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8.xml" ContentType="application/vnd.openxmlformats-officedocument.spreadsheetml.worksheet+xml"/>
  <Override PartName="/xl/worksheets/sheet5.xml" ContentType="application/vnd.openxmlformats-officedocument.spreadsheetml.worksheet+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6.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Portales\PORTALES - LUIS Y MERCEDES\DOCUMENTOS PUBLICADOS\INTERNET\Documentacion\Bases de datos macroeconómicos\Base de datos BDMORES\"/>
    </mc:Choice>
  </mc:AlternateContent>
  <bookViews>
    <workbookView xWindow="0" yWindow="0" windowWidth="15375" windowHeight="12180" activeTab="3"/>
  </bookViews>
  <sheets>
    <sheet name="Portada" sheetId="19" r:id="rId1"/>
    <sheet name="Introducción" sheetId="20" r:id="rId2"/>
    <sheet name="Relación de variables" sheetId="21" r:id="rId3"/>
    <sheet name="VAB corr" sheetId="11" r:id="rId4"/>
    <sheet name="VAB cons" sheetId="3" r:id="rId5"/>
    <sheet name="Rentas L" sheetId="25" r:id="rId6"/>
    <sheet name="Ocupados" sheetId="7" r:id="rId7"/>
    <sheet name="Asalariados" sheetId="8" r:id="rId8"/>
    <sheet name="Prolongación a 1955" sheetId="22" r:id="rId9"/>
    <sheet name="FBCF corr." sheetId="12" r:id="rId10"/>
    <sheet name="FBCF cons." sheetId="13" r:id="rId11"/>
    <sheet name="FBCF PUB.(AA.PP.)" sheetId="14" r:id="rId12"/>
    <sheet name="FBCF PUB. (NO AA.PP.)" sheetId="15" r:id="rId13"/>
    <sheet name="Ferrocarriles" sheetId="18" r:id="rId14"/>
    <sheet name="Datos nac." sheetId="2" r:id="rId15"/>
    <sheet name="Paro y actividad" sheetId="23" r:id="rId16"/>
    <sheet name="RBDH y GCFH" sheetId="5" r:id="rId17"/>
    <sheet name="POBLACION" sheetId="16" r:id="rId18"/>
  </sheets>
  <externalReferences>
    <externalReference r:id="rId19"/>
    <externalReference r:id="rId20"/>
    <externalReference r:id="rId21"/>
    <externalReference r:id="rId22"/>
    <externalReference r:id="rId23"/>
    <externalReference r:id="rId24"/>
    <externalReference r:id="rId25"/>
  </externalReferences>
  <definedNames>
    <definedName name="_____AGR94">[1]VAB!$AO$23,[1]VAB!$AO$30,[1]VAB!$AO$37,[1]VAB!$AO$44,[1]VAB!$AO$51,[1]VAB!$AO$58,[1]VAB!$AO$65,[1]VAB!$AO$72,[1]VAB!$AO$79,[1]VAB!$AO$86,[1]VAB!$AO$93,[1]VAB!$AO$100,[1]VAB!$AO$107,[1]VAB!$AO$114,[1]VAB!$AO$121,[1]VAB!$AO$128,[1]VAB!$AO$135</definedName>
    <definedName name="_____AGR95">[1]VAB!$AP$23,[1]VAB!$AP$30,[1]VAB!$AP$37,[1]VAB!$AP$44,[1]VAB!$AP$51,[1]VAB!$AP$58,[1]VAB!$AP$65,[1]VAB!$AP$72,[1]VAB!$AP$79,[1]VAB!$AP$86,[1]VAB!$AP$93,[1]VAB!$AP$100,[1]VAB!$AP$107,[1]VAB!$AP$114,[1]VAB!$AP$121,[1]VAB!$AP$128,[1]VAB!$AP$135</definedName>
    <definedName name="____AGR94">[1]VAB!$AO$23,[1]VAB!$AO$30,[1]VAB!$AO$37,[1]VAB!$AO$44,[1]VAB!$AO$51,[1]VAB!$AO$58,[1]VAB!$AO$65,[1]VAB!$AO$72,[1]VAB!$AO$79,[1]VAB!$AO$86,[1]VAB!$AO$93,[1]VAB!$AO$100,[1]VAB!$AO$107,[1]VAB!$AO$114,[1]VAB!$AO$121,[1]VAB!$AO$128,[1]VAB!$AO$135</definedName>
    <definedName name="____AGR95">[1]VAB!$AP$23,[1]VAB!$AP$30,[1]VAB!$AP$37,[1]VAB!$AP$44,[1]VAB!$AP$51,[1]VAB!$AP$58,[1]VAB!$AP$65,[1]VAB!$AP$72,[1]VAB!$AP$79,[1]VAB!$AP$86,[1]VAB!$AP$93,[1]VAB!$AP$100,[1]VAB!$AP$107,[1]VAB!$AP$114,[1]VAB!$AP$121,[1]VAB!$AP$128,[1]VAB!$AP$135</definedName>
    <definedName name="___AGR94" localSheetId="0">[2]VAB!$AO$23,[2]VAB!$AO$30,[2]VAB!$AO$37,[2]VAB!$AO$44,[2]VAB!$AO$51,[2]VAB!$AO$58,[2]VAB!$AO$65,[2]VAB!$AO$72,[2]VAB!$AO$79,[2]VAB!$AO$86,[2]VAB!$AO$93,[2]VAB!$AO$100,[2]VAB!$AO$107,[2]VAB!$AO$114,[2]VAB!$AO$121,[2]VAB!$AO$128,[2]VAB!$AO$135</definedName>
    <definedName name="___AGR94">[1]VAB!$AO$23,[1]VAB!$AO$30,[1]VAB!$AO$37,[1]VAB!$AO$44,[1]VAB!$AO$51,[1]VAB!$AO$58,[1]VAB!$AO$65,[1]VAB!$AO$72,[1]VAB!$AO$79,[1]VAB!$AO$86,[1]VAB!$AO$93,[1]VAB!$AO$100,[1]VAB!$AO$107,[1]VAB!$AO$114,[1]VAB!$AO$121,[1]VAB!$AO$128,[1]VAB!$AO$135</definedName>
    <definedName name="___AGR95" localSheetId="0">[2]VAB!$AP$23,[2]VAB!$AP$30,[2]VAB!$AP$37,[2]VAB!$AP$44,[2]VAB!$AP$51,[2]VAB!$AP$58,[2]VAB!$AP$65,[2]VAB!$AP$72,[2]VAB!$AP$79,[2]VAB!$AP$86,[2]VAB!$AP$93,[2]VAB!$AP$100,[2]VAB!$AP$107,[2]VAB!$AP$114,[2]VAB!$AP$121,[2]VAB!$AP$128,[2]VAB!$AP$135</definedName>
    <definedName name="___AGR95">[1]VAB!$AP$23,[1]VAB!$AP$30,[1]VAB!$AP$37,[1]VAB!$AP$44,[1]VAB!$AP$51,[1]VAB!$AP$58,[1]VAB!$AP$65,[1]VAB!$AP$72,[1]VAB!$AP$79,[1]VAB!$AP$86,[1]VAB!$AP$93,[1]VAB!$AP$100,[1]VAB!$AP$107,[1]VAB!$AP$114,[1]VAB!$AP$121,[1]VAB!$AP$128,[1]VAB!$AP$135</definedName>
    <definedName name="__AGR94">[3]VAB!$AO$23,[3]VAB!$AO$30,[3]VAB!$AO$37,[3]VAB!$AO$44,[3]VAB!$AO$51,[3]VAB!$AO$58,[3]VAB!$AO$65,[3]VAB!$AO$72,[3]VAB!$AO$79,[3]VAB!$AO$86,[3]VAB!$AO$93,[3]VAB!$AO$100,[3]VAB!$AO$107,[3]VAB!$AO$114,[3]VAB!$AO$121,[3]VAB!$AO$128,[3]VAB!$AO$135</definedName>
    <definedName name="__AGR95">[3]VAB!$AP$23,[3]VAB!$AP$30,[3]VAB!$AP$37,[3]VAB!$AP$44,[3]VAB!$AP$51,[3]VAB!$AP$58,[3]VAB!$AP$65,[3]VAB!$AP$72,[3]VAB!$AP$79,[3]VAB!$AP$86,[3]VAB!$AP$93,[3]VAB!$AP$100,[3]VAB!$AP$107,[3]VAB!$AP$114,[3]VAB!$AP$121,[3]VAB!$AP$128,[3]VAB!$AP$135</definedName>
    <definedName name="_AGR94" localSheetId="1">[2]VAB!$AO$23,[2]VAB!$AO$30,[2]VAB!$AO$37,[2]VAB!$AO$44,[2]VAB!$AO$51,[2]VAB!$AO$58,[2]VAB!$AO$65,[2]VAB!$AO$72,[2]VAB!$AO$79,[2]VAB!$AO$86,[2]VAB!$AO$93,[2]VAB!$AO$100,[2]VAB!$AO$107,[2]VAB!$AO$114,[2]VAB!$AO$121,[2]VAB!$AO$128,[2]VAB!$AO$135</definedName>
    <definedName name="_AGR94">[3]VAB!$AO$23,[3]VAB!$AO$30,[3]VAB!$AO$37,[3]VAB!$AO$44,[3]VAB!$AO$51,[3]VAB!$AO$58,[3]VAB!$AO$65,[3]VAB!$AO$72,[3]VAB!$AO$79,[3]VAB!$AO$86,[3]VAB!$AO$93,[3]VAB!$AO$100,[3]VAB!$AO$107,[3]VAB!$AO$114,[3]VAB!$AO$121,[3]VAB!$AO$128,[3]VAB!$AO$135</definedName>
    <definedName name="_AGR95" localSheetId="1">[2]VAB!$AP$23,[2]VAB!$AP$30,[2]VAB!$AP$37,[2]VAB!$AP$44,[2]VAB!$AP$51,[2]VAB!$AP$58,[2]VAB!$AP$65,[2]VAB!$AP$72,[2]VAB!$AP$79,[2]VAB!$AP$86,[2]VAB!$AP$93,[2]VAB!$AP$100,[2]VAB!$AP$107,[2]VAB!$AP$114,[2]VAB!$AP$121,[2]VAB!$AP$128,[2]VAB!$AP$135</definedName>
    <definedName name="_AGR95">[3]VAB!$AP$23,[3]VAB!$AP$30,[3]VAB!$AP$37,[3]VAB!$AP$44,[3]VAB!$AP$51,[3]VAB!$AP$58,[3]VAB!$AP$65,[3]VAB!$AP$72,[3]VAB!$AP$79,[3]VAB!$AP$86,[3]VAB!$AP$93,[3]VAB!$AP$100,[3]VAB!$AP$107,[3]VAB!$AP$114,[3]VAB!$AP$121,[3]VAB!$AP$128,[3]VAB!$AP$135</definedName>
    <definedName name="_xlnm._FilterDatabase" localSheetId="7" hidden="1">Asalariados!$A$5:$F$465</definedName>
    <definedName name="_xlnm._FilterDatabase" localSheetId="10" hidden="1">'FBCF cons.'!$A$5:$F$465</definedName>
    <definedName name="_xlnm._FilterDatabase" localSheetId="9" hidden="1">'FBCF corr.'!$A$5:$F$465</definedName>
    <definedName name="_xlnm._FilterDatabase" localSheetId="12" hidden="1">'FBCF PUB. (NO AA.PP.)'!$A$5:$E$5</definedName>
    <definedName name="_xlnm._FilterDatabase" localSheetId="11" hidden="1">'FBCF PUB.(AA.PP.)'!$A$5:$E$445</definedName>
    <definedName name="_xlnm._FilterDatabase" localSheetId="13" hidden="1">Ferrocarriles!$A$4:$E$124</definedName>
    <definedName name="_xlnm._FilterDatabase" localSheetId="6" hidden="1">Ocupados!$A$5:$F$465</definedName>
    <definedName name="_xlnm._FilterDatabase" localSheetId="8" hidden="1">'Prolongación a 1955'!$A$5:$D$1805</definedName>
    <definedName name="_xlnm._FilterDatabase" localSheetId="4" hidden="1">'VAB cons'!$A$5:$F$505</definedName>
    <definedName name="_xlnm._FilterDatabase" localSheetId="3" hidden="1">'VAB corr'!$A$5:$F$505</definedName>
    <definedName name="año" localSheetId="1">#REF!</definedName>
    <definedName name="año" localSheetId="15">#REF!</definedName>
    <definedName name="año" localSheetId="0">#REF!</definedName>
    <definedName name="año" localSheetId="8">#REF!</definedName>
    <definedName name="año" localSheetId="2">#REF!</definedName>
    <definedName name="año">#REF!</definedName>
    <definedName name="año2" localSheetId="1">#REF!</definedName>
    <definedName name="año2" localSheetId="15">#REF!</definedName>
    <definedName name="año2" localSheetId="0">#REF!</definedName>
    <definedName name="año2" localSheetId="8">#REF!</definedName>
    <definedName name="año2" localSheetId="2">#REF!</definedName>
    <definedName name="año2">#REF!</definedName>
    <definedName name="aRango" localSheetId="1">[4]BDED!$AM$7,[4]BDED!$AM$27,[4]BDED!$AM$47,[4]BDED!$AM$67,[4]BDED!$AM$87,[4]BDED!$AM$107,[4]BDED!$AM$127,[4]BDED!$AM$147,[4]BDED!$AM$167,[4]BDED!$AM$187,[4]BDED!$AM$207,[4]BDED!$AM$227,[4]BDED!$AM$247,[4]BDED!$AM$267,[4]BDED!$AM$287,[4]BDED!$AM$307,[4]BDED!$AM$327,[4]BDED!$AM$347,[4]BDED!$AM$367,[4]BDED!$AM$387</definedName>
    <definedName name="aRango" localSheetId="15">[5]Capital!#REF!,[5]Capital!#REF!,[5]Capital!#REF!</definedName>
    <definedName name="aRango" localSheetId="0">[2]Capital!#REF!,[2]Capital!#REF!,[2]Capital!#REF!</definedName>
    <definedName name="aRango" localSheetId="8">[5]Capital!#REF!,[5]Capital!#REF!,[5]Capital!#REF!</definedName>
    <definedName name="aRango" localSheetId="2">[5]Capital!#REF!,[5]Capital!#REF!,[5]Capital!#REF!</definedName>
    <definedName name="aRango">[5]Capital!#REF!,[5]Capital!#REF!,[5]Capital!#REF!</definedName>
    <definedName name="CodVar" localSheetId="1">#REF!</definedName>
    <definedName name="CodVar" localSheetId="15">#REF!</definedName>
    <definedName name="CodVar" localSheetId="0">#REF!</definedName>
    <definedName name="CodVar" localSheetId="8">#REF!</definedName>
    <definedName name="CodVar" localSheetId="2">#REF!</definedName>
    <definedName name="CodVar">#REF!</definedName>
    <definedName name="content" localSheetId="2">'Relación de variables'!#REF!</definedName>
    <definedName name="CUC10RN" localSheetId="1">#REF!</definedName>
    <definedName name="CUC10RN" localSheetId="15">#REF!</definedName>
    <definedName name="CUC10RN" localSheetId="0">#REF!</definedName>
    <definedName name="CUC10RN" localSheetId="8">#REF!</definedName>
    <definedName name="CUC10RN" localSheetId="2">#REF!</definedName>
    <definedName name="CUC10RN">#REF!</definedName>
    <definedName name="CUC11RN" localSheetId="1">#REF!</definedName>
    <definedName name="CUC11RN" localSheetId="15">#REF!</definedName>
    <definedName name="CUC11RN" localSheetId="0">#REF!</definedName>
    <definedName name="CUC11RN" localSheetId="8">#REF!</definedName>
    <definedName name="CUC11RN" localSheetId="2">#REF!</definedName>
    <definedName name="CUC11RN">#REF!</definedName>
    <definedName name="CUC12RN" localSheetId="1">#REF!</definedName>
    <definedName name="CUC12RN" localSheetId="15">#REF!</definedName>
    <definedName name="CUC12RN" localSheetId="0">#REF!</definedName>
    <definedName name="CUC12RN" localSheetId="8">#REF!</definedName>
    <definedName name="CUC12RN" localSheetId="2">#REF!</definedName>
    <definedName name="CUC12RN">#REF!</definedName>
    <definedName name="CUC13RN" localSheetId="1">#REF!</definedName>
    <definedName name="CUC13RN" localSheetId="15">#REF!</definedName>
    <definedName name="CUC13RN" localSheetId="0">#REF!</definedName>
    <definedName name="CUC13RN" localSheetId="8">#REF!</definedName>
    <definedName name="CUC13RN" localSheetId="2">#REF!</definedName>
    <definedName name="CUC13RN">#REF!</definedName>
    <definedName name="CUC1RN" localSheetId="1">#REF!</definedName>
    <definedName name="CUC1RN" localSheetId="15">#REF!</definedName>
    <definedName name="CUC1RN" localSheetId="0">#REF!</definedName>
    <definedName name="CUC1RN" localSheetId="8">#REF!</definedName>
    <definedName name="CUC1RN" localSheetId="2">#REF!</definedName>
    <definedName name="CUC1RN">#REF!</definedName>
    <definedName name="CUC2RN" localSheetId="1">#REF!</definedName>
    <definedName name="CUC2RN" localSheetId="15">#REF!</definedName>
    <definedName name="CUC2RN" localSheetId="0">#REF!</definedName>
    <definedName name="CUC2RN" localSheetId="8">#REF!</definedName>
    <definedName name="CUC2RN" localSheetId="2">#REF!</definedName>
    <definedName name="CUC2RN">#REF!</definedName>
    <definedName name="CUC3RN" localSheetId="1">#REF!</definedName>
    <definedName name="CUC3RN" localSheetId="15">#REF!</definedName>
    <definedName name="CUC3RN" localSheetId="0">#REF!</definedName>
    <definedName name="CUC3RN" localSheetId="8">#REF!</definedName>
    <definedName name="CUC3RN" localSheetId="2">#REF!</definedName>
    <definedName name="CUC3RN">#REF!</definedName>
    <definedName name="CUC4RN" localSheetId="1">#REF!</definedName>
    <definedName name="CUC4RN" localSheetId="15">#REF!</definedName>
    <definedName name="CUC4RN" localSheetId="0">#REF!</definedName>
    <definedName name="CUC4RN" localSheetId="8">#REF!</definedName>
    <definedName name="CUC4RN" localSheetId="2">#REF!</definedName>
    <definedName name="CUC4RN">#REF!</definedName>
    <definedName name="CUC5RN" localSheetId="1">#REF!</definedName>
    <definedName name="CUC5RN" localSheetId="15">#REF!</definedName>
    <definedName name="CUC5RN" localSheetId="0">#REF!</definedName>
    <definedName name="CUC5RN" localSheetId="8">#REF!</definedName>
    <definedName name="CUC5RN" localSheetId="2">#REF!</definedName>
    <definedName name="CUC5RN">#REF!</definedName>
    <definedName name="CUC6RN" localSheetId="1">#REF!</definedName>
    <definedName name="CUC6RN" localSheetId="15">#REF!</definedName>
    <definedName name="CUC6RN" localSheetId="0">#REF!</definedName>
    <definedName name="CUC6RN" localSheetId="8">#REF!</definedName>
    <definedName name="CUC6RN" localSheetId="2">#REF!</definedName>
    <definedName name="CUC6RN">#REF!</definedName>
    <definedName name="CUC7RN" localSheetId="1">#REF!</definedName>
    <definedName name="CUC7RN" localSheetId="15">#REF!</definedName>
    <definedName name="CUC7RN" localSheetId="0">#REF!</definedName>
    <definedName name="CUC7RN" localSheetId="8">#REF!</definedName>
    <definedName name="CUC7RN" localSheetId="2">#REF!</definedName>
    <definedName name="CUC7RN">#REF!</definedName>
    <definedName name="CUC8RN" localSheetId="1">#REF!</definedName>
    <definedName name="CUC8RN" localSheetId="15">#REF!</definedName>
    <definedName name="CUC8RN" localSheetId="0">#REF!</definedName>
    <definedName name="CUC8RN" localSheetId="8">#REF!</definedName>
    <definedName name="CUC8RN" localSheetId="2">#REF!</definedName>
    <definedName name="CUC8RN">#REF!</definedName>
    <definedName name="CUC9RN" localSheetId="1">#REF!</definedName>
    <definedName name="CUC9RN" localSheetId="15">#REF!</definedName>
    <definedName name="CUC9RN" localSheetId="0">#REF!</definedName>
    <definedName name="CUC9RN" localSheetId="8">#REF!</definedName>
    <definedName name="CUC9RN" localSheetId="2">#REF!</definedName>
    <definedName name="CUC9RN">#REF!</definedName>
    <definedName name="CUCSVRN" localSheetId="1">#REF!</definedName>
    <definedName name="CUCSVRN" localSheetId="15">#REF!</definedName>
    <definedName name="CUCSVRN" localSheetId="0">#REF!</definedName>
    <definedName name="CUCSVRN" localSheetId="8">#REF!</definedName>
    <definedName name="CUCSVRN" localSheetId="2">#REF!</definedName>
    <definedName name="CUCSVRN">#REF!</definedName>
    <definedName name="CUCTAR1" localSheetId="1">#REF!</definedName>
    <definedName name="CUCTAR1" localSheetId="15">#REF!</definedName>
    <definedName name="CUCTAR1" localSheetId="0">#REF!</definedName>
    <definedName name="CUCTAR1" localSheetId="8">#REF!</definedName>
    <definedName name="CUCTAR1" localSheetId="2">#REF!</definedName>
    <definedName name="CUCTAR1">#REF!</definedName>
    <definedName name="CUCTAR10" localSheetId="1">#REF!</definedName>
    <definedName name="CUCTAR10" localSheetId="15">#REF!</definedName>
    <definedName name="CUCTAR10" localSheetId="0">#REF!</definedName>
    <definedName name="CUCTAR10" localSheetId="8">#REF!</definedName>
    <definedName name="CUCTAR10" localSheetId="2">#REF!</definedName>
    <definedName name="CUCTAR10">#REF!</definedName>
    <definedName name="CUCTAR11" localSheetId="1">#REF!</definedName>
    <definedName name="CUCTAR11" localSheetId="15">#REF!</definedName>
    <definedName name="CUCTAR11" localSheetId="0">#REF!</definedName>
    <definedName name="CUCTAR11" localSheetId="8">#REF!</definedName>
    <definedName name="CUCTAR11" localSheetId="2">#REF!</definedName>
    <definedName name="CUCTAR11">#REF!</definedName>
    <definedName name="CUCTAR12" localSheetId="1">#REF!</definedName>
    <definedName name="CUCTAR12" localSheetId="15">#REF!</definedName>
    <definedName name="CUCTAR12" localSheetId="0">#REF!</definedName>
    <definedName name="CUCTAR12" localSheetId="8">#REF!</definedName>
    <definedName name="CUCTAR12" localSheetId="2">#REF!</definedName>
    <definedName name="CUCTAR12">#REF!</definedName>
    <definedName name="CUCTAR13" localSheetId="1">#REF!</definedName>
    <definedName name="CUCTAR13" localSheetId="15">#REF!</definedName>
    <definedName name="CUCTAR13" localSheetId="0">#REF!</definedName>
    <definedName name="CUCTAR13" localSheetId="8">#REF!</definedName>
    <definedName name="CUCTAR13" localSheetId="2">#REF!</definedName>
    <definedName name="CUCTAR13">#REF!</definedName>
    <definedName name="CUCTAR14" localSheetId="1">#REF!</definedName>
    <definedName name="CUCTAR14" localSheetId="15">#REF!</definedName>
    <definedName name="CUCTAR14" localSheetId="0">#REF!</definedName>
    <definedName name="CUCTAR14" localSheetId="8">#REF!</definedName>
    <definedName name="CUCTAR14" localSheetId="2">#REF!</definedName>
    <definedName name="CUCTAR14">#REF!</definedName>
    <definedName name="CUCTAR15" localSheetId="1">#REF!</definedName>
    <definedName name="CUCTAR15" localSheetId="15">#REF!</definedName>
    <definedName name="CUCTAR15" localSheetId="0">#REF!</definedName>
    <definedName name="CUCTAR15" localSheetId="8">#REF!</definedName>
    <definedName name="CUCTAR15" localSheetId="2">#REF!</definedName>
    <definedName name="CUCTAR15">#REF!</definedName>
    <definedName name="CUCTAR16" localSheetId="1">#REF!</definedName>
    <definedName name="CUCTAR16" localSheetId="15">#REF!</definedName>
    <definedName name="CUCTAR16" localSheetId="0">#REF!</definedName>
    <definedName name="CUCTAR16" localSheetId="8">#REF!</definedName>
    <definedName name="CUCTAR16" localSheetId="2">#REF!</definedName>
    <definedName name="CUCTAR16">#REF!</definedName>
    <definedName name="CUCTAR17" localSheetId="1">#REF!</definedName>
    <definedName name="CUCTAR17" localSheetId="15">#REF!</definedName>
    <definedName name="CUCTAR17" localSheetId="0">#REF!</definedName>
    <definedName name="CUCTAR17" localSheetId="8">#REF!</definedName>
    <definedName name="CUCTAR17" localSheetId="2">#REF!</definedName>
    <definedName name="CUCTAR17">#REF!</definedName>
    <definedName name="CUCTAR2" localSheetId="1">#REF!</definedName>
    <definedName name="CUCTAR2" localSheetId="15">#REF!</definedName>
    <definedName name="CUCTAR2" localSheetId="0">#REF!</definedName>
    <definedName name="CUCTAR2" localSheetId="8">#REF!</definedName>
    <definedName name="CUCTAR2" localSheetId="2">#REF!</definedName>
    <definedName name="CUCTAR2">#REF!</definedName>
    <definedName name="CUCTAR3" localSheetId="1">#REF!</definedName>
    <definedName name="CUCTAR3" localSheetId="15">#REF!</definedName>
    <definedName name="CUCTAR3" localSheetId="0">#REF!</definedName>
    <definedName name="CUCTAR3" localSheetId="8">#REF!</definedName>
    <definedName name="CUCTAR3" localSheetId="2">#REF!</definedName>
    <definedName name="CUCTAR3">#REF!</definedName>
    <definedName name="CUCTAR4" localSheetId="1">#REF!</definedName>
    <definedName name="CUCTAR4" localSheetId="15">#REF!</definedName>
    <definedName name="CUCTAR4" localSheetId="0">#REF!</definedName>
    <definedName name="CUCTAR4" localSheetId="8">#REF!</definedName>
    <definedName name="CUCTAR4" localSheetId="2">#REF!</definedName>
    <definedName name="CUCTAR4">#REF!</definedName>
    <definedName name="CUCTAR5" localSheetId="1">#REF!</definedName>
    <definedName name="CUCTAR5" localSheetId="15">#REF!</definedName>
    <definedName name="CUCTAR5" localSheetId="0">#REF!</definedName>
    <definedName name="CUCTAR5" localSheetId="8">#REF!</definedName>
    <definedName name="CUCTAR5" localSheetId="2">#REF!</definedName>
    <definedName name="CUCTAR5">#REF!</definedName>
    <definedName name="CUCTAR6" localSheetId="1">#REF!</definedName>
    <definedName name="CUCTAR6" localSheetId="15">#REF!</definedName>
    <definedName name="CUCTAR6" localSheetId="0">#REF!</definedName>
    <definedName name="CUCTAR6" localSheetId="8">#REF!</definedName>
    <definedName name="CUCTAR6" localSheetId="2">#REF!</definedName>
    <definedName name="CUCTAR6">#REF!</definedName>
    <definedName name="CUCTAR7" localSheetId="1">#REF!</definedName>
    <definedName name="CUCTAR7" localSheetId="15">#REF!</definedName>
    <definedName name="CUCTAR7" localSheetId="0">#REF!</definedName>
    <definedName name="CUCTAR7" localSheetId="8">#REF!</definedName>
    <definedName name="CUCTAR7" localSheetId="2">#REF!</definedName>
    <definedName name="CUCTAR7">#REF!</definedName>
    <definedName name="CUCTAR8" localSheetId="1">#REF!</definedName>
    <definedName name="CUCTAR8" localSheetId="15">#REF!</definedName>
    <definedName name="CUCTAR8" localSheetId="0">#REF!</definedName>
    <definedName name="CUCTAR8" localSheetId="8">#REF!</definedName>
    <definedName name="CUCTAR8" localSheetId="2">#REF!</definedName>
    <definedName name="CUCTAR8">#REF!</definedName>
    <definedName name="CUCTAR9" localSheetId="1">#REF!</definedName>
    <definedName name="CUCTAR9" localSheetId="15">#REF!</definedName>
    <definedName name="CUCTAR9" localSheetId="0">#REF!</definedName>
    <definedName name="CUCTAR9" localSheetId="8">#REF!</definedName>
    <definedName name="CUCTAR9" localSheetId="2">#REF!</definedName>
    <definedName name="CUCTAR9">#REF!</definedName>
    <definedName name="CUCTARN" localSheetId="1">#REF!</definedName>
    <definedName name="CUCTARN" localSheetId="15">#REF!</definedName>
    <definedName name="CUCTARN" localSheetId="0">#REF!</definedName>
    <definedName name="CUCTARN" localSheetId="8">#REF!</definedName>
    <definedName name="CUCTARN" localSheetId="2">#REF!</definedName>
    <definedName name="CUCTARN">#REF!</definedName>
    <definedName name="CUK10RN" localSheetId="1">#REF!</definedName>
    <definedName name="CUK10RN" localSheetId="15">#REF!</definedName>
    <definedName name="CUK10RN" localSheetId="0">#REF!</definedName>
    <definedName name="CUK10RN" localSheetId="8">#REF!</definedName>
    <definedName name="CUK10RN" localSheetId="2">#REF!</definedName>
    <definedName name="CUK10RN">#REF!</definedName>
    <definedName name="CUK11RN" localSheetId="1">#REF!</definedName>
    <definedName name="CUK11RN" localSheetId="15">#REF!</definedName>
    <definedName name="CUK11RN" localSheetId="0">#REF!</definedName>
    <definedName name="CUK11RN" localSheetId="8">#REF!</definedName>
    <definedName name="CUK11RN" localSheetId="2">#REF!</definedName>
    <definedName name="CUK11RN">#REF!</definedName>
    <definedName name="CUK12RN" localSheetId="1">#REF!</definedName>
    <definedName name="CUK12RN" localSheetId="15">#REF!</definedName>
    <definedName name="CUK12RN" localSheetId="0">#REF!</definedName>
    <definedName name="CUK12RN" localSheetId="8">#REF!</definedName>
    <definedName name="CUK12RN" localSheetId="2">#REF!</definedName>
    <definedName name="CUK12RN">#REF!</definedName>
    <definedName name="CUK13RN" localSheetId="1">#REF!</definedName>
    <definedName name="CUK13RN" localSheetId="15">#REF!</definedName>
    <definedName name="CUK13RN" localSheetId="0">#REF!</definedName>
    <definedName name="CUK13RN" localSheetId="8">#REF!</definedName>
    <definedName name="CUK13RN" localSheetId="2">#REF!</definedName>
    <definedName name="CUK13RN">#REF!</definedName>
    <definedName name="CUK1RN" localSheetId="1">#REF!</definedName>
    <definedName name="CUK1RN" localSheetId="15">#REF!</definedName>
    <definedName name="CUK1RN" localSheetId="0">#REF!</definedName>
    <definedName name="CUK1RN" localSheetId="8">#REF!</definedName>
    <definedName name="CUK1RN" localSheetId="2">#REF!</definedName>
    <definedName name="CUK1RN">#REF!</definedName>
    <definedName name="CUK2RN" localSheetId="1">#REF!</definedName>
    <definedName name="CUK2RN" localSheetId="15">#REF!</definedName>
    <definedName name="CUK2RN" localSheetId="0">#REF!</definedName>
    <definedName name="CUK2RN" localSheetId="8">#REF!</definedName>
    <definedName name="CUK2RN" localSheetId="2">#REF!</definedName>
    <definedName name="CUK2RN">#REF!</definedName>
    <definedName name="CUK3RN" localSheetId="1">#REF!</definedName>
    <definedName name="CUK3RN" localSheetId="15">#REF!</definedName>
    <definedName name="CUK3RN" localSheetId="0">#REF!</definedName>
    <definedName name="CUK3RN" localSheetId="8">#REF!</definedName>
    <definedName name="CUK3RN" localSheetId="2">#REF!</definedName>
    <definedName name="CUK3RN">#REF!</definedName>
    <definedName name="CUK4RN" localSheetId="1">#REF!</definedName>
    <definedName name="CUK4RN" localSheetId="15">#REF!</definedName>
    <definedName name="CUK4RN" localSheetId="0">#REF!</definedName>
    <definedName name="CUK4RN" localSheetId="8">#REF!</definedName>
    <definedName name="CUK4RN" localSheetId="2">#REF!</definedName>
    <definedName name="CUK4RN">#REF!</definedName>
    <definedName name="CUK5RN" localSheetId="1">#REF!</definedName>
    <definedName name="CUK5RN" localSheetId="15">#REF!</definedName>
    <definedName name="CUK5RN" localSheetId="0">#REF!</definedName>
    <definedName name="CUK5RN" localSheetId="8">#REF!</definedName>
    <definedName name="CUK5RN" localSheetId="2">#REF!</definedName>
    <definedName name="CUK5RN">#REF!</definedName>
    <definedName name="CUK6RN" localSheetId="1">#REF!</definedName>
    <definedName name="CUK6RN" localSheetId="15">#REF!</definedName>
    <definedName name="CUK6RN" localSheetId="0">#REF!</definedName>
    <definedName name="CUK6RN" localSheetId="8">#REF!</definedName>
    <definedName name="CUK6RN" localSheetId="2">#REF!</definedName>
    <definedName name="CUK6RN">#REF!</definedName>
    <definedName name="CUK7RN" localSheetId="1">#REF!</definedName>
    <definedName name="CUK7RN" localSheetId="15">#REF!</definedName>
    <definedName name="CUK7RN" localSheetId="0">#REF!</definedName>
    <definedName name="CUK7RN" localSheetId="8">#REF!</definedName>
    <definedName name="CUK7RN" localSheetId="2">#REF!</definedName>
    <definedName name="CUK7RN">#REF!</definedName>
    <definedName name="CUK8RN" localSheetId="1">#REF!</definedName>
    <definedName name="CUK8RN" localSheetId="15">#REF!</definedName>
    <definedName name="CUK8RN" localSheetId="0">#REF!</definedName>
    <definedName name="CUK8RN" localSheetId="8">#REF!</definedName>
    <definedName name="CUK8RN" localSheetId="2">#REF!</definedName>
    <definedName name="CUK8RN">#REF!</definedName>
    <definedName name="CUK9RN" localSheetId="1">#REF!</definedName>
    <definedName name="CUK9RN" localSheetId="15">#REF!</definedName>
    <definedName name="CUK9RN" localSheetId="0">#REF!</definedName>
    <definedName name="CUK9RN" localSheetId="8">#REF!</definedName>
    <definedName name="CUK9RN" localSheetId="2">#REF!</definedName>
    <definedName name="CUK9RN">#REF!</definedName>
    <definedName name="CUKSVRN" localSheetId="1">#REF!</definedName>
    <definedName name="CUKSVRN" localSheetId="15">#REF!</definedName>
    <definedName name="CUKSVRN" localSheetId="0">#REF!</definedName>
    <definedName name="CUKSVRN" localSheetId="8">#REF!</definedName>
    <definedName name="CUKSVRN" localSheetId="2">#REF!</definedName>
    <definedName name="CUKSVRN">#REF!</definedName>
    <definedName name="CUKTAR1" localSheetId="1">#REF!</definedName>
    <definedName name="CUKTAR1" localSheetId="15">#REF!</definedName>
    <definedName name="CUKTAR1" localSheetId="0">#REF!</definedName>
    <definedName name="CUKTAR1" localSheetId="8">#REF!</definedName>
    <definedName name="CUKTAR1" localSheetId="2">#REF!</definedName>
    <definedName name="CUKTAR1">#REF!</definedName>
    <definedName name="CUKTAR10" localSheetId="1">#REF!</definedName>
    <definedName name="CUKTAR10" localSheetId="15">#REF!</definedName>
    <definedName name="CUKTAR10" localSheetId="0">#REF!</definedName>
    <definedName name="CUKTAR10" localSheetId="8">#REF!</definedName>
    <definedName name="CUKTAR10" localSheetId="2">#REF!</definedName>
    <definedName name="CUKTAR10">#REF!</definedName>
    <definedName name="CUKTAR11" localSheetId="1">#REF!</definedName>
    <definedName name="CUKTAR11" localSheetId="15">#REF!</definedName>
    <definedName name="CUKTAR11" localSheetId="0">#REF!</definedName>
    <definedName name="CUKTAR11" localSheetId="8">#REF!</definedName>
    <definedName name="CUKTAR11" localSheetId="2">#REF!</definedName>
    <definedName name="CUKTAR11">#REF!</definedName>
    <definedName name="CUKTAR12" localSheetId="1">#REF!</definedName>
    <definedName name="CUKTAR12" localSheetId="15">#REF!</definedName>
    <definedName name="CUKTAR12" localSheetId="0">#REF!</definedName>
    <definedName name="CUKTAR12" localSheetId="8">#REF!</definedName>
    <definedName name="CUKTAR12" localSheetId="2">#REF!</definedName>
    <definedName name="CUKTAR12">#REF!</definedName>
    <definedName name="CUKTAR13" localSheetId="1">#REF!</definedName>
    <definedName name="CUKTAR13" localSheetId="15">#REF!</definedName>
    <definedName name="CUKTAR13" localSheetId="0">#REF!</definedName>
    <definedName name="CUKTAR13" localSheetId="8">#REF!</definedName>
    <definedName name="CUKTAR13" localSheetId="2">#REF!</definedName>
    <definedName name="CUKTAR13">#REF!</definedName>
    <definedName name="CUKTAR14" localSheetId="1">#REF!</definedName>
    <definedName name="CUKTAR14" localSheetId="15">#REF!</definedName>
    <definedName name="CUKTAR14" localSheetId="0">#REF!</definedName>
    <definedName name="CUKTAR14" localSheetId="8">#REF!</definedName>
    <definedName name="CUKTAR14" localSheetId="2">#REF!</definedName>
    <definedName name="CUKTAR14">#REF!</definedName>
    <definedName name="CUKTAR15" localSheetId="1">#REF!</definedName>
    <definedName name="CUKTAR15" localSheetId="15">#REF!</definedName>
    <definedName name="CUKTAR15" localSheetId="0">#REF!</definedName>
    <definedName name="CUKTAR15" localSheetId="8">#REF!</definedName>
    <definedName name="CUKTAR15" localSheetId="2">#REF!</definedName>
    <definedName name="CUKTAR15">#REF!</definedName>
    <definedName name="CUKTAR16" localSheetId="1">#REF!</definedName>
    <definedName name="CUKTAR16" localSheetId="15">#REF!</definedName>
    <definedName name="CUKTAR16" localSheetId="0">#REF!</definedName>
    <definedName name="CUKTAR16" localSheetId="8">#REF!</definedName>
    <definedName name="CUKTAR16" localSheetId="2">#REF!</definedName>
    <definedName name="CUKTAR16">#REF!</definedName>
    <definedName name="CUKTAR17" localSheetId="1">#REF!</definedName>
    <definedName name="CUKTAR17" localSheetId="15">#REF!</definedName>
    <definedName name="CUKTAR17" localSheetId="0">#REF!</definedName>
    <definedName name="CUKTAR17" localSheetId="8">#REF!</definedName>
    <definedName name="CUKTAR17" localSheetId="2">#REF!</definedName>
    <definedName name="CUKTAR17">#REF!</definedName>
    <definedName name="CUKTAR2" localSheetId="1">#REF!</definedName>
    <definedName name="CUKTAR2" localSheetId="15">#REF!</definedName>
    <definedName name="CUKTAR2" localSheetId="0">#REF!</definedName>
    <definedName name="CUKTAR2" localSheetId="8">#REF!</definedName>
    <definedName name="CUKTAR2" localSheetId="2">#REF!</definedName>
    <definedName name="CUKTAR2">#REF!</definedName>
    <definedName name="CUKTAR3" localSheetId="1">#REF!</definedName>
    <definedName name="CUKTAR3" localSheetId="15">#REF!</definedName>
    <definedName name="CUKTAR3" localSheetId="0">#REF!</definedName>
    <definedName name="CUKTAR3" localSheetId="8">#REF!</definedName>
    <definedName name="CUKTAR3" localSheetId="2">#REF!</definedName>
    <definedName name="CUKTAR3">#REF!</definedName>
    <definedName name="CUKTAR4" localSheetId="1">#REF!</definedName>
    <definedName name="CUKTAR4" localSheetId="15">#REF!</definedName>
    <definedName name="CUKTAR4" localSheetId="0">#REF!</definedName>
    <definedName name="CUKTAR4" localSheetId="8">#REF!</definedName>
    <definedName name="CUKTAR4" localSheetId="2">#REF!</definedName>
    <definedName name="CUKTAR4">#REF!</definedName>
    <definedName name="CUKTAR5" localSheetId="1">#REF!</definedName>
    <definedName name="CUKTAR5" localSheetId="15">#REF!</definedName>
    <definedName name="CUKTAR5" localSheetId="0">#REF!</definedName>
    <definedName name="CUKTAR5" localSheetId="8">#REF!</definedName>
    <definedName name="CUKTAR5" localSheetId="2">#REF!</definedName>
    <definedName name="CUKTAR5">#REF!</definedName>
    <definedName name="CUKTAR6" localSheetId="1">#REF!</definedName>
    <definedName name="CUKTAR6" localSheetId="15">#REF!</definedName>
    <definedName name="CUKTAR6" localSheetId="0">#REF!</definedName>
    <definedName name="CUKTAR6" localSheetId="8">#REF!</definedName>
    <definedName name="CUKTAR6" localSheetId="2">#REF!</definedName>
    <definedName name="CUKTAR6">#REF!</definedName>
    <definedName name="CUKTAR7" localSheetId="1">#REF!</definedName>
    <definedName name="CUKTAR7" localSheetId="15">#REF!</definedName>
    <definedName name="CUKTAR7" localSheetId="0">#REF!</definedName>
    <definedName name="CUKTAR7" localSheetId="8">#REF!</definedName>
    <definedName name="CUKTAR7" localSheetId="2">#REF!</definedName>
    <definedName name="CUKTAR7">#REF!</definedName>
    <definedName name="CUKTAR8" localSheetId="1">#REF!</definedName>
    <definedName name="CUKTAR8" localSheetId="15">#REF!</definedName>
    <definedName name="CUKTAR8" localSheetId="0">#REF!</definedName>
    <definedName name="CUKTAR8" localSheetId="8">#REF!</definedName>
    <definedName name="CUKTAR8" localSheetId="2">#REF!</definedName>
    <definedName name="CUKTAR8">#REF!</definedName>
    <definedName name="CUKTAR9" localSheetId="1">#REF!</definedName>
    <definedName name="CUKTAR9" localSheetId="15">#REF!</definedName>
    <definedName name="CUKTAR9" localSheetId="0">#REF!</definedName>
    <definedName name="CUKTAR9" localSheetId="8">#REF!</definedName>
    <definedName name="CUKTAR9" localSheetId="2">#REF!</definedName>
    <definedName name="CUKTAR9">#REF!</definedName>
    <definedName name="CUKTARN" localSheetId="1">#REF!</definedName>
    <definedName name="CUKTARN" localSheetId="15">#REF!</definedName>
    <definedName name="CUKTARN" localSheetId="0">#REF!</definedName>
    <definedName name="CUKTARN" localSheetId="8">#REF!</definedName>
    <definedName name="CUKTARN" localSheetId="2">#REF!</definedName>
    <definedName name="CUKTARN">#REF!</definedName>
    <definedName name="_xlnm.Recorder" localSheetId="1">#REF!</definedName>
    <definedName name="_xlnm.Recorder" localSheetId="15">#REF!</definedName>
    <definedName name="_xlnm.Recorder" localSheetId="0">#REF!</definedName>
    <definedName name="_xlnm.Recorder" localSheetId="8">#REF!</definedName>
    <definedName name="_xlnm.Recorder" localSheetId="2">#REF!</definedName>
    <definedName name="_xlnm.Recorder">#REF!</definedName>
    <definedName name="I10NR" localSheetId="1">#REF!</definedName>
    <definedName name="I10NR" localSheetId="15">#REF!</definedName>
    <definedName name="I10NR" localSheetId="0">#REF!</definedName>
    <definedName name="I10NR" localSheetId="8">#REF!</definedName>
    <definedName name="I10NR" localSheetId="2">#REF!</definedName>
    <definedName name="I10NR">#REF!</definedName>
    <definedName name="I10R" localSheetId="1">#REF!</definedName>
    <definedName name="I10R" localSheetId="15">#REF!</definedName>
    <definedName name="I10R" localSheetId="0">#REF!</definedName>
    <definedName name="I10R" localSheetId="8">#REF!</definedName>
    <definedName name="I10R" localSheetId="2">#REF!</definedName>
    <definedName name="I10R">#REF!</definedName>
    <definedName name="I10R1" localSheetId="1">#REF!</definedName>
    <definedName name="I10R1" localSheetId="15">#REF!</definedName>
    <definedName name="I10R1" localSheetId="0">#REF!</definedName>
    <definedName name="I10R1" localSheetId="8">#REF!</definedName>
    <definedName name="I10R1" localSheetId="2">#REF!</definedName>
    <definedName name="I10R1">#REF!</definedName>
    <definedName name="I10R10" localSheetId="1">#REF!</definedName>
    <definedName name="I10R10" localSheetId="15">#REF!</definedName>
    <definedName name="I10R10" localSheetId="0">#REF!</definedName>
    <definedName name="I10R10" localSheetId="8">#REF!</definedName>
    <definedName name="I10R10" localSheetId="2">#REF!</definedName>
    <definedName name="I10R10">#REF!</definedName>
    <definedName name="I10R11" localSheetId="1">#REF!</definedName>
    <definedName name="I10R11" localSheetId="15">#REF!</definedName>
    <definedName name="I10R11" localSheetId="0">#REF!</definedName>
    <definedName name="I10R11" localSheetId="8">#REF!</definedName>
    <definedName name="I10R11" localSheetId="2">#REF!</definedName>
    <definedName name="I10R11">#REF!</definedName>
    <definedName name="I10R12" localSheetId="1">#REF!</definedName>
    <definedName name="I10R12" localSheetId="15">#REF!</definedName>
    <definedName name="I10R12" localSheetId="0">#REF!</definedName>
    <definedName name="I10R12" localSheetId="8">#REF!</definedName>
    <definedName name="I10R12" localSheetId="2">#REF!</definedName>
    <definedName name="I10R12">#REF!</definedName>
    <definedName name="I10R13" localSheetId="1">#REF!</definedName>
    <definedName name="I10R13" localSheetId="15">#REF!</definedName>
    <definedName name="I10R13" localSheetId="0">#REF!</definedName>
    <definedName name="I10R13" localSheetId="8">#REF!</definedName>
    <definedName name="I10R13" localSheetId="2">#REF!</definedName>
    <definedName name="I10R13">#REF!</definedName>
    <definedName name="I10R14" localSheetId="1">#REF!</definedName>
    <definedName name="I10R14" localSheetId="15">#REF!</definedName>
    <definedName name="I10R14" localSheetId="0">#REF!</definedName>
    <definedName name="I10R14" localSheetId="8">#REF!</definedName>
    <definedName name="I10R14" localSheetId="2">#REF!</definedName>
    <definedName name="I10R14">#REF!</definedName>
    <definedName name="I10R15" localSheetId="1">#REF!</definedName>
    <definedName name="I10R15" localSheetId="15">#REF!</definedName>
    <definedName name="I10R15" localSheetId="0">#REF!</definedName>
    <definedName name="I10R15" localSheetId="8">#REF!</definedName>
    <definedName name="I10R15" localSheetId="2">#REF!</definedName>
    <definedName name="I10R15">#REF!</definedName>
    <definedName name="I10R16" localSheetId="1">#REF!</definedName>
    <definedName name="I10R16" localSheetId="15">#REF!</definedName>
    <definedName name="I10R16" localSheetId="0">#REF!</definedName>
    <definedName name="I10R16" localSheetId="8">#REF!</definedName>
    <definedName name="I10R16" localSheetId="2">#REF!</definedName>
    <definedName name="I10R16">#REF!</definedName>
    <definedName name="I10R17" localSheetId="1">#REF!</definedName>
    <definedName name="I10R17" localSheetId="15">#REF!</definedName>
    <definedName name="I10R17" localSheetId="0">#REF!</definedName>
    <definedName name="I10R17" localSheetId="8">#REF!</definedName>
    <definedName name="I10R17" localSheetId="2">#REF!</definedName>
    <definedName name="I10R17">#REF!</definedName>
    <definedName name="I10R2" localSheetId="1">#REF!</definedName>
    <definedName name="I10R2" localSheetId="15">#REF!</definedName>
    <definedName name="I10R2" localSheetId="0">#REF!</definedName>
    <definedName name="I10R2" localSheetId="8">#REF!</definedName>
    <definedName name="I10R2" localSheetId="2">#REF!</definedName>
    <definedName name="I10R2">#REF!</definedName>
    <definedName name="I10R3" localSheetId="1">#REF!</definedName>
    <definedName name="I10R3" localSheetId="15">#REF!</definedName>
    <definedName name="I10R3" localSheetId="0">#REF!</definedName>
    <definedName name="I10R3" localSheetId="8">#REF!</definedName>
    <definedName name="I10R3" localSheetId="2">#REF!</definedName>
    <definedName name="I10R3">#REF!</definedName>
    <definedName name="I10R4" localSheetId="1">#REF!</definedName>
    <definedName name="I10R4" localSheetId="15">#REF!</definedName>
    <definedName name="I10R4" localSheetId="0">#REF!</definedName>
    <definedName name="I10R4" localSheetId="8">#REF!</definedName>
    <definedName name="I10R4" localSheetId="2">#REF!</definedName>
    <definedName name="I10R4">#REF!</definedName>
    <definedName name="I10R5" localSheetId="1">#REF!</definedName>
    <definedName name="I10R5" localSheetId="15">#REF!</definedName>
    <definedName name="I10R5" localSheetId="0">#REF!</definedName>
    <definedName name="I10R5" localSheetId="8">#REF!</definedName>
    <definedName name="I10R5" localSheetId="2">#REF!</definedName>
    <definedName name="I10R5">#REF!</definedName>
    <definedName name="I10R6" localSheetId="1">#REF!</definedName>
    <definedName name="I10R6" localSheetId="15">#REF!</definedName>
    <definedName name="I10R6" localSheetId="0">#REF!</definedName>
    <definedName name="I10R6" localSheetId="8">#REF!</definedName>
    <definedName name="I10R6" localSheetId="2">#REF!</definedName>
    <definedName name="I10R6">#REF!</definedName>
    <definedName name="I10R7" localSheetId="1">#REF!</definedName>
    <definedName name="I10R7" localSheetId="15">#REF!</definedName>
    <definedName name="I10R7" localSheetId="0">#REF!</definedName>
    <definedName name="I10R7" localSheetId="8">#REF!</definedName>
    <definedName name="I10R7" localSheetId="2">#REF!</definedName>
    <definedName name="I10R7">#REF!</definedName>
    <definedName name="I10R8" localSheetId="1">#REF!</definedName>
    <definedName name="I10R8" localSheetId="15">#REF!</definedName>
    <definedName name="I10R8" localSheetId="0">#REF!</definedName>
    <definedName name="I10R8" localSheetId="8">#REF!</definedName>
    <definedName name="I10R8" localSheetId="2">#REF!</definedName>
    <definedName name="I10R8">#REF!</definedName>
    <definedName name="I10R9" localSheetId="1">#REF!</definedName>
    <definedName name="I10R9" localSheetId="15">#REF!</definedName>
    <definedName name="I10R9" localSheetId="0">#REF!</definedName>
    <definedName name="I10R9" localSheetId="8">#REF!</definedName>
    <definedName name="I10R9" localSheetId="2">#REF!</definedName>
    <definedName name="I10R9">#REF!</definedName>
    <definedName name="I10RN" localSheetId="1">#REF!</definedName>
    <definedName name="I10RN" localSheetId="15">#REF!</definedName>
    <definedName name="I10RN" localSheetId="0">#REF!</definedName>
    <definedName name="I10RN" localSheetId="8">#REF!</definedName>
    <definedName name="I10RN" localSheetId="2">#REF!</definedName>
    <definedName name="I10RN">#REF!</definedName>
    <definedName name="I11NR" localSheetId="1">#REF!</definedName>
    <definedName name="I11NR" localSheetId="15">#REF!</definedName>
    <definedName name="I11NR" localSheetId="0">#REF!</definedName>
    <definedName name="I11NR" localSheetId="8">#REF!</definedName>
    <definedName name="I11NR" localSheetId="2">#REF!</definedName>
    <definedName name="I11NR">#REF!</definedName>
    <definedName name="I11R" localSheetId="1">#REF!</definedName>
    <definedName name="I11R" localSheetId="15">#REF!</definedName>
    <definedName name="I11R" localSheetId="0">#REF!</definedName>
    <definedName name="I11R" localSheetId="8">#REF!</definedName>
    <definedName name="I11R" localSheetId="2">#REF!</definedName>
    <definedName name="I11R">#REF!</definedName>
    <definedName name="I11R1" localSheetId="1">#REF!</definedName>
    <definedName name="I11R1" localSheetId="15">#REF!</definedName>
    <definedName name="I11R1" localSheetId="0">#REF!</definedName>
    <definedName name="I11R1" localSheetId="8">#REF!</definedName>
    <definedName name="I11R1" localSheetId="2">#REF!</definedName>
    <definedName name="I11R1">#REF!</definedName>
    <definedName name="I11R10" localSheetId="1">#REF!</definedName>
    <definedName name="I11R10" localSheetId="15">#REF!</definedName>
    <definedName name="I11R10" localSheetId="0">#REF!</definedName>
    <definedName name="I11R10" localSheetId="8">#REF!</definedName>
    <definedName name="I11R10" localSheetId="2">#REF!</definedName>
    <definedName name="I11R10">#REF!</definedName>
    <definedName name="I11R11" localSheetId="1">#REF!</definedName>
    <definedName name="I11R11" localSheetId="15">#REF!</definedName>
    <definedName name="I11R11" localSheetId="0">#REF!</definedName>
    <definedName name="I11R11" localSheetId="8">#REF!</definedName>
    <definedName name="I11R11" localSheetId="2">#REF!</definedName>
    <definedName name="I11R11">#REF!</definedName>
    <definedName name="I11R12" localSheetId="1">#REF!</definedName>
    <definedName name="I11R12" localSheetId="15">#REF!</definedName>
    <definedName name="I11R12" localSheetId="0">#REF!</definedName>
    <definedName name="I11R12" localSheetId="8">#REF!</definedName>
    <definedName name="I11R12" localSheetId="2">#REF!</definedName>
    <definedName name="I11R12">#REF!</definedName>
    <definedName name="I11R13" localSheetId="1">#REF!</definedName>
    <definedName name="I11R13" localSheetId="15">#REF!</definedName>
    <definedName name="I11R13" localSheetId="0">#REF!</definedName>
    <definedName name="I11R13" localSheetId="8">#REF!</definedName>
    <definedName name="I11R13" localSheetId="2">#REF!</definedName>
    <definedName name="I11R13">#REF!</definedName>
    <definedName name="I11R14" localSheetId="1">#REF!</definedName>
    <definedName name="I11R14" localSheetId="15">#REF!</definedName>
    <definedName name="I11R14" localSheetId="0">#REF!</definedName>
    <definedName name="I11R14" localSheetId="8">#REF!</definedName>
    <definedName name="I11R14" localSheetId="2">#REF!</definedName>
    <definedName name="I11R14">#REF!</definedName>
    <definedName name="I11R15" localSheetId="1">#REF!</definedName>
    <definedName name="I11R15" localSheetId="15">#REF!</definedName>
    <definedName name="I11R15" localSheetId="0">#REF!</definedName>
    <definedName name="I11R15" localSheetId="8">#REF!</definedName>
    <definedName name="I11R15" localSheetId="2">#REF!</definedName>
    <definedName name="I11R15">#REF!</definedName>
    <definedName name="I11R16" localSheetId="1">#REF!</definedName>
    <definedName name="I11R16" localSheetId="15">#REF!</definedName>
    <definedName name="I11R16" localSheetId="0">#REF!</definedName>
    <definedName name="I11R16" localSheetId="8">#REF!</definedName>
    <definedName name="I11R16" localSheetId="2">#REF!</definedName>
    <definedName name="I11R16">#REF!</definedName>
    <definedName name="I11R17" localSheetId="1">#REF!</definedName>
    <definedName name="I11R17" localSheetId="15">#REF!</definedName>
    <definedName name="I11R17" localSheetId="0">#REF!</definedName>
    <definedName name="I11R17" localSheetId="8">#REF!</definedName>
    <definedName name="I11R17" localSheetId="2">#REF!</definedName>
    <definedName name="I11R17">#REF!</definedName>
    <definedName name="I11R2" localSheetId="1">#REF!</definedName>
    <definedName name="I11R2" localSheetId="15">#REF!</definedName>
    <definedName name="I11R2" localSheetId="0">#REF!</definedName>
    <definedName name="I11R2" localSheetId="8">#REF!</definedName>
    <definedName name="I11R2" localSheetId="2">#REF!</definedName>
    <definedName name="I11R2">#REF!</definedName>
    <definedName name="I11R3" localSheetId="1">#REF!</definedName>
    <definedName name="I11R3" localSheetId="15">#REF!</definedName>
    <definedName name="I11R3" localSheetId="0">#REF!</definedName>
    <definedName name="I11R3" localSheetId="8">#REF!</definedName>
    <definedName name="I11R3" localSheetId="2">#REF!</definedName>
    <definedName name="I11R3">#REF!</definedName>
    <definedName name="I11R4" localSheetId="1">#REF!</definedName>
    <definedName name="I11R4" localSheetId="15">#REF!</definedName>
    <definedName name="I11R4" localSheetId="0">#REF!</definedName>
    <definedName name="I11R4" localSheetId="8">#REF!</definedName>
    <definedName name="I11R4" localSheetId="2">#REF!</definedName>
    <definedName name="I11R4">#REF!</definedName>
    <definedName name="I11R5" localSheetId="1">#REF!</definedName>
    <definedName name="I11R5" localSheetId="15">#REF!</definedName>
    <definedName name="I11R5" localSheetId="0">#REF!</definedName>
    <definedName name="I11R5" localSheetId="8">#REF!</definedName>
    <definedName name="I11R5" localSheetId="2">#REF!</definedName>
    <definedName name="I11R5">#REF!</definedName>
    <definedName name="I11R6" localSheetId="1">#REF!</definedName>
    <definedName name="I11R6" localSheetId="15">#REF!</definedName>
    <definedName name="I11R6" localSheetId="0">#REF!</definedName>
    <definedName name="I11R6" localSheetId="8">#REF!</definedName>
    <definedName name="I11R6" localSheetId="2">#REF!</definedName>
    <definedName name="I11R6">#REF!</definedName>
    <definedName name="I11R7" localSheetId="1">#REF!</definedName>
    <definedName name="I11R7" localSheetId="15">#REF!</definedName>
    <definedName name="I11R7" localSheetId="0">#REF!</definedName>
    <definedName name="I11R7" localSheetId="8">#REF!</definedName>
    <definedName name="I11R7" localSheetId="2">#REF!</definedName>
    <definedName name="I11R7">#REF!</definedName>
    <definedName name="I11R8" localSheetId="1">#REF!</definedName>
    <definedName name="I11R8" localSheetId="15">#REF!</definedName>
    <definedName name="I11R8" localSheetId="0">#REF!</definedName>
    <definedName name="I11R8" localSheetId="8">#REF!</definedName>
    <definedName name="I11R8" localSheetId="2">#REF!</definedName>
    <definedName name="I11R8">#REF!</definedName>
    <definedName name="I11R9" localSheetId="1">#REF!</definedName>
    <definedName name="I11R9" localSheetId="15">#REF!</definedName>
    <definedName name="I11R9" localSheetId="0">#REF!</definedName>
    <definedName name="I11R9" localSheetId="8">#REF!</definedName>
    <definedName name="I11R9" localSheetId="2">#REF!</definedName>
    <definedName name="I11R9">#REF!</definedName>
    <definedName name="I11RN" localSheetId="1">#REF!</definedName>
    <definedName name="I11RN" localSheetId="15">#REF!</definedName>
    <definedName name="I11RN" localSheetId="0">#REF!</definedName>
    <definedName name="I11RN" localSheetId="8">#REF!</definedName>
    <definedName name="I11RN" localSheetId="2">#REF!</definedName>
    <definedName name="I11RN">#REF!</definedName>
    <definedName name="I12NR" localSheetId="1">#REF!</definedName>
    <definedName name="I12NR" localSheetId="15">#REF!</definedName>
    <definedName name="I12NR" localSheetId="0">#REF!</definedName>
    <definedName name="I12NR" localSheetId="8">#REF!</definedName>
    <definedName name="I12NR" localSheetId="2">#REF!</definedName>
    <definedName name="I12NR">#REF!</definedName>
    <definedName name="I12R" localSheetId="1">#REF!</definedName>
    <definedName name="I12R" localSheetId="15">#REF!</definedName>
    <definedName name="I12R" localSheetId="0">#REF!</definedName>
    <definedName name="I12R" localSheetId="8">#REF!</definedName>
    <definedName name="I12R" localSheetId="2">#REF!</definedName>
    <definedName name="I12R">#REF!</definedName>
    <definedName name="I12R1" localSheetId="1">#REF!</definedName>
    <definedName name="I12R1" localSheetId="15">#REF!</definedName>
    <definedName name="I12R1" localSheetId="0">#REF!</definedName>
    <definedName name="I12R1" localSheetId="8">#REF!</definedName>
    <definedName name="I12R1" localSheetId="2">#REF!</definedName>
    <definedName name="I12R1">#REF!</definedName>
    <definedName name="I12R10" localSheetId="1">#REF!</definedName>
    <definedName name="I12R10" localSheetId="15">#REF!</definedName>
    <definedName name="I12R10" localSheetId="0">#REF!</definedName>
    <definedName name="I12R10" localSheetId="8">#REF!</definedName>
    <definedName name="I12R10" localSheetId="2">#REF!</definedName>
    <definedName name="I12R10">#REF!</definedName>
    <definedName name="I12R11" localSheetId="1">#REF!</definedName>
    <definedName name="I12R11" localSheetId="15">#REF!</definedName>
    <definedName name="I12R11" localSheetId="0">#REF!</definedName>
    <definedName name="I12R11" localSheetId="8">#REF!</definedName>
    <definedName name="I12R11" localSheetId="2">#REF!</definedName>
    <definedName name="I12R11">#REF!</definedName>
    <definedName name="I12R12" localSheetId="1">#REF!</definedName>
    <definedName name="I12R12" localSheetId="15">#REF!</definedName>
    <definedName name="I12R12" localSheetId="0">#REF!</definedName>
    <definedName name="I12R12" localSheetId="8">#REF!</definedName>
    <definedName name="I12R12" localSheetId="2">#REF!</definedName>
    <definedName name="I12R12">#REF!</definedName>
    <definedName name="I12R13" localSheetId="1">#REF!</definedName>
    <definedName name="I12R13" localSheetId="15">#REF!</definedName>
    <definedName name="I12R13" localSheetId="0">#REF!</definedName>
    <definedName name="I12R13" localSheetId="8">#REF!</definedName>
    <definedName name="I12R13" localSheetId="2">#REF!</definedName>
    <definedName name="I12R13">#REF!</definedName>
    <definedName name="I12R14" localSheetId="1">#REF!</definedName>
    <definedName name="I12R14" localSheetId="15">#REF!</definedName>
    <definedName name="I12R14" localSheetId="0">#REF!</definedName>
    <definedName name="I12R14" localSheetId="8">#REF!</definedName>
    <definedName name="I12R14" localSheetId="2">#REF!</definedName>
    <definedName name="I12R14">#REF!</definedName>
    <definedName name="I12R15" localSheetId="1">#REF!</definedName>
    <definedName name="I12R15" localSheetId="15">#REF!</definedName>
    <definedName name="I12R15" localSheetId="0">#REF!</definedName>
    <definedName name="I12R15" localSheetId="8">#REF!</definedName>
    <definedName name="I12R15" localSheetId="2">#REF!</definedName>
    <definedName name="I12R15">#REF!</definedName>
    <definedName name="I12R16" localSheetId="1">#REF!</definedName>
    <definedName name="I12R16" localSheetId="15">#REF!</definedName>
    <definedName name="I12R16" localSheetId="0">#REF!</definedName>
    <definedName name="I12R16" localSheetId="8">#REF!</definedName>
    <definedName name="I12R16" localSheetId="2">#REF!</definedName>
    <definedName name="I12R16">#REF!</definedName>
    <definedName name="I12R17" localSheetId="1">#REF!</definedName>
    <definedName name="I12R17" localSheetId="15">#REF!</definedName>
    <definedName name="I12R17" localSheetId="0">#REF!</definedName>
    <definedName name="I12R17" localSheetId="8">#REF!</definedName>
    <definedName name="I12R17" localSheetId="2">#REF!</definedName>
    <definedName name="I12R17">#REF!</definedName>
    <definedName name="I12R2" localSheetId="1">#REF!</definedName>
    <definedName name="I12R2" localSheetId="15">#REF!</definedName>
    <definedName name="I12R2" localSheetId="0">#REF!</definedName>
    <definedName name="I12R2" localSheetId="8">#REF!</definedName>
    <definedName name="I12R2" localSheetId="2">#REF!</definedName>
    <definedName name="I12R2">#REF!</definedName>
    <definedName name="I12R3" localSheetId="1">#REF!</definedName>
    <definedName name="I12R3" localSheetId="15">#REF!</definedName>
    <definedName name="I12R3" localSheetId="0">#REF!</definedName>
    <definedName name="I12R3" localSheetId="8">#REF!</definedName>
    <definedName name="I12R3" localSheetId="2">#REF!</definedName>
    <definedName name="I12R3">#REF!</definedName>
    <definedName name="I12R4" localSheetId="1">#REF!</definedName>
    <definedName name="I12R4" localSheetId="15">#REF!</definedName>
    <definedName name="I12R4" localSheetId="0">#REF!</definedName>
    <definedName name="I12R4" localSheetId="8">#REF!</definedName>
    <definedName name="I12R4" localSheetId="2">#REF!</definedName>
    <definedName name="I12R4">#REF!</definedName>
    <definedName name="I12R5" localSheetId="1">#REF!</definedName>
    <definedName name="I12R5" localSheetId="15">#REF!</definedName>
    <definedName name="I12R5" localSheetId="0">#REF!</definedName>
    <definedName name="I12R5" localSheetId="8">#REF!</definedName>
    <definedName name="I12R5" localSheetId="2">#REF!</definedName>
    <definedName name="I12R5">#REF!</definedName>
    <definedName name="I12R6" localSheetId="1">#REF!</definedName>
    <definedName name="I12R6" localSheetId="15">#REF!</definedName>
    <definedName name="I12R6" localSheetId="0">#REF!</definedName>
    <definedName name="I12R6" localSheetId="8">#REF!</definedName>
    <definedName name="I12R6" localSheetId="2">#REF!</definedName>
    <definedName name="I12R6">#REF!</definedName>
    <definedName name="I12R7" localSheetId="1">#REF!</definedName>
    <definedName name="I12R7" localSheetId="15">#REF!</definedName>
    <definedName name="I12R7" localSheetId="0">#REF!</definedName>
    <definedName name="I12R7" localSheetId="8">#REF!</definedName>
    <definedName name="I12R7" localSheetId="2">#REF!</definedName>
    <definedName name="I12R7">#REF!</definedName>
    <definedName name="I12R8" localSheetId="1">#REF!</definedName>
    <definedName name="I12R8" localSheetId="15">#REF!</definedName>
    <definedName name="I12R8" localSheetId="0">#REF!</definedName>
    <definedName name="I12R8" localSheetId="8">#REF!</definedName>
    <definedName name="I12R8" localSheetId="2">#REF!</definedName>
    <definedName name="I12R8">#REF!</definedName>
    <definedName name="I12R9" localSheetId="1">#REF!</definedName>
    <definedName name="I12R9" localSheetId="15">#REF!</definedName>
    <definedName name="I12R9" localSheetId="0">#REF!</definedName>
    <definedName name="I12R9" localSheetId="8">#REF!</definedName>
    <definedName name="I12R9" localSheetId="2">#REF!</definedName>
    <definedName name="I12R9">#REF!</definedName>
    <definedName name="I12RN" localSheetId="1">#REF!</definedName>
    <definedName name="I12RN" localSheetId="15">#REF!</definedName>
    <definedName name="I12RN" localSheetId="0">#REF!</definedName>
    <definedName name="I12RN" localSheetId="8">#REF!</definedName>
    <definedName name="I12RN" localSheetId="2">#REF!</definedName>
    <definedName name="I12RN">#REF!</definedName>
    <definedName name="I13NR" localSheetId="1">#REF!</definedName>
    <definedName name="I13NR" localSheetId="15">#REF!</definedName>
    <definedName name="I13NR" localSheetId="0">#REF!</definedName>
    <definedName name="I13NR" localSheetId="8">#REF!</definedName>
    <definedName name="I13NR" localSheetId="2">#REF!</definedName>
    <definedName name="I13NR">#REF!</definedName>
    <definedName name="I13R" localSheetId="1">#REF!</definedName>
    <definedName name="I13R" localSheetId="15">#REF!</definedName>
    <definedName name="I13R" localSheetId="0">#REF!</definedName>
    <definedName name="I13R" localSheetId="8">#REF!</definedName>
    <definedName name="I13R" localSheetId="2">#REF!</definedName>
    <definedName name="I13R">#REF!</definedName>
    <definedName name="I13R1" localSheetId="1">#REF!</definedName>
    <definedName name="I13R1" localSheetId="15">#REF!</definedName>
    <definedName name="I13R1" localSheetId="0">#REF!</definedName>
    <definedName name="I13R1" localSheetId="8">#REF!</definedName>
    <definedName name="I13R1" localSheetId="2">#REF!</definedName>
    <definedName name="I13R1">#REF!</definedName>
    <definedName name="I13R10" localSheetId="1">#REF!</definedName>
    <definedName name="I13R10" localSheetId="15">#REF!</definedName>
    <definedName name="I13R10" localSheetId="0">#REF!</definedName>
    <definedName name="I13R10" localSheetId="8">#REF!</definedName>
    <definedName name="I13R10" localSheetId="2">#REF!</definedName>
    <definedName name="I13R10">#REF!</definedName>
    <definedName name="I13R11" localSheetId="1">#REF!</definedName>
    <definedName name="I13R11" localSheetId="15">#REF!</definedName>
    <definedName name="I13R11" localSheetId="0">#REF!</definedName>
    <definedName name="I13R11" localSheetId="8">#REF!</definedName>
    <definedName name="I13R11" localSheetId="2">#REF!</definedName>
    <definedName name="I13R11">#REF!</definedName>
    <definedName name="I13R12" localSheetId="1">#REF!</definedName>
    <definedName name="I13R12" localSheetId="15">#REF!</definedName>
    <definedName name="I13R12" localSheetId="0">#REF!</definedName>
    <definedName name="I13R12" localSheetId="8">#REF!</definedName>
    <definedName name="I13R12" localSheetId="2">#REF!</definedName>
    <definedName name="I13R12">#REF!</definedName>
    <definedName name="I13R13" localSheetId="1">#REF!</definedName>
    <definedName name="I13R13" localSheetId="15">#REF!</definedName>
    <definedName name="I13R13" localSheetId="0">#REF!</definedName>
    <definedName name="I13R13" localSheetId="8">#REF!</definedName>
    <definedName name="I13R13" localSheetId="2">#REF!</definedName>
    <definedName name="I13R13">#REF!</definedName>
    <definedName name="I13R14" localSheetId="1">#REF!</definedName>
    <definedName name="I13R14" localSheetId="15">#REF!</definedName>
    <definedName name="I13R14" localSheetId="0">#REF!</definedName>
    <definedName name="I13R14" localSheetId="8">#REF!</definedName>
    <definedName name="I13R14" localSheetId="2">#REF!</definedName>
    <definedName name="I13R14">#REF!</definedName>
    <definedName name="I13R15" localSheetId="1">#REF!</definedName>
    <definedName name="I13R15" localSheetId="15">#REF!</definedName>
    <definedName name="I13R15" localSheetId="0">#REF!</definedName>
    <definedName name="I13R15" localSheetId="8">#REF!</definedName>
    <definedName name="I13R15" localSheetId="2">#REF!</definedName>
    <definedName name="I13R15">#REF!</definedName>
    <definedName name="I13R16" localSheetId="1">#REF!</definedName>
    <definedName name="I13R16" localSheetId="15">#REF!</definedName>
    <definedName name="I13R16" localSheetId="0">#REF!</definedName>
    <definedName name="I13R16" localSheetId="8">#REF!</definedName>
    <definedName name="I13R16" localSheetId="2">#REF!</definedName>
    <definedName name="I13R16">#REF!</definedName>
    <definedName name="I13R17" localSheetId="1">#REF!</definedName>
    <definedName name="I13R17" localSheetId="15">#REF!</definedName>
    <definedName name="I13R17" localSheetId="0">#REF!</definedName>
    <definedName name="I13R17" localSheetId="8">#REF!</definedName>
    <definedName name="I13R17" localSheetId="2">#REF!</definedName>
    <definedName name="I13R17">#REF!</definedName>
    <definedName name="I13R2" localSheetId="1">#REF!</definedName>
    <definedName name="I13R2" localSheetId="15">#REF!</definedName>
    <definedName name="I13R2" localSheetId="0">#REF!</definedName>
    <definedName name="I13R2" localSheetId="8">#REF!</definedName>
    <definedName name="I13R2" localSheetId="2">#REF!</definedName>
    <definedName name="I13R2">#REF!</definedName>
    <definedName name="I13R3" localSheetId="1">#REF!</definedName>
    <definedName name="I13R3" localSheetId="15">#REF!</definedName>
    <definedName name="I13R3" localSheetId="0">#REF!</definedName>
    <definedName name="I13R3" localSheetId="8">#REF!</definedName>
    <definedName name="I13R3" localSheetId="2">#REF!</definedName>
    <definedName name="I13R3">#REF!</definedName>
    <definedName name="I13R4" localSheetId="1">#REF!</definedName>
    <definedName name="I13R4" localSheetId="15">#REF!</definedName>
    <definedName name="I13R4" localSheetId="0">#REF!</definedName>
    <definedName name="I13R4" localSheetId="8">#REF!</definedName>
    <definedName name="I13R4" localSheetId="2">#REF!</definedName>
    <definedName name="I13R4">#REF!</definedName>
    <definedName name="I13R5" localSheetId="1">#REF!</definedName>
    <definedName name="I13R5" localSheetId="15">#REF!</definedName>
    <definedName name="I13R5" localSheetId="0">#REF!</definedName>
    <definedName name="I13R5" localSheetId="8">#REF!</definedName>
    <definedName name="I13R5" localSheetId="2">#REF!</definedName>
    <definedName name="I13R5">#REF!</definedName>
    <definedName name="I13R6" localSheetId="1">#REF!</definedName>
    <definedName name="I13R6" localSheetId="15">#REF!</definedName>
    <definedName name="I13R6" localSheetId="0">#REF!</definedName>
    <definedName name="I13R6" localSheetId="8">#REF!</definedName>
    <definedName name="I13R6" localSheetId="2">#REF!</definedName>
    <definedName name="I13R6">#REF!</definedName>
    <definedName name="I13R7" localSheetId="1">#REF!</definedName>
    <definedName name="I13R7" localSheetId="15">#REF!</definedName>
    <definedName name="I13R7" localSheetId="0">#REF!</definedName>
    <definedName name="I13R7" localSheetId="8">#REF!</definedName>
    <definedName name="I13R7" localSheetId="2">#REF!</definedName>
    <definedName name="I13R7">#REF!</definedName>
    <definedName name="I13R8" localSheetId="1">#REF!</definedName>
    <definedName name="I13R8" localSheetId="15">#REF!</definedName>
    <definedName name="I13R8" localSheetId="0">#REF!</definedName>
    <definedName name="I13R8" localSheetId="8">#REF!</definedName>
    <definedName name="I13R8" localSheetId="2">#REF!</definedName>
    <definedName name="I13R8">#REF!</definedName>
    <definedName name="I13R9" localSheetId="1">#REF!</definedName>
    <definedName name="I13R9" localSheetId="15">#REF!</definedName>
    <definedName name="I13R9" localSheetId="0">#REF!</definedName>
    <definedName name="I13R9" localSheetId="8">#REF!</definedName>
    <definedName name="I13R9" localSheetId="2">#REF!</definedName>
    <definedName name="I13R9">#REF!</definedName>
    <definedName name="I13RN" localSheetId="1">#REF!</definedName>
    <definedName name="I13RN" localSheetId="15">#REF!</definedName>
    <definedName name="I13RN" localSheetId="0">#REF!</definedName>
    <definedName name="I13RN" localSheetId="8">#REF!</definedName>
    <definedName name="I13RN" localSheetId="2">#REF!</definedName>
    <definedName name="I13RN">#REF!</definedName>
    <definedName name="I14NR" localSheetId="1">#REF!</definedName>
    <definedName name="I14NR" localSheetId="15">#REF!</definedName>
    <definedName name="I14NR" localSheetId="0">#REF!</definedName>
    <definedName name="I14NR" localSheetId="8">#REF!</definedName>
    <definedName name="I14NR" localSheetId="2">#REF!</definedName>
    <definedName name="I14NR">#REF!</definedName>
    <definedName name="I14R" localSheetId="1">#REF!</definedName>
    <definedName name="I14R" localSheetId="15">#REF!</definedName>
    <definedName name="I14R" localSheetId="0">#REF!</definedName>
    <definedName name="I14R" localSheetId="8">#REF!</definedName>
    <definedName name="I14R" localSheetId="2">#REF!</definedName>
    <definedName name="I14R">#REF!</definedName>
    <definedName name="I14R1" localSheetId="1">#REF!</definedName>
    <definedName name="I14R1" localSheetId="15">#REF!</definedName>
    <definedName name="I14R1" localSheetId="0">#REF!</definedName>
    <definedName name="I14R1" localSheetId="8">#REF!</definedName>
    <definedName name="I14R1" localSheetId="2">#REF!</definedName>
    <definedName name="I14R1">#REF!</definedName>
    <definedName name="I14R10" localSheetId="1">#REF!</definedName>
    <definedName name="I14R10" localSheetId="15">#REF!</definedName>
    <definedName name="I14R10" localSheetId="0">#REF!</definedName>
    <definedName name="I14R10" localSheetId="8">#REF!</definedName>
    <definedName name="I14R10" localSheetId="2">#REF!</definedName>
    <definedName name="I14R10">#REF!</definedName>
    <definedName name="I14R11" localSheetId="1">#REF!</definedName>
    <definedName name="I14R11" localSheetId="15">#REF!</definedName>
    <definedName name="I14R11" localSheetId="0">#REF!</definedName>
    <definedName name="I14R11" localSheetId="8">#REF!</definedName>
    <definedName name="I14R11" localSheetId="2">#REF!</definedName>
    <definedName name="I14R11">#REF!</definedName>
    <definedName name="I14R12" localSheetId="1">#REF!</definedName>
    <definedName name="I14R12" localSheetId="15">#REF!</definedName>
    <definedName name="I14R12" localSheetId="0">#REF!</definedName>
    <definedName name="I14R12" localSheetId="8">#REF!</definedName>
    <definedName name="I14R12" localSheetId="2">#REF!</definedName>
    <definedName name="I14R12">#REF!</definedName>
    <definedName name="I14R13" localSheetId="1">#REF!</definedName>
    <definedName name="I14R13" localSheetId="15">#REF!</definedName>
    <definedName name="I14R13" localSheetId="0">#REF!</definedName>
    <definedName name="I14R13" localSheetId="8">#REF!</definedName>
    <definedName name="I14R13" localSheetId="2">#REF!</definedName>
    <definedName name="I14R13">#REF!</definedName>
    <definedName name="I14R14" localSheetId="1">#REF!</definedName>
    <definedName name="I14R14" localSheetId="15">#REF!</definedName>
    <definedName name="I14R14" localSheetId="0">#REF!</definedName>
    <definedName name="I14R14" localSheetId="8">#REF!</definedName>
    <definedName name="I14R14" localSheetId="2">#REF!</definedName>
    <definedName name="I14R14">#REF!</definedName>
    <definedName name="I14R15" localSheetId="1">#REF!</definedName>
    <definedName name="I14R15" localSheetId="15">#REF!</definedName>
    <definedName name="I14R15" localSheetId="0">#REF!</definedName>
    <definedName name="I14R15" localSheetId="8">#REF!</definedName>
    <definedName name="I14R15" localSheetId="2">#REF!</definedName>
    <definedName name="I14R15">#REF!</definedName>
    <definedName name="I14R16" localSheetId="1">#REF!</definedName>
    <definedName name="I14R16" localSheetId="15">#REF!</definedName>
    <definedName name="I14R16" localSheetId="0">#REF!</definedName>
    <definedName name="I14R16" localSheetId="8">#REF!</definedName>
    <definedName name="I14R16" localSheetId="2">#REF!</definedName>
    <definedName name="I14R16">#REF!</definedName>
    <definedName name="I14R17" localSheetId="1">#REF!</definedName>
    <definedName name="I14R17" localSheetId="15">#REF!</definedName>
    <definedName name="I14R17" localSheetId="0">#REF!</definedName>
    <definedName name="I14R17" localSheetId="8">#REF!</definedName>
    <definedName name="I14R17" localSheetId="2">#REF!</definedName>
    <definedName name="I14R17">#REF!</definedName>
    <definedName name="I14R2" localSheetId="1">#REF!</definedName>
    <definedName name="I14R2" localSheetId="15">#REF!</definedName>
    <definedName name="I14R2" localSheetId="0">#REF!</definedName>
    <definedName name="I14R2" localSheetId="8">#REF!</definedName>
    <definedName name="I14R2" localSheetId="2">#REF!</definedName>
    <definedName name="I14R2">#REF!</definedName>
    <definedName name="I14R3" localSheetId="1">#REF!</definedName>
    <definedName name="I14R3" localSheetId="15">#REF!</definedName>
    <definedName name="I14R3" localSheetId="0">#REF!</definedName>
    <definedName name="I14R3" localSheetId="8">#REF!</definedName>
    <definedName name="I14R3" localSheetId="2">#REF!</definedName>
    <definedName name="I14R3">#REF!</definedName>
    <definedName name="I14R4" localSheetId="1">#REF!</definedName>
    <definedName name="I14R4" localSheetId="15">#REF!</definedName>
    <definedName name="I14R4" localSheetId="0">#REF!</definedName>
    <definedName name="I14R4" localSheetId="8">#REF!</definedName>
    <definedName name="I14R4" localSheetId="2">#REF!</definedName>
    <definedName name="I14R4">#REF!</definedName>
    <definedName name="I14R5" localSheetId="1">#REF!</definedName>
    <definedName name="I14R5" localSheetId="15">#REF!</definedName>
    <definedName name="I14R5" localSheetId="0">#REF!</definedName>
    <definedName name="I14R5" localSheetId="8">#REF!</definedName>
    <definedName name="I14R5" localSheetId="2">#REF!</definedName>
    <definedName name="I14R5">#REF!</definedName>
    <definedName name="I14R6" localSheetId="1">#REF!</definedName>
    <definedName name="I14R6" localSheetId="15">#REF!</definedName>
    <definedName name="I14R6" localSheetId="0">#REF!</definedName>
    <definedName name="I14R6" localSheetId="8">#REF!</definedName>
    <definedName name="I14R6" localSheetId="2">#REF!</definedName>
    <definedName name="I14R6">#REF!</definedName>
    <definedName name="I14R7" localSheetId="1">#REF!</definedName>
    <definedName name="I14R7" localSheetId="15">#REF!</definedName>
    <definedName name="I14R7" localSheetId="0">#REF!</definedName>
    <definedName name="I14R7" localSheetId="8">#REF!</definedName>
    <definedName name="I14R7" localSheetId="2">#REF!</definedName>
    <definedName name="I14R7">#REF!</definedName>
    <definedName name="I14R8" localSheetId="1">#REF!</definedName>
    <definedName name="I14R8" localSheetId="15">#REF!</definedName>
    <definedName name="I14R8" localSheetId="0">#REF!</definedName>
    <definedName name="I14R8" localSheetId="8">#REF!</definedName>
    <definedName name="I14R8" localSheetId="2">#REF!</definedName>
    <definedName name="I14R8">#REF!</definedName>
    <definedName name="I14R9" localSheetId="1">#REF!</definedName>
    <definedName name="I14R9" localSheetId="15">#REF!</definedName>
    <definedName name="I14R9" localSheetId="0">#REF!</definedName>
    <definedName name="I14R9" localSheetId="8">#REF!</definedName>
    <definedName name="I14R9" localSheetId="2">#REF!</definedName>
    <definedName name="I14R9">#REF!</definedName>
    <definedName name="I14RN" localSheetId="1">#REF!</definedName>
    <definedName name="I14RN" localSheetId="15">#REF!</definedName>
    <definedName name="I14RN" localSheetId="0">#REF!</definedName>
    <definedName name="I14RN" localSheetId="8">#REF!</definedName>
    <definedName name="I14RN" localSheetId="2">#REF!</definedName>
    <definedName name="I14RN">#REF!</definedName>
    <definedName name="I1NR" localSheetId="1">#REF!</definedName>
    <definedName name="I1NR" localSheetId="15">#REF!</definedName>
    <definedName name="I1NR" localSheetId="0">#REF!</definedName>
    <definedName name="I1NR" localSheetId="8">#REF!</definedName>
    <definedName name="I1NR" localSheetId="2">#REF!</definedName>
    <definedName name="I1NR">#REF!</definedName>
    <definedName name="I1R" localSheetId="1">#REF!</definedName>
    <definedName name="I1R" localSheetId="15">#REF!</definedName>
    <definedName name="I1R" localSheetId="0">#REF!</definedName>
    <definedName name="I1R" localSheetId="8">#REF!</definedName>
    <definedName name="I1R" localSheetId="2">#REF!</definedName>
    <definedName name="I1R">#REF!</definedName>
    <definedName name="I1R1" localSheetId="1">#REF!</definedName>
    <definedName name="I1R1" localSheetId="15">#REF!</definedName>
    <definedName name="I1R1" localSheetId="0">#REF!</definedName>
    <definedName name="I1R1" localSheetId="8">#REF!</definedName>
    <definedName name="I1R1" localSheetId="2">#REF!</definedName>
    <definedName name="I1R1">#REF!</definedName>
    <definedName name="I1R10" localSheetId="1">#REF!</definedName>
    <definedName name="I1R10" localSheetId="15">#REF!</definedName>
    <definedName name="I1R10" localSheetId="0">#REF!</definedName>
    <definedName name="I1R10" localSheetId="8">#REF!</definedName>
    <definedName name="I1R10" localSheetId="2">#REF!</definedName>
    <definedName name="I1R10">#REF!</definedName>
    <definedName name="I1R11" localSheetId="1">#REF!</definedName>
    <definedName name="I1R11" localSheetId="15">#REF!</definedName>
    <definedName name="I1R11" localSheetId="0">#REF!</definedName>
    <definedName name="I1R11" localSheetId="8">#REF!</definedName>
    <definedName name="I1R11" localSheetId="2">#REF!</definedName>
    <definedName name="I1R11">#REF!</definedName>
    <definedName name="I1R12" localSheetId="1">#REF!</definedName>
    <definedName name="I1R12" localSheetId="15">#REF!</definedName>
    <definedName name="I1R12" localSheetId="0">#REF!</definedName>
    <definedName name="I1R12" localSheetId="8">#REF!</definedName>
    <definedName name="I1R12" localSheetId="2">#REF!</definedName>
    <definedName name="I1R12">#REF!</definedName>
    <definedName name="I1R13" localSheetId="1">#REF!</definedName>
    <definedName name="I1R13" localSheetId="15">#REF!</definedName>
    <definedName name="I1R13" localSheetId="0">#REF!</definedName>
    <definedName name="I1R13" localSheetId="8">#REF!</definedName>
    <definedName name="I1R13" localSheetId="2">#REF!</definedName>
    <definedName name="I1R13">#REF!</definedName>
    <definedName name="I1R14" localSheetId="1">#REF!</definedName>
    <definedName name="I1R14" localSheetId="15">#REF!</definedName>
    <definedName name="I1R14" localSheetId="0">#REF!</definedName>
    <definedName name="I1R14" localSheetId="8">#REF!</definedName>
    <definedName name="I1R14" localSheetId="2">#REF!</definedName>
    <definedName name="I1R14">#REF!</definedName>
    <definedName name="I1R15" localSheetId="1">#REF!</definedName>
    <definedName name="I1R15" localSheetId="15">#REF!</definedName>
    <definedName name="I1R15" localSheetId="0">#REF!</definedName>
    <definedName name="I1R15" localSheetId="8">#REF!</definedName>
    <definedName name="I1R15" localSheetId="2">#REF!</definedName>
    <definedName name="I1R15">#REF!</definedName>
    <definedName name="I1R16" localSheetId="1">#REF!</definedName>
    <definedName name="I1R16" localSheetId="15">#REF!</definedName>
    <definedName name="I1R16" localSheetId="0">#REF!</definedName>
    <definedName name="I1R16" localSheetId="8">#REF!</definedName>
    <definedName name="I1R16" localSheetId="2">#REF!</definedName>
    <definedName name="I1R16">#REF!</definedName>
    <definedName name="I1R17" localSheetId="1">#REF!</definedName>
    <definedName name="I1R17" localSheetId="15">#REF!</definedName>
    <definedName name="I1R17" localSheetId="0">#REF!</definedName>
    <definedName name="I1R17" localSheetId="8">#REF!</definedName>
    <definedName name="I1R17" localSheetId="2">#REF!</definedName>
    <definedName name="I1R17">#REF!</definedName>
    <definedName name="I1R2" localSheetId="1">#REF!</definedName>
    <definedName name="I1R2" localSheetId="15">#REF!</definedName>
    <definedName name="I1R2" localSheetId="0">#REF!</definedName>
    <definedName name="I1R2" localSheetId="8">#REF!</definedName>
    <definedName name="I1R2" localSheetId="2">#REF!</definedName>
    <definedName name="I1R2">#REF!</definedName>
    <definedName name="I1R3" localSheetId="1">#REF!</definedName>
    <definedName name="I1R3" localSheetId="15">#REF!</definedName>
    <definedName name="I1R3" localSheetId="0">#REF!</definedName>
    <definedName name="I1R3" localSheetId="8">#REF!</definedName>
    <definedName name="I1R3" localSheetId="2">#REF!</definedName>
    <definedName name="I1R3">#REF!</definedName>
    <definedName name="I1R4" localSheetId="1">#REF!</definedName>
    <definedName name="I1R4" localSheetId="15">#REF!</definedName>
    <definedName name="I1R4" localSheetId="0">#REF!</definedName>
    <definedName name="I1R4" localSheetId="8">#REF!</definedName>
    <definedName name="I1R4" localSheetId="2">#REF!</definedName>
    <definedName name="I1R4">#REF!</definedName>
    <definedName name="I1R5" localSheetId="1">#REF!</definedName>
    <definedName name="I1R5" localSheetId="15">#REF!</definedName>
    <definedName name="I1R5" localSheetId="0">#REF!</definedName>
    <definedName name="I1R5" localSheetId="8">#REF!</definedName>
    <definedName name="I1R5" localSheetId="2">#REF!</definedName>
    <definedName name="I1R5">#REF!</definedName>
    <definedName name="I1R6" localSheetId="1">#REF!</definedName>
    <definedName name="I1R6" localSheetId="15">#REF!</definedName>
    <definedName name="I1R6" localSheetId="0">#REF!</definedName>
    <definedName name="I1R6" localSheetId="8">#REF!</definedName>
    <definedName name="I1R6" localSheetId="2">#REF!</definedName>
    <definedName name="I1R6">#REF!</definedName>
    <definedName name="I1R7" localSheetId="1">#REF!</definedName>
    <definedName name="I1R7" localSheetId="15">#REF!</definedName>
    <definedName name="I1R7" localSheetId="0">#REF!</definedName>
    <definedName name="I1R7" localSheetId="8">#REF!</definedName>
    <definedName name="I1R7" localSheetId="2">#REF!</definedName>
    <definedName name="I1R7">#REF!</definedName>
    <definedName name="I1R8" localSheetId="1">#REF!</definedName>
    <definedName name="I1R8" localSheetId="15">#REF!</definedName>
    <definedName name="I1R8" localSheetId="0">#REF!</definedName>
    <definedName name="I1R8" localSheetId="8">#REF!</definedName>
    <definedName name="I1R8" localSheetId="2">#REF!</definedName>
    <definedName name="I1R8">#REF!</definedName>
    <definedName name="I1R9" localSheetId="1">#REF!</definedName>
    <definedName name="I1R9" localSheetId="15">#REF!</definedName>
    <definedName name="I1R9" localSheetId="0">#REF!</definedName>
    <definedName name="I1R9" localSheetId="8">#REF!</definedName>
    <definedName name="I1R9" localSheetId="2">#REF!</definedName>
    <definedName name="I1R9">#REF!</definedName>
    <definedName name="I1RN" localSheetId="1">#REF!</definedName>
    <definedName name="I1RN" localSheetId="15">#REF!</definedName>
    <definedName name="I1RN" localSheetId="0">#REF!</definedName>
    <definedName name="I1RN" localSheetId="8">#REF!</definedName>
    <definedName name="I1RN" localSheetId="2">#REF!</definedName>
    <definedName name="I1RN">#REF!</definedName>
    <definedName name="I2NR" localSheetId="1">#REF!</definedName>
    <definedName name="I2NR" localSheetId="15">#REF!</definedName>
    <definedName name="I2NR" localSheetId="0">#REF!</definedName>
    <definedName name="I2NR" localSheetId="8">#REF!</definedName>
    <definedName name="I2NR" localSheetId="2">#REF!</definedName>
    <definedName name="I2NR">#REF!</definedName>
    <definedName name="I2R" localSheetId="1">#REF!</definedName>
    <definedName name="I2R" localSheetId="15">#REF!</definedName>
    <definedName name="I2R" localSheetId="0">#REF!</definedName>
    <definedName name="I2R" localSheetId="8">#REF!</definedName>
    <definedName name="I2R" localSheetId="2">#REF!</definedName>
    <definedName name="I2R">#REF!</definedName>
    <definedName name="I2R1" localSheetId="1">#REF!</definedName>
    <definedName name="I2R1" localSheetId="15">#REF!</definedName>
    <definedName name="I2R1" localSheetId="0">#REF!</definedName>
    <definedName name="I2R1" localSheetId="8">#REF!</definedName>
    <definedName name="I2R1" localSheetId="2">#REF!</definedName>
    <definedName name="I2R1">#REF!</definedName>
    <definedName name="I2R10" localSheetId="1">#REF!</definedName>
    <definedName name="I2R10" localSheetId="15">#REF!</definedName>
    <definedName name="I2R10" localSheetId="0">#REF!</definedName>
    <definedName name="I2R10" localSheetId="8">#REF!</definedName>
    <definedName name="I2R10" localSheetId="2">#REF!</definedName>
    <definedName name="I2R10">#REF!</definedName>
    <definedName name="I2R11" localSheetId="1">#REF!</definedName>
    <definedName name="I2R11" localSheetId="15">#REF!</definedName>
    <definedName name="I2R11" localSheetId="0">#REF!</definedName>
    <definedName name="I2R11" localSheetId="8">#REF!</definedName>
    <definedName name="I2R11" localSheetId="2">#REF!</definedName>
    <definedName name="I2R11">#REF!</definedName>
    <definedName name="I2R12" localSheetId="1">#REF!</definedName>
    <definedName name="I2R12" localSheetId="15">#REF!</definedName>
    <definedName name="I2R12" localSheetId="0">#REF!</definedName>
    <definedName name="I2R12" localSheetId="8">#REF!</definedName>
    <definedName name="I2R12" localSheetId="2">#REF!</definedName>
    <definedName name="I2R12">#REF!</definedName>
    <definedName name="I2R13" localSheetId="1">#REF!</definedName>
    <definedName name="I2R13" localSheetId="15">#REF!</definedName>
    <definedName name="I2R13" localSheetId="0">#REF!</definedName>
    <definedName name="I2R13" localSheetId="8">#REF!</definedName>
    <definedName name="I2R13" localSheetId="2">#REF!</definedName>
    <definedName name="I2R13">#REF!</definedName>
    <definedName name="I2R14" localSheetId="1">#REF!</definedName>
    <definedName name="I2R14" localSheetId="15">#REF!</definedName>
    <definedName name="I2R14" localSheetId="0">#REF!</definedName>
    <definedName name="I2R14" localSheetId="8">#REF!</definedName>
    <definedName name="I2R14" localSheetId="2">#REF!</definedName>
    <definedName name="I2R14">#REF!</definedName>
    <definedName name="I2R15" localSheetId="1">#REF!</definedName>
    <definedName name="I2R15" localSheetId="15">#REF!</definedName>
    <definedName name="I2R15" localSheetId="0">#REF!</definedName>
    <definedName name="I2R15" localSheetId="8">#REF!</definedName>
    <definedName name="I2R15" localSheetId="2">#REF!</definedName>
    <definedName name="I2R15">#REF!</definedName>
    <definedName name="I2R16" localSheetId="1">#REF!</definedName>
    <definedName name="I2R16" localSheetId="15">#REF!</definedName>
    <definedName name="I2R16" localSheetId="0">#REF!</definedName>
    <definedName name="I2R16" localSheetId="8">#REF!</definedName>
    <definedName name="I2R16" localSheetId="2">#REF!</definedName>
    <definedName name="I2R16">#REF!</definedName>
    <definedName name="I2R17" localSheetId="1">#REF!</definedName>
    <definedName name="I2R17" localSheetId="15">#REF!</definedName>
    <definedName name="I2R17" localSheetId="0">#REF!</definedName>
    <definedName name="I2R17" localSheetId="8">#REF!</definedName>
    <definedName name="I2R17" localSheetId="2">#REF!</definedName>
    <definedName name="I2R17">#REF!</definedName>
    <definedName name="I2R2" localSheetId="1">#REF!</definedName>
    <definedName name="I2R2" localSheetId="15">#REF!</definedName>
    <definedName name="I2R2" localSheetId="0">#REF!</definedName>
    <definedName name="I2R2" localSheetId="8">#REF!</definedName>
    <definedName name="I2R2" localSheetId="2">#REF!</definedName>
    <definedName name="I2R2">#REF!</definedName>
    <definedName name="I2R3" localSheetId="1">#REF!</definedName>
    <definedName name="I2R3" localSheetId="15">#REF!</definedName>
    <definedName name="I2R3" localSheetId="0">#REF!</definedName>
    <definedName name="I2R3" localSheetId="8">#REF!</definedName>
    <definedName name="I2R3" localSheetId="2">#REF!</definedName>
    <definedName name="I2R3">#REF!</definedName>
    <definedName name="I2R4" localSheetId="1">#REF!</definedName>
    <definedName name="I2R4" localSheetId="15">#REF!</definedName>
    <definedName name="I2R4" localSheetId="0">#REF!</definedName>
    <definedName name="I2R4" localSheetId="8">#REF!</definedName>
    <definedName name="I2R4" localSheetId="2">#REF!</definedName>
    <definedName name="I2R4">#REF!</definedName>
    <definedName name="I2R5" localSheetId="1">#REF!</definedName>
    <definedName name="I2R5" localSheetId="15">#REF!</definedName>
    <definedName name="I2R5" localSheetId="0">#REF!</definedName>
    <definedName name="I2R5" localSheetId="8">#REF!</definedName>
    <definedName name="I2R5" localSheetId="2">#REF!</definedName>
    <definedName name="I2R5">#REF!</definedName>
    <definedName name="I2R6" localSheetId="1">#REF!</definedName>
    <definedName name="I2R6" localSheetId="15">#REF!</definedName>
    <definedName name="I2R6" localSheetId="0">#REF!</definedName>
    <definedName name="I2R6" localSheetId="8">#REF!</definedName>
    <definedName name="I2R6" localSheetId="2">#REF!</definedName>
    <definedName name="I2R6">#REF!</definedName>
    <definedName name="I2R7" localSheetId="1">#REF!</definedName>
    <definedName name="I2R7" localSheetId="15">#REF!</definedName>
    <definedName name="I2R7" localSheetId="0">#REF!</definedName>
    <definedName name="I2R7" localSheetId="8">#REF!</definedName>
    <definedName name="I2R7" localSheetId="2">#REF!</definedName>
    <definedName name="I2R7">#REF!</definedName>
    <definedName name="I2R8" localSheetId="1">#REF!</definedName>
    <definedName name="I2R8" localSheetId="15">#REF!</definedName>
    <definedName name="I2R8" localSheetId="0">#REF!</definedName>
    <definedName name="I2R8" localSheetId="8">#REF!</definedName>
    <definedName name="I2R8" localSheetId="2">#REF!</definedName>
    <definedName name="I2R8">#REF!</definedName>
    <definedName name="I2R9" localSheetId="1">#REF!</definedName>
    <definedName name="I2R9" localSheetId="15">#REF!</definedName>
    <definedName name="I2R9" localSheetId="0">#REF!</definedName>
    <definedName name="I2R9" localSheetId="8">#REF!</definedName>
    <definedName name="I2R9" localSheetId="2">#REF!</definedName>
    <definedName name="I2R9">#REF!</definedName>
    <definedName name="I2RN" localSheetId="1">#REF!</definedName>
    <definedName name="I2RN" localSheetId="15">#REF!</definedName>
    <definedName name="I2RN" localSheetId="0">#REF!</definedName>
    <definedName name="I2RN" localSheetId="8">#REF!</definedName>
    <definedName name="I2RN" localSheetId="2">#REF!</definedName>
    <definedName name="I2RN">#REF!</definedName>
    <definedName name="I3NR" localSheetId="1">#REF!</definedName>
    <definedName name="I3NR" localSheetId="15">#REF!</definedName>
    <definedName name="I3NR" localSheetId="0">#REF!</definedName>
    <definedName name="I3NR" localSheetId="8">#REF!</definedName>
    <definedName name="I3NR" localSheetId="2">#REF!</definedName>
    <definedName name="I3NR">#REF!</definedName>
    <definedName name="I3R" localSheetId="1">#REF!</definedName>
    <definedName name="I3R" localSheetId="15">#REF!</definedName>
    <definedName name="I3R" localSheetId="0">#REF!</definedName>
    <definedName name="I3R" localSheetId="8">#REF!</definedName>
    <definedName name="I3R" localSheetId="2">#REF!</definedName>
    <definedName name="I3R">#REF!</definedName>
    <definedName name="I3R1" localSheetId="1">#REF!</definedName>
    <definedName name="I3R1" localSheetId="15">#REF!</definedName>
    <definedName name="I3R1" localSheetId="0">#REF!</definedName>
    <definedName name="I3R1" localSheetId="8">#REF!</definedName>
    <definedName name="I3R1" localSheetId="2">#REF!</definedName>
    <definedName name="I3R1">#REF!</definedName>
    <definedName name="I3R10" localSheetId="1">#REF!</definedName>
    <definedName name="I3R10" localSheetId="15">#REF!</definedName>
    <definedName name="I3R10" localSheetId="0">#REF!</definedName>
    <definedName name="I3R10" localSheetId="8">#REF!</definedName>
    <definedName name="I3R10" localSheetId="2">#REF!</definedName>
    <definedName name="I3R10">#REF!</definedName>
    <definedName name="I3R11" localSheetId="1">#REF!</definedName>
    <definedName name="I3R11" localSheetId="15">#REF!</definedName>
    <definedName name="I3R11" localSheetId="0">#REF!</definedName>
    <definedName name="I3R11" localSheetId="8">#REF!</definedName>
    <definedName name="I3R11" localSheetId="2">#REF!</definedName>
    <definedName name="I3R11">#REF!</definedName>
    <definedName name="I3R12" localSheetId="1">#REF!</definedName>
    <definedName name="I3R12" localSheetId="15">#REF!</definedName>
    <definedName name="I3R12" localSheetId="0">#REF!</definedName>
    <definedName name="I3R12" localSheetId="8">#REF!</definedName>
    <definedName name="I3R12" localSheetId="2">#REF!</definedName>
    <definedName name="I3R12">#REF!</definedName>
    <definedName name="I3R13" localSheetId="1">#REF!</definedName>
    <definedName name="I3R13" localSheetId="15">#REF!</definedName>
    <definedName name="I3R13" localSheetId="0">#REF!</definedName>
    <definedName name="I3R13" localSheetId="8">#REF!</definedName>
    <definedName name="I3R13" localSheetId="2">#REF!</definedName>
    <definedName name="I3R13">#REF!</definedName>
    <definedName name="I3R14" localSheetId="1">#REF!</definedName>
    <definedName name="I3R14" localSheetId="15">#REF!</definedName>
    <definedName name="I3R14" localSheetId="0">#REF!</definedName>
    <definedName name="I3R14" localSheetId="8">#REF!</definedName>
    <definedName name="I3R14" localSheetId="2">#REF!</definedName>
    <definedName name="I3R14">#REF!</definedName>
    <definedName name="I3R15" localSheetId="1">#REF!</definedName>
    <definedName name="I3R15" localSheetId="15">#REF!</definedName>
    <definedName name="I3R15" localSheetId="0">#REF!</definedName>
    <definedName name="I3R15" localSheetId="8">#REF!</definedName>
    <definedName name="I3R15" localSheetId="2">#REF!</definedName>
    <definedName name="I3R15">#REF!</definedName>
    <definedName name="I3R16" localSheetId="1">#REF!</definedName>
    <definedName name="I3R16" localSheetId="15">#REF!</definedName>
    <definedName name="I3R16" localSheetId="0">#REF!</definedName>
    <definedName name="I3R16" localSheetId="8">#REF!</definedName>
    <definedName name="I3R16" localSheetId="2">#REF!</definedName>
    <definedName name="I3R16">#REF!</definedName>
    <definedName name="I3R17" localSheetId="1">#REF!</definedName>
    <definedName name="I3R17" localSheetId="15">#REF!</definedName>
    <definedName name="I3R17" localSheetId="0">#REF!</definedName>
    <definedName name="I3R17" localSheetId="8">#REF!</definedName>
    <definedName name="I3R17" localSheetId="2">#REF!</definedName>
    <definedName name="I3R17">#REF!</definedName>
    <definedName name="I3R2" localSheetId="1">#REF!</definedName>
    <definedName name="I3R2" localSheetId="15">#REF!</definedName>
    <definedName name="I3R2" localSheetId="0">#REF!</definedName>
    <definedName name="I3R2" localSheetId="8">#REF!</definedName>
    <definedName name="I3R2" localSheetId="2">#REF!</definedName>
    <definedName name="I3R2">#REF!</definedName>
    <definedName name="I3R3" localSheetId="1">#REF!</definedName>
    <definedName name="I3R3" localSheetId="15">#REF!</definedName>
    <definedName name="I3R3" localSheetId="0">#REF!</definedName>
    <definedName name="I3R3" localSheetId="8">#REF!</definedName>
    <definedName name="I3R3" localSheetId="2">#REF!</definedName>
    <definedName name="I3R3">#REF!</definedName>
    <definedName name="I3R4" localSheetId="1">#REF!</definedName>
    <definedName name="I3R4" localSheetId="15">#REF!</definedName>
    <definedName name="I3R4" localSheetId="0">#REF!</definedName>
    <definedName name="I3R4" localSheetId="8">#REF!</definedName>
    <definedName name="I3R4" localSheetId="2">#REF!</definedName>
    <definedName name="I3R4">#REF!</definedName>
    <definedName name="I3R5" localSheetId="1">#REF!</definedName>
    <definedName name="I3R5" localSheetId="15">#REF!</definedName>
    <definedName name="I3R5" localSheetId="0">#REF!</definedName>
    <definedName name="I3R5" localSheetId="8">#REF!</definedName>
    <definedName name="I3R5" localSheetId="2">#REF!</definedName>
    <definedName name="I3R5">#REF!</definedName>
    <definedName name="I3R6" localSheetId="1">#REF!</definedName>
    <definedName name="I3R6" localSheetId="15">#REF!</definedName>
    <definedName name="I3R6" localSheetId="0">#REF!</definedName>
    <definedName name="I3R6" localSheetId="8">#REF!</definedName>
    <definedName name="I3R6" localSheetId="2">#REF!</definedName>
    <definedName name="I3R6">#REF!</definedName>
    <definedName name="I3R7" localSheetId="1">#REF!</definedName>
    <definedName name="I3R7" localSheetId="15">#REF!</definedName>
    <definedName name="I3R7" localSheetId="0">#REF!</definedName>
    <definedName name="I3R7" localSheetId="8">#REF!</definedName>
    <definedName name="I3R7" localSheetId="2">#REF!</definedName>
    <definedName name="I3R7">#REF!</definedName>
    <definedName name="I3R8" localSheetId="1">#REF!</definedName>
    <definedName name="I3R8" localSheetId="15">#REF!</definedName>
    <definedName name="I3R8" localSheetId="0">#REF!</definedName>
    <definedName name="I3R8" localSheetId="8">#REF!</definedName>
    <definedName name="I3R8" localSheetId="2">#REF!</definedName>
    <definedName name="I3R8">#REF!</definedName>
    <definedName name="I3R9" localSheetId="1">#REF!</definedName>
    <definedName name="I3R9" localSheetId="15">#REF!</definedName>
    <definedName name="I3R9" localSheetId="0">#REF!</definedName>
    <definedName name="I3R9" localSheetId="8">#REF!</definedName>
    <definedName name="I3R9" localSheetId="2">#REF!</definedName>
    <definedName name="I3R9">#REF!</definedName>
    <definedName name="I3RN" localSheetId="1">#REF!</definedName>
    <definedName name="I3RN" localSheetId="15">#REF!</definedName>
    <definedName name="I3RN" localSheetId="0">#REF!</definedName>
    <definedName name="I3RN" localSheetId="8">#REF!</definedName>
    <definedName name="I3RN" localSheetId="2">#REF!</definedName>
    <definedName name="I3RN">#REF!</definedName>
    <definedName name="I4NR" localSheetId="1">#REF!</definedName>
    <definedName name="I4NR" localSheetId="15">#REF!</definedName>
    <definedName name="I4NR" localSheetId="0">#REF!</definedName>
    <definedName name="I4NR" localSheetId="8">#REF!</definedName>
    <definedName name="I4NR" localSheetId="2">#REF!</definedName>
    <definedName name="I4NR">#REF!</definedName>
    <definedName name="I4R" localSheetId="1">#REF!</definedName>
    <definedName name="I4R" localSheetId="15">#REF!</definedName>
    <definedName name="I4R" localSheetId="0">#REF!</definedName>
    <definedName name="I4R" localSheetId="8">#REF!</definedName>
    <definedName name="I4R" localSheetId="2">#REF!</definedName>
    <definedName name="I4R">#REF!</definedName>
    <definedName name="I4R1" localSheetId="1">#REF!</definedName>
    <definedName name="I4R1" localSheetId="15">#REF!</definedName>
    <definedName name="I4R1" localSheetId="0">#REF!</definedName>
    <definedName name="I4R1" localSheetId="8">#REF!</definedName>
    <definedName name="I4R1" localSheetId="2">#REF!</definedName>
    <definedName name="I4R1">#REF!</definedName>
    <definedName name="I4R10" localSheetId="1">#REF!</definedName>
    <definedName name="I4R10" localSheetId="15">#REF!</definedName>
    <definedName name="I4R10" localSheetId="0">#REF!</definedName>
    <definedName name="I4R10" localSheetId="8">#REF!</definedName>
    <definedName name="I4R10" localSheetId="2">#REF!</definedName>
    <definedName name="I4R10">#REF!</definedName>
    <definedName name="I4R11" localSheetId="1">#REF!</definedName>
    <definedName name="I4R11" localSheetId="15">#REF!</definedName>
    <definedName name="I4R11" localSheetId="0">#REF!</definedName>
    <definedName name="I4R11" localSheetId="8">#REF!</definedName>
    <definedName name="I4R11" localSheetId="2">#REF!</definedName>
    <definedName name="I4R11">#REF!</definedName>
    <definedName name="I4R12" localSheetId="1">#REF!</definedName>
    <definedName name="I4R12" localSheetId="15">#REF!</definedName>
    <definedName name="I4R12" localSheetId="0">#REF!</definedName>
    <definedName name="I4R12" localSheetId="8">#REF!</definedName>
    <definedName name="I4R12" localSheetId="2">#REF!</definedName>
    <definedName name="I4R12">#REF!</definedName>
    <definedName name="I4R13" localSheetId="1">#REF!</definedName>
    <definedName name="I4R13" localSheetId="15">#REF!</definedName>
    <definedName name="I4R13" localSheetId="0">#REF!</definedName>
    <definedName name="I4R13" localSheetId="8">#REF!</definedName>
    <definedName name="I4R13" localSheetId="2">#REF!</definedName>
    <definedName name="I4R13">#REF!</definedName>
    <definedName name="I4R14" localSheetId="1">#REF!</definedName>
    <definedName name="I4R14" localSheetId="15">#REF!</definedName>
    <definedName name="I4R14" localSheetId="0">#REF!</definedName>
    <definedName name="I4R14" localSheetId="8">#REF!</definedName>
    <definedName name="I4R14" localSheetId="2">#REF!</definedName>
    <definedName name="I4R14">#REF!</definedName>
    <definedName name="I4R15" localSheetId="1">#REF!</definedName>
    <definedName name="I4R15" localSheetId="15">#REF!</definedName>
    <definedName name="I4R15" localSheetId="0">#REF!</definedName>
    <definedName name="I4R15" localSheetId="8">#REF!</definedName>
    <definedName name="I4R15" localSheetId="2">#REF!</definedName>
    <definedName name="I4R15">#REF!</definedName>
    <definedName name="I4R16" localSheetId="1">#REF!</definedName>
    <definedName name="I4R16" localSheetId="15">#REF!</definedName>
    <definedName name="I4R16" localSheetId="0">#REF!</definedName>
    <definedName name="I4R16" localSheetId="8">#REF!</definedName>
    <definedName name="I4R16" localSheetId="2">#REF!</definedName>
    <definedName name="I4R16">#REF!</definedName>
    <definedName name="I4R17" localSheetId="1">#REF!</definedName>
    <definedName name="I4R17" localSheetId="15">#REF!</definedName>
    <definedName name="I4R17" localSheetId="0">#REF!</definedName>
    <definedName name="I4R17" localSheetId="8">#REF!</definedName>
    <definedName name="I4R17" localSheetId="2">#REF!</definedName>
    <definedName name="I4R17">#REF!</definedName>
    <definedName name="I4R2" localSheetId="1">#REF!</definedName>
    <definedName name="I4R2" localSheetId="15">#REF!</definedName>
    <definedName name="I4R2" localSheetId="0">#REF!</definedName>
    <definedName name="I4R2" localSheetId="8">#REF!</definedName>
    <definedName name="I4R2" localSheetId="2">#REF!</definedName>
    <definedName name="I4R2">#REF!</definedName>
    <definedName name="I4R3" localSheetId="1">#REF!</definedName>
    <definedName name="I4R3" localSheetId="15">#REF!</definedName>
    <definedName name="I4R3" localSheetId="0">#REF!</definedName>
    <definedName name="I4R3" localSheetId="8">#REF!</definedName>
    <definedName name="I4R3" localSheetId="2">#REF!</definedName>
    <definedName name="I4R3">#REF!</definedName>
    <definedName name="I4R4" localSheetId="1">#REF!</definedName>
    <definedName name="I4R4" localSheetId="15">#REF!</definedName>
    <definedName name="I4R4" localSheetId="0">#REF!</definedName>
    <definedName name="I4R4" localSheetId="8">#REF!</definedName>
    <definedName name="I4R4" localSheetId="2">#REF!</definedName>
    <definedName name="I4R4">#REF!</definedName>
    <definedName name="I4R5" localSheetId="1">#REF!</definedName>
    <definedName name="I4R5" localSheetId="15">#REF!</definedName>
    <definedName name="I4R5" localSheetId="0">#REF!</definedName>
    <definedName name="I4R5" localSheetId="8">#REF!</definedName>
    <definedName name="I4R5" localSheetId="2">#REF!</definedName>
    <definedName name="I4R5">#REF!</definedName>
    <definedName name="I4R6" localSheetId="1">#REF!</definedName>
    <definedName name="I4R6" localSheetId="15">#REF!</definedName>
    <definedName name="I4R6" localSheetId="0">#REF!</definedName>
    <definedName name="I4R6" localSheetId="8">#REF!</definedName>
    <definedName name="I4R6" localSheetId="2">#REF!</definedName>
    <definedName name="I4R6">#REF!</definedName>
    <definedName name="I4R7" localSheetId="1">#REF!</definedName>
    <definedName name="I4R7" localSheetId="15">#REF!</definedName>
    <definedName name="I4R7" localSheetId="0">#REF!</definedName>
    <definedName name="I4R7" localSheetId="8">#REF!</definedName>
    <definedName name="I4R7" localSheetId="2">#REF!</definedName>
    <definedName name="I4R7">#REF!</definedName>
    <definedName name="I4R8" localSheetId="1">#REF!</definedName>
    <definedName name="I4R8" localSheetId="15">#REF!</definedName>
    <definedName name="I4R8" localSheetId="0">#REF!</definedName>
    <definedName name="I4R8" localSheetId="8">#REF!</definedName>
    <definedName name="I4R8" localSheetId="2">#REF!</definedName>
    <definedName name="I4R8">#REF!</definedName>
    <definedName name="I4R9" localSheetId="1">#REF!</definedName>
    <definedName name="I4R9" localSheetId="15">#REF!</definedName>
    <definedName name="I4R9" localSheetId="0">#REF!</definedName>
    <definedName name="I4R9" localSheetId="8">#REF!</definedName>
    <definedName name="I4R9" localSheetId="2">#REF!</definedName>
    <definedName name="I4R9">#REF!</definedName>
    <definedName name="I4RN" localSheetId="1">#REF!</definedName>
    <definedName name="I4RN" localSheetId="15">#REF!</definedName>
    <definedName name="I4RN" localSheetId="0">#REF!</definedName>
    <definedName name="I4RN" localSheetId="8">#REF!</definedName>
    <definedName name="I4RN" localSheetId="2">#REF!</definedName>
    <definedName name="I4RN">#REF!</definedName>
    <definedName name="I5NR" localSheetId="1">#REF!</definedName>
    <definedName name="I5NR" localSheetId="15">#REF!</definedName>
    <definedName name="I5NR" localSheetId="0">#REF!</definedName>
    <definedName name="I5NR" localSheetId="8">#REF!</definedName>
    <definedName name="I5NR" localSheetId="2">#REF!</definedName>
    <definedName name="I5NR">#REF!</definedName>
    <definedName name="I5R" localSheetId="1">#REF!</definedName>
    <definedName name="I5R" localSheetId="15">#REF!</definedName>
    <definedName name="I5R" localSheetId="0">#REF!</definedName>
    <definedName name="I5R" localSheetId="8">#REF!</definedName>
    <definedName name="I5R" localSheetId="2">#REF!</definedName>
    <definedName name="I5R">#REF!</definedName>
    <definedName name="I5R1" localSheetId="1">#REF!</definedName>
    <definedName name="I5R1" localSheetId="15">#REF!</definedName>
    <definedName name="I5R1" localSheetId="0">#REF!</definedName>
    <definedName name="I5R1" localSheetId="8">#REF!</definedName>
    <definedName name="I5R1" localSheetId="2">#REF!</definedName>
    <definedName name="I5R1">#REF!</definedName>
    <definedName name="I5R10" localSheetId="1">#REF!</definedName>
    <definedName name="I5R10" localSheetId="15">#REF!</definedName>
    <definedName name="I5R10" localSheetId="0">#REF!</definedName>
    <definedName name="I5R10" localSheetId="8">#REF!</definedName>
    <definedName name="I5R10" localSheetId="2">#REF!</definedName>
    <definedName name="I5R10">#REF!</definedName>
    <definedName name="I5R11" localSheetId="1">#REF!</definedName>
    <definedName name="I5R11" localSheetId="15">#REF!</definedName>
    <definedName name="I5R11" localSheetId="0">#REF!</definedName>
    <definedName name="I5R11" localSheetId="8">#REF!</definedName>
    <definedName name="I5R11" localSheetId="2">#REF!</definedName>
    <definedName name="I5R11">#REF!</definedName>
    <definedName name="I5R12" localSheetId="1">#REF!</definedName>
    <definedName name="I5R12" localSheetId="15">#REF!</definedName>
    <definedName name="I5R12" localSheetId="0">#REF!</definedName>
    <definedName name="I5R12" localSheetId="8">#REF!</definedName>
    <definedName name="I5R12" localSheetId="2">#REF!</definedName>
    <definedName name="I5R12">#REF!</definedName>
    <definedName name="I5R13" localSheetId="1">#REF!</definedName>
    <definedName name="I5R13" localSheetId="15">#REF!</definedName>
    <definedName name="I5R13" localSheetId="0">#REF!</definedName>
    <definedName name="I5R13" localSheetId="8">#REF!</definedName>
    <definedName name="I5R13" localSheetId="2">#REF!</definedName>
    <definedName name="I5R13">#REF!</definedName>
    <definedName name="I5R14" localSheetId="1">#REF!</definedName>
    <definedName name="I5R14" localSheetId="15">#REF!</definedName>
    <definedName name="I5R14" localSheetId="0">#REF!</definedName>
    <definedName name="I5R14" localSheetId="8">#REF!</definedName>
    <definedName name="I5R14" localSheetId="2">#REF!</definedName>
    <definedName name="I5R14">#REF!</definedName>
    <definedName name="I5R15" localSheetId="1">#REF!</definedName>
    <definedName name="I5R15" localSheetId="15">#REF!</definedName>
    <definedName name="I5R15" localSheetId="0">#REF!</definedName>
    <definedName name="I5R15" localSheetId="8">#REF!</definedName>
    <definedName name="I5R15" localSheetId="2">#REF!</definedName>
    <definedName name="I5R15">#REF!</definedName>
    <definedName name="I5R16" localSheetId="1">#REF!</definedName>
    <definedName name="I5R16" localSheetId="15">#REF!</definedName>
    <definedName name="I5R16" localSheetId="0">#REF!</definedName>
    <definedName name="I5R16" localSheetId="8">#REF!</definedName>
    <definedName name="I5R16" localSheetId="2">#REF!</definedName>
    <definedName name="I5R16">#REF!</definedName>
    <definedName name="I5R17" localSheetId="1">#REF!</definedName>
    <definedName name="I5R17" localSheetId="15">#REF!</definedName>
    <definedName name="I5R17" localSheetId="0">#REF!</definedName>
    <definedName name="I5R17" localSheetId="8">#REF!</definedName>
    <definedName name="I5R17" localSheetId="2">#REF!</definedName>
    <definedName name="I5R17">#REF!</definedName>
    <definedName name="I5R2" localSheetId="1">#REF!</definedName>
    <definedName name="I5R2" localSheetId="15">#REF!</definedName>
    <definedName name="I5R2" localSheetId="0">#REF!</definedName>
    <definedName name="I5R2" localSheetId="8">#REF!</definedName>
    <definedName name="I5R2" localSheetId="2">#REF!</definedName>
    <definedName name="I5R2">#REF!</definedName>
    <definedName name="I5R3" localSheetId="1">#REF!</definedName>
    <definedName name="I5R3" localSheetId="15">#REF!</definedName>
    <definedName name="I5R3" localSheetId="0">#REF!</definedName>
    <definedName name="I5R3" localSheetId="8">#REF!</definedName>
    <definedName name="I5R3" localSheetId="2">#REF!</definedName>
    <definedName name="I5R3">#REF!</definedName>
    <definedName name="I5R4" localSheetId="1">#REF!</definedName>
    <definedName name="I5R4" localSheetId="15">#REF!</definedName>
    <definedName name="I5R4" localSheetId="0">#REF!</definedName>
    <definedName name="I5R4" localSheetId="8">#REF!</definedName>
    <definedName name="I5R4" localSheetId="2">#REF!</definedName>
    <definedName name="I5R4">#REF!</definedName>
    <definedName name="I5R5" localSheetId="1">#REF!</definedName>
    <definedName name="I5R5" localSheetId="15">#REF!</definedName>
    <definedName name="I5R5" localSheetId="0">#REF!</definedName>
    <definedName name="I5R5" localSheetId="8">#REF!</definedName>
    <definedName name="I5R5" localSheetId="2">#REF!</definedName>
    <definedName name="I5R5">#REF!</definedName>
    <definedName name="I5R6" localSheetId="1">#REF!</definedName>
    <definedName name="I5R6" localSheetId="15">#REF!</definedName>
    <definedName name="I5R6" localSheetId="0">#REF!</definedName>
    <definedName name="I5R6" localSheetId="8">#REF!</definedName>
    <definedName name="I5R6" localSheetId="2">#REF!</definedName>
    <definedName name="I5R6">#REF!</definedName>
    <definedName name="I5R7" localSheetId="1">#REF!</definedName>
    <definedName name="I5R7" localSheetId="15">#REF!</definedName>
    <definedName name="I5R7" localSheetId="0">#REF!</definedName>
    <definedName name="I5R7" localSheetId="8">#REF!</definedName>
    <definedName name="I5R7" localSheetId="2">#REF!</definedName>
    <definedName name="I5R7">#REF!</definedName>
    <definedName name="I5R8" localSheetId="1">#REF!</definedName>
    <definedName name="I5R8" localSheetId="15">#REF!</definedName>
    <definedName name="I5R8" localSheetId="0">#REF!</definedName>
    <definedName name="I5R8" localSheetId="8">#REF!</definedName>
    <definedName name="I5R8" localSheetId="2">#REF!</definedName>
    <definedName name="I5R8">#REF!</definedName>
    <definedName name="I5R9" localSheetId="1">#REF!</definedName>
    <definedName name="I5R9" localSheetId="15">#REF!</definedName>
    <definedName name="I5R9" localSheetId="0">#REF!</definedName>
    <definedName name="I5R9" localSheetId="8">#REF!</definedName>
    <definedName name="I5R9" localSheetId="2">#REF!</definedName>
    <definedName name="I5R9">#REF!</definedName>
    <definedName name="I5RN" localSheetId="1">#REF!</definedName>
    <definedName name="I5RN" localSheetId="15">#REF!</definedName>
    <definedName name="I5RN" localSheetId="0">#REF!</definedName>
    <definedName name="I5RN" localSheetId="8">#REF!</definedName>
    <definedName name="I5RN" localSheetId="2">#REF!</definedName>
    <definedName name="I5RN">#REF!</definedName>
    <definedName name="I6NR" localSheetId="1">#REF!</definedName>
    <definedName name="I6NR" localSheetId="15">#REF!</definedName>
    <definedName name="I6NR" localSheetId="0">#REF!</definedName>
    <definedName name="I6NR" localSheetId="8">#REF!</definedName>
    <definedName name="I6NR" localSheetId="2">#REF!</definedName>
    <definedName name="I6NR">#REF!</definedName>
    <definedName name="I6R" localSheetId="1">#REF!</definedName>
    <definedName name="I6R" localSheetId="15">#REF!</definedName>
    <definedName name="I6R" localSheetId="0">#REF!</definedName>
    <definedName name="I6R" localSheetId="8">#REF!</definedName>
    <definedName name="I6R" localSheetId="2">#REF!</definedName>
    <definedName name="I6R">#REF!</definedName>
    <definedName name="I6R1" localSheetId="1">#REF!</definedName>
    <definedName name="I6R1" localSheetId="15">#REF!</definedName>
    <definedName name="I6R1" localSheetId="0">#REF!</definedName>
    <definedName name="I6R1" localSheetId="8">#REF!</definedName>
    <definedName name="I6R1" localSheetId="2">#REF!</definedName>
    <definedName name="I6R1">#REF!</definedName>
    <definedName name="I6R10" localSheetId="1">#REF!</definedName>
    <definedName name="I6R10" localSheetId="15">#REF!</definedName>
    <definedName name="I6R10" localSheetId="0">#REF!</definedName>
    <definedName name="I6R10" localSheetId="8">#REF!</definedName>
    <definedName name="I6R10" localSheetId="2">#REF!</definedName>
    <definedName name="I6R10">#REF!</definedName>
    <definedName name="I6R11" localSheetId="1">#REF!</definedName>
    <definedName name="I6R11" localSheetId="15">#REF!</definedName>
    <definedName name="I6R11" localSheetId="0">#REF!</definedName>
    <definedName name="I6R11" localSheetId="8">#REF!</definedName>
    <definedName name="I6R11" localSheetId="2">#REF!</definedName>
    <definedName name="I6R11">#REF!</definedName>
    <definedName name="I6R12" localSheetId="1">#REF!</definedName>
    <definedName name="I6R12" localSheetId="15">#REF!</definedName>
    <definedName name="I6R12" localSheetId="0">#REF!</definedName>
    <definedName name="I6R12" localSheetId="8">#REF!</definedName>
    <definedName name="I6R12" localSheetId="2">#REF!</definedName>
    <definedName name="I6R12">#REF!</definedName>
    <definedName name="I6R13" localSheetId="1">#REF!</definedName>
    <definedName name="I6R13" localSheetId="15">#REF!</definedName>
    <definedName name="I6R13" localSheetId="0">#REF!</definedName>
    <definedName name="I6R13" localSheetId="8">#REF!</definedName>
    <definedName name="I6R13" localSheetId="2">#REF!</definedName>
    <definedName name="I6R13">#REF!</definedName>
    <definedName name="I6R14" localSheetId="1">#REF!</definedName>
    <definedName name="I6R14" localSheetId="15">#REF!</definedName>
    <definedName name="I6R14" localSheetId="0">#REF!</definedName>
    <definedName name="I6R14" localSheetId="8">#REF!</definedName>
    <definedName name="I6R14" localSheetId="2">#REF!</definedName>
    <definedName name="I6R14">#REF!</definedName>
    <definedName name="I6R15" localSheetId="1">#REF!</definedName>
    <definedName name="I6R15" localSheetId="15">#REF!</definedName>
    <definedName name="I6R15" localSheetId="0">#REF!</definedName>
    <definedName name="I6R15" localSheetId="8">#REF!</definedName>
    <definedName name="I6R15" localSheetId="2">#REF!</definedName>
    <definedName name="I6R15">#REF!</definedName>
    <definedName name="I6R16" localSheetId="1">#REF!</definedName>
    <definedName name="I6R16" localSheetId="15">#REF!</definedName>
    <definedName name="I6R16" localSheetId="0">#REF!</definedName>
    <definedName name="I6R16" localSheetId="8">#REF!</definedName>
    <definedName name="I6R16" localSheetId="2">#REF!</definedName>
    <definedName name="I6R16">#REF!</definedName>
    <definedName name="I6R17" localSheetId="1">#REF!</definedName>
    <definedName name="I6R17" localSheetId="15">#REF!</definedName>
    <definedName name="I6R17" localSheetId="0">#REF!</definedName>
    <definedName name="I6R17" localSheetId="8">#REF!</definedName>
    <definedName name="I6R17" localSheetId="2">#REF!</definedName>
    <definedName name="I6R17">#REF!</definedName>
    <definedName name="I6R2" localSheetId="1">#REF!</definedName>
    <definedName name="I6R2" localSheetId="15">#REF!</definedName>
    <definedName name="I6R2" localSheetId="0">#REF!</definedName>
    <definedName name="I6R2" localSheetId="8">#REF!</definedName>
    <definedName name="I6R2" localSheetId="2">#REF!</definedName>
    <definedName name="I6R2">#REF!</definedName>
    <definedName name="I6R3" localSheetId="1">#REF!</definedName>
    <definedName name="I6R3" localSheetId="15">#REF!</definedName>
    <definedName name="I6R3" localSheetId="0">#REF!</definedName>
    <definedName name="I6R3" localSheetId="8">#REF!</definedName>
    <definedName name="I6R3" localSheetId="2">#REF!</definedName>
    <definedName name="I6R3">#REF!</definedName>
    <definedName name="I6R4" localSheetId="1">#REF!</definedName>
    <definedName name="I6R4" localSheetId="15">#REF!</definedName>
    <definedName name="I6R4" localSheetId="0">#REF!</definedName>
    <definedName name="I6R4" localSheetId="8">#REF!</definedName>
    <definedName name="I6R4" localSheetId="2">#REF!</definedName>
    <definedName name="I6R4">#REF!</definedName>
    <definedName name="I6R5" localSheetId="1">#REF!</definedName>
    <definedName name="I6R5" localSheetId="15">#REF!</definedName>
    <definedName name="I6R5" localSheetId="0">#REF!</definedName>
    <definedName name="I6R5" localSheetId="8">#REF!</definedName>
    <definedName name="I6R5" localSheetId="2">#REF!</definedName>
    <definedName name="I6R5">#REF!</definedName>
    <definedName name="I6R6" localSheetId="1">#REF!</definedName>
    <definedName name="I6R6" localSheetId="15">#REF!</definedName>
    <definedName name="I6R6" localSheetId="0">#REF!</definedName>
    <definedName name="I6R6" localSheetId="8">#REF!</definedName>
    <definedName name="I6R6" localSheetId="2">#REF!</definedName>
    <definedName name="I6R6">#REF!</definedName>
    <definedName name="I6R7" localSheetId="1">#REF!</definedName>
    <definedName name="I6R7" localSheetId="15">#REF!</definedName>
    <definedName name="I6R7" localSheetId="0">#REF!</definedName>
    <definedName name="I6R7" localSheetId="8">#REF!</definedName>
    <definedName name="I6R7" localSheetId="2">#REF!</definedName>
    <definedName name="I6R7">#REF!</definedName>
    <definedName name="I6R8" localSheetId="1">#REF!</definedName>
    <definedName name="I6R8" localSheetId="15">#REF!</definedName>
    <definedName name="I6R8" localSheetId="0">#REF!</definedName>
    <definedName name="I6R8" localSheetId="8">#REF!</definedName>
    <definedName name="I6R8" localSheetId="2">#REF!</definedName>
    <definedName name="I6R8">#REF!</definedName>
    <definedName name="I6R9" localSheetId="1">#REF!</definedName>
    <definedName name="I6R9" localSheetId="15">#REF!</definedName>
    <definedName name="I6R9" localSheetId="0">#REF!</definedName>
    <definedName name="I6R9" localSheetId="8">#REF!</definedName>
    <definedName name="I6R9" localSheetId="2">#REF!</definedName>
    <definedName name="I6R9">#REF!</definedName>
    <definedName name="I6RN" localSheetId="1">#REF!</definedName>
    <definedName name="I6RN" localSheetId="15">#REF!</definedName>
    <definedName name="I6RN" localSheetId="0">#REF!</definedName>
    <definedName name="I6RN" localSheetId="8">#REF!</definedName>
    <definedName name="I6RN" localSheetId="2">#REF!</definedName>
    <definedName name="I6RN">#REF!</definedName>
    <definedName name="I7NR" localSheetId="1">#REF!</definedName>
    <definedName name="I7NR" localSheetId="15">#REF!</definedName>
    <definedName name="I7NR" localSheetId="0">#REF!</definedName>
    <definedName name="I7NR" localSheetId="8">#REF!</definedName>
    <definedName name="I7NR" localSheetId="2">#REF!</definedName>
    <definedName name="I7NR">#REF!</definedName>
    <definedName name="I7R" localSheetId="1">#REF!</definedName>
    <definedName name="I7R" localSheetId="15">#REF!</definedName>
    <definedName name="I7R" localSheetId="0">#REF!</definedName>
    <definedName name="I7R" localSheetId="8">#REF!</definedName>
    <definedName name="I7R" localSheetId="2">#REF!</definedName>
    <definedName name="I7R">#REF!</definedName>
    <definedName name="I7R1" localSheetId="1">#REF!</definedName>
    <definedName name="I7R1" localSheetId="15">#REF!</definedName>
    <definedName name="I7R1" localSheetId="0">#REF!</definedName>
    <definedName name="I7R1" localSheetId="8">#REF!</definedName>
    <definedName name="I7R1" localSheetId="2">#REF!</definedName>
    <definedName name="I7R1">#REF!</definedName>
    <definedName name="I7R10" localSheetId="1">#REF!</definedName>
    <definedName name="I7R10" localSheetId="15">#REF!</definedName>
    <definedName name="I7R10" localSheetId="0">#REF!</definedName>
    <definedName name="I7R10" localSheetId="8">#REF!</definedName>
    <definedName name="I7R10" localSheetId="2">#REF!</definedName>
    <definedName name="I7R10">#REF!</definedName>
    <definedName name="I7R11" localSheetId="1">#REF!</definedName>
    <definedName name="I7R11" localSheetId="15">#REF!</definedName>
    <definedName name="I7R11" localSheetId="0">#REF!</definedName>
    <definedName name="I7R11" localSheetId="8">#REF!</definedName>
    <definedName name="I7R11" localSheetId="2">#REF!</definedName>
    <definedName name="I7R11">#REF!</definedName>
    <definedName name="I7R12" localSheetId="1">#REF!</definedName>
    <definedName name="I7R12" localSheetId="15">#REF!</definedName>
    <definedName name="I7R12" localSheetId="0">#REF!</definedName>
    <definedName name="I7R12" localSheetId="8">#REF!</definedName>
    <definedName name="I7R12" localSheetId="2">#REF!</definedName>
    <definedName name="I7R12">#REF!</definedName>
    <definedName name="I7R13" localSheetId="1">#REF!</definedName>
    <definedName name="I7R13" localSheetId="15">#REF!</definedName>
    <definedName name="I7R13" localSheetId="0">#REF!</definedName>
    <definedName name="I7R13" localSheetId="8">#REF!</definedName>
    <definedName name="I7R13" localSheetId="2">#REF!</definedName>
    <definedName name="I7R13">#REF!</definedName>
    <definedName name="I7R14" localSheetId="1">#REF!</definedName>
    <definedName name="I7R14" localSheetId="15">#REF!</definedName>
    <definedName name="I7R14" localSheetId="0">#REF!</definedName>
    <definedName name="I7R14" localSheetId="8">#REF!</definedName>
    <definedName name="I7R14" localSheetId="2">#REF!</definedName>
    <definedName name="I7R14">#REF!</definedName>
    <definedName name="I7R15" localSheetId="1">#REF!</definedName>
    <definedName name="I7R15" localSheetId="15">#REF!</definedName>
    <definedName name="I7R15" localSheetId="0">#REF!</definedName>
    <definedName name="I7R15" localSheetId="8">#REF!</definedName>
    <definedName name="I7R15" localSheetId="2">#REF!</definedName>
    <definedName name="I7R15">#REF!</definedName>
    <definedName name="I7R16" localSheetId="1">#REF!</definedName>
    <definedName name="I7R16" localSheetId="15">#REF!</definedName>
    <definedName name="I7R16" localSheetId="0">#REF!</definedName>
    <definedName name="I7R16" localSheetId="8">#REF!</definedName>
    <definedName name="I7R16" localSheetId="2">#REF!</definedName>
    <definedName name="I7R16">#REF!</definedName>
    <definedName name="I7R17" localSheetId="1">#REF!</definedName>
    <definedName name="I7R17" localSheetId="15">#REF!</definedName>
    <definedName name="I7R17" localSheetId="0">#REF!</definedName>
    <definedName name="I7R17" localSheetId="8">#REF!</definedName>
    <definedName name="I7R17" localSheetId="2">#REF!</definedName>
    <definedName name="I7R17">#REF!</definedName>
    <definedName name="I7R2" localSheetId="1">#REF!</definedName>
    <definedName name="I7R2" localSheetId="15">#REF!</definedName>
    <definedName name="I7R2" localSheetId="0">#REF!</definedName>
    <definedName name="I7R2" localSheetId="8">#REF!</definedName>
    <definedName name="I7R2" localSheetId="2">#REF!</definedName>
    <definedName name="I7R2">#REF!</definedName>
    <definedName name="I7R3" localSheetId="1">#REF!</definedName>
    <definedName name="I7R3" localSheetId="15">#REF!</definedName>
    <definedName name="I7R3" localSheetId="0">#REF!</definedName>
    <definedName name="I7R3" localSheetId="8">#REF!</definedName>
    <definedName name="I7R3" localSheetId="2">#REF!</definedName>
    <definedName name="I7R3">#REF!</definedName>
    <definedName name="I7R4" localSheetId="1">#REF!</definedName>
    <definedName name="I7R4" localSheetId="15">#REF!</definedName>
    <definedName name="I7R4" localSheetId="0">#REF!</definedName>
    <definedName name="I7R4" localSheetId="8">#REF!</definedName>
    <definedName name="I7R4" localSheetId="2">#REF!</definedName>
    <definedName name="I7R4">#REF!</definedName>
    <definedName name="I7R5" localSheetId="1">#REF!</definedName>
    <definedName name="I7R5" localSheetId="15">#REF!</definedName>
    <definedName name="I7R5" localSheetId="0">#REF!</definedName>
    <definedName name="I7R5" localSheetId="8">#REF!</definedName>
    <definedName name="I7R5" localSheetId="2">#REF!</definedName>
    <definedName name="I7R5">#REF!</definedName>
    <definedName name="I7R6" localSheetId="1">#REF!</definedName>
    <definedName name="I7R6" localSheetId="15">#REF!</definedName>
    <definedName name="I7R6" localSheetId="0">#REF!</definedName>
    <definedName name="I7R6" localSheetId="8">#REF!</definedName>
    <definedName name="I7R6" localSheetId="2">#REF!</definedName>
    <definedName name="I7R6">#REF!</definedName>
    <definedName name="I7R7" localSheetId="1">#REF!</definedName>
    <definedName name="I7R7" localSheetId="15">#REF!</definedName>
    <definedName name="I7R7" localSheetId="0">#REF!</definedName>
    <definedName name="I7R7" localSheetId="8">#REF!</definedName>
    <definedName name="I7R7" localSheetId="2">#REF!</definedName>
    <definedName name="I7R7">#REF!</definedName>
    <definedName name="I7R8" localSheetId="1">#REF!</definedName>
    <definedName name="I7R8" localSheetId="15">#REF!</definedName>
    <definedName name="I7R8" localSheetId="0">#REF!</definedName>
    <definedName name="I7R8" localSheetId="8">#REF!</definedName>
    <definedName name="I7R8" localSheetId="2">#REF!</definedName>
    <definedName name="I7R8">#REF!</definedName>
    <definedName name="I7R9" localSheetId="1">#REF!</definedName>
    <definedName name="I7R9" localSheetId="15">#REF!</definedName>
    <definedName name="I7R9" localSheetId="0">#REF!</definedName>
    <definedName name="I7R9" localSheetId="8">#REF!</definedName>
    <definedName name="I7R9" localSheetId="2">#REF!</definedName>
    <definedName name="I7R9">#REF!</definedName>
    <definedName name="I7RN" localSheetId="1">#REF!</definedName>
    <definedName name="I7RN" localSheetId="15">#REF!</definedName>
    <definedName name="I7RN" localSheetId="0">#REF!</definedName>
    <definedName name="I7RN" localSheetId="8">#REF!</definedName>
    <definedName name="I7RN" localSheetId="2">#REF!</definedName>
    <definedName name="I7RN">#REF!</definedName>
    <definedName name="I8NR" localSheetId="1">#REF!</definedName>
    <definedName name="I8NR" localSheetId="15">#REF!</definedName>
    <definedName name="I8NR" localSheetId="0">#REF!</definedName>
    <definedName name="I8NR" localSheetId="8">#REF!</definedName>
    <definedName name="I8NR" localSheetId="2">#REF!</definedName>
    <definedName name="I8NR">#REF!</definedName>
    <definedName name="I8R" localSheetId="1">#REF!</definedName>
    <definedName name="I8R" localSheetId="15">#REF!</definedName>
    <definedName name="I8R" localSheetId="0">#REF!</definedName>
    <definedName name="I8R" localSheetId="8">#REF!</definedName>
    <definedName name="I8R" localSheetId="2">#REF!</definedName>
    <definedName name="I8R">#REF!</definedName>
    <definedName name="I8R1" localSheetId="1">#REF!</definedName>
    <definedName name="I8R1" localSheetId="15">#REF!</definedName>
    <definedName name="I8R1" localSheetId="0">#REF!</definedName>
    <definedName name="I8R1" localSheetId="8">#REF!</definedName>
    <definedName name="I8R1" localSheetId="2">#REF!</definedName>
    <definedName name="I8R1">#REF!</definedName>
    <definedName name="I8R10" localSheetId="1">#REF!</definedName>
    <definedName name="I8R10" localSheetId="15">#REF!</definedName>
    <definedName name="I8R10" localSheetId="0">#REF!</definedName>
    <definedName name="I8R10" localSheetId="8">#REF!</definedName>
    <definedName name="I8R10" localSheetId="2">#REF!</definedName>
    <definedName name="I8R10">#REF!</definedName>
    <definedName name="I8R11" localSheetId="1">#REF!</definedName>
    <definedName name="I8R11" localSheetId="15">#REF!</definedName>
    <definedName name="I8R11" localSheetId="0">#REF!</definedName>
    <definedName name="I8R11" localSheetId="8">#REF!</definedName>
    <definedName name="I8R11" localSheetId="2">#REF!</definedName>
    <definedName name="I8R11">#REF!</definedName>
    <definedName name="I8R12" localSheetId="1">#REF!</definedName>
    <definedName name="I8R12" localSheetId="15">#REF!</definedName>
    <definedName name="I8R12" localSheetId="0">#REF!</definedName>
    <definedName name="I8R12" localSheetId="8">#REF!</definedName>
    <definedName name="I8R12" localSheetId="2">#REF!</definedName>
    <definedName name="I8R12">#REF!</definedName>
    <definedName name="I8R13" localSheetId="1">#REF!</definedName>
    <definedName name="I8R13" localSheetId="15">#REF!</definedName>
    <definedName name="I8R13" localSheetId="0">#REF!</definedName>
    <definedName name="I8R13" localSheetId="8">#REF!</definedName>
    <definedName name="I8R13" localSheetId="2">#REF!</definedName>
    <definedName name="I8R13">#REF!</definedName>
    <definedName name="I8R14" localSheetId="1">#REF!</definedName>
    <definedName name="I8R14" localSheetId="15">#REF!</definedName>
    <definedName name="I8R14" localSheetId="0">#REF!</definedName>
    <definedName name="I8R14" localSheetId="8">#REF!</definedName>
    <definedName name="I8R14" localSheetId="2">#REF!</definedName>
    <definedName name="I8R14">#REF!</definedName>
    <definedName name="I8R15" localSheetId="1">#REF!</definedName>
    <definedName name="I8R15" localSheetId="15">#REF!</definedName>
    <definedName name="I8R15" localSheetId="0">#REF!</definedName>
    <definedName name="I8R15" localSheetId="8">#REF!</definedName>
    <definedName name="I8R15" localSheetId="2">#REF!</definedName>
    <definedName name="I8R15">#REF!</definedName>
    <definedName name="I8R16" localSheetId="1">#REF!</definedName>
    <definedName name="I8R16" localSheetId="15">#REF!</definedName>
    <definedName name="I8R16" localSheetId="0">#REF!</definedName>
    <definedName name="I8R16" localSheetId="8">#REF!</definedName>
    <definedName name="I8R16" localSheetId="2">#REF!</definedName>
    <definedName name="I8R16">#REF!</definedName>
    <definedName name="I8R17" localSheetId="1">#REF!</definedName>
    <definedName name="I8R17" localSheetId="15">#REF!</definedName>
    <definedName name="I8R17" localSheetId="0">#REF!</definedName>
    <definedName name="I8R17" localSheetId="8">#REF!</definedName>
    <definedName name="I8R17" localSheetId="2">#REF!</definedName>
    <definedName name="I8R17">#REF!</definedName>
    <definedName name="I8R2" localSheetId="1">#REF!</definedName>
    <definedName name="I8R2" localSheetId="15">#REF!</definedName>
    <definedName name="I8R2" localSheetId="0">#REF!</definedName>
    <definedName name="I8R2" localSheetId="8">#REF!</definedName>
    <definedName name="I8R2" localSheetId="2">#REF!</definedName>
    <definedName name="I8R2">#REF!</definedName>
    <definedName name="I8R3" localSheetId="1">#REF!</definedName>
    <definedName name="I8R3" localSheetId="15">#REF!</definedName>
    <definedName name="I8R3" localSheetId="0">#REF!</definedName>
    <definedName name="I8R3" localSheetId="8">#REF!</definedName>
    <definedName name="I8R3" localSheetId="2">#REF!</definedName>
    <definedName name="I8R3">#REF!</definedName>
    <definedName name="I8R4" localSheetId="1">#REF!</definedName>
    <definedName name="I8R4" localSheetId="15">#REF!</definedName>
    <definedName name="I8R4" localSheetId="0">#REF!</definedName>
    <definedName name="I8R4" localSheetId="8">#REF!</definedName>
    <definedName name="I8R4" localSheetId="2">#REF!</definedName>
    <definedName name="I8R4">#REF!</definedName>
    <definedName name="I8R5" localSheetId="1">#REF!</definedName>
    <definedName name="I8R5" localSheetId="15">#REF!</definedName>
    <definedName name="I8R5" localSheetId="0">#REF!</definedName>
    <definedName name="I8R5" localSheetId="8">#REF!</definedName>
    <definedName name="I8R5" localSheetId="2">#REF!</definedName>
    <definedName name="I8R5">#REF!</definedName>
    <definedName name="I8R6" localSheetId="1">#REF!</definedName>
    <definedName name="I8R6" localSheetId="15">#REF!</definedName>
    <definedName name="I8R6" localSheetId="0">#REF!</definedName>
    <definedName name="I8R6" localSheetId="8">#REF!</definedName>
    <definedName name="I8R6" localSheetId="2">#REF!</definedName>
    <definedName name="I8R6">#REF!</definedName>
    <definedName name="I8R7" localSheetId="1">#REF!</definedName>
    <definedName name="I8R7" localSheetId="15">#REF!</definedName>
    <definedName name="I8R7" localSheetId="0">#REF!</definedName>
    <definedName name="I8R7" localSheetId="8">#REF!</definedName>
    <definedName name="I8R7" localSheetId="2">#REF!</definedName>
    <definedName name="I8R7">#REF!</definedName>
    <definedName name="I8R8" localSheetId="1">#REF!</definedName>
    <definedName name="I8R8" localSheetId="15">#REF!</definedName>
    <definedName name="I8R8" localSheetId="0">#REF!</definedName>
    <definedName name="I8R8" localSheetId="8">#REF!</definedName>
    <definedName name="I8R8" localSheetId="2">#REF!</definedName>
    <definedName name="I8R8">#REF!</definedName>
    <definedName name="I8R9" localSheetId="1">#REF!</definedName>
    <definedName name="I8R9" localSheetId="15">#REF!</definedName>
    <definedName name="I8R9" localSheetId="0">#REF!</definedName>
    <definedName name="I8R9" localSheetId="8">#REF!</definedName>
    <definedName name="I8R9" localSheetId="2">#REF!</definedName>
    <definedName name="I8R9">#REF!</definedName>
    <definedName name="I8RN" localSheetId="1">#REF!</definedName>
    <definedName name="I8RN" localSheetId="15">#REF!</definedName>
    <definedName name="I8RN" localSheetId="0">#REF!</definedName>
    <definedName name="I8RN" localSheetId="8">#REF!</definedName>
    <definedName name="I8RN" localSheetId="2">#REF!</definedName>
    <definedName name="I8RN">#REF!</definedName>
    <definedName name="I9NR" localSheetId="1">#REF!</definedName>
    <definedName name="I9NR" localSheetId="15">#REF!</definedName>
    <definedName name="I9NR" localSheetId="0">#REF!</definedName>
    <definedName name="I9NR" localSheetId="8">#REF!</definedName>
    <definedName name="I9NR" localSheetId="2">#REF!</definedName>
    <definedName name="I9NR">#REF!</definedName>
    <definedName name="I9R" localSheetId="1">#REF!</definedName>
    <definedName name="I9R" localSheetId="15">#REF!</definedName>
    <definedName name="I9R" localSheetId="0">#REF!</definedName>
    <definedName name="I9R" localSheetId="8">#REF!</definedName>
    <definedName name="I9R" localSheetId="2">#REF!</definedName>
    <definedName name="I9R">#REF!</definedName>
    <definedName name="I9R1" localSheetId="1">#REF!</definedName>
    <definedName name="I9R1" localSheetId="15">#REF!</definedName>
    <definedName name="I9R1" localSheetId="0">#REF!</definedName>
    <definedName name="I9R1" localSheetId="8">#REF!</definedName>
    <definedName name="I9R1" localSheetId="2">#REF!</definedName>
    <definedName name="I9R1">#REF!</definedName>
    <definedName name="I9R10" localSheetId="1">#REF!</definedName>
    <definedName name="I9R10" localSheetId="15">#REF!</definedName>
    <definedName name="I9R10" localSheetId="0">#REF!</definedName>
    <definedName name="I9R10" localSheetId="8">#REF!</definedName>
    <definedName name="I9R10" localSheetId="2">#REF!</definedName>
    <definedName name="I9R10">#REF!</definedName>
    <definedName name="I9R11" localSheetId="1">#REF!</definedName>
    <definedName name="I9R11" localSheetId="15">#REF!</definedName>
    <definedName name="I9R11" localSheetId="0">#REF!</definedName>
    <definedName name="I9R11" localSheetId="8">#REF!</definedName>
    <definedName name="I9R11" localSheetId="2">#REF!</definedName>
    <definedName name="I9R11">#REF!</definedName>
    <definedName name="I9R12" localSheetId="1">#REF!</definedName>
    <definedName name="I9R12" localSheetId="15">#REF!</definedName>
    <definedName name="I9R12" localSheetId="0">#REF!</definedName>
    <definedName name="I9R12" localSheetId="8">#REF!</definedName>
    <definedName name="I9R12" localSheetId="2">#REF!</definedName>
    <definedName name="I9R12">#REF!</definedName>
    <definedName name="I9R13" localSheetId="1">#REF!</definedName>
    <definedName name="I9R13" localSheetId="15">#REF!</definedName>
    <definedName name="I9R13" localSheetId="0">#REF!</definedName>
    <definedName name="I9R13" localSheetId="8">#REF!</definedName>
    <definedName name="I9R13" localSheetId="2">#REF!</definedName>
    <definedName name="I9R13">#REF!</definedName>
    <definedName name="I9R14" localSheetId="1">#REF!</definedName>
    <definedName name="I9R14" localSheetId="15">#REF!</definedName>
    <definedName name="I9R14" localSheetId="0">#REF!</definedName>
    <definedName name="I9R14" localSheetId="8">#REF!</definedName>
    <definedName name="I9R14" localSheetId="2">#REF!</definedName>
    <definedName name="I9R14">#REF!</definedName>
    <definedName name="I9R15" localSheetId="1">#REF!</definedName>
    <definedName name="I9R15" localSheetId="15">#REF!</definedName>
    <definedName name="I9R15" localSheetId="0">#REF!</definedName>
    <definedName name="I9R15" localSheetId="8">#REF!</definedName>
    <definedName name="I9R15" localSheetId="2">#REF!</definedName>
    <definedName name="I9R15">#REF!</definedName>
    <definedName name="I9R16" localSheetId="1">#REF!</definedName>
    <definedName name="I9R16" localSheetId="15">#REF!</definedName>
    <definedName name="I9R16" localSheetId="0">#REF!</definedName>
    <definedName name="I9R16" localSheetId="8">#REF!</definedName>
    <definedName name="I9R16" localSheetId="2">#REF!</definedName>
    <definedName name="I9R16">#REF!</definedName>
    <definedName name="I9R17" localSheetId="1">#REF!</definedName>
    <definedName name="I9R17" localSheetId="15">#REF!</definedName>
    <definedName name="I9R17" localSheetId="0">#REF!</definedName>
    <definedName name="I9R17" localSheetId="8">#REF!</definedName>
    <definedName name="I9R17" localSheetId="2">#REF!</definedName>
    <definedName name="I9R17">#REF!</definedName>
    <definedName name="I9R2" localSheetId="1">#REF!</definedName>
    <definedName name="I9R2" localSheetId="15">#REF!</definedName>
    <definedName name="I9R2" localSheetId="0">#REF!</definedName>
    <definedName name="I9R2" localSheetId="8">#REF!</definedName>
    <definedName name="I9R2" localSheetId="2">#REF!</definedName>
    <definedName name="I9R2">#REF!</definedName>
    <definedName name="I9R3" localSheetId="1">#REF!</definedName>
    <definedName name="I9R3" localSheetId="15">#REF!</definedName>
    <definedName name="I9R3" localSheetId="0">#REF!</definedName>
    <definedName name="I9R3" localSheetId="8">#REF!</definedName>
    <definedName name="I9R3" localSheetId="2">#REF!</definedName>
    <definedName name="I9R3">#REF!</definedName>
    <definedName name="I9R4" localSheetId="1">#REF!</definedName>
    <definedName name="I9R4" localSheetId="15">#REF!</definedName>
    <definedName name="I9R4" localSheetId="0">#REF!</definedName>
    <definedName name="I9R4" localSheetId="8">#REF!</definedName>
    <definedName name="I9R4" localSheetId="2">#REF!</definedName>
    <definedName name="I9R4">#REF!</definedName>
    <definedName name="I9R5" localSheetId="1">#REF!</definedName>
    <definedName name="I9R5" localSheetId="15">#REF!</definedName>
    <definedName name="I9R5" localSheetId="0">#REF!</definedName>
    <definedName name="I9R5" localSheetId="8">#REF!</definedName>
    <definedName name="I9R5" localSheetId="2">#REF!</definedName>
    <definedName name="I9R5">#REF!</definedName>
    <definedName name="I9R6" localSheetId="1">#REF!</definedName>
    <definedName name="I9R6" localSheetId="15">#REF!</definedName>
    <definedName name="I9R6" localSheetId="0">#REF!</definedName>
    <definedName name="I9R6" localSheetId="8">#REF!</definedName>
    <definedName name="I9R6" localSheetId="2">#REF!</definedName>
    <definedName name="I9R6">#REF!</definedName>
    <definedName name="I9R7" localSheetId="1">#REF!</definedName>
    <definedName name="I9R7" localSheetId="15">#REF!</definedName>
    <definedName name="I9R7" localSheetId="0">#REF!</definedName>
    <definedName name="I9R7" localSheetId="8">#REF!</definedName>
    <definedName name="I9R7" localSheetId="2">#REF!</definedName>
    <definedName name="I9R7">#REF!</definedName>
    <definedName name="I9R8" localSheetId="1">#REF!</definedName>
    <definedName name="I9R8" localSheetId="15">#REF!</definedName>
    <definedName name="I9R8" localSheetId="0">#REF!</definedName>
    <definedName name="I9R8" localSheetId="8">#REF!</definedName>
    <definedName name="I9R8" localSheetId="2">#REF!</definedName>
    <definedName name="I9R8">#REF!</definedName>
    <definedName name="I9R9" localSheetId="1">#REF!</definedName>
    <definedName name="I9R9" localSheetId="15">#REF!</definedName>
    <definedName name="I9R9" localSheetId="0">#REF!</definedName>
    <definedName name="I9R9" localSheetId="8">#REF!</definedName>
    <definedName name="I9R9" localSheetId="2">#REF!</definedName>
    <definedName name="I9R9">#REF!</definedName>
    <definedName name="I9RN" localSheetId="1">#REF!</definedName>
    <definedName name="I9RN" localSheetId="15">#REF!</definedName>
    <definedName name="I9RN" localSheetId="0">#REF!</definedName>
    <definedName name="I9RN" localSheetId="8">#REF!</definedName>
    <definedName name="I9RN" localSheetId="2">#REF!</definedName>
    <definedName name="I9RN">#REF!</definedName>
    <definedName name="IC10NR" localSheetId="1">#REF!</definedName>
    <definedName name="IC10NR" localSheetId="15">#REF!</definedName>
    <definedName name="IC10NR" localSheetId="0">#REF!</definedName>
    <definedName name="IC10NR" localSheetId="8">#REF!</definedName>
    <definedName name="IC10NR" localSheetId="2">#REF!</definedName>
    <definedName name="IC10NR">#REF!</definedName>
    <definedName name="IC10R" localSheetId="1">#REF!</definedName>
    <definedName name="IC10R" localSheetId="15">#REF!</definedName>
    <definedName name="IC10R" localSheetId="0">#REF!</definedName>
    <definedName name="IC10R" localSheetId="8">#REF!</definedName>
    <definedName name="IC10R" localSheetId="2">#REF!</definedName>
    <definedName name="IC10R">#REF!</definedName>
    <definedName name="IC10R1" localSheetId="1">#REF!</definedName>
    <definedName name="IC10R1" localSheetId="15">#REF!</definedName>
    <definedName name="IC10R1" localSheetId="0">#REF!</definedName>
    <definedName name="IC10R1" localSheetId="8">#REF!</definedName>
    <definedName name="IC10R1" localSheetId="2">#REF!</definedName>
    <definedName name="IC10R1">#REF!</definedName>
    <definedName name="IC10R10" localSheetId="1">#REF!</definedName>
    <definedName name="IC10R10" localSheetId="15">#REF!</definedName>
    <definedName name="IC10R10" localSheetId="0">#REF!</definedName>
    <definedName name="IC10R10" localSheetId="8">#REF!</definedName>
    <definedName name="IC10R10" localSheetId="2">#REF!</definedName>
    <definedName name="IC10R10">#REF!</definedName>
    <definedName name="IC10R11" localSheetId="1">#REF!</definedName>
    <definedName name="IC10R11" localSheetId="15">#REF!</definedName>
    <definedName name="IC10R11" localSheetId="0">#REF!</definedName>
    <definedName name="IC10R11" localSheetId="8">#REF!</definedName>
    <definedName name="IC10R11" localSheetId="2">#REF!</definedName>
    <definedName name="IC10R11">#REF!</definedName>
    <definedName name="IC10R12" localSheetId="1">#REF!</definedName>
    <definedName name="IC10R12" localSheetId="15">#REF!</definedName>
    <definedName name="IC10R12" localSheetId="0">#REF!</definedName>
    <definedName name="IC10R12" localSheetId="8">#REF!</definedName>
    <definedName name="IC10R12" localSheetId="2">#REF!</definedName>
    <definedName name="IC10R12">#REF!</definedName>
    <definedName name="IC10R13" localSheetId="1">#REF!</definedName>
    <definedName name="IC10R13" localSheetId="15">#REF!</definedName>
    <definedName name="IC10R13" localSheetId="0">#REF!</definedName>
    <definedName name="IC10R13" localSheetId="8">#REF!</definedName>
    <definedName name="IC10R13" localSheetId="2">#REF!</definedName>
    <definedName name="IC10R13">#REF!</definedName>
    <definedName name="IC10R14" localSheetId="1">#REF!</definedName>
    <definedName name="IC10R14" localSheetId="15">#REF!</definedName>
    <definedName name="IC10R14" localSheetId="0">#REF!</definedName>
    <definedName name="IC10R14" localSheetId="8">#REF!</definedName>
    <definedName name="IC10R14" localSheetId="2">#REF!</definedName>
    <definedName name="IC10R14">#REF!</definedName>
    <definedName name="IC10R15" localSheetId="1">#REF!</definedName>
    <definedName name="IC10R15" localSheetId="15">#REF!</definedName>
    <definedName name="IC10R15" localSheetId="0">#REF!</definedName>
    <definedName name="IC10R15" localSheetId="8">#REF!</definedName>
    <definedName name="IC10R15" localSheetId="2">#REF!</definedName>
    <definedName name="IC10R15">#REF!</definedName>
    <definedName name="IC10R16" localSheetId="1">#REF!</definedName>
    <definedName name="IC10R16" localSheetId="15">#REF!</definedName>
    <definedName name="IC10R16" localSheetId="0">#REF!</definedName>
    <definedName name="IC10R16" localSheetId="8">#REF!</definedName>
    <definedName name="IC10R16" localSheetId="2">#REF!</definedName>
    <definedName name="IC10R16">#REF!</definedName>
    <definedName name="IC10R17" localSheetId="1">#REF!</definedName>
    <definedName name="IC10R17" localSheetId="15">#REF!</definedName>
    <definedName name="IC10R17" localSheetId="0">#REF!</definedName>
    <definedName name="IC10R17" localSheetId="8">#REF!</definedName>
    <definedName name="IC10R17" localSheetId="2">#REF!</definedName>
    <definedName name="IC10R17">#REF!</definedName>
    <definedName name="IC10R2" localSheetId="1">#REF!</definedName>
    <definedName name="IC10R2" localSheetId="15">#REF!</definedName>
    <definedName name="IC10R2" localSheetId="0">#REF!</definedName>
    <definedName name="IC10R2" localSheetId="8">#REF!</definedName>
    <definedName name="IC10R2" localSheetId="2">#REF!</definedName>
    <definedName name="IC10R2">#REF!</definedName>
    <definedName name="IC10R3" localSheetId="1">#REF!</definedName>
    <definedName name="IC10R3" localSheetId="15">#REF!</definedName>
    <definedName name="IC10R3" localSheetId="0">#REF!</definedName>
    <definedName name="IC10R3" localSheetId="8">#REF!</definedName>
    <definedName name="IC10R3" localSheetId="2">#REF!</definedName>
    <definedName name="IC10R3">#REF!</definedName>
    <definedName name="IC10R4" localSheetId="1">#REF!</definedName>
    <definedName name="IC10R4" localSheetId="15">#REF!</definedName>
    <definedName name="IC10R4" localSheetId="0">#REF!</definedName>
    <definedName name="IC10R4" localSheetId="8">#REF!</definedName>
    <definedName name="IC10R4" localSheetId="2">#REF!</definedName>
    <definedName name="IC10R4">#REF!</definedName>
    <definedName name="IC10R5" localSheetId="1">#REF!</definedName>
    <definedName name="IC10R5" localSheetId="15">#REF!</definedName>
    <definedName name="IC10R5" localSheetId="0">#REF!</definedName>
    <definedName name="IC10R5" localSheetId="8">#REF!</definedName>
    <definedName name="IC10R5" localSheetId="2">#REF!</definedName>
    <definedName name="IC10R5">#REF!</definedName>
    <definedName name="IC10R6" localSheetId="1">#REF!</definedName>
    <definedName name="IC10R6" localSheetId="15">#REF!</definedName>
    <definedName name="IC10R6" localSheetId="0">#REF!</definedName>
    <definedName name="IC10R6" localSheetId="8">#REF!</definedName>
    <definedName name="IC10R6" localSheetId="2">#REF!</definedName>
    <definedName name="IC10R6">#REF!</definedName>
    <definedName name="IC10R7" localSheetId="1">#REF!</definedName>
    <definedName name="IC10R7" localSheetId="15">#REF!</definedName>
    <definedName name="IC10R7" localSheetId="0">#REF!</definedName>
    <definedName name="IC10R7" localSheetId="8">#REF!</definedName>
    <definedName name="IC10R7" localSheetId="2">#REF!</definedName>
    <definedName name="IC10R7">#REF!</definedName>
    <definedName name="IC10R8" localSheetId="1">#REF!</definedName>
    <definedName name="IC10R8" localSheetId="15">#REF!</definedName>
    <definedName name="IC10R8" localSheetId="0">#REF!</definedName>
    <definedName name="IC10R8" localSheetId="8">#REF!</definedName>
    <definedName name="IC10R8" localSheetId="2">#REF!</definedName>
    <definedName name="IC10R8">#REF!</definedName>
    <definedName name="IC10R9" localSheetId="1">#REF!</definedName>
    <definedName name="IC10R9" localSheetId="15">#REF!</definedName>
    <definedName name="IC10R9" localSheetId="0">#REF!</definedName>
    <definedName name="IC10R9" localSheetId="8">#REF!</definedName>
    <definedName name="IC10R9" localSheetId="2">#REF!</definedName>
    <definedName name="IC10R9">#REF!</definedName>
    <definedName name="IC10RN" localSheetId="1">#REF!</definedName>
    <definedName name="IC10RN" localSheetId="15">#REF!</definedName>
    <definedName name="IC10RN" localSheetId="0">#REF!</definedName>
    <definedName name="IC10RN" localSheetId="8">#REF!</definedName>
    <definedName name="IC10RN" localSheetId="2">#REF!</definedName>
    <definedName name="IC10RN">#REF!</definedName>
    <definedName name="IC11NR" localSheetId="1">#REF!</definedName>
    <definedName name="IC11NR" localSheetId="15">#REF!</definedName>
    <definedName name="IC11NR" localSheetId="0">#REF!</definedName>
    <definedName name="IC11NR" localSheetId="8">#REF!</definedName>
    <definedName name="IC11NR" localSheetId="2">#REF!</definedName>
    <definedName name="IC11NR">#REF!</definedName>
    <definedName name="IC11R" localSheetId="1">#REF!</definedName>
    <definedName name="IC11R" localSheetId="15">#REF!</definedName>
    <definedName name="IC11R" localSheetId="0">#REF!</definedName>
    <definedName name="IC11R" localSheetId="8">#REF!</definedName>
    <definedName name="IC11R" localSheetId="2">#REF!</definedName>
    <definedName name="IC11R">#REF!</definedName>
    <definedName name="IC11R1" localSheetId="1">#REF!</definedName>
    <definedName name="IC11R1" localSheetId="15">#REF!</definedName>
    <definedName name="IC11R1" localSheetId="0">#REF!</definedName>
    <definedName name="IC11R1" localSheetId="8">#REF!</definedName>
    <definedName name="IC11R1" localSheetId="2">#REF!</definedName>
    <definedName name="IC11R1">#REF!</definedName>
    <definedName name="IC11R10" localSheetId="1">#REF!</definedName>
    <definedName name="IC11R10" localSheetId="15">#REF!</definedName>
    <definedName name="IC11R10" localSheetId="0">#REF!</definedName>
    <definedName name="IC11R10" localSheetId="8">#REF!</definedName>
    <definedName name="IC11R10" localSheetId="2">#REF!</definedName>
    <definedName name="IC11R10">#REF!</definedName>
    <definedName name="IC11R11" localSheetId="1">#REF!</definedName>
    <definedName name="IC11R11" localSheetId="15">#REF!</definedName>
    <definedName name="IC11R11" localSheetId="0">#REF!</definedName>
    <definedName name="IC11R11" localSheetId="8">#REF!</definedName>
    <definedName name="IC11R11" localSheetId="2">#REF!</definedName>
    <definedName name="IC11R11">#REF!</definedName>
    <definedName name="IC11R12" localSheetId="1">#REF!</definedName>
    <definedName name="IC11R12" localSheetId="15">#REF!</definedName>
    <definedName name="IC11R12" localSheetId="0">#REF!</definedName>
    <definedName name="IC11R12" localSheetId="8">#REF!</definedName>
    <definedName name="IC11R12" localSheetId="2">#REF!</definedName>
    <definedName name="IC11R12">#REF!</definedName>
    <definedName name="IC11R13" localSheetId="1">#REF!</definedName>
    <definedName name="IC11R13" localSheetId="15">#REF!</definedName>
    <definedName name="IC11R13" localSheetId="0">#REF!</definedName>
    <definedName name="IC11R13" localSheetId="8">#REF!</definedName>
    <definedName name="IC11R13" localSheetId="2">#REF!</definedName>
    <definedName name="IC11R13">#REF!</definedName>
    <definedName name="IC11R14" localSheetId="1">#REF!</definedName>
    <definedName name="IC11R14" localSheetId="15">#REF!</definedName>
    <definedName name="IC11R14" localSheetId="0">#REF!</definedName>
    <definedName name="IC11R14" localSheetId="8">#REF!</definedName>
    <definedName name="IC11R14" localSheetId="2">#REF!</definedName>
    <definedName name="IC11R14">#REF!</definedName>
    <definedName name="IC11R15" localSheetId="1">#REF!</definedName>
    <definedName name="IC11R15" localSheetId="15">#REF!</definedName>
    <definedName name="IC11R15" localSheetId="0">#REF!</definedName>
    <definedName name="IC11R15" localSheetId="8">#REF!</definedName>
    <definedName name="IC11R15" localSheetId="2">#REF!</definedName>
    <definedName name="IC11R15">#REF!</definedName>
    <definedName name="IC11R16" localSheetId="1">#REF!</definedName>
    <definedName name="IC11R16" localSheetId="15">#REF!</definedName>
    <definedName name="IC11R16" localSheetId="0">#REF!</definedName>
    <definedName name="IC11R16" localSheetId="8">#REF!</definedName>
    <definedName name="IC11R16" localSheetId="2">#REF!</definedName>
    <definedName name="IC11R16">#REF!</definedName>
    <definedName name="IC11R17" localSheetId="1">#REF!</definedName>
    <definedName name="IC11R17" localSheetId="15">#REF!</definedName>
    <definedName name="IC11R17" localSheetId="0">#REF!</definedName>
    <definedName name="IC11R17" localSheetId="8">#REF!</definedName>
    <definedName name="IC11R17" localSheetId="2">#REF!</definedName>
    <definedName name="IC11R17">#REF!</definedName>
    <definedName name="IC11R2" localSheetId="1">#REF!</definedName>
    <definedName name="IC11R2" localSheetId="15">#REF!</definedName>
    <definedName name="IC11R2" localSheetId="0">#REF!</definedName>
    <definedName name="IC11R2" localSheetId="8">#REF!</definedName>
    <definedName name="IC11R2" localSheetId="2">#REF!</definedName>
    <definedName name="IC11R2">#REF!</definedName>
    <definedName name="IC11R3" localSheetId="1">#REF!</definedName>
    <definedName name="IC11R3" localSheetId="15">#REF!</definedName>
    <definedName name="IC11R3" localSheetId="0">#REF!</definedName>
    <definedName name="IC11R3" localSheetId="8">#REF!</definedName>
    <definedName name="IC11R3" localSheetId="2">#REF!</definedName>
    <definedName name="IC11R3">#REF!</definedName>
    <definedName name="IC11R4" localSheetId="1">#REF!</definedName>
    <definedName name="IC11R4" localSheetId="15">#REF!</definedName>
    <definedName name="IC11R4" localSheetId="0">#REF!</definedName>
    <definedName name="IC11R4" localSheetId="8">#REF!</definedName>
    <definedName name="IC11R4" localSheetId="2">#REF!</definedName>
    <definedName name="IC11R4">#REF!</definedName>
    <definedName name="IC11R5" localSheetId="1">#REF!</definedName>
    <definedName name="IC11R5" localSheetId="15">#REF!</definedName>
    <definedName name="IC11R5" localSheetId="0">#REF!</definedName>
    <definedName name="IC11R5" localSheetId="8">#REF!</definedName>
    <definedName name="IC11R5" localSheetId="2">#REF!</definedName>
    <definedName name="IC11R5">#REF!</definedName>
    <definedName name="IC11R6" localSheetId="1">#REF!</definedName>
    <definedName name="IC11R6" localSheetId="15">#REF!</definedName>
    <definedName name="IC11R6" localSheetId="0">#REF!</definedName>
    <definedName name="IC11R6" localSheetId="8">#REF!</definedName>
    <definedName name="IC11R6" localSheetId="2">#REF!</definedName>
    <definedName name="IC11R6">#REF!</definedName>
    <definedName name="IC11R7" localSheetId="1">#REF!</definedName>
    <definedName name="IC11R7" localSheetId="15">#REF!</definedName>
    <definedName name="IC11R7" localSheetId="0">#REF!</definedName>
    <definedName name="IC11R7" localSheetId="8">#REF!</definedName>
    <definedName name="IC11R7" localSheetId="2">#REF!</definedName>
    <definedName name="IC11R7">#REF!</definedName>
    <definedName name="IC11R8" localSheetId="1">#REF!</definedName>
    <definedName name="IC11R8" localSheetId="15">#REF!</definedName>
    <definedName name="IC11R8" localSheetId="0">#REF!</definedName>
    <definedName name="IC11R8" localSheetId="8">#REF!</definedName>
    <definedName name="IC11R8" localSheetId="2">#REF!</definedName>
    <definedName name="IC11R8">#REF!</definedName>
    <definedName name="IC11R9" localSheetId="1">#REF!</definedName>
    <definedName name="IC11R9" localSheetId="15">#REF!</definedName>
    <definedName name="IC11R9" localSheetId="0">#REF!</definedName>
    <definedName name="IC11R9" localSheetId="8">#REF!</definedName>
    <definedName name="IC11R9" localSheetId="2">#REF!</definedName>
    <definedName name="IC11R9">#REF!</definedName>
    <definedName name="IC11RN" localSheetId="1">#REF!</definedName>
    <definedName name="IC11RN" localSheetId="15">#REF!</definedName>
    <definedName name="IC11RN" localSheetId="0">#REF!</definedName>
    <definedName name="IC11RN" localSheetId="8">#REF!</definedName>
    <definedName name="IC11RN" localSheetId="2">#REF!</definedName>
    <definedName name="IC11RN">#REF!</definedName>
    <definedName name="IC12NR" localSheetId="1">#REF!</definedName>
    <definedName name="IC12NR" localSheetId="15">#REF!</definedName>
    <definedName name="IC12NR" localSheetId="0">#REF!</definedName>
    <definedName name="IC12NR" localSheetId="8">#REF!</definedName>
    <definedName name="IC12NR" localSheetId="2">#REF!</definedName>
    <definedName name="IC12NR">#REF!</definedName>
    <definedName name="IC12R" localSheetId="1">#REF!</definedName>
    <definedName name="IC12R" localSheetId="15">#REF!</definedName>
    <definedName name="IC12R" localSheetId="0">#REF!</definedName>
    <definedName name="IC12R" localSheetId="8">#REF!</definedName>
    <definedName name="IC12R" localSheetId="2">#REF!</definedName>
    <definedName name="IC12R">#REF!</definedName>
    <definedName name="IC12R1" localSheetId="1">#REF!</definedName>
    <definedName name="IC12R1" localSheetId="15">#REF!</definedName>
    <definedName name="IC12R1" localSheetId="0">#REF!</definedName>
    <definedName name="IC12R1" localSheetId="8">#REF!</definedName>
    <definedName name="IC12R1" localSheetId="2">#REF!</definedName>
    <definedName name="IC12R1">#REF!</definedName>
    <definedName name="IC12R10" localSheetId="1">#REF!</definedName>
    <definedName name="IC12R10" localSheetId="15">#REF!</definedName>
    <definedName name="IC12R10" localSheetId="0">#REF!</definedName>
    <definedName name="IC12R10" localSheetId="8">#REF!</definedName>
    <definedName name="IC12R10" localSheetId="2">#REF!</definedName>
    <definedName name="IC12R10">#REF!</definedName>
    <definedName name="IC12R11" localSheetId="1">#REF!</definedName>
    <definedName name="IC12R11" localSheetId="15">#REF!</definedName>
    <definedName name="IC12R11" localSheetId="0">#REF!</definedName>
    <definedName name="IC12R11" localSheetId="8">#REF!</definedName>
    <definedName name="IC12R11" localSheetId="2">#REF!</definedName>
    <definedName name="IC12R11">#REF!</definedName>
    <definedName name="IC12R12" localSheetId="1">#REF!</definedName>
    <definedName name="IC12R12" localSheetId="15">#REF!</definedName>
    <definedName name="IC12R12" localSheetId="0">#REF!</definedName>
    <definedName name="IC12R12" localSheetId="8">#REF!</definedName>
    <definedName name="IC12R12" localSheetId="2">#REF!</definedName>
    <definedName name="IC12R12">#REF!</definedName>
    <definedName name="IC12R13" localSheetId="1">#REF!</definedName>
    <definedName name="IC12R13" localSheetId="15">#REF!</definedName>
    <definedName name="IC12R13" localSheetId="0">#REF!</definedName>
    <definedName name="IC12R13" localSheetId="8">#REF!</definedName>
    <definedName name="IC12R13" localSheetId="2">#REF!</definedName>
    <definedName name="IC12R13">#REF!</definedName>
    <definedName name="IC12R14" localSheetId="1">#REF!</definedName>
    <definedName name="IC12R14" localSheetId="15">#REF!</definedName>
    <definedName name="IC12R14" localSheetId="0">#REF!</definedName>
    <definedName name="IC12R14" localSheetId="8">#REF!</definedName>
    <definedName name="IC12R14" localSheetId="2">#REF!</definedName>
    <definedName name="IC12R14">#REF!</definedName>
    <definedName name="IC12R15" localSheetId="1">#REF!</definedName>
    <definedName name="IC12R15" localSheetId="15">#REF!</definedName>
    <definedName name="IC12R15" localSheetId="0">#REF!</definedName>
    <definedName name="IC12R15" localSheetId="8">#REF!</definedName>
    <definedName name="IC12R15" localSheetId="2">#REF!</definedName>
    <definedName name="IC12R15">#REF!</definedName>
    <definedName name="IC12R16" localSheetId="1">#REF!</definedName>
    <definedName name="IC12R16" localSheetId="15">#REF!</definedName>
    <definedName name="IC12R16" localSheetId="0">#REF!</definedName>
    <definedName name="IC12R16" localSheetId="8">#REF!</definedName>
    <definedName name="IC12R16" localSheetId="2">#REF!</definedName>
    <definedName name="IC12R16">#REF!</definedName>
    <definedName name="IC12R17" localSheetId="1">#REF!</definedName>
    <definedName name="IC12R17" localSheetId="15">#REF!</definedName>
    <definedName name="IC12R17" localSheetId="0">#REF!</definedName>
    <definedName name="IC12R17" localSheetId="8">#REF!</definedName>
    <definedName name="IC12R17" localSheetId="2">#REF!</definedName>
    <definedName name="IC12R17">#REF!</definedName>
    <definedName name="IC12R2" localSheetId="1">#REF!</definedName>
    <definedName name="IC12R2" localSheetId="15">#REF!</definedName>
    <definedName name="IC12R2" localSheetId="0">#REF!</definedName>
    <definedName name="IC12R2" localSheetId="8">#REF!</definedName>
    <definedName name="IC12R2" localSheetId="2">#REF!</definedName>
    <definedName name="IC12R2">#REF!</definedName>
    <definedName name="IC12R3" localSheetId="1">#REF!</definedName>
    <definedName name="IC12R3" localSheetId="15">#REF!</definedName>
    <definedName name="IC12R3" localSheetId="0">#REF!</definedName>
    <definedName name="IC12R3" localSheetId="8">#REF!</definedName>
    <definedName name="IC12R3" localSheetId="2">#REF!</definedName>
    <definedName name="IC12R3">#REF!</definedName>
    <definedName name="IC12R4" localSheetId="1">#REF!</definedName>
    <definedName name="IC12R4" localSheetId="15">#REF!</definedName>
    <definedName name="IC12R4" localSheetId="0">#REF!</definedName>
    <definedName name="IC12R4" localSheetId="8">#REF!</definedName>
    <definedName name="IC12R4" localSheetId="2">#REF!</definedName>
    <definedName name="IC12R4">#REF!</definedName>
    <definedName name="IC12R5" localSheetId="1">#REF!</definedName>
    <definedName name="IC12R5" localSheetId="15">#REF!</definedName>
    <definedName name="IC12R5" localSheetId="0">#REF!</definedName>
    <definedName name="IC12R5" localSheetId="8">#REF!</definedName>
    <definedName name="IC12R5" localSheetId="2">#REF!</definedName>
    <definedName name="IC12R5">#REF!</definedName>
    <definedName name="IC12R6" localSheetId="1">#REF!</definedName>
    <definedName name="IC12R6" localSheetId="15">#REF!</definedName>
    <definedName name="IC12R6" localSheetId="0">#REF!</definedName>
    <definedName name="IC12R6" localSheetId="8">#REF!</definedName>
    <definedName name="IC12R6" localSheetId="2">#REF!</definedName>
    <definedName name="IC12R6">#REF!</definedName>
    <definedName name="IC12R7" localSheetId="1">#REF!</definedName>
    <definedName name="IC12R7" localSheetId="15">#REF!</definedName>
    <definedName name="IC12R7" localSheetId="0">#REF!</definedName>
    <definedName name="IC12R7" localSheetId="8">#REF!</definedName>
    <definedName name="IC12R7" localSheetId="2">#REF!</definedName>
    <definedName name="IC12R7">#REF!</definedName>
    <definedName name="IC12R8" localSheetId="1">#REF!</definedName>
    <definedName name="IC12R8" localSheetId="15">#REF!</definedName>
    <definedName name="IC12R8" localSheetId="0">#REF!</definedName>
    <definedName name="IC12R8" localSheetId="8">#REF!</definedName>
    <definedName name="IC12R8" localSheetId="2">#REF!</definedName>
    <definedName name="IC12R8">#REF!</definedName>
    <definedName name="IC12R9" localSheetId="1">#REF!</definedName>
    <definedName name="IC12R9" localSheetId="15">#REF!</definedName>
    <definedName name="IC12R9" localSheetId="0">#REF!</definedName>
    <definedName name="IC12R9" localSheetId="8">#REF!</definedName>
    <definedName name="IC12R9" localSheetId="2">#REF!</definedName>
    <definedName name="IC12R9">#REF!</definedName>
    <definedName name="IC12RN" localSheetId="1">#REF!</definedName>
    <definedName name="IC12RN" localSheetId="15">#REF!</definedName>
    <definedName name="IC12RN" localSheetId="0">#REF!</definedName>
    <definedName name="IC12RN" localSheetId="8">#REF!</definedName>
    <definedName name="IC12RN" localSheetId="2">#REF!</definedName>
    <definedName name="IC12RN">#REF!</definedName>
    <definedName name="IC13NR" localSheetId="1">#REF!</definedName>
    <definedName name="IC13NR" localSheetId="15">#REF!</definedName>
    <definedName name="IC13NR" localSheetId="0">#REF!</definedName>
    <definedName name="IC13NR" localSheetId="8">#REF!</definedName>
    <definedName name="IC13NR" localSheetId="2">#REF!</definedName>
    <definedName name="IC13NR">#REF!</definedName>
    <definedName name="IC13R" localSheetId="1">#REF!</definedName>
    <definedName name="IC13R" localSheetId="15">#REF!</definedName>
    <definedName name="IC13R" localSheetId="0">#REF!</definedName>
    <definedName name="IC13R" localSheetId="8">#REF!</definedName>
    <definedName name="IC13R" localSheetId="2">#REF!</definedName>
    <definedName name="IC13R">#REF!</definedName>
    <definedName name="IC13R1" localSheetId="1">#REF!</definedName>
    <definedName name="IC13R1" localSheetId="15">#REF!</definedName>
    <definedName name="IC13R1" localSheetId="0">#REF!</definedName>
    <definedName name="IC13R1" localSheetId="8">#REF!</definedName>
    <definedName name="IC13R1" localSheetId="2">#REF!</definedName>
    <definedName name="IC13R1">#REF!</definedName>
    <definedName name="IC13R10" localSheetId="1">#REF!</definedName>
    <definedName name="IC13R10" localSheetId="15">#REF!</definedName>
    <definedName name="IC13R10" localSheetId="0">#REF!</definedName>
    <definedName name="IC13R10" localSheetId="8">#REF!</definedName>
    <definedName name="IC13R10" localSheetId="2">#REF!</definedName>
    <definedName name="IC13R10">#REF!</definedName>
    <definedName name="IC13R11" localSheetId="1">#REF!</definedName>
    <definedName name="IC13R11" localSheetId="15">#REF!</definedName>
    <definedName name="IC13R11" localSheetId="0">#REF!</definedName>
    <definedName name="IC13R11" localSheetId="8">#REF!</definedName>
    <definedName name="IC13R11" localSheetId="2">#REF!</definedName>
    <definedName name="IC13R11">#REF!</definedName>
    <definedName name="IC13R12" localSheetId="1">#REF!</definedName>
    <definedName name="IC13R12" localSheetId="15">#REF!</definedName>
    <definedName name="IC13R12" localSheetId="0">#REF!</definedName>
    <definedName name="IC13R12" localSheetId="8">#REF!</definedName>
    <definedName name="IC13R12" localSheetId="2">#REF!</definedName>
    <definedName name="IC13R12">#REF!</definedName>
    <definedName name="IC13R13" localSheetId="1">#REF!</definedName>
    <definedName name="IC13R13" localSheetId="15">#REF!</definedName>
    <definedName name="IC13R13" localSheetId="0">#REF!</definedName>
    <definedName name="IC13R13" localSheetId="8">#REF!</definedName>
    <definedName name="IC13R13" localSheetId="2">#REF!</definedName>
    <definedName name="IC13R13">#REF!</definedName>
    <definedName name="IC13R14" localSheetId="1">#REF!</definedName>
    <definedName name="IC13R14" localSheetId="15">#REF!</definedName>
    <definedName name="IC13R14" localSheetId="0">#REF!</definedName>
    <definedName name="IC13R14" localSheetId="8">#REF!</definedName>
    <definedName name="IC13R14" localSheetId="2">#REF!</definedName>
    <definedName name="IC13R14">#REF!</definedName>
    <definedName name="IC13R15" localSheetId="1">#REF!</definedName>
    <definedName name="IC13R15" localSheetId="15">#REF!</definedName>
    <definedName name="IC13R15" localSheetId="0">#REF!</definedName>
    <definedName name="IC13R15" localSheetId="8">#REF!</definedName>
    <definedName name="IC13R15" localSheetId="2">#REF!</definedName>
    <definedName name="IC13R15">#REF!</definedName>
    <definedName name="IC13R16" localSheetId="1">#REF!</definedName>
    <definedName name="IC13R16" localSheetId="15">#REF!</definedName>
    <definedName name="IC13R16" localSheetId="0">#REF!</definedName>
    <definedName name="IC13R16" localSheetId="8">#REF!</definedName>
    <definedName name="IC13R16" localSheetId="2">#REF!</definedName>
    <definedName name="IC13R16">#REF!</definedName>
    <definedName name="IC13R17" localSheetId="1">#REF!</definedName>
    <definedName name="IC13R17" localSheetId="15">#REF!</definedName>
    <definedName name="IC13R17" localSheetId="0">#REF!</definedName>
    <definedName name="IC13R17" localSheetId="8">#REF!</definedName>
    <definedName name="IC13R17" localSheetId="2">#REF!</definedName>
    <definedName name="IC13R17">#REF!</definedName>
    <definedName name="IC13R2" localSheetId="1">#REF!</definedName>
    <definedName name="IC13R2" localSheetId="15">#REF!</definedName>
    <definedName name="IC13R2" localSheetId="0">#REF!</definedName>
    <definedName name="IC13R2" localSheetId="8">#REF!</definedName>
    <definedName name="IC13R2" localSheetId="2">#REF!</definedName>
    <definedName name="IC13R2">#REF!</definedName>
    <definedName name="IC13R3" localSheetId="1">#REF!</definedName>
    <definedName name="IC13R3" localSheetId="15">#REF!</definedName>
    <definedName name="IC13R3" localSheetId="0">#REF!</definedName>
    <definedName name="IC13R3" localSheetId="8">#REF!</definedName>
    <definedName name="IC13R3" localSheetId="2">#REF!</definedName>
    <definedName name="IC13R3">#REF!</definedName>
    <definedName name="IC13R4" localSheetId="1">#REF!</definedName>
    <definedName name="IC13R4" localSheetId="15">#REF!</definedName>
    <definedName name="IC13R4" localSheetId="0">#REF!</definedName>
    <definedName name="IC13R4" localSheetId="8">#REF!</definedName>
    <definedName name="IC13R4" localSheetId="2">#REF!</definedName>
    <definedName name="IC13R4">#REF!</definedName>
    <definedName name="IC13R5" localSheetId="1">#REF!</definedName>
    <definedName name="IC13R5" localSheetId="15">#REF!</definedName>
    <definedName name="IC13R5" localSheetId="0">#REF!</definedName>
    <definedName name="IC13R5" localSheetId="8">#REF!</definedName>
    <definedName name="IC13R5" localSheetId="2">#REF!</definedName>
    <definedName name="IC13R5">#REF!</definedName>
    <definedName name="IC13R6" localSheetId="1">#REF!</definedName>
    <definedName name="IC13R6" localSheetId="15">#REF!</definedName>
    <definedName name="IC13R6" localSheetId="0">#REF!</definedName>
    <definedName name="IC13R6" localSheetId="8">#REF!</definedName>
    <definedName name="IC13R6" localSheetId="2">#REF!</definedName>
    <definedName name="IC13R6">#REF!</definedName>
    <definedName name="IC13R7" localSheetId="1">#REF!</definedName>
    <definedName name="IC13R7" localSheetId="15">#REF!</definedName>
    <definedName name="IC13R7" localSheetId="0">#REF!</definedName>
    <definedName name="IC13R7" localSheetId="8">#REF!</definedName>
    <definedName name="IC13R7" localSheetId="2">#REF!</definedName>
    <definedName name="IC13R7">#REF!</definedName>
    <definedName name="IC13R8" localSheetId="1">#REF!</definedName>
    <definedName name="IC13R8" localSheetId="15">#REF!</definedName>
    <definedName name="IC13R8" localSheetId="0">#REF!</definedName>
    <definedName name="IC13R8" localSheetId="8">#REF!</definedName>
    <definedName name="IC13R8" localSheetId="2">#REF!</definedName>
    <definedName name="IC13R8">#REF!</definedName>
    <definedName name="IC13R9" localSheetId="1">#REF!</definedName>
    <definedName name="IC13R9" localSheetId="15">#REF!</definedName>
    <definedName name="IC13R9" localSheetId="0">#REF!</definedName>
    <definedName name="IC13R9" localSheetId="8">#REF!</definedName>
    <definedName name="IC13R9" localSheetId="2">#REF!</definedName>
    <definedName name="IC13R9">#REF!</definedName>
    <definedName name="IC13RN" localSheetId="1">#REF!</definedName>
    <definedName name="IC13RN" localSheetId="15">#REF!</definedName>
    <definedName name="IC13RN" localSheetId="0">#REF!</definedName>
    <definedName name="IC13RN" localSheetId="8">#REF!</definedName>
    <definedName name="IC13RN" localSheetId="2">#REF!</definedName>
    <definedName name="IC13RN">#REF!</definedName>
    <definedName name="IC14NR" localSheetId="1">#REF!</definedName>
    <definedName name="IC14NR" localSheetId="15">#REF!</definedName>
    <definedName name="IC14NR" localSheetId="0">#REF!</definedName>
    <definedName name="IC14NR" localSheetId="8">#REF!</definedName>
    <definedName name="IC14NR" localSheetId="2">#REF!</definedName>
    <definedName name="IC14NR">#REF!</definedName>
    <definedName name="IC14R" localSheetId="1">#REF!</definedName>
    <definedName name="IC14R" localSheetId="15">#REF!</definedName>
    <definedName name="IC14R" localSheetId="0">#REF!</definedName>
    <definedName name="IC14R" localSheetId="8">#REF!</definedName>
    <definedName name="IC14R" localSheetId="2">#REF!</definedName>
    <definedName name="IC14R">#REF!</definedName>
    <definedName name="IC14R1" localSheetId="1">#REF!</definedName>
    <definedName name="IC14R1" localSheetId="15">#REF!</definedName>
    <definedName name="IC14R1" localSheetId="0">#REF!</definedName>
    <definedName name="IC14R1" localSheetId="8">#REF!</definedName>
    <definedName name="IC14R1" localSheetId="2">#REF!</definedName>
    <definedName name="IC14R1">#REF!</definedName>
    <definedName name="IC14R10" localSheetId="1">#REF!</definedName>
    <definedName name="IC14R10" localSheetId="15">#REF!</definedName>
    <definedName name="IC14R10" localSheetId="0">#REF!</definedName>
    <definedName name="IC14R10" localSheetId="8">#REF!</definedName>
    <definedName name="IC14R10" localSheetId="2">#REF!</definedName>
    <definedName name="IC14R10">#REF!</definedName>
    <definedName name="IC14R11" localSheetId="1">#REF!</definedName>
    <definedName name="IC14R11" localSheetId="15">#REF!</definedName>
    <definedName name="IC14R11" localSheetId="0">#REF!</definedName>
    <definedName name="IC14R11" localSheetId="8">#REF!</definedName>
    <definedName name="IC14R11" localSheetId="2">#REF!</definedName>
    <definedName name="IC14R11">#REF!</definedName>
    <definedName name="IC14R12" localSheetId="1">#REF!</definedName>
    <definedName name="IC14R12" localSheetId="15">#REF!</definedName>
    <definedName name="IC14R12" localSheetId="0">#REF!</definedName>
    <definedName name="IC14R12" localSheetId="8">#REF!</definedName>
    <definedName name="IC14R12" localSheetId="2">#REF!</definedName>
    <definedName name="IC14R12">#REF!</definedName>
    <definedName name="IC14R13" localSheetId="1">#REF!</definedName>
    <definedName name="IC14R13" localSheetId="15">#REF!</definedName>
    <definedName name="IC14R13" localSheetId="0">#REF!</definedName>
    <definedName name="IC14R13" localSheetId="8">#REF!</definedName>
    <definedName name="IC14R13" localSheetId="2">#REF!</definedName>
    <definedName name="IC14R13">#REF!</definedName>
    <definedName name="IC14R14" localSheetId="1">#REF!</definedName>
    <definedName name="IC14R14" localSheetId="15">#REF!</definedName>
    <definedName name="IC14R14" localSheetId="0">#REF!</definedName>
    <definedName name="IC14R14" localSheetId="8">#REF!</definedName>
    <definedName name="IC14R14" localSheetId="2">#REF!</definedName>
    <definedName name="IC14R14">#REF!</definedName>
    <definedName name="IC14R15" localSheetId="1">#REF!</definedName>
    <definedName name="IC14R15" localSheetId="15">#REF!</definedName>
    <definedName name="IC14R15" localSheetId="0">#REF!</definedName>
    <definedName name="IC14R15" localSheetId="8">#REF!</definedName>
    <definedName name="IC14R15" localSheetId="2">#REF!</definedName>
    <definedName name="IC14R15">#REF!</definedName>
    <definedName name="IC14R16" localSheetId="1">#REF!</definedName>
    <definedName name="IC14R16" localSheetId="15">#REF!</definedName>
    <definedName name="IC14R16" localSheetId="0">#REF!</definedName>
    <definedName name="IC14R16" localSheetId="8">#REF!</definedName>
    <definedName name="IC14R16" localSheetId="2">#REF!</definedName>
    <definedName name="IC14R16">#REF!</definedName>
    <definedName name="IC14R17" localSheetId="1">#REF!</definedName>
    <definedName name="IC14R17" localSheetId="15">#REF!</definedName>
    <definedName name="IC14R17" localSheetId="0">#REF!</definedName>
    <definedName name="IC14R17" localSheetId="8">#REF!</definedName>
    <definedName name="IC14R17" localSheetId="2">#REF!</definedName>
    <definedName name="IC14R17">#REF!</definedName>
    <definedName name="IC14R2" localSheetId="1">#REF!</definedName>
    <definedName name="IC14R2" localSheetId="15">#REF!</definedName>
    <definedName name="IC14R2" localSheetId="0">#REF!</definedName>
    <definedName name="IC14R2" localSheetId="8">#REF!</definedName>
    <definedName name="IC14R2" localSheetId="2">#REF!</definedName>
    <definedName name="IC14R2">#REF!</definedName>
    <definedName name="IC14R3" localSheetId="1">#REF!</definedName>
    <definedName name="IC14R3" localSheetId="15">#REF!</definedName>
    <definedName name="IC14R3" localSheetId="0">#REF!</definedName>
    <definedName name="IC14R3" localSheetId="8">#REF!</definedName>
    <definedName name="IC14R3" localSheetId="2">#REF!</definedName>
    <definedName name="IC14R3">#REF!</definedName>
    <definedName name="IC14R4" localSheetId="1">#REF!</definedName>
    <definedName name="IC14R4" localSheetId="15">#REF!</definedName>
    <definedName name="IC14R4" localSheetId="0">#REF!</definedName>
    <definedName name="IC14R4" localSheetId="8">#REF!</definedName>
    <definedName name="IC14R4" localSheetId="2">#REF!</definedName>
    <definedName name="IC14R4">#REF!</definedName>
    <definedName name="IC14R5" localSheetId="1">#REF!</definedName>
    <definedName name="IC14R5" localSheetId="15">#REF!</definedName>
    <definedName name="IC14R5" localSheetId="0">#REF!</definedName>
    <definedName name="IC14R5" localSheetId="8">#REF!</definedName>
    <definedName name="IC14R5" localSheetId="2">#REF!</definedName>
    <definedName name="IC14R5">#REF!</definedName>
    <definedName name="IC14R6" localSheetId="1">#REF!</definedName>
    <definedName name="IC14R6" localSheetId="15">#REF!</definedName>
    <definedName name="IC14R6" localSheetId="0">#REF!</definedName>
    <definedName name="IC14R6" localSheetId="8">#REF!</definedName>
    <definedName name="IC14R6" localSheetId="2">#REF!</definedName>
    <definedName name="IC14R6">#REF!</definedName>
    <definedName name="IC14R7" localSheetId="1">#REF!</definedName>
    <definedName name="IC14R7" localSheetId="15">#REF!</definedName>
    <definedName name="IC14R7" localSheetId="0">#REF!</definedName>
    <definedName name="IC14R7" localSheetId="8">#REF!</definedName>
    <definedName name="IC14R7" localSheetId="2">#REF!</definedName>
    <definedName name="IC14R7">#REF!</definedName>
    <definedName name="IC14R8" localSheetId="1">#REF!</definedName>
    <definedName name="IC14R8" localSheetId="15">#REF!</definedName>
    <definedName name="IC14R8" localSheetId="0">#REF!</definedName>
    <definedName name="IC14R8" localSheetId="8">#REF!</definedName>
    <definedName name="IC14R8" localSheetId="2">#REF!</definedName>
    <definedName name="IC14R8">#REF!</definedName>
    <definedName name="IC14R9" localSheetId="1">#REF!</definedName>
    <definedName name="IC14R9" localSheetId="15">#REF!</definedName>
    <definedName name="IC14R9" localSheetId="0">#REF!</definedName>
    <definedName name="IC14R9" localSheetId="8">#REF!</definedName>
    <definedName name="IC14R9" localSheetId="2">#REF!</definedName>
    <definedName name="IC14R9">#REF!</definedName>
    <definedName name="IC14RN" localSheetId="1">#REF!</definedName>
    <definedName name="IC14RN" localSheetId="15">#REF!</definedName>
    <definedName name="IC14RN" localSheetId="0">#REF!</definedName>
    <definedName name="IC14RN" localSheetId="8">#REF!</definedName>
    <definedName name="IC14RN" localSheetId="2">#REF!</definedName>
    <definedName name="IC14RN">#REF!</definedName>
    <definedName name="IC1NR" localSheetId="1">#REF!</definedName>
    <definedName name="IC1NR" localSheetId="15">#REF!</definedName>
    <definedName name="IC1NR" localSheetId="0">#REF!</definedName>
    <definedName name="IC1NR" localSheetId="8">#REF!</definedName>
    <definedName name="IC1NR" localSheetId="2">#REF!</definedName>
    <definedName name="IC1NR">#REF!</definedName>
    <definedName name="IC1R" localSheetId="1">#REF!</definedName>
    <definedName name="IC1R" localSheetId="15">#REF!</definedName>
    <definedName name="IC1R" localSheetId="0">#REF!</definedName>
    <definedName name="IC1R" localSheetId="8">#REF!</definedName>
    <definedName name="IC1R" localSheetId="2">#REF!</definedName>
    <definedName name="IC1R">#REF!</definedName>
    <definedName name="IC1R1" localSheetId="1">#REF!</definedName>
    <definedName name="IC1R1" localSheetId="15">#REF!</definedName>
    <definedName name="IC1R1" localSheetId="0">#REF!</definedName>
    <definedName name="IC1R1" localSheetId="8">#REF!</definedName>
    <definedName name="IC1R1" localSheetId="2">#REF!</definedName>
    <definedName name="IC1R1">#REF!</definedName>
    <definedName name="IC1R10" localSheetId="1">#REF!</definedName>
    <definedName name="IC1R10" localSheetId="15">#REF!</definedName>
    <definedName name="IC1R10" localSheetId="0">#REF!</definedName>
    <definedName name="IC1R10" localSheetId="8">#REF!</definedName>
    <definedName name="IC1R10" localSheetId="2">#REF!</definedName>
    <definedName name="IC1R10">#REF!</definedName>
    <definedName name="IC1R11" localSheetId="1">#REF!</definedName>
    <definedName name="IC1R11" localSheetId="15">#REF!</definedName>
    <definedName name="IC1R11" localSheetId="0">#REF!</definedName>
    <definedName name="IC1R11" localSheetId="8">#REF!</definedName>
    <definedName name="IC1R11" localSheetId="2">#REF!</definedName>
    <definedName name="IC1R11">#REF!</definedName>
    <definedName name="IC1R12" localSheetId="1">#REF!</definedName>
    <definedName name="IC1R12" localSheetId="15">#REF!</definedName>
    <definedName name="IC1R12" localSheetId="0">#REF!</definedName>
    <definedName name="IC1R12" localSheetId="8">#REF!</definedName>
    <definedName name="IC1R12" localSheetId="2">#REF!</definedName>
    <definedName name="IC1R12">#REF!</definedName>
    <definedName name="IC1R13" localSheetId="1">#REF!</definedName>
    <definedName name="IC1R13" localSheetId="15">#REF!</definedName>
    <definedName name="IC1R13" localSheetId="0">#REF!</definedName>
    <definedName name="IC1R13" localSheetId="8">#REF!</definedName>
    <definedName name="IC1R13" localSheetId="2">#REF!</definedName>
    <definedName name="IC1R13">#REF!</definedName>
    <definedName name="IC1R14" localSheetId="1">#REF!</definedName>
    <definedName name="IC1R14" localSheetId="15">#REF!</definedName>
    <definedName name="IC1R14" localSheetId="0">#REF!</definedName>
    <definedName name="IC1R14" localSheetId="8">#REF!</definedName>
    <definedName name="IC1R14" localSheetId="2">#REF!</definedName>
    <definedName name="IC1R14">#REF!</definedName>
    <definedName name="IC1R15" localSheetId="1">#REF!</definedName>
    <definedName name="IC1R15" localSheetId="15">#REF!</definedName>
    <definedName name="IC1R15" localSheetId="0">#REF!</definedName>
    <definedName name="IC1R15" localSheetId="8">#REF!</definedName>
    <definedName name="IC1R15" localSheetId="2">#REF!</definedName>
    <definedName name="IC1R15">#REF!</definedName>
    <definedName name="IC1R16" localSheetId="1">#REF!</definedName>
    <definedName name="IC1R16" localSheetId="15">#REF!</definedName>
    <definedName name="IC1R16" localSheetId="0">#REF!</definedName>
    <definedName name="IC1R16" localSheetId="8">#REF!</definedName>
    <definedName name="IC1R16" localSheetId="2">#REF!</definedName>
    <definedName name="IC1R16">#REF!</definedName>
    <definedName name="IC1R17" localSheetId="1">#REF!</definedName>
    <definedName name="IC1R17" localSheetId="15">#REF!</definedName>
    <definedName name="IC1R17" localSheetId="0">#REF!</definedName>
    <definedName name="IC1R17" localSheetId="8">#REF!</definedName>
    <definedName name="IC1R17" localSheetId="2">#REF!</definedName>
    <definedName name="IC1R17">#REF!</definedName>
    <definedName name="IC1R2" localSheetId="1">#REF!</definedName>
    <definedName name="IC1R2" localSheetId="15">#REF!</definedName>
    <definedName name="IC1R2" localSheetId="0">#REF!</definedName>
    <definedName name="IC1R2" localSheetId="8">#REF!</definedName>
    <definedName name="IC1R2" localSheetId="2">#REF!</definedName>
    <definedName name="IC1R2">#REF!</definedName>
    <definedName name="IC1R3" localSheetId="1">#REF!</definedName>
    <definedName name="IC1R3" localSheetId="15">#REF!</definedName>
    <definedName name="IC1R3" localSheetId="0">#REF!</definedName>
    <definedName name="IC1R3" localSheetId="8">#REF!</definedName>
    <definedName name="IC1R3" localSheetId="2">#REF!</definedName>
    <definedName name="IC1R3">#REF!</definedName>
    <definedName name="IC1R4" localSheetId="1">#REF!</definedName>
    <definedName name="IC1R4" localSheetId="15">#REF!</definedName>
    <definedName name="IC1R4" localSheetId="0">#REF!</definedName>
    <definedName name="IC1R4" localSheetId="8">#REF!</definedName>
    <definedName name="IC1R4" localSheetId="2">#REF!</definedName>
    <definedName name="IC1R4">#REF!</definedName>
    <definedName name="IC1R5" localSheetId="1">#REF!</definedName>
    <definedName name="IC1R5" localSheetId="15">#REF!</definedName>
    <definedName name="IC1R5" localSheetId="0">#REF!</definedName>
    <definedName name="IC1R5" localSheetId="8">#REF!</definedName>
    <definedName name="IC1R5" localSheetId="2">#REF!</definedName>
    <definedName name="IC1R5">#REF!</definedName>
    <definedName name="IC1R6" localSheetId="1">#REF!</definedName>
    <definedName name="IC1R6" localSheetId="15">#REF!</definedName>
    <definedName name="IC1R6" localSheetId="0">#REF!</definedName>
    <definedName name="IC1R6" localSheetId="8">#REF!</definedName>
    <definedName name="IC1R6" localSheetId="2">#REF!</definedName>
    <definedName name="IC1R6">#REF!</definedName>
    <definedName name="IC1R7" localSheetId="1">#REF!</definedName>
    <definedName name="IC1R7" localSheetId="15">#REF!</definedName>
    <definedName name="IC1R7" localSheetId="0">#REF!</definedName>
    <definedName name="IC1R7" localSheetId="8">#REF!</definedName>
    <definedName name="IC1R7" localSheetId="2">#REF!</definedName>
    <definedName name="IC1R7">#REF!</definedName>
    <definedName name="IC1R8" localSheetId="1">#REF!</definedName>
    <definedName name="IC1R8" localSheetId="15">#REF!</definedName>
    <definedName name="IC1R8" localSheetId="0">#REF!</definedName>
    <definedName name="IC1R8" localSheetId="8">#REF!</definedName>
    <definedName name="IC1R8" localSheetId="2">#REF!</definedName>
    <definedName name="IC1R8">#REF!</definedName>
    <definedName name="IC1R9" localSheetId="1">#REF!</definedName>
    <definedName name="IC1R9" localSheetId="15">#REF!</definedName>
    <definedName name="IC1R9" localSheetId="0">#REF!</definedName>
    <definedName name="IC1R9" localSheetId="8">#REF!</definedName>
    <definedName name="IC1R9" localSheetId="2">#REF!</definedName>
    <definedName name="IC1R9">#REF!</definedName>
    <definedName name="IC1RN" localSheetId="1">#REF!</definedName>
    <definedName name="IC1RN" localSheetId="15">#REF!</definedName>
    <definedName name="IC1RN" localSheetId="0">#REF!</definedName>
    <definedName name="IC1RN" localSheetId="8">#REF!</definedName>
    <definedName name="IC1RN" localSheetId="2">#REF!</definedName>
    <definedName name="IC1RN">#REF!</definedName>
    <definedName name="IC2NR" localSheetId="1">#REF!</definedName>
    <definedName name="IC2NR" localSheetId="15">#REF!</definedName>
    <definedName name="IC2NR" localSheetId="0">#REF!</definedName>
    <definedName name="IC2NR" localSheetId="8">#REF!</definedName>
    <definedName name="IC2NR" localSheetId="2">#REF!</definedName>
    <definedName name="IC2NR">#REF!</definedName>
    <definedName name="IC2R" localSheetId="1">#REF!</definedName>
    <definedName name="IC2R" localSheetId="15">#REF!</definedName>
    <definedName name="IC2R" localSheetId="0">#REF!</definedName>
    <definedName name="IC2R" localSheetId="8">#REF!</definedName>
    <definedName name="IC2R" localSheetId="2">#REF!</definedName>
    <definedName name="IC2R">#REF!</definedName>
    <definedName name="IC2R1" localSheetId="1">#REF!</definedName>
    <definedName name="IC2R1" localSheetId="15">#REF!</definedName>
    <definedName name="IC2R1" localSheetId="0">#REF!</definedName>
    <definedName name="IC2R1" localSheetId="8">#REF!</definedName>
    <definedName name="IC2R1" localSheetId="2">#REF!</definedName>
    <definedName name="IC2R1">#REF!</definedName>
    <definedName name="IC2R10" localSheetId="1">#REF!</definedName>
    <definedName name="IC2R10" localSheetId="15">#REF!</definedName>
    <definedName name="IC2R10" localSheetId="0">#REF!</definedName>
    <definedName name="IC2R10" localSheetId="8">#REF!</definedName>
    <definedName name="IC2R10" localSheetId="2">#REF!</definedName>
    <definedName name="IC2R10">#REF!</definedName>
    <definedName name="IC2R11" localSheetId="1">#REF!</definedName>
    <definedName name="IC2R11" localSheetId="15">#REF!</definedName>
    <definedName name="IC2R11" localSheetId="0">#REF!</definedName>
    <definedName name="IC2R11" localSheetId="8">#REF!</definedName>
    <definedName name="IC2R11" localSheetId="2">#REF!</definedName>
    <definedName name="IC2R11">#REF!</definedName>
    <definedName name="IC2R12" localSheetId="1">#REF!</definedName>
    <definedName name="IC2R12" localSheetId="15">#REF!</definedName>
    <definedName name="IC2R12" localSheetId="0">#REF!</definedName>
    <definedName name="IC2R12" localSheetId="8">#REF!</definedName>
    <definedName name="IC2R12" localSheetId="2">#REF!</definedName>
    <definedName name="IC2R12">#REF!</definedName>
    <definedName name="IC2R13" localSheetId="1">#REF!</definedName>
    <definedName name="IC2R13" localSheetId="15">#REF!</definedName>
    <definedName name="IC2R13" localSheetId="0">#REF!</definedName>
    <definedName name="IC2R13" localSheetId="8">#REF!</definedName>
    <definedName name="IC2R13" localSheetId="2">#REF!</definedName>
    <definedName name="IC2R13">#REF!</definedName>
    <definedName name="IC2R14" localSheetId="1">#REF!</definedName>
    <definedName name="IC2R14" localSheetId="15">#REF!</definedName>
    <definedName name="IC2R14" localSheetId="0">#REF!</definedName>
    <definedName name="IC2R14" localSheetId="8">#REF!</definedName>
    <definedName name="IC2R14" localSheetId="2">#REF!</definedName>
    <definedName name="IC2R14">#REF!</definedName>
    <definedName name="IC2R15" localSheetId="1">#REF!</definedName>
    <definedName name="IC2R15" localSheetId="15">#REF!</definedName>
    <definedName name="IC2R15" localSheetId="0">#REF!</definedName>
    <definedName name="IC2R15" localSheetId="8">#REF!</definedName>
    <definedName name="IC2R15" localSheetId="2">#REF!</definedName>
    <definedName name="IC2R15">#REF!</definedName>
    <definedName name="IC2R16" localSheetId="1">#REF!</definedName>
    <definedName name="IC2R16" localSheetId="15">#REF!</definedName>
    <definedName name="IC2R16" localSheetId="0">#REF!</definedName>
    <definedName name="IC2R16" localSheetId="8">#REF!</definedName>
    <definedName name="IC2R16" localSheetId="2">#REF!</definedName>
    <definedName name="IC2R16">#REF!</definedName>
    <definedName name="IC2R17" localSheetId="1">#REF!</definedName>
    <definedName name="IC2R17" localSheetId="15">#REF!</definedName>
    <definedName name="IC2R17" localSheetId="0">#REF!</definedName>
    <definedName name="IC2R17" localSheetId="8">#REF!</definedName>
    <definedName name="IC2R17" localSheetId="2">#REF!</definedName>
    <definedName name="IC2R17">#REF!</definedName>
    <definedName name="IC2R2" localSheetId="1">#REF!</definedName>
    <definedName name="IC2R2" localSheetId="15">#REF!</definedName>
    <definedName name="IC2R2" localSheetId="0">#REF!</definedName>
    <definedName name="IC2R2" localSheetId="8">#REF!</definedName>
    <definedName name="IC2R2" localSheetId="2">#REF!</definedName>
    <definedName name="IC2R2">#REF!</definedName>
    <definedName name="IC2R3" localSheetId="1">#REF!</definedName>
    <definedName name="IC2R3" localSheetId="15">#REF!</definedName>
    <definedName name="IC2R3" localSheetId="0">#REF!</definedName>
    <definedName name="IC2R3" localSheetId="8">#REF!</definedName>
    <definedName name="IC2R3" localSheetId="2">#REF!</definedName>
    <definedName name="IC2R3">#REF!</definedName>
    <definedName name="IC2R4" localSheetId="1">#REF!</definedName>
    <definedName name="IC2R4" localSheetId="15">#REF!</definedName>
    <definedName name="IC2R4" localSheetId="0">#REF!</definedName>
    <definedName name="IC2R4" localSheetId="8">#REF!</definedName>
    <definedName name="IC2R4" localSheetId="2">#REF!</definedName>
    <definedName name="IC2R4">#REF!</definedName>
    <definedName name="IC2R5" localSheetId="1">#REF!</definedName>
    <definedName name="IC2R5" localSheetId="15">#REF!</definedName>
    <definedName name="IC2R5" localSheetId="0">#REF!</definedName>
    <definedName name="IC2R5" localSheetId="8">#REF!</definedName>
    <definedName name="IC2R5" localSheetId="2">#REF!</definedName>
    <definedName name="IC2R5">#REF!</definedName>
    <definedName name="IC2R6" localSheetId="1">#REF!</definedName>
    <definedName name="IC2R6" localSheetId="15">#REF!</definedName>
    <definedName name="IC2R6" localSheetId="0">#REF!</definedName>
    <definedName name="IC2R6" localSheetId="8">#REF!</definedName>
    <definedName name="IC2R6" localSheetId="2">#REF!</definedName>
    <definedName name="IC2R6">#REF!</definedName>
    <definedName name="IC2R7" localSheetId="1">#REF!</definedName>
    <definedName name="IC2R7" localSheetId="15">#REF!</definedName>
    <definedName name="IC2R7" localSheetId="0">#REF!</definedName>
    <definedName name="IC2R7" localSheetId="8">#REF!</definedName>
    <definedName name="IC2R7" localSheetId="2">#REF!</definedName>
    <definedName name="IC2R7">#REF!</definedName>
    <definedName name="IC2R8" localSheetId="1">#REF!</definedName>
    <definedName name="IC2R8" localSheetId="15">#REF!</definedName>
    <definedName name="IC2R8" localSheetId="0">#REF!</definedName>
    <definedName name="IC2R8" localSheetId="8">#REF!</definedName>
    <definedName name="IC2R8" localSheetId="2">#REF!</definedName>
    <definedName name="IC2R8">#REF!</definedName>
    <definedName name="IC2R9" localSheetId="1">#REF!</definedName>
    <definedName name="IC2R9" localSheetId="15">#REF!</definedName>
    <definedName name="IC2R9" localSheetId="0">#REF!</definedName>
    <definedName name="IC2R9" localSheetId="8">#REF!</definedName>
    <definedName name="IC2R9" localSheetId="2">#REF!</definedName>
    <definedName name="IC2R9">#REF!</definedName>
    <definedName name="IC2RN" localSheetId="1">#REF!</definedName>
    <definedName name="IC2RN" localSheetId="15">#REF!</definedName>
    <definedName name="IC2RN" localSheetId="0">#REF!</definedName>
    <definedName name="IC2RN" localSheetId="8">#REF!</definedName>
    <definedName name="IC2RN" localSheetId="2">#REF!</definedName>
    <definedName name="IC2RN">#REF!</definedName>
    <definedName name="IC3NR" localSheetId="1">#REF!</definedName>
    <definedName name="IC3NR" localSheetId="15">#REF!</definedName>
    <definedName name="IC3NR" localSheetId="0">#REF!</definedName>
    <definedName name="IC3NR" localSheetId="8">#REF!</definedName>
    <definedName name="IC3NR" localSheetId="2">#REF!</definedName>
    <definedName name="IC3NR">#REF!</definedName>
    <definedName name="IC3R" localSheetId="1">#REF!</definedName>
    <definedName name="IC3R" localSheetId="15">#REF!</definedName>
    <definedName name="IC3R" localSheetId="0">#REF!</definedName>
    <definedName name="IC3R" localSheetId="8">#REF!</definedName>
    <definedName name="IC3R" localSheetId="2">#REF!</definedName>
    <definedName name="IC3R">#REF!</definedName>
    <definedName name="IC3R1" localSheetId="1">#REF!</definedName>
    <definedName name="IC3R1" localSheetId="15">#REF!</definedName>
    <definedName name="IC3R1" localSheetId="0">#REF!</definedName>
    <definedName name="IC3R1" localSheetId="8">#REF!</definedName>
    <definedName name="IC3R1" localSheetId="2">#REF!</definedName>
    <definedName name="IC3R1">#REF!</definedName>
    <definedName name="IC3R10" localSheetId="1">#REF!</definedName>
    <definedName name="IC3R10" localSheetId="15">#REF!</definedName>
    <definedName name="IC3R10" localSheetId="0">#REF!</definedName>
    <definedName name="IC3R10" localSheetId="8">#REF!</definedName>
    <definedName name="IC3R10" localSheetId="2">#REF!</definedName>
    <definedName name="IC3R10">#REF!</definedName>
    <definedName name="IC3R11" localSheetId="1">#REF!</definedName>
    <definedName name="IC3R11" localSheetId="15">#REF!</definedName>
    <definedName name="IC3R11" localSheetId="0">#REF!</definedName>
    <definedName name="IC3R11" localSheetId="8">#REF!</definedName>
    <definedName name="IC3R11" localSheetId="2">#REF!</definedName>
    <definedName name="IC3R11">#REF!</definedName>
    <definedName name="IC3R12" localSheetId="1">#REF!</definedName>
    <definedName name="IC3R12" localSheetId="15">#REF!</definedName>
    <definedName name="IC3R12" localSheetId="0">#REF!</definedName>
    <definedName name="IC3R12" localSheetId="8">#REF!</definedName>
    <definedName name="IC3R12" localSheetId="2">#REF!</definedName>
    <definedName name="IC3R12">#REF!</definedName>
    <definedName name="IC3R13" localSheetId="1">#REF!</definedName>
    <definedName name="IC3R13" localSheetId="15">#REF!</definedName>
    <definedName name="IC3R13" localSheetId="0">#REF!</definedName>
    <definedName name="IC3R13" localSheetId="8">#REF!</definedName>
    <definedName name="IC3R13" localSheetId="2">#REF!</definedName>
    <definedName name="IC3R13">#REF!</definedName>
    <definedName name="IC3R14" localSheetId="1">#REF!</definedName>
    <definedName name="IC3R14" localSheetId="15">#REF!</definedName>
    <definedName name="IC3R14" localSheetId="0">#REF!</definedName>
    <definedName name="IC3R14" localSheetId="8">#REF!</definedName>
    <definedName name="IC3R14" localSheetId="2">#REF!</definedName>
    <definedName name="IC3R14">#REF!</definedName>
    <definedName name="IC3R15" localSheetId="1">#REF!</definedName>
    <definedName name="IC3R15" localSheetId="15">#REF!</definedName>
    <definedName name="IC3R15" localSheetId="0">#REF!</definedName>
    <definedName name="IC3R15" localSheetId="8">#REF!</definedName>
    <definedName name="IC3R15" localSheetId="2">#REF!</definedName>
    <definedName name="IC3R15">#REF!</definedName>
    <definedName name="IC3R16" localSheetId="1">#REF!</definedName>
    <definedName name="IC3R16" localSheetId="15">#REF!</definedName>
    <definedName name="IC3R16" localSheetId="0">#REF!</definedName>
    <definedName name="IC3R16" localSheetId="8">#REF!</definedName>
    <definedName name="IC3R16" localSheetId="2">#REF!</definedName>
    <definedName name="IC3R16">#REF!</definedName>
    <definedName name="IC3R17" localSheetId="1">#REF!</definedName>
    <definedName name="IC3R17" localSheetId="15">#REF!</definedName>
    <definedName name="IC3R17" localSheetId="0">#REF!</definedName>
    <definedName name="IC3R17" localSheetId="8">#REF!</definedName>
    <definedName name="IC3R17" localSheetId="2">#REF!</definedName>
    <definedName name="IC3R17">#REF!</definedName>
    <definedName name="IC3R2" localSheetId="1">#REF!</definedName>
    <definedName name="IC3R2" localSheetId="15">#REF!</definedName>
    <definedName name="IC3R2" localSheetId="0">#REF!</definedName>
    <definedName name="IC3R2" localSheetId="8">#REF!</definedName>
    <definedName name="IC3R2" localSheetId="2">#REF!</definedName>
    <definedName name="IC3R2">#REF!</definedName>
    <definedName name="IC3R3" localSheetId="1">#REF!</definedName>
    <definedName name="IC3R3" localSheetId="15">#REF!</definedName>
    <definedName name="IC3R3" localSheetId="0">#REF!</definedName>
    <definedName name="IC3R3" localSheetId="8">#REF!</definedName>
    <definedName name="IC3R3" localSheetId="2">#REF!</definedName>
    <definedName name="IC3R3">#REF!</definedName>
    <definedName name="IC3R4" localSheetId="1">#REF!</definedName>
    <definedName name="IC3R4" localSheetId="15">#REF!</definedName>
    <definedName name="IC3R4" localSheetId="0">#REF!</definedName>
    <definedName name="IC3R4" localSheetId="8">#REF!</definedName>
    <definedName name="IC3R4" localSheetId="2">#REF!</definedName>
    <definedName name="IC3R4">#REF!</definedName>
    <definedName name="IC3R5" localSheetId="1">#REF!</definedName>
    <definedName name="IC3R5" localSheetId="15">#REF!</definedName>
    <definedName name="IC3R5" localSheetId="0">#REF!</definedName>
    <definedName name="IC3R5" localSheetId="8">#REF!</definedName>
    <definedName name="IC3R5" localSheetId="2">#REF!</definedName>
    <definedName name="IC3R5">#REF!</definedName>
    <definedName name="IC3R6" localSheetId="1">#REF!</definedName>
    <definedName name="IC3R6" localSheetId="15">#REF!</definedName>
    <definedName name="IC3R6" localSheetId="0">#REF!</definedName>
    <definedName name="IC3R6" localSheetId="8">#REF!</definedName>
    <definedName name="IC3R6" localSheetId="2">#REF!</definedName>
    <definedName name="IC3R6">#REF!</definedName>
    <definedName name="IC3R7" localSheetId="1">#REF!</definedName>
    <definedName name="IC3R7" localSheetId="15">#REF!</definedName>
    <definedName name="IC3R7" localSheetId="0">#REF!</definedName>
    <definedName name="IC3R7" localSheetId="8">#REF!</definedName>
    <definedName name="IC3R7" localSheetId="2">#REF!</definedName>
    <definedName name="IC3R7">#REF!</definedName>
    <definedName name="IC3R8" localSheetId="1">#REF!</definedName>
    <definedName name="IC3R8" localSheetId="15">#REF!</definedName>
    <definedName name="IC3R8" localSheetId="0">#REF!</definedName>
    <definedName name="IC3R8" localSheetId="8">#REF!</definedName>
    <definedName name="IC3R8" localSheetId="2">#REF!</definedName>
    <definedName name="IC3R8">#REF!</definedName>
    <definedName name="IC3R9" localSheetId="1">#REF!</definedName>
    <definedName name="IC3R9" localSheetId="15">#REF!</definedName>
    <definedName name="IC3R9" localSheetId="0">#REF!</definedName>
    <definedName name="IC3R9" localSheetId="8">#REF!</definedName>
    <definedName name="IC3R9" localSheetId="2">#REF!</definedName>
    <definedName name="IC3R9">#REF!</definedName>
    <definedName name="IC3RN" localSheetId="1">#REF!</definedName>
    <definedName name="IC3RN" localSheetId="15">#REF!</definedName>
    <definedName name="IC3RN" localSheetId="0">#REF!</definedName>
    <definedName name="IC3RN" localSheetId="8">#REF!</definedName>
    <definedName name="IC3RN" localSheetId="2">#REF!</definedName>
    <definedName name="IC3RN">#REF!</definedName>
    <definedName name="IC4NR" localSheetId="1">#REF!</definedName>
    <definedName name="IC4NR" localSheetId="15">#REF!</definedName>
    <definedName name="IC4NR" localSheetId="0">#REF!</definedName>
    <definedName name="IC4NR" localSheetId="8">#REF!</definedName>
    <definedName name="IC4NR" localSheetId="2">#REF!</definedName>
    <definedName name="IC4NR">#REF!</definedName>
    <definedName name="IC4R" localSheetId="1">#REF!</definedName>
    <definedName name="IC4R" localSheetId="15">#REF!</definedName>
    <definedName name="IC4R" localSheetId="0">#REF!</definedName>
    <definedName name="IC4R" localSheetId="8">#REF!</definedName>
    <definedName name="IC4R" localSheetId="2">#REF!</definedName>
    <definedName name="IC4R">#REF!</definedName>
    <definedName name="IC4R1" localSheetId="1">#REF!</definedName>
    <definedName name="IC4R1" localSheetId="15">#REF!</definedName>
    <definedName name="IC4R1" localSheetId="0">#REF!</definedName>
    <definedName name="IC4R1" localSheetId="8">#REF!</definedName>
    <definedName name="IC4R1" localSheetId="2">#REF!</definedName>
    <definedName name="IC4R1">#REF!</definedName>
    <definedName name="IC4R10" localSheetId="1">#REF!</definedName>
    <definedName name="IC4R10" localSheetId="15">#REF!</definedName>
    <definedName name="IC4R10" localSheetId="0">#REF!</definedName>
    <definedName name="IC4R10" localSheetId="8">#REF!</definedName>
    <definedName name="IC4R10" localSheetId="2">#REF!</definedName>
    <definedName name="IC4R10">#REF!</definedName>
    <definedName name="IC4R11" localSheetId="1">#REF!</definedName>
    <definedName name="IC4R11" localSheetId="15">#REF!</definedName>
    <definedName name="IC4R11" localSheetId="0">#REF!</definedName>
    <definedName name="IC4R11" localSheetId="8">#REF!</definedName>
    <definedName name="IC4R11" localSheetId="2">#REF!</definedName>
    <definedName name="IC4R11">#REF!</definedName>
    <definedName name="IC4R12" localSheetId="1">#REF!</definedName>
    <definedName name="IC4R12" localSheetId="15">#REF!</definedName>
    <definedName name="IC4R12" localSheetId="0">#REF!</definedName>
    <definedName name="IC4R12" localSheetId="8">#REF!</definedName>
    <definedName name="IC4R12" localSheetId="2">#REF!</definedName>
    <definedName name="IC4R12">#REF!</definedName>
    <definedName name="IC4R13" localSheetId="1">#REF!</definedName>
    <definedName name="IC4R13" localSheetId="15">#REF!</definedName>
    <definedName name="IC4R13" localSheetId="0">#REF!</definedName>
    <definedName name="IC4R13" localSheetId="8">#REF!</definedName>
    <definedName name="IC4R13" localSheetId="2">#REF!</definedName>
    <definedName name="IC4R13">#REF!</definedName>
    <definedName name="IC4R14" localSheetId="1">#REF!</definedName>
    <definedName name="IC4R14" localSheetId="15">#REF!</definedName>
    <definedName name="IC4R14" localSheetId="0">#REF!</definedName>
    <definedName name="IC4R14" localSheetId="8">#REF!</definedName>
    <definedName name="IC4R14" localSheetId="2">#REF!</definedName>
    <definedName name="IC4R14">#REF!</definedName>
    <definedName name="IC4R15" localSheetId="1">#REF!</definedName>
    <definedName name="IC4R15" localSheetId="15">#REF!</definedName>
    <definedName name="IC4R15" localSheetId="0">#REF!</definedName>
    <definedName name="IC4R15" localSheetId="8">#REF!</definedName>
    <definedName name="IC4R15" localSheetId="2">#REF!</definedName>
    <definedName name="IC4R15">#REF!</definedName>
    <definedName name="IC4R16" localSheetId="1">#REF!</definedName>
    <definedName name="IC4R16" localSheetId="15">#REF!</definedName>
    <definedName name="IC4R16" localSheetId="0">#REF!</definedName>
    <definedName name="IC4R16" localSheetId="8">#REF!</definedName>
    <definedName name="IC4R16" localSheetId="2">#REF!</definedName>
    <definedName name="IC4R16">#REF!</definedName>
    <definedName name="IC4R17" localSheetId="1">#REF!</definedName>
    <definedName name="IC4R17" localSheetId="15">#REF!</definedName>
    <definedName name="IC4R17" localSheetId="0">#REF!</definedName>
    <definedName name="IC4R17" localSheetId="8">#REF!</definedName>
    <definedName name="IC4R17" localSheetId="2">#REF!</definedName>
    <definedName name="IC4R17">#REF!</definedName>
    <definedName name="IC4R2" localSheetId="1">#REF!</definedName>
    <definedName name="IC4R2" localSheetId="15">#REF!</definedName>
    <definedName name="IC4R2" localSheetId="0">#REF!</definedName>
    <definedName name="IC4R2" localSheetId="8">#REF!</definedName>
    <definedName name="IC4R2" localSheetId="2">#REF!</definedName>
    <definedName name="IC4R2">#REF!</definedName>
    <definedName name="IC4R3" localSheetId="1">#REF!</definedName>
    <definedName name="IC4R3" localSheetId="15">#REF!</definedName>
    <definedName name="IC4R3" localSheetId="0">#REF!</definedName>
    <definedName name="IC4R3" localSheetId="8">#REF!</definedName>
    <definedName name="IC4R3" localSheetId="2">#REF!</definedName>
    <definedName name="IC4R3">#REF!</definedName>
    <definedName name="IC4R4" localSheetId="1">#REF!</definedName>
    <definedName name="IC4R4" localSheetId="15">#REF!</definedName>
    <definedName name="IC4R4" localSheetId="0">#REF!</definedName>
    <definedName name="IC4R4" localSheetId="8">#REF!</definedName>
    <definedName name="IC4R4" localSheetId="2">#REF!</definedName>
    <definedName name="IC4R4">#REF!</definedName>
    <definedName name="IC4R5" localSheetId="1">#REF!</definedName>
    <definedName name="IC4R5" localSheetId="15">#REF!</definedName>
    <definedName name="IC4R5" localSheetId="0">#REF!</definedName>
    <definedName name="IC4R5" localSheetId="8">#REF!</definedName>
    <definedName name="IC4R5" localSheetId="2">#REF!</definedName>
    <definedName name="IC4R5">#REF!</definedName>
    <definedName name="IC4R6" localSheetId="1">#REF!</definedName>
    <definedName name="IC4R6" localSheetId="15">#REF!</definedName>
    <definedName name="IC4R6" localSheetId="0">#REF!</definedName>
    <definedName name="IC4R6" localSheetId="8">#REF!</definedName>
    <definedName name="IC4R6" localSheetId="2">#REF!</definedName>
    <definedName name="IC4R6">#REF!</definedName>
    <definedName name="IC4R7" localSheetId="1">#REF!</definedName>
    <definedName name="IC4R7" localSheetId="15">#REF!</definedName>
    <definedName name="IC4R7" localSheetId="0">#REF!</definedName>
    <definedName name="IC4R7" localSheetId="8">#REF!</definedName>
    <definedName name="IC4R7" localSheetId="2">#REF!</definedName>
    <definedName name="IC4R7">#REF!</definedName>
    <definedName name="IC4R8" localSheetId="1">#REF!</definedName>
    <definedName name="IC4R8" localSheetId="15">#REF!</definedName>
    <definedName name="IC4R8" localSheetId="0">#REF!</definedName>
    <definedName name="IC4R8" localSheetId="8">#REF!</definedName>
    <definedName name="IC4R8" localSheetId="2">#REF!</definedName>
    <definedName name="IC4R8">#REF!</definedName>
    <definedName name="IC4R9" localSheetId="1">#REF!</definedName>
    <definedName name="IC4R9" localSheetId="15">#REF!</definedName>
    <definedName name="IC4R9" localSheetId="0">#REF!</definedName>
    <definedName name="IC4R9" localSheetId="8">#REF!</definedName>
    <definedName name="IC4R9" localSheetId="2">#REF!</definedName>
    <definedName name="IC4R9">#REF!</definedName>
    <definedName name="IC4RN" localSheetId="1">#REF!</definedName>
    <definedName name="IC4RN" localSheetId="15">#REF!</definedName>
    <definedName name="IC4RN" localSheetId="0">#REF!</definedName>
    <definedName name="IC4RN" localSheetId="8">#REF!</definedName>
    <definedName name="IC4RN" localSheetId="2">#REF!</definedName>
    <definedName name="IC4RN">#REF!</definedName>
    <definedName name="IC5NR" localSheetId="1">#REF!</definedName>
    <definedName name="IC5NR" localSheetId="15">#REF!</definedName>
    <definedName name="IC5NR" localSheetId="0">#REF!</definedName>
    <definedName name="IC5NR" localSheetId="8">#REF!</definedName>
    <definedName name="IC5NR" localSheetId="2">#REF!</definedName>
    <definedName name="IC5NR">#REF!</definedName>
    <definedName name="IC5R" localSheetId="1">#REF!</definedName>
    <definedName name="IC5R" localSheetId="15">#REF!</definedName>
    <definedName name="IC5R" localSheetId="0">#REF!</definedName>
    <definedName name="IC5R" localSheetId="8">#REF!</definedName>
    <definedName name="IC5R" localSheetId="2">#REF!</definedName>
    <definedName name="IC5R">#REF!</definedName>
    <definedName name="IC5R1" localSheetId="1">#REF!</definedName>
    <definedName name="IC5R1" localSheetId="15">#REF!</definedName>
    <definedName name="IC5R1" localSheetId="0">#REF!</definedName>
    <definedName name="IC5R1" localSheetId="8">#REF!</definedName>
    <definedName name="IC5R1" localSheetId="2">#REF!</definedName>
    <definedName name="IC5R1">#REF!</definedName>
    <definedName name="IC5R10" localSheetId="1">#REF!</definedName>
    <definedName name="IC5R10" localSheetId="15">#REF!</definedName>
    <definedName name="IC5R10" localSheetId="0">#REF!</definedName>
    <definedName name="IC5R10" localSheetId="8">#REF!</definedName>
    <definedName name="IC5R10" localSheetId="2">#REF!</definedName>
    <definedName name="IC5R10">#REF!</definedName>
    <definedName name="IC5R11" localSheetId="1">#REF!</definedName>
    <definedName name="IC5R11" localSheetId="15">#REF!</definedName>
    <definedName name="IC5R11" localSheetId="0">#REF!</definedName>
    <definedName name="IC5R11" localSheetId="8">#REF!</definedName>
    <definedName name="IC5R11" localSheetId="2">#REF!</definedName>
    <definedName name="IC5R11">#REF!</definedName>
    <definedName name="IC5R12" localSheetId="1">#REF!</definedName>
    <definedName name="IC5R12" localSheetId="15">#REF!</definedName>
    <definedName name="IC5R12" localSheetId="0">#REF!</definedName>
    <definedName name="IC5R12" localSheetId="8">#REF!</definedName>
    <definedName name="IC5R12" localSheetId="2">#REF!</definedName>
    <definedName name="IC5R12">#REF!</definedName>
    <definedName name="IC5R13" localSheetId="1">#REF!</definedName>
    <definedName name="IC5R13" localSheetId="15">#REF!</definedName>
    <definedName name="IC5R13" localSheetId="0">#REF!</definedName>
    <definedName name="IC5R13" localSheetId="8">#REF!</definedName>
    <definedName name="IC5R13" localSheetId="2">#REF!</definedName>
    <definedName name="IC5R13">#REF!</definedName>
    <definedName name="IC5R14" localSheetId="1">#REF!</definedName>
    <definedName name="IC5R14" localSheetId="15">#REF!</definedName>
    <definedName name="IC5R14" localSheetId="0">#REF!</definedName>
    <definedName name="IC5R14" localSheetId="8">#REF!</definedName>
    <definedName name="IC5R14" localSheetId="2">#REF!</definedName>
    <definedName name="IC5R14">#REF!</definedName>
    <definedName name="IC5R15" localSheetId="1">#REF!</definedName>
    <definedName name="IC5R15" localSheetId="15">#REF!</definedName>
    <definedName name="IC5R15" localSheetId="0">#REF!</definedName>
    <definedName name="IC5R15" localSheetId="8">#REF!</definedName>
    <definedName name="IC5R15" localSheetId="2">#REF!</definedName>
    <definedName name="IC5R15">#REF!</definedName>
    <definedName name="IC5R16" localSheetId="1">#REF!</definedName>
    <definedName name="IC5R16" localSheetId="15">#REF!</definedName>
    <definedName name="IC5R16" localSheetId="0">#REF!</definedName>
    <definedName name="IC5R16" localSheetId="8">#REF!</definedName>
    <definedName name="IC5R16" localSheetId="2">#REF!</definedName>
    <definedName name="IC5R16">#REF!</definedName>
    <definedName name="IC5R17" localSheetId="1">#REF!</definedName>
    <definedName name="IC5R17" localSheetId="15">#REF!</definedName>
    <definedName name="IC5R17" localSheetId="0">#REF!</definedName>
    <definedName name="IC5R17" localSheetId="8">#REF!</definedName>
    <definedName name="IC5R17" localSheetId="2">#REF!</definedName>
    <definedName name="IC5R17">#REF!</definedName>
    <definedName name="IC5R2" localSheetId="1">#REF!</definedName>
    <definedName name="IC5R2" localSheetId="15">#REF!</definedName>
    <definedName name="IC5R2" localSheetId="0">#REF!</definedName>
    <definedName name="IC5R2" localSheetId="8">#REF!</definedName>
    <definedName name="IC5R2" localSheetId="2">#REF!</definedName>
    <definedName name="IC5R2">#REF!</definedName>
    <definedName name="IC5R3" localSheetId="1">#REF!</definedName>
    <definedName name="IC5R3" localSheetId="15">#REF!</definedName>
    <definedName name="IC5R3" localSheetId="0">#REF!</definedName>
    <definedName name="IC5R3" localSheetId="8">#REF!</definedName>
    <definedName name="IC5R3" localSheetId="2">#REF!</definedName>
    <definedName name="IC5R3">#REF!</definedName>
    <definedName name="IC5R4" localSheetId="1">#REF!</definedName>
    <definedName name="IC5R4" localSheetId="15">#REF!</definedName>
    <definedName name="IC5R4" localSheetId="0">#REF!</definedName>
    <definedName name="IC5R4" localSheetId="8">#REF!</definedName>
    <definedName name="IC5R4" localSheetId="2">#REF!</definedName>
    <definedName name="IC5R4">#REF!</definedName>
    <definedName name="IC5R5" localSheetId="1">#REF!</definedName>
    <definedName name="IC5R5" localSheetId="15">#REF!</definedName>
    <definedName name="IC5R5" localSheetId="0">#REF!</definedName>
    <definedName name="IC5R5" localSheetId="8">#REF!</definedName>
    <definedName name="IC5R5" localSheetId="2">#REF!</definedName>
    <definedName name="IC5R5">#REF!</definedName>
    <definedName name="IC5R6" localSheetId="1">#REF!</definedName>
    <definedName name="IC5R6" localSheetId="15">#REF!</definedName>
    <definedName name="IC5R6" localSheetId="0">#REF!</definedName>
    <definedName name="IC5R6" localSheetId="8">#REF!</definedName>
    <definedName name="IC5R6" localSheetId="2">#REF!</definedName>
    <definedName name="IC5R6">#REF!</definedName>
    <definedName name="IC5R7" localSheetId="1">#REF!</definedName>
    <definedName name="IC5R7" localSheetId="15">#REF!</definedName>
    <definedName name="IC5R7" localSheetId="0">#REF!</definedName>
    <definedName name="IC5R7" localSheetId="8">#REF!</definedName>
    <definedName name="IC5R7" localSheetId="2">#REF!</definedName>
    <definedName name="IC5R7">#REF!</definedName>
    <definedName name="IC5R8" localSheetId="1">#REF!</definedName>
    <definedName name="IC5R8" localSheetId="15">#REF!</definedName>
    <definedName name="IC5R8" localSheetId="0">#REF!</definedName>
    <definedName name="IC5R8" localSheetId="8">#REF!</definedName>
    <definedName name="IC5R8" localSheetId="2">#REF!</definedName>
    <definedName name="IC5R8">#REF!</definedName>
    <definedName name="IC5R9" localSheetId="1">#REF!</definedName>
    <definedName name="IC5R9" localSheetId="15">#REF!</definedName>
    <definedName name="IC5R9" localSheetId="0">#REF!</definedName>
    <definedName name="IC5R9" localSheetId="8">#REF!</definedName>
    <definedName name="IC5R9" localSheetId="2">#REF!</definedName>
    <definedName name="IC5R9">#REF!</definedName>
    <definedName name="IC5RN" localSheetId="1">#REF!</definedName>
    <definedName name="IC5RN" localSheetId="15">#REF!</definedName>
    <definedName name="IC5RN" localSheetId="0">#REF!</definedName>
    <definedName name="IC5RN" localSheetId="8">#REF!</definedName>
    <definedName name="IC5RN" localSheetId="2">#REF!</definedName>
    <definedName name="IC5RN">#REF!</definedName>
    <definedName name="IC6NR" localSheetId="1">#REF!</definedName>
    <definedName name="IC6NR" localSheetId="15">#REF!</definedName>
    <definedName name="IC6NR" localSheetId="0">#REF!</definedName>
    <definedName name="IC6NR" localSheetId="8">#REF!</definedName>
    <definedName name="IC6NR" localSheetId="2">#REF!</definedName>
    <definedName name="IC6NR">#REF!</definedName>
    <definedName name="IC6R" localSheetId="1">#REF!</definedName>
    <definedName name="IC6R" localSheetId="15">#REF!</definedName>
    <definedName name="IC6R" localSheetId="0">#REF!</definedName>
    <definedName name="IC6R" localSheetId="8">#REF!</definedName>
    <definedName name="IC6R" localSheetId="2">#REF!</definedName>
    <definedName name="IC6R">#REF!</definedName>
    <definedName name="IC6R1" localSheetId="1">#REF!</definedName>
    <definedName name="IC6R1" localSheetId="15">#REF!</definedName>
    <definedName name="IC6R1" localSheetId="0">#REF!</definedName>
    <definedName name="IC6R1" localSheetId="8">#REF!</definedName>
    <definedName name="IC6R1" localSheetId="2">#REF!</definedName>
    <definedName name="IC6R1">#REF!</definedName>
    <definedName name="IC6R10" localSheetId="1">#REF!</definedName>
    <definedName name="IC6R10" localSheetId="15">#REF!</definedName>
    <definedName name="IC6R10" localSheetId="0">#REF!</definedName>
    <definedName name="IC6R10" localSheetId="8">#REF!</definedName>
    <definedName name="IC6R10" localSheetId="2">#REF!</definedName>
    <definedName name="IC6R10">#REF!</definedName>
    <definedName name="IC6R11" localSheetId="1">#REF!</definedName>
    <definedName name="IC6R11" localSheetId="15">#REF!</definedName>
    <definedName name="IC6R11" localSheetId="0">#REF!</definedName>
    <definedName name="IC6R11" localSheetId="8">#REF!</definedName>
    <definedName name="IC6R11" localSheetId="2">#REF!</definedName>
    <definedName name="IC6R11">#REF!</definedName>
    <definedName name="IC6R12" localSheetId="1">#REF!</definedName>
    <definedName name="IC6R12" localSheetId="15">#REF!</definedName>
    <definedName name="IC6R12" localSheetId="0">#REF!</definedName>
    <definedName name="IC6R12" localSheetId="8">#REF!</definedName>
    <definedName name="IC6R12" localSheetId="2">#REF!</definedName>
    <definedName name="IC6R12">#REF!</definedName>
    <definedName name="IC6R13" localSheetId="1">#REF!</definedName>
    <definedName name="IC6R13" localSheetId="15">#REF!</definedName>
    <definedName name="IC6R13" localSheetId="0">#REF!</definedName>
    <definedName name="IC6R13" localSheetId="8">#REF!</definedName>
    <definedName name="IC6R13" localSheetId="2">#REF!</definedName>
    <definedName name="IC6R13">#REF!</definedName>
    <definedName name="IC6R14" localSheetId="1">#REF!</definedName>
    <definedName name="IC6R14" localSheetId="15">#REF!</definedName>
    <definedName name="IC6R14" localSheetId="0">#REF!</definedName>
    <definedName name="IC6R14" localSheetId="8">#REF!</definedName>
    <definedName name="IC6R14" localSheetId="2">#REF!</definedName>
    <definedName name="IC6R14">#REF!</definedName>
    <definedName name="IC6R15" localSheetId="1">#REF!</definedName>
    <definedName name="IC6R15" localSheetId="15">#REF!</definedName>
    <definedName name="IC6R15" localSheetId="0">#REF!</definedName>
    <definedName name="IC6R15" localSheetId="8">#REF!</definedName>
    <definedName name="IC6R15" localSheetId="2">#REF!</definedName>
    <definedName name="IC6R15">#REF!</definedName>
    <definedName name="IC6R16" localSheetId="1">#REF!</definedName>
    <definedName name="IC6R16" localSheetId="15">#REF!</definedName>
    <definedName name="IC6R16" localSheetId="0">#REF!</definedName>
    <definedName name="IC6R16" localSheetId="8">#REF!</definedName>
    <definedName name="IC6R16" localSheetId="2">#REF!</definedName>
    <definedName name="IC6R16">#REF!</definedName>
    <definedName name="IC6R17" localSheetId="1">#REF!</definedName>
    <definedName name="IC6R17" localSheetId="15">#REF!</definedName>
    <definedName name="IC6R17" localSheetId="0">#REF!</definedName>
    <definedName name="IC6R17" localSheetId="8">#REF!</definedName>
    <definedName name="IC6R17" localSheetId="2">#REF!</definedName>
    <definedName name="IC6R17">#REF!</definedName>
    <definedName name="IC6R2" localSheetId="1">#REF!</definedName>
    <definedName name="IC6R2" localSheetId="15">#REF!</definedName>
    <definedName name="IC6R2" localSheetId="0">#REF!</definedName>
    <definedName name="IC6R2" localSheetId="8">#REF!</definedName>
    <definedName name="IC6R2" localSheetId="2">#REF!</definedName>
    <definedName name="IC6R2">#REF!</definedName>
    <definedName name="IC6R3" localSheetId="1">#REF!</definedName>
    <definedName name="IC6R3" localSheetId="15">#REF!</definedName>
    <definedName name="IC6R3" localSheetId="0">#REF!</definedName>
    <definedName name="IC6R3" localSheetId="8">#REF!</definedName>
    <definedName name="IC6R3" localSheetId="2">#REF!</definedName>
    <definedName name="IC6R3">#REF!</definedName>
    <definedName name="IC6R4" localSheetId="1">#REF!</definedName>
    <definedName name="IC6R4" localSheetId="15">#REF!</definedName>
    <definedName name="IC6R4" localSheetId="0">#REF!</definedName>
    <definedName name="IC6R4" localSheetId="8">#REF!</definedName>
    <definedName name="IC6R4" localSheetId="2">#REF!</definedName>
    <definedName name="IC6R4">#REF!</definedName>
    <definedName name="IC6R5" localSheetId="1">#REF!</definedName>
    <definedName name="IC6R5" localSheetId="15">#REF!</definedName>
    <definedName name="IC6R5" localSheetId="0">#REF!</definedName>
    <definedName name="IC6R5" localSheetId="8">#REF!</definedName>
    <definedName name="IC6R5" localSheetId="2">#REF!</definedName>
    <definedName name="IC6R5">#REF!</definedName>
    <definedName name="IC6R6" localSheetId="1">#REF!</definedName>
    <definedName name="IC6R6" localSheetId="15">#REF!</definedName>
    <definedName name="IC6R6" localSheetId="0">#REF!</definedName>
    <definedName name="IC6R6" localSheetId="8">#REF!</definedName>
    <definedName name="IC6R6" localSheetId="2">#REF!</definedName>
    <definedName name="IC6R6">#REF!</definedName>
    <definedName name="IC6R7" localSheetId="1">#REF!</definedName>
    <definedName name="IC6R7" localSheetId="15">#REF!</definedName>
    <definedName name="IC6R7" localSheetId="0">#REF!</definedName>
    <definedName name="IC6R7" localSheetId="8">#REF!</definedName>
    <definedName name="IC6R7" localSheetId="2">#REF!</definedName>
    <definedName name="IC6R7">#REF!</definedName>
    <definedName name="IC6R8" localSheetId="1">#REF!</definedName>
    <definedName name="IC6R8" localSheetId="15">#REF!</definedName>
    <definedName name="IC6R8" localSheetId="0">#REF!</definedName>
    <definedName name="IC6R8" localSheetId="8">#REF!</definedName>
    <definedName name="IC6R8" localSheetId="2">#REF!</definedName>
    <definedName name="IC6R8">#REF!</definedName>
    <definedName name="IC6R9" localSheetId="1">#REF!</definedName>
    <definedName name="IC6R9" localSheetId="15">#REF!</definedName>
    <definedName name="IC6R9" localSheetId="0">#REF!</definedName>
    <definedName name="IC6R9" localSheetId="8">#REF!</definedName>
    <definedName name="IC6R9" localSheetId="2">#REF!</definedName>
    <definedName name="IC6R9">#REF!</definedName>
    <definedName name="IC6RN" localSheetId="1">#REF!</definedName>
    <definedName name="IC6RN" localSheetId="15">#REF!</definedName>
    <definedName name="IC6RN" localSheetId="0">#REF!</definedName>
    <definedName name="IC6RN" localSheetId="8">#REF!</definedName>
    <definedName name="IC6RN" localSheetId="2">#REF!</definedName>
    <definedName name="IC6RN">#REF!</definedName>
    <definedName name="IC7NR" localSheetId="1">#REF!</definedName>
    <definedName name="IC7NR" localSheetId="15">#REF!</definedName>
    <definedName name="IC7NR" localSheetId="0">#REF!</definedName>
    <definedName name="IC7NR" localSheetId="8">#REF!</definedName>
    <definedName name="IC7NR" localSheetId="2">#REF!</definedName>
    <definedName name="IC7NR">#REF!</definedName>
    <definedName name="IC7R" localSheetId="1">#REF!</definedName>
    <definedName name="IC7R" localSheetId="15">#REF!</definedName>
    <definedName name="IC7R" localSheetId="0">#REF!</definedName>
    <definedName name="IC7R" localSheetId="8">#REF!</definedName>
    <definedName name="IC7R" localSheetId="2">#REF!</definedName>
    <definedName name="IC7R">#REF!</definedName>
    <definedName name="IC7R1" localSheetId="1">#REF!</definedName>
    <definedName name="IC7R1" localSheetId="15">#REF!</definedName>
    <definedName name="IC7R1" localSheetId="0">#REF!</definedName>
    <definedName name="IC7R1" localSheetId="8">#REF!</definedName>
    <definedName name="IC7R1" localSheetId="2">#REF!</definedName>
    <definedName name="IC7R1">#REF!</definedName>
    <definedName name="IC7R10" localSheetId="1">#REF!</definedName>
    <definedName name="IC7R10" localSheetId="15">#REF!</definedName>
    <definedName name="IC7R10" localSheetId="0">#REF!</definedName>
    <definedName name="IC7R10" localSheetId="8">#REF!</definedName>
    <definedName name="IC7R10" localSheetId="2">#REF!</definedName>
    <definedName name="IC7R10">#REF!</definedName>
    <definedName name="IC7R11" localSheetId="1">#REF!</definedName>
    <definedName name="IC7R11" localSheetId="15">#REF!</definedName>
    <definedName name="IC7R11" localSheetId="0">#REF!</definedName>
    <definedName name="IC7R11" localSheetId="8">#REF!</definedName>
    <definedName name="IC7R11" localSheetId="2">#REF!</definedName>
    <definedName name="IC7R11">#REF!</definedName>
    <definedName name="IC7R12" localSheetId="1">#REF!</definedName>
    <definedName name="IC7R12" localSheetId="15">#REF!</definedName>
    <definedName name="IC7R12" localSheetId="0">#REF!</definedName>
    <definedName name="IC7R12" localSheetId="8">#REF!</definedName>
    <definedName name="IC7R12" localSheetId="2">#REF!</definedName>
    <definedName name="IC7R12">#REF!</definedName>
    <definedName name="IC7R13" localSheetId="1">#REF!</definedName>
    <definedName name="IC7R13" localSheetId="15">#REF!</definedName>
    <definedName name="IC7R13" localSheetId="0">#REF!</definedName>
    <definedName name="IC7R13" localSheetId="8">#REF!</definedName>
    <definedName name="IC7R13" localSheetId="2">#REF!</definedName>
    <definedName name="IC7R13">#REF!</definedName>
    <definedName name="IC7R14" localSheetId="1">#REF!</definedName>
    <definedName name="IC7R14" localSheetId="15">#REF!</definedName>
    <definedName name="IC7R14" localSheetId="0">#REF!</definedName>
    <definedName name="IC7R14" localSheetId="8">#REF!</definedName>
    <definedName name="IC7R14" localSheetId="2">#REF!</definedName>
    <definedName name="IC7R14">#REF!</definedName>
    <definedName name="IC7R15" localSheetId="1">#REF!</definedName>
    <definedName name="IC7R15" localSheetId="15">#REF!</definedName>
    <definedName name="IC7R15" localSheetId="0">#REF!</definedName>
    <definedName name="IC7R15" localSheetId="8">#REF!</definedName>
    <definedName name="IC7R15" localSheetId="2">#REF!</definedName>
    <definedName name="IC7R15">#REF!</definedName>
    <definedName name="IC7R16" localSheetId="1">#REF!</definedName>
    <definedName name="IC7R16" localSheetId="15">#REF!</definedName>
    <definedName name="IC7R16" localSheetId="0">#REF!</definedName>
    <definedName name="IC7R16" localSheetId="8">#REF!</definedName>
    <definedName name="IC7R16" localSheetId="2">#REF!</definedName>
    <definedName name="IC7R16">#REF!</definedName>
    <definedName name="IC7R17" localSheetId="1">#REF!</definedName>
    <definedName name="IC7R17" localSheetId="15">#REF!</definedName>
    <definedName name="IC7R17" localSheetId="0">#REF!</definedName>
    <definedName name="IC7R17" localSheetId="8">#REF!</definedName>
    <definedName name="IC7R17" localSheetId="2">#REF!</definedName>
    <definedName name="IC7R17">#REF!</definedName>
    <definedName name="IC7R2" localSheetId="1">#REF!</definedName>
    <definedName name="IC7R2" localSheetId="15">#REF!</definedName>
    <definedName name="IC7R2" localSheetId="0">#REF!</definedName>
    <definedName name="IC7R2" localSheetId="8">#REF!</definedName>
    <definedName name="IC7R2" localSheetId="2">#REF!</definedName>
    <definedName name="IC7R2">#REF!</definedName>
    <definedName name="IC7R3" localSheetId="1">#REF!</definedName>
    <definedName name="IC7R3" localSheetId="15">#REF!</definedName>
    <definedName name="IC7R3" localSheetId="0">#REF!</definedName>
    <definedName name="IC7R3" localSheetId="8">#REF!</definedName>
    <definedName name="IC7R3" localSheetId="2">#REF!</definedName>
    <definedName name="IC7R3">#REF!</definedName>
    <definedName name="IC7R4" localSheetId="1">#REF!</definedName>
    <definedName name="IC7R4" localSheetId="15">#REF!</definedName>
    <definedName name="IC7R4" localSheetId="0">#REF!</definedName>
    <definedName name="IC7R4" localSheetId="8">#REF!</definedName>
    <definedName name="IC7R4" localSheetId="2">#REF!</definedName>
    <definedName name="IC7R4">#REF!</definedName>
    <definedName name="IC7R5" localSheetId="1">#REF!</definedName>
    <definedName name="IC7R5" localSheetId="15">#REF!</definedName>
    <definedName name="IC7R5" localSheetId="0">#REF!</definedName>
    <definedName name="IC7R5" localSheetId="8">#REF!</definedName>
    <definedName name="IC7R5" localSheetId="2">#REF!</definedName>
    <definedName name="IC7R5">#REF!</definedName>
    <definedName name="IC7R6" localSheetId="1">#REF!</definedName>
    <definedName name="IC7R6" localSheetId="15">#REF!</definedName>
    <definedName name="IC7R6" localSheetId="0">#REF!</definedName>
    <definedName name="IC7R6" localSheetId="8">#REF!</definedName>
    <definedName name="IC7R6" localSheetId="2">#REF!</definedName>
    <definedName name="IC7R6">#REF!</definedName>
    <definedName name="IC7R7" localSheetId="1">#REF!</definedName>
    <definedName name="IC7R7" localSheetId="15">#REF!</definedName>
    <definedName name="IC7R7" localSheetId="0">#REF!</definedName>
    <definedName name="IC7R7" localSheetId="8">#REF!</definedName>
    <definedName name="IC7R7" localSheetId="2">#REF!</definedName>
    <definedName name="IC7R7">#REF!</definedName>
    <definedName name="IC7R8" localSheetId="1">#REF!</definedName>
    <definedName name="IC7R8" localSheetId="15">#REF!</definedName>
    <definedName name="IC7R8" localSheetId="0">#REF!</definedName>
    <definedName name="IC7R8" localSheetId="8">#REF!</definedName>
    <definedName name="IC7R8" localSheetId="2">#REF!</definedName>
    <definedName name="IC7R8">#REF!</definedName>
    <definedName name="IC7R9" localSheetId="1">#REF!</definedName>
    <definedName name="IC7R9" localSheetId="15">#REF!</definedName>
    <definedName name="IC7R9" localSheetId="0">#REF!</definedName>
    <definedName name="IC7R9" localSheetId="8">#REF!</definedName>
    <definedName name="IC7R9" localSheetId="2">#REF!</definedName>
    <definedName name="IC7R9">#REF!</definedName>
    <definedName name="IC7RN" localSheetId="1">#REF!</definedName>
    <definedName name="IC7RN" localSheetId="15">#REF!</definedName>
    <definedName name="IC7RN" localSheetId="0">#REF!</definedName>
    <definedName name="IC7RN" localSheetId="8">#REF!</definedName>
    <definedName name="IC7RN" localSheetId="2">#REF!</definedName>
    <definedName name="IC7RN">#REF!</definedName>
    <definedName name="IC8NR" localSheetId="1">#REF!</definedName>
    <definedName name="IC8NR" localSheetId="15">#REF!</definedName>
    <definedName name="IC8NR" localSheetId="0">#REF!</definedName>
    <definedName name="IC8NR" localSheetId="8">#REF!</definedName>
    <definedName name="IC8NR" localSheetId="2">#REF!</definedName>
    <definedName name="IC8NR">#REF!</definedName>
    <definedName name="IC8R" localSheetId="1">#REF!</definedName>
    <definedName name="IC8R" localSheetId="15">#REF!</definedName>
    <definedName name="IC8R" localSheetId="0">#REF!</definedName>
    <definedName name="IC8R" localSheetId="8">#REF!</definedName>
    <definedName name="IC8R" localSheetId="2">#REF!</definedName>
    <definedName name="IC8R">#REF!</definedName>
    <definedName name="IC8R1" localSheetId="1">#REF!</definedName>
    <definedName name="IC8R1" localSheetId="15">#REF!</definedName>
    <definedName name="IC8R1" localSheetId="0">#REF!</definedName>
    <definedName name="IC8R1" localSheetId="8">#REF!</definedName>
    <definedName name="IC8R1" localSheetId="2">#REF!</definedName>
    <definedName name="IC8R1">#REF!</definedName>
    <definedName name="IC8R10" localSheetId="1">#REF!</definedName>
    <definedName name="IC8R10" localSheetId="15">#REF!</definedName>
    <definedName name="IC8R10" localSheetId="0">#REF!</definedName>
    <definedName name="IC8R10" localSheetId="8">#REF!</definedName>
    <definedName name="IC8R10" localSheetId="2">#REF!</definedName>
    <definedName name="IC8R10">#REF!</definedName>
    <definedName name="IC8R11" localSheetId="1">#REF!</definedName>
    <definedName name="IC8R11" localSheetId="15">#REF!</definedName>
    <definedName name="IC8R11" localSheetId="0">#REF!</definedName>
    <definedName name="IC8R11" localSheetId="8">#REF!</definedName>
    <definedName name="IC8R11" localSheetId="2">#REF!</definedName>
    <definedName name="IC8R11">#REF!</definedName>
    <definedName name="IC8R12" localSheetId="1">#REF!</definedName>
    <definedName name="IC8R12" localSheetId="15">#REF!</definedName>
    <definedName name="IC8R12" localSheetId="0">#REF!</definedName>
    <definedName name="IC8R12" localSheetId="8">#REF!</definedName>
    <definedName name="IC8R12" localSheetId="2">#REF!</definedName>
    <definedName name="IC8R12">#REF!</definedName>
    <definedName name="IC8R13" localSheetId="1">#REF!</definedName>
    <definedName name="IC8R13" localSheetId="15">#REF!</definedName>
    <definedName name="IC8R13" localSheetId="0">#REF!</definedName>
    <definedName name="IC8R13" localSheetId="8">#REF!</definedName>
    <definedName name="IC8R13" localSheetId="2">#REF!</definedName>
    <definedName name="IC8R13">#REF!</definedName>
    <definedName name="IC8R14" localSheetId="1">#REF!</definedName>
    <definedName name="IC8R14" localSheetId="15">#REF!</definedName>
    <definedName name="IC8R14" localSheetId="0">#REF!</definedName>
    <definedName name="IC8R14" localSheetId="8">#REF!</definedName>
    <definedName name="IC8R14" localSheetId="2">#REF!</definedName>
    <definedName name="IC8R14">#REF!</definedName>
    <definedName name="IC8R15" localSheetId="1">#REF!</definedName>
    <definedName name="IC8R15" localSheetId="15">#REF!</definedName>
    <definedName name="IC8R15" localSheetId="0">#REF!</definedName>
    <definedName name="IC8R15" localSheetId="8">#REF!</definedName>
    <definedName name="IC8R15" localSheetId="2">#REF!</definedName>
    <definedName name="IC8R15">#REF!</definedName>
    <definedName name="IC8R16" localSheetId="1">#REF!</definedName>
    <definedName name="IC8R16" localSheetId="15">#REF!</definedName>
    <definedName name="IC8R16" localSheetId="0">#REF!</definedName>
    <definedName name="IC8R16" localSheetId="8">#REF!</definedName>
    <definedName name="IC8R16" localSheetId="2">#REF!</definedName>
    <definedName name="IC8R16">#REF!</definedName>
    <definedName name="IC8R17" localSheetId="1">#REF!</definedName>
    <definedName name="IC8R17" localSheetId="15">#REF!</definedName>
    <definedName name="IC8R17" localSheetId="0">#REF!</definedName>
    <definedName name="IC8R17" localSheetId="8">#REF!</definedName>
    <definedName name="IC8R17" localSheetId="2">#REF!</definedName>
    <definedName name="IC8R17">#REF!</definedName>
    <definedName name="IC8R2" localSheetId="1">#REF!</definedName>
    <definedName name="IC8R2" localSheetId="15">#REF!</definedName>
    <definedName name="IC8R2" localSheetId="0">#REF!</definedName>
    <definedName name="IC8R2" localSheetId="8">#REF!</definedName>
    <definedName name="IC8R2" localSheetId="2">#REF!</definedName>
    <definedName name="IC8R2">#REF!</definedName>
    <definedName name="IC8R3" localSheetId="1">#REF!</definedName>
    <definedName name="IC8R3" localSheetId="15">#REF!</definedName>
    <definedName name="IC8R3" localSheetId="0">#REF!</definedName>
    <definedName name="IC8R3" localSheetId="8">#REF!</definedName>
    <definedName name="IC8R3" localSheetId="2">#REF!</definedName>
    <definedName name="IC8R3">#REF!</definedName>
    <definedName name="IC8R4" localSheetId="1">#REF!</definedName>
    <definedName name="IC8R4" localSheetId="15">#REF!</definedName>
    <definedName name="IC8R4" localSheetId="0">#REF!</definedName>
    <definedName name="IC8R4" localSheetId="8">#REF!</definedName>
    <definedName name="IC8R4" localSheetId="2">#REF!</definedName>
    <definedName name="IC8R4">#REF!</definedName>
    <definedName name="IC8R5" localSheetId="1">#REF!</definedName>
    <definedName name="IC8R5" localSheetId="15">#REF!</definedName>
    <definedName name="IC8R5" localSheetId="0">#REF!</definedName>
    <definedName name="IC8R5" localSheetId="8">#REF!</definedName>
    <definedName name="IC8R5" localSheetId="2">#REF!</definedName>
    <definedName name="IC8R5">#REF!</definedName>
    <definedName name="IC8R6" localSheetId="1">#REF!</definedName>
    <definedName name="IC8R6" localSheetId="15">#REF!</definedName>
    <definedName name="IC8R6" localSheetId="0">#REF!</definedName>
    <definedName name="IC8R6" localSheetId="8">#REF!</definedName>
    <definedName name="IC8R6" localSheetId="2">#REF!</definedName>
    <definedName name="IC8R6">#REF!</definedName>
    <definedName name="IC8R7" localSheetId="1">#REF!</definedName>
    <definedName name="IC8R7" localSheetId="15">#REF!</definedName>
    <definedName name="IC8R7" localSheetId="0">#REF!</definedName>
    <definedName name="IC8R7" localSheetId="8">#REF!</definedName>
    <definedName name="IC8R7" localSheetId="2">#REF!</definedName>
    <definedName name="IC8R7">#REF!</definedName>
    <definedName name="IC8R8" localSheetId="1">#REF!</definedName>
    <definedName name="IC8R8" localSheetId="15">#REF!</definedName>
    <definedName name="IC8R8" localSheetId="0">#REF!</definedName>
    <definedName name="IC8R8" localSheetId="8">#REF!</definedName>
    <definedName name="IC8R8" localSheetId="2">#REF!</definedName>
    <definedName name="IC8R8">#REF!</definedName>
    <definedName name="IC8R9" localSheetId="1">#REF!</definedName>
    <definedName name="IC8R9" localSheetId="15">#REF!</definedName>
    <definedName name="IC8R9" localSheetId="0">#REF!</definedName>
    <definedName name="IC8R9" localSheetId="8">#REF!</definedName>
    <definedName name="IC8R9" localSheetId="2">#REF!</definedName>
    <definedName name="IC8R9">#REF!</definedName>
    <definedName name="IC8RN" localSheetId="1">#REF!</definedName>
    <definedName name="IC8RN" localSheetId="15">#REF!</definedName>
    <definedName name="IC8RN" localSheetId="0">#REF!</definedName>
    <definedName name="IC8RN" localSheetId="8">#REF!</definedName>
    <definedName name="IC8RN" localSheetId="2">#REF!</definedName>
    <definedName name="IC8RN">#REF!</definedName>
    <definedName name="IC9NR" localSheetId="1">#REF!</definedName>
    <definedName name="IC9NR" localSheetId="15">#REF!</definedName>
    <definedName name="IC9NR" localSheetId="0">#REF!</definedName>
    <definedName name="IC9NR" localSheetId="8">#REF!</definedName>
    <definedName name="IC9NR" localSheetId="2">#REF!</definedName>
    <definedName name="IC9NR">#REF!</definedName>
    <definedName name="IC9R" localSheetId="1">#REF!</definedName>
    <definedName name="IC9R" localSheetId="15">#REF!</definedName>
    <definedName name="IC9R" localSheetId="0">#REF!</definedName>
    <definedName name="IC9R" localSheetId="8">#REF!</definedName>
    <definedName name="IC9R" localSheetId="2">#REF!</definedName>
    <definedName name="IC9R">#REF!</definedName>
    <definedName name="IC9R1" localSheetId="1">#REF!</definedName>
    <definedName name="IC9R1" localSheetId="15">#REF!</definedName>
    <definedName name="IC9R1" localSheetId="0">#REF!</definedName>
    <definedName name="IC9R1" localSheetId="8">#REF!</definedName>
    <definedName name="IC9R1" localSheetId="2">#REF!</definedName>
    <definedName name="IC9R1">#REF!</definedName>
    <definedName name="IC9R10" localSheetId="1">#REF!</definedName>
    <definedName name="IC9R10" localSheetId="15">#REF!</definedName>
    <definedName name="IC9R10" localSheetId="0">#REF!</definedName>
    <definedName name="IC9R10" localSheetId="8">#REF!</definedName>
    <definedName name="IC9R10" localSheetId="2">#REF!</definedName>
    <definedName name="IC9R10">#REF!</definedName>
    <definedName name="IC9R11" localSheetId="1">#REF!</definedName>
    <definedName name="IC9R11" localSheetId="15">#REF!</definedName>
    <definedName name="IC9R11" localSheetId="0">#REF!</definedName>
    <definedName name="IC9R11" localSheetId="8">#REF!</definedName>
    <definedName name="IC9R11" localSheetId="2">#REF!</definedName>
    <definedName name="IC9R11">#REF!</definedName>
    <definedName name="IC9R12" localSheetId="1">#REF!</definedName>
    <definedName name="IC9R12" localSheetId="15">#REF!</definedName>
    <definedName name="IC9R12" localSheetId="0">#REF!</definedName>
    <definedName name="IC9R12" localSheetId="8">#REF!</definedName>
    <definedName name="IC9R12" localSheetId="2">#REF!</definedName>
    <definedName name="IC9R12">#REF!</definedName>
    <definedName name="IC9R13" localSheetId="1">#REF!</definedName>
    <definedName name="IC9R13" localSheetId="15">#REF!</definedName>
    <definedName name="IC9R13" localSheetId="0">#REF!</definedName>
    <definedName name="IC9R13" localSheetId="8">#REF!</definedName>
    <definedName name="IC9R13" localSheetId="2">#REF!</definedName>
    <definedName name="IC9R13">#REF!</definedName>
    <definedName name="IC9R14" localSheetId="1">#REF!</definedName>
    <definedName name="IC9R14" localSheetId="15">#REF!</definedName>
    <definedName name="IC9R14" localSheetId="0">#REF!</definedName>
    <definedName name="IC9R14" localSheetId="8">#REF!</definedName>
    <definedName name="IC9R14" localSheetId="2">#REF!</definedName>
    <definedName name="IC9R14">#REF!</definedName>
    <definedName name="IC9R15" localSheetId="1">#REF!</definedName>
    <definedName name="IC9R15" localSheetId="15">#REF!</definedName>
    <definedName name="IC9R15" localSheetId="0">#REF!</definedName>
    <definedName name="IC9R15" localSheetId="8">#REF!</definedName>
    <definedName name="IC9R15" localSheetId="2">#REF!</definedName>
    <definedName name="IC9R15">#REF!</definedName>
    <definedName name="IC9R16" localSheetId="1">#REF!</definedName>
    <definedName name="IC9R16" localSheetId="15">#REF!</definedName>
    <definedName name="IC9R16" localSheetId="0">#REF!</definedName>
    <definedName name="IC9R16" localSheetId="8">#REF!</definedName>
    <definedName name="IC9R16" localSheetId="2">#REF!</definedName>
    <definedName name="IC9R16">#REF!</definedName>
    <definedName name="IC9R17" localSheetId="1">#REF!</definedName>
    <definedName name="IC9R17" localSheetId="15">#REF!</definedName>
    <definedName name="IC9R17" localSheetId="0">#REF!</definedName>
    <definedName name="IC9R17" localSheetId="8">#REF!</definedName>
    <definedName name="IC9R17" localSheetId="2">#REF!</definedName>
    <definedName name="IC9R17">#REF!</definedName>
    <definedName name="IC9R2" localSheetId="1">#REF!</definedName>
    <definedName name="IC9R2" localSheetId="15">#REF!</definedName>
    <definedName name="IC9R2" localSheetId="0">#REF!</definedName>
    <definedName name="IC9R2" localSheetId="8">#REF!</definedName>
    <definedName name="IC9R2" localSheetId="2">#REF!</definedName>
    <definedName name="IC9R2">#REF!</definedName>
    <definedName name="IC9R3" localSheetId="1">#REF!</definedName>
    <definedName name="IC9R3" localSheetId="15">#REF!</definedName>
    <definedName name="IC9R3" localSheetId="0">#REF!</definedName>
    <definedName name="IC9R3" localSheetId="8">#REF!</definedName>
    <definedName name="IC9R3" localSheetId="2">#REF!</definedName>
    <definedName name="IC9R3">#REF!</definedName>
    <definedName name="IC9R4" localSheetId="1">#REF!</definedName>
    <definedName name="IC9R4" localSheetId="15">#REF!</definedName>
    <definedName name="IC9R4" localSheetId="0">#REF!</definedName>
    <definedName name="IC9R4" localSheetId="8">#REF!</definedName>
    <definedName name="IC9R4" localSheetId="2">#REF!</definedName>
    <definedName name="IC9R4">#REF!</definedName>
    <definedName name="IC9R5" localSheetId="1">#REF!</definedName>
    <definedName name="IC9R5" localSheetId="15">#REF!</definedName>
    <definedName name="IC9R5" localSheetId="0">#REF!</definedName>
    <definedName name="IC9R5" localSheetId="8">#REF!</definedName>
    <definedName name="IC9R5" localSheetId="2">#REF!</definedName>
    <definedName name="IC9R5">#REF!</definedName>
    <definedName name="IC9R6" localSheetId="1">#REF!</definedName>
    <definedName name="IC9R6" localSheetId="15">#REF!</definedName>
    <definedName name="IC9R6" localSheetId="0">#REF!</definedName>
    <definedName name="IC9R6" localSheetId="8">#REF!</definedName>
    <definedName name="IC9R6" localSheetId="2">#REF!</definedName>
    <definedName name="IC9R6">#REF!</definedName>
    <definedName name="IC9R7" localSheetId="1">#REF!</definedName>
    <definedName name="IC9R7" localSheetId="15">#REF!</definedName>
    <definedName name="IC9R7" localSheetId="0">#REF!</definedName>
    <definedName name="IC9R7" localSheetId="8">#REF!</definedName>
    <definedName name="IC9R7" localSheetId="2">#REF!</definedName>
    <definedName name="IC9R7">#REF!</definedName>
    <definedName name="IC9R8" localSheetId="1">#REF!</definedName>
    <definedName name="IC9R8" localSheetId="15">#REF!</definedName>
    <definedName name="IC9R8" localSheetId="0">#REF!</definedName>
    <definedName name="IC9R8" localSheetId="8">#REF!</definedName>
    <definedName name="IC9R8" localSheetId="2">#REF!</definedName>
    <definedName name="IC9R8">#REF!</definedName>
    <definedName name="IC9R9" localSheetId="1">#REF!</definedName>
    <definedName name="IC9R9" localSheetId="15">#REF!</definedName>
    <definedName name="IC9R9" localSheetId="0">#REF!</definedName>
    <definedName name="IC9R9" localSheetId="8">#REF!</definedName>
    <definedName name="IC9R9" localSheetId="2">#REF!</definedName>
    <definedName name="IC9R9">#REF!</definedName>
    <definedName name="IC9RN" localSheetId="1">#REF!</definedName>
    <definedName name="IC9RN" localSheetId="15">#REF!</definedName>
    <definedName name="IC9RN" localSheetId="0">#REF!</definedName>
    <definedName name="IC9RN" localSheetId="8">#REF!</definedName>
    <definedName name="IC9RN" localSheetId="2">#REF!</definedName>
    <definedName name="IC9RN">#REF!</definedName>
    <definedName name="ICAJNR" localSheetId="1">#REF!</definedName>
    <definedName name="ICAJNR" localSheetId="15">#REF!</definedName>
    <definedName name="ICAJNR" localSheetId="0">#REF!</definedName>
    <definedName name="ICAJNR" localSheetId="8">#REF!</definedName>
    <definedName name="ICAJNR" localSheetId="2">#REF!</definedName>
    <definedName name="ICAJNR">#REF!</definedName>
    <definedName name="ICAJR" localSheetId="1">#REF!</definedName>
    <definedName name="ICAJR" localSheetId="15">#REF!</definedName>
    <definedName name="ICAJR" localSheetId="0">#REF!</definedName>
    <definedName name="ICAJR" localSheetId="8">#REF!</definedName>
    <definedName name="ICAJR" localSheetId="2">#REF!</definedName>
    <definedName name="ICAJR">#REF!</definedName>
    <definedName name="ICAJR1" localSheetId="1">#REF!</definedName>
    <definedName name="ICAJR1" localSheetId="15">#REF!</definedName>
    <definedName name="ICAJR1" localSheetId="0">#REF!</definedName>
    <definedName name="ICAJR1" localSheetId="8">#REF!</definedName>
    <definedName name="ICAJR1" localSheetId="2">#REF!</definedName>
    <definedName name="ICAJR1">#REF!</definedName>
    <definedName name="ICAJR10" localSheetId="1">#REF!</definedName>
    <definedName name="ICAJR10" localSheetId="15">#REF!</definedName>
    <definedName name="ICAJR10" localSheetId="0">#REF!</definedName>
    <definedName name="ICAJR10" localSheetId="8">#REF!</definedName>
    <definedName name="ICAJR10" localSheetId="2">#REF!</definedName>
    <definedName name="ICAJR10">#REF!</definedName>
    <definedName name="ICAJR11" localSheetId="1">#REF!</definedName>
    <definedName name="ICAJR11" localSheetId="15">#REF!</definedName>
    <definedName name="ICAJR11" localSheetId="0">#REF!</definedName>
    <definedName name="ICAJR11" localSheetId="8">#REF!</definedName>
    <definedName name="ICAJR11" localSheetId="2">#REF!</definedName>
    <definedName name="ICAJR11">#REF!</definedName>
    <definedName name="ICAJR12" localSheetId="1">#REF!</definedName>
    <definedName name="ICAJR12" localSheetId="15">#REF!</definedName>
    <definedName name="ICAJR12" localSheetId="0">#REF!</definedName>
    <definedName name="ICAJR12" localSheetId="8">#REF!</definedName>
    <definedName name="ICAJR12" localSheetId="2">#REF!</definedName>
    <definedName name="ICAJR12">#REF!</definedName>
    <definedName name="ICAJR13" localSheetId="1">#REF!</definedName>
    <definedName name="ICAJR13" localSheetId="15">#REF!</definedName>
    <definedName name="ICAJR13" localSheetId="0">#REF!</definedName>
    <definedName name="ICAJR13" localSheetId="8">#REF!</definedName>
    <definedName name="ICAJR13" localSheetId="2">#REF!</definedName>
    <definedName name="ICAJR13">#REF!</definedName>
    <definedName name="ICAJR14" localSheetId="1">#REF!</definedName>
    <definedName name="ICAJR14" localSheetId="15">#REF!</definedName>
    <definedName name="ICAJR14" localSheetId="0">#REF!</definedName>
    <definedName name="ICAJR14" localSheetId="8">#REF!</definedName>
    <definedName name="ICAJR14" localSheetId="2">#REF!</definedName>
    <definedName name="ICAJR14">#REF!</definedName>
    <definedName name="ICAJR15" localSheetId="1">#REF!</definedName>
    <definedName name="ICAJR15" localSheetId="15">#REF!</definedName>
    <definedName name="ICAJR15" localSheetId="0">#REF!</definedName>
    <definedName name="ICAJR15" localSheetId="8">#REF!</definedName>
    <definedName name="ICAJR15" localSheetId="2">#REF!</definedName>
    <definedName name="ICAJR15">#REF!</definedName>
    <definedName name="ICAJR16" localSheetId="1">#REF!</definedName>
    <definedName name="ICAJR16" localSheetId="15">#REF!</definedName>
    <definedName name="ICAJR16" localSheetId="0">#REF!</definedName>
    <definedName name="ICAJR16" localSheetId="8">#REF!</definedName>
    <definedName name="ICAJR16" localSheetId="2">#REF!</definedName>
    <definedName name="ICAJR16">#REF!</definedName>
    <definedName name="ICAJR17" localSheetId="1">#REF!</definedName>
    <definedName name="ICAJR17" localSheetId="15">#REF!</definedName>
    <definedName name="ICAJR17" localSheetId="0">#REF!</definedName>
    <definedName name="ICAJR17" localSheetId="8">#REF!</definedName>
    <definedName name="ICAJR17" localSheetId="2">#REF!</definedName>
    <definedName name="ICAJR17">#REF!</definedName>
    <definedName name="ICAJR2" localSheetId="1">#REF!</definedName>
    <definedName name="ICAJR2" localSheetId="15">#REF!</definedName>
    <definedName name="ICAJR2" localSheetId="0">#REF!</definedName>
    <definedName name="ICAJR2" localSheetId="8">#REF!</definedName>
    <definedName name="ICAJR2" localSheetId="2">#REF!</definedName>
    <definedName name="ICAJR2">#REF!</definedName>
    <definedName name="ICAJR3" localSheetId="1">#REF!</definedName>
    <definedName name="ICAJR3" localSheetId="15">#REF!</definedName>
    <definedName name="ICAJR3" localSheetId="0">#REF!</definedName>
    <definedName name="ICAJR3" localSheetId="8">#REF!</definedName>
    <definedName name="ICAJR3" localSheetId="2">#REF!</definedName>
    <definedName name="ICAJR3">#REF!</definedName>
    <definedName name="ICAJR4" localSheetId="1">#REF!</definedName>
    <definedName name="ICAJR4" localSheetId="15">#REF!</definedName>
    <definedName name="ICAJR4" localSheetId="0">#REF!</definedName>
    <definedName name="ICAJR4" localSheetId="8">#REF!</definedName>
    <definedName name="ICAJR4" localSheetId="2">#REF!</definedName>
    <definedName name="ICAJR4">#REF!</definedName>
    <definedName name="ICAJR5" localSheetId="1">#REF!</definedName>
    <definedName name="ICAJR5" localSheetId="15">#REF!</definedName>
    <definedName name="ICAJR5" localSheetId="0">#REF!</definedName>
    <definedName name="ICAJR5" localSheetId="8">#REF!</definedName>
    <definedName name="ICAJR5" localSheetId="2">#REF!</definedName>
    <definedName name="ICAJR5">#REF!</definedName>
    <definedName name="ICAJR6" localSheetId="1">#REF!</definedName>
    <definedName name="ICAJR6" localSheetId="15">#REF!</definedName>
    <definedName name="ICAJR6" localSheetId="0">#REF!</definedName>
    <definedName name="ICAJR6" localSheetId="8">#REF!</definedName>
    <definedName name="ICAJR6" localSheetId="2">#REF!</definedName>
    <definedName name="ICAJR6">#REF!</definedName>
    <definedName name="ICAJR7" localSheetId="1">#REF!</definedName>
    <definedName name="ICAJR7" localSheetId="15">#REF!</definedName>
    <definedName name="ICAJR7" localSheetId="0">#REF!</definedName>
    <definedName name="ICAJR7" localSheetId="8">#REF!</definedName>
    <definedName name="ICAJR7" localSheetId="2">#REF!</definedName>
    <definedName name="ICAJR7">#REF!</definedName>
    <definedName name="ICAJR8" localSheetId="1">#REF!</definedName>
    <definedName name="ICAJR8" localSheetId="15">#REF!</definedName>
    <definedName name="ICAJR8" localSheetId="0">#REF!</definedName>
    <definedName name="ICAJR8" localSheetId="8">#REF!</definedName>
    <definedName name="ICAJR8" localSheetId="2">#REF!</definedName>
    <definedName name="ICAJR8">#REF!</definedName>
    <definedName name="ICAJR9" localSheetId="1">#REF!</definedName>
    <definedName name="ICAJR9" localSheetId="15">#REF!</definedName>
    <definedName name="ICAJR9" localSheetId="0">#REF!</definedName>
    <definedName name="ICAJR9" localSheetId="8">#REF!</definedName>
    <definedName name="ICAJR9" localSheetId="2">#REF!</definedName>
    <definedName name="ICAJR9">#REF!</definedName>
    <definedName name="ICAJRN" localSheetId="1">#REF!</definedName>
    <definedName name="ICAJRN" localSheetId="15">#REF!</definedName>
    <definedName name="ICAJRN" localSheetId="0">#REF!</definedName>
    <definedName name="ICAJRN" localSheetId="8">#REF!</definedName>
    <definedName name="ICAJRN" localSheetId="2">#REF!</definedName>
    <definedName name="ICAJRN">#REF!</definedName>
    <definedName name="ICPPNR" localSheetId="1">#REF!</definedName>
    <definedName name="ICPPNR" localSheetId="15">#REF!</definedName>
    <definedName name="ICPPNR" localSheetId="0">#REF!</definedName>
    <definedName name="ICPPNR" localSheetId="8">#REF!</definedName>
    <definedName name="ICPPNR" localSheetId="2">#REF!</definedName>
    <definedName name="ICPPNR">#REF!</definedName>
    <definedName name="ICPPR" localSheetId="1">#REF!</definedName>
    <definedName name="ICPPR" localSheetId="15">#REF!</definedName>
    <definedName name="ICPPR" localSheetId="0">#REF!</definedName>
    <definedName name="ICPPR" localSheetId="8">#REF!</definedName>
    <definedName name="ICPPR" localSheetId="2">#REF!</definedName>
    <definedName name="ICPPR">#REF!</definedName>
    <definedName name="ICPPR1" localSheetId="1">#REF!</definedName>
    <definedName name="ICPPR1" localSheetId="15">#REF!</definedName>
    <definedName name="ICPPR1" localSheetId="0">#REF!</definedName>
    <definedName name="ICPPR1" localSheetId="8">#REF!</definedName>
    <definedName name="ICPPR1" localSheetId="2">#REF!</definedName>
    <definedName name="ICPPR1">#REF!</definedName>
    <definedName name="ICPPR10" localSheetId="1">#REF!</definedName>
    <definedName name="ICPPR10" localSheetId="15">#REF!</definedName>
    <definedName name="ICPPR10" localSheetId="0">#REF!</definedName>
    <definedName name="ICPPR10" localSheetId="8">#REF!</definedName>
    <definedName name="ICPPR10" localSheetId="2">#REF!</definedName>
    <definedName name="ICPPR10">#REF!</definedName>
    <definedName name="ICPPR11" localSheetId="1">#REF!</definedName>
    <definedName name="ICPPR11" localSheetId="15">#REF!</definedName>
    <definedName name="ICPPR11" localSheetId="0">#REF!</definedName>
    <definedName name="ICPPR11" localSheetId="8">#REF!</definedName>
    <definedName name="ICPPR11" localSheetId="2">#REF!</definedName>
    <definedName name="ICPPR11">#REF!</definedName>
    <definedName name="ICPPR12" localSheetId="1">#REF!</definedName>
    <definedName name="ICPPR12" localSheetId="15">#REF!</definedName>
    <definedName name="ICPPR12" localSheetId="0">#REF!</definedName>
    <definedName name="ICPPR12" localSheetId="8">#REF!</definedName>
    <definedName name="ICPPR12" localSheetId="2">#REF!</definedName>
    <definedName name="ICPPR12">#REF!</definedName>
    <definedName name="ICPPR13" localSheetId="1">#REF!</definedName>
    <definedName name="ICPPR13" localSheetId="15">#REF!</definedName>
    <definedName name="ICPPR13" localSheetId="0">#REF!</definedName>
    <definedName name="ICPPR13" localSheetId="8">#REF!</definedName>
    <definedName name="ICPPR13" localSheetId="2">#REF!</definedName>
    <definedName name="ICPPR13">#REF!</definedName>
    <definedName name="ICPPR14" localSheetId="1">#REF!</definedName>
    <definedName name="ICPPR14" localSheetId="15">#REF!</definedName>
    <definedName name="ICPPR14" localSheetId="0">#REF!</definedName>
    <definedName name="ICPPR14" localSheetId="8">#REF!</definedName>
    <definedName name="ICPPR14" localSheetId="2">#REF!</definedName>
    <definedName name="ICPPR14">#REF!</definedName>
    <definedName name="ICPPR15" localSheetId="1">#REF!</definedName>
    <definedName name="ICPPR15" localSheetId="15">#REF!</definedName>
    <definedName name="ICPPR15" localSheetId="0">#REF!</definedName>
    <definedName name="ICPPR15" localSheetId="8">#REF!</definedName>
    <definedName name="ICPPR15" localSheetId="2">#REF!</definedName>
    <definedName name="ICPPR15">#REF!</definedName>
    <definedName name="ICPPR16" localSheetId="1">#REF!</definedName>
    <definedName name="ICPPR16" localSheetId="15">#REF!</definedName>
    <definedName name="ICPPR16" localSheetId="0">#REF!</definedName>
    <definedName name="ICPPR16" localSheetId="8">#REF!</definedName>
    <definedName name="ICPPR16" localSheetId="2">#REF!</definedName>
    <definedName name="ICPPR16">#REF!</definedName>
    <definedName name="ICPPR17" localSheetId="1">#REF!</definedName>
    <definedName name="ICPPR17" localSheetId="15">#REF!</definedName>
    <definedName name="ICPPR17" localSheetId="0">#REF!</definedName>
    <definedName name="ICPPR17" localSheetId="8">#REF!</definedName>
    <definedName name="ICPPR17" localSheetId="2">#REF!</definedName>
    <definedName name="ICPPR17">#REF!</definedName>
    <definedName name="ICPPR2" localSheetId="1">#REF!</definedName>
    <definedName name="ICPPR2" localSheetId="15">#REF!</definedName>
    <definedName name="ICPPR2" localSheetId="0">#REF!</definedName>
    <definedName name="ICPPR2" localSheetId="8">#REF!</definedName>
    <definedName name="ICPPR2" localSheetId="2">#REF!</definedName>
    <definedName name="ICPPR2">#REF!</definedName>
    <definedName name="ICPPR3" localSheetId="1">#REF!</definedName>
    <definedName name="ICPPR3" localSheetId="15">#REF!</definedName>
    <definedName name="ICPPR3" localSheetId="0">#REF!</definedName>
    <definedName name="ICPPR3" localSheetId="8">#REF!</definedName>
    <definedName name="ICPPR3" localSheetId="2">#REF!</definedName>
    <definedName name="ICPPR3">#REF!</definedName>
    <definedName name="ICPPR4" localSheetId="1">#REF!</definedName>
    <definedName name="ICPPR4" localSheetId="15">#REF!</definedName>
    <definedName name="ICPPR4" localSheetId="0">#REF!</definedName>
    <definedName name="ICPPR4" localSheetId="8">#REF!</definedName>
    <definedName name="ICPPR4" localSheetId="2">#REF!</definedName>
    <definedName name="ICPPR4">#REF!</definedName>
    <definedName name="ICPPR5" localSheetId="1">#REF!</definedName>
    <definedName name="ICPPR5" localSheetId="15">#REF!</definedName>
    <definedName name="ICPPR5" localSheetId="0">#REF!</definedName>
    <definedName name="ICPPR5" localSheetId="8">#REF!</definedName>
    <definedName name="ICPPR5" localSheetId="2">#REF!</definedName>
    <definedName name="ICPPR5">#REF!</definedName>
    <definedName name="ICPPR6" localSheetId="1">#REF!</definedName>
    <definedName name="ICPPR6" localSheetId="15">#REF!</definedName>
    <definedName name="ICPPR6" localSheetId="0">#REF!</definedName>
    <definedName name="ICPPR6" localSheetId="8">#REF!</definedName>
    <definedName name="ICPPR6" localSheetId="2">#REF!</definedName>
    <definedName name="ICPPR6">#REF!</definedName>
    <definedName name="ICPPR7" localSheetId="1">#REF!</definedName>
    <definedName name="ICPPR7" localSheetId="15">#REF!</definedName>
    <definedName name="ICPPR7" localSheetId="0">#REF!</definedName>
    <definedName name="ICPPR7" localSheetId="8">#REF!</definedName>
    <definedName name="ICPPR7" localSheetId="2">#REF!</definedName>
    <definedName name="ICPPR7">#REF!</definedName>
    <definedName name="ICPPR8" localSheetId="1">#REF!</definedName>
    <definedName name="ICPPR8" localSheetId="15">#REF!</definedName>
    <definedName name="ICPPR8" localSheetId="0">#REF!</definedName>
    <definedName name="ICPPR8" localSheetId="8">#REF!</definedName>
    <definedName name="ICPPR8" localSheetId="2">#REF!</definedName>
    <definedName name="ICPPR8">#REF!</definedName>
    <definedName name="ICPPR9" localSheetId="1">#REF!</definedName>
    <definedName name="ICPPR9" localSheetId="15">#REF!</definedName>
    <definedName name="ICPPR9" localSheetId="0">#REF!</definedName>
    <definedName name="ICPPR9" localSheetId="8">#REF!</definedName>
    <definedName name="ICPPR9" localSheetId="2">#REF!</definedName>
    <definedName name="ICPPR9">#REF!</definedName>
    <definedName name="ICPPRN" localSheetId="1">#REF!</definedName>
    <definedName name="ICPPRN" localSheetId="15">#REF!</definedName>
    <definedName name="ICPPRN" localSheetId="0">#REF!</definedName>
    <definedName name="ICPPRN" localSheetId="8">#REF!</definedName>
    <definedName name="ICPPRN" localSheetId="2">#REF!</definedName>
    <definedName name="ICPPRN">#REF!</definedName>
    <definedName name="ICRENR" localSheetId="1">#REF!</definedName>
    <definedName name="ICRENR" localSheetId="15">#REF!</definedName>
    <definedName name="ICRENR" localSheetId="0">#REF!</definedName>
    <definedName name="ICRENR" localSheetId="8">#REF!</definedName>
    <definedName name="ICRENR" localSheetId="2">#REF!</definedName>
    <definedName name="ICRENR">#REF!</definedName>
    <definedName name="ICRER" localSheetId="1">#REF!</definedName>
    <definedName name="ICRER" localSheetId="15">#REF!</definedName>
    <definedName name="ICRER" localSheetId="0">#REF!</definedName>
    <definedName name="ICRER" localSheetId="8">#REF!</definedName>
    <definedName name="ICRER" localSheetId="2">#REF!</definedName>
    <definedName name="ICRER">#REF!</definedName>
    <definedName name="ICRER1" localSheetId="1">#REF!</definedName>
    <definedName name="ICRER1" localSheetId="15">#REF!</definedName>
    <definedName name="ICRER1" localSheetId="0">#REF!</definedName>
    <definedName name="ICRER1" localSheetId="8">#REF!</definedName>
    <definedName name="ICRER1" localSheetId="2">#REF!</definedName>
    <definedName name="ICRER1">#REF!</definedName>
    <definedName name="ICRER10" localSheetId="1">#REF!</definedName>
    <definedName name="ICRER10" localSheetId="15">#REF!</definedName>
    <definedName name="ICRER10" localSheetId="0">#REF!</definedName>
    <definedName name="ICRER10" localSheetId="8">#REF!</definedName>
    <definedName name="ICRER10" localSheetId="2">#REF!</definedName>
    <definedName name="ICRER10">#REF!</definedName>
    <definedName name="ICRER11" localSheetId="1">#REF!</definedName>
    <definedName name="ICRER11" localSheetId="15">#REF!</definedName>
    <definedName name="ICRER11" localSheetId="0">#REF!</definedName>
    <definedName name="ICRER11" localSheetId="8">#REF!</definedName>
    <definedName name="ICRER11" localSheetId="2">#REF!</definedName>
    <definedName name="ICRER11">#REF!</definedName>
    <definedName name="ICRER12" localSheetId="1">#REF!</definedName>
    <definedName name="ICRER12" localSheetId="15">#REF!</definedName>
    <definedName name="ICRER12" localSheetId="0">#REF!</definedName>
    <definedName name="ICRER12" localSheetId="8">#REF!</definedName>
    <definedName name="ICRER12" localSheetId="2">#REF!</definedName>
    <definedName name="ICRER12">#REF!</definedName>
    <definedName name="ICRER13" localSheetId="1">#REF!</definedName>
    <definedName name="ICRER13" localSheetId="15">#REF!</definedName>
    <definedName name="ICRER13" localSheetId="0">#REF!</definedName>
    <definedName name="ICRER13" localSheetId="8">#REF!</definedName>
    <definedName name="ICRER13" localSheetId="2">#REF!</definedName>
    <definedName name="ICRER13">#REF!</definedName>
    <definedName name="ICRER14" localSheetId="1">#REF!</definedName>
    <definedName name="ICRER14" localSheetId="15">#REF!</definedName>
    <definedName name="ICRER14" localSheetId="0">#REF!</definedName>
    <definedName name="ICRER14" localSheetId="8">#REF!</definedName>
    <definedName name="ICRER14" localSheetId="2">#REF!</definedName>
    <definedName name="ICRER14">#REF!</definedName>
    <definedName name="ICRER15" localSheetId="1">#REF!</definedName>
    <definedName name="ICRER15" localSheetId="15">#REF!</definedName>
    <definedName name="ICRER15" localSheetId="0">#REF!</definedName>
    <definedName name="ICRER15" localSheetId="8">#REF!</definedName>
    <definedName name="ICRER15" localSheetId="2">#REF!</definedName>
    <definedName name="ICRER15">#REF!</definedName>
    <definedName name="ICRER16" localSheetId="1">#REF!</definedName>
    <definedName name="ICRER16" localSheetId="15">#REF!</definedName>
    <definedName name="ICRER16" localSheetId="0">#REF!</definedName>
    <definedName name="ICRER16" localSheetId="8">#REF!</definedName>
    <definedName name="ICRER16" localSheetId="2">#REF!</definedName>
    <definedName name="ICRER16">#REF!</definedName>
    <definedName name="ICRER17" localSheetId="1">#REF!</definedName>
    <definedName name="ICRER17" localSheetId="15">#REF!</definedName>
    <definedName name="ICRER17" localSheetId="0">#REF!</definedName>
    <definedName name="ICRER17" localSheetId="8">#REF!</definedName>
    <definedName name="ICRER17" localSheetId="2">#REF!</definedName>
    <definedName name="ICRER17">#REF!</definedName>
    <definedName name="ICRER2" localSheetId="1">#REF!</definedName>
    <definedName name="ICRER2" localSheetId="15">#REF!</definedName>
    <definedName name="ICRER2" localSheetId="0">#REF!</definedName>
    <definedName name="ICRER2" localSheetId="8">#REF!</definedName>
    <definedName name="ICRER2" localSheetId="2">#REF!</definedName>
    <definedName name="ICRER2">#REF!</definedName>
    <definedName name="ICRER3" localSheetId="1">#REF!</definedName>
    <definedName name="ICRER3" localSheetId="15">#REF!</definedName>
    <definedName name="ICRER3" localSheetId="0">#REF!</definedName>
    <definedName name="ICRER3" localSheetId="8">#REF!</definedName>
    <definedName name="ICRER3" localSheetId="2">#REF!</definedName>
    <definedName name="ICRER3">#REF!</definedName>
    <definedName name="ICRER4" localSheetId="1">#REF!</definedName>
    <definedName name="ICRER4" localSheetId="15">#REF!</definedName>
    <definedName name="ICRER4" localSheetId="0">#REF!</definedName>
    <definedName name="ICRER4" localSheetId="8">#REF!</definedName>
    <definedName name="ICRER4" localSheetId="2">#REF!</definedName>
    <definedName name="ICRER4">#REF!</definedName>
    <definedName name="ICRER5" localSheetId="1">#REF!</definedName>
    <definedName name="ICRER5" localSheetId="15">#REF!</definedName>
    <definedName name="ICRER5" localSheetId="0">#REF!</definedName>
    <definedName name="ICRER5" localSheetId="8">#REF!</definedName>
    <definedName name="ICRER5" localSheetId="2">#REF!</definedName>
    <definedName name="ICRER5">#REF!</definedName>
    <definedName name="ICRER6" localSheetId="1">#REF!</definedName>
    <definedName name="ICRER6" localSheetId="15">#REF!</definedName>
    <definedName name="ICRER6" localSheetId="0">#REF!</definedName>
    <definedName name="ICRER6" localSheetId="8">#REF!</definedName>
    <definedName name="ICRER6" localSheetId="2">#REF!</definedName>
    <definedName name="ICRER6">#REF!</definedName>
    <definedName name="ICRER7" localSheetId="1">#REF!</definedName>
    <definedName name="ICRER7" localSheetId="15">#REF!</definedName>
    <definedName name="ICRER7" localSheetId="0">#REF!</definedName>
    <definedName name="ICRER7" localSheetId="8">#REF!</definedName>
    <definedName name="ICRER7" localSheetId="2">#REF!</definedName>
    <definedName name="ICRER7">#REF!</definedName>
    <definedName name="ICRER8" localSheetId="1">#REF!</definedName>
    <definedName name="ICRER8" localSheetId="15">#REF!</definedName>
    <definedName name="ICRER8" localSheetId="0">#REF!</definedName>
    <definedName name="ICRER8" localSheetId="8">#REF!</definedName>
    <definedName name="ICRER8" localSheetId="2">#REF!</definedName>
    <definedName name="ICRER8">#REF!</definedName>
    <definedName name="ICRER9" localSheetId="1">#REF!</definedName>
    <definedName name="ICRER9" localSheetId="15">#REF!</definedName>
    <definedName name="ICRER9" localSheetId="0">#REF!</definedName>
    <definedName name="ICRER9" localSheetId="8">#REF!</definedName>
    <definedName name="ICRER9" localSheetId="2">#REF!</definedName>
    <definedName name="ICRER9">#REF!</definedName>
    <definedName name="ICRERN" localSheetId="1">#REF!</definedName>
    <definedName name="ICRERN" localSheetId="15">#REF!</definedName>
    <definedName name="ICRERN" localSheetId="0">#REF!</definedName>
    <definedName name="ICRERN" localSheetId="8">#REF!</definedName>
    <definedName name="ICRERN" localSheetId="2">#REF!</definedName>
    <definedName name="ICRERN">#REF!</definedName>
    <definedName name="ICSANR" localSheetId="1">#REF!</definedName>
    <definedName name="ICSANR" localSheetId="15">#REF!</definedName>
    <definedName name="ICSANR" localSheetId="0">#REF!</definedName>
    <definedName name="ICSANR" localSheetId="8">#REF!</definedName>
    <definedName name="ICSANR" localSheetId="2">#REF!</definedName>
    <definedName name="ICSANR">#REF!</definedName>
    <definedName name="ICSAR" localSheetId="1">#REF!</definedName>
    <definedName name="ICSAR" localSheetId="15">#REF!</definedName>
    <definedName name="ICSAR" localSheetId="0">#REF!</definedName>
    <definedName name="ICSAR" localSheetId="8">#REF!</definedName>
    <definedName name="ICSAR" localSheetId="2">#REF!</definedName>
    <definedName name="ICSAR">#REF!</definedName>
    <definedName name="ICSAR1" localSheetId="1">#REF!</definedName>
    <definedName name="ICSAR1" localSheetId="15">#REF!</definedName>
    <definedName name="ICSAR1" localSheetId="0">#REF!</definedName>
    <definedName name="ICSAR1" localSheetId="8">#REF!</definedName>
    <definedName name="ICSAR1" localSheetId="2">#REF!</definedName>
    <definedName name="ICSAR1">#REF!</definedName>
    <definedName name="ICSAR10" localSheetId="1">#REF!</definedName>
    <definedName name="ICSAR10" localSheetId="15">#REF!</definedName>
    <definedName name="ICSAR10" localSheetId="0">#REF!</definedName>
    <definedName name="ICSAR10" localSheetId="8">#REF!</definedName>
    <definedName name="ICSAR10" localSheetId="2">#REF!</definedName>
    <definedName name="ICSAR10">#REF!</definedName>
    <definedName name="ICSAR11" localSheetId="1">#REF!</definedName>
    <definedName name="ICSAR11" localSheetId="15">#REF!</definedName>
    <definedName name="ICSAR11" localSheetId="0">#REF!</definedName>
    <definedName name="ICSAR11" localSheetId="8">#REF!</definedName>
    <definedName name="ICSAR11" localSheetId="2">#REF!</definedName>
    <definedName name="ICSAR11">#REF!</definedName>
    <definedName name="ICSAR12" localSheetId="1">#REF!</definedName>
    <definedName name="ICSAR12" localSheetId="15">#REF!</definedName>
    <definedName name="ICSAR12" localSheetId="0">#REF!</definedName>
    <definedName name="ICSAR12" localSheetId="8">#REF!</definedName>
    <definedName name="ICSAR12" localSheetId="2">#REF!</definedName>
    <definedName name="ICSAR12">#REF!</definedName>
    <definedName name="ICSAR13" localSheetId="1">#REF!</definedName>
    <definedName name="ICSAR13" localSheetId="15">#REF!</definedName>
    <definedName name="ICSAR13" localSheetId="0">#REF!</definedName>
    <definedName name="ICSAR13" localSheetId="8">#REF!</definedName>
    <definedName name="ICSAR13" localSheetId="2">#REF!</definedName>
    <definedName name="ICSAR13">#REF!</definedName>
    <definedName name="ICSAR14" localSheetId="1">#REF!</definedName>
    <definedName name="ICSAR14" localSheetId="15">#REF!</definedName>
    <definedName name="ICSAR14" localSheetId="0">#REF!</definedName>
    <definedName name="ICSAR14" localSheetId="8">#REF!</definedName>
    <definedName name="ICSAR14" localSheetId="2">#REF!</definedName>
    <definedName name="ICSAR14">#REF!</definedName>
    <definedName name="ICSAR15" localSheetId="1">#REF!</definedName>
    <definedName name="ICSAR15" localSheetId="15">#REF!</definedName>
    <definedName name="ICSAR15" localSheetId="0">#REF!</definedName>
    <definedName name="ICSAR15" localSheetId="8">#REF!</definedName>
    <definedName name="ICSAR15" localSheetId="2">#REF!</definedName>
    <definedName name="ICSAR15">#REF!</definedName>
    <definedName name="ICSAR16" localSheetId="1">#REF!</definedName>
    <definedName name="ICSAR16" localSheetId="15">#REF!</definedName>
    <definedName name="ICSAR16" localSheetId="0">#REF!</definedName>
    <definedName name="ICSAR16" localSheetId="8">#REF!</definedName>
    <definedName name="ICSAR16" localSheetId="2">#REF!</definedName>
    <definedName name="ICSAR16">#REF!</definedName>
    <definedName name="ICSAR17" localSheetId="1">#REF!</definedName>
    <definedName name="ICSAR17" localSheetId="15">#REF!</definedName>
    <definedName name="ICSAR17" localSheetId="0">#REF!</definedName>
    <definedName name="ICSAR17" localSheetId="8">#REF!</definedName>
    <definedName name="ICSAR17" localSheetId="2">#REF!</definedName>
    <definedName name="ICSAR17">#REF!</definedName>
    <definedName name="ICSAR2" localSheetId="1">#REF!</definedName>
    <definedName name="ICSAR2" localSheetId="15">#REF!</definedName>
    <definedName name="ICSAR2" localSheetId="0">#REF!</definedName>
    <definedName name="ICSAR2" localSheetId="8">#REF!</definedName>
    <definedName name="ICSAR2" localSheetId="2">#REF!</definedName>
    <definedName name="ICSAR2">#REF!</definedName>
    <definedName name="ICSAR3" localSheetId="1">#REF!</definedName>
    <definedName name="ICSAR3" localSheetId="15">#REF!</definedName>
    <definedName name="ICSAR3" localSheetId="0">#REF!</definedName>
    <definedName name="ICSAR3" localSheetId="8">#REF!</definedName>
    <definedName name="ICSAR3" localSheetId="2">#REF!</definedName>
    <definedName name="ICSAR3">#REF!</definedName>
    <definedName name="ICSAR4" localSheetId="1">#REF!</definedName>
    <definedName name="ICSAR4" localSheetId="15">#REF!</definedName>
    <definedName name="ICSAR4" localSheetId="0">#REF!</definedName>
    <definedName name="ICSAR4" localSheetId="8">#REF!</definedName>
    <definedName name="ICSAR4" localSheetId="2">#REF!</definedName>
    <definedName name="ICSAR4">#REF!</definedName>
    <definedName name="ICSAR5" localSheetId="1">#REF!</definedName>
    <definedName name="ICSAR5" localSheetId="15">#REF!</definedName>
    <definedName name="ICSAR5" localSheetId="0">#REF!</definedName>
    <definedName name="ICSAR5" localSheetId="8">#REF!</definedName>
    <definedName name="ICSAR5" localSheetId="2">#REF!</definedName>
    <definedName name="ICSAR5">#REF!</definedName>
    <definedName name="ICSAR6" localSheetId="1">#REF!</definedName>
    <definedName name="ICSAR6" localSheetId="15">#REF!</definedName>
    <definedName name="ICSAR6" localSheetId="0">#REF!</definedName>
    <definedName name="ICSAR6" localSheetId="8">#REF!</definedName>
    <definedName name="ICSAR6" localSheetId="2">#REF!</definedName>
    <definedName name="ICSAR6">#REF!</definedName>
    <definedName name="ICSAR7" localSheetId="1">#REF!</definedName>
    <definedName name="ICSAR7" localSheetId="15">#REF!</definedName>
    <definedName name="ICSAR7" localSheetId="0">#REF!</definedName>
    <definedName name="ICSAR7" localSheetId="8">#REF!</definedName>
    <definedName name="ICSAR7" localSheetId="2">#REF!</definedName>
    <definedName name="ICSAR7">#REF!</definedName>
    <definedName name="ICSAR8" localSheetId="1">#REF!</definedName>
    <definedName name="ICSAR8" localSheetId="15">#REF!</definedName>
    <definedName name="ICSAR8" localSheetId="0">#REF!</definedName>
    <definedName name="ICSAR8" localSheetId="8">#REF!</definedName>
    <definedName name="ICSAR8" localSheetId="2">#REF!</definedName>
    <definedName name="ICSAR8">#REF!</definedName>
    <definedName name="ICSAR9" localSheetId="1">#REF!</definedName>
    <definedName name="ICSAR9" localSheetId="15">#REF!</definedName>
    <definedName name="ICSAR9" localSheetId="0">#REF!</definedName>
    <definedName name="ICSAR9" localSheetId="8">#REF!</definedName>
    <definedName name="ICSAR9" localSheetId="2">#REF!</definedName>
    <definedName name="ICSAR9">#REF!</definedName>
    <definedName name="ICSARN" localSheetId="1">#REF!</definedName>
    <definedName name="ICSARN" localSheetId="15">#REF!</definedName>
    <definedName name="ICSARN" localSheetId="0">#REF!</definedName>
    <definedName name="ICSARN" localSheetId="8">#REF!</definedName>
    <definedName name="ICSARN" localSheetId="2">#REF!</definedName>
    <definedName name="ICSARN">#REF!</definedName>
    <definedName name="ICSNNR" localSheetId="1">#REF!</definedName>
    <definedName name="ICSNNR" localSheetId="15">#REF!</definedName>
    <definedName name="ICSNNR" localSheetId="0">#REF!</definedName>
    <definedName name="ICSNNR" localSheetId="8">#REF!</definedName>
    <definedName name="ICSNNR" localSheetId="2">#REF!</definedName>
    <definedName name="ICSNNR">#REF!</definedName>
    <definedName name="ICSNR" localSheetId="1">#REF!</definedName>
    <definedName name="ICSNR" localSheetId="15">#REF!</definedName>
    <definedName name="ICSNR" localSheetId="0">#REF!</definedName>
    <definedName name="ICSNR" localSheetId="8">#REF!</definedName>
    <definedName name="ICSNR" localSheetId="2">#REF!</definedName>
    <definedName name="ICSNR">#REF!</definedName>
    <definedName name="ICSNR1" localSheetId="1">#REF!</definedName>
    <definedName name="ICSNR1" localSheetId="15">#REF!</definedName>
    <definedName name="ICSNR1" localSheetId="0">#REF!</definedName>
    <definedName name="ICSNR1" localSheetId="8">#REF!</definedName>
    <definedName name="ICSNR1" localSheetId="2">#REF!</definedName>
    <definedName name="ICSNR1">#REF!</definedName>
    <definedName name="ICSNR10" localSheetId="1">#REF!</definedName>
    <definedName name="ICSNR10" localSheetId="15">#REF!</definedName>
    <definedName name="ICSNR10" localSheetId="0">#REF!</definedName>
    <definedName name="ICSNR10" localSheetId="8">#REF!</definedName>
    <definedName name="ICSNR10" localSheetId="2">#REF!</definedName>
    <definedName name="ICSNR10">#REF!</definedName>
    <definedName name="ICSNR11" localSheetId="1">#REF!</definedName>
    <definedName name="ICSNR11" localSheetId="15">#REF!</definedName>
    <definedName name="ICSNR11" localSheetId="0">#REF!</definedName>
    <definedName name="ICSNR11" localSheetId="8">#REF!</definedName>
    <definedName name="ICSNR11" localSheetId="2">#REF!</definedName>
    <definedName name="ICSNR11">#REF!</definedName>
    <definedName name="ICSNR12" localSheetId="1">#REF!</definedName>
    <definedName name="ICSNR12" localSheetId="15">#REF!</definedName>
    <definedName name="ICSNR12" localSheetId="0">#REF!</definedName>
    <definedName name="ICSNR12" localSheetId="8">#REF!</definedName>
    <definedName name="ICSNR12" localSheetId="2">#REF!</definedName>
    <definedName name="ICSNR12">#REF!</definedName>
    <definedName name="ICSNR13" localSheetId="1">#REF!</definedName>
    <definedName name="ICSNR13" localSheetId="15">#REF!</definedName>
    <definedName name="ICSNR13" localSheetId="0">#REF!</definedName>
    <definedName name="ICSNR13" localSheetId="8">#REF!</definedName>
    <definedName name="ICSNR13" localSheetId="2">#REF!</definedName>
    <definedName name="ICSNR13">#REF!</definedName>
    <definedName name="ICSNR14" localSheetId="1">#REF!</definedName>
    <definedName name="ICSNR14" localSheetId="15">#REF!</definedName>
    <definedName name="ICSNR14" localSheetId="0">#REF!</definedName>
    <definedName name="ICSNR14" localSheetId="8">#REF!</definedName>
    <definedName name="ICSNR14" localSheetId="2">#REF!</definedName>
    <definedName name="ICSNR14">#REF!</definedName>
    <definedName name="ICSNR15" localSheetId="1">#REF!</definedName>
    <definedName name="ICSNR15" localSheetId="15">#REF!</definedName>
    <definedName name="ICSNR15" localSheetId="0">#REF!</definedName>
    <definedName name="ICSNR15" localSheetId="8">#REF!</definedName>
    <definedName name="ICSNR15" localSheetId="2">#REF!</definedName>
    <definedName name="ICSNR15">#REF!</definedName>
    <definedName name="ICSNR16" localSheetId="1">#REF!</definedName>
    <definedName name="ICSNR16" localSheetId="15">#REF!</definedName>
    <definedName name="ICSNR16" localSheetId="0">#REF!</definedName>
    <definedName name="ICSNR16" localSheetId="8">#REF!</definedName>
    <definedName name="ICSNR16" localSheetId="2">#REF!</definedName>
    <definedName name="ICSNR16">#REF!</definedName>
    <definedName name="ICSNR17" localSheetId="1">#REF!</definedName>
    <definedName name="ICSNR17" localSheetId="15">#REF!</definedName>
    <definedName name="ICSNR17" localSheetId="0">#REF!</definedName>
    <definedName name="ICSNR17" localSheetId="8">#REF!</definedName>
    <definedName name="ICSNR17" localSheetId="2">#REF!</definedName>
    <definedName name="ICSNR17">#REF!</definedName>
    <definedName name="ICSNR2" localSheetId="1">#REF!</definedName>
    <definedName name="ICSNR2" localSheetId="15">#REF!</definedName>
    <definedName name="ICSNR2" localSheetId="0">#REF!</definedName>
    <definedName name="ICSNR2" localSheetId="8">#REF!</definedName>
    <definedName name="ICSNR2" localSheetId="2">#REF!</definedName>
    <definedName name="ICSNR2">#REF!</definedName>
    <definedName name="ICSNR3" localSheetId="1">#REF!</definedName>
    <definedName name="ICSNR3" localSheetId="15">#REF!</definedName>
    <definedName name="ICSNR3" localSheetId="0">#REF!</definedName>
    <definedName name="ICSNR3" localSheetId="8">#REF!</definedName>
    <definedName name="ICSNR3" localSheetId="2">#REF!</definedName>
    <definedName name="ICSNR3">#REF!</definedName>
    <definedName name="ICSNR4" localSheetId="1">#REF!</definedName>
    <definedName name="ICSNR4" localSheetId="15">#REF!</definedName>
    <definedName name="ICSNR4" localSheetId="0">#REF!</definedName>
    <definedName name="ICSNR4" localSheetId="8">#REF!</definedName>
    <definedName name="ICSNR4" localSheetId="2">#REF!</definedName>
    <definedName name="ICSNR4">#REF!</definedName>
    <definedName name="ICSNR5" localSheetId="1">#REF!</definedName>
    <definedName name="ICSNR5" localSheetId="15">#REF!</definedName>
    <definedName name="ICSNR5" localSheetId="0">#REF!</definedName>
    <definedName name="ICSNR5" localSheetId="8">#REF!</definedName>
    <definedName name="ICSNR5" localSheetId="2">#REF!</definedName>
    <definedName name="ICSNR5">#REF!</definedName>
    <definedName name="ICSNR6" localSheetId="1">#REF!</definedName>
    <definedName name="ICSNR6" localSheetId="15">#REF!</definedName>
    <definedName name="ICSNR6" localSheetId="0">#REF!</definedName>
    <definedName name="ICSNR6" localSheetId="8">#REF!</definedName>
    <definedName name="ICSNR6" localSheetId="2">#REF!</definedName>
    <definedName name="ICSNR6">#REF!</definedName>
    <definedName name="ICSNR7" localSheetId="1">#REF!</definedName>
    <definedName name="ICSNR7" localSheetId="15">#REF!</definedName>
    <definedName name="ICSNR7" localSheetId="0">#REF!</definedName>
    <definedName name="ICSNR7" localSheetId="8">#REF!</definedName>
    <definedName name="ICSNR7" localSheetId="2">#REF!</definedName>
    <definedName name="ICSNR7">#REF!</definedName>
    <definedName name="ICSNR8" localSheetId="1">#REF!</definedName>
    <definedName name="ICSNR8" localSheetId="15">#REF!</definedName>
    <definedName name="ICSNR8" localSheetId="0">#REF!</definedName>
    <definedName name="ICSNR8" localSheetId="8">#REF!</definedName>
    <definedName name="ICSNR8" localSheetId="2">#REF!</definedName>
    <definedName name="ICSNR8">#REF!</definedName>
    <definedName name="ICSNR9" localSheetId="1">#REF!</definedName>
    <definedName name="ICSNR9" localSheetId="15">#REF!</definedName>
    <definedName name="ICSNR9" localSheetId="0">#REF!</definedName>
    <definedName name="ICSNR9" localSheetId="8">#REF!</definedName>
    <definedName name="ICSNR9" localSheetId="2">#REF!</definedName>
    <definedName name="ICSNR9">#REF!</definedName>
    <definedName name="ICSNRN" localSheetId="1">#REF!</definedName>
    <definedName name="ICSNRN" localSheetId="15">#REF!</definedName>
    <definedName name="ICSNRN" localSheetId="0">#REF!</definedName>
    <definedName name="ICSNRN" localSheetId="8">#REF!</definedName>
    <definedName name="ICSNRN" localSheetId="2">#REF!</definedName>
    <definedName name="ICSNRN">#REF!</definedName>
    <definedName name="ICSPNR" localSheetId="1">#REF!</definedName>
    <definedName name="ICSPNR" localSheetId="15">#REF!</definedName>
    <definedName name="ICSPNR" localSheetId="0">#REF!</definedName>
    <definedName name="ICSPNR" localSheetId="8">#REF!</definedName>
    <definedName name="ICSPNR" localSheetId="2">#REF!</definedName>
    <definedName name="ICSPNR">#REF!</definedName>
    <definedName name="ICSPR" localSheetId="1">#REF!</definedName>
    <definedName name="ICSPR" localSheetId="15">#REF!</definedName>
    <definedName name="ICSPR" localSheetId="0">#REF!</definedName>
    <definedName name="ICSPR" localSheetId="8">#REF!</definedName>
    <definedName name="ICSPR" localSheetId="2">#REF!</definedName>
    <definedName name="ICSPR">#REF!</definedName>
    <definedName name="ICSPR1" localSheetId="1">#REF!</definedName>
    <definedName name="ICSPR1" localSheetId="15">#REF!</definedName>
    <definedName name="ICSPR1" localSheetId="0">#REF!</definedName>
    <definedName name="ICSPR1" localSheetId="8">#REF!</definedName>
    <definedName name="ICSPR1" localSheetId="2">#REF!</definedName>
    <definedName name="ICSPR1">#REF!</definedName>
    <definedName name="ICSPR10" localSheetId="1">#REF!</definedName>
    <definedName name="ICSPR10" localSheetId="15">#REF!</definedName>
    <definedName name="ICSPR10" localSheetId="0">#REF!</definedName>
    <definedName name="ICSPR10" localSheetId="8">#REF!</definedName>
    <definedName name="ICSPR10" localSheetId="2">#REF!</definedName>
    <definedName name="ICSPR10">#REF!</definedName>
    <definedName name="ICSPR11" localSheetId="1">#REF!</definedName>
    <definedName name="ICSPR11" localSheetId="15">#REF!</definedName>
    <definedName name="ICSPR11" localSheetId="0">#REF!</definedName>
    <definedName name="ICSPR11" localSheetId="8">#REF!</definedName>
    <definedName name="ICSPR11" localSheetId="2">#REF!</definedName>
    <definedName name="ICSPR11">#REF!</definedName>
    <definedName name="ICSPR12" localSheetId="1">#REF!</definedName>
    <definedName name="ICSPR12" localSheetId="15">#REF!</definedName>
    <definedName name="ICSPR12" localSheetId="0">#REF!</definedName>
    <definedName name="ICSPR12" localSheetId="8">#REF!</definedName>
    <definedName name="ICSPR12" localSheetId="2">#REF!</definedName>
    <definedName name="ICSPR12">#REF!</definedName>
    <definedName name="ICSPR13" localSheetId="1">#REF!</definedName>
    <definedName name="ICSPR13" localSheetId="15">#REF!</definedName>
    <definedName name="ICSPR13" localSheetId="0">#REF!</definedName>
    <definedName name="ICSPR13" localSheetId="8">#REF!</definedName>
    <definedName name="ICSPR13" localSheetId="2">#REF!</definedName>
    <definedName name="ICSPR13">#REF!</definedName>
    <definedName name="ICSPR14" localSheetId="1">#REF!</definedName>
    <definedName name="ICSPR14" localSheetId="15">#REF!</definedName>
    <definedName name="ICSPR14" localSheetId="0">#REF!</definedName>
    <definedName name="ICSPR14" localSheetId="8">#REF!</definedName>
    <definedName name="ICSPR14" localSheetId="2">#REF!</definedName>
    <definedName name="ICSPR14">#REF!</definedName>
    <definedName name="ICSPR15" localSheetId="1">#REF!</definedName>
    <definedName name="ICSPR15" localSheetId="15">#REF!</definedName>
    <definedName name="ICSPR15" localSheetId="0">#REF!</definedName>
    <definedName name="ICSPR15" localSheetId="8">#REF!</definedName>
    <definedName name="ICSPR15" localSheetId="2">#REF!</definedName>
    <definedName name="ICSPR15">#REF!</definedName>
    <definedName name="ICSPR16" localSheetId="1">#REF!</definedName>
    <definedName name="ICSPR16" localSheetId="15">#REF!</definedName>
    <definedName name="ICSPR16" localSheetId="0">#REF!</definedName>
    <definedName name="ICSPR16" localSheetId="8">#REF!</definedName>
    <definedName name="ICSPR16" localSheetId="2">#REF!</definedName>
    <definedName name="ICSPR16">#REF!</definedName>
    <definedName name="ICSPR17" localSheetId="1">#REF!</definedName>
    <definedName name="ICSPR17" localSheetId="15">#REF!</definedName>
    <definedName name="ICSPR17" localSheetId="0">#REF!</definedName>
    <definedName name="ICSPR17" localSheetId="8">#REF!</definedName>
    <definedName name="ICSPR17" localSheetId="2">#REF!</definedName>
    <definedName name="ICSPR17">#REF!</definedName>
    <definedName name="ICSPR2" localSheetId="1">#REF!</definedName>
    <definedName name="ICSPR2" localSheetId="15">#REF!</definedName>
    <definedName name="ICSPR2" localSheetId="0">#REF!</definedName>
    <definedName name="ICSPR2" localSheetId="8">#REF!</definedName>
    <definedName name="ICSPR2" localSheetId="2">#REF!</definedName>
    <definedName name="ICSPR2">#REF!</definedName>
    <definedName name="ICSPR3" localSheetId="1">#REF!</definedName>
    <definedName name="ICSPR3" localSheetId="15">#REF!</definedName>
    <definedName name="ICSPR3" localSheetId="0">#REF!</definedName>
    <definedName name="ICSPR3" localSheetId="8">#REF!</definedName>
    <definedName name="ICSPR3" localSheetId="2">#REF!</definedName>
    <definedName name="ICSPR3">#REF!</definedName>
    <definedName name="ICSPR4" localSheetId="1">#REF!</definedName>
    <definedName name="ICSPR4" localSheetId="15">#REF!</definedName>
    <definedName name="ICSPR4" localSheetId="0">#REF!</definedName>
    <definedName name="ICSPR4" localSheetId="8">#REF!</definedName>
    <definedName name="ICSPR4" localSheetId="2">#REF!</definedName>
    <definedName name="ICSPR4">#REF!</definedName>
    <definedName name="ICSPR5" localSheetId="1">#REF!</definedName>
    <definedName name="ICSPR5" localSheetId="15">#REF!</definedName>
    <definedName name="ICSPR5" localSheetId="0">#REF!</definedName>
    <definedName name="ICSPR5" localSheetId="8">#REF!</definedName>
    <definedName name="ICSPR5" localSheetId="2">#REF!</definedName>
    <definedName name="ICSPR5">#REF!</definedName>
    <definedName name="ICSPR6" localSheetId="1">#REF!</definedName>
    <definedName name="ICSPR6" localSheetId="15">#REF!</definedName>
    <definedName name="ICSPR6" localSheetId="0">#REF!</definedName>
    <definedName name="ICSPR6" localSheetId="8">#REF!</definedName>
    <definedName name="ICSPR6" localSheetId="2">#REF!</definedName>
    <definedName name="ICSPR6">#REF!</definedName>
    <definedName name="ICSPR7" localSheetId="1">#REF!</definedName>
    <definedName name="ICSPR7" localSheetId="15">#REF!</definedName>
    <definedName name="ICSPR7" localSheetId="0">#REF!</definedName>
    <definedName name="ICSPR7" localSheetId="8">#REF!</definedName>
    <definedName name="ICSPR7" localSheetId="2">#REF!</definedName>
    <definedName name="ICSPR7">#REF!</definedName>
    <definedName name="ICSPR8" localSheetId="1">#REF!</definedName>
    <definedName name="ICSPR8" localSheetId="15">#REF!</definedName>
    <definedName name="ICSPR8" localSheetId="0">#REF!</definedName>
    <definedName name="ICSPR8" localSheetId="8">#REF!</definedName>
    <definedName name="ICSPR8" localSheetId="2">#REF!</definedName>
    <definedName name="ICSPR8">#REF!</definedName>
    <definedName name="ICSPR9" localSheetId="1">#REF!</definedName>
    <definedName name="ICSPR9" localSheetId="15">#REF!</definedName>
    <definedName name="ICSPR9" localSheetId="0">#REF!</definedName>
    <definedName name="ICSPR9" localSheetId="8">#REF!</definedName>
    <definedName name="ICSPR9" localSheetId="2">#REF!</definedName>
    <definedName name="ICSPR9">#REF!</definedName>
    <definedName name="ICSPRN" localSheetId="1">#REF!</definedName>
    <definedName name="ICSPRN" localSheetId="15">#REF!</definedName>
    <definedName name="ICSPRN" localSheetId="0">#REF!</definedName>
    <definedName name="ICSPRN" localSheetId="8">#REF!</definedName>
    <definedName name="ICSPRN" localSheetId="2">#REF!</definedName>
    <definedName name="ICSPRN">#REF!</definedName>
    <definedName name="ICSSNR" localSheetId="1">#REF!</definedName>
    <definedName name="ICSSNR" localSheetId="15">#REF!</definedName>
    <definedName name="ICSSNR" localSheetId="0">#REF!</definedName>
    <definedName name="ICSSNR" localSheetId="8">#REF!</definedName>
    <definedName name="ICSSNR" localSheetId="2">#REF!</definedName>
    <definedName name="ICSSNR">#REF!</definedName>
    <definedName name="ICSSR" localSheetId="1">#REF!</definedName>
    <definedName name="ICSSR" localSheetId="15">#REF!</definedName>
    <definedName name="ICSSR" localSheetId="0">#REF!</definedName>
    <definedName name="ICSSR" localSheetId="8">#REF!</definedName>
    <definedName name="ICSSR" localSheetId="2">#REF!</definedName>
    <definedName name="ICSSR">#REF!</definedName>
    <definedName name="ICSSR1" localSheetId="1">#REF!</definedName>
    <definedName name="ICSSR1" localSheetId="15">#REF!</definedName>
    <definedName name="ICSSR1" localSheetId="0">#REF!</definedName>
    <definedName name="ICSSR1" localSheetId="8">#REF!</definedName>
    <definedName name="ICSSR1" localSheetId="2">#REF!</definedName>
    <definedName name="ICSSR1">#REF!</definedName>
    <definedName name="ICSSR10" localSheetId="1">#REF!</definedName>
    <definedName name="ICSSR10" localSheetId="15">#REF!</definedName>
    <definedName name="ICSSR10" localSheetId="0">#REF!</definedName>
    <definedName name="ICSSR10" localSheetId="8">#REF!</definedName>
    <definedName name="ICSSR10" localSheetId="2">#REF!</definedName>
    <definedName name="ICSSR10">#REF!</definedName>
    <definedName name="ICSSR11" localSheetId="1">#REF!</definedName>
    <definedName name="ICSSR11" localSheetId="15">#REF!</definedName>
    <definedName name="ICSSR11" localSheetId="0">#REF!</definedName>
    <definedName name="ICSSR11" localSheetId="8">#REF!</definedName>
    <definedName name="ICSSR11" localSheetId="2">#REF!</definedName>
    <definedName name="ICSSR11">#REF!</definedName>
    <definedName name="ICSSR12" localSheetId="1">#REF!</definedName>
    <definedName name="ICSSR12" localSheetId="15">#REF!</definedName>
    <definedName name="ICSSR12" localSheetId="0">#REF!</definedName>
    <definedName name="ICSSR12" localSheetId="8">#REF!</definedName>
    <definedName name="ICSSR12" localSheetId="2">#REF!</definedName>
    <definedName name="ICSSR12">#REF!</definedName>
    <definedName name="ICSSR13" localSheetId="1">#REF!</definedName>
    <definedName name="ICSSR13" localSheetId="15">#REF!</definedName>
    <definedName name="ICSSR13" localSheetId="0">#REF!</definedName>
    <definedName name="ICSSR13" localSheetId="8">#REF!</definedName>
    <definedName name="ICSSR13" localSheetId="2">#REF!</definedName>
    <definedName name="ICSSR13">#REF!</definedName>
    <definedName name="ICSSR14" localSheetId="1">#REF!</definedName>
    <definedName name="ICSSR14" localSheetId="15">#REF!</definedName>
    <definedName name="ICSSR14" localSheetId="0">#REF!</definedName>
    <definedName name="ICSSR14" localSheetId="8">#REF!</definedName>
    <definedName name="ICSSR14" localSheetId="2">#REF!</definedName>
    <definedName name="ICSSR14">#REF!</definedName>
    <definedName name="ICSSR15" localSheetId="1">#REF!</definedName>
    <definedName name="ICSSR15" localSheetId="15">#REF!</definedName>
    <definedName name="ICSSR15" localSheetId="0">#REF!</definedName>
    <definedName name="ICSSR15" localSheetId="8">#REF!</definedName>
    <definedName name="ICSSR15" localSheetId="2">#REF!</definedName>
    <definedName name="ICSSR15">#REF!</definedName>
    <definedName name="ICSSR16" localSheetId="1">#REF!</definedName>
    <definedName name="ICSSR16" localSheetId="15">#REF!</definedName>
    <definedName name="ICSSR16" localSheetId="0">#REF!</definedName>
    <definedName name="ICSSR16" localSheetId="8">#REF!</definedName>
    <definedName name="ICSSR16" localSheetId="2">#REF!</definedName>
    <definedName name="ICSSR16">#REF!</definedName>
    <definedName name="ICSSR17" localSheetId="1">#REF!</definedName>
    <definedName name="ICSSR17" localSheetId="15">#REF!</definedName>
    <definedName name="ICSSR17" localSheetId="0">#REF!</definedName>
    <definedName name="ICSSR17" localSheetId="8">#REF!</definedName>
    <definedName name="ICSSR17" localSheetId="2">#REF!</definedName>
    <definedName name="ICSSR17">#REF!</definedName>
    <definedName name="ICSSR2" localSheetId="1">#REF!</definedName>
    <definedName name="ICSSR2" localSheetId="15">#REF!</definedName>
    <definedName name="ICSSR2" localSheetId="0">#REF!</definedName>
    <definedName name="ICSSR2" localSheetId="8">#REF!</definedName>
    <definedName name="ICSSR2" localSheetId="2">#REF!</definedName>
    <definedName name="ICSSR2">#REF!</definedName>
    <definedName name="ICSSR3" localSheetId="1">#REF!</definedName>
    <definedName name="ICSSR3" localSheetId="15">#REF!</definedName>
    <definedName name="ICSSR3" localSheetId="0">#REF!</definedName>
    <definedName name="ICSSR3" localSheetId="8">#REF!</definedName>
    <definedName name="ICSSR3" localSheetId="2">#REF!</definedName>
    <definedName name="ICSSR3">#REF!</definedName>
    <definedName name="ICSSR4" localSheetId="1">#REF!</definedName>
    <definedName name="ICSSR4" localSheetId="15">#REF!</definedName>
    <definedName name="ICSSR4" localSheetId="0">#REF!</definedName>
    <definedName name="ICSSR4" localSheetId="8">#REF!</definedName>
    <definedName name="ICSSR4" localSheetId="2">#REF!</definedName>
    <definedName name="ICSSR4">#REF!</definedName>
    <definedName name="ICSSR5" localSheetId="1">#REF!</definedName>
    <definedName name="ICSSR5" localSheetId="15">#REF!</definedName>
    <definedName name="ICSSR5" localSheetId="0">#REF!</definedName>
    <definedName name="ICSSR5" localSheetId="8">#REF!</definedName>
    <definedName name="ICSSR5" localSheetId="2">#REF!</definedName>
    <definedName name="ICSSR5">#REF!</definedName>
    <definedName name="ICSSR6" localSheetId="1">#REF!</definedName>
    <definedName name="ICSSR6" localSheetId="15">#REF!</definedName>
    <definedName name="ICSSR6" localSheetId="0">#REF!</definedName>
    <definedName name="ICSSR6" localSheetId="8">#REF!</definedName>
    <definedName name="ICSSR6" localSheetId="2">#REF!</definedName>
    <definedName name="ICSSR6">#REF!</definedName>
    <definedName name="ICSSR7" localSheetId="1">#REF!</definedName>
    <definedName name="ICSSR7" localSheetId="15">#REF!</definedName>
    <definedName name="ICSSR7" localSheetId="0">#REF!</definedName>
    <definedName name="ICSSR7" localSheetId="8">#REF!</definedName>
    <definedName name="ICSSR7" localSheetId="2">#REF!</definedName>
    <definedName name="ICSSR7">#REF!</definedName>
    <definedName name="ICSSR8" localSheetId="1">#REF!</definedName>
    <definedName name="ICSSR8" localSheetId="15">#REF!</definedName>
    <definedName name="ICSSR8" localSheetId="0">#REF!</definedName>
    <definedName name="ICSSR8" localSheetId="8">#REF!</definedName>
    <definedName name="ICSSR8" localSheetId="2">#REF!</definedName>
    <definedName name="ICSSR8">#REF!</definedName>
    <definedName name="ICSSR9" localSheetId="1">#REF!</definedName>
    <definedName name="ICSSR9" localSheetId="15">#REF!</definedName>
    <definedName name="ICSSR9" localSheetId="0">#REF!</definedName>
    <definedName name="ICSSR9" localSheetId="8">#REF!</definedName>
    <definedName name="ICSSR9" localSheetId="2">#REF!</definedName>
    <definedName name="ICSSR9">#REF!</definedName>
    <definedName name="ICSSRN" localSheetId="1">#REF!</definedName>
    <definedName name="ICSSRN" localSheetId="15">#REF!</definedName>
    <definedName name="ICSSRN" localSheetId="0">#REF!</definedName>
    <definedName name="ICSSRN" localSheetId="8">#REF!</definedName>
    <definedName name="ICSSRN" localSheetId="2">#REF!</definedName>
    <definedName name="ICSSRN">#REF!</definedName>
    <definedName name="ICSVNR" localSheetId="1">#REF!</definedName>
    <definedName name="ICSVNR" localSheetId="15">#REF!</definedName>
    <definedName name="ICSVNR" localSheetId="0">#REF!</definedName>
    <definedName name="ICSVNR" localSheetId="8">#REF!</definedName>
    <definedName name="ICSVNR" localSheetId="2">#REF!</definedName>
    <definedName name="ICSVNR">#REF!</definedName>
    <definedName name="ICSVR" localSheetId="1">#REF!</definedName>
    <definedName name="ICSVR" localSheetId="15">#REF!</definedName>
    <definedName name="ICSVR" localSheetId="0">#REF!</definedName>
    <definedName name="ICSVR" localSheetId="8">#REF!</definedName>
    <definedName name="ICSVR" localSheetId="2">#REF!</definedName>
    <definedName name="ICSVR">#REF!</definedName>
    <definedName name="ICSVR1" localSheetId="1">#REF!</definedName>
    <definedName name="ICSVR1" localSheetId="15">#REF!</definedName>
    <definedName name="ICSVR1" localSheetId="0">#REF!</definedName>
    <definedName name="ICSVR1" localSheetId="8">#REF!</definedName>
    <definedName name="ICSVR1" localSheetId="2">#REF!</definedName>
    <definedName name="ICSVR1">#REF!</definedName>
    <definedName name="ICSVR10" localSheetId="1">#REF!</definedName>
    <definedName name="ICSVR10" localSheetId="15">#REF!</definedName>
    <definedName name="ICSVR10" localSheetId="0">#REF!</definedName>
    <definedName name="ICSVR10" localSheetId="8">#REF!</definedName>
    <definedName name="ICSVR10" localSheetId="2">#REF!</definedName>
    <definedName name="ICSVR10">#REF!</definedName>
    <definedName name="ICSVR11" localSheetId="1">#REF!</definedName>
    <definedName name="ICSVR11" localSheetId="15">#REF!</definedName>
    <definedName name="ICSVR11" localSheetId="0">#REF!</definedName>
    <definedName name="ICSVR11" localSheetId="8">#REF!</definedName>
    <definedName name="ICSVR11" localSheetId="2">#REF!</definedName>
    <definedName name="ICSVR11">#REF!</definedName>
    <definedName name="ICSVR12" localSheetId="1">#REF!</definedName>
    <definedName name="ICSVR12" localSheetId="15">#REF!</definedName>
    <definedName name="ICSVR12" localSheetId="0">#REF!</definedName>
    <definedName name="ICSVR12" localSheetId="8">#REF!</definedName>
    <definedName name="ICSVR12" localSheetId="2">#REF!</definedName>
    <definedName name="ICSVR12">#REF!</definedName>
    <definedName name="ICSVR13" localSheetId="1">#REF!</definedName>
    <definedName name="ICSVR13" localSheetId="15">#REF!</definedName>
    <definedName name="ICSVR13" localSheetId="0">#REF!</definedName>
    <definedName name="ICSVR13" localSheetId="8">#REF!</definedName>
    <definedName name="ICSVR13" localSheetId="2">#REF!</definedName>
    <definedName name="ICSVR13">#REF!</definedName>
    <definedName name="ICSVR14" localSheetId="1">#REF!</definedName>
    <definedName name="ICSVR14" localSheetId="15">#REF!</definedName>
    <definedName name="ICSVR14" localSheetId="0">#REF!</definedName>
    <definedName name="ICSVR14" localSheetId="8">#REF!</definedName>
    <definedName name="ICSVR14" localSheetId="2">#REF!</definedName>
    <definedName name="ICSVR14">#REF!</definedName>
    <definedName name="ICSVR15" localSheetId="1">#REF!</definedName>
    <definedName name="ICSVR15" localSheetId="15">#REF!</definedName>
    <definedName name="ICSVR15" localSheetId="0">#REF!</definedName>
    <definedName name="ICSVR15" localSheetId="8">#REF!</definedName>
    <definedName name="ICSVR15" localSheetId="2">#REF!</definedName>
    <definedName name="ICSVR15">#REF!</definedName>
    <definedName name="ICSVR16" localSheetId="1">#REF!</definedName>
    <definedName name="ICSVR16" localSheetId="15">#REF!</definedName>
    <definedName name="ICSVR16" localSheetId="0">#REF!</definedName>
    <definedName name="ICSVR16" localSheetId="8">#REF!</definedName>
    <definedName name="ICSVR16" localSheetId="2">#REF!</definedName>
    <definedName name="ICSVR16">#REF!</definedName>
    <definedName name="ICSVR17" localSheetId="1">#REF!</definedName>
    <definedName name="ICSVR17" localSheetId="15">#REF!</definedName>
    <definedName name="ICSVR17" localSheetId="0">#REF!</definedName>
    <definedName name="ICSVR17" localSheetId="8">#REF!</definedName>
    <definedName name="ICSVR17" localSheetId="2">#REF!</definedName>
    <definedName name="ICSVR17">#REF!</definedName>
    <definedName name="ICSVR2" localSheetId="1">#REF!</definedName>
    <definedName name="ICSVR2" localSheetId="15">#REF!</definedName>
    <definedName name="ICSVR2" localSheetId="0">#REF!</definedName>
    <definedName name="ICSVR2" localSheetId="8">#REF!</definedName>
    <definedName name="ICSVR2" localSheetId="2">#REF!</definedName>
    <definedName name="ICSVR2">#REF!</definedName>
    <definedName name="ICSVR3" localSheetId="1">#REF!</definedName>
    <definedName name="ICSVR3" localSheetId="15">#REF!</definedName>
    <definedName name="ICSVR3" localSheetId="0">#REF!</definedName>
    <definedName name="ICSVR3" localSheetId="8">#REF!</definedName>
    <definedName name="ICSVR3" localSheetId="2">#REF!</definedName>
    <definedName name="ICSVR3">#REF!</definedName>
    <definedName name="ICSVR4" localSheetId="1">#REF!</definedName>
    <definedName name="ICSVR4" localSheetId="15">#REF!</definedName>
    <definedName name="ICSVR4" localSheetId="0">#REF!</definedName>
    <definedName name="ICSVR4" localSheetId="8">#REF!</definedName>
    <definedName name="ICSVR4" localSheetId="2">#REF!</definedName>
    <definedName name="ICSVR4">#REF!</definedName>
    <definedName name="ICSVR5" localSheetId="1">#REF!</definedName>
    <definedName name="ICSVR5" localSheetId="15">#REF!</definedName>
    <definedName name="ICSVR5" localSheetId="0">#REF!</definedName>
    <definedName name="ICSVR5" localSheetId="8">#REF!</definedName>
    <definedName name="ICSVR5" localSheetId="2">#REF!</definedName>
    <definedName name="ICSVR5">#REF!</definedName>
    <definedName name="ICSVR6" localSheetId="1">#REF!</definedName>
    <definedName name="ICSVR6" localSheetId="15">#REF!</definedName>
    <definedName name="ICSVR6" localSheetId="0">#REF!</definedName>
    <definedName name="ICSVR6" localSheetId="8">#REF!</definedName>
    <definedName name="ICSVR6" localSheetId="2">#REF!</definedName>
    <definedName name="ICSVR6">#REF!</definedName>
    <definedName name="ICSVR7" localSheetId="1">#REF!</definedName>
    <definedName name="ICSVR7" localSheetId="15">#REF!</definedName>
    <definedName name="ICSVR7" localSheetId="0">#REF!</definedName>
    <definedName name="ICSVR7" localSheetId="8">#REF!</definedName>
    <definedName name="ICSVR7" localSheetId="2">#REF!</definedName>
    <definedName name="ICSVR7">#REF!</definedName>
    <definedName name="ICSVR8" localSheetId="1">#REF!</definedName>
    <definedName name="ICSVR8" localSheetId="15">#REF!</definedName>
    <definedName name="ICSVR8" localSheetId="0">#REF!</definedName>
    <definedName name="ICSVR8" localSheetId="8">#REF!</definedName>
    <definedName name="ICSVR8" localSheetId="2">#REF!</definedName>
    <definedName name="ICSVR8">#REF!</definedName>
    <definedName name="ICSVR9" localSheetId="1">#REF!</definedName>
    <definedName name="ICSVR9" localSheetId="15">#REF!</definedName>
    <definedName name="ICSVR9" localSheetId="0">#REF!</definedName>
    <definedName name="ICSVR9" localSheetId="8">#REF!</definedName>
    <definedName name="ICSVR9" localSheetId="2">#REF!</definedName>
    <definedName name="ICSVR9">#REF!</definedName>
    <definedName name="ICSVRN" localSheetId="1">#REF!</definedName>
    <definedName name="ICSVRN" localSheetId="15">#REF!</definedName>
    <definedName name="ICSVRN" localSheetId="0">#REF!</definedName>
    <definedName name="ICSVRN" localSheetId="8">#REF!</definedName>
    <definedName name="ICSVRN" localSheetId="2">#REF!</definedName>
    <definedName name="ICSVRN">#REF!</definedName>
    <definedName name="ICTANR" localSheetId="1">#REF!</definedName>
    <definedName name="ICTANR" localSheetId="15">#REF!</definedName>
    <definedName name="ICTANR" localSheetId="0">#REF!</definedName>
    <definedName name="ICTANR" localSheetId="8">#REF!</definedName>
    <definedName name="ICTANR" localSheetId="2">#REF!</definedName>
    <definedName name="ICTANR">#REF!</definedName>
    <definedName name="ICTAR" localSheetId="1">#REF!</definedName>
    <definedName name="ICTAR" localSheetId="15">#REF!</definedName>
    <definedName name="ICTAR" localSheetId="0">#REF!</definedName>
    <definedName name="ICTAR" localSheetId="8">#REF!</definedName>
    <definedName name="ICTAR" localSheetId="2">#REF!</definedName>
    <definedName name="ICTAR">#REF!</definedName>
    <definedName name="ICTAR1" localSheetId="1">#REF!</definedName>
    <definedName name="ICTAR1" localSheetId="15">#REF!</definedName>
    <definedName name="ICTAR1" localSheetId="0">#REF!</definedName>
    <definedName name="ICTAR1" localSheetId="8">#REF!</definedName>
    <definedName name="ICTAR1" localSheetId="2">#REF!</definedName>
    <definedName name="ICTAR1">#REF!</definedName>
    <definedName name="ICTAR10" localSheetId="1">#REF!</definedName>
    <definedName name="ICTAR10" localSheetId="15">#REF!</definedName>
    <definedName name="ICTAR10" localSheetId="0">#REF!</definedName>
    <definedName name="ICTAR10" localSheetId="8">#REF!</definedName>
    <definedName name="ICTAR10" localSheetId="2">#REF!</definedName>
    <definedName name="ICTAR10">#REF!</definedName>
    <definedName name="ICTAR11" localSheetId="1">#REF!</definedName>
    <definedName name="ICTAR11" localSheetId="15">#REF!</definedName>
    <definedName name="ICTAR11" localSheetId="0">#REF!</definedName>
    <definedName name="ICTAR11" localSheetId="8">#REF!</definedName>
    <definedName name="ICTAR11" localSheetId="2">#REF!</definedName>
    <definedName name="ICTAR11">#REF!</definedName>
    <definedName name="ICTAR12" localSheetId="1">#REF!</definedName>
    <definedName name="ICTAR12" localSheetId="15">#REF!</definedName>
    <definedName name="ICTAR12" localSheetId="0">#REF!</definedName>
    <definedName name="ICTAR12" localSheetId="8">#REF!</definedName>
    <definedName name="ICTAR12" localSheetId="2">#REF!</definedName>
    <definedName name="ICTAR12">#REF!</definedName>
    <definedName name="ICTAR13" localSheetId="1">#REF!</definedName>
    <definedName name="ICTAR13" localSheetId="15">#REF!</definedName>
    <definedName name="ICTAR13" localSheetId="0">#REF!</definedName>
    <definedName name="ICTAR13" localSheetId="8">#REF!</definedName>
    <definedName name="ICTAR13" localSheetId="2">#REF!</definedName>
    <definedName name="ICTAR13">#REF!</definedName>
    <definedName name="ICTAR14" localSheetId="1">#REF!</definedName>
    <definedName name="ICTAR14" localSheetId="15">#REF!</definedName>
    <definedName name="ICTAR14" localSheetId="0">#REF!</definedName>
    <definedName name="ICTAR14" localSheetId="8">#REF!</definedName>
    <definedName name="ICTAR14" localSheetId="2">#REF!</definedName>
    <definedName name="ICTAR14">#REF!</definedName>
    <definedName name="ICTAR15" localSheetId="1">#REF!</definedName>
    <definedName name="ICTAR15" localSheetId="15">#REF!</definedName>
    <definedName name="ICTAR15" localSheetId="0">#REF!</definedName>
    <definedName name="ICTAR15" localSheetId="8">#REF!</definedName>
    <definedName name="ICTAR15" localSheetId="2">#REF!</definedName>
    <definedName name="ICTAR15">#REF!</definedName>
    <definedName name="ICTAR16" localSheetId="1">#REF!</definedName>
    <definedName name="ICTAR16" localSheetId="15">#REF!</definedName>
    <definedName name="ICTAR16" localSheetId="0">#REF!</definedName>
    <definedName name="ICTAR16" localSheetId="8">#REF!</definedName>
    <definedName name="ICTAR16" localSheetId="2">#REF!</definedName>
    <definedName name="ICTAR16">#REF!</definedName>
    <definedName name="ICTAR17" localSheetId="1">#REF!</definedName>
    <definedName name="ICTAR17" localSheetId="15">#REF!</definedName>
    <definedName name="ICTAR17" localSheetId="0">#REF!</definedName>
    <definedName name="ICTAR17" localSheetId="8">#REF!</definedName>
    <definedName name="ICTAR17" localSheetId="2">#REF!</definedName>
    <definedName name="ICTAR17">#REF!</definedName>
    <definedName name="ICTAR2" localSheetId="1">#REF!</definedName>
    <definedName name="ICTAR2" localSheetId="15">#REF!</definedName>
    <definedName name="ICTAR2" localSheetId="0">#REF!</definedName>
    <definedName name="ICTAR2" localSheetId="8">#REF!</definedName>
    <definedName name="ICTAR2" localSheetId="2">#REF!</definedName>
    <definedName name="ICTAR2">#REF!</definedName>
    <definedName name="ICTAR3" localSheetId="1">#REF!</definedName>
    <definedName name="ICTAR3" localSheetId="15">#REF!</definedName>
    <definedName name="ICTAR3" localSheetId="0">#REF!</definedName>
    <definedName name="ICTAR3" localSheetId="8">#REF!</definedName>
    <definedName name="ICTAR3" localSheetId="2">#REF!</definedName>
    <definedName name="ICTAR3">#REF!</definedName>
    <definedName name="ICTAR4" localSheetId="1">#REF!</definedName>
    <definedName name="ICTAR4" localSheetId="15">#REF!</definedName>
    <definedName name="ICTAR4" localSheetId="0">#REF!</definedName>
    <definedName name="ICTAR4" localSheetId="8">#REF!</definedName>
    <definedName name="ICTAR4" localSheetId="2">#REF!</definedName>
    <definedName name="ICTAR4">#REF!</definedName>
    <definedName name="ICTAR5" localSheetId="1">#REF!</definedName>
    <definedName name="ICTAR5" localSheetId="15">#REF!</definedName>
    <definedName name="ICTAR5" localSheetId="0">#REF!</definedName>
    <definedName name="ICTAR5" localSheetId="8">#REF!</definedName>
    <definedName name="ICTAR5" localSheetId="2">#REF!</definedName>
    <definedName name="ICTAR5">#REF!</definedName>
    <definedName name="ICTAR6" localSheetId="1">#REF!</definedName>
    <definedName name="ICTAR6" localSheetId="15">#REF!</definedName>
    <definedName name="ICTAR6" localSheetId="0">#REF!</definedName>
    <definedName name="ICTAR6" localSheetId="8">#REF!</definedName>
    <definedName name="ICTAR6" localSheetId="2">#REF!</definedName>
    <definedName name="ICTAR6">#REF!</definedName>
    <definedName name="ICTAR7" localSheetId="1">#REF!</definedName>
    <definedName name="ICTAR7" localSheetId="15">#REF!</definedName>
    <definedName name="ICTAR7" localSheetId="0">#REF!</definedName>
    <definedName name="ICTAR7" localSheetId="8">#REF!</definedName>
    <definedName name="ICTAR7" localSheetId="2">#REF!</definedName>
    <definedName name="ICTAR7">#REF!</definedName>
    <definedName name="ICTAR8" localSheetId="1">#REF!</definedName>
    <definedName name="ICTAR8" localSheetId="15">#REF!</definedName>
    <definedName name="ICTAR8" localSheetId="0">#REF!</definedName>
    <definedName name="ICTAR8" localSheetId="8">#REF!</definedName>
    <definedName name="ICTAR8" localSheetId="2">#REF!</definedName>
    <definedName name="ICTAR8">#REF!</definedName>
    <definedName name="ICTAR9" localSheetId="1">#REF!</definedName>
    <definedName name="ICTAR9" localSheetId="15">#REF!</definedName>
    <definedName name="ICTAR9" localSheetId="0">#REF!</definedName>
    <definedName name="ICTAR9" localSheetId="8">#REF!</definedName>
    <definedName name="ICTAR9" localSheetId="2">#REF!</definedName>
    <definedName name="ICTAR9">#REF!</definedName>
    <definedName name="ICTARN" localSheetId="1">#REF!</definedName>
    <definedName name="ICTARN" localSheetId="15">#REF!</definedName>
    <definedName name="ICTARN" localSheetId="0">#REF!</definedName>
    <definedName name="ICTARN" localSheetId="8">#REF!</definedName>
    <definedName name="ICTARN" localSheetId="2">#REF!</definedName>
    <definedName name="ICTARN">#REF!</definedName>
    <definedName name="IP13RN" localSheetId="1">#REF!</definedName>
    <definedName name="IP13RN" localSheetId="15">#REF!</definedName>
    <definedName name="IP13RN" localSheetId="0">#REF!</definedName>
    <definedName name="IP13RN" localSheetId="8">#REF!</definedName>
    <definedName name="IP13RN" localSheetId="2">#REF!</definedName>
    <definedName name="IP13RN">#REF!</definedName>
    <definedName name="IP14RN" localSheetId="1">#REF!</definedName>
    <definedName name="IP14RN" localSheetId="15">#REF!</definedName>
    <definedName name="IP14RN" localSheetId="0">#REF!</definedName>
    <definedName name="IP14RN" localSheetId="8">#REF!</definedName>
    <definedName name="IP14RN" localSheetId="2">#REF!</definedName>
    <definedName name="IP14RN">#REF!</definedName>
    <definedName name="IP1RN" localSheetId="1">#REF!</definedName>
    <definedName name="IP1RN" localSheetId="15">#REF!</definedName>
    <definedName name="IP1RN" localSheetId="0">#REF!</definedName>
    <definedName name="IP1RN" localSheetId="8">#REF!</definedName>
    <definedName name="IP1RN" localSheetId="2">#REF!</definedName>
    <definedName name="IP1RN">#REF!</definedName>
    <definedName name="IPINRN" localSheetId="1">#REF!</definedName>
    <definedName name="IPINRN" localSheetId="15">#REF!</definedName>
    <definedName name="IPINRN" localSheetId="0">#REF!</definedName>
    <definedName name="IPINRN" localSheetId="8">#REF!</definedName>
    <definedName name="IPINRN" localSheetId="2">#REF!</definedName>
    <definedName name="IPINRN">#REF!</definedName>
    <definedName name="IPPNR" localSheetId="1">#REF!</definedName>
    <definedName name="IPPNR" localSheetId="15">#REF!</definedName>
    <definedName name="IPPNR" localSheetId="0">#REF!</definedName>
    <definedName name="IPPNR" localSheetId="8">#REF!</definedName>
    <definedName name="IPPNR" localSheetId="2">#REF!</definedName>
    <definedName name="IPPNR">#REF!</definedName>
    <definedName name="IPPPNR" localSheetId="1">#REF!</definedName>
    <definedName name="IPPPNR" localSheetId="15">#REF!</definedName>
    <definedName name="IPPPNR" localSheetId="0">#REF!</definedName>
    <definedName name="IPPPNR" localSheetId="8">#REF!</definedName>
    <definedName name="IPPPNR" localSheetId="2">#REF!</definedName>
    <definedName name="IPPPNR">#REF!</definedName>
    <definedName name="IPPPR" localSheetId="1">#REF!</definedName>
    <definedName name="IPPPR" localSheetId="15">#REF!</definedName>
    <definedName name="IPPPR" localSheetId="0">#REF!</definedName>
    <definedName name="IPPPR" localSheetId="8">#REF!</definedName>
    <definedName name="IPPPR" localSheetId="2">#REF!</definedName>
    <definedName name="IPPPR">#REF!</definedName>
    <definedName name="IPPPR1" localSheetId="1">#REF!</definedName>
    <definedName name="IPPPR1" localSheetId="15">#REF!</definedName>
    <definedName name="IPPPR1" localSheetId="0">#REF!</definedName>
    <definedName name="IPPPR1" localSheetId="8">#REF!</definedName>
    <definedName name="IPPPR1" localSheetId="2">#REF!</definedName>
    <definedName name="IPPPR1">#REF!</definedName>
    <definedName name="IPPPR10" localSheetId="1">#REF!</definedName>
    <definedName name="IPPPR10" localSheetId="15">#REF!</definedName>
    <definedName name="IPPPR10" localSheetId="0">#REF!</definedName>
    <definedName name="IPPPR10" localSheetId="8">#REF!</definedName>
    <definedName name="IPPPR10" localSheetId="2">#REF!</definedName>
    <definedName name="IPPPR10">#REF!</definedName>
    <definedName name="IPPPR11" localSheetId="1">#REF!</definedName>
    <definedName name="IPPPR11" localSheetId="15">#REF!</definedName>
    <definedName name="IPPPR11" localSheetId="0">#REF!</definedName>
    <definedName name="IPPPR11" localSheetId="8">#REF!</definedName>
    <definedName name="IPPPR11" localSheetId="2">#REF!</definedName>
    <definedName name="IPPPR11">#REF!</definedName>
    <definedName name="IPPPR12" localSheetId="1">#REF!</definedName>
    <definedName name="IPPPR12" localSheetId="15">#REF!</definedName>
    <definedName name="IPPPR12" localSheetId="0">#REF!</definedName>
    <definedName name="IPPPR12" localSheetId="8">#REF!</definedName>
    <definedName name="IPPPR12" localSheetId="2">#REF!</definedName>
    <definedName name="IPPPR12">#REF!</definedName>
    <definedName name="IPPPR13" localSheetId="1">#REF!</definedName>
    <definedName name="IPPPR13" localSheetId="15">#REF!</definedName>
    <definedName name="IPPPR13" localSheetId="0">#REF!</definedName>
    <definedName name="IPPPR13" localSheetId="8">#REF!</definedName>
    <definedName name="IPPPR13" localSheetId="2">#REF!</definedName>
    <definedName name="IPPPR13">#REF!</definedName>
    <definedName name="IPPPR14" localSheetId="1">#REF!</definedName>
    <definedName name="IPPPR14" localSheetId="15">#REF!</definedName>
    <definedName name="IPPPR14" localSheetId="0">#REF!</definedName>
    <definedName name="IPPPR14" localSheetId="8">#REF!</definedName>
    <definedName name="IPPPR14" localSheetId="2">#REF!</definedName>
    <definedName name="IPPPR14">#REF!</definedName>
    <definedName name="IPPPR15" localSheetId="1">#REF!</definedName>
    <definedName name="IPPPR15" localSheetId="15">#REF!</definedName>
    <definedName name="IPPPR15" localSheetId="0">#REF!</definedName>
    <definedName name="IPPPR15" localSheetId="8">#REF!</definedName>
    <definedName name="IPPPR15" localSheetId="2">#REF!</definedName>
    <definedName name="IPPPR15">#REF!</definedName>
    <definedName name="IPPPR16" localSheetId="1">#REF!</definedName>
    <definedName name="IPPPR16" localSheetId="15">#REF!</definedName>
    <definedName name="IPPPR16" localSheetId="0">#REF!</definedName>
    <definedName name="IPPPR16" localSheetId="8">#REF!</definedName>
    <definedName name="IPPPR16" localSheetId="2">#REF!</definedName>
    <definedName name="IPPPR16">#REF!</definedName>
    <definedName name="IPPPR17" localSheetId="1">#REF!</definedName>
    <definedName name="IPPPR17" localSheetId="15">#REF!</definedName>
    <definedName name="IPPPR17" localSheetId="0">#REF!</definedName>
    <definedName name="IPPPR17" localSheetId="8">#REF!</definedName>
    <definedName name="IPPPR17" localSheetId="2">#REF!</definedName>
    <definedName name="IPPPR17">#REF!</definedName>
    <definedName name="IPPPR2" localSheetId="1">#REF!</definedName>
    <definedName name="IPPPR2" localSheetId="15">#REF!</definedName>
    <definedName name="IPPPR2" localSheetId="0">#REF!</definedName>
    <definedName name="IPPPR2" localSheetId="8">#REF!</definedName>
    <definedName name="IPPPR2" localSheetId="2">#REF!</definedName>
    <definedName name="IPPPR2">#REF!</definedName>
    <definedName name="IPPPR3" localSheetId="1">#REF!</definedName>
    <definedName name="IPPPR3" localSheetId="15">#REF!</definedName>
    <definedName name="IPPPR3" localSheetId="0">#REF!</definedName>
    <definedName name="IPPPR3" localSheetId="8">#REF!</definedName>
    <definedName name="IPPPR3" localSheetId="2">#REF!</definedName>
    <definedName name="IPPPR3">#REF!</definedName>
    <definedName name="IPPPR4" localSheetId="1">#REF!</definedName>
    <definedName name="IPPPR4" localSheetId="15">#REF!</definedName>
    <definedName name="IPPPR4" localSheetId="0">#REF!</definedName>
    <definedName name="IPPPR4" localSheetId="8">#REF!</definedName>
    <definedName name="IPPPR4" localSheetId="2">#REF!</definedName>
    <definedName name="IPPPR4">#REF!</definedName>
    <definedName name="IPPPR5" localSheetId="1">#REF!</definedName>
    <definedName name="IPPPR5" localSheetId="15">#REF!</definedName>
    <definedName name="IPPPR5" localSheetId="0">#REF!</definedName>
    <definedName name="IPPPR5" localSheetId="8">#REF!</definedName>
    <definedName name="IPPPR5" localSheetId="2">#REF!</definedName>
    <definedName name="IPPPR5">#REF!</definedName>
    <definedName name="IPPPR6" localSheetId="1">#REF!</definedName>
    <definedName name="IPPPR6" localSheetId="15">#REF!</definedName>
    <definedName name="IPPPR6" localSheetId="0">#REF!</definedName>
    <definedName name="IPPPR6" localSheetId="8">#REF!</definedName>
    <definedName name="IPPPR6" localSheetId="2">#REF!</definedName>
    <definedName name="IPPPR6">#REF!</definedName>
    <definedName name="IPPPR7" localSheetId="1">#REF!</definedName>
    <definedName name="IPPPR7" localSheetId="15">#REF!</definedName>
    <definedName name="IPPPR7" localSheetId="0">#REF!</definedName>
    <definedName name="IPPPR7" localSheetId="8">#REF!</definedName>
    <definedName name="IPPPR7" localSheetId="2">#REF!</definedName>
    <definedName name="IPPPR7">#REF!</definedName>
    <definedName name="IPPPR8" localSheetId="1">#REF!</definedName>
    <definedName name="IPPPR8" localSheetId="15">#REF!</definedName>
    <definedName name="IPPPR8" localSheetId="0">#REF!</definedName>
    <definedName name="IPPPR8" localSheetId="8">#REF!</definedName>
    <definedName name="IPPPR8" localSheetId="2">#REF!</definedName>
    <definedName name="IPPPR8">#REF!</definedName>
    <definedName name="IPPPR9" localSheetId="1">#REF!</definedName>
    <definedName name="IPPPR9" localSheetId="15">#REF!</definedName>
    <definedName name="IPPPR9" localSheetId="0">#REF!</definedName>
    <definedName name="IPPPR9" localSheetId="8">#REF!</definedName>
    <definedName name="IPPPR9" localSheetId="2">#REF!</definedName>
    <definedName name="IPPPR9">#REF!</definedName>
    <definedName name="IPPPRN" localSheetId="1">#REF!</definedName>
    <definedName name="IPPPRN" localSheetId="15">#REF!</definedName>
    <definedName name="IPPPRN" localSheetId="0">#REF!</definedName>
    <definedName name="IPPPRN" localSheetId="8">#REF!</definedName>
    <definedName name="IPPPRN" localSheetId="2">#REF!</definedName>
    <definedName name="IPPPRN">#REF!</definedName>
    <definedName name="IPPR" localSheetId="1">#REF!</definedName>
    <definedName name="IPPR" localSheetId="15">#REF!</definedName>
    <definedName name="IPPR" localSheetId="0">#REF!</definedName>
    <definedName name="IPPR" localSheetId="8">#REF!</definedName>
    <definedName name="IPPR" localSheetId="2">#REF!</definedName>
    <definedName name="IPPR">#REF!</definedName>
    <definedName name="IPPR1" localSheetId="1">#REF!</definedName>
    <definedName name="IPPR1" localSheetId="15">#REF!</definedName>
    <definedName name="IPPR1" localSheetId="0">#REF!</definedName>
    <definedName name="IPPR1" localSheetId="8">#REF!</definedName>
    <definedName name="IPPR1" localSheetId="2">#REF!</definedName>
    <definedName name="IPPR1">#REF!</definedName>
    <definedName name="IPPR10" localSheetId="1">#REF!</definedName>
    <definedName name="IPPR10" localSheetId="15">#REF!</definedName>
    <definedName name="IPPR10" localSheetId="0">#REF!</definedName>
    <definedName name="IPPR10" localSheetId="8">#REF!</definedName>
    <definedName name="IPPR10" localSheetId="2">#REF!</definedName>
    <definedName name="IPPR10">#REF!</definedName>
    <definedName name="IPPR11" localSheetId="1">#REF!</definedName>
    <definedName name="IPPR11" localSheetId="15">#REF!</definedName>
    <definedName name="IPPR11" localSheetId="0">#REF!</definedName>
    <definedName name="IPPR11" localSheetId="8">#REF!</definedName>
    <definedName name="IPPR11" localSheetId="2">#REF!</definedName>
    <definedName name="IPPR11">#REF!</definedName>
    <definedName name="IPPR12" localSheetId="1">#REF!</definedName>
    <definedName name="IPPR12" localSheetId="15">#REF!</definedName>
    <definedName name="IPPR12" localSheetId="0">#REF!</definedName>
    <definedName name="IPPR12" localSheetId="8">#REF!</definedName>
    <definedName name="IPPR12" localSheetId="2">#REF!</definedName>
    <definedName name="IPPR12">#REF!</definedName>
    <definedName name="IPPR13" localSheetId="1">#REF!</definedName>
    <definedName name="IPPR13" localSheetId="15">#REF!</definedName>
    <definedName name="IPPR13" localSheetId="0">#REF!</definedName>
    <definedName name="IPPR13" localSheetId="8">#REF!</definedName>
    <definedName name="IPPR13" localSheetId="2">#REF!</definedName>
    <definedName name="IPPR13">#REF!</definedName>
    <definedName name="IPPR14" localSheetId="1">#REF!</definedName>
    <definedName name="IPPR14" localSheetId="15">#REF!</definedName>
    <definedName name="IPPR14" localSheetId="0">#REF!</definedName>
    <definedName name="IPPR14" localSheetId="8">#REF!</definedName>
    <definedName name="IPPR14" localSheetId="2">#REF!</definedName>
    <definedName name="IPPR14">#REF!</definedName>
    <definedName name="IPPR15" localSheetId="1">#REF!</definedName>
    <definedName name="IPPR15" localSheetId="15">#REF!</definedName>
    <definedName name="IPPR15" localSheetId="0">#REF!</definedName>
    <definedName name="IPPR15" localSheetId="8">#REF!</definedName>
    <definedName name="IPPR15" localSheetId="2">#REF!</definedName>
    <definedName name="IPPR15">#REF!</definedName>
    <definedName name="IPPR16" localSheetId="1">#REF!</definedName>
    <definedName name="IPPR16" localSheetId="15">#REF!</definedName>
    <definedName name="IPPR16" localSheetId="0">#REF!</definedName>
    <definedName name="IPPR16" localSheetId="8">#REF!</definedName>
    <definedName name="IPPR16" localSheetId="2">#REF!</definedName>
    <definedName name="IPPR16">#REF!</definedName>
    <definedName name="IPPR17" localSheetId="1">#REF!</definedName>
    <definedName name="IPPR17" localSheetId="15">#REF!</definedName>
    <definedName name="IPPR17" localSheetId="0">#REF!</definedName>
    <definedName name="IPPR17" localSheetId="8">#REF!</definedName>
    <definedName name="IPPR17" localSheetId="2">#REF!</definedName>
    <definedName name="IPPR17">#REF!</definedName>
    <definedName name="IPPR2" localSheetId="1">#REF!</definedName>
    <definedName name="IPPR2" localSheetId="15">#REF!</definedName>
    <definedName name="IPPR2" localSheetId="0">#REF!</definedName>
    <definedName name="IPPR2" localSheetId="8">#REF!</definedName>
    <definedName name="IPPR2" localSheetId="2">#REF!</definedName>
    <definedName name="IPPR2">#REF!</definedName>
    <definedName name="IPPR3" localSheetId="1">#REF!</definedName>
    <definedName name="IPPR3" localSheetId="15">#REF!</definedName>
    <definedName name="IPPR3" localSheetId="0">#REF!</definedName>
    <definedName name="IPPR3" localSheetId="8">#REF!</definedName>
    <definedName name="IPPR3" localSheetId="2">#REF!</definedName>
    <definedName name="IPPR3">#REF!</definedName>
    <definedName name="IPPR4" localSheetId="1">#REF!</definedName>
    <definedName name="IPPR4" localSheetId="15">#REF!</definedName>
    <definedName name="IPPR4" localSheetId="0">#REF!</definedName>
    <definedName name="IPPR4" localSheetId="8">#REF!</definedName>
    <definedName name="IPPR4" localSheetId="2">#REF!</definedName>
    <definedName name="IPPR4">#REF!</definedName>
    <definedName name="IPPR5" localSheetId="1">#REF!</definedName>
    <definedName name="IPPR5" localSheetId="15">#REF!</definedName>
    <definedName name="IPPR5" localSheetId="0">#REF!</definedName>
    <definedName name="IPPR5" localSheetId="8">#REF!</definedName>
    <definedName name="IPPR5" localSheetId="2">#REF!</definedName>
    <definedName name="IPPR5">#REF!</definedName>
    <definedName name="IPPR6" localSheetId="1">#REF!</definedName>
    <definedName name="IPPR6" localSheetId="15">#REF!</definedName>
    <definedName name="IPPR6" localSheetId="0">#REF!</definedName>
    <definedName name="IPPR6" localSheetId="8">#REF!</definedName>
    <definedName name="IPPR6" localSheetId="2">#REF!</definedName>
    <definedName name="IPPR6">#REF!</definedName>
    <definedName name="IPPR7" localSheetId="1">#REF!</definedName>
    <definedName name="IPPR7" localSheetId="15">#REF!</definedName>
    <definedName name="IPPR7" localSheetId="0">#REF!</definedName>
    <definedName name="IPPR7" localSheetId="8">#REF!</definedName>
    <definedName name="IPPR7" localSheetId="2">#REF!</definedName>
    <definedName name="IPPR7">#REF!</definedName>
    <definedName name="IPPR8" localSheetId="1">#REF!</definedName>
    <definedName name="IPPR8" localSheetId="15">#REF!</definedName>
    <definedName name="IPPR8" localSheetId="0">#REF!</definedName>
    <definedName name="IPPR8" localSheetId="8">#REF!</definedName>
    <definedName name="IPPR8" localSheetId="2">#REF!</definedName>
    <definedName name="IPPR8">#REF!</definedName>
    <definedName name="IPPR9" localSheetId="1">#REF!</definedName>
    <definedName name="IPPR9" localSheetId="15">#REF!</definedName>
    <definedName name="IPPR9" localSheetId="0">#REF!</definedName>
    <definedName name="IPPR9" localSheetId="8">#REF!</definedName>
    <definedName name="IPPR9" localSheetId="2">#REF!</definedName>
    <definedName name="IPPR9">#REF!</definedName>
    <definedName name="IPPRN" localSheetId="1">#REF!</definedName>
    <definedName name="IPPRN" localSheetId="15">#REF!</definedName>
    <definedName name="IPPRN" localSheetId="0">#REF!</definedName>
    <definedName name="IPPRN" localSheetId="8">#REF!</definedName>
    <definedName name="IPPRN" localSheetId="2">#REF!</definedName>
    <definedName name="IPPRN">#REF!</definedName>
    <definedName name="IPRERN" localSheetId="1">#REF!</definedName>
    <definedName name="IPRERN" localSheetId="15">#REF!</definedName>
    <definedName name="IPRERN" localSheetId="0">#REF!</definedName>
    <definedName name="IPRERN" localSheetId="8">#REF!</definedName>
    <definedName name="IPRERN" localSheetId="2">#REF!</definedName>
    <definedName name="IPRERN">#REF!</definedName>
    <definedName name="IPSANR" localSheetId="1">#REF!</definedName>
    <definedName name="IPSANR" localSheetId="15">#REF!</definedName>
    <definedName name="IPSANR" localSheetId="0">#REF!</definedName>
    <definedName name="IPSANR" localSheetId="8">#REF!</definedName>
    <definedName name="IPSANR" localSheetId="2">#REF!</definedName>
    <definedName name="IPSANR">#REF!</definedName>
    <definedName name="IPSAR" localSheetId="1">#REF!</definedName>
    <definedName name="IPSAR" localSheetId="15">#REF!</definedName>
    <definedName name="IPSAR" localSheetId="0">#REF!</definedName>
    <definedName name="IPSAR" localSheetId="8">#REF!</definedName>
    <definedName name="IPSAR" localSheetId="2">#REF!</definedName>
    <definedName name="IPSAR">#REF!</definedName>
    <definedName name="IPSAR1" localSheetId="1">#REF!</definedName>
    <definedName name="IPSAR1" localSheetId="15">#REF!</definedName>
    <definedName name="IPSAR1" localSheetId="0">#REF!</definedName>
    <definedName name="IPSAR1" localSheetId="8">#REF!</definedName>
    <definedName name="IPSAR1" localSheetId="2">#REF!</definedName>
    <definedName name="IPSAR1">#REF!</definedName>
    <definedName name="IPSAR10" localSheetId="1">#REF!</definedName>
    <definedName name="IPSAR10" localSheetId="15">#REF!</definedName>
    <definedName name="IPSAR10" localSheetId="0">#REF!</definedName>
    <definedName name="IPSAR10" localSheetId="8">#REF!</definedName>
    <definedName name="IPSAR10" localSheetId="2">#REF!</definedName>
    <definedName name="IPSAR10">#REF!</definedName>
    <definedName name="IPSAR11" localSheetId="1">#REF!</definedName>
    <definedName name="IPSAR11" localSheetId="15">#REF!</definedName>
    <definedName name="IPSAR11" localSheetId="0">#REF!</definedName>
    <definedName name="IPSAR11" localSheetId="8">#REF!</definedName>
    <definedName name="IPSAR11" localSheetId="2">#REF!</definedName>
    <definedName name="IPSAR11">#REF!</definedName>
    <definedName name="IPSAR12" localSheetId="1">#REF!</definedName>
    <definedName name="IPSAR12" localSheetId="15">#REF!</definedName>
    <definedName name="IPSAR12" localSheetId="0">#REF!</definedName>
    <definedName name="IPSAR12" localSheetId="8">#REF!</definedName>
    <definedName name="IPSAR12" localSheetId="2">#REF!</definedName>
    <definedName name="IPSAR12">#REF!</definedName>
    <definedName name="IPSAR13" localSheetId="1">#REF!</definedName>
    <definedName name="IPSAR13" localSheetId="15">#REF!</definedName>
    <definedName name="IPSAR13" localSheetId="0">#REF!</definedName>
    <definedName name="IPSAR13" localSheetId="8">#REF!</definedName>
    <definedName name="IPSAR13" localSheetId="2">#REF!</definedName>
    <definedName name="IPSAR13">#REF!</definedName>
    <definedName name="IPSAR14" localSheetId="1">#REF!</definedName>
    <definedName name="IPSAR14" localSheetId="15">#REF!</definedName>
    <definedName name="IPSAR14" localSheetId="0">#REF!</definedName>
    <definedName name="IPSAR14" localSheetId="8">#REF!</definedName>
    <definedName name="IPSAR14" localSheetId="2">#REF!</definedName>
    <definedName name="IPSAR14">#REF!</definedName>
    <definedName name="IPSAR15" localSheetId="1">#REF!</definedName>
    <definedName name="IPSAR15" localSheetId="15">#REF!</definedName>
    <definedName name="IPSAR15" localSheetId="0">#REF!</definedName>
    <definedName name="IPSAR15" localSheetId="8">#REF!</definedName>
    <definedName name="IPSAR15" localSheetId="2">#REF!</definedName>
    <definedName name="IPSAR15">#REF!</definedName>
    <definedName name="IPSAR16" localSheetId="1">#REF!</definedName>
    <definedName name="IPSAR16" localSheetId="15">#REF!</definedName>
    <definedName name="IPSAR16" localSheetId="0">#REF!</definedName>
    <definedName name="IPSAR16" localSheetId="8">#REF!</definedName>
    <definedName name="IPSAR16" localSheetId="2">#REF!</definedName>
    <definedName name="IPSAR16">#REF!</definedName>
    <definedName name="IPSAR17" localSheetId="1">#REF!</definedName>
    <definedName name="IPSAR17" localSheetId="15">#REF!</definedName>
    <definedName name="IPSAR17" localSheetId="0">#REF!</definedName>
    <definedName name="IPSAR17" localSheetId="8">#REF!</definedName>
    <definedName name="IPSAR17" localSheetId="2">#REF!</definedName>
    <definedName name="IPSAR17">#REF!</definedName>
    <definedName name="IPSAR2" localSheetId="1">#REF!</definedName>
    <definedName name="IPSAR2" localSheetId="15">#REF!</definedName>
    <definedName name="IPSAR2" localSheetId="0">#REF!</definedName>
    <definedName name="IPSAR2" localSheetId="8">#REF!</definedName>
    <definedName name="IPSAR2" localSheetId="2">#REF!</definedName>
    <definedName name="IPSAR2">#REF!</definedName>
    <definedName name="IPSAR3" localSheetId="1">#REF!</definedName>
    <definedName name="IPSAR3" localSheetId="15">#REF!</definedName>
    <definedName name="IPSAR3" localSheetId="0">#REF!</definedName>
    <definedName name="IPSAR3" localSheetId="8">#REF!</definedName>
    <definedName name="IPSAR3" localSheetId="2">#REF!</definedName>
    <definedName name="IPSAR3">#REF!</definedName>
    <definedName name="IPSAR4" localSheetId="1">#REF!</definedName>
    <definedName name="IPSAR4" localSheetId="15">#REF!</definedName>
    <definedName name="IPSAR4" localSheetId="0">#REF!</definedName>
    <definedName name="IPSAR4" localSheetId="8">#REF!</definedName>
    <definedName name="IPSAR4" localSheetId="2">#REF!</definedName>
    <definedName name="IPSAR4">#REF!</definedName>
    <definedName name="IPSAR5" localSheetId="1">#REF!</definedName>
    <definedName name="IPSAR5" localSheetId="15">#REF!</definedName>
    <definedName name="IPSAR5" localSheetId="0">#REF!</definedName>
    <definedName name="IPSAR5" localSheetId="8">#REF!</definedName>
    <definedName name="IPSAR5" localSheetId="2">#REF!</definedName>
    <definedName name="IPSAR5">#REF!</definedName>
    <definedName name="IPSAR6" localSheetId="1">#REF!</definedName>
    <definedName name="IPSAR6" localSheetId="15">#REF!</definedName>
    <definedName name="IPSAR6" localSheetId="0">#REF!</definedName>
    <definedName name="IPSAR6" localSheetId="8">#REF!</definedName>
    <definedName name="IPSAR6" localSheetId="2">#REF!</definedName>
    <definedName name="IPSAR6">#REF!</definedName>
    <definedName name="IPSAR7" localSheetId="1">#REF!</definedName>
    <definedName name="IPSAR7" localSheetId="15">#REF!</definedName>
    <definedName name="IPSAR7" localSheetId="0">#REF!</definedName>
    <definedName name="IPSAR7" localSheetId="8">#REF!</definedName>
    <definedName name="IPSAR7" localSheetId="2">#REF!</definedName>
    <definedName name="IPSAR7">#REF!</definedName>
    <definedName name="IPSAR8" localSheetId="1">#REF!</definedName>
    <definedName name="IPSAR8" localSheetId="15">#REF!</definedName>
    <definedName name="IPSAR8" localSheetId="0">#REF!</definedName>
    <definedName name="IPSAR8" localSheetId="8">#REF!</definedName>
    <definedName name="IPSAR8" localSheetId="2">#REF!</definedName>
    <definedName name="IPSAR8">#REF!</definedName>
    <definedName name="IPSAR9" localSheetId="1">#REF!</definedName>
    <definedName name="IPSAR9" localSheetId="15">#REF!</definedName>
    <definedName name="IPSAR9" localSheetId="0">#REF!</definedName>
    <definedName name="IPSAR9" localSheetId="8">#REF!</definedName>
    <definedName name="IPSAR9" localSheetId="2">#REF!</definedName>
    <definedName name="IPSAR9">#REF!</definedName>
    <definedName name="IPSARN" localSheetId="1">#REF!</definedName>
    <definedName name="IPSARN" localSheetId="15">#REF!</definedName>
    <definedName name="IPSARN" localSheetId="0">#REF!</definedName>
    <definedName name="IPSARN" localSheetId="8">#REF!</definedName>
    <definedName name="IPSARN" localSheetId="2">#REF!</definedName>
    <definedName name="IPSARN">#REF!</definedName>
    <definedName name="IPSNRN" localSheetId="1">#REF!</definedName>
    <definedName name="IPSNRN" localSheetId="15">#REF!</definedName>
    <definedName name="IPSNRN" localSheetId="0">#REF!</definedName>
    <definedName name="IPSNRN" localSheetId="8">#REF!</definedName>
    <definedName name="IPSNRN" localSheetId="2">#REF!</definedName>
    <definedName name="IPSNRN">#REF!</definedName>
    <definedName name="IPSPNR" localSheetId="1">#REF!</definedName>
    <definedName name="IPSPNR" localSheetId="15">#REF!</definedName>
    <definedName name="IPSPNR" localSheetId="0">#REF!</definedName>
    <definedName name="IPSPNR" localSheetId="8">#REF!</definedName>
    <definedName name="IPSPNR" localSheetId="2">#REF!</definedName>
    <definedName name="IPSPNR">#REF!</definedName>
    <definedName name="IPSPR" localSheetId="1">#REF!</definedName>
    <definedName name="IPSPR" localSheetId="15">#REF!</definedName>
    <definedName name="IPSPR" localSheetId="0">#REF!</definedName>
    <definedName name="IPSPR" localSheetId="8">#REF!</definedName>
    <definedName name="IPSPR" localSheetId="2">#REF!</definedName>
    <definedName name="IPSPR">#REF!</definedName>
    <definedName name="IPSPR1" localSheetId="1">#REF!</definedName>
    <definedName name="IPSPR1" localSheetId="15">#REF!</definedName>
    <definedName name="IPSPR1" localSheetId="0">#REF!</definedName>
    <definedName name="IPSPR1" localSheetId="8">#REF!</definedName>
    <definedName name="IPSPR1" localSheetId="2">#REF!</definedName>
    <definedName name="IPSPR1">#REF!</definedName>
    <definedName name="IPSPR10" localSheetId="1">#REF!</definedName>
    <definedName name="IPSPR10" localSheetId="15">#REF!</definedName>
    <definedName name="IPSPR10" localSheetId="0">#REF!</definedName>
    <definedName name="IPSPR10" localSheetId="8">#REF!</definedName>
    <definedName name="IPSPR10" localSheetId="2">#REF!</definedName>
    <definedName name="IPSPR10">#REF!</definedName>
    <definedName name="IPSPR11" localSheetId="1">#REF!</definedName>
    <definedName name="IPSPR11" localSheetId="15">#REF!</definedName>
    <definedName name="IPSPR11" localSheetId="0">#REF!</definedName>
    <definedName name="IPSPR11" localSheetId="8">#REF!</definedName>
    <definedName name="IPSPR11" localSheetId="2">#REF!</definedName>
    <definedName name="IPSPR11">#REF!</definedName>
    <definedName name="IPSPR12" localSheetId="1">#REF!</definedName>
    <definedName name="IPSPR12" localSheetId="15">#REF!</definedName>
    <definedName name="IPSPR12" localSheetId="0">#REF!</definedName>
    <definedName name="IPSPR12" localSheetId="8">#REF!</definedName>
    <definedName name="IPSPR12" localSheetId="2">#REF!</definedName>
    <definedName name="IPSPR12">#REF!</definedName>
    <definedName name="IPSPR13" localSheetId="1">#REF!</definedName>
    <definedName name="IPSPR13" localSheetId="15">#REF!</definedName>
    <definedName name="IPSPR13" localSheetId="0">#REF!</definedName>
    <definedName name="IPSPR13" localSheetId="8">#REF!</definedName>
    <definedName name="IPSPR13" localSheetId="2">#REF!</definedName>
    <definedName name="IPSPR13">#REF!</definedName>
    <definedName name="IPSPR14" localSheetId="1">#REF!</definedName>
    <definedName name="IPSPR14" localSheetId="15">#REF!</definedName>
    <definedName name="IPSPR14" localSheetId="0">#REF!</definedName>
    <definedName name="IPSPR14" localSheetId="8">#REF!</definedName>
    <definedName name="IPSPR14" localSheetId="2">#REF!</definedName>
    <definedName name="IPSPR14">#REF!</definedName>
    <definedName name="IPSPR15" localSheetId="1">#REF!</definedName>
    <definedName name="IPSPR15" localSheetId="15">#REF!</definedName>
    <definedName name="IPSPR15" localSheetId="0">#REF!</definedName>
    <definedName name="IPSPR15" localSheetId="8">#REF!</definedName>
    <definedName name="IPSPR15" localSheetId="2">#REF!</definedName>
    <definedName name="IPSPR15">#REF!</definedName>
    <definedName name="IPSPR16" localSheetId="1">#REF!</definedName>
    <definedName name="IPSPR16" localSheetId="15">#REF!</definedName>
    <definedName name="IPSPR16" localSheetId="0">#REF!</definedName>
    <definedName name="IPSPR16" localSheetId="8">#REF!</definedName>
    <definedName name="IPSPR16" localSheetId="2">#REF!</definedName>
    <definedName name="IPSPR16">#REF!</definedName>
    <definedName name="IPSPR17" localSheetId="1">#REF!</definedName>
    <definedName name="IPSPR17" localSheetId="15">#REF!</definedName>
    <definedName name="IPSPR17" localSheetId="0">#REF!</definedName>
    <definedName name="IPSPR17" localSheetId="8">#REF!</definedName>
    <definedName name="IPSPR17" localSheetId="2">#REF!</definedName>
    <definedName name="IPSPR17">#REF!</definedName>
    <definedName name="IPSPR2" localSheetId="1">#REF!</definedName>
    <definedName name="IPSPR2" localSheetId="15">#REF!</definedName>
    <definedName name="IPSPR2" localSheetId="0">#REF!</definedName>
    <definedName name="IPSPR2" localSheetId="8">#REF!</definedName>
    <definedName name="IPSPR2" localSheetId="2">#REF!</definedName>
    <definedName name="IPSPR2">#REF!</definedName>
    <definedName name="IPSPR3" localSheetId="1">#REF!</definedName>
    <definedName name="IPSPR3" localSheetId="15">#REF!</definedName>
    <definedName name="IPSPR3" localSheetId="0">#REF!</definedName>
    <definedName name="IPSPR3" localSheetId="8">#REF!</definedName>
    <definedName name="IPSPR3" localSheetId="2">#REF!</definedName>
    <definedName name="IPSPR3">#REF!</definedName>
    <definedName name="IPSPR4" localSheetId="1">#REF!</definedName>
    <definedName name="IPSPR4" localSheetId="15">#REF!</definedName>
    <definedName name="IPSPR4" localSheetId="0">#REF!</definedName>
    <definedName name="IPSPR4" localSheetId="8">#REF!</definedName>
    <definedName name="IPSPR4" localSheetId="2">#REF!</definedName>
    <definedName name="IPSPR4">#REF!</definedName>
    <definedName name="IPSPR5" localSheetId="1">#REF!</definedName>
    <definedName name="IPSPR5" localSheetId="15">#REF!</definedName>
    <definedName name="IPSPR5" localSheetId="0">#REF!</definedName>
    <definedName name="IPSPR5" localSheetId="8">#REF!</definedName>
    <definedName name="IPSPR5" localSheetId="2">#REF!</definedName>
    <definedName name="IPSPR5">#REF!</definedName>
    <definedName name="IPSPR6" localSheetId="1">#REF!</definedName>
    <definedName name="IPSPR6" localSheetId="15">#REF!</definedName>
    <definedName name="IPSPR6" localSheetId="0">#REF!</definedName>
    <definedName name="IPSPR6" localSheetId="8">#REF!</definedName>
    <definedName name="IPSPR6" localSheetId="2">#REF!</definedName>
    <definedName name="IPSPR6">#REF!</definedName>
    <definedName name="IPSPR7" localSheetId="1">#REF!</definedName>
    <definedName name="IPSPR7" localSheetId="15">#REF!</definedName>
    <definedName name="IPSPR7" localSheetId="0">#REF!</definedName>
    <definedName name="IPSPR7" localSheetId="8">#REF!</definedName>
    <definedName name="IPSPR7" localSheetId="2">#REF!</definedName>
    <definedName name="IPSPR7">#REF!</definedName>
    <definedName name="IPSPR8" localSheetId="1">#REF!</definedName>
    <definedName name="IPSPR8" localSheetId="15">#REF!</definedName>
    <definedName name="IPSPR8" localSheetId="0">#REF!</definedName>
    <definedName name="IPSPR8" localSheetId="8">#REF!</definedName>
    <definedName name="IPSPR8" localSheetId="2">#REF!</definedName>
    <definedName name="IPSPR8">#REF!</definedName>
    <definedName name="IPSPR9" localSheetId="1">#REF!</definedName>
    <definedName name="IPSPR9" localSheetId="15">#REF!</definedName>
    <definedName name="IPSPR9" localSheetId="0">#REF!</definedName>
    <definedName name="IPSPR9" localSheetId="8">#REF!</definedName>
    <definedName name="IPSPR9" localSheetId="2">#REF!</definedName>
    <definedName name="IPSPR9">#REF!</definedName>
    <definedName name="IPSPRN" localSheetId="1">#REF!</definedName>
    <definedName name="IPSPRN" localSheetId="15">#REF!</definedName>
    <definedName name="IPSPRN" localSheetId="0">#REF!</definedName>
    <definedName name="IPSPRN" localSheetId="8">#REF!</definedName>
    <definedName name="IPSPRN" localSheetId="2">#REF!</definedName>
    <definedName name="IPSPRN">#REF!</definedName>
    <definedName name="IPSSNR" localSheetId="1">#REF!</definedName>
    <definedName name="IPSSNR" localSheetId="15">#REF!</definedName>
    <definedName name="IPSSNR" localSheetId="0">#REF!</definedName>
    <definedName name="IPSSNR" localSheetId="8">#REF!</definedName>
    <definedName name="IPSSNR" localSheetId="2">#REF!</definedName>
    <definedName name="IPSSNR">#REF!</definedName>
    <definedName name="IPSSR" localSheetId="1">#REF!</definedName>
    <definedName name="IPSSR" localSheetId="15">#REF!</definedName>
    <definedName name="IPSSR" localSheetId="0">#REF!</definedName>
    <definedName name="IPSSR" localSheetId="8">#REF!</definedName>
    <definedName name="IPSSR" localSheetId="2">#REF!</definedName>
    <definedName name="IPSSR">#REF!</definedName>
    <definedName name="IPSSR1" localSheetId="1">#REF!</definedName>
    <definedName name="IPSSR1" localSheetId="15">#REF!</definedName>
    <definedName name="IPSSR1" localSheetId="0">#REF!</definedName>
    <definedName name="IPSSR1" localSheetId="8">#REF!</definedName>
    <definedName name="IPSSR1" localSheetId="2">#REF!</definedName>
    <definedName name="IPSSR1">#REF!</definedName>
    <definedName name="IPSSR10" localSheetId="1">#REF!</definedName>
    <definedName name="IPSSR10" localSheetId="15">#REF!</definedName>
    <definedName name="IPSSR10" localSheetId="0">#REF!</definedName>
    <definedName name="IPSSR10" localSheetId="8">#REF!</definedName>
    <definedName name="IPSSR10" localSheetId="2">#REF!</definedName>
    <definedName name="IPSSR10">#REF!</definedName>
    <definedName name="IPSSR11" localSheetId="1">#REF!</definedName>
    <definedName name="IPSSR11" localSheetId="15">#REF!</definedName>
    <definedName name="IPSSR11" localSheetId="0">#REF!</definedName>
    <definedName name="IPSSR11" localSheetId="8">#REF!</definedName>
    <definedName name="IPSSR11" localSheetId="2">#REF!</definedName>
    <definedName name="IPSSR11">#REF!</definedName>
    <definedName name="IPSSR12" localSheetId="1">#REF!</definedName>
    <definedName name="IPSSR12" localSheetId="15">#REF!</definedName>
    <definedName name="IPSSR12" localSheetId="0">#REF!</definedName>
    <definedName name="IPSSR12" localSheetId="8">#REF!</definedName>
    <definedName name="IPSSR12" localSheetId="2">#REF!</definedName>
    <definedName name="IPSSR12">#REF!</definedName>
    <definedName name="IPSSR13" localSheetId="1">#REF!</definedName>
    <definedName name="IPSSR13" localSheetId="15">#REF!</definedName>
    <definedName name="IPSSR13" localSheetId="0">#REF!</definedName>
    <definedName name="IPSSR13" localSheetId="8">#REF!</definedName>
    <definedName name="IPSSR13" localSheetId="2">#REF!</definedName>
    <definedName name="IPSSR13">#REF!</definedName>
    <definedName name="IPSSR14" localSheetId="1">#REF!</definedName>
    <definedName name="IPSSR14" localSheetId="15">#REF!</definedName>
    <definedName name="IPSSR14" localSheetId="0">#REF!</definedName>
    <definedName name="IPSSR14" localSheetId="8">#REF!</definedName>
    <definedName name="IPSSR14" localSheetId="2">#REF!</definedName>
    <definedName name="IPSSR14">#REF!</definedName>
    <definedName name="IPSSR15" localSheetId="1">#REF!</definedName>
    <definedName name="IPSSR15" localSheetId="15">#REF!</definedName>
    <definedName name="IPSSR15" localSheetId="0">#REF!</definedName>
    <definedName name="IPSSR15" localSheetId="8">#REF!</definedName>
    <definedName name="IPSSR15" localSheetId="2">#REF!</definedName>
    <definedName name="IPSSR15">#REF!</definedName>
    <definedName name="IPSSR16" localSheetId="1">#REF!</definedName>
    <definedName name="IPSSR16" localSheetId="15">#REF!</definedName>
    <definedName name="IPSSR16" localSheetId="0">#REF!</definedName>
    <definedName name="IPSSR16" localSheetId="8">#REF!</definedName>
    <definedName name="IPSSR16" localSheetId="2">#REF!</definedName>
    <definedName name="IPSSR16">#REF!</definedName>
    <definedName name="IPSSR17" localSheetId="1">#REF!</definedName>
    <definedName name="IPSSR17" localSheetId="15">#REF!</definedName>
    <definedName name="IPSSR17" localSheetId="0">#REF!</definedName>
    <definedName name="IPSSR17" localSheetId="8">#REF!</definedName>
    <definedName name="IPSSR17" localSheetId="2">#REF!</definedName>
    <definedName name="IPSSR17">#REF!</definedName>
    <definedName name="IPSSR2" localSheetId="1">#REF!</definedName>
    <definedName name="IPSSR2" localSheetId="15">#REF!</definedName>
    <definedName name="IPSSR2" localSheetId="0">#REF!</definedName>
    <definedName name="IPSSR2" localSheetId="8">#REF!</definedName>
    <definedName name="IPSSR2" localSheetId="2">#REF!</definedName>
    <definedName name="IPSSR2">#REF!</definedName>
    <definedName name="IPSSR3" localSheetId="1">#REF!</definedName>
    <definedName name="IPSSR3" localSheetId="15">#REF!</definedName>
    <definedName name="IPSSR3" localSheetId="0">#REF!</definedName>
    <definedName name="IPSSR3" localSheetId="8">#REF!</definedName>
    <definedName name="IPSSR3" localSheetId="2">#REF!</definedName>
    <definedName name="IPSSR3">#REF!</definedName>
    <definedName name="IPSSR4" localSheetId="1">#REF!</definedName>
    <definedName name="IPSSR4" localSheetId="15">#REF!</definedName>
    <definedName name="IPSSR4" localSheetId="0">#REF!</definedName>
    <definedName name="IPSSR4" localSheetId="8">#REF!</definedName>
    <definedName name="IPSSR4" localSheetId="2">#REF!</definedName>
    <definedName name="IPSSR4">#REF!</definedName>
    <definedName name="IPSSR5" localSheetId="1">#REF!</definedName>
    <definedName name="IPSSR5" localSheetId="15">#REF!</definedName>
    <definedName name="IPSSR5" localSheetId="0">#REF!</definedName>
    <definedName name="IPSSR5" localSheetId="8">#REF!</definedName>
    <definedName name="IPSSR5" localSheetId="2">#REF!</definedName>
    <definedName name="IPSSR5">#REF!</definedName>
    <definedName name="IPSSR6" localSheetId="1">#REF!</definedName>
    <definedName name="IPSSR6" localSheetId="15">#REF!</definedName>
    <definedName name="IPSSR6" localSheetId="0">#REF!</definedName>
    <definedName name="IPSSR6" localSheetId="8">#REF!</definedName>
    <definedName name="IPSSR6" localSheetId="2">#REF!</definedName>
    <definedName name="IPSSR6">#REF!</definedName>
    <definedName name="IPSSR7" localSheetId="1">#REF!</definedName>
    <definedName name="IPSSR7" localSheetId="15">#REF!</definedName>
    <definedName name="IPSSR7" localSheetId="0">#REF!</definedName>
    <definedName name="IPSSR7" localSheetId="8">#REF!</definedName>
    <definedName name="IPSSR7" localSheetId="2">#REF!</definedName>
    <definedName name="IPSSR7">#REF!</definedName>
    <definedName name="IPSSR8" localSheetId="1">#REF!</definedName>
    <definedName name="IPSSR8" localSheetId="15">#REF!</definedName>
    <definedName name="IPSSR8" localSheetId="0">#REF!</definedName>
    <definedName name="IPSSR8" localSheetId="8">#REF!</definedName>
    <definedName name="IPSSR8" localSheetId="2">#REF!</definedName>
    <definedName name="IPSSR8">#REF!</definedName>
    <definedName name="IPSSR9" localSheetId="1">#REF!</definedName>
    <definedName name="IPSSR9" localSheetId="15">#REF!</definedName>
    <definedName name="IPSSR9" localSheetId="0">#REF!</definedName>
    <definedName name="IPSSR9" localSheetId="8">#REF!</definedName>
    <definedName name="IPSSR9" localSheetId="2">#REF!</definedName>
    <definedName name="IPSSR9">#REF!</definedName>
    <definedName name="IPSSRN" localSheetId="1">#REF!</definedName>
    <definedName name="IPSSRN" localSheetId="15">#REF!</definedName>
    <definedName name="IPSSRN" localSheetId="0">#REF!</definedName>
    <definedName name="IPSSRN" localSheetId="8">#REF!</definedName>
    <definedName name="IPSSRN" localSheetId="2">#REF!</definedName>
    <definedName name="IPSSRN">#REF!</definedName>
    <definedName name="IPSVRN" localSheetId="1">#REF!</definedName>
    <definedName name="IPSVRN" localSheetId="15">#REF!</definedName>
    <definedName name="IPSVRN" localSheetId="0">#REF!</definedName>
    <definedName name="IPSVRN" localSheetId="8">#REF!</definedName>
    <definedName name="IPSVRN" localSheetId="2">#REF!</definedName>
    <definedName name="IPSVRN">#REF!</definedName>
    <definedName name="IPTANR" localSheetId="1">#REF!</definedName>
    <definedName name="IPTANR" localSheetId="15">#REF!</definedName>
    <definedName name="IPTANR" localSheetId="0">#REF!</definedName>
    <definedName name="IPTANR" localSheetId="8">#REF!</definedName>
    <definedName name="IPTANR" localSheetId="2">#REF!</definedName>
    <definedName name="IPTANR">#REF!</definedName>
    <definedName name="IPTAR" localSheetId="1">#REF!</definedName>
    <definedName name="IPTAR" localSheetId="15">#REF!</definedName>
    <definedName name="IPTAR" localSheetId="0">#REF!</definedName>
    <definedName name="IPTAR" localSheetId="8">#REF!</definedName>
    <definedName name="IPTAR" localSheetId="2">#REF!</definedName>
    <definedName name="IPTAR">#REF!</definedName>
    <definedName name="IPTAR1" localSheetId="1">#REF!</definedName>
    <definedName name="IPTAR1" localSheetId="15">#REF!</definedName>
    <definedName name="IPTAR1" localSheetId="0">#REF!</definedName>
    <definedName name="IPTAR1" localSheetId="8">#REF!</definedName>
    <definedName name="IPTAR1" localSheetId="2">#REF!</definedName>
    <definedName name="IPTAR1">#REF!</definedName>
    <definedName name="IPTAR10" localSheetId="1">#REF!</definedName>
    <definedName name="IPTAR10" localSheetId="15">#REF!</definedName>
    <definedName name="IPTAR10" localSheetId="0">#REF!</definedName>
    <definedName name="IPTAR10" localSheetId="8">#REF!</definedName>
    <definedName name="IPTAR10" localSheetId="2">#REF!</definedName>
    <definedName name="IPTAR10">#REF!</definedName>
    <definedName name="IPTAR11" localSheetId="1">#REF!</definedName>
    <definedName name="IPTAR11" localSheetId="15">#REF!</definedName>
    <definedName name="IPTAR11" localSheetId="0">#REF!</definedName>
    <definedName name="IPTAR11" localSheetId="8">#REF!</definedName>
    <definedName name="IPTAR11" localSheetId="2">#REF!</definedName>
    <definedName name="IPTAR11">#REF!</definedName>
    <definedName name="IPTAR12" localSheetId="1">#REF!</definedName>
    <definedName name="IPTAR12" localSheetId="15">#REF!</definedName>
    <definedName name="IPTAR12" localSheetId="0">#REF!</definedName>
    <definedName name="IPTAR12" localSheetId="8">#REF!</definedName>
    <definedName name="IPTAR12" localSheetId="2">#REF!</definedName>
    <definedName name="IPTAR12">#REF!</definedName>
    <definedName name="IPTAR13" localSheetId="1">#REF!</definedName>
    <definedName name="IPTAR13" localSheetId="15">#REF!</definedName>
    <definedName name="IPTAR13" localSheetId="0">#REF!</definedName>
    <definedName name="IPTAR13" localSheetId="8">#REF!</definedName>
    <definedName name="IPTAR13" localSheetId="2">#REF!</definedName>
    <definedName name="IPTAR13">#REF!</definedName>
    <definedName name="IPTAR14" localSheetId="1">#REF!</definedName>
    <definedName name="IPTAR14" localSheetId="15">#REF!</definedName>
    <definedName name="IPTAR14" localSheetId="0">#REF!</definedName>
    <definedName name="IPTAR14" localSheetId="8">#REF!</definedName>
    <definedName name="IPTAR14" localSheetId="2">#REF!</definedName>
    <definedName name="IPTAR14">#REF!</definedName>
    <definedName name="IPTAR15" localSheetId="1">#REF!</definedName>
    <definedName name="IPTAR15" localSheetId="15">#REF!</definedName>
    <definedName name="IPTAR15" localSheetId="0">#REF!</definedName>
    <definedName name="IPTAR15" localSheetId="8">#REF!</definedName>
    <definedName name="IPTAR15" localSheetId="2">#REF!</definedName>
    <definedName name="IPTAR15">#REF!</definedName>
    <definedName name="IPTAR16" localSheetId="1">#REF!</definedName>
    <definedName name="IPTAR16" localSheetId="15">#REF!</definedName>
    <definedName name="IPTAR16" localSheetId="0">#REF!</definedName>
    <definedName name="IPTAR16" localSheetId="8">#REF!</definedName>
    <definedName name="IPTAR16" localSheetId="2">#REF!</definedName>
    <definedName name="IPTAR16">#REF!</definedName>
    <definedName name="IPTAR17" localSheetId="1">#REF!</definedName>
    <definedName name="IPTAR17" localSheetId="15">#REF!</definedName>
    <definedName name="IPTAR17" localSheetId="0">#REF!</definedName>
    <definedName name="IPTAR17" localSheetId="8">#REF!</definedName>
    <definedName name="IPTAR17" localSheetId="2">#REF!</definedName>
    <definedName name="IPTAR17">#REF!</definedName>
    <definedName name="IPTAR2" localSheetId="1">#REF!</definedName>
    <definedName name="IPTAR2" localSheetId="15">#REF!</definedName>
    <definedName name="IPTAR2" localSheetId="0">#REF!</definedName>
    <definedName name="IPTAR2" localSheetId="8">#REF!</definedName>
    <definedName name="IPTAR2" localSheetId="2">#REF!</definedName>
    <definedName name="IPTAR2">#REF!</definedName>
    <definedName name="IPTAR3" localSheetId="1">#REF!</definedName>
    <definedName name="IPTAR3" localSheetId="15">#REF!</definedName>
    <definedName name="IPTAR3" localSheetId="0">#REF!</definedName>
    <definedName name="IPTAR3" localSheetId="8">#REF!</definedName>
    <definedName name="IPTAR3" localSheetId="2">#REF!</definedName>
    <definedName name="IPTAR3">#REF!</definedName>
    <definedName name="IPTAR4" localSheetId="1">#REF!</definedName>
    <definedName name="IPTAR4" localSheetId="15">#REF!</definedName>
    <definedName name="IPTAR4" localSheetId="0">#REF!</definedName>
    <definedName name="IPTAR4" localSheetId="8">#REF!</definedName>
    <definedName name="IPTAR4" localSheetId="2">#REF!</definedName>
    <definedName name="IPTAR4">#REF!</definedName>
    <definedName name="IPTAR5" localSheetId="1">#REF!</definedName>
    <definedName name="IPTAR5" localSheetId="15">#REF!</definedName>
    <definedName name="IPTAR5" localSheetId="0">#REF!</definedName>
    <definedName name="IPTAR5" localSheetId="8">#REF!</definedName>
    <definedName name="IPTAR5" localSheetId="2">#REF!</definedName>
    <definedName name="IPTAR5">#REF!</definedName>
    <definedName name="IPTAR6" localSheetId="1">#REF!</definedName>
    <definedName name="IPTAR6" localSheetId="15">#REF!</definedName>
    <definedName name="IPTAR6" localSheetId="0">#REF!</definedName>
    <definedName name="IPTAR6" localSheetId="8">#REF!</definedName>
    <definedName name="IPTAR6" localSheetId="2">#REF!</definedName>
    <definedName name="IPTAR6">#REF!</definedName>
    <definedName name="IPTAR7" localSheetId="1">#REF!</definedName>
    <definedName name="IPTAR7" localSheetId="15">#REF!</definedName>
    <definedName name="IPTAR7" localSheetId="0">#REF!</definedName>
    <definedName name="IPTAR7" localSheetId="8">#REF!</definedName>
    <definedName name="IPTAR7" localSheetId="2">#REF!</definedName>
    <definedName name="IPTAR7">#REF!</definedName>
    <definedName name="IPTAR8" localSheetId="1">#REF!</definedName>
    <definedName name="IPTAR8" localSheetId="15">#REF!</definedName>
    <definedName name="IPTAR8" localSheetId="0">#REF!</definedName>
    <definedName name="IPTAR8" localSheetId="8">#REF!</definedName>
    <definedName name="IPTAR8" localSheetId="2">#REF!</definedName>
    <definedName name="IPTAR8">#REF!</definedName>
    <definedName name="IPTAR9" localSheetId="1">#REF!</definedName>
    <definedName name="IPTAR9" localSheetId="15">#REF!</definedName>
    <definedName name="IPTAR9" localSheetId="0">#REF!</definedName>
    <definedName name="IPTAR9" localSheetId="8">#REF!</definedName>
    <definedName name="IPTAR9" localSheetId="2">#REF!</definedName>
    <definedName name="IPTAR9">#REF!</definedName>
    <definedName name="IPTARN" localSheetId="1">#REF!</definedName>
    <definedName name="IPTARN" localSheetId="15">#REF!</definedName>
    <definedName name="IPTARN" localSheetId="0">#REF!</definedName>
    <definedName name="IPTARN" localSheetId="8">#REF!</definedName>
    <definedName name="IPTARN" localSheetId="2">#REF!</definedName>
    <definedName name="IPTARN">#REF!</definedName>
    <definedName name="IRENR" localSheetId="1">#REF!</definedName>
    <definedName name="IRENR" localSheetId="15">#REF!</definedName>
    <definedName name="IRENR" localSheetId="0">#REF!</definedName>
    <definedName name="IRENR" localSheetId="8">#REF!</definedName>
    <definedName name="IRENR" localSheetId="2">#REF!</definedName>
    <definedName name="IRENR">#REF!</definedName>
    <definedName name="IRER" localSheetId="1">#REF!</definedName>
    <definedName name="IRER" localSheetId="15">#REF!</definedName>
    <definedName name="IRER" localSheetId="0">#REF!</definedName>
    <definedName name="IRER" localSheetId="8">#REF!</definedName>
    <definedName name="IRER" localSheetId="2">#REF!</definedName>
    <definedName name="IRER">#REF!</definedName>
    <definedName name="IRER1" localSheetId="1">#REF!</definedName>
    <definedName name="IRER1" localSheetId="15">#REF!</definedName>
    <definedName name="IRER1" localSheetId="0">#REF!</definedName>
    <definedName name="IRER1" localSheetId="8">#REF!</definedName>
    <definedName name="IRER1" localSheetId="2">#REF!</definedName>
    <definedName name="IRER1">#REF!</definedName>
    <definedName name="IRER10" localSheetId="1">#REF!</definedName>
    <definedName name="IRER10" localSheetId="15">#REF!</definedName>
    <definedName name="IRER10" localSheetId="0">#REF!</definedName>
    <definedName name="IRER10" localSheetId="8">#REF!</definedName>
    <definedName name="IRER10" localSheetId="2">#REF!</definedName>
    <definedName name="IRER10">#REF!</definedName>
    <definedName name="IRER11" localSheetId="1">#REF!</definedName>
    <definedName name="IRER11" localSheetId="15">#REF!</definedName>
    <definedName name="IRER11" localSheetId="0">#REF!</definedName>
    <definedName name="IRER11" localSheetId="8">#REF!</definedName>
    <definedName name="IRER11" localSheetId="2">#REF!</definedName>
    <definedName name="IRER11">#REF!</definedName>
    <definedName name="IRER12" localSheetId="1">#REF!</definedName>
    <definedName name="IRER12" localSheetId="15">#REF!</definedName>
    <definedName name="IRER12" localSheetId="0">#REF!</definedName>
    <definedName name="IRER12" localSheetId="8">#REF!</definedName>
    <definedName name="IRER12" localSheetId="2">#REF!</definedName>
    <definedName name="IRER12">#REF!</definedName>
    <definedName name="IRER13" localSheetId="1">#REF!</definedName>
    <definedName name="IRER13" localSheetId="15">#REF!</definedName>
    <definedName name="IRER13" localSheetId="0">#REF!</definedName>
    <definedName name="IRER13" localSheetId="8">#REF!</definedName>
    <definedName name="IRER13" localSheetId="2">#REF!</definedName>
    <definedName name="IRER13">#REF!</definedName>
    <definedName name="IRER14" localSheetId="1">#REF!</definedName>
    <definedName name="IRER14" localSheetId="15">#REF!</definedName>
    <definedName name="IRER14" localSheetId="0">#REF!</definedName>
    <definedName name="IRER14" localSheetId="8">#REF!</definedName>
    <definedName name="IRER14" localSheetId="2">#REF!</definedName>
    <definedName name="IRER14">#REF!</definedName>
    <definedName name="IRER15" localSheetId="1">#REF!</definedName>
    <definedName name="IRER15" localSheetId="15">#REF!</definedName>
    <definedName name="IRER15" localSheetId="0">#REF!</definedName>
    <definedName name="IRER15" localSheetId="8">#REF!</definedName>
    <definedName name="IRER15" localSheetId="2">#REF!</definedName>
    <definedName name="IRER15">#REF!</definedName>
    <definedName name="IRER16" localSheetId="1">#REF!</definedName>
    <definedName name="IRER16" localSheetId="15">#REF!</definedName>
    <definedName name="IRER16" localSheetId="0">#REF!</definedName>
    <definedName name="IRER16" localSheetId="8">#REF!</definedName>
    <definedName name="IRER16" localSheetId="2">#REF!</definedName>
    <definedName name="IRER16">#REF!</definedName>
    <definedName name="IRER17" localSheetId="1">#REF!</definedName>
    <definedName name="IRER17" localSheetId="15">#REF!</definedName>
    <definedName name="IRER17" localSheetId="0">#REF!</definedName>
    <definedName name="IRER17" localSheetId="8">#REF!</definedName>
    <definedName name="IRER17" localSheetId="2">#REF!</definedName>
    <definedName name="IRER17">#REF!</definedName>
    <definedName name="IRER2" localSheetId="1">#REF!</definedName>
    <definedName name="IRER2" localSheetId="15">#REF!</definedName>
    <definedName name="IRER2" localSheetId="0">#REF!</definedName>
    <definedName name="IRER2" localSheetId="8">#REF!</definedName>
    <definedName name="IRER2" localSheetId="2">#REF!</definedName>
    <definedName name="IRER2">#REF!</definedName>
    <definedName name="IRER3" localSheetId="1">#REF!</definedName>
    <definedName name="IRER3" localSheetId="15">#REF!</definedName>
    <definedName name="IRER3" localSheetId="0">#REF!</definedName>
    <definedName name="IRER3" localSheetId="8">#REF!</definedName>
    <definedName name="IRER3" localSheetId="2">#REF!</definedName>
    <definedName name="IRER3">#REF!</definedName>
    <definedName name="IRER4" localSheetId="1">#REF!</definedName>
    <definedName name="IRER4" localSheetId="15">#REF!</definedName>
    <definedName name="IRER4" localSheetId="0">#REF!</definedName>
    <definedName name="IRER4" localSheetId="8">#REF!</definedName>
    <definedName name="IRER4" localSheetId="2">#REF!</definedName>
    <definedName name="IRER4">#REF!</definedName>
    <definedName name="IRER5" localSheetId="1">#REF!</definedName>
    <definedName name="IRER5" localSheetId="15">#REF!</definedName>
    <definedName name="IRER5" localSheetId="0">#REF!</definedName>
    <definedName name="IRER5" localSheetId="8">#REF!</definedName>
    <definedName name="IRER5" localSheetId="2">#REF!</definedName>
    <definedName name="IRER5">#REF!</definedName>
    <definedName name="IRER6" localSheetId="1">#REF!</definedName>
    <definedName name="IRER6" localSheetId="15">#REF!</definedName>
    <definedName name="IRER6" localSheetId="0">#REF!</definedName>
    <definedName name="IRER6" localSheetId="8">#REF!</definedName>
    <definedName name="IRER6" localSheetId="2">#REF!</definedName>
    <definedName name="IRER6">#REF!</definedName>
    <definedName name="IRER7" localSheetId="1">#REF!</definedName>
    <definedName name="IRER7" localSheetId="15">#REF!</definedName>
    <definedName name="IRER7" localSheetId="0">#REF!</definedName>
    <definedName name="IRER7" localSheetId="8">#REF!</definedName>
    <definedName name="IRER7" localSheetId="2">#REF!</definedName>
    <definedName name="IRER7">#REF!</definedName>
    <definedName name="IRER8" localSheetId="1">#REF!</definedName>
    <definedName name="IRER8" localSheetId="15">#REF!</definedName>
    <definedName name="IRER8" localSheetId="0">#REF!</definedName>
    <definedName name="IRER8" localSheetId="8">#REF!</definedName>
    <definedName name="IRER8" localSheetId="2">#REF!</definedName>
    <definedName name="IRER8">#REF!</definedName>
    <definedName name="IRER9" localSheetId="1">#REF!</definedName>
    <definedName name="IRER9" localSheetId="15">#REF!</definedName>
    <definedName name="IRER9" localSheetId="0">#REF!</definedName>
    <definedName name="IRER9" localSheetId="8">#REF!</definedName>
    <definedName name="IRER9" localSheetId="2">#REF!</definedName>
    <definedName name="IRER9">#REF!</definedName>
    <definedName name="IRERN" localSheetId="1">#REF!</definedName>
    <definedName name="IRERN" localSheetId="15">#REF!</definedName>
    <definedName name="IRERN" localSheetId="0">#REF!</definedName>
    <definedName name="IRERN" localSheetId="8">#REF!</definedName>
    <definedName name="IRERN" localSheetId="2">#REF!</definedName>
    <definedName name="IRERN">#REF!</definedName>
    <definedName name="ISANR" localSheetId="1">#REF!</definedName>
    <definedName name="ISANR" localSheetId="15">#REF!</definedName>
    <definedName name="ISANR" localSheetId="0">#REF!</definedName>
    <definedName name="ISANR" localSheetId="8">#REF!</definedName>
    <definedName name="ISANR" localSheetId="2">#REF!</definedName>
    <definedName name="ISANR">#REF!</definedName>
    <definedName name="ISAR" localSheetId="1">#REF!</definedName>
    <definedName name="ISAR" localSheetId="15">#REF!</definedName>
    <definedName name="ISAR" localSheetId="0">#REF!</definedName>
    <definedName name="ISAR" localSheetId="8">#REF!</definedName>
    <definedName name="ISAR" localSheetId="2">#REF!</definedName>
    <definedName name="ISAR">#REF!</definedName>
    <definedName name="ISAR1" localSheetId="1">#REF!</definedName>
    <definedName name="ISAR1" localSheetId="15">#REF!</definedName>
    <definedName name="ISAR1" localSheetId="0">#REF!</definedName>
    <definedName name="ISAR1" localSheetId="8">#REF!</definedName>
    <definedName name="ISAR1" localSheetId="2">#REF!</definedName>
    <definedName name="ISAR1">#REF!</definedName>
    <definedName name="ISAR10" localSheetId="1">#REF!</definedName>
    <definedName name="ISAR10" localSheetId="15">#REF!</definedName>
    <definedName name="ISAR10" localSheetId="0">#REF!</definedName>
    <definedName name="ISAR10" localSheetId="8">#REF!</definedName>
    <definedName name="ISAR10" localSheetId="2">#REF!</definedName>
    <definedName name="ISAR10">#REF!</definedName>
    <definedName name="ISAR11" localSheetId="1">#REF!</definedName>
    <definedName name="ISAR11" localSheetId="15">#REF!</definedName>
    <definedName name="ISAR11" localSheetId="0">#REF!</definedName>
    <definedName name="ISAR11" localSheetId="8">#REF!</definedName>
    <definedName name="ISAR11" localSheetId="2">#REF!</definedName>
    <definedName name="ISAR11">#REF!</definedName>
    <definedName name="ISAR12" localSheetId="1">#REF!</definedName>
    <definedName name="ISAR12" localSheetId="15">#REF!</definedName>
    <definedName name="ISAR12" localSheetId="0">#REF!</definedName>
    <definedName name="ISAR12" localSheetId="8">#REF!</definedName>
    <definedName name="ISAR12" localSheetId="2">#REF!</definedName>
    <definedName name="ISAR12">#REF!</definedName>
    <definedName name="ISAR13" localSheetId="1">#REF!</definedName>
    <definedName name="ISAR13" localSheetId="15">#REF!</definedName>
    <definedName name="ISAR13" localSheetId="0">#REF!</definedName>
    <definedName name="ISAR13" localSheetId="8">#REF!</definedName>
    <definedName name="ISAR13" localSheetId="2">#REF!</definedName>
    <definedName name="ISAR13">#REF!</definedName>
    <definedName name="ISAR14" localSheetId="1">#REF!</definedName>
    <definedName name="ISAR14" localSheetId="15">#REF!</definedName>
    <definedName name="ISAR14" localSheetId="0">#REF!</definedName>
    <definedName name="ISAR14" localSheetId="8">#REF!</definedName>
    <definedName name="ISAR14" localSheetId="2">#REF!</definedName>
    <definedName name="ISAR14">#REF!</definedName>
    <definedName name="ISAR15" localSheetId="1">#REF!</definedName>
    <definedName name="ISAR15" localSheetId="15">#REF!</definedName>
    <definedName name="ISAR15" localSheetId="0">#REF!</definedName>
    <definedName name="ISAR15" localSheetId="8">#REF!</definedName>
    <definedName name="ISAR15" localSheetId="2">#REF!</definedName>
    <definedName name="ISAR15">#REF!</definedName>
    <definedName name="ISAR16" localSheetId="1">#REF!</definedName>
    <definedName name="ISAR16" localSheetId="15">#REF!</definedName>
    <definedName name="ISAR16" localSheetId="0">#REF!</definedName>
    <definedName name="ISAR16" localSheetId="8">#REF!</definedName>
    <definedName name="ISAR16" localSheetId="2">#REF!</definedName>
    <definedName name="ISAR16">#REF!</definedName>
    <definedName name="ISAR17" localSheetId="1">#REF!</definedName>
    <definedName name="ISAR17" localSheetId="15">#REF!</definedName>
    <definedName name="ISAR17" localSheetId="0">#REF!</definedName>
    <definedName name="ISAR17" localSheetId="8">#REF!</definedName>
    <definedName name="ISAR17" localSheetId="2">#REF!</definedName>
    <definedName name="ISAR17">#REF!</definedName>
    <definedName name="ISAR2" localSheetId="1">#REF!</definedName>
    <definedName name="ISAR2" localSheetId="15">#REF!</definedName>
    <definedName name="ISAR2" localSheetId="0">#REF!</definedName>
    <definedName name="ISAR2" localSheetId="8">#REF!</definedName>
    <definedName name="ISAR2" localSheetId="2">#REF!</definedName>
    <definedName name="ISAR2">#REF!</definedName>
    <definedName name="ISAR3" localSheetId="1">#REF!</definedName>
    <definedName name="ISAR3" localSheetId="15">#REF!</definedName>
    <definedName name="ISAR3" localSheetId="0">#REF!</definedName>
    <definedName name="ISAR3" localSheetId="8">#REF!</definedName>
    <definedName name="ISAR3" localSheetId="2">#REF!</definedName>
    <definedName name="ISAR3">#REF!</definedName>
    <definedName name="ISAR4" localSheetId="1">#REF!</definedName>
    <definedName name="ISAR4" localSheetId="15">#REF!</definedName>
    <definedName name="ISAR4" localSheetId="0">#REF!</definedName>
    <definedName name="ISAR4" localSheetId="8">#REF!</definedName>
    <definedName name="ISAR4" localSheetId="2">#REF!</definedName>
    <definedName name="ISAR4">#REF!</definedName>
    <definedName name="ISAR5" localSheetId="1">#REF!</definedName>
    <definedName name="ISAR5" localSheetId="15">#REF!</definedName>
    <definedName name="ISAR5" localSheetId="0">#REF!</definedName>
    <definedName name="ISAR5" localSheetId="8">#REF!</definedName>
    <definedName name="ISAR5" localSheetId="2">#REF!</definedName>
    <definedName name="ISAR5">#REF!</definedName>
    <definedName name="ISAR6" localSheetId="1">#REF!</definedName>
    <definedName name="ISAR6" localSheetId="15">#REF!</definedName>
    <definedName name="ISAR6" localSheetId="0">#REF!</definedName>
    <definedName name="ISAR6" localSheetId="8">#REF!</definedName>
    <definedName name="ISAR6" localSheetId="2">#REF!</definedName>
    <definedName name="ISAR6">#REF!</definedName>
    <definedName name="ISAR7" localSheetId="1">#REF!</definedName>
    <definedName name="ISAR7" localSheetId="15">#REF!</definedName>
    <definedName name="ISAR7" localSheetId="0">#REF!</definedName>
    <definedName name="ISAR7" localSheetId="8">#REF!</definedName>
    <definedName name="ISAR7" localSheetId="2">#REF!</definedName>
    <definedName name="ISAR7">#REF!</definedName>
    <definedName name="ISAR8" localSheetId="1">#REF!</definedName>
    <definedName name="ISAR8" localSheetId="15">#REF!</definedName>
    <definedName name="ISAR8" localSheetId="0">#REF!</definedName>
    <definedName name="ISAR8" localSheetId="8">#REF!</definedName>
    <definedName name="ISAR8" localSheetId="2">#REF!</definedName>
    <definedName name="ISAR8">#REF!</definedName>
    <definedName name="ISAR9" localSheetId="1">#REF!</definedName>
    <definedName name="ISAR9" localSheetId="15">#REF!</definedName>
    <definedName name="ISAR9" localSheetId="0">#REF!</definedName>
    <definedName name="ISAR9" localSheetId="8">#REF!</definedName>
    <definedName name="ISAR9" localSheetId="2">#REF!</definedName>
    <definedName name="ISAR9">#REF!</definedName>
    <definedName name="ISARN" localSheetId="1">#REF!</definedName>
    <definedName name="ISARN" localSheetId="15">#REF!</definedName>
    <definedName name="ISARN" localSheetId="0">#REF!</definedName>
    <definedName name="ISARN" localSheetId="8">#REF!</definedName>
    <definedName name="ISARN" localSheetId="2">#REF!</definedName>
    <definedName name="ISARN">#REF!</definedName>
    <definedName name="ISNNR" localSheetId="1">#REF!</definedName>
    <definedName name="ISNNR" localSheetId="15">#REF!</definedName>
    <definedName name="ISNNR" localSheetId="0">#REF!</definedName>
    <definedName name="ISNNR" localSheetId="8">#REF!</definedName>
    <definedName name="ISNNR" localSheetId="2">#REF!</definedName>
    <definedName name="ISNNR">#REF!</definedName>
    <definedName name="ISNR" localSheetId="1">#REF!</definedName>
    <definedName name="ISNR" localSheetId="15">#REF!</definedName>
    <definedName name="ISNR" localSheetId="0">#REF!</definedName>
    <definedName name="ISNR" localSheetId="8">#REF!</definedName>
    <definedName name="ISNR" localSheetId="2">#REF!</definedName>
    <definedName name="ISNR">#REF!</definedName>
    <definedName name="ISNR1" localSheetId="1">#REF!</definedName>
    <definedName name="ISNR1" localSheetId="15">#REF!</definedName>
    <definedName name="ISNR1" localSheetId="0">#REF!</definedName>
    <definedName name="ISNR1" localSheetId="8">#REF!</definedName>
    <definedName name="ISNR1" localSheetId="2">#REF!</definedName>
    <definedName name="ISNR1">#REF!</definedName>
    <definedName name="ISNR10" localSheetId="1">#REF!</definedName>
    <definedName name="ISNR10" localSheetId="15">#REF!</definedName>
    <definedName name="ISNR10" localSheetId="0">#REF!</definedName>
    <definedName name="ISNR10" localSheetId="8">#REF!</definedName>
    <definedName name="ISNR10" localSheetId="2">#REF!</definedName>
    <definedName name="ISNR10">#REF!</definedName>
    <definedName name="ISNR11" localSheetId="1">#REF!</definedName>
    <definedName name="ISNR11" localSheetId="15">#REF!</definedName>
    <definedName name="ISNR11" localSheetId="0">#REF!</definedName>
    <definedName name="ISNR11" localSheetId="8">#REF!</definedName>
    <definedName name="ISNR11" localSheetId="2">#REF!</definedName>
    <definedName name="ISNR11">#REF!</definedName>
    <definedName name="ISNR12" localSheetId="1">#REF!</definedName>
    <definedName name="ISNR12" localSheetId="15">#REF!</definedName>
    <definedName name="ISNR12" localSheetId="0">#REF!</definedName>
    <definedName name="ISNR12" localSheetId="8">#REF!</definedName>
    <definedName name="ISNR12" localSheetId="2">#REF!</definedName>
    <definedName name="ISNR12">#REF!</definedName>
    <definedName name="ISNR13" localSheetId="1">#REF!</definedName>
    <definedName name="ISNR13" localSheetId="15">#REF!</definedName>
    <definedName name="ISNR13" localSheetId="0">#REF!</definedName>
    <definedName name="ISNR13" localSheetId="8">#REF!</definedName>
    <definedName name="ISNR13" localSheetId="2">#REF!</definedName>
    <definedName name="ISNR13">#REF!</definedName>
    <definedName name="ISNR14" localSheetId="1">#REF!</definedName>
    <definedName name="ISNR14" localSheetId="15">#REF!</definedName>
    <definedName name="ISNR14" localSheetId="0">#REF!</definedName>
    <definedName name="ISNR14" localSheetId="8">#REF!</definedName>
    <definedName name="ISNR14" localSheetId="2">#REF!</definedName>
    <definedName name="ISNR14">#REF!</definedName>
    <definedName name="ISNR15" localSheetId="1">#REF!</definedName>
    <definedName name="ISNR15" localSheetId="15">#REF!</definedName>
    <definedName name="ISNR15" localSheetId="0">#REF!</definedName>
    <definedName name="ISNR15" localSheetId="8">#REF!</definedName>
    <definedName name="ISNR15" localSheetId="2">#REF!</definedName>
    <definedName name="ISNR15">#REF!</definedName>
    <definedName name="ISNR16" localSheetId="1">#REF!</definedName>
    <definedName name="ISNR16" localSheetId="15">#REF!</definedName>
    <definedName name="ISNR16" localSheetId="0">#REF!</definedName>
    <definedName name="ISNR16" localSheetId="8">#REF!</definedName>
    <definedName name="ISNR16" localSheetId="2">#REF!</definedName>
    <definedName name="ISNR16">#REF!</definedName>
    <definedName name="ISNR17" localSheetId="1">#REF!</definedName>
    <definedName name="ISNR17" localSheetId="15">#REF!</definedName>
    <definedName name="ISNR17" localSheetId="0">#REF!</definedName>
    <definedName name="ISNR17" localSheetId="8">#REF!</definedName>
    <definedName name="ISNR17" localSheetId="2">#REF!</definedName>
    <definedName name="ISNR17">#REF!</definedName>
    <definedName name="ISNR2" localSheetId="1">#REF!</definedName>
    <definedName name="ISNR2" localSheetId="15">#REF!</definedName>
    <definedName name="ISNR2" localSheetId="0">#REF!</definedName>
    <definedName name="ISNR2" localSheetId="8">#REF!</definedName>
    <definedName name="ISNR2" localSheetId="2">#REF!</definedName>
    <definedName name="ISNR2">#REF!</definedName>
    <definedName name="ISNR3" localSheetId="1">#REF!</definedName>
    <definedName name="ISNR3" localSheetId="15">#REF!</definedName>
    <definedName name="ISNR3" localSheetId="0">#REF!</definedName>
    <definedName name="ISNR3" localSheetId="8">#REF!</definedName>
    <definedName name="ISNR3" localSheetId="2">#REF!</definedName>
    <definedName name="ISNR3">#REF!</definedName>
    <definedName name="ISNR4" localSheetId="1">#REF!</definedName>
    <definedName name="ISNR4" localSheetId="15">#REF!</definedName>
    <definedName name="ISNR4" localSheetId="0">#REF!</definedName>
    <definedName name="ISNR4" localSheetId="8">#REF!</definedName>
    <definedName name="ISNR4" localSheetId="2">#REF!</definedName>
    <definedName name="ISNR4">#REF!</definedName>
    <definedName name="ISNR5" localSheetId="1">#REF!</definedName>
    <definedName name="ISNR5" localSheetId="15">#REF!</definedName>
    <definedName name="ISNR5" localSheetId="0">#REF!</definedName>
    <definedName name="ISNR5" localSheetId="8">#REF!</definedName>
    <definedName name="ISNR5" localSheetId="2">#REF!</definedName>
    <definedName name="ISNR5">#REF!</definedName>
    <definedName name="ISNR6" localSheetId="1">#REF!</definedName>
    <definedName name="ISNR6" localSheetId="15">#REF!</definedName>
    <definedName name="ISNR6" localSheetId="0">#REF!</definedName>
    <definedName name="ISNR6" localSheetId="8">#REF!</definedName>
    <definedName name="ISNR6" localSheetId="2">#REF!</definedName>
    <definedName name="ISNR6">#REF!</definedName>
    <definedName name="ISNR7" localSheetId="1">#REF!</definedName>
    <definedName name="ISNR7" localSheetId="15">#REF!</definedName>
    <definedName name="ISNR7" localSheetId="0">#REF!</definedName>
    <definedName name="ISNR7" localSheetId="8">#REF!</definedName>
    <definedName name="ISNR7" localSheetId="2">#REF!</definedName>
    <definedName name="ISNR7">#REF!</definedName>
    <definedName name="ISNR8" localSheetId="1">#REF!</definedName>
    <definedName name="ISNR8" localSheetId="15">#REF!</definedName>
    <definedName name="ISNR8" localSheetId="0">#REF!</definedName>
    <definedName name="ISNR8" localSheetId="8">#REF!</definedName>
    <definedName name="ISNR8" localSheetId="2">#REF!</definedName>
    <definedName name="ISNR8">#REF!</definedName>
    <definedName name="ISNR9" localSheetId="1">#REF!</definedName>
    <definedName name="ISNR9" localSheetId="15">#REF!</definedName>
    <definedName name="ISNR9" localSheetId="0">#REF!</definedName>
    <definedName name="ISNR9" localSheetId="8">#REF!</definedName>
    <definedName name="ISNR9" localSheetId="2">#REF!</definedName>
    <definedName name="ISNR9">#REF!</definedName>
    <definedName name="ISNRN" localSheetId="1">#REF!</definedName>
    <definedName name="ISNRN" localSheetId="15">#REF!</definedName>
    <definedName name="ISNRN" localSheetId="0">#REF!</definedName>
    <definedName name="ISNRN" localSheetId="8">#REF!</definedName>
    <definedName name="ISNRN" localSheetId="2">#REF!</definedName>
    <definedName name="ISNRN">#REF!</definedName>
    <definedName name="ISPNR" localSheetId="1">#REF!</definedName>
    <definedName name="ISPNR" localSheetId="15">#REF!</definedName>
    <definedName name="ISPNR" localSheetId="0">#REF!</definedName>
    <definedName name="ISPNR" localSheetId="8">#REF!</definedName>
    <definedName name="ISPNR" localSheetId="2">#REF!</definedName>
    <definedName name="ISPNR">#REF!</definedName>
    <definedName name="ISPR" localSheetId="1">#REF!</definedName>
    <definedName name="ISPR" localSheetId="15">#REF!</definedName>
    <definedName name="ISPR" localSheetId="0">#REF!</definedName>
    <definedName name="ISPR" localSheetId="8">#REF!</definedName>
    <definedName name="ISPR" localSheetId="2">#REF!</definedName>
    <definedName name="ISPR">#REF!</definedName>
    <definedName name="ISPR1" localSheetId="1">#REF!</definedName>
    <definedName name="ISPR1" localSheetId="15">#REF!</definedName>
    <definedName name="ISPR1" localSheetId="0">#REF!</definedName>
    <definedName name="ISPR1" localSheetId="8">#REF!</definedName>
    <definedName name="ISPR1" localSheetId="2">#REF!</definedName>
    <definedName name="ISPR1">#REF!</definedName>
    <definedName name="ISPR10" localSheetId="1">#REF!</definedName>
    <definedName name="ISPR10" localSheetId="15">#REF!</definedName>
    <definedName name="ISPR10" localSheetId="0">#REF!</definedName>
    <definedName name="ISPR10" localSheetId="8">#REF!</definedName>
    <definedName name="ISPR10" localSheetId="2">#REF!</definedName>
    <definedName name="ISPR10">#REF!</definedName>
    <definedName name="ISPR11" localSheetId="1">#REF!</definedName>
    <definedName name="ISPR11" localSheetId="15">#REF!</definedName>
    <definedName name="ISPR11" localSheetId="0">#REF!</definedName>
    <definedName name="ISPR11" localSheetId="8">#REF!</definedName>
    <definedName name="ISPR11" localSheetId="2">#REF!</definedName>
    <definedName name="ISPR11">#REF!</definedName>
    <definedName name="ISPR12" localSheetId="1">#REF!</definedName>
    <definedName name="ISPR12" localSheetId="15">#REF!</definedName>
    <definedName name="ISPR12" localSheetId="0">#REF!</definedName>
    <definedName name="ISPR12" localSheetId="8">#REF!</definedName>
    <definedName name="ISPR12" localSheetId="2">#REF!</definedName>
    <definedName name="ISPR12">#REF!</definedName>
    <definedName name="ISPR13" localSheetId="1">#REF!</definedName>
    <definedName name="ISPR13" localSheetId="15">#REF!</definedName>
    <definedName name="ISPR13" localSheetId="0">#REF!</definedName>
    <definedName name="ISPR13" localSheetId="8">#REF!</definedName>
    <definedName name="ISPR13" localSheetId="2">#REF!</definedName>
    <definedName name="ISPR13">#REF!</definedName>
    <definedName name="ISPR14" localSheetId="1">#REF!</definedName>
    <definedName name="ISPR14" localSheetId="15">#REF!</definedName>
    <definedName name="ISPR14" localSheetId="0">#REF!</definedName>
    <definedName name="ISPR14" localSheetId="8">#REF!</definedName>
    <definedName name="ISPR14" localSheetId="2">#REF!</definedName>
    <definedName name="ISPR14">#REF!</definedName>
    <definedName name="ISPR15" localSheetId="1">#REF!</definedName>
    <definedName name="ISPR15" localSheetId="15">#REF!</definedName>
    <definedName name="ISPR15" localSheetId="0">#REF!</definedName>
    <definedName name="ISPR15" localSheetId="8">#REF!</definedName>
    <definedName name="ISPR15" localSheetId="2">#REF!</definedName>
    <definedName name="ISPR15">#REF!</definedName>
    <definedName name="ISPR16" localSheetId="1">#REF!</definedName>
    <definedName name="ISPR16" localSheetId="15">#REF!</definedName>
    <definedName name="ISPR16" localSheetId="0">#REF!</definedName>
    <definedName name="ISPR16" localSheetId="8">#REF!</definedName>
    <definedName name="ISPR16" localSheetId="2">#REF!</definedName>
    <definedName name="ISPR16">#REF!</definedName>
    <definedName name="ISPR17" localSheetId="1">#REF!</definedName>
    <definedName name="ISPR17" localSheetId="15">#REF!</definedName>
    <definedName name="ISPR17" localSheetId="0">#REF!</definedName>
    <definedName name="ISPR17" localSheetId="8">#REF!</definedName>
    <definedName name="ISPR17" localSheetId="2">#REF!</definedName>
    <definedName name="ISPR17">#REF!</definedName>
    <definedName name="ISPR2" localSheetId="1">#REF!</definedName>
    <definedName name="ISPR2" localSheetId="15">#REF!</definedName>
    <definedName name="ISPR2" localSheetId="0">#REF!</definedName>
    <definedName name="ISPR2" localSheetId="8">#REF!</definedName>
    <definedName name="ISPR2" localSheetId="2">#REF!</definedName>
    <definedName name="ISPR2">#REF!</definedName>
    <definedName name="ISPR3" localSheetId="1">#REF!</definedName>
    <definedName name="ISPR3" localSheetId="15">#REF!</definedName>
    <definedName name="ISPR3" localSheetId="0">#REF!</definedName>
    <definedName name="ISPR3" localSheetId="8">#REF!</definedName>
    <definedName name="ISPR3" localSheetId="2">#REF!</definedName>
    <definedName name="ISPR3">#REF!</definedName>
    <definedName name="ISPR4" localSheetId="1">#REF!</definedName>
    <definedName name="ISPR4" localSheetId="15">#REF!</definedName>
    <definedName name="ISPR4" localSheetId="0">#REF!</definedName>
    <definedName name="ISPR4" localSheetId="8">#REF!</definedName>
    <definedName name="ISPR4" localSheetId="2">#REF!</definedName>
    <definedName name="ISPR4">#REF!</definedName>
    <definedName name="ISPR5" localSheetId="1">#REF!</definedName>
    <definedName name="ISPR5" localSheetId="15">#REF!</definedName>
    <definedName name="ISPR5" localSheetId="0">#REF!</definedName>
    <definedName name="ISPR5" localSheetId="8">#REF!</definedName>
    <definedName name="ISPR5" localSheetId="2">#REF!</definedName>
    <definedName name="ISPR5">#REF!</definedName>
    <definedName name="ISPR6" localSheetId="1">#REF!</definedName>
    <definedName name="ISPR6" localSheetId="15">#REF!</definedName>
    <definedName name="ISPR6" localSheetId="0">#REF!</definedName>
    <definedName name="ISPR6" localSheetId="8">#REF!</definedName>
    <definedName name="ISPR6" localSheetId="2">#REF!</definedName>
    <definedName name="ISPR6">#REF!</definedName>
    <definedName name="ISPR7" localSheetId="1">#REF!</definedName>
    <definedName name="ISPR7" localSheetId="15">#REF!</definedName>
    <definedName name="ISPR7" localSheetId="0">#REF!</definedName>
    <definedName name="ISPR7" localSheetId="8">#REF!</definedName>
    <definedName name="ISPR7" localSheetId="2">#REF!</definedName>
    <definedName name="ISPR7">#REF!</definedName>
    <definedName name="ISPR8" localSheetId="1">#REF!</definedName>
    <definedName name="ISPR8" localSheetId="15">#REF!</definedName>
    <definedName name="ISPR8" localSheetId="0">#REF!</definedName>
    <definedName name="ISPR8" localSheetId="8">#REF!</definedName>
    <definedName name="ISPR8" localSheetId="2">#REF!</definedName>
    <definedName name="ISPR8">#REF!</definedName>
    <definedName name="ISPR9" localSheetId="1">#REF!</definedName>
    <definedName name="ISPR9" localSheetId="15">#REF!</definedName>
    <definedName name="ISPR9" localSheetId="0">#REF!</definedName>
    <definedName name="ISPR9" localSheetId="8">#REF!</definedName>
    <definedName name="ISPR9" localSheetId="2">#REF!</definedName>
    <definedName name="ISPR9">#REF!</definedName>
    <definedName name="ISPRN" localSheetId="1">#REF!</definedName>
    <definedName name="ISPRN" localSheetId="15">#REF!</definedName>
    <definedName name="ISPRN" localSheetId="0">#REF!</definedName>
    <definedName name="ISPRN" localSheetId="8">#REF!</definedName>
    <definedName name="ISPRN" localSheetId="2">#REF!</definedName>
    <definedName name="ISPRN">#REF!</definedName>
    <definedName name="ISSNR" localSheetId="1">#REF!</definedName>
    <definedName name="ISSNR" localSheetId="15">#REF!</definedName>
    <definedName name="ISSNR" localSheetId="0">#REF!</definedName>
    <definedName name="ISSNR" localSheetId="8">#REF!</definedName>
    <definedName name="ISSNR" localSheetId="2">#REF!</definedName>
    <definedName name="ISSNR">#REF!</definedName>
    <definedName name="ISSR" localSheetId="1">#REF!</definedName>
    <definedName name="ISSR" localSheetId="15">#REF!</definedName>
    <definedName name="ISSR" localSheetId="0">#REF!</definedName>
    <definedName name="ISSR" localSheetId="8">#REF!</definedName>
    <definedName name="ISSR" localSheetId="2">#REF!</definedName>
    <definedName name="ISSR">#REF!</definedName>
    <definedName name="ISSR1" localSheetId="1">#REF!</definedName>
    <definedName name="ISSR1" localSheetId="15">#REF!</definedName>
    <definedName name="ISSR1" localSheetId="0">#REF!</definedName>
    <definedName name="ISSR1" localSheetId="8">#REF!</definedName>
    <definedName name="ISSR1" localSheetId="2">#REF!</definedName>
    <definedName name="ISSR1">#REF!</definedName>
    <definedName name="ISSR10" localSheetId="1">#REF!</definedName>
    <definedName name="ISSR10" localSheetId="15">#REF!</definedName>
    <definedName name="ISSR10" localSheetId="0">#REF!</definedName>
    <definedName name="ISSR10" localSheetId="8">#REF!</definedName>
    <definedName name="ISSR10" localSheetId="2">#REF!</definedName>
    <definedName name="ISSR10">#REF!</definedName>
    <definedName name="ISSR11" localSheetId="1">#REF!</definedName>
    <definedName name="ISSR11" localSheetId="15">#REF!</definedName>
    <definedName name="ISSR11" localSheetId="0">#REF!</definedName>
    <definedName name="ISSR11" localSheetId="8">#REF!</definedName>
    <definedName name="ISSR11" localSheetId="2">#REF!</definedName>
    <definedName name="ISSR11">#REF!</definedName>
    <definedName name="ISSR12" localSheetId="1">#REF!</definedName>
    <definedName name="ISSR12" localSheetId="15">#REF!</definedName>
    <definedName name="ISSR12" localSheetId="0">#REF!</definedName>
    <definedName name="ISSR12" localSheetId="8">#REF!</definedName>
    <definedName name="ISSR12" localSheetId="2">#REF!</definedName>
    <definedName name="ISSR12">#REF!</definedName>
    <definedName name="ISSR13" localSheetId="1">#REF!</definedName>
    <definedName name="ISSR13" localSheetId="15">#REF!</definedName>
    <definedName name="ISSR13" localSheetId="0">#REF!</definedName>
    <definedName name="ISSR13" localSheetId="8">#REF!</definedName>
    <definedName name="ISSR13" localSheetId="2">#REF!</definedName>
    <definedName name="ISSR13">#REF!</definedName>
    <definedName name="ISSR14" localSheetId="1">#REF!</definedName>
    <definedName name="ISSR14" localSheetId="15">#REF!</definedName>
    <definedName name="ISSR14" localSheetId="0">#REF!</definedName>
    <definedName name="ISSR14" localSheetId="8">#REF!</definedName>
    <definedName name="ISSR14" localSheetId="2">#REF!</definedName>
    <definedName name="ISSR14">#REF!</definedName>
    <definedName name="ISSR15" localSheetId="1">#REF!</definedName>
    <definedName name="ISSR15" localSheetId="15">#REF!</definedName>
    <definedName name="ISSR15" localSheetId="0">#REF!</definedName>
    <definedName name="ISSR15" localSheetId="8">#REF!</definedName>
    <definedName name="ISSR15" localSheetId="2">#REF!</definedName>
    <definedName name="ISSR15">#REF!</definedName>
    <definedName name="ISSR16" localSheetId="1">#REF!</definedName>
    <definedName name="ISSR16" localSheetId="15">#REF!</definedName>
    <definedName name="ISSR16" localSheetId="0">#REF!</definedName>
    <definedName name="ISSR16" localSheetId="8">#REF!</definedName>
    <definedName name="ISSR16" localSheetId="2">#REF!</definedName>
    <definedName name="ISSR16">#REF!</definedName>
    <definedName name="ISSR17" localSheetId="1">#REF!</definedName>
    <definedName name="ISSR17" localSheetId="15">#REF!</definedName>
    <definedName name="ISSR17" localSheetId="0">#REF!</definedName>
    <definedName name="ISSR17" localSheetId="8">#REF!</definedName>
    <definedName name="ISSR17" localSheetId="2">#REF!</definedName>
    <definedName name="ISSR17">#REF!</definedName>
    <definedName name="ISSR2" localSheetId="1">#REF!</definedName>
    <definedName name="ISSR2" localSheetId="15">#REF!</definedName>
    <definedName name="ISSR2" localSheetId="0">#REF!</definedName>
    <definedName name="ISSR2" localSheetId="8">#REF!</definedName>
    <definedName name="ISSR2" localSheetId="2">#REF!</definedName>
    <definedName name="ISSR2">#REF!</definedName>
    <definedName name="ISSR3" localSheetId="1">#REF!</definedName>
    <definedName name="ISSR3" localSheetId="15">#REF!</definedName>
    <definedName name="ISSR3" localSheetId="0">#REF!</definedName>
    <definedName name="ISSR3" localSheetId="8">#REF!</definedName>
    <definedName name="ISSR3" localSheetId="2">#REF!</definedName>
    <definedName name="ISSR3">#REF!</definedName>
    <definedName name="ISSR4" localSheetId="1">#REF!</definedName>
    <definedName name="ISSR4" localSheetId="15">#REF!</definedName>
    <definedName name="ISSR4" localSheetId="0">#REF!</definedName>
    <definedName name="ISSR4" localSheetId="8">#REF!</definedName>
    <definedName name="ISSR4" localSheetId="2">#REF!</definedName>
    <definedName name="ISSR4">#REF!</definedName>
    <definedName name="ISSR5" localSheetId="1">#REF!</definedName>
    <definedName name="ISSR5" localSheetId="15">#REF!</definedName>
    <definedName name="ISSR5" localSheetId="0">#REF!</definedName>
    <definedName name="ISSR5" localSheetId="8">#REF!</definedName>
    <definedName name="ISSR5" localSheetId="2">#REF!</definedName>
    <definedName name="ISSR5">#REF!</definedName>
    <definedName name="ISSR6" localSheetId="1">#REF!</definedName>
    <definedName name="ISSR6" localSheetId="15">#REF!</definedName>
    <definedName name="ISSR6" localSheetId="0">#REF!</definedName>
    <definedName name="ISSR6" localSheetId="8">#REF!</definedName>
    <definedName name="ISSR6" localSheetId="2">#REF!</definedName>
    <definedName name="ISSR6">#REF!</definedName>
    <definedName name="ISSR7" localSheetId="1">#REF!</definedName>
    <definedName name="ISSR7" localSheetId="15">#REF!</definedName>
    <definedName name="ISSR7" localSheetId="0">#REF!</definedName>
    <definedName name="ISSR7" localSheetId="8">#REF!</definedName>
    <definedName name="ISSR7" localSheetId="2">#REF!</definedName>
    <definedName name="ISSR7">#REF!</definedName>
    <definedName name="ISSR8" localSheetId="1">#REF!</definedName>
    <definedName name="ISSR8" localSheetId="15">#REF!</definedName>
    <definedName name="ISSR8" localSheetId="0">#REF!</definedName>
    <definedName name="ISSR8" localSheetId="8">#REF!</definedName>
    <definedName name="ISSR8" localSheetId="2">#REF!</definedName>
    <definedName name="ISSR8">#REF!</definedName>
    <definedName name="ISSR9" localSheetId="1">#REF!</definedName>
    <definedName name="ISSR9" localSheetId="15">#REF!</definedName>
    <definedName name="ISSR9" localSheetId="0">#REF!</definedName>
    <definedName name="ISSR9" localSheetId="8">#REF!</definedName>
    <definedName name="ISSR9" localSheetId="2">#REF!</definedName>
    <definedName name="ISSR9">#REF!</definedName>
    <definedName name="ISSRN" localSheetId="1">#REF!</definedName>
    <definedName name="ISSRN" localSheetId="15">#REF!</definedName>
    <definedName name="ISSRN" localSheetId="0">#REF!</definedName>
    <definedName name="ISSRN" localSheetId="8">#REF!</definedName>
    <definedName name="ISSRN" localSheetId="2">#REF!</definedName>
    <definedName name="ISSRN">#REF!</definedName>
    <definedName name="ISVNR" localSheetId="1">#REF!</definedName>
    <definedName name="ISVNR" localSheetId="15">#REF!</definedName>
    <definedName name="ISVNR" localSheetId="0">#REF!</definedName>
    <definedName name="ISVNR" localSheetId="8">#REF!</definedName>
    <definedName name="ISVNR" localSheetId="2">#REF!</definedName>
    <definedName name="ISVNR">#REF!</definedName>
    <definedName name="ISVR" localSheetId="1">#REF!</definedName>
    <definedName name="ISVR" localSheetId="15">#REF!</definedName>
    <definedName name="ISVR" localSheetId="0">#REF!</definedName>
    <definedName name="ISVR" localSheetId="8">#REF!</definedName>
    <definedName name="ISVR" localSheetId="2">#REF!</definedName>
    <definedName name="ISVR">#REF!</definedName>
    <definedName name="ISVR1" localSheetId="1">#REF!</definedName>
    <definedName name="ISVR1" localSheetId="15">#REF!</definedName>
    <definedName name="ISVR1" localSheetId="0">#REF!</definedName>
    <definedName name="ISVR1" localSheetId="8">#REF!</definedName>
    <definedName name="ISVR1" localSheetId="2">#REF!</definedName>
    <definedName name="ISVR1">#REF!</definedName>
    <definedName name="ISVR10" localSheetId="1">#REF!</definedName>
    <definedName name="ISVR10" localSheetId="15">#REF!</definedName>
    <definedName name="ISVR10" localSheetId="0">#REF!</definedName>
    <definedName name="ISVR10" localSheetId="8">#REF!</definedName>
    <definedName name="ISVR10" localSheetId="2">#REF!</definedName>
    <definedName name="ISVR10">#REF!</definedName>
    <definedName name="ISVR11" localSheetId="1">#REF!</definedName>
    <definedName name="ISVR11" localSheetId="15">#REF!</definedName>
    <definedName name="ISVR11" localSheetId="0">#REF!</definedName>
    <definedName name="ISVR11" localSheetId="8">#REF!</definedName>
    <definedName name="ISVR11" localSheetId="2">#REF!</definedName>
    <definedName name="ISVR11">#REF!</definedName>
    <definedName name="ISVR12" localSheetId="1">#REF!</definedName>
    <definedName name="ISVR12" localSheetId="15">#REF!</definedName>
    <definedName name="ISVR12" localSheetId="0">#REF!</definedName>
    <definedName name="ISVR12" localSheetId="8">#REF!</definedName>
    <definedName name="ISVR12" localSheetId="2">#REF!</definedName>
    <definedName name="ISVR12">#REF!</definedName>
    <definedName name="ISVR13" localSheetId="1">#REF!</definedName>
    <definedName name="ISVR13" localSheetId="15">#REF!</definedName>
    <definedName name="ISVR13" localSheetId="0">#REF!</definedName>
    <definedName name="ISVR13" localSheetId="8">#REF!</definedName>
    <definedName name="ISVR13" localSheetId="2">#REF!</definedName>
    <definedName name="ISVR13">#REF!</definedName>
    <definedName name="ISVR14" localSheetId="1">#REF!</definedName>
    <definedName name="ISVR14" localSheetId="15">#REF!</definedName>
    <definedName name="ISVR14" localSheetId="0">#REF!</definedName>
    <definedName name="ISVR14" localSheetId="8">#REF!</definedName>
    <definedName name="ISVR14" localSheetId="2">#REF!</definedName>
    <definedName name="ISVR14">#REF!</definedName>
    <definedName name="ISVR15" localSheetId="1">#REF!</definedName>
    <definedName name="ISVR15" localSheetId="15">#REF!</definedName>
    <definedName name="ISVR15" localSheetId="0">#REF!</definedName>
    <definedName name="ISVR15" localSheetId="8">#REF!</definedName>
    <definedName name="ISVR15" localSheetId="2">#REF!</definedName>
    <definedName name="ISVR15">#REF!</definedName>
    <definedName name="ISVR16" localSheetId="1">#REF!</definedName>
    <definedName name="ISVR16" localSheetId="15">#REF!</definedName>
    <definedName name="ISVR16" localSheetId="0">#REF!</definedName>
    <definedName name="ISVR16" localSheetId="8">#REF!</definedName>
    <definedName name="ISVR16" localSheetId="2">#REF!</definedName>
    <definedName name="ISVR16">#REF!</definedName>
    <definedName name="ISVR17" localSheetId="1">#REF!</definedName>
    <definedName name="ISVR17" localSheetId="15">#REF!</definedName>
    <definedName name="ISVR17" localSheetId="0">#REF!</definedName>
    <definedName name="ISVR17" localSheetId="8">#REF!</definedName>
    <definedName name="ISVR17" localSheetId="2">#REF!</definedName>
    <definedName name="ISVR17">#REF!</definedName>
    <definedName name="ISVR2" localSheetId="1">#REF!</definedName>
    <definedName name="ISVR2" localSheetId="15">#REF!</definedName>
    <definedName name="ISVR2" localSheetId="0">#REF!</definedName>
    <definedName name="ISVR2" localSheetId="8">#REF!</definedName>
    <definedName name="ISVR2" localSheetId="2">#REF!</definedName>
    <definedName name="ISVR2">#REF!</definedName>
    <definedName name="ISVR3" localSheetId="1">#REF!</definedName>
    <definedName name="ISVR3" localSheetId="15">#REF!</definedName>
    <definedName name="ISVR3" localSheetId="0">#REF!</definedName>
    <definedName name="ISVR3" localSheetId="8">#REF!</definedName>
    <definedName name="ISVR3" localSheetId="2">#REF!</definedName>
    <definedName name="ISVR3">#REF!</definedName>
    <definedName name="ISVR4" localSheetId="1">#REF!</definedName>
    <definedName name="ISVR4" localSheetId="15">#REF!</definedName>
    <definedName name="ISVR4" localSheetId="0">#REF!</definedName>
    <definedName name="ISVR4" localSheetId="8">#REF!</definedName>
    <definedName name="ISVR4" localSheetId="2">#REF!</definedName>
    <definedName name="ISVR4">#REF!</definedName>
    <definedName name="ISVR5" localSheetId="1">#REF!</definedName>
    <definedName name="ISVR5" localSheetId="15">#REF!</definedName>
    <definedName name="ISVR5" localSheetId="0">#REF!</definedName>
    <definedName name="ISVR5" localSheetId="8">#REF!</definedName>
    <definedName name="ISVR5" localSheetId="2">#REF!</definedName>
    <definedName name="ISVR5">#REF!</definedName>
    <definedName name="ISVR6" localSheetId="1">#REF!</definedName>
    <definedName name="ISVR6" localSheetId="15">#REF!</definedName>
    <definedName name="ISVR6" localSheetId="0">#REF!</definedName>
    <definedName name="ISVR6" localSheetId="8">#REF!</definedName>
    <definedName name="ISVR6" localSheetId="2">#REF!</definedName>
    <definedName name="ISVR6">#REF!</definedName>
    <definedName name="ISVR7" localSheetId="1">#REF!</definedName>
    <definedName name="ISVR7" localSheetId="15">#REF!</definedName>
    <definedName name="ISVR7" localSheetId="0">#REF!</definedName>
    <definedName name="ISVR7" localSheetId="8">#REF!</definedName>
    <definedName name="ISVR7" localSheetId="2">#REF!</definedName>
    <definedName name="ISVR7">#REF!</definedName>
    <definedName name="ISVR8" localSheetId="1">#REF!</definedName>
    <definedName name="ISVR8" localSheetId="15">#REF!</definedName>
    <definedName name="ISVR8" localSheetId="0">#REF!</definedName>
    <definedName name="ISVR8" localSheetId="8">#REF!</definedName>
    <definedName name="ISVR8" localSheetId="2">#REF!</definedName>
    <definedName name="ISVR8">#REF!</definedName>
    <definedName name="ISVR9" localSheetId="1">#REF!</definedName>
    <definedName name="ISVR9" localSheetId="15">#REF!</definedName>
    <definedName name="ISVR9" localSheetId="0">#REF!</definedName>
    <definedName name="ISVR9" localSheetId="8">#REF!</definedName>
    <definedName name="ISVR9" localSheetId="2">#REF!</definedName>
    <definedName name="ISVR9">#REF!</definedName>
    <definedName name="ISVRN" localSheetId="1">#REF!</definedName>
    <definedName name="ISVRN" localSheetId="15">#REF!</definedName>
    <definedName name="ISVRN" localSheetId="0">#REF!</definedName>
    <definedName name="ISVRN" localSheetId="8">#REF!</definedName>
    <definedName name="ISVRN" localSheetId="2">#REF!</definedName>
    <definedName name="ISVRN">#REF!</definedName>
    <definedName name="ITANR" localSheetId="1">#REF!</definedName>
    <definedName name="ITANR" localSheetId="15">#REF!</definedName>
    <definedName name="ITANR" localSheetId="0">#REF!</definedName>
    <definedName name="ITANR" localSheetId="8">#REF!</definedName>
    <definedName name="ITANR" localSheetId="2">#REF!</definedName>
    <definedName name="ITANR">#REF!</definedName>
    <definedName name="ITAR" localSheetId="1">#REF!</definedName>
    <definedName name="ITAR" localSheetId="15">#REF!</definedName>
    <definedName name="ITAR" localSheetId="0">#REF!</definedName>
    <definedName name="ITAR" localSheetId="8">#REF!</definedName>
    <definedName name="ITAR" localSheetId="2">#REF!</definedName>
    <definedName name="ITAR">#REF!</definedName>
    <definedName name="ITAR1" localSheetId="1">#REF!</definedName>
    <definedName name="ITAR1" localSheetId="15">#REF!</definedName>
    <definedName name="ITAR1" localSheetId="0">#REF!</definedName>
    <definedName name="ITAR1" localSheetId="8">#REF!</definedName>
    <definedName name="ITAR1" localSheetId="2">#REF!</definedName>
    <definedName name="ITAR1">#REF!</definedName>
    <definedName name="ITAR10" localSheetId="1">#REF!</definedName>
    <definedName name="ITAR10" localSheetId="15">#REF!</definedName>
    <definedName name="ITAR10" localSheetId="0">#REF!</definedName>
    <definedName name="ITAR10" localSheetId="8">#REF!</definedName>
    <definedName name="ITAR10" localSheetId="2">#REF!</definedName>
    <definedName name="ITAR10">#REF!</definedName>
    <definedName name="ITAR11" localSheetId="1">#REF!</definedName>
    <definedName name="ITAR11" localSheetId="15">#REF!</definedName>
    <definedName name="ITAR11" localSheetId="0">#REF!</definedName>
    <definedName name="ITAR11" localSheetId="8">#REF!</definedName>
    <definedName name="ITAR11" localSheetId="2">#REF!</definedName>
    <definedName name="ITAR11">#REF!</definedName>
    <definedName name="ITAR12" localSheetId="1">#REF!</definedName>
    <definedName name="ITAR12" localSheetId="15">#REF!</definedName>
    <definedName name="ITAR12" localSheetId="0">#REF!</definedName>
    <definedName name="ITAR12" localSheetId="8">#REF!</definedName>
    <definedName name="ITAR12" localSheetId="2">#REF!</definedName>
    <definedName name="ITAR12">#REF!</definedName>
    <definedName name="ITAR13" localSheetId="1">#REF!</definedName>
    <definedName name="ITAR13" localSheetId="15">#REF!</definedName>
    <definedName name="ITAR13" localSheetId="0">#REF!</definedName>
    <definedName name="ITAR13" localSheetId="8">#REF!</definedName>
    <definedName name="ITAR13" localSheetId="2">#REF!</definedName>
    <definedName name="ITAR13">#REF!</definedName>
    <definedName name="ITAR14" localSheetId="1">#REF!</definedName>
    <definedName name="ITAR14" localSheetId="15">#REF!</definedName>
    <definedName name="ITAR14" localSheetId="0">#REF!</definedName>
    <definedName name="ITAR14" localSheetId="8">#REF!</definedName>
    <definedName name="ITAR14" localSheetId="2">#REF!</definedName>
    <definedName name="ITAR14">#REF!</definedName>
    <definedName name="ITAR15" localSheetId="1">#REF!</definedName>
    <definedName name="ITAR15" localSheetId="15">#REF!</definedName>
    <definedName name="ITAR15" localSheetId="0">#REF!</definedName>
    <definedName name="ITAR15" localSheetId="8">#REF!</definedName>
    <definedName name="ITAR15" localSheetId="2">#REF!</definedName>
    <definedName name="ITAR15">#REF!</definedName>
    <definedName name="ITAR16" localSheetId="1">#REF!</definedName>
    <definedName name="ITAR16" localSheetId="15">#REF!</definedName>
    <definedName name="ITAR16" localSheetId="0">#REF!</definedName>
    <definedName name="ITAR16" localSheetId="8">#REF!</definedName>
    <definedName name="ITAR16" localSheetId="2">#REF!</definedName>
    <definedName name="ITAR16">#REF!</definedName>
    <definedName name="ITAR17" localSheetId="1">#REF!</definedName>
    <definedName name="ITAR17" localSheetId="15">#REF!</definedName>
    <definedName name="ITAR17" localSheetId="0">#REF!</definedName>
    <definedName name="ITAR17" localSheetId="8">#REF!</definedName>
    <definedName name="ITAR17" localSheetId="2">#REF!</definedName>
    <definedName name="ITAR17">#REF!</definedName>
    <definedName name="ITAR2" localSheetId="1">#REF!</definedName>
    <definedName name="ITAR2" localSheetId="15">#REF!</definedName>
    <definedName name="ITAR2" localSheetId="0">#REF!</definedName>
    <definedName name="ITAR2" localSheetId="8">#REF!</definedName>
    <definedName name="ITAR2" localSheetId="2">#REF!</definedName>
    <definedName name="ITAR2">#REF!</definedName>
    <definedName name="ITAR3" localSheetId="1">#REF!</definedName>
    <definedName name="ITAR3" localSheetId="15">#REF!</definedName>
    <definedName name="ITAR3" localSheetId="0">#REF!</definedName>
    <definedName name="ITAR3" localSheetId="8">#REF!</definedName>
    <definedName name="ITAR3" localSheetId="2">#REF!</definedName>
    <definedName name="ITAR3">#REF!</definedName>
    <definedName name="ITAR4" localSheetId="1">#REF!</definedName>
    <definedName name="ITAR4" localSheetId="15">#REF!</definedName>
    <definedName name="ITAR4" localSheetId="0">#REF!</definedName>
    <definedName name="ITAR4" localSheetId="8">#REF!</definedName>
    <definedName name="ITAR4" localSheetId="2">#REF!</definedName>
    <definedName name="ITAR4">#REF!</definedName>
    <definedName name="ITAR5" localSheetId="1">#REF!</definedName>
    <definedName name="ITAR5" localSheetId="15">#REF!</definedName>
    <definedName name="ITAR5" localSheetId="0">#REF!</definedName>
    <definedName name="ITAR5" localSheetId="8">#REF!</definedName>
    <definedName name="ITAR5" localSheetId="2">#REF!</definedName>
    <definedName name="ITAR5">#REF!</definedName>
    <definedName name="ITAR6" localSheetId="1">#REF!</definedName>
    <definedName name="ITAR6" localSheetId="15">#REF!</definedName>
    <definedName name="ITAR6" localSheetId="0">#REF!</definedName>
    <definedName name="ITAR6" localSheetId="8">#REF!</definedName>
    <definedName name="ITAR6" localSheetId="2">#REF!</definedName>
    <definedName name="ITAR6">#REF!</definedName>
    <definedName name="ITAR7" localSheetId="1">#REF!</definedName>
    <definedName name="ITAR7" localSheetId="15">#REF!</definedName>
    <definedName name="ITAR7" localSheetId="0">#REF!</definedName>
    <definedName name="ITAR7" localSheetId="8">#REF!</definedName>
    <definedName name="ITAR7" localSheetId="2">#REF!</definedName>
    <definedName name="ITAR7">#REF!</definedName>
    <definedName name="ITAR8" localSheetId="1">#REF!</definedName>
    <definedName name="ITAR8" localSheetId="15">#REF!</definedName>
    <definedName name="ITAR8" localSheetId="0">#REF!</definedName>
    <definedName name="ITAR8" localSheetId="8">#REF!</definedName>
    <definedName name="ITAR8" localSheetId="2">#REF!</definedName>
    <definedName name="ITAR8">#REF!</definedName>
    <definedName name="ITAR9" localSheetId="1">#REF!</definedName>
    <definedName name="ITAR9" localSheetId="15">#REF!</definedName>
    <definedName name="ITAR9" localSheetId="0">#REF!</definedName>
    <definedName name="ITAR9" localSheetId="8">#REF!</definedName>
    <definedName name="ITAR9" localSheetId="2">#REF!</definedName>
    <definedName name="ITAR9">#REF!</definedName>
    <definedName name="ITARN" localSheetId="1">#REF!</definedName>
    <definedName name="ITARN" localSheetId="15">#REF!</definedName>
    <definedName name="ITARN" localSheetId="0">#REF!</definedName>
    <definedName name="ITARN" localSheetId="8">#REF!</definedName>
    <definedName name="ITARN" localSheetId="2">#REF!</definedName>
    <definedName name="ITARN">#REF!</definedName>
    <definedName name="K10NR" localSheetId="1">#REF!</definedName>
    <definedName name="K10NR" localSheetId="15">#REF!</definedName>
    <definedName name="K10NR" localSheetId="0">#REF!</definedName>
    <definedName name="K10NR" localSheetId="8">#REF!</definedName>
    <definedName name="K10NR" localSheetId="2">#REF!</definedName>
    <definedName name="K10NR">#REF!</definedName>
    <definedName name="K10R" localSheetId="1">#REF!</definedName>
    <definedName name="K10R" localSheetId="15">#REF!</definedName>
    <definedName name="K10R" localSheetId="0">#REF!</definedName>
    <definedName name="K10R" localSheetId="8">#REF!</definedName>
    <definedName name="K10R" localSheetId="2">#REF!</definedName>
    <definedName name="K10R">#REF!</definedName>
    <definedName name="K10R1" localSheetId="1">#REF!</definedName>
    <definedName name="K10R1" localSheetId="15">#REF!</definedName>
    <definedName name="K10R1" localSheetId="0">#REF!</definedName>
    <definedName name="K10R1" localSheetId="8">#REF!</definedName>
    <definedName name="K10R1" localSheetId="2">#REF!</definedName>
    <definedName name="K10R1">#REF!</definedName>
    <definedName name="K10R10" localSheetId="1">#REF!</definedName>
    <definedName name="K10R10" localSheetId="15">#REF!</definedName>
    <definedName name="K10R10" localSheetId="0">#REF!</definedName>
    <definedName name="K10R10" localSheetId="8">#REF!</definedName>
    <definedName name="K10R10" localSheetId="2">#REF!</definedName>
    <definedName name="K10R10">#REF!</definedName>
    <definedName name="K10R11" localSheetId="1">#REF!</definedName>
    <definedName name="K10R11" localSheetId="15">#REF!</definedName>
    <definedName name="K10R11" localSheetId="0">#REF!</definedName>
    <definedName name="K10R11" localSheetId="8">#REF!</definedName>
    <definedName name="K10R11" localSheetId="2">#REF!</definedName>
    <definedName name="K10R11">#REF!</definedName>
    <definedName name="K10R12" localSheetId="1">#REF!</definedName>
    <definedName name="K10R12" localSheetId="15">#REF!</definedName>
    <definedName name="K10R12" localSheetId="0">#REF!</definedName>
    <definedName name="K10R12" localSheetId="8">#REF!</definedName>
    <definedName name="K10R12" localSheetId="2">#REF!</definedName>
    <definedName name="K10R12">#REF!</definedName>
    <definedName name="K10R13" localSheetId="1">#REF!</definedName>
    <definedName name="K10R13" localSheetId="15">#REF!</definedName>
    <definedName name="K10R13" localSheetId="0">#REF!</definedName>
    <definedName name="K10R13" localSheetId="8">#REF!</definedName>
    <definedName name="K10R13" localSheetId="2">#REF!</definedName>
    <definedName name="K10R13">#REF!</definedName>
    <definedName name="K10R14" localSheetId="1">#REF!</definedName>
    <definedName name="K10R14" localSheetId="15">#REF!</definedName>
    <definedName name="K10R14" localSheetId="0">#REF!</definedName>
    <definedName name="K10R14" localSheetId="8">#REF!</definedName>
    <definedName name="K10R14" localSheetId="2">#REF!</definedName>
    <definedName name="K10R14">#REF!</definedName>
    <definedName name="K10R15" localSheetId="1">#REF!</definedName>
    <definedName name="K10R15" localSheetId="15">#REF!</definedName>
    <definedName name="K10R15" localSheetId="0">#REF!</definedName>
    <definedName name="K10R15" localSheetId="8">#REF!</definedName>
    <definedName name="K10R15" localSheetId="2">#REF!</definedName>
    <definedName name="K10R15">#REF!</definedName>
    <definedName name="K10R16" localSheetId="1">#REF!</definedName>
    <definedName name="K10R16" localSheetId="15">#REF!</definedName>
    <definedName name="K10R16" localSheetId="0">#REF!</definedName>
    <definedName name="K10R16" localSheetId="8">#REF!</definedName>
    <definedName name="K10R16" localSheetId="2">#REF!</definedName>
    <definedName name="K10R16">#REF!</definedName>
    <definedName name="K10R17" localSheetId="1">#REF!</definedName>
    <definedName name="K10R17" localSheetId="15">#REF!</definedName>
    <definedName name="K10R17" localSheetId="0">#REF!</definedName>
    <definedName name="K10R17" localSheetId="8">#REF!</definedName>
    <definedName name="K10R17" localSheetId="2">#REF!</definedName>
    <definedName name="K10R17">#REF!</definedName>
    <definedName name="K10R2" localSheetId="1">#REF!</definedName>
    <definedName name="K10R2" localSheetId="15">#REF!</definedName>
    <definedName name="K10R2" localSheetId="0">#REF!</definedName>
    <definedName name="K10R2" localSheetId="8">#REF!</definedName>
    <definedName name="K10R2" localSheetId="2">#REF!</definedName>
    <definedName name="K10R2">#REF!</definedName>
    <definedName name="K10R3" localSheetId="1">#REF!</definedName>
    <definedName name="K10R3" localSheetId="15">#REF!</definedName>
    <definedName name="K10R3" localSheetId="0">#REF!</definedName>
    <definedName name="K10R3" localSheetId="8">#REF!</definedName>
    <definedName name="K10R3" localSheetId="2">#REF!</definedName>
    <definedName name="K10R3">#REF!</definedName>
    <definedName name="K10R4" localSheetId="1">#REF!</definedName>
    <definedName name="K10R4" localSheetId="15">#REF!</definedName>
    <definedName name="K10R4" localSheetId="0">#REF!</definedName>
    <definedName name="K10R4" localSheetId="8">#REF!</definedName>
    <definedName name="K10R4" localSheetId="2">#REF!</definedName>
    <definedName name="K10R4">#REF!</definedName>
    <definedName name="K10R5" localSheetId="1">#REF!</definedName>
    <definedName name="K10R5" localSheetId="15">#REF!</definedName>
    <definedName name="K10R5" localSheetId="0">#REF!</definedName>
    <definedName name="K10R5" localSheetId="8">#REF!</definedName>
    <definedName name="K10R5" localSheetId="2">#REF!</definedName>
    <definedName name="K10R5">#REF!</definedName>
    <definedName name="K10R6" localSheetId="1">#REF!</definedName>
    <definedName name="K10R6" localSheetId="15">#REF!</definedName>
    <definedName name="K10R6" localSheetId="0">#REF!</definedName>
    <definedName name="K10R6" localSheetId="8">#REF!</definedName>
    <definedName name="K10R6" localSheetId="2">#REF!</definedName>
    <definedName name="K10R6">#REF!</definedName>
    <definedName name="K10R7" localSheetId="1">#REF!</definedName>
    <definedName name="K10R7" localSheetId="15">#REF!</definedName>
    <definedName name="K10R7" localSheetId="0">#REF!</definedName>
    <definedName name="K10R7" localSheetId="8">#REF!</definedName>
    <definedName name="K10R7" localSheetId="2">#REF!</definedName>
    <definedName name="K10R7">#REF!</definedName>
    <definedName name="K10R8" localSheetId="1">#REF!</definedName>
    <definedName name="K10R8" localSheetId="15">#REF!</definedName>
    <definedName name="K10R8" localSheetId="0">#REF!</definedName>
    <definedName name="K10R8" localSheetId="8">#REF!</definedName>
    <definedName name="K10R8" localSheetId="2">#REF!</definedName>
    <definedName name="K10R8">#REF!</definedName>
    <definedName name="K10R9" localSheetId="1">#REF!</definedName>
    <definedName name="K10R9" localSheetId="15">#REF!</definedName>
    <definedName name="K10R9" localSheetId="0">#REF!</definedName>
    <definedName name="K10R9" localSheetId="8">#REF!</definedName>
    <definedName name="K10R9" localSheetId="2">#REF!</definedName>
    <definedName name="K10R9">#REF!</definedName>
    <definedName name="K10RN" localSheetId="1">#REF!</definedName>
    <definedName name="K10RN" localSheetId="15">#REF!</definedName>
    <definedName name="K10RN" localSheetId="0">#REF!</definedName>
    <definedName name="K10RN" localSheetId="8">#REF!</definedName>
    <definedName name="K10RN" localSheetId="2">#REF!</definedName>
    <definedName name="K10RN">#REF!</definedName>
    <definedName name="K11NR" localSheetId="1">#REF!</definedName>
    <definedName name="K11NR" localSheetId="15">#REF!</definedName>
    <definedName name="K11NR" localSheetId="0">#REF!</definedName>
    <definedName name="K11NR" localSheetId="8">#REF!</definedName>
    <definedName name="K11NR" localSheetId="2">#REF!</definedName>
    <definedName name="K11NR">#REF!</definedName>
    <definedName name="K11R" localSheetId="1">#REF!</definedName>
    <definedName name="K11R" localSheetId="15">#REF!</definedName>
    <definedName name="K11R" localSheetId="0">#REF!</definedName>
    <definedName name="K11R" localSheetId="8">#REF!</definedName>
    <definedName name="K11R" localSheetId="2">#REF!</definedName>
    <definedName name="K11R">#REF!</definedName>
    <definedName name="K11R1" localSheetId="1">#REF!</definedName>
    <definedName name="K11R1" localSheetId="15">#REF!</definedName>
    <definedName name="K11R1" localSheetId="0">#REF!</definedName>
    <definedName name="K11R1" localSheetId="8">#REF!</definedName>
    <definedName name="K11R1" localSheetId="2">#REF!</definedName>
    <definedName name="K11R1">#REF!</definedName>
    <definedName name="K11R10" localSheetId="1">#REF!</definedName>
    <definedName name="K11R10" localSheetId="15">#REF!</definedName>
    <definedName name="K11R10" localSheetId="0">#REF!</definedName>
    <definedName name="K11R10" localSheetId="8">#REF!</definedName>
    <definedName name="K11R10" localSheetId="2">#REF!</definedName>
    <definedName name="K11R10">#REF!</definedName>
    <definedName name="K11R11" localSheetId="1">#REF!</definedName>
    <definedName name="K11R11" localSheetId="15">#REF!</definedName>
    <definedName name="K11R11" localSheetId="0">#REF!</definedName>
    <definedName name="K11R11" localSheetId="8">#REF!</definedName>
    <definedName name="K11R11" localSheetId="2">#REF!</definedName>
    <definedName name="K11R11">#REF!</definedName>
    <definedName name="K11R12" localSheetId="1">#REF!</definedName>
    <definedName name="K11R12" localSheetId="15">#REF!</definedName>
    <definedName name="K11R12" localSheetId="0">#REF!</definedName>
    <definedName name="K11R12" localSheetId="8">#REF!</definedName>
    <definedName name="K11R12" localSheetId="2">#REF!</definedName>
    <definedName name="K11R12">#REF!</definedName>
    <definedName name="K11R13" localSheetId="1">#REF!</definedName>
    <definedName name="K11R13" localSheetId="15">#REF!</definedName>
    <definedName name="K11R13" localSheetId="0">#REF!</definedName>
    <definedName name="K11R13" localSheetId="8">#REF!</definedName>
    <definedName name="K11R13" localSheetId="2">#REF!</definedName>
    <definedName name="K11R13">#REF!</definedName>
    <definedName name="K11R14" localSheetId="1">#REF!</definedName>
    <definedName name="K11R14" localSheetId="15">#REF!</definedName>
    <definedName name="K11R14" localSheetId="0">#REF!</definedName>
    <definedName name="K11R14" localSheetId="8">#REF!</definedName>
    <definedName name="K11R14" localSheetId="2">#REF!</definedName>
    <definedName name="K11R14">#REF!</definedName>
    <definedName name="K11R15" localSheetId="1">#REF!</definedName>
    <definedName name="K11R15" localSheetId="15">#REF!</definedName>
    <definedName name="K11R15" localSheetId="0">#REF!</definedName>
    <definedName name="K11R15" localSheetId="8">#REF!</definedName>
    <definedName name="K11R15" localSheetId="2">#REF!</definedName>
    <definedName name="K11R15">#REF!</definedName>
    <definedName name="K11R16" localSheetId="1">#REF!</definedName>
    <definedName name="K11R16" localSheetId="15">#REF!</definedName>
    <definedName name="K11R16" localSheetId="0">#REF!</definedName>
    <definedName name="K11R16" localSheetId="8">#REF!</definedName>
    <definedName name="K11R16" localSheetId="2">#REF!</definedName>
    <definedName name="K11R16">#REF!</definedName>
    <definedName name="K11R17" localSheetId="1">#REF!</definedName>
    <definedName name="K11R17" localSheetId="15">#REF!</definedName>
    <definedName name="K11R17" localSheetId="0">#REF!</definedName>
    <definedName name="K11R17" localSheetId="8">#REF!</definedName>
    <definedName name="K11R17" localSheetId="2">#REF!</definedName>
    <definedName name="K11R17">#REF!</definedName>
    <definedName name="K11R2" localSheetId="1">#REF!</definedName>
    <definedName name="K11R2" localSheetId="15">#REF!</definedName>
    <definedName name="K11R2" localSheetId="0">#REF!</definedName>
    <definedName name="K11R2" localSheetId="8">#REF!</definedName>
    <definedName name="K11R2" localSheetId="2">#REF!</definedName>
    <definedName name="K11R2">#REF!</definedName>
    <definedName name="K11R3" localSheetId="1">#REF!</definedName>
    <definedName name="K11R3" localSheetId="15">#REF!</definedName>
    <definedName name="K11R3" localSheetId="0">#REF!</definedName>
    <definedName name="K11R3" localSheetId="8">#REF!</definedName>
    <definedName name="K11R3" localSheetId="2">#REF!</definedName>
    <definedName name="K11R3">#REF!</definedName>
    <definedName name="K11R4" localSheetId="1">#REF!</definedName>
    <definedName name="K11R4" localSheetId="15">#REF!</definedName>
    <definedName name="K11R4" localSheetId="0">#REF!</definedName>
    <definedName name="K11R4" localSheetId="8">#REF!</definedName>
    <definedName name="K11R4" localSheetId="2">#REF!</definedName>
    <definedName name="K11R4">#REF!</definedName>
    <definedName name="K11R5" localSheetId="1">#REF!</definedName>
    <definedName name="K11R5" localSheetId="15">#REF!</definedName>
    <definedName name="K11R5" localSheetId="0">#REF!</definedName>
    <definedName name="K11R5" localSheetId="8">#REF!</definedName>
    <definedName name="K11R5" localSheetId="2">#REF!</definedName>
    <definedName name="K11R5">#REF!</definedName>
    <definedName name="K11R6" localSheetId="1">#REF!</definedName>
    <definedName name="K11R6" localSheetId="15">#REF!</definedName>
    <definedName name="K11R6" localSheetId="0">#REF!</definedName>
    <definedName name="K11R6" localSheetId="8">#REF!</definedName>
    <definedName name="K11R6" localSheetId="2">#REF!</definedName>
    <definedName name="K11R6">#REF!</definedName>
    <definedName name="K11R7" localSheetId="1">#REF!</definedName>
    <definedName name="K11R7" localSheetId="15">#REF!</definedName>
    <definedName name="K11R7" localSheetId="0">#REF!</definedName>
    <definedName name="K11R7" localSheetId="8">#REF!</definedName>
    <definedName name="K11R7" localSheetId="2">#REF!</definedName>
    <definedName name="K11R7">#REF!</definedName>
    <definedName name="K11R8" localSheetId="1">#REF!</definedName>
    <definedName name="K11R8" localSheetId="15">#REF!</definedName>
    <definedName name="K11R8" localSheetId="0">#REF!</definedName>
    <definedName name="K11R8" localSheetId="8">#REF!</definedName>
    <definedName name="K11R8" localSheetId="2">#REF!</definedName>
    <definedName name="K11R8">#REF!</definedName>
    <definedName name="K11R9" localSheetId="1">#REF!</definedName>
    <definedName name="K11R9" localSheetId="15">#REF!</definedName>
    <definedName name="K11R9" localSheetId="0">#REF!</definedName>
    <definedName name="K11R9" localSheetId="8">#REF!</definedName>
    <definedName name="K11R9" localSheetId="2">#REF!</definedName>
    <definedName name="K11R9">#REF!</definedName>
    <definedName name="K11RN" localSheetId="1">#REF!</definedName>
    <definedName name="K11RN" localSheetId="15">#REF!</definedName>
    <definedName name="K11RN" localSheetId="0">#REF!</definedName>
    <definedName name="K11RN" localSheetId="8">#REF!</definedName>
    <definedName name="K11RN" localSheetId="2">#REF!</definedName>
    <definedName name="K11RN">#REF!</definedName>
    <definedName name="K12NR" localSheetId="1">#REF!</definedName>
    <definedName name="K12NR" localSheetId="15">#REF!</definedName>
    <definedName name="K12NR" localSheetId="0">#REF!</definedName>
    <definedName name="K12NR" localSheetId="8">#REF!</definedName>
    <definedName name="K12NR" localSheetId="2">#REF!</definedName>
    <definedName name="K12NR">#REF!</definedName>
    <definedName name="K12R" localSheetId="1">#REF!</definedName>
    <definedName name="K12R" localSheetId="15">#REF!</definedName>
    <definedName name="K12R" localSheetId="0">#REF!</definedName>
    <definedName name="K12R" localSheetId="8">#REF!</definedName>
    <definedName name="K12R" localSheetId="2">#REF!</definedName>
    <definedName name="K12R">#REF!</definedName>
    <definedName name="K12R1" localSheetId="1">#REF!</definedName>
    <definedName name="K12R1" localSheetId="15">#REF!</definedName>
    <definedName name="K12R1" localSheetId="0">#REF!</definedName>
    <definedName name="K12R1" localSheetId="8">#REF!</definedName>
    <definedName name="K12R1" localSheetId="2">#REF!</definedName>
    <definedName name="K12R1">#REF!</definedName>
    <definedName name="K12R10" localSheetId="1">#REF!</definedName>
    <definedName name="K12R10" localSheetId="15">#REF!</definedName>
    <definedName name="K12R10" localSheetId="0">#REF!</definedName>
    <definedName name="K12R10" localSheetId="8">#REF!</definedName>
    <definedName name="K12R10" localSheetId="2">#REF!</definedName>
    <definedName name="K12R10">#REF!</definedName>
    <definedName name="K12R11" localSheetId="1">#REF!</definedName>
    <definedName name="K12R11" localSheetId="15">#REF!</definedName>
    <definedName name="K12R11" localSheetId="0">#REF!</definedName>
    <definedName name="K12R11" localSheetId="8">#REF!</definedName>
    <definedName name="K12R11" localSheetId="2">#REF!</definedName>
    <definedName name="K12R11">#REF!</definedName>
    <definedName name="K12R12" localSheetId="1">#REF!</definedName>
    <definedName name="K12R12" localSheetId="15">#REF!</definedName>
    <definedName name="K12R12" localSheetId="0">#REF!</definedName>
    <definedName name="K12R12" localSheetId="8">#REF!</definedName>
    <definedName name="K12R12" localSheetId="2">#REF!</definedName>
    <definedName name="K12R12">#REF!</definedName>
    <definedName name="K12R13" localSheetId="1">#REF!</definedName>
    <definedName name="K12R13" localSheetId="15">#REF!</definedName>
    <definedName name="K12R13" localSheetId="0">#REF!</definedName>
    <definedName name="K12R13" localSheetId="8">#REF!</definedName>
    <definedName name="K12R13" localSheetId="2">#REF!</definedName>
    <definedName name="K12R13">#REF!</definedName>
    <definedName name="K12R14" localSheetId="1">#REF!</definedName>
    <definedName name="K12R14" localSheetId="15">#REF!</definedName>
    <definedName name="K12R14" localSheetId="0">#REF!</definedName>
    <definedName name="K12R14" localSheetId="8">#REF!</definedName>
    <definedName name="K12R14" localSheetId="2">#REF!</definedName>
    <definedName name="K12R14">#REF!</definedName>
    <definedName name="K12R15" localSheetId="1">#REF!</definedName>
    <definedName name="K12R15" localSheetId="15">#REF!</definedName>
    <definedName name="K12R15" localSheetId="0">#REF!</definedName>
    <definedName name="K12R15" localSheetId="8">#REF!</definedName>
    <definedName name="K12R15" localSheetId="2">#REF!</definedName>
    <definedName name="K12R15">#REF!</definedName>
    <definedName name="K12R16" localSheetId="1">#REF!</definedName>
    <definedName name="K12R16" localSheetId="15">#REF!</definedName>
    <definedName name="K12R16" localSheetId="0">#REF!</definedName>
    <definedName name="K12R16" localSheetId="8">#REF!</definedName>
    <definedName name="K12R16" localSheetId="2">#REF!</definedName>
    <definedName name="K12R16">#REF!</definedName>
    <definedName name="K12R17" localSheetId="1">#REF!</definedName>
    <definedName name="K12R17" localSheetId="15">#REF!</definedName>
    <definedName name="K12R17" localSheetId="0">#REF!</definedName>
    <definedName name="K12R17" localSheetId="8">#REF!</definedName>
    <definedName name="K12R17" localSheetId="2">#REF!</definedName>
    <definedName name="K12R17">#REF!</definedName>
    <definedName name="K12R2" localSheetId="1">#REF!</definedName>
    <definedName name="K12R2" localSheetId="15">#REF!</definedName>
    <definedName name="K12R2" localSheetId="0">#REF!</definedName>
    <definedName name="K12R2" localSheetId="8">#REF!</definedName>
    <definedName name="K12R2" localSheetId="2">#REF!</definedName>
    <definedName name="K12R2">#REF!</definedName>
    <definedName name="K12R3" localSheetId="1">#REF!</definedName>
    <definedName name="K12R3" localSheetId="15">#REF!</definedName>
    <definedName name="K12R3" localSheetId="0">#REF!</definedName>
    <definedName name="K12R3" localSheetId="8">#REF!</definedName>
    <definedName name="K12R3" localSheetId="2">#REF!</definedName>
    <definedName name="K12R3">#REF!</definedName>
    <definedName name="K12R4" localSheetId="1">#REF!</definedName>
    <definedName name="K12R4" localSheetId="15">#REF!</definedName>
    <definedName name="K12R4" localSheetId="0">#REF!</definedName>
    <definedName name="K12R4" localSheetId="8">#REF!</definedName>
    <definedName name="K12R4" localSheetId="2">#REF!</definedName>
    <definedName name="K12R4">#REF!</definedName>
    <definedName name="K12R5" localSheetId="1">#REF!</definedName>
    <definedName name="K12R5" localSheetId="15">#REF!</definedName>
    <definedName name="K12R5" localSheetId="0">#REF!</definedName>
    <definedName name="K12R5" localSheetId="8">#REF!</definedName>
    <definedName name="K12R5" localSheetId="2">#REF!</definedName>
    <definedName name="K12R5">#REF!</definedName>
    <definedName name="K12R6" localSheetId="1">#REF!</definedName>
    <definedName name="K12R6" localSheetId="15">#REF!</definedName>
    <definedName name="K12R6" localSheetId="0">#REF!</definedName>
    <definedName name="K12R6" localSheetId="8">#REF!</definedName>
    <definedName name="K12R6" localSheetId="2">#REF!</definedName>
    <definedName name="K12R6">#REF!</definedName>
    <definedName name="K12R7" localSheetId="1">#REF!</definedName>
    <definedName name="K12R7" localSheetId="15">#REF!</definedName>
    <definedName name="K12R7" localSheetId="0">#REF!</definedName>
    <definedName name="K12R7" localSheetId="8">#REF!</definedName>
    <definedName name="K12R7" localSheetId="2">#REF!</definedName>
    <definedName name="K12R7">#REF!</definedName>
    <definedName name="K12R8" localSheetId="1">#REF!</definedName>
    <definedName name="K12R8" localSheetId="15">#REF!</definedName>
    <definedName name="K12R8" localSheetId="0">#REF!</definedName>
    <definedName name="K12R8" localSheetId="8">#REF!</definedName>
    <definedName name="K12R8" localSheetId="2">#REF!</definedName>
    <definedName name="K12R8">#REF!</definedName>
    <definedName name="K12R9" localSheetId="1">#REF!</definedName>
    <definedName name="K12R9" localSheetId="15">#REF!</definedName>
    <definedName name="K12R9" localSheetId="0">#REF!</definedName>
    <definedName name="K12R9" localSheetId="8">#REF!</definedName>
    <definedName name="K12R9" localSheetId="2">#REF!</definedName>
    <definedName name="K12R9">#REF!</definedName>
    <definedName name="K12RN" localSheetId="1">#REF!</definedName>
    <definedName name="K12RN" localSheetId="15">#REF!</definedName>
    <definedName name="K12RN" localSheetId="0">#REF!</definedName>
    <definedName name="K12RN" localSheetId="8">#REF!</definedName>
    <definedName name="K12RN" localSheetId="2">#REF!</definedName>
    <definedName name="K12RN">#REF!</definedName>
    <definedName name="K13NR" localSheetId="1">#REF!</definedName>
    <definedName name="K13NR" localSheetId="15">#REF!</definedName>
    <definedName name="K13NR" localSheetId="0">#REF!</definedName>
    <definedName name="K13NR" localSheetId="8">#REF!</definedName>
    <definedName name="K13NR" localSheetId="2">#REF!</definedName>
    <definedName name="K13NR">#REF!</definedName>
    <definedName name="K13R" localSheetId="1">#REF!</definedName>
    <definedName name="K13R" localSheetId="15">#REF!</definedName>
    <definedName name="K13R" localSheetId="0">#REF!</definedName>
    <definedName name="K13R" localSheetId="8">#REF!</definedName>
    <definedName name="K13R" localSheetId="2">#REF!</definedName>
    <definedName name="K13R">#REF!</definedName>
    <definedName name="K13R1" localSheetId="1">#REF!</definedName>
    <definedName name="K13R1" localSheetId="15">#REF!</definedName>
    <definedName name="K13R1" localSheetId="0">#REF!</definedName>
    <definedName name="K13R1" localSheetId="8">#REF!</definedName>
    <definedName name="K13R1" localSheetId="2">#REF!</definedName>
    <definedName name="K13R1">#REF!</definedName>
    <definedName name="K13R10" localSheetId="1">#REF!</definedName>
    <definedName name="K13R10" localSheetId="15">#REF!</definedName>
    <definedName name="K13R10" localSheetId="0">#REF!</definedName>
    <definedName name="K13R10" localSheetId="8">#REF!</definedName>
    <definedName name="K13R10" localSheetId="2">#REF!</definedName>
    <definedName name="K13R10">#REF!</definedName>
    <definedName name="K13R11" localSheetId="1">#REF!</definedName>
    <definedName name="K13R11" localSheetId="15">#REF!</definedName>
    <definedName name="K13R11" localSheetId="0">#REF!</definedName>
    <definedName name="K13R11" localSheetId="8">#REF!</definedName>
    <definedName name="K13R11" localSheetId="2">#REF!</definedName>
    <definedName name="K13R11">#REF!</definedName>
    <definedName name="K13R12" localSheetId="1">#REF!</definedName>
    <definedName name="K13R12" localSheetId="15">#REF!</definedName>
    <definedName name="K13R12" localSheetId="0">#REF!</definedName>
    <definedName name="K13R12" localSheetId="8">#REF!</definedName>
    <definedName name="K13R12" localSheetId="2">#REF!</definedName>
    <definedName name="K13R12">#REF!</definedName>
    <definedName name="K13R13" localSheetId="1">#REF!</definedName>
    <definedName name="K13R13" localSheetId="15">#REF!</definedName>
    <definedName name="K13R13" localSheetId="0">#REF!</definedName>
    <definedName name="K13R13" localSheetId="8">#REF!</definedName>
    <definedName name="K13R13" localSheetId="2">#REF!</definedName>
    <definedName name="K13R13">#REF!</definedName>
    <definedName name="K13R14" localSheetId="1">#REF!</definedName>
    <definedName name="K13R14" localSheetId="15">#REF!</definedName>
    <definedName name="K13R14" localSheetId="0">#REF!</definedName>
    <definedName name="K13R14" localSheetId="8">#REF!</definedName>
    <definedName name="K13R14" localSheetId="2">#REF!</definedName>
    <definedName name="K13R14">#REF!</definedName>
    <definedName name="K13R15" localSheetId="1">#REF!</definedName>
    <definedName name="K13R15" localSheetId="15">#REF!</definedName>
    <definedName name="K13R15" localSheetId="0">#REF!</definedName>
    <definedName name="K13R15" localSheetId="8">#REF!</definedName>
    <definedName name="K13R15" localSheetId="2">#REF!</definedName>
    <definedName name="K13R15">#REF!</definedName>
    <definedName name="K13R16" localSheetId="1">#REF!</definedName>
    <definedName name="K13R16" localSheetId="15">#REF!</definedName>
    <definedName name="K13R16" localSheetId="0">#REF!</definedName>
    <definedName name="K13R16" localSheetId="8">#REF!</definedName>
    <definedName name="K13R16" localSheetId="2">#REF!</definedName>
    <definedName name="K13R16">#REF!</definedName>
    <definedName name="K13R17" localSheetId="1">#REF!</definedName>
    <definedName name="K13R17" localSheetId="15">#REF!</definedName>
    <definedName name="K13R17" localSheetId="0">#REF!</definedName>
    <definedName name="K13R17" localSheetId="8">#REF!</definedName>
    <definedName name="K13R17" localSheetId="2">#REF!</definedName>
    <definedName name="K13R17">#REF!</definedName>
    <definedName name="K13R2" localSheetId="1">#REF!</definedName>
    <definedName name="K13R2" localSheetId="15">#REF!</definedName>
    <definedName name="K13R2" localSheetId="0">#REF!</definedName>
    <definedName name="K13R2" localSheetId="8">#REF!</definedName>
    <definedName name="K13R2" localSheetId="2">#REF!</definedName>
    <definedName name="K13R2">#REF!</definedName>
    <definedName name="K13R3" localSheetId="1">#REF!</definedName>
    <definedName name="K13R3" localSheetId="15">#REF!</definedName>
    <definedName name="K13R3" localSheetId="0">#REF!</definedName>
    <definedName name="K13R3" localSheetId="8">#REF!</definedName>
    <definedName name="K13R3" localSheetId="2">#REF!</definedName>
    <definedName name="K13R3">#REF!</definedName>
    <definedName name="K13R4" localSheetId="1">#REF!</definedName>
    <definedName name="K13R4" localSheetId="15">#REF!</definedName>
    <definedName name="K13R4" localSheetId="0">#REF!</definedName>
    <definedName name="K13R4" localSheetId="8">#REF!</definedName>
    <definedName name="K13R4" localSheetId="2">#REF!</definedName>
    <definedName name="K13R4">#REF!</definedName>
    <definedName name="K13R5" localSheetId="1">#REF!</definedName>
    <definedName name="K13R5" localSheetId="15">#REF!</definedName>
    <definedName name="K13R5" localSheetId="0">#REF!</definedName>
    <definedName name="K13R5" localSheetId="8">#REF!</definedName>
    <definedName name="K13R5" localSheetId="2">#REF!</definedName>
    <definedName name="K13R5">#REF!</definedName>
    <definedName name="K13R6" localSheetId="1">#REF!</definedName>
    <definedName name="K13R6" localSheetId="15">#REF!</definedName>
    <definedName name="K13R6" localSheetId="0">#REF!</definedName>
    <definedName name="K13R6" localSheetId="8">#REF!</definedName>
    <definedName name="K13R6" localSheetId="2">#REF!</definedName>
    <definedName name="K13R6">#REF!</definedName>
    <definedName name="K13R7" localSheetId="1">#REF!</definedName>
    <definedName name="K13R7" localSheetId="15">#REF!</definedName>
    <definedName name="K13R7" localSheetId="0">#REF!</definedName>
    <definedName name="K13R7" localSheetId="8">#REF!</definedName>
    <definedName name="K13R7" localSheetId="2">#REF!</definedName>
    <definedName name="K13R7">#REF!</definedName>
    <definedName name="K13R8" localSheetId="1">#REF!</definedName>
    <definedName name="K13R8" localSheetId="15">#REF!</definedName>
    <definedName name="K13R8" localSheetId="0">#REF!</definedName>
    <definedName name="K13R8" localSheetId="8">#REF!</definedName>
    <definedName name="K13R8" localSheetId="2">#REF!</definedName>
    <definedName name="K13R8">#REF!</definedName>
    <definedName name="K13R9" localSheetId="1">#REF!</definedName>
    <definedName name="K13R9" localSheetId="15">#REF!</definedName>
    <definedName name="K13R9" localSheetId="0">#REF!</definedName>
    <definedName name="K13R9" localSheetId="8">#REF!</definedName>
    <definedName name="K13R9" localSheetId="2">#REF!</definedName>
    <definedName name="K13R9">#REF!</definedName>
    <definedName name="K13RN" localSheetId="1">#REF!</definedName>
    <definedName name="K13RN" localSheetId="15">#REF!</definedName>
    <definedName name="K13RN" localSheetId="0">#REF!</definedName>
    <definedName name="K13RN" localSheetId="8">#REF!</definedName>
    <definedName name="K13RN" localSheetId="2">#REF!</definedName>
    <definedName name="K13RN">#REF!</definedName>
    <definedName name="K14NR" localSheetId="1">#REF!</definedName>
    <definedName name="K14NR" localSheetId="15">#REF!</definedName>
    <definedName name="K14NR" localSheetId="0">#REF!</definedName>
    <definedName name="K14NR" localSheetId="8">#REF!</definedName>
    <definedName name="K14NR" localSheetId="2">#REF!</definedName>
    <definedName name="K14NR">#REF!</definedName>
    <definedName name="K14R" localSheetId="1">#REF!</definedName>
    <definedName name="K14R" localSheetId="15">#REF!</definedName>
    <definedName name="K14R" localSheetId="0">#REF!</definedName>
    <definedName name="K14R" localSheetId="8">#REF!</definedName>
    <definedName name="K14R" localSheetId="2">#REF!</definedName>
    <definedName name="K14R">#REF!</definedName>
    <definedName name="K14R1" localSheetId="1">#REF!</definedName>
    <definedName name="K14R1" localSheetId="15">#REF!</definedName>
    <definedName name="K14R1" localSheetId="0">#REF!</definedName>
    <definedName name="K14R1" localSheetId="8">#REF!</definedName>
    <definedName name="K14R1" localSheetId="2">#REF!</definedName>
    <definedName name="K14R1">#REF!</definedName>
    <definedName name="K14R10" localSheetId="1">#REF!</definedName>
    <definedName name="K14R10" localSheetId="15">#REF!</definedName>
    <definedName name="K14R10" localSheetId="0">#REF!</definedName>
    <definedName name="K14R10" localSheetId="8">#REF!</definedName>
    <definedName name="K14R10" localSheetId="2">#REF!</definedName>
    <definedName name="K14R10">#REF!</definedName>
    <definedName name="K14R11" localSheetId="1">#REF!</definedName>
    <definedName name="K14R11" localSheetId="15">#REF!</definedName>
    <definedName name="K14R11" localSheetId="0">#REF!</definedName>
    <definedName name="K14R11" localSheetId="8">#REF!</definedName>
    <definedName name="K14R11" localSheetId="2">#REF!</definedName>
    <definedName name="K14R11">#REF!</definedName>
    <definedName name="K14R12" localSheetId="1">#REF!</definedName>
    <definedName name="K14R12" localSheetId="15">#REF!</definedName>
    <definedName name="K14R12" localSheetId="0">#REF!</definedName>
    <definedName name="K14R12" localSheetId="8">#REF!</definedName>
    <definedName name="K14R12" localSheetId="2">#REF!</definedName>
    <definedName name="K14R12">#REF!</definedName>
    <definedName name="K14R13" localSheetId="1">#REF!</definedName>
    <definedName name="K14R13" localSheetId="15">#REF!</definedName>
    <definedName name="K14R13" localSheetId="0">#REF!</definedName>
    <definedName name="K14R13" localSheetId="8">#REF!</definedName>
    <definedName name="K14R13" localSheetId="2">#REF!</definedName>
    <definedName name="K14R13">#REF!</definedName>
    <definedName name="K14R14" localSheetId="1">#REF!</definedName>
    <definedName name="K14R14" localSheetId="15">#REF!</definedName>
    <definedName name="K14R14" localSheetId="0">#REF!</definedName>
    <definedName name="K14R14" localSheetId="8">#REF!</definedName>
    <definedName name="K14R14" localSheetId="2">#REF!</definedName>
    <definedName name="K14R14">#REF!</definedName>
    <definedName name="K14R15" localSheetId="1">#REF!</definedName>
    <definedName name="K14R15" localSheetId="15">#REF!</definedName>
    <definedName name="K14R15" localSheetId="0">#REF!</definedName>
    <definedName name="K14R15" localSheetId="8">#REF!</definedName>
    <definedName name="K14R15" localSheetId="2">#REF!</definedName>
    <definedName name="K14R15">#REF!</definedName>
    <definedName name="K14R16" localSheetId="1">#REF!</definedName>
    <definedName name="K14R16" localSheetId="15">#REF!</definedName>
    <definedName name="K14R16" localSheetId="0">#REF!</definedName>
    <definedName name="K14R16" localSheetId="8">#REF!</definedName>
    <definedName name="K14R16" localSheetId="2">#REF!</definedName>
    <definedName name="K14R16">#REF!</definedName>
    <definedName name="K14R17" localSheetId="1">#REF!</definedName>
    <definedName name="K14R17" localSheetId="15">#REF!</definedName>
    <definedName name="K14R17" localSheetId="0">#REF!</definedName>
    <definedName name="K14R17" localSheetId="8">#REF!</definedName>
    <definedName name="K14R17" localSheetId="2">#REF!</definedName>
    <definedName name="K14R17">#REF!</definedName>
    <definedName name="K14R2" localSheetId="1">#REF!</definedName>
    <definedName name="K14R2" localSheetId="15">#REF!</definedName>
    <definedName name="K14R2" localSheetId="0">#REF!</definedName>
    <definedName name="K14R2" localSheetId="8">#REF!</definedName>
    <definedName name="K14R2" localSheetId="2">#REF!</definedName>
    <definedName name="K14R2">#REF!</definedName>
    <definedName name="K14R3" localSheetId="1">#REF!</definedName>
    <definedName name="K14R3" localSheetId="15">#REF!</definedName>
    <definedName name="K14R3" localSheetId="0">#REF!</definedName>
    <definedName name="K14R3" localSheetId="8">#REF!</definedName>
    <definedName name="K14R3" localSheetId="2">#REF!</definedName>
    <definedName name="K14R3">#REF!</definedName>
    <definedName name="K14R4" localSheetId="1">#REF!</definedName>
    <definedName name="K14R4" localSheetId="15">#REF!</definedName>
    <definedName name="K14R4" localSheetId="0">#REF!</definedName>
    <definedName name="K14R4" localSheetId="8">#REF!</definedName>
    <definedName name="K14R4" localSheetId="2">#REF!</definedName>
    <definedName name="K14R4">#REF!</definedName>
    <definedName name="K14R5" localSheetId="1">#REF!</definedName>
    <definedName name="K14R5" localSheetId="15">#REF!</definedName>
    <definedName name="K14R5" localSheetId="0">#REF!</definedName>
    <definedName name="K14R5" localSheetId="8">#REF!</definedName>
    <definedName name="K14R5" localSheetId="2">#REF!</definedName>
    <definedName name="K14R5">#REF!</definedName>
    <definedName name="K14R6" localSheetId="1">#REF!</definedName>
    <definedName name="K14R6" localSheetId="15">#REF!</definedName>
    <definedName name="K14R6" localSheetId="0">#REF!</definedName>
    <definedName name="K14R6" localSheetId="8">#REF!</definedName>
    <definedName name="K14R6" localSheetId="2">#REF!</definedName>
    <definedName name="K14R6">#REF!</definedName>
    <definedName name="K14R7" localSheetId="1">#REF!</definedName>
    <definedName name="K14R7" localSheetId="15">#REF!</definedName>
    <definedName name="K14R7" localSheetId="0">#REF!</definedName>
    <definedName name="K14R7" localSheetId="8">#REF!</definedName>
    <definedName name="K14R7" localSheetId="2">#REF!</definedName>
    <definedName name="K14R7">#REF!</definedName>
    <definedName name="K14R8" localSheetId="1">#REF!</definedName>
    <definedName name="K14R8" localSheetId="15">#REF!</definedName>
    <definedName name="K14R8" localSheetId="0">#REF!</definedName>
    <definedName name="K14R8" localSheetId="8">#REF!</definedName>
    <definedName name="K14R8" localSheetId="2">#REF!</definedName>
    <definedName name="K14R8">#REF!</definedName>
    <definedName name="K14R9" localSheetId="1">#REF!</definedName>
    <definedName name="K14R9" localSheetId="15">#REF!</definedName>
    <definedName name="K14R9" localSheetId="0">#REF!</definedName>
    <definedName name="K14R9" localSheetId="8">#REF!</definedName>
    <definedName name="K14R9" localSheetId="2">#REF!</definedName>
    <definedName name="K14R9">#REF!</definedName>
    <definedName name="K14RN" localSheetId="1">#REF!</definedName>
    <definedName name="K14RN" localSheetId="15">#REF!</definedName>
    <definedName name="K14RN" localSheetId="0">#REF!</definedName>
    <definedName name="K14RN" localSheetId="8">#REF!</definedName>
    <definedName name="K14RN" localSheetId="2">#REF!</definedName>
    <definedName name="K14RN">#REF!</definedName>
    <definedName name="K1NR" localSheetId="1">#REF!</definedName>
    <definedName name="K1NR" localSheetId="15">#REF!</definedName>
    <definedName name="K1NR" localSheetId="0">#REF!</definedName>
    <definedName name="K1NR" localSheetId="8">#REF!</definedName>
    <definedName name="K1NR" localSheetId="2">#REF!</definedName>
    <definedName name="K1NR">#REF!</definedName>
    <definedName name="K1R" localSheetId="1">#REF!</definedName>
    <definedName name="K1R" localSheetId="15">#REF!</definedName>
    <definedName name="K1R" localSheetId="0">#REF!</definedName>
    <definedName name="K1R" localSheetId="8">#REF!</definedName>
    <definedName name="K1R" localSheetId="2">#REF!</definedName>
    <definedName name="K1R">#REF!</definedName>
    <definedName name="K1R1" localSheetId="1">#REF!</definedName>
    <definedName name="K1R1" localSheetId="15">#REF!</definedName>
    <definedName name="K1R1" localSheetId="0">#REF!</definedName>
    <definedName name="K1R1" localSheetId="8">#REF!</definedName>
    <definedName name="K1R1" localSheetId="2">#REF!</definedName>
    <definedName name="K1R1">#REF!</definedName>
    <definedName name="K1R10" localSheetId="1">#REF!</definedName>
    <definedName name="K1R10" localSheetId="15">#REF!</definedName>
    <definedName name="K1R10" localSheetId="0">#REF!</definedName>
    <definedName name="K1R10" localSheetId="8">#REF!</definedName>
    <definedName name="K1R10" localSheetId="2">#REF!</definedName>
    <definedName name="K1R10">#REF!</definedName>
    <definedName name="K1R11" localSheetId="1">#REF!</definedName>
    <definedName name="K1R11" localSheetId="15">#REF!</definedName>
    <definedName name="K1R11" localSheetId="0">#REF!</definedName>
    <definedName name="K1R11" localSheetId="8">#REF!</definedName>
    <definedName name="K1R11" localSheetId="2">#REF!</definedName>
    <definedName name="K1R11">#REF!</definedName>
    <definedName name="K1R12" localSheetId="1">#REF!</definedName>
    <definedName name="K1R12" localSheetId="15">#REF!</definedName>
    <definedName name="K1R12" localSheetId="0">#REF!</definedName>
    <definedName name="K1R12" localSheetId="8">#REF!</definedName>
    <definedName name="K1R12" localSheetId="2">#REF!</definedName>
    <definedName name="K1R12">#REF!</definedName>
    <definedName name="K1R13" localSheetId="1">#REF!</definedName>
    <definedName name="K1R13" localSheetId="15">#REF!</definedName>
    <definedName name="K1R13" localSheetId="0">#REF!</definedName>
    <definedName name="K1R13" localSheetId="8">#REF!</definedName>
    <definedName name="K1R13" localSheetId="2">#REF!</definedName>
    <definedName name="K1R13">#REF!</definedName>
    <definedName name="K1R14" localSheetId="1">#REF!</definedName>
    <definedName name="K1R14" localSheetId="15">#REF!</definedName>
    <definedName name="K1R14" localSheetId="0">#REF!</definedName>
    <definedName name="K1R14" localSheetId="8">#REF!</definedName>
    <definedName name="K1R14" localSheetId="2">#REF!</definedName>
    <definedName name="K1R14">#REF!</definedName>
    <definedName name="K1R15" localSheetId="1">#REF!</definedName>
    <definedName name="K1R15" localSheetId="15">#REF!</definedName>
    <definedName name="K1R15" localSheetId="0">#REF!</definedName>
    <definedName name="K1R15" localSheetId="8">#REF!</definedName>
    <definedName name="K1R15" localSheetId="2">#REF!</definedName>
    <definedName name="K1R15">#REF!</definedName>
    <definedName name="K1R16" localSheetId="1">#REF!</definedName>
    <definedName name="K1R16" localSheetId="15">#REF!</definedName>
    <definedName name="K1R16" localSheetId="0">#REF!</definedName>
    <definedName name="K1R16" localSheetId="8">#REF!</definedName>
    <definedName name="K1R16" localSheetId="2">#REF!</definedName>
    <definedName name="K1R16">#REF!</definedName>
    <definedName name="K1R17" localSheetId="1">#REF!</definedName>
    <definedName name="K1R17" localSheetId="15">#REF!</definedName>
    <definedName name="K1R17" localSheetId="0">#REF!</definedName>
    <definedName name="K1R17" localSheetId="8">#REF!</definedName>
    <definedName name="K1R17" localSheetId="2">#REF!</definedName>
    <definedName name="K1R17">#REF!</definedName>
    <definedName name="K1R2" localSheetId="1">#REF!</definedName>
    <definedName name="K1R2" localSheetId="15">#REF!</definedName>
    <definedName name="K1R2" localSheetId="0">#REF!</definedName>
    <definedName name="K1R2" localSheetId="8">#REF!</definedName>
    <definedName name="K1R2" localSheetId="2">#REF!</definedName>
    <definedName name="K1R2">#REF!</definedName>
    <definedName name="K1R3" localSheetId="1">#REF!</definedName>
    <definedName name="K1R3" localSheetId="15">#REF!</definedName>
    <definedName name="K1R3" localSheetId="0">#REF!</definedName>
    <definedName name="K1R3" localSheetId="8">#REF!</definedName>
    <definedName name="K1R3" localSheetId="2">#REF!</definedName>
    <definedName name="K1R3">#REF!</definedName>
    <definedName name="K1R4" localSheetId="1">#REF!</definedName>
    <definedName name="K1R4" localSheetId="15">#REF!</definedName>
    <definedName name="K1R4" localSheetId="0">#REF!</definedName>
    <definedName name="K1R4" localSheetId="8">#REF!</definedName>
    <definedName name="K1R4" localSheetId="2">#REF!</definedName>
    <definedName name="K1R4">#REF!</definedName>
    <definedName name="K1R5" localSheetId="1">#REF!</definedName>
    <definedName name="K1R5" localSheetId="15">#REF!</definedName>
    <definedName name="K1R5" localSheetId="0">#REF!</definedName>
    <definedName name="K1R5" localSheetId="8">#REF!</definedName>
    <definedName name="K1R5" localSheetId="2">#REF!</definedName>
    <definedName name="K1R5">#REF!</definedName>
    <definedName name="K1R6" localSheetId="1">#REF!</definedName>
    <definedName name="K1R6" localSheetId="15">#REF!</definedName>
    <definedName name="K1R6" localSheetId="0">#REF!</definedName>
    <definedName name="K1R6" localSheetId="8">#REF!</definedName>
    <definedName name="K1R6" localSheetId="2">#REF!</definedName>
    <definedName name="K1R6">#REF!</definedName>
    <definedName name="K1R7" localSheetId="1">#REF!</definedName>
    <definedName name="K1R7" localSheetId="15">#REF!</definedName>
    <definedName name="K1R7" localSheetId="0">#REF!</definedName>
    <definedName name="K1R7" localSheetId="8">#REF!</definedName>
    <definedName name="K1R7" localSheetId="2">#REF!</definedName>
    <definedName name="K1R7">#REF!</definedName>
    <definedName name="K1R8" localSheetId="1">#REF!</definedName>
    <definedName name="K1R8" localSheetId="15">#REF!</definedName>
    <definedName name="K1R8" localSheetId="0">#REF!</definedName>
    <definedName name="K1R8" localSheetId="8">#REF!</definedName>
    <definedName name="K1R8" localSheetId="2">#REF!</definedName>
    <definedName name="K1R8">#REF!</definedName>
    <definedName name="K1R9" localSheetId="1">#REF!</definedName>
    <definedName name="K1R9" localSheetId="15">#REF!</definedName>
    <definedName name="K1R9" localSheetId="0">#REF!</definedName>
    <definedName name="K1R9" localSheetId="8">#REF!</definedName>
    <definedName name="K1R9" localSheetId="2">#REF!</definedName>
    <definedName name="K1R9">#REF!</definedName>
    <definedName name="K1RN" localSheetId="1">#REF!</definedName>
    <definedName name="K1RN" localSheetId="15">#REF!</definedName>
    <definedName name="K1RN" localSheetId="0">#REF!</definedName>
    <definedName name="K1RN" localSheetId="8">#REF!</definedName>
    <definedName name="K1RN" localSheetId="2">#REF!</definedName>
    <definedName name="K1RN">#REF!</definedName>
    <definedName name="K2NR" localSheetId="1">#REF!</definedName>
    <definedName name="K2NR" localSheetId="15">#REF!</definedName>
    <definedName name="K2NR" localSheetId="0">#REF!</definedName>
    <definedName name="K2NR" localSheetId="8">#REF!</definedName>
    <definedName name="K2NR" localSheetId="2">#REF!</definedName>
    <definedName name="K2NR">#REF!</definedName>
    <definedName name="K2R" localSheetId="1">#REF!</definedName>
    <definedName name="K2R" localSheetId="15">#REF!</definedName>
    <definedName name="K2R" localSheetId="0">#REF!</definedName>
    <definedName name="K2R" localSheetId="8">#REF!</definedName>
    <definedName name="K2R" localSheetId="2">#REF!</definedName>
    <definedName name="K2R">#REF!</definedName>
    <definedName name="K2R1" localSheetId="1">#REF!</definedName>
    <definedName name="K2R1" localSheetId="15">#REF!</definedName>
    <definedName name="K2R1" localSheetId="0">#REF!</definedName>
    <definedName name="K2R1" localSheetId="8">#REF!</definedName>
    <definedName name="K2R1" localSheetId="2">#REF!</definedName>
    <definedName name="K2R1">#REF!</definedName>
    <definedName name="K2R10" localSheetId="1">#REF!</definedName>
    <definedName name="K2R10" localSheetId="15">#REF!</definedName>
    <definedName name="K2R10" localSheetId="0">#REF!</definedName>
    <definedName name="K2R10" localSheetId="8">#REF!</definedName>
    <definedName name="K2R10" localSheetId="2">#REF!</definedName>
    <definedName name="K2R10">#REF!</definedName>
    <definedName name="K2R11" localSheetId="1">#REF!</definedName>
    <definedName name="K2R11" localSheetId="15">#REF!</definedName>
    <definedName name="K2R11" localSheetId="0">#REF!</definedName>
    <definedName name="K2R11" localSheetId="8">#REF!</definedName>
    <definedName name="K2R11" localSheetId="2">#REF!</definedName>
    <definedName name="K2R11">#REF!</definedName>
    <definedName name="K2R12" localSheetId="1">#REF!</definedName>
    <definedName name="K2R12" localSheetId="15">#REF!</definedName>
    <definedName name="K2R12" localSheetId="0">#REF!</definedName>
    <definedName name="K2R12" localSheetId="8">#REF!</definedName>
    <definedName name="K2R12" localSheetId="2">#REF!</definedName>
    <definedName name="K2R12">#REF!</definedName>
    <definedName name="K2R13" localSheetId="1">#REF!</definedName>
    <definedName name="K2R13" localSheetId="15">#REF!</definedName>
    <definedName name="K2R13" localSheetId="0">#REF!</definedName>
    <definedName name="K2R13" localSheetId="8">#REF!</definedName>
    <definedName name="K2R13" localSheetId="2">#REF!</definedName>
    <definedName name="K2R13">#REF!</definedName>
    <definedName name="K2R14" localSheetId="1">#REF!</definedName>
    <definedName name="K2R14" localSheetId="15">#REF!</definedName>
    <definedName name="K2R14" localSheetId="0">#REF!</definedName>
    <definedName name="K2R14" localSheetId="8">#REF!</definedName>
    <definedName name="K2R14" localSheetId="2">#REF!</definedName>
    <definedName name="K2R14">#REF!</definedName>
    <definedName name="K2R15" localSheetId="1">#REF!</definedName>
    <definedName name="K2R15" localSheetId="15">#REF!</definedName>
    <definedName name="K2R15" localSheetId="0">#REF!</definedName>
    <definedName name="K2R15" localSheetId="8">#REF!</definedName>
    <definedName name="K2R15" localSheetId="2">#REF!</definedName>
    <definedName name="K2R15">#REF!</definedName>
    <definedName name="K2R16" localSheetId="1">#REF!</definedName>
    <definedName name="K2R16" localSheetId="15">#REF!</definedName>
    <definedName name="K2R16" localSheetId="0">#REF!</definedName>
    <definedName name="K2R16" localSheetId="8">#REF!</definedName>
    <definedName name="K2R16" localSheetId="2">#REF!</definedName>
    <definedName name="K2R16">#REF!</definedName>
    <definedName name="K2R17" localSheetId="1">#REF!</definedName>
    <definedName name="K2R17" localSheetId="15">#REF!</definedName>
    <definedName name="K2R17" localSheetId="0">#REF!</definedName>
    <definedName name="K2R17" localSheetId="8">#REF!</definedName>
    <definedName name="K2R17" localSheetId="2">#REF!</definedName>
    <definedName name="K2R17">#REF!</definedName>
    <definedName name="K2R2" localSheetId="1">#REF!</definedName>
    <definedName name="K2R2" localSheetId="15">#REF!</definedName>
    <definedName name="K2R2" localSheetId="0">#REF!</definedName>
    <definedName name="K2R2" localSheetId="8">#REF!</definedName>
    <definedName name="K2R2" localSheetId="2">#REF!</definedName>
    <definedName name="K2R2">#REF!</definedName>
    <definedName name="K2R3" localSheetId="1">#REF!</definedName>
    <definedName name="K2R3" localSheetId="15">#REF!</definedName>
    <definedName name="K2R3" localSheetId="0">#REF!</definedName>
    <definedName name="K2R3" localSheetId="8">#REF!</definedName>
    <definedName name="K2R3" localSheetId="2">#REF!</definedName>
    <definedName name="K2R3">#REF!</definedName>
    <definedName name="K2R4" localSheetId="1">#REF!</definedName>
    <definedName name="K2R4" localSheetId="15">#REF!</definedName>
    <definedName name="K2R4" localSheetId="0">#REF!</definedName>
    <definedName name="K2R4" localSheetId="8">#REF!</definedName>
    <definedName name="K2R4" localSheetId="2">#REF!</definedName>
    <definedName name="K2R4">#REF!</definedName>
    <definedName name="K2R5" localSheetId="1">#REF!</definedName>
    <definedName name="K2R5" localSheetId="15">#REF!</definedName>
    <definedName name="K2R5" localSheetId="0">#REF!</definedName>
    <definedName name="K2R5" localSheetId="8">#REF!</definedName>
    <definedName name="K2R5" localSheetId="2">#REF!</definedName>
    <definedName name="K2R5">#REF!</definedName>
    <definedName name="K2R6" localSheetId="1">#REF!</definedName>
    <definedName name="K2R6" localSheetId="15">#REF!</definedName>
    <definedName name="K2R6" localSheetId="0">#REF!</definedName>
    <definedName name="K2R6" localSheetId="8">#REF!</definedName>
    <definedName name="K2R6" localSheetId="2">#REF!</definedName>
    <definedName name="K2R6">#REF!</definedName>
    <definedName name="K2R7" localSheetId="1">#REF!</definedName>
    <definedName name="K2R7" localSheetId="15">#REF!</definedName>
    <definedName name="K2R7" localSheetId="0">#REF!</definedName>
    <definedName name="K2R7" localSheetId="8">#REF!</definedName>
    <definedName name="K2R7" localSheetId="2">#REF!</definedName>
    <definedName name="K2R7">#REF!</definedName>
    <definedName name="K2R8" localSheetId="1">#REF!</definedName>
    <definedName name="K2R8" localSheetId="15">#REF!</definedName>
    <definedName name="K2R8" localSheetId="0">#REF!</definedName>
    <definedName name="K2R8" localSheetId="8">#REF!</definedName>
    <definedName name="K2R8" localSheetId="2">#REF!</definedName>
    <definedName name="K2R8">#REF!</definedName>
    <definedName name="K2R9" localSheetId="1">#REF!</definedName>
    <definedName name="K2R9" localSheetId="15">#REF!</definedName>
    <definedName name="K2R9" localSheetId="0">#REF!</definedName>
    <definedName name="K2R9" localSheetId="8">#REF!</definedName>
    <definedName name="K2R9" localSheetId="2">#REF!</definedName>
    <definedName name="K2R9">#REF!</definedName>
    <definedName name="K2RN" localSheetId="1">#REF!</definedName>
    <definedName name="K2RN" localSheetId="15">#REF!</definedName>
    <definedName name="K2RN" localSheetId="0">#REF!</definedName>
    <definedName name="K2RN" localSheetId="8">#REF!</definedName>
    <definedName name="K2RN" localSheetId="2">#REF!</definedName>
    <definedName name="K2RN">#REF!</definedName>
    <definedName name="K3NR" localSheetId="1">#REF!</definedName>
    <definedName name="K3NR" localSheetId="15">#REF!</definedName>
    <definedName name="K3NR" localSheetId="0">#REF!</definedName>
    <definedName name="K3NR" localSheetId="8">#REF!</definedName>
    <definedName name="K3NR" localSheetId="2">#REF!</definedName>
    <definedName name="K3NR">#REF!</definedName>
    <definedName name="K3R" localSheetId="1">#REF!</definedName>
    <definedName name="K3R" localSheetId="15">#REF!</definedName>
    <definedName name="K3R" localSheetId="0">#REF!</definedName>
    <definedName name="K3R" localSheetId="8">#REF!</definedName>
    <definedName name="K3R" localSheetId="2">#REF!</definedName>
    <definedName name="K3R">#REF!</definedName>
    <definedName name="K3R1" localSheetId="1">#REF!</definedName>
    <definedName name="K3R1" localSheetId="15">#REF!</definedName>
    <definedName name="K3R1" localSheetId="0">#REF!</definedName>
    <definedName name="K3R1" localSheetId="8">#REF!</definedName>
    <definedName name="K3R1" localSheetId="2">#REF!</definedName>
    <definedName name="K3R1">#REF!</definedName>
    <definedName name="K3R10" localSheetId="1">#REF!</definedName>
    <definedName name="K3R10" localSheetId="15">#REF!</definedName>
    <definedName name="K3R10" localSheetId="0">#REF!</definedName>
    <definedName name="K3R10" localSheetId="8">#REF!</definedName>
    <definedName name="K3R10" localSheetId="2">#REF!</definedName>
    <definedName name="K3R10">#REF!</definedName>
    <definedName name="K3R11" localSheetId="1">#REF!</definedName>
    <definedName name="K3R11" localSheetId="15">#REF!</definedName>
    <definedName name="K3R11" localSheetId="0">#REF!</definedName>
    <definedName name="K3R11" localSheetId="8">#REF!</definedName>
    <definedName name="K3R11" localSheetId="2">#REF!</definedName>
    <definedName name="K3R11">#REF!</definedName>
    <definedName name="K3R12" localSheetId="1">#REF!</definedName>
    <definedName name="K3R12" localSheetId="15">#REF!</definedName>
    <definedName name="K3R12" localSheetId="0">#REF!</definedName>
    <definedName name="K3R12" localSheetId="8">#REF!</definedName>
    <definedName name="K3R12" localSheetId="2">#REF!</definedName>
    <definedName name="K3R12">#REF!</definedName>
    <definedName name="K3R13" localSheetId="1">#REF!</definedName>
    <definedName name="K3R13" localSheetId="15">#REF!</definedName>
    <definedName name="K3R13" localSheetId="0">#REF!</definedName>
    <definedName name="K3R13" localSheetId="8">#REF!</definedName>
    <definedName name="K3R13" localSheetId="2">#REF!</definedName>
    <definedName name="K3R13">#REF!</definedName>
    <definedName name="K3R14" localSheetId="1">#REF!</definedName>
    <definedName name="K3R14" localSheetId="15">#REF!</definedName>
    <definedName name="K3R14" localSheetId="0">#REF!</definedName>
    <definedName name="K3R14" localSheetId="8">#REF!</definedName>
    <definedName name="K3R14" localSheetId="2">#REF!</definedName>
    <definedName name="K3R14">#REF!</definedName>
    <definedName name="K3R15" localSheetId="1">#REF!</definedName>
    <definedName name="K3R15" localSheetId="15">#REF!</definedName>
    <definedName name="K3R15" localSheetId="0">#REF!</definedName>
    <definedName name="K3R15" localSheetId="8">#REF!</definedName>
    <definedName name="K3R15" localSheetId="2">#REF!</definedName>
    <definedName name="K3R15">#REF!</definedName>
    <definedName name="K3R16" localSheetId="1">#REF!</definedName>
    <definedName name="K3R16" localSheetId="15">#REF!</definedName>
    <definedName name="K3R16" localSheetId="0">#REF!</definedName>
    <definedName name="K3R16" localSheetId="8">#REF!</definedName>
    <definedName name="K3R16" localSheetId="2">#REF!</definedName>
    <definedName name="K3R16">#REF!</definedName>
    <definedName name="K3R17" localSheetId="1">#REF!</definedName>
    <definedName name="K3R17" localSheetId="15">#REF!</definedName>
    <definedName name="K3R17" localSheetId="0">#REF!</definedName>
    <definedName name="K3R17" localSheetId="8">#REF!</definedName>
    <definedName name="K3R17" localSheetId="2">#REF!</definedName>
    <definedName name="K3R17">#REF!</definedName>
    <definedName name="K3R2" localSheetId="1">#REF!</definedName>
    <definedName name="K3R2" localSheetId="15">#REF!</definedName>
    <definedName name="K3R2" localSheetId="0">#REF!</definedName>
    <definedName name="K3R2" localSheetId="8">#REF!</definedName>
    <definedName name="K3R2" localSheetId="2">#REF!</definedName>
    <definedName name="K3R2">#REF!</definedName>
    <definedName name="K3R3" localSheetId="1">#REF!</definedName>
    <definedName name="K3R3" localSheetId="15">#REF!</definedName>
    <definedName name="K3R3" localSheetId="0">#REF!</definedName>
    <definedName name="K3R3" localSheetId="8">#REF!</definedName>
    <definedName name="K3R3" localSheetId="2">#REF!</definedName>
    <definedName name="K3R3">#REF!</definedName>
    <definedName name="K3R4" localSheetId="1">#REF!</definedName>
    <definedName name="K3R4" localSheetId="15">#REF!</definedName>
    <definedName name="K3R4" localSheetId="0">#REF!</definedName>
    <definedName name="K3R4" localSheetId="8">#REF!</definedName>
    <definedName name="K3R4" localSheetId="2">#REF!</definedName>
    <definedName name="K3R4">#REF!</definedName>
    <definedName name="K3R5" localSheetId="1">#REF!</definedName>
    <definedName name="K3R5" localSheetId="15">#REF!</definedName>
    <definedName name="K3R5" localSheetId="0">#REF!</definedName>
    <definedName name="K3R5" localSheetId="8">#REF!</definedName>
    <definedName name="K3R5" localSheetId="2">#REF!</definedName>
    <definedName name="K3R5">#REF!</definedName>
    <definedName name="K3R6" localSheetId="1">#REF!</definedName>
    <definedName name="K3R6" localSheetId="15">#REF!</definedName>
    <definedName name="K3R6" localSheetId="0">#REF!</definedName>
    <definedName name="K3R6" localSheetId="8">#REF!</definedName>
    <definedName name="K3R6" localSheetId="2">#REF!</definedName>
    <definedName name="K3R6">#REF!</definedName>
    <definedName name="K3R7" localSheetId="1">#REF!</definedName>
    <definedName name="K3R7" localSheetId="15">#REF!</definedName>
    <definedName name="K3R7" localSheetId="0">#REF!</definedName>
    <definedName name="K3R7" localSheetId="8">#REF!</definedName>
    <definedName name="K3R7" localSheetId="2">#REF!</definedName>
    <definedName name="K3R7">#REF!</definedName>
    <definedName name="K3R8" localSheetId="1">#REF!</definedName>
    <definedName name="K3R8" localSheetId="15">#REF!</definedName>
    <definedName name="K3R8" localSheetId="0">#REF!</definedName>
    <definedName name="K3R8" localSheetId="8">#REF!</definedName>
    <definedName name="K3R8" localSheetId="2">#REF!</definedName>
    <definedName name="K3R8">#REF!</definedName>
    <definedName name="K3R9" localSheetId="1">#REF!</definedName>
    <definedName name="K3R9" localSheetId="15">#REF!</definedName>
    <definedName name="K3R9" localSheetId="0">#REF!</definedName>
    <definedName name="K3R9" localSheetId="8">#REF!</definedName>
    <definedName name="K3R9" localSheetId="2">#REF!</definedName>
    <definedName name="K3R9">#REF!</definedName>
    <definedName name="K3RN" localSheetId="1">#REF!</definedName>
    <definedName name="K3RN" localSheetId="15">#REF!</definedName>
    <definedName name="K3RN" localSheetId="0">#REF!</definedName>
    <definedName name="K3RN" localSheetId="8">#REF!</definedName>
    <definedName name="K3RN" localSheetId="2">#REF!</definedName>
    <definedName name="K3RN">#REF!</definedName>
    <definedName name="K4NR" localSheetId="1">#REF!</definedName>
    <definedName name="K4NR" localSheetId="15">#REF!</definedName>
    <definedName name="K4NR" localSheetId="0">#REF!</definedName>
    <definedName name="K4NR" localSheetId="8">#REF!</definedName>
    <definedName name="K4NR" localSheetId="2">#REF!</definedName>
    <definedName name="K4NR">#REF!</definedName>
    <definedName name="K4R" localSheetId="1">#REF!</definedName>
    <definedName name="K4R" localSheetId="15">#REF!</definedName>
    <definedName name="K4R" localSheetId="0">#REF!</definedName>
    <definedName name="K4R" localSheetId="8">#REF!</definedName>
    <definedName name="K4R" localSheetId="2">#REF!</definedName>
    <definedName name="K4R">#REF!</definedName>
    <definedName name="K4R1" localSheetId="1">#REF!</definedName>
    <definedName name="K4R1" localSheetId="15">#REF!</definedName>
    <definedName name="K4R1" localSheetId="0">#REF!</definedName>
    <definedName name="K4R1" localSheetId="8">#REF!</definedName>
    <definedName name="K4R1" localSheetId="2">#REF!</definedName>
    <definedName name="K4R1">#REF!</definedName>
    <definedName name="K4R10" localSheetId="1">#REF!</definedName>
    <definedName name="K4R10" localSheetId="15">#REF!</definedName>
    <definedName name="K4R10" localSheetId="0">#REF!</definedName>
    <definedName name="K4R10" localSheetId="8">#REF!</definedName>
    <definedName name="K4R10" localSheetId="2">#REF!</definedName>
    <definedName name="K4R10">#REF!</definedName>
    <definedName name="K4R11" localSheetId="1">#REF!</definedName>
    <definedName name="K4R11" localSheetId="15">#REF!</definedName>
    <definedName name="K4R11" localSheetId="0">#REF!</definedName>
    <definedName name="K4R11" localSheetId="8">#REF!</definedName>
    <definedName name="K4R11" localSheetId="2">#REF!</definedName>
    <definedName name="K4R11">#REF!</definedName>
    <definedName name="K4R12" localSheetId="1">#REF!</definedName>
    <definedName name="K4R12" localSheetId="15">#REF!</definedName>
    <definedName name="K4R12" localSheetId="0">#REF!</definedName>
    <definedName name="K4R12" localSheetId="8">#REF!</definedName>
    <definedName name="K4R12" localSheetId="2">#REF!</definedName>
    <definedName name="K4R12">#REF!</definedName>
    <definedName name="K4R13" localSheetId="1">#REF!</definedName>
    <definedName name="K4R13" localSheetId="15">#REF!</definedName>
    <definedName name="K4R13" localSheetId="0">#REF!</definedName>
    <definedName name="K4R13" localSheetId="8">#REF!</definedName>
    <definedName name="K4R13" localSheetId="2">#REF!</definedName>
    <definedName name="K4R13">#REF!</definedName>
    <definedName name="K4R14" localSheetId="1">#REF!</definedName>
    <definedName name="K4R14" localSheetId="15">#REF!</definedName>
    <definedName name="K4R14" localSheetId="0">#REF!</definedName>
    <definedName name="K4R14" localSheetId="8">#REF!</definedName>
    <definedName name="K4R14" localSheetId="2">#REF!</definedName>
    <definedName name="K4R14">#REF!</definedName>
    <definedName name="K4R15" localSheetId="1">#REF!</definedName>
    <definedName name="K4R15" localSheetId="15">#REF!</definedName>
    <definedName name="K4R15" localSheetId="0">#REF!</definedName>
    <definedName name="K4R15" localSheetId="8">#REF!</definedName>
    <definedName name="K4R15" localSheetId="2">#REF!</definedName>
    <definedName name="K4R15">#REF!</definedName>
    <definedName name="K4R16" localSheetId="1">#REF!</definedName>
    <definedName name="K4R16" localSheetId="15">#REF!</definedName>
    <definedName name="K4R16" localSheetId="0">#REF!</definedName>
    <definedName name="K4R16" localSheetId="8">#REF!</definedName>
    <definedName name="K4R16" localSheetId="2">#REF!</definedName>
    <definedName name="K4R16">#REF!</definedName>
    <definedName name="K4R17" localSheetId="1">#REF!</definedName>
    <definedName name="K4R17" localSheetId="15">#REF!</definedName>
    <definedName name="K4R17" localSheetId="0">#REF!</definedName>
    <definedName name="K4R17" localSheetId="8">#REF!</definedName>
    <definedName name="K4R17" localSheetId="2">#REF!</definedName>
    <definedName name="K4R17">#REF!</definedName>
    <definedName name="K4R2" localSheetId="1">#REF!</definedName>
    <definedName name="K4R2" localSheetId="15">#REF!</definedName>
    <definedName name="K4R2" localSheetId="0">#REF!</definedName>
    <definedName name="K4R2" localSheetId="8">#REF!</definedName>
    <definedName name="K4R2" localSheetId="2">#REF!</definedName>
    <definedName name="K4R2">#REF!</definedName>
    <definedName name="K4R3" localSheetId="1">#REF!</definedName>
    <definedName name="K4R3" localSheetId="15">#REF!</definedName>
    <definedName name="K4R3" localSheetId="0">#REF!</definedName>
    <definedName name="K4R3" localSheetId="8">#REF!</definedName>
    <definedName name="K4R3" localSheetId="2">#REF!</definedName>
    <definedName name="K4R3">#REF!</definedName>
    <definedName name="K4R4" localSheetId="1">#REF!</definedName>
    <definedName name="K4R4" localSheetId="15">#REF!</definedName>
    <definedName name="K4R4" localSheetId="0">#REF!</definedName>
    <definedName name="K4R4" localSheetId="8">#REF!</definedName>
    <definedName name="K4R4" localSheetId="2">#REF!</definedName>
    <definedName name="K4R4">#REF!</definedName>
    <definedName name="K4R5" localSheetId="1">#REF!</definedName>
    <definedName name="K4R5" localSheetId="15">#REF!</definedName>
    <definedName name="K4R5" localSheetId="0">#REF!</definedName>
    <definedName name="K4R5" localSheetId="8">#REF!</definedName>
    <definedName name="K4R5" localSheetId="2">#REF!</definedName>
    <definedName name="K4R5">#REF!</definedName>
    <definedName name="K4R6" localSheetId="1">#REF!</definedName>
    <definedName name="K4R6" localSheetId="15">#REF!</definedName>
    <definedName name="K4R6" localSheetId="0">#REF!</definedName>
    <definedName name="K4R6" localSheetId="8">#REF!</definedName>
    <definedName name="K4R6" localSheetId="2">#REF!</definedName>
    <definedName name="K4R6">#REF!</definedName>
    <definedName name="K4R7" localSheetId="1">#REF!</definedName>
    <definedName name="K4R7" localSheetId="15">#REF!</definedName>
    <definedName name="K4R7" localSheetId="0">#REF!</definedName>
    <definedName name="K4R7" localSheetId="8">#REF!</definedName>
    <definedName name="K4R7" localSheetId="2">#REF!</definedName>
    <definedName name="K4R7">#REF!</definedName>
    <definedName name="K4R8" localSheetId="1">#REF!</definedName>
    <definedName name="K4R8" localSheetId="15">#REF!</definedName>
    <definedName name="K4R8" localSheetId="0">#REF!</definedName>
    <definedName name="K4R8" localSheetId="8">#REF!</definedName>
    <definedName name="K4R8" localSheetId="2">#REF!</definedName>
    <definedName name="K4R8">#REF!</definedName>
    <definedName name="K4R9" localSheetId="1">#REF!</definedName>
    <definedName name="K4R9" localSheetId="15">#REF!</definedName>
    <definedName name="K4R9" localSheetId="0">#REF!</definedName>
    <definedName name="K4R9" localSheetId="8">#REF!</definedName>
    <definedName name="K4R9" localSheetId="2">#REF!</definedName>
    <definedName name="K4R9">#REF!</definedName>
    <definedName name="K4RN" localSheetId="1">#REF!</definedName>
    <definedName name="K4RN" localSheetId="15">#REF!</definedName>
    <definedName name="K4RN" localSheetId="0">#REF!</definedName>
    <definedName name="K4RN" localSheetId="8">#REF!</definedName>
    <definedName name="K4RN" localSheetId="2">#REF!</definedName>
    <definedName name="K4RN">#REF!</definedName>
    <definedName name="K5NR" localSheetId="1">#REF!</definedName>
    <definedName name="K5NR" localSheetId="15">#REF!</definedName>
    <definedName name="K5NR" localSheetId="0">#REF!</definedName>
    <definedName name="K5NR" localSheetId="8">#REF!</definedName>
    <definedName name="K5NR" localSheetId="2">#REF!</definedName>
    <definedName name="K5NR">#REF!</definedName>
    <definedName name="K5R" localSheetId="1">#REF!</definedName>
    <definedName name="K5R" localSheetId="15">#REF!</definedName>
    <definedName name="K5R" localSheetId="0">#REF!</definedName>
    <definedName name="K5R" localSheetId="8">#REF!</definedName>
    <definedName name="K5R" localSheetId="2">#REF!</definedName>
    <definedName name="K5R">#REF!</definedName>
    <definedName name="K5R1" localSheetId="1">#REF!</definedName>
    <definedName name="K5R1" localSheetId="15">#REF!</definedName>
    <definedName name="K5R1" localSheetId="0">#REF!</definedName>
    <definedName name="K5R1" localSheetId="8">#REF!</definedName>
    <definedName name="K5R1" localSheetId="2">#REF!</definedName>
    <definedName name="K5R1">#REF!</definedName>
    <definedName name="K5R10" localSheetId="1">#REF!</definedName>
    <definedName name="K5R10" localSheetId="15">#REF!</definedName>
    <definedName name="K5R10" localSheetId="0">#REF!</definedName>
    <definedName name="K5R10" localSheetId="8">#REF!</definedName>
    <definedName name="K5R10" localSheetId="2">#REF!</definedName>
    <definedName name="K5R10">#REF!</definedName>
    <definedName name="K5R11" localSheetId="1">#REF!</definedName>
    <definedName name="K5R11" localSheetId="15">#REF!</definedName>
    <definedName name="K5R11" localSheetId="0">#REF!</definedName>
    <definedName name="K5R11" localSheetId="8">#REF!</definedName>
    <definedName name="K5R11" localSheetId="2">#REF!</definedName>
    <definedName name="K5R11">#REF!</definedName>
    <definedName name="K5R12" localSheetId="1">#REF!</definedName>
    <definedName name="K5R12" localSheetId="15">#REF!</definedName>
    <definedName name="K5R12" localSheetId="0">#REF!</definedName>
    <definedName name="K5R12" localSheetId="8">#REF!</definedName>
    <definedName name="K5R12" localSheetId="2">#REF!</definedName>
    <definedName name="K5R12">#REF!</definedName>
    <definedName name="K5R13" localSheetId="1">#REF!</definedName>
    <definedName name="K5R13" localSheetId="15">#REF!</definedName>
    <definedName name="K5R13" localSheetId="0">#REF!</definedName>
    <definedName name="K5R13" localSheetId="8">#REF!</definedName>
    <definedName name="K5R13" localSheetId="2">#REF!</definedName>
    <definedName name="K5R13">#REF!</definedName>
    <definedName name="K5R14" localSheetId="1">#REF!</definedName>
    <definedName name="K5R14" localSheetId="15">#REF!</definedName>
    <definedName name="K5R14" localSheetId="0">#REF!</definedName>
    <definedName name="K5R14" localSheetId="8">#REF!</definedName>
    <definedName name="K5R14" localSheetId="2">#REF!</definedName>
    <definedName name="K5R14">#REF!</definedName>
    <definedName name="K5R15" localSheetId="1">#REF!</definedName>
    <definedName name="K5R15" localSheetId="15">#REF!</definedName>
    <definedName name="K5R15" localSheetId="0">#REF!</definedName>
    <definedName name="K5R15" localSheetId="8">#REF!</definedName>
    <definedName name="K5R15" localSheetId="2">#REF!</definedName>
    <definedName name="K5R15">#REF!</definedName>
    <definedName name="K5R16" localSheetId="1">#REF!</definedName>
    <definedName name="K5R16" localSheetId="15">#REF!</definedName>
    <definedName name="K5R16" localSheetId="0">#REF!</definedName>
    <definedName name="K5R16" localSheetId="8">#REF!</definedName>
    <definedName name="K5R16" localSheetId="2">#REF!</definedName>
    <definedName name="K5R16">#REF!</definedName>
    <definedName name="K5R17" localSheetId="1">#REF!</definedName>
    <definedName name="K5R17" localSheetId="15">#REF!</definedName>
    <definedName name="K5R17" localSheetId="0">#REF!</definedName>
    <definedName name="K5R17" localSheetId="8">#REF!</definedName>
    <definedName name="K5R17" localSheetId="2">#REF!</definedName>
    <definedName name="K5R17">#REF!</definedName>
    <definedName name="K5R2" localSheetId="1">#REF!</definedName>
    <definedName name="K5R2" localSheetId="15">#REF!</definedName>
    <definedName name="K5R2" localSheetId="0">#REF!</definedName>
    <definedName name="K5R2" localSheetId="8">#REF!</definedName>
    <definedName name="K5R2" localSheetId="2">#REF!</definedName>
    <definedName name="K5R2">#REF!</definedName>
    <definedName name="K5R3" localSheetId="1">#REF!</definedName>
    <definedName name="K5R3" localSheetId="15">#REF!</definedName>
    <definedName name="K5R3" localSheetId="0">#REF!</definedName>
    <definedName name="K5R3" localSheetId="8">#REF!</definedName>
    <definedName name="K5R3" localSheetId="2">#REF!</definedName>
    <definedName name="K5R3">#REF!</definedName>
    <definedName name="K5R4" localSheetId="1">#REF!</definedName>
    <definedName name="K5R4" localSheetId="15">#REF!</definedName>
    <definedName name="K5R4" localSheetId="0">#REF!</definedName>
    <definedName name="K5R4" localSheetId="8">#REF!</definedName>
    <definedName name="K5R4" localSheetId="2">#REF!</definedName>
    <definedName name="K5R4">#REF!</definedName>
    <definedName name="K5R5" localSheetId="1">#REF!</definedName>
    <definedName name="K5R5" localSheetId="15">#REF!</definedName>
    <definedName name="K5R5" localSheetId="0">#REF!</definedName>
    <definedName name="K5R5" localSheetId="8">#REF!</definedName>
    <definedName name="K5R5" localSheetId="2">#REF!</definedName>
    <definedName name="K5R5">#REF!</definedName>
    <definedName name="K5R6" localSheetId="1">#REF!</definedName>
    <definedName name="K5R6" localSheetId="15">#REF!</definedName>
    <definedName name="K5R6" localSheetId="0">#REF!</definedName>
    <definedName name="K5R6" localSheetId="8">#REF!</definedName>
    <definedName name="K5R6" localSheetId="2">#REF!</definedName>
    <definedName name="K5R6">#REF!</definedName>
    <definedName name="K5R7" localSheetId="1">#REF!</definedName>
    <definedName name="K5R7" localSheetId="15">#REF!</definedName>
    <definedName name="K5R7" localSheetId="0">#REF!</definedName>
    <definedName name="K5R7" localSheetId="8">#REF!</definedName>
    <definedName name="K5R7" localSheetId="2">#REF!</definedName>
    <definedName name="K5R7">#REF!</definedName>
    <definedName name="K5R8" localSheetId="1">#REF!</definedName>
    <definedName name="K5R8" localSheetId="15">#REF!</definedName>
    <definedName name="K5R8" localSheetId="0">#REF!</definedName>
    <definedName name="K5R8" localSheetId="8">#REF!</definedName>
    <definedName name="K5R8" localSheetId="2">#REF!</definedName>
    <definedName name="K5R8">#REF!</definedName>
    <definedName name="K5R9" localSheetId="1">#REF!</definedName>
    <definedName name="K5R9" localSheetId="15">#REF!</definedName>
    <definedName name="K5R9" localSheetId="0">#REF!</definedName>
    <definedName name="K5R9" localSheetId="8">#REF!</definedName>
    <definedName name="K5R9" localSheetId="2">#REF!</definedName>
    <definedName name="K5R9">#REF!</definedName>
    <definedName name="K5RN" localSheetId="1">#REF!</definedName>
    <definedName name="K5RN" localSheetId="15">#REF!</definedName>
    <definedName name="K5RN" localSheetId="0">#REF!</definedName>
    <definedName name="K5RN" localSheetId="8">#REF!</definedName>
    <definedName name="K5RN" localSheetId="2">#REF!</definedName>
    <definedName name="K5RN">#REF!</definedName>
    <definedName name="K6NR" localSheetId="1">#REF!</definedName>
    <definedName name="K6NR" localSheetId="15">#REF!</definedName>
    <definedName name="K6NR" localSheetId="0">#REF!</definedName>
    <definedName name="K6NR" localSheetId="8">#REF!</definedName>
    <definedName name="K6NR" localSheetId="2">#REF!</definedName>
    <definedName name="K6NR">#REF!</definedName>
    <definedName name="K6R" localSheetId="1">#REF!</definedName>
    <definedName name="K6R" localSheetId="15">#REF!</definedName>
    <definedName name="K6R" localSheetId="0">#REF!</definedName>
    <definedName name="K6R" localSheetId="8">#REF!</definedName>
    <definedName name="K6R" localSheetId="2">#REF!</definedName>
    <definedName name="K6R">#REF!</definedName>
    <definedName name="K6R1" localSheetId="1">#REF!</definedName>
    <definedName name="K6R1" localSheetId="15">#REF!</definedName>
    <definedName name="K6R1" localSheetId="0">#REF!</definedName>
    <definedName name="K6R1" localSheetId="8">#REF!</definedName>
    <definedName name="K6R1" localSheetId="2">#REF!</definedName>
    <definedName name="K6R1">#REF!</definedName>
    <definedName name="K6R10" localSheetId="1">#REF!</definedName>
    <definedName name="K6R10" localSheetId="15">#REF!</definedName>
    <definedName name="K6R10" localSheetId="0">#REF!</definedName>
    <definedName name="K6R10" localSheetId="8">#REF!</definedName>
    <definedName name="K6R10" localSheetId="2">#REF!</definedName>
    <definedName name="K6R10">#REF!</definedName>
    <definedName name="K6R11" localSheetId="1">#REF!</definedName>
    <definedName name="K6R11" localSheetId="15">#REF!</definedName>
    <definedName name="K6R11" localSheetId="0">#REF!</definedName>
    <definedName name="K6R11" localSheetId="8">#REF!</definedName>
    <definedName name="K6R11" localSheetId="2">#REF!</definedName>
    <definedName name="K6R11">#REF!</definedName>
    <definedName name="K6R12" localSheetId="1">#REF!</definedName>
    <definedName name="K6R12" localSheetId="15">#REF!</definedName>
    <definedName name="K6R12" localSheetId="0">#REF!</definedName>
    <definedName name="K6R12" localSheetId="8">#REF!</definedName>
    <definedName name="K6R12" localSheetId="2">#REF!</definedName>
    <definedName name="K6R12">#REF!</definedName>
    <definedName name="K6R13" localSheetId="1">#REF!</definedName>
    <definedName name="K6R13" localSheetId="15">#REF!</definedName>
    <definedName name="K6R13" localSheetId="0">#REF!</definedName>
    <definedName name="K6R13" localSheetId="8">#REF!</definedName>
    <definedName name="K6R13" localSheetId="2">#REF!</definedName>
    <definedName name="K6R13">#REF!</definedName>
    <definedName name="K6R14" localSheetId="1">#REF!</definedName>
    <definedName name="K6R14" localSheetId="15">#REF!</definedName>
    <definedName name="K6R14" localSheetId="0">#REF!</definedName>
    <definedName name="K6R14" localSheetId="8">#REF!</definedName>
    <definedName name="K6R14" localSheetId="2">#REF!</definedName>
    <definedName name="K6R14">#REF!</definedName>
    <definedName name="K6R15" localSheetId="1">#REF!</definedName>
    <definedName name="K6R15" localSheetId="15">#REF!</definedName>
    <definedName name="K6R15" localSheetId="0">#REF!</definedName>
    <definedName name="K6R15" localSheetId="8">#REF!</definedName>
    <definedName name="K6R15" localSheetId="2">#REF!</definedName>
    <definedName name="K6R15">#REF!</definedName>
    <definedName name="K6R16" localSheetId="1">#REF!</definedName>
    <definedName name="K6R16" localSheetId="15">#REF!</definedName>
    <definedName name="K6R16" localSheetId="0">#REF!</definedName>
    <definedName name="K6R16" localSheetId="8">#REF!</definedName>
    <definedName name="K6R16" localSheetId="2">#REF!</definedName>
    <definedName name="K6R16">#REF!</definedName>
    <definedName name="K6R17" localSheetId="1">#REF!</definedName>
    <definedName name="K6R17" localSheetId="15">#REF!</definedName>
    <definedName name="K6R17" localSheetId="0">#REF!</definedName>
    <definedName name="K6R17" localSheetId="8">#REF!</definedName>
    <definedName name="K6R17" localSheetId="2">#REF!</definedName>
    <definedName name="K6R17">#REF!</definedName>
    <definedName name="K6R2" localSheetId="1">#REF!</definedName>
    <definedName name="K6R2" localSheetId="15">#REF!</definedName>
    <definedName name="K6R2" localSheetId="0">#REF!</definedName>
    <definedName name="K6R2" localSheetId="8">#REF!</definedName>
    <definedName name="K6R2" localSheetId="2">#REF!</definedName>
    <definedName name="K6R2">#REF!</definedName>
    <definedName name="K6R3" localSheetId="1">#REF!</definedName>
    <definedName name="K6R3" localSheetId="15">#REF!</definedName>
    <definedName name="K6R3" localSheetId="0">#REF!</definedName>
    <definedName name="K6R3" localSheetId="8">#REF!</definedName>
    <definedName name="K6R3" localSheetId="2">#REF!</definedName>
    <definedName name="K6R3">#REF!</definedName>
    <definedName name="K6R4" localSheetId="1">#REF!</definedName>
    <definedName name="K6R4" localSheetId="15">#REF!</definedName>
    <definedName name="K6R4" localSheetId="0">#REF!</definedName>
    <definedName name="K6R4" localSheetId="8">#REF!</definedName>
    <definedName name="K6R4" localSheetId="2">#REF!</definedName>
    <definedName name="K6R4">#REF!</definedName>
    <definedName name="K6R5" localSheetId="1">#REF!</definedName>
    <definedName name="K6R5" localSheetId="15">#REF!</definedName>
    <definedName name="K6R5" localSheetId="0">#REF!</definedName>
    <definedName name="K6R5" localSheetId="8">#REF!</definedName>
    <definedName name="K6R5" localSheetId="2">#REF!</definedName>
    <definedName name="K6R5">#REF!</definedName>
    <definedName name="K6R6" localSheetId="1">#REF!</definedName>
    <definedName name="K6R6" localSheetId="15">#REF!</definedName>
    <definedName name="K6R6" localSheetId="0">#REF!</definedName>
    <definedName name="K6R6" localSheetId="8">#REF!</definedName>
    <definedName name="K6R6" localSheetId="2">#REF!</definedName>
    <definedName name="K6R6">#REF!</definedName>
    <definedName name="K6R7" localSheetId="1">#REF!</definedName>
    <definedName name="K6R7" localSheetId="15">#REF!</definedName>
    <definedName name="K6R7" localSheetId="0">#REF!</definedName>
    <definedName name="K6R7" localSheetId="8">#REF!</definedName>
    <definedName name="K6R7" localSheetId="2">#REF!</definedName>
    <definedName name="K6R7">#REF!</definedName>
    <definedName name="K6R8" localSheetId="1">#REF!</definedName>
    <definedName name="K6R8" localSheetId="15">#REF!</definedName>
    <definedName name="K6R8" localSheetId="0">#REF!</definedName>
    <definedName name="K6R8" localSheetId="8">#REF!</definedName>
    <definedName name="K6R8" localSheetId="2">#REF!</definedName>
    <definedName name="K6R8">#REF!</definedName>
    <definedName name="K6R9" localSheetId="1">#REF!</definedName>
    <definedName name="K6R9" localSheetId="15">#REF!</definedName>
    <definedName name="K6R9" localSheetId="0">#REF!</definedName>
    <definedName name="K6R9" localSheetId="8">#REF!</definedName>
    <definedName name="K6R9" localSheetId="2">#REF!</definedName>
    <definedName name="K6R9">#REF!</definedName>
    <definedName name="K6RN" localSheetId="1">#REF!</definedName>
    <definedName name="K6RN" localSheetId="15">#REF!</definedName>
    <definedName name="K6RN" localSheetId="0">#REF!</definedName>
    <definedName name="K6RN" localSheetId="8">#REF!</definedName>
    <definedName name="K6RN" localSheetId="2">#REF!</definedName>
    <definedName name="K6RN">#REF!</definedName>
    <definedName name="K7NR" localSheetId="1">#REF!</definedName>
    <definedName name="K7NR" localSheetId="15">#REF!</definedName>
    <definedName name="K7NR" localSheetId="0">#REF!</definedName>
    <definedName name="K7NR" localSheetId="8">#REF!</definedName>
    <definedName name="K7NR" localSheetId="2">#REF!</definedName>
    <definedName name="K7NR">#REF!</definedName>
    <definedName name="K7R" localSheetId="1">#REF!</definedName>
    <definedName name="K7R" localSheetId="15">#REF!</definedName>
    <definedName name="K7R" localSheetId="0">#REF!</definedName>
    <definedName name="K7R" localSheetId="8">#REF!</definedName>
    <definedName name="K7R" localSheetId="2">#REF!</definedName>
    <definedName name="K7R">#REF!</definedName>
    <definedName name="K7R1" localSheetId="1">#REF!</definedName>
    <definedName name="K7R1" localSheetId="15">#REF!</definedName>
    <definedName name="K7R1" localSheetId="0">#REF!</definedName>
    <definedName name="K7R1" localSheetId="8">#REF!</definedName>
    <definedName name="K7R1" localSheetId="2">#REF!</definedName>
    <definedName name="K7R1">#REF!</definedName>
    <definedName name="K7R10" localSheetId="1">#REF!</definedName>
    <definedName name="K7R10" localSheetId="15">#REF!</definedName>
    <definedName name="K7R10" localSheetId="0">#REF!</definedName>
    <definedName name="K7R10" localSheetId="8">#REF!</definedName>
    <definedName name="K7R10" localSheetId="2">#REF!</definedName>
    <definedName name="K7R10">#REF!</definedName>
    <definedName name="K7R11" localSheetId="1">#REF!</definedName>
    <definedName name="K7R11" localSheetId="15">#REF!</definedName>
    <definedName name="K7R11" localSheetId="0">#REF!</definedName>
    <definedName name="K7R11" localSheetId="8">#REF!</definedName>
    <definedName name="K7R11" localSheetId="2">#REF!</definedName>
    <definedName name="K7R11">#REF!</definedName>
    <definedName name="K7R12" localSheetId="1">#REF!</definedName>
    <definedName name="K7R12" localSheetId="15">#REF!</definedName>
    <definedName name="K7R12" localSheetId="0">#REF!</definedName>
    <definedName name="K7R12" localSheetId="8">#REF!</definedName>
    <definedName name="K7R12" localSheetId="2">#REF!</definedName>
    <definedName name="K7R12">#REF!</definedName>
    <definedName name="K7R13" localSheetId="1">#REF!</definedName>
    <definedName name="K7R13" localSheetId="15">#REF!</definedName>
    <definedName name="K7R13" localSheetId="0">#REF!</definedName>
    <definedName name="K7R13" localSheetId="8">#REF!</definedName>
    <definedName name="K7R13" localSheetId="2">#REF!</definedName>
    <definedName name="K7R13">#REF!</definedName>
    <definedName name="K7R14" localSheetId="1">#REF!</definedName>
    <definedName name="K7R14" localSheetId="15">#REF!</definedName>
    <definedName name="K7R14" localSheetId="0">#REF!</definedName>
    <definedName name="K7R14" localSheetId="8">#REF!</definedName>
    <definedName name="K7R14" localSheetId="2">#REF!</definedName>
    <definedName name="K7R14">#REF!</definedName>
    <definedName name="K7R15" localSheetId="1">#REF!</definedName>
    <definedName name="K7R15" localSheetId="15">#REF!</definedName>
    <definedName name="K7R15" localSheetId="0">#REF!</definedName>
    <definedName name="K7R15" localSheetId="8">#REF!</definedName>
    <definedName name="K7R15" localSheetId="2">#REF!</definedName>
    <definedName name="K7R15">#REF!</definedName>
    <definedName name="K7R16" localSheetId="1">#REF!</definedName>
    <definedName name="K7R16" localSheetId="15">#REF!</definedName>
    <definedName name="K7R16" localSheetId="0">#REF!</definedName>
    <definedName name="K7R16" localSheetId="8">#REF!</definedName>
    <definedName name="K7R16" localSheetId="2">#REF!</definedName>
    <definedName name="K7R16">#REF!</definedName>
    <definedName name="K7R17" localSheetId="1">#REF!</definedName>
    <definedName name="K7R17" localSheetId="15">#REF!</definedName>
    <definedName name="K7R17" localSheetId="0">#REF!</definedName>
    <definedName name="K7R17" localSheetId="8">#REF!</definedName>
    <definedName name="K7R17" localSheetId="2">#REF!</definedName>
    <definedName name="K7R17">#REF!</definedName>
    <definedName name="K7R2" localSheetId="1">#REF!</definedName>
    <definedName name="K7R2" localSheetId="15">#REF!</definedName>
    <definedName name="K7R2" localSheetId="0">#REF!</definedName>
    <definedName name="K7R2" localSheetId="8">#REF!</definedName>
    <definedName name="K7R2" localSheetId="2">#REF!</definedName>
    <definedName name="K7R2">#REF!</definedName>
    <definedName name="K7R3" localSheetId="1">#REF!</definedName>
    <definedName name="K7R3" localSheetId="15">#REF!</definedName>
    <definedName name="K7R3" localSheetId="0">#REF!</definedName>
    <definedName name="K7R3" localSheetId="8">#REF!</definedName>
    <definedName name="K7R3" localSheetId="2">#REF!</definedName>
    <definedName name="K7R3">#REF!</definedName>
    <definedName name="K7R4" localSheetId="1">#REF!</definedName>
    <definedName name="K7R4" localSheetId="15">#REF!</definedName>
    <definedName name="K7R4" localSheetId="0">#REF!</definedName>
    <definedName name="K7R4" localSheetId="8">#REF!</definedName>
    <definedName name="K7R4" localSheetId="2">#REF!</definedName>
    <definedName name="K7R4">#REF!</definedName>
    <definedName name="K7R5" localSheetId="1">#REF!</definedName>
    <definedName name="K7R5" localSheetId="15">#REF!</definedName>
    <definedName name="K7R5" localSheetId="0">#REF!</definedName>
    <definedName name="K7R5" localSheetId="8">#REF!</definedName>
    <definedName name="K7R5" localSheetId="2">#REF!</definedName>
    <definedName name="K7R5">#REF!</definedName>
    <definedName name="K7R6" localSheetId="1">#REF!</definedName>
    <definedName name="K7R6" localSheetId="15">#REF!</definedName>
    <definedName name="K7R6" localSheetId="0">#REF!</definedName>
    <definedName name="K7R6" localSheetId="8">#REF!</definedName>
    <definedName name="K7R6" localSheetId="2">#REF!</definedName>
    <definedName name="K7R6">#REF!</definedName>
    <definedName name="K7R7" localSheetId="1">#REF!</definedName>
    <definedName name="K7R7" localSheetId="15">#REF!</definedName>
    <definedName name="K7R7" localSheetId="0">#REF!</definedName>
    <definedName name="K7R7" localSheetId="8">#REF!</definedName>
    <definedName name="K7R7" localSheetId="2">#REF!</definedName>
    <definedName name="K7R7">#REF!</definedName>
    <definedName name="K7R8" localSheetId="1">#REF!</definedName>
    <definedName name="K7R8" localSheetId="15">#REF!</definedName>
    <definedName name="K7R8" localSheetId="0">#REF!</definedName>
    <definedName name="K7R8" localSheetId="8">#REF!</definedName>
    <definedName name="K7R8" localSheetId="2">#REF!</definedName>
    <definedName name="K7R8">#REF!</definedName>
    <definedName name="K7R9" localSheetId="1">#REF!</definedName>
    <definedName name="K7R9" localSheetId="15">#REF!</definedName>
    <definedName name="K7R9" localSheetId="0">#REF!</definedName>
    <definedName name="K7R9" localSheetId="8">#REF!</definedName>
    <definedName name="K7R9" localSheetId="2">#REF!</definedName>
    <definedName name="K7R9">#REF!</definedName>
    <definedName name="K7RN" localSheetId="1">#REF!</definedName>
    <definedName name="K7RN" localSheetId="15">#REF!</definedName>
    <definedName name="K7RN" localSheetId="0">#REF!</definedName>
    <definedName name="K7RN" localSheetId="8">#REF!</definedName>
    <definedName name="K7RN" localSheetId="2">#REF!</definedName>
    <definedName name="K7RN">#REF!</definedName>
    <definedName name="K8NR" localSheetId="1">#REF!</definedName>
    <definedName name="K8NR" localSheetId="15">#REF!</definedName>
    <definedName name="K8NR" localSheetId="0">#REF!</definedName>
    <definedName name="K8NR" localSheetId="8">#REF!</definedName>
    <definedName name="K8NR" localSheetId="2">#REF!</definedName>
    <definedName name="K8NR">#REF!</definedName>
    <definedName name="K8R" localSheetId="1">#REF!</definedName>
    <definedName name="K8R" localSheetId="15">#REF!</definedName>
    <definedName name="K8R" localSheetId="0">#REF!</definedName>
    <definedName name="K8R" localSheetId="8">#REF!</definedName>
    <definedName name="K8R" localSheetId="2">#REF!</definedName>
    <definedName name="K8R">#REF!</definedName>
    <definedName name="K8R1" localSheetId="1">#REF!</definedName>
    <definedName name="K8R1" localSheetId="15">#REF!</definedName>
    <definedName name="K8R1" localSheetId="0">#REF!</definedName>
    <definedName name="K8R1" localSheetId="8">#REF!</definedName>
    <definedName name="K8R1" localSheetId="2">#REF!</definedName>
    <definedName name="K8R1">#REF!</definedName>
    <definedName name="K8R10" localSheetId="1">#REF!</definedName>
    <definedName name="K8R10" localSheetId="15">#REF!</definedName>
    <definedName name="K8R10" localSheetId="0">#REF!</definedName>
    <definedName name="K8R10" localSheetId="8">#REF!</definedName>
    <definedName name="K8R10" localSheetId="2">#REF!</definedName>
    <definedName name="K8R10">#REF!</definedName>
    <definedName name="K8R11" localSheetId="1">#REF!</definedName>
    <definedName name="K8R11" localSheetId="15">#REF!</definedName>
    <definedName name="K8R11" localSheetId="0">#REF!</definedName>
    <definedName name="K8R11" localSheetId="8">#REF!</definedName>
    <definedName name="K8R11" localSheetId="2">#REF!</definedName>
    <definedName name="K8R11">#REF!</definedName>
    <definedName name="K8R12" localSheetId="1">#REF!</definedName>
    <definedName name="K8R12" localSheetId="15">#REF!</definedName>
    <definedName name="K8R12" localSheetId="0">#REF!</definedName>
    <definedName name="K8R12" localSheetId="8">#REF!</definedName>
    <definedName name="K8R12" localSheetId="2">#REF!</definedName>
    <definedName name="K8R12">#REF!</definedName>
    <definedName name="K8R13" localSheetId="1">#REF!</definedName>
    <definedName name="K8R13" localSheetId="15">#REF!</definedName>
    <definedName name="K8R13" localSheetId="0">#REF!</definedName>
    <definedName name="K8R13" localSheetId="8">#REF!</definedName>
    <definedName name="K8R13" localSheetId="2">#REF!</definedName>
    <definedName name="K8R13">#REF!</definedName>
    <definedName name="K8R14" localSheetId="1">#REF!</definedName>
    <definedName name="K8R14" localSheetId="15">#REF!</definedName>
    <definedName name="K8R14" localSheetId="0">#REF!</definedName>
    <definedName name="K8R14" localSheetId="8">#REF!</definedName>
    <definedName name="K8R14" localSheetId="2">#REF!</definedName>
    <definedName name="K8R14">#REF!</definedName>
    <definedName name="K8R15" localSheetId="1">#REF!</definedName>
    <definedName name="K8R15" localSheetId="15">#REF!</definedName>
    <definedName name="K8R15" localSheetId="0">#REF!</definedName>
    <definedName name="K8R15" localSheetId="8">#REF!</definedName>
    <definedName name="K8R15" localSheetId="2">#REF!</definedName>
    <definedName name="K8R15">#REF!</definedName>
    <definedName name="K8R16" localSheetId="1">#REF!</definedName>
    <definedName name="K8R16" localSheetId="15">#REF!</definedName>
    <definedName name="K8R16" localSheetId="0">#REF!</definedName>
    <definedName name="K8R16" localSheetId="8">#REF!</definedName>
    <definedName name="K8R16" localSheetId="2">#REF!</definedName>
    <definedName name="K8R16">#REF!</definedName>
    <definedName name="K8R17" localSheetId="1">#REF!</definedName>
    <definedName name="K8R17" localSheetId="15">#REF!</definedName>
    <definedName name="K8R17" localSheetId="0">#REF!</definedName>
    <definedName name="K8R17" localSheetId="8">#REF!</definedName>
    <definedName name="K8R17" localSheetId="2">#REF!</definedName>
    <definedName name="K8R17">#REF!</definedName>
    <definedName name="K8R2" localSheetId="1">#REF!</definedName>
    <definedName name="K8R2" localSheetId="15">#REF!</definedName>
    <definedName name="K8R2" localSheetId="0">#REF!</definedName>
    <definedName name="K8R2" localSheetId="8">#REF!</definedName>
    <definedName name="K8R2" localSheetId="2">#REF!</definedName>
    <definedName name="K8R2">#REF!</definedName>
    <definedName name="K8R3" localSheetId="1">#REF!</definedName>
    <definedName name="K8R3" localSheetId="15">#REF!</definedName>
    <definedName name="K8R3" localSheetId="0">#REF!</definedName>
    <definedName name="K8R3" localSheetId="8">#REF!</definedName>
    <definedName name="K8R3" localSheetId="2">#REF!</definedName>
    <definedName name="K8R3">#REF!</definedName>
    <definedName name="K8R4" localSheetId="1">#REF!</definedName>
    <definedName name="K8R4" localSheetId="15">#REF!</definedName>
    <definedName name="K8R4" localSheetId="0">#REF!</definedName>
    <definedName name="K8R4" localSheetId="8">#REF!</definedName>
    <definedName name="K8R4" localSheetId="2">#REF!</definedName>
    <definedName name="K8R4">#REF!</definedName>
    <definedName name="K8R5" localSheetId="1">#REF!</definedName>
    <definedName name="K8R5" localSheetId="15">#REF!</definedName>
    <definedName name="K8R5" localSheetId="0">#REF!</definedName>
    <definedName name="K8R5" localSheetId="8">#REF!</definedName>
    <definedName name="K8R5" localSheetId="2">#REF!</definedName>
    <definedName name="K8R5">#REF!</definedName>
    <definedName name="K8R6" localSheetId="1">#REF!</definedName>
    <definedName name="K8R6" localSheetId="15">#REF!</definedName>
    <definedName name="K8R6" localSheetId="0">#REF!</definedName>
    <definedName name="K8R6" localSheetId="8">#REF!</definedName>
    <definedName name="K8R6" localSheetId="2">#REF!</definedName>
    <definedName name="K8R6">#REF!</definedName>
    <definedName name="K8R7" localSheetId="1">#REF!</definedName>
    <definedName name="K8R7" localSheetId="15">#REF!</definedName>
    <definedName name="K8R7" localSheetId="0">#REF!</definedName>
    <definedName name="K8R7" localSheetId="8">#REF!</definedName>
    <definedName name="K8R7" localSheetId="2">#REF!</definedName>
    <definedName name="K8R7">#REF!</definedName>
    <definedName name="K8R8" localSheetId="1">#REF!</definedName>
    <definedName name="K8R8" localSheetId="15">#REF!</definedName>
    <definedName name="K8R8" localSheetId="0">#REF!</definedName>
    <definedName name="K8R8" localSheetId="8">#REF!</definedName>
    <definedName name="K8R8" localSheetId="2">#REF!</definedName>
    <definedName name="K8R8">#REF!</definedName>
    <definedName name="K8R9" localSheetId="1">#REF!</definedName>
    <definedName name="K8R9" localSheetId="15">#REF!</definedName>
    <definedName name="K8R9" localSheetId="0">#REF!</definedName>
    <definedName name="K8R9" localSheetId="8">#REF!</definedName>
    <definedName name="K8R9" localSheetId="2">#REF!</definedName>
    <definedName name="K8R9">#REF!</definedName>
    <definedName name="K8RN" localSheetId="1">#REF!</definedName>
    <definedName name="K8RN" localSheetId="15">#REF!</definedName>
    <definedName name="K8RN" localSheetId="0">#REF!</definedName>
    <definedName name="K8RN" localSheetId="8">#REF!</definedName>
    <definedName name="K8RN" localSheetId="2">#REF!</definedName>
    <definedName name="K8RN">#REF!</definedName>
    <definedName name="K9NR" localSheetId="1">#REF!</definedName>
    <definedName name="K9NR" localSheetId="15">#REF!</definedName>
    <definedName name="K9NR" localSheetId="0">#REF!</definedName>
    <definedName name="K9NR" localSheetId="8">#REF!</definedName>
    <definedName name="K9NR" localSheetId="2">#REF!</definedName>
    <definedName name="K9NR">#REF!</definedName>
    <definedName name="K9R" localSheetId="1">#REF!</definedName>
    <definedName name="K9R" localSheetId="15">#REF!</definedName>
    <definedName name="K9R" localSheetId="0">#REF!</definedName>
    <definedName name="K9R" localSheetId="8">#REF!</definedName>
    <definedName name="K9R" localSheetId="2">#REF!</definedName>
    <definedName name="K9R">#REF!</definedName>
    <definedName name="K9R1" localSheetId="1">#REF!</definedName>
    <definedName name="K9R1" localSheetId="15">#REF!</definedName>
    <definedName name="K9R1" localSheetId="0">#REF!</definedName>
    <definedName name="K9R1" localSheetId="8">#REF!</definedName>
    <definedName name="K9R1" localSheetId="2">#REF!</definedName>
    <definedName name="K9R1">#REF!</definedName>
    <definedName name="K9R10" localSheetId="1">#REF!</definedName>
    <definedName name="K9R10" localSheetId="15">#REF!</definedName>
    <definedName name="K9R10" localSheetId="0">#REF!</definedName>
    <definedName name="K9R10" localSheetId="8">#REF!</definedName>
    <definedName name="K9R10" localSheetId="2">#REF!</definedName>
    <definedName name="K9R10">#REF!</definedName>
    <definedName name="K9R11" localSheetId="1">#REF!</definedName>
    <definedName name="K9R11" localSheetId="15">#REF!</definedName>
    <definedName name="K9R11" localSheetId="0">#REF!</definedName>
    <definedName name="K9R11" localSheetId="8">#REF!</definedName>
    <definedName name="K9R11" localSheetId="2">#REF!</definedName>
    <definedName name="K9R11">#REF!</definedName>
    <definedName name="K9R12" localSheetId="1">#REF!</definedName>
    <definedName name="K9R12" localSheetId="15">#REF!</definedName>
    <definedName name="K9R12" localSheetId="0">#REF!</definedName>
    <definedName name="K9R12" localSheetId="8">#REF!</definedName>
    <definedName name="K9R12" localSheetId="2">#REF!</definedName>
    <definedName name="K9R12">#REF!</definedName>
    <definedName name="K9R13" localSheetId="1">#REF!</definedName>
    <definedName name="K9R13" localSheetId="15">#REF!</definedName>
    <definedName name="K9R13" localSheetId="0">#REF!</definedName>
    <definedName name="K9R13" localSheetId="8">#REF!</definedName>
    <definedName name="K9R13" localSheetId="2">#REF!</definedName>
    <definedName name="K9R13">#REF!</definedName>
    <definedName name="K9R14" localSheetId="1">#REF!</definedName>
    <definedName name="K9R14" localSheetId="15">#REF!</definedName>
    <definedName name="K9R14" localSheetId="0">#REF!</definedName>
    <definedName name="K9R14" localSheetId="8">#REF!</definedName>
    <definedName name="K9R14" localSheetId="2">#REF!</definedName>
    <definedName name="K9R14">#REF!</definedName>
    <definedName name="K9R15" localSheetId="1">#REF!</definedName>
    <definedName name="K9R15" localSheetId="15">#REF!</definedName>
    <definedName name="K9R15" localSheetId="0">#REF!</definedName>
    <definedName name="K9R15" localSheetId="8">#REF!</definedName>
    <definedName name="K9R15" localSheetId="2">#REF!</definedName>
    <definedName name="K9R15">#REF!</definedName>
    <definedName name="K9R16" localSheetId="1">#REF!</definedName>
    <definedName name="K9R16" localSheetId="15">#REF!</definedName>
    <definedName name="K9R16" localSheetId="0">#REF!</definedName>
    <definedName name="K9R16" localSheetId="8">#REF!</definedName>
    <definedName name="K9R16" localSheetId="2">#REF!</definedName>
    <definedName name="K9R16">#REF!</definedName>
    <definedName name="K9R17" localSheetId="1">#REF!</definedName>
    <definedName name="K9R17" localSheetId="15">#REF!</definedName>
    <definedName name="K9R17" localSheetId="0">#REF!</definedName>
    <definedName name="K9R17" localSheetId="8">#REF!</definedName>
    <definedName name="K9R17" localSheetId="2">#REF!</definedName>
    <definedName name="K9R17">#REF!</definedName>
    <definedName name="K9R2" localSheetId="1">#REF!</definedName>
    <definedName name="K9R2" localSheetId="15">#REF!</definedName>
    <definedName name="K9R2" localSheetId="0">#REF!</definedName>
    <definedName name="K9R2" localSheetId="8">#REF!</definedName>
    <definedName name="K9R2" localSheetId="2">#REF!</definedName>
    <definedName name="K9R2">#REF!</definedName>
    <definedName name="K9R3" localSheetId="1">#REF!</definedName>
    <definedName name="K9R3" localSheetId="15">#REF!</definedName>
    <definedName name="K9R3" localSheetId="0">#REF!</definedName>
    <definedName name="K9R3" localSheetId="8">#REF!</definedName>
    <definedName name="K9R3" localSheetId="2">#REF!</definedName>
    <definedName name="K9R3">#REF!</definedName>
    <definedName name="K9R4" localSheetId="1">#REF!</definedName>
    <definedName name="K9R4" localSheetId="15">#REF!</definedName>
    <definedName name="K9R4" localSheetId="0">#REF!</definedName>
    <definedName name="K9R4" localSheetId="8">#REF!</definedName>
    <definedName name="K9R4" localSheetId="2">#REF!</definedName>
    <definedName name="K9R4">#REF!</definedName>
    <definedName name="K9R5" localSheetId="1">#REF!</definedName>
    <definedName name="K9R5" localSheetId="15">#REF!</definedName>
    <definedName name="K9R5" localSheetId="0">#REF!</definedName>
    <definedName name="K9R5" localSheetId="8">#REF!</definedName>
    <definedName name="K9R5" localSheetId="2">#REF!</definedName>
    <definedName name="K9R5">#REF!</definedName>
    <definedName name="K9R6" localSheetId="1">#REF!</definedName>
    <definedName name="K9R6" localSheetId="15">#REF!</definedName>
    <definedName name="K9R6" localSheetId="0">#REF!</definedName>
    <definedName name="K9R6" localSheetId="8">#REF!</definedName>
    <definedName name="K9R6" localSheetId="2">#REF!</definedName>
    <definedName name="K9R6">#REF!</definedName>
    <definedName name="K9R7" localSheetId="1">#REF!</definedName>
    <definedName name="K9R7" localSheetId="15">#REF!</definedName>
    <definedName name="K9R7" localSheetId="0">#REF!</definedName>
    <definedName name="K9R7" localSheetId="8">#REF!</definedName>
    <definedName name="K9R7" localSheetId="2">#REF!</definedName>
    <definedName name="K9R7">#REF!</definedName>
    <definedName name="K9R8" localSheetId="1">#REF!</definedName>
    <definedName name="K9R8" localSheetId="15">#REF!</definedName>
    <definedName name="K9R8" localSheetId="0">#REF!</definedName>
    <definedName name="K9R8" localSheetId="8">#REF!</definedName>
    <definedName name="K9R8" localSheetId="2">#REF!</definedName>
    <definedName name="K9R8">#REF!</definedName>
    <definedName name="K9R9" localSheetId="1">#REF!</definedName>
    <definedName name="K9R9" localSheetId="15">#REF!</definedName>
    <definedName name="K9R9" localSheetId="0">#REF!</definedName>
    <definedName name="K9R9" localSheetId="8">#REF!</definedName>
    <definedName name="K9R9" localSheetId="2">#REF!</definedName>
    <definedName name="K9R9">#REF!</definedName>
    <definedName name="K9RN" localSheetId="1">#REF!</definedName>
    <definedName name="K9RN" localSheetId="15">#REF!</definedName>
    <definedName name="K9RN" localSheetId="0">#REF!</definedName>
    <definedName name="K9RN" localSheetId="8">#REF!</definedName>
    <definedName name="K9RN" localSheetId="2">#REF!</definedName>
    <definedName name="K9RN">#REF!</definedName>
    <definedName name="KAJR" localSheetId="1">#REF!</definedName>
    <definedName name="KAJR" localSheetId="15">#REF!</definedName>
    <definedName name="KAJR" localSheetId="0">#REF!</definedName>
    <definedName name="KAJR" localSheetId="8">#REF!</definedName>
    <definedName name="KAJR" localSheetId="2">#REF!</definedName>
    <definedName name="KAJR">#REF!</definedName>
    <definedName name="KAJR1" localSheetId="1">#REF!</definedName>
    <definedName name="KAJR1" localSheetId="15">#REF!</definedName>
    <definedName name="KAJR1" localSheetId="0">#REF!</definedName>
    <definedName name="KAJR1" localSheetId="8">#REF!</definedName>
    <definedName name="KAJR1" localSheetId="2">#REF!</definedName>
    <definedName name="KAJR1">#REF!</definedName>
    <definedName name="KAJR10" localSheetId="1">#REF!</definedName>
    <definedName name="KAJR10" localSheetId="15">#REF!</definedName>
    <definedName name="KAJR10" localSheetId="0">#REF!</definedName>
    <definedName name="KAJR10" localSheetId="8">#REF!</definedName>
    <definedName name="KAJR10" localSheetId="2">#REF!</definedName>
    <definedName name="KAJR10">#REF!</definedName>
    <definedName name="KAJR11" localSheetId="1">#REF!</definedName>
    <definedName name="KAJR11" localSheetId="15">#REF!</definedName>
    <definedName name="KAJR11" localSheetId="0">#REF!</definedName>
    <definedName name="KAJR11" localSheetId="8">#REF!</definedName>
    <definedName name="KAJR11" localSheetId="2">#REF!</definedName>
    <definedName name="KAJR11">#REF!</definedName>
    <definedName name="KAJR12" localSheetId="1">#REF!</definedName>
    <definedName name="KAJR12" localSheetId="15">#REF!</definedName>
    <definedName name="KAJR12" localSheetId="0">#REF!</definedName>
    <definedName name="KAJR12" localSheetId="8">#REF!</definedName>
    <definedName name="KAJR12" localSheetId="2">#REF!</definedName>
    <definedName name="KAJR12">#REF!</definedName>
    <definedName name="KAJR13" localSheetId="1">#REF!</definedName>
    <definedName name="KAJR13" localSheetId="15">#REF!</definedName>
    <definedName name="KAJR13" localSheetId="0">#REF!</definedName>
    <definedName name="KAJR13" localSheetId="8">#REF!</definedName>
    <definedName name="KAJR13" localSheetId="2">#REF!</definedName>
    <definedName name="KAJR13">#REF!</definedName>
    <definedName name="KAJR14" localSheetId="1">#REF!</definedName>
    <definedName name="KAJR14" localSheetId="15">#REF!</definedName>
    <definedName name="KAJR14" localSheetId="0">#REF!</definedName>
    <definedName name="KAJR14" localSheetId="8">#REF!</definedName>
    <definedName name="KAJR14" localSheetId="2">#REF!</definedName>
    <definedName name="KAJR14">#REF!</definedName>
    <definedName name="KAJR15" localSheetId="1">#REF!</definedName>
    <definedName name="KAJR15" localSheetId="15">#REF!</definedName>
    <definedName name="KAJR15" localSheetId="0">#REF!</definedName>
    <definedName name="KAJR15" localSheetId="8">#REF!</definedName>
    <definedName name="KAJR15" localSheetId="2">#REF!</definedName>
    <definedName name="KAJR15">#REF!</definedName>
    <definedName name="KAJR16" localSheetId="1">#REF!</definedName>
    <definedName name="KAJR16" localSheetId="15">#REF!</definedName>
    <definedName name="KAJR16" localSheetId="0">#REF!</definedName>
    <definedName name="KAJR16" localSheetId="8">#REF!</definedName>
    <definedName name="KAJR16" localSheetId="2">#REF!</definedName>
    <definedName name="KAJR16">#REF!</definedName>
    <definedName name="KAJR17" localSheetId="1">#REF!</definedName>
    <definedName name="KAJR17" localSheetId="15">#REF!</definedName>
    <definedName name="KAJR17" localSheetId="0">#REF!</definedName>
    <definedName name="KAJR17" localSheetId="8">#REF!</definedName>
    <definedName name="KAJR17" localSheetId="2">#REF!</definedName>
    <definedName name="KAJR17">#REF!</definedName>
    <definedName name="KAJR2" localSheetId="1">#REF!</definedName>
    <definedName name="KAJR2" localSheetId="15">#REF!</definedName>
    <definedName name="KAJR2" localSheetId="0">#REF!</definedName>
    <definedName name="KAJR2" localSheetId="8">#REF!</definedName>
    <definedName name="KAJR2" localSheetId="2">#REF!</definedName>
    <definedName name="KAJR2">#REF!</definedName>
    <definedName name="KAJR3" localSheetId="1">#REF!</definedName>
    <definedName name="KAJR3" localSheetId="15">#REF!</definedName>
    <definedName name="KAJR3" localSheetId="0">#REF!</definedName>
    <definedName name="KAJR3" localSheetId="8">#REF!</definedName>
    <definedName name="KAJR3" localSheetId="2">#REF!</definedName>
    <definedName name="KAJR3">#REF!</definedName>
    <definedName name="KAJR4" localSheetId="1">#REF!</definedName>
    <definedName name="KAJR4" localSheetId="15">#REF!</definedName>
    <definedName name="KAJR4" localSheetId="0">#REF!</definedName>
    <definedName name="KAJR4" localSheetId="8">#REF!</definedName>
    <definedName name="KAJR4" localSheetId="2">#REF!</definedName>
    <definedName name="KAJR4">#REF!</definedName>
    <definedName name="KAJR5" localSheetId="1">#REF!</definedName>
    <definedName name="KAJR5" localSheetId="15">#REF!</definedName>
    <definedName name="KAJR5" localSheetId="0">#REF!</definedName>
    <definedName name="KAJR5" localSheetId="8">#REF!</definedName>
    <definedName name="KAJR5" localSheetId="2">#REF!</definedName>
    <definedName name="KAJR5">#REF!</definedName>
    <definedName name="KAJR6" localSheetId="1">#REF!</definedName>
    <definedName name="KAJR6" localSheetId="15">#REF!</definedName>
    <definedName name="KAJR6" localSheetId="0">#REF!</definedName>
    <definedName name="KAJR6" localSheetId="8">#REF!</definedName>
    <definedName name="KAJR6" localSheetId="2">#REF!</definedName>
    <definedName name="KAJR6">#REF!</definedName>
    <definedName name="KAJR7" localSheetId="1">#REF!</definedName>
    <definedName name="KAJR7" localSheetId="15">#REF!</definedName>
    <definedName name="KAJR7" localSheetId="0">#REF!</definedName>
    <definedName name="KAJR7" localSheetId="8">#REF!</definedName>
    <definedName name="KAJR7" localSheetId="2">#REF!</definedName>
    <definedName name="KAJR7">#REF!</definedName>
    <definedName name="KAJR8" localSheetId="1">#REF!</definedName>
    <definedName name="KAJR8" localSheetId="15">#REF!</definedName>
    <definedName name="KAJR8" localSheetId="0">#REF!</definedName>
    <definedName name="KAJR8" localSheetId="8">#REF!</definedName>
    <definedName name="KAJR8" localSheetId="2">#REF!</definedName>
    <definedName name="KAJR8">#REF!</definedName>
    <definedName name="KAJR9" localSheetId="1">#REF!</definedName>
    <definedName name="KAJR9" localSheetId="15">#REF!</definedName>
    <definedName name="KAJR9" localSheetId="0">#REF!</definedName>
    <definedName name="KAJR9" localSheetId="8">#REF!</definedName>
    <definedName name="KAJR9" localSheetId="2">#REF!</definedName>
    <definedName name="KAJR9">#REF!</definedName>
    <definedName name="KAJRN" localSheetId="1">#REF!</definedName>
    <definedName name="KAJRN" localSheetId="15">#REF!</definedName>
    <definedName name="KAJRN" localSheetId="0">#REF!</definedName>
    <definedName name="KAJRN" localSheetId="8">#REF!</definedName>
    <definedName name="KAJRN" localSheetId="2">#REF!</definedName>
    <definedName name="KAJRN">#REF!</definedName>
    <definedName name="KC10NR" localSheetId="1">#REF!</definedName>
    <definedName name="KC10NR" localSheetId="15">#REF!</definedName>
    <definedName name="KC10NR" localSheetId="0">#REF!</definedName>
    <definedName name="KC10NR" localSheetId="8">#REF!</definedName>
    <definedName name="KC10NR" localSheetId="2">#REF!</definedName>
    <definedName name="KC10NR">#REF!</definedName>
    <definedName name="KC10R" localSheetId="1">#REF!</definedName>
    <definedName name="KC10R" localSheetId="15">#REF!</definedName>
    <definedName name="KC10R" localSheetId="0">#REF!</definedName>
    <definedName name="KC10R" localSheetId="8">#REF!</definedName>
    <definedName name="KC10R" localSheetId="2">#REF!</definedName>
    <definedName name="KC10R">#REF!</definedName>
    <definedName name="KC10R1" localSheetId="1">#REF!</definedName>
    <definedName name="KC10R1" localSheetId="15">#REF!</definedName>
    <definedName name="KC10R1" localSheetId="0">#REF!</definedName>
    <definedName name="KC10R1" localSheetId="8">#REF!</definedName>
    <definedName name="KC10R1" localSheetId="2">#REF!</definedName>
    <definedName name="KC10R1">#REF!</definedName>
    <definedName name="KC10R10" localSheetId="1">#REF!</definedName>
    <definedName name="KC10R10" localSheetId="15">#REF!</definedName>
    <definedName name="KC10R10" localSheetId="0">#REF!</definedName>
    <definedName name="KC10R10" localSheetId="8">#REF!</definedName>
    <definedName name="KC10R10" localSheetId="2">#REF!</definedName>
    <definedName name="KC10R10">#REF!</definedName>
    <definedName name="KC10R11" localSheetId="1">#REF!</definedName>
    <definedName name="KC10R11" localSheetId="15">#REF!</definedName>
    <definedName name="KC10R11" localSheetId="0">#REF!</definedName>
    <definedName name="KC10R11" localSheetId="8">#REF!</definedName>
    <definedName name="KC10R11" localSheetId="2">#REF!</definedName>
    <definedName name="KC10R11">#REF!</definedName>
    <definedName name="KC10R12" localSheetId="1">#REF!</definedName>
    <definedName name="KC10R12" localSheetId="15">#REF!</definedName>
    <definedName name="KC10R12" localSheetId="0">#REF!</definedName>
    <definedName name="KC10R12" localSheetId="8">#REF!</definedName>
    <definedName name="KC10R12" localSheetId="2">#REF!</definedName>
    <definedName name="KC10R12">#REF!</definedName>
    <definedName name="KC10R13" localSheetId="1">#REF!</definedName>
    <definedName name="KC10R13" localSheetId="15">#REF!</definedName>
    <definedName name="KC10R13" localSheetId="0">#REF!</definedName>
    <definedName name="KC10R13" localSheetId="8">#REF!</definedName>
    <definedName name="KC10R13" localSheetId="2">#REF!</definedName>
    <definedName name="KC10R13">#REF!</definedName>
    <definedName name="KC10R14" localSheetId="1">#REF!</definedName>
    <definedName name="KC10R14" localSheetId="15">#REF!</definedName>
    <definedName name="KC10R14" localSheetId="0">#REF!</definedName>
    <definedName name="KC10R14" localSheetId="8">#REF!</definedName>
    <definedName name="KC10R14" localSheetId="2">#REF!</definedName>
    <definedName name="KC10R14">#REF!</definedName>
    <definedName name="KC10R15" localSheetId="1">#REF!</definedName>
    <definedName name="KC10R15" localSheetId="15">#REF!</definedName>
    <definedName name="KC10R15" localSheetId="0">#REF!</definedName>
    <definedName name="KC10R15" localSheetId="8">#REF!</definedName>
    <definedName name="KC10R15" localSheetId="2">#REF!</definedName>
    <definedName name="KC10R15">#REF!</definedName>
    <definedName name="KC10R16" localSheetId="1">#REF!</definedName>
    <definedName name="KC10R16" localSheetId="15">#REF!</definedName>
    <definedName name="KC10R16" localSheetId="0">#REF!</definedName>
    <definedName name="KC10R16" localSheetId="8">#REF!</definedName>
    <definedName name="KC10R16" localSheetId="2">#REF!</definedName>
    <definedName name="KC10R16">#REF!</definedName>
    <definedName name="KC10R17" localSheetId="1">#REF!</definedName>
    <definedName name="KC10R17" localSheetId="15">#REF!</definedName>
    <definedName name="KC10R17" localSheetId="0">#REF!</definedName>
    <definedName name="KC10R17" localSheetId="8">#REF!</definedName>
    <definedName name="KC10R17" localSheetId="2">#REF!</definedName>
    <definedName name="KC10R17">#REF!</definedName>
    <definedName name="KC10R2" localSheetId="1">#REF!</definedName>
    <definedName name="KC10R2" localSheetId="15">#REF!</definedName>
    <definedName name="KC10R2" localSheetId="0">#REF!</definedName>
    <definedName name="KC10R2" localSheetId="8">#REF!</definedName>
    <definedName name="KC10R2" localSheetId="2">#REF!</definedName>
    <definedName name="KC10R2">#REF!</definedName>
    <definedName name="KC10R3" localSheetId="1">#REF!</definedName>
    <definedName name="KC10R3" localSheetId="15">#REF!</definedName>
    <definedName name="KC10R3" localSheetId="0">#REF!</definedName>
    <definedName name="KC10R3" localSheetId="8">#REF!</definedName>
    <definedName name="KC10R3" localSheetId="2">#REF!</definedName>
    <definedName name="KC10R3">#REF!</definedName>
    <definedName name="KC10R4" localSheetId="1">#REF!</definedName>
    <definedName name="KC10R4" localSheetId="15">#REF!</definedName>
    <definedName name="KC10R4" localSheetId="0">#REF!</definedName>
    <definedName name="KC10R4" localSheetId="8">#REF!</definedName>
    <definedName name="KC10R4" localSheetId="2">#REF!</definedName>
    <definedName name="KC10R4">#REF!</definedName>
    <definedName name="KC10R5" localSheetId="1">#REF!</definedName>
    <definedName name="KC10R5" localSheetId="15">#REF!</definedName>
    <definedName name="KC10R5" localSheetId="0">#REF!</definedName>
    <definedName name="KC10R5" localSheetId="8">#REF!</definedName>
    <definedName name="KC10R5" localSheetId="2">#REF!</definedName>
    <definedName name="KC10R5">#REF!</definedName>
    <definedName name="KC10R6" localSheetId="1">#REF!</definedName>
    <definedName name="KC10R6" localSheetId="15">#REF!</definedName>
    <definedName name="KC10R6" localSheetId="0">#REF!</definedName>
    <definedName name="KC10R6" localSheetId="8">#REF!</definedName>
    <definedName name="KC10R6" localSheetId="2">#REF!</definedName>
    <definedName name="KC10R6">#REF!</definedName>
    <definedName name="KC10R7" localSheetId="1">#REF!</definedName>
    <definedName name="KC10R7" localSheetId="15">#REF!</definedName>
    <definedName name="KC10R7" localSheetId="0">#REF!</definedName>
    <definedName name="KC10R7" localSheetId="8">#REF!</definedName>
    <definedName name="KC10R7" localSheetId="2">#REF!</definedName>
    <definedName name="KC10R7">#REF!</definedName>
    <definedName name="KC10R8" localSheetId="1">#REF!</definedName>
    <definedName name="KC10R8" localSheetId="15">#REF!</definedName>
    <definedName name="KC10R8" localSheetId="0">#REF!</definedName>
    <definedName name="KC10R8" localSheetId="8">#REF!</definedName>
    <definedName name="KC10R8" localSheetId="2">#REF!</definedName>
    <definedName name="KC10R8">#REF!</definedName>
    <definedName name="KC10R9" localSheetId="1">#REF!</definedName>
    <definedName name="KC10R9" localSheetId="15">#REF!</definedName>
    <definedName name="KC10R9" localSheetId="0">#REF!</definedName>
    <definedName name="KC10R9" localSheetId="8">#REF!</definedName>
    <definedName name="KC10R9" localSheetId="2">#REF!</definedName>
    <definedName name="KC10R9">#REF!</definedName>
    <definedName name="KC10RN" localSheetId="1">#REF!</definedName>
    <definedName name="KC10RN" localSheetId="15">#REF!</definedName>
    <definedName name="KC10RN" localSheetId="0">#REF!</definedName>
    <definedName name="KC10RN" localSheetId="8">#REF!</definedName>
    <definedName name="KC10RN" localSheetId="2">#REF!</definedName>
    <definedName name="KC10RN">#REF!</definedName>
    <definedName name="KC11NR" localSheetId="1">#REF!</definedName>
    <definedName name="KC11NR" localSheetId="15">#REF!</definedName>
    <definedName name="KC11NR" localSheetId="0">#REF!</definedName>
    <definedName name="KC11NR" localSheetId="8">#REF!</definedName>
    <definedName name="KC11NR" localSheetId="2">#REF!</definedName>
    <definedName name="KC11NR">#REF!</definedName>
    <definedName name="KC11R" localSheetId="1">#REF!</definedName>
    <definedName name="KC11R" localSheetId="15">#REF!</definedName>
    <definedName name="KC11R" localSheetId="0">#REF!</definedName>
    <definedName name="KC11R" localSheetId="8">#REF!</definedName>
    <definedName name="KC11R" localSheetId="2">#REF!</definedName>
    <definedName name="KC11R">#REF!</definedName>
    <definedName name="KC11R1" localSheetId="1">#REF!</definedName>
    <definedName name="KC11R1" localSheetId="15">#REF!</definedName>
    <definedName name="KC11R1" localSheetId="0">#REF!</definedName>
    <definedName name="KC11R1" localSheetId="8">#REF!</definedName>
    <definedName name="KC11R1" localSheetId="2">#REF!</definedName>
    <definedName name="KC11R1">#REF!</definedName>
    <definedName name="KC11R10" localSheetId="1">#REF!</definedName>
    <definedName name="KC11R10" localSheetId="15">#REF!</definedName>
    <definedName name="KC11R10" localSheetId="0">#REF!</definedName>
    <definedName name="KC11R10" localSheetId="8">#REF!</definedName>
    <definedName name="KC11R10" localSheetId="2">#REF!</definedName>
    <definedName name="KC11R10">#REF!</definedName>
    <definedName name="KC11R11" localSheetId="1">#REF!</definedName>
    <definedName name="KC11R11" localSheetId="15">#REF!</definedName>
    <definedName name="KC11R11" localSheetId="0">#REF!</definedName>
    <definedName name="KC11R11" localSheetId="8">#REF!</definedName>
    <definedName name="KC11R11" localSheetId="2">#REF!</definedName>
    <definedName name="KC11R11">#REF!</definedName>
    <definedName name="KC11R12" localSheetId="1">#REF!</definedName>
    <definedName name="KC11R12" localSheetId="15">#REF!</definedName>
    <definedName name="KC11R12" localSheetId="0">#REF!</definedName>
    <definedName name="KC11R12" localSheetId="8">#REF!</definedName>
    <definedName name="KC11R12" localSheetId="2">#REF!</definedName>
    <definedName name="KC11R12">#REF!</definedName>
    <definedName name="KC11R13" localSheetId="1">#REF!</definedName>
    <definedName name="KC11R13" localSheetId="15">#REF!</definedName>
    <definedName name="KC11R13" localSheetId="0">#REF!</definedName>
    <definedName name="KC11R13" localSheetId="8">#REF!</definedName>
    <definedName name="KC11R13" localSheetId="2">#REF!</definedName>
    <definedName name="KC11R13">#REF!</definedName>
    <definedName name="KC11R14" localSheetId="1">#REF!</definedName>
    <definedName name="KC11R14" localSheetId="15">#REF!</definedName>
    <definedName name="KC11R14" localSheetId="0">#REF!</definedName>
    <definedName name="KC11R14" localSheetId="8">#REF!</definedName>
    <definedName name="KC11R14" localSheetId="2">#REF!</definedName>
    <definedName name="KC11R14">#REF!</definedName>
    <definedName name="KC11R15" localSheetId="1">#REF!</definedName>
    <definedName name="KC11R15" localSheetId="15">#REF!</definedName>
    <definedName name="KC11R15" localSheetId="0">#REF!</definedName>
    <definedName name="KC11R15" localSheetId="8">#REF!</definedName>
    <definedName name="KC11R15" localSheetId="2">#REF!</definedName>
    <definedName name="KC11R15">#REF!</definedName>
    <definedName name="KC11R16" localSheetId="1">#REF!</definedName>
    <definedName name="KC11R16" localSheetId="15">#REF!</definedName>
    <definedName name="KC11R16" localSheetId="0">#REF!</definedName>
    <definedName name="KC11R16" localSheetId="8">#REF!</definedName>
    <definedName name="KC11R16" localSheetId="2">#REF!</definedName>
    <definedName name="KC11R16">#REF!</definedName>
    <definedName name="KC11R17" localSheetId="1">#REF!</definedName>
    <definedName name="KC11R17" localSheetId="15">#REF!</definedName>
    <definedName name="KC11R17" localSheetId="0">#REF!</definedName>
    <definedName name="KC11R17" localSheetId="8">#REF!</definedName>
    <definedName name="KC11R17" localSheetId="2">#REF!</definedName>
    <definedName name="KC11R17">#REF!</definedName>
    <definedName name="KC11R2" localSheetId="1">#REF!</definedName>
    <definedName name="KC11R2" localSheetId="15">#REF!</definedName>
    <definedName name="KC11R2" localSheetId="0">#REF!</definedName>
    <definedName name="KC11R2" localSheetId="8">#REF!</definedName>
    <definedName name="KC11R2" localSheetId="2">#REF!</definedName>
    <definedName name="KC11R2">#REF!</definedName>
    <definedName name="KC11R3" localSheetId="1">#REF!</definedName>
    <definedName name="KC11R3" localSheetId="15">#REF!</definedName>
    <definedName name="KC11R3" localSheetId="0">#REF!</definedName>
    <definedName name="KC11R3" localSheetId="8">#REF!</definedName>
    <definedName name="KC11R3" localSheetId="2">#REF!</definedName>
    <definedName name="KC11R3">#REF!</definedName>
    <definedName name="KC11R4" localSheetId="1">#REF!</definedName>
    <definedName name="KC11R4" localSheetId="15">#REF!</definedName>
    <definedName name="KC11R4" localSheetId="0">#REF!</definedName>
    <definedName name="KC11R4" localSheetId="8">#REF!</definedName>
    <definedName name="KC11R4" localSheetId="2">#REF!</definedName>
    <definedName name="KC11R4">#REF!</definedName>
    <definedName name="KC11R5" localSheetId="1">#REF!</definedName>
    <definedName name="KC11R5" localSheetId="15">#REF!</definedName>
    <definedName name="KC11R5" localSheetId="0">#REF!</definedName>
    <definedName name="KC11R5" localSheetId="8">#REF!</definedName>
    <definedName name="KC11R5" localSheetId="2">#REF!</definedName>
    <definedName name="KC11R5">#REF!</definedName>
    <definedName name="KC11R6" localSheetId="1">#REF!</definedName>
    <definedName name="KC11R6" localSheetId="15">#REF!</definedName>
    <definedName name="KC11R6" localSheetId="0">#REF!</definedName>
    <definedName name="KC11R6" localSheetId="8">#REF!</definedName>
    <definedName name="KC11R6" localSheetId="2">#REF!</definedName>
    <definedName name="KC11R6">#REF!</definedName>
    <definedName name="KC11R7" localSheetId="1">#REF!</definedName>
    <definedName name="KC11R7" localSheetId="15">#REF!</definedName>
    <definedName name="KC11R7" localSheetId="0">#REF!</definedName>
    <definedName name="KC11R7" localSheetId="8">#REF!</definedName>
    <definedName name="KC11R7" localSheetId="2">#REF!</definedName>
    <definedName name="KC11R7">#REF!</definedName>
    <definedName name="KC11R8" localSheetId="1">#REF!</definedName>
    <definedName name="KC11R8" localSheetId="15">#REF!</definedName>
    <definedName name="KC11R8" localSheetId="0">#REF!</definedName>
    <definedName name="KC11R8" localSheetId="8">#REF!</definedName>
    <definedName name="KC11R8" localSheetId="2">#REF!</definedName>
    <definedName name="KC11R8">#REF!</definedName>
    <definedName name="KC11R9" localSheetId="1">#REF!</definedName>
    <definedName name="KC11R9" localSheetId="15">#REF!</definedName>
    <definedName name="KC11R9" localSheetId="0">#REF!</definedName>
    <definedName name="KC11R9" localSheetId="8">#REF!</definedName>
    <definedName name="KC11R9" localSheetId="2">#REF!</definedName>
    <definedName name="KC11R9">#REF!</definedName>
    <definedName name="KC11RN" localSheetId="1">#REF!</definedName>
    <definedName name="KC11RN" localSheetId="15">#REF!</definedName>
    <definedName name="KC11RN" localSheetId="0">#REF!</definedName>
    <definedName name="KC11RN" localSheetId="8">#REF!</definedName>
    <definedName name="KC11RN" localSheetId="2">#REF!</definedName>
    <definedName name="KC11RN">#REF!</definedName>
    <definedName name="KC12NR" localSheetId="1">#REF!</definedName>
    <definedName name="KC12NR" localSheetId="15">#REF!</definedName>
    <definedName name="KC12NR" localSheetId="0">#REF!</definedName>
    <definedName name="KC12NR" localSheetId="8">#REF!</definedName>
    <definedName name="KC12NR" localSheetId="2">#REF!</definedName>
    <definedName name="KC12NR">#REF!</definedName>
    <definedName name="KC12R" localSheetId="1">#REF!</definedName>
    <definedName name="KC12R" localSheetId="15">#REF!</definedName>
    <definedName name="KC12R" localSheetId="0">#REF!</definedName>
    <definedName name="KC12R" localSheetId="8">#REF!</definedName>
    <definedName name="KC12R" localSheetId="2">#REF!</definedName>
    <definedName name="KC12R">#REF!</definedName>
    <definedName name="KC12R1" localSheetId="1">#REF!</definedName>
    <definedName name="KC12R1" localSheetId="15">#REF!</definedName>
    <definedName name="KC12R1" localSheetId="0">#REF!</definedName>
    <definedName name="KC12R1" localSheetId="8">#REF!</definedName>
    <definedName name="KC12R1" localSheetId="2">#REF!</definedName>
    <definedName name="KC12R1">#REF!</definedName>
    <definedName name="KC12R10" localSheetId="1">#REF!</definedName>
    <definedName name="KC12R10" localSheetId="15">#REF!</definedName>
    <definedName name="KC12R10" localSheetId="0">#REF!</definedName>
    <definedName name="KC12R10" localSheetId="8">#REF!</definedName>
    <definedName name="KC12R10" localSheetId="2">#REF!</definedName>
    <definedName name="KC12R10">#REF!</definedName>
    <definedName name="KC12R11" localSheetId="1">#REF!</definedName>
    <definedName name="KC12R11" localSheetId="15">#REF!</definedName>
    <definedName name="KC12R11" localSheetId="0">#REF!</definedName>
    <definedName name="KC12R11" localSheetId="8">#REF!</definedName>
    <definedName name="KC12R11" localSheetId="2">#REF!</definedName>
    <definedName name="KC12R11">#REF!</definedName>
    <definedName name="KC12R12" localSheetId="1">#REF!</definedName>
    <definedName name="KC12R12" localSheetId="15">#REF!</definedName>
    <definedName name="KC12R12" localSheetId="0">#REF!</definedName>
    <definedName name="KC12R12" localSheetId="8">#REF!</definedName>
    <definedName name="KC12R12" localSheetId="2">#REF!</definedName>
    <definedName name="KC12R12">#REF!</definedName>
    <definedName name="KC12R13" localSheetId="1">#REF!</definedName>
    <definedName name="KC12R13" localSheetId="15">#REF!</definedName>
    <definedName name="KC12R13" localSheetId="0">#REF!</definedName>
    <definedName name="KC12R13" localSheetId="8">#REF!</definedName>
    <definedName name="KC12R13" localSheetId="2">#REF!</definedName>
    <definedName name="KC12R13">#REF!</definedName>
    <definedName name="KC12R14" localSheetId="1">#REF!</definedName>
    <definedName name="KC12R14" localSheetId="15">#REF!</definedName>
    <definedName name="KC12R14" localSheetId="0">#REF!</definedName>
    <definedName name="KC12R14" localSheetId="8">#REF!</definedName>
    <definedName name="KC12R14" localSheetId="2">#REF!</definedName>
    <definedName name="KC12R14">#REF!</definedName>
    <definedName name="KC12R15" localSheetId="1">#REF!</definedName>
    <definedName name="KC12R15" localSheetId="15">#REF!</definedName>
    <definedName name="KC12R15" localSheetId="0">#REF!</definedName>
    <definedName name="KC12R15" localSheetId="8">#REF!</definedName>
    <definedName name="KC12R15" localSheetId="2">#REF!</definedName>
    <definedName name="KC12R15">#REF!</definedName>
    <definedName name="KC12R16" localSheetId="1">#REF!</definedName>
    <definedName name="KC12R16" localSheetId="15">#REF!</definedName>
    <definedName name="KC12R16" localSheetId="0">#REF!</definedName>
    <definedName name="KC12R16" localSheetId="8">#REF!</definedName>
    <definedName name="KC12R16" localSheetId="2">#REF!</definedName>
    <definedName name="KC12R16">#REF!</definedName>
    <definedName name="KC12R17" localSheetId="1">#REF!</definedName>
    <definedName name="KC12R17" localSheetId="15">#REF!</definedName>
    <definedName name="KC12R17" localSheetId="0">#REF!</definedName>
    <definedName name="KC12R17" localSheetId="8">#REF!</definedName>
    <definedName name="KC12R17" localSheetId="2">#REF!</definedName>
    <definedName name="KC12R17">#REF!</definedName>
    <definedName name="KC12R2" localSheetId="1">#REF!</definedName>
    <definedName name="KC12R2" localSheetId="15">#REF!</definedName>
    <definedName name="KC12R2" localSheetId="0">#REF!</definedName>
    <definedName name="KC12R2" localSheetId="8">#REF!</definedName>
    <definedName name="KC12R2" localSheetId="2">#REF!</definedName>
    <definedName name="KC12R2">#REF!</definedName>
    <definedName name="KC12R3" localSheetId="1">#REF!</definedName>
    <definedName name="KC12R3" localSheetId="15">#REF!</definedName>
    <definedName name="KC12R3" localSheetId="0">#REF!</definedName>
    <definedName name="KC12R3" localSheetId="8">#REF!</definedName>
    <definedName name="KC12R3" localSheetId="2">#REF!</definedName>
    <definedName name="KC12R3">#REF!</definedName>
    <definedName name="KC12R4" localSheetId="1">#REF!</definedName>
    <definedName name="KC12R4" localSheetId="15">#REF!</definedName>
    <definedName name="KC12R4" localSheetId="0">#REF!</definedName>
    <definedName name="KC12R4" localSheetId="8">#REF!</definedName>
    <definedName name="KC12R4" localSheetId="2">#REF!</definedName>
    <definedName name="KC12R4">#REF!</definedName>
    <definedName name="KC12R5" localSheetId="1">#REF!</definedName>
    <definedName name="KC12R5" localSheetId="15">#REF!</definedName>
    <definedName name="KC12R5" localSheetId="0">#REF!</definedName>
    <definedName name="KC12R5" localSheetId="8">#REF!</definedName>
    <definedName name="KC12R5" localSheetId="2">#REF!</definedName>
    <definedName name="KC12R5">#REF!</definedName>
    <definedName name="KC12R6" localSheetId="1">#REF!</definedName>
    <definedName name="KC12R6" localSheetId="15">#REF!</definedName>
    <definedName name="KC12R6" localSheetId="0">#REF!</definedName>
    <definedName name="KC12R6" localSheetId="8">#REF!</definedName>
    <definedName name="KC12R6" localSheetId="2">#REF!</definedName>
    <definedName name="KC12R6">#REF!</definedName>
    <definedName name="KC12R7" localSheetId="1">#REF!</definedName>
    <definedName name="KC12R7" localSheetId="15">#REF!</definedName>
    <definedName name="KC12R7" localSheetId="0">#REF!</definedName>
    <definedName name="KC12R7" localSheetId="8">#REF!</definedName>
    <definedName name="KC12R7" localSheetId="2">#REF!</definedName>
    <definedName name="KC12R7">#REF!</definedName>
    <definedName name="KC12R8" localSheetId="1">#REF!</definedName>
    <definedName name="KC12R8" localSheetId="15">#REF!</definedName>
    <definedName name="KC12R8" localSheetId="0">#REF!</definedName>
    <definedName name="KC12R8" localSheetId="8">#REF!</definedName>
    <definedName name="KC12R8" localSheetId="2">#REF!</definedName>
    <definedName name="KC12R8">#REF!</definedName>
    <definedName name="KC12R9" localSheetId="1">#REF!</definedName>
    <definedName name="KC12R9" localSheetId="15">#REF!</definedName>
    <definedName name="KC12R9" localSheetId="0">#REF!</definedName>
    <definedName name="KC12R9" localSheetId="8">#REF!</definedName>
    <definedName name="KC12R9" localSheetId="2">#REF!</definedName>
    <definedName name="KC12R9">#REF!</definedName>
    <definedName name="KC12RN" localSheetId="1">#REF!</definedName>
    <definedName name="KC12RN" localSheetId="15">#REF!</definedName>
    <definedName name="KC12RN" localSheetId="0">#REF!</definedName>
    <definedName name="KC12RN" localSheetId="8">#REF!</definedName>
    <definedName name="KC12RN" localSheetId="2">#REF!</definedName>
    <definedName name="KC12RN">#REF!</definedName>
    <definedName name="KC13NR" localSheetId="1">#REF!</definedName>
    <definedName name="KC13NR" localSheetId="15">#REF!</definedName>
    <definedName name="KC13NR" localSheetId="0">#REF!</definedName>
    <definedName name="KC13NR" localSheetId="8">#REF!</definedName>
    <definedName name="KC13NR" localSheetId="2">#REF!</definedName>
    <definedName name="KC13NR">#REF!</definedName>
    <definedName name="KC13R" localSheetId="1">#REF!</definedName>
    <definedName name="KC13R" localSheetId="15">#REF!</definedName>
    <definedName name="KC13R" localSheetId="0">#REF!</definedName>
    <definedName name="KC13R" localSheetId="8">#REF!</definedName>
    <definedName name="KC13R" localSheetId="2">#REF!</definedName>
    <definedName name="KC13R">#REF!</definedName>
    <definedName name="KC13R1" localSheetId="1">#REF!</definedName>
    <definedName name="KC13R1" localSheetId="15">#REF!</definedName>
    <definedName name="KC13R1" localSheetId="0">#REF!</definedName>
    <definedName name="KC13R1" localSheetId="8">#REF!</definedName>
    <definedName name="KC13R1" localSheetId="2">#REF!</definedName>
    <definedName name="KC13R1">#REF!</definedName>
    <definedName name="KC13R10" localSheetId="1">#REF!</definedName>
    <definedName name="KC13R10" localSheetId="15">#REF!</definedName>
    <definedName name="KC13R10" localSheetId="0">#REF!</definedName>
    <definedName name="KC13R10" localSheetId="8">#REF!</definedName>
    <definedName name="KC13R10" localSheetId="2">#REF!</definedName>
    <definedName name="KC13R10">#REF!</definedName>
    <definedName name="KC13R11" localSheetId="1">#REF!</definedName>
    <definedName name="KC13R11" localSheetId="15">#REF!</definedName>
    <definedName name="KC13R11" localSheetId="0">#REF!</definedName>
    <definedName name="KC13R11" localSheetId="8">#REF!</definedName>
    <definedName name="KC13R11" localSheetId="2">#REF!</definedName>
    <definedName name="KC13R11">#REF!</definedName>
    <definedName name="KC13R12" localSheetId="1">#REF!</definedName>
    <definedName name="KC13R12" localSheetId="15">#REF!</definedName>
    <definedName name="KC13R12" localSheetId="0">#REF!</definedName>
    <definedName name="KC13R12" localSheetId="8">#REF!</definedName>
    <definedName name="KC13R12" localSheetId="2">#REF!</definedName>
    <definedName name="KC13R12">#REF!</definedName>
    <definedName name="KC13R13" localSheetId="1">#REF!</definedName>
    <definedName name="KC13R13" localSheetId="15">#REF!</definedName>
    <definedName name="KC13R13" localSheetId="0">#REF!</definedName>
    <definedName name="KC13R13" localSheetId="8">#REF!</definedName>
    <definedName name="KC13R13" localSheetId="2">#REF!</definedName>
    <definedName name="KC13R13">#REF!</definedName>
    <definedName name="KC13R14" localSheetId="1">#REF!</definedName>
    <definedName name="KC13R14" localSheetId="15">#REF!</definedName>
    <definedName name="KC13R14" localSheetId="0">#REF!</definedName>
    <definedName name="KC13R14" localSheetId="8">#REF!</definedName>
    <definedName name="KC13R14" localSheetId="2">#REF!</definedName>
    <definedName name="KC13R14">#REF!</definedName>
    <definedName name="KC13R15" localSheetId="1">#REF!</definedName>
    <definedName name="KC13R15" localSheetId="15">#REF!</definedName>
    <definedName name="KC13R15" localSheetId="0">#REF!</definedName>
    <definedName name="KC13R15" localSheetId="8">#REF!</definedName>
    <definedName name="KC13R15" localSheetId="2">#REF!</definedName>
    <definedName name="KC13R15">#REF!</definedName>
    <definedName name="KC13R16" localSheetId="1">#REF!</definedName>
    <definedName name="KC13R16" localSheetId="15">#REF!</definedName>
    <definedName name="KC13R16" localSheetId="0">#REF!</definedName>
    <definedName name="KC13R16" localSheetId="8">#REF!</definedName>
    <definedName name="KC13R16" localSheetId="2">#REF!</definedName>
    <definedName name="KC13R16">#REF!</definedName>
    <definedName name="KC13R17" localSheetId="1">#REF!</definedName>
    <definedName name="KC13R17" localSheetId="15">#REF!</definedName>
    <definedName name="KC13R17" localSheetId="0">#REF!</definedName>
    <definedName name="KC13R17" localSheetId="8">#REF!</definedName>
    <definedName name="KC13R17" localSheetId="2">#REF!</definedName>
    <definedName name="KC13R17">#REF!</definedName>
    <definedName name="KC13R2" localSheetId="1">#REF!</definedName>
    <definedName name="KC13R2" localSheetId="15">#REF!</definedName>
    <definedName name="KC13R2" localSheetId="0">#REF!</definedName>
    <definedName name="KC13R2" localSheetId="8">#REF!</definedName>
    <definedName name="KC13R2" localSheetId="2">#REF!</definedName>
    <definedName name="KC13R2">#REF!</definedName>
    <definedName name="KC13R3" localSheetId="1">#REF!</definedName>
    <definedName name="KC13R3" localSheetId="15">#REF!</definedName>
    <definedName name="KC13R3" localSheetId="0">#REF!</definedName>
    <definedName name="KC13R3" localSheetId="8">#REF!</definedName>
    <definedName name="KC13R3" localSheetId="2">#REF!</definedName>
    <definedName name="KC13R3">#REF!</definedName>
    <definedName name="KC13R4" localSheetId="1">#REF!</definedName>
    <definedName name="KC13R4" localSheetId="15">#REF!</definedName>
    <definedName name="KC13R4" localSheetId="0">#REF!</definedName>
    <definedName name="KC13R4" localSheetId="8">#REF!</definedName>
    <definedName name="KC13R4" localSheetId="2">#REF!</definedName>
    <definedName name="KC13R4">#REF!</definedName>
    <definedName name="KC13R5" localSheetId="1">#REF!</definedName>
    <definedName name="KC13R5" localSheetId="15">#REF!</definedName>
    <definedName name="KC13R5" localSheetId="0">#REF!</definedName>
    <definedName name="KC13R5" localSheetId="8">#REF!</definedName>
    <definedName name="KC13R5" localSheetId="2">#REF!</definedName>
    <definedName name="KC13R5">#REF!</definedName>
    <definedName name="KC13R6" localSheetId="1">#REF!</definedName>
    <definedName name="KC13R6" localSheetId="15">#REF!</definedName>
    <definedName name="KC13R6" localSheetId="0">#REF!</definedName>
    <definedName name="KC13R6" localSheetId="8">#REF!</definedName>
    <definedName name="KC13R6" localSheetId="2">#REF!</definedName>
    <definedName name="KC13R6">#REF!</definedName>
    <definedName name="KC13R7" localSheetId="1">#REF!</definedName>
    <definedName name="KC13R7" localSheetId="15">#REF!</definedName>
    <definedName name="KC13R7" localSheetId="0">#REF!</definedName>
    <definedName name="KC13R7" localSheetId="8">#REF!</definedName>
    <definedName name="KC13R7" localSheetId="2">#REF!</definedName>
    <definedName name="KC13R7">#REF!</definedName>
    <definedName name="KC13R8" localSheetId="1">#REF!</definedName>
    <definedName name="KC13R8" localSheetId="15">#REF!</definedName>
    <definedName name="KC13R8" localSheetId="0">#REF!</definedName>
    <definedName name="KC13R8" localSheetId="8">#REF!</definedName>
    <definedName name="KC13R8" localSheetId="2">#REF!</definedName>
    <definedName name="KC13R8">#REF!</definedName>
    <definedName name="KC13R9" localSheetId="1">#REF!</definedName>
    <definedName name="KC13R9" localSheetId="15">#REF!</definedName>
    <definedName name="KC13R9" localSheetId="0">#REF!</definedName>
    <definedName name="KC13R9" localSheetId="8">#REF!</definedName>
    <definedName name="KC13R9" localSheetId="2">#REF!</definedName>
    <definedName name="KC13R9">#REF!</definedName>
    <definedName name="KC13RN" localSheetId="1">#REF!</definedName>
    <definedName name="KC13RN" localSheetId="15">#REF!</definedName>
    <definedName name="KC13RN" localSheetId="0">#REF!</definedName>
    <definedName name="KC13RN" localSheetId="8">#REF!</definedName>
    <definedName name="KC13RN" localSheetId="2">#REF!</definedName>
    <definedName name="KC13RN">#REF!</definedName>
    <definedName name="KC14NR" localSheetId="1">#REF!</definedName>
    <definedName name="KC14NR" localSheetId="15">#REF!</definedName>
    <definedName name="KC14NR" localSheetId="0">#REF!</definedName>
    <definedName name="KC14NR" localSheetId="8">#REF!</definedName>
    <definedName name="KC14NR" localSheetId="2">#REF!</definedName>
    <definedName name="KC14NR">#REF!</definedName>
    <definedName name="KC14R" localSheetId="1">#REF!</definedName>
    <definedName name="KC14R" localSheetId="15">#REF!</definedName>
    <definedName name="KC14R" localSheetId="0">#REF!</definedName>
    <definedName name="KC14R" localSheetId="8">#REF!</definedName>
    <definedName name="KC14R" localSheetId="2">#REF!</definedName>
    <definedName name="KC14R">#REF!</definedName>
    <definedName name="KC14R1" localSheetId="1">#REF!</definedName>
    <definedName name="KC14R1" localSheetId="15">#REF!</definedName>
    <definedName name="KC14R1" localSheetId="0">#REF!</definedName>
    <definedName name="KC14R1" localSheetId="8">#REF!</definedName>
    <definedName name="KC14R1" localSheetId="2">#REF!</definedName>
    <definedName name="KC14R1">#REF!</definedName>
    <definedName name="KC14R10" localSheetId="1">#REF!</definedName>
    <definedName name="KC14R10" localSheetId="15">#REF!</definedName>
    <definedName name="KC14R10" localSheetId="0">#REF!</definedName>
    <definedName name="KC14R10" localSheetId="8">#REF!</definedName>
    <definedName name="KC14R10" localSheetId="2">#REF!</definedName>
    <definedName name="KC14R10">#REF!</definedName>
    <definedName name="KC14R11" localSheetId="1">#REF!</definedName>
    <definedName name="KC14R11" localSheetId="15">#REF!</definedName>
    <definedName name="KC14R11" localSheetId="0">#REF!</definedName>
    <definedName name="KC14R11" localSheetId="8">#REF!</definedName>
    <definedName name="KC14R11" localSheetId="2">#REF!</definedName>
    <definedName name="KC14R11">#REF!</definedName>
    <definedName name="KC14R12" localSheetId="1">#REF!</definedName>
    <definedName name="KC14R12" localSheetId="15">#REF!</definedName>
    <definedName name="KC14R12" localSheetId="0">#REF!</definedName>
    <definedName name="KC14R12" localSheetId="8">#REF!</definedName>
    <definedName name="KC14R12" localSheetId="2">#REF!</definedName>
    <definedName name="KC14R12">#REF!</definedName>
    <definedName name="KC14R13" localSheetId="1">#REF!</definedName>
    <definedName name="KC14R13" localSheetId="15">#REF!</definedName>
    <definedName name="KC14R13" localSheetId="0">#REF!</definedName>
    <definedName name="KC14R13" localSheetId="8">#REF!</definedName>
    <definedName name="KC14R13" localSheetId="2">#REF!</definedName>
    <definedName name="KC14R13">#REF!</definedName>
    <definedName name="KC14R14" localSheetId="1">#REF!</definedName>
    <definedName name="KC14R14" localSheetId="15">#REF!</definedName>
    <definedName name="KC14R14" localSheetId="0">#REF!</definedName>
    <definedName name="KC14R14" localSheetId="8">#REF!</definedName>
    <definedName name="KC14R14" localSheetId="2">#REF!</definedName>
    <definedName name="KC14R14">#REF!</definedName>
    <definedName name="KC14R15" localSheetId="1">#REF!</definedName>
    <definedName name="KC14R15" localSheetId="15">#REF!</definedName>
    <definedName name="KC14R15" localSheetId="0">#REF!</definedName>
    <definedName name="KC14R15" localSheetId="8">#REF!</definedName>
    <definedName name="KC14R15" localSheetId="2">#REF!</definedName>
    <definedName name="KC14R15">#REF!</definedName>
    <definedName name="KC14R16" localSheetId="1">#REF!</definedName>
    <definedName name="KC14R16" localSheetId="15">#REF!</definedName>
    <definedName name="KC14R16" localSheetId="0">#REF!</definedName>
    <definedName name="KC14R16" localSheetId="8">#REF!</definedName>
    <definedName name="KC14R16" localSheetId="2">#REF!</definedName>
    <definedName name="KC14R16">#REF!</definedName>
    <definedName name="KC14R17" localSheetId="1">#REF!</definedName>
    <definedName name="KC14R17" localSheetId="15">#REF!</definedName>
    <definedName name="KC14R17" localSheetId="0">#REF!</definedName>
    <definedName name="KC14R17" localSheetId="8">#REF!</definedName>
    <definedName name="KC14R17" localSheetId="2">#REF!</definedName>
    <definedName name="KC14R17">#REF!</definedName>
    <definedName name="KC14R2" localSheetId="1">#REF!</definedName>
    <definedName name="KC14R2" localSheetId="15">#REF!</definedName>
    <definedName name="KC14R2" localSheetId="0">#REF!</definedName>
    <definedName name="KC14R2" localSheetId="8">#REF!</definedName>
    <definedName name="KC14R2" localSheetId="2">#REF!</definedName>
    <definedName name="KC14R2">#REF!</definedName>
    <definedName name="KC14R3" localSheetId="1">#REF!</definedName>
    <definedName name="KC14R3" localSheetId="15">#REF!</definedName>
    <definedName name="KC14R3" localSheetId="0">#REF!</definedName>
    <definedName name="KC14R3" localSheetId="8">#REF!</definedName>
    <definedName name="KC14R3" localSheetId="2">#REF!</definedName>
    <definedName name="KC14R3">#REF!</definedName>
    <definedName name="KC14R4" localSheetId="1">#REF!</definedName>
    <definedName name="KC14R4" localSheetId="15">#REF!</definedName>
    <definedName name="KC14R4" localSheetId="0">#REF!</definedName>
    <definedName name="KC14R4" localSheetId="8">#REF!</definedName>
    <definedName name="KC14R4" localSheetId="2">#REF!</definedName>
    <definedName name="KC14R4">#REF!</definedName>
    <definedName name="KC14R5" localSheetId="1">#REF!</definedName>
    <definedName name="KC14R5" localSheetId="15">#REF!</definedName>
    <definedName name="KC14R5" localSheetId="0">#REF!</definedName>
    <definedName name="KC14R5" localSheetId="8">#REF!</definedName>
    <definedName name="KC14R5" localSheetId="2">#REF!</definedName>
    <definedName name="KC14R5">#REF!</definedName>
    <definedName name="KC14R6" localSheetId="1">#REF!</definedName>
    <definedName name="KC14R6" localSheetId="15">#REF!</definedName>
    <definedName name="KC14R6" localSheetId="0">#REF!</definedName>
    <definedName name="KC14R6" localSheetId="8">#REF!</definedName>
    <definedName name="KC14R6" localSheetId="2">#REF!</definedName>
    <definedName name="KC14R6">#REF!</definedName>
    <definedName name="KC14R7" localSheetId="1">#REF!</definedName>
    <definedName name="KC14R7" localSheetId="15">#REF!</definedName>
    <definedName name="KC14R7" localSheetId="0">#REF!</definedName>
    <definedName name="KC14R7" localSheetId="8">#REF!</definedName>
    <definedName name="KC14R7" localSheetId="2">#REF!</definedName>
    <definedName name="KC14R7">#REF!</definedName>
    <definedName name="KC14R8" localSheetId="1">#REF!</definedName>
    <definedName name="KC14R8" localSheetId="15">#REF!</definedName>
    <definedName name="KC14R8" localSheetId="0">#REF!</definedName>
    <definedName name="KC14R8" localSheetId="8">#REF!</definedName>
    <definedName name="KC14R8" localSheetId="2">#REF!</definedName>
    <definedName name="KC14R8">#REF!</definedName>
    <definedName name="KC14R9" localSheetId="1">#REF!</definedName>
    <definedName name="KC14R9" localSheetId="15">#REF!</definedName>
    <definedName name="KC14R9" localSheetId="0">#REF!</definedName>
    <definedName name="KC14R9" localSheetId="8">#REF!</definedName>
    <definedName name="KC14R9" localSheetId="2">#REF!</definedName>
    <definedName name="KC14R9">#REF!</definedName>
    <definedName name="KC14RN" localSheetId="1">#REF!</definedName>
    <definedName name="KC14RN" localSheetId="15">#REF!</definedName>
    <definedName name="KC14RN" localSheetId="0">#REF!</definedName>
    <definedName name="KC14RN" localSheetId="8">#REF!</definedName>
    <definedName name="KC14RN" localSheetId="2">#REF!</definedName>
    <definedName name="KC14RN">#REF!</definedName>
    <definedName name="KC1NR" localSheetId="1">#REF!</definedName>
    <definedName name="KC1NR" localSheetId="15">#REF!</definedName>
    <definedName name="KC1NR" localSheetId="0">#REF!</definedName>
    <definedName name="KC1NR" localSheetId="8">#REF!</definedName>
    <definedName name="KC1NR" localSheetId="2">#REF!</definedName>
    <definedName name="KC1NR">#REF!</definedName>
    <definedName name="KC1R" localSheetId="1">#REF!</definedName>
    <definedName name="KC1R" localSheetId="15">#REF!</definedName>
    <definedName name="KC1R" localSheetId="0">#REF!</definedName>
    <definedName name="KC1R" localSheetId="8">#REF!</definedName>
    <definedName name="KC1R" localSheetId="2">#REF!</definedName>
    <definedName name="KC1R">#REF!</definedName>
    <definedName name="KC1R1" localSheetId="1">#REF!</definedName>
    <definedName name="KC1R1" localSheetId="15">#REF!</definedName>
    <definedName name="KC1R1" localSheetId="0">#REF!</definedName>
    <definedName name="KC1R1" localSheetId="8">#REF!</definedName>
    <definedName name="KC1R1" localSheetId="2">#REF!</definedName>
    <definedName name="KC1R1">#REF!</definedName>
    <definedName name="KC1R10" localSheetId="1">#REF!</definedName>
    <definedName name="KC1R10" localSheetId="15">#REF!</definedName>
    <definedName name="KC1R10" localSheetId="0">#REF!</definedName>
    <definedName name="KC1R10" localSheetId="8">#REF!</definedName>
    <definedName name="KC1R10" localSheetId="2">#REF!</definedName>
    <definedName name="KC1R10">#REF!</definedName>
    <definedName name="KC1R11" localSheetId="1">#REF!</definedName>
    <definedName name="KC1R11" localSheetId="15">#REF!</definedName>
    <definedName name="KC1R11" localSheetId="0">#REF!</definedName>
    <definedName name="KC1R11" localSheetId="8">#REF!</definedName>
    <definedName name="KC1R11" localSheetId="2">#REF!</definedName>
    <definedName name="KC1R11">#REF!</definedName>
    <definedName name="KC1R12" localSheetId="1">#REF!</definedName>
    <definedName name="KC1R12" localSheetId="15">#REF!</definedName>
    <definedName name="KC1R12" localSheetId="0">#REF!</definedName>
    <definedName name="KC1R12" localSheetId="8">#REF!</definedName>
    <definedName name="KC1R12" localSheetId="2">#REF!</definedName>
    <definedName name="KC1R12">#REF!</definedName>
    <definedName name="KC1R13" localSheetId="1">#REF!</definedName>
    <definedName name="KC1R13" localSheetId="15">#REF!</definedName>
    <definedName name="KC1R13" localSheetId="0">#REF!</definedName>
    <definedName name="KC1R13" localSheetId="8">#REF!</definedName>
    <definedName name="KC1R13" localSheetId="2">#REF!</definedName>
    <definedName name="KC1R13">#REF!</definedName>
    <definedName name="KC1R14" localSheetId="1">#REF!</definedName>
    <definedName name="KC1R14" localSheetId="15">#REF!</definedName>
    <definedName name="KC1R14" localSheetId="0">#REF!</definedName>
    <definedName name="KC1R14" localSheetId="8">#REF!</definedName>
    <definedName name="KC1R14" localSheetId="2">#REF!</definedName>
    <definedName name="KC1R14">#REF!</definedName>
    <definedName name="KC1R15" localSheetId="1">#REF!</definedName>
    <definedName name="KC1R15" localSheetId="15">#REF!</definedName>
    <definedName name="KC1R15" localSheetId="0">#REF!</definedName>
    <definedName name="KC1R15" localSheetId="8">#REF!</definedName>
    <definedName name="KC1R15" localSheetId="2">#REF!</definedName>
    <definedName name="KC1R15">#REF!</definedName>
    <definedName name="KC1R16" localSheetId="1">#REF!</definedName>
    <definedName name="KC1R16" localSheetId="15">#REF!</definedName>
    <definedName name="KC1R16" localSheetId="0">#REF!</definedName>
    <definedName name="KC1R16" localSheetId="8">#REF!</definedName>
    <definedName name="KC1R16" localSheetId="2">#REF!</definedName>
    <definedName name="KC1R16">#REF!</definedName>
    <definedName name="KC1R17" localSheetId="1">#REF!</definedName>
    <definedName name="KC1R17" localSheetId="15">#REF!</definedName>
    <definedName name="KC1R17" localSheetId="0">#REF!</definedName>
    <definedName name="KC1R17" localSheetId="8">#REF!</definedName>
    <definedName name="KC1R17" localSheetId="2">#REF!</definedName>
    <definedName name="KC1R17">#REF!</definedName>
    <definedName name="KC1R2" localSheetId="1">#REF!</definedName>
    <definedName name="KC1R2" localSheetId="15">#REF!</definedName>
    <definedName name="KC1R2" localSheetId="0">#REF!</definedName>
    <definedName name="KC1R2" localSheetId="8">#REF!</definedName>
    <definedName name="KC1R2" localSheetId="2">#REF!</definedName>
    <definedName name="KC1R2">#REF!</definedName>
    <definedName name="KC1R3" localSheetId="1">#REF!</definedName>
    <definedName name="KC1R3" localSheetId="15">#REF!</definedName>
    <definedName name="KC1R3" localSheetId="0">#REF!</definedName>
    <definedName name="KC1R3" localSheetId="8">#REF!</definedName>
    <definedName name="KC1R3" localSheetId="2">#REF!</definedName>
    <definedName name="KC1R3">#REF!</definedName>
    <definedName name="KC1R4" localSheetId="1">#REF!</definedName>
    <definedName name="KC1R4" localSheetId="15">#REF!</definedName>
    <definedName name="KC1R4" localSheetId="0">#REF!</definedName>
    <definedName name="KC1R4" localSheetId="8">#REF!</definedName>
    <definedName name="KC1R4" localSheetId="2">#REF!</definedName>
    <definedName name="KC1R4">#REF!</definedName>
    <definedName name="KC1R5" localSheetId="1">#REF!</definedName>
    <definedName name="KC1R5" localSheetId="15">#REF!</definedName>
    <definedName name="KC1R5" localSheetId="0">#REF!</definedName>
    <definedName name="KC1R5" localSheetId="8">#REF!</definedName>
    <definedName name="KC1R5" localSheetId="2">#REF!</definedName>
    <definedName name="KC1R5">#REF!</definedName>
    <definedName name="KC1R6" localSheetId="1">#REF!</definedName>
    <definedName name="KC1R6" localSheetId="15">#REF!</definedName>
    <definedName name="KC1R6" localSheetId="0">#REF!</definedName>
    <definedName name="KC1R6" localSheetId="8">#REF!</definedName>
    <definedName name="KC1R6" localSheetId="2">#REF!</definedName>
    <definedName name="KC1R6">#REF!</definedName>
    <definedName name="KC1R7" localSheetId="1">#REF!</definedName>
    <definedName name="KC1R7" localSheetId="15">#REF!</definedName>
    <definedName name="KC1R7" localSheetId="0">#REF!</definedName>
    <definedName name="KC1R7" localSheetId="8">#REF!</definedName>
    <definedName name="KC1R7" localSheetId="2">#REF!</definedName>
    <definedName name="KC1R7">#REF!</definedName>
    <definedName name="KC1R8" localSheetId="1">#REF!</definedName>
    <definedName name="KC1R8" localSheetId="15">#REF!</definedName>
    <definedName name="KC1R8" localSheetId="0">#REF!</definedName>
    <definedName name="KC1R8" localSheetId="8">#REF!</definedName>
    <definedName name="KC1R8" localSheetId="2">#REF!</definedName>
    <definedName name="KC1R8">#REF!</definedName>
    <definedName name="KC1R9" localSheetId="1">#REF!</definedName>
    <definedName name="KC1R9" localSheetId="15">#REF!</definedName>
    <definedName name="KC1R9" localSheetId="0">#REF!</definedName>
    <definedName name="KC1R9" localSheetId="8">#REF!</definedName>
    <definedName name="KC1R9" localSheetId="2">#REF!</definedName>
    <definedName name="KC1R9">#REF!</definedName>
    <definedName name="KC1RN" localSheetId="1">#REF!</definedName>
    <definedName name="KC1RN" localSheetId="15">#REF!</definedName>
    <definedName name="KC1RN" localSheetId="0">#REF!</definedName>
    <definedName name="KC1RN" localSheetId="8">#REF!</definedName>
    <definedName name="KC1RN" localSheetId="2">#REF!</definedName>
    <definedName name="KC1RN">#REF!</definedName>
    <definedName name="KC2NR" localSheetId="1">#REF!</definedName>
    <definedName name="KC2NR" localSheetId="15">#REF!</definedName>
    <definedName name="KC2NR" localSheetId="0">#REF!</definedName>
    <definedName name="KC2NR" localSheetId="8">#REF!</definedName>
    <definedName name="KC2NR" localSheetId="2">#REF!</definedName>
    <definedName name="KC2NR">#REF!</definedName>
    <definedName name="KC2R" localSheetId="1">#REF!</definedName>
    <definedName name="KC2R" localSheetId="15">#REF!</definedName>
    <definedName name="KC2R" localSheetId="0">#REF!</definedName>
    <definedName name="KC2R" localSheetId="8">#REF!</definedName>
    <definedName name="KC2R" localSheetId="2">#REF!</definedName>
    <definedName name="KC2R">#REF!</definedName>
    <definedName name="KC2R1" localSheetId="1">#REF!</definedName>
    <definedName name="KC2R1" localSheetId="15">#REF!</definedName>
    <definedName name="KC2R1" localSheetId="0">#REF!</definedName>
    <definedName name="KC2R1" localSheetId="8">#REF!</definedName>
    <definedName name="KC2R1" localSheetId="2">#REF!</definedName>
    <definedName name="KC2R1">#REF!</definedName>
    <definedName name="KC2R10" localSheetId="1">#REF!</definedName>
    <definedName name="KC2R10" localSheetId="15">#REF!</definedName>
    <definedName name="KC2R10" localSheetId="0">#REF!</definedName>
    <definedName name="KC2R10" localSheetId="8">#REF!</definedName>
    <definedName name="KC2R10" localSheetId="2">#REF!</definedName>
    <definedName name="KC2R10">#REF!</definedName>
    <definedName name="KC2R11" localSheetId="1">#REF!</definedName>
    <definedName name="KC2R11" localSheetId="15">#REF!</definedName>
    <definedName name="KC2R11" localSheetId="0">#REF!</definedName>
    <definedName name="KC2R11" localSheetId="8">#REF!</definedName>
    <definedName name="KC2R11" localSheetId="2">#REF!</definedName>
    <definedName name="KC2R11">#REF!</definedName>
    <definedName name="KC2R12" localSheetId="1">#REF!</definedName>
    <definedName name="KC2R12" localSheetId="15">#REF!</definedName>
    <definedName name="KC2R12" localSheetId="0">#REF!</definedName>
    <definedName name="KC2R12" localSheetId="8">#REF!</definedName>
    <definedName name="KC2R12" localSheetId="2">#REF!</definedName>
    <definedName name="KC2R12">#REF!</definedName>
    <definedName name="KC2R13" localSheetId="1">#REF!</definedName>
    <definedName name="KC2R13" localSheetId="15">#REF!</definedName>
    <definedName name="KC2R13" localSheetId="0">#REF!</definedName>
    <definedName name="KC2R13" localSheetId="8">#REF!</definedName>
    <definedName name="KC2R13" localSheetId="2">#REF!</definedName>
    <definedName name="KC2R13">#REF!</definedName>
    <definedName name="KC2R14" localSheetId="1">#REF!</definedName>
    <definedName name="KC2R14" localSheetId="15">#REF!</definedName>
    <definedName name="KC2R14" localSheetId="0">#REF!</definedName>
    <definedName name="KC2R14" localSheetId="8">#REF!</definedName>
    <definedName name="KC2R14" localSheetId="2">#REF!</definedName>
    <definedName name="KC2R14">#REF!</definedName>
    <definedName name="KC2R15" localSheetId="1">#REF!</definedName>
    <definedName name="KC2R15" localSheetId="15">#REF!</definedName>
    <definedName name="KC2R15" localSheetId="0">#REF!</definedName>
    <definedName name="KC2R15" localSheetId="8">#REF!</definedName>
    <definedName name="KC2R15" localSheetId="2">#REF!</definedName>
    <definedName name="KC2R15">#REF!</definedName>
    <definedName name="KC2R16" localSheetId="1">#REF!</definedName>
    <definedName name="KC2R16" localSheetId="15">#REF!</definedName>
    <definedName name="KC2R16" localSheetId="0">#REF!</definedName>
    <definedName name="KC2R16" localSheetId="8">#REF!</definedName>
    <definedName name="KC2R16" localSheetId="2">#REF!</definedName>
    <definedName name="KC2R16">#REF!</definedName>
    <definedName name="KC2R17" localSheetId="1">#REF!</definedName>
    <definedName name="KC2R17" localSheetId="15">#REF!</definedName>
    <definedName name="KC2R17" localSheetId="0">#REF!</definedName>
    <definedName name="KC2R17" localSheetId="8">#REF!</definedName>
    <definedName name="KC2R17" localSheetId="2">#REF!</definedName>
    <definedName name="KC2R17">#REF!</definedName>
    <definedName name="KC2R2" localSheetId="1">#REF!</definedName>
    <definedName name="KC2R2" localSheetId="15">#REF!</definedName>
    <definedName name="KC2R2" localSheetId="0">#REF!</definedName>
    <definedName name="KC2R2" localSheetId="8">#REF!</definedName>
    <definedName name="KC2R2" localSheetId="2">#REF!</definedName>
    <definedName name="KC2R2">#REF!</definedName>
    <definedName name="KC2R3" localSheetId="1">#REF!</definedName>
    <definedName name="KC2R3" localSheetId="15">#REF!</definedName>
    <definedName name="KC2R3" localSheetId="0">#REF!</definedName>
    <definedName name="KC2R3" localSheetId="8">#REF!</definedName>
    <definedName name="KC2R3" localSheetId="2">#REF!</definedName>
    <definedName name="KC2R3">#REF!</definedName>
    <definedName name="KC2R4" localSheetId="1">#REF!</definedName>
    <definedName name="KC2R4" localSheetId="15">#REF!</definedName>
    <definedName name="KC2R4" localSheetId="0">#REF!</definedName>
    <definedName name="KC2R4" localSheetId="8">#REF!</definedName>
    <definedName name="KC2R4" localSheetId="2">#REF!</definedName>
    <definedName name="KC2R4">#REF!</definedName>
    <definedName name="KC2R5" localSheetId="1">#REF!</definedName>
    <definedName name="KC2R5" localSheetId="15">#REF!</definedName>
    <definedName name="KC2R5" localSheetId="0">#REF!</definedName>
    <definedName name="KC2R5" localSheetId="8">#REF!</definedName>
    <definedName name="KC2R5" localSheetId="2">#REF!</definedName>
    <definedName name="KC2R5">#REF!</definedName>
    <definedName name="KC2R6" localSheetId="1">#REF!</definedName>
    <definedName name="KC2R6" localSheetId="15">#REF!</definedName>
    <definedName name="KC2R6" localSheetId="0">#REF!</definedName>
    <definedName name="KC2R6" localSheetId="8">#REF!</definedName>
    <definedName name="KC2R6" localSheetId="2">#REF!</definedName>
    <definedName name="KC2R6">#REF!</definedName>
    <definedName name="KC2R7" localSheetId="1">#REF!</definedName>
    <definedName name="KC2R7" localSheetId="15">#REF!</definedName>
    <definedName name="KC2R7" localSheetId="0">#REF!</definedName>
    <definedName name="KC2R7" localSheetId="8">#REF!</definedName>
    <definedName name="KC2R7" localSheetId="2">#REF!</definedName>
    <definedName name="KC2R7">#REF!</definedName>
    <definedName name="KC2R8" localSheetId="1">#REF!</definedName>
    <definedName name="KC2R8" localSheetId="15">#REF!</definedName>
    <definedName name="KC2R8" localSheetId="0">#REF!</definedName>
    <definedName name="KC2R8" localSheetId="8">#REF!</definedName>
    <definedName name="KC2R8" localSheetId="2">#REF!</definedName>
    <definedName name="KC2R8">#REF!</definedName>
    <definedName name="KC2R9" localSheetId="1">#REF!</definedName>
    <definedName name="KC2R9" localSheetId="15">#REF!</definedName>
    <definedName name="KC2R9" localSheetId="0">#REF!</definedName>
    <definedName name="KC2R9" localSheetId="8">#REF!</definedName>
    <definedName name="KC2R9" localSheetId="2">#REF!</definedName>
    <definedName name="KC2R9">#REF!</definedName>
    <definedName name="KC2RN" localSheetId="1">#REF!</definedName>
    <definedName name="KC2RN" localSheetId="15">#REF!</definedName>
    <definedName name="KC2RN" localSheetId="0">#REF!</definedName>
    <definedName name="KC2RN" localSheetId="8">#REF!</definedName>
    <definedName name="KC2RN" localSheetId="2">#REF!</definedName>
    <definedName name="KC2RN">#REF!</definedName>
    <definedName name="KC3NR" localSheetId="1">#REF!</definedName>
    <definedName name="KC3NR" localSheetId="15">#REF!</definedName>
    <definedName name="KC3NR" localSheetId="0">#REF!</definedName>
    <definedName name="KC3NR" localSheetId="8">#REF!</definedName>
    <definedName name="KC3NR" localSheetId="2">#REF!</definedName>
    <definedName name="KC3NR">#REF!</definedName>
    <definedName name="KC3R" localSheetId="1">#REF!</definedName>
    <definedName name="KC3R" localSheetId="15">#REF!</definedName>
    <definedName name="KC3R" localSheetId="0">#REF!</definedName>
    <definedName name="KC3R" localSheetId="8">#REF!</definedName>
    <definedName name="KC3R" localSheetId="2">#REF!</definedName>
    <definedName name="KC3R">#REF!</definedName>
    <definedName name="KC3R1" localSheetId="1">#REF!</definedName>
    <definedName name="KC3R1" localSheetId="15">#REF!</definedName>
    <definedName name="KC3R1" localSheetId="0">#REF!</definedName>
    <definedName name="KC3R1" localSheetId="8">#REF!</definedName>
    <definedName name="KC3R1" localSheetId="2">#REF!</definedName>
    <definedName name="KC3R1">#REF!</definedName>
    <definedName name="KC3R10" localSheetId="1">#REF!</definedName>
    <definedName name="KC3R10" localSheetId="15">#REF!</definedName>
    <definedName name="KC3R10" localSheetId="0">#REF!</definedName>
    <definedName name="KC3R10" localSheetId="8">#REF!</definedName>
    <definedName name="KC3R10" localSheetId="2">#REF!</definedName>
    <definedName name="KC3R10">#REF!</definedName>
    <definedName name="KC3R11" localSheetId="1">#REF!</definedName>
    <definedName name="KC3R11" localSheetId="15">#REF!</definedName>
    <definedName name="KC3R11" localSheetId="0">#REF!</definedName>
    <definedName name="KC3R11" localSheetId="8">#REF!</definedName>
    <definedName name="KC3R11" localSheetId="2">#REF!</definedName>
    <definedName name="KC3R11">#REF!</definedName>
    <definedName name="KC3R12" localSheetId="1">#REF!</definedName>
    <definedName name="KC3R12" localSheetId="15">#REF!</definedName>
    <definedName name="KC3R12" localSheetId="0">#REF!</definedName>
    <definedName name="KC3R12" localSheetId="8">#REF!</definedName>
    <definedName name="KC3R12" localSheetId="2">#REF!</definedName>
    <definedName name="KC3R12">#REF!</definedName>
    <definedName name="KC3R13" localSheetId="1">#REF!</definedName>
    <definedName name="KC3R13" localSheetId="15">#REF!</definedName>
    <definedName name="KC3R13" localSheetId="0">#REF!</definedName>
    <definedName name="KC3R13" localSheetId="8">#REF!</definedName>
    <definedName name="KC3R13" localSheetId="2">#REF!</definedName>
    <definedName name="KC3R13">#REF!</definedName>
    <definedName name="KC3R14" localSheetId="1">#REF!</definedName>
    <definedName name="KC3R14" localSheetId="15">#REF!</definedName>
    <definedName name="KC3R14" localSheetId="0">#REF!</definedName>
    <definedName name="KC3R14" localSheetId="8">#REF!</definedName>
    <definedName name="KC3R14" localSheetId="2">#REF!</definedName>
    <definedName name="KC3R14">#REF!</definedName>
    <definedName name="KC3R15" localSheetId="1">#REF!</definedName>
    <definedName name="KC3R15" localSheetId="15">#REF!</definedName>
    <definedName name="KC3R15" localSheetId="0">#REF!</definedName>
    <definedName name="KC3R15" localSheetId="8">#REF!</definedName>
    <definedName name="KC3R15" localSheetId="2">#REF!</definedName>
    <definedName name="KC3R15">#REF!</definedName>
    <definedName name="KC3R16" localSheetId="1">#REF!</definedName>
    <definedName name="KC3R16" localSheetId="15">#REF!</definedName>
    <definedName name="KC3R16" localSheetId="0">#REF!</definedName>
    <definedName name="KC3R16" localSheetId="8">#REF!</definedName>
    <definedName name="KC3R16" localSheetId="2">#REF!</definedName>
    <definedName name="KC3R16">#REF!</definedName>
    <definedName name="KC3R17" localSheetId="1">#REF!</definedName>
    <definedName name="KC3R17" localSheetId="15">#REF!</definedName>
    <definedName name="KC3R17" localSheetId="0">#REF!</definedName>
    <definedName name="KC3R17" localSheetId="8">#REF!</definedName>
    <definedName name="KC3R17" localSheetId="2">#REF!</definedName>
    <definedName name="KC3R17">#REF!</definedName>
    <definedName name="KC3R2" localSheetId="1">#REF!</definedName>
    <definedName name="KC3R2" localSheetId="15">#REF!</definedName>
    <definedName name="KC3R2" localSheetId="0">#REF!</definedName>
    <definedName name="KC3R2" localSheetId="8">#REF!</definedName>
    <definedName name="KC3R2" localSheetId="2">#REF!</definedName>
    <definedName name="KC3R2">#REF!</definedName>
    <definedName name="KC3R3" localSheetId="1">#REF!</definedName>
    <definedName name="KC3R3" localSheetId="15">#REF!</definedName>
    <definedName name="KC3R3" localSheetId="0">#REF!</definedName>
    <definedName name="KC3R3" localSheetId="8">#REF!</definedName>
    <definedName name="KC3R3" localSheetId="2">#REF!</definedName>
    <definedName name="KC3R3">#REF!</definedName>
    <definedName name="KC3R4" localSheetId="1">#REF!</definedName>
    <definedName name="KC3R4" localSheetId="15">#REF!</definedName>
    <definedName name="KC3R4" localSheetId="0">#REF!</definedName>
    <definedName name="KC3R4" localSheetId="8">#REF!</definedName>
    <definedName name="KC3R4" localSheetId="2">#REF!</definedName>
    <definedName name="KC3R4">#REF!</definedName>
    <definedName name="KC3R5" localSheetId="1">#REF!</definedName>
    <definedName name="KC3R5" localSheetId="15">#REF!</definedName>
    <definedName name="KC3R5" localSheetId="0">#REF!</definedName>
    <definedName name="KC3R5" localSheetId="8">#REF!</definedName>
    <definedName name="KC3R5" localSheetId="2">#REF!</definedName>
    <definedName name="KC3R5">#REF!</definedName>
    <definedName name="KC3R6" localSheetId="1">#REF!</definedName>
    <definedName name="KC3R6" localSheetId="15">#REF!</definedName>
    <definedName name="KC3R6" localSheetId="0">#REF!</definedName>
    <definedName name="KC3R6" localSheetId="8">#REF!</definedName>
    <definedName name="KC3R6" localSheetId="2">#REF!</definedName>
    <definedName name="KC3R6">#REF!</definedName>
    <definedName name="KC3R7" localSheetId="1">#REF!</definedName>
    <definedName name="KC3R7" localSheetId="15">#REF!</definedName>
    <definedName name="KC3R7" localSheetId="0">#REF!</definedName>
    <definedName name="KC3R7" localSheetId="8">#REF!</definedName>
    <definedName name="KC3R7" localSheetId="2">#REF!</definedName>
    <definedName name="KC3R7">#REF!</definedName>
    <definedName name="KC3R8" localSheetId="1">#REF!</definedName>
    <definedName name="KC3R8" localSheetId="15">#REF!</definedName>
    <definedName name="KC3R8" localSheetId="0">#REF!</definedName>
    <definedName name="KC3R8" localSheetId="8">#REF!</definedName>
    <definedName name="KC3R8" localSheetId="2">#REF!</definedName>
    <definedName name="KC3R8">#REF!</definedName>
    <definedName name="KC3R9" localSheetId="1">#REF!</definedName>
    <definedName name="KC3R9" localSheetId="15">#REF!</definedName>
    <definedName name="KC3R9" localSheetId="0">#REF!</definedName>
    <definedName name="KC3R9" localSheetId="8">#REF!</definedName>
    <definedName name="KC3R9" localSheetId="2">#REF!</definedName>
    <definedName name="KC3R9">#REF!</definedName>
    <definedName name="KC3RN" localSheetId="1">#REF!</definedName>
    <definedName name="KC3RN" localSheetId="15">#REF!</definedName>
    <definedName name="KC3RN" localSheetId="0">#REF!</definedName>
    <definedName name="KC3RN" localSheetId="8">#REF!</definedName>
    <definedName name="KC3RN" localSheetId="2">#REF!</definedName>
    <definedName name="KC3RN">#REF!</definedName>
    <definedName name="KC4NR" localSheetId="1">#REF!</definedName>
    <definedName name="KC4NR" localSheetId="15">#REF!</definedName>
    <definedName name="KC4NR" localSheetId="0">#REF!</definedName>
    <definedName name="KC4NR" localSheetId="8">#REF!</definedName>
    <definedName name="KC4NR" localSheetId="2">#REF!</definedName>
    <definedName name="KC4NR">#REF!</definedName>
    <definedName name="KC4R" localSheetId="1">#REF!</definedName>
    <definedName name="KC4R" localSheetId="15">#REF!</definedName>
    <definedName name="KC4R" localSheetId="0">#REF!</definedName>
    <definedName name="KC4R" localSheetId="8">#REF!</definedName>
    <definedName name="KC4R" localSheetId="2">#REF!</definedName>
    <definedName name="KC4R">#REF!</definedName>
    <definedName name="KC4R1" localSheetId="1">#REF!</definedName>
    <definedName name="KC4R1" localSheetId="15">#REF!</definedName>
    <definedName name="KC4R1" localSheetId="0">#REF!</definedName>
    <definedName name="KC4R1" localSheetId="8">#REF!</definedName>
    <definedName name="KC4R1" localSheetId="2">#REF!</definedName>
    <definedName name="KC4R1">#REF!</definedName>
    <definedName name="KC4R10" localSheetId="1">#REF!</definedName>
    <definedName name="KC4R10" localSheetId="15">#REF!</definedName>
    <definedName name="KC4R10" localSheetId="0">#REF!</definedName>
    <definedName name="KC4R10" localSheetId="8">#REF!</definedName>
    <definedName name="KC4R10" localSheetId="2">#REF!</definedName>
    <definedName name="KC4R10">#REF!</definedName>
    <definedName name="KC4R11" localSheetId="1">#REF!</definedName>
    <definedName name="KC4R11" localSheetId="15">#REF!</definedName>
    <definedName name="KC4R11" localSheetId="0">#REF!</definedName>
    <definedName name="KC4R11" localSheetId="8">#REF!</definedName>
    <definedName name="KC4R11" localSheetId="2">#REF!</definedName>
    <definedName name="KC4R11">#REF!</definedName>
    <definedName name="KC4R12" localSheetId="1">#REF!</definedName>
    <definedName name="KC4R12" localSheetId="15">#REF!</definedName>
    <definedName name="KC4R12" localSheetId="0">#REF!</definedName>
    <definedName name="KC4R12" localSheetId="8">#REF!</definedName>
    <definedName name="KC4R12" localSheetId="2">#REF!</definedName>
    <definedName name="KC4R12">#REF!</definedName>
    <definedName name="KC4R13" localSheetId="1">#REF!</definedName>
    <definedName name="KC4R13" localSheetId="15">#REF!</definedName>
    <definedName name="KC4R13" localSheetId="0">#REF!</definedName>
    <definedName name="KC4R13" localSheetId="8">#REF!</definedName>
    <definedName name="KC4R13" localSheetId="2">#REF!</definedName>
    <definedName name="KC4R13">#REF!</definedName>
    <definedName name="KC4R14" localSheetId="1">#REF!</definedName>
    <definedName name="KC4R14" localSheetId="15">#REF!</definedName>
    <definedName name="KC4R14" localSheetId="0">#REF!</definedName>
    <definedName name="KC4R14" localSheetId="8">#REF!</definedName>
    <definedName name="KC4R14" localSheetId="2">#REF!</definedName>
    <definedName name="KC4R14">#REF!</definedName>
    <definedName name="KC4R15" localSheetId="1">#REF!</definedName>
    <definedName name="KC4R15" localSheetId="15">#REF!</definedName>
    <definedName name="KC4R15" localSheetId="0">#REF!</definedName>
    <definedName name="KC4R15" localSheetId="8">#REF!</definedName>
    <definedName name="KC4R15" localSheetId="2">#REF!</definedName>
    <definedName name="KC4R15">#REF!</definedName>
    <definedName name="KC4R16" localSheetId="1">#REF!</definedName>
    <definedName name="KC4R16" localSheetId="15">#REF!</definedName>
    <definedName name="KC4R16" localSheetId="0">#REF!</definedName>
    <definedName name="KC4R16" localSheetId="8">#REF!</definedName>
    <definedName name="KC4R16" localSheetId="2">#REF!</definedName>
    <definedName name="KC4R16">#REF!</definedName>
    <definedName name="KC4R17" localSheetId="1">#REF!</definedName>
    <definedName name="KC4R17" localSheetId="15">#REF!</definedName>
    <definedName name="KC4R17" localSheetId="0">#REF!</definedName>
    <definedName name="KC4R17" localSheetId="8">#REF!</definedName>
    <definedName name="KC4R17" localSheetId="2">#REF!</definedName>
    <definedName name="KC4R17">#REF!</definedName>
    <definedName name="KC4R2" localSheetId="1">#REF!</definedName>
    <definedName name="KC4R2" localSheetId="15">#REF!</definedName>
    <definedName name="KC4R2" localSheetId="0">#REF!</definedName>
    <definedName name="KC4R2" localSheetId="8">#REF!</definedName>
    <definedName name="KC4R2" localSheetId="2">#REF!</definedName>
    <definedName name="KC4R2">#REF!</definedName>
    <definedName name="KC4R3" localSheetId="1">#REF!</definedName>
    <definedName name="KC4R3" localSheetId="15">#REF!</definedName>
    <definedName name="KC4R3" localSheetId="0">#REF!</definedName>
    <definedName name="KC4R3" localSheetId="8">#REF!</definedName>
    <definedName name="KC4R3" localSheetId="2">#REF!</definedName>
    <definedName name="KC4R3">#REF!</definedName>
    <definedName name="KC4R4" localSheetId="1">#REF!</definedName>
    <definedName name="KC4R4" localSheetId="15">#REF!</definedName>
    <definedName name="KC4R4" localSheetId="0">#REF!</definedName>
    <definedName name="KC4R4" localSheetId="8">#REF!</definedName>
    <definedName name="KC4R4" localSheetId="2">#REF!</definedName>
    <definedName name="KC4R4">#REF!</definedName>
    <definedName name="KC4R5" localSheetId="1">#REF!</definedName>
    <definedName name="KC4R5" localSheetId="15">#REF!</definedName>
    <definedName name="KC4R5" localSheetId="0">#REF!</definedName>
    <definedName name="KC4R5" localSheetId="8">#REF!</definedName>
    <definedName name="KC4R5" localSheetId="2">#REF!</definedName>
    <definedName name="KC4R5">#REF!</definedName>
    <definedName name="KC4R6" localSheetId="1">#REF!</definedName>
    <definedName name="KC4R6" localSheetId="15">#REF!</definedName>
    <definedName name="KC4R6" localSheetId="0">#REF!</definedName>
    <definedName name="KC4R6" localSheetId="8">#REF!</definedName>
    <definedName name="KC4R6" localSheetId="2">#REF!</definedName>
    <definedName name="KC4R6">#REF!</definedName>
    <definedName name="KC4R7" localSheetId="1">#REF!</definedName>
    <definedName name="KC4R7" localSheetId="15">#REF!</definedName>
    <definedName name="KC4R7" localSheetId="0">#REF!</definedName>
    <definedName name="KC4R7" localSheetId="8">#REF!</definedName>
    <definedName name="KC4R7" localSheetId="2">#REF!</definedName>
    <definedName name="KC4R7">#REF!</definedName>
    <definedName name="KC4R8" localSheetId="1">#REF!</definedName>
    <definedName name="KC4R8" localSheetId="15">#REF!</definedName>
    <definedName name="KC4R8" localSheetId="0">#REF!</definedName>
    <definedName name="KC4R8" localSheetId="8">#REF!</definedName>
    <definedName name="KC4R8" localSheetId="2">#REF!</definedName>
    <definedName name="KC4R8">#REF!</definedName>
    <definedName name="KC4R9" localSheetId="1">#REF!</definedName>
    <definedName name="KC4R9" localSheetId="15">#REF!</definedName>
    <definedName name="KC4R9" localSheetId="0">#REF!</definedName>
    <definedName name="KC4R9" localSheetId="8">#REF!</definedName>
    <definedName name="KC4R9" localSheetId="2">#REF!</definedName>
    <definedName name="KC4R9">#REF!</definedName>
    <definedName name="KC4RN" localSheetId="1">#REF!</definedName>
    <definedName name="KC4RN" localSheetId="15">#REF!</definedName>
    <definedName name="KC4RN" localSheetId="0">#REF!</definedName>
    <definedName name="KC4RN" localSheetId="8">#REF!</definedName>
    <definedName name="KC4RN" localSheetId="2">#REF!</definedName>
    <definedName name="KC4RN">#REF!</definedName>
    <definedName name="KC5NR" localSheetId="1">#REF!</definedName>
    <definedName name="KC5NR" localSheetId="15">#REF!</definedName>
    <definedName name="KC5NR" localSheetId="0">#REF!</definedName>
    <definedName name="KC5NR" localSheetId="8">#REF!</definedName>
    <definedName name="KC5NR" localSheetId="2">#REF!</definedName>
    <definedName name="KC5NR">#REF!</definedName>
    <definedName name="KC5R" localSheetId="1">#REF!</definedName>
    <definedName name="KC5R" localSheetId="15">#REF!</definedName>
    <definedName name="KC5R" localSheetId="0">#REF!</definedName>
    <definedName name="KC5R" localSheetId="8">#REF!</definedName>
    <definedName name="KC5R" localSheetId="2">#REF!</definedName>
    <definedName name="KC5R">#REF!</definedName>
    <definedName name="KC5R1" localSheetId="1">#REF!</definedName>
    <definedName name="KC5R1" localSheetId="15">#REF!</definedName>
    <definedName name="KC5R1" localSheetId="0">#REF!</definedName>
    <definedName name="KC5R1" localSheetId="8">#REF!</definedName>
    <definedName name="KC5R1" localSheetId="2">#REF!</definedName>
    <definedName name="KC5R1">#REF!</definedName>
    <definedName name="KC5R10" localSheetId="1">#REF!</definedName>
    <definedName name="KC5R10" localSheetId="15">#REF!</definedName>
    <definedName name="KC5R10" localSheetId="0">#REF!</definedName>
    <definedName name="KC5R10" localSheetId="8">#REF!</definedName>
    <definedName name="KC5R10" localSheetId="2">#REF!</definedName>
    <definedName name="KC5R10">#REF!</definedName>
    <definedName name="KC5R11" localSheetId="1">#REF!</definedName>
    <definedName name="KC5R11" localSheetId="15">#REF!</definedName>
    <definedName name="KC5R11" localSheetId="0">#REF!</definedName>
    <definedName name="KC5R11" localSheetId="8">#REF!</definedName>
    <definedName name="KC5R11" localSheetId="2">#REF!</definedName>
    <definedName name="KC5R11">#REF!</definedName>
    <definedName name="KC5R12" localSheetId="1">#REF!</definedName>
    <definedName name="KC5R12" localSheetId="15">#REF!</definedName>
    <definedName name="KC5R12" localSheetId="0">#REF!</definedName>
    <definedName name="KC5R12" localSheetId="8">#REF!</definedName>
    <definedName name="KC5R12" localSheetId="2">#REF!</definedName>
    <definedName name="KC5R12">#REF!</definedName>
    <definedName name="KC5R13" localSheetId="1">#REF!</definedName>
    <definedName name="KC5R13" localSheetId="15">#REF!</definedName>
    <definedName name="KC5R13" localSheetId="0">#REF!</definedName>
    <definedName name="KC5R13" localSheetId="8">#REF!</definedName>
    <definedName name="KC5R13" localSheetId="2">#REF!</definedName>
    <definedName name="KC5R13">#REF!</definedName>
    <definedName name="KC5R14" localSheetId="1">#REF!</definedName>
    <definedName name="KC5R14" localSheetId="15">#REF!</definedName>
    <definedName name="KC5R14" localSheetId="0">#REF!</definedName>
    <definedName name="KC5R14" localSheetId="8">#REF!</definedName>
    <definedName name="KC5R14" localSheetId="2">#REF!</definedName>
    <definedName name="KC5R14">#REF!</definedName>
    <definedName name="KC5R15" localSheetId="1">#REF!</definedName>
    <definedName name="KC5R15" localSheetId="15">#REF!</definedName>
    <definedName name="KC5R15" localSheetId="0">#REF!</definedName>
    <definedName name="KC5R15" localSheetId="8">#REF!</definedName>
    <definedName name="KC5R15" localSheetId="2">#REF!</definedName>
    <definedName name="KC5R15">#REF!</definedName>
    <definedName name="KC5R16" localSheetId="1">#REF!</definedName>
    <definedName name="KC5R16" localSheetId="15">#REF!</definedName>
    <definedName name="KC5R16" localSheetId="0">#REF!</definedName>
    <definedName name="KC5R16" localSheetId="8">#REF!</definedName>
    <definedName name="KC5R16" localSheetId="2">#REF!</definedName>
    <definedName name="KC5R16">#REF!</definedName>
    <definedName name="KC5R17" localSheetId="1">#REF!</definedName>
    <definedName name="KC5R17" localSheetId="15">#REF!</definedName>
    <definedName name="KC5R17" localSheetId="0">#REF!</definedName>
    <definedName name="KC5R17" localSheetId="8">#REF!</definedName>
    <definedName name="KC5R17" localSheetId="2">#REF!</definedName>
    <definedName name="KC5R17">#REF!</definedName>
    <definedName name="KC5R2" localSheetId="1">#REF!</definedName>
    <definedName name="KC5R2" localSheetId="15">#REF!</definedName>
    <definedName name="KC5R2" localSheetId="0">#REF!</definedName>
    <definedName name="KC5R2" localSheetId="8">#REF!</definedName>
    <definedName name="KC5R2" localSheetId="2">#REF!</definedName>
    <definedName name="KC5R2">#REF!</definedName>
    <definedName name="KC5R3" localSheetId="1">#REF!</definedName>
    <definedName name="KC5R3" localSheetId="15">#REF!</definedName>
    <definedName name="KC5R3" localSheetId="0">#REF!</definedName>
    <definedName name="KC5R3" localSheetId="8">#REF!</definedName>
    <definedName name="KC5R3" localSheetId="2">#REF!</definedName>
    <definedName name="KC5R3">#REF!</definedName>
    <definedName name="KC5R4" localSheetId="1">#REF!</definedName>
    <definedName name="KC5R4" localSheetId="15">#REF!</definedName>
    <definedName name="KC5R4" localSheetId="0">#REF!</definedName>
    <definedName name="KC5R4" localSheetId="8">#REF!</definedName>
    <definedName name="KC5R4" localSheetId="2">#REF!</definedName>
    <definedName name="KC5R4">#REF!</definedName>
    <definedName name="KC5R5" localSheetId="1">#REF!</definedName>
    <definedName name="KC5R5" localSheetId="15">#REF!</definedName>
    <definedName name="KC5R5" localSheetId="0">#REF!</definedName>
    <definedName name="KC5R5" localSheetId="8">#REF!</definedName>
    <definedName name="KC5R5" localSheetId="2">#REF!</definedName>
    <definedName name="KC5R5">#REF!</definedName>
    <definedName name="KC5R6" localSheetId="1">#REF!</definedName>
    <definedName name="KC5R6" localSheetId="15">#REF!</definedName>
    <definedName name="KC5R6" localSheetId="0">#REF!</definedName>
    <definedName name="KC5R6" localSheetId="8">#REF!</definedName>
    <definedName name="KC5R6" localSheetId="2">#REF!</definedName>
    <definedName name="KC5R6">#REF!</definedName>
    <definedName name="KC5R7" localSheetId="1">#REF!</definedName>
    <definedName name="KC5R7" localSheetId="15">#REF!</definedName>
    <definedName name="KC5R7" localSheetId="0">#REF!</definedName>
    <definedName name="KC5R7" localSheetId="8">#REF!</definedName>
    <definedName name="KC5R7" localSheetId="2">#REF!</definedName>
    <definedName name="KC5R7">#REF!</definedName>
    <definedName name="KC5R8" localSheetId="1">#REF!</definedName>
    <definedName name="KC5R8" localSheetId="15">#REF!</definedName>
    <definedName name="KC5R8" localSheetId="0">#REF!</definedName>
    <definedName name="KC5R8" localSheetId="8">#REF!</definedName>
    <definedName name="KC5R8" localSheetId="2">#REF!</definedName>
    <definedName name="KC5R8">#REF!</definedName>
    <definedName name="KC5R9" localSheetId="1">#REF!</definedName>
    <definedName name="KC5R9" localSheetId="15">#REF!</definedName>
    <definedName name="KC5R9" localSheetId="0">#REF!</definedName>
    <definedName name="KC5R9" localSheetId="8">#REF!</definedName>
    <definedName name="KC5R9" localSheetId="2">#REF!</definedName>
    <definedName name="KC5R9">#REF!</definedName>
    <definedName name="KC5RN" localSheetId="1">#REF!</definedName>
    <definedName name="KC5RN" localSheetId="15">#REF!</definedName>
    <definedName name="KC5RN" localSheetId="0">#REF!</definedName>
    <definedName name="KC5RN" localSheetId="8">#REF!</definedName>
    <definedName name="KC5RN" localSheetId="2">#REF!</definedName>
    <definedName name="KC5RN">#REF!</definedName>
    <definedName name="KC6NR" localSheetId="1">#REF!</definedName>
    <definedName name="KC6NR" localSheetId="15">#REF!</definedName>
    <definedName name="KC6NR" localSheetId="0">#REF!</definedName>
    <definedName name="KC6NR" localSheetId="8">#REF!</definedName>
    <definedName name="KC6NR" localSheetId="2">#REF!</definedName>
    <definedName name="KC6NR">#REF!</definedName>
    <definedName name="KC6R" localSheetId="1">#REF!</definedName>
    <definedName name="KC6R" localSheetId="15">#REF!</definedName>
    <definedName name="KC6R" localSheetId="0">#REF!</definedName>
    <definedName name="KC6R" localSheetId="8">#REF!</definedName>
    <definedName name="KC6R" localSheetId="2">#REF!</definedName>
    <definedName name="KC6R">#REF!</definedName>
    <definedName name="KC6R1" localSheetId="1">#REF!</definedName>
    <definedName name="KC6R1" localSheetId="15">#REF!</definedName>
    <definedName name="KC6R1" localSheetId="0">#REF!</definedName>
    <definedName name="KC6R1" localSheetId="8">#REF!</definedName>
    <definedName name="KC6R1" localSheetId="2">#REF!</definedName>
    <definedName name="KC6R1">#REF!</definedName>
    <definedName name="KC6R10" localSheetId="1">#REF!</definedName>
    <definedName name="KC6R10" localSheetId="15">#REF!</definedName>
    <definedName name="KC6R10" localSheetId="0">#REF!</definedName>
    <definedName name="KC6R10" localSheetId="8">#REF!</definedName>
    <definedName name="KC6R10" localSheetId="2">#REF!</definedName>
    <definedName name="KC6R10">#REF!</definedName>
    <definedName name="KC6R11" localSheetId="1">#REF!</definedName>
    <definedName name="KC6R11" localSheetId="15">#REF!</definedName>
    <definedName name="KC6R11" localSheetId="0">#REF!</definedName>
    <definedName name="KC6R11" localSheetId="8">#REF!</definedName>
    <definedName name="KC6R11" localSheetId="2">#REF!</definedName>
    <definedName name="KC6R11">#REF!</definedName>
    <definedName name="KC6R12" localSheetId="1">#REF!</definedName>
    <definedName name="KC6R12" localSheetId="15">#REF!</definedName>
    <definedName name="KC6R12" localSheetId="0">#REF!</definedName>
    <definedName name="KC6R12" localSheetId="8">#REF!</definedName>
    <definedName name="KC6R12" localSheetId="2">#REF!</definedName>
    <definedName name="KC6R12">#REF!</definedName>
    <definedName name="KC6R13" localSheetId="1">#REF!</definedName>
    <definedName name="KC6R13" localSheetId="15">#REF!</definedName>
    <definedName name="KC6R13" localSheetId="0">#REF!</definedName>
    <definedName name="KC6R13" localSheetId="8">#REF!</definedName>
    <definedName name="KC6R13" localSheetId="2">#REF!</definedName>
    <definedName name="KC6R13">#REF!</definedName>
    <definedName name="KC6R14" localSheetId="1">#REF!</definedName>
    <definedName name="KC6R14" localSheetId="15">#REF!</definedName>
    <definedName name="KC6R14" localSheetId="0">#REF!</definedName>
    <definedName name="KC6R14" localSheetId="8">#REF!</definedName>
    <definedName name="KC6R14" localSheetId="2">#REF!</definedName>
    <definedName name="KC6R14">#REF!</definedName>
    <definedName name="KC6R15" localSheetId="1">#REF!</definedName>
    <definedName name="KC6R15" localSheetId="15">#REF!</definedName>
    <definedName name="KC6R15" localSheetId="0">#REF!</definedName>
    <definedName name="KC6R15" localSheetId="8">#REF!</definedName>
    <definedName name="KC6R15" localSheetId="2">#REF!</definedName>
    <definedName name="KC6R15">#REF!</definedName>
    <definedName name="KC6R16" localSheetId="1">#REF!</definedName>
    <definedName name="KC6R16" localSheetId="15">#REF!</definedName>
    <definedName name="KC6R16" localSheetId="0">#REF!</definedName>
    <definedName name="KC6R16" localSheetId="8">#REF!</definedName>
    <definedName name="KC6R16" localSheetId="2">#REF!</definedName>
    <definedName name="KC6R16">#REF!</definedName>
    <definedName name="KC6R17" localSheetId="1">#REF!</definedName>
    <definedName name="KC6R17" localSheetId="15">#REF!</definedName>
    <definedName name="KC6R17" localSheetId="0">#REF!</definedName>
    <definedName name="KC6R17" localSheetId="8">#REF!</definedName>
    <definedName name="KC6R17" localSheetId="2">#REF!</definedName>
    <definedName name="KC6R17">#REF!</definedName>
    <definedName name="KC6R2" localSheetId="1">#REF!</definedName>
    <definedName name="KC6R2" localSheetId="15">#REF!</definedName>
    <definedName name="KC6R2" localSheetId="0">#REF!</definedName>
    <definedName name="KC6R2" localSheetId="8">#REF!</definedName>
    <definedName name="KC6R2" localSheetId="2">#REF!</definedName>
    <definedName name="KC6R2">#REF!</definedName>
    <definedName name="KC6R3" localSheetId="1">#REF!</definedName>
    <definedName name="KC6R3" localSheetId="15">#REF!</definedName>
    <definedName name="KC6R3" localSheetId="0">#REF!</definedName>
    <definedName name="KC6R3" localSheetId="8">#REF!</definedName>
    <definedName name="KC6R3" localSheetId="2">#REF!</definedName>
    <definedName name="KC6R3">#REF!</definedName>
    <definedName name="KC6R4" localSheetId="1">#REF!</definedName>
    <definedName name="KC6R4" localSheetId="15">#REF!</definedName>
    <definedName name="KC6R4" localSheetId="0">#REF!</definedName>
    <definedName name="KC6R4" localSheetId="8">#REF!</definedName>
    <definedName name="KC6R4" localSheetId="2">#REF!</definedName>
    <definedName name="KC6R4">#REF!</definedName>
    <definedName name="KC6R5" localSheetId="1">#REF!</definedName>
    <definedName name="KC6R5" localSheetId="15">#REF!</definedName>
    <definedName name="KC6R5" localSheetId="0">#REF!</definedName>
    <definedName name="KC6R5" localSheetId="8">#REF!</definedName>
    <definedName name="KC6R5" localSheetId="2">#REF!</definedName>
    <definedName name="KC6R5">#REF!</definedName>
    <definedName name="KC6R6" localSheetId="1">#REF!</definedName>
    <definedName name="KC6R6" localSheetId="15">#REF!</definedName>
    <definedName name="KC6R6" localSheetId="0">#REF!</definedName>
    <definedName name="KC6R6" localSheetId="8">#REF!</definedName>
    <definedName name="KC6R6" localSheetId="2">#REF!</definedName>
    <definedName name="KC6R6">#REF!</definedName>
    <definedName name="KC6R7" localSheetId="1">#REF!</definedName>
    <definedName name="KC6R7" localSheetId="15">#REF!</definedName>
    <definedName name="KC6R7" localSheetId="0">#REF!</definedName>
    <definedName name="KC6R7" localSheetId="8">#REF!</definedName>
    <definedName name="KC6R7" localSheetId="2">#REF!</definedName>
    <definedName name="KC6R7">#REF!</definedName>
    <definedName name="KC6R8" localSheetId="1">#REF!</definedName>
    <definedName name="KC6R8" localSheetId="15">#REF!</definedName>
    <definedName name="KC6R8" localSheetId="0">#REF!</definedName>
    <definedName name="KC6R8" localSheetId="8">#REF!</definedName>
    <definedName name="KC6R8" localSheetId="2">#REF!</definedName>
    <definedName name="KC6R8">#REF!</definedName>
    <definedName name="KC6R9" localSheetId="1">#REF!</definedName>
    <definedName name="KC6R9" localSheetId="15">#REF!</definedName>
    <definedName name="KC6R9" localSheetId="0">#REF!</definedName>
    <definedName name="KC6R9" localSheetId="8">#REF!</definedName>
    <definedName name="KC6R9" localSheetId="2">#REF!</definedName>
    <definedName name="KC6R9">#REF!</definedName>
    <definedName name="KC6RN" localSheetId="1">#REF!</definedName>
    <definedName name="KC6RN" localSheetId="15">#REF!</definedName>
    <definedName name="KC6RN" localSheetId="0">#REF!</definedName>
    <definedName name="KC6RN" localSheetId="8">#REF!</definedName>
    <definedName name="KC6RN" localSheetId="2">#REF!</definedName>
    <definedName name="KC6RN">#REF!</definedName>
    <definedName name="KC7NR" localSheetId="1">#REF!</definedName>
    <definedName name="KC7NR" localSheetId="15">#REF!</definedName>
    <definedName name="KC7NR" localSheetId="0">#REF!</definedName>
    <definedName name="KC7NR" localSheetId="8">#REF!</definedName>
    <definedName name="KC7NR" localSheetId="2">#REF!</definedName>
    <definedName name="KC7NR">#REF!</definedName>
    <definedName name="KC7R" localSheetId="1">#REF!</definedName>
    <definedName name="KC7R" localSheetId="15">#REF!</definedName>
    <definedName name="KC7R" localSheetId="0">#REF!</definedName>
    <definedName name="KC7R" localSheetId="8">#REF!</definedName>
    <definedName name="KC7R" localSheetId="2">#REF!</definedName>
    <definedName name="KC7R">#REF!</definedName>
    <definedName name="KC7R1" localSheetId="1">#REF!</definedName>
    <definedName name="KC7R1" localSheetId="15">#REF!</definedName>
    <definedName name="KC7R1" localSheetId="0">#REF!</definedName>
    <definedName name="KC7R1" localSheetId="8">#REF!</definedName>
    <definedName name="KC7R1" localSheetId="2">#REF!</definedName>
    <definedName name="KC7R1">#REF!</definedName>
    <definedName name="KC7R10" localSheetId="1">#REF!</definedName>
    <definedName name="KC7R10" localSheetId="15">#REF!</definedName>
    <definedName name="KC7R10" localSheetId="0">#REF!</definedName>
    <definedName name="KC7R10" localSheetId="8">#REF!</definedName>
    <definedName name="KC7R10" localSheetId="2">#REF!</definedName>
    <definedName name="KC7R10">#REF!</definedName>
    <definedName name="KC7R11" localSheetId="1">#REF!</definedName>
    <definedName name="KC7R11" localSheetId="15">#REF!</definedName>
    <definedName name="KC7R11" localSheetId="0">#REF!</definedName>
    <definedName name="KC7R11" localSheetId="8">#REF!</definedName>
    <definedName name="KC7R11" localSheetId="2">#REF!</definedName>
    <definedName name="KC7R11">#REF!</definedName>
    <definedName name="KC7R12" localSheetId="1">#REF!</definedName>
    <definedName name="KC7R12" localSheetId="15">#REF!</definedName>
    <definedName name="KC7R12" localSheetId="0">#REF!</definedName>
    <definedName name="KC7R12" localSheetId="8">#REF!</definedName>
    <definedName name="KC7R12" localSheetId="2">#REF!</definedName>
    <definedName name="KC7R12">#REF!</definedName>
    <definedName name="KC7R13" localSheetId="1">#REF!</definedName>
    <definedName name="KC7R13" localSheetId="15">#REF!</definedName>
    <definedName name="KC7R13" localSheetId="0">#REF!</definedName>
    <definedName name="KC7R13" localSheetId="8">#REF!</definedName>
    <definedName name="KC7R13" localSheetId="2">#REF!</definedName>
    <definedName name="KC7R13">#REF!</definedName>
    <definedName name="KC7R14" localSheetId="1">#REF!</definedName>
    <definedName name="KC7R14" localSheetId="15">#REF!</definedName>
    <definedName name="KC7R14" localSheetId="0">#REF!</definedName>
    <definedName name="KC7R14" localSheetId="8">#REF!</definedName>
    <definedName name="KC7R14" localSheetId="2">#REF!</definedName>
    <definedName name="KC7R14">#REF!</definedName>
    <definedName name="KC7R15" localSheetId="1">#REF!</definedName>
    <definedName name="KC7R15" localSheetId="15">#REF!</definedName>
    <definedName name="KC7R15" localSheetId="0">#REF!</definedName>
    <definedName name="KC7R15" localSheetId="8">#REF!</definedName>
    <definedName name="KC7R15" localSheetId="2">#REF!</definedName>
    <definedName name="KC7R15">#REF!</definedName>
    <definedName name="KC7R16" localSheetId="1">#REF!</definedName>
    <definedName name="KC7R16" localSheetId="15">#REF!</definedName>
    <definedName name="KC7R16" localSheetId="0">#REF!</definedName>
    <definedName name="KC7R16" localSheetId="8">#REF!</definedName>
    <definedName name="KC7R16" localSheetId="2">#REF!</definedName>
    <definedName name="KC7R16">#REF!</definedName>
    <definedName name="KC7R17" localSheetId="1">#REF!</definedName>
    <definedName name="KC7R17" localSheetId="15">#REF!</definedName>
    <definedName name="KC7R17" localSheetId="0">#REF!</definedName>
    <definedName name="KC7R17" localSheetId="8">#REF!</definedName>
    <definedName name="KC7R17" localSheetId="2">#REF!</definedName>
    <definedName name="KC7R17">#REF!</definedName>
    <definedName name="KC7R2" localSheetId="1">#REF!</definedName>
    <definedName name="KC7R2" localSheetId="15">#REF!</definedName>
    <definedName name="KC7R2" localSheetId="0">#REF!</definedName>
    <definedName name="KC7R2" localSheetId="8">#REF!</definedName>
    <definedName name="KC7R2" localSheetId="2">#REF!</definedName>
    <definedName name="KC7R2">#REF!</definedName>
    <definedName name="KC7R3" localSheetId="1">#REF!</definedName>
    <definedName name="KC7R3" localSheetId="15">#REF!</definedName>
    <definedName name="KC7R3" localSheetId="0">#REF!</definedName>
    <definedName name="KC7R3" localSheetId="8">#REF!</definedName>
    <definedName name="KC7R3" localSheetId="2">#REF!</definedName>
    <definedName name="KC7R3">#REF!</definedName>
    <definedName name="KC7R4" localSheetId="1">#REF!</definedName>
    <definedName name="KC7R4" localSheetId="15">#REF!</definedName>
    <definedName name="KC7R4" localSheetId="0">#REF!</definedName>
    <definedName name="KC7R4" localSheetId="8">#REF!</definedName>
    <definedName name="KC7R4" localSheetId="2">#REF!</definedName>
    <definedName name="KC7R4">#REF!</definedName>
    <definedName name="KC7R5" localSheetId="1">#REF!</definedName>
    <definedName name="KC7R5" localSheetId="15">#REF!</definedName>
    <definedName name="KC7R5" localSheetId="0">#REF!</definedName>
    <definedName name="KC7R5" localSheetId="8">#REF!</definedName>
    <definedName name="KC7R5" localSheetId="2">#REF!</definedName>
    <definedName name="KC7R5">#REF!</definedName>
    <definedName name="KC7R6" localSheetId="1">#REF!</definedName>
    <definedName name="KC7R6" localSheetId="15">#REF!</definedName>
    <definedName name="KC7R6" localSheetId="0">#REF!</definedName>
    <definedName name="KC7R6" localSheetId="8">#REF!</definedName>
    <definedName name="KC7R6" localSheetId="2">#REF!</definedName>
    <definedName name="KC7R6">#REF!</definedName>
    <definedName name="KC7R7" localSheetId="1">#REF!</definedName>
    <definedName name="KC7R7" localSheetId="15">#REF!</definedName>
    <definedName name="KC7R7" localSheetId="0">#REF!</definedName>
    <definedName name="KC7R7" localSheetId="8">#REF!</definedName>
    <definedName name="KC7R7" localSheetId="2">#REF!</definedName>
    <definedName name="KC7R7">#REF!</definedName>
    <definedName name="KC7R8" localSheetId="1">#REF!</definedName>
    <definedName name="KC7R8" localSheetId="15">#REF!</definedName>
    <definedName name="KC7R8" localSheetId="0">#REF!</definedName>
    <definedName name="KC7R8" localSheetId="8">#REF!</definedName>
    <definedName name="KC7R8" localSheetId="2">#REF!</definedName>
    <definedName name="KC7R8">#REF!</definedName>
    <definedName name="KC7R9" localSheetId="1">#REF!</definedName>
    <definedName name="KC7R9" localSheetId="15">#REF!</definedName>
    <definedName name="KC7R9" localSheetId="0">#REF!</definedName>
    <definedName name="KC7R9" localSheetId="8">#REF!</definedName>
    <definedName name="KC7R9" localSheetId="2">#REF!</definedName>
    <definedName name="KC7R9">#REF!</definedName>
    <definedName name="KC7RN" localSheetId="1">#REF!</definedName>
    <definedName name="KC7RN" localSheetId="15">#REF!</definedName>
    <definedName name="KC7RN" localSheetId="0">#REF!</definedName>
    <definedName name="KC7RN" localSheetId="8">#REF!</definedName>
    <definedName name="KC7RN" localSheetId="2">#REF!</definedName>
    <definedName name="KC7RN">#REF!</definedName>
    <definedName name="KC8NR" localSheetId="1">#REF!</definedName>
    <definedName name="KC8NR" localSheetId="15">#REF!</definedName>
    <definedName name="KC8NR" localSheetId="0">#REF!</definedName>
    <definedName name="KC8NR" localSheetId="8">#REF!</definedName>
    <definedName name="KC8NR" localSheetId="2">#REF!</definedName>
    <definedName name="KC8NR">#REF!</definedName>
    <definedName name="KC8R" localSheetId="1">#REF!</definedName>
    <definedName name="KC8R" localSheetId="15">#REF!</definedName>
    <definedName name="KC8R" localSheetId="0">#REF!</definedName>
    <definedName name="KC8R" localSheetId="8">#REF!</definedName>
    <definedName name="KC8R" localSheetId="2">#REF!</definedName>
    <definedName name="KC8R">#REF!</definedName>
    <definedName name="KC8R1" localSheetId="1">#REF!</definedName>
    <definedName name="KC8R1" localSheetId="15">#REF!</definedName>
    <definedName name="KC8R1" localSheetId="0">#REF!</definedName>
    <definedName name="KC8R1" localSheetId="8">#REF!</definedName>
    <definedName name="KC8R1" localSheetId="2">#REF!</definedName>
    <definedName name="KC8R1">#REF!</definedName>
    <definedName name="KC8R10" localSheetId="1">#REF!</definedName>
    <definedName name="KC8R10" localSheetId="15">#REF!</definedName>
    <definedName name="KC8R10" localSheetId="0">#REF!</definedName>
    <definedName name="KC8R10" localSheetId="8">#REF!</definedName>
    <definedName name="KC8R10" localSheetId="2">#REF!</definedName>
    <definedName name="KC8R10">#REF!</definedName>
    <definedName name="KC8R11" localSheetId="1">#REF!</definedName>
    <definedName name="KC8R11" localSheetId="15">#REF!</definedName>
    <definedName name="KC8R11" localSheetId="0">#REF!</definedName>
    <definedName name="KC8R11" localSheetId="8">#REF!</definedName>
    <definedName name="KC8R11" localSheetId="2">#REF!</definedName>
    <definedName name="KC8R11">#REF!</definedName>
    <definedName name="KC8R12" localSheetId="1">#REF!</definedName>
    <definedName name="KC8R12" localSheetId="15">#REF!</definedName>
    <definedName name="KC8R12" localSheetId="0">#REF!</definedName>
    <definedName name="KC8R12" localSheetId="8">#REF!</definedName>
    <definedName name="KC8R12" localSheetId="2">#REF!</definedName>
    <definedName name="KC8R12">#REF!</definedName>
    <definedName name="KC8R13" localSheetId="1">#REF!</definedName>
    <definedName name="KC8R13" localSheetId="15">#REF!</definedName>
    <definedName name="KC8R13" localSheetId="0">#REF!</definedName>
    <definedName name="KC8R13" localSheetId="8">#REF!</definedName>
    <definedName name="KC8R13" localSheetId="2">#REF!</definedName>
    <definedName name="KC8R13">#REF!</definedName>
    <definedName name="KC8R14" localSheetId="1">#REF!</definedName>
    <definedName name="KC8R14" localSheetId="15">#REF!</definedName>
    <definedName name="KC8R14" localSheetId="0">#REF!</definedName>
    <definedName name="KC8R14" localSheetId="8">#REF!</definedName>
    <definedName name="KC8R14" localSheetId="2">#REF!</definedName>
    <definedName name="KC8R14">#REF!</definedName>
    <definedName name="KC8R15" localSheetId="1">#REF!</definedName>
    <definedName name="KC8R15" localSheetId="15">#REF!</definedName>
    <definedName name="KC8R15" localSheetId="0">#REF!</definedName>
    <definedName name="KC8R15" localSheetId="8">#REF!</definedName>
    <definedName name="KC8R15" localSheetId="2">#REF!</definedName>
    <definedName name="KC8R15">#REF!</definedName>
    <definedName name="KC8R16" localSheetId="1">#REF!</definedName>
    <definedName name="KC8R16" localSheetId="15">#REF!</definedName>
    <definedName name="KC8R16" localSheetId="0">#REF!</definedName>
    <definedName name="KC8R16" localSheetId="8">#REF!</definedName>
    <definedName name="KC8R16" localSheetId="2">#REF!</definedName>
    <definedName name="KC8R16">#REF!</definedName>
    <definedName name="KC8R17" localSheetId="1">#REF!</definedName>
    <definedName name="KC8R17" localSheetId="15">#REF!</definedName>
    <definedName name="KC8R17" localSheetId="0">#REF!</definedName>
    <definedName name="KC8R17" localSheetId="8">#REF!</definedName>
    <definedName name="KC8R17" localSheetId="2">#REF!</definedName>
    <definedName name="KC8R17">#REF!</definedName>
    <definedName name="KC8R2" localSheetId="1">#REF!</definedName>
    <definedName name="KC8R2" localSheetId="15">#REF!</definedName>
    <definedName name="KC8R2" localSheetId="0">#REF!</definedName>
    <definedName name="KC8R2" localSheetId="8">#REF!</definedName>
    <definedName name="KC8R2" localSheetId="2">#REF!</definedName>
    <definedName name="KC8R2">#REF!</definedName>
    <definedName name="KC8R3" localSheetId="1">#REF!</definedName>
    <definedName name="KC8R3" localSheetId="15">#REF!</definedName>
    <definedName name="KC8R3" localSheetId="0">#REF!</definedName>
    <definedName name="KC8R3" localSheetId="8">#REF!</definedName>
    <definedName name="KC8R3" localSheetId="2">#REF!</definedName>
    <definedName name="KC8R3">#REF!</definedName>
    <definedName name="KC8R4" localSheetId="1">#REF!</definedName>
    <definedName name="KC8R4" localSheetId="15">#REF!</definedName>
    <definedName name="KC8R4" localSheetId="0">#REF!</definedName>
    <definedName name="KC8R4" localSheetId="8">#REF!</definedName>
    <definedName name="KC8R4" localSheetId="2">#REF!</definedName>
    <definedName name="KC8R4">#REF!</definedName>
    <definedName name="KC8R5" localSheetId="1">#REF!</definedName>
    <definedName name="KC8R5" localSheetId="15">#REF!</definedName>
    <definedName name="KC8R5" localSheetId="0">#REF!</definedName>
    <definedName name="KC8R5" localSheetId="8">#REF!</definedName>
    <definedName name="KC8R5" localSheetId="2">#REF!</definedName>
    <definedName name="KC8R5">#REF!</definedName>
    <definedName name="KC8R6" localSheetId="1">#REF!</definedName>
    <definedName name="KC8R6" localSheetId="15">#REF!</definedName>
    <definedName name="KC8R6" localSheetId="0">#REF!</definedName>
    <definedName name="KC8R6" localSheetId="8">#REF!</definedName>
    <definedName name="KC8R6" localSheetId="2">#REF!</definedName>
    <definedName name="KC8R6">#REF!</definedName>
    <definedName name="KC8R7" localSheetId="1">#REF!</definedName>
    <definedName name="KC8R7" localSheetId="15">#REF!</definedName>
    <definedName name="KC8R7" localSheetId="0">#REF!</definedName>
    <definedName name="KC8R7" localSheetId="8">#REF!</definedName>
    <definedName name="KC8R7" localSheetId="2">#REF!</definedName>
    <definedName name="KC8R7">#REF!</definedName>
    <definedName name="KC8R8" localSheetId="1">#REF!</definedName>
    <definedName name="KC8R8" localSheetId="15">#REF!</definedName>
    <definedName name="KC8R8" localSheetId="0">#REF!</definedName>
    <definedName name="KC8R8" localSheetId="8">#REF!</definedName>
    <definedName name="KC8R8" localSheetId="2">#REF!</definedName>
    <definedName name="KC8R8">#REF!</definedName>
    <definedName name="KC8R9" localSheetId="1">#REF!</definedName>
    <definedName name="KC8R9" localSheetId="15">#REF!</definedName>
    <definedName name="KC8R9" localSheetId="0">#REF!</definedName>
    <definedName name="KC8R9" localSheetId="8">#REF!</definedName>
    <definedName name="KC8R9" localSheetId="2">#REF!</definedName>
    <definedName name="KC8R9">#REF!</definedName>
    <definedName name="KC8RN" localSheetId="1">#REF!</definedName>
    <definedName name="KC8RN" localSheetId="15">#REF!</definedName>
    <definedName name="KC8RN" localSheetId="0">#REF!</definedName>
    <definedName name="KC8RN" localSheetId="8">#REF!</definedName>
    <definedName name="KC8RN" localSheetId="2">#REF!</definedName>
    <definedName name="KC8RN">#REF!</definedName>
    <definedName name="KC9NR" localSheetId="1">#REF!</definedName>
    <definedName name="KC9NR" localSheetId="15">#REF!</definedName>
    <definedName name="KC9NR" localSheetId="0">#REF!</definedName>
    <definedName name="KC9NR" localSheetId="8">#REF!</definedName>
    <definedName name="KC9NR" localSheetId="2">#REF!</definedName>
    <definedName name="KC9NR">#REF!</definedName>
    <definedName name="KC9R" localSheetId="1">#REF!</definedName>
    <definedName name="KC9R" localSheetId="15">#REF!</definedName>
    <definedName name="KC9R" localSheetId="0">#REF!</definedName>
    <definedName name="KC9R" localSheetId="8">#REF!</definedName>
    <definedName name="KC9R" localSheetId="2">#REF!</definedName>
    <definedName name="KC9R">#REF!</definedName>
    <definedName name="KC9R1" localSheetId="1">#REF!</definedName>
    <definedName name="KC9R1" localSheetId="15">#REF!</definedName>
    <definedName name="KC9R1" localSheetId="0">#REF!</definedName>
    <definedName name="KC9R1" localSheetId="8">#REF!</definedName>
    <definedName name="KC9R1" localSheetId="2">#REF!</definedName>
    <definedName name="KC9R1">#REF!</definedName>
    <definedName name="KC9R10" localSheetId="1">#REF!</definedName>
    <definedName name="KC9R10" localSheetId="15">#REF!</definedName>
    <definedName name="KC9R10" localSheetId="0">#REF!</definedName>
    <definedName name="KC9R10" localSheetId="8">#REF!</definedName>
    <definedName name="KC9R10" localSheetId="2">#REF!</definedName>
    <definedName name="KC9R10">#REF!</definedName>
    <definedName name="KC9R11" localSheetId="1">#REF!</definedName>
    <definedName name="KC9R11" localSheetId="15">#REF!</definedName>
    <definedName name="KC9R11" localSheetId="0">#REF!</definedName>
    <definedName name="KC9R11" localSheetId="8">#REF!</definedName>
    <definedName name="KC9R11" localSheetId="2">#REF!</definedName>
    <definedName name="KC9R11">#REF!</definedName>
    <definedName name="KC9R12" localSheetId="1">#REF!</definedName>
    <definedName name="KC9R12" localSheetId="15">#REF!</definedName>
    <definedName name="KC9R12" localSheetId="0">#REF!</definedName>
    <definedName name="KC9R12" localSheetId="8">#REF!</definedName>
    <definedName name="KC9R12" localSheetId="2">#REF!</definedName>
    <definedName name="KC9R12">#REF!</definedName>
    <definedName name="KC9R13" localSheetId="1">#REF!</definedName>
    <definedName name="KC9R13" localSheetId="15">#REF!</definedName>
    <definedName name="KC9R13" localSheetId="0">#REF!</definedName>
    <definedName name="KC9R13" localSheetId="8">#REF!</definedName>
    <definedName name="KC9R13" localSheetId="2">#REF!</definedName>
    <definedName name="KC9R13">#REF!</definedName>
    <definedName name="KC9R14" localSheetId="1">#REF!</definedName>
    <definedName name="KC9R14" localSheetId="15">#REF!</definedName>
    <definedName name="KC9R14" localSheetId="0">#REF!</definedName>
    <definedName name="KC9R14" localSheetId="8">#REF!</definedName>
    <definedName name="KC9R14" localSheetId="2">#REF!</definedName>
    <definedName name="KC9R14">#REF!</definedName>
    <definedName name="KC9R15" localSheetId="1">#REF!</definedName>
    <definedName name="KC9R15" localSheetId="15">#REF!</definedName>
    <definedName name="KC9R15" localSheetId="0">#REF!</definedName>
    <definedName name="KC9R15" localSheetId="8">#REF!</definedName>
    <definedName name="KC9R15" localSheetId="2">#REF!</definedName>
    <definedName name="KC9R15">#REF!</definedName>
    <definedName name="KC9R16" localSheetId="1">#REF!</definedName>
    <definedName name="KC9R16" localSheetId="15">#REF!</definedName>
    <definedName name="KC9R16" localSheetId="0">#REF!</definedName>
    <definedName name="KC9R16" localSheetId="8">#REF!</definedName>
    <definedName name="KC9R16" localSheetId="2">#REF!</definedName>
    <definedName name="KC9R16">#REF!</definedName>
    <definedName name="KC9R17" localSheetId="1">#REF!</definedName>
    <definedName name="KC9R17" localSheetId="15">#REF!</definedName>
    <definedName name="KC9R17" localSheetId="0">#REF!</definedName>
    <definedName name="KC9R17" localSheetId="8">#REF!</definedName>
    <definedName name="KC9R17" localSheetId="2">#REF!</definedName>
    <definedName name="KC9R17">#REF!</definedName>
    <definedName name="KC9R2" localSheetId="1">#REF!</definedName>
    <definedName name="KC9R2" localSheetId="15">#REF!</definedName>
    <definedName name="KC9R2" localSheetId="0">#REF!</definedName>
    <definedName name="KC9R2" localSheetId="8">#REF!</definedName>
    <definedName name="KC9R2" localSheetId="2">#REF!</definedName>
    <definedName name="KC9R2">#REF!</definedName>
    <definedName name="KC9R3" localSheetId="1">#REF!</definedName>
    <definedName name="KC9R3" localSheetId="15">#REF!</definedName>
    <definedName name="KC9R3" localSheetId="0">#REF!</definedName>
    <definedName name="KC9R3" localSheetId="8">#REF!</definedName>
    <definedName name="KC9R3" localSheetId="2">#REF!</definedName>
    <definedName name="KC9R3">#REF!</definedName>
    <definedName name="KC9R4" localSheetId="1">#REF!</definedName>
    <definedName name="KC9R4" localSheetId="15">#REF!</definedName>
    <definedName name="KC9R4" localSheetId="0">#REF!</definedName>
    <definedName name="KC9R4" localSheetId="8">#REF!</definedName>
    <definedName name="KC9R4" localSheetId="2">#REF!</definedName>
    <definedName name="KC9R4">#REF!</definedName>
    <definedName name="KC9R5" localSheetId="1">#REF!</definedName>
    <definedName name="KC9R5" localSheetId="15">#REF!</definedName>
    <definedName name="KC9R5" localSheetId="0">#REF!</definedName>
    <definedName name="KC9R5" localSheetId="8">#REF!</definedName>
    <definedName name="KC9R5" localSheetId="2">#REF!</definedName>
    <definedName name="KC9R5">#REF!</definedName>
    <definedName name="KC9R6" localSheetId="1">#REF!</definedName>
    <definedName name="KC9R6" localSheetId="15">#REF!</definedName>
    <definedName name="KC9R6" localSheetId="0">#REF!</definedName>
    <definedName name="KC9R6" localSheetId="8">#REF!</definedName>
    <definedName name="KC9R6" localSheetId="2">#REF!</definedName>
    <definedName name="KC9R6">#REF!</definedName>
    <definedName name="KC9R7" localSheetId="1">#REF!</definedName>
    <definedName name="KC9R7" localSheetId="15">#REF!</definedName>
    <definedName name="KC9R7" localSheetId="0">#REF!</definedName>
    <definedName name="KC9R7" localSheetId="8">#REF!</definedName>
    <definedName name="KC9R7" localSheetId="2">#REF!</definedName>
    <definedName name="KC9R7">#REF!</definedName>
    <definedName name="KC9R8" localSheetId="1">#REF!</definedName>
    <definedName name="KC9R8" localSheetId="15">#REF!</definedName>
    <definedName name="KC9R8" localSheetId="0">#REF!</definedName>
    <definedName name="KC9R8" localSheetId="8">#REF!</definedName>
    <definedName name="KC9R8" localSheetId="2">#REF!</definedName>
    <definedName name="KC9R8">#REF!</definedName>
    <definedName name="KC9R9" localSheetId="1">#REF!</definedName>
    <definedName name="KC9R9" localSheetId="15">#REF!</definedName>
    <definedName name="KC9R9" localSheetId="0">#REF!</definedName>
    <definedName name="KC9R9" localSheetId="8">#REF!</definedName>
    <definedName name="KC9R9" localSheetId="2">#REF!</definedName>
    <definedName name="KC9R9">#REF!</definedName>
    <definedName name="KC9RN" localSheetId="1">#REF!</definedName>
    <definedName name="KC9RN" localSheetId="15">#REF!</definedName>
    <definedName name="KC9RN" localSheetId="0">#REF!</definedName>
    <definedName name="KC9RN" localSheetId="8">#REF!</definedName>
    <definedName name="KC9RN" localSheetId="2">#REF!</definedName>
    <definedName name="KC9RN">#REF!</definedName>
    <definedName name="KCAJNR" localSheetId="1">#REF!</definedName>
    <definedName name="KCAJNR" localSheetId="15">#REF!</definedName>
    <definedName name="KCAJNR" localSheetId="0">#REF!</definedName>
    <definedName name="KCAJNR" localSheetId="8">#REF!</definedName>
    <definedName name="KCAJNR" localSheetId="2">#REF!</definedName>
    <definedName name="KCAJNR">#REF!</definedName>
    <definedName name="KCAJR" localSheetId="1">#REF!</definedName>
    <definedName name="KCAJR" localSheetId="15">#REF!</definedName>
    <definedName name="KCAJR" localSheetId="0">#REF!</definedName>
    <definedName name="KCAJR" localSheetId="8">#REF!</definedName>
    <definedName name="KCAJR" localSheetId="2">#REF!</definedName>
    <definedName name="KCAJR">#REF!</definedName>
    <definedName name="KCAJR1" localSheetId="1">#REF!</definedName>
    <definedName name="KCAJR1" localSheetId="15">#REF!</definedName>
    <definedName name="KCAJR1" localSheetId="0">#REF!</definedName>
    <definedName name="KCAJR1" localSheetId="8">#REF!</definedName>
    <definedName name="KCAJR1" localSheetId="2">#REF!</definedName>
    <definedName name="KCAJR1">#REF!</definedName>
    <definedName name="KCAJR10" localSheetId="1">#REF!</definedName>
    <definedName name="KCAJR10" localSheetId="15">#REF!</definedName>
    <definedName name="KCAJR10" localSheetId="0">#REF!</definedName>
    <definedName name="KCAJR10" localSheetId="8">#REF!</definedName>
    <definedName name="KCAJR10" localSheetId="2">#REF!</definedName>
    <definedName name="KCAJR10">#REF!</definedName>
    <definedName name="KCAJR11" localSheetId="1">#REF!</definedName>
    <definedName name="KCAJR11" localSheetId="15">#REF!</definedName>
    <definedName name="KCAJR11" localSheetId="0">#REF!</definedName>
    <definedName name="KCAJR11" localSheetId="8">#REF!</definedName>
    <definedName name="KCAJR11" localSheetId="2">#REF!</definedName>
    <definedName name="KCAJR11">#REF!</definedName>
    <definedName name="KCAJR12" localSheetId="1">#REF!</definedName>
    <definedName name="KCAJR12" localSheetId="15">#REF!</definedName>
    <definedName name="KCAJR12" localSheetId="0">#REF!</definedName>
    <definedName name="KCAJR12" localSheetId="8">#REF!</definedName>
    <definedName name="KCAJR12" localSheetId="2">#REF!</definedName>
    <definedName name="KCAJR12">#REF!</definedName>
    <definedName name="KCAJR13" localSheetId="1">#REF!</definedName>
    <definedName name="KCAJR13" localSheetId="15">#REF!</definedName>
    <definedName name="KCAJR13" localSheetId="0">#REF!</definedName>
    <definedName name="KCAJR13" localSheetId="8">#REF!</definedName>
    <definedName name="KCAJR13" localSheetId="2">#REF!</definedName>
    <definedName name="KCAJR13">#REF!</definedName>
    <definedName name="KCAJR14" localSheetId="1">#REF!</definedName>
    <definedName name="KCAJR14" localSheetId="15">#REF!</definedName>
    <definedName name="KCAJR14" localSheetId="0">#REF!</definedName>
    <definedName name="KCAJR14" localSheetId="8">#REF!</definedName>
    <definedName name="KCAJR14" localSheetId="2">#REF!</definedName>
    <definedName name="KCAJR14">#REF!</definedName>
    <definedName name="KCAJR15" localSheetId="1">#REF!</definedName>
    <definedName name="KCAJR15" localSheetId="15">#REF!</definedName>
    <definedName name="KCAJR15" localSheetId="0">#REF!</definedName>
    <definedName name="KCAJR15" localSheetId="8">#REF!</definedName>
    <definedName name="KCAJR15" localSheetId="2">#REF!</definedName>
    <definedName name="KCAJR15">#REF!</definedName>
    <definedName name="KCAJR16" localSheetId="1">#REF!</definedName>
    <definedName name="KCAJR16" localSheetId="15">#REF!</definedName>
    <definedName name="KCAJR16" localSheetId="0">#REF!</definedName>
    <definedName name="KCAJR16" localSheetId="8">#REF!</definedName>
    <definedName name="KCAJR16" localSheetId="2">#REF!</definedName>
    <definedName name="KCAJR16">#REF!</definedName>
    <definedName name="KCAJR17" localSheetId="1">#REF!</definedName>
    <definedName name="KCAJR17" localSheetId="15">#REF!</definedName>
    <definedName name="KCAJR17" localSheetId="0">#REF!</definedName>
    <definedName name="KCAJR17" localSheetId="8">#REF!</definedName>
    <definedName name="KCAJR17" localSheetId="2">#REF!</definedName>
    <definedName name="KCAJR17">#REF!</definedName>
    <definedName name="KCAJR2" localSheetId="1">#REF!</definedName>
    <definedName name="KCAJR2" localSheetId="15">#REF!</definedName>
    <definedName name="KCAJR2" localSheetId="0">#REF!</definedName>
    <definedName name="KCAJR2" localSheetId="8">#REF!</definedName>
    <definedName name="KCAJR2" localSheetId="2">#REF!</definedName>
    <definedName name="KCAJR2">#REF!</definedName>
    <definedName name="KCAJR3" localSheetId="1">#REF!</definedName>
    <definedName name="KCAJR3" localSheetId="15">#REF!</definedName>
    <definedName name="KCAJR3" localSheetId="0">#REF!</definedName>
    <definedName name="KCAJR3" localSheetId="8">#REF!</definedName>
    <definedName name="KCAJR3" localSheetId="2">#REF!</definedName>
    <definedName name="KCAJR3">#REF!</definedName>
    <definedName name="KCAJR4" localSheetId="1">#REF!</definedName>
    <definedName name="KCAJR4" localSheetId="15">#REF!</definedName>
    <definedName name="KCAJR4" localSheetId="0">#REF!</definedName>
    <definedName name="KCAJR4" localSheetId="8">#REF!</definedName>
    <definedName name="KCAJR4" localSheetId="2">#REF!</definedName>
    <definedName name="KCAJR4">#REF!</definedName>
    <definedName name="KCAJR5" localSheetId="1">#REF!</definedName>
    <definedName name="KCAJR5" localSheetId="15">#REF!</definedName>
    <definedName name="KCAJR5" localSheetId="0">#REF!</definedName>
    <definedName name="KCAJR5" localSheetId="8">#REF!</definedName>
    <definedName name="KCAJR5" localSheetId="2">#REF!</definedName>
    <definedName name="KCAJR5">#REF!</definedName>
    <definedName name="KCAJR6" localSheetId="1">#REF!</definedName>
    <definedName name="KCAJR6" localSheetId="15">#REF!</definedName>
    <definedName name="KCAJR6" localSheetId="0">#REF!</definedName>
    <definedName name="KCAJR6" localSheetId="8">#REF!</definedName>
    <definedName name="KCAJR6" localSheetId="2">#REF!</definedName>
    <definedName name="KCAJR6">#REF!</definedName>
    <definedName name="KCAJR7" localSheetId="1">#REF!</definedName>
    <definedName name="KCAJR7" localSheetId="15">#REF!</definedName>
    <definedName name="KCAJR7" localSheetId="0">#REF!</definedName>
    <definedName name="KCAJR7" localSheetId="8">#REF!</definedName>
    <definedName name="KCAJR7" localSheetId="2">#REF!</definedName>
    <definedName name="KCAJR7">#REF!</definedName>
    <definedName name="KCAJR8" localSheetId="1">#REF!</definedName>
    <definedName name="KCAJR8" localSheetId="15">#REF!</definedName>
    <definedName name="KCAJR8" localSheetId="0">#REF!</definedName>
    <definedName name="KCAJR8" localSheetId="8">#REF!</definedName>
    <definedName name="KCAJR8" localSheetId="2">#REF!</definedName>
    <definedName name="KCAJR8">#REF!</definedName>
    <definedName name="KCAJR9" localSheetId="1">#REF!</definedName>
    <definedName name="KCAJR9" localSheetId="15">#REF!</definedName>
    <definedName name="KCAJR9" localSheetId="0">#REF!</definedName>
    <definedName name="KCAJR9" localSheetId="8">#REF!</definedName>
    <definedName name="KCAJR9" localSheetId="2">#REF!</definedName>
    <definedName name="KCAJR9">#REF!</definedName>
    <definedName name="KCAJRN" localSheetId="1">#REF!</definedName>
    <definedName name="KCAJRN" localSheetId="15">#REF!</definedName>
    <definedName name="KCAJRN" localSheetId="0">#REF!</definedName>
    <definedName name="KCAJRN" localSheetId="8">#REF!</definedName>
    <definedName name="KCAJRN" localSheetId="2">#REF!</definedName>
    <definedName name="KCAJRN">#REF!</definedName>
    <definedName name="KCCRNR" localSheetId="1">#REF!</definedName>
    <definedName name="KCCRNR" localSheetId="15">#REF!</definedName>
    <definedName name="KCCRNR" localSheetId="0">#REF!</definedName>
    <definedName name="KCCRNR" localSheetId="8">#REF!</definedName>
    <definedName name="KCCRNR" localSheetId="2">#REF!</definedName>
    <definedName name="KCCRNR">#REF!</definedName>
    <definedName name="KCPPNR" localSheetId="1">#REF!</definedName>
    <definedName name="KCPPNR" localSheetId="15">#REF!</definedName>
    <definedName name="KCPPNR" localSheetId="0">#REF!</definedName>
    <definedName name="KCPPNR" localSheetId="8">#REF!</definedName>
    <definedName name="KCPPNR" localSheetId="2">#REF!</definedName>
    <definedName name="KCPPNR">#REF!</definedName>
    <definedName name="KCPPR" localSheetId="1">#REF!</definedName>
    <definedName name="KCPPR" localSheetId="15">#REF!</definedName>
    <definedName name="KCPPR" localSheetId="0">#REF!</definedName>
    <definedName name="KCPPR" localSheetId="8">#REF!</definedName>
    <definedName name="KCPPR" localSheetId="2">#REF!</definedName>
    <definedName name="KCPPR">#REF!</definedName>
    <definedName name="KCPPR1" localSheetId="1">#REF!</definedName>
    <definedName name="KCPPR1" localSheetId="15">#REF!</definedName>
    <definedName name="KCPPR1" localSheetId="0">#REF!</definedName>
    <definedName name="KCPPR1" localSheetId="8">#REF!</definedName>
    <definedName name="KCPPR1" localSheetId="2">#REF!</definedName>
    <definedName name="KCPPR1">#REF!</definedName>
    <definedName name="KCPPR10" localSheetId="1">#REF!</definedName>
    <definedName name="KCPPR10" localSheetId="15">#REF!</definedName>
    <definedName name="KCPPR10" localSheetId="0">#REF!</definedName>
    <definedName name="KCPPR10" localSheetId="8">#REF!</definedName>
    <definedName name="KCPPR10" localSheetId="2">#REF!</definedName>
    <definedName name="KCPPR10">#REF!</definedName>
    <definedName name="KCPPR11" localSheetId="1">#REF!</definedName>
    <definedName name="KCPPR11" localSheetId="15">#REF!</definedName>
    <definedName name="KCPPR11" localSheetId="0">#REF!</definedName>
    <definedName name="KCPPR11" localSheetId="8">#REF!</definedName>
    <definedName name="KCPPR11" localSheetId="2">#REF!</definedName>
    <definedName name="KCPPR11">#REF!</definedName>
    <definedName name="KCPPR12" localSheetId="1">#REF!</definedName>
    <definedName name="KCPPR12" localSheetId="15">#REF!</definedName>
    <definedName name="KCPPR12" localSheetId="0">#REF!</definedName>
    <definedName name="KCPPR12" localSheetId="8">#REF!</definedName>
    <definedName name="KCPPR12" localSheetId="2">#REF!</definedName>
    <definedName name="KCPPR12">#REF!</definedName>
    <definedName name="KCPPR13" localSheetId="1">#REF!</definedName>
    <definedName name="KCPPR13" localSheetId="15">#REF!</definedName>
    <definedName name="KCPPR13" localSheetId="0">#REF!</definedName>
    <definedName name="KCPPR13" localSheetId="8">#REF!</definedName>
    <definedName name="KCPPR13" localSheetId="2">#REF!</definedName>
    <definedName name="KCPPR13">#REF!</definedName>
    <definedName name="KCPPR14" localSheetId="1">#REF!</definedName>
    <definedName name="KCPPR14" localSheetId="15">#REF!</definedName>
    <definedName name="KCPPR14" localSheetId="0">#REF!</definedName>
    <definedName name="KCPPR14" localSheetId="8">#REF!</definedName>
    <definedName name="KCPPR14" localSheetId="2">#REF!</definedName>
    <definedName name="KCPPR14">#REF!</definedName>
    <definedName name="KCPPR15" localSheetId="1">#REF!</definedName>
    <definedName name="KCPPR15" localSheetId="15">#REF!</definedName>
    <definedName name="KCPPR15" localSheetId="0">#REF!</definedName>
    <definedName name="KCPPR15" localSheetId="8">#REF!</definedName>
    <definedName name="KCPPR15" localSheetId="2">#REF!</definedName>
    <definedName name="KCPPR15">#REF!</definedName>
    <definedName name="KCPPR16" localSheetId="1">#REF!</definedName>
    <definedName name="KCPPR16" localSheetId="15">#REF!</definedName>
    <definedName name="KCPPR16" localSheetId="0">#REF!</definedName>
    <definedName name="KCPPR16" localSheetId="8">#REF!</definedName>
    <definedName name="KCPPR16" localSheetId="2">#REF!</definedName>
    <definedName name="KCPPR16">#REF!</definedName>
    <definedName name="KCPPR17" localSheetId="1">#REF!</definedName>
    <definedName name="KCPPR17" localSheetId="15">#REF!</definedName>
    <definedName name="KCPPR17" localSheetId="0">#REF!</definedName>
    <definedName name="KCPPR17" localSheetId="8">#REF!</definedName>
    <definedName name="KCPPR17" localSheetId="2">#REF!</definedName>
    <definedName name="KCPPR17">#REF!</definedName>
    <definedName name="KCPPR2" localSheetId="1">#REF!</definedName>
    <definedName name="KCPPR2" localSheetId="15">#REF!</definedName>
    <definedName name="KCPPR2" localSheetId="0">#REF!</definedName>
    <definedName name="KCPPR2" localSheetId="8">#REF!</definedName>
    <definedName name="KCPPR2" localSheetId="2">#REF!</definedName>
    <definedName name="KCPPR2">#REF!</definedName>
    <definedName name="KCPPR3" localSheetId="1">#REF!</definedName>
    <definedName name="KCPPR3" localSheetId="15">#REF!</definedName>
    <definedName name="KCPPR3" localSheetId="0">#REF!</definedName>
    <definedName name="KCPPR3" localSheetId="8">#REF!</definedName>
    <definedName name="KCPPR3" localSheetId="2">#REF!</definedName>
    <definedName name="KCPPR3">#REF!</definedName>
    <definedName name="KCPPR4" localSheetId="1">#REF!</definedName>
    <definedName name="KCPPR4" localSheetId="15">#REF!</definedName>
    <definedName name="KCPPR4" localSheetId="0">#REF!</definedName>
    <definedName name="KCPPR4" localSheetId="8">#REF!</definedName>
    <definedName name="KCPPR4" localSheetId="2">#REF!</definedName>
    <definedName name="KCPPR4">#REF!</definedName>
    <definedName name="KCPPR5" localSheetId="1">#REF!</definedName>
    <definedName name="KCPPR5" localSheetId="15">#REF!</definedName>
    <definedName name="KCPPR5" localSheetId="0">#REF!</definedName>
    <definedName name="KCPPR5" localSheetId="8">#REF!</definedName>
    <definedName name="KCPPR5" localSheetId="2">#REF!</definedName>
    <definedName name="KCPPR5">#REF!</definedName>
    <definedName name="KCPPR6" localSheetId="1">#REF!</definedName>
    <definedName name="KCPPR6" localSheetId="15">#REF!</definedName>
    <definedName name="KCPPR6" localSheetId="0">#REF!</definedName>
    <definedName name="KCPPR6" localSheetId="8">#REF!</definedName>
    <definedName name="KCPPR6" localSheetId="2">#REF!</definedName>
    <definedName name="KCPPR6">#REF!</definedName>
    <definedName name="KCPPR7" localSheetId="1">#REF!</definedName>
    <definedName name="KCPPR7" localSheetId="15">#REF!</definedName>
    <definedName name="KCPPR7" localSheetId="0">#REF!</definedName>
    <definedName name="KCPPR7" localSheetId="8">#REF!</definedName>
    <definedName name="KCPPR7" localSheetId="2">#REF!</definedName>
    <definedName name="KCPPR7">#REF!</definedName>
    <definedName name="KCPPR8" localSheetId="1">#REF!</definedName>
    <definedName name="KCPPR8" localSheetId="15">#REF!</definedName>
    <definedName name="KCPPR8" localSheetId="0">#REF!</definedName>
    <definedName name="KCPPR8" localSheetId="8">#REF!</definedName>
    <definedName name="KCPPR8" localSheetId="2">#REF!</definedName>
    <definedName name="KCPPR8">#REF!</definedName>
    <definedName name="KCPPR9" localSheetId="1">#REF!</definedName>
    <definedName name="KCPPR9" localSheetId="15">#REF!</definedName>
    <definedName name="KCPPR9" localSheetId="0">#REF!</definedName>
    <definedName name="KCPPR9" localSheetId="8">#REF!</definedName>
    <definedName name="KCPPR9" localSheetId="2">#REF!</definedName>
    <definedName name="KCPPR9">#REF!</definedName>
    <definedName name="KCPPRN" localSheetId="1">#REF!</definedName>
    <definedName name="KCPPRN" localSheetId="15">#REF!</definedName>
    <definedName name="KCPPRN" localSheetId="0">#REF!</definedName>
    <definedName name="KCPPRN" localSheetId="8">#REF!</definedName>
    <definedName name="KCPPRN" localSheetId="2">#REF!</definedName>
    <definedName name="KCPPRN">#REF!</definedName>
    <definedName name="KCRER" localSheetId="1">#REF!</definedName>
    <definedName name="KCRER" localSheetId="15">#REF!</definedName>
    <definedName name="KCRER" localSheetId="0">#REF!</definedName>
    <definedName name="KCRER" localSheetId="8">#REF!</definedName>
    <definedName name="KCRER" localSheetId="2">#REF!</definedName>
    <definedName name="KCRER">#REF!</definedName>
    <definedName name="KCRER1" localSheetId="1">#REF!</definedName>
    <definedName name="KCRER1" localSheetId="15">#REF!</definedName>
    <definedName name="KCRER1" localSheetId="0">#REF!</definedName>
    <definedName name="KCRER1" localSheetId="8">#REF!</definedName>
    <definedName name="KCRER1" localSheetId="2">#REF!</definedName>
    <definedName name="KCRER1">#REF!</definedName>
    <definedName name="KCRER10" localSheetId="1">#REF!</definedName>
    <definedName name="KCRER10" localSheetId="15">#REF!</definedName>
    <definedName name="KCRER10" localSheetId="0">#REF!</definedName>
    <definedName name="KCRER10" localSheetId="8">#REF!</definedName>
    <definedName name="KCRER10" localSheetId="2">#REF!</definedName>
    <definedName name="KCRER10">#REF!</definedName>
    <definedName name="KCRER11" localSheetId="1">#REF!</definedName>
    <definedName name="KCRER11" localSheetId="15">#REF!</definedName>
    <definedName name="KCRER11" localSheetId="0">#REF!</definedName>
    <definedName name="KCRER11" localSheetId="8">#REF!</definedName>
    <definedName name="KCRER11" localSheetId="2">#REF!</definedName>
    <definedName name="KCRER11">#REF!</definedName>
    <definedName name="KCRER12" localSheetId="1">#REF!</definedName>
    <definedName name="KCRER12" localSheetId="15">#REF!</definedName>
    <definedName name="KCRER12" localSheetId="0">#REF!</definedName>
    <definedName name="KCRER12" localSheetId="8">#REF!</definedName>
    <definedName name="KCRER12" localSheetId="2">#REF!</definedName>
    <definedName name="KCRER12">#REF!</definedName>
    <definedName name="KCRER13" localSheetId="1">#REF!</definedName>
    <definedName name="KCRER13" localSheetId="15">#REF!</definedName>
    <definedName name="KCRER13" localSheetId="0">#REF!</definedName>
    <definedName name="KCRER13" localSheetId="8">#REF!</definedName>
    <definedName name="KCRER13" localSheetId="2">#REF!</definedName>
    <definedName name="KCRER13">#REF!</definedName>
    <definedName name="KCRER14" localSheetId="1">#REF!</definedName>
    <definedName name="KCRER14" localSheetId="15">#REF!</definedName>
    <definedName name="KCRER14" localSheetId="0">#REF!</definedName>
    <definedName name="KCRER14" localSheetId="8">#REF!</definedName>
    <definedName name="KCRER14" localSheetId="2">#REF!</definedName>
    <definedName name="KCRER14">#REF!</definedName>
    <definedName name="KCRER15" localSheetId="1">#REF!</definedName>
    <definedName name="KCRER15" localSheetId="15">#REF!</definedName>
    <definedName name="KCRER15" localSheetId="0">#REF!</definedName>
    <definedName name="KCRER15" localSheetId="8">#REF!</definedName>
    <definedName name="KCRER15" localSheetId="2">#REF!</definedName>
    <definedName name="KCRER15">#REF!</definedName>
    <definedName name="KCRER16" localSheetId="1">#REF!</definedName>
    <definedName name="KCRER16" localSheetId="15">#REF!</definedName>
    <definedName name="KCRER16" localSheetId="0">#REF!</definedName>
    <definedName name="KCRER16" localSheetId="8">#REF!</definedName>
    <definedName name="KCRER16" localSheetId="2">#REF!</definedName>
    <definedName name="KCRER16">#REF!</definedName>
    <definedName name="KCRER17" localSheetId="1">#REF!</definedName>
    <definedName name="KCRER17" localSheetId="15">#REF!</definedName>
    <definedName name="KCRER17" localSheetId="0">#REF!</definedName>
    <definedName name="KCRER17" localSheetId="8">#REF!</definedName>
    <definedName name="KCRER17" localSheetId="2">#REF!</definedName>
    <definedName name="KCRER17">#REF!</definedName>
    <definedName name="KCRER2" localSheetId="1">#REF!</definedName>
    <definedName name="KCRER2" localSheetId="15">#REF!</definedName>
    <definedName name="KCRER2" localSheetId="0">#REF!</definedName>
    <definedName name="KCRER2" localSheetId="8">#REF!</definedName>
    <definedName name="KCRER2" localSheetId="2">#REF!</definedName>
    <definedName name="KCRER2">#REF!</definedName>
    <definedName name="KCRER3" localSheetId="1">#REF!</definedName>
    <definedName name="KCRER3" localSheetId="15">#REF!</definedName>
    <definedName name="KCRER3" localSheetId="0">#REF!</definedName>
    <definedName name="KCRER3" localSheetId="8">#REF!</definedName>
    <definedName name="KCRER3" localSheetId="2">#REF!</definedName>
    <definedName name="KCRER3">#REF!</definedName>
    <definedName name="KCRER4" localSheetId="1">#REF!</definedName>
    <definedName name="KCRER4" localSheetId="15">#REF!</definedName>
    <definedName name="KCRER4" localSheetId="0">#REF!</definedName>
    <definedName name="KCRER4" localSheetId="8">#REF!</definedName>
    <definedName name="KCRER4" localSheetId="2">#REF!</definedName>
    <definedName name="KCRER4">#REF!</definedName>
    <definedName name="KCRER5" localSheetId="1">#REF!</definedName>
    <definedName name="KCRER5" localSheetId="15">#REF!</definedName>
    <definedName name="KCRER5" localSheetId="0">#REF!</definedName>
    <definedName name="KCRER5" localSheetId="8">#REF!</definedName>
    <definedName name="KCRER5" localSheetId="2">#REF!</definedName>
    <definedName name="KCRER5">#REF!</definedName>
    <definedName name="KCRER6" localSheetId="1">#REF!</definedName>
    <definedName name="KCRER6" localSheetId="15">#REF!</definedName>
    <definedName name="KCRER6" localSheetId="0">#REF!</definedName>
    <definedName name="KCRER6" localSheetId="8">#REF!</definedName>
    <definedName name="KCRER6" localSheetId="2">#REF!</definedName>
    <definedName name="KCRER6">#REF!</definedName>
    <definedName name="KCRER7" localSheetId="1">#REF!</definedName>
    <definedName name="KCRER7" localSheetId="15">#REF!</definedName>
    <definedName name="KCRER7" localSheetId="0">#REF!</definedName>
    <definedName name="KCRER7" localSheetId="8">#REF!</definedName>
    <definedName name="KCRER7" localSheetId="2">#REF!</definedName>
    <definedName name="KCRER7">#REF!</definedName>
    <definedName name="KCRER8" localSheetId="1">#REF!</definedName>
    <definedName name="KCRER8" localSheetId="15">#REF!</definedName>
    <definedName name="KCRER8" localSheetId="0">#REF!</definedName>
    <definedName name="KCRER8" localSheetId="8">#REF!</definedName>
    <definedName name="KCRER8" localSheetId="2">#REF!</definedName>
    <definedName name="KCRER8">#REF!</definedName>
    <definedName name="KCRER9" localSheetId="1">#REF!</definedName>
    <definedName name="KCRER9" localSheetId="15">#REF!</definedName>
    <definedName name="KCRER9" localSheetId="0">#REF!</definedName>
    <definedName name="KCRER9" localSheetId="8">#REF!</definedName>
    <definedName name="KCRER9" localSheetId="2">#REF!</definedName>
    <definedName name="KCRER9">#REF!</definedName>
    <definedName name="KCRERN" localSheetId="1">#REF!</definedName>
    <definedName name="KCRERN" localSheetId="15">#REF!</definedName>
    <definedName name="KCRERN" localSheetId="0">#REF!</definedName>
    <definedName name="KCRERN" localSheetId="8">#REF!</definedName>
    <definedName name="KCRERN" localSheetId="2">#REF!</definedName>
    <definedName name="KCRERN">#REF!</definedName>
    <definedName name="KCSANR" localSheetId="1">#REF!</definedName>
    <definedName name="KCSANR" localSheetId="15">#REF!</definedName>
    <definedName name="KCSANR" localSheetId="0">#REF!</definedName>
    <definedName name="KCSANR" localSheetId="8">#REF!</definedName>
    <definedName name="KCSANR" localSheetId="2">#REF!</definedName>
    <definedName name="KCSANR">#REF!</definedName>
    <definedName name="KCSAR" localSheetId="1">#REF!</definedName>
    <definedName name="KCSAR" localSheetId="15">#REF!</definedName>
    <definedName name="KCSAR" localSheetId="0">#REF!</definedName>
    <definedName name="KCSAR" localSheetId="8">#REF!</definedName>
    <definedName name="KCSAR" localSheetId="2">#REF!</definedName>
    <definedName name="KCSAR">#REF!</definedName>
    <definedName name="KCSAR1" localSheetId="1">#REF!</definedName>
    <definedName name="KCSAR1" localSheetId="15">#REF!</definedName>
    <definedName name="KCSAR1" localSheetId="0">#REF!</definedName>
    <definedName name="KCSAR1" localSheetId="8">#REF!</definedName>
    <definedName name="KCSAR1" localSheetId="2">#REF!</definedName>
    <definedName name="KCSAR1">#REF!</definedName>
    <definedName name="KCSAR10" localSheetId="1">#REF!</definedName>
    <definedName name="KCSAR10" localSheetId="15">#REF!</definedName>
    <definedName name="KCSAR10" localSheetId="0">#REF!</definedName>
    <definedName name="KCSAR10" localSheetId="8">#REF!</definedName>
    <definedName name="KCSAR10" localSheetId="2">#REF!</definedName>
    <definedName name="KCSAR10">#REF!</definedName>
    <definedName name="KCSAR11" localSheetId="1">#REF!</definedName>
    <definedName name="KCSAR11" localSheetId="15">#REF!</definedName>
    <definedName name="KCSAR11" localSheetId="0">#REF!</definedName>
    <definedName name="KCSAR11" localSheetId="8">#REF!</definedName>
    <definedName name="KCSAR11" localSheetId="2">#REF!</definedName>
    <definedName name="KCSAR11">#REF!</definedName>
    <definedName name="KCSAR12" localSheetId="1">#REF!</definedName>
    <definedName name="KCSAR12" localSheetId="15">#REF!</definedName>
    <definedName name="KCSAR12" localSheetId="0">#REF!</definedName>
    <definedName name="KCSAR12" localSheetId="8">#REF!</definedName>
    <definedName name="KCSAR12" localSheetId="2">#REF!</definedName>
    <definedName name="KCSAR12">#REF!</definedName>
    <definedName name="KCSAR13" localSheetId="1">#REF!</definedName>
    <definedName name="KCSAR13" localSheetId="15">#REF!</definedName>
    <definedName name="KCSAR13" localSheetId="0">#REF!</definedName>
    <definedName name="KCSAR13" localSheetId="8">#REF!</definedName>
    <definedName name="KCSAR13" localSheetId="2">#REF!</definedName>
    <definedName name="KCSAR13">#REF!</definedName>
    <definedName name="KCSAR14" localSheetId="1">#REF!</definedName>
    <definedName name="KCSAR14" localSheetId="15">#REF!</definedName>
    <definedName name="KCSAR14" localSheetId="0">#REF!</definedName>
    <definedName name="KCSAR14" localSheetId="8">#REF!</definedName>
    <definedName name="KCSAR14" localSheetId="2">#REF!</definedName>
    <definedName name="KCSAR14">#REF!</definedName>
    <definedName name="KCSAR15" localSheetId="1">#REF!</definedName>
    <definedName name="KCSAR15" localSheetId="15">#REF!</definedName>
    <definedName name="KCSAR15" localSheetId="0">#REF!</definedName>
    <definedName name="KCSAR15" localSheetId="8">#REF!</definedName>
    <definedName name="KCSAR15" localSheetId="2">#REF!</definedName>
    <definedName name="KCSAR15">#REF!</definedName>
    <definedName name="KCSAR16" localSheetId="1">#REF!</definedName>
    <definedName name="KCSAR16" localSheetId="15">#REF!</definedName>
    <definedName name="KCSAR16" localSheetId="0">#REF!</definedName>
    <definedName name="KCSAR16" localSheetId="8">#REF!</definedName>
    <definedName name="KCSAR16" localSheetId="2">#REF!</definedName>
    <definedName name="KCSAR16">#REF!</definedName>
    <definedName name="KCSAR17" localSheetId="1">#REF!</definedName>
    <definedName name="KCSAR17" localSheetId="15">#REF!</definedName>
    <definedName name="KCSAR17" localSheetId="0">#REF!</definedName>
    <definedName name="KCSAR17" localSheetId="8">#REF!</definedName>
    <definedName name="KCSAR17" localSheetId="2">#REF!</definedName>
    <definedName name="KCSAR17">#REF!</definedName>
    <definedName name="KCSAR2" localSheetId="1">#REF!</definedName>
    <definedName name="KCSAR2" localSheetId="15">#REF!</definedName>
    <definedName name="KCSAR2" localSheetId="0">#REF!</definedName>
    <definedName name="KCSAR2" localSheetId="8">#REF!</definedName>
    <definedName name="KCSAR2" localSheetId="2">#REF!</definedName>
    <definedName name="KCSAR2">#REF!</definedName>
    <definedName name="KCSAR3" localSheetId="1">#REF!</definedName>
    <definedName name="KCSAR3" localSheetId="15">#REF!</definedName>
    <definedName name="KCSAR3" localSheetId="0">#REF!</definedName>
    <definedName name="KCSAR3" localSheetId="8">#REF!</definedName>
    <definedName name="KCSAR3" localSheetId="2">#REF!</definedName>
    <definedName name="KCSAR3">#REF!</definedName>
    <definedName name="KCSAR4" localSheetId="1">#REF!</definedName>
    <definedName name="KCSAR4" localSheetId="15">#REF!</definedName>
    <definedName name="KCSAR4" localSheetId="0">#REF!</definedName>
    <definedName name="KCSAR4" localSheetId="8">#REF!</definedName>
    <definedName name="KCSAR4" localSheetId="2">#REF!</definedName>
    <definedName name="KCSAR4">#REF!</definedName>
    <definedName name="KCSAR5" localSheetId="1">#REF!</definedName>
    <definedName name="KCSAR5" localSheetId="15">#REF!</definedName>
    <definedName name="KCSAR5" localSheetId="0">#REF!</definedName>
    <definedName name="KCSAR5" localSheetId="8">#REF!</definedName>
    <definedName name="KCSAR5" localSheetId="2">#REF!</definedName>
    <definedName name="KCSAR5">#REF!</definedName>
    <definedName name="KCSAR6" localSheetId="1">#REF!</definedName>
    <definedName name="KCSAR6" localSheetId="15">#REF!</definedName>
    <definedName name="KCSAR6" localSheetId="0">#REF!</definedName>
    <definedName name="KCSAR6" localSheetId="8">#REF!</definedName>
    <definedName name="KCSAR6" localSheetId="2">#REF!</definedName>
    <definedName name="KCSAR6">#REF!</definedName>
    <definedName name="KCSAR7" localSheetId="1">#REF!</definedName>
    <definedName name="KCSAR7" localSheetId="15">#REF!</definedName>
    <definedName name="KCSAR7" localSheetId="0">#REF!</definedName>
    <definedName name="KCSAR7" localSheetId="8">#REF!</definedName>
    <definedName name="KCSAR7" localSheetId="2">#REF!</definedName>
    <definedName name="KCSAR7">#REF!</definedName>
    <definedName name="KCSAR8" localSheetId="1">#REF!</definedName>
    <definedName name="KCSAR8" localSheetId="15">#REF!</definedName>
    <definedName name="KCSAR8" localSheetId="0">#REF!</definedName>
    <definedName name="KCSAR8" localSheetId="8">#REF!</definedName>
    <definedName name="KCSAR8" localSheetId="2">#REF!</definedName>
    <definedName name="KCSAR8">#REF!</definedName>
    <definedName name="KCSAR9" localSheetId="1">#REF!</definedName>
    <definedName name="KCSAR9" localSheetId="15">#REF!</definedName>
    <definedName name="KCSAR9" localSheetId="0">#REF!</definedName>
    <definedName name="KCSAR9" localSheetId="8">#REF!</definedName>
    <definedName name="KCSAR9" localSheetId="2">#REF!</definedName>
    <definedName name="KCSAR9">#REF!</definedName>
    <definedName name="KCSARN" localSheetId="1">#REF!</definedName>
    <definedName name="KCSARN" localSheetId="15">#REF!</definedName>
    <definedName name="KCSARN" localSheetId="0">#REF!</definedName>
    <definedName name="KCSARN" localSheetId="8">#REF!</definedName>
    <definedName name="KCSARN" localSheetId="2">#REF!</definedName>
    <definedName name="KCSARN">#REF!</definedName>
    <definedName name="KCSNNR" localSheetId="1">#REF!</definedName>
    <definedName name="KCSNNR" localSheetId="15">#REF!</definedName>
    <definedName name="KCSNNR" localSheetId="0">#REF!</definedName>
    <definedName name="KCSNNR" localSheetId="8">#REF!</definedName>
    <definedName name="KCSNNR" localSheetId="2">#REF!</definedName>
    <definedName name="KCSNNR">#REF!</definedName>
    <definedName name="KCSNR" localSheetId="1">#REF!</definedName>
    <definedName name="KCSNR" localSheetId="15">#REF!</definedName>
    <definedName name="KCSNR" localSheetId="0">#REF!</definedName>
    <definedName name="KCSNR" localSheetId="8">#REF!</definedName>
    <definedName name="KCSNR" localSheetId="2">#REF!</definedName>
    <definedName name="KCSNR">#REF!</definedName>
    <definedName name="KCSNR1" localSheetId="1">#REF!</definedName>
    <definedName name="KCSNR1" localSheetId="15">#REF!</definedName>
    <definedName name="KCSNR1" localSheetId="0">#REF!</definedName>
    <definedName name="KCSNR1" localSheetId="8">#REF!</definedName>
    <definedName name="KCSNR1" localSheetId="2">#REF!</definedName>
    <definedName name="KCSNR1">#REF!</definedName>
    <definedName name="KCSNR10" localSheetId="1">#REF!</definedName>
    <definedName name="KCSNR10" localSheetId="15">#REF!</definedName>
    <definedName name="KCSNR10" localSheetId="0">#REF!</definedName>
    <definedName name="KCSNR10" localSheetId="8">#REF!</definedName>
    <definedName name="KCSNR10" localSheetId="2">#REF!</definedName>
    <definedName name="KCSNR10">#REF!</definedName>
    <definedName name="KCSNR11" localSheetId="1">#REF!</definedName>
    <definedName name="KCSNR11" localSheetId="15">#REF!</definedName>
    <definedName name="KCSNR11" localSheetId="0">#REF!</definedName>
    <definedName name="KCSNR11" localSheetId="8">#REF!</definedName>
    <definedName name="KCSNR11" localSheetId="2">#REF!</definedName>
    <definedName name="KCSNR11">#REF!</definedName>
    <definedName name="KCSNR12" localSheetId="1">#REF!</definedName>
    <definedName name="KCSNR12" localSheetId="15">#REF!</definedName>
    <definedName name="KCSNR12" localSheetId="0">#REF!</definedName>
    <definedName name="KCSNR12" localSheetId="8">#REF!</definedName>
    <definedName name="KCSNR12" localSheetId="2">#REF!</definedName>
    <definedName name="KCSNR12">#REF!</definedName>
    <definedName name="KCSNR13" localSheetId="1">#REF!</definedName>
    <definedName name="KCSNR13" localSheetId="15">#REF!</definedName>
    <definedName name="KCSNR13" localSheetId="0">#REF!</definedName>
    <definedName name="KCSNR13" localSheetId="8">#REF!</definedName>
    <definedName name="KCSNR13" localSheetId="2">#REF!</definedName>
    <definedName name="KCSNR13">#REF!</definedName>
    <definedName name="KCSNR14" localSheetId="1">#REF!</definedName>
    <definedName name="KCSNR14" localSheetId="15">#REF!</definedName>
    <definedName name="KCSNR14" localSheetId="0">#REF!</definedName>
    <definedName name="KCSNR14" localSheetId="8">#REF!</definedName>
    <definedName name="KCSNR14" localSheetId="2">#REF!</definedName>
    <definedName name="KCSNR14">#REF!</definedName>
    <definedName name="KCSNR15" localSheetId="1">#REF!</definedName>
    <definedName name="KCSNR15" localSheetId="15">#REF!</definedName>
    <definedName name="KCSNR15" localSheetId="0">#REF!</definedName>
    <definedName name="KCSNR15" localSheetId="8">#REF!</definedName>
    <definedName name="KCSNR15" localSheetId="2">#REF!</definedName>
    <definedName name="KCSNR15">#REF!</definedName>
    <definedName name="KCSNR16" localSheetId="1">#REF!</definedName>
    <definedName name="KCSNR16" localSheetId="15">#REF!</definedName>
    <definedName name="KCSNR16" localSheetId="0">#REF!</definedName>
    <definedName name="KCSNR16" localSheetId="8">#REF!</definedName>
    <definedName name="KCSNR16" localSheetId="2">#REF!</definedName>
    <definedName name="KCSNR16">#REF!</definedName>
    <definedName name="KCSNR17" localSheetId="1">#REF!</definedName>
    <definedName name="KCSNR17" localSheetId="15">#REF!</definedName>
    <definedName name="KCSNR17" localSheetId="0">#REF!</definedName>
    <definedName name="KCSNR17" localSheetId="8">#REF!</definedName>
    <definedName name="KCSNR17" localSheetId="2">#REF!</definedName>
    <definedName name="KCSNR17">#REF!</definedName>
    <definedName name="KCSNR2" localSheetId="1">#REF!</definedName>
    <definedName name="KCSNR2" localSheetId="15">#REF!</definedName>
    <definedName name="KCSNR2" localSheetId="0">#REF!</definedName>
    <definedName name="KCSNR2" localSheetId="8">#REF!</definedName>
    <definedName name="KCSNR2" localSheetId="2">#REF!</definedName>
    <definedName name="KCSNR2">#REF!</definedName>
    <definedName name="KCSNR3" localSheetId="1">#REF!</definedName>
    <definedName name="KCSNR3" localSheetId="15">#REF!</definedName>
    <definedName name="KCSNR3" localSheetId="0">#REF!</definedName>
    <definedName name="KCSNR3" localSheetId="8">#REF!</definedName>
    <definedName name="KCSNR3" localSheetId="2">#REF!</definedName>
    <definedName name="KCSNR3">#REF!</definedName>
    <definedName name="KCSNR4" localSheetId="1">#REF!</definedName>
    <definedName name="KCSNR4" localSheetId="15">#REF!</definedName>
    <definedName name="KCSNR4" localSheetId="0">#REF!</definedName>
    <definedName name="KCSNR4" localSheetId="8">#REF!</definedName>
    <definedName name="KCSNR4" localSheetId="2">#REF!</definedName>
    <definedName name="KCSNR4">#REF!</definedName>
    <definedName name="KCSNR5" localSheetId="1">#REF!</definedName>
    <definedName name="KCSNR5" localSheetId="15">#REF!</definedName>
    <definedName name="KCSNR5" localSheetId="0">#REF!</definedName>
    <definedName name="KCSNR5" localSheetId="8">#REF!</definedName>
    <definedName name="KCSNR5" localSheetId="2">#REF!</definedName>
    <definedName name="KCSNR5">#REF!</definedName>
    <definedName name="KCSNR6" localSheetId="1">#REF!</definedName>
    <definedName name="KCSNR6" localSheetId="15">#REF!</definedName>
    <definedName name="KCSNR6" localSheetId="0">#REF!</definedName>
    <definedName name="KCSNR6" localSheetId="8">#REF!</definedName>
    <definedName name="KCSNR6" localSheetId="2">#REF!</definedName>
    <definedName name="KCSNR6">#REF!</definedName>
    <definedName name="KCSNR7" localSheetId="1">#REF!</definedName>
    <definedName name="KCSNR7" localSheetId="15">#REF!</definedName>
    <definedName name="KCSNR7" localSheetId="0">#REF!</definedName>
    <definedName name="KCSNR7" localSheetId="8">#REF!</definedName>
    <definedName name="KCSNR7" localSheetId="2">#REF!</definedName>
    <definedName name="KCSNR7">#REF!</definedName>
    <definedName name="KCSNR8" localSheetId="1">#REF!</definedName>
    <definedName name="KCSNR8" localSheetId="15">#REF!</definedName>
    <definedName name="KCSNR8" localSheetId="0">#REF!</definedName>
    <definedName name="KCSNR8" localSheetId="8">#REF!</definedName>
    <definedName name="KCSNR8" localSheetId="2">#REF!</definedName>
    <definedName name="KCSNR8">#REF!</definedName>
    <definedName name="KCSNR9" localSheetId="1">#REF!</definedName>
    <definedName name="KCSNR9" localSheetId="15">#REF!</definedName>
    <definedName name="KCSNR9" localSheetId="0">#REF!</definedName>
    <definedName name="KCSNR9" localSheetId="8">#REF!</definedName>
    <definedName name="KCSNR9" localSheetId="2">#REF!</definedName>
    <definedName name="KCSNR9">#REF!</definedName>
    <definedName name="KCSNRN" localSheetId="1">#REF!</definedName>
    <definedName name="KCSNRN" localSheetId="15">#REF!</definedName>
    <definedName name="KCSNRN" localSheetId="0">#REF!</definedName>
    <definedName name="KCSNRN" localSheetId="8">#REF!</definedName>
    <definedName name="KCSNRN" localSheetId="2">#REF!</definedName>
    <definedName name="KCSNRN">#REF!</definedName>
    <definedName name="KCSPNR" localSheetId="1">#REF!</definedName>
    <definedName name="KCSPNR" localSheetId="15">#REF!</definedName>
    <definedName name="KCSPNR" localSheetId="0">#REF!</definedName>
    <definedName name="KCSPNR" localSheetId="8">#REF!</definedName>
    <definedName name="KCSPNR" localSheetId="2">#REF!</definedName>
    <definedName name="KCSPNR">#REF!</definedName>
    <definedName name="KCSPR" localSheetId="1">#REF!</definedName>
    <definedName name="KCSPR" localSheetId="15">#REF!</definedName>
    <definedName name="KCSPR" localSheetId="0">#REF!</definedName>
    <definedName name="KCSPR" localSheetId="8">#REF!</definedName>
    <definedName name="KCSPR" localSheetId="2">#REF!</definedName>
    <definedName name="KCSPR">#REF!</definedName>
    <definedName name="KCSPR1" localSheetId="1">#REF!</definedName>
    <definedName name="KCSPR1" localSheetId="15">#REF!</definedName>
    <definedName name="KCSPR1" localSheetId="0">#REF!</definedName>
    <definedName name="KCSPR1" localSheetId="8">#REF!</definedName>
    <definedName name="KCSPR1" localSheetId="2">#REF!</definedName>
    <definedName name="KCSPR1">#REF!</definedName>
    <definedName name="KCSPR10" localSheetId="1">#REF!</definedName>
    <definedName name="KCSPR10" localSheetId="15">#REF!</definedName>
    <definedName name="KCSPR10" localSheetId="0">#REF!</definedName>
    <definedName name="KCSPR10" localSheetId="8">#REF!</definedName>
    <definedName name="KCSPR10" localSheetId="2">#REF!</definedName>
    <definedName name="KCSPR10">#REF!</definedName>
    <definedName name="KCSPR11" localSheetId="1">#REF!</definedName>
    <definedName name="KCSPR11" localSheetId="15">#REF!</definedName>
    <definedName name="KCSPR11" localSheetId="0">#REF!</definedName>
    <definedName name="KCSPR11" localSheetId="8">#REF!</definedName>
    <definedName name="KCSPR11" localSheetId="2">#REF!</definedName>
    <definedName name="KCSPR11">#REF!</definedName>
    <definedName name="KCSPR12" localSheetId="1">#REF!</definedName>
    <definedName name="KCSPR12" localSheetId="15">#REF!</definedName>
    <definedName name="KCSPR12" localSheetId="0">#REF!</definedName>
    <definedName name="KCSPR12" localSheetId="8">#REF!</definedName>
    <definedName name="KCSPR12" localSheetId="2">#REF!</definedName>
    <definedName name="KCSPR12">#REF!</definedName>
    <definedName name="KCSPR13" localSheetId="1">#REF!</definedName>
    <definedName name="KCSPR13" localSheetId="15">#REF!</definedName>
    <definedName name="KCSPR13" localSheetId="0">#REF!</definedName>
    <definedName name="KCSPR13" localSheetId="8">#REF!</definedName>
    <definedName name="KCSPR13" localSheetId="2">#REF!</definedName>
    <definedName name="KCSPR13">#REF!</definedName>
    <definedName name="KCSPR14" localSheetId="1">#REF!</definedName>
    <definedName name="KCSPR14" localSheetId="15">#REF!</definedName>
    <definedName name="KCSPR14" localSheetId="0">#REF!</definedName>
    <definedName name="KCSPR14" localSheetId="8">#REF!</definedName>
    <definedName name="KCSPR14" localSheetId="2">#REF!</definedName>
    <definedName name="KCSPR14">#REF!</definedName>
    <definedName name="KCSPR15" localSheetId="1">#REF!</definedName>
    <definedName name="KCSPR15" localSheetId="15">#REF!</definedName>
    <definedName name="KCSPR15" localSheetId="0">#REF!</definedName>
    <definedName name="KCSPR15" localSheetId="8">#REF!</definedName>
    <definedName name="KCSPR15" localSheetId="2">#REF!</definedName>
    <definedName name="KCSPR15">#REF!</definedName>
    <definedName name="KCSPR16" localSheetId="1">#REF!</definedName>
    <definedName name="KCSPR16" localSheetId="15">#REF!</definedName>
    <definedName name="KCSPR16" localSheetId="0">#REF!</definedName>
    <definedName name="KCSPR16" localSheetId="8">#REF!</definedName>
    <definedName name="KCSPR16" localSheetId="2">#REF!</definedName>
    <definedName name="KCSPR16">#REF!</definedName>
    <definedName name="KCSPR17" localSheetId="1">#REF!</definedName>
    <definedName name="KCSPR17" localSheetId="15">#REF!</definedName>
    <definedName name="KCSPR17" localSheetId="0">#REF!</definedName>
    <definedName name="KCSPR17" localSheetId="8">#REF!</definedName>
    <definedName name="KCSPR17" localSheetId="2">#REF!</definedName>
    <definedName name="KCSPR17">#REF!</definedName>
    <definedName name="KCSPR2" localSheetId="1">#REF!</definedName>
    <definedName name="KCSPR2" localSheetId="15">#REF!</definedName>
    <definedName name="KCSPR2" localSheetId="0">#REF!</definedName>
    <definedName name="KCSPR2" localSheetId="8">#REF!</definedName>
    <definedName name="KCSPR2" localSheetId="2">#REF!</definedName>
    <definedName name="KCSPR2">#REF!</definedName>
    <definedName name="KCSPR3" localSheetId="1">#REF!</definedName>
    <definedName name="KCSPR3" localSheetId="15">#REF!</definedName>
    <definedName name="KCSPR3" localSheetId="0">#REF!</definedName>
    <definedName name="KCSPR3" localSheetId="8">#REF!</definedName>
    <definedName name="KCSPR3" localSheetId="2">#REF!</definedName>
    <definedName name="KCSPR3">#REF!</definedName>
    <definedName name="KCSPR4" localSheetId="1">#REF!</definedName>
    <definedName name="KCSPR4" localSheetId="15">#REF!</definedName>
    <definedName name="KCSPR4" localSheetId="0">#REF!</definedName>
    <definedName name="KCSPR4" localSheetId="8">#REF!</definedName>
    <definedName name="KCSPR4" localSheetId="2">#REF!</definedName>
    <definedName name="KCSPR4">#REF!</definedName>
    <definedName name="KCSPR5" localSheetId="1">#REF!</definedName>
    <definedName name="KCSPR5" localSheetId="15">#REF!</definedName>
    <definedName name="KCSPR5" localSheetId="0">#REF!</definedName>
    <definedName name="KCSPR5" localSheetId="8">#REF!</definedName>
    <definedName name="KCSPR5" localSheetId="2">#REF!</definedName>
    <definedName name="KCSPR5">#REF!</definedName>
    <definedName name="KCSPR6" localSheetId="1">#REF!</definedName>
    <definedName name="KCSPR6" localSheetId="15">#REF!</definedName>
    <definedName name="KCSPR6" localSheetId="0">#REF!</definedName>
    <definedName name="KCSPR6" localSheetId="8">#REF!</definedName>
    <definedName name="KCSPR6" localSheetId="2">#REF!</definedName>
    <definedName name="KCSPR6">#REF!</definedName>
    <definedName name="KCSPR7" localSheetId="1">#REF!</definedName>
    <definedName name="KCSPR7" localSheetId="15">#REF!</definedName>
    <definedName name="KCSPR7" localSheetId="0">#REF!</definedName>
    <definedName name="KCSPR7" localSheetId="8">#REF!</definedName>
    <definedName name="KCSPR7" localSheetId="2">#REF!</definedName>
    <definedName name="KCSPR7">#REF!</definedName>
    <definedName name="KCSPR8" localSheetId="1">#REF!</definedName>
    <definedName name="KCSPR8" localSheetId="15">#REF!</definedName>
    <definedName name="KCSPR8" localSheetId="0">#REF!</definedName>
    <definedName name="KCSPR8" localSheetId="8">#REF!</definedName>
    <definedName name="KCSPR8" localSheetId="2">#REF!</definedName>
    <definedName name="KCSPR8">#REF!</definedName>
    <definedName name="KCSPR9" localSheetId="1">#REF!</definedName>
    <definedName name="KCSPR9" localSheetId="15">#REF!</definedName>
    <definedName name="KCSPR9" localSheetId="0">#REF!</definedName>
    <definedName name="KCSPR9" localSheetId="8">#REF!</definedName>
    <definedName name="KCSPR9" localSheetId="2">#REF!</definedName>
    <definedName name="KCSPR9">#REF!</definedName>
    <definedName name="KCSPRN" localSheetId="1">#REF!</definedName>
    <definedName name="KCSPRN" localSheetId="15">#REF!</definedName>
    <definedName name="KCSPRN" localSheetId="0">#REF!</definedName>
    <definedName name="KCSPRN" localSheetId="8">#REF!</definedName>
    <definedName name="KCSPRN" localSheetId="2">#REF!</definedName>
    <definedName name="KCSPRN">#REF!</definedName>
    <definedName name="KCSSNR" localSheetId="1">#REF!</definedName>
    <definedName name="KCSSNR" localSheetId="15">#REF!</definedName>
    <definedName name="KCSSNR" localSheetId="0">#REF!</definedName>
    <definedName name="KCSSNR" localSheetId="8">#REF!</definedName>
    <definedName name="KCSSNR" localSheetId="2">#REF!</definedName>
    <definedName name="KCSSNR">#REF!</definedName>
    <definedName name="KCSSR" localSheetId="1">#REF!</definedName>
    <definedName name="KCSSR" localSheetId="15">#REF!</definedName>
    <definedName name="KCSSR" localSheetId="0">#REF!</definedName>
    <definedName name="KCSSR" localSheetId="8">#REF!</definedName>
    <definedName name="KCSSR" localSheetId="2">#REF!</definedName>
    <definedName name="KCSSR">#REF!</definedName>
    <definedName name="KCSSR1" localSheetId="1">#REF!</definedName>
    <definedName name="KCSSR1" localSheetId="15">#REF!</definedName>
    <definedName name="KCSSR1" localSheetId="0">#REF!</definedName>
    <definedName name="KCSSR1" localSheetId="8">#REF!</definedName>
    <definedName name="KCSSR1" localSheetId="2">#REF!</definedName>
    <definedName name="KCSSR1">#REF!</definedName>
    <definedName name="KCSSR10" localSheetId="1">#REF!</definedName>
    <definedName name="KCSSR10" localSheetId="15">#REF!</definedName>
    <definedName name="KCSSR10" localSheetId="0">#REF!</definedName>
    <definedName name="KCSSR10" localSheetId="8">#REF!</definedName>
    <definedName name="KCSSR10" localSheetId="2">#REF!</definedName>
    <definedName name="KCSSR10">#REF!</definedName>
    <definedName name="KCSSR11" localSheetId="1">#REF!</definedName>
    <definedName name="KCSSR11" localSheetId="15">#REF!</definedName>
    <definedName name="KCSSR11" localSheetId="0">#REF!</definedName>
    <definedName name="KCSSR11" localSheetId="8">#REF!</definedName>
    <definedName name="KCSSR11" localSheetId="2">#REF!</definedName>
    <definedName name="KCSSR11">#REF!</definedName>
    <definedName name="KCSSR12" localSheetId="1">#REF!</definedName>
    <definedName name="KCSSR12" localSheetId="15">#REF!</definedName>
    <definedName name="KCSSR12" localSheetId="0">#REF!</definedName>
    <definedName name="KCSSR12" localSheetId="8">#REF!</definedName>
    <definedName name="KCSSR12" localSheetId="2">#REF!</definedName>
    <definedName name="KCSSR12">#REF!</definedName>
    <definedName name="KCSSR13" localSheetId="1">#REF!</definedName>
    <definedName name="KCSSR13" localSheetId="15">#REF!</definedName>
    <definedName name="KCSSR13" localSheetId="0">#REF!</definedName>
    <definedName name="KCSSR13" localSheetId="8">#REF!</definedName>
    <definedName name="KCSSR13" localSheetId="2">#REF!</definedName>
    <definedName name="KCSSR13">#REF!</definedName>
    <definedName name="KCSSR14" localSheetId="1">#REF!</definedName>
    <definedName name="KCSSR14" localSheetId="15">#REF!</definedName>
    <definedName name="KCSSR14" localSheetId="0">#REF!</definedName>
    <definedName name="KCSSR14" localSheetId="8">#REF!</definedName>
    <definedName name="KCSSR14" localSheetId="2">#REF!</definedName>
    <definedName name="KCSSR14">#REF!</definedName>
    <definedName name="KCSSR15" localSheetId="1">#REF!</definedName>
    <definedName name="KCSSR15" localSheetId="15">#REF!</definedName>
    <definedName name="KCSSR15" localSheetId="0">#REF!</definedName>
    <definedName name="KCSSR15" localSheetId="8">#REF!</definedName>
    <definedName name="KCSSR15" localSheetId="2">#REF!</definedName>
    <definedName name="KCSSR15">#REF!</definedName>
    <definedName name="KCSSR16" localSheetId="1">#REF!</definedName>
    <definedName name="KCSSR16" localSheetId="15">#REF!</definedName>
    <definedName name="KCSSR16" localSheetId="0">#REF!</definedName>
    <definedName name="KCSSR16" localSheetId="8">#REF!</definedName>
    <definedName name="KCSSR16" localSheetId="2">#REF!</definedName>
    <definedName name="KCSSR16">#REF!</definedName>
    <definedName name="KCSSR17" localSheetId="1">#REF!</definedName>
    <definedName name="KCSSR17" localSheetId="15">#REF!</definedName>
    <definedName name="KCSSR17" localSheetId="0">#REF!</definedName>
    <definedName name="KCSSR17" localSheetId="8">#REF!</definedName>
    <definedName name="KCSSR17" localSheetId="2">#REF!</definedName>
    <definedName name="KCSSR17">#REF!</definedName>
    <definedName name="KCSSR2" localSheetId="1">#REF!</definedName>
    <definedName name="KCSSR2" localSheetId="15">#REF!</definedName>
    <definedName name="KCSSR2" localSheetId="0">#REF!</definedName>
    <definedName name="KCSSR2" localSheetId="8">#REF!</definedName>
    <definedName name="KCSSR2" localSheetId="2">#REF!</definedName>
    <definedName name="KCSSR2">#REF!</definedName>
    <definedName name="KCSSR3" localSheetId="1">#REF!</definedName>
    <definedName name="KCSSR3" localSheetId="15">#REF!</definedName>
    <definedName name="KCSSR3" localSheetId="0">#REF!</definedName>
    <definedName name="KCSSR3" localSheetId="8">#REF!</definedName>
    <definedName name="KCSSR3" localSheetId="2">#REF!</definedName>
    <definedName name="KCSSR3">#REF!</definedName>
    <definedName name="KCSSR4" localSheetId="1">#REF!</definedName>
    <definedName name="KCSSR4" localSheetId="15">#REF!</definedName>
    <definedName name="KCSSR4" localSheetId="0">#REF!</definedName>
    <definedName name="KCSSR4" localSheetId="8">#REF!</definedName>
    <definedName name="KCSSR4" localSheetId="2">#REF!</definedName>
    <definedName name="KCSSR4">#REF!</definedName>
    <definedName name="KCSSR5" localSheetId="1">#REF!</definedName>
    <definedName name="KCSSR5" localSheetId="15">#REF!</definedName>
    <definedName name="KCSSR5" localSheetId="0">#REF!</definedName>
    <definedName name="KCSSR5" localSheetId="8">#REF!</definedName>
    <definedName name="KCSSR5" localSheetId="2">#REF!</definedName>
    <definedName name="KCSSR5">#REF!</definedName>
    <definedName name="KCSSR6" localSheetId="1">#REF!</definedName>
    <definedName name="KCSSR6" localSheetId="15">#REF!</definedName>
    <definedName name="KCSSR6" localSheetId="0">#REF!</definedName>
    <definedName name="KCSSR6" localSheetId="8">#REF!</definedName>
    <definedName name="KCSSR6" localSheetId="2">#REF!</definedName>
    <definedName name="KCSSR6">#REF!</definedName>
    <definedName name="KCSSR7" localSheetId="1">#REF!</definedName>
    <definedName name="KCSSR7" localSheetId="15">#REF!</definedName>
    <definedName name="KCSSR7" localSheetId="0">#REF!</definedName>
    <definedName name="KCSSR7" localSheetId="8">#REF!</definedName>
    <definedName name="KCSSR7" localSheetId="2">#REF!</definedName>
    <definedName name="KCSSR7">#REF!</definedName>
    <definedName name="KCSSR8" localSheetId="1">#REF!</definedName>
    <definedName name="KCSSR8" localSheetId="15">#REF!</definedName>
    <definedName name="KCSSR8" localSheetId="0">#REF!</definedName>
    <definedName name="KCSSR8" localSheetId="8">#REF!</definedName>
    <definedName name="KCSSR8" localSheetId="2">#REF!</definedName>
    <definedName name="KCSSR8">#REF!</definedName>
    <definedName name="KCSSR9" localSheetId="1">#REF!</definedName>
    <definedName name="KCSSR9" localSheetId="15">#REF!</definedName>
    <definedName name="KCSSR9" localSheetId="0">#REF!</definedName>
    <definedName name="KCSSR9" localSheetId="8">#REF!</definedName>
    <definedName name="KCSSR9" localSheetId="2">#REF!</definedName>
    <definedName name="KCSSR9">#REF!</definedName>
    <definedName name="KCSSRN" localSheetId="1">#REF!</definedName>
    <definedName name="KCSSRN" localSheetId="15">#REF!</definedName>
    <definedName name="KCSSRN" localSheetId="0">#REF!</definedName>
    <definedName name="KCSSRN" localSheetId="8">#REF!</definedName>
    <definedName name="KCSSRN" localSheetId="2">#REF!</definedName>
    <definedName name="KCSSRN">#REF!</definedName>
    <definedName name="KCSVNR" localSheetId="1">#REF!</definedName>
    <definedName name="KCSVNR" localSheetId="15">#REF!</definedName>
    <definedName name="KCSVNR" localSheetId="0">#REF!</definedName>
    <definedName name="KCSVNR" localSheetId="8">#REF!</definedName>
    <definedName name="KCSVNR" localSheetId="2">#REF!</definedName>
    <definedName name="KCSVNR">#REF!</definedName>
    <definedName name="KCSVR" localSheetId="1">#REF!</definedName>
    <definedName name="KCSVR" localSheetId="15">#REF!</definedName>
    <definedName name="KCSVR" localSheetId="0">#REF!</definedName>
    <definedName name="KCSVR" localSheetId="8">#REF!</definedName>
    <definedName name="KCSVR" localSheetId="2">#REF!</definedName>
    <definedName name="KCSVR">#REF!</definedName>
    <definedName name="KCSVR1" localSheetId="1">#REF!</definedName>
    <definedName name="KCSVR1" localSheetId="15">#REF!</definedName>
    <definedName name="KCSVR1" localSheetId="0">#REF!</definedName>
    <definedName name="KCSVR1" localSheetId="8">#REF!</definedName>
    <definedName name="KCSVR1" localSheetId="2">#REF!</definedName>
    <definedName name="KCSVR1">#REF!</definedName>
    <definedName name="KCSVR10" localSheetId="1">#REF!</definedName>
    <definedName name="KCSVR10" localSheetId="15">#REF!</definedName>
    <definedName name="KCSVR10" localSheetId="0">#REF!</definedName>
    <definedName name="KCSVR10" localSheetId="8">#REF!</definedName>
    <definedName name="KCSVR10" localSheetId="2">#REF!</definedName>
    <definedName name="KCSVR10">#REF!</definedName>
    <definedName name="KCSVR11" localSheetId="1">#REF!</definedName>
    <definedName name="KCSVR11" localSheetId="15">#REF!</definedName>
    <definedName name="KCSVR11" localSheetId="0">#REF!</definedName>
    <definedName name="KCSVR11" localSheetId="8">#REF!</definedName>
    <definedName name="KCSVR11" localSheetId="2">#REF!</definedName>
    <definedName name="KCSVR11">#REF!</definedName>
    <definedName name="KCSVR12" localSheetId="1">#REF!</definedName>
    <definedName name="KCSVR12" localSheetId="15">#REF!</definedName>
    <definedName name="KCSVR12" localSheetId="0">#REF!</definedName>
    <definedName name="KCSVR12" localSheetId="8">#REF!</definedName>
    <definedName name="KCSVR12" localSheetId="2">#REF!</definedName>
    <definedName name="KCSVR12">#REF!</definedName>
    <definedName name="KCSVR13" localSheetId="1">#REF!</definedName>
    <definedName name="KCSVR13" localSheetId="15">#REF!</definedName>
    <definedName name="KCSVR13" localSheetId="0">#REF!</definedName>
    <definedName name="KCSVR13" localSheetId="8">#REF!</definedName>
    <definedName name="KCSVR13" localSheetId="2">#REF!</definedName>
    <definedName name="KCSVR13">#REF!</definedName>
    <definedName name="KCSVR14" localSheetId="1">#REF!</definedName>
    <definedName name="KCSVR14" localSheetId="15">#REF!</definedName>
    <definedName name="KCSVR14" localSheetId="0">#REF!</definedName>
    <definedName name="KCSVR14" localSheetId="8">#REF!</definedName>
    <definedName name="KCSVR14" localSheetId="2">#REF!</definedName>
    <definedName name="KCSVR14">#REF!</definedName>
    <definedName name="KCSVR15" localSheetId="1">#REF!</definedName>
    <definedName name="KCSVR15" localSheetId="15">#REF!</definedName>
    <definedName name="KCSVR15" localSheetId="0">#REF!</definedName>
    <definedName name="KCSVR15" localSheetId="8">#REF!</definedName>
    <definedName name="KCSVR15" localSheetId="2">#REF!</definedName>
    <definedName name="KCSVR15">#REF!</definedName>
    <definedName name="KCSVR16" localSheetId="1">#REF!</definedName>
    <definedName name="KCSVR16" localSheetId="15">#REF!</definedName>
    <definedName name="KCSVR16" localSheetId="0">#REF!</definedName>
    <definedName name="KCSVR16" localSheetId="8">#REF!</definedName>
    <definedName name="KCSVR16" localSheetId="2">#REF!</definedName>
    <definedName name="KCSVR16">#REF!</definedName>
    <definedName name="KCSVR17" localSheetId="1">#REF!</definedName>
    <definedName name="KCSVR17" localSheetId="15">#REF!</definedName>
    <definedName name="KCSVR17" localSheetId="0">#REF!</definedName>
    <definedName name="KCSVR17" localSheetId="8">#REF!</definedName>
    <definedName name="KCSVR17" localSheetId="2">#REF!</definedName>
    <definedName name="KCSVR17">#REF!</definedName>
    <definedName name="KCSVR2" localSheetId="1">#REF!</definedName>
    <definedName name="KCSVR2" localSheetId="15">#REF!</definedName>
    <definedName name="KCSVR2" localSheetId="0">#REF!</definedName>
    <definedName name="KCSVR2" localSheetId="8">#REF!</definedName>
    <definedName name="KCSVR2" localSheetId="2">#REF!</definedName>
    <definedName name="KCSVR2">#REF!</definedName>
    <definedName name="KCSVR3" localSheetId="1">#REF!</definedName>
    <definedName name="KCSVR3" localSheetId="15">#REF!</definedName>
    <definedName name="KCSVR3" localSheetId="0">#REF!</definedName>
    <definedName name="KCSVR3" localSheetId="8">#REF!</definedName>
    <definedName name="KCSVR3" localSheetId="2">#REF!</definedName>
    <definedName name="KCSVR3">#REF!</definedName>
    <definedName name="KCSVR4" localSheetId="1">#REF!</definedName>
    <definedName name="KCSVR4" localSheetId="15">#REF!</definedName>
    <definedName name="KCSVR4" localSheetId="0">#REF!</definedName>
    <definedName name="KCSVR4" localSheetId="8">#REF!</definedName>
    <definedName name="KCSVR4" localSheetId="2">#REF!</definedName>
    <definedName name="KCSVR4">#REF!</definedName>
    <definedName name="KCSVR5" localSheetId="1">#REF!</definedName>
    <definedName name="KCSVR5" localSheetId="15">#REF!</definedName>
    <definedName name="KCSVR5" localSheetId="0">#REF!</definedName>
    <definedName name="KCSVR5" localSheetId="8">#REF!</definedName>
    <definedName name="KCSVR5" localSheetId="2">#REF!</definedName>
    <definedName name="KCSVR5">#REF!</definedName>
    <definedName name="KCSVR6" localSheetId="1">#REF!</definedName>
    <definedName name="KCSVR6" localSheetId="15">#REF!</definedName>
    <definedName name="KCSVR6" localSheetId="0">#REF!</definedName>
    <definedName name="KCSVR6" localSheetId="8">#REF!</definedName>
    <definedName name="KCSVR6" localSheetId="2">#REF!</definedName>
    <definedName name="KCSVR6">#REF!</definedName>
    <definedName name="KCSVR7" localSheetId="1">#REF!</definedName>
    <definedName name="KCSVR7" localSheetId="15">#REF!</definedName>
    <definedName name="KCSVR7" localSheetId="0">#REF!</definedName>
    <definedName name="KCSVR7" localSheetId="8">#REF!</definedName>
    <definedName name="KCSVR7" localSheetId="2">#REF!</definedName>
    <definedName name="KCSVR7">#REF!</definedName>
    <definedName name="KCSVR8" localSheetId="1">#REF!</definedName>
    <definedName name="KCSVR8" localSheetId="15">#REF!</definedName>
    <definedName name="KCSVR8" localSheetId="0">#REF!</definedName>
    <definedName name="KCSVR8" localSheetId="8">#REF!</definedName>
    <definedName name="KCSVR8" localSheetId="2">#REF!</definedName>
    <definedName name="KCSVR8">#REF!</definedName>
    <definedName name="KCSVR9" localSheetId="1">#REF!</definedName>
    <definedName name="KCSVR9" localSheetId="15">#REF!</definedName>
    <definedName name="KCSVR9" localSheetId="0">#REF!</definedName>
    <definedName name="KCSVR9" localSheetId="8">#REF!</definedName>
    <definedName name="KCSVR9" localSheetId="2">#REF!</definedName>
    <definedName name="KCSVR9">#REF!</definedName>
    <definedName name="KCSVRN" localSheetId="1">#REF!</definedName>
    <definedName name="KCSVRN" localSheetId="15">#REF!</definedName>
    <definedName name="KCSVRN" localSheetId="0">#REF!</definedName>
    <definedName name="KCSVRN" localSheetId="8">#REF!</definedName>
    <definedName name="KCSVRN" localSheetId="2">#REF!</definedName>
    <definedName name="KCSVRN">#REF!</definedName>
    <definedName name="KCTANR" localSheetId="1">#REF!</definedName>
    <definedName name="KCTANR" localSheetId="15">#REF!</definedName>
    <definedName name="KCTANR" localSheetId="0">#REF!</definedName>
    <definedName name="KCTANR" localSheetId="8">#REF!</definedName>
    <definedName name="KCTANR" localSheetId="2">#REF!</definedName>
    <definedName name="KCTANR">#REF!</definedName>
    <definedName name="KCTAR" localSheetId="1">#REF!</definedName>
    <definedName name="KCTAR" localSheetId="15">#REF!</definedName>
    <definedName name="KCTAR" localSheetId="0">#REF!</definedName>
    <definedName name="KCTAR" localSheetId="8">#REF!</definedName>
    <definedName name="KCTAR" localSheetId="2">#REF!</definedName>
    <definedName name="KCTAR">#REF!</definedName>
    <definedName name="KCTAR1" localSheetId="1">#REF!</definedName>
    <definedName name="KCTAR1" localSheetId="15">#REF!</definedName>
    <definedName name="KCTAR1" localSheetId="0">#REF!</definedName>
    <definedName name="KCTAR1" localSheetId="8">#REF!</definedName>
    <definedName name="KCTAR1" localSheetId="2">#REF!</definedName>
    <definedName name="KCTAR1">#REF!</definedName>
    <definedName name="KCTAR10" localSheetId="1">#REF!</definedName>
    <definedName name="KCTAR10" localSheetId="15">#REF!</definedName>
    <definedName name="KCTAR10" localSheetId="0">#REF!</definedName>
    <definedName name="KCTAR10" localSheetId="8">#REF!</definedName>
    <definedName name="KCTAR10" localSheetId="2">#REF!</definedName>
    <definedName name="KCTAR10">#REF!</definedName>
    <definedName name="KCTAR11" localSheetId="1">#REF!</definedName>
    <definedName name="KCTAR11" localSheetId="15">#REF!</definedName>
    <definedName name="KCTAR11" localSheetId="0">#REF!</definedName>
    <definedName name="KCTAR11" localSheetId="8">#REF!</definedName>
    <definedName name="KCTAR11" localSheetId="2">#REF!</definedName>
    <definedName name="KCTAR11">#REF!</definedName>
    <definedName name="KCTAR12" localSheetId="1">#REF!</definedName>
    <definedName name="KCTAR12" localSheetId="15">#REF!</definedName>
    <definedName name="KCTAR12" localSheetId="0">#REF!</definedName>
    <definedName name="KCTAR12" localSheetId="8">#REF!</definedName>
    <definedName name="KCTAR12" localSheetId="2">#REF!</definedName>
    <definedName name="KCTAR12">#REF!</definedName>
    <definedName name="KCTAR13" localSheetId="1">#REF!</definedName>
    <definedName name="KCTAR13" localSheetId="15">#REF!</definedName>
    <definedName name="KCTAR13" localSheetId="0">#REF!</definedName>
    <definedName name="KCTAR13" localSheetId="8">#REF!</definedName>
    <definedName name="KCTAR13" localSheetId="2">#REF!</definedName>
    <definedName name="KCTAR13">#REF!</definedName>
    <definedName name="KCTAR14" localSheetId="1">#REF!</definedName>
    <definedName name="KCTAR14" localSheetId="15">#REF!</definedName>
    <definedName name="KCTAR14" localSheetId="0">#REF!</definedName>
    <definedName name="KCTAR14" localSheetId="8">#REF!</definedName>
    <definedName name="KCTAR14" localSheetId="2">#REF!</definedName>
    <definedName name="KCTAR14">#REF!</definedName>
    <definedName name="KCTAR15" localSheetId="1">#REF!</definedName>
    <definedName name="KCTAR15" localSheetId="15">#REF!</definedName>
    <definedName name="KCTAR15" localSheetId="0">#REF!</definedName>
    <definedName name="KCTAR15" localSheetId="8">#REF!</definedName>
    <definedName name="KCTAR15" localSheetId="2">#REF!</definedName>
    <definedName name="KCTAR15">#REF!</definedName>
    <definedName name="KCTAR16" localSheetId="1">#REF!</definedName>
    <definedName name="KCTAR16" localSheetId="15">#REF!</definedName>
    <definedName name="KCTAR16" localSheetId="0">#REF!</definedName>
    <definedName name="KCTAR16" localSheetId="8">#REF!</definedName>
    <definedName name="KCTAR16" localSheetId="2">#REF!</definedName>
    <definedName name="KCTAR16">#REF!</definedName>
    <definedName name="KCTAR17" localSheetId="1">#REF!</definedName>
    <definedName name="KCTAR17" localSheetId="15">#REF!</definedName>
    <definedName name="KCTAR17" localSheetId="0">#REF!</definedName>
    <definedName name="KCTAR17" localSheetId="8">#REF!</definedName>
    <definedName name="KCTAR17" localSheetId="2">#REF!</definedName>
    <definedName name="KCTAR17">#REF!</definedName>
    <definedName name="KCTAR2" localSheetId="1">#REF!</definedName>
    <definedName name="KCTAR2" localSheetId="15">#REF!</definedName>
    <definedName name="KCTAR2" localSheetId="0">#REF!</definedName>
    <definedName name="KCTAR2" localSheetId="8">#REF!</definedName>
    <definedName name="KCTAR2" localSheetId="2">#REF!</definedName>
    <definedName name="KCTAR2">#REF!</definedName>
    <definedName name="KCTAR3" localSheetId="1">#REF!</definedName>
    <definedName name="KCTAR3" localSheetId="15">#REF!</definedName>
    <definedName name="KCTAR3" localSheetId="0">#REF!</definedName>
    <definedName name="KCTAR3" localSheetId="8">#REF!</definedName>
    <definedName name="KCTAR3" localSheetId="2">#REF!</definedName>
    <definedName name="KCTAR3">#REF!</definedName>
    <definedName name="KCTAR4" localSheetId="1">#REF!</definedName>
    <definedName name="KCTAR4" localSheetId="15">#REF!</definedName>
    <definedName name="KCTAR4" localSheetId="0">#REF!</definedName>
    <definedName name="KCTAR4" localSheetId="8">#REF!</definedName>
    <definedName name="KCTAR4" localSheetId="2">#REF!</definedName>
    <definedName name="KCTAR4">#REF!</definedName>
    <definedName name="KCTAR5" localSheetId="1">#REF!</definedName>
    <definedName name="KCTAR5" localSheetId="15">#REF!</definedName>
    <definedName name="KCTAR5" localSheetId="0">#REF!</definedName>
    <definedName name="KCTAR5" localSheetId="8">#REF!</definedName>
    <definedName name="KCTAR5" localSheetId="2">#REF!</definedName>
    <definedName name="KCTAR5">#REF!</definedName>
    <definedName name="KCTAR6" localSheetId="1">#REF!</definedName>
    <definedName name="KCTAR6" localSheetId="15">#REF!</definedName>
    <definedName name="KCTAR6" localSheetId="0">#REF!</definedName>
    <definedName name="KCTAR6" localSheetId="8">#REF!</definedName>
    <definedName name="KCTAR6" localSheetId="2">#REF!</definedName>
    <definedName name="KCTAR6">#REF!</definedName>
    <definedName name="KCTAR7" localSheetId="1">#REF!</definedName>
    <definedName name="KCTAR7" localSheetId="15">#REF!</definedName>
    <definedName name="KCTAR7" localSheetId="0">#REF!</definedName>
    <definedName name="KCTAR7" localSheetId="8">#REF!</definedName>
    <definedName name="KCTAR7" localSheetId="2">#REF!</definedName>
    <definedName name="KCTAR7">#REF!</definedName>
    <definedName name="KCTAR8" localSheetId="1">#REF!</definedName>
    <definedName name="KCTAR8" localSheetId="15">#REF!</definedName>
    <definedName name="KCTAR8" localSheetId="0">#REF!</definedName>
    <definedName name="KCTAR8" localSheetId="8">#REF!</definedName>
    <definedName name="KCTAR8" localSheetId="2">#REF!</definedName>
    <definedName name="KCTAR8">#REF!</definedName>
    <definedName name="KCTAR9" localSheetId="1">#REF!</definedName>
    <definedName name="KCTAR9" localSheetId="15">#REF!</definedName>
    <definedName name="KCTAR9" localSheetId="0">#REF!</definedName>
    <definedName name="KCTAR9" localSheetId="8">#REF!</definedName>
    <definedName name="KCTAR9" localSheetId="2">#REF!</definedName>
    <definedName name="KCTAR9">#REF!</definedName>
    <definedName name="KCTARN" localSheetId="1">#REF!</definedName>
    <definedName name="KCTARN" localSheetId="15">#REF!</definedName>
    <definedName name="KCTARN" localSheetId="0">#REF!</definedName>
    <definedName name="KCTARN" localSheetId="8">#REF!</definedName>
    <definedName name="KCTARN" localSheetId="2">#REF!</definedName>
    <definedName name="KCTARN">#REF!</definedName>
    <definedName name="KP13RN" localSheetId="1">#REF!</definedName>
    <definedName name="KP13RN" localSheetId="15">#REF!</definedName>
    <definedName name="KP13RN" localSheetId="0">#REF!</definedName>
    <definedName name="KP13RN" localSheetId="8">#REF!</definedName>
    <definedName name="KP13RN" localSheetId="2">#REF!</definedName>
    <definedName name="KP13RN">#REF!</definedName>
    <definedName name="KP14RN" localSheetId="1">#REF!</definedName>
    <definedName name="KP14RN" localSheetId="15">#REF!</definedName>
    <definedName name="KP14RN" localSheetId="0">#REF!</definedName>
    <definedName name="KP14RN" localSheetId="8">#REF!</definedName>
    <definedName name="KP14RN" localSheetId="2">#REF!</definedName>
    <definedName name="KP14RN">#REF!</definedName>
    <definedName name="KP1RN" localSheetId="1">#REF!</definedName>
    <definedName name="KP1RN" localSheetId="15">#REF!</definedName>
    <definedName name="KP1RN" localSheetId="0">#REF!</definedName>
    <definedName name="KP1RN" localSheetId="8">#REF!</definedName>
    <definedName name="KP1RN" localSheetId="2">#REF!</definedName>
    <definedName name="KP1RN">#REF!</definedName>
    <definedName name="KPAJNR" localSheetId="1">#REF!</definedName>
    <definedName name="KPAJNR" localSheetId="15">#REF!</definedName>
    <definedName name="KPAJNR" localSheetId="0">#REF!</definedName>
    <definedName name="KPAJNR" localSheetId="8">#REF!</definedName>
    <definedName name="KPAJNR" localSheetId="2">#REF!</definedName>
    <definedName name="KPAJNR">#REF!</definedName>
    <definedName name="KPAJR" localSheetId="1">#REF!</definedName>
    <definedName name="KPAJR" localSheetId="15">#REF!</definedName>
    <definedName name="KPAJR" localSheetId="0">#REF!</definedName>
    <definedName name="KPAJR" localSheetId="8">#REF!</definedName>
    <definedName name="KPAJR" localSheetId="2">#REF!</definedName>
    <definedName name="KPAJR">#REF!</definedName>
    <definedName name="KPAJR1" localSheetId="1">#REF!</definedName>
    <definedName name="KPAJR1" localSheetId="15">#REF!</definedName>
    <definedName name="KPAJR1" localSheetId="0">#REF!</definedName>
    <definedName name="KPAJR1" localSheetId="8">#REF!</definedName>
    <definedName name="KPAJR1" localSheetId="2">#REF!</definedName>
    <definedName name="KPAJR1">#REF!</definedName>
    <definedName name="KPAJR10" localSheetId="1">#REF!</definedName>
    <definedName name="KPAJR10" localSheetId="15">#REF!</definedName>
    <definedName name="KPAJR10" localSheetId="0">#REF!</definedName>
    <definedName name="KPAJR10" localSheetId="8">#REF!</definedName>
    <definedName name="KPAJR10" localSheetId="2">#REF!</definedName>
    <definedName name="KPAJR10">#REF!</definedName>
    <definedName name="KPAJR11" localSheetId="1">#REF!</definedName>
    <definedName name="KPAJR11" localSheetId="15">#REF!</definedName>
    <definedName name="KPAJR11" localSheetId="0">#REF!</definedName>
    <definedName name="KPAJR11" localSheetId="8">#REF!</definedName>
    <definedName name="KPAJR11" localSheetId="2">#REF!</definedName>
    <definedName name="KPAJR11">#REF!</definedName>
    <definedName name="KPAJR12" localSheetId="1">#REF!</definedName>
    <definedName name="KPAJR12" localSheetId="15">#REF!</definedName>
    <definedName name="KPAJR12" localSheetId="0">#REF!</definedName>
    <definedName name="KPAJR12" localSheetId="8">#REF!</definedName>
    <definedName name="KPAJR12" localSheetId="2">#REF!</definedName>
    <definedName name="KPAJR12">#REF!</definedName>
    <definedName name="KPAJR13" localSheetId="1">#REF!</definedName>
    <definedName name="KPAJR13" localSheetId="15">#REF!</definedName>
    <definedName name="KPAJR13" localSheetId="0">#REF!</definedName>
    <definedName name="KPAJR13" localSheetId="8">#REF!</definedName>
    <definedName name="KPAJR13" localSheetId="2">#REF!</definedName>
    <definedName name="KPAJR13">#REF!</definedName>
    <definedName name="KPAJR14" localSheetId="1">#REF!</definedName>
    <definedName name="KPAJR14" localSheetId="15">#REF!</definedName>
    <definedName name="KPAJR14" localSheetId="0">#REF!</definedName>
    <definedName name="KPAJR14" localSheetId="8">#REF!</definedName>
    <definedName name="KPAJR14" localSheetId="2">#REF!</definedName>
    <definedName name="KPAJR14">#REF!</definedName>
    <definedName name="KPAJR15" localSheetId="1">#REF!</definedName>
    <definedName name="KPAJR15" localSheetId="15">#REF!</definedName>
    <definedName name="KPAJR15" localSheetId="0">#REF!</definedName>
    <definedName name="KPAJR15" localSheetId="8">#REF!</definedName>
    <definedName name="KPAJR15" localSheetId="2">#REF!</definedName>
    <definedName name="KPAJR15">#REF!</definedName>
    <definedName name="KPAJR16" localSheetId="1">#REF!</definedName>
    <definedName name="KPAJR16" localSheetId="15">#REF!</definedName>
    <definedName name="KPAJR16" localSheetId="0">#REF!</definedName>
    <definedName name="KPAJR16" localSheetId="8">#REF!</definedName>
    <definedName name="KPAJR16" localSheetId="2">#REF!</definedName>
    <definedName name="KPAJR16">#REF!</definedName>
    <definedName name="KPAJR17" localSheetId="1">#REF!</definedName>
    <definedName name="KPAJR17" localSheetId="15">#REF!</definedName>
    <definedName name="KPAJR17" localSheetId="0">#REF!</definedName>
    <definedName name="KPAJR17" localSheetId="8">#REF!</definedName>
    <definedName name="KPAJR17" localSheetId="2">#REF!</definedName>
    <definedName name="KPAJR17">#REF!</definedName>
    <definedName name="KPAJR2" localSheetId="1">#REF!</definedName>
    <definedName name="KPAJR2" localSheetId="15">#REF!</definedName>
    <definedName name="KPAJR2" localSheetId="0">#REF!</definedName>
    <definedName name="KPAJR2" localSheetId="8">#REF!</definedName>
    <definedName name="KPAJR2" localSheetId="2">#REF!</definedName>
    <definedName name="KPAJR2">#REF!</definedName>
    <definedName name="KPAJR3" localSheetId="1">#REF!</definedName>
    <definedName name="KPAJR3" localSheetId="15">#REF!</definedName>
    <definedName name="KPAJR3" localSheetId="0">#REF!</definedName>
    <definedName name="KPAJR3" localSheetId="8">#REF!</definedName>
    <definedName name="KPAJR3" localSheetId="2">#REF!</definedName>
    <definedName name="KPAJR3">#REF!</definedName>
    <definedName name="KPAJR4" localSheetId="1">#REF!</definedName>
    <definedName name="KPAJR4" localSheetId="15">#REF!</definedName>
    <definedName name="KPAJR4" localSheetId="0">#REF!</definedName>
    <definedName name="KPAJR4" localSheetId="8">#REF!</definedName>
    <definedName name="KPAJR4" localSheetId="2">#REF!</definedName>
    <definedName name="KPAJR4">#REF!</definedName>
    <definedName name="KPAJR5" localSheetId="1">#REF!</definedName>
    <definedName name="KPAJR5" localSheetId="15">#REF!</definedName>
    <definedName name="KPAJR5" localSheetId="0">#REF!</definedName>
    <definedName name="KPAJR5" localSheetId="8">#REF!</definedName>
    <definedName name="KPAJR5" localSheetId="2">#REF!</definedName>
    <definedName name="KPAJR5">#REF!</definedName>
    <definedName name="KPAJR6" localSheetId="1">#REF!</definedName>
    <definedName name="KPAJR6" localSheetId="15">#REF!</definedName>
    <definedName name="KPAJR6" localSheetId="0">#REF!</definedName>
    <definedName name="KPAJR6" localSheetId="8">#REF!</definedName>
    <definedName name="KPAJR6" localSheetId="2">#REF!</definedName>
    <definedName name="KPAJR6">#REF!</definedName>
    <definedName name="KPAJR7" localSheetId="1">#REF!</definedName>
    <definedName name="KPAJR7" localSheetId="15">#REF!</definedName>
    <definedName name="KPAJR7" localSheetId="0">#REF!</definedName>
    <definedName name="KPAJR7" localSheetId="8">#REF!</definedName>
    <definedName name="KPAJR7" localSheetId="2">#REF!</definedName>
    <definedName name="KPAJR7">#REF!</definedName>
    <definedName name="KPAJR8" localSheetId="1">#REF!</definedName>
    <definedName name="KPAJR8" localSheetId="15">#REF!</definedName>
    <definedName name="KPAJR8" localSheetId="0">#REF!</definedName>
    <definedName name="KPAJR8" localSheetId="8">#REF!</definedName>
    <definedName name="KPAJR8" localSheetId="2">#REF!</definedName>
    <definedName name="KPAJR8">#REF!</definedName>
    <definedName name="KPAJR9" localSheetId="1">#REF!</definedName>
    <definedName name="KPAJR9" localSheetId="15">#REF!</definedName>
    <definedName name="KPAJR9" localSheetId="0">#REF!</definedName>
    <definedName name="KPAJR9" localSheetId="8">#REF!</definedName>
    <definedName name="KPAJR9" localSheetId="2">#REF!</definedName>
    <definedName name="KPAJR9">#REF!</definedName>
    <definedName name="KPAJRN" localSheetId="1">#REF!</definedName>
    <definedName name="KPAJRN" localSheetId="15">#REF!</definedName>
    <definedName name="KPAJRN" localSheetId="0">#REF!</definedName>
    <definedName name="KPAJRN" localSheetId="8">#REF!</definedName>
    <definedName name="KPAJRN" localSheetId="2">#REF!</definedName>
    <definedName name="KPAJRN">#REF!</definedName>
    <definedName name="KPINRN" localSheetId="1">#REF!</definedName>
    <definedName name="KPINRN" localSheetId="15">#REF!</definedName>
    <definedName name="KPINRN" localSheetId="0">#REF!</definedName>
    <definedName name="KPINRN" localSheetId="8">#REF!</definedName>
    <definedName name="KPINRN" localSheetId="2">#REF!</definedName>
    <definedName name="KPINRN">#REF!</definedName>
    <definedName name="KPPNR" localSheetId="1">#REF!</definedName>
    <definedName name="KPPNR" localSheetId="15">#REF!</definedName>
    <definedName name="KPPNR" localSheetId="0">#REF!</definedName>
    <definedName name="KPPNR" localSheetId="8">#REF!</definedName>
    <definedName name="KPPNR" localSheetId="2">#REF!</definedName>
    <definedName name="KPPNR">#REF!</definedName>
    <definedName name="KPPPNR" localSheetId="1">#REF!</definedName>
    <definedName name="KPPPNR" localSheetId="15">#REF!</definedName>
    <definedName name="KPPPNR" localSheetId="0">#REF!</definedName>
    <definedName name="KPPPNR" localSheetId="8">#REF!</definedName>
    <definedName name="KPPPNR" localSheetId="2">#REF!</definedName>
    <definedName name="KPPPNR">#REF!</definedName>
    <definedName name="KPPPR" localSheetId="1">#REF!</definedName>
    <definedName name="KPPPR" localSheetId="15">#REF!</definedName>
    <definedName name="KPPPR" localSheetId="0">#REF!</definedName>
    <definedName name="KPPPR" localSheetId="8">#REF!</definedName>
    <definedName name="KPPPR" localSheetId="2">#REF!</definedName>
    <definedName name="KPPPR">#REF!</definedName>
    <definedName name="KPPPR1" localSheetId="1">#REF!</definedName>
    <definedName name="KPPPR1" localSheetId="15">#REF!</definedName>
    <definedName name="KPPPR1" localSheetId="0">#REF!</definedName>
    <definedName name="KPPPR1" localSheetId="8">#REF!</definedName>
    <definedName name="KPPPR1" localSheetId="2">#REF!</definedName>
    <definedName name="KPPPR1">#REF!</definedName>
    <definedName name="KPPPR10" localSheetId="1">#REF!</definedName>
    <definedName name="KPPPR10" localSheetId="15">#REF!</definedName>
    <definedName name="KPPPR10" localSheetId="0">#REF!</definedName>
    <definedName name="KPPPR10" localSheetId="8">#REF!</definedName>
    <definedName name="KPPPR10" localSheetId="2">#REF!</definedName>
    <definedName name="KPPPR10">#REF!</definedName>
    <definedName name="KPPPR11" localSheetId="1">#REF!</definedName>
    <definedName name="KPPPR11" localSheetId="15">#REF!</definedName>
    <definedName name="KPPPR11" localSheetId="0">#REF!</definedName>
    <definedName name="KPPPR11" localSheetId="8">#REF!</definedName>
    <definedName name="KPPPR11" localSheetId="2">#REF!</definedName>
    <definedName name="KPPPR11">#REF!</definedName>
    <definedName name="KPPPR12" localSheetId="1">#REF!</definedName>
    <definedName name="KPPPR12" localSheetId="15">#REF!</definedName>
    <definedName name="KPPPR12" localSheetId="0">#REF!</definedName>
    <definedName name="KPPPR12" localSheetId="8">#REF!</definedName>
    <definedName name="KPPPR12" localSheetId="2">#REF!</definedName>
    <definedName name="KPPPR12">#REF!</definedName>
    <definedName name="KPPPR13" localSheetId="1">#REF!</definedName>
    <definedName name="KPPPR13" localSheetId="15">#REF!</definedName>
    <definedName name="KPPPR13" localSheetId="0">#REF!</definedName>
    <definedName name="KPPPR13" localSheetId="8">#REF!</definedName>
    <definedName name="KPPPR13" localSheetId="2">#REF!</definedName>
    <definedName name="KPPPR13">#REF!</definedName>
    <definedName name="KPPPR14" localSheetId="1">#REF!</definedName>
    <definedName name="KPPPR14" localSheetId="15">#REF!</definedName>
    <definedName name="KPPPR14" localSheetId="0">#REF!</definedName>
    <definedName name="KPPPR14" localSheetId="8">#REF!</definedName>
    <definedName name="KPPPR14" localSheetId="2">#REF!</definedName>
    <definedName name="KPPPR14">#REF!</definedName>
    <definedName name="KPPPR15" localSheetId="1">#REF!</definedName>
    <definedName name="KPPPR15" localSheetId="15">#REF!</definedName>
    <definedName name="KPPPR15" localSheetId="0">#REF!</definedName>
    <definedName name="KPPPR15" localSheetId="8">#REF!</definedName>
    <definedName name="KPPPR15" localSheetId="2">#REF!</definedName>
    <definedName name="KPPPR15">#REF!</definedName>
    <definedName name="KPPPR16" localSheetId="1">#REF!</definedName>
    <definedName name="KPPPR16" localSheetId="15">#REF!</definedName>
    <definedName name="KPPPR16" localSheetId="0">#REF!</definedName>
    <definedName name="KPPPR16" localSheetId="8">#REF!</definedName>
    <definedName name="KPPPR16" localSheetId="2">#REF!</definedName>
    <definedName name="KPPPR16">#REF!</definedName>
    <definedName name="KPPPR17" localSheetId="1">#REF!</definedName>
    <definedName name="KPPPR17" localSheetId="15">#REF!</definedName>
    <definedName name="KPPPR17" localSheetId="0">#REF!</definedName>
    <definedName name="KPPPR17" localSheetId="8">#REF!</definedName>
    <definedName name="KPPPR17" localSheetId="2">#REF!</definedName>
    <definedName name="KPPPR17">#REF!</definedName>
    <definedName name="KPPPR2" localSheetId="1">#REF!</definedName>
    <definedName name="KPPPR2" localSheetId="15">#REF!</definedName>
    <definedName name="KPPPR2" localSheetId="0">#REF!</definedName>
    <definedName name="KPPPR2" localSheetId="8">#REF!</definedName>
    <definedName name="KPPPR2" localSheetId="2">#REF!</definedName>
    <definedName name="KPPPR2">#REF!</definedName>
    <definedName name="KPPPR3" localSheetId="1">#REF!</definedName>
    <definedName name="KPPPR3" localSheetId="15">#REF!</definedName>
    <definedName name="KPPPR3" localSheetId="0">#REF!</definedName>
    <definedName name="KPPPR3" localSheetId="8">#REF!</definedName>
    <definedName name="KPPPR3" localSheetId="2">#REF!</definedName>
    <definedName name="KPPPR3">#REF!</definedName>
    <definedName name="KPPPR4" localSheetId="1">#REF!</definedName>
    <definedName name="KPPPR4" localSheetId="15">#REF!</definedName>
    <definedName name="KPPPR4" localSheetId="0">#REF!</definedName>
    <definedName name="KPPPR4" localSheetId="8">#REF!</definedName>
    <definedName name="KPPPR4" localSheetId="2">#REF!</definedName>
    <definedName name="KPPPR4">#REF!</definedName>
    <definedName name="KPPPR5" localSheetId="1">#REF!</definedName>
    <definedName name="KPPPR5" localSheetId="15">#REF!</definedName>
    <definedName name="KPPPR5" localSheetId="0">#REF!</definedName>
    <definedName name="KPPPR5" localSheetId="8">#REF!</definedName>
    <definedName name="KPPPR5" localSheetId="2">#REF!</definedName>
    <definedName name="KPPPR5">#REF!</definedName>
    <definedName name="KPPPR6" localSheetId="1">#REF!</definedName>
    <definedName name="KPPPR6" localSheetId="15">#REF!</definedName>
    <definedName name="KPPPR6" localSheetId="0">#REF!</definedName>
    <definedName name="KPPPR6" localSheetId="8">#REF!</definedName>
    <definedName name="KPPPR6" localSheetId="2">#REF!</definedName>
    <definedName name="KPPPR6">#REF!</definedName>
    <definedName name="KPPPR7" localSheetId="1">#REF!</definedName>
    <definedName name="KPPPR7" localSheetId="15">#REF!</definedName>
    <definedName name="KPPPR7" localSheetId="0">#REF!</definedName>
    <definedName name="KPPPR7" localSheetId="8">#REF!</definedName>
    <definedName name="KPPPR7" localSheetId="2">#REF!</definedName>
    <definedName name="KPPPR7">#REF!</definedName>
    <definedName name="KPPPR8" localSheetId="1">#REF!</definedName>
    <definedName name="KPPPR8" localSheetId="15">#REF!</definedName>
    <definedName name="KPPPR8" localSheetId="0">#REF!</definedName>
    <definedName name="KPPPR8" localSheetId="8">#REF!</definedName>
    <definedName name="KPPPR8" localSheetId="2">#REF!</definedName>
    <definedName name="KPPPR8">#REF!</definedName>
    <definedName name="KPPPR9" localSheetId="1">#REF!</definedName>
    <definedName name="KPPPR9" localSheetId="15">#REF!</definedName>
    <definedName name="KPPPR9" localSheetId="0">#REF!</definedName>
    <definedName name="KPPPR9" localSheetId="8">#REF!</definedName>
    <definedName name="KPPPR9" localSheetId="2">#REF!</definedName>
    <definedName name="KPPPR9">#REF!</definedName>
    <definedName name="KPPPRN" localSheetId="1">#REF!</definedName>
    <definedName name="KPPPRN" localSheetId="15">#REF!</definedName>
    <definedName name="KPPPRN" localSheetId="0">#REF!</definedName>
    <definedName name="KPPPRN" localSheetId="8">#REF!</definedName>
    <definedName name="KPPPRN" localSheetId="2">#REF!</definedName>
    <definedName name="KPPPRN">#REF!</definedName>
    <definedName name="KPPR" localSheetId="1">#REF!</definedName>
    <definedName name="KPPR" localSheetId="15">#REF!</definedName>
    <definedName name="KPPR" localSheetId="0">#REF!</definedName>
    <definedName name="KPPR" localSheetId="8">#REF!</definedName>
    <definedName name="KPPR" localSheetId="2">#REF!</definedName>
    <definedName name="KPPR">#REF!</definedName>
    <definedName name="KPPR1" localSheetId="1">#REF!</definedName>
    <definedName name="KPPR1" localSheetId="15">#REF!</definedName>
    <definedName name="KPPR1" localSheetId="0">#REF!</definedName>
    <definedName name="KPPR1" localSheetId="8">#REF!</definedName>
    <definedName name="KPPR1" localSheetId="2">#REF!</definedName>
    <definedName name="KPPR1">#REF!</definedName>
    <definedName name="KPPR10" localSheetId="1">#REF!</definedName>
    <definedName name="KPPR10" localSheetId="15">#REF!</definedName>
    <definedName name="KPPR10" localSheetId="0">#REF!</definedName>
    <definedName name="KPPR10" localSheetId="8">#REF!</definedName>
    <definedName name="KPPR10" localSheetId="2">#REF!</definedName>
    <definedName name="KPPR10">#REF!</definedName>
    <definedName name="KPPR11" localSheetId="1">#REF!</definedName>
    <definedName name="KPPR11" localSheetId="15">#REF!</definedName>
    <definedName name="KPPR11" localSheetId="0">#REF!</definedName>
    <definedName name="KPPR11" localSheetId="8">#REF!</definedName>
    <definedName name="KPPR11" localSheetId="2">#REF!</definedName>
    <definedName name="KPPR11">#REF!</definedName>
    <definedName name="KPPR12" localSheetId="1">#REF!</definedName>
    <definedName name="KPPR12" localSheetId="15">#REF!</definedName>
    <definedName name="KPPR12" localSheetId="0">#REF!</definedName>
    <definedName name="KPPR12" localSheetId="8">#REF!</definedName>
    <definedName name="KPPR12" localSheetId="2">#REF!</definedName>
    <definedName name="KPPR12">#REF!</definedName>
    <definedName name="KPPR13" localSheetId="1">#REF!</definedName>
    <definedName name="KPPR13" localSheetId="15">#REF!</definedName>
    <definedName name="KPPR13" localSheetId="0">#REF!</definedName>
    <definedName name="KPPR13" localSheetId="8">#REF!</definedName>
    <definedName name="KPPR13" localSheetId="2">#REF!</definedName>
    <definedName name="KPPR13">#REF!</definedName>
    <definedName name="KPPR14" localSheetId="1">#REF!</definedName>
    <definedName name="KPPR14" localSheetId="15">#REF!</definedName>
    <definedName name="KPPR14" localSheetId="0">#REF!</definedName>
    <definedName name="KPPR14" localSheetId="8">#REF!</definedName>
    <definedName name="KPPR14" localSheetId="2">#REF!</definedName>
    <definedName name="KPPR14">#REF!</definedName>
    <definedName name="KPPR15" localSheetId="1">#REF!</definedName>
    <definedName name="KPPR15" localSheetId="15">#REF!</definedName>
    <definedName name="KPPR15" localSheetId="0">#REF!</definedName>
    <definedName name="KPPR15" localSheetId="8">#REF!</definedName>
    <definedName name="KPPR15" localSheetId="2">#REF!</definedName>
    <definedName name="KPPR15">#REF!</definedName>
    <definedName name="KPPR16" localSheetId="1">#REF!</definedName>
    <definedName name="KPPR16" localSheetId="15">#REF!</definedName>
    <definedName name="KPPR16" localSheetId="0">#REF!</definedName>
    <definedName name="KPPR16" localSheetId="8">#REF!</definedName>
    <definedName name="KPPR16" localSheetId="2">#REF!</definedName>
    <definedName name="KPPR16">#REF!</definedName>
    <definedName name="KPPR17" localSheetId="1">#REF!</definedName>
    <definedName name="KPPR17" localSheetId="15">#REF!</definedName>
    <definedName name="KPPR17" localSheetId="0">#REF!</definedName>
    <definedName name="KPPR17" localSheetId="8">#REF!</definedName>
    <definedName name="KPPR17" localSheetId="2">#REF!</definedName>
    <definedName name="KPPR17">#REF!</definedName>
    <definedName name="KPPR2" localSheetId="1">#REF!</definedName>
    <definedName name="KPPR2" localSheetId="15">#REF!</definedName>
    <definedName name="KPPR2" localSheetId="0">#REF!</definedName>
    <definedName name="KPPR2" localSheetId="8">#REF!</definedName>
    <definedName name="KPPR2" localSheetId="2">#REF!</definedName>
    <definedName name="KPPR2">#REF!</definedName>
    <definedName name="KPPR3" localSheetId="1">#REF!</definedName>
    <definedName name="KPPR3" localSheetId="15">#REF!</definedName>
    <definedName name="KPPR3" localSheetId="0">#REF!</definedName>
    <definedName name="KPPR3" localSheetId="8">#REF!</definedName>
    <definedName name="KPPR3" localSheetId="2">#REF!</definedName>
    <definedName name="KPPR3">#REF!</definedName>
    <definedName name="KPPR4" localSheetId="1">#REF!</definedName>
    <definedName name="KPPR4" localSheetId="15">#REF!</definedName>
    <definedName name="KPPR4" localSheetId="0">#REF!</definedName>
    <definedName name="KPPR4" localSheetId="8">#REF!</definedName>
    <definedName name="KPPR4" localSheetId="2">#REF!</definedName>
    <definedName name="KPPR4">#REF!</definedName>
    <definedName name="KPPR5" localSheetId="1">#REF!</definedName>
    <definedName name="KPPR5" localSheetId="15">#REF!</definedName>
    <definedName name="KPPR5" localSheetId="0">#REF!</definedName>
    <definedName name="KPPR5" localSheetId="8">#REF!</definedName>
    <definedName name="KPPR5" localSheetId="2">#REF!</definedName>
    <definedName name="KPPR5">#REF!</definedName>
    <definedName name="KPPR6" localSheetId="1">#REF!</definedName>
    <definedName name="KPPR6" localSheetId="15">#REF!</definedName>
    <definedName name="KPPR6" localSheetId="0">#REF!</definedName>
    <definedName name="KPPR6" localSheetId="8">#REF!</definedName>
    <definedName name="KPPR6" localSheetId="2">#REF!</definedName>
    <definedName name="KPPR6">#REF!</definedName>
    <definedName name="KPPR7" localSheetId="1">#REF!</definedName>
    <definedName name="KPPR7" localSheetId="15">#REF!</definedName>
    <definedName name="KPPR7" localSheetId="0">#REF!</definedName>
    <definedName name="KPPR7" localSheetId="8">#REF!</definedName>
    <definedName name="KPPR7" localSheetId="2">#REF!</definedName>
    <definedName name="KPPR7">#REF!</definedName>
    <definedName name="KPPR8" localSheetId="1">#REF!</definedName>
    <definedName name="KPPR8" localSheetId="15">#REF!</definedName>
    <definedName name="KPPR8" localSheetId="0">#REF!</definedName>
    <definedName name="KPPR8" localSheetId="8">#REF!</definedName>
    <definedName name="KPPR8" localSheetId="2">#REF!</definedName>
    <definedName name="KPPR8">#REF!</definedName>
    <definedName name="KPPR9" localSheetId="1">#REF!</definedName>
    <definedName name="KPPR9" localSheetId="15">#REF!</definedName>
    <definedName name="KPPR9" localSheetId="0">#REF!</definedName>
    <definedName name="KPPR9" localSheetId="8">#REF!</definedName>
    <definedName name="KPPR9" localSheetId="2">#REF!</definedName>
    <definedName name="KPPR9">#REF!</definedName>
    <definedName name="KPPRN" localSheetId="1">#REF!</definedName>
    <definedName name="KPPRN" localSheetId="15">#REF!</definedName>
    <definedName name="KPPRN" localSheetId="0">#REF!</definedName>
    <definedName name="KPPRN" localSheetId="8">#REF!</definedName>
    <definedName name="KPPRN" localSheetId="2">#REF!</definedName>
    <definedName name="KPPRN">#REF!</definedName>
    <definedName name="KPRERN" localSheetId="1">#REF!</definedName>
    <definedName name="KPRERN" localSheetId="15">#REF!</definedName>
    <definedName name="KPRERN" localSheetId="0">#REF!</definedName>
    <definedName name="KPRERN" localSheetId="8">#REF!</definedName>
    <definedName name="KPRERN" localSheetId="2">#REF!</definedName>
    <definedName name="KPRERN">#REF!</definedName>
    <definedName name="KPSANR" localSheetId="1">#REF!</definedName>
    <definedName name="KPSANR" localSheetId="15">#REF!</definedName>
    <definedName name="KPSANR" localSheetId="0">#REF!</definedName>
    <definedName name="KPSANR" localSheetId="8">#REF!</definedName>
    <definedName name="KPSANR" localSheetId="2">#REF!</definedName>
    <definedName name="KPSANR">#REF!</definedName>
    <definedName name="KPSAR" localSheetId="1">#REF!</definedName>
    <definedName name="KPSAR" localSheetId="15">#REF!</definedName>
    <definedName name="KPSAR" localSheetId="0">#REF!</definedName>
    <definedName name="KPSAR" localSheetId="8">#REF!</definedName>
    <definedName name="KPSAR" localSheetId="2">#REF!</definedName>
    <definedName name="KPSAR">#REF!</definedName>
    <definedName name="KPSAR1" localSheetId="1">#REF!</definedName>
    <definedName name="KPSAR1" localSheetId="15">#REF!</definedName>
    <definedName name="KPSAR1" localSheetId="0">#REF!</definedName>
    <definedName name="KPSAR1" localSheetId="8">#REF!</definedName>
    <definedName name="KPSAR1" localSheetId="2">#REF!</definedName>
    <definedName name="KPSAR1">#REF!</definedName>
    <definedName name="KPSAR10" localSheetId="1">#REF!</definedName>
    <definedName name="KPSAR10" localSheetId="15">#REF!</definedName>
    <definedName name="KPSAR10" localSheetId="0">#REF!</definedName>
    <definedName name="KPSAR10" localSheetId="8">#REF!</definedName>
    <definedName name="KPSAR10" localSheetId="2">#REF!</definedName>
    <definedName name="KPSAR10">#REF!</definedName>
    <definedName name="KPSAR11" localSheetId="1">#REF!</definedName>
    <definedName name="KPSAR11" localSheetId="15">#REF!</definedName>
    <definedName name="KPSAR11" localSheetId="0">#REF!</definedName>
    <definedName name="KPSAR11" localSheetId="8">#REF!</definedName>
    <definedName name="KPSAR11" localSheetId="2">#REF!</definedName>
    <definedName name="KPSAR11">#REF!</definedName>
    <definedName name="KPSAR12" localSheetId="1">#REF!</definedName>
    <definedName name="KPSAR12" localSheetId="15">#REF!</definedName>
    <definedName name="KPSAR12" localSheetId="0">#REF!</definedName>
    <definedName name="KPSAR12" localSheetId="8">#REF!</definedName>
    <definedName name="KPSAR12" localSheetId="2">#REF!</definedName>
    <definedName name="KPSAR12">#REF!</definedName>
    <definedName name="KPSAR13" localSheetId="1">#REF!</definedName>
    <definedName name="KPSAR13" localSheetId="15">#REF!</definedName>
    <definedName name="KPSAR13" localSheetId="0">#REF!</definedName>
    <definedName name="KPSAR13" localSheetId="8">#REF!</definedName>
    <definedName name="KPSAR13" localSheetId="2">#REF!</definedName>
    <definedName name="KPSAR13">#REF!</definedName>
    <definedName name="KPSAR14" localSheetId="1">#REF!</definedName>
    <definedName name="KPSAR14" localSheetId="15">#REF!</definedName>
    <definedName name="KPSAR14" localSheetId="0">#REF!</definedName>
    <definedName name="KPSAR14" localSheetId="8">#REF!</definedName>
    <definedName name="KPSAR14" localSheetId="2">#REF!</definedName>
    <definedName name="KPSAR14">#REF!</definedName>
    <definedName name="KPSAR15" localSheetId="1">#REF!</definedName>
    <definedName name="KPSAR15" localSheetId="15">#REF!</definedName>
    <definedName name="KPSAR15" localSheetId="0">#REF!</definedName>
    <definedName name="KPSAR15" localSheetId="8">#REF!</definedName>
    <definedName name="KPSAR15" localSheetId="2">#REF!</definedName>
    <definedName name="KPSAR15">#REF!</definedName>
    <definedName name="KPSAR16" localSheetId="1">#REF!</definedName>
    <definedName name="KPSAR16" localSheetId="15">#REF!</definedName>
    <definedName name="KPSAR16" localSheetId="0">#REF!</definedName>
    <definedName name="KPSAR16" localSheetId="8">#REF!</definedName>
    <definedName name="KPSAR16" localSheetId="2">#REF!</definedName>
    <definedName name="KPSAR16">#REF!</definedName>
    <definedName name="KPSAR17" localSheetId="1">#REF!</definedName>
    <definedName name="KPSAR17" localSheetId="15">#REF!</definedName>
    <definedName name="KPSAR17" localSheetId="0">#REF!</definedName>
    <definedName name="KPSAR17" localSheetId="8">#REF!</definedName>
    <definedName name="KPSAR17" localSheetId="2">#REF!</definedName>
    <definedName name="KPSAR17">#REF!</definedName>
    <definedName name="KPSAR2" localSheetId="1">#REF!</definedName>
    <definedName name="KPSAR2" localSheetId="15">#REF!</definedName>
    <definedName name="KPSAR2" localSheetId="0">#REF!</definedName>
    <definedName name="KPSAR2" localSheetId="8">#REF!</definedName>
    <definedName name="KPSAR2" localSheetId="2">#REF!</definedName>
    <definedName name="KPSAR2">#REF!</definedName>
    <definedName name="KPSAR3" localSheetId="1">#REF!</definedName>
    <definedName name="KPSAR3" localSheetId="15">#REF!</definedName>
    <definedName name="KPSAR3" localSheetId="0">#REF!</definedName>
    <definedName name="KPSAR3" localSheetId="8">#REF!</definedName>
    <definedName name="KPSAR3" localSheetId="2">#REF!</definedName>
    <definedName name="KPSAR3">#REF!</definedName>
    <definedName name="KPSAR4" localSheetId="1">#REF!</definedName>
    <definedName name="KPSAR4" localSheetId="15">#REF!</definedName>
    <definedName name="KPSAR4" localSheetId="0">#REF!</definedName>
    <definedName name="KPSAR4" localSheetId="8">#REF!</definedName>
    <definedName name="KPSAR4" localSheetId="2">#REF!</definedName>
    <definedName name="KPSAR4">#REF!</definedName>
    <definedName name="KPSAR5" localSheetId="1">#REF!</definedName>
    <definedName name="KPSAR5" localSheetId="15">#REF!</definedName>
    <definedName name="KPSAR5" localSheetId="0">#REF!</definedName>
    <definedName name="KPSAR5" localSheetId="8">#REF!</definedName>
    <definedName name="KPSAR5" localSheetId="2">#REF!</definedName>
    <definedName name="KPSAR5">#REF!</definedName>
    <definedName name="KPSAR6" localSheetId="1">#REF!</definedName>
    <definedName name="KPSAR6" localSheetId="15">#REF!</definedName>
    <definedName name="KPSAR6" localSheetId="0">#REF!</definedName>
    <definedName name="KPSAR6" localSheetId="8">#REF!</definedName>
    <definedName name="KPSAR6" localSheetId="2">#REF!</definedName>
    <definedName name="KPSAR6">#REF!</definedName>
    <definedName name="KPSAR7" localSheetId="1">#REF!</definedName>
    <definedName name="KPSAR7" localSheetId="15">#REF!</definedName>
    <definedName name="KPSAR7" localSheetId="0">#REF!</definedName>
    <definedName name="KPSAR7" localSheetId="8">#REF!</definedName>
    <definedName name="KPSAR7" localSheetId="2">#REF!</definedName>
    <definedName name="KPSAR7">#REF!</definedName>
    <definedName name="KPSAR8" localSheetId="1">#REF!</definedName>
    <definedName name="KPSAR8" localSheetId="15">#REF!</definedName>
    <definedName name="KPSAR8" localSheetId="0">#REF!</definedName>
    <definedName name="KPSAR8" localSheetId="8">#REF!</definedName>
    <definedName name="KPSAR8" localSheetId="2">#REF!</definedName>
    <definedName name="KPSAR8">#REF!</definedName>
    <definedName name="KPSAR9" localSheetId="1">#REF!</definedName>
    <definedName name="KPSAR9" localSheetId="15">#REF!</definedName>
    <definedName name="KPSAR9" localSheetId="0">#REF!</definedName>
    <definedName name="KPSAR9" localSheetId="8">#REF!</definedName>
    <definedName name="KPSAR9" localSheetId="2">#REF!</definedName>
    <definedName name="KPSAR9">#REF!</definedName>
    <definedName name="KPSARN" localSheetId="1">#REF!</definedName>
    <definedName name="KPSARN" localSheetId="15">#REF!</definedName>
    <definedName name="KPSARN" localSheetId="0">#REF!</definedName>
    <definedName name="KPSARN" localSheetId="8">#REF!</definedName>
    <definedName name="KPSARN" localSheetId="2">#REF!</definedName>
    <definedName name="KPSARN">#REF!</definedName>
    <definedName name="KPSNRN" localSheetId="1">#REF!</definedName>
    <definedName name="KPSNRN" localSheetId="15">#REF!</definedName>
    <definedName name="KPSNRN" localSheetId="0">#REF!</definedName>
    <definedName name="KPSNRN" localSheetId="8">#REF!</definedName>
    <definedName name="KPSNRN" localSheetId="2">#REF!</definedName>
    <definedName name="KPSNRN">#REF!</definedName>
    <definedName name="KPSPNR" localSheetId="1">#REF!</definedName>
    <definedName name="KPSPNR" localSheetId="15">#REF!</definedName>
    <definedName name="KPSPNR" localSheetId="0">#REF!</definedName>
    <definedName name="KPSPNR" localSheetId="8">#REF!</definedName>
    <definedName name="KPSPNR" localSheetId="2">#REF!</definedName>
    <definedName name="KPSPNR">#REF!</definedName>
    <definedName name="KPSPR" localSheetId="1">#REF!</definedName>
    <definedName name="KPSPR" localSheetId="15">#REF!</definedName>
    <definedName name="KPSPR" localSheetId="0">#REF!</definedName>
    <definedName name="KPSPR" localSheetId="8">#REF!</definedName>
    <definedName name="KPSPR" localSheetId="2">#REF!</definedName>
    <definedName name="KPSPR">#REF!</definedName>
    <definedName name="KPSPRN" localSheetId="1">#REF!</definedName>
    <definedName name="KPSPRN" localSheetId="15">#REF!</definedName>
    <definedName name="KPSPRN" localSheetId="0">#REF!</definedName>
    <definedName name="KPSPRN" localSheetId="8">#REF!</definedName>
    <definedName name="KPSPRN" localSheetId="2">#REF!</definedName>
    <definedName name="KPSPRN">#REF!</definedName>
    <definedName name="KPSSNR" localSheetId="1">#REF!</definedName>
    <definedName name="KPSSNR" localSheetId="15">#REF!</definedName>
    <definedName name="KPSSNR" localSheetId="0">#REF!</definedName>
    <definedName name="KPSSNR" localSheetId="8">#REF!</definedName>
    <definedName name="KPSSNR" localSheetId="2">#REF!</definedName>
    <definedName name="KPSSNR">#REF!</definedName>
    <definedName name="KPSSR" localSheetId="1">#REF!</definedName>
    <definedName name="KPSSR" localSheetId="15">#REF!</definedName>
    <definedName name="KPSSR" localSheetId="0">#REF!</definedName>
    <definedName name="KPSSR" localSheetId="8">#REF!</definedName>
    <definedName name="KPSSR" localSheetId="2">#REF!</definedName>
    <definedName name="KPSSR">#REF!</definedName>
    <definedName name="KPSSR1" localSheetId="1">#REF!</definedName>
    <definedName name="KPSSR1" localSheetId="15">#REF!</definedName>
    <definedName name="KPSSR1" localSheetId="0">#REF!</definedName>
    <definedName name="KPSSR1" localSheetId="8">#REF!</definedName>
    <definedName name="KPSSR1" localSheetId="2">#REF!</definedName>
    <definedName name="KPSSR1">#REF!</definedName>
    <definedName name="KPSSR10" localSheetId="1">#REF!</definedName>
    <definedName name="KPSSR10" localSheetId="15">#REF!</definedName>
    <definedName name="KPSSR10" localSheetId="0">#REF!</definedName>
    <definedName name="KPSSR10" localSheetId="8">#REF!</definedName>
    <definedName name="KPSSR10" localSheetId="2">#REF!</definedName>
    <definedName name="KPSSR10">#REF!</definedName>
    <definedName name="KPSSR11" localSheetId="1">#REF!</definedName>
    <definedName name="KPSSR11" localSheetId="15">#REF!</definedName>
    <definedName name="KPSSR11" localSheetId="0">#REF!</definedName>
    <definedName name="KPSSR11" localSheetId="8">#REF!</definedName>
    <definedName name="KPSSR11" localSheetId="2">#REF!</definedName>
    <definedName name="KPSSR11">#REF!</definedName>
    <definedName name="KPSSR12" localSheetId="1">#REF!</definedName>
    <definedName name="KPSSR12" localSheetId="15">#REF!</definedName>
    <definedName name="KPSSR12" localSheetId="0">#REF!</definedName>
    <definedName name="KPSSR12" localSheetId="8">#REF!</definedName>
    <definedName name="KPSSR12" localSheetId="2">#REF!</definedName>
    <definedName name="KPSSR12">#REF!</definedName>
    <definedName name="KPSSR13" localSheetId="1">#REF!</definedName>
    <definedName name="KPSSR13" localSheetId="15">#REF!</definedName>
    <definedName name="KPSSR13" localSheetId="0">#REF!</definedName>
    <definedName name="KPSSR13" localSheetId="8">#REF!</definedName>
    <definedName name="KPSSR13" localSheetId="2">#REF!</definedName>
    <definedName name="KPSSR13">#REF!</definedName>
    <definedName name="KPSSR14" localSheetId="1">#REF!</definedName>
    <definedName name="KPSSR14" localSheetId="15">#REF!</definedName>
    <definedName name="KPSSR14" localSheetId="0">#REF!</definedName>
    <definedName name="KPSSR14" localSheetId="8">#REF!</definedName>
    <definedName name="KPSSR14" localSheetId="2">#REF!</definedName>
    <definedName name="KPSSR14">#REF!</definedName>
    <definedName name="KPSSR15" localSheetId="1">#REF!</definedName>
    <definedName name="KPSSR15" localSheetId="15">#REF!</definedName>
    <definedName name="KPSSR15" localSheetId="0">#REF!</definedName>
    <definedName name="KPSSR15" localSheetId="8">#REF!</definedName>
    <definedName name="KPSSR15" localSheetId="2">#REF!</definedName>
    <definedName name="KPSSR15">#REF!</definedName>
    <definedName name="KPSSR16" localSheetId="1">#REF!</definedName>
    <definedName name="KPSSR16" localSheetId="15">#REF!</definedName>
    <definedName name="KPSSR16" localSheetId="0">#REF!</definedName>
    <definedName name="KPSSR16" localSheetId="8">#REF!</definedName>
    <definedName name="KPSSR16" localSheetId="2">#REF!</definedName>
    <definedName name="KPSSR16">#REF!</definedName>
    <definedName name="KPSSR17" localSheetId="1">#REF!</definedName>
    <definedName name="KPSSR17" localSheetId="15">#REF!</definedName>
    <definedName name="KPSSR17" localSheetId="0">#REF!</definedName>
    <definedName name="KPSSR17" localSheetId="8">#REF!</definedName>
    <definedName name="KPSSR17" localSheetId="2">#REF!</definedName>
    <definedName name="KPSSR17">#REF!</definedName>
    <definedName name="KPSSR2" localSheetId="1">#REF!</definedName>
    <definedName name="KPSSR2" localSheetId="15">#REF!</definedName>
    <definedName name="KPSSR2" localSheetId="0">#REF!</definedName>
    <definedName name="KPSSR2" localSheetId="8">#REF!</definedName>
    <definedName name="KPSSR2" localSheetId="2">#REF!</definedName>
    <definedName name="KPSSR2">#REF!</definedName>
    <definedName name="KPSSR3" localSheetId="1">#REF!</definedName>
    <definedName name="KPSSR3" localSheetId="15">#REF!</definedName>
    <definedName name="KPSSR3" localSheetId="0">#REF!</definedName>
    <definedName name="KPSSR3" localSheetId="8">#REF!</definedName>
    <definedName name="KPSSR3" localSheetId="2">#REF!</definedName>
    <definedName name="KPSSR3">#REF!</definedName>
    <definedName name="KPSSR4" localSheetId="1">#REF!</definedName>
    <definedName name="KPSSR4" localSheetId="15">#REF!</definedName>
    <definedName name="KPSSR4" localSheetId="0">#REF!</definedName>
    <definedName name="KPSSR4" localSheetId="8">#REF!</definedName>
    <definedName name="KPSSR4" localSheetId="2">#REF!</definedName>
    <definedName name="KPSSR4">#REF!</definedName>
    <definedName name="KPSSR5" localSheetId="1">#REF!</definedName>
    <definedName name="KPSSR5" localSheetId="15">#REF!</definedName>
    <definedName name="KPSSR5" localSheetId="0">#REF!</definedName>
    <definedName name="KPSSR5" localSheetId="8">#REF!</definedName>
    <definedName name="KPSSR5" localSheetId="2">#REF!</definedName>
    <definedName name="KPSSR5">#REF!</definedName>
    <definedName name="KPSSR6" localSheetId="1">#REF!</definedName>
    <definedName name="KPSSR6" localSheetId="15">#REF!</definedName>
    <definedName name="KPSSR6" localSheetId="0">#REF!</definedName>
    <definedName name="KPSSR6" localSheetId="8">#REF!</definedName>
    <definedName name="KPSSR6" localSheetId="2">#REF!</definedName>
    <definedName name="KPSSR6">#REF!</definedName>
    <definedName name="KPSSR7" localSheetId="1">#REF!</definedName>
    <definedName name="KPSSR7" localSheetId="15">#REF!</definedName>
    <definedName name="KPSSR7" localSheetId="0">#REF!</definedName>
    <definedName name="KPSSR7" localSheetId="8">#REF!</definedName>
    <definedName name="KPSSR7" localSheetId="2">#REF!</definedName>
    <definedName name="KPSSR7">#REF!</definedName>
    <definedName name="KPSSR8" localSheetId="1">#REF!</definedName>
    <definedName name="KPSSR8" localSheetId="15">#REF!</definedName>
    <definedName name="KPSSR8" localSheetId="0">#REF!</definedName>
    <definedName name="KPSSR8" localSheetId="8">#REF!</definedName>
    <definedName name="KPSSR8" localSheetId="2">#REF!</definedName>
    <definedName name="KPSSR8">#REF!</definedName>
    <definedName name="KPSSR9" localSheetId="1">#REF!</definedName>
    <definedName name="KPSSR9" localSheetId="15">#REF!</definedName>
    <definedName name="KPSSR9" localSheetId="0">#REF!</definedName>
    <definedName name="KPSSR9" localSheetId="8">#REF!</definedName>
    <definedName name="KPSSR9" localSheetId="2">#REF!</definedName>
    <definedName name="KPSSR9">#REF!</definedName>
    <definedName name="KPSSRN" localSheetId="1">#REF!</definedName>
    <definedName name="KPSSRN" localSheetId="15">#REF!</definedName>
    <definedName name="KPSSRN" localSheetId="0">#REF!</definedName>
    <definedName name="KPSSRN" localSheetId="8">#REF!</definedName>
    <definedName name="KPSSRN" localSheetId="2">#REF!</definedName>
    <definedName name="KPSSRN">#REF!</definedName>
    <definedName name="KPSVRN" localSheetId="1">#REF!</definedName>
    <definedName name="KPSVRN" localSheetId="15">#REF!</definedName>
    <definedName name="KPSVRN" localSheetId="0">#REF!</definedName>
    <definedName name="KPSVRN" localSheetId="8">#REF!</definedName>
    <definedName name="KPSVRN" localSheetId="2">#REF!</definedName>
    <definedName name="KPSVRN">#REF!</definedName>
    <definedName name="KPTANR" localSheetId="1">#REF!</definedName>
    <definedName name="KPTANR" localSheetId="15">#REF!</definedName>
    <definedName name="KPTANR" localSheetId="0">#REF!</definedName>
    <definedName name="KPTANR" localSheetId="8">#REF!</definedName>
    <definedName name="KPTANR" localSheetId="2">#REF!</definedName>
    <definedName name="KPTANR">#REF!</definedName>
    <definedName name="KPTAR" localSheetId="1">#REF!</definedName>
    <definedName name="KPTAR" localSheetId="15">#REF!</definedName>
    <definedName name="KPTAR" localSheetId="0">#REF!</definedName>
    <definedName name="KPTAR" localSheetId="8">#REF!</definedName>
    <definedName name="KPTAR" localSheetId="2">#REF!</definedName>
    <definedName name="KPTAR">#REF!</definedName>
    <definedName name="KPTAR1" localSheetId="1">#REF!</definedName>
    <definedName name="KPTAR1" localSheetId="15">#REF!</definedName>
    <definedName name="KPTAR1" localSheetId="0">#REF!</definedName>
    <definedName name="KPTAR1" localSheetId="8">#REF!</definedName>
    <definedName name="KPTAR1" localSheetId="2">#REF!</definedName>
    <definedName name="KPTAR1">#REF!</definedName>
    <definedName name="KPTAR10" localSheetId="1">#REF!</definedName>
    <definedName name="KPTAR10" localSheetId="15">#REF!</definedName>
    <definedName name="KPTAR10" localSheetId="0">#REF!</definedName>
    <definedName name="KPTAR10" localSheetId="8">#REF!</definedName>
    <definedName name="KPTAR10" localSheetId="2">#REF!</definedName>
    <definedName name="KPTAR10">#REF!</definedName>
    <definedName name="KPTAR11" localSheetId="1">#REF!</definedName>
    <definedName name="KPTAR11" localSheetId="15">#REF!</definedName>
    <definedName name="KPTAR11" localSheetId="0">#REF!</definedName>
    <definedName name="KPTAR11" localSheetId="8">#REF!</definedName>
    <definedName name="KPTAR11" localSheetId="2">#REF!</definedName>
    <definedName name="KPTAR11">#REF!</definedName>
    <definedName name="KPTAR12" localSheetId="1">#REF!</definedName>
    <definedName name="KPTAR12" localSheetId="15">#REF!</definedName>
    <definedName name="KPTAR12" localSheetId="0">#REF!</definedName>
    <definedName name="KPTAR12" localSheetId="8">#REF!</definedName>
    <definedName name="KPTAR12" localSheetId="2">#REF!</definedName>
    <definedName name="KPTAR12">#REF!</definedName>
    <definedName name="KPTAR13" localSheetId="1">#REF!</definedName>
    <definedName name="KPTAR13" localSheetId="15">#REF!</definedName>
    <definedName name="KPTAR13" localSheetId="0">#REF!</definedName>
    <definedName name="KPTAR13" localSheetId="8">#REF!</definedName>
    <definedName name="KPTAR13" localSheetId="2">#REF!</definedName>
    <definedName name="KPTAR13">#REF!</definedName>
    <definedName name="KPTAR14" localSheetId="1">#REF!</definedName>
    <definedName name="KPTAR14" localSheetId="15">#REF!</definedName>
    <definedName name="KPTAR14" localSheetId="0">#REF!</definedName>
    <definedName name="KPTAR14" localSheetId="8">#REF!</definedName>
    <definedName name="KPTAR14" localSheetId="2">#REF!</definedName>
    <definedName name="KPTAR14">#REF!</definedName>
    <definedName name="KPTAR15" localSheetId="1">#REF!</definedName>
    <definedName name="KPTAR15" localSheetId="15">#REF!</definedName>
    <definedName name="KPTAR15" localSheetId="0">#REF!</definedName>
    <definedName name="KPTAR15" localSheetId="8">#REF!</definedName>
    <definedName name="KPTAR15" localSheetId="2">#REF!</definedName>
    <definedName name="KPTAR15">#REF!</definedName>
    <definedName name="KPTAR16" localSheetId="1">#REF!</definedName>
    <definedName name="KPTAR16" localSheetId="15">#REF!</definedName>
    <definedName name="KPTAR16" localSheetId="0">#REF!</definedName>
    <definedName name="KPTAR16" localSheetId="8">#REF!</definedName>
    <definedName name="KPTAR16" localSheetId="2">#REF!</definedName>
    <definedName name="KPTAR16">#REF!</definedName>
    <definedName name="KPTAR17" localSheetId="1">#REF!</definedName>
    <definedName name="KPTAR17" localSheetId="15">#REF!</definedName>
    <definedName name="KPTAR17" localSheetId="0">#REF!</definedName>
    <definedName name="KPTAR17" localSheetId="8">#REF!</definedName>
    <definedName name="KPTAR17" localSheetId="2">#REF!</definedName>
    <definedName name="KPTAR17">#REF!</definedName>
    <definedName name="KPTAR2" localSheetId="1">#REF!</definedName>
    <definedName name="KPTAR2" localSheetId="15">#REF!</definedName>
    <definedName name="KPTAR2" localSheetId="0">#REF!</definedName>
    <definedName name="KPTAR2" localSheetId="8">#REF!</definedName>
    <definedName name="KPTAR2" localSheetId="2">#REF!</definedName>
    <definedName name="KPTAR2">#REF!</definedName>
    <definedName name="KPTAR3" localSheetId="1">#REF!</definedName>
    <definedName name="KPTAR3" localSheetId="15">#REF!</definedName>
    <definedName name="KPTAR3" localSheetId="0">#REF!</definedName>
    <definedName name="KPTAR3" localSheetId="8">#REF!</definedName>
    <definedName name="KPTAR3" localSheetId="2">#REF!</definedName>
    <definedName name="KPTAR3">#REF!</definedName>
    <definedName name="KPTAR4" localSheetId="1">#REF!</definedName>
    <definedName name="KPTAR4" localSheetId="15">#REF!</definedName>
    <definedName name="KPTAR4" localSheetId="0">#REF!</definedName>
    <definedName name="KPTAR4" localSheetId="8">#REF!</definedName>
    <definedName name="KPTAR4" localSheetId="2">#REF!</definedName>
    <definedName name="KPTAR4">#REF!</definedName>
    <definedName name="KPTAR5" localSheetId="1">#REF!</definedName>
    <definedName name="KPTAR5" localSheetId="15">#REF!</definedName>
    <definedName name="KPTAR5" localSheetId="0">#REF!</definedName>
    <definedName name="KPTAR5" localSheetId="8">#REF!</definedName>
    <definedName name="KPTAR5" localSheetId="2">#REF!</definedName>
    <definedName name="KPTAR5">#REF!</definedName>
    <definedName name="KPTAR6" localSheetId="1">#REF!</definedName>
    <definedName name="KPTAR6" localSheetId="15">#REF!</definedName>
    <definedName name="KPTAR6" localSheetId="0">#REF!</definedName>
    <definedName name="KPTAR6" localSheetId="8">#REF!</definedName>
    <definedName name="KPTAR6" localSheetId="2">#REF!</definedName>
    <definedName name="KPTAR6">#REF!</definedName>
    <definedName name="KPTAR7" localSheetId="1">#REF!</definedName>
    <definedName name="KPTAR7" localSheetId="15">#REF!</definedName>
    <definedName name="KPTAR7" localSheetId="0">#REF!</definedName>
    <definedName name="KPTAR7" localSheetId="8">#REF!</definedName>
    <definedName name="KPTAR7" localSheetId="2">#REF!</definedName>
    <definedName name="KPTAR7">#REF!</definedName>
    <definedName name="KPTAR8" localSheetId="1">#REF!</definedName>
    <definedName name="KPTAR8" localSheetId="15">#REF!</definedName>
    <definedName name="KPTAR8" localSheetId="0">#REF!</definedName>
    <definedName name="KPTAR8" localSheetId="8">#REF!</definedName>
    <definedName name="KPTAR8" localSheetId="2">#REF!</definedName>
    <definedName name="KPTAR8">#REF!</definedName>
    <definedName name="KPTAR9" localSheetId="1">#REF!</definedName>
    <definedName name="KPTAR9" localSheetId="15">#REF!</definedName>
    <definedName name="KPTAR9" localSheetId="0">#REF!</definedName>
    <definedName name="KPTAR9" localSheetId="8">#REF!</definedName>
    <definedName name="KPTAR9" localSheetId="2">#REF!</definedName>
    <definedName name="KPTAR9">#REF!</definedName>
    <definedName name="KPTARN" localSheetId="1">#REF!</definedName>
    <definedName name="KPTARN" localSheetId="15">#REF!</definedName>
    <definedName name="KPTARN" localSheetId="0">#REF!</definedName>
    <definedName name="KPTARN" localSheetId="8">#REF!</definedName>
    <definedName name="KPTARN" localSheetId="2">#REF!</definedName>
    <definedName name="KPTARN">#REF!</definedName>
    <definedName name="KRENR" localSheetId="1">#REF!</definedName>
    <definedName name="KRENR" localSheetId="15">#REF!</definedName>
    <definedName name="KRENR" localSheetId="0">#REF!</definedName>
    <definedName name="KRENR" localSheetId="8">#REF!</definedName>
    <definedName name="KRENR" localSheetId="2">#REF!</definedName>
    <definedName name="KRENR">#REF!</definedName>
    <definedName name="KRER" localSheetId="1">#REF!</definedName>
    <definedName name="KRER" localSheetId="15">#REF!</definedName>
    <definedName name="KRER" localSheetId="0">#REF!</definedName>
    <definedName name="KRER" localSheetId="8">#REF!</definedName>
    <definedName name="KRER" localSheetId="2">#REF!</definedName>
    <definedName name="KRER">#REF!</definedName>
    <definedName name="KRER1" localSheetId="1">#REF!</definedName>
    <definedName name="KRER1" localSheetId="15">#REF!</definedName>
    <definedName name="KRER1" localSheetId="0">#REF!</definedName>
    <definedName name="KRER1" localSheetId="8">#REF!</definedName>
    <definedName name="KRER1" localSheetId="2">#REF!</definedName>
    <definedName name="KRER1">#REF!</definedName>
    <definedName name="KRER10" localSheetId="1">#REF!</definedName>
    <definedName name="KRER10" localSheetId="15">#REF!</definedName>
    <definedName name="KRER10" localSheetId="0">#REF!</definedName>
    <definedName name="KRER10" localSheetId="8">#REF!</definedName>
    <definedName name="KRER10" localSheetId="2">#REF!</definedName>
    <definedName name="KRER10">#REF!</definedName>
    <definedName name="KRER11" localSheetId="1">#REF!</definedName>
    <definedName name="KRER11" localSheetId="15">#REF!</definedName>
    <definedName name="KRER11" localSheetId="0">#REF!</definedName>
    <definedName name="KRER11" localSheetId="8">#REF!</definedName>
    <definedName name="KRER11" localSheetId="2">#REF!</definedName>
    <definedName name="KRER11">#REF!</definedName>
    <definedName name="KRER12" localSheetId="1">#REF!</definedName>
    <definedName name="KRER12" localSheetId="15">#REF!</definedName>
    <definedName name="KRER12" localSheetId="0">#REF!</definedName>
    <definedName name="KRER12" localSheetId="8">#REF!</definedName>
    <definedName name="KRER12" localSheetId="2">#REF!</definedName>
    <definedName name="KRER12">#REF!</definedName>
    <definedName name="KRER13" localSheetId="1">#REF!</definedName>
    <definedName name="KRER13" localSheetId="15">#REF!</definedName>
    <definedName name="KRER13" localSheetId="0">#REF!</definedName>
    <definedName name="KRER13" localSheetId="8">#REF!</definedName>
    <definedName name="KRER13" localSheetId="2">#REF!</definedName>
    <definedName name="KRER13">#REF!</definedName>
    <definedName name="KRER14" localSheetId="1">#REF!</definedName>
    <definedName name="KRER14" localSheetId="15">#REF!</definedName>
    <definedName name="KRER14" localSheetId="0">#REF!</definedName>
    <definedName name="KRER14" localSheetId="8">#REF!</definedName>
    <definedName name="KRER14" localSheetId="2">#REF!</definedName>
    <definedName name="KRER14">#REF!</definedName>
    <definedName name="KRER15" localSheetId="1">#REF!</definedName>
    <definedName name="KRER15" localSheetId="15">#REF!</definedName>
    <definedName name="KRER15" localSheetId="0">#REF!</definedName>
    <definedName name="KRER15" localSheetId="8">#REF!</definedName>
    <definedName name="KRER15" localSheetId="2">#REF!</definedName>
    <definedName name="KRER15">#REF!</definedName>
    <definedName name="KRER16" localSheetId="1">#REF!</definedName>
    <definedName name="KRER16" localSheetId="15">#REF!</definedName>
    <definedName name="KRER16" localSheetId="0">#REF!</definedName>
    <definedName name="KRER16" localSheetId="8">#REF!</definedName>
    <definedName name="KRER16" localSheetId="2">#REF!</definedName>
    <definedName name="KRER16">#REF!</definedName>
    <definedName name="KRER17" localSheetId="1">#REF!</definedName>
    <definedName name="KRER17" localSheetId="15">#REF!</definedName>
    <definedName name="KRER17" localSheetId="0">#REF!</definedName>
    <definedName name="KRER17" localSheetId="8">#REF!</definedName>
    <definedName name="KRER17" localSheetId="2">#REF!</definedName>
    <definedName name="KRER17">#REF!</definedName>
    <definedName name="KRER2" localSheetId="1">#REF!</definedName>
    <definedName name="KRER2" localSheetId="15">#REF!</definedName>
    <definedName name="KRER2" localSheetId="0">#REF!</definedName>
    <definedName name="KRER2" localSheetId="8">#REF!</definedName>
    <definedName name="KRER2" localSheetId="2">#REF!</definedName>
    <definedName name="KRER2">#REF!</definedName>
    <definedName name="KRER3" localSheetId="1">#REF!</definedName>
    <definedName name="KRER3" localSheetId="15">#REF!</definedName>
    <definedName name="KRER3" localSheetId="0">#REF!</definedName>
    <definedName name="KRER3" localSheetId="8">#REF!</definedName>
    <definedName name="KRER3" localSheetId="2">#REF!</definedName>
    <definedName name="KRER3">#REF!</definedName>
    <definedName name="KRER4" localSheetId="1">#REF!</definedName>
    <definedName name="KRER4" localSheetId="15">#REF!</definedName>
    <definedName name="KRER4" localSheetId="0">#REF!</definedName>
    <definedName name="KRER4" localSheetId="8">#REF!</definedName>
    <definedName name="KRER4" localSheetId="2">#REF!</definedName>
    <definedName name="KRER4">#REF!</definedName>
    <definedName name="KRER5" localSheetId="1">#REF!</definedName>
    <definedName name="KRER5" localSheetId="15">#REF!</definedName>
    <definedName name="KRER5" localSheetId="0">#REF!</definedName>
    <definedName name="KRER5" localSheetId="8">#REF!</definedName>
    <definedName name="KRER5" localSheetId="2">#REF!</definedName>
    <definedName name="KRER5">#REF!</definedName>
    <definedName name="KRER6" localSheetId="1">#REF!</definedName>
    <definedName name="KRER6" localSheetId="15">#REF!</definedName>
    <definedName name="KRER6" localSheetId="0">#REF!</definedName>
    <definedName name="KRER6" localSheetId="8">#REF!</definedName>
    <definedName name="KRER6" localSheetId="2">#REF!</definedName>
    <definedName name="KRER6">#REF!</definedName>
    <definedName name="KRER7" localSheetId="1">#REF!</definedName>
    <definedName name="KRER7" localSheetId="15">#REF!</definedName>
    <definedName name="KRER7" localSheetId="0">#REF!</definedName>
    <definedName name="KRER7" localSheetId="8">#REF!</definedName>
    <definedName name="KRER7" localSheetId="2">#REF!</definedName>
    <definedName name="KRER7">#REF!</definedName>
    <definedName name="KRER8" localSheetId="1">#REF!</definedName>
    <definedName name="KRER8" localSheetId="15">#REF!</definedName>
    <definedName name="KRER8" localSheetId="0">#REF!</definedName>
    <definedName name="KRER8" localSheetId="8">#REF!</definedName>
    <definedName name="KRER8" localSheetId="2">#REF!</definedName>
    <definedName name="KRER8">#REF!</definedName>
    <definedName name="KRER9" localSheetId="1">#REF!</definedName>
    <definedName name="KRER9" localSheetId="15">#REF!</definedName>
    <definedName name="KRER9" localSheetId="0">#REF!</definedName>
    <definedName name="KRER9" localSheetId="8">#REF!</definedName>
    <definedName name="KRER9" localSheetId="2">#REF!</definedName>
    <definedName name="KRER9">#REF!</definedName>
    <definedName name="KRERN" localSheetId="1">#REF!</definedName>
    <definedName name="KRERN" localSheetId="15">#REF!</definedName>
    <definedName name="KRERN" localSheetId="0">#REF!</definedName>
    <definedName name="KRERN" localSheetId="8">#REF!</definedName>
    <definedName name="KRERN" localSheetId="2">#REF!</definedName>
    <definedName name="KRERN">#REF!</definedName>
    <definedName name="KSANR" localSheetId="1">#REF!</definedName>
    <definedName name="KSANR" localSheetId="15">#REF!</definedName>
    <definedName name="KSANR" localSheetId="0">#REF!</definedName>
    <definedName name="KSANR" localSheetId="8">#REF!</definedName>
    <definedName name="KSANR" localSheetId="2">#REF!</definedName>
    <definedName name="KSANR">#REF!</definedName>
    <definedName name="KSAR" localSheetId="1">#REF!</definedName>
    <definedName name="KSAR" localSheetId="15">#REF!</definedName>
    <definedName name="KSAR" localSheetId="0">#REF!</definedName>
    <definedName name="KSAR" localSheetId="8">#REF!</definedName>
    <definedName name="KSAR" localSheetId="2">#REF!</definedName>
    <definedName name="KSAR">#REF!</definedName>
    <definedName name="KSAR1" localSheetId="1">#REF!</definedName>
    <definedName name="KSAR1" localSheetId="15">#REF!</definedName>
    <definedName name="KSAR1" localSheetId="0">#REF!</definedName>
    <definedName name="KSAR1" localSheetId="8">#REF!</definedName>
    <definedName name="KSAR1" localSheetId="2">#REF!</definedName>
    <definedName name="KSAR1">#REF!</definedName>
    <definedName name="KSAR10" localSheetId="1">#REF!</definedName>
    <definedName name="KSAR10" localSheetId="15">#REF!</definedName>
    <definedName name="KSAR10" localSheetId="0">#REF!</definedName>
    <definedName name="KSAR10" localSheetId="8">#REF!</definedName>
    <definedName name="KSAR10" localSheetId="2">#REF!</definedName>
    <definedName name="KSAR10">#REF!</definedName>
    <definedName name="KSAR11" localSheetId="1">#REF!</definedName>
    <definedName name="KSAR11" localSheetId="15">#REF!</definedName>
    <definedName name="KSAR11" localSheetId="0">#REF!</definedName>
    <definedName name="KSAR11" localSheetId="8">#REF!</definedName>
    <definedName name="KSAR11" localSheetId="2">#REF!</definedName>
    <definedName name="KSAR11">#REF!</definedName>
    <definedName name="KSAR12" localSheetId="1">#REF!</definedName>
    <definedName name="KSAR12" localSheetId="15">#REF!</definedName>
    <definedName name="KSAR12" localSheetId="0">#REF!</definedName>
    <definedName name="KSAR12" localSheetId="8">#REF!</definedName>
    <definedName name="KSAR12" localSheetId="2">#REF!</definedName>
    <definedName name="KSAR12">#REF!</definedName>
    <definedName name="KSAR13" localSheetId="1">#REF!</definedName>
    <definedName name="KSAR13" localSheetId="15">#REF!</definedName>
    <definedName name="KSAR13" localSheetId="0">#REF!</definedName>
    <definedName name="KSAR13" localSheetId="8">#REF!</definedName>
    <definedName name="KSAR13" localSheetId="2">#REF!</definedName>
    <definedName name="KSAR13">#REF!</definedName>
    <definedName name="KSAR14" localSheetId="1">#REF!</definedName>
    <definedName name="KSAR14" localSheetId="15">#REF!</definedName>
    <definedName name="KSAR14" localSheetId="0">#REF!</definedName>
    <definedName name="KSAR14" localSheetId="8">#REF!</definedName>
    <definedName name="KSAR14" localSheetId="2">#REF!</definedName>
    <definedName name="KSAR14">#REF!</definedName>
    <definedName name="KSAR15" localSheetId="1">#REF!</definedName>
    <definedName name="KSAR15" localSheetId="15">#REF!</definedName>
    <definedName name="KSAR15" localSheetId="0">#REF!</definedName>
    <definedName name="KSAR15" localSheetId="8">#REF!</definedName>
    <definedName name="KSAR15" localSheetId="2">#REF!</definedName>
    <definedName name="KSAR15">#REF!</definedName>
    <definedName name="KSAR16" localSheetId="1">#REF!</definedName>
    <definedName name="KSAR16" localSheetId="15">#REF!</definedName>
    <definedName name="KSAR16" localSheetId="0">#REF!</definedName>
    <definedName name="KSAR16" localSheetId="8">#REF!</definedName>
    <definedName name="KSAR16" localSheetId="2">#REF!</definedName>
    <definedName name="KSAR16">#REF!</definedName>
    <definedName name="KSAR17" localSheetId="1">#REF!</definedName>
    <definedName name="KSAR17" localSheetId="15">#REF!</definedName>
    <definedName name="KSAR17" localSheetId="0">#REF!</definedName>
    <definedName name="KSAR17" localSheetId="8">#REF!</definedName>
    <definedName name="KSAR17" localSheetId="2">#REF!</definedName>
    <definedName name="KSAR17">#REF!</definedName>
    <definedName name="KSAR2" localSheetId="1">#REF!</definedName>
    <definedName name="KSAR2" localSheetId="15">#REF!</definedName>
    <definedName name="KSAR2" localSheetId="0">#REF!</definedName>
    <definedName name="KSAR2" localSheetId="8">#REF!</definedName>
    <definedName name="KSAR2" localSheetId="2">#REF!</definedName>
    <definedName name="KSAR2">#REF!</definedName>
    <definedName name="KSAR3" localSheetId="1">#REF!</definedName>
    <definedName name="KSAR3" localSheetId="15">#REF!</definedName>
    <definedName name="KSAR3" localSheetId="0">#REF!</definedName>
    <definedName name="KSAR3" localSheetId="8">#REF!</definedName>
    <definedName name="KSAR3" localSheetId="2">#REF!</definedName>
    <definedName name="KSAR3">#REF!</definedName>
    <definedName name="KSAR4" localSheetId="1">#REF!</definedName>
    <definedName name="KSAR4" localSheetId="15">#REF!</definedName>
    <definedName name="KSAR4" localSheetId="0">#REF!</definedName>
    <definedName name="KSAR4" localSheetId="8">#REF!</definedName>
    <definedName name="KSAR4" localSheetId="2">#REF!</definedName>
    <definedName name="KSAR4">#REF!</definedName>
    <definedName name="KSAR5" localSheetId="1">#REF!</definedName>
    <definedName name="KSAR5" localSheetId="15">#REF!</definedName>
    <definedName name="KSAR5" localSheetId="0">#REF!</definedName>
    <definedName name="KSAR5" localSheetId="8">#REF!</definedName>
    <definedName name="KSAR5" localSheetId="2">#REF!</definedName>
    <definedName name="KSAR5">#REF!</definedName>
    <definedName name="KSAR6" localSheetId="1">#REF!</definedName>
    <definedName name="KSAR6" localSheetId="15">#REF!</definedName>
    <definedName name="KSAR6" localSheetId="0">#REF!</definedName>
    <definedName name="KSAR6" localSheetId="8">#REF!</definedName>
    <definedName name="KSAR6" localSheetId="2">#REF!</definedName>
    <definedName name="KSAR6">#REF!</definedName>
    <definedName name="KSAR7" localSheetId="1">#REF!</definedName>
    <definedName name="KSAR7" localSheetId="15">#REF!</definedName>
    <definedName name="KSAR7" localSheetId="0">#REF!</definedName>
    <definedName name="KSAR7" localSheetId="8">#REF!</definedName>
    <definedName name="KSAR7" localSheetId="2">#REF!</definedName>
    <definedName name="KSAR7">#REF!</definedName>
    <definedName name="KSAR8" localSheetId="1">#REF!</definedName>
    <definedName name="KSAR8" localSheetId="15">#REF!</definedName>
    <definedName name="KSAR8" localSheetId="0">#REF!</definedName>
    <definedName name="KSAR8" localSheetId="8">#REF!</definedName>
    <definedName name="KSAR8" localSheetId="2">#REF!</definedName>
    <definedName name="KSAR8">#REF!</definedName>
    <definedName name="KSAR9" localSheetId="1">#REF!</definedName>
    <definedName name="KSAR9" localSheetId="15">#REF!</definedName>
    <definedName name="KSAR9" localSheetId="0">#REF!</definedName>
    <definedName name="KSAR9" localSheetId="8">#REF!</definedName>
    <definedName name="KSAR9" localSheetId="2">#REF!</definedName>
    <definedName name="KSAR9">#REF!</definedName>
    <definedName name="KSARN" localSheetId="1">#REF!</definedName>
    <definedName name="KSARN" localSheetId="15">#REF!</definedName>
    <definedName name="KSARN" localSheetId="0">#REF!</definedName>
    <definedName name="KSARN" localSheetId="8">#REF!</definedName>
    <definedName name="KSARN" localSheetId="2">#REF!</definedName>
    <definedName name="KSARN">#REF!</definedName>
    <definedName name="KSNNR" localSheetId="1">#REF!</definedName>
    <definedName name="KSNNR" localSheetId="15">#REF!</definedName>
    <definedName name="KSNNR" localSheetId="0">#REF!</definedName>
    <definedName name="KSNNR" localSheetId="8">#REF!</definedName>
    <definedName name="KSNNR" localSheetId="2">#REF!</definedName>
    <definedName name="KSNNR">#REF!</definedName>
    <definedName name="KSNR" localSheetId="1">#REF!</definedName>
    <definedName name="KSNR" localSheetId="15">#REF!</definedName>
    <definedName name="KSNR" localSheetId="0">#REF!</definedName>
    <definedName name="KSNR" localSheetId="8">#REF!</definedName>
    <definedName name="KSNR" localSheetId="2">#REF!</definedName>
    <definedName name="KSNR">#REF!</definedName>
    <definedName name="KSNR1" localSheetId="1">#REF!</definedName>
    <definedName name="KSNR1" localSheetId="15">#REF!</definedName>
    <definedName name="KSNR1" localSheetId="0">#REF!</definedName>
    <definedName name="KSNR1" localSheetId="8">#REF!</definedName>
    <definedName name="KSNR1" localSheetId="2">#REF!</definedName>
    <definedName name="KSNR1">#REF!</definedName>
    <definedName name="KSNR10" localSheetId="1">#REF!</definedName>
    <definedName name="KSNR10" localSheetId="15">#REF!</definedName>
    <definedName name="KSNR10" localSheetId="0">#REF!</definedName>
    <definedName name="KSNR10" localSheetId="8">#REF!</definedName>
    <definedName name="KSNR10" localSheetId="2">#REF!</definedName>
    <definedName name="KSNR10">#REF!</definedName>
    <definedName name="KSNR11" localSheetId="1">#REF!</definedName>
    <definedName name="KSNR11" localSheetId="15">#REF!</definedName>
    <definedName name="KSNR11" localSheetId="0">#REF!</definedName>
    <definedName name="KSNR11" localSheetId="8">#REF!</definedName>
    <definedName name="KSNR11" localSheetId="2">#REF!</definedName>
    <definedName name="KSNR11">#REF!</definedName>
    <definedName name="KSNR12" localSheetId="1">#REF!</definedName>
    <definedName name="KSNR12" localSheetId="15">#REF!</definedName>
    <definedName name="KSNR12" localSheetId="0">#REF!</definedName>
    <definedName name="KSNR12" localSheetId="8">#REF!</definedName>
    <definedName name="KSNR12" localSheetId="2">#REF!</definedName>
    <definedName name="KSNR12">#REF!</definedName>
    <definedName name="KSNR13" localSheetId="1">#REF!</definedName>
    <definedName name="KSNR13" localSheetId="15">#REF!</definedName>
    <definedName name="KSNR13" localSheetId="0">#REF!</definedName>
    <definedName name="KSNR13" localSheetId="8">#REF!</definedName>
    <definedName name="KSNR13" localSheetId="2">#REF!</definedName>
    <definedName name="KSNR13">#REF!</definedName>
    <definedName name="KSNR14" localSheetId="1">#REF!</definedName>
    <definedName name="KSNR14" localSheetId="15">#REF!</definedName>
    <definedName name="KSNR14" localSheetId="0">#REF!</definedName>
    <definedName name="KSNR14" localSheetId="8">#REF!</definedName>
    <definedName name="KSNR14" localSheetId="2">#REF!</definedName>
    <definedName name="KSNR14">#REF!</definedName>
    <definedName name="KSNR15" localSheetId="1">#REF!</definedName>
    <definedName name="KSNR15" localSheetId="15">#REF!</definedName>
    <definedName name="KSNR15" localSheetId="0">#REF!</definedName>
    <definedName name="KSNR15" localSheetId="8">#REF!</definedName>
    <definedName name="KSNR15" localSheetId="2">#REF!</definedName>
    <definedName name="KSNR15">#REF!</definedName>
    <definedName name="KSNR16" localSheetId="1">#REF!</definedName>
    <definedName name="KSNR16" localSheetId="15">#REF!</definedName>
    <definedName name="KSNR16" localSheetId="0">#REF!</definedName>
    <definedName name="KSNR16" localSheetId="8">#REF!</definedName>
    <definedName name="KSNR16" localSheetId="2">#REF!</definedName>
    <definedName name="KSNR16">#REF!</definedName>
    <definedName name="KSNR17" localSheetId="1">#REF!</definedName>
    <definedName name="KSNR17" localSheetId="15">#REF!</definedName>
    <definedName name="KSNR17" localSheetId="0">#REF!</definedName>
    <definedName name="KSNR17" localSheetId="8">#REF!</definedName>
    <definedName name="KSNR17" localSheetId="2">#REF!</definedName>
    <definedName name="KSNR17">#REF!</definedName>
    <definedName name="KSNR2" localSheetId="1">#REF!</definedName>
    <definedName name="KSNR2" localSheetId="15">#REF!</definedName>
    <definedName name="KSNR2" localSheetId="0">#REF!</definedName>
    <definedName name="KSNR2" localSheetId="8">#REF!</definedName>
    <definedName name="KSNR2" localSheetId="2">#REF!</definedName>
    <definedName name="KSNR2">#REF!</definedName>
    <definedName name="KSNR3" localSheetId="1">#REF!</definedName>
    <definedName name="KSNR3" localSheetId="15">#REF!</definedName>
    <definedName name="KSNR3" localSheetId="0">#REF!</definedName>
    <definedName name="KSNR3" localSheetId="8">#REF!</definedName>
    <definedName name="KSNR3" localSheetId="2">#REF!</definedName>
    <definedName name="KSNR3">#REF!</definedName>
    <definedName name="KSNR4" localSheetId="1">#REF!</definedName>
    <definedName name="KSNR4" localSheetId="15">#REF!</definedName>
    <definedName name="KSNR4" localSheetId="0">#REF!</definedName>
    <definedName name="KSNR4" localSheetId="8">#REF!</definedName>
    <definedName name="KSNR4" localSheetId="2">#REF!</definedName>
    <definedName name="KSNR4">#REF!</definedName>
    <definedName name="KSNR5" localSheetId="1">#REF!</definedName>
    <definedName name="KSNR5" localSheetId="15">#REF!</definedName>
    <definedName name="KSNR5" localSheetId="0">#REF!</definedName>
    <definedName name="KSNR5" localSheetId="8">#REF!</definedName>
    <definedName name="KSNR5" localSheetId="2">#REF!</definedName>
    <definedName name="KSNR5">#REF!</definedName>
    <definedName name="KSNR6" localSheetId="1">#REF!</definedName>
    <definedName name="KSNR6" localSheetId="15">#REF!</definedName>
    <definedName name="KSNR6" localSheetId="0">#REF!</definedName>
    <definedName name="KSNR6" localSheetId="8">#REF!</definedName>
    <definedName name="KSNR6" localSheetId="2">#REF!</definedName>
    <definedName name="KSNR6">#REF!</definedName>
    <definedName name="KSNR7" localSheetId="1">#REF!</definedName>
    <definedName name="KSNR7" localSheetId="15">#REF!</definedName>
    <definedName name="KSNR7" localSheetId="0">#REF!</definedName>
    <definedName name="KSNR7" localSheetId="8">#REF!</definedName>
    <definedName name="KSNR7" localSheetId="2">#REF!</definedName>
    <definedName name="KSNR7">#REF!</definedName>
    <definedName name="KSNR8" localSheetId="1">#REF!</definedName>
    <definedName name="KSNR8" localSheetId="15">#REF!</definedName>
    <definedName name="KSNR8" localSheetId="0">#REF!</definedName>
    <definedName name="KSNR8" localSheetId="8">#REF!</definedName>
    <definedName name="KSNR8" localSheetId="2">#REF!</definedName>
    <definedName name="KSNR8">#REF!</definedName>
    <definedName name="KSNR9" localSheetId="1">#REF!</definedName>
    <definedName name="KSNR9" localSheetId="15">#REF!</definedName>
    <definedName name="KSNR9" localSheetId="0">#REF!</definedName>
    <definedName name="KSNR9" localSheetId="8">#REF!</definedName>
    <definedName name="KSNR9" localSheetId="2">#REF!</definedName>
    <definedName name="KSNR9">#REF!</definedName>
    <definedName name="KSNRN" localSheetId="1">#REF!</definedName>
    <definedName name="KSNRN" localSheetId="15">#REF!</definedName>
    <definedName name="KSNRN" localSheetId="0">#REF!</definedName>
    <definedName name="KSNRN" localSheetId="8">#REF!</definedName>
    <definedName name="KSNRN" localSheetId="2">#REF!</definedName>
    <definedName name="KSNRN">#REF!</definedName>
    <definedName name="KSPNR" localSheetId="1">#REF!</definedName>
    <definedName name="KSPNR" localSheetId="15">#REF!</definedName>
    <definedName name="KSPNR" localSheetId="0">#REF!</definedName>
    <definedName name="KSPNR" localSheetId="8">#REF!</definedName>
    <definedName name="KSPNR" localSheetId="2">#REF!</definedName>
    <definedName name="KSPNR">#REF!</definedName>
    <definedName name="KSPR" localSheetId="1">#REF!</definedName>
    <definedName name="KSPR" localSheetId="15">#REF!</definedName>
    <definedName name="KSPR" localSheetId="0">#REF!</definedName>
    <definedName name="KSPR" localSheetId="8">#REF!</definedName>
    <definedName name="KSPR" localSheetId="2">#REF!</definedName>
    <definedName name="KSPR">#REF!</definedName>
    <definedName name="KSPR1" localSheetId="1">#REF!</definedName>
    <definedName name="KSPR1" localSheetId="15">#REF!</definedName>
    <definedName name="KSPR1" localSheetId="0">#REF!</definedName>
    <definedName name="KSPR1" localSheetId="8">#REF!</definedName>
    <definedName name="KSPR1" localSheetId="2">#REF!</definedName>
    <definedName name="KSPR1">#REF!</definedName>
    <definedName name="KSPR10" localSheetId="1">#REF!</definedName>
    <definedName name="KSPR10" localSheetId="15">#REF!</definedName>
    <definedName name="KSPR10" localSheetId="0">#REF!</definedName>
    <definedName name="KSPR10" localSheetId="8">#REF!</definedName>
    <definedName name="KSPR10" localSheetId="2">#REF!</definedName>
    <definedName name="KSPR10">#REF!</definedName>
    <definedName name="KSPR11" localSheetId="1">#REF!</definedName>
    <definedName name="KSPR11" localSheetId="15">#REF!</definedName>
    <definedName name="KSPR11" localSheetId="0">#REF!</definedName>
    <definedName name="KSPR11" localSheetId="8">#REF!</definedName>
    <definedName name="KSPR11" localSheetId="2">#REF!</definedName>
    <definedName name="KSPR11">#REF!</definedName>
    <definedName name="KSPR12" localSheetId="1">#REF!</definedName>
    <definedName name="KSPR12" localSheetId="15">#REF!</definedName>
    <definedName name="KSPR12" localSheetId="0">#REF!</definedName>
    <definedName name="KSPR12" localSheetId="8">#REF!</definedName>
    <definedName name="KSPR12" localSheetId="2">#REF!</definedName>
    <definedName name="KSPR12">#REF!</definedName>
    <definedName name="KSPR13" localSheetId="1">#REF!</definedName>
    <definedName name="KSPR13" localSheetId="15">#REF!</definedName>
    <definedName name="KSPR13" localSheetId="0">#REF!</definedName>
    <definedName name="KSPR13" localSheetId="8">#REF!</definedName>
    <definedName name="KSPR13" localSheetId="2">#REF!</definedName>
    <definedName name="KSPR13">#REF!</definedName>
    <definedName name="KSPR14" localSheetId="1">#REF!</definedName>
    <definedName name="KSPR14" localSheetId="15">#REF!</definedName>
    <definedName name="KSPR14" localSheetId="0">#REF!</definedName>
    <definedName name="KSPR14" localSheetId="8">#REF!</definedName>
    <definedName name="KSPR14" localSheetId="2">#REF!</definedName>
    <definedName name="KSPR14">#REF!</definedName>
    <definedName name="KSPR15" localSheetId="1">#REF!</definedName>
    <definedName name="KSPR15" localSheetId="15">#REF!</definedName>
    <definedName name="KSPR15" localSheetId="0">#REF!</definedName>
    <definedName name="KSPR15" localSheetId="8">#REF!</definedName>
    <definedName name="KSPR15" localSheetId="2">#REF!</definedName>
    <definedName name="KSPR15">#REF!</definedName>
    <definedName name="KSPR16" localSheetId="1">#REF!</definedName>
    <definedName name="KSPR16" localSheetId="15">#REF!</definedName>
    <definedName name="KSPR16" localSheetId="0">#REF!</definedName>
    <definedName name="KSPR16" localSheetId="8">#REF!</definedName>
    <definedName name="KSPR16" localSheetId="2">#REF!</definedName>
    <definedName name="KSPR16">#REF!</definedName>
    <definedName name="KSPR17" localSheetId="1">#REF!</definedName>
    <definedName name="KSPR17" localSheetId="15">#REF!</definedName>
    <definedName name="KSPR17" localSheetId="0">#REF!</definedName>
    <definedName name="KSPR17" localSheetId="8">#REF!</definedName>
    <definedName name="KSPR17" localSheetId="2">#REF!</definedName>
    <definedName name="KSPR17">#REF!</definedName>
    <definedName name="KSPR2" localSheetId="1">#REF!</definedName>
    <definedName name="KSPR2" localSheetId="15">#REF!</definedName>
    <definedName name="KSPR2" localSheetId="0">#REF!</definedName>
    <definedName name="KSPR2" localSheetId="8">#REF!</definedName>
    <definedName name="KSPR2" localSheetId="2">#REF!</definedName>
    <definedName name="KSPR2">#REF!</definedName>
    <definedName name="KSPR3" localSheetId="1">#REF!</definedName>
    <definedName name="KSPR3" localSheetId="15">#REF!</definedName>
    <definedName name="KSPR3" localSheetId="0">#REF!</definedName>
    <definedName name="KSPR3" localSheetId="8">#REF!</definedName>
    <definedName name="KSPR3" localSheetId="2">#REF!</definedName>
    <definedName name="KSPR3">#REF!</definedName>
    <definedName name="KSPR4" localSheetId="1">#REF!</definedName>
    <definedName name="KSPR4" localSheetId="15">#REF!</definedName>
    <definedName name="KSPR4" localSheetId="0">#REF!</definedName>
    <definedName name="KSPR4" localSheetId="8">#REF!</definedName>
    <definedName name="KSPR4" localSheetId="2">#REF!</definedName>
    <definedName name="KSPR4">#REF!</definedName>
    <definedName name="KSPR5" localSheetId="1">#REF!</definedName>
    <definedName name="KSPR5" localSheetId="15">#REF!</definedName>
    <definedName name="KSPR5" localSheetId="0">#REF!</definedName>
    <definedName name="KSPR5" localSheetId="8">#REF!</definedName>
    <definedName name="KSPR5" localSheetId="2">#REF!</definedName>
    <definedName name="KSPR5">#REF!</definedName>
    <definedName name="KSPR6" localSheetId="1">#REF!</definedName>
    <definedName name="KSPR6" localSheetId="15">#REF!</definedName>
    <definedName name="KSPR6" localSheetId="0">#REF!</definedName>
    <definedName name="KSPR6" localSheetId="8">#REF!</definedName>
    <definedName name="KSPR6" localSheetId="2">#REF!</definedName>
    <definedName name="KSPR6">#REF!</definedName>
    <definedName name="KSPR7" localSheetId="1">#REF!</definedName>
    <definedName name="KSPR7" localSheetId="15">#REF!</definedName>
    <definedName name="KSPR7" localSheetId="0">#REF!</definedName>
    <definedName name="KSPR7" localSheetId="8">#REF!</definedName>
    <definedName name="KSPR7" localSheetId="2">#REF!</definedName>
    <definedName name="KSPR7">#REF!</definedName>
    <definedName name="KSPR8" localSheetId="1">#REF!</definedName>
    <definedName name="KSPR8" localSheetId="15">#REF!</definedName>
    <definedName name="KSPR8" localSheetId="0">#REF!</definedName>
    <definedName name="KSPR8" localSheetId="8">#REF!</definedName>
    <definedName name="KSPR8" localSheetId="2">#REF!</definedName>
    <definedName name="KSPR8">#REF!</definedName>
    <definedName name="KSPR9" localSheetId="1">#REF!</definedName>
    <definedName name="KSPR9" localSheetId="15">#REF!</definedName>
    <definedName name="KSPR9" localSheetId="0">#REF!</definedName>
    <definedName name="KSPR9" localSheetId="8">#REF!</definedName>
    <definedName name="KSPR9" localSheetId="2">#REF!</definedName>
    <definedName name="KSPR9">#REF!</definedName>
    <definedName name="KSPRN" localSheetId="1">#REF!</definedName>
    <definedName name="KSPRN" localSheetId="15">#REF!</definedName>
    <definedName name="KSPRN" localSheetId="0">#REF!</definedName>
    <definedName name="KSPRN" localSheetId="8">#REF!</definedName>
    <definedName name="KSPRN" localSheetId="2">#REF!</definedName>
    <definedName name="KSPRN">#REF!</definedName>
    <definedName name="KSSNR" localSheetId="1">#REF!</definedName>
    <definedName name="KSSNR" localSheetId="15">#REF!</definedName>
    <definedName name="KSSNR" localSheetId="0">#REF!</definedName>
    <definedName name="KSSNR" localSheetId="8">#REF!</definedName>
    <definedName name="KSSNR" localSheetId="2">#REF!</definedName>
    <definedName name="KSSNR">#REF!</definedName>
    <definedName name="KSSR" localSheetId="1">#REF!</definedName>
    <definedName name="KSSR" localSheetId="15">#REF!</definedName>
    <definedName name="KSSR" localSheetId="0">#REF!</definedName>
    <definedName name="KSSR" localSheetId="8">#REF!</definedName>
    <definedName name="KSSR" localSheetId="2">#REF!</definedName>
    <definedName name="KSSR">#REF!</definedName>
    <definedName name="KSSR1" localSheetId="1">#REF!</definedName>
    <definedName name="KSSR1" localSheetId="15">#REF!</definedName>
    <definedName name="KSSR1" localSheetId="0">#REF!</definedName>
    <definedName name="KSSR1" localSheetId="8">#REF!</definedName>
    <definedName name="KSSR1" localSheetId="2">#REF!</definedName>
    <definedName name="KSSR1">#REF!</definedName>
    <definedName name="KSSR10" localSheetId="1">#REF!</definedName>
    <definedName name="KSSR10" localSheetId="15">#REF!</definedName>
    <definedName name="KSSR10" localSheetId="0">#REF!</definedName>
    <definedName name="KSSR10" localSheetId="8">#REF!</definedName>
    <definedName name="KSSR10" localSheetId="2">#REF!</definedName>
    <definedName name="KSSR10">#REF!</definedName>
    <definedName name="KSSR11" localSheetId="1">#REF!</definedName>
    <definedName name="KSSR11" localSheetId="15">#REF!</definedName>
    <definedName name="KSSR11" localSheetId="0">#REF!</definedName>
    <definedName name="KSSR11" localSheetId="8">#REF!</definedName>
    <definedName name="KSSR11" localSheetId="2">#REF!</definedName>
    <definedName name="KSSR11">#REF!</definedName>
    <definedName name="KSSR12" localSheetId="1">#REF!</definedName>
    <definedName name="KSSR12" localSheetId="15">#REF!</definedName>
    <definedName name="KSSR12" localSheetId="0">#REF!</definedName>
    <definedName name="KSSR12" localSheetId="8">#REF!</definedName>
    <definedName name="KSSR12" localSheetId="2">#REF!</definedName>
    <definedName name="KSSR12">#REF!</definedName>
    <definedName name="KSSR13" localSheetId="1">#REF!</definedName>
    <definedName name="KSSR13" localSheetId="15">#REF!</definedName>
    <definedName name="KSSR13" localSheetId="0">#REF!</definedName>
    <definedName name="KSSR13" localSheetId="8">#REF!</definedName>
    <definedName name="KSSR13" localSheetId="2">#REF!</definedName>
    <definedName name="KSSR13">#REF!</definedName>
    <definedName name="KSSR14" localSheetId="1">#REF!</definedName>
    <definedName name="KSSR14" localSheetId="15">#REF!</definedName>
    <definedName name="KSSR14" localSheetId="0">#REF!</definedName>
    <definedName name="KSSR14" localSheetId="8">#REF!</definedName>
    <definedName name="KSSR14" localSheetId="2">#REF!</definedName>
    <definedName name="KSSR14">#REF!</definedName>
    <definedName name="KSSR15" localSheetId="1">#REF!</definedName>
    <definedName name="KSSR15" localSheetId="15">#REF!</definedName>
    <definedName name="KSSR15" localSheetId="0">#REF!</definedName>
    <definedName name="KSSR15" localSheetId="8">#REF!</definedName>
    <definedName name="KSSR15" localSheetId="2">#REF!</definedName>
    <definedName name="KSSR15">#REF!</definedName>
    <definedName name="KSSR16" localSheetId="1">#REF!</definedName>
    <definedName name="KSSR16" localSheetId="15">#REF!</definedName>
    <definedName name="KSSR16" localSheetId="0">#REF!</definedName>
    <definedName name="KSSR16" localSheetId="8">#REF!</definedName>
    <definedName name="KSSR16" localSheetId="2">#REF!</definedName>
    <definedName name="KSSR16">#REF!</definedName>
    <definedName name="KSSR17" localSheetId="1">#REF!</definedName>
    <definedName name="KSSR17" localSheetId="15">#REF!</definedName>
    <definedName name="KSSR17" localSheetId="0">#REF!</definedName>
    <definedName name="KSSR17" localSheetId="8">#REF!</definedName>
    <definedName name="KSSR17" localSheetId="2">#REF!</definedName>
    <definedName name="KSSR17">#REF!</definedName>
    <definedName name="KSSR2" localSheetId="1">#REF!</definedName>
    <definedName name="KSSR2" localSheetId="15">#REF!</definedName>
    <definedName name="KSSR2" localSheetId="0">#REF!</definedName>
    <definedName name="KSSR2" localSheetId="8">#REF!</definedName>
    <definedName name="KSSR2" localSheetId="2">#REF!</definedName>
    <definedName name="KSSR2">#REF!</definedName>
    <definedName name="KSSR3" localSheetId="1">#REF!</definedName>
    <definedName name="KSSR3" localSheetId="15">#REF!</definedName>
    <definedName name="KSSR3" localSheetId="0">#REF!</definedName>
    <definedName name="KSSR3" localSheetId="8">#REF!</definedName>
    <definedName name="KSSR3" localSheetId="2">#REF!</definedName>
    <definedName name="KSSR3">#REF!</definedName>
    <definedName name="KSSR4" localSheetId="1">#REF!</definedName>
    <definedName name="KSSR4" localSheetId="15">#REF!</definedName>
    <definedName name="KSSR4" localSheetId="0">#REF!</definedName>
    <definedName name="KSSR4" localSheetId="8">#REF!</definedName>
    <definedName name="KSSR4" localSheetId="2">#REF!</definedName>
    <definedName name="KSSR4">#REF!</definedName>
    <definedName name="KSSR5" localSheetId="1">#REF!</definedName>
    <definedName name="KSSR5" localSheetId="15">#REF!</definedName>
    <definedName name="KSSR5" localSheetId="0">#REF!</definedName>
    <definedName name="KSSR5" localSheetId="8">#REF!</definedName>
    <definedName name="KSSR5" localSheetId="2">#REF!</definedName>
    <definedName name="KSSR5">#REF!</definedName>
    <definedName name="KSSR6" localSheetId="1">#REF!</definedName>
    <definedName name="KSSR6" localSheetId="15">#REF!</definedName>
    <definedName name="KSSR6" localSheetId="0">#REF!</definedName>
    <definedName name="KSSR6" localSheetId="8">#REF!</definedName>
    <definedName name="KSSR6" localSheetId="2">#REF!</definedName>
    <definedName name="KSSR6">#REF!</definedName>
    <definedName name="KSSR7" localSheetId="1">#REF!</definedName>
    <definedName name="KSSR7" localSheetId="15">#REF!</definedName>
    <definedName name="KSSR7" localSheetId="0">#REF!</definedName>
    <definedName name="KSSR7" localSheetId="8">#REF!</definedName>
    <definedName name="KSSR7" localSheetId="2">#REF!</definedName>
    <definedName name="KSSR7">#REF!</definedName>
    <definedName name="KSSR8" localSheetId="1">#REF!</definedName>
    <definedName name="KSSR8" localSheetId="15">#REF!</definedName>
    <definedName name="KSSR8" localSheetId="0">#REF!</definedName>
    <definedName name="KSSR8" localSheetId="8">#REF!</definedName>
    <definedName name="KSSR8" localSheetId="2">#REF!</definedName>
    <definedName name="KSSR8">#REF!</definedName>
    <definedName name="KSSR9" localSheetId="1">#REF!</definedName>
    <definedName name="KSSR9" localSheetId="15">#REF!</definedName>
    <definedName name="KSSR9" localSheetId="0">#REF!</definedName>
    <definedName name="KSSR9" localSheetId="8">#REF!</definedName>
    <definedName name="KSSR9" localSheetId="2">#REF!</definedName>
    <definedName name="KSSR9">#REF!</definedName>
    <definedName name="KSSRN" localSheetId="1">#REF!</definedName>
    <definedName name="KSSRN" localSheetId="15">#REF!</definedName>
    <definedName name="KSSRN" localSheetId="0">#REF!</definedName>
    <definedName name="KSSRN" localSheetId="8">#REF!</definedName>
    <definedName name="KSSRN" localSheetId="2">#REF!</definedName>
    <definedName name="KSSRN">#REF!</definedName>
    <definedName name="KSVNR" localSheetId="1">#REF!</definedName>
    <definedName name="KSVNR" localSheetId="15">#REF!</definedName>
    <definedName name="KSVNR" localSheetId="0">#REF!</definedName>
    <definedName name="KSVNR" localSheetId="8">#REF!</definedName>
    <definedName name="KSVNR" localSheetId="2">#REF!</definedName>
    <definedName name="KSVNR">#REF!</definedName>
    <definedName name="KSVR" localSheetId="1">#REF!</definedName>
    <definedName name="KSVR" localSheetId="15">#REF!</definedName>
    <definedName name="KSVR" localSheetId="0">#REF!</definedName>
    <definedName name="KSVR" localSheetId="8">#REF!</definedName>
    <definedName name="KSVR" localSheetId="2">#REF!</definedName>
    <definedName name="KSVR">#REF!</definedName>
    <definedName name="KSVR1" localSheetId="1">#REF!</definedName>
    <definedName name="KSVR1" localSheetId="15">#REF!</definedName>
    <definedName name="KSVR1" localSheetId="0">#REF!</definedName>
    <definedName name="KSVR1" localSheetId="8">#REF!</definedName>
    <definedName name="KSVR1" localSheetId="2">#REF!</definedName>
    <definedName name="KSVR1">#REF!</definedName>
    <definedName name="KSVR10" localSheetId="1">#REF!</definedName>
    <definedName name="KSVR10" localSheetId="15">#REF!</definedName>
    <definedName name="KSVR10" localSheetId="0">#REF!</definedName>
    <definedName name="KSVR10" localSheetId="8">#REF!</definedName>
    <definedName name="KSVR10" localSheetId="2">#REF!</definedName>
    <definedName name="KSVR10">#REF!</definedName>
    <definedName name="KSVR11" localSheetId="1">#REF!</definedName>
    <definedName name="KSVR11" localSheetId="15">#REF!</definedName>
    <definedName name="KSVR11" localSheetId="0">#REF!</definedName>
    <definedName name="KSVR11" localSheetId="8">#REF!</definedName>
    <definedName name="KSVR11" localSheetId="2">#REF!</definedName>
    <definedName name="KSVR11">#REF!</definedName>
    <definedName name="KSVR12" localSheetId="1">#REF!</definedName>
    <definedName name="KSVR12" localSheetId="15">#REF!</definedName>
    <definedName name="KSVR12" localSheetId="0">#REF!</definedName>
    <definedName name="KSVR12" localSheetId="8">#REF!</definedName>
    <definedName name="KSVR12" localSheetId="2">#REF!</definedName>
    <definedName name="KSVR12">#REF!</definedName>
    <definedName name="KSVR13" localSheetId="1">#REF!</definedName>
    <definedName name="KSVR13" localSheetId="15">#REF!</definedName>
    <definedName name="KSVR13" localSheetId="0">#REF!</definedName>
    <definedName name="KSVR13" localSheetId="8">#REF!</definedName>
    <definedName name="KSVR13" localSheetId="2">#REF!</definedName>
    <definedName name="KSVR13">#REF!</definedName>
    <definedName name="KSVR14" localSheetId="1">#REF!</definedName>
    <definedName name="KSVR14" localSheetId="15">#REF!</definedName>
    <definedName name="KSVR14" localSheetId="0">#REF!</definedName>
    <definedName name="KSVR14" localSheetId="8">#REF!</definedName>
    <definedName name="KSVR14" localSheetId="2">#REF!</definedName>
    <definedName name="KSVR14">#REF!</definedName>
    <definedName name="KSVR15" localSheetId="1">#REF!</definedName>
    <definedName name="KSVR15" localSheetId="15">#REF!</definedName>
    <definedName name="KSVR15" localSheetId="0">#REF!</definedName>
    <definedName name="KSVR15" localSheetId="8">#REF!</definedName>
    <definedName name="KSVR15" localSheetId="2">#REF!</definedName>
    <definedName name="KSVR15">#REF!</definedName>
    <definedName name="KSVR16" localSheetId="1">#REF!</definedName>
    <definedName name="KSVR16" localSheetId="15">#REF!</definedName>
    <definedName name="KSVR16" localSheetId="0">#REF!</definedName>
    <definedName name="KSVR16" localSheetId="8">#REF!</definedName>
    <definedName name="KSVR16" localSheetId="2">#REF!</definedName>
    <definedName name="KSVR16">#REF!</definedName>
    <definedName name="KSVR17" localSheetId="1">#REF!</definedName>
    <definedName name="KSVR17" localSheetId="15">#REF!</definedName>
    <definedName name="KSVR17" localSheetId="0">#REF!</definedName>
    <definedName name="KSVR17" localSheetId="8">#REF!</definedName>
    <definedName name="KSVR17" localSheetId="2">#REF!</definedName>
    <definedName name="KSVR17">#REF!</definedName>
    <definedName name="KSVR2" localSheetId="1">#REF!</definedName>
    <definedName name="KSVR2" localSheetId="15">#REF!</definedName>
    <definedName name="KSVR2" localSheetId="0">#REF!</definedName>
    <definedName name="KSVR2" localSheetId="8">#REF!</definedName>
    <definedName name="KSVR2" localSheetId="2">#REF!</definedName>
    <definedName name="KSVR2">#REF!</definedName>
    <definedName name="KSVR3" localSheetId="1">#REF!</definedName>
    <definedName name="KSVR3" localSheetId="15">#REF!</definedName>
    <definedName name="KSVR3" localSheetId="0">#REF!</definedName>
    <definedName name="KSVR3" localSheetId="8">#REF!</definedName>
    <definedName name="KSVR3" localSheetId="2">#REF!</definedName>
    <definedName name="KSVR3">#REF!</definedName>
    <definedName name="KSVR4" localSheetId="1">#REF!</definedName>
    <definedName name="KSVR4" localSheetId="15">#REF!</definedName>
    <definedName name="KSVR4" localSheetId="0">#REF!</definedName>
    <definedName name="KSVR4" localSheetId="8">#REF!</definedName>
    <definedName name="KSVR4" localSheetId="2">#REF!</definedName>
    <definedName name="KSVR4">#REF!</definedName>
    <definedName name="KSVR5" localSheetId="1">#REF!</definedName>
    <definedName name="KSVR5" localSheetId="15">#REF!</definedName>
    <definedName name="KSVR5" localSheetId="0">#REF!</definedName>
    <definedName name="KSVR5" localSheetId="8">#REF!</definedName>
    <definedName name="KSVR5" localSheetId="2">#REF!</definedName>
    <definedName name="KSVR5">#REF!</definedName>
    <definedName name="KSVR6" localSheetId="1">#REF!</definedName>
    <definedName name="KSVR6" localSheetId="15">#REF!</definedName>
    <definedName name="KSVR6" localSheetId="0">#REF!</definedName>
    <definedName name="KSVR6" localSheetId="8">#REF!</definedName>
    <definedName name="KSVR6" localSheetId="2">#REF!</definedName>
    <definedName name="KSVR6">#REF!</definedName>
    <definedName name="KSVR7" localSheetId="1">#REF!</definedName>
    <definedName name="KSVR7" localSheetId="15">#REF!</definedName>
    <definedName name="KSVR7" localSheetId="0">#REF!</definedName>
    <definedName name="KSVR7" localSheetId="8">#REF!</definedName>
    <definedName name="KSVR7" localSheetId="2">#REF!</definedName>
    <definedName name="KSVR7">#REF!</definedName>
    <definedName name="KSVR8" localSheetId="1">#REF!</definedName>
    <definedName name="KSVR8" localSheetId="15">#REF!</definedName>
    <definedName name="KSVR8" localSheetId="0">#REF!</definedName>
    <definedName name="KSVR8" localSheetId="8">#REF!</definedName>
    <definedName name="KSVR8" localSheetId="2">#REF!</definedName>
    <definedName name="KSVR8">#REF!</definedName>
    <definedName name="KSVR9" localSheetId="1">#REF!</definedName>
    <definedName name="KSVR9" localSheetId="15">#REF!</definedName>
    <definedName name="KSVR9" localSheetId="0">#REF!</definedName>
    <definedName name="KSVR9" localSheetId="8">#REF!</definedName>
    <definedName name="KSVR9" localSheetId="2">#REF!</definedName>
    <definedName name="KSVR9">#REF!</definedName>
    <definedName name="KSVRN" localSheetId="1">#REF!</definedName>
    <definedName name="KSVRN" localSheetId="15">#REF!</definedName>
    <definedName name="KSVRN" localSheetId="0">#REF!</definedName>
    <definedName name="KSVRN" localSheetId="8">#REF!</definedName>
    <definedName name="KSVRN" localSheetId="2">#REF!</definedName>
    <definedName name="KSVRN">#REF!</definedName>
    <definedName name="KTANR" localSheetId="1">#REF!</definedName>
    <definedName name="KTANR" localSheetId="15">#REF!</definedName>
    <definedName name="KTANR" localSheetId="0">#REF!</definedName>
    <definedName name="KTANR" localSheetId="8">#REF!</definedName>
    <definedName name="KTANR" localSheetId="2">#REF!</definedName>
    <definedName name="KTANR">#REF!</definedName>
    <definedName name="KTAR" localSheetId="1">#REF!</definedName>
    <definedName name="KTAR" localSheetId="15">#REF!</definedName>
    <definedName name="KTAR" localSheetId="0">#REF!</definedName>
    <definedName name="KTAR" localSheetId="8">#REF!</definedName>
    <definedName name="KTAR" localSheetId="2">#REF!</definedName>
    <definedName name="KTAR">#REF!</definedName>
    <definedName name="KTAR1" localSheetId="1">#REF!</definedName>
    <definedName name="KTAR1" localSheetId="15">#REF!</definedName>
    <definedName name="KTAR1" localSheetId="0">#REF!</definedName>
    <definedName name="KTAR1" localSheetId="8">#REF!</definedName>
    <definedName name="KTAR1" localSheetId="2">#REF!</definedName>
    <definedName name="KTAR1">#REF!</definedName>
    <definedName name="KTAR10" localSheetId="1">#REF!</definedName>
    <definedName name="KTAR10" localSheetId="15">#REF!</definedName>
    <definedName name="KTAR10" localSheetId="0">#REF!</definedName>
    <definedName name="KTAR10" localSheetId="8">#REF!</definedName>
    <definedName name="KTAR10" localSheetId="2">#REF!</definedName>
    <definedName name="KTAR10">#REF!</definedName>
    <definedName name="KTAR11" localSheetId="1">#REF!</definedName>
    <definedName name="KTAR11" localSheetId="15">#REF!</definedName>
    <definedName name="KTAR11" localSheetId="0">#REF!</definedName>
    <definedName name="KTAR11" localSheetId="8">#REF!</definedName>
    <definedName name="KTAR11" localSheetId="2">#REF!</definedName>
    <definedName name="KTAR11">#REF!</definedName>
    <definedName name="KTAR12" localSheetId="1">#REF!</definedName>
    <definedName name="KTAR12" localSheetId="15">#REF!</definedName>
    <definedName name="KTAR12" localSheetId="0">#REF!</definedName>
    <definedName name="KTAR12" localSheetId="8">#REF!</definedName>
    <definedName name="KTAR12" localSheetId="2">#REF!</definedName>
    <definedName name="KTAR12">#REF!</definedName>
    <definedName name="KTAR13" localSheetId="1">#REF!</definedName>
    <definedName name="KTAR13" localSheetId="15">#REF!</definedName>
    <definedName name="KTAR13" localSheetId="0">#REF!</definedName>
    <definedName name="KTAR13" localSheetId="8">#REF!</definedName>
    <definedName name="KTAR13" localSheetId="2">#REF!</definedName>
    <definedName name="KTAR13">#REF!</definedName>
    <definedName name="KTAR14" localSheetId="1">#REF!</definedName>
    <definedName name="KTAR14" localSheetId="15">#REF!</definedName>
    <definedName name="KTAR14" localSheetId="0">#REF!</definedName>
    <definedName name="KTAR14" localSheetId="8">#REF!</definedName>
    <definedName name="KTAR14" localSheetId="2">#REF!</definedName>
    <definedName name="KTAR14">#REF!</definedName>
    <definedName name="KTAR15" localSheetId="1">#REF!</definedName>
    <definedName name="KTAR15" localSheetId="15">#REF!</definedName>
    <definedName name="KTAR15" localSheetId="0">#REF!</definedName>
    <definedName name="KTAR15" localSheetId="8">#REF!</definedName>
    <definedName name="KTAR15" localSheetId="2">#REF!</definedName>
    <definedName name="KTAR15">#REF!</definedName>
    <definedName name="KTAR16" localSheetId="1">#REF!</definedName>
    <definedName name="KTAR16" localSheetId="15">#REF!</definedName>
    <definedName name="KTAR16" localSheetId="0">#REF!</definedName>
    <definedName name="KTAR16" localSheetId="8">#REF!</definedName>
    <definedName name="KTAR16" localSheetId="2">#REF!</definedName>
    <definedName name="KTAR16">#REF!</definedName>
    <definedName name="KTAR17" localSheetId="1">#REF!</definedName>
    <definedName name="KTAR17" localSheetId="15">#REF!</definedName>
    <definedName name="KTAR17" localSheetId="0">#REF!</definedName>
    <definedName name="KTAR17" localSheetId="8">#REF!</definedName>
    <definedName name="KTAR17" localSheetId="2">#REF!</definedName>
    <definedName name="KTAR17">#REF!</definedName>
    <definedName name="KTAR2" localSheetId="1">#REF!</definedName>
    <definedName name="KTAR2" localSheetId="15">#REF!</definedName>
    <definedName name="KTAR2" localSheetId="0">#REF!</definedName>
    <definedName name="KTAR2" localSheetId="8">#REF!</definedName>
    <definedName name="KTAR2" localSheetId="2">#REF!</definedName>
    <definedName name="KTAR2">#REF!</definedName>
    <definedName name="KTAR3" localSheetId="1">#REF!</definedName>
    <definedName name="KTAR3" localSheetId="15">#REF!</definedName>
    <definedName name="KTAR3" localSheetId="0">#REF!</definedName>
    <definedName name="KTAR3" localSheetId="8">#REF!</definedName>
    <definedName name="KTAR3" localSheetId="2">#REF!</definedName>
    <definedName name="KTAR3">#REF!</definedName>
    <definedName name="KTAR4" localSheetId="1">#REF!</definedName>
    <definedName name="KTAR4" localSheetId="15">#REF!</definedName>
    <definedName name="KTAR4" localSheetId="0">#REF!</definedName>
    <definedName name="KTAR4" localSheetId="8">#REF!</definedName>
    <definedName name="KTAR4" localSheetId="2">#REF!</definedName>
    <definedName name="KTAR4">#REF!</definedName>
    <definedName name="KTAR5" localSheetId="1">#REF!</definedName>
    <definedName name="KTAR5" localSheetId="15">#REF!</definedName>
    <definedName name="KTAR5" localSheetId="0">#REF!</definedName>
    <definedName name="KTAR5" localSheetId="8">#REF!</definedName>
    <definedName name="KTAR5" localSheetId="2">#REF!</definedName>
    <definedName name="KTAR5">#REF!</definedName>
    <definedName name="KTAR6" localSheetId="1">#REF!</definedName>
    <definedName name="KTAR6" localSheetId="15">#REF!</definedName>
    <definedName name="KTAR6" localSheetId="0">#REF!</definedName>
    <definedName name="KTAR6" localSheetId="8">#REF!</definedName>
    <definedName name="KTAR6" localSheetId="2">#REF!</definedName>
    <definedName name="KTAR6">#REF!</definedName>
    <definedName name="KTAR7" localSheetId="1">#REF!</definedName>
    <definedName name="KTAR7" localSheetId="15">#REF!</definedName>
    <definedName name="KTAR7" localSheetId="0">#REF!</definedName>
    <definedName name="KTAR7" localSheetId="8">#REF!</definedName>
    <definedName name="KTAR7" localSheetId="2">#REF!</definedName>
    <definedName name="KTAR7">#REF!</definedName>
    <definedName name="KTAR8" localSheetId="1">#REF!</definedName>
    <definedName name="KTAR8" localSheetId="15">#REF!</definedName>
    <definedName name="KTAR8" localSheetId="0">#REF!</definedName>
    <definedName name="KTAR8" localSheetId="8">#REF!</definedName>
    <definedName name="KTAR8" localSheetId="2">#REF!</definedName>
    <definedName name="KTAR8">#REF!</definedName>
    <definedName name="KTAR9" localSheetId="1">#REF!</definedName>
    <definedName name="KTAR9" localSheetId="15">#REF!</definedName>
    <definedName name="KTAR9" localSheetId="0">#REF!</definedName>
    <definedName name="KTAR9" localSheetId="8">#REF!</definedName>
    <definedName name="KTAR9" localSheetId="2">#REF!</definedName>
    <definedName name="KTAR9">#REF!</definedName>
    <definedName name="KTARN" localSheetId="1">#REF!</definedName>
    <definedName name="KTARN" localSheetId="15">#REF!</definedName>
    <definedName name="KTARN" localSheetId="0">#REF!</definedName>
    <definedName name="KTARN" localSheetId="8">#REF!</definedName>
    <definedName name="KTARN" localSheetId="2">#REF!</definedName>
    <definedName name="KTARN">#REF!</definedName>
    <definedName name="Macro1" localSheetId="12">'FBCF PUB. (NO AA.PP.)'!Macro1</definedName>
    <definedName name="Macro1" localSheetId="13">Ferrocarriles!Macro1</definedName>
    <definedName name="Macro1" localSheetId="1">Introducción!Macro1</definedName>
    <definedName name="Macro1" localSheetId="15">'Paro y actividad'!Macro1</definedName>
    <definedName name="Macro1" localSheetId="17">POBLACION!Macro1</definedName>
    <definedName name="Macro1" localSheetId="0">Portada!Macro1</definedName>
    <definedName name="Macro1" localSheetId="8">'Prolongación a 1955'!Macro1</definedName>
    <definedName name="Macro1" localSheetId="2">'Relación de variables'!Macro1</definedName>
    <definedName name="Macro1">[0]!Macro1</definedName>
    <definedName name="Macro2" localSheetId="12">'FBCF PUB. (NO AA.PP.)'!Macro2</definedName>
    <definedName name="Macro2" localSheetId="13">Ferrocarriles!Macro2</definedName>
    <definedName name="Macro2" localSheetId="1">Introducción!Macro2</definedName>
    <definedName name="Macro2" localSheetId="15">'Paro y actividad'!Macro2</definedName>
    <definedName name="Macro2" localSheetId="17">POBLACION!Macro2</definedName>
    <definedName name="Macro2" localSheetId="0">Portada!Macro2</definedName>
    <definedName name="Macro2" localSheetId="8">'Prolongación a 1955'!Macro2</definedName>
    <definedName name="Macro2" localSheetId="2">'Relación de variables'!Macro2</definedName>
    <definedName name="Macro2">[0]!Macro2</definedName>
    <definedName name="Macro3" localSheetId="12">'FBCF PUB. (NO AA.PP.)'!Macro3</definedName>
    <definedName name="Macro3" localSheetId="13">Ferrocarriles!Macro3</definedName>
    <definedName name="Macro3" localSheetId="1">Introducción!Macro3</definedName>
    <definedName name="Macro3" localSheetId="15">'Paro y actividad'!Macro3</definedName>
    <definedName name="Macro3" localSheetId="17">POBLACION!Macro3</definedName>
    <definedName name="Macro3" localSheetId="0">Portada!Macro3</definedName>
    <definedName name="Macro3" localSheetId="8">'Prolongación a 1955'!Macro3</definedName>
    <definedName name="Macro3" localSheetId="2">'Relación de variables'!Macro3</definedName>
    <definedName name="Macro3">[0]!Macro3</definedName>
    <definedName name="macro6" localSheetId="12">'FBCF PUB. (NO AA.PP.)'!macro6</definedName>
    <definedName name="macro6" localSheetId="13">Ferrocarriles!macro6</definedName>
    <definedName name="macro6" localSheetId="1">Introducción!macro6</definedName>
    <definedName name="macro6" localSheetId="15">'Paro y actividad'!macro6</definedName>
    <definedName name="macro6" localSheetId="17">POBLACION!macro6</definedName>
    <definedName name="macro6" localSheetId="0">Portada!macro6</definedName>
    <definedName name="macro6" localSheetId="8">'Prolongación a 1955'!macro6</definedName>
    <definedName name="macro6" localSheetId="2">'Relación de variables'!macro6</definedName>
    <definedName name="macro6">[0]!macro6</definedName>
    <definedName name="soso" localSheetId="1">[6]Capital!#REF!,[6]Capital!#REF!,[6]Capital!#REF!</definedName>
    <definedName name="soso" localSheetId="15">[7]Capital!#REF!,[7]Capital!#REF!,[7]Capital!#REF!</definedName>
    <definedName name="soso" localSheetId="0">[6]Capital!#REF!,[6]Capital!#REF!,[6]Capital!#REF!</definedName>
    <definedName name="soso" localSheetId="8">[7]Capital!#REF!,[7]Capital!#REF!,[7]Capital!#REF!</definedName>
    <definedName name="soso" localSheetId="2">[7]Capital!#REF!,[7]Capital!#REF!,[7]Capital!#REF!</definedName>
    <definedName name="soso">[7]Capital!#REF!,[7]Capital!#REF!,[7]Capital!#REF!</definedName>
    <definedName name="_xlnm.Print_Titles" localSheetId="14">'Datos nac.'!$A:$A,'Datos nac.'!$1:$3</definedName>
    <definedName name="VABCF93" localSheetId="1">[2]VAB!$AN$29,[2]VAB!$AN$36,[2]VAB!$AN$43,[2]VAB!$AN$50,[2]VAB!$AN$57,[2]VAB!$AN$64,[2]VAB!$AN$71,[2]VAB!$AN$78,[2]VAB!$AN$85,[2]VAB!$AN$92,[2]VAB!$AN$99,[2]VAB!$AN$106,[2]VAB!$AN$113,[2]VAB!$AN$120,[2]VAB!$AN$127,[2]VAB!$AN$134,[2]VAB!$AN$141</definedName>
    <definedName name="VABCF93" localSheetId="0">[2]VAB!$AN$29,[2]VAB!$AN$36,[2]VAB!$AN$43,[2]VAB!$AN$50,[2]VAB!$AN$57,[2]VAB!$AN$64,[2]VAB!$AN$71,[2]VAB!$AN$78,[2]VAB!$AN$85,[2]VAB!$AN$92,[2]VAB!$AN$99,[2]VAB!$AN$106,[2]VAB!$AN$113,[2]VAB!$AN$120,[2]VAB!$AN$127,[2]VAB!$AN$134,[2]VAB!$AN$141</definedName>
    <definedName name="VABCF93">[1]VAB!$AN$29,[1]VAB!$AN$36,[1]VAB!$AN$43,[1]VAB!$AN$50,[1]VAB!$AN$57,[1]VAB!$AN$64,[1]VAB!$AN$71,[1]VAB!$AN$78,[1]VAB!$AN$85,[1]VAB!$AN$92,[1]VAB!$AN$99,[1]VAB!$AN$106,[1]VAB!$AN$113,[1]VAB!$AN$120,[1]VAB!$AN$127,[1]VAB!$AN$134,[1]VAB!$AN$141</definedName>
    <definedName name="VABCF94" localSheetId="1">[2]VAB!$AO$29,[2]VAB!$AO$36,[2]VAB!$AO$43,[2]VAB!$AO$50,[2]VAB!$AO$57,[2]VAB!$AO$64,[2]VAB!$AO$71,[2]VAB!$AO$78,[2]VAB!$AO$85,[2]VAB!$AO$92,[2]VAB!$AO$99,[2]VAB!$AO$106,[2]VAB!$AO$113,[2]VAB!$AO$120,[2]VAB!$AO$127,[2]VAB!$AO$134,[2]VAB!$AO$141</definedName>
    <definedName name="VABCF94" localSheetId="0">[2]VAB!$AO$29,[2]VAB!$AO$36,[2]VAB!$AO$43,[2]VAB!$AO$50,[2]VAB!$AO$57,[2]VAB!$AO$64,[2]VAB!$AO$71,[2]VAB!$AO$78,[2]VAB!$AO$85,[2]VAB!$AO$92,[2]VAB!$AO$99,[2]VAB!$AO$106,[2]VAB!$AO$113,[2]VAB!$AO$120,[2]VAB!$AO$127,[2]VAB!$AO$134,[2]VAB!$AO$141</definedName>
    <definedName name="VABCF94">[1]VAB!$AO$29,[1]VAB!$AO$36,[1]VAB!$AO$43,[1]VAB!$AO$50,[1]VAB!$AO$57,[1]VAB!$AO$64,[1]VAB!$AO$71,[1]VAB!$AO$78,[1]VAB!$AO$85,[1]VAB!$AO$92,[1]VAB!$AO$99,[1]VAB!$AO$106,[1]VAB!$AO$113,[1]VAB!$AO$120,[1]VAB!$AO$127,[1]VAB!$AO$134,[1]VAB!$AO$141</definedName>
    <definedName name="VABCF95" localSheetId="1">[2]VAB!$AP$29,[2]VAB!$AP$36,[2]VAB!$AP$43,[2]VAB!$AP$50,[2]VAB!$AP$57,[2]VAB!$AP$64,[2]VAB!$AP$71,[2]VAB!$AP$78,[2]VAB!$AP$85,[2]VAB!$AP$92,[2]VAB!$AP$99,[2]VAB!$AP$106,[2]VAB!$AP$113,[2]VAB!$AP$120,[2]VAB!$AP$127,[2]VAB!$AP$134,[2]VAB!$AP$141</definedName>
    <definedName name="VABCF95" localSheetId="0">[2]VAB!$AP$29,[2]VAB!$AP$36,[2]VAB!$AP$43,[2]VAB!$AP$50,[2]VAB!$AP$57,[2]VAB!$AP$64,[2]VAB!$AP$71,[2]VAB!$AP$78,[2]VAB!$AP$85,[2]VAB!$AP$92,[2]VAB!$AP$99,[2]VAB!$AP$106,[2]VAB!$AP$113,[2]VAB!$AP$120,[2]VAB!$AP$127,[2]VAB!$AP$134,[2]VAB!$AP$141</definedName>
    <definedName name="VABCF95">[1]VAB!$AP$29,[1]VAB!$AP$36,[1]VAB!$AP$43,[1]VAB!$AP$50,[1]VAB!$AP$57,[1]VAB!$AP$64,[1]VAB!$AP$71,[1]VAB!$AP$78,[1]VAB!$AP$85,[1]VAB!$AP$92,[1]VAB!$AP$99,[1]VAB!$AP$106,[1]VAB!$AP$113,[1]VAB!$AP$120,[1]VAB!$AP$127,[1]VAB!$AP$134,[1]VAB!$AP$141</definedName>
    <definedName name="VC10R1" localSheetId="1">#REF!</definedName>
    <definedName name="VC10R1" localSheetId="15">#REF!</definedName>
    <definedName name="VC10R1" localSheetId="0">#REF!</definedName>
    <definedName name="VC10R1" localSheetId="8">#REF!</definedName>
    <definedName name="VC10R1" localSheetId="2">#REF!</definedName>
    <definedName name="VC10R1">#REF!</definedName>
    <definedName name="VC10R10" localSheetId="1">#REF!</definedName>
    <definedName name="VC10R10" localSheetId="15">#REF!</definedName>
    <definedName name="VC10R10" localSheetId="0">#REF!</definedName>
    <definedName name="VC10R10" localSheetId="8">#REF!</definedName>
    <definedName name="VC10R10" localSheetId="2">#REF!</definedName>
    <definedName name="VC10R10">#REF!</definedName>
    <definedName name="VC10R11" localSheetId="1">#REF!</definedName>
    <definedName name="VC10R11" localSheetId="15">#REF!</definedName>
    <definedName name="VC10R11" localSheetId="0">#REF!</definedName>
    <definedName name="VC10R11" localSheetId="8">#REF!</definedName>
    <definedName name="VC10R11" localSheetId="2">#REF!</definedName>
    <definedName name="VC10R11">#REF!</definedName>
    <definedName name="VC10R12" localSheetId="1">#REF!</definedName>
    <definedName name="VC10R12" localSheetId="15">#REF!</definedName>
    <definedName name="VC10R12" localSheetId="0">#REF!</definedName>
    <definedName name="VC10R12" localSheetId="8">#REF!</definedName>
    <definedName name="VC10R12" localSheetId="2">#REF!</definedName>
    <definedName name="VC10R12">#REF!</definedName>
    <definedName name="VC10R13" localSheetId="1">#REF!</definedName>
    <definedName name="VC10R13" localSheetId="15">#REF!</definedName>
    <definedName name="VC10R13" localSheetId="0">#REF!</definedName>
    <definedName name="VC10R13" localSheetId="8">#REF!</definedName>
    <definedName name="VC10R13" localSheetId="2">#REF!</definedName>
    <definedName name="VC10R13">#REF!</definedName>
    <definedName name="VC10R14" localSheetId="1">#REF!</definedName>
    <definedName name="VC10R14" localSheetId="15">#REF!</definedName>
    <definedName name="VC10R14" localSheetId="0">#REF!</definedName>
    <definedName name="VC10R14" localSheetId="8">#REF!</definedName>
    <definedName name="VC10R14" localSheetId="2">#REF!</definedName>
    <definedName name="VC10R14">#REF!</definedName>
    <definedName name="VC10R15" localSheetId="1">#REF!</definedName>
    <definedName name="VC10R15" localSheetId="15">#REF!</definedName>
    <definedName name="VC10R15" localSheetId="0">#REF!</definedName>
    <definedName name="VC10R15" localSheetId="8">#REF!</definedName>
    <definedName name="VC10R15" localSheetId="2">#REF!</definedName>
    <definedName name="VC10R15">#REF!</definedName>
    <definedName name="VC10R16" localSheetId="1">#REF!</definedName>
    <definedName name="VC10R16" localSheetId="15">#REF!</definedName>
    <definedName name="VC10R16" localSheetId="0">#REF!</definedName>
    <definedName name="VC10R16" localSheetId="8">#REF!</definedName>
    <definedName name="VC10R16" localSheetId="2">#REF!</definedName>
    <definedName name="VC10R16">#REF!</definedName>
    <definedName name="VC10R17" localSheetId="1">#REF!</definedName>
    <definedName name="VC10R17" localSheetId="15">#REF!</definedName>
    <definedName name="VC10R17" localSheetId="0">#REF!</definedName>
    <definedName name="VC10R17" localSheetId="8">#REF!</definedName>
    <definedName name="VC10R17" localSheetId="2">#REF!</definedName>
    <definedName name="VC10R17">#REF!</definedName>
    <definedName name="VC10R2" localSheetId="1">#REF!</definedName>
    <definedName name="VC10R2" localSheetId="15">#REF!</definedName>
    <definedName name="VC10R2" localSheetId="0">#REF!</definedName>
    <definedName name="VC10R2" localSheetId="8">#REF!</definedName>
    <definedName name="VC10R2" localSheetId="2">#REF!</definedName>
    <definedName name="VC10R2">#REF!</definedName>
    <definedName name="VC10R3" localSheetId="1">#REF!</definedName>
    <definedName name="VC10R3" localSheetId="15">#REF!</definedName>
    <definedName name="VC10R3" localSheetId="0">#REF!</definedName>
    <definedName name="VC10R3" localSheetId="8">#REF!</definedName>
    <definedName name="VC10R3" localSheetId="2">#REF!</definedName>
    <definedName name="VC10R3">#REF!</definedName>
    <definedName name="VC10R4" localSheetId="1">#REF!</definedName>
    <definedName name="VC10R4" localSheetId="15">#REF!</definedName>
    <definedName name="VC10R4" localSheetId="0">#REF!</definedName>
    <definedName name="VC10R4" localSheetId="8">#REF!</definedName>
    <definedName name="VC10R4" localSheetId="2">#REF!</definedName>
    <definedName name="VC10R4">#REF!</definedName>
    <definedName name="VC10R5" localSheetId="1">#REF!</definedName>
    <definedName name="VC10R5" localSheetId="15">#REF!</definedName>
    <definedName name="VC10R5" localSheetId="0">#REF!</definedName>
    <definedName name="VC10R5" localSheetId="8">#REF!</definedName>
    <definedName name="VC10R5" localSheetId="2">#REF!</definedName>
    <definedName name="VC10R5">#REF!</definedName>
    <definedName name="VC10R6" localSheetId="1">#REF!</definedName>
    <definedName name="VC10R6" localSheetId="15">#REF!</definedName>
    <definedName name="VC10R6" localSheetId="0">#REF!</definedName>
    <definedName name="VC10R6" localSheetId="8">#REF!</definedName>
    <definedName name="VC10R6" localSheetId="2">#REF!</definedName>
    <definedName name="VC10R6">#REF!</definedName>
    <definedName name="VC10R7" localSheetId="1">#REF!</definedName>
    <definedName name="VC10R7" localSheetId="15">#REF!</definedName>
    <definedName name="VC10R7" localSheetId="0">#REF!</definedName>
    <definedName name="VC10R7" localSheetId="8">#REF!</definedName>
    <definedName name="VC10R7" localSheetId="2">#REF!</definedName>
    <definedName name="VC10R7">#REF!</definedName>
    <definedName name="VC10R8" localSheetId="1">#REF!</definedName>
    <definedName name="VC10R8" localSheetId="15">#REF!</definedName>
    <definedName name="VC10R8" localSheetId="0">#REF!</definedName>
    <definedName name="VC10R8" localSheetId="8">#REF!</definedName>
    <definedName name="VC10R8" localSheetId="2">#REF!</definedName>
    <definedName name="VC10R8">#REF!</definedName>
    <definedName name="VC10R9" localSheetId="1">#REF!</definedName>
    <definedName name="VC10R9" localSheetId="15">#REF!</definedName>
    <definedName name="VC10R9" localSheetId="0">#REF!</definedName>
    <definedName name="VC10R9" localSheetId="8">#REF!</definedName>
    <definedName name="VC10R9" localSheetId="2">#REF!</definedName>
    <definedName name="VC10R9">#REF!</definedName>
    <definedName name="VC10RN" localSheetId="1">#REF!</definedName>
    <definedName name="VC10RN" localSheetId="15">#REF!</definedName>
    <definedName name="VC10RN" localSheetId="0">#REF!</definedName>
    <definedName name="VC10RN" localSheetId="8">#REF!</definedName>
    <definedName name="VC10RN" localSheetId="2">#REF!</definedName>
    <definedName name="VC10RN">#REF!</definedName>
    <definedName name="VC11R1" localSheetId="1">#REF!</definedName>
    <definedName name="VC11R1" localSheetId="15">#REF!</definedName>
    <definedName name="VC11R1" localSheetId="0">#REF!</definedName>
    <definedName name="VC11R1" localSheetId="8">#REF!</definedName>
    <definedName name="VC11R1" localSheetId="2">#REF!</definedName>
    <definedName name="VC11R1">#REF!</definedName>
    <definedName name="VC11R10" localSheetId="1">#REF!</definedName>
    <definedName name="VC11R10" localSheetId="15">#REF!</definedName>
    <definedName name="VC11R10" localSheetId="0">#REF!</definedName>
    <definedName name="VC11R10" localSheetId="8">#REF!</definedName>
    <definedName name="VC11R10" localSheetId="2">#REF!</definedName>
    <definedName name="VC11R10">#REF!</definedName>
    <definedName name="VC11R11" localSheetId="1">#REF!</definedName>
    <definedName name="VC11R11" localSheetId="15">#REF!</definedName>
    <definedName name="VC11R11" localSheetId="0">#REF!</definedName>
    <definedName name="VC11R11" localSheetId="8">#REF!</definedName>
    <definedName name="VC11R11" localSheetId="2">#REF!</definedName>
    <definedName name="VC11R11">#REF!</definedName>
    <definedName name="VC11R12" localSheetId="1">#REF!</definedName>
    <definedName name="VC11R12" localSheetId="15">#REF!</definedName>
    <definedName name="VC11R12" localSheetId="0">#REF!</definedName>
    <definedName name="VC11R12" localSheetId="8">#REF!</definedName>
    <definedName name="VC11R12" localSheetId="2">#REF!</definedName>
    <definedName name="VC11R12">#REF!</definedName>
    <definedName name="VC11R13" localSheetId="1">#REF!</definedName>
    <definedName name="VC11R13" localSheetId="15">#REF!</definedName>
    <definedName name="VC11R13" localSheetId="0">#REF!</definedName>
    <definedName name="VC11R13" localSheetId="8">#REF!</definedName>
    <definedName name="VC11R13" localSheetId="2">#REF!</definedName>
    <definedName name="VC11R13">#REF!</definedName>
    <definedName name="VC11R14" localSheetId="1">#REF!</definedName>
    <definedName name="VC11R14" localSheetId="15">#REF!</definedName>
    <definedName name="VC11R14" localSheetId="0">#REF!</definedName>
    <definedName name="VC11R14" localSheetId="8">#REF!</definedName>
    <definedName name="VC11R14" localSheetId="2">#REF!</definedName>
    <definedName name="VC11R14">#REF!</definedName>
    <definedName name="VC11R15" localSheetId="1">#REF!</definedName>
    <definedName name="VC11R15" localSheetId="15">#REF!</definedName>
    <definedName name="VC11R15" localSheetId="0">#REF!</definedName>
    <definedName name="VC11R15" localSheetId="8">#REF!</definedName>
    <definedName name="VC11R15" localSheetId="2">#REF!</definedName>
    <definedName name="VC11R15">#REF!</definedName>
    <definedName name="VC11R16" localSheetId="1">#REF!</definedName>
    <definedName name="VC11R16" localSheetId="15">#REF!</definedName>
    <definedName name="VC11R16" localSheetId="0">#REF!</definedName>
    <definedName name="VC11R16" localSheetId="8">#REF!</definedName>
    <definedName name="VC11R16" localSheetId="2">#REF!</definedName>
    <definedName name="VC11R16">#REF!</definedName>
    <definedName name="VC11R17" localSheetId="1">#REF!</definedName>
    <definedName name="VC11R17" localSheetId="15">#REF!</definedName>
    <definedName name="VC11R17" localSheetId="0">#REF!</definedName>
    <definedName name="VC11R17" localSheetId="8">#REF!</definedName>
    <definedName name="VC11R17" localSheetId="2">#REF!</definedName>
    <definedName name="VC11R17">#REF!</definedName>
    <definedName name="VC11R2" localSheetId="1">#REF!</definedName>
    <definedName name="VC11R2" localSheetId="15">#REF!</definedName>
    <definedName name="VC11R2" localSheetId="0">#REF!</definedName>
    <definedName name="VC11R2" localSheetId="8">#REF!</definedName>
    <definedName name="VC11R2" localSheetId="2">#REF!</definedName>
    <definedName name="VC11R2">#REF!</definedName>
    <definedName name="VC11R3" localSheetId="1">#REF!</definedName>
    <definedName name="VC11R3" localSheetId="15">#REF!</definedName>
    <definedName name="VC11R3" localSheetId="0">#REF!</definedName>
    <definedName name="VC11R3" localSheetId="8">#REF!</definedName>
    <definedName name="VC11R3" localSheetId="2">#REF!</definedName>
    <definedName name="VC11R3">#REF!</definedName>
    <definedName name="VC11R4" localSheetId="1">#REF!</definedName>
    <definedName name="VC11R4" localSheetId="15">#REF!</definedName>
    <definedName name="VC11R4" localSheetId="0">#REF!</definedName>
    <definedName name="VC11R4" localSheetId="8">#REF!</definedName>
    <definedName name="VC11R4" localSheetId="2">#REF!</definedName>
    <definedName name="VC11R4">#REF!</definedName>
    <definedName name="VC11R5" localSheetId="1">#REF!</definedName>
    <definedName name="VC11R5" localSheetId="15">#REF!</definedName>
    <definedName name="VC11R5" localSheetId="0">#REF!</definedName>
    <definedName name="VC11R5" localSheetId="8">#REF!</definedName>
    <definedName name="VC11R5" localSheetId="2">#REF!</definedName>
    <definedName name="VC11R5">#REF!</definedName>
    <definedName name="VC11R6" localSheetId="1">#REF!</definedName>
    <definedName name="VC11R6" localSheetId="15">#REF!</definedName>
    <definedName name="VC11R6" localSheetId="0">#REF!</definedName>
    <definedName name="VC11R6" localSheetId="8">#REF!</definedName>
    <definedName name="VC11R6" localSheetId="2">#REF!</definedName>
    <definedName name="VC11R6">#REF!</definedName>
    <definedName name="VC11R7" localSheetId="1">#REF!</definedName>
    <definedName name="VC11R7" localSheetId="15">#REF!</definedName>
    <definedName name="VC11R7" localSheetId="0">#REF!</definedName>
    <definedName name="VC11R7" localSheetId="8">#REF!</definedName>
    <definedName name="VC11R7" localSheetId="2">#REF!</definedName>
    <definedName name="VC11R7">#REF!</definedName>
    <definedName name="VC11R8" localSheetId="1">#REF!</definedName>
    <definedName name="VC11R8" localSheetId="15">#REF!</definedName>
    <definedName name="VC11R8" localSheetId="0">#REF!</definedName>
    <definedName name="VC11R8" localSheetId="8">#REF!</definedName>
    <definedName name="VC11R8" localSheetId="2">#REF!</definedName>
    <definedName name="VC11R8">#REF!</definedName>
    <definedName name="VC11R9" localSheetId="1">#REF!</definedName>
    <definedName name="VC11R9" localSheetId="15">#REF!</definedName>
    <definedName name="VC11R9" localSheetId="0">#REF!</definedName>
    <definedName name="VC11R9" localSheetId="8">#REF!</definedName>
    <definedName name="VC11R9" localSheetId="2">#REF!</definedName>
    <definedName name="VC11R9">#REF!</definedName>
    <definedName name="VC11RN" localSheetId="1">#REF!</definedName>
    <definedName name="VC11RN" localSheetId="15">#REF!</definedName>
    <definedName name="VC11RN" localSheetId="0">#REF!</definedName>
    <definedName name="VC11RN" localSheetId="8">#REF!</definedName>
    <definedName name="VC11RN" localSheetId="2">#REF!</definedName>
    <definedName name="VC11RN">#REF!</definedName>
    <definedName name="VC12R1" localSheetId="1">#REF!</definedName>
    <definedName name="VC12R1" localSheetId="15">#REF!</definedName>
    <definedName name="VC12R1" localSheetId="0">#REF!</definedName>
    <definedName name="VC12R1" localSheetId="8">#REF!</definedName>
    <definedName name="VC12R1" localSheetId="2">#REF!</definedName>
    <definedName name="VC12R1">#REF!</definedName>
    <definedName name="VC12R10" localSheetId="1">#REF!</definedName>
    <definedName name="VC12R10" localSheetId="15">#REF!</definedName>
    <definedName name="VC12R10" localSheetId="0">#REF!</definedName>
    <definedName name="VC12R10" localSheetId="8">#REF!</definedName>
    <definedName name="VC12R10" localSheetId="2">#REF!</definedName>
    <definedName name="VC12R10">#REF!</definedName>
    <definedName name="VC12R11" localSheetId="1">#REF!</definedName>
    <definedName name="VC12R11" localSheetId="15">#REF!</definedName>
    <definedName name="VC12R11" localSheetId="0">#REF!</definedName>
    <definedName name="VC12R11" localSheetId="8">#REF!</definedName>
    <definedName name="VC12R11" localSheetId="2">#REF!</definedName>
    <definedName name="VC12R11">#REF!</definedName>
    <definedName name="VC12R12" localSheetId="1">#REF!</definedName>
    <definedName name="VC12R12" localSheetId="15">#REF!</definedName>
    <definedName name="VC12R12" localSheetId="0">#REF!</definedName>
    <definedName name="VC12R12" localSheetId="8">#REF!</definedName>
    <definedName name="VC12R12" localSheetId="2">#REF!</definedName>
    <definedName name="VC12R12">#REF!</definedName>
    <definedName name="VC12R13" localSheetId="1">#REF!</definedName>
    <definedName name="VC12R13" localSheetId="15">#REF!</definedName>
    <definedName name="VC12R13" localSheetId="0">#REF!</definedName>
    <definedName name="VC12R13" localSheetId="8">#REF!</definedName>
    <definedName name="VC12R13" localSheetId="2">#REF!</definedName>
    <definedName name="VC12R13">#REF!</definedName>
    <definedName name="VC12R14" localSheetId="1">#REF!</definedName>
    <definedName name="VC12R14" localSheetId="15">#REF!</definedName>
    <definedName name="VC12R14" localSheetId="0">#REF!</definedName>
    <definedName name="VC12R14" localSheetId="8">#REF!</definedName>
    <definedName name="VC12R14" localSheetId="2">#REF!</definedName>
    <definedName name="VC12R14">#REF!</definedName>
    <definedName name="VC12R15" localSheetId="1">#REF!</definedName>
    <definedName name="VC12R15" localSheetId="15">#REF!</definedName>
    <definedName name="VC12R15" localSheetId="0">#REF!</definedName>
    <definedName name="VC12R15" localSheetId="8">#REF!</definedName>
    <definedName name="VC12R15" localSheetId="2">#REF!</definedName>
    <definedName name="VC12R15">#REF!</definedName>
    <definedName name="VC12R16" localSheetId="1">#REF!</definedName>
    <definedName name="VC12R16" localSheetId="15">#REF!</definedName>
    <definedName name="VC12R16" localSheetId="0">#REF!</definedName>
    <definedName name="VC12R16" localSheetId="8">#REF!</definedName>
    <definedName name="VC12R16" localSheetId="2">#REF!</definedName>
    <definedName name="VC12R16">#REF!</definedName>
    <definedName name="VC12R17" localSheetId="1">#REF!</definedName>
    <definedName name="VC12R17" localSheetId="15">#REF!</definedName>
    <definedName name="VC12R17" localSheetId="0">#REF!</definedName>
    <definedName name="VC12R17" localSheetId="8">#REF!</definedName>
    <definedName name="VC12R17" localSheetId="2">#REF!</definedName>
    <definedName name="VC12R17">#REF!</definedName>
    <definedName name="VC12R2" localSheetId="1">#REF!</definedName>
    <definedName name="VC12R2" localSheetId="15">#REF!</definedName>
    <definedName name="VC12R2" localSheetId="0">#REF!</definedName>
    <definedName name="VC12R2" localSheetId="8">#REF!</definedName>
    <definedName name="VC12R2" localSheetId="2">#REF!</definedName>
    <definedName name="VC12R2">#REF!</definedName>
    <definedName name="VC12R3" localSheetId="1">#REF!</definedName>
    <definedName name="VC12R3" localSheetId="15">#REF!</definedName>
    <definedName name="VC12R3" localSheetId="0">#REF!</definedName>
    <definedName name="VC12R3" localSheetId="8">#REF!</definedName>
    <definedName name="VC12R3" localSheetId="2">#REF!</definedName>
    <definedName name="VC12R3">#REF!</definedName>
    <definedName name="VC12R4" localSheetId="1">#REF!</definedName>
    <definedName name="VC12R4" localSheetId="15">#REF!</definedName>
    <definedName name="VC12R4" localSheetId="0">#REF!</definedName>
    <definedName name="VC12R4" localSheetId="8">#REF!</definedName>
    <definedName name="VC12R4" localSheetId="2">#REF!</definedName>
    <definedName name="VC12R4">#REF!</definedName>
    <definedName name="VC12R5" localSheetId="1">#REF!</definedName>
    <definedName name="VC12R5" localSheetId="15">#REF!</definedName>
    <definedName name="VC12R5" localSheetId="0">#REF!</definedName>
    <definedName name="VC12R5" localSheetId="8">#REF!</definedName>
    <definedName name="VC12R5" localSheetId="2">#REF!</definedName>
    <definedName name="VC12R5">#REF!</definedName>
    <definedName name="VC12R6" localSheetId="1">#REF!</definedName>
    <definedName name="VC12R6" localSheetId="15">#REF!</definedName>
    <definedName name="VC12R6" localSheetId="0">#REF!</definedName>
    <definedName name="VC12R6" localSheetId="8">#REF!</definedName>
    <definedName name="VC12R6" localSheetId="2">#REF!</definedName>
    <definedName name="VC12R6">#REF!</definedName>
    <definedName name="VC12R7" localSheetId="1">#REF!</definedName>
    <definedName name="VC12R7" localSheetId="15">#REF!</definedName>
    <definedName name="VC12R7" localSheetId="0">#REF!</definedName>
    <definedName name="VC12R7" localSheetId="8">#REF!</definedName>
    <definedName name="VC12R7" localSheetId="2">#REF!</definedName>
    <definedName name="VC12R7">#REF!</definedName>
    <definedName name="VC12R8" localSheetId="1">#REF!</definedName>
    <definedName name="VC12R8" localSheetId="15">#REF!</definedName>
    <definedName name="VC12R8" localSheetId="0">#REF!</definedName>
    <definedName name="VC12R8" localSheetId="8">#REF!</definedName>
    <definedName name="VC12R8" localSheetId="2">#REF!</definedName>
    <definedName name="VC12R8">#REF!</definedName>
    <definedName name="VC12R9" localSheetId="1">#REF!</definedName>
    <definedName name="VC12R9" localSheetId="15">#REF!</definedName>
    <definedName name="VC12R9" localSheetId="0">#REF!</definedName>
    <definedName name="VC12R9" localSheetId="8">#REF!</definedName>
    <definedName name="VC12R9" localSheetId="2">#REF!</definedName>
    <definedName name="VC12R9">#REF!</definedName>
    <definedName name="VC12RN" localSheetId="1">#REF!</definedName>
    <definedName name="VC12RN" localSheetId="15">#REF!</definedName>
    <definedName name="VC12RN" localSheetId="0">#REF!</definedName>
    <definedName name="VC12RN" localSheetId="8">#REF!</definedName>
    <definedName name="VC12RN" localSheetId="2">#REF!</definedName>
    <definedName name="VC12RN">#REF!</definedName>
    <definedName name="VC13R1" localSheetId="1">#REF!</definedName>
    <definedName name="VC13R1" localSheetId="15">#REF!</definedName>
    <definedName name="VC13R1" localSheetId="0">#REF!</definedName>
    <definedName name="VC13R1" localSheetId="8">#REF!</definedName>
    <definedName name="VC13R1" localSheetId="2">#REF!</definedName>
    <definedName name="VC13R1">#REF!</definedName>
    <definedName name="VC13R10" localSheetId="1">#REF!</definedName>
    <definedName name="VC13R10" localSheetId="15">#REF!</definedName>
    <definedName name="VC13R10" localSheetId="0">#REF!</definedName>
    <definedName name="VC13R10" localSheetId="8">#REF!</definedName>
    <definedName name="VC13R10" localSheetId="2">#REF!</definedName>
    <definedName name="VC13R10">#REF!</definedName>
    <definedName name="VC13R11" localSheetId="1">#REF!</definedName>
    <definedName name="VC13R11" localSheetId="15">#REF!</definedName>
    <definedName name="VC13R11" localSheetId="0">#REF!</definedName>
    <definedName name="VC13R11" localSheetId="8">#REF!</definedName>
    <definedName name="VC13R11" localSheetId="2">#REF!</definedName>
    <definedName name="VC13R11">#REF!</definedName>
    <definedName name="VC13R12" localSheetId="1">#REF!</definedName>
    <definedName name="VC13R12" localSheetId="15">#REF!</definedName>
    <definedName name="VC13R12" localSheetId="0">#REF!</definedName>
    <definedName name="VC13R12" localSheetId="8">#REF!</definedName>
    <definedName name="VC13R12" localSheetId="2">#REF!</definedName>
    <definedName name="VC13R12">#REF!</definedName>
    <definedName name="VC13R13" localSheetId="1">#REF!</definedName>
    <definedName name="VC13R13" localSheetId="15">#REF!</definedName>
    <definedName name="VC13R13" localSheetId="0">#REF!</definedName>
    <definedName name="VC13R13" localSheetId="8">#REF!</definedName>
    <definedName name="VC13R13" localSheetId="2">#REF!</definedName>
    <definedName name="VC13R13">#REF!</definedName>
    <definedName name="VC13R14" localSheetId="1">#REF!</definedName>
    <definedName name="VC13R14" localSheetId="15">#REF!</definedName>
    <definedName name="VC13R14" localSheetId="0">#REF!</definedName>
    <definedName name="VC13R14" localSheetId="8">#REF!</definedName>
    <definedName name="VC13R14" localSheetId="2">#REF!</definedName>
    <definedName name="VC13R14">#REF!</definedName>
    <definedName name="VC13R15" localSheetId="1">#REF!</definedName>
    <definedName name="VC13R15" localSheetId="15">#REF!</definedName>
    <definedName name="VC13R15" localSheetId="0">#REF!</definedName>
    <definedName name="VC13R15" localSheetId="8">#REF!</definedName>
    <definedName name="VC13R15" localSheetId="2">#REF!</definedName>
    <definedName name="VC13R15">#REF!</definedName>
    <definedName name="VC13R16" localSheetId="1">#REF!</definedName>
    <definedName name="VC13R16" localSheetId="15">#REF!</definedName>
    <definedName name="VC13R16" localSheetId="0">#REF!</definedName>
    <definedName name="VC13R16" localSheetId="8">#REF!</definedName>
    <definedName name="VC13R16" localSheetId="2">#REF!</definedName>
    <definedName name="VC13R16">#REF!</definedName>
    <definedName name="VC13R17" localSheetId="1">#REF!</definedName>
    <definedName name="VC13R17" localSheetId="15">#REF!</definedName>
    <definedName name="VC13R17" localSheetId="0">#REF!</definedName>
    <definedName name="VC13R17" localSheetId="8">#REF!</definedName>
    <definedName name="VC13R17" localSheetId="2">#REF!</definedName>
    <definedName name="VC13R17">#REF!</definedName>
    <definedName name="VC13R2" localSheetId="1">#REF!</definedName>
    <definedName name="VC13R2" localSheetId="15">#REF!</definedName>
    <definedName name="VC13R2" localSheetId="0">#REF!</definedName>
    <definedName name="VC13R2" localSheetId="8">#REF!</definedName>
    <definedName name="VC13R2" localSheetId="2">#REF!</definedName>
    <definedName name="VC13R2">#REF!</definedName>
    <definedName name="VC13R3" localSheetId="1">#REF!</definedName>
    <definedName name="VC13R3" localSheetId="15">#REF!</definedName>
    <definedName name="VC13R3" localSheetId="0">#REF!</definedName>
    <definedName name="VC13R3" localSheetId="8">#REF!</definedName>
    <definedName name="VC13R3" localSheetId="2">#REF!</definedName>
    <definedName name="VC13R3">#REF!</definedName>
    <definedName name="VC13R4" localSheetId="1">#REF!</definedName>
    <definedName name="VC13R4" localSheetId="15">#REF!</definedName>
    <definedName name="VC13R4" localSheetId="0">#REF!</definedName>
    <definedName name="VC13R4" localSheetId="8">#REF!</definedName>
    <definedName name="VC13R4" localSheetId="2">#REF!</definedName>
    <definedName name="VC13R4">#REF!</definedName>
    <definedName name="VC13R5" localSheetId="1">#REF!</definedName>
    <definedName name="VC13R5" localSheetId="15">#REF!</definedName>
    <definedName name="VC13R5" localSheetId="0">#REF!</definedName>
    <definedName name="VC13R5" localSheetId="8">#REF!</definedName>
    <definedName name="VC13R5" localSheetId="2">#REF!</definedName>
    <definedName name="VC13R5">#REF!</definedName>
    <definedName name="VC13R6" localSheetId="1">#REF!</definedName>
    <definedName name="VC13R6" localSheetId="15">#REF!</definedName>
    <definedName name="VC13R6" localSheetId="0">#REF!</definedName>
    <definedName name="VC13R6" localSheetId="8">#REF!</definedName>
    <definedName name="VC13R6" localSheetId="2">#REF!</definedName>
    <definedName name="VC13R6">#REF!</definedName>
    <definedName name="VC13R7" localSheetId="1">#REF!</definedName>
    <definedName name="VC13R7" localSheetId="15">#REF!</definedName>
    <definedName name="VC13R7" localSheetId="0">#REF!</definedName>
    <definedName name="VC13R7" localSheetId="8">#REF!</definedName>
    <definedName name="VC13R7" localSheetId="2">#REF!</definedName>
    <definedName name="VC13R7">#REF!</definedName>
    <definedName name="VC13R8" localSheetId="1">#REF!</definedName>
    <definedName name="VC13R8" localSheetId="15">#REF!</definedName>
    <definedName name="VC13R8" localSheetId="0">#REF!</definedName>
    <definedName name="VC13R8" localSheetId="8">#REF!</definedName>
    <definedName name="VC13R8" localSheetId="2">#REF!</definedName>
    <definedName name="VC13R8">#REF!</definedName>
    <definedName name="VC13R9" localSheetId="1">#REF!</definedName>
    <definedName name="VC13R9" localSheetId="15">#REF!</definedName>
    <definedName name="VC13R9" localSheetId="0">#REF!</definedName>
    <definedName name="VC13R9" localSheetId="8">#REF!</definedName>
    <definedName name="VC13R9" localSheetId="2">#REF!</definedName>
    <definedName name="VC13R9">#REF!</definedName>
    <definedName name="VC13RN" localSheetId="1">#REF!</definedName>
    <definedName name="VC13RN" localSheetId="15">#REF!</definedName>
    <definedName name="VC13RN" localSheetId="0">#REF!</definedName>
    <definedName name="VC13RN" localSheetId="8">#REF!</definedName>
    <definedName name="VC13RN" localSheetId="2">#REF!</definedName>
    <definedName name="VC13RN">#REF!</definedName>
    <definedName name="VC14R1" localSheetId="1">#REF!</definedName>
    <definedName name="VC14R1" localSheetId="15">#REF!</definedName>
    <definedName name="VC14R1" localSheetId="0">#REF!</definedName>
    <definedName name="VC14R1" localSheetId="8">#REF!</definedName>
    <definedName name="VC14R1" localSheetId="2">#REF!</definedName>
    <definedName name="VC14R1">#REF!</definedName>
    <definedName name="VC14R10" localSheetId="1">#REF!</definedName>
    <definedName name="VC14R10" localSheetId="15">#REF!</definedName>
    <definedName name="VC14R10" localSheetId="0">#REF!</definedName>
    <definedName name="VC14R10" localSheetId="8">#REF!</definedName>
    <definedName name="VC14R10" localSheetId="2">#REF!</definedName>
    <definedName name="VC14R10">#REF!</definedName>
    <definedName name="VC14R11" localSheetId="1">#REF!</definedName>
    <definedName name="VC14R11" localSheetId="15">#REF!</definedName>
    <definedName name="VC14R11" localSheetId="0">#REF!</definedName>
    <definedName name="VC14R11" localSheetId="8">#REF!</definedName>
    <definedName name="VC14R11" localSheetId="2">#REF!</definedName>
    <definedName name="VC14R11">#REF!</definedName>
    <definedName name="VC14R12" localSheetId="1">#REF!</definedName>
    <definedName name="VC14R12" localSheetId="15">#REF!</definedName>
    <definedName name="VC14R12" localSheetId="0">#REF!</definedName>
    <definedName name="VC14R12" localSheetId="8">#REF!</definedName>
    <definedName name="VC14R12" localSheetId="2">#REF!</definedName>
    <definedName name="VC14R12">#REF!</definedName>
    <definedName name="VC14R13" localSheetId="1">#REF!</definedName>
    <definedName name="VC14R13" localSheetId="15">#REF!</definedName>
    <definedName name="VC14R13" localSheetId="0">#REF!</definedName>
    <definedName name="VC14R13" localSheetId="8">#REF!</definedName>
    <definedName name="VC14R13" localSheetId="2">#REF!</definedName>
    <definedName name="VC14R13">#REF!</definedName>
    <definedName name="VC14R14" localSheetId="1">#REF!</definedName>
    <definedName name="VC14R14" localSheetId="15">#REF!</definedName>
    <definedName name="VC14R14" localSheetId="0">#REF!</definedName>
    <definedName name="VC14R14" localSheetId="8">#REF!</definedName>
    <definedName name="VC14R14" localSheetId="2">#REF!</definedName>
    <definedName name="VC14R14">#REF!</definedName>
    <definedName name="VC14R15" localSheetId="1">#REF!</definedName>
    <definedName name="VC14R15" localSheetId="15">#REF!</definedName>
    <definedName name="VC14R15" localSheetId="0">#REF!</definedName>
    <definedName name="VC14R15" localSheetId="8">#REF!</definedName>
    <definedName name="VC14R15" localSheetId="2">#REF!</definedName>
    <definedName name="VC14R15">#REF!</definedName>
    <definedName name="VC14R16" localSheetId="1">#REF!</definedName>
    <definedName name="VC14R16" localSheetId="15">#REF!</definedName>
    <definedName name="VC14R16" localSheetId="0">#REF!</definedName>
    <definedName name="VC14R16" localSheetId="8">#REF!</definedName>
    <definedName name="VC14R16" localSheetId="2">#REF!</definedName>
    <definedName name="VC14R16">#REF!</definedName>
    <definedName name="VC14R17" localSheetId="1">#REF!</definedName>
    <definedName name="VC14R17" localSheetId="15">#REF!</definedName>
    <definedName name="VC14R17" localSheetId="0">#REF!</definedName>
    <definedName name="VC14R17" localSheetId="8">#REF!</definedName>
    <definedName name="VC14R17" localSheetId="2">#REF!</definedName>
    <definedName name="VC14R17">#REF!</definedName>
    <definedName name="VC14R2" localSheetId="1">#REF!</definedName>
    <definedName name="VC14R2" localSheetId="15">#REF!</definedName>
    <definedName name="VC14R2" localSheetId="0">#REF!</definedName>
    <definedName name="VC14R2" localSheetId="8">#REF!</definedName>
    <definedName name="VC14R2" localSheetId="2">#REF!</definedName>
    <definedName name="VC14R2">#REF!</definedName>
    <definedName name="VC14R3" localSheetId="1">#REF!</definedName>
    <definedName name="VC14R3" localSheetId="15">#REF!</definedName>
    <definedName name="VC14R3" localSheetId="0">#REF!</definedName>
    <definedName name="VC14R3" localSheetId="8">#REF!</definedName>
    <definedName name="VC14R3" localSheetId="2">#REF!</definedName>
    <definedName name="VC14R3">#REF!</definedName>
    <definedName name="VC14R4" localSheetId="1">#REF!</definedName>
    <definedName name="VC14R4" localSheetId="15">#REF!</definedName>
    <definedName name="VC14R4" localSheetId="0">#REF!</definedName>
    <definedName name="VC14R4" localSheetId="8">#REF!</definedName>
    <definedName name="VC14R4" localSheetId="2">#REF!</definedName>
    <definedName name="VC14R4">#REF!</definedName>
    <definedName name="VC14R5" localSheetId="1">#REF!</definedName>
    <definedName name="VC14R5" localSheetId="15">#REF!</definedName>
    <definedName name="VC14R5" localSheetId="0">#REF!</definedName>
    <definedName name="VC14R5" localSheetId="8">#REF!</definedName>
    <definedName name="VC14R5" localSheetId="2">#REF!</definedName>
    <definedName name="VC14R5">#REF!</definedName>
    <definedName name="VC14R6" localSheetId="1">#REF!</definedName>
    <definedName name="VC14R6" localSheetId="15">#REF!</definedName>
    <definedName name="VC14R6" localSheetId="0">#REF!</definedName>
    <definedName name="VC14R6" localSheetId="8">#REF!</definedName>
    <definedName name="VC14R6" localSheetId="2">#REF!</definedName>
    <definedName name="VC14R6">#REF!</definedName>
    <definedName name="VC14R7" localSheetId="1">#REF!</definedName>
    <definedName name="VC14R7" localSheetId="15">#REF!</definedName>
    <definedName name="VC14R7" localSheetId="0">#REF!</definedName>
    <definedName name="VC14R7" localSheetId="8">#REF!</definedName>
    <definedName name="VC14R7" localSheetId="2">#REF!</definedName>
    <definedName name="VC14R7">#REF!</definedName>
    <definedName name="VC14R8" localSheetId="1">#REF!</definedName>
    <definedName name="VC14R8" localSheetId="15">#REF!</definedName>
    <definedName name="VC14R8" localSheetId="0">#REF!</definedName>
    <definedName name="VC14R8" localSheetId="8">#REF!</definedName>
    <definedName name="VC14R8" localSheetId="2">#REF!</definedName>
    <definedName name="VC14R8">#REF!</definedName>
    <definedName name="VC14R9" localSheetId="1">#REF!</definedName>
    <definedName name="VC14R9" localSheetId="15">#REF!</definedName>
    <definedName name="VC14R9" localSheetId="0">#REF!</definedName>
    <definedName name="VC14R9" localSheetId="8">#REF!</definedName>
    <definedName name="VC14R9" localSheetId="2">#REF!</definedName>
    <definedName name="VC14R9">#REF!</definedName>
    <definedName name="VC14RN" localSheetId="1">#REF!</definedName>
    <definedName name="VC14RN" localSheetId="15">#REF!</definedName>
    <definedName name="VC14RN" localSheetId="0">#REF!</definedName>
    <definedName name="VC14RN" localSheetId="8">#REF!</definedName>
    <definedName name="VC14RN" localSheetId="2">#REF!</definedName>
    <definedName name="VC14RN">#REF!</definedName>
    <definedName name="VC15R1" localSheetId="1">#REF!</definedName>
    <definedName name="VC15R1" localSheetId="15">#REF!</definedName>
    <definedName name="VC15R1" localSheetId="0">#REF!</definedName>
    <definedName name="VC15R1" localSheetId="8">#REF!</definedName>
    <definedName name="VC15R1" localSheetId="2">#REF!</definedName>
    <definedName name="VC15R1">#REF!</definedName>
    <definedName name="VC15R10" localSheetId="1">#REF!</definedName>
    <definedName name="VC15R10" localSheetId="15">#REF!</definedName>
    <definedName name="VC15R10" localSheetId="0">#REF!</definedName>
    <definedName name="VC15R10" localSheetId="8">#REF!</definedName>
    <definedName name="VC15R10" localSheetId="2">#REF!</definedName>
    <definedName name="VC15R10">#REF!</definedName>
    <definedName name="VC15R11" localSheetId="1">#REF!</definedName>
    <definedName name="VC15R11" localSheetId="15">#REF!</definedName>
    <definedName name="VC15R11" localSheetId="0">#REF!</definedName>
    <definedName name="VC15R11" localSheetId="8">#REF!</definedName>
    <definedName name="VC15R11" localSheetId="2">#REF!</definedName>
    <definedName name="VC15R11">#REF!</definedName>
    <definedName name="VC15R12" localSheetId="1">#REF!</definedName>
    <definedName name="VC15R12" localSheetId="15">#REF!</definedName>
    <definedName name="VC15R12" localSheetId="0">#REF!</definedName>
    <definedName name="VC15R12" localSheetId="8">#REF!</definedName>
    <definedName name="VC15R12" localSheetId="2">#REF!</definedName>
    <definedName name="VC15R12">#REF!</definedName>
    <definedName name="VC15R13" localSheetId="1">#REF!</definedName>
    <definedName name="VC15R13" localSheetId="15">#REF!</definedName>
    <definedName name="VC15R13" localSheetId="0">#REF!</definedName>
    <definedName name="VC15R13" localSheetId="8">#REF!</definedName>
    <definedName name="VC15R13" localSheetId="2">#REF!</definedName>
    <definedName name="VC15R13">#REF!</definedName>
    <definedName name="VC15R14" localSheetId="1">#REF!</definedName>
    <definedName name="VC15R14" localSheetId="15">#REF!</definedName>
    <definedName name="VC15R14" localSheetId="0">#REF!</definedName>
    <definedName name="VC15R14" localSheetId="8">#REF!</definedName>
    <definedName name="VC15R14" localSheetId="2">#REF!</definedName>
    <definedName name="VC15R14">#REF!</definedName>
    <definedName name="VC15R15" localSheetId="1">#REF!</definedName>
    <definedName name="VC15R15" localSheetId="15">#REF!</definedName>
    <definedName name="VC15R15" localSheetId="0">#REF!</definedName>
    <definedName name="VC15R15" localSheetId="8">#REF!</definedName>
    <definedName name="VC15R15" localSheetId="2">#REF!</definedName>
    <definedName name="VC15R15">#REF!</definedName>
    <definedName name="VC15R16" localSheetId="1">#REF!</definedName>
    <definedName name="VC15R16" localSheetId="15">#REF!</definedName>
    <definedName name="VC15R16" localSheetId="0">#REF!</definedName>
    <definedName name="VC15R16" localSheetId="8">#REF!</definedName>
    <definedName name="VC15R16" localSheetId="2">#REF!</definedName>
    <definedName name="VC15R16">#REF!</definedName>
    <definedName name="VC15R17" localSheetId="1">#REF!</definedName>
    <definedName name="VC15R17" localSheetId="15">#REF!</definedName>
    <definedName name="VC15R17" localSheetId="0">#REF!</definedName>
    <definedName name="VC15R17" localSheetId="8">#REF!</definedName>
    <definedName name="VC15R17" localSheetId="2">#REF!</definedName>
    <definedName name="VC15R17">#REF!</definedName>
    <definedName name="VC15R2" localSheetId="1">#REF!</definedName>
    <definedName name="VC15R2" localSheetId="15">#REF!</definedName>
    <definedName name="VC15R2" localSheetId="0">#REF!</definedName>
    <definedName name="VC15R2" localSheetId="8">#REF!</definedName>
    <definedName name="VC15R2" localSheetId="2">#REF!</definedName>
    <definedName name="VC15R2">#REF!</definedName>
    <definedName name="VC15R3" localSheetId="1">#REF!</definedName>
    <definedName name="VC15R3" localSheetId="15">#REF!</definedName>
    <definedName name="VC15R3" localSheetId="0">#REF!</definedName>
    <definedName name="VC15R3" localSheetId="8">#REF!</definedName>
    <definedName name="VC15R3" localSheetId="2">#REF!</definedName>
    <definedName name="VC15R3">#REF!</definedName>
    <definedName name="VC15R4" localSheetId="1">#REF!</definedName>
    <definedName name="VC15R4" localSheetId="15">#REF!</definedName>
    <definedName name="VC15R4" localSheetId="0">#REF!</definedName>
    <definedName name="VC15R4" localSheetId="8">#REF!</definedName>
    <definedName name="VC15R4" localSheetId="2">#REF!</definedName>
    <definedName name="VC15R4">#REF!</definedName>
    <definedName name="VC15R5" localSheetId="1">#REF!</definedName>
    <definedName name="VC15R5" localSheetId="15">#REF!</definedName>
    <definedName name="VC15R5" localSheetId="0">#REF!</definedName>
    <definedName name="VC15R5" localSheetId="8">#REF!</definedName>
    <definedName name="VC15R5" localSheetId="2">#REF!</definedName>
    <definedName name="VC15R5">#REF!</definedName>
    <definedName name="VC15R6" localSheetId="1">#REF!</definedName>
    <definedName name="VC15R6" localSheetId="15">#REF!</definedName>
    <definedName name="VC15R6" localSheetId="0">#REF!</definedName>
    <definedName name="VC15R6" localSheetId="8">#REF!</definedName>
    <definedName name="VC15R6" localSheetId="2">#REF!</definedName>
    <definedName name="VC15R6">#REF!</definedName>
    <definedName name="VC15R7" localSheetId="1">#REF!</definedName>
    <definedName name="VC15R7" localSheetId="15">#REF!</definedName>
    <definedName name="VC15R7" localSheetId="0">#REF!</definedName>
    <definedName name="VC15R7" localSheetId="8">#REF!</definedName>
    <definedName name="VC15R7" localSheetId="2">#REF!</definedName>
    <definedName name="VC15R7">#REF!</definedName>
    <definedName name="VC15R8" localSheetId="1">#REF!</definedName>
    <definedName name="VC15R8" localSheetId="15">#REF!</definedName>
    <definedName name="VC15R8" localSheetId="0">#REF!</definedName>
    <definedName name="VC15R8" localSheetId="8">#REF!</definedName>
    <definedName name="VC15R8" localSheetId="2">#REF!</definedName>
    <definedName name="VC15R8">#REF!</definedName>
    <definedName name="VC15R9" localSheetId="1">#REF!</definedName>
    <definedName name="VC15R9" localSheetId="15">#REF!</definedName>
    <definedName name="VC15R9" localSheetId="0">#REF!</definedName>
    <definedName name="VC15R9" localSheetId="8">#REF!</definedName>
    <definedName name="VC15R9" localSheetId="2">#REF!</definedName>
    <definedName name="VC15R9">#REF!</definedName>
    <definedName name="VC15RN" localSheetId="1">#REF!</definedName>
    <definedName name="VC15RN" localSheetId="15">#REF!</definedName>
    <definedName name="VC15RN" localSheetId="0">#REF!</definedName>
    <definedName name="VC15RN" localSheetId="8">#REF!</definedName>
    <definedName name="VC15RN" localSheetId="2">#REF!</definedName>
    <definedName name="VC15RN">#REF!</definedName>
    <definedName name="VC16R1" localSheetId="1">#REF!</definedName>
    <definedName name="VC16R1" localSheetId="15">#REF!</definedName>
    <definedName name="VC16R1" localSheetId="0">#REF!</definedName>
    <definedName name="VC16R1" localSheetId="8">#REF!</definedName>
    <definedName name="VC16R1" localSheetId="2">#REF!</definedName>
    <definedName name="VC16R1">#REF!</definedName>
    <definedName name="VC16R10" localSheetId="1">#REF!</definedName>
    <definedName name="VC16R10" localSheetId="15">#REF!</definedName>
    <definedName name="VC16R10" localSheetId="0">#REF!</definedName>
    <definedName name="VC16R10" localSheetId="8">#REF!</definedName>
    <definedName name="VC16R10" localSheetId="2">#REF!</definedName>
    <definedName name="VC16R10">#REF!</definedName>
    <definedName name="VC16R11" localSheetId="1">#REF!</definedName>
    <definedName name="VC16R11" localSheetId="15">#REF!</definedName>
    <definedName name="VC16R11" localSheetId="0">#REF!</definedName>
    <definedName name="VC16R11" localSheetId="8">#REF!</definedName>
    <definedName name="VC16R11" localSheetId="2">#REF!</definedName>
    <definedName name="VC16R11">#REF!</definedName>
    <definedName name="VC16R12" localSheetId="1">#REF!</definedName>
    <definedName name="VC16R12" localSheetId="15">#REF!</definedName>
    <definedName name="VC16R12" localSheetId="0">#REF!</definedName>
    <definedName name="VC16R12" localSheetId="8">#REF!</definedName>
    <definedName name="VC16R12" localSheetId="2">#REF!</definedName>
    <definedName name="VC16R12">#REF!</definedName>
    <definedName name="VC16R13" localSheetId="1">#REF!</definedName>
    <definedName name="VC16R13" localSheetId="15">#REF!</definedName>
    <definedName name="VC16R13" localSheetId="0">#REF!</definedName>
    <definedName name="VC16R13" localSheetId="8">#REF!</definedName>
    <definedName name="VC16R13" localSheetId="2">#REF!</definedName>
    <definedName name="VC16R13">#REF!</definedName>
    <definedName name="VC16R14" localSheetId="1">#REF!</definedName>
    <definedName name="VC16R14" localSheetId="15">#REF!</definedName>
    <definedName name="VC16R14" localSheetId="0">#REF!</definedName>
    <definedName name="VC16R14" localSheetId="8">#REF!</definedName>
    <definedName name="VC16R14" localSheetId="2">#REF!</definedName>
    <definedName name="VC16R14">#REF!</definedName>
    <definedName name="VC16R15" localSheetId="1">#REF!</definedName>
    <definedName name="VC16R15" localSheetId="15">#REF!</definedName>
    <definedName name="VC16R15" localSheetId="0">#REF!</definedName>
    <definedName name="VC16R15" localSheetId="8">#REF!</definedName>
    <definedName name="VC16R15" localSheetId="2">#REF!</definedName>
    <definedName name="VC16R15">#REF!</definedName>
    <definedName name="VC16R16" localSheetId="1">#REF!</definedName>
    <definedName name="VC16R16" localSheetId="15">#REF!</definedName>
    <definedName name="VC16R16" localSheetId="0">#REF!</definedName>
    <definedName name="VC16R16" localSheetId="8">#REF!</definedName>
    <definedName name="VC16R16" localSheetId="2">#REF!</definedName>
    <definedName name="VC16R16">#REF!</definedName>
    <definedName name="VC16R17" localSheetId="1">#REF!</definedName>
    <definedName name="VC16R17" localSheetId="15">#REF!</definedName>
    <definedName name="VC16R17" localSheetId="0">#REF!</definedName>
    <definedName name="VC16R17" localSheetId="8">#REF!</definedName>
    <definedName name="VC16R17" localSheetId="2">#REF!</definedName>
    <definedName name="VC16R17">#REF!</definedName>
    <definedName name="VC16R2" localSheetId="1">#REF!</definedName>
    <definedName name="VC16R2" localSheetId="15">#REF!</definedName>
    <definedName name="VC16R2" localSheetId="0">#REF!</definedName>
    <definedName name="VC16R2" localSheetId="8">#REF!</definedName>
    <definedName name="VC16R2" localSheetId="2">#REF!</definedName>
    <definedName name="VC16R2">#REF!</definedName>
    <definedName name="VC16R3" localSheetId="1">#REF!</definedName>
    <definedName name="VC16R3" localSheetId="15">#REF!</definedName>
    <definedName name="VC16R3" localSheetId="0">#REF!</definedName>
    <definedName name="VC16R3" localSheetId="8">#REF!</definedName>
    <definedName name="VC16R3" localSheetId="2">#REF!</definedName>
    <definedName name="VC16R3">#REF!</definedName>
    <definedName name="VC16R4" localSheetId="1">#REF!</definedName>
    <definedName name="VC16R4" localSheetId="15">#REF!</definedName>
    <definedName name="VC16R4" localSheetId="0">#REF!</definedName>
    <definedName name="VC16R4" localSheetId="8">#REF!</definedName>
    <definedName name="VC16R4" localSheetId="2">#REF!</definedName>
    <definedName name="VC16R4">#REF!</definedName>
    <definedName name="VC16R5" localSheetId="1">#REF!</definedName>
    <definedName name="VC16R5" localSheetId="15">#REF!</definedName>
    <definedName name="VC16R5" localSheetId="0">#REF!</definedName>
    <definedName name="VC16R5" localSheetId="8">#REF!</definedName>
    <definedName name="VC16R5" localSheetId="2">#REF!</definedName>
    <definedName name="VC16R5">#REF!</definedName>
    <definedName name="VC16R6" localSheetId="1">#REF!</definedName>
    <definedName name="VC16R6" localSheetId="15">#REF!</definedName>
    <definedName name="VC16R6" localSheetId="0">#REF!</definedName>
    <definedName name="VC16R6" localSheetId="8">#REF!</definedName>
    <definedName name="VC16R6" localSheetId="2">#REF!</definedName>
    <definedName name="VC16R6">#REF!</definedName>
    <definedName name="VC16R7" localSheetId="1">#REF!</definedName>
    <definedName name="VC16R7" localSheetId="15">#REF!</definedName>
    <definedName name="VC16R7" localSheetId="0">#REF!</definedName>
    <definedName name="VC16R7" localSheetId="8">#REF!</definedName>
    <definedName name="VC16R7" localSheetId="2">#REF!</definedName>
    <definedName name="VC16R7">#REF!</definedName>
    <definedName name="VC16R8" localSheetId="1">#REF!</definedName>
    <definedName name="VC16R8" localSheetId="15">#REF!</definedName>
    <definedName name="VC16R8" localSheetId="0">#REF!</definedName>
    <definedName name="VC16R8" localSheetId="8">#REF!</definedName>
    <definedName name="VC16R8" localSheetId="2">#REF!</definedName>
    <definedName name="VC16R8">#REF!</definedName>
    <definedName name="VC16R9" localSheetId="1">#REF!</definedName>
    <definedName name="VC16R9" localSheetId="15">#REF!</definedName>
    <definedName name="VC16R9" localSheetId="0">#REF!</definedName>
    <definedName name="VC16R9" localSheetId="8">#REF!</definedName>
    <definedName name="VC16R9" localSheetId="2">#REF!</definedName>
    <definedName name="VC16R9">#REF!</definedName>
    <definedName name="VC16RN" localSheetId="1">#REF!</definedName>
    <definedName name="VC16RN" localSheetId="15">#REF!</definedName>
    <definedName name="VC16RN" localSheetId="0">#REF!</definedName>
    <definedName name="VC16RN" localSheetId="8">#REF!</definedName>
    <definedName name="VC16RN" localSheetId="2">#REF!</definedName>
    <definedName name="VC16RN">#REF!</definedName>
    <definedName name="VC17R1" localSheetId="1">#REF!</definedName>
    <definedName name="VC17R1" localSheetId="15">#REF!</definedName>
    <definedName name="VC17R1" localSheetId="0">#REF!</definedName>
    <definedName name="VC17R1" localSheetId="8">#REF!</definedName>
    <definedName name="VC17R1" localSheetId="2">#REF!</definedName>
    <definedName name="VC17R1">#REF!</definedName>
    <definedName name="VC17R10" localSheetId="1">#REF!</definedName>
    <definedName name="VC17R10" localSheetId="15">#REF!</definedName>
    <definedName name="VC17R10" localSheetId="0">#REF!</definedName>
    <definedName name="VC17R10" localSheetId="8">#REF!</definedName>
    <definedName name="VC17R10" localSheetId="2">#REF!</definedName>
    <definedName name="VC17R10">#REF!</definedName>
    <definedName name="VC17R11" localSheetId="1">#REF!</definedName>
    <definedName name="VC17R11" localSheetId="15">#REF!</definedName>
    <definedName name="VC17R11" localSheetId="0">#REF!</definedName>
    <definedName name="VC17R11" localSheetId="8">#REF!</definedName>
    <definedName name="VC17R11" localSheetId="2">#REF!</definedName>
    <definedName name="VC17R11">#REF!</definedName>
    <definedName name="VC17R12" localSheetId="1">#REF!</definedName>
    <definedName name="VC17R12" localSheetId="15">#REF!</definedName>
    <definedName name="VC17R12" localSheetId="0">#REF!</definedName>
    <definedName name="VC17R12" localSheetId="8">#REF!</definedName>
    <definedName name="VC17R12" localSheetId="2">#REF!</definedName>
    <definedName name="VC17R12">#REF!</definedName>
    <definedName name="VC17R13" localSheetId="1">#REF!</definedName>
    <definedName name="VC17R13" localSheetId="15">#REF!</definedName>
    <definedName name="VC17R13" localSheetId="0">#REF!</definedName>
    <definedName name="VC17R13" localSheetId="8">#REF!</definedName>
    <definedName name="VC17R13" localSheetId="2">#REF!</definedName>
    <definedName name="VC17R13">#REF!</definedName>
    <definedName name="VC17R14" localSheetId="1">#REF!</definedName>
    <definedName name="VC17R14" localSheetId="15">#REF!</definedName>
    <definedName name="VC17R14" localSheetId="0">#REF!</definedName>
    <definedName name="VC17R14" localSheetId="8">#REF!</definedName>
    <definedName name="VC17R14" localSheetId="2">#REF!</definedName>
    <definedName name="VC17R14">#REF!</definedName>
    <definedName name="VC17R15" localSheetId="1">#REF!</definedName>
    <definedName name="VC17R15" localSheetId="15">#REF!</definedName>
    <definedName name="VC17R15" localSheetId="0">#REF!</definedName>
    <definedName name="VC17R15" localSheetId="8">#REF!</definedName>
    <definedName name="VC17R15" localSheetId="2">#REF!</definedName>
    <definedName name="VC17R15">#REF!</definedName>
    <definedName name="VC17R16" localSheetId="1">#REF!</definedName>
    <definedName name="VC17R16" localSheetId="15">#REF!</definedName>
    <definedName name="VC17R16" localSheetId="0">#REF!</definedName>
    <definedName name="VC17R16" localSheetId="8">#REF!</definedName>
    <definedName name="VC17R16" localSheetId="2">#REF!</definedName>
    <definedName name="VC17R16">#REF!</definedName>
    <definedName name="VC17R17" localSheetId="1">#REF!</definedName>
    <definedName name="VC17R17" localSheetId="15">#REF!</definedName>
    <definedName name="VC17R17" localSheetId="0">#REF!</definedName>
    <definedName name="VC17R17" localSheetId="8">#REF!</definedName>
    <definedName name="VC17R17" localSheetId="2">#REF!</definedName>
    <definedName name="VC17R17">#REF!</definedName>
    <definedName name="VC17R2" localSheetId="1">#REF!</definedName>
    <definedName name="VC17R2" localSheetId="15">#REF!</definedName>
    <definedName name="VC17R2" localSheetId="0">#REF!</definedName>
    <definedName name="VC17R2" localSheetId="8">#REF!</definedName>
    <definedName name="VC17R2" localSheetId="2">#REF!</definedName>
    <definedName name="VC17R2">#REF!</definedName>
    <definedName name="VC17R3" localSheetId="1">#REF!</definedName>
    <definedName name="VC17R3" localSheetId="15">#REF!</definedName>
    <definedName name="VC17R3" localSheetId="0">#REF!</definedName>
    <definedName name="VC17R3" localSheetId="8">#REF!</definedName>
    <definedName name="VC17R3" localSheetId="2">#REF!</definedName>
    <definedName name="VC17R3">#REF!</definedName>
    <definedName name="VC17R4" localSheetId="1">#REF!</definedName>
    <definedName name="VC17R4" localSheetId="15">#REF!</definedName>
    <definedName name="VC17R4" localSheetId="0">#REF!</definedName>
    <definedName name="VC17R4" localSheetId="8">#REF!</definedName>
    <definedName name="VC17R4" localSheetId="2">#REF!</definedName>
    <definedName name="VC17R4">#REF!</definedName>
    <definedName name="VC17R5" localSheetId="1">#REF!</definedName>
    <definedName name="VC17R5" localSheetId="15">#REF!</definedName>
    <definedName name="VC17R5" localSheetId="0">#REF!</definedName>
    <definedName name="VC17R5" localSheetId="8">#REF!</definedName>
    <definedName name="VC17R5" localSheetId="2">#REF!</definedName>
    <definedName name="VC17R5">#REF!</definedName>
    <definedName name="VC17R6" localSheetId="1">#REF!</definedName>
    <definedName name="VC17R6" localSheetId="15">#REF!</definedName>
    <definedName name="VC17R6" localSheetId="0">#REF!</definedName>
    <definedName name="VC17R6" localSheetId="8">#REF!</definedName>
    <definedName name="VC17R6" localSheetId="2">#REF!</definedName>
    <definedName name="VC17R6">#REF!</definedName>
    <definedName name="VC17R7" localSheetId="1">#REF!</definedName>
    <definedName name="VC17R7" localSheetId="15">#REF!</definedName>
    <definedName name="VC17R7" localSheetId="0">#REF!</definedName>
    <definedName name="VC17R7" localSheetId="8">#REF!</definedName>
    <definedName name="VC17R7" localSheetId="2">#REF!</definedName>
    <definedName name="VC17R7">#REF!</definedName>
    <definedName name="VC17R8" localSheetId="1">#REF!</definedName>
    <definedName name="VC17R8" localSheetId="15">#REF!</definedName>
    <definedName name="VC17R8" localSheetId="0">#REF!</definedName>
    <definedName name="VC17R8" localSheetId="8">#REF!</definedName>
    <definedName name="VC17R8" localSheetId="2">#REF!</definedName>
    <definedName name="VC17R8">#REF!</definedName>
    <definedName name="VC17R9" localSheetId="1">#REF!</definedName>
    <definedName name="VC17R9" localSheetId="15">#REF!</definedName>
    <definedName name="VC17R9" localSheetId="0">#REF!</definedName>
    <definedName name="VC17R9" localSheetId="8">#REF!</definedName>
    <definedName name="VC17R9" localSheetId="2">#REF!</definedName>
    <definedName name="VC17R9">#REF!</definedName>
    <definedName name="VC17RN" localSheetId="1">#REF!</definedName>
    <definedName name="VC17RN" localSheetId="15">#REF!</definedName>
    <definedName name="VC17RN" localSheetId="0">#REF!</definedName>
    <definedName name="VC17RN" localSheetId="8">#REF!</definedName>
    <definedName name="VC17RN" localSheetId="2">#REF!</definedName>
    <definedName name="VC17RN">#REF!</definedName>
    <definedName name="VC1R1" localSheetId="1">#REF!</definedName>
    <definedName name="VC1R1" localSheetId="15">#REF!</definedName>
    <definedName name="VC1R1" localSheetId="0">#REF!</definedName>
    <definedName name="VC1R1" localSheetId="8">#REF!</definedName>
    <definedName name="VC1R1" localSheetId="2">#REF!</definedName>
    <definedName name="VC1R1">#REF!</definedName>
    <definedName name="VC1R10" localSheetId="1">#REF!</definedName>
    <definedName name="VC1R10" localSheetId="15">#REF!</definedName>
    <definedName name="VC1R10" localSheetId="0">#REF!</definedName>
    <definedName name="VC1R10" localSheetId="8">#REF!</definedName>
    <definedName name="VC1R10" localSheetId="2">#REF!</definedName>
    <definedName name="VC1R10">#REF!</definedName>
    <definedName name="VC1R11" localSheetId="1">#REF!</definedName>
    <definedName name="VC1R11" localSheetId="15">#REF!</definedName>
    <definedName name="VC1R11" localSheetId="0">#REF!</definedName>
    <definedName name="VC1R11" localSheetId="8">#REF!</definedName>
    <definedName name="VC1R11" localSheetId="2">#REF!</definedName>
    <definedName name="VC1R11">#REF!</definedName>
    <definedName name="VC1R12" localSheetId="1">#REF!</definedName>
    <definedName name="VC1R12" localSheetId="15">#REF!</definedName>
    <definedName name="VC1R12" localSheetId="0">#REF!</definedName>
    <definedName name="VC1R12" localSheetId="8">#REF!</definedName>
    <definedName name="VC1R12" localSheetId="2">#REF!</definedName>
    <definedName name="VC1R12">#REF!</definedName>
    <definedName name="VC1R13" localSheetId="1">#REF!</definedName>
    <definedName name="VC1R13" localSheetId="15">#REF!</definedName>
    <definedName name="VC1R13" localSheetId="0">#REF!</definedName>
    <definedName name="VC1R13" localSheetId="8">#REF!</definedName>
    <definedName name="VC1R13" localSheetId="2">#REF!</definedName>
    <definedName name="VC1R13">#REF!</definedName>
    <definedName name="VC1R14" localSheetId="1">#REF!</definedName>
    <definedName name="VC1R14" localSheetId="15">#REF!</definedName>
    <definedName name="VC1R14" localSheetId="0">#REF!</definedName>
    <definedName name="VC1R14" localSheetId="8">#REF!</definedName>
    <definedName name="VC1R14" localSheetId="2">#REF!</definedName>
    <definedName name="VC1R14">#REF!</definedName>
    <definedName name="VC1R15" localSheetId="1">#REF!</definedName>
    <definedName name="VC1R15" localSheetId="15">#REF!</definedName>
    <definedName name="VC1R15" localSheetId="0">#REF!</definedName>
    <definedName name="VC1R15" localSheetId="8">#REF!</definedName>
    <definedName name="VC1R15" localSheetId="2">#REF!</definedName>
    <definedName name="VC1R15">#REF!</definedName>
    <definedName name="VC1R16" localSheetId="1">#REF!</definedName>
    <definedName name="VC1R16" localSheetId="15">#REF!</definedName>
    <definedName name="VC1R16" localSheetId="0">#REF!</definedName>
    <definedName name="VC1R16" localSheetId="8">#REF!</definedName>
    <definedName name="VC1R16" localSheetId="2">#REF!</definedName>
    <definedName name="VC1R16">#REF!</definedName>
    <definedName name="VC1R17" localSheetId="1">#REF!</definedName>
    <definedName name="VC1R17" localSheetId="15">#REF!</definedName>
    <definedName name="VC1R17" localSheetId="0">#REF!</definedName>
    <definedName name="VC1R17" localSheetId="8">#REF!</definedName>
    <definedName name="VC1R17" localSheetId="2">#REF!</definedName>
    <definedName name="VC1R17">#REF!</definedName>
    <definedName name="VC1R2" localSheetId="1">#REF!</definedName>
    <definedName name="VC1R2" localSheetId="15">#REF!</definedName>
    <definedName name="VC1R2" localSheetId="0">#REF!</definedName>
    <definedName name="VC1R2" localSheetId="8">#REF!</definedName>
    <definedName name="VC1R2" localSheetId="2">#REF!</definedName>
    <definedName name="VC1R2">#REF!</definedName>
    <definedName name="VC1R3" localSheetId="1">#REF!</definedName>
    <definedName name="VC1R3" localSheetId="15">#REF!</definedName>
    <definedName name="VC1R3" localSheetId="0">#REF!</definedName>
    <definedName name="VC1R3" localSheetId="8">#REF!</definedName>
    <definedName name="VC1R3" localSheetId="2">#REF!</definedName>
    <definedName name="VC1R3">#REF!</definedName>
    <definedName name="VC1R4" localSheetId="1">#REF!</definedName>
    <definedName name="VC1R4" localSheetId="15">#REF!</definedName>
    <definedName name="VC1R4" localSheetId="0">#REF!</definedName>
    <definedName name="VC1R4" localSheetId="8">#REF!</definedName>
    <definedName name="VC1R4" localSheetId="2">#REF!</definedName>
    <definedName name="VC1R4">#REF!</definedName>
    <definedName name="VC1R5" localSheetId="1">#REF!</definedName>
    <definedName name="VC1R5" localSheetId="15">#REF!</definedName>
    <definedName name="VC1R5" localSheetId="0">#REF!</definedName>
    <definedName name="VC1R5" localSheetId="8">#REF!</definedName>
    <definedName name="VC1R5" localSheetId="2">#REF!</definedName>
    <definedName name="VC1R5">#REF!</definedName>
    <definedName name="VC1R6" localSheetId="1">#REF!</definedName>
    <definedName name="VC1R6" localSheetId="15">#REF!</definedName>
    <definedName name="VC1R6" localSheetId="0">#REF!</definedName>
    <definedName name="VC1R6" localSheetId="8">#REF!</definedName>
    <definedName name="VC1R6" localSheetId="2">#REF!</definedName>
    <definedName name="VC1R6">#REF!</definedName>
    <definedName name="VC1R7" localSheetId="1">#REF!</definedName>
    <definedName name="VC1R7" localSheetId="15">#REF!</definedName>
    <definedName name="VC1R7" localSheetId="0">#REF!</definedName>
    <definedName name="VC1R7" localSheetId="8">#REF!</definedName>
    <definedName name="VC1R7" localSheetId="2">#REF!</definedName>
    <definedName name="VC1R7">#REF!</definedName>
    <definedName name="VC1R8" localSheetId="1">#REF!</definedName>
    <definedName name="VC1R8" localSheetId="15">#REF!</definedName>
    <definedName name="VC1R8" localSheetId="0">#REF!</definedName>
    <definedName name="VC1R8" localSheetId="8">#REF!</definedName>
    <definedName name="VC1R8" localSheetId="2">#REF!</definedName>
    <definedName name="VC1R8">#REF!</definedName>
    <definedName name="VC1R9" localSheetId="1">#REF!</definedName>
    <definedName name="VC1R9" localSheetId="15">#REF!</definedName>
    <definedName name="VC1R9" localSheetId="0">#REF!</definedName>
    <definedName name="VC1R9" localSheetId="8">#REF!</definedName>
    <definedName name="VC1R9" localSheetId="2">#REF!</definedName>
    <definedName name="VC1R9">#REF!</definedName>
    <definedName name="VC1RN" localSheetId="1">#REF!</definedName>
    <definedName name="VC1RN" localSheetId="15">#REF!</definedName>
    <definedName name="VC1RN" localSheetId="0">#REF!</definedName>
    <definedName name="VC1RN" localSheetId="8">#REF!</definedName>
    <definedName name="VC1RN" localSheetId="2">#REF!</definedName>
    <definedName name="VC1RN">#REF!</definedName>
    <definedName name="VC2R1" localSheetId="1">#REF!</definedName>
    <definedName name="VC2R1" localSheetId="15">#REF!</definedName>
    <definedName name="VC2R1" localSheetId="0">#REF!</definedName>
    <definedName name="VC2R1" localSheetId="8">#REF!</definedName>
    <definedName name="VC2R1" localSheetId="2">#REF!</definedName>
    <definedName name="VC2R1">#REF!</definedName>
    <definedName name="VC2R10" localSheetId="1">#REF!</definedName>
    <definedName name="VC2R10" localSheetId="15">#REF!</definedName>
    <definedName name="VC2R10" localSheetId="0">#REF!</definedName>
    <definedName name="VC2R10" localSheetId="8">#REF!</definedName>
    <definedName name="VC2R10" localSheetId="2">#REF!</definedName>
    <definedName name="VC2R10">#REF!</definedName>
    <definedName name="VC2R11" localSheetId="1">#REF!</definedName>
    <definedName name="VC2R11" localSheetId="15">#REF!</definedName>
    <definedName name="VC2R11" localSheetId="0">#REF!</definedName>
    <definedName name="VC2R11" localSheetId="8">#REF!</definedName>
    <definedName name="VC2R11" localSheetId="2">#REF!</definedName>
    <definedName name="VC2R11">#REF!</definedName>
    <definedName name="VC2R12" localSheetId="1">#REF!</definedName>
    <definedName name="VC2R12" localSheetId="15">#REF!</definedName>
    <definedName name="VC2R12" localSheetId="0">#REF!</definedName>
    <definedName name="VC2R12" localSheetId="8">#REF!</definedName>
    <definedName name="VC2R12" localSheetId="2">#REF!</definedName>
    <definedName name="VC2R12">#REF!</definedName>
    <definedName name="VC2R13" localSheetId="1">#REF!</definedName>
    <definedName name="VC2R13" localSheetId="15">#REF!</definedName>
    <definedName name="VC2R13" localSheetId="0">#REF!</definedName>
    <definedName name="VC2R13" localSheetId="8">#REF!</definedName>
    <definedName name="VC2R13" localSheetId="2">#REF!</definedName>
    <definedName name="VC2R13">#REF!</definedName>
    <definedName name="VC2R14" localSheetId="1">#REF!</definedName>
    <definedName name="VC2R14" localSheetId="15">#REF!</definedName>
    <definedName name="VC2R14" localSheetId="0">#REF!</definedName>
    <definedName name="VC2R14" localSheetId="8">#REF!</definedName>
    <definedName name="VC2R14" localSheetId="2">#REF!</definedName>
    <definedName name="VC2R14">#REF!</definedName>
    <definedName name="VC2R15" localSheetId="1">#REF!</definedName>
    <definedName name="VC2R15" localSheetId="15">#REF!</definedName>
    <definedName name="VC2R15" localSheetId="0">#REF!</definedName>
    <definedName name="VC2R15" localSheetId="8">#REF!</definedName>
    <definedName name="VC2R15" localSheetId="2">#REF!</definedName>
    <definedName name="VC2R15">#REF!</definedName>
    <definedName name="VC2R16" localSheetId="1">#REF!</definedName>
    <definedName name="VC2R16" localSheetId="15">#REF!</definedName>
    <definedName name="VC2R16" localSheetId="0">#REF!</definedName>
    <definedName name="VC2R16" localSheetId="8">#REF!</definedName>
    <definedName name="VC2R16" localSheetId="2">#REF!</definedName>
    <definedName name="VC2R16">#REF!</definedName>
    <definedName name="VC2R17" localSheetId="1">#REF!</definedName>
    <definedName name="VC2R17" localSheetId="15">#REF!</definedName>
    <definedName name="VC2R17" localSheetId="0">#REF!</definedName>
    <definedName name="VC2R17" localSheetId="8">#REF!</definedName>
    <definedName name="VC2R17" localSheetId="2">#REF!</definedName>
    <definedName name="VC2R17">#REF!</definedName>
    <definedName name="VC2R2" localSheetId="1">#REF!</definedName>
    <definedName name="VC2R2" localSheetId="15">#REF!</definedName>
    <definedName name="VC2R2" localSheetId="0">#REF!</definedName>
    <definedName name="VC2R2" localSheetId="8">#REF!</definedName>
    <definedName name="VC2R2" localSheetId="2">#REF!</definedName>
    <definedName name="VC2R2">#REF!</definedName>
    <definedName name="VC2R3" localSheetId="1">#REF!</definedName>
    <definedName name="VC2R3" localSheetId="15">#REF!</definedName>
    <definedName name="VC2R3" localSheetId="0">#REF!</definedName>
    <definedName name="VC2R3" localSheetId="8">#REF!</definedName>
    <definedName name="VC2R3" localSheetId="2">#REF!</definedName>
    <definedName name="VC2R3">#REF!</definedName>
    <definedName name="VC2R4" localSheetId="1">#REF!</definedName>
    <definedName name="VC2R4" localSheetId="15">#REF!</definedName>
    <definedName name="VC2R4" localSheetId="0">#REF!</definedName>
    <definedName name="VC2R4" localSheetId="8">#REF!</definedName>
    <definedName name="VC2R4" localSheetId="2">#REF!</definedName>
    <definedName name="VC2R4">#REF!</definedName>
    <definedName name="VC2R5" localSheetId="1">#REF!</definedName>
    <definedName name="VC2R5" localSheetId="15">#REF!</definedName>
    <definedName name="VC2R5" localSheetId="0">#REF!</definedName>
    <definedName name="VC2R5" localSheetId="8">#REF!</definedName>
    <definedName name="VC2R5" localSheetId="2">#REF!</definedName>
    <definedName name="VC2R5">#REF!</definedName>
    <definedName name="VC2R6" localSheetId="1">#REF!</definedName>
    <definedName name="VC2R6" localSheetId="15">#REF!</definedName>
    <definedName name="VC2R6" localSheetId="0">#REF!</definedName>
    <definedName name="VC2R6" localSheetId="8">#REF!</definedName>
    <definedName name="VC2R6" localSheetId="2">#REF!</definedName>
    <definedName name="VC2R6">#REF!</definedName>
    <definedName name="VC2R7" localSheetId="1">#REF!</definedName>
    <definedName name="VC2R7" localSheetId="15">#REF!</definedName>
    <definedName name="VC2R7" localSheetId="0">#REF!</definedName>
    <definedName name="VC2R7" localSheetId="8">#REF!</definedName>
    <definedName name="VC2R7" localSheetId="2">#REF!</definedName>
    <definedName name="VC2R7">#REF!</definedName>
    <definedName name="VC2R8" localSheetId="1">#REF!</definedName>
    <definedName name="VC2R8" localSheetId="15">#REF!</definedName>
    <definedName name="VC2R8" localSheetId="0">#REF!</definedName>
    <definedName name="VC2R8" localSheetId="8">#REF!</definedName>
    <definedName name="VC2R8" localSheetId="2">#REF!</definedName>
    <definedName name="VC2R8">#REF!</definedName>
    <definedName name="VC2R9" localSheetId="1">#REF!</definedName>
    <definedName name="VC2R9" localSheetId="15">#REF!</definedName>
    <definedName name="VC2R9" localSheetId="0">#REF!</definedName>
    <definedName name="VC2R9" localSheetId="8">#REF!</definedName>
    <definedName name="VC2R9" localSheetId="2">#REF!</definedName>
    <definedName name="VC2R9">#REF!</definedName>
    <definedName name="VC2RN" localSheetId="1">#REF!</definedName>
    <definedName name="VC2RN" localSheetId="15">#REF!</definedName>
    <definedName name="VC2RN" localSheetId="0">#REF!</definedName>
    <definedName name="VC2RN" localSheetId="8">#REF!</definedName>
    <definedName name="VC2RN" localSheetId="2">#REF!</definedName>
    <definedName name="VC2RN">#REF!</definedName>
    <definedName name="VC3R1" localSheetId="1">#REF!</definedName>
    <definedName name="VC3R1" localSheetId="15">#REF!</definedName>
    <definedName name="VC3R1" localSheetId="0">#REF!</definedName>
    <definedName name="VC3R1" localSheetId="8">#REF!</definedName>
    <definedName name="VC3R1" localSheetId="2">#REF!</definedName>
    <definedName name="VC3R1">#REF!</definedName>
    <definedName name="VC3R10" localSheetId="1">#REF!</definedName>
    <definedName name="VC3R10" localSheetId="15">#REF!</definedName>
    <definedName name="VC3R10" localSheetId="0">#REF!</definedName>
    <definedName name="VC3R10" localSheetId="8">#REF!</definedName>
    <definedName name="VC3R10" localSheetId="2">#REF!</definedName>
    <definedName name="VC3R10">#REF!</definedName>
    <definedName name="VC3R11" localSheetId="1">#REF!</definedName>
    <definedName name="VC3R11" localSheetId="15">#REF!</definedName>
    <definedName name="VC3R11" localSheetId="0">#REF!</definedName>
    <definedName name="VC3R11" localSheetId="8">#REF!</definedName>
    <definedName name="VC3R11" localSheetId="2">#REF!</definedName>
    <definedName name="VC3R11">#REF!</definedName>
    <definedName name="VC3R12" localSheetId="1">#REF!</definedName>
    <definedName name="VC3R12" localSheetId="15">#REF!</definedName>
    <definedName name="VC3R12" localSheetId="0">#REF!</definedName>
    <definedName name="VC3R12" localSheetId="8">#REF!</definedName>
    <definedName name="VC3R12" localSheetId="2">#REF!</definedName>
    <definedName name="VC3R12">#REF!</definedName>
    <definedName name="VC3R13" localSheetId="1">#REF!</definedName>
    <definedName name="VC3R13" localSheetId="15">#REF!</definedName>
    <definedName name="VC3R13" localSheetId="0">#REF!</definedName>
    <definedName name="VC3R13" localSheetId="8">#REF!</definedName>
    <definedName name="VC3R13" localSheetId="2">#REF!</definedName>
    <definedName name="VC3R13">#REF!</definedName>
    <definedName name="VC3R14" localSheetId="1">#REF!</definedName>
    <definedName name="VC3R14" localSheetId="15">#REF!</definedName>
    <definedName name="VC3R14" localSheetId="0">#REF!</definedName>
    <definedName name="VC3R14" localSheetId="8">#REF!</definedName>
    <definedName name="VC3R14" localSheetId="2">#REF!</definedName>
    <definedName name="VC3R14">#REF!</definedName>
    <definedName name="VC3R15" localSheetId="1">#REF!</definedName>
    <definedName name="VC3R15" localSheetId="15">#REF!</definedName>
    <definedName name="VC3R15" localSheetId="0">#REF!</definedName>
    <definedName name="VC3R15" localSheetId="8">#REF!</definedName>
    <definedName name="VC3R15" localSheetId="2">#REF!</definedName>
    <definedName name="VC3R15">#REF!</definedName>
    <definedName name="VC3R16" localSheetId="1">#REF!</definedName>
    <definedName name="VC3R16" localSheetId="15">#REF!</definedName>
    <definedName name="VC3R16" localSheetId="0">#REF!</definedName>
    <definedName name="VC3R16" localSheetId="8">#REF!</definedName>
    <definedName name="VC3R16" localSheetId="2">#REF!</definedName>
    <definedName name="VC3R16">#REF!</definedName>
    <definedName name="VC3R17" localSheetId="1">#REF!</definedName>
    <definedName name="VC3R17" localSheetId="15">#REF!</definedName>
    <definedName name="VC3R17" localSheetId="0">#REF!</definedName>
    <definedName name="VC3R17" localSheetId="8">#REF!</definedName>
    <definedName name="VC3R17" localSheetId="2">#REF!</definedName>
    <definedName name="VC3R17">#REF!</definedName>
    <definedName name="VC3R2" localSheetId="1">#REF!</definedName>
    <definedName name="VC3R2" localSheetId="15">#REF!</definedName>
    <definedName name="VC3R2" localSheetId="0">#REF!</definedName>
    <definedName name="VC3R2" localSheetId="8">#REF!</definedName>
    <definedName name="VC3R2" localSheetId="2">#REF!</definedName>
    <definedName name="VC3R2">#REF!</definedName>
    <definedName name="VC3R3" localSheetId="1">#REF!</definedName>
    <definedName name="VC3R3" localSheetId="15">#REF!</definedName>
    <definedName name="VC3R3" localSheetId="0">#REF!</definedName>
    <definedName name="VC3R3" localSheetId="8">#REF!</definedName>
    <definedName name="VC3R3" localSheetId="2">#REF!</definedName>
    <definedName name="VC3R3">#REF!</definedName>
    <definedName name="VC3R4" localSheetId="1">#REF!</definedName>
    <definedName name="VC3R4" localSheetId="15">#REF!</definedName>
    <definedName name="VC3R4" localSheetId="0">#REF!</definedName>
    <definedName name="VC3R4" localSheetId="8">#REF!</definedName>
    <definedName name="VC3R4" localSheetId="2">#REF!</definedName>
    <definedName name="VC3R4">#REF!</definedName>
    <definedName name="VC3R5" localSheetId="1">#REF!</definedName>
    <definedName name="VC3R5" localSheetId="15">#REF!</definedName>
    <definedName name="VC3R5" localSheetId="0">#REF!</definedName>
    <definedName name="VC3R5" localSheetId="8">#REF!</definedName>
    <definedName name="VC3R5" localSheetId="2">#REF!</definedName>
    <definedName name="VC3R5">#REF!</definedName>
    <definedName name="VC3R6" localSheetId="1">#REF!</definedName>
    <definedName name="VC3R6" localSheetId="15">#REF!</definedName>
    <definedName name="VC3R6" localSheetId="0">#REF!</definedName>
    <definedName name="VC3R6" localSheetId="8">#REF!</definedName>
    <definedName name="VC3R6" localSheetId="2">#REF!</definedName>
    <definedName name="VC3R6">#REF!</definedName>
    <definedName name="VC3R7" localSheetId="1">#REF!</definedName>
    <definedName name="VC3R7" localSheetId="15">#REF!</definedName>
    <definedName name="VC3R7" localSheetId="0">#REF!</definedName>
    <definedName name="VC3R7" localSheetId="8">#REF!</definedName>
    <definedName name="VC3R7" localSheetId="2">#REF!</definedName>
    <definedName name="VC3R7">#REF!</definedName>
    <definedName name="VC3R8" localSheetId="1">#REF!</definedName>
    <definedName name="VC3R8" localSheetId="15">#REF!</definedName>
    <definedName name="VC3R8" localSheetId="0">#REF!</definedName>
    <definedName name="VC3R8" localSheetId="8">#REF!</definedName>
    <definedName name="VC3R8" localSheetId="2">#REF!</definedName>
    <definedName name="VC3R8">#REF!</definedName>
    <definedName name="VC3R9" localSheetId="1">#REF!</definedName>
    <definedName name="VC3R9" localSheetId="15">#REF!</definedName>
    <definedName name="VC3R9" localSheetId="0">#REF!</definedName>
    <definedName name="VC3R9" localSheetId="8">#REF!</definedName>
    <definedName name="VC3R9" localSheetId="2">#REF!</definedName>
    <definedName name="VC3R9">#REF!</definedName>
    <definedName name="VC3RN" localSheetId="1">#REF!</definedName>
    <definedName name="VC3RN" localSheetId="15">#REF!</definedName>
    <definedName name="VC3RN" localSheetId="0">#REF!</definedName>
    <definedName name="VC3RN" localSheetId="8">#REF!</definedName>
    <definedName name="VC3RN" localSheetId="2">#REF!</definedName>
    <definedName name="VC3RN">#REF!</definedName>
    <definedName name="VC4R1" localSheetId="1">#REF!</definedName>
    <definedName name="VC4R1" localSheetId="15">#REF!</definedName>
    <definedName name="VC4R1" localSheetId="0">#REF!</definedName>
    <definedName name="VC4R1" localSheetId="8">#REF!</definedName>
    <definedName name="VC4R1" localSheetId="2">#REF!</definedName>
    <definedName name="VC4R1">#REF!</definedName>
    <definedName name="VC4R10" localSheetId="1">#REF!</definedName>
    <definedName name="VC4R10" localSheetId="15">#REF!</definedName>
    <definedName name="VC4R10" localSheetId="0">#REF!</definedName>
    <definedName name="VC4R10" localSheetId="8">#REF!</definedName>
    <definedName name="VC4R10" localSheetId="2">#REF!</definedName>
    <definedName name="VC4R10">#REF!</definedName>
    <definedName name="VC4R11" localSheetId="1">#REF!</definedName>
    <definedName name="VC4R11" localSheetId="15">#REF!</definedName>
    <definedName name="VC4R11" localSheetId="0">#REF!</definedName>
    <definedName name="VC4R11" localSheetId="8">#REF!</definedName>
    <definedName name="VC4R11" localSheetId="2">#REF!</definedName>
    <definedName name="VC4R11">#REF!</definedName>
    <definedName name="VC4R12" localSheetId="1">#REF!</definedName>
    <definedName name="VC4R12" localSheetId="15">#REF!</definedName>
    <definedName name="VC4R12" localSheetId="0">#REF!</definedName>
    <definedName name="VC4R12" localSheetId="8">#REF!</definedName>
    <definedName name="VC4R12" localSheetId="2">#REF!</definedName>
    <definedName name="VC4R12">#REF!</definedName>
    <definedName name="VC4R13" localSheetId="1">#REF!</definedName>
    <definedName name="VC4R13" localSheetId="15">#REF!</definedName>
    <definedName name="VC4R13" localSheetId="0">#REF!</definedName>
    <definedName name="VC4R13" localSheetId="8">#REF!</definedName>
    <definedName name="VC4R13" localSheetId="2">#REF!</definedName>
    <definedName name="VC4R13">#REF!</definedName>
    <definedName name="VC4R14" localSheetId="1">#REF!</definedName>
    <definedName name="VC4R14" localSheetId="15">#REF!</definedName>
    <definedName name="VC4R14" localSheetId="0">#REF!</definedName>
    <definedName name="VC4R14" localSheetId="8">#REF!</definedName>
    <definedName name="VC4R14" localSheetId="2">#REF!</definedName>
    <definedName name="VC4R14">#REF!</definedName>
    <definedName name="VC4R15" localSheetId="1">#REF!</definedName>
    <definedName name="VC4R15" localSheetId="15">#REF!</definedName>
    <definedName name="VC4R15" localSheetId="0">#REF!</definedName>
    <definedName name="VC4R15" localSheetId="8">#REF!</definedName>
    <definedName name="VC4R15" localSheetId="2">#REF!</definedName>
    <definedName name="VC4R15">#REF!</definedName>
    <definedName name="VC4R16" localSheetId="1">#REF!</definedName>
    <definedName name="VC4R16" localSheetId="15">#REF!</definedName>
    <definedName name="VC4R16" localSheetId="0">#REF!</definedName>
    <definedName name="VC4R16" localSheetId="8">#REF!</definedName>
    <definedName name="VC4R16" localSheetId="2">#REF!</definedName>
    <definedName name="VC4R16">#REF!</definedName>
    <definedName name="VC4R17" localSheetId="1">#REF!</definedName>
    <definedName name="VC4R17" localSheetId="15">#REF!</definedName>
    <definedName name="VC4R17" localSheetId="0">#REF!</definedName>
    <definedName name="VC4R17" localSheetId="8">#REF!</definedName>
    <definedName name="VC4R17" localSheetId="2">#REF!</definedName>
    <definedName name="VC4R17">#REF!</definedName>
    <definedName name="VC4R2" localSheetId="1">#REF!</definedName>
    <definedName name="VC4R2" localSheetId="15">#REF!</definedName>
    <definedName name="VC4R2" localSheetId="0">#REF!</definedName>
    <definedName name="VC4R2" localSheetId="8">#REF!</definedName>
    <definedName name="VC4R2" localSheetId="2">#REF!</definedName>
    <definedName name="VC4R2">#REF!</definedName>
    <definedName name="VC4R3" localSheetId="1">#REF!</definedName>
    <definedName name="VC4R3" localSheetId="15">#REF!</definedName>
    <definedName name="VC4R3" localSheetId="0">#REF!</definedName>
    <definedName name="VC4R3" localSheetId="8">#REF!</definedName>
    <definedName name="VC4R3" localSheetId="2">#REF!</definedName>
    <definedName name="VC4R3">#REF!</definedName>
    <definedName name="VC4R4" localSheetId="1">#REF!</definedName>
    <definedName name="VC4R4" localSheetId="15">#REF!</definedName>
    <definedName name="VC4R4" localSheetId="0">#REF!</definedName>
    <definedName name="VC4R4" localSheetId="8">#REF!</definedName>
    <definedName name="VC4R4" localSheetId="2">#REF!</definedName>
    <definedName name="VC4R4">#REF!</definedName>
    <definedName name="VC4R5" localSheetId="1">#REF!</definedName>
    <definedName name="VC4R5" localSheetId="15">#REF!</definedName>
    <definedName name="VC4R5" localSheetId="0">#REF!</definedName>
    <definedName name="VC4R5" localSheetId="8">#REF!</definedName>
    <definedName name="VC4R5" localSheetId="2">#REF!</definedName>
    <definedName name="VC4R5">#REF!</definedName>
    <definedName name="VC4R6" localSheetId="1">#REF!</definedName>
    <definedName name="VC4R6" localSheetId="15">#REF!</definedName>
    <definedName name="VC4R6" localSheetId="0">#REF!</definedName>
    <definedName name="VC4R6" localSheetId="8">#REF!</definedName>
    <definedName name="VC4R6" localSheetId="2">#REF!</definedName>
    <definedName name="VC4R6">#REF!</definedName>
    <definedName name="VC4R7" localSheetId="1">#REF!</definedName>
    <definedName name="VC4R7" localSheetId="15">#REF!</definedName>
    <definedName name="VC4R7" localSheetId="0">#REF!</definedName>
    <definedName name="VC4R7" localSheetId="8">#REF!</definedName>
    <definedName name="VC4R7" localSheetId="2">#REF!</definedName>
    <definedName name="VC4R7">#REF!</definedName>
    <definedName name="VC4R8" localSheetId="1">#REF!</definedName>
    <definedName name="VC4R8" localSheetId="15">#REF!</definedName>
    <definedName name="VC4R8" localSheetId="0">#REF!</definedName>
    <definedName name="VC4R8" localSheetId="8">#REF!</definedName>
    <definedName name="VC4R8" localSheetId="2">#REF!</definedName>
    <definedName name="VC4R8">#REF!</definedName>
    <definedName name="VC4R9" localSheetId="1">#REF!</definedName>
    <definedName name="VC4R9" localSheetId="15">#REF!</definedName>
    <definedName name="VC4R9" localSheetId="0">#REF!</definedName>
    <definedName name="VC4R9" localSheetId="8">#REF!</definedName>
    <definedName name="VC4R9" localSheetId="2">#REF!</definedName>
    <definedName name="VC4R9">#REF!</definedName>
    <definedName name="VC4RN" localSheetId="1">#REF!</definedName>
    <definedName name="VC4RN" localSheetId="15">#REF!</definedName>
    <definedName name="VC4RN" localSheetId="0">#REF!</definedName>
    <definedName name="VC4RN" localSheetId="8">#REF!</definedName>
    <definedName name="VC4RN" localSheetId="2">#REF!</definedName>
    <definedName name="VC4RN">#REF!</definedName>
    <definedName name="VC5R1" localSheetId="1">#REF!</definedName>
    <definedName name="VC5R1" localSheetId="15">#REF!</definedName>
    <definedName name="VC5R1" localSheetId="0">#REF!</definedName>
    <definedName name="VC5R1" localSheetId="8">#REF!</definedName>
    <definedName name="VC5R1" localSheetId="2">#REF!</definedName>
    <definedName name="VC5R1">#REF!</definedName>
    <definedName name="VC5R10" localSheetId="1">#REF!</definedName>
    <definedName name="VC5R10" localSheetId="15">#REF!</definedName>
    <definedName name="VC5R10" localSheetId="0">#REF!</definedName>
    <definedName name="VC5R10" localSheetId="8">#REF!</definedName>
    <definedName name="VC5R10" localSheetId="2">#REF!</definedName>
    <definedName name="VC5R10">#REF!</definedName>
    <definedName name="VC5R11" localSheetId="1">#REF!</definedName>
    <definedName name="VC5R11" localSheetId="15">#REF!</definedName>
    <definedName name="VC5R11" localSheetId="0">#REF!</definedName>
    <definedName name="VC5R11" localSheetId="8">#REF!</definedName>
    <definedName name="VC5R11" localSheetId="2">#REF!</definedName>
    <definedName name="VC5R11">#REF!</definedName>
    <definedName name="VC5R12" localSheetId="1">#REF!</definedName>
    <definedName name="VC5R12" localSheetId="15">#REF!</definedName>
    <definedName name="VC5R12" localSheetId="0">#REF!</definedName>
    <definedName name="VC5R12" localSheetId="8">#REF!</definedName>
    <definedName name="VC5R12" localSheetId="2">#REF!</definedName>
    <definedName name="VC5R12">#REF!</definedName>
    <definedName name="VC5R13" localSheetId="1">#REF!</definedName>
    <definedName name="VC5R13" localSheetId="15">#REF!</definedName>
    <definedName name="VC5R13" localSheetId="0">#REF!</definedName>
    <definedName name="VC5R13" localSheetId="8">#REF!</definedName>
    <definedName name="VC5R13" localSheetId="2">#REF!</definedName>
    <definedName name="VC5R13">#REF!</definedName>
    <definedName name="VC5R14" localSheetId="1">#REF!</definedName>
    <definedName name="VC5R14" localSheetId="15">#REF!</definedName>
    <definedName name="VC5R14" localSheetId="0">#REF!</definedName>
    <definedName name="VC5R14" localSheetId="8">#REF!</definedName>
    <definedName name="VC5R14" localSheetId="2">#REF!</definedName>
    <definedName name="VC5R14">#REF!</definedName>
    <definedName name="VC5R15" localSheetId="1">#REF!</definedName>
    <definedName name="VC5R15" localSheetId="15">#REF!</definedName>
    <definedName name="VC5R15" localSheetId="0">#REF!</definedName>
    <definedName name="VC5R15" localSheetId="8">#REF!</definedName>
    <definedName name="VC5R15" localSheetId="2">#REF!</definedName>
    <definedName name="VC5R15">#REF!</definedName>
    <definedName name="VC5R16" localSheetId="1">#REF!</definedName>
    <definedName name="VC5R16" localSheetId="15">#REF!</definedName>
    <definedName name="VC5R16" localSheetId="0">#REF!</definedName>
    <definedName name="VC5R16" localSheetId="8">#REF!</definedName>
    <definedName name="VC5R16" localSheetId="2">#REF!</definedName>
    <definedName name="VC5R16">#REF!</definedName>
    <definedName name="VC5R17" localSheetId="1">#REF!</definedName>
    <definedName name="VC5R17" localSheetId="15">#REF!</definedName>
    <definedName name="VC5R17" localSheetId="0">#REF!</definedName>
    <definedName name="VC5R17" localSheetId="8">#REF!</definedName>
    <definedName name="VC5R17" localSheetId="2">#REF!</definedName>
    <definedName name="VC5R17">#REF!</definedName>
    <definedName name="VC5R2" localSheetId="1">#REF!</definedName>
    <definedName name="VC5R2" localSheetId="15">#REF!</definedName>
    <definedName name="VC5R2" localSheetId="0">#REF!</definedName>
    <definedName name="VC5R2" localSheetId="8">#REF!</definedName>
    <definedName name="VC5R2" localSheetId="2">#REF!</definedName>
    <definedName name="VC5R2">#REF!</definedName>
    <definedName name="VC5R3" localSheetId="1">#REF!</definedName>
    <definedName name="VC5R3" localSheetId="15">#REF!</definedName>
    <definedName name="VC5R3" localSheetId="0">#REF!</definedName>
    <definedName name="VC5R3" localSheetId="8">#REF!</definedName>
    <definedName name="VC5R3" localSheetId="2">#REF!</definedName>
    <definedName name="VC5R3">#REF!</definedName>
    <definedName name="VC5R4" localSheetId="1">#REF!</definedName>
    <definedName name="VC5R4" localSheetId="15">#REF!</definedName>
    <definedName name="VC5R4" localSheetId="0">#REF!</definedName>
    <definedName name="VC5R4" localSheetId="8">#REF!</definedName>
    <definedName name="VC5R4" localSheetId="2">#REF!</definedName>
    <definedName name="VC5R4">#REF!</definedName>
    <definedName name="VC5R5" localSheetId="1">#REF!</definedName>
    <definedName name="VC5R5" localSheetId="15">#REF!</definedName>
    <definedName name="VC5R5" localSheetId="0">#REF!</definedName>
    <definedName name="VC5R5" localSheetId="8">#REF!</definedName>
    <definedName name="VC5R5" localSheetId="2">#REF!</definedName>
    <definedName name="VC5R5">#REF!</definedName>
    <definedName name="VC5R6" localSheetId="1">#REF!</definedName>
    <definedName name="VC5R6" localSheetId="15">#REF!</definedName>
    <definedName name="VC5R6" localSheetId="0">#REF!</definedName>
    <definedName name="VC5R6" localSheetId="8">#REF!</definedName>
    <definedName name="VC5R6" localSheetId="2">#REF!</definedName>
    <definedName name="VC5R6">#REF!</definedName>
    <definedName name="VC5R7" localSheetId="1">#REF!</definedName>
    <definedName name="VC5R7" localSheetId="15">#REF!</definedName>
    <definedName name="VC5R7" localSheetId="0">#REF!</definedName>
    <definedName name="VC5R7" localSheetId="8">#REF!</definedName>
    <definedName name="VC5R7" localSheetId="2">#REF!</definedName>
    <definedName name="VC5R7">#REF!</definedName>
    <definedName name="VC5R8" localSheetId="1">#REF!</definedName>
    <definedName name="VC5R8" localSheetId="15">#REF!</definedName>
    <definedName name="VC5R8" localSheetId="0">#REF!</definedName>
    <definedName name="VC5R8" localSheetId="8">#REF!</definedName>
    <definedName name="VC5R8" localSheetId="2">#REF!</definedName>
    <definedName name="VC5R8">#REF!</definedName>
    <definedName name="VC5R9" localSheetId="1">#REF!</definedName>
    <definedName name="VC5R9" localSheetId="15">#REF!</definedName>
    <definedName name="VC5R9" localSheetId="0">#REF!</definedName>
    <definedName name="VC5R9" localSheetId="8">#REF!</definedName>
    <definedName name="VC5R9" localSheetId="2">#REF!</definedName>
    <definedName name="VC5R9">#REF!</definedName>
    <definedName name="VC5RN" localSheetId="1">#REF!</definedName>
    <definedName name="VC5RN" localSheetId="15">#REF!</definedName>
    <definedName name="VC5RN" localSheetId="0">#REF!</definedName>
    <definedName name="VC5RN" localSheetId="8">#REF!</definedName>
    <definedName name="VC5RN" localSheetId="2">#REF!</definedName>
    <definedName name="VC5RN">#REF!</definedName>
    <definedName name="VC6R1" localSheetId="1">#REF!</definedName>
    <definedName name="VC6R1" localSheetId="15">#REF!</definedName>
    <definedName name="VC6R1" localSheetId="0">#REF!</definedName>
    <definedName name="VC6R1" localSheetId="8">#REF!</definedName>
    <definedName name="VC6R1" localSheetId="2">#REF!</definedName>
    <definedName name="VC6R1">#REF!</definedName>
    <definedName name="VC6R10" localSheetId="1">#REF!</definedName>
    <definedName name="VC6R10" localSheetId="15">#REF!</definedName>
    <definedName name="VC6R10" localSheetId="0">#REF!</definedName>
    <definedName name="VC6R10" localSheetId="8">#REF!</definedName>
    <definedName name="VC6R10" localSheetId="2">#REF!</definedName>
    <definedName name="VC6R10">#REF!</definedName>
    <definedName name="VC6R11" localSheetId="1">#REF!</definedName>
    <definedName name="VC6R11" localSheetId="15">#REF!</definedName>
    <definedName name="VC6R11" localSheetId="0">#REF!</definedName>
    <definedName name="VC6R11" localSheetId="8">#REF!</definedName>
    <definedName name="VC6R11" localSheetId="2">#REF!</definedName>
    <definedName name="VC6R11">#REF!</definedName>
    <definedName name="VC6R12" localSheetId="1">#REF!</definedName>
    <definedName name="VC6R12" localSheetId="15">#REF!</definedName>
    <definedName name="VC6R12" localSheetId="0">#REF!</definedName>
    <definedName name="VC6R12" localSheetId="8">#REF!</definedName>
    <definedName name="VC6R12" localSheetId="2">#REF!</definedName>
    <definedName name="VC6R12">#REF!</definedName>
    <definedName name="VC6R13" localSheetId="1">#REF!</definedName>
    <definedName name="VC6R13" localSheetId="15">#REF!</definedName>
    <definedName name="VC6R13" localSheetId="0">#REF!</definedName>
    <definedName name="VC6R13" localSheetId="8">#REF!</definedName>
    <definedName name="VC6R13" localSheetId="2">#REF!</definedName>
    <definedName name="VC6R13">#REF!</definedName>
    <definedName name="VC6R14" localSheetId="1">#REF!</definedName>
    <definedName name="VC6R14" localSheetId="15">#REF!</definedName>
    <definedName name="VC6R14" localSheetId="0">#REF!</definedName>
    <definedName name="VC6R14" localSheetId="8">#REF!</definedName>
    <definedName name="VC6R14" localSheetId="2">#REF!</definedName>
    <definedName name="VC6R14">#REF!</definedName>
    <definedName name="VC6R15" localSheetId="1">#REF!</definedName>
    <definedName name="VC6R15" localSheetId="15">#REF!</definedName>
    <definedName name="VC6R15" localSheetId="0">#REF!</definedName>
    <definedName name="VC6R15" localSheetId="8">#REF!</definedName>
    <definedName name="VC6R15" localSheetId="2">#REF!</definedName>
    <definedName name="VC6R15">#REF!</definedName>
    <definedName name="VC6R16" localSheetId="1">#REF!</definedName>
    <definedName name="VC6R16" localSheetId="15">#REF!</definedName>
    <definedName name="VC6R16" localSheetId="0">#REF!</definedName>
    <definedName name="VC6R16" localSheetId="8">#REF!</definedName>
    <definedName name="VC6R16" localSheetId="2">#REF!</definedName>
    <definedName name="VC6R16">#REF!</definedName>
    <definedName name="VC6R17" localSheetId="1">#REF!</definedName>
    <definedName name="VC6R17" localSheetId="15">#REF!</definedName>
    <definedName name="VC6R17" localSheetId="0">#REF!</definedName>
    <definedName name="VC6R17" localSheetId="8">#REF!</definedName>
    <definedName name="VC6R17" localSheetId="2">#REF!</definedName>
    <definedName name="VC6R17">#REF!</definedName>
    <definedName name="VC6R2" localSheetId="1">#REF!</definedName>
    <definedName name="VC6R2" localSheetId="15">#REF!</definedName>
    <definedName name="VC6R2" localSheetId="0">#REF!</definedName>
    <definedName name="VC6R2" localSheetId="8">#REF!</definedName>
    <definedName name="VC6R2" localSheetId="2">#REF!</definedName>
    <definedName name="VC6R2">#REF!</definedName>
    <definedName name="VC6R3" localSheetId="1">#REF!</definedName>
    <definedName name="VC6R3" localSheetId="15">#REF!</definedName>
    <definedName name="VC6R3" localSheetId="0">#REF!</definedName>
    <definedName name="VC6R3" localSheetId="8">#REF!</definedName>
    <definedName name="VC6R3" localSheetId="2">#REF!</definedName>
    <definedName name="VC6R3">#REF!</definedName>
    <definedName name="VC6R4" localSheetId="1">#REF!</definedName>
    <definedName name="VC6R4" localSheetId="15">#REF!</definedName>
    <definedName name="VC6R4" localSheetId="0">#REF!</definedName>
    <definedName name="VC6R4" localSheetId="8">#REF!</definedName>
    <definedName name="VC6R4" localSheetId="2">#REF!</definedName>
    <definedName name="VC6R4">#REF!</definedName>
    <definedName name="VC6R5" localSheetId="1">#REF!</definedName>
    <definedName name="VC6R5" localSheetId="15">#REF!</definedName>
    <definedName name="VC6R5" localSheetId="0">#REF!</definedName>
    <definedName name="VC6R5" localSheetId="8">#REF!</definedName>
    <definedName name="VC6R5" localSheetId="2">#REF!</definedName>
    <definedName name="VC6R5">#REF!</definedName>
    <definedName name="VC6R6" localSheetId="1">#REF!</definedName>
    <definedName name="VC6R6" localSheetId="15">#REF!</definedName>
    <definedName name="VC6R6" localSheetId="0">#REF!</definedName>
    <definedName name="VC6R6" localSheetId="8">#REF!</definedName>
    <definedName name="VC6R6" localSheetId="2">#REF!</definedName>
    <definedName name="VC6R6">#REF!</definedName>
    <definedName name="VC6R7" localSheetId="1">#REF!</definedName>
    <definedName name="VC6R7" localSheetId="15">#REF!</definedName>
    <definedName name="VC6R7" localSheetId="0">#REF!</definedName>
    <definedName name="VC6R7" localSheetId="8">#REF!</definedName>
    <definedName name="VC6R7" localSheetId="2">#REF!</definedName>
    <definedName name="VC6R7">#REF!</definedName>
    <definedName name="VC6R8" localSheetId="1">#REF!</definedName>
    <definedName name="VC6R8" localSheetId="15">#REF!</definedName>
    <definedName name="VC6R8" localSheetId="0">#REF!</definedName>
    <definedName name="VC6R8" localSheetId="8">#REF!</definedName>
    <definedName name="VC6R8" localSheetId="2">#REF!</definedName>
    <definedName name="VC6R8">#REF!</definedName>
    <definedName name="VC6R9" localSheetId="1">#REF!</definedName>
    <definedName name="VC6R9" localSheetId="15">#REF!</definedName>
    <definedName name="VC6R9" localSheetId="0">#REF!</definedName>
    <definedName name="VC6R9" localSheetId="8">#REF!</definedName>
    <definedName name="VC6R9" localSheetId="2">#REF!</definedName>
    <definedName name="VC6R9">#REF!</definedName>
    <definedName name="VC6RN" localSheetId="1">#REF!</definedName>
    <definedName name="VC6RN" localSheetId="15">#REF!</definedName>
    <definedName name="VC6RN" localSheetId="0">#REF!</definedName>
    <definedName name="VC6RN" localSheetId="8">#REF!</definedName>
    <definedName name="VC6RN" localSheetId="2">#REF!</definedName>
    <definedName name="VC6RN">#REF!</definedName>
    <definedName name="VC7R1" localSheetId="1">#REF!</definedName>
    <definedName name="VC7R1" localSheetId="15">#REF!</definedName>
    <definedName name="VC7R1" localSheetId="0">#REF!</definedName>
    <definedName name="VC7R1" localSheetId="8">#REF!</definedName>
    <definedName name="VC7R1" localSheetId="2">#REF!</definedName>
    <definedName name="VC7R1">#REF!</definedName>
    <definedName name="VC7R10" localSheetId="1">#REF!</definedName>
    <definedName name="VC7R10" localSheetId="15">#REF!</definedName>
    <definedName name="VC7R10" localSheetId="0">#REF!</definedName>
    <definedName name="VC7R10" localSheetId="8">#REF!</definedName>
    <definedName name="VC7R10" localSheetId="2">#REF!</definedName>
    <definedName name="VC7R10">#REF!</definedName>
    <definedName name="VC7R11" localSheetId="1">#REF!</definedName>
    <definedName name="VC7R11" localSheetId="15">#REF!</definedName>
    <definedName name="VC7R11" localSheetId="0">#REF!</definedName>
    <definedName name="VC7R11" localSheetId="8">#REF!</definedName>
    <definedName name="VC7R11" localSheetId="2">#REF!</definedName>
    <definedName name="VC7R11">#REF!</definedName>
    <definedName name="VC7R12" localSheetId="1">#REF!</definedName>
    <definedName name="VC7R12" localSheetId="15">#REF!</definedName>
    <definedName name="VC7R12" localSheetId="0">#REF!</definedName>
    <definedName name="VC7R12" localSheetId="8">#REF!</definedName>
    <definedName name="VC7R12" localSheetId="2">#REF!</definedName>
    <definedName name="VC7R12">#REF!</definedName>
    <definedName name="VC7R13" localSheetId="1">#REF!</definedName>
    <definedName name="VC7R13" localSheetId="15">#REF!</definedName>
    <definedName name="VC7R13" localSheetId="0">#REF!</definedName>
    <definedName name="VC7R13" localSheetId="8">#REF!</definedName>
    <definedName name="VC7R13" localSheetId="2">#REF!</definedName>
    <definedName name="VC7R13">#REF!</definedName>
    <definedName name="VC7R14" localSheetId="1">#REF!</definedName>
    <definedName name="VC7R14" localSheetId="15">#REF!</definedName>
    <definedName name="VC7R14" localSheetId="0">#REF!</definedName>
    <definedName name="VC7R14" localSheetId="8">#REF!</definedName>
    <definedName name="VC7R14" localSheetId="2">#REF!</definedName>
    <definedName name="VC7R14">#REF!</definedName>
    <definedName name="VC7R15" localSheetId="1">#REF!</definedName>
    <definedName name="VC7R15" localSheetId="15">#REF!</definedName>
    <definedName name="VC7R15" localSheetId="0">#REF!</definedName>
    <definedName name="VC7R15" localSheetId="8">#REF!</definedName>
    <definedName name="VC7R15" localSheetId="2">#REF!</definedName>
    <definedName name="VC7R15">#REF!</definedName>
    <definedName name="VC7R16" localSheetId="1">#REF!</definedName>
    <definedName name="VC7R16" localSheetId="15">#REF!</definedName>
    <definedName name="VC7R16" localSheetId="0">#REF!</definedName>
    <definedName name="VC7R16" localSheetId="8">#REF!</definedName>
    <definedName name="VC7R16" localSheetId="2">#REF!</definedName>
    <definedName name="VC7R16">#REF!</definedName>
    <definedName name="VC7R17" localSheetId="1">#REF!</definedName>
    <definedName name="VC7R17" localSheetId="15">#REF!</definedName>
    <definedName name="VC7R17" localSheetId="0">#REF!</definedName>
    <definedName name="VC7R17" localSheetId="8">#REF!</definedName>
    <definedName name="VC7R17" localSheetId="2">#REF!</definedName>
    <definedName name="VC7R17">#REF!</definedName>
    <definedName name="VC7R2" localSheetId="1">#REF!</definedName>
    <definedName name="VC7R2" localSheetId="15">#REF!</definedName>
    <definedName name="VC7R2" localSheetId="0">#REF!</definedName>
    <definedName name="VC7R2" localSheetId="8">#REF!</definedName>
    <definedName name="VC7R2" localSheetId="2">#REF!</definedName>
    <definedName name="VC7R2">#REF!</definedName>
    <definedName name="VC7R3" localSheetId="1">#REF!</definedName>
    <definedName name="VC7R3" localSheetId="15">#REF!</definedName>
    <definedName name="VC7R3" localSheetId="0">#REF!</definedName>
    <definedName name="VC7R3" localSheetId="8">#REF!</definedName>
    <definedName name="VC7R3" localSheetId="2">#REF!</definedName>
    <definedName name="VC7R3">#REF!</definedName>
    <definedName name="VC7R4" localSheetId="1">#REF!</definedName>
    <definedName name="VC7R4" localSheetId="15">#REF!</definedName>
    <definedName name="VC7R4" localSheetId="0">#REF!</definedName>
    <definedName name="VC7R4" localSheetId="8">#REF!</definedName>
    <definedName name="VC7R4" localSheetId="2">#REF!</definedName>
    <definedName name="VC7R4">#REF!</definedName>
    <definedName name="VC7R5" localSheetId="1">#REF!</definedName>
    <definedName name="VC7R5" localSheetId="15">#REF!</definedName>
    <definedName name="VC7R5" localSheetId="0">#REF!</definedName>
    <definedName name="VC7R5" localSheetId="8">#REF!</definedName>
    <definedName name="VC7R5" localSheetId="2">#REF!</definedName>
    <definedName name="VC7R5">#REF!</definedName>
    <definedName name="VC7R6" localSheetId="1">#REF!</definedName>
    <definedName name="VC7R6" localSheetId="15">#REF!</definedName>
    <definedName name="VC7R6" localSheetId="0">#REF!</definedName>
    <definedName name="VC7R6" localSheetId="8">#REF!</definedName>
    <definedName name="VC7R6" localSheetId="2">#REF!</definedName>
    <definedName name="VC7R6">#REF!</definedName>
    <definedName name="VC7R7" localSheetId="1">#REF!</definedName>
    <definedName name="VC7R7" localSheetId="15">#REF!</definedName>
    <definedName name="VC7R7" localSheetId="0">#REF!</definedName>
    <definedName name="VC7R7" localSheetId="8">#REF!</definedName>
    <definedName name="VC7R7" localSheetId="2">#REF!</definedName>
    <definedName name="VC7R7">#REF!</definedName>
    <definedName name="VC7R8" localSheetId="1">#REF!</definedName>
    <definedName name="VC7R8" localSheetId="15">#REF!</definedName>
    <definedName name="VC7R8" localSheetId="0">#REF!</definedName>
    <definedName name="VC7R8" localSheetId="8">#REF!</definedName>
    <definedName name="VC7R8" localSheetId="2">#REF!</definedName>
    <definedName name="VC7R8">#REF!</definedName>
    <definedName name="VC7R9" localSheetId="1">#REF!</definedName>
    <definedName name="VC7R9" localSheetId="15">#REF!</definedName>
    <definedName name="VC7R9" localSheetId="0">#REF!</definedName>
    <definedName name="VC7R9" localSheetId="8">#REF!</definedName>
    <definedName name="VC7R9" localSheetId="2">#REF!</definedName>
    <definedName name="VC7R9">#REF!</definedName>
    <definedName name="VC7RN" localSheetId="1">#REF!</definedName>
    <definedName name="VC7RN" localSheetId="15">#REF!</definedName>
    <definedName name="VC7RN" localSheetId="0">#REF!</definedName>
    <definedName name="VC7RN" localSheetId="8">#REF!</definedName>
    <definedName name="VC7RN" localSheetId="2">#REF!</definedName>
    <definedName name="VC7RN">#REF!</definedName>
    <definedName name="VC8R1" localSheetId="1">#REF!</definedName>
    <definedName name="VC8R1" localSheetId="15">#REF!</definedName>
    <definedName name="VC8R1" localSheetId="0">#REF!</definedName>
    <definedName name="VC8R1" localSheetId="8">#REF!</definedName>
    <definedName name="VC8R1" localSheetId="2">#REF!</definedName>
    <definedName name="VC8R1">#REF!</definedName>
    <definedName name="VC8R10" localSheetId="1">#REF!</definedName>
    <definedName name="VC8R10" localSheetId="15">#REF!</definedName>
    <definedName name="VC8R10" localSheetId="0">#REF!</definedName>
    <definedName name="VC8R10" localSheetId="8">#REF!</definedName>
    <definedName name="VC8R10" localSheetId="2">#REF!</definedName>
    <definedName name="VC8R10">#REF!</definedName>
    <definedName name="VC8R11" localSheetId="1">#REF!</definedName>
    <definedName name="VC8R11" localSheetId="15">#REF!</definedName>
    <definedName name="VC8R11" localSheetId="0">#REF!</definedName>
    <definedName name="VC8R11" localSheetId="8">#REF!</definedName>
    <definedName name="VC8R11" localSheetId="2">#REF!</definedName>
    <definedName name="VC8R11">#REF!</definedName>
    <definedName name="VC8R12" localSheetId="1">#REF!</definedName>
    <definedName name="VC8R12" localSheetId="15">#REF!</definedName>
    <definedName name="VC8R12" localSheetId="0">#REF!</definedName>
    <definedName name="VC8R12" localSheetId="8">#REF!</definedName>
    <definedName name="VC8R12" localSheetId="2">#REF!</definedName>
    <definedName name="VC8R12">#REF!</definedName>
    <definedName name="VC8R13" localSheetId="1">#REF!</definedName>
    <definedName name="VC8R13" localSheetId="15">#REF!</definedName>
    <definedName name="VC8R13" localSheetId="0">#REF!</definedName>
    <definedName name="VC8R13" localSheetId="8">#REF!</definedName>
    <definedName name="VC8R13" localSheetId="2">#REF!</definedName>
    <definedName name="VC8R13">#REF!</definedName>
    <definedName name="VC8R14" localSheetId="1">#REF!</definedName>
    <definedName name="VC8R14" localSheetId="15">#REF!</definedName>
    <definedName name="VC8R14" localSheetId="0">#REF!</definedName>
    <definedName name="VC8R14" localSheetId="8">#REF!</definedName>
    <definedName name="VC8R14" localSheetId="2">#REF!</definedName>
    <definedName name="VC8R14">#REF!</definedName>
    <definedName name="VC8R15" localSheetId="1">#REF!</definedName>
    <definedName name="VC8R15" localSheetId="15">#REF!</definedName>
    <definedName name="VC8R15" localSheetId="0">#REF!</definedName>
    <definedName name="VC8R15" localSheetId="8">#REF!</definedName>
    <definedName name="VC8R15" localSheetId="2">#REF!</definedName>
    <definedName name="VC8R15">#REF!</definedName>
    <definedName name="VC8R16" localSheetId="1">#REF!</definedName>
    <definedName name="VC8R16" localSheetId="15">#REF!</definedName>
    <definedName name="VC8R16" localSheetId="0">#REF!</definedName>
    <definedName name="VC8R16" localSheetId="8">#REF!</definedName>
    <definedName name="VC8R16" localSheetId="2">#REF!</definedName>
    <definedName name="VC8R16">#REF!</definedName>
    <definedName name="VC8R17" localSheetId="1">#REF!</definedName>
    <definedName name="VC8R17" localSheetId="15">#REF!</definedName>
    <definedName name="VC8R17" localSheetId="0">#REF!</definedName>
    <definedName name="VC8R17" localSheetId="8">#REF!</definedName>
    <definedName name="VC8R17" localSheetId="2">#REF!</definedName>
    <definedName name="VC8R17">#REF!</definedName>
    <definedName name="VC8R2" localSheetId="1">#REF!</definedName>
    <definedName name="VC8R2" localSheetId="15">#REF!</definedName>
    <definedName name="VC8R2" localSheetId="0">#REF!</definedName>
    <definedName name="VC8R2" localSheetId="8">#REF!</definedName>
    <definedName name="VC8R2" localSheetId="2">#REF!</definedName>
    <definedName name="VC8R2">#REF!</definedName>
    <definedName name="VC8R3" localSheetId="1">#REF!</definedName>
    <definedName name="VC8R3" localSheetId="15">#REF!</definedName>
    <definedName name="VC8R3" localSheetId="0">#REF!</definedName>
    <definedName name="VC8R3" localSheetId="8">#REF!</definedName>
    <definedName name="VC8R3" localSheetId="2">#REF!</definedName>
    <definedName name="VC8R3">#REF!</definedName>
    <definedName name="VC8R4" localSheetId="1">#REF!</definedName>
    <definedName name="VC8R4" localSheetId="15">#REF!</definedName>
    <definedName name="VC8R4" localSheetId="0">#REF!</definedName>
    <definedName name="VC8R4" localSheetId="8">#REF!</definedName>
    <definedName name="VC8R4" localSheetId="2">#REF!</definedName>
    <definedName name="VC8R4">#REF!</definedName>
    <definedName name="VC8R5" localSheetId="1">#REF!</definedName>
    <definedName name="VC8R5" localSheetId="15">#REF!</definedName>
    <definedName name="VC8R5" localSheetId="0">#REF!</definedName>
    <definedName name="VC8R5" localSheetId="8">#REF!</definedName>
    <definedName name="VC8R5" localSheetId="2">#REF!</definedName>
    <definedName name="VC8R5">#REF!</definedName>
    <definedName name="VC8R6" localSheetId="1">#REF!</definedName>
    <definedName name="VC8R6" localSheetId="15">#REF!</definedName>
    <definedName name="VC8R6" localSheetId="0">#REF!</definedName>
    <definedName name="VC8R6" localSheetId="8">#REF!</definedName>
    <definedName name="VC8R6" localSheetId="2">#REF!</definedName>
    <definedName name="VC8R6">#REF!</definedName>
    <definedName name="VC8R7" localSheetId="1">#REF!</definedName>
    <definedName name="VC8R7" localSheetId="15">#REF!</definedName>
    <definedName name="VC8R7" localSheetId="0">#REF!</definedName>
    <definedName name="VC8R7" localSheetId="8">#REF!</definedName>
    <definedName name="VC8R7" localSheetId="2">#REF!</definedName>
    <definedName name="VC8R7">#REF!</definedName>
    <definedName name="VC8R8" localSheetId="1">#REF!</definedName>
    <definedName name="VC8R8" localSheetId="15">#REF!</definedName>
    <definedName name="VC8R8" localSheetId="0">#REF!</definedName>
    <definedName name="VC8R8" localSheetId="8">#REF!</definedName>
    <definedName name="VC8R8" localSheetId="2">#REF!</definedName>
    <definedName name="VC8R8">#REF!</definedName>
    <definedName name="VC8R9" localSheetId="1">#REF!</definedName>
    <definedName name="VC8R9" localSheetId="15">#REF!</definedName>
    <definedName name="VC8R9" localSheetId="0">#REF!</definedName>
    <definedName name="VC8R9" localSheetId="8">#REF!</definedName>
    <definedName name="VC8R9" localSheetId="2">#REF!</definedName>
    <definedName name="VC8R9">#REF!</definedName>
    <definedName name="VC8RN" localSheetId="1">#REF!</definedName>
    <definedName name="VC8RN" localSheetId="15">#REF!</definedName>
    <definedName name="VC8RN" localSheetId="0">#REF!</definedName>
    <definedName name="VC8RN" localSheetId="8">#REF!</definedName>
    <definedName name="VC8RN" localSheetId="2">#REF!</definedName>
    <definedName name="VC8RN">#REF!</definedName>
    <definedName name="VC9R1" localSheetId="1">#REF!</definedName>
    <definedName name="VC9R1" localSheetId="15">#REF!</definedName>
    <definedName name="VC9R1" localSheetId="0">#REF!</definedName>
    <definedName name="VC9R1" localSheetId="8">#REF!</definedName>
    <definedName name="VC9R1" localSheetId="2">#REF!</definedName>
    <definedName name="VC9R1">#REF!</definedName>
    <definedName name="VC9R10" localSheetId="1">#REF!</definedName>
    <definedName name="VC9R10" localSheetId="15">#REF!</definedName>
    <definedName name="VC9R10" localSheetId="0">#REF!</definedName>
    <definedName name="VC9R10" localSheetId="8">#REF!</definedName>
    <definedName name="VC9R10" localSheetId="2">#REF!</definedName>
    <definedName name="VC9R10">#REF!</definedName>
    <definedName name="VC9R11" localSheetId="1">#REF!</definedName>
    <definedName name="VC9R11" localSheetId="15">#REF!</definedName>
    <definedName name="VC9R11" localSheetId="0">#REF!</definedName>
    <definedName name="VC9R11" localSheetId="8">#REF!</definedName>
    <definedName name="VC9R11" localSheetId="2">#REF!</definedName>
    <definedName name="VC9R11">#REF!</definedName>
    <definedName name="VC9R12" localSheetId="1">#REF!</definedName>
    <definedName name="VC9R12" localSheetId="15">#REF!</definedName>
    <definedName name="VC9R12" localSheetId="0">#REF!</definedName>
    <definedName name="VC9R12" localSheetId="8">#REF!</definedName>
    <definedName name="VC9R12" localSheetId="2">#REF!</definedName>
    <definedName name="VC9R12">#REF!</definedName>
    <definedName name="VC9R13" localSheetId="1">#REF!</definedName>
    <definedName name="VC9R13" localSheetId="15">#REF!</definedName>
    <definedName name="VC9R13" localSheetId="0">#REF!</definedName>
    <definedName name="VC9R13" localSheetId="8">#REF!</definedName>
    <definedName name="VC9R13" localSheetId="2">#REF!</definedName>
    <definedName name="VC9R13">#REF!</definedName>
    <definedName name="VC9R14" localSheetId="1">#REF!</definedName>
    <definedName name="VC9R14" localSheetId="15">#REF!</definedName>
    <definedName name="VC9R14" localSheetId="0">#REF!</definedName>
    <definedName name="VC9R14" localSheetId="8">#REF!</definedName>
    <definedName name="VC9R14" localSheetId="2">#REF!</definedName>
    <definedName name="VC9R14">#REF!</definedName>
    <definedName name="VC9R15" localSheetId="1">#REF!</definedName>
    <definedName name="VC9R15" localSheetId="15">#REF!</definedName>
    <definedName name="VC9R15" localSheetId="0">#REF!</definedName>
    <definedName name="VC9R15" localSheetId="8">#REF!</definedName>
    <definedName name="VC9R15" localSheetId="2">#REF!</definedName>
    <definedName name="VC9R15">#REF!</definedName>
    <definedName name="VC9R16" localSheetId="1">#REF!</definedName>
    <definedName name="VC9R16" localSheetId="15">#REF!</definedName>
    <definedName name="VC9R16" localSheetId="0">#REF!</definedName>
    <definedName name="VC9R16" localSheetId="8">#REF!</definedName>
    <definedName name="VC9R16" localSheetId="2">#REF!</definedName>
    <definedName name="VC9R16">#REF!</definedName>
    <definedName name="VC9R17" localSheetId="1">#REF!</definedName>
    <definedName name="VC9R17" localSheetId="15">#REF!</definedName>
    <definedName name="VC9R17" localSheetId="0">#REF!</definedName>
    <definedName name="VC9R17" localSheetId="8">#REF!</definedName>
    <definedName name="VC9R17" localSheetId="2">#REF!</definedName>
    <definedName name="VC9R17">#REF!</definedName>
    <definedName name="VC9R2" localSheetId="1">#REF!</definedName>
    <definedName name="VC9R2" localSheetId="15">#REF!</definedName>
    <definedName name="VC9R2" localSheetId="0">#REF!</definedName>
    <definedName name="VC9R2" localSheetId="8">#REF!</definedName>
    <definedName name="VC9R2" localSheetId="2">#REF!</definedName>
    <definedName name="VC9R2">#REF!</definedName>
    <definedName name="VC9R3" localSheetId="1">#REF!</definedName>
    <definedName name="VC9R3" localSheetId="15">#REF!</definedName>
    <definedName name="VC9R3" localSheetId="0">#REF!</definedName>
    <definedName name="VC9R3" localSheetId="8">#REF!</definedName>
    <definedName name="VC9R3" localSheetId="2">#REF!</definedName>
    <definedName name="VC9R3">#REF!</definedName>
    <definedName name="VC9R4" localSheetId="1">#REF!</definedName>
    <definedName name="VC9R4" localSheetId="15">#REF!</definedName>
    <definedName name="VC9R4" localSheetId="0">#REF!</definedName>
    <definedName name="VC9R4" localSheetId="8">#REF!</definedName>
    <definedName name="VC9R4" localSheetId="2">#REF!</definedName>
    <definedName name="VC9R4">#REF!</definedName>
    <definedName name="VC9R5" localSheetId="1">#REF!</definedName>
    <definedName name="VC9R5" localSheetId="15">#REF!</definedName>
    <definedName name="VC9R5" localSheetId="0">#REF!</definedName>
    <definedName name="VC9R5" localSheetId="8">#REF!</definedName>
    <definedName name="VC9R5" localSheetId="2">#REF!</definedName>
    <definedName name="VC9R5">#REF!</definedName>
    <definedName name="VC9R6" localSheetId="1">#REF!</definedName>
    <definedName name="VC9R6" localSheetId="15">#REF!</definedName>
    <definedName name="VC9R6" localSheetId="0">#REF!</definedName>
    <definedName name="VC9R6" localSheetId="8">#REF!</definedName>
    <definedName name="VC9R6" localSheetId="2">#REF!</definedName>
    <definedName name="VC9R6">#REF!</definedName>
    <definedName name="VC9R7" localSheetId="1">#REF!</definedName>
    <definedName name="VC9R7" localSheetId="15">#REF!</definedName>
    <definedName name="VC9R7" localSheetId="0">#REF!</definedName>
    <definedName name="VC9R7" localSheetId="8">#REF!</definedName>
    <definedName name="VC9R7" localSheetId="2">#REF!</definedName>
    <definedName name="VC9R7">#REF!</definedName>
    <definedName name="VC9R8" localSheetId="1">#REF!</definedName>
    <definedName name="VC9R8" localSheetId="15">#REF!</definedName>
    <definedName name="VC9R8" localSheetId="0">#REF!</definedName>
    <definedName name="VC9R8" localSheetId="8">#REF!</definedName>
    <definedName name="VC9R8" localSheetId="2">#REF!</definedName>
    <definedName name="VC9R8">#REF!</definedName>
    <definedName name="VC9R9" localSheetId="1">#REF!</definedName>
    <definedName name="VC9R9" localSheetId="15">#REF!</definedName>
    <definedName name="VC9R9" localSheetId="0">#REF!</definedName>
    <definedName name="VC9R9" localSheetId="8">#REF!</definedName>
    <definedName name="VC9R9" localSheetId="2">#REF!</definedName>
    <definedName name="VC9R9">#REF!</definedName>
    <definedName name="VC9RN" localSheetId="1">#REF!</definedName>
    <definedName name="VC9RN" localSheetId="15">#REF!</definedName>
    <definedName name="VC9RN" localSheetId="0">#REF!</definedName>
    <definedName name="VC9RN" localSheetId="8">#REF!</definedName>
    <definedName name="VC9RN" localSheetId="2">#REF!</definedName>
    <definedName name="VC9RN">#REF!</definedName>
    <definedName name="VCIRR1" localSheetId="1">#REF!</definedName>
    <definedName name="VCIRR1" localSheetId="15">#REF!</definedName>
    <definedName name="VCIRR1" localSheetId="0">#REF!</definedName>
    <definedName name="VCIRR1" localSheetId="8">#REF!</definedName>
    <definedName name="VCIRR1" localSheetId="2">#REF!</definedName>
    <definedName name="VCIRR1">#REF!</definedName>
    <definedName name="VCIRR10" localSheetId="1">#REF!</definedName>
    <definedName name="VCIRR10" localSheetId="15">#REF!</definedName>
    <definedName name="VCIRR10" localSheetId="0">#REF!</definedName>
    <definedName name="VCIRR10" localSheetId="8">#REF!</definedName>
    <definedName name="VCIRR10" localSheetId="2">#REF!</definedName>
    <definedName name="VCIRR10">#REF!</definedName>
    <definedName name="VCIRR11" localSheetId="1">#REF!</definedName>
    <definedName name="VCIRR11" localSheetId="15">#REF!</definedName>
    <definedName name="VCIRR11" localSheetId="0">#REF!</definedName>
    <definedName name="VCIRR11" localSheetId="8">#REF!</definedName>
    <definedName name="VCIRR11" localSheetId="2">#REF!</definedName>
    <definedName name="VCIRR11">#REF!</definedName>
    <definedName name="VCIRR12" localSheetId="1">#REF!</definedName>
    <definedName name="VCIRR12" localSheetId="15">#REF!</definedName>
    <definedName name="VCIRR12" localSheetId="0">#REF!</definedName>
    <definedName name="VCIRR12" localSheetId="8">#REF!</definedName>
    <definedName name="VCIRR12" localSheetId="2">#REF!</definedName>
    <definedName name="VCIRR12">#REF!</definedName>
    <definedName name="VCIRR13" localSheetId="1">#REF!</definedName>
    <definedName name="VCIRR13" localSheetId="15">#REF!</definedName>
    <definedName name="VCIRR13" localSheetId="0">#REF!</definedName>
    <definedName name="VCIRR13" localSheetId="8">#REF!</definedName>
    <definedName name="VCIRR13" localSheetId="2">#REF!</definedName>
    <definedName name="VCIRR13">#REF!</definedName>
    <definedName name="VCIRR14" localSheetId="1">#REF!</definedName>
    <definedName name="VCIRR14" localSheetId="15">#REF!</definedName>
    <definedName name="VCIRR14" localSheetId="0">#REF!</definedName>
    <definedName name="VCIRR14" localSheetId="8">#REF!</definedName>
    <definedName name="VCIRR14" localSheetId="2">#REF!</definedName>
    <definedName name="VCIRR14">#REF!</definedName>
    <definedName name="VCIRR15" localSheetId="1">#REF!</definedName>
    <definedName name="VCIRR15" localSheetId="15">#REF!</definedName>
    <definedName name="VCIRR15" localSheetId="0">#REF!</definedName>
    <definedName name="VCIRR15" localSheetId="8">#REF!</definedName>
    <definedName name="VCIRR15" localSheetId="2">#REF!</definedName>
    <definedName name="VCIRR15">#REF!</definedName>
    <definedName name="VCIRR16" localSheetId="1">#REF!</definedName>
    <definedName name="VCIRR16" localSheetId="15">#REF!</definedName>
    <definedName name="VCIRR16" localSheetId="0">#REF!</definedName>
    <definedName name="VCIRR16" localSheetId="8">#REF!</definedName>
    <definedName name="VCIRR16" localSheetId="2">#REF!</definedName>
    <definedName name="VCIRR16">#REF!</definedName>
    <definedName name="VCIRR17" localSheetId="1">#REF!</definedName>
    <definedName name="VCIRR17" localSheetId="15">#REF!</definedName>
    <definedName name="VCIRR17" localSheetId="0">#REF!</definedName>
    <definedName name="VCIRR17" localSheetId="8">#REF!</definedName>
    <definedName name="VCIRR17" localSheetId="2">#REF!</definedName>
    <definedName name="VCIRR17">#REF!</definedName>
    <definedName name="VCIRR2" localSheetId="1">#REF!</definedName>
    <definedName name="VCIRR2" localSheetId="15">#REF!</definedName>
    <definedName name="VCIRR2" localSheetId="0">#REF!</definedName>
    <definedName name="VCIRR2" localSheetId="8">#REF!</definedName>
    <definedName name="VCIRR2" localSheetId="2">#REF!</definedName>
    <definedName name="VCIRR2">#REF!</definedName>
    <definedName name="VCIRR3" localSheetId="1">#REF!</definedName>
    <definedName name="VCIRR3" localSheetId="15">#REF!</definedName>
    <definedName name="VCIRR3" localSheetId="0">#REF!</definedName>
    <definedName name="VCIRR3" localSheetId="8">#REF!</definedName>
    <definedName name="VCIRR3" localSheetId="2">#REF!</definedName>
    <definedName name="VCIRR3">#REF!</definedName>
    <definedName name="VCIRR4" localSheetId="1">#REF!</definedName>
    <definedName name="VCIRR4" localSheetId="15">#REF!</definedName>
    <definedName name="VCIRR4" localSheetId="0">#REF!</definedName>
    <definedName name="VCIRR4" localSheetId="8">#REF!</definedName>
    <definedName name="VCIRR4" localSheetId="2">#REF!</definedName>
    <definedName name="VCIRR4">#REF!</definedName>
    <definedName name="VCIRR5" localSheetId="1">#REF!</definedName>
    <definedName name="VCIRR5" localSheetId="15">#REF!</definedName>
    <definedName name="VCIRR5" localSheetId="0">#REF!</definedName>
    <definedName name="VCIRR5" localSheetId="8">#REF!</definedName>
    <definedName name="VCIRR5" localSheetId="2">#REF!</definedName>
    <definedName name="VCIRR5">#REF!</definedName>
    <definedName name="VCIRR6" localSheetId="1">#REF!</definedName>
    <definedName name="VCIRR6" localSheetId="15">#REF!</definedName>
    <definedName name="VCIRR6" localSheetId="0">#REF!</definedName>
    <definedName name="VCIRR6" localSheetId="8">#REF!</definedName>
    <definedName name="VCIRR6" localSheetId="2">#REF!</definedName>
    <definedName name="VCIRR6">#REF!</definedName>
    <definedName name="VCIRR7" localSheetId="1">#REF!</definedName>
    <definedName name="VCIRR7" localSheetId="15">#REF!</definedName>
    <definedName name="VCIRR7" localSheetId="0">#REF!</definedName>
    <definedName name="VCIRR7" localSheetId="8">#REF!</definedName>
    <definedName name="VCIRR7" localSheetId="2">#REF!</definedName>
    <definedName name="VCIRR7">#REF!</definedName>
    <definedName name="VCIRR8" localSheetId="1">#REF!</definedName>
    <definedName name="VCIRR8" localSheetId="15">#REF!</definedName>
    <definedName name="VCIRR8" localSheetId="0">#REF!</definedName>
    <definedName name="VCIRR8" localSheetId="8">#REF!</definedName>
    <definedName name="VCIRR8" localSheetId="2">#REF!</definedName>
    <definedName name="VCIRR8">#REF!</definedName>
    <definedName name="VCIRR9" localSheetId="1">#REF!</definedName>
    <definedName name="VCIRR9" localSheetId="15">#REF!</definedName>
    <definedName name="VCIRR9" localSheetId="0">#REF!</definedName>
    <definedName name="VCIRR9" localSheetId="8">#REF!</definedName>
    <definedName name="VCIRR9" localSheetId="2">#REF!</definedName>
    <definedName name="VCIRR9">#REF!</definedName>
    <definedName name="VCIRRN" localSheetId="1">#REF!</definedName>
    <definedName name="VCIRRN" localSheetId="15">#REF!</definedName>
    <definedName name="VCIRRN" localSheetId="0">#REF!</definedName>
    <definedName name="VCIRRN" localSheetId="8">#REF!</definedName>
    <definedName name="VCIRRN" localSheetId="2">#REF!</definedName>
    <definedName name="VCIRRN">#REF!</definedName>
    <definedName name="VCK10R1" localSheetId="1">#REF!</definedName>
    <definedName name="VCK10R1" localSheetId="15">#REF!</definedName>
    <definedName name="VCK10R1" localSheetId="0">#REF!</definedName>
    <definedName name="VCK10R1" localSheetId="8">#REF!</definedName>
    <definedName name="VCK10R1" localSheetId="2">#REF!</definedName>
    <definedName name="VCK10R1">#REF!</definedName>
    <definedName name="VCK10R10" localSheetId="1">#REF!</definedName>
    <definedName name="VCK10R10" localSheetId="15">#REF!</definedName>
    <definedName name="VCK10R10" localSheetId="0">#REF!</definedName>
    <definedName name="VCK10R10" localSheetId="8">#REF!</definedName>
    <definedName name="VCK10R10" localSheetId="2">#REF!</definedName>
    <definedName name="VCK10R10">#REF!</definedName>
    <definedName name="VCK10R11" localSheetId="1">#REF!</definedName>
    <definedName name="VCK10R11" localSheetId="15">#REF!</definedName>
    <definedName name="VCK10R11" localSheetId="0">#REF!</definedName>
    <definedName name="VCK10R11" localSheetId="8">#REF!</definedName>
    <definedName name="VCK10R11" localSheetId="2">#REF!</definedName>
    <definedName name="VCK10R11">#REF!</definedName>
    <definedName name="VCK10R12" localSheetId="1">#REF!</definedName>
    <definedName name="VCK10R12" localSheetId="15">#REF!</definedName>
    <definedName name="VCK10R12" localSheetId="0">#REF!</definedName>
    <definedName name="VCK10R12" localSheetId="8">#REF!</definedName>
    <definedName name="VCK10R12" localSheetId="2">#REF!</definedName>
    <definedName name="VCK10R12">#REF!</definedName>
    <definedName name="VCK10R13" localSheetId="1">#REF!</definedName>
    <definedName name="VCK10R13" localSheetId="15">#REF!</definedName>
    <definedName name="VCK10R13" localSheetId="0">#REF!</definedName>
    <definedName name="VCK10R13" localSheetId="8">#REF!</definedName>
    <definedName name="VCK10R13" localSheetId="2">#REF!</definedName>
    <definedName name="VCK10R13">#REF!</definedName>
    <definedName name="VCK10R14" localSheetId="1">#REF!</definedName>
    <definedName name="VCK10R14" localSheetId="15">#REF!</definedName>
    <definedName name="VCK10R14" localSheetId="0">#REF!</definedName>
    <definedName name="VCK10R14" localSheetId="8">#REF!</definedName>
    <definedName name="VCK10R14" localSheetId="2">#REF!</definedName>
    <definedName name="VCK10R14">#REF!</definedName>
    <definedName name="VCK10R15" localSheetId="1">#REF!</definedName>
    <definedName name="VCK10R15" localSheetId="15">#REF!</definedName>
    <definedName name="VCK10R15" localSheetId="0">#REF!</definedName>
    <definedName name="VCK10R15" localSheetId="8">#REF!</definedName>
    <definedName name="VCK10R15" localSheetId="2">#REF!</definedName>
    <definedName name="VCK10R15">#REF!</definedName>
    <definedName name="VCK10R16" localSheetId="1">#REF!</definedName>
    <definedName name="VCK10R16" localSheetId="15">#REF!</definedName>
    <definedName name="VCK10R16" localSheetId="0">#REF!</definedName>
    <definedName name="VCK10R16" localSheetId="8">#REF!</definedName>
    <definedName name="VCK10R16" localSheetId="2">#REF!</definedName>
    <definedName name="VCK10R16">#REF!</definedName>
    <definedName name="VCK10R17" localSheetId="1">#REF!</definedName>
    <definedName name="VCK10R17" localSheetId="15">#REF!</definedName>
    <definedName name="VCK10R17" localSheetId="0">#REF!</definedName>
    <definedName name="VCK10R17" localSheetId="8">#REF!</definedName>
    <definedName name="VCK10R17" localSheetId="2">#REF!</definedName>
    <definedName name="VCK10R17">#REF!</definedName>
    <definedName name="VCK10R2" localSheetId="1">#REF!</definedName>
    <definedName name="VCK10R2" localSheetId="15">#REF!</definedName>
    <definedName name="VCK10R2" localSheetId="0">#REF!</definedName>
    <definedName name="VCK10R2" localSheetId="8">#REF!</definedName>
    <definedName name="VCK10R2" localSheetId="2">#REF!</definedName>
    <definedName name="VCK10R2">#REF!</definedName>
    <definedName name="VCK10R3" localSheetId="1">#REF!</definedName>
    <definedName name="VCK10R3" localSheetId="15">#REF!</definedName>
    <definedName name="VCK10R3" localSheetId="0">#REF!</definedName>
    <definedName name="VCK10R3" localSheetId="8">#REF!</definedName>
    <definedName name="VCK10R3" localSheetId="2">#REF!</definedName>
    <definedName name="VCK10R3">#REF!</definedName>
    <definedName name="VCK10R4" localSheetId="1">#REF!</definedName>
    <definedName name="VCK10R4" localSheetId="15">#REF!</definedName>
    <definedName name="VCK10R4" localSheetId="0">#REF!</definedName>
    <definedName name="VCK10R4" localSheetId="8">#REF!</definedName>
    <definedName name="VCK10R4" localSheetId="2">#REF!</definedName>
    <definedName name="VCK10R4">#REF!</definedName>
    <definedName name="VCK10R5" localSheetId="1">#REF!</definedName>
    <definedName name="VCK10R5" localSheetId="15">#REF!</definedName>
    <definedName name="VCK10R5" localSheetId="0">#REF!</definedName>
    <definedName name="VCK10R5" localSheetId="8">#REF!</definedName>
    <definedName name="VCK10R5" localSheetId="2">#REF!</definedName>
    <definedName name="VCK10R5">#REF!</definedName>
    <definedName name="VCK10R6" localSheetId="1">#REF!</definedName>
    <definedName name="VCK10R6" localSheetId="15">#REF!</definedName>
    <definedName name="VCK10R6" localSheetId="0">#REF!</definedName>
    <definedName name="VCK10R6" localSheetId="8">#REF!</definedName>
    <definedName name="VCK10R6" localSheetId="2">#REF!</definedName>
    <definedName name="VCK10R6">#REF!</definedName>
    <definedName name="VCK10R7" localSheetId="1">#REF!</definedName>
    <definedName name="VCK10R7" localSheetId="15">#REF!</definedName>
    <definedName name="VCK10R7" localSheetId="0">#REF!</definedName>
    <definedName name="VCK10R7" localSheetId="8">#REF!</definedName>
    <definedName name="VCK10R7" localSheetId="2">#REF!</definedName>
    <definedName name="VCK10R7">#REF!</definedName>
    <definedName name="VCK10R8" localSheetId="1">#REF!</definedName>
    <definedName name="VCK10R8" localSheetId="15">#REF!</definedName>
    <definedName name="VCK10R8" localSheetId="0">#REF!</definedName>
    <definedName name="VCK10R8" localSheetId="8">#REF!</definedName>
    <definedName name="VCK10R8" localSheetId="2">#REF!</definedName>
    <definedName name="VCK10R8">#REF!</definedName>
    <definedName name="VCK10R9" localSheetId="1">#REF!</definedName>
    <definedName name="VCK10R9" localSheetId="15">#REF!</definedName>
    <definedName name="VCK10R9" localSheetId="0">#REF!</definedName>
    <definedName name="VCK10R9" localSheetId="8">#REF!</definedName>
    <definedName name="VCK10R9" localSheetId="2">#REF!</definedName>
    <definedName name="VCK10R9">#REF!</definedName>
    <definedName name="VCK10RN" localSheetId="1">#REF!</definedName>
    <definedName name="VCK10RN" localSheetId="15">#REF!</definedName>
    <definedName name="VCK10RN" localSheetId="0">#REF!</definedName>
    <definedName name="VCK10RN" localSheetId="8">#REF!</definedName>
    <definedName name="VCK10RN" localSheetId="2">#REF!</definedName>
    <definedName name="VCK10RN">#REF!</definedName>
    <definedName name="VCK11R1" localSheetId="1">#REF!</definedName>
    <definedName name="VCK11R1" localSheetId="15">#REF!</definedName>
    <definedName name="VCK11R1" localSheetId="0">#REF!</definedName>
    <definedName name="VCK11R1" localSheetId="8">#REF!</definedName>
    <definedName name="VCK11R1" localSheetId="2">#REF!</definedName>
    <definedName name="VCK11R1">#REF!</definedName>
    <definedName name="VCK11R10" localSheetId="1">#REF!</definedName>
    <definedName name="VCK11R10" localSheetId="15">#REF!</definedName>
    <definedName name="VCK11R10" localSheetId="0">#REF!</definedName>
    <definedName name="VCK11R10" localSheetId="8">#REF!</definedName>
    <definedName name="VCK11R10" localSheetId="2">#REF!</definedName>
    <definedName name="VCK11R10">#REF!</definedName>
    <definedName name="VCK11R11" localSheetId="1">#REF!</definedName>
    <definedName name="VCK11R11" localSheetId="15">#REF!</definedName>
    <definedName name="VCK11R11" localSheetId="0">#REF!</definedName>
    <definedName name="VCK11R11" localSheetId="8">#REF!</definedName>
    <definedName name="VCK11R11" localSheetId="2">#REF!</definedName>
    <definedName name="VCK11R11">#REF!</definedName>
    <definedName name="VCK11R12" localSheetId="1">#REF!</definedName>
    <definedName name="VCK11R12" localSheetId="15">#REF!</definedName>
    <definedName name="VCK11R12" localSheetId="0">#REF!</definedName>
    <definedName name="VCK11R12" localSheetId="8">#REF!</definedName>
    <definedName name="VCK11R12" localSheetId="2">#REF!</definedName>
    <definedName name="VCK11R12">#REF!</definedName>
    <definedName name="VCK11R13" localSheetId="1">#REF!</definedName>
    <definedName name="VCK11R13" localSheetId="15">#REF!</definedName>
    <definedName name="VCK11R13" localSheetId="0">#REF!</definedName>
    <definedName name="VCK11R13" localSheetId="8">#REF!</definedName>
    <definedName name="VCK11R13" localSheetId="2">#REF!</definedName>
    <definedName name="VCK11R13">#REF!</definedName>
    <definedName name="VCK11R14" localSheetId="1">#REF!</definedName>
    <definedName name="VCK11R14" localSheetId="15">#REF!</definedName>
    <definedName name="VCK11R14" localSheetId="0">#REF!</definedName>
    <definedName name="VCK11R14" localSheetId="8">#REF!</definedName>
    <definedName name="VCK11R14" localSheetId="2">#REF!</definedName>
    <definedName name="VCK11R14">#REF!</definedName>
    <definedName name="VCK11R15" localSheetId="1">#REF!</definedName>
    <definedName name="VCK11R15" localSheetId="15">#REF!</definedName>
    <definedName name="VCK11R15" localSheetId="0">#REF!</definedName>
    <definedName name="VCK11R15" localSheetId="8">#REF!</definedName>
    <definedName name="VCK11R15" localSheetId="2">#REF!</definedName>
    <definedName name="VCK11R15">#REF!</definedName>
    <definedName name="VCK11R16" localSheetId="1">#REF!</definedName>
    <definedName name="VCK11R16" localSheetId="15">#REF!</definedName>
    <definedName name="VCK11R16" localSheetId="0">#REF!</definedName>
    <definedName name="VCK11R16" localSheetId="8">#REF!</definedName>
    <definedName name="VCK11R16" localSheetId="2">#REF!</definedName>
    <definedName name="VCK11R16">#REF!</definedName>
    <definedName name="VCK11R17" localSheetId="1">#REF!</definedName>
    <definedName name="VCK11R17" localSheetId="15">#REF!</definedName>
    <definedName name="VCK11R17" localSheetId="0">#REF!</definedName>
    <definedName name="VCK11R17" localSheetId="8">#REF!</definedName>
    <definedName name="VCK11R17" localSheetId="2">#REF!</definedName>
    <definedName name="VCK11R17">#REF!</definedName>
    <definedName name="VCK11R2" localSheetId="1">#REF!</definedName>
    <definedName name="VCK11R2" localSheetId="15">#REF!</definedName>
    <definedName name="VCK11R2" localSheetId="0">#REF!</definedName>
    <definedName name="VCK11R2" localSheetId="8">#REF!</definedName>
    <definedName name="VCK11R2" localSheetId="2">#REF!</definedName>
    <definedName name="VCK11R2">#REF!</definedName>
    <definedName name="VCK11R3" localSheetId="1">#REF!</definedName>
    <definedName name="VCK11R3" localSheetId="15">#REF!</definedName>
    <definedName name="VCK11R3" localSheetId="0">#REF!</definedName>
    <definedName name="VCK11R3" localSheetId="8">#REF!</definedName>
    <definedName name="VCK11R3" localSheetId="2">#REF!</definedName>
    <definedName name="VCK11R3">#REF!</definedName>
    <definedName name="VCK11R4" localSheetId="1">#REF!</definedName>
    <definedName name="VCK11R4" localSheetId="15">#REF!</definedName>
    <definedName name="VCK11R4" localSheetId="0">#REF!</definedName>
    <definedName name="VCK11R4" localSheetId="8">#REF!</definedName>
    <definedName name="VCK11R4" localSheetId="2">#REF!</definedName>
    <definedName name="VCK11R4">#REF!</definedName>
    <definedName name="VCK11R5" localSheetId="1">#REF!</definedName>
    <definedName name="VCK11R5" localSheetId="15">#REF!</definedName>
    <definedName name="VCK11R5" localSheetId="0">#REF!</definedName>
    <definedName name="VCK11R5" localSheetId="8">#REF!</definedName>
    <definedName name="VCK11R5" localSheetId="2">#REF!</definedName>
    <definedName name="VCK11R5">#REF!</definedName>
    <definedName name="VCK11R6" localSheetId="1">#REF!</definedName>
    <definedName name="VCK11R6" localSheetId="15">#REF!</definedName>
    <definedName name="VCK11R6" localSheetId="0">#REF!</definedName>
    <definedName name="VCK11R6" localSheetId="8">#REF!</definedName>
    <definedName name="VCK11R6" localSheetId="2">#REF!</definedName>
    <definedName name="VCK11R6">#REF!</definedName>
    <definedName name="VCK11R7" localSheetId="1">#REF!</definedName>
    <definedName name="VCK11R7" localSheetId="15">#REF!</definedName>
    <definedName name="VCK11R7" localSheetId="0">#REF!</definedName>
    <definedName name="VCK11R7" localSheetId="8">#REF!</definedName>
    <definedName name="VCK11R7" localSheetId="2">#REF!</definedName>
    <definedName name="VCK11R7">#REF!</definedName>
    <definedName name="VCK11R8" localSheetId="1">#REF!</definedName>
    <definedName name="VCK11R8" localSheetId="15">#REF!</definedName>
    <definedName name="VCK11R8" localSheetId="0">#REF!</definedName>
    <definedName name="VCK11R8" localSheetId="8">#REF!</definedName>
    <definedName name="VCK11R8" localSheetId="2">#REF!</definedName>
    <definedName name="VCK11R8">#REF!</definedName>
    <definedName name="VCK11R9" localSheetId="1">#REF!</definedName>
    <definedName name="VCK11R9" localSheetId="15">#REF!</definedName>
    <definedName name="VCK11R9" localSheetId="0">#REF!</definedName>
    <definedName name="VCK11R9" localSheetId="8">#REF!</definedName>
    <definedName name="VCK11R9" localSheetId="2">#REF!</definedName>
    <definedName name="VCK11R9">#REF!</definedName>
    <definedName name="VCK11RN" localSheetId="1">#REF!</definedName>
    <definedName name="VCK11RN" localSheetId="15">#REF!</definedName>
    <definedName name="VCK11RN" localSheetId="0">#REF!</definedName>
    <definedName name="VCK11RN" localSheetId="8">#REF!</definedName>
    <definedName name="VCK11RN" localSheetId="2">#REF!</definedName>
    <definedName name="VCK11RN">#REF!</definedName>
    <definedName name="VCK12R1" localSheetId="1">#REF!</definedName>
    <definedName name="VCK12R1" localSheetId="15">#REF!</definedName>
    <definedName name="VCK12R1" localSheetId="0">#REF!</definedName>
    <definedName name="VCK12R1" localSheetId="8">#REF!</definedName>
    <definedName name="VCK12R1" localSheetId="2">#REF!</definedName>
    <definedName name="VCK12R1">#REF!</definedName>
    <definedName name="VCK12R10" localSheetId="1">#REF!</definedName>
    <definedName name="VCK12R10" localSheetId="15">#REF!</definedName>
    <definedName name="VCK12R10" localSheetId="0">#REF!</definedName>
    <definedName name="VCK12R10" localSheetId="8">#REF!</definedName>
    <definedName name="VCK12R10" localSheetId="2">#REF!</definedName>
    <definedName name="VCK12R10">#REF!</definedName>
    <definedName name="VCK12R11" localSheetId="1">#REF!</definedName>
    <definedName name="VCK12R11" localSheetId="15">#REF!</definedName>
    <definedName name="VCK12R11" localSheetId="0">#REF!</definedName>
    <definedName name="VCK12R11" localSheetId="8">#REF!</definedName>
    <definedName name="VCK12R11" localSheetId="2">#REF!</definedName>
    <definedName name="VCK12R11">#REF!</definedName>
    <definedName name="VCK12R12" localSheetId="1">#REF!</definedName>
    <definedName name="VCK12R12" localSheetId="15">#REF!</definedName>
    <definedName name="VCK12R12" localSheetId="0">#REF!</definedName>
    <definedName name="VCK12R12" localSheetId="8">#REF!</definedName>
    <definedName name="VCK12R12" localSheetId="2">#REF!</definedName>
    <definedName name="VCK12R12">#REF!</definedName>
    <definedName name="VCK12R13" localSheetId="1">#REF!</definedName>
    <definedName name="VCK12R13" localSheetId="15">#REF!</definedName>
    <definedName name="VCK12R13" localSheetId="0">#REF!</definedName>
    <definedName name="VCK12R13" localSheetId="8">#REF!</definedName>
    <definedName name="VCK12R13" localSheetId="2">#REF!</definedName>
    <definedName name="VCK12R13">#REF!</definedName>
    <definedName name="VCK12R14" localSheetId="1">#REF!</definedName>
    <definedName name="VCK12R14" localSheetId="15">#REF!</definedName>
    <definedName name="VCK12R14" localSheetId="0">#REF!</definedName>
    <definedName name="VCK12R14" localSheetId="8">#REF!</definedName>
    <definedName name="VCK12R14" localSheetId="2">#REF!</definedName>
    <definedName name="VCK12R14">#REF!</definedName>
    <definedName name="VCK12R15" localSheetId="1">#REF!</definedName>
    <definedName name="VCK12R15" localSheetId="15">#REF!</definedName>
    <definedName name="VCK12R15" localSheetId="0">#REF!</definedName>
    <definedName name="VCK12R15" localSheetId="8">#REF!</definedName>
    <definedName name="VCK12R15" localSheetId="2">#REF!</definedName>
    <definedName name="VCK12R15">#REF!</definedName>
    <definedName name="VCK12R16" localSheetId="1">#REF!</definedName>
    <definedName name="VCK12R16" localSheetId="15">#REF!</definedName>
    <definedName name="VCK12R16" localSheetId="0">#REF!</definedName>
    <definedName name="VCK12R16" localSheetId="8">#REF!</definedName>
    <definedName name="VCK12R16" localSheetId="2">#REF!</definedName>
    <definedName name="VCK12R16">#REF!</definedName>
    <definedName name="VCK12R17" localSheetId="1">#REF!</definedName>
    <definedName name="VCK12R17" localSheetId="15">#REF!</definedName>
    <definedName name="VCK12R17" localSheetId="0">#REF!</definedName>
    <definedName name="VCK12R17" localSheetId="8">#REF!</definedName>
    <definedName name="VCK12R17" localSheetId="2">#REF!</definedName>
    <definedName name="VCK12R17">#REF!</definedName>
    <definedName name="VCK12R2" localSheetId="1">#REF!</definedName>
    <definedName name="VCK12R2" localSheetId="15">#REF!</definedName>
    <definedName name="VCK12R2" localSheetId="0">#REF!</definedName>
    <definedName name="VCK12R2" localSheetId="8">#REF!</definedName>
    <definedName name="VCK12R2" localSheetId="2">#REF!</definedName>
    <definedName name="VCK12R2">#REF!</definedName>
    <definedName name="VCK12R3" localSheetId="1">#REF!</definedName>
    <definedName name="VCK12R3" localSheetId="15">#REF!</definedName>
    <definedName name="VCK12R3" localSheetId="0">#REF!</definedName>
    <definedName name="VCK12R3" localSheetId="8">#REF!</definedName>
    <definedName name="VCK12R3" localSheetId="2">#REF!</definedName>
    <definedName name="VCK12R3">#REF!</definedName>
    <definedName name="VCK12R4" localSheetId="1">#REF!</definedName>
    <definedName name="VCK12R4" localSheetId="15">#REF!</definedName>
    <definedName name="VCK12R4" localSheetId="0">#REF!</definedName>
    <definedName name="VCK12R4" localSheetId="8">#REF!</definedName>
    <definedName name="VCK12R4" localSheetId="2">#REF!</definedName>
    <definedName name="VCK12R4">#REF!</definedName>
    <definedName name="VCK12R5" localSheetId="1">#REF!</definedName>
    <definedName name="VCK12R5" localSheetId="15">#REF!</definedName>
    <definedName name="VCK12R5" localSheetId="0">#REF!</definedName>
    <definedName name="VCK12R5" localSheetId="8">#REF!</definedName>
    <definedName name="VCK12R5" localSheetId="2">#REF!</definedName>
    <definedName name="VCK12R5">#REF!</definedName>
    <definedName name="VCK12R6" localSheetId="1">#REF!</definedName>
    <definedName name="VCK12R6" localSheetId="15">#REF!</definedName>
    <definedName name="VCK12R6" localSheetId="0">#REF!</definedName>
    <definedName name="VCK12R6" localSheetId="8">#REF!</definedName>
    <definedName name="VCK12R6" localSheetId="2">#REF!</definedName>
    <definedName name="VCK12R6">#REF!</definedName>
    <definedName name="VCK12R7" localSheetId="1">#REF!</definedName>
    <definedName name="VCK12R7" localSheetId="15">#REF!</definedName>
    <definedName name="VCK12R7" localSheetId="0">#REF!</definedName>
    <definedName name="VCK12R7" localSheetId="8">#REF!</definedName>
    <definedName name="VCK12R7" localSheetId="2">#REF!</definedName>
    <definedName name="VCK12R7">#REF!</definedName>
    <definedName name="VCK12R8" localSheetId="1">#REF!</definedName>
    <definedName name="VCK12R8" localSheetId="15">#REF!</definedName>
    <definedName name="VCK12R8" localSheetId="0">#REF!</definedName>
    <definedName name="VCK12R8" localSheetId="8">#REF!</definedName>
    <definedName name="VCK12R8" localSheetId="2">#REF!</definedName>
    <definedName name="VCK12R8">#REF!</definedName>
    <definedName name="VCK12R9" localSheetId="1">#REF!</definedName>
    <definedName name="VCK12R9" localSheetId="15">#REF!</definedName>
    <definedName name="VCK12R9" localSheetId="0">#REF!</definedName>
    <definedName name="VCK12R9" localSheetId="8">#REF!</definedName>
    <definedName name="VCK12R9" localSheetId="2">#REF!</definedName>
    <definedName name="VCK12R9">#REF!</definedName>
    <definedName name="VCK12RN" localSheetId="1">#REF!</definedName>
    <definedName name="VCK12RN" localSheetId="15">#REF!</definedName>
    <definedName name="VCK12RN" localSheetId="0">#REF!</definedName>
    <definedName name="VCK12RN" localSheetId="8">#REF!</definedName>
    <definedName name="VCK12RN" localSheetId="2">#REF!</definedName>
    <definedName name="VCK12RN">#REF!</definedName>
    <definedName name="VCK13R1" localSheetId="1">#REF!</definedName>
    <definedName name="VCK13R1" localSheetId="15">#REF!</definedName>
    <definedName name="VCK13R1" localSheetId="0">#REF!</definedName>
    <definedName name="VCK13R1" localSheetId="8">#REF!</definedName>
    <definedName name="VCK13R1" localSheetId="2">#REF!</definedName>
    <definedName name="VCK13R1">#REF!</definedName>
    <definedName name="VCK13R10" localSheetId="1">#REF!</definedName>
    <definedName name="VCK13R10" localSheetId="15">#REF!</definedName>
    <definedName name="VCK13R10" localSheetId="0">#REF!</definedName>
    <definedName name="VCK13R10" localSheetId="8">#REF!</definedName>
    <definedName name="VCK13R10" localSheetId="2">#REF!</definedName>
    <definedName name="VCK13R10">#REF!</definedName>
    <definedName name="VCK13R11" localSheetId="1">#REF!</definedName>
    <definedName name="VCK13R11" localSheetId="15">#REF!</definedName>
    <definedName name="VCK13R11" localSheetId="0">#REF!</definedName>
    <definedName name="VCK13R11" localSheetId="8">#REF!</definedName>
    <definedName name="VCK13R11" localSheetId="2">#REF!</definedName>
    <definedName name="VCK13R11">#REF!</definedName>
    <definedName name="VCK13R12" localSheetId="1">#REF!</definedName>
    <definedName name="VCK13R12" localSheetId="15">#REF!</definedName>
    <definedName name="VCK13R12" localSheetId="0">#REF!</definedName>
    <definedName name="VCK13R12" localSheetId="8">#REF!</definedName>
    <definedName name="VCK13R12" localSheetId="2">#REF!</definedName>
    <definedName name="VCK13R12">#REF!</definedName>
    <definedName name="VCK13R13" localSheetId="1">#REF!</definedName>
    <definedName name="VCK13R13" localSheetId="15">#REF!</definedName>
    <definedName name="VCK13R13" localSheetId="0">#REF!</definedName>
    <definedName name="VCK13R13" localSheetId="8">#REF!</definedName>
    <definedName name="VCK13R13" localSheetId="2">#REF!</definedName>
    <definedName name="VCK13R13">#REF!</definedName>
    <definedName name="VCK13R14" localSheetId="1">#REF!</definedName>
    <definedName name="VCK13R14" localSheetId="15">#REF!</definedName>
    <definedName name="VCK13R14" localSheetId="0">#REF!</definedName>
    <definedName name="VCK13R14" localSheetId="8">#REF!</definedName>
    <definedName name="VCK13R14" localSheetId="2">#REF!</definedName>
    <definedName name="VCK13R14">#REF!</definedName>
    <definedName name="VCK13R15" localSheetId="1">#REF!</definedName>
    <definedName name="VCK13R15" localSheetId="15">#REF!</definedName>
    <definedName name="VCK13R15" localSheetId="0">#REF!</definedName>
    <definedName name="VCK13R15" localSheetId="8">#REF!</definedName>
    <definedName name="VCK13R15" localSheetId="2">#REF!</definedName>
    <definedName name="VCK13R15">#REF!</definedName>
    <definedName name="VCK13R16" localSheetId="1">#REF!</definedName>
    <definedName name="VCK13R16" localSheetId="15">#REF!</definedName>
    <definedName name="VCK13R16" localSheetId="0">#REF!</definedName>
    <definedName name="VCK13R16" localSheetId="8">#REF!</definedName>
    <definedName name="VCK13R16" localSheetId="2">#REF!</definedName>
    <definedName name="VCK13R16">#REF!</definedName>
    <definedName name="VCK13R17" localSheetId="1">#REF!</definedName>
    <definedName name="VCK13R17" localSheetId="15">#REF!</definedName>
    <definedName name="VCK13R17" localSheetId="0">#REF!</definedName>
    <definedName name="VCK13R17" localSheetId="8">#REF!</definedName>
    <definedName name="VCK13R17" localSheetId="2">#REF!</definedName>
    <definedName name="VCK13R17">#REF!</definedName>
    <definedName name="VCK13R2" localSheetId="1">#REF!</definedName>
    <definedName name="VCK13R2" localSheetId="15">#REF!</definedName>
    <definedName name="VCK13R2" localSheetId="0">#REF!</definedName>
    <definedName name="VCK13R2" localSheetId="8">#REF!</definedName>
    <definedName name="VCK13R2" localSheetId="2">#REF!</definedName>
    <definedName name="VCK13R2">#REF!</definedName>
    <definedName name="VCK13R3" localSheetId="1">#REF!</definedName>
    <definedName name="VCK13R3" localSheetId="15">#REF!</definedName>
    <definedName name="VCK13R3" localSheetId="0">#REF!</definedName>
    <definedName name="VCK13R3" localSheetId="8">#REF!</definedName>
    <definedName name="VCK13R3" localSheetId="2">#REF!</definedName>
    <definedName name="VCK13R3">#REF!</definedName>
    <definedName name="VCK13R4" localSheetId="1">#REF!</definedName>
    <definedName name="VCK13R4" localSheetId="15">#REF!</definedName>
    <definedName name="VCK13R4" localSheetId="0">#REF!</definedName>
    <definedName name="VCK13R4" localSheetId="8">#REF!</definedName>
    <definedName name="VCK13R4" localSheetId="2">#REF!</definedName>
    <definedName name="VCK13R4">#REF!</definedName>
    <definedName name="VCK13R5" localSheetId="1">#REF!</definedName>
    <definedName name="VCK13R5" localSheetId="15">#REF!</definedName>
    <definedName name="VCK13R5" localSheetId="0">#REF!</definedName>
    <definedName name="VCK13R5" localSheetId="8">#REF!</definedName>
    <definedName name="VCK13R5" localSheetId="2">#REF!</definedName>
    <definedName name="VCK13R5">#REF!</definedName>
    <definedName name="VCK13R6" localSheetId="1">#REF!</definedName>
    <definedName name="VCK13R6" localSheetId="15">#REF!</definedName>
    <definedName name="VCK13R6" localSheetId="0">#REF!</definedName>
    <definedName name="VCK13R6" localSheetId="8">#REF!</definedName>
    <definedName name="VCK13R6" localSheetId="2">#REF!</definedName>
    <definedName name="VCK13R6">#REF!</definedName>
    <definedName name="VCK13R7" localSheetId="1">#REF!</definedName>
    <definedName name="VCK13R7" localSheetId="15">#REF!</definedName>
    <definedName name="VCK13R7" localSheetId="0">#REF!</definedName>
    <definedName name="VCK13R7" localSheetId="8">#REF!</definedName>
    <definedName name="VCK13R7" localSheetId="2">#REF!</definedName>
    <definedName name="VCK13R7">#REF!</definedName>
    <definedName name="VCK13R8" localSheetId="1">#REF!</definedName>
    <definedName name="VCK13R8" localSheetId="15">#REF!</definedName>
    <definedName name="VCK13R8" localSheetId="0">#REF!</definedName>
    <definedName name="VCK13R8" localSheetId="8">#REF!</definedName>
    <definedName name="VCK13R8" localSheetId="2">#REF!</definedName>
    <definedName name="VCK13R8">#REF!</definedName>
    <definedName name="VCK13R9" localSheetId="1">#REF!</definedName>
    <definedName name="VCK13R9" localSheetId="15">#REF!</definedName>
    <definedName name="VCK13R9" localSheetId="0">#REF!</definedName>
    <definedName name="VCK13R9" localSheetId="8">#REF!</definedName>
    <definedName name="VCK13R9" localSheetId="2">#REF!</definedName>
    <definedName name="VCK13R9">#REF!</definedName>
    <definedName name="VCK13RN" localSheetId="1">#REF!</definedName>
    <definedName name="VCK13RN" localSheetId="15">#REF!</definedName>
    <definedName name="VCK13RN" localSheetId="0">#REF!</definedName>
    <definedName name="VCK13RN" localSheetId="8">#REF!</definedName>
    <definedName name="VCK13RN" localSheetId="2">#REF!</definedName>
    <definedName name="VCK13RN">#REF!</definedName>
    <definedName name="VCK14R1" localSheetId="1">#REF!</definedName>
    <definedName name="VCK14R1" localSheetId="15">#REF!</definedName>
    <definedName name="VCK14R1" localSheetId="0">#REF!</definedName>
    <definedName name="VCK14R1" localSheetId="8">#REF!</definedName>
    <definedName name="VCK14R1" localSheetId="2">#REF!</definedName>
    <definedName name="VCK14R1">#REF!</definedName>
    <definedName name="VCK14R10" localSheetId="1">#REF!</definedName>
    <definedName name="VCK14R10" localSheetId="15">#REF!</definedName>
    <definedName name="VCK14R10" localSheetId="0">#REF!</definedName>
    <definedName name="VCK14R10" localSheetId="8">#REF!</definedName>
    <definedName name="VCK14R10" localSheetId="2">#REF!</definedName>
    <definedName name="VCK14R10">#REF!</definedName>
    <definedName name="VCK14R11" localSheetId="1">#REF!</definedName>
    <definedName name="VCK14R11" localSheetId="15">#REF!</definedName>
    <definedName name="VCK14R11" localSheetId="0">#REF!</definedName>
    <definedName name="VCK14R11" localSheetId="8">#REF!</definedName>
    <definedName name="VCK14R11" localSheetId="2">#REF!</definedName>
    <definedName name="VCK14R11">#REF!</definedName>
    <definedName name="VCK14R12" localSheetId="1">#REF!</definedName>
    <definedName name="VCK14R12" localSheetId="15">#REF!</definedName>
    <definedName name="VCK14R12" localSheetId="0">#REF!</definedName>
    <definedName name="VCK14R12" localSheetId="8">#REF!</definedName>
    <definedName name="VCK14R12" localSheetId="2">#REF!</definedName>
    <definedName name="VCK14R12">#REF!</definedName>
    <definedName name="VCK14R13" localSheetId="1">#REF!</definedName>
    <definedName name="VCK14R13" localSheetId="15">#REF!</definedName>
    <definedName name="VCK14R13" localSheetId="0">#REF!</definedName>
    <definedName name="VCK14R13" localSheetId="8">#REF!</definedName>
    <definedName name="VCK14R13" localSheetId="2">#REF!</definedName>
    <definedName name="VCK14R13">#REF!</definedName>
    <definedName name="VCK14R14" localSheetId="1">#REF!</definedName>
    <definedName name="VCK14R14" localSheetId="15">#REF!</definedName>
    <definedName name="VCK14R14" localSheetId="0">#REF!</definedName>
    <definedName name="VCK14R14" localSheetId="8">#REF!</definedName>
    <definedName name="VCK14R14" localSheetId="2">#REF!</definedName>
    <definedName name="VCK14R14">#REF!</definedName>
    <definedName name="VCK14R15" localSheetId="1">#REF!</definedName>
    <definedName name="VCK14R15" localSheetId="15">#REF!</definedName>
    <definedName name="VCK14R15" localSheetId="0">#REF!</definedName>
    <definedName name="VCK14R15" localSheetId="8">#REF!</definedName>
    <definedName name="VCK14R15" localSheetId="2">#REF!</definedName>
    <definedName name="VCK14R15">#REF!</definedName>
    <definedName name="VCK14R16" localSheetId="1">#REF!</definedName>
    <definedName name="VCK14R16" localSheetId="15">#REF!</definedName>
    <definedName name="VCK14R16" localSheetId="0">#REF!</definedName>
    <definedName name="VCK14R16" localSheetId="8">#REF!</definedName>
    <definedName name="VCK14R16" localSheetId="2">#REF!</definedName>
    <definedName name="VCK14R16">#REF!</definedName>
    <definedName name="VCK14R17" localSheetId="1">#REF!</definedName>
    <definedName name="VCK14R17" localSheetId="15">#REF!</definedName>
    <definedName name="VCK14R17" localSheetId="0">#REF!</definedName>
    <definedName name="VCK14R17" localSheetId="8">#REF!</definedName>
    <definedName name="VCK14R17" localSheetId="2">#REF!</definedName>
    <definedName name="VCK14R17">#REF!</definedName>
    <definedName name="VCK14R2" localSheetId="1">#REF!</definedName>
    <definedName name="VCK14R2" localSheetId="15">#REF!</definedName>
    <definedName name="VCK14R2" localSheetId="0">#REF!</definedName>
    <definedName name="VCK14R2" localSheetId="8">#REF!</definedName>
    <definedName name="VCK14R2" localSheetId="2">#REF!</definedName>
    <definedName name="VCK14R2">#REF!</definedName>
    <definedName name="VCK14R3" localSheetId="1">#REF!</definedName>
    <definedName name="VCK14R3" localSheetId="15">#REF!</definedName>
    <definedName name="VCK14R3" localSheetId="0">#REF!</definedName>
    <definedName name="VCK14R3" localSheetId="8">#REF!</definedName>
    <definedName name="VCK14R3" localSheetId="2">#REF!</definedName>
    <definedName name="VCK14R3">#REF!</definedName>
    <definedName name="VCK14R4" localSheetId="1">#REF!</definedName>
    <definedName name="VCK14R4" localSheetId="15">#REF!</definedName>
    <definedName name="VCK14R4" localSheetId="0">#REF!</definedName>
    <definedName name="VCK14R4" localSheetId="8">#REF!</definedName>
    <definedName name="VCK14R4" localSheetId="2">#REF!</definedName>
    <definedName name="VCK14R4">#REF!</definedName>
    <definedName name="VCK14R5" localSheetId="1">#REF!</definedName>
    <definedName name="VCK14R5" localSheetId="15">#REF!</definedName>
    <definedName name="VCK14R5" localSheetId="0">#REF!</definedName>
    <definedName name="VCK14R5" localSheetId="8">#REF!</definedName>
    <definedName name="VCK14R5" localSheetId="2">#REF!</definedName>
    <definedName name="VCK14R5">#REF!</definedName>
    <definedName name="VCK14R6" localSheetId="1">#REF!</definedName>
    <definedName name="VCK14R6" localSheetId="15">#REF!</definedName>
    <definedName name="VCK14R6" localSheetId="0">#REF!</definedName>
    <definedName name="VCK14R6" localSheetId="8">#REF!</definedName>
    <definedName name="VCK14R6" localSheetId="2">#REF!</definedName>
    <definedName name="VCK14R6">#REF!</definedName>
    <definedName name="VCK14R7" localSheetId="1">#REF!</definedName>
    <definedName name="VCK14R7" localSheetId="15">#REF!</definedName>
    <definedName name="VCK14R7" localSheetId="0">#REF!</definedName>
    <definedName name="VCK14R7" localSheetId="8">#REF!</definedName>
    <definedName name="VCK14R7" localSheetId="2">#REF!</definedName>
    <definedName name="VCK14R7">#REF!</definedName>
    <definedName name="VCK14R8" localSheetId="1">#REF!</definedName>
    <definedName name="VCK14R8" localSheetId="15">#REF!</definedName>
    <definedName name="VCK14R8" localSheetId="0">#REF!</definedName>
    <definedName name="VCK14R8" localSheetId="8">#REF!</definedName>
    <definedName name="VCK14R8" localSheetId="2">#REF!</definedName>
    <definedName name="VCK14R8">#REF!</definedName>
    <definedName name="VCK14R9" localSheetId="1">#REF!</definedName>
    <definedName name="VCK14R9" localSheetId="15">#REF!</definedName>
    <definedName name="VCK14R9" localSheetId="0">#REF!</definedName>
    <definedName name="VCK14R9" localSheetId="8">#REF!</definedName>
    <definedName name="VCK14R9" localSheetId="2">#REF!</definedName>
    <definedName name="VCK14R9">#REF!</definedName>
    <definedName name="VCK14RN" localSheetId="1">#REF!</definedName>
    <definedName name="VCK14RN" localSheetId="15">#REF!</definedName>
    <definedName name="VCK14RN" localSheetId="0">#REF!</definedName>
    <definedName name="VCK14RN" localSheetId="8">#REF!</definedName>
    <definedName name="VCK14RN" localSheetId="2">#REF!</definedName>
    <definedName name="VCK14RN">#REF!</definedName>
    <definedName name="VCK15R1" localSheetId="1">#REF!</definedName>
    <definedName name="VCK15R1" localSheetId="15">#REF!</definedName>
    <definedName name="VCK15R1" localSheetId="0">#REF!</definedName>
    <definedName name="VCK15R1" localSheetId="8">#REF!</definedName>
    <definedName name="VCK15R1" localSheetId="2">#REF!</definedName>
    <definedName name="VCK15R1">#REF!</definedName>
    <definedName name="VCK15R10" localSheetId="1">#REF!</definedName>
    <definedName name="VCK15R10" localSheetId="15">#REF!</definedName>
    <definedName name="VCK15R10" localSheetId="0">#REF!</definedName>
    <definedName name="VCK15R10" localSheetId="8">#REF!</definedName>
    <definedName name="VCK15R10" localSheetId="2">#REF!</definedName>
    <definedName name="VCK15R10">#REF!</definedName>
    <definedName name="VCK15R11" localSheetId="1">#REF!</definedName>
    <definedName name="VCK15R11" localSheetId="15">#REF!</definedName>
    <definedName name="VCK15R11" localSheetId="0">#REF!</definedName>
    <definedName name="VCK15R11" localSheetId="8">#REF!</definedName>
    <definedName name="VCK15R11" localSheetId="2">#REF!</definedName>
    <definedName name="VCK15R11">#REF!</definedName>
    <definedName name="VCK15R12" localSheetId="1">#REF!</definedName>
    <definedName name="VCK15R12" localSheetId="15">#REF!</definedName>
    <definedName name="VCK15R12" localSheetId="0">#REF!</definedName>
    <definedName name="VCK15R12" localSheetId="8">#REF!</definedName>
    <definedName name="VCK15R12" localSheetId="2">#REF!</definedName>
    <definedName name="VCK15R12">#REF!</definedName>
    <definedName name="VCK15R13" localSheetId="1">#REF!</definedName>
    <definedName name="VCK15R13" localSheetId="15">#REF!</definedName>
    <definedName name="VCK15R13" localSheetId="0">#REF!</definedName>
    <definedName name="VCK15R13" localSheetId="8">#REF!</definedName>
    <definedName name="VCK15R13" localSheetId="2">#REF!</definedName>
    <definedName name="VCK15R13">#REF!</definedName>
    <definedName name="VCK15R14" localSheetId="1">#REF!</definedName>
    <definedName name="VCK15R14" localSheetId="15">#REF!</definedName>
    <definedName name="VCK15R14" localSheetId="0">#REF!</definedName>
    <definedName name="VCK15R14" localSheetId="8">#REF!</definedName>
    <definedName name="VCK15R14" localSheetId="2">#REF!</definedName>
    <definedName name="VCK15R14">#REF!</definedName>
    <definedName name="VCK15R15" localSheetId="1">#REF!</definedName>
    <definedName name="VCK15R15" localSheetId="15">#REF!</definedName>
    <definedName name="VCK15R15" localSheetId="0">#REF!</definedName>
    <definedName name="VCK15R15" localSheetId="8">#REF!</definedName>
    <definedName name="VCK15R15" localSheetId="2">#REF!</definedName>
    <definedName name="VCK15R15">#REF!</definedName>
    <definedName name="VCK15R16" localSheetId="1">#REF!</definedName>
    <definedName name="VCK15R16" localSheetId="15">#REF!</definedName>
    <definedName name="VCK15R16" localSheetId="0">#REF!</definedName>
    <definedName name="VCK15R16" localSheetId="8">#REF!</definedName>
    <definedName name="VCK15R16" localSheetId="2">#REF!</definedName>
    <definedName name="VCK15R16">#REF!</definedName>
    <definedName name="VCK15R17" localSheetId="1">#REF!</definedName>
    <definedName name="VCK15R17" localSheetId="15">#REF!</definedName>
    <definedName name="VCK15R17" localSheetId="0">#REF!</definedName>
    <definedName name="VCK15R17" localSheetId="8">#REF!</definedName>
    <definedName name="VCK15R17" localSheetId="2">#REF!</definedName>
    <definedName name="VCK15R17">#REF!</definedName>
    <definedName name="VCK15R2" localSheetId="1">#REF!</definedName>
    <definedName name="VCK15R2" localSheetId="15">#REF!</definedName>
    <definedName name="VCK15R2" localSheetId="0">#REF!</definedName>
    <definedName name="VCK15R2" localSheetId="8">#REF!</definedName>
    <definedName name="VCK15R2" localSheetId="2">#REF!</definedName>
    <definedName name="VCK15R2">#REF!</definedName>
    <definedName name="VCK15R3" localSheetId="1">#REF!</definedName>
    <definedName name="VCK15R3" localSheetId="15">#REF!</definedName>
    <definedName name="VCK15R3" localSheetId="0">#REF!</definedName>
    <definedName name="VCK15R3" localSheetId="8">#REF!</definedName>
    <definedName name="VCK15R3" localSheetId="2">#REF!</definedName>
    <definedName name="VCK15R3">#REF!</definedName>
    <definedName name="VCK15R4" localSheetId="1">#REF!</definedName>
    <definedName name="VCK15R4" localSheetId="15">#REF!</definedName>
    <definedName name="VCK15R4" localSheetId="0">#REF!</definedName>
    <definedName name="VCK15R4" localSheetId="8">#REF!</definedName>
    <definedName name="VCK15R4" localSheetId="2">#REF!</definedName>
    <definedName name="VCK15R4">#REF!</definedName>
    <definedName name="VCK15R5" localSheetId="1">#REF!</definedName>
    <definedName name="VCK15R5" localSheetId="15">#REF!</definedName>
    <definedName name="VCK15R5" localSheetId="0">#REF!</definedName>
    <definedName name="VCK15R5" localSheetId="8">#REF!</definedName>
    <definedName name="VCK15R5" localSheetId="2">#REF!</definedName>
    <definedName name="VCK15R5">#REF!</definedName>
    <definedName name="VCK15R6" localSheetId="1">#REF!</definedName>
    <definedName name="VCK15R6" localSheetId="15">#REF!</definedName>
    <definedName name="VCK15R6" localSheetId="0">#REF!</definedName>
    <definedName name="VCK15R6" localSheetId="8">#REF!</definedName>
    <definedName name="VCK15R6" localSheetId="2">#REF!</definedName>
    <definedName name="VCK15R6">#REF!</definedName>
    <definedName name="VCK15R7" localSheetId="1">#REF!</definedName>
    <definedName name="VCK15R7" localSheetId="15">#REF!</definedName>
    <definedName name="VCK15R7" localSheetId="0">#REF!</definedName>
    <definedName name="VCK15R7" localSheetId="8">#REF!</definedName>
    <definedName name="VCK15R7" localSheetId="2">#REF!</definedName>
    <definedName name="VCK15R7">#REF!</definedName>
    <definedName name="VCK15R8" localSheetId="1">#REF!</definedName>
    <definedName name="VCK15R8" localSheetId="15">#REF!</definedName>
    <definedName name="VCK15R8" localSheetId="0">#REF!</definedName>
    <definedName name="VCK15R8" localSheetId="8">#REF!</definedName>
    <definedName name="VCK15R8" localSheetId="2">#REF!</definedName>
    <definedName name="VCK15R8">#REF!</definedName>
    <definedName name="VCK15R9" localSheetId="1">#REF!</definedName>
    <definedName name="VCK15R9" localSheetId="15">#REF!</definedName>
    <definedName name="VCK15R9" localSheetId="0">#REF!</definedName>
    <definedName name="VCK15R9" localSheetId="8">#REF!</definedName>
    <definedName name="VCK15R9" localSheetId="2">#REF!</definedName>
    <definedName name="VCK15R9">#REF!</definedName>
    <definedName name="VCK15RN" localSheetId="1">#REF!</definedName>
    <definedName name="VCK15RN" localSheetId="15">#REF!</definedName>
    <definedName name="VCK15RN" localSheetId="0">#REF!</definedName>
    <definedName name="VCK15RN" localSheetId="8">#REF!</definedName>
    <definedName name="VCK15RN" localSheetId="2">#REF!</definedName>
    <definedName name="VCK15RN">#REF!</definedName>
    <definedName name="VCK16R1" localSheetId="1">#REF!</definedName>
    <definedName name="VCK16R1" localSheetId="15">#REF!</definedName>
    <definedName name="VCK16R1" localSheetId="0">#REF!</definedName>
    <definedName name="VCK16R1" localSheetId="8">#REF!</definedName>
    <definedName name="VCK16R1" localSheetId="2">#REF!</definedName>
    <definedName name="VCK16R1">#REF!</definedName>
    <definedName name="VCK16R10" localSheetId="1">#REF!</definedName>
    <definedName name="VCK16R10" localSheetId="15">#REF!</definedName>
    <definedName name="VCK16R10" localSheetId="0">#REF!</definedName>
    <definedName name="VCK16R10" localSheetId="8">#REF!</definedName>
    <definedName name="VCK16R10" localSheetId="2">#REF!</definedName>
    <definedName name="VCK16R10">#REF!</definedName>
    <definedName name="VCK16R11" localSheetId="1">#REF!</definedName>
    <definedName name="VCK16R11" localSheetId="15">#REF!</definedName>
    <definedName name="VCK16R11" localSheetId="0">#REF!</definedName>
    <definedName name="VCK16R11" localSheetId="8">#REF!</definedName>
    <definedName name="VCK16R11" localSheetId="2">#REF!</definedName>
    <definedName name="VCK16R11">#REF!</definedName>
    <definedName name="VCK16R12" localSheetId="1">#REF!</definedName>
    <definedName name="VCK16R12" localSheetId="15">#REF!</definedName>
    <definedName name="VCK16R12" localSheetId="0">#REF!</definedName>
    <definedName name="VCK16R12" localSheetId="8">#REF!</definedName>
    <definedName name="VCK16R12" localSheetId="2">#REF!</definedName>
    <definedName name="VCK16R12">#REF!</definedName>
    <definedName name="VCK16R13" localSheetId="1">#REF!</definedName>
    <definedName name="VCK16R13" localSheetId="15">#REF!</definedName>
    <definedName name="VCK16R13" localSheetId="0">#REF!</definedName>
    <definedName name="VCK16R13" localSheetId="8">#REF!</definedName>
    <definedName name="VCK16R13" localSheetId="2">#REF!</definedName>
    <definedName name="VCK16R13">#REF!</definedName>
    <definedName name="VCK16R14" localSheetId="1">#REF!</definedName>
    <definedName name="VCK16R14" localSheetId="15">#REF!</definedName>
    <definedName name="VCK16R14" localSheetId="0">#REF!</definedName>
    <definedName name="VCK16R14" localSheetId="8">#REF!</definedName>
    <definedName name="VCK16R14" localSheetId="2">#REF!</definedName>
    <definedName name="VCK16R14">#REF!</definedName>
    <definedName name="VCK16R15" localSheetId="1">#REF!</definedName>
    <definedName name="VCK16R15" localSheetId="15">#REF!</definedName>
    <definedName name="VCK16R15" localSheetId="0">#REF!</definedName>
    <definedName name="VCK16R15" localSheetId="8">#REF!</definedName>
    <definedName name="VCK16R15" localSheetId="2">#REF!</definedName>
    <definedName name="VCK16R15">#REF!</definedName>
    <definedName name="VCK16R16" localSheetId="1">#REF!</definedName>
    <definedName name="VCK16R16" localSheetId="15">#REF!</definedName>
    <definedName name="VCK16R16" localSheetId="0">#REF!</definedName>
    <definedName name="VCK16R16" localSheetId="8">#REF!</definedName>
    <definedName name="VCK16R16" localSheetId="2">#REF!</definedName>
    <definedName name="VCK16R16">#REF!</definedName>
    <definedName name="VCK16R17" localSheetId="1">#REF!</definedName>
    <definedName name="VCK16R17" localSheetId="15">#REF!</definedName>
    <definedName name="VCK16R17" localSheetId="0">#REF!</definedName>
    <definedName name="VCK16R17" localSheetId="8">#REF!</definedName>
    <definedName name="VCK16R17" localSheetId="2">#REF!</definedName>
    <definedName name="VCK16R17">#REF!</definedName>
    <definedName name="VCK16R2" localSheetId="1">#REF!</definedName>
    <definedName name="VCK16R2" localSheetId="15">#REF!</definedName>
    <definedName name="VCK16R2" localSheetId="0">#REF!</definedName>
    <definedName name="VCK16R2" localSheetId="8">#REF!</definedName>
    <definedName name="VCK16R2" localSheetId="2">#REF!</definedName>
    <definedName name="VCK16R2">#REF!</definedName>
    <definedName name="VCK16R3" localSheetId="1">#REF!</definedName>
    <definedName name="VCK16R3" localSheetId="15">#REF!</definedName>
    <definedName name="VCK16R3" localSheetId="0">#REF!</definedName>
    <definedName name="VCK16R3" localSheetId="8">#REF!</definedName>
    <definedName name="VCK16R3" localSheetId="2">#REF!</definedName>
    <definedName name="VCK16R3">#REF!</definedName>
    <definedName name="VCK16R4" localSheetId="1">#REF!</definedName>
    <definedName name="VCK16R4" localSheetId="15">#REF!</definedName>
    <definedName name="VCK16R4" localSheetId="0">#REF!</definedName>
    <definedName name="VCK16R4" localSheetId="8">#REF!</definedName>
    <definedName name="VCK16R4" localSheetId="2">#REF!</definedName>
    <definedName name="VCK16R4">#REF!</definedName>
    <definedName name="VCK16R5" localSheetId="1">#REF!</definedName>
    <definedName name="VCK16R5" localSheetId="15">#REF!</definedName>
    <definedName name="VCK16R5" localSheetId="0">#REF!</definedName>
    <definedName name="VCK16R5" localSheetId="8">#REF!</definedName>
    <definedName name="VCK16R5" localSheetId="2">#REF!</definedName>
    <definedName name="VCK16R5">#REF!</definedName>
    <definedName name="VCK16R6" localSheetId="1">#REF!</definedName>
    <definedName name="VCK16R6" localSheetId="15">#REF!</definedName>
    <definedName name="VCK16R6" localSheetId="0">#REF!</definedName>
    <definedName name="VCK16R6" localSheetId="8">#REF!</definedName>
    <definedName name="VCK16R6" localSheetId="2">#REF!</definedName>
    <definedName name="VCK16R6">#REF!</definedName>
    <definedName name="VCK16R7" localSheetId="1">#REF!</definedName>
    <definedName name="VCK16R7" localSheetId="15">#REF!</definedName>
    <definedName name="VCK16R7" localSheetId="0">#REF!</definedName>
    <definedName name="VCK16R7" localSheetId="8">#REF!</definedName>
    <definedName name="VCK16R7" localSheetId="2">#REF!</definedName>
    <definedName name="VCK16R7">#REF!</definedName>
    <definedName name="VCK16R8" localSheetId="1">#REF!</definedName>
    <definedName name="VCK16R8" localSheetId="15">#REF!</definedName>
    <definedName name="VCK16R8" localSheetId="0">#REF!</definedName>
    <definedName name="VCK16R8" localSheetId="8">#REF!</definedName>
    <definedName name="VCK16R8" localSheetId="2">#REF!</definedName>
    <definedName name="VCK16R8">#REF!</definedName>
    <definedName name="VCK16R9" localSheetId="1">#REF!</definedName>
    <definedName name="VCK16R9" localSheetId="15">#REF!</definedName>
    <definedName name="VCK16R9" localSheetId="0">#REF!</definedName>
    <definedName name="VCK16R9" localSheetId="8">#REF!</definedName>
    <definedName name="VCK16R9" localSheetId="2">#REF!</definedName>
    <definedName name="VCK16R9">#REF!</definedName>
    <definedName name="VCK16RN" localSheetId="1">#REF!</definedName>
    <definedName name="VCK16RN" localSheetId="15">#REF!</definedName>
    <definedName name="VCK16RN" localSheetId="0">#REF!</definedName>
    <definedName name="VCK16RN" localSheetId="8">#REF!</definedName>
    <definedName name="VCK16RN" localSheetId="2">#REF!</definedName>
    <definedName name="VCK16RN">#REF!</definedName>
    <definedName name="VCK17R1" localSheetId="1">#REF!</definedName>
    <definedName name="VCK17R1" localSheetId="15">#REF!</definedName>
    <definedName name="VCK17R1" localSheetId="0">#REF!</definedName>
    <definedName name="VCK17R1" localSheetId="8">#REF!</definedName>
    <definedName name="VCK17R1" localSheetId="2">#REF!</definedName>
    <definedName name="VCK17R1">#REF!</definedName>
    <definedName name="VCK17R10" localSheetId="1">#REF!</definedName>
    <definedName name="VCK17R10" localSheetId="15">#REF!</definedName>
    <definedName name="VCK17R10" localSheetId="0">#REF!</definedName>
    <definedName name="VCK17R10" localSheetId="8">#REF!</definedName>
    <definedName name="VCK17R10" localSheetId="2">#REF!</definedName>
    <definedName name="VCK17R10">#REF!</definedName>
    <definedName name="VCK17R11" localSheetId="1">#REF!</definedName>
    <definedName name="VCK17R11" localSheetId="15">#REF!</definedName>
    <definedName name="VCK17R11" localSheetId="0">#REF!</definedName>
    <definedName name="VCK17R11" localSheetId="8">#REF!</definedName>
    <definedName name="VCK17R11" localSheetId="2">#REF!</definedName>
    <definedName name="VCK17R11">#REF!</definedName>
    <definedName name="VCK17R12" localSheetId="1">#REF!</definedName>
    <definedName name="VCK17R12" localSheetId="15">#REF!</definedName>
    <definedName name="VCK17R12" localSheetId="0">#REF!</definedName>
    <definedName name="VCK17R12" localSheetId="8">#REF!</definedName>
    <definedName name="VCK17R12" localSheetId="2">#REF!</definedName>
    <definedName name="VCK17R12">#REF!</definedName>
    <definedName name="VCK17R13" localSheetId="1">#REF!</definedName>
    <definedName name="VCK17R13" localSheetId="15">#REF!</definedName>
    <definedName name="VCK17R13" localSheetId="0">#REF!</definedName>
    <definedName name="VCK17R13" localSheetId="8">#REF!</definedName>
    <definedName name="VCK17R13" localSheetId="2">#REF!</definedName>
    <definedName name="VCK17R13">#REF!</definedName>
    <definedName name="VCK17R14" localSheetId="1">#REF!</definedName>
    <definedName name="VCK17R14" localSheetId="15">#REF!</definedName>
    <definedName name="VCK17R14" localSheetId="0">#REF!</definedName>
    <definedName name="VCK17R14" localSheetId="8">#REF!</definedName>
    <definedName name="VCK17R14" localSheetId="2">#REF!</definedName>
    <definedName name="VCK17R14">#REF!</definedName>
    <definedName name="VCK17R15" localSheetId="1">#REF!</definedName>
    <definedName name="VCK17R15" localSheetId="15">#REF!</definedName>
    <definedName name="VCK17R15" localSheetId="0">#REF!</definedName>
    <definedName name="VCK17R15" localSheetId="8">#REF!</definedName>
    <definedName name="VCK17R15" localSheetId="2">#REF!</definedName>
    <definedName name="VCK17R15">#REF!</definedName>
    <definedName name="VCK17R16" localSheetId="1">#REF!</definedName>
    <definedName name="VCK17R16" localSheetId="15">#REF!</definedName>
    <definedName name="VCK17R16" localSheetId="0">#REF!</definedName>
    <definedName name="VCK17R16" localSheetId="8">#REF!</definedName>
    <definedName name="VCK17R16" localSheetId="2">#REF!</definedName>
    <definedName name="VCK17R16">#REF!</definedName>
    <definedName name="VCK17R17" localSheetId="1">#REF!</definedName>
    <definedName name="VCK17R17" localSheetId="15">#REF!</definedName>
    <definedName name="VCK17R17" localSheetId="0">#REF!</definedName>
    <definedName name="VCK17R17" localSheetId="8">#REF!</definedName>
    <definedName name="VCK17R17" localSheetId="2">#REF!</definedName>
    <definedName name="VCK17R17">#REF!</definedName>
    <definedName name="VCK17R2" localSheetId="1">#REF!</definedName>
    <definedName name="VCK17R2" localSheetId="15">#REF!</definedName>
    <definedName name="VCK17R2" localSheetId="0">#REF!</definedName>
    <definedName name="VCK17R2" localSheetId="8">#REF!</definedName>
    <definedName name="VCK17R2" localSheetId="2">#REF!</definedName>
    <definedName name="VCK17R2">#REF!</definedName>
    <definedName name="VCK17R3" localSheetId="1">#REF!</definedName>
    <definedName name="VCK17R3" localSheetId="15">#REF!</definedName>
    <definedName name="VCK17R3" localSheetId="0">#REF!</definedName>
    <definedName name="VCK17R3" localSheetId="8">#REF!</definedName>
    <definedName name="VCK17R3" localSheetId="2">#REF!</definedName>
    <definedName name="VCK17R3">#REF!</definedName>
    <definedName name="VCK17R4" localSheetId="1">#REF!</definedName>
    <definedName name="VCK17R4" localSheetId="15">#REF!</definedName>
    <definedName name="VCK17R4" localSheetId="0">#REF!</definedName>
    <definedName name="VCK17R4" localSheetId="8">#REF!</definedName>
    <definedName name="VCK17R4" localSheetId="2">#REF!</definedName>
    <definedName name="VCK17R4">#REF!</definedName>
    <definedName name="VCK17R5" localSheetId="1">#REF!</definedName>
    <definedName name="VCK17R5" localSheetId="15">#REF!</definedName>
    <definedName name="VCK17R5" localSheetId="0">#REF!</definedName>
    <definedName name="VCK17R5" localSheetId="8">#REF!</definedName>
    <definedName name="VCK17R5" localSheetId="2">#REF!</definedName>
    <definedName name="VCK17R5">#REF!</definedName>
    <definedName name="VCK17R6" localSheetId="1">#REF!</definedName>
    <definedName name="VCK17R6" localSheetId="15">#REF!</definedName>
    <definedName name="VCK17R6" localSheetId="0">#REF!</definedName>
    <definedName name="VCK17R6" localSheetId="8">#REF!</definedName>
    <definedName name="VCK17R6" localSheetId="2">#REF!</definedName>
    <definedName name="VCK17R6">#REF!</definedName>
    <definedName name="VCK17R7" localSheetId="1">#REF!</definedName>
    <definedName name="VCK17R7" localSheetId="15">#REF!</definedName>
    <definedName name="VCK17R7" localSheetId="0">#REF!</definedName>
    <definedName name="VCK17R7" localSheetId="8">#REF!</definedName>
    <definedName name="VCK17R7" localSheetId="2">#REF!</definedName>
    <definedName name="VCK17R7">#REF!</definedName>
    <definedName name="VCK17R8" localSheetId="1">#REF!</definedName>
    <definedName name="VCK17R8" localSheetId="15">#REF!</definedName>
    <definedName name="VCK17R8" localSheetId="0">#REF!</definedName>
    <definedName name="VCK17R8" localSheetId="8">#REF!</definedName>
    <definedName name="VCK17R8" localSheetId="2">#REF!</definedName>
    <definedName name="VCK17R8">#REF!</definedName>
    <definedName name="VCK17R9" localSheetId="1">#REF!</definedName>
    <definedName name="VCK17R9" localSheetId="15">#REF!</definedName>
    <definedName name="VCK17R9" localSheetId="0">#REF!</definedName>
    <definedName name="VCK17R9" localSheetId="8">#REF!</definedName>
    <definedName name="VCK17R9" localSheetId="2">#REF!</definedName>
    <definedName name="VCK17R9">#REF!</definedName>
    <definedName name="VCK17RN" localSheetId="1">#REF!</definedName>
    <definedName name="VCK17RN" localSheetId="15">#REF!</definedName>
    <definedName name="VCK17RN" localSheetId="0">#REF!</definedName>
    <definedName name="VCK17RN" localSheetId="8">#REF!</definedName>
    <definedName name="VCK17RN" localSheetId="2">#REF!</definedName>
    <definedName name="VCK17RN">#REF!</definedName>
    <definedName name="VCK1R1" localSheetId="1">#REF!</definedName>
    <definedName name="VCK1R1" localSheetId="15">#REF!</definedName>
    <definedName name="VCK1R1" localSheetId="0">#REF!</definedName>
    <definedName name="VCK1R1" localSheetId="8">#REF!</definedName>
    <definedName name="VCK1R1" localSheetId="2">#REF!</definedName>
    <definedName name="VCK1R1">#REF!</definedName>
    <definedName name="VCK1R10" localSheetId="1">#REF!</definedName>
    <definedName name="VCK1R10" localSheetId="15">#REF!</definedName>
    <definedName name="VCK1R10" localSheetId="0">#REF!</definedName>
    <definedName name="VCK1R10" localSheetId="8">#REF!</definedName>
    <definedName name="VCK1R10" localSheetId="2">#REF!</definedName>
    <definedName name="VCK1R10">#REF!</definedName>
    <definedName name="VCK1R11" localSheetId="1">#REF!</definedName>
    <definedName name="VCK1R11" localSheetId="15">#REF!</definedName>
    <definedName name="VCK1R11" localSheetId="0">#REF!</definedName>
    <definedName name="VCK1R11" localSheetId="8">#REF!</definedName>
    <definedName name="VCK1R11" localSheetId="2">#REF!</definedName>
    <definedName name="VCK1R11">#REF!</definedName>
    <definedName name="VCK1R12" localSheetId="1">#REF!</definedName>
    <definedName name="VCK1R12" localSheetId="15">#REF!</definedName>
    <definedName name="VCK1R12" localSheetId="0">#REF!</definedName>
    <definedName name="VCK1R12" localSheetId="8">#REF!</definedName>
    <definedName name="VCK1R12" localSheetId="2">#REF!</definedName>
    <definedName name="VCK1R12">#REF!</definedName>
    <definedName name="VCK1R13" localSheetId="1">#REF!</definedName>
    <definedName name="VCK1R13" localSheetId="15">#REF!</definedName>
    <definedName name="VCK1R13" localSheetId="0">#REF!</definedName>
    <definedName name="VCK1R13" localSheetId="8">#REF!</definedName>
    <definedName name="VCK1R13" localSheetId="2">#REF!</definedName>
    <definedName name="VCK1R13">#REF!</definedName>
    <definedName name="VCK1R14" localSheetId="1">#REF!</definedName>
    <definedName name="VCK1R14" localSheetId="15">#REF!</definedName>
    <definedName name="VCK1R14" localSheetId="0">#REF!</definedName>
    <definedName name="VCK1R14" localSheetId="8">#REF!</definedName>
    <definedName name="VCK1R14" localSheetId="2">#REF!</definedName>
    <definedName name="VCK1R14">#REF!</definedName>
    <definedName name="VCK1R15" localSheetId="1">#REF!</definedName>
    <definedName name="VCK1R15" localSheetId="15">#REF!</definedName>
    <definedName name="VCK1R15" localSheetId="0">#REF!</definedName>
    <definedName name="VCK1R15" localSheetId="8">#REF!</definedName>
    <definedName name="VCK1R15" localSheetId="2">#REF!</definedName>
    <definedName name="VCK1R15">#REF!</definedName>
    <definedName name="VCK1R16" localSheetId="1">#REF!</definedName>
    <definedName name="VCK1R16" localSheetId="15">#REF!</definedName>
    <definedName name="VCK1R16" localSheetId="0">#REF!</definedName>
    <definedName name="VCK1R16" localSheetId="8">#REF!</definedName>
    <definedName name="VCK1R16" localSheetId="2">#REF!</definedName>
    <definedName name="VCK1R16">#REF!</definedName>
    <definedName name="VCK1R17" localSheetId="1">#REF!</definedName>
    <definedName name="VCK1R17" localSheetId="15">#REF!</definedName>
    <definedName name="VCK1R17" localSheetId="0">#REF!</definedName>
    <definedName name="VCK1R17" localSheetId="8">#REF!</definedName>
    <definedName name="VCK1R17" localSheetId="2">#REF!</definedName>
    <definedName name="VCK1R17">#REF!</definedName>
    <definedName name="VCK1R2" localSheetId="1">#REF!</definedName>
    <definedName name="VCK1R2" localSheetId="15">#REF!</definedName>
    <definedName name="VCK1R2" localSheetId="0">#REF!</definedName>
    <definedName name="VCK1R2" localSheetId="8">#REF!</definedName>
    <definedName name="VCK1R2" localSheetId="2">#REF!</definedName>
    <definedName name="VCK1R2">#REF!</definedName>
    <definedName name="VCK1R3" localSheetId="1">#REF!</definedName>
    <definedName name="VCK1R3" localSheetId="15">#REF!</definedName>
    <definedName name="VCK1R3" localSheetId="0">#REF!</definedName>
    <definedName name="VCK1R3" localSheetId="8">#REF!</definedName>
    <definedName name="VCK1R3" localSheetId="2">#REF!</definedName>
    <definedName name="VCK1R3">#REF!</definedName>
    <definedName name="VCK1R4" localSheetId="1">#REF!</definedName>
    <definedName name="VCK1R4" localSheetId="15">#REF!</definedName>
    <definedName name="VCK1R4" localSheetId="0">#REF!</definedName>
    <definedName name="VCK1R4" localSheetId="8">#REF!</definedName>
    <definedName name="VCK1R4" localSheetId="2">#REF!</definedName>
    <definedName name="VCK1R4">#REF!</definedName>
    <definedName name="VCK1R5" localSheetId="1">#REF!</definedName>
    <definedName name="VCK1R5" localSheetId="15">#REF!</definedName>
    <definedName name="VCK1R5" localSheetId="0">#REF!</definedName>
    <definedName name="VCK1R5" localSheetId="8">#REF!</definedName>
    <definedName name="VCK1R5" localSheetId="2">#REF!</definedName>
    <definedName name="VCK1R5">#REF!</definedName>
    <definedName name="VCK1R6" localSheetId="1">#REF!</definedName>
    <definedName name="VCK1R6" localSheetId="15">#REF!</definedName>
    <definedName name="VCK1R6" localSheetId="0">#REF!</definedName>
    <definedName name="VCK1R6" localSheetId="8">#REF!</definedName>
    <definedName name="VCK1R6" localSheetId="2">#REF!</definedName>
    <definedName name="VCK1R6">#REF!</definedName>
    <definedName name="VCK1R7" localSheetId="1">#REF!</definedName>
    <definedName name="VCK1R7" localSheetId="15">#REF!</definedName>
    <definedName name="VCK1R7" localSheetId="0">#REF!</definedName>
    <definedName name="VCK1R7" localSheetId="8">#REF!</definedName>
    <definedName name="VCK1R7" localSheetId="2">#REF!</definedName>
    <definedName name="VCK1R7">#REF!</definedName>
    <definedName name="VCK1R8" localSheetId="1">#REF!</definedName>
    <definedName name="VCK1R8" localSheetId="15">#REF!</definedName>
    <definedName name="VCK1R8" localSheetId="0">#REF!</definedName>
    <definedName name="VCK1R8" localSheetId="8">#REF!</definedName>
    <definedName name="VCK1R8" localSheetId="2">#REF!</definedName>
    <definedName name="VCK1R8">#REF!</definedName>
    <definedName name="VCK1R9" localSheetId="1">#REF!</definedName>
    <definedName name="VCK1R9" localSheetId="15">#REF!</definedName>
    <definedName name="VCK1R9" localSheetId="0">#REF!</definedName>
    <definedName name="VCK1R9" localSheetId="8">#REF!</definedName>
    <definedName name="VCK1R9" localSheetId="2">#REF!</definedName>
    <definedName name="VCK1R9">#REF!</definedName>
    <definedName name="VCK1RN" localSheetId="1">#REF!</definedName>
    <definedName name="VCK1RN" localSheetId="15">#REF!</definedName>
    <definedName name="VCK1RN" localSheetId="0">#REF!</definedName>
    <definedName name="VCK1RN" localSheetId="8">#REF!</definedName>
    <definedName name="VCK1RN" localSheetId="2">#REF!</definedName>
    <definedName name="VCK1RN">#REF!</definedName>
    <definedName name="VCK2R1" localSheetId="1">#REF!</definedName>
    <definedName name="VCK2R1" localSheetId="15">#REF!</definedName>
    <definedName name="VCK2R1" localSheetId="0">#REF!</definedName>
    <definedName name="VCK2R1" localSheetId="8">#REF!</definedName>
    <definedName name="VCK2R1" localSheetId="2">#REF!</definedName>
    <definedName name="VCK2R1">#REF!</definedName>
    <definedName name="VCK2R10" localSheetId="1">#REF!</definedName>
    <definedName name="VCK2R10" localSheetId="15">#REF!</definedName>
    <definedName name="VCK2R10" localSheetId="0">#REF!</definedName>
    <definedName name="VCK2R10" localSheetId="8">#REF!</definedName>
    <definedName name="VCK2R10" localSheetId="2">#REF!</definedName>
    <definedName name="VCK2R10">#REF!</definedName>
    <definedName name="VCK2R11" localSheetId="1">#REF!</definedName>
    <definedName name="VCK2R11" localSheetId="15">#REF!</definedName>
    <definedName name="VCK2R11" localSheetId="0">#REF!</definedName>
    <definedName name="VCK2R11" localSheetId="8">#REF!</definedName>
    <definedName name="VCK2R11" localSheetId="2">#REF!</definedName>
    <definedName name="VCK2R11">#REF!</definedName>
    <definedName name="VCK2R12" localSheetId="1">#REF!</definedName>
    <definedName name="VCK2R12" localSheetId="15">#REF!</definedName>
    <definedName name="VCK2R12" localSheetId="0">#REF!</definedName>
    <definedName name="VCK2R12" localSheetId="8">#REF!</definedName>
    <definedName name="VCK2R12" localSheetId="2">#REF!</definedName>
    <definedName name="VCK2R12">#REF!</definedName>
    <definedName name="VCK2R13" localSheetId="1">#REF!</definedName>
    <definedName name="VCK2R13" localSheetId="15">#REF!</definedName>
    <definedName name="VCK2R13" localSheetId="0">#REF!</definedName>
    <definedName name="VCK2R13" localSheetId="8">#REF!</definedName>
    <definedName name="VCK2R13" localSheetId="2">#REF!</definedName>
    <definedName name="VCK2R13">#REF!</definedName>
    <definedName name="VCK2R14" localSheetId="1">#REF!</definedName>
    <definedName name="VCK2R14" localSheetId="15">#REF!</definedName>
    <definedName name="VCK2R14" localSheetId="0">#REF!</definedName>
    <definedName name="VCK2R14" localSheetId="8">#REF!</definedName>
    <definedName name="VCK2R14" localSheetId="2">#REF!</definedName>
    <definedName name="VCK2R14">#REF!</definedName>
    <definedName name="VCK2R15" localSheetId="1">#REF!</definedName>
    <definedName name="VCK2R15" localSheetId="15">#REF!</definedName>
    <definedName name="VCK2R15" localSheetId="0">#REF!</definedName>
    <definedName name="VCK2R15" localSheetId="8">#REF!</definedName>
    <definedName name="VCK2R15" localSheetId="2">#REF!</definedName>
    <definedName name="VCK2R15">#REF!</definedName>
    <definedName name="VCK2R16" localSheetId="1">#REF!</definedName>
    <definedName name="VCK2R16" localSheetId="15">#REF!</definedName>
    <definedName name="VCK2R16" localSheetId="0">#REF!</definedName>
    <definedName name="VCK2R16" localSheetId="8">#REF!</definedName>
    <definedName name="VCK2R16" localSheetId="2">#REF!</definedName>
    <definedName name="VCK2R16">#REF!</definedName>
    <definedName name="VCK2R17" localSheetId="1">#REF!</definedName>
    <definedName name="VCK2R17" localSheetId="15">#REF!</definedName>
    <definedName name="VCK2R17" localSheetId="0">#REF!</definedName>
    <definedName name="VCK2R17" localSheetId="8">#REF!</definedName>
    <definedName name="VCK2R17" localSheetId="2">#REF!</definedName>
    <definedName name="VCK2R17">#REF!</definedName>
    <definedName name="VCK2R2" localSheetId="1">#REF!</definedName>
    <definedName name="VCK2R2" localSheetId="15">#REF!</definedName>
    <definedName name="VCK2R2" localSheetId="0">#REF!</definedName>
    <definedName name="VCK2R2" localSheetId="8">#REF!</definedName>
    <definedName name="VCK2R2" localSheetId="2">#REF!</definedName>
    <definedName name="VCK2R2">#REF!</definedName>
    <definedName name="VCK2R3" localSheetId="1">#REF!</definedName>
    <definedName name="VCK2R3" localSheetId="15">#REF!</definedName>
    <definedName name="VCK2R3" localSheetId="0">#REF!</definedName>
    <definedName name="VCK2R3" localSheetId="8">#REF!</definedName>
    <definedName name="VCK2R3" localSheetId="2">#REF!</definedName>
    <definedName name="VCK2R3">#REF!</definedName>
    <definedName name="VCK2R4" localSheetId="1">#REF!</definedName>
    <definedName name="VCK2R4" localSheetId="15">#REF!</definedName>
    <definedName name="VCK2R4" localSheetId="0">#REF!</definedName>
    <definedName name="VCK2R4" localSheetId="8">#REF!</definedName>
    <definedName name="VCK2R4" localSheetId="2">#REF!</definedName>
    <definedName name="VCK2R4">#REF!</definedName>
    <definedName name="VCK2R5" localSheetId="1">#REF!</definedName>
    <definedName name="VCK2R5" localSheetId="15">#REF!</definedName>
    <definedName name="VCK2R5" localSheetId="0">#REF!</definedName>
    <definedName name="VCK2R5" localSheetId="8">#REF!</definedName>
    <definedName name="VCK2R5" localSheetId="2">#REF!</definedName>
    <definedName name="VCK2R5">#REF!</definedName>
    <definedName name="VCK2R6" localSheetId="1">#REF!</definedName>
    <definedName name="VCK2R6" localSheetId="15">#REF!</definedName>
    <definedName name="VCK2R6" localSheetId="0">#REF!</definedName>
    <definedName name="VCK2R6" localSheetId="8">#REF!</definedName>
    <definedName name="VCK2R6" localSheetId="2">#REF!</definedName>
    <definedName name="VCK2R6">#REF!</definedName>
    <definedName name="VCK2R7" localSheetId="1">#REF!</definedName>
    <definedName name="VCK2R7" localSheetId="15">#REF!</definedName>
    <definedName name="VCK2R7" localSheetId="0">#REF!</definedName>
    <definedName name="VCK2R7" localSheetId="8">#REF!</definedName>
    <definedName name="VCK2R7" localSheetId="2">#REF!</definedName>
    <definedName name="VCK2R7">#REF!</definedName>
    <definedName name="VCK2R8" localSheetId="1">#REF!</definedName>
    <definedName name="VCK2R8" localSheetId="15">#REF!</definedName>
    <definedName name="VCK2R8" localSheetId="0">#REF!</definedName>
    <definedName name="VCK2R8" localSheetId="8">#REF!</definedName>
    <definedName name="VCK2R8" localSheetId="2">#REF!</definedName>
    <definedName name="VCK2R8">#REF!</definedName>
    <definedName name="VCK2R9" localSheetId="1">#REF!</definedName>
    <definedName name="VCK2R9" localSheetId="15">#REF!</definedName>
    <definedName name="VCK2R9" localSheetId="0">#REF!</definedName>
    <definedName name="VCK2R9" localSheetId="8">#REF!</definedName>
    <definedName name="VCK2R9" localSheetId="2">#REF!</definedName>
    <definedName name="VCK2R9">#REF!</definedName>
    <definedName name="VCK2RN" localSheetId="1">#REF!</definedName>
    <definedName name="VCK2RN" localSheetId="15">#REF!</definedName>
    <definedName name="VCK2RN" localSheetId="0">#REF!</definedName>
    <definedName name="VCK2RN" localSheetId="8">#REF!</definedName>
    <definedName name="VCK2RN" localSheetId="2">#REF!</definedName>
    <definedName name="VCK2RN">#REF!</definedName>
    <definedName name="VCK3R1" localSheetId="1">#REF!</definedName>
    <definedName name="VCK3R1" localSheetId="15">#REF!</definedName>
    <definedName name="VCK3R1" localSheetId="0">#REF!</definedName>
    <definedName name="VCK3R1" localSheetId="8">#REF!</definedName>
    <definedName name="VCK3R1" localSheetId="2">#REF!</definedName>
    <definedName name="VCK3R1">#REF!</definedName>
    <definedName name="VCK3R10" localSheetId="1">#REF!</definedName>
    <definedName name="VCK3R10" localSheetId="15">#REF!</definedName>
    <definedName name="VCK3R10" localSheetId="0">#REF!</definedName>
    <definedName name="VCK3R10" localSheetId="8">#REF!</definedName>
    <definedName name="VCK3R10" localSheetId="2">#REF!</definedName>
    <definedName name="VCK3R10">#REF!</definedName>
    <definedName name="VCK3R11" localSheetId="1">#REF!</definedName>
    <definedName name="VCK3R11" localSheetId="15">#REF!</definedName>
    <definedName name="VCK3R11" localSheetId="0">#REF!</definedName>
    <definedName name="VCK3R11" localSheetId="8">#REF!</definedName>
    <definedName name="VCK3R11" localSheetId="2">#REF!</definedName>
    <definedName name="VCK3R11">#REF!</definedName>
    <definedName name="VCK3R12" localSheetId="1">#REF!</definedName>
    <definedName name="VCK3R12" localSheetId="15">#REF!</definedName>
    <definedName name="VCK3R12" localSheetId="0">#REF!</definedName>
    <definedName name="VCK3R12" localSheetId="8">#REF!</definedName>
    <definedName name="VCK3R12" localSheetId="2">#REF!</definedName>
    <definedName name="VCK3R12">#REF!</definedName>
    <definedName name="VCK3R13" localSheetId="1">#REF!</definedName>
    <definedName name="VCK3R13" localSheetId="15">#REF!</definedName>
    <definedName name="VCK3R13" localSheetId="0">#REF!</definedName>
    <definedName name="VCK3R13" localSheetId="8">#REF!</definedName>
    <definedName name="VCK3R13" localSheetId="2">#REF!</definedName>
    <definedName name="VCK3R13">#REF!</definedName>
    <definedName name="VCK3R14" localSheetId="1">#REF!</definedName>
    <definedName name="VCK3R14" localSheetId="15">#REF!</definedName>
    <definedName name="VCK3R14" localSheetId="0">#REF!</definedName>
    <definedName name="VCK3R14" localSheetId="8">#REF!</definedName>
    <definedName name="VCK3R14" localSheetId="2">#REF!</definedName>
    <definedName name="VCK3R14">#REF!</definedName>
    <definedName name="VCK3R15" localSheetId="1">#REF!</definedName>
    <definedName name="VCK3R15" localSheetId="15">#REF!</definedName>
    <definedName name="VCK3R15" localSheetId="0">#REF!</definedName>
    <definedName name="VCK3R15" localSheetId="8">#REF!</definedName>
    <definedName name="VCK3R15" localSheetId="2">#REF!</definedName>
    <definedName name="VCK3R15">#REF!</definedName>
    <definedName name="VCK3R16" localSheetId="1">#REF!</definedName>
    <definedName name="VCK3R16" localSheetId="15">#REF!</definedName>
    <definedName name="VCK3R16" localSheetId="0">#REF!</definedName>
    <definedName name="VCK3R16" localSheetId="8">#REF!</definedName>
    <definedName name="VCK3R16" localSheetId="2">#REF!</definedName>
    <definedName name="VCK3R16">#REF!</definedName>
    <definedName name="VCK3R17" localSheetId="1">#REF!</definedName>
    <definedName name="VCK3R17" localSheetId="15">#REF!</definedName>
    <definedName name="VCK3R17" localSheetId="0">#REF!</definedName>
    <definedName name="VCK3R17" localSheetId="8">#REF!</definedName>
    <definedName name="VCK3R17" localSheetId="2">#REF!</definedName>
    <definedName name="VCK3R17">#REF!</definedName>
    <definedName name="VCK3R2" localSheetId="1">#REF!</definedName>
    <definedName name="VCK3R2" localSheetId="15">#REF!</definedName>
    <definedName name="VCK3R2" localSheetId="0">#REF!</definedName>
    <definedName name="VCK3R2" localSheetId="8">#REF!</definedName>
    <definedName name="VCK3R2" localSheetId="2">#REF!</definedName>
    <definedName name="VCK3R2">#REF!</definedName>
    <definedName name="VCK3R3" localSheetId="1">#REF!</definedName>
    <definedName name="VCK3R3" localSheetId="15">#REF!</definedName>
    <definedName name="VCK3R3" localSheetId="0">#REF!</definedName>
    <definedName name="VCK3R3" localSheetId="8">#REF!</definedName>
    <definedName name="VCK3R3" localSheetId="2">#REF!</definedName>
    <definedName name="VCK3R3">#REF!</definedName>
    <definedName name="VCK3R4" localSheetId="1">#REF!</definedName>
    <definedName name="VCK3R4" localSheetId="15">#REF!</definedName>
    <definedName name="VCK3R4" localSheetId="0">#REF!</definedName>
    <definedName name="VCK3R4" localSheetId="8">#REF!</definedName>
    <definedName name="VCK3R4" localSheetId="2">#REF!</definedName>
    <definedName name="VCK3R4">#REF!</definedName>
    <definedName name="VCK3R5" localSheetId="1">#REF!</definedName>
    <definedName name="VCK3R5" localSheetId="15">#REF!</definedName>
    <definedName name="VCK3R5" localSheetId="0">#REF!</definedName>
    <definedName name="VCK3R5" localSheetId="8">#REF!</definedName>
    <definedName name="VCK3R5" localSheetId="2">#REF!</definedName>
    <definedName name="VCK3R5">#REF!</definedName>
    <definedName name="VCK3R6" localSheetId="1">#REF!</definedName>
    <definedName name="VCK3R6" localSheetId="15">#REF!</definedName>
    <definedName name="VCK3R6" localSheetId="0">#REF!</definedName>
    <definedName name="VCK3R6" localSheetId="8">#REF!</definedName>
    <definedName name="VCK3R6" localSheetId="2">#REF!</definedName>
    <definedName name="VCK3R6">#REF!</definedName>
    <definedName name="VCK3R7" localSheetId="1">#REF!</definedName>
    <definedName name="VCK3R7" localSheetId="15">#REF!</definedName>
    <definedName name="VCK3R7" localSheetId="0">#REF!</definedName>
    <definedName name="VCK3R7" localSheetId="8">#REF!</definedName>
    <definedName name="VCK3R7" localSheetId="2">#REF!</definedName>
    <definedName name="VCK3R7">#REF!</definedName>
    <definedName name="VCK3R8" localSheetId="1">#REF!</definedName>
    <definedName name="VCK3R8" localSheetId="15">#REF!</definedName>
    <definedName name="VCK3R8" localSheetId="0">#REF!</definedName>
    <definedName name="VCK3R8" localSheetId="8">#REF!</definedName>
    <definedName name="VCK3R8" localSheetId="2">#REF!</definedName>
    <definedName name="VCK3R8">#REF!</definedName>
    <definedName name="VCK3R9" localSheetId="1">#REF!</definedName>
    <definedName name="VCK3R9" localSheetId="15">#REF!</definedName>
    <definedName name="VCK3R9" localSheetId="0">#REF!</definedName>
    <definedName name="VCK3R9" localSheetId="8">#REF!</definedName>
    <definedName name="VCK3R9" localSheetId="2">#REF!</definedName>
    <definedName name="VCK3R9">#REF!</definedName>
    <definedName name="VCK3RN" localSheetId="1">#REF!</definedName>
    <definedName name="VCK3RN" localSheetId="15">#REF!</definedName>
    <definedName name="VCK3RN" localSheetId="0">#REF!</definedName>
    <definedName name="VCK3RN" localSheetId="8">#REF!</definedName>
    <definedName name="VCK3RN" localSheetId="2">#REF!</definedName>
    <definedName name="VCK3RN">#REF!</definedName>
    <definedName name="VCK4R1" localSheetId="1">#REF!</definedName>
    <definedName name="VCK4R1" localSheetId="15">#REF!</definedName>
    <definedName name="VCK4R1" localSheetId="0">#REF!</definedName>
    <definedName name="VCK4R1" localSheetId="8">#REF!</definedName>
    <definedName name="VCK4R1" localSheetId="2">#REF!</definedName>
    <definedName name="VCK4R1">#REF!</definedName>
    <definedName name="VCK4R10" localSheetId="1">#REF!</definedName>
    <definedName name="VCK4R10" localSheetId="15">#REF!</definedName>
    <definedName name="VCK4R10" localSheetId="0">#REF!</definedName>
    <definedName name="VCK4R10" localSheetId="8">#REF!</definedName>
    <definedName name="VCK4R10" localSheetId="2">#REF!</definedName>
    <definedName name="VCK4R10">#REF!</definedName>
    <definedName name="VCK4R11" localSheetId="1">#REF!</definedName>
    <definedName name="VCK4R11" localSheetId="15">#REF!</definedName>
    <definedName name="VCK4R11" localSheetId="0">#REF!</definedName>
    <definedName name="VCK4R11" localSheetId="8">#REF!</definedName>
    <definedName name="VCK4R11" localSheetId="2">#REF!</definedName>
    <definedName name="VCK4R11">#REF!</definedName>
    <definedName name="VCK4R12" localSheetId="1">#REF!</definedName>
    <definedName name="VCK4R12" localSheetId="15">#REF!</definedName>
    <definedName name="VCK4R12" localSheetId="0">#REF!</definedName>
    <definedName name="VCK4R12" localSheetId="8">#REF!</definedName>
    <definedName name="VCK4R12" localSheetId="2">#REF!</definedName>
    <definedName name="VCK4R12">#REF!</definedName>
    <definedName name="VCK4R13" localSheetId="1">#REF!</definedName>
    <definedName name="VCK4R13" localSheetId="15">#REF!</definedName>
    <definedName name="VCK4R13" localSheetId="0">#REF!</definedName>
    <definedName name="VCK4R13" localSheetId="8">#REF!</definedName>
    <definedName name="VCK4R13" localSheetId="2">#REF!</definedName>
    <definedName name="VCK4R13">#REF!</definedName>
    <definedName name="VCK4R14" localSheetId="1">#REF!</definedName>
    <definedName name="VCK4R14" localSheetId="15">#REF!</definedName>
    <definedName name="VCK4R14" localSheetId="0">#REF!</definedName>
    <definedName name="VCK4R14" localSheetId="8">#REF!</definedName>
    <definedName name="VCK4R14" localSheetId="2">#REF!</definedName>
    <definedName name="VCK4R14">#REF!</definedName>
    <definedName name="VCK4R15" localSheetId="1">#REF!</definedName>
    <definedName name="VCK4R15" localSheetId="15">#REF!</definedName>
    <definedName name="VCK4R15" localSheetId="0">#REF!</definedName>
    <definedName name="VCK4R15" localSheetId="8">#REF!</definedName>
    <definedName name="VCK4R15" localSheetId="2">#REF!</definedName>
    <definedName name="VCK4R15">#REF!</definedName>
    <definedName name="VCK4R16" localSheetId="1">#REF!</definedName>
    <definedName name="VCK4R16" localSheetId="15">#REF!</definedName>
    <definedName name="VCK4R16" localSheetId="0">#REF!</definedName>
    <definedName name="VCK4R16" localSheetId="8">#REF!</definedName>
    <definedName name="VCK4R16" localSheetId="2">#REF!</definedName>
    <definedName name="VCK4R16">#REF!</definedName>
    <definedName name="VCK4R17" localSheetId="1">#REF!</definedName>
    <definedName name="VCK4R17" localSheetId="15">#REF!</definedName>
    <definedName name="VCK4R17" localSheetId="0">#REF!</definedName>
    <definedName name="VCK4R17" localSheetId="8">#REF!</definedName>
    <definedName name="VCK4R17" localSheetId="2">#REF!</definedName>
    <definedName name="VCK4R17">#REF!</definedName>
    <definedName name="VCK4R2" localSheetId="1">#REF!</definedName>
    <definedName name="VCK4R2" localSheetId="15">#REF!</definedName>
    <definedName name="VCK4R2" localSheetId="0">#REF!</definedName>
    <definedName name="VCK4R2" localSheetId="8">#REF!</definedName>
    <definedName name="VCK4R2" localSheetId="2">#REF!</definedName>
    <definedName name="VCK4R2">#REF!</definedName>
    <definedName name="VCK4R3" localSheetId="1">#REF!</definedName>
    <definedName name="VCK4R3" localSheetId="15">#REF!</definedName>
    <definedName name="VCK4R3" localSheetId="0">#REF!</definedName>
    <definedName name="VCK4R3" localSheetId="8">#REF!</definedName>
    <definedName name="VCK4R3" localSheetId="2">#REF!</definedName>
    <definedName name="VCK4R3">#REF!</definedName>
    <definedName name="VCK4R4" localSheetId="1">#REF!</definedName>
    <definedName name="VCK4R4" localSheetId="15">#REF!</definedName>
    <definedName name="VCK4R4" localSheetId="0">#REF!</definedName>
    <definedName name="VCK4R4" localSheetId="8">#REF!</definedName>
    <definedName name="VCK4R4" localSheetId="2">#REF!</definedName>
    <definedName name="VCK4R4">#REF!</definedName>
    <definedName name="VCK4R5" localSheetId="1">#REF!</definedName>
    <definedName name="VCK4R5" localSheetId="15">#REF!</definedName>
    <definedName name="VCK4R5" localSheetId="0">#REF!</definedName>
    <definedName name="VCK4R5" localSheetId="8">#REF!</definedName>
    <definedName name="VCK4R5" localSheetId="2">#REF!</definedName>
    <definedName name="VCK4R5">#REF!</definedName>
    <definedName name="VCK4R6" localSheetId="1">#REF!</definedName>
    <definedName name="VCK4R6" localSheetId="15">#REF!</definedName>
    <definedName name="VCK4R6" localSheetId="0">#REF!</definedName>
    <definedName name="VCK4R6" localSheetId="8">#REF!</definedName>
    <definedName name="VCK4R6" localSheetId="2">#REF!</definedName>
    <definedName name="VCK4R6">#REF!</definedName>
    <definedName name="VCK4R7" localSheetId="1">#REF!</definedName>
    <definedName name="VCK4R7" localSheetId="15">#REF!</definedName>
    <definedName name="VCK4R7" localSheetId="0">#REF!</definedName>
    <definedName name="VCK4R7" localSheetId="8">#REF!</definedName>
    <definedName name="VCK4R7" localSheetId="2">#REF!</definedName>
    <definedName name="VCK4R7">#REF!</definedName>
    <definedName name="VCK4R8" localSheetId="1">#REF!</definedName>
    <definedName name="VCK4R8" localSheetId="15">#REF!</definedName>
    <definedName name="VCK4R8" localSheetId="0">#REF!</definedName>
    <definedName name="VCK4R8" localSheetId="8">#REF!</definedName>
    <definedName name="VCK4R8" localSheetId="2">#REF!</definedName>
    <definedName name="VCK4R8">#REF!</definedName>
    <definedName name="VCK4R9" localSheetId="1">#REF!</definedName>
    <definedName name="VCK4R9" localSheetId="15">#REF!</definedName>
    <definedName name="VCK4R9" localSheetId="0">#REF!</definedName>
    <definedName name="VCK4R9" localSheetId="8">#REF!</definedName>
    <definedName name="VCK4R9" localSheetId="2">#REF!</definedName>
    <definedName name="VCK4R9">#REF!</definedName>
    <definedName name="VCK4RN" localSheetId="1">#REF!</definedName>
    <definedName name="VCK4RN" localSheetId="15">#REF!</definedName>
    <definedName name="VCK4RN" localSheetId="0">#REF!</definedName>
    <definedName name="VCK4RN" localSheetId="8">#REF!</definedName>
    <definedName name="VCK4RN" localSheetId="2">#REF!</definedName>
    <definedName name="VCK4RN">#REF!</definedName>
    <definedName name="VCK5R1" localSheetId="1">#REF!</definedName>
    <definedName name="VCK5R1" localSheetId="15">#REF!</definedName>
    <definedName name="VCK5R1" localSheetId="0">#REF!</definedName>
    <definedName name="VCK5R1" localSheetId="8">#REF!</definedName>
    <definedName name="VCK5R1" localSheetId="2">#REF!</definedName>
    <definedName name="VCK5R1">#REF!</definedName>
    <definedName name="VCK5R10" localSheetId="1">#REF!</definedName>
    <definedName name="VCK5R10" localSheetId="15">#REF!</definedName>
    <definedName name="VCK5R10" localSheetId="0">#REF!</definedName>
    <definedName name="VCK5R10" localSheetId="8">#REF!</definedName>
    <definedName name="VCK5R10" localSheetId="2">#REF!</definedName>
    <definedName name="VCK5R10">#REF!</definedName>
    <definedName name="VCK5R11" localSheetId="1">#REF!</definedName>
    <definedName name="VCK5R11" localSheetId="15">#REF!</definedName>
    <definedName name="VCK5R11" localSheetId="0">#REF!</definedName>
    <definedName name="VCK5R11" localSheetId="8">#REF!</definedName>
    <definedName name="VCK5R11" localSheetId="2">#REF!</definedName>
    <definedName name="VCK5R11">#REF!</definedName>
    <definedName name="VCK5R12" localSheetId="1">#REF!</definedName>
    <definedName name="VCK5R12" localSheetId="15">#REF!</definedName>
    <definedName name="VCK5R12" localSheetId="0">#REF!</definedName>
    <definedName name="VCK5R12" localSheetId="8">#REF!</definedName>
    <definedName name="VCK5R12" localSheetId="2">#REF!</definedName>
    <definedName name="VCK5R12">#REF!</definedName>
    <definedName name="VCK5R13" localSheetId="1">#REF!</definedName>
    <definedName name="VCK5R13" localSheetId="15">#REF!</definedName>
    <definedName name="VCK5R13" localSheetId="0">#REF!</definedName>
    <definedName name="VCK5R13" localSheetId="8">#REF!</definedName>
    <definedName name="VCK5R13" localSheetId="2">#REF!</definedName>
    <definedName name="VCK5R13">#REF!</definedName>
    <definedName name="VCK5R14" localSheetId="1">#REF!</definedName>
    <definedName name="VCK5R14" localSheetId="15">#REF!</definedName>
    <definedName name="VCK5R14" localSheetId="0">#REF!</definedName>
    <definedName name="VCK5R14" localSheetId="8">#REF!</definedName>
    <definedName name="VCK5R14" localSheetId="2">#REF!</definedName>
    <definedName name="VCK5R14">#REF!</definedName>
    <definedName name="VCK5R15" localSheetId="1">#REF!</definedName>
    <definedName name="VCK5R15" localSheetId="15">#REF!</definedName>
    <definedName name="VCK5R15" localSheetId="0">#REF!</definedName>
    <definedName name="VCK5R15" localSheetId="8">#REF!</definedName>
    <definedName name="VCK5R15" localSheetId="2">#REF!</definedName>
    <definedName name="VCK5R15">#REF!</definedName>
    <definedName name="VCK5R16" localSheetId="1">#REF!</definedName>
    <definedName name="VCK5R16" localSheetId="15">#REF!</definedName>
    <definedName name="VCK5R16" localSheetId="0">#REF!</definedName>
    <definedName name="VCK5R16" localSheetId="8">#REF!</definedName>
    <definedName name="VCK5R16" localSheetId="2">#REF!</definedName>
    <definedName name="VCK5R16">#REF!</definedName>
    <definedName name="VCK5R17" localSheetId="1">#REF!</definedName>
    <definedName name="VCK5R17" localSheetId="15">#REF!</definedName>
    <definedName name="VCK5R17" localSheetId="0">#REF!</definedName>
    <definedName name="VCK5R17" localSheetId="8">#REF!</definedName>
    <definedName name="VCK5R17" localSheetId="2">#REF!</definedName>
    <definedName name="VCK5R17">#REF!</definedName>
    <definedName name="VCK5R2" localSheetId="1">#REF!</definedName>
    <definedName name="VCK5R2" localSheetId="15">#REF!</definedName>
    <definedName name="VCK5R2" localSheetId="0">#REF!</definedName>
    <definedName name="VCK5R2" localSheetId="8">#REF!</definedName>
    <definedName name="VCK5R2" localSheetId="2">#REF!</definedName>
    <definedName name="VCK5R2">#REF!</definedName>
    <definedName name="VCK5R3" localSheetId="1">#REF!</definedName>
    <definedName name="VCK5R3" localSheetId="15">#REF!</definedName>
    <definedName name="VCK5R3" localSheetId="0">#REF!</definedName>
    <definedName name="VCK5R3" localSheetId="8">#REF!</definedName>
    <definedName name="VCK5R3" localSheetId="2">#REF!</definedName>
    <definedName name="VCK5R3">#REF!</definedName>
    <definedName name="VCK5R4" localSheetId="1">#REF!</definedName>
    <definedName name="VCK5R4" localSheetId="15">#REF!</definedName>
    <definedName name="VCK5R4" localSheetId="0">#REF!</definedName>
    <definedName name="VCK5R4" localSheetId="8">#REF!</definedName>
    <definedName name="VCK5R4" localSheetId="2">#REF!</definedName>
    <definedName name="VCK5R4">#REF!</definedName>
    <definedName name="VCK5R5" localSheetId="1">#REF!</definedName>
    <definedName name="VCK5R5" localSheetId="15">#REF!</definedName>
    <definedName name="VCK5R5" localSheetId="0">#REF!</definedName>
    <definedName name="VCK5R5" localSheetId="8">#REF!</definedName>
    <definedName name="VCK5R5" localSheetId="2">#REF!</definedName>
    <definedName name="VCK5R5">#REF!</definedName>
    <definedName name="VCK5R6" localSheetId="1">#REF!</definedName>
    <definedName name="VCK5R6" localSheetId="15">#REF!</definedName>
    <definedName name="VCK5R6" localSheetId="0">#REF!</definedName>
    <definedName name="VCK5R6" localSheetId="8">#REF!</definedName>
    <definedName name="VCK5R6" localSheetId="2">#REF!</definedName>
    <definedName name="VCK5R6">#REF!</definedName>
    <definedName name="VCK5R7" localSheetId="1">#REF!</definedName>
    <definedName name="VCK5R7" localSheetId="15">#REF!</definedName>
    <definedName name="VCK5R7" localSheetId="0">#REF!</definedName>
    <definedName name="VCK5R7" localSheetId="8">#REF!</definedName>
    <definedName name="VCK5R7" localSheetId="2">#REF!</definedName>
    <definedName name="VCK5R7">#REF!</definedName>
    <definedName name="VCK5R8" localSheetId="1">#REF!</definedName>
    <definedName name="VCK5R8" localSheetId="15">#REF!</definedName>
    <definedName name="VCK5R8" localSheetId="0">#REF!</definedName>
    <definedName name="VCK5R8" localSheetId="8">#REF!</definedName>
    <definedName name="VCK5R8" localSheetId="2">#REF!</definedName>
    <definedName name="VCK5R8">#REF!</definedName>
    <definedName name="VCK5R9" localSheetId="1">#REF!</definedName>
    <definedName name="VCK5R9" localSheetId="15">#REF!</definedName>
    <definedName name="VCK5R9" localSheetId="0">#REF!</definedName>
    <definedName name="VCK5R9" localSheetId="8">#REF!</definedName>
    <definedName name="VCK5R9" localSheetId="2">#REF!</definedName>
    <definedName name="VCK5R9">#REF!</definedName>
    <definedName name="VCK5RN" localSheetId="1">#REF!</definedName>
    <definedName name="VCK5RN" localSheetId="15">#REF!</definedName>
    <definedName name="VCK5RN" localSheetId="0">#REF!</definedName>
    <definedName name="VCK5RN" localSheetId="8">#REF!</definedName>
    <definedName name="VCK5RN" localSheetId="2">#REF!</definedName>
    <definedName name="VCK5RN">#REF!</definedName>
    <definedName name="VCK6R1" localSheetId="1">#REF!</definedName>
    <definedName name="VCK6R1" localSheetId="15">#REF!</definedName>
    <definedName name="VCK6R1" localSheetId="0">#REF!</definedName>
    <definedName name="VCK6R1" localSheetId="8">#REF!</definedName>
    <definedName name="VCK6R1" localSheetId="2">#REF!</definedName>
    <definedName name="VCK6R1">#REF!</definedName>
    <definedName name="VCK6R10" localSheetId="1">#REF!</definedName>
    <definedName name="VCK6R10" localSheetId="15">#REF!</definedName>
    <definedName name="VCK6R10" localSheetId="0">#REF!</definedName>
    <definedName name="VCK6R10" localSheetId="8">#REF!</definedName>
    <definedName name="VCK6R10" localSheetId="2">#REF!</definedName>
    <definedName name="VCK6R10">#REF!</definedName>
    <definedName name="VCK6R11" localSheetId="1">#REF!</definedName>
    <definedName name="VCK6R11" localSheetId="15">#REF!</definedName>
    <definedName name="VCK6R11" localSheetId="0">#REF!</definedName>
    <definedName name="VCK6R11" localSheetId="8">#REF!</definedName>
    <definedName name="VCK6R11" localSheetId="2">#REF!</definedName>
    <definedName name="VCK6R11">#REF!</definedName>
    <definedName name="VCK6R12" localSheetId="1">#REF!</definedName>
    <definedName name="VCK6R12" localSheetId="15">#REF!</definedName>
    <definedName name="VCK6R12" localSheetId="0">#REF!</definedName>
    <definedName name="VCK6R12" localSheetId="8">#REF!</definedName>
    <definedName name="VCK6R12" localSheetId="2">#REF!</definedName>
    <definedName name="VCK6R12">#REF!</definedName>
    <definedName name="VCK6R13" localSheetId="1">#REF!</definedName>
    <definedName name="VCK6R13" localSheetId="15">#REF!</definedName>
    <definedName name="VCK6R13" localSheetId="0">#REF!</definedName>
    <definedName name="VCK6R13" localSheetId="8">#REF!</definedName>
    <definedName name="VCK6R13" localSheetId="2">#REF!</definedName>
    <definedName name="VCK6R13">#REF!</definedName>
    <definedName name="VCK6R14" localSheetId="1">#REF!</definedName>
    <definedName name="VCK6R14" localSheetId="15">#REF!</definedName>
    <definedName name="VCK6R14" localSheetId="0">#REF!</definedName>
    <definedName name="VCK6R14" localSheetId="8">#REF!</definedName>
    <definedName name="VCK6R14" localSheetId="2">#REF!</definedName>
    <definedName name="VCK6R14">#REF!</definedName>
    <definedName name="VCK6R15" localSheetId="1">#REF!</definedName>
    <definedName name="VCK6R15" localSheetId="15">#REF!</definedName>
    <definedName name="VCK6R15" localSheetId="0">#REF!</definedName>
    <definedName name="VCK6R15" localSheetId="8">#REF!</definedName>
    <definedName name="VCK6R15" localSheetId="2">#REF!</definedName>
    <definedName name="VCK6R15">#REF!</definedName>
    <definedName name="VCK6R16" localSheetId="1">#REF!</definedName>
    <definedName name="VCK6R16" localSheetId="15">#REF!</definedName>
    <definedName name="VCK6R16" localSheetId="0">#REF!</definedName>
    <definedName name="VCK6R16" localSheetId="8">#REF!</definedName>
    <definedName name="VCK6R16" localSheetId="2">#REF!</definedName>
    <definedName name="VCK6R16">#REF!</definedName>
    <definedName name="VCK6R17" localSheetId="1">#REF!</definedName>
    <definedName name="VCK6R17" localSheetId="15">#REF!</definedName>
    <definedName name="VCK6R17" localSheetId="0">#REF!</definedName>
    <definedName name="VCK6R17" localSheetId="8">#REF!</definedName>
    <definedName name="VCK6R17" localSheetId="2">#REF!</definedName>
    <definedName name="VCK6R17">#REF!</definedName>
    <definedName name="VCK6R2" localSheetId="1">#REF!</definedName>
    <definedName name="VCK6R2" localSheetId="15">#REF!</definedName>
    <definedName name="VCK6R2" localSheetId="0">#REF!</definedName>
    <definedName name="VCK6R2" localSheetId="8">#REF!</definedName>
    <definedName name="VCK6R2" localSheetId="2">#REF!</definedName>
    <definedName name="VCK6R2">#REF!</definedName>
    <definedName name="VCK6R3" localSheetId="1">#REF!</definedName>
    <definedName name="VCK6R3" localSheetId="15">#REF!</definedName>
    <definedName name="VCK6R3" localSheetId="0">#REF!</definedName>
    <definedName name="VCK6R3" localSheetId="8">#REF!</definedName>
    <definedName name="VCK6R3" localSheetId="2">#REF!</definedName>
    <definedName name="VCK6R3">#REF!</definedName>
    <definedName name="VCK6R4" localSheetId="1">#REF!</definedName>
    <definedName name="VCK6R4" localSheetId="15">#REF!</definedName>
    <definedName name="VCK6R4" localSheetId="0">#REF!</definedName>
    <definedName name="VCK6R4" localSheetId="8">#REF!</definedName>
    <definedName name="VCK6R4" localSheetId="2">#REF!</definedName>
    <definedName name="VCK6R4">#REF!</definedName>
    <definedName name="VCK6R5" localSheetId="1">#REF!</definedName>
    <definedName name="VCK6R5" localSheetId="15">#REF!</definedName>
    <definedName name="VCK6R5" localSheetId="0">#REF!</definedName>
    <definedName name="VCK6R5" localSheetId="8">#REF!</definedName>
    <definedName name="VCK6R5" localSheetId="2">#REF!</definedName>
    <definedName name="VCK6R5">#REF!</definedName>
    <definedName name="VCK6R6" localSheetId="1">#REF!</definedName>
    <definedName name="VCK6R6" localSheetId="15">#REF!</definedName>
    <definedName name="VCK6R6" localSheetId="0">#REF!</definedName>
    <definedName name="VCK6R6" localSheetId="8">#REF!</definedName>
    <definedName name="VCK6R6" localSheetId="2">#REF!</definedName>
    <definedName name="VCK6R6">#REF!</definedName>
    <definedName name="VCK6R7" localSheetId="1">#REF!</definedName>
    <definedName name="VCK6R7" localSheetId="15">#REF!</definedName>
    <definedName name="VCK6R7" localSheetId="0">#REF!</definedName>
    <definedName name="VCK6R7" localSheetId="8">#REF!</definedName>
    <definedName name="VCK6R7" localSheetId="2">#REF!</definedName>
    <definedName name="VCK6R7">#REF!</definedName>
    <definedName name="VCK6R8" localSheetId="1">#REF!</definedName>
    <definedName name="VCK6R8" localSheetId="15">#REF!</definedName>
    <definedName name="VCK6R8" localSheetId="0">#REF!</definedName>
    <definedName name="VCK6R8" localSheetId="8">#REF!</definedName>
    <definedName name="VCK6R8" localSheetId="2">#REF!</definedName>
    <definedName name="VCK6R8">#REF!</definedName>
    <definedName name="VCK6R9" localSheetId="1">#REF!</definedName>
    <definedName name="VCK6R9" localSheetId="15">#REF!</definedName>
    <definedName name="VCK6R9" localSheetId="0">#REF!</definedName>
    <definedName name="VCK6R9" localSheetId="8">#REF!</definedName>
    <definedName name="VCK6R9" localSheetId="2">#REF!</definedName>
    <definedName name="VCK6R9">#REF!</definedName>
    <definedName name="VCK6RN" localSheetId="1">#REF!</definedName>
    <definedName name="VCK6RN" localSheetId="15">#REF!</definedName>
    <definedName name="VCK6RN" localSheetId="0">#REF!</definedName>
    <definedName name="VCK6RN" localSheetId="8">#REF!</definedName>
    <definedName name="VCK6RN" localSheetId="2">#REF!</definedName>
    <definedName name="VCK6RN">#REF!</definedName>
    <definedName name="VCK7R1" localSheetId="1">#REF!</definedName>
    <definedName name="VCK7R1" localSheetId="15">#REF!</definedName>
    <definedName name="VCK7R1" localSheetId="0">#REF!</definedName>
    <definedName name="VCK7R1" localSheetId="8">#REF!</definedName>
    <definedName name="VCK7R1" localSheetId="2">#REF!</definedName>
    <definedName name="VCK7R1">#REF!</definedName>
    <definedName name="VCK7R10" localSheetId="1">#REF!</definedName>
    <definedName name="VCK7R10" localSheetId="15">#REF!</definedName>
    <definedName name="VCK7R10" localSheetId="0">#REF!</definedName>
    <definedName name="VCK7R10" localSheetId="8">#REF!</definedName>
    <definedName name="VCK7R10" localSheetId="2">#REF!</definedName>
    <definedName name="VCK7R10">#REF!</definedName>
    <definedName name="VCK7R11" localSheetId="1">#REF!</definedName>
    <definedName name="VCK7R11" localSheetId="15">#REF!</definedName>
    <definedName name="VCK7R11" localSheetId="0">#REF!</definedName>
    <definedName name="VCK7R11" localSheetId="8">#REF!</definedName>
    <definedName name="VCK7R11" localSheetId="2">#REF!</definedName>
    <definedName name="VCK7R11">#REF!</definedName>
    <definedName name="VCK7R12" localSheetId="1">#REF!</definedName>
    <definedName name="VCK7R12" localSheetId="15">#REF!</definedName>
    <definedName name="VCK7R12" localSheetId="0">#REF!</definedName>
    <definedName name="VCK7R12" localSheetId="8">#REF!</definedName>
    <definedName name="VCK7R12" localSheetId="2">#REF!</definedName>
    <definedName name="VCK7R12">#REF!</definedName>
    <definedName name="VCK7R13" localSheetId="1">#REF!</definedName>
    <definedName name="VCK7R13" localSheetId="15">#REF!</definedName>
    <definedName name="VCK7R13" localSheetId="0">#REF!</definedName>
    <definedName name="VCK7R13" localSheetId="8">#REF!</definedName>
    <definedName name="VCK7R13" localSheetId="2">#REF!</definedName>
    <definedName name="VCK7R13">#REF!</definedName>
    <definedName name="VCK7R14" localSheetId="1">#REF!</definedName>
    <definedName name="VCK7R14" localSheetId="15">#REF!</definedName>
    <definedName name="VCK7R14" localSheetId="0">#REF!</definedName>
    <definedName name="VCK7R14" localSheetId="8">#REF!</definedName>
    <definedName name="VCK7R14" localSheetId="2">#REF!</definedName>
    <definedName name="VCK7R14">#REF!</definedName>
    <definedName name="VCK7R15" localSheetId="1">#REF!</definedName>
    <definedName name="VCK7R15" localSheetId="15">#REF!</definedName>
    <definedName name="VCK7R15" localSheetId="0">#REF!</definedName>
    <definedName name="VCK7R15" localSheetId="8">#REF!</definedName>
    <definedName name="VCK7R15" localSheetId="2">#REF!</definedName>
    <definedName name="VCK7R15">#REF!</definedName>
    <definedName name="VCK7R16" localSheetId="1">#REF!</definedName>
    <definedName name="VCK7R16" localSheetId="15">#REF!</definedName>
    <definedName name="VCK7R16" localSheetId="0">#REF!</definedName>
    <definedName name="VCK7R16" localSheetId="8">#REF!</definedName>
    <definedName name="VCK7R16" localSheetId="2">#REF!</definedName>
    <definedName name="VCK7R16">#REF!</definedName>
    <definedName name="VCK7R17" localSheetId="1">#REF!</definedName>
    <definedName name="VCK7R17" localSheetId="15">#REF!</definedName>
    <definedName name="VCK7R17" localSheetId="0">#REF!</definedName>
    <definedName name="VCK7R17" localSheetId="8">#REF!</definedName>
    <definedName name="VCK7R17" localSheetId="2">#REF!</definedName>
    <definedName name="VCK7R17">#REF!</definedName>
    <definedName name="VCK7R2" localSheetId="1">#REF!</definedName>
    <definedName name="VCK7R2" localSheetId="15">#REF!</definedName>
    <definedName name="VCK7R2" localSheetId="0">#REF!</definedName>
    <definedName name="VCK7R2" localSheetId="8">#REF!</definedName>
    <definedName name="VCK7R2" localSheetId="2">#REF!</definedName>
    <definedName name="VCK7R2">#REF!</definedName>
    <definedName name="VCK7R3" localSheetId="1">#REF!</definedName>
    <definedName name="VCK7R3" localSheetId="15">#REF!</definedName>
    <definedName name="VCK7R3" localSheetId="0">#REF!</definedName>
    <definedName name="VCK7R3" localSheetId="8">#REF!</definedName>
    <definedName name="VCK7R3" localSheetId="2">#REF!</definedName>
    <definedName name="VCK7R3">#REF!</definedName>
    <definedName name="VCK7R4" localSheetId="1">#REF!</definedName>
    <definedName name="VCK7R4" localSheetId="15">#REF!</definedName>
    <definedName name="VCK7R4" localSheetId="0">#REF!</definedName>
    <definedName name="VCK7R4" localSheetId="8">#REF!</definedName>
    <definedName name="VCK7R4" localSheetId="2">#REF!</definedName>
    <definedName name="VCK7R4">#REF!</definedName>
    <definedName name="VCK7R5" localSheetId="1">#REF!</definedName>
    <definedName name="VCK7R5" localSheetId="15">#REF!</definedName>
    <definedName name="VCK7R5" localSheetId="0">#REF!</definedName>
    <definedName name="VCK7R5" localSheetId="8">#REF!</definedName>
    <definedName name="VCK7R5" localSheetId="2">#REF!</definedName>
    <definedName name="VCK7R5">#REF!</definedName>
    <definedName name="VCK7R6" localSheetId="1">#REF!</definedName>
    <definedName name="VCK7R6" localSheetId="15">#REF!</definedName>
    <definedName name="VCK7R6" localSheetId="0">#REF!</definedName>
    <definedName name="VCK7R6" localSheetId="8">#REF!</definedName>
    <definedName name="VCK7R6" localSheetId="2">#REF!</definedName>
    <definedName name="VCK7R6">#REF!</definedName>
    <definedName name="VCK7R7" localSheetId="1">#REF!</definedName>
    <definedName name="VCK7R7" localSheetId="15">#REF!</definedName>
    <definedName name="VCK7R7" localSheetId="0">#REF!</definedName>
    <definedName name="VCK7R7" localSheetId="8">#REF!</definedName>
    <definedName name="VCK7R7" localSheetId="2">#REF!</definedName>
    <definedName name="VCK7R7">#REF!</definedName>
    <definedName name="VCK7R8" localSheetId="1">#REF!</definedName>
    <definedName name="VCK7R8" localSheetId="15">#REF!</definedName>
    <definedName name="VCK7R8" localSheetId="0">#REF!</definedName>
    <definedName name="VCK7R8" localSheetId="8">#REF!</definedName>
    <definedName name="VCK7R8" localSheetId="2">#REF!</definedName>
    <definedName name="VCK7R8">#REF!</definedName>
    <definedName name="VCK7R9" localSheetId="1">#REF!</definedName>
    <definedName name="VCK7R9" localSheetId="15">#REF!</definedName>
    <definedName name="VCK7R9" localSheetId="0">#REF!</definedName>
    <definedName name="VCK7R9" localSheetId="8">#REF!</definedName>
    <definedName name="VCK7R9" localSheetId="2">#REF!</definedName>
    <definedName name="VCK7R9">#REF!</definedName>
    <definedName name="VCK7RN" localSheetId="1">#REF!</definedName>
    <definedName name="VCK7RN" localSheetId="15">#REF!</definedName>
    <definedName name="VCK7RN" localSheetId="0">#REF!</definedName>
    <definedName name="VCK7RN" localSheetId="8">#REF!</definedName>
    <definedName name="VCK7RN" localSheetId="2">#REF!</definedName>
    <definedName name="VCK7RN">#REF!</definedName>
    <definedName name="VCK8R1" localSheetId="1">#REF!</definedName>
    <definedName name="VCK8R1" localSheetId="15">#REF!</definedName>
    <definedName name="VCK8R1" localSheetId="0">#REF!</definedName>
    <definedName name="VCK8R1" localSheetId="8">#REF!</definedName>
    <definedName name="VCK8R1" localSheetId="2">#REF!</definedName>
    <definedName name="VCK8R1">#REF!</definedName>
    <definedName name="VCK8R10" localSheetId="1">#REF!</definedName>
    <definedName name="VCK8R10" localSheetId="15">#REF!</definedName>
    <definedName name="VCK8R10" localSheetId="0">#REF!</definedName>
    <definedName name="VCK8R10" localSheetId="8">#REF!</definedName>
    <definedName name="VCK8R10" localSheetId="2">#REF!</definedName>
    <definedName name="VCK8R10">#REF!</definedName>
    <definedName name="VCK8R11" localSheetId="1">#REF!</definedName>
    <definedName name="VCK8R11" localSheetId="15">#REF!</definedName>
    <definedName name="VCK8R11" localSheetId="0">#REF!</definedName>
    <definedName name="VCK8R11" localSheetId="8">#REF!</definedName>
    <definedName name="VCK8R11" localSheetId="2">#REF!</definedName>
    <definedName name="VCK8R11">#REF!</definedName>
    <definedName name="VCK8R12" localSheetId="1">#REF!</definedName>
    <definedName name="VCK8R12" localSheetId="15">#REF!</definedName>
    <definedName name="VCK8R12" localSheetId="0">#REF!</definedName>
    <definedName name="VCK8R12" localSheetId="8">#REF!</definedName>
    <definedName name="VCK8R12" localSheetId="2">#REF!</definedName>
    <definedName name="VCK8R12">#REF!</definedName>
    <definedName name="VCK8R13" localSheetId="1">#REF!</definedName>
    <definedName name="VCK8R13" localSheetId="15">#REF!</definedName>
    <definedName name="VCK8R13" localSheetId="0">#REF!</definedName>
    <definedName name="VCK8R13" localSheetId="8">#REF!</definedName>
    <definedName name="VCK8R13" localSheetId="2">#REF!</definedName>
    <definedName name="VCK8R13">#REF!</definedName>
    <definedName name="VCK8R14" localSheetId="1">#REF!</definedName>
    <definedName name="VCK8R14" localSheetId="15">#REF!</definedName>
    <definedName name="VCK8R14" localSheetId="0">#REF!</definedName>
    <definedName name="VCK8R14" localSheetId="8">#REF!</definedName>
    <definedName name="VCK8R14" localSheetId="2">#REF!</definedName>
    <definedName name="VCK8R14">#REF!</definedName>
    <definedName name="VCK8R15" localSheetId="1">#REF!</definedName>
    <definedName name="VCK8R15" localSheetId="15">#REF!</definedName>
    <definedName name="VCK8R15" localSheetId="0">#REF!</definedName>
    <definedName name="VCK8R15" localSheetId="8">#REF!</definedName>
    <definedName name="VCK8R15" localSheetId="2">#REF!</definedName>
    <definedName name="VCK8R15">#REF!</definedName>
    <definedName name="VCK8R16" localSheetId="1">#REF!</definedName>
    <definedName name="VCK8R16" localSheetId="15">#REF!</definedName>
    <definedName name="VCK8R16" localSheetId="0">#REF!</definedName>
    <definedName name="VCK8R16" localSheetId="8">#REF!</definedName>
    <definedName name="VCK8R16" localSheetId="2">#REF!</definedName>
    <definedName name="VCK8R16">#REF!</definedName>
    <definedName name="VCK8R17" localSheetId="1">#REF!</definedName>
    <definedName name="VCK8R17" localSheetId="15">#REF!</definedName>
    <definedName name="VCK8R17" localSheetId="0">#REF!</definedName>
    <definedName name="VCK8R17" localSheetId="8">#REF!</definedName>
    <definedName name="VCK8R17" localSheetId="2">#REF!</definedName>
    <definedName name="VCK8R17">#REF!</definedName>
    <definedName name="VCK8R2" localSheetId="1">#REF!</definedName>
    <definedName name="VCK8R2" localSheetId="15">#REF!</definedName>
    <definedName name="VCK8R2" localSheetId="0">#REF!</definedName>
    <definedName name="VCK8R2" localSheetId="8">#REF!</definedName>
    <definedName name="VCK8R2" localSheetId="2">#REF!</definedName>
    <definedName name="VCK8R2">#REF!</definedName>
    <definedName name="VCK8R3" localSheetId="1">#REF!</definedName>
    <definedName name="VCK8R3" localSheetId="15">#REF!</definedName>
    <definedName name="VCK8R3" localSheetId="0">#REF!</definedName>
    <definedName name="VCK8R3" localSheetId="8">#REF!</definedName>
    <definedName name="VCK8R3" localSheetId="2">#REF!</definedName>
    <definedName name="VCK8R3">#REF!</definedName>
    <definedName name="VCK8R4" localSheetId="1">#REF!</definedName>
    <definedName name="VCK8R4" localSheetId="15">#REF!</definedName>
    <definedName name="VCK8R4" localSheetId="0">#REF!</definedName>
    <definedName name="VCK8R4" localSheetId="8">#REF!</definedName>
    <definedName name="VCK8R4" localSheetId="2">#REF!</definedName>
    <definedName name="VCK8R4">#REF!</definedName>
    <definedName name="VCK8R5" localSheetId="1">#REF!</definedName>
    <definedName name="VCK8R5" localSheetId="15">#REF!</definedName>
    <definedName name="VCK8R5" localSheetId="0">#REF!</definedName>
    <definedName name="VCK8R5" localSheetId="8">#REF!</definedName>
    <definedName name="VCK8R5" localSheetId="2">#REF!</definedName>
    <definedName name="VCK8R5">#REF!</definedName>
    <definedName name="VCK8R6" localSheetId="1">#REF!</definedName>
    <definedName name="VCK8R6" localSheetId="15">#REF!</definedName>
    <definedName name="VCK8R6" localSheetId="0">#REF!</definedName>
    <definedName name="VCK8R6" localSheetId="8">#REF!</definedName>
    <definedName name="VCK8R6" localSheetId="2">#REF!</definedName>
    <definedName name="VCK8R6">#REF!</definedName>
    <definedName name="VCK8R7" localSheetId="1">#REF!</definedName>
    <definedName name="VCK8R7" localSheetId="15">#REF!</definedName>
    <definedName name="VCK8R7" localSheetId="0">#REF!</definedName>
    <definedName name="VCK8R7" localSheetId="8">#REF!</definedName>
    <definedName name="VCK8R7" localSheetId="2">#REF!</definedName>
    <definedName name="VCK8R7">#REF!</definedName>
    <definedName name="VCK8R8" localSheetId="1">#REF!</definedName>
    <definedName name="VCK8R8" localSheetId="15">#REF!</definedName>
    <definedName name="VCK8R8" localSheetId="0">#REF!</definedName>
    <definedName name="VCK8R8" localSheetId="8">#REF!</definedName>
    <definedName name="VCK8R8" localSheetId="2">#REF!</definedName>
    <definedName name="VCK8R8">#REF!</definedName>
    <definedName name="VCK8R9" localSheetId="1">#REF!</definedName>
    <definedName name="VCK8R9" localSheetId="15">#REF!</definedName>
    <definedName name="VCK8R9" localSheetId="0">#REF!</definedName>
    <definedName name="VCK8R9" localSheetId="8">#REF!</definedName>
    <definedName name="VCK8R9" localSheetId="2">#REF!</definedName>
    <definedName name="VCK8R9">#REF!</definedName>
    <definedName name="VCK8RN" localSheetId="1">#REF!</definedName>
    <definedName name="VCK8RN" localSheetId="15">#REF!</definedName>
    <definedName name="VCK8RN" localSheetId="0">#REF!</definedName>
    <definedName name="VCK8RN" localSheetId="8">#REF!</definedName>
    <definedName name="VCK8RN" localSheetId="2">#REF!</definedName>
    <definedName name="VCK8RN">#REF!</definedName>
    <definedName name="VCK9R1" localSheetId="1">#REF!</definedName>
    <definedName name="VCK9R1" localSheetId="15">#REF!</definedName>
    <definedName name="VCK9R1" localSheetId="0">#REF!</definedName>
    <definedName name="VCK9R1" localSheetId="8">#REF!</definedName>
    <definedName name="VCK9R1" localSheetId="2">#REF!</definedName>
    <definedName name="VCK9R1">#REF!</definedName>
    <definedName name="VCK9R10" localSheetId="1">#REF!</definedName>
    <definedName name="VCK9R10" localSheetId="15">#REF!</definedName>
    <definedName name="VCK9R10" localSheetId="0">#REF!</definedName>
    <definedName name="VCK9R10" localSheetId="8">#REF!</definedName>
    <definedName name="VCK9R10" localSheetId="2">#REF!</definedName>
    <definedName name="VCK9R10">#REF!</definedName>
    <definedName name="VCK9R11" localSheetId="1">#REF!</definedName>
    <definedName name="VCK9R11" localSheetId="15">#REF!</definedName>
    <definedName name="VCK9R11" localSheetId="0">#REF!</definedName>
    <definedName name="VCK9R11" localSheetId="8">#REF!</definedName>
    <definedName name="VCK9R11" localSheetId="2">#REF!</definedName>
    <definedName name="VCK9R11">#REF!</definedName>
    <definedName name="VCK9R12" localSheetId="1">#REF!</definedName>
    <definedName name="VCK9R12" localSheetId="15">#REF!</definedName>
    <definedName name="VCK9R12" localSheetId="0">#REF!</definedName>
    <definedName name="VCK9R12" localSheetId="8">#REF!</definedName>
    <definedName name="VCK9R12" localSheetId="2">#REF!</definedName>
    <definedName name="VCK9R12">#REF!</definedName>
    <definedName name="VCK9R13" localSheetId="1">#REF!</definedName>
    <definedName name="VCK9R13" localSheetId="15">#REF!</definedName>
    <definedName name="VCK9R13" localSheetId="0">#REF!</definedName>
    <definedName name="VCK9R13" localSheetId="8">#REF!</definedName>
    <definedName name="VCK9R13" localSheetId="2">#REF!</definedName>
    <definedName name="VCK9R13">#REF!</definedName>
    <definedName name="VCK9R14" localSheetId="1">#REF!</definedName>
    <definedName name="VCK9R14" localSheetId="15">#REF!</definedName>
    <definedName name="VCK9R14" localSheetId="0">#REF!</definedName>
    <definedName name="VCK9R14" localSheetId="8">#REF!</definedName>
    <definedName name="VCK9R14" localSheetId="2">#REF!</definedName>
    <definedName name="VCK9R14">#REF!</definedName>
    <definedName name="VCK9R15" localSheetId="1">#REF!</definedName>
    <definedName name="VCK9R15" localSheetId="15">#REF!</definedName>
    <definedName name="VCK9R15" localSheetId="0">#REF!</definedName>
    <definedName name="VCK9R15" localSheetId="8">#REF!</definedName>
    <definedName name="VCK9R15" localSheetId="2">#REF!</definedName>
    <definedName name="VCK9R15">#REF!</definedName>
    <definedName name="VCK9R16" localSheetId="1">#REF!</definedName>
    <definedName name="VCK9R16" localSheetId="15">#REF!</definedName>
    <definedName name="VCK9R16" localSheetId="0">#REF!</definedName>
    <definedName name="VCK9R16" localSheetId="8">#REF!</definedName>
    <definedName name="VCK9R16" localSheetId="2">#REF!</definedName>
    <definedName name="VCK9R16">#REF!</definedName>
    <definedName name="VCK9R17" localSheetId="1">#REF!</definedName>
    <definedName name="VCK9R17" localSheetId="15">#REF!</definedName>
    <definedName name="VCK9R17" localSheetId="0">#REF!</definedName>
    <definedName name="VCK9R17" localSheetId="8">#REF!</definedName>
    <definedName name="VCK9R17" localSheetId="2">#REF!</definedName>
    <definedName name="VCK9R17">#REF!</definedName>
    <definedName name="VCK9R2" localSheetId="1">#REF!</definedName>
    <definedName name="VCK9R2" localSheetId="15">#REF!</definedName>
    <definedName name="VCK9R2" localSheetId="0">#REF!</definedName>
    <definedName name="VCK9R2" localSheetId="8">#REF!</definedName>
    <definedName name="VCK9R2" localSheetId="2">#REF!</definedName>
    <definedName name="VCK9R2">#REF!</definedName>
    <definedName name="VCK9R3" localSheetId="1">#REF!</definedName>
    <definedName name="VCK9R3" localSheetId="15">#REF!</definedName>
    <definedName name="VCK9R3" localSheetId="0">#REF!</definedName>
    <definedName name="VCK9R3" localSheetId="8">#REF!</definedName>
    <definedName name="VCK9R3" localSheetId="2">#REF!</definedName>
    <definedName name="VCK9R3">#REF!</definedName>
    <definedName name="VCK9R4" localSheetId="1">#REF!</definedName>
    <definedName name="VCK9R4" localSheetId="15">#REF!</definedName>
    <definedName name="VCK9R4" localSheetId="0">#REF!</definedName>
    <definedName name="VCK9R4" localSheetId="8">#REF!</definedName>
    <definedName name="VCK9R4" localSheetId="2">#REF!</definedName>
    <definedName name="VCK9R4">#REF!</definedName>
    <definedName name="VCK9R5" localSheetId="1">#REF!</definedName>
    <definedName name="VCK9R5" localSheetId="15">#REF!</definedName>
    <definedName name="VCK9R5" localSheetId="0">#REF!</definedName>
    <definedName name="VCK9R5" localSheetId="8">#REF!</definedName>
    <definedName name="VCK9R5" localSheetId="2">#REF!</definedName>
    <definedName name="VCK9R5">#REF!</definedName>
    <definedName name="VCK9R6" localSheetId="1">#REF!</definedName>
    <definedName name="VCK9R6" localSheetId="15">#REF!</definedName>
    <definedName name="VCK9R6" localSheetId="0">#REF!</definedName>
    <definedName name="VCK9R6" localSheetId="8">#REF!</definedName>
    <definedName name="VCK9R6" localSheetId="2">#REF!</definedName>
    <definedName name="VCK9R6">#REF!</definedName>
    <definedName name="VCK9R7" localSheetId="1">#REF!</definedName>
    <definedName name="VCK9R7" localSheetId="15">#REF!</definedName>
    <definedName name="VCK9R7" localSheetId="0">#REF!</definedName>
    <definedName name="VCK9R7" localSheetId="8">#REF!</definedName>
    <definedName name="VCK9R7" localSheetId="2">#REF!</definedName>
    <definedName name="VCK9R7">#REF!</definedName>
    <definedName name="VCK9R8" localSheetId="1">#REF!</definedName>
    <definedName name="VCK9R8" localSheetId="15">#REF!</definedName>
    <definedName name="VCK9R8" localSheetId="0">#REF!</definedName>
    <definedName name="VCK9R8" localSheetId="8">#REF!</definedName>
    <definedName name="VCK9R8" localSheetId="2">#REF!</definedName>
    <definedName name="VCK9R8">#REF!</definedName>
    <definedName name="VCK9R9" localSheetId="1">#REF!</definedName>
    <definedName name="VCK9R9" localSheetId="15">#REF!</definedName>
    <definedName name="VCK9R9" localSheetId="0">#REF!</definedName>
    <definedName name="VCK9R9" localSheetId="8">#REF!</definedName>
    <definedName name="VCK9R9" localSheetId="2">#REF!</definedName>
    <definedName name="VCK9R9">#REF!</definedName>
    <definedName name="VCK9RN" localSheetId="1">#REF!</definedName>
    <definedName name="VCK9RN" localSheetId="15">#REF!</definedName>
    <definedName name="VCK9RN" localSheetId="0">#REF!</definedName>
    <definedName name="VCK9RN" localSheetId="8">#REF!</definedName>
    <definedName name="VCK9RN" localSheetId="2">#REF!</definedName>
    <definedName name="VCK9RN">#REF!</definedName>
    <definedName name="VCKIRR1" localSheetId="1">#REF!</definedName>
    <definedName name="VCKIRR1" localSheetId="15">#REF!</definedName>
    <definedName name="VCKIRR1" localSheetId="0">#REF!</definedName>
    <definedName name="VCKIRR1" localSheetId="8">#REF!</definedName>
    <definedName name="VCKIRR1" localSheetId="2">#REF!</definedName>
    <definedName name="VCKIRR1">#REF!</definedName>
    <definedName name="VCKIRR10" localSheetId="1">#REF!</definedName>
    <definedName name="VCKIRR10" localSheetId="15">#REF!</definedName>
    <definedName name="VCKIRR10" localSheetId="0">#REF!</definedName>
    <definedName name="VCKIRR10" localSheetId="8">#REF!</definedName>
    <definedName name="VCKIRR10" localSheetId="2">#REF!</definedName>
    <definedName name="VCKIRR10">#REF!</definedName>
    <definedName name="VCKIRR11" localSheetId="1">#REF!</definedName>
    <definedName name="VCKIRR11" localSheetId="15">#REF!</definedName>
    <definedName name="VCKIRR11" localSheetId="0">#REF!</definedName>
    <definedName name="VCKIRR11" localSheetId="8">#REF!</definedName>
    <definedName name="VCKIRR11" localSheetId="2">#REF!</definedName>
    <definedName name="VCKIRR11">#REF!</definedName>
    <definedName name="VCKIRR12" localSheetId="1">#REF!</definedName>
    <definedName name="VCKIRR12" localSheetId="15">#REF!</definedName>
    <definedName name="VCKIRR12" localSheetId="0">#REF!</definedName>
    <definedName name="VCKIRR12" localSheetId="8">#REF!</definedName>
    <definedName name="VCKIRR12" localSheetId="2">#REF!</definedName>
    <definedName name="VCKIRR12">#REF!</definedName>
    <definedName name="VCKIRR13" localSheetId="1">#REF!</definedName>
    <definedName name="VCKIRR13" localSheetId="15">#REF!</definedName>
    <definedName name="VCKIRR13" localSheetId="0">#REF!</definedName>
    <definedName name="VCKIRR13" localSheetId="8">#REF!</definedName>
    <definedName name="VCKIRR13" localSheetId="2">#REF!</definedName>
    <definedName name="VCKIRR13">#REF!</definedName>
    <definedName name="VCKIRR14" localSheetId="1">#REF!</definedName>
    <definedName name="VCKIRR14" localSheetId="15">#REF!</definedName>
    <definedName name="VCKIRR14" localSheetId="0">#REF!</definedName>
    <definedName name="VCKIRR14" localSheetId="8">#REF!</definedName>
    <definedName name="VCKIRR14" localSheetId="2">#REF!</definedName>
    <definedName name="VCKIRR14">#REF!</definedName>
    <definedName name="VCKIRR15" localSheetId="1">#REF!</definedName>
    <definedName name="VCKIRR15" localSheetId="15">#REF!</definedName>
    <definedName name="VCKIRR15" localSheetId="0">#REF!</definedName>
    <definedName name="VCKIRR15" localSheetId="8">#REF!</definedName>
    <definedName name="VCKIRR15" localSheetId="2">#REF!</definedName>
    <definedName name="VCKIRR15">#REF!</definedName>
    <definedName name="VCKIRR16" localSheetId="1">#REF!</definedName>
    <definedName name="VCKIRR16" localSheetId="15">#REF!</definedName>
    <definedName name="VCKIRR16" localSheetId="0">#REF!</definedName>
    <definedName name="VCKIRR16" localSheetId="8">#REF!</definedName>
    <definedName name="VCKIRR16" localSheetId="2">#REF!</definedName>
    <definedName name="VCKIRR16">#REF!</definedName>
    <definedName name="VCKIRR17" localSheetId="1">#REF!</definedName>
    <definedName name="VCKIRR17" localSheetId="15">#REF!</definedName>
    <definedName name="VCKIRR17" localSheetId="0">#REF!</definedName>
    <definedName name="VCKIRR17" localSheetId="8">#REF!</definedName>
    <definedName name="VCKIRR17" localSheetId="2">#REF!</definedName>
    <definedName name="VCKIRR17">#REF!</definedName>
    <definedName name="VCKIRR2" localSheetId="1">#REF!</definedName>
    <definedName name="VCKIRR2" localSheetId="15">#REF!</definedName>
    <definedName name="VCKIRR2" localSheetId="0">#REF!</definedName>
    <definedName name="VCKIRR2" localSheetId="8">#REF!</definedName>
    <definedName name="VCKIRR2" localSheetId="2">#REF!</definedName>
    <definedName name="VCKIRR2">#REF!</definedName>
    <definedName name="VCKIRR3" localSheetId="1">#REF!</definedName>
    <definedName name="VCKIRR3" localSheetId="15">#REF!</definedName>
    <definedName name="VCKIRR3" localSheetId="0">#REF!</definedName>
    <definedName name="VCKIRR3" localSheetId="8">#REF!</definedName>
    <definedName name="VCKIRR3" localSheetId="2">#REF!</definedName>
    <definedName name="VCKIRR3">#REF!</definedName>
    <definedName name="VCKIRR4" localSheetId="1">#REF!</definedName>
    <definedName name="VCKIRR4" localSheetId="15">#REF!</definedName>
    <definedName name="VCKIRR4" localSheetId="0">#REF!</definedName>
    <definedName name="VCKIRR4" localSheetId="8">#REF!</definedName>
    <definedName name="VCKIRR4" localSheetId="2">#REF!</definedName>
    <definedName name="VCKIRR4">#REF!</definedName>
    <definedName name="VCKIRR5" localSheetId="1">#REF!</definedName>
    <definedName name="VCKIRR5" localSheetId="15">#REF!</definedName>
    <definedName name="VCKIRR5" localSheetId="0">#REF!</definedName>
    <definedName name="VCKIRR5" localSheetId="8">#REF!</definedName>
    <definedName name="VCKIRR5" localSheetId="2">#REF!</definedName>
    <definedName name="VCKIRR5">#REF!</definedName>
    <definedName name="VCKIRR6" localSheetId="1">#REF!</definedName>
    <definedName name="VCKIRR6" localSheetId="15">#REF!</definedName>
    <definedName name="VCKIRR6" localSheetId="0">#REF!</definedName>
    <definedName name="VCKIRR6" localSheetId="8">#REF!</definedName>
    <definedName name="VCKIRR6" localSheetId="2">#REF!</definedName>
    <definedName name="VCKIRR6">#REF!</definedName>
    <definedName name="VCKIRR7" localSheetId="1">#REF!</definedName>
    <definedName name="VCKIRR7" localSheetId="15">#REF!</definedName>
    <definedName name="VCKIRR7" localSheetId="0">#REF!</definedName>
    <definedName name="VCKIRR7" localSheetId="8">#REF!</definedName>
    <definedName name="VCKIRR7" localSheetId="2">#REF!</definedName>
    <definedName name="VCKIRR7">#REF!</definedName>
    <definedName name="VCKIRR8" localSheetId="1">#REF!</definedName>
    <definedName name="VCKIRR8" localSheetId="15">#REF!</definedName>
    <definedName name="VCKIRR8" localSheetId="0">#REF!</definedName>
    <definedName name="VCKIRR8" localSheetId="8">#REF!</definedName>
    <definedName name="VCKIRR8" localSheetId="2">#REF!</definedName>
    <definedName name="VCKIRR8">#REF!</definedName>
    <definedName name="VCKIRR9" localSheetId="1">#REF!</definedName>
    <definedName name="VCKIRR9" localSheetId="15">#REF!</definedName>
    <definedName name="VCKIRR9" localSheetId="0">#REF!</definedName>
    <definedName name="VCKIRR9" localSheetId="8">#REF!</definedName>
    <definedName name="VCKIRR9" localSheetId="2">#REF!</definedName>
    <definedName name="VCKIRR9">#REF!</definedName>
    <definedName name="VCKIRRN" localSheetId="1">#REF!</definedName>
    <definedName name="VCKIRRN" localSheetId="15">#REF!</definedName>
    <definedName name="VCKIRRN" localSheetId="0">#REF!</definedName>
    <definedName name="VCKIRRN" localSheetId="8">#REF!</definedName>
    <definedName name="VCKIRRN" localSheetId="2">#REF!</definedName>
    <definedName name="VCKIRRN">#REF!</definedName>
    <definedName name="VCKPPR1" localSheetId="1">#REF!</definedName>
    <definedName name="VCKPPR1" localSheetId="15">#REF!</definedName>
    <definedName name="VCKPPR1" localSheetId="0">#REF!</definedName>
    <definedName name="VCKPPR1" localSheetId="8">#REF!</definedName>
    <definedName name="VCKPPR1" localSheetId="2">#REF!</definedName>
    <definedName name="VCKPPR1">#REF!</definedName>
    <definedName name="VCKPPR10" localSheetId="1">#REF!</definedName>
    <definedName name="VCKPPR10" localSheetId="15">#REF!</definedName>
    <definedName name="VCKPPR10" localSheetId="0">#REF!</definedName>
    <definedName name="VCKPPR10" localSheetId="8">#REF!</definedName>
    <definedName name="VCKPPR10" localSheetId="2">#REF!</definedName>
    <definedName name="VCKPPR10">#REF!</definedName>
    <definedName name="VCKPPR11" localSheetId="1">#REF!</definedName>
    <definedName name="VCKPPR11" localSheetId="15">#REF!</definedName>
    <definedName name="VCKPPR11" localSheetId="0">#REF!</definedName>
    <definedName name="VCKPPR11" localSheetId="8">#REF!</definedName>
    <definedName name="VCKPPR11" localSheetId="2">#REF!</definedName>
    <definedName name="VCKPPR11">#REF!</definedName>
    <definedName name="VCKPPR12" localSheetId="1">#REF!</definedName>
    <definedName name="VCKPPR12" localSheetId="15">#REF!</definedName>
    <definedName name="VCKPPR12" localSheetId="0">#REF!</definedName>
    <definedName name="VCKPPR12" localSheetId="8">#REF!</definedName>
    <definedName name="VCKPPR12" localSheetId="2">#REF!</definedName>
    <definedName name="VCKPPR12">#REF!</definedName>
    <definedName name="VCKPPR13" localSheetId="1">#REF!</definedName>
    <definedName name="VCKPPR13" localSheetId="15">#REF!</definedName>
    <definedName name="VCKPPR13" localSheetId="0">#REF!</definedName>
    <definedName name="VCKPPR13" localSheetId="8">#REF!</definedName>
    <definedName name="VCKPPR13" localSheetId="2">#REF!</definedName>
    <definedName name="VCKPPR13">#REF!</definedName>
    <definedName name="VCKPPR14" localSheetId="1">#REF!</definedName>
    <definedName name="VCKPPR14" localSheetId="15">#REF!</definedName>
    <definedName name="VCKPPR14" localSheetId="0">#REF!</definedName>
    <definedName name="VCKPPR14" localSheetId="8">#REF!</definedName>
    <definedName name="VCKPPR14" localSheetId="2">#REF!</definedName>
    <definedName name="VCKPPR14">#REF!</definedName>
    <definedName name="VCKPPR15" localSheetId="1">#REF!</definedName>
    <definedName name="VCKPPR15" localSheetId="15">#REF!</definedName>
    <definedName name="VCKPPR15" localSheetId="0">#REF!</definedName>
    <definedName name="VCKPPR15" localSheetId="8">#REF!</definedName>
    <definedName name="VCKPPR15" localSheetId="2">#REF!</definedName>
    <definedName name="VCKPPR15">#REF!</definedName>
    <definedName name="VCKPPR16" localSheetId="1">#REF!</definedName>
    <definedName name="VCKPPR16" localSheetId="15">#REF!</definedName>
    <definedName name="VCKPPR16" localSheetId="0">#REF!</definedName>
    <definedName name="VCKPPR16" localSheetId="8">#REF!</definedName>
    <definedName name="VCKPPR16" localSheetId="2">#REF!</definedName>
    <definedName name="VCKPPR16">#REF!</definedName>
    <definedName name="VCKPPR17" localSheetId="1">#REF!</definedName>
    <definedName name="VCKPPR17" localSheetId="15">#REF!</definedName>
    <definedName name="VCKPPR17" localSheetId="0">#REF!</definedName>
    <definedName name="VCKPPR17" localSheetId="8">#REF!</definedName>
    <definedName name="VCKPPR17" localSheetId="2">#REF!</definedName>
    <definedName name="VCKPPR17">#REF!</definedName>
    <definedName name="VCKPPR2" localSheetId="1">#REF!</definedName>
    <definedName name="VCKPPR2" localSheetId="15">#REF!</definedName>
    <definedName name="VCKPPR2" localSheetId="0">#REF!</definedName>
    <definedName name="VCKPPR2" localSheetId="8">#REF!</definedName>
    <definedName name="VCKPPR2" localSheetId="2">#REF!</definedName>
    <definedName name="VCKPPR2">#REF!</definedName>
    <definedName name="VCKPPR3" localSheetId="1">#REF!</definedName>
    <definedName name="VCKPPR3" localSheetId="15">#REF!</definedName>
    <definedName name="VCKPPR3" localSheetId="0">#REF!</definedName>
    <definedName name="VCKPPR3" localSheetId="8">#REF!</definedName>
    <definedName name="VCKPPR3" localSheetId="2">#REF!</definedName>
    <definedName name="VCKPPR3">#REF!</definedName>
    <definedName name="VCKPPR4" localSheetId="1">#REF!</definedName>
    <definedName name="VCKPPR4" localSheetId="15">#REF!</definedName>
    <definedName name="VCKPPR4" localSheetId="0">#REF!</definedName>
    <definedName name="VCKPPR4" localSheetId="8">#REF!</definedName>
    <definedName name="VCKPPR4" localSheetId="2">#REF!</definedName>
    <definedName name="VCKPPR4">#REF!</definedName>
    <definedName name="VCKPPR5" localSheetId="1">#REF!</definedName>
    <definedName name="VCKPPR5" localSheetId="15">#REF!</definedName>
    <definedName name="VCKPPR5" localSheetId="0">#REF!</definedName>
    <definedName name="VCKPPR5" localSheetId="8">#REF!</definedName>
    <definedName name="VCKPPR5" localSheetId="2">#REF!</definedName>
    <definedName name="VCKPPR5">#REF!</definedName>
    <definedName name="VCKPPR6" localSheetId="1">#REF!</definedName>
    <definedName name="VCKPPR6" localSheetId="15">#REF!</definedName>
    <definedName name="VCKPPR6" localSheetId="0">#REF!</definedName>
    <definedName name="VCKPPR6" localSheetId="8">#REF!</definedName>
    <definedName name="VCKPPR6" localSheetId="2">#REF!</definedName>
    <definedName name="VCKPPR6">#REF!</definedName>
    <definedName name="VCKPPR7" localSheetId="1">#REF!</definedName>
    <definedName name="VCKPPR7" localSheetId="15">#REF!</definedName>
    <definedName name="VCKPPR7" localSheetId="0">#REF!</definedName>
    <definedName name="VCKPPR7" localSheetId="8">#REF!</definedName>
    <definedName name="VCKPPR7" localSheetId="2">#REF!</definedName>
    <definedName name="VCKPPR7">#REF!</definedName>
    <definedName name="VCKPPR8" localSheetId="1">#REF!</definedName>
    <definedName name="VCKPPR8" localSheetId="15">#REF!</definedName>
    <definedName name="VCKPPR8" localSheetId="0">#REF!</definedName>
    <definedName name="VCKPPR8" localSheetId="8">#REF!</definedName>
    <definedName name="VCKPPR8" localSheetId="2">#REF!</definedName>
    <definedName name="VCKPPR8">#REF!</definedName>
    <definedName name="VCKPPR9" localSheetId="1">#REF!</definedName>
    <definedName name="VCKPPR9" localSheetId="15">#REF!</definedName>
    <definedName name="VCKPPR9" localSheetId="0">#REF!</definedName>
    <definedName name="VCKPPR9" localSheetId="8">#REF!</definedName>
    <definedName name="VCKPPR9" localSheetId="2">#REF!</definedName>
    <definedName name="VCKPPR9">#REF!</definedName>
    <definedName name="VCKPPRN" localSheetId="1">#REF!</definedName>
    <definedName name="VCKPPRN" localSheetId="15">#REF!</definedName>
    <definedName name="VCKPPRN" localSheetId="0">#REF!</definedName>
    <definedName name="VCKPPRN" localSheetId="8">#REF!</definedName>
    <definedName name="VCKPPRN" localSheetId="2">#REF!</definedName>
    <definedName name="VCKPPRN">#REF!</definedName>
    <definedName name="VCKSBR1" localSheetId="1">#REF!</definedName>
    <definedName name="VCKSBR1" localSheetId="15">#REF!</definedName>
    <definedName name="VCKSBR1" localSheetId="0">#REF!</definedName>
    <definedName name="VCKSBR1" localSheetId="8">#REF!</definedName>
    <definedName name="VCKSBR1" localSheetId="2">#REF!</definedName>
    <definedName name="VCKSBR1">#REF!</definedName>
    <definedName name="VCKSBR10" localSheetId="1">#REF!</definedName>
    <definedName name="VCKSBR10" localSheetId="15">#REF!</definedName>
    <definedName name="VCKSBR10" localSheetId="0">#REF!</definedName>
    <definedName name="VCKSBR10" localSheetId="8">#REF!</definedName>
    <definedName name="VCKSBR10" localSheetId="2">#REF!</definedName>
    <definedName name="VCKSBR10">#REF!</definedName>
    <definedName name="VCKSBR11" localSheetId="1">#REF!</definedName>
    <definedName name="VCKSBR11" localSheetId="15">#REF!</definedName>
    <definedName name="VCKSBR11" localSheetId="0">#REF!</definedName>
    <definedName name="VCKSBR11" localSheetId="8">#REF!</definedName>
    <definedName name="VCKSBR11" localSheetId="2">#REF!</definedName>
    <definedName name="VCKSBR11">#REF!</definedName>
    <definedName name="VCKSBR12" localSheetId="1">#REF!</definedName>
    <definedName name="VCKSBR12" localSheetId="15">#REF!</definedName>
    <definedName name="VCKSBR12" localSheetId="0">#REF!</definedName>
    <definedName name="VCKSBR12" localSheetId="8">#REF!</definedName>
    <definedName name="VCKSBR12" localSheetId="2">#REF!</definedName>
    <definedName name="VCKSBR12">#REF!</definedName>
    <definedName name="VCKSBR13" localSheetId="1">#REF!</definedName>
    <definedName name="VCKSBR13" localSheetId="15">#REF!</definedName>
    <definedName name="VCKSBR13" localSheetId="0">#REF!</definedName>
    <definedName name="VCKSBR13" localSheetId="8">#REF!</definedName>
    <definedName name="VCKSBR13" localSheetId="2">#REF!</definedName>
    <definedName name="VCKSBR13">#REF!</definedName>
    <definedName name="VCKSBR14" localSheetId="1">#REF!</definedName>
    <definedName name="VCKSBR14" localSheetId="15">#REF!</definedName>
    <definedName name="VCKSBR14" localSheetId="0">#REF!</definedName>
    <definedName name="VCKSBR14" localSheetId="8">#REF!</definedName>
    <definedName name="VCKSBR14" localSheetId="2">#REF!</definedName>
    <definedName name="VCKSBR14">#REF!</definedName>
    <definedName name="VCKSBR15" localSheetId="1">#REF!</definedName>
    <definedName name="VCKSBR15" localSheetId="15">#REF!</definedName>
    <definedName name="VCKSBR15" localSheetId="0">#REF!</definedName>
    <definedName name="VCKSBR15" localSheetId="8">#REF!</definedName>
    <definedName name="VCKSBR15" localSheetId="2">#REF!</definedName>
    <definedName name="VCKSBR15">#REF!</definedName>
    <definedName name="VCKSBR16" localSheetId="1">#REF!</definedName>
    <definedName name="VCKSBR16" localSheetId="15">#REF!</definedName>
    <definedName name="VCKSBR16" localSheetId="0">#REF!</definedName>
    <definedName name="VCKSBR16" localSheetId="8">#REF!</definedName>
    <definedName name="VCKSBR16" localSheetId="2">#REF!</definedName>
    <definedName name="VCKSBR16">#REF!</definedName>
    <definedName name="VCKSBR17" localSheetId="1">#REF!</definedName>
    <definedName name="VCKSBR17" localSheetId="15">#REF!</definedName>
    <definedName name="VCKSBR17" localSheetId="0">#REF!</definedName>
    <definedName name="VCKSBR17" localSheetId="8">#REF!</definedName>
    <definedName name="VCKSBR17" localSheetId="2">#REF!</definedName>
    <definedName name="VCKSBR17">#REF!</definedName>
    <definedName name="VCKSBR2" localSheetId="1">#REF!</definedName>
    <definedName name="VCKSBR2" localSheetId="15">#REF!</definedName>
    <definedName name="VCKSBR2" localSheetId="0">#REF!</definedName>
    <definedName name="VCKSBR2" localSheetId="8">#REF!</definedName>
    <definedName name="VCKSBR2" localSheetId="2">#REF!</definedName>
    <definedName name="VCKSBR2">#REF!</definedName>
    <definedName name="VCKSBR3" localSheetId="1">#REF!</definedName>
    <definedName name="VCKSBR3" localSheetId="15">#REF!</definedName>
    <definedName name="VCKSBR3" localSheetId="0">#REF!</definedName>
    <definedName name="VCKSBR3" localSheetId="8">#REF!</definedName>
    <definedName name="VCKSBR3" localSheetId="2">#REF!</definedName>
    <definedName name="VCKSBR3">#REF!</definedName>
    <definedName name="VCKSBR4" localSheetId="1">#REF!</definedName>
    <definedName name="VCKSBR4" localSheetId="15">#REF!</definedName>
    <definedName name="VCKSBR4" localSheetId="0">#REF!</definedName>
    <definedName name="VCKSBR4" localSheetId="8">#REF!</definedName>
    <definedName name="VCKSBR4" localSheetId="2">#REF!</definedName>
    <definedName name="VCKSBR4">#REF!</definedName>
    <definedName name="VCKSBR5" localSheetId="1">#REF!</definedName>
    <definedName name="VCKSBR5" localSheetId="15">#REF!</definedName>
    <definedName name="VCKSBR5" localSheetId="0">#REF!</definedName>
    <definedName name="VCKSBR5" localSheetId="8">#REF!</definedName>
    <definedName name="VCKSBR5" localSheetId="2">#REF!</definedName>
    <definedName name="VCKSBR5">#REF!</definedName>
    <definedName name="VCKSBR6" localSheetId="1">#REF!</definedName>
    <definedName name="VCKSBR6" localSheetId="15">#REF!</definedName>
    <definedName name="VCKSBR6" localSheetId="0">#REF!</definedName>
    <definedName name="VCKSBR6" localSheetId="8">#REF!</definedName>
    <definedName name="VCKSBR6" localSheetId="2">#REF!</definedName>
    <definedName name="VCKSBR6">#REF!</definedName>
    <definedName name="VCKSBR7" localSheetId="1">#REF!</definedName>
    <definedName name="VCKSBR7" localSheetId="15">#REF!</definedName>
    <definedName name="VCKSBR7" localSheetId="0">#REF!</definedName>
    <definedName name="VCKSBR7" localSheetId="8">#REF!</definedName>
    <definedName name="VCKSBR7" localSheetId="2">#REF!</definedName>
    <definedName name="VCKSBR7">#REF!</definedName>
    <definedName name="VCKSBR8" localSheetId="1">#REF!</definedName>
    <definedName name="VCKSBR8" localSheetId="15">#REF!</definedName>
    <definedName name="VCKSBR8" localSheetId="0">#REF!</definedName>
    <definedName name="VCKSBR8" localSheetId="8">#REF!</definedName>
    <definedName name="VCKSBR8" localSheetId="2">#REF!</definedName>
    <definedName name="VCKSBR8">#REF!</definedName>
    <definedName name="VCKSBR9" localSheetId="1">#REF!</definedName>
    <definedName name="VCKSBR9" localSheetId="15">#REF!</definedName>
    <definedName name="VCKSBR9" localSheetId="0">#REF!</definedName>
    <definedName name="VCKSBR9" localSheetId="8">#REF!</definedName>
    <definedName name="VCKSBR9" localSheetId="2">#REF!</definedName>
    <definedName name="VCKSBR9">#REF!</definedName>
    <definedName name="VCKSBRN" localSheetId="1">#REF!</definedName>
    <definedName name="VCKSBRN" localSheetId="15">#REF!</definedName>
    <definedName name="VCKSBRN" localSheetId="0">#REF!</definedName>
    <definedName name="VCKSBRN" localSheetId="8">#REF!</definedName>
    <definedName name="VCKSBRN" localSheetId="2">#REF!</definedName>
    <definedName name="VCKSBRN">#REF!</definedName>
    <definedName name="VCKTAR1" localSheetId="1">#REF!</definedName>
    <definedName name="VCKTAR1" localSheetId="15">#REF!</definedName>
    <definedName name="VCKTAR1" localSheetId="0">#REF!</definedName>
    <definedName name="VCKTAR1" localSheetId="8">#REF!</definedName>
    <definedName name="VCKTAR1" localSheetId="2">#REF!</definedName>
    <definedName name="VCKTAR1">#REF!</definedName>
    <definedName name="VCKTAR10" localSheetId="1">#REF!</definedName>
    <definedName name="VCKTAR10" localSheetId="15">#REF!</definedName>
    <definedName name="VCKTAR10" localSheetId="0">#REF!</definedName>
    <definedName name="VCKTAR10" localSheetId="8">#REF!</definedName>
    <definedName name="VCKTAR10" localSheetId="2">#REF!</definedName>
    <definedName name="VCKTAR10">#REF!</definedName>
    <definedName name="VCKTAR11" localSheetId="1">#REF!</definedName>
    <definedName name="VCKTAR11" localSheetId="15">#REF!</definedName>
    <definedName name="VCKTAR11" localSheetId="0">#REF!</definedName>
    <definedName name="VCKTAR11" localSheetId="8">#REF!</definedName>
    <definedName name="VCKTAR11" localSheetId="2">#REF!</definedName>
    <definedName name="VCKTAR11">#REF!</definedName>
    <definedName name="VCKTAR12" localSheetId="1">#REF!</definedName>
    <definedName name="VCKTAR12" localSheetId="15">#REF!</definedName>
    <definedName name="VCKTAR12" localSheetId="0">#REF!</definedName>
    <definedName name="VCKTAR12" localSheetId="8">#REF!</definedName>
    <definedName name="VCKTAR12" localSheetId="2">#REF!</definedName>
    <definedName name="VCKTAR12">#REF!</definedName>
    <definedName name="VCKTAR13" localSheetId="1">#REF!</definedName>
    <definedName name="VCKTAR13" localSheetId="15">#REF!</definedName>
    <definedName name="VCKTAR13" localSheetId="0">#REF!</definedName>
    <definedName name="VCKTAR13" localSheetId="8">#REF!</definedName>
    <definedName name="VCKTAR13" localSheetId="2">#REF!</definedName>
    <definedName name="VCKTAR13">#REF!</definedName>
    <definedName name="VCKTAR14" localSheetId="1">#REF!</definedName>
    <definedName name="VCKTAR14" localSheetId="15">#REF!</definedName>
    <definedName name="VCKTAR14" localSheetId="0">#REF!</definedName>
    <definedName name="VCKTAR14" localSheetId="8">#REF!</definedName>
    <definedName name="VCKTAR14" localSheetId="2">#REF!</definedName>
    <definedName name="VCKTAR14">#REF!</definedName>
    <definedName name="VCKTAR15" localSheetId="1">#REF!</definedName>
    <definedName name="VCKTAR15" localSheetId="15">#REF!</definedName>
    <definedName name="VCKTAR15" localSheetId="0">#REF!</definedName>
    <definedName name="VCKTAR15" localSheetId="8">#REF!</definedName>
    <definedName name="VCKTAR15" localSheetId="2">#REF!</definedName>
    <definedName name="VCKTAR15">#REF!</definedName>
    <definedName name="VCKTAR16" localSheetId="1">#REF!</definedName>
    <definedName name="VCKTAR16" localSheetId="15">#REF!</definedName>
    <definedName name="VCKTAR16" localSheetId="0">#REF!</definedName>
    <definedName name="VCKTAR16" localSheetId="8">#REF!</definedName>
    <definedName name="VCKTAR16" localSheetId="2">#REF!</definedName>
    <definedName name="VCKTAR16">#REF!</definedName>
    <definedName name="VCKTAR17" localSheetId="1">#REF!</definedName>
    <definedName name="VCKTAR17" localSheetId="15">#REF!</definedName>
    <definedName name="VCKTAR17" localSheetId="0">#REF!</definedName>
    <definedName name="VCKTAR17" localSheetId="8">#REF!</definedName>
    <definedName name="VCKTAR17" localSheetId="2">#REF!</definedName>
    <definedName name="VCKTAR17">#REF!</definedName>
    <definedName name="VCKTAR2" localSheetId="1">#REF!</definedName>
    <definedName name="VCKTAR2" localSheetId="15">#REF!</definedName>
    <definedName name="VCKTAR2" localSheetId="0">#REF!</definedName>
    <definedName name="VCKTAR2" localSheetId="8">#REF!</definedName>
    <definedName name="VCKTAR2" localSheetId="2">#REF!</definedName>
    <definedName name="VCKTAR2">#REF!</definedName>
    <definedName name="VCKTAR3" localSheetId="1">#REF!</definedName>
    <definedName name="VCKTAR3" localSheetId="15">#REF!</definedName>
    <definedName name="VCKTAR3" localSheetId="0">#REF!</definedName>
    <definedName name="VCKTAR3" localSheetId="8">#REF!</definedName>
    <definedName name="VCKTAR3" localSheetId="2">#REF!</definedName>
    <definedName name="VCKTAR3">#REF!</definedName>
    <definedName name="VCKTAR4" localSheetId="1">#REF!</definedName>
    <definedName name="VCKTAR4" localSheetId="15">#REF!</definedName>
    <definedName name="VCKTAR4" localSheetId="0">#REF!</definedName>
    <definedName name="VCKTAR4" localSheetId="8">#REF!</definedName>
    <definedName name="VCKTAR4" localSheetId="2">#REF!</definedName>
    <definedName name="VCKTAR4">#REF!</definedName>
    <definedName name="VCKTAR5" localSheetId="1">#REF!</definedName>
    <definedName name="VCKTAR5" localSheetId="15">#REF!</definedName>
    <definedName name="VCKTAR5" localSheetId="0">#REF!</definedName>
    <definedName name="VCKTAR5" localSheetId="8">#REF!</definedName>
    <definedName name="VCKTAR5" localSheetId="2">#REF!</definedName>
    <definedName name="VCKTAR5">#REF!</definedName>
    <definedName name="VCKTAR6" localSheetId="1">#REF!</definedName>
    <definedName name="VCKTAR6" localSheetId="15">#REF!</definedName>
    <definedName name="VCKTAR6" localSheetId="0">#REF!</definedName>
    <definedName name="VCKTAR6" localSheetId="8">#REF!</definedName>
    <definedName name="VCKTAR6" localSheetId="2">#REF!</definedName>
    <definedName name="VCKTAR6">#REF!</definedName>
    <definedName name="VCKTAR7" localSheetId="1">#REF!</definedName>
    <definedName name="VCKTAR7" localSheetId="15">#REF!</definedName>
    <definedName name="VCKTAR7" localSheetId="0">#REF!</definedName>
    <definedName name="VCKTAR7" localSheetId="8">#REF!</definedName>
    <definedName name="VCKTAR7" localSheetId="2">#REF!</definedName>
    <definedName name="VCKTAR7">#REF!</definedName>
    <definedName name="VCKTAR8" localSheetId="1">#REF!</definedName>
    <definedName name="VCKTAR8" localSheetId="15">#REF!</definedName>
    <definedName name="VCKTAR8" localSheetId="0">#REF!</definedName>
    <definedName name="VCKTAR8" localSheetId="8">#REF!</definedName>
    <definedName name="VCKTAR8" localSheetId="2">#REF!</definedName>
    <definedName name="VCKTAR8">#REF!</definedName>
    <definedName name="VCKTAR9" localSheetId="1">#REF!</definedName>
    <definedName name="VCKTAR9" localSheetId="15">#REF!</definedName>
    <definedName name="VCKTAR9" localSheetId="0">#REF!</definedName>
    <definedName name="VCKTAR9" localSheetId="8">#REF!</definedName>
    <definedName name="VCKTAR9" localSheetId="2">#REF!</definedName>
    <definedName name="VCKTAR9">#REF!</definedName>
    <definedName name="VCKTARN" localSheetId="1">#REF!</definedName>
    <definedName name="VCKTARN" localSheetId="15">#REF!</definedName>
    <definedName name="VCKTARN" localSheetId="0">#REF!</definedName>
    <definedName name="VCKTARN" localSheetId="8">#REF!</definedName>
    <definedName name="VCKTARN" localSheetId="2">#REF!</definedName>
    <definedName name="VCKTARN">#REF!</definedName>
    <definedName name="VCPPR1" localSheetId="1">#REF!</definedName>
    <definedName name="VCPPR1" localSheetId="15">#REF!</definedName>
    <definedName name="VCPPR1" localSheetId="0">#REF!</definedName>
    <definedName name="VCPPR1" localSheetId="8">#REF!</definedName>
    <definedName name="VCPPR1" localSheetId="2">#REF!</definedName>
    <definedName name="VCPPR1">#REF!</definedName>
    <definedName name="VCPPR10" localSheetId="1">#REF!</definedName>
    <definedName name="VCPPR10" localSheetId="15">#REF!</definedName>
    <definedName name="VCPPR10" localSheetId="0">#REF!</definedName>
    <definedName name="VCPPR10" localSheetId="8">#REF!</definedName>
    <definedName name="VCPPR10" localSheetId="2">#REF!</definedName>
    <definedName name="VCPPR10">#REF!</definedName>
    <definedName name="VCPPR11" localSheetId="1">#REF!</definedName>
    <definedName name="VCPPR11" localSheetId="15">#REF!</definedName>
    <definedName name="VCPPR11" localSheetId="0">#REF!</definedName>
    <definedName name="VCPPR11" localSheetId="8">#REF!</definedName>
    <definedName name="VCPPR11" localSheetId="2">#REF!</definedName>
    <definedName name="VCPPR11">#REF!</definedName>
    <definedName name="VCPPR12" localSheetId="1">#REF!</definedName>
    <definedName name="VCPPR12" localSheetId="15">#REF!</definedName>
    <definedName name="VCPPR12" localSheetId="0">#REF!</definedName>
    <definedName name="VCPPR12" localSheetId="8">#REF!</definedName>
    <definedName name="VCPPR12" localSheetId="2">#REF!</definedName>
    <definedName name="VCPPR12">#REF!</definedName>
    <definedName name="VCPPR13" localSheetId="1">#REF!</definedName>
    <definedName name="VCPPR13" localSheetId="15">#REF!</definedName>
    <definedName name="VCPPR13" localSheetId="0">#REF!</definedName>
    <definedName name="VCPPR13" localSheetId="8">#REF!</definedName>
    <definedName name="VCPPR13" localSheetId="2">#REF!</definedName>
    <definedName name="VCPPR13">#REF!</definedName>
    <definedName name="VCPPR14" localSheetId="1">#REF!</definedName>
    <definedName name="VCPPR14" localSheetId="15">#REF!</definedName>
    <definedName name="VCPPR14" localSheetId="0">#REF!</definedName>
    <definedName name="VCPPR14" localSheetId="8">#REF!</definedName>
    <definedName name="VCPPR14" localSheetId="2">#REF!</definedName>
    <definedName name="VCPPR14">#REF!</definedName>
    <definedName name="VCPPR15" localSheetId="1">#REF!</definedName>
    <definedName name="VCPPR15" localSheetId="15">#REF!</definedName>
    <definedName name="VCPPR15" localSheetId="0">#REF!</definedName>
    <definedName name="VCPPR15" localSheetId="8">#REF!</definedName>
    <definedName name="VCPPR15" localSheetId="2">#REF!</definedName>
    <definedName name="VCPPR15">#REF!</definedName>
    <definedName name="VCPPR16" localSheetId="1">#REF!</definedName>
    <definedName name="VCPPR16" localSheetId="15">#REF!</definedName>
    <definedName name="VCPPR16" localSheetId="0">#REF!</definedName>
    <definedName name="VCPPR16" localSheetId="8">#REF!</definedName>
    <definedName name="VCPPR16" localSheetId="2">#REF!</definedName>
    <definedName name="VCPPR16">#REF!</definedName>
    <definedName name="VCPPR17" localSheetId="1">#REF!</definedName>
    <definedName name="VCPPR17" localSheetId="15">#REF!</definedName>
    <definedName name="VCPPR17" localSheetId="0">#REF!</definedName>
    <definedName name="VCPPR17" localSheetId="8">#REF!</definedName>
    <definedName name="VCPPR17" localSheetId="2">#REF!</definedName>
    <definedName name="VCPPR17">#REF!</definedName>
    <definedName name="VCPPR2" localSheetId="1">#REF!</definedName>
    <definedName name="VCPPR2" localSheetId="15">#REF!</definedName>
    <definedName name="VCPPR2" localSheetId="0">#REF!</definedName>
    <definedName name="VCPPR2" localSheetId="8">#REF!</definedName>
    <definedName name="VCPPR2" localSheetId="2">#REF!</definedName>
    <definedName name="VCPPR2">#REF!</definedName>
    <definedName name="VCPPR3" localSheetId="1">#REF!</definedName>
    <definedName name="VCPPR3" localSheetId="15">#REF!</definedName>
    <definedName name="VCPPR3" localSheetId="0">#REF!</definedName>
    <definedName name="VCPPR3" localSheetId="8">#REF!</definedName>
    <definedName name="VCPPR3" localSheetId="2">#REF!</definedName>
    <definedName name="VCPPR3">#REF!</definedName>
    <definedName name="VCPPR4" localSheetId="1">#REF!</definedName>
    <definedName name="VCPPR4" localSheetId="15">#REF!</definedName>
    <definedName name="VCPPR4" localSheetId="0">#REF!</definedName>
    <definedName name="VCPPR4" localSheetId="8">#REF!</definedName>
    <definedName name="VCPPR4" localSheetId="2">#REF!</definedName>
    <definedName name="VCPPR4">#REF!</definedName>
    <definedName name="VCPPR5" localSheetId="1">#REF!</definedName>
    <definedName name="VCPPR5" localSheetId="15">#REF!</definedName>
    <definedName name="VCPPR5" localSheetId="0">#REF!</definedName>
    <definedName name="VCPPR5" localSheetId="8">#REF!</definedName>
    <definedName name="VCPPR5" localSheetId="2">#REF!</definedName>
    <definedName name="VCPPR5">#REF!</definedName>
    <definedName name="VCPPR6" localSheetId="1">#REF!</definedName>
    <definedName name="VCPPR6" localSheetId="15">#REF!</definedName>
    <definedName name="VCPPR6" localSheetId="0">#REF!</definedName>
    <definedName name="VCPPR6" localSheetId="8">#REF!</definedName>
    <definedName name="VCPPR6" localSheetId="2">#REF!</definedName>
    <definedName name="VCPPR6">#REF!</definedName>
    <definedName name="VCPPR7" localSheetId="1">#REF!</definedName>
    <definedName name="VCPPR7" localSheetId="15">#REF!</definedName>
    <definedName name="VCPPR7" localSheetId="0">#REF!</definedName>
    <definedName name="VCPPR7" localSheetId="8">#REF!</definedName>
    <definedName name="VCPPR7" localSheetId="2">#REF!</definedName>
    <definedName name="VCPPR7">#REF!</definedName>
    <definedName name="VCPPR8" localSheetId="1">#REF!</definedName>
    <definedName name="VCPPR8" localSheetId="15">#REF!</definedName>
    <definedName name="VCPPR8" localSheetId="0">#REF!</definedName>
    <definedName name="VCPPR8" localSheetId="8">#REF!</definedName>
    <definedName name="VCPPR8" localSheetId="2">#REF!</definedName>
    <definedName name="VCPPR8">#REF!</definedName>
    <definedName name="VCPPR9" localSheetId="1">#REF!</definedName>
    <definedName name="VCPPR9" localSheetId="15">#REF!</definedName>
    <definedName name="VCPPR9" localSheetId="0">#REF!</definedName>
    <definedName name="VCPPR9" localSheetId="8">#REF!</definedName>
    <definedName name="VCPPR9" localSheetId="2">#REF!</definedName>
    <definedName name="VCPPR9">#REF!</definedName>
    <definedName name="VCPPRN" localSheetId="1">#REF!</definedName>
    <definedName name="VCPPRN" localSheetId="15">#REF!</definedName>
    <definedName name="VCPPRN" localSheetId="0">#REF!</definedName>
    <definedName name="VCPPRN" localSheetId="8">#REF!</definedName>
    <definedName name="VCPPRN" localSheetId="2">#REF!</definedName>
    <definedName name="VCPPRN">#REF!</definedName>
    <definedName name="VCSBR1" localSheetId="1">#REF!</definedName>
    <definedName name="VCSBR1" localSheetId="15">#REF!</definedName>
    <definedName name="VCSBR1" localSheetId="0">#REF!</definedName>
    <definedName name="VCSBR1" localSheetId="8">#REF!</definedName>
    <definedName name="VCSBR1" localSheetId="2">#REF!</definedName>
    <definedName name="VCSBR1">#REF!</definedName>
    <definedName name="VCSBR10" localSheetId="1">#REF!</definedName>
    <definedName name="VCSBR10" localSheetId="15">#REF!</definedName>
    <definedName name="VCSBR10" localSheetId="0">#REF!</definedName>
    <definedName name="VCSBR10" localSheetId="8">#REF!</definedName>
    <definedName name="VCSBR10" localSheetId="2">#REF!</definedName>
    <definedName name="VCSBR10">#REF!</definedName>
    <definedName name="VCSBR11" localSheetId="1">#REF!</definedName>
    <definedName name="VCSBR11" localSheetId="15">#REF!</definedName>
    <definedName name="VCSBR11" localSheetId="0">#REF!</definedName>
    <definedName name="VCSBR11" localSheetId="8">#REF!</definedName>
    <definedName name="VCSBR11" localSheetId="2">#REF!</definedName>
    <definedName name="VCSBR11">#REF!</definedName>
    <definedName name="VCSBR12" localSheetId="1">#REF!</definedName>
    <definedName name="VCSBR12" localSheetId="15">#REF!</definedName>
    <definedName name="VCSBR12" localSheetId="0">#REF!</definedName>
    <definedName name="VCSBR12" localSheetId="8">#REF!</definedName>
    <definedName name="VCSBR12" localSheetId="2">#REF!</definedName>
    <definedName name="VCSBR12">#REF!</definedName>
    <definedName name="VCSBR13" localSheetId="1">#REF!</definedName>
    <definedName name="VCSBR13" localSheetId="15">#REF!</definedName>
    <definedName name="VCSBR13" localSheetId="0">#REF!</definedName>
    <definedName name="VCSBR13" localSheetId="8">#REF!</definedName>
    <definedName name="VCSBR13" localSheetId="2">#REF!</definedName>
    <definedName name="VCSBR13">#REF!</definedName>
    <definedName name="VCSBR14" localSheetId="1">#REF!</definedName>
    <definedName name="VCSBR14" localSheetId="15">#REF!</definedName>
    <definedName name="VCSBR14" localSheetId="0">#REF!</definedName>
    <definedName name="VCSBR14" localSheetId="8">#REF!</definedName>
    <definedName name="VCSBR14" localSheetId="2">#REF!</definedName>
    <definedName name="VCSBR14">#REF!</definedName>
    <definedName name="VCSBR15" localSheetId="1">#REF!</definedName>
    <definedName name="VCSBR15" localSheetId="15">#REF!</definedName>
    <definedName name="VCSBR15" localSheetId="0">#REF!</definedName>
    <definedName name="VCSBR15" localSheetId="8">#REF!</definedName>
    <definedName name="VCSBR15" localSheetId="2">#REF!</definedName>
    <definedName name="VCSBR15">#REF!</definedName>
    <definedName name="VCSBR16" localSheetId="1">#REF!</definedName>
    <definedName name="VCSBR16" localSheetId="15">#REF!</definedName>
    <definedName name="VCSBR16" localSheetId="0">#REF!</definedName>
    <definedName name="VCSBR16" localSheetId="8">#REF!</definedName>
    <definedName name="VCSBR16" localSheetId="2">#REF!</definedName>
    <definedName name="VCSBR16">#REF!</definedName>
    <definedName name="VCSBR17" localSheetId="1">#REF!</definedName>
    <definedName name="VCSBR17" localSheetId="15">#REF!</definedName>
    <definedName name="VCSBR17" localSheetId="0">#REF!</definedName>
    <definedName name="VCSBR17" localSheetId="8">#REF!</definedName>
    <definedName name="VCSBR17" localSheetId="2">#REF!</definedName>
    <definedName name="VCSBR17">#REF!</definedName>
    <definedName name="VCSBR2" localSheetId="1">#REF!</definedName>
    <definedName name="VCSBR2" localSheetId="15">#REF!</definedName>
    <definedName name="VCSBR2" localSheetId="0">#REF!</definedName>
    <definedName name="VCSBR2" localSheetId="8">#REF!</definedName>
    <definedName name="VCSBR2" localSheetId="2">#REF!</definedName>
    <definedName name="VCSBR2">#REF!</definedName>
    <definedName name="VCSBR3" localSheetId="1">#REF!</definedName>
    <definedName name="VCSBR3" localSheetId="15">#REF!</definedName>
    <definedName name="VCSBR3" localSheetId="0">#REF!</definedName>
    <definedName name="VCSBR3" localSheetId="8">#REF!</definedName>
    <definedName name="VCSBR3" localSheetId="2">#REF!</definedName>
    <definedName name="VCSBR3">#REF!</definedName>
    <definedName name="VCSBR4" localSheetId="1">#REF!</definedName>
    <definedName name="VCSBR4" localSheetId="15">#REF!</definedName>
    <definedName name="VCSBR4" localSheetId="0">#REF!</definedName>
    <definedName name="VCSBR4" localSheetId="8">#REF!</definedName>
    <definedName name="VCSBR4" localSheetId="2">#REF!</definedName>
    <definedName name="VCSBR4">#REF!</definedName>
    <definedName name="VCSBR5" localSheetId="1">#REF!</definedName>
    <definedName name="VCSBR5" localSheetId="15">#REF!</definedName>
    <definedName name="VCSBR5" localSheetId="0">#REF!</definedName>
    <definedName name="VCSBR5" localSheetId="8">#REF!</definedName>
    <definedName name="VCSBR5" localSheetId="2">#REF!</definedName>
    <definedName name="VCSBR5">#REF!</definedName>
    <definedName name="VCSBR6" localSheetId="1">#REF!</definedName>
    <definedName name="VCSBR6" localSheetId="15">#REF!</definedName>
    <definedName name="VCSBR6" localSheetId="0">#REF!</definedName>
    <definedName name="VCSBR6" localSheetId="8">#REF!</definedName>
    <definedName name="VCSBR6" localSheetId="2">#REF!</definedName>
    <definedName name="VCSBR6">#REF!</definedName>
    <definedName name="VCSBR7" localSheetId="1">#REF!</definedName>
    <definedName name="VCSBR7" localSheetId="15">#REF!</definedName>
    <definedName name="VCSBR7" localSheetId="0">#REF!</definedName>
    <definedName name="VCSBR7" localSheetId="8">#REF!</definedName>
    <definedName name="VCSBR7" localSheetId="2">#REF!</definedName>
    <definedName name="VCSBR7">#REF!</definedName>
    <definedName name="VCSBR8" localSheetId="1">#REF!</definedName>
    <definedName name="VCSBR8" localSheetId="15">#REF!</definedName>
    <definedName name="VCSBR8" localSheetId="0">#REF!</definedName>
    <definedName name="VCSBR8" localSheetId="8">#REF!</definedName>
    <definedName name="VCSBR8" localSheetId="2">#REF!</definedName>
    <definedName name="VCSBR8">#REF!</definedName>
    <definedName name="VCSBR9" localSheetId="1">#REF!</definedName>
    <definedName name="VCSBR9" localSheetId="15">#REF!</definedName>
    <definedName name="VCSBR9" localSheetId="0">#REF!</definedName>
    <definedName name="VCSBR9" localSheetId="8">#REF!</definedName>
    <definedName name="VCSBR9" localSheetId="2">#REF!</definedName>
    <definedName name="VCSBR9">#REF!</definedName>
    <definedName name="VCSBRN" localSheetId="1">#REF!</definedName>
    <definedName name="VCSBRN" localSheetId="15">#REF!</definedName>
    <definedName name="VCSBRN" localSheetId="0">#REF!</definedName>
    <definedName name="VCSBRN" localSheetId="8">#REF!</definedName>
    <definedName name="VCSBRN" localSheetId="2">#REF!</definedName>
    <definedName name="VCSBRN">#REF!</definedName>
    <definedName name="VCTAR1" localSheetId="1">#REF!</definedName>
    <definedName name="VCTAR1" localSheetId="15">#REF!</definedName>
    <definedName name="VCTAR1" localSheetId="0">#REF!</definedName>
    <definedName name="VCTAR1" localSheetId="8">#REF!</definedName>
    <definedName name="VCTAR1" localSheetId="2">#REF!</definedName>
    <definedName name="VCTAR1">#REF!</definedName>
    <definedName name="VCTAR10" localSheetId="1">#REF!</definedName>
    <definedName name="VCTAR10" localSheetId="15">#REF!</definedName>
    <definedName name="VCTAR10" localSheetId="0">#REF!</definedName>
    <definedName name="VCTAR10" localSheetId="8">#REF!</definedName>
    <definedName name="VCTAR10" localSheetId="2">#REF!</definedName>
    <definedName name="VCTAR10">#REF!</definedName>
    <definedName name="VCTAR11" localSheetId="1">#REF!</definedName>
    <definedName name="VCTAR11" localSheetId="15">#REF!</definedName>
    <definedName name="VCTAR11" localSheetId="0">#REF!</definedName>
    <definedName name="VCTAR11" localSheetId="8">#REF!</definedName>
    <definedName name="VCTAR11" localSheetId="2">#REF!</definedName>
    <definedName name="VCTAR11">#REF!</definedName>
    <definedName name="VCTAR12" localSheetId="1">#REF!</definedName>
    <definedName name="VCTAR12" localSheetId="15">#REF!</definedName>
    <definedName name="VCTAR12" localSheetId="0">#REF!</definedName>
    <definedName name="VCTAR12" localSheetId="8">#REF!</definedName>
    <definedName name="VCTAR12" localSheetId="2">#REF!</definedName>
    <definedName name="VCTAR12">#REF!</definedName>
    <definedName name="VCTAR13" localSheetId="1">#REF!</definedName>
    <definedName name="VCTAR13" localSheetId="15">#REF!</definedName>
    <definedName name="VCTAR13" localSheetId="0">#REF!</definedName>
    <definedName name="VCTAR13" localSheetId="8">#REF!</definedName>
    <definedName name="VCTAR13" localSheetId="2">#REF!</definedName>
    <definedName name="VCTAR13">#REF!</definedName>
    <definedName name="VCTAR14" localSheetId="1">#REF!</definedName>
    <definedName name="VCTAR14" localSheetId="15">#REF!</definedName>
    <definedName name="VCTAR14" localSheetId="0">#REF!</definedName>
    <definedName name="VCTAR14" localSheetId="8">#REF!</definedName>
    <definedName name="VCTAR14" localSheetId="2">#REF!</definedName>
    <definedName name="VCTAR14">#REF!</definedName>
    <definedName name="VCTAR15" localSheetId="1">#REF!</definedName>
    <definedName name="VCTAR15" localSheetId="15">#REF!</definedName>
    <definedName name="VCTAR15" localSheetId="0">#REF!</definedName>
    <definedName name="VCTAR15" localSheetId="8">#REF!</definedName>
    <definedName name="VCTAR15" localSheetId="2">#REF!</definedName>
    <definedName name="VCTAR15">#REF!</definedName>
    <definedName name="VCTAR16" localSheetId="1">#REF!</definedName>
    <definedName name="VCTAR16" localSheetId="15">#REF!</definedName>
    <definedName name="VCTAR16" localSheetId="0">#REF!</definedName>
    <definedName name="VCTAR16" localSheetId="8">#REF!</definedName>
    <definedName name="VCTAR16" localSheetId="2">#REF!</definedName>
    <definedName name="VCTAR16">#REF!</definedName>
    <definedName name="VCTAR17" localSheetId="1">#REF!</definedName>
    <definedName name="VCTAR17" localSheetId="15">#REF!</definedName>
    <definedName name="VCTAR17" localSheetId="0">#REF!</definedName>
    <definedName name="VCTAR17" localSheetId="8">#REF!</definedName>
    <definedName name="VCTAR17" localSheetId="2">#REF!</definedName>
    <definedName name="VCTAR17">#REF!</definedName>
    <definedName name="VCTAR2" localSheetId="1">#REF!</definedName>
    <definedName name="VCTAR2" localSheetId="15">#REF!</definedName>
    <definedName name="VCTAR2" localSheetId="0">#REF!</definedName>
    <definedName name="VCTAR2" localSheetId="8">#REF!</definedName>
    <definedName name="VCTAR2" localSheetId="2">#REF!</definedName>
    <definedName name="VCTAR2">#REF!</definedName>
    <definedName name="VCTAR3" localSheetId="1">#REF!</definedName>
    <definedName name="VCTAR3" localSheetId="15">#REF!</definedName>
    <definedName name="VCTAR3" localSheetId="0">#REF!</definedName>
    <definedName name="VCTAR3" localSheetId="8">#REF!</definedName>
    <definedName name="VCTAR3" localSheetId="2">#REF!</definedName>
    <definedName name="VCTAR3">#REF!</definedName>
    <definedName name="VCTAR4" localSheetId="1">#REF!</definedName>
    <definedName name="VCTAR4" localSheetId="15">#REF!</definedName>
    <definedName name="VCTAR4" localSheetId="0">#REF!</definedName>
    <definedName name="VCTAR4" localSheetId="8">#REF!</definedName>
    <definedName name="VCTAR4" localSheetId="2">#REF!</definedName>
    <definedName name="VCTAR4">#REF!</definedName>
    <definedName name="VCTAR5" localSheetId="1">#REF!</definedName>
    <definedName name="VCTAR5" localSheetId="15">#REF!</definedName>
    <definedName name="VCTAR5" localSheetId="0">#REF!</definedName>
    <definedName name="VCTAR5" localSheetId="8">#REF!</definedName>
    <definedName name="VCTAR5" localSheetId="2">#REF!</definedName>
    <definedName name="VCTAR5">#REF!</definedName>
    <definedName name="VCTAR6" localSheetId="1">#REF!</definedName>
    <definedName name="VCTAR6" localSheetId="15">#REF!</definedName>
    <definedName name="VCTAR6" localSheetId="0">#REF!</definedName>
    <definedName name="VCTAR6" localSheetId="8">#REF!</definedName>
    <definedName name="VCTAR6" localSheetId="2">#REF!</definedName>
    <definedName name="VCTAR6">#REF!</definedName>
    <definedName name="VCTAR7" localSheetId="1">#REF!</definedName>
    <definedName name="VCTAR7" localSheetId="15">#REF!</definedName>
    <definedName name="VCTAR7" localSheetId="0">#REF!</definedName>
    <definedName name="VCTAR7" localSheetId="8">#REF!</definedName>
    <definedName name="VCTAR7" localSheetId="2">#REF!</definedName>
    <definedName name="VCTAR7">#REF!</definedName>
    <definedName name="VCTAR8" localSheetId="1">#REF!</definedName>
    <definedName name="VCTAR8" localSheetId="15">#REF!</definedName>
    <definedName name="VCTAR8" localSheetId="0">#REF!</definedName>
    <definedName name="VCTAR8" localSheetId="8">#REF!</definedName>
    <definedName name="VCTAR8" localSheetId="2">#REF!</definedName>
    <definedName name="VCTAR8">#REF!</definedName>
    <definedName name="VCTAR9" localSheetId="1">#REF!</definedName>
    <definedName name="VCTAR9" localSheetId="15">#REF!</definedName>
    <definedName name="VCTAR9" localSheetId="0">#REF!</definedName>
    <definedName name="VCTAR9" localSheetId="8">#REF!</definedName>
    <definedName name="VCTAR9" localSheetId="2">#REF!</definedName>
    <definedName name="VCTAR9">#REF!</definedName>
    <definedName name="VCTARN" localSheetId="1">#REF!</definedName>
    <definedName name="VCTARN" localSheetId="15">#REF!</definedName>
    <definedName name="VCTARN" localSheetId="0">#REF!</definedName>
    <definedName name="VCTARN" localSheetId="8">#REF!</definedName>
    <definedName name="VCTARN" localSheetId="2">#REF!</definedName>
    <definedName name="VCTARN">#REF!</definedName>
    <definedName name="VPK10R1" localSheetId="1">#REF!</definedName>
    <definedName name="VPK10R1" localSheetId="15">#REF!</definedName>
    <definedName name="VPK10R1" localSheetId="0">#REF!</definedName>
    <definedName name="VPK10R1" localSheetId="8">#REF!</definedName>
    <definedName name="VPK10R1" localSheetId="2">#REF!</definedName>
    <definedName name="VPK10R1">#REF!</definedName>
    <definedName name="VPK10R10" localSheetId="1">#REF!</definedName>
    <definedName name="VPK10R10" localSheetId="15">#REF!</definedName>
    <definedName name="VPK10R10" localSheetId="0">#REF!</definedName>
    <definedName name="VPK10R10" localSheetId="8">#REF!</definedName>
    <definedName name="VPK10R10" localSheetId="2">#REF!</definedName>
    <definedName name="VPK10R10">#REF!</definedName>
    <definedName name="VPK10R11" localSheetId="1">#REF!</definedName>
    <definedName name="VPK10R11" localSheetId="15">#REF!</definedName>
    <definedName name="VPK10R11" localSheetId="0">#REF!</definedName>
    <definedName name="VPK10R11" localSheetId="8">#REF!</definedName>
    <definedName name="VPK10R11" localSheetId="2">#REF!</definedName>
    <definedName name="VPK10R11">#REF!</definedName>
    <definedName name="VPK10R12" localSheetId="1">#REF!</definedName>
    <definedName name="VPK10R12" localSheetId="15">#REF!</definedName>
    <definedName name="VPK10R12" localSheetId="0">#REF!</definedName>
    <definedName name="VPK10R12" localSheetId="8">#REF!</definedName>
    <definedName name="VPK10R12" localSheetId="2">#REF!</definedName>
    <definedName name="VPK10R12">#REF!</definedName>
    <definedName name="VPK10R13" localSheetId="1">#REF!</definedName>
    <definedName name="VPK10R13" localSheetId="15">#REF!</definedName>
    <definedName name="VPK10R13" localSheetId="0">#REF!</definedName>
    <definedName name="VPK10R13" localSheetId="8">#REF!</definedName>
    <definedName name="VPK10R13" localSheetId="2">#REF!</definedName>
    <definedName name="VPK10R13">#REF!</definedName>
    <definedName name="VPK10R14" localSheetId="1">#REF!</definedName>
    <definedName name="VPK10R14" localSheetId="15">#REF!</definedName>
    <definedName name="VPK10R14" localSheetId="0">#REF!</definedName>
    <definedName name="VPK10R14" localSheetId="8">#REF!</definedName>
    <definedName name="VPK10R14" localSheetId="2">#REF!</definedName>
    <definedName name="VPK10R14">#REF!</definedName>
    <definedName name="VPK10R15" localSheetId="1">#REF!</definedName>
    <definedName name="VPK10R15" localSheetId="15">#REF!</definedName>
    <definedName name="VPK10R15" localSheetId="0">#REF!</definedName>
    <definedName name="VPK10R15" localSheetId="8">#REF!</definedName>
    <definedName name="VPK10R15" localSheetId="2">#REF!</definedName>
    <definedName name="VPK10R15">#REF!</definedName>
    <definedName name="VPK10R16" localSheetId="1">#REF!</definedName>
    <definedName name="VPK10R16" localSheetId="15">#REF!</definedName>
    <definedName name="VPK10R16" localSheetId="0">#REF!</definedName>
    <definedName name="VPK10R16" localSheetId="8">#REF!</definedName>
    <definedName name="VPK10R16" localSheetId="2">#REF!</definedName>
    <definedName name="VPK10R16">#REF!</definedName>
    <definedName name="VPK10R17" localSheetId="1">#REF!</definedName>
    <definedName name="VPK10R17" localSheetId="15">#REF!</definedName>
    <definedName name="VPK10R17" localSheetId="0">#REF!</definedName>
    <definedName name="VPK10R17" localSheetId="8">#REF!</definedName>
    <definedName name="VPK10R17" localSheetId="2">#REF!</definedName>
    <definedName name="VPK10R17">#REF!</definedName>
    <definedName name="VPK10R2" localSheetId="1">#REF!</definedName>
    <definedName name="VPK10R2" localSheetId="15">#REF!</definedName>
    <definedName name="VPK10R2" localSheetId="0">#REF!</definedName>
    <definedName name="VPK10R2" localSheetId="8">#REF!</definedName>
    <definedName name="VPK10R2" localSheetId="2">#REF!</definedName>
    <definedName name="VPK10R2">#REF!</definedName>
    <definedName name="VPK10R3" localSheetId="1">#REF!</definedName>
    <definedName name="VPK10R3" localSheetId="15">#REF!</definedName>
    <definedName name="VPK10R3" localSheetId="0">#REF!</definedName>
    <definedName name="VPK10R3" localSheetId="8">#REF!</definedName>
    <definedName name="VPK10R3" localSheetId="2">#REF!</definedName>
    <definedName name="VPK10R3">#REF!</definedName>
    <definedName name="VPK10R4" localSheetId="1">#REF!</definedName>
    <definedName name="VPK10R4" localSheetId="15">#REF!</definedName>
    <definedName name="VPK10R4" localSheetId="0">#REF!</definedName>
    <definedName name="VPK10R4" localSheetId="8">#REF!</definedName>
    <definedName name="VPK10R4" localSheetId="2">#REF!</definedName>
    <definedName name="VPK10R4">#REF!</definedName>
    <definedName name="VPK10R5" localSheetId="1">#REF!</definedName>
    <definedName name="VPK10R5" localSheetId="15">#REF!</definedName>
    <definedName name="VPK10R5" localSheetId="0">#REF!</definedName>
    <definedName name="VPK10R5" localSheetId="8">#REF!</definedName>
    <definedName name="VPK10R5" localSheetId="2">#REF!</definedName>
    <definedName name="VPK10R5">#REF!</definedName>
    <definedName name="VPK10R6" localSheetId="1">#REF!</definedName>
    <definedName name="VPK10R6" localSheetId="15">#REF!</definedName>
    <definedName name="VPK10R6" localSheetId="0">#REF!</definedName>
    <definedName name="VPK10R6" localSheetId="8">#REF!</definedName>
    <definedName name="VPK10R6" localSheetId="2">#REF!</definedName>
    <definedName name="VPK10R6">#REF!</definedName>
    <definedName name="VPK10R7" localSheetId="1">#REF!</definedName>
    <definedName name="VPK10R7" localSheetId="15">#REF!</definedName>
    <definedName name="VPK10R7" localSheetId="0">#REF!</definedName>
    <definedName name="VPK10R7" localSheetId="8">#REF!</definedName>
    <definedName name="VPK10R7" localSheetId="2">#REF!</definedName>
    <definedName name="VPK10R7">#REF!</definedName>
    <definedName name="VPK10R8" localSheetId="1">#REF!</definedName>
    <definedName name="VPK10R8" localSheetId="15">#REF!</definedName>
    <definedName name="VPK10R8" localSheetId="0">#REF!</definedName>
    <definedName name="VPK10R8" localSheetId="8">#REF!</definedName>
    <definedName name="VPK10R8" localSheetId="2">#REF!</definedName>
    <definedName name="VPK10R8">#REF!</definedName>
    <definedName name="VPK10R9" localSheetId="1">#REF!</definedName>
    <definedName name="VPK10R9" localSheetId="15">#REF!</definedName>
    <definedName name="VPK10R9" localSheetId="0">#REF!</definedName>
    <definedName name="VPK10R9" localSheetId="8">#REF!</definedName>
    <definedName name="VPK10R9" localSheetId="2">#REF!</definedName>
    <definedName name="VPK10R9">#REF!</definedName>
    <definedName name="VPK10RN" localSheetId="1">#REF!</definedName>
    <definedName name="VPK10RN" localSheetId="15">#REF!</definedName>
    <definedName name="VPK10RN" localSheetId="0">#REF!</definedName>
    <definedName name="VPK10RN" localSheetId="8">#REF!</definedName>
    <definedName name="VPK10RN" localSheetId="2">#REF!</definedName>
    <definedName name="VPK10RN">#REF!</definedName>
    <definedName name="VPK11R1" localSheetId="1">#REF!</definedName>
    <definedName name="VPK11R1" localSheetId="15">#REF!</definedName>
    <definedName name="VPK11R1" localSheetId="0">#REF!</definedName>
    <definedName name="VPK11R1" localSheetId="8">#REF!</definedName>
    <definedName name="VPK11R1" localSheetId="2">#REF!</definedName>
    <definedName name="VPK11R1">#REF!</definedName>
    <definedName name="VPK11R10" localSheetId="1">#REF!</definedName>
    <definedName name="VPK11R10" localSheetId="15">#REF!</definedName>
    <definedName name="VPK11R10" localSheetId="0">#REF!</definedName>
    <definedName name="VPK11R10" localSheetId="8">#REF!</definedName>
    <definedName name="VPK11R10" localSheetId="2">#REF!</definedName>
    <definedName name="VPK11R10">#REF!</definedName>
    <definedName name="VPK11R11" localSheetId="1">#REF!</definedName>
    <definedName name="VPK11R11" localSheetId="15">#REF!</definedName>
    <definedName name="VPK11R11" localSheetId="0">#REF!</definedName>
    <definedName name="VPK11R11" localSheetId="8">#REF!</definedName>
    <definedName name="VPK11R11" localSheetId="2">#REF!</definedName>
    <definedName name="VPK11R11">#REF!</definedName>
    <definedName name="VPK11R12" localSheetId="1">#REF!</definedName>
    <definedName name="VPK11R12" localSheetId="15">#REF!</definedName>
    <definedName name="VPK11R12" localSheetId="0">#REF!</definedName>
    <definedName name="VPK11R12" localSheetId="8">#REF!</definedName>
    <definedName name="VPK11R12" localSheetId="2">#REF!</definedName>
    <definedName name="VPK11R12">#REF!</definedName>
    <definedName name="VPK11R13" localSheetId="1">#REF!</definedName>
    <definedName name="VPK11R13" localSheetId="15">#REF!</definedName>
    <definedName name="VPK11R13" localSheetId="0">#REF!</definedName>
    <definedName name="VPK11R13" localSheetId="8">#REF!</definedName>
    <definedName name="VPK11R13" localSheetId="2">#REF!</definedName>
    <definedName name="VPK11R13">#REF!</definedName>
    <definedName name="VPK11R14" localSheetId="1">#REF!</definedName>
    <definedName name="VPK11R14" localSheetId="15">#REF!</definedName>
    <definedName name="VPK11R14" localSheetId="0">#REF!</definedName>
    <definedName name="VPK11R14" localSheetId="8">#REF!</definedName>
    <definedName name="VPK11R14" localSheetId="2">#REF!</definedName>
    <definedName name="VPK11R14">#REF!</definedName>
    <definedName name="VPK11R15" localSheetId="1">#REF!</definedName>
    <definedName name="VPK11R15" localSheetId="15">#REF!</definedName>
    <definedName name="VPK11R15" localSheetId="0">#REF!</definedName>
    <definedName name="VPK11R15" localSheetId="8">#REF!</definedName>
    <definedName name="VPK11R15" localSheetId="2">#REF!</definedName>
    <definedName name="VPK11R15">#REF!</definedName>
    <definedName name="VPK11R16" localSheetId="1">#REF!</definedName>
    <definedName name="VPK11R16" localSheetId="15">#REF!</definedName>
    <definedName name="VPK11R16" localSheetId="0">#REF!</definedName>
    <definedName name="VPK11R16" localSheetId="8">#REF!</definedName>
    <definedName name="VPK11R16" localSheetId="2">#REF!</definedName>
    <definedName name="VPK11R16">#REF!</definedName>
    <definedName name="VPK11R17" localSheetId="1">#REF!</definedName>
    <definedName name="VPK11R17" localSheetId="15">#REF!</definedName>
    <definedName name="VPK11R17" localSheetId="0">#REF!</definedName>
    <definedName name="VPK11R17" localSheetId="8">#REF!</definedName>
    <definedName name="VPK11R17" localSheetId="2">#REF!</definedName>
    <definedName name="VPK11R17">#REF!</definedName>
    <definedName name="VPK11R2" localSheetId="1">#REF!</definedName>
    <definedName name="VPK11R2" localSheetId="15">#REF!</definedName>
    <definedName name="VPK11R2" localSheetId="0">#REF!</definedName>
    <definedName name="VPK11R2" localSheetId="8">#REF!</definedName>
    <definedName name="VPK11R2" localSheetId="2">#REF!</definedName>
    <definedName name="VPK11R2">#REF!</definedName>
    <definedName name="VPK11R3" localSheetId="1">#REF!</definedName>
    <definedName name="VPK11R3" localSheetId="15">#REF!</definedName>
    <definedName name="VPK11R3" localSheetId="0">#REF!</definedName>
    <definedName name="VPK11R3" localSheetId="8">#REF!</definedName>
    <definedName name="VPK11R3" localSheetId="2">#REF!</definedName>
    <definedName name="VPK11R3">#REF!</definedName>
    <definedName name="VPK11R4" localSheetId="1">#REF!</definedName>
    <definedName name="VPK11R4" localSheetId="15">#REF!</definedName>
    <definedName name="VPK11R4" localSheetId="0">#REF!</definedName>
    <definedName name="VPK11R4" localSheetId="8">#REF!</definedName>
    <definedName name="VPK11R4" localSheetId="2">#REF!</definedName>
    <definedName name="VPK11R4">#REF!</definedName>
    <definedName name="VPK11R5" localSheetId="1">#REF!</definedName>
    <definedName name="VPK11R5" localSheetId="15">#REF!</definedName>
    <definedName name="VPK11R5" localSheetId="0">#REF!</definedName>
    <definedName name="VPK11R5" localSheetId="8">#REF!</definedName>
    <definedName name="VPK11R5" localSheetId="2">#REF!</definedName>
    <definedName name="VPK11R5">#REF!</definedName>
    <definedName name="VPK11R6" localSheetId="1">#REF!</definedName>
    <definedName name="VPK11R6" localSheetId="15">#REF!</definedName>
    <definedName name="VPK11R6" localSheetId="0">#REF!</definedName>
    <definedName name="VPK11R6" localSheetId="8">#REF!</definedName>
    <definedName name="VPK11R6" localSheetId="2">#REF!</definedName>
    <definedName name="VPK11R6">#REF!</definedName>
    <definedName name="VPK11R7" localSheetId="1">#REF!</definedName>
    <definedName name="VPK11R7" localSheetId="15">#REF!</definedName>
    <definedName name="VPK11R7" localSheetId="0">#REF!</definedName>
    <definedName name="VPK11R7" localSheetId="8">#REF!</definedName>
    <definedName name="VPK11R7" localSheetId="2">#REF!</definedName>
    <definedName name="VPK11R7">#REF!</definedName>
    <definedName name="VPK11R8" localSheetId="1">#REF!</definedName>
    <definedName name="VPK11R8" localSheetId="15">#REF!</definedName>
    <definedName name="VPK11R8" localSheetId="0">#REF!</definedName>
    <definedName name="VPK11R8" localSheetId="8">#REF!</definedName>
    <definedName name="VPK11R8" localSheetId="2">#REF!</definedName>
    <definedName name="VPK11R8">#REF!</definedName>
    <definedName name="VPK11R9" localSheetId="1">#REF!</definedName>
    <definedName name="VPK11R9" localSheetId="15">#REF!</definedName>
    <definedName name="VPK11R9" localSheetId="0">#REF!</definedName>
    <definedName name="VPK11R9" localSheetId="8">#REF!</definedName>
    <definedName name="VPK11R9" localSheetId="2">#REF!</definedName>
    <definedName name="VPK11R9">#REF!</definedName>
    <definedName name="VPK11RN" localSheetId="1">#REF!</definedName>
    <definedName name="VPK11RN" localSheetId="15">#REF!</definedName>
    <definedName name="VPK11RN" localSheetId="0">#REF!</definedName>
    <definedName name="VPK11RN" localSheetId="8">#REF!</definedName>
    <definedName name="VPK11RN" localSheetId="2">#REF!</definedName>
    <definedName name="VPK11RN">#REF!</definedName>
    <definedName name="VPK12R1" localSheetId="1">#REF!</definedName>
    <definedName name="VPK12R1" localSheetId="15">#REF!</definedName>
    <definedName name="VPK12R1" localSheetId="0">#REF!</definedName>
    <definedName name="VPK12R1" localSheetId="8">#REF!</definedName>
    <definedName name="VPK12R1" localSheetId="2">#REF!</definedName>
    <definedName name="VPK12R1">#REF!</definedName>
    <definedName name="VPK12R10" localSheetId="1">#REF!</definedName>
    <definedName name="VPK12R10" localSheetId="15">#REF!</definedName>
    <definedName name="VPK12R10" localSheetId="0">#REF!</definedName>
    <definedName name="VPK12R10" localSheetId="8">#REF!</definedName>
    <definedName name="VPK12R10" localSheetId="2">#REF!</definedName>
    <definedName name="VPK12R10">#REF!</definedName>
    <definedName name="VPK12R11" localSheetId="1">#REF!</definedName>
    <definedName name="VPK12R11" localSheetId="15">#REF!</definedName>
    <definedName name="VPK12R11" localSheetId="0">#REF!</definedName>
    <definedName name="VPK12R11" localSheetId="8">#REF!</definedName>
    <definedName name="VPK12R11" localSheetId="2">#REF!</definedName>
    <definedName name="VPK12R11">#REF!</definedName>
    <definedName name="VPK12R12" localSheetId="1">#REF!</definedName>
    <definedName name="VPK12R12" localSheetId="15">#REF!</definedName>
    <definedName name="VPK12R12" localSheetId="0">#REF!</definedName>
    <definedName name="VPK12R12" localSheetId="8">#REF!</definedName>
    <definedName name="VPK12R12" localSheetId="2">#REF!</definedName>
    <definedName name="VPK12R12">#REF!</definedName>
    <definedName name="VPK12R13" localSheetId="1">#REF!</definedName>
    <definedName name="VPK12R13" localSheetId="15">#REF!</definedName>
    <definedName name="VPK12R13" localSheetId="0">#REF!</definedName>
    <definedName name="VPK12R13" localSheetId="8">#REF!</definedName>
    <definedName name="VPK12R13" localSheetId="2">#REF!</definedName>
    <definedName name="VPK12R13">#REF!</definedName>
    <definedName name="VPK12R14" localSheetId="1">#REF!</definedName>
    <definedName name="VPK12R14" localSheetId="15">#REF!</definedName>
    <definedName name="VPK12R14" localSheetId="0">#REF!</definedName>
    <definedName name="VPK12R14" localSheetId="8">#REF!</definedName>
    <definedName name="VPK12R14" localSheetId="2">#REF!</definedName>
    <definedName name="VPK12R14">#REF!</definedName>
    <definedName name="VPK12R15" localSheetId="1">#REF!</definedName>
    <definedName name="VPK12R15" localSheetId="15">#REF!</definedName>
    <definedName name="VPK12R15" localSheetId="0">#REF!</definedName>
    <definedName name="VPK12R15" localSheetId="8">#REF!</definedName>
    <definedName name="VPK12R15" localSheetId="2">#REF!</definedName>
    <definedName name="VPK12R15">#REF!</definedName>
    <definedName name="VPK12R16" localSheetId="1">#REF!</definedName>
    <definedName name="VPK12R16" localSheetId="15">#REF!</definedName>
    <definedName name="VPK12R16" localSheetId="0">#REF!</definedName>
    <definedName name="VPK12R16" localSheetId="8">#REF!</definedName>
    <definedName name="VPK12R16" localSheetId="2">#REF!</definedName>
    <definedName name="VPK12R16">#REF!</definedName>
    <definedName name="VPK12R17" localSheetId="1">#REF!</definedName>
    <definedName name="VPK12R17" localSheetId="15">#REF!</definedName>
    <definedName name="VPK12R17" localSheetId="0">#REF!</definedName>
    <definedName name="VPK12R17" localSheetId="8">#REF!</definedName>
    <definedName name="VPK12R17" localSheetId="2">#REF!</definedName>
    <definedName name="VPK12R17">#REF!</definedName>
    <definedName name="VPK12R2" localSheetId="1">#REF!</definedName>
    <definedName name="VPK12R2" localSheetId="15">#REF!</definedName>
    <definedName name="VPK12R2" localSheetId="0">#REF!</definedName>
    <definedName name="VPK12R2" localSheetId="8">#REF!</definedName>
    <definedName name="VPK12R2" localSheetId="2">#REF!</definedName>
    <definedName name="VPK12R2">#REF!</definedName>
    <definedName name="VPK12R3" localSheetId="1">#REF!</definedName>
    <definedName name="VPK12R3" localSheetId="15">#REF!</definedName>
    <definedName name="VPK12R3" localSheetId="0">#REF!</definedName>
    <definedName name="VPK12R3" localSheetId="8">#REF!</definedName>
    <definedName name="VPK12R3" localSheetId="2">#REF!</definedName>
    <definedName name="VPK12R3">#REF!</definedName>
    <definedName name="VPK12R4" localSheetId="1">#REF!</definedName>
    <definedName name="VPK12R4" localSheetId="15">#REF!</definedName>
    <definedName name="VPK12R4" localSheetId="0">#REF!</definedName>
    <definedName name="VPK12R4" localSheetId="8">#REF!</definedName>
    <definedName name="VPK12R4" localSheetId="2">#REF!</definedName>
    <definedName name="VPK12R4">#REF!</definedName>
    <definedName name="VPK12R5" localSheetId="1">#REF!</definedName>
    <definedName name="VPK12R5" localSheetId="15">#REF!</definedName>
    <definedName name="VPK12R5" localSheetId="0">#REF!</definedName>
    <definedName name="VPK12R5" localSheetId="8">#REF!</definedName>
    <definedName name="VPK12R5" localSheetId="2">#REF!</definedName>
    <definedName name="VPK12R5">#REF!</definedName>
    <definedName name="VPK12R6" localSheetId="1">#REF!</definedName>
    <definedName name="VPK12R6" localSheetId="15">#REF!</definedName>
    <definedName name="VPK12R6" localSheetId="0">#REF!</definedName>
    <definedName name="VPK12R6" localSheetId="8">#REF!</definedName>
    <definedName name="VPK12R6" localSheetId="2">#REF!</definedName>
    <definedName name="VPK12R6">#REF!</definedName>
    <definedName name="VPK12R7" localSheetId="1">#REF!</definedName>
    <definedName name="VPK12R7" localSheetId="15">#REF!</definedName>
    <definedName name="VPK12R7" localSheetId="0">#REF!</definedName>
    <definedName name="VPK12R7" localSheetId="8">#REF!</definedName>
    <definedName name="VPK12R7" localSheetId="2">#REF!</definedName>
    <definedName name="VPK12R7">#REF!</definedName>
    <definedName name="VPK12R8" localSheetId="1">#REF!</definedName>
    <definedName name="VPK12R8" localSheetId="15">#REF!</definedName>
    <definedName name="VPK12R8" localSheetId="0">#REF!</definedName>
    <definedName name="VPK12R8" localSheetId="8">#REF!</definedName>
    <definedName name="VPK12R8" localSheetId="2">#REF!</definedName>
    <definedName name="VPK12R8">#REF!</definedName>
    <definedName name="VPK12R9" localSheetId="1">#REF!</definedName>
    <definedName name="VPK12R9" localSheetId="15">#REF!</definedName>
    <definedName name="VPK12R9" localSheetId="0">#REF!</definedName>
    <definedName name="VPK12R9" localSheetId="8">#REF!</definedName>
    <definedName name="VPK12R9" localSheetId="2">#REF!</definedName>
    <definedName name="VPK12R9">#REF!</definedName>
    <definedName name="VPK12RN" localSheetId="1">#REF!</definedName>
    <definedName name="VPK12RN" localSheetId="15">#REF!</definedName>
    <definedName name="VPK12RN" localSheetId="0">#REF!</definedName>
    <definedName name="VPK12RN" localSheetId="8">#REF!</definedName>
    <definedName name="VPK12RN" localSheetId="2">#REF!</definedName>
    <definedName name="VPK12RN">#REF!</definedName>
    <definedName name="VPK13R1" localSheetId="1">#REF!</definedName>
    <definedName name="VPK13R1" localSheetId="15">#REF!</definedName>
    <definedName name="VPK13R1" localSheetId="0">#REF!</definedName>
    <definedName name="VPK13R1" localSheetId="8">#REF!</definedName>
    <definedName name="VPK13R1" localSheetId="2">#REF!</definedName>
    <definedName name="VPK13R1">#REF!</definedName>
    <definedName name="VPK13R10" localSheetId="1">#REF!</definedName>
    <definedName name="VPK13R10" localSheetId="15">#REF!</definedName>
    <definedName name="VPK13R10" localSheetId="0">#REF!</definedName>
    <definedName name="VPK13R10" localSheetId="8">#REF!</definedName>
    <definedName name="VPK13R10" localSheetId="2">#REF!</definedName>
    <definedName name="VPK13R10">#REF!</definedName>
    <definedName name="VPK13R11" localSheetId="1">#REF!</definedName>
    <definedName name="VPK13R11" localSheetId="15">#REF!</definedName>
    <definedName name="VPK13R11" localSheetId="0">#REF!</definedName>
    <definedName name="VPK13R11" localSheetId="8">#REF!</definedName>
    <definedName name="VPK13R11" localSheetId="2">#REF!</definedName>
    <definedName name="VPK13R11">#REF!</definedName>
    <definedName name="VPK13R12" localSheetId="1">#REF!</definedName>
    <definedName name="VPK13R12" localSheetId="15">#REF!</definedName>
    <definedName name="VPK13R12" localSheetId="0">#REF!</definedName>
    <definedName name="VPK13R12" localSheetId="8">#REF!</definedName>
    <definedName name="VPK13R12" localSheetId="2">#REF!</definedName>
    <definedName name="VPK13R12">#REF!</definedName>
    <definedName name="VPK13R13" localSheetId="1">#REF!</definedName>
    <definedName name="VPK13R13" localSheetId="15">#REF!</definedName>
    <definedName name="VPK13R13" localSheetId="0">#REF!</definedName>
    <definedName name="VPK13R13" localSheetId="8">#REF!</definedName>
    <definedName name="VPK13R13" localSheetId="2">#REF!</definedName>
    <definedName name="VPK13R13">#REF!</definedName>
    <definedName name="VPK13R14" localSheetId="1">#REF!</definedName>
    <definedName name="VPK13R14" localSheetId="15">#REF!</definedName>
    <definedName name="VPK13R14" localSheetId="0">#REF!</definedName>
    <definedName name="VPK13R14" localSheetId="8">#REF!</definedName>
    <definedName name="VPK13R14" localSheetId="2">#REF!</definedName>
    <definedName name="VPK13R14">#REF!</definedName>
    <definedName name="VPK13R15" localSheetId="1">#REF!</definedName>
    <definedName name="VPK13R15" localSheetId="15">#REF!</definedName>
    <definedName name="VPK13R15" localSheetId="0">#REF!</definedName>
    <definedName name="VPK13R15" localSheetId="8">#REF!</definedName>
    <definedName name="VPK13R15" localSheetId="2">#REF!</definedName>
    <definedName name="VPK13R15">#REF!</definedName>
    <definedName name="VPK13R16" localSheetId="1">#REF!</definedName>
    <definedName name="VPK13R16" localSheetId="15">#REF!</definedName>
    <definedName name="VPK13R16" localSheetId="0">#REF!</definedName>
    <definedName name="VPK13R16" localSheetId="8">#REF!</definedName>
    <definedName name="VPK13R16" localSheetId="2">#REF!</definedName>
    <definedName name="VPK13R16">#REF!</definedName>
    <definedName name="VPK13R17" localSheetId="1">#REF!</definedName>
    <definedName name="VPK13R17" localSheetId="15">#REF!</definedName>
    <definedName name="VPK13R17" localSheetId="0">#REF!</definedName>
    <definedName name="VPK13R17" localSheetId="8">#REF!</definedName>
    <definedName name="VPK13R17" localSheetId="2">#REF!</definedName>
    <definedName name="VPK13R17">#REF!</definedName>
    <definedName name="VPK13R2" localSheetId="1">#REF!</definedName>
    <definedName name="VPK13R2" localSheetId="15">#REF!</definedName>
    <definedName name="VPK13R2" localSheetId="0">#REF!</definedName>
    <definedName name="VPK13R2" localSheetId="8">#REF!</definedName>
    <definedName name="VPK13R2" localSheetId="2">#REF!</definedName>
    <definedName name="VPK13R2">#REF!</definedName>
    <definedName name="VPK13R3" localSheetId="1">#REF!</definedName>
    <definedName name="VPK13R3" localSheetId="15">#REF!</definedName>
    <definedName name="VPK13R3" localSheetId="0">#REF!</definedName>
    <definedName name="VPK13R3" localSheetId="8">#REF!</definedName>
    <definedName name="VPK13R3" localSheetId="2">#REF!</definedName>
    <definedName name="VPK13R3">#REF!</definedName>
    <definedName name="VPK13R4" localSheetId="1">#REF!</definedName>
    <definedName name="VPK13R4" localSheetId="15">#REF!</definedName>
    <definedName name="VPK13R4" localSheetId="0">#REF!</definedName>
    <definedName name="VPK13R4" localSheetId="8">#REF!</definedName>
    <definedName name="VPK13R4" localSheetId="2">#REF!</definedName>
    <definedName name="VPK13R4">#REF!</definedName>
    <definedName name="VPK13R5" localSheetId="1">#REF!</definedName>
    <definedName name="VPK13R5" localSheetId="15">#REF!</definedName>
    <definedName name="VPK13R5" localSheetId="0">#REF!</definedName>
    <definedName name="VPK13R5" localSheetId="8">#REF!</definedName>
    <definedName name="VPK13R5" localSheetId="2">#REF!</definedName>
    <definedName name="VPK13R5">#REF!</definedName>
    <definedName name="VPK13R6" localSheetId="1">#REF!</definedName>
    <definedName name="VPK13R6" localSheetId="15">#REF!</definedName>
    <definedName name="VPK13R6" localSheetId="0">#REF!</definedName>
    <definedName name="VPK13R6" localSheetId="8">#REF!</definedName>
    <definedName name="VPK13R6" localSheetId="2">#REF!</definedName>
    <definedName name="VPK13R6">#REF!</definedName>
    <definedName name="VPK13R7" localSheetId="1">#REF!</definedName>
    <definedName name="VPK13R7" localSheetId="15">#REF!</definedName>
    <definedName name="VPK13R7" localSheetId="0">#REF!</definedName>
    <definedName name="VPK13R7" localSheetId="8">#REF!</definedName>
    <definedName name="VPK13R7" localSheetId="2">#REF!</definedName>
    <definedName name="VPK13R7">#REF!</definedName>
    <definedName name="VPK13R8" localSheetId="1">#REF!</definedName>
    <definedName name="VPK13R8" localSheetId="15">#REF!</definedName>
    <definedName name="VPK13R8" localSheetId="0">#REF!</definedName>
    <definedName name="VPK13R8" localSheetId="8">#REF!</definedName>
    <definedName name="VPK13R8" localSheetId="2">#REF!</definedName>
    <definedName name="VPK13R8">#REF!</definedName>
    <definedName name="VPK13R9" localSheetId="1">#REF!</definedName>
    <definedName name="VPK13R9" localSheetId="15">#REF!</definedName>
    <definedName name="VPK13R9" localSheetId="0">#REF!</definedName>
    <definedName name="VPK13R9" localSheetId="8">#REF!</definedName>
    <definedName name="VPK13R9" localSheetId="2">#REF!</definedName>
    <definedName name="VPK13R9">#REF!</definedName>
    <definedName name="VPK13RN" localSheetId="1">#REF!</definedName>
    <definedName name="VPK13RN" localSheetId="15">#REF!</definedName>
    <definedName name="VPK13RN" localSheetId="0">#REF!</definedName>
    <definedName name="VPK13RN" localSheetId="8">#REF!</definedName>
    <definedName name="VPK13RN" localSheetId="2">#REF!</definedName>
    <definedName name="VPK13RN">#REF!</definedName>
    <definedName name="VPK14R1" localSheetId="1">#REF!</definedName>
    <definedName name="VPK14R1" localSheetId="15">#REF!</definedName>
    <definedName name="VPK14R1" localSheetId="0">#REF!</definedName>
    <definedName name="VPK14R1" localSheetId="8">#REF!</definedName>
    <definedName name="VPK14R1" localSheetId="2">#REF!</definedName>
    <definedName name="VPK14R1">#REF!</definedName>
    <definedName name="VPK14R10" localSheetId="1">#REF!</definedName>
    <definedName name="VPK14R10" localSheetId="15">#REF!</definedName>
    <definedName name="VPK14R10" localSheetId="0">#REF!</definedName>
    <definedName name="VPK14R10" localSheetId="8">#REF!</definedName>
    <definedName name="VPK14R10" localSheetId="2">#REF!</definedName>
    <definedName name="VPK14R10">#REF!</definedName>
    <definedName name="VPK14R11" localSheetId="1">#REF!</definedName>
    <definedName name="VPK14R11" localSheetId="15">#REF!</definedName>
    <definedName name="VPK14R11" localSheetId="0">#REF!</definedName>
    <definedName name="VPK14R11" localSheetId="8">#REF!</definedName>
    <definedName name="VPK14R11" localSheetId="2">#REF!</definedName>
    <definedName name="VPK14R11">#REF!</definedName>
    <definedName name="VPK14R12" localSheetId="1">#REF!</definedName>
    <definedName name="VPK14R12" localSheetId="15">#REF!</definedName>
    <definedName name="VPK14R12" localSheetId="0">#REF!</definedName>
    <definedName name="VPK14R12" localSheetId="8">#REF!</definedName>
    <definedName name="VPK14R12" localSheetId="2">#REF!</definedName>
    <definedName name="VPK14R12">#REF!</definedName>
    <definedName name="VPK14R13" localSheetId="1">#REF!</definedName>
    <definedName name="VPK14R13" localSheetId="15">#REF!</definedName>
    <definedName name="VPK14R13" localSheetId="0">#REF!</definedName>
    <definedName name="VPK14R13" localSheetId="8">#REF!</definedName>
    <definedName name="VPK14R13" localSheetId="2">#REF!</definedName>
    <definedName name="VPK14R13">#REF!</definedName>
    <definedName name="VPK14R14" localSheetId="1">#REF!</definedName>
    <definedName name="VPK14R14" localSheetId="15">#REF!</definedName>
    <definedName name="VPK14R14" localSheetId="0">#REF!</definedName>
    <definedName name="VPK14R14" localSheetId="8">#REF!</definedName>
    <definedName name="VPK14R14" localSheetId="2">#REF!</definedName>
    <definedName name="VPK14R14">#REF!</definedName>
    <definedName name="VPK14R15" localSheetId="1">#REF!</definedName>
    <definedName name="VPK14R15" localSheetId="15">#REF!</definedName>
    <definedName name="VPK14R15" localSheetId="0">#REF!</definedName>
    <definedName name="VPK14R15" localSheetId="8">#REF!</definedName>
    <definedName name="VPK14R15" localSheetId="2">#REF!</definedName>
    <definedName name="VPK14R15">#REF!</definedName>
    <definedName name="VPK14R16" localSheetId="1">#REF!</definedName>
    <definedName name="VPK14R16" localSheetId="15">#REF!</definedName>
    <definedName name="VPK14R16" localSheetId="0">#REF!</definedName>
    <definedName name="VPK14R16" localSheetId="8">#REF!</definedName>
    <definedName name="VPK14R16" localSheetId="2">#REF!</definedName>
    <definedName name="VPK14R16">#REF!</definedName>
    <definedName name="VPK14R17" localSheetId="1">#REF!</definedName>
    <definedName name="VPK14R17" localSheetId="15">#REF!</definedName>
    <definedName name="VPK14R17" localSheetId="0">#REF!</definedName>
    <definedName name="VPK14R17" localSheetId="8">#REF!</definedName>
    <definedName name="VPK14R17" localSheetId="2">#REF!</definedName>
    <definedName name="VPK14R17">#REF!</definedName>
    <definedName name="VPK14R2" localSheetId="1">#REF!</definedName>
    <definedName name="VPK14R2" localSheetId="15">#REF!</definedName>
    <definedName name="VPK14R2" localSheetId="0">#REF!</definedName>
    <definedName name="VPK14R2" localSheetId="8">#REF!</definedName>
    <definedName name="VPK14R2" localSheetId="2">#REF!</definedName>
    <definedName name="VPK14R2">#REF!</definedName>
    <definedName name="VPK14R3" localSheetId="1">#REF!</definedName>
    <definedName name="VPK14R3" localSheetId="15">#REF!</definedName>
    <definedName name="VPK14R3" localSheetId="0">#REF!</definedName>
    <definedName name="VPK14R3" localSheetId="8">#REF!</definedName>
    <definedName name="VPK14R3" localSheetId="2">#REF!</definedName>
    <definedName name="VPK14R3">#REF!</definedName>
    <definedName name="VPK14R4" localSheetId="1">#REF!</definedName>
    <definedName name="VPK14R4" localSheetId="15">#REF!</definedName>
    <definedName name="VPK14R4" localSheetId="0">#REF!</definedName>
    <definedName name="VPK14R4" localSheetId="8">#REF!</definedName>
    <definedName name="VPK14R4" localSheetId="2">#REF!</definedName>
    <definedName name="VPK14R4">#REF!</definedName>
    <definedName name="VPK14R5" localSheetId="1">#REF!</definedName>
    <definedName name="VPK14R5" localSheetId="15">#REF!</definedName>
    <definedName name="VPK14R5" localSheetId="0">#REF!</definedName>
    <definedName name="VPK14R5" localSheetId="8">#REF!</definedName>
    <definedName name="VPK14R5" localSheetId="2">#REF!</definedName>
    <definedName name="VPK14R5">#REF!</definedName>
    <definedName name="VPK14R6" localSheetId="1">#REF!</definedName>
    <definedName name="VPK14R6" localSheetId="15">#REF!</definedName>
    <definedName name="VPK14R6" localSheetId="0">#REF!</definedName>
    <definedName name="VPK14R6" localSheetId="8">#REF!</definedName>
    <definedName name="VPK14R6" localSheetId="2">#REF!</definedName>
    <definedName name="VPK14R6">#REF!</definedName>
    <definedName name="VPK14R7" localSheetId="1">#REF!</definedName>
    <definedName name="VPK14R7" localSheetId="15">#REF!</definedName>
    <definedName name="VPK14R7" localSheetId="0">#REF!</definedName>
    <definedName name="VPK14R7" localSheetId="8">#REF!</definedName>
    <definedName name="VPK14R7" localSheetId="2">#REF!</definedName>
    <definedName name="VPK14R7">#REF!</definedName>
    <definedName name="VPK14R8" localSheetId="1">#REF!</definedName>
    <definedName name="VPK14R8" localSheetId="15">#REF!</definedName>
    <definedName name="VPK14R8" localSheetId="0">#REF!</definedName>
    <definedName name="VPK14R8" localSheetId="8">#REF!</definedName>
    <definedName name="VPK14R8" localSheetId="2">#REF!</definedName>
    <definedName name="VPK14R8">#REF!</definedName>
    <definedName name="VPK14R9" localSheetId="1">#REF!</definedName>
    <definedName name="VPK14R9" localSheetId="15">#REF!</definedName>
    <definedName name="VPK14R9" localSheetId="0">#REF!</definedName>
    <definedName name="VPK14R9" localSheetId="8">#REF!</definedName>
    <definedName name="VPK14R9" localSheetId="2">#REF!</definedName>
    <definedName name="VPK14R9">#REF!</definedName>
    <definedName name="VPK14RN" localSheetId="1">#REF!</definedName>
    <definedName name="VPK14RN" localSheetId="15">#REF!</definedName>
    <definedName name="VPK14RN" localSheetId="0">#REF!</definedName>
    <definedName name="VPK14RN" localSheetId="8">#REF!</definedName>
    <definedName name="VPK14RN" localSheetId="2">#REF!</definedName>
    <definedName name="VPK14RN">#REF!</definedName>
    <definedName name="VPK15R1" localSheetId="1">#REF!</definedName>
    <definedName name="VPK15R1" localSheetId="15">#REF!</definedName>
    <definedName name="VPK15R1" localSheetId="0">#REF!</definedName>
    <definedName name="VPK15R1" localSheetId="8">#REF!</definedName>
    <definedName name="VPK15R1" localSheetId="2">#REF!</definedName>
    <definedName name="VPK15R1">#REF!</definedName>
    <definedName name="VPK15R10" localSheetId="1">#REF!</definedName>
    <definedName name="VPK15R10" localSheetId="15">#REF!</definedName>
    <definedName name="VPK15R10" localSheetId="0">#REF!</definedName>
    <definedName name="VPK15R10" localSheetId="8">#REF!</definedName>
    <definedName name="VPK15R10" localSheetId="2">#REF!</definedName>
    <definedName name="VPK15R10">#REF!</definedName>
    <definedName name="VPK15R11" localSheetId="1">#REF!</definedName>
    <definedName name="VPK15R11" localSheetId="15">#REF!</definedName>
    <definedName name="VPK15R11" localSheetId="0">#REF!</definedName>
    <definedName name="VPK15R11" localSheetId="8">#REF!</definedName>
    <definedName name="VPK15R11" localSheetId="2">#REF!</definedName>
    <definedName name="VPK15R11">#REF!</definedName>
    <definedName name="VPK15R12" localSheetId="1">#REF!</definedName>
    <definedName name="VPK15R12" localSheetId="15">#REF!</definedName>
    <definedName name="VPK15R12" localSheetId="0">#REF!</definedName>
    <definedName name="VPK15R12" localSheetId="8">#REF!</definedName>
    <definedName name="VPK15R12" localSheetId="2">#REF!</definedName>
    <definedName name="VPK15R12">#REF!</definedName>
    <definedName name="VPK15R13" localSheetId="1">#REF!</definedName>
    <definedName name="VPK15R13" localSheetId="15">#REF!</definedName>
    <definedName name="VPK15R13" localSheetId="0">#REF!</definedName>
    <definedName name="VPK15R13" localSheetId="8">#REF!</definedName>
    <definedName name="VPK15R13" localSheetId="2">#REF!</definedName>
    <definedName name="VPK15R13">#REF!</definedName>
    <definedName name="VPK15R14" localSheetId="1">#REF!</definedName>
    <definedName name="VPK15R14" localSheetId="15">#REF!</definedName>
    <definedName name="VPK15R14" localSheetId="0">#REF!</definedName>
    <definedName name="VPK15R14" localSheetId="8">#REF!</definedName>
    <definedName name="VPK15R14" localSheetId="2">#REF!</definedName>
    <definedName name="VPK15R14">#REF!</definedName>
    <definedName name="VPK15R15" localSheetId="1">#REF!</definedName>
    <definedName name="VPK15R15" localSheetId="15">#REF!</definedName>
    <definedName name="VPK15R15" localSheetId="0">#REF!</definedName>
    <definedName name="VPK15R15" localSheetId="8">#REF!</definedName>
    <definedName name="VPK15R15" localSheetId="2">#REF!</definedName>
    <definedName name="VPK15R15">#REF!</definedName>
    <definedName name="VPK15R16" localSheetId="1">#REF!</definedName>
    <definedName name="VPK15R16" localSheetId="15">#REF!</definedName>
    <definedName name="VPK15R16" localSheetId="0">#REF!</definedName>
    <definedName name="VPK15R16" localSheetId="8">#REF!</definedName>
    <definedName name="VPK15R16" localSheetId="2">#REF!</definedName>
    <definedName name="VPK15R16">#REF!</definedName>
    <definedName name="VPK15R17" localSheetId="1">#REF!</definedName>
    <definedName name="VPK15R17" localSheetId="15">#REF!</definedName>
    <definedName name="VPK15R17" localSheetId="0">#REF!</definedName>
    <definedName name="VPK15R17" localSheetId="8">#REF!</definedName>
    <definedName name="VPK15R17" localSheetId="2">#REF!</definedName>
    <definedName name="VPK15R17">#REF!</definedName>
    <definedName name="VPK15R2" localSheetId="1">#REF!</definedName>
    <definedName name="VPK15R2" localSheetId="15">#REF!</definedName>
    <definedName name="VPK15R2" localSheetId="0">#REF!</definedName>
    <definedName name="VPK15R2" localSheetId="8">#REF!</definedName>
    <definedName name="VPK15R2" localSheetId="2">#REF!</definedName>
    <definedName name="VPK15R2">#REF!</definedName>
    <definedName name="VPK15R3" localSheetId="1">#REF!</definedName>
    <definedName name="VPK15R3" localSheetId="15">#REF!</definedName>
    <definedName name="VPK15R3" localSheetId="0">#REF!</definedName>
    <definedName name="VPK15R3" localSheetId="8">#REF!</definedName>
    <definedName name="VPK15R3" localSheetId="2">#REF!</definedName>
    <definedName name="VPK15R3">#REF!</definedName>
    <definedName name="VPK15R4" localSheetId="1">#REF!</definedName>
    <definedName name="VPK15R4" localSheetId="15">#REF!</definedName>
    <definedName name="VPK15R4" localSheetId="0">#REF!</definedName>
    <definedName name="VPK15R4" localSheetId="8">#REF!</definedName>
    <definedName name="VPK15R4" localSheetId="2">#REF!</definedName>
    <definedName name="VPK15R4">#REF!</definedName>
    <definedName name="VPK15R5" localSheetId="1">#REF!</definedName>
    <definedName name="VPK15R5" localSheetId="15">#REF!</definedName>
    <definedName name="VPK15R5" localSheetId="0">#REF!</definedName>
    <definedName name="VPK15R5" localSheetId="8">#REF!</definedName>
    <definedName name="VPK15R5" localSheetId="2">#REF!</definedName>
    <definedName name="VPK15R5">#REF!</definedName>
    <definedName name="VPK15R6" localSheetId="1">#REF!</definedName>
    <definedName name="VPK15R6" localSheetId="15">#REF!</definedName>
    <definedName name="VPK15R6" localSheetId="0">#REF!</definedName>
    <definedName name="VPK15R6" localSheetId="8">#REF!</definedName>
    <definedName name="VPK15R6" localSheetId="2">#REF!</definedName>
    <definedName name="VPK15R6">#REF!</definedName>
    <definedName name="VPK15R7" localSheetId="1">#REF!</definedName>
    <definedName name="VPK15R7" localSheetId="15">#REF!</definedName>
    <definedName name="VPK15R7" localSheetId="0">#REF!</definedName>
    <definedName name="VPK15R7" localSheetId="8">#REF!</definedName>
    <definedName name="VPK15R7" localSheetId="2">#REF!</definedName>
    <definedName name="VPK15R7">#REF!</definedName>
    <definedName name="VPK15R8" localSheetId="1">#REF!</definedName>
    <definedName name="VPK15R8" localSheetId="15">#REF!</definedName>
    <definedName name="VPK15R8" localSheetId="0">#REF!</definedName>
    <definedName name="VPK15R8" localSheetId="8">#REF!</definedName>
    <definedName name="VPK15R8" localSheetId="2">#REF!</definedName>
    <definedName name="VPK15R8">#REF!</definedName>
    <definedName name="VPK15R9" localSheetId="1">#REF!</definedName>
    <definedName name="VPK15R9" localSheetId="15">#REF!</definedName>
    <definedName name="VPK15R9" localSheetId="0">#REF!</definedName>
    <definedName name="VPK15R9" localSheetId="8">#REF!</definedName>
    <definedName name="VPK15R9" localSheetId="2">#REF!</definedName>
    <definedName name="VPK15R9">#REF!</definedName>
    <definedName name="VPK15RN" localSheetId="1">#REF!</definedName>
    <definedName name="VPK15RN" localSheetId="15">#REF!</definedName>
    <definedName name="VPK15RN" localSheetId="0">#REF!</definedName>
    <definedName name="VPK15RN" localSheetId="8">#REF!</definedName>
    <definedName name="VPK15RN" localSheetId="2">#REF!</definedName>
    <definedName name="VPK15RN">#REF!</definedName>
    <definedName name="VPK16R1" localSheetId="1">#REF!</definedName>
    <definedName name="VPK16R1" localSheetId="15">#REF!</definedName>
    <definedName name="VPK16R1" localSheetId="0">#REF!</definedName>
    <definedName name="VPK16R1" localSheetId="8">#REF!</definedName>
    <definedName name="VPK16R1" localSheetId="2">#REF!</definedName>
    <definedName name="VPK16R1">#REF!</definedName>
    <definedName name="VPK16R10" localSheetId="1">#REF!</definedName>
    <definedName name="VPK16R10" localSheetId="15">#REF!</definedName>
    <definedName name="VPK16R10" localSheetId="0">#REF!</definedName>
    <definedName name="VPK16R10" localSheetId="8">#REF!</definedName>
    <definedName name="VPK16R10" localSheetId="2">#REF!</definedName>
    <definedName name="VPK16R10">#REF!</definedName>
    <definedName name="VPK16R11" localSheetId="1">#REF!</definedName>
    <definedName name="VPK16R11" localSheetId="15">#REF!</definedName>
    <definedName name="VPK16R11" localSheetId="0">#REF!</definedName>
    <definedName name="VPK16R11" localSheetId="8">#REF!</definedName>
    <definedName name="VPK16R11" localSheetId="2">#REF!</definedName>
    <definedName name="VPK16R11">#REF!</definedName>
    <definedName name="VPK16R12" localSheetId="1">#REF!</definedName>
    <definedName name="VPK16R12" localSheetId="15">#REF!</definedName>
    <definedName name="VPK16R12" localSheetId="0">#REF!</definedName>
    <definedName name="VPK16R12" localSheetId="8">#REF!</definedName>
    <definedName name="VPK16R12" localSheetId="2">#REF!</definedName>
    <definedName name="VPK16R12">#REF!</definedName>
    <definedName name="VPK16R13" localSheetId="1">#REF!</definedName>
    <definedName name="VPK16R13" localSheetId="15">#REF!</definedName>
    <definedName name="VPK16R13" localSheetId="0">#REF!</definedName>
    <definedName name="VPK16R13" localSheetId="8">#REF!</definedName>
    <definedName name="VPK16R13" localSheetId="2">#REF!</definedName>
    <definedName name="VPK16R13">#REF!</definedName>
    <definedName name="VPK16R14" localSheetId="1">#REF!</definedName>
    <definedName name="VPK16R14" localSheetId="15">#REF!</definedName>
    <definedName name="VPK16R14" localSheetId="0">#REF!</definedName>
    <definedName name="VPK16R14" localSheetId="8">#REF!</definedName>
    <definedName name="VPK16R14" localSheetId="2">#REF!</definedName>
    <definedName name="VPK16R14">#REF!</definedName>
    <definedName name="VPK16R15" localSheetId="1">#REF!</definedName>
    <definedName name="VPK16R15" localSheetId="15">#REF!</definedName>
    <definedName name="VPK16R15" localSheetId="0">#REF!</definedName>
    <definedName name="VPK16R15" localSheetId="8">#REF!</definedName>
    <definedName name="VPK16R15" localSheetId="2">#REF!</definedName>
    <definedName name="VPK16R15">#REF!</definedName>
    <definedName name="VPK16R16" localSheetId="1">#REF!</definedName>
    <definedName name="VPK16R16" localSheetId="15">#REF!</definedName>
    <definedName name="VPK16R16" localSheetId="0">#REF!</definedName>
    <definedName name="VPK16R16" localSheetId="8">#REF!</definedName>
    <definedName name="VPK16R16" localSheetId="2">#REF!</definedName>
    <definedName name="VPK16R16">#REF!</definedName>
    <definedName name="VPK16R17" localSheetId="1">#REF!</definedName>
    <definedName name="VPK16R17" localSheetId="15">#REF!</definedName>
    <definedName name="VPK16R17" localSheetId="0">#REF!</definedName>
    <definedName name="VPK16R17" localSheetId="8">#REF!</definedName>
    <definedName name="VPK16R17" localSheetId="2">#REF!</definedName>
    <definedName name="VPK16R17">#REF!</definedName>
    <definedName name="VPK16R2" localSheetId="1">#REF!</definedName>
    <definedName name="VPK16R2" localSheetId="15">#REF!</definedName>
    <definedName name="VPK16R2" localSheetId="0">#REF!</definedName>
    <definedName name="VPK16R2" localSheetId="8">#REF!</definedName>
    <definedName name="VPK16R2" localSheetId="2">#REF!</definedName>
    <definedName name="VPK16R2">#REF!</definedName>
    <definedName name="VPK16R3" localSheetId="1">#REF!</definedName>
    <definedName name="VPK16R3" localSheetId="15">#REF!</definedName>
    <definedName name="VPK16R3" localSheetId="0">#REF!</definedName>
    <definedName name="VPK16R3" localSheetId="8">#REF!</definedName>
    <definedName name="VPK16R3" localSheetId="2">#REF!</definedName>
    <definedName name="VPK16R3">#REF!</definedName>
    <definedName name="VPK16R4" localSheetId="1">#REF!</definedName>
    <definedName name="VPK16R4" localSheetId="15">#REF!</definedName>
    <definedName name="VPK16R4" localSheetId="0">#REF!</definedName>
    <definedName name="VPK16R4" localSheetId="8">#REF!</definedName>
    <definedName name="VPK16R4" localSheetId="2">#REF!</definedName>
    <definedName name="VPK16R4">#REF!</definedName>
    <definedName name="VPK16R5" localSheetId="1">#REF!</definedName>
    <definedName name="VPK16R5" localSheetId="15">#REF!</definedName>
    <definedName name="VPK16R5" localSheetId="0">#REF!</definedName>
    <definedName name="VPK16R5" localSheetId="8">#REF!</definedName>
    <definedName name="VPK16R5" localSheetId="2">#REF!</definedName>
    <definedName name="VPK16R5">#REF!</definedName>
    <definedName name="VPK16R6" localSheetId="1">#REF!</definedName>
    <definedName name="VPK16R6" localSheetId="15">#REF!</definedName>
    <definedName name="VPK16R6" localSheetId="0">#REF!</definedName>
    <definedName name="VPK16R6" localSheetId="8">#REF!</definedName>
    <definedName name="VPK16R6" localSheetId="2">#REF!</definedName>
    <definedName name="VPK16R6">#REF!</definedName>
    <definedName name="VPK16R7" localSheetId="1">#REF!</definedName>
    <definedName name="VPK16R7" localSheetId="15">#REF!</definedName>
    <definedName name="VPK16R7" localSheetId="0">#REF!</definedName>
    <definedName name="VPK16R7" localSheetId="8">#REF!</definedName>
    <definedName name="VPK16R7" localSheetId="2">#REF!</definedName>
    <definedName name="VPK16R7">#REF!</definedName>
    <definedName name="VPK16R8" localSheetId="1">#REF!</definedName>
    <definedName name="VPK16R8" localSheetId="15">#REF!</definedName>
    <definedName name="VPK16R8" localSheetId="0">#REF!</definedName>
    <definedName name="VPK16R8" localSheetId="8">#REF!</definedName>
    <definedName name="VPK16R8" localSheetId="2">#REF!</definedName>
    <definedName name="VPK16R8">#REF!</definedName>
    <definedName name="VPK16R9" localSheetId="1">#REF!</definedName>
    <definedName name="VPK16R9" localSheetId="15">#REF!</definedName>
    <definedName name="VPK16R9" localSheetId="0">#REF!</definedName>
    <definedName name="VPK16R9" localSheetId="8">#REF!</definedName>
    <definedName name="VPK16R9" localSheetId="2">#REF!</definedName>
    <definedName name="VPK16R9">#REF!</definedName>
    <definedName name="VPK16RN" localSheetId="1">#REF!</definedName>
    <definedName name="VPK16RN" localSheetId="15">#REF!</definedName>
    <definedName name="VPK16RN" localSheetId="0">#REF!</definedName>
    <definedName name="VPK16RN" localSheetId="8">#REF!</definedName>
    <definedName name="VPK16RN" localSheetId="2">#REF!</definedName>
    <definedName name="VPK16RN">#REF!</definedName>
    <definedName name="VPK17R1" localSheetId="1">#REF!</definedName>
    <definedName name="VPK17R1" localSheetId="15">#REF!</definedName>
    <definedName name="VPK17R1" localSheetId="0">#REF!</definedName>
    <definedName name="VPK17R1" localSheetId="8">#REF!</definedName>
    <definedName name="VPK17R1" localSheetId="2">#REF!</definedName>
    <definedName name="VPK17R1">#REF!</definedName>
    <definedName name="VPK17R10" localSheetId="1">#REF!</definedName>
    <definedName name="VPK17R10" localSheetId="15">#REF!</definedName>
    <definedName name="VPK17R10" localSheetId="0">#REF!</definedName>
    <definedName name="VPK17R10" localSheetId="8">#REF!</definedName>
    <definedName name="VPK17R10" localSheetId="2">#REF!</definedName>
    <definedName name="VPK17R10">#REF!</definedName>
    <definedName name="VPK17R11" localSheetId="1">#REF!</definedName>
    <definedName name="VPK17R11" localSheetId="15">#REF!</definedName>
    <definedName name="VPK17R11" localSheetId="0">#REF!</definedName>
    <definedName name="VPK17R11" localSheetId="8">#REF!</definedName>
    <definedName name="VPK17R11" localSheetId="2">#REF!</definedName>
    <definedName name="VPK17R11">#REF!</definedName>
    <definedName name="VPK17R12" localSheetId="1">#REF!</definedName>
    <definedName name="VPK17R12" localSheetId="15">#REF!</definedName>
    <definedName name="VPK17R12" localSheetId="0">#REF!</definedName>
    <definedName name="VPK17R12" localSheetId="8">#REF!</definedName>
    <definedName name="VPK17R12" localSheetId="2">#REF!</definedName>
    <definedName name="VPK17R12">#REF!</definedName>
    <definedName name="VPK17R13" localSheetId="1">#REF!</definedName>
    <definedName name="VPK17R13" localSheetId="15">#REF!</definedName>
    <definedName name="VPK17R13" localSheetId="0">#REF!</definedName>
    <definedName name="VPK17R13" localSheetId="8">#REF!</definedName>
    <definedName name="VPK17R13" localSheetId="2">#REF!</definedName>
    <definedName name="VPK17R13">#REF!</definedName>
    <definedName name="VPK17R14" localSheetId="1">#REF!</definedName>
    <definedName name="VPK17R14" localSheetId="15">#REF!</definedName>
    <definedName name="VPK17R14" localSheetId="0">#REF!</definedName>
    <definedName name="VPK17R14" localSheetId="8">#REF!</definedName>
    <definedName name="VPK17R14" localSheetId="2">#REF!</definedName>
    <definedName name="VPK17R14">#REF!</definedName>
    <definedName name="VPK17R15" localSheetId="1">#REF!</definedName>
    <definedName name="VPK17R15" localSheetId="15">#REF!</definedName>
    <definedName name="VPK17R15" localSheetId="0">#REF!</definedName>
    <definedName name="VPK17R15" localSheetId="8">#REF!</definedName>
    <definedName name="VPK17R15" localSheetId="2">#REF!</definedName>
    <definedName name="VPK17R15">#REF!</definedName>
    <definedName name="VPK17R16" localSheetId="1">#REF!</definedName>
    <definedName name="VPK17R16" localSheetId="15">#REF!</definedName>
    <definedName name="VPK17R16" localSheetId="0">#REF!</definedName>
    <definedName name="VPK17R16" localSheetId="8">#REF!</definedName>
    <definedName name="VPK17R16" localSheetId="2">#REF!</definedName>
    <definedName name="VPK17R16">#REF!</definedName>
    <definedName name="VPK17R17" localSheetId="1">#REF!</definedName>
    <definedName name="VPK17R17" localSheetId="15">#REF!</definedName>
    <definedName name="VPK17R17" localSheetId="0">#REF!</definedName>
    <definedName name="VPK17R17" localSheetId="8">#REF!</definedName>
    <definedName name="VPK17R17" localSheetId="2">#REF!</definedName>
    <definedName name="VPK17R17">#REF!</definedName>
    <definedName name="VPK17R2" localSheetId="1">#REF!</definedName>
    <definedName name="VPK17R2" localSheetId="15">#REF!</definedName>
    <definedName name="VPK17R2" localSheetId="0">#REF!</definedName>
    <definedName name="VPK17R2" localSheetId="8">#REF!</definedName>
    <definedName name="VPK17R2" localSheetId="2">#REF!</definedName>
    <definedName name="VPK17R2">#REF!</definedName>
    <definedName name="VPK17R3" localSheetId="1">#REF!</definedName>
    <definedName name="VPK17R3" localSheetId="15">#REF!</definedName>
    <definedName name="VPK17R3" localSheetId="0">#REF!</definedName>
    <definedName name="VPK17R3" localSheetId="8">#REF!</definedName>
    <definedName name="VPK17R3" localSheetId="2">#REF!</definedName>
    <definedName name="VPK17R3">#REF!</definedName>
    <definedName name="VPK17R4" localSheetId="1">#REF!</definedName>
    <definedName name="VPK17R4" localSheetId="15">#REF!</definedName>
    <definedName name="VPK17R4" localSheetId="0">#REF!</definedName>
    <definedName name="VPK17R4" localSheetId="8">#REF!</definedName>
    <definedName name="VPK17R4" localSheetId="2">#REF!</definedName>
    <definedName name="VPK17R4">#REF!</definedName>
    <definedName name="VPK17R5" localSheetId="1">#REF!</definedName>
    <definedName name="VPK17R5" localSheetId="15">#REF!</definedName>
    <definedName name="VPK17R5" localSheetId="0">#REF!</definedName>
    <definedName name="VPK17R5" localSheetId="8">#REF!</definedName>
    <definedName name="VPK17R5" localSheetId="2">#REF!</definedName>
    <definedName name="VPK17R5">#REF!</definedName>
    <definedName name="VPK17R6" localSheetId="1">#REF!</definedName>
    <definedName name="VPK17R6" localSheetId="15">#REF!</definedName>
    <definedName name="VPK17R6" localSheetId="0">#REF!</definedName>
    <definedName name="VPK17R6" localSheetId="8">#REF!</definedName>
    <definedName name="VPK17R6" localSheetId="2">#REF!</definedName>
    <definedName name="VPK17R6">#REF!</definedName>
    <definedName name="VPK17R7" localSheetId="1">#REF!</definedName>
    <definedName name="VPK17R7" localSheetId="15">#REF!</definedName>
    <definedName name="VPK17R7" localSheetId="0">#REF!</definedName>
    <definedName name="VPK17R7" localSheetId="8">#REF!</definedName>
    <definedName name="VPK17R7" localSheetId="2">#REF!</definedName>
    <definedName name="VPK17R7">#REF!</definedName>
    <definedName name="VPK17R8" localSheetId="1">#REF!</definedName>
    <definedName name="VPK17R8" localSheetId="15">#REF!</definedName>
    <definedName name="VPK17R8" localSheetId="0">#REF!</definedName>
    <definedName name="VPK17R8" localSheetId="8">#REF!</definedName>
    <definedName name="VPK17R8" localSheetId="2">#REF!</definedName>
    <definedName name="VPK17R8">#REF!</definedName>
    <definedName name="VPK17R9" localSheetId="1">#REF!</definedName>
    <definedName name="VPK17R9" localSheetId="15">#REF!</definedName>
    <definedName name="VPK17R9" localSheetId="0">#REF!</definedName>
    <definedName name="VPK17R9" localSheetId="8">#REF!</definedName>
    <definedName name="VPK17R9" localSheetId="2">#REF!</definedName>
    <definedName name="VPK17R9">#REF!</definedName>
    <definedName name="VPK17RN" localSheetId="1">#REF!</definedName>
    <definedName name="VPK17RN" localSheetId="15">#REF!</definedName>
    <definedName name="VPK17RN" localSheetId="0">#REF!</definedName>
    <definedName name="VPK17RN" localSheetId="8">#REF!</definedName>
    <definedName name="VPK17RN" localSheetId="2">#REF!</definedName>
    <definedName name="VPK17RN">#REF!</definedName>
    <definedName name="VPK1R1" localSheetId="1">#REF!</definedName>
    <definedName name="VPK1R1" localSheetId="15">#REF!</definedName>
    <definedName name="VPK1R1" localSheetId="0">#REF!</definedName>
    <definedName name="VPK1R1" localSheetId="8">#REF!</definedName>
    <definedName name="VPK1R1" localSheetId="2">#REF!</definedName>
    <definedName name="VPK1R1">#REF!</definedName>
    <definedName name="VPK1R10" localSheetId="1">#REF!</definedName>
    <definedName name="VPK1R10" localSheetId="15">#REF!</definedName>
    <definedName name="VPK1R10" localSheetId="0">#REF!</definedName>
    <definedName name="VPK1R10" localSheetId="8">#REF!</definedName>
    <definedName name="VPK1R10" localSheetId="2">#REF!</definedName>
    <definedName name="VPK1R10">#REF!</definedName>
    <definedName name="VPK1R11" localSheetId="1">#REF!</definedName>
    <definedName name="VPK1R11" localSheetId="15">#REF!</definedName>
    <definedName name="VPK1R11" localSheetId="0">#REF!</definedName>
    <definedName name="VPK1R11" localSheetId="8">#REF!</definedName>
    <definedName name="VPK1R11" localSheetId="2">#REF!</definedName>
    <definedName name="VPK1R11">#REF!</definedName>
    <definedName name="VPK1R12" localSheetId="1">#REF!</definedName>
    <definedName name="VPK1R12" localSheetId="15">#REF!</definedName>
    <definedName name="VPK1R12" localSheetId="0">#REF!</definedName>
    <definedName name="VPK1R12" localSheetId="8">#REF!</definedName>
    <definedName name="VPK1R12" localSheetId="2">#REF!</definedName>
    <definedName name="VPK1R12">#REF!</definedName>
    <definedName name="VPK1R13" localSheetId="1">#REF!</definedName>
    <definedName name="VPK1R13" localSheetId="15">#REF!</definedName>
    <definedName name="VPK1R13" localSheetId="0">#REF!</definedName>
    <definedName name="VPK1R13" localSheetId="8">#REF!</definedName>
    <definedName name="VPK1R13" localSheetId="2">#REF!</definedName>
    <definedName name="VPK1R13">#REF!</definedName>
    <definedName name="VPK1R14" localSheetId="1">#REF!</definedName>
    <definedName name="VPK1R14" localSheetId="15">#REF!</definedName>
    <definedName name="VPK1R14" localSheetId="0">#REF!</definedName>
    <definedName name="VPK1R14" localSheetId="8">#REF!</definedName>
    <definedName name="VPK1R14" localSheetId="2">#REF!</definedName>
    <definedName name="VPK1R14">#REF!</definedName>
    <definedName name="VPK1R15" localSheetId="1">#REF!</definedName>
    <definedName name="VPK1R15" localSheetId="15">#REF!</definedName>
    <definedName name="VPK1R15" localSheetId="0">#REF!</definedName>
    <definedName name="VPK1R15" localSheetId="8">#REF!</definedName>
    <definedName name="VPK1R15" localSheetId="2">#REF!</definedName>
    <definedName name="VPK1R15">#REF!</definedName>
    <definedName name="VPK1R16" localSheetId="1">#REF!</definedName>
    <definedName name="VPK1R16" localSheetId="15">#REF!</definedName>
    <definedName name="VPK1R16" localSheetId="0">#REF!</definedName>
    <definedName name="VPK1R16" localSheetId="8">#REF!</definedName>
    <definedName name="VPK1R16" localSheetId="2">#REF!</definedName>
    <definedName name="VPK1R16">#REF!</definedName>
    <definedName name="VPK1R17" localSheetId="1">#REF!</definedName>
    <definedName name="VPK1R17" localSheetId="15">#REF!</definedName>
    <definedName name="VPK1R17" localSheetId="0">#REF!</definedName>
    <definedName name="VPK1R17" localSheetId="8">#REF!</definedName>
    <definedName name="VPK1R17" localSheetId="2">#REF!</definedName>
    <definedName name="VPK1R17">#REF!</definedName>
    <definedName name="VPK1R2" localSheetId="1">#REF!</definedName>
    <definedName name="VPK1R2" localSheetId="15">#REF!</definedName>
    <definedName name="VPK1R2" localSheetId="0">#REF!</definedName>
    <definedName name="VPK1R2" localSheetId="8">#REF!</definedName>
    <definedName name="VPK1R2" localSheetId="2">#REF!</definedName>
    <definedName name="VPK1R2">#REF!</definedName>
    <definedName name="VPK1R3" localSheetId="1">#REF!</definedName>
    <definedName name="VPK1R3" localSheetId="15">#REF!</definedName>
    <definedName name="VPK1R3" localSheetId="0">#REF!</definedName>
    <definedName name="VPK1R3" localSheetId="8">#REF!</definedName>
    <definedName name="VPK1R3" localSheetId="2">#REF!</definedName>
    <definedName name="VPK1R3">#REF!</definedName>
    <definedName name="VPK1R4" localSheetId="1">#REF!</definedName>
    <definedName name="VPK1R4" localSheetId="15">#REF!</definedName>
    <definedName name="VPK1R4" localSheetId="0">#REF!</definedName>
    <definedName name="VPK1R4" localSheetId="8">#REF!</definedName>
    <definedName name="VPK1R4" localSheetId="2">#REF!</definedName>
    <definedName name="VPK1R4">#REF!</definedName>
    <definedName name="VPK1R5" localSheetId="1">#REF!</definedName>
    <definedName name="VPK1R5" localSheetId="15">#REF!</definedName>
    <definedName name="VPK1R5" localSheetId="0">#REF!</definedName>
    <definedName name="VPK1R5" localSheetId="8">#REF!</definedName>
    <definedName name="VPK1R5" localSheetId="2">#REF!</definedName>
    <definedName name="VPK1R5">#REF!</definedName>
    <definedName name="VPK1R6" localSheetId="1">#REF!</definedName>
    <definedName name="VPK1R6" localSheetId="15">#REF!</definedName>
    <definedName name="VPK1R6" localSheetId="0">#REF!</definedName>
    <definedName name="VPK1R6" localSheetId="8">#REF!</definedName>
    <definedName name="VPK1R6" localSheetId="2">#REF!</definedName>
    <definedName name="VPK1R6">#REF!</definedName>
    <definedName name="VPK1R7" localSheetId="1">#REF!</definedName>
    <definedName name="VPK1R7" localSheetId="15">#REF!</definedName>
    <definedName name="VPK1R7" localSheetId="0">#REF!</definedName>
    <definedName name="VPK1R7" localSheetId="8">#REF!</definedName>
    <definedName name="VPK1R7" localSheetId="2">#REF!</definedName>
    <definedName name="VPK1R7">#REF!</definedName>
    <definedName name="VPK1R8" localSheetId="1">#REF!</definedName>
    <definedName name="VPK1R8" localSheetId="15">#REF!</definedName>
    <definedName name="VPK1R8" localSheetId="0">#REF!</definedName>
    <definedName name="VPK1R8" localSheetId="8">#REF!</definedName>
    <definedName name="VPK1R8" localSheetId="2">#REF!</definedName>
    <definedName name="VPK1R8">#REF!</definedName>
    <definedName name="VPK1R9" localSheetId="1">#REF!</definedName>
    <definedName name="VPK1R9" localSheetId="15">#REF!</definedName>
    <definedName name="VPK1R9" localSheetId="0">#REF!</definedName>
    <definedName name="VPK1R9" localSheetId="8">#REF!</definedName>
    <definedName name="VPK1R9" localSheetId="2">#REF!</definedName>
    <definedName name="VPK1R9">#REF!</definedName>
    <definedName name="VPK1RN" localSheetId="1">#REF!</definedName>
    <definedName name="VPK1RN" localSheetId="15">#REF!</definedName>
    <definedName name="VPK1RN" localSheetId="0">#REF!</definedName>
    <definedName name="VPK1RN" localSheetId="8">#REF!</definedName>
    <definedName name="VPK1RN" localSheetId="2">#REF!</definedName>
    <definedName name="VPK1RN">#REF!</definedName>
    <definedName name="VPK2R1" localSheetId="1">#REF!</definedName>
    <definedName name="VPK2R1" localSheetId="15">#REF!</definedName>
    <definedName name="VPK2R1" localSheetId="0">#REF!</definedName>
    <definedName name="VPK2R1" localSheetId="8">#REF!</definedName>
    <definedName name="VPK2R1" localSheetId="2">#REF!</definedName>
    <definedName name="VPK2R1">#REF!</definedName>
    <definedName name="VPK2R10" localSheetId="1">#REF!</definedName>
    <definedName name="VPK2R10" localSheetId="15">#REF!</definedName>
    <definedName name="VPK2R10" localSheetId="0">#REF!</definedName>
    <definedName name="VPK2R10" localSheetId="8">#REF!</definedName>
    <definedName name="VPK2R10" localSheetId="2">#REF!</definedName>
    <definedName name="VPK2R10">#REF!</definedName>
    <definedName name="VPK2R11" localSheetId="1">#REF!</definedName>
    <definedName name="VPK2R11" localSheetId="15">#REF!</definedName>
    <definedName name="VPK2R11" localSheetId="0">#REF!</definedName>
    <definedName name="VPK2R11" localSheetId="8">#REF!</definedName>
    <definedName name="VPK2R11" localSheetId="2">#REF!</definedName>
    <definedName name="VPK2R11">#REF!</definedName>
    <definedName name="VPK2R12" localSheetId="1">#REF!</definedName>
    <definedName name="VPK2R12" localSheetId="15">#REF!</definedName>
    <definedName name="VPK2R12" localSheetId="0">#REF!</definedName>
    <definedName name="VPK2R12" localSheetId="8">#REF!</definedName>
    <definedName name="VPK2R12" localSheetId="2">#REF!</definedName>
    <definedName name="VPK2R12">#REF!</definedName>
    <definedName name="VPK2R13" localSheetId="1">#REF!</definedName>
    <definedName name="VPK2R13" localSheetId="15">#REF!</definedName>
    <definedName name="VPK2R13" localSheetId="0">#REF!</definedName>
    <definedName name="VPK2R13" localSheetId="8">#REF!</definedName>
    <definedName name="VPK2R13" localSheetId="2">#REF!</definedName>
    <definedName name="VPK2R13">#REF!</definedName>
    <definedName name="VPK2R14" localSheetId="1">#REF!</definedName>
    <definedName name="VPK2R14" localSheetId="15">#REF!</definedName>
    <definedName name="VPK2R14" localSheetId="0">#REF!</definedName>
    <definedName name="VPK2R14" localSheetId="8">#REF!</definedName>
    <definedName name="VPK2R14" localSheetId="2">#REF!</definedName>
    <definedName name="VPK2R14">#REF!</definedName>
    <definedName name="VPK2R15" localSheetId="1">#REF!</definedName>
    <definedName name="VPK2R15" localSheetId="15">#REF!</definedName>
    <definedName name="VPK2R15" localSheetId="0">#REF!</definedName>
    <definedName name="VPK2R15" localSheetId="8">#REF!</definedName>
    <definedName name="VPK2R15" localSheetId="2">#REF!</definedName>
    <definedName name="VPK2R15">#REF!</definedName>
    <definedName name="VPK2R16" localSheetId="1">#REF!</definedName>
    <definedName name="VPK2R16" localSheetId="15">#REF!</definedName>
    <definedName name="VPK2R16" localSheetId="0">#REF!</definedName>
    <definedName name="VPK2R16" localSheetId="8">#REF!</definedName>
    <definedName name="VPK2R16" localSheetId="2">#REF!</definedName>
    <definedName name="VPK2R16">#REF!</definedName>
    <definedName name="VPK2R17" localSheetId="1">#REF!</definedName>
    <definedName name="VPK2R17" localSheetId="15">#REF!</definedName>
    <definedName name="VPK2R17" localSheetId="0">#REF!</definedName>
    <definedName name="VPK2R17" localSheetId="8">#REF!</definedName>
    <definedName name="VPK2R17" localSheetId="2">#REF!</definedName>
    <definedName name="VPK2R17">#REF!</definedName>
    <definedName name="VPK2R2" localSheetId="1">#REF!</definedName>
    <definedName name="VPK2R2" localSheetId="15">#REF!</definedName>
    <definedName name="VPK2R2" localSheetId="0">#REF!</definedName>
    <definedName name="VPK2R2" localSheetId="8">#REF!</definedName>
    <definedName name="VPK2R2" localSheetId="2">#REF!</definedName>
    <definedName name="VPK2R2">#REF!</definedName>
    <definedName name="VPK2R3" localSheetId="1">#REF!</definedName>
    <definedName name="VPK2R3" localSheetId="15">#REF!</definedName>
    <definedName name="VPK2R3" localSheetId="0">#REF!</definedName>
    <definedName name="VPK2R3" localSheetId="8">#REF!</definedName>
    <definedName name="VPK2R3" localSheetId="2">#REF!</definedName>
    <definedName name="VPK2R3">#REF!</definedName>
    <definedName name="VPK2R4" localSheetId="1">#REF!</definedName>
    <definedName name="VPK2R4" localSheetId="15">#REF!</definedName>
    <definedName name="VPK2R4" localSheetId="0">#REF!</definedName>
    <definedName name="VPK2R4" localSheetId="8">#REF!</definedName>
    <definedName name="VPK2R4" localSheetId="2">#REF!</definedName>
    <definedName name="VPK2R4">#REF!</definedName>
    <definedName name="VPK2R5" localSheetId="1">#REF!</definedName>
    <definedName name="VPK2R5" localSheetId="15">#REF!</definedName>
    <definedName name="VPK2R5" localSheetId="0">#REF!</definedName>
    <definedName name="VPK2R5" localSheetId="8">#REF!</definedName>
    <definedName name="VPK2R5" localSheetId="2">#REF!</definedName>
    <definedName name="VPK2R5">#REF!</definedName>
    <definedName name="VPK2R6" localSheetId="1">#REF!</definedName>
    <definedName name="VPK2R6" localSheetId="15">#REF!</definedName>
    <definedName name="VPK2R6" localSheetId="0">#REF!</definedName>
    <definedName name="VPK2R6" localSheetId="8">#REF!</definedName>
    <definedName name="VPK2R6" localSheetId="2">#REF!</definedName>
    <definedName name="VPK2R6">#REF!</definedName>
    <definedName name="VPK2R7" localSheetId="1">#REF!</definedName>
    <definedName name="VPK2R7" localSheetId="15">#REF!</definedName>
    <definedName name="VPK2R7" localSheetId="0">#REF!</definedName>
    <definedName name="VPK2R7" localSheetId="8">#REF!</definedName>
    <definedName name="VPK2R7" localSheetId="2">#REF!</definedName>
    <definedName name="VPK2R7">#REF!</definedName>
    <definedName name="VPK2R8" localSheetId="1">#REF!</definedName>
    <definedName name="VPK2R8" localSheetId="15">#REF!</definedName>
    <definedName name="VPK2R8" localSheetId="0">#REF!</definedName>
    <definedName name="VPK2R8" localSheetId="8">#REF!</definedName>
    <definedName name="VPK2R8" localSheetId="2">#REF!</definedName>
    <definedName name="VPK2R8">#REF!</definedName>
    <definedName name="VPK2R9" localSheetId="1">#REF!</definedName>
    <definedName name="VPK2R9" localSheetId="15">#REF!</definedName>
    <definedName name="VPK2R9" localSheetId="0">#REF!</definedName>
    <definedName name="VPK2R9" localSheetId="8">#REF!</definedName>
    <definedName name="VPK2R9" localSheetId="2">#REF!</definedName>
    <definedName name="VPK2R9">#REF!</definedName>
    <definedName name="VPK2RN" localSheetId="1">#REF!</definedName>
    <definedName name="VPK2RN" localSheetId="15">#REF!</definedName>
    <definedName name="VPK2RN" localSheetId="0">#REF!</definedName>
    <definedName name="VPK2RN" localSheetId="8">#REF!</definedName>
    <definedName name="VPK2RN" localSheetId="2">#REF!</definedName>
    <definedName name="VPK2RN">#REF!</definedName>
    <definedName name="VPK3R1" localSheetId="1">#REF!</definedName>
    <definedName name="VPK3R1" localSheetId="15">#REF!</definedName>
    <definedName name="VPK3R1" localSheetId="0">#REF!</definedName>
    <definedName name="VPK3R1" localSheetId="8">#REF!</definedName>
    <definedName name="VPK3R1" localSheetId="2">#REF!</definedName>
    <definedName name="VPK3R1">#REF!</definedName>
    <definedName name="VPK3R10" localSheetId="1">#REF!</definedName>
    <definedName name="VPK3R10" localSheetId="15">#REF!</definedName>
    <definedName name="VPK3R10" localSheetId="0">#REF!</definedName>
    <definedName name="VPK3R10" localSheetId="8">#REF!</definedName>
    <definedName name="VPK3R10" localSheetId="2">#REF!</definedName>
    <definedName name="VPK3R10">#REF!</definedName>
    <definedName name="VPK3R11" localSheetId="1">#REF!</definedName>
    <definedName name="VPK3R11" localSheetId="15">#REF!</definedName>
    <definedName name="VPK3R11" localSheetId="0">#REF!</definedName>
    <definedName name="VPK3R11" localSheetId="8">#REF!</definedName>
    <definedName name="VPK3R11" localSheetId="2">#REF!</definedName>
    <definedName name="VPK3R11">#REF!</definedName>
    <definedName name="VPK3R12" localSheetId="1">#REF!</definedName>
    <definedName name="VPK3R12" localSheetId="15">#REF!</definedName>
    <definedName name="VPK3R12" localSheetId="0">#REF!</definedName>
    <definedName name="VPK3R12" localSheetId="8">#REF!</definedName>
    <definedName name="VPK3R12" localSheetId="2">#REF!</definedName>
    <definedName name="VPK3R12">#REF!</definedName>
    <definedName name="VPK3R13" localSheetId="1">#REF!</definedName>
    <definedName name="VPK3R13" localSheetId="15">#REF!</definedName>
    <definedName name="VPK3R13" localSheetId="0">#REF!</definedName>
    <definedName name="VPK3R13" localSheetId="8">#REF!</definedName>
    <definedName name="VPK3R13" localSheetId="2">#REF!</definedName>
    <definedName name="VPK3R13">#REF!</definedName>
    <definedName name="VPK3R14" localSheetId="1">#REF!</definedName>
    <definedName name="VPK3R14" localSheetId="15">#REF!</definedName>
    <definedName name="VPK3R14" localSheetId="0">#REF!</definedName>
    <definedName name="VPK3R14" localSheetId="8">#REF!</definedName>
    <definedName name="VPK3R14" localSheetId="2">#REF!</definedName>
    <definedName name="VPK3R14">#REF!</definedName>
    <definedName name="VPK3R15" localSheetId="1">#REF!</definedName>
    <definedName name="VPK3R15" localSheetId="15">#REF!</definedName>
    <definedName name="VPK3R15" localSheetId="0">#REF!</definedName>
    <definedName name="VPK3R15" localSheetId="8">#REF!</definedName>
    <definedName name="VPK3R15" localSheetId="2">#REF!</definedName>
    <definedName name="VPK3R15">#REF!</definedName>
    <definedName name="VPK3R16" localSheetId="1">#REF!</definedName>
    <definedName name="VPK3R16" localSheetId="15">#REF!</definedName>
    <definedName name="VPK3R16" localSheetId="0">#REF!</definedName>
    <definedName name="VPK3R16" localSheetId="8">#REF!</definedName>
    <definedName name="VPK3R16" localSheetId="2">#REF!</definedName>
    <definedName name="VPK3R16">#REF!</definedName>
    <definedName name="VPK3R17" localSheetId="1">#REF!</definedName>
    <definedName name="VPK3R17" localSheetId="15">#REF!</definedName>
    <definedName name="VPK3R17" localSheetId="0">#REF!</definedName>
    <definedName name="VPK3R17" localSheetId="8">#REF!</definedName>
    <definedName name="VPK3R17" localSheetId="2">#REF!</definedName>
    <definedName name="VPK3R17">#REF!</definedName>
    <definedName name="VPK3R2" localSheetId="1">#REF!</definedName>
    <definedName name="VPK3R2" localSheetId="15">#REF!</definedName>
    <definedName name="VPK3R2" localSheetId="0">#REF!</definedName>
    <definedName name="VPK3R2" localSheetId="8">#REF!</definedName>
    <definedName name="VPK3R2" localSheetId="2">#REF!</definedName>
    <definedName name="VPK3R2">#REF!</definedName>
    <definedName name="VPK3R3" localSheetId="1">#REF!</definedName>
    <definedName name="VPK3R3" localSheetId="15">#REF!</definedName>
    <definedName name="VPK3R3" localSheetId="0">#REF!</definedName>
    <definedName name="VPK3R3" localSheetId="8">#REF!</definedName>
    <definedName name="VPK3R3" localSheetId="2">#REF!</definedName>
    <definedName name="VPK3R3">#REF!</definedName>
    <definedName name="VPK3R4" localSheetId="1">#REF!</definedName>
    <definedName name="VPK3R4" localSheetId="15">#REF!</definedName>
    <definedName name="VPK3R4" localSheetId="0">#REF!</definedName>
    <definedName name="VPK3R4" localSheetId="8">#REF!</definedName>
    <definedName name="VPK3R4" localSheetId="2">#REF!</definedName>
    <definedName name="VPK3R4">#REF!</definedName>
    <definedName name="VPK3R5" localSheetId="1">#REF!</definedName>
    <definedName name="VPK3R5" localSheetId="15">#REF!</definedName>
    <definedName name="VPK3R5" localSheetId="0">#REF!</definedName>
    <definedName name="VPK3R5" localSheetId="8">#REF!</definedName>
    <definedName name="VPK3R5" localSheetId="2">#REF!</definedName>
    <definedName name="VPK3R5">#REF!</definedName>
    <definedName name="VPK3R6" localSheetId="1">#REF!</definedName>
    <definedName name="VPK3R6" localSheetId="15">#REF!</definedName>
    <definedName name="VPK3R6" localSheetId="0">#REF!</definedName>
    <definedName name="VPK3R6" localSheetId="8">#REF!</definedName>
    <definedName name="VPK3R6" localSheetId="2">#REF!</definedName>
    <definedName name="VPK3R6">#REF!</definedName>
    <definedName name="VPK3R7" localSheetId="1">#REF!</definedName>
    <definedName name="VPK3R7" localSheetId="15">#REF!</definedName>
    <definedName name="VPK3R7" localSheetId="0">#REF!</definedName>
    <definedName name="VPK3R7" localSheetId="8">#REF!</definedName>
    <definedName name="VPK3R7" localSheetId="2">#REF!</definedName>
    <definedName name="VPK3R7">#REF!</definedName>
    <definedName name="VPK3R8" localSheetId="1">#REF!</definedName>
    <definedName name="VPK3R8" localSheetId="15">#REF!</definedName>
    <definedName name="VPK3R8" localSheetId="0">#REF!</definedName>
    <definedName name="VPK3R8" localSheetId="8">#REF!</definedName>
    <definedName name="VPK3R8" localSheetId="2">#REF!</definedName>
    <definedName name="VPK3R8">#REF!</definedName>
    <definedName name="VPK3R9" localSheetId="1">#REF!</definedName>
    <definedName name="VPK3R9" localSheetId="15">#REF!</definedName>
    <definedName name="VPK3R9" localSheetId="0">#REF!</definedName>
    <definedName name="VPK3R9" localSheetId="8">#REF!</definedName>
    <definedName name="VPK3R9" localSheetId="2">#REF!</definedName>
    <definedName name="VPK3R9">#REF!</definedName>
    <definedName name="VPK3RN" localSheetId="1">#REF!</definedName>
    <definedName name="VPK3RN" localSheetId="15">#REF!</definedName>
    <definedName name="VPK3RN" localSheetId="0">#REF!</definedName>
    <definedName name="VPK3RN" localSheetId="8">#REF!</definedName>
    <definedName name="VPK3RN" localSheetId="2">#REF!</definedName>
    <definedName name="VPK3RN">#REF!</definedName>
    <definedName name="VPK4R1" localSheetId="1">#REF!</definedName>
    <definedName name="VPK4R1" localSheetId="15">#REF!</definedName>
    <definedName name="VPK4R1" localSheetId="0">#REF!</definedName>
    <definedName name="VPK4R1" localSheetId="8">#REF!</definedName>
    <definedName name="VPK4R1" localSheetId="2">#REF!</definedName>
    <definedName name="VPK4R1">#REF!</definedName>
    <definedName name="VPK4R10" localSheetId="1">#REF!</definedName>
    <definedName name="VPK4R10" localSheetId="15">#REF!</definedName>
    <definedName name="VPK4R10" localSheetId="0">#REF!</definedName>
    <definedName name="VPK4R10" localSheetId="8">#REF!</definedName>
    <definedName name="VPK4R10" localSheetId="2">#REF!</definedName>
    <definedName name="VPK4R10">#REF!</definedName>
    <definedName name="VPK4R11" localSheetId="1">#REF!</definedName>
    <definedName name="VPK4R11" localSheetId="15">#REF!</definedName>
    <definedName name="VPK4R11" localSheetId="0">#REF!</definedName>
    <definedName name="VPK4R11" localSheetId="8">#REF!</definedName>
    <definedName name="VPK4R11" localSheetId="2">#REF!</definedName>
    <definedName name="VPK4R11">#REF!</definedName>
    <definedName name="VPK4R12" localSheetId="1">#REF!</definedName>
    <definedName name="VPK4R12" localSheetId="15">#REF!</definedName>
    <definedName name="VPK4R12" localSheetId="0">#REF!</definedName>
    <definedName name="VPK4R12" localSheetId="8">#REF!</definedName>
    <definedName name="VPK4R12" localSheetId="2">#REF!</definedName>
    <definedName name="VPK4R12">#REF!</definedName>
    <definedName name="VPK4R13" localSheetId="1">#REF!</definedName>
    <definedName name="VPK4R13" localSheetId="15">#REF!</definedName>
    <definedName name="VPK4R13" localSheetId="0">#REF!</definedName>
    <definedName name="VPK4R13" localSheetId="8">#REF!</definedName>
    <definedName name="VPK4R13" localSheetId="2">#REF!</definedName>
    <definedName name="VPK4R13">#REF!</definedName>
    <definedName name="VPK4R14" localSheetId="1">#REF!</definedName>
    <definedName name="VPK4R14" localSheetId="15">#REF!</definedName>
    <definedName name="VPK4R14" localSheetId="0">#REF!</definedName>
    <definedName name="VPK4R14" localSheetId="8">#REF!</definedName>
    <definedName name="VPK4R14" localSheetId="2">#REF!</definedName>
    <definedName name="VPK4R14">#REF!</definedName>
    <definedName name="VPK4R15" localSheetId="1">#REF!</definedName>
    <definedName name="VPK4R15" localSheetId="15">#REF!</definedName>
    <definedName name="VPK4R15" localSheetId="0">#REF!</definedName>
    <definedName name="VPK4R15" localSheetId="8">#REF!</definedName>
    <definedName name="VPK4R15" localSheetId="2">#REF!</definedName>
    <definedName name="VPK4R15">#REF!</definedName>
    <definedName name="VPK4R16" localSheetId="1">#REF!</definedName>
    <definedName name="VPK4R16" localSheetId="15">#REF!</definedName>
    <definedName name="VPK4R16" localSheetId="0">#REF!</definedName>
    <definedName name="VPK4R16" localSheetId="8">#REF!</definedName>
    <definedName name="VPK4R16" localSheetId="2">#REF!</definedName>
    <definedName name="VPK4R16">#REF!</definedName>
    <definedName name="VPK4R17" localSheetId="1">#REF!</definedName>
    <definedName name="VPK4R17" localSheetId="15">#REF!</definedName>
    <definedName name="VPK4R17" localSheetId="0">#REF!</definedName>
    <definedName name="VPK4R17" localSheetId="8">#REF!</definedName>
    <definedName name="VPK4R17" localSheetId="2">#REF!</definedName>
    <definedName name="VPK4R17">#REF!</definedName>
    <definedName name="VPK4R2" localSheetId="1">#REF!</definedName>
    <definedName name="VPK4R2" localSheetId="15">#REF!</definedName>
    <definedName name="VPK4R2" localSheetId="0">#REF!</definedName>
    <definedName name="VPK4R2" localSheetId="8">#REF!</definedName>
    <definedName name="VPK4R2" localSheetId="2">#REF!</definedName>
    <definedName name="VPK4R2">#REF!</definedName>
    <definedName name="VPK4R3" localSheetId="1">#REF!</definedName>
    <definedName name="VPK4R3" localSheetId="15">#REF!</definedName>
    <definedName name="VPK4R3" localSheetId="0">#REF!</definedName>
    <definedName name="VPK4R3" localSheetId="8">#REF!</definedName>
    <definedName name="VPK4R3" localSheetId="2">#REF!</definedName>
    <definedName name="VPK4R3">#REF!</definedName>
    <definedName name="VPK4R4" localSheetId="1">#REF!</definedName>
    <definedName name="VPK4R4" localSheetId="15">#REF!</definedName>
    <definedName name="VPK4R4" localSheetId="0">#REF!</definedName>
    <definedName name="VPK4R4" localSheetId="8">#REF!</definedName>
    <definedName name="VPK4R4" localSheetId="2">#REF!</definedName>
    <definedName name="VPK4R4">#REF!</definedName>
    <definedName name="VPK4R5" localSheetId="1">#REF!</definedName>
    <definedName name="VPK4R5" localSheetId="15">#REF!</definedName>
    <definedName name="VPK4R5" localSheetId="0">#REF!</definedName>
    <definedName name="VPK4R5" localSheetId="8">#REF!</definedName>
    <definedName name="VPK4R5" localSheetId="2">#REF!</definedName>
    <definedName name="VPK4R5">#REF!</definedName>
    <definedName name="VPK4R6" localSheetId="1">#REF!</definedName>
    <definedName name="VPK4R6" localSheetId="15">#REF!</definedName>
    <definedName name="VPK4R6" localSheetId="0">#REF!</definedName>
    <definedName name="VPK4R6" localSheetId="8">#REF!</definedName>
    <definedName name="VPK4R6" localSheetId="2">#REF!</definedName>
    <definedName name="VPK4R6">#REF!</definedName>
    <definedName name="VPK4R7" localSheetId="1">#REF!</definedName>
    <definedName name="VPK4R7" localSheetId="15">#REF!</definedName>
    <definedName name="VPK4R7" localSheetId="0">#REF!</definedName>
    <definedName name="VPK4R7" localSheetId="8">#REF!</definedName>
    <definedName name="VPK4R7" localSheetId="2">#REF!</definedName>
    <definedName name="VPK4R7">#REF!</definedName>
    <definedName name="VPK4R8" localSheetId="1">#REF!</definedName>
    <definedName name="VPK4R8" localSheetId="15">#REF!</definedName>
    <definedName name="VPK4R8" localSheetId="0">#REF!</definedName>
    <definedName name="VPK4R8" localSheetId="8">#REF!</definedName>
    <definedName name="VPK4R8" localSheetId="2">#REF!</definedName>
    <definedName name="VPK4R8">#REF!</definedName>
    <definedName name="VPK4R9" localSheetId="1">#REF!</definedName>
    <definedName name="VPK4R9" localSheetId="15">#REF!</definedName>
    <definedName name="VPK4R9" localSheetId="0">#REF!</definedName>
    <definedName name="VPK4R9" localSheetId="8">#REF!</definedName>
    <definedName name="VPK4R9" localSheetId="2">#REF!</definedName>
    <definedName name="VPK4R9">#REF!</definedName>
    <definedName name="VPK4RN" localSheetId="1">#REF!</definedName>
    <definedName name="VPK4RN" localSheetId="15">#REF!</definedName>
    <definedName name="VPK4RN" localSheetId="0">#REF!</definedName>
    <definedName name="VPK4RN" localSheetId="8">#REF!</definedName>
    <definedName name="VPK4RN" localSheetId="2">#REF!</definedName>
    <definedName name="VPK4RN">#REF!</definedName>
    <definedName name="VPK5R1" localSheetId="1">#REF!</definedName>
    <definedName name="VPK5R1" localSheetId="15">#REF!</definedName>
    <definedName name="VPK5R1" localSheetId="0">#REF!</definedName>
    <definedName name="VPK5R1" localSheetId="8">#REF!</definedName>
    <definedName name="VPK5R1" localSheetId="2">#REF!</definedName>
    <definedName name="VPK5R1">#REF!</definedName>
    <definedName name="VPK5R10" localSheetId="1">#REF!</definedName>
    <definedName name="VPK5R10" localSheetId="15">#REF!</definedName>
    <definedName name="VPK5R10" localSheetId="0">#REF!</definedName>
    <definedName name="VPK5R10" localSheetId="8">#REF!</definedName>
    <definedName name="VPK5R10" localSheetId="2">#REF!</definedName>
    <definedName name="VPK5R10">#REF!</definedName>
    <definedName name="VPK5R11" localSheetId="1">#REF!</definedName>
    <definedName name="VPK5R11" localSheetId="15">#REF!</definedName>
    <definedName name="VPK5R11" localSheetId="0">#REF!</definedName>
    <definedName name="VPK5R11" localSheetId="8">#REF!</definedName>
    <definedName name="VPK5R11" localSheetId="2">#REF!</definedName>
    <definedName name="VPK5R11">#REF!</definedName>
    <definedName name="VPK5R12" localSheetId="1">#REF!</definedName>
    <definedName name="VPK5R12" localSheetId="15">#REF!</definedName>
    <definedName name="VPK5R12" localSheetId="0">#REF!</definedName>
    <definedName name="VPK5R12" localSheetId="8">#REF!</definedName>
    <definedName name="VPK5R12" localSheetId="2">#REF!</definedName>
    <definedName name="VPK5R12">#REF!</definedName>
    <definedName name="VPK5R13" localSheetId="1">#REF!</definedName>
    <definedName name="VPK5R13" localSheetId="15">#REF!</definedName>
    <definedName name="VPK5R13" localSheetId="0">#REF!</definedName>
    <definedName name="VPK5R13" localSheetId="8">#REF!</definedName>
    <definedName name="VPK5R13" localSheetId="2">#REF!</definedName>
    <definedName name="VPK5R13">#REF!</definedName>
    <definedName name="VPK5R14" localSheetId="1">#REF!</definedName>
    <definedName name="VPK5R14" localSheetId="15">#REF!</definedName>
    <definedName name="VPK5R14" localSheetId="0">#REF!</definedName>
    <definedName name="VPK5R14" localSheetId="8">#REF!</definedName>
    <definedName name="VPK5R14" localSheetId="2">#REF!</definedName>
    <definedName name="VPK5R14">#REF!</definedName>
    <definedName name="VPK5R15" localSheetId="1">#REF!</definedName>
    <definedName name="VPK5R15" localSheetId="15">#REF!</definedName>
    <definedName name="VPK5R15" localSheetId="0">#REF!</definedName>
    <definedName name="VPK5R15" localSheetId="8">#REF!</definedName>
    <definedName name="VPK5R15" localSheetId="2">#REF!</definedName>
    <definedName name="VPK5R15">#REF!</definedName>
    <definedName name="VPK5R16" localSheetId="1">#REF!</definedName>
    <definedName name="VPK5R16" localSheetId="15">#REF!</definedName>
    <definedName name="VPK5R16" localSheetId="0">#REF!</definedName>
    <definedName name="VPK5R16" localSheetId="8">#REF!</definedName>
    <definedName name="VPK5R16" localSheetId="2">#REF!</definedName>
    <definedName name="VPK5R16">#REF!</definedName>
    <definedName name="VPK5R17" localSheetId="1">#REF!</definedName>
    <definedName name="VPK5R17" localSheetId="15">#REF!</definedName>
    <definedName name="VPK5R17" localSheetId="0">#REF!</definedName>
    <definedName name="VPK5R17" localSheetId="8">#REF!</definedName>
    <definedName name="VPK5R17" localSheetId="2">#REF!</definedName>
    <definedName name="VPK5R17">#REF!</definedName>
    <definedName name="VPK5R2" localSheetId="1">#REF!</definedName>
    <definedName name="VPK5R2" localSheetId="15">#REF!</definedName>
    <definedName name="VPK5R2" localSheetId="0">#REF!</definedName>
    <definedName name="VPK5R2" localSheetId="8">#REF!</definedName>
    <definedName name="VPK5R2" localSheetId="2">#REF!</definedName>
    <definedName name="VPK5R2">#REF!</definedName>
    <definedName name="VPK5R3" localSheetId="1">#REF!</definedName>
    <definedName name="VPK5R3" localSheetId="15">#REF!</definedName>
    <definedName name="VPK5R3" localSheetId="0">#REF!</definedName>
    <definedName name="VPK5R3" localSheetId="8">#REF!</definedName>
    <definedName name="VPK5R3" localSheetId="2">#REF!</definedName>
    <definedName name="VPK5R3">#REF!</definedName>
    <definedName name="VPK5R4" localSheetId="1">#REF!</definedName>
    <definedName name="VPK5R4" localSheetId="15">#REF!</definedName>
    <definedName name="VPK5R4" localSheetId="0">#REF!</definedName>
    <definedName name="VPK5R4" localSheetId="8">#REF!</definedName>
    <definedName name="VPK5R4" localSheetId="2">#REF!</definedName>
    <definedName name="VPK5R4">#REF!</definedName>
    <definedName name="VPK5R5" localSheetId="1">#REF!</definedName>
    <definedName name="VPK5R5" localSheetId="15">#REF!</definedName>
    <definedName name="VPK5R5" localSheetId="0">#REF!</definedName>
    <definedName name="VPK5R5" localSheetId="8">#REF!</definedName>
    <definedName name="VPK5R5" localSheetId="2">#REF!</definedName>
    <definedName name="VPK5R5">#REF!</definedName>
    <definedName name="VPK5R6" localSheetId="1">#REF!</definedName>
    <definedName name="VPK5R6" localSheetId="15">#REF!</definedName>
    <definedName name="VPK5R6" localSheetId="0">#REF!</definedName>
    <definedName name="VPK5R6" localSheetId="8">#REF!</definedName>
    <definedName name="VPK5R6" localSheetId="2">#REF!</definedName>
    <definedName name="VPK5R6">#REF!</definedName>
    <definedName name="VPK5R7" localSheetId="1">#REF!</definedName>
    <definedName name="VPK5R7" localSheetId="15">#REF!</definedName>
    <definedName name="VPK5R7" localSheetId="0">#REF!</definedName>
    <definedName name="VPK5R7" localSheetId="8">#REF!</definedName>
    <definedName name="VPK5R7" localSheetId="2">#REF!</definedName>
    <definedName name="VPK5R7">#REF!</definedName>
    <definedName name="VPK5R8" localSheetId="1">#REF!</definedName>
    <definedName name="VPK5R8" localSheetId="15">#REF!</definedName>
    <definedName name="VPK5R8" localSheetId="0">#REF!</definedName>
    <definedName name="VPK5R8" localSheetId="8">#REF!</definedName>
    <definedName name="VPK5R8" localSheetId="2">#REF!</definedName>
    <definedName name="VPK5R8">#REF!</definedName>
    <definedName name="VPK5R9" localSheetId="1">#REF!</definedName>
    <definedName name="VPK5R9" localSheetId="15">#REF!</definedName>
    <definedName name="VPK5R9" localSheetId="0">#REF!</definedName>
    <definedName name="VPK5R9" localSheetId="8">#REF!</definedName>
    <definedName name="VPK5R9" localSheetId="2">#REF!</definedName>
    <definedName name="VPK5R9">#REF!</definedName>
    <definedName name="VPK5RN" localSheetId="1">#REF!</definedName>
    <definedName name="VPK5RN" localSheetId="15">#REF!</definedName>
    <definedName name="VPK5RN" localSheetId="0">#REF!</definedName>
    <definedName name="VPK5RN" localSheetId="8">#REF!</definedName>
    <definedName name="VPK5RN" localSheetId="2">#REF!</definedName>
    <definedName name="VPK5RN">#REF!</definedName>
    <definedName name="VPK6R1" localSheetId="1">#REF!</definedName>
    <definedName name="VPK6R1" localSheetId="15">#REF!</definedName>
    <definedName name="VPK6R1" localSheetId="0">#REF!</definedName>
    <definedName name="VPK6R1" localSheetId="8">#REF!</definedName>
    <definedName name="VPK6R1" localSheetId="2">#REF!</definedName>
    <definedName name="VPK6R1">#REF!</definedName>
    <definedName name="VPK6R10" localSheetId="1">#REF!</definedName>
    <definedName name="VPK6R10" localSheetId="15">#REF!</definedName>
    <definedName name="VPK6R10" localSheetId="0">#REF!</definedName>
    <definedName name="VPK6R10" localSheetId="8">#REF!</definedName>
    <definedName name="VPK6R10" localSheetId="2">#REF!</definedName>
    <definedName name="VPK6R10">#REF!</definedName>
    <definedName name="VPK6R11" localSheetId="1">#REF!</definedName>
    <definedName name="VPK6R11" localSheetId="15">#REF!</definedName>
    <definedName name="VPK6R11" localSheetId="0">#REF!</definedName>
    <definedName name="VPK6R11" localSheetId="8">#REF!</definedName>
    <definedName name="VPK6R11" localSheetId="2">#REF!</definedName>
    <definedName name="VPK6R11">#REF!</definedName>
    <definedName name="VPK6R12" localSheetId="1">#REF!</definedName>
    <definedName name="VPK6R12" localSheetId="15">#REF!</definedName>
    <definedName name="VPK6R12" localSheetId="0">#REF!</definedName>
    <definedName name="VPK6R12" localSheetId="8">#REF!</definedName>
    <definedName name="VPK6R12" localSheetId="2">#REF!</definedName>
    <definedName name="VPK6R12">#REF!</definedName>
    <definedName name="VPK6R13" localSheetId="1">#REF!</definedName>
    <definedName name="VPK6R13" localSheetId="15">#REF!</definedName>
    <definedName name="VPK6R13" localSheetId="0">#REF!</definedName>
    <definedName name="VPK6R13" localSheetId="8">#REF!</definedName>
    <definedName name="VPK6R13" localSheetId="2">#REF!</definedName>
    <definedName name="VPK6R13">#REF!</definedName>
    <definedName name="VPK6R14" localSheetId="1">#REF!</definedName>
    <definedName name="VPK6R14" localSheetId="15">#REF!</definedName>
    <definedName name="VPK6R14" localSheetId="0">#REF!</definedName>
    <definedName name="VPK6R14" localSheetId="8">#REF!</definedName>
    <definedName name="VPK6R14" localSheetId="2">#REF!</definedName>
    <definedName name="VPK6R14">#REF!</definedName>
    <definedName name="VPK6R15" localSheetId="1">#REF!</definedName>
    <definedName name="VPK6R15" localSheetId="15">#REF!</definedName>
    <definedName name="VPK6R15" localSheetId="0">#REF!</definedName>
    <definedName name="VPK6R15" localSheetId="8">#REF!</definedName>
    <definedName name="VPK6R15" localSheetId="2">#REF!</definedName>
    <definedName name="VPK6R15">#REF!</definedName>
    <definedName name="VPK6R16" localSheetId="1">#REF!</definedName>
    <definedName name="VPK6R16" localSheetId="15">#REF!</definedName>
    <definedName name="VPK6R16" localSheetId="0">#REF!</definedName>
    <definedName name="VPK6R16" localSheetId="8">#REF!</definedName>
    <definedName name="VPK6R16" localSheetId="2">#REF!</definedName>
    <definedName name="VPK6R16">#REF!</definedName>
    <definedName name="VPK6R17" localSheetId="1">#REF!</definedName>
    <definedName name="VPK6R17" localSheetId="15">#REF!</definedName>
    <definedName name="VPK6R17" localSheetId="0">#REF!</definedName>
    <definedName name="VPK6R17" localSheetId="8">#REF!</definedName>
    <definedName name="VPK6R17" localSheetId="2">#REF!</definedName>
    <definedName name="VPK6R17">#REF!</definedName>
    <definedName name="VPK6R2" localSheetId="1">#REF!</definedName>
    <definedName name="VPK6R2" localSheetId="15">#REF!</definedName>
    <definedName name="VPK6R2" localSheetId="0">#REF!</definedName>
    <definedName name="VPK6R2" localSheetId="8">#REF!</definedName>
    <definedName name="VPK6R2" localSheetId="2">#REF!</definedName>
    <definedName name="VPK6R2">#REF!</definedName>
    <definedName name="VPK6R3" localSheetId="1">#REF!</definedName>
    <definedName name="VPK6R3" localSheetId="15">#REF!</definedName>
    <definedName name="VPK6R3" localSheetId="0">#REF!</definedName>
    <definedName name="VPK6R3" localSheetId="8">#REF!</definedName>
    <definedName name="VPK6R3" localSheetId="2">#REF!</definedName>
    <definedName name="VPK6R3">#REF!</definedName>
    <definedName name="VPK6R4" localSheetId="1">#REF!</definedName>
    <definedName name="VPK6R4" localSheetId="15">#REF!</definedName>
    <definedName name="VPK6R4" localSheetId="0">#REF!</definedName>
    <definedName name="VPK6R4" localSheetId="8">#REF!</definedName>
    <definedName name="VPK6R4" localSheetId="2">#REF!</definedName>
    <definedName name="VPK6R4">#REF!</definedName>
    <definedName name="VPK6R5" localSheetId="1">#REF!</definedName>
    <definedName name="VPK6R5" localSheetId="15">#REF!</definedName>
    <definedName name="VPK6R5" localSheetId="0">#REF!</definedName>
    <definedName name="VPK6R5" localSheetId="8">#REF!</definedName>
    <definedName name="VPK6R5" localSheetId="2">#REF!</definedName>
    <definedName name="VPK6R5">#REF!</definedName>
    <definedName name="VPK6R6" localSheetId="1">#REF!</definedName>
    <definedName name="VPK6R6" localSheetId="15">#REF!</definedName>
    <definedName name="VPK6R6" localSheetId="0">#REF!</definedName>
    <definedName name="VPK6R6" localSheetId="8">#REF!</definedName>
    <definedName name="VPK6R6" localSheetId="2">#REF!</definedName>
    <definedName name="VPK6R6">#REF!</definedName>
    <definedName name="VPK6R7" localSheetId="1">#REF!</definedName>
    <definedName name="VPK6R7" localSheetId="15">#REF!</definedName>
    <definedName name="VPK6R7" localSheetId="0">#REF!</definedName>
    <definedName name="VPK6R7" localSheetId="8">#REF!</definedName>
    <definedName name="VPK6R7" localSheetId="2">#REF!</definedName>
    <definedName name="VPK6R7">#REF!</definedName>
    <definedName name="VPK6R8" localSheetId="1">#REF!</definedName>
    <definedName name="VPK6R8" localSheetId="15">#REF!</definedName>
    <definedName name="VPK6R8" localSheetId="0">#REF!</definedName>
    <definedName name="VPK6R8" localSheetId="8">#REF!</definedName>
    <definedName name="VPK6R8" localSheetId="2">#REF!</definedName>
    <definedName name="VPK6R8">#REF!</definedName>
    <definedName name="VPK6R9" localSheetId="1">#REF!</definedName>
    <definedName name="VPK6R9" localSheetId="15">#REF!</definedName>
    <definedName name="VPK6R9" localSheetId="0">#REF!</definedName>
    <definedName name="VPK6R9" localSheetId="8">#REF!</definedName>
    <definedName name="VPK6R9" localSheetId="2">#REF!</definedName>
    <definedName name="VPK6R9">#REF!</definedName>
    <definedName name="VPK6RN" localSheetId="1">#REF!</definedName>
    <definedName name="VPK6RN" localSheetId="15">#REF!</definedName>
    <definedName name="VPK6RN" localSheetId="0">#REF!</definedName>
    <definedName name="VPK6RN" localSheetId="8">#REF!</definedName>
    <definedName name="VPK6RN" localSheetId="2">#REF!</definedName>
    <definedName name="VPK6RN">#REF!</definedName>
    <definedName name="VPK7R1" localSheetId="1">#REF!</definedName>
    <definedName name="VPK7R1" localSheetId="15">#REF!</definedName>
    <definedName name="VPK7R1" localSheetId="0">#REF!</definedName>
    <definedName name="VPK7R1" localSheetId="8">#REF!</definedName>
    <definedName name="VPK7R1" localSheetId="2">#REF!</definedName>
    <definedName name="VPK7R1">#REF!</definedName>
    <definedName name="VPK7R10" localSheetId="1">#REF!</definedName>
    <definedName name="VPK7R10" localSheetId="15">#REF!</definedName>
    <definedName name="VPK7R10" localSheetId="0">#REF!</definedName>
    <definedName name="VPK7R10" localSheetId="8">#REF!</definedName>
    <definedName name="VPK7R10" localSheetId="2">#REF!</definedName>
    <definedName name="VPK7R10">#REF!</definedName>
    <definedName name="VPK7R11" localSheetId="1">#REF!</definedName>
    <definedName name="VPK7R11" localSheetId="15">#REF!</definedName>
    <definedName name="VPK7R11" localSheetId="0">#REF!</definedName>
    <definedName name="VPK7R11" localSheetId="8">#REF!</definedName>
    <definedName name="VPK7R11" localSheetId="2">#REF!</definedName>
    <definedName name="VPK7R11">#REF!</definedName>
    <definedName name="VPK7R12" localSheetId="1">#REF!</definedName>
    <definedName name="VPK7R12" localSheetId="15">#REF!</definedName>
    <definedName name="VPK7R12" localSheetId="0">#REF!</definedName>
    <definedName name="VPK7R12" localSheetId="8">#REF!</definedName>
    <definedName name="VPK7R12" localSheetId="2">#REF!</definedName>
    <definedName name="VPK7R12">#REF!</definedName>
    <definedName name="VPK7R13" localSheetId="1">#REF!</definedName>
    <definedName name="VPK7R13" localSheetId="15">#REF!</definedName>
    <definedName name="VPK7R13" localSheetId="0">#REF!</definedName>
    <definedName name="VPK7R13" localSheetId="8">#REF!</definedName>
    <definedName name="VPK7R13" localSheetId="2">#REF!</definedName>
    <definedName name="VPK7R13">#REF!</definedName>
    <definedName name="VPK7R14" localSheetId="1">#REF!</definedName>
    <definedName name="VPK7R14" localSheetId="15">#REF!</definedName>
    <definedName name="VPK7R14" localSheetId="0">#REF!</definedName>
    <definedName name="VPK7R14" localSheetId="8">#REF!</definedName>
    <definedName name="VPK7R14" localSheetId="2">#REF!</definedName>
    <definedName name="VPK7R14">#REF!</definedName>
    <definedName name="VPK7R15" localSheetId="1">#REF!</definedName>
    <definedName name="VPK7R15" localSheetId="15">#REF!</definedName>
    <definedName name="VPK7R15" localSheetId="0">#REF!</definedName>
    <definedName name="VPK7R15" localSheetId="8">#REF!</definedName>
    <definedName name="VPK7R15" localSheetId="2">#REF!</definedName>
    <definedName name="VPK7R15">#REF!</definedName>
    <definedName name="VPK7R16" localSheetId="1">#REF!</definedName>
    <definedName name="VPK7R16" localSheetId="15">#REF!</definedName>
    <definedName name="VPK7R16" localSheetId="0">#REF!</definedName>
    <definedName name="VPK7R16" localSheetId="8">#REF!</definedName>
    <definedName name="VPK7R16" localSheetId="2">#REF!</definedName>
    <definedName name="VPK7R16">#REF!</definedName>
    <definedName name="VPK7R17" localSheetId="1">#REF!</definedName>
    <definedName name="VPK7R17" localSheetId="15">#REF!</definedName>
    <definedName name="VPK7R17" localSheetId="0">#REF!</definedName>
    <definedName name="VPK7R17" localSheetId="8">#REF!</definedName>
    <definedName name="VPK7R17" localSheetId="2">#REF!</definedName>
    <definedName name="VPK7R17">#REF!</definedName>
    <definedName name="VPK7R2" localSheetId="1">#REF!</definedName>
    <definedName name="VPK7R2" localSheetId="15">#REF!</definedName>
    <definedName name="VPK7R2" localSheetId="0">#REF!</definedName>
    <definedName name="VPK7R2" localSheetId="8">#REF!</definedName>
    <definedName name="VPK7R2" localSheetId="2">#REF!</definedName>
    <definedName name="VPK7R2">#REF!</definedName>
    <definedName name="VPK7R3" localSheetId="1">#REF!</definedName>
    <definedName name="VPK7R3" localSheetId="15">#REF!</definedName>
    <definedName name="VPK7R3" localSheetId="0">#REF!</definedName>
    <definedName name="VPK7R3" localSheetId="8">#REF!</definedName>
    <definedName name="VPK7R3" localSheetId="2">#REF!</definedName>
    <definedName name="VPK7R3">#REF!</definedName>
    <definedName name="VPK7R4" localSheetId="1">#REF!</definedName>
    <definedName name="VPK7R4" localSheetId="15">#REF!</definedName>
    <definedName name="VPK7R4" localSheetId="0">#REF!</definedName>
    <definedName name="VPK7R4" localSheetId="8">#REF!</definedName>
    <definedName name="VPK7R4" localSheetId="2">#REF!</definedName>
    <definedName name="VPK7R4">#REF!</definedName>
    <definedName name="VPK7R5" localSheetId="1">#REF!</definedName>
    <definedName name="VPK7R5" localSheetId="15">#REF!</definedName>
    <definedName name="VPK7R5" localSheetId="0">#REF!</definedName>
    <definedName name="VPK7R5" localSheetId="8">#REF!</definedName>
    <definedName name="VPK7R5" localSheetId="2">#REF!</definedName>
    <definedName name="VPK7R5">#REF!</definedName>
    <definedName name="VPK7R6" localSheetId="1">#REF!</definedName>
    <definedName name="VPK7R6" localSheetId="15">#REF!</definedName>
    <definedName name="VPK7R6" localSheetId="0">#REF!</definedName>
    <definedName name="VPK7R6" localSheetId="8">#REF!</definedName>
    <definedName name="VPK7R6" localSheetId="2">#REF!</definedName>
    <definedName name="VPK7R6">#REF!</definedName>
    <definedName name="VPK7R7" localSheetId="1">#REF!</definedName>
    <definedName name="VPK7R7" localSheetId="15">#REF!</definedName>
    <definedName name="VPK7R7" localSheetId="0">#REF!</definedName>
    <definedName name="VPK7R7" localSheetId="8">#REF!</definedName>
    <definedName name="VPK7R7" localSheetId="2">#REF!</definedName>
    <definedName name="VPK7R7">#REF!</definedName>
    <definedName name="VPK7R8" localSheetId="1">#REF!</definedName>
    <definedName name="VPK7R8" localSheetId="15">#REF!</definedName>
    <definedName name="VPK7R8" localSheetId="0">#REF!</definedName>
    <definedName name="VPK7R8" localSheetId="8">#REF!</definedName>
    <definedName name="VPK7R8" localSheetId="2">#REF!</definedName>
    <definedName name="VPK7R8">#REF!</definedName>
    <definedName name="VPK7R9" localSheetId="1">#REF!</definedName>
    <definedName name="VPK7R9" localSheetId="15">#REF!</definedName>
    <definedName name="VPK7R9" localSheetId="0">#REF!</definedName>
    <definedName name="VPK7R9" localSheetId="8">#REF!</definedName>
    <definedName name="VPK7R9" localSheetId="2">#REF!</definedName>
    <definedName name="VPK7R9">#REF!</definedName>
    <definedName name="VPK7RN" localSheetId="1">#REF!</definedName>
    <definedName name="VPK7RN" localSheetId="15">#REF!</definedName>
    <definedName name="VPK7RN" localSheetId="0">#REF!</definedName>
    <definedName name="VPK7RN" localSheetId="8">#REF!</definedName>
    <definedName name="VPK7RN" localSheetId="2">#REF!</definedName>
    <definedName name="VPK7RN">#REF!</definedName>
    <definedName name="VPK8R1" localSheetId="1">#REF!</definedName>
    <definedName name="VPK8R1" localSheetId="15">#REF!</definedName>
    <definedName name="VPK8R1" localSheetId="0">#REF!</definedName>
    <definedName name="VPK8R1" localSheetId="8">#REF!</definedName>
    <definedName name="VPK8R1" localSheetId="2">#REF!</definedName>
    <definedName name="VPK8R1">#REF!</definedName>
    <definedName name="VPK8R10" localSheetId="1">#REF!</definedName>
    <definedName name="VPK8R10" localSheetId="15">#REF!</definedName>
    <definedName name="VPK8R10" localSheetId="0">#REF!</definedName>
    <definedName name="VPK8R10" localSheetId="8">#REF!</definedName>
    <definedName name="VPK8R10" localSheetId="2">#REF!</definedName>
    <definedName name="VPK8R10">#REF!</definedName>
    <definedName name="VPK8R11" localSheetId="1">#REF!</definedName>
    <definedName name="VPK8R11" localSheetId="15">#REF!</definedName>
    <definedName name="VPK8R11" localSheetId="0">#REF!</definedName>
    <definedName name="VPK8R11" localSheetId="8">#REF!</definedName>
    <definedName name="VPK8R11" localSheetId="2">#REF!</definedName>
    <definedName name="VPK8R11">#REF!</definedName>
    <definedName name="VPK8R12" localSheetId="1">#REF!</definedName>
    <definedName name="VPK8R12" localSheetId="15">#REF!</definedName>
    <definedName name="VPK8R12" localSheetId="0">#REF!</definedName>
    <definedName name="VPK8R12" localSheetId="8">#REF!</definedName>
    <definedName name="VPK8R12" localSheetId="2">#REF!</definedName>
    <definedName name="VPK8R12">#REF!</definedName>
    <definedName name="VPK8R13" localSheetId="1">#REF!</definedName>
    <definedName name="VPK8R13" localSheetId="15">#REF!</definedName>
    <definedName name="VPK8R13" localSheetId="0">#REF!</definedName>
    <definedName name="VPK8R13" localSheetId="8">#REF!</definedName>
    <definedName name="VPK8R13" localSheetId="2">#REF!</definedName>
    <definedName name="VPK8R13">#REF!</definedName>
    <definedName name="VPK8R14" localSheetId="1">#REF!</definedName>
    <definedName name="VPK8R14" localSheetId="15">#REF!</definedName>
    <definedName name="VPK8R14" localSheetId="0">#REF!</definedName>
    <definedName name="VPK8R14" localSheetId="8">#REF!</definedName>
    <definedName name="VPK8R14" localSheetId="2">#REF!</definedName>
    <definedName name="VPK8R14">#REF!</definedName>
    <definedName name="VPK8R15" localSheetId="1">#REF!</definedName>
    <definedName name="VPK8R15" localSheetId="15">#REF!</definedName>
    <definedName name="VPK8R15" localSheetId="0">#REF!</definedName>
    <definedName name="VPK8R15" localSheetId="8">#REF!</definedName>
    <definedName name="VPK8R15" localSheetId="2">#REF!</definedName>
    <definedName name="VPK8R15">#REF!</definedName>
    <definedName name="VPK8R16" localSheetId="1">#REF!</definedName>
    <definedName name="VPK8R16" localSheetId="15">#REF!</definedName>
    <definedName name="VPK8R16" localSheetId="0">#REF!</definedName>
    <definedName name="VPK8R16" localSheetId="8">#REF!</definedName>
    <definedName name="VPK8R16" localSheetId="2">#REF!</definedName>
    <definedName name="VPK8R16">#REF!</definedName>
    <definedName name="VPK8R17" localSheetId="1">#REF!</definedName>
    <definedName name="VPK8R17" localSheetId="15">#REF!</definedName>
    <definedName name="VPK8R17" localSheetId="0">#REF!</definedName>
    <definedName name="VPK8R17" localSheetId="8">#REF!</definedName>
    <definedName name="VPK8R17" localSheetId="2">#REF!</definedName>
    <definedName name="VPK8R17">#REF!</definedName>
    <definedName name="VPK8R2" localSheetId="1">#REF!</definedName>
    <definedName name="VPK8R2" localSheetId="15">#REF!</definedName>
    <definedName name="VPK8R2" localSheetId="0">#REF!</definedName>
    <definedName name="VPK8R2" localSheetId="8">#REF!</definedName>
    <definedName name="VPK8R2" localSheetId="2">#REF!</definedName>
    <definedName name="VPK8R2">#REF!</definedName>
    <definedName name="VPK8R3" localSheetId="1">#REF!</definedName>
    <definedName name="VPK8R3" localSheetId="15">#REF!</definedName>
    <definedName name="VPK8R3" localSheetId="0">#REF!</definedName>
    <definedName name="VPK8R3" localSheetId="8">#REF!</definedName>
    <definedName name="VPK8R3" localSheetId="2">#REF!</definedName>
    <definedName name="VPK8R3">#REF!</definedName>
    <definedName name="VPK8R4" localSheetId="1">#REF!</definedName>
    <definedName name="VPK8R4" localSheetId="15">#REF!</definedName>
    <definedName name="VPK8R4" localSheetId="0">#REF!</definedName>
    <definedName name="VPK8R4" localSheetId="8">#REF!</definedName>
    <definedName name="VPK8R4" localSheetId="2">#REF!</definedName>
    <definedName name="VPK8R4">#REF!</definedName>
    <definedName name="VPK8R5" localSheetId="1">#REF!</definedName>
    <definedName name="VPK8R5" localSheetId="15">#REF!</definedName>
    <definedName name="VPK8R5" localSheetId="0">#REF!</definedName>
    <definedName name="VPK8R5" localSheetId="8">#REF!</definedName>
    <definedName name="VPK8R5" localSheetId="2">#REF!</definedName>
    <definedName name="VPK8R5">#REF!</definedName>
    <definedName name="VPK8R6" localSheetId="1">#REF!</definedName>
    <definedName name="VPK8R6" localSheetId="15">#REF!</definedName>
    <definedName name="VPK8R6" localSheetId="0">#REF!</definedName>
    <definedName name="VPK8R6" localSheetId="8">#REF!</definedName>
    <definedName name="VPK8R6" localSheetId="2">#REF!</definedName>
    <definedName name="VPK8R6">#REF!</definedName>
    <definedName name="VPK8R7" localSheetId="1">#REF!</definedName>
    <definedName name="VPK8R7" localSheetId="15">#REF!</definedName>
    <definedName name="VPK8R7" localSheetId="0">#REF!</definedName>
    <definedName name="VPK8R7" localSheetId="8">#REF!</definedName>
    <definedName name="VPK8R7" localSheetId="2">#REF!</definedName>
    <definedName name="VPK8R7">#REF!</definedName>
    <definedName name="VPK8R8" localSheetId="1">#REF!</definedName>
    <definedName name="VPK8R8" localSheetId="15">#REF!</definedName>
    <definedName name="VPK8R8" localSheetId="0">#REF!</definedName>
    <definedName name="VPK8R8" localSheetId="8">#REF!</definedName>
    <definedName name="VPK8R8" localSheetId="2">#REF!</definedName>
    <definedName name="VPK8R8">#REF!</definedName>
    <definedName name="VPK8R9" localSheetId="1">#REF!</definedName>
    <definedName name="VPK8R9" localSheetId="15">#REF!</definedName>
    <definedName name="VPK8R9" localSheetId="0">#REF!</definedName>
    <definedName name="VPK8R9" localSheetId="8">#REF!</definedName>
    <definedName name="VPK8R9" localSheetId="2">#REF!</definedName>
    <definedName name="VPK8R9">#REF!</definedName>
    <definedName name="VPK8RN" localSheetId="1">#REF!</definedName>
    <definedName name="VPK8RN" localSheetId="15">#REF!</definedName>
    <definedName name="VPK8RN" localSheetId="0">#REF!</definedName>
    <definedName name="VPK8RN" localSheetId="8">#REF!</definedName>
    <definedName name="VPK8RN" localSheetId="2">#REF!</definedName>
    <definedName name="VPK8RN">#REF!</definedName>
    <definedName name="VPK9R1" localSheetId="1">#REF!</definedName>
    <definedName name="VPK9R1" localSheetId="15">#REF!</definedName>
    <definedName name="VPK9R1" localSheetId="0">#REF!</definedName>
    <definedName name="VPK9R1" localSheetId="8">#REF!</definedName>
    <definedName name="VPK9R1" localSheetId="2">#REF!</definedName>
    <definedName name="VPK9R1">#REF!</definedName>
    <definedName name="VPK9R10" localSheetId="1">#REF!</definedName>
    <definedName name="VPK9R10" localSheetId="15">#REF!</definedName>
    <definedName name="VPK9R10" localSheetId="0">#REF!</definedName>
    <definedName name="VPK9R10" localSheetId="8">#REF!</definedName>
    <definedName name="VPK9R10" localSheetId="2">#REF!</definedName>
    <definedName name="VPK9R10">#REF!</definedName>
    <definedName name="VPK9R11" localSheetId="1">#REF!</definedName>
    <definedName name="VPK9R11" localSheetId="15">#REF!</definedName>
    <definedName name="VPK9R11" localSheetId="0">#REF!</definedName>
    <definedName name="VPK9R11" localSheetId="8">#REF!</definedName>
    <definedName name="VPK9R11" localSheetId="2">#REF!</definedName>
    <definedName name="VPK9R11">#REF!</definedName>
    <definedName name="VPK9R12" localSheetId="1">#REF!</definedName>
    <definedName name="VPK9R12" localSheetId="15">#REF!</definedName>
    <definedName name="VPK9R12" localSheetId="0">#REF!</definedName>
    <definedName name="VPK9R12" localSheetId="8">#REF!</definedName>
    <definedName name="VPK9R12" localSheetId="2">#REF!</definedName>
    <definedName name="VPK9R12">#REF!</definedName>
    <definedName name="VPK9R13" localSheetId="1">#REF!</definedName>
    <definedName name="VPK9R13" localSheetId="15">#REF!</definedName>
    <definedName name="VPK9R13" localSheetId="0">#REF!</definedName>
    <definedName name="VPK9R13" localSheetId="8">#REF!</definedName>
    <definedName name="VPK9R13" localSheetId="2">#REF!</definedName>
    <definedName name="VPK9R13">#REF!</definedName>
    <definedName name="VPK9R14" localSheetId="1">#REF!</definedName>
    <definedName name="VPK9R14" localSheetId="15">#REF!</definedName>
    <definedName name="VPK9R14" localSheetId="0">#REF!</definedName>
    <definedName name="VPK9R14" localSheetId="8">#REF!</definedName>
    <definedName name="VPK9R14" localSheetId="2">#REF!</definedName>
    <definedName name="VPK9R14">#REF!</definedName>
    <definedName name="VPK9R15" localSheetId="1">#REF!</definedName>
    <definedName name="VPK9R15" localSheetId="15">#REF!</definedName>
    <definedName name="VPK9R15" localSheetId="0">#REF!</definedName>
    <definedName name="VPK9R15" localSheetId="8">#REF!</definedName>
    <definedName name="VPK9R15" localSheetId="2">#REF!</definedName>
    <definedName name="VPK9R15">#REF!</definedName>
    <definedName name="VPK9R16" localSheetId="1">#REF!</definedName>
    <definedName name="VPK9R16" localSheetId="15">#REF!</definedName>
    <definedName name="VPK9R16" localSheetId="0">#REF!</definedName>
    <definedName name="VPK9R16" localSheetId="8">#REF!</definedName>
    <definedName name="VPK9R16" localSheetId="2">#REF!</definedName>
    <definedName name="VPK9R16">#REF!</definedName>
    <definedName name="VPK9R17" localSheetId="1">#REF!</definedName>
    <definedName name="VPK9R17" localSheetId="15">#REF!</definedName>
    <definedName name="VPK9R17" localSheetId="0">#REF!</definedName>
    <definedName name="VPK9R17" localSheetId="8">#REF!</definedName>
    <definedName name="VPK9R17" localSheetId="2">#REF!</definedName>
    <definedName name="VPK9R17">#REF!</definedName>
    <definedName name="VPK9R2" localSheetId="1">#REF!</definedName>
    <definedName name="VPK9R2" localSheetId="15">#REF!</definedName>
    <definedName name="VPK9R2" localSheetId="0">#REF!</definedName>
    <definedName name="VPK9R2" localSheetId="8">#REF!</definedName>
    <definedName name="VPK9R2" localSheetId="2">#REF!</definedName>
    <definedName name="VPK9R2">#REF!</definedName>
    <definedName name="VPK9R3" localSheetId="1">#REF!</definedName>
    <definedName name="VPK9R3" localSheetId="15">#REF!</definedName>
    <definedName name="VPK9R3" localSheetId="0">#REF!</definedName>
    <definedName name="VPK9R3" localSheetId="8">#REF!</definedName>
    <definedName name="VPK9R3" localSheetId="2">#REF!</definedName>
    <definedName name="VPK9R3">#REF!</definedName>
    <definedName name="VPK9R4" localSheetId="1">#REF!</definedName>
    <definedName name="VPK9R4" localSheetId="15">#REF!</definedName>
    <definedName name="VPK9R4" localSheetId="0">#REF!</definedName>
    <definedName name="VPK9R4" localSheetId="8">#REF!</definedName>
    <definedName name="VPK9R4" localSheetId="2">#REF!</definedName>
    <definedName name="VPK9R4">#REF!</definedName>
    <definedName name="VPK9R5" localSheetId="1">#REF!</definedName>
    <definedName name="VPK9R5" localSheetId="15">#REF!</definedName>
    <definedName name="VPK9R5" localSheetId="0">#REF!</definedName>
    <definedName name="VPK9R5" localSheetId="8">#REF!</definedName>
    <definedName name="VPK9R5" localSheetId="2">#REF!</definedName>
    <definedName name="VPK9R5">#REF!</definedName>
    <definedName name="VPK9R6" localSheetId="1">#REF!</definedName>
    <definedName name="VPK9R6" localSheetId="15">#REF!</definedName>
    <definedName name="VPK9R6" localSheetId="0">#REF!</definedName>
    <definedName name="VPK9R6" localSheetId="8">#REF!</definedName>
    <definedName name="VPK9R6" localSheetId="2">#REF!</definedName>
    <definedName name="VPK9R6">#REF!</definedName>
    <definedName name="VPK9R7" localSheetId="1">#REF!</definedName>
    <definedName name="VPK9R7" localSheetId="15">#REF!</definedName>
    <definedName name="VPK9R7" localSheetId="0">#REF!</definedName>
    <definedName name="VPK9R7" localSheetId="8">#REF!</definedName>
    <definedName name="VPK9R7" localSheetId="2">#REF!</definedName>
    <definedName name="VPK9R7">#REF!</definedName>
    <definedName name="VPK9R8" localSheetId="1">#REF!</definedName>
    <definedName name="VPK9R8" localSheetId="15">#REF!</definedName>
    <definedName name="VPK9R8" localSheetId="0">#REF!</definedName>
    <definedName name="VPK9R8" localSheetId="8">#REF!</definedName>
    <definedName name="VPK9R8" localSheetId="2">#REF!</definedName>
    <definedName name="VPK9R8">#REF!</definedName>
    <definedName name="VPK9R9" localSheetId="1">#REF!</definedName>
    <definedName name="VPK9R9" localSheetId="15">#REF!</definedName>
    <definedName name="VPK9R9" localSheetId="0">#REF!</definedName>
    <definedName name="VPK9R9" localSheetId="8">#REF!</definedName>
    <definedName name="VPK9R9" localSheetId="2">#REF!</definedName>
    <definedName name="VPK9R9">#REF!</definedName>
    <definedName name="VPK9RN" localSheetId="1">#REF!</definedName>
    <definedName name="VPK9RN" localSheetId="15">#REF!</definedName>
    <definedName name="VPK9RN" localSheetId="0">#REF!</definedName>
    <definedName name="VPK9RN" localSheetId="8">#REF!</definedName>
    <definedName name="VPK9RN" localSheetId="2">#REF!</definedName>
    <definedName name="VPK9RN">#REF!</definedName>
    <definedName name="VPM10R1" localSheetId="1">#REF!</definedName>
    <definedName name="VPM10R1" localSheetId="15">#REF!</definedName>
    <definedName name="VPM10R1" localSheetId="0">#REF!</definedName>
    <definedName name="VPM10R1" localSheetId="8">#REF!</definedName>
    <definedName name="VPM10R1" localSheetId="2">#REF!</definedName>
    <definedName name="VPM10R1">#REF!</definedName>
    <definedName name="VPM10R10" localSheetId="1">#REF!</definedName>
    <definedName name="VPM10R10" localSheetId="15">#REF!</definedName>
    <definedName name="VPM10R10" localSheetId="0">#REF!</definedName>
    <definedName name="VPM10R10" localSheetId="8">#REF!</definedName>
    <definedName name="VPM10R10" localSheetId="2">#REF!</definedName>
    <definedName name="VPM10R10">#REF!</definedName>
    <definedName name="VPM10R11" localSheetId="1">#REF!</definedName>
    <definedName name="VPM10R11" localSheetId="15">#REF!</definedName>
    <definedName name="VPM10R11" localSheetId="0">#REF!</definedName>
    <definedName name="VPM10R11" localSheetId="8">#REF!</definedName>
    <definedName name="VPM10R11" localSheetId="2">#REF!</definedName>
    <definedName name="VPM10R11">#REF!</definedName>
    <definedName name="VPM10R12" localSheetId="1">#REF!</definedName>
    <definedName name="VPM10R12" localSheetId="15">#REF!</definedName>
    <definedName name="VPM10R12" localSheetId="0">#REF!</definedName>
    <definedName name="VPM10R12" localSheetId="8">#REF!</definedName>
    <definedName name="VPM10R12" localSheetId="2">#REF!</definedName>
    <definedName name="VPM10R12">#REF!</definedName>
    <definedName name="VPM10R13" localSheetId="1">#REF!</definedName>
    <definedName name="VPM10R13" localSheetId="15">#REF!</definedName>
    <definedName name="VPM10R13" localSheetId="0">#REF!</definedName>
    <definedName name="VPM10R13" localSheetId="8">#REF!</definedName>
    <definedName name="VPM10R13" localSheetId="2">#REF!</definedName>
    <definedName name="VPM10R13">#REF!</definedName>
    <definedName name="VPM10R14" localSheetId="1">#REF!</definedName>
    <definedName name="VPM10R14" localSheetId="15">#REF!</definedName>
    <definedName name="VPM10R14" localSheetId="0">#REF!</definedName>
    <definedName name="VPM10R14" localSheetId="8">#REF!</definedName>
    <definedName name="VPM10R14" localSheetId="2">#REF!</definedName>
    <definedName name="VPM10R14">#REF!</definedName>
    <definedName name="VPM10R15" localSheetId="1">#REF!</definedName>
    <definedName name="VPM10R15" localSheetId="15">#REF!</definedName>
    <definedName name="VPM10R15" localSheetId="0">#REF!</definedName>
    <definedName name="VPM10R15" localSheetId="8">#REF!</definedName>
    <definedName name="VPM10R15" localSheetId="2">#REF!</definedName>
    <definedName name="VPM10R15">#REF!</definedName>
    <definedName name="VPM10R16" localSheetId="1">#REF!</definedName>
    <definedName name="VPM10R16" localSheetId="15">#REF!</definedName>
    <definedName name="VPM10R16" localSheetId="0">#REF!</definedName>
    <definedName name="VPM10R16" localSheetId="8">#REF!</definedName>
    <definedName name="VPM10R16" localSheetId="2">#REF!</definedName>
    <definedName name="VPM10R16">#REF!</definedName>
    <definedName name="VPM10R17" localSheetId="1">#REF!</definedName>
    <definedName name="VPM10R17" localSheetId="15">#REF!</definedName>
    <definedName name="VPM10R17" localSheetId="0">#REF!</definedName>
    <definedName name="VPM10R17" localSheetId="8">#REF!</definedName>
    <definedName name="VPM10R17" localSheetId="2">#REF!</definedName>
    <definedName name="VPM10R17">#REF!</definedName>
    <definedName name="VPM10R2" localSheetId="1">#REF!</definedName>
    <definedName name="VPM10R2" localSheetId="15">#REF!</definedName>
    <definedName name="VPM10R2" localSheetId="0">#REF!</definedName>
    <definedName name="VPM10R2" localSheetId="8">#REF!</definedName>
    <definedName name="VPM10R2" localSheetId="2">#REF!</definedName>
    <definedName name="VPM10R2">#REF!</definedName>
    <definedName name="VPM10R3" localSheetId="1">#REF!</definedName>
    <definedName name="VPM10R3" localSheetId="15">#REF!</definedName>
    <definedName name="VPM10R3" localSheetId="0">#REF!</definedName>
    <definedName name="VPM10R3" localSheetId="8">#REF!</definedName>
    <definedName name="VPM10R3" localSheetId="2">#REF!</definedName>
    <definedName name="VPM10R3">#REF!</definedName>
    <definedName name="VPM10R4" localSheetId="1">#REF!</definedName>
    <definedName name="VPM10R4" localSheetId="15">#REF!</definedName>
    <definedName name="VPM10R4" localSheetId="0">#REF!</definedName>
    <definedName name="VPM10R4" localSheetId="8">#REF!</definedName>
    <definedName name="VPM10R4" localSheetId="2">#REF!</definedName>
    <definedName name="VPM10R4">#REF!</definedName>
    <definedName name="VPM10R5" localSheetId="1">#REF!</definedName>
    <definedName name="VPM10R5" localSheetId="15">#REF!</definedName>
    <definedName name="VPM10R5" localSheetId="0">#REF!</definedName>
    <definedName name="VPM10R5" localSheetId="8">#REF!</definedName>
    <definedName name="VPM10R5" localSheetId="2">#REF!</definedName>
    <definedName name="VPM10R5">#REF!</definedName>
    <definedName name="VPM10R6" localSheetId="1">#REF!</definedName>
    <definedName name="VPM10R6" localSheetId="15">#REF!</definedName>
    <definedName name="VPM10R6" localSheetId="0">#REF!</definedName>
    <definedName name="VPM10R6" localSheetId="8">#REF!</definedName>
    <definedName name="VPM10R6" localSheetId="2">#REF!</definedName>
    <definedName name="VPM10R6">#REF!</definedName>
    <definedName name="VPM10R7" localSheetId="1">#REF!</definedName>
    <definedName name="VPM10R7" localSheetId="15">#REF!</definedName>
    <definedName name="VPM10R7" localSheetId="0">#REF!</definedName>
    <definedName name="VPM10R7" localSheetId="8">#REF!</definedName>
    <definedName name="VPM10R7" localSheetId="2">#REF!</definedName>
    <definedName name="VPM10R7">#REF!</definedName>
    <definedName name="VPM10R8" localSheetId="1">#REF!</definedName>
    <definedName name="VPM10R8" localSheetId="15">#REF!</definedName>
    <definedName name="VPM10R8" localSheetId="0">#REF!</definedName>
    <definedName name="VPM10R8" localSheetId="8">#REF!</definedName>
    <definedName name="VPM10R8" localSheetId="2">#REF!</definedName>
    <definedName name="VPM10R8">#REF!</definedName>
    <definedName name="VPM10R9" localSheetId="1">#REF!</definedName>
    <definedName name="VPM10R9" localSheetId="15">#REF!</definedName>
    <definedName name="VPM10R9" localSheetId="0">#REF!</definedName>
    <definedName name="VPM10R9" localSheetId="8">#REF!</definedName>
    <definedName name="VPM10R9" localSheetId="2">#REF!</definedName>
    <definedName name="VPM10R9">#REF!</definedName>
    <definedName name="VPM10RN" localSheetId="1">#REF!</definedName>
    <definedName name="VPM10RN" localSheetId="15">#REF!</definedName>
    <definedName name="VPM10RN" localSheetId="0">#REF!</definedName>
    <definedName name="VPM10RN" localSheetId="8">#REF!</definedName>
    <definedName name="VPM10RN" localSheetId="2">#REF!</definedName>
    <definedName name="VPM10RN">#REF!</definedName>
    <definedName name="VPM11R1" localSheetId="1">#REF!</definedName>
    <definedName name="VPM11R1" localSheetId="15">#REF!</definedName>
    <definedName name="VPM11R1" localSheetId="0">#REF!</definedName>
    <definedName name="VPM11R1" localSheetId="8">#REF!</definedName>
    <definedName name="VPM11R1" localSheetId="2">#REF!</definedName>
    <definedName name="VPM11R1">#REF!</definedName>
    <definedName name="VPM11R10" localSheetId="1">#REF!</definedName>
    <definedName name="VPM11R10" localSheetId="15">#REF!</definedName>
    <definedName name="VPM11R10" localSheetId="0">#REF!</definedName>
    <definedName name="VPM11R10" localSheetId="8">#REF!</definedName>
    <definedName name="VPM11R10" localSheetId="2">#REF!</definedName>
    <definedName name="VPM11R10">#REF!</definedName>
    <definedName name="VPM11R11" localSheetId="1">#REF!</definedName>
    <definedName name="VPM11R11" localSheetId="15">#REF!</definedName>
    <definedName name="VPM11R11" localSheetId="0">#REF!</definedName>
    <definedName name="VPM11R11" localSheetId="8">#REF!</definedName>
    <definedName name="VPM11R11" localSheetId="2">#REF!</definedName>
    <definedName name="VPM11R11">#REF!</definedName>
    <definedName name="VPM11R12" localSheetId="1">#REF!</definedName>
    <definedName name="VPM11R12" localSheetId="15">#REF!</definedName>
    <definedName name="VPM11R12" localSheetId="0">#REF!</definedName>
    <definedName name="VPM11R12" localSheetId="8">#REF!</definedName>
    <definedName name="VPM11R12" localSheetId="2">#REF!</definedName>
    <definedName name="VPM11R12">#REF!</definedName>
    <definedName name="VPM11R13" localSheetId="1">#REF!</definedName>
    <definedName name="VPM11R13" localSheetId="15">#REF!</definedName>
    <definedName name="VPM11R13" localSheetId="0">#REF!</definedName>
    <definedName name="VPM11R13" localSheetId="8">#REF!</definedName>
    <definedName name="VPM11R13" localSheetId="2">#REF!</definedName>
    <definedName name="VPM11R13">#REF!</definedName>
    <definedName name="VPM11R14" localSheetId="1">#REF!</definedName>
    <definedName name="VPM11R14" localSheetId="15">#REF!</definedName>
    <definedName name="VPM11R14" localSheetId="0">#REF!</definedName>
    <definedName name="VPM11R14" localSheetId="8">#REF!</definedName>
    <definedName name="VPM11R14" localSheetId="2">#REF!</definedName>
    <definedName name="VPM11R14">#REF!</definedName>
    <definedName name="VPM11R15" localSheetId="1">#REF!</definedName>
    <definedName name="VPM11R15" localSheetId="15">#REF!</definedName>
    <definedName name="VPM11R15" localSheetId="0">#REF!</definedName>
    <definedName name="VPM11R15" localSheetId="8">#REF!</definedName>
    <definedName name="VPM11R15" localSheetId="2">#REF!</definedName>
    <definedName name="VPM11R15">#REF!</definedName>
    <definedName name="VPM11R16" localSheetId="1">#REF!</definedName>
    <definedName name="VPM11R16" localSheetId="15">#REF!</definedName>
    <definedName name="VPM11R16" localSheetId="0">#REF!</definedName>
    <definedName name="VPM11R16" localSheetId="8">#REF!</definedName>
    <definedName name="VPM11R16" localSheetId="2">#REF!</definedName>
    <definedName name="VPM11R16">#REF!</definedName>
    <definedName name="VPM11R17" localSheetId="1">#REF!</definedName>
    <definedName name="VPM11R17" localSheetId="15">#REF!</definedName>
    <definedName name="VPM11R17" localSheetId="0">#REF!</definedName>
    <definedName name="VPM11R17" localSheetId="8">#REF!</definedName>
    <definedName name="VPM11R17" localSheetId="2">#REF!</definedName>
    <definedName name="VPM11R17">#REF!</definedName>
    <definedName name="VPM11R2" localSheetId="1">#REF!</definedName>
    <definedName name="VPM11R2" localSheetId="15">#REF!</definedName>
    <definedName name="VPM11R2" localSheetId="0">#REF!</definedName>
    <definedName name="VPM11R2" localSheetId="8">#REF!</definedName>
    <definedName name="VPM11R2" localSheetId="2">#REF!</definedName>
    <definedName name="VPM11R2">#REF!</definedName>
    <definedName name="VPM11R3" localSheetId="1">#REF!</definedName>
    <definedName name="VPM11R3" localSheetId="15">#REF!</definedName>
    <definedName name="VPM11R3" localSheetId="0">#REF!</definedName>
    <definedName name="VPM11R3" localSheetId="8">#REF!</definedName>
    <definedName name="VPM11R3" localSheetId="2">#REF!</definedName>
    <definedName name="VPM11R3">#REF!</definedName>
    <definedName name="VPM11R4" localSheetId="1">#REF!</definedName>
    <definedName name="VPM11R4" localSheetId="15">#REF!</definedName>
    <definedName name="VPM11R4" localSheetId="0">#REF!</definedName>
    <definedName name="VPM11R4" localSheetId="8">#REF!</definedName>
    <definedName name="VPM11R4" localSheetId="2">#REF!</definedName>
    <definedName name="VPM11R4">#REF!</definedName>
    <definedName name="VPM11R5" localSheetId="1">#REF!</definedName>
    <definedName name="VPM11R5" localSheetId="15">#REF!</definedName>
    <definedName name="VPM11R5" localSheetId="0">#REF!</definedName>
    <definedName name="VPM11R5" localSheetId="8">#REF!</definedName>
    <definedName name="VPM11R5" localSheetId="2">#REF!</definedName>
    <definedName name="VPM11R5">#REF!</definedName>
    <definedName name="VPM11R6" localSheetId="1">#REF!</definedName>
    <definedName name="VPM11R6" localSheetId="15">#REF!</definedName>
    <definedName name="VPM11R6" localSheetId="0">#REF!</definedName>
    <definedName name="VPM11R6" localSheetId="8">#REF!</definedName>
    <definedName name="VPM11R6" localSheetId="2">#REF!</definedName>
    <definedName name="VPM11R6">#REF!</definedName>
    <definedName name="VPM11R7" localSheetId="1">#REF!</definedName>
    <definedName name="VPM11R7" localSheetId="15">#REF!</definedName>
    <definedName name="VPM11R7" localSheetId="0">#REF!</definedName>
    <definedName name="VPM11R7" localSheetId="8">#REF!</definedName>
    <definedName name="VPM11R7" localSheetId="2">#REF!</definedName>
    <definedName name="VPM11R7">#REF!</definedName>
    <definedName name="VPM11R8" localSheetId="1">#REF!</definedName>
    <definedName name="VPM11R8" localSheetId="15">#REF!</definedName>
    <definedName name="VPM11R8" localSheetId="0">#REF!</definedName>
    <definedName name="VPM11R8" localSheetId="8">#REF!</definedName>
    <definedName name="VPM11R8" localSheetId="2">#REF!</definedName>
    <definedName name="VPM11R8">#REF!</definedName>
    <definedName name="VPM11R9" localSheetId="1">#REF!</definedName>
    <definedName name="VPM11R9" localSheetId="15">#REF!</definedName>
    <definedName name="VPM11R9" localSheetId="0">#REF!</definedName>
    <definedName name="VPM11R9" localSheetId="8">#REF!</definedName>
    <definedName name="VPM11R9" localSheetId="2">#REF!</definedName>
    <definedName name="VPM11R9">#REF!</definedName>
    <definedName name="VPM11RN" localSheetId="1">#REF!</definedName>
    <definedName name="VPM11RN" localSheetId="15">#REF!</definedName>
    <definedName name="VPM11RN" localSheetId="0">#REF!</definedName>
    <definedName name="VPM11RN" localSheetId="8">#REF!</definedName>
    <definedName name="VPM11RN" localSheetId="2">#REF!</definedName>
    <definedName name="VPM11RN">#REF!</definedName>
    <definedName name="VPM12R1" localSheetId="1">#REF!</definedName>
    <definedName name="VPM12R1" localSheetId="15">#REF!</definedName>
    <definedName name="VPM12R1" localSheetId="0">#REF!</definedName>
    <definedName name="VPM12R1" localSheetId="8">#REF!</definedName>
    <definedName name="VPM12R1" localSheetId="2">#REF!</definedName>
    <definedName name="VPM12R1">#REF!</definedName>
    <definedName name="VPM12R10" localSheetId="1">#REF!</definedName>
    <definedName name="VPM12R10" localSheetId="15">#REF!</definedName>
    <definedName name="VPM12R10" localSheetId="0">#REF!</definedName>
    <definedName name="VPM12R10" localSheetId="8">#REF!</definedName>
    <definedName name="VPM12R10" localSheetId="2">#REF!</definedName>
    <definedName name="VPM12R10">#REF!</definedName>
    <definedName name="VPM12R11" localSheetId="1">#REF!</definedName>
    <definedName name="VPM12R11" localSheetId="15">#REF!</definedName>
    <definedName name="VPM12R11" localSheetId="0">#REF!</definedName>
    <definedName name="VPM12R11" localSheetId="8">#REF!</definedName>
    <definedName name="VPM12R11" localSheetId="2">#REF!</definedName>
    <definedName name="VPM12R11">#REF!</definedName>
    <definedName name="VPM12R12" localSheetId="1">#REF!</definedName>
    <definedName name="VPM12R12" localSheetId="15">#REF!</definedName>
    <definedName name="VPM12R12" localSheetId="0">#REF!</definedName>
    <definedName name="VPM12R12" localSheetId="8">#REF!</definedName>
    <definedName name="VPM12R12" localSheetId="2">#REF!</definedName>
    <definedName name="VPM12R12">#REF!</definedName>
    <definedName name="VPM12R13" localSheetId="1">#REF!</definedName>
    <definedName name="VPM12R13" localSheetId="15">#REF!</definedName>
    <definedName name="VPM12R13" localSheetId="0">#REF!</definedName>
    <definedName name="VPM12R13" localSheetId="8">#REF!</definedName>
    <definedName name="VPM12R13" localSheetId="2">#REF!</definedName>
    <definedName name="VPM12R13">#REF!</definedName>
    <definedName name="VPM12R14" localSheetId="1">#REF!</definedName>
    <definedName name="VPM12R14" localSheetId="15">#REF!</definedName>
    <definedName name="VPM12R14" localSheetId="0">#REF!</definedName>
    <definedName name="VPM12R14" localSheetId="8">#REF!</definedName>
    <definedName name="VPM12R14" localSheetId="2">#REF!</definedName>
    <definedName name="VPM12R14">#REF!</definedName>
    <definedName name="VPM12R15" localSheetId="1">#REF!</definedName>
    <definedName name="VPM12R15" localSheetId="15">#REF!</definedName>
    <definedName name="VPM12R15" localSheetId="0">#REF!</definedName>
    <definedName name="VPM12R15" localSheetId="8">#REF!</definedName>
    <definedName name="VPM12R15" localSheetId="2">#REF!</definedName>
    <definedName name="VPM12R15">#REF!</definedName>
    <definedName name="VPM12R16" localSheetId="1">#REF!</definedName>
    <definedName name="VPM12R16" localSheetId="15">#REF!</definedName>
    <definedName name="VPM12R16" localSheetId="0">#REF!</definedName>
    <definedName name="VPM12R16" localSheetId="8">#REF!</definedName>
    <definedName name="VPM12R16" localSheetId="2">#REF!</definedName>
    <definedName name="VPM12R16">#REF!</definedName>
    <definedName name="VPM12R17" localSheetId="1">#REF!</definedName>
    <definedName name="VPM12R17" localSheetId="15">#REF!</definedName>
    <definedName name="VPM12R17" localSheetId="0">#REF!</definedName>
    <definedName name="VPM12R17" localSheetId="8">#REF!</definedName>
    <definedName name="VPM12R17" localSheetId="2">#REF!</definedName>
    <definedName name="VPM12R17">#REF!</definedName>
    <definedName name="VPM12R2" localSheetId="1">#REF!</definedName>
    <definedName name="VPM12R2" localSheetId="15">#REF!</definedName>
    <definedName name="VPM12R2" localSheetId="0">#REF!</definedName>
    <definedName name="VPM12R2" localSheetId="8">#REF!</definedName>
    <definedName name="VPM12R2" localSheetId="2">#REF!</definedName>
    <definedName name="VPM12R2">#REF!</definedName>
    <definedName name="VPM12R3" localSheetId="1">#REF!</definedName>
    <definedName name="VPM12R3" localSheetId="15">#REF!</definedName>
    <definedName name="VPM12R3" localSheetId="0">#REF!</definedName>
    <definedName name="VPM12R3" localSheetId="8">#REF!</definedName>
    <definedName name="VPM12R3" localSheetId="2">#REF!</definedName>
    <definedName name="VPM12R3">#REF!</definedName>
    <definedName name="VPM12R4" localSheetId="1">#REF!</definedName>
    <definedName name="VPM12R4" localSheetId="15">#REF!</definedName>
    <definedName name="VPM12R4" localSheetId="0">#REF!</definedName>
    <definedName name="VPM12R4" localSheetId="8">#REF!</definedName>
    <definedName name="VPM12R4" localSheetId="2">#REF!</definedName>
    <definedName name="VPM12R4">#REF!</definedName>
    <definedName name="VPM12R5" localSheetId="1">#REF!</definedName>
    <definedName name="VPM12R5" localSheetId="15">#REF!</definedName>
    <definedName name="VPM12R5" localSheetId="0">#REF!</definedName>
    <definedName name="VPM12R5" localSheetId="8">#REF!</definedName>
    <definedName name="VPM12R5" localSheetId="2">#REF!</definedName>
    <definedName name="VPM12R5">#REF!</definedName>
    <definedName name="VPM12R6" localSheetId="1">#REF!</definedName>
    <definedName name="VPM12R6" localSheetId="15">#REF!</definedName>
    <definedName name="VPM12R6" localSheetId="0">#REF!</definedName>
    <definedName name="VPM12R6" localSheetId="8">#REF!</definedName>
    <definedName name="VPM12R6" localSheetId="2">#REF!</definedName>
    <definedName name="VPM12R6">#REF!</definedName>
    <definedName name="VPM12R7" localSheetId="1">#REF!</definedName>
    <definedName name="VPM12R7" localSheetId="15">#REF!</definedName>
    <definedName name="VPM12R7" localSheetId="0">#REF!</definedName>
    <definedName name="VPM12R7" localSheetId="8">#REF!</definedName>
    <definedName name="VPM12R7" localSheetId="2">#REF!</definedName>
    <definedName name="VPM12R7">#REF!</definedName>
    <definedName name="VPM12R8" localSheetId="1">#REF!</definedName>
    <definedName name="VPM12R8" localSheetId="15">#REF!</definedName>
    <definedName name="VPM12R8" localSheetId="0">#REF!</definedName>
    <definedName name="VPM12R8" localSheetId="8">#REF!</definedName>
    <definedName name="VPM12R8" localSheetId="2">#REF!</definedName>
    <definedName name="VPM12R8">#REF!</definedName>
    <definedName name="VPM12R9" localSheetId="1">#REF!</definedName>
    <definedName name="VPM12R9" localSheetId="15">#REF!</definedName>
    <definedName name="VPM12R9" localSheetId="0">#REF!</definedName>
    <definedName name="VPM12R9" localSheetId="8">#REF!</definedName>
    <definedName name="VPM12R9" localSheetId="2">#REF!</definedName>
    <definedName name="VPM12R9">#REF!</definedName>
    <definedName name="VPM12RN" localSheetId="1">#REF!</definedName>
    <definedName name="VPM12RN" localSheetId="15">#REF!</definedName>
    <definedName name="VPM12RN" localSheetId="0">#REF!</definedName>
    <definedName name="VPM12RN" localSheetId="8">#REF!</definedName>
    <definedName name="VPM12RN" localSheetId="2">#REF!</definedName>
    <definedName name="VPM12RN">#REF!</definedName>
    <definedName name="VPM13R1" localSheetId="1">#REF!</definedName>
    <definedName name="VPM13R1" localSheetId="15">#REF!</definedName>
    <definedName name="VPM13R1" localSheetId="0">#REF!</definedName>
    <definedName name="VPM13R1" localSheetId="8">#REF!</definedName>
    <definedName name="VPM13R1" localSheetId="2">#REF!</definedName>
    <definedName name="VPM13R1">#REF!</definedName>
    <definedName name="VPM13R10" localSheetId="1">#REF!</definedName>
    <definedName name="VPM13R10" localSheetId="15">#REF!</definedName>
    <definedName name="VPM13R10" localSheetId="0">#REF!</definedName>
    <definedName name="VPM13R10" localSheetId="8">#REF!</definedName>
    <definedName name="VPM13R10" localSheetId="2">#REF!</definedName>
    <definedName name="VPM13R10">#REF!</definedName>
    <definedName name="VPM13R11" localSheetId="1">#REF!</definedName>
    <definedName name="VPM13R11" localSheetId="15">#REF!</definedName>
    <definedName name="VPM13R11" localSheetId="0">#REF!</definedName>
    <definedName name="VPM13R11" localSheetId="8">#REF!</definedName>
    <definedName name="VPM13R11" localSheetId="2">#REF!</definedName>
    <definedName name="VPM13R11">#REF!</definedName>
    <definedName name="VPM13R12" localSheetId="1">#REF!</definedName>
    <definedName name="VPM13R12" localSheetId="15">#REF!</definedName>
    <definedName name="VPM13R12" localSheetId="0">#REF!</definedName>
    <definedName name="VPM13R12" localSheetId="8">#REF!</definedName>
    <definedName name="VPM13R12" localSheetId="2">#REF!</definedName>
    <definedName name="VPM13R12">#REF!</definedName>
    <definedName name="VPM13R13" localSheetId="1">#REF!</definedName>
    <definedName name="VPM13R13" localSheetId="15">#REF!</definedName>
    <definedName name="VPM13R13" localSheetId="0">#REF!</definedName>
    <definedName name="VPM13R13" localSheetId="8">#REF!</definedName>
    <definedName name="VPM13R13" localSheetId="2">#REF!</definedName>
    <definedName name="VPM13R13">#REF!</definedName>
    <definedName name="VPM13R14" localSheetId="1">#REF!</definedName>
    <definedName name="VPM13R14" localSheetId="15">#REF!</definedName>
    <definedName name="VPM13R14" localSheetId="0">#REF!</definedName>
    <definedName name="VPM13R14" localSheetId="8">#REF!</definedName>
    <definedName name="VPM13R14" localSheetId="2">#REF!</definedName>
    <definedName name="VPM13R14">#REF!</definedName>
    <definedName name="VPM13R15" localSheetId="1">#REF!</definedName>
    <definedName name="VPM13R15" localSheetId="15">#REF!</definedName>
    <definedName name="VPM13R15" localSheetId="0">#REF!</definedName>
    <definedName name="VPM13R15" localSheetId="8">#REF!</definedName>
    <definedName name="VPM13R15" localSheetId="2">#REF!</definedName>
    <definedName name="VPM13R15">#REF!</definedName>
    <definedName name="VPM13R16" localSheetId="1">#REF!</definedName>
    <definedName name="VPM13R16" localSheetId="15">#REF!</definedName>
    <definedName name="VPM13R16" localSheetId="0">#REF!</definedName>
    <definedName name="VPM13R16" localSheetId="8">#REF!</definedName>
    <definedName name="VPM13R16" localSheetId="2">#REF!</definedName>
    <definedName name="VPM13R16">#REF!</definedName>
    <definedName name="VPM13R17" localSheetId="1">#REF!</definedName>
    <definedName name="VPM13R17" localSheetId="15">#REF!</definedName>
    <definedName name="VPM13R17" localSheetId="0">#REF!</definedName>
    <definedName name="VPM13R17" localSheetId="8">#REF!</definedName>
    <definedName name="VPM13R17" localSheetId="2">#REF!</definedName>
    <definedName name="VPM13R17">#REF!</definedName>
    <definedName name="VPM13R2" localSheetId="1">#REF!</definedName>
    <definedName name="VPM13R2" localSheetId="15">#REF!</definedName>
    <definedName name="VPM13R2" localSheetId="0">#REF!</definedName>
    <definedName name="VPM13R2" localSheetId="8">#REF!</definedName>
    <definedName name="VPM13R2" localSheetId="2">#REF!</definedName>
    <definedName name="VPM13R2">#REF!</definedName>
    <definedName name="VPM13R3" localSheetId="1">#REF!</definedName>
    <definedName name="VPM13R3" localSheetId="15">#REF!</definedName>
    <definedName name="VPM13R3" localSheetId="0">#REF!</definedName>
    <definedName name="VPM13R3" localSheetId="8">#REF!</definedName>
    <definedName name="VPM13R3" localSheetId="2">#REF!</definedName>
    <definedName name="VPM13R3">#REF!</definedName>
    <definedName name="VPM13R4" localSheetId="1">#REF!</definedName>
    <definedName name="VPM13R4" localSheetId="15">#REF!</definedName>
    <definedName name="VPM13R4" localSheetId="0">#REF!</definedName>
    <definedName name="VPM13R4" localSheetId="8">#REF!</definedName>
    <definedName name="VPM13R4" localSheetId="2">#REF!</definedName>
    <definedName name="VPM13R4">#REF!</definedName>
    <definedName name="VPM13R5" localSheetId="1">#REF!</definedName>
    <definedName name="VPM13R5" localSheetId="15">#REF!</definedName>
    <definedName name="VPM13R5" localSheetId="0">#REF!</definedName>
    <definedName name="VPM13R5" localSheetId="8">#REF!</definedName>
    <definedName name="VPM13R5" localSheetId="2">#REF!</definedName>
    <definedName name="VPM13R5">#REF!</definedName>
    <definedName name="VPM13R6" localSheetId="1">#REF!</definedName>
    <definedName name="VPM13R6" localSheetId="15">#REF!</definedName>
    <definedName name="VPM13R6" localSheetId="0">#REF!</definedName>
    <definedName name="VPM13R6" localSheetId="8">#REF!</definedName>
    <definedName name="VPM13R6" localSheetId="2">#REF!</definedName>
    <definedName name="VPM13R6">#REF!</definedName>
    <definedName name="VPM13R7" localSheetId="1">#REF!</definedName>
    <definedName name="VPM13R7" localSheetId="15">#REF!</definedName>
    <definedName name="VPM13R7" localSheetId="0">#REF!</definedName>
    <definedName name="VPM13R7" localSheetId="8">#REF!</definedName>
    <definedName name="VPM13R7" localSheetId="2">#REF!</definedName>
    <definedName name="VPM13R7">#REF!</definedName>
    <definedName name="VPM13R8" localSheetId="1">#REF!</definedName>
    <definedName name="VPM13R8" localSheetId="15">#REF!</definedName>
    <definedName name="VPM13R8" localSheetId="0">#REF!</definedName>
    <definedName name="VPM13R8" localSheetId="8">#REF!</definedName>
    <definedName name="VPM13R8" localSheetId="2">#REF!</definedName>
    <definedName name="VPM13R8">#REF!</definedName>
    <definedName name="VPM13R9" localSheetId="1">#REF!</definedName>
    <definedName name="VPM13R9" localSheetId="15">#REF!</definedName>
    <definedName name="VPM13R9" localSheetId="0">#REF!</definedName>
    <definedName name="VPM13R9" localSheetId="8">#REF!</definedName>
    <definedName name="VPM13R9" localSheetId="2">#REF!</definedName>
    <definedName name="VPM13R9">#REF!</definedName>
    <definedName name="VPM13RN" localSheetId="1">#REF!</definedName>
    <definedName name="VPM13RN" localSheetId="15">#REF!</definedName>
    <definedName name="VPM13RN" localSheetId="0">#REF!</definedName>
    <definedName name="VPM13RN" localSheetId="8">#REF!</definedName>
    <definedName name="VPM13RN" localSheetId="2">#REF!</definedName>
    <definedName name="VPM13RN">#REF!</definedName>
    <definedName name="VPM14R1" localSheetId="1">#REF!</definedName>
    <definedName name="VPM14R1" localSheetId="15">#REF!</definedName>
    <definedName name="VPM14R1" localSheetId="0">#REF!</definedName>
    <definedName name="VPM14R1" localSheetId="8">#REF!</definedName>
    <definedName name="VPM14R1" localSheetId="2">#REF!</definedName>
    <definedName name="VPM14R1">#REF!</definedName>
    <definedName name="VPM14R10" localSheetId="1">#REF!</definedName>
    <definedName name="VPM14R10" localSheetId="15">#REF!</definedName>
    <definedName name="VPM14R10" localSheetId="0">#REF!</definedName>
    <definedName name="VPM14R10" localSheetId="8">#REF!</definedName>
    <definedName name="VPM14R10" localSheetId="2">#REF!</definedName>
    <definedName name="VPM14R10">#REF!</definedName>
    <definedName name="VPM14R11" localSheetId="1">#REF!</definedName>
    <definedName name="VPM14R11" localSheetId="15">#REF!</definedName>
    <definedName name="VPM14R11" localSheetId="0">#REF!</definedName>
    <definedName name="VPM14R11" localSheetId="8">#REF!</definedName>
    <definedName name="VPM14R11" localSheetId="2">#REF!</definedName>
    <definedName name="VPM14R11">#REF!</definedName>
    <definedName name="VPM14R12" localSheetId="1">#REF!</definedName>
    <definedName name="VPM14R12" localSheetId="15">#REF!</definedName>
    <definedName name="VPM14R12" localSheetId="0">#REF!</definedName>
    <definedName name="VPM14R12" localSheetId="8">#REF!</definedName>
    <definedName name="VPM14R12" localSheetId="2">#REF!</definedName>
    <definedName name="VPM14R12">#REF!</definedName>
    <definedName name="VPM14R13" localSheetId="1">#REF!</definedName>
    <definedName name="VPM14R13" localSheetId="15">#REF!</definedName>
    <definedName name="VPM14R13" localSheetId="0">#REF!</definedName>
    <definedName name="VPM14R13" localSheetId="8">#REF!</definedName>
    <definedName name="VPM14R13" localSheetId="2">#REF!</definedName>
    <definedName name="VPM14R13">#REF!</definedName>
    <definedName name="VPM14R14" localSheetId="1">#REF!</definedName>
    <definedName name="VPM14R14" localSheetId="15">#REF!</definedName>
    <definedName name="VPM14R14" localSheetId="0">#REF!</definedName>
    <definedName name="VPM14R14" localSheetId="8">#REF!</definedName>
    <definedName name="VPM14R14" localSheetId="2">#REF!</definedName>
    <definedName name="VPM14R14">#REF!</definedName>
    <definedName name="VPM14R15" localSheetId="1">#REF!</definedName>
    <definedName name="VPM14R15" localSheetId="15">#REF!</definedName>
    <definedName name="VPM14R15" localSheetId="0">#REF!</definedName>
    <definedName name="VPM14R15" localSheetId="8">#REF!</definedName>
    <definedName name="VPM14R15" localSheetId="2">#REF!</definedName>
    <definedName name="VPM14R15">#REF!</definedName>
    <definedName name="VPM14R16" localSheetId="1">#REF!</definedName>
    <definedName name="VPM14R16" localSheetId="15">#REF!</definedName>
    <definedName name="VPM14R16" localSheetId="0">#REF!</definedName>
    <definedName name="VPM14R16" localSheetId="8">#REF!</definedName>
    <definedName name="VPM14R16" localSheetId="2">#REF!</definedName>
    <definedName name="VPM14R16">#REF!</definedName>
    <definedName name="VPM14R17" localSheetId="1">#REF!</definedName>
    <definedName name="VPM14R17" localSheetId="15">#REF!</definedName>
    <definedName name="VPM14R17" localSheetId="0">#REF!</definedName>
    <definedName name="VPM14R17" localSheetId="8">#REF!</definedName>
    <definedName name="VPM14R17" localSheetId="2">#REF!</definedName>
    <definedName name="VPM14R17">#REF!</definedName>
    <definedName name="VPM14R2" localSheetId="1">#REF!</definedName>
    <definedName name="VPM14R2" localSheetId="15">#REF!</definedName>
    <definedName name="VPM14R2" localSheetId="0">#REF!</definedName>
    <definedName name="VPM14R2" localSheetId="8">#REF!</definedName>
    <definedName name="VPM14R2" localSheetId="2">#REF!</definedName>
    <definedName name="VPM14R2">#REF!</definedName>
    <definedName name="VPM14R3" localSheetId="1">#REF!</definedName>
    <definedName name="VPM14R3" localSheetId="15">#REF!</definedName>
    <definedName name="VPM14R3" localSheetId="0">#REF!</definedName>
    <definedName name="VPM14R3" localSheetId="8">#REF!</definedName>
    <definedName name="VPM14R3" localSheetId="2">#REF!</definedName>
    <definedName name="VPM14R3">#REF!</definedName>
    <definedName name="VPM14R4" localSheetId="1">#REF!</definedName>
    <definedName name="VPM14R4" localSheetId="15">#REF!</definedName>
    <definedName name="VPM14R4" localSheetId="0">#REF!</definedName>
    <definedName name="VPM14R4" localSheetId="8">#REF!</definedName>
    <definedName name="VPM14R4" localSheetId="2">#REF!</definedName>
    <definedName name="VPM14R4">#REF!</definedName>
    <definedName name="VPM14R5" localSheetId="1">#REF!</definedName>
    <definedName name="VPM14R5" localSheetId="15">#REF!</definedName>
    <definedName name="VPM14R5" localSheetId="0">#REF!</definedName>
    <definedName name="VPM14R5" localSheetId="8">#REF!</definedName>
    <definedName name="VPM14R5" localSheetId="2">#REF!</definedName>
    <definedName name="VPM14R5">#REF!</definedName>
    <definedName name="VPM14R6" localSheetId="1">#REF!</definedName>
    <definedName name="VPM14R6" localSheetId="15">#REF!</definedName>
    <definedName name="VPM14R6" localSheetId="0">#REF!</definedName>
    <definedName name="VPM14R6" localSheetId="8">#REF!</definedName>
    <definedName name="VPM14R6" localSheetId="2">#REF!</definedName>
    <definedName name="VPM14R6">#REF!</definedName>
    <definedName name="VPM14R7" localSheetId="1">#REF!</definedName>
    <definedName name="VPM14R7" localSheetId="15">#REF!</definedName>
    <definedName name="VPM14R7" localSheetId="0">#REF!</definedName>
    <definedName name="VPM14R7" localSheetId="8">#REF!</definedName>
    <definedName name="VPM14R7" localSheetId="2">#REF!</definedName>
    <definedName name="VPM14R7">#REF!</definedName>
    <definedName name="VPM14R8" localSheetId="1">#REF!</definedName>
    <definedName name="VPM14R8" localSheetId="15">#REF!</definedName>
    <definedName name="VPM14R8" localSheetId="0">#REF!</definedName>
    <definedName name="VPM14R8" localSheetId="8">#REF!</definedName>
    <definedName name="VPM14R8" localSheetId="2">#REF!</definedName>
    <definedName name="VPM14R8">#REF!</definedName>
    <definedName name="VPM14R9" localSheetId="1">#REF!</definedName>
    <definedName name="VPM14R9" localSheetId="15">#REF!</definedName>
    <definedName name="VPM14R9" localSheetId="0">#REF!</definedName>
    <definedName name="VPM14R9" localSheetId="8">#REF!</definedName>
    <definedName name="VPM14R9" localSheetId="2">#REF!</definedName>
    <definedName name="VPM14R9">#REF!</definedName>
    <definedName name="VPM14RN" localSheetId="1">#REF!</definedName>
    <definedName name="VPM14RN" localSheetId="15">#REF!</definedName>
    <definedName name="VPM14RN" localSheetId="0">#REF!</definedName>
    <definedName name="VPM14RN" localSheetId="8">#REF!</definedName>
    <definedName name="VPM14RN" localSheetId="2">#REF!</definedName>
    <definedName name="VPM14RN">#REF!</definedName>
    <definedName name="VPM15R1" localSheetId="1">#REF!</definedName>
    <definedName name="VPM15R1" localSheetId="15">#REF!</definedName>
    <definedName name="VPM15R1" localSheetId="0">#REF!</definedName>
    <definedName name="VPM15R1" localSheetId="8">#REF!</definedName>
    <definedName name="VPM15R1" localSheetId="2">#REF!</definedName>
    <definedName name="VPM15R1">#REF!</definedName>
    <definedName name="VPM15R10" localSheetId="1">#REF!</definedName>
    <definedName name="VPM15R10" localSheetId="15">#REF!</definedName>
    <definedName name="VPM15R10" localSheetId="0">#REF!</definedName>
    <definedName name="VPM15R10" localSheetId="8">#REF!</definedName>
    <definedName name="VPM15R10" localSheetId="2">#REF!</definedName>
    <definedName name="VPM15R10">#REF!</definedName>
    <definedName name="VPM15R11" localSheetId="1">#REF!</definedName>
    <definedName name="VPM15R11" localSheetId="15">#REF!</definedName>
    <definedName name="VPM15R11" localSheetId="0">#REF!</definedName>
    <definedName name="VPM15R11" localSheetId="8">#REF!</definedName>
    <definedName name="VPM15R11" localSheetId="2">#REF!</definedName>
    <definedName name="VPM15R11">#REF!</definedName>
    <definedName name="VPM15R12" localSheetId="1">#REF!</definedName>
    <definedName name="VPM15R12" localSheetId="15">#REF!</definedName>
    <definedName name="VPM15R12" localSheetId="0">#REF!</definedName>
    <definedName name="VPM15R12" localSheetId="8">#REF!</definedName>
    <definedName name="VPM15R12" localSheetId="2">#REF!</definedName>
    <definedName name="VPM15R12">#REF!</definedName>
    <definedName name="VPM15R13" localSheetId="1">#REF!</definedName>
    <definedName name="VPM15R13" localSheetId="15">#REF!</definedName>
    <definedName name="VPM15R13" localSheetId="0">#REF!</definedName>
    <definedName name="VPM15R13" localSheetId="8">#REF!</definedName>
    <definedName name="VPM15R13" localSheetId="2">#REF!</definedName>
    <definedName name="VPM15R13">#REF!</definedName>
    <definedName name="VPM15R14" localSheetId="1">#REF!</definedName>
    <definedName name="VPM15R14" localSheetId="15">#REF!</definedName>
    <definedName name="VPM15R14" localSheetId="0">#REF!</definedName>
    <definedName name="VPM15R14" localSheetId="8">#REF!</definedName>
    <definedName name="VPM15R14" localSheetId="2">#REF!</definedName>
    <definedName name="VPM15R14">#REF!</definedName>
    <definedName name="VPM15R15" localSheetId="1">#REF!</definedName>
    <definedName name="VPM15R15" localSheetId="15">#REF!</definedName>
    <definedName name="VPM15R15" localSheetId="0">#REF!</definedName>
    <definedName name="VPM15R15" localSheetId="8">#REF!</definedName>
    <definedName name="VPM15R15" localSheetId="2">#REF!</definedName>
    <definedName name="VPM15R15">#REF!</definedName>
    <definedName name="VPM15R16" localSheetId="1">#REF!</definedName>
    <definedName name="VPM15R16" localSheetId="15">#REF!</definedName>
    <definedName name="VPM15R16" localSheetId="0">#REF!</definedName>
    <definedName name="VPM15R16" localSheetId="8">#REF!</definedName>
    <definedName name="VPM15R16" localSheetId="2">#REF!</definedName>
    <definedName name="VPM15R16">#REF!</definedName>
    <definedName name="VPM15R17" localSheetId="1">#REF!</definedName>
    <definedName name="VPM15R17" localSheetId="15">#REF!</definedName>
    <definedName name="VPM15R17" localSheetId="0">#REF!</definedName>
    <definedName name="VPM15R17" localSheetId="8">#REF!</definedName>
    <definedName name="VPM15R17" localSheetId="2">#REF!</definedName>
    <definedName name="VPM15R17">#REF!</definedName>
    <definedName name="VPM15R2" localSheetId="1">#REF!</definedName>
    <definedName name="VPM15R2" localSheetId="15">#REF!</definedName>
    <definedName name="VPM15R2" localSheetId="0">#REF!</definedName>
    <definedName name="VPM15R2" localSheetId="8">#REF!</definedName>
    <definedName name="VPM15R2" localSheetId="2">#REF!</definedName>
    <definedName name="VPM15R2">#REF!</definedName>
    <definedName name="VPM15R3" localSheetId="1">#REF!</definedName>
    <definedName name="VPM15R3" localSheetId="15">#REF!</definedName>
    <definedName name="VPM15R3" localSheetId="0">#REF!</definedName>
    <definedName name="VPM15R3" localSheetId="8">#REF!</definedName>
    <definedName name="VPM15R3" localSheetId="2">#REF!</definedName>
    <definedName name="VPM15R3">#REF!</definedName>
    <definedName name="VPM15R4" localSheetId="1">#REF!</definedName>
    <definedName name="VPM15R4" localSheetId="15">#REF!</definedName>
    <definedName name="VPM15R4" localSheetId="0">#REF!</definedName>
    <definedName name="VPM15R4" localSheetId="8">#REF!</definedName>
    <definedName name="VPM15R4" localSheetId="2">#REF!</definedName>
    <definedName name="VPM15R4">#REF!</definedName>
    <definedName name="VPM15R5" localSheetId="1">#REF!</definedName>
    <definedName name="VPM15R5" localSheetId="15">#REF!</definedName>
    <definedName name="VPM15R5" localSheetId="0">#REF!</definedName>
    <definedName name="VPM15R5" localSheetId="8">#REF!</definedName>
    <definedName name="VPM15R5" localSheetId="2">#REF!</definedName>
    <definedName name="VPM15R5">#REF!</definedName>
    <definedName name="VPM15R6" localSheetId="1">#REF!</definedName>
    <definedName name="VPM15R6" localSheetId="15">#REF!</definedName>
    <definedName name="VPM15R6" localSheetId="0">#REF!</definedName>
    <definedName name="VPM15R6" localSheetId="8">#REF!</definedName>
    <definedName name="VPM15R6" localSheetId="2">#REF!</definedName>
    <definedName name="VPM15R6">#REF!</definedName>
    <definedName name="VPM15R7" localSheetId="1">#REF!</definedName>
    <definedName name="VPM15R7" localSheetId="15">#REF!</definedName>
    <definedName name="VPM15R7" localSheetId="0">#REF!</definedName>
    <definedName name="VPM15R7" localSheetId="8">#REF!</definedName>
    <definedName name="VPM15R7" localSheetId="2">#REF!</definedName>
    <definedName name="VPM15R7">#REF!</definedName>
    <definedName name="VPM15R8" localSheetId="1">#REF!</definedName>
    <definedName name="VPM15R8" localSheetId="15">#REF!</definedName>
    <definedName name="VPM15R8" localSheetId="0">#REF!</definedName>
    <definedName name="VPM15R8" localSheetId="8">#REF!</definedName>
    <definedName name="VPM15R8" localSheetId="2">#REF!</definedName>
    <definedName name="VPM15R8">#REF!</definedName>
    <definedName name="VPM15R9" localSheetId="1">#REF!</definedName>
    <definedName name="VPM15R9" localSheetId="15">#REF!</definedName>
    <definedName name="VPM15R9" localSheetId="0">#REF!</definedName>
    <definedName name="VPM15R9" localSheetId="8">#REF!</definedName>
    <definedName name="VPM15R9" localSheetId="2">#REF!</definedName>
    <definedName name="VPM15R9">#REF!</definedName>
    <definedName name="VPM15RN" localSheetId="1">#REF!</definedName>
    <definedName name="VPM15RN" localSheetId="15">#REF!</definedName>
    <definedName name="VPM15RN" localSheetId="0">#REF!</definedName>
    <definedName name="VPM15RN" localSheetId="8">#REF!</definedName>
    <definedName name="VPM15RN" localSheetId="2">#REF!</definedName>
    <definedName name="VPM15RN">#REF!</definedName>
    <definedName name="VPM16R1" localSheetId="1">#REF!</definedName>
    <definedName name="VPM16R1" localSheetId="15">#REF!</definedName>
    <definedName name="VPM16R1" localSheetId="0">#REF!</definedName>
    <definedName name="VPM16R1" localSheetId="8">#REF!</definedName>
    <definedName name="VPM16R1" localSheetId="2">#REF!</definedName>
    <definedName name="VPM16R1">#REF!</definedName>
    <definedName name="VPM16R10" localSheetId="1">#REF!</definedName>
    <definedName name="VPM16R10" localSheetId="15">#REF!</definedName>
    <definedName name="VPM16R10" localSheetId="0">#REF!</definedName>
    <definedName name="VPM16R10" localSheetId="8">#REF!</definedName>
    <definedName name="VPM16R10" localSheetId="2">#REF!</definedName>
    <definedName name="VPM16R10">#REF!</definedName>
    <definedName name="VPM16R11" localSheetId="1">#REF!</definedName>
    <definedName name="VPM16R11" localSheetId="15">#REF!</definedName>
    <definedName name="VPM16R11" localSheetId="0">#REF!</definedName>
    <definedName name="VPM16R11" localSheetId="8">#REF!</definedName>
    <definedName name="VPM16R11" localSheetId="2">#REF!</definedName>
    <definedName name="VPM16R11">#REF!</definedName>
    <definedName name="VPM16R12" localSheetId="1">#REF!</definedName>
    <definedName name="VPM16R12" localSheetId="15">#REF!</definedName>
    <definedName name="VPM16R12" localSheetId="0">#REF!</definedName>
    <definedName name="VPM16R12" localSheetId="8">#REF!</definedName>
    <definedName name="VPM16R12" localSheetId="2">#REF!</definedName>
    <definedName name="VPM16R12">#REF!</definedName>
    <definedName name="VPM16R13" localSheetId="1">#REF!</definedName>
    <definedName name="VPM16R13" localSheetId="15">#REF!</definedName>
    <definedName name="VPM16R13" localSheetId="0">#REF!</definedName>
    <definedName name="VPM16R13" localSheetId="8">#REF!</definedName>
    <definedName name="VPM16R13" localSheetId="2">#REF!</definedName>
    <definedName name="VPM16R13">#REF!</definedName>
    <definedName name="VPM16R14" localSheetId="1">#REF!</definedName>
    <definedName name="VPM16R14" localSheetId="15">#REF!</definedName>
    <definedName name="VPM16R14" localSheetId="0">#REF!</definedName>
    <definedName name="VPM16R14" localSheetId="8">#REF!</definedName>
    <definedName name="VPM16R14" localSheetId="2">#REF!</definedName>
    <definedName name="VPM16R14">#REF!</definedName>
    <definedName name="VPM16R15" localSheetId="1">#REF!</definedName>
    <definedName name="VPM16R15" localSheetId="15">#REF!</definedName>
    <definedName name="VPM16R15" localSheetId="0">#REF!</definedName>
    <definedName name="VPM16R15" localSheetId="8">#REF!</definedName>
    <definedName name="VPM16R15" localSheetId="2">#REF!</definedName>
    <definedName name="VPM16R15">#REF!</definedName>
    <definedName name="VPM16R16" localSheetId="1">#REF!</definedName>
    <definedName name="VPM16R16" localSheetId="15">#REF!</definedName>
    <definedName name="VPM16R16" localSheetId="0">#REF!</definedName>
    <definedName name="VPM16R16" localSheetId="8">#REF!</definedName>
    <definedName name="VPM16R16" localSheetId="2">#REF!</definedName>
    <definedName name="VPM16R16">#REF!</definedName>
    <definedName name="VPM16R17" localSheetId="1">#REF!</definedName>
    <definedName name="VPM16R17" localSheetId="15">#REF!</definedName>
    <definedName name="VPM16R17" localSheetId="0">#REF!</definedName>
    <definedName name="VPM16R17" localSheetId="8">#REF!</definedName>
    <definedName name="VPM16R17" localSheetId="2">#REF!</definedName>
    <definedName name="VPM16R17">#REF!</definedName>
    <definedName name="VPM16R2" localSheetId="1">#REF!</definedName>
    <definedName name="VPM16R2" localSheetId="15">#REF!</definedName>
    <definedName name="VPM16R2" localSheetId="0">#REF!</definedName>
    <definedName name="VPM16R2" localSheetId="8">#REF!</definedName>
    <definedName name="VPM16R2" localSheetId="2">#REF!</definedName>
    <definedName name="VPM16R2">#REF!</definedName>
    <definedName name="VPM16R3" localSheetId="1">#REF!</definedName>
    <definedName name="VPM16R3" localSheetId="15">#REF!</definedName>
    <definedName name="VPM16R3" localSheetId="0">#REF!</definedName>
    <definedName name="VPM16R3" localSheetId="8">#REF!</definedName>
    <definedName name="VPM16R3" localSheetId="2">#REF!</definedName>
    <definedName name="VPM16R3">#REF!</definedName>
    <definedName name="VPM16R4" localSheetId="1">#REF!</definedName>
    <definedName name="VPM16R4" localSheetId="15">#REF!</definedName>
    <definedName name="VPM16R4" localSheetId="0">#REF!</definedName>
    <definedName name="VPM16R4" localSheetId="8">#REF!</definedName>
    <definedName name="VPM16R4" localSheetId="2">#REF!</definedName>
    <definedName name="VPM16R4">#REF!</definedName>
    <definedName name="VPM16R5" localSheetId="1">#REF!</definedName>
    <definedName name="VPM16R5" localSheetId="15">#REF!</definedName>
    <definedName name="VPM16R5" localSheetId="0">#REF!</definedName>
    <definedName name="VPM16R5" localSheetId="8">#REF!</definedName>
    <definedName name="VPM16R5" localSheetId="2">#REF!</definedName>
    <definedName name="VPM16R5">#REF!</definedName>
    <definedName name="VPM16R6" localSheetId="1">#REF!</definedName>
    <definedName name="VPM16R6" localSheetId="15">#REF!</definedName>
    <definedName name="VPM16R6" localSheetId="0">#REF!</definedName>
    <definedName name="VPM16R6" localSheetId="8">#REF!</definedName>
    <definedName name="VPM16R6" localSheetId="2">#REF!</definedName>
    <definedName name="VPM16R6">#REF!</definedName>
    <definedName name="VPM16R7" localSheetId="1">#REF!</definedName>
    <definedName name="VPM16R7" localSheetId="15">#REF!</definedName>
    <definedName name="VPM16R7" localSheetId="0">#REF!</definedName>
    <definedName name="VPM16R7" localSheetId="8">#REF!</definedName>
    <definedName name="VPM16R7" localSheetId="2">#REF!</definedName>
    <definedName name="VPM16R7">#REF!</definedName>
    <definedName name="VPM16R8" localSheetId="1">#REF!</definedName>
    <definedName name="VPM16R8" localSheetId="15">#REF!</definedName>
    <definedName name="VPM16R8" localSheetId="0">#REF!</definedName>
    <definedName name="VPM16R8" localSheetId="8">#REF!</definedName>
    <definedName name="VPM16R8" localSheetId="2">#REF!</definedName>
    <definedName name="VPM16R8">#REF!</definedName>
    <definedName name="VPM16R9" localSheetId="1">#REF!</definedName>
    <definedName name="VPM16R9" localSheetId="15">#REF!</definedName>
    <definedName name="VPM16R9" localSheetId="0">#REF!</definedName>
    <definedName name="VPM16R9" localSheetId="8">#REF!</definedName>
    <definedName name="VPM16R9" localSheetId="2">#REF!</definedName>
    <definedName name="VPM16R9">#REF!</definedName>
    <definedName name="VPM16RN" localSheetId="1">#REF!</definedName>
    <definedName name="VPM16RN" localSheetId="15">#REF!</definedName>
    <definedName name="VPM16RN" localSheetId="0">#REF!</definedName>
    <definedName name="VPM16RN" localSheetId="8">#REF!</definedName>
    <definedName name="VPM16RN" localSheetId="2">#REF!</definedName>
    <definedName name="VPM16RN">#REF!</definedName>
    <definedName name="VPM17R1" localSheetId="1">#REF!</definedName>
    <definedName name="VPM17R1" localSheetId="15">#REF!</definedName>
    <definedName name="VPM17R1" localSheetId="0">#REF!</definedName>
    <definedName name="VPM17R1" localSheetId="8">#REF!</definedName>
    <definedName name="VPM17R1" localSheetId="2">#REF!</definedName>
    <definedName name="VPM17R1">#REF!</definedName>
    <definedName name="VPM17R10" localSheetId="1">#REF!</definedName>
    <definedName name="VPM17R10" localSheetId="15">#REF!</definedName>
    <definedName name="VPM17R10" localSheetId="0">#REF!</definedName>
    <definedName name="VPM17R10" localSheetId="8">#REF!</definedName>
    <definedName name="VPM17R10" localSheetId="2">#REF!</definedName>
    <definedName name="VPM17R10">#REF!</definedName>
    <definedName name="VPM17R11" localSheetId="1">#REF!</definedName>
    <definedName name="VPM17R11" localSheetId="15">#REF!</definedName>
    <definedName name="VPM17R11" localSheetId="0">#REF!</definedName>
    <definedName name="VPM17R11" localSheetId="8">#REF!</definedName>
    <definedName name="VPM17R11" localSheetId="2">#REF!</definedName>
    <definedName name="VPM17R11">#REF!</definedName>
    <definedName name="VPM17R12" localSheetId="1">#REF!</definedName>
    <definedName name="VPM17R12" localSheetId="15">#REF!</definedName>
    <definedName name="VPM17R12" localSheetId="0">#REF!</definedName>
    <definedName name="VPM17R12" localSheetId="8">#REF!</definedName>
    <definedName name="VPM17R12" localSheetId="2">#REF!</definedName>
    <definedName name="VPM17R12">#REF!</definedName>
    <definedName name="VPM17R13" localSheetId="1">#REF!</definedName>
    <definedName name="VPM17R13" localSheetId="15">#REF!</definedName>
    <definedName name="VPM17R13" localSheetId="0">#REF!</definedName>
    <definedName name="VPM17R13" localSheetId="8">#REF!</definedName>
    <definedName name="VPM17R13" localSheetId="2">#REF!</definedName>
    <definedName name="VPM17R13">#REF!</definedName>
    <definedName name="VPM17R14" localSheetId="1">#REF!</definedName>
    <definedName name="VPM17R14" localSheetId="15">#REF!</definedName>
    <definedName name="VPM17R14" localSheetId="0">#REF!</definedName>
    <definedName name="VPM17R14" localSheetId="8">#REF!</definedName>
    <definedName name="VPM17R14" localSheetId="2">#REF!</definedName>
    <definedName name="VPM17R14">#REF!</definedName>
    <definedName name="VPM17R15" localSheetId="1">#REF!</definedName>
    <definedName name="VPM17R15" localSheetId="15">#REF!</definedName>
    <definedName name="VPM17R15" localSheetId="0">#REF!</definedName>
    <definedName name="VPM17R15" localSheetId="8">#REF!</definedName>
    <definedName name="VPM17R15" localSheetId="2">#REF!</definedName>
    <definedName name="VPM17R15">#REF!</definedName>
    <definedName name="VPM17R16" localSheetId="1">#REF!</definedName>
    <definedName name="VPM17R16" localSheetId="15">#REF!</definedName>
    <definedName name="VPM17R16" localSheetId="0">#REF!</definedName>
    <definedName name="VPM17R16" localSheetId="8">#REF!</definedName>
    <definedName name="VPM17R16" localSheetId="2">#REF!</definedName>
    <definedName name="VPM17R16">#REF!</definedName>
    <definedName name="VPM17R17" localSheetId="1">#REF!</definedName>
    <definedName name="VPM17R17" localSheetId="15">#REF!</definedName>
    <definedName name="VPM17R17" localSheetId="0">#REF!</definedName>
    <definedName name="VPM17R17" localSheetId="8">#REF!</definedName>
    <definedName name="VPM17R17" localSheetId="2">#REF!</definedName>
    <definedName name="VPM17R17">#REF!</definedName>
    <definedName name="VPM17R2" localSheetId="1">#REF!</definedName>
    <definedName name="VPM17R2" localSheetId="15">#REF!</definedName>
    <definedName name="VPM17R2" localSheetId="0">#REF!</definedName>
    <definedName name="VPM17R2" localSheetId="8">#REF!</definedName>
    <definedName name="VPM17R2" localSheetId="2">#REF!</definedName>
    <definedName name="VPM17R2">#REF!</definedName>
    <definedName name="VPM17R3" localSheetId="1">#REF!</definedName>
    <definedName name="VPM17R3" localSheetId="15">#REF!</definedName>
    <definedName name="VPM17R3" localSheetId="0">#REF!</definedName>
    <definedName name="VPM17R3" localSheetId="8">#REF!</definedName>
    <definedName name="VPM17R3" localSheetId="2">#REF!</definedName>
    <definedName name="VPM17R3">#REF!</definedName>
    <definedName name="VPM17R4" localSheetId="1">#REF!</definedName>
    <definedName name="VPM17R4" localSheetId="15">#REF!</definedName>
    <definedName name="VPM17R4" localSheetId="0">#REF!</definedName>
    <definedName name="VPM17R4" localSheetId="8">#REF!</definedName>
    <definedName name="VPM17R4" localSheetId="2">#REF!</definedName>
    <definedName name="VPM17R4">#REF!</definedName>
    <definedName name="VPM17R5" localSheetId="1">#REF!</definedName>
    <definedName name="VPM17R5" localSheetId="15">#REF!</definedName>
    <definedName name="VPM17R5" localSheetId="0">#REF!</definedName>
    <definedName name="VPM17R5" localSheetId="8">#REF!</definedName>
    <definedName name="VPM17R5" localSheetId="2">#REF!</definedName>
    <definedName name="VPM17R5">#REF!</definedName>
    <definedName name="VPM17R6" localSheetId="1">#REF!</definedName>
    <definedName name="VPM17R6" localSheetId="15">#REF!</definedName>
    <definedName name="VPM17R6" localSheetId="0">#REF!</definedName>
    <definedName name="VPM17R6" localSheetId="8">#REF!</definedName>
    <definedName name="VPM17R6" localSheetId="2">#REF!</definedName>
    <definedName name="VPM17R6">#REF!</definedName>
    <definedName name="VPM17R7" localSheetId="1">#REF!</definedName>
    <definedName name="VPM17R7" localSheetId="15">#REF!</definedName>
    <definedName name="VPM17R7" localSheetId="0">#REF!</definedName>
    <definedName name="VPM17R7" localSheetId="8">#REF!</definedName>
    <definedName name="VPM17R7" localSheetId="2">#REF!</definedName>
    <definedName name="VPM17R7">#REF!</definedName>
    <definedName name="VPM17R8" localSheetId="1">#REF!</definedName>
    <definedName name="VPM17R8" localSheetId="15">#REF!</definedName>
    <definedName name="VPM17R8" localSheetId="0">#REF!</definedName>
    <definedName name="VPM17R8" localSheetId="8">#REF!</definedName>
    <definedName name="VPM17R8" localSheetId="2">#REF!</definedName>
    <definedName name="VPM17R8">#REF!</definedName>
    <definedName name="VPM17R9" localSheetId="1">#REF!</definedName>
    <definedName name="VPM17R9" localSheetId="15">#REF!</definedName>
    <definedName name="VPM17R9" localSheetId="0">#REF!</definedName>
    <definedName name="VPM17R9" localSheetId="8">#REF!</definedName>
    <definedName name="VPM17R9" localSheetId="2">#REF!</definedName>
    <definedName name="VPM17R9">#REF!</definedName>
    <definedName name="VPM17RN" localSheetId="1">#REF!</definedName>
    <definedName name="VPM17RN" localSheetId="15">#REF!</definedName>
    <definedName name="VPM17RN" localSheetId="0">#REF!</definedName>
    <definedName name="VPM17RN" localSheetId="8">#REF!</definedName>
    <definedName name="VPM17RN" localSheetId="2">#REF!</definedName>
    <definedName name="VPM17RN">#REF!</definedName>
    <definedName name="VPM1R1" localSheetId="1">#REF!</definedName>
    <definedName name="VPM1R1" localSheetId="15">#REF!</definedName>
    <definedName name="VPM1R1" localSheetId="0">#REF!</definedName>
    <definedName name="VPM1R1" localSheetId="8">#REF!</definedName>
    <definedName name="VPM1R1" localSheetId="2">#REF!</definedName>
    <definedName name="VPM1R1">#REF!</definedName>
    <definedName name="VPM1R10" localSheetId="1">#REF!</definedName>
    <definedName name="VPM1R10" localSheetId="15">#REF!</definedName>
    <definedName name="VPM1R10" localSheetId="0">#REF!</definedName>
    <definedName name="VPM1R10" localSheetId="8">#REF!</definedName>
    <definedName name="VPM1R10" localSheetId="2">#REF!</definedName>
    <definedName name="VPM1R10">#REF!</definedName>
    <definedName name="VPM1R11" localSheetId="1">#REF!</definedName>
    <definedName name="VPM1R11" localSheetId="15">#REF!</definedName>
    <definedName name="VPM1R11" localSheetId="0">#REF!</definedName>
    <definedName name="VPM1R11" localSheetId="8">#REF!</definedName>
    <definedName name="VPM1R11" localSheetId="2">#REF!</definedName>
    <definedName name="VPM1R11">#REF!</definedName>
    <definedName name="VPM1R12" localSheetId="1">#REF!</definedName>
    <definedName name="VPM1R12" localSheetId="15">#REF!</definedName>
    <definedName name="VPM1R12" localSheetId="0">#REF!</definedName>
    <definedName name="VPM1R12" localSheetId="8">#REF!</definedName>
    <definedName name="VPM1R12" localSheetId="2">#REF!</definedName>
    <definedName name="VPM1R12">#REF!</definedName>
    <definedName name="VPM1R13" localSheetId="1">#REF!</definedName>
    <definedName name="VPM1R13" localSheetId="15">#REF!</definedName>
    <definedName name="VPM1R13" localSheetId="0">#REF!</definedName>
    <definedName name="VPM1R13" localSheetId="8">#REF!</definedName>
    <definedName name="VPM1R13" localSheetId="2">#REF!</definedName>
    <definedName name="VPM1R13">#REF!</definedName>
    <definedName name="VPM1R14" localSheetId="1">#REF!</definedName>
    <definedName name="VPM1R14" localSheetId="15">#REF!</definedName>
    <definedName name="VPM1R14" localSheetId="0">#REF!</definedName>
    <definedName name="VPM1R14" localSheetId="8">#REF!</definedName>
    <definedName name="VPM1R14" localSheetId="2">#REF!</definedName>
    <definedName name="VPM1R14">#REF!</definedName>
    <definedName name="VPM1R15" localSheetId="1">#REF!</definedName>
    <definedName name="VPM1R15" localSheetId="15">#REF!</definedName>
    <definedName name="VPM1R15" localSheetId="0">#REF!</definedName>
    <definedName name="VPM1R15" localSheetId="8">#REF!</definedName>
    <definedName name="VPM1R15" localSheetId="2">#REF!</definedName>
    <definedName name="VPM1R15">#REF!</definedName>
    <definedName name="VPM1R16" localSheetId="1">#REF!</definedName>
    <definedName name="VPM1R16" localSheetId="15">#REF!</definedName>
    <definedName name="VPM1R16" localSheetId="0">#REF!</definedName>
    <definedName name="VPM1R16" localSheetId="8">#REF!</definedName>
    <definedName name="VPM1R16" localSheetId="2">#REF!</definedName>
    <definedName name="VPM1R16">#REF!</definedName>
    <definedName name="VPM1R17" localSheetId="1">#REF!</definedName>
    <definedName name="VPM1R17" localSheetId="15">#REF!</definedName>
    <definedName name="VPM1R17" localSheetId="0">#REF!</definedName>
    <definedName name="VPM1R17" localSheetId="8">#REF!</definedName>
    <definedName name="VPM1R17" localSheetId="2">#REF!</definedName>
    <definedName name="VPM1R17">#REF!</definedName>
    <definedName name="VPM1R2" localSheetId="1">#REF!</definedName>
    <definedName name="VPM1R2" localSheetId="15">#REF!</definedName>
    <definedName name="VPM1R2" localSheetId="0">#REF!</definedName>
    <definedName name="VPM1R2" localSheetId="8">#REF!</definedName>
    <definedName name="VPM1R2" localSheetId="2">#REF!</definedName>
    <definedName name="VPM1R2">#REF!</definedName>
    <definedName name="VPM1R3" localSheetId="1">#REF!</definedName>
    <definedName name="VPM1R3" localSheetId="15">#REF!</definedName>
    <definedName name="VPM1R3" localSheetId="0">#REF!</definedName>
    <definedName name="VPM1R3" localSheetId="8">#REF!</definedName>
    <definedName name="VPM1R3" localSheetId="2">#REF!</definedName>
    <definedName name="VPM1R3">#REF!</definedName>
    <definedName name="VPM1R4" localSheetId="1">#REF!</definedName>
    <definedName name="VPM1R4" localSheetId="15">#REF!</definedName>
    <definedName name="VPM1R4" localSheetId="0">#REF!</definedName>
    <definedName name="VPM1R4" localSheetId="8">#REF!</definedName>
    <definedName name="VPM1R4" localSheetId="2">#REF!</definedName>
    <definedName name="VPM1R4">#REF!</definedName>
    <definedName name="VPM1R5" localSheetId="1">#REF!</definedName>
    <definedName name="VPM1R5" localSheetId="15">#REF!</definedName>
    <definedName name="VPM1R5" localSheetId="0">#REF!</definedName>
    <definedName name="VPM1R5" localSheetId="8">#REF!</definedName>
    <definedName name="VPM1R5" localSheetId="2">#REF!</definedName>
    <definedName name="VPM1R5">#REF!</definedName>
    <definedName name="VPM1R6" localSheetId="1">#REF!</definedName>
    <definedName name="VPM1R6" localSheetId="15">#REF!</definedName>
    <definedName name="VPM1R6" localSheetId="0">#REF!</definedName>
    <definedName name="VPM1R6" localSheetId="8">#REF!</definedName>
    <definedName name="VPM1R6" localSheetId="2">#REF!</definedName>
    <definedName name="VPM1R6">#REF!</definedName>
    <definedName name="VPM1R7" localSheetId="1">#REF!</definedName>
    <definedName name="VPM1R7" localSheetId="15">#REF!</definedName>
    <definedName name="VPM1R7" localSheetId="0">#REF!</definedName>
    <definedName name="VPM1R7" localSheetId="8">#REF!</definedName>
    <definedName name="VPM1R7" localSheetId="2">#REF!</definedName>
    <definedName name="VPM1R7">#REF!</definedName>
    <definedName name="VPM1R8" localSheetId="1">#REF!</definedName>
    <definedName name="VPM1R8" localSheetId="15">#REF!</definedName>
    <definedName name="VPM1R8" localSheetId="0">#REF!</definedName>
    <definedName name="VPM1R8" localSheetId="8">#REF!</definedName>
    <definedName name="VPM1R8" localSheetId="2">#REF!</definedName>
    <definedName name="VPM1R8">#REF!</definedName>
    <definedName name="VPM1R9" localSheetId="1">#REF!</definedName>
    <definedName name="VPM1R9" localSheetId="15">#REF!</definedName>
    <definedName name="VPM1R9" localSheetId="0">#REF!</definedName>
    <definedName name="VPM1R9" localSheetId="8">#REF!</definedName>
    <definedName name="VPM1R9" localSheetId="2">#REF!</definedName>
    <definedName name="VPM1R9">#REF!</definedName>
    <definedName name="VPM1RN" localSheetId="1">#REF!</definedName>
    <definedName name="VPM1RN" localSheetId="15">#REF!</definedName>
    <definedName name="VPM1RN" localSheetId="0">#REF!</definedName>
    <definedName name="VPM1RN" localSheetId="8">#REF!</definedName>
    <definedName name="VPM1RN" localSheetId="2">#REF!</definedName>
    <definedName name="VPM1RN">#REF!</definedName>
    <definedName name="VPM2R1" localSheetId="1">#REF!</definedName>
    <definedName name="VPM2R1" localSheetId="15">#REF!</definedName>
    <definedName name="VPM2R1" localSheetId="0">#REF!</definedName>
    <definedName name="VPM2R1" localSheetId="8">#REF!</definedName>
    <definedName name="VPM2R1" localSheetId="2">#REF!</definedName>
    <definedName name="VPM2R1">#REF!</definedName>
    <definedName name="VPM2R10" localSheetId="1">#REF!</definedName>
    <definedName name="VPM2R10" localSheetId="15">#REF!</definedName>
    <definedName name="VPM2R10" localSheetId="0">#REF!</definedName>
    <definedName name="VPM2R10" localSheetId="8">#REF!</definedName>
    <definedName name="VPM2R10" localSheetId="2">#REF!</definedName>
    <definedName name="VPM2R10">#REF!</definedName>
    <definedName name="VPM2R11" localSheetId="1">#REF!</definedName>
    <definedName name="VPM2R11" localSheetId="15">#REF!</definedName>
    <definedName name="VPM2R11" localSheetId="0">#REF!</definedName>
    <definedName name="VPM2R11" localSheetId="8">#REF!</definedName>
    <definedName name="VPM2R11" localSheetId="2">#REF!</definedName>
    <definedName name="VPM2R11">#REF!</definedName>
    <definedName name="VPM2R12" localSheetId="1">#REF!</definedName>
    <definedName name="VPM2R12" localSheetId="15">#REF!</definedName>
    <definedName name="VPM2R12" localSheetId="0">#REF!</definedName>
    <definedName name="VPM2R12" localSheetId="8">#REF!</definedName>
    <definedName name="VPM2R12" localSheetId="2">#REF!</definedName>
    <definedName name="VPM2R12">#REF!</definedName>
    <definedName name="VPM2R13" localSheetId="1">#REF!</definedName>
    <definedName name="VPM2R13" localSheetId="15">#REF!</definedName>
    <definedName name="VPM2R13" localSheetId="0">#REF!</definedName>
    <definedName name="VPM2R13" localSheetId="8">#REF!</definedName>
    <definedName name="VPM2R13" localSheetId="2">#REF!</definedName>
    <definedName name="VPM2R13">#REF!</definedName>
    <definedName name="VPM2R14" localSheetId="1">#REF!</definedName>
    <definedName name="VPM2R14" localSheetId="15">#REF!</definedName>
    <definedName name="VPM2R14" localSheetId="0">#REF!</definedName>
    <definedName name="VPM2R14" localSheetId="8">#REF!</definedName>
    <definedName name="VPM2R14" localSheetId="2">#REF!</definedName>
    <definedName name="VPM2R14">#REF!</definedName>
    <definedName name="VPM2R15" localSheetId="1">#REF!</definedName>
    <definedName name="VPM2R15" localSheetId="15">#REF!</definedName>
    <definedName name="VPM2R15" localSheetId="0">#REF!</definedName>
    <definedName name="VPM2R15" localSheetId="8">#REF!</definedName>
    <definedName name="VPM2R15" localSheetId="2">#REF!</definedName>
    <definedName name="VPM2R15">#REF!</definedName>
    <definedName name="VPM2R16" localSheetId="1">#REF!</definedName>
    <definedName name="VPM2R16" localSheetId="15">#REF!</definedName>
    <definedName name="VPM2R16" localSheetId="0">#REF!</definedName>
    <definedName name="VPM2R16" localSheetId="8">#REF!</definedName>
    <definedName name="VPM2R16" localSheetId="2">#REF!</definedName>
    <definedName name="VPM2R16">#REF!</definedName>
    <definedName name="VPM2R17" localSheetId="1">#REF!</definedName>
    <definedName name="VPM2R17" localSheetId="15">#REF!</definedName>
    <definedName name="VPM2R17" localSheetId="0">#REF!</definedName>
    <definedName name="VPM2R17" localSheetId="8">#REF!</definedName>
    <definedName name="VPM2R17" localSheetId="2">#REF!</definedName>
    <definedName name="VPM2R17">#REF!</definedName>
    <definedName name="VPM2R2" localSheetId="1">#REF!</definedName>
    <definedName name="VPM2R2" localSheetId="15">#REF!</definedName>
    <definedName name="VPM2R2" localSheetId="0">#REF!</definedName>
    <definedName name="VPM2R2" localSheetId="8">#REF!</definedName>
    <definedName name="VPM2R2" localSheetId="2">#REF!</definedName>
    <definedName name="VPM2R2">#REF!</definedName>
    <definedName name="VPM2R3" localSheetId="1">#REF!</definedName>
    <definedName name="VPM2R3" localSheetId="15">#REF!</definedName>
    <definedName name="VPM2R3" localSheetId="0">#REF!</definedName>
    <definedName name="VPM2R3" localSheetId="8">#REF!</definedName>
    <definedName name="VPM2R3" localSheetId="2">#REF!</definedName>
    <definedName name="VPM2R3">#REF!</definedName>
    <definedName name="VPM2R4" localSheetId="1">#REF!</definedName>
    <definedName name="VPM2R4" localSheetId="15">#REF!</definedName>
    <definedName name="VPM2R4" localSheetId="0">#REF!</definedName>
    <definedName name="VPM2R4" localSheetId="8">#REF!</definedName>
    <definedName name="VPM2R4" localSheetId="2">#REF!</definedName>
    <definedName name="VPM2R4">#REF!</definedName>
    <definedName name="VPM2R5" localSheetId="1">#REF!</definedName>
    <definedName name="VPM2R5" localSheetId="15">#REF!</definedName>
    <definedName name="VPM2R5" localSheetId="0">#REF!</definedName>
    <definedName name="VPM2R5" localSheetId="8">#REF!</definedName>
    <definedName name="VPM2R5" localSheetId="2">#REF!</definedName>
    <definedName name="VPM2R5">#REF!</definedName>
    <definedName name="VPM2R6" localSheetId="1">#REF!</definedName>
    <definedName name="VPM2R6" localSheetId="15">#REF!</definedName>
    <definedName name="VPM2R6" localSheetId="0">#REF!</definedName>
    <definedName name="VPM2R6" localSheetId="8">#REF!</definedName>
    <definedName name="VPM2R6" localSheetId="2">#REF!</definedName>
    <definedName name="VPM2R6">#REF!</definedName>
    <definedName name="VPM2R7" localSheetId="1">#REF!</definedName>
    <definedName name="VPM2R7" localSheetId="15">#REF!</definedName>
    <definedName name="VPM2R7" localSheetId="0">#REF!</definedName>
    <definedName name="VPM2R7" localSheetId="8">#REF!</definedName>
    <definedName name="VPM2R7" localSheetId="2">#REF!</definedName>
    <definedName name="VPM2R7">#REF!</definedName>
    <definedName name="VPM2R8" localSheetId="1">#REF!</definedName>
    <definedName name="VPM2R8" localSheetId="15">#REF!</definedName>
    <definedName name="VPM2R8" localSheetId="0">#REF!</definedName>
    <definedName name="VPM2R8" localSheetId="8">#REF!</definedName>
    <definedName name="VPM2R8" localSheetId="2">#REF!</definedName>
    <definedName name="VPM2R8">#REF!</definedName>
    <definedName name="VPM2R9" localSheetId="1">#REF!</definedName>
    <definedName name="VPM2R9" localSheetId="15">#REF!</definedName>
    <definedName name="VPM2R9" localSheetId="0">#REF!</definedName>
    <definedName name="VPM2R9" localSheetId="8">#REF!</definedName>
    <definedName name="VPM2R9" localSheetId="2">#REF!</definedName>
    <definedName name="VPM2R9">#REF!</definedName>
    <definedName name="VPM2RN" localSheetId="1">#REF!</definedName>
    <definedName name="VPM2RN" localSheetId="15">#REF!</definedName>
    <definedName name="VPM2RN" localSheetId="0">#REF!</definedName>
    <definedName name="VPM2RN" localSheetId="8">#REF!</definedName>
    <definedName name="VPM2RN" localSheetId="2">#REF!</definedName>
    <definedName name="VPM2RN">#REF!</definedName>
    <definedName name="VPM3R1" localSheetId="1">#REF!</definedName>
    <definedName name="VPM3R1" localSheetId="15">#REF!</definedName>
    <definedName name="VPM3R1" localSheetId="0">#REF!</definedName>
    <definedName name="VPM3R1" localSheetId="8">#REF!</definedName>
    <definedName name="VPM3R1" localSheetId="2">#REF!</definedName>
    <definedName name="VPM3R1">#REF!</definedName>
    <definedName name="VPM3R10" localSheetId="1">#REF!</definedName>
    <definedName name="VPM3R10" localSheetId="15">#REF!</definedName>
    <definedName name="VPM3R10" localSheetId="0">#REF!</definedName>
    <definedName name="VPM3R10" localSheetId="8">#REF!</definedName>
    <definedName name="VPM3R10" localSheetId="2">#REF!</definedName>
    <definedName name="VPM3R10">#REF!</definedName>
    <definedName name="VPM3R11" localSheetId="1">#REF!</definedName>
    <definedName name="VPM3R11" localSheetId="15">#REF!</definedName>
    <definedName name="VPM3R11" localSheetId="0">#REF!</definedName>
    <definedName name="VPM3R11" localSheetId="8">#REF!</definedName>
    <definedName name="VPM3R11" localSheetId="2">#REF!</definedName>
    <definedName name="VPM3R11">#REF!</definedName>
    <definedName name="VPM3R12" localSheetId="1">#REF!</definedName>
    <definedName name="VPM3R12" localSheetId="15">#REF!</definedName>
    <definedName name="VPM3R12" localSheetId="0">#REF!</definedName>
    <definedName name="VPM3R12" localSheetId="8">#REF!</definedName>
    <definedName name="VPM3R12" localSheetId="2">#REF!</definedName>
    <definedName name="VPM3R12">#REF!</definedName>
    <definedName name="VPM3R13" localSheetId="1">#REF!</definedName>
    <definedName name="VPM3R13" localSheetId="15">#REF!</definedName>
    <definedName name="VPM3R13" localSheetId="0">#REF!</definedName>
    <definedName name="VPM3R13" localSheetId="8">#REF!</definedName>
    <definedName name="VPM3R13" localSheetId="2">#REF!</definedName>
    <definedName name="VPM3R13">#REF!</definedName>
    <definedName name="VPM3R14" localSheetId="1">#REF!</definedName>
    <definedName name="VPM3R14" localSheetId="15">#REF!</definedName>
    <definedName name="VPM3R14" localSheetId="0">#REF!</definedName>
    <definedName name="VPM3R14" localSheetId="8">#REF!</definedName>
    <definedName name="VPM3R14" localSheetId="2">#REF!</definedName>
    <definedName name="VPM3R14">#REF!</definedName>
    <definedName name="VPM3R15" localSheetId="1">#REF!</definedName>
    <definedName name="VPM3R15" localSheetId="15">#REF!</definedName>
    <definedName name="VPM3R15" localSheetId="0">#REF!</definedName>
    <definedName name="VPM3R15" localSheetId="8">#REF!</definedName>
    <definedName name="VPM3R15" localSheetId="2">#REF!</definedName>
    <definedName name="VPM3R15">#REF!</definedName>
    <definedName name="VPM3R16" localSheetId="1">#REF!</definedName>
    <definedName name="VPM3R16" localSheetId="15">#REF!</definedName>
    <definedName name="VPM3R16" localSheetId="0">#REF!</definedName>
    <definedName name="VPM3R16" localSheetId="8">#REF!</definedName>
    <definedName name="VPM3R16" localSheetId="2">#REF!</definedName>
    <definedName name="VPM3R16">#REF!</definedName>
    <definedName name="VPM3R17" localSheetId="1">#REF!</definedName>
    <definedName name="VPM3R17" localSheetId="15">#REF!</definedName>
    <definedName name="VPM3R17" localSheetId="0">#REF!</definedName>
    <definedName name="VPM3R17" localSheetId="8">#REF!</definedName>
    <definedName name="VPM3R17" localSheetId="2">#REF!</definedName>
    <definedName name="VPM3R17">#REF!</definedName>
    <definedName name="VPM3R2" localSheetId="1">#REF!</definedName>
    <definedName name="VPM3R2" localSheetId="15">#REF!</definedName>
    <definedName name="VPM3R2" localSheetId="0">#REF!</definedName>
    <definedName name="VPM3R2" localSheetId="8">#REF!</definedName>
    <definedName name="VPM3R2" localSheetId="2">#REF!</definedName>
    <definedName name="VPM3R2">#REF!</definedName>
    <definedName name="VPM3R3" localSheetId="1">#REF!</definedName>
    <definedName name="VPM3R3" localSheetId="15">#REF!</definedName>
    <definedName name="VPM3R3" localSheetId="0">#REF!</definedName>
    <definedName name="VPM3R3" localSheetId="8">#REF!</definedName>
    <definedName name="VPM3R3" localSheetId="2">#REF!</definedName>
    <definedName name="VPM3R3">#REF!</definedName>
    <definedName name="VPM3R4" localSheetId="1">#REF!</definedName>
    <definedName name="VPM3R4" localSheetId="15">#REF!</definedName>
    <definedName name="VPM3R4" localSheetId="0">#REF!</definedName>
    <definedName name="VPM3R4" localSheetId="8">#REF!</definedName>
    <definedName name="VPM3R4" localSheetId="2">#REF!</definedName>
    <definedName name="VPM3R4">#REF!</definedName>
    <definedName name="VPM3R5" localSheetId="1">#REF!</definedName>
    <definedName name="VPM3R5" localSheetId="15">#REF!</definedName>
    <definedName name="VPM3R5" localSheetId="0">#REF!</definedName>
    <definedName name="VPM3R5" localSheetId="8">#REF!</definedName>
    <definedName name="VPM3R5" localSheetId="2">#REF!</definedName>
    <definedName name="VPM3R5">#REF!</definedName>
    <definedName name="VPM3R6" localSheetId="1">#REF!</definedName>
    <definedName name="VPM3R6" localSheetId="15">#REF!</definedName>
    <definedName name="VPM3R6" localSheetId="0">#REF!</definedName>
    <definedName name="VPM3R6" localSheetId="8">#REF!</definedName>
    <definedName name="VPM3R6" localSheetId="2">#REF!</definedName>
    <definedName name="VPM3R6">#REF!</definedName>
    <definedName name="VPM3R7" localSheetId="1">#REF!</definedName>
    <definedName name="VPM3R7" localSheetId="15">#REF!</definedName>
    <definedName name="VPM3R7" localSheetId="0">#REF!</definedName>
    <definedName name="VPM3R7" localSheetId="8">#REF!</definedName>
    <definedName name="VPM3R7" localSheetId="2">#REF!</definedName>
    <definedName name="VPM3R7">#REF!</definedName>
    <definedName name="VPM3R8" localSheetId="1">#REF!</definedName>
    <definedName name="VPM3R8" localSheetId="15">#REF!</definedName>
    <definedName name="VPM3R8" localSheetId="0">#REF!</definedName>
    <definedName name="VPM3R8" localSheetId="8">#REF!</definedName>
    <definedName name="VPM3R8" localSheetId="2">#REF!</definedName>
    <definedName name="VPM3R8">#REF!</definedName>
    <definedName name="VPM3R9" localSheetId="1">#REF!</definedName>
    <definedName name="VPM3R9" localSheetId="15">#REF!</definedName>
    <definedName name="VPM3R9" localSheetId="0">#REF!</definedName>
    <definedName name="VPM3R9" localSheetId="8">#REF!</definedName>
    <definedName name="VPM3R9" localSheetId="2">#REF!</definedName>
    <definedName name="VPM3R9">#REF!</definedName>
    <definedName name="VPM3RN" localSheetId="1">#REF!</definedName>
    <definedName name="VPM3RN" localSheetId="15">#REF!</definedName>
    <definedName name="VPM3RN" localSheetId="0">#REF!</definedName>
    <definedName name="VPM3RN" localSheetId="8">#REF!</definedName>
    <definedName name="VPM3RN" localSheetId="2">#REF!</definedName>
    <definedName name="VPM3RN">#REF!</definedName>
    <definedName name="VPM4R1" localSheetId="1">#REF!</definedName>
    <definedName name="VPM4R1" localSheetId="15">#REF!</definedName>
    <definedName name="VPM4R1" localSheetId="0">#REF!</definedName>
    <definedName name="VPM4R1" localSheetId="8">#REF!</definedName>
    <definedName name="VPM4R1" localSheetId="2">#REF!</definedName>
    <definedName name="VPM4R1">#REF!</definedName>
    <definedName name="VPM4R10" localSheetId="1">#REF!</definedName>
    <definedName name="VPM4R10" localSheetId="15">#REF!</definedName>
    <definedName name="VPM4R10" localSheetId="0">#REF!</definedName>
    <definedName name="VPM4R10" localSheetId="8">#REF!</definedName>
    <definedName name="VPM4R10" localSheetId="2">#REF!</definedName>
    <definedName name="VPM4R10">#REF!</definedName>
    <definedName name="VPM4R11" localSheetId="1">#REF!</definedName>
    <definedName name="VPM4R11" localSheetId="15">#REF!</definedName>
    <definedName name="VPM4R11" localSheetId="0">#REF!</definedName>
    <definedName name="VPM4R11" localSheetId="8">#REF!</definedName>
    <definedName name="VPM4R11" localSheetId="2">#REF!</definedName>
    <definedName name="VPM4R11">#REF!</definedName>
    <definedName name="VPM4R12" localSheetId="1">#REF!</definedName>
    <definedName name="VPM4R12" localSheetId="15">#REF!</definedName>
    <definedName name="VPM4R12" localSheetId="0">#REF!</definedName>
    <definedName name="VPM4R12" localSheetId="8">#REF!</definedName>
    <definedName name="VPM4R12" localSheetId="2">#REF!</definedName>
    <definedName name="VPM4R12">#REF!</definedName>
    <definedName name="VPM4R13" localSheetId="1">#REF!</definedName>
    <definedName name="VPM4R13" localSheetId="15">#REF!</definedName>
    <definedName name="VPM4R13" localSheetId="0">#REF!</definedName>
    <definedName name="VPM4R13" localSheetId="8">#REF!</definedName>
    <definedName name="VPM4R13" localSheetId="2">#REF!</definedName>
    <definedName name="VPM4R13">#REF!</definedName>
    <definedName name="VPM4R14" localSheetId="1">#REF!</definedName>
    <definedName name="VPM4R14" localSheetId="15">#REF!</definedName>
    <definedName name="VPM4R14" localSheetId="0">#REF!</definedName>
    <definedName name="VPM4R14" localSheetId="8">#REF!</definedName>
    <definedName name="VPM4R14" localSheetId="2">#REF!</definedName>
    <definedName name="VPM4R14">#REF!</definedName>
    <definedName name="VPM4R15" localSheetId="1">#REF!</definedName>
    <definedName name="VPM4R15" localSheetId="15">#REF!</definedName>
    <definedName name="VPM4R15" localSheetId="0">#REF!</definedName>
    <definedName name="VPM4R15" localSheetId="8">#REF!</definedName>
    <definedName name="VPM4R15" localSheetId="2">#REF!</definedName>
    <definedName name="VPM4R15">#REF!</definedName>
    <definedName name="VPM4R16" localSheetId="1">#REF!</definedName>
    <definedName name="VPM4R16" localSheetId="15">#REF!</definedName>
    <definedName name="VPM4R16" localSheetId="0">#REF!</definedName>
    <definedName name="VPM4R16" localSheetId="8">#REF!</definedName>
    <definedName name="VPM4R16" localSheetId="2">#REF!</definedName>
    <definedName name="VPM4R16">#REF!</definedName>
    <definedName name="VPM4R17" localSheetId="1">#REF!</definedName>
    <definedName name="VPM4R17" localSheetId="15">#REF!</definedName>
    <definedName name="VPM4R17" localSheetId="0">#REF!</definedName>
    <definedName name="VPM4R17" localSheetId="8">#REF!</definedName>
    <definedName name="VPM4R17" localSheetId="2">#REF!</definedName>
    <definedName name="VPM4R17">#REF!</definedName>
    <definedName name="VPM4R2" localSheetId="1">#REF!</definedName>
    <definedName name="VPM4R2" localSheetId="15">#REF!</definedName>
    <definedName name="VPM4R2" localSheetId="0">#REF!</definedName>
    <definedName name="VPM4R2" localSheetId="8">#REF!</definedName>
    <definedName name="VPM4R2" localSheetId="2">#REF!</definedName>
    <definedName name="VPM4R2">#REF!</definedName>
    <definedName name="VPM4R3" localSheetId="1">#REF!</definedName>
    <definedName name="VPM4R3" localSheetId="15">#REF!</definedName>
    <definedName name="VPM4R3" localSheetId="0">#REF!</definedName>
    <definedName name="VPM4R3" localSheetId="8">#REF!</definedName>
    <definedName name="VPM4R3" localSheetId="2">#REF!</definedName>
    <definedName name="VPM4R3">#REF!</definedName>
    <definedName name="VPM4R4" localSheetId="1">#REF!</definedName>
    <definedName name="VPM4R4" localSheetId="15">#REF!</definedName>
    <definedName name="VPM4R4" localSheetId="0">#REF!</definedName>
    <definedName name="VPM4R4" localSheetId="8">#REF!</definedName>
    <definedName name="VPM4R4" localSheetId="2">#REF!</definedName>
    <definedName name="VPM4R4">#REF!</definedName>
    <definedName name="VPM4R5" localSheetId="1">#REF!</definedName>
    <definedName name="VPM4R5" localSheetId="15">#REF!</definedName>
    <definedName name="VPM4R5" localSheetId="0">#REF!</definedName>
    <definedName name="VPM4R5" localSheetId="8">#REF!</definedName>
    <definedName name="VPM4R5" localSheetId="2">#REF!</definedName>
    <definedName name="VPM4R5">#REF!</definedName>
    <definedName name="VPM4R6" localSheetId="1">#REF!</definedName>
    <definedName name="VPM4R6" localSheetId="15">#REF!</definedName>
    <definedName name="VPM4R6" localSheetId="0">#REF!</definedName>
    <definedName name="VPM4R6" localSheetId="8">#REF!</definedName>
    <definedName name="VPM4R6" localSheetId="2">#REF!</definedName>
    <definedName name="VPM4R6">#REF!</definedName>
    <definedName name="VPM4R7" localSheetId="1">#REF!</definedName>
    <definedName name="VPM4R7" localSheetId="15">#REF!</definedName>
    <definedName name="VPM4R7" localSheetId="0">#REF!</definedName>
    <definedName name="VPM4R7" localSheetId="8">#REF!</definedName>
    <definedName name="VPM4R7" localSheetId="2">#REF!</definedName>
    <definedName name="VPM4R7">#REF!</definedName>
    <definedName name="VPM4R8" localSheetId="1">#REF!</definedName>
    <definedName name="VPM4R8" localSheetId="15">#REF!</definedName>
    <definedName name="VPM4R8" localSheetId="0">#REF!</definedName>
    <definedName name="VPM4R8" localSheetId="8">#REF!</definedName>
    <definedName name="VPM4R8" localSheetId="2">#REF!</definedName>
    <definedName name="VPM4R8">#REF!</definedName>
    <definedName name="VPM4R9" localSheetId="1">#REF!</definedName>
    <definedName name="VPM4R9" localSheetId="15">#REF!</definedName>
    <definedName name="VPM4R9" localSheetId="0">#REF!</definedName>
    <definedName name="VPM4R9" localSheetId="8">#REF!</definedName>
    <definedName name="VPM4R9" localSheetId="2">#REF!</definedName>
    <definedName name="VPM4R9">#REF!</definedName>
    <definedName name="VPM4RN" localSheetId="1">#REF!</definedName>
    <definedName name="VPM4RN" localSheetId="15">#REF!</definedName>
    <definedName name="VPM4RN" localSheetId="0">#REF!</definedName>
    <definedName name="VPM4RN" localSheetId="8">#REF!</definedName>
    <definedName name="VPM4RN" localSheetId="2">#REF!</definedName>
    <definedName name="VPM4RN">#REF!</definedName>
    <definedName name="VPM5R1" localSheetId="1">#REF!</definedName>
    <definedName name="VPM5R1" localSheetId="15">#REF!</definedName>
    <definedName name="VPM5R1" localSheetId="0">#REF!</definedName>
    <definedName name="VPM5R1" localSheetId="8">#REF!</definedName>
    <definedName name="VPM5R1" localSheetId="2">#REF!</definedName>
    <definedName name="VPM5R1">#REF!</definedName>
    <definedName name="VPM5R10" localSheetId="1">#REF!</definedName>
    <definedName name="VPM5R10" localSheetId="15">#REF!</definedName>
    <definedName name="VPM5R10" localSheetId="0">#REF!</definedName>
    <definedName name="VPM5R10" localSheetId="8">#REF!</definedName>
    <definedName name="VPM5R10" localSheetId="2">#REF!</definedName>
    <definedName name="VPM5R10">#REF!</definedName>
    <definedName name="VPM5R11" localSheetId="1">#REF!</definedName>
    <definedName name="VPM5R11" localSheetId="15">#REF!</definedName>
    <definedName name="VPM5R11" localSheetId="0">#REF!</definedName>
    <definedName name="VPM5R11" localSheetId="8">#REF!</definedName>
    <definedName name="VPM5R11" localSheetId="2">#REF!</definedName>
    <definedName name="VPM5R11">#REF!</definedName>
    <definedName name="VPM5R12" localSheetId="1">#REF!</definedName>
    <definedName name="VPM5R12" localSheetId="15">#REF!</definedName>
    <definedName name="VPM5R12" localSheetId="0">#REF!</definedName>
    <definedName name="VPM5R12" localSheetId="8">#REF!</definedName>
    <definedName name="VPM5R12" localSheetId="2">#REF!</definedName>
    <definedName name="VPM5R12">#REF!</definedName>
    <definedName name="VPM5R13" localSheetId="1">#REF!</definedName>
    <definedName name="VPM5R13" localSheetId="15">#REF!</definedName>
    <definedName name="VPM5R13" localSheetId="0">#REF!</definedName>
    <definedName name="VPM5R13" localSheetId="8">#REF!</definedName>
    <definedName name="VPM5R13" localSheetId="2">#REF!</definedName>
    <definedName name="VPM5R13">#REF!</definedName>
    <definedName name="VPM5R14" localSheetId="1">#REF!</definedName>
    <definedName name="VPM5R14" localSheetId="15">#REF!</definedName>
    <definedName name="VPM5R14" localSheetId="0">#REF!</definedName>
    <definedName name="VPM5R14" localSheetId="8">#REF!</definedName>
    <definedName name="VPM5R14" localSheetId="2">#REF!</definedName>
    <definedName name="VPM5R14">#REF!</definedName>
    <definedName name="VPM5R15" localSheetId="1">#REF!</definedName>
    <definedName name="VPM5R15" localSheetId="15">#REF!</definedName>
    <definedName name="VPM5R15" localSheetId="0">#REF!</definedName>
    <definedName name="VPM5R15" localSheetId="8">#REF!</definedName>
    <definedName name="VPM5R15" localSheetId="2">#REF!</definedName>
    <definedName name="VPM5R15">#REF!</definedName>
    <definedName name="VPM5R16" localSheetId="1">#REF!</definedName>
    <definedName name="VPM5R16" localSheetId="15">#REF!</definedName>
    <definedName name="VPM5R16" localSheetId="0">#REF!</definedName>
    <definedName name="VPM5R16" localSheetId="8">#REF!</definedName>
    <definedName name="VPM5R16" localSheetId="2">#REF!</definedName>
    <definedName name="VPM5R16">#REF!</definedName>
    <definedName name="VPM5R17" localSheetId="1">#REF!</definedName>
    <definedName name="VPM5R17" localSheetId="15">#REF!</definedName>
    <definedName name="VPM5R17" localSheetId="0">#REF!</definedName>
    <definedName name="VPM5R17" localSheetId="8">#REF!</definedName>
    <definedName name="VPM5R17" localSheetId="2">#REF!</definedName>
    <definedName name="VPM5R17">#REF!</definedName>
    <definedName name="VPM5R2" localSheetId="1">#REF!</definedName>
    <definedName name="VPM5R2" localSheetId="15">#REF!</definedName>
    <definedName name="VPM5R2" localSheetId="0">#REF!</definedName>
    <definedName name="VPM5R2" localSheetId="8">#REF!</definedName>
    <definedName name="VPM5R2" localSheetId="2">#REF!</definedName>
    <definedName name="VPM5R2">#REF!</definedName>
    <definedName name="VPM5R3" localSheetId="1">#REF!</definedName>
    <definedName name="VPM5R3" localSheetId="15">#REF!</definedName>
    <definedName name="VPM5R3" localSheetId="0">#REF!</definedName>
    <definedName name="VPM5R3" localSheetId="8">#REF!</definedName>
    <definedName name="VPM5R3" localSheetId="2">#REF!</definedName>
    <definedName name="VPM5R3">#REF!</definedName>
    <definedName name="VPM5R4" localSheetId="1">#REF!</definedName>
    <definedName name="VPM5R4" localSheetId="15">#REF!</definedName>
    <definedName name="VPM5R4" localSheetId="0">#REF!</definedName>
    <definedName name="VPM5R4" localSheetId="8">#REF!</definedName>
    <definedName name="VPM5R4" localSheetId="2">#REF!</definedName>
    <definedName name="VPM5R4">#REF!</definedName>
    <definedName name="VPM5R5" localSheetId="1">#REF!</definedName>
    <definedName name="VPM5R5" localSheetId="15">#REF!</definedName>
    <definedName name="VPM5R5" localSheetId="0">#REF!</definedName>
    <definedName name="VPM5R5" localSheetId="8">#REF!</definedName>
    <definedName name="VPM5R5" localSheetId="2">#REF!</definedName>
    <definedName name="VPM5R5">#REF!</definedName>
    <definedName name="VPM5R6" localSheetId="1">#REF!</definedName>
    <definedName name="VPM5R6" localSheetId="15">#REF!</definedName>
    <definedName name="VPM5R6" localSheetId="0">#REF!</definedName>
    <definedName name="VPM5R6" localSheetId="8">#REF!</definedName>
    <definedName name="VPM5R6" localSheetId="2">#REF!</definedName>
    <definedName name="VPM5R6">#REF!</definedName>
    <definedName name="VPM5R7" localSheetId="1">#REF!</definedName>
    <definedName name="VPM5R7" localSheetId="15">#REF!</definedName>
    <definedName name="VPM5R7" localSheetId="0">#REF!</definedName>
    <definedName name="VPM5R7" localSheetId="8">#REF!</definedName>
    <definedName name="VPM5R7" localSheetId="2">#REF!</definedName>
    <definedName name="VPM5R7">#REF!</definedName>
    <definedName name="VPM5R8" localSheetId="1">#REF!</definedName>
    <definedName name="VPM5R8" localSheetId="15">#REF!</definedName>
    <definedName name="VPM5R8" localSheetId="0">#REF!</definedName>
    <definedName name="VPM5R8" localSheetId="8">#REF!</definedName>
    <definedName name="VPM5R8" localSheetId="2">#REF!</definedName>
    <definedName name="VPM5R8">#REF!</definedName>
    <definedName name="VPM5R9" localSheetId="1">#REF!</definedName>
    <definedName name="VPM5R9" localSheetId="15">#REF!</definedName>
    <definedName name="VPM5R9" localSheetId="0">#REF!</definedName>
    <definedName name="VPM5R9" localSheetId="8">#REF!</definedName>
    <definedName name="VPM5R9" localSheetId="2">#REF!</definedName>
    <definedName name="VPM5R9">#REF!</definedName>
    <definedName name="VPM5RN" localSheetId="1">#REF!</definedName>
    <definedName name="VPM5RN" localSheetId="15">#REF!</definedName>
    <definedName name="VPM5RN" localSheetId="0">#REF!</definedName>
    <definedName name="VPM5RN" localSheetId="8">#REF!</definedName>
    <definedName name="VPM5RN" localSheetId="2">#REF!</definedName>
    <definedName name="VPM5RN">#REF!</definedName>
    <definedName name="VPM6R1" localSheetId="1">#REF!</definedName>
    <definedName name="VPM6R1" localSheetId="15">#REF!</definedName>
    <definedName name="VPM6R1" localSheetId="0">#REF!</definedName>
    <definedName name="VPM6R1" localSheetId="8">#REF!</definedName>
    <definedName name="VPM6R1" localSheetId="2">#REF!</definedName>
    <definedName name="VPM6R1">#REF!</definedName>
    <definedName name="VPM6R10" localSheetId="1">#REF!</definedName>
    <definedName name="VPM6R10" localSheetId="15">#REF!</definedName>
    <definedName name="VPM6R10" localSheetId="0">#REF!</definedName>
    <definedName name="VPM6R10" localSheetId="8">#REF!</definedName>
    <definedName name="VPM6R10" localSheetId="2">#REF!</definedName>
    <definedName name="VPM6R10">#REF!</definedName>
    <definedName name="VPM6R11" localSheetId="1">#REF!</definedName>
    <definedName name="VPM6R11" localSheetId="15">#REF!</definedName>
    <definedName name="VPM6R11" localSheetId="0">#REF!</definedName>
    <definedName name="VPM6R11" localSheetId="8">#REF!</definedName>
    <definedName name="VPM6R11" localSheetId="2">#REF!</definedName>
    <definedName name="VPM6R11">#REF!</definedName>
    <definedName name="VPM6R12" localSheetId="1">#REF!</definedName>
    <definedName name="VPM6R12" localSheetId="15">#REF!</definedName>
    <definedName name="VPM6R12" localSheetId="0">#REF!</definedName>
    <definedName name="VPM6R12" localSheetId="8">#REF!</definedName>
    <definedName name="VPM6R12" localSheetId="2">#REF!</definedName>
    <definedName name="VPM6R12">#REF!</definedName>
    <definedName name="VPM6R13" localSheetId="1">#REF!</definedName>
    <definedName name="VPM6R13" localSheetId="15">#REF!</definedName>
    <definedName name="VPM6R13" localSheetId="0">#REF!</definedName>
    <definedName name="VPM6R13" localSheetId="8">#REF!</definedName>
    <definedName name="VPM6R13" localSheetId="2">#REF!</definedName>
    <definedName name="VPM6R13">#REF!</definedName>
    <definedName name="VPM6R14" localSheetId="1">#REF!</definedName>
    <definedName name="VPM6R14" localSheetId="15">#REF!</definedName>
    <definedName name="VPM6R14" localSheetId="0">#REF!</definedName>
    <definedName name="VPM6R14" localSheetId="8">#REF!</definedName>
    <definedName name="VPM6R14" localSheetId="2">#REF!</definedName>
    <definedName name="VPM6R14">#REF!</definedName>
    <definedName name="VPM6R15" localSheetId="1">#REF!</definedName>
    <definedName name="VPM6R15" localSheetId="15">#REF!</definedName>
    <definedName name="VPM6R15" localSheetId="0">#REF!</definedName>
    <definedName name="VPM6R15" localSheetId="8">#REF!</definedName>
    <definedName name="VPM6R15" localSheetId="2">#REF!</definedName>
    <definedName name="VPM6R15">#REF!</definedName>
    <definedName name="VPM6R16" localSheetId="1">#REF!</definedName>
    <definedName name="VPM6R16" localSheetId="15">#REF!</definedName>
    <definedName name="VPM6R16" localSheetId="0">#REF!</definedName>
    <definedName name="VPM6R16" localSheetId="8">#REF!</definedName>
    <definedName name="VPM6R16" localSheetId="2">#REF!</definedName>
    <definedName name="VPM6R16">#REF!</definedName>
    <definedName name="VPM6R17" localSheetId="1">#REF!</definedName>
    <definedName name="VPM6R17" localSheetId="15">#REF!</definedName>
    <definedName name="VPM6R17" localSheetId="0">#REF!</definedName>
    <definedName name="VPM6R17" localSheetId="8">#REF!</definedName>
    <definedName name="VPM6R17" localSheetId="2">#REF!</definedName>
    <definedName name="VPM6R17">#REF!</definedName>
    <definedName name="VPM6R2" localSheetId="1">#REF!</definedName>
    <definedName name="VPM6R2" localSheetId="15">#REF!</definedName>
    <definedName name="VPM6R2" localSheetId="0">#REF!</definedName>
    <definedName name="VPM6R2" localSheetId="8">#REF!</definedName>
    <definedName name="VPM6R2" localSheetId="2">#REF!</definedName>
    <definedName name="VPM6R2">#REF!</definedName>
    <definedName name="VPM6R3" localSheetId="1">#REF!</definedName>
    <definedName name="VPM6R3" localSheetId="15">#REF!</definedName>
    <definedName name="VPM6R3" localSheetId="0">#REF!</definedName>
    <definedName name="VPM6R3" localSheetId="8">#REF!</definedName>
    <definedName name="VPM6R3" localSheetId="2">#REF!</definedName>
    <definedName name="VPM6R3">#REF!</definedName>
    <definedName name="VPM6R4" localSheetId="1">#REF!</definedName>
    <definedName name="VPM6R4" localSheetId="15">#REF!</definedName>
    <definedName name="VPM6R4" localSheetId="0">#REF!</definedName>
    <definedName name="VPM6R4" localSheetId="8">#REF!</definedName>
    <definedName name="VPM6R4" localSheetId="2">#REF!</definedName>
    <definedName name="VPM6R4">#REF!</definedName>
    <definedName name="VPM6R5" localSheetId="1">#REF!</definedName>
    <definedName name="VPM6R5" localSheetId="15">#REF!</definedName>
    <definedName name="VPM6R5" localSheetId="0">#REF!</definedName>
    <definedName name="VPM6R5" localSheetId="8">#REF!</definedName>
    <definedName name="VPM6R5" localSheetId="2">#REF!</definedName>
    <definedName name="VPM6R5">#REF!</definedName>
    <definedName name="VPM6R6" localSheetId="1">#REF!</definedName>
    <definedName name="VPM6R6" localSheetId="15">#REF!</definedName>
    <definedName name="VPM6R6" localSheetId="0">#REF!</definedName>
    <definedName name="VPM6R6" localSheetId="8">#REF!</definedName>
    <definedName name="VPM6R6" localSheetId="2">#REF!</definedName>
    <definedName name="VPM6R6">#REF!</definedName>
    <definedName name="VPM6R7" localSheetId="1">#REF!</definedName>
    <definedName name="VPM6R7" localSheetId="15">#REF!</definedName>
    <definedName name="VPM6R7" localSheetId="0">#REF!</definedName>
    <definedName name="VPM6R7" localSheetId="8">#REF!</definedName>
    <definedName name="VPM6R7" localSheetId="2">#REF!</definedName>
    <definedName name="VPM6R7">#REF!</definedName>
    <definedName name="VPM6R8" localSheetId="1">#REF!</definedName>
    <definedName name="VPM6R8" localSheetId="15">#REF!</definedName>
    <definedName name="VPM6R8" localSheetId="0">#REF!</definedName>
    <definedName name="VPM6R8" localSheetId="8">#REF!</definedName>
    <definedName name="VPM6R8" localSheetId="2">#REF!</definedName>
    <definedName name="VPM6R8">#REF!</definedName>
    <definedName name="VPM6R9" localSheetId="1">#REF!</definedName>
    <definedName name="VPM6R9" localSheetId="15">#REF!</definedName>
    <definedName name="VPM6R9" localSheetId="0">#REF!</definedName>
    <definedName name="VPM6R9" localSheetId="8">#REF!</definedName>
    <definedName name="VPM6R9" localSheetId="2">#REF!</definedName>
    <definedName name="VPM6R9">#REF!</definedName>
    <definedName name="VPM6RN" localSheetId="1">#REF!</definedName>
    <definedName name="VPM6RN" localSheetId="15">#REF!</definedName>
    <definedName name="VPM6RN" localSheetId="0">#REF!</definedName>
    <definedName name="VPM6RN" localSheetId="8">#REF!</definedName>
    <definedName name="VPM6RN" localSheetId="2">#REF!</definedName>
    <definedName name="VPM6RN">#REF!</definedName>
    <definedName name="VPM7R1" localSheetId="1">#REF!</definedName>
    <definedName name="VPM7R1" localSheetId="15">#REF!</definedName>
    <definedName name="VPM7R1" localSheetId="0">#REF!</definedName>
    <definedName name="VPM7R1" localSheetId="8">#REF!</definedName>
    <definedName name="VPM7R1" localSheetId="2">#REF!</definedName>
    <definedName name="VPM7R1">#REF!</definedName>
    <definedName name="VPM7R10" localSheetId="1">#REF!</definedName>
    <definedName name="VPM7R10" localSheetId="15">#REF!</definedName>
    <definedName name="VPM7R10" localSheetId="0">#REF!</definedName>
    <definedName name="VPM7R10" localSheetId="8">#REF!</definedName>
    <definedName name="VPM7R10" localSheetId="2">#REF!</definedName>
    <definedName name="VPM7R10">#REF!</definedName>
    <definedName name="VPM7R11" localSheetId="1">#REF!</definedName>
    <definedName name="VPM7R11" localSheetId="15">#REF!</definedName>
    <definedName name="VPM7R11" localSheetId="0">#REF!</definedName>
    <definedName name="VPM7R11" localSheetId="8">#REF!</definedName>
    <definedName name="VPM7R11" localSheetId="2">#REF!</definedName>
    <definedName name="VPM7R11">#REF!</definedName>
    <definedName name="VPM7R12" localSheetId="1">#REF!</definedName>
    <definedName name="VPM7R12" localSheetId="15">#REF!</definedName>
    <definedName name="VPM7R12" localSheetId="0">#REF!</definedName>
    <definedName name="VPM7R12" localSheetId="8">#REF!</definedName>
    <definedName name="VPM7R12" localSheetId="2">#REF!</definedName>
    <definedName name="VPM7R12">#REF!</definedName>
    <definedName name="VPM7R13" localSheetId="1">#REF!</definedName>
    <definedName name="VPM7R13" localSheetId="15">#REF!</definedName>
    <definedName name="VPM7R13" localSheetId="0">#REF!</definedName>
    <definedName name="VPM7R13" localSheetId="8">#REF!</definedName>
    <definedName name="VPM7R13" localSheetId="2">#REF!</definedName>
    <definedName name="VPM7R13">#REF!</definedName>
    <definedName name="VPM7R14" localSheetId="1">#REF!</definedName>
    <definedName name="VPM7R14" localSheetId="15">#REF!</definedName>
    <definedName name="VPM7R14" localSheetId="0">#REF!</definedName>
    <definedName name="VPM7R14" localSheetId="8">#REF!</definedName>
    <definedName name="VPM7R14" localSheetId="2">#REF!</definedName>
    <definedName name="VPM7R14">#REF!</definedName>
    <definedName name="VPM7R15" localSheetId="1">#REF!</definedName>
    <definedName name="VPM7R15" localSheetId="15">#REF!</definedName>
    <definedName name="VPM7R15" localSheetId="0">#REF!</definedName>
    <definedName name="VPM7R15" localSheetId="8">#REF!</definedName>
    <definedName name="VPM7R15" localSheetId="2">#REF!</definedName>
    <definedName name="VPM7R15">#REF!</definedName>
    <definedName name="VPM7R16" localSheetId="1">#REF!</definedName>
    <definedName name="VPM7R16" localSheetId="15">#REF!</definedName>
    <definedName name="VPM7R16" localSheetId="0">#REF!</definedName>
    <definedName name="VPM7R16" localSheetId="8">#REF!</definedName>
    <definedName name="VPM7R16" localSheetId="2">#REF!</definedName>
    <definedName name="VPM7R16">#REF!</definedName>
    <definedName name="VPM7R17" localSheetId="1">#REF!</definedName>
    <definedName name="VPM7R17" localSheetId="15">#REF!</definedName>
    <definedName name="VPM7R17" localSheetId="0">#REF!</definedName>
    <definedName name="VPM7R17" localSheetId="8">#REF!</definedName>
    <definedName name="VPM7R17" localSheetId="2">#REF!</definedName>
    <definedName name="VPM7R17">#REF!</definedName>
    <definedName name="VPM7R2" localSheetId="1">#REF!</definedName>
    <definedName name="VPM7R2" localSheetId="15">#REF!</definedName>
    <definedName name="VPM7R2" localSheetId="0">#REF!</definedName>
    <definedName name="VPM7R2" localSheetId="8">#REF!</definedName>
    <definedName name="VPM7R2" localSheetId="2">#REF!</definedName>
    <definedName name="VPM7R2">#REF!</definedName>
    <definedName name="VPM7R3" localSheetId="1">#REF!</definedName>
    <definedName name="VPM7R3" localSheetId="15">#REF!</definedName>
    <definedName name="VPM7R3" localSheetId="0">#REF!</definedName>
    <definedName name="VPM7R3" localSheetId="8">#REF!</definedName>
    <definedName name="VPM7R3" localSheetId="2">#REF!</definedName>
    <definedName name="VPM7R3">#REF!</definedName>
    <definedName name="VPM7R4" localSheetId="1">#REF!</definedName>
    <definedName name="VPM7R4" localSheetId="15">#REF!</definedName>
    <definedName name="VPM7R4" localSheetId="0">#REF!</definedName>
    <definedName name="VPM7R4" localSheetId="8">#REF!</definedName>
    <definedName name="VPM7R4" localSheetId="2">#REF!</definedName>
    <definedName name="VPM7R4">#REF!</definedName>
    <definedName name="VPM7R5" localSheetId="1">#REF!</definedName>
    <definedName name="VPM7R5" localSheetId="15">#REF!</definedName>
    <definedName name="VPM7R5" localSheetId="0">#REF!</definedName>
    <definedName name="VPM7R5" localSheetId="8">#REF!</definedName>
    <definedName name="VPM7R5" localSheetId="2">#REF!</definedName>
    <definedName name="VPM7R5">#REF!</definedName>
    <definedName name="VPM7R6" localSheetId="1">#REF!</definedName>
    <definedName name="VPM7R6" localSheetId="15">#REF!</definedName>
    <definedName name="VPM7R6" localSheetId="0">#REF!</definedName>
    <definedName name="VPM7R6" localSheetId="8">#REF!</definedName>
    <definedName name="VPM7R6" localSheetId="2">#REF!</definedName>
    <definedName name="VPM7R6">#REF!</definedName>
    <definedName name="VPM7R7" localSheetId="1">#REF!</definedName>
    <definedName name="VPM7R7" localSheetId="15">#REF!</definedName>
    <definedName name="VPM7R7" localSheetId="0">#REF!</definedName>
    <definedName name="VPM7R7" localSheetId="8">#REF!</definedName>
    <definedName name="VPM7R7" localSheetId="2">#REF!</definedName>
    <definedName name="VPM7R7">#REF!</definedName>
    <definedName name="VPM7R8" localSheetId="1">#REF!</definedName>
    <definedName name="VPM7R8" localSheetId="15">#REF!</definedName>
    <definedName name="VPM7R8" localSheetId="0">#REF!</definedName>
    <definedName name="VPM7R8" localSheetId="8">#REF!</definedName>
    <definedName name="VPM7R8" localSheetId="2">#REF!</definedName>
    <definedName name="VPM7R8">#REF!</definedName>
    <definedName name="VPM7R9" localSheetId="1">#REF!</definedName>
    <definedName name="VPM7R9" localSheetId="15">#REF!</definedName>
    <definedName name="VPM7R9" localSheetId="0">#REF!</definedName>
    <definedName name="VPM7R9" localSheetId="8">#REF!</definedName>
    <definedName name="VPM7R9" localSheetId="2">#REF!</definedName>
    <definedName name="VPM7R9">#REF!</definedName>
    <definedName name="VPM7RN" localSheetId="1">#REF!</definedName>
    <definedName name="VPM7RN" localSheetId="15">#REF!</definedName>
    <definedName name="VPM7RN" localSheetId="0">#REF!</definedName>
    <definedName name="VPM7RN" localSheetId="8">#REF!</definedName>
    <definedName name="VPM7RN" localSheetId="2">#REF!</definedName>
    <definedName name="VPM7RN">#REF!</definedName>
    <definedName name="VPM8R1" localSheetId="1">#REF!</definedName>
    <definedName name="VPM8R1" localSheetId="15">#REF!</definedName>
    <definedName name="VPM8R1" localSheetId="0">#REF!</definedName>
    <definedName name="VPM8R1" localSheetId="8">#REF!</definedName>
    <definedName name="VPM8R1" localSheetId="2">#REF!</definedName>
    <definedName name="VPM8R1">#REF!</definedName>
    <definedName name="VPM8R10" localSheetId="1">#REF!</definedName>
    <definedName name="VPM8R10" localSheetId="15">#REF!</definedName>
    <definedName name="VPM8R10" localSheetId="0">#REF!</definedName>
    <definedName name="VPM8R10" localSheetId="8">#REF!</definedName>
    <definedName name="VPM8R10" localSheetId="2">#REF!</definedName>
    <definedName name="VPM8R10">#REF!</definedName>
    <definedName name="VPM8R11" localSheetId="1">#REF!</definedName>
    <definedName name="VPM8R11" localSheetId="15">#REF!</definedName>
    <definedName name="VPM8R11" localSheetId="0">#REF!</definedName>
    <definedName name="VPM8R11" localSheetId="8">#REF!</definedName>
    <definedName name="VPM8R11" localSheetId="2">#REF!</definedName>
    <definedName name="VPM8R11">#REF!</definedName>
    <definedName name="VPM8R12" localSheetId="1">#REF!</definedName>
    <definedName name="VPM8R12" localSheetId="15">#REF!</definedName>
    <definedName name="VPM8R12" localSheetId="0">#REF!</definedName>
    <definedName name="VPM8R12" localSheetId="8">#REF!</definedName>
    <definedName name="VPM8R12" localSheetId="2">#REF!</definedName>
    <definedName name="VPM8R12">#REF!</definedName>
    <definedName name="VPM8R13" localSheetId="1">#REF!</definedName>
    <definedName name="VPM8R13" localSheetId="15">#REF!</definedName>
    <definedName name="VPM8R13" localSheetId="0">#REF!</definedName>
    <definedName name="VPM8R13" localSheetId="8">#REF!</definedName>
    <definedName name="VPM8R13" localSheetId="2">#REF!</definedName>
    <definedName name="VPM8R13">#REF!</definedName>
    <definedName name="VPM8R14" localSheetId="1">#REF!</definedName>
    <definedName name="VPM8R14" localSheetId="15">#REF!</definedName>
    <definedName name="VPM8R14" localSheetId="0">#REF!</definedName>
    <definedName name="VPM8R14" localSheetId="8">#REF!</definedName>
    <definedName name="VPM8R14" localSheetId="2">#REF!</definedName>
    <definedName name="VPM8R14">#REF!</definedName>
    <definedName name="VPM8R15" localSheetId="1">#REF!</definedName>
    <definedName name="VPM8R15" localSheetId="15">#REF!</definedName>
    <definedName name="VPM8R15" localSheetId="0">#REF!</definedName>
    <definedName name="VPM8R15" localSheetId="8">#REF!</definedName>
    <definedName name="VPM8R15" localSheetId="2">#REF!</definedName>
    <definedName name="VPM8R15">#REF!</definedName>
    <definedName name="VPM8R16" localSheetId="1">#REF!</definedName>
    <definedName name="VPM8R16" localSheetId="15">#REF!</definedName>
    <definedName name="VPM8R16" localSheetId="0">#REF!</definedName>
    <definedName name="VPM8R16" localSheetId="8">#REF!</definedName>
    <definedName name="VPM8R16" localSheetId="2">#REF!</definedName>
    <definedName name="VPM8R16">#REF!</definedName>
    <definedName name="VPM8R17" localSheetId="1">#REF!</definedName>
    <definedName name="VPM8R17" localSheetId="15">#REF!</definedName>
    <definedName name="VPM8R17" localSheetId="0">#REF!</definedName>
    <definedName name="VPM8R17" localSheetId="8">#REF!</definedName>
    <definedName name="VPM8R17" localSheetId="2">#REF!</definedName>
    <definedName name="VPM8R17">#REF!</definedName>
    <definedName name="VPM8R2" localSheetId="1">#REF!</definedName>
    <definedName name="VPM8R2" localSheetId="15">#REF!</definedName>
    <definedName name="VPM8R2" localSheetId="0">#REF!</definedName>
    <definedName name="VPM8R2" localSheetId="8">#REF!</definedName>
    <definedName name="VPM8R2" localSheetId="2">#REF!</definedName>
    <definedName name="VPM8R2">#REF!</definedName>
    <definedName name="VPM8R3" localSheetId="1">#REF!</definedName>
    <definedName name="VPM8R3" localSheetId="15">#REF!</definedName>
    <definedName name="VPM8R3" localSheetId="0">#REF!</definedName>
    <definedName name="VPM8R3" localSheetId="8">#REF!</definedName>
    <definedName name="VPM8R3" localSheetId="2">#REF!</definedName>
    <definedName name="VPM8R3">#REF!</definedName>
    <definedName name="VPM8R4" localSheetId="1">#REF!</definedName>
    <definedName name="VPM8R4" localSheetId="15">#REF!</definedName>
    <definedName name="VPM8R4" localSheetId="0">#REF!</definedName>
    <definedName name="VPM8R4" localSheetId="8">#REF!</definedName>
    <definedName name="VPM8R4" localSheetId="2">#REF!</definedName>
    <definedName name="VPM8R4">#REF!</definedName>
    <definedName name="VPM8R5" localSheetId="1">#REF!</definedName>
    <definedName name="VPM8R5" localSheetId="15">#REF!</definedName>
    <definedName name="VPM8R5" localSheetId="0">#REF!</definedName>
    <definedName name="VPM8R5" localSheetId="8">#REF!</definedName>
    <definedName name="VPM8R5" localSheetId="2">#REF!</definedName>
    <definedName name="VPM8R5">#REF!</definedName>
    <definedName name="VPM8R6" localSheetId="1">#REF!</definedName>
    <definedName name="VPM8R6" localSheetId="15">#REF!</definedName>
    <definedName name="VPM8R6" localSheetId="0">#REF!</definedName>
    <definedName name="VPM8R6" localSheetId="8">#REF!</definedName>
    <definedName name="VPM8R6" localSheetId="2">#REF!</definedName>
    <definedName name="VPM8R6">#REF!</definedName>
    <definedName name="VPM8R7" localSheetId="1">#REF!</definedName>
    <definedName name="VPM8R7" localSheetId="15">#REF!</definedName>
    <definedName name="VPM8R7" localSheetId="0">#REF!</definedName>
    <definedName name="VPM8R7" localSheetId="8">#REF!</definedName>
    <definedName name="VPM8R7" localSheetId="2">#REF!</definedName>
    <definedName name="VPM8R7">#REF!</definedName>
    <definedName name="VPM8R8" localSheetId="1">#REF!</definedName>
    <definedName name="VPM8R8" localSheetId="15">#REF!</definedName>
    <definedName name="VPM8R8" localSheetId="0">#REF!</definedName>
    <definedName name="VPM8R8" localSheetId="8">#REF!</definedName>
    <definedName name="VPM8R8" localSheetId="2">#REF!</definedName>
    <definedName name="VPM8R8">#REF!</definedName>
    <definedName name="VPM8R9" localSheetId="1">#REF!</definedName>
    <definedName name="VPM8R9" localSheetId="15">#REF!</definedName>
    <definedName name="VPM8R9" localSheetId="0">#REF!</definedName>
    <definedName name="VPM8R9" localSheetId="8">#REF!</definedName>
    <definedName name="VPM8R9" localSheetId="2">#REF!</definedName>
    <definedName name="VPM8R9">#REF!</definedName>
    <definedName name="VPM8RN" localSheetId="1">#REF!</definedName>
    <definedName name="VPM8RN" localSheetId="15">#REF!</definedName>
    <definedName name="VPM8RN" localSheetId="0">#REF!</definedName>
    <definedName name="VPM8RN" localSheetId="8">#REF!</definedName>
    <definedName name="VPM8RN" localSheetId="2">#REF!</definedName>
    <definedName name="VPM8RN">#REF!</definedName>
    <definedName name="VPM9R1" localSheetId="1">#REF!</definedName>
    <definedName name="VPM9R1" localSheetId="15">#REF!</definedName>
    <definedName name="VPM9R1" localSheetId="0">#REF!</definedName>
    <definedName name="VPM9R1" localSheetId="8">#REF!</definedName>
    <definedName name="VPM9R1" localSheetId="2">#REF!</definedName>
    <definedName name="VPM9R1">#REF!</definedName>
    <definedName name="VPM9R10" localSheetId="1">#REF!</definedName>
    <definedName name="VPM9R10" localSheetId="15">#REF!</definedName>
    <definedName name="VPM9R10" localSheetId="0">#REF!</definedName>
    <definedName name="VPM9R10" localSheetId="8">#REF!</definedName>
    <definedName name="VPM9R10" localSheetId="2">#REF!</definedName>
    <definedName name="VPM9R10">#REF!</definedName>
    <definedName name="VPM9R11" localSheetId="1">#REF!</definedName>
    <definedName name="VPM9R11" localSheetId="15">#REF!</definedName>
    <definedName name="VPM9R11" localSheetId="0">#REF!</definedName>
    <definedName name="VPM9R11" localSheetId="8">#REF!</definedName>
    <definedName name="VPM9R11" localSheetId="2">#REF!</definedName>
    <definedName name="VPM9R11">#REF!</definedName>
    <definedName name="VPM9R12" localSheetId="1">#REF!</definedName>
    <definedName name="VPM9R12" localSheetId="15">#REF!</definedName>
    <definedName name="VPM9R12" localSheetId="0">#REF!</definedName>
    <definedName name="VPM9R12" localSheetId="8">#REF!</definedName>
    <definedName name="VPM9R12" localSheetId="2">#REF!</definedName>
    <definedName name="VPM9R12">#REF!</definedName>
    <definedName name="VPM9R13" localSheetId="1">#REF!</definedName>
    <definedName name="VPM9R13" localSheetId="15">#REF!</definedName>
    <definedName name="VPM9R13" localSheetId="0">#REF!</definedName>
    <definedName name="VPM9R13" localSheetId="8">#REF!</definedName>
    <definedName name="VPM9R13" localSheetId="2">#REF!</definedName>
    <definedName name="VPM9R13">#REF!</definedName>
    <definedName name="VPM9R14" localSheetId="1">#REF!</definedName>
    <definedName name="VPM9R14" localSheetId="15">#REF!</definedName>
    <definedName name="VPM9R14" localSheetId="0">#REF!</definedName>
    <definedName name="VPM9R14" localSheetId="8">#REF!</definedName>
    <definedName name="VPM9R14" localSheetId="2">#REF!</definedName>
    <definedName name="VPM9R14">#REF!</definedName>
    <definedName name="VPM9R15" localSheetId="1">#REF!</definedName>
    <definedName name="VPM9R15" localSheetId="15">#REF!</definedName>
    <definedName name="VPM9R15" localSheetId="0">#REF!</definedName>
    <definedName name="VPM9R15" localSheetId="8">#REF!</definedName>
    <definedName name="VPM9R15" localSheetId="2">#REF!</definedName>
    <definedName name="VPM9R15">#REF!</definedName>
    <definedName name="VPM9R16" localSheetId="1">#REF!</definedName>
    <definedName name="VPM9R16" localSheetId="15">#REF!</definedName>
    <definedName name="VPM9R16" localSheetId="0">#REF!</definedName>
    <definedName name="VPM9R16" localSheetId="8">#REF!</definedName>
    <definedName name="VPM9R16" localSheetId="2">#REF!</definedName>
    <definedName name="VPM9R16">#REF!</definedName>
    <definedName name="VPM9R17" localSheetId="1">#REF!</definedName>
    <definedName name="VPM9R17" localSheetId="15">#REF!</definedName>
    <definedName name="VPM9R17" localSheetId="0">#REF!</definedName>
    <definedName name="VPM9R17" localSheetId="8">#REF!</definedName>
    <definedName name="VPM9R17" localSheetId="2">#REF!</definedName>
    <definedName name="VPM9R17">#REF!</definedName>
    <definedName name="VPM9R2" localSheetId="1">#REF!</definedName>
    <definedName name="VPM9R2" localSheetId="15">#REF!</definedName>
    <definedName name="VPM9R2" localSheetId="0">#REF!</definedName>
    <definedName name="VPM9R2" localSheetId="8">#REF!</definedName>
    <definedName name="VPM9R2" localSheetId="2">#REF!</definedName>
    <definedName name="VPM9R2">#REF!</definedName>
    <definedName name="VPM9R3" localSheetId="1">#REF!</definedName>
    <definedName name="VPM9R3" localSheetId="15">#REF!</definedName>
    <definedName name="VPM9R3" localSheetId="0">#REF!</definedName>
    <definedName name="VPM9R3" localSheetId="8">#REF!</definedName>
    <definedName name="VPM9R3" localSheetId="2">#REF!</definedName>
    <definedName name="VPM9R3">#REF!</definedName>
    <definedName name="VPM9R4" localSheetId="1">#REF!</definedName>
    <definedName name="VPM9R4" localSheetId="15">#REF!</definedName>
    <definedName name="VPM9R4" localSheetId="0">#REF!</definedName>
    <definedName name="VPM9R4" localSheetId="8">#REF!</definedName>
    <definedName name="VPM9R4" localSheetId="2">#REF!</definedName>
    <definedName name="VPM9R4">#REF!</definedName>
    <definedName name="VPM9R5" localSheetId="1">#REF!</definedName>
    <definedName name="VPM9R5" localSheetId="15">#REF!</definedName>
    <definedName name="VPM9R5" localSheetId="0">#REF!</definedName>
    <definedName name="VPM9R5" localSheetId="8">#REF!</definedName>
    <definedName name="VPM9R5" localSheetId="2">#REF!</definedName>
    <definedName name="VPM9R5">#REF!</definedName>
    <definedName name="VPM9R6" localSheetId="1">#REF!</definedName>
    <definedName name="VPM9R6" localSheetId="15">#REF!</definedName>
    <definedName name="VPM9R6" localSheetId="0">#REF!</definedName>
    <definedName name="VPM9R6" localSheetId="8">#REF!</definedName>
    <definedName name="VPM9R6" localSheetId="2">#REF!</definedName>
    <definedName name="VPM9R6">#REF!</definedName>
    <definedName name="VPM9R7" localSheetId="1">#REF!</definedName>
    <definedName name="VPM9R7" localSheetId="15">#REF!</definedName>
    <definedName name="VPM9R7" localSheetId="0">#REF!</definedName>
    <definedName name="VPM9R7" localSheetId="8">#REF!</definedName>
    <definedName name="VPM9R7" localSheetId="2">#REF!</definedName>
    <definedName name="VPM9R7">#REF!</definedName>
    <definedName name="VPM9R8" localSheetId="1">#REF!</definedName>
    <definedName name="VPM9R8" localSheetId="15">#REF!</definedName>
    <definedName name="VPM9R8" localSheetId="0">#REF!</definedName>
    <definedName name="VPM9R8" localSheetId="8">#REF!</definedName>
    <definedName name="VPM9R8" localSheetId="2">#REF!</definedName>
    <definedName name="VPM9R8">#REF!</definedName>
    <definedName name="VPM9R9" localSheetId="1">#REF!</definedName>
    <definedName name="VPM9R9" localSheetId="15">#REF!</definedName>
    <definedName name="VPM9R9" localSheetId="0">#REF!</definedName>
    <definedName name="VPM9R9" localSheetId="8">#REF!</definedName>
    <definedName name="VPM9R9" localSheetId="2">#REF!</definedName>
    <definedName name="VPM9R9">#REF!</definedName>
    <definedName name="VPM9RN" localSheetId="1">#REF!</definedName>
    <definedName name="VPM9RN" localSheetId="15">#REF!</definedName>
    <definedName name="VPM9RN" localSheetId="0">#REF!</definedName>
    <definedName name="VPM9RN" localSheetId="8">#REF!</definedName>
    <definedName name="VPM9RN" localSheetId="2">#REF!</definedName>
    <definedName name="VPM9R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85" i="14" l="1"/>
  <c r="BF385" i="14"/>
  <c r="BG384" i="14"/>
  <c r="BF384" i="14"/>
  <c r="BG383" i="14"/>
  <c r="BF383" i="14"/>
  <c r="BG382" i="14"/>
  <c r="BF382" i="14"/>
  <c r="BG381" i="14"/>
  <c r="BF381" i="14"/>
  <c r="BG380" i="14"/>
  <c r="BF380" i="14"/>
  <c r="BG379" i="14"/>
  <c r="BF379" i="14"/>
  <c r="BG378" i="14"/>
  <c r="BF378" i="14"/>
  <c r="BG377" i="14"/>
  <c r="BF377" i="14"/>
  <c r="BG376" i="14"/>
  <c r="BF376" i="14"/>
  <c r="BG375" i="14"/>
  <c r="BF375" i="14"/>
  <c r="BG374" i="14"/>
  <c r="BF374" i="14"/>
  <c r="BG373" i="14"/>
  <c r="BF373" i="14"/>
  <c r="BG372" i="14"/>
  <c r="BF372" i="14"/>
  <c r="BG371" i="14"/>
  <c r="BF371" i="14"/>
  <c r="BG370" i="14"/>
  <c r="BF370" i="14"/>
  <c r="BG369" i="14"/>
  <c r="BF369" i="14"/>
  <c r="BG368" i="14"/>
  <c r="BF368" i="14"/>
  <c r="BG367" i="14"/>
  <c r="BF367" i="14"/>
  <c r="BG366" i="14"/>
  <c r="BF366" i="14"/>
  <c r="BG265" i="14"/>
  <c r="BF265" i="14"/>
  <c r="BG264" i="14"/>
  <c r="BF264" i="14"/>
  <c r="BG263" i="14"/>
  <c r="BF263" i="14"/>
  <c r="BG262" i="14"/>
  <c r="BF262" i="14"/>
  <c r="BG261" i="14"/>
  <c r="BF261" i="14"/>
  <c r="BG260" i="14"/>
  <c r="BF260" i="14"/>
  <c r="BG259" i="14"/>
  <c r="BF259" i="14"/>
  <c r="BG258" i="14"/>
  <c r="BF258" i="14"/>
  <c r="BG257" i="14"/>
  <c r="BF257" i="14"/>
  <c r="BG256" i="14"/>
  <c r="BF256" i="14"/>
  <c r="BG255" i="14"/>
  <c r="BF255" i="14"/>
  <c r="BG254" i="14"/>
  <c r="BF254" i="14"/>
  <c r="BG253" i="14"/>
  <c r="BF253" i="14"/>
  <c r="BG252" i="14"/>
  <c r="BF252" i="14"/>
  <c r="BG251" i="14"/>
  <c r="BF251" i="14"/>
  <c r="BG250" i="14"/>
  <c r="BF250" i="14"/>
  <c r="BG249" i="14"/>
  <c r="BF249" i="14"/>
  <c r="BG248" i="14"/>
  <c r="BF248" i="14"/>
  <c r="BG247" i="14"/>
  <c r="BF247" i="14"/>
  <c r="BG246" i="14"/>
  <c r="BF246" i="14"/>
  <c r="F366" i="14" l="1"/>
  <c r="F367" i="14"/>
  <c r="F368" i="14"/>
  <c r="F369" i="14"/>
  <c r="F370" i="14"/>
  <c r="F371" i="14"/>
  <c r="F372" i="14"/>
  <c r="F373" i="14"/>
  <c r="F374" i="14"/>
  <c r="F375" i="14"/>
  <c r="F376" i="14"/>
  <c r="F377" i="14"/>
  <c r="F378" i="14"/>
  <c r="F379" i="14"/>
  <c r="F380" i="14"/>
  <c r="F381" i="14"/>
  <c r="F382" i="14"/>
  <c r="F383" i="14"/>
  <c r="F384" i="14"/>
  <c r="F385" i="14"/>
  <c r="BG165" i="14"/>
  <c r="BF165" i="14"/>
  <c r="BG164" i="14"/>
  <c r="BF164" i="14"/>
  <c r="BG163" i="14"/>
  <c r="BF163" i="14"/>
  <c r="BG162" i="14"/>
  <c r="BF162" i="14"/>
  <c r="BG161" i="14"/>
  <c r="BF161" i="14"/>
  <c r="BG160" i="14"/>
  <c r="BF160" i="14"/>
  <c r="BG159" i="14"/>
  <c r="BF159" i="14"/>
  <c r="BG158" i="14"/>
  <c r="BF158" i="14"/>
  <c r="BG157" i="14"/>
  <c r="BF157" i="14"/>
  <c r="BG156" i="14"/>
  <c r="BF156" i="14"/>
  <c r="BG155" i="14"/>
  <c r="BF155" i="14"/>
  <c r="BG154" i="14"/>
  <c r="BF154" i="14"/>
  <c r="BG153" i="14"/>
  <c r="BF153" i="14"/>
  <c r="BG152" i="14"/>
  <c r="BF152" i="14"/>
  <c r="BG151" i="14"/>
  <c r="BF151" i="14"/>
  <c r="BG150" i="14"/>
  <c r="BF150" i="14"/>
  <c r="BG149" i="14"/>
  <c r="BF149" i="14"/>
  <c r="BG148" i="14"/>
  <c r="BF148" i="14"/>
  <c r="BG147" i="14"/>
  <c r="BF147" i="14"/>
  <c r="BG146" i="14"/>
  <c r="BF146" i="14"/>
  <c r="BG45" i="14"/>
  <c r="BF45" i="14"/>
  <c r="BG44" i="14"/>
  <c r="BF44" i="14"/>
  <c r="BG43" i="14"/>
  <c r="BF43" i="14"/>
  <c r="BG42" i="14"/>
  <c r="BF42" i="14"/>
  <c r="BG41" i="14"/>
  <c r="BF41" i="14"/>
  <c r="BG40" i="14"/>
  <c r="BF40" i="14"/>
  <c r="BG39" i="14"/>
  <c r="BF39" i="14"/>
  <c r="BG38" i="14"/>
  <c r="BF38" i="14"/>
  <c r="BG37" i="14"/>
  <c r="BF37" i="14"/>
  <c r="BG36" i="14"/>
  <c r="BF36" i="14"/>
  <c r="BG35" i="14"/>
  <c r="BF35" i="14"/>
  <c r="BG34" i="14"/>
  <c r="BF34" i="14"/>
  <c r="BG33" i="14"/>
  <c r="BF33" i="14"/>
  <c r="BG32" i="14"/>
  <c r="BF32" i="14"/>
  <c r="BG31" i="14"/>
  <c r="BF31" i="14"/>
  <c r="BG30" i="14"/>
  <c r="BF30" i="14"/>
  <c r="BG29" i="14"/>
  <c r="BF29" i="14"/>
  <c r="BG28" i="14"/>
  <c r="BF28" i="14"/>
  <c r="BG27" i="14"/>
  <c r="BF27" i="14"/>
  <c r="BG26" i="14"/>
  <c r="BF26"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H26" i="14"/>
  <c r="I26" i="14"/>
  <c r="J26" i="14"/>
  <c r="K26" i="14"/>
  <c r="L26" i="14"/>
  <c r="M26" i="14"/>
  <c r="N26" i="14"/>
  <c r="O26" i="14"/>
  <c r="P26" i="14"/>
  <c r="Q26" i="14"/>
  <c r="R26" i="14"/>
  <c r="S26" i="14"/>
  <c r="T26" i="14"/>
  <c r="U26" i="14"/>
  <c r="V26" i="14"/>
  <c r="H27" i="14"/>
  <c r="I27" i="14"/>
  <c r="J27" i="14"/>
  <c r="K27" i="14"/>
  <c r="L27" i="14"/>
  <c r="M27" i="14"/>
  <c r="N27" i="14"/>
  <c r="O27" i="14"/>
  <c r="P27" i="14"/>
  <c r="Q27" i="14"/>
  <c r="R27" i="14"/>
  <c r="S27" i="14"/>
  <c r="T27" i="14"/>
  <c r="U27" i="14"/>
  <c r="V27" i="14"/>
  <c r="H28" i="14"/>
  <c r="I28" i="14"/>
  <c r="J28" i="14"/>
  <c r="K28" i="14"/>
  <c r="L28" i="14"/>
  <c r="M28" i="14"/>
  <c r="N28" i="14"/>
  <c r="O28" i="14"/>
  <c r="P28" i="14"/>
  <c r="Q28" i="14"/>
  <c r="R28" i="14"/>
  <c r="S28" i="14"/>
  <c r="T28" i="14"/>
  <c r="U28" i="14"/>
  <c r="V28" i="14"/>
  <c r="H29" i="14"/>
  <c r="I29" i="14"/>
  <c r="J29" i="14"/>
  <c r="K29" i="14"/>
  <c r="L29" i="14"/>
  <c r="M29" i="14"/>
  <c r="N29" i="14"/>
  <c r="O29" i="14"/>
  <c r="P29" i="14"/>
  <c r="Q29" i="14"/>
  <c r="R29" i="14"/>
  <c r="S29" i="14"/>
  <c r="T29" i="14"/>
  <c r="U29" i="14"/>
  <c r="V29" i="14"/>
  <c r="H30" i="14"/>
  <c r="I30" i="14"/>
  <c r="J30" i="14"/>
  <c r="K30" i="14"/>
  <c r="L30" i="14"/>
  <c r="M30" i="14"/>
  <c r="N30" i="14"/>
  <c r="O30" i="14"/>
  <c r="P30" i="14"/>
  <c r="Q30" i="14"/>
  <c r="R30" i="14"/>
  <c r="S30" i="14"/>
  <c r="T30" i="14"/>
  <c r="U30" i="14"/>
  <c r="V30" i="14"/>
  <c r="H31" i="14"/>
  <c r="I31" i="14"/>
  <c r="J31" i="14"/>
  <c r="K31" i="14"/>
  <c r="L31" i="14"/>
  <c r="M31" i="14"/>
  <c r="N31" i="14"/>
  <c r="O31" i="14"/>
  <c r="P31" i="14"/>
  <c r="Q31" i="14"/>
  <c r="R31" i="14"/>
  <c r="S31" i="14"/>
  <c r="T31" i="14"/>
  <c r="U31" i="14"/>
  <c r="V31" i="14"/>
  <c r="H32" i="14"/>
  <c r="I32" i="14"/>
  <c r="J32" i="14"/>
  <c r="K32" i="14"/>
  <c r="L32" i="14"/>
  <c r="M32" i="14"/>
  <c r="N32" i="14"/>
  <c r="O32" i="14"/>
  <c r="P32" i="14"/>
  <c r="Q32" i="14"/>
  <c r="R32" i="14"/>
  <c r="S32" i="14"/>
  <c r="T32" i="14"/>
  <c r="U32" i="14"/>
  <c r="V32" i="14"/>
  <c r="H33" i="14"/>
  <c r="I33" i="14"/>
  <c r="J33" i="14"/>
  <c r="K33" i="14"/>
  <c r="L33" i="14"/>
  <c r="M33" i="14"/>
  <c r="N33" i="14"/>
  <c r="O33" i="14"/>
  <c r="P33" i="14"/>
  <c r="Q33" i="14"/>
  <c r="R33" i="14"/>
  <c r="S33" i="14"/>
  <c r="T33" i="14"/>
  <c r="U33" i="14"/>
  <c r="V33" i="14"/>
  <c r="H34" i="14"/>
  <c r="I34" i="14"/>
  <c r="J34" i="14"/>
  <c r="K34" i="14"/>
  <c r="L34" i="14"/>
  <c r="M34" i="14"/>
  <c r="N34" i="14"/>
  <c r="O34" i="14"/>
  <c r="P34" i="14"/>
  <c r="Q34" i="14"/>
  <c r="R34" i="14"/>
  <c r="S34" i="14"/>
  <c r="T34" i="14"/>
  <c r="U34" i="14"/>
  <c r="V34" i="14"/>
  <c r="H35" i="14"/>
  <c r="I35" i="14"/>
  <c r="J35" i="14"/>
  <c r="K35" i="14"/>
  <c r="L35" i="14"/>
  <c r="M35" i="14"/>
  <c r="N35" i="14"/>
  <c r="O35" i="14"/>
  <c r="P35" i="14"/>
  <c r="Q35" i="14"/>
  <c r="R35" i="14"/>
  <c r="S35" i="14"/>
  <c r="T35" i="14"/>
  <c r="U35" i="14"/>
  <c r="V35" i="14"/>
  <c r="H36" i="14"/>
  <c r="I36" i="14"/>
  <c r="J36" i="14"/>
  <c r="K36" i="14"/>
  <c r="L36" i="14"/>
  <c r="M36" i="14"/>
  <c r="N36" i="14"/>
  <c r="O36" i="14"/>
  <c r="P36" i="14"/>
  <c r="Q36" i="14"/>
  <c r="R36" i="14"/>
  <c r="S36" i="14"/>
  <c r="T36" i="14"/>
  <c r="U36" i="14"/>
  <c r="V36" i="14"/>
  <c r="H37" i="14"/>
  <c r="I37" i="14"/>
  <c r="J37" i="14"/>
  <c r="K37" i="14"/>
  <c r="L37" i="14"/>
  <c r="M37" i="14"/>
  <c r="N37" i="14"/>
  <c r="O37" i="14"/>
  <c r="P37" i="14"/>
  <c r="Q37" i="14"/>
  <c r="R37" i="14"/>
  <c r="S37" i="14"/>
  <c r="T37" i="14"/>
  <c r="U37" i="14"/>
  <c r="V37" i="14"/>
  <c r="H38" i="14"/>
  <c r="I38" i="14"/>
  <c r="J38" i="14"/>
  <c r="K38" i="14"/>
  <c r="L38" i="14"/>
  <c r="M38" i="14"/>
  <c r="N38" i="14"/>
  <c r="O38" i="14"/>
  <c r="P38" i="14"/>
  <c r="Q38" i="14"/>
  <c r="R38" i="14"/>
  <c r="S38" i="14"/>
  <c r="T38" i="14"/>
  <c r="U38" i="14"/>
  <c r="V38" i="14"/>
  <c r="H39" i="14"/>
  <c r="I39" i="14"/>
  <c r="J39" i="14"/>
  <c r="K39" i="14"/>
  <c r="L39" i="14"/>
  <c r="M39" i="14"/>
  <c r="N39" i="14"/>
  <c r="O39" i="14"/>
  <c r="P39" i="14"/>
  <c r="Q39" i="14"/>
  <c r="R39" i="14"/>
  <c r="S39" i="14"/>
  <c r="T39" i="14"/>
  <c r="U39" i="14"/>
  <c r="V39" i="14"/>
  <c r="H40" i="14"/>
  <c r="I40" i="14"/>
  <c r="J40" i="14"/>
  <c r="K40" i="14"/>
  <c r="L40" i="14"/>
  <c r="M40" i="14"/>
  <c r="N40" i="14"/>
  <c r="O40" i="14"/>
  <c r="P40" i="14"/>
  <c r="Q40" i="14"/>
  <c r="R40" i="14"/>
  <c r="S40" i="14"/>
  <c r="T40" i="14"/>
  <c r="U40" i="14"/>
  <c r="V40" i="14"/>
  <c r="H41" i="14"/>
  <c r="I41" i="14"/>
  <c r="J41" i="14"/>
  <c r="K41" i="14"/>
  <c r="L41" i="14"/>
  <c r="M41" i="14"/>
  <c r="N41" i="14"/>
  <c r="O41" i="14"/>
  <c r="P41" i="14"/>
  <c r="Q41" i="14"/>
  <c r="R41" i="14"/>
  <c r="S41" i="14"/>
  <c r="T41" i="14"/>
  <c r="U41" i="14"/>
  <c r="V41" i="14"/>
  <c r="H42" i="14"/>
  <c r="I42" i="14"/>
  <c r="J42" i="14"/>
  <c r="K42" i="14"/>
  <c r="L42" i="14"/>
  <c r="M42" i="14"/>
  <c r="N42" i="14"/>
  <c r="O42" i="14"/>
  <c r="P42" i="14"/>
  <c r="Q42" i="14"/>
  <c r="R42" i="14"/>
  <c r="S42" i="14"/>
  <c r="T42" i="14"/>
  <c r="U42" i="14"/>
  <c r="V42" i="14"/>
  <c r="H43" i="14"/>
  <c r="I43" i="14"/>
  <c r="J43" i="14"/>
  <c r="K43" i="14"/>
  <c r="L43" i="14"/>
  <c r="M43" i="14"/>
  <c r="N43" i="14"/>
  <c r="O43" i="14"/>
  <c r="P43" i="14"/>
  <c r="Q43" i="14"/>
  <c r="R43" i="14"/>
  <c r="S43" i="14"/>
  <c r="T43" i="14"/>
  <c r="U43" i="14"/>
  <c r="V43" i="14"/>
  <c r="H44" i="14"/>
  <c r="I44" i="14"/>
  <c r="J44" i="14"/>
  <c r="K44" i="14"/>
  <c r="L44" i="14"/>
  <c r="M44" i="14"/>
  <c r="N44" i="14"/>
  <c r="O44" i="14"/>
  <c r="P44" i="14"/>
  <c r="Q44" i="14"/>
  <c r="R44" i="14"/>
  <c r="S44" i="14"/>
  <c r="T44" i="14"/>
  <c r="U44" i="14"/>
  <c r="V44" i="14"/>
  <c r="H45" i="14"/>
  <c r="I45" i="14"/>
  <c r="J45" i="14"/>
  <c r="K45" i="14"/>
  <c r="L45" i="14"/>
  <c r="M45" i="14"/>
  <c r="N45" i="14"/>
  <c r="O45" i="14"/>
  <c r="P45" i="14"/>
  <c r="Q45" i="14"/>
  <c r="R45" i="14"/>
  <c r="S45" i="14"/>
  <c r="T45" i="14"/>
  <c r="U45" i="14"/>
  <c r="V45" i="14"/>
  <c r="BB91" i="5" l="1"/>
  <c r="BB90" i="5"/>
  <c r="BL365" i="22" l="1"/>
  <c r="BK365" i="22"/>
  <c r="BJ365" i="22"/>
  <c r="BI365" i="22"/>
  <c r="BH365" i="22"/>
  <c r="BG365" i="22"/>
  <c r="BF365" i="22"/>
  <c r="BE365" i="22"/>
  <c r="BD365" i="22"/>
  <c r="BC365" i="22"/>
  <c r="BB365" i="22"/>
  <c r="BA365" i="22"/>
  <c r="AZ365" i="22"/>
  <c r="AY365" i="22"/>
  <c r="AX365" i="22"/>
  <c r="AW365" i="22"/>
  <c r="AV365" i="22"/>
  <c r="AU365" i="22"/>
  <c r="AT365" i="22"/>
  <c r="AS365" i="22"/>
  <c r="AR365" i="22"/>
  <c r="AQ365" i="22"/>
  <c r="AP365" i="22"/>
  <c r="AO365" i="22"/>
  <c r="AN365" i="22"/>
  <c r="AM365" i="22"/>
  <c r="AL365" i="22"/>
  <c r="AK365" i="22"/>
  <c r="AJ365" i="22"/>
  <c r="AI365" i="22"/>
  <c r="AH365" i="22"/>
  <c r="AG365" i="22"/>
  <c r="AF365" i="22"/>
  <c r="AE365" i="22"/>
  <c r="AD365" i="22"/>
  <c r="BL364" i="22"/>
  <c r="BK364" i="22"/>
  <c r="BJ364" i="22"/>
  <c r="BI364" i="22"/>
  <c r="BH364" i="22"/>
  <c r="BG364" i="22"/>
  <c r="BF364" i="22"/>
  <c r="BE364" i="22"/>
  <c r="BD364" i="22"/>
  <c r="BC364" i="22"/>
  <c r="BB364" i="22"/>
  <c r="BA364" i="22"/>
  <c r="AZ364" i="22"/>
  <c r="AY364" i="22"/>
  <c r="AX364" i="22"/>
  <c r="AW364" i="22"/>
  <c r="AV364" i="22"/>
  <c r="AU364" i="22"/>
  <c r="AT364" i="22"/>
  <c r="AS364" i="22"/>
  <c r="AR364" i="22"/>
  <c r="AQ364" i="22"/>
  <c r="AP364" i="22"/>
  <c r="AO364" i="22"/>
  <c r="AN364" i="22"/>
  <c r="AM364" i="22"/>
  <c r="AL364" i="22"/>
  <c r="AK364" i="22"/>
  <c r="AJ364" i="22"/>
  <c r="AI364" i="22"/>
  <c r="AH364" i="22"/>
  <c r="AG364" i="22"/>
  <c r="AF364" i="22"/>
  <c r="AE364" i="22"/>
  <c r="AD364" i="22"/>
  <c r="BL363" i="22"/>
  <c r="BK363" i="22"/>
  <c r="BJ363" i="22"/>
  <c r="BI363" i="22"/>
  <c r="BH363" i="22"/>
  <c r="BG363" i="22"/>
  <c r="BF363" i="22"/>
  <c r="BE363" i="22"/>
  <c r="BD363" i="22"/>
  <c r="BC363" i="22"/>
  <c r="BB363" i="22"/>
  <c r="BA363" i="22"/>
  <c r="AZ363" i="22"/>
  <c r="AY363" i="22"/>
  <c r="AX363" i="22"/>
  <c r="AW363" i="22"/>
  <c r="AV363" i="22"/>
  <c r="AU363" i="22"/>
  <c r="AT363" i="22"/>
  <c r="AS363" i="22"/>
  <c r="AR363" i="22"/>
  <c r="AQ363" i="22"/>
  <c r="AP363" i="22"/>
  <c r="AO363" i="22"/>
  <c r="AN363" i="22"/>
  <c r="AM363" i="22"/>
  <c r="AL363" i="22"/>
  <c r="AK363" i="22"/>
  <c r="AJ363" i="22"/>
  <c r="AI363" i="22"/>
  <c r="AH363" i="22"/>
  <c r="AG363" i="22"/>
  <c r="AF363" i="22"/>
  <c r="AE363" i="22"/>
  <c r="AD363" i="22"/>
  <c r="BL362" i="22"/>
  <c r="BK362" i="22"/>
  <c r="BJ362" i="22"/>
  <c r="BI362" i="22"/>
  <c r="BH362" i="22"/>
  <c r="BG362" i="22"/>
  <c r="BF362" i="22"/>
  <c r="BE362" i="22"/>
  <c r="BD362" i="22"/>
  <c r="BC362" i="22"/>
  <c r="BB362" i="22"/>
  <c r="BA362" i="22"/>
  <c r="AZ362" i="22"/>
  <c r="AY362" i="22"/>
  <c r="AX362" i="22"/>
  <c r="AW362" i="22"/>
  <c r="AV362" i="22"/>
  <c r="AU362" i="22"/>
  <c r="AT362" i="22"/>
  <c r="AS362" i="22"/>
  <c r="AR362" i="22"/>
  <c r="AQ362" i="22"/>
  <c r="AP362" i="22"/>
  <c r="AO362" i="22"/>
  <c r="AN362" i="22"/>
  <c r="AM362" i="22"/>
  <c r="AL362" i="22"/>
  <c r="AK362" i="22"/>
  <c r="AJ362" i="22"/>
  <c r="AI362" i="22"/>
  <c r="AH362" i="22"/>
  <c r="AG362" i="22"/>
  <c r="AF362" i="22"/>
  <c r="AE362" i="22"/>
  <c r="AD362" i="22"/>
  <c r="BL361" i="22"/>
  <c r="BK361" i="22"/>
  <c r="BJ361" i="22"/>
  <c r="BI361" i="22"/>
  <c r="BH361" i="22"/>
  <c r="BG361" i="22"/>
  <c r="BF361" i="22"/>
  <c r="BE361" i="22"/>
  <c r="BD361" i="22"/>
  <c r="BC361" i="22"/>
  <c r="BB361" i="22"/>
  <c r="BA361" i="22"/>
  <c r="AZ361" i="22"/>
  <c r="AY361" i="22"/>
  <c r="AX361" i="22"/>
  <c r="AW361" i="22"/>
  <c r="AV361" i="22"/>
  <c r="AU361" i="22"/>
  <c r="AT361" i="22"/>
  <c r="AS361" i="22"/>
  <c r="AR361" i="22"/>
  <c r="AQ361" i="22"/>
  <c r="AP361" i="22"/>
  <c r="AO361" i="22"/>
  <c r="AN361" i="22"/>
  <c r="AM361" i="22"/>
  <c r="AL361" i="22"/>
  <c r="AK361" i="22"/>
  <c r="AJ361" i="22"/>
  <c r="AI361" i="22"/>
  <c r="AH361" i="22"/>
  <c r="AG361" i="22"/>
  <c r="AF361" i="22"/>
  <c r="AE361" i="22"/>
  <c r="AD361" i="22"/>
  <c r="BL360" i="22"/>
  <c r="BK360" i="22"/>
  <c r="BJ360" i="22"/>
  <c r="BI360" i="22"/>
  <c r="BH360" i="22"/>
  <c r="BG360" i="22"/>
  <c r="BF360" i="22"/>
  <c r="BE360" i="22"/>
  <c r="BD360" i="22"/>
  <c r="BC360" i="22"/>
  <c r="BB360" i="22"/>
  <c r="BA360" i="22"/>
  <c r="AZ360" i="22"/>
  <c r="AY360" i="22"/>
  <c r="AX360" i="22"/>
  <c r="AW360" i="22"/>
  <c r="AV360" i="22"/>
  <c r="AU360" i="22"/>
  <c r="AT360" i="22"/>
  <c r="AS360" i="22"/>
  <c r="AR360" i="22"/>
  <c r="AQ360" i="22"/>
  <c r="AP360" i="22"/>
  <c r="AO360" i="22"/>
  <c r="AN360" i="22"/>
  <c r="AM360" i="22"/>
  <c r="AL360" i="22"/>
  <c r="AK360" i="22"/>
  <c r="AJ360" i="22"/>
  <c r="AI360" i="22"/>
  <c r="AH360" i="22"/>
  <c r="AG360" i="22"/>
  <c r="AF360" i="22"/>
  <c r="AE360" i="22"/>
  <c r="AD360" i="22"/>
  <c r="BL359" i="22"/>
  <c r="BK359" i="22"/>
  <c r="BJ359" i="22"/>
  <c r="BI359" i="22"/>
  <c r="BH359" i="22"/>
  <c r="BG359" i="22"/>
  <c r="BF359" i="22"/>
  <c r="BE359" i="22"/>
  <c r="BD359" i="22"/>
  <c r="BC359" i="22"/>
  <c r="BB359" i="22"/>
  <c r="BA359" i="22"/>
  <c r="AZ359" i="22"/>
  <c r="AY359" i="22"/>
  <c r="AX359" i="22"/>
  <c r="AW359" i="22"/>
  <c r="AV359" i="22"/>
  <c r="AU359" i="22"/>
  <c r="AT359" i="22"/>
  <c r="AS359" i="22"/>
  <c r="AR359" i="22"/>
  <c r="AQ359" i="22"/>
  <c r="AP359" i="22"/>
  <c r="AO359" i="22"/>
  <c r="AN359" i="22"/>
  <c r="AM359" i="22"/>
  <c r="AL359" i="22"/>
  <c r="AK359" i="22"/>
  <c r="AJ359" i="22"/>
  <c r="AI359" i="22"/>
  <c r="AH359" i="22"/>
  <c r="AG359" i="22"/>
  <c r="AF359" i="22"/>
  <c r="AE359" i="22"/>
  <c r="AD359" i="22"/>
  <c r="BL358" i="22"/>
  <c r="BK358" i="22"/>
  <c r="BJ358" i="22"/>
  <c r="BI358" i="22"/>
  <c r="BH358" i="22"/>
  <c r="BG358" i="22"/>
  <c r="BF358" i="22"/>
  <c r="BE358" i="22"/>
  <c r="BD358" i="22"/>
  <c r="BC358" i="22"/>
  <c r="BB358" i="22"/>
  <c r="BA358" i="22"/>
  <c r="AZ358" i="22"/>
  <c r="AY358" i="22"/>
  <c r="AX358" i="22"/>
  <c r="AW358" i="22"/>
  <c r="AV358" i="22"/>
  <c r="AU358" i="22"/>
  <c r="AT358" i="22"/>
  <c r="AS358" i="22"/>
  <c r="AR358" i="22"/>
  <c r="AQ358" i="22"/>
  <c r="AP358" i="22"/>
  <c r="AO358" i="22"/>
  <c r="AN358" i="22"/>
  <c r="AM358" i="22"/>
  <c r="AL358" i="22"/>
  <c r="AK358" i="22"/>
  <c r="AJ358" i="22"/>
  <c r="AI358" i="22"/>
  <c r="AH358" i="22"/>
  <c r="AG358" i="22"/>
  <c r="AF358" i="22"/>
  <c r="AE358" i="22"/>
  <c r="AD358" i="22"/>
  <c r="BL357" i="22"/>
  <c r="BK357" i="22"/>
  <c r="BJ357" i="22"/>
  <c r="BI357" i="22"/>
  <c r="BH357" i="22"/>
  <c r="BG357" i="22"/>
  <c r="BF357" i="22"/>
  <c r="BE357" i="22"/>
  <c r="BD357" i="22"/>
  <c r="BC357" i="22"/>
  <c r="BB357" i="22"/>
  <c r="BA357" i="22"/>
  <c r="AZ357" i="22"/>
  <c r="AY357" i="22"/>
  <c r="AX357" i="22"/>
  <c r="AW357" i="22"/>
  <c r="AV357" i="22"/>
  <c r="AU357" i="22"/>
  <c r="AT357" i="22"/>
  <c r="AS357" i="22"/>
  <c r="AR357" i="22"/>
  <c r="AQ357" i="22"/>
  <c r="AP357" i="22"/>
  <c r="AO357" i="22"/>
  <c r="AN357" i="22"/>
  <c r="AM357" i="22"/>
  <c r="AL357" i="22"/>
  <c r="AK357" i="22"/>
  <c r="AJ357" i="22"/>
  <c r="AI357" i="22"/>
  <c r="AH357" i="22"/>
  <c r="AG357" i="22"/>
  <c r="AF357" i="22"/>
  <c r="AE357" i="22"/>
  <c r="AD357" i="22"/>
  <c r="BL356" i="22"/>
  <c r="BK356" i="22"/>
  <c r="BJ356" i="22"/>
  <c r="BI356" i="22"/>
  <c r="BH356" i="22"/>
  <c r="BG356" i="22"/>
  <c r="BF356" i="22"/>
  <c r="BE356" i="22"/>
  <c r="BD356" i="22"/>
  <c r="BC356" i="22"/>
  <c r="BB356" i="22"/>
  <c r="BA356" i="22"/>
  <c r="AZ356" i="22"/>
  <c r="AY356" i="22"/>
  <c r="AX356" i="22"/>
  <c r="AW356" i="22"/>
  <c r="AV356" i="22"/>
  <c r="AU356" i="22"/>
  <c r="AT356" i="22"/>
  <c r="AS356" i="22"/>
  <c r="AR356" i="22"/>
  <c r="AQ356" i="22"/>
  <c r="AP356" i="22"/>
  <c r="AO356" i="22"/>
  <c r="AN356" i="22"/>
  <c r="AM356" i="22"/>
  <c r="AL356" i="22"/>
  <c r="AK356" i="22"/>
  <c r="AJ356" i="22"/>
  <c r="AI356" i="22"/>
  <c r="AH356" i="22"/>
  <c r="AG356" i="22"/>
  <c r="AF356" i="22"/>
  <c r="AE356" i="22"/>
  <c r="AD356" i="22"/>
  <c r="BL355" i="22"/>
  <c r="BK355" i="22"/>
  <c r="BJ355" i="22"/>
  <c r="BI355" i="22"/>
  <c r="BH355" i="22"/>
  <c r="BG355" i="22"/>
  <c r="BF355" i="22"/>
  <c r="BE355" i="22"/>
  <c r="BD355" i="22"/>
  <c r="BC355" i="22"/>
  <c r="BB355" i="22"/>
  <c r="BA355" i="22"/>
  <c r="AZ355" i="22"/>
  <c r="AY355" i="22"/>
  <c r="AX355" i="22"/>
  <c r="AW355" i="22"/>
  <c r="AV355" i="22"/>
  <c r="AU355" i="22"/>
  <c r="AT355" i="22"/>
  <c r="AS355" i="22"/>
  <c r="AR355" i="22"/>
  <c r="AQ355" i="22"/>
  <c r="AP355" i="22"/>
  <c r="AO355" i="22"/>
  <c r="AN355" i="22"/>
  <c r="AM355" i="22"/>
  <c r="AL355" i="22"/>
  <c r="AK355" i="22"/>
  <c r="AJ355" i="22"/>
  <c r="AI355" i="22"/>
  <c r="AH355" i="22"/>
  <c r="AG355" i="22"/>
  <c r="AF355" i="22"/>
  <c r="AE355" i="22"/>
  <c r="AD355" i="22"/>
  <c r="BL354" i="22"/>
  <c r="BK354" i="22"/>
  <c r="BJ354" i="22"/>
  <c r="BI354" i="22"/>
  <c r="BH354" i="22"/>
  <c r="BG354" i="22"/>
  <c r="BF354" i="22"/>
  <c r="BE354" i="22"/>
  <c r="BD354" i="22"/>
  <c r="BC354" i="22"/>
  <c r="BB354" i="22"/>
  <c r="BA354" i="22"/>
  <c r="AZ354" i="22"/>
  <c r="AY354" i="22"/>
  <c r="AX354" i="22"/>
  <c r="AW354" i="22"/>
  <c r="AV354" i="22"/>
  <c r="AU354" i="22"/>
  <c r="AT354" i="22"/>
  <c r="AS354" i="22"/>
  <c r="AR354" i="22"/>
  <c r="AQ354" i="22"/>
  <c r="AP354" i="22"/>
  <c r="AO354" i="22"/>
  <c r="AN354" i="22"/>
  <c r="AM354" i="22"/>
  <c r="AL354" i="22"/>
  <c r="AK354" i="22"/>
  <c r="AJ354" i="22"/>
  <c r="AI354" i="22"/>
  <c r="AH354" i="22"/>
  <c r="AG354" i="22"/>
  <c r="AF354" i="22"/>
  <c r="AE354" i="22"/>
  <c r="AD354" i="22"/>
  <c r="BL353" i="22"/>
  <c r="BK353" i="22"/>
  <c r="BJ353" i="22"/>
  <c r="BI353" i="22"/>
  <c r="BH353" i="22"/>
  <c r="BG353" i="22"/>
  <c r="BF353" i="22"/>
  <c r="BE353" i="22"/>
  <c r="BD353" i="22"/>
  <c r="BC353" i="22"/>
  <c r="BB353" i="22"/>
  <c r="BA353" i="22"/>
  <c r="AZ353" i="22"/>
  <c r="AY353" i="22"/>
  <c r="AX353" i="22"/>
  <c r="AW353" i="22"/>
  <c r="AV353" i="22"/>
  <c r="AU353" i="22"/>
  <c r="AT353" i="22"/>
  <c r="AS353" i="22"/>
  <c r="AR353" i="22"/>
  <c r="AQ353" i="22"/>
  <c r="AP353" i="22"/>
  <c r="AO353" i="22"/>
  <c r="AN353" i="22"/>
  <c r="AM353" i="22"/>
  <c r="AL353" i="22"/>
  <c r="AK353" i="22"/>
  <c r="AJ353" i="22"/>
  <c r="AI353" i="22"/>
  <c r="AH353" i="22"/>
  <c r="AG353" i="22"/>
  <c r="AF353" i="22"/>
  <c r="AE353" i="22"/>
  <c r="AD353" i="22"/>
  <c r="BL352" i="22"/>
  <c r="BK352" i="22"/>
  <c r="BJ352" i="22"/>
  <c r="BI352" i="22"/>
  <c r="BH352" i="22"/>
  <c r="BG352" i="22"/>
  <c r="BF352" i="22"/>
  <c r="BE352" i="22"/>
  <c r="BD352" i="22"/>
  <c r="BC352" i="22"/>
  <c r="BB352" i="22"/>
  <c r="BA352" i="22"/>
  <c r="AZ352" i="22"/>
  <c r="AY352" i="22"/>
  <c r="AX352" i="22"/>
  <c r="AW352" i="22"/>
  <c r="AV352" i="22"/>
  <c r="AU352" i="22"/>
  <c r="AT352" i="22"/>
  <c r="AS352" i="22"/>
  <c r="AR352" i="22"/>
  <c r="AQ352" i="22"/>
  <c r="AP352" i="22"/>
  <c r="AO352" i="22"/>
  <c r="AN352" i="22"/>
  <c r="AM352" i="22"/>
  <c r="AL352" i="22"/>
  <c r="AK352" i="22"/>
  <c r="AJ352" i="22"/>
  <c r="AI352" i="22"/>
  <c r="AH352" i="22"/>
  <c r="AG352" i="22"/>
  <c r="AF352" i="22"/>
  <c r="AE352" i="22"/>
  <c r="AD352" i="22"/>
  <c r="BL351" i="22"/>
  <c r="BK351" i="22"/>
  <c r="BJ351" i="22"/>
  <c r="BI351" i="22"/>
  <c r="BH351" i="22"/>
  <c r="BG351" i="22"/>
  <c r="BF351" i="22"/>
  <c r="BE351" i="22"/>
  <c r="BD351" i="22"/>
  <c r="BC351" i="22"/>
  <c r="BB351" i="22"/>
  <c r="BA351" i="22"/>
  <c r="AZ351" i="22"/>
  <c r="AY351" i="22"/>
  <c r="AX351" i="22"/>
  <c r="AW351" i="22"/>
  <c r="AV351" i="22"/>
  <c r="AU351" i="22"/>
  <c r="AT351" i="22"/>
  <c r="AS351" i="22"/>
  <c r="AR351" i="22"/>
  <c r="AQ351" i="22"/>
  <c r="AP351" i="22"/>
  <c r="AO351" i="22"/>
  <c r="AN351" i="22"/>
  <c r="AM351" i="22"/>
  <c r="AL351" i="22"/>
  <c r="AK351" i="22"/>
  <c r="AJ351" i="22"/>
  <c r="AI351" i="22"/>
  <c r="AH351" i="22"/>
  <c r="AG351" i="22"/>
  <c r="AF351" i="22"/>
  <c r="AE351" i="22"/>
  <c r="AD351" i="22"/>
  <c r="BL350" i="22"/>
  <c r="BK350" i="22"/>
  <c r="BJ350" i="22"/>
  <c r="BI350" i="22"/>
  <c r="BH350" i="22"/>
  <c r="BG350" i="22"/>
  <c r="BF350" i="22"/>
  <c r="BE350" i="22"/>
  <c r="BD350" i="22"/>
  <c r="BC350" i="22"/>
  <c r="BB350" i="22"/>
  <c r="BA350" i="22"/>
  <c r="AZ350" i="22"/>
  <c r="AY350" i="22"/>
  <c r="AX350" i="22"/>
  <c r="AW350" i="22"/>
  <c r="AV350" i="22"/>
  <c r="AU350" i="22"/>
  <c r="AT350" i="22"/>
  <c r="AS350" i="22"/>
  <c r="AR350" i="22"/>
  <c r="AQ350" i="22"/>
  <c r="AP350" i="22"/>
  <c r="AO350" i="22"/>
  <c r="AN350" i="22"/>
  <c r="AM350" i="22"/>
  <c r="AL350" i="22"/>
  <c r="AK350" i="22"/>
  <c r="AJ350" i="22"/>
  <c r="AI350" i="22"/>
  <c r="AH350" i="22"/>
  <c r="AG350" i="22"/>
  <c r="AF350" i="22"/>
  <c r="AE350" i="22"/>
  <c r="AD350" i="22"/>
  <c r="BL349" i="22"/>
  <c r="BK349" i="22"/>
  <c r="BJ349" i="22"/>
  <c r="BI349" i="22"/>
  <c r="BH349" i="22"/>
  <c r="BG349" i="22"/>
  <c r="BF349" i="22"/>
  <c r="BE349" i="22"/>
  <c r="BD349" i="22"/>
  <c r="BC349" i="22"/>
  <c r="BB349" i="22"/>
  <c r="BA349" i="22"/>
  <c r="AZ349" i="22"/>
  <c r="AY349" i="22"/>
  <c r="AX349" i="22"/>
  <c r="AW349" i="22"/>
  <c r="AV349" i="22"/>
  <c r="AU349" i="22"/>
  <c r="AT349" i="22"/>
  <c r="AS349" i="22"/>
  <c r="AR349" i="22"/>
  <c r="AQ349" i="22"/>
  <c r="AP349" i="22"/>
  <c r="AO349" i="22"/>
  <c r="AN349" i="22"/>
  <c r="AM349" i="22"/>
  <c r="AL349" i="22"/>
  <c r="AK349" i="22"/>
  <c r="AJ349" i="22"/>
  <c r="AI349" i="22"/>
  <c r="AH349" i="22"/>
  <c r="AG349" i="22"/>
  <c r="AF349" i="22"/>
  <c r="AE349" i="22"/>
  <c r="AD349" i="22"/>
  <c r="BL348" i="22"/>
  <c r="BK348" i="22"/>
  <c r="BJ348" i="22"/>
  <c r="BI348" i="22"/>
  <c r="BH348" i="22"/>
  <c r="BG348" i="22"/>
  <c r="BF348" i="22"/>
  <c r="BE348" i="22"/>
  <c r="BD348" i="22"/>
  <c r="BC348" i="22"/>
  <c r="BB348" i="22"/>
  <c r="BA348" i="22"/>
  <c r="AZ348" i="22"/>
  <c r="AY348" i="22"/>
  <c r="AX348" i="22"/>
  <c r="AW348" i="22"/>
  <c r="AV348" i="22"/>
  <c r="AU348" i="22"/>
  <c r="AT348" i="22"/>
  <c r="AS348" i="22"/>
  <c r="AR348" i="22"/>
  <c r="AQ348" i="22"/>
  <c r="AP348" i="22"/>
  <c r="AO348" i="22"/>
  <c r="AN348" i="22"/>
  <c r="AM348" i="22"/>
  <c r="AL348" i="22"/>
  <c r="AK348" i="22"/>
  <c r="AJ348" i="22"/>
  <c r="AI348" i="22"/>
  <c r="AH348" i="22"/>
  <c r="AG348" i="22"/>
  <c r="AF348" i="22"/>
  <c r="AE348" i="22"/>
  <c r="AD348" i="22"/>
  <c r="BO1805" i="22"/>
  <c r="BN1805" i="22"/>
  <c r="BM1805" i="22"/>
  <c r="BL1805" i="22"/>
  <c r="BK1805" i="22"/>
  <c r="BJ1805" i="22"/>
  <c r="BI1805" i="22"/>
  <c r="BH1805" i="22"/>
  <c r="BG1805" i="22"/>
  <c r="BF1805" i="22"/>
  <c r="BE1805" i="22"/>
  <c r="BD1805" i="22"/>
  <c r="BC1805" i="22"/>
  <c r="BB1805" i="22"/>
  <c r="BA1805" i="22"/>
  <c r="AZ1805" i="22"/>
  <c r="AY1805" i="22"/>
  <c r="AX1805" i="22"/>
  <c r="AW1805" i="22"/>
  <c r="AV1805" i="22"/>
  <c r="AU1805" i="22"/>
  <c r="AT1805" i="22"/>
  <c r="AS1805" i="22"/>
  <c r="AR1805" i="22"/>
  <c r="AQ1805" i="22"/>
  <c r="AP1805" i="22"/>
  <c r="AO1805" i="22"/>
  <c r="AN1805" i="22"/>
  <c r="AM1805" i="22"/>
  <c r="AL1805" i="22"/>
  <c r="AK1805" i="22"/>
  <c r="AJ1805" i="22"/>
  <c r="AI1805" i="22"/>
  <c r="AH1805" i="22"/>
  <c r="AG1805" i="22"/>
  <c r="AF1805" i="22"/>
  <c r="AE1805" i="22"/>
  <c r="AD1805" i="22"/>
  <c r="BO1804" i="22"/>
  <c r="BN1804" i="22"/>
  <c r="BM1804" i="22"/>
  <c r="BL1804" i="22"/>
  <c r="BK1804" i="22"/>
  <c r="BJ1804" i="22"/>
  <c r="BI1804" i="22"/>
  <c r="BH1804" i="22"/>
  <c r="BG1804" i="22"/>
  <c r="BF1804" i="22"/>
  <c r="BE1804" i="22"/>
  <c r="BD1804" i="22"/>
  <c r="BC1804" i="22"/>
  <c r="BB1804" i="22"/>
  <c r="BA1804" i="22"/>
  <c r="AZ1804" i="22"/>
  <c r="AY1804" i="22"/>
  <c r="AX1804" i="22"/>
  <c r="AW1804" i="22"/>
  <c r="AV1804" i="22"/>
  <c r="AU1804" i="22"/>
  <c r="AT1804" i="22"/>
  <c r="AS1804" i="22"/>
  <c r="AR1804" i="22"/>
  <c r="AQ1804" i="22"/>
  <c r="AP1804" i="22"/>
  <c r="AO1804" i="22"/>
  <c r="AN1804" i="22"/>
  <c r="AM1804" i="22"/>
  <c r="AL1804" i="22"/>
  <c r="AK1804" i="22"/>
  <c r="AJ1804" i="22"/>
  <c r="AI1804" i="22"/>
  <c r="AH1804" i="22"/>
  <c r="AG1804" i="22"/>
  <c r="AF1804" i="22"/>
  <c r="AE1804" i="22"/>
  <c r="AD1804" i="22"/>
  <c r="BO1803" i="22"/>
  <c r="BN1803" i="22"/>
  <c r="BM1803" i="22"/>
  <c r="BL1803" i="22"/>
  <c r="BK1803" i="22"/>
  <c r="BJ1803" i="22"/>
  <c r="BI1803" i="22"/>
  <c r="BH1803" i="22"/>
  <c r="BG1803" i="22"/>
  <c r="BF1803" i="22"/>
  <c r="BE1803" i="22"/>
  <c r="BD1803" i="22"/>
  <c r="BC1803" i="22"/>
  <c r="BB1803" i="22"/>
  <c r="BA1803" i="22"/>
  <c r="AZ1803" i="22"/>
  <c r="AY1803" i="22"/>
  <c r="AX1803" i="22"/>
  <c r="AW1803" i="22"/>
  <c r="AV1803" i="22"/>
  <c r="AU1803" i="22"/>
  <c r="AT1803" i="22"/>
  <c r="AS1803" i="22"/>
  <c r="AR1803" i="22"/>
  <c r="AQ1803" i="22"/>
  <c r="AP1803" i="22"/>
  <c r="AO1803" i="22"/>
  <c r="AN1803" i="22"/>
  <c r="AM1803" i="22"/>
  <c r="AL1803" i="22"/>
  <c r="AK1803" i="22"/>
  <c r="AJ1803" i="22"/>
  <c r="AI1803" i="22"/>
  <c r="AH1803" i="22"/>
  <c r="AG1803" i="22"/>
  <c r="AF1803" i="22"/>
  <c r="AE1803" i="22"/>
  <c r="AD1803" i="22"/>
  <c r="BO1802" i="22"/>
  <c r="BN1802" i="22"/>
  <c r="BM1802" i="22"/>
  <c r="BL1802" i="22"/>
  <c r="BK1802" i="22"/>
  <c r="BJ1802" i="22"/>
  <c r="BI1802" i="22"/>
  <c r="BH1802" i="22"/>
  <c r="BG1802" i="22"/>
  <c r="BF1802" i="22"/>
  <c r="BE1802" i="22"/>
  <c r="BD1802" i="22"/>
  <c r="BC1802" i="22"/>
  <c r="BB1802" i="22"/>
  <c r="BA1802" i="22"/>
  <c r="AZ1802" i="22"/>
  <c r="AY1802" i="22"/>
  <c r="AX1802" i="22"/>
  <c r="AW1802" i="22"/>
  <c r="AV1802" i="22"/>
  <c r="AU1802" i="22"/>
  <c r="AT1802" i="22"/>
  <c r="AS1802" i="22"/>
  <c r="AR1802" i="22"/>
  <c r="AQ1802" i="22"/>
  <c r="AP1802" i="22"/>
  <c r="AO1802" i="22"/>
  <c r="AN1802" i="22"/>
  <c r="AM1802" i="22"/>
  <c r="AL1802" i="22"/>
  <c r="AK1802" i="22"/>
  <c r="AJ1802" i="22"/>
  <c r="AI1802" i="22"/>
  <c r="AH1802" i="22"/>
  <c r="AG1802" i="22"/>
  <c r="AF1802" i="22"/>
  <c r="AE1802" i="22"/>
  <c r="AD1802" i="22"/>
  <c r="BO1801" i="22"/>
  <c r="BN1801" i="22"/>
  <c r="BM1801" i="22"/>
  <c r="BL1801" i="22"/>
  <c r="BK1801" i="22"/>
  <c r="BJ1801" i="22"/>
  <c r="BI1801" i="22"/>
  <c r="BH1801" i="22"/>
  <c r="BG1801" i="22"/>
  <c r="BF1801" i="22"/>
  <c r="BE1801" i="22"/>
  <c r="BD1801" i="22"/>
  <c r="BC1801" i="22"/>
  <c r="BB1801" i="22"/>
  <c r="BA1801" i="22"/>
  <c r="AZ1801" i="22"/>
  <c r="AY1801" i="22"/>
  <c r="AX1801" i="22"/>
  <c r="AW1801" i="22"/>
  <c r="AV1801" i="22"/>
  <c r="AU1801" i="22"/>
  <c r="AT1801" i="22"/>
  <c r="AS1801" i="22"/>
  <c r="AR1801" i="22"/>
  <c r="AQ1801" i="22"/>
  <c r="AP1801" i="22"/>
  <c r="AO1801" i="22"/>
  <c r="AN1801" i="22"/>
  <c r="AM1801" i="22"/>
  <c r="AL1801" i="22"/>
  <c r="AK1801" i="22"/>
  <c r="AJ1801" i="22"/>
  <c r="AI1801" i="22"/>
  <c r="AH1801" i="22"/>
  <c r="AG1801" i="22"/>
  <c r="AF1801" i="22"/>
  <c r="AE1801" i="22"/>
  <c r="AD1801" i="22"/>
  <c r="BO1800" i="22"/>
  <c r="BN1800" i="22"/>
  <c r="BM1800" i="22"/>
  <c r="BL1800" i="22"/>
  <c r="BK1800" i="22"/>
  <c r="BJ1800" i="22"/>
  <c r="BI1800" i="22"/>
  <c r="BH1800" i="22"/>
  <c r="BG1800" i="22"/>
  <c r="BF1800" i="22"/>
  <c r="BE1800" i="22"/>
  <c r="BD1800" i="22"/>
  <c r="BC1800" i="22"/>
  <c r="BB1800" i="22"/>
  <c r="BA1800" i="22"/>
  <c r="AZ1800" i="22"/>
  <c r="AY1800" i="22"/>
  <c r="AX1800" i="22"/>
  <c r="AW1800" i="22"/>
  <c r="AV1800" i="22"/>
  <c r="AU1800" i="22"/>
  <c r="AT1800" i="22"/>
  <c r="AS1800" i="22"/>
  <c r="AR1800" i="22"/>
  <c r="AQ1800" i="22"/>
  <c r="AP1800" i="22"/>
  <c r="AO1800" i="22"/>
  <c r="AN1800" i="22"/>
  <c r="AM1800" i="22"/>
  <c r="AL1800" i="22"/>
  <c r="AK1800" i="22"/>
  <c r="AJ1800" i="22"/>
  <c r="AI1800" i="22"/>
  <c r="AH1800" i="22"/>
  <c r="AG1800" i="22"/>
  <c r="AF1800" i="22"/>
  <c r="AE1800" i="22"/>
  <c r="AD1800" i="22"/>
  <c r="BO1799" i="22"/>
  <c r="BN1799" i="22"/>
  <c r="BM1799" i="22"/>
  <c r="BL1799" i="22"/>
  <c r="BK1799" i="22"/>
  <c r="BJ1799" i="22"/>
  <c r="BI1799" i="22"/>
  <c r="BH1799" i="22"/>
  <c r="BG1799" i="22"/>
  <c r="BF1799" i="22"/>
  <c r="BE1799" i="22"/>
  <c r="BD1799" i="22"/>
  <c r="BC1799" i="22"/>
  <c r="BB1799" i="22"/>
  <c r="BA1799" i="22"/>
  <c r="AZ1799" i="22"/>
  <c r="AY1799" i="22"/>
  <c r="AX1799" i="22"/>
  <c r="AW1799" i="22"/>
  <c r="AV1799" i="22"/>
  <c r="AU1799" i="22"/>
  <c r="AT1799" i="22"/>
  <c r="AS1799" i="22"/>
  <c r="AR1799" i="22"/>
  <c r="AQ1799" i="22"/>
  <c r="AP1799" i="22"/>
  <c r="AO1799" i="22"/>
  <c r="AN1799" i="22"/>
  <c r="AM1799" i="22"/>
  <c r="AL1799" i="22"/>
  <c r="AK1799" i="22"/>
  <c r="AJ1799" i="22"/>
  <c r="AI1799" i="22"/>
  <c r="AH1799" i="22"/>
  <c r="AG1799" i="22"/>
  <c r="AF1799" i="22"/>
  <c r="AE1799" i="22"/>
  <c r="AD1799" i="22"/>
  <c r="BO1798" i="22"/>
  <c r="BN1798" i="22"/>
  <c r="BM1798" i="22"/>
  <c r="BL1798" i="22"/>
  <c r="BK1798" i="22"/>
  <c r="BJ1798" i="22"/>
  <c r="BI1798" i="22"/>
  <c r="BH1798" i="22"/>
  <c r="BG1798" i="22"/>
  <c r="BF1798" i="22"/>
  <c r="BE1798" i="22"/>
  <c r="BD1798" i="22"/>
  <c r="BC1798" i="22"/>
  <c r="BB1798" i="22"/>
  <c r="BA1798" i="22"/>
  <c r="AZ1798" i="22"/>
  <c r="AY1798" i="22"/>
  <c r="AX1798" i="22"/>
  <c r="AW1798" i="22"/>
  <c r="AV1798" i="22"/>
  <c r="AU1798" i="22"/>
  <c r="AT1798" i="22"/>
  <c r="AS1798" i="22"/>
  <c r="AR1798" i="22"/>
  <c r="AQ1798" i="22"/>
  <c r="AP1798" i="22"/>
  <c r="AO1798" i="22"/>
  <c r="AN1798" i="22"/>
  <c r="AM1798" i="22"/>
  <c r="AL1798" i="22"/>
  <c r="AK1798" i="22"/>
  <c r="AJ1798" i="22"/>
  <c r="AI1798" i="22"/>
  <c r="AH1798" i="22"/>
  <c r="AG1798" i="22"/>
  <c r="AF1798" i="22"/>
  <c r="AE1798" i="22"/>
  <c r="AD1798" i="22"/>
  <c r="BO1797" i="22"/>
  <c r="BN1797" i="22"/>
  <c r="BM1797" i="22"/>
  <c r="BL1797" i="22"/>
  <c r="BK1797" i="22"/>
  <c r="BJ1797" i="22"/>
  <c r="BI1797" i="22"/>
  <c r="BH1797" i="22"/>
  <c r="BG1797" i="22"/>
  <c r="BF1797" i="22"/>
  <c r="BE1797" i="22"/>
  <c r="BD1797" i="22"/>
  <c r="BC1797" i="22"/>
  <c r="BB1797" i="22"/>
  <c r="BA1797" i="22"/>
  <c r="AZ1797" i="22"/>
  <c r="AY1797" i="22"/>
  <c r="AX1797" i="22"/>
  <c r="AW1797" i="22"/>
  <c r="AV1797" i="22"/>
  <c r="AU1797" i="22"/>
  <c r="AT1797" i="22"/>
  <c r="AS1797" i="22"/>
  <c r="AR1797" i="22"/>
  <c r="AQ1797" i="22"/>
  <c r="AP1797" i="22"/>
  <c r="AO1797" i="22"/>
  <c r="AN1797" i="22"/>
  <c r="AM1797" i="22"/>
  <c r="AL1797" i="22"/>
  <c r="AK1797" i="22"/>
  <c r="AJ1797" i="22"/>
  <c r="AI1797" i="22"/>
  <c r="AH1797" i="22"/>
  <c r="AG1797" i="22"/>
  <c r="AF1797" i="22"/>
  <c r="AE1797" i="22"/>
  <c r="AD1797" i="22"/>
  <c r="BO1796" i="22"/>
  <c r="BN1796" i="22"/>
  <c r="BM1796" i="22"/>
  <c r="BL1796" i="22"/>
  <c r="BK1796" i="22"/>
  <c r="BJ1796" i="22"/>
  <c r="BI1796" i="22"/>
  <c r="BH1796" i="22"/>
  <c r="BG1796" i="22"/>
  <c r="BF1796" i="22"/>
  <c r="BE1796" i="22"/>
  <c r="BD1796" i="22"/>
  <c r="BC1796" i="22"/>
  <c r="BB1796" i="22"/>
  <c r="BA1796" i="22"/>
  <c r="AZ1796" i="22"/>
  <c r="AY1796" i="22"/>
  <c r="AX1796" i="22"/>
  <c r="AW1796" i="22"/>
  <c r="AV1796" i="22"/>
  <c r="AU1796" i="22"/>
  <c r="AT1796" i="22"/>
  <c r="AS1796" i="22"/>
  <c r="AR1796" i="22"/>
  <c r="AQ1796" i="22"/>
  <c r="AP1796" i="22"/>
  <c r="AO1796" i="22"/>
  <c r="AN1796" i="22"/>
  <c r="AM1796" i="22"/>
  <c r="AL1796" i="22"/>
  <c r="AK1796" i="22"/>
  <c r="AJ1796" i="22"/>
  <c r="AI1796" i="22"/>
  <c r="AH1796" i="22"/>
  <c r="AG1796" i="22"/>
  <c r="AF1796" i="22"/>
  <c r="AE1796" i="22"/>
  <c r="AD1796" i="22"/>
  <c r="BO1795" i="22"/>
  <c r="BN1795" i="22"/>
  <c r="BM1795" i="22"/>
  <c r="BL1795" i="22"/>
  <c r="BK1795" i="22"/>
  <c r="BJ1795" i="22"/>
  <c r="BI1795" i="22"/>
  <c r="BH1795" i="22"/>
  <c r="BG1795" i="22"/>
  <c r="BF1795" i="22"/>
  <c r="BE1795" i="22"/>
  <c r="BD1795" i="22"/>
  <c r="BC1795" i="22"/>
  <c r="BB1795" i="22"/>
  <c r="BA1795" i="22"/>
  <c r="AZ1795" i="22"/>
  <c r="AY1795" i="22"/>
  <c r="AX1795" i="22"/>
  <c r="AW1795" i="22"/>
  <c r="AV1795" i="22"/>
  <c r="AU1795" i="22"/>
  <c r="AT1795" i="22"/>
  <c r="AS1795" i="22"/>
  <c r="AR1795" i="22"/>
  <c r="AQ1795" i="22"/>
  <c r="AP1795" i="22"/>
  <c r="AO1795" i="22"/>
  <c r="AN1795" i="22"/>
  <c r="AM1795" i="22"/>
  <c r="AL1795" i="22"/>
  <c r="AK1795" i="22"/>
  <c r="AJ1795" i="22"/>
  <c r="AI1795" i="22"/>
  <c r="AH1795" i="22"/>
  <c r="AG1795" i="22"/>
  <c r="AF1795" i="22"/>
  <c r="AE1795" i="22"/>
  <c r="AD1795" i="22"/>
  <c r="BO1794" i="22"/>
  <c r="BN1794" i="22"/>
  <c r="BM1794" i="22"/>
  <c r="BL1794" i="22"/>
  <c r="BK1794" i="22"/>
  <c r="BJ1794" i="22"/>
  <c r="BI1794" i="22"/>
  <c r="BH1794" i="22"/>
  <c r="BG1794" i="22"/>
  <c r="BF1794" i="22"/>
  <c r="BE1794" i="22"/>
  <c r="BD1794" i="22"/>
  <c r="BC1794" i="22"/>
  <c r="BB1794" i="22"/>
  <c r="BA1794" i="22"/>
  <c r="AZ1794" i="22"/>
  <c r="AY1794" i="22"/>
  <c r="AX1794" i="22"/>
  <c r="AW1794" i="22"/>
  <c r="AV1794" i="22"/>
  <c r="AU1794" i="22"/>
  <c r="AT1794" i="22"/>
  <c r="AS1794" i="22"/>
  <c r="AR1794" i="22"/>
  <c r="AQ1794" i="22"/>
  <c r="AP1794" i="22"/>
  <c r="AO1794" i="22"/>
  <c r="AN1794" i="22"/>
  <c r="AM1794" i="22"/>
  <c r="AL1794" i="22"/>
  <c r="AK1794" i="22"/>
  <c r="AJ1794" i="22"/>
  <c r="AI1794" i="22"/>
  <c r="AH1794" i="22"/>
  <c r="AG1794" i="22"/>
  <c r="AF1794" i="22"/>
  <c r="AE1794" i="22"/>
  <c r="AD1794" i="22"/>
  <c r="BO1793" i="22"/>
  <c r="BN1793" i="22"/>
  <c r="BM1793" i="22"/>
  <c r="BL1793" i="22"/>
  <c r="BK1793" i="22"/>
  <c r="BJ1793" i="22"/>
  <c r="BI1793" i="22"/>
  <c r="BH1793" i="22"/>
  <c r="BG1793" i="22"/>
  <c r="BF1793" i="22"/>
  <c r="BE1793" i="22"/>
  <c r="BD1793" i="22"/>
  <c r="BC1793" i="22"/>
  <c r="BB1793" i="22"/>
  <c r="BA1793" i="22"/>
  <c r="AZ1793" i="22"/>
  <c r="AY1793" i="22"/>
  <c r="AX1793" i="22"/>
  <c r="AW1793" i="22"/>
  <c r="AV1793" i="22"/>
  <c r="AU1793" i="22"/>
  <c r="AT1793" i="22"/>
  <c r="AS1793" i="22"/>
  <c r="AR1793" i="22"/>
  <c r="AQ1793" i="22"/>
  <c r="AP1793" i="22"/>
  <c r="AO1793" i="22"/>
  <c r="AN1793" i="22"/>
  <c r="AM1793" i="22"/>
  <c r="AL1793" i="22"/>
  <c r="AK1793" i="22"/>
  <c r="AJ1793" i="22"/>
  <c r="AI1793" i="22"/>
  <c r="AH1793" i="22"/>
  <c r="AG1793" i="22"/>
  <c r="AF1793" i="22"/>
  <c r="AE1793" i="22"/>
  <c r="AD1793" i="22"/>
  <c r="BO1792" i="22"/>
  <c r="BN1792" i="22"/>
  <c r="BM1792" i="22"/>
  <c r="BL1792" i="22"/>
  <c r="BK1792" i="22"/>
  <c r="BJ1792" i="22"/>
  <c r="BI1792" i="22"/>
  <c r="BH1792" i="22"/>
  <c r="BG1792" i="22"/>
  <c r="BF1792" i="22"/>
  <c r="BE1792" i="22"/>
  <c r="BD1792" i="22"/>
  <c r="BC1792" i="22"/>
  <c r="BB1792" i="22"/>
  <c r="BA1792" i="22"/>
  <c r="AZ1792" i="22"/>
  <c r="AY1792" i="22"/>
  <c r="AX1792" i="22"/>
  <c r="AW1792" i="22"/>
  <c r="AV1792" i="22"/>
  <c r="AU1792" i="22"/>
  <c r="AT1792" i="22"/>
  <c r="AS1792" i="22"/>
  <c r="AR1792" i="22"/>
  <c r="AQ1792" i="22"/>
  <c r="AP1792" i="22"/>
  <c r="AO1792" i="22"/>
  <c r="AN1792" i="22"/>
  <c r="AM1792" i="22"/>
  <c r="AL1792" i="22"/>
  <c r="AK1792" i="22"/>
  <c r="AJ1792" i="22"/>
  <c r="AI1792" i="22"/>
  <c r="AH1792" i="22"/>
  <c r="AG1792" i="22"/>
  <c r="AF1792" i="22"/>
  <c r="AE1792" i="22"/>
  <c r="AD1792" i="22"/>
  <c r="BO1791" i="22"/>
  <c r="BN1791" i="22"/>
  <c r="BM1791" i="22"/>
  <c r="BL1791" i="22"/>
  <c r="BK1791" i="22"/>
  <c r="BJ1791" i="22"/>
  <c r="BI1791" i="22"/>
  <c r="BH1791" i="22"/>
  <c r="BG1791" i="22"/>
  <c r="BF1791" i="22"/>
  <c r="BE1791" i="22"/>
  <c r="BD1791" i="22"/>
  <c r="BC1791" i="22"/>
  <c r="BB1791" i="22"/>
  <c r="BA1791" i="22"/>
  <c r="AZ1791" i="22"/>
  <c r="AY1791" i="22"/>
  <c r="AX1791" i="22"/>
  <c r="AW1791" i="22"/>
  <c r="AV1791" i="22"/>
  <c r="AU1791" i="22"/>
  <c r="AT1791" i="22"/>
  <c r="AS1791" i="22"/>
  <c r="AR1791" i="22"/>
  <c r="AQ1791" i="22"/>
  <c r="AP1791" i="22"/>
  <c r="AO1791" i="22"/>
  <c r="AN1791" i="22"/>
  <c r="AM1791" i="22"/>
  <c r="AL1791" i="22"/>
  <c r="AK1791" i="22"/>
  <c r="AJ1791" i="22"/>
  <c r="AI1791" i="22"/>
  <c r="AH1791" i="22"/>
  <c r="AG1791" i="22"/>
  <c r="AF1791" i="22"/>
  <c r="AE1791" i="22"/>
  <c r="AD1791" i="22"/>
  <c r="BO1790" i="22"/>
  <c r="BN1790" i="22"/>
  <c r="BM1790" i="22"/>
  <c r="BL1790" i="22"/>
  <c r="BK1790" i="22"/>
  <c r="BJ1790" i="22"/>
  <c r="BI1790" i="22"/>
  <c r="BH1790" i="22"/>
  <c r="BG1790" i="22"/>
  <c r="BF1790" i="22"/>
  <c r="BE1790" i="22"/>
  <c r="BD1790" i="22"/>
  <c r="BC1790" i="22"/>
  <c r="BB1790" i="22"/>
  <c r="BA1790" i="22"/>
  <c r="AZ1790" i="22"/>
  <c r="AY1790" i="22"/>
  <c r="AX1790" i="22"/>
  <c r="AW1790" i="22"/>
  <c r="AV1790" i="22"/>
  <c r="AU1790" i="22"/>
  <c r="AT1790" i="22"/>
  <c r="AS1790" i="22"/>
  <c r="AR1790" i="22"/>
  <c r="AQ1790" i="22"/>
  <c r="AP1790" i="22"/>
  <c r="AO1790" i="22"/>
  <c r="AN1790" i="22"/>
  <c r="AM1790" i="22"/>
  <c r="AL1790" i="22"/>
  <c r="AK1790" i="22"/>
  <c r="AJ1790" i="22"/>
  <c r="AI1790" i="22"/>
  <c r="AH1790" i="22"/>
  <c r="AG1790" i="22"/>
  <c r="AF1790" i="22"/>
  <c r="AE1790" i="22"/>
  <c r="AD1790" i="22"/>
  <c r="BO1789" i="22"/>
  <c r="BN1789" i="22"/>
  <c r="BM1789" i="22"/>
  <c r="BL1789" i="22"/>
  <c r="BK1789" i="22"/>
  <c r="BJ1789" i="22"/>
  <c r="BI1789" i="22"/>
  <c r="BH1789" i="22"/>
  <c r="BG1789" i="22"/>
  <c r="BF1789" i="22"/>
  <c r="BE1789" i="22"/>
  <c r="BD1789" i="22"/>
  <c r="BC1789" i="22"/>
  <c r="BB1789" i="22"/>
  <c r="BA1789" i="22"/>
  <c r="AZ1789" i="22"/>
  <c r="AY1789" i="22"/>
  <c r="AX1789" i="22"/>
  <c r="AW1789" i="22"/>
  <c r="AV1789" i="22"/>
  <c r="AU1789" i="22"/>
  <c r="AT1789" i="22"/>
  <c r="AS1789" i="22"/>
  <c r="AR1789" i="22"/>
  <c r="AQ1789" i="22"/>
  <c r="AP1789" i="22"/>
  <c r="AO1789" i="22"/>
  <c r="AN1789" i="22"/>
  <c r="AM1789" i="22"/>
  <c r="AL1789" i="22"/>
  <c r="AK1789" i="22"/>
  <c r="AJ1789" i="22"/>
  <c r="AI1789" i="22"/>
  <c r="AH1789" i="22"/>
  <c r="AG1789" i="22"/>
  <c r="AF1789" i="22"/>
  <c r="AE1789" i="22"/>
  <c r="AD1789" i="22"/>
  <c r="BO1788" i="22"/>
  <c r="BN1788" i="22"/>
  <c r="BM1788" i="22"/>
  <c r="BL1788" i="22"/>
  <c r="BK1788" i="22"/>
  <c r="BJ1788" i="22"/>
  <c r="BI1788" i="22"/>
  <c r="BH1788" i="22"/>
  <c r="BG1788" i="22"/>
  <c r="BF1788" i="22"/>
  <c r="BE1788" i="22"/>
  <c r="BD1788" i="22"/>
  <c r="BC1788" i="22"/>
  <c r="BB1788" i="22"/>
  <c r="BA1788" i="22"/>
  <c r="AZ1788" i="22"/>
  <c r="AY1788" i="22"/>
  <c r="AX1788" i="22"/>
  <c r="AW1788" i="22"/>
  <c r="AV1788" i="22"/>
  <c r="AU1788" i="22"/>
  <c r="AT1788" i="22"/>
  <c r="AS1788" i="22"/>
  <c r="AR1788" i="22"/>
  <c r="AQ1788" i="22"/>
  <c r="AP1788" i="22"/>
  <c r="AO1788" i="22"/>
  <c r="AN1788" i="22"/>
  <c r="AM1788" i="22"/>
  <c r="AL1788" i="22"/>
  <c r="AK1788" i="22"/>
  <c r="AJ1788" i="22"/>
  <c r="AI1788" i="22"/>
  <c r="AH1788" i="22"/>
  <c r="AG1788" i="22"/>
  <c r="AF1788" i="22"/>
  <c r="AE1788" i="22"/>
  <c r="AD1788" i="22"/>
  <c r="BO1787" i="22"/>
  <c r="BN1787" i="22"/>
  <c r="BM1787" i="22"/>
  <c r="BL1787" i="22"/>
  <c r="BK1787" i="22"/>
  <c r="BJ1787" i="22"/>
  <c r="BI1787" i="22"/>
  <c r="BH1787" i="22"/>
  <c r="BG1787" i="22"/>
  <c r="BF1787" i="22"/>
  <c r="BE1787" i="22"/>
  <c r="BD1787" i="22"/>
  <c r="BC1787" i="22"/>
  <c r="BB1787" i="22"/>
  <c r="BA1787" i="22"/>
  <c r="AZ1787" i="22"/>
  <c r="AY1787" i="22"/>
  <c r="AX1787" i="22"/>
  <c r="AW1787" i="22"/>
  <c r="AV1787" i="22"/>
  <c r="AU1787" i="22"/>
  <c r="AT1787" i="22"/>
  <c r="AS1787" i="22"/>
  <c r="AR1787" i="22"/>
  <c r="AQ1787" i="22"/>
  <c r="AP1787" i="22"/>
  <c r="AO1787" i="22"/>
  <c r="AN1787" i="22"/>
  <c r="AM1787" i="22"/>
  <c r="AL1787" i="22"/>
  <c r="AK1787" i="22"/>
  <c r="AJ1787" i="22"/>
  <c r="AI1787" i="22"/>
  <c r="AH1787" i="22"/>
  <c r="AG1787" i="22"/>
  <c r="AF1787" i="22"/>
  <c r="AE1787" i="22"/>
  <c r="AD1787" i="22"/>
  <c r="BO1786" i="22"/>
  <c r="BN1786" i="22"/>
  <c r="BM1786" i="22"/>
  <c r="BL1786" i="22"/>
  <c r="BK1786" i="22"/>
  <c r="BJ1786" i="22"/>
  <c r="BI1786" i="22"/>
  <c r="BH1786" i="22"/>
  <c r="BG1786" i="22"/>
  <c r="BF1786" i="22"/>
  <c r="BE1786" i="22"/>
  <c r="BD1786" i="22"/>
  <c r="BC1786" i="22"/>
  <c r="BB1786" i="22"/>
  <c r="BA1786" i="22"/>
  <c r="AZ1786" i="22"/>
  <c r="AY1786" i="22"/>
  <c r="AX1786" i="22"/>
  <c r="AW1786" i="22"/>
  <c r="AV1786" i="22"/>
  <c r="AU1786" i="22"/>
  <c r="AT1786" i="22"/>
  <c r="AS1786" i="22"/>
  <c r="AR1786" i="22"/>
  <c r="AQ1786" i="22"/>
  <c r="AP1786" i="22"/>
  <c r="AO1786" i="22"/>
  <c r="AN1786" i="22"/>
  <c r="AM1786" i="22"/>
  <c r="AL1786" i="22"/>
  <c r="AK1786" i="22"/>
  <c r="AJ1786" i="22"/>
  <c r="AI1786" i="22"/>
  <c r="AH1786" i="22"/>
  <c r="AG1786" i="22"/>
  <c r="AF1786" i="22"/>
  <c r="AE1786" i="22"/>
  <c r="AD1786" i="22"/>
  <c r="BO1785" i="22"/>
  <c r="BN1785" i="22"/>
  <c r="BM1785" i="22"/>
  <c r="BL1785" i="22"/>
  <c r="BK1785" i="22"/>
  <c r="BJ1785" i="22"/>
  <c r="BI1785" i="22"/>
  <c r="BH1785" i="22"/>
  <c r="BG1785" i="22"/>
  <c r="BF1785" i="22"/>
  <c r="BE1785" i="22"/>
  <c r="BD1785" i="22"/>
  <c r="BC1785" i="22"/>
  <c r="BB1785" i="22"/>
  <c r="BA1785" i="22"/>
  <c r="AZ1785" i="22"/>
  <c r="AY1785" i="22"/>
  <c r="AX1785" i="22"/>
  <c r="AW1785" i="22"/>
  <c r="AV1785" i="22"/>
  <c r="AU1785" i="22"/>
  <c r="AT1785" i="22"/>
  <c r="AS1785" i="22"/>
  <c r="AR1785" i="22"/>
  <c r="AQ1785" i="22"/>
  <c r="AP1785" i="22"/>
  <c r="AO1785" i="22"/>
  <c r="AN1785" i="22"/>
  <c r="AM1785" i="22"/>
  <c r="AL1785" i="22"/>
  <c r="AK1785" i="22"/>
  <c r="AJ1785" i="22"/>
  <c r="AI1785" i="22"/>
  <c r="AH1785" i="22"/>
  <c r="AG1785" i="22"/>
  <c r="AF1785" i="22"/>
  <c r="AE1785" i="22"/>
  <c r="AD1785" i="22"/>
  <c r="BO1784" i="22"/>
  <c r="BN1784" i="22"/>
  <c r="BM1784" i="22"/>
  <c r="BL1784" i="22"/>
  <c r="BK1784" i="22"/>
  <c r="BJ1784" i="22"/>
  <c r="BI1784" i="22"/>
  <c r="BH1784" i="22"/>
  <c r="BG1784" i="22"/>
  <c r="BF1784" i="22"/>
  <c r="BE1784" i="22"/>
  <c r="BD1784" i="22"/>
  <c r="BC1784" i="22"/>
  <c r="BB1784" i="22"/>
  <c r="BA1784" i="22"/>
  <c r="AZ1784" i="22"/>
  <c r="AY1784" i="22"/>
  <c r="AX1784" i="22"/>
  <c r="AW1784" i="22"/>
  <c r="AV1784" i="22"/>
  <c r="AU1784" i="22"/>
  <c r="AT1784" i="22"/>
  <c r="AS1784" i="22"/>
  <c r="AR1784" i="22"/>
  <c r="AQ1784" i="22"/>
  <c r="AP1784" i="22"/>
  <c r="AO1784" i="22"/>
  <c r="AN1784" i="22"/>
  <c r="AM1784" i="22"/>
  <c r="AL1784" i="22"/>
  <c r="AK1784" i="22"/>
  <c r="AJ1784" i="22"/>
  <c r="AI1784" i="22"/>
  <c r="AH1784" i="22"/>
  <c r="AG1784" i="22"/>
  <c r="AF1784" i="22"/>
  <c r="AE1784" i="22"/>
  <c r="AD1784" i="22"/>
  <c r="BO1783" i="22"/>
  <c r="BN1783" i="22"/>
  <c r="BM1783" i="22"/>
  <c r="BL1783" i="22"/>
  <c r="BK1783" i="22"/>
  <c r="BJ1783" i="22"/>
  <c r="BI1783" i="22"/>
  <c r="BH1783" i="22"/>
  <c r="BG1783" i="22"/>
  <c r="BF1783" i="22"/>
  <c r="BE1783" i="22"/>
  <c r="BD1783" i="22"/>
  <c r="BC1783" i="22"/>
  <c r="BB1783" i="22"/>
  <c r="BA1783" i="22"/>
  <c r="AZ1783" i="22"/>
  <c r="AY1783" i="22"/>
  <c r="AX1783" i="22"/>
  <c r="AW1783" i="22"/>
  <c r="AV1783" i="22"/>
  <c r="AU1783" i="22"/>
  <c r="AT1783" i="22"/>
  <c r="AS1783" i="22"/>
  <c r="AR1783" i="22"/>
  <c r="AQ1783" i="22"/>
  <c r="AP1783" i="22"/>
  <c r="AO1783" i="22"/>
  <c r="AN1783" i="22"/>
  <c r="AM1783" i="22"/>
  <c r="AL1783" i="22"/>
  <c r="AK1783" i="22"/>
  <c r="AJ1783" i="22"/>
  <c r="AI1783" i="22"/>
  <c r="AH1783" i="22"/>
  <c r="AG1783" i="22"/>
  <c r="AF1783" i="22"/>
  <c r="AE1783" i="22"/>
  <c r="AD1783" i="22"/>
  <c r="BO1782" i="22"/>
  <c r="BN1782" i="22"/>
  <c r="BM1782" i="22"/>
  <c r="BL1782" i="22"/>
  <c r="BK1782" i="22"/>
  <c r="BJ1782" i="22"/>
  <c r="BI1782" i="22"/>
  <c r="BH1782" i="22"/>
  <c r="BG1782" i="22"/>
  <c r="BF1782" i="22"/>
  <c r="BE1782" i="22"/>
  <c r="BD1782" i="22"/>
  <c r="BC1782" i="22"/>
  <c r="BB1782" i="22"/>
  <c r="BA1782" i="22"/>
  <c r="AZ1782" i="22"/>
  <c r="AY1782" i="22"/>
  <c r="AX1782" i="22"/>
  <c r="AW1782" i="22"/>
  <c r="AV1782" i="22"/>
  <c r="AU1782" i="22"/>
  <c r="AT1782" i="22"/>
  <c r="AS1782" i="22"/>
  <c r="AR1782" i="22"/>
  <c r="AQ1782" i="22"/>
  <c r="AP1782" i="22"/>
  <c r="AO1782" i="22"/>
  <c r="AN1782" i="22"/>
  <c r="AM1782" i="22"/>
  <c r="AL1782" i="22"/>
  <c r="AK1782" i="22"/>
  <c r="AJ1782" i="22"/>
  <c r="AI1782" i="22"/>
  <c r="AH1782" i="22"/>
  <c r="AG1782" i="22"/>
  <c r="AF1782" i="22"/>
  <c r="AE1782" i="22"/>
  <c r="AD1782" i="22"/>
  <c r="BO1781" i="22"/>
  <c r="BN1781" i="22"/>
  <c r="BM1781" i="22"/>
  <c r="BL1781" i="22"/>
  <c r="BK1781" i="22"/>
  <c r="BJ1781" i="22"/>
  <c r="BI1781" i="22"/>
  <c r="BH1781" i="22"/>
  <c r="BG1781" i="22"/>
  <c r="BF1781" i="22"/>
  <c r="BE1781" i="22"/>
  <c r="BD1781" i="22"/>
  <c r="BC1781" i="22"/>
  <c r="BB1781" i="22"/>
  <c r="BA1781" i="22"/>
  <c r="AZ1781" i="22"/>
  <c r="AY1781" i="22"/>
  <c r="AX1781" i="22"/>
  <c r="AW1781" i="22"/>
  <c r="AV1781" i="22"/>
  <c r="AU1781" i="22"/>
  <c r="AT1781" i="22"/>
  <c r="AS1781" i="22"/>
  <c r="AR1781" i="22"/>
  <c r="AQ1781" i="22"/>
  <c r="AP1781" i="22"/>
  <c r="AO1781" i="22"/>
  <c r="AN1781" i="22"/>
  <c r="AM1781" i="22"/>
  <c r="AL1781" i="22"/>
  <c r="AK1781" i="22"/>
  <c r="AJ1781" i="22"/>
  <c r="AI1781" i="22"/>
  <c r="AH1781" i="22"/>
  <c r="AG1781" i="22"/>
  <c r="AF1781" i="22"/>
  <c r="AE1781" i="22"/>
  <c r="AD1781" i="22"/>
  <c r="BO1780" i="22"/>
  <c r="BN1780" i="22"/>
  <c r="BM1780" i="22"/>
  <c r="BL1780" i="22"/>
  <c r="BK1780" i="22"/>
  <c r="BJ1780" i="22"/>
  <c r="BI1780" i="22"/>
  <c r="BH1780" i="22"/>
  <c r="BG1780" i="22"/>
  <c r="BF1780" i="22"/>
  <c r="BE1780" i="22"/>
  <c r="BD1780" i="22"/>
  <c r="BC1780" i="22"/>
  <c r="BB1780" i="22"/>
  <c r="BA1780" i="22"/>
  <c r="AZ1780" i="22"/>
  <c r="AY1780" i="22"/>
  <c r="AX1780" i="22"/>
  <c r="AW1780" i="22"/>
  <c r="AV1780" i="22"/>
  <c r="AU1780" i="22"/>
  <c r="AT1780" i="22"/>
  <c r="AS1780" i="22"/>
  <c r="AR1780" i="22"/>
  <c r="AQ1780" i="22"/>
  <c r="AP1780" i="22"/>
  <c r="AO1780" i="22"/>
  <c r="AN1780" i="22"/>
  <c r="AM1780" i="22"/>
  <c r="AL1780" i="22"/>
  <c r="AK1780" i="22"/>
  <c r="AJ1780" i="22"/>
  <c r="AI1780" i="22"/>
  <c r="AH1780" i="22"/>
  <c r="AG1780" i="22"/>
  <c r="AF1780" i="22"/>
  <c r="AE1780" i="22"/>
  <c r="AD1780" i="22"/>
  <c r="BO1779" i="22"/>
  <c r="BN1779" i="22"/>
  <c r="BM1779" i="22"/>
  <c r="BL1779" i="22"/>
  <c r="BK1779" i="22"/>
  <c r="BJ1779" i="22"/>
  <c r="BI1779" i="22"/>
  <c r="BH1779" i="22"/>
  <c r="BG1779" i="22"/>
  <c r="BF1779" i="22"/>
  <c r="BE1779" i="22"/>
  <c r="BD1779" i="22"/>
  <c r="BC1779" i="22"/>
  <c r="BB1779" i="22"/>
  <c r="BA1779" i="22"/>
  <c r="AZ1779" i="22"/>
  <c r="AY1779" i="22"/>
  <c r="AX1779" i="22"/>
  <c r="AW1779" i="22"/>
  <c r="AV1779" i="22"/>
  <c r="AU1779" i="22"/>
  <c r="AT1779" i="22"/>
  <c r="AS1779" i="22"/>
  <c r="AR1779" i="22"/>
  <c r="AQ1779" i="22"/>
  <c r="AP1779" i="22"/>
  <c r="AO1779" i="22"/>
  <c r="AN1779" i="22"/>
  <c r="AM1779" i="22"/>
  <c r="AL1779" i="22"/>
  <c r="AK1779" i="22"/>
  <c r="AJ1779" i="22"/>
  <c r="AI1779" i="22"/>
  <c r="AH1779" i="22"/>
  <c r="AG1779" i="22"/>
  <c r="AF1779" i="22"/>
  <c r="AE1779" i="22"/>
  <c r="AD1779" i="22"/>
  <c r="BO1778" i="22"/>
  <c r="BN1778" i="22"/>
  <c r="BM1778" i="22"/>
  <c r="BL1778" i="22"/>
  <c r="BK1778" i="22"/>
  <c r="BJ1778" i="22"/>
  <c r="BI1778" i="22"/>
  <c r="BH1778" i="22"/>
  <c r="BG1778" i="22"/>
  <c r="BF1778" i="22"/>
  <c r="BE1778" i="22"/>
  <c r="BD1778" i="22"/>
  <c r="BC1778" i="22"/>
  <c r="BB1778" i="22"/>
  <c r="BA1778" i="22"/>
  <c r="AZ1778" i="22"/>
  <c r="AY1778" i="22"/>
  <c r="AX1778" i="22"/>
  <c r="AW1778" i="22"/>
  <c r="AV1778" i="22"/>
  <c r="AU1778" i="22"/>
  <c r="AT1778" i="22"/>
  <c r="AS1778" i="22"/>
  <c r="AR1778" i="22"/>
  <c r="AQ1778" i="22"/>
  <c r="AP1778" i="22"/>
  <c r="AO1778" i="22"/>
  <c r="AN1778" i="22"/>
  <c r="AM1778" i="22"/>
  <c r="AL1778" i="22"/>
  <c r="AK1778" i="22"/>
  <c r="AJ1778" i="22"/>
  <c r="AI1778" i="22"/>
  <c r="AH1778" i="22"/>
  <c r="AG1778" i="22"/>
  <c r="AF1778" i="22"/>
  <c r="AE1778" i="22"/>
  <c r="AD1778" i="22"/>
  <c r="BO1777" i="22"/>
  <c r="BN1777" i="22"/>
  <c r="BM1777" i="22"/>
  <c r="BL1777" i="22"/>
  <c r="BK1777" i="22"/>
  <c r="BJ1777" i="22"/>
  <c r="BI1777" i="22"/>
  <c r="BH1777" i="22"/>
  <c r="BG1777" i="22"/>
  <c r="BF1777" i="22"/>
  <c r="BE1777" i="22"/>
  <c r="BD1777" i="22"/>
  <c r="BC1777" i="22"/>
  <c r="BB1777" i="22"/>
  <c r="BA1777" i="22"/>
  <c r="AZ1777" i="22"/>
  <c r="AY1777" i="22"/>
  <c r="AX1777" i="22"/>
  <c r="AW1777" i="22"/>
  <c r="AV1777" i="22"/>
  <c r="AU1777" i="22"/>
  <c r="AT1777" i="22"/>
  <c r="AS1777" i="22"/>
  <c r="AR1777" i="22"/>
  <c r="AQ1777" i="22"/>
  <c r="AP1777" i="22"/>
  <c r="AO1777" i="22"/>
  <c r="AN1777" i="22"/>
  <c r="AM1777" i="22"/>
  <c r="AL1777" i="22"/>
  <c r="AK1777" i="22"/>
  <c r="AJ1777" i="22"/>
  <c r="AI1777" i="22"/>
  <c r="AH1777" i="22"/>
  <c r="AG1777" i="22"/>
  <c r="AF1777" i="22"/>
  <c r="AE1777" i="22"/>
  <c r="AD1777" i="22"/>
  <c r="BO1776" i="22"/>
  <c r="BN1776" i="22"/>
  <c r="BM1776" i="22"/>
  <c r="BL1776" i="22"/>
  <c r="BK1776" i="22"/>
  <c r="BJ1776" i="22"/>
  <c r="BI1776" i="22"/>
  <c r="BH1776" i="22"/>
  <c r="BG1776" i="22"/>
  <c r="BF1776" i="22"/>
  <c r="BE1776" i="22"/>
  <c r="BD1776" i="22"/>
  <c r="BC1776" i="22"/>
  <c r="BB1776" i="22"/>
  <c r="BA1776" i="22"/>
  <c r="AZ1776" i="22"/>
  <c r="AY1776" i="22"/>
  <c r="AX1776" i="22"/>
  <c r="AW1776" i="22"/>
  <c r="AV1776" i="22"/>
  <c r="AU1776" i="22"/>
  <c r="AT1776" i="22"/>
  <c r="AS1776" i="22"/>
  <c r="AR1776" i="22"/>
  <c r="AQ1776" i="22"/>
  <c r="AP1776" i="22"/>
  <c r="AO1776" i="22"/>
  <c r="AN1776" i="22"/>
  <c r="AM1776" i="22"/>
  <c r="AL1776" i="22"/>
  <c r="AK1776" i="22"/>
  <c r="AJ1776" i="22"/>
  <c r="AI1776" i="22"/>
  <c r="AH1776" i="22"/>
  <c r="AG1776" i="22"/>
  <c r="AF1776" i="22"/>
  <c r="AE1776" i="22"/>
  <c r="AD1776" i="22"/>
  <c r="BO1775" i="22"/>
  <c r="BN1775" i="22"/>
  <c r="BM1775" i="22"/>
  <c r="BL1775" i="22"/>
  <c r="BK1775" i="22"/>
  <c r="BJ1775" i="22"/>
  <c r="BI1775" i="22"/>
  <c r="BH1775" i="22"/>
  <c r="BG1775" i="22"/>
  <c r="BF1775" i="22"/>
  <c r="BE1775" i="22"/>
  <c r="BD1775" i="22"/>
  <c r="BC1775" i="22"/>
  <c r="BB1775" i="22"/>
  <c r="BA1775" i="22"/>
  <c r="AZ1775" i="22"/>
  <c r="AY1775" i="22"/>
  <c r="AX1775" i="22"/>
  <c r="AW1775" i="22"/>
  <c r="AV1775" i="22"/>
  <c r="AU1775" i="22"/>
  <c r="AT1775" i="22"/>
  <c r="AS1775" i="22"/>
  <c r="AR1775" i="22"/>
  <c r="AQ1775" i="22"/>
  <c r="AP1775" i="22"/>
  <c r="AO1775" i="22"/>
  <c r="AN1775" i="22"/>
  <c r="AM1775" i="22"/>
  <c r="AL1775" i="22"/>
  <c r="AK1775" i="22"/>
  <c r="AJ1775" i="22"/>
  <c r="AI1775" i="22"/>
  <c r="AH1775" i="22"/>
  <c r="AG1775" i="22"/>
  <c r="AF1775" i="22"/>
  <c r="AE1775" i="22"/>
  <c r="AD1775" i="22"/>
  <c r="BO1774" i="22"/>
  <c r="BN1774" i="22"/>
  <c r="BM1774" i="22"/>
  <c r="BL1774" i="22"/>
  <c r="BK1774" i="22"/>
  <c r="BJ1774" i="22"/>
  <c r="BI1774" i="22"/>
  <c r="BH1774" i="22"/>
  <c r="BG1774" i="22"/>
  <c r="BF1774" i="22"/>
  <c r="BE1774" i="22"/>
  <c r="BD1774" i="22"/>
  <c r="BC1774" i="22"/>
  <c r="BB1774" i="22"/>
  <c r="BA1774" i="22"/>
  <c r="AZ1774" i="22"/>
  <c r="AY1774" i="22"/>
  <c r="AX1774" i="22"/>
  <c r="AW1774" i="22"/>
  <c r="AV1774" i="22"/>
  <c r="AU1774" i="22"/>
  <c r="AT1774" i="22"/>
  <c r="AS1774" i="22"/>
  <c r="AR1774" i="22"/>
  <c r="AQ1774" i="22"/>
  <c r="AP1774" i="22"/>
  <c r="AO1774" i="22"/>
  <c r="AN1774" i="22"/>
  <c r="AM1774" i="22"/>
  <c r="AL1774" i="22"/>
  <c r="AK1774" i="22"/>
  <c r="AJ1774" i="22"/>
  <c r="AI1774" i="22"/>
  <c r="AH1774" i="22"/>
  <c r="AG1774" i="22"/>
  <c r="AF1774" i="22"/>
  <c r="AE1774" i="22"/>
  <c r="AD1774" i="22"/>
  <c r="BO1773" i="22"/>
  <c r="BN1773" i="22"/>
  <c r="BM1773" i="22"/>
  <c r="BL1773" i="22"/>
  <c r="BK1773" i="22"/>
  <c r="BJ1773" i="22"/>
  <c r="BI1773" i="22"/>
  <c r="BH1773" i="22"/>
  <c r="BG1773" i="22"/>
  <c r="BF1773" i="22"/>
  <c r="BE1773" i="22"/>
  <c r="BD1773" i="22"/>
  <c r="BC1773" i="22"/>
  <c r="BB1773" i="22"/>
  <c r="BA1773" i="22"/>
  <c r="AZ1773" i="22"/>
  <c r="AY1773" i="22"/>
  <c r="AX1773" i="22"/>
  <c r="AW1773" i="22"/>
  <c r="AV1773" i="22"/>
  <c r="AU1773" i="22"/>
  <c r="AT1773" i="22"/>
  <c r="AS1773" i="22"/>
  <c r="AR1773" i="22"/>
  <c r="AQ1773" i="22"/>
  <c r="AP1773" i="22"/>
  <c r="AO1773" i="22"/>
  <c r="AN1773" i="22"/>
  <c r="AM1773" i="22"/>
  <c r="AL1773" i="22"/>
  <c r="AK1773" i="22"/>
  <c r="AJ1773" i="22"/>
  <c r="AI1773" i="22"/>
  <c r="AH1773" i="22"/>
  <c r="AG1773" i="22"/>
  <c r="AF1773" i="22"/>
  <c r="AE1773" i="22"/>
  <c r="AD1773" i="22"/>
  <c r="BO1772" i="22"/>
  <c r="BN1772" i="22"/>
  <c r="BM1772" i="22"/>
  <c r="BL1772" i="22"/>
  <c r="BK1772" i="22"/>
  <c r="BJ1772" i="22"/>
  <c r="BI1772" i="22"/>
  <c r="BH1772" i="22"/>
  <c r="BG1772" i="22"/>
  <c r="BF1772" i="22"/>
  <c r="BE1772" i="22"/>
  <c r="BD1772" i="22"/>
  <c r="BC1772" i="22"/>
  <c r="BB1772" i="22"/>
  <c r="BA1772" i="22"/>
  <c r="AZ1772" i="22"/>
  <c r="AY1772" i="22"/>
  <c r="AX1772" i="22"/>
  <c r="AW1772" i="22"/>
  <c r="AV1772" i="22"/>
  <c r="AU1772" i="22"/>
  <c r="AT1772" i="22"/>
  <c r="AS1772" i="22"/>
  <c r="AR1772" i="22"/>
  <c r="AQ1772" i="22"/>
  <c r="AP1772" i="22"/>
  <c r="AO1772" i="22"/>
  <c r="AN1772" i="22"/>
  <c r="AM1772" i="22"/>
  <c r="AL1772" i="22"/>
  <c r="AK1772" i="22"/>
  <c r="AJ1772" i="22"/>
  <c r="AI1772" i="22"/>
  <c r="AH1772" i="22"/>
  <c r="AG1772" i="22"/>
  <c r="AF1772" i="22"/>
  <c r="AE1772" i="22"/>
  <c r="AD1772" i="22"/>
  <c r="BO1771" i="22"/>
  <c r="BN1771" i="22"/>
  <c r="BM1771" i="22"/>
  <c r="BL1771" i="22"/>
  <c r="BK1771" i="22"/>
  <c r="BJ1771" i="22"/>
  <c r="BI1771" i="22"/>
  <c r="BH1771" i="22"/>
  <c r="BG1771" i="22"/>
  <c r="BF1771" i="22"/>
  <c r="BE1771" i="22"/>
  <c r="BD1771" i="22"/>
  <c r="BC1771" i="22"/>
  <c r="BB1771" i="22"/>
  <c r="BA1771" i="22"/>
  <c r="AZ1771" i="22"/>
  <c r="AY1771" i="22"/>
  <c r="AX1771" i="22"/>
  <c r="AW1771" i="22"/>
  <c r="AV1771" i="22"/>
  <c r="AU1771" i="22"/>
  <c r="AT1771" i="22"/>
  <c r="AS1771" i="22"/>
  <c r="AR1771" i="22"/>
  <c r="AQ1771" i="22"/>
  <c r="AP1771" i="22"/>
  <c r="AO1771" i="22"/>
  <c r="AN1771" i="22"/>
  <c r="AM1771" i="22"/>
  <c r="AL1771" i="22"/>
  <c r="AK1771" i="22"/>
  <c r="AJ1771" i="22"/>
  <c r="AI1771" i="22"/>
  <c r="AH1771" i="22"/>
  <c r="AG1771" i="22"/>
  <c r="AF1771" i="22"/>
  <c r="AE1771" i="22"/>
  <c r="AD1771" i="22"/>
  <c r="BO1770" i="22"/>
  <c r="BN1770" i="22"/>
  <c r="BM1770" i="22"/>
  <c r="BL1770" i="22"/>
  <c r="BK1770" i="22"/>
  <c r="BJ1770" i="22"/>
  <c r="BI1770" i="22"/>
  <c r="BH1770" i="22"/>
  <c r="BG1770" i="22"/>
  <c r="BF1770" i="22"/>
  <c r="BE1770" i="22"/>
  <c r="BD1770" i="22"/>
  <c r="BC1770" i="22"/>
  <c r="BB1770" i="22"/>
  <c r="BA1770" i="22"/>
  <c r="AZ1770" i="22"/>
  <c r="AY1770" i="22"/>
  <c r="AX1770" i="22"/>
  <c r="AW1770" i="22"/>
  <c r="AV1770" i="22"/>
  <c r="AU1770" i="22"/>
  <c r="AT1770" i="22"/>
  <c r="AS1770" i="22"/>
  <c r="AR1770" i="22"/>
  <c r="AQ1770" i="22"/>
  <c r="AP1770" i="22"/>
  <c r="AO1770" i="22"/>
  <c r="AN1770" i="22"/>
  <c r="AM1770" i="22"/>
  <c r="AL1770" i="22"/>
  <c r="AK1770" i="22"/>
  <c r="AJ1770" i="22"/>
  <c r="AI1770" i="22"/>
  <c r="AH1770" i="22"/>
  <c r="AG1770" i="22"/>
  <c r="AF1770" i="22"/>
  <c r="AE1770" i="22"/>
  <c r="AD1770" i="22"/>
  <c r="BO1769" i="22"/>
  <c r="BN1769" i="22"/>
  <c r="BM1769" i="22"/>
  <c r="BL1769" i="22"/>
  <c r="BK1769" i="22"/>
  <c r="BJ1769" i="22"/>
  <c r="BI1769" i="22"/>
  <c r="BH1769" i="22"/>
  <c r="BG1769" i="22"/>
  <c r="BF1769" i="22"/>
  <c r="BE1769" i="22"/>
  <c r="BD1769" i="22"/>
  <c r="BC1769" i="22"/>
  <c r="BB1769" i="22"/>
  <c r="BA1769" i="22"/>
  <c r="AZ1769" i="22"/>
  <c r="AY1769" i="22"/>
  <c r="AX1769" i="22"/>
  <c r="AW1769" i="22"/>
  <c r="AV1769" i="22"/>
  <c r="AU1769" i="22"/>
  <c r="AT1769" i="22"/>
  <c r="AS1769" i="22"/>
  <c r="AR1769" i="22"/>
  <c r="AQ1769" i="22"/>
  <c r="AP1769" i="22"/>
  <c r="AO1769" i="22"/>
  <c r="AN1769" i="22"/>
  <c r="AM1769" i="22"/>
  <c r="AL1769" i="22"/>
  <c r="AK1769" i="22"/>
  <c r="AJ1769" i="22"/>
  <c r="AI1769" i="22"/>
  <c r="AH1769" i="22"/>
  <c r="AG1769" i="22"/>
  <c r="AF1769" i="22"/>
  <c r="AE1769" i="22"/>
  <c r="AD1769" i="22"/>
  <c r="BO1768" i="22"/>
  <c r="BN1768" i="22"/>
  <c r="BM1768" i="22"/>
  <c r="BL1768" i="22"/>
  <c r="BK1768" i="22"/>
  <c r="BJ1768" i="22"/>
  <c r="BI1768" i="22"/>
  <c r="BH1768" i="22"/>
  <c r="BG1768" i="22"/>
  <c r="BF1768" i="22"/>
  <c r="BE1768" i="22"/>
  <c r="BD1768" i="22"/>
  <c r="BC1768" i="22"/>
  <c r="BB1768" i="22"/>
  <c r="BA1768" i="22"/>
  <c r="AZ1768" i="22"/>
  <c r="AY1768" i="22"/>
  <c r="AX1768" i="22"/>
  <c r="AW1768" i="22"/>
  <c r="AV1768" i="22"/>
  <c r="AU1768" i="22"/>
  <c r="AT1768" i="22"/>
  <c r="AS1768" i="22"/>
  <c r="AR1768" i="22"/>
  <c r="AQ1768" i="22"/>
  <c r="AP1768" i="22"/>
  <c r="AO1768" i="22"/>
  <c r="AN1768" i="22"/>
  <c r="AM1768" i="22"/>
  <c r="AL1768" i="22"/>
  <c r="AK1768" i="22"/>
  <c r="AJ1768" i="22"/>
  <c r="AI1768" i="22"/>
  <c r="AH1768" i="22"/>
  <c r="AG1768" i="22"/>
  <c r="AF1768" i="22"/>
  <c r="AE1768" i="22"/>
  <c r="AD1768" i="22"/>
  <c r="BO1767" i="22"/>
  <c r="BN1767" i="22"/>
  <c r="BM1767" i="22"/>
  <c r="BL1767" i="22"/>
  <c r="BK1767" i="22"/>
  <c r="BJ1767" i="22"/>
  <c r="BI1767" i="22"/>
  <c r="BH1767" i="22"/>
  <c r="BG1767" i="22"/>
  <c r="BF1767" i="22"/>
  <c r="BE1767" i="22"/>
  <c r="BD1767" i="22"/>
  <c r="BC1767" i="22"/>
  <c r="BB1767" i="22"/>
  <c r="BA1767" i="22"/>
  <c r="AZ1767" i="22"/>
  <c r="AY1767" i="22"/>
  <c r="AX1767" i="22"/>
  <c r="AW1767" i="22"/>
  <c r="AV1767" i="22"/>
  <c r="AU1767" i="22"/>
  <c r="AT1767" i="22"/>
  <c r="AS1767" i="22"/>
  <c r="AR1767" i="22"/>
  <c r="AQ1767" i="22"/>
  <c r="AP1767" i="22"/>
  <c r="AO1767" i="22"/>
  <c r="AN1767" i="22"/>
  <c r="AM1767" i="22"/>
  <c r="AL1767" i="22"/>
  <c r="AK1767" i="22"/>
  <c r="AJ1767" i="22"/>
  <c r="AI1767" i="22"/>
  <c r="AH1767" i="22"/>
  <c r="AG1767" i="22"/>
  <c r="AF1767" i="22"/>
  <c r="AE1767" i="22"/>
  <c r="AD1767" i="22"/>
  <c r="BO1766" i="22"/>
  <c r="BN1766" i="22"/>
  <c r="BM1766" i="22"/>
  <c r="BL1766" i="22"/>
  <c r="BK1766" i="22"/>
  <c r="BJ1766" i="22"/>
  <c r="BI1766" i="22"/>
  <c r="BH1766" i="22"/>
  <c r="BG1766" i="22"/>
  <c r="BF1766" i="22"/>
  <c r="BE1766" i="22"/>
  <c r="BD1766" i="22"/>
  <c r="BC1766" i="22"/>
  <c r="BB1766" i="22"/>
  <c r="BA1766" i="22"/>
  <c r="AZ1766" i="22"/>
  <c r="AY1766" i="22"/>
  <c r="AX1766" i="22"/>
  <c r="AW1766" i="22"/>
  <c r="AV1766" i="22"/>
  <c r="AU1766" i="22"/>
  <c r="AT1766" i="22"/>
  <c r="AS1766" i="22"/>
  <c r="AR1766" i="22"/>
  <c r="AQ1766" i="22"/>
  <c r="AP1766" i="22"/>
  <c r="AO1766" i="22"/>
  <c r="AN1766" i="22"/>
  <c r="AM1766" i="22"/>
  <c r="AL1766" i="22"/>
  <c r="AK1766" i="22"/>
  <c r="AJ1766" i="22"/>
  <c r="AI1766" i="22"/>
  <c r="AH1766" i="22"/>
  <c r="AG1766" i="22"/>
  <c r="AF1766" i="22"/>
  <c r="AE1766" i="22"/>
  <c r="AD1766" i="22"/>
  <c r="BO1765" i="22"/>
  <c r="BN1765" i="22"/>
  <c r="BM1765" i="22"/>
  <c r="BL1765" i="22"/>
  <c r="BK1765" i="22"/>
  <c r="BJ1765" i="22"/>
  <c r="BI1765" i="22"/>
  <c r="BH1765" i="22"/>
  <c r="BG1765" i="22"/>
  <c r="BF1765" i="22"/>
  <c r="BE1765" i="22"/>
  <c r="BD1765" i="22"/>
  <c r="BC1765" i="22"/>
  <c r="BB1765" i="22"/>
  <c r="BA1765" i="22"/>
  <c r="AZ1765" i="22"/>
  <c r="AY1765" i="22"/>
  <c r="AX1765" i="22"/>
  <c r="AW1765" i="22"/>
  <c r="AV1765" i="22"/>
  <c r="AU1765" i="22"/>
  <c r="AT1765" i="22"/>
  <c r="AS1765" i="22"/>
  <c r="AR1765" i="22"/>
  <c r="AQ1765" i="22"/>
  <c r="AP1765" i="22"/>
  <c r="AO1765" i="22"/>
  <c r="AN1765" i="22"/>
  <c r="AM1765" i="22"/>
  <c r="AL1765" i="22"/>
  <c r="AK1765" i="22"/>
  <c r="AJ1765" i="22"/>
  <c r="AI1765" i="22"/>
  <c r="AH1765" i="22"/>
  <c r="AG1765" i="22"/>
  <c r="AF1765" i="22"/>
  <c r="AE1765" i="22"/>
  <c r="AD1765" i="22"/>
  <c r="BO1764" i="22"/>
  <c r="BN1764" i="22"/>
  <c r="BM1764" i="22"/>
  <c r="BL1764" i="22"/>
  <c r="BK1764" i="22"/>
  <c r="BJ1764" i="22"/>
  <c r="BI1764" i="22"/>
  <c r="BH1764" i="22"/>
  <c r="BG1764" i="22"/>
  <c r="BF1764" i="22"/>
  <c r="BE1764" i="22"/>
  <c r="BD1764" i="22"/>
  <c r="BC1764" i="22"/>
  <c r="BB1764" i="22"/>
  <c r="BA1764" i="22"/>
  <c r="AZ1764" i="22"/>
  <c r="AY1764" i="22"/>
  <c r="AX1764" i="22"/>
  <c r="AW1764" i="22"/>
  <c r="AV1764" i="22"/>
  <c r="AU1764" i="22"/>
  <c r="AT1764" i="22"/>
  <c r="AS1764" i="22"/>
  <c r="AR1764" i="22"/>
  <c r="AQ1764" i="22"/>
  <c r="AP1764" i="22"/>
  <c r="AO1764" i="22"/>
  <c r="AN1764" i="22"/>
  <c r="AM1764" i="22"/>
  <c r="AL1764" i="22"/>
  <c r="AK1764" i="22"/>
  <c r="AJ1764" i="22"/>
  <c r="AI1764" i="22"/>
  <c r="AH1764" i="22"/>
  <c r="AG1764" i="22"/>
  <c r="AF1764" i="22"/>
  <c r="AE1764" i="22"/>
  <c r="AD1764" i="22"/>
  <c r="BO1763" i="22"/>
  <c r="BN1763" i="22"/>
  <c r="BM1763" i="22"/>
  <c r="BL1763" i="22"/>
  <c r="BK1763" i="22"/>
  <c r="BJ1763" i="22"/>
  <c r="BI1763" i="22"/>
  <c r="BH1763" i="22"/>
  <c r="BG1763" i="22"/>
  <c r="BF1763" i="22"/>
  <c r="BE1763" i="22"/>
  <c r="BD1763" i="22"/>
  <c r="BC1763" i="22"/>
  <c r="BB1763" i="22"/>
  <c r="BA1763" i="22"/>
  <c r="AZ1763" i="22"/>
  <c r="AY1763" i="22"/>
  <c r="AX1763" i="22"/>
  <c r="AW1763" i="22"/>
  <c r="AV1763" i="22"/>
  <c r="AU1763" i="22"/>
  <c r="AT1763" i="22"/>
  <c r="AS1763" i="22"/>
  <c r="AR1763" i="22"/>
  <c r="AQ1763" i="22"/>
  <c r="AP1763" i="22"/>
  <c r="AO1763" i="22"/>
  <c r="AN1763" i="22"/>
  <c r="AM1763" i="22"/>
  <c r="AL1763" i="22"/>
  <c r="AK1763" i="22"/>
  <c r="AJ1763" i="22"/>
  <c r="AI1763" i="22"/>
  <c r="AH1763" i="22"/>
  <c r="AG1763" i="22"/>
  <c r="AF1763" i="22"/>
  <c r="AE1763" i="22"/>
  <c r="AD1763" i="22"/>
  <c r="BO1762" i="22"/>
  <c r="BN1762" i="22"/>
  <c r="BM1762" i="22"/>
  <c r="BL1762" i="22"/>
  <c r="BK1762" i="22"/>
  <c r="BJ1762" i="22"/>
  <c r="BI1762" i="22"/>
  <c r="BH1762" i="22"/>
  <c r="BG1762" i="22"/>
  <c r="BF1762" i="22"/>
  <c r="BE1762" i="22"/>
  <c r="BD1762" i="22"/>
  <c r="BC1762" i="22"/>
  <c r="BB1762" i="22"/>
  <c r="BA1762" i="22"/>
  <c r="AZ1762" i="22"/>
  <c r="AY1762" i="22"/>
  <c r="AX1762" i="22"/>
  <c r="AW1762" i="22"/>
  <c r="AV1762" i="22"/>
  <c r="AU1762" i="22"/>
  <c r="AT1762" i="22"/>
  <c r="AS1762" i="22"/>
  <c r="AR1762" i="22"/>
  <c r="AQ1762" i="22"/>
  <c r="AP1762" i="22"/>
  <c r="AO1762" i="22"/>
  <c r="AN1762" i="22"/>
  <c r="AM1762" i="22"/>
  <c r="AL1762" i="22"/>
  <c r="AK1762" i="22"/>
  <c r="AJ1762" i="22"/>
  <c r="AI1762" i="22"/>
  <c r="AH1762" i="22"/>
  <c r="AG1762" i="22"/>
  <c r="AF1762" i="22"/>
  <c r="AE1762" i="22"/>
  <c r="AD1762" i="22"/>
  <c r="BO1761" i="22"/>
  <c r="BN1761" i="22"/>
  <c r="BM1761" i="22"/>
  <c r="BL1761" i="22"/>
  <c r="BK1761" i="22"/>
  <c r="BJ1761" i="22"/>
  <c r="BI1761" i="22"/>
  <c r="BH1761" i="22"/>
  <c r="BG1761" i="22"/>
  <c r="BF1761" i="22"/>
  <c r="BE1761" i="22"/>
  <c r="BD1761" i="22"/>
  <c r="BC1761" i="22"/>
  <c r="BB1761" i="22"/>
  <c r="BA1761" i="22"/>
  <c r="AZ1761" i="22"/>
  <c r="AY1761" i="22"/>
  <c r="AX1761" i="22"/>
  <c r="AW1761" i="22"/>
  <c r="AV1761" i="22"/>
  <c r="AU1761" i="22"/>
  <c r="AT1761" i="22"/>
  <c r="AS1761" i="22"/>
  <c r="AR1761" i="22"/>
  <c r="AQ1761" i="22"/>
  <c r="AP1761" i="22"/>
  <c r="AO1761" i="22"/>
  <c r="AN1761" i="22"/>
  <c r="AM1761" i="22"/>
  <c r="AL1761" i="22"/>
  <c r="AK1761" i="22"/>
  <c r="AJ1761" i="22"/>
  <c r="AI1761" i="22"/>
  <c r="AH1761" i="22"/>
  <c r="AG1761" i="22"/>
  <c r="AF1761" i="22"/>
  <c r="AE1761" i="22"/>
  <c r="AD1761" i="22"/>
  <c r="BO1760" i="22"/>
  <c r="BN1760" i="22"/>
  <c r="BM1760" i="22"/>
  <c r="BL1760" i="22"/>
  <c r="BK1760" i="22"/>
  <c r="BJ1760" i="22"/>
  <c r="BI1760" i="22"/>
  <c r="BH1760" i="22"/>
  <c r="BG1760" i="22"/>
  <c r="BF1760" i="22"/>
  <c r="BE1760" i="22"/>
  <c r="BD1760" i="22"/>
  <c r="BC1760" i="22"/>
  <c r="BB1760" i="22"/>
  <c r="BA1760" i="22"/>
  <c r="AZ1760" i="22"/>
  <c r="AY1760" i="22"/>
  <c r="AX1760" i="22"/>
  <c r="AW1760" i="22"/>
  <c r="AV1760" i="22"/>
  <c r="AU1760" i="22"/>
  <c r="AT1760" i="22"/>
  <c r="AS1760" i="22"/>
  <c r="AR1760" i="22"/>
  <c r="AQ1760" i="22"/>
  <c r="AP1760" i="22"/>
  <c r="AO1760" i="22"/>
  <c r="AN1760" i="22"/>
  <c r="AM1760" i="22"/>
  <c r="AL1760" i="22"/>
  <c r="AK1760" i="22"/>
  <c r="AJ1760" i="22"/>
  <c r="AI1760" i="22"/>
  <c r="AH1760" i="22"/>
  <c r="AG1760" i="22"/>
  <c r="AF1760" i="22"/>
  <c r="AE1760" i="22"/>
  <c r="AD1760" i="22"/>
  <c r="BO1759" i="22"/>
  <c r="BN1759" i="22"/>
  <c r="BM1759" i="22"/>
  <c r="BL1759" i="22"/>
  <c r="BK1759" i="22"/>
  <c r="BJ1759" i="22"/>
  <c r="BI1759" i="22"/>
  <c r="BH1759" i="22"/>
  <c r="BG1759" i="22"/>
  <c r="BF1759" i="22"/>
  <c r="BE1759" i="22"/>
  <c r="BD1759" i="22"/>
  <c r="BC1759" i="22"/>
  <c r="BB1759" i="22"/>
  <c r="BA1759" i="22"/>
  <c r="AZ1759" i="22"/>
  <c r="AY1759" i="22"/>
  <c r="AX1759" i="22"/>
  <c r="AW1759" i="22"/>
  <c r="AV1759" i="22"/>
  <c r="AU1759" i="22"/>
  <c r="AT1759" i="22"/>
  <c r="AS1759" i="22"/>
  <c r="AR1759" i="22"/>
  <c r="AQ1759" i="22"/>
  <c r="AP1759" i="22"/>
  <c r="AO1759" i="22"/>
  <c r="AN1759" i="22"/>
  <c r="AM1759" i="22"/>
  <c r="AL1759" i="22"/>
  <c r="AK1759" i="22"/>
  <c r="AJ1759" i="22"/>
  <c r="AI1759" i="22"/>
  <c r="AH1759" i="22"/>
  <c r="AG1759" i="22"/>
  <c r="AF1759" i="22"/>
  <c r="AE1759" i="22"/>
  <c r="AD1759" i="22"/>
  <c r="BO1758" i="22"/>
  <c r="BN1758" i="22"/>
  <c r="BM1758" i="22"/>
  <c r="BL1758" i="22"/>
  <c r="BK1758" i="22"/>
  <c r="BJ1758" i="22"/>
  <c r="BI1758" i="22"/>
  <c r="BH1758" i="22"/>
  <c r="BG1758" i="22"/>
  <c r="BF1758" i="22"/>
  <c r="BE1758" i="22"/>
  <c r="BD1758" i="22"/>
  <c r="BC1758" i="22"/>
  <c r="BB1758" i="22"/>
  <c r="BA1758" i="22"/>
  <c r="AZ1758" i="22"/>
  <c r="AY1758" i="22"/>
  <c r="AX1758" i="22"/>
  <c r="AW1758" i="22"/>
  <c r="AV1758" i="22"/>
  <c r="AU1758" i="22"/>
  <c r="AT1758" i="22"/>
  <c r="AS1758" i="22"/>
  <c r="AR1758" i="22"/>
  <c r="AQ1758" i="22"/>
  <c r="AP1758" i="22"/>
  <c r="AO1758" i="22"/>
  <c r="AN1758" i="22"/>
  <c r="AM1758" i="22"/>
  <c r="AL1758" i="22"/>
  <c r="AK1758" i="22"/>
  <c r="AJ1758" i="22"/>
  <c r="AI1758" i="22"/>
  <c r="AH1758" i="22"/>
  <c r="AG1758" i="22"/>
  <c r="AF1758" i="22"/>
  <c r="AE1758" i="22"/>
  <c r="AD1758" i="22"/>
  <c r="BO1757" i="22"/>
  <c r="BN1757" i="22"/>
  <c r="BM1757" i="22"/>
  <c r="BL1757" i="22"/>
  <c r="BK1757" i="22"/>
  <c r="BJ1757" i="22"/>
  <c r="BI1757" i="22"/>
  <c r="BH1757" i="22"/>
  <c r="BG1757" i="22"/>
  <c r="BF1757" i="22"/>
  <c r="BE1757" i="22"/>
  <c r="BD1757" i="22"/>
  <c r="BC1757" i="22"/>
  <c r="BB1757" i="22"/>
  <c r="BA1757" i="22"/>
  <c r="AZ1757" i="22"/>
  <c r="AY1757" i="22"/>
  <c r="AX1757" i="22"/>
  <c r="AW1757" i="22"/>
  <c r="AV1757" i="22"/>
  <c r="AU1757" i="22"/>
  <c r="AT1757" i="22"/>
  <c r="AS1757" i="22"/>
  <c r="AR1757" i="22"/>
  <c r="AQ1757" i="22"/>
  <c r="AP1757" i="22"/>
  <c r="AO1757" i="22"/>
  <c r="AN1757" i="22"/>
  <c r="AM1757" i="22"/>
  <c r="AL1757" i="22"/>
  <c r="AK1757" i="22"/>
  <c r="AJ1757" i="22"/>
  <c r="AI1757" i="22"/>
  <c r="AH1757" i="22"/>
  <c r="AG1757" i="22"/>
  <c r="AF1757" i="22"/>
  <c r="AE1757" i="22"/>
  <c r="AD1757" i="22"/>
  <c r="BO1756" i="22"/>
  <c r="BN1756" i="22"/>
  <c r="BM1756" i="22"/>
  <c r="BL1756" i="22"/>
  <c r="BK1756" i="22"/>
  <c r="BJ1756" i="22"/>
  <c r="BI1756" i="22"/>
  <c r="BH1756" i="22"/>
  <c r="BG1756" i="22"/>
  <c r="BF1756" i="22"/>
  <c r="BE1756" i="22"/>
  <c r="BD1756" i="22"/>
  <c r="BC1756" i="22"/>
  <c r="BB1756" i="22"/>
  <c r="BA1756" i="22"/>
  <c r="AZ1756" i="22"/>
  <c r="AY1756" i="22"/>
  <c r="AX1756" i="22"/>
  <c r="AW1756" i="22"/>
  <c r="AV1756" i="22"/>
  <c r="AU1756" i="22"/>
  <c r="AT1756" i="22"/>
  <c r="AS1756" i="22"/>
  <c r="AR1756" i="22"/>
  <c r="AQ1756" i="22"/>
  <c r="AP1756" i="22"/>
  <c r="AO1756" i="22"/>
  <c r="AN1756" i="22"/>
  <c r="AM1756" i="22"/>
  <c r="AL1756" i="22"/>
  <c r="AK1756" i="22"/>
  <c r="AJ1756" i="22"/>
  <c r="AI1756" i="22"/>
  <c r="AH1756" i="22"/>
  <c r="AG1756" i="22"/>
  <c r="AF1756" i="22"/>
  <c r="AE1756" i="22"/>
  <c r="AD1756" i="22"/>
  <c r="BO1755" i="22"/>
  <c r="BN1755" i="22"/>
  <c r="BM1755" i="22"/>
  <c r="BL1755" i="22"/>
  <c r="BK1755" i="22"/>
  <c r="BJ1755" i="22"/>
  <c r="BI1755" i="22"/>
  <c r="BH1755" i="22"/>
  <c r="BG1755" i="22"/>
  <c r="BF1755" i="22"/>
  <c r="BE1755" i="22"/>
  <c r="BD1755" i="22"/>
  <c r="BC1755" i="22"/>
  <c r="BB1755" i="22"/>
  <c r="BA1755" i="22"/>
  <c r="AZ1755" i="22"/>
  <c r="AY1755" i="22"/>
  <c r="AX1755" i="22"/>
  <c r="AW1755" i="22"/>
  <c r="AV1755" i="22"/>
  <c r="AU1755" i="22"/>
  <c r="AT1755" i="22"/>
  <c r="AS1755" i="22"/>
  <c r="AR1755" i="22"/>
  <c r="AQ1755" i="22"/>
  <c r="AP1755" i="22"/>
  <c r="AO1755" i="22"/>
  <c r="AN1755" i="22"/>
  <c r="AM1755" i="22"/>
  <c r="AL1755" i="22"/>
  <c r="AK1755" i="22"/>
  <c r="AJ1755" i="22"/>
  <c r="AI1755" i="22"/>
  <c r="AH1755" i="22"/>
  <c r="AG1755" i="22"/>
  <c r="AF1755" i="22"/>
  <c r="AE1755" i="22"/>
  <c r="AD1755" i="22"/>
  <c r="BO1754" i="22"/>
  <c r="BN1754" i="22"/>
  <c r="BM1754" i="22"/>
  <c r="BL1754" i="22"/>
  <c r="BK1754" i="22"/>
  <c r="BJ1754" i="22"/>
  <c r="BI1754" i="22"/>
  <c r="BH1754" i="22"/>
  <c r="BG1754" i="22"/>
  <c r="BF1754" i="22"/>
  <c r="BE1754" i="22"/>
  <c r="BD1754" i="22"/>
  <c r="BC1754" i="22"/>
  <c r="BB1754" i="22"/>
  <c r="BA1754" i="22"/>
  <c r="AZ1754" i="22"/>
  <c r="AY1754" i="22"/>
  <c r="AX1754" i="22"/>
  <c r="AW1754" i="22"/>
  <c r="AV1754" i="22"/>
  <c r="AU1754" i="22"/>
  <c r="AT1754" i="22"/>
  <c r="AS1754" i="22"/>
  <c r="AR1754" i="22"/>
  <c r="AQ1754" i="22"/>
  <c r="AP1754" i="22"/>
  <c r="AO1754" i="22"/>
  <c r="AN1754" i="22"/>
  <c r="AM1754" i="22"/>
  <c r="AL1754" i="22"/>
  <c r="AK1754" i="22"/>
  <c r="AJ1754" i="22"/>
  <c r="AI1754" i="22"/>
  <c r="AH1754" i="22"/>
  <c r="AG1754" i="22"/>
  <c r="AF1754" i="22"/>
  <c r="AE1754" i="22"/>
  <c r="AD1754" i="22"/>
  <c r="BO1753" i="22"/>
  <c r="BN1753" i="22"/>
  <c r="BM1753" i="22"/>
  <c r="BL1753" i="22"/>
  <c r="BK1753" i="22"/>
  <c r="BJ1753" i="22"/>
  <c r="BI1753" i="22"/>
  <c r="BH1753" i="22"/>
  <c r="BG1753" i="22"/>
  <c r="BF1753" i="22"/>
  <c r="BE1753" i="22"/>
  <c r="BD1753" i="22"/>
  <c r="BC1753" i="22"/>
  <c r="BB1753" i="22"/>
  <c r="BA1753" i="22"/>
  <c r="AZ1753" i="22"/>
  <c r="AY1753" i="22"/>
  <c r="AX1753" i="22"/>
  <c r="AW1753" i="22"/>
  <c r="AV1753" i="22"/>
  <c r="AU1753" i="22"/>
  <c r="AT1753" i="22"/>
  <c r="AS1753" i="22"/>
  <c r="AR1753" i="22"/>
  <c r="AQ1753" i="22"/>
  <c r="AP1753" i="22"/>
  <c r="AO1753" i="22"/>
  <c r="AN1753" i="22"/>
  <c r="AM1753" i="22"/>
  <c r="AL1753" i="22"/>
  <c r="AK1753" i="22"/>
  <c r="AJ1753" i="22"/>
  <c r="AI1753" i="22"/>
  <c r="AH1753" i="22"/>
  <c r="AG1753" i="22"/>
  <c r="AF1753" i="22"/>
  <c r="AE1753" i="22"/>
  <c r="AD1753" i="22"/>
  <c r="BO1752" i="22"/>
  <c r="BN1752" i="22"/>
  <c r="BM1752" i="22"/>
  <c r="BL1752" i="22"/>
  <c r="BK1752" i="22"/>
  <c r="BJ1752" i="22"/>
  <c r="BI1752" i="22"/>
  <c r="BH1752" i="22"/>
  <c r="BG1752" i="22"/>
  <c r="BF1752" i="22"/>
  <c r="BE1752" i="22"/>
  <c r="BD1752" i="22"/>
  <c r="BC1752" i="22"/>
  <c r="BB1752" i="22"/>
  <c r="BA1752" i="22"/>
  <c r="AZ1752" i="22"/>
  <c r="AY1752" i="22"/>
  <c r="AX1752" i="22"/>
  <c r="AW1752" i="22"/>
  <c r="AV1752" i="22"/>
  <c r="AU1752" i="22"/>
  <c r="AT1752" i="22"/>
  <c r="AS1752" i="22"/>
  <c r="AR1752" i="22"/>
  <c r="AQ1752" i="22"/>
  <c r="AP1752" i="22"/>
  <c r="AO1752" i="22"/>
  <c r="AN1752" i="22"/>
  <c r="AM1752" i="22"/>
  <c r="AL1752" i="22"/>
  <c r="AK1752" i="22"/>
  <c r="AJ1752" i="22"/>
  <c r="AI1752" i="22"/>
  <c r="AH1752" i="22"/>
  <c r="AG1752" i="22"/>
  <c r="AF1752" i="22"/>
  <c r="AE1752" i="22"/>
  <c r="AD1752" i="22"/>
  <c r="BO1733" i="22"/>
  <c r="BN1733" i="22"/>
  <c r="BM1733" i="22"/>
  <c r="BL1733" i="22"/>
  <c r="BK1733" i="22"/>
  <c r="BJ1733" i="22"/>
  <c r="BI1733" i="22"/>
  <c r="BH1733" i="22"/>
  <c r="BG1733" i="22"/>
  <c r="BF1733" i="22"/>
  <c r="BE1733" i="22"/>
  <c r="BD1733" i="22"/>
  <c r="BC1733" i="22"/>
  <c r="BB1733" i="22"/>
  <c r="BA1733" i="22"/>
  <c r="AZ1733" i="22"/>
  <c r="AY1733" i="22"/>
  <c r="AX1733" i="22"/>
  <c r="AW1733" i="22"/>
  <c r="AV1733" i="22"/>
  <c r="AU1733" i="22"/>
  <c r="AT1733" i="22"/>
  <c r="AS1733" i="22"/>
  <c r="AR1733" i="22"/>
  <c r="AQ1733" i="22"/>
  <c r="AP1733" i="22"/>
  <c r="AO1733" i="22"/>
  <c r="AN1733" i="22"/>
  <c r="AM1733" i="22"/>
  <c r="AL1733" i="22"/>
  <c r="AK1733" i="22"/>
  <c r="AJ1733" i="22"/>
  <c r="AI1733" i="22"/>
  <c r="AH1733" i="22"/>
  <c r="AG1733" i="22"/>
  <c r="AF1733" i="22"/>
  <c r="AE1733" i="22"/>
  <c r="AD1733" i="22"/>
  <c r="BO1732" i="22"/>
  <c r="BN1732" i="22"/>
  <c r="BM1732" i="22"/>
  <c r="BL1732" i="22"/>
  <c r="BK1732" i="22"/>
  <c r="BJ1732" i="22"/>
  <c r="BI1732" i="22"/>
  <c r="BH1732" i="22"/>
  <c r="BG1732" i="22"/>
  <c r="BF1732" i="22"/>
  <c r="BE1732" i="22"/>
  <c r="BD1732" i="22"/>
  <c r="BC1732" i="22"/>
  <c r="BB1732" i="22"/>
  <c r="BA1732" i="22"/>
  <c r="AZ1732" i="22"/>
  <c r="AY1732" i="22"/>
  <c r="AX1732" i="22"/>
  <c r="AW1732" i="22"/>
  <c r="AV1732" i="22"/>
  <c r="AU1732" i="22"/>
  <c r="AT1732" i="22"/>
  <c r="AS1732" i="22"/>
  <c r="AR1732" i="22"/>
  <c r="AQ1732" i="22"/>
  <c r="AP1732" i="22"/>
  <c r="AO1732" i="22"/>
  <c r="AN1732" i="22"/>
  <c r="AM1732" i="22"/>
  <c r="AL1732" i="22"/>
  <c r="AK1732" i="22"/>
  <c r="AJ1732" i="22"/>
  <c r="AI1732" i="22"/>
  <c r="AH1732" i="22"/>
  <c r="AG1732" i="22"/>
  <c r="AF1732" i="22"/>
  <c r="AE1732" i="22"/>
  <c r="AD1732" i="22"/>
  <c r="BO1731" i="22"/>
  <c r="BN1731" i="22"/>
  <c r="BM1731" i="22"/>
  <c r="BL1731" i="22"/>
  <c r="BK1731" i="22"/>
  <c r="BJ1731" i="22"/>
  <c r="BI1731" i="22"/>
  <c r="BH1731" i="22"/>
  <c r="BG1731" i="22"/>
  <c r="BF1731" i="22"/>
  <c r="BE1731" i="22"/>
  <c r="BD1731" i="22"/>
  <c r="BC1731" i="22"/>
  <c r="BB1731" i="22"/>
  <c r="BA1731" i="22"/>
  <c r="AZ1731" i="22"/>
  <c r="AY1731" i="22"/>
  <c r="AX1731" i="22"/>
  <c r="AW1731" i="22"/>
  <c r="AV1731" i="22"/>
  <c r="AU1731" i="22"/>
  <c r="AT1731" i="22"/>
  <c r="AS1731" i="22"/>
  <c r="AR1731" i="22"/>
  <c r="AQ1731" i="22"/>
  <c r="AP1731" i="22"/>
  <c r="AO1731" i="22"/>
  <c r="AN1731" i="22"/>
  <c r="AM1731" i="22"/>
  <c r="AL1731" i="22"/>
  <c r="AK1731" i="22"/>
  <c r="AJ1731" i="22"/>
  <c r="AI1731" i="22"/>
  <c r="AH1731" i="22"/>
  <c r="AG1731" i="22"/>
  <c r="AF1731" i="22"/>
  <c r="AE1731" i="22"/>
  <c r="AD1731" i="22"/>
  <c r="BO1730" i="22"/>
  <c r="BN1730" i="22"/>
  <c r="BM1730" i="22"/>
  <c r="BL1730" i="22"/>
  <c r="BK1730" i="22"/>
  <c r="BJ1730" i="22"/>
  <c r="BI1730" i="22"/>
  <c r="BH1730" i="22"/>
  <c r="BG1730" i="22"/>
  <c r="BF1730" i="22"/>
  <c r="BE1730" i="22"/>
  <c r="BD1730" i="22"/>
  <c r="BC1730" i="22"/>
  <c r="BB1730" i="22"/>
  <c r="BA1730" i="22"/>
  <c r="AZ1730" i="22"/>
  <c r="AY1730" i="22"/>
  <c r="AX1730" i="22"/>
  <c r="AW1730" i="22"/>
  <c r="AV1730" i="22"/>
  <c r="AU1730" i="22"/>
  <c r="AT1730" i="22"/>
  <c r="AS1730" i="22"/>
  <c r="AR1730" i="22"/>
  <c r="AQ1730" i="22"/>
  <c r="AP1730" i="22"/>
  <c r="AO1730" i="22"/>
  <c r="AN1730" i="22"/>
  <c r="AM1730" i="22"/>
  <c r="AL1730" i="22"/>
  <c r="AK1730" i="22"/>
  <c r="AJ1730" i="22"/>
  <c r="AI1730" i="22"/>
  <c r="AH1730" i="22"/>
  <c r="AG1730" i="22"/>
  <c r="AF1730" i="22"/>
  <c r="AE1730" i="22"/>
  <c r="AD1730" i="22"/>
  <c r="BO1729" i="22"/>
  <c r="BN1729" i="22"/>
  <c r="BM1729" i="22"/>
  <c r="BL1729" i="22"/>
  <c r="BK1729" i="22"/>
  <c r="BJ1729" i="22"/>
  <c r="BI1729" i="22"/>
  <c r="BH1729" i="22"/>
  <c r="BG1729" i="22"/>
  <c r="BF1729" i="22"/>
  <c r="BE1729" i="22"/>
  <c r="BD1729" i="22"/>
  <c r="BC1729" i="22"/>
  <c r="BB1729" i="22"/>
  <c r="BA1729" i="22"/>
  <c r="AZ1729" i="22"/>
  <c r="AY1729" i="22"/>
  <c r="AX1729" i="22"/>
  <c r="AW1729" i="22"/>
  <c r="AV1729" i="22"/>
  <c r="AU1729" i="22"/>
  <c r="AT1729" i="22"/>
  <c r="AS1729" i="22"/>
  <c r="AR1729" i="22"/>
  <c r="AQ1729" i="22"/>
  <c r="AP1729" i="22"/>
  <c r="AO1729" i="22"/>
  <c r="AN1729" i="22"/>
  <c r="AM1729" i="22"/>
  <c r="AL1729" i="22"/>
  <c r="AK1729" i="22"/>
  <c r="AJ1729" i="22"/>
  <c r="AI1729" i="22"/>
  <c r="AH1729" i="22"/>
  <c r="AG1729" i="22"/>
  <c r="AF1729" i="22"/>
  <c r="AE1729" i="22"/>
  <c r="AD1729" i="22"/>
  <c r="BO1728" i="22"/>
  <c r="BN1728" i="22"/>
  <c r="BM1728" i="22"/>
  <c r="BL1728" i="22"/>
  <c r="BK1728" i="22"/>
  <c r="BJ1728" i="22"/>
  <c r="BI1728" i="22"/>
  <c r="BH1728" i="22"/>
  <c r="BG1728" i="22"/>
  <c r="BF1728" i="22"/>
  <c r="BE1728" i="22"/>
  <c r="BD1728" i="22"/>
  <c r="BC1728" i="22"/>
  <c r="BB1728" i="22"/>
  <c r="BA1728" i="22"/>
  <c r="AZ1728" i="22"/>
  <c r="AY1728" i="22"/>
  <c r="AX1728" i="22"/>
  <c r="AW1728" i="22"/>
  <c r="AV1728" i="22"/>
  <c r="AU1728" i="22"/>
  <c r="AT1728" i="22"/>
  <c r="AS1728" i="22"/>
  <c r="AR1728" i="22"/>
  <c r="AQ1728" i="22"/>
  <c r="AP1728" i="22"/>
  <c r="AO1728" i="22"/>
  <c r="AN1728" i="22"/>
  <c r="AM1728" i="22"/>
  <c r="AL1728" i="22"/>
  <c r="AK1728" i="22"/>
  <c r="AJ1728" i="22"/>
  <c r="AI1728" i="22"/>
  <c r="AH1728" i="22"/>
  <c r="AG1728" i="22"/>
  <c r="AF1728" i="22"/>
  <c r="AE1728" i="22"/>
  <c r="AD1728" i="22"/>
  <c r="BO1727" i="22"/>
  <c r="BN1727" i="22"/>
  <c r="BM1727" i="22"/>
  <c r="BL1727" i="22"/>
  <c r="BK1727" i="22"/>
  <c r="BJ1727" i="22"/>
  <c r="BI1727" i="22"/>
  <c r="BH1727" i="22"/>
  <c r="BG1727" i="22"/>
  <c r="BF1727" i="22"/>
  <c r="BE1727" i="22"/>
  <c r="BD1727" i="22"/>
  <c r="BC1727" i="22"/>
  <c r="BB1727" i="22"/>
  <c r="BA1727" i="22"/>
  <c r="AZ1727" i="22"/>
  <c r="AY1727" i="22"/>
  <c r="AX1727" i="22"/>
  <c r="AW1727" i="22"/>
  <c r="AV1727" i="22"/>
  <c r="AU1727" i="22"/>
  <c r="AT1727" i="22"/>
  <c r="AS1727" i="22"/>
  <c r="AR1727" i="22"/>
  <c r="AQ1727" i="22"/>
  <c r="AP1727" i="22"/>
  <c r="AO1727" i="22"/>
  <c r="AN1727" i="22"/>
  <c r="AM1727" i="22"/>
  <c r="AL1727" i="22"/>
  <c r="AK1727" i="22"/>
  <c r="AJ1727" i="22"/>
  <c r="AI1727" i="22"/>
  <c r="AH1727" i="22"/>
  <c r="AG1727" i="22"/>
  <c r="AF1727" i="22"/>
  <c r="AE1727" i="22"/>
  <c r="AD1727" i="22"/>
  <c r="BO1726" i="22"/>
  <c r="BN1726" i="22"/>
  <c r="BM1726" i="22"/>
  <c r="BL1726" i="22"/>
  <c r="BK1726" i="22"/>
  <c r="BJ1726" i="22"/>
  <c r="BI1726" i="22"/>
  <c r="BH1726" i="22"/>
  <c r="BG1726" i="22"/>
  <c r="BF1726" i="22"/>
  <c r="BE1726" i="22"/>
  <c r="BD1726" i="22"/>
  <c r="BC1726" i="22"/>
  <c r="BB1726" i="22"/>
  <c r="BA1726" i="22"/>
  <c r="AZ1726" i="22"/>
  <c r="AY1726" i="22"/>
  <c r="AX1726" i="22"/>
  <c r="AW1726" i="22"/>
  <c r="AV1726" i="22"/>
  <c r="AU1726" i="22"/>
  <c r="AT1726" i="22"/>
  <c r="AS1726" i="22"/>
  <c r="AR1726" i="22"/>
  <c r="AQ1726" i="22"/>
  <c r="AP1726" i="22"/>
  <c r="AO1726" i="22"/>
  <c r="AN1726" i="22"/>
  <c r="AM1726" i="22"/>
  <c r="AL1726" i="22"/>
  <c r="AK1726" i="22"/>
  <c r="AJ1726" i="22"/>
  <c r="AI1726" i="22"/>
  <c r="AH1726" i="22"/>
  <c r="AG1726" i="22"/>
  <c r="AF1726" i="22"/>
  <c r="AE1726" i="22"/>
  <c r="AD1726" i="22"/>
  <c r="BO1725" i="22"/>
  <c r="BN1725" i="22"/>
  <c r="BM1725" i="22"/>
  <c r="BL1725" i="22"/>
  <c r="BK1725" i="22"/>
  <c r="BJ1725" i="22"/>
  <c r="BI1725" i="22"/>
  <c r="BH1725" i="22"/>
  <c r="BG1725" i="22"/>
  <c r="BF1725" i="22"/>
  <c r="BE1725" i="22"/>
  <c r="BD1725" i="22"/>
  <c r="BC1725" i="22"/>
  <c r="BB1725" i="22"/>
  <c r="BA1725" i="22"/>
  <c r="AZ1725" i="22"/>
  <c r="AY1725" i="22"/>
  <c r="AX1725" i="22"/>
  <c r="AW1725" i="22"/>
  <c r="AV1725" i="22"/>
  <c r="AU1725" i="22"/>
  <c r="AT1725" i="22"/>
  <c r="AS1725" i="22"/>
  <c r="AR1725" i="22"/>
  <c r="AQ1725" i="22"/>
  <c r="AP1725" i="22"/>
  <c r="AO1725" i="22"/>
  <c r="AN1725" i="22"/>
  <c r="AM1725" i="22"/>
  <c r="AL1725" i="22"/>
  <c r="AK1725" i="22"/>
  <c r="AJ1725" i="22"/>
  <c r="AI1725" i="22"/>
  <c r="AH1725" i="22"/>
  <c r="AG1725" i="22"/>
  <c r="AF1725" i="22"/>
  <c r="AE1725" i="22"/>
  <c r="AD1725" i="22"/>
  <c r="BO1724" i="22"/>
  <c r="BN1724" i="22"/>
  <c r="BM1724" i="22"/>
  <c r="BL1724" i="22"/>
  <c r="BK1724" i="22"/>
  <c r="BJ1724" i="22"/>
  <c r="BI1724" i="22"/>
  <c r="BH1724" i="22"/>
  <c r="BG1724" i="22"/>
  <c r="BF1724" i="22"/>
  <c r="BE1724" i="22"/>
  <c r="BD1724" i="22"/>
  <c r="BC1724" i="22"/>
  <c r="BB1724" i="22"/>
  <c r="BA1724" i="22"/>
  <c r="AZ1724" i="22"/>
  <c r="AY1724" i="22"/>
  <c r="AX1724" i="22"/>
  <c r="AW1724" i="22"/>
  <c r="AV1724" i="22"/>
  <c r="AU1724" i="22"/>
  <c r="AT1724" i="22"/>
  <c r="AS1724" i="22"/>
  <c r="AR1724" i="22"/>
  <c r="AQ1724" i="22"/>
  <c r="AP1724" i="22"/>
  <c r="AO1724" i="22"/>
  <c r="AN1724" i="22"/>
  <c r="AM1724" i="22"/>
  <c r="AL1724" i="22"/>
  <c r="AK1724" i="22"/>
  <c r="AJ1724" i="22"/>
  <c r="AI1724" i="22"/>
  <c r="AH1724" i="22"/>
  <c r="AG1724" i="22"/>
  <c r="AF1724" i="22"/>
  <c r="AE1724" i="22"/>
  <c r="AD1724" i="22"/>
  <c r="BO1723" i="22"/>
  <c r="BN1723" i="22"/>
  <c r="BM1723" i="22"/>
  <c r="BL1723" i="22"/>
  <c r="BK1723" i="22"/>
  <c r="BJ1723" i="22"/>
  <c r="BI1723" i="22"/>
  <c r="BH1723" i="22"/>
  <c r="BG1723" i="22"/>
  <c r="BF1723" i="22"/>
  <c r="BE1723" i="22"/>
  <c r="BD1723" i="22"/>
  <c r="BC1723" i="22"/>
  <c r="BB1723" i="22"/>
  <c r="BA1723" i="22"/>
  <c r="AZ1723" i="22"/>
  <c r="AY1723" i="22"/>
  <c r="AX1723" i="22"/>
  <c r="AW1723" i="22"/>
  <c r="AV1723" i="22"/>
  <c r="AU1723" i="22"/>
  <c r="AT1723" i="22"/>
  <c r="AS1723" i="22"/>
  <c r="AR1723" i="22"/>
  <c r="AQ1723" i="22"/>
  <c r="AP1723" i="22"/>
  <c r="AO1723" i="22"/>
  <c r="AN1723" i="22"/>
  <c r="AM1723" i="22"/>
  <c r="AL1723" i="22"/>
  <c r="AK1723" i="22"/>
  <c r="AJ1723" i="22"/>
  <c r="AI1723" i="22"/>
  <c r="AH1723" i="22"/>
  <c r="AG1723" i="22"/>
  <c r="AF1723" i="22"/>
  <c r="AE1723" i="22"/>
  <c r="AD1723" i="22"/>
  <c r="BO1722" i="22"/>
  <c r="BN1722" i="22"/>
  <c r="BM1722" i="22"/>
  <c r="BL1722" i="22"/>
  <c r="BK1722" i="22"/>
  <c r="BJ1722" i="22"/>
  <c r="BI1722" i="22"/>
  <c r="BH1722" i="22"/>
  <c r="BG1722" i="22"/>
  <c r="BF1722" i="22"/>
  <c r="BE1722" i="22"/>
  <c r="BD1722" i="22"/>
  <c r="BC1722" i="22"/>
  <c r="BB1722" i="22"/>
  <c r="BA1722" i="22"/>
  <c r="AZ1722" i="22"/>
  <c r="AY1722" i="22"/>
  <c r="AX1722" i="22"/>
  <c r="AW1722" i="22"/>
  <c r="AV1722" i="22"/>
  <c r="AU1722" i="22"/>
  <c r="AT1722" i="22"/>
  <c r="AS1722" i="22"/>
  <c r="AR1722" i="22"/>
  <c r="AQ1722" i="22"/>
  <c r="AP1722" i="22"/>
  <c r="AO1722" i="22"/>
  <c r="AN1722" i="22"/>
  <c r="AM1722" i="22"/>
  <c r="AL1722" i="22"/>
  <c r="AK1722" i="22"/>
  <c r="AJ1722" i="22"/>
  <c r="AI1722" i="22"/>
  <c r="AH1722" i="22"/>
  <c r="AG1722" i="22"/>
  <c r="AF1722" i="22"/>
  <c r="AE1722" i="22"/>
  <c r="AD1722" i="22"/>
  <c r="BO1721" i="22"/>
  <c r="BN1721" i="22"/>
  <c r="BM1721" i="22"/>
  <c r="BL1721" i="22"/>
  <c r="BK1721" i="22"/>
  <c r="BJ1721" i="22"/>
  <c r="BI1721" i="22"/>
  <c r="BH1721" i="22"/>
  <c r="BG1721" i="22"/>
  <c r="BF1721" i="22"/>
  <c r="BE1721" i="22"/>
  <c r="BD1721" i="22"/>
  <c r="BC1721" i="22"/>
  <c r="BB1721" i="22"/>
  <c r="BA1721" i="22"/>
  <c r="AZ1721" i="22"/>
  <c r="AY1721" i="22"/>
  <c r="AX1721" i="22"/>
  <c r="AW1721" i="22"/>
  <c r="AV1721" i="22"/>
  <c r="AU1721" i="22"/>
  <c r="AT1721" i="22"/>
  <c r="AS1721" i="22"/>
  <c r="AR1721" i="22"/>
  <c r="AQ1721" i="22"/>
  <c r="AP1721" i="22"/>
  <c r="AO1721" i="22"/>
  <c r="AN1721" i="22"/>
  <c r="AM1721" i="22"/>
  <c r="AL1721" i="22"/>
  <c r="AK1721" i="22"/>
  <c r="AJ1721" i="22"/>
  <c r="AI1721" i="22"/>
  <c r="AH1721" i="22"/>
  <c r="AG1721" i="22"/>
  <c r="AF1721" i="22"/>
  <c r="AE1721" i="22"/>
  <c r="AD1721" i="22"/>
  <c r="BO1720" i="22"/>
  <c r="BN1720" i="22"/>
  <c r="BM1720" i="22"/>
  <c r="BL1720" i="22"/>
  <c r="BK1720" i="22"/>
  <c r="BJ1720" i="22"/>
  <c r="BI1720" i="22"/>
  <c r="BH1720" i="22"/>
  <c r="BG1720" i="22"/>
  <c r="BF1720" i="22"/>
  <c r="BE1720" i="22"/>
  <c r="BD1720" i="22"/>
  <c r="BC1720" i="22"/>
  <c r="BB1720" i="22"/>
  <c r="BA1720" i="22"/>
  <c r="AZ1720" i="22"/>
  <c r="AY1720" i="22"/>
  <c r="AX1720" i="22"/>
  <c r="AW1720" i="22"/>
  <c r="AV1720" i="22"/>
  <c r="AU1720" i="22"/>
  <c r="AT1720" i="22"/>
  <c r="AS1720" i="22"/>
  <c r="AR1720" i="22"/>
  <c r="AQ1720" i="22"/>
  <c r="AP1720" i="22"/>
  <c r="AO1720" i="22"/>
  <c r="AN1720" i="22"/>
  <c r="AM1720" i="22"/>
  <c r="AL1720" i="22"/>
  <c r="AK1720" i="22"/>
  <c r="AJ1720" i="22"/>
  <c r="AI1720" i="22"/>
  <c r="AH1720" i="22"/>
  <c r="AG1720" i="22"/>
  <c r="AF1720" i="22"/>
  <c r="AE1720" i="22"/>
  <c r="AD1720" i="22"/>
  <c r="BO1719" i="22"/>
  <c r="BN1719" i="22"/>
  <c r="BM1719" i="22"/>
  <c r="BL1719" i="22"/>
  <c r="BK1719" i="22"/>
  <c r="BJ1719" i="22"/>
  <c r="BI1719" i="22"/>
  <c r="BH1719" i="22"/>
  <c r="BG1719" i="22"/>
  <c r="BF1719" i="22"/>
  <c r="BE1719" i="22"/>
  <c r="BD1719" i="22"/>
  <c r="BC1719" i="22"/>
  <c r="BB1719" i="22"/>
  <c r="BA1719" i="22"/>
  <c r="AZ1719" i="22"/>
  <c r="AY1719" i="22"/>
  <c r="AX1719" i="22"/>
  <c r="AW1719" i="22"/>
  <c r="AV1719" i="22"/>
  <c r="AU1719" i="22"/>
  <c r="AT1719" i="22"/>
  <c r="AS1719" i="22"/>
  <c r="AR1719" i="22"/>
  <c r="AQ1719" i="22"/>
  <c r="AP1719" i="22"/>
  <c r="AO1719" i="22"/>
  <c r="AN1719" i="22"/>
  <c r="AM1719" i="22"/>
  <c r="AL1719" i="22"/>
  <c r="AK1719" i="22"/>
  <c r="AJ1719" i="22"/>
  <c r="AI1719" i="22"/>
  <c r="AH1719" i="22"/>
  <c r="AG1719" i="22"/>
  <c r="AF1719" i="22"/>
  <c r="AE1719" i="22"/>
  <c r="AD1719" i="22"/>
  <c r="BO1718" i="22"/>
  <c r="BN1718" i="22"/>
  <c r="BM1718" i="22"/>
  <c r="BL1718" i="22"/>
  <c r="BK1718" i="22"/>
  <c r="BJ1718" i="22"/>
  <c r="BI1718" i="22"/>
  <c r="BH1718" i="22"/>
  <c r="BG1718" i="22"/>
  <c r="BF1718" i="22"/>
  <c r="BE1718" i="22"/>
  <c r="BD1718" i="22"/>
  <c r="BC1718" i="22"/>
  <c r="BB1718" i="22"/>
  <c r="BA1718" i="22"/>
  <c r="AZ1718" i="22"/>
  <c r="AY1718" i="22"/>
  <c r="AX1718" i="22"/>
  <c r="AW1718" i="22"/>
  <c r="AV1718" i="22"/>
  <c r="AU1718" i="22"/>
  <c r="AT1718" i="22"/>
  <c r="AS1718" i="22"/>
  <c r="AR1718" i="22"/>
  <c r="AQ1718" i="22"/>
  <c r="AP1718" i="22"/>
  <c r="AO1718" i="22"/>
  <c r="AN1718" i="22"/>
  <c r="AM1718" i="22"/>
  <c r="AL1718" i="22"/>
  <c r="AK1718" i="22"/>
  <c r="AJ1718" i="22"/>
  <c r="AI1718" i="22"/>
  <c r="AH1718" i="22"/>
  <c r="AG1718" i="22"/>
  <c r="AF1718" i="22"/>
  <c r="AE1718" i="22"/>
  <c r="AD1718" i="22"/>
  <c r="BO1717" i="22"/>
  <c r="BN1717" i="22"/>
  <c r="BM1717" i="22"/>
  <c r="BL1717" i="22"/>
  <c r="BK1717" i="22"/>
  <c r="BJ1717" i="22"/>
  <c r="BI1717" i="22"/>
  <c r="BH1717" i="22"/>
  <c r="BG1717" i="22"/>
  <c r="BF1717" i="22"/>
  <c r="BE1717" i="22"/>
  <c r="BD1717" i="22"/>
  <c r="BC1717" i="22"/>
  <c r="BB1717" i="22"/>
  <c r="BA1717" i="22"/>
  <c r="AZ1717" i="22"/>
  <c r="AY1717" i="22"/>
  <c r="AX1717" i="22"/>
  <c r="AW1717" i="22"/>
  <c r="AV1717" i="22"/>
  <c r="AU1717" i="22"/>
  <c r="AT1717" i="22"/>
  <c r="AS1717" i="22"/>
  <c r="AR1717" i="22"/>
  <c r="AQ1717" i="22"/>
  <c r="AP1717" i="22"/>
  <c r="AO1717" i="22"/>
  <c r="AN1717" i="22"/>
  <c r="AM1717" i="22"/>
  <c r="AL1717" i="22"/>
  <c r="AK1717" i="22"/>
  <c r="AJ1717" i="22"/>
  <c r="AI1717" i="22"/>
  <c r="AH1717" i="22"/>
  <c r="AG1717" i="22"/>
  <c r="AF1717" i="22"/>
  <c r="AE1717" i="22"/>
  <c r="AD1717" i="22"/>
  <c r="BO1716" i="22"/>
  <c r="BN1716" i="22"/>
  <c r="BM1716" i="22"/>
  <c r="BL1716" i="22"/>
  <c r="BK1716" i="22"/>
  <c r="BJ1716" i="22"/>
  <c r="BI1716" i="22"/>
  <c r="BH1716" i="22"/>
  <c r="BG1716" i="22"/>
  <c r="BF1716" i="22"/>
  <c r="BE1716" i="22"/>
  <c r="BD1716" i="22"/>
  <c r="BC1716" i="22"/>
  <c r="BB1716" i="22"/>
  <c r="BA1716" i="22"/>
  <c r="AZ1716" i="22"/>
  <c r="AY1716" i="22"/>
  <c r="AX1716" i="22"/>
  <c r="AW1716" i="22"/>
  <c r="AV1716" i="22"/>
  <c r="AU1716" i="22"/>
  <c r="AT1716" i="22"/>
  <c r="AS1716" i="22"/>
  <c r="AR1716" i="22"/>
  <c r="AQ1716" i="22"/>
  <c r="AP1716" i="22"/>
  <c r="AO1716" i="22"/>
  <c r="AN1716" i="22"/>
  <c r="AM1716" i="22"/>
  <c r="AL1716" i="22"/>
  <c r="AK1716" i="22"/>
  <c r="AJ1716" i="22"/>
  <c r="AI1716" i="22"/>
  <c r="AH1716" i="22"/>
  <c r="AG1716" i="22"/>
  <c r="AF1716" i="22"/>
  <c r="AE1716" i="22"/>
  <c r="AD1716" i="22"/>
  <c r="BO1715" i="22"/>
  <c r="BN1715" i="22"/>
  <c r="BM1715" i="22"/>
  <c r="BL1715" i="22"/>
  <c r="BK1715" i="22"/>
  <c r="BJ1715" i="22"/>
  <c r="BI1715" i="22"/>
  <c r="BH1715" i="22"/>
  <c r="BG1715" i="22"/>
  <c r="BF1715" i="22"/>
  <c r="BE1715" i="22"/>
  <c r="BD1715" i="22"/>
  <c r="BC1715" i="22"/>
  <c r="BB1715" i="22"/>
  <c r="BA1715" i="22"/>
  <c r="AZ1715" i="22"/>
  <c r="AY1715" i="22"/>
  <c r="AX1715" i="22"/>
  <c r="AW1715" i="22"/>
  <c r="AV1715" i="22"/>
  <c r="AU1715" i="22"/>
  <c r="AT1715" i="22"/>
  <c r="AS1715" i="22"/>
  <c r="AR1715" i="22"/>
  <c r="AQ1715" i="22"/>
  <c r="AP1715" i="22"/>
  <c r="AO1715" i="22"/>
  <c r="AN1715" i="22"/>
  <c r="AM1715" i="22"/>
  <c r="AL1715" i="22"/>
  <c r="AK1715" i="22"/>
  <c r="AJ1715" i="22"/>
  <c r="AI1715" i="22"/>
  <c r="AH1715" i="22"/>
  <c r="AG1715" i="22"/>
  <c r="AF1715" i="22"/>
  <c r="AE1715" i="22"/>
  <c r="AD1715" i="22"/>
  <c r="BO1714" i="22"/>
  <c r="BN1714" i="22"/>
  <c r="BM1714" i="22"/>
  <c r="BL1714" i="22"/>
  <c r="BK1714" i="22"/>
  <c r="BJ1714" i="22"/>
  <c r="BI1714" i="22"/>
  <c r="BH1714" i="22"/>
  <c r="BG1714" i="22"/>
  <c r="BF1714" i="22"/>
  <c r="BE1714" i="22"/>
  <c r="BD1714" i="22"/>
  <c r="BC1714" i="22"/>
  <c r="BB1714" i="22"/>
  <c r="BA1714" i="22"/>
  <c r="AZ1714" i="22"/>
  <c r="AY1714" i="22"/>
  <c r="AX1714" i="22"/>
  <c r="AW1714" i="22"/>
  <c r="AV1714" i="22"/>
  <c r="AU1714" i="22"/>
  <c r="AT1714" i="22"/>
  <c r="AS1714" i="22"/>
  <c r="AR1714" i="22"/>
  <c r="AQ1714" i="22"/>
  <c r="AP1714" i="22"/>
  <c r="AO1714" i="22"/>
  <c r="AN1714" i="22"/>
  <c r="AM1714" i="22"/>
  <c r="AL1714" i="22"/>
  <c r="AK1714" i="22"/>
  <c r="AJ1714" i="22"/>
  <c r="AI1714" i="22"/>
  <c r="AH1714" i="22"/>
  <c r="AG1714" i="22"/>
  <c r="AF1714" i="22"/>
  <c r="AE1714" i="22"/>
  <c r="AD1714" i="22"/>
  <c r="BO1713" i="22"/>
  <c r="BN1713" i="22"/>
  <c r="BM1713" i="22"/>
  <c r="BL1713" i="22"/>
  <c r="BK1713" i="22"/>
  <c r="BJ1713" i="22"/>
  <c r="BI1713" i="22"/>
  <c r="BH1713" i="22"/>
  <c r="BG1713" i="22"/>
  <c r="BF1713" i="22"/>
  <c r="BE1713" i="22"/>
  <c r="BD1713" i="22"/>
  <c r="BC1713" i="22"/>
  <c r="BB1713" i="22"/>
  <c r="BA1713" i="22"/>
  <c r="AZ1713" i="22"/>
  <c r="AY1713" i="22"/>
  <c r="AX1713" i="22"/>
  <c r="AW1713" i="22"/>
  <c r="AV1713" i="22"/>
  <c r="AU1713" i="22"/>
  <c r="AT1713" i="22"/>
  <c r="AS1713" i="22"/>
  <c r="AR1713" i="22"/>
  <c r="AQ1713" i="22"/>
  <c r="AP1713" i="22"/>
  <c r="AO1713" i="22"/>
  <c r="AN1713" i="22"/>
  <c r="AM1713" i="22"/>
  <c r="AL1713" i="22"/>
  <c r="AK1713" i="22"/>
  <c r="AJ1713" i="22"/>
  <c r="AI1713" i="22"/>
  <c r="AH1713" i="22"/>
  <c r="AG1713" i="22"/>
  <c r="AF1713" i="22"/>
  <c r="AE1713" i="22"/>
  <c r="AD1713" i="22"/>
  <c r="BO1712" i="22"/>
  <c r="BN1712" i="22"/>
  <c r="BM1712" i="22"/>
  <c r="BL1712" i="22"/>
  <c r="BK1712" i="22"/>
  <c r="BJ1712" i="22"/>
  <c r="BI1712" i="22"/>
  <c r="BH1712" i="22"/>
  <c r="BG1712" i="22"/>
  <c r="BF1712" i="22"/>
  <c r="BE1712" i="22"/>
  <c r="BD1712" i="22"/>
  <c r="BC1712" i="22"/>
  <c r="BB1712" i="22"/>
  <c r="BA1712" i="22"/>
  <c r="AZ1712" i="22"/>
  <c r="AY1712" i="22"/>
  <c r="AX1712" i="22"/>
  <c r="AW1712" i="22"/>
  <c r="AV1712" i="22"/>
  <c r="AU1712" i="22"/>
  <c r="AT1712" i="22"/>
  <c r="AS1712" i="22"/>
  <c r="AR1712" i="22"/>
  <c r="AQ1712" i="22"/>
  <c r="AP1712" i="22"/>
  <c r="AO1712" i="22"/>
  <c r="AN1712" i="22"/>
  <c r="AM1712" i="22"/>
  <c r="AL1712" i="22"/>
  <c r="AK1712" i="22"/>
  <c r="AJ1712" i="22"/>
  <c r="AI1712" i="22"/>
  <c r="AH1712" i="22"/>
  <c r="AG1712" i="22"/>
  <c r="AF1712" i="22"/>
  <c r="AE1712" i="22"/>
  <c r="AD1712" i="22"/>
  <c r="BO1711" i="22"/>
  <c r="BN1711" i="22"/>
  <c r="BM1711" i="22"/>
  <c r="BL1711" i="22"/>
  <c r="BK1711" i="22"/>
  <c r="BJ1711" i="22"/>
  <c r="BI1711" i="22"/>
  <c r="BH1711" i="22"/>
  <c r="BG1711" i="22"/>
  <c r="BF1711" i="22"/>
  <c r="BE1711" i="22"/>
  <c r="BD1711" i="22"/>
  <c r="BC1711" i="22"/>
  <c r="BB1711" i="22"/>
  <c r="BA1711" i="22"/>
  <c r="AZ1711" i="22"/>
  <c r="AY1711" i="22"/>
  <c r="AX1711" i="22"/>
  <c r="AW1711" i="22"/>
  <c r="AV1711" i="22"/>
  <c r="AU1711" i="22"/>
  <c r="AT1711" i="22"/>
  <c r="AS1711" i="22"/>
  <c r="AR1711" i="22"/>
  <c r="AQ1711" i="22"/>
  <c r="AP1711" i="22"/>
  <c r="AO1711" i="22"/>
  <c r="AN1711" i="22"/>
  <c r="AM1711" i="22"/>
  <c r="AL1711" i="22"/>
  <c r="AK1711" i="22"/>
  <c r="AJ1711" i="22"/>
  <c r="AI1711" i="22"/>
  <c r="AH1711" i="22"/>
  <c r="AG1711" i="22"/>
  <c r="AF1711" i="22"/>
  <c r="AE1711" i="22"/>
  <c r="AD1711" i="22"/>
  <c r="BO1710" i="22"/>
  <c r="BN1710" i="22"/>
  <c r="BM1710" i="22"/>
  <c r="BL1710" i="22"/>
  <c r="BK1710" i="22"/>
  <c r="BJ1710" i="22"/>
  <c r="BI1710" i="22"/>
  <c r="BH1710" i="22"/>
  <c r="BG1710" i="22"/>
  <c r="BF1710" i="22"/>
  <c r="BE1710" i="22"/>
  <c r="BD1710" i="22"/>
  <c r="BC1710" i="22"/>
  <c r="BB1710" i="22"/>
  <c r="BA1710" i="22"/>
  <c r="AZ1710" i="22"/>
  <c r="AY1710" i="22"/>
  <c r="AX1710" i="22"/>
  <c r="AW1710" i="22"/>
  <c r="AV1710" i="22"/>
  <c r="AU1710" i="22"/>
  <c r="AT1710" i="22"/>
  <c r="AS1710" i="22"/>
  <c r="AR1710" i="22"/>
  <c r="AQ1710" i="22"/>
  <c r="AP1710" i="22"/>
  <c r="AO1710" i="22"/>
  <c r="AN1710" i="22"/>
  <c r="AM1710" i="22"/>
  <c r="AL1710" i="22"/>
  <c r="AK1710" i="22"/>
  <c r="AJ1710" i="22"/>
  <c r="AI1710" i="22"/>
  <c r="AH1710" i="22"/>
  <c r="AG1710" i="22"/>
  <c r="AF1710" i="22"/>
  <c r="AE1710" i="22"/>
  <c r="AD1710" i="22"/>
  <c r="BO1709" i="22"/>
  <c r="BN1709" i="22"/>
  <c r="BM1709" i="22"/>
  <c r="BL1709" i="22"/>
  <c r="BK1709" i="22"/>
  <c r="BJ1709" i="22"/>
  <c r="BI1709" i="22"/>
  <c r="BH1709" i="22"/>
  <c r="BG1709" i="22"/>
  <c r="BF1709" i="22"/>
  <c r="BE1709" i="22"/>
  <c r="BD1709" i="22"/>
  <c r="BC1709" i="22"/>
  <c r="BB1709" i="22"/>
  <c r="BA1709" i="22"/>
  <c r="AZ1709" i="22"/>
  <c r="AY1709" i="22"/>
  <c r="AX1709" i="22"/>
  <c r="AW1709" i="22"/>
  <c r="AV1709" i="22"/>
  <c r="AU1709" i="22"/>
  <c r="AT1709" i="22"/>
  <c r="AS1709" i="22"/>
  <c r="AR1709" i="22"/>
  <c r="AQ1709" i="22"/>
  <c r="AP1709" i="22"/>
  <c r="AO1709" i="22"/>
  <c r="AN1709" i="22"/>
  <c r="AM1709" i="22"/>
  <c r="AL1709" i="22"/>
  <c r="AK1709" i="22"/>
  <c r="AJ1709" i="22"/>
  <c r="AI1709" i="22"/>
  <c r="AH1709" i="22"/>
  <c r="AG1709" i="22"/>
  <c r="AF1709" i="22"/>
  <c r="AE1709" i="22"/>
  <c r="AD1709" i="22"/>
  <c r="BO1708" i="22"/>
  <c r="BN1708" i="22"/>
  <c r="BM1708" i="22"/>
  <c r="BL1708" i="22"/>
  <c r="BK1708" i="22"/>
  <c r="BJ1708" i="22"/>
  <c r="BI1708" i="22"/>
  <c r="BH1708" i="22"/>
  <c r="BG1708" i="22"/>
  <c r="BF1708" i="22"/>
  <c r="BE1708" i="22"/>
  <c r="BD1708" i="22"/>
  <c r="BC1708" i="22"/>
  <c r="BB1708" i="22"/>
  <c r="BA1708" i="22"/>
  <c r="AZ1708" i="22"/>
  <c r="AY1708" i="22"/>
  <c r="AX1708" i="22"/>
  <c r="AW1708" i="22"/>
  <c r="AV1708" i="22"/>
  <c r="AU1708" i="22"/>
  <c r="AT1708" i="22"/>
  <c r="AS1708" i="22"/>
  <c r="AR1708" i="22"/>
  <c r="AQ1708" i="22"/>
  <c r="AP1708" i="22"/>
  <c r="AO1708" i="22"/>
  <c r="AN1708" i="22"/>
  <c r="AM1708" i="22"/>
  <c r="AL1708" i="22"/>
  <c r="AK1708" i="22"/>
  <c r="AJ1708" i="22"/>
  <c r="AI1708" i="22"/>
  <c r="AH1708" i="22"/>
  <c r="AG1708" i="22"/>
  <c r="AF1708" i="22"/>
  <c r="AE1708" i="22"/>
  <c r="AD1708" i="22"/>
  <c r="BO1707" i="22"/>
  <c r="BN1707" i="22"/>
  <c r="BM1707" i="22"/>
  <c r="BL1707" i="22"/>
  <c r="BK1707" i="22"/>
  <c r="BJ1707" i="22"/>
  <c r="BI1707" i="22"/>
  <c r="BH1707" i="22"/>
  <c r="BG1707" i="22"/>
  <c r="BF1707" i="22"/>
  <c r="BE1707" i="22"/>
  <c r="BD1707" i="22"/>
  <c r="BC1707" i="22"/>
  <c r="BB1707" i="22"/>
  <c r="BA1707" i="22"/>
  <c r="AZ1707" i="22"/>
  <c r="AY1707" i="22"/>
  <c r="AX1707" i="22"/>
  <c r="AW1707" i="22"/>
  <c r="AV1707" i="22"/>
  <c r="AU1707" i="22"/>
  <c r="AT1707" i="22"/>
  <c r="AS1707" i="22"/>
  <c r="AR1707" i="22"/>
  <c r="AQ1707" i="22"/>
  <c r="AP1707" i="22"/>
  <c r="AO1707" i="22"/>
  <c r="AN1707" i="22"/>
  <c r="AM1707" i="22"/>
  <c r="AL1707" i="22"/>
  <c r="AK1707" i="22"/>
  <c r="AJ1707" i="22"/>
  <c r="AI1707" i="22"/>
  <c r="AH1707" i="22"/>
  <c r="AG1707" i="22"/>
  <c r="AF1707" i="22"/>
  <c r="AE1707" i="22"/>
  <c r="AD1707" i="22"/>
  <c r="BO1706" i="22"/>
  <c r="BN1706" i="22"/>
  <c r="BM1706" i="22"/>
  <c r="BL1706" i="22"/>
  <c r="BK1706" i="22"/>
  <c r="BJ1706" i="22"/>
  <c r="BI1706" i="22"/>
  <c r="BH1706" i="22"/>
  <c r="BG1706" i="22"/>
  <c r="BF1706" i="22"/>
  <c r="BE1706" i="22"/>
  <c r="BD1706" i="22"/>
  <c r="BC1706" i="22"/>
  <c r="BB1706" i="22"/>
  <c r="BA1706" i="22"/>
  <c r="AZ1706" i="22"/>
  <c r="AY1706" i="22"/>
  <c r="AX1706" i="22"/>
  <c r="AW1706" i="22"/>
  <c r="AV1706" i="22"/>
  <c r="AU1706" i="22"/>
  <c r="AT1706" i="22"/>
  <c r="AS1706" i="22"/>
  <c r="AR1706" i="22"/>
  <c r="AQ1706" i="22"/>
  <c r="AP1706" i="22"/>
  <c r="AO1706" i="22"/>
  <c r="AN1706" i="22"/>
  <c r="AM1706" i="22"/>
  <c r="AL1706" i="22"/>
  <c r="AK1706" i="22"/>
  <c r="AJ1706" i="22"/>
  <c r="AI1706" i="22"/>
  <c r="AH1706" i="22"/>
  <c r="AG1706" i="22"/>
  <c r="AF1706" i="22"/>
  <c r="AE1706" i="22"/>
  <c r="AD1706" i="22"/>
  <c r="BO1705" i="22"/>
  <c r="BN1705" i="22"/>
  <c r="BM1705" i="22"/>
  <c r="BL1705" i="22"/>
  <c r="BK1705" i="22"/>
  <c r="BJ1705" i="22"/>
  <c r="BI1705" i="22"/>
  <c r="BH1705" i="22"/>
  <c r="BG1705" i="22"/>
  <c r="BF1705" i="22"/>
  <c r="BE1705" i="22"/>
  <c r="BD1705" i="22"/>
  <c r="BC1705" i="22"/>
  <c r="BB1705" i="22"/>
  <c r="BA1705" i="22"/>
  <c r="AZ1705" i="22"/>
  <c r="AY1705" i="22"/>
  <c r="AX1705" i="22"/>
  <c r="AW1705" i="22"/>
  <c r="AV1705" i="22"/>
  <c r="AU1705" i="22"/>
  <c r="AT1705" i="22"/>
  <c r="AS1705" i="22"/>
  <c r="AR1705" i="22"/>
  <c r="AQ1705" i="22"/>
  <c r="AP1705" i="22"/>
  <c r="AO1705" i="22"/>
  <c r="AN1705" i="22"/>
  <c r="AM1705" i="22"/>
  <c r="AL1705" i="22"/>
  <c r="AK1705" i="22"/>
  <c r="AJ1705" i="22"/>
  <c r="AI1705" i="22"/>
  <c r="AH1705" i="22"/>
  <c r="AG1705" i="22"/>
  <c r="AF1705" i="22"/>
  <c r="AE1705" i="22"/>
  <c r="AD1705" i="22"/>
  <c r="BO1704" i="22"/>
  <c r="BN1704" i="22"/>
  <c r="BM1704" i="22"/>
  <c r="BL1704" i="22"/>
  <c r="BK1704" i="22"/>
  <c r="BJ1704" i="22"/>
  <c r="BI1704" i="22"/>
  <c r="BH1704" i="22"/>
  <c r="BG1704" i="22"/>
  <c r="BF1704" i="22"/>
  <c r="BE1704" i="22"/>
  <c r="BD1704" i="22"/>
  <c r="BC1704" i="22"/>
  <c r="BB1704" i="22"/>
  <c r="BA1704" i="22"/>
  <c r="AZ1704" i="22"/>
  <c r="AY1704" i="22"/>
  <c r="AX1704" i="22"/>
  <c r="AW1704" i="22"/>
  <c r="AV1704" i="22"/>
  <c r="AU1704" i="22"/>
  <c r="AT1704" i="22"/>
  <c r="AS1704" i="22"/>
  <c r="AR1704" i="22"/>
  <c r="AQ1704" i="22"/>
  <c r="AP1704" i="22"/>
  <c r="AO1704" i="22"/>
  <c r="AN1704" i="22"/>
  <c r="AM1704" i="22"/>
  <c r="AL1704" i="22"/>
  <c r="AK1704" i="22"/>
  <c r="AJ1704" i="22"/>
  <c r="AI1704" i="22"/>
  <c r="AH1704" i="22"/>
  <c r="AG1704" i="22"/>
  <c r="AF1704" i="22"/>
  <c r="AE1704" i="22"/>
  <c r="AD1704" i="22"/>
  <c r="BO1703" i="22"/>
  <c r="BN1703" i="22"/>
  <c r="BM1703" i="22"/>
  <c r="BL1703" i="22"/>
  <c r="BK1703" i="22"/>
  <c r="BJ1703" i="22"/>
  <c r="BI1703" i="22"/>
  <c r="BH1703" i="22"/>
  <c r="BG1703" i="22"/>
  <c r="BF1703" i="22"/>
  <c r="BE1703" i="22"/>
  <c r="BD1703" i="22"/>
  <c r="BC1703" i="22"/>
  <c r="BB1703" i="22"/>
  <c r="BA1703" i="22"/>
  <c r="AZ1703" i="22"/>
  <c r="AY1703" i="22"/>
  <c r="AX1703" i="22"/>
  <c r="AW1703" i="22"/>
  <c r="AV1703" i="22"/>
  <c r="AU1703" i="22"/>
  <c r="AT1703" i="22"/>
  <c r="AS1703" i="22"/>
  <c r="AR1703" i="22"/>
  <c r="AQ1703" i="22"/>
  <c r="AP1703" i="22"/>
  <c r="AO1703" i="22"/>
  <c r="AN1703" i="22"/>
  <c r="AM1703" i="22"/>
  <c r="AL1703" i="22"/>
  <c r="AK1703" i="22"/>
  <c r="AJ1703" i="22"/>
  <c r="AI1703" i="22"/>
  <c r="AH1703" i="22"/>
  <c r="AG1703" i="22"/>
  <c r="AF1703" i="22"/>
  <c r="AE1703" i="22"/>
  <c r="AD1703" i="22"/>
  <c r="BO1702" i="22"/>
  <c r="BN1702" i="22"/>
  <c r="BM1702" i="22"/>
  <c r="BL1702" i="22"/>
  <c r="BK1702" i="22"/>
  <c r="BJ1702" i="22"/>
  <c r="BI1702" i="22"/>
  <c r="BH1702" i="22"/>
  <c r="BG1702" i="22"/>
  <c r="BF1702" i="22"/>
  <c r="BE1702" i="22"/>
  <c r="BD1702" i="22"/>
  <c r="BC1702" i="22"/>
  <c r="BB1702" i="22"/>
  <c r="BA1702" i="22"/>
  <c r="AZ1702" i="22"/>
  <c r="AY1702" i="22"/>
  <c r="AX1702" i="22"/>
  <c r="AW1702" i="22"/>
  <c r="AV1702" i="22"/>
  <c r="AU1702" i="22"/>
  <c r="AT1702" i="22"/>
  <c r="AS1702" i="22"/>
  <c r="AR1702" i="22"/>
  <c r="AQ1702" i="22"/>
  <c r="AP1702" i="22"/>
  <c r="AO1702" i="22"/>
  <c r="AN1702" i="22"/>
  <c r="AM1702" i="22"/>
  <c r="AL1702" i="22"/>
  <c r="AK1702" i="22"/>
  <c r="AJ1702" i="22"/>
  <c r="AI1702" i="22"/>
  <c r="AH1702" i="22"/>
  <c r="AG1702" i="22"/>
  <c r="AF1702" i="22"/>
  <c r="AE1702" i="22"/>
  <c r="AD1702" i="22"/>
  <c r="BO1701" i="22"/>
  <c r="BN1701" i="22"/>
  <c r="BM1701" i="22"/>
  <c r="BL1701" i="22"/>
  <c r="BK1701" i="22"/>
  <c r="BJ1701" i="22"/>
  <c r="BI1701" i="22"/>
  <c r="BH1701" i="22"/>
  <c r="BG1701" i="22"/>
  <c r="BF1701" i="22"/>
  <c r="BE1701" i="22"/>
  <c r="BD1701" i="22"/>
  <c r="BC1701" i="22"/>
  <c r="BB1701" i="22"/>
  <c r="BA1701" i="22"/>
  <c r="AZ1701" i="22"/>
  <c r="AY1701" i="22"/>
  <c r="AX1701" i="22"/>
  <c r="AW1701" i="22"/>
  <c r="AV1701" i="22"/>
  <c r="AU1701" i="22"/>
  <c r="AT1701" i="22"/>
  <c r="AS1701" i="22"/>
  <c r="AR1701" i="22"/>
  <c r="AQ1701" i="22"/>
  <c r="AP1701" i="22"/>
  <c r="AO1701" i="22"/>
  <c r="AN1701" i="22"/>
  <c r="AM1701" i="22"/>
  <c r="AL1701" i="22"/>
  <c r="AK1701" i="22"/>
  <c r="AJ1701" i="22"/>
  <c r="AI1701" i="22"/>
  <c r="AH1701" i="22"/>
  <c r="AG1701" i="22"/>
  <c r="AF1701" i="22"/>
  <c r="AE1701" i="22"/>
  <c r="AD1701" i="22"/>
  <c r="BO1700" i="22"/>
  <c r="BN1700" i="22"/>
  <c r="BM1700" i="22"/>
  <c r="BL1700" i="22"/>
  <c r="BK1700" i="22"/>
  <c r="BJ1700" i="22"/>
  <c r="BI1700" i="22"/>
  <c r="BH1700" i="22"/>
  <c r="BG1700" i="22"/>
  <c r="BF1700" i="22"/>
  <c r="BE1700" i="22"/>
  <c r="BD1700" i="22"/>
  <c r="BC1700" i="22"/>
  <c r="BB1700" i="22"/>
  <c r="BA1700" i="22"/>
  <c r="AZ1700" i="22"/>
  <c r="AY1700" i="22"/>
  <c r="AX1700" i="22"/>
  <c r="AW1700" i="22"/>
  <c r="AV1700" i="22"/>
  <c r="AU1700" i="22"/>
  <c r="AT1700" i="22"/>
  <c r="AS1700" i="22"/>
  <c r="AR1700" i="22"/>
  <c r="AQ1700" i="22"/>
  <c r="AP1700" i="22"/>
  <c r="AO1700" i="22"/>
  <c r="AN1700" i="22"/>
  <c r="AM1700" i="22"/>
  <c r="AL1700" i="22"/>
  <c r="AK1700" i="22"/>
  <c r="AJ1700" i="22"/>
  <c r="AI1700" i="22"/>
  <c r="AH1700" i="22"/>
  <c r="AG1700" i="22"/>
  <c r="AF1700" i="22"/>
  <c r="AE1700" i="22"/>
  <c r="AD1700" i="22"/>
  <c r="BO1699" i="22"/>
  <c r="BN1699" i="22"/>
  <c r="BM1699" i="22"/>
  <c r="BL1699" i="22"/>
  <c r="BK1699" i="22"/>
  <c r="BJ1699" i="22"/>
  <c r="BI1699" i="22"/>
  <c r="BH1699" i="22"/>
  <c r="BG1699" i="22"/>
  <c r="BF1699" i="22"/>
  <c r="BE1699" i="22"/>
  <c r="BD1699" i="22"/>
  <c r="BC1699" i="22"/>
  <c r="BB1699" i="22"/>
  <c r="BA1699" i="22"/>
  <c r="AZ1699" i="22"/>
  <c r="AY1699" i="22"/>
  <c r="AX1699" i="22"/>
  <c r="AW1699" i="22"/>
  <c r="AV1699" i="22"/>
  <c r="AU1699" i="22"/>
  <c r="AT1699" i="22"/>
  <c r="AS1699" i="22"/>
  <c r="AR1699" i="22"/>
  <c r="AQ1699" i="22"/>
  <c r="AP1699" i="22"/>
  <c r="AO1699" i="22"/>
  <c r="AN1699" i="22"/>
  <c r="AM1699" i="22"/>
  <c r="AL1699" i="22"/>
  <c r="AK1699" i="22"/>
  <c r="AJ1699" i="22"/>
  <c r="AI1699" i="22"/>
  <c r="AH1699" i="22"/>
  <c r="AG1699" i="22"/>
  <c r="AF1699" i="22"/>
  <c r="AE1699" i="22"/>
  <c r="AD1699" i="22"/>
  <c r="BO1698" i="22"/>
  <c r="BN1698" i="22"/>
  <c r="BM1698" i="22"/>
  <c r="BL1698" i="22"/>
  <c r="BK1698" i="22"/>
  <c r="BJ1698" i="22"/>
  <c r="BI1698" i="22"/>
  <c r="BH1698" i="22"/>
  <c r="BG1698" i="22"/>
  <c r="BF1698" i="22"/>
  <c r="BE1698" i="22"/>
  <c r="BD1698" i="22"/>
  <c r="BC1698" i="22"/>
  <c r="BB1698" i="22"/>
  <c r="BA1698" i="22"/>
  <c r="AZ1698" i="22"/>
  <c r="AY1698" i="22"/>
  <c r="AX1698" i="22"/>
  <c r="AW1698" i="22"/>
  <c r="AV1698" i="22"/>
  <c r="AU1698" i="22"/>
  <c r="AT1698" i="22"/>
  <c r="AS1698" i="22"/>
  <c r="AR1698" i="22"/>
  <c r="AQ1698" i="22"/>
  <c r="AP1698" i="22"/>
  <c r="AO1698" i="22"/>
  <c r="AN1698" i="22"/>
  <c r="AM1698" i="22"/>
  <c r="AL1698" i="22"/>
  <c r="AK1698" i="22"/>
  <c r="AJ1698" i="22"/>
  <c r="AI1698" i="22"/>
  <c r="AH1698" i="22"/>
  <c r="AG1698" i="22"/>
  <c r="AF1698" i="22"/>
  <c r="AE1698" i="22"/>
  <c r="AD1698" i="22"/>
  <c r="BO1697" i="22"/>
  <c r="BN1697" i="22"/>
  <c r="BM1697" i="22"/>
  <c r="BL1697" i="22"/>
  <c r="BK1697" i="22"/>
  <c r="BJ1697" i="22"/>
  <c r="BI1697" i="22"/>
  <c r="BH1697" i="22"/>
  <c r="BG1697" i="22"/>
  <c r="BF1697" i="22"/>
  <c r="BE1697" i="22"/>
  <c r="BD1697" i="22"/>
  <c r="BC1697" i="22"/>
  <c r="BB1697" i="22"/>
  <c r="BA1697" i="22"/>
  <c r="AZ1697" i="22"/>
  <c r="AY1697" i="22"/>
  <c r="AX1697" i="22"/>
  <c r="AW1697" i="22"/>
  <c r="AV1697" i="22"/>
  <c r="AU1697" i="22"/>
  <c r="AT1697" i="22"/>
  <c r="AS1697" i="22"/>
  <c r="AR1697" i="22"/>
  <c r="AQ1697" i="22"/>
  <c r="AP1697" i="22"/>
  <c r="AO1697" i="22"/>
  <c r="AN1697" i="22"/>
  <c r="AM1697" i="22"/>
  <c r="AL1697" i="22"/>
  <c r="AK1697" i="22"/>
  <c r="AJ1697" i="22"/>
  <c r="AI1697" i="22"/>
  <c r="AH1697" i="22"/>
  <c r="AG1697" i="22"/>
  <c r="AF1697" i="22"/>
  <c r="AE1697" i="22"/>
  <c r="AD1697" i="22"/>
  <c r="BO1696" i="22"/>
  <c r="BN1696" i="22"/>
  <c r="BM1696" i="22"/>
  <c r="BL1696" i="22"/>
  <c r="BK1696" i="22"/>
  <c r="BJ1696" i="22"/>
  <c r="BI1696" i="22"/>
  <c r="BH1696" i="22"/>
  <c r="BG1696" i="22"/>
  <c r="BF1696" i="22"/>
  <c r="BE1696" i="22"/>
  <c r="BD1696" i="22"/>
  <c r="BC1696" i="22"/>
  <c r="BB1696" i="22"/>
  <c r="BA1696" i="22"/>
  <c r="AZ1696" i="22"/>
  <c r="AY1696" i="22"/>
  <c r="AX1696" i="22"/>
  <c r="AW1696" i="22"/>
  <c r="AV1696" i="22"/>
  <c r="AU1696" i="22"/>
  <c r="AT1696" i="22"/>
  <c r="AS1696" i="22"/>
  <c r="AR1696" i="22"/>
  <c r="AQ1696" i="22"/>
  <c r="AP1696" i="22"/>
  <c r="AO1696" i="22"/>
  <c r="AN1696" i="22"/>
  <c r="AM1696" i="22"/>
  <c r="AL1696" i="22"/>
  <c r="AK1696" i="22"/>
  <c r="AJ1696" i="22"/>
  <c r="AI1696" i="22"/>
  <c r="AH1696" i="22"/>
  <c r="AG1696" i="22"/>
  <c r="AF1696" i="22"/>
  <c r="AE1696" i="22"/>
  <c r="AD1696" i="22"/>
  <c r="BO1695" i="22"/>
  <c r="BN1695" i="22"/>
  <c r="BM1695" i="22"/>
  <c r="BL1695" i="22"/>
  <c r="BK1695" i="22"/>
  <c r="BJ1695" i="22"/>
  <c r="BI1695" i="22"/>
  <c r="BH1695" i="22"/>
  <c r="BG1695" i="22"/>
  <c r="BF1695" i="22"/>
  <c r="BE1695" i="22"/>
  <c r="BD1695" i="22"/>
  <c r="BC1695" i="22"/>
  <c r="BB1695" i="22"/>
  <c r="BA1695" i="22"/>
  <c r="AZ1695" i="22"/>
  <c r="AY1695" i="22"/>
  <c r="AX1695" i="22"/>
  <c r="AW1695" i="22"/>
  <c r="AV1695" i="22"/>
  <c r="AU1695" i="22"/>
  <c r="AT1695" i="22"/>
  <c r="AS1695" i="22"/>
  <c r="AR1695" i="22"/>
  <c r="AQ1695" i="22"/>
  <c r="AP1695" i="22"/>
  <c r="AO1695" i="22"/>
  <c r="AN1695" i="22"/>
  <c r="AM1695" i="22"/>
  <c r="AL1695" i="22"/>
  <c r="AK1695" i="22"/>
  <c r="AJ1695" i="22"/>
  <c r="AI1695" i="22"/>
  <c r="AH1695" i="22"/>
  <c r="AG1695" i="22"/>
  <c r="AF1695" i="22"/>
  <c r="AE1695" i="22"/>
  <c r="AD1695" i="22"/>
  <c r="BO1694" i="22"/>
  <c r="BN1694" i="22"/>
  <c r="BM1694" i="22"/>
  <c r="BL1694" i="22"/>
  <c r="BK1694" i="22"/>
  <c r="BJ1694" i="22"/>
  <c r="BI1694" i="22"/>
  <c r="BH1694" i="22"/>
  <c r="BG1694" i="22"/>
  <c r="BF1694" i="22"/>
  <c r="BE1694" i="22"/>
  <c r="BD1694" i="22"/>
  <c r="BC1694" i="22"/>
  <c r="BB1694" i="22"/>
  <c r="BA1694" i="22"/>
  <c r="AZ1694" i="22"/>
  <c r="AY1694" i="22"/>
  <c r="AX1694" i="22"/>
  <c r="AW1694" i="22"/>
  <c r="AV1694" i="22"/>
  <c r="AU1694" i="22"/>
  <c r="AT1694" i="22"/>
  <c r="AS1694" i="22"/>
  <c r="AR1694" i="22"/>
  <c r="AQ1694" i="22"/>
  <c r="AP1694" i="22"/>
  <c r="AO1694" i="22"/>
  <c r="AN1694" i="22"/>
  <c r="AM1694" i="22"/>
  <c r="AL1694" i="22"/>
  <c r="AK1694" i="22"/>
  <c r="AJ1694" i="22"/>
  <c r="AI1694" i="22"/>
  <c r="AH1694" i="22"/>
  <c r="AG1694" i="22"/>
  <c r="AF1694" i="22"/>
  <c r="AE1694" i="22"/>
  <c r="AD1694" i="22"/>
  <c r="BO1693" i="22"/>
  <c r="BN1693" i="22"/>
  <c r="BM1693" i="22"/>
  <c r="BL1693" i="22"/>
  <c r="BK1693" i="22"/>
  <c r="BJ1693" i="22"/>
  <c r="BI1693" i="22"/>
  <c r="BH1693" i="22"/>
  <c r="BG1693" i="22"/>
  <c r="BF1693" i="22"/>
  <c r="BE1693" i="22"/>
  <c r="BD1693" i="22"/>
  <c r="BC1693" i="22"/>
  <c r="BB1693" i="22"/>
  <c r="BA1693" i="22"/>
  <c r="AZ1693" i="22"/>
  <c r="AY1693" i="22"/>
  <c r="AX1693" i="22"/>
  <c r="AW1693" i="22"/>
  <c r="AV1693" i="22"/>
  <c r="AU1693" i="22"/>
  <c r="AT1693" i="22"/>
  <c r="AS1693" i="22"/>
  <c r="AR1693" i="22"/>
  <c r="AQ1693" i="22"/>
  <c r="AP1693" i="22"/>
  <c r="AO1693" i="22"/>
  <c r="AN1693" i="22"/>
  <c r="AM1693" i="22"/>
  <c r="AL1693" i="22"/>
  <c r="AK1693" i="22"/>
  <c r="AJ1693" i="22"/>
  <c r="AI1693" i="22"/>
  <c r="AH1693" i="22"/>
  <c r="AG1693" i="22"/>
  <c r="AF1693" i="22"/>
  <c r="AE1693" i="22"/>
  <c r="AD1693" i="22"/>
  <c r="BO1692" i="22"/>
  <c r="BN1692" i="22"/>
  <c r="BM1692" i="22"/>
  <c r="BL1692" i="22"/>
  <c r="BK1692" i="22"/>
  <c r="BJ1692" i="22"/>
  <c r="BI1692" i="22"/>
  <c r="BH1692" i="22"/>
  <c r="BG1692" i="22"/>
  <c r="BF1692" i="22"/>
  <c r="BE1692" i="22"/>
  <c r="BD1692" i="22"/>
  <c r="BC1692" i="22"/>
  <c r="BB1692" i="22"/>
  <c r="BA1692" i="22"/>
  <c r="AZ1692" i="22"/>
  <c r="AY1692" i="22"/>
  <c r="AX1692" i="22"/>
  <c r="AW1692" i="22"/>
  <c r="AV1692" i="22"/>
  <c r="AU1692" i="22"/>
  <c r="AT1692" i="22"/>
  <c r="AS1692" i="22"/>
  <c r="AR1692" i="22"/>
  <c r="AQ1692" i="22"/>
  <c r="AP1692" i="22"/>
  <c r="AO1692" i="22"/>
  <c r="AN1692" i="22"/>
  <c r="AM1692" i="22"/>
  <c r="AL1692" i="22"/>
  <c r="AK1692" i="22"/>
  <c r="AJ1692" i="22"/>
  <c r="AI1692" i="22"/>
  <c r="AH1692" i="22"/>
  <c r="AG1692" i="22"/>
  <c r="AF1692" i="22"/>
  <c r="AE1692" i="22"/>
  <c r="AD1692" i="22"/>
  <c r="BO1691" i="22"/>
  <c r="BN1691" i="22"/>
  <c r="BM1691" i="22"/>
  <c r="BL1691" i="22"/>
  <c r="BK1691" i="22"/>
  <c r="BJ1691" i="22"/>
  <c r="BI1691" i="22"/>
  <c r="BH1691" i="22"/>
  <c r="BG1691" i="22"/>
  <c r="BF1691" i="22"/>
  <c r="BE1691" i="22"/>
  <c r="BD1691" i="22"/>
  <c r="BC1691" i="22"/>
  <c r="BB1691" i="22"/>
  <c r="BA1691" i="22"/>
  <c r="AZ1691" i="22"/>
  <c r="AY1691" i="22"/>
  <c r="AX1691" i="22"/>
  <c r="AW1691" i="22"/>
  <c r="AV1691" i="22"/>
  <c r="AU1691" i="22"/>
  <c r="AT1691" i="22"/>
  <c r="AS1691" i="22"/>
  <c r="AR1691" i="22"/>
  <c r="AQ1691" i="22"/>
  <c r="AP1691" i="22"/>
  <c r="AO1691" i="22"/>
  <c r="AN1691" i="22"/>
  <c r="AM1691" i="22"/>
  <c r="AL1691" i="22"/>
  <c r="AK1691" i="22"/>
  <c r="AJ1691" i="22"/>
  <c r="AI1691" i="22"/>
  <c r="AH1691" i="22"/>
  <c r="AG1691" i="22"/>
  <c r="AF1691" i="22"/>
  <c r="AE1691" i="22"/>
  <c r="AD1691" i="22"/>
  <c r="BO1690" i="22"/>
  <c r="BN1690" i="22"/>
  <c r="BM1690" i="22"/>
  <c r="BL1690" i="22"/>
  <c r="BK1690" i="22"/>
  <c r="BJ1690" i="22"/>
  <c r="BI1690" i="22"/>
  <c r="BH1690" i="22"/>
  <c r="BG1690" i="22"/>
  <c r="BF1690" i="22"/>
  <c r="BE1690" i="22"/>
  <c r="BD1690" i="22"/>
  <c r="BC1690" i="22"/>
  <c r="BB1690" i="22"/>
  <c r="BA1690" i="22"/>
  <c r="AZ1690" i="22"/>
  <c r="AY1690" i="22"/>
  <c r="AX1690" i="22"/>
  <c r="AW1690" i="22"/>
  <c r="AV1690" i="22"/>
  <c r="AU1690" i="22"/>
  <c r="AT1690" i="22"/>
  <c r="AS1690" i="22"/>
  <c r="AR1690" i="22"/>
  <c r="AQ1690" i="22"/>
  <c r="AP1690" i="22"/>
  <c r="AO1690" i="22"/>
  <c r="AN1690" i="22"/>
  <c r="AM1690" i="22"/>
  <c r="AL1690" i="22"/>
  <c r="AK1690" i="22"/>
  <c r="AJ1690" i="22"/>
  <c r="AI1690" i="22"/>
  <c r="AH1690" i="22"/>
  <c r="AG1690" i="22"/>
  <c r="AF1690" i="22"/>
  <c r="AE1690" i="22"/>
  <c r="AD1690" i="22"/>
  <c r="BO1689" i="22"/>
  <c r="BN1689" i="22"/>
  <c r="BM1689" i="22"/>
  <c r="BL1689" i="22"/>
  <c r="BK1689" i="22"/>
  <c r="BJ1689" i="22"/>
  <c r="BI1689" i="22"/>
  <c r="BH1689" i="22"/>
  <c r="BG1689" i="22"/>
  <c r="BF1689" i="22"/>
  <c r="BE1689" i="22"/>
  <c r="BD1689" i="22"/>
  <c r="BC1689" i="22"/>
  <c r="BB1689" i="22"/>
  <c r="BA1689" i="22"/>
  <c r="AZ1689" i="22"/>
  <c r="AY1689" i="22"/>
  <c r="AX1689" i="22"/>
  <c r="AW1689" i="22"/>
  <c r="AV1689" i="22"/>
  <c r="AU1689" i="22"/>
  <c r="AT1689" i="22"/>
  <c r="AS1689" i="22"/>
  <c r="AR1689" i="22"/>
  <c r="AQ1689" i="22"/>
  <c r="AP1689" i="22"/>
  <c r="AO1689" i="22"/>
  <c r="AN1689" i="22"/>
  <c r="AM1689" i="22"/>
  <c r="AL1689" i="22"/>
  <c r="AK1689" i="22"/>
  <c r="AJ1689" i="22"/>
  <c r="AI1689" i="22"/>
  <c r="AH1689" i="22"/>
  <c r="AG1689" i="22"/>
  <c r="AF1689" i="22"/>
  <c r="AE1689" i="22"/>
  <c r="AD1689" i="22"/>
  <c r="BO1688" i="22"/>
  <c r="BN1688" i="22"/>
  <c r="BM1688" i="22"/>
  <c r="BL1688" i="22"/>
  <c r="BK1688" i="22"/>
  <c r="BJ1688" i="22"/>
  <c r="BI1688" i="22"/>
  <c r="BH1688" i="22"/>
  <c r="BG1688" i="22"/>
  <c r="BF1688" i="22"/>
  <c r="BE1688" i="22"/>
  <c r="BD1688" i="22"/>
  <c r="BC1688" i="22"/>
  <c r="BB1688" i="22"/>
  <c r="BA1688" i="22"/>
  <c r="AZ1688" i="22"/>
  <c r="AY1688" i="22"/>
  <c r="AX1688" i="22"/>
  <c r="AW1688" i="22"/>
  <c r="AV1688" i="22"/>
  <c r="AU1688" i="22"/>
  <c r="AT1688" i="22"/>
  <c r="AS1688" i="22"/>
  <c r="AR1688" i="22"/>
  <c r="AQ1688" i="22"/>
  <c r="AP1688" i="22"/>
  <c r="AO1688" i="22"/>
  <c r="AN1688" i="22"/>
  <c r="AM1688" i="22"/>
  <c r="AL1688" i="22"/>
  <c r="AK1688" i="22"/>
  <c r="AJ1688" i="22"/>
  <c r="AI1688" i="22"/>
  <c r="AH1688" i="22"/>
  <c r="AG1688" i="22"/>
  <c r="AF1688" i="22"/>
  <c r="AE1688" i="22"/>
  <c r="AD1688" i="22"/>
  <c r="BO1687" i="22"/>
  <c r="BN1687" i="22"/>
  <c r="BM1687" i="22"/>
  <c r="BL1687" i="22"/>
  <c r="BK1687" i="22"/>
  <c r="BJ1687" i="22"/>
  <c r="BI1687" i="22"/>
  <c r="BH1687" i="22"/>
  <c r="BG1687" i="22"/>
  <c r="BF1687" i="22"/>
  <c r="BE1687" i="22"/>
  <c r="BD1687" i="22"/>
  <c r="BC1687" i="22"/>
  <c r="BB1687" i="22"/>
  <c r="BA1687" i="22"/>
  <c r="AZ1687" i="22"/>
  <c r="AY1687" i="22"/>
  <c r="AX1687" i="22"/>
  <c r="AW1687" i="22"/>
  <c r="AV1687" i="22"/>
  <c r="AU1687" i="22"/>
  <c r="AT1687" i="22"/>
  <c r="AS1687" i="22"/>
  <c r="AR1687" i="22"/>
  <c r="AQ1687" i="22"/>
  <c r="AP1687" i="22"/>
  <c r="AO1687" i="22"/>
  <c r="AN1687" i="22"/>
  <c r="AM1687" i="22"/>
  <c r="AL1687" i="22"/>
  <c r="AK1687" i="22"/>
  <c r="AJ1687" i="22"/>
  <c r="AI1687" i="22"/>
  <c r="AH1687" i="22"/>
  <c r="AG1687" i="22"/>
  <c r="AF1687" i="22"/>
  <c r="AE1687" i="22"/>
  <c r="AD1687" i="22"/>
  <c r="BO1686" i="22"/>
  <c r="BN1686" i="22"/>
  <c r="BM1686" i="22"/>
  <c r="BL1686" i="22"/>
  <c r="BK1686" i="22"/>
  <c r="BJ1686" i="22"/>
  <c r="BI1686" i="22"/>
  <c r="BH1686" i="22"/>
  <c r="BG1686" i="22"/>
  <c r="BF1686" i="22"/>
  <c r="BE1686" i="22"/>
  <c r="BD1686" i="22"/>
  <c r="BC1686" i="22"/>
  <c r="BB1686" i="22"/>
  <c r="BA1686" i="22"/>
  <c r="AZ1686" i="22"/>
  <c r="AY1686" i="22"/>
  <c r="AX1686" i="22"/>
  <c r="AW1686" i="22"/>
  <c r="AV1686" i="22"/>
  <c r="AU1686" i="22"/>
  <c r="AT1686" i="22"/>
  <c r="AS1686" i="22"/>
  <c r="AR1686" i="22"/>
  <c r="AQ1686" i="22"/>
  <c r="AP1686" i="22"/>
  <c r="AO1686" i="22"/>
  <c r="AN1686" i="22"/>
  <c r="AM1686" i="22"/>
  <c r="AL1686" i="22"/>
  <c r="AK1686" i="22"/>
  <c r="AJ1686" i="22"/>
  <c r="AI1686" i="22"/>
  <c r="AH1686" i="22"/>
  <c r="AG1686" i="22"/>
  <c r="AF1686" i="22"/>
  <c r="AE1686" i="22"/>
  <c r="AD1686" i="22"/>
  <c r="BO1685" i="22"/>
  <c r="BN1685" i="22"/>
  <c r="BM1685" i="22"/>
  <c r="BL1685" i="22"/>
  <c r="BK1685" i="22"/>
  <c r="BJ1685" i="22"/>
  <c r="BI1685" i="22"/>
  <c r="BH1685" i="22"/>
  <c r="BG1685" i="22"/>
  <c r="BF1685" i="22"/>
  <c r="BE1685" i="22"/>
  <c r="BD1685" i="22"/>
  <c r="BC1685" i="22"/>
  <c r="BB1685" i="22"/>
  <c r="BA1685" i="22"/>
  <c r="AZ1685" i="22"/>
  <c r="AY1685" i="22"/>
  <c r="AX1685" i="22"/>
  <c r="AW1685" i="22"/>
  <c r="AV1685" i="22"/>
  <c r="AU1685" i="22"/>
  <c r="AT1685" i="22"/>
  <c r="AS1685" i="22"/>
  <c r="AR1685" i="22"/>
  <c r="AQ1685" i="22"/>
  <c r="AP1685" i="22"/>
  <c r="AO1685" i="22"/>
  <c r="AN1685" i="22"/>
  <c r="AM1685" i="22"/>
  <c r="AL1685" i="22"/>
  <c r="AK1685" i="22"/>
  <c r="AJ1685" i="22"/>
  <c r="AI1685" i="22"/>
  <c r="AH1685" i="22"/>
  <c r="AG1685" i="22"/>
  <c r="AF1685" i="22"/>
  <c r="AE1685" i="22"/>
  <c r="AD1685" i="22"/>
  <c r="BO1684" i="22"/>
  <c r="BN1684" i="22"/>
  <c r="BM1684" i="22"/>
  <c r="BL1684" i="22"/>
  <c r="BK1684" i="22"/>
  <c r="BJ1684" i="22"/>
  <c r="BI1684" i="22"/>
  <c r="BH1684" i="22"/>
  <c r="BG1684" i="22"/>
  <c r="BF1684" i="22"/>
  <c r="BE1684" i="22"/>
  <c r="BD1684" i="22"/>
  <c r="BC1684" i="22"/>
  <c r="BB1684" i="22"/>
  <c r="BA1684" i="22"/>
  <c r="AZ1684" i="22"/>
  <c r="AY1684" i="22"/>
  <c r="AX1684" i="22"/>
  <c r="AW1684" i="22"/>
  <c r="AV1684" i="22"/>
  <c r="AU1684" i="22"/>
  <c r="AT1684" i="22"/>
  <c r="AS1684" i="22"/>
  <c r="AR1684" i="22"/>
  <c r="AQ1684" i="22"/>
  <c r="AP1684" i="22"/>
  <c r="AO1684" i="22"/>
  <c r="AN1684" i="22"/>
  <c r="AM1684" i="22"/>
  <c r="AL1684" i="22"/>
  <c r="AK1684" i="22"/>
  <c r="AJ1684" i="22"/>
  <c r="AI1684" i="22"/>
  <c r="AH1684" i="22"/>
  <c r="AG1684" i="22"/>
  <c r="AF1684" i="22"/>
  <c r="AE1684" i="22"/>
  <c r="AD1684" i="22"/>
  <c r="BO1683" i="22"/>
  <c r="BN1683" i="22"/>
  <c r="BM1683" i="22"/>
  <c r="BL1683" i="22"/>
  <c r="BK1683" i="22"/>
  <c r="BJ1683" i="22"/>
  <c r="BI1683" i="22"/>
  <c r="BH1683" i="22"/>
  <c r="BG1683" i="22"/>
  <c r="BF1683" i="22"/>
  <c r="BE1683" i="22"/>
  <c r="BD1683" i="22"/>
  <c r="BC1683" i="22"/>
  <c r="BB1683" i="22"/>
  <c r="BA1683" i="22"/>
  <c r="AZ1683" i="22"/>
  <c r="AY1683" i="22"/>
  <c r="AX1683" i="22"/>
  <c r="AW1683" i="22"/>
  <c r="AV1683" i="22"/>
  <c r="AU1683" i="22"/>
  <c r="AT1683" i="22"/>
  <c r="AS1683" i="22"/>
  <c r="AR1683" i="22"/>
  <c r="AQ1683" i="22"/>
  <c r="AP1683" i="22"/>
  <c r="AO1683" i="22"/>
  <c r="AN1683" i="22"/>
  <c r="AM1683" i="22"/>
  <c r="AL1683" i="22"/>
  <c r="AK1683" i="22"/>
  <c r="AJ1683" i="22"/>
  <c r="AI1683" i="22"/>
  <c r="AH1683" i="22"/>
  <c r="AG1683" i="22"/>
  <c r="AF1683" i="22"/>
  <c r="AE1683" i="22"/>
  <c r="AD1683" i="22"/>
  <c r="BO1682" i="22"/>
  <c r="BN1682" i="22"/>
  <c r="BM1682" i="22"/>
  <c r="BL1682" i="22"/>
  <c r="BK1682" i="22"/>
  <c r="BJ1682" i="22"/>
  <c r="BI1682" i="22"/>
  <c r="BH1682" i="22"/>
  <c r="BG1682" i="22"/>
  <c r="BF1682" i="22"/>
  <c r="BE1682" i="22"/>
  <c r="BD1682" i="22"/>
  <c r="BC1682" i="22"/>
  <c r="BB1682" i="22"/>
  <c r="BA1682" i="22"/>
  <c r="AZ1682" i="22"/>
  <c r="AY1682" i="22"/>
  <c r="AX1682" i="22"/>
  <c r="AW1682" i="22"/>
  <c r="AV1682" i="22"/>
  <c r="AU1682" i="22"/>
  <c r="AT1682" i="22"/>
  <c r="AS1682" i="22"/>
  <c r="AR1682" i="22"/>
  <c r="AQ1682" i="22"/>
  <c r="AP1682" i="22"/>
  <c r="AO1682" i="22"/>
  <c r="AN1682" i="22"/>
  <c r="AM1682" i="22"/>
  <c r="AL1682" i="22"/>
  <c r="AK1682" i="22"/>
  <c r="AJ1682" i="22"/>
  <c r="AI1682" i="22"/>
  <c r="AH1682" i="22"/>
  <c r="AG1682" i="22"/>
  <c r="AF1682" i="22"/>
  <c r="AE1682" i="22"/>
  <c r="AD1682" i="22"/>
  <c r="BO1681" i="22"/>
  <c r="BN1681" i="22"/>
  <c r="BM1681" i="22"/>
  <c r="BL1681" i="22"/>
  <c r="BK1681" i="22"/>
  <c r="BJ1681" i="22"/>
  <c r="BI1681" i="22"/>
  <c r="BH1681" i="22"/>
  <c r="BG1681" i="22"/>
  <c r="BF1681" i="22"/>
  <c r="BE1681" i="22"/>
  <c r="BD1681" i="22"/>
  <c r="BC1681" i="22"/>
  <c r="BB1681" i="22"/>
  <c r="BA1681" i="22"/>
  <c r="AZ1681" i="22"/>
  <c r="AY1681" i="22"/>
  <c r="AX1681" i="22"/>
  <c r="AW1681" i="22"/>
  <c r="AV1681" i="22"/>
  <c r="AU1681" i="22"/>
  <c r="AT1681" i="22"/>
  <c r="AS1681" i="22"/>
  <c r="AR1681" i="22"/>
  <c r="AQ1681" i="22"/>
  <c r="AP1681" i="22"/>
  <c r="AO1681" i="22"/>
  <c r="AN1681" i="22"/>
  <c r="AM1681" i="22"/>
  <c r="AL1681" i="22"/>
  <c r="AK1681" i="22"/>
  <c r="AJ1681" i="22"/>
  <c r="AI1681" i="22"/>
  <c r="AH1681" i="22"/>
  <c r="AG1681" i="22"/>
  <c r="AF1681" i="22"/>
  <c r="AE1681" i="22"/>
  <c r="AD1681" i="22"/>
  <c r="BO1680" i="22"/>
  <c r="BN1680" i="22"/>
  <c r="BM1680" i="22"/>
  <c r="BL1680" i="22"/>
  <c r="BK1680" i="22"/>
  <c r="BJ1680" i="22"/>
  <c r="BI1680" i="22"/>
  <c r="BH1680" i="22"/>
  <c r="BG1680" i="22"/>
  <c r="BF1680" i="22"/>
  <c r="BE1680" i="22"/>
  <c r="BD1680" i="22"/>
  <c r="BC1680" i="22"/>
  <c r="BB1680" i="22"/>
  <c r="BA1680" i="22"/>
  <c r="AZ1680" i="22"/>
  <c r="AY1680" i="22"/>
  <c r="AX1680" i="22"/>
  <c r="AW1680" i="22"/>
  <c r="AV1680" i="22"/>
  <c r="AU1680" i="22"/>
  <c r="AT1680" i="22"/>
  <c r="AS1680" i="22"/>
  <c r="AR1680" i="22"/>
  <c r="AQ1680" i="22"/>
  <c r="AP1680" i="22"/>
  <c r="AO1680" i="22"/>
  <c r="AN1680" i="22"/>
  <c r="AM1680" i="22"/>
  <c r="AL1680" i="22"/>
  <c r="AK1680" i="22"/>
  <c r="AJ1680" i="22"/>
  <c r="AI1680" i="22"/>
  <c r="AH1680" i="22"/>
  <c r="AG1680" i="22"/>
  <c r="AF1680" i="22"/>
  <c r="AE1680" i="22"/>
  <c r="AD1680" i="22"/>
  <c r="BO1679" i="22"/>
  <c r="BN1679" i="22"/>
  <c r="BM1679" i="22"/>
  <c r="BL1679" i="22"/>
  <c r="BK1679" i="22"/>
  <c r="BJ1679" i="22"/>
  <c r="BI1679" i="22"/>
  <c r="BH1679" i="22"/>
  <c r="BG1679" i="22"/>
  <c r="BF1679" i="22"/>
  <c r="BE1679" i="22"/>
  <c r="BD1679" i="22"/>
  <c r="BC1679" i="22"/>
  <c r="BB1679" i="22"/>
  <c r="BA1679" i="22"/>
  <c r="AZ1679" i="22"/>
  <c r="AY1679" i="22"/>
  <c r="AX1679" i="22"/>
  <c r="AW1679" i="22"/>
  <c r="AV1679" i="22"/>
  <c r="AU1679" i="22"/>
  <c r="AT1679" i="22"/>
  <c r="AS1679" i="22"/>
  <c r="AR1679" i="22"/>
  <c r="AQ1679" i="22"/>
  <c r="AP1679" i="22"/>
  <c r="AO1679" i="22"/>
  <c r="AN1679" i="22"/>
  <c r="AM1679" i="22"/>
  <c r="AL1679" i="22"/>
  <c r="AK1679" i="22"/>
  <c r="AJ1679" i="22"/>
  <c r="AI1679" i="22"/>
  <c r="AH1679" i="22"/>
  <c r="AG1679" i="22"/>
  <c r="AF1679" i="22"/>
  <c r="AE1679" i="22"/>
  <c r="AD1679" i="22"/>
  <c r="BO1678" i="22"/>
  <c r="BN1678" i="22"/>
  <c r="BM1678" i="22"/>
  <c r="BL1678" i="22"/>
  <c r="BK1678" i="22"/>
  <c r="BJ1678" i="22"/>
  <c r="BI1678" i="22"/>
  <c r="BH1678" i="22"/>
  <c r="BG1678" i="22"/>
  <c r="BF1678" i="22"/>
  <c r="BE1678" i="22"/>
  <c r="BD1678" i="22"/>
  <c r="BC1678" i="22"/>
  <c r="BB1678" i="22"/>
  <c r="BA1678" i="22"/>
  <c r="AZ1678" i="22"/>
  <c r="AY1678" i="22"/>
  <c r="AX1678" i="22"/>
  <c r="AW1678" i="22"/>
  <c r="AV1678" i="22"/>
  <c r="AU1678" i="22"/>
  <c r="AT1678" i="22"/>
  <c r="AS1678" i="22"/>
  <c r="AR1678" i="22"/>
  <c r="AQ1678" i="22"/>
  <c r="AP1678" i="22"/>
  <c r="AO1678" i="22"/>
  <c r="AN1678" i="22"/>
  <c r="AM1678" i="22"/>
  <c r="AL1678" i="22"/>
  <c r="AK1678" i="22"/>
  <c r="AJ1678" i="22"/>
  <c r="AI1678" i="22"/>
  <c r="AH1678" i="22"/>
  <c r="AG1678" i="22"/>
  <c r="AF1678" i="22"/>
  <c r="AE1678" i="22"/>
  <c r="AD1678" i="22"/>
  <c r="BO1677" i="22"/>
  <c r="BN1677" i="22"/>
  <c r="BM1677" i="22"/>
  <c r="BL1677" i="22"/>
  <c r="BK1677" i="22"/>
  <c r="BJ1677" i="22"/>
  <c r="BI1677" i="22"/>
  <c r="BH1677" i="22"/>
  <c r="BG1677" i="22"/>
  <c r="BF1677" i="22"/>
  <c r="BE1677" i="22"/>
  <c r="BD1677" i="22"/>
  <c r="BC1677" i="22"/>
  <c r="BB1677" i="22"/>
  <c r="BA1677" i="22"/>
  <c r="AZ1677" i="22"/>
  <c r="AY1677" i="22"/>
  <c r="AX1677" i="22"/>
  <c r="AW1677" i="22"/>
  <c r="AV1677" i="22"/>
  <c r="AU1677" i="22"/>
  <c r="AT1677" i="22"/>
  <c r="AS1677" i="22"/>
  <c r="AR1677" i="22"/>
  <c r="AQ1677" i="22"/>
  <c r="AP1677" i="22"/>
  <c r="AO1677" i="22"/>
  <c r="AN1677" i="22"/>
  <c r="AM1677" i="22"/>
  <c r="AL1677" i="22"/>
  <c r="AK1677" i="22"/>
  <c r="AJ1677" i="22"/>
  <c r="AI1677" i="22"/>
  <c r="AH1677" i="22"/>
  <c r="AG1677" i="22"/>
  <c r="AF1677" i="22"/>
  <c r="AE1677" i="22"/>
  <c r="AD1677" i="22"/>
  <c r="BO1676" i="22"/>
  <c r="BN1676" i="22"/>
  <c r="BM1676" i="22"/>
  <c r="BL1676" i="22"/>
  <c r="BK1676" i="22"/>
  <c r="BJ1676" i="22"/>
  <c r="BI1676" i="22"/>
  <c r="BH1676" i="22"/>
  <c r="BG1676" i="22"/>
  <c r="BF1676" i="22"/>
  <c r="BE1676" i="22"/>
  <c r="BD1676" i="22"/>
  <c r="BC1676" i="22"/>
  <c r="BB1676" i="22"/>
  <c r="BA1676" i="22"/>
  <c r="AZ1676" i="22"/>
  <c r="AY1676" i="22"/>
  <c r="AX1676" i="22"/>
  <c r="AW1676" i="22"/>
  <c r="AV1676" i="22"/>
  <c r="AU1676" i="22"/>
  <c r="AT1676" i="22"/>
  <c r="AS1676" i="22"/>
  <c r="AR1676" i="22"/>
  <c r="AQ1676" i="22"/>
  <c r="AP1676" i="22"/>
  <c r="AO1676" i="22"/>
  <c r="AN1676" i="22"/>
  <c r="AM1676" i="22"/>
  <c r="AL1676" i="22"/>
  <c r="AK1676" i="22"/>
  <c r="AJ1676" i="22"/>
  <c r="AI1676" i="22"/>
  <c r="AH1676" i="22"/>
  <c r="AG1676" i="22"/>
  <c r="AF1676" i="22"/>
  <c r="AE1676" i="22"/>
  <c r="AD1676" i="22"/>
  <c r="BO1675" i="22"/>
  <c r="BN1675" i="22"/>
  <c r="BM1675" i="22"/>
  <c r="BL1675" i="22"/>
  <c r="BK1675" i="22"/>
  <c r="BJ1675" i="22"/>
  <c r="BI1675" i="22"/>
  <c r="BH1675" i="22"/>
  <c r="BG1675" i="22"/>
  <c r="BF1675" i="22"/>
  <c r="BE1675" i="22"/>
  <c r="BD1675" i="22"/>
  <c r="BC1675" i="22"/>
  <c r="BB1675" i="22"/>
  <c r="BA1675" i="22"/>
  <c r="AZ1675" i="22"/>
  <c r="AY1675" i="22"/>
  <c r="AX1675" i="22"/>
  <c r="AW1675" i="22"/>
  <c r="AV1675" i="22"/>
  <c r="AU1675" i="22"/>
  <c r="AT1675" i="22"/>
  <c r="AS1675" i="22"/>
  <c r="AR1675" i="22"/>
  <c r="AQ1675" i="22"/>
  <c r="AP1675" i="22"/>
  <c r="AO1675" i="22"/>
  <c r="AN1675" i="22"/>
  <c r="AM1675" i="22"/>
  <c r="AL1675" i="22"/>
  <c r="AK1675" i="22"/>
  <c r="AJ1675" i="22"/>
  <c r="AI1675" i="22"/>
  <c r="AH1675" i="22"/>
  <c r="AG1675" i="22"/>
  <c r="AF1675" i="22"/>
  <c r="AE1675" i="22"/>
  <c r="AD1675" i="22"/>
  <c r="BO1674" i="22"/>
  <c r="BN1674" i="22"/>
  <c r="BM1674" i="22"/>
  <c r="BL1674" i="22"/>
  <c r="BK1674" i="22"/>
  <c r="BJ1674" i="22"/>
  <c r="BI1674" i="22"/>
  <c r="BH1674" i="22"/>
  <c r="BG1674" i="22"/>
  <c r="BF1674" i="22"/>
  <c r="BE1674" i="22"/>
  <c r="BD1674" i="22"/>
  <c r="BC1674" i="22"/>
  <c r="BB1674" i="22"/>
  <c r="BA1674" i="22"/>
  <c r="AZ1674" i="22"/>
  <c r="AY1674" i="22"/>
  <c r="AX1674" i="22"/>
  <c r="AW1674" i="22"/>
  <c r="AV1674" i="22"/>
  <c r="AU1674" i="22"/>
  <c r="AT1674" i="22"/>
  <c r="AS1674" i="22"/>
  <c r="AR1674" i="22"/>
  <c r="AQ1674" i="22"/>
  <c r="AP1674" i="22"/>
  <c r="AO1674" i="22"/>
  <c r="AN1674" i="22"/>
  <c r="AM1674" i="22"/>
  <c r="AL1674" i="22"/>
  <c r="AK1674" i="22"/>
  <c r="AJ1674" i="22"/>
  <c r="AI1674" i="22"/>
  <c r="AH1674" i="22"/>
  <c r="AG1674" i="22"/>
  <c r="AF1674" i="22"/>
  <c r="AE1674" i="22"/>
  <c r="AD1674" i="22"/>
  <c r="BO1673" i="22"/>
  <c r="BN1673" i="22"/>
  <c r="BM1673" i="22"/>
  <c r="BL1673" i="22"/>
  <c r="BK1673" i="22"/>
  <c r="BJ1673" i="22"/>
  <c r="BI1673" i="22"/>
  <c r="BH1673" i="22"/>
  <c r="BG1673" i="22"/>
  <c r="BF1673" i="22"/>
  <c r="BE1673" i="22"/>
  <c r="BD1673" i="22"/>
  <c r="BC1673" i="22"/>
  <c r="BB1673" i="22"/>
  <c r="BA1673" i="22"/>
  <c r="AZ1673" i="22"/>
  <c r="AY1673" i="22"/>
  <c r="AX1673" i="22"/>
  <c r="AW1673" i="22"/>
  <c r="AV1673" i="22"/>
  <c r="AU1673" i="22"/>
  <c r="AT1673" i="22"/>
  <c r="AS1673" i="22"/>
  <c r="AR1673" i="22"/>
  <c r="AQ1673" i="22"/>
  <c r="AP1673" i="22"/>
  <c r="AO1673" i="22"/>
  <c r="AN1673" i="22"/>
  <c r="AM1673" i="22"/>
  <c r="AL1673" i="22"/>
  <c r="AK1673" i="22"/>
  <c r="AJ1673" i="22"/>
  <c r="AI1673" i="22"/>
  <c r="AH1673" i="22"/>
  <c r="AG1673" i="22"/>
  <c r="AF1673" i="22"/>
  <c r="AE1673" i="22"/>
  <c r="AD1673" i="22"/>
  <c r="BO1672" i="22"/>
  <c r="BN1672" i="22"/>
  <c r="BM1672" i="22"/>
  <c r="BL1672" i="22"/>
  <c r="BK1672" i="22"/>
  <c r="BJ1672" i="22"/>
  <c r="BI1672" i="22"/>
  <c r="BH1672" i="22"/>
  <c r="BG1672" i="22"/>
  <c r="BF1672" i="22"/>
  <c r="BE1672" i="22"/>
  <c r="BD1672" i="22"/>
  <c r="BC1672" i="22"/>
  <c r="BB1672" i="22"/>
  <c r="BA1672" i="22"/>
  <c r="AZ1672" i="22"/>
  <c r="AY1672" i="22"/>
  <c r="AX1672" i="22"/>
  <c r="AW1672" i="22"/>
  <c r="AV1672" i="22"/>
  <c r="AU1672" i="22"/>
  <c r="AT1672" i="22"/>
  <c r="AS1672" i="22"/>
  <c r="AR1672" i="22"/>
  <c r="AQ1672" i="22"/>
  <c r="AP1672" i="22"/>
  <c r="AO1672" i="22"/>
  <c r="AN1672" i="22"/>
  <c r="AM1672" i="22"/>
  <c r="AL1672" i="22"/>
  <c r="AK1672" i="22"/>
  <c r="AJ1672" i="22"/>
  <c r="AI1672" i="22"/>
  <c r="AH1672" i="22"/>
  <c r="AG1672" i="22"/>
  <c r="AF1672" i="22"/>
  <c r="AE1672" i="22"/>
  <c r="AD1672" i="22"/>
  <c r="BO1671" i="22"/>
  <c r="BN1671" i="22"/>
  <c r="BM1671" i="22"/>
  <c r="BL1671" i="22"/>
  <c r="BK1671" i="22"/>
  <c r="BJ1671" i="22"/>
  <c r="BI1671" i="22"/>
  <c r="BH1671" i="22"/>
  <c r="BG1671" i="22"/>
  <c r="BF1671" i="22"/>
  <c r="BE1671" i="22"/>
  <c r="BD1671" i="22"/>
  <c r="BC1671" i="22"/>
  <c r="BB1671" i="22"/>
  <c r="BA1671" i="22"/>
  <c r="AZ1671" i="22"/>
  <c r="AY1671" i="22"/>
  <c r="AX1671" i="22"/>
  <c r="AW1671" i="22"/>
  <c r="AV1671" i="22"/>
  <c r="AU1671" i="22"/>
  <c r="AT1671" i="22"/>
  <c r="AS1671" i="22"/>
  <c r="AR1671" i="22"/>
  <c r="AQ1671" i="22"/>
  <c r="AP1671" i="22"/>
  <c r="AO1671" i="22"/>
  <c r="AN1671" i="22"/>
  <c r="AM1671" i="22"/>
  <c r="AL1671" i="22"/>
  <c r="AK1671" i="22"/>
  <c r="AJ1671" i="22"/>
  <c r="AI1671" i="22"/>
  <c r="AH1671" i="22"/>
  <c r="AG1671" i="22"/>
  <c r="AF1671" i="22"/>
  <c r="AE1671" i="22"/>
  <c r="AD1671" i="22"/>
  <c r="BO1670" i="22"/>
  <c r="BN1670" i="22"/>
  <c r="BM1670" i="22"/>
  <c r="BL1670" i="22"/>
  <c r="BK1670" i="22"/>
  <c r="BJ1670" i="22"/>
  <c r="BI1670" i="22"/>
  <c r="BH1670" i="22"/>
  <c r="BG1670" i="22"/>
  <c r="BF1670" i="22"/>
  <c r="BE1670" i="22"/>
  <c r="BD1670" i="22"/>
  <c r="BC1670" i="22"/>
  <c r="BB1670" i="22"/>
  <c r="BA1670" i="22"/>
  <c r="AZ1670" i="22"/>
  <c r="AY1670" i="22"/>
  <c r="AX1670" i="22"/>
  <c r="AW1670" i="22"/>
  <c r="AV1670" i="22"/>
  <c r="AU1670" i="22"/>
  <c r="AT1670" i="22"/>
  <c r="AS1670" i="22"/>
  <c r="AR1670" i="22"/>
  <c r="AQ1670" i="22"/>
  <c r="AP1670" i="22"/>
  <c r="AO1670" i="22"/>
  <c r="AN1670" i="22"/>
  <c r="AM1670" i="22"/>
  <c r="AL1670" i="22"/>
  <c r="AK1670" i="22"/>
  <c r="AJ1670" i="22"/>
  <c r="AI1670" i="22"/>
  <c r="AH1670" i="22"/>
  <c r="AG1670" i="22"/>
  <c r="AF1670" i="22"/>
  <c r="AE1670" i="22"/>
  <c r="AD1670" i="22"/>
  <c r="BO1669" i="22"/>
  <c r="BN1669" i="22"/>
  <c r="BM1669" i="22"/>
  <c r="BL1669" i="22"/>
  <c r="BK1669" i="22"/>
  <c r="BJ1669" i="22"/>
  <c r="BI1669" i="22"/>
  <c r="BH1669" i="22"/>
  <c r="BG1669" i="22"/>
  <c r="BF1669" i="22"/>
  <c r="BE1669" i="22"/>
  <c r="BD1669" i="22"/>
  <c r="BC1669" i="22"/>
  <c r="BB1669" i="22"/>
  <c r="BA1669" i="22"/>
  <c r="AZ1669" i="22"/>
  <c r="AY1669" i="22"/>
  <c r="AX1669" i="22"/>
  <c r="AW1669" i="22"/>
  <c r="AV1669" i="22"/>
  <c r="AU1669" i="22"/>
  <c r="AT1669" i="22"/>
  <c r="AS1669" i="22"/>
  <c r="AR1669" i="22"/>
  <c r="AQ1669" i="22"/>
  <c r="AP1669" i="22"/>
  <c r="AO1669" i="22"/>
  <c r="AN1669" i="22"/>
  <c r="AM1669" i="22"/>
  <c r="AL1669" i="22"/>
  <c r="AK1669" i="22"/>
  <c r="AJ1669" i="22"/>
  <c r="AI1669" i="22"/>
  <c r="AH1669" i="22"/>
  <c r="AG1669" i="22"/>
  <c r="AF1669" i="22"/>
  <c r="AE1669" i="22"/>
  <c r="AD1669" i="22"/>
  <c r="BO1668" i="22"/>
  <c r="BN1668" i="22"/>
  <c r="BM1668" i="22"/>
  <c r="BL1668" i="22"/>
  <c r="BK1668" i="22"/>
  <c r="BJ1668" i="22"/>
  <c r="BI1668" i="22"/>
  <c r="BH1668" i="22"/>
  <c r="BG1668" i="22"/>
  <c r="BF1668" i="22"/>
  <c r="BE1668" i="22"/>
  <c r="BD1668" i="22"/>
  <c r="BC1668" i="22"/>
  <c r="BB1668" i="22"/>
  <c r="BA1668" i="22"/>
  <c r="AZ1668" i="22"/>
  <c r="AY1668" i="22"/>
  <c r="AX1668" i="22"/>
  <c r="AW1668" i="22"/>
  <c r="AV1668" i="22"/>
  <c r="AU1668" i="22"/>
  <c r="AT1668" i="22"/>
  <c r="AS1668" i="22"/>
  <c r="AR1668" i="22"/>
  <c r="AQ1668" i="22"/>
  <c r="AP1668" i="22"/>
  <c r="AO1668" i="22"/>
  <c r="AN1668" i="22"/>
  <c r="AM1668" i="22"/>
  <c r="AL1668" i="22"/>
  <c r="AK1668" i="22"/>
  <c r="AJ1668" i="22"/>
  <c r="AI1668" i="22"/>
  <c r="AH1668" i="22"/>
  <c r="AG1668" i="22"/>
  <c r="AF1668" i="22"/>
  <c r="AE1668" i="22"/>
  <c r="AD1668" i="22"/>
  <c r="BO1667" i="22"/>
  <c r="BN1667" i="22"/>
  <c r="BM1667" i="22"/>
  <c r="BL1667" i="22"/>
  <c r="BK1667" i="22"/>
  <c r="BJ1667" i="22"/>
  <c r="BI1667" i="22"/>
  <c r="BH1667" i="22"/>
  <c r="BG1667" i="22"/>
  <c r="BF1667" i="22"/>
  <c r="BE1667" i="22"/>
  <c r="BD1667" i="22"/>
  <c r="BC1667" i="22"/>
  <c r="BB1667" i="22"/>
  <c r="BA1667" i="22"/>
  <c r="AZ1667" i="22"/>
  <c r="AY1667" i="22"/>
  <c r="AX1667" i="22"/>
  <c r="AW1667" i="22"/>
  <c r="AV1667" i="22"/>
  <c r="AU1667" i="22"/>
  <c r="AT1667" i="22"/>
  <c r="AS1667" i="22"/>
  <c r="AR1667" i="22"/>
  <c r="AQ1667" i="22"/>
  <c r="AP1667" i="22"/>
  <c r="AO1667" i="22"/>
  <c r="AN1667" i="22"/>
  <c r="AM1667" i="22"/>
  <c r="AL1667" i="22"/>
  <c r="AK1667" i="22"/>
  <c r="AJ1667" i="22"/>
  <c r="AI1667" i="22"/>
  <c r="AH1667" i="22"/>
  <c r="AG1667" i="22"/>
  <c r="AF1667" i="22"/>
  <c r="AE1667" i="22"/>
  <c r="AD1667" i="22"/>
  <c r="BO1666" i="22"/>
  <c r="BN1666" i="22"/>
  <c r="BM1666" i="22"/>
  <c r="BL1666" i="22"/>
  <c r="BK1666" i="22"/>
  <c r="BJ1666" i="22"/>
  <c r="BI1666" i="22"/>
  <c r="BH1666" i="22"/>
  <c r="BG1666" i="22"/>
  <c r="BF1666" i="22"/>
  <c r="BE1666" i="22"/>
  <c r="BD1666" i="22"/>
  <c r="BC1666" i="22"/>
  <c r="BB1666" i="22"/>
  <c r="BA1666" i="22"/>
  <c r="AZ1666" i="22"/>
  <c r="AY1666" i="22"/>
  <c r="AX1666" i="22"/>
  <c r="AW1666" i="22"/>
  <c r="AV1666" i="22"/>
  <c r="AU1666" i="22"/>
  <c r="AT1666" i="22"/>
  <c r="AS1666" i="22"/>
  <c r="AR1666" i="22"/>
  <c r="AQ1666" i="22"/>
  <c r="AP1666" i="22"/>
  <c r="AO1666" i="22"/>
  <c r="AN1666" i="22"/>
  <c r="AM1666" i="22"/>
  <c r="AL1666" i="22"/>
  <c r="AK1666" i="22"/>
  <c r="AJ1666" i="22"/>
  <c r="AI1666" i="22"/>
  <c r="AH1666" i="22"/>
  <c r="AG1666" i="22"/>
  <c r="AF1666" i="22"/>
  <c r="AE1666" i="22"/>
  <c r="AD1666" i="22"/>
  <c r="BO1665" i="22"/>
  <c r="BN1665" i="22"/>
  <c r="BM1665" i="22"/>
  <c r="BL1665" i="22"/>
  <c r="BK1665" i="22"/>
  <c r="BJ1665" i="22"/>
  <c r="BI1665" i="22"/>
  <c r="BH1665" i="22"/>
  <c r="BG1665" i="22"/>
  <c r="BF1665" i="22"/>
  <c r="BE1665" i="22"/>
  <c r="BD1665" i="22"/>
  <c r="BC1665" i="22"/>
  <c r="BB1665" i="22"/>
  <c r="BA1665" i="22"/>
  <c r="AZ1665" i="22"/>
  <c r="AY1665" i="22"/>
  <c r="AX1665" i="22"/>
  <c r="AW1665" i="22"/>
  <c r="AV1665" i="22"/>
  <c r="AU1665" i="22"/>
  <c r="AT1665" i="22"/>
  <c r="AS1665" i="22"/>
  <c r="AR1665" i="22"/>
  <c r="AQ1665" i="22"/>
  <c r="AP1665" i="22"/>
  <c r="AO1665" i="22"/>
  <c r="AN1665" i="22"/>
  <c r="AM1665" i="22"/>
  <c r="AL1665" i="22"/>
  <c r="AK1665" i="22"/>
  <c r="AJ1665" i="22"/>
  <c r="AI1665" i="22"/>
  <c r="AH1665" i="22"/>
  <c r="AG1665" i="22"/>
  <c r="AF1665" i="22"/>
  <c r="AE1665" i="22"/>
  <c r="AD1665" i="22"/>
  <c r="BO1664" i="22"/>
  <c r="BN1664" i="22"/>
  <c r="BM1664" i="22"/>
  <c r="BL1664" i="22"/>
  <c r="BK1664" i="22"/>
  <c r="BJ1664" i="22"/>
  <c r="BI1664" i="22"/>
  <c r="BH1664" i="22"/>
  <c r="BG1664" i="22"/>
  <c r="BF1664" i="22"/>
  <c r="BE1664" i="22"/>
  <c r="BD1664" i="22"/>
  <c r="BC1664" i="22"/>
  <c r="BB1664" i="22"/>
  <c r="BA1664" i="22"/>
  <c r="AZ1664" i="22"/>
  <c r="AY1664" i="22"/>
  <c r="AX1664" i="22"/>
  <c r="AW1664" i="22"/>
  <c r="AV1664" i="22"/>
  <c r="AU1664" i="22"/>
  <c r="AT1664" i="22"/>
  <c r="AS1664" i="22"/>
  <c r="AR1664" i="22"/>
  <c r="AQ1664" i="22"/>
  <c r="AP1664" i="22"/>
  <c r="AO1664" i="22"/>
  <c r="AN1664" i="22"/>
  <c r="AM1664" i="22"/>
  <c r="AL1664" i="22"/>
  <c r="AK1664" i="22"/>
  <c r="AJ1664" i="22"/>
  <c r="AI1664" i="22"/>
  <c r="AH1664" i="22"/>
  <c r="AG1664" i="22"/>
  <c r="AF1664" i="22"/>
  <c r="AE1664" i="22"/>
  <c r="AD1664" i="22"/>
  <c r="BO1663" i="22"/>
  <c r="BN1663" i="22"/>
  <c r="BM1663" i="22"/>
  <c r="BL1663" i="22"/>
  <c r="BK1663" i="22"/>
  <c r="BJ1663" i="22"/>
  <c r="BI1663" i="22"/>
  <c r="BH1663" i="22"/>
  <c r="BG1663" i="22"/>
  <c r="BF1663" i="22"/>
  <c r="BE1663" i="22"/>
  <c r="BD1663" i="22"/>
  <c r="BC1663" i="22"/>
  <c r="BB1663" i="22"/>
  <c r="BA1663" i="22"/>
  <c r="AZ1663" i="22"/>
  <c r="AY1663" i="22"/>
  <c r="AX1663" i="22"/>
  <c r="AW1663" i="22"/>
  <c r="AV1663" i="22"/>
  <c r="AU1663" i="22"/>
  <c r="AT1663" i="22"/>
  <c r="AS1663" i="22"/>
  <c r="AR1663" i="22"/>
  <c r="AQ1663" i="22"/>
  <c r="AP1663" i="22"/>
  <c r="AO1663" i="22"/>
  <c r="AN1663" i="22"/>
  <c r="AM1663" i="22"/>
  <c r="AL1663" i="22"/>
  <c r="AK1663" i="22"/>
  <c r="AJ1663" i="22"/>
  <c r="AI1663" i="22"/>
  <c r="AH1663" i="22"/>
  <c r="AG1663" i="22"/>
  <c r="AF1663" i="22"/>
  <c r="AE1663" i="22"/>
  <c r="AD1663" i="22"/>
  <c r="BO1662" i="22"/>
  <c r="BN1662" i="22"/>
  <c r="BM1662" i="22"/>
  <c r="BL1662" i="22"/>
  <c r="BK1662" i="22"/>
  <c r="BJ1662" i="22"/>
  <c r="BI1662" i="22"/>
  <c r="BH1662" i="22"/>
  <c r="BG1662" i="22"/>
  <c r="BF1662" i="22"/>
  <c r="BE1662" i="22"/>
  <c r="BD1662" i="22"/>
  <c r="BC1662" i="22"/>
  <c r="BB1662" i="22"/>
  <c r="BA1662" i="22"/>
  <c r="AZ1662" i="22"/>
  <c r="AY1662" i="22"/>
  <c r="AX1662" i="22"/>
  <c r="AW1662" i="22"/>
  <c r="AV1662" i="22"/>
  <c r="AU1662" i="22"/>
  <c r="AT1662" i="22"/>
  <c r="AS1662" i="22"/>
  <c r="AR1662" i="22"/>
  <c r="AQ1662" i="22"/>
  <c r="AP1662" i="22"/>
  <c r="AO1662" i="22"/>
  <c r="AN1662" i="22"/>
  <c r="AM1662" i="22"/>
  <c r="AL1662" i="22"/>
  <c r="AK1662" i="22"/>
  <c r="AJ1662" i="22"/>
  <c r="AI1662" i="22"/>
  <c r="AH1662" i="22"/>
  <c r="AG1662" i="22"/>
  <c r="AF1662" i="22"/>
  <c r="AE1662" i="22"/>
  <c r="AD1662" i="22"/>
  <c r="BO1661" i="22"/>
  <c r="BN1661" i="22"/>
  <c r="BM1661" i="22"/>
  <c r="BL1661" i="22"/>
  <c r="BK1661" i="22"/>
  <c r="BJ1661" i="22"/>
  <c r="BI1661" i="22"/>
  <c r="BH1661" i="22"/>
  <c r="BG1661" i="22"/>
  <c r="BF1661" i="22"/>
  <c r="BE1661" i="22"/>
  <c r="BD1661" i="22"/>
  <c r="BC1661" i="22"/>
  <c r="BB1661" i="22"/>
  <c r="BA1661" i="22"/>
  <c r="AZ1661" i="22"/>
  <c r="AY1661" i="22"/>
  <c r="AX1661" i="22"/>
  <c r="AW1661" i="22"/>
  <c r="AV1661" i="22"/>
  <c r="AU1661" i="22"/>
  <c r="AT1661" i="22"/>
  <c r="AS1661" i="22"/>
  <c r="AR1661" i="22"/>
  <c r="AQ1661" i="22"/>
  <c r="AP1661" i="22"/>
  <c r="AO1661" i="22"/>
  <c r="AN1661" i="22"/>
  <c r="AM1661" i="22"/>
  <c r="AL1661" i="22"/>
  <c r="AK1661" i="22"/>
  <c r="AJ1661" i="22"/>
  <c r="AI1661" i="22"/>
  <c r="AH1661" i="22"/>
  <c r="AG1661" i="22"/>
  <c r="AF1661" i="22"/>
  <c r="AE1661" i="22"/>
  <c r="BO1660" i="22"/>
  <c r="BN1660" i="22"/>
  <c r="BM1660" i="22"/>
  <c r="BL1660" i="22"/>
  <c r="BK1660" i="22"/>
  <c r="BJ1660" i="22"/>
  <c r="BI1660" i="22"/>
  <c r="BH1660" i="22"/>
  <c r="BG1660" i="22"/>
  <c r="BF1660" i="22"/>
  <c r="BE1660" i="22"/>
  <c r="BD1660" i="22"/>
  <c r="BC1660" i="22"/>
  <c r="BB1660" i="22"/>
  <c r="BA1660" i="22"/>
  <c r="AZ1660" i="22"/>
  <c r="AY1660" i="22"/>
  <c r="AX1660" i="22"/>
  <c r="AW1660" i="22"/>
  <c r="AV1660" i="22"/>
  <c r="AU1660" i="22"/>
  <c r="AT1660" i="22"/>
  <c r="AS1660" i="22"/>
  <c r="AR1660" i="22"/>
  <c r="AQ1660" i="22"/>
  <c r="AP1660" i="22"/>
  <c r="AO1660" i="22"/>
  <c r="AN1660" i="22"/>
  <c r="AM1660" i="22"/>
  <c r="AL1660" i="22"/>
  <c r="AK1660" i="22"/>
  <c r="AJ1660" i="22"/>
  <c r="AI1660" i="22"/>
  <c r="AH1660" i="22"/>
  <c r="AG1660" i="22"/>
  <c r="AF1660" i="22"/>
  <c r="AE1660" i="22"/>
  <c r="BO1659" i="22"/>
  <c r="BN1659" i="22"/>
  <c r="BM1659" i="22"/>
  <c r="BL1659" i="22"/>
  <c r="BK1659" i="22"/>
  <c r="BJ1659" i="22"/>
  <c r="BI1659" i="22"/>
  <c r="BH1659" i="22"/>
  <c r="BG1659" i="22"/>
  <c r="BF1659" i="22"/>
  <c r="BE1659" i="22"/>
  <c r="BD1659" i="22"/>
  <c r="BC1659" i="22"/>
  <c r="BB1659" i="22"/>
  <c r="BA1659" i="22"/>
  <c r="AZ1659" i="22"/>
  <c r="AY1659" i="22"/>
  <c r="AX1659" i="22"/>
  <c r="AW1659" i="22"/>
  <c r="AV1659" i="22"/>
  <c r="AU1659" i="22"/>
  <c r="AT1659" i="22"/>
  <c r="AS1659" i="22"/>
  <c r="AR1659" i="22"/>
  <c r="AQ1659" i="22"/>
  <c r="AP1659" i="22"/>
  <c r="AO1659" i="22"/>
  <c r="AN1659" i="22"/>
  <c r="AM1659" i="22"/>
  <c r="AL1659" i="22"/>
  <c r="AK1659" i="22"/>
  <c r="AJ1659" i="22"/>
  <c r="AI1659" i="22"/>
  <c r="AH1659" i="22"/>
  <c r="AG1659" i="22"/>
  <c r="AF1659" i="22"/>
  <c r="AE1659" i="22"/>
  <c r="BO1658" i="22"/>
  <c r="BN1658" i="22"/>
  <c r="BM1658" i="22"/>
  <c r="BL1658" i="22"/>
  <c r="BK1658" i="22"/>
  <c r="BJ1658" i="22"/>
  <c r="BI1658" i="22"/>
  <c r="BH1658" i="22"/>
  <c r="BG1658" i="22"/>
  <c r="BF1658" i="22"/>
  <c r="BE1658" i="22"/>
  <c r="BD1658" i="22"/>
  <c r="BC1658" i="22"/>
  <c r="BB1658" i="22"/>
  <c r="BA1658" i="22"/>
  <c r="AZ1658" i="22"/>
  <c r="AY1658" i="22"/>
  <c r="AX1658" i="22"/>
  <c r="AW1658" i="22"/>
  <c r="AV1658" i="22"/>
  <c r="AU1658" i="22"/>
  <c r="AT1658" i="22"/>
  <c r="AS1658" i="22"/>
  <c r="AR1658" i="22"/>
  <c r="AQ1658" i="22"/>
  <c r="AP1658" i="22"/>
  <c r="AO1658" i="22"/>
  <c r="AN1658" i="22"/>
  <c r="AM1658" i="22"/>
  <c r="AL1658" i="22"/>
  <c r="AK1658" i="22"/>
  <c r="AJ1658" i="22"/>
  <c r="AI1658" i="22"/>
  <c r="AH1658" i="22"/>
  <c r="AG1658" i="22"/>
  <c r="AF1658" i="22"/>
  <c r="AE1658" i="22"/>
  <c r="BO1657" i="22"/>
  <c r="BN1657" i="22"/>
  <c r="BM1657" i="22"/>
  <c r="BL1657" i="22"/>
  <c r="BK1657" i="22"/>
  <c r="BJ1657" i="22"/>
  <c r="BI1657" i="22"/>
  <c r="BH1657" i="22"/>
  <c r="BG1657" i="22"/>
  <c r="BF1657" i="22"/>
  <c r="BE1657" i="22"/>
  <c r="BD1657" i="22"/>
  <c r="BC1657" i="22"/>
  <c r="BB1657" i="22"/>
  <c r="BA1657" i="22"/>
  <c r="AZ1657" i="22"/>
  <c r="AY1657" i="22"/>
  <c r="AX1657" i="22"/>
  <c r="AW1657" i="22"/>
  <c r="AV1657" i="22"/>
  <c r="AU1657" i="22"/>
  <c r="AT1657" i="22"/>
  <c r="AS1657" i="22"/>
  <c r="AR1657" i="22"/>
  <c r="AQ1657" i="22"/>
  <c r="AP1657" i="22"/>
  <c r="AO1657" i="22"/>
  <c r="AN1657" i="22"/>
  <c r="AM1657" i="22"/>
  <c r="AL1657" i="22"/>
  <c r="AK1657" i="22"/>
  <c r="AJ1657" i="22"/>
  <c r="AI1657" i="22"/>
  <c r="AH1657" i="22"/>
  <c r="AG1657" i="22"/>
  <c r="AF1657" i="22"/>
  <c r="AE1657" i="22"/>
  <c r="BO1656" i="22"/>
  <c r="BN1656" i="22"/>
  <c r="BM1656" i="22"/>
  <c r="BL1656" i="22"/>
  <c r="BK1656" i="22"/>
  <c r="BJ1656" i="22"/>
  <c r="BI1656" i="22"/>
  <c r="BH1656" i="22"/>
  <c r="BG1656" i="22"/>
  <c r="BF1656" i="22"/>
  <c r="BE1656" i="22"/>
  <c r="BD1656" i="22"/>
  <c r="BC1656" i="22"/>
  <c r="BB1656" i="22"/>
  <c r="BA1656" i="22"/>
  <c r="AZ1656" i="22"/>
  <c r="AY1656" i="22"/>
  <c r="AX1656" i="22"/>
  <c r="AW1656" i="22"/>
  <c r="AV1656" i="22"/>
  <c r="AU1656" i="22"/>
  <c r="AT1656" i="22"/>
  <c r="AS1656" i="22"/>
  <c r="AR1656" i="22"/>
  <c r="AQ1656" i="22"/>
  <c r="AP1656" i="22"/>
  <c r="AO1656" i="22"/>
  <c r="AN1656" i="22"/>
  <c r="AM1656" i="22"/>
  <c r="AL1656" i="22"/>
  <c r="AK1656" i="22"/>
  <c r="AJ1656" i="22"/>
  <c r="AI1656" i="22"/>
  <c r="AH1656" i="22"/>
  <c r="AG1656" i="22"/>
  <c r="AF1656" i="22"/>
  <c r="AE1656" i="22"/>
  <c r="BO1655" i="22"/>
  <c r="BN1655" i="22"/>
  <c r="BM1655" i="22"/>
  <c r="BL1655" i="22"/>
  <c r="BK1655" i="22"/>
  <c r="BJ1655" i="22"/>
  <c r="BI1655" i="22"/>
  <c r="BH1655" i="22"/>
  <c r="BG1655" i="22"/>
  <c r="BF1655" i="22"/>
  <c r="BE1655" i="22"/>
  <c r="BD1655" i="22"/>
  <c r="BC1655" i="22"/>
  <c r="BB1655" i="22"/>
  <c r="BA1655" i="22"/>
  <c r="AZ1655" i="22"/>
  <c r="AY1655" i="22"/>
  <c r="AX1655" i="22"/>
  <c r="AW1655" i="22"/>
  <c r="AV1655" i="22"/>
  <c r="AU1655" i="22"/>
  <c r="AT1655" i="22"/>
  <c r="AS1655" i="22"/>
  <c r="AR1655" i="22"/>
  <c r="AQ1655" i="22"/>
  <c r="AP1655" i="22"/>
  <c r="AO1655" i="22"/>
  <c r="AN1655" i="22"/>
  <c r="AM1655" i="22"/>
  <c r="AL1655" i="22"/>
  <c r="AK1655" i="22"/>
  <c r="AJ1655" i="22"/>
  <c r="AI1655" i="22"/>
  <c r="AH1655" i="22"/>
  <c r="AG1655" i="22"/>
  <c r="AF1655" i="22"/>
  <c r="AE1655" i="22"/>
  <c r="BO1654" i="22"/>
  <c r="BN1654" i="22"/>
  <c r="BM1654" i="22"/>
  <c r="BL1654" i="22"/>
  <c r="BK1654" i="22"/>
  <c r="BJ1654" i="22"/>
  <c r="BI1654" i="22"/>
  <c r="BH1654" i="22"/>
  <c r="BG1654" i="22"/>
  <c r="BF1654" i="22"/>
  <c r="BE1654" i="22"/>
  <c r="BD1654" i="22"/>
  <c r="BC1654" i="22"/>
  <c r="BB1654" i="22"/>
  <c r="BA1654" i="22"/>
  <c r="AZ1654" i="22"/>
  <c r="AY1654" i="22"/>
  <c r="AX1654" i="22"/>
  <c r="AW1654" i="22"/>
  <c r="AV1654" i="22"/>
  <c r="AU1654" i="22"/>
  <c r="AT1654" i="22"/>
  <c r="AS1654" i="22"/>
  <c r="AR1654" i="22"/>
  <c r="AQ1654" i="22"/>
  <c r="AP1654" i="22"/>
  <c r="AO1654" i="22"/>
  <c r="AN1654" i="22"/>
  <c r="AM1654" i="22"/>
  <c r="AL1654" i="22"/>
  <c r="AK1654" i="22"/>
  <c r="AJ1654" i="22"/>
  <c r="AI1654" i="22"/>
  <c r="AH1654" i="22"/>
  <c r="AG1654" i="22"/>
  <c r="AF1654" i="22"/>
  <c r="AE1654" i="22"/>
  <c r="BO1653" i="22"/>
  <c r="BN1653" i="22"/>
  <c r="BM1653" i="22"/>
  <c r="BL1653" i="22"/>
  <c r="BK1653" i="22"/>
  <c r="BJ1653" i="22"/>
  <c r="BI1653" i="22"/>
  <c r="BH1653" i="22"/>
  <c r="BG1653" i="22"/>
  <c r="BF1653" i="22"/>
  <c r="BE1653" i="22"/>
  <c r="BD1653" i="22"/>
  <c r="BC1653" i="22"/>
  <c r="BB1653" i="22"/>
  <c r="BA1653" i="22"/>
  <c r="AZ1653" i="22"/>
  <c r="AY1653" i="22"/>
  <c r="AX1653" i="22"/>
  <c r="AW1653" i="22"/>
  <c r="AV1653" i="22"/>
  <c r="AU1653" i="22"/>
  <c r="AT1653" i="22"/>
  <c r="AS1653" i="22"/>
  <c r="AR1653" i="22"/>
  <c r="AQ1653" i="22"/>
  <c r="AP1653" i="22"/>
  <c r="AO1653" i="22"/>
  <c r="AN1653" i="22"/>
  <c r="AM1653" i="22"/>
  <c r="AL1653" i="22"/>
  <c r="AK1653" i="22"/>
  <c r="AJ1653" i="22"/>
  <c r="AI1653" i="22"/>
  <c r="AH1653" i="22"/>
  <c r="AG1653" i="22"/>
  <c r="AF1653" i="22"/>
  <c r="AE1653" i="22"/>
  <c r="BO1652" i="22"/>
  <c r="BN1652" i="22"/>
  <c r="BM1652" i="22"/>
  <c r="BL1652" i="22"/>
  <c r="BK1652" i="22"/>
  <c r="BJ1652" i="22"/>
  <c r="BI1652" i="22"/>
  <c r="BH1652" i="22"/>
  <c r="BG1652" i="22"/>
  <c r="BF1652" i="22"/>
  <c r="BE1652" i="22"/>
  <c r="BD1652" i="22"/>
  <c r="BC1652" i="22"/>
  <c r="BB1652" i="22"/>
  <c r="BA1652" i="22"/>
  <c r="AZ1652" i="22"/>
  <c r="AY1652" i="22"/>
  <c r="AX1652" i="22"/>
  <c r="AW1652" i="22"/>
  <c r="AV1652" i="22"/>
  <c r="AU1652" i="22"/>
  <c r="AT1652" i="22"/>
  <c r="AS1652" i="22"/>
  <c r="AR1652" i="22"/>
  <c r="AQ1652" i="22"/>
  <c r="AP1652" i="22"/>
  <c r="AO1652" i="22"/>
  <c r="AN1652" i="22"/>
  <c r="AM1652" i="22"/>
  <c r="AL1652" i="22"/>
  <c r="AK1652" i="22"/>
  <c r="AJ1652" i="22"/>
  <c r="AI1652" i="22"/>
  <c r="AH1652" i="22"/>
  <c r="AG1652" i="22"/>
  <c r="AF1652" i="22"/>
  <c r="AE1652" i="22"/>
  <c r="BO1651" i="22"/>
  <c r="BN1651" i="22"/>
  <c r="BM1651" i="22"/>
  <c r="BL1651" i="22"/>
  <c r="BK1651" i="22"/>
  <c r="BJ1651" i="22"/>
  <c r="BI1651" i="22"/>
  <c r="BH1651" i="22"/>
  <c r="BG1651" i="22"/>
  <c r="BF1651" i="22"/>
  <c r="BE1651" i="22"/>
  <c r="BD1651" i="22"/>
  <c r="BC1651" i="22"/>
  <c r="BB1651" i="22"/>
  <c r="BA1651" i="22"/>
  <c r="AZ1651" i="22"/>
  <c r="AY1651" i="22"/>
  <c r="AX1651" i="22"/>
  <c r="AW1651" i="22"/>
  <c r="AV1651" i="22"/>
  <c r="AU1651" i="22"/>
  <c r="AT1651" i="22"/>
  <c r="AS1651" i="22"/>
  <c r="AR1651" i="22"/>
  <c r="AQ1651" i="22"/>
  <c r="AP1651" i="22"/>
  <c r="AO1651" i="22"/>
  <c r="AN1651" i="22"/>
  <c r="AM1651" i="22"/>
  <c r="AL1651" i="22"/>
  <c r="AK1651" i="22"/>
  <c r="AJ1651" i="22"/>
  <c r="AI1651" i="22"/>
  <c r="AH1651" i="22"/>
  <c r="AG1651" i="22"/>
  <c r="AF1651" i="22"/>
  <c r="AE1651" i="22"/>
  <c r="BO1650" i="22"/>
  <c r="BN1650" i="22"/>
  <c r="BM1650" i="22"/>
  <c r="BL1650" i="22"/>
  <c r="BK1650" i="22"/>
  <c r="BJ1650" i="22"/>
  <c r="BI1650" i="22"/>
  <c r="BH1650" i="22"/>
  <c r="BG1650" i="22"/>
  <c r="BF1650" i="22"/>
  <c r="BE1650" i="22"/>
  <c r="BD1650" i="22"/>
  <c r="BC1650" i="22"/>
  <c r="BB1650" i="22"/>
  <c r="BA1650" i="22"/>
  <c r="AZ1650" i="22"/>
  <c r="AY1650" i="22"/>
  <c r="AX1650" i="22"/>
  <c r="AW1650" i="22"/>
  <c r="AV1650" i="22"/>
  <c r="AU1650" i="22"/>
  <c r="AT1650" i="22"/>
  <c r="AS1650" i="22"/>
  <c r="AR1650" i="22"/>
  <c r="AQ1650" i="22"/>
  <c r="AP1650" i="22"/>
  <c r="AO1650" i="22"/>
  <c r="AN1650" i="22"/>
  <c r="AM1650" i="22"/>
  <c r="AL1650" i="22"/>
  <c r="AK1650" i="22"/>
  <c r="AJ1650" i="22"/>
  <c r="AI1650" i="22"/>
  <c r="AH1650" i="22"/>
  <c r="AG1650" i="22"/>
  <c r="AF1650" i="22"/>
  <c r="AE1650" i="22"/>
  <c r="BO1649" i="22"/>
  <c r="BN1649" i="22"/>
  <c r="BM1649" i="22"/>
  <c r="BL1649" i="22"/>
  <c r="BK1649" i="22"/>
  <c r="BJ1649" i="22"/>
  <c r="BI1649" i="22"/>
  <c r="BH1649" i="22"/>
  <c r="BG1649" i="22"/>
  <c r="BF1649" i="22"/>
  <c r="BE1649" i="22"/>
  <c r="BD1649" i="22"/>
  <c r="BC1649" i="22"/>
  <c r="BB1649" i="22"/>
  <c r="BA1649" i="22"/>
  <c r="AZ1649" i="22"/>
  <c r="AY1649" i="22"/>
  <c r="AX1649" i="22"/>
  <c r="AW1649" i="22"/>
  <c r="AV1649" i="22"/>
  <c r="AU1649" i="22"/>
  <c r="AT1649" i="22"/>
  <c r="AS1649" i="22"/>
  <c r="AR1649" i="22"/>
  <c r="AQ1649" i="22"/>
  <c r="AP1649" i="22"/>
  <c r="AO1649" i="22"/>
  <c r="AN1649" i="22"/>
  <c r="AM1649" i="22"/>
  <c r="AL1649" i="22"/>
  <c r="AK1649" i="22"/>
  <c r="AJ1649" i="22"/>
  <c r="AI1649" i="22"/>
  <c r="AH1649" i="22"/>
  <c r="AG1649" i="22"/>
  <c r="AF1649" i="22"/>
  <c r="AE1649" i="22"/>
  <c r="BO1648" i="22"/>
  <c r="BN1648" i="22"/>
  <c r="BM1648" i="22"/>
  <c r="BL1648" i="22"/>
  <c r="BK1648" i="22"/>
  <c r="BJ1648" i="22"/>
  <c r="BI1648" i="22"/>
  <c r="BH1648" i="22"/>
  <c r="BG1648" i="22"/>
  <c r="BF1648" i="22"/>
  <c r="BE1648" i="22"/>
  <c r="BD1648" i="22"/>
  <c r="BC1648" i="22"/>
  <c r="BB1648" i="22"/>
  <c r="BA1648" i="22"/>
  <c r="AZ1648" i="22"/>
  <c r="AY1648" i="22"/>
  <c r="AX1648" i="22"/>
  <c r="AW1648" i="22"/>
  <c r="AV1648" i="22"/>
  <c r="AU1648" i="22"/>
  <c r="AT1648" i="22"/>
  <c r="AS1648" i="22"/>
  <c r="AR1648" i="22"/>
  <c r="AQ1648" i="22"/>
  <c r="AP1648" i="22"/>
  <c r="AO1648" i="22"/>
  <c r="AN1648" i="22"/>
  <c r="AM1648" i="22"/>
  <c r="AL1648" i="22"/>
  <c r="AK1648" i="22"/>
  <c r="AJ1648" i="22"/>
  <c r="AI1648" i="22"/>
  <c r="AH1648" i="22"/>
  <c r="AG1648" i="22"/>
  <c r="AF1648" i="22"/>
  <c r="AE1648" i="22"/>
  <c r="BO1647" i="22"/>
  <c r="BN1647" i="22"/>
  <c r="BM1647" i="22"/>
  <c r="BL1647" i="22"/>
  <c r="BK1647" i="22"/>
  <c r="BJ1647" i="22"/>
  <c r="BI1647" i="22"/>
  <c r="BH1647" i="22"/>
  <c r="BG1647" i="22"/>
  <c r="BF1647" i="22"/>
  <c r="BE1647" i="22"/>
  <c r="BD1647" i="22"/>
  <c r="BC1647" i="22"/>
  <c r="BB1647" i="22"/>
  <c r="BA1647" i="22"/>
  <c r="AZ1647" i="22"/>
  <c r="AY1647" i="22"/>
  <c r="AX1647" i="22"/>
  <c r="AW1647" i="22"/>
  <c r="AV1647" i="22"/>
  <c r="AU1647" i="22"/>
  <c r="AT1647" i="22"/>
  <c r="AS1647" i="22"/>
  <c r="AR1647" i="22"/>
  <c r="AQ1647" i="22"/>
  <c r="AP1647" i="22"/>
  <c r="AO1647" i="22"/>
  <c r="AN1647" i="22"/>
  <c r="AM1647" i="22"/>
  <c r="AL1647" i="22"/>
  <c r="AK1647" i="22"/>
  <c r="AJ1647" i="22"/>
  <c r="AI1647" i="22"/>
  <c r="AH1647" i="22"/>
  <c r="AG1647" i="22"/>
  <c r="AF1647" i="22"/>
  <c r="AE1647" i="22"/>
  <c r="BO1646" i="22"/>
  <c r="BN1646" i="22"/>
  <c r="BM1646" i="22"/>
  <c r="BL1646" i="22"/>
  <c r="BK1646" i="22"/>
  <c r="BJ1646" i="22"/>
  <c r="BI1646" i="22"/>
  <c r="BH1646" i="22"/>
  <c r="BG1646" i="22"/>
  <c r="BF1646" i="22"/>
  <c r="BE1646" i="22"/>
  <c r="BD1646" i="22"/>
  <c r="BC1646" i="22"/>
  <c r="BB1646" i="22"/>
  <c r="BA1646" i="22"/>
  <c r="AZ1646" i="22"/>
  <c r="AY1646" i="22"/>
  <c r="AX1646" i="22"/>
  <c r="AW1646" i="22"/>
  <c r="AV1646" i="22"/>
  <c r="AU1646" i="22"/>
  <c r="AT1646" i="22"/>
  <c r="AS1646" i="22"/>
  <c r="AR1646" i="22"/>
  <c r="AQ1646" i="22"/>
  <c r="AP1646" i="22"/>
  <c r="AO1646" i="22"/>
  <c r="AN1646" i="22"/>
  <c r="AM1646" i="22"/>
  <c r="AL1646" i="22"/>
  <c r="AK1646" i="22"/>
  <c r="AJ1646" i="22"/>
  <c r="AI1646" i="22"/>
  <c r="AH1646" i="22"/>
  <c r="AG1646" i="22"/>
  <c r="AF1646" i="22"/>
  <c r="AE1646" i="22"/>
  <c r="BO1645" i="22"/>
  <c r="BN1645" i="22"/>
  <c r="BM1645" i="22"/>
  <c r="BL1645" i="22"/>
  <c r="BK1645" i="22"/>
  <c r="BJ1645" i="22"/>
  <c r="BI1645" i="22"/>
  <c r="BH1645" i="22"/>
  <c r="BG1645" i="22"/>
  <c r="BF1645" i="22"/>
  <c r="BE1645" i="22"/>
  <c r="BD1645" i="22"/>
  <c r="BC1645" i="22"/>
  <c r="BB1645" i="22"/>
  <c r="BA1645" i="22"/>
  <c r="AZ1645" i="22"/>
  <c r="AY1645" i="22"/>
  <c r="AX1645" i="22"/>
  <c r="AW1645" i="22"/>
  <c r="AV1645" i="22"/>
  <c r="AU1645" i="22"/>
  <c r="AT1645" i="22"/>
  <c r="AS1645" i="22"/>
  <c r="AR1645" i="22"/>
  <c r="AQ1645" i="22"/>
  <c r="AP1645" i="22"/>
  <c r="AO1645" i="22"/>
  <c r="AN1645" i="22"/>
  <c r="AM1645" i="22"/>
  <c r="AL1645" i="22"/>
  <c r="AK1645" i="22"/>
  <c r="AJ1645" i="22"/>
  <c r="AI1645" i="22"/>
  <c r="AH1645" i="22"/>
  <c r="AG1645" i="22"/>
  <c r="AF1645" i="22"/>
  <c r="AE1645" i="22"/>
  <c r="BO1644" i="22"/>
  <c r="BN1644" i="22"/>
  <c r="BM1644" i="22"/>
  <c r="BL1644" i="22"/>
  <c r="BK1644" i="22"/>
  <c r="BJ1644" i="22"/>
  <c r="BI1644" i="22"/>
  <c r="BH1644" i="22"/>
  <c r="BG1644" i="22"/>
  <c r="BF1644" i="22"/>
  <c r="BE1644" i="22"/>
  <c r="BD1644" i="22"/>
  <c r="BC1644" i="22"/>
  <c r="BB1644" i="22"/>
  <c r="BA1644" i="22"/>
  <c r="AZ1644" i="22"/>
  <c r="AY1644" i="22"/>
  <c r="AX1644" i="22"/>
  <c r="AW1644" i="22"/>
  <c r="AV1644" i="22"/>
  <c r="AU1644" i="22"/>
  <c r="AT1644" i="22"/>
  <c r="AS1644" i="22"/>
  <c r="AR1644" i="22"/>
  <c r="AQ1644" i="22"/>
  <c r="AP1644" i="22"/>
  <c r="AO1644" i="22"/>
  <c r="AN1644" i="22"/>
  <c r="AM1644" i="22"/>
  <c r="AL1644" i="22"/>
  <c r="AK1644" i="22"/>
  <c r="AJ1644" i="22"/>
  <c r="AI1644" i="22"/>
  <c r="AH1644" i="22"/>
  <c r="AG1644" i="22"/>
  <c r="AF1644" i="22"/>
  <c r="AE1644" i="22"/>
  <c r="BO1643" i="22"/>
  <c r="BN1643" i="22"/>
  <c r="BM1643" i="22"/>
  <c r="BL1643" i="22"/>
  <c r="BK1643" i="22"/>
  <c r="BJ1643" i="22"/>
  <c r="BI1643" i="22"/>
  <c r="BH1643" i="22"/>
  <c r="BG1643" i="22"/>
  <c r="BF1643" i="22"/>
  <c r="BE1643" i="22"/>
  <c r="BD1643" i="22"/>
  <c r="BC1643" i="22"/>
  <c r="BB1643" i="22"/>
  <c r="BA1643" i="22"/>
  <c r="AZ1643" i="22"/>
  <c r="AY1643" i="22"/>
  <c r="AX1643" i="22"/>
  <c r="AW1643" i="22"/>
  <c r="AV1643" i="22"/>
  <c r="AU1643" i="22"/>
  <c r="AT1643" i="22"/>
  <c r="AS1643" i="22"/>
  <c r="AR1643" i="22"/>
  <c r="AQ1643" i="22"/>
  <c r="AP1643" i="22"/>
  <c r="AO1643" i="22"/>
  <c r="AN1643" i="22"/>
  <c r="AM1643" i="22"/>
  <c r="AL1643" i="22"/>
  <c r="AK1643" i="22"/>
  <c r="AJ1643" i="22"/>
  <c r="AI1643" i="22"/>
  <c r="AH1643" i="22"/>
  <c r="AG1643" i="22"/>
  <c r="AF1643" i="22"/>
  <c r="AE1643" i="22"/>
  <c r="BO1642" i="22"/>
  <c r="BN1642" i="22"/>
  <c r="BM1642" i="22"/>
  <c r="BL1642" i="22"/>
  <c r="BK1642" i="22"/>
  <c r="BJ1642" i="22"/>
  <c r="BI1642" i="22"/>
  <c r="BH1642" i="22"/>
  <c r="BG1642" i="22"/>
  <c r="BF1642" i="22"/>
  <c r="BE1642" i="22"/>
  <c r="BD1642" i="22"/>
  <c r="BC1642" i="22"/>
  <c r="BB1642" i="22"/>
  <c r="BA1642" i="22"/>
  <c r="AZ1642" i="22"/>
  <c r="AY1642" i="22"/>
  <c r="AX1642" i="22"/>
  <c r="AW1642" i="22"/>
  <c r="AV1642" i="22"/>
  <c r="AU1642" i="22"/>
  <c r="AT1642" i="22"/>
  <c r="AS1642" i="22"/>
  <c r="AR1642" i="22"/>
  <c r="AQ1642" i="22"/>
  <c r="AP1642" i="22"/>
  <c r="AO1642" i="22"/>
  <c r="AN1642" i="22"/>
  <c r="AM1642" i="22"/>
  <c r="AL1642" i="22"/>
  <c r="AK1642" i="22"/>
  <c r="AJ1642" i="22"/>
  <c r="AI1642" i="22"/>
  <c r="AH1642" i="22"/>
  <c r="AG1642" i="22"/>
  <c r="AF1642" i="22"/>
  <c r="AE1642" i="22"/>
  <c r="BO1641" i="22"/>
  <c r="BN1641" i="22"/>
  <c r="BM1641" i="22"/>
  <c r="BL1641" i="22"/>
  <c r="BK1641" i="22"/>
  <c r="BJ1641" i="22"/>
  <c r="BI1641" i="22"/>
  <c r="BH1641" i="22"/>
  <c r="BG1641" i="22"/>
  <c r="BF1641" i="22"/>
  <c r="BE1641" i="22"/>
  <c r="BD1641" i="22"/>
  <c r="BC1641" i="22"/>
  <c r="BB1641" i="22"/>
  <c r="BA1641" i="22"/>
  <c r="AZ1641" i="22"/>
  <c r="AY1641" i="22"/>
  <c r="AX1641" i="22"/>
  <c r="AW1641" i="22"/>
  <c r="AV1641" i="22"/>
  <c r="AU1641" i="22"/>
  <c r="AT1641" i="22"/>
  <c r="AS1641" i="22"/>
  <c r="AR1641" i="22"/>
  <c r="AQ1641" i="22"/>
  <c r="AP1641" i="22"/>
  <c r="AO1641" i="22"/>
  <c r="AN1641" i="22"/>
  <c r="AM1641" i="22"/>
  <c r="AL1641" i="22"/>
  <c r="AK1641" i="22"/>
  <c r="AJ1641" i="22"/>
  <c r="AI1641" i="22"/>
  <c r="AH1641" i="22"/>
  <c r="AG1641" i="22"/>
  <c r="AF1641" i="22"/>
  <c r="AE1641" i="22"/>
  <c r="BO1640" i="22"/>
  <c r="BN1640" i="22"/>
  <c r="BM1640" i="22"/>
  <c r="BL1640" i="22"/>
  <c r="BK1640" i="22"/>
  <c r="BJ1640" i="22"/>
  <c r="BI1640" i="22"/>
  <c r="BH1640" i="22"/>
  <c r="BG1640" i="22"/>
  <c r="BF1640" i="22"/>
  <c r="BE1640" i="22"/>
  <c r="BD1640" i="22"/>
  <c r="BC1640" i="22"/>
  <c r="BB1640" i="22"/>
  <c r="BA1640" i="22"/>
  <c r="AZ1640" i="22"/>
  <c r="AY1640" i="22"/>
  <c r="AX1640" i="22"/>
  <c r="AW1640" i="22"/>
  <c r="AV1640" i="22"/>
  <c r="AU1640" i="22"/>
  <c r="AT1640" i="22"/>
  <c r="AS1640" i="22"/>
  <c r="AR1640" i="22"/>
  <c r="AQ1640" i="22"/>
  <c r="AP1640" i="22"/>
  <c r="AO1640" i="22"/>
  <c r="AN1640" i="22"/>
  <c r="AM1640" i="22"/>
  <c r="AL1640" i="22"/>
  <c r="AK1640" i="22"/>
  <c r="AJ1640" i="22"/>
  <c r="AI1640" i="22"/>
  <c r="AH1640" i="22"/>
  <c r="AG1640" i="22"/>
  <c r="AF1640" i="22"/>
  <c r="AE1640" i="22"/>
  <c r="BO1639" i="22"/>
  <c r="BN1639" i="22"/>
  <c r="BM1639" i="22"/>
  <c r="BL1639" i="22"/>
  <c r="BK1639" i="22"/>
  <c r="BJ1639" i="22"/>
  <c r="BI1639" i="22"/>
  <c r="BH1639" i="22"/>
  <c r="BG1639" i="22"/>
  <c r="BF1639" i="22"/>
  <c r="BE1639" i="22"/>
  <c r="BD1639" i="22"/>
  <c r="BC1639" i="22"/>
  <c r="BB1639" i="22"/>
  <c r="BA1639" i="22"/>
  <c r="AZ1639" i="22"/>
  <c r="AY1639" i="22"/>
  <c r="AX1639" i="22"/>
  <c r="AW1639" i="22"/>
  <c r="AV1639" i="22"/>
  <c r="AU1639" i="22"/>
  <c r="AT1639" i="22"/>
  <c r="AS1639" i="22"/>
  <c r="AR1639" i="22"/>
  <c r="AQ1639" i="22"/>
  <c r="AP1639" i="22"/>
  <c r="AO1639" i="22"/>
  <c r="AN1639" i="22"/>
  <c r="AM1639" i="22"/>
  <c r="AL1639" i="22"/>
  <c r="AK1639" i="22"/>
  <c r="AJ1639" i="22"/>
  <c r="AI1639" i="22"/>
  <c r="AH1639" i="22"/>
  <c r="AG1639" i="22"/>
  <c r="AF1639" i="22"/>
  <c r="AE1639" i="22"/>
  <c r="BO1638" i="22"/>
  <c r="BN1638" i="22"/>
  <c r="BM1638" i="22"/>
  <c r="BL1638" i="22"/>
  <c r="BK1638" i="22"/>
  <c r="BJ1638" i="22"/>
  <c r="BI1638" i="22"/>
  <c r="BH1638" i="22"/>
  <c r="BG1638" i="22"/>
  <c r="BF1638" i="22"/>
  <c r="BE1638" i="22"/>
  <c r="BD1638" i="22"/>
  <c r="BC1638" i="22"/>
  <c r="BB1638" i="22"/>
  <c r="BA1638" i="22"/>
  <c r="AZ1638" i="22"/>
  <c r="AY1638" i="22"/>
  <c r="AX1638" i="22"/>
  <c r="AW1638" i="22"/>
  <c r="AV1638" i="22"/>
  <c r="AU1638" i="22"/>
  <c r="AT1638" i="22"/>
  <c r="AS1638" i="22"/>
  <c r="AR1638" i="22"/>
  <c r="AQ1638" i="22"/>
  <c r="AP1638" i="22"/>
  <c r="AO1638" i="22"/>
  <c r="AN1638" i="22"/>
  <c r="AM1638" i="22"/>
  <c r="AL1638" i="22"/>
  <c r="AK1638" i="22"/>
  <c r="AJ1638" i="22"/>
  <c r="AI1638" i="22"/>
  <c r="AH1638" i="22"/>
  <c r="AG1638" i="22"/>
  <c r="AF1638" i="22"/>
  <c r="AE1638" i="22"/>
  <c r="BO1637" i="22"/>
  <c r="BN1637" i="22"/>
  <c r="BM1637" i="22"/>
  <c r="BL1637" i="22"/>
  <c r="BK1637" i="22"/>
  <c r="BJ1637" i="22"/>
  <c r="BI1637" i="22"/>
  <c r="BH1637" i="22"/>
  <c r="BG1637" i="22"/>
  <c r="BF1637" i="22"/>
  <c r="BE1637" i="22"/>
  <c r="BD1637" i="22"/>
  <c r="BC1637" i="22"/>
  <c r="BB1637" i="22"/>
  <c r="BA1637" i="22"/>
  <c r="AZ1637" i="22"/>
  <c r="AY1637" i="22"/>
  <c r="AX1637" i="22"/>
  <c r="AW1637" i="22"/>
  <c r="AV1637" i="22"/>
  <c r="AU1637" i="22"/>
  <c r="AT1637" i="22"/>
  <c r="AS1637" i="22"/>
  <c r="AR1637" i="22"/>
  <c r="AQ1637" i="22"/>
  <c r="AP1637" i="22"/>
  <c r="AO1637" i="22"/>
  <c r="AN1637" i="22"/>
  <c r="AM1637" i="22"/>
  <c r="AL1637" i="22"/>
  <c r="AK1637" i="22"/>
  <c r="AJ1637" i="22"/>
  <c r="AI1637" i="22"/>
  <c r="AH1637" i="22"/>
  <c r="AG1637" i="22"/>
  <c r="AF1637" i="22"/>
  <c r="AE1637" i="22"/>
  <c r="BO1636" i="22"/>
  <c r="BN1636" i="22"/>
  <c r="BM1636" i="22"/>
  <c r="BL1636" i="22"/>
  <c r="BK1636" i="22"/>
  <c r="BJ1636" i="22"/>
  <c r="BI1636" i="22"/>
  <c r="BH1636" i="22"/>
  <c r="BG1636" i="22"/>
  <c r="BF1636" i="22"/>
  <c r="BE1636" i="22"/>
  <c r="BD1636" i="22"/>
  <c r="BC1636" i="22"/>
  <c r="BB1636" i="22"/>
  <c r="BA1636" i="22"/>
  <c r="AZ1636" i="22"/>
  <c r="AY1636" i="22"/>
  <c r="AX1636" i="22"/>
  <c r="AW1636" i="22"/>
  <c r="AV1636" i="22"/>
  <c r="AU1636" i="22"/>
  <c r="AT1636" i="22"/>
  <c r="AS1636" i="22"/>
  <c r="AR1636" i="22"/>
  <c r="AQ1636" i="22"/>
  <c r="AP1636" i="22"/>
  <c r="AO1636" i="22"/>
  <c r="AN1636" i="22"/>
  <c r="AM1636" i="22"/>
  <c r="AL1636" i="22"/>
  <c r="AK1636" i="22"/>
  <c r="AJ1636" i="22"/>
  <c r="AI1636" i="22"/>
  <c r="AH1636" i="22"/>
  <c r="AG1636" i="22"/>
  <c r="AF1636" i="22"/>
  <c r="AE1636" i="22"/>
  <c r="BO1635" i="22"/>
  <c r="BN1635" i="22"/>
  <c r="BM1635" i="22"/>
  <c r="BL1635" i="22"/>
  <c r="BK1635" i="22"/>
  <c r="BJ1635" i="22"/>
  <c r="BI1635" i="22"/>
  <c r="BH1635" i="22"/>
  <c r="BG1635" i="22"/>
  <c r="BF1635" i="22"/>
  <c r="BE1635" i="22"/>
  <c r="BD1635" i="22"/>
  <c r="BC1635" i="22"/>
  <c r="BB1635" i="22"/>
  <c r="BA1635" i="22"/>
  <c r="AZ1635" i="22"/>
  <c r="AY1635" i="22"/>
  <c r="AX1635" i="22"/>
  <c r="AW1635" i="22"/>
  <c r="AV1635" i="22"/>
  <c r="AU1635" i="22"/>
  <c r="AT1635" i="22"/>
  <c r="AS1635" i="22"/>
  <c r="AR1635" i="22"/>
  <c r="AQ1635" i="22"/>
  <c r="AP1635" i="22"/>
  <c r="AO1635" i="22"/>
  <c r="AN1635" i="22"/>
  <c r="AM1635" i="22"/>
  <c r="AL1635" i="22"/>
  <c r="AK1635" i="22"/>
  <c r="AJ1635" i="22"/>
  <c r="AI1635" i="22"/>
  <c r="AH1635" i="22"/>
  <c r="AG1635" i="22"/>
  <c r="AF1635" i="22"/>
  <c r="AE1635" i="22"/>
  <c r="BO1634" i="22"/>
  <c r="BN1634" i="22"/>
  <c r="BM1634" i="22"/>
  <c r="BL1634" i="22"/>
  <c r="BK1634" i="22"/>
  <c r="BJ1634" i="22"/>
  <c r="BI1634" i="22"/>
  <c r="BH1634" i="22"/>
  <c r="BG1634" i="22"/>
  <c r="BF1634" i="22"/>
  <c r="BE1634" i="22"/>
  <c r="BD1634" i="22"/>
  <c r="BC1634" i="22"/>
  <c r="BB1634" i="22"/>
  <c r="BA1634" i="22"/>
  <c r="AZ1634" i="22"/>
  <c r="AY1634" i="22"/>
  <c r="AX1634" i="22"/>
  <c r="AW1634" i="22"/>
  <c r="AV1634" i="22"/>
  <c r="AU1634" i="22"/>
  <c r="AT1634" i="22"/>
  <c r="AS1634" i="22"/>
  <c r="AR1634" i="22"/>
  <c r="AQ1634" i="22"/>
  <c r="AP1634" i="22"/>
  <c r="AO1634" i="22"/>
  <c r="AN1634" i="22"/>
  <c r="AM1634" i="22"/>
  <c r="AL1634" i="22"/>
  <c r="AK1634" i="22"/>
  <c r="AJ1634" i="22"/>
  <c r="AI1634" i="22"/>
  <c r="AH1634" i="22"/>
  <c r="AG1634" i="22"/>
  <c r="AF1634" i="22"/>
  <c r="AE1634" i="22"/>
  <c r="BO1633" i="22"/>
  <c r="BN1633" i="22"/>
  <c r="BM1633" i="22"/>
  <c r="BL1633" i="22"/>
  <c r="BK1633" i="22"/>
  <c r="BJ1633" i="22"/>
  <c r="BI1633" i="22"/>
  <c r="BH1633" i="22"/>
  <c r="BG1633" i="22"/>
  <c r="BF1633" i="22"/>
  <c r="BE1633" i="22"/>
  <c r="BD1633" i="22"/>
  <c r="BC1633" i="22"/>
  <c r="BB1633" i="22"/>
  <c r="BA1633" i="22"/>
  <c r="AZ1633" i="22"/>
  <c r="AY1633" i="22"/>
  <c r="AX1633" i="22"/>
  <c r="AW1633" i="22"/>
  <c r="AV1633" i="22"/>
  <c r="AU1633" i="22"/>
  <c r="AT1633" i="22"/>
  <c r="AS1633" i="22"/>
  <c r="AR1633" i="22"/>
  <c r="AQ1633" i="22"/>
  <c r="AP1633" i="22"/>
  <c r="AO1633" i="22"/>
  <c r="AN1633" i="22"/>
  <c r="AM1633" i="22"/>
  <c r="AL1633" i="22"/>
  <c r="AK1633" i="22"/>
  <c r="AJ1633" i="22"/>
  <c r="AI1633" i="22"/>
  <c r="AH1633" i="22"/>
  <c r="AG1633" i="22"/>
  <c r="AF1633" i="22"/>
  <c r="AE1633" i="22"/>
  <c r="BO1632" i="22"/>
  <c r="BN1632" i="22"/>
  <c r="BM1632" i="22"/>
  <c r="BL1632" i="22"/>
  <c r="BK1632" i="22"/>
  <c r="BJ1632" i="22"/>
  <c r="BI1632" i="22"/>
  <c r="BH1632" i="22"/>
  <c r="BG1632" i="22"/>
  <c r="BF1632" i="22"/>
  <c r="BE1632" i="22"/>
  <c r="BD1632" i="22"/>
  <c r="BC1632" i="22"/>
  <c r="BB1632" i="22"/>
  <c r="BA1632" i="22"/>
  <c r="AZ1632" i="22"/>
  <c r="AY1632" i="22"/>
  <c r="AX1632" i="22"/>
  <c r="AW1632" i="22"/>
  <c r="AV1632" i="22"/>
  <c r="AU1632" i="22"/>
  <c r="AT1632" i="22"/>
  <c r="AS1632" i="22"/>
  <c r="AR1632" i="22"/>
  <c r="AQ1632" i="22"/>
  <c r="AP1632" i="22"/>
  <c r="AO1632" i="22"/>
  <c r="AN1632" i="22"/>
  <c r="AM1632" i="22"/>
  <c r="AL1632" i="22"/>
  <c r="AK1632" i="22"/>
  <c r="AJ1632" i="22"/>
  <c r="AI1632" i="22"/>
  <c r="AH1632" i="22"/>
  <c r="AG1632" i="22"/>
  <c r="AF1632" i="22"/>
  <c r="AE1632" i="22"/>
  <c r="BO1631" i="22"/>
  <c r="BN1631" i="22"/>
  <c r="BM1631" i="22"/>
  <c r="BL1631" i="22"/>
  <c r="BK1631" i="22"/>
  <c r="BJ1631" i="22"/>
  <c r="BI1631" i="22"/>
  <c r="BH1631" i="22"/>
  <c r="BG1631" i="22"/>
  <c r="BF1631" i="22"/>
  <c r="BE1631" i="22"/>
  <c r="BD1631" i="22"/>
  <c r="BC1631" i="22"/>
  <c r="BB1631" i="22"/>
  <c r="BA1631" i="22"/>
  <c r="AZ1631" i="22"/>
  <c r="AY1631" i="22"/>
  <c r="AX1631" i="22"/>
  <c r="AW1631" i="22"/>
  <c r="AV1631" i="22"/>
  <c r="AU1631" i="22"/>
  <c r="AT1631" i="22"/>
  <c r="AS1631" i="22"/>
  <c r="AR1631" i="22"/>
  <c r="AQ1631" i="22"/>
  <c r="AP1631" i="22"/>
  <c r="AO1631" i="22"/>
  <c r="AN1631" i="22"/>
  <c r="AM1631" i="22"/>
  <c r="AL1631" i="22"/>
  <c r="AK1631" i="22"/>
  <c r="AJ1631" i="22"/>
  <c r="AI1631" i="22"/>
  <c r="AH1631" i="22"/>
  <c r="AG1631" i="22"/>
  <c r="AF1631" i="22"/>
  <c r="AE1631" i="22"/>
  <c r="BO1630" i="22"/>
  <c r="BN1630" i="22"/>
  <c r="BM1630" i="22"/>
  <c r="BL1630" i="22"/>
  <c r="BK1630" i="22"/>
  <c r="BJ1630" i="22"/>
  <c r="BI1630" i="22"/>
  <c r="BH1630" i="22"/>
  <c r="BG1630" i="22"/>
  <c r="BF1630" i="22"/>
  <c r="BE1630" i="22"/>
  <c r="BD1630" i="22"/>
  <c r="BC1630" i="22"/>
  <c r="BB1630" i="22"/>
  <c r="BA1630" i="22"/>
  <c r="AZ1630" i="22"/>
  <c r="AY1630" i="22"/>
  <c r="AX1630" i="22"/>
  <c r="AW1630" i="22"/>
  <c r="AV1630" i="22"/>
  <c r="AU1630" i="22"/>
  <c r="AT1630" i="22"/>
  <c r="AS1630" i="22"/>
  <c r="AR1630" i="22"/>
  <c r="AQ1630" i="22"/>
  <c r="AP1630" i="22"/>
  <c r="AO1630" i="22"/>
  <c r="AN1630" i="22"/>
  <c r="AM1630" i="22"/>
  <c r="AL1630" i="22"/>
  <c r="AK1630" i="22"/>
  <c r="AJ1630" i="22"/>
  <c r="AI1630" i="22"/>
  <c r="AH1630" i="22"/>
  <c r="AG1630" i="22"/>
  <c r="AF1630" i="22"/>
  <c r="AE1630" i="22"/>
  <c r="BO1629" i="22"/>
  <c r="BN1629" i="22"/>
  <c r="BM1629" i="22"/>
  <c r="BL1629" i="22"/>
  <c r="BK1629" i="22"/>
  <c r="BJ1629" i="22"/>
  <c r="BI1629" i="22"/>
  <c r="BH1629" i="22"/>
  <c r="BG1629" i="22"/>
  <c r="BF1629" i="22"/>
  <c r="BE1629" i="22"/>
  <c r="BD1629" i="22"/>
  <c r="BC1629" i="22"/>
  <c r="BB1629" i="22"/>
  <c r="BA1629" i="22"/>
  <c r="AZ1629" i="22"/>
  <c r="AY1629" i="22"/>
  <c r="AX1629" i="22"/>
  <c r="AW1629" i="22"/>
  <c r="AV1629" i="22"/>
  <c r="AU1629" i="22"/>
  <c r="AT1629" i="22"/>
  <c r="AS1629" i="22"/>
  <c r="AR1629" i="22"/>
  <c r="AQ1629" i="22"/>
  <c r="AP1629" i="22"/>
  <c r="AO1629" i="22"/>
  <c r="AN1629" i="22"/>
  <c r="AM1629" i="22"/>
  <c r="AL1629" i="22"/>
  <c r="AK1629" i="22"/>
  <c r="AJ1629" i="22"/>
  <c r="AI1629" i="22"/>
  <c r="AH1629" i="22"/>
  <c r="AG1629" i="22"/>
  <c r="AF1629" i="22"/>
  <c r="AE1629" i="22"/>
  <c r="BO1628" i="22"/>
  <c r="BN1628" i="22"/>
  <c r="BM1628" i="22"/>
  <c r="BL1628" i="22"/>
  <c r="BK1628" i="22"/>
  <c r="BJ1628" i="22"/>
  <c r="BI1628" i="22"/>
  <c r="BH1628" i="22"/>
  <c r="BG1628" i="22"/>
  <c r="BF1628" i="22"/>
  <c r="BE1628" i="22"/>
  <c r="BD1628" i="22"/>
  <c r="BC1628" i="22"/>
  <c r="BB1628" i="22"/>
  <c r="BA1628" i="22"/>
  <c r="AZ1628" i="22"/>
  <c r="AY1628" i="22"/>
  <c r="AX1628" i="22"/>
  <c r="AW1628" i="22"/>
  <c r="AV1628" i="22"/>
  <c r="AU1628" i="22"/>
  <c r="AT1628" i="22"/>
  <c r="AS1628" i="22"/>
  <c r="AR1628" i="22"/>
  <c r="AQ1628" i="22"/>
  <c r="AP1628" i="22"/>
  <c r="AO1628" i="22"/>
  <c r="AN1628" i="22"/>
  <c r="AM1628" i="22"/>
  <c r="AL1628" i="22"/>
  <c r="AK1628" i="22"/>
  <c r="AJ1628" i="22"/>
  <c r="AI1628" i="22"/>
  <c r="AH1628" i="22"/>
  <c r="AG1628" i="22"/>
  <c r="AF1628" i="22"/>
  <c r="AE1628" i="22"/>
  <c r="BO1627" i="22"/>
  <c r="BN1627" i="22"/>
  <c r="BM1627" i="22"/>
  <c r="BL1627" i="22"/>
  <c r="BK1627" i="22"/>
  <c r="BJ1627" i="22"/>
  <c r="BI1627" i="22"/>
  <c r="BH1627" i="22"/>
  <c r="BG1627" i="22"/>
  <c r="BF1627" i="22"/>
  <c r="BE1627" i="22"/>
  <c r="BD1627" i="22"/>
  <c r="BC1627" i="22"/>
  <c r="BB1627" i="22"/>
  <c r="BA1627" i="22"/>
  <c r="AZ1627" i="22"/>
  <c r="AY1627" i="22"/>
  <c r="AX1627" i="22"/>
  <c r="AW1627" i="22"/>
  <c r="AV1627" i="22"/>
  <c r="AU1627" i="22"/>
  <c r="AT1627" i="22"/>
  <c r="AS1627" i="22"/>
  <c r="AR1627" i="22"/>
  <c r="AQ1627" i="22"/>
  <c r="AP1627" i="22"/>
  <c r="AO1627" i="22"/>
  <c r="AN1627" i="22"/>
  <c r="AM1627" i="22"/>
  <c r="AL1627" i="22"/>
  <c r="AK1627" i="22"/>
  <c r="AJ1627" i="22"/>
  <c r="AI1627" i="22"/>
  <c r="AH1627" i="22"/>
  <c r="AG1627" i="22"/>
  <c r="AF1627" i="22"/>
  <c r="AE1627" i="22"/>
  <c r="BO1626" i="22"/>
  <c r="BN1626" i="22"/>
  <c r="BM1626" i="22"/>
  <c r="BL1626" i="22"/>
  <c r="BK1626" i="22"/>
  <c r="BJ1626" i="22"/>
  <c r="BI1626" i="22"/>
  <c r="BH1626" i="22"/>
  <c r="BG1626" i="22"/>
  <c r="BF1626" i="22"/>
  <c r="BE1626" i="22"/>
  <c r="BD1626" i="22"/>
  <c r="BC1626" i="22"/>
  <c r="BB1626" i="22"/>
  <c r="BA1626" i="22"/>
  <c r="AZ1626" i="22"/>
  <c r="AY1626" i="22"/>
  <c r="AX1626" i="22"/>
  <c r="AW1626" i="22"/>
  <c r="AV1626" i="22"/>
  <c r="AU1626" i="22"/>
  <c r="AT1626" i="22"/>
  <c r="AS1626" i="22"/>
  <c r="AR1626" i="22"/>
  <c r="AQ1626" i="22"/>
  <c r="AP1626" i="22"/>
  <c r="AO1626" i="22"/>
  <c r="AN1626" i="22"/>
  <c r="AM1626" i="22"/>
  <c r="AL1626" i="22"/>
  <c r="AK1626" i="22"/>
  <c r="AJ1626" i="22"/>
  <c r="AI1626" i="22"/>
  <c r="AH1626" i="22"/>
  <c r="AG1626" i="22"/>
  <c r="AF1626" i="22"/>
  <c r="AE1626" i="22"/>
  <c r="AD1661" i="22"/>
  <c r="AD1660" i="22"/>
  <c r="AD1659" i="22"/>
  <c r="AD1658" i="22"/>
  <c r="AD1657" i="22"/>
  <c r="AD1656" i="22"/>
  <c r="AD1655" i="22"/>
  <c r="AD1654" i="22"/>
  <c r="AD1653" i="22"/>
  <c r="AD1652" i="22"/>
  <c r="AD1651" i="22"/>
  <c r="AD1650" i="22"/>
  <c r="AD1649" i="22"/>
  <c r="AD1648" i="22"/>
  <c r="AD1647" i="22"/>
  <c r="AD1646" i="22"/>
  <c r="AD1645" i="22"/>
  <c r="AD1644" i="22"/>
  <c r="AD1643" i="22"/>
  <c r="AD1642" i="22"/>
  <c r="AD1641" i="22"/>
  <c r="AD1640" i="22"/>
  <c r="AD1639" i="22"/>
  <c r="AD1638" i="22"/>
  <c r="AD1637" i="22"/>
  <c r="AD1636" i="22"/>
  <c r="AD1635" i="22"/>
  <c r="AD1634" i="22"/>
  <c r="AD1633" i="22"/>
  <c r="AD1632" i="22"/>
  <c r="AD1631" i="22"/>
  <c r="AD1630" i="22"/>
  <c r="AD1629" i="22"/>
  <c r="AD1628" i="22"/>
  <c r="AD1627" i="22"/>
  <c r="AD1626" i="22"/>
  <c r="BO1625" i="22"/>
  <c r="BN1625" i="22"/>
  <c r="BM1625" i="22"/>
  <c r="BL1625" i="22"/>
  <c r="BK1625" i="22"/>
  <c r="BJ1625" i="22"/>
  <c r="BI1625" i="22"/>
  <c r="BH1625" i="22"/>
  <c r="BG1625" i="22"/>
  <c r="BF1625" i="22"/>
  <c r="BE1625" i="22"/>
  <c r="BD1625" i="22"/>
  <c r="BC1625" i="22"/>
  <c r="BB1625" i="22"/>
  <c r="BA1625" i="22"/>
  <c r="AZ1625" i="22"/>
  <c r="AY1625" i="22"/>
  <c r="AX1625" i="22"/>
  <c r="AW1625" i="22"/>
  <c r="AV1625" i="22"/>
  <c r="AU1625" i="22"/>
  <c r="AT1625" i="22"/>
  <c r="AS1625" i="22"/>
  <c r="AR1625" i="22"/>
  <c r="AQ1625" i="22"/>
  <c r="AP1625" i="22"/>
  <c r="AO1625" i="22"/>
  <c r="AN1625" i="22"/>
  <c r="AM1625" i="22"/>
  <c r="AL1625" i="22"/>
  <c r="AK1625" i="22"/>
  <c r="AJ1625" i="22"/>
  <c r="AI1625" i="22"/>
  <c r="AH1625" i="22"/>
  <c r="AG1625" i="22"/>
  <c r="AF1625" i="22"/>
  <c r="AE1625" i="22"/>
  <c r="AD1625" i="22"/>
  <c r="BO1624" i="22"/>
  <c r="BN1624" i="22"/>
  <c r="BM1624" i="22"/>
  <c r="BL1624" i="22"/>
  <c r="BK1624" i="22"/>
  <c r="BJ1624" i="22"/>
  <c r="BI1624" i="22"/>
  <c r="BH1624" i="22"/>
  <c r="BG1624" i="22"/>
  <c r="BF1624" i="22"/>
  <c r="BE1624" i="22"/>
  <c r="BD1624" i="22"/>
  <c r="BC1624" i="22"/>
  <c r="BB1624" i="22"/>
  <c r="BA1624" i="22"/>
  <c r="AZ1624" i="22"/>
  <c r="AY1624" i="22"/>
  <c r="AX1624" i="22"/>
  <c r="AW1624" i="22"/>
  <c r="AV1624" i="22"/>
  <c r="AU1624" i="22"/>
  <c r="AT1624" i="22"/>
  <c r="AS1624" i="22"/>
  <c r="AR1624" i="22"/>
  <c r="AQ1624" i="22"/>
  <c r="AP1624" i="22"/>
  <c r="AO1624" i="22"/>
  <c r="AN1624" i="22"/>
  <c r="AM1624" i="22"/>
  <c r="AL1624" i="22"/>
  <c r="AK1624" i="22"/>
  <c r="AJ1624" i="22"/>
  <c r="AI1624" i="22"/>
  <c r="AH1624" i="22"/>
  <c r="AG1624" i="22"/>
  <c r="AF1624" i="22"/>
  <c r="AE1624" i="22"/>
  <c r="AD1624" i="22"/>
  <c r="BO1623" i="22"/>
  <c r="BN1623" i="22"/>
  <c r="BM1623" i="22"/>
  <c r="BL1623" i="22"/>
  <c r="BK1623" i="22"/>
  <c r="BJ1623" i="22"/>
  <c r="BI1623" i="22"/>
  <c r="BH1623" i="22"/>
  <c r="BG1623" i="22"/>
  <c r="BF1623" i="22"/>
  <c r="BE1623" i="22"/>
  <c r="BD1623" i="22"/>
  <c r="BC1623" i="22"/>
  <c r="BB1623" i="22"/>
  <c r="BA1623" i="22"/>
  <c r="AZ1623" i="22"/>
  <c r="AY1623" i="22"/>
  <c r="AX1623" i="22"/>
  <c r="AW1623" i="22"/>
  <c r="AV1623" i="22"/>
  <c r="AU1623" i="22"/>
  <c r="AT1623" i="22"/>
  <c r="AS1623" i="22"/>
  <c r="AR1623" i="22"/>
  <c r="AQ1623" i="22"/>
  <c r="AP1623" i="22"/>
  <c r="AO1623" i="22"/>
  <c r="AN1623" i="22"/>
  <c r="AM1623" i="22"/>
  <c r="AL1623" i="22"/>
  <c r="AK1623" i="22"/>
  <c r="AJ1623" i="22"/>
  <c r="AI1623" i="22"/>
  <c r="AH1623" i="22"/>
  <c r="AG1623" i="22"/>
  <c r="AF1623" i="22"/>
  <c r="AE1623" i="22"/>
  <c r="AD1623" i="22"/>
  <c r="BO1622" i="22"/>
  <c r="BN1622" i="22"/>
  <c r="BM1622" i="22"/>
  <c r="BL1622" i="22"/>
  <c r="BK1622" i="22"/>
  <c r="BJ1622" i="22"/>
  <c r="BI1622" i="22"/>
  <c r="BH1622" i="22"/>
  <c r="BG1622" i="22"/>
  <c r="BF1622" i="22"/>
  <c r="BE1622" i="22"/>
  <c r="BD1622" i="22"/>
  <c r="BC1622" i="22"/>
  <c r="BB1622" i="22"/>
  <c r="BA1622" i="22"/>
  <c r="AZ1622" i="22"/>
  <c r="AY1622" i="22"/>
  <c r="AX1622" i="22"/>
  <c r="AW1622" i="22"/>
  <c r="AV1622" i="22"/>
  <c r="AU1622" i="22"/>
  <c r="AT1622" i="22"/>
  <c r="AS1622" i="22"/>
  <c r="AR1622" i="22"/>
  <c r="AQ1622" i="22"/>
  <c r="AP1622" i="22"/>
  <c r="AO1622" i="22"/>
  <c r="AN1622" i="22"/>
  <c r="AM1622" i="22"/>
  <c r="AL1622" i="22"/>
  <c r="AK1622" i="22"/>
  <c r="AJ1622" i="22"/>
  <c r="AI1622" i="22"/>
  <c r="AH1622" i="22"/>
  <c r="AG1622" i="22"/>
  <c r="AF1622" i="22"/>
  <c r="AE1622" i="22"/>
  <c r="AD1622" i="22"/>
  <c r="BO1621" i="22"/>
  <c r="BN1621" i="22"/>
  <c r="BM1621" i="22"/>
  <c r="BL1621" i="22"/>
  <c r="BK1621" i="22"/>
  <c r="BJ1621" i="22"/>
  <c r="BI1621" i="22"/>
  <c r="BH1621" i="22"/>
  <c r="BG1621" i="22"/>
  <c r="BF1621" i="22"/>
  <c r="BE1621" i="22"/>
  <c r="BD1621" i="22"/>
  <c r="BC1621" i="22"/>
  <c r="BB1621" i="22"/>
  <c r="BA1621" i="22"/>
  <c r="AZ1621" i="22"/>
  <c r="AY1621" i="22"/>
  <c r="AX1621" i="22"/>
  <c r="AW1621" i="22"/>
  <c r="AV1621" i="22"/>
  <c r="AU1621" i="22"/>
  <c r="AT1621" i="22"/>
  <c r="AS1621" i="22"/>
  <c r="AR1621" i="22"/>
  <c r="AQ1621" i="22"/>
  <c r="AP1621" i="22"/>
  <c r="AO1621" i="22"/>
  <c r="AN1621" i="22"/>
  <c r="AM1621" i="22"/>
  <c r="AL1621" i="22"/>
  <c r="AK1621" i="22"/>
  <c r="AJ1621" i="22"/>
  <c r="AI1621" i="22"/>
  <c r="AH1621" i="22"/>
  <c r="AG1621" i="22"/>
  <c r="AF1621" i="22"/>
  <c r="AE1621" i="22"/>
  <c r="AD1621" i="22"/>
  <c r="BO1620" i="22"/>
  <c r="BN1620" i="22"/>
  <c r="BM1620" i="22"/>
  <c r="BL1620" i="22"/>
  <c r="BK1620" i="22"/>
  <c r="BJ1620" i="22"/>
  <c r="BI1620" i="22"/>
  <c r="BH1620" i="22"/>
  <c r="BG1620" i="22"/>
  <c r="BF1620" i="22"/>
  <c r="BE1620" i="22"/>
  <c r="BD1620" i="22"/>
  <c r="BC1620" i="22"/>
  <c r="BB1620" i="22"/>
  <c r="BA1620" i="22"/>
  <c r="AZ1620" i="22"/>
  <c r="AY1620" i="22"/>
  <c r="AX1620" i="22"/>
  <c r="AW1620" i="22"/>
  <c r="AV1620" i="22"/>
  <c r="AU1620" i="22"/>
  <c r="AT1620" i="22"/>
  <c r="AS1620" i="22"/>
  <c r="AR1620" i="22"/>
  <c r="AQ1620" i="22"/>
  <c r="AP1620" i="22"/>
  <c r="AO1620" i="22"/>
  <c r="AN1620" i="22"/>
  <c r="AM1620" i="22"/>
  <c r="AL1620" i="22"/>
  <c r="AK1620" i="22"/>
  <c r="AJ1620" i="22"/>
  <c r="AI1620" i="22"/>
  <c r="AH1620" i="22"/>
  <c r="AG1620" i="22"/>
  <c r="AF1620" i="22"/>
  <c r="AE1620" i="22"/>
  <c r="AD1620" i="22"/>
  <c r="BO1619" i="22"/>
  <c r="BN1619" i="22"/>
  <c r="BM1619" i="22"/>
  <c r="BL1619" i="22"/>
  <c r="BK1619" i="22"/>
  <c r="BJ1619" i="22"/>
  <c r="BI1619" i="22"/>
  <c r="BH1619" i="22"/>
  <c r="BG1619" i="22"/>
  <c r="BF1619" i="22"/>
  <c r="BE1619" i="22"/>
  <c r="BD1619" i="22"/>
  <c r="BC1619" i="22"/>
  <c r="BB1619" i="22"/>
  <c r="BA1619" i="22"/>
  <c r="AZ1619" i="22"/>
  <c r="AY1619" i="22"/>
  <c r="AX1619" i="22"/>
  <c r="AW1619" i="22"/>
  <c r="AV1619" i="22"/>
  <c r="AU1619" i="22"/>
  <c r="AT1619" i="22"/>
  <c r="AS1619" i="22"/>
  <c r="AR1619" i="22"/>
  <c r="AQ1619" i="22"/>
  <c r="AP1619" i="22"/>
  <c r="AO1619" i="22"/>
  <c r="AN1619" i="22"/>
  <c r="AM1619" i="22"/>
  <c r="AL1619" i="22"/>
  <c r="AK1619" i="22"/>
  <c r="AJ1619" i="22"/>
  <c r="AI1619" i="22"/>
  <c r="AH1619" i="22"/>
  <c r="AG1619" i="22"/>
  <c r="AF1619" i="22"/>
  <c r="AE1619" i="22"/>
  <c r="AD1619" i="22"/>
  <c r="BO1618" i="22"/>
  <c r="BN1618" i="22"/>
  <c r="BM1618" i="22"/>
  <c r="BL1618" i="22"/>
  <c r="BK1618" i="22"/>
  <c r="BJ1618" i="22"/>
  <c r="BI1618" i="22"/>
  <c r="BH1618" i="22"/>
  <c r="BG1618" i="22"/>
  <c r="BF1618" i="22"/>
  <c r="BE1618" i="22"/>
  <c r="BD1618" i="22"/>
  <c r="BC1618" i="22"/>
  <c r="BB1618" i="22"/>
  <c r="BA1618" i="22"/>
  <c r="AZ1618" i="22"/>
  <c r="AY1618" i="22"/>
  <c r="AX1618" i="22"/>
  <c r="AW1618" i="22"/>
  <c r="AV1618" i="22"/>
  <c r="AU1618" i="22"/>
  <c r="AT1618" i="22"/>
  <c r="AS1618" i="22"/>
  <c r="AR1618" i="22"/>
  <c r="AQ1618" i="22"/>
  <c r="AP1618" i="22"/>
  <c r="AO1618" i="22"/>
  <c r="AN1618" i="22"/>
  <c r="AM1618" i="22"/>
  <c r="AL1618" i="22"/>
  <c r="AK1618" i="22"/>
  <c r="AJ1618" i="22"/>
  <c r="AI1618" i="22"/>
  <c r="AH1618" i="22"/>
  <c r="AG1618" i="22"/>
  <c r="AF1618" i="22"/>
  <c r="AE1618" i="22"/>
  <c r="AD1618" i="22"/>
  <c r="BO1617" i="22"/>
  <c r="BN1617" i="22"/>
  <c r="BM1617" i="22"/>
  <c r="BL1617" i="22"/>
  <c r="BK1617" i="22"/>
  <c r="BJ1617" i="22"/>
  <c r="BI1617" i="22"/>
  <c r="BH1617" i="22"/>
  <c r="BG1617" i="22"/>
  <c r="BF1617" i="22"/>
  <c r="BE1617" i="22"/>
  <c r="BD1617" i="22"/>
  <c r="BC1617" i="22"/>
  <c r="BB1617" i="22"/>
  <c r="BA1617" i="22"/>
  <c r="AZ1617" i="22"/>
  <c r="AY1617" i="22"/>
  <c r="AX1617" i="22"/>
  <c r="AW1617" i="22"/>
  <c r="AV1617" i="22"/>
  <c r="AU1617" i="22"/>
  <c r="AT1617" i="22"/>
  <c r="AS1617" i="22"/>
  <c r="AR1617" i="22"/>
  <c r="AQ1617" i="22"/>
  <c r="AP1617" i="22"/>
  <c r="AO1617" i="22"/>
  <c r="AN1617" i="22"/>
  <c r="AM1617" i="22"/>
  <c r="AL1617" i="22"/>
  <c r="AK1617" i="22"/>
  <c r="AJ1617" i="22"/>
  <c r="AI1617" i="22"/>
  <c r="AH1617" i="22"/>
  <c r="AG1617" i="22"/>
  <c r="AF1617" i="22"/>
  <c r="AE1617" i="22"/>
  <c r="AD1617" i="22"/>
  <c r="BO1616" i="22"/>
  <c r="BN1616" i="22"/>
  <c r="BM1616" i="22"/>
  <c r="BL1616" i="22"/>
  <c r="BK1616" i="22"/>
  <c r="BJ1616" i="22"/>
  <c r="BI1616" i="22"/>
  <c r="BH1616" i="22"/>
  <c r="BG1616" i="22"/>
  <c r="BF1616" i="22"/>
  <c r="BE1616" i="22"/>
  <c r="BD1616" i="22"/>
  <c r="BC1616" i="22"/>
  <c r="BB1616" i="22"/>
  <c r="BA1616" i="22"/>
  <c r="AZ1616" i="22"/>
  <c r="AY1616" i="22"/>
  <c r="AX1616" i="22"/>
  <c r="AW1616" i="22"/>
  <c r="AV1616" i="22"/>
  <c r="AU1616" i="22"/>
  <c r="AT1616" i="22"/>
  <c r="AS1616" i="22"/>
  <c r="AR1616" i="22"/>
  <c r="AQ1616" i="22"/>
  <c r="AP1616" i="22"/>
  <c r="AO1616" i="22"/>
  <c r="AN1616" i="22"/>
  <c r="AM1616" i="22"/>
  <c r="AL1616" i="22"/>
  <c r="AK1616" i="22"/>
  <c r="AJ1616" i="22"/>
  <c r="AI1616" i="22"/>
  <c r="AH1616" i="22"/>
  <c r="AG1616" i="22"/>
  <c r="AF1616" i="22"/>
  <c r="AE1616" i="22"/>
  <c r="AD1616" i="22"/>
  <c r="BO1615" i="22"/>
  <c r="BN1615" i="22"/>
  <c r="BM1615" i="22"/>
  <c r="BL1615" i="22"/>
  <c r="BK1615" i="22"/>
  <c r="BJ1615" i="22"/>
  <c r="BI1615" i="22"/>
  <c r="BH1615" i="22"/>
  <c r="BG1615" i="22"/>
  <c r="BF1615" i="22"/>
  <c r="BE1615" i="22"/>
  <c r="BD1615" i="22"/>
  <c r="BC1615" i="22"/>
  <c r="BB1615" i="22"/>
  <c r="BA1615" i="22"/>
  <c r="AZ1615" i="22"/>
  <c r="AY1615" i="22"/>
  <c r="AX1615" i="22"/>
  <c r="AW1615" i="22"/>
  <c r="AV1615" i="22"/>
  <c r="AU1615" i="22"/>
  <c r="AT1615" i="22"/>
  <c r="AS1615" i="22"/>
  <c r="AR1615" i="22"/>
  <c r="AQ1615" i="22"/>
  <c r="AP1615" i="22"/>
  <c r="AO1615" i="22"/>
  <c r="AN1615" i="22"/>
  <c r="AM1615" i="22"/>
  <c r="AL1615" i="22"/>
  <c r="AK1615" i="22"/>
  <c r="AJ1615" i="22"/>
  <c r="AI1615" i="22"/>
  <c r="AH1615" i="22"/>
  <c r="AG1615" i="22"/>
  <c r="AF1615" i="22"/>
  <c r="AE1615" i="22"/>
  <c r="AD1615" i="22"/>
  <c r="BO1614" i="22"/>
  <c r="BN1614" i="22"/>
  <c r="BM1614" i="22"/>
  <c r="BL1614" i="22"/>
  <c r="BK1614" i="22"/>
  <c r="BJ1614" i="22"/>
  <c r="BI1614" i="22"/>
  <c r="BH1614" i="22"/>
  <c r="BG1614" i="22"/>
  <c r="BF1614" i="22"/>
  <c r="BE1614" i="22"/>
  <c r="BD1614" i="22"/>
  <c r="BC1614" i="22"/>
  <c r="BB1614" i="22"/>
  <c r="BA1614" i="22"/>
  <c r="AZ1614" i="22"/>
  <c r="AY1614" i="22"/>
  <c r="AX1614" i="22"/>
  <c r="AW1614" i="22"/>
  <c r="AV1614" i="22"/>
  <c r="AU1614" i="22"/>
  <c r="AT1614" i="22"/>
  <c r="AS1614" i="22"/>
  <c r="AR1614" i="22"/>
  <c r="AQ1614" i="22"/>
  <c r="AP1614" i="22"/>
  <c r="AO1614" i="22"/>
  <c r="AN1614" i="22"/>
  <c r="AM1614" i="22"/>
  <c r="AL1614" i="22"/>
  <c r="AK1614" i="22"/>
  <c r="AJ1614" i="22"/>
  <c r="AI1614" i="22"/>
  <c r="AH1614" i="22"/>
  <c r="AG1614" i="22"/>
  <c r="AF1614" i="22"/>
  <c r="AE1614" i="22"/>
  <c r="AD1614" i="22"/>
  <c r="BO1613" i="22"/>
  <c r="BN1613" i="22"/>
  <c r="BM1613" i="22"/>
  <c r="BL1613" i="22"/>
  <c r="BK1613" i="22"/>
  <c r="BJ1613" i="22"/>
  <c r="BI1613" i="22"/>
  <c r="BH1613" i="22"/>
  <c r="BG1613" i="22"/>
  <c r="BF1613" i="22"/>
  <c r="BE1613" i="22"/>
  <c r="BD1613" i="22"/>
  <c r="BC1613" i="22"/>
  <c r="BB1613" i="22"/>
  <c r="BA1613" i="22"/>
  <c r="AZ1613" i="22"/>
  <c r="AY1613" i="22"/>
  <c r="AX1613" i="22"/>
  <c r="AW1613" i="22"/>
  <c r="AV1613" i="22"/>
  <c r="AU1613" i="22"/>
  <c r="AT1613" i="22"/>
  <c r="AS1613" i="22"/>
  <c r="AR1613" i="22"/>
  <c r="AQ1613" i="22"/>
  <c r="AP1613" i="22"/>
  <c r="AO1613" i="22"/>
  <c r="AN1613" i="22"/>
  <c r="AM1613" i="22"/>
  <c r="AL1613" i="22"/>
  <c r="AK1613" i="22"/>
  <c r="AJ1613" i="22"/>
  <c r="AI1613" i="22"/>
  <c r="AH1613" i="22"/>
  <c r="AG1613" i="22"/>
  <c r="AF1613" i="22"/>
  <c r="AE1613" i="22"/>
  <c r="AD1613" i="22"/>
  <c r="BO1612" i="22"/>
  <c r="BN1612" i="22"/>
  <c r="BM1612" i="22"/>
  <c r="BL1612" i="22"/>
  <c r="BK1612" i="22"/>
  <c r="BJ1612" i="22"/>
  <c r="BI1612" i="22"/>
  <c r="BH1612" i="22"/>
  <c r="BG1612" i="22"/>
  <c r="BF1612" i="22"/>
  <c r="BE1612" i="22"/>
  <c r="BD1612" i="22"/>
  <c r="BC1612" i="22"/>
  <c r="BB1612" i="22"/>
  <c r="BA1612" i="22"/>
  <c r="AZ1612" i="22"/>
  <c r="AY1612" i="22"/>
  <c r="AX1612" i="22"/>
  <c r="AW1612" i="22"/>
  <c r="AV1612" i="22"/>
  <c r="AU1612" i="22"/>
  <c r="AT1612" i="22"/>
  <c r="AS1612" i="22"/>
  <c r="AR1612" i="22"/>
  <c r="AQ1612" i="22"/>
  <c r="AP1612" i="22"/>
  <c r="AO1612" i="22"/>
  <c r="AN1612" i="22"/>
  <c r="AM1612" i="22"/>
  <c r="AL1612" i="22"/>
  <c r="AK1612" i="22"/>
  <c r="AJ1612" i="22"/>
  <c r="AI1612" i="22"/>
  <c r="AH1612" i="22"/>
  <c r="AG1612" i="22"/>
  <c r="AF1612" i="22"/>
  <c r="AE1612" i="22"/>
  <c r="AD1612" i="22"/>
  <c r="BO1611" i="22"/>
  <c r="BN1611" i="22"/>
  <c r="BM1611" i="22"/>
  <c r="BL1611" i="22"/>
  <c r="BK1611" i="22"/>
  <c r="BJ1611" i="22"/>
  <c r="BI1611" i="22"/>
  <c r="BH1611" i="22"/>
  <c r="BG1611" i="22"/>
  <c r="BF1611" i="22"/>
  <c r="BE1611" i="22"/>
  <c r="BD1611" i="22"/>
  <c r="BC1611" i="22"/>
  <c r="BB1611" i="22"/>
  <c r="BA1611" i="22"/>
  <c r="AZ1611" i="22"/>
  <c r="AY1611" i="22"/>
  <c r="AX1611" i="22"/>
  <c r="AW1611" i="22"/>
  <c r="AV1611" i="22"/>
  <c r="AU1611" i="22"/>
  <c r="AT1611" i="22"/>
  <c r="AS1611" i="22"/>
  <c r="AR1611" i="22"/>
  <c r="AQ1611" i="22"/>
  <c r="AP1611" i="22"/>
  <c r="AO1611" i="22"/>
  <c r="AN1611" i="22"/>
  <c r="AM1611" i="22"/>
  <c r="AL1611" i="22"/>
  <c r="AK1611" i="22"/>
  <c r="AJ1611" i="22"/>
  <c r="AI1611" i="22"/>
  <c r="AH1611" i="22"/>
  <c r="AG1611" i="22"/>
  <c r="AF1611" i="22"/>
  <c r="AE1611" i="22"/>
  <c r="AD1611" i="22"/>
  <c r="BO1610" i="22"/>
  <c r="BN1610" i="22"/>
  <c r="BM1610" i="22"/>
  <c r="BL1610" i="22"/>
  <c r="BK1610" i="22"/>
  <c r="BJ1610" i="22"/>
  <c r="BI1610" i="22"/>
  <c r="BH1610" i="22"/>
  <c r="BG1610" i="22"/>
  <c r="BF1610" i="22"/>
  <c r="BE1610" i="22"/>
  <c r="BD1610" i="22"/>
  <c r="BC1610" i="22"/>
  <c r="BB1610" i="22"/>
  <c r="BA1610" i="22"/>
  <c r="AZ1610" i="22"/>
  <c r="AY1610" i="22"/>
  <c r="AX1610" i="22"/>
  <c r="AW1610" i="22"/>
  <c r="AV1610" i="22"/>
  <c r="AU1610" i="22"/>
  <c r="AT1610" i="22"/>
  <c r="AS1610" i="22"/>
  <c r="AR1610" i="22"/>
  <c r="AQ1610" i="22"/>
  <c r="AP1610" i="22"/>
  <c r="AO1610" i="22"/>
  <c r="AN1610" i="22"/>
  <c r="AM1610" i="22"/>
  <c r="AL1610" i="22"/>
  <c r="AK1610" i="22"/>
  <c r="AJ1610" i="22"/>
  <c r="AI1610" i="22"/>
  <c r="AH1610" i="22"/>
  <c r="AG1610" i="22"/>
  <c r="AF1610" i="22"/>
  <c r="AE1610" i="22"/>
  <c r="AD1610" i="22"/>
  <c r="BO1609" i="22"/>
  <c r="BN1609" i="22"/>
  <c r="BM1609" i="22"/>
  <c r="BL1609" i="22"/>
  <c r="BK1609" i="22"/>
  <c r="BJ1609" i="22"/>
  <c r="BI1609" i="22"/>
  <c r="BH1609" i="22"/>
  <c r="BG1609" i="22"/>
  <c r="BF1609" i="22"/>
  <c r="BE1609" i="22"/>
  <c r="BD1609" i="22"/>
  <c r="BC1609" i="22"/>
  <c r="BB1609" i="22"/>
  <c r="BA1609" i="22"/>
  <c r="AZ1609" i="22"/>
  <c r="AY1609" i="22"/>
  <c r="AX1609" i="22"/>
  <c r="AW1609" i="22"/>
  <c r="AV1609" i="22"/>
  <c r="AU1609" i="22"/>
  <c r="AT1609" i="22"/>
  <c r="AS1609" i="22"/>
  <c r="AR1609" i="22"/>
  <c r="AQ1609" i="22"/>
  <c r="AP1609" i="22"/>
  <c r="AO1609" i="22"/>
  <c r="AN1609" i="22"/>
  <c r="AM1609" i="22"/>
  <c r="AL1609" i="22"/>
  <c r="AK1609" i="22"/>
  <c r="AJ1609" i="22"/>
  <c r="AI1609" i="22"/>
  <c r="AH1609" i="22"/>
  <c r="AG1609" i="22"/>
  <c r="AF1609" i="22"/>
  <c r="AE1609" i="22"/>
  <c r="AD1609" i="22"/>
  <c r="BO1608" i="22"/>
  <c r="BN1608" i="22"/>
  <c r="BM1608" i="22"/>
  <c r="BL1608" i="22"/>
  <c r="BK1608" i="22"/>
  <c r="BJ1608" i="22"/>
  <c r="BI1608" i="22"/>
  <c r="BH1608" i="22"/>
  <c r="BG1608" i="22"/>
  <c r="BF1608" i="22"/>
  <c r="BE1608" i="22"/>
  <c r="BD1608" i="22"/>
  <c r="BC1608" i="22"/>
  <c r="BB1608" i="22"/>
  <c r="BA1608" i="22"/>
  <c r="AZ1608" i="22"/>
  <c r="AY1608" i="22"/>
  <c r="AX1608" i="22"/>
  <c r="AW1608" i="22"/>
  <c r="AV1608" i="22"/>
  <c r="AU1608" i="22"/>
  <c r="AT1608" i="22"/>
  <c r="AS1608" i="22"/>
  <c r="AR1608" i="22"/>
  <c r="AQ1608" i="22"/>
  <c r="AP1608" i="22"/>
  <c r="AO1608" i="22"/>
  <c r="AN1608" i="22"/>
  <c r="AM1608" i="22"/>
  <c r="AL1608" i="22"/>
  <c r="AK1608" i="22"/>
  <c r="AJ1608" i="22"/>
  <c r="AI1608" i="22"/>
  <c r="AH1608" i="22"/>
  <c r="AG1608" i="22"/>
  <c r="AF1608" i="22"/>
  <c r="AE1608" i="22"/>
  <c r="AD1608" i="22"/>
  <c r="BO1607" i="22"/>
  <c r="BN1607" i="22"/>
  <c r="BM1607" i="22"/>
  <c r="BL1607" i="22"/>
  <c r="BK1607" i="22"/>
  <c r="BJ1607" i="22"/>
  <c r="BI1607" i="22"/>
  <c r="BH1607" i="22"/>
  <c r="BG1607" i="22"/>
  <c r="BF1607" i="22"/>
  <c r="BE1607" i="22"/>
  <c r="BD1607" i="22"/>
  <c r="BC1607" i="22"/>
  <c r="BB1607" i="22"/>
  <c r="BA1607" i="22"/>
  <c r="AZ1607" i="22"/>
  <c r="AY1607" i="22"/>
  <c r="AX1607" i="22"/>
  <c r="AW1607" i="22"/>
  <c r="AV1607" i="22"/>
  <c r="AU1607" i="22"/>
  <c r="AT1607" i="22"/>
  <c r="AS1607" i="22"/>
  <c r="AR1607" i="22"/>
  <c r="AQ1607" i="22"/>
  <c r="AP1607" i="22"/>
  <c r="AO1607" i="22"/>
  <c r="AN1607" i="22"/>
  <c r="AM1607" i="22"/>
  <c r="AL1607" i="22"/>
  <c r="AK1607" i="22"/>
  <c r="AJ1607" i="22"/>
  <c r="AI1607" i="22"/>
  <c r="AH1607" i="22"/>
  <c r="AG1607" i="22"/>
  <c r="AF1607" i="22"/>
  <c r="AE1607" i="22"/>
  <c r="AD1607" i="22"/>
  <c r="BO1606" i="22"/>
  <c r="BN1606" i="22"/>
  <c r="BM1606" i="22"/>
  <c r="BL1606" i="22"/>
  <c r="BK1606" i="22"/>
  <c r="BJ1606" i="22"/>
  <c r="BI1606" i="22"/>
  <c r="BH1606" i="22"/>
  <c r="BG1606" i="22"/>
  <c r="BF1606" i="22"/>
  <c r="BE1606" i="22"/>
  <c r="BD1606" i="22"/>
  <c r="BC1606" i="22"/>
  <c r="BB1606" i="22"/>
  <c r="BA1606" i="22"/>
  <c r="AZ1606" i="22"/>
  <c r="AY1606" i="22"/>
  <c r="AX1606" i="22"/>
  <c r="AW1606" i="22"/>
  <c r="AV1606" i="22"/>
  <c r="AU1606" i="22"/>
  <c r="AT1606" i="22"/>
  <c r="AS1606" i="22"/>
  <c r="AR1606" i="22"/>
  <c r="AQ1606" i="22"/>
  <c r="AP1606" i="22"/>
  <c r="AO1606" i="22"/>
  <c r="AN1606" i="22"/>
  <c r="AM1606" i="22"/>
  <c r="AL1606" i="22"/>
  <c r="AK1606" i="22"/>
  <c r="AJ1606" i="22"/>
  <c r="AI1606" i="22"/>
  <c r="AH1606" i="22"/>
  <c r="AG1606" i="22"/>
  <c r="AF1606" i="22"/>
  <c r="AE1606" i="22"/>
  <c r="AD1606" i="22"/>
  <c r="BO1605" i="22"/>
  <c r="BN1605" i="22"/>
  <c r="BM1605" i="22"/>
  <c r="BL1605" i="22"/>
  <c r="BK1605" i="22"/>
  <c r="BJ1605" i="22"/>
  <c r="BI1605" i="22"/>
  <c r="BH1605" i="22"/>
  <c r="BG1605" i="22"/>
  <c r="BF1605" i="22"/>
  <c r="BE1605" i="22"/>
  <c r="BD1605" i="22"/>
  <c r="BC1605" i="22"/>
  <c r="BB1605" i="22"/>
  <c r="BA1605" i="22"/>
  <c r="AZ1605" i="22"/>
  <c r="AY1605" i="22"/>
  <c r="AX1605" i="22"/>
  <c r="AW1605" i="22"/>
  <c r="AV1605" i="22"/>
  <c r="AU1605" i="22"/>
  <c r="AT1605" i="22"/>
  <c r="AS1605" i="22"/>
  <c r="AR1605" i="22"/>
  <c r="AQ1605" i="22"/>
  <c r="AP1605" i="22"/>
  <c r="AO1605" i="22"/>
  <c r="AN1605" i="22"/>
  <c r="AM1605" i="22"/>
  <c r="AL1605" i="22"/>
  <c r="AK1605" i="22"/>
  <c r="AJ1605" i="22"/>
  <c r="AI1605" i="22"/>
  <c r="AH1605" i="22"/>
  <c r="AG1605" i="22"/>
  <c r="AF1605" i="22"/>
  <c r="AE1605" i="22"/>
  <c r="AD1605" i="22"/>
  <c r="BO1604" i="22"/>
  <c r="BN1604" i="22"/>
  <c r="BM1604" i="22"/>
  <c r="BL1604" i="22"/>
  <c r="BK1604" i="22"/>
  <c r="BJ1604" i="22"/>
  <c r="BI1604" i="22"/>
  <c r="BH1604" i="22"/>
  <c r="BG1604" i="22"/>
  <c r="BF1604" i="22"/>
  <c r="BE1604" i="22"/>
  <c r="BD1604" i="22"/>
  <c r="BC1604" i="22"/>
  <c r="BB1604" i="22"/>
  <c r="BA1604" i="22"/>
  <c r="AZ1604" i="22"/>
  <c r="AY1604" i="22"/>
  <c r="AX1604" i="22"/>
  <c r="AW1604" i="22"/>
  <c r="AV1604" i="22"/>
  <c r="AU1604" i="22"/>
  <c r="AT1604" i="22"/>
  <c r="AS1604" i="22"/>
  <c r="AR1604" i="22"/>
  <c r="AQ1604" i="22"/>
  <c r="AP1604" i="22"/>
  <c r="AO1604" i="22"/>
  <c r="AN1604" i="22"/>
  <c r="AM1604" i="22"/>
  <c r="AL1604" i="22"/>
  <c r="AK1604" i="22"/>
  <c r="AJ1604" i="22"/>
  <c r="AI1604" i="22"/>
  <c r="AH1604" i="22"/>
  <c r="AG1604" i="22"/>
  <c r="AF1604" i="22"/>
  <c r="AE1604" i="22"/>
  <c r="AD1604" i="22"/>
  <c r="BO1603" i="22"/>
  <c r="BN1603" i="22"/>
  <c r="BM1603" i="22"/>
  <c r="BL1603" i="22"/>
  <c r="BK1603" i="22"/>
  <c r="BJ1603" i="22"/>
  <c r="BI1603" i="22"/>
  <c r="BH1603" i="22"/>
  <c r="BG1603" i="22"/>
  <c r="BF1603" i="22"/>
  <c r="BE1603" i="22"/>
  <c r="BD1603" i="22"/>
  <c r="BC1603" i="22"/>
  <c r="BB1603" i="22"/>
  <c r="BA1603" i="22"/>
  <c r="AZ1603" i="22"/>
  <c r="AY1603" i="22"/>
  <c r="AX1603" i="22"/>
  <c r="AW1603" i="22"/>
  <c r="AV1603" i="22"/>
  <c r="AU1603" i="22"/>
  <c r="AT1603" i="22"/>
  <c r="AS1603" i="22"/>
  <c r="AR1603" i="22"/>
  <c r="AQ1603" i="22"/>
  <c r="AP1603" i="22"/>
  <c r="AO1603" i="22"/>
  <c r="AN1603" i="22"/>
  <c r="AM1603" i="22"/>
  <c r="AL1603" i="22"/>
  <c r="AK1603" i="22"/>
  <c r="AJ1603" i="22"/>
  <c r="AI1603" i="22"/>
  <c r="AH1603" i="22"/>
  <c r="AG1603" i="22"/>
  <c r="AF1603" i="22"/>
  <c r="AE1603" i="22"/>
  <c r="AD1603" i="22"/>
  <c r="BO1602" i="22"/>
  <c r="BN1602" i="22"/>
  <c r="BM1602" i="22"/>
  <c r="BL1602" i="22"/>
  <c r="BK1602" i="22"/>
  <c r="BJ1602" i="22"/>
  <c r="BI1602" i="22"/>
  <c r="BH1602" i="22"/>
  <c r="BG1602" i="22"/>
  <c r="BF1602" i="22"/>
  <c r="BE1602" i="22"/>
  <c r="BD1602" i="22"/>
  <c r="BC1602" i="22"/>
  <c r="BB1602" i="22"/>
  <c r="BA1602" i="22"/>
  <c r="AZ1602" i="22"/>
  <c r="AY1602" i="22"/>
  <c r="AX1602" i="22"/>
  <c r="AW1602" i="22"/>
  <c r="AV1602" i="22"/>
  <c r="AU1602" i="22"/>
  <c r="AT1602" i="22"/>
  <c r="AS1602" i="22"/>
  <c r="AR1602" i="22"/>
  <c r="AQ1602" i="22"/>
  <c r="AP1602" i="22"/>
  <c r="AO1602" i="22"/>
  <c r="AN1602" i="22"/>
  <c r="AM1602" i="22"/>
  <c r="AL1602" i="22"/>
  <c r="AK1602" i="22"/>
  <c r="AJ1602" i="22"/>
  <c r="AI1602" i="22"/>
  <c r="AH1602" i="22"/>
  <c r="AG1602" i="22"/>
  <c r="AF1602" i="22"/>
  <c r="AE1602" i="22"/>
  <c r="AD1602" i="22"/>
  <c r="BO1601" i="22"/>
  <c r="BN1601" i="22"/>
  <c r="BM1601" i="22"/>
  <c r="BL1601" i="22"/>
  <c r="BK1601" i="22"/>
  <c r="BJ1601" i="22"/>
  <c r="BI1601" i="22"/>
  <c r="BH1601" i="22"/>
  <c r="BG1601" i="22"/>
  <c r="BF1601" i="22"/>
  <c r="BE1601" i="22"/>
  <c r="BD1601" i="22"/>
  <c r="BC1601" i="22"/>
  <c r="BB1601" i="22"/>
  <c r="BA1601" i="22"/>
  <c r="AZ1601" i="22"/>
  <c r="AY1601" i="22"/>
  <c r="AX1601" i="22"/>
  <c r="AW1601" i="22"/>
  <c r="AV1601" i="22"/>
  <c r="AU1601" i="22"/>
  <c r="AT1601" i="22"/>
  <c r="AS1601" i="22"/>
  <c r="AR1601" i="22"/>
  <c r="AQ1601" i="22"/>
  <c r="AP1601" i="22"/>
  <c r="AO1601" i="22"/>
  <c r="AN1601" i="22"/>
  <c r="AM1601" i="22"/>
  <c r="AL1601" i="22"/>
  <c r="AK1601" i="22"/>
  <c r="AJ1601" i="22"/>
  <c r="AI1601" i="22"/>
  <c r="AH1601" i="22"/>
  <c r="AG1601" i="22"/>
  <c r="AF1601" i="22"/>
  <c r="AE1601" i="22"/>
  <c r="AD1601" i="22"/>
  <c r="BO1600" i="22"/>
  <c r="BN1600" i="22"/>
  <c r="BM1600" i="22"/>
  <c r="BL1600" i="22"/>
  <c r="BK1600" i="22"/>
  <c r="BJ1600" i="22"/>
  <c r="BI1600" i="22"/>
  <c r="BH1600" i="22"/>
  <c r="BG1600" i="22"/>
  <c r="BF1600" i="22"/>
  <c r="BE1600" i="22"/>
  <c r="BD1600" i="22"/>
  <c r="BC1600" i="22"/>
  <c r="BB1600" i="22"/>
  <c r="BA1600" i="22"/>
  <c r="AZ1600" i="22"/>
  <c r="AY1600" i="22"/>
  <c r="AX1600" i="22"/>
  <c r="AW1600" i="22"/>
  <c r="AV1600" i="22"/>
  <c r="AU1600" i="22"/>
  <c r="AT1600" i="22"/>
  <c r="AS1600" i="22"/>
  <c r="AR1600" i="22"/>
  <c r="AQ1600" i="22"/>
  <c r="AP1600" i="22"/>
  <c r="AO1600" i="22"/>
  <c r="AN1600" i="22"/>
  <c r="AM1600" i="22"/>
  <c r="AL1600" i="22"/>
  <c r="AK1600" i="22"/>
  <c r="AJ1600" i="22"/>
  <c r="AI1600" i="22"/>
  <c r="AH1600" i="22"/>
  <c r="AG1600" i="22"/>
  <c r="AF1600" i="22"/>
  <c r="AE1600" i="22"/>
  <c r="AD1600" i="22"/>
  <c r="BO1599" i="22"/>
  <c r="BN1599" i="22"/>
  <c r="BM1599" i="22"/>
  <c r="BL1599" i="22"/>
  <c r="BK1599" i="22"/>
  <c r="BJ1599" i="22"/>
  <c r="BI1599" i="22"/>
  <c r="BH1599" i="22"/>
  <c r="BG1599" i="22"/>
  <c r="BF1599" i="22"/>
  <c r="BE1599" i="22"/>
  <c r="BD1599" i="22"/>
  <c r="BC1599" i="22"/>
  <c r="BB1599" i="22"/>
  <c r="BA1599" i="22"/>
  <c r="AZ1599" i="22"/>
  <c r="AY1599" i="22"/>
  <c r="AX1599" i="22"/>
  <c r="AW1599" i="22"/>
  <c r="AV1599" i="22"/>
  <c r="AU1599" i="22"/>
  <c r="AT1599" i="22"/>
  <c r="AS1599" i="22"/>
  <c r="AR1599" i="22"/>
  <c r="AQ1599" i="22"/>
  <c r="AP1599" i="22"/>
  <c r="AO1599" i="22"/>
  <c r="AN1599" i="22"/>
  <c r="AM1599" i="22"/>
  <c r="AL1599" i="22"/>
  <c r="AK1599" i="22"/>
  <c r="AJ1599" i="22"/>
  <c r="AI1599" i="22"/>
  <c r="AH1599" i="22"/>
  <c r="AG1599" i="22"/>
  <c r="AF1599" i="22"/>
  <c r="AE1599" i="22"/>
  <c r="AD1599" i="22"/>
  <c r="BO1598" i="22"/>
  <c r="BN1598" i="22"/>
  <c r="BM1598" i="22"/>
  <c r="BL1598" i="22"/>
  <c r="BK1598" i="22"/>
  <c r="BJ1598" i="22"/>
  <c r="BI1598" i="22"/>
  <c r="BH1598" i="22"/>
  <c r="BG1598" i="22"/>
  <c r="BF1598" i="22"/>
  <c r="BE1598" i="22"/>
  <c r="BD1598" i="22"/>
  <c r="BC1598" i="22"/>
  <c r="BB1598" i="22"/>
  <c r="BA1598" i="22"/>
  <c r="AZ1598" i="22"/>
  <c r="AY1598" i="22"/>
  <c r="AX1598" i="22"/>
  <c r="AW1598" i="22"/>
  <c r="AV1598" i="22"/>
  <c r="AU1598" i="22"/>
  <c r="AT1598" i="22"/>
  <c r="AS1598" i="22"/>
  <c r="AR1598" i="22"/>
  <c r="AQ1598" i="22"/>
  <c r="AP1598" i="22"/>
  <c r="AO1598" i="22"/>
  <c r="AN1598" i="22"/>
  <c r="AM1598" i="22"/>
  <c r="AL1598" i="22"/>
  <c r="AK1598" i="22"/>
  <c r="AJ1598" i="22"/>
  <c r="AI1598" i="22"/>
  <c r="AH1598" i="22"/>
  <c r="AG1598" i="22"/>
  <c r="AF1598" i="22"/>
  <c r="AE1598" i="22"/>
  <c r="AD1598" i="22"/>
  <c r="BO1597" i="22"/>
  <c r="BN1597" i="22"/>
  <c r="BM1597" i="22"/>
  <c r="BL1597" i="22"/>
  <c r="BK1597" i="22"/>
  <c r="BJ1597" i="22"/>
  <c r="BI1597" i="22"/>
  <c r="BH1597" i="22"/>
  <c r="BG1597" i="22"/>
  <c r="BF1597" i="22"/>
  <c r="BE1597" i="22"/>
  <c r="BD1597" i="22"/>
  <c r="BC1597" i="22"/>
  <c r="BB1597" i="22"/>
  <c r="BA1597" i="22"/>
  <c r="AZ1597" i="22"/>
  <c r="AY1597" i="22"/>
  <c r="AX1597" i="22"/>
  <c r="AW1597" i="22"/>
  <c r="AV1597" i="22"/>
  <c r="AU1597" i="22"/>
  <c r="AT1597" i="22"/>
  <c r="AS1597" i="22"/>
  <c r="AR1597" i="22"/>
  <c r="AQ1597" i="22"/>
  <c r="AP1597" i="22"/>
  <c r="AO1597" i="22"/>
  <c r="AN1597" i="22"/>
  <c r="AM1597" i="22"/>
  <c r="AL1597" i="22"/>
  <c r="AK1597" i="22"/>
  <c r="AJ1597" i="22"/>
  <c r="AI1597" i="22"/>
  <c r="AH1597" i="22"/>
  <c r="AG1597" i="22"/>
  <c r="AF1597" i="22"/>
  <c r="AE1597" i="22"/>
  <c r="AD1597" i="22"/>
  <c r="BO1596" i="22"/>
  <c r="BN1596" i="22"/>
  <c r="BM1596" i="22"/>
  <c r="BL1596" i="22"/>
  <c r="BK1596" i="22"/>
  <c r="BJ1596" i="22"/>
  <c r="BI1596" i="22"/>
  <c r="BH1596" i="22"/>
  <c r="BG1596" i="22"/>
  <c r="BF1596" i="22"/>
  <c r="BE1596" i="22"/>
  <c r="BD1596" i="22"/>
  <c r="BC1596" i="22"/>
  <c r="BB1596" i="22"/>
  <c r="BA1596" i="22"/>
  <c r="AZ1596" i="22"/>
  <c r="AY1596" i="22"/>
  <c r="AX1596" i="22"/>
  <c r="AW1596" i="22"/>
  <c r="AV1596" i="22"/>
  <c r="AU1596" i="22"/>
  <c r="AT1596" i="22"/>
  <c r="AS1596" i="22"/>
  <c r="AR1596" i="22"/>
  <c r="AQ1596" i="22"/>
  <c r="AP1596" i="22"/>
  <c r="AO1596" i="22"/>
  <c r="AN1596" i="22"/>
  <c r="AM1596" i="22"/>
  <c r="AL1596" i="22"/>
  <c r="AK1596" i="22"/>
  <c r="AJ1596" i="22"/>
  <c r="AI1596" i="22"/>
  <c r="AH1596" i="22"/>
  <c r="AG1596" i="22"/>
  <c r="AF1596" i="22"/>
  <c r="AE1596" i="22"/>
  <c r="AD1596" i="22"/>
  <c r="BO1595" i="22"/>
  <c r="BN1595" i="22"/>
  <c r="BM1595" i="22"/>
  <c r="BL1595" i="22"/>
  <c r="BK1595" i="22"/>
  <c r="BJ1595" i="22"/>
  <c r="BI1595" i="22"/>
  <c r="BH1595" i="22"/>
  <c r="BG1595" i="22"/>
  <c r="BF1595" i="22"/>
  <c r="BE1595" i="22"/>
  <c r="BD1595" i="22"/>
  <c r="BC1595" i="22"/>
  <c r="BB1595" i="22"/>
  <c r="BA1595" i="22"/>
  <c r="AZ1595" i="22"/>
  <c r="AY1595" i="22"/>
  <c r="AX1595" i="22"/>
  <c r="AW1595" i="22"/>
  <c r="AV1595" i="22"/>
  <c r="AU1595" i="22"/>
  <c r="AT1595" i="22"/>
  <c r="AS1595" i="22"/>
  <c r="AR1595" i="22"/>
  <c r="AQ1595" i="22"/>
  <c r="AP1595" i="22"/>
  <c r="AO1595" i="22"/>
  <c r="AN1595" i="22"/>
  <c r="AM1595" i="22"/>
  <c r="AL1595" i="22"/>
  <c r="AK1595" i="22"/>
  <c r="AJ1595" i="22"/>
  <c r="AI1595" i="22"/>
  <c r="AH1595" i="22"/>
  <c r="AG1595" i="22"/>
  <c r="AF1595" i="22"/>
  <c r="AE1595" i="22"/>
  <c r="AD1595" i="22"/>
  <c r="BO1594" i="22"/>
  <c r="BN1594" i="22"/>
  <c r="BM1594" i="22"/>
  <c r="BL1594" i="22"/>
  <c r="BK1594" i="22"/>
  <c r="BJ1594" i="22"/>
  <c r="BI1594" i="22"/>
  <c r="BH1594" i="22"/>
  <c r="BG1594" i="22"/>
  <c r="BF1594" i="22"/>
  <c r="BE1594" i="22"/>
  <c r="BD1594" i="22"/>
  <c r="BC1594" i="22"/>
  <c r="BB1594" i="22"/>
  <c r="BA1594" i="22"/>
  <c r="AZ1594" i="22"/>
  <c r="AY1594" i="22"/>
  <c r="AX1594" i="22"/>
  <c r="AW1594" i="22"/>
  <c r="AV1594" i="22"/>
  <c r="AU1594" i="22"/>
  <c r="AT1594" i="22"/>
  <c r="AS1594" i="22"/>
  <c r="AR1594" i="22"/>
  <c r="AQ1594" i="22"/>
  <c r="AP1594" i="22"/>
  <c r="AO1594" i="22"/>
  <c r="AN1594" i="22"/>
  <c r="AM1594" i="22"/>
  <c r="AL1594" i="22"/>
  <c r="AK1594" i="22"/>
  <c r="AJ1594" i="22"/>
  <c r="AI1594" i="22"/>
  <c r="AH1594" i="22"/>
  <c r="AG1594" i="22"/>
  <c r="AF1594" i="22"/>
  <c r="AE1594" i="22"/>
  <c r="AD1594" i="22"/>
  <c r="BO1593" i="22"/>
  <c r="BN1593" i="22"/>
  <c r="BM1593" i="22"/>
  <c r="BL1593" i="22"/>
  <c r="BK1593" i="22"/>
  <c r="BJ1593" i="22"/>
  <c r="BI1593" i="22"/>
  <c r="BH1593" i="22"/>
  <c r="BG1593" i="22"/>
  <c r="BF1593" i="22"/>
  <c r="BE1593" i="22"/>
  <c r="BD1593" i="22"/>
  <c r="BC1593" i="22"/>
  <c r="BB1593" i="22"/>
  <c r="BA1593" i="22"/>
  <c r="AZ1593" i="22"/>
  <c r="AY1593" i="22"/>
  <c r="AX1593" i="22"/>
  <c r="AW1593" i="22"/>
  <c r="AV1593" i="22"/>
  <c r="AU1593" i="22"/>
  <c r="AT1593" i="22"/>
  <c r="AS1593" i="22"/>
  <c r="AR1593" i="22"/>
  <c r="AQ1593" i="22"/>
  <c r="AP1593" i="22"/>
  <c r="AO1593" i="22"/>
  <c r="AN1593" i="22"/>
  <c r="AM1593" i="22"/>
  <c r="AL1593" i="22"/>
  <c r="AK1593" i="22"/>
  <c r="AJ1593" i="22"/>
  <c r="AI1593" i="22"/>
  <c r="AH1593" i="22"/>
  <c r="AG1593" i="22"/>
  <c r="AF1593" i="22"/>
  <c r="AE1593" i="22"/>
  <c r="AD1593" i="22"/>
  <c r="BO1592" i="22"/>
  <c r="BN1592" i="22"/>
  <c r="BM1592" i="22"/>
  <c r="BL1592" i="22"/>
  <c r="BK1592" i="22"/>
  <c r="BJ1592" i="22"/>
  <c r="BI1592" i="22"/>
  <c r="BH1592" i="22"/>
  <c r="BG1592" i="22"/>
  <c r="BF1592" i="22"/>
  <c r="BE1592" i="22"/>
  <c r="BD1592" i="22"/>
  <c r="BC1592" i="22"/>
  <c r="BB1592" i="22"/>
  <c r="BA1592" i="22"/>
  <c r="AZ1592" i="22"/>
  <c r="AY1592" i="22"/>
  <c r="AX1592" i="22"/>
  <c r="AW1592" i="22"/>
  <c r="AV1592" i="22"/>
  <c r="AU1592" i="22"/>
  <c r="AT1592" i="22"/>
  <c r="AS1592" i="22"/>
  <c r="AR1592" i="22"/>
  <c r="AQ1592" i="22"/>
  <c r="AP1592" i="22"/>
  <c r="AO1592" i="22"/>
  <c r="AN1592" i="22"/>
  <c r="AM1592" i="22"/>
  <c r="AL1592" i="22"/>
  <c r="AK1592" i="22"/>
  <c r="AJ1592" i="22"/>
  <c r="AI1592" i="22"/>
  <c r="AH1592" i="22"/>
  <c r="AG1592" i="22"/>
  <c r="AF1592" i="22"/>
  <c r="AE1592" i="22"/>
  <c r="AD1592" i="22"/>
  <c r="BO1591" i="22"/>
  <c r="BN1591" i="22"/>
  <c r="BM1591" i="22"/>
  <c r="BL1591" i="22"/>
  <c r="BK1591" i="22"/>
  <c r="BJ1591" i="22"/>
  <c r="BI1591" i="22"/>
  <c r="BH1591" i="22"/>
  <c r="BG1591" i="22"/>
  <c r="BF1591" i="22"/>
  <c r="BE1591" i="22"/>
  <c r="BD1591" i="22"/>
  <c r="BC1591" i="22"/>
  <c r="BB1591" i="22"/>
  <c r="BA1591" i="22"/>
  <c r="AZ1591" i="22"/>
  <c r="AY1591" i="22"/>
  <c r="AX1591" i="22"/>
  <c r="AW1591" i="22"/>
  <c r="AV1591" i="22"/>
  <c r="AU1591" i="22"/>
  <c r="AT1591" i="22"/>
  <c r="AS1591" i="22"/>
  <c r="AR1591" i="22"/>
  <c r="AQ1591" i="22"/>
  <c r="AP1591" i="22"/>
  <c r="AO1591" i="22"/>
  <c r="AN1591" i="22"/>
  <c r="AM1591" i="22"/>
  <c r="AL1591" i="22"/>
  <c r="AK1591" i="22"/>
  <c r="AJ1591" i="22"/>
  <c r="AI1591" i="22"/>
  <c r="AH1591" i="22"/>
  <c r="AG1591" i="22"/>
  <c r="AF1591" i="22"/>
  <c r="AE1591" i="22"/>
  <c r="AD1591" i="22"/>
  <c r="BO1590" i="22"/>
  <c r="BN1590" i="22"/>
  <c r="BM1590" i="22"/>
  <c r="BL1590" i="22"/>
  <c r="BK1590" i="22"/>
  <c r="BJ1590" i="22"/>
  <c r="BI1590" i="22"/>
  <c r="BH1590" i="22"/>
  <c r="BG1590" i="22"/>
  <c r="BF1590" i="22"/>
  <c r="BE1590" i="22"/>
  <c r="BD1590" i="22"/>
  <c r="BC1590" i="22"/>
  <c r="BB1590" i="22"/>
  <c r="BA1590" i="22"/>
  <c r="AZ1590" i="22"/>
  <c r="AY1590" i="22"/>
  <c r="AX1590" i="22"/>
  <c r="AW1590" i="22"/>
  <c r="AV1590" i="22"/>
  <c r="AU1590" i="22"/>
  <c r="AT1590" i="22"/>
  <c r="AS1590" i="22"/>
  <c r="AR1590" i="22"/>
  <c r="AQ1590" i="22"/>
  <c r="AP1590" i="22"/>
  <c r="AO1590" i="22"/>
  <c r="AN1590" i="22"/>
  <c r="AM1590" i="22"/>
  <c r="AL1590" i="22"/>
  <c r="AK1590" i="22"/>
  <c r="AJ1590" i="22"/>
  <c r="AI1590" i="22"/>
  <c r="AH1590" i="22"/>
  <c r="AG1590" i="22"/>
  <c r="AF1590" i="22"/>
  <c r="AE1590" i="22"/>
  <c r="AD1590" i="22"/>
  <c r="BO1589" i="22"/>
  <c r="BN1589" i="22"/>
  <c r="BM1589" i="22"/>
  <c r="BL1589" i="22"/>
  <c r="BK1589" i="22"/>
  <c r="BJ1589" i="22"/>
  <c r="BI1589" i="22"/>
  <c r="BH1589" i="22"/>
  <c r="BG1589" i="22"/>
  <c r="BF1589" i="22"/>
  <c r="BE1589" i="22"/>
  <c r="BD1589" i="22"/>
  <c r="BC1589" i="22"/>
  <c r="BB1589" i="22"/>
  <c r="BA1589" i="22"/>
  <c r="AZ1589" i="22"/>
  <c r="AY1589" i="22"/>
  <c r="AX1589" i="22"/>
  <c r="AW1589" i="22"/>
  <c r="AV1589" i="22"/>
  <c r="AU1589" i="22"/>
  <c r="AT1589" i="22"/>
  <c r="AS1589" i="22"/>
  <c r="AR1589" i="22"/>
  <c r="AQ1589" i="22"/>
  <c r="AP1589" i="22"/>
  <c r="AO1589" i="22"/>
  <c r="AN1589" i="22"/>
  <c r="AM1589" i="22"/>
  <c r="AL1589" i="22"/>
  <c r="AK1589" i="22"/>
  <c r="AJ1589" i="22"/>
  <c r="AI1589" i="22"/>
  <c r="AH1589" i="22"/>
  <c r="AG1589" i="22"/>
  <c r="AF1589" i="22"/>
  <c r="AE1589" i="22"/>
  <c r="AD1589" i="22"/>
  <c r="BO1588" i="22"/>
  <c r="BN1588" i="22"/>
  <c r="BM1588" i="22"/>
  <c r="BL1588" i="22"/>
  <c r="BK1588" i="22"/>
  <c r="BJ1588" i="22"/>
  <c r="BI1588" i="22"/>
  <c r="BH1588" i="22"/>
  <c r="BG1588" i="22"/>
  <c r="BF1588" i="22"/>
  <c r="BE1588" i="22"/>
  <c r="BD1588" i="22"/>
  <c r="BC1588" i="22"/>
  <c r="BB1588" i="22"/>
  <c r="BA1588" i="22"/>
  <c r="AZ1588" i="22"/>
  <c r="AY1588" i="22"/>
  <c r="AX1588" i="22"/>
  <c r="AW1588" i="22"/>
  <c r="AV1588" i="22"/>
  <c r="AU1588" i="22"/>
  <c r="AT1588" i="22"/>
  <c r="AS1588" i="22"/>
  <c r="AR1588" i="22"/>
  <c r="AQ1588" i="22"/>
  <c r="AP1588" i="22"/>
  <c r="AO1588" i="22"/>
  <c r="AN1588" i="22"/>
  <c r="AM1588" i="22"/>
  <c r="AL1588" i="22"/>
  <c r="AK1588" i="22"/>
  <c r="AJ1588" i="22"/>
  <c r="AI1588" i="22"/>
  <c r="AH1588" i="22"/>
  <c r="AG1588" i="22"/>
  <c r="AF1588" i="22"/>
  <c r="AE1588" i="22"/>
  <c r="AD1588" i="22"/>
  <c r="BO1587" i="22"/>
  <c r="BN1587" i="22"/>
  <c r="BM1587" i="22"/>
  <c r="BL1587" i="22"/>
  <c r="BK1587" i="22"/>
  <c r="BJ1587" i="22"/>
  <c r="BI1587" i="22"/>
  <c r="BH1587" i="22"/>
  <c r="BG1587" i="22"/>
  <c r="BF1587" i="22"/>
  <c r="BE1587" i="22"/>
  <c r="BD1587" i="22"/>
  <c r="BC1587" i="22"/>
  <c r="BB1587" i="22"/>
  <c r="BA1587" i="22"/>
  <c r="AZ1587" i="22"/>
  <c r="AY1587" i="22"/>
  <c r="AX1587" i="22"/>
  <c r="AW1587" i="22"/>
  <c r="AV1587" i="22"/>
  <c r="AU1587" i="22"/>
  <c r="AT1587" i="22"/>
  <c r="AS1587" i="22"/>
  <c r="AR1587" i="22"/>
  <c r="AQ1587" i="22"/>
  <c r="AP1587" i="22"/>
  <c r="AO1587" i="22"/>
  <c r="AN1587" i="22"/>
  <c r="AM1587" i="22"/>
  <c r="AL1587" i="22"/>
  <c r="AK1587" i="22"/>
  <c r="AJ1587" i="22"/>
  <c r="AI1587" i="22"/>
  <c r="AH1587" i="22"/>
  <c r="AG1587" i="22"/>
  <c r="AF1587" i="22"/>
  <c r="AE1587" i="22"/>
  <c r="AD1587" i="22"/>
  <c r="BO1586" i="22"/>
  <c r="BN1586" i="22"/>
  <c r="BM1586" i="22"/>
  <c r="BL1586" i="22"/>
  <c r="BK1586" i="22"/>
  <c r="BJ1586" i="22"/>
  <c r="BI1586" i="22"/>
  <c r="BH1586" i="22"/>
  <c r="BG1586" i="22"/>
  <c r="BF1586" i="22"/>
  <c r="BE1586" i="22"/>
  <c r="BD1586" i="22"/>
  <c r="BC1586" i="22"/>
  <c r="BB1586" i="22"/>
  <c r="BA1586" i="22"/>
  <c r="AZ1586" i="22"/>
  <c r="AY1586" i="22"/>
  <c r="AX1586" i="22"/>
  <c r="AW1586" i="22"/>
  <c r="AV1586" i="22"/>
  <c r="AU1586" i="22"/>
  <c r="AT1586" i="22"/>
  <c r="AS1586" i="22"/>
  <c r="AR1586" i="22"/>
  <c r="AQ1586" i="22"/>
  <c r="AP1586" i="22"/>
  <c r="AO1586" i="22"/>
  <c r="AN1586" i="22"/>
  <c r="AM1586" i="22"/>
  <c r="AL1586" i="22"/>
  <c r="AK1586" i="22"/>
  <c r="AJ1586" i="22"/>
  <c r="AI1586" i="22"/>
  <c r="AH1586" i="22"/>
  <c r="AG1586" i="22"/>
  <c r="AF1586" i="22"/>
  <c r="AE1586" i="22"/>
  <c r="AD1586" i="22"/>
  <c r="BO1585" i="22"/>
  <c r="BN1585" i="22"/>
  <c r="BM1585" i="22"/>
  <c r="BL1585" i="22"/>
  <c r="BK1585" i="22"/>
  <c r="BJ1585" i="22"/>
  <c r="BI1585" i="22"/>
  <c r="BH1585" i="22"/>
  <c r="BG1585" i="22"/>
  <c r="BF1585" i="22"/>
  <c r="BE1585" i="22"/>
  <c r="BD1585" i="22"/>
  <c r="BC1585" i="22"/>
  <c r="BB1585" i="22"/>
  <c r="BA1585" i="22"/>
  <c r="AZ1585" i="22"/>
  <c r="AY1585" i="22"/>
  <c r="AX1585" i="22"/>
  <c r="AW1585" i="22"/>
  <c r="AV1585" i="22"/>
  <c r="AU1585" i="22"/>
  <c r="AT1585" i="22"/>
  <c r="AS1585" i="22"/>
  <c r="AR1585" i="22"/>
  <c r="AQ1585" i="22"/>
  <c r="AP1585" i="22"/>
  <c r="AO1585" i="22"/>
  <c r="AN1585" i="22"/>
  <c r="AM1585" i="22"/>
  <c r="AL1585" i="22"/>
  <c r="AK1585" i="22"/>
  <c r="AJ1585" i="22"/>
  <c r="AI1585" i="22"/>
  <c r="AH1585" i="22"/>
  <c r="AG1585" i="22"/>
  <c r="AF1585" i="22"/>
  <c r="AE1585" i="22"/>
  <c r="AD1585" i="22"/>
  <c r="BO1584" i="22"/>
  <c r="BN1584" i="22"/>
  <c r="BM1584" i="22"/>
  <c r="BL1584" i="22"/>
  <c r="BK1584" i="22"/>
  <c r="BJ1584" i="22"/>
  <c r="BI1584" i="22"/>
  <c r="BH1584" i="22"/>
  <c r="BG1584" i="22"/>
  <c r="BF1584" i="22"/>
  <c r="BE1584" i="22"/>
  <c r="BD1584" i="22"/>
  <c r="BC1584" i="22"/>
  <c r="BB1584" i="22"/>
  <c r="BA1584" i="22"/>
  <c r="AZ1584" i="22"/>
  <c r="AY1584" i="22"/>
  <c r="AX1584" i="22"/>
  <c r="AW1584" i="22"/>
  <c r="AV1584" i="22"/>
  <c r="AU1584" i="22"/>
  <c r="AT1584" i="22"/>
  <c r="AS1584" i="22"/>
  <c r="AR1584" i="22"/>
  <c r="AQ1584" i="22"/>
  <c r="AP1584" i="22"/>
  <c r="AO1584" i="22"/>
  <c r="AN1584" i="22"/>
  <c r="AM1584" i="22"/>
  <c r="AL1584" i="22"/>
  <c r="AK1584" i="22"/>
  <c r="AJ1584" i="22"/>
  <c r="AI1584" i="22"/>
  <c r="AH1584" i="22"/>
  <c r="AG1584" i="22"/>
  <c r="AF1584" i="22"/>
  <c r="AE1584" i="22"/>
  <c r="AD1584" i="22"/>
  <c r="BO1583" i="22"/>
  <c r="BN1583" i="22"/>
  <c r="BM1583" i="22"/>
  <c r="BL1583" i="22"/>
  <c r="BK1583" i="22"/>
  <c r="BJ1583" i="22"/>
  <c r="BI1583" i="22"/>
  <c r="BH1583" i="22"/>
  <c r="BG1583" i="22"/>
  <c r="BF1583" i="22"/>
  <c r="BE1583" i="22"/>
  <c r="BD1583" i="22"/>
  <c r="BC1583" i="22"/>
  <c r="BB1583" i="22"/>
  <c r="BA1583" i="22"/>
  <c r="AZ1583" i="22"/>
  <c r="AY1583" i="22"/>
  <c r="AX1583" i="22"/>
  <c r="AW1583" i="22"/>
  <c r="AV1583" i="22"/>
  <c r="AU1583" i="22"/>
  <c r="AT1583" i="22"/>
  <c r="AS1583" i="22"/>
  <c r="AR1583" i="22"/>
  <c r="AQ1583" i="22"/>
  <c r="AP1583" i="22"/>
  <c r="AO1583" i="22"/>
  <c r="AN1583" i="22"/>
  <c r="AM1583" i="22"/>
  <c r="AL1583" i="22"/>
  <c r="AK1583" i="22"/>
  <c r="AJ1583" i="22"/>
  <c r="AI1583" i="22"/>
  <c r="AH1583" i="22"/>
  <c r="AG1583" i="22"/>
  <c r="AF1583" i="22"/>
  <c r="AE1583" i="22"/>
  <c r="AD1583" i="22"/>
  <c r="BO1582" i="22"/>
  <c r="BN1582" i="22"/>
  <c r="BM1582" i="22"/>
  <c r="BL1582" i="22"/>
  <c r="BK1582" i="22"/>
  <c r="BJ1582" i="22"/>
  <c r="BI1582" i="22"/>
  <c r="BH1582" i="22"/>
  <c r="BG1582" i="22"/>
  <c r="BF1582" i="22"/>
  <c r="BE1582" i="22"/>
  <c r="BD1582" i="22"/>
  <c r="BC1582" i="22"/>
  <c r="BB1582" i="22"/>
  <c r="BA1582" i="22"/>
  <c r="AZ1582" i="22"/>
  <c r="AY1582" i="22"/>
  <c r="AX1582" i="22"/>
  <c r="AW1582" i="22"/>
  <c r="AV1582" i="22"/>
  <c r="AU1582" i="22"/>
  <c r="AT1582" i="22"/>
  <c r="AS1582" i="22"/>
  <c r="AR1582" i="22"/>
  <c r="AQ1582" i="22"/>
  <c r="AP1582" i="22"/>
  <c r="AO1582" i="22"/>
  <c r="AN1582" i="22"/>
  <c r="AM1582" i="22"/>
  <c r="AL1582" i="22"/>
  <c r="AK1582" i="22"/>
  <c r="AJ1582" i="22"/>
  <c r="AI1582" i="22"/>
  <c r="AH1582" i="22"/>
  <c r="AG1582" i="22"/>
  <c r="AF1582" i="22"/>
  <c r="AE1582" i="22"/>
  <c r="AD1582" i="22"/>
  <c r="BO1581" i="22"/>
  <c r="BN1581" i="22"/>
  <c r="BM1581" i="22"/>
  <c r="BL1581" i="22"/>
  <c r="BK1581" i="22"/>
  <c r="BJ1581" i="22"/>
  <c r="BI1581" i="22"/>
  <c r="BH1581" i="22"/>
  <c r="BG1581" i="22"/>
  <c r="BF1581" i="22"/>
  <c r="BE1581" i="22"/>
  <c r="BD1581" i="22"/>
  <c r="BC1581" i="22"/>
  <c r="BB1581" i="22"/>
  <c r="BA1581" i="22"/>
  <c r="AZ1581" i="22"/>
  <c r="AY1581" i="22"/>
  <c r="AX1581" i="22"/>
  <c r="AW1581" i="22"/>
  <c r="AV1581" i="22"/>
  <c r="AU1581" i="22"/>
  <c r="AT1581" i="22"/>
  <c r="AS1581" i="22"/>
  <c r="AR1581" i="22"/>
  <c r="AQ1581" i="22"/>
  <c r="AP1581" i="22"/>
  <c r="AO1581" i="22"/>
  <c r="AN1581" i="22"/>
  <c r="AM1581" i="22"/>
  <c r="AL1581" i="22"/>
  <c r="AK1581" i="22"/>
  <c r="AJ1581" i="22"/>
  <c r="AI1581" i="22"/>
  <c r="AH1581" i="22"/>
  <c r="AG1581" i="22"/>
  <c r="AF1581" i="22"/>
  <c r="AE1581" i="22"/>
  <c r="AD1581" i="22"/>
  <c r="BO1580" i="22"/>
  <c r="BN1580" i="22"/>
  <c r="BM1580" i="22"/>
  <c r="BL1580" i="22"/>
  <c r="BK1580" i="22"/>
  <c r="BJ1580" i="22"/>
  <c r="BI1580" i="22"/>
  <c r="BH1580" i="22"/>
  <c r="BG1580" i="22"/>
  <c r="BF1580" i="22"/>
  <c r="BE1580" i="22"/>
  <c r="BD1580" i="22"/>
  <c r="BC1580" i="22"/>
  <c r="BB1580" i="22"/>
  <c r="BA1580" i="22"/>
  <c r="AZ1580" i="22"/>
  <c r="AY1580" i="22"/>
  <c r="AX1580" i="22"/>
  <c r="AW1580" i="22"/>
  <c r="AV1580" i="22"/>
  <c r="AU1580" i="22"/>
  <c r="AT1580" i="22"/>
  <c r="AS1580" i="22"/>
  <c r="AR1580" i="22"/>
  <c r="AQ1580" i="22"/>
  <c r="AP1580" i="22"/>
  <c r="AO1580" i="22"/>
  <c r="AN1580" i="22"/>
  <c r="AM1580" i="22"/>
  <c r="AL1580" i="22"/>
  <c r="AK1580" i="22"/>
  <c r="AJ1580" i="22"/>
  <c r="AI1580" i="22"/>
  <c r="AH1580" i="22"/>
  <c r="AG1580" i="22"/>
  <c r="AF1580" i="22"/>
  <c r="AE1580" i="22"/>
  <c r="AD1580" i="22"/>
  <c r="BO1579" i="22"/>
  <c r="BN1579" i="22"/>
  <c r="BM1579" i="22"/>
  <c r="BL1579" i="22"/>
  <c r="BK1579" i="22"/>
  <c r="BJ1579" i="22"/>
  <c r="BI1579" i="22"/>
  <c r="BH1579" i="22"/>
  <c r="BG1579" i="22"/>
  <c r="BF1579" i="22"/>
  <c r="BE1579" i="22"/>
  <c r="BD1579" i="22"/>
  <c r="BC1579" i="22"/>
  <c r="BB1579" i="22"/>
  <c r="BA1579" i="22"/>
  <c r="AZ1579" i="22"/>
  <c r="AY1579" i="22"/>
  <c r="AX1579" i="22"/>
  <c r="AW1579" i="22"/>
  <c r="AV1579" i="22"/>
  <c r="AU1579" i="22"/>
  <c r="AT1579" i="22"/>
  <c r="AS1579" i="22"/>
  <c r="AR1579" i="22"/>
  <c r="AQ1579" i="22"/>
  <c r="AP1579" i="22"/>
  <c r="AO1579" i="22"/>
  <c r="AN1579" i="22"/>
  <c r="AM1579" i="22"/>
  <c r="AL1579" i="22"/>
  <c r="AK1579" i="22"/>
  <c r="AJ1579" i="22"/>
  <c r="AI1579" i="22"/>
  <c r="AH1579" i="22"/>
  <c r="AG1579" i="22"/>
  <c r="AF1579" i="22"/>
  <c r="AE1579" i="22"/>
  <c r="AD1579" i="22"/>
  <c r="BO1578" i="22"/>
  <c r="BN1578" i="22"/>
  <c r="BM1578" i="22"/>
  <c r="BL1578" i="22"/>
  <c r="BK1578" i="22"/>
  <c r="BJ1578" i="22"/>
  <c r="BI1578" i="22"/>
  <c r="BH1578" i="22"/>
  <c r="BG1578" i="22"/>
  <c r="BF1578" i="22"/>
  <c r="BE1578" i="22"/>
  <c r="BD1578" i="22"/>
  <c r="BC1578" i="22"/>
  <c r="BB1578" i="22"/>
  <c r="BA1578" i="22"/>
  <c r="AZ1578" i="22"/>
  <c r="AY1578" i="22"/>
  <c r="AX1578" i="22"/>
  <c r="AW1578" i="22"/>
  <c r="AV1578" i="22"/>
  <c r="AU1578" i="22"/>
  <c r="AT1578" i="22"/>
  <c r="AS1578" i="22"/>
  <c r="AR1578" i="22"/>
  <c r="AQ1578" i="22"/>
  <c r="AP1578" i="22"/>
  <c r="AO1578" i="22"/>
  <c r="AN1578" i="22"/>
  <c r="AM1578" i="22"/>
  <c r="AL1578" i="22"/>
  <c r="AK1578" i="22"/>
  <c r="AJ1578" i="22"/>
  <c r="AI1578" i="22"/>
  <c r="AH1578" i="22"/>
  <c r="AG1578" i="22"/>
  <c r="AF1578" i="22"/>
  <c r="AE1578" i="22"/>
  <c r="AD1578" i="22"/>
  <c r="BO1577" i="22"/>
  <c r="BN1577" i="22"/>
  <c r="BM1577" i="22"/>
  <c r="BL1577" i="22"/>
  <c r="BK1577" i="22"/>
  <c r="BJ1577" i="22"/>
  <c r="BI1577" i="22"/>
  <c r="BH1577" i="22"/>
  <c r="BG1577" i="22"/>
  <c r="BF1577" i="22"/>
  <c r="BE1577" i="22"/>
  <c r="BD1577" i="22"/>
  <c r="BC1577" i="22"/>
  <c r="BB1577" i="22"/>
  <c r="BA1577" i="22"/>
  <c r="AZ1577" i="22"/>
  <c r="AY1577" i="22"/>
  <c r="AX1577" i="22"/>
  <c r="AW1577" i="22"/>
  <c r="AV1577" i="22"/>
  <c r="AU1577" i="22"/>
  <c r="AT1577" i="22"/>
  <c r="AS1577" i="22"/>
  <c r="AR1577" i="22"/>
  <c r="AQ1577" i="22"/>
  <c r="AP1577" i="22"/>
  <c r="AO1577" i="22"/>
  <c r="AN1577" i="22"/>
  <c r="AM1577" i="22"/>
  <c r="AL1577" i="22"/>
  <c r="AK1577" i="22"/>
  <c r="AJ1577" i="22"/>
  <c r="AI1577" i="22"/>
  <c r="AH1577" i="22"/>
  <c r="AG1577" i="22"/>
  <c r="AF1577" i="22"/>
  <c r="AE1577" i="22"/>
  <c r="AD1577" i="22"/>
  <c r="BO1576" i="22"/>
  <c r="BN1576" i="22"/>
  <c r="BM1576" i="22"/>
  <c r="BL1576" i="22"/>
  <c r="BK1576" i="22"/>
  <c r="BJ1576" i="22"/>
  <c r="BI1576" i="22"/>
  <c r="BH1576" i="22"/>
  <c r="BG1576" i="22"/>
  <c r="BF1576" i="22"/>
  <c r="BE1576" i="22"/>
  <c r="BD1576" i="22"/>
  <c r="BC1576" i="22"/>
  <c r="BB1576" i="22"/>
  <c r="BA1576" i="22"/>
  <c r="AZ1576" i="22"/>
  <c r="AY1576" i="22"/>
  <c r="AX1576" i="22"/>
  <c r="AW1576" i="22"/>
  <c r="AV1576" i="22"/>
  <c r="AU1576" i="22"/>
  <c r="AT1576" i="22"/>
  <c r="AS1576" i="22"/>
  <c r="AR1576" i="22"/>
  <c r="AQ1576" i="22"/>
  <c r="AP1576" i="22"/>
  <c r="AO1576" i="22"/>
  <c r="AN1576" i="22"/>
  <c r="AM1576" i="22"/>
  <c r="AL1576" i="22"/>
  <c r="AK1576" i="22"/>
  <c r="AJ1576" i="22"/>
  <c r="AI1576" i="22"/>
  <c r="AH1576" i="22"/>
  <c r="AG1576" i="22"/>
  <c r="AF1576" i="22"/>
  <c r="AE1576" i="22"/>
  <c r="AD1576" i="22"/>
  <c r="BO1575" i="22"/>
  <c r="BN1575" i="22"/>
  <c r="BM1575" i="22"/>
  <c r="BL1575" i="22"/>
  <c r="BK1575" i="22"/>
  <c r="BJ1575" i="22"/>
  <c r="BI1575" i="22"/>
  <c r="BH1575" i="22"/>
  <c r="BG1575" i="22"/>
  <c r="BF1575" i="22"/>
  <c r="BE1575" i="22"/>
  <c r="BD1575" i="22"/>
  <c r="BC1575" i="22"/>
  <c r="BB1575" i="22"/>
  <c r="BA1575" i="22"/>
  <c r="AZ1575" i="22"/>
  <c r="AY1575" i="22"/>
  <c r="AX1575" i="22"/>
  <c r="AW1575" i="22"/>
  <c r="AV1575" i="22"/>
  <c r="AU1575" i="22"/>
  <c r="AT1575" i="22"/>
  <c r="AS1575" i="22"/>
  <c r="AR1575" i="22"/>
  <c r="AQ1575" i="22"/>
  <c r="AP1575" i="22"/>
  <c r="AO1575" i="22"/>
  <c r="AN1575" i="22"/>
  <c r="AM1575" i="22"/>
  <c r="AL1575" i="22"/>
  <c r="AK1575" i="22"/>
  <c r="AJ1575" i="22"/>
  <c r="AI1575" i="22"/>
  <c r="AH1575" i="22"/>
  <c r="AG1575" i="22"/>
  <c r="AF1575" i="22"/>
  <c r="AE1575" i="22"/>
  <c r="AD1575" i="22"/>
  <c r="BO1574" i="22"/>
  <c r="BN1574" i="22"/>
  <c r="BM1574" i="22"/>
  <c r="BL1574" i="22"/>
  <c r="BK1574" i="22"/>
  <c r="BJ1574" i="22"/>
  <c r="BI1574" i="22"/>
  <c r="BH1574" i="22"/>
  <c r="BG1574" i="22"/>
  <c r="BF1574" i="22"/>
  <c r="BE1574" i="22"/>
  <c r="BD1574" i="22"/>
  <c r="BC1574" i="22"/>
  <c r="BB1574" i="22"/>
  <c r="BA1574" i="22"/>
  <c r="AZ1574" i="22"/>
  <c r="AY1574" i="22"/>
  <c r="AX1574" i="22"/>
  <c r="AW1574" i="22"/>
  <c r="AV1574" i="22"/>
  <c r="AU1574" i="22"/>
  <c r="AT1574" i="22"/>
  <c r="AS1574" i="22"/>
  <c r="AR1574" i="22"/>
  <c r="AQ1574" i="22"/>
  <c r="AP1574" i="22"/>
  <c r="AO1574" i="22"/>
  <c r="AN1574" i="22"/>
  <c r="AM1574" i="22"/>
  <c r="AL1574" i="22"/>
  <c r="AK1574" i="22"/>
  <c r="AJ1574" i="22"/>
  <c r="AI1574" i="22"/>
  <c r="AH1574" i="22"/>
  <c r="AG1574" i="22"/>
  <c r="AF1574" i="22"/>
  <c r="AE1574" i="22"/>
  <c r="AD1574" i="22"/>
  <c r="BO1573" i="22"/>
  <c r="BN1573" i="22"/>
  <c r="BM1573" i="22"/>
  <c r="BL1573" i="22"/>
  <c r="BK1573" i="22"/>
  <c r="BJ1573" i="22"/>
  <c r="BI1573" i="22"/>
  <c r="BH1573" i="22"/>
  <c r="BG1573" i="22"/>
  <c r="BF1573" i="22"/>
  <c r="BE1573" i="22"/>
  <c r="BD1573" i="22"/>
  <c r="BC1573" i="22"/>
  <c r="BB1573" i="22"/>
  <c r="BA1573" i="22"/>
  <c r="AZ1573" i="22"/>
  <c r="AY1573" i="22"/>
  <c r="AX1573" i="22"/>
  <c r="AW1573" i="22"/>
  <c r="AV1573" i="22"/>
  <c r="AU1573" i="22"/>
  <c r="AT1573" i="22"/>
  <c r="AS1573" i="22"/>
  <c r="AR1573" i="22"/>
  <c r="AQ1573" i="22"/>
  <c r="AP1573" i="22"/>
  <c r="AO1573" i="22"/>
  <c r="AN1573" i="22"/>
  <c r="AM1573" i="22"/>
  <c r="AL1573" i="22"/>
  <c r="AK1573" i="22"/>
  <c r="AJ1573" i="22"/>
  <c r="AI1573" i="22"/>
  <c r="AH1573" i="22"/>
  <c r="AG1573" i="22"/>
  <c r="AF1573" i="22"/>
  <c r="AE1573" i="22"/>
  <c r="AD1573" i="22"/>
  <c r="BO1572" i="22"/>
  <c r="BN1572" i="22"/>
  <c r="BM1572" i="22"/>
  <c r="BL1572" i="22"/>
  <c r="BK1572" i="22"/>
  <c r="BJ1572" i="22"/>
  <c r="BI1572" i="22"/>
  <c r="BH1572" i="22"/>
  <c r="BG1572" i="22"/>
  <c r="BF1572" i="22"/>
  <c r="BE1572" i="22"/>
  <c r="BD1572" i="22"/>
  <c r="BC1572" i="22"/>
  <c r="BB1572" i="22"/>
  <c r="BA1572" i="22"/>
  <c r="AZ1572" i="22"/>
  <c r="AY1572" i="22"/>
  <c r="AX1572" i="22"/>
  <c r="AW1572" i="22"/>
  <c r="AV1572" i="22"/>
  <c r="AU1572" i="22"/>
  <c r="AT1572" i="22"/>
  <c r="AS1572" i="22"/>
  <c r="AR1572" i="22"/>
  <c r="AQ1572" i="22"/>
  <c r="AP1572" i="22"/>
  <c r="AO1572" i="22"/>
  <c r="AN1572" i="22"/>
  <c r="AM1572" i="22"/>
  <c r="AL1572" i="22"/>
  <c r="AK1572" i="22"/>
  <c r="AJ1572" i="22"/>
  <c r="AI1572" i="22"/>
  <c r="AH1572" i="22"/>
  <c r="AG1572" i="22"/>
  <c r="AF1572" i="22"/>
  <c r="AE1572" i="22"/>
  <c r="AD1572" i="22"/>
  <c r="BO1571" i="22"/>
  <c r="BN1571" i="22"/>
  <c r="BM1571" i="22"/>
  <c r="BL1571" i="22"/>
  <c r="BK1571" i="22"/>
  <c r="BJ1571" i="22"/>
  <c r="BI1571" i="22"/>
  <c r="BH1571" i="22"/>
  <c r="BG1571" i="22"/>
  <c r="BF1571" i="22"/>
  <c r="BE1571" i="22"/>
  <c r="BD1571" i="22"/>
  <c r="BC1571" i="22"/>
  <c r="BB1571" i="22"/>
  <c r="BA1571" i="22"/>
  <c r="AZ1571" i="22"/>
  <c r="AY1571" i="22"/>
  <c r="AX1571" i="22"/>
  <c r="AW1571" i="22"/>
  <c r="AV1571" i="22"/>
  <c r="AU1571" i="22"/>
  <c r="AT1571" i="22"/>
  <c r="AS1571" i="22"/>
  <c r="AR1571" i="22"/>
  <c r="AQ1571" i="22"/>
  <c r="AP1571" i="22"/>
  <c r="AO1571" i="22"/>
  <c r="AN1571" i="22"/>
  <c r="AM1571" i="22"/>
  <c r="AL1571" i="22"/>
  <c r="AK1571" i="22"/>
  <c r="AJ1571" i="22"/>
  <c r="AI1571" i="22"/>
  <c r="AH1571" i="22"/>
  <c r="AG1571" i="22"/>
  <c r="AF1571" i="22"/>
  <c r="AE1571" i="22"/>
  <c r="AD1571" i="22"/>
  <c r="BO1570" i="22"/>
  <c r="BN1570" i="22"/>
  <c r="BM1570" i="22"/>
  <c r="BL1570" i="22"/>
  <c r="BK1570" i="22"/>
  <c r="BJ1570" i="22"/>
  <c r="BI1570" i="22"/>
  <c r="BH1570" i="22"/>
  <c r="BG1570" i="22"/>
  <c r="BF1570" i="22"/>
  <c r="BE1570" i="22"/>
  <c r="BD1570" i="22"/>
  <c r="BC1570" i="22"/>
  <c r="BB1570" i="22"/>
  <c r="BA1570" i="22"/>
  <c r="AZ1570" i="22"/>
  <c r="AY1570" i="22"/>
  <c r="AX1570" i="22"/>
  <c r="AW1570" i="22"/>
  <c r="AV1570" i="22"/>
  <c r="AU1570" i="22"/>
  <c r="AT1570" i="22"/>
  <c r="AS1570" i="22"/>
  <c r="AR1570" i="22"/>
  <c r="AQ1570" i="22"/>
  <c r="AP1570" i="22"/>
  <c r="AO1570" i="22"/>
  <c r="AN1570" i="22"/>
  <c r="AM1570" i="22"/>
  <c r="AL1570" i="22"/>
  <c r="AK1570" i="22"/>
  <c r="AJ1570" i="22"/>
  <c r="AI1570" i="22"/>
  <c r="AH1570" i="22"/>
  <c r="AG1570" i="22"/>
  <c r="AF1570" i="22"/>
  <c r="AE1570" i="22"/>
  <c r="AD1570" i="22"/>
  <c r="BO1569" i="22"/>
  <c r="BN1569" i="22"/>
  <c r="BM1569" i="22"/>
  <c r="BL1569" i="22"/>
  <c r="BK1569" i="22"/>
  <c r="BJ1569" i="22"/>
  <c r="BI1569" i="22"/>
  <c r="BH1569" i="22"/>
  <c r="BG1569" i="22"/>
  <c r="BF1569" i="22"/>
  <c r="BE1569" i="22"/>
  <c r="BD1569" i="22"/>
  <c r="BC1569" i="22"/>
  <c r="BB1569" i="22"/>
  <c r="BA1569" i="22"/>
  <c r="AZ1569" i="22"/>
  <c r="AY1569" i="22"/>
  <c r="AX1569" i="22"/>
  <c r="AW1569" i="22"/>
  <c r="AV1569" i="22"/>
  <c r="AU1569" i="22"/>
  <c r="AT1569" i="22"/>
  <c r="AS1569" i="22"/>
  <c r="AR1569" i="22"/>
  <c r="AQ1569" i="22"/>
  <c r="AP1569" i="22"/>
  <c r="AO1569" i="22"/>
  <c r="AN1569" i="22"/>
  <c r="AM1569" i="22"/>
  <c r="AL1569" i="22"/>
  <c r="AK1569" i="22"/>
  <c r="AJ1569" i="22"/>
  <c r="AI1569" i="22"/>
  <c r="AH1569" i="22"/>
  <c r="AG1569" i="22"/>
  <c r="AF1569" i="22"/>
  <c r="AE1569" i="22"/>
  <c r="AD1569" i="22"/>
  <c r="BO1568" i="22"/>
  <c r="BN1568" i="22"/>
  <c r="BM1568" i="22"/>
  <c r="BL1568" i="22"/>
  <c r="BK1568" i="22"/>
  <c r="BJ1568" i="22"/>
  <c r="BI1568" i="22"/>
  <c r="BH1568" i="22"/>
  <c r="BG1568" i="22"/>
  <c r="BF1568" i="22"/>
  <c r="BE1568" i="22"/>
  <c r="BD1568" i="22"/>
  <c r="BC1568" i="22"/>
  <c r="BB1568" i="22"/>
  <c r="BA1568" i="22"/>
  <c r="AZ1568" i="22"/>
  <c r="AY1568" i="22"/>
  <c r="AX1568" i="22"/>
  <c r="AW1568" i="22"/>
  <c r="AV1568" i="22"/>
  <c r="AU1568" i="22"/>
  <c r="AT1568" i="22"/>
  <c r="AS1568" i="22"/>
  <c r="AR1568" i="22"/>
  <c r="AQ1568" i="22"/>
  <c r="AP1568" i="22"/>
  <c r="AO1568" i="22"/>
  <c r="AN1568" i="22"/>
  <c r="AM1568" i="22"/>
  <c r="AL1568" i="22"/>
  <c r="AK1568" i="22"/>
  <c r="AJ1568" i="22"/>
  <c r="AI1568" i="22"/>
  <c r="AH1568" i="22"/>
  <c r="AG1568" i="22"/>
  <c r="AF1568" i="22"/>
  <c r="AE1568" i="22"/>
  <c r="AD1568" i="22"/>
  <c r="BO1567" i="22"/>
  <c r="BN1567" i="22"/>
  <c r="BM1567" i="22"/>
  <c r="BL1567" i="22"/>
  <c r="BK1567" i="22"/>
  <c r="BJ1567" i="22"/>
  <c r="BI1567" i="22"/>
  <c r="BH1567" i="22"/>
  <c r="BG1567" i="22"/>
  <c r="BF1567" i="22"/>
  <c r="BE1567" i="22"/>
  <c r="BD1567" i="22"/>
  <c r="BC1567" i="22"/>
  <c r="BB1567" i="22"/>
  <c r="BA1567" i="22"/>
  <c r="AZ1567" i="22"/>
  <c r="AY1567" i="22"/>
  <c r="AX1567" i="22"/>
  <c r="AW1567" i="22"/>
  <c r="AV1567" i="22"/>
  <c r="AU1567" i="22"/>
  <c r="AT1567" i="22"/>
  <c r="AS1567" i="22"/>
  <c r="AR1567" i="22"/>
  <c r="AQ1567" i="22"/>
  <c r="AP1567" i="22"/>
  <c r="AO1567" i="22"/>
  <c r="AN1567" i="22"/>
  <c r="AM1567" i="22"/>
  <c r="AL1567" i="22"/>
  <c r="AK1567" i="22"/>
  <c r="AJ1567" i="22"/>
  <c r="AI1567" i="22"/>
  <c r="AH1567" i="22"/>
  <c r="AG1567" i="22"/>
  <c r="AF1567" i="22"/>
  <c r="AE1567" i="22"/>
  <c r="AD1567" i="22"/>
  <c r="BO1566" i="22"/>
  <c r="BN1566" i="22"/>
  <c r="BM1566" i="22"/>
  <c r="BL1566" i="22"/>
  <c r="BK1566" i="22"/>
  <c r="BJ1566" i="22"/>
  <c r="BI1566" i="22"/>
  <c r="BH1566" i="22"/>
  <c r="BG1566" i="22"/>
  <c r="BF1566" i="22"/>
  <c r="BE1566" i="22"/>
  <c r="BD1566" i="22"/>
  <c r="BC1566" i="22"/>
  <c r="BB1566" i="22"/>
  <c r="BA1566" i="22"/>
  <c r="AZ1566" i="22"/>
  <c r="AY1566" i="22"/>
  <c r="AX1566" i="22"/>
  <c r="AW1566" i="22"/>
  <c r="AV1566" i="22"/>
  <c r="AU1566" i="22"/>
  <c r="AT1566" i="22"/>
  <c r="AS1566" i="22"/>
  <c r="AR1566" i="22"/>
  <c r="AQ1566" i="22"/>
  <c r="AP1566" i="22"/>
  <c r="AO1566" i="22"/>
  <c r="AN1566" i="22"/>
  <c r="AM1566" i="22"/>
  <c r="AL1566" i="22"/>
  <c r="AK1566" i="22"/>
  <c r="AJ1566" i="22"/>
  <c r="AI1566" i="22"/>
  <c r="AH1566" i="22"/>
  <c r="AG1566" i="22"/>
  <c r="AF1566" i="22"/>
  <c r="AE1566" i="22"/>
  <c r="AD1566" i="22"/>
  <c r="BO1565" i="22"/>
  <c r="BN1565" i="22"/>
  <c r="BM1565" i="22"/>
  <c r="BL1565" i="22"/>
  <c r="BK1565" i="22"/>
  <c r="BJ1565" i="22"/>
  <c r="BI1565" i="22"/>
  <c r="BH1565" i="22"/>
  <c r="BG1565" i="22"/>
  <c r="BF1565" i="22"/>
  <c r="BE1565" i="22"/>
  <c r="BD1565" i="22"/>
  <c r="BC1565" i="22"/>
  <c r="BB1565" i="22"/>
  <c r="BA1565" i="22"/>
  <c r="AZ1565" i="22"/>
  <c r="AY1565" i="22"/>
  <c r="AX1565" i="22"/>
  <c r="AW1565" i="22"/>
  <c r="AV1565" i="22"/>
  <c r="AU1565" i="22"/>
  <c r="AT1565" i="22"/>
  <c r="AS1565" i="22"/>
  <c r="AR1565" i="22"/>
  <c r="AQ1565" i="22"/>
  <c r="AP1565" i="22"/>
  <c r="AO1565" i="22"/>
  <c r="AN1565" i="22"/>
  <c r="AM1565" i="22"/>
  <c r="AL1565" i="22"/>
  <c r="AK1565" i="22"/>
  <c r="AJ1565" i="22"/>
  <c r="AI1565" i="22"/>
  <c r="AH1565" i="22"/>
  <c r="AG1565" i="22"/>
  <c r="AF1565" i="22"/>
  <c r="AE1565" i="22"/>
  <c r="AD1565" i="22"/>
  <c r="BO1564" i="22"/>
  <c r="BN1564" i="22"/>
  <c r="BM1564" i="22"/>
  <c r="BL1564" i="22"/>
  <c r="BK1564" i="22"/>
  <c r="BJ1564" i="22"/>
  <c r="BI1564" i="22"/>
  <c r="BH1564" i="22"/>
  <c r="BG1564" i="22"/>
  <c r="BF1564" i="22"/>
  <c r="BE1564" i="22"/>
  <c r="BD1564" i="22"/>
  <c r="BC1564" i="22"/>
  <c r="BB1564" i="22"/>
  <c r="BA1564" i="22"/>
  <c r="AZ1564" i="22"/>
  <c r="AY1564" i="22"/>
  <c r="AX1564" i="22"/>
  <c r="AW1564" i="22"/>
  <c r="AV1564" i="22"/>
  <c r="AU1564" i="22"/>
  <c r="AT1564" i="22"/>
  <c r="AS1564" i="22"/>
  <c r="AR1564" i="22"/>
  <c r="AQ1564" i="22"/>
  <c r="AP1564" i="22"/>
  <c r="AO1564" i="22"/>
  <c r="AN1564" i="22"/>
  <c r="AM1564" i="22"/>
  <c r="AL1564" i="22"/>
  <c r="AK1564" i="22"/>
  <c r="AJ1564" i="22"/>
  <c r="AI1564" i="22"/>
  <c r="AH1564" i="22"/>
  <c r="AG1564" i="22"/>
  <c r="AF1564" i="22"/>
  <c r="AE1564" i="22"/>
  <c r="AD1564" i="22"/>
  <c r="BO1563" i="22"/>
  <c r="BN1563" i="22"/>
  <c r="BM1563" i="22"/>
  <c r="BL1563" i="22"/>
  <c r="BK1563" i="22"/>
  <c r="BJ1563" i="22"/>
  <c r="BI1563" i="22"/>
  <c r="BH1563" i="22"/>
  <c r="BG1563" i="22"/>
  <c r="BF1563" i="22"/>
  <c r="BE1563" i="22"/>
  <c r="BD1563" i="22"/>
  <c r="BC1563" i="22"/>
  <c r="BB1563" i="22"/>
  <c r="BA1563" i="22"/>
  <c r="AZ1563" i="22"/>
  <c r="AY1563" i="22"/>
  <c r="AX1563" i="22"/>
  <c r="AW1563" i="22"/>
  <c r="AV1563" i="22"/>
  <c r="AU1563" i="22"/>
  <c r="AT1563" i="22"/>
  <c r="AS1563" i="22"/>
  <c r="AR1563" i="22"/>
  <c r="AQ1563" i="22"/>
  <c r="AP1563" i="22"/>
  <c r="AO1563" i="22"/>
  <c r="AN1563" i="22"/>
  <c r="AM1563" i="22"/>
  <c r="AL1563" i="22"/>
  <c r="AK1563" i="22"/>
  <c r="AJ1563" i="22"/>
  <c r="AI1563" i="22"/>
  <c r="AH1563" i="22"/>
  <c r="AG1563" i="22"/>
  <c r="AF1563" i="22"/>
  <c r="AE1563" i="22"/>
  <c r="AD1563" i="22"/>
  <c r="BO1562" i="22"/>
  <c r="BN1562" i="22"/>
  <c r="BM1562" i="22"/>
  <c r="BL1562" i="22"/>
  <c r="BK1562" i="22"/>
  <c r="BJ1562" i="22"/>
  <c r="BI1562" i="22"/>
  <c r="BH1562" i="22"/>
  <c r="BG1562" i="22"/>
  <c r="BF1562" i="22"/>
  <c r="BE1562" i="22"/>
  <c r="BD1562" i="22"/>
  <c r="BC1562" i="22"/>
  <c r="BB1562" i="22"/>
  <c r="BA1562" i="22"/>
  <c r="AZ1562" i="22"/>
  <c r="AY1562" i="22"/>
  <c r="AX1562" i="22"/>
  <c r="AW1562" i="22"/>
  <c r="AV1562" i="22"/>
  <c r="AU1562" i="22"/>
  <c r="AT1562" i="22"/>
  <c r="AS1562" i="22"/>
  <c r="AR1562" i="22"/>
  <c r="AQ1562" i="22"/>
  <c r="AP1562" i="22"/>
  <c r="AO1562" i="22"/>
  <c r="AN1562" i="22"/>
  <c r="AM1562" i="22"/>
  <c r="AL1562" i="22"/>
  <c r="AK1562" i="22"/>
  <c r="AJ1562" i="22"/>
  <c r="AI1562" i="22"/>
  <c r="AH1562" i="22"/>
  <c r="AG1562" i="22"/>
  <c r="AF1562" i="22"/>
  <c r="AE1562" i="22"/>
  <c r="AD1562" i="22"/>
  <c r="BO1561" i="22"/>
  <c r="BN1561" i="22"/>
  <c r="BM1561" i="22"/>
  <c r="BL1561" i="22"/>
  <c r="BK1561" i="22"/>
  <c r="BJ1561" i="22"/>
  <c r="BI1561" i="22"/>
  <c r="BH1561" i="22"/>
  <c r="BG1561" i="22"/>
  <c r="BF1561" i="22"/>
  <c r="BE1561" i="22"/>
  <c r="BD1561" i="22"/>
  <c r="BC1561" i="22"/>
  <c r="BB1561" i="22"/>
  <c r="BA1561" i="22"/>
  <c r="AZ1561" i="22"/>
  <c r="AY1561" i="22"/>
  <c r="AX1561" i="22"/>
  <c r="AW1561" i="22"/>
  <c r="AV1561" i="22"/>
  <c r="AU1561" i="22"/>
  <c r="AT1561" i="22"/>
  <c r="AS1561" i="22"/>
  <c r="AR1561" i="22"/>
  <c r="AQ1561" i="22"/>
  <c r="AP1561" i="22"/>
  <c r="AO1561" i="22"/>
  <c r="AN1561" i="22"/>
  <c r="AM1561" i="22"/>
  <c r="AL1561" i="22"/>
  <c r="AK1561" i="22"/>
  <c r="AJ1561" i="22"/>
  <c r="AI1561" i="22"/>
  <c r="AH1561" i="22"/>
  <c r="AG1561" i="22"/>
  <c r="AF1561" i="22"/>
  <c r="AE1561" i="22"/>
  <c r="AD1561" i="22"/>
  <c r="BO1560" i="22"/>
  <c r="BN1560" i="22"/>
  <c r="BM1560" i="22"/>
  <c r="BL1560" i="22"/>
  <c r="BK1560" i="22"/>
  <c r="BJ1560" i="22"/>
  <c r="BI1560" i="22"/>
  <c r="BH1560" i="22"/>
  <c r="BG1560" i="22"/>
  <c r="BF1560" i="22"/>
  <c r="BE1560" i="22"/>
  <c r="BD1560" i="22"/>
  <c r="BC1560" i="22"/>
  <c r="BB1560" i="22"/>
  <c r="BA1560" i="22"/>
  <c r="AZ1560" i="22"/>
  <c r="AY1560" i="22"/>
  <c r="AX1560" i="22"/>
  <c r="AW1560" i="22"/>
  <c r="AV1560" i="22"/>
  <c r="AU1560" i="22"/>
  <c r="AT1560" i="22"/>
  <c r="AS1560" i="22"/>
  <c r="AR1560" i="22"/>
  <c r="AQ1560" i="22"/>
  <c r="AP1560" i="22"/>
  <c r="AO1560" i="22"/>
  <c r="AN1560" i="22"/>
  <c r="AM1560" i="22"/>
  <c r="AL1560" i="22"/>
  <c r="AK1560" i="22"/>
  <c r="AJ1560" i="22"/>
  <c r="AI1560" i="22"/>
  <c r="AH1560" i="22"/>
  <c r="AG1560" i="22"/>
  <c r="AF1560" i="22"/>
  <c r="AE1560" i="22"/>
  <c r="AD1560" i="22"/>
  <c r="BO1559" i="22"/>
  <c r="BN1559" i="22"/>
  <c r="BM1559" i="22"/>
  <c r="BL1559" i="22"/>
  <c r="BK1559" i="22"/>
  <c r="BJ1559" i="22"/>
  <c r="BI1559" i="22"/>
  <c r="BH1559" i="22"/>
  <c r="BG1559" i="22"/>
  <c r="BF1559" i="22"/>
  <c r="BE1559" i="22"/>
  <c r="BD1559" i="22"/>
  <c r="BC1559" i="22"/>
  <c r="BB1559" i="22"/>
  <c r="BA1559" i="22"/>
  <c r="AZ1559" i="22"/>
  <c r="AY1559" i="22"/>
  <c r="AX1559" i="22"/>
  <c r="AW1559" i="22"/>
  <c r="AV1559" i="22"/>
  <c r="AU1559" i="22"/>
  <c r="AT1559" i="22"/>
  <c r="AS1559" i="22"/>
  <c r="AR1559" i="22"/>
  <c r="AQ1559" i="22"/>
  <c r="AP1559" i="22"/>
  <c r="AO1559" i="22"/>
  <c r="AN1559" i="22"/>
  <c r="AM1559" i="22"/>
  <c r="AL1559" i="22"/>
  <c r="AK1559" i="22"/>
  <c r="AJ1559" i="22"/>
  <c r="AI1559" i="22"/>
  <c r="AH1559" i="22"/>
  <c r="AG1559" i="22"/>
  <c r="AF1559" i="22"/>
  <c r="AE1559" i="22"/>
  <c r="AD1559" i="22"/>
  <c r="BO1558" i="22"/>
  <c r="BN1558" i="22"/>
  <c r="BM1558" i="22"/>
  <c r="BL1558" i="22"/>
  <c r="BK1558" i="22"/>
  <c r="BJ1558" i="22"/>
  <c r="BI1558" i="22"/>
  <c r="BH1558" i="22"/>
  <c r="BG1558" i="22"/>
  <c r="BF1558" i="22"/>
  <c r="BE1558" i="22"/>
  <c r="BD1558" i="22"/>
  <c r="BC1558" i="22"/>
  <c r="BB1558" i="22"/>
  <c r="BA1558" i="22"/>
  <c r="AZ1558" i="22"/>
  <c r="AY1558" i="22"/>
  <c r="AX1558" i="22"/>
  <c r="AW1558" i="22"/>
  <c r="AV1558" i="22"/>
  <c r="AU1558" i="22"/>
  <c r="AT1558" i="22"/>
  <c r="AS1558" i="22"/>
  <c r="AR1558" i="22"/>
  <c r="AQ1558" i="22"/>
  <c r="AP1558" i="22"/>
  <c r="AO1558" i="22"/>
  <c r="AN1558" i="22"/>
  <c r="AM1558" i="22"/>
  <c r="AL1558" i="22"/>
  <c r="AK1558" i="22"/>
  <c r="AJ1558" i="22"/>
  <c r="AI1558" i="22"/>
  <c r="AH1558" i="22"/>
  <c r="AG1558" i="22"/>
  <c r="AF1558" i="22"/>
  <c r="AE1558" i="22"/>
  <c r="AD1558" i="22"/>
  <c r="BO1557" i="22"/>
  <c r="BN1557" i="22"/>
  <c r="BM1557" i="22"/>
  <c r="BL1557" i="22"/>
  <c r="BK1557" i="22"/>
  <c r="BJ1557" i="22"/>
  <c r="BI1557" i="22"/>
  <c r="BH1557" i="22"/>
  <c r="BG1557" i="22"/>
  <c r="BF1557" i="22"/>
  <c r="BE1557" i="22"/>
  <c r="BD1557" i="22"/>
  <c r="BC1557" i="22"/>
  <c r="BB1557" i="22"/>
  <c r="BA1557" i="22"/>
  <c r="AZ1557" i="22"/>
  <c r="AY1557" i="22"/>
  <c r="AX1557" i="22"/>
  <c r="AW1557" i="22"/>
  <c r="AV1557" i="22"/>
  <c r="AU1557" i="22"/>
  <c r="AT1557" i="22"/>
  <c r="AS1557" i="22"/>
  <c r="AR1557" i="22"/>
  <c r="AQ1557" i="22"/>
  <c r="AP1557" i="22"/>
  <c r="AO1557" i="22"/>
  <c r="AN1557" i="22"/>
  <c r="AM1557" i="22"/>
  <c r="AL1557" i="22"/>
  <c r="AK1557" i="22"/>
  <c r="AJ1557" i="22"/>
  <c r="AI1557" i="22"/>
  <c r="AH1557" i="22"/>
  <c r="AG1557" i="22"/>
  <c r="AF1557" i="22"/>
  <c r="AE1557" i="22"/>
  <c r="AD1557" i="22"/>
  <c r="BO1556" i="22"/>
  <c r="BN1556" i="22"/>
  <c r="BM1556" i="22"/>
  <c r="BL1556" i="22"/>
  <c r="BK1556" i="22"/>
  <c r="BJ1556" i="22"/>
  <c r="BI1556" i="22"/>
  <c r="BH1556" i="22"/>
  <c r="BG1556" i="22"/>
  <c r="BF1556" i="22"/>
  <c r="BE1556" i="22"/>
  <c r="BD1556" i="22"/>
  <c r="BC1556" i="22"/>
  <c r="BB1556" i="22"/>
  <c r="BA1556" i="22"/>
  <c r="AZ1556" i="22"/>
  <c r="AY1556" i="22"/>
  <c r="AX1556" i="22"/>
  <c r="AW1556" i="22"/>
  <c r="AV1556" i="22"/>
  <c r="AU1556" i="22"/>
  <c r="AT1556" i="22"/>
  <c r="AS1556" i="22"/>
  <c r="AR1556" i="22"/>
  <c r="AQ1556" i="22"/>
  <c r="AP1556" i="22"/>
  <c r="AO1556" i="22"/>
  <c r="AN1556" i="22"/>
  <c r="AM1556" i="22"/>
  <c r="AL1556" i="22"/>
  <c r="AK1556" i="22"/>
  <c r="AJ1556" i="22"/>
  <c r="AI1556" i="22"/>
  <c r="AH1556" i="22"/>
  <c r="AG1556" i="22"/>
  <c r="AF1556" i="22"/>
  <c r="AE1556" i="22"/>
  <c r="AD1556" i="22"/>
  <c r="BO1555" i="22"/>
  <c r="BN1555" i="22"/>
  <c r="BM1555" i="22"/>
  <c r="BL1555" i="22"/>
  <c r="BK1555" i="22"/>
  <c r="BJ1555" i="22"/>
  <c r="BI1555" i="22"/>
  <c r="BH1555" i="22"/>
  <c r="BG1555" i="22"/>
  <c r="BF1555" i="22"/>
  <c r="BE1555" i="22"/>
  <c r="BD1555" i="22"/>
  <c r="BC1555" i="22"/>
  <c r="BB1555" i="22"/>
  <c r="BA1555" i="22"/>
  <c r="AZ1555" i="22"/>
  <c r="AY1555" i="22"/>
  <c r="AX1555" i="22"/>
  <c r="AW1555" i="22"/>
  <c r="AV1555" i="22"/>
  <c r="AU1555" i="22"/>
  <c r="AT1555" i="22"/>
  <c r="AS1555" i="22"/>
  <c r="AR1555" i="22"/>
  <c r="AQ1555" i="22"/>
  <c r="AP1555" i="22"/>
  <c r="AO1555" i="22"/>
  <c r="AN1555" i="22"/>
  <c r="AM1555" i="22"/>
  <c r="AL1555" i="22"/>
  <c r="AK1555" i="22"/>
  <c r="AJ1555" i="22"/>
  <c r="AI1555" i="22"/>
  <c r="AH1555" i="22"/>
  <c r="AG1555" i="22"/>
  <c r="AF1555" i="22"/>
  <c r="AE1555" i="22"/>
  <c r="AD1555" i="22"/>
  <c r="BO1554" i="22"/>
  <c r="BN1554" i="22"/>
  <c r="BM1554" i="22"/>
  <c r="BL1554" i="22"/>
  <c r="BK1554" i="22"/>
  <c r="BJ1554" i="22"/>
  <c r="BI1554" i="22"/>
  <c r="BH1554" i="22"/>
  <c r="BG1554" i="22"/>
  <c r="BF1554" i="22"/>
  <c r="BE1554" i="22"/>
  <c r="BD1554" i="22"/>
  <c r="BC1554" i="22"/>
  <c r="BB1554" i="22"/>
  <c r="BA1554" i="22"/>
  <c r="AZ1554" i="22"/>
  <c r="AY1554" i="22"/>
  <c r="AX1554" i="22"/>
  <c r="AW1554" i="22"/>
  <c r="AV1554" i="22"/>
  <c r="AU1554" i="22"/>
  <c r="AT1554" i="22"/>
  <c r="AS1554" i="22"/>
  <c r="AR1554" i="22"/>
  <c r="AQ1554" i="22"/>
  <c r="AP1554" i="22"/>
  <c r="AO1554" i="22"/>
  <c r="AN1554" i="22"/>
  <c r="AM1554" i="22"/>
  <c r="AL1554" i="22"/>
  <c r="AK1554" i="22"/>
  <c r="AJ1554" i="22"/>
  <c r="AI1554" i="22"/>
  <c r="AH1554" i="22"/>
  <c r="AG1554" i="22"/>
  <c r="AF1554" i="22"/>
  <c r="AE1554" i="22"/>
  <c r="AD1554" i="22"/>
  <c r="BO1553" i="22"/>
  <c r="BN1553" i="22"/>
  <c r="BM1553" i="22"/>
  <c r="BL1553" i="22"/>
  <c r="BK1553" i="22"/>
  <c r="BJ1553" i="22"/>
  <c r="BI1553" i="22"/>
  <c r="BH1553" i="22"/>
  <c r="BG1553" i="22"/>
  <c r="BF1553" i="22"/>
  <c r="BE1553" i="22"/>
  <c r="BD1553" i="22"/>
  <c r="BC1553" i="22"/>
  <c r="BB1553" i="22"/>
  <c r="BA1553" i="22"/>
  <c r="AZ1553" i="22"/>
  <c r="AY1553" i="22"/>
  <c r="AX1553" i="22"/>
  <c r="AW1553" i="22"/>
  <c r="AV1553" i="22"/>
  <c r="AU1553" i="22"/>
  <c r="AT1553" i="22"/>
  <c r="AS1553" i="22"/>
  <c r="AR1553" i="22"/>
  <c r="AQ1553" i="22"/>
  <c r="AP1553" i="22"/>
  <c r="AO1553" i="22"/>
  <c r="AN1553" i="22"/>
  <c r="AM1553" i="22"/>
  <c r="AL1553" i="22"/>
  <c r="AK1553" i="22"/>
  <c r="AJ1553" i="22"/>
  <c r="AI1553" i="22"/>
  <c r="AH1553" i="22"/>
  <c r="AG1553" i="22"/>
  <c r="AF1553" i="22"/>
  <c r="AE1553" i="22"/>
  <c r="AD1553" i="22"/>
  <c r="BO1552" i="22"/>
  <c r="BN1552" i="22"/>
  <c r="BM1552" i="22"/>
  <c r="BL1552" i="22"/>
  <c r="BK1552" i="22"/>
  <c r="BJ1552" i="22"/>
  <c r="BI1552" i="22"/>
  <c r="BH1552" i="22"/>
  <c r="BG1552" i="22"/>
  <c r="BF1552" i="22"/>
  <c r="BE1552" i="22"/>
  <c r="BD1552" i="22"/>
  <c r="BC1552" i="22"/>
  <c r="BB1552" i="22"/>
  <c r="BA1552" i="22"/>
  <c r="AZ1552" i="22"/>
  <c r="AY1552" i="22"/>
  <c r="AX1552" i="22"/>
  <c r="AW1552" i="22"/>
  <c r="AV1552" i="22"/>
  <c r="AU1552" i="22"/>
  <c r="AT1552" i="22"/>
  <c r="AS1552" i="22"/>
  <c r="AR1552" i="22"/>
  <c r="AQ1552" i="22"/>
  <c r="AP1552" i="22"/>
  <c r="AO1552" i="22"/>
  <c r="AN1552" i="22"/>
  <c r="AM1552" i="22"/>
  <c r="AL1552" i="22"/>
  <c r="AK1552" i="22"/>
  <c r="AJ1552" i="22"/>
  <c r="AI1552" i="22"/>
  <c r="AH1552" i="22"/>
  <c r="AG1552" i="22"/>
  <c r="AF1552" i="22"/>
  <c r="AE1552" i="22"/>
  <c r="AD1552" i="22"/>
  <c r="BO1551" i="22"/>
  <c r="BN1551" i="22"/>
  <c r="BM1551" i="22"/>
  <c r="BL1551" i="22"/>
  <c r="BK1551" i="22"/>
  <c r="BJ1551" i="22"/>
  <c r="BI1551" i="22"/>
  <c r="BH1551" i="22"/>
  <c r="BG1551" i="22"/>
  <c r="BF1551" i="22"/>
  <c r="BE1551" i="22"/>
  <c r="BD1551" i="22"/>
  <c r="BC1551" i="22"/>
  <c r="BB1551" i="22"/>
  <c r="BA1551" i="22"/>
  <c r="AZ1551" i="22"/>
  <c r="AY1551" i="22"/>
  <c r="AX1551" i="22"/>
  <c r="AW1551" i="22"/>
  <c r="AV1551" i="22"/>
  <c r="AU1551" i="22"/>
  <c r="AT1551" i="22"/>
  <c r="AS1551" i="22"/>
  <c r="AR1551" i="22"/>
  <c r="AQ1551" i="22"/>
  <c r="AP1551" i="22"/>
  <c r="AO1551" i="22"/>
  <c r="AN1551" i="22"/>
  <c r="AM1551" i="22"/>
  <c r="AL1551" i="22"/>
  <c r="AK1551" i="22"/>
  <c r="AJ1551" i="22"/>
  <c r="AI1551" i="22"/>
  <c r="AH1551" i="22"/>
  <c r="AG1551" i="22"/>
  <c r="AF1551" i="22"/>
  <c r="AE1551" i="22"/>
  <c r="AD1551" i="22"/>
  <c r="BO1550" i="22"/>
  <c r="BN1550" i="22"/>
  <c r="BM1550" i="22"/>
  <c r="BL1550" i="22"/>
  <c r="BK1550" i="22"/>
  <c r="BJ1550" i="22"/>
  <c r="BI1550" i="22"/>
  <c r="BH1550" i="22"/>
  <c r="BG1550" i="22"/>
  <c r="BF1550" i="22"/>
  <c r="BE1550" i="22"/>
  <c r="BD1550" i="22"/>
  <c r="BC1550" i="22"/>
  <c r="BB1550" i="22"/>
  <c r="BA1550" i="22"/>
  <c r="AZ1550" i="22"/>
  <c r="AY1550" i="22"/>
  <c r="AX1550" i="22"/>
  <c r="AW1550" i="22"/>
  <c r="AV1550" i="22"/>
  <c r="AU1550" i="22"/>
  <c r="AT1550" i="22"/>
  <c r="AS1550" i="22"/>
  <c r="AR1550" i="22"/>
  <c r="AQ1550" i="22"/>
  <c r="AP1550" i="22"/>
  <c r="AO1550" i="22"/>
  <c r="AN1550" i="22"/>
  <c r="AM1550" i="22"/>
  <c r="AL1550" i="22"/>
  <c r="AK1550" i="22"/>
  <c r="AJ1550" i="22"/>
  <c r="AI1550" i="22"/>
  <c r="AH1550" i="22"/>
  <c r="AG1550" i="22"/>
  <c r="AF1550" i="22"/>
  <c r="AE1550" i="22"/>
  <c r="AD1550" i="22"/>
  <c r="BO1549" i="22"/>
  <c r="BN1549" i="22"/>
  <c r="BM1549" i="22"/>
  <c r="BL1549" i="22"/>
  <c r="BK1549" i="22"/>
  <c r="BJ1549" i="22"/>
  <c r="BI1549" i="22"/>
  <c r="BH1549" i="22"/>
  <c r="BG1549" i="22"/>
  <c r="BF1549" i="22"/>
  <c r="BE1549" i="22"/>
  <c r="BD1549" i="22"/>
  <c r="BC1549" i="22"/>
  <c r="BB1549" i="22"/>
  <c r="BA1549" i="22"/>
  <c r="AZ1549" i="22"/>
  <c r="AY1549" i="22"/>
  <c r="AX1549" i="22"/>
  <c r="AW1549" i="22"/>
  <c r="AV1549" i="22"/>
  <c r="AU1549" i="22"/>
  <c r="AT1549" i="22"/>
  <c r="AS1549" i="22"/>
  <c r="AR1549" i="22"/>
  <c r="AQ1549" i="22"/>
  <c r="AP1549" i="22"/>
  <c r="AO1549" i="22"/>
  <c r="AN1549" i="22"/>
  <c r="AM1549" i="22"/>
  <c r="AL1549" i="22"/>
  <c r="AK1549" i="22"/>
  <c r="AJ1549" i="22"/>
  <c r="AI1549" i="22"/>
  <c r="AH1549" i="22"/>
  <c r="AG1549" i="22"/>
  <c r="AF1549" i="22"/>
  <c r="AE1549" i="22"/>
  <c r="AD1549" i="22"/>
  <c r="BO1548" i="22"/>
  <c r="BN1548" i="22"/>
  <c r="BM1548" i="22"/>
  <c r="BL1548" i="22"/>
  <c r="BK1548" i="22"/>
  <c r="BJ1548" i="22"/>
  <c r="BI1548" i="22"/>
  <c r="BH1548" i="22"/>
  <c r="BG1548" i="22"/>
  <c r="BF1548" i="22"/>
  <c r="BE1548" i="22"/>
  <c r="BD1548" i="22"/>
  <c r="BC1548" i="22"/>
  <c r="BB1548" i="22"/>
  <c r="BA1548" i="22"/>
  <c r="AZ1548" i="22"/>
  <c r="AY1548" i="22"/>
  <c r="AX1548" i="22"/>
  <c r="AW1548" i="22"/>
  <c r="AV1548" i="22"/>
  <c r="AU1548" i="22"/>
  <c r="AT1548" i="22"/>
  <c r="AS1548" i="22"/>
  <c r="AR1548" i="22"/>
  <c r="AQ1548" i="22"/>
  <c r="AP1548" i="22"/>
  <c r="AO1548" i="22"/>
  <c r="AN1548" i="22"/>
  <c r="AM1548" i="22"/>
  <c r="AL1548" i="22"/>
  <c r="AK1548" i="22"/>
  <c r="AJ1548" i="22"/>
  <c r="AI1548" i="22"/>
  <c r="AH1548" i="22"/>
  <c r="AG1548" i="22"/>
  <c r="AF1548" i="22"/>
  <c r="AE1548" i="22"/>
  <c r="AD1548" i="22"/>
  <c r="BO1547" i="22"/>
  <c r="BN1547" i="22"/>
  <c r="BM1547" i="22"/>
  <c r="BL1547" i="22"/>
  <c r="BK1547" i="22"/>
  <c r="BJ1547" i="22"/>
  <c r="BI1547" i="22"/>
  <c r="BH1547" i="22"/>
  <c r="BG1547" i="22"/>
  <c r="BF1547" i="22"/>
  <c r="BE1547" i="22"/>
  <c r="BD1547" i="22"/>
  <c r="BC1547" i="22"/>
  <c r="BB1547" i="22"/>
  <c r="BA1547" i="22"/>
  <c r="AZ1547" i="22"/>
  <c r="AY1547" i="22"/>
  <c r="AX1547" i="22"/>
  <c r="AW1547" i="22"/>
  <c r="AV1547" i="22"/>
  <c r="AU1547" i="22"/>
  <c r="AT1547" i="22"/>
  <c r="AS1547" i="22"/>
  <c r="AR1547" i="22"/>
  <c r="AQ1547" i="22"/>
  <c r="AP1547" i="22"/>
  <c r="AO1547" i="22"/>
  <c r="AN1547" i="22"/>
  <c r="AM1547" i="22"/>
  <c r="AL1547" i="22"/>
  <c r="AK1547" i="22"/>
  <c r="AJ1547" i="22"/>
  <c r="AI1547" i="22"/>
  <c r="AH1547" i="22"/>
  <c r="AG1547" i="22"/>
  <c r="AF1547" i="22"/>
  <c r="AE1547" i="22"/>
  <c r="AD1547" i="22"/>
  <c r="BO1546" i="22"/>
  <c r="BN1546" i="22"/>
  <c r="BM1546" i="22"/>
  <c r="BL1546" i="22"/>
  <c r="BK1546" i="22"/>
  <c r="BJ1546" i="22"/>
  <c r="BI1546" i="22"/>
  <c r="BH1546" i="22"/>
  <c r="BG1546" i="22"/>
  <c r="BF1546" i="22"/>
  <c r="BE1546" i="22"/>
  <c r="BD1546" i="22"/>
  <c r="BC1546" i="22"/>
  <c r="BB1546" i="22"/>
  <c r="BA1546" i="22"/>
  <c r="AZ1546" i="22"/>
  <c r="AY1546" i="22"/>
  <c r="AX1546" i="22"/>
  <c r="AW1546" i="22"/>
  <c r="AV1546" i="22"/>
  <c r="AU1546" i="22"/>
  <c r="AT1546" i="22"/>
  <c r="AS1546" i="22"/>
  <c r="AR1546" i="22"/>
  <c r="AQ1546" i="22"/>
  <c r="AP1546" i="22"/>
  <c r="AO1546" i="22"/>
  <c r="AN1546" i="22"/>
  <c r="AM1546" i="22"/>
  <c r="AL1546" i="22"/>
  <c r="AK1546" i="22"/>
  <c r="AJ1546" i="22"/>
  <c r="AI1546" i="22"/>
  <c r="AH1546" i="22"/>
  <c r="AG1546" i="22"/>
  <c r="AF1546" i="22"/>
  <c r="AE1546" i="22"/>
  <c r="AD1546" i="22"/>
  <c r="BO1545" i="22"/>
  <c r="BN1545" i="22"/>
  <c r="BM1545" i="22"/>
  <c r="BL1545" i="22"/>
  <c r="BK1545" i="22"/>
  <c r="BJ1545" i="22"/>
  <c r="BI1545" i="22"/>
  <c r="BH1545" i="22"/>
  <c r="BG1545" i="22"/>
  <c r="BF1545" i="22"/>
  <c r="BE1545" i="22"/>
  <c r="BD1545" i="22"/>
  <c r="BC1545" i="22"/>
  <c r="BB1545" i="22"/>
  <c r="BA1545" i="22"/>
  <c r="AZ1545" i="22"/>
  <c r="AY1545" i="22"/>
  <c r="AX1545" i="22"/>
  <c r="AW1545" i="22"/>
  <c r="AV1545" i="22"/>
  <c r="AU1545" i="22"/>
  <c r="AT1545" i="22"/>
  <c r="AS1545" i="22"/>
  <c r="AR1545" i="22"/>
  <c r="AQ1545" i="22"/>
  <c r="AP1545" i="22"/>
  <c r="AO1545" i="22"/>
  <c r="AN1545" i="22"/>
  <c r="AM1545" i="22"/>
  <c r="AL1545" i="22"/>
  <c r="AK1545" i="22"/>
  <c r="AJ1545" i="22"/>
  <c r="AI1545" i="22"/>
  <c r="AH1545" i="22"/>
  <c r="AG1545" i="22"/>
  <c r="AF1545" i="22"/>
  <c r="AE1545" i="22"/>
  <c r="AD1545" i="22"/>
  <c r="BO1544" i="22"/>
  <c r="BN1544" i="22"/>
  <c r="BM1544" i="22"/>
  <c r="BL1544" i="22"/>
  <c r="BK1544" i="22"/>
  <c r="BJ1544" i="22"/>
  <c r="BI1544" i="22"/>
  <c r="BH1544" i="22"/>
  <c r="BG1544" i="22"/>
  <c r="BF1544" i="22"/>
  <c r="BE1544" i="22"/>
  <c r="BD1544" i="22"/>
  <c r="BC1544" i="22"/>
  <c r="BB1544" i="22"/>
  <c r="BA1544" i="22"/>
  <c r="AZ1544" i="22"/>
  <c r="AY1544" i="22"/>
  <c r="AX1544" i="22"/>
  <c r="AW1544" i="22"/>
  <c r="AV1544" i="22"/>
  <c r="AU1544" i="22"/>
  <c r="AT1544" i="22"/>
  <c r="AS1544" i="22"/>
  <c r="AR1544" i="22"/>
  <c r="AQ1544" i="22"/>
  <c r="AP1544" i="22"/>
  <c r="AO1544" i="22"/>
  <c r="AN1544" i="22"/>
  <c r="AM1544" i="22"/>
  <c r="AL1544" i="22"/>
  <c r="AK1544" i="22"/>
  <c r="AJ1544" i="22"/>
  <c r="AI1544" i="22"/>
  <c r="AH1544" i="22"/>
  <c r="AG1544" i="22"/>
  <c r="AF1544" i="22"/>
  <c r="AE1544" i="22"/>
  <c r="AD1544" i="22"/>
  <c r="BO1543" i="22"/>
  <c r="BN1543" i="22"/>
  <c r="BM1543" i="22"/>
  <c r="BL1543" i="22"/>
  <c r="BK1543" i="22"/>
  <c r="BJ1543" i="22"/>
  <c r="BI1543" i="22"/>
  <c r="BH1543" i="22"/>
  <c r="BG1543" i="22"/>
  <c r="BF1543" i="22"/>
  <c r="BE1543" i="22"/>
  <c r="BD1543" i="22"/>
  <c r="BC1543" i="22"/>
  <c r="BB1543" i="22"/>
  <c r="BA1543" i="22"/>
  <c r="AZ1543" i="22"/>
  <c r="AY1543" i="22"/>
  <c r="AX1543" i="22"/>
  <c r="AW1543" i="22"/>
  <c r="AV1543" i="22"/>
  <c r="AU1543" i="22"/>
  <c r="AT1543" i="22"/>
  <c r="AS1543" i="22"/>
  <c r="AR1543" i="22"/>
  <c r="AQ1543" i="22"/>
  <c r="AP1543" i="22"/>
  <c r="AO1543" i="22"/>
  <c r="AN1543" i="22"/>
  <c r="AM1543" i="22"/>
  <c r="AL1543" i="22"/>
  <c r="AK1543" i="22"/>
  <c r="AJ1543" i="22"/>
  <c r="AI1543" i="22"/>
  <c r="AH1543" i="22"/>
  <c r="AG1543" i="22"/>
  <c r="AF1543" i="22"/>
  <c r="AE1543" i="22"/>
  <c r="AD1543" i="22"/>
  <c r="BO1542" i="22"/>
  <c r="BN1542" i="22"/>
  <c r="BM1542" i="22"/>
  <c r="BL1542" i="22"/>
  <c r="BK1542" i="22"/>
  <c r="BJ1542" i="22"/>
  <c r="BI1542" i="22"/>
  <c r="BH1542" i="22"/>
  <c r="BG1542" i="22"/>
  <c r="BF1542" i="22"/>
  <c r="BE1542" i="22"/>
  <c r="BD1542" i="22"/>
  <c r="BC1542" i="22"/>
  <c r="BB1542" i="22"/>
  <c r="BA1542" i="22"/>
  <c r="AZ1542" i="22"/>
  <c r="AY1542" i="22"/>
  <c r="AX1542" i="22"/>
  <c r="AW1542" i="22"/>
  <c r="AV1542" i="22"/>
  <c r="AU1542" i="22"/>
  <c r="AT1542" i="22"/>
  <c r="AS1542" i="22"/>
  <c r="AR1542" i="22"/>
  <c r="AQ1542" i="22"/>
  <c r="AP1542" i="22"/>
  <c r="AO1542" i="22"/>
  <c r="AN1542" i="22"/>
  <c r="AM1542" i="22"/>
  <c r="AL1542" i="22"/>
  <c r="AK1542" i="22"/>
  <c r="AJ1542" i="22"/>
  <c r="AI1542" i="22"/>
  <c r="AH1542" i="22"/>
  <c r="AG1542" i="22"/>
  <c r="AF1542" i="22"/>
  <c r="AE1542" i="22"/>
  <c r="AD1542" i="22"/>
  <c r="BO1541" i="22"/>
  <c r="BN1541" i="22"/>
  <c r="BM1541" i="22"/>
  <c r="BL1541" i="22"/>
  <c r="BK1541" i="22"/>
  <c r="BJ1541" i="22"/>
  <c r="BI1541" i="22"/>
  <c r="BH1541" i="22"/>
  <c r="BG1541" i="22"/>
  <c r="BF1541" i="22"/>
  <c r="BE1541" i="22"/>
  <c r="BD1541" i="22"/>
  <c r="BC1541" i="22"/>
  <c r="BB1541" i="22"/>
  <c r="BA1541" i="22"/>
  <c r="AZ1541" i="22"/>
  <c r="AY1541" i="22"/>
  <c r="AX1541" i="22"/>
  <c r="AW1541" i="22"/>
  <c r="AV1541" i="22"/>
  <c r="AU1541" i="22"/>
  <c r="AT1541" i="22"/>
  <c r="AS1541" i="22"/>
  <c r="AR1541" i="22"/>
  <c r="AQ1541" i="22"/>
  <c r="AP1541" i="22"/>
  <c r="AO1541" i="22"/>
  <c r="AN1541" i="22"/>
  <c r="AM1541" i="22"/>
  <c r="AL1541" i="22"/>
  <c r="AK1541" i="22"/>
  <c r="AJ1541" i="22"/>
  <c r="AI1541" i="22"/>
  <c r="AH1541" i="22"/>
  <c r="AG1541" i="22"/>
  <c r="AF1541" i="22"/>
  <c r="AE1541" i="22"/>
  <c r="AD1541" i="22"/>
  <c r="BO1540" i="22"/>
  <c r="BN1540" i="22"/>
  <c r="BM1540" i="22"/>
  <c r="BL1540" i="22"/>
  <c r="BK1540" i="22"/>
  <c r="BJ1540" i="22"/>
  <c r="BI1540" i="22"/>
  <c r="BH1540" i="22"/>
  <c r="BG1540" i="22"/>
  <c r="BF1540" i="22"/>
  <c r="BE1540" i="22"/>
  <c r="BD1540" i="22"/>
  <c r="BC1540" i="22"/>
  <c r="BB1540" i="22"/>
  <c r="BA1540" i="22"/>
  <c r="AZ1540" i="22"/>
  <c r="AY1540" i="22"/>
  <c r="AX1540" i="22"/>
  <c r="AW1540" i="22"/>
  <c r="AV1540" i="22"/>
  <c r="AU1540" i="22"/>
  <c r="AT1540" i="22"/>
  <c r="AS1540" i="22"/>
  <c r="AR1540" i="22"/>
  <c r="AQ1540" i="22"/>
  <c r="AP1540" i="22"/>
  <c r="AO1540" i="22"/>
  <c r="AN1540" i="22"/>
  <c r="AM1540" i="22"/>
  <c r="AL1540" i="22"/>
  <c r="AK1540" i="22"/>
  <c r="AJ1540" i="22"/>
  <c r="AI1540" i="22"/>
  <c r="AH1540" i="22"/>
  <c r="AG1540" i="22"/>
  <c r="AF1540" i="22"/>
  <c r="AE1540" i="22"/>
  <c r="AD1540" i="22"/>
  <c r="BO1539" i="22"/>
  <c r="BN1539" i="22"/>
  <c r="BM1539" i="22"/>
  <c r="BL1539" i="22"/>
  <c r="BK1539" i="22"/>
  <c r="BJ1539" i="22"/>
  <c r="BI1539" i="22"/>
  <c r="BH1539" i="22"/>
  <c r="BG1539" i="22"/>
  <c r="BF1539" i="22"/>
  <c r="BE1539" i="22"/>
  <c r="BD1539" i="22"/>
  <c r="BC1539" i="22"/>
  <c r="BB1539" i="22"/>
  <c r="BA1539" i="22"/>
  <c r="AZ1539" i="22"/>
  <c r="AY1539" i="22"/>
  <c r="AX1539" i="22"/>
  <c r="AW1539" i="22"/>
  <c r="AV1539" i="22"/>
  <c r="AU1539" i="22"/>
  <c r="AT1539" i="22"/>
  <c r="AS1539" i="22"/>
  <c r="AR1539" i="22"/>
  <c r="AQ1539" i="22"/>
  <c r="AP1539" i="22"/>
  <c r="AO1539" i="22"/>
  <c r="AN1539" i="22"/>
  <c r="AM1539" i="22"/>
  <c r="AL1539" i="22"/>
  <c r="AK1539" i="22"/>
  <c r="AJ1539" i="22"/>
  <c r="AI1539" i="22"/>
  <c r="AH1539" i="22"/>
  <c r="AG1539" i="22"/>
  <c r="AF1539" i="22"/>
  <c r="AE1539" i="22"/>
  <c r="AD1539" i="22"/>
  <c r="BO1538" i="22"/>
  <c r="BN1538" i="22"/>
  <c r="BM1538" i="22"/>
  <c r="BL1538" i="22"/>
  <c r="BK1538" i="22"/>
  <c r="BJ1538" i="22"/>
  <c r="BI1538" i="22"/>
  <c r="BH1538" i="22"/>
  <c r="BG1538" i="22"/>
  <c r="BF1538" i="22"/>
  <c r="BE1538" i="22"/>
  <c r="BD1538" i="22"/>
  <c r="BC1538" i="22"/>
  <c r="BB1538" i="22"/>
  <c r="BA1538" i="22"/>
  <c r="AZ1538" i="22"/>
  <c r="AY1538" i="22"/>
  <c r="AX1538" i="22"/>
  <c r="AW1538" i="22"/>
  <c r="AV1538" i="22"/>
  <c r="AU1538" i="22"/>
  <c r="AT1538" i="22"/>
  <c r="AS1538" i="22"/>
  <c r="AR1538" i="22"/>
  <c r="AQ1538" i="22"/>
  <c r="AP1538" i="22"/>
  <c r="AO1538" i="22"/>
  <c r="AN1538" i="22"/>
  <c r="AM1538" i="22"/>
  <c r="AL1538" i="22"/>
  <c r="AK1538" i="22"/>
  <c r="AJ1538" i="22"/>
  <c r="AI1538" i="22"/>
  <c r="AH1538" i="22"/>
  <c r="AG1538" i="22"/>
  <c r="AF1538" i="22"/>
  <c r="AE1538" i="22"/>
  <c r="AD1538" i="22"/>
  <c r="BO1537" i="22"/>
  <c r="BN1537" i="22"/>
  <c r="BM1537" i="22"/>
  <c r="BL1537" i="22"/>
  <c r="BK1537" i="22"/>
  <c r="BJ1537" i="22"/>
  <c r="BI1537" i="22"/>
  <c r="BH1537" i="22"/>
  <c r="BG1537" i="22"/>
  <c r="BF1537" i="22"/>
  <c r="BE1537" i="22"/>
  <c r="BD1537" i="22"/>
  <c r="BC1537" i="22"/>
  <c r="BB1537" i="22"/>
  <c r="BA1537" i="22"/>
  <c r="AZ1537" i="22"/>
  <c r="AY1537" i="22"/>
  <c r="AX1537" i="22"/>
  <c r="AW1537" i="22"/>
  <c r="AV1537" i="22"/>
  <c r="AU1537" i="22"/>
  <c r="AT1537" i="22"/>
  <c r="AS1537" i="22"/>
  <c r="AR1537" i="22"/>
  <c r="AQ1537" i="22"/>
  <c r="AP1537" i="22"/>
  <c r="AO1537" i="22"/>
  <c r="AN1537" i="22"/>
  <c r="AM1537" i="22"/>
  <c r="AL1537" i="22"/>
  <c r="AK1537" i="22"/>
  <c r="AJ1537" i="22"/>
  <c r="AI1537" i="22"/>
  <c r="AH1537" i="22"/>
  <c r="AG1537" i="22"/>
  <c r="AF1537" i="22"/>
  <c r="AE1537" i="22"/>
  <c r="AD1537" i="22"/>
  <c r="BO1536" i="22"/>
  <c r="BN1536" i="22"/>
  <c r="BM1536" i="22"/>
  <c r="BL1536" i="22"/>
  <c r="BK1536" i="22"/>
  <c r="BJ1536" i="22"/>
  <c r="BI1536" i="22"/>
  <c r="BH1536" i="22"/>
  <c r="BG1536" i="22"/>
  <c r="BF1536" i="22"/>
  <c r="BE1536" i="22"/>
  <c r="BD1536" i="22"/>
  <c r="BC1536" i="22"/>
  <c r="BB1536" i="22"/>
  <c r="BA1536" i="22"/>
  <c r="AZ1536" i="22"/>
  <c r="AY1536" i="22"/>
  <c r="AX1536" i="22"/>
  <c r="AW1536" i="22"/>
  <c r="AV1536" i="22"/>
  <c r="AU1536" i="22"/>
  <c r="AT1536" i="22"/>
  <c r="AS1536" i="22"/>
  <c r="AR1536" i="22"/>
  <c r="AQ1536" i="22"/>
  <c r="AP1536" i="22"/>
  <c r="AO1536" i="22"/>
  <c r="AN1536" i="22"/>
  <c r="AM1536" i="22"/>
  <c r="AL1536" i="22"/>
  <c r="AK1536" i="22"/>
  <c r="AJ1536" i="22"/>
  <c r="AI1536" i="22"/>
  <c r="AH1536" i="22"/>
  <c r="AG1536" i="22"/>
  <c r="AF1536" i="22"/>
  <c r="AE1536" i="22"/>
  <c r="AD1536" i="22"/>
  <c r="BO1535" i="22"/>
  <c r="BN1535" i="22"/>
  <c r="BM1535" i="22"/>
  <c r="BL1535" i="22"/>
  <c r="BK1535" i="22"/>
  <c r="BJ1535" i="22"/>
  <c r="BI1535" i="22"/>
  <c r="BH1535" i="22"/>
  <c r="BG1535" i="22"/>
  <c r="BF1535" i="22"/>
  <c r="BE1535" i="22"/>
  <c r="BD1535" i="22"/>
  <c r="BC1535" i="22"/>
  <c r="BB1535" i="22"/>
  <c r="BA1535" i="22"/>
  <c r="AZ1535" i="22"/>
  <c r="AY1535" i="22"/>
  <c r="AX1535" i="22"/>
  <c r="AW1535" i="22"/>
  <c r="AV1535" i="22"/>
  <c r="AU1535" i="22"/>
  <c r="AT1535" i="22"/>
  <c r="AS1535" i="22"/>
  <c r="AR1535" i="22"/>
  <c r="AQ1535" i="22"/>
  <c r="AP1535" i="22"/>
  <c r="AO1535" i="22"/>
  <c r="AN1535" i="22"/>
  <c r="AM1535" i="22"/>
  <c r="AL1535" i="22"/>
  <c r="AK1535" i="22"/>
  <c r="AJ1535" i="22"/>
  <c r="AI1535" i="22"/>
  <c r="AH1535" i="22"/>
  <c r="AG1535" i="22"/>
  <c r="AF1535" i="22"/>
  <c r="AE1535" i="22"/>
  <c r="AD1535" i="22"/>
  <c r="BO1534" i="22"/>
  <c r="BN1534" i="22"/>
  <c r="BM1534" i="22"/>
  <c r="BL1534" i="22"/>
  <c r="BK1534" i="22"/>
  <c r="BJ1534" i="22"/>
  <c r="BI1534" i="22"/>
  <c r="BH1534" i="22"/>
  <c r="BG1534" i="22"/>
  <c r="BF1534" i="22"/>
  <c r="BE1534" i="22"/>
  <c r="BD1534" i="22"/>
  <c r="BC1534" i="22"/>
  <c r="BB1534" i="22"/>
  <c r="BA1534" i="22"/>
  <c r="AZ1534" i="22"/>
  <c r="AY1534" i="22"/>
  <c r="AX1534" i="22"/>
  <c r="AW1534" i="22"/>
  <c r="AV1534" i="22"/>
  <c r="AU1534" i="22"/>
  <c r="AT1534" i="22"/>
  <c r="AS1534" i="22"/>
  <c r="AR1534" i="22"/>
  <c r="AQ1534" i="22"/>
  <c r="AP1534" i="22"/>
  <c r="AO1534" i="22"/>
  <c r="AN1534" i="22"/>
  <c r="AM1534" i="22"/>
  <c r="AL1534" i="22"/>
  <c r="AK1534" i="22"/>
  <c r="AJ1534" i="22"/>
  <c r="AI1534" i="22"/>
  <c r="AH1534" i="22"/>
  <c r="AG1534" i="22"/>
  <c r="AF1534" i="22"/>
  <c r="AE1534" i="22"/>
  <c r="AD1534" i="22"/>
  <c r="BO1533" i="22"/>
  <c r="BN1533" i="22"/>
  <c r="BM1533" i="22"/>
  <c r="BL1533" i="22"/>
  <c r="BK1533" i="22"/>
  <c r="BJ1533" i="22"/>
  <c r="BI1533" i="22"/>
  <c r="BH1533" i="22"/>
  <c r="BG1533" i="22"/>
  <c r="BF1533" i="22"/>
  <c r="BE1533" i="22"/>
  <c r="BD1533" i="22"/>
  <c r="BC1533" i="22"/>
  <c r="BB1533" i="22"/>
  <c r="BA1533" i="22"/>
  <c r="AZ1533" i="22"/>
  <c r="AY1533" i="22"/>
  <c r="AX1533" i="22"/>
  <c r="AW1533" i="22"/>
  <c r="AV1533" i="22"/>
  <c r="AU1533" i="22"/>
  <c r="AT1533" i="22"/>
  <c r="AS1533" i="22"/>
  <c r="AR1533" i="22"/>
  <c r="AQ1533" i="22"/>
  <c r="AP1533" i="22"/>
  <c r="AO1533" i="22"/>
  <c r="AN1533" i="22"/>
  <c r="AM1533" i="22"/>
  <c r="AL1533" i="22"/>
  <c r="AK1533" i="22"/>
  <c r="AJ1533" i="22"/>
  <c r="AI1533" i="22"/>
  <c r="AH1533" i="22"/>
  <c r="AG1533" i="22"/>
  <c r="AF1533" i="22"/>
  <c r="AE1533" i="22"/>
  <c r="AD1533" i="22"/>
  <c r="BO1532" i="22"/>
  <c r="BN1532" i="22"/>
  <c r="BM1532" i="22"/>
  <c r="BL1532" i="22"/>
  <c r="BK1532" i="22"/>
  <c r="BJ1532" i="22"/>
  <c r="BI1532" i="22"/>
  <c r="BH1532" i="22"/>
  <c r="BG1532" i="22"/>
  <c r="BF1532" i="22"/>
  <c r="BE1532" i="22"/>
  <c r="BD1532" i="22"/>
  <c r="BC1532" i="22"/>
  <c r="BB1532" i="22"/>
  <c r="BA1532" i="22"/>
  <c r="AZ1532" i="22"/>
  <c r="AY1532" i="22"/>
  <c r="AX1532" i="22"/>
  <c r="AW1532" i="22"/>
  <c r="AV1532" i="22"/>
  <c r="AU1532" i="22"/>
  <c r="AT1532" i="22"/>
  <c r="AS1532" i="22"/>
  <c r="AR1532" i="22"/>
  <c r="AQ1532" i="22"/>
  <c r="AP1532" i="22"/>
  <c r="AO1532" i="22"/>
  <c r="AN1532" i="22"/>
  <c r="AM1532" i="22"/>
  <c r="AL1532" i="22"/>
  <c r="AK1532" i="22"/>
  <c r="AJ1532" i="22"/>
  <c r="AI1532" i="22"/>
  <c r="AH1532" i="22"/>
  <c r="AG1532" i="22"/>
  <c r="AF1532" i="22"/>
  <c r="AE1532" i="22"/>
  <c r="AD1532" i="22"/>
  <c r="BO1531" i="22"/>
  <c r="BN1531" i="22"/>
  <c r="BM1531" i="22"/>
  <c r="BL1531" i="22"/>
  <c r="BK1531" i="22"/>
  <c r="BJ1531" i="22"/>
  <c r="BI1531" i="22"/>
  <c r="BH1531" i="22"/>
  <c r="BG1531" i="22"/>
  <c r="BF1531" i="22"/>
  <c r="BE1531" i="22"/>
  <c r="BD1531" i="22"/>
  <c r="BC1531" i="22"/>
  <c r="BB1531" i="22"/>
  <c r="BA1531" i="22"/>
  <c r="AZ1531" i="22"/>
  <c r="AY1531" i="22"/>
  <c r="AX1531" i="22"/>
  <c r="AW1531" i="22"/>
  <c r="AV1531" i="22"/>
  <c r="AU1531" i="22"/>
  <c r="AT1531" i="22"/>
  <c r="AS1531" i="22"/>
  <c r="AR1531" i="22"/>
  <c r="AQ1531" i="22"/>
  <c r="AP1531" i="22"/>
  <c r="AO1531" i="22"/>
  <c r="AN1531" i="22"/>
  <c r="AM1531" i="22"/>
  <c r="AL1531" i="22"/>
  <c r="AK1531" i="22"/>
  <c r="AJ1531" i="22"/>
  <c r="AI1531" i="22"/>
  <c r="AH1531" i="22"/>
  <c r="AG1531" i="22"/>
  <c r="AF1531" i="22"/>
  <c r="AE1531" i="22"/>
  <c r="AD1531" i="22"/>
  <c r="BO1530" i="22"/>
  <c r="BN1530" i="22"/>
  <c r="BM1530" i="22"/>
  <c r="BL1530" i="22"/>
  <c r="BK1530" i="22"/>
  <c r="BJ1530" i="22"/>
  <c r="BI1530" i="22"/>
  <c r="BH1530" i="22"/>
  <c r="BG1530" i="22"/>
  <c r="BF1530" i="22"/>
  <c r="BE1530" i="22"/>
  <c r="BD1530" i="22"/>
  <c r="BC1530" i="22"/>
  <c r="BB1530" i="22"/>
  <c r="BA1530" i="22"/>
  <c r="AZ1530" i="22"/>
  <c r="AY1530" i="22"/>
  <c r="AX1530" i="22"/>
  <c r="AW1530" i="22"/>
  <c r="AV1530" i="22"/>
  <c r="AU1530" i="22"/>
  <c r="AT1530" i="22"/>
  <c r="AS1530" i="22"/>
  <c r="AR1530" i="22"/>
  <c r="AQ1530" i="22"/>
  <c r="AP1530" i="22"/>
  <c r="AO1530" i="22"/>
  <c r="AN1530" i="22"/>
  <c r="AM1530" i="22"/>
  <c r="AL1530" i="22"/>
  <c r="AK1530" i="22"/>
  <c r="AJ1530" i="22"/>
  <c r="AI1530" i="22"/>
  <c r="AH1530" i="22"/>
  <c r="AG1530" i="22"/>
  <c r="AF1530" i="22"/>
  <c r="AE1530" i="22"/>
  <c r="AD1530" i="22"/>
  <c r="BO1529" i="22"/>
  <c r="BN1529" i="22"/>
  <c r="BM1529" i="22"/>
  <c r="BL1529" i="22"/>
  <c r="BK1529" i="22"/>
  <c r="BJ1529" i="22"/>
  <c r="BI1529" i="22"/>
  <c r="BH1529" i="22"/>
  <c r="BG1529" i="22"/>
  <c r="BF1529" i="22"/>
  <c r="BE1529" i="22"/>
  <c r="BD1529" i="22"/>
  <c r="BC1529" i="22"/>
  <c r="BB1529" i="22"/>
  <c r="BA1529" i="22"/>
  <c r="AZ1529" i="22"/>
  <c r="AY1529" i="22"/>
  <c r="AX1529" i="22"/>
  <c r="AW1529" i="22"/>
  <c r="AV1529" i="22"/>
  <c r="AU1529" i="22"/>
  <c r="AT1529" i="22"/>
  <c r="AS1529" i="22"/>
  <c r="AR1529" i="22"/>
  <c r="AQ1529" i="22"/>
  <c r="AP1529" i="22"/>
  <c r="AO1529" i="22"/>
  <c r="AN1529" i="22"/>
  <c r="AM1529" i="22"/>
  <c r="AL1529" i="22"/>
  <c r="AK1529" i="22"/>
  <c r="AJ1529" i="22"/>
  <c r="AI1529" i="22"/>
  <c r="AH1529" i="22"/>
  <c r="AG1529" i="22"/>
  <c r="AF1529" i="22"/>
  <c r="AE1529" i="22"/>
  <c r="AD1529" i="22"/>
  <c r="BO1528" i="22"/>
  <c r="BN1528" i="22"/>
  <c r="BM1528" i="22"/>
  <c r="BL1528" i="22"/>
  <c r="BK1528" i="22"/>
  <c r="BJ1528" i="22"/>
  <c r="BI1528" i="22"/>
  <c r="BH1528" i="22"/>
  <c r="BG1528" i="22"/>
  <c r="BF1528" i="22"/>
  <c r="BE1528" i="22"/>
  <c r="BD1528" i="22"/>
  <c r="BC1528" i="22"/>
  <c r="BB1528" i="22"/>
  <c r="BA1528" i="22"/>
  <c r="AZ1528" i="22"/>
  <c r="AY1528" i="22"/>
  <c r="AX1528" i="22"/>
  <c r="AW1528" i="22"/>
  <c r="AV1528" i="22"/>
  <c r="AU1528" i="22"/>
  <c r="AT1528" i="22"/>
  <c r="AS1528" i="22"/>
  <c r="AR1528" i="22"/>
  <c r="AQ1528" i="22"/>
  <c r="AP1528" i="22"/>
  <c r="AO1528" i="22"/>
  <c r="AN1528" i="22"/>
  <c r="AM1528" i="22"/>
  <c r="AL1528" i="22"/>
  <c r="AK1528" i="22"/>
  <c r="AJ1528" i="22"/>
  <c r="AI1528" i="22"/>
  <c r="AH1528" i="22"/>
  <c r="AG1528" i="22"/>
  <c r="AF1528" i="22"/>
  <c r="AE1528" i="22"/>
  <c r="AD1528" i="22"/>
  <c r="BO1527" i="22"/>
  <c r="BN1527" i="22"/>
  <c r="BM1527" i="22"/>
  <c r="BL1527" i="22"/>
  <c r="BK1527" i="22"/>
  <c r="BJ1527" i="22"/>
  <c r="BI1527" i="22"/>
  <c r="BH1527" i="22"/>
  <c r="BG1527" i="22"/>
  <c r="BF1527" i="22"/>
  <c r="BE1527" i="22"/>
  <c r="BD1527" i="22"/>
  <c r="BC1527" i="22"/>
  <c r="BB1527" i="22"/>
  <c r="BA1527" i="22"/>
  <c r="AZ1527" i="22"/>
  <c r="AY1527" i="22"/>
  <c r="AX1527" i="22"/>
  <c r="AW1527" i="22"/>
  <c r="AV1527" i="22"/>
  <c r="AU1527" i="22"/>
  <c r="AT1527" i="22"/>
  <c r="AS1527" i="22"/>
  <c r="AR1527" i="22"/>
  <c r="AQ1527" i="22"/>
  <c r="AP1527" i="22"/>
  <c r="AO1527" i="22"/>
  <c r="AN1527" i="22"/>
  <c r="AM1527" i="22"/>
  <c r="AL1527" i="22"/>
  <c r="AK1527" i="22"/>
  <c r="AJ1527" i="22"/>
  <c r="AI1527" i="22"/>
  <c r="AH1527" i="22"/>
  <c r="AG1527" i="22"/>
  <c r="AF1527" i="22"/>
  <c r="AE1527" i="22"/>
  <c r="AD1527" i="22"/>
  <c r="BO1526" i="22"/>
  <c r="BN1526" i="22"/>
  <c r="BM1526" i="22"/>
  <c r="BL1526" i="22"/>
  <c r="BK1526" i="22"/>
  <c r="BJ1526" i="22"/>
  <c r="BI1526" i="22"/>
  <c r="BH1526" i="22"/>
  <c r="BG1526" i="22"/>
  <c r="BF1526" i="22"/>
  <c r="BE1526" i="22"/>
  <c r="BD1526" i="22"/>
  <c r="BC1526" i="22"/>
  <c r="BB1526" i="22"/>
  <c r="BA1526" i="22"/>
  <c r="AZ1526" i="22"/>
  <c r="AY1526" i="22"/>
  <c r="AX1526" i="22"/>
  <c r="AW1526" i="22"/>
  <c r="AV1526" i="22"/>
  <c r="AU1526" i="22"/>
  <c r="AT1526" i="22"/>
  <c r="AS1526" i="22"/>
  <c r="AR1526" i="22"/>
  <c r="AQ1526" i="22"/>
  <c r="AP1526" i="22"/>
  <c r="AO1526" i="22"/>
  <c r="AN1526" i="22"/>
  <c r="AM1526" i="22"/>
  <c r="AL1526" i="22"/>
  <c r="AK1526" i="22"/>
  <c r="AJ1526" i="22"/>
  <c r="AI1526" i="22"/>
  <c r="AH1526" i="22"/>
  <c r="AG1526" i="22"/>
  <c r="AF1526" i="22"/>
  <c r="AE1526" i="22"/>
  <c r="AD1526" i="22"/>
  <c r="BO1525" i="22"/>
  <c r="BN1525" i="22"/>
  <c r="BM1525" i="22"/>
  <c r="BL1525" i="22"/>
  <c r="BK1525" i="22"/>
  <c r="BJ1525" i="22"/>
  <c r="BI1525" i="22"/>
  <c r="BH1525" i="22"/>
  <c r="BG1525" i="22"/>
  <c r="BF1525" i="22"/>
  <c r="BE1525" i="22"/>
  <c r="BD1525" i="22"/>
  <c r="BC1525" i="22"/>
  <c r="BB1525" i="22"/>
  <c r="BA1525" i="22"/>
  <c r="AZ1525" i="22"/>
  <c r="AY1525" i="22"/>
  <c r="AX1525" i="22"/>
  <c r="AW1525" i="22"/>
  <c r="AV1525" i="22"/>
  <c r="AU1525" i="22"/>
  <c r="AT1525" i="22"/>
  <c r="AS1525" i="22"/>
  <c r="AR1525" i="22"/>
  <c r="AQ1525" i="22"/>
  <c r="AP1525" i="22"/>
  <c r="AO1525" i="22"/>
  <c r="AN1525" i="22"/>
  <c r="AM1525" i="22"/>
  <c r="AL1525" i="22"/>
  <c r="AK1525" i="22"/>
  <c r="AJ1525" i="22"/>
  <c r="AI1525" i="22"/>
  <c r="AH1525" i="22"/>
  <c r="AG1525" i="22"/>
  <c r="AF1525" i="22"/>
  <c r="AE1525" i="22"/>
  <c r="AD1525" i="22"/>
  <c r="BO1524" i="22"/>
  <c r="BN1524" i="22"/>
  <c r="BM1524" i="22"/>
  <c r="BL1524" i="22"/>
  <c r="BK1524" i="22"/>
  <c r="BJ1524" i="22"/>
  <c r="BI1524" i="22"/>
  <c r="BH1524" i="22"/>
  <c r="BG1524" i="22"/>
  <c r="BF1524" i="22"/>
  <c r="BE1524" i="22"/>
  <c r="BD1524" i="22"/>
  <c r="BC1524" i="22"/>
  <c r="BB1524" i="22"/>
  <c r="BA1524" i="22"/>
  <c r="AZ1524" i="22"/>
  <c r="AY1524" i="22"/>
  <c r="AX1524" i="22"/>
  <c r="AW1524" i="22"/>
  <c r="AV1524" i="22"/>
  <c r="AU1524" i="22"/>
  <c r="AT1524" i="22"/>
  <c r="AS1524" i="22"/>
  <c r="AR1524" i="22"/>
  <c r="AQ1524" i="22"/>
  <c r="AP1524" i="22"/>
  <c r="AO1524" i="22"/>
  <c r="AN1524" i="22"/>
  <c r="AM1524" i="22"/>
  <c r="AL1524" i="22"/>
  <c r="AK1524" i="22"/>
  <c r="AJ1524" i="22"/>
  <c r="AI1524" i="22"/>
  <c r="AH1524" i="22"/>
  <c r="AG1524" i="22"/>
  <c r="AF1524" i="22"/>
  <c r="AE1524" i="22"/>
  <c r="AD1524" i="22"/>
  <c r="BO1523" i="22"/>
  <c r="BN1523" i="22"/>
  <c r="BM1523" i="22"/>
  <c r="BL1523" i="22"/>
  <c r="BK1523" i="22"/>
  <c r="BJ1523" i="22"/>
  <c r="BI1523" i="22"/>
  <c r="BH1523" i="22"/>
  <c r="BG1523" i="22"/>
  <c r="BF1523" i="22"/>
  <c r="BE1523" i="22"/>
  <c r="BD1523" i="22"/>
  <c r="BC1523" i="22"/>
  <c r="BB1523" i="22"/>
  <c r="BA1523" i="22"/>
  <c r="AZ1523" i="22"/>
  <c r="AY1523" i="22"/>
  <c r="AX1523" i="22"/>
  <c r="AW1523" i="22"/>
  <c r="AV1523" i="22"/>
  <c r="AU1523" i="22"/>
  <c r="AT1523" i="22"/>
  <c r="AS1523" i="22"/>
  <c r="AR1523" i="22"/>
  <c r="AQ1523" i="22"/>
  <c r="AP1523" i="22"/>
  <c r="AO1523" i="22"/>
  <c r="AN1523" i="22"/>
  <c r="AM1523" i="22"/>
  <c r="AL1523" i="22"/>
  <c r="AK1523" i="22"/>
  <c r="AJ1523" i="22"/>
  <c r="AI1523" i="22"/>
  <c r="AH1523" i="22"/>
  <c r="AG1523" i="22"/>
  <c r="AF1523" i="22"/>
  <c r="AE1523" i="22"/>
  <c r="AD1523" i="22"/>
  <c r="BO1522" i="22"/>
  <c r="BN1522" i="22"/>
  <c r="BM1522" i="22"/>
  <c r="BL1522" i="22"/>
  <c r="BK1522" i="22"/>
  <c r="BJ1522" i="22"/>
  <c r="BI1522" i="22"/>
  <c r="BH1522" i="22"/>
  <c r="BG1522" i="22"/>
  <c r="BF1522" i="22"/>
  <c r="BE1522" i="22"/>
  <c r="BD1522" i="22"/>
  <c r="BC1522" i="22"/>
  <c r="BB1522" i="22"/>
  <c r="BA1522" i="22"/>
  <c r="AZ1522" i="22"/>
  <c r="AY1522" i="22"/>
  <c r="AX1522" i="22"/>
  <c r="AW1522" i="22"/>
  <c r="AV1522" i="22"/>
  <c r="AU1522" i="22"/>
  <c r="AT1522" i="22"/>
  <c r="AS1522" i="22"/>
  <c r="AR1522" i="22"/>
  <c r="AQ1522" i="22"/>
  <c r="AP1522" i="22"/>
  <c r="AO1522" i="22"/>
  <c r="AN1522" i="22"/>
  <c r="AM1522" i="22"/>
  <c r="AL1522" i="22"/>
  <c r="AK1522" i="22"/>
  <c r="AJ1522" i="22"/>
  <c r="AI1522" i="22"/>
  <c r="AH1522" i="22"/>
  <c r="AG1522" i="22"/>
  <c r="AF1522" i="22"/>
  <c r="AE1522" i="22"/>
  <c r="AD1522" i="22"/>
  <c r="BO1521" i="22"/>
  <c r="BN1521" i="22"/>
  <c r="BM1521" i="22"/>
  <c r="BL1521" i="22"/>
  <c r="BK1521" i="22"/>
  <c r="BJ1521" i="22"/>
  <c r="BI1521" i="22"/>
  <c r="BH1521" i="22"/>
  <c r="BG1521" i="22"/>
  <c r="BF1521" i="22"/>
  <c r="BE1521" i="22"/>
  <c r="BD1521" i="22"/>
  <c r="BC1521" i="22"/>
  <c r="BB1521" i="22"/>
  <c r="BA1521" i="22"/>
  <c r="AZ1521" i="22"/>
  <c r="AY1521" i="22"/>
  <c r="AX1521" i="22"/>
  <c r="AW1521" i="22"/>
  <c r="AV1521" i="22"/>
  <c r="AU1521" i="22"/>
  <c r="AT1521" i="22"/>
  <c r="AS1521" i="22"/>
  <c r="AR1521" i="22"/>
  <c r="AQ1521" i="22"/>
  <c r="AP1521" i="22"/>
  <c r="AO1521" i="22"/>
  <c r="AN1521" i="22"/>
  <c r="AM1521" i="22"/>
  <c r="AL1521" i="22"/>
  <c r="AK1521" i="22"/>
  <c r="AJ1521" i="22"/>
  <c r="AI1521" i="22"/>
  <c r="AH1521" i="22"/>
  <c r="AG1521" i="22"/>
  <c r="AF1521" i="22"/>
  <c r="AE1521" i="22"/>
  <c r="AD1521" i="22"/>
  <c r="BO1520" i="22"/>
  <c r="BN1520" i="22"/>
  <c r="BM1520" i="22"/>
  <c r="BL1520" i="22"/>
  <c r="BK1520" i="22"/>
  <c r="BJ1520" i="22"/>
  <c r="BI1520" i="22"/>
  <c r="BH1520" i="22"/>
  <c r="BG1520" i="22"/>
  <c r="BF1520" i="22"/>
  <c r="BE1520" i="22"/>
  <c r="BD1520" i="22"/>
  <c r="BC1520" i="22"/>
  <c r="BB1520" i="22"/>
  <c r="BA1520" i="22"/>
  <c r="AZ1520" i="22"/>
  <c r="AY1520" i="22"/>
  <c r="AX1520" i="22"/>
  <c r="AW1520" i="22"/>
  <c r="AV1520" i="22"/>
  <c r="AU1520" i="22"/>
  <c r="AT1520" i="22"/>
  <c r="AS1520" i="22"/>
  <c r="AR1520" i="22"/>
  <c r="AQ1520" i="22"/>
  <c r="AP1520" i="22"/>
  <c r="AO1520" i="22"/>
  <c r="AN1520" i="22"/>
  <c r="AM1520" i="22"/>
  <c r="AL1520" i="22"/>
  <c r="AK1520" i="22"/>
  <c r="AJ1520" i="22"/>
  <c r="AI1520" i="22"/>
  <c r="AH1520" i="22"/>
  <c r="AG1520" i="22"/>
  <c r="AF1520" i="22"/>
  <c r="AE1520" i="22"/>
  <c r="AD1520" i="22"/>
  <c r="BO1519" i="22"/>
  <c r="BN1519" i="22"/>
  <c r="BM1519" i="22"/>
  <c r="BL1519" i="22"/>
  <c r="BK1519" i="22"/>
  <c r="BJ1519" i="22"/>
  <c r="BI1519" i="22"/>
  <c r="BH1519" i="22"/>
  <c r="BG1519" i="22"/>
  <c r="BF1519" i="22"/>
  <c r="BE1519" i="22"/>
  <c r="BD1519" i="22"/>
  <c r="BC1519" i="22"/>
  <c r="BB1519" i="22"/>
  <c r="BA1519" i="22"/>
  <c r="AZ1519" i="22"/>
  <c r="AY1519" i="22"/>
  <c r="AX1519" i="22"/>
  <c r="AW1519" i="22"/>
  <c r="AV1519" i="22"/>
  <c r="AU1519" i="22"/>
  <c r="AT1519" i="22"/>
  <c r="AS1519" i="22"/>
  <c r="AR1519" i="22"/>
  <c r="AQ1519" i="22"/>
  <c r="AP1519" i="22"/>
  <c r="AO1519" i="22"/>
  <c r="AN1519" i="22"/>
  <c r="AM1519" i="22"/>
  <c r="AL1519" i="22"/>
  <c r="AK1519" i="22"/>
  <c r="AJ1519" i="22"/>
  <c r="AI1519" i="22"/>
  <c r="AH1519" i="22"/>
  <c r="AG1519" i="22"/>
  <c r="AF1519" i="22"/>
  <c r="AE1519" i="22"/>
  <c r="AD1519" i="22"/>
  <c r="BO1518" i="22"/>
  <c r="BN1518" i="22"/>
  <c r="BM1518" i="22"/>
  <c r="BL1518" i="22"/>
  <c r="BK1518" i="22"/>
  <c r="BJ1518" i="22"/>
  <c r="BI1518" i="22"/>
  <c r="BH1518" i="22"/>
  <c r="BG1518" i="22"/>
  <c r="BF1518" i="22"/>
  <c r="BE1518" i="22"/>
  <c r="BD1518" i="22"/>
  <c r="BC1518" i="22"/>
  <c r="BB1518" i="22"/>
  <c r="BA1518" i="22"/>
  <c r="AZ1518" i="22"/>
  <c r="AY1518" i="22"/>
  <c r="AX1518" i="22"/>
  <c r="AW1518" i="22"/>
  <c r="AV1518" i="22"/>
  <c r="AU1518" i="22"/>
  <c r="AT1518" i="22"/>
  <c r="AS1518" i="22"/>
  <c r="AR1518" i="22"/>
  <c r="AQ1518" i="22"/>
  <c r="AP1518" i="22"/>
  <c r="AO1518" i="22"/>
  <c r="AN1518" i="22"/>
  <c r="AM1518" i="22"/>
  <c r="AL1518" i="22"/>
  <c r="AK1518" i="22"/>
  <c r="AJ1518" i="22"/>
  <c r="AI1518" i="22"/>
  <c r="AH1518" i="22"/>
  <c r="AG1518" i="22"/>
  <c r="AF1518" i="22"/>
  <c r="AE1518" i="22"/>
  <c r="AD1518" i="22"/>
  <c r="BO1517" i="22"/>
  <c r="BN1517" i="22"/>
  <c r="BM1517" i="22"/>
  <c r="BL1517" i="22"/>
  <c r="BK1517" i="22"/>
  <c r="BJ1517" i="22"/>
  <c r="BI1517" i="22"/>
  <c r="BH1517" i="22"/>
  <c r="BG1517" i="22"/>
  <c r="BF1517" i="22"/>
  <c r="BE1517" i="22"/>
  <c r="BD1517" i="22"/>
  <c r="BC1517" i="22"/>
  <c r="BB1517" i="22"/>
  <c r="BA1517" i="22"/>
  <c r="AZ1517" i="22"/>
  <c r="AY1517" i="22"/>
  <c r="AX1517" i="22"/>
  <c r="AW1517" i="22"/>
  <c r="AV1517" i="22"/>
  <c r="AU1517" i="22"/>
  <c r="AT1517" i="22"/>
  <c r="AS1517" i="22"/>
  <c r="AR1517" i="22"/>
  <c r="AQ1517" i="22"/>
  <c r="AP1517" i="22"/>
  <c r="AO1517" i="22"/>
  <c r="AN1517" i="22"/>
  <c r="AM1517" i="22"/>
  <c r="AL1517" i="22"/>
  <c r="AK1517" i="22"/>
  <c r="AJ1517" i="22"/>
  <c r="AI1517" i="22"/>
  <c r="AH1517" i="22"/>
  <c r="AG1517" i="22"/>
  <c r="AF1517" i="22"/>
  <c r="AE1517" i="22"/>
  <c r="AD1517" i="22"/>
  <c r="BO1516" i="22"/>
  <c r="BN1516" i="22"/>
  <c r="BM1516" i="22"/>
  <c r="BL1516" i="22"/>
  <c r="BK1516" i="22"/>
  <c r="BJ1516" i="22"/>
  <c r="BI1516" i="22"/>
  <c r="BH1516" i="22"/>
  <c r="BG1516" i="22"/>
  <c r="BF1516" i="22"/>
  <c r="BE1516" i="22"/>
  <c r="BD1516" i="22"/>
  <c r="BC1516" i="22"/>
  <c r="BB1516" i="22"/>
  <c r="BA1516" i="22"/>
  <c r="AZ1516" i="22"/>
  <c r="AY1516" i="22"/>
  <c r="AX1516" i="22"/>
  <c r="AW1516" i="22"/>
  <c r="AV1516" i="22"/>
  <c r="AU1516" i="22"/>
  <c r="AT1516" i="22"/>
  <c r="AS1516" i="22"/>
  <c r="AR1516" i="22"/>
  <c r="AQ1516" i="22"/>
  <c r="AP1516" i="22"/>
  <c r="AO1516" i="22"/>
  <c r="AN1516" i="22"/>
  <c r="AM1516" i="22"/>
  <c r="AL1516" i="22"/>
  <c r="AK1516" i="22"/>
  <c r="AJ1516" i="22"/>
  <c r="AI1516" i="22"/>
  <c r="AH1516" i="22"/>
  <c r="AG1516" i="22"/>
  <c r="AF1516" i="22"/>
  <c r="AE1516" i="22"/>
  <c r="AD1516" i="22"/>
  <c r="BO1515" i="22"/>
  <c r="BN1515" i="22"/>
  <c r="BM1515" i="22"/>
  <c r="BL1515" i="22"/>
  <c r="BK1515" i="22"/>
  <c r="BJ1515" i="22"/>
  <c r="BI1515" i="22"/>
  <c r="BH1515" i="22"/>
  <c r="BG1515" i="22"/>
  <c r="BF1515" i="22"/>
  <c r="BE1515" i="22"/>
  <c r="BD1515" i="22"/>
  <c r="BC1515" i="22"/>
  <c r="BB1515" i="22"/>
  <c r="BA1515" i="22"/>
  <c r="AZ1515" i="22"/>
  <c r="AY1515" i="22"/>
  <c r="AX1515" i="22"/>
  <c r="AW1515" i="22"/>
  <c r="AV1515" i="22"/>
  <c r="AU1515" i="22"/>
  <c r="AT1515" i="22"/>
  <c r="AS1515" i="22"/>
  <c r="AR1515" i="22"/>
  <c r="AQ1515" i="22"/>
  <c r="AP1515" i="22"/>
  <c r="AO1515" i="22"/>
  <c r="AN1515" i="22"/>
  <c r="AM1515" i="22"/>
  <c r="AL1515" i="22"/>
  <c r="AK1515" i="22"/>
  <c r="AJ1515" i="22"/>
  <c r="AI1515" i="22"/>
  <c r="AH1515" i="22"/>
  <c r="AG1515" i="22"/>
  <c r="AF1515" i="22"/>
  <c r="AE1515" i="22"/>
  <c r="AD1515" i="22"/>
  <c r="BO1514" i="22"/>
  <c r="BN1514" i="22"/>
  <c r="BM1514" i="22"/>
  <c r="BL1514" i="22"/>
  <c r="BK1514" i="22"/>
  <c r="BJ1514" i="22"/>
  <c r="BI1514" i="22"/>
  <c r="BH1514" i="22"/>
  <c r="BG1514" i="22"/>
  <c r="BF1514" i="22"/>
  <c r="BE1514" i="22"/>
  <c r="BD1514" i="22"/>
  <c r="BC1514" i="22"/>
  <c r="BB1514" i="22"/>
  <c r="BA1514" i="22"/>
  <c r="AZ1514" i="22"/>
  <c r="AY1514" i="22"/>
  <c r="AX1514" i="22"/>
  <c r="AW1514" i="22"/>
  <c r="AV1514" i="22"/>
  <c r="AU1514" i="22"/>
  <c r="AT1514" i="22"/>
  <c r="AS1514" i="22"/>
  <c r="AR1514" i="22"/>
  <c r="AQ1514" i="22"/>
  <c r="AP1514" i="22"/>
  <c r="AO1514" i="22"/>
  <c r="AN1514" i="22"/>
  <c r="AM1514" i="22"/>
  <c r="AL1514" i="22"/>
  <c r="AK1514" i="22"/>
  <c r="AJ1514" i="22"/>
  <c r="AI1514" i="22"/>
  <c r="AH1514" i="22"/>
  <c r="AG1514" i="22"/>
  <c r="AF1514" i="22"/>
  <c r="AE1514" i="22"/>
  <c r="AD1514" i="22"/>
  <c r="BO1513" i="22"/>
  <c r="BN1513" i="22"/>
  <c r="BM1513" i="22"/>
  <c r="BL1513" i="22"/>
  <c r="BK1513" i="22"/>
  <c r="BJ1513" i="22"/>
  <c r="BI1513" i="22"/>
  <c r="BH1513" i="22"/>
  <c r="BG1513" i="22"/>
  <c r="BF1513" i="22"/>
  <c r="BE1513" i="22"/>
  <c r="BD1513" i="22"/>
  <c r="BC1513" i="22"/>
  <c r="BB1513" i="22"/>
  <c r="BA1513" i="22"/>
  <c r="AZ1513" i="22"/>
  <c r="AY1513" i="22"/>
  <c r="AX1513" i="22"/>
  <c r="AW1513" i="22"/>
  <c r="AV1513" i="22"/>
  <c r="AU1513" i="22"/>
  <c r="AT1513" i="22"/>
  <c r="AS1513" i="22"/>
  <c r="AR1513" i="22"/>
  <c r="AQ1513" i="22"/>
  <c r="AP1513" i="22"/>
  <c r="AO1513" i="22"/>
  <c r="AN1513" i="22"/>
  <c r="AM1513" i="22"/>
  <c r="AL1513" i="22"/>
  <c r="AK1513" i="22"/>
  <c r="AJ1513" i="22"/>
  <c r="AI1513" i="22"/>
  <c r="AH1513" i="22"/>
  <c r="AG1513" i="22"/>
  <c r="AF1513" i="22"/>
  <c r="AE1513" i="22"/>
  <c r="AD1513" i="22"/>
  <c r="BO1512" i="22"/>
  <c r="BN1512" i="22"/>
  <c r="BM1512" i="22"/>
  <c r="BL1512" i="22"/>
  <c r="BK1512" i="22"/>
  <c r="BJ1512" i="22"/>
  <c r="BI1512" i="22"/>
  <c r="BH1512" i="22"/>
  <c r="BG1512" i="22"/>
  <c r="BF1512" i="22"/>
  <c r="BE1512" i="22"/>
  <c r="BD1512" i="22"/>
  <c r="BC1512" i="22"/>
  <c r="BB1512" i="22"/>
  <c r="BA1512" i="22"/>
  <c r="AZ1512" i="22"/>
  <c r="AY1512" i="22"/>
  <c r="AX1512" i="22"/>
  <c r="AW1512" i="22"/>
  <c r="AV1512" i="22"/>
  <c r="AU1512" i="22"/>
  <c r="AT1512" i="22"/>
  <c r="AS1512" i="22"/>
  <c r="AR1512" i="22"/>
  <c r="AQ1512" i="22"/>
  <c r="AP1512" i="22"/>
  <c r="AO1512" i="22"/>
  <c r="AN1512" i="22"/>
  <c r="AM1512" i="22"/>
  <c r="AL1512" i="22"/>
  <c r="AK1512" i="22"/>
  <c r="AJ1512" i="22"/>
  <c r="AI1512" i="22"/>
  <c r="AH1512" i="22"/>
  <c r="AG1512" i="22"/>
  <c r="AF1512" i="22"/>
  <c r="AE1512" i="22"/>
  <c r="AD1512" i="22"/>
  <c r="BO1511" i="22"/>
  <c r="BN1511" i="22"/>
  <c r="BM1511" i="22"/>
  <c r="BL1511" i="22"/>
  <c r="BK1511" i="22"/>
  <c r="BJ1511" i="22"/>
  <c r="BI1511" i="22"/>
  <c r="BH1511" i="22"/>
  <c r="BG1511" i="22"/>
  <c r="BF1511" i="22"/>
  <c r="BE1511" i="22"/>
  <c r="BD1511" i="22"/>
  <c r="BC1511" i="22"/>
  <c r="BB1511" i="22"/>
  <c r="BA1511" i="22"/>
  <c r="AZ1511" i="22"/>
  <c r="AY1511" i="22"/>
  <c r="AX1511" i="22"/>
  <c r="AW1511" i="22"/>
  <c r="AV1511" i="22"/>
  <c r="AU1511" i="22"/>
  <c r="AT1511" i="22"/>
  <c r="AS1511" i="22"/>
  <c r="AR1511" i="22"/>
  <c r="AQ1511" i="22"/>
  <c r="AP1511" i="22"/>
  <c r="AO1511" i="22"/>
  <c r="AN1511" i="22"/>
  <c r="AM1511" i="22"/>
  <c r="AL1511" i="22"/>
  <c r="AK1511" i="22"/>
  <c r="AJ1511" i="22"/>
  <c r="AI1511" i="22"/>
  <c r="AH1511" i="22"/>
  <c r="AG1511" i="22"/>
  <c r="AF1511" i="22"/>
  <c r="AE1511" i="22"/>
  <c r="AD1511" i="22"/>
  <c r="BO1510" i="22"/>
  <c r="BN1510" i="22"/>
  <c r="BM1510" i="22"/>
  <c r="BL1510" i="22"/>
  <c r="BK1510" i="22"/>
  <c r="BJ1510" i="22"/>
  <c r="BI1510" i="22"/>
  <c r="BH1510" i="22"/>
  <c r="BG1510" i="22"/>
  <c r="BF1510" i="22"/>
  <c r="BE1510" i="22"/>
  <c r="BD1510" i="22"/>
  <c r="BC1510" i="22"/>
  <c r="BB1510" i="22"/>
  <c r="BA1510" i="22"/>
  <c r="AZ1510" i="22"/>
  <c r="AY1510" i="22"/>
  <c r="AX1510" i="22"/>
  <c r="AW1510" i="22"/>
  <c r="AV1510" i="22"/>
  <c r="AU1510" i="22"/>
  <c r="AT1510" i="22"/>
  <c r="AS1510" i="22"/>
  <c r="AR1510" i="22"/>
  <c r="AQ1510" i="22"/>
  <c r="AP1510" i="22"/>
  <c r="AO1510" i="22"/>
  <c r="AN1510" i="22"/>
  <c r="AM1510" i="22"/>
  <c r="AL1510" i="22"/>
  <c r="AK1510" i="22"/>
  <c r="AJ1510" i="22"/>
  <c r="AI1510" i="22"/>
  <c r="AH1510" i="22"/>
  <c r="AG1510" i="22"/>
  <c r="AF1510" i="22"/>
  <c r="AE1510" i="22"/>
  <c r="AD1510" i="22"/>
  <c r="BO1509" i="22"/>
  <c r="BN1509" i="22"/>
  <c r="BM1509" i="22"/>
  <c r="BL1509" i="22"/>
  <c r="BK1509" i="22"/>
  <c r="BJ1509" i="22"/>
  <c r="BI1509" i="22"/>
  <c r="BH1509" i="22"/>
  <c r="BG1509" i="22"/>
  <c r="BF1509" i="22"/>
  <c r="BE1509" i="22"/>
  <c r="BD1509" i="22"/>
  <c r="BC1509" i="22"/>
  <c r="BB1509" i="22"/>
  <c r="BA1509" i="22"/>
  <c r="AZ1509" i="22"/>
  <c r="AY1509" i="22"/>
  <c r="AX1509" i="22"/>
  <c r="AW1509" i="22"/>
  <c r="AV1509" i="22"/>
  <c r="AU1509" i="22"/>
  <c r="AT1509" i="22"/>
  <c r="AS1509" i="22"/>
  <c r="AR1509" i="22"/>
  <c r="AQ1509" i="22"/>
  <c r="AP1509" i="22"/>
  <c r="AO1509" i="22"/>
  <c r="AN1509" i="22"/>
  <c r="AM1509" i="22"/>
  <c r="AL1509" i="22"/>
  <c r="AK1509" i="22"/>
  <c r="AJ1509" i="22"/>
  <c r="AI1509" i="22"/>
  <c r="AH1509" i="22"/>
  <c r="AG1509" i="22"/>
  <c r="AF1509" i="22"/>
  <c r="AE1509" i="22"/>
  <c r="AD1509" i="22"/>
  <c r="BO1508" i="22"/>
  <c r="BN1508" i="22"/>
  <c r="BM1508" i="22"/>
  <c r="BL1508" i="22"/>
  <c r="BK1508" i="22"/>
  <c r="BJ1508" i="22"/>
  <c r="BI1508" i="22"/>
  <c r="BH1508" i="22"/>
  <c r="BG1508" i="22"/>
  <c r="BF1508" i="22"/>
  <c r="BE1508" i="22"/>
  <c r="BD1508" i="22"/>
  <c r="BC1508" i="22"/>
  <c r="BB1508" i="22"/>
  <c r="BA1508" i="22"/>
  <c r="AZ1508" i="22"/>
  <c r="AY1508" i="22"/>
  <c r="AX1508" i="22"/>
  <c r="AW1508" i="22"/>
  <c r="AV1508" i="22"/>
  <c r="AU1508" i="22"/>
  <c r="AT1508" i="22"/>
  <c r="AS1508" i="22"/>
  <c r="AR1508" i="22"/>
  <c r="AQ1508" i="22"/>
  <c r="AP1508" i="22"/>
  <c r="AO1508" i="22"/>
  <c r="AN1508" i="22"/>
  <c r="AM1508" i="22"/>
  <c r="AL1508" i="22"/>
  <c r="AK1508" i="22"/>
  <c r="AJ1508" i="22"/>
  <c r="AI1508" i="22"/>
  <c r="AH1508" i="22"/>
  <c r="AG1508" i="22"/>
  <c r="AF1508" i="22"/>
  <c r="AE1508" i="22"/>
  <c r="AD1508" i="22"/>
  <c r="BO1507" i="22"/>
  <c r="BN1507" i="22"/>
  <c r="BM1507" i="22"/>
  <c r="BL1507" i="22"/>
  <c r="BK1507" i="22"/>
  <c r="BJ1507" i="22"/>
  <c r="BI1507" i="22"/>
  <c r="BH1507" i="22"/>
  <c r="BG1507" i="22"/>
  <c r="BF1507" i="22"/>
  <c r="BE1507" i="22"/>
  <c r="BD1507" i="22"/>
  <c r="BC1507" i="22"/>
  <c r="BB1507" i="22"/>
  <c r="BA1507" i="22"/>
  <c r="AZ1507" i="22"/>
  <c r="AY1507" i="22"/>
  <c r="AX1507" i="22"/>
  <c r="AW1507" i="22"/>
  <c r="AV1507" i="22"/>
  <c r="AU1507" i="22"/>
  <c r="AT1507" i="22"/>
  <c r="AS1507" i="22"/>
  <c r="AR1507" i="22"/>
  <c r="AQ1507" i="22"/>
  <c r="AP1507" i="22"/>
  <c r="AO1507" i="22"/>
  <c r="AN1507" i="22"/>
  <c r="AM1507" i="22"/>
  <c r="AL1507" i="22"/>
  <c r="AK1507" i="22"/>
  <c r="AJ1507" i="22"/>
  <c r="AI1507" i="22"/>
  <c r="AH1507" i="22"/>
  <c r="AG1507" i="22"/>
  <c r="AF1507" i="22"/>
  <c r="AE1507" i="22"/>
  <c r="AD1507" i="22"/>
  <c r="BO1506" i="22"/>
  <c r="BN1506" i="22"/>
  <c r="BM1506" i="22"/>
  <c r="BL1506" i="22"/>
  <c r="BK1506" i="22"/>
  <c r="BJ1506" i="22"/>
  <c r="BI1506" i="22"/>
  <c r="BH1506" i="22"/>
  <c r="BG1506" i="22"/>
  <c r="BF1506" i="22"/>
  <c r="BE1506" i="22"/>
  <c r="BD1506" i="22"/>
  <c r="BC1506" i="22"/>
  <c r="BB1506" i="22"/>
  <c r="BA1506" i="22"/>
  <c r="AZ1506" i="22"/>
  <c r="AY1506" i="22"/>
  <c r="AX1506" i="22"/>
  <c r="AW1506" i="22"/>
  <c r="AV1506" i="22"/>
  <c r="AU1506" i="22"/>
  <c r="AT1506" i="22"/>
  <c r="AS1506" i="22"/>
  <c r="AR1506" i="22"/>
  <c r="AQ1506" i="22"/>
  <c r="AP1506" i="22"/>
  <c r="AO1506" i="22"/>
  <c r="AN1506" i="22"/>
  <c r="AM1506" i="22"/>
  <c r="AL1506" i="22"/>
  <c r="AK1506" i="22"/>
  <c r="AJ1506" i="22"/>
  <c r="AI1506" i="22"/>
  <c r="AH1506" i="22"/>
  <c r="AG1506" i="22"/>
  <c r="AF1506" i="22"/>
  <c r="AE1506" i="22"/>
  <c r="AD1506" i="22"/>
  <c r="BO1505" i="22"/>
  <c r="BN1505" i="22"/>
  <c r="BM1505" i="22"/>
  <c r="BL1505" i="22"/>
  <c r="BK1505" i="22"/>
  <c r="BJ1505" i="22"/>
  <c r="BI1505" i="22"/>
  <c r="BH1505" i="22"/>
  <c r="BG1505" i="22"/>
  <c r="BF1505" i="22"/>
  <c r="BE1505" i="22"/>
  <c r="BD1505" i="22"/>
  <c r="BC1505" i="22"/>
  <c r="BB1505" i="22"/>
  <c r="BA1505" i="22"/>
  <c r="AZ1505" i="22"/>
  <c r="AY1505" i="22"/>
  <c r="AX1505" i="22"/>
  <c r="AW1505" i="22"/>
  <c r="AV1505" i="22"/>
  <c r="AU1505" i="22"/>
  <c r="AT1505" i="22"/>
  <c r="AS1505" i="22"/>
  <c r="AR1505" i="22"/>
  <c r="AQ1505" i="22"/>
  <c r="AP1505" i="22"/>
  <c r="AO1505" i="22"/>
  <c r="AN1505" i="22"/>
  <c r="AM1505" i="22"/>
  <c r="AL1505" i="22"/>
  <c r="AK1505" i="22"/>
  <c r="AJ1505" i="22"/>
  <c r="AI1505" i="22"/>
  <c r="AH1505" i="22"/>
  <c r="AG1505" i="22"/>
  <c r="AF1505" i="22"/>
  <c r="AE1505" i="22"/>
  <c r="AD1505" i="22"/>
  <c r="BO1504" i="22"/>
  <c r="BN1504" i="22"/>
  <c r="BM1504" i="22"/>
  <c r="BL1504" i="22"/>
  <c r="BK1504" i="22"/>
  <c r="BJ1504" i="22"/>
  <c r="BI1504" i="22"/>
  <c r="BH1504" i="22"/>
  <c r="BG1504" i="22"/>
  <c r="BF1504" i="22"/>
  <c r="BE1504" i="22"/>
  <c r="BD1504" i="22"/>
  <c r="BC1504" i="22"/>
  <c r="BB1504" i="22"/>
  <c r="BA1504" i="22"/>
  <c r="AZ1504" i="22"/>
  <c r="AY1504" i="22"/>
  <c r="AX1504" i="22"/>
  <c r="AW1504" i="22"/>
  <c r="AV1504" i="22"/>
  <c r="AU1504" i="22"/>
  <c r="AT1504" i="22"/>
  <c r="AS1504" i="22"/>
  <c r="AR1504" i="22"/>
  <c r="AQ1504" i="22"/>
  <c r="AP1504" i="22"/>
  <c r="AO1504" i="22"/>
  <c r="AN1504" i="22"/>
  <c r="AM1504" i="22"/>
  <c r="AL1504" i="22"/>
  <c r="AK1504" i="22"/>
  <c r="AJ1504" i="22"/>
  <c r="AI1504" i="22"/>
  <c r="AH1504" i="22"/>
  <c r="AG1504" i="22"/>
  <c r="AF1504" i="22"/>
  <c r="AE1504" i="22"/>
  <c r="AD1504" i="22"/>
  <c r="BO1503" i="22"/>
  <c r="BN1503" i="22"/>
  <c r="BM1503" i="22"/>
  <c r="BL1503" i="22"/>
  <c r="BK1503" i="22"/>
  <c r="BJ1503" i="22"/>
  <c r="BI1503" i="22"/>
  <c r="BH1503" i="22"/>
  <c r="BG1503" i="22"/>
  <c r="BF1503" i="22"/>
  <c r="BE1503" i="22"/>
  <c r="BD1503" i="22"/>
  <c r="BC1503" i="22"/>
  <c r="BB1503" i="22"/>
  <c r="BA1503" i="22"/>
  <c r="AZ1503" i="22"/>
  <c r="AY1503" i="22"/>
  <c r="AX1503" i="22"/>
  <c r="AW1503" i="22"/>
  <c r="AV1503" i="22"/>
  <c r="AU1503" i="22"/>
  <c r="AT1503" i="22"/>
  <c r="AS1503" i="22"/>
  <c r="AR1503" i="22"/>
  <c r="AQ1503" i="22"/>
  <c r="AP1503" i="22"/>
  <c r="AO1503" i="22"/>
  <c r="AN1503" i="22"/>
  <c r="AM1503" i="22"/>
  <c r="AL1503" i="22"/>
  <c r="AK1503" i="22"/>
  <c r="AJ1503" i="22"/>
  <c r="AI1503" i="22"/>
  <c r="AH1503" i="22"/>
  <c r="AG1503" i="22"/>
  <c r="AF1503" i="22"/>
  <c r="AE1503" i="22"/>
  <c r="AD1503" i="22"/>
  <c r="BO1502" i="22"/>
  <c r="BN1502" i="22"/>
  <c r="BM1502" i="22"/>
  <c r="BL1502" i="22"/>
  <c r="BK1502" i="22"/>
  <c r="BJ1502" i="22"/>
  <c r="BI1502" i="22"/>
  <c r="BH1502" i="22"/>
  <c r="BG1502" i="22"/>
  <c r="BF1502" i="22"/>
  <c r="BE1502" i="22"/>
  <c r="BD1502" i="22"/>
  <c r="BC1502" i="22"/>
  <c r="BB1502" i="22"/>
  <c r="BA1502" i="22"/>
  <c r="AZ1502" i="22"/>
  <c r="AY1502" i="22"/>
  <c r="AX1502" i="22"/>
  <c r="AW1502" i="22"/>
  <c r="AV1502" i="22"/>
  <c r="AU1502" i="22"/>
  <c r="AT1502" i="22"/>
  <c r="AS1502" i="22"/>
  <c r="AR1502" i="22"/>
  <c r="AQ1502" i="22"/>
  <c r="AP1502" i="22"/>
  <c r="AO1502" i="22"/>
  <c r="AN1502" i="22"/>
  <c r="AM1502" i="22"/>
  <c r="AL1502" i="22"/>
  <c r="AK1502" i="22"/>
  <c r="AJ1502" i="22"/>
  <c r="AI1502" i="22"/>
  <c r="AH1502" i="22"/>
  <c r="AG1502" i="22"/>
  <c r="AF1502" i="22"/>
  <c r="AE1502" i="22"/>
  <c r="AD1502" i="22"/>
  <c r="BO1501" i="22"/>
  <c r="BN1501" i="22"/>
  <c r="BM1501" i="22"/>
  <c r="BL1501" i="22"/>
  <c r="BK1501" i="22"/>
  <c r="BJ1501" i="22"/>
  <c r="BI1501" i="22"/>
  <c r="BH1501" i="22"/>
  <c r="BG1501" i="22"/>
  <c r="BF1501" i="22"/>
  <c r="BE1501" i="22"/>
  <c r="BD1501" i="22"/>
  <c r="BC1501" i="22"/>
  <c r="BB1501" i="22"/>
  <c r="BA1501" i="22"/>
  <c r="AZ1501" i="22"/>
  <c r="AY1501" i="22"/>
  <c r="AX1501" i="22"/>
  <c r="AW1501" i="22"/>
  <c r="AV1501" i="22"/>
  <c r="AU1501" i="22"/>
  <c r="AT1501" i="22"/>
  <c r="AS1501" i="22"/>
  <c r="AR1501" i="22"/>
  <c r="AQ1501" i="22"/>
  <c r="AP1501" i="22"/>
  <c r="AO1501" i="22"/>
  <c r="AN1501" i="22"/>
  <c r="AM1501" i="22"/>
  <c r="AL1501" i="22"/>
  <c r="AK1501" i="22"/>
  <c r="AJ1501" i="22"/>
  <c r="AI1501" i="22"/>
  <c r="AH1501" i="22"/>
  <c r="AG1501" i="22"/>
  <c r="AF1501" i="22"/>
  <c r="AE1501" i="22"/>
  <c r="AD1501" i="22"/>
  <c r="BO1500" i="22"/>
  <c r="BN1500" i="22"/>
  <c r="BM1500" i="22"/>
  <c r="BL1500" i="22"/>
  <c r="BK1500" i="22"/>
  <c r="BJ1500" i="22"/>
  <c r="BI1500" i="22"/>
  <c r="BH1500" i="22"/>
  <c r="BG1500" i="22"/>
  <c r="BF1500" i="22"/>
  <c r="BE1500" i="22"/>
  <c r="BD1500" i="22"/>
  <c r="BC1500" i="22"/>
  <c r="BB1500" i="22"/>
  <c r="BA1500" i="22"/>
  <c r="AZ1500" i="22"/>
  <c r="AY1500" i="22"/>
  <c r="AX1500" i="22"/>
  <c r="AW1500" i="22"/>
  <c r="AV1500" i="22"/>
  <c r="AU1500" i="22"/>
  <c r="AT1500" i="22"/>
  <c r="AS1500" i="22"/>
  <c r="AR1500" i="22"/>
  <c r="AQ1500" i="22"/>
  <c r="AP1500" i="22"/>
  <c r="AO1500" i="22"/>
  <c r="AN1500" i="22"/>
  <c r="AM1500" i="22"/>
  <c r="AL1500" i="22"/>
  <c r="AK1500" i="22"/>
  <c r="AJ1500" i="22"/>
  <c r="AI1500" i="22"/>
  <c r="AH1500" i="22"/>
  <c r="AG1500" i="22"/>
  <c r="AF1500" i="22"/>
  <c r="AE1500" i="22"/>
  <c r="AD1500" i="22"/>
  <c r="BO1499" i="22"/>
  <c r="BN1499" i="22"/>
  <c r="BM1499" i="22"/>
  <c r="BL1499" i="22"/>
  <c r="BK1499" i="22"/>
  <c r="BJ1499" i="22"/>
  <c r="BI1499" i="22"/>
  <c r="BH1499" i="22"/>
  <c r="BG1499" i="22"/>
  <c r="BF1499" i="22"/>
  <c r="BE1499" i="22"/>
  <c r="BD1499" i="22"/>
  <c r="BC1499" i="22"/>
  <c r="BB1499" i="22"/>
  <c r="BA1499" i="22"/>
  <c r="AZ1499" i="22"/>
  <c r="AY1499" i="22"/>
  <c r="AX1499" i="22"/>
  <c r="AW1499" i="22"/>
  <c r="AV1499" i="22"/>
  <c r="AU1499" i="22"/>
  <c r="AT1499" i="22"/>
  <c r="AS1499" i="22"/>
  <c r="AR1499" i="22"/>
  <c r="AQ1499" i="22"/>
  <c r="AP1499" i="22"/>
  <c r="AO1499" i="22"/>
  <c r="AN1499" i="22"/>
  <c r="AM1499" i="22"/>
  <c r="AL1499" i="22"/>
  <c r="AK1499" i="22"/>
  <c r="AJ1499" i="22"/>
  <c r="AI1499" i="22"/>
  <c r="AH1499" i="22"/>
  <c r="AG1499" i="22"/>
  <c r="AF1499" i="22"/>
  <c r="AE1499" i="22"/>
  <c r="AD1499" i="22"/>
  <c r="BO1498" i="22"/>
  <c r="BN1498" i="22"/>
  <c r="BM1498" i="22"/>
  <c r="BL1498" i="22"/>
  <c r="BK1498" i="22"/>
  <c r="BJ1498" i="22"/>
  <c r="BI1498" i="22"/>
  <c r="BH1498" i="22"/>
  <c r="BG1498" i="22"/>
  <c r="BF1498" i="22"/>
  <c r="BE1498" i="22"/>
  <c r="BD1498" i="22"/>
  <c r="BC1498" i="22"/>
  <c r="BB1498" i="22"/>
  <c r="BA1498" i="22"/>
  <c r="AZ1498" i="22"/>
  <c r="AY1498" i="22"/>
  <c r="AX1498" i="22"/>
  <c r="AW1498" i="22"/>
  <c r="AV1498" i="22"/>
  <c r="AU1498" i="22"/>
  <c r="AT1498" i="22"/>
  <c r="AS1498" i="22"/>
  <c r="AR1498" i="22"/>
  <c r="AQ1498" i="22"/>
  <c r="AP1498" i="22"/>
  <c r="AO1498" i="22"/>
  <c r="AN1498" i="22"/>
  <c r="AM1498" i="22"/>
  <c r="AL1498" i="22"/>
  <c r="AK1498" i="22"/>
  <c r="AJ1498" i="22"/>
  <c r="AI1498" i="22"/>
  <c r="AH1498" i="22"/>
  <c r="AG1498" i="22"/>
  <c r="AF1498" i="22"/>
  <c r="AE1498" i="22"/>
  <c r="AD1498" i="22"/>
  <c r="BO1497" i="22"/>
  <c r="BN1497" i="22"/>
  <c r="BM1497" i="22"/>
  <c r="BL1497" i="22"/>
  <c r="BK1497" i="22"/>
  <c r="BJ1497" i="22"/>
  <c r="BI1497" i="22"/>
  <c r="BH1497" i="22"/>
  <c r="BG1497" i="22"/>
  <c r="BF1497" i="22"/>
  <c r="BE1497" i="22"/>
  <c r="BD1497" i="22"/>
  <c r="BC1497" i="22"/>
  <c r="BB1497" i="22"/>
  <c r="BA1497" i="22"/>
  <c r="AZ1497" i="22"/>
  <c r="AY1497" i="22"/>
  <c r="AX1497" i="22"/>
  <c r="AW1497" i="22"/>
  <c r="AV1497" i="22"/>
  <c r="AU1497" i="22"/>
  <c r="AT1497" i="22"/>
  <c r="AS1497" i="22"/>
  <c r="AR1497" i="22"/>
  <c r="AQ1497" i="22"/>
  <c r="AP1497" i="22"/>
  <c r="AO1497" i="22"/>
  <c r="AN1497" i="22"/>
  <c r="AM1497" i="22"/>
  <c r="AL1497" i="22"/>
  <c r="AK1497" i="22"/>
  <c r="AJ1497" i="22"/>
  <c r="AI1497" i="22"/>
  <c r="AH1497" i="22"/>
  <c r="AG1497" i="22"/>
  <c r="AF1497" i="22"/>
  <c r="AE1497" i="22"/>
  <c r="AD1497" i="22"/>
  <c r="BO1496" i="22"/>
  <c r="BN1496" i="22"/>
  <c r="BM1496" i="22"/>
  <c r="BL1496" i="22"/>
  <c r="BK1496" i="22"/>
  <c r="BJ1496" i="22"/>
  <c r="BI1496" i="22"/>
  <c r="BH1496" i="22"/>
  <c r="BG1496" i="22"/>
  <c r="BF1496" i="22"/>
  <c r="BE1496" i="22"/>
  <c r="BD1496" i="22"/>
  <c r="BC1496" i="22"/>
  <c r="BB1496" i="22"/>
  <c r="BA1496" i="22"/>
  <c r="AZ1496" i="22"/>
  <c r="AY1496" i="22"/>
  <c r="AX1496" i="22"/>
  <c r="AW1496" i="22"/>
  <c r="AV1496" i="22"/>
  <c r="AU1496" i="22"/>
  <c r="AT1496" i="22"/>
  <c r="AS1496" i="22"/>
  <c r="AR1496" i="22"/>
  <c r="AQ1496" i="22"/>
  <c r="AP1496" i="22"/>
  <c r="AO1496" i="22"/>
  <c r="AN1496" i="22"/>
  <c r="AM1496" i="22"/>
  <c r="AL1496" i="22"/>
  <c r="AK1496" i="22"/>
  <c r="AJ1496" i="22"/>
  <c r="AI1496" i="22"/>
  <c r="AH1496" i="22"/>
  <c r="AG1496" i="22"/>
  <c r="AF1496" i="22"/>
  <c r="AE1496" i="22"/>
  <c r="AD1496" i="22"/>
  <c r="BO1495" i="22"/>
  <c r="BN1495" i="22"/>
  <c r="BM1495" i="22"/>
  <c r="BL1495" i="22"/>
  <c r="BK1495" i="22"/>
  <c r="BJ1495" i="22"/>
  <c r="BI1495" i="22"/>
  <c r="BH1495" i="22"/>
  <c r="BG1495" i="22"/>
  <c r="BF1495" i="22"/>
  <c r="BE1495" i="22"/>
  <c r="BD1495" i="22"/>
  <c r="BC1495" i="22"/>
  <c r="BB1495" i="22"/>
  <c r="BA1495" i="22"/>
  <c r="AZ1495" i="22"/>
  <c r="AY1495" i="22"/>
  <c r="AX1495" i="22"/>
  <c r="AW1495" i="22"/>
  <c r="AV1495" i="22"/>
  <c r="AU1495" i="22"/>
  <c r="AT1495" i="22"/>
  <c r="AS1495" i="22"/>
  <c r="AR1495" i="22"/>
  <c r="AQ1495" i="22"/>
  <c r="AP1495" i="22"/>
  <c r="AO1495" i="22"/>
  <c r="AN1495" i="22"/>
  <c r="AM1495" i="22"/>
  <c r="AL1495" i="22"/>
  <c r="AK1495" i="22"/>
  <c r="AJ1495" i="22"/>
  <c r="AI1495" i="22"/>
  <c r="AH1495" i="22"/>
  <c r="AG1495" i="22"/>
  <c r="AF1495" i="22"/>
  <c r="AE1495" i="22"/>
  <c r="AD1495" i="22"/>
  <c r="BO1494" i="22"/>
  <c r="BN1494" i="22"/>
  <c r="BM1494" i="22"/>
  <c r="BL1494" i="22"/>
  <c r="BK1494" i="22"/>
  <c r="BJ1494" i="22"/>
  <c r="BI1494" i="22"/>
  <c r="BH1494" i="22"/>
  <c r="BG1494" i="22"/>
  <c r="BF1494" i="22"/>
  <c r="BE1494" i="22"/>
  <c r="BD1494" i="22"/>
  <c r="BC1494" i="22"/>
  <c r="BB1494" i="22"/>
  <c r="BA1494" i="22"/>
  <c r="AZ1494" i="22"/>
  <c r="AY1494" i="22"/>
  <c r="AX1494" i="22"/>
  <c r="AW1494" i="22"/>
  <c r="AV1494" i="22"/>
  <c r="AU1494" i="22"/>
  <c r="AT1494" i="22"/>
  <c r="AS1494" i="22"/>
  <c r="AR1494" i="22"/>
  <c r="AQ1494" i="22"/>
  <c r="AP1494" i="22"/>
  <c r="AO1494" i="22"/>
  <c r="AN1494" i="22"/>
  <c r="AM1494" i="22"/>
  <c r="AL1494" i="22"/>
  <c r="AK1494" i="22"/>
  <c r="AJ1494" i="22"/>
  <c r="AI1494" i="22"/>
  <c r="AH1494" i="22"/>
  <c r="AG1494" i="22"/>
  <c r="AF1494" i="22"/>
  <c r="AE1494" i="22"/>
  <c r="AD1494" i="22"/>
  <c r="BO1493" i="22"/>
  <c r="BN1493" i="22"/>
  <c r="BM1493" i="22"/>
  <c r="BL1493" i="22"/>
  <c r="BK1493" i="22"/>
  <c r="BJ1493" i="22"/>
  <c r="BI1493" i="22"/>
  <c r="BH1493" i="22"/>
  <c r="BG1493" i="22"/>
  <c r="BF1493" i="22"/>
  <c r="BE1493" i="22"/>
  <c r="BD1493" i="22"/>
  <c r="BC1493" i="22"/>
  <c r="BB1493" i="22"/>
  <c r="BA1493" i="22"/>
  <c r="AZ1493" i="22"/>
  <c r="AY1493" i="22"/>
  <c r="AX1493" i="22"/>
  <c r="AW1493" i="22"/>
  <c r="AV1493" i="22"/>
  <c r="AU1493" i="22"/>
  <c r="AT1493" i="22"/>
  <c r="AS1493" i="22"/>
  <c r="AR1493" i="22"/>
  <c r="AQ1493" i="22"/>
  <c r="AP1493" i="22"/>
  <c r="AO1493" i="22"/>
  <c r="AN1493" i="22"/>
  <c r="AM1493" i="22"/>
  <c r="AL1493" i="22"/>
  <c r="AK1493" i="22"/>
  <c r="AJ1493" i="22"/>
  <c r="AI1493" i="22"/>
  <c r="AH1493" i="22"/>
  <c r="AG1493" i="22"/>
  <c r="AF1493" i="22"/>
  <c r="AE1493" i="22"/>
  <c r="AD1493" i="22"/>
  <c r="BO1492" i="22"/>
  <c r="BN1492" i="22"/>
  <c r="BM1492" i="22"/>
  <c r="BL1492" i="22"/>
  <c r="BK1492" i="22"/>
  <c r="BJ1492" i="22"/>
  <c r="BI1492" i="22"/>
  <c r="BH1492" i="22"/>
  <c r="BG1492" i="22"/>
  <c r="BF1492" i="22"/>
  <c r="BE1492" i="22"/>
  <c r="BD1492" i="22"/>
  <c r="BC1492" i="22"/>
  <c r="BB1492" i="22"/>
  <c r="BA1492" i="22"/>
  <c r="AZ1492" i="22"/>
  <c r="AY1492" i="22"/>
  <c r="AX1492" i="22"/>
  <c r="AW1492" i="22"/>
  <c r="AV1492" i="22"/>
  <c r="AU1492" i="22"/>
  <c r="AT1492" i="22"/>
  <c r="AS1492" i="22"/>
  <c r="AR1492" i="22"/>
  <c r="AQ1492" i="22"/>
  <c r="AP1492" i="22"/>
  <c r="AO1492" i="22"/>
  <c r="AN1492" i="22"/>
  <c r="AM1492" i="22"/>
  <c r="AL1492" i="22"/>
  <c r="AK1492" i="22"/>
  <c r="AJ1492" i="22"/>
  <c r="AI1492" i="22"/>
  <c r="AH1492" i="22"/>
  <c r="AG1492" i="22"/>
  <c r="AF1492" i="22"/>
  <c r="AE1492" i="22"/>
  <c r="AD1492" i="22"/>
  <c r="BO1491" i="22"/>
  <c r="BN1491" i="22"/>
  <c r="BM1491" i="22"/>
  <c r="BL1491" i="22"/>
  <c r="BK1491" i="22"/>
  <c r="BJ1491" i="22"/>
  <c r="BI1491" i="22"/>
  <c r="BH1491" i="22"/>
  <c r="BG1491" i="22"/>
  <c r="BF1491" i="22"/>
  <c r="BE1491" i="22"/>
  <c r="BD1491" i="22"/>
  <c r="BC1491" i="22"/>
  <c r="BB1491" i="22"/>
  <c r="BA1491" i="22"/>
  <c r="AZ1491" i="22"/>
  <c r="AY1491" i="22"/>
  <c r="AX1491" i="22"/>
  <c r="AW1491" i="22"/>
  <c r="AV1491" i="22"/>
  <c r="AU1491" i="22"/>
  <c r="AT1491" i="22"/>
  <c r="AS1491" i="22"/>
  <c r="AR1491" i="22"/>
  <c r="AQ1491" i="22"/>
  <c r="AP1491" i="22"/>
  <c r="AO1491" i="22"/>
  <c r="AN1491" i="22"/>
  <c r="AM1491" i="22"/>
  <c r="AL1491" i="22"/>
  <c r="AK1491" i="22"/>
  <c r="AJ1491" i="22"/>
  <c r="AI1491" i="22"/>
  <c r="AH1491" i="22"/>
  <c r="AG1491" i="22"/>
  <c r="AF1491" i="22"/>
  <c r="AE1491" i="22"/>
  <c r="AD1491" i="22"/>
  <c r="BO1490" i="22"/>
  <c r="BN1490" i="22"/>
  <c r="BM1490" i="22"/>
  <c r="BL1490" i="22"/>
  <c r="BK1490" i="22"/>
  <c r="BJ1490" i="22"/>
  <c r="BI1490" i="22"/>
  <c r="BH1490" i="22"/>
  <c r="BG1490" i="22"/>
  <c r="BF1490" i="22"/>
  <c r="BE1490" i="22"/>
  <c r="BD1490" i="22"/>
  <c r="BC1490" i="22"/>
  <c r="BB1490" i="22"/>
  <c r="BA1490" i="22"/>
  <c r="AZ1490" i="22"/>
  <c r="AY1490" i="22"/>
  <c r="AX1490" i="22"/>
  <c r="AW1490" i="22"/>
  <c r="AV1490" i="22"/>
  <c r="AU1490" i="22"/>
  <c r="AT1490" i="22"/>
  <c r="AS1490" i="22"/>
  <c r="AR1490" i="22"/>
  <c r="AQ1490" i="22"/>
  <c r="AP1490" i="22"/>
  <c r="AO1490" i="22"/>
  <c r="AN1490" i="22"/>
  <c r="AM1490" i="22"/>
  <c r="AL1490" i="22"/>
  <c r="AK1490" i="22"/>
  <c r="AJ1490" i="22"/>
  <c r="AI1490" i="22"/>
  <c r="AH1490" i="22"/>
  <c r="AG1490" i="22"/>
  <c r="AF1490" i="22"/>
  <c r="AE1490" i="22"/>
  <c r="AD1490" i="22"/>
  <c r="BO1489" i="22"/>
  <c r="BN1489" i="22"/>
  <c r="BM1489" i="22"/>
  <c r="BL1489" i="22"/>
  <c r="BK1489" i="22"/>
  <c r="BJ1489" i="22"/>
  <c r="BI1489" i="22"/>
  <c r="BH1489" i="22"/>
  <c r="BG1489" i="22"/>
  <c r="BF1489" i="22"/>
  <c r="BE1489" i="22"/>
  <c r="BD1489" i="22"/>
  <c r="BC1489" i="22"/>
  <c r="BB1489" i="22"/>
  <c r="BA1489" i="22"/>
  <c r="AZ1489" i="22"/>
  <c r="AY1489" i="22"/>
  <c r="AX1489" i="22"/>
  <c r="AW1489" i="22"/>
  <c r="AV1489" i="22"/>
  <c r="AU1489" i="22"/>
  <c r="AT1489" i="22"/>
  <c r="AS1489" i="22"/>
  <c r="AR1489" i="22"/>
  <c r="AQ1489" i="22"/>
  <c r="AP1489" i="22"/>
  <c r="AO1489" i="22"/>
  <c r="AN1489" i="22"/>
  <c r="AM1489" i="22"/>
  <c r="AL1489" i="22"/>
  <c r="AK1489" i="22"/>
  <c r="AJ1489" i="22"/>
  <c r="AI1489" i="22"/>
  <c r="AH1489" i="22"/>
  <c r="AG1489" i="22"/>
  <c r="AF1489" i="22"/>
  <c r="AE1489" i="22"/>
  <c r="AD1489" i="22"/>
  <c r="BO1488" i="22"/>
  <c r="BN1488" i="22"/>
  <c r="BM1488" i="22"/>
  <c r="BL1488" i="22"/>
  <c r="BK1488" i="22"/>
  <c r="BJ1488" i="22"/>
  <c r="BI1488" i="22"/>
  <c r="BH1488" i="22"/>
  <c r="BG1488" i="22"/>
  <c r="BF1488" i="22"/>
  <c r="BE1488" i="22"/>
  <c r="BD1488" i="22"/>
  <c r="BC1488" i="22"/>
  <c r="BB1488" i="22"/>
  <c r="BA1488" i="22"/>
  <c r="AZ1488" i="22"/>
  <c r="AY1488" i="22"/>
  <c r="AX1488" i="22"/>
  <c r="AW1488" i="22"/>
  <c r="AV1488" i="22"/>
  <c r="AU1488" i="22"/>
  <c r="AT1488" i="22"/>
  <c r="AS1488" i="22"/>
  <c r="AR1488" i="22"/>
  <c r="AQ1488" i="22"/>
  <c r="AP1488" i="22"/>
  <c r="AO1488" i="22"/>
  <c r="AN1488" i="22"/>
  <c r="AM1488" i="22"/>
  <c r="AL1488" i="22"/>
  <c r="AK1488" i="22"/>
  <c r="AJ1488" i="22"/>
  <c r="AI1488" i="22"/>
  <c r="AH1488" i="22"/>
  <c r="AG1488" i="22"/>
  <c r="AF1488" i="22"/>
  <c r="AE1488" i="22"/>
  <c r="AD1488" i="22"/>
  <c r="BO1487" i="22"/>
  <c r="BN1487" i="22"/>
  <c r="BM1487" i="22"/>
  <c r="BL1487" i="22"/>
  <c r="BK1487" i="22"/>
  <c r="BJ1487" i="22"/>
  <c r="BI1487" i="22"/>
  <c r="BH1487" i="22"/>
  <c r="BG1487" i="22"/>
  <c r="BF1487" i="22"/>
  <c r="BE1487" i="22"/>
  <c r="BD1487" i="22"/>
  <c r="BC1487" i="22"/>
  <c r="BB1487" i="22"/>
  <c r="BA1487" i="22"/>
  <c r="AZ1487" i="22"/>
  <c r="AY1487" i="22"/>
  <c r="AX1487" i="22"/>
  <c r="AW1487" i="22"/>
  <c r="AV1487" i="22"/>
  <c r="AU1487" i="22"/>
  <c r="AT1487" i="22"/>
  <c r="AS1487" i="22"/>
  <c r="AR1487" i="22"/>
  <c r="AQ1487" i="22"/>
  <c r="AP1487" i="22"/>
  <c r="AO1487" i="22"/>
  <c r="AN1487" i="22"/>
  <c r="AM1487" i="22"/>
  <c r="AL1487" i="22"/>
  <c r="AK1487" i="22"/>
  <c r="AJ1487" i="22"/>
  <c r="AI1487" i="22"/>
  <c r="AH1487" i="22"/>
  <c r="AG1487" i="22"/>
  <c r="AF1487" i="22"/>
  <c r="AE1487" i="22"/>
  <c r="AD1487" i="22"/>
  <c r="BO1486" i="22"/>
  <c r="BN1486" i="22"/>
  <c r="BM1486" i="22"/>
  <c r="BL1486" i="22"/>
  <c r="BK1486" i="22"/>
  <c r="BJ1486" i="22"/>
  <c r="BI1486" i="22"/>
  <c r="BH1486" i="22"/>
  <c r="BG1486" i="22"/>
  <c r="BF1486" i="22"/>
  <c r="BE1486" i="22"/>
  <c r="BD1486" i="22"/>
  <c r="BC1486" i="22"/>
  <c r="BB1486" i="22"/>
  <c r="BA1486" i="22"/>
  <c r="AZ1486" i="22"/>
  <c r="AY1486" i="22"/>
  <c r="AX1486" i="22"/>
  <c r="AW1486" i="22"/>
  <c r="AV1486" i="22"/>
  <c r="AU1486" i="22"/>
  <c r="AT1486" i="22"/>
  <c r="AS1486" i="22"/>
  <c r="AR1486" i="22"/>
  <c r="AQ1486" i="22"/>
  <c r="AP1486" i="22"/>
  <c r="AO1486" i="22"/>
  <c r="AN1486" i="22"/>
  <c r="AM1486" i="22"/>
  <c r="AL1486" i="22"/>
  <c r="AK1486" i="22"/>
  <c r="AJ1486" i="22"/>
  <c r="AI1486" i="22"/>
  <c r="AH1486" i="22"/>
  <c r="AG1486" i="22"/>
  <c r="AF1486" i="22"/>
  <c r="AE1486" i="22"/>
  <c r="AD1486" i="22"/>
  <c r="BO1485" i="22"/>
  <c r="BN1485" i="22"/>
  <c r="BM1485" i="22"/>
  <c r="BL1485" i="22"/>
  <c r="BK1485" i="22"/>
  <c r="BJ1485" i="22"/>
  <c r="BI1485" i="22"/>
  <c r="BH1485" i="22"/>
  <c r="BG1485" i="22"/>
  <c r="BF1485" i="22"/>
  <c r="BE1485" i="22"/>
  <c r="BD1485" i="22"/>
  <c r="BC1485" i="22"/>
  <c r="BB1485" i="22"/>
  <c r="BA1485" i="22"/>
  <c r="AZ1485" i="22"/>
  <c r="AY1485" i="22"/>
  <c r="AX1485" i="22"/>
  <c r="AW1485" i="22"/>
  <c r="AV1485" i="22"/>
  <c r="AU1485" i="22"/>
  <c r="AT1485" i="22"/>
  <c r="AS1485" i="22"/>
  <c r="AR1485" i="22"/>
  <c r="AQ1485" i="22"/>
  <c r="AP1485" i="22"/>
  <c r="AO1485" i="22"/>
  <c r="AN1485" i="22"/>
  <c r="AM1485" i="22"/>
  <c r="AL1485" i="22"/>
  <c r="AK1485" i="22"/>
  <c r="AJ1485" i="22"/>
  <c r="AI1485" i="22"/>
  <c r="AH1485" i="22"/>
  <c r="AG1485" i="22"/>
  <c r="AF1485" i="22"/>
  <c r="AE1485" i="22"/>
  <c r="AD1485" i="22"/>
  <c r="BO1484" i="22"/>
  <c r="BN1484" i="22"/>
  <c r="BM1484" i="22"/>
  <c r="BL1484" i="22"/>
  <c r="BK1484" i="22"/>
  <c r="BJ1484" i="22"/>
  <c r="BI1484" i="22"/>
  <c r="BH1484" i="22"/>
  <c r="BG1484" i="22"/>
  <c r="BF1484" i="22"/>
  <c r="BE1484" i="22"/>
  <c r="BD1484" i="22"/>
  <c r="BC1484" i="22"/>
  <c r="BB1484" i="22"/>
  <c r="BA1484" i="22"/>
  <c r="AZ1484" i="22"/>
  <c r="AY1484" i="22"/>
  <c r="AX1484" i="22"/>
  <c r="AW1484" i="22"/>
  <c r="AV1484" i="22"/>
  <c r="AU1484" i="22"/>
  <c r="AT1484" i="22"/>
  <c r="AS1484" i="22"/>
  <c r="AR1484" i="22"/>
  <c r="AQ1484" i="22"/>
  <c r="AP1484" i="22"/>
  <c r="AO1484" i="22"/>
  <c r="AN1484" i="22"/>
  <c r="AM1484" i="22"/>
  <c r="AL1484" i="22"/>
  <c r="AK1484" i="22"/>
  <c r="AJ1484" i="22"/>
  <c r="AI1484" i="22"/>
  <c r="AH1484" i="22"/>
  <c r="AG1484" i="22"/>
  <c r="AF1484" i="22"/>
  <c r="AE1484" i="22"/>
  <c r="AD1484" i="22"/>
  <c r="BO1483" i="22"/>
  <c r="BN1483" i="22"/>
  <c r="BM1483" i="22"/>
  <c r="BL1483" i="22"/>
  <c r="BK1483" i="22"/>
  <c r="BJ1483" i="22"/>
  <c r="BI1483" i="22"/>
  <c r="BH1483" i="22"/>
  <c r="BG1483" i="22"/>
  <c r="BF1483" i="22"/>
  <c r="BE1483" i="22"/>
  <c r="BD1483" i="22"/>
  <c r="BC1483" i="22"/>
  <c r="BB1483" i="22"/>
  <c r="BA1483" i="22"/>
  <c r="AZ1483" i="22"/>
  <c r="AY1483" i="22"/>
  <c r="AX1483" i="22"/>
  <c r="AW1483" i="22"/>
  <c r="AV1483" i="22"/>
  <c r="AU1483" i="22"/>
  <c r="AT1483" i="22"/>
  <c r="AS1483" i="22"/>
  <c r="AR1483" i="22"/>
  <c r="AQ1483" i="22"/>
  <c r="AP1483" i="22"/>
  <c r="AO1483" i="22"/>
  <c r="AN1483" i="22"/>
  <c r="AM1483" i="22"/>
  <c r="AL1483" i="22"/>
  <c r="AK1483" i="22"/>
  <c r="AJ1483" i="22"/>
  <c r="AI1483" i="22"/>
  <c r="AH1483" i="22"/>
  <c r="AG1483" i="22"/>
  <c r="AF1483" i="22"/>
  <c r="AE1483" i="22"/>
  <c r="AD1483" i="22"/>
  <c r="BO1482" i="22"/>
  <c r="BN1482" i="22"/>
  <c r="BM1482" i="22"/>
  <c r="BL1482" i="22"/>
  <c r="BK1482" i="22"/>
  <c r="BJ1482" i="22"/>
  <c r="BI1482" i="22"/>
  <c r="BH1482" i="22"/>
  <c r="BG1482" i="22"/>
  <c r="BF1482" i="22"/>
  <c r="BE1482" i="22"/>
  <c r="BD1482" i="22"/>
  <c r="BC1482" i="22"/>
  <c r="BB1482" i="22"/>
  <c r="BA1482" i="22"/>
  <c r="AZ1482" i="22"/>
  <c r="AY1482" i="22"/>
  <c r="AX1482" i="22"/>
  <c r="AW1482" i="22"/>
  <c r="AV1482" i="22"/>
  <c r="AU1482" i="22"/>
  <c r="AT1482" i="22"/>
  <c r="AS1482" i="22"/>
  <c r="AR1482" i="22"/>
  <c r="AQ1482" i="22"/>
  <c r="AP1482" i="22"/>
  <c r="AO1482" i="22"/>
  <c r="AN1482" i="22"/>
  <c r="AM1482" i="22"/>
  <c r="AL1482" i="22"/>
  <c r="AK1482" i="22"/>
  <c r="AJ1482" i="22"/>
  <c r="AI1482" i="22"/>
  <c r="AH1482" i="22"/>
  <c r="AG1482" i="22"/>
  <c r="AF1482" i="22"/>
  <c r="AE1482" i="22"/>
  <c r="AD1482" i="22"/>
  <c r="BO1481" i="22"/>
  <c r="BN1481" i="22"/>
  <c r="BM1481" i="22"/>
  <c r="BL1481" i="22"/>
  <c r="BK1481" i="22"/>
  <c r="BJ1481" i="22"/>
  <c r="BI1481" i="22"/>
  <c r="BH1481" i="22"/>
  <c r="BG1481" i="22"/>
  <c r="BF1481" i="22"/>
  <c r="BE1481" i="22"/>
  <c r="BD1481" i="22"/>
  <c r="BC1481" i="22"/>
  <c r="BB1481" i="22"/>
  <c r="BA1481" i="22"/>
  <c r="AZ1481" i="22"/>
  <c r="AY1481" i="22"/>
  <c r="AX1481" i="22"/>
  <c r="AW1481" i="22"/>
  <c r="AV1481" i="22"/>
  <c r="AU1481" i="22"/>
  <c r="AT1481" i="22"/>
  <c r="AS1481" i="22"/>
  <c r="AR1481" i="22"/>
  <c r="AQ1481" i="22"/>
  <c r="AP1481" i="22"/>
  <c r="AO1481" i="22"/>
  <c r="AN1481" i="22"/>
  <c r="AM1481" i="22"/>
  <c r="AL1481" i="22"/>
  <c r="AK1481" i="22"/>
  <c r="AJ1481" i="22"/>
  <c r="AI1481" i="22"/>
  <c r="AH1481" i="22"/>
  <c r="AG1481" i="22"/>
  <c r="AF1481" i="22"/>
  <c r="AE1481" i="22"/>
  <c r="AD1481" i="22"/>
  <c r="BO1480" i="22"/>
  <c r="BN1480" i="22"/>
  <c r="BM1480" i="22"/>
  <c r="BL1480" i="22"/>
  <c r="BK1480" i="22"/>
  <c r="BJ1480" i="22"/>
  <c r="BI1480" i="22"/>
  <c r="BH1480" i="22"/>
  <c r="BG1480" i="22"/>
  <c r="BF1480" i="22"/>
  <c r="BE1480" i="22"/>
  <c r="BD1480" i="22"/>
  <c r="BC1480" i="22"/>
  <c r="BB1480" i="22"/>
  <c r="BA1480" i="22"/>
  <c r="AZ1480" i="22"/>
  <c r="AY1480" i="22"/>
  <c r="AX1480" i="22"/>
  <c r="AW1480" i="22"/>
  <c r="AV1480" i="22"/>
  <c r="AU1480" i="22"/>
  <c r="AT1480" i="22"/>
  <c r="AS1480" i="22"/>
  <c r="AR1480" i="22"/>
  <c r="AQ1480" i="22"/>
  <c r="AP1480" i="22"/>
  <c r="AO1480" i="22"/>
  <c r="AN1480" i="22"/>
  <c r="AM1480" i="22"/>
  <c r="AL1480" i="22"/>
  <c r="AK1480" i="22"/>
  <c r="AJ1480" i="22"/>
  <c r="AI1480" i="22"/>
  <c r="AH1480" i="22"/>
  <c r="AG1480" i="22"/>
  <c r="AF1480" i="22"/>
  <c r="AE1480" i="22"/>
  <c r="AD1480" i="22"/>
  <c r="BO1479" i="22"/>
  <c r="BN1479" i="22"/>
  <c r="BM1479" i="22"/>
  <c r="BL1479" i="22"/>
  <c r="BK1479" i="22"/>
  <c r="BJ1479" i="22"/>
  <c r="BI1479" i="22"/>
  <c r="BH1479" i="22"/>
  <c r="BG1479" i="22"/>
  <c r="BF1479" i="22"/>
  <c r="BE1479" i="22"/>
  <c r="BD1479" i="22"/>
  <c r="BC1479" i="22"/>
  <c r="BB1479" i="22"/>
  <c r="BA1479" i="22"/>
  <c r="AZ1479" i="22"/>
  <c r="AY1479" i="22"/>
  <c r="AX1479" i="22"/>
  <c r="AW1479" i="22"/>
  <c r="AV1479" i="22"/>
  <c r="AU1479" i="22"/>
  <c r="AT1479" i="22"/>
  <c r="AS1479" i="22"/>
  <c r="AR1479" i="22"/>
  <c r="AQ1479" i="22"/>
  <c r="AP1479" i="22"/>
  <c r="AO1479" i="22"/>
  <c r="AN1479" i="22"/>
  <c r="AM1479" i="22"/>
  <c r="AL1479" i="22"/>
  <c r="AK1479" i="22"/>
  <c r="AJ1479" i="22"/>
  <c r="AI1479" i="22"/>
  <c r="AH1479" i="22"/>
  <c r="AG1479" i="22"/>
  <c r="AF1479" i="22"/>
  <c r="AE1479" i="22"/>
  <c r="AD1479" i="22"/>
  <c r="BO1478" i="22"/>
  <c r="BN1478" i="22"/>
  <c r="BM1478" i="22"/>
  <c r="BL1478" i="22"/>
  <c r="BK1478" i="22"/>
  <c r="BJ1478" i="22"/>
  <c r="BI1478" i="22"/>
  <c r="BH1478" i="22"/>
  <c r="BG1478" i="22"/>
  <c r="BF1478" i="22"/>
  <c r="BE1478" i="22"/>
  <c r="BD1478" i="22"/>
  <c r="BC1478" i="22"/>
  <c r="BB1478" i="22"/>
  <c r="BA1478" i="22"/>
  <c r="AZ1478" i="22"/>
  <c r="AY1478" i="22"/>
  <c r="AX1478" i="22"/>
  <c r="AW1478" i="22"/>
  <c r="AV1478" i="22"/>
  <c r="AU1478" i="22"/>
  <c r="AT1478" i="22"/>
  <c r="AS1478" i="22"/>
  <c r="AR1478" i="22"/>
  <c r="AQ1478" i="22"/>
  <c r="AP1478" i="22"/>
  <c r="AO1478" i="22"/>
  <c r="AN1478" i="22"/>
  <c r="AM1478" i="22"/>
  <c r="AL1478" i="22"/>
  <c r="AK1478" i="22"/>
  <c r="AJ1478" i="22"/>
  <c r="AI1478" i="22"/>
  <c r="AH1478" i="22"/>
  <c r="AG1478" i="22"/>
  <c r="AF1478" i="22"/>
  <c r="AE1478" i="22"/>
  <c r="AD1478" i="22"/>
  <c r="BO1477" i="22"/>
  <c r="BN1477" i="22"/>
  <c r="BM1477" i="22"/>
  <c r="BL1477" i="22"/>
  <c r="BK1477" i="22"/>
  <c r="BJ1477" i="22"/>
  <c r="BI1477" i="22"/>
  <c r="BH1477" i="22"/>
  <c r="BG1477" i="22"/>
  <c r="BF1477" i="22"/>
  <c r="BE1477" i="22"/>
  <c r="BD1477" i="22"/>
  <c r="BC1477" i="22"/>
  <c r="BB1477" i="22"/>
  <c r="BA1477" i="22"/>
  <c r="AZ1477" i="22"/>
  <c r="AY1477" i="22"/>
  <c r="AX1477" i="22"/>
  <c r="AW1477" i="22"/>
  <c r="AV1477" i="22"/>
  <c r="AU1477" i="22"/>
  <c r="AT1477" i="22"/>
  <c r="AS1477" i="22"/>
  <c r="AR1477" i="22"/>
  <c r="AQ1477" i="22"/>
  <c r="AP1477" i="22"/>
  <c r="AO1477" i="22"/>
  <c r="AN1477" i="22"/>
  <c r="AM1477" i="22"/>
  <c r="AL1477" i="22"/>
  <c r="AK1477" i="22"/>
  <c r="AJ1477" i="22"/>
  <c r="AI1477" i="22"/>
  <c r="AH1477" i="22"/>
  <c r="AG1477" i="22"/>
  <c r="AF1477" i="22"/>
  <c r="AE1477" i="22"/>
  <c r="AD1477" i="22"/>
  <c r="BO1476" i="22"/>
  <c r="BN1476" i="22"/>
  <c r="BM1476" i="22"/>
  <c r="BL1476" i="22"/>
  <c r="BK1476" i="22"/>
  <c r="BJ1476" i="22"/>
  <c r="BI1476" i="22"/>
  <c r="BH1476" i="22"/>
  <c r="BG1476" i="22"/>
  <c r="BF1476" i="22"/>
  <c r="BE1476" i="22"/>
  <c r="BD1476" i="22"/>
  <c r="BC1476" i="22"/>
  <c r="BB1476" i="22"/>
  <c r="BA1476" i="22"/>
  <c r="AZ1476" i="22"/>
  <c r="AY1476" i="22"/>
  <c r="AX1476" i="22"/>
  <c r="AW1476" i="22"/>
  <c r="AV1476" i="22"/>
  <c r="AU1476" i="22"/>
  <c r="AT1476" i="22"/>
  <c r="AS1476" i="22"/>
  <c r="AR1476" i="22"/>
  <c r="AQ1476" i="22"/>
  <c r="AP1476" i="22"/>
  <c r="AO1476" i="22"/>
  <c r="AN1476" i="22"/>
  <c r="AM1476" i="22"/>
  <c r="AL1476" i="22"/>
  <c r="AK1476" i="22"/>
  <c r="AJ1476" i="22"/>
  <c r="AI1476" i="22"/>
  <c r="AH1476" i="22"/>
  <c r="AG1476" i="22"/>
  <c r="AF1476" i="22"/>
  <c r="AE1476" i="22"/>
  <c r="AD1476" i="22"/>
  <c r="BO1475" i="22"/>
  <c r="BN1475" i="22"/>
  <c r="BM1475" i="22"/>
  <c r="BL1475" i="22"/>
  <c r="BK1475" i="22"/>
  <c r="BJ1475" i="22"/>
  <c r="BI1475" i="22"/>
  <c r="BH1475" i="22"/>
  <c r="BG1475" i="22"/>
  <c r="BF1475" i="22"/>
  <c r="BE1475" i="22"/>
  <c r="BD1475" i="22"/>
  <c r="BC1475" i="22"/>
  <c r="BB1475" i="22"/>
  <c r="BA1475" i="22"/>
  <c r="AZ1475" i="22"/>
  <c r="AY1475" i="22"/>
  <c r="AX1475" i="22"/>
  <c r="AW1475" i="22"/>
  <c r="AV1475" i="22"/>
  <c r="AU1475" i="22"/>
  <c r="AT1475" i="22"/>
  <c r="AS1475" i="22"/>
  <c r="AR1475" i="22"/>
  <c r="AQ1475" i="22"/>
  <c r="AP1475" i="22"/>
  <c r="AO1475" i="22"/>
  <c r="AN1475" i="22"/>
  <c r="AM1475" i="22"/>
  <c r="AL1475" i="22"/>
  <c r="AK1475" i="22"/>
  <c r="AJ1475" i="22"/>
  <c r="AI1475" i="22"/>
  <c r="AH1475" i="22"/>
  <c r="AG1475" i="22"/>
  <c r="AF1475" i="22"/>
  <c r="AE1475" i="22"/>
  <c r="AD1475" i="22"/>
  <c r="BO1474" i="22"/>
  <c r="BN1474" i="22"/>
  <c r="BM1474" i="22"/>
  <c r="BL1474" i="22"/>
  <c r="BK1474" i="22"/>
  <c r="BJ1474" i="22"/>
  <c r="BI1474" i="22"/>
  <c r="BH1474" i="22"/>
  <c r="BG1474" i="22"/>
  <c r="BF1474" i="22"/>
  <c r="BE1474" i="22"/>
  <c r="BD1474" i="22"/>
  <c r="BC1474" i="22"/>
  <c r="BB1474" i="22"/>
  <c r="BA1474" i="22"/>
  <c r="AZ1474" i="22"/>
  <c r="AY1474" i="22"/>
  <c r="AX1474" i="22"/>
  <c r="AW1474" i="22"/>
  <c r="AV1474" i="22"/>
  <c r="AU1474" i="22"/>
  <c r="AT1474" i="22"/>
  <c r="AS1474" i="22"/>
  <c r="AR1474" i="22"/>
  <c r="AQ1474" i="22"/>
  <c r="AP1474" i="22"/>
  <c r="AO1474" i="22"/>
  <c r="AN1474" i="22"/>
  <c r="AM1474" i="22"/>
  <c r="AL1474" i="22"/>
  <c r="AK1474" i="22"/>
  <c r="AJ1474" i="22"/>
  <c r="AI1474" i="22"/>
  <c r="AH1474" i="22"/>
  <c r="AG1474" i="22"/>
  <c r="AF1474" i="22"/>
  <c r="AE1474" i="22"/>
  <c r="AD1474" i="22"/>
  <c r="BO1473" i="22"/>
  <c r="BN1473" i="22"/>
  <c r="BM1473" i="22"/>
  <c r="BL1473" i="22"/>
  <c r="BK1473" i="22"/>
  <c r="BJ1473" i="22"/>
  <c r="BI1473" i="22"/>
  <c r="BH1473" i="22"/>
  <c r="BG1473" i="22"/>
  <c r="BF1473" i="22"/>
  <c r="BE1473" i="22"/>
  <c r="BD1473" i="22"/>
  <c r="BC1473" i="22"/>
  <c r="BB1473" i="22"/>
  <c r="BA1473" i="22"/>
  <c r="AZ1473" i="22"/>
  <c r="AY1473" i="22"/>
  <c r="AX1473" i="22"/>
  <c r="AW1473" i="22"/>
  <c r="AV1473" i="22"/>
  <c r="AU1473" i="22"/>
  <c r="AT1473" i="22"/>
  <c r="AS1473" i="22"/>
  <c r="AR1473" i="22"/>
  <c r="AQ1473" i="22"/>
  <c r="AP1473" i="22"/>
  <c r="AO1473" i="22"/>
  <c r="AN1473" i="22"/>
  <c r="AM1473" i="22"/>
  <c r="AL1473" i="22"/>
  <c r="AK1473" i="22"/>
  <c r="AJ1473" i="22"/>
  <c r="AI1473" i="22"/>
  <c r="AH1473" i="22"/>
  <c r="AG1473" i="22"/>
  <c r="AF1473" i="22"/>
  <c r="AE1473" i="22"/>
  <c r="AD1473" i="22"/>
  <c r="BO1472" i="22"/>
  <c r="BN1472" i="22"/>
  <c r="BM1472" i="22"/>
  <c r="BL1472" i="22"/>
  <c r="BK1472" i="22"/>
  <c r="BJ1472" i="22"/>
  <c r="BI1472" i="22"/>
  <c r="BH1472" i="22"/>
  <c r="BG1472" i="22"/>
  <c r="BF1472" i="22"/>
  <c r="BE1472" i="22"/>
  <c r="BD1472" i="22"/>
  <c r="BC1472" i="22"/>
  <c r="BB1472" i="22"/>
  <c r="BA1472" i="22"/>
  <c r="AZ1472" i="22"/>
  <c r="AY1472" i="22"/>
  <c r="AX1472" i="22"/>
  <c r="AW1472" i="22"/>
  <c r="AV1472" i="22"/>
  <c r="AU1472" i="22"/>
  <c r="AT1472" i="22"/>
  <c r="AS1472" i="22"/>
  <c r="AR1472" i="22"/>
  <c r="AQ1472" i="22"/>
  <c r="AP1472" i="22"/>
  <c r="AO1472" i="22"/>
  <c r="AN1472" i="22"/>
  <c r="AM1472" i="22"/>
  <c r="AL1472" i="22"/>
  <c r="AK1472" i="22"/>
  <c r="AJ1472" i="22"/>
  <c r="AI1472" i="22"/>
  <c r="AH1472" i="22"/>
  <c r="AG1472" i="22"/>
  <c r="AF1472" i="22"/>
  <c r="AE1472" i="22"/>
  <c r="AD1472" i="22"/>
  <c r="BO1471" i="22"/>
  <c r="BN1471" i="22"/>
  <c r="BM1471" i="22"/>
  <c r="BL1471" i="22"/>
  <c r="BK1471" i="22"/>
  <c r="BJ1471" i="22"/>
  <c r="BI1471" i="22"/>
  <c r="BH1471" i="22"/>
  <c r="BG1471" i="22"/>
  <c r="BF1471" i="22"/>
  <c r="BE1471" i="22"/>
  <c r="BD1471" i="22"/>
  <c r="BC1471" i="22"/>
  <c r="BB1471" i="22"/>
  <c r="BA1471" i="22"/>
  <c r="AZ1471" i="22"/>
  <c r="AY1471" i="22"/>
  <c r="AX1471" i="22"/>
  <c r="AW1471" i="22"/>
  <c r="AV1471" i="22"/>
  <c r="AU1471" i="22"/>
  <c r="AT1471" i="22"/>
  <c r="AS1471" i="22"/>
  <c r="AR1471" i="22"/>
  <c r="AQ1471" i="22"/>
  <c r="AP1471" i="22"/>
  <c r="AO1471" i="22"/>
  <c r="AN1471" i="22"/>
  <c r="AM1471" i="22"/>
  <c r="AL1471" i="22"/>
  <c r="AK1471" i="22"/>
  <c r="AJ1471" i="22"/>
  <c r="AI1471" i="22"/>
  <c r="AH1471" i="22"/>
  <c r="AG1471" i="22"/>
  <c r="AF1471" i="22"/>
  <c r="AE1471" i="22"/>
  <c r="AD1471" i="22"/>
  <c r="BO1470" i="22"/>
  <c r="BN1470" i="22"/>
  <c r="BM1470" i="22"/>
  <c r="BL1470" i="22"/>
  <c r="BK1470" i="22"/>
  <c r="BJ1470" i="22"/>
  <c r="BI1470" i="22"/>
  <c r="BH1470" i="22"/>
  <c r="BG1470" i="22"/>
  <c r="BF1470" i="22"/>
  <c r="BE1470" i="22"/>
  <c r="BD1470" i="22"/>
  <c r="BC1470" i="22"/>
  <c r="BB1470" i="22"/>
  <c r="BA1470" i="22"/>
  <c r="AZ1470" i="22"/>
  <c r="AY1470" i="22"/>
  <c r="AX1470" i="22"/>
  <c r="AW1470" i="22"/>
  <c r="AV1470" i="22"/>
  <c r="AU1470" i="22"/>
  <c r="AT1470" i="22"/>
  <c r="AS1470" i="22"/>
  <c r="AR1470" i="22"/>
  <c r="AQ1470" i="22"/>
  <c r="AP1470" i="22"/>
  <c r="AO1470" i="22"/>
  <c r="AN1470" i="22"/>
  <c r="AM1470" i="22"/>
  <c r="AL1470" i="22"/>
  <c r="AK1470" i="22"/>
  <c r="AJ1470" i="22"/>
  <c r="AI1470" i="22"/>
  <c r="AH1470" i="22"/>
  <c r="AG1470" i="22"/>
  <c r="AF1470" i="22"/>
  <c r="AE1470" i="22"/>
  <c r="AD1470" i="22"/>
  <c r="BO1469" i="22"/>
  <c r="BN1469" i="22"/>
  <c r="BM1469" i="22"/>
  <c r="BL1469" i="22"/>
  <c r="BK1469" i="22"/>
  <c r="BJ1469" i="22"/>
  <c r="BI1469" i="22"/>
  <c r="BH1469" i="22"/>
  <c r="BG1469" i="22"/>
  <c r="BF1469" i="22"/>
  <c r="BE1469" i="22"/>
  <c r="BD1469" i="22"/>
  <c r="BC1469" i="22"/>
  <c r="BB1469" i="22"/>
  <c r="BA1469" i="22"/>
  <c r="AZ1469" i="22"/>
  <c r="AY1469" i="22"/>
  <c r="AX1469" i="22"/>
  <c r="AW1469" i="22"/>
  <c r="AV1469" i="22"/>
  <c r="AU1469" i="22"/>
  <c r="AT1469" i="22"/>
  <c r="AS1469" i="22"/>
  <c r="AR1469" i="22"/>
  <c r="AQ1469" i="22"/>
  <c r="AP1469" i="22"/>
  <c r="AO1469" i="22"/>
  <c r="AN1469" i="22"/>
  <c r="AM1469" i="22"/>
  <c r="AL1469" i="22"/>
  <c r="AK1469" i="22"/>
  <c r="AJ1469" i="22"/>
  <c r="AI1469" i="22"/>
  <c r="AH1469" i="22"/>
  <c r="AG1469" i="22"/>
  <c r="AF1469" i="22"/>
  <c r="AE1469" i="22"/>
  <c r="AD1469" i="22"/>
  <c r="BO1468" i="22"/>
  <c r="BN1468" i="22"/>
  <c r="BM1468" i="22"/>
  <c r="BL1468" i="22"/>
  <c r="BK1468" i="22"/>
  <c r="BJ1468" i="22"/>
  <c r="BI1468" i="22"/>
  <c r="BH1468" i="22"/>
  <c r="BG1468" i="22"/>
  <c r="BF1468" i="22"/>
  <c r="BE1468" i="22"/>
  <c r="BD1468" i="22"/>
  <c r="BC1468" i="22"/>
  <c r="BB1468" i="22"/>
  <c r="BA1468" i="22"/>
  <c r="AZ1468" i="22"/>
  <c r="AY1468" i="22"/>
  <c r="AX1468" i="22"/>
  <c r="AW1468" i="22"/>
  <c r="AV1468" i="22"/>
  <c r="AU1468" i="22"/>
  <c r="AT1468" i="22"/>
  <c r="AS1468" i="22"/>
  <c r="AR1468" i="22"/>
  <c r="AQ1468" i="22"/>
  <c r="AP1468" i="22"/>
  <c r="AO1468" i="22"/>
  <c r="AN1468" i="22"/>
  <c r="AM1468" i="22"/>
  <c r="AL1468" i="22"/>
  <c r="AK1468" i="22"/>
  <c r="AJ1468" i="22"/>
  <c r="AI1468" i="22"/>
  <c r="AH1468" i="22"/>
  <c r="AG1468" i="22"/>
  <c r="AF1468" i="22"/>
  <c r="AE1468" i="22"/>
  <c r="AD1468" i="22"/>
  <c r="BO1467" i="22"/>
  <c r="BN1467" i="22"/>
  <c r="BM1467" i="22"/>
  <c r="BL1467" i="22"/>
  <c r="BK1467" i="22"/>
  <c r="BJ1467" i="22"/>
  <c r="BI1467" i="22"/>
  <c r="BH1467" i="22"/>
  <c r="BG1467" i="22"/>
  <c r="BF1467" i="22"/>
  <c r="BE1467" i="22"/>
  <c r="BD1467" i="22"/>
  <c r="BC1467" i="22"/>
  <c r="BB1467" i="22"/>
  <c r="BA1467" i="22"/>
  <c r="AZ1467" i="22"/>
  <c r="AY1467" i="22"/>
  <c r="AX1467" i="22"/>
  <c r="AW1467" i="22"/>
  <c r="AV1467" i="22"/>
  <c r="AU1467" i="22"/>
  <c r="AT1467" i="22"/>
  <c r="AS1467" i="22"/>
  <c r="AR1467" i="22"/>
  <c r="AQ1467" i="22"/>
  <c r="AP1467" i="22"/>
  <c r="AO1467" i="22"/>
  <c r="AN1467" i="22"/>
  <c r="AM1467" i="22"/>
  <c r="AL1467" i="22"/>
  <c r="AK1467" i="22"/>
  <c r="AJ1467" i="22"/>
  <c r="AI1467" i="22"/>
  <c r="AH1467" i="22"/>
  <c r="AG1467" i="22"/>
  <c r="AF1467" i="22"/>
  <c r="AE1467" i="22"/>
  <c r="AD1467" i="22"/>
  <c r="BO1466" i="22"/>
  <c r="BN1466" i="22"/>
  <c r="BM1466" i="22"/>
  <c r="BL1466" i="22"/>
  <c r="BK1466" i="22"/>
  <c r="BJ1466" i="22"/>
  <c r="BI1466" i="22"/>
  <c r="BH1466" i="22"/>
  <c r="BG1466" i="22"/>
  <c r="BF1466" i="22"/>
  <c r="BE1466" i="22"/>
  <c r="BD1466" i="22"/>
  <c r="BC1466" i="22"/>
  <c r="BB1466" i="22"/>
  <c r="BA1466" i="22"/>
  <c r="AZ1466" i="22"/>
  <c r="AY1466" i="22"/>
  <c r="AX1466" i="22"/>
  <c r="AW1466" i="22"/>
  <c r="AV1466" i="22"/>
  <c r="AU1466" i="22"/>
  <c r="AT1466" i="22"/>
  <c r="AS1466" i="22"/>
  <c r="AR1466" i="22"/>
  <c r="AQ1466" i="22"/>
  <c r="AP1466" i="22"/>
  <c r="AO1466" i="22"/>
  <c r="AN1466" i="22"/>
  <c r="AM1466" i="22"/>
  <c r="AL1466" i="22"/>
  <c r="AK1466" i="22"/>
  <c r="AJ1466" i="22"/>
  <c r="AI1466" i="22"/>
  <c r="AH1466" i="22"/>
  <c r="AG1466" i="22"/>
  <c r="AF1466" i="22"/>
  <c r="AE1466" i="22"/>
  <c r="AD1466" i="22"/>
  <c r="BO1465" i="22"/>
  <c r="BN1465" i="22"/>
  <c r="BM1465" i="22"/>
  <c r="BL1465" i="22"/>
  <c r="BK1465" i="22"/>
  <c r="BJ1465" i="22"/>
  <c r="BI1465" i="22"/>
  <c r="BH1465" i="22"/>
  <c r="BG1465" i="22"/>
  <c r="BF1465" i="22"/>
  <c r="BE1465" i="22"/>
  <c r="BD1465" i="22"/>
  <c r="BC1465" i="22"/>
  <c r="BB1465" i="22"/>
  <c r="BA1465" i="22"/>
  <c r="AZ1465" i="22"/>
  <c r="AY1465" i="22"/>
  <c r="AX1465" i="22"/>
  <c r="AW1465" i="22"/>
  <c r="AV1465" i="22"/>
  <c r="AU1465" i="22"/>
  <c r="AT1465" i="22"/>
  <c r="AS1465" i="22"/>
  <c r="AR1465" i="22"/>
  <c r="AQ1465" i="22"/>
  <c r="AP1465" i="22"/>
  <c r="AO1465" i="22"/>
  <c r="AN1465" i="22"/>
  <c r="AM1465" i="22"/>
  <c r="AL1465" i="22"/>
  <c r="AK1465" i="22"/>
  <c r="AJ1465" i="22"/>
  <c r="AI1465" i="22"/>
  <c r="AH1465" i="22"/>
  <c r="AG1465" i="22"/>
  <c r="AF1465" i="22"/>
  <c r="AE1465" i="22"/>
  <c r="AD1465" i="22"/>
  <c r="BO1464" i="22"/>
  <c r="BN1464" i="22"/>
  <c r="BM1464" i="22"/>
  <c r="BL1464" i="22"/>
  <c r="BK1464" i="22"/>
  <c r="BJ1464" i="22"/>
  <c r="BI1464" i="22"/>
  <c r="BH1464" i="22"/>
  <c r="BG1464" i="22"/>
  <c r="BF1464" i="22"/>
  <c r="BE1464" i="22"/>
  <c r="BD1464" i="22"/>
  <c r="BC1464" i="22"/>
  <c r="BB1464" i="22"/>
  <c r="BA1464" i="22"/>
  <c r="AZ1464" i="22"/>
  <c r="AY1464" i="22"/>
  <c r="AX1464" i="22"/>
  <c r="AW1464" i="22"/>
  <c r="AV1464" i="22"/>
  <c r="AU1464" i="22"/>
  <c r="AT1464" i="22"/>
  <c r="AS1464" i="22"/>
  <c r="AR1464" i="22"/>
  <c r="AQ1464" i="22"/>
  <c r="AP1464" i="22"/>
  <c r="AO1464" i="22"/>
  <c r="AN1464" i="22"/>
  <c r="AM1464" i="22"/>
  <c r="AL1464" i="22"/>
  <c r="AK1464" i="22"/>
  <c r="AJ1464" i="22"/>
  <c r="AI1464" i="22"/>
  <c r="AH1464" i="22"/>
  <c r="AG1464" i="22"/>
  <c r="AF1464" i="22"/>
  <c r="AE1464" i="22"/>
  <c r="AD1464" i="22"/>
  <c r="BO1463" i="22"/>
  <c r="BN1463" i="22"/>
  <c r="BM1463" i="22"/>
  <c r="BL1463" i="22"/>
  <c r="BK1463" i="22"/>
  <c r="BJ1463" i="22"/>
  <c r="BI1463" i="22"/>
  <c r="BH1463" i="22"/>
  <c r="BG1463" i="22"/>
  <c r="BF1463" i="22"/>
  <c r="BE1463" i="22"/>
  <c r="BD1463" i="22"/>
  <c r="BC1463" i="22"/>
  <c r="BB1463" i="22"/>
  <c r="BA1463" i="22"/>
  <c r="AZ1463" i="22"/>
  <c r="AY1463" i="22"/>
  <c r="AX1463" i="22"/>
  <c r="AW1463" i="22"/>
  <c r="AV1463" i="22"/>
  <c r="AU1463" i="22"/>
  <c r="AT1463" i="22"/>
  <c r="AS1463" i="22"/>
  <c r="AR1463" i="22"/>
  <c r="AQ1463" i="22"/>
  <c r="AP1463" i="22"/>
  <c r="AO1463" i="22"/>
  <c r="AN1463" i="22"/>
  <c r="AM1463" i="22"/>
  <c r="AL1463" i="22"/>
  <c r="AK1463" i="22"/>
  <c r="AJ1463" i="22"/>
  <c r="AI1463" i="22"/>
  <c r="AH1463" i="22"/>
  <c r="AG1463" i="22"/>
  <c r="AF1463" i="22"/>
  <c r="AE1463" i="22"/>
  <c r="AD1463" i="22"/>
  <c r="BO1462" i="22"/>
  <c r="BN1462" i="22"/>
  <c r="BM1462" i="22"/>
  <c r="BL1462" i="22"/>
  <c r="BK1462" i="22"/>
  <c r="BJ1462" i="22"/>
  <c r="BI1462" i="22"/>
  <c r="BH1462" i="22"/>
  <c r="BG1462" i="22"/>
  <c r="BF1462" i="22"/>
  <c r="BE1462" i="22"/>
  <c r="BD1462" i="22"/>
  <c r="BC1462" i="22"/>
  <c r="BB1462" i="22"/>
  <c r="BA1462" i="22"/>
  <c r="AZ1462" i="22"/>
  <c r="AY1462" i="22"/>
  <c r="AX1462" i="22"/>
  <c r="AW1462" i="22"/>
  <c r="AV1462" i="22"/>
  <c r="AU1462" i="22"/>
  <c r="AT1462" i="22"/>
  <c r="AS1462" i="22"/>
  <c r="AR1462" i="22"/>
  <c r="AQ1462" i="22"/>
  <c r="AP1462" i="22"/>
  <c r="AO1462" i="22"/>
  <c r="AN1462" i="22"/>
  <c r="AM1462" i="22"/>
  <c r="AL1462" i="22"/>
  <c r="AK1462" i="22"/>
  <c r="AJ1462" i="22"/>
  <c r="AI1462" i="22"/>
  <c r="AH1462" i="22"/>
  <c r="AG1462" i="22"/>
  <c r="AF1462" i="22"/>
  <c r="AE1462" i="22"/>
  <c r="AD1462" i="22"/>
  <c r="BO1461" i="22"/>
  <c r="BN1461" i="22"/>
  <c r="BM1461" i="22"/>
  <c r="BL1461" i="22"/>
  <c r="BK1461" i="22"/>
  <c r="BJ1461" i="22"/>
  <c r="BI1461" i="22"/>
  <c r="BH1461" i="22"/>
  <c r="BG1461" i="22"/>
  <c r="BF1461" i="22"/>
  <c r="BE1461" i="22"/>
  <c r="BD1461" i="22"/>
  <c r="BC1461" i="22"/>
  <c r="BB1461" i="22"/>
  <c r="BA1461" i="22"/>
  <c r="AZ1461" i="22"/>
  <c r="AY1461" i="22"/>
  <c r="AX1461" i="22"/>
  <c r="AW1461" i="22"/>
  <c r="AV1461" i="22"/>
  <c r="AU1461" i="22"/>
  <c r="AT1461" i="22"/>
  <c r="AS1461" i="22"/>
  <c r="AR1461" i="22"/>
  <c r="AQ1461" i="22"/>
  <c r="AP1461" i="22"/>
  <c r="AO1461" i="22"/>
  <c r="AN1461" i="22"/>
  <c r="AM1461" i="22"/>
  <c r="AL1461" i="22"/>
  <c r="AK1461" i="22"/>
  <c r="AJ1461" i="22"/>
  <c r="AI1461" i="22"/>
  <c r="AH1461" i="22"/>
  <c r="AG1461" i="22"/>
  <c r="AF1461" i="22"/>
  <c r="AE1461" i="22"/>
  <c r="AD1461" i="22"/>
  <c r="BO1460" i="22"/>
  <c r="BN1460" i="22"/>
  <c r="BM1460" i="22"/>
  <c r="BL1460" i="22"/>
  <c r="BK1460" i="22"/>
  <c r="BJ1460" i="22"/>
  <c r="BI1460" i="22"/>
  <c r="BH1460" i="22"/>
  <c r="BG1460" i="22"/>
  <c r="BF1460" i="22"/>
  <c r="BE1460" i="22"/>
  <c r="BD1460" i="22"/>
  <c r="BC1460" i="22"/>
  <c r="BB1460" i="22"/>
  <c r="BA1460" i="22"/>
  <c r="AZ1460" i="22"/>
  <c r="AY1460" i="22"/>
  <c r="AX1460" i="22"/>
  <c r="AW1460" i="22"/>
  <c r="AV1460" i="22"/>
  <c r="AU1460" i="22"/>
  <c r="AT1460" i="22"/>
  <c r="AS1460" i="22"/>
  <c r="AR1460" i="22"/>
  <c r="AQ1460" i="22"/>
  <c r="AP1460" i="22"/>
  <c r="AO1460" i="22"/>
  <c r="AN1460" i="22"/>
  <c r="AM1460" i="22"/>
  <c r="AL1460" i="22"/>
  <c r="AK1460" i="22"/>
  <c r="AJ1460" i="22"/>
  <c r="AI1460" i="22"/>
  <c r="AH1460" i="22"/>
  <c r="AG1460" i="22"/>
  <c r="AF1460" i="22"/>
  <c r="AE1460" i="22"/>
  <c r="AD1460" i="22"/>
  <c r="BO1459" i="22"/>
  <c r="BN1459" i="22"/>
  <c r="BM1459" i="22"/>
  <c r="BL1459" i="22"/>
  <c r="BK1459" i="22"/>
  <c r="BJ1459" i="22"/>
  <c r="BI1459" i="22"/>
  <c r="BH1459" i="22"/>
  <c r="BG1459" i="22"/>
  <c r="BF1459" i="22"/>
  <c r="BE1459" i="22"/>
  <c r="BD1459" i="22"/>
  <c r="BC1459" i="22"/>
  <c r="BB1459" i="22"/>
  <c r="BA1459" i="22"/>
  <c r="AZ1459" i="22"/>
  <c r="AY1459" i="22"/>
  <c r="AX1459" i="22"/>
  <c r="AW1459" i="22"/>
  <c r="AV1459" i="22"/>
  <c r="AU1459" i="22"/>
  <c r="AT1459" i="22"/>
  <c r="AS1459" i="22"/>
  <c r="AR1459" i="22"/>
  <c r="AQ1459" i="22"/>
  <c r="AP1459" i="22"/>
  <c r="AO1459" i="22"/>
  <c r="AN1459" i="22"/>
  <c r="AM1459" i="22"/>
  <c r="AL1459" i="22"/>
  <c r="AK1459" i="22"/>
  <c r="AJ1459" i="22"/>
  <c r="AI1459" i="22"/>
  <c r="AH1459" i="22"/>
  <c r="AG1459" i="22"/>
  <c r="AF1459" i="22"/>
  <c r="AE1459" i="22"/>
  <c r="AD1459" i="22"/>
  <c r="BO1458" i="22"/>
  <c r="BN1458" i="22"/>
  <c r="BM1458" i="22"/>
  <c r="BL1458" i="22"/>
  <c r="BK1458" i="22"/>
  <c r="BJ1458" i="22"/>
  <c r="BI1458" i="22"/>
  <c r="BH1458" i="22"/>
  <c r="BG1458" i="22"/>
  <c r="BF1458" i="22"/>
  <c r="BE1458" i="22"/>
  <c r="BD1458" i="22"/>
  <c r="BC1458" i="22"/>
  <c r="BB1458" i="22"/>
  <c r="BA1458" i="22"/>
  <c r="AZ1458" i="22"/>
  <c r="AY1458" i="22"/>
  <c r="AX1458" i="22"/>
  <c r="AW1458" i="22"/>
  <c r="AV1458" i="22"/>
  <c r="AU1458" i="22"/>
  <c r="AT1458" i="22"/>
  <c r="AS1458" i="22"/>
  <c r="AR1458" i="22"/>
  <c r="AQ1458" i="22"/>
  <c r="AP1458" i="22"/>
  <c r="AO1458" i="22"/>
  <c r="AN1458" i="22"/>
  <c r="AM1458" i="22"/>
  <c r="AL1458" i="22"/>
  <c r="AK1458" i="22"/>
  <c r="AJ1458" i="22"/>
  <c r="AI1458" i="22"/>
  <c r="AH1458" i="22"/>
  <c r="AG1458" i="22"/>
  <c r="AF1458" i="22"/>
  <c r="AE1458" i="22"/>
  <c r="AD1458" i="22"/>
  <c r="BO1457" i="22"/>
  <c r="BN1457" i="22"/>
  <c r="BM1457" i="22"/>
  <c r="BL1457" i="22"/>
  <c r="BK1457" i="22"/>
  <c r="BJ1457" i="22"/>
  <c r="BI1457" i="22"/>
  <c r="BH1457" i="22"/>
  <c r="BG1457" i="22"/>
  <c r="BF1457" i="22"/>
  <c r="BE1457" i="22"/>
  <c r="BD1457" i="22"/>
  <c r="BC1457" i="22"/>
  <c r="BB1457" i="22"/>
  <c r="BA1457" i="22"/>
  <c r="AZ1457" i="22"/>
  <c r="AY1457" i="22"/>
  <c r="AX1457" i="22"/>
  <c r="AW1457" i="22"/>
  <c r="AV1457" i="22"/>
  <c r="AU1457" i="22"/>
  <c r="AT1457" i="22"/>
  <c r="AS1457" i="22"/>
  <c r="AR1457" i="22"/>
  <c r="AQ1457" i="22"/>
  <c r="AP1457" i="22"/>
  <c r="AO1457" i="22"/>
  <c r="AN1457" i="22"/>
  <c r="AM1457" i="22"/>
  <c r="AL1457" i="22"/>
  <c r="AK1457" i="22"/>
  <c r="AJ1457" i="22"/>
  <c r="AI1457" i="22"/>
  <c r="AH1457" i="22"/>
  <c r="AG1457" i="22"/>
  <c r="AF1457" i="22"/>
  <c r="AE1457" i="22"/>
  <c r="AD1457" i="22"/>
  <c r="BO1456" i="22"/>
  <c r="BN1456" i="22"/>
  <c r="BM1456" i="22"/>
  <c r="BL1456" i="22"/>
  <c r="BK1456" i="22"/>
  <c r="BJ1456" i="22"/>
  <c r="BI1456" i="22"/>
  <c r="BH1456" i="22"/>
  <c r="BG1456" i="22"/>
  <c r="BF1456" i="22"/>
  <c r="BE1456" i="22"/>
  <c r="BD1456" i="22"/>
  <c r="BC1456" i="22"/>
  <c r="BB1456" i="22"/>
  <c r="BA1456" i="22"/>
  <c r="AZ1456" i="22"/>
  <c r="AY1456" i="22"/>
  <c r="AX1456" i="22"/>
  <c r="AW1456" i="22"/>
  <c r="AV1456" i="22"/>
  <c r="AU1456" i="22"/>
  <c r="AT1456" i="22"/>
  <c r="AS1456" i="22"/>
  <c r="AR1456" i="22"/>
  <c r="AQ1456" i="22"/>
  <c r="AP1456" i="22"/>
  <c r="AO1456" i="22"/>
  <c r="AN1456" i="22"/>
  <c r="AM1456" i="22"/>
  <c r="AL1456" i="22"/>
  <c r="AK1456" i="22"/>
  <c r="AJ1456" i="22"/>
  <c r="AI1456" i="22"/>
  <c r="AH1456" i="22"/>
  <c r="AG1456" i="22"/>
  <c r="AF1456" i="22"/>
  <c r="AE1456" i="22"/>
  <c r="AD1456" i="22"/>
  <c r="BO1455" i="22"/>
  <c r="BN1455" i="22"/>
  <c r="BM1455" i="22"/>
  <c r="BL1455" i="22"/>
  <c r="BK1455" i="22"/>
  <c r="BJ1455" i="22"/>
  <c r="BI1455" i="22"/>
  <c r="BH1455" i="22"/>
  <c r="BG1455" i="22"/>
  <c r="BF1455" i="22"/>
  <c r="BE1455" i="22"/>
  <c r="BD1455" i="22"/>
  <c r="BC1455" i="22"/>
  <c r="BB1455" i="22"/>
  <c r="BA1455" i="22"/>
  <c r="AZ1455" i="22"/>
  <c r="AY1455" i="22"/>
  <c r="AX1455" i="22"/>
  <c r="AW1455" i="22"/>
  <c r="AV1455" i="22"/>
  <c r="AU1455" i="22"/>
  <c r="AT1455" i="22"/>
  <c r="AS1455" i="22"/>
  <c r="AR1455" i="22"/>
  <c r="AQ1455" i="22"/>
  <c r="AP1455" i="22"/>
  <c r="AO1455" i="22"/>
  <c r="AN1455" i="22"/>
  <c r="AM1455" i="22"/>
  <c r="AL1455" i="22"/>
  <c r="AK1455" i="22"/>
  <c r="AJ1455" i="22"/>
  <c r="AI1455" i="22"/>
  <c r="AH1455" i="22"/>
  <c r="AG1455" i="22"/>
  <c r="AF1455" i="22"/>
  <c r="AE1455" i="22"/>
  <c r="AD1455" i="22"/>
  <c r="BO1454" i="22"/>
  <c r="BN1454" i="22"/>
  <c r="BM1454" i="22"/>
  <c r="BL1454" i="22"/>
  <c r="BK1454" i="22"/>
  <c r="BJ1454" i="22"/>
  <c r="BI1454" i="22"/>
  <c r="BH1454" i="22"/>
  <c r="BG1454" i="22"/>
  <c r="BF1454" i="22"/>
  <c r="BE1454" i="22"/>
  <c r="BD1454" i="22"/>
  <c r="BC1454" i="22"/>
  <c r="BB1454" i="22"/>
  <c r="BA1454" i="22"/>
  <c r="AZ1454" i="22"/>
  <c r="AY1454" i="22"/>
  <c r="AX1454" i="22"/>
  <c r="AW1454" i="22"/>
  <c r="AV1454" i="22"/>
  <c r="AU1454" i="22"/>
  <c r="AT1454" i="22"/>
  <c r="AS1454" i="22"/>
  <c r="AR1454" i="22"/>
  <c r="AQ1454" i="22"/>
  <c r="AP1454" i="22"/>
  <c r="AO1454" i="22"/>
  <c r="AN1454" i="22"/>
  <c r="AM1454" i="22"/>
  <c r="AL1454" i="22"/>
  <c r="AK1454" i="22"/>
  <c r="AJ1454" i="22"/>
  <c r="AI1454" i="22"/>
  <c r="AH1454" i="22"/>
  <c r="AG1454" i="22"/>
  <c r="AF1454" i="22"/>
  <c r="AE1454" i="22"/>
  <c r="AD1454" i="22"/>
  <c r="BO1453" i="22"/>
  <c r="BN1453" i="22"/>
  <c r="BM1453" i="22"/>
  <c r="BL1453" i="22"/>
  <c r="BK1453" i="22"/>
  <c r="BJ1453" i="22"/>
  <c r="BI1453" i="22"/>
  <c r="BH1453" i="22"/>
  <c r="BG1453" i="22"/>
  <c r="BF1453" i="22"/>
  <c r="BE1453" i="22"/>
  <c r="BD1453" i="22"/>
  <c r="BC1453" i="22"/>
  <c r="BB1453" i="22"/>
  <c r="BA1453" i="22"/>
  <c r="AZ1453" i="22"/>
  <c r="AY1453" i="22"/>
  <c r="AX1453" i="22"/>
  <c r="AW1453" i="22"/>
  <c r="AV1453" i="22"/>
  <c r="AU1453" i="22"/>
  <c r="AT1453" i="22"/>
  <c r="AS1453" i="22"/>
  <c r="AR1453" i="22"/>
  <c r="AQ1453" i="22"/>
  <c r="AP1453" i="22"/>
  <c r="AO1453" i="22"/>
  <c r="AN1453" i="22"/>
  <c r="AM1453" i="22"/>
  <c r="AL1453" i="22"/>
  <c r="AK1453" i="22"/>
  <c r="AJ1453" i="22"/>
  <c r="AI1453" i="22"/>
  <c r="AH1453" i="22"/>
  <c r="AG1453" i="22"/>
  <c r="AF1453" i="22"/>
  <c r="AE1453" i="22"/>
  <c r="AD1453" i="22"/>
  <c r="BO1452" i="22"/>
  <c r="BN1452" i="22"/>
  <c r="BM1452" i="22"/>
  <c r="BL1452" i="22"/>
  <c r="BK1452" i="22"/>
  <c r="BJ1452" i="22"/>
  <c r="BI1452" i="22"/>
  <c r="BH1452" i="22"/>
  <c r="BG1452" i="22"/>
  <c r="BF1452" i="22"/>
  <c r="BE1452" i="22"/>
  <c r="BD1452" i="22"/>
  <c r="BC1452" i="22"/>
  <c r="BB1452" i="22"/>
  <c r="BA1452" i="22"/>
  <c r="AZ1452" i="22"/>
  <c r="AY1452" i="22"/>
  <c r="AX1452" i="22"/>
  <c r="AW1452" i="22"/>
  <c r="AV1452" i="22"/>
  <c r="AU1452" i="22"/>
  <c r="AT1452" i="22"/>
  <c r="AS1452" i="22"/>
  <c r="AR1452" i="22"/>
  <c r="AQ1452" i="22"/>
  <c r="AP1452" i="22"/>
  <c r="AO1452" i="22"/>
  <c r="AN1452" i="22"/>
  <c r="AM1452" i="22"/>
  <c r="AL1452" i="22"/>
  <c r="AK1452" i="22"/>
  <c r="AJ1452" i="22"/>
  <c r="AI1452" i="22"/>
  <c r="AH1452" i="22"/>
  <c r="AG1452" i="22"/>
  <c r="AF1452" i="22"/>
  <c r="AE1452" i="22"/>
  <c r="AD1452" i="22"/>
  <c r="BO1451" i="22"/>
  <c r="BN1451" i="22"/>
  <c r="BM1451" i="22"/>
  <c r="BL1451" i="22"/>
  <c r="BK1451" i="22"/>
  <c r="BJ1451" i="22"/>
  <c r="BI1451" i="22"/>
  <c r="BH1451" i="22"/>
  <c r="BG1451" i="22"/>
  <c r="BF1451" i="22"/>
  <c r="BE1451" i="22"/>
  <c r="BD1451" i="22"/>
  <c r="BC1451" i="22"/>
  <c r="BB1451" i="22"/>
  <c r="BA1451" i="22"/>
  <c r="AZ1451" i="22"/>
  <c r="AY1451" i="22"/>
  <c r="AX1451" i="22"/>
  <c r="AW1451" i="22"/>
  <c r="AV1451" i="22"/>
  <c r="AU1451" i="22"/>
  <c r="AT1451" i="22"/>
  <c r="AS1451" i="22"/>
  <c r="AR1451" i="22"/>
  <c r="AQ1451" i="22"/>
  <c r="AP1451" i="22"/>
  <c r="AO1451" i="22"/>
  <c r="AN1451" i="22"/>
  <c r="AM1451" i="22"/>
  <c r="AL1451" i="22"/>
  <c r="AK1451" i="22"/>
  <c r="AJ1451" i="22"/>
  <c r="AI1451" i="22"/>
  <c r="AH1451" i="22"/>
  <c r="AG1451" i="22"/>
  <c r="AF1451" i="22"/>
  <c r="AE1451" i="22"/>
  <c r="AD1451" i="22"/>
  <c r="BO1450" i="22"/>
  <c r="BN1450" i="22"/>
  <c r="BM1450" i="22"/>
  <c r="BL1450" i="22"/>
  <c r="BK1450" i="22"/>
  <c r="BJ1450" i="22"/>
  <c r="BI1450" i="22"/>
  <c r="BH1450" i="22"/>
  <c r="BG1450" i="22"/>
  <c r="BF1450" i="22"/>
  <c r="BE1450" i="22"/>
  <c r="BD1450" i="22"/>
  <c r="BC1450" i="22"/>
  <c r="BB1450" i="22"/>
  <c r="BA1450" i="22"/>
  <c r="AZ1450" i="22"/>
  <c r="AY1450" i="22"/>
  <c r="AX1450" i="22"/>
  <c r="AW1450" i="22"/>
  <c r="AV1450" i="22"/>
  <c r="AU1450" i="22"/>
  <c r="AT1450" i="22"/>
  <c r="AS1450" i="22"/>
  <c r="AR1450" i="22"/>
  <c r="AQ1450" i="22"/>
  <c r="AP1450" i="22"/>
  <c r="AO1450" i="22"/>
  <c r="AN1450" i="22"/>
  <c r="AM1450" i="22"/>
  <c r="AL1450" i="22"/>
  <c r="AK1450" i="22"/>
  <c r="AJ1450" i="22"/>
  <c r="AI1450" i="22"/>
  <c r="AH1450" i="22"/>
  <c r="AG1450" i="22"/>
  <c r="AF1450" i="22"/>
  <c r="AE1450" i="22"/>
  <c r="AD1450" i="22"/>
  <c r="BO1449" i="22"/>
  <c r="BN1449" i="22"/>
  <c r="BM1449" i="22"/>
  <c r="BL1449" i="22"/>
  <c r="BK1449" i="22"/>
  <c r="BJ1449" i="22"/>
  <c r="BI1449" i="22"/>
  <c r="BH1449" i="22"/>
  <c r="BG1449" i="22"/>
  <c r="BF1449" i="22"/>
  <c r="BE1449" i="22"/>
  <c r="BD1449" i="22"/>
  <c r="BC1449" i="22"/>
  <c r="BB1449" i="22"/>
  <c r="BA1449" i="22"/>
  <c r="AZ1449" i="22"/>
  <c r="AY1449" i="22"/>
  <c r="AX1449" i="22"/>
  <c r="AW1449" i="22"/>
  <c r="AV1449" i="22"/>
  <c r="AU1449" i="22"/>
  <c r="AT1449" i="22"/>
  <c r="AS1449" i="22"/>
  <c r="AR1449" i="22"/>
  <c r="AQ1449" i="22"/>
  <c r="AP1449" i="22"/>
  <c r="AO1449" i="22"/>
  <c r="AN1449" i="22"/>
  <c r="AM1449" i="22"/>
  <c r="AL1449" i="22"/>
  <c r="AK1449" i="22"/>
  <c r="AJ1449" i="22"/>
  <c r="AI1449" i="22"/>
  <c r="AH1449" i="22"/>
  <c r="AG1449" i="22"/>
  <c r="AF1449" i="22"/>
  <c r="AE1449" i="22"/>
  <c r="AD1449" i="22"/>
  <c r="BO1448" i="22"/>
  <c r="BN1448" i="22"/>
  <c r="BM1448" i="22"/>
  <c r="BL1448" i="22"/>
  <c r="BK1448" i="22"/>
  <c r="BJ1448" i="22"/>
  <c r="BI1448" i="22"/>
  <c r="BH1448" i="22"/>
  <c r="BG1448" i="22"/>
  <c r="BF1448" i="22"/>
  <c r="BE1448" i="22"/>
  <c r="BD1448" i="22"/>
  <c r="BC1448" i="22"/>
  <c r="BB1448" i="22"/>
  <c r="BA1448" i="22"/>
  <c r="AZ1448" i="22"/>
  <c r="AY1448" i="22"/>
  <c r="AX1448" i="22"/>
  <c r="AW1448" i="22"/>
  <c r="AV1448" i="22"/>
  <c r="AU1448" i="22"/>
  <c r="AT1448" i="22"/>
  <c r="AS1448" i="22"/>
  <c r="AR1448" i="22"/>
  <c r="AQ1448" i="22"/>
  <c r="AP1448" i="22"/>
  <c r="AO1448" i="22"/>
  <c r="AN1448" i="22"/>
  <c r="AM1448" i="22"/>
  <c r="AL1448" i="22"/>
  <c r="AK1448" i="22"/>
  <c r="AJ1448" i="22"/>
  <c r="AI1448" i="22"/>
  <c r="AH1448" i="22"/>
  <c r="AG1448" i="22"/>
  <c r="AF1448" i="22"/>
  <c r="AE1448" i="22"/>
  <c r="AD1448" i="22"/>
  <c r="BO1447" i="22"/>
  <c r="BN1447" i="22"/>
  <c r="BM1447" i="22"/>
  <c r="BL1447" i="22"/>
  <c r="BK1447" i="22"/>
  <c r="BJ1447" i="22"/>
  <c r="BI1447" i="22"/>
  <c r="BH1447" i="22"/>
  <c r="BG1447" i="22"/>
  <c r="BF1447" i="22"/>
  <c r="BE1447" i="22"/>
  <c r="BD1447" i="22"/>
  <c r="BC1447" i="22"/>
  <c r="BB1447" i="22"/>
  <c r="BA1447" i="22"/>
  <c r="AZ1447" i="22"/>
  <c r="AY1447" i="22"/>
  <c r="AX1447" i="22"/>
  <c r="AW1447" i="22"/>
  <c r="AV1447" i="22"/>
  <c r="AU1447" i="22"/>
  <c r="AT1447" i="22"/>
  <c r="AS1447" i="22"/>
  <c r="AR1447" i="22"/>
  <c r="AQ1447" i="22"/>
  <c r="AP1447" i="22"/>
  <c r="AO1447" i="22"/>
  <c r="AN1447" i="22"/>
  <c r="AM1447" i="22"/>
  <c r="AL1447" i="22"/>
  <c r="AK1447" i="22"/>
  <c r="AJ1447" i="22"/>
  <c r="AI1447" i="22"/>
  <c r="AH1447" i="22"/>
  <c r="AG1447" i="22"/>
  <c r="AF1447" i="22"/>
  <c r="AE1447" i="22"/>
  <c r="AD1447" i="22"/>
  <c r="BO1446" i="22"/>
  <c r="BN1446" i="22"/>
  <c r="BM1446" i="22"/>
  <c r="BL1446" i="22"/>
  <c r="BK1446" i="22"/>
  <c r="BJ1446" i="22"/>
  <c r="BI1446" i="22"/>
  <c r="BH1446" i="22"/>
  <c r="BG1446" i="22"/>
  <c r="BF1446" i="22"/>
  <c r="BE1446" i="22"/>
  <c r="BD1446" i="22"/>
  <c r="BC1446" i="22"/>
  <c r="BB1446" i="22"/>
  <c r="BA1446" i="22"/>
  <c r="AZ1446" i="22"/>
  <c r="AY1446" i="22"/>
  <c r="AX1446" i="22"/>
  <c r="AW1446" i="22"/>
  <c r="AV1446" i="22"/>
  <c r="AU1446" i="22"/>
  <c r="AT1446" i="22"/>
  <c r="AS1446" i="22"/>
  <c r="AR1446" i="22"/>
  <c r="AQ1446" i="22"/>
  <c r="AP1446" i="22"/>
  <c r="AO1446" i="22"/>
  <c r="AN1446" i="22"/>
  <c r="AM1446" i="22"/>
  <c r="AL1446" i="22"/>
  <c r="AK1446" i="22"/>
  <c r="AJ1446" i="22"/>
  <c r="AI1446" i="22"/>
  <c r="AH1446" i="22"/>
  <c r="AG1446" i="22"/>
  <c r="AF1446" i="22"/>
  <c r="AE1446" i="22"/>
  <c r="AD1446" i="22"/>
  <c r="BG485" i="12" l="1"/>
  <c r="BG482" i="12"/>
  <c r="BG481" i="12"/>
  <c r="BG477" i="12"/>
  <c r="BG474" i="12"/>
  <c r="BG473" i="12"/>
  <c r="BF483" i="12"/>
  <c r="BF482" i="12"/>
  <c r="BF479" i="12"/>
  <c r="BF478" i="12"/>
  <c r="BF475" i="12"/>
  <c r="BF474" i="12"/>
  <c r="BF471" i="12"/>
  <c r="BH553" i="12"/>
  <c r="BG551" i="12"/>
  <c r="BF551" i="12"/>
  <c r="BE551" i="12"/>
  <c r="BD551" i="12"/>
  <c r="BC551" i="12"/>
  <c r="BB551" i="12"/>
  <c r="BA551" i="12"/>
  <c r="AZ551" i="12"/>
  <c r="AY551" i="12"/>
  <c r="AX551" i="12"/>
  <c r="AW551" i="12"/>
  <c r="AV551" i="12"/>
  <c r="AU551" i="12"/>
  <c r="AT551" i="12"/>
  <c r="AS551" i="12"/>
  <c r="AR551" i="12"/>
  <c r="AQ551" i="12"/>
  <c r="AP551" i="12"/>
  <c r="AO551" i="12"/>
  <c r="AN551" i="12"/>
  <c r="AM551" i="12"/>
  <c r="AL551" i="12"/>
  <c r="AK551" i="12"/>
  <c r="AJ551" i="12"/>
  <c r="AI551" i="12"/>
  <c r="AH551" i="12"/>
  <c r="AG551"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BG550" i="12"/>
  <c r="BF550" i="12"/>
  <c r="BE550" i="12"/>
  <c r="BD550" i="12"/>
  <c r="BC550" i="12"/>
  <c r="BB550" i="12"/>
  <c r="BA550" i="12"/>
  <c r="AZ550" i="12"/>
  <c r="AY550" i="12"/>
  <c r="AX550" i="12"/>
  <c r="AW550" i="12"/>
  <c r="AV550" i="12"/>
  <c r="AU550" i="12"/>
  <c r="AT550" i="12"/>
  <c r="AS550" i="12"/>
  <c r="AR550" i="12"/>
  <c r="AQ550" i="12"/>
  <c r="AP550" i="12"/>
  <c r="AO550" i="12"/>
  <c r="AN550" i="12"/>
  <c r="AM550" i="12"/>
  <c r="AL550" i="12"/>
  <c r="AK550" i="12"/>
  <c r="AJ550" i="12"/>
  <c r="AI550" i="12"/>
  <c r="AH550" i="12"/>
  <c r="AG550"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BG547" i="12"/>
  <c r="BF547" i="12"/>
  <c r="BE547" i="12"/>
  <c r="BD547" i="12"/>
  <c r="BC547" i="12"/>
  <c r="BB547" i="12"/>
  <c r="BA547" i="12"/>
  <c r="AZ547" i="12"/>
  <c r="AY547" i="12"/>
  <c r="AX547" i="12"/>
  <c r="AW547" i="12"/>
  <c r="AV547" i="12"/>
  <c r="AU547" i="12"/>
  <c r="AT547" i="12"/>
  <c r="AS547" i="12"/>
  <c r="AR547" i="12"/>
  <c r="AQ547" i="12"/>
  <c r="AP547" i="12"/>
  <c r="AO547" i="12"/>
  <c r="AN547" i="12"/>
  <c r="AM547" i="12"/>
  <c r="AL547" i="12"/>
  <c r="AK547" i="12"/>
  <c r="AJ547" i="12"/>
  <c r="AI547" i="12"/>
  <c r="AH547" i="12"/>
  <c r="AG547"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BG546" i="12"/>
  <c r="BF546" i="12"/>
  <c r="BE546" i="12"/>
  <c r="BD546" i="12"/>
  <c r="BC546" i="12"/>
  <c r="BB546" i="12"/>
  <c r="BA546" i="12"/>
  <c r="AZ546" i="12"/>
  <c r="AY546" i="12"/>
  <c r="AX546" i="12"/>
  <c r="AW546" i="12"/>
  <c r="AV546" i="12"/>
  <c r="AU546" i="12"/>
  <c r="AT546" i="12"/>
  <c r="AS546" i="12"/>
  <c r="AR546" i="12"/>
  <c r="AQ546" i="12"/>
  <c r="AP546" i="12"/>
  <c r="AO546" i="12"/>
  <c r="AN546" i="12"/>
  <c r="AM546" i="12"/>
  <c r="AL546" i="12"/>
  <c r="AK546" i="12"/>
  <c r="AJ546" i="12"/>
  <c r="AI546" i="12"/>
  <c r="AH546" i="12"/>
  <c r="AG546"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BG545" i="12"/>
  <c r="BF545" i="12"/>
  <c r="BE545" i="12"/>
  <c r="BD545" i="12"/>
  <c r="BC545" i="12"/>
  <c r="BB545" i="12"/>
  <c r="BA545" i="12"/>
  <c r="AZ545" i="12"/>
  <c r="AY545" i="12"/>
  <c r="AX545" i="12"/>
  <c r="AW545" i="12"/>
  <c r="AV545" i="12"/>
  <c r="AU545" i="12"/>
  <c r="AT545" i="12"/>
  <c r="AS545" i="12"/>
  <c r="AR545" i="12"/>
  <c r="AQ545" i="12"/>
  <c r="AP545" i="12"/>
  <c r="AO545" i="12"/>
  <c r="AN545" i="12"/>
  <c r="AM545" i="12"/>
  <c r="AL545" i="12"/>
  <c r="AK545" i="12"/>
  <c r="AJ545" i="12"/>
  <c r="AI545" i="12"/>
  <c r="AH545" i="12"/>
  <c r="AG545"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BG544" i="12"/>
  <c r="BF544" i="12"/>
  <c r="BE544" i="12"/>
  <c r="BD544" i="12"/>
  <c r="BC544" i="12"/>
  <c r="BB544" i="12"/>
  <c r="BA544" i="12"/>
  <c r="AZ544" i="12"/>
  <c r="AY544" i="12"/>
  <c r="AX544" i="12"/>
  <c r="AW544" i="12"/>
  <c r="AV544" i="12"/>
  <c r="AU544" i="12"/>
  <c r="AT544" i="12"/>
  <c r="AS544" i="12"/>
  <c r="AR544" i="12"/>
  <c r="AQ544" i="12"/>
  <c r="AP544" i="12"/>
  <c r="AO544" i="12"/>
  <c r="AN544" i="12"/>
  <c r="AM544" i="12"/>
  <c r="AL544" i="12"/>
  <c r="AK544" i="12"/>
  <c r="AJ544" i="12"/>
  <c r="AI544" i="12"/>
  <c r="AH544" i="12"/>
  <c r="AG544"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BG543" i="12"/>
  <c r="BF543" i="12"/>
  <c r="BE543" i="12"/>
  <c r="BD543" i="12"/>
  <c r="BC543" i="12"/>
  <c r="BB543" i="12"/>
  <c r="BA543" i="12"/>
  <c r="AZ543" i="12"/>
  <c r="AY543" i="12"/>
  <c r="AX543" i="12"/>
  <c r="AW543" i="12"/>
  <c r="AV543" i="12"/>
  <c r="AU543" i="12"/>
  <c r="AT543" i="12"/>
  <c r="AS543" i="12"/>
  <c r="AR543" i="12"/>
  <c r="AQ543" i="12"/>
  <c r="AP543" i="12"/>
  <c r="AO543" i="12"/>
  <c r="AN543" i="12"/>
  <c r="AM543" i="12"/>
  <c r="AL543" i="12"/>
  <c r="AK543" i="12"/>
  <c r="AJ543" i="12"/>
  <c r="AI543" i="12"/>
  <c r="AH543" i="12"/>
  <c r="AG543"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BG542" i="12"/>
  <c r="BF542" i="12"/>
  <c r="BE542" i="12"/>
  <c r="BD542" i="12"/>
  <c r="BC542" i="12"/>
  <c r="BB542" i="12"/>
  <c r="BA542" i="12"/>
  <c r="AZ542" i="12"/>
  <c r="AY542" i="12"/>
  <c r="AX542" i="12"/>
  <c r="AW542" i="12"/>
  <c r="AV542" i="12"/>
  <c r="AU542" i="12"/>
  <c r="AT542" i="12"/>
  <c r="AS542" i="12"/>
  <c r="AR542" i="12"/>
  <c r="AQ542" i="12"/>
  <c r="AP542" i="12"/>
  <c r="AO542" i="12"/>
  <c r="AN542" i="12"/>
  <c r="AM542" i="12"/>
  <c r="AL542" i="12"/>
  <c r="AK542" i="12"/>
  <c r="AJ542" i="12"/>
  <c r="AI542" i="12"/>
  <c r="AH542" i="12"/>
  <c r="AG542"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BG541" i="12"/>
  <c r="BF541" i="12"/>
  <c r="BE541" i="12"/>
  <c r="BD541" i="12"/>
  <c r="BC541" i="12"/>
  <c r="BB541" i="12"/>
  <c r="BA541" i="12"/>
  <c r="AZ541" i="12"/>
  <c r="AY541" i="12"/>
  <c r="AX541" i="12"/>
  <c r="AW541" i="12"/>
  <c r="AV541" i="12"/>
  <c r="AU541" i="12"/>
  <c r="AT541" i="12"/>
  <c r="AS541" i="12"/>
  <c r="AR541" i="12"/>
  <c r="AQ541" i="12"/>
  <c r="AP541" i="12"/>
  <c r="AO541" i="12"/>
  <c r="AN541" i="12"/>
  <c r="AM541" i="12"/>
  <c r="AL541" i="12"/>
  <c r="AK541" i="12"/>
  <c r="AJ541" i="12"/>
  <c r="AI541" i="12"/>
  <c r="AH541" i="12"/>
  <c r="AG541"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BG540" i="12"/>
  <c r="BF540" i="12"/>
  <c r="BE540" i="12"/>
  <c r="BD540" i="12"/>
  <c r="BC540" i="12"/>
  <c r="BB540" i="12"/>
  <c r="BA540" i="12"/>
  <c r="AZ540" i="12"/>
  <c r="AY540" i="12"/>
  <c r="AX540" i="12"/>
  <c r="AW540" i="12"/>
  <c r="AV540" i="12"/>
  <c r="AU540" i="12"/>
  <c r="AT540" i="12"/>
  <c r="AS540" i="12"/>
  <c r="AR540" i="12"/>
  <c r="AQ540" i="12"/>
  <c r="AP540" i="12"/>
  <c r="AO540" i="12"/>
  <c r="AN540" i="12"/>
  <c r="AM540" i="12"/>
  <c r="AL540" i="12"/>
  <c r="AK540" i="12"/>
  <c r="AJ540" i="12"/>
  <c r="AI540" i="12"/>
  <c r="AH540" i="12"/>
  <c r="AG540"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BG539" i="12"/>
  <c r="BF539" i="12"/>
  <c r="BE539" i="12"/>
  <c r="BD539" i="12"/>
  <c r="BC539" i="12"/>
  <c r="BB539" i="12"/>
  <c r="BA539" i="12"/>
  <c r="AZ539" i="12"/>
  <c r="AY539" i="12"/>
  <c r="AX539" i="12"/>
  <c r="AW539" i="12"/>
  <c r="AV539" i="12"/>
  <c r="AU539" i="12"/>
  <c r="AT539" i="12"/>
  <c r="AS539" i="12"/>
  <c r="AR539" i="12"/>
  <c r="AQ539" i="12"/>
  <c r="AP539" i="12"/>
  <c r="AO539" i="12"/>
  <c r="AN539" i="12"/>
  <c r="AM539" i="12"/>
  <c r="AL539" i="12"/>
  <c r="AK539" i="12"/>
  <c r="AJ539" i="12"/>
  <c r="AI539" i="12"/>
  <c r="AH539" i="12"/>
  <c r="AG539"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BG538" i="12"/>
  <c r="BF538" i="12"/>
  <c r="BE538" i="12"/>
  <c r="BD538" i="12"/>
  <c r="BC538" i="12"/>
  <c r="BB538" i="12"/>
  <c r="BA538" i="12"/>
  <c r="AZ538" i="12"/>
  <c r="AY538" i="12"/>
  <c r="AX538" i="12"/>
  <c r="AW538" i="12"/>
  <c r="AV538" i="12"/>
  <c r="AU538" i="12"/>
  <c r="AT538" i="12"/>
  <c r="AS538" i="12"/>
  <c r="AR538" i="12"/>
  <c r="AQ538" i="12"/>
  <c r="AP538" i="12"/>
  <c r="AO538" i="12"/>
  <c r="AN538" i="12"/>
  <c r="AM538" i="12"/>
  <c r="AL538" i="12"/>
  <c r="AK538" i="12"/>
  <c r="AJ538" i="12"/>
  <c r="AI538" i="12"/>
  <c r="AH538" i="12"/>
  <c r="AG538"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BG537" i="12"/>
  <c r="BF537" i="12"/>
  <c r="BE537" i="12"/>
  <c r="BD537" i="12"/>
  <c r="BC537" i="12"/>
  <c r="BB537" i="12"/>
  <c r="BA537" i="12"/>
  <c r="AZ537" i="12"/>
  <c r="AY537" i="12"/>
  <c r="AX537" i="12"/>
  <c r="AW537" i="12"/>
  <c r="AV537" i="12"/>
  <c r="AU537" i="12"/>
  <c r="AT537" i="12"/>
  <c r="AS537" i="12"/>
  <c r="AR537" i="12"/>
  <c r="AQ537" i="12"/>
  <c r="AP537" i="12"/>
  <c r="AO537" i="12"/>
  <c r="AN537" i="12"/>
  <c r="AM537" i="12"/>
  <c r="AL537" i="12"/>
  <c r="AK537" i="12"/>
  <c r="AJ537" i="12"/>
  <c r="AI537" i="12"/>
  <c r="AH537" i="12"/>
  <c r="AG537"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BG536" i="12"/>
  <c r="BF536" i="12"/>
  <c r="BE536" i="12"/>
  <c r="BD536" i="12"/>
  <c r="BC536" i="12"/>
  <c r="BB536" i="12"/>
  <c r="BA536" i="12"/>
  <c r="AZ536" i="12"/>
  <c r="AY536" i="12"/>
  <c r="AX536" i="12"/>
  <c r="AW536" i="12"/>
  <c r="AV536" i="12"/>
  <c r="AU536" i="12"/>
  <c r="AT536" i="12"/>
  <c r="AS536" i="12"/>
  <c r="AR536" i="12"/>
  <c r="AQ536" i="12"/>
  <c r="AP536" i="12"/>
  <c r="AO536" i="12"/>
  <c r="AN536" i="12"/>
  <c r="AM536" i="12"/>
  <c r="AL536" i="12"/>
  <c r="AK536" i="12"/>
  <c r="AJ536" i="12"/>
  <c r="AI536" i="12"/>
  <c r="AH536" i="12"/>
  <c r="AG536"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BG533" i="12"/>
  <c r="BF533" i="12"/>
  <c r="BE533" i="12"/>
  <c r="BD533" i="12"/>
  <c r="BC533" i="12"/>
  <c r="BB533" i="12"/>
  <c r="BA533" i="12"/>
  <c r="AZ533" i="12"/>
  <c r="AY533" i="12"/>
  <c r="AX533" i="12"/>
  <c r="AW533" i="12"/>
  <c r="AV533" i="12"/>
  <c r="AU533" i="12"/>
  <c r="AT533" i="12"/>
  <c r="AS533" i="12"/>
  <c r="AR533" i="12"/>
  <c r="AQ533" i="12"/>
  <c r="AP533" i="12"/>
  <c r="AO533" i="12"/>
  <c r="AN533" i="12"/>
  <c r="AM533" i="12"/>
  <c r="AL533" i="12"/>
  <c r="AK533" i="12"/>
  <c r="AJ533" i="12"/>
  <c r="AI533" i="12"/>
  <c r="AH533" i="12"/>
  <c r="AG533"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BG532" i="12"/>
  <c r="BF532" i="12"/>
  <c r="BE532" i="12"/>
  <c r="BD532" i="12"/>
  <c r="BC532" i="12"/>
  <c r="BB532" i="12"/>
  <c r="BA532" i="12"/>
  <c r="AZ532" i="12"/>
  <c r="AY532" i="12"/>
  <c r="AX532" i="12"/>
  <c r="AW532" i="12"/>
  <c r="AV532" i="12"/>
  <c r="AU532" i="12"/>
  <c r="AT532" i="12"/>
  <c r="AS532" i="12"/>
  <c r="AR532" i="12"/>
  <c r="AQ532" i="12"/>
  <c r="AP532" i="12"/>
  <c r="AO532" i="12"/>
  <c r="AN532" i="12"/>
  <c r="AM532" i="12"/>
  <c r="AL532" i="12"/>
  <c r="AK532" i="12"/>
  <c r="AJ532" i="12"/>
  <c r="AI532" i="12"/>
  <c r="AH532" i="12"/>
  <c r="AG532"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BG528" i="12"/>
  <c r="BF528" i="12"/>
  <c r="BE528" i="12"/>
  <c r="BD528" i="12"/>
  <c r="BC528" i="12"/>
  <c r="BB528" i="12"/>
  <c r="BA528" i="12"/>
  <c r="AZ528" i="12"/>
  <c r="AY528" i="12"/>
  <c r="AX528" i="12"/>
  <c r="AW528" i="12"/>
  <c r="AV528" i="12"/>
  <c r="AU528" i="12"/>
  <c r="AT528" i="12"/>
  <c r="AS528" i="12"/>
  <c r="AR528" i="12"/>
  <c r="AQ528" i="12"/>
  <c r="AP528" i="12"/>
  <c r="AO528" i="12"/>
  <c r="AN528" i="12"/>
  <c r="AM528" i="12"/>
  <c r="AL528" i="12"/>
  <c r="AK528" i="12"/>
  <c r="AJ528" i="12"/>
  <c r="AI528" i="12"/>
  <c r="AH528" i="12"/>
  <c r="AG528"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BG527" i="12"/>
  <c r="BF527" i="12"/>
  <c r="BE527" i="12"/>
  <c r="BD527" i="12"/>
  <c r="BC527" i="12"/>
  <c r="BB527" i="12"/>
  <c r="BA527" i="12"/>
  <c r="AZ527" i="12"/>
  <c r="AY527" i="12"/>
  <c r="AX527" i="12"/>
  <c r="AW527" i="12"/>
  <c r="AV527" i="12"/>
  <c r="AU527" i="12"/>
  <c r="AT527" i="12"/>
  <c r="AS527" i="12"/>
  <c r="AR527" i="12"/>
  <c r="AQ527" i="12"/>
  <c r="AP527" i="12"/>
  <c r="AO527" i="12"/>
  <c r="AN527" i="12"/>
  <c r="AM527" i="12"/>
  <c r="AL527" i="12"/>
  <c r="AK527" i="12"/>
  <c r="AJ527" i="12"/>
  <c r="AI527" i="12"/>
  <c r="AH527" i="12"/>
  <c r="AG527"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BG526" i="12"/>
  <c r="BF526" i="12"/>
  <c r="BE526" i="12"/>
  <c r="BD526" i="12"/>
  <c r="BC526" i="12"/>
  <c r="BB526" i="12"/>
  <c r="BA526" i="12"/>
  <c r="AZ526" i="12"/>
  <c r="AY526" i="12"/>
  <c r="AX526" i="12"/>
  <c r="AW526" i="12"/>
  <c r="AV526" i="12"/>
  <c r="AU526" i="12"/>
  <c r="AT526" i="12"/>
  <c r="AS526" i="12"/>
  <c r="AR526" i="12"/>
  <c r="AQ526" i="12"/>
  <c r="AP526" i="12"/>
  <c r="AO526" i="12"/>
  <c r="AN526" i="12"/>
  <c r="AM526" i="12"/>
  <c r="AL526" i="12"/>
  <c r="AK526" i="12"/>
  <c r="AJ526" i="12"/>
  <c r="AI526" i="12"/>
  <c r="AH526" i="12"/>
  <c r="AG526"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BG523" i="12"/>
  <c r="BF523" i="12"/>
  <c r="BE523" i="12"/>
  <c r="BD523" i="12"/>
  <c r="BC523" i="12"/>
  <c r="BB523" i="12"/>
  <c r="BA523" i="12"/>
  <c r="AZ523" i="12"/>
  <c r="AY523" i="12"/>
  <c r="AX523" i="12"/>
  <c r="AW523" i="12"/>
  <c r="AV523" i="12"/>
  <c r="AU523" i="12"/>
  <c r="AT523" i="12"/>
  <c r="AS523" i="12"/>
  <c r="AR523" i="12"/>
  <c r="AQ523" i="12"/>
  <c r="AP523" i="12"/>
  <c r="AO523" i="12"/>
  <c r="AN523" i="12"/>
  <c r="AM523" i="12"/>
  <c r="AL523" i="12"/>
  <c r="AK523" i="12"/>
  <c r="AJ523" i="12"/>
  <c r="AI523" i="12"/>
  <c r="AH523" i="12"/>
  <c r="AG523"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BG522" i="12"/>
  <c r="BF522" i="12"/>
  <c r="BE522" i="12"/>
  <c r="BD522" i="12"/>
  <c r="BC522" i="12"/>
  <c r="BB522" i="12"/>
  <c r="BA522" i="12"/>
  <c r="AZ522" i="12"/>
  <c r="AY522" i="12"/>
  <c r="AX522" i="12"/>
  <c r="AW522" i="12"/>
  <c r="AV522" i="12"/>
  <c r="AU522" i="12"/>
  <c r="AT522" i="12"/>
  <c r="AS522" i="12"/>
  <c r="AR522" i="12"/>
  <c r="AQ522" i="12"/>
  <c r="AP522" i="12"/>
  <c r="AO522" i="12"/>
  <c r="AN522" i="12"/>
  <c r="AM522" i="12"/>
  <c r="AL522" i="12"/>
  <c r="AK522" i="12"/>
  <c r="AJ522" i="12"/>
  <c r="AI522" i="12"/>
  <c r="AH522" i="12"/>
  <c r="AG522"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BG521" i="12"/>
  <c r="BF521" i="12"/>
  <c r="BE521" i="12"/>
  <c r="BD521" i="12"/>
  <c r="BC521" i="12"/>
  <c r="BB521" i="12"/>
  <c r="BA521" i="12"/>
  <c r="AZ521" i="12"/>
  <c r="AY521" i="12"/>
  <c r="AX521" i="12"/>
  <c r="AW521" i="12"/>
  <c r="AV521" i="12"/>
  <c r="AU521" i="12"/>
  <c r="AT521" i="12"/>
  <c r="AS521" i="12"/>
  <c r="AR521" i="12"/>
  <c r="AQ521" i="12"/>
  <c r="AP521" i="12"/>
  <c r="AO521" i="12"/>
  <c r="AN521" i="12"/>
  <c r="AM521" i="12"/>
  <c r="AL521" i="12"/>
  <c r="AK521" i="12"/>
  <c r="AJ521" i="12"/>
  <c r="AI521" i="12"/>
  <c r="AH521" i="12"/>
  <c r="AG521"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BG520" i="12"/>
  <c r="BF520" i="12"/>
  <c r="BE520" i="12"/>
  <c r="BD520" i="12"/>
  <c r="BC520" i="12"/>
  <c r="BB520" i="12"/>
  <c r="BA520" i="12"/>
  <c r="AZ520" i="12"/>
  <c r="AY520" i="12"/>
  <c r="AX520" i="12"/>
  <c r="AW520" i="12"/>
  <c r="AV520" i="12"/>
  <c r="AU520" i="12"/>
  <c r="AT520" i="12"/>
  <c r="AS520" i="12"/>
  <c r="AR520" i="12"/>
  <c r="AQ520" i="12"/>
  <c r="AP520" i="12"/>
  <c r="AO520" i="12"/>
  <c r="AN520" i="12"/>
  <c r="AM520" i="12"/>
  <c r="AL520" i="12"/>
  <c r="AK520" i="12"/>
  <c r="AJ520" i="12"/>
  <c r="AI520" i="12"/>
  <c r="AH520" i="12"/>
  <c r="AG520"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BG519" i="12"/>
  <c r="BF519" i="12"/>
  <c r="BE519" i="12"/>
  <c r="BD519" i="12"/>
  <c r="BC519" i="12"/>
  <c r="BB519" i="12"/>
  <c r="BA519" i="12"/>
  <c r="AZ519" i="12"/>
  <c r="AY519" i="12"/>
  <c r="AX519" i="12"/>
  <c r="AW519" i="12"/>
  <c r="AV519" i="12"/>
  <c r="AU519" i="12"/>
  <c r="AT519" i="12"/>
  <c r="AS519" i="12"/>
  <c r="AR519" i="12"/>
  <c r="AQ519" i="12"/>
  <c r="AP519" i="12"/>
  <c r="AO519" i="12"/>
  <c r="AN519" i="12"/>
  <c r="AM519" i="12"/>
  <c r="AL519" i="12"/>
  <c r="AK519" i="12"/>
  <c r="AJ519" i="12"/>
  <c r="AI519" i="12"/>
  <c r="AH519" i="12"/>
  <c r="AG519"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BG516" i="12"/>
  <c r="BF516" i="12"/>
  <c r="BE516" i="12"/>
  <c r="BD516" i="12"/>
  <c r="BC516" i="12"/>
  <c r="BB516" i="12"/>
  <c r="BA516" i="12"/>
  <c r="AZ516" i="12"/>
  <c r="AY516" i="12"/>
  <c r="AX516" i="12"/>
  <c r="AW516" i="12"/>
  <c r="AV516" i="12"/>
  <c r="AU516" i="12"/>
  <c r="AT516" i="12"/>
  <c r="AS516" i="12"/>
  <c r="AR516" i="12"/>
  <c r="AQ516" i="12"/>
  <c r="AP516" i="12"/>
  <c r="AO516" i="12"/>
  <c r="AN516" i="12"/>
  <c r="AM516" i="12"/>
  <c r="AL516" i="12"/>
  <c r="AK516" i="12"/>
  <c r="AJ516" i="12"/>
  <c r="AI516" i="12"/>
  <c r="AH516" i="12"/>
  <c r="AG516"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BG515" i="12"/>
  <c r="BF515" i="12"/>
  <c r="BE515" i="12"/>
  <c r="BD515" i="12"/>
  <c r="BC515" i="12"/>
  <c r="BB515" i="12"/>
  <c r="BA515" i="12"/>
  <c r="AZ515" i="12"/>
  <c r="AY515" i="12"/>
  <c r="AX515" i="12"/>
  <c r="AW515" i="12"/>
  <c r="AV515" i="12"/>
  <c r="AU515" i="12"/>
  <c r="AT515" i="12"/>
  <c r="AS515" i="12"/>
  <c r="AR515" i="12"/>
  <c r="AQ515" i="12"/>
  <c r="AP515" i="12"/>
  <c r="AO515" i="12"/>
  <c r="AN515" i="12"/>
  <c r="AM515" i="12"/>
  <c r="AL515" i="12"/>
  <c r="AK515" i="12"/>
  <c r="AJ515" i="12"/>
  <c r="AI515" i="12"/>
  <c r="AH515" i="12"/>
  <c r="AG515"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BG514" i="12"/>
  <c r="BF514" i="12"/>
  <c r="BE514" i="12"/>
  <c r="BD514" i="12"/>
  <c r="BC514" i="12"/>
  <c r="BB514" i="12"/>
  <c r="BA514" i="12"/>
  <c r="AZ514" i="12"/>
  <c r="AY514" i="12"/>
  <c r="AX514" i="12"/>
  <c r="AW514" i="12"/>
  <c r="AV514" i="12"/>
  <c r="AU514" i="12"/>
  <c r="AT514" i="12"/>
  <c r="AS514" i="12"/>
  <c r="AR514" i="12"/>
  <c r="AQ514" i="12"/>
  <c r="AP514" i="12"/>
  <c r="AO514" i="12"/>
  <c r="AN514" i="12"/>
  <c r="AM514" i="12"/>
  <c r="AL514" i="12"/>
  <c r="AK514" i="12"/>
  <c r="AJ514" i="12"/>
  <c r="AI514" i="12"/>
  <c r="AH514" i="12"/>
  <c r="AG514"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BG513" i="12"/>
  <c r="BF513" i="12"/>
  <c r="BE513" i="12"/>
  <c r="BD513" i="12"/>
  <c r="BC513" i="12"/>
  <c r="BB513" i="12"/>
  <c r="BA513" i="12"/>
  <c r="AZ513" i="12"/>
  <c r="AY513" i="12"/>
  <c r="AX513" i="12"/>
  <c r="AW513" i="12"/>
  <c r="AV513" i="12"/>
  <c r="AU513" i="12"/>
  <c r="AT513" i="12"/>
  <c r="AS513" i="12"/>
  <c r="AR513" i="12"/>
  <c r="AQ513" i="12"/>
  <c r="AP513" i="12"/>
  <c r="AO513" i="12"/>
  <c r="AN513" i="12"/>
  <c r="AM513" i="12"/>
  <c r="AL513" i="12"/>
  <c r="AK513" i="12"/>
  <c r="AJ513" i="12"/>
  <c r="AI513" i="12"/>
  <c r="AH513" i="12"/>
  <c r="AG513"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BG512" i="12"/>
  <c r="BF512" i="12"/>
  <c r="BE512" i="12"/>
  <c r="BD512" i="12"/>
  <c r="BC512" i="12"/>
  <c r="BB512" i="12"/>
  <c r="BA512" i="12"/>
  <c r="AZ512" i="12"/>
  <c r="AY512" i="12"/>
  <c r="AX512" i="12"/>
  <c r="AW512" i="12"/>
  <c r="AV512" i="12"/>
  <c r="AU512" i="12"/>
  <c r="AT512" i="12"/>
  <c r="AS512" i="12"/>
  <c r="AR512" i="12"/>
  <c r="AQ512" i="12"/>
  <c r="AP512" i="12"/>
  <c r="AO512" i="12"/>
  <c r="AN512" i="12"/>
  <c r="AM512" i="12"/>
  <c r="AL512" i="12"/>
  <c r="AK512" i="12"/>
  <c r="AJ512" i="12"/>
  <c r="AI512" i="12"/>
  <c r="AH512" i="12"/>
  <c r="AG512"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BG511" i="12"/>
  <c r="BF511" i="12"/>
  <c r="BE511" i="12"/>
  <c r="BD511" i="12"/>
  <c r="BC511" i="12"/>
  <c r="BB511" i="12"/>
  <c r="BA511" i="12"/>
  <c r="AZ511" i="12"/>
  <c r="AY511" i="12"/>
  <c r="AX511" i="12"/>
  <c r="AW511" i="12"/>
  <c r="AV511" i="12"/>
  <c r="AU511" i="12"/>
  <c r="AT511" i="12"/>
  <c r="AS511" i="12"/>
  <c r="AR511" i="12"/>
  <c r="AQ511" i="12"/>
  <c r="AP511" i="12"/>
  <c r="AO511" i="12"/>
  <c r="AN511" i="12"/>
  <c r="AM511" i="12"/>
  <c r="AL511" i="12"/>
  <c r="AK511" i="12"/>
  <c r="AJ511" i="12"/>
  <c r="AI511" i="12"/>
  <c r="AH511" i="12"/>
  <c r="AG511"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BG509" i="12"/>
  <c r="BF509" i="12"/>
  <c r="BE509" i="12"/>
  <c r="BD509" i="12"/>
  <c r="BC509" i="12"/>
  <c r="BB509" i="12"/>
  <c r="BA509" i="12"/>
  <c r="AZ509" i="12"/>
  <c r="AY509" i="12"/>
  <c r="AX509" i="12"/>
  <c r="AW509" i="12"/>
  <c r="AV509" i="12"/>
  <c r="AU509" i="12"/>
  <c r="AT509" i="12"/>
  <c r="AS509" i="12"/>
  <c r="AR509" i="12"/>
  <c r="AQ509" i="12"/>
  <c r="AP509" i="12"/>
  <c r="AO509" i="12"/>
  <c r="AN509" i="12"/>
  <c r="AM509" i="12"/>
  <c r="AL509" i="12"/>
  <c r="AK509" i="12"/>
  <c r="AJ509" i="12"/>
  <c r="AI509" i="12"/>
  <c r="AH509" i="12"/>
  <c r="AG509"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BG508" i="12"/>
  <c r="BF508" i="12"/>
  <c r="BE508" i="12"/>
  <c r="BD508" i="12"/>
  <c r="BC508" i="12"/>
  <c r="BB508" i="12"/>
  <c r="BA508" i="12"/>
  <c r="AZ508" i="12"/>
  <c r="AY508" i="12"/>
  <c r="AX508" i="12"/>
  <c r="AW508" i="12"/>
  <c r="AV508" i="12"/>
  <c r="AU508" i="12"/>
  <c r="AT508" i="12"/>
  <c r="AS508" i="12"/>
  <c r="AR508" i="12"/>
  <c r="AQ508" i="12"/>
  <c r="AP508" i="12"/>
  <c r="AO508" i="12"/>
  <c r="AN508" i="12"/>
  <c r="AM508" i="12"/>
  <c r="AL508" i="12"/>
  <c r="AK508" i="12"/>
  <c r="AJ508" i="12"/>
  <c r="AI508" i="12"/>
  <c r="AH508" i="12"/>
  <c r="AG508"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BG507" i="12"/>
  <c r="BF507" i="12"/>
  <c r="BE507" i="12"/>
  <c r="BD507" i="12"/>
  <c r="BC507" i="12"/>
  <c r="BB507" i="12"/>
  <c r="BA507" i="12"/>
  <c r="AZ507" i="12"/>
  <c r="AY507" i="12"/>
  <c r="AX507" i="12"/>
  <c r="AW507" i="12"/>
  <c r="AV507" i="12"/>
  <c r="AU507" i="12"/>
  <c r="AT507" i="12"/>
  <c r="AS507" i="12"/>
  <c r="AR507" i="12"/>
  <c r="AQ507" i="12"/>
  <c r="AP507" i="12"/>
  <c r="AO507" i="12"/>
  <c r="AN507" i="12"/>
  <c r="AM507" i="12"/>
  <c r="AL507" i="12"/>
  <c r="AK507" i="12"/>
  <c r="AJ507" i="12"/>
  <c r="AI507" i="12"/>
  <c r="AH507" i="12"/>
  <c r="AG507"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BG504" i="12"/>
  <c r="BF504" i="12"/>
  <c r="BE504" i="12"/>
  <c r="BD504" i="12"/>
  <c r="BC504" i="12"/>
  <c r="BB504" i="12"/>
  <c r="BA504" i="12"/>
  <c r="AZ504" i="12"/>
  <c r="AY504" i="12"/>
  <c r="AX504" i="12"/>
  <c r="AW504" i="12"/>
  <c r="AV504" i="12"/>
  <c r="AU504" i="12"/>
  <c r="AT504" i="12"/>
  <c r="AS504" i="12"/>
  <c r="AR504" i="12"/>
  <c r="AQ504" i="12"/>
  <c r="AP504" i="12"/>
  <c r="AO504" i="12"/>
  <c r="AN504" i="12"/>
  <c r="AM504" i="12"/>
  <c r="AL504" i="12"/>
  <c r="AK504" i="12"/>
  <c r="AJ504" i="12"/>
  <c r="AI504" i="12"/>
  <c r="AH504" i="12"/>
  <c r="AG504"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BG503" i="12"/>
  <c r="BF503" i="12"/>
  <c r="BE503" i="12"/>
  <c r="BD503" i="12"/>
  <c r="BC503" i="12"/>
  <c r="BB503" i="12"/>
  <c r="BA503" i="12"/>
  <c r="AZ503" i="12"/>
  <c r="AY503" i="12"/>
  <c r="AX503" i="12"/>
  <c r="AW503" i="12"/>
  <c r="AV503" i="12"/>
  <c r="AU503" i="12"/>
  <c r="AT503" i="12"/>
  <c r="AS503" i="12"/>
  <c r="AR503" i="12"/>
  <c r="AQ503" i="12"/>
  <c r="AP503" i="12"/>
  <c r="AO503" i="12"/>
  <c r="AN503" i="12"/>
  <c r="AM503" i="12"/>
  <c r="AL503" i="12"/>
  <c r="AK503" i="12"/>
  <c r="AJ503" i="12"/>
  <c r="AI503" i="12"/>
  <c r="AH503" i="12"/>
  <c r="AG503"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BG502" i="12"/>
  <c r="BF502" i="12"/>
  <c r="BE502" i="12"/>
  <c r="BD502" i="12"/>
  <c r="BC502" i="12"/>
  <c r="BB502" i="12"/>
  <c r="BA502" i="12"/>
  <c r="AZ502" i="12"/>
  <c r="AY502" i="12"/>
  <c r="AX502" i="12"/>
  <c r="AW502" i="12"/>
  <c r="AV502" i="12"/>
  <c r="AU502" i="12"/>
  <c r="AT502" i="12"/>
  <c r="AS502" i="12"/>
  <c r="AR502" i="12"/>
  <c r="AQ502" i="12"/>
  <c r="AP502" i="12"/>
  <c r="AO502" i="12"/>
  <c r="AN502" i="12"/>
  <c r="AM502" i="12"/>
  <c r="AL502" i="12"/>
  <c r="AK502" i="12"/>
  <c r="AJ502" i="12"/>
  <c r="AI502" i="12"/>
  <c r="AH502" i="12"/>
  <c r="AG502"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BG501" i="12"/>
  <c r="BF501" i="12"/>
  <c r="BE501" i="12"/>
  <c r="BD501" i="12"/>
  <c r="BC501" i="12"/>
  <c r="BB501" i="12"/>
  <c r="BA501" i="12"/>
  <c r="AZ501" i="12"/>
  <c r="AY501" i="12"/>
  <c r="AX501" i="12"/>
  <c r="AW501" i="12"/>
  <c r="AV501" i="12"/>
  <c r="AU501" i="12"/>
  <c r="AT501" i="12"/>
  <c r="AS501" i="12"/>
  <c r="AR501" i="12"/>
  <c r="AQ501" i="12"/>
  <c r="AP501" i="12"/>
  <c r="AO501" i="12"/>
  <c r="AN501" i="12"/>
  <c r="AM501" i="12"/>
  <c r="AL501" i="12"/>
  <c r="AK501" i="12"/>
  <c r="AJ501" i="12"/>
  <c r="AI501" i="12"/>
  <c r="AH501" i="12"/>
  <c r="AG501"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BG500" i="12"/>
  <c r="BF500" i="12"/>
  <c r="BE500" i="12"/>
  <c r="BD500" i="12"/>
  <c r="BC500" i="12"/>
  <c r="BB500" i="12"/>
  <c r="BA500" i="12"/>
  <c r="AZ500" i="12"/>
  <c r="AY500" i="12"/>
  <c r="AX500" i="12"/>
  <c r="AW500" i="12"/>
  <c r="AV500" i="12"/>
  <c r="AU500" i="12"/>
  <c r="AT500" i="12"/>
  <c r="AS500" i="12"/>
  <c r="AR500" i="12"/>
  <c r="AQ500" i="12"/>
  <c r="AP500" i="12"/>
  <c r="AO500" i="12"/>
  <c r="AN500" i="12"/>
  <c r="AM500" i="12"/>
  <c r="AL500" i="12"/>
  <c r="AK500" i="12"/>
  <c r="AJ500" i="12"/>
  <c r="AI500" i="12"/>
  <c r="AH500" i="12"/>
  <c r="AG500"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BG499" i="12"/>
  <c r="BF499" i="12"/>
  <c r="BE499" i="12"/>
  <c r="BD499" i="12"/>
  <c r="BC499" i="12"/>
  <c r="BB499" i="12"/>
  <c r="BA499" i="12"/>
  <c r="AZ499" i="12"/>
  <c r="AY499" i="12"/>
  <c r="AX499" i="12"/>
  <c r="AW499" i="12"/>
  <c r="AV499" i="12"/>
  <c r="AU499" i="12"/>
  <c r="AT499" i="12"/>
  <c r="AS499" i="12"/>
  <c r="AR499" i="12"/>
  <c r="AQ499" i="12"/>
  <c r="AP499" i="12"/>
  <c r="AO499" i="12"/>
  <c r="AN499" i="12"/>
  <c r="AM499" i="12"/>
  <c r="AL499" i="12"/>
  <c r="AK499" i="12"/>
  <c r="AJ499" i="12"/>
  <c r="AI499" i="12"/>
  <c r="AH499" i="12"/>
  <c r="AG499"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BG498" i="12"/>
  <c r="BF498" i="12"/>
  <c r="BE498" i="12"/>
  <c r="BD498" i="12"/>
  <c r="BC498" i="12"/>
  <c r="BB498" i="12"/>
  <c r="BA498" i="12"/>
  <c r="AZ498" i="12"/>
  <c r="AY498" i="12"/>
  <c r="AX498" i="12"/>
  <c r="AW498" i="12"/>
  <c r="AV498" i="12"/>
  <c r="AU498" i="12"/>
  <c r="AT498" i="12"/>
  <c r="AS498" i="12"/>
  <c r="AR498" i="12"/>
  <c r="AQ498" i="12"/>
  <c r="AP498" i="12"/>
  <c r="AO498" i="12"/>
  <c r="AN498" i="12"/>
  <c r="AM498" i="12"/>
  <c r="AL498" i="12"/>
  <c r="AK498" i="12"/>
  <c r="AJ498" i="12"/>
  <c r="AI498" i="12"/>
  <c r="AH498" i="12"/>
  <c r="AG498"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BG497" i="12"/>
  <c r="BF497" i="12"/>
  <c r="BE497" i="12"/>
  <c r="BD497" i="12"/>
  <c r="BC497" i="12"/>
  <c r="BB497" i="12"/>
  <c r="BA497" i="12"/>
  <c r="AZ497" i="12"/>
  <c r="AY497" i="12"/>
  <c r="AX497" i="12"/>
  <c r="AW497" i="12"/>
  <c r="AV497" i="12"/>
  <c r="AU497" i="12"/>
  <c r="AT497" i="12"/>
  <c r="AS497" i="12"/>
  <c r="AR497" i="12"/>
  <c r="AQ497" i="12"/>
  <c r="AP497" i="12"/>
  <c r="AO497" i="12"/>
  <c r="AN497" i="12"/>
  <c r="AM497" i="12"/>
  <c r="AL497" i="12"/>
  <c r="AK497" i="12"/>
  <c r="AJ497" i="12"/>
  <c r="AI497" i="12"/>
  <c r="AH497" i="12"/>
  <c r="AG497"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BG496" i="12"/>
  <c r="BF496" i="12"/>
  <c r="BE496" i="12"/>
  <c r="BD496" i="12"/>
  <c r="BC496" i="12"/>
  <c r="BB496" i="12"/>
  <c r="BA496" i="12"/>
  <c r="AZ496" i="12"/>
  <c r="AY496" i="12"/>
  <c r="AX496" i="12"/>
  <c r="AW496" i="12"/>
  <c r="AV496" i="12"/>
  <c r="AU496" i="12"/>
  <c r="AT496" i="12"/>
  <c r="AS496" i="12"/>
  <c r="AR496" i="12"/>
  <c r="AQ496" i="12"/>
  <c r="AP496" i="12"/>
  <c r="AO496" i="12"/>
  <c r="AN496" i="12"/>
  <c r="AM496" i="12"/>
  <c r="AL496" i="12"/>
  <c r="AK496" i="12"/>
  <c r="AJ496" i="12"/>
  <c r="AI496" i="12"/>
  <c r="AH496" i="12"/>
  <c r="AG496"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BG495" i="12"/>
  <c r="BF495" i="12"/>
  <c r="BE495" i="12"/>
  <c r="BD495" i="12"/>
  <c r="BC495" i="12"/>
  <c r="BB495" i="12"/>
  <c r="BA495" i="12"/>
  <c r="AZ495" i="12"/>
  <c r="AY495" i="12"/>
  <c r="AX495" i="12"/>
  <c r="AW495" i="12"/>
  <c r="AV495" i="12"/>
  <c r="AU495" i="12"/>
  <c r="AT495" i="12"/>
  <c r="AS495" i="12"/>
  <c r="AR495" i="12"/>
  <c r="AQ495" i="12"/>
  <c r="AP495" i="12"/>
  <c r="AO495" i="12"/>
  <c r="AN495" i="12"/>
  <c r="AM495" i="12"/>
  <c r="AL495" i="12"/>
  <c r="AK495" i="12"/>
  <c r="AJ495" i="12"/>
  <c r="AI495" i="12"/>
  <c r="AH495" i="12"/>
  <c r="AG495" i="12"/>
  <c r="AF495" i="12"/>
  <c r="AE495" i="12"/>
  <c r="AD495" i="12"/>
  <c r="AC495" i="12"/>
  <c r="AB495" i="12"/>
  <c r="AA495" i="12"/>
  <c r="Z495" i="12"/>
  <c r="Y495" i="12"/>
  <c r="X495" i="12"/>
  <c r="W495" i="12"/>
  <c r="V495" i="12"/>
  <c r="U495" i="12"/>
  <c r="T495" i="12"/>
  <c r="S495" i="12"/>
  <c r="R495" i="12"/>
  <c r="Q495" i="12"/>
  <c r="P495" i="12"/>
  <c r="O495" i="12"/>
  <c r="N495" i="12"/>
  <c r="M495" i="12"/>
  <c r="L495" i="12"/>
  <c r="K495" i="12"/>
  <c r="J495" i="12"/>
  <c r="I495" i="12"/>
  <c r="H495" i="12"/>
  <c r="G495" i="12"/>
  <c r="BG494" i="12"/>
  <c r="BF494" i="12"/>
  <c r="BE494" i="12"/>
  <c r="BD494" i="12"/>
  <c r="BC494" i="12"/>
  <c r="BB494" i="12"/>
  <c r="BA494" i="12"/>
  <c r="AZ494" i="12"/>
  <c r="AY494" i="12"/>
  <c r="AX494" i="12"/>
  <c r="AW494" i="12"/>
  <c r="AV494" i="12"/>
  <c r="AU494" i="12"/>
  <c r="AT494" i="12"/>
  <c r="AS494" i="12"/>
  <c r="AR494" i="12"/>
  <c r="AQ494" i="12"/>
  <c r="AP494" i="12"/>
  <c r="AO494" i="12"/>
  <c r="AN494" i="12"/>
  <c r="AM494" i="12"/>
  <c r="AL494" i="12"/>
  <c r="AK494" i="12"/>
  <c r="AJ494" i="12"/>
  <c r="AI494" i="12"/>
  <c r="AH494" i="12"/>
  <c r="AG494" i="12"/>
  <c r="AF494" i="12"/>
  <c r="AE494" i="12"/>
  <c r="AD494" i="12"/>
  <c r="AC494" i="12"/>
  <c r="AB494" i="12"/>
  <c r="AA494" i="12"/>
  <c r="Z494" i="12"/>
  <c r="Y494" i="12"/>
  <c r="X494" i="12"/>
  <c r="W494" i="12"/>
  <c r="V494" i="12"/>
  <c r="U494" i="12"/>
  <c r="T494" i="12"/>
  <c r="S494" i="12"/>
  <c r="R494" i="12"/>
  <c r="Q494" i="12"/>
  <c r="P494" i="12"/>
  <c r="O494" i="12"/>
  <c r="N494" i="12"/>
  <c r="M494" i="12"/>
  <c r="L494" i="12"/>
  <c r="K494" i="12"/>
  <c r="J494" i="12"/>
  <c r="I494" i="12"/>
  <c r="H494" i="12"/>
  <c r="G494" i="12"/>
  <c r="BG493" i="12"/>
  <c r="BF493" i="12"/>
  <c r="BE493" i="12"/>
  <c r="BD493" i="12"/>
  <c r="BC493" i="12"/>
  <c r="BB493" i="12"/>
  <c r="BA493" i="12"/>
  <c r="AZ493" i="12"/>
  <c r="AY493" i="12"/>
  <c r="AX493" i="12"/>
  <c r="AW493" i="12"/>
  <c r="AV493" i="12"/>
  <c r="AU493" i="12"/>
  <c r="AT493" i="12"/>
  <c r="AS493" i="12"/>
  <c r="AR493" i="12"/>
  <c r="AQ493" i="12"/>
  <c r="AP493" i="12"/>
  <c r="AO493" i="12"/>
  <c r="AN493" i="12"/>
  <c r="AM493" i="12"/>
  <c r="AL493" i="12"/>
  <c r="AK493" i="12"/>
  <c r="AJ493" i="12"/>
  <c r="AI493" i="12"/>
  <c r="AH493" i="12"/>
  <c r="AG493" i="12"/>
  <c r="AF493" i="12"/>
  <c r="AE493" i="12"/>
  <c r="AD493" i="12"/>
  <c r="AC493" i="12"/>
  <c r="AB493" i="12"/>
  <c r="AA493" i="12"/>
  <c r="Z493" i="12"/>
  <c r="Y493" i="12"/>
  <c r="X493" i="12"/>
  <c r="W493" i="12"/>
  <c r="V493" i="12"/>
  <c r="U493" i="12"/>
  <c r="T493" i="12"/>
  <c r="S493" i="12"/>
  <c r="R493" i="12"/>
  <c r="Q493" i="12"/>
  <c r="P493" i="12"/>
  <c r="O493" i="12"/>
  <c r="N493" i="12"/>
  <c r="M493" i="12"/>
  <c r="L493" i="12"/>
  <c r="K493" i="12"/>
  <c r="J493" i="12"/>
  <c r="I493" i="12"/>
  <c r="H493" i="12"/>
  <c r="G493" i="12"/>
  <c r="BG492" i="12"/>
  <c r="BF492" i="12"/>
  <c r="BE492" i="12"/>
  <c r="BD492" i="12"/>
  <c r="BC492" i="12"/>
  <c r="BB492" i="12"/>
  <c r="BA492" i="12"/>
  <c r="AZ492" i="12"/>
  <c r="AY492" i="12"/>
  <c r="AX492" i="12"/>
  <c r="AW492" i="12"/>
  <c r="AV492" i="12"/>
  <c r="AU492" i="12"/>
  <c r="AT492" i="12"/>
  <c r="AS492" i="12"/>
  <c r="AR492" i="12"/>
  <c r="AQ492" i="12"/>
  <c r="AP492" i="12"/>
  <c r="AO492" i="12"/>
  <c r="AN492" i="12"/>
  <c r="AM492" i="12"/>
  <c r="AL492" i="12"/>
  <c r="AK492" i="12"/>
  <c r="AJ492" i="12"/>
  <c r="AI492" i="12"/>
  <c r="AH492" i="12"/>
  <c r="AG492" i="12"/>
  <c r="AF492" i="12"/>
  <c r="AE492" i="12"/>
  <c r="AD492" i="12"/>
  <c r="AC492" i="12"/>
  <c r="AB492" i="12"/>
  <c r="AA492" i="12"/>
  <c r="Z492" i="12"/>
  <c r="Y492" i="12"/>
  <c r="X492" i="12"/>
  <c r="W492" i="12"/>
  <c r="V492" i="12"/>
  <c r="U492" i="12"/>
  <c r="T492" i="12"/>
  <c r="S492" i="12"/>
  <c r="R492" i="12"/>
  <c r="Q492" i="12"/>
  <c r="P492" i="12"/>
  <c r="O492" i="12"/>
  <c r="N492" i="12"/>
  <c r="M492" i="12"/>
  <c r="L492" i="12"/>
  <c r="K492" i="12"/>
  <c r="J492" i="12"/>
  <c r="I492" i="12"/>
  <c r="H492" i="12"/>
  <c r="G492" i="12"/>
  <c r="BG491" i="12"/>
  <c r="BF491" i="12"/>
  <c r="BE491" i="12"/>
  <c r="BD491" i="12"/>
  <c r="BC491" i="12"/>
  <c r="BB491" i="12"/>
  <c r="BA491" i="12"/>
  <c r="AZ491" i="12"/>
  <c r="AY491" i="12"/>
  <c r="AX491" i="12"/>
  <c r="AW491" i="12"/>
  <c r="AV491" i="12"/>
  <c r="AU491" i="12"/>
  <c r="AT491" i="12"/>
  <c r="AS491" i="12"/>
  <c r="AR491" i="12"/>
  <c r="AQ491" i="12"/>
  <c r="AP491" i="12"/>
  <c r="AO491" i="12"/>
  <c r="AN491" i="12"/>
  <c r="AM491" i="12"/>
  <c r="AL491" i="12"/>
  <c r="AK491" i="12"/>
  <c r="AJ491" i="12"/>
  <c r="AI491" i="12"/>
  <c r="AH491" i="12"/>
  <c r="AG491" i="12"/>
  <c r="AF491" i="12"/>
  <c r="AE491" i="12"/>
  <c r="AD491" i="12"/>
  <c r="AC491" i="12"/>
  <c r="AB491" i="12"/>
  <c r="AA491" i="12"/>
  <c r="Z491" i="12"/>
  <c r="Y491" i="12"/>
  <c r="X491" i="12"/>
  <c r="W491" i="12"/>
  <c r="V491" i="12"/>
  <c r="U491" i="12"/>
  <c r="T491" i="12"/>
  <c r="S491" i="12"/>
  <c r="R491" i="12"/>
  <c r="Q491" i="12"/>
  <c r="P491" i="12"/>
  <c r="O491" i="12"/>
  <c r="N491" i="12"/>
  <c r="M491" i="12"/>
  <c r="L491" i="12"/>
  <c r="K491" i="12"/>
  <c r="J491" i="12"/>
  <c r="I491" i="12"/>
  <c r="H491" i="12"/>
  <c r="G491" i="12"/>
  <c r="BG490" i="12"/>
  <c r="BF490" i="12"/>
  <c r="BE490" i="12"/>
  <c r="BD490" i="12"/>
  <c r="BC490" i="12"/>
  <c r="BB490" i="12"/>
  <c r="BA490" i="12"/>
  <c r="AZ490" i="12"/>
  <c r="AY490" i="12"/>
  <c r="AX490" i="12"/>
  <c r="AW490" i="12"/>
  <c r="AV490" i="12"/>
  <c r="AU490" i="12"/>
  <c r="AT490" i="12"/>
  <c r="AS490" i="12"/>
  <c r="AR490" i="12"/>
  <c r="AQ490" i="12"/>
  <c r="AP490" i="12"/>
  <c r="AO490" i="12"/>
  <c r="AN490" i="12"/>
  <c r="AM490" i="12"/>
  <c r="AL490" i="12"/>
  <c r="AK490" i="12"/>
  <c r="AJ490" i="12"/>
  <c r="AI490" i="12"/>
  <c r="AH490" i="12"/>
  <c r="AG490" i="12"/>
  <c r="AF490" i="12"/>
  <c r="AE490" i="12"/>
  <c r="AD490" i="12"/>
  <c r="AC490" i="12"/>
  <c r="AB490" i="12"/>
  <c r="AA490" i="12"/>
  <c r="Z490" i="12"/>
  <c r="Y490" i="12"/>
  <c r="X490" i="12"/>
  <c r="W490" i="12"/>
  <c r="V490" i="12"/>
  <c r="U490" i="12"/>
  <c r="T490" i="12"/>
  <c r="S490" i="12"/>
  <c r="R490" i="12"/>
  <c r="Q490" i="12"/>
  <c r="P490" i="12"/>
  <c r="O490" i="12"/>
  <c r="N490" i="12"/>
  <c r="M490" i="12"/>
  <c r="L490" i="12"/>
  <c r="K490" i="12"/>
  <c r="J490" i="12"/>
  <c r="I490" i="12"/>
  <c r="H490" i="12"/>
  <c r="G490" i="12"/>
  <c r="BF488" i="12"/>
  <c r="AP488" i="12"/>
  <c r="AO488" i="12"/>
  <c r="AN488" i="12"/>
  <c r="AM488" i="12"/>
  <c r="AL488" i="12"/>
  <c r="AK488" i="12"/>
  <c r="AJ488" i="12"/>
  <c r="AI488" i="12"/>
  <c r="AH488" i="12"/>
  <c r="AG488" i="12"/>
  <c r="AF488" i="12"/>
  <c r="AE488" i="12"/>
  <c r="AD488" i="12"/>
  <c r="AC488" i="12"/>
  <c r="AB488" i="12"/>
  <c r="AA488" i="12"/>
  <c r="Z488" i="12"/>
  <c r="Y488" i="12"/>
  <c r="X488" i="12"/>
  <c r="W488" i="12"/>
  <c r="V488" i="12"/>
  <c r="U488" i="12"/>
  <c r="T488" i="12"/>
  <c r="S488" i="12"/>
  <c r="R488" i="12"/>
  <c r="Q488" i="12"/>
  <c r="P488" i="12"/>
  <c r="O488" i="12"/>
  <c r="N488" i="12"/>
  <c r="M488" i="12"/>
  <c r="L488" i="12"/>
  <c r="K488" i="12"/>
  <c r="J488" i="12"/>
  <c r="I488" i="12"/>
  <c r="H488" i="12"/>
  <c r="BG487" i="12"/>
  <c r="BF487" i="12"/>
  <c r="AP487" i="12"/>
  <c r="AO487" i="12"/>
  <c r="AN487" i="12"/>
  <c r="AM487" i="12"/>
  <c r="AL487" i="12"/>
  <c r="AK487" i="12"/>
  <c r="AJ487" i="12"/>
  <c r="AI487" i="12"/>
  <c r="AH487" i="12"/>
  <c r="AG487" i="12"/>
  <c r="AF487" i="12"/>
  <c r="AE487" i="12"/>
  <c r="AD487" i="12"/>
  <c r="AC487" i="12"/>
  <c r="AB487" i="12"/>
  <c r="AA487" i="12"/>
  <c r="Z487" i="12"/>
  <c r="Y487" i="12"/>
  <c r="X487" i="12"/>
  <c r="W487" i="12"/>
  <c r="V487" i="12"/>
  <c r="U487" i="12"/>
  <c r="T487" i="12"/>
  <c r="S487" i="12"/>
  <c r="R487" i="12"/>
  <c r="Q487" i="12"/>
  <c r="P487" i="12"/>
  <c r="O487" i="12"/>
  <c r="N487" i="12"/>
  <c r="M487" i="12"/>
  <c r="L487" i="12"/>
  <c r="K487" i="12"/>
  <c r="J487" i="12"/>
  <c r="I487" i="12"/>
  <c r="H487" i="12"/>
  <c r="BF486" i="12"/>
  <c r="AP486" i="12"/>
  <c r="AO486" i="12"/>
  <c r="AN486" i="12"/>
  <c r="AM486" i="12"/>
  <c r="AL486" i="12"/>
  <c r="AK486" i="12"/>
  <c r="AJ486" i="12"/>
  <c r="AI486" i="12"/>
  <c r="AH486" i="12"/>
  <c r="AG486" i="12"/>
  <c r="AF486" i="12"/>
  <c r="AE486" i="12"/>
  <c r="AD486" i="12"/>
  <c r="AC486" i="12"/>
  <c r="AB486" i="12"/>
  <c r="AA486" i="12"/>
  <c r="Z486" i="12"/>
  <c r="Y486" i="12"/>
  <c r="X486" i="12"/>
  <c r="W486" i="12"/>
  <c r="V486" i="12"/>
  <c r="U486" i="12"/>
  <c r="T486" i="12"/>
  <c r="S486" i="12"/>
  <c r="R486" i="12"/>
  <c r="Q486" i="12"/>
  <c r="P486" i="12"/>
  <c r="O486" i="12"/>
  <c r="N486" i="12"/>
  <c r="M486" i="12"/>
  <c r="L486" i="12"/>
  <c r="K486" i="12"/>
  <c r="J486" i="12"/>
  <c r="I486" i="12"/>
  <c r="H486" i="12"/>
  <c r="BF485" i="12"/>
  <c r="AP485" i="12"/>
  <c r="AO485" i="12"/>
  <c r="AN485" i="12"/>
  <c r="AM485" i="12"/>
  <c r="AL485" i="12"/>
  <c r="AK485" i="12"/>
  <c r="AJ485" i="12"/>
  <c r="AI485" i="12"/>
  <c r="AH485" i="12"/>
  <c r="AG485" i="12"/>
  <c r="AF485" i="12"/>
  <c r="AE485" i="12"/>
  <c r="AD485" i="12"/>
  <c r="AC485" i="12"/>
  <c r="AB485" i="12"/>
  <c r="AA485" i="12"/>
  <c r="Z485" i="12"/>
  <c r="Y485" i="12"/>
  <c r="X485" i="12"/>
  <c r="W485" i="12"/>
  <c r="V485" i="12"/>
  <c r="U485" i="12"/>
  <c r="T485" i="12"/>
  <c r="S485" i="12"/>
  <c r="R485" i="12"/>
  <c r="Q485" i="12"/>
  <c r="P485" i="12"/>
  <c r="O485" i="12"/>
  <c r="N485" i="12"/>
  <c r="M485" i="12"/>
  <c r="L485" i="12"/>
  <c r="K485" i="12"/>
  <c r="J485" i="12"/>
  <c r="I485" i="12"/>
  <c r="H485" i="12"/>
  <c r="BG484" i="12"/>
  <c r="BF484" i="12"/>
  <c r="AP484" i="12"/>
  <c r="AO484" i="12"/>
  <c r="AN484" i="12"/>
  <c r="AM484" i="12"/>
  <c r="AL484" i="12"/>
  <c r="AK484" i="12"/>
  <c r="AJ484" i="12"/>
  <c r="AI484" i="12"/>
  <c r="AH484" i="12"/>
  <c r="AG484" i="12"/>
  <c r="AF484" i="12"/>
  <c r="AE484" i="12"/>
  <c r="AD484" i="12"/>
  <c r="AC484" i="12"/>
  <c r="AB484" i="12"/>
  <c r="AA484" i="12"/>
  <c r="Z484" i="12"/>
  <c r="Y484" i="12"/>
  <c r="X484" i="12"/>
  <c r="W484" i="12"/>
  <c r="V484" i="12"/>
  <c r="U484" i="12"/>
  <c r="T484" i="12"/>
  <c r="S484" i="12"/>
  <c r="R484" i="12"/>
  <c r="Q484" i="12"/>
  <c r="P484" i="12"/>
  <c r="O484" i="12"/>
  <c r="N484" i="12"/>
  <c r="M484" i="12"/>
  <c r="L484" i="12"/>
  <c r="K484" i="12"/>
  <c r="J484" i="12"/>
  <c r="I484" i="12"/>
  <c r="H484" i="12"/>
  <c r="BG483" i="12"/>
  <c r="AP483" i="12"/>
  <c r="AO483" i="12"/>
  <c r="AN483" i="12"/>
  <c r="AM483" i="12"/>
  <c r="AL483" i="12"/>
  <c r="AK483" i="12"/>
  <c r="AJ483" i="12"/>
  <c r="AI483" i="12"/>
  <c r="AH483" i="12"/>
  <c r="AG483" i="12"/>
  <c r="AF483" i="12"/>
  <c r="AE483" i="12"/>
  <c r="AD483" i="12"/>
  <c r="AC483" i="12"/>
  <c r="AB483" i="12"/>
  <c r="AA483" i="12"/>
  <c r="Z483" i="12"/>
  <c r="Y483" i="12"/>
  <c r="X483" i="12"/>
  <c r="W483" i="12"/>
  <c r="V483" i="12"/>
  <c r="U483" i="12"/>
  <c r="T483" i="12"/>
  <c r="S483" i="12"/>
  <c r="R483" i="12"/>
  <c r="Q483" i="12"/>
  <c r="P483" i="12"/>
  <c r="O483" i="12"/>
  <c r="N483" i="12"/>
  <c r="M483" i="12"/>
  <c r="L483" i="12"/>
  <c r="K483" i="12"/>
  <c r="J483" i="12"/>
  <c r="I483" i="12"/>
  <c r="H483" i="12"/>
  <c r="AP482" i="12"/>
  <c r="AO482" i="12"/>
  <c r="AN482" i="12"/>
  <c r="AM482" i="12"/>
  <c r="AL482" i="12"/>
  <c r="AK482" i="12"/>
  <c r="AJ482" i="12"/>
  <c r="AI482" i="12"/>
  <c r="AH482" i="12"/>
  <c r="AG482" i="12"/>
  <c r="AF482" i="12"/>
  <c r="AE482" i="12"/>
  <c r="AD482" i="12"/>
  <c r="AC482" i="12"/>
  <c r="AB482" i="12"/>
  <c r="AA482" i="12"/>
  <c r="Z482" i="12"/>
  <c r="Y482" i="12"/>
  <c r="X482" i="12"/>
  <c r="W482" i="12"/>
  <c r="V482" i="12"/>
  <c r="U482" i="12"/>
  <c r="T482" i="12"/>
  <c r="S482" i="12"/>
  <c r="R482" i="12"/>
  <c r="Q482" i="12"/>
  <c r="P482" i="12"/>
  <c r="O482" i="12"/>
  <c r="N482" i="12"/>
  <c r="M482" i="12"/>
  <c r="L482" i="12"/>
  <c r="K482" i="12"/>
  <c r="J482" i="12"/>
  <c r="I482" i="12"/>
  <c r="H482" i="12"/>
  <c r="BF481" i="12"/>
  <c r="AP481" i="12"/>
  <c r="AO481" i="12"/>
  <c r="AN481" i="12"/>
  <c r="AM481" i="12"/>
  <c r="AL481" i="12"/>
  <c r="AK481" i="12"/>
  <c r="AJ481" i="12"/>
  <c r="AI481" i="12"/>
  <c r="AH481" i="12"/>
  <c r="AG481" i="12"/>
  <c r="AF481" i="12"/>
  <c r="AE481" i="12"/>
  <c r="AD481" i="12"/>
  <c r="AC481" i="12"/>
  <c r="AB481" i="12"/>
  <c r="AA481" i="12"/>
  <c r="Z481" i="12"/>
  <c r="Y481" i="12"/>
  <c r="X481" i="12"/>
  <c r="W481" i="12"/>
  <c r="V481" i="12"/>
  <c r="U481" i="12"/>
  <c r="T481" i="12"/>
  <c r="S481" i="12"/>
  <c r="R481" i="12"/>
  <c r="Q481" i="12"/>
  <c r="P481" i="12"/>
  <c r="O481" i="12"/>
  <c r="N481" i="12"/>
  <c r="M481" i="12"/>
  <c r="L481" i="12"/>
  <c r="K481" i="12"/>
  <c r="J481" i="12"/>
  <c r="I481" i="12"/>
  <c r="H481" i="12"/>
  <c r="BG480" i="12"/>
  <c r="BF480" i="12"/>
  <c r="AP480" i="12"/>
  <c r="AO480" i="12"/>
  <c r="AN480" i="12"/>
  <c r="AM480" i="12"/>
  <c r="AL480" i="12"/>
  <c r="AK480" i="12"/>
  <c r="AJ480" i="12"/>
  <c r="AI480" i="12"/>
  <c r="AH480" i="12"/>
  <c r="AG480" i="12"/>
  <c r="AF480" i="12"/>
  <c r="AE480" i="12"/>
  <c r="AD480" i="12"/>
  <c r="AC480" i="12"/>
  <c r="AB480" i="12"/>
  <c r="AA480" i="12"/>
  <c r="Z480" i="12"/>
  <c r="Y480" i="12"/>
  <c r="X480" i="12"/>
  <c r="W480" i="12"/>
  <c r="V480" i="12"/>
  <c r="U480" i="12"/>
  <c r="T480" i="12"/>
  <c r="S480" i="12"/>
  <c r="R480" i="12"/>
  <c r="Q480" i="12"/>
  <c r="P480" i="12"/>
  <c r="O480" i="12"/>
  <c r="N480" i="12"/>
  <c r="M480" i="12"/>
  <c r="L480" i="12"/>
  <c r="K480" i="12"/>
  <c r="J480" i="12"/>
  <c r="I480" i="12"/>
  <c r="H480" i="12"/>
  <c r="BG479" i="12"/>
  <c r="AP479" i="12"/>
  <c r="AO479" i="12"/>
  <c r="AN479" i="12"/>
  <c r="AM479" i="12"/>
  <c r="AL479" i="12"/>
  <c r="AK479" i="12"/>
  <c r="AJ479" i="12"/>
  <c r="AI479" i="12"/>
  <c r="AH479" i="12"/>
  <c r="AG479" i="12"/>
  <c r="AF479" i="12"/>
  <c r="AE479" i="12"/>
  <c r="AD479" i="12"/>
  <c r="AC479" i="12"/>
  <c r="AB479" i="12"/>
  <c r="AA479" i="12"/>
  <c r="Z479" i="12"/>
  <c r="Y479" i="12"/>
  <c r="X479" i="12"/>
  <c r="W479" i="12"/>
  <c r="V479" i="12"/>
  <c r="U479" i="12"/>
  <c r="T479" i="12"/>
  <c r="S479" i="12"/>
  <c r="R479" i="12"/>
  <c r="Q479" i="12"/>
  <c r="P479" i="12"/>
  <c r="O479" i="12"/>
  <c r="N479" i="12"/>
  <c r="M479" i="12"/>
  <c r="L479" i="12"/>
  <c r="K479" i="12"/>
  <c r="J479" i="12"/>
  <c r="I479" i="12"/>
  <c r="H479" i="12"/>
  <c r="BG478" i="12"/>
  <c r="AP478" i="12"/>
  <c r="AO478" i="12"/>
  <c r="AN478" i="12"/>
  <c r="AM478" i="12"/>
  <c r="AL478" i="12"/>
  <c r="AK478" i="12"/>
  <c r="AJ478" i="12"/>
  <c r="AI478" i="12"/>
  <c r="AH478" i="12"/>
  <c r="AG478" i="12"/>
  <c r="AF478" i="12"/>
  <c r="AE478" i="12"/>
  <c r="AD478" i="12"/>
  <c r="AC478" i="12"/>
  <c r="AB478" i="12"/>
  <c r="AA478" i="12"/>
  <c r="Z478" i="12"/>
  <c r="Y478" i="12"/>
  <c r="X478" i="12"/>
  <c r="W478" i="12"/>
  <c r="V478" i="12"/>
  <c r="U478" i="12"/>
  <c r="T478" i="12"/>
  <c r="S478" i="12"/>
  <c r="R478" i="12"/>
  <c r="Q478" i="12"/>
  <c r="P478" i="12"/>
  <c r="O478" i="12"/>
  <c r="N478" i="12"/>
  <c r="M478" i="12"/>
  <c r="L478" i="12"/>
  <c r="K478" i="12"/>
  <c r="J478" i="12"/>
  <c r="I478" i="12"/>
  <c r="H478" i="12"/>
  <c r="BF477" i="12"/>
  <c r="AP477" i="12"/>
  <c r="AO477" i="12"/>
  <c r="AN477" i="12"/>
  <c r="AM477" i="12"/>
  <c r="AL477" i="12"/>
  <c r="AK477" i="12"/>
  <c r="AJ477" i="12"/>
  <c r="AI477" i="12"/>
  <c r="AH477" i="12"/>
  <c r="AG477" i="12"/>
  <c r="AF477" i="12"/>
  <c r="AE477" i="12"/>
  <c r="AD477" i="12"/>
  <c r="AC477" i="12"/>
  <c r="AB477" i="12"/>
  <c r="AA477" i="12"/>
  <c r="Z477" i="12"/>
  <c r="Y477" i="12"/>
  <c r="X477" i="12"/>
  <c r="W477" i="12"/>
  <c r="V477" i="12"/>
  <c r="U477" i="12"/>
  <c r="T477" i="12"/>
  <c r="S477" i="12"/>
  <c r="R477" i="12"/>
  <c r="Q477" i="12"/>
  <c r="P477" i="12"/>
  <c r="O477" i="12"/>
  <c r="N477" i="12"/>
  <c r="M477" i="12"/>
  <c r="L477" i="12"/>
  <c r="K477" i="12"/>
  <c r="J477" i="12"/>
  <c r="I477" i="12"/>
  <c r="H477" i="12"/>
  <c r="BG476" i="12"/>
  <c r="BF476" i="12"/>
  <c r="AP476" i="12"/>
  <c r="AO476" i="12"/>
  <c r="AN476" i="12"/>
  <c r="AM476" i="12"/>
  <c r="AL476" i="12"/>
  <c r="AK476" i="12"/>
  <c r="AJ476" i="12"/>
  <c r="AI476" i="12"/>
  <c r="AH476" i="12"/>
  <c r="AG476" i="12"/>
  <c r="AF476" i="12"/>
  <c r="AE476" i="12"/>
  <c r="AD476" i="12"/>
  <c r="AC476" i="12"/>
  <c r="AB476" i="12"/>
  <c r="AA476" i="12"/>
  <c r="Z476" i="12"/>
  <c r="Y476" i="12"/>
  <c r="X476" i="12"/>
  <c r="W476" i="12"/>
  <c r="V476" i="12"/>
  <c r="U476" i="12"/>
  <c r="T476" i="12"/>
  <c r="S476" i="12"/>
  <c r="R476" i="12"/>
  <c r="Q476" i="12"/>
  <c r="P476" i="12"/>
  <c r="O476" i="12"/>
  <c r="N476" i="12"/>
  <c r="M476" i="12"/>
  <c r="L476" i="12"/>
  <c r="K476" i="12"/>
  <c r="J476" i="12"/>
  <c r="I476" i="12"/>
  <c r="H476" i="12"/>
  <c r="BG475" i="12"/>
  <c r="AP475" i="12"/>
  <c r="AO475" i="12"/>
  <c r="AN475" i="12"/>
  <c r="AM475" i="12"/>
  <c r="AL475" i="12"/>
  <c r="AK475" i="12"/>
  <c r="AJ475" i="12"/>
  <c r="AI475" i="12"/>
  <c r="AH475" i="12"/>
  <c r="AG475" i="12"/>
  <c r="AF475" i="12"/>
  <c r="AE475" i="12"/>
  <c r="AD475" i="12"/>
  <c r="AC475" i="12"/>
  <c r="AB475" i="12"/>
  <c r="AA475" i="12"/>
  <c r="Z475" i="12"/>
  <c r="Y475" i="12"/>
  <c r="X475" i="12"/>
  <c r="W475" i="12"/>
  <c r="V475" i="12"/>
  <c r="U475" i="12"/>
  <c r="T475" i="12"/>
  <c r="S475" i="12"/>
  <c r="R475" i="12"/>
  <c r="Q475" i="12"/>
  <c r="P475" i="12"/>
  <c r="O475" i="12"/>
  <c r="N475" i="12"/>
  <c r="M475" i="12"/>
  <c r="L475" i="12"/>
  <c r="K475" i="12"/>
  <c r="J475" i="12"/>
  <c r="I475" i="12"/>
  <c r="H475" i="12"/>
  <c r="AP474" i="12"/>
  <c r="AO474" i="12"/>
  <c r="AN474" i="12"/>
  <c r="AM474" i="12"/>
  <c r="AL474" i="12"/>
  <c r="AK474" i="12"/>
  <c r="AJ474" i="12"/>
  <c r="AI474" i="12"/>
  <c r="AH474" i="12"/>
  <c r="AG474" i="12"/>
  <c r="AF474" i="12"/>
  <c r="AE474" i="12"/>
  <c r="AD474" i="12"/>
  <c r="AC474" i="12"/>
  <c r="AB474" i="12"/>
  <c r="AA474" i="12"/>
  <c r="Z474" i="12"/>
  <c r="Y474" i="12"/>
  <c r="X474" i="12"/>
  <c r="W474" i="12"/>
  <c r="V474" i="12"/>
  <c r="U474" i="12"/>
  <c r="T474" i="12"/>
  <c r="S474" i="12"/>
  <c r="R474" i="12"/>
  <c r="Q474" i="12"/>
  <c r="P474" i="12"/>
  <c r="O474" i="12"/>
  <c r="N474" i="12"/>
  <c r="M474" i="12"/>
  <c r="L474" i="12"/>
  <c r="K474" i="12"/>
  <c r="J474" i="12"/>
  <c r="I474" i="12"/>
  <c r="H474" i="12"/>
  <c r="BF473" i="12"/>
  <c r="AP473" i="12"/>
  <c r="AO473" i="12"/>
  <c r="AN473" i="12"/>
  <c r="AM473" i="12"/>
  <c r="AL473" i="12"/>
  <c r="AK473" i="12"/>
  <c r="AJ473" i="12"/>
  <c r="AI473" i="12"/>
  <c r="AH473" i="12"/>
  <c r="AG473" i="12"/>
  <c r="AF473" i="12"/>
  <c r="AE473" i="12"/>
  <c r="AD473" i="12"/>
  <c r="AC473" i="12"/>
  <c r="AB473" i="12"/>
  <c r="AA473" i="12"/>
  <c r="Z473" i="12"/>
  <c r="Y473" i="12"/>
  <c r="X473" i="12"/>
  <c r="W473" i="12"/>
  <c r="V473" i="12"/>
  <c r="U473" i="12"/>
  <c r="T473" i="12"/>
  <c r="S473" i="12"/>
  <c r="R473" i="12"/>
  <c r="Q473" i="12"/>
  <c r="P473" i="12"/>
  <c r="O473" i="12"/>
  <c r="N473" i="12"/>
  <c r="M473" i="12"/>
  <c r="L473" i="12"/>
  <c r="K473" i="12"/>
  <c r="J473" i="12"/>
  <c r="I473" i="12"/>
  <c r="H473" i="12"/>
  <c r="BG472" i="12"/>
  <c r="BF472" i="12"/>
  <c r="AP472" i="12"/>
  <c r="AO472" i="12"/>
  <c r="AN472" i="12"/>
  <c r="AM472" i="12"/>
  <c r="AL472" i="12"/>
  <c r="AK472" i="12"/>
  <c r="AJ472" i="12"/>
  <c r="AI472" i="12"/>
  <c r="AH472" i="12"/>
  <c r="AG472" i="12"/>
  <c r="AF472" i="12"/>
  <c r="AE472" i="12"/>
  <c r="AD472" i="12"/>
  <c r="AC472" i="12"/>
  <c r="AB472" i="12"/>
  <c r="AA472" i="12"/>
  <c r="Z472" i="12"/>
  <c r="Y472" i="12"/>
  <c r="X472" i="12"/>
  <c r="W472" i="12"/>
  <c r="V472" i="12"/>
  <c r="U472" i="12"/>
  <c r="T472" i="12"/>
  <c r="S472" i="12"/>
  <c r="R472" i="12"/>
  <c r="Q472" i="12"/>
  <c r="P472" i="12"/>
  <c r="O472" i="12"/>
  <c r="N472" i="12"/>
  <c r="M472" i="12"/>
  <c r="L472" i="12"/>
  <c r="K472" i="12"/>
  <c r="J472" i="12"/>
  <c r="I472" i="12"/>
  <c r="H472" i="12"/>
  <c r="BG471" i="12"/>
  <c r="AP471" i="12"/>
  <c r="AO471" i="12"/>
  <c r="AN471" i="12"/>
  <c r="AM471" i="12"/>
  <c r="AL471" i="12"/>
  <c r="AK471" i="12"/>
  <c r="AJ471" i="12"/>
  <c r="AI471" i="12"/>
  <c r="AH471" i="12"/>
  <c r="AG471" i="12"/>
  <c r="AF471" i="12"/>
  <c r="AE471" i="12"/>
  <c r="AD471" i="12"/>
  <c r="AC471" i="12"/>
  <c r="AB471" i="12"/>
  <c r="AA471" i="12"/>
  <c r="Z471" i="12"/>
  <c r="Y471" i="12"/>
  <c r="X471" i="12"/>
  <c r="W471" i="12"/>
  <c r="V471" i="12"/>
  <c r="U471" i="12"/>
  <c r="T471" i="12"/>
  <c r="S471" i="12"/>
  <c r="R471" i="12"/>
  <c r="Q471" i="12"/>
  <c r="P471" i="12"/>
  <c r="O471" i="12"/>
  <c r="N471" i="12"/>
  <c r="M471" i="12"/>
  <c r="L471" i="12"/>
  <c r="K471" i="12"/>
  <c r="J471" i="12"/>
  <c r="I471" i="12"/>
  <c r="H471" i="12"/>
  <c r="BG470" i="12"/>
  <c r="BF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K470" i="12"/>
  <c r="J470" i="12"/>
  <c r="I470" i="12"/>
  <c r="H470" i="12"/>
  <c r="BG469" i="12"/>
  <c r="BF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9" i="12"/>
  <c r="J469" i="12"/>
  <c r="I469" i="12"/>
  <c r="H469" i="12"/>
  <c r="G488" i="12"/>
  <c r="G487" i="12"/>
  <c r="G486" i="12"/>
  <c r="G485" i="12"/>
  <c r="G484" i="12"/>
  <c r="G483" i="12"/>
  <c r="G482" i="12"/>
  <c r="G481" i="12"/>
  <c r="G480" i="12"/>
  <c r="G479" i="12"/>
  <c r="G478" i="12"/>
  <c r="G477" i="12"/>
  <c r="G476" i="12"/>
  <c r="G475" i="12"/>
  <c r="G474" i="12"/>
  <c r="G473" i="12"/>
  <c r="G472" i="12"/>
  <c r="G471" i="12"/>
  <c r="G470" i="12"/>
  <c r="G469" i="12"/>
  <c r="BG578" i="12"/>
  <c r="BG577" i="12"/>
  <c r="BF577" i="12"/>
  <c r="BG576" i="12"/>
  <c r="BF576" i="12"/>
  <c r="BG575" i="12"/>
  <c r="BF575" i="12"/>
  <c r="BG574" i="12"/>
  <c r="BF574" i="12"/>
  <c r="BG573" i="12"/>
  <c r="BF573" i="12"/>
  <c r="BG572" i="12"/>
  <c r="BG570" i="12"/>
  <c r="BF570" i="12"/>
  <c r="BF569" i="12"/>
  <c r="BG559" i="12"/>
  <c r="BG558" i="12"/>
  <c r="BG557" i="12"/>
  <c r="BI578" i="12"/>
  <c r="BH578" i="12"/>
  <c r="BF578" i="12"/>
  <c r="BE578" i="12"/>
  <c r="BD578" i="12"/>
  <c r="BC578" i="12"/>
  <c r="BB578" i="12"/>
  <c r="BA578" i="12"/>
  <c r="AZ578" i="12"/>
  <c r="AY578" i="12"/>
  <c r="AX578" i="12"/>
  <c r="AW578" i="12"/>
  <c r="AV578" i="12"/>
  <c r="AU578" i="12"/>
  <c r="AT578" i="12"/>
  <c r="AS578" i="12"/>
  <c r="AR578" i="12"/>
  <c r="AQ578" i="12"/>
  <c r="AP578" i="12"/>
  <c r="AO578" i="12"/>
  <c r="AN578" i="12"/>
  <c r="AM578" i="12"/>
  <c r="AL578" i="12"/>
  <c r="AK578" i="12"/>
  <c r="AJ578" i="12"/>
  <c r="AI578" i="12"/>
  <c r="AH578" i="12"/>
  <c r="AG578" i="12"/>
  <c r="AF578" i="12"/>
  <c r="AE578" i="12"/>
  <c r="AD578" i="12"/>
  <c r="AC578" i="12"/>
  <c r="AB578" i="12"/>
  <c r="AA578" i="12"/>
  <c r="Z578" i="12"/>
  <c r="Y578" i="12"/>
  <c r="X578" i="12"/>
  <c r="BI577" i="12"/>
  <c r="BH577" i="12"/>
  <c r="BE577" i="12"/>
  <c r="BD577" i="12"/>
  <c r="BC577" i="12"/>
  <c r="BB577" i="12"/>
  <c r="BA577" i="12"/>
  <c r="AZ577" i="12"/>
  <c r="AY577" i="12"/>
  <c r="AX577" i="12"/>
  <c r="AW577" i="12"/>
  <c r="AV577" i="12"/>
  <c r="AU577" i="12"/>
  <c r="AT577" i="12"/>
  <c r="AS577" i="12"/>
  <c r="AR577" i="12"/>
  <c r="AQ577" i="12"/>
  <c r="AP577" i="12"/>
  <c r="AO577" i="12"/>
  <c r="AN577" i="12"/>
  <c r="AM577" i="12"/>
  <c r="AL577" i="12"/>
  <c r="AK577" i="12"/>
  <c r="AJ577" i="12"/>
  <c r="AI577" i="12"/>
  <c r="AH577" i="12"/>
  <c r="AG577" i="12"/>
  <c r="AF577" i="12"/>
  <c r="AE577" i="12"/>
  <c r="AD577" i="12"/>
  <c r="AC577" i="12"/>
  <c r="AB577" i="12"/>
  <c r="AA577" i="12"/>
  <c r="Z577" i="12"/>
  <c r="Y577" i="12"/>
  <c r="X577" i="12"/>
  <c r="BI576" i="12"/>
  <c r="BH576" i="12"/>
  <c r="BE576" i="12"/>
  <c r="BD576" i="12"/>
  <c r="BC576" i="12"/>
  <c r="BB576" i="12"/>
  <c r="BA576" i="12"/>
  <c r="AZ576" i="12"/>
  <c r="AY576" i="12"/>
  <c r="AX576" i="12"/>
  <c r="AW576" i="12"/>
  <c r="AV576" i="12"/>
  <c r="AU576" i="12"/>
  <c r="AT576" i="12"/>
  <c r="AS576" i="12"/>
  <c r="AR576" i="12"/>
  <c r="AQ576" i="12"/>
  <c r="AP576" i="12"/>
  <c r="AO576" i="12"/>
  <c r="AN576" i="12"/>
  <c r="AM576" i="12"/>
  <c r="AL576" i="12"/>
  <c r="AK576" i="12"/>
  <c r="AJ576" i="12"/>
  <c r="AI576" i="12"/>
  <c r="AH576" i="12"/>
  <c r="AG576" i="12"/>
  <c r="AF576" i="12"/>
  <c r="AE576" i="12"/>
  <c r="AD576" i="12"/>
  <c r="AC576" i="12"/>
  <c r="AB576" i="12"/>
  <c r="AA576" i="12"/>
  <c r="Z576" i="12"/>
  <c r="Y576" i="12"/>
  <c r="X576" i="12"/>
  <c r="BI575" i="12"/>
  <c r="BH575" i="12"/>
  <c r="BE575" i="12"/>
  <c r="BD575" i="12"/>
  <c r="BC575" i="12"/>
  <c r="BB575" i="12"/>
  <c r="BA575" i="12"/>
  <c r="AZ575" i="12"/>
  <c r="AY575" i="12"/>
  <c r="AX575" i="12"/>
  <c r="AW575" i="12"/>
  <c r="AV575" i="12"/>
  <c r="AU575" i="12"/>
  <c r="AT575" i="12"/>
  <c r="AS575" i="12"/>
  <c r="AR575" i="12"/>
  <c r="AQ575" i="12"/>
  <c r="AP575" i="12"/>
  <c r="AO575" i="12"/>
  <c r="AN575" i="12"/>
  <c r="AM575" i="12"/>
  <c r="AL575" i="12"/>
  <c r="AK575" i="12"/>
  <c r="AJ575" i="12"/>
  <c r="AI575" i="12"/>
  <c r="AH575" i="12"/>
  <c r="AG575" i="12"/>
  <c r="AF575" i="12"/>
  <c r="AE575" i="12"/>
  <c r="AD575" i="12"/>
  <c r="AC575" i="12"/>
  <c r="AB575" i="12"/>
  <c r="AA575" i="12"/>
  <c r="Z575" i="12"/>
  <c r="Y575" i="12"/>
  <c r="X575" i="12"/>
  <c r="BI574" i="12"/>
  <c r="BH574" i="12"/>
  <c r="BE574" i="12"/>
  <c r="BD574" i="12"/>
  <c r="BC574" i="12"/>
  <c r="BB574" i="12"/>
  <c r="BA574" i="12"/>
  <c r="AZ574" i="12"/>
  <c r="AY574" i="12"/>
  <c r="AX574" i="12"/>
  <c r="AW574" i="12"/>
  <c r="AV574" i="12"/>
  <c r="AU574" i="12"/>
  <c r="AT574" i="12"/>
  <c r="AS574" i="12"/>
  <c r="AR574" i="12"/>
  <c r="AQ574" i="12"/>
  <c r="AP574" i="12"/>
  <c r="AO574" i="12"/>
  <c r="AN574" i="12"/>
  <c r="AM574" i="12"/>
  <c r="AL574" i="12"/>
  <c r="AK574" i="12"/>
  <c r="AJ574" i="12"/>
  <c r="AI574" i="12"/>
  <c r="AH574" i="12"/>
  <c r="AG574" i="12"/>
  <c r="AF574" i="12"/>
  <c r="AE574" i="12"/>
  <c r="AD574" i="12"/>
  <c r="AC574" i="12"/>
  <c r="AB574" i="12"/>
  <c r="AA574" i="12"/>
  <c r="Z574" i="12"/>
  <c r="Y574" i="12"/>
  <c r="X574" i="12"/>
  <c r="BI573" i="12"/>
  <c r="BH573" i="12"/>
  <c r="BE573" i="12"/>
  <c r="BD573" i="12"/>
  <c r="BC573" i="12"/>
  <c r="BB573" i="12"/>
  <c r="BA573" i="12"/>
  <c r="AZ573" i="12"/>
  <c r="AY573" i="12"/>
  <c r="AX573" i="12"/>
  <c r="AW573" i="12"/>
  <c r="AV573" i="12"/>
  <c r="AU573" i="12"/>
  <c r="AT573" i="12"/>
  <c r="AS573" i="12"/>
  <c r="AR573" i="12"/>
  <c r="AQ573" i="12"/>
  <c r="AP573" i="12"/>
  <c r="AO573" i="12"/>
  <c r="AN573" i="12"/>
  <c r="AM573" i="12"/>
  <c r="AL573" i="12"/>
  <c r="AK573" i="12"/>
  <c r="AJ573" i="12"/>
  <c r="AI573" i="12"/>
  <c r="AH573" i="12"/>
  <c r="AG573" i="12"/>
  <c r="AF573" i="12"/>
  <c r="AE573" i="12"/>
  <c r="AD573" i="12"/>
  <c r="AC573" i="12"/>
  <c r="AB573" i="12"/>
  <c r="AA573" i="12"/>
  <c r="Z573" i="12"/>
  <c r="Y573" i="12"/>
  <c r="X573" i="12"/>
  <c r="BI572" i="12"/>
  <c r="BH572" i="12"/>
  <c r="BF572" i="12"/>
  <c r="BE572" i="12"/>
  <c r="BD572" i="12"/>
  <c r="BC572" i="12"/>
  <c r="BB572" i="12"/>
  <c r="BA572" i="12"/>
  <c r="AZ572" i="12"/>
  <c r="AY572" i="12"/>
  <c r="AX572" i="12"/>
  <c r="AW572" i="12"/>
  <c r="AV572" i="12"/>
  <c r="AU572" i="12"/>
  <c r="AT572" i="12"/>
  <c r="AS572" i="12"/>
  <c r="AR572" i="12"/>
  <c r="AQ572" i="12"/>
  <c r="AP572" i="12"/>
  <c r="AO572" i="12"/>
  <c r="AN572" i="12"/>
  <c r="AM572" i="12"/>
  <c r="AL572" i="12"/>
  <c r="AK572" i="12"/>
  <c r="AJ572" i="12"/>
  <c r="AI572" i="12"/>
  <c r="AH572" i="12"/>
  <c r="AG572" i="12"/>
  <c r="AF572" i="12"/>
  <c r="AE572" i="12"/>
  <c r="AD572" i="12"/>
  <c r="AC572" i="12"/>
  <c r="AB572" i="12"/>
  <c r="AA572" i="12"/>
  <c r="Z572" i="12"/>
  <c r="Y572" i="12"/>
  <c r="X572" i="12"/>
  <c r="BI571" i="12"/>
  <c r="BH571" i="12"/>
  <c r="BG571" i="12"/>
  <c r="BF571" i="12"/>
  <c r="BE571" i="12"/>
  <c r="BD571" i="12"/>
  <c r="BC571" i="12"/>
  <c r="BB571" i="12"/>
  <c r="BA571" i="12"/>
  <c r="AZ571" i="12"/>
  <c r="AY571" i="12"/>
  <c r="AX571" i="12"/>
  <c r="AW571" i="12"/>
  <c r="AV571" i="12"/>
  <c r="AU571" i="12"/>
  <c r="AT571" i="12"/>
  <c r="AS571" i="12"/>
  <c r="AR571" i="12"/>
  <c r="AQ571" i="12"/>
  <c r="AP571" i="12"/>
  <c r="AO571" i="12"/>
  <c r="AN571" i="12"/>
  <c r="AM571" i="12"/>
  <c r="AL571" i="12"/>
  <c r="AK571" i="12"/>
  <c r="AJ571" i="12"/>
  <c r="AI571" i="12"/>
  <c r="AH571" i="12"/>
  <c r="AG571" i="12"/>
  <c r="AF571" i="12"/>
  <c r="AE571" i="12"/>
  <c r="AD571" i="12"/>
  <c r="AC571" i="12"/>
  <c r="AB571" i="12"/>
  <c r="AA571" i="12"/>
  <c r="Z571" i="12"/>
  <c r="Y571" i="12"/>
  <c r="X571" i="12"/>
  <c r="BI570" i="12"/>
  <c r="BH570" i="12"/>
  <c r="BE570" i="12"/>
  <c r="BD570" i="12"/>
  <c r="BC570" i="12"/>
  <c r="BB570" i="12"/>
  <c r="BA570" i="12"/>
  <c r="AZ570" i="12"/>
  <c r="AY570" i="12"/>
  <c r="AX570" i="12"/>
  <c r="AW570" i="12"/>
  <c r="AV570" i="12"/>
  <c r="AU570" i="12"/>
  <c r="AT570" i="12"/>
  <c r="AS570" i="12"/>
  <c r="AR570" i="12"/>
  <c r="AQ570" i="12"/>
  <c r="AP570" i="12"/>
  <c r="AO570" i="12"/>
  <c r="AN570" i="12"/>
  <c r="AM570" i="12"/>
  <c r="AL570" i="12"/>
  <c r="AK570" i="12"/>
  <c r="AJ570" i="12"/>
  <c r="AI570" i="12"/>
  <c r="AH570" i="12"/>
  <c r="AG570" i="12"/>
  <c r="AF570" i="12"/>
  <c r="AE570" i="12"/>
  <c r="AD570" i="12"/>
  <c r="AC570" i="12"/>
  <c r="AB570" i="12"/>
  <c r="AA570" i="12"/>
  <c r="Z570" i="12"/>
  <c r="Y570" i="12"/>
  <c r="X570" i="12"/>
  <c r="BI569" i="12"/>
  <c r="BH569" i="12"/>
  <c r="BG569" i="12"/>
  <c r="BE569" i="12"/>
  <c r="BD569" i="12"/>
  <c r="BC569" i="12"/>
  <c r="BB569" i="12"/>
  <c r="BA569" i="12"/>
  <c r="AZ569" i="12"/>
  <c r="AY569" i="12"/>
  <c r="AX569" i="12"/>
  <c r="AW569" i="12"/>
  <c r="AV569" i="12"/>
  <c r="AU569" i="12"/>
  <c r="AT569" i="12"/>
  <c r="AS569" i="12"/>
  <c r="AR569" i="12"/>
  <c r="AQ569" i="12"/>
  <c r="AP569" i="12"/>
  <c r="AO569" i="12"/>
  <c r="AN569" i="12"/>
  <c r="AM569" i="12"/>
  <c r="AL569" i="12"/>
  <c r="AK569" i="12"/>
  <c r="AJ569" i="12"/>
  <c r="AI569" i="12"/>
  <c r="AH569" i="12"/>
  <c r="AG569" i="12"/>
  <c r="AF569" i="12"/>
  <c r="AE569" i="12"/>
  <c r="AD569" i="12"/>
  <c r="AC569" i="12"/>
  <c r="AB569" i="12"/>
  <c r="AA569" i="12"/>
  <c r="Z569" i="12"/>
  <c r="Y569" i="12"/>
  <c r="X569" i="12"/>
  <c r="BI568" i="12"/>
  <c r="BH568" i="12"/>
  <c r="BG568" i="12"/>
  <c r="BF568" i="12"/>
  <c r="BE568" i="12"/>
  <c r="BD568" i="12"/>
  <c r="BC568" i="12"/>
  <c r="BB568" i="12"/>
  <c r="BA568" i="12"/>
  <c r="AZ568" i="12"/>
  <c r="AY568" i="12"/>
  <c r="AX568" i="12"/>
  <c r="AW568" i="12"/>
  <c r="AV568" i="12"/>
  <c r="AU568" i="12"/>
  <c r="AT568" i="12"/>
  <c r="AS568" i="12"/>
  <c r="AR568" i="12"/>
  <c r="AQ568" i="12"/>
  <c r="AP568" i="12"/>
  <c r="AO568" i="12"/>
  <c r="AN568" i="12"/>
  <c r="AM568" i="12"/>
  <c r="AL568" i="12"/>
  <c r="AK568" i="12"/>
  <c r="AJ568" i="12"/>
  <c r="AI568" i="12"/>
  <c r="AH568" i="12"/>
  <c r="AG568" i="12"/>
  <c r="AF568" i="12"/>
  <c r="AE568" i="12"/>
  <c r="AD568" i="12"/>
  <c r="AC568" i="12"/>
  <c r="AB568" i="12"/>
  <c r="AA568" i="12"/>
  <c r="Z568" i="12"/>
  <c r="Y568" i="12"/>
  <c r="X568" i="12"/>
  <c r="BI567" i="12"/>
  <c r="BH567" i="12"/>
  <c r="BG567" i="12"/>
  <c r="BF567" i="12"/>
  <c r="BE567" i="12"/>
  <c r="BD567" i="12"/>
  <c r="BC567" i="12"/>
  <c r="BB567" i="12"/>
  <c r="BA567" i="12"/>
  <c r="AZ567" i="12"/>
  <c r="AY567" i="12"/>
  <c r="AX567" i="12"/>
  <c r="AW567" i="12"/>
  <c r="AV567" i="12"/>
  <c r="AU567" i="12"/>
  <c r="AT567" i="12"/>
  <c r="AS567" i="12"/>
  <c r="AR567" i="12"/>
  <c r="AQ567" i="12"/>
  <c r="AP567" i="12"/>
  <c r="AO567" i="12"/>
  <c r="AN567" i="12"/>
  <c r="AM567" i="12"/>
  <c r="AL567" i="12"/>
  <c r="AK567" i="12"/>
  <c r="AJ567" i="12"/>
  <c r="AI567" i="12"/>
  <c r="AH567" i="12"/>
  <c r="AG567" i="12"/>
  <c r="AF567" i="12"/>
  <c r="AE567" i="12"/>
  <c r="AD567" i="12"/>
  <c r="AC567" i="12"/>
  <c r="AB567" i="12"/>
  <c r="AA567" i="12"/>
  <c r="Z567" i="12"/>
  <c r="Y567" i="12"/>
  <c r="X567"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BI564" i="12"/>
  <c r="BH564" i="12"/>
  <c r="BG564" i="12"/>
  <c r="BF564" i="12"/>
  <c r="BE564" i="12"/>
  <c r="BD564" i="12"/>
  <c r="BC564" i="12"/>
  <c r="BB564" i="12"/>
  <c r="BA564" i="12"/>
  <c r="AZ564" i="12"/>
  <c r="AY564" i="12"/>
  <c r="AX564" i="12"/>
  <c r="AW564" i="12"/>
  <c r="AV564" i="12"/>
  <c r="AU564" i="12"/>
  <c r="AT564" i="12"/>
  <c r="AS564" i="12"/>
  <c r="AR564" i="12"/>
  <c r="AQ564" i="12"/>
  <c r="AP564" i="12"/>
  <c r="AO564" i="12"/>
  <c r="AN564" i="12"/>
  <c r="AM564" i="12"/>
  <c r="AL564" i="12"/>
  <c r="AK564" i="12"/>
  <c r="AJ564" i="12"/>
  <c r="AI564" i="12"/>
  <c r="AH564" i="12"/>
  <c r="AG564" i="12"/>
  <c r="AF564" i="12"/>
  <c r="AE564" i="12"/>
  <c r="AD564" i="12"/>
  <c r="AC564" i="12"/>
  <c r="AB564" i="12"/>
  <c r="AA564" i="12"/>
  <c r="Z564" i="12"/>
  <c r="Y564" i="12"/>
  <c r="X564" i="12"/>
  <c r="BI563" i="12"/>
  <c r="BH563" i="12"/>
  <c r="BG563" i="12"/>
  <c r="BF563" i="12"/>
  <c r="BE563" i="12"/>
  <c r="BD563" i="12"/>
  <c r="BC563" i="12"/>
  <c r="BB563" i="12"/>
  <c r="BA563" i="12"/>
  <c r="AZ563" i="12"/>
  <c r="AY563" i="12"/>
  <c r="AX563" i="12"/>
  <c r="AW563" i="12"/>
  <c r="AV563" i="12"/>
  <c r="AU563" i="12"/>
  <c r="AT563" i="12"/>
  <c r="AS563" i="12"/>
  <c r="AR563" i="12"/>
  <c r="AQ563" i="12"/>
  <c r="AP563" i="12"/>
  <c r="AO563" i="12"/>
  <c r="AN563" i="12"/>
  <c r="AM563" i="12"/>
  <c r="AL563" i="12"/>
  <c r="AK563" i="12"/>
  <c r="AJ563" i="12"/>
  <c r="AI563" i="12"/>
  <c r="AH563" i="12"/>
  <c r="AG563" i="12"/>
  <c r="AF563" i="12"/>
  <c r="AE563" i="12"/>
  <c r="AD563" i="12"/>
  <c r="AC563" i="12"/>
  <c r="AB563" i="12"/>
  <c r="AA563" i="12"/>
  <c r="Z563" i="12"/>
  <c r="Y563" i="12"/>
  <c r="X563" i="12"/>
  <c r="BI562" i="12"/>
  <c r="BH562" i="12"/>
  <c r="BG562" i="12"/>
  <c r="BF562" i="12"/>
  <c r="BE562" i="12"/>
  <c r="BD562" i="12"/>
  <c r="BC562" i="12"/>
  <c r="BB562" i="12"/>
  <c r="BA562" i="12"/>
  <c r="AZ562" i="12"/>
  <c r="AY562" i="12"/>
  <c r="AX562" i="12"/>
  <c r="AW562" i="12"/>
  <c r="AV562" i="12"/>
  <c r="AU562" i="12"/>
  <c r="AT562" i="12"/>
  <c r="AS562" i="12"/>
  <c r="AR562" i="12"/>
  <c r="AQ562" i="12"/>
  <c r="AP562" i="12"/>
  <c r="AO562" i="12"/>
  <c r="AN562" i="12"/>
  <c r="AM562" i="12"/>
  <c r="AL562" i="12"/>
  <c r="AK562" i="12"/>
  <c r="AJ562" i="12"/>
  <c r="AI562" i="12"/>
  <c r="AH562" i="12"/>
  <c r="AG562" i="12"/>
  <c r="AF562" i="12"/>
  <c r="AE562" i="12"/>
  <c r="AD562" i="12"/>
  <c r="AC562" i="12"/>
  <c r="AB562" i="12"/>
  <c r="AA562" i="12"/>
  <c r="Z562" i="12"/>
  <c r="Y562" i="12"/>
  <c r="X562" i="12"/>
  <c r="BI561" i="12"/>
  <c r="BH561" i="12"/>
  <c r="BG561" i="12"/>
  <c r="BF561" i="12"/>
  <c r="BE561" i="12"/>
  <c r="BD561" i="12"/>
  <c r="BC561" i="12"/>
  <c r="BB561" i="12"/>
  <c r="BA561" i="12"/>
  <c r="AZ561" i="12"/>
  <c r="AY561" i="12"/>
  <c r="AX561" i="12"/>
  <c r="AW561" i="12"/>
  <c r="AV561" i="12"/>
  <c r="AU561" i="12"/>
  <c r="AT561" i="12"/>
  <c r="AS561" i="12"/>
  <c r="AR561" i="12"/>
  <c r="AQ561" i="12"/>
  <c r="AP561" i="12"/>
  <c r="AO561" i="12"/>
  <c r="AN561" i="12"/>
  <c r="AM561" i="12"/>
  <c r="AL561" i="12"/>
  <c r="AK561" i="12"/>
  <c r="AJ561" i="12"/>
  <c r="AI561" i="12"/>
  <c r="AH561" i="12"/>
  <c r="AG561" i="12"/>
  <c r="AF561" i="12"/>
  <c r="AE561" i="12"/>
  <c r="AD561" i="12"/>
  <c r="AC561" i="12"/>
  <c r="AB561" i="12"/>
  <c r="AA561" i="12"/>
  <c r="Z561" i="12"/>
  <c r="Y561" i="12"/>
  <c r="X561" i="12"/>
  <c r="BI560" i="12"/>
  <c r="BH560" i="12"/>
  <c r="BG560" i="12"/>
  <c r="BF560" i="12"/>
  <c r="BE560" i="12"/>
  <c r="BD560" i="12"/>
  <c r="BC560" i="12"/>
  <c r="BB560" i="12"/>
  <c r="BA560" i="12"/>
  <c r="AZ560" i="12"/>
  <c r="AY560" i="12"/>
  <c r="AX560" i="12"/>
  <c r="AW560" i="12"/>
  <c r="AV560" i="12"/>
  <c r="AU560" i="12"/>
  <c r="AT560" i="12"/>
  <c r="AS560" i="12"/>
  <c r="AR560" i="12"/>
  <c r="AQ560" i="12"/>
  <c r="AP560" i="12"/>
  <c r="AO560" i="12"/>
  <c r="AN560" i="12"/>
  <c r="AM560" i="12"/>
  <c r="AL560" i="12"/>
  <c r="AK560" i="12"/>
  <c r="AJ560" i="12"/>
  <c r="AI560" i="12"/>
  <c r="AH560" i="12"/>
  <c r="AG560" i="12"/>
  <c r="AF560" i="12"/>
  <c r="AE560" i="12"/>
  <c r="AD560" i="12"/>
  <c r="AC560" i="12"/>
  <c r="AB560" i="12"/>
  <c r="AA560" i="12"/>
  <c r="Z560" i="12"/>
  <c r="Y560" i="12"/>
  <c r="X560" i="12"/>
  <c r="BI559" i="12"/>
  <c r="BH559" i="12"/>
  <c r="BF559" i="12"/>
  <c r="BE559" i="12"/>
  <c r="BD559" i="12"/>
  <c r="BC559" i="12"/>
  <c r="BB559" i="12"/>
  <c r="BA559" i="12"/>
  <c r="AZ559" i="12"/>
  <c r="AY559" i="12"/>
  <c r="AX559" i="12"/>
  <c r="AW559" i="12"/>
  <c r="AV559" i="12"/>
  <c r="AU559" i="12"/>
  <c r="AT559" i="12"/>
  <c r="AS559" i="12"/>
  <c r="AR559" i="12"/>
  <c r="AQ559" i="12"/>
  <c r="AP559" i="12"/>
  <c r="AO559" i="12"/>
  <c r="AN559" i="12"/>
  <c r="AM559" i="12"/>
  <c r="AL559" i="12"/>
  <c r="AK559" i="12"/>
  <c r="AJ559" i="12"/>
  <c r="AI559" i="12"/>
  <c r="AH559" i="12"/>
  <c r="AG559" i="12"/>
  <c r="AF559" i="12"/>
  <c r="AE559" i="12"/>
  <c r="AD559" i="12"/>
  <c r="AC559" i="12"/>
  <c r="AB559" i="12"/>
  <c r="AA559" i="12"/>
  <c r="Z559" i="12"/>
  <c r="Y559" i="12"/>
  <c r="X559" i="12"/>
  <c r="BI558" i="12"/>
  <c r="BH558" i="12"/>
  <c r="BF558" i="12"/>
  <c r="BE558" i="12"/>
  <c r="BD558" i="12"/>
  <c r="BC558" i="12"/>
  <c r="BB558" i="12"/>
  <c r="BA558" i="12"/>
  <c r="AZ558" i="12"/>
  <c r="AY558" i="12"/>
  <c r="AX558" i="12"/>
  <c r="AW558" i="12"/>
  <c r="AV558" i="12"/>
  <c r="AU558" i="12"/>
  <c r="AT558" i="12"/>
  <c r="AS558" i="12"/>
  <c r="AR558" i="12"/>
  <c r="AQ558" i="12"/>
  <c r="AP558" i="12"/>
  <c r="AO558" i="12"/>
  <c r="AN558" i="12"/>
  <c r="AM558" i="12"/>
  <c r="AL558" i="12"/>
  <c r="AK558" i="12"/>
  <c r="AJ558" i="12"/>
  <c r="AI558" i="12"/>
  <c r="AH558" i="12"/>
  <c r="AG558" i="12"/>
  <c r="AF558" i="12"/>
  <c r="AE558" i="12"/>
  <c r="AD558" i="12"/>
  <c r="AC558" i="12"/>
  <c r="AB558" i="12"/>
  <c r="AA558" i="12"/>
  <c r="Z558" i="12"/>
  <c r="Y558" i="12"/>
  <c r="X558" i="12"/>
  <c r="BI557" i="12"/>
  <c r="BH557" i="12"/>
  <c r="BF557" i="12"/>
  <c r="BE557" i="12"/>
  <c r="BD557" i="12"/>
  <c r="BC557" i="12"/>
  <c r="BB557" i="12"/>
  <c r="BA557" i="12"/>
  <c r="AZ557" i="12"/>
  <c r="AY557" i="12"/>
  <c r="AX557" i="12"/>
  <c r="AW557" i="12"/>
  <c r="AV557" i="12"/>
  <c r="AU557" i="12"/>
  <c r="AT557" i="12"/>
  <c r="AS557" i="12"/>
  <c r="AR557" i="12"/>
  <c r="AQ557" i="12"/>
  <c r="AP557" i="12"/>
  <c r="AO557" i="12"/>
  <c r="AN557" i="12"/>
  <c r="AM557" i="12"/>
  <c r="AL557" i="12"/>
  <c r="AK557" i="12"/>
  <c r="AJ557" i="12"/>
  <c r="AI557" i="12"/>
  <c r="AH557" i="12"/>
  <c r="AG557" i="12"/>
  <c r="AF557" i="12"/>
  <c r="AE557" i="12"/>
  <c r="AD557" i="12"/>
  <c r="AC557" i="12"/>
  <c r="AB557" i="12"/>
  <c r="AA557" i="12"/>
  <c r="Z557" i="12"/>
  <c r="Y557" i="12"/>
  <c r="X557" i="12"/>
  <c r="W578" i="12"/>
  <c r="W577" i="12"/>
  <c r="W576" i="12"/>
  <c r="W575" i="12"/>
  <c r="W574" i="12"/>
  <c r="W573" i="12"/>
  <c r="W572" i="12"/>
  <c r="W571" i="12"/>
  <c r="W570" i="12"/>
  <c r="W569" i="12"/>
  <c r="W568" i="12"/>
  <c r="W567" i="12"/>
  <c r="W566" i="12"/>
  <c r="W565" i="12"/>
  <c r="W564" i="12"/>
  <c r="W563" i="12"/>
  <c r="W562" i="12"/>
  <c r="W561" i="12"/>
  <c r="W560" i="12"/>
  <c r="W559" i="12"/>
  <c r="W558" i="12"/>
  <c r="W557" i="12"/>
  <c r="BG486" i="12" l="1"/>
  <c r="BG553" i="12" l="1"/>
  <c r="BG488" i="12"/>
  <c r="AR305" i="11" l="1"/>
  <c r="AQ305" i="11"/>
  <c r="AP305" i="11"/>
  <c r="AR304" i="11"/>
  <c r="AQ304" i="11"/>
  <c r="AP304" i="11"/>
  <c r="AR303" i="11"/>
  <c r="AQ303" i="11"/>
  <c r="AP303" i="11"/>
  <c r="AR302" i="11"/>
  <c r="AQ302" i="11"/>
  <c r="AP302" i="11"/>
  <c r="AR301" i="11"/>
  <c r="AQ301" i="11"/>
  <c r="AP301" i="11"/>
  <c r="AR300" i="11"/>
  <c r="AQ300" i="11"/>
  <c r="AP300" i="11"/>
  <c r="AR299" i="11"/>
  <c r="AQ299" i="11"/>
  <c r="AP299" i="11"/>
  <c r="AR298" i="11"/>
  <c r="AQ298" i="11"/>
  <c r="AP298" i="11"/>
  <c r="AR297" i="11"/>
  <c r="AQ297" i="11"/>
  <c r="AP297" i="11"/>
  <c r="AR296" i="11"/>
  <c r="AQ296" i="11"/>
  <c r="AP296" i="11"/>
  <c r="AR295" i="11"/>
  <c r="AQ295" i="11"/>
  <c r="AP295" i="11"/>
  <c r="AR294" i="11"/>
  <c r="AQ294" i="11"/>
  <c r="AP294" i="11"/>
  <c r="AR293" i="11"/>
  <c r="AQ293" i="11"/>
  <c r="AP293" i="11"/>
  <c r="AR292" i="11"/>
  <c r="AQ292" i="11"/>
  <c r="AP292" i="11"/>
  <c r="AR291" i="11"/>
  <c r="AQ291" i="11"/>
  <c r="AP291" i="11"/>
  <c r="AR290" i="11"/>
  <c r="AQ290" i="11"/>
  <c r="AP290" i="11"/>
  <c r="AR289" i="11"/>
  <c r="AQ289" i="11"/>
  <c r="AP289" i="11"/>
  <c r="AR288" i="11"/>
  <c r="AQ288" i="11"/>
  <c r="AP288" i="11"/>
  <c r="AR287" i="11"/>
  <c r="AQ287" i="11"/>
  <c r="AP287" i="11"/>
  <c r="AR286" i="11"/>
  <c r="AQ286" i="11"/>
  <c r="AP286" i="11"/>
  <c r="AS305" i="11"/>
  <c r="AS304" i="11"/>
  <c r="AS464" i="11" s="1"/>
  <c r="AS504" i="11" s="1"/>
  <c r="AS303" i="11"/>
  <c r="AS302" i="11"/>
  <c r="AS301" i="11"/>
  <c r="AS300" i="11"/>
  <c r="AS460" i="11" s="1"/>
  <c r="AS299" i="11"/>
  <c r="AS298" i="11"/>
  <c r="AS297" i="11"/>
  <c r="AS296" i="11"/>
  <c r="AS456" i="11" s="1"/>
  <c r="AS295" i="11"/>
  <c r="AS455" i="11" s="1"/>
  <c r="AS294" i="11"/>
  <c r="AS293" i="11"/>
  <c r="AS292" i="11"/>
  <c r="AS452" i="11" s="1"/>
  <c r="AS291" i="11"/>
  <c r="AS290" i="11"/>
  <c r="AS289" i="11"/>
  <c r="AS288" i="11"/>
  <c r="AS448" i="11" s="1"/>
  <c r="AS287" i="11"/>
  <c r="AS286" i="11"/>
  <c r="AS495" i="11" l="1"/>
  <c r="BP357" i="22"/>
  <c r="AS488" i="11"/>
  <c r="BP350" i="22"/>
  <c r="AS496" i="11"/>
  <c r="BP358" i="22"/>
  <c r="AS500" i="11"/>
  <c r="BP362" i="22"/>
  <c r="AS492" i="11"/>
  <c r="BP354" i="22"/>
  <c r="AS454" i="11"/>
  <c r="AS447" i="11"/>
  <c r="AS463" i="11"/>
  <c r="AS450" i="11"/>
  <c r="AS458" i="11"/>
  <c r="AS451" i="11"/>
  <c r="AS459" i="11"/>
  <c r="AS446" i="11"/>
  <c r="AS462" i="11"/>
  <c r="AS449" i="11"/>
  <c r="AS453" i="11"/>
  <c r="AS457" i="11"/>
  <c r="AS461" i="11"/>
  <c r="AS465" i="11"/>
  <c r="AS265" i="11"/>
  <c r="AS264" i="11"/>
  <c r="AS263" i="11"/>
  <c r="AS262" i="11"/>
  <c r="AS261" i="11"/>
  <c r="AS260" i="11"/>
  <c r="AS259" i="11"/>
  <c r="AS258" i="11"/>
  <c r="AS257" i="11"/>
  <c r="AS256" i="11"/>
  <c r="AS255" i="11"/>
  <c r="AS254" i="11"/>
  <c r="AS253" i="11"/>
  <c r="AS252" i="11"/>
  <c r="AS251" i="11"/>
  <c r="AS250" i="11"/>
  <c r="AS249" i="11"/>
  <c r="AS248" i="11"/>
  <c r="AS247" i="11"/>
  <c r="AS246" i="11"/>
  <c r="AR465" i="11"/>
  <c r="AQ465" i="11"/>
  <c r="AP465" i="11"/>
  <c r="AR464" i="11"/>
  <c r="AQ464" i="11"/>
  <c r="AP464" i="11"/>
  <c r="AR463" i="11"/>
  <c r="BO365" i="22" s="1"/>
  <c r="AQ463" i="11"/>
  <c r="BN365" i="22" s="1"/>
  <c r="AP463" i="11"/>
  <c r="BM365" i="22" s="1"/>
  <c r="AR462" i="11"/>
  <c r="BO364" i="22" s="1"/>
  <c r="AQ462" i="11"/>
  <c r="BN364" i="22" s="1"/>
  <c r="AP462" i="11"/>
  <c r="BM364" i="22" s="1"/>
  <c r="AR461" i="11"/>
  <c r="BO363" i="22" s="1"/>
  <c r="AQ461" i="11"/>
  <c r="BN363" i="22" s="1"/>
  <c r="AP461" i="11"/>
  <c r="BM363" i="22" s="1"/>
  <c r="AR460" i="11"/>
  <c r="BO362" i="22" s="1"/>
  <c r="AQ460" i="11"/>
  <c r="BN362" i="22" s="1"/>
  <c r="AP460" i="11"/>
  <c r="BM362" i="22" s="1"/>
  <c r="AR459" i="11"/>
  <c r="BO361" i="22" s="1"/>
  <c r="AQ459" i="11"/>
  <c r="BN361" i="22" s="1"/>
  <c r="AP459" i="11"/>
  <c r="BM361" i="22" s="1"/>
  <c r="AR458" i="11"/>
  <c r="BO360" i="22" s="1"/>
  <c r="AQ458" i="11"/>
  <c r="BN360" i="22" s="1"/>
  <c r="AP458" i="11"/>
  <c r="BM360" i="22" s="1"/>
  <c r="AR457" i="11"/>
  <c r="BO359" i="22" s="1"/>
  <c r="AQ457" i="11"/>
  <c r="BN359" i="22" s="1"/>
  <c r="AP457" i="11"/>
  <c r="BM359" i="22" s="1"/>
  <c r="AR456" i="11"/>
  <c r="BO358" i="22" s="1"/>
  <c r="AQ456" i="11"/>
  <c r="BN358" i="22" s="1"/>
  <c r="AP456" i="11"/>
  <c r="BM358" i="22" s="1"/>
  <c r="AR455" i="11"/>
  <c r="BO357" i="22" s="1"/>
  <c r="AQ455" i="11"/>
  <c r="BN357" i="22" s="1"/>
  <c r="AP455" i="11"/>
  <c r="BM357" i="22" s="1"/>
  <c r="AR454" i="11"/>
  <c r="BO356" i="22" s="1"/>
  <c r="AQ454" i="11"/>
  <c r="BN356" i="22" s="1"/>
  <c r="AP454" i="11"/>
  <c r="BM356" i="22" s="1"/>
  <c r="AR453" i="11"/>
  <c r="BO355" i="22" s="1"/>
  <c r="AQ453" i="11"/>
  <c r="BN355" i="22" s="1"/>
  <c r="AP453" i="11"/>
  <c r="BM355" i="22" s="1"/>
  <c r="AR452" i="11"/>
  <c r="BO354" i="22" s="1"/>
  <c r="AQ452" i="11"/>
  <c r="BN354" i="22" s="1"/>
  <c r="AP452" i="11"/>
  <c r="BM354" i="22" s="1"/>
  <c r="AR451" i="11"/>
  <c r="BO353" i="22" s="1"/>
  <c r="AQ451" i="11"/>
  <c r="BN353" i="22" s="1"/>
  <c r="AP451" i="11"/>
  <c r="BM353" i="22" s="1"/>
  <c r="AR450" i="11"/>
  <c r="BO352" i="22" s="1"/>
  <c r="AQ450" i="11"/>
  <c r="BN352" i="22" s="1"/>
  <c r="AP450" i="11"/>
  <c r="BM352" i="22" s="1"/>
  <c r="AR449" i="11"/>
  <c r="BO351" i="22" s="1"/>
  <c r="AQ449" i="11"/>
  <c r="BN351" i="22" s="1"/>
  <c r="AP449" i="11"/>
  <c r="BM351" i="22" s="1"/>
  <c r="AR448" i="11"/>
  <c r="BO350" i="22" s="1"/>
  <c r="AQ448" i="11"/>
  <c r="BN350" i="22" s="1"/>
  <c r="AP448" i="11"/>
  <c r="BM350" i="22" s="1"/>
  <c r="AR447" i="11"/>
  <c r="BO349" i="22" s="1"/>
  <c r="AQ447" i="11"/>
  <c r="BN349" i="22" s="1"/>
  <c r="AP447" i="11"/>
  <c r="BM349" i="22" s="1"/>
  <c r="AR446" i="11"/>
  <c r="BO348" i="22" s="1"/>
  <c r="AQ446" i="11"/>
  <c r="BN348" i="22" s="1"/>
  <c r="AP446" i="11"/>
  <c r="BM348" i="22" s="1"/>
  <c r="AS501" i="11" l="1"/>
  <c r="BP363" i="22"/>
  <c r="AS502" i="11"/>
  <c r="BP364" i="22"/>
  <c r="AS491" i="11"/>
  <c r="BP353" i="22"/>
  <c r="AS487" i="11"/>
  <c r="BP349" i="22"/>
  <c r="AS497" i="11"/>
  <c r="BP359" i="22"/>
  <c r="AS486" i="11"/>
  <c r="BP348" i="22"/>
  <c r="AS498" i="11"/>
  <c r="BP360" i="22"/>
  <c r="AS494" i="11"/>
  <c r="BP356" i="22"/>
  <c r="AS493" i="11"/>
  <c r="BP355" i="22"/>
  <c r="AS490" i="11"/>
  <c r="BP352" i="22"/>
  <c r="AS489" i="11"/>
  <c r="BP351" i="22"/>
  <c r="AS499" i="11"/>
  <c r="BP361" i="22"/>
  <c r="AS503" i="11"/>
  <c r="BP365" i="22"/>
  <c r="AP487" i="11"/>
  <c r="AP495" i="11"/>
  <c r="AP503" i="11"/>
  <c r="AP486" i="11"/>
  <c r="AQ487" i="11"/>
  <c r="AR488" i="11"/>
  <c r="AP490" i="11"/>
  <c r="AQ491" i="11"/>
  <c r="AR492" i="11"/>
  <c r="AP494" i="11"/>
  <c r="AQ495" i="11"/>
  <c r="AR496" i="11"/>
  <c r="AP498" i="11"/>
  <c r="AQ499" i="11"/>
  <c r="AR500" i="11"/>
  <c r="AP502" i="11"/>
  <c r="AQ503" i="11"/>
  <c r="AR504" i="11"/>
  <c r="AS505" i="11"/>
  <c r="AQ488" i="11"/>
  <c r="AP491" i="11"/>
  <c r="AR493" i="11"/>
  <c r="AR497" i="11"/>
  <c r="AQ500" i="11"/>
  <c r="AQ504" i="11"/>
  <c r="AQ486" i="11"/>
  <c r="AP489" i="11"/>
  <c r="AP493" i="11"/>
  <c r="AR489" i="11"/>
  <c r="AQ492" i="11"/>
  <c r="AQ496" i="11"/>
  <c r="AP499" i="11"/>
  <c r="AR501" i="11"/>
  <c r="AR505" i="11"/>
  <c r="AR487" i="11"/>
  <c r="AQ490" i="11"/>
  <c r="AR491" i="11"/>
  <c r="AQ494" i="11"/>
  <c r="AR495" i="11"/>
  <c r="AP497" i="11"/>
  <c r="AQ498" i="11"/>
  <c r="AR499" i="11"/>
  <c r="AP501" i="11"/>
  <c r="AQ502" i="11"/>
  <c r="AR503" i="11"/>
  <c r="AP505" i="11"/>
  <c r="AR486" i="11"/>
  <c r="AP488" i="11"/>
  <c r="AQ489" i="11"/>
  <c r="AR490" i="11"/>
  <c r="AP492" i="11"/>
  <c r="AQ493" i="11"/>
  <c r="AR494" i="11"/>
  <c r="AP496" i="11"/>
  <c r="AQ497" i="11"/>
  <c r="AR498" i="11"/>
  <c r="AP500" i="11"/>
  <c r="AQ501" i="11"/>
  <c r="AR502" i="11"/>
  <c r="AP504" i="11"/>
  <c r="AQ505" i="11"/>
  <c r="AN257" i="2" l="1"/>
  <c r="U50" i="2" l="1"/>
  <c r="T50" i="2"/>
  <c r="S50" i="2"/>
  <c r="R50" i="2"/>
  <c r="Q50" i="2"/>
  <c r="P50" i="2"/>
  <c r="O50" i="2"/>
  <c r="N50" i="2"/>
  <c r="M50" i="2"/>
  <c r="L50" i="2"/>
  <c r="K50" i="2"/>
  <c r="J50" i="2"/>
  <c r="I50" i="2"/>
  <c r="H50" i="2"/>
  <c r="G50" i="2"/>
  <c r="F50" i="2"/>
  <c r="E50" i="2"/>
  <c r="D50" i="2"/>
  <c r="C50" i="2"/>
  <c r="B50" i="2"/>
  <c r="AP553" i="12" l="1"/>
  <c r="AO553" i="12"/>
  <c r="AN553" i="12"/>
  <c r="AM553" i="12"/>
  <c r="AL553" i="12"/>
  <c r="AK553" i="12"/>
  <c r="AJ553" i="12"/>
  <c r="AI553" i="12"/>
  <c r="AH553" i="12"/>
  <c r="AG553" i="12"/>
  <c r="AF553" i="12"/>
  <c r="AE553" i="12"/>
  <c r="AD553" i="12"/>
  <c r="AC553" i="12"/>
  <c r="AB553" i="12"/>
  <c r="AA553" i="12"/>
  <c r="Z553" i="12"/>
  <c r="Y553" i="12"/>
  <c r="X553" i="12"/>
  <c r="W553" i="12"/>
  <c r="BF553" i="12"/>
  <c r="BA465" i="12"/>
  <c r="AZ465" i="12"/>
  <c r="AY465" i="12"/>
  <c r="AX465" i="12"/>
  <c r="AW465" i="12"/>
  <c r="AV465" i="12"/>
  <c r="AU465" i="12"/>
  <c r="AT465" i="12"/>
  <c r="AS465" i="12"/>
  <c r="AR465" i="12"/>
  <c r="AQ465" i="12"/>
  <c r="BA464" i="12"/>
  <c r="AZ464" i="12"/>
  <c r="AZ487" i="12" s="1"/>
  <c r="AY464" i="12"/>
  <c r="AY487" i="12" s="1"/>
  <c r="AX464" i="12"/>
  <c r="AX487" i="12" s="1"/>
  <c r="AW464" i="12"/>
  <c r="AW487" i="12" s="1"/>
  <c r="AV464" i="12"/>
  <c r="AV487" i="12" s="1"/>
  <c r="AU464" i="12"/>
  <c r="AU487" i="12" s="1"/>
  <c r="AT464" i="12"/>
  <c r="AT487" i="12" s="1"/>
  <c r="AS464" i="12"/>
  <c r="AS487" i="12" s="1"/>
  <c r="AR464" i="12"/>
  <c r="AR487" i="12" s="1"/>
  <c r="AQ464" i="12"/>
  <c r="AQ487" i="12" s="1"/>
  <c r="BA463" i="12"/>
  <c r="AZ463" i="12"/>
  <c r="AZ486" i="12" s="1"/>
  <c r="AY463" i="12"/>
  <c r="AY486" i="12" s="1"/>
  <c r="AX463" i="12"/>
  <c r="AX486" i="12" s="1"/>
  <c r="AW463" i="12"/>
  <c r="AW486" i="12" s="1"/>
  <c r="AV463" i="12"/>
  <c r="AV486" i="12" s="1"/>
  <c r="AU463" i="12"/>
  <c r="AU486" i="12" s="1"/>
  <c r="AT463" i="12"/>
  <c r="AT486" i="12" s="1"/>
  <c r="AS463" i="12"/>
  <c r="AS486" i="12" s="1"/>
  <c r="AR463" i="12"/>
  <c r="AR486" i="12" s="1"/>
  <c r="AQ463" i="12"/>
  <c r="AQ486" i="12" s="1"/>
  <c r="BA462" i="12"/>
  <c r="AZ462" i="12"/>
  <c r="AZ485" i="12" s="1"/>
  <c r="AY462" i="12"/>
  <c r="AY485" i="12" s="1"/>
  <c r="AX462" i="12"/>
  <c r="AX485" i="12" s="1"/>
  <c r="AW462" i="12"/>
  <c r="AW485" i="12" s="1"/>
  <c r="AV462" i="12"/>
  <c r="AV485" i="12" s="1"/>
  <c r="AU462" i="12"/>
  <c r="AU485" i="12" s="1"/>
  <c r="AT462" i="12"/>
  <c r="AT485" i="12" s="1"/>
  <c r="AS462" i="12"/>
  <c r="AS485" i="12" s="1"/>
  <c r="AR462" i="12"/>
  <c r="AR485" i="12" s="1"/>
  <c r="AQ462" i="12"/>
  <c r="AQ485" i="12" s="1"/>
  <c r="BA461" i="12"/>
  <c r="AZ461" i="12"/>
  <c r="AZ484" i="12" s="1"/>
  <c r="AY461" i="12"/>
  <c r="AY484" i="12" s="1"/>
  <c r="AX461" i="12"/>
  <c r="AX484" i="12" s="1"/>
  <c r="AW461" i="12"/>
  <c r="AW484" i="12" s="1"/>
  <c r="AV461" i="12"/>
  <c r="AV484" i="12" s="1"/>
  <c r="AU461" i="12"/>
  <c r="AU484" i="12" s="1"/>
  <c r="AT461" i="12"/>
  <c r="AT484" i="12" s="1"/>
  <c r="AS461" i="12"/>
  <c r="AS484" i="12" s="1"/>
  <c r="AR461" i="12"/>
  <c r="AR484" i="12" s="1"/>
  <c r="AQ461" i="12"/>
  <c r="AQ484" i="12" s="1"/>
  <c r="BA460" i="12"/>
  <c r="AZ460" i="12"/>
  <c r="AZ483" i="12" s="1"/>
  <c r="AY460" i="12"/>
  <c r="AY483" i="12" s="1"/>
  <c r="AX460" i="12"/>
  <c r="AX483" i="12" s="1"/>
  <c r="AW460" i="12"/>
  <c r="AW483" i="12" s="1"/>
  <c r="AV460" i="12"/>
  <c r="AV483" i="12" s="1"/>
  <c r="AU460" i="12"/>
  <c r="AU483" i="12" s="1"/>
  <c r="AT460" i="12"/>
  <c r="AT483" i="12" s="1"/>
  <c r="AS460" i="12"/>
  <c r="AS483" i="12" s="1"/>
  <c r="AR460" i="12"/>
  <c r="AR483" i="12" s="1"/>
  <c r="AQ460" i="12"/>
  <c r="AQ483" i="12" s="1"/>
  <c r="BA459" i="12"/>
  <c r="AZ459" i="12"/>
  <c r="AZ482" i="12" s="1"/>
  <c r="AY459" i="12"/>
  <c r="AY482" i="12" s="1"/>
  <c r="AX459" i="12"/>
  <c r="AX482" i="12" s="1"/>
  <c r="AW459" i="12"/>
  <c r="AW482" i="12" s="1"/>
  <c r="AV459" i="12"/>
  <c r="AV482" i="12" s="1"/>
  <c r="AU459" i="12"/>
  <c r="AU482" i="12" s="1"/>
  <c r="AT459" i="12"/>
  <c r="AT482" i="12" s="1"/>
  <c r="AS459" i="12"/>
  <c r="AS482" i="12" s="1"/>
  <c r="AR459" i="12"/>
  <c r="AR482" i="12" s="1"/>
  <c r="AQ459" i="12"/>
  <c r="AQ482" i="12" s="1"/>
  <c r="BA458" i="12"/>
  <c r="AZ458" i="12"/>
  <c r="AZ481" i="12" s="1"/>
  <c r="AY458" i="12"/>
  <c r="AY481" i="12" s="1"/>
  <c r="AX458" i="12"/>
  <c r="AX481" i="12" s="1"/>
  <c r="AW458" i="12"/>
  <c r="AW481" i="12" s="1"/>
  <c r="AV458" i="12"/>
  <c r="AV481" i="12" s="1"/>
  <c r="AU458" i="12"/>
  <c r="AU481" i="12" s="1"/>
  <c r="AT458" i="12"/>
  <c r="AT481" i="12" s="1"/>
  <c r="AS458" i="12"/>
  <c r="AS481" i="12" s="1"/>
  <c r="AR458" i="12"/>
  <c r="AR481" i="12" s="1"/>
  <c r="AQ458" i="12"/>
  <c r="AQ481" i="12" s="1"/>
  <c r="BA457" i="12"/>
  <c r="AZ457" i="12"/>
  <c r="AZ480" i="12" s="1"/>
  <c r="AY457" i="12"/>
  <c r="AY480" i="12" s="1"/>
  <c r="AX457" i="12"/>
  <c r="AX480" i="12" s="1"/>
  <c r="AW457" i="12"/>
  <c r="AW480" i="12" s="1"/>
  <c r="AV457" i="12"/>
  <c r="AV480" i="12" s="1"/>
  <c r="AU457" i="12"/>
  <c r="AU480" i="12" s="1"/>
  <c r="AT457" i="12"/>
  <c r="AT480" i="12" s="1"/>
  <c r="AS457" i="12"/>
  <c r="AS480" i="12" s="1"/>
  <c r="AR457" i="12"/>
  <c r="AR480" i="12" s="1"/>
  <c r="AQ457" i="12"/>
  <c r="AQ480" i="12" s="1"/>
  <c r="BA456" i="12"/>
  <c r="AZ456" i="12"/>
  <c r="AZ479" i="12" s="1"/>
  <c r="AY456" i="12"/>
  <c r="AY479" i="12" s="1"/>
  <c r="AX456" i="12"/>
  <c r="AX479" i="12" s="1"/>
  <c r="AW456" i="12"/>
  <c r="AW479" i="12" s="1"/>
  <c r="AV456" i="12"/>
  <c r="AV479" i="12" s="1"/>
  <c r="AU456" i="12"/>
  <c r="AU479" i="12" s="1"/>
  <c r="AT456" i="12"/>
  <c r="AT479" i="12" s="1"/>
  <c r="AS456" i="12"/>
  <c r="AS479" i="12" s="1"/>
  <c r="AR456" i="12"/>
  <c r="AR479" i="12" s="1"/>
  <c r="AQ456" i="12"/>
  <c r="AQ479" i="12" s="1"/>
  <c r="BA455" i="12"/>
  <c r="AZ455" i="12"/>
  <c r="AZ478" i="12" s="1"/>
  <c r="AY455" i="12"/>
  <c r="AY478" i="12" s="1"/>
  <c r="AX455" i="12"/>
  <c r="AX478" i="12" s="1"/>
  <c r="AW455" i="12"/>
  <c r="AW478" i="12" s="1"/>
  <c r="AV455" i="12"/>
  <c r="AV478" i="12" s="1"/>
  <c r="AU455" i="12"/>
  <c r="AU478" i="12" s="1"/>
  <c r="AT455" i="12"/>
  <c r="AT478" i="12" s="1"/>
  <c r="AS455" i="12"/>
  <c r="AS478" i="12" s="1"/>
  <c r="AR455" i="12"/>
  <c r="AR478" i="12" s="1"/>
  <c r="AQ455" i="12"/>
  <c r="AQ478" i="12" s="1"/>
  <c r="BA454" i="12"/>
  <c r="AZ454" i="12"/>
  <c r="AZ477" i="12" s="1"/>
  <c r="AY454" i="12"/>
  <c r="AY477" i="12" s="1"/>
  <c r="AX454" i="12"/>
  <c r="AX477" i="12" s="1"/>
  <c r="AW454" i="12"/>
  <c r="AW477" i="12" s="1"/>
  <c r="AV454" i="12"/>
  <c r="AV477" i="12" s="1"/>
  <c r="AU454" i="12"/>
  <c r="AU477" i="12" s="1"/>
  <c r="AT454" i="12"/>
  <c r="AT477" i="12" s="1"/>
  <c r="AS454" i="12"/>
  <c r="AS477" i="12" s="1"/>
  <c r="AR454" i="12"/>
  <c r="AR477" i="12" s="1"/>
  <c r="AQ454" i="12"/>
  <c r="AQ477" i="12" s="1"/>
  <c r="BA453" i="12"/>
  <c r="AZ453" i="12"/>
  <c r="AZ476" i="12" s="1"/>
  <c r="AY453" i="12"/>
  <c r="AY476" i="12" s="1"/>
  <c r="AX453" i="12"/>
  <c r="AX476" i="12" s="1"/>
  <c r="AW453" i="12"/>
  <c r="AW476" i="12" s="1"/>
  <c r="AV453" i="12"/>
  <c r="AV476" i="12" s="1"/>
  <c r="AU453" i="12"/>
  <c r="AU476" i="12" s="1"/>
  <c r="AT453" i="12"/>
  <c r="AT476" i="12" s="1"/>
  <c r="AS453" i="12"/>
  <c r="AS476" i="12" s="1"/>
  <c r="AR453" i="12"/>
  <c r="AR476" i="12" s="1"/>
  <c r="AQ453" i="12"/>
  <c r="AQ476" i="12" s="1"/>
  <c r="BA452" i="12"/>
  <c r="AZ452" i="12"/>
  <c r="AZ475" i="12" s="1"/>
  <c r="AY452" i="12"/>
  <c r="AY475" i="12" s="1"/>
  <c r="AX452" i="12"/>
  <c r="AX475" i="12" s="1"/>
  <c r="AW452" i="12"/>
  <c r="AW475" i="12" s="1"/>
  <c r="AV452" i="12"/>
  <c r="AV475" i="12" s="1"/>
  <c r="AU452" i="12"/>
  <c r="AU475" i="12" s="1"/>
  <c r="AT452" i="12"/>
  <c r="AT475" i="12" s="1"/>
  <c r="AS452" i="12"/>
  <c r="AS475" i="12" s="1"/>
  <c r="AR452" i="12"/>
  <c r="AR475" i="12" s="1"/>
  <c r="AQ452" i="12"/>
  <c r="AQ475" i="12" s="1"/>
  <c r="BA451" i="12"/>
  <c r="AZ451" i="12"/>
  <c r="AZ474" i="12" s="1"/>
  <c r="AY451" i="12"/>
  <c r="AY474" i="12" s="1"/>
  <c r="AX451" i="12"/>
  <c r="AX474" i="12" s="1"/>
  <c r="AW451" i="12"/>
  <c r="AW474" i="12" s="1"/>
  <c r="AV451" i="12"/>
  <c r="AV474" i="12" s="1"/>
  <c r="AU451" i="12"/>
  <c r="AU474" i="12" s="1"/>
  <c r="AT451" i="12"/>
  <c r="AT474" i="12" s="1"/>
  <c r="AS451" i="12"/>
  <c r="AS474" i="12" s="1"/>
  <c r="AR451" i="12"/>
  <c r="AR474" i="12" s="1"/>
  <c r="AQ451" i="12"/>
  <c r="AQ474" i="12" s="1"/>
  <c r="BA450" i="12"/>
  <c r="AZ450" i="12"/>
  <c r="AZ473" i="12" s="1"/>
  <c r="AY450" i="12"/>
  <c r="AY473" i="12" s="1"/>
  <c r="AX450" i="12"/>
  <c r="AX473" i="12" s="1"/>
  <c r="AW450" i="12"/>
  <c r="AW473" i="12" s="1"/>
  <c r="AV450" i="12"/>
  <c r="AV473" i="12" s="1"/>
  <c r="AU450" i="12"/>
  <c r="AU473" i="12" s="1"/>
  <c r="AT450" i="12"/>
  <c r="AT473" i="12" s="1"/>
  <c r="AS450" i="12"/>
  <c r="AS473" i="12" s="1"/>
  <c r="AR450" i="12"/>
  <c r="AR473" i="12" s="1"/>
  <c r="AQ450" i="12"/>
  <c r="AQ473" i="12" s="1"/>
  <c r="BA449" i="12"/>
  <c r="AZ449" i="12"/>
  <c r="AZ472" i="12" s="1"/>
  <c r="AY449" i="12"/>
  <c r="AY472" i="12" s="1"/>
  <c r="AX449" i="12"/>
  <c r="AX472" i="12" s="1"/>
  <c r="AW449" i="12"/>
  <c r="AW472" i="12" s="1"/>
  <c r="AV449" i="12"/>
  <c r="AV472" i="12" s="1"/>
  <c r="AU449" i="12"/>
  <c r="AU472" i="12" s="1"/>
  <c r="AT449" i="12"/>
  <c r="AT472" i="12" s="1"/>
  <c r="AS449" i="12"/>
  <c r="AS472" i="12" s="1"/>
  <c r="AR449" i="12"/>
  <c r="AR472" i="12" s="1"/>
  <c r="AQ449" i="12"/>
  <c r="AQ472" i="12" s="1"/>
  <c r="BA448" i="12"/>
  <c r="AZ448" i="12"/>
  <c r="AZ471" i="12" s="1"/>
  <c r="AY448" i="12"/>
  <c r="AY471" i="12" s="1"/>
  <c r="AX448" i="12"/>
  <c r="AX471" i="12" s="1"/>
  <c r="AW448" i="12"/>
  <c r="AW471" i="12" s="1"/>
  <c r="AV448" i="12"/>
  <c r="AV471" i="12" s="1"/>
  <c r="AU448" i="12"/>
  <c r="AU471" i="12" s="1"/>
  <c r="AT448" i="12"/>
  <c r="AT471" i="12" s="1"/>
  <c r="AS448" i="12"/>
  <c r="AS471" i="12" s="1"/>
  <c r="AR448" i="12"/>
  <c r="AR471" i="12" s="1"/>
  <c r="AQ448" i="12"/>
  <c r="AQ471" i="12" s="1"/>
  <c r="BA447" i="12"/>
  <c r="AZ447" i="12"/>
  <c r="AZ470" i="12" s="1"/>
  <c r="AY447" i="12"/>
  <c r="AY470" i="12" s="1"/>
  <c r="AX447" i="12"/>
  <c r="AX470" i="12" s="1"/>
  <c r="AW447" i="12"/>
  <c r="AW470" i="12" s="1"/>
  <c r="AV447" i="12"/>
  <c r="AV470" i="12" s="1"/>
  <c r="AU447" i="12"/>
  <c r="AU470" i="12" s="1"/>
  <c r="AT447" i="12"/>
  <c r="AT470" i="12" s="1"/>
  <c r="AS447" i="12"/>
  <c r="AS470" i="12" s="1"/>
  <c r="AR447" i="12"/>
  <c r="AR470" i="12" s="1"/>
  <c r="AQ447" i="12"/>
  <c r="AQ470" i="12" s="1"/>
  <c r="BA446" i="12"/>
  <c r="AZ446" i="12"/>
  <c r="AZ469" i="12" s="1"/>
  <c r="AY446" i="12"/>
  <c r="AY469" i="12" s="1"/>
  <c r="AX446" i="12"/>
  <c r="AX469" i="12" s="1"/>
  <c r="AW446" i="12"/>
  <c r="AW469" i="12" s="1"/>
  <c r="AV446" i="12"/>
  <c r="AV469" i="12" s="1"/>
  <c r="AU446" i="12"/>
  <c r="AU469" i="12" s="1"/>
  <c r="AT446" i="12"/>
  <c r="AT469" i="12" s="1"/>
  <c r="AS446" i="12"/>
  <c r="AS469" i="12" s="1"/>
  <c r="AR446" i="12"/>
  <c r="AR469" i="12" s="1"/>
  <c r="AQ446" i="12"/>
  <c r="AQ469" i="12" s="1"/>
  <c r="BA473" i="12" l="1"/>
  <c r="BB474" i="12"/>
  <c r="BC475" i="12"/>
  <c r="BD476" i="12"/>
  <c r="BA477" i="12"/>
  <c r="BE477" i="12"/>
  <c r="BB478" i="12"/>
  <c r="BC479" i="12"/>
  <c r="BD480" i="12"/>
  <c r="BA481" i="12"/>
  <c r="BE481" i="12"/>
  <c r="BB482" i="12"/>
  <c r="BC483" i="12"/>
  <c r="BD484" i="12"/>
  <c r="BA485" i="12"/>
  <c r="BE485" i="12"/>
  <c r="BB486" i="12"/>
  <c r="BC487" i="12"/>
  <c r="AR553" i="12"/>
  <c r="AR488" i="12"/>
  <c r="AV553" i="12"/>
  <c r="AV488" i="12"/>
  <c r="AZ553" i="12"/>
  <c r="AZ488" i="12"/>
  <c r="BD553" i="12"/>
  <c r="BD488" i="12"/>
  <c r="BD469" i="12"/>
  <c r="BC472" i="12"/>
  <c r="BD473" i="12"/>
  <c r="BE474" i="12"/>
  <c r="BB475" i="12"/>
  <c r="BA478" i="12"/>
  <c r="BE478" i="12"/>
  <c r="BB479" i="12"/>
  <c r="BD481" i="12"/>
  <c r="BE482" i="12"/>
  <c r="BC484" i="12"/>
  <c r="BD485" i="12"/>
  <c r="BB487" i="12"/>
  <c r="AU553" i="12"/>
  <c r="AU488" i="12"/>
  <c r="BC553" i="12"/>
  <c r="BC488" i="12"/>
  <c r="BC471" i="12"/>
  <c r="BE473" i="12"/>
  <c r="BB469" i="12"/>
  <c r="BC470" i="12"/>
  <c r="BD471" i="12"/>
  <c r="BA472" i="12"/>
  <c r="BE472" i="12"/>
  <c r="BB473" i="12"/>
  <c r="BC474" i="12"/>
  <c r="BD475" i="12"/>
  <c r="BA476" i="12"/>
  <c r="BE476" i="12"/>
  <c r="BB477" i="12"/>
  <c r="BC478" i="12"/>
  <c r="BD479" i="12"/>
  <c r="BA480" i="12"/>
  <c r="BE480" i="12"/>
  <c r="BB481" i="12"/>
  <c r="BC482" i="12"/>
  <c r="BD483" i="12"/>
  <c r="BA484" i="12"/>
  <c r="BE484" i="12"/>
  <c r="BB485" i="12"/>
  <c r="BC486" i="12"/>
  <c r="BD487" i="12"/>
  <c r="AS553" i="12"/>
  <c r="AS488" i="12"/>
  <c r="AW553" i="12"/>
  <c r="AW488" i="12"/>
  <c r="BA553" i="12"/>
  <c r="BA488" i="12"/>
  <c r="BE553" i="12"/>
  <c r="BE488" i="12"/>
  <c r="BA470" i="12"/>
  <c r="BE470" i="12"/>
  <c r="BB471" i="12"/>
  <c r="BA474" i="12"/>
  <c r="BC476" i="12"/>
  <c r="BD477" i="12"/>
  <c r="BC480" i="12"/>
  <c r="BA482" i="12"/>
  <c r="BB483" i="12"/>
  <c r="BA486" i="12"/>
  <c r="BE486" i="12"/>
  <c r="AQ553" i="12"/>
  <c r="AQ488" i="12"/>
  <c r="AY553" i="12"/>
  <c r="AY488" i="12"/>
  <c r="BA469" i="12"/>
  <c r="BE469" i="12"/>
  <c r="BB470" i="12"/>
  <c r="BD472" i="12"/>
  <c r="BC469" i="12"/>
  <c r="BD470" i="12"/>
  <c r="BA471" i="12"/>
  <c r="BE471" i="12"/>
  <c r="BB472" i="12"/>
  <c r="BC473" i="12"/>
  <c r="BD474" i="12"/>
  <c r="BA475" i="12"/>
  <c r="BE475" i="12"/>
  <c r="BB476" i="12"/>
  <c r="BC477" i="12"/>
  <c r="BD478" i="12"/>
  <c r="BA479" i="12"/>
  <c r="BE479" i="12"/>
  <c r="BB480" i="12"/>
  <c r="BC481" i="12"/>
  <c r="BD482" i="12"/>
  <c r="BA483" i="12"/>
  <c r="BE483" i="12"/>
  <c r="BB484" i="12"/>
  <c r="BC485" i="12"/>
  <c r="BD486" i="12"/>
  <c r="BA487" i="12"/>
  <c r="BE487" i="12"/>
  <c r="AT553" i="12"/>
  <c r="AT488" i="12"/>
  <c r="AX553" i="12"/>
  <c r="AX488" i="12"/>
  <c r="BB553" i="12"/>
  <c r="BB488" i="12"/>
  <c r="BA91" i="5" l="1"/>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1" i="5"/>
  <c r="R90" i="5"/>
  <c r="AY22" i="16" l="1"/>
  <c r="BE265" i="14"/>
  <c r="BD265" i="14"/>
  <c r="BC265" i="14"/>
  <c r="BB265" i="14"/>
  <c r="BA265" i="14"/>
  <c r="AZ265" i="14"/>
  <c r="AY265" i="14"/>
  <c r="AX265" i="14"/>
  <c r="AW265" i="14"/>
  <c r="AV265" i="14"/>
  <c r="AU265" i="14"/>
  <c r="AT265" i="14"/>
  <c r="AS265" i="14"/>
  <c r="AR265" i="14"/>
  <c r="AQ265" i="14"/>
  <c r="AP265" i="14"/>
  <c r="AO265" i="14"/>
  <c r="AN265" i="14"/>
  <c r="AM265" i="14"/>
  <c r="AL265" i="14"/>
  <c r="AK265" i="14"/>
  <c r="AJ265" i="14"/>
  <c r="AI265" i="14"/>
  <c r="AH265" i="14"/>
  <c r="AG265" i="14"/>
  <c r="AF265" i="14"/>
  <c r="AE265" i="14"/>
  <c r="AD265" i="14"/>
  <c r="AC265" i="14"/>
  <c r="AB265" i="14"/>
  <c r="AA265" i="14"/>
  <c r="Z265" i="14"/>
  <c r="Y265" i="14"/>
  <c r="X265" i="14"/>
  <c r="W265" i="14"/>
  <c r="V265" i="14"/>
  <c r="U265" i="14"/>
  <c r="T265" i="14"/>
  <c r="S265" i="14"/>
  <c r="R265" i="14"/>
  <c r="Q265" i="14"/>
  <c r="P265" i="14"/>
  <c r="O265" i="14"/>
  <c r="N265" i="14"/>
  <c r="M265" i="14"/>
  <c r="L265" i="14"/>
  <c r="K265" i="14"/>
  <c r="J265" i="14"/>
  <c r="I265" i="14"/>
  <c r="H265" i="14"/>
  <c r="G265"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K264" i="14"/>
  <c r="J264" i="14"/>
  <c r="I264" i="14"/>
  <c r="H264" i="14"/>
  <c r="G264"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K263" i="14"/>
  <c r="J263" i="14"/>
  <c r="I263" i="14"/>
  <c r="H263" i="14"/>
  <c r="G263" i="14"/>
  <c r="BE262" i="14"/>
  <c r="BD262" i="14"/>
  <c r="BC262" i="14"/>
  <c r="BB262" i="14"/>
  <c r="BA262" i="14"/>
  <c r="AZ262" i="14"/>
  <c r="AY262" i="14"/>
  <c r="AX262" i="14"/>
  <c r="AW262" i="14"/>
  <c r="AV262" i="14"/>
  <c r="AU262" i="14"/>
  <c r="AT262" i="14"/>
  <c r="AS262" i="14"/>
  <c r="AR262" i="14"/>
  <c r="AQ262" i="14"/>
  <c r="AP262" i="14"/>
  <c r="AO262" i="14"/>
  <c r="AN262" i="14"/>
  <c r="AM262" i="14"/>
  <c r="AL262" i="14"/>
  <c r="AK262" i="14"/>
  <c r="AJ262" i="14"/>
  <c r="AI262" i="14"/>
  <c r="AH262" i="14"/>
  <c r="AG262" i="14"/>
  <c r="AF262" i="14"/>
  <c r="AE262" i="14"/>
  <c r="AD262" i="14"/>
  <c r="AC262" i="14"/>
  <c r="AB262" i="14"/>
  <c r="AA262" i="14"/>
  <c r="Z262" i="14"/>
  <c r="Y262" i="14"/>
  <c r="X262" i="14"/>
  <c r="W262" i="14"/>
  <c r="V262" i="14"/>
  <c r="U262" i="14"/>
  <c r="T262" i="14"/>
  <c r="S262" i="14"/>
  <c r="R262" i="14"/>
  <c r="Q262" i="14"/>
  <c r="P262" i="14"/>
  <c r="O262" i="14"/>
  <c r="N262" i="14"/>
  <c r="M262" i="14"/>
  <c r="L262" i="14"/>
  <c r="K262" i="14"/>
  <c r="J262" i="14"/>
  <c r="I262" i="14"/>
  <c r="H262" i="14"/>
  <c r="G262" i="14"/>
  <c r="BE261" i="14"/>
  <c r="BD261" i="14"/>
  <c r="BC261" i="14"/>
  <c r="BB261" i="14"/>
  <c r="BA261" i="14"/>
  <c r="AZ261" i="14"/>
  <c r="AY261" i="14"/>
  <c r="AX261" i="14"/>
  <c r="AW261" i="14"/>
  <c r="AV261" i="14"/>
  <c r="AU261" i="14"/>
  <c r="AT261" i="14"/>
  <c r="AS261" i="14"/>
  <c r="AR261" i="14"/>
  <c r="AQ261" i="14"/>
  <c r="AP261" i="14"/>
  <c r="AO261" i="14"/>
  <c r="AN261" i="14"/>
  <c r="AM261" i="14"/>
  <c r="AL261" i="14"/>
  <c r="AK261" i="14"/>
  <c r="AJ261" i="14"/>
  <c r="AI261" i="14"/>
  <c r="AH261" i="14"/>
  <c r="AG261" i="14"/>
  <c r="AF261" i="14"/>
  <c r="AE261" i="14"/>
  <c r="AD261" i="14"/>
  <c r="AC261" i="14"/>
  <c r="AB261" i="14"/>
  <c r="AA261" i="14"/>
  <c r="Z261" i="14"/>
  <c r="Y261" i="14"/>
  <c r="X261" i="14"/>
  <c r="W261" i="14"/>
  <c r="V261" i="14"/>
  <c r="U261" i="14"/>
  <c r="T261" i="14"/>
  <c r="S261" i="14"/>
  <c r="R261" i="14"/>
  <c r="Q261" i="14"/>
  <c r="P261" i="14"/>
  <c r="O261" i="14"/>
  <c r="N261" i="14"/>
  <c r="M261" i="14"/>
  <c r="L261" i="14"/>
  <c r="K261" i="14"/>
  <c r="J261" i="14"/>
  <c r="I261" i="14"/>
  <c r="H261" i="14"/>
  <c r="G261" i="14"/>
  <c r="BE260" i="14"/>
  <c r="BD260" i="14"/>
  <c r="BC260" i="14"/>
  <c r="BB260" i="14"/>
  <c r="BA260" i="14"/>
  <c r="AZ260" i="14"/>
  <c r="AY260" i="14"/>
  <c r="AX260" i="14"/>
  <c r="AW260" i="14"/>
  <c r="AV260" i="14"/>
  <c r="AU260" i="14"/>
  <c r="AT260" i="14"/>
  <c r="AS260" i="14"/>
  <c r="AR260" i="14"/>
  <c r="AQ260" i="14"/>
  <c r="AP260" i="14"/>
  <c r="AO260" i="14"/>
  <c r="AN260" i="14"/>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Q260" i="14"/>
  <c r="P260" i="14"/>
  <c r="O260" i="14"/>
  <c r="N260" i="14"/>
  <c r="M260" i="14"/>
  <c r="L260" i="14"/>
  <c r="K260" i="14"/>
  <c r="J260" i="14"/>
  <c r="I260" i="14"/>
  <c r="H260" i="14"/>
  <c r="G260" i="14"/>
  <c r="BE259" i="14"/>
  <c r="BD259" i="14"/>
  <c r="BC259" i="14"/>
  <c r="BB259" i="14"/>
  <c r="BA259" i="14"/>
  <c r="AZ259" i="14"/>
  <c r="AY259" i="14"/>
  <c r="AX259" i="14"/>
  <c r="AW259" i="14"/>
  <c r="AV259" i="14"/>
  <c r="AU259" i="14"/>
  <c r="AT259" i="14"/>
  <c r="AS259" i="14"/>
  <c r="AR259" i="14"/>
  <c r="AQ259" i="14"/>
  <c r="AP259" i="14"/>
  <c r="AO259" i="14"/>
  <c r="AN259" i="14"/>
  <c r="AM259" i="14"/>
  <c r="AL259" i="14"/>
  <c r="AK259" i="14"/>
  <c r="AJ259" i="14"/>
  <c r="AI259" i="14"/>
  <c r="AH259" i="14"/>
  <c r="AG259" i="14"/>
  <c r="AF259" i="14"/>
  <c r="AE259" i="14"/>
  <c r="AD259" i="14"/>
  <c r="AC259" i="14"/>
  <c r="AB259" i="14"/>
  <c r="AA259" i="14"/>
  <c r="Z259" i="14"/>
  <c r="Y259" i="14"/>
  <c r="X259" i="14"/>
  <c r="W259" i="14"/>
  <c r="V259" i="14"/>
  <c r="U259" i="14"/>
  <c r="T259" i="14"/>
  <c r="S259" i="14"/>
  <c r="R259" i="14"/>
  <c r="Q259" i="14"/>
  <c r="P259" i="14"/>
  <c r="O259" i="14"/>
  <c r="N259" i="14"/>
  <c r="M259" i="14"/>
  <c r="L259" i="14"/>
  <c r="K259" i="14"/>
  <c r="J259" i="14"/>
  <c r="I259" i="14"/>
  <c r="H259" i="14"/>
  <c r="G259" i="14"/>
  <c r="BE258" i="14"/>
  <c r="BD258" i="14"/>
  <c r="BC258" i="14"/>
  <c r="BB258" i="14"/>
  <c r="BA258" i="14"/>
  <c r="AZ258" i="14"/>
  <c r="AY258" i="14"/>
  <c r="AX258" i="14"/>
  <c r="AW258" i="14"/>
  <c r="AV258" i="14"/>
  <c r="AU258" i="14"/>
  <c r="AT258" i="14"/>
  <c r="AS258" i="14"/>
  <c r="AR258" i="14"/>
  <c r="AQ258" i="14"/>
  <c r="AP258" i="14"/>
  <c r="AO258" i="14"/>
  <c r="AN258" i="14"/>
  <c r="AM258" i="14"/>
  <c r="AL258" i="14"/>
  <c r="AK258" i="14"/>
  <c r="AJ258" i="14"/>
  <c r="AI258" i="14"/>
  <c r="AH258" i="14"/>
  <c r="AG258" i="14"/>
  <c r="AF258" i="14"/>
  <c r="AE258" i="14"/>
  <c r="AD258" i="14"/>
  <c r="AC258" i="14"/>
  <c r="AB258" i="14"/>
  <c r="AA258" i="14"/>
  <c r="Z258" i="14"/>
  <c r="Y258" i="14"/>
  <c r="X258" i="14"/>
  <c r="W258" i="14"/>
  <c r="V258" i="14"/>
  <c r="U258" i="14"/>
  <c r="T258" i="14"/>
  <c r="S258" i="14"/>
  <c r="R258" i="14"/>
  <c r="Q258" i="14"/>
  <c r="P258" i="14"/>
  <c r="O258" i="14"/>
  <c r="N258" i="14"/>
  <c r="M258" i="14"/>
  <c r="L258" i="14"/>
  <c r="K258" i="14"/>
  <c r="J258" i="14"/>
  <c r="I258" i="14"/>
  <c r="H258" i="14"/>
  <c r="G258" i="14"/>
  <c r="BE257" i="14"/>
  <c r="BD257" i="14"/>
  <c r="BC257" i="14"/>
  <c r="BB257" i="14"/>
  <c r="BA257" i="14"/>
  <c r="AZ257" i="14"/>
  <c r="AY257" i="14"/>
  <c r="AX257" i="14"/>
  <c r="AW257" i="14"/>
  <c r="AV257" i="14"/>
  <c r="AU257" i="14"/>
  <c r="AT257" i="14"/>
  <c r="AS257" i="14"/>
  <c r="AR257" i="14"/>
  <c r="AQ257" i="14"/>
  <c r="AP257" i="14"/>
  <c r="AO257" i="14"/>
  <c r="AN257" i="14"/>
  <c r="AM257" i="14"/>
  <c r="AL257" i="14"/>
  <c r="AK257" i="14"/>
  <c r="AJ257" i="14"/>
  <c r="AI257" i="14"/>
  <c r="AH257" i="14"/>
  <c r="AG257" i="14"/>
  <c r="AF257" i="14"/>
  <c r="AE257" i="14"/>
  <c r="AD257" i="14"/>
  <c r="AC257" i="14"/>
  <c r="AB257" i="14"/>
  <c r="AA257" i="14"/>
  <c r="Z257" i="14"/>
  <c r="Y257" i="14"/>
  <c r="X257" i="14"/>
  <c r="W257" i="14"/>
  <c r="V257" i="14"/>
  <c r="U257" i="14"/>
  <c r="T257" i="14"/>
  <c r="S257" i="14"/>
  <c r="R257" i="14"/>
  <c r="Q257" i="14"/>
  <c r="P257" i="14"/>
  <c r="O257" i="14"/>
  <c r="N257" i="14"/>
  <c r="M257" i="14"/>
  <c r="L257" i="14"/>
  <c r="K257" i="14"/>
  <c r="J257" i="14"/>
  <c r="I257" i="14"/>
  <c r="H257" i="14"/>
  <c r="G257" i="14"/>
  <c r="BE256" i="14"/>
  <c r="BD256" i="14"/>
  <c r="BC256" i="14"/>
  <c r="BB256" i="14"/>
  <c r="BA256" i="14"/>
  <c r="AZ256" i="14"/>
  <c r="AY256" i="14"/>
  <c r="AX256" i="14"/>
  <c r="AW256" i="14"/>
  <c r="AV256" i="14"/>
  <c r="AU256" i="14"/>
  <c r="AT256" i="14"/>
  <c r="AS256" i="14"/>
  <c r="AR256" i="14"/>
  <c r="AQ256" i="14"/>
  <c r="AP256" i="14"/>
  <c r="AO256" i="14"/>
  <c r="AN256" i="14"/>
  <c r="AM256" i="14"/>
  <c r="AL256" i="14"/>
  <c r="AK256" i="14"/>
  <c r="AJ256" i="14"/>
  <c r="AI256" i="14"/>
  <c r="AH256" i="14"/>
  <c r="AG256" i="14"/>
  <c r="AF256" i="14"/>
  <c r="AE256" i="14"/>
  <c r="AD256" i="14"/>
  <c r="AC256" i="14"/>
  <c r="AB256" i="14"/>
  <c r="AA256" i="14"/>
  <c r="Z256" i="14"/>
  <c r="Y256" i="14"/>
  <c r="X256" i="14"/>
  <c r="W256" i="14"/>
  <c r="V256" i="14"/>
  <c r="U256" i="14"/>
  <c r="T256" i="14"/>
  <c r="S256" i="14"/>
  <c r="R256" i="14"/>
  <c r="Q256" i="14"/>
  <c r="P256" i="14"/>
  <c r="O256" i="14"/>
  <c r="N256" i="14"/>
  <c r="M256" i="14"/>
  <c r="L256" i="14"/>
  <c r="K256" i="14"/>
  <c r="J256" i="14"/>
  <c r="I256" i="14"/>
  <c r="H256" i="14"/>
  <c r="G256" i="14"/>
  <c r="BE255" i="14"/>
  <c r="BD255" i="14"/>
  <c r="BC255" i="14"/>
  <c r="BB255" i="14"/>
  <c r="BA255" i="14"/>
  <c r="AZ255" i="14"/>
  <c r="AY255" i="14"/>
  <c r="AX255" i="14"/>
  <c r="AW255" i="14"/>
  <c r="AV255" i="14"/>
  <c r="AU255" i="14"/>
  <c r="AT255" i="14"/>
  <c r="AS255" i="14"/>
  <c r="AR255" i="14"/>
  <c r="AQ255" i="14"/>
  <c r="AP255" i="14"/>
  <c r="AO255" i="14"/>
  <c r="AN255" i="14"/>
  <c r="AM255" i="14"/>
  <c r="AL255" i="14"/>
  <c r="AK255" i="14"/>
  <c r="AJ255" i="14"/>
  <c r="AI255" i="14"/>
  <c r="AH255" i="14"/>
  <c r="AG255" i="14"/>
  <c r="AF255" i="14"/>
  <c r="AE255" i="14"/>
  <c r="AD255" i="14"/>
  <c r="AC255" i="14"/>
  <c r="AB255" i="14"/>
  <c r="AA255" i="14"/>
  <c r="Z255" i="14"/>
  <c r="Y255" i="14"/>
  <c r="X255" i="14"/>
  <c r="W255" i="14"/>
  <c r="V255" i="14"/>
  <c r="U255" i="14"/>
  <c r="T255" i="14"/>
  <c r="S255" i="14"/>
  <c r="R255" i="14"/>
  <c r="Q255" i="14"/>
  <c r="P255" i="14"/>
  <c r="O255" i="14"/>
  <c r="N255" i="14"/>
  <c r="M255" i="14"/>
  <c r="L255" i="14"/>
  <c r="K255" i="14"/>
  <c r="J255" i="14"/>
  <c r="I255" i="14"/>
  <c r="H255" i="14"/>
  <c r="G255" i="14"/>
  <c r="BE254" i="14"/>
  <c r="BD254" i="14"/>
  <c r="BC254" i="14"/>
  <c r="BB254" i="14"/>
  <c r="BA254" i="14"/>
  <c r="AZ254" i="14"/>
  <c r="AY254" i="14"/>
  <c r="AX254" i="14"/>
  <c r="AW254" i="14"/>
  <c r="AV254" i="14"/>
  <c r="AU254" i="14"/>
  <c r="AT254" i="14"/>
  <c r="AS254" i="14"/>
  <c r="AR254" i="14"/>
  <c r="AQ254" i="14"/>
  <c r="AP254" i="14"/>
  <c r="AO254" i="14"/>
  <c r="AN254" i="14"/>
  <c r="AM254" i="14"/>
  <c r="AL254" i="14"/>
  <c r="AK254" i="14"/>
  <c r="AJ254" i="14"/>
  <c r="AI254" i="14"/>
  <c r="AH254" i="14"/>
  <c r="AG254" i="14"/>
  <c r="AF254" i="14"/>
  <c r="AE254" i="14"/>
  <c r="AD254" i="14"/>
  <c r="AC254" i="14"/>
  <c r="AB254" i="14"/>
  <c r="AA254" i="14"/>
  <c r="Z254" i="14"/>
  <c r="Y254" i="14"/>
  <c r="X254" i="14"/>
  <c r="W254" i="14"/>
  <c r="V254" i="14"/>
  <c r="U254" i="14"/>
  <c r="T254" i="14"/>
  <c r="S254" i="14"/>
  <c r="R254" i="14"/>
  <c r="Q254" i="14"/>
  <c r="P254" i="14"/>
  <c r="O254" i="14"/>
  <c r="N254" i="14"/>
  <c r="M254" i="14"/>
  <c r="L254" i="14"/>
  <c r="K254" i="14"/>
  <c r="J254" i="14"/>
  <c r="I254" i="14"/>
  <c r="H254" i="14"/>
  <c r="G254" i="14"/>
  <c r="BE253" i="14"/>
  <c r="BD253" i="14"/>
  <c r="BC253" i="14"/>
  <c r="BB253" i="14"/>
  <c r="BA253" i="14"/>
  <c r="AZ253" i="14"/>
  <c r="AY253" i="14"/>
  <c r="AX253" i="14"/>
  <c r="AW253" i="14"/>
  <c r="AV253" i="14"/>
  <c r="AU253" i="14"/>
  <c r="AT253" i="14"/>
  <c r="AS253" i="14"/>
  <c r="AR253" i="14"/>
  <c r="AQ253" i="14"/>
  <c r="AP253" i="14"/>
  <c r="AO253" i="14"/>
  <c r="AN253" i="14"/>
  <c r="AM253" i="14"/>
  <c r="AL253" i="14"/>
  <c r="AK253" i="14"/>
  <c r="AJ253" i="14"/>
  <c r="AI253" i="14"/>
  <c r="AH253" i="14"/>
  <c r="AG253" i="14"/>
  <c r="AF253" i="14"/>
  <c r="AE253" i="14"/>
  <c r="AD253" i="14"/>
  <c r="AC253" i="14"/>
  <c r="AB253" i="14"/>
  <c r="AA253" i="14"/>
  <c r="Z253" i="14"/>
  <c r="Y253" i="14"/>
  <c r="X253" i="14"/>
  <c r="W253" i="14"/>
  <c r="V253" i="14"/>
  <c r="U253" i="14"/>
  <c r="T253" i="14"/>
  <c r="S253" i="14"/>
  <c r="R253" i="14"/>
  <c r="Q253" i="14"/>
  <c r="P253" i="14"/>
  <c r="O253" i="14"/>
  <c r="N253" i="14"/>
  <c r="M253" i="14"/>
  <c r="L253" i="14"/>
  <c r="K253" i="14"/>
  <c r="J253" i="14"/>
  <c r="I253" i="14"/>
  <c r="H253" i="14"/>
  <c r="G253" i="14"/>
  <c r="BE252" i="14"/>
  <c r="BD252" i="14"/>
  <c r="BC252" i="14"/>
  <c r="BB252" i="14"/>
  <c r="BA252" i="14"/>
  <c r="AZ252" i="14"/>
  <c r="AY252" i="14"/>
  <c r="AX252" i="14"/>
  <c r="AW252" i="14"/>
  <c r="AV252" i="14"/>
  <c r="AU252" i="14"/>
  <c r="AT252" i="14"/>
  <c r="AS252" i="14"/>
  <c r="AR252" i="14"/>
  <c r="AQ252" i="14"/>
  <c r="AP252" i="14"/>
  <c r="AO252" i="14"/>
  <c r="AN252" i="14"/>
  <c r="AM252" i="14"/>
  <c r="AL252" i="14"/>
  <c r="AK252" i="14"/>
  <c r="AJ252" i="14"/>
  <c r="AI252" i="14"/>
  <c r="AH252" i="14"/>
  <c r="AG252" i="14"/>
  <c r="AF252" i="14"/>
  <c r="AE252" i="14"/>
  <c r="AD252" i="14"/>
  <c r="AC252" i="14"/>
  <c r="AB252" i="14"/>
  <c r="AA252" i="14"/>
  <c r="Z252" i="14"/>
  <c r="Y252" i="14"/>
  <c r="X252" i="14"/>
  <c r="W252" i="14"/>
  <c r="V252" i="14"/>
  <c r="U252" i="14"/>
  <c r="T252" i="14"/>
  <c r="S252" i="14"/>
  <c r="R252" i="14"/>
  <c r="Q252" i="14"/>
  <c r="P252" i="14"/>
  <c r="O252" i="14"/>
  <c r="N252" i="14"/>
  <c r="M252" i="14"/>
  <c r="L252" i="14"/>
  <c r="K252" i="14"/>
  <c r="J252" i="14"/>
  <c r="I252" i="14"/>
  <c r="H252" i="14"/>
  <c r="G252" i="14"/>
  <c r="BE251" i="14"/>
  <c r="BD251" i="14"/>
  <c r="BC251" i="14"/>
  <c r="BB251" i="14"/>
  <c r="BA251" i="14"/>
  <c r="AZ251" i="14"/>
  <c r="AY251" i="14"/>
  <c r="AX251" i="14"/>
  <c r="AW251" i="14"/>
  <c r="AV251" i="14"/>
  <c r="AU251" i="14"/>
  <c r="AT251" i="14"/>
  <c r="AS251" i="14"/>
  <c r="AR251" i="14"/>
  <c r="AQ251" i="14"/>
  <c r="AP251" i="14"/>
  <c r="AO251" i="14"/>
  <c r="AN251" i="14"/>
  <c r="AM251" i="14"/>
  <c r="AL251" i="14"/>
  <c r="AK251" i="14"/>
  <c r="AJ251" i="14"/>
  <c r="AI251" i="14"/>
  <c r="AH251" i="14"/>
  <c r="AG251" i="14"/>
  <c r="AF251" i="14"/>
  <c r="AE251" i="14"/>
  <c r="AD251" i="14"/>
  <c r="AC251" i="14"/>
  <c r="AB251" i="14"/>
  <c r="AA251" i="14"/>
  <c r="Z251" i="14"/>
  <c r="Y251" i="14"/>
  <c r="X251" i="14"/>
  <c r="W251" i="14"/>
  <c r="V251" i="14"/>
  <c r="U251" i="14"/>
  <c r="T251" i="14"/>
  <c r="S251" i="14"/>
  <c r="R251" i="14"/>
  <c r="Q251" i="14"/>
  <c r="P251" i="14"/>
  <c r="O251" i="14"/>
  <c r="N251" i="14"/>
  <c r="M251" i="14"/>
  <c r="L251" i="14"/>
  <c r="K251" i="14"/>
  <c r="J251" i="14"/>
  <c r="I251" i="14"/>
  <c r="H251" i="14"/>
  <c r="G251" i="14"/>
  <c r="BE250" i="14"/>
  <c r="BD250" i="14"/>
  <c r="BC250" i="14"/>
  <c r="BB250" i="14"/>
  <c r="BA250" i="14"/>
  <c r="AZ250" i="14"/>
  <c r="AY250" i="14"/>
  <c r="AX250" i="14"/>
  <c r="AW250" i="14"/>
  <c r="AV250" i="14"/>
  <c r="AU250" i="14"/>
  <c r="AT250" i="14"/>
  <c r="AS250" i="14"/>
  <c r="AR250" i="14"/>
  <c r="AQ250" i="14"/>
  <c r="AP250" i="14"/>
  <c r="AO250" i="14"/>
  <c r="AN250" i="14"/>
  <c r="AM250" i="14"/>
  <c r="AL250" i="14"/>
  <c r="AK250" i="14"/>
  <c r="AJ250" i="14"/>
  <c r="AI250" i="14"/>
  <c r="AH250" i="14"/>
  <c r="AG250" i="14"/>
  <c r="AF250" i="14"/>
  <c r="AE250" i="14"/>
  <c r="AD250" i="14"/>
  <c r="AC250" i="14"/>
  <c r="AB250" i="14"/>
  <c r="AA250" i="14"/>
  <c r="Z250" i="14"/>
  <c r="Y250" i="14"/>
  <c r="X250" i="14"/>
  <c r="W250" i="14"/>
  <c r="V250" i="14"/>
  <c r="U250" i="14"/>
  <c r="T250" i="14"/>
  <c r="S250" i="14"/>
  <c r="R250" i="14"/>
  <c r="Q250" i="14"/>
  <c r="P250" i="14"/>
  <c r="O250" i="14"/>
  <c r="N250" i="14"/>
  <c r="M250" i="14"/>
  <c r="L250" i="14"/>
  <c r="K250" i="14"/>
  <c r="J250" i="14"/>
  <c r="I250" i="14"/>
  <c r="H250" i="14"/>
  <c r="G250" i="14"/>
  <c r="BE249" i="14"/>
  <c r="BD249" i="14"/>
  <c r="BC249" i="14"/>
  <c r="BB249" i="14"/>
  <c r="BA249" i="14"/>
  <c r="AZ249" i="14"/>
  <c r="AY249" i="14"/>
  <c r="AX249" i="14"/>
  <c r="AW249" i="14"/>
  <c r="AV249" i="14"/>
  <c r="AU249" i="14"/>
  <c r="AT249" i="14"/>
  <c r="AS249" i="14"/>
  <c r="AR249" i="14"/>
  <c r="AQ249" i="14"/>
  <c r="AP249" i="14"/>
  <c r="AO249" i="14"/>
  <c r="AN249" i="14"/>
  <c r="AM249" i="14"/>
  <c r="AL249" i="14"/>
  <c r="AK249" i="14"/>
  <c r="AJ249" i="14"/>
  <c r="AI249" i="14"/>
  <c r="AH249" i="14"/>
  <c r="AG249" i="14"/>
  <c r="AF249" i="14"/>
  <c r="AE249" i="14"/>
  <c r="AD249" i="14"/>
  <c r="AC249" i="14"/>
  <c r="AB249" i="14"/>
  <c r="AA249" i="14"/>
  <c r="Z249" i="14"/>
  <c r="Y249" i="14"/>
  <c r="X249" i="14"/>
  <c r="W249" i="14"/>
  <c r="V249" i="14"/>
  <c r="U249" i="14"/>
  <c r="T249" i="14"/>
  <c r="S249" i="14"/>
  <c r="R249" i="14"/>
  <c r="Q249" i="14"/>
  <c r="P249" i="14"/>
  <c r="O249" i="14"/>
  <c r="N249" i="14"/>
  <c r="M249" i="14"/>
  <c r="L249" i="14"/>
  <c r="K249" i="14"/>
  <c r="J249" i="14"/>
  <c r="I249" i="14"/>
  <c r="H249" i="14"/>
  <c r="G249" i="14"/>
  <c r="BE248" i="14"/>
  <c r="BD248" i="14"/>
  <c r="BC248" i="14"/>
  <c r="BB248" i="14"/>
  <c r="BA248" i="14"/>
  <c r="AZ248" i="14"/>
  <c r="AY248" i="14"/>
  <c r="AX248" i="14"/>
  <c r="AW248" i="14"/>
  <c r="AV248" i="14"/>
  <c r="AU248" i="14"/>
  <c r="AT248" i="14"/>
  <c r="AS248" i="14"/>
  <c r="AR248" i="14"/>
  <c r="AQ248" i="14"/>
  <c r="AP248" i="14"/>
  <c r="AO248" i="14"/>
  <c r="AN248" i="14"/>
  <c r="AM248" i="14"/>
  <c r="AL248" i="14"/>
  <c r="AK248" i="14"/>
  <c r="AJ248" i="14"/>
  <c r="AI248" i="14"/>
  <c r="AH248" i="14"/>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BE247" i="14"/>
  <c r="BD247" i="14"/>
  <c r="BC247" i="14"/>
  <c r="BB247" i="14"/>
  <c r="BA247" i="14"/>
  <c r="AZ247" i="14"/>
  <c r="AY247" i="14"/>
  <c r="AX247" i="14"/>
  <c r="AW247" i="14"/>
  <c r="AV247" i="14"/>
  <c r="AU247" i="14"/>
  <c r="AT247" i="14"/>
  <c r="AS247" i="14"/>
  <c r="AR247" i="14"/>
  <c r="AQ247" i="14"/>
  <c r="AP247" i="14"/>
  <c r="AO247" i="14"/>
  <c r="AN247" i="14"/>
  <c r="AM247" i="14"/>
  <c r="AL247" i="14"/>
  <c r="AK247" i="14"/>
  <c r="AJ247" i="14"/>
  <c r="AI247" i="14"/>
  <c r="AH247" i="14"/>
  <c r="AG247" i="14"/>
  <c r="AF247" i="14"/>
  <c r="AE247" i="14"/>
  <c r="AD247" i="14"/>
  <c r="AC247" i="14"/>
  <c r="AB247" i="14"/>
  <c r="AA247" i="14"/>
  <c r="Z247" i="14"/>
  <c r="Y247" i="14"/>
  <c r="X247" i="14"/>
  <c r="W247" i="14"/>
  <c r="V247" i="14"/>
  <c r="U247" i="14"/>
  <c r="T247" i="14"/>
  <c r="S247" i="14"/>
  <c r="R247" i="14"/>
  <c r="Q247" i="14"/>
  <c r="P247" i="14"/>
  <c r="O247" i="14"/>
  <c r="N247" i="14"/>
  <c r="M247" i="14"/>
  <c r="L247" i="14"/>
  <c r="K247" i="14"/>
  <c r="J247" i="14"/>
  <c r="I247" i="14"/>
  <c r="H247" i="14"/>
  <c r="G247" i="14"/>
  <c r="BE246" i="14"/>
  <c r="BD246" i="14"/>
  <c r="BC246" i="14"/>
  <c r="BB246" i="14"/>
  <c r="BA246" i="14"/>
  <c r="AZ246" i="14"/>
  <c r="AY246" i="14"/>
  <c r="AX246" i="14"/>
  <c r="AW246" i="14"/>
  <c r="AV246" i="14"/>
  <c r="AU246" i="14"/>
  <c r="AT246" i="14"/>
  <c r="AS246" i="14"/>
  <c r="AR246" i="14"/>
  <c r="AQ246" i="14"/>
  <c r="AP246" i="14"/>
  <c r="AO246" i="14"/>
  <c r="AN246" i="14"/>
  <c r="AM246" i="14"/>
  <c r="AL246" i="14"/>
  <c r="AK246" i="14"/>
  <c r="AJ246" i="14"/>
  <c r="AI246" i="14"/>
  <c r="AH246" i="14"/>
  <c r="AG246" i="14"/>
  <c r="AF246" i="14"/>
  <c r="AE246" i="14"/>
  <c r="AD246" i="14"/>
  <c r="AC246" i="14"/>
  <c r="AB246" i="14"/>
  <c r="AA246" i="14"/>
  <c r="Z246" i="14"/>
  <c r="Y246" i="14"/>
  <c r="X246" i="14"/>
  <c r="W246" i="14"/>
  <c r="V246" i="14"/>
  <c r="U246" i="14"/>
  <c r="T246" i="14"/>
  <c r="S246" i="14"/>
  <c r="R246" i="14"/>
  <c r="Q246" i="14"/>
  <c r="P246" i="14"/>
  <c r="O246" i="14"/>
  <c r="N246" i="14"/>
  <c r="M246" i="14"/>
  <c r="L246" i="14"/>
  <c r="K246" i="14"/>
  <c r="J246" i="14"/>
  <c r="I246" i="14"/>
  <c r="H246" i="14"/>
  <c r="G246" i="14"/>
  <c r="F265" i="14"/>
  <c r="F264" i="14"/>
  <c r="F263" i="14"/>
  <c r="F262" i="14"/>
  <c r="F261" i="14"/>
  <c r="F260" i="14"/>
  <c r="F259" i="14"/>
  <c r="F258" i="14"/>
  <c r="F257" i="14"/>
  <c r="F256" i="14"/>
  <c r="F255" i="14"/>
  <c r="F254" i="14"/>
  <c r="F253" i="14"/>
  <c r="F252" i="14"/>
  <c r="F251" i="14"/>
  <c r="F250" i="14"/>
  <c r="F249" i="14"/>
  <c r="F248" i="14"/>
  <c r="F247" i="14"/>
  <c r="F246" i="14"/>
  <c r="BE385" i="14"/>
  <c r="BD385" i="14"/>
  <c r="BC385" i="14"/>
  <c r="BB385" i="14"/>
  <c r="BA385" i="14"/>
  <c r="AZ385" i="14"/>
  <c r="AY385" i="14"/>
  <c r="AX385" i="14"/>
  <c r="AW385" i="14"/>
  <c r="AV385" i="14"/>
  <c r="AU385" i="14"/>
  <c r="AT385" i="14"/>
  <c r="AS385" i="14"/>
  <c r="AR385" i="14"/>
  <c r="AQ385" i="14"/>
  <c r="AP385" i="14"/>
  <c r="AO385" i="14"/>
  <c r="AN385" i="14"/>
  <c r="AM385" i="14"/>
  <c r="AL385" i="14"/>
  <c r="AK385" i="14"/>
  <c r="AJ385" i="14"/>
  <c r="AI385" i="14"/>
  <c r="AH385" i="14"/>
  <c r="AG385" i="14"/>
  <c r="AF385" i="14"/>
  <c r="AE385" i="14"/>
  <c r="AD385" i="14"/>
  <c r="AC385" i="14"/>
  <c r="AB385" i="14"/>
  <c r="AA385" i="14"/>
  <c r="Z385" i="14"/>
  <c r="Y385" i="14"/>
  <c r="X385" i="14"/>
  <c r="W385" i="14"/>
  <c r="V385" i="14"/>
  <c r="U385" i="14"/>
  <c r="T385" i="14"/>
  <c r="S385" i="14"/>
  <c r="R385" i="14"/>
  <c r="Q385" i="14"/>
  <c r="P385" i="14"/>
  <c r="O385" i="14"/>
  <c r="N385" i="14"/>
  <c r="M385" i="14"/>
  <c r="L385" i="14"/>
  <c r="K385" i="14"/>
  <c r="J385" i="14"/>
  <c r="I385" i="14"/>
  <c r="H385" i="14"/>
  <c r="G385" i="14"/>
  <c r="BE384" i="14"/>
  <c r="BD384" i="14"/>
  <c r="BC384" i="14"/>
  <c r="BB384" i="14"/>
  <c r="BA384" i="14"/>
  <c r="AZ384" i="14"/>
  <c r="AY384" i="14"/>
  <c r="AX384" i="14"/>
  <c r="AW384" i="14"/>
  <c r="AV384" i="14"/>
  <c r="AU384" i="14"/>
  <c r="AT384" i="14"/>
  <c r="AS384" i="14"/>
  <c r="AR384" i="14"/>
  <c r="AQ384" i="14"/>
  <c r="AP384" i="14"/>
  <c r="AO384" i="14"/>
  <c r="AN384" i="14"/>
  <c r="AM384" i="14"/>
  <c r="AL384" i="14"/>
  <c r="AK384" i="14"/>
  <c r="AJ384" i="14"/>
  <c r="AI384" i="14"/>
  <c r="AH384" i="14"/>
  <c r="AG384" i="14"/>
  <c r="AF384" i="14"/>
  <c r="AE384" i="14"/>
  <c r="AD384" i="14"/>
  <c r="AC384" i="14"/>
  <c r="AB384" i="14"/>
  <c r="AA384" i="14"/>
  <c r="Z384" i="14"/>
  <c r="Y384" i="14"/>
  <c r="X384" i="14"/>
  <c r="W384" i="14"/>
  <c r="V384" i="14"/>
  <c r="U384" i="14"/>
  <c r="T384" i="14"/>
  <c r="S384" i="14"/>
  <c r="R384" i="14"/>
  <c r="Q384" i="14"/>
  <c r="P384" i="14"/>
  <c r="O384" i="14"/>
  <c r="N384" i="14"/>
  <c r="M384" i="14"/>
  <c r="L384" i="14"/>
  <c r="K384" i="14"/>
  <c r="J384" i="14"/>
  <c r="I384" i="14"/>
  <c r="H384" i="14"/>
  <c r="G384" i="14"/>
  <c r="BE383" i="14"/>
  <c r="BD383" i="14"/>
  <c r="BC383" i="14"/>
  <c r="BB383" i="14"/>
  <c r="BA383" i="14"/>
  <c r="AZ383" i="14"/>
  <c r="AY383" i="14"/>
  <c r="AX383" i="14"/>
  <c r="AW383" i="14"/>
  <c r="AV383" i="14"/>
  <c r="AU383" i="14"/>
  <c r="AT383" i="14"/>
  <c r="AS383" i="14"/>
  <c r="AR383" i="14"/>
  <c r="AQ383" i="14"/>
  <c r="AP383" i="14"/>
  <c r="AO383" i="14"/>
  <c r="AN383" i="14"/>
  <c r="AM383" i="14"/>
  <c r="AL383" i="14"/>
  <c r="AK383" i="14"/>
  <c r="AJ383" i="14"/>
  <c r="AI383" i="14"/>
  <c r="AH383" i="14"/>
  <c r="AG383" i="14"/>
  <c r="AF383" i="14"/>
  <c r="AE383" i="14"/>
  <c r="AD383" i="14"/>
  <c r="AC383" i="14"/>
  <c r="AB383" i="14"/>
  <c r="AA383" i="14"/>
  <c r="Z383" i="14"/>
  <c r="Y383" i="14"/>
  <c r="X383" i="14"/>
  <c r="W383" i="14"/>
  <c r="V383" i="14"/>
  <c r="U383" i="14"/>
  <c r="T383" i="14"/>
  <c r="S383" i="14"/>
  <c r="R383" i="14"/>
  <c r="Q383" i="14"/>
  <c r="P383" i="14"/>
  <c r="O383" i="14"/>
  <c r="N383" i="14"/>
  <c r="M383" i="14"/>
  <c r="L383" i="14"/>
  <c r="K383" i="14"/>
  <c r="J383" i="14"/>
  <c r="I383" i="14"/>
  <c r="H383" i="14"/>
  <c r="G383" i="14"/>
  <c r="BE382" i="14"/>
  <c r="BD382" i="14"/>
  <c r="BC382" i="14"/>
  <c r="BB382" i="14"/>
  <c r="BA382" i="14"/>
  <c r="AZ382" i="14"/>
  <c r="AY382" i="14"/>
  <c r="AX382" i="14"/>
  <c r="AW382" i="14"/>
  <c r="AV382" i="14"/>
  <c r="AU382" i="14"/>
  <c r="AT382" i="14"/>
  <c r="AS382" i="14"/>
  <c r="AR382" i="14"/>
  <c r="AQ382" i="14"/>
  <c r="AP382" i="14"/>
  <c r="AO382" i="14"/>
  <c r="AN382" i="14"/>
  <c r="AM382" i="14"/>
  <c r="AL382" i="14"/>
  <c r="AK382" i="14"/>
  <c r="AJ382" i="14"/>
  <c r="AI382" i="14"/>
  <c r="AH382" i="14"/>
  <c r="AG382" i="14"/>
  <c r="AF382" i="14"/>
  <c r="AE382" i="14"/>
  <c r="AD382" i="14"/>
  <c r="AC382" i="14"/>
  <c r="AB382" i="14"/>
  <c r="AA382" i="14"/>
  <c r="Z382" i="14"/>
  <c r="Y382" i="14"/>
  <c r="X382" i="14"/>
  <c r="W382" i="14"/>
  <c r="V382" i="14"/>
  <c r="U382" i="14"/>
  <c r="T382" i="14"/>
  <c r="S382" i="14"/>
  <c r="R382" i="14"/>
  <c r="Q382" i="14"/>
  <c r="P382" i="14"/>
  <c r="O382" i="14"/>
  <c r="N382" i="14"/>
  <c r="M382" i="14"/>
  <c r="L382" i="14"/>
  <c r="K382" i="14"/>
  <c r="J382" i="14"/>
  <c r="I382" i="14"/>
  <c r="H382" i="14"/>
  <c r="G382" i="14"/>
  <c r="BE381" i="14"/>
  <c r="BD381" i="14"/>
  <c r="BC381" i="14"/>
  <c r="BB381" i="14"/>
  <c r="BA381" i="14"/>
  <c r="AZ381" i="14"/>
  <c r="AY381" i="14"/>
  <c r="AX381" i="14"/>
  <c r="AW381" i="14"/>
  <c r="AV381" i="14"/>
  <c r="AU381" i="14"/>
  <c r="AT381" i="14"/>
  <c r="AS381" i="14"/>
  <c r="AR381" i="14"/>
  <c r="AQ381" i="14"/>
  <c r="AP381" i="14"/>
  <c r="AO381" i="14"/>
  <c r="AN381" i="14"/>
  <c r="AM381" i="14"/>
  <c r="AL381" i="14"/>
  <c r="AK381" i="14"/>
  <c r="AJ381" i="14"/>
  <c r="AI381" i="14"/>
  <c r="AH381" i="14"/>
  <c r="AG381" i="14"/>
  <c r="AF381" i="14"/>
  <c r="AE381" i="14"/>
  <c r="AD381" i="14"/>
  <c r="AC381" i="14"/>
  <c r="AB381" i="14"/>
  <c r="AA381" i="14"/>
  <c r="Z381" i="14"/>
  <c r="Y381" i="14"/>
  <c r="X381" i="14"/>
  <c r="W381" i="14"/>
  <c r="V381" i="14"/>
  <c r="U381" i="14"/>
  <c r="T381" i="14"/>
  <c r="S381" i="14"/>
  <c r="R381" i="14"/>
  <c r="Q381" i="14"/>
  <c r="P381" i="14"/>
  <c r="O381" i="14"/>
  <c r="N381" i="14"/>
  <c r="M381" i="14"/>
  <c r="L381" i="14"/>
  <c r="K381" i="14"/>
  <c r="J381" i="14"/>
  <c r="I381" i="14"/>
  <c r="H381" i="14"/>
  <c r="G381" i="14"/>
  <c r="BE380" i="14"/>
  <c r="BD380" i="14"/>
  <c r="BC380" i="14"/>
  <c r="BB380" i="14"/>
  <c r="BA380" i="14"/>
  <c r="AZ380" i="14"/>
  <c r="AY380" i="14"/>
  <c r="AX380" i="14"/>
  <c r="AW380" i="14"/>
  <c r="AV380" i="14"/>
  <c r="AU380" i="14"/>
  <c r="AT380" i="14"/>
  <c r="AS380" i="14"/>
  <c r="AR380" i="14"/>
  <c r="AQ380" i="14"/>
  <c r="AP380" i="14"/>
  <c r="AO380" i="14"/>
  <c r="AN380" i="14"/>
  <c r="AM380" i="14"/>
  <c r="AL380" i="14"/>
  <c r="AK380" i="14"/>
  <c r="AJ380" i="14"/>
  <c r="AI380" i="14"/>
  <c r="AH380" i="14"/>
  <c r="AG380" i="14"/>
  <c r="AF380" i="14"/>
  <c r="AE380" i="14"/>
  <c r="AD380" i="14"/>
  <c r="AC380" i="14"/>
  <c r="AB380" i="14"/>
  <c r="AA380" i="14"/>
  <c r="Z380" i="14"/>
  <c r="Y380" i="14"/>
  <c r="X380" i="14"/>
  <c r="W380" i="14"/>
  <c r="V380" i="14"/>
  <c r="U380" i="14"/>
  <c r="T380" i="14"/>
  <c r="S380" i="14"/>
  <c r="R380" i="14"/>
  <c r="Q380" i="14"/>
  <c r="P380" i="14"/>
  <c r="O380" i="14"/>
  <c r="N380" i="14"/>
  <c r="M380" i="14"/>
  <c r="L380" i="14"/>
  <c r="K380" i="14"/>
  <c r="J380" i="14"/>
  <c r="I380" i="14"/>
  <c r="H380" i="14"/>
  <c r="G380" i="14"/>
  <c r="BE379" i="14"/>
  <c r="BD379" i="14"/>
  <c r="BC379" i="14"/>
  <c r="BB379" i="14"/>
  <c r="BA379" i="14"/>
  <c r="AZ379" i="14"/>
  <c r="AY379" i="14"/>
  <c r="AX379" i="14"/>
  <c r="AW379" i="14"/>
  <c r="AV379" i="14"/>
  <c r="AU379" i="14"/>
  <c r="AT379" i="14"/>
  <c r="AS379" i="14"/>
  <c r="AR379" i="14"/>
  <c r="AQ379" i="14"/>
  <c r="AP379" i="14"/>
  <c r="AO379" i="14"/>
  <c r="AN379" i="14"/>
  <c r="AM379" i="14"/>
  <c r="AL379" i="14"/>
  <c r="AK379" i="14"/>
  <c r="AJ379" i="14"/>
  <c r="AI379" i="14"/>
  <c r="AH379" i="14"/>
  <c r="AG379" i="14"/>
  <c r="AF379" i="14"/>
  <c r="AE379" i="14"/>
  <c r="AD379" i="14"/>
  <c r="AC379" i="14"/>
  <c r="AB379" i="14"/>
  <c r="AA379" i="14"/>
  <c r="Z379" i="14"/>
  <c r="Y379" i="14"/>
  <c r="X379" i="14"/>
  <c r="W379" i="14"/>
  <c r="V379" i="14"/>
  <c r="U379" i="14"/>
  <c r="T379" i="14"/>
  <c r="S379" i="14"/>
  <c r="R379" i="14"/>
  <c r="Q379" i="14"/>
  <c r="P379" i="14"/>
  <c r="O379" i="14"/>
  <c r="N379" i="14"/>
  <c r="M379" i="14"/>
  <c r="L379" i="14"/>
  <c r="K379" i="14"/>
  <c r="J379" i="14"/>
  <c r="I379" i="14"/>
  <c r="H379" i="14"/>
  <c r="G379" i="14"/>
  <c r="BE378" i="14"/>
  <c r="BD378" i="14"/>
  <c r="BC378" i="14"/>
  <c r="BB378" i="14"/>
  <c r="BA378" i="14"/>
  <c r="AZ378" i="14"/>
  <c r="AY378" i="14"/>
  <c r="AX378" i="14"/>
  <c r="AW378" i="14"/>
  <c r="AV378" i="14"/>
  <c r="AU378" i="14"/>
  <c r="AT378" i="14"/>
  <c r="AS378" i="14"/>
  <c r="AR378" i="14"/>
  <c r="AQ378" i="14"/>
  <c r="AP378" i="14"/>
  <c r="AO378" i="14"/>
  <c r="AN378" i="14"/>
  <c r="AM378" i="14"/>
  <c r="AL378" i="14"/>
  <c r="AK378" i="14"/>
  <c r="AJ378" i="14"/>
  <c r="AI378" i="14"/>
  <c r="AH378" i="14"/>
  <c r="AG378" i="14"/>
  <c r="AF378" i="14"/>
  <c r="AE378" i="14"/>
  <c r="AD378" i="14"/>
  <c r="AC378" i="14"/>
  <c r="AB378" i="14"/>
  <c r="AA378" i="14"/>
  <c r="Z378" i="14"/>
  <c r="Y378" i="14"/>
  <c r="X378" i="14"/>
  <c r="W378" i="14"/>
  <c r="V378" i="14"/>
  <c r="U378" i="14"/>
  <c r="T378" i="14"/>
  <c r="S378" i="14"/>
  <c r="R378" i="14"/>
  <c r="Q378" i="14"/>
  <c r="P378" i="14"/>
  <c r="O378" i="14"/>
  <c r="N378" i="14"/>
  <c r="M378" i="14"/>
  <c r="L378" i="14"/>
  <c r="K378" i="14"/>
  <c r="J378" i="14"/>
  <c r="I378" i="14"/>
  <c r="H378" i="14"/>
  <c r="G378" i="14"/>
  <c r="BE377" i="14"/>
  <c r="BD377" i="14"/>
  <c r="BC377" i="14"/>
  <c r="BB377" i="14"/>
  <c r="BA377" i="14"/>
  <c r="AZ377" i="14"/>
  <c r="AY377" i="14"/>
  <c r="AX377" i="14"/>
  <c r="AW377" i="14"/>
  <c r="AV377" i="14"/>
  <c r="AU377" i="14"/>
  <c r="AT377" i="14"/>
  <c r="AS377" i="14"/>
  <c r="AR377" i="14"/>
  <c r="AQ377" i="14"/>
  <c r="AP377" i="14"/>
  <c r="AO377" i="14"/>
  <c r="AN377" i="14"/>
  <c r="AM377" i="14"/>
  <c r="AL377" i="14"/>
  <c r="AK377" i="14"/>
  <c r="AJ377" i="14"/>
  <c r="AI377" i="14"/>
  <c r="AH377" i="14"/>
  <c r="AG377" i="14"/>
  <c r="AF377" i="14"/>
  <c r="AE377" i="14"/>
  <c r="AD377" i="14"/>
  <c r="AC377" i="14"/>
  <c r="AB377" i="14"/>
  <c r="AA377" i="14"/>
  <c r="Z377" i="14"/>
  <c r="Y377" i="14"/>
  <c r="X377" i="14"/>
  <c r="W377" i="14"/>
  <c r="V377" i="14"/>
  <c r="U377" i="14"/>
  <c r="T377" i="14"/>
  <c r="S377" i="14"/>
  <c r="R377" i="14"/>
  <c r="Q377" i="14"/>
  <c r="P377" i="14"/>
  <c r="O377" i="14"/>
  <c r="N377" i="14"/>
  <c r="M377" i="14"/>
  <c r="L377" i="14"/>
  <c r="K377" i="14"/>
  <c r="J377" i="14"/>
  <c r="I377" i="14"/>
  <c r="H377" i="14"/>
  <c r="G377" i="14"/>
  <c r="BE376" i="14"/>
  <c r="BD376" i="14"/>
  <c r="BC376" i="14"/>
  <c r="BB376" i="14"/>
  <c r="BA376" i="14"/>
  <c r="AZ376" i="14"/>
  <c r="AY376" i="14"/>
  <c r="AX376" i="14"/>
  <c r="AW376" i="14"/>
  <c r="AV376" i="14"/>
  <c r="AU376" i="14"/>
  <c r="AT376" i="14"/>
  <c r="AS376" i="14"/>
  <c r="AR376" i="14"/>
  <c r="AQ376" i="14"/>
  <c r="AP376" i="14"/>
  <c r="AO376" i="14"/>
  <c r="AN376" i="14"/>
  <c r="AM376" i="14"/>
  <c r="AL376" i="14"/>
  <c r="AK376" i="14"/>
  <c r="AJ376" i="14"/>
  <c r="AI376" i="14"/>
  <c r="AH376" i="14"/>
  <c r="AG376" i="14"/>
  <c r="AF376" i="14"/>
  <c r="AE376" i="14"/>
  <c r="AD376" i="14"/>
  <c r="AC376" i="14"/>
  <c r="AB376" i="14"/>
  <c r="AA376" i="14"/>
  <c r="Z376" i="14"/>
  <c r="Y376" i="14"/>
  <c r="X376" i="14"/>
  <c r="W376" i="14"/>
  <c r="V376" i="14"/>
  <c r="U376" i="14"/>
  <c r="T376" i="14"/>
  <c r="S376" i="14"/>
  <c r="R376" i="14"/>
  <c r="Q376" i="14"/>
  <c r="P376" i="14"/>
  <c r="O376" i="14"/>
  <c r="N376" i="14"/>
  <c r="M376" i="14"/>
  <c r="L376" i="14"/>
  <c r="K376" i="14"/>
  <c r="J376" i="14"/>
  <c r="I376" i="14"/>
  <c r="H376" i="14"/>
  <c r="G376" i="14"/>
  <c r="BE375" i="14"/>
  <c r="BD375" i="14"/>
  <c r="BC375" i="14"/>
  <c r="BB375" i="14"/>
  <c r="BA375" i="14"/>
  <c r="AZ375" i="14"/>
  <c r="AY375" i="14"/>
  <c r="AX375" i="14"/>
  <c r="AW375" i="14"/>
  <c r="AV375" i="14"/>
  <c r="AU375" i="14"/>
  <c r="AT375" i="14"/>
  <c r="AS375" i="14"/>
  <c r="AR375" i="14"/>
  <c r="AQ375" i="14"/>
  <c r="AP375" i="14"/>
  <c r="AO375" i="14"/>
  <c r="AN375" i="14"/>
  <c r="AM375" i="14"/>
  <c r="AL375" i="14"/>
  <c r="AK375" i="14"/>
  <c r="AJ375" i="14"/>
  <c r="AI375" i="14"/>
  <c r="AH375" i="14"/>
  <c r="AG375" i="14"/>
  <c r="AF375" i="14"/>
  <c r="AE375" i="14"/>
  <c r="AD375" i="14"/>
  <c r="AC375" i="14"/>
  <c r="AB375" i="14"/>
  <c r="AA375" i="14"/>
  <c r="Z375" i="14"/>
  <c r="Y375" i="14"/>
  <c r="X375" i="14"/>
  <c r="W375" i="14"/>
  <c r="V375" i="14"/>
  <c r="U375" i="14"/>
  <c r="T375" i="14"/>
  <c r="S375" i="14"/>
  <c r="R375" i="14"/>
  <c r="Q375" i="14"/>
  <c r="P375" i="14"/>
  <c r="O375" i="14"/>
  <c r="N375" i="14"/>
  <c r="M375" i="14"/>
  <c r="L375" i="14"/>
  <c r="K375" i="14"/>
  <c r="J375" i="14"/>
  <c r="I375" i="14"/>
  <c r="H375" i="14"/>
  <c r="G375" i="14"/>
  <c r="BE374" i="14"/>
  <c r="BD374" i="14"/>
  <c r="BC374" i="14"/>
  <c r="BB374" i="14"/>
  <c r="BA374" i="14"/>
  <c r="AZ374" i="14"/>
  <c r="AY374" i="14"/>
  <c r="AX374" i="14"/>
  <c r="AW374" i="14"/>
  <c r="AV374" i="14"/>
  <c r="AU374" i="14"/>
  <c r="AT374" i="14"/>
  <c r="AS374" i="14"/>
  <c r="AR374" i="14"/>
  <c r="AQ374" i="14"/>
  <c r="AP374" i="14"/>
  <c r="AO374" i="14"/>
  <c r="AN374" i="14"/>
  <c r="AM374" i="14"/>
  <c r="AL374" i="14"/>
  <c r="AK374" i="14"/>
  <c r="AJ374" i="14"/>
  <c r="AI374" i="14"/>
  <c r="AH374" i="14"/>
  <c r="AG374" i="14"/>
  <c r="AF374" i="14"/>
  <c r="AE374" i="14"/>
  <c r="AD374" i="14"/>
  <c r="AC374" i="14"/>
  <c r="AB374" i="14"/>
  <c r="AA374" i="14"/>
  <c r="Z374" i="14"/>
  <c r="Y374" i="14"/>
  <c r="X374" i="14"/>
  <c r="W374" i="14"/>
  <c r="V374" i="14"/>
  <c r="U374" i="14"/>
  <c r="T374" i="14"/>
  <c r="S374" i="14"/>
  <c r="R374" i="14"/>
  <c r="Q374" i="14"/>
  <c r="P374" i="14"/>
  <c r="O374" i="14"/>
  <c r="N374" i="14"/>
  <c r="M374" i="14"/>
  <c r="L374" i="14"/>
  <c r="K374" i="14"/>
  <c r="J374" i="14"/>
  <c r="I374" i="14"/>
  <c r="H374" i="14"/>
  <c r="G374" i="14"/>
  <c r="BE373" i="14"/>
  <c r="BD373" i="14"/>
  <c r="BC373" i="14"/>
  <c r="BB373" i="14"/>
  <c r="BA373" i="14"/>
  <c r="AZ373" i="14"/>
  <c r="AY373" i="14"/>
  <c r="AX373" i="14"/>
  <c r="AW373" i="14"/>
  <c r="AV373" i="14"/>
  <c r="AU373" i="14"/>
  <c r="AT373" i="14"/>
  <c r="AS373" i="14"/>
  <c r="AR373" i="14"/>
  <c r="AQ373" i="14"/>
  <c r="AP373" i="14"/>
  <c r="AO373" i="14"/>
  <c r="AN373" i="14"/>
  <c r="AM373" i="14"/>
  <c r="AL373" i="14"/>
  <c r="AK373" i="14"/>
  <c r="AJ373" i="14"/>
  <c r="AI373" i="14"/>
  <c r="AH373" i="14"/>
  <c r="AG373" i="14"/>
  <c r="AF373" i="14"/>
  <c r="AE373" i="14"/>
  <c r="AD373" i="14"/>
  <c r="AC373" i="14"/>
  <c r="AB373" i="14"/>
  <c r="AA373" i="14"/>
  <c r="Z373" i="14"/>
  <c r="Y373" i="14"/>
  <c r="X373" i="14"/>
  <c r="W373" i="14"/>
  <c r="V373" i="14"/>
  <c r="U373" i="14"/>
  <c r="T373" i="14"/>
  <c r="S373" i="14"/>
  <c r="R373" i="14"/>
  <c r="Q373" i="14"/>
  <c r="P373" i="14"/>
  <c r="O373" i="14"/>
  <c r="N373" i="14"/>
  <c r="M373" i="14"/>
  <c r="L373" i="14"/>
  <c r="K373" i="14"/>
  <c r="J373" i="14"/>
  <c r="I373" i="14"/>
  <c r="H373" i="14"/>
  <c r="G373" i="14"/>
  <c r="BE372" i="14"/>
  <c r="BD372" i="14"/>
  <c r="BC372" i="14"/>
  <c r="BB372" i="14"/>
  <c r="BA372" i="14"/>
  <c r="AZ372" i="14"/>
  <c r="AY372" i="14"/>
  <c r="AX372" i="14"/>
  <c r="AW372" i="14"/>
  <c r="AV372" i="14"/>
  <c r="AU372" i="14"/>
  <c r="AT372" i="14"/>
  <c r="AS372" i="14"/>
  <c r="AR372" i="14"/>
  <c r="AQ372" i="14"/>
  <c r="AP372" i="14"/>
  <c r="AO372" i="14"/>
  <c r="AN372" i="14"/>
  <c r="AM372" i="14"/>
  <c r="AL372" i="14"/>
  <c r="AK372" i="14"/>
  <c r="AJ372" i="14"/>
  <c r="AI372" i="14"/>
  <c r="AH372" i="14"/>
  <c r="AG372" i="14"/>
  <c r="AF372" i="14"/>
  <c r="AE372" i="14"/>
  <c r="AD372" i="14"/>
  <c r="AC372" i="14"/>
  <c r="AB372" i="14"/>
  <c r="AA372" i="14"/>
  <c r="Z372" i="14"/>
  <c r="Y372" i="14"/>
  <c r="X372" i="14"/>
  <c r="W372" i="14"/>
  <c r="V372" i="14"/>
  <c r="U372" i="14"/>
  <c r="T372" i="14"/>
  <c r="S372" i="14"/>
  <c r="R372" i="14"/>
  <c r="Q372" i="14"/>
  <c r="P372" i="14"/>
  <c r="O372" i="14"/>
  <c r="N372" i="14"/>
  <c r="M372" i="14"/>
  <c r="L372" i="14"/>
  <c r="K372" i="14"/>
  <c r="J372" i="14"/>
  <c r="I372" i="14"/>
  <c r="H372" i="14"/>
  <c r="G372" i="14"/>
  <c r="BE371" i="14"/>
  <c r="BD371" i="14"/>
  <c r="BC371" i="14"/>
  <c r="BB371" i="14"/>
  <c r="BA371" i="14"/>
  <c r="AZ371" i="14"/>
  <c r="AY371" i="14"/>
  <c r="AX371" i="14"/>
  <c r="AW371" i="14"/>
  <c r="AV371" i="14"/>
  <c r="AU371" i="14"/>
  <c r="AT371" i="14"/>
  <c r="AS371" i="14"/>
  <c r="AR371" i="14"/>
  <c r="AQ371" i="14"/>
  <c r="AP371" i="14"/>
  <c r="AO371" i="14"/>
  <c r="AN371" i="14"/>
  <c r="AM371" i="14"/>
  <c r="AL371" i="14"/>
  <c r="AK371" i="14"/>
  <c r="AJ371" i="14"/>
  <c r="AI371" i="14"/>
  <c r="AH371" i="14"/>
  <c r="AG371" i="14"/>
  <c r="AF371" i="14"/>
  <c r="AE371" i="14"/>
  <c r="AD371" i="14"/>
  <c r="AC371" i="14"/>
  <c r="AB371" i="14"/>
  <c r="AA371" i="14"/>
  <c r="Z371" i="14"/>
  <c r="Y371" i="14"/>
  <c r="X371" i="14"/>
  <c r="W371" i="14"/>
  <c r="V371" i="14"/>
  <c r="U371" i="14"/>
  <c r="T371" i="14"/>
  <c r="S371" i="14"/>
  <c r="R371" i="14"/>
  <c r="Q371" i="14"/>
  <c r="P371" i="14"/>
  <c r="O371" i="14"/>
  <c r="N371" i="14"/>
  <c r="M371" i="14"/>
  <c r="L371" i="14"/>
  <c r="K371" i="14"/>
  <c r="J371" i="14"/>
  <c r="I371" i="14"/>
  <c r="H371" i="14"/>
  <c r="G371" i="14"/>
  <c r="BE370" i="14"/>
  <c r="BD370" i="14"/>
  <c r="BC370" i="14"/>
  <c r="BB370" i="14"/>
  <c r="BA370" i="14"/>
  <c r="AZ370" i="14"/>
  <c r="AY370" i="14"/>
  <c r="AX370" i="14"/>
  <c r="AW370" i="14"/>
  <c r="AV370" i="14"/>
  <c r="AU370" i="14"/>
  <c r="AT370" i="14"/>
  <c r="AS370" i="14"/>
  <c r="AR370" i="14"/>
  <c r="AQ370" i="14"/>
  <c r="AP370" i="14"/>
  <c r="AO370" i="14"/>
  <c r="AN370" i="14"/>
  <c r="AM370" i="14"/>
  <c r="AL370" i="14"/>
  <c r="AK370" i="14"/>
  <c r="AJ370" i="14"/>
  <c r="AI370" i="14"/>
  <c r="AH370" i="14"/>
  <c r="AG370" i="14"/>
  <c r="AF370" i="14"/>
  <c r="AE370" i="14"/>
  <c r="AD370" i="14"/>
  <c r="AC370" i="14"/>
  <c r="AB370" i="14"/>
  <c r="AA370" i="14"/>
  <c r="Z370" i="14"/>
  <c r="Y370" i="14"/>
  <c r="X370" i="14"/>
  <c r="W370" i="14"/>
  <c r="V370" i="14"/>
  <c r="U370" i="14"/>
  <c r="T370" i="14"/>
  <c r="S370" i="14"/>
  <c r="R370" i="14"/>
  <c r="Q370" i="14"/>
  <c r="P370" i="14"/>
  <c r="O370" i="14"/>
  <c r="N370" i="14"/>
  <c r="M370" i="14"/>
  <c r="L370" i="14"/>
  <c r="K370" i="14"/>
  <c r="J370" i="14"/>
  <c r="I370" i="14"/>
  <c r="H370" i="14"/>
  <c r="G370" i="14"/>
  <c r="BE369" i="14"/>
  <c r="BD369" i="14"/>
  <c r="BC369" i="14"/>
  <c r="BB369" i="14"/>
  <c r="BA369" i="14"/>
  <c r="AZ369" i="14"/>
  <c r="AY369" i="14"/>
  <c r="AX369" i="14"/>
  <c r="AW369" i="14"/>
  <c r="AV369" i="14"/>
  <c r="AU369" i="14"/>
  <c r="AT369" i="14"/>
  <c r="AS369" i="14"/>
  <c r="AR369" i="14"/>
  <c r="AQ369" i="14"/>
  <c r="AP369" i="14"/>
  <c r="AO369" i="14"/>
  <c r="AN369" i="14"/>
  <c r="AM369" i="14"/>
  <c r="AL369" i="14"/>
  <c r="AK369" i="14"/>
  <c r="AJ369" i="14"/>
  <c r="AI369" i="14"/>
  <c r="AH369" i="14"/>
  <c r="AG369" i="14"/>
  <c r="AF369" i="14"/>
  <c r="AE369" i="14"/>
  <c r="AD369" i="14"/>
  <c r="AC369" i="14"/>
  <c r="AB369" i="14"/>
  <c r="AA369" i="14"/>
  <c r="Z369" i="14"/>
  <c r="Y369" i="14"/>
  <c r="X369" i="14"/>
  <c r="W369" i="14"/>
  <c r="V369" i="14"/>
  <c r="U369" i="14"/>
  <c r="T369" i="14"/>
  <c r="S369" i="14"/>
  <c r="R369" i="14"/>
  <c r="Q369" i="14"/>
  <c r="P369" i="14"/>
  <c r="O369" i="14"/>
  <c r="N369" i="14"/>
  <c r="M369" i="14"/>
  <c r="L369" i="14"/>
  <c r="K369" i="14"/>
  <c r="J369" i="14"/>
  <c r="I369" i="14"/>
  <c r="H369" i="14"/>
  <c r="G369" i="14"/>
  <c r="BE368" i="14"/>
  <c r="BD368" i="14"/>
  <c r="BC368" i="14"/>
  <c r="BB368" i="14"/>
  <c r="BA368" i="14"/>
  <c r="AZ368" i="14"/>
  <c r="AY368" i="14"/>
  <c r="AX368" i="14"/>
  <c r="AW368" i="14"/>
  <c r="AV368" i="14"/>
  <c r="AU368" i="14"/>
  <c r="AT368" i="14"/>
  <c r="AS368" i="14"/>
  <c r="AR368" i="14"/>
  <c r="AQ368" i="14"/>
  <c r="AP368" i="14"/>
  <c r="AO368" i="14"/>
  <c r="AN368" i="14"/>
  <c r="AM368" i="14"/>
  <c r="AL368" i="14"/>
  <c r="AK368" i="14"/>
  <c r="AJ368" i="14"/>
  <c r="AI368" i="14"/>
  <c r="AH368" i="14"/>
  <c r="AG368" i="14"/>
  <c r="AF368" i="14"/>
  <c r="AE368" i="14"/>
  <c r="AD368" i="14"/>
  <c r="AC368" i="14"/>
  <c r="AB368" i="14"/>
  <c r="AA368" i="14"/>
  <c r="Z368" i="14"/>
  <c r="Y368" i="14"/>
  <c r="X368" i="14"/>
  <c r="W368" i="14"/>
  <c r="V368" i="14"/>
  <c r="U368" i="14"/>
  <c r="T368" i="14"/>
  <c r="S368" i="14"/>
  <c r="R368" i="14"/>
  <c r="Q368" i="14"/>
  <c r="P368" i="14"/>
  <c r="O368" i="14"/>
  <c r="N368" i="14"/>
  <c r="M368" i="14"/>
  <c r="L368" i="14"/>
  <c r="K368" i="14"/>
  <c r="J368" i="14"/>
  <c r="I368" i="14"/>
  <c r="H368" i="14"/>
  <c r="G368" i="14"/>
  <c r="BE367" i="14"/>
  <c r="BD367" i="14"/>
  <c r="BC367" i="14"/>
  <c r="BB367" i="14"/>
  <c r="BA367" i="14"/>
  <c r="AZ367" i="14"/>
  <c r="AY367" i="14"/>
  <c r="AX367" i="14"/>
  <c r="AW367" i="14"/>
  <c r="AV367" i="14"/>
  <c r="AU367" i="14"/>
  <c r="AT367" i="14"/>
  <c r="AS367" i="14"/>
  <c r="AR367" i="14"/>
  <c r="AQ367" i="14"/>
  <c r="AP367" i="14"/>
  <c r="AO367" i="14"/>
  <c r="AN367" i="14"/>
  <c r="AM367" i="14"/>
  <c r="AL367" i="14"/>
  <c r="AK367" i="14"/>
  <c r="AJ367" i="14"/>
  <c r="AI367" i="14"/>
  <c r="AH367" i="14"/>
  <c r="AG367" i="14"/>
  <c r="AF367" i="14"/>
  <c r="AE367" i="14"/>
  <c r="AD367" i="14"/>
  <c r="AC367" i="14"/>
  <c r="AB367" i="14"/>
  <c r="AA367" i="14"/>
  <c r="Z367" i="14"/>
  <c r="Y367" i="14"/>
  <c r="X367" i="14"/>
  <c r="W367" i="14"/>
  <c r="V367" i="14"/>
  <c r="U367" i="14"/>
  <c r="T367" i="14"/>
  <c r="S367" i="14"/>
  <c r="R367" i="14"/>
  <c r="Q367" i="14"/>
  <c r="P367" i="14"/>
  <c r="O367" i="14"/>
  <c r="N367" i="14"/>
  <c r="M367" i="14"/>
  <c r="L367" i="14"/>
  <c r="K367" i="14"/>
  <c r="J367" i="14"/>
  <c r="I367" i="14"/>
  <c r="H367" i="14"/>
  <c r="G367" i="14"/>
  <c r="BE366" i="14"/>
  <c r="BD366" i="14"/>
  <c r="BC366" i="14"/>
  <c r="BB366" i="14"/>
  <c r="BA366" i="14"/>
  <c r="AZ366" i="14"/>
  <c r="AY366" i="14"/>
  <c r="AX366" i="14"/>
  <c r="AW366" i="14"/>
  <c r="AV366" i="14"/>
  <c r="AU366" i="14"/>
  <c r="AT366" i="14"/>
  <c r="AS366" i="14"/>
  <c r="AR366" i="14"/>
  <c r="AQ366" i="14"/>
  <c r="AP366" i="14"/>
  <c r="AO366" i="14"/>
  <c r="AN366" i="14"/>
  <c r="AM366" i="14"/>
  <c r="AL366" i="14"/>
  <c r="AK366" i="14"/>
  <c r="AJ366" i="14"/>
  <c r="AI366" i="14"/>
  <c r="AH366" i="14"/>
  <c r="AG366" i="14"/>
  <c r="AF366" i="14"/>
  <c r="AE366" i="14"/>
  <c r="AD366" i="14"/>
  <c r="AC366" i="14"/>
  <c r="AB366" i="14"/>
  <c r="AA366" i="14"/>
  <c r="Z366" i="14"/>
  <c r="Y366" i="14"/>
  <c r="X366" i="14"/>
  <c r="W366" i="14"/>
  <c r="V366" i="14"/>
  <c r="U366" i="14"/>
  <c r="T366" i="14"/>
  <c r="S366" i="14"/>
  <c r="R366" i="14"/>
  <c r="Q366" i="14"/>
  <c r="P366" i="14"/>
  <c r="O366" i="14"/>
  <c r="N366" i="14"/>
  <c r="M366" i="14"/>
  <c r="L366" i="14"/>
  <c r="K366" i="14"/>
  <c r="J366" i="14"/>
  <c r="I366" i="14"/>
  <c r="H366" i="14"/>
  <c r="G366" i="14"/>
  <c r="BE165" i="14"/>
  <c r="BD165" i="14"/>
  <c r="BC165" i="14"/>
  <c r="BB165" i="14"/>
  <c r="BA165" i="14"/>
  <c r="AZ165" i="14"/>
  <c r="AY165" i="14"/>
  <c r="AX165" i="14"/>
  <c r="AW165" i="14"/>
  <c r="AV165" i="14"/>
  <c r="AU165" i="14"/>
  <c r="AT165" i="14"/>
  <c r="AS165" i="14"/>
  <c r="AR165" i="14"/>
  <c r="AQ165" i="14"/>
  <c r="AP165" i="14"/>
  <c r="AO165" i="14"/>
  <c r="AN165" i="14"/>
  <c r="AM165" i="14"/>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G165" i="14"/>
  <c r="F165" i="14"/>
  <c r="BE164" i="14"/>
  <c r="BD164" i="14"/>
  <c r="BC164" i="14"/>
  <c r="BB164" i="14"/>
  <c r="BA164" i="14"/>
  <c r="AZ164" i="14"/>
  <c r="AY164" i="14"/>
  <c r="AX164" i="14"/>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G164" i="14"/>
  <c r="F164" i="14"/>
  <c r="BE163" i="14"/>
  <c r="BD163" i="14"/>
  <c r="BC163" i="14"/>
  <c r="BB163" i="14"/>
  <c r="BA163" i="14"/>
  <c r="AZ163" i="14"/>
  <c r="AY163" i="14"/>
  <c r="AX163" i="14"/>
  <c r="AW163" i="14"/>
  <c r="AV163" i="14"/>
  <c r="AU163" i="14"/>
  <c r="AT163" i="14"/>
  <c r="AS163" i="14"/>
  <c r="AR163" i="14"/>
  <c r="AQ163" i="14"/>
  <c r="AP163" i="14"/>
  <c r="AO163" i="14"/>
  <c r="AN163" i="14"/>
  <c r="AM163" i="14"/>
  <c r="AL163" i="14"/>
  <c r="AK163" i="14"/>
  <c r="AJ163" i="14"/>
  <c r="AI163" i="14"/>
  <c r="AH163" i="14"/>
  <c r="AG163" i="14"/>
  <c r="AF163" i="14"/>
  <c r="AE163" i="14"/>
  <c r="AD163" i="14"/>
  <c r="AC163" i="14"/>
  <c r="AB163" i="14"/>
  <c r="AA163" i="14"/>
  <c r="Z163" i="14"/>
  <c r="Y163" i="14"/>
  <c r="X163" i="14"/>
  <c r="W163" i="14"/>
  <c r="V163" i="14"/>
  <c r="U163" i="14"/>
  <c r="T163" i="14"/>
  <c r="S163" i="14"/>
  <c r="R163" i="14"/>
  <c r="Q163" i="14"/>
  <c r="P163" i="14"/>
  <c r="O163" i="14"/>
  <c r="N163" i="14"/>
  <c r="M163" i="14"/>
  <c r="L163" i="14"/>
  <c r="K163" i="14"/>
  <c r="J163" i="14"/>
  <c r="I163" i="14"/>
  <c r="H163" i="14"/>
  <c r="G163" i="14"/>
  <c r="F163" i="14"/>
  <c r="BE162" i="14"/>
  <c r="BD162" i="14"/>
  <c r="BC162" i="14"/>
  <c r="BB162" i="14"/>
  <c r="BA162" i="14"/>
  <c r="AZ162" i="14"/>
  <c r="AY162" i="14"/>
  <c r="AX162" i="14"/>
  <c r="AW162" i="14"/>
  <c r="AV162" i="14"/>
  <c r="AU162" i="14"/>
  <c r="AT162" i="14"/>
  <c r="AS162" i="14"/>
  <c r="AR162" i="14"/>
  <c r="AQ162" i="14"/>
  <c r="AP162" i="14"/>
  <c r="AO162" i="14"/>
  <c r="AN162" i="14"/>
  <c r="AM162" i="14"/>
  <c r="AL162" i="14"/>
  <c r="AK162" i="14"/>
  <c r="AJ162" i="14"/>
  <c r="AI162" i="14"/>
  <c r="AH162" i="14"/>
  <c r="AG162" i="14"/>
  <c r="AF162" i="14"/>
  <c r="AE162" i="14"/>
  <c r="AD162" i="14"/>
  <c r="AC162" i="14"/>
  <c r="AB162" i="14"/>
  <c r="AA162" i="14"/>
  <c r="Z162" i="14"/>
  <c r="Y162" i="14"/>
  <c r="X162" i="14"/>
  <c r="W162" i="14"/>
  <c r="V162" i="14"/>
  <c r="U162" i="14"/>
  <c r="T162" i="14"/>
  <c r="S162" i="14"/>
  <c r="R162" i="14"/>
  <c r="Q162" i="14"/>
  <c r="P162" i="14"/>
  <c r="O162" i="14"/>
  <c r="N162" i="14"/>
  <c r="M162" i="14"/>
  <c r="L162" i="14"/>
  <c r="K162" i="14"/>
  <c r="J162" i="14"/>
  <c r="I162" i="14"/>
  <c r="H162" i="14"/>
  <c r="G162" i="14"/>
  <c r="F162" i="14"/>
  <c r="BE161" i="14"/>
  <c r="BD161" i="14"/>
  <c r="BC161" i="14"/>
  <c r="BB161" i="14"/>
  <c r="BA161" i="14"/>
  <c r="AZ161" i="14"/>
  <c r="AY161" i="14"/>
  <c r="AX161" i="14"/>
  <c r="AW161" i="14"/>
  <c r="AV161" i="14"/>
  <c r="AU161" i="14"/>
  <c r="AT161" i="14"/>
  <c r="AS161" i="14"/>
  <c r="AR161" i="14"/>
  <c r="AQ161" i="14"/>
  <c r="AP161" i="14"/>
  <c r="AO161" i="14"/>
  <c r="AN161" i="14"/>
  <c r="AM161" i="14"/>
  <c r="AL161" i="14"/>
  <c r="AK161" i="14"/>
  <c r="AJ161" i="14"/>
  <c r="AI161" i="14"/>
  <c r="AH161" i="14"/>
  <c r="AG161" i="14"/>
  <c r="AF161" i="14"/>
  <c r="AE161" i="14"/>
  <c r="AD161" i="14"/>
  <c r="AC161" i="14"/>
  <c r="AB161" i="14"/>
  <c r="AA161" i="14"/>
  <c r="Z161" i="14"/>
  <c r="Y161" i="14"/>
  <c r="X161" i="14"/>
  <c r="W161" i="14"/>
  <c r="V161" i="14"/>
  <c r="U161" i="14"/>
  <c r="T161" i="14"/>
  <c r="S161" i="14"/>
  <c r="R161" i="14"/>
  <c r="Q161" i="14"/>
  <c r="P161" i="14"/>
  <c r="O161" i="14"/>
  <c r="N161" i="14"/>
  <c r="M161" i="14"/>
  <c r="L161" i="14"/>
  <c r="K161" i="14"/>
  <c r="J161" i="14"/>
  <c r="I161" i="14"/>
  <c r="H161" i="14"/>
  <c r="G161" i="14"/>
  <c r="F161"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K160" i="14"/>
  <c r="J160" i="14"/>
  <c r="I160" i="14"/>
  <c r="H160" i="14"/>
  <c r="G160" i="14"/>
  <c r="F160"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K159" i="14"/>
  <c r="J159" i="14"/>
  <c r="I159" i="14"/>
  <c r="H159" i="14"/>
  <c r="G159" i="14"/>
  <c r="F159" i="14"/>
  <c r="BE158" i="14"/>
  <c r="BD158" i="14"/>
  <c r="BC158" i="14"/>
  <c r="BB158" i="14"/>
  <c r="BA158" i="14"/>
  <c r="AZ158" i="14"/>
  <c r="AY158" i="14"/>
  <c r="AX158" i="14"/>
  <c r="AW158" i="14"/>
  <c r="AV158" i="14"/>
  <c r="AU158" i="14"/>
  <c r="AT158" i="14"/>
  <c r="AS158" i="14"/>
  <c r="AR158" i="14"/>
  <c r="AQ158" i="14"/>
  <c r="AP158" i="14"/>
  <c r="AO158" i="14"/>
  <c r="AN158" i="14"/>
  <c r="AM158" i="14"/>
  <c r="AL158" i="14"/>
  <c r="AK158" i="14"/>
  <c r="AJ158" i="14"/>
  <c r="AI158" i="14"/>
  <c r="AH158" i="14"/>
  <c r="AG158" i="14"/>
  <c r="AF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G158" i="14"/>
  <c r="F158" i="14"/>
  <c r="BE157" i="14"/>
  <c r="BD157" i="14"/>
  <c r="BC157" i="14"/>
  <c r="BB157" i="14"/>
  <c r="BA157" i="14"/>
  <c r="AZ157" i="14"/>
  <c r="AY157" i="14"/>
  <c r="AX157" i="14"/>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BE156" i="14"/>
  <c r="BD156" i="14"/>
  <c r="BC156" i="14"/>
  <c r="BB156" i="14"/>
  <c r="BA156" i="14"/>
  <c r="AZ156" i="14"/>
  <c r="AY156" i="14"/>
  <c r="AX156" i="14"/>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BE155" i="14"/>
  <c r="BD155" i="14"/>
  <c r="BC155" i="14"/>
  <c r="BB155" i="14"/>
  <c r="BA155" i="14"/>
  <c r="AZ155" i="14"/>
  <c r="AY155" i="14"/>
  <c r="AX155" i="14"/>
  <c r="AW155" i="14"/>
  <c r="AV155" i="14"/>
  <c r="AU155" i="14"/>
  <c r="AT155" i="14"/>
  <c r="AS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BE154" i="14"/>
  <c r="BD154" i="14"/>
  <c r="BC154" i="14"/>
  <c r="BB154" i="14"/>
  <c r="BA154" i="14"/>
  <c r="AZ154" i="14"/>
  <c r="AY154" i="14"/>
  <c r="AX154" i="14"/>
  <c r="AW154" i="14"/>
  <c r="AV154" i="14"/>
  <c r="AU154" i="14"/>
  <c r="AT154" i="14"/>
  <c r="AS154" i="14"/>
  <c r="AR154" i="14"/>
  <c r="AQ154" i="14"/>
  <c r="AP154" i="14"/>
  <c r="AO154" i="14"/>
  <c r="AN154" i="14"/>
  <c r="AM154" i="14"/>
  <c r="AL154" i="14"/>
  <c r="AK154" i="14"/>
  <c r="AJ154" i="14"/>
  <c r="AI154" i="14"/>
  <c r="AH154" i="14"/>
  <c r="AG154" i="14"/>
  <c r="AF154"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BE153" i="14"/>
  <c r="BD153" i="14"/>
  <c r="BC153" i="14"/>
  <c r="BB153" i="14"/>
  <c r="BA153" i="14"/>
  <c r="AZ153" i="14"/>
  <c r="AY153" i="14"/>
  <c r="AX153" i="14"/>
  <c r="AW153" i="14"/>
  <c r="AV153" i="14"/>
  <c r="AU153" i="14"/>
  <c r="AT153" i="14"/>
  <c r="AS153" i="14"/>
  <c r="AR153" i="14"/>
  <c r="AQ153" i="14"/>
  <c r="AP153" i="14"/>
  <c r="AO153" i="14"/>
  <c r="AN153" i="14"/>
  <c r="AM153" i="14"/>
  <c r="AL153" i="14"/>
  <c r="AK153" i="14"/>
  <c r="AJ153" i="14"/>
  <c r="AI153"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BE152" i="14"/>
  <c r="BD152" i="14"/>
  <c r="BC152" i="14"/>
  <c r="BB152" i="14"/>
  <c r="BA152" i="14"/>
  <c r="AZ152" i="14"/>
  <c r="AY152" i="14"/>
  <c r="AX152" i="14"/>
  <c r="AW152" i="14"/>
  <c r="AV152" i="14"/>
  <c r="AU152" i="14"/>
  <c r="AT152" i="14"/>
  <c r="AS152" i="14"/>
  <c r="AR152" i="14"/>
  <c r="AQ152" i="14"/>
  <c r="AP152" i="14"/>
  <c r="AO152" i="14"/>
  <c r="AN152" i="14"/>
  <c r="AM152" i="14"/>
  <c r="AL152" i="14"/>
  <c r="AK152" i="14"/>
  <c r="AJ152" i="14"/>
  <c r="AI152" i="14"/>
  <c r="AH152" i="14"/>
  <c r="AG152" i="14"/>
  <c r="AF152"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BE151" i="14"/>
  <c r="BD151" i="14"/>
  <c r="BC151" i="14"/>
  <c r="BB151" i="14"/>
  <c r="BA151" i="14"/>
  <c r="AZ151" i="14"/>
  <c r="AY151" i="14"/>
  <c r="AX151" i="14"/>
  <c r="AW151" i="14"/>
  <c r="AV151" i="14"/>
  <c r="AU151" i="14"/>
  <c r="AT151" i="14"/>
  <c r="AS151" i="14"/>
  <c r="AR151" i="14"/>
  <c r="AQ151" i="14"/>
  <c r="AP151" i="14"/>
  <c r="AO151" i="14"/>
  <c r="AN151" i="14"/>
  <c r="AM151" i="14"/>
  <c r="AL151" i="14"/>
  <c r="AK151" i="14"/>
  <c r="AJ151" i="14"/>
  <c r="AI151" i="14"/>
  <c r="AH151" i="14"/>
  <c r="AG151" i="14"/>
  <c r="AF151"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G151" i="14"/>
  <c r="F151"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G150" i="14"/>
  <c r="F150"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G149" i="14"/>
  <c r="F149" i="14"/>
  <c r="BE148" i="14"/>
  <c r="BD148" i="14"/>
  <c r="BC148" i="14"/>
  <c r="BB148" i="14"/>
  <c r="BA148" i="14"/>
  <c r="AZ148" i="14"/>
  <c r="AY148" i="14"/>
  <c r="AX148" i="14"/>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BE147" i="14"/>
  <c r="BD147" i="14"/>
  <c r="BC147" i="14"/>
  <c r="BB147" i="14"/>
  <c r="BA147" i="14"/>
  <c r="AZ147" i="14"/>
  <c r="AY147" i="14"/>
  <c r="AX147" i="14"/>
  <c r="AW147" i="14"/>
  <c r="AV147" i="14"/>
  <c r="AU147" i="14"/>
  <c r="AT147" i="14"/>
  <c r="AS147" i="14"/>
  <c r="AR147" i="14"/>
  <c r="AQ147" i="14"/>
  <c r="AP147" i="14"/>
  <c r="AO147" i="14"/>
  <c r="AN147" i="14"/>
  <c r="AM147" i="14"/>
  <c r="AL147" i="14"/>
  <c r="AK147" i="14"/>
  <c r="AJ147" i="14"/>
  <c r="AI147" i="14"/>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BE146" i="14"/>
  <c r="BD146" i="14"/>
  <c r="BC146" i="14"/>
  <c r="BB146" i="14"/>
  <c r="BA146" i="14"/>
  <c r="AZ146" i="14"/>
  <c r="AY146" i="14"/>
  <c r="AX146" i="14"/>
  <c r="AW146" i="14"/>
  <c r="AV146" i="14"/>
  <c r="AU146" i="14"/>
  <c r="AT146" i="14"/>
  <c r="AS146" i="14"/>
  <c r="AR146" i="14"/>
  <c r="AQ146" i="14"/>
  <c r="AP146" i="14"/>
  <c r="AO146" i="14"/>
  <c r="AN146" i="14"/>
  <c r="AM146" i="14"/>
  <c r="AL146" i="14"/>
  <c r="AK146" i="14"/>
  <c r="AJ146" i="14"/>
  <c r="AI146" i="14"/>
  <c r="AH146" i="14"/>
  <c r="AG146" i="14"/>
  <c r="AF146" i="14"/>
  <c r="AE146" i="14"/>
  <c r="AD146" i="14"/>
  <c r="AC146" i="14"/>
  <c r="AB146" i="14"/>
  <c r="AA146" i="14"/>
  <c r="Z146" i="14"/>
  <c r="Y146" i="14"/>
  <c r="X146" i="14"/>
  <c r="W146" i="14"/>
  <c r="V146" i="14"/>
  <c r="U146" i="14"/>
  <c r="T146" i="14"/>
  <c r="S146" i="14"/>
  <c r="R146" i="14"/>
  <c r="Q146" i="14"/>
  <c r="P146" i="14"/>
  <c r="O146" i="14"/>
  <c r="N146" i="14"/>
  <c r="M146" i="14"/>
  <c r="L146" i="14"/>
  <c r="K146" i="14"/>
  <c r="J146" i="14"/>
  <c r="I146" i="14"/>
  <c r="H146" i="14"/>
  <c r="G146" i="14"/>
  <c r="F146"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alcChain>
</file>

<file path=xl/sharedStrings.xml><?xml version="1.0" encoding="utf-8"?>
<sst xmlns="http://schemas.openxmlformats.org/spreadsheetml/2006/main" count="30709" uniqueCount="379">
  <si>
    <t>CC.AA.</t>
  </si>
  <si>
    <t>Divisiones NACE rev.2</t>
  </si>
  <si>
    <t>A*10</t>
  </si>
  <si>
    <t>Ramas de actividad</t>
  </si>
  <si>
    <t>Variable</t>
  </si>
  <si>
    <t>Unidad</t>
  </si>
  <si>
    <t xml:space="preserve">1995 </t>
  </si>
  <si>
    <t xml:space="preserve">1996 </t>
  </si>
  <si>
    <t xml:space="preserve">1997 </t>
  </si>
  <si>
    <t xml:space="preserve">1998 </t>
  </si>
  <si>
    <t xml:space="preserve">1999 </t>
  </si>
  <si>
    <t>AND</t>
  </si>
  <si>
    <t>01-03</t>
  </si>
  <si>
    <t>A</t>
  </si>
  <si>
    <t xml:space="preserve">Agricultura, ganadería, silvicultura y pesca </t>
  </si>
  <si>
    <t>VABpb corr</t>
  </si>
  <si>
    <t>miles €</t>
  </si>
  <si>
    <t>ARA</t>
  </si>
  <si>
    <t>AST</t>
  </si>
  <si>
    <t>BAL</t>
  </si>
  <si>
    <t>CAN</t>
  </si>
  <si>
    <t>CANT</t>
  </si>
  <si>
    <t>CYL</t>
  </si>
  <si>
    <t>CLM</t>
  </si>
  <si>
    <t>CAT</t>
  </si>
  <si>
    <t>VAL</t>
  </si>
  <si>
    <t>EXT</t>
  </si>
  <si>
    <t>GAL</t>
  </si>
  <si>
    <t>MAD</t>
  </si>
  <si>
    <t>MUR</t>
  </si>
  <si>
    <t>NAV</t>
  </si>
  <si>
    <t>PV</t>
  </si>
  <si>
    <t>RIO</t>
  </si>
  <si>
    <t>TOTAL CC.AA.</t>
  </si>
  <si>
    <t>Extrarregio</t>
  </si>
  <si>
    <t>ESP</t>
  </si>
  <si>
    <t>05-39</t>
  </si>
  <si>
    <t>B_E</t>
  </si>
  <si>
    <t>Industrias extractivas; industria manufacturera; suministro de energía eléctrica, gas, vapor y aire acondicionado; suministro de agua, actividades de saneamiento, gestión de residuos y descontaminación</t>
  </si>
  <si>
    <t>10-33</t>
  </si>
  <si>
    <t>C</t>
  </si>
  <si>
    <t xml:space="preserve"> - Resto industria</t>
  </si>
  <si>
    <t>41-43</t>
  </si>
  <si>
    <t>F</t>
  </si>
  <si>
    <t>Construcción</t>
  </si>
  <si>
    <t>Total servicios</t>
  </si>
  <si>
    <t>Total</t>
  </si>
  <si>
    <t>Valor añadido bruto total</t>
  </si>
  <si>
    <t xml:space="preserve"> - Industria manufacturera</t>
  </si>
  <si>
    <t>Impuestos netos sobre los productos</t>
  </si>
  <si>
    <t>PRODUCTO INTERIOR BRUTO A PRECIOS DE MERCADO</t>
  </si>
  <si>
    <t>1.- Estimaciones a precios corrientes</t>
  </si>
  <si>
    <t>AGREGADOS DEMANDA</t>
  </si>
  <si>
    <t>2004</t>
  </si>
  <si>
    <t>2005</t>
  </si>
  <si>
    <t>2006</t>
  </si>
  <si>
    <t>2007</t>
  </si>
  <si>
    <t>2008</t>
  </si>
  <si>
    <t xml:space="preserve">2010 </t>
  </si>
  <si>
    <t xml:space="preserve">2011 </t>
  </si>
  <si>
    <t xml:space="preserve">2012 </t>
  </si>
  <si>
    <t xml:space="preserve">2013 </t>
  </si>
  <si>
    <t>Gasto en Consumo Final Nacional.</t>
  </si>
  <si>
    <t>Gasto en consumo final de los hogares y las ISFLSH</t>
  </si>
  <si>
    <t>Gasto en Consumo Final Nacional de los Hogares.</t>
  </si>
  <si>
    <t>Gasto en Consumo Final Nacional de las Isflsh.</t>
  </si>
  <si>
    <t>Gasto en Consumo Final Nacional de las Aapp.</t>
  </si>
  <si>
    <t>Gasto en Consumo Final Interior de los Hogares.</t>
  </si>
  <si>
    <t>Formación Bruta de Capital.</t>
  </si>
  <si>
    <t>Formación Bruta de Capital Fijo.</t>
  </si>
  <si>
    <t>Variación de Existencias.</t>
  </si>
  <si>
    <t>Exportación de Bienes y Servicios.</t>
  </si>
  <si>
    <t>Exportación de Bienes (Fob).</t>
  </si>
  <si>
    <t>Exportación de Servicios.</t>
  </si>
  <si>
    <t>Importación de Bienes y Servicios.</t>
  </si>
  <si>
    <t>Importación de Bienes (Fob).</t>
  </si>
  <si>
    <t>Importación de Servicios.</t>
  </si>
  <si>
    <t>Producto Interior Bruto.</t>
  </si>
  <si>
    <t>AGREGADOS OFERTA</t>
  </si>
  <si>
    <t xml:space="preserve">VABpb Agricultura Ganaderia, Selvicultura y Pesca. </t>
  </si>
  <si>
    <t xml:space="preserve">VABpb Industria. </t>
  </si>
  <si>
    <t>Industria manufacturera</t>
  </si>
  <si>
    <t>Resto industria</t>
  </si>
  <si>
    <t xml:space="preserve">VABpb Construcción. </t>
  </si>
  <si>
    <t>VABpb Servicios</t>
  </si>
  <si>
    <t>Comercio al por mayor y al por menor; reparación de vehículos de motor y motocicletas; transporte y almacenamiento; hostelería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</si>
  <si>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</si>
  <si>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</si>
  <si>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</si>
  <si>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</si>
  <si>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</si>
  <si>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Actividades artísticas, recreativas y de entretenimiento; reparación de artículos de uso doméstico y otros servicios</t>
  </si>
  <si>
    <t xml:space="preserve">Producto Interior Bruto. </t>
  </si>
  <si>
    <t>AGREGADO RENTAS</t>
  </si>
  <si>
    <t xml:space="preserve">    Remuneración de los asalariados. Total</t>
  </si>
  <si>
    <t xml:space="preserve">    Excedente de explotación bruto / Renta mixta bruta</t>
  </si>
  <si>
    <t xml:space="preserve">    Impuestos netos sobre la producción y las importaciones</t>
  </si>
  <si>
    <t>Industria textil, confección de prendas de vestir e industria del cuero y del calzado</t>
  </si>
  <si>
    <t>2.- Estimaciones a precios constantes</t>
  </si>
  <si>
    <t>Estimaciones nacionales</t>
  </si>
  <si>
    <t>miles € cons</t>
  </si>
  <si>
    <t>VABpb cons</t>
  </si>
  <si>
    <t>IMPNET</t>
  </si>
  <si>
    <t>PIBpm cons</t>
  </si>
  <si>
    <t>PIBpm corr</t>
  </si>
  <si>
    <t>COMPROBACIONES:</t>
  </si>
  <si>
    <t>COMPROBACIÓN CON DATOS NACIONALES</t>
  </si>
  <si>
    <t>Total VABpb</t>
  </si>
  <si>
    <t xml:space="preserve">Fabricación de productos informáticos, electrónicos y ópticos; fabricación de material y equipo eléctrico; fabricación de maquinaria y equipo n.c.o.p.                                                                                                         </t>
  </si>
  <si>
    <t>Fabricación de muebles; otras industrias manufactureras y reparación e instalación de maquinaria y equipo</t>
  </si>
  <si>
    <t>Industria de la alimentación, fabricación de bebidas e industria del tabaco</t>
  </si>
  <si>
    <t>Industria de la madera y del corcho, industria del papel y artes gráficas</t>
  </si>
  <si>
    <t>Coquerías y refino de petróleo; industria química; fabricación de productos farmacéuticos</t>
  </si>
  <si>
    <t>Fabricación de productos de caucho y plásticos y de otros productos minerales no metálicos</t>
  </si>
  <si>
    <t>Metalurgia y fabricación de productos metálicos, excepto maquinaria y equipo</t>
  </si>
  <si>
    <t>Fabricación de material de transporte</t>
  </si>
  <si>
    <t>10-12</t>
  </si>
  <si>
    <t>Total CC.AA.</t>
  </si>
  <si>
    <t>29-30</t>
  </si>
  <si>
    <t>31-33</t>
  </si>
  <si>
    <t>13-15</t>
  </si>
  <si>
    <t>16-18</t>
  </si>
  <si>
    <t>19-21</t>
  </si>
  <si>
    <t>22-23</t>
  </si>
  <si>
    <t>24-25</t>
  </si>
  <si>
    <t>26-28</t>
  </si>
  <si>
    <t>45-56</t>
  </si>
  <si>
    <t>G_I</t>
  </si>
  <si>
    <t>58-63</t>
  </si>
  <si>
    <t>J</t>
  </si>
  <si>
    <t>64-66</t>
  </si>
  <si>
    <t>K</t>
  </si>
  <si>
    <t>68</t>
  </si>
  <si>
    <t>L</t>
  </si>
  <si>
    <t>69-82</t>
  </si>
  <si>
    <t>M_N</t>
  </si>
  <si>
    <t>84-88</t>
  </si>
  <si>
    <t>O_Q</t>
  </si>
  <si>
    <t>90-98</t>
  </si>
  <si>
    <t>R_U</t>
  </si>
  <si>
    <t>Total RA</t>
  </si>
  <si>
    <t>Empleo tot.</t>
  </si>
  <si>
    <t>miles personas</t>
  </si>
  <si>
    <t>Empleo asal.</t>
  </si>
  <si>
    <t>TOTAL</t>
  </si>
  <si>
    <t>Unidad: miles de € (precios corrientes)</t>
  </si>
  <si>
    <t>FBCFcorr</t>
  </si>
  <si>
    <t>TOTAL FBCF</t>
  </si>
  <si>
    <t>Total FBCF</t>
  </si>
  <si>
    <t>FBCFcons</t>
  </si>
  <si>
    <t>"Alquiler de inmuebles residenciales"</t>
  </si>
  <si>
    <t>68a</t>
  </si>
  <si>
    <t>Actividades profesionales, científicas y técnicas; actividades administrativas y servicios auxiliares; resto alquileres</t>
  </si>
  <si>
    <t>Tipo producto</t>
  </si>
  <si>
    <t>Valoración</t>
  </si>
  <si>
    <t>FBCF AA.PP. (corr)</t>
  </si>
  <si>
    <t>pr. corrientes</t>
  </si>
  <si>
    <t>Miles euros</t>
  </si>
  <si>
    <t>España TOT</t>
  </si>
  <si>
    <t>España territ.</t>
  </si>
  <si>
    <t>España no territ.</t>
  </si>
  <si>
    <t>1. INFRAESTRUCTURAS</t>
  </si>
  <si>
    <t>1.1 - CARRETERAS</t>
  </si>
  <si>
    <t>1.2 - HIDRAULICAS</t>
  </si>
  <si>
    <t>1.3 - FERROCARRILES</t>
  </si>
  <si>
    <t>1.4 - PUERTOS</t>
  </si>
  <si>
    <t>1.5 - ESTRUCTURAS URBANAS</t>
  </si>
  <si>
    <t>2. OTRA INVERSION</t>
  </si>
  <si>
    <t>2.1 - EDUCACIÓN</t>
  </si>
  <si>
    <t>2.2 - SANIDAD</t>
  </si>
  <si>
    <t>2.3 - RESTO</t>
  </si>
  <si>
    <t>FBCF AA.PP. (cons)</t>
  </si>
  <si>
    <t>pr. constantes</t>
  </si>
  <si>
    <t>Unidad: miles de € (precios corrientes y precios constantes 2010)</t>
  </si>
  <si>
    <t>FBCF no AA.PP. (corr)</t>
  </si>
  <si>
    <t>CARRETERAS</t>
  </si>
  <si>
    <t>AEROPUERTOS</t>
  </si>
  <si>
    <t>FERROCARRILES</t>
  </si>
  <si>
    <t>PUERTOS</t>
  </si>
  <si>
    <t>FBCF no AA.PP. (cons)</t>
  </si>
  <si>
    <t>Miles euros de 2008</t>
  </si>
  <si>
    <t>Unidad: miles personas</t>
  </si>
  <si>
    <t>Cód. var.</t>
  </si>
  <si>
    <t xml:space="preserve"> 1980</t>
  </si>
  <si>
    <t xml:space="preserve"> 1981</t>
  </si>
  <si>
    <t xml:space="preserve"> 1982</t>
  </si>
  <si>
    <t xml:space="preserve"> 1983</t>
  </si>
  <si>
    <t xml:space="preserve">  1984</t>
  </si>
  <si>
    <t>1995</t>
  </si>
  <si>
    <t>1996</t>
  </si>
  <si>
    <t>1997</t>
  </si>
  <si>
    <t>1998</t>
  </si>
  <si>
    <t>1999</t>
  </si>
  <si>
    <t>Población</t>
  </si>
  <si>
    <t>POBR1</t>
  </si>
  <si>
    <t>Personas</t>
  </si>
  <si>
    <t>POBR2</t>
  </si>
  <si>
    <t>POBR3</t>
  </si>
  <si>
    <t>POBR4</t>
  </si>
  <si>
    <t>POBR5</t>
  </si>
  <si>
    <t>POBR6</t>
  </si>
  <si>
    <t>POBR7</t>
  </si>
  <si>
    <t>POBR8</t>
  </si>
  <si>
    <t>POBR9</t>
  </si>
  <si>
    <t>POBR10</t>
  </si>
  <si>
    <t>POBR11</t>
  </si>
  <si>
    <t>POBR12</t>
  </si>
  <si>
    <t>POBR13</t>
  </si>
  <si>
    <t>POBR14</t>
  </si>
  <si>
    <t>POBR15</t>
  </si>
  <si>
    <t>POBR16</t>
  </si>
  <si>
    <t>POBR17</t>
  </si>
  <si>
    <t>CEUYMEL</t>
  </si>
  <si>
    <t>POBR18</t>
  </si>
  <si>
    <t>CEU</t>
  </si>
  <si>
    <t>POBR18.1</t>
  </si>
  <si>
    <t>MEL</t>
  </si>
  <si>
    <t>POBR18.2</t>
  </si>
  <si>
    <t>PobRN</t>
  </si>
  <si>
    <t>FBCF AAPP y no AAPPP (corr)</t>
  </si>
  <si>
    <t>FBCF AAPP y no AAPPP (cons)</t>
  </si>
  <si>
    <t>Valor</t>
  </si>
  <si>
    <t>Descripción</t>
  </si>
  <si>
    <t>GCFHcorr</t>
  </si>
  <si>
    <t>Corrientes</t>
  </si>
  <si>
    <t>Gasto en Consumo Final de los Hogares (corrientes)</t>
  </si>
  <si>
    <t>TOTAL CCAA</t>
  </si>
  <si>
    <t>Extraregio</t>
  </si>
  <si>
    <t>Constantes</t>
  </si>
  <si>
    <t>RBDHcorr</t>
  </si>
  <si>
    <t>Renta Bruta Disponible de los Hogares (corrientes)</t>
  </si>
  <si>
    <t>(precios corrientes, precios constantes 2010)</t>
  </si>
  <si>
    <t>Renta Bruta Disponible de los Hogares (constantes)</t>
  </si>
  <si>
    <t>D.G. de Presupuestos</t>
  </si>
  <si>
    <t>Instituto de Economía Internacional-Universidad de Valencia</t>
  </si>
  <si>
    <t>BASE DE DATOS REGIONAL</t>
  </si>
  <si>
    <t>Actualización</t>
  </si>
  <si>
    <t>BDMORES b.2010</t>
  </si>
  <si>
    <t>RELACION DE VARIABLES INCLUIDAS EN LA BDMORES b.2008</t>
  </si>
  <si>
    <t>VARIABLE</t>
  </si>
  <si>
    <t>CODIGO</t>
  </si>
  <si>
    <t>VALORACION</t>
  </si>
  <si>
    <t>Valor añadido bruto a precios básicos</t>
  </si>
  <si>
    <t>precios corrientes</t>
  </si>
  <si>
    <t>Definición</t>
  </si>
  <si>
    <t>precios constantes</t>
  </si>
  <si>
    <t>Imptos netos corr</t>
  </si>
  <si>
    <t>Imptos netos cons</t>
  </si>
  <si>
    <t>Producto Interior Pruto a precios de mercado</t>
  </si>
  <si>
    <t>Rentas del Trabajo</t>
  </si>
  <si>
    <t>RT</t>
  </si>
  <si>
    <t>Nº Ocupados (puestos de trabajo)</t>
  </si>
  <si>
    <t>OCUP(PT)</t>
  </si>
  <si>
    <t xml:space="preserve"> -----</t>
  </si>
  <si>
    <t>Nº asalariados (puestos de trabajo)</t>
  </si>
  <si>
    <t>ASAL(PT)</t>
  </si>
  <si>
    <t>Población total</t>
  </si>
  <si>
    <t>POBL</t>
  </si>
  <si>
    <t>Formación Bruta de Capital Fijo</t>
  </si>
  <si>
    <t>FBCF corr</t>
  </si>
  <si>
    <t>FBCF cons</t>
  </si>
  <si>
    <t>Inversión pública de las AA.PP.</t>
  </si>
  <si>
    <t>Inversión en infraestructuras públicas no AA.PP.</t>
  </si>
  <si>
    <t>Varias variables</t>
  </si>
  <si>
    <t>precios corrientes y constantes</t>
  </si>
  <si>
    <t>Gasto en Consumo Final de los Hogares (constantes)</t>
  </si>
  <si>
    <t>GCFHcons</t>
  </si>
  <si>
    <t>RBDHcons</t>
  </si>
  <si>
    <t>Prolongación algunos agregados a 1955</t>
  </si>
  <si>
    <t>Resumen de datos nacionales</t>
  </si>
  <si>
    <t>Tasa de paro</t>
  </si>
  <si>
    <r>
      <t>u</t>
    </r>
    <r>
      <rPr>
        <vertAlign val="subscript"/>
        <sz val="10"/>
        <rFont val="Times New Roman"/>
        <family val="1"/>
      </rPr>
      <t>1</t>
    </r>
  </si>
  <si>
    <t>%</t>
  </si>
  <si>
    <t>Tasa de actividad</t>
  </si>
  <si>
    <r>
      <rPr>
        <sz val="10"/>
        <rFont val="Times New Roman"/>
        <family val="1"/>
      </rPr>
      <t>a</t>
    </r>
    <r>
      <rPr>
        <vertAlign val="subscript"/>
        <sz val="10"/>
        <rFont val="Times New Roman"/>
        <family val="1"/>
      </rPr>
      <t>1</t>
    </r>
  </si>
  <si>
    <t>DEFINICIONES:</t>
  </si>
  <si>
    <t>Diferencia entre la producción valorada a precios básicos y los consumos intermedios valorados a precios de adquisición</t>
  </si>
  <si>
    <t>Volver</t>
  </si>
  <si>
    <t>Valoración del VABpb a precios del año 2008. Se obtiene como diferencia de la valoración a precios constantes de dicho año de la producción y de los consumos intermedios</t>
  </si>
  <si>
    <t>Se obtiene como diferencia entre los impuestos sobre los productos y las subvenciones a los productos. Los impuestos sobre los productos recaen sobre la cantidad producida o distribuida (IVA, impuestos especiales, impuestos sobre importaciones, etc.). Las subvenciones a los productos son subvenciones a pagar por unidad de bien o servicio producido o importado)</t>
  </si>
  <si>
    <t>Valoración del agregado anterior a precios constantes del año 2008</t>
  </si>
  <si>
    <t>El Producto Interior Bruto a precios de mercado sintetiza el resultado final de la actividad económica de las unidades de producción residentes (valor generado por la economía nacional)</t>
  </si>
  <si>
    <t>Valoración del PIBpm a precios del año base (2008)</t>
  </si>
  <si>
    <t>Comprende la remuneración de los asalariados más una estimación de las rentas del trabajo imputables a los ocupados no asalariados del sector o rama de actividad</t>
  </si>
  <si>
    <t>Representa el valor de los bienes y servicios consumidos en un proceso de producción, excluidos los activos fijos</t>
  </si>
  <si>
    <t>Valoración de la variable anterior a precios del año 2008</t>
  </si>
  <si>
    <t>Un puesto de trabajo se define como un contrato explícito o implícito entre una persona y una unidad institucional residente, para realizar un trabajo a cambio de una remuneración durante un período definido o indefinido de tiempo. Esta definición abarca los puestos de trabajo de los asalariados y de los trabajadores autónomos; en los puestos de trabajo de los asalariados, la persona pertenece a una unidad institucional distinta de la del empleador; en los puestos de trabajo de los trabajadores autónomos, la persona pertenece a la misma unidad institucional que el empleador.</t>
  </si>
  <si>
    <t>La población total de un país comprende el conjunto de personas, nacionales o extranjeras, establecidas en el territorio económico del país de manera permanente, aunque dichas personas se encuentren temporalmente ausentes. Las cifras de población se obtienen del Padrón Municipal, que es el registro administrativo donde constan los vecinos de cada municipio. La serie incluida se deriva de las serie oficiales de población elaboradas por el INE</t>
  </si>
  <si>
    <t>La formación bruta de capital fijo (FBCF) comprende las adquisiciones menos las cesiones de activos fijos realizadas por los productores residentes durante un período determinado, más ciertos incrementos del valor de los activos no producidos derivados de la actividad productiva de las unidades de producción o de las unidades institucionales. Los activos fijos son activos materiales o inmateriales obtenidos a partir de procesos de producción, utilizados de forma repetida o continua en otros procesos de producción durante más de un año.</t>
  </si>
  <si>
    <t>Valoración de la FBCF a precios del año 2008</t>
  </si>
  <si>
    <t>El stock de capital comprende el conjunto de bienes tangibles que pueden ser reproducidos y utilizados durante varios periodos para producir otros bienes y servicios. Se utiliza el concepto de stock neto de capital, estimándose mediante la acumulación de los flujos de inversión asociados a una serie de supuestos sobre la vida útil media y el patrón de depreciación.</t>
  </si>
  <si>
    <r>
      <t>Comprende la Formación Bruta de Capital Fijo del sector institucional Administraciones Públicas (sector adquirente). Se le designa también como</t>
    </r>
    <r>
      <rPr>
        <b/>
        <sz val="8"/>
        <rFont val="Times New Roman"/>
        <family val="1"/>
      </rPr>
      <t xml:space="preserve"> inversión pública en sentido estricto</t>
    </r>
  </si>
  <si>
    <r>
      <t xml:space="preserve">Comprende la inversión en infraestructuras públicas que no es provista por el sector público. Es propiedad, pues, del sector privado. Junto con las infraestructuras públicas, constituye la </t>
    </r>
    <r>
      <rPr>
        <b/>
        <sz val="8"/>
        <rFont val="Times New Roman"/>
        <family val="1"/>
      </rPr>
      <t>inversión pública en sentido amplio</t>
    </r>
  </si>
  <si>
    <t>Se incluye aquí la FBCF en infraestructuras ferroviarias, sea perteneciente al sector público o al sector privado. Se valora a precios corrientes y a precios constantes del año 2008. Igualmente, el stock de capital de este tipo de activos comprende el perteneciente a ambos sectores valorado a precios constantes.</t>
  </si>
  <si>
    <t>Los recursos económicos y humanos destinados a investigación por el sector privado (empresas) obtenidos del INE</t>
  </si>
  <si>
    <t>La serie de gastos en I+D (recursos económicos y humanos destinados a la investigación) que resulta de corregir y homogeneizar de una manera razonable los diferentes procedimientos de regionalización utilizados por el INE.</t>
  </si>
  <si>
    <t xml:space="preserve">Los recursos económicos y humanos destinados a investigación por las Administraciones Públicas y centros de enseñanza superior </t>
  </si>
  <si>
    <t>Los stocks de capital  para cada una de las regiones se construyen utilizando el método del inventario permanente a partir de las series de gastos en I+D del sector privado (datos oficiales del INE)</t>
  </si>
  <si>
    <t>Los stocks de capital para cada una de las regiones se construyen utilizando el método del inventario permanente a partir de las series de gastos en I+D del sector privado (serie corregida)</t>
  </si>
  <si>
    <t>Los stocks de capital para cada una de las regiones se construyen utilizando el método del inventario permanente a partir de las series de gastos en I+D de las Administraciones Públicas y centros de enseñanza superior</t>
  </si>
  <si>
    <t>El gasto en consumo final de los hogares comprende el gasto realizado por los hogares en bienes y servicios con la finalidad de satisfacer las necesidades o carencias de los mismos</t>
  </si>
  <si>
    <t>Valoración de la variable anterior a precios del año 2000</t>
  </si>
  <si>
    <t>La Renta bruta disponible de los hogares representa la renta que queda en poder de los hogares, una vez pagados los impuestos directos que recaen sobre ellas y las cuotas obligatorias a la Seguridad Social y contabilizadas las transferencias corrientes y en especie que reciben del Estado.</t>
  </si>
  <si>
    <t>Valoración de la variable anterior a precios del año 2000. Se ha utilizado como deflactor el IPC desde 1980 y, para el periodo anterior, utilizando los datos del BBVA sobre el PIB regional a precios corrientes y constantes.</t>
  </si>
  <si>
    <t>REFERENCIAS:</t>
  </si>
  <si>
    <r>
      <t>A. de Bustos, A. Cutanda, A. Díaz, F.J. Escribá, Mª.J. Murgui y M.J. Sanz (2008):</t>
    </r>
    <r>
      <rPr>
        <sz val="8"/>
        <color theme="1"/>
        <rFont val="Times New Roman"/>
        <family val="2"/>
      </rPr>
      <t xml:space="preserve"> "La BD.MORES en base 2000: Nuevas estimaciones y variables", D-2008-02, Dirección General de Presupuestos, Ministerio de Economía y Hacienda. (Documento PDF)</t>
    </r>
  </si>
  <si>
    <t>Ir a</t>
  </si>
  <si>
    <t>Documentación histórica:</t>
  </si>
  <si>
    <t>Base de datos BDMORES b.80 (fichero ZIP)</t>
  </si>
  <si>
    <r>
      <t xml:space="preserve">Díaz, A. , Molinas, C. y Taguas, D. (1995): </t>
    </r>
    <r>
      <rPr>
        <sz val="8"/>
        <rFont val="Times New Roman"/>
        <family val="1"/>
      </rPr>
      <t>"Una Introducción al Modelo Regional de Regional de España (MORES)", D-95007, Direccion General de Planificación, Ministerio de Economía y Hacienda.  (Documento PDF)</t>
    </r>
  </si>
  <si>
    <t xml:space="preserve"> </t>
  </si>
  <si>
    <r>
      <t>Dabán, T. , Díaz, A. , Escribá, J. ,  y Murgui, M.J. (1998)</t>
    </r>
    <r>
      <rPr>
        <sz val="8"/>
        <color theme="1"/>
        <rFont val="Times New Roman"/>
        <family val="2"/>
      </rPr>
      <t>: "La base de datos BD.MORES", D-98001, Direccion General de Análisis y Programación Presupuestaria , Ministerio de Economía y Hacienda.  (Documento PDF)</t>
    </r>
  </si>
  <si>
    <r>
      <t>Dabán, T. , Díaz, A. , Escribá, J. ,  y Murgui, M.J. (2002):</t>
    </r>
    <r>
      <rPr>
        <sz val="8"/>
        <color theme="1"/>
        <rFont val="Times New Roman"/>
        <family val="2"/>
      </rPr>
      <t xml:space="preserve"> "La base de datos BD MORES". Revista de Economía Aplicada nº30 (vol. X), págs 165-184</t>
    </r>
  </si>
  <si>
    <t>TOT CC.AA.</t>
  </si>
  <si>
    <t>Metalurgia y fabricación de productos metálicos, excepto maquinaria y equipo + Fabricación de productos informáticos, electrónicos y ópticos; fabricación de material y equipo eléctrico; fabricación de maquinaria y equipo n.c.o.p</t>
  </si>
  <si>
    <t>Fabricación de productos de caucho y plásticos y de otros productos minerales no metálicos + Fabricación de muebles; otras industrias manufactureras y reparación e instalación de maquinaria y equipo</t>
  </si>
  <si>
    <t>Comercio y hostelería</t>
  </si>
  <si>
    <t>Transporte y comunicaciones</t>
  </si>
  <si>
    <t>Intermediación financiera</t>
  </si>
  <si>
    <t>Otros servicios</t>
  </si>
  <si>
    <t>Rentas L</t>
  </si>
  <si>
    <t>Total rentas del trabajo</t>
  </si>
  <si>
    <t>Total ocupados</t>
  </si>
  <si>
    <t>ASAL (PT)</t>
  </si>
  <si>
    <t>Total asalariados</t>
  </si>
  <si>
    <t>Unidad: % de la población activa</t>
  </si>
  <si>
    <r>
      <t>u</t>
    </r>
    <r>
      <rPr>
        <vertAlign val="subscript"/>
        <sz val="8"/>
        <rFont val="Times New Roman"/>
        <family val="1"/>
      </rPr>
      <t>1</t>
    </r>
  </si>
  <si>
    <r>
      <t>u</t>
    </r>
    <r>
      <rPr>
        <b/>
        <vertAlign val="subscript"/>
        <sz val="8"/>
        <rFont val="Times New Roman"/>
        <family val="1"/>
      </rPr>
      <t>1</t>
    </r>
  </si>
  <si>
    <r>
      <rPr>
        <sz val="8"/>
        <rFont val="Times New Roman"/>
        <family val="1"/>
      </rPr>
      <t>a</t>
    </r>
    <r>
      <rPr>
        <vertAlign val="subscript"/>
        <sz val="8"/>
        <rFont val="Times New Roman"/>
        <family val="1"/>
      </rPr>
      <t>1</t>
    </r>
  </si>
  <si>
    <r>
      <rPr>
        <b/>
        <sz val="8"/>
        <rFont val="Times New Roman"/>
        <family val="1"/>
      </rPr>
      <t>a</t>
    </r>
    <r>
      <rPr>
        <b/>
        <vertAlign val="subscript"/>
        <sz val="8"/>
        <rFont val="Times New Roman"/>
        <family val="1"/>
      </rPr>
      <t>1</t>
    </r>
  </si>
  <si>
    <t>2015</t>
  </si>
  <si>
    <t>2014</t>
  </si>
  <si>
    <t>2015 (P)</t>
  </si>
  <si>
    <t>2016 (A)</t>
  </si>
  <si>
    <t>2017 (A)</t>
  </si>
  <si>
    <t>2000</t>
  </si>
  <si>
    <t>2001</t>
  </si>
  <si>
    <t xml:space="preserve">2002 </t>
  </si>
  <si>
    <t>2003</t>
  </si>
  <si>
    <t>2009</t>
  </si>
  <si>
    <t>Comprobación con cifras nacionales:</t>
  </si>
  <si>
    <t>CC.AA.D55A5:D60A5:D725</t>
  </si>
  <si>
    <t>Cifras nacionales:</t>
  </si>
  <si>
    <t>2016(P)</t>
  </si>
  <si>
    <t>2017(A)</t>
  </si>
  <si>
    <t>REMUNERACION DE ASALARIADOS</t>
  </si>
  <si>
    <t>PRESONAS OCUPADAS</t>
  </si>
  <si>
    <t>Total Ocupados (personas)</t>
  </si>
  <si>
    <t>PRESONAS ASALARIADAS</t>
  </si>
  <si>
    <t>FORMACION BRUTA DE CAPITAL FIJO</t>
  </si>
  <si>
    <t>Precios corrientes</t>
  </si>
  <si>
    <t>Total FBCF corrientes</t>
  </si>
  <si>
    <t>Precios constantes</t>
  </si>
  <si>
    <t>Total FBCF constantes</t>
  </si>
  <si>
    <t>2018 (1ªE)</t>
  </si>
  <si>
    <t>2016 (P)</t>
  </si>
  <si>
    <t xml:space="preserve">Agricultura Ganaderia, Selvicultura y Pesca. </t>
  </si>
  <si>
    <t xml:space="preserve">Industria. </t>
  </si>
  <si>
    <t xml:space="preserve">Construcción. </t>
  </si>
  <si>
    <t>Servicios</t>
  </si>
  <si>
    <t>OJO, no son alquileres imputados</t>
  </si>
  <si>
    <t>Actualizado ENERO 2020</t>
  </si>
  <si>
    <t>Actualizado enero 2020</t>
  </si>
  <si>
    <t>Unidad: miles de € (precios constantes 2010)</t>
  </si>
  <si>
    <t>Miles de euros</t>
  </si>
  <si>
    <t>Rentas trabajo (corrientes)</t>
  </si>
  <si>
    <t>Ferrocarriles (FBCF corriente y constante)</t>
  </si>
  <si>
    <t>Total Rentas L</t>
  </si>
  <si>
    <t>BDMORES b2010: VAB precios corrientes</t>
  </si>
  <si>
    <t>BDMORES b2010: VAB precios constantes</t>
  </si>
  <si>
    <t>BDMORES b2010: Remuneración de asalariados</t>
  </si>
  <si>
    <t>BDMORES b2010: Personas ocupadas</t>
  </si>
  <si>
    <t>BDMORES b2010: Personas asalariadas</t>
  </si>
  <si>
    <t>BDMORES b2010: Prolongación a 1955</t>
  </si>
  <si>
    <t>BDMORES b.2010: FORMACION BRUTA DE CAPITAL FIJO</t>
  </si>
  <si>
    <t>BDMORES b.2010: INVERSION PUBLICA DE LAS AA.PP.</t>
  </si>
  <si>
    <t>BDMORES b.2010: INVERSION EN INFRAESTRUCTURAS PUBLICAS NO AA.PP.</t>
  </si>
  <si>
    <t>BDMORES b.2010: DETALLE DE FERROCARRILES</t>
  </si>
  <si>
    <t>BDMORES b2010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</si>
</sst>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79">
    <font>
      <sz val="8"/>
      <color theme="1"/>
      <name val="Times New Roman"/>
      <family val="2"/>
    </font>
    <font>
      <b/>
      <sz val="8"/>
      <name val="Times New Roman"/>
      <family val="1"/>
    </font>
    <font>
      <b/>
      <sz val="8"/>
      <color theme="1"/>
      <name val="Times New Roman"/>
      <family val="1"/>
    </font>
    <font>
      <sz val="8"/>
      <color theme="1"/>
      <name val="Times New Roman"/>
      <family val="1"/>
    </font>
    <font>
      <sz val="8"/>
      <color indexed="8"/>
      <name val="Times New Roman"/>
      <family val="1"/>
    </font>
    <font>
      <b/>
      <sz val="8"/>
      <color indexed="8"/>
      <name val="Times New Roman"/>
      <family val="1"/>
    </font>
    <font>
      <b/>
      <sz val="8"/>
      <color rgb="FF006600"/>
      <name val="Times New Roman"/>
      <family val="1"/>
    </font>
    <font>
      <b/>
      <i/>
      <sz val="8"/>
      <color indexed="23"/>
      <name val="Times New Roman"/>
      <family val="1"/>
    </font>
    <font>
      <sz val="8"/>
      <name val="Times New Roman"/>
      <family val="1"/>
    </font>
    <font>
      <i/>
      <sz val="8"/>
      <name val="Times New Roman"/>
      <family val="1"/>
    </font>
    <font>
      <b/>
      <u/>
      <sz val="8"/>
      <color theme="1"/>
      <name val="Times New Roman"/>
      <family val="1"/>
    </font>
    <font>
      <b/>
      <sz val="8"/>
      <color rgb="FFFF0000"/>
      <name val="Times New Roman"/>
      <family val="1"/>
    </font>
    <font>
      <sz val="8"/>
      <color rgb="FFFF0000"/>
      <name val="Times New Roman"/>
      <family val="1"/>
    </font>
    <font>
      <sz val="10"/>
      <name val="Arial"/>
      <family val="2"/>
    </font>
    <font>
      <b/>
      <i/>
      <sz val="8"/>
      <color theme="1"/>
      <name val="Times New Roman"/>
      <family val="1"/>
    </font>
    <font>
      <b/>
      <i/>
      <sz val="8"/>
      <color indexed="8"/>
      <name val="Times New Roman"/>
      <family val="1"/>
    </font>
    <font>
      <b/>
      <i/>
      <sz val="8"/>
      <name val="Times New Roman"/>
      <family val="1"/>
    </font>
    <font>
      <b/>
      <u/>
      <sz val="12"/>
      <color rgb="FFFF0000"/>
      <name val="Times New Roman"/>
      <family val="1"/>
    </font>
    <font>
      <b/>
      <sz val="8"/>
      <color rgb="FFFF00FF"/>
      <name val="Times New Roman"/>
      <family val="1"/>
    </font>
    <font>
      <sz val="8"/>
      <color rgb="FFFF00FF"/>
      <name val="Times New Roman"/>
      <family val="1"/>
    </font>
    <font>
      <b/>
      <u/>
      <sz val="8"/>
      <color rgb="FFFF0000"/>
      <name val="Times New Roman"/>
      <family val="1"/>
    </font>
    <font>
      <b/>
      <sz val="9"/>
      <name val="Univers"/>
      <family val="2"/>
    </font>
    <font>
      <i/>
      <sz val="8"/>
      <color indexed="8"/>
      <name val="Times New Roman"/>
      <family val="1"/>
    </font>
    <font>
      <b/>
      <sz val="8"/>
      <color rgb="FF663300"/>
      <name val="Times New Roman"/>
      <family val="1"/>
    </font>
    <font>
      <sz val="8"/>
      <color rgb="FF663300"/>
      <name val="Times New Roman"/>
      <family val="2"/>
    </font>
    <font>
      <sz val="8"/>
      <color indexed="60"/>
      <name val="Times New Roman"/>
      <family val="1"/>
    </font>
    <font>
      <sz val="8"/>
      <color rgb="FF008000"/>
      <name val="Times New Roman"/>
      <family val="1"/>
    </font>
    <font>
      <b/>
      <sz val="10"/>
      <name val="Times New Roman"/>
      <family val="1"/>
    </font>
    <font>
      <b/>
      <sz val="16"/>
      <color indexed="48"/>
      <name val="Century Gothic"/>
      <family val="2"/>
    </font>
    <font>
      <sz val="10"/>
      <color indexed="48"/>
      <name val="Century Gothic"/>
      <family val="2"/>
    </font>
    <font>
      <sz val="10"/>
      <name val="Century Gothic"/>
      <family val="2"/>
    </font>
    <font>
      <b/>
      <sz val="10"/>
      <color indexed="39"/>
      <name val="Century Gothic"/>
      <family val="2"/>
    </font>
    <font>
      <b/>
      <sz val="10"/>
      <name val="Century Gothic"/>
      <family val="2"/>
    </font>
    <font>
      <b/>
      <sz val="20"/>
      <name val="Century Gothic"/>
      <family val="2"/>
    </font>
    <font>
      <b/>
      <sz val="26"/>
      <color indexed="10"/>
      <name val="Century Gothic"/>
      <family val="2"/>
    </font>
    <font>
      <b/>
      <sz val="14"/>
      <color indexed="48"/>
      <name val="Century Gothic"/>
      <family val="2"/>
    </font>
    <font>
      <b/>
      <sz val="12"/>
      <name val="MS Sans Serif"/>
      <family val="2"/>
    </font>
    <font>
      <b/>
      <u/>
      <sz val="14"/>
      <name val="Times New Roman"/>
      <family val="1"/>
    </font>
    <font>
      <b/>
      <u/>
      <sz val="12"/>
      <name val="Times New Roman"/>
      <family val="1"/>
    </font>
    <font>
      <u/>
      <sz val="8"/>
      <color indexed="12"/>
      <name val="Times New Roman"/>
      <family val="1"/>
    </font>
    <font>
      <u/>
      <sz val="10"/>
      <color indexed="12"/>
      <name val="Times New Roman"/>
      <family val="1"/>
    </font>
    <font>
      <sz val="10"/>
      <name val="Times New Roman"/>
      <family val="1"/>
    </font>
    <font>
      <b/>
      <sz val="8"/>
      <color indexed="12"/>
      <name val="Times New Roman"/>
      <family val="1"/>
    </font>
    <font>
      <vertAlign val="subscript"/>
      <sz val="10"/>
      <name val="Times New Roman"/>
      <family val="1"/>
    </font>
    <font>
      <b/>
      <sz val="10"/>
      <color indexed="10"/>
      <name val="Times New Roman"/>
      <family val="1"/>
    </font>
    <font>
      <b/>
      <u/>
      <sz val="12"/>
      <color indexed="10"/>
      <name val="Times New Roman"/>
      <family val="1"/>
    </font>
    <font>
      <b/>
      <sz val="8"/>
      <color indexed="17"/>
      <name val="Times New Roman"/>
      <family val="1"/>
    </font>
    <font>
      <sz val="8"/>
      <color indexed="10"/>
      <name val="Times New Roman"/>
      <family val="1"/>
    </font>
    <font>
      <i/>
      <sz val="8"/>
      <color theme="1"/>
      <name val="Times New Roman"/>
      <family val="1"/>
    </font>
    <font>
      <vertAlign val="subscript"/>
      <sz val="8"/>
      <name val="Times New Roman"/>
      <family val="1"/>
    </font>
    <font>
      <b/>
      <vertAlign val="subscript"/>
      <sz val="8"/>
      <name val="Times New Roman"/>
      <family val="1"/>
    </font>
    <font>
      <b/>
      <sz val="8"/>
      <color rgb="FF0000FF"/>
      <name val="Times New Roman"/>
      <family val="1"/>
    </font>
    <font>
      <sz val="8"/>
      <color rgb="FF7030A0"/>
      <name val="Times New Roman"/>
      <family val="1"/>
    </font>
    <font>
      <b/>
      <sz val="8"/>
      <color rgb="FF7030A0"/>
      <name val="Times New Roman"/>
      <family val="1"/>
    </font>
    <font>
      <u/>
      <sz val="8"/>
      <name val="Times New Roman"/>
      <family val="1"/>
    </font>
    <font>
      <sz val="8"/>
      <color rgb="FFFF0000"/>
      <name val="Times New Roman"/>
      <family val="2"/>
    </font>
    <font>
      <b/>
      <u/>
      <sz val="12"/>
      <color rgb="FF0000FF"/>
      <name val="Times New Roman"/>
      <family val="1"/>
    </font>
    <font>
      <b/>
      <i/>
      <sz val="8"/>
      <color rgb="FF0000FF"/>
      <name val="Times New Roman"/>
      <family val="1"/>
    </font>
    <font>
      <sz val="8"/>
      <color rgb="FF0000FF"/>
      <name val="Times New Roman"/>
      <family val="1"/>
    </font>
    <font>
      <b/>
      <u/>
      <sz val="8"/>
      <name val="Times New Roman"/>
      <family val="1"/>
    </font>
    <font>
      <b/>
      <sz val="8"/>
      <color rgb="FF996633"/>
      <name val="Times New Roman"/>
      <family val="1"/>
    </font>
    <font>
      <sz val="8"/>
      <color rgb="FF006600"/>
      <name val="Times New Roman"/>
      <family val="1"/>
    </font>
    <font>
      <b/>
      <u/>
      <sz val="10"/>
      <color rgb="FF0000FF"/>
      <name val="Times New Roman"/>
      <family val="1"/>
    </font>
    <font>
      <b/>
      <u/>
      <sz val="14"/>
      <color rgb="FF0000FF"/>
      <name val="Times New Roman"/>
      <family val="1"/>
    </font>
    <font>
      <sz val="8"/>
      <color theme="1"/>
      <name val="Times New Roman"/>
      <family val="2"/>
    </font>
    <font>
      <sz val="11"/>
      <color theme="1"/>
      <name val="Calibri"/>
      <family val="2"/>
      <scheme val="minor"/>
    </font>
    <font>
      <b/>
      <sz val="8"/>
      <color rgb="FF000000"/>
      <name val="Times New Roman"/>
      <family val="1"/>
    </font>
    <font>
      <sz val="8"/>
      <color rgb="FF000000"/>
      <name val="Times New Roman"/>
      <family val="1"/>
    </font>
    <font>
      <b/>
      <i/>
      <sz val="8"/>
      <color rgb="FF000000"/>
      <name val="Times New Roman"/>
      <family val="1"/>
    </font>
    <font>
      <b/>
      <i/>
      <sz val="8"/>
      <color rgb="FF808080"/>
      <name val="Times New Roman"/>
      <family val="1"/>
    </font>
    <font>
      <sz val="8"/>
      <name val="Times New Roman"/>
      <family val="2"/>
    </font>
    <font>
      <b/>
      <sz val="8"/>
      <name val="Times New Roman"/>
      <family val="2"/>
    </font>
    <font>
      <i/>
      <sz val="8"/>
      <name val="Times New Roman"/>
      <family val="2"/>
    </font>
    <font>
      <b/>
      <i/>
      <sz val="8"/>
      <name val="Times New Roman"/>
      <family val="2"/>
    </font>
    <font>
      <i/>
      <sz val="8"/>
      <color indexed="23"/>
      <name val="Times New Roman"/>
      <family val="1"/>
    </font>
    <font>
      <b/>
      <sz val="8"/>
      <color rgb="FF008000"/>
      <name val="Times New Roman"/>
      <family val="1"/>
    </font>
    <font>
      <i/>
      <sz val="8"/>
      <color rgb="FF008000"/>
      <name val="Times New Roman"/>
      <family val="1"/>
    </font>
    <font>
      <i/>
      <sz val="8"/>
      <color rgb="FF7030A0"/>
      <name val="Times New Roman"/>
      <family val="1"/>
    </font>
    <font>
      <b/>
      <i/>
      <sz val="8"/>
      <color rgb="FF008000"/>
      <name val="Times New Roman"/>
      <family val="1"/>
    </font>
  </fonts>
  <fills count="5">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4" tint="0.79998168889431442"/>
        <bgColor indexed="64"/>
      </patternFill>
    </fill>
  </fills>
  <borders count="2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59996337778862885"/>
      </top>
      <bottom style="thin">
        <color theme="4" tint="0.59996337778862885"/>
      </bottom>
      <diagonal/>
    </border>
    <border>
      <left/>
      <right/>
      <top/>
      <bottom style="thin">
        <color theme="4" tint="0.59996337778862885"/>
      </bottom>
      <diagonal/>
    </border>
    <border>
      <left/>
      <right/>
      <top style="thin">
        <color theme="4" tint="0.59996337778862885"/>
      </top>
      <bottom/>
      <diagonal/>
    </border>
    <border>
      <left/>
      <right/>
      <top/>
      <bottom style="thin">
        <color rgb="FFFF0066"/>
      </bottom>
      <diagonal/>
    </border>
    <border>
      <left/>
      <right/>
      <top style="thin">
        <color theme="4" tint="0.59996337778862885"/>
      </top>
      <bottom style="thin">
        <color rgb="FFFF0066"/>
      </bottom>
      <diagonal/>
    </border>
    <border>
      <left style="thin">
        <color rgb="FFFF0066"/>
      </left>
      <right/>
      <top/>
      <bottom style="thin">
        <color rgb="FFFF0066"/>
      </bottom>
      <diagonal/>
    </border>
    <border>
      <left/>
      <right/>
      <top/>
      <bottom style="thin">
        <color rgb="FFFF00FF"/>
      </bottom>
      <diagonal/>
    </border>
    <border>
      <left/>
      <right/>
      <top style="thin">
        <color theme="4" tint="0.59996337778862885"/>
      </top>
      <bottom style="thin">
        <color rgb="FFFF00FF"/>
      </bottom>
      <diagonal/>
    </border>
    <border>
      <left/>
      <right/>
      <top/>
      <bottom style="thin">
        <color indexed="33"/>
      </bottom>
      <diagonal/>
    </border>
    <border>
      <left/>
      <right/>
      <top/>
      <bottom style="thin">
        <color indexed="1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BDD7EE"/>
      </top>
      <bottom style="thin">
        <color rgb="FFBDD7EE"/>
      </bottom>
      <diagonal/>
    </border>
    <border>
      <left/>
      <right/>
      <top/>
      <bottom style="thin">
        <color rgb="FFBDD7EE"/>
      </bottom>
      <diagonal/>
    </border>
    <border>
      <left/>
      <right/>
      <top style="thin">
        <color rgb="FFBDD7EE"/>
      </top>
      <bottom/>
      <diagonal/>
    </border>
    <border>
      <left/>
      <right/>
      <top/>
      <bottom style="thin">
        <color indexed="64"/>
      </bottom>
      <diagonal/>
    </border>
    <border>
      <left/>
      <right/>
      <top/>
      <bottom style="dashed">
        <color rgb="FFFF00FF"/>
      </bottom>
      <diagonal/>
    </border>
  </borders>
  <cellStyleXfs count="12">
    <xf numFmtId="0" fontId="0" fillId="0" borderId="0"/>
    <xf numFmtId="0" fontId="13" fillId="0" borderId="0"/>
    <xf numFmtId="3" fontId="8" fillId="0" borderId="0"/>
    <xf numFmtId="0" fontId="13" fillId="0" borderId="0"/>
    <xf numFmtId="3" fontId="8" fillId="0" borderId="0"/>
    <xf numFmtId="0" fontId="8" fillId="0" borderId="0"/>
    <xf numFmtId="0" fontId="13" fillId="0" borderId="0"/>
    <xf numFmtId="3" fontId="8" fillId="0" borderId="0"/>
    <xf numFmtId="3" fontId="8" fillId="0" borderId="0"/>
    <xf numFmtId="0" fontId="13" fillId="0" borderId="0"/>
    <xf numFmtId="0" fontId="39" fillId="0" borderId="0" applyNumberFormat="0" applyFill="0" applyBorder="0" applyAlignment="0" applyProtection="0">
      <alignment vertical="top"/>
      <protection locked="0"/>
    </xf>
    <xf numFmtId="0" fontId="65" fillId="0" borderId="0"/>
  </cellStyleXfs>
  <cellXfs count="636">
    <xf numFmtId="0" fontId="0" fillId="0" borderId="0" xfId="0"/>
    <xf numFmtId="3" fontId="1" fillId="0" borderId="1" xfId="0" applyNumberFormat="1" applyFont="1" applyBorder="1" applyAlignment="1">
      <alignment horizontal="center"/>
    </xf>
    <xf numFmtId="3" fontId="1" fillId="0" borderId="2" xfId="0" applyNumberFormat="1" applyFont="1" applyBorder="1" applyAlignment="1">
      <alignment horizontal="center" wrapText="1"/>
    </xf>
    <xf numFmtId="3" fontId="1" fillId="0" borderId="2" xfId="0" applyNumberFormat="1" applyFont="1" applyBorder="1" applyAlignment="1">
      <alignment horizontal="center"/>
    </xf>
    <xf numFmtId="0" fontId="1" fillId="0" borderId="2" xfId="0" quotePrefix="1" applyFont="1" applyBorder="1" applyAlignment="1">
      <alignment horizontal="center"/>
    </xf>
    <xf numFmtId="1" fontId="1" fillId="0" borderId="2" xfId="0" applyNumberFormat="1" applyFont="1" applyBorder="1" applyAlignment="1">
      <alignment horizontal="center"/>
    </xf>
    <xf numFmtId="0" fontId="2" fillId="0" borderId="2" xfId="0" applyFont="1" applyBorder="1" applyAlignment="1">
      <alignment horizontal="center"/>
    </xf>
    <xf numFmtId="0" fontId="5" fillId="0" borderId="0" xfId="0" applyFont="1" applyBorder="1" applyAlignment="1">
      <alignment horizontal="center" vertical="top"/>
    </xf>
    <xf numFmtId="0" fontId="5" fillId="0" borderId="0" xfId="0" applyFont="1" applyBorder="1" applyAlignment="1"/>
    <xf numFmtId="3" fontId="6" fillId="0" borderId="3" xfId="0" applyNumberFormat="1" applyFont="1" applyBorder="1" applyAlignment="1"/>
    <xf numFmtId="3" fontId="6" fillId="0" borderId="0" xfId="0" applyNumberFormat="1" applyFont="1" applyBorder="1" applyAlignment="1"/>
    <xf numFmtId="3" fontId="6" fillId="0" borderId="0" xfId="0" applyNumberFormat="1" applyFont="1"/>
    <xf numFmtId="0" fontId="3" fillId="0" borderId="0" xfId="0" applyFont="1" applyBorder="1" applyAlignment="1">
      <alignment horizontal="center"/>
    </xf>
    <xf numFmtId="0" fontId="1" fillId="0" borderId="0" xfId="0" applyFont="1" applyBorder="1" applyAlignment="1">
      <alignment vertical="center"/>
    </xf>
    <xf numFmtId="0" fontId="5" fillId="0" borderId="3" xfId="0" applyFont="1" applyBorder="1" applyAlignment="1">
      <alignment horizontal="center" vertical="top"/>
    </xf>
    <xf numFmtId="0" fontId="5" fillId="0" borderId="3" xfId="0" applyFont="1" applyBorder="1" applyAlignment="1">
      <alignment vertical="center"/>
    </xf>
    <xf numFmtId="0" fontId="5" fillId="0" borderId="4" xfId="0" applyFont="1" applyBorder="1" applyAlignment="1">
      <alignment horizontal="center" vertical="top"/>
    </xf>
    <xf numFmtId="0" fontId="5" fillId="0" borderId="4" xfId="0" applyFont="1" applyBorder="1" applyAlignment="1">
      <alignment vertical="center"/>
    </xf>
    <xf numFmtId="0" fontId="5" fillId="0" borderId="3" xfId="0" applyFont="1" applyFill="1" applyBorder="1" applyAlignment="1">
      <alignment horizontal="center" vertical="top"/>
    </xf>
    <xf numFmtId="0" fontId="5" fillId="0" borderId="3" xfId="0" applyFont="1" applyBorder="1" applyAlignment="1"/>
    <xf numFmtId="0" fontId="5" fillId="0" borderId="3" xfId="0" applyFont="1" applyBorder="1" applyAlignment="1">
      <alignment horizontal="center"/>
    </xf>
    <xf numFmtId="0" fontId="7" fillId="0" borderId="3" xfId="0" quotePrefix="1" applyFont="1" applyFill="1" applyBorder="1" applyAlignment="1">
      <alignment horizontal="center" vertical="top"/>
    </xf>
    <xf numFmtId="0" fontId="10" fillId="0" borderId="0" xfId="0" applyFont="1"/>
    <xf numFmtId="0" fontId="3" fillId="0" borderId="0" xfId="0" applyFont="1"/>
    <xf numFmtId="0" fontId="11" fillId="0" borderId="0" xfId="0" applyFont="1"/>
    <xf numFmtId="0" fontId="1" fillId="0" borderId="2" xfId="0" applyFont="1" applyBorder="1" applyAlignment="1">
      <alignment horizontal="center"/>
    </xf>
    <xf numFmtId="0" fontId="12" fillId="0" borderId="0" xfId="0" applyFont="1" applyAlignment="1">
      <alignment horizontal="center"/>
    </xf>
    <xf numFmtId="3" fontId="12" fillId="0" borderId="0" xfId="0" applyNumberFormat="1" applyFont="1"/>
    <xf numFmtId="3" fontId="3" fillId="0" borderId="0" xfId="0" applyNumberFormat="1" applyFont="1"/>
    <xf numFmtId="0" fontId="4" fillId="0" borderId="0" xfId="1" applyFont="1" applyBorder="1" applyAlignment="1">
      <alignment horizontal="left"/>
    </xf>
    <xf numFmtId="0" fontId="8" fillId="0" borderId="0" xfId="0" applyFont="1" applyFill="1" applyBorder="1" applyAlignment="1">
      <alignment horizontal="left" vertical="top"/>
    </xf>
    <xf numFmtId="0" fontId="8" fillId="0" borderId="0" xfId="0" applyFont="1" applyFill="1" applyBorder="1" applyAlignment="1">
      <alignment vertical="top"/>
    </xf>
    <xf numFmtId="3" fontId="11" fillId="0" borderId="0" xfId="0" applyNumberFormat="1" applyFont="1"/>
    <xf numFmtId="0" fontId="3" fillId="2" borderId="0" xfId="0" applyFont="1" applyFill="1"/>
    <xf numFmtId="0" fontId="2" fillId="0" borderId="0" xfId="0" applyFont="1"/>
    <xf numFmtId="0" fontId="14" fillId="0" borderId="0" xfId="0" applyFont="1" applyAlignment="1">
      <alignment horizontal="center"/>
    </xf>
    <xf numFmtId="0" fontId="15" fillId="0" borderId="3" xfId="0" quotePrefix="1" applyFont="1" applyFill="1" applyBorder="1" applyAlignment="1">
      <alignment horizontal="center" vertical="top"/>
    </xf>
    <xf numFmtId="0" fontId="14" fillId="0" borderId="0" xfId="0" applyFont="1" applyAlignment="1">
      <alignment horizontal="left"/>
    </xf>
    <xf numFmtId="0" fontId="14" fillId="0" borderId="0" xfId="0"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5" fillId="0" borderId="3" xfId="0" quotePrefix="1" applyFont="1" applyFill="1" applyBorder="1" applyAlignment="1">
      <alignment horizontal="center" vertical="top"/>
    </xf>
    <xf numFmtId="3" fontId="2" fillId="0" borderId="0" xfId="0" applyNumberFormat="1" applyFont="1" applyAlignment="1">
      <alignment horizontal="center"/>
    </xf>
    <xf numFmtId="49" fontId="1" fillId="0" borderId="0" xfId="0" applyNumberFormat="1" applyFont="1" applyBorder="1" applyAlignment="1">
      <alignment horizontal="left" indent="1"/>
    </xf>
    <xf numFmtId="16" fontId="5" fillId="0" borderId="0" xfId="0" quotePrefix="1" applyNumberFormat="1" applyFont="1" applyBorder="1" applyAlignment="1">
      <alignment horizontal="center" vertical="top"/>
    </xf>
    <xf numFmtId="17" fontId="5" fillId="0" borderId="3" xfId="0" quotePrefix="1" applyNumberFormat="1" applyFont="1" applyBorder="1" applyAlignment="1">
      <alignment horizontal="center" vertical="top"/>
    </xf>
    <xf numFmtId="17" fontId="5" fillId="0" borderId="4" xfId="0" quotePrefix="1" applyNumberFormat="1" applyFont="1" applyBorder="1" applyAlignment="1">
      <alignment horizontal="center" vertical="top"/>
    </xf>
    <xf numFmtId="0" fontId="1" fillId="0" borderId="0" xfId="0" applyFont="1" applyAlignment="1">
      <alignment horizontal="center"/>
    </xf>
    <xf numFmtId="0" fontId="5" fillId="0" borderId="0" xfId="1" applyFont="1" applyBorder="1" applyAlignment="1">
      <alignment horizontal="left"/>
    </xf>
    <xf numFmtId="0" fontId="15" fillId="0" borderId="0" xfId="1" applyFont="1" applyBorder="1" applyAlignment="1">
      <alignment horizontal="left"/>
    </xf>
    <xf numFmtId="0" fontId="5" fillId="0" borderId="5" xfId="0" applyFont="1" applyBorder="1" applyAlignment="1">
      <alignment horizontal="center"/>
    </xf>
    <xf numFmtId="0" fontId="5" fillId="0" borderId="5" xfId="0" applyFont="1" applyBorder="1" applyAlignment="1"/>
    <xf numFmtId="0" fontId="2" fillId="0" borderId="6" xfId="0" applyFont="1" applyBorder="1" applyAlignment="1">
      <alignment horizontal="center"/>
    </xf>
    <xf numFmtId="0" fontId="5" fillId="0" borderId="6" xfId="0" applyFont="1" applyBorder="1" applyAlignment="1">
      <alignment horizontal="center" vertical="top"/>
    </xf>
    <xf numFmtId="0" fontId="15" fillId="0" borderId="4" xfId="0" quotePrefix="1" applyFont="1" applyFill="1" applyBorder="1" applyAlignment="1">
      <alignment horizontal="center" vertical="top"/>
    </xf>
    <xf numFmtId="17" fontId="5" fillId="0" borderId="6" xfId="0" quotePrefix="1" applyNumberFormat="1" applyFont="1" applyBorder="1" applyAlignment="1">
      <alignment horizontal="center" vertical="top"/>
    </xf>
    <xf numFmtId="0" fontId="5" fillId="0" borderId="7" xfId="0" applyFont="1" applyBorder="1" applyAlignment="1">
      <alignment vertical="center"/>
    </xf>
    <xf numFmtId="0" fontId="0" fillId="0" borderId="0" xfId="0" applyBorder="1"/>
    <xf numFmtId="49" fontId="1" fillId="0" borderId="0" xfId="0" applyNumberFormat="1" applyFont="1" applyBorder="1" applyAlignment="1"/>
    <xf numFmtId="0" fontId="17" fillId="0" borderId="0" xfId="0" applyFont="1"/>
    <xf numFmtId="49" fontId="8" fillId="0" borderId="0" xfId="0" applyNumberFormat="1" applyFont="1" applyFill="1" applyBorder="1" applyAlignment="1">
      <alignment vertical="top"/>
    </xf>
    <xf numFmtId="3" fontId="0" fillId="0" borderId="0" xfId="0" applyNumberFormat="1"/>
    <xf numFmtId="0" fontId="8" fillId="0" borderId="0" xfId="1" applyFont="1" applyFill="1" applyBorder="1" applyAlignment="1">
      <alignment vertical="top"/>
    </xf>
    <xf numFmtId="0" fontId="8" fillId="0" borderId="9" xfId="0" applyFont="1" applyFill="1" applyBorder="1" applyAlignment="1">
      <alignment vertical="top"/>
    </xf>
    <xf numFmtId="0" fontId="0" fillId="0" borderId="0" xfId="0" applyAlignment="1">
      <alignment horizontal="center"/>
    </xf>
    <xf numFmtId="0" fontId="8" fillId="0" borderId="0" xfId="1" applyFont="1" applyFill="1" applyBorder="1" applyAlignment="1">
      <alignment horizontal="center" vertical="top"/>
    </xf>
    <xf numFmtId="0" fontId="2" fillId="0" borderId="9" xfId="0" applyFont="1" applyBorder="1" applyAlignment="1">
      <alignment horizontal="center"/>
    </xf>
    <xf numFmtId="16" fontId="5" fillId="0" borderId="9" xfId="0" quotePrefix="1" applyNumberFormat="1" applyFont="1" applyBorder="1" applyAlignment="1">
      <alignment horizontal="center" vertical="top"/>
    </xf>
    <xf numFmtId="0" fontId="5" fillId="0" borderId="9" xfId="0" applyFont="1" applyBorder="1" applyAlignment="1">
      <alignment horizontal="center" vertical="top"/>
    </xf>
    <xf numFmtId="0" fontId="5" fillId="0" borderId="9" xfId="0" applyFont="1" applyBorder="1" applyAlignment="1"/>
    <xf numFmtId="17" fontId="5" fillId="0" borderId="9" xfId="0" quotePrefix="1" applyNumberFormat="1" applyFont="1" applyBorder="1" applyAlignment="1">
      <alignment horizontal="center" vertical="top"/>
    </xf>
    <xf numFmtId="0" fontId="5" fillId="0" borderId="10" xfId="0" applyFont="1" applyBorder="1" applyAlignment="1">
      <alignment vertical="center"/>
    </xf>
    <xf numFmtId="0" fontId="14" fillId="0" borderId="9" xfId="0" applyFont="1" applyBorder="1" applyAlignment="1">
      <alignment horizontal="center"/>
    </xf>
    <xf numFmtId="17" fontId="15" fillId="0" borderId="9" xfId="0" quotePrefix="1" applyNumberFormat="1" applyFont="1" applyBorder="1" applyAlignment="1">
      <alignment horizontal="center" vertical="top"/>
    </xf>
    <xf numFmtId="0" fontId="15" fillId="0" borderId="9" xfId="0" applyFont="1" applyBorder="1" applyAlignment="1">
      <alignment horizontal="center" vertical="top"/>
    </xf>
    <xf numFmtId="0" fontId="15" fillId="0" borderId="10" xfId="0" applyFont="1" applyBorder="1" applyAlignment="1">
      <alignment vertical="center"/>
    </xf>
    <xf numFmtId="0" fontId="8" fillId="0" borderId="9" xfId="1" applyFont="1" applyFill="1" applyBorder="1" applyAlignment="1">
      <alignment horizontal="center" vertical="top"/>
    </xf>
    <xf numFmtId="0" fontId="5" fillId="0" borderId="4" xfId="0" quotePrefix="1" applyFont="1" applyFill="1" applyBorder="1" applyAlignment="1">
      <alignment horizontal="center" vertical="top"/>
    </xf>
    <xf numFmtId="0" fontId="5" fillId="0" borderId="4" xfId="0" applyFont="1" applyFill="1" applyBorder="1" applyAlignment="1">
      <alignment horizontal="center" vertical="top"/>
    </xf>
    <xf numFmtId="0" fontId="5" fillId="0" borderId="4" xfId="0" applyFont="1" applyBorder="1" applyAlignment="1"/>
    <xf numFmtId="0" fontId="5" fillId="0" borderId="4" xfId="0" applyFont="1" applyBorder="1" applyAlignment="1">
      <alignment horizontal="center"/>
    </xf>
    <xf numFmtId="0" fontId="2" fillId="0" borderId="9" xfId="0" applyFont="1" applyBorder="1"/>
    <xf numFmtId="0" fontId="3" fillId="0" borderId="0" xfId="0" applyFont="1" applyAlignment="1">
      <alignment horizontal="center"/>
    </xf>
    <xf numFmtId="0" fontId="4" fillId="0" borderId="3" xfId="0" quotePrefix="1" applyFont="1" applyBorder="1" applyAlignment="1">
      <alignment horizontal="center" vertical="top"/>
    </xf>
    <xf numFmtId="0" fontId="4" fillId="0" borderId="3" xfId="0" applyFont="1" applyBorder="1" applyAlignment="1">
      <alignment horizontal="center" vertical="top"/>
    </xf>
    <xf numFmtId="0" fontId="4" fillId="0" borderId="3" xfId="0" applyFont="1" applyBorder="1" applyAlignment="1">
      <alignment vertical="center"/>
    </xf>
    <xf numFmtId="0" fontId="8" fillId="0" borderId="0" xfId="0" applyFont="1" applyBorder="1" applyAlignment="1">
      <alignment vertical="center"/>
    </xf>
    <xf numFmtId="3" fontId="8" fillId="0" borderId="10" xfId="0" applyNumberFormat="1" applyFont="1" applyBorder="1" applyAlignment="1">
      <alignment horizontal="center" vertical="center"/>
    </xf>
    <xf numFmtId="3" fontId="8" fillId="0" borderId="10" xfId="0" applyNumberFormat="1" applyFont="1" applyBorder="1" applyAlignment="1">
      <alignment vertical="center"/>
    </xf>
    <xf numFmtId="0" fontId="3" fillId="0" borderId="9" xfId="0" applyFont="1" applyBorder="1" applyAlignment="1">
      <alignment horizontal="center"/>
    </xf>
    <xf numFmtId="0" fontId="4" fillId="0" borderId="3" xfId="0" applyFont="1" applyBorder="1" applyAlignment="1"/>
    <xf numFmtId="0" fontId="4" fillId="0" borderId="3" xfId="0" applyFont="1" applyBorder="1" applyAlignment="1">
      <alignment vertical="top"/>
    </xf>
    <xf numFmtId="3" fontId="0" fillId="0" borderId="9" xfId="0" applyNumberFormat="1" applyBorder="1" applyAlignment="1">
      <alignment horizontal="center" vertical="top"/>
    </xf>
    <xf numFmtId="16" fontId="8" fillId="0" borderId="9" xfId="1" quotePrefix="1" applyNumberFormat="1" applyFont="1" applyFill="1" applyBorder="1" applyAlignment="1">
      <alignment horizontal="center" vertical="top"/>
    </xf>
    <xf numFmtId="3" fontId="0" fillId="0" borderId="0" xfId="0" applyNumberFormat="1" applyAlignment="1">
      <alignment horizontal="center" vertical="top"/>
    </xf>
    <xf numFmtId="16" fontId="8" fillId="0" borderId="0" xfId="1" quotePrefix="1" applyNumberFormat="1" applyFont="1" applyFill="1" applyBorder="1" applyAlignment="1">
      <alignment horizontal="center" vertical="top"/>
    </xf>
    <xf numFmtId="49" fontId="2" fillId="0" borderId="0" xfId="0" applyNumberFormat="1" applyFont="1" applyAlignment="1">
      <alignment horizontal="center"/>
    </xf>
    <xf numFmtId="0" fontId="16" fillId="0" borderId="0" xfId="0" applyFont="1" applyAlignment="1">
      <alignment horizontal="center"/>
    </xf>
    <xf numFmtId="49" fontId="16" fillId="0" borderId="0" xfId="0" applyNumberFormat="1" applyFont="1" applyAlignment="1">
      <alignment horizontal="center"/>
    </xf>
    <xf numFmtId="17" fontId="5" fillId="0" borderId="0" xfId="0" quotePrefix="1" applyNumberFormat="1" applyFont="1" applyBorder="1" applyAlignment="1">
      <alignment horizontal="center" vertical="top"/>
    </xf>
    <xf numFmtId="0" fontId="5" fillId="0" borderId="0" xfId="0" applyFont="1" applyBorder="1" applyAlignment="1">
      <alignment vertical="center"/>
    </xf>
    <xf numFmtId="0" fontId="15" fillId="0" borderId="5" xfId="0" quotePrefix="1" applyFont="1" applyFill="1" applyBorder="1" applyAlignment="1">
      <alignment horizontal="center" vertical="top"/>
    </xf>
    <xf numFmtId="0" fontId="15" fillId="0" borderId="9" xfId="0" applyFont="1" applyBorder="1" applyAlignment="1">
      <alignment vertical="center"/>
    </xf>
    <xf numFmtId="0" fontId="5" fillId="0" borderId="5" xfId="0" applyFont="1" applyBorder="1" applyAlignment="1">
      <alignment vertical="center"/>
    </xf>
    <xf numFmtId="0" fontId="7" fillId="0" borderId="5" xfId="0" quotePrefix="1" applyFont="1" applyFill="1" applyBorder="1" applyAlignment="1">
      <alignment horizontal="center" vertical="top"/>
    </xf>
    <xf numFmtId="0" fontId="5" fillId="0" borderId="5" xfId="0" quotePrefix="1" applyFont="1" applyFill="1" applyBorder="1" applyAlignment="1">
      <alignment horizontal="center" vertical="top"/>
    </xf>
    <xf numFmtId="0" fontId="5" fillId="0" borderId="5" xfId="0" applyFont="1" applyFill="1" applyBorder="1" applyAlignment="1">
      <alignment horizontal="center" vertical="top"/>
    </xf>
    <xf numFmtId="0" fontId="5" fillId="0" borderId="9" xfId="0" applyFont="1" applyBorder="1" applyAlignment="1">
      <alignment vertical="center"/>
    </xf>
    <xf numFmtId="0" fontId="4" fillId="0" borderId="4" xfId="0" quotePrefix="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vertical="center"/>
    </xf>
    <xf numFmtId="0" fontId="8" fillId="0" borderId="9" xfId="0" applyFont="1" applyFill="1" applyBorder="1" applyAlignment="1">
      <alignment horizontal="center" vertical="top"/>
    </xf>
    <xf numFmtId="3" fontId="18" fillId="0" borderId="3" xfId="0" applyNumberFormat="1" applyFont="1" applyBorder="1" applyAlignment="1"/>
    <xf numFmtId="3" fontId="19" fillId="0" borderId="4" xfId="0" applyNumberFormat="1" applyFont="1" applyBorder="1" applyAlignment="1"/>
    <xf numFmtId="0" fontId="7" fillId="0" borderId="4" xfId="0" quotePrefix="1" applyFont="1" applyFill="1" applyBorder="1" applyAlignment="1">
      <alignment horizontal="center" vertical="top"/>
    </xf>
    <xf numFmtId="0" fontId="4" fillId="0" borderId="5" xfId="0" quotePrefix="1" applyFont="1" applyBorder="1" applyAlignment="1">
      <alignment horizontal="center" vertical="top"/>
    </xf>
    <xf numFmtId="0" fontId="4" fillId="0" borderId="5" xfId="0" applyFont="1" applyBorder="1" applyAlignment="1">
      <alignment horizontal="center" vertical="top"/>
    </xf>
    <xf numFmtId="0" fontId="4" fillId="0" borderId="5" xfId="0" applyFont="1" applyBorder="1" applyAlignment="1">
      <alignment vertical="center"/>
    </xf>
    <xf numFmtId="3" fontId="8" fillId="0" borderId="9" xfId="0" applyNumberFormat="1" applyFont="1" applyBorder="1" applyAlignment="1">
      <alignment horizontal="center" vertical="center"/>
    </xf>
    <xf numFmtId="3" fontId="8" fillId="0" borderId="9" xfId="0" applyNumberFormat="1" applyFont="1" applyBorder="1" applyAlignment="1">
      <alignment vertical="center"/>
    </xf>
    <xf numFmtId="0" fontId="4" fillId="0" borderId="5" xfId="0" applyFont="1" applyBorder="1" applyAlignment="1"/>
    <xf numFmtId="0" fontId="4" fillId="0" borderId="5" xfId="0" applyFont="1" applyBorder="1" applyAlignment="1">
      <alignment vertical="top"/>
    </xf>
    <xf numFmtId="0" fontId="1" fillId="0" borderId="0" xfId="0" applyFont="1" applyBorder="1" applyAlignment="1">
      <alignment horizontal="center" vertical="center"/>
    </xf>
    <xf numFmtId="0" fontId="5" fillId="0" borderId="9" xfId="0" applyFont="1" applyBorder="1" applyAlignment="1">
      <alignment horizontal="center" vertical="center"/>
    </xf>
    <xf numFmtId="0" fontId="20" fillId="0" borderId="0" xfId="0" applyFont="1" applyFill="1" applyBorder="1" applyAlignment="1">
      <alignment horizontal="left"/>
    </xf>
    <xf numFmtId="3" fontId="18" fillId="0" borderId="3" xfId="0" applyNumberFormat="1" applyFont="1" applyBorder="1" applyAlignment="1">
      <alignment vertical="center"/>
    </xf>
    <xf numFmtId="3" fontId="8" fillId="0" borderId="0" xfId="0" applyNumberFormat="1" applyFont="1"/>
    <xf numFmtId="164" fontId="6" fillId="0" borderId="5" xfId="0" applyNumberFormat="1" applyFont="1" applyBorder="1" applyAlignment="1">
      <alignment vertical="center"/>
    </xf>
    <xf numFmtId="164" fontId="11" fillId="0" borderId="0" xfId="0" applyNumberFormat="1" applyFont="1"/>
    <xf numFmtId="3" fontId="8" fillId="0" borderId="0" xfId="2"/>
    <xf numFmtId="0" fontId="21" fillId="0" borderId="2" xfId="1" applyNumberFormat="1" applyFont="1" applyFill="1" applyBorder="1" applyAlignment="1" applyProtection="1">
      <alignment horizontal="center" vertical="top" wrapText="1"/>
    </xf>
    <xf numFmtId="49" fontId="1" fillId="0" borderId="2" xfId="0" applyNumberFormat="1" applyFont="1" applyBorder="1" applyAlignment="1">
      <alignment horizontal="center"/>
    </xf>
    <xf numFmtId="49" fontId="1" fillId="0" borderId="2" xfId="3" applyNumberFormat="1" applyFont="1" applyFill="1" applyBorder="1" applyAlignment="1">
      <alignment horizontal="center"/>
    </xf>
    <xf numFmtId="49" fontId="1" fillId="0" borderId="2" xfId="4" applyNumberFormat="1" applyFont="1" applyBorder="1" applyAlignment="1">
      <alignment horizontal="center"/>
    </xf>
    <xf numFmtId="0" fontId="8" fillId="0" borderId="0" xfId="0" applyFont="1" applyAlignment="1">
      <alignment horizontal="center"/>
    </xf>
    <xf numFmtId="0" fontId="4" fillId="0" borderId="0" xfId="1" applyFont="1" applyBorder="1" applyAlignment="1">
      <alignment horizontal="center"/>
    </xf>
    <xf numFmtId="0" fontId="4" fillId="0" borderId="9" xfId="1" applyFont="1" applyBorder="1" applyAlignment="1">
      <alignment horizontal="center"/>
    </xf>
    <xf numFmtId="0" fontId="9" fillId="0" borderId="0" xfId="0" applyFont="1" applyAlignment="1">
      <alignment horizontal="center"/>
    </xf>
    <xf numFmtId="0" fontId="22" fillId="0" borderId="0" xfId="1" applyFont="1" applyBorder="1" applyAlignment="1">
      <alignment horizontal="center"/>
    </xf>
    <xf numFmtId="0" fontId="22" fillId="0" borderId="9" xfId="1" applyFont="1" applyBorder="1" applyAlignment="1">
      <alignment horizontal="center"/>
    </xf>
    <xf numFmtId="3" fontId="1" fillId="0" borderId="0" xfId="0" applyNumberFormat="1" applyFont="1" applyBorder="1" applyAlignment="1">
      <alignment horizontal="center"/>
    </xf>
    <xf numFmtId="3" fontId="0" fillId="0" borderId="0" xfId="0" applyNumberFormat="1" applyBorder="1" applyAlignment="1">
      <alignment horizontal="center" vertical="top"/>
    </xf>
    <xf numFmtId="3" fontId="8" fillId="0" borderId="0"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5" xfId="0" applyNumberFormat="1" applyFont="1" applyBorder="1" applyAlignment="1">
      <alignment vertical="center"/>
    </xf>
    <xf numFmtId="3" fontId="1" fillId="0" borderId="0" xfId="0" applyNumberFormat="1" applyFont="1" applyBorder="1" applyAlignment="1">
      <alignment horizontal="center" vertical="center"/>
    </xf>
    <xf numFmtId="3" fontId="1" fillId="0" borderId="0" xfId="0" applyNumberFormat="1" applyFont="1" applyBorder="1" applyAlignment="1">
      <alignment vertical="center"/>
    </xf>
    <xf numFmtId="17" fontId="4" fillId="0" borderId="0" xfId="0" quotePrefix="1" applyNumberFormat="1" applyFont="1" applyBorder="1" applyAlignment="1">
      <alignment horizontal="center" vertical="top"/>
    </xf>
    <xf numFmtId="0" fontId="4" fillId="0" borderId="0" xfId="0" applyFont="1" applyBorder="1" applyAlignment="1">
      <alignment horizontal="center" vertical="top"/>
    </xf>
    <xf numFmtId="0" fontId="8" fillId="0" borderId="0" xfId="0" applyFont="1" applyFill="1" applyBorder="1" applyAlignment="1">
      <alignment horizontal="center" vertical="top"/>
    </xf>
    <xf numFmtId="3" fontId="23" fillId="0" borderId="0" xfId="0" applyNumberFormat="1" applyFont="1"/>
    <xf numFmtId="17" fontId="0" fillId="0" borderId="0" xfId="0" applyNumberFormat="1" applyAlignment="1">
      <alignment horizontal="center"/>
    </xf>
    <xf numFmtId="3" fontId="24" fillId="0" borderId="0" xfId="0" applyNumberFormat="1" applyFont="1" applyFill="1"/>
    <xf numFmtId="3" fontId="8" fillId="0" borderId="0" xfId="4"/>
    <xf numFmtId="3" fontId="8" fillId="0" borderId="0" xfId="4" applyAlignment="1">
      <alignment horizontal="left"/>
    </xf>
    <xf numFmtId="3" fontId="25" fillId="0" borderId="0" xfId="4" applyFont="1"/>
    <xf numFmtId="3" fontId="1" fillId="0" borderId="2" xfId="4" applyNumberFormat="1" applyFont="1" applyBorder="1" applyAlignment="1">
      <alignment horizontal="center"/>
    </xf>
    <xf numFmtId="1" fontId="1" fillId="0" borderId="2" xfId="3" applyNumberFormat="1" applyFont="1" applyFill="1" applyBorder="1" applyAlignment="1">
      <alignment horizontal="center"/>
    </xf>
    <xf numFmtId="3" fontId="8" fillId="0" borderId="0" xfId="4" applyAlignment="1">
      <alignment horizontal="center"/>
    </xf>
    <xf numFmtId="49" fontId="8" fillId="0" borderId="0" xfId="4" applyNumberFormat="1" applyFont="1" applyAlignment="1">
      <alignment horizontal="center"/>
    </xf>
    <xf numFmtId="3" fontId="8" fillId="0" borderId="0" xfId="4" applyNumberFormat="1" applyFont="1"/>
    <xf numFmtId="3" fontId="1" fillId="0" borderId="0" xfId="4" applyFont="1" applyAlignment="1">
      <alignment horizontal="center"/>
    </xf>
    <xf numFmtId="49" fontId="1" fillId="0" borderId="0" xfId="4" applyNumberFormat="1" applyFont="1" applyAlignment="1">
      <alignment horizontal="center"/>
    </xf>
    <xf numFmtId="3" fontId="1" fillId="0" borderId="0" xfId="4" applyNumberFormat="1" applyFont="1"/>
    <xf numFmtId="3" fontId="8" fillId="0" borderId="0" xfId="4" applyFont="1" applyAlignment="1">
      <alignment horizontal="center"/>
    </xf>
    <xf numFmtId="3" fontId="8" fillId="0" borderId="11" xfId="4" applyNumberFormat="1" applyFont="1" applyBorder="1" applyAlignment="1">
      <alignment horizontal="center"/>
    </xf>
    <xf numFmtId="49" fontId="8" fillId="0" borderId="11" xfId="4" applyNumberFormat="1" applyFont="1" applyBorder="1" applyAlignment="1">
      <alignment horizontal="center"/>
    </xf>
    <xf numFmtId="3" fontId="8" fillId="0" borderId="11" xfId="4" applyBorder="1" applyAlignment="1">
      <alignment horizontal="center"/>
    </xf>
    <xf numFmtId="3" fontId="8" fillId="0" borderId="11" xfId="4" applyNumberFormat="1" applyFont="1" applyBorder="1"/>
    <xf numFmtId="3" fontId="9" fillId="0" borderId="0" xfId="4" applyFont="1" applyAlignment="1">
      <alignment horizontal="center"/>
    </xf>
    <xf numFmtId="49" fontId="9" fillId="0" borderId="0" xfId="4" applyNumberFormat="1" applyFont="1" applyAlignment="1">
      <alignment horizontal="center"/>
    </xf>
    <xf numFmtId="3" fontId="9" fillId="0" borderId="0" xfId="4" applyNumberFormat="1" applyFont="1"/>
    <xf numFmtId="3" fontId="16" fillId="0" borderId="0" xfId="4" applyFont="1" applyAlignment="1">
      <alignment horizontal="center"/>
    </xf>
    <xf numFmtId="49" fontId="16" fillId="0" borderId="0" xfId="4" applyNumberFormat="1" applyFont="1" applyAlignment="1">
      <alignment horizontal="center"/>
    </xf>
    <xf numFmtId="3" fontId="16" fillId="0" borderId="0" xfId="4" applyNumberFormat="1" applyFont="1"/>
    <xf numFmtId="3" fontId="9" fillId="0" borderId="11" xfId="4" applyNumberFormat="1" applyFont="1" applyBorder="1" applyAlignment="1">
      <alignment horizontal="center"/>
    </xf>
    <xf numFmtId="49" fontId="9" fillId="0" borderId="11" xfId="4" applyNumberFormat="1" applyFont="1" applyBorder="1" applyAlignment="1">
      <alignment horizontal="center"/>
    </xf>
    <xf numFmtId="3" fontId="9" fillId="0" borderId="11" xfId="4" applyFont="1" applyBorder="1" applyAlignment="1">
      <alignment horizontal="center"/>
    </xf>
    <xf numFmtId="3" fontId="9" fillId="0" borderId="11" xfId="4" applyNumberFormat="1" applyFont="1" applyBorder="1"/>
    <xf numFmtId="0" fontId="8" fillId="0" borderId="0" xfId="6" applyFont="1" applyAlignment="1">
      <alignment horizontal="center"/>
    </xf>
    <xf numFmtId="0" fontId="1" fillId="0" borderId="0" xfId="6" applyFont="1" applyAlignment="1">
      <alignment horizontal="center"/>
    </xf>
    <xf numFmtId="0" fontId="8" fillId="0" borderId="11" xfId="6" applyFont="1" applyBorder="1" applyAlignment="1">
      <alignment horizontal="center"/>
    </xf>
    <xf numFmtId="3" fontId="8" fillId="0" borderId="11" xfId="4" applyFont="1" applyBorder="1" applyAlignment="1">
      <alignment horizontal="center"/>
    </xf>
    <xf numFmtId="3" fontId="8" fillId="0" borderId="0" xfId="4" applyNumberFormat="1"/>
    <xf numFmtId="3" fontId="8" fillId="0" borderId="0" xfId="4" applyNumberFormat="1" applyAlignment="1">
      <alignment horizontal="left"/>
    </xf>
    <xf numFmtId="3" fontId="25" fillId="0" borderId="0" xfId="4" applyNumberFormat="1" applyFont="1"/>
    <xf numFmtId="3" fontId="1" fillId="0" borderId="2" xfId="4" applyNumberFormat="1" applyFont="1" applyBorder="1" applyAlignment="1">
      <alignment horizontal="left"/>
    </xf>
    <xf numFmtId="1" fontId="1" fillId="0" borderId="2" xfId="4" applyNumberFormat="1" applyFont="1" applyBorder="1" applyAlignment="1">
      <alignment horizontal="center"/>
    </xf>
    <xf numFmtId="3" fontId="8" fillId="0" borderId="0" xfId="4" applyNumberFormat="1" applyAlignment="1">
      <alignment horizontal="center"/>
    </xf>
    <xf numFmtId="3" fontId="1" fillId="0" borderId="0" xfId="4" applyNumberFormat="1" applyFont="1" applyAlignment="1">
      <alignment horizontal="center"/>
    </xf>
    <xf numFmtId="3" fontId="8" fillId="0" borderId="11" xfId="4" applyNumberFormat="1" applyBorder="1" applyAlignment="1">
      <alignment horizontal="center"/>
    </xf>
    <xf numFmtId="3" fontId="8" fillId="0" borderId="11" xfId="4" applyNumberFormat="1" applyBorder="1"/>
    <xf numFmtId="0" fontId="26" fillId="0" borderId="0" xfId="0" applyFont="1"/>
    <xf numFmtId="3" fontId="1" fillId="0" borderId="2" xfId="0" applyNumberFormat="1" applyFont="1" applyBorder="1"/>
    <xf numFmtId="49" fontId="1" fillId="0" borderId="2" xfId="7" applyNumberFormat="1" applyFont="1" applyBorder="1" applyAlignment="1" applyProtection="1">
      <alignment horizontal="center"/>
    </xf>
    <xf numFmtId="49" fontId="1" fillId="0" borderId="2" xfId="8" quotePrefix="1" applyNumberFormat="1" applyFont="1" applyBorder="1" applyAlignment="1" applyProtection="1">
      <alignment horizontal="center"/>
    </xf>
    <xf numFmtId="3" fontId="8" fillId="0" borderId="0" xfId="0" applyNumberFormat="1" applyFont="1" applyAlignment="1">
      <alignment horizontal="center"/>
    </xf>
    <xf numFmtId="3" fontId="1" fillId="0" borderId="0" xfId="2" applyFont="1"/>
    <xf numFmtId="3" fontId="8" fillId="0" borderId="0" xfId="4" applyFont="1"/>
    <xf numFmtId="3" fontId="8" fillId="0" borderId="11" xfId="4" applyFont="1" applyBorder="1"/>
    <xf numFmtId="3" fontId="1" fillId="0" borderId="2" xfId="2" applyNumberFormat="1" applyFont="1" applyBorder="1" applyAlignment="1">
      <alignment horizontal="center"/>
    </xf>
    <xf numFmtId="3" fontId="27" fillId="0" borderId="2" xfId="2" applyFont="1" applyBorder="1" applyAlignment="1">
      <alignment horizontal="left"/>
    </xf>
    <xf numFmtId="3" fontId="27" fillId="0" borderId="2" xfId="2" applyFont="1" applyBorder="1" applyAlignment="1">
      <alignment horizontal="center"/>
    </xf>
    <xf numFmtId="3" fontId="8" fillId="0" borderId="0" xfId="2" applyFont="1" applyAlignment="1">
      <alignment horizontal="center"/>
    </xf>
    <xf numFmtId="3" fontId="8" fillId="0" borderId="0" xfId="2" applyFont="1"/>
    <xf numFmtId="3" fontId="8" fillId="0" borderId="11" xfId="2" applyFont="1" applyBorder="1"/>
    <xf numFmtId="3" fontId="8" fillId="0" borderId="11" xfId="2" applyFont="1" applyBorder="1" applyAlignment="1">
      <alignment horizontal="center"/>
    </xf>
    <xf numFmtId="3" fontId="8" fillId="0" borderId="0" xfId="2" applyFont="1" applyBorder="1"/>
    <xf numFmtId="0" fontId="28" fillId="0" borderId="0" xfId="9" applyFont="1" applyFill="1"/>
    <xf numFmtId="0" fontId="29" fillId="0" borderId="0" xfId="9" applyFont="1" applyFill="1"/>
    <xf numFmtId="0" fontId="30" fillId="0" borderId="0" xfId="9" applyFont="1" applyFill="1"/>
    <xf numFmtId="0" fontId="13" fillId="0" borderId="0" xfId="9" applyFill="1"/>
    <xf numFmtId="17" fontId="28" fillId="0" borderId="0" xfId="9" applyNumberFormat="1" applyFont="1" applyFill="1" applyAlignment="1">
      <alignment horizontal="left"/>
    </xf>
    <xf numFmtId="0" fontId="13" fillId="0" borderId="0" xfId="9"/>
    <xf numFmtId="14" fontId="30" fillId="0" borderId="0" xfId="9" applyNumberFormat="1" applyFont="1" applyFill="1"/>
    <xf numFmtId="0" fontId="31" fillId="0" borderId="0" xfId="9" applyFont="1" applyFill="1"/>
    <xf numFmtId="0" fontId="30" fillId="0" borderId="0" xfId="9" applyFont="1" applyFill="1" applyAlignment="1"/>
    <xf numFmtId="0" fontId="32" fillId="0" borderId="0" xfId="9" applyFont="1" applyFill="1" applyAlignment="1"/>
    <xf numFmtId="0" fontId="30" fillId="0" borderId="13" xfId="9" applyFont="1" applyFill="1" applyBorder="1"/>
    <xf numFmtId="0" fontId="30" fillId="0" borderId="14" xfId="9" applyFont="1" applyFill="1" applyBorder="1"/>
    <xf numFmtId="0" fontId="30" fillId="0" borderId="15" xfId="9" applyFont="1" applyFill="1" applyBorder="1"/>
    <xf numFmtId="0" fontId="30" fillId="0" borderId="16" xfId="9" applyFont="1" applyFill="1" applyBorder="1"/>
    <xf numFmtId="0" fontId="30" fillId="0" borderId="0" xfId="9" applyFont="1" applyFill="1" applyBorder="1"/>
    <xf numFmtId="0" fontId="30" fillId="0" borderId="17" xfId="9" applyFont="1" applyFill="1" applyBorder="1"/>
    <xf numFmtId="0" fontId="13" fillId="0" borderId="16" xfId="9" applyFill="1" applyBorder="1"/>
    <xf numFmtId="0" fontId="30" fillId="0" borderId="0" xfId="9" applyFont="1" applyFill="1" applyBorder="1" applyAlignment="1"/>
    <xf numFmtId="0" fontId="33" fillId="0" borderId="0" xfId="9" applyFont="1" applyFill="1" applyBorder="1" applyAlignment="1">
      <alignment horizontal="center"/>
    </xf>
    <xf numFmtId="0" fontId="30" fillId="0" borderId="0" xfId="9" applyFont="1" applyFill="1" applyBorder="1" applyAlignment="1">
      <alignment horizontal="center"/>
    </xf>
    <xf numFmtId="0" fontId="34" fillId="0" borderId="0" xfId="9" applyFont="1" applyFill="1" applyBorder="1" applyAlignment="1">
      <alignment horizontal="center"/>
    </xf>
    <xf numFmtId="0" fontId="30" fillId="0" borderId="18" xfId="9" applyFont="1" applyFill="1" applyBorder="1"/>
    <xf numFmtId="0" fontId="30" fillId="0" borderId="19" xfId="9" applyFont="1" applyFill="1" applyBorder="1"/>
    <xf numFmtId="0" fontId="30" fillId="0" borderId="20" xfId="9" applyFont="1" applyFill="1" applyBorder="1"/>
    <xf numFmtId="17" fontId="35" fillId="0" borderId="0" xfId="9" applyNumberFormat="1" applyFont="1" applyFill="1" applyAlignment="1">
      <alignment horizontal="left"/>
    </xf>
    <xf numFmtId="0" fontId="36" fillId="0" borderId="0" xfId="9" applyFont="1" applyAlignment="1">
      <alignment vertical="top" wrapText="1"/>
    </xf>
    <xf numFmtId="3" fontId="37" fillId="0" borderId="0" xfId="2" applyFont="1"/>
    <xf numFmtId="3" fontId="38" fillId="0" borderId="0" xfId="2" applyFont="1"/>
    <xf numFmtId="3" fontId="1" fillId="0" borderId="2" xfId="2" applyFont="1" applyBorder="1" applyAlignment="1">
      <alignment horizontal="center"/>
    </xf>
    <xf numFmtId="3" fontId="40" fillId="0" borderId="0" xfId="10" applyNumberFormat="1" applyFont="1" applyAlignment="1" applyProtection="1"/>
    <xf numFmtId="3" fontId="41" fillId="0" borderId="0" xfId="2" applyFont="1"/>
    <xf numFmtId="3" fontId="39" fillId="0" borderId="0" xfId="10" applyNumberFormat="1" applyAlignment="1" applyProtection="1"/>
    <xf numFmtId="3" fontId="42" fillId="0" borderId="0" xfId="2" applyFont="1" applyAlignment="1">
      <alignment horizontal="center"/>
    </xf>
    <xf numFmtId="3" fontId="41" fillId="0" borderId="0" xfId="2" applyNumberFormat="1" applyFont="1"/>
    <xf numFmtId="3" fontId="41" fillId="0" borderId="0" xfId="2" applyFont="1" applyAlignment="1">
      <alignment horizontal="center"/>
    </xf>
    <xf numFmtId="3" fontId="43" fillId="0" borderId="0" xfId="2" applyFont="1" applyAlignment="1">
      <alignment horizontal="center"/>
    </xf>
    <xf numFmtId="3" fontId="39" fillId="0" borderId="0" xfId="10" quotePrefix="1" applyNumberFormat="1" applyAlignment="1" applyProtection="1"/>
    <xf numFmtId="3" fontId="44" fillId="0" borderId="0" xfId="2" applyFont="1"/>
    <xf numFmtId="3" fontId="45" fillId="0" borderId="0" xfId="2" applyFont="1"/>
    <xf numFmtId="3" fontId="8" fillId="0" borderId="0" xfId="2" applyAlignment="1">
      <alignment horizontal="center"/>
    </xf>
    <xf numFmtId="3" fontId="39" fillId="0" borderId="0" xfId="10" applyNumberFormat="1" applyAlignment="1" applyProtection="1">
      <alignment horizontal="center"/>
    </xf>
    <xf numFmtId="3" fontId="8" fillId="0" borderId="0" xfId="2" applyAlignment="1">
      <alignment vertical="center"/>
    </xf>
    <xf numFmtId="3" fontId="39" fillId="0" borderId="0" xfId="10" applyNumberFormat="1" applyAlignment="1" applyProtection="1">
      <alignment horizontal="center" vertical="center"/>
    </xf>
    <xf numFmtId="3" fontId="8" fillId="0" borderId="0" xfId="2" applyAlignment="1">
      <alignment wrapText="1"/>
    </xf>
    <xf numFmtId="3" fontId="46" fillId="0" borderId="0" xfId="2" applyFont="1"/>
    <xf numFmtId="0" fontId="47" fillId="0" borderId="0" xfId="0" applyFont="1"/>
    <xf numFmtId="0" fontId="25" fillId="0" borderId="0" xfId="0" applyFont="1"/>
    <xf numFmtId="3" fontId="1" fillId="0" borderId="2" xfId="0" applyNumberFormat="1" applyFont="1" applyBorder="1" applyAlignment="1">
      <alignment horizontal="left"/>
    </xf>
    <xf numFmtId="16" fontId="4" fillId="0" borderId="0" xfId="1" quotePrefix="1" applyNumberFormat="1" applyFont="1" applyBorder="1" applyAlignment="1">
      <alignment horizontal="center"/>
    </xf>
    <xf numFmtId="0" fontId="8" fillId="0" borderId="0" xfId="0" applyFont="1" applyBorder="1"/>
    <xf numFmtId="16" fontId="4" fillId="0" borderId="9" xfId="1" quotePrefix="1" applyNumberFormat="1" applyFont="1" applyBorder="1" applyAlignment="1">
      <alignment horizontal="center"/>
    </xf>
    <xf numFmtId="0" fontId="8" fillId="0" borderId="9" xfId="0" applyFont="1" applyBorder="1"/>
    <xf numFmtId="0" fontId="0" fillId="0" borderId="9" xfId="0" applyBorder="1" applyAlignment="1">
      <alignment horizontal="center"/>
    </xf>
    <xf numFmtId="0" fontId="4" fillId="0" borderId="0" xfId="1" applyFont="1" applyBorder="1" applyAlignment="1">
      <alignment horizontal="center" vertical="center"/>
    </xf>
    <xf numFmtId="0" fontId="4" fillId="0" borderId="9" xfId="1" applyFont="1" applyBorder="1" applyAlignment="1">
      <alignment horizontal="center" vertical="center"/>
    </xf>
    <xf numFmtId="16" fontId="22" fillId="0" borderId="0" xfId="1" quotePrefix="1" applyNumberFormat="1" applyFont="1" applyBorder="1" applyAlignment="1">
      <alignment horizontal="center"/>
    </xf>
    <xf numFmtId="0" fontId="9" fillId="0" borderId="0" xfId="0" applyFont="1" applyBorder="1"/>
    <xf numFmtId="0" fontId="9" fillId="0" borderId="0" xfId="0" quotePrefix="1" applyFont="1" applyFill="1" applyBorder="1" applyAlignment="1">
      <alignment horizontal="center" vertical="top"/>
    </xf>
    <xf numFmtId="0" fontId="48" fillId="0" borderId="0" xfId="0" applyFont="1" applyAlignment="1">
      <alignment horizontal="center"/>
    </xf>
    <xf numFmtId="16" fontId="22" fillId="0" borderId="9" xfId="1" quotePrefix="1" applyNumberFormat="1" applyFont="1" applyBorder="1" applyAlignment="1">
      <alignment horizontal="center"/>
    </xf>
    <xf numFmtId="0" fontId="9" fillId="0" borderId="9" xfId="0" applyFont="1" applyBorder="1"/>
    <xf numFmtId="0" fontId="9" fillId="0" borderId="9" xfId="0" quotePrefix="1" applyFont="1" applyFill="1" applyBorder="1" applyAlignment="1">
      <alignment horizontal="center" vertical="top"/>
    </xf>
    <xf numFmtId="0" fontId="48" fillId="0" borderId="9" xfId="0" applyFont="1" applyBorder="1" applyAlignment="1">
      <alignment horizontal="center"/>
    </xf>
    <xf numFmtId="49" fontId="8" fillId="0" borderId="9" xfId="0" applyNumberFormat="1" applyFont="1" applyFill="1" applyBorder="1" applyAlignment="1">
      <alignment vertical="top"/>
    </xf>
    <xf numFmtId="49" fontId="8" fillId="0" borderId="0" xfId="0" applyNumberFormat="1" applyFont="1" applyFill="1" applyBorder="1" applyAlignment="1">
      <alignment horizontal="center" vertical="top"/>
    </xf>
    <xf numFmtId="49" fontId="8" fillId="0" borderId="9" xfId="0" applyNumberFormat="1" applyFont="1" applyFill="1" applyBorder="1" applyAlignment="1">
      <alignment horizontal="center" vertical="top"/>
    </xf>
    <xf numFmtId="0" fontId="8" fillId="0" borderId="0" xfId="0" quotePrefix="1" applyFont="1" applyFill="1" applyBorder="1" applyAlignment="1">
      <alignment horizontal="center" vertical="top"/>
    </xf>
    <xf numFmtId="0" fontId="8" fillId="0" borderId="9" xfId="0" quotePrefix="1" applyFont="1" applyFill="1" applyBorder="1" applyAlignment="1">
      <alignment horizontal="center" vertical="top"/>
    </xf>
    <xf numFmtId="0" fontId="0" fillId="0" borderId="9" xfId="0" applyBorder="1"/>
    <xf numFmtId="0" fontId="4" fillId="0" borderId="0" xfId="0" applyFont="1" applyBorder="1" applyAlignment="1">
      <alignment horizontal="center"/>
    </xf>
    <xf numFmtId="0" fontId="4" fillId="0" borderId="9" xfId="0" applyFont="1" applyBorder="1" applyAlignment="1">
      <alignment horizontal="center"/>
    </xf>
    <xf numFmtId="0" fontId="0" fillId="0" borderId="0" xfId="0" applyBorder="1" applyAlignment="1">
      <alignment horizontal="center"/>
    </xf>
    <xf numFmtId="0" fontId="48" fillId="0" borderId="0" xfId="0" applyFont="1" applyBorder="1" applyAlignment="1">
      <alignment horizontal="center"/>
    </xf>
    <xf numFmtId="16" fontId="5" fillId="0" borderId="0" xfId="1" quotePrefix="1" applyNumberFormat="1" applyFont="1" applyBorder="1" applyAlignment="1">
      <alignment horizontal="center"/>
    </xf>
    <xf numFmtId="0" fontId="1" fillId="0" borderId="0" xfId="0" applyFont="1" applyBorder="1"/>
    <xf numFmtId="0" fontId="16" fillId="0" borderId="0" xfId="0" quotePrefix="1" applyFont="1" applyFill="1" applyBorder="1" applyAlignment="1">
      <alignment horizontal="center" vertical="top"/>
    </xf>
    <xf numFmtId="16" fontId="5" fillId="0" borderId="9" xfId="1" quotePrefix="1" applyNumberFormat="1" applyFont="1" applyBorder="1" applyAlignment="1">
      <alignment horizontal="center"/>
    </xf>
    <xf numFmtId="0" fontId="1" fillId="0" borderId="9" xfId="0" applyFont="1" applyBorder="1"/>
    <xf numFmtId="0" fontId="16" fillId="0" borderId="9" xfId="0" quotePrefix="1" applyFont="1" applyFill="1" applyBorder="1" applyAlignment="1">
      <alignment horizontal="center" vertical="top"/>
    </xf>
    <xf numFmtId="0" fontId="1" fillId="0" borderId="0" xfId="0" quotePrefix="1" applyFont="1" applyFill="1" applyBorder="1" applyAlignment="1">
      <alignment horizontal="center" vertical="top"/>
    </xf>
    <xf numFmtId="0" fontId="1" fillId="0" borderId="9" xfId="0" quotePrefix="1" applyFont="1" applyFill="1" applyBorder="1" applyAlignment="1">
      <alignment horizontal="center" vertical="top"/>
    </xf>
    <xf numFmtId="16" fontId="15" fillId="0" borderId="0" xfId="1" quotePrefix="1" applyNumberFormat="1" applyFont="1" applyBorder="1" applyAlignment="1">
      <alignment horizontal="center"/>
    </xf>
    <xf numFmtId="49" fontId="16" fillId="0" borderId="0" xfId="0" applyNumberFormat="1" applyFont="1" applyFill="1" applyBorder="1" applyAlignment="1">
      <alignment vertical="top"/>
    </xf>
    <xf numFmtId="49" fontId="16" fillId="0" borderId="0" xfId="0" applyNumberFormat="1" applyFont="1" applyFill="1" applyBorder="1" applyAlignment="1">
      <alignment horizontal="center" vertical="top"/>
    </xf>
    <xf numFmtId="16" fontId="15" fillId="0" borderId="9" xfId="1" quotePrefix="1" applyNumberFormat="1" applyFont="1" applyBorder="1" applyAlignment="1">
      <alignment horizontal="center"/>
    </xf>
    <xf numFmtId="49" fontId="16" fillId="0" borderId="9" xfId="0" applyNumberFormat="1" applyFont="1" applyFill="1" applyBorder="1" applyAlignment="1">
      <alignment vertical="top"/>
    </xf>
    <xf numFmtId="49" fontId="16" fillId="0" borderId="9" xfId="0" applyNumberFormat="1" applyFont="1" applyFill="1" applyBorder="1" applyAlignment="1">
      <alignment horizontal="center" vertical="top"/>
    </xf>
    <xf numFmtId="0" fontId="5" fillId="0" borderId="0" xfId="0" applyFont="1" applyBorder="1"/>
    <xf numFmtId="0" fontId="5" fillId="0" borderId="9" xfId="0" applyFont="1" applyBorder="1"/>
    <xf numFmtId="0" fontId="5" fillId="0" borderId="0" xfId="1" applyFont="1" applyBorder="1" applyAlignment="1">
      <alignment horizontal="center"/>
    </xf>
    <xf numFmtId="0" fontId="5" fillId="0" borderId="9" xfId="1" applyFont="1" applyBorder="1" applyAlignment="1">
      <alignment horizontal="center"/>
    </xf>
    <xf numFmtId="0" fontId="5" fillId="0" borderId="0" xfId="1" applyFont="1" applyBorder="1" applyAlignment="1">
      <alignment horizontal="center" vertical="center"/>
    </xf>
    <xf numFmtId="0" fontId="5" fillId="0" borderId="9" xfId="1" applyFont="1" applyBorder="1" applyAlignment="1">
      <alignment horizontal="center" vertical="center"/>
    </xf>
    <xf numFmtId="0" fontId="16" fillId="0" borderId="0" xfId="0" applyFont="1" applyBorder="1"/>
    <xf numFmtId="0" fontId="16" fillId="0" borderId="9" xfId="0" applyFont="1" applyBorder="1"/>
    <xf numFmtId="0" fontId="1" fillId="0" borderId="0" xfId="0" applyFont="1"/>
    <xf numFmtId="0" fontId="1" fillId="0" borderId="9" xfId="0" applyFont="1" applyBorder="1" applyAlignment="1">
      <alignment horizontal="center"/>
    </xf>
    <xf numFmtId="3" fontId="8" fillId="0" borderId="0" xfId="2" applyAlignment="1">
      <alignment horizontal="left"/>
    </xf>
    <xf numFmtId="3" fontId="25" fillId="0" borderId="0" xfId="2" applyFont="1"/>
    <xf numFmtId="4" fontId="8" fillId="0" borderId="0" xfId="2" applyNumberFormat="1"/>
    <xf numFmtId="49" fontId="1" fillId="0" borderId="2" xfId="2" applyNumberFormat="1" applyFont="1" applyBorder="1" applyAlignment="1">
      <alignment horizontal="center"/>
    </xf>
    <xf numFmtId="3" fontId="1" fillId="0" borderId="11" xfId="2" applyFont="1" applyBorder="1" applyAlignment="1">
      <alignment horizontal="center"/>
    </xf>
    <xf numFmtId="3" fontId="1" fillId="0" borderId="9" xfId="2" applyFont="1" applyBorder="1" applyAlignment="1">
      <alignment horizontal="center"/>
    </xf>
    <xf numFmtId="3" fontId="1" fillId="0" borderId="9" xfId="2" applyFont="1" applyBorder="1"/>
    <xf numFmtId="3" fontId="49" fillId="0" borderId="0" xfId="2" applyFont="1" applyAlignment="1">
      <alignment horizontal="center"/>
    </xf>
    <xf numFmtId="3" fontId="50" fillId="0" borderId="9" xfId="2" applyFont="1" applyBorder="1" applyAlignment="1">
      <alignment horizontal="center"/>
    </xf>
    <xf numFmtId="1" fontId="1" fillId="0" borderId="2" xfId="0" quotePrefix="1" applyNumberFormat="1" applyFont="1" applyFill="1" applyBorder="1" applyAlignment="1" applyProtection="1">
      <alignment horizontal="center" vertical="center"/>
    </xf>
    <xf numFmtId="3" fontId="51" fillId="0" borderId="3" xfId="0" applyNumberFormat="1" applyFont="1" applyBorder="1" applyAlignment="1"/>
    <xf numFmtId="3" fontId="53" fillId="0" borderId="0" xfId="0" applyNumberFormat="1" applyFont="1"/>
    <xf numFmtId="3" fontId="53" fillId="0" borderId="3" xfId="0" applyNumberFormat="1" applyFont="1" applyBorder="1" applyAlignment="1"/>
    <xf numFmtId="3" fontId="52" fillId="0" borderId="0" xfId="0" applyNumberFormat="1" applyFont="1" applyBorder="1" applyAlignment="1">
      <alignment vertical="center"/>
    </xf>
    <xf numFmtId="3" fontId="53" fillId="0" borderId="6" xfId="0" applyNumberFormat="1" applyFont="1" applyBorder="1" applyAlignment="1">
      <alignment vertical="center"/>
    </xf>
    <xf numFmtId="164" fontId="53" fillId="0" borderId="0" xfId="0" applyNumberFormat="1" applyFont="1" applyBorder="1" applyAlignment="1">
      <alignment vertical="center"/>
    </xf>
    <xf numFmtId="3" fontId="54" fillId="0" borderId="0" xfId="2" applyFont="1" applyFill="1" applyBorder="1" applyAlignment="1">
      <alignment horizontal="left"/>
    </xf>
    <xf numFmtId="3" fontId="55" fillId="0" borderId="0" xfId="0" applyNumberFormat="1" applyFont="1"/>
    <xf numFmtId="4" fontId="0" fillId="0" borderId="0" xfId="0" applyNumberFormat="1"/>
    <xf numFmtId="2" fontId="8" fillId="0" borderId="0" xfId="2" applyNumberFormat="1"/>
    <xf numFmtId="2" fontId="0" fillId="0" borderId="0" xfId="0" applyNumberFormat="1"/>
    <xf numFmtId="165" fontId="8" fillId="0" borderId="0" xfId="2" applyNumberFormat="1"/>
    <xf numFmtId="0" fontId="5" fillId="0" borderId="0" xfId="0" applyFont="1" applyFill="1" applyBorder="1" applyAlignment="1"/>
    <xf numFmtId="0" fontId="56" fillId="0" borderId="0" xfId="0" applyFont="1"/>
    <xf numFmtId="3" fontId="51" fillId="0" borderId="0" xfId="0" applyNumberFormat="1" applyFont="1"/>
    <xf numFmtId="3" fontId="51" fillId="0" borderId="0" xfId="0" applyNumberFormat="1" applyFont="1" applyBorder="1" applyAlignment="1"/>
    <xf numFmtId="3" fontId="57" fillId="0" borderId="4" xfId="0" applyNumberFormat="1" applyFont="1" applyBorder="1" applyAlignment="1"/>
    <xf numFmtId="3" fontId="57" fillId="0" borderId="3" xfId="0" applyNumberFormat="1" applyFont="1" applyBorder="1" applyAlignment="1"/>
    <xf numFmtId="3" fontId="57" fillId="0" borderId="0" xfId="0" applyNumberFormat="1" applyFont="1" applyBorder="1" applyAlignment="1"/>
    <xf numFmtId="3" fontId="57" fillId="0" borderId="0" xfId="0" applyNumberFormat="1" applyFont="1" applyBorder="1" applyAlignment="1">
      <alignment vertical="center"/>
    </xf>
    <xf numFmtId="3" fontId="58" fillId="0" borderId="0" xfId="0" applyNumberFormat="1" applyFont="1"/>
    <xf numFmtId="0" fontId="15" fillId="0" borderId="0" xfId="0" applyFont="1" applyBorder="1" applyAlignment="1">
      <alignment vertical="center"/>
    </xf>
    <xf numFmtId="3" fontId="8" fillId="0" borderId="0" xfId="0" applyNumberFormat="1" applyFont="1" applyBorder="1" applyAlignment="1">
      <alignment vertical="center"/>
    </xf>
    <xf numFmtId="0" fontId="5" fillId="0" borderId="0" xfId="0" applyFont="1" applyBorder="1" applyAlignment="1">
      <alignment horizontal="center" vertical="center"/>
    </xf>
    <xf numFmtId="3" fontId="59" fillId="0" borderId="0" xfId="0" applyNumberFormat="1" applyFont="1" applyFill="1" applyBorder="1" applyAlignment="1">
      <alignment vertical="center"/>
    </xf>
    <xf numFmtId="164" fontId="53" fillId="0" borderId="0" xfId="0" applyNumberFormat="1" applyFont="1" applyBorder="1"/>
    <xf numFmtId="164" fontId="51" fillId="0" borderId="0" xfId="0" applyNumberFormat="1" applyFont="1" applyBorder="1"/>
    <xf numFmtId="0" fontId="58" fillId="0" borderId="0" xfId="0" applyFont="1"/>
    <xf numFmtId="3" fontId="60" fillId="0" borderId="0" xfId="0" applyNumberFormat="1" applyFont="1"/>
    <xf numFmtId="3" fontId="61" fillId="0" borderId="0" xfId="0" applyNumberFormat="1" applyFont="1"/>
    <xf numFmtId="0" fontId="4" fillId="4" borderId="3" xfId="0" applyFont="1" applyFill="1" applyBorder="1" applyAlignment="1"/>
    <xf numFmtId="0" fontId="8" fillId="4" borderId="0" xfId="0" applyFont="1" applyFill="1" applyBorder="1" applyAlignment="1">
      <alignment vertical="center"/>
    </xf>
    <xf numFmtId="3" fontId="8" fillId="4" borderId="10" xfId="0" applyNumberFormat="1" applyFont="1" applyFill="1" applyBorder="1" applyAlignment="1">
      <alignment vertical="center"/>
    </xf>
    <xf numFmtId="0" fontId="4" fillId="4" borderId="3" xfId="0" applyFont="1" applyFill="1" applyBorder="1" applyAlignment="1">
      <alignment vertical="top"/>
    </xf>
    <xf numFmtId="0" fontId="15" fillId="0" borderId="0" xfId="1" applyFont="1" applyBorder="1" applyAlignment="1">
      <alignment horizontal="center"/>
    </xf>
    <xf numFmtId="0" fontId="15" fillId="0" borderId="9" xfId="1" applyFont="1" applyBorder="1" applyAlignment="1">
      <alignment horizontal="center"/>
    </xf>
    <xf numFmtId="0" fontId="62" fillId="0" borderId="0" xfId="0" applyFont="1"/>
    <xf numFmtId="3" fontId="0" fillId="0" borderId="0" xfId="0" applyNumberFormat="1" applyAlignment="1">
      <alignment horizontal="center"/>
    </xf>
    <xf numFmtId="165" fontId="63" fillId="0" borderId="0" xfId="3" applyNumberFormat="1" applyFont="1" applyFill="1" applyBorder="1"/>
    <xf numFmtId="3" fontId="63" fillId="0" borderId="0" xfId="3" applyNumberFormat="1" applyFont="1" applyFill="1" applyBorder="1"/>
    <xf numFmtId="0" fontId="64" fillId="0" borderId="0" xfId="11" applyFont="1" applyFill="1" applyBorder="1"/>
    <xf numFmtId="0" fontId="65" fillId="0" borderId="0" xfId="11"/>
    <xf numFmtId="0" fontId="56" fillId="0" borderId="0" xfId="11" applyFont="1" applyFill="1" applyBorder="1"/>
    <xf numFmtId="3" fontId="51" fillId="0" borderId="23" xfId="11" applyNumberFormat="1" applyFont="1" applyFill="1" applyBorder="1" applyAlignment="1"/>
    <xf numFmtId="3" fontId="1" fillId="0" borderId="1" xfId="11" applyNumberFormat="1" applyFont="1" applyFill="1" applyBorder="1" applyAlignment="1">
      <alignment horizontal="center"/>
    </xf>
    <xf numFmtId="3" fontId="1" fillId="0" borderId="2" xfId="11" applyNumberFormat="1" applyFont="1" applyFill="1" applyBorder="1" applyAlignment="1">
      <alignment horizontal="center" wrapText="1"/>
    </xf>
    <xf numFmtId="3" fontId="1" fillId="0" borderId="2" xfId="11" applyNumberFormat="1" applyFont="1" applyFill="1" applyBorder="1" applyAlignment="1">
      <alignment horizontal="center"/>
    </xf>
    <xf numFmtId="0" fontId="1" fillId="0" borderId="2" xfId="11" quotePrefix="1" applyFont="1" applyFill="1" applyBorder="1" applyAlignment="1">
      <alignment horizontal="center"/>
    </xf>
    <xf numFmtId="1" fontId="1" fillId="0" borderId="2" xfId="11" applyNumberFormat="1" applyFont="1" applyFill="1" applyBorder="1" applyAlignment="1">
      <alignment horizontal="center"/>
    </xf>
    <xf numFmtId="0" fontId="66" fillId="0" borderId="2" xfId="11" applyFont="1" applyFill="1" applyBorder="1" applyAlignment="1">
      <alignment horizontal="center"/>
    </xf>
    <xf numFmtId="3" fontId="1" fillId="0" borderId="0" xfId="11" applyNumberFormat="1" applyFont="1" applyFill="1" applyBorder="1" applyAlignment="1">
      <alignment horizontal="center"/>
    </xf>
    <xf numFmtId="3" fontId="1" fillId="0" borderId="0" xfId="11" applyNumberFormat="1" applyFont="1" applyFill="1" applyBorder="1" applyAlignment="1">
      <alignment horizontal="center" wrapText="1"/>
    </xf>
    <xf numFmtId="0" fontId="66" fillId="0" borderId="0" xfId="11" applyFont="1" applyFill="1" applyBorder="1" applyAlignment="1"/>
    <xf numFmtId="0" fontId="66" fillId="0" borderId="0" xfId="11" applyFont="1" applyFill="1" applyBorder="1" applyAlignment="1">
      <alignment horizontal="center"/>
    </xf>
    <xf numFmtId="16" fontId="66" fillId="0" borderId="0" xfId="11" quotePrefix="1" applyNumberFormat="1" applyFont="1" applyFill="1" applyBorder="1" applyAlignment="1">
      <alignment horizontal="center" vertical="top"/>
    </xf>
    <xf numFmtId="0" fontId="66" fillId="0" borderId="0" xfId="11" applyFont="1" applyFill="1" applyBorder="1" applyAlignment="1">
      <alignment horizontal="center" vertical="top"/>
    </xf>
    <xf numFmtId="0" fontId="67" fillId="0" borderId="0" xfId="11" applyFont="1" applyFill="1" applyBorder="1" applyAlignment="1">
      <alignment horizontal="center"/>
    </xf>
    <xf numFmtId="0" fontId="1" fillId="0" borderId="0" xfId="11" applyFont="1" applyFill="1" applyBorder="1" applyAlignment="1">
      <alignment vertical="center"/>
    </xf>
    <xf numFmtId="0" fontId="66" fillId="0" borderId="9" xfId="11" applyFont="1" applyFill="1" applyBorder="1" applyAlignment="1">
      <alignment horizontal="center"/>
    </xf>
    <xf numFmtId="16" fontId="66" fillId="0" borderId="9" xfId="11" quotePrefix="1" applyNumberFormat="1" applyFont="1" applyFill="1" applyBorder="1" applyAlignment="1">
      <alignment horizontal="center" vertical="top"/>
    </xf>
    <xf numFmtId="0" fontId="66" fillId="0" borderId="9" xfId="11" applyFont="1" applyFill="1" applyBorder="1" applyAlignment="1">
      <alignment horizontal="center" vertical="top"/>
    </xf>
    <xf numFmtId="0" fontId="66" fillId="0" borderId="9" xfId="11" applyFont="1" applyFill="1" applyBorder="1" applyAlignment="1"/>
    <xf numFmtId="17" fontId="66" fillId="0" borderId="24" xfId="11" quotePrefix="1" applyNumberFormat="1" applyFont="1" applyFill="1" applyBorder="1" applyAlignment="1">
      <alignment horizontal="center" vertical="top"/>
    </xf>
    <xf numFmtId="0" fontId="66" fillId="0" borderId="24" xfId="11" applyFont="1" applyFill="1" applyBorder="1" applyAlignment="1">
      <alignment horizontal="center" vertical="top"/>
    </xf>
    <xf numFmtId="0" fontId="66" fillId="0" borderId="24" xfId="11" applyFont="1" applyFill="1" applyBorder="1" applyAlignment="1">
      <alignment vertical="center"/>
    </xf>
    <xf numFmtId="0" fontId="66" fillId="0" borderId="23" xfId="11" applyFont="1" applyFill="1" applyBorder="1" applyAlignment="1">
      <alignment vertical="center"/>
    </xf>
    <xf numFmtId="17" fontId="66" fillId="0" borderId="23" xfId="11" quotePrefix="1" applyNumberFormat="1" applyFont="1" applyFill="1" applyBorder="1" applyAlignment="1">
      <alignment horizontal="center" vertical="top"/>
    </xf>
    <xf numFmtId="0" fontId="66" fillId="0" borderId="23" xfId="11" applyFont="1" applyFill="1" applyBorder="1" applyAlignment="1">
      <alignment horizontal="center" vertical="top"/>
    </xf>
    <xf numFmtId="17" fontId="66" fillId="0" borderId="0" xfId="11" quotePrefix="1" applyNumberFormat="1" applyFont="1" applyFill="1" applyBorder="1" applyAlignment="1">
      <alignment horizontal="center" vertical="top"/>
    </xf>
    <xf numFmtId="0" fontId="66" fillId="0" borderId="25" xfId="11" applyFont="1" applyFill="1" applyBorder="1" applyAlignment="1">
      <alignment vertical="center"/>
    </xf>
    <xf numFmtId="17" fontId="66" fillId="0" borderId="9" xfId="11" quotePrefix="1" applyNumberFormat="1" applyFont="1" applyFill="1" applyBorder="1" applyAlignment="1">
      <alignment horizontal="center" vertical="top"/>
    </xf>
    <xf numFmtId="0" fontId="66" fillId="0" borderId="9" xfId="11" applyFont="1" applyFill="1" applyBorder="1" applyAlignment="1">
      <alignment vertical="center"/>
    </xf>
    <xf numFmtId="0" fontId="68" fillId="0" borderId="0" xfId="11" applyFont="1" applyFill="1" applyBorder="1" applyAlignment="1">
      <alignment horizontal="center"/>
    </xf>
    <xf numFmtId="0" fontId="68" fillId="0" borderId="24" xfId="11" quotePrefix="1" applyFont="1" applyFill="1" applyBorder="1" applyAlignment="1">
      <alignment horizontal="center" vertical="top"/>
    </xf>
    <xf numFmtId="0" fontId="68" fillId="0" borderId="0" xfId="11" applyFont="1" applyFill="1" applyBorder="1" applyAlignment="1">
      <alignment horizontal="left"/>
    </xf>
    <xf numFmtId="0" fontId="68" fillId="0" borderId="23" xfId="11" quotePrefix="1" applyFont="1" applyFill="1" applyBorder="1" applyAlignment="1">
      <alignment horizontal="center" vertical="top"/>
    </xf>
    <xf numFmtId="0" fontId="68" fillId="0" borderId="25" xfId="11" quotePrefix="1" applyFont="1" applyFill="1" applyBorder="1" applyAlignment="1">
      <alignment horizontal="center" vertical="top"/>
    </xf>
    <xf numFmtId="0" fontId="68" fillId="0" borderId="9" xfId="11" applyFont="1" applyFill="1" applyBorder="1" applyAlignment="1">
      <alignment horizontal="center"/>
    </xf>
    <xf numFmtId="17" fontId="68" fillId="0" borderId="9" xfId="11" quotePrefix="1" applyNumberFormat="1" applyFont="1" applyFill="1" applyBorder="1" applyAlignment="1">
      <alignment horizontal="center" vertical="top"/>
    </xf>
    <xf numFmtId="0" fontId="68" fillId="0" borderId="9" xfId="11" applyFont="1" applyFill="1" applyBorder="1" applyAlignment="1">
      <alignment horizontal="center" vertical="top"/>
    </xf>
    <xf numFmtId="0" fontId="68" fillId="0" borderId="9" xfId="11" applyFont="1" applyFill="1" applyBorder="1" applyAlignment="1">
      <alignment vertical="center"/>
    </xf>
    <xf numFmtId="3" fontId="64" fillId="0" borderId="0" xfId="11" applyNumberFormat="1" applyFont="1" applyFill="1" applyBorder="1" applyAlignment="1">
      <alignment horizontal="center" vertical="top"/>
    </xf>
    <xf numFmtId="0" fontId="8" fillId="0" borderId="0" xfId="11" applyFont="1" applyFill="1" applyBorder="1" applyAlignment="1">
      <alignment vertical="top"/>
    </xf>
    <xf numFmtId="0" fontId="64" fillId="0" borderId="0" xfId="11" applyFont="1" applyFill="1" applyBorder="1" applyAlignment="1">
      <alignment horizontal="center"/>
    </xf>
    <xf numFmtId="3" fontId="64" fillId="0" borderId="9" xfId="11" applyNumberFormat="1" applyFont="1" applyFill="1" applyBorder="1" applyAlignment="1">
      <alignment horizontal="center" vertical="top"/>
    </xf>
    <xf numFmtId="0" fontId="8" fillId="0" borderId="9" xfId="11" applyFont="1" applyFill="1" applyBorder="1" applyAlignment="1">
      <alignment vertical="top"/>
    </xf>
    <xf numFmtId="0" fontId="69" fillId="0" borderId="24" xfId="11" quotePrefix="1" applyFont="1" applyFill="1" applyBorder="1" applyAlignment="1">
      <alignment horizontal="center" vertical="top"/>
    </xf>
    <xf numFmtId="0" fontId="69" fillId="0" borderId="23" xfId="11" quotePrefix="1" applyFont="1" applyFill="1" applyBorder="1" applyAlignment="1">
      <alignment horizontal="center" vertical="top"/>
    </xf>
    <xf numFmtId="0" fontId="69" fillId="0" borderId="25" xfId="11" quotePrefix="1" applyFont="1" applyFill="1" applyBorder="1" applyAlignment="1">
      <alignment horizontal="center" vertical="top"/>
    </xf>
    <xf numFmtId="0" fontId="66" fillId="0" borderId="23" xfId="11" quotePrefix="1" applyFont="1" applyFill="1" applyBorder="1" applyAlignment="1">
      <alignment horizontal="center" vertical="top"/>
    </xf>
    <xf numFmtId="0" fontId="66" fillId="0" borderId="23" xfId="11" applyFont="1" applyFill="1" applyBorder="1" applyAlignment="1"/>
    <xf numFmtId="0" fontId="66" fillId="0" borderId="25" xfId="11" quotePrefix="1" applyFont="1" applyFill="1" applyBorder="1" applyAlignment="1">
      <alignment horizontal="center" vertical="top"/>
    </xf>
    <xf numFmtId="0" fontId="66" fillId="0" borderId="25" xfId="11" applyFont="1" applyFill="1" applyBorder="1" applyAlignment="1">
      <alignment horizontal="center" vertical="top"/>
    </xf>
    <xf numFmtId="0" fontId="66" fillId="0" borderId="25" xfId="11" applyFont="1" applyFill="1" applyBorder="1" applyAlignment="1"/>
    <xf numFmtId="0" fontId="67" fillId="0" borderId="24" xfId="11" quotePrefix="1" applyFont="1" applyFill="1" applyBorder="1" applyAlignment="1">
      <alignment horizontal="center" vertical="top"/>
    </xf>
    <xf numFmtId="0" fontId="67" fillId="0" borderId="24" xfId="11" applyFont="1" applyFill="1" applyBorder="1" applyAlignment="1">
      <alignment horizontal="center" vertical="top"/>
    </xf>
    <xf numFmtId="0" fontId="67" fillId="0" borderId="24" xfId="11" applyFont="1" applyFill="1" applyBorder="1" applyAlignment="1">
      <alignment vertical="center"/>
    </xf>
    <xf numFmtId="0" fontId="67" fillId="0" borderId="23" xfId="11" quotePrefix="1" applyFont="1" applyFill="1" applyBorder="1" applyAlignment="1">
      <alignment horizontal="center" vertical="top"/>
    </xf>
    <xf numFmtId="0" fontId="67" fillId="0" borderId="23" xfId="11" applyFont="1" applyFill="1" applyBorder="1" applyAlignment="1">
      <alignment horizontal="center" vertical="top"/>
    </xf>
    <xf numFmtId="0" fontId="67" fillId="0" borderId="23" xfId="11" applyFont="1" applyFill="1" applyBorder="1" applyAlignment="1">
      <alignment vertical="center"/>
    </xf>
    <xf numFmtId="0" fontId="8" fillId="0" borderId="0" xfId="11" applyFont="1" applyFill="1" applyBorder="1" applyAlignment="1">
      <alignment vertical="center"/>
    </xf>
    <xf numFmtId="0" fontId="67" fillId="0" borderId="25" xfId="11" quotePrefix="1" applyFont="1" applyFill="1" applyBorder="1" applyAlignment="1">
      <alignment horizontal="center" vertical="top"/>
    </xf>
    <xf numFmtId="0" fontId="67" fillId="0" borderId="25" xfId="11" applyFont="1" applyFill="1" applyBorder="1" applyAlignment="1">
      <alignment horizontal="center" vertical="top"/>
    </xf>
    <xf numFmtId="0" fontId="67" fillId="0" borderId="25" xfId="11" applyFont="1" applyFill="1" applyBorder="1" applyAlignment="1">
      <alignment vertical="center"/>
    </xf>
    <xf numFmtId="3" fontId="8" fillId="0" borderId="9" xfId="11" applyNumberFormat="1" applyFont="1" applyFill="1" applyBorder="1" applyAlignment="1">
      <alignment horizontal="center" vertical="center"/>
    </xf>
    <xf numFmtId="3" fontId="8" fillId="0" borderId="9" xfId="11" applyNumberFormat="1" applyFont="1" applyFill="1" applyBorder="1" applyAlignment="1">
      <alignment vertical="center"/>
    </xf>
    <xf numFmtId="0" fontId="67" fillId="0" borderId="9" xfId="11" applyFont="1" applyFill="1" applyBorder="1" applyAlignment="1">
      <alignment horizontal="center"/>
    </xf>
    <xf numFmtId="0" fontId="67" fillId="0" borderId="23" xfId="11" applyFont="1" applyFill="1" applyBorder="1" applyAlignment="1"/>
    <xf numFmtId="0" fontId="67" fillId="0" borderId="25" xfId="11" applyFont="1" applyFill="1" applyBorder="1" applyAlignment="1"/>
    <xf numFmtId="0" fontId="67" fillId="0" borderId="23" xfId="11" applyFont="1" applyFill="1" applyBorder="1" applyAlignment="1">
      <alignment vertical="top"/>
    </xf>
    <xf numFmtId="0" fontId="67" fillId="0" borderId="25" xfId="11" applyFont="1" applyFill="1" applyBorder="1" applyAlignment="1">
      <alignment vertical="top"/>
    </xf>
    <xf numFmtId="0" fontId="66" fillId="0" borderId="24" xfId="11" applyFont="1" applyFill="1" applyBorder="1" applyAlignment="1">
      <alignment horizontal="center"/>
    </xf>
    <xf numFmtId="3" fontId="1" fillId="0" borderId="0" xfId="11" applyNumberFormat="1" applyFont="1" applyFill="1" applyBorder="1" applyAlignment="1"/>
    <xf numFmtId="0" fontId="66" fillId="0" borderId="23" xfId="11" applyFont="1" applyFill="1" applyBorder="1" applyAlignment="1">
      <alignment horizontal="center"/>
    </xf>
    <xf numFmtId="0" fontId="1" fillId="0" borderId="0" xfId="11" applyFont="1" applyFill="1" applyBorder="1" applyAlignment="1">
      <alignment horizontal="center" vertical="center"/>
    </xf>
    <xf numFmtId="0" fontId="66" fillId="0" borderId="25" xfId="11" applyFont="1" applyFill="1" applyBorder="1" applyAlignment="1">
      <alignment horizontal="center"/>
    </xf>
    <xf numFmtId="0" fontId="66" fillId="0" borderId="9" xfId="11" applyFont="1" applyFill="1" applyBorder="1" applyAlignment="1">
      <alignment horizontal="center" vertical="center"/>
    </xf>
    <xf numFmtId="3" fontId="1" fillId="0" borderId="9" xfId="11" applyNumberFormat="1" applyFont="1" applyFill="1" applyBorder="1" applyAlignment="1"/>
    <xf numFmtId="3" fontId="1" fillId="0" borderId="3" xfId="0" applyNumberFormat="1" applyFont="1" applyBorder="1" applyAlignment="1"/>
    <xf numFmtId="3" fontId="1" fillId="0" borderId="0" xfId="0" applyNumberFormat="1" applyFont="1" applyBorder="1" applyAlignment="1"/>
    <xf numFmtId="3" fontId="1" fillId="0" borderId="0" xfId="0" applyNumberFormat="1" applyFont="1"/>
    <xf numFmtId="3" fontId="1" fillId="0" borderId="10" xfId="0" applyNumberFormat="1" applyFont="1" applyBorder="1" applyAlignment="1"/>
    <xf numFmtId="3" fontId="1" fillId="0" borderId="9" xfId="0" applyNumberFormat="1" applyFont="1" applyBorder="1"/>
    <xf numFmtId="3" fontId="1" fillId="0" borderId="9" xfId="0" applyNumberFormat="1" applyFont="1" applyBorder="1" applyAlignment="1"/>
    <xf numFmtId="3" fontId="1" fillId="0" borderId="0" xfId="0" applyNumberFormat="1" applyFont="1" applyBorder="1"/>
    <xf numFmtId="3" fontId="1" fillId="0" borderId="3" xfId="0" applyNumberFormat="1" applyFont="1" applyBorder="1" applyAlignment="1">
      <alignment vertical="center"/>
    </xf>
    <xf numFmtId="3" fontId="1" fillId="0" borderId="10" xfId="0" applyNumberFormat="1" applyFont="1" applyBorder="1" applyAlignment="1">
      <alignment vertical="center"/>
    </xf>
    <xf numFmtId="3" fontId="1" fillId="0" borderId="9" xfId="0" applyNumberFormat="1" applyFont="1" applyBorder="1" applyAlignment="1">
      <alignment vertical="center"/>
    </xf>
    <xf numFmtId="3" fontId="16" fillId="0" borderId="4" xfId="0" applyNumberFormat="1" applyFont="1" applyBorder="1" applyAlignment="1"/>
    <xf numFmtId="3" fontId="16" fillId="0" borderId="3" xfId="0" applyNumberFormat="1" applyFont="1" applyBorder="1" applyAlignment="1"/>
    <xf numFmtId="3" fontId="16" fillId="0" borderId="0" xfId="0" applyNumberFormat="1" applyFont="1" applyBorder="1" applyAlignment="1"/>
    <xf numFmtId="3" fontId="16" fillId="0" borderId="0" xfId="0" applyNumberFormat="1" applyFont="1" applyBorder="1" applyAlignment="1">
      <alignment vertical="center"/>
    </xf>
    <xf numFmtId="3" fontId="16" fillId="0" borderId="10" xfId="0" applyNumberFormat="1" applyFont="1" applyBorder="1" applyAlignment="1"/>
    <xf numFmtId="3" fontId="16" fillId="0" borderId="9" xfId="0" applyNumberFormat="1" applyFont="1" applyBorder="1"/>
    <xf numFmtId="3" fontId="16" fillId="0" borderId="10" xfId="0" applyNumberFormat="1" applyFont="1" applyBorder="1" applyAlignment="1">
      <alignment vertical="center"/>
    </xf>
    <xf numFmtId="3" fontId="16" fillId="0" borderId="9" xfId="0" applyNumberFormat="1" applyFont="1" applyBorder="1" applyAlignment="1">
      <alignment vertical="center"/>
    </xf>
    <xf numFmtId="3" fontId="16" fillId="0" borderId="9" xfId="0" applyNumberFormat="1" applyFont="1" applyBorder="1" applyAlignment="1"/>
    <xf numFmtId="3" fontId="8" fillId="0" borderId="0" xfId="0" applyNumberFormat="1" applyFont="1" applyBorder="1" applyAlignment="1"/>
    <xf numFmtId="3" fontId="8" fillId="0" borderId="0" xfId="0" applyNumberFormat="1" applyFont="1" applyBorder="1"/>
    <xf numFmtId="3" fontId="8" fillId="0" borderId="5" xfId="0" applyNumberFormat="1" applyFont="1" applyBorder="1" applyAlignment="1"/>
    <xf numFmtId="3" fontId="8" fillId="0" borderId="10" xfId="0" applyNumberFormat="1" applyFont="1" applyBorder="1" applyAlignment="1"/>
    <xf numFmtId="3" fontId="8" fillId="0" borderId="9" xfId="0" applyNumberFormat="1" applyFont="1" applyBorder="1"/>
    <xf numFmtId="3" fontId="1" fillId="0" borderId="4" xfId="0" applyNumberFormat="1" applyFont="1" applyBorder="1" applyAlignment="1"/>
    <xf numFmtId="3" fontId="1" fillId="0" borderId="5" xfId="0" applyNumberFormat="1" applyFont="1" applyBorder="1" applyAlignment="1"/>
    <xf numFmtId="3" fontId="8" fillId="0" borderId="3" xfId="0" applyNumberFormat="1" applyFont="1" applyBorder="1" applyAlignment="1"/>
    <xf numFmtId="3" fontId="8" fillId="0" borderId="9" xfId="0" applyNumberFormat="1" applyFont="1" applyBorder="1" applyAlignment="1"/>
    <xf numFmtId="3" fontId="16" fillId="0" borderId="0" xfId="0" applyNumberFormat="1" applyFont="1"/>
    <xf numFmtId="3" fontId="16" fillId="0" borderId="0" xfId="0" applyNumberFormat="1" applyFont="1" applyFill="1" applyBorder="1" applyAlignment="1"/>
    <xf numFmtId="0" fontId="8" fillId="0" borderId="0" xfId="0" applyFont="1"/>
    <xf numFmtId="3" fontId="1" fillId="0" borderId="7" xfId="0" applyNumberFormat="1" applyFont="1" applyBorder="1" applyAlignment="1"/>
    <xf numFmtId="3" fontId="1" fillId="0" borderId="6" xfId="0" applyNumberFormat="1" applyFont="1" applyBorder="1"/>
    <xf numFmtId="3" fontId="1" fillId="0" borderId="7" xfId="0" applyNumberFormat="1" applyFont="1" applyBorder="1" applyAlignment="1">
      <alignment vertical="center"/>
    </xf>
    <xf numFmtId="3" fontId="1" fillId="0" borderId="8" xfId="0" applyNumberFormat="1" applyFont="1" applyBorder="1" applyAlignment="1">
      <alignment vertical="center"/>
    </xf>
    <xf numFmtId="3" fontId="1" fillId="0" borderId="6" xfId="0" applyNumberFormat="1" applyFont="1" applyBorder="1" applyAlignment="1">
      <alignment vertical="center"/>
    </xf>
    <xf numFmtId="3" fontId="1" fillId="0" borderId="23" xfId="11" applyNumberFormat="1" applyFont="1" applyFill="1" applyBorder="1" applyAlignment="1">
      <alignment vertical="center"/>
    </xf>
    <xf numFmtId="3" fontId="1" fillId="0" borderId="0" xfId="11" applyNumberFormat="1" applyFont="1" applyFill="1" applyBorder="1" applyAlignment="1">
      <alignment vertical="center"/>
    </xf>
    <xf numFmtId="3" fontId="1" fillId="0" borderId="25" xfId="11" applyNumberFormat="1" applyFont="1" applyFill="1" applyBorder="1" applyAlignment="1">
      <alignment vertical="center"/>
    </xf>
    <xf numFmtId="3" fontId="16" fillId="0" borderId="24" xfId="11" applyNumberFormat="1" applyFont="1" applyFill="1" applyBorder="1" applyAlignment="1"/>
    <xf numFmtId="3" fontId="16" fillId="0" borderId="23" xfId="11" applyNumberFormat="1" applyFont="1" applyFill="1" applyBorder="1" applyAlignment="1"/>
    <xf numFmtId="3" fontId="16" fillId="0" borderId="0" xfId="11" applyNumberFormat="1" applyFont="1" applyFill="1" applyBorder="1" applyAlignment="1">
      <alignment vertical="center"/>
    </xf>
    <xf numFmtId="3" fontId="16" fillId="0" borderId="25" xfId="11" applyNumberFormat="1" applyFont="1" applyFill="1" applyBorder="1" applyAlignment="1"/>
    <xf numFmtId="3" fontId="16" fillId="0" borderId="9" xfId="11" applyNumberFormat="1" applyFont="1" applyFill="1" applyBorder="1" applyAlignment="1"/>
    <xf numFmtId="3" fontId="8" fillId="0" borderId="0" xfId="11" applyNumberFormat="1" applyFont="1" applyFill="1" applyBorder="1"/>
    <xf numFmtId="3" fontId="8" fillId="0" borderId="9" xfId="11" applyNumberFormat="1" applyFont="1" applyFill="1" applyBorder="1"/>
    <xf numFmtId="3" fontId="1" fillId="0" borderId="9" xfId="11" applyNumberFormat="1" applyFont="1" applyFill="1" applyBorder="1" applyAlignment="1">
      <alignment vertical="center"/>
    </xf>
    <xf numFmtId="3" fontId="1" fillId="0" borderId="24" xfId="11" applyNumberFormat="1" applyFont="1" applyFill="1" applyBorder="1" applyAlignment="1">
      <alignment vertical="center"/>
    </xf>
    <xf numFmtId="3" fontId="16" fillId="0" borderId="0" xfId="11" applyNumberFormat="1" applyFont="1" applyFill="1" applyBorder="1" applyAlignment="1"/>
    <xf numFmtId="3" fontId="16" fillId="0" borderId="26" xfId="11" applyNumberFormat="1" applyFont="1" applyFill="1" applyBorder="1" applyAlignment="1"/>
    <xf numFmtId="3" fontId="8" fillId="0" borderId="0" xfId="11" applyNumberFormat="1" applyFont="1" applyFill="1" applyBorder="1" applyAlignment="1"/>
    <xf numFmtId="3" fontId="8" fillId="0" borderId="9" xfId="11" applyNumberFormat="1" applyFont="1" applyFill="1" applyBorder="1" applyAlignment="1"/>
    <xf numFmtId="164" fontId="1" fillId="0" borderId="0" xfId="0" applyNumberFormat="1" applyFont="1" applyBorder="1" applyAlignment="1"/>
    <xf numFmtId="164" fontId="1" fillId="0" borderId="0" xfId="0" applyNumberFormat="1" applyFont="1" applyBorder="1" applyAlignment="1">
      <alignment vertical="center"/>
    </xf>
    <xf numFmtId="164" fontId="1" fillId="0" borderId="9" xfId="0" applyNumberFormat="1" applyFont="1" applyBorder="1" applyAlignment="1">
      <alignment horizontal="right"/>
    </xf>
    <xf numFmtId="164" fontId="1" fillId="0" borderId="3" xfId="0" applyNumberFormat="1" applyFont="1" applyBorder="1" applyAlignment="1">
      <alignment vertical="center"/>
    </xf>
    <xf numFmtId="164" fontId="1" fillId="0" borderId="5" xfId="0" applyNumberFormat="1" applyFont="1" applyBorder="1" applyAlignment="1">
      <alignment vertical="center"/>
    </xf>
    <xf numFmtId="164" fontId="1" fillId="0" borderId="9" xfId="0" applyNumberFormat="1" applyFont="1" applyBorder="1" applyAlignment="1">
      <alignment vertical="center"/>
    </xf>
    <xf numFmtId="164" fontId="16" fillId="0" borderId="4" xfId="0" applyNumberFormat="1" applyFont="1" applyBorder="1" applyAlignment="1"/>
    <xf numFmtId="164" fontId="16" fillId="0" borderId="3" xfId="0" applyNumberFormat="1" applyFont="1" applyBorder="1" applyAlignment="1">
      <alignment vertical="center"/>
    </xf>
    <xf numFmtId="164" fontId="16" fillId="0" borderId="3" xfId="0" applyNumberFormat="1" applyFont="1" applyBorder="1" applyAlignment="1"/>
    <xf numFmtId="164" fontId="16" fillId="0" borderId="0" xfId="0" applyNumberFormat="1" applyFont="1" applyBorder="1" applyAlignment="1">
      <alignment vertical="center"/>
    </xf>
    <xf numFmtId="164" fontId="16" fillId="0" borderId="5" xfId="0" applyNumberFormat="1" applyFont="1" applyBorder="1" applyAlignment="1"/>
    <xf numFmtId="164" fontId="16" fillId="0" borderId="9" xfId="0" applyNumberFormat="1" applyFont="1" applyBorder="1" applyAlignment="1"/>
    <xf numFmtId="164" fontId="16" fillId="0" borderId="9" xfId="0" applyNumberFormat="1" applyFont="1" applyBorder="1" applyAlignment="1">
      <alignment horizontal="right"/>
    </xf>
    <xf numFmtId="164" fontId="8" fillId="0" borderId="0" xfId="0" applyNumberFormat="1" applyFont="1"/>
    <xf numFmtId="164" fontId="8" fillId="0" borderId="9" xfId="0" applyNumberFormat="1" applyFont="1" applyBorder="1"/>
    <xf numFmtId="164" fontId="16" fillId="0" borderId="0" xfId="0" applyNumberFormat="1" applyFont="1" applyBorder="1" applyAlignment="1"/>
    <xf numFmtId="164" fontId="16" fillId="0" borderId="0" xfId="0" applyNumberFormat="1" applyFont="1"/>
    <xf numFmtId="164" fontId="1" fillId="0" borderId="4" xfId="0" applyNumberFormat="1" applyFont="1" applyBorder="1" applyAlignment="1">
      <alignment vertical="center"/>
    </xf>
    <xf numFmtId="164" fontId="1" fillId="0" borderId="5" xfId="0" applyNumberFormat="1" applyFont="1" applyBorder="1" applyAlignment="1"/>
    <xf numFmtId="164" fontId="8" fillId="0" borderId="4" xfId="0" applyNumberFormat="1" applyFont="1" applyBorder="1" applyAlignment="1">
      <alignment vertical="center"/>
    </xf>
    <xf numFmtId="164" fontId="8" fillId="0" borderId="3" xfId="0" applyNumberFormat="1" applyFont="1" applyBorder="1" applyAlignment="1">
      <alignment vertical="center"/>
    </xf>
    <xf numFmtId="164" fontId="8" fillId="0" borderId="0" xfId="0" applyNumberFormat="1" applyFont="1" applyBorder="1" applyAlignment="1">
      <alignment vertical="center"/>
    </xf>
    <xf numFmtId="164" fontId="8" fillId="0" borderId="9" xfId="0" applyNumberFormat="1" applyFont="1" applyBorder="1" applyAlignment="1">
      <alignment vertical="center"/>
    </xf>
    <xf numFmtId="164" fontId="8" fillId="0" borderId="3" xfId="0" applyNumberFormat="1" applyFont="1" applyBorder="1" applyAlignment="1"/>
    <xf numFmtId="164" fontId="8" fillId="0" borderId="5" xfId="0" applyNumberFormat="1" applyFont="1" applyBorder="1" applyAlignment="1">
      <alignment vertical="center"/>
    </xf>
    <xf numFmtId="164" fontId="1" fillId="0" borderId="9" xfId="0" applyNumberFormat="1" applyFont="1" applyBorder="1"/>
    <xf numFmtId="164" fontId="9" fillId="0" borderId="9" xfId="0" applyNumberFormat="1" applyFont="1" applyBorder="1"/>
    <xf numFmtId="164" fontId="16" fillId="0" borderId="9" xfId="0" applyNumberFormat="1" applyFont="1" applyBorder="1"/>
    <xf numFmtId="3" fontId="9" fillId="0" borderId="0" xfId="0" applyNumberFormat="1" applyFont="1"/>
    <xf numFmtId="164" fontId="1" fillId="0" borderId="0" xfId="0" applyNumberFormat="1" applyFont="1"/>
    <xf numFmtId="164" fontId="8" fillId="0" borderId="0" xfId="0" applyNumberFormat="1" applyFont="1" applyBorder="1"/>
    <xf numFmtId="3" fontId="70" fillId="0" borderId="0" xfId="0" applyNumberFormat="1" applyFont="1" applyFill="1"/>
    <xf numFmtId="3" fontId="70" fillId="0" borderId="0" xfId="1" applyNumberFormat="1" applyFont="1" applyFill="1" applyBorder="1" applyAlignment="1">
      <alignment horizontal="right"/>
    </xf>
    <xf numFmtId="3" fontId="70" fillId="0" borderId="9" xfId="1" applyNumberFormat="1" applyFont="1" applyFill="1" applyBorder="1" applyAlignment="1">
      <alignment horizontal="right"/>
    </xf>
    <xf numFmtId="3" fontId="72" fillId="0" borderId="0" xfId="0" applyNumberFormat="1" applyFont="1" applyFill="1"/>
    <xf numFmtId="3" fontId="73" fillId="0" borderId="0" xfId="0" applyNumberFormat="1" applyFont="1"/>
    <xf numFmtId="3" fontId="72" fillId="0" borderId="0" xfId="1" applyNumberFormat="1" applyFont="1" applyFill="1" applyBorder="1" applyAlignment="1">
      <alignment horizontal="right"/>
    </xf>
    <xf numFmtId="0" fontId="73" fillId="0" borderId="0" xfId="0" applyFont="1"/>
    <xf numFmtId="3" fontId="72" fillId="0" borderId="9" xfId="1" applyNumberFormat="1" applyFont="1" applyFill="1" applyBorder="1" applyAlignment="1">
      <alignment horizontal="right"/>
    </xf>
    <xf numFmtId="3" fontId="73" fillId="0" borderId="9" xfId="1" applyNumberFormat="1" applyFont="1" applyBorder="1" applyAlignment="1">
      <alignment horizontal="right"/>
    </xf>
    <xf numFmtId="3" fontId="70" fillId="0" borderId="0" xfId="0" applyNumberFormat="1" applyFont="1"/>
    <xf numFmtId="0" fontId="70" fillId="0" borderId="0" xfId="0" applyFont="1"/>
    <xf numFmtId="3" fontId="70" fillId="0" borderId="9" xfId="1" applyNumberFormat="1" applyFont="1" applyBorder="1" applyAlignment="1">
      <alignment horizontal="right"/>
    </xf>
    <xf numFmtId="0" fontId="5" fillId="0" borderId="3" xfId="0" quotePrefix="1" applyFont="1" applyBorder="1" applyAlignment="1">
      <alignment horizontal="center" vertical="top"/>
    </xf>
    <xf numFmtId="3" fontId="1" fillId="0" borderId="0" xfId="0" applyNumberFormat="1" applyFont="1" applyFill="1"/>
    <xf numFmtId="3" fontId="1" fillId="0" borderId="0" xfId="1" applyNumberFormat="1" applyFont="1" applyFill="1" applyBorder="1" applyAlignment="1">
      <alignment horizontal="right"/>
    </xf>
    <xf numFmtId="3" fontId="1" fillId="0" borderId="10" xfId="0" applyNumberFormat="1" applyFont="1" applyBorder="1" applyAlignment="1">
      <alignment horizontal="center" vertical="center"/>
    </xf>
    <xf numFmtId="3" fontId="1" fillId="0" borderId="9" xfId="1" applyNumberFormat="1" applyFont="1" applyFill="1" applyBorder="1" applyAlignment="1">
      <alignment horizontal="right"/>
    </xf>
    <xf numFmtId="3" fontId="1" fillId="0" borderId="9" xfId="1" applyNumberFormat="1" applyFont="1" applyBorder="1" applyAlignment="1">
      <alignment horizontal="right"/>
    </xf>
    <xf numFmtId="0" fontId="4" fillId="0" borderId="4" xfId="0" quotePrefix="1" applyFont="1" applyFill="1" applyBorder="1" applyAlignment="1">
      <alignment horizontal="center" vertical="top"/>
    </xf>
    <xf numFmtId="0" fontId="4" fillId="0" borderId="4" xfId="0" applyFont="1" applyFill="1" applyBorder="1" applyAlignment="1">
      <alignment horizontal="center" vertical="top"/>
    </xf>
    <xf numFmtId="0" fontId="4" fillId="0" borderId="4" xfId="0" applyFont="1" applyBorder="1" applyAlignment="1"/>
    <xf numFmtId="3" fontId="8" fillId="0" borderId="0" xfId="0" applyNumberFormat="1" applyFont="1" applyFill="1"/>
    <xf numFmtId="0" fontId="4" fillId="0" borderId="3" xfId="0" quotePrefix="1" applyFont="1" applyFill="1" applyBorder="1" applyAlignment="1">
      <alignment horizontal="center" vertical="top"/>
    </xf>
    <xf numFmtId="0" fontId="4" fillId="0" borderId="3" xfId="0" applyFont="1" applyFill="1" applyBorder="1" applyAlignment="1">
      <alignment horizontal="center" vertical="top"/>
    </xf>
    <xf numFmtId="3" fontId="8" fillId="0" borderId="0" xfId="1" applyNumberFormat="1" applyFont="1" applyFill="1" applyBorder="1" applyAlignment="1">
      <alignment horizontal="right"/>
    </xf>
    <xf numFmtId="17" fontId="4" fillId="0" borderId="9" xfId="0" quotePrefix="1" applyNumberFormat="1" applyFont="1" applyBorder="1" applyAlignment="1">
      <alignment horizontal="center" vertical="top"/>
    </xf>
    <xf numFmtId="0" fontId="4" fillId="0" borderId="9" xfId="0" applyFont="1" applyBorder="1" applyAlignment="1">
      <alignment horizontal="center" vertical="top"/>
    </xf>
    <xf numFmtId="0" fontId="4" fillId="0" borderId="10" xfId="0" applyFont="1" applyBorder="1" applyAlignment="1">
      <alignment vertical="center"/>
    </xf>
    <xf numFmtId="3" fontId="8" fillId="0" borderId="9" xfId="1" applyNumberFormat="1" applyFont="1" applyFill="1" applyBorder="1" applyAlignment="1">
      <alignment horizontal="right"/>
    </xf>
    <xf numFmtId="3" fontId="8" fillId="0" borderId="9" xfId="1" applyNumberFormat="1" applyFont="1" applyBorder="1" applyAlignment="1">
      <alignment horizontal="right"/>
    </xf>
    <xf numFmtId="0" fontId="22" fillId="0" borderId="3" xfId="0" quotePrefix="1" applyFont="1" applyFill="1" applyBorder="1" applyAlignment="1">
      <alignment horizontal="center" vertical="top"/>
    </xf>
    <xf numFmtId="0" fontId="74" fillId="0" borderId="3" xfId="0" quotePrefix="1" applyFont="1" applyFill="1" applyBorder="1" applyAlignment="1">
      <alignment horizontal="center" vertical="top"/>
    </xf>
    <xf numFmtId="0" fontId="48" fillId="0" borderId="0" xfId="0" applyFont="1" applyAlignment="1">
      <alignment horizontal="left"/>
    </xf>
    <xf numFmtId="0" fontId="9" fillId="0" borderId="0" xfId="0" applyFont="1"/>
    <xf numFmtId="17" fontId="22" fillId="0" borderId="9" xfId="0" quotePrefix="1" applyNumberFormat="1" applyFont="1" applyBorder="1" applyAlignment="1">
      <alignment horizontal="center" vertical="top"/>
    </xf>
    <xf numFmtId="0" fontId="22" fillId="0" borderId="9" xfId="0" applyFont="1" applyBorder="1" applyAlignment="1">
      <alignment horizontal="center" vertical="top"/>
    </xf>
    <xf numFmtId="0" fontId="22" fillId="0" borderId="10" xfId="0" applyFont="1" applyBorder="1" applyAlignment="1">
      <alignment vertical="center"/>
    </xf>
    <xf numFmtId="3" fontId="9" fillId="0" borderId="9" xfId="1" applyNumberFormat="1" applyFont="1" applyBorder="1" applyAlignment="1">
      <alignment horizontal="right"/>
    </xf>
    <xf numFmtId="3" fontId="9" fillId="0" borderId="0" xfId="0" applyNumberFormat="1" applyFont="1" applyFill="1"/>
    <xf numFmtId="3" fontId="9" fillId="0" borderId="0" xfId="1" applyNumberFormat="1" applyFont="1" applyFill="1" applyBorder="1" applyAlignment="1">
      <alignment horizontal="right"/>
    </xf>
    <xf numFmtId="3" fontId="9" fillId="0" borderId="9" xfId="1" applyNumberFormat="1" applyFont="1" applyFill="1" applyBorder="1" applyAlignment="1">
      <alignment horizontal="right"/>
    </xf>
    <xf numFmtId="3" fontId="16" fillId="0" borderId="0" xfId="0" applyNumberFormat="1" applyFont="1" applyFill="1"/>
    <xf numFmtId="3" fontId="16" fillId="0" borderId="0" xfId="1" applyNumberFormat="1" applyFont="1" applyFill="1" applyBorder="1" applyAlignment="1">
      <alignment horizontal="right"/>
    </xf>
    <xf numFmtId="3" fontId="16" fillId="0" borderId="9" xfId="1" applyNumberFormat="1" applyFont="1" applyFill="1" applyBorder="1" applyAlignment="1">
      <alignment horizontal="right"/>
    </xf>
    <xf numFmtId="0" fontId="16" fillId="0" borderId="0" xfId="0" applyFont="1"/>
    <xf numFmtId="3" fontId="8" fillId="0" borderId="0" xfId="4" applyNumberFormat="1" applyFont="1" applyFill="1"/>
    <xf numFmtId="3" fontId="1" fillId="0" borderId="0" xfId="4" applyNumberFormat="1" applyFont="1" applyFill="1"/>
    <xf numFmtId="3" fontId="8" fillId="0" borderId="11" xfId="4" applyNumberFormat="1" applyFont="1" applyFill="1" applyBorder="1"/>
    <xf numFmtId="3" fontId="9" fillId="0" borderId="0" xfId="4" applyNumberFormat="1" applyFont="1" applyFill="1"/>
    <xf numFmtId="3" fontId="16" fillId="0" borderId="0" xfId="4" applyNumberFormat="1" applyFont="1" applyFill="1"/>
    <xf numFmtId="3" fontId="9" fillId="0" borderId="11" xfId="4" applyNumberFormat="1" applyFont="1" applyFill="1" applyBorder="1"/>
    <xf numFmtId="3" fontId="8" fillId="0" borderId="0" xfId="0" applyNumberFormat="1" applyFont="1" applyFill="1" applyAlignment="1">
      <alignment horizontal="right"/>
    </xf>
    <xf numFmtId="3" fontId="8" fillId="0" borderId="0" xfId="4" applyFont="1" applyFill="1"/>
    <xf numFmtId="3" fontId="8" fillId="0" borderId="12" xfId="4" applyNumberFormat="1" applyFont="1" applyFill="1" applyBorder="1"/>
    <xf numFmtId="3" fontId="1" fillId="0" borderId="0" xfId="0" applyNumberFormat="1" applyFont="1" applyBorder="1" applyAlignment="1">
      <alignment horizontal="right"/>
    </xf>
    <xf numFmtId="3" fontId="16" fillId="0" borderId="0" xfId="0" applyNumberFormat="1" applyFont="1" applyBorder="1"/>
    <xf numFmtId="164" fontId="1" fillId="0" borderId="0" xfId="0" applyNumberFormat="1" applyFont="1" applyBorder="1" applyAlignment="1">
      <alignment horizontal="right"/>
    </xf>
    <xf numFmtId="164" fontId="1" fillId="0" borderId="0" xfId="0" applyNumberFormat="1" applyFont="1" applyBorder="1"/>
    <xf numFmtId="3" fontId="71" fillId="0" borderId="0" xfId="1" applyNumberFormat="1" applyFont="1" applyBorder="1" applyAlignment="1">
      <alignment horizontal="right"/>
    </xf>
    <xf numFmtId="3" fontId="73" fillId="0" borderId="0" xfId="1" applyNumberFormat="1" applyFont="1" applyBorder="1" applyAlignment="1">
      <alignment horizontal="right"/>
    </xf>
    <xf numFmtId="3" fontId="70" fillId="0" borderId="0" xfId="1" applyNumberFormat="1" applyFont="1" applyBorder="1" applyAlignment="1">
      <alignment horizontal="right"/>
    </xf>
    <xf numFmtId="2" fontId="8" fillId="0" borderId="0" xfId="2" applyNumberFormat="1" applyFont="1"/>
    <xf numFmtId="2" fontId="8" fillId="0" borderId="0" xfId="0" applyNumberFormat="1" applyFont="1"/>
    <xf numFmtId="2" fontId="1" fillId="0" borderId="9" xfId="2" applyNumberFormat="1" applyFont="1" applyBorder="1"/>
    <xf numFmtId="2" fontId="1" fillId="0" borderId="9" xfId="0" applyNumberFormat="1" applyFont="1" applyBorder="1"/>
    <xf numFmtId="3" fontId="8" fillId="0" borderId="0" xfId="2" applyNumberFormat="1" applyFont="1"/>
    <xf numFmtId="3" fontId="8" fillId="0" borderId="0" xfId="4" applyNumberFormat="1" applyFont="1" applyFill="1" applyBorder="1"/>
    <xf numFmtId="3" fontId="8" fillId="0" borderId="0" xfId="0" applyNumberFormat="1" applyFont="1" applyFill="1" applyAlignment="1">
      <alignment horizontal="right" wrapText="1"/>
    </xf>
    <xf numFmtId="3" fontId="8" fillId="0" borderId="0" xfId="0" applyNumberFormat="1" applyFont="1" applyAlignment="1">
      <alignment horizontal="right"/>
    </xf>
    <xf numFmtId="3" fontId="70" fillId="0" borderId="0" xfId="0" applyNumberFormat="1" applyFont="1" applyFill="1" applyBorder="1"/>
    <xf numFmtId="3" fontId="70" fillId="0" borderId="0" xfId="2" applyFont="1"/>
    <xf numFmtId="3" fontId="71" fillId="0" borderId="0" xfId="2" applyFont="1"/>
    <xf numFmtId="3" fontId="75" fillId="0" borderId="0" xfId="0" applyNumberFormat="1" applyFont="1"/>
    <xf numFmtId="3" fontId="60" fillId="0" borderId="0" xfId="0" applyNumberFormat="1" applyFont="1" applyBorder="1"/>
    <xf numFmtId="3" fontId="75" fillId="0" borderId="9" xfId="11" applyNumberFormat="1" applyFont="1" applyFill="1" applyBorder="1" applyAlignment="1"/>
    <xf numFmtId="3" fontId="2" fillId="0" borderId="0" xfId="0" applyNumberFormat="1" applyFont="1"/>
    <xf numFmtId="3" fontId="14" fillId="0" borderId="0" xfId="0" applyNumberFormat="1" applyFont="1"/>
    <xf numFmtId="3" fontId="76" fillId="0" borderId="0" xfId="0" applyNumberFormat="1" applyFont="1"/>
    <xf numFmtId="3" fontId="16" fillId="0" borderId="27" xfId="0" applyNumberFormat="1" applyFont="1" applyBorder="1"/>
    <xf numFmtId="3" fontId="76" fillId="0" borderId="9" xfId="11" applyNumberFormat="1" applyFont="1" applyFill="1" applyBorder="1" applyAlignment="1"/>
    <xf numFmtId="3" fontId="26" fillId="0" borderId="0" xfId="0" applyNumberFormat="1" applyFont="1"/>
    <xf numFmtId="3" fontId="52" fillId="0" borderId="0" xfId="0" applyNumberFormat="1" applyFont="1"/>
    <xf numFmtId="3" fontId="8" fillId="0" borderId="27" xfId="0" applyNumberFormat="1" applyFont="1" applyBorder="1"/>
    <xf numFmtId="3" fontId="26" fillId="0" borderId="9" xfId="11" applyNumberFormat="1" applyFont="1" applyFill="1" applyBorder="1" applyAlignment="1"/>
    <xf numFmtId="3" fontId="52" fillId="0" borderId="9" xfId="0" applyNumberFormat="1" applyFont="1" applyBorder="1"/>
    <xf numFmtId="3" fontId="8" fillId="0" borderId="0" xfId="0" applyNumberFormat="1" applyFont="1" applyFill="1" applyBorder="1"/>
    <xf numFmtId="3" fontId="77" fillId="0" borderId="0" xfId="0" applyNumberFormat="1" applyFont="1"/>
    <xf numFmtId="3" fontId="77" fillId="0" borderId="9" xfId="0" applyNumberFormat="1" applyFont="1" applyBorder="1"/>
    <xf numFmtId="3" fontId="1" fillId="0" borderId="0" xfId="0" applyNumberFormat="1" applyFont="1" applyFill="1" applyBorder="1"/>
    <xf numFmtId="3" fontId="1" fillId="0" borderId="27" xfId="0" applyNumberFormat="1" applyFont="1" applyBorder="1"/>
    <xf numFmtId="3" fontId="16" fillId="0" borderId="0" xfId="0" applyNumberFormat="1" applyFont="1" applyFill="1" applyBorder="1"/>
    <xf numFmtId="3" fontId="78" fillId="0" borderId="0" xfId="0" applyNumberFormat="1" applyFont="1"/>
    <xf numFmtId="3" fontId="78" fillId="0" borderId="9" xfId="11" applyNumberFormat="1" applyFont="1" applyFill="1" applyBorder="1" applyAlignment="1"/>
    <xf numFmtId="49" fontId="1" fillId="0" borderId="0" xfId="0" applyNumberFormat="1" applyFont="1" applyFill="1" applyBorder="1" applyAlignment="1">
      <alignment horizontal="center" vertical="top"/>
    </xf>
    <xf numFmtId="49" fontId="1" fillId="0" borderId="9" xfId="0" applyNumberFormat="1" applyFont="1" applyFill="1" applyBorder="1" applyAlignment="1">
      <alignment horizontal="center" vertical="top"/>
    </xf>
    <xf numFmtId="0" fontId="1" fillId="0" borderId="0" xfId="0" applyFont="1" applyFill="1" applyBorder="1" applyAlignment="1">
      <alignment horizontal="center" vertical="top"/>
    </xf>
    <xf numFmtId="0" fontId="1" fillId="0" borderId="9" xfId="0" applyFont="1" applyFill="1" applyBorder="1" applyAlignment="1">
      <alignment horizontal="center" vertical="top"/>
    </xf>
    <xf numFmtId="0" fontId="5" fillId="0" borderId="0" xfId="0" applyFont="1" applyBorder="1" applyAlignment="1">
      <alignment horizontal="center"/>
    </xf>
    <xf numFmtId="0" fontId="5" fillId="0" borderId="9" xfId="0" applyFont="1" applyBorder="1" applyAlignment="1">
      <alignment horizontal="center"/>
    </xf>
    <xf numFmtId="164" fontId="52" fillId="0" borderId="0" xfId="0" applyNumberFormat="1" applyFont="1"/>
    <xf numFmtId="164" fontId="52" fillId="0" borderId="9" xfId="0" applyNumberFormat="1" applyFont="1" applyBorder="1"/>
    <xf numFmtId="0" fontId="36" fillId="0" borderId="0" xfId="9" applyFont="1" applyAlignment="1">
      <alignment horizontal="left" vertical="top" wrapText="1"/>
    </xf>
    <xf numFmtId="3" fontId="8" fillId="3" borderId="2" xfId="2" applyFill="1" applyBorder="1" applyAlignment="1">
      <alignment horizontal="left" vertical="center" wrapText="1"/>
    </xf>
    <xf numFmtId="3" fontId="8" fillId="3" borderId="2" xfId="2" applyFill="1" applyBorder="1" applyAlignment="1">
      <alignment horizontal="left" vertical="center"/>
    </xf>
    <xf numFmtId="3" fontId="8" fillId="3" borderId="1" xfId="2" applyFill="1" applyBorder="1" applyAlignment="1">
      <alignment horizontal="left" vertical="center" wrapText="1"/>
    </xf>
    <xf numFmtId="3" fontId="8" fillId="3" borderId="21" xfId="2" applyFill="1" applyBorder="1" applyAlignment="1">
      <alignment horizontal="left" vertical="center" wrapText="1"/>
    </xf>
    <xf numFmtId="3" fontId="8" fillId="3" borderId="22" xfId="2" applyFill="1" applyBorder="1" applyAlignment="1">
      <alignment horizontal="left" vertical="center" wrapText="1"/>
    </xf>
    <xf numFmtId="3" fontId="8" fillId="3" borderId="2" xfId="2" applyFill="1" applyBorder="1" applyAlignment="1">
      <alignment horizontal="left"/>
    </xf>
    <xf numFmtId="3" fontId="8" fillId="3" borderId="1" xfId="2" applyFill="1" applyBorder="1" applyAlignment="1">
      <alignment horizontal="left" wrapText="1"/>
    </xf>
    <xf numFmtId="3" fontId="8" fillId="3" borderId="21" xfId="2" applyFill="1" applyBorder="1" applyAlignment="1">
      <alignment horizontal="left" wrapText="1"/>
    </xf>
    <xf numFmtId="3" fontId="8" fillId="3" borderId="22" xfId="2" applyFill="1" applyBorder="1" applyAlignment="1">
      <alignment horizontal="left" wrapText="1"/>
    </xf>
    <xf numFmtId="3" fontId="8" fillId="3" borderId="1" xfId="2" applyFill="1" applyBorder="1" applyAlignment="1">
      <alignment vertical="top" wrapText="1"/>
    </xf>
    <xf numFmtId="3" fontId="8" fillId="3" borderId="21" xfId="2" applyFill="1" applyBorder="1" applyAlignment="1">
      <alignment vertical="top" wrapText="1"/>
    </xf>
    <xf numFmtId="3" fontId="8" fillId="3" borderId="22" xfId="2" applyFill="1" applyBorder="1" applyAlignment="1">
      <alignment vertical="top" wrapText="1"/>
    </xf>
    <xf numFmtId="3" fontId="1" fillId="0" borderId="0" xfId="2" applyFont="1" applyAlignment="1">
      <alignment wrapText="1"/>
    </xf>
    <xf numFmtId="3" fontId="8" fillId="0" borderId="0" xfId="2" applyAlignment="1">
      <alignment wrapText="1"/>
    </xf>
    <xf numFmtId="3" fontId="1" fillId="0" borderId="0" xfId="2" applyFont="1" applyAlignment="1">
      <alignment horizontal="left" vertical="justify"/>
    </xf>
    <xf numFmtId="3" fontId="8" fillId="0" borderId="0" xfId="2" applyAlignment="1">
      <alignment horizontal="left" vertical="justify"/>
    </xf>
    <xf numFmtId="3" fontId="1" fillId="0" borderId="0" xfId="2" applyFont="1" applyAlignment="1">
      <alignment horizontal="left" vertical="center"/>
    </xf>
    <xf numFmtId="3" fontId="8" fillId="0" borderId="0" xfId="2" applyAlignment="1">
      <alignment horizontal="left" vertical="center"/>
    </xf>
  </cellXfs>
  <cellStyles count="12">
    <cellStyle name="Hipervínculo" xfId="10" builtinId="8"/>
    <cellStyle name="Normal" xfId="0" builtinId="0"/>
    <cellStyle name="Normal 2" xfId="5"/>
    <cellStyle name="Normal 2 2" xfId="4"/>
    <cellStyle name="Normal 3" xfId="2"/>
    <cellStyle name="Normal 4" xfId="11"/>
    <cellStyle name="Normal_BDMORES a publicar6" xfId="9"/>
    <cellStyle name="Normal_c12m_andalucia" xfId="1"/>
    <cellStyle name="Normal_DATCNB80" xfId="7"/>
    <cellStyle name="Normal_DATCNB85" xfId="8"/>
    <cellStyle name="Normal_Infraestructuras aapp corrientes" xfId="6"/>
    <cellStyle name="Normal_SERIE REGIONALIZADA Y DESGLOSADA  (MANUFACTURAS Y SERVICIOS)" xfId="3"/>
  </cellStyles>
  <dxfs count="0"/>
  <tableStyles count="0" defaultTableStyle="TableStyleMedium2" defaultPivotStyle="PivotStyleLight16"/>
  <colors>
    <mruColors>
      <color rgb="FFFF00FF"/>
      <color rgb="FF0000FF"/>
      <color rgb="FF006600"/>
      <color rgb="FF996633"/>
      <color rgb="FF663300"/>
      <color rgb="FF6600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76200</xdr:rowOff>
    </xdr:from>
    <xdr:to>
      <xdr:col>12</xdr:col>
      <xdr:colOff>180975</xdr:colOff>
      <xdr:row>134</xdr:row>
      <xdr:rowOff>104775</xdr:rowOff>
    </xdr:to>
    <xdr:sp macro="" textlink="">
      <xdr:nvSpPr>
        <xdr:cNvPr id="2" name="Texto 1"/>
        <xdr:cNvSpPr txBox="1">
          <a:spLocks noChangeArrowheads="1"/>
        </xdr:cNvSpPr>
      </xdr:nvSpPr>
      <xdr:spPr bwMode="auto">
        <a:xfrm>
          <a:off x="104775" y="238125"/>
          <a:ext cx="9220200" cy="21564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FF0000"/>
              </a:solidFill>
              <a:latin typeface="MS Sans Serif"/>
            </a:rPr>
            <a:t>                                             </a:t>
          </a:r>
          <a:r>
            <a:rPr lang="es-ES" sz="1800" b="1" i="0" u="none" strike="noStrike" baseline="0">
              <a:solidFill>
                <a:srgbClr val="FF0000"/>
              </a:solidFill>
              <a:latin typeface="MS Sans Serif"/>
            </a:rPr>
            <a:t>BDMORES</a:t>
          </a:r>
          <a:endParaRPr lang="es-ES" sz="1200" b="1" i="0" u="none" strike="noStrike" baseline="0">
            <a:solidFill>
              <a:srgbClr val="FF0000"/>
            </a:solidFill>
            <a:latin typeface="MS Sans Serif"/>
          </a:endParaRPr>
        </a:p>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000000"/>
              </a:solidFill>
              <a:latin typeface="MS Sans Serif"/>
            </a:rPr>
            <a:t>La BD.MORES b2010 es una base de datos de magnitudes regionales, compatible con la base de datos nacionales - BD.REMS - específica del modelo macroeconómico (REMS) que se utiliza actualmente en la Dirección General de Presupuestos. Concebida originariamente en la Dirección General de Análisis y Programación Presupuestaria como soporte del modelo regional MORES (BD.MORES b80), las innegables mejoras experimentadas en las estadísticas nacionales y regionales, así como en la metodología de referencia para la elaboración de las Cuentas Nacionales y Regionales (SEC95), y los sucesivos cambios de base en las series de la Contabilidad Nacional y Regional, hacían imprescindible una profunda revisión de la base de datos regional.</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La mayor parte de las magnitudes económicas vienen doblemente clasificadas por región y rama de actividad, valoradas a precios corrientes o precios constantes de 2010.  Los criterios de valoración de las diferentes variables se ajustan a los establecidos en el SEC95. La elección por el INE del año 2010 como año de referencia de las Cuentas Nacionales tiene un carácter de transición a la nueva base referida al año 2015  en la que, además, cambia el marco de referencia metodológico (SEC 2010). La elaboración de la futura BDMORES b.2015 se desarrollará a medida que el INE publique los datos de la Contabilidad Regional más detallados referidos a la nueva base. </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80"/>
              </a:solidFill>
              <a:latin typeface="MS Sans Serif"/>
            </a:rPr>
            <a:t>PRESENTACION</a:t>
          </a:r>
          <a:endParaRPr lang="es-ES" sz="1200" b="1" i="1" u="none" strike="noStrike" baseline="0">
            <a:solidFill>
              <a:srgbClr val="FF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Hojas de datos</a:t>
          </a: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Los datos se presentan clasificados en un fichero EXCEL con 16 hojas de cálculo para facilitar  una mayor flexibilidad en su uso. En general, las variables de la BD.MORES se presentan en una tabla de doble entrada en la que las series de valores están en las filas  y los años y datos de identificación de las series en columnas. La lista completa de variables se especifica en la hoja "Relación de variables", en la que para cada una se proporciona un vínculo a la correspondiente hoja de cálculo, así como una breve definición de la variable en cuestión</a:t>
          </a:r>
        </a:p>
        <a:p>
          <a:pPr algn="l" rtl="0">
            <a:defRPr sz="1000"/>
          </a:pPr>
          <a:endParaRPr lang="es-ES" sz="1200" b="1" i="0" u="none" strike="noStrike" baseline="0">
            <a:solidFill>
              <a:srgbClr val="008000"/>
            </a:solidFill>
            <a:latin typeface="MS Sans Serif"/>
          </a:endParaRPr>
        </a:p>
        <a:p>
          <a:pPr algn="l" rtl="0">
            <a:defRPr sz="1000"/>
          </a:pPr>
          <a:endParaRPr lang="es-ES" sz="1200" b="1" i="0" u="none" strike="noStrike" baseline="0">
            <a:solidFill>
              <a:srgbClr val="008000"/>
            </a:solidFill>
            <a:latin typeface="MS Sans Serif"/>
          </a:endParaRPr>
        </a:p>
        <a:p>
          <a:pPr algn="l" rtl="0">
            <a:defRPr sz="1000"/>
          </a:pPr>
          <a:r>
            <a:rPr lang="es-ES" sz="1200" b="1" i="0" u="none" strike="noStrike" baseline="0">
              <a:solidFill>
                <a:srgbClr val="000080"/>
              </a:solidFill>
              <a:latin typeface="MS Sans Serif"/>
            </a:rPr>
            <a:t>USO DE LA BDMORES</a:t>
          </a:r>
          <a:endParaRPr lang="es-ES" sz="1200" b="1" i="0" u="none" strike="noStrike" baseline="0">
            <a:solidFill>
              <a:srgbClr val="FF0000"/>
            </a:solidFill>
            <a:latin typeface="MS Sans Serif"/>
          </a:endParaRPr>
        </a:p>
        <a:p>
          <a:pPr algn="l" rtl="0">
            <a:defRPr sz="1000"/>
          </a:pPr>
          <a:endParaRPr lang="es-ES" sz="1200" b="1" i="1" u="none" strike="noStrike" baseline="0">
            <a:solidFill>
              <a:srgbClr val="FF0000"/>
            </a:solidFill>
            <a:latin typeface="MS Sans Serif"/>
          </a:endParaRPr>
        </a:p>
        <a:p>
          <a:pPr algn="l" rtl="0">
            <a:defRPr sz="1000"/>
          </a:pPr>
          <a:r>
            <a:rPr lang="es-ES" sz="1200" b="1" i="1" u="none" strike="noStrike" baseline="0">
              <a:solidFill>
                <a:srgbClr val="FF0000"/>
              </a:solidFill>
              <a:latin typeface="MS Sans Serif"/>
            </a:rPr>
            <a:t>Selección y Extracción de variables</a:t>
          </a: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Para seleccionar un conjunto de series que respondan a criterios de clasificación homogéneos se pueden usar las facilidades de gestión de bases de datos que se activan seleccionando </a:t>
          </a:r>
          <a:r>
            <a:rPr lang="es-ES" sz="1200" b="1" i="1" u="none" strike="noStrike" baseline="0">
              <a:solidFill>
                <a:srgbClr val="008000"/>
              </a:solidFill>
              <a:latin typeface="MS Sans Serif"/>
            </a:rPr>
            <a:t>Filtros automáticos</a:t>
          </a:r>
          <a:r>
            <a:rPr lang="es-ES" sz="1200" b="1" i="0" u="none" strike="noStrike" baseline="0">
              <a:solidFill>
                <a:srgbClr val="000000"/>
              </a:solidFill>
              <a:latin typeface="MS Sans Serif"/>
            </a:rPr>
            <a:t> del menú </a:t>
          </a:r>
          <a:r>
            <a:rPr lang="es-ES" sz="1200" b="1" i="1" u="none" strike="noStrike" baseline="0">
              <a:solidFill>
                <a:srgbClr val="008000"/>
              </a:solidFill>
              <a:latin typeface="MS Sans Serif"/>
            </a:rPr>
            <a:t>Datos</a:t>
          </a:r>
          <a:r>
            <a:rPr lang="es-ES" sz="1200" b="1" i="0" u="none" strike="noStrike" baseline="0">
              <a:solidFill>
                <a:srgbClr val="000000"/>
              </a:solidFill>
              <a:latin typeface="MS Sans Serif"/>
            </a:rPr>
            <a:t>, pero se recomienda mantenerlas desactivadas mientras no se usan para no ralentizar otras posibles operaciones con la hoja de cálculo.</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Referencias:</a:t>
          </a:r>
          <a:endParaRPr lang="es-ES" sz="1200" b="1" i="1"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 de Bustos, A. Cutanda, A. Díaz, F.J. Escribá, Mª.J. Murgui y M.J. Sanz (2008): </a:t>
          </a:r>
          <a:r>
            <a:rPr lang="es-ES" sz="1200" b="0" i="0" u="none" strike="noStrike" baseline="0">
              <a:solidFill>
                <a:srgbClr val="000000"/>
              </a:solidFill>
              <a:latin typeface="MS Sans Serif"/>
            </a:rPr>
            <a:t>"La BD.MORES en base 2000: Nuevas estimaciones y variables", D-2008-02, Dirección General de Presupuestos, Ministerio de Economía y Hacienda.</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Documentación histórica:</a:t>
          </a:r>
          <a:endParaRPr lang="es-ES" sz="1200" b="0" i="0"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Díaz, A. , Molinas, C. y Taguas, D. (1995): </a:t>
          </a:r>
          <a:r>
            <a:rPr lang="es-ES" sz="1200" b="0" i="0" u="none" strike="noStrike" baseline="0">
              <a:solidFill>
                <a:srgbClr val="000000"/>
              </a:solidFill>
              <a:latin typeface="MS Sans Serif"/>
            </a:rPr>
            <a:t>"Una Introducción al Modelo Regional de Regional de España (MORES)", D-95007, Direccion General de Planificación, Ministerio de Economía y Hacienda. </a:t>
          </a: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r>
            <a:rPr lang="es-ES" sz="1200" b="1" i="0" u="none" strike="noStrike" baseline="0">
              <a:solidFill>
                <a:srgbClr val="000000"/>
              </a:solidFill>
              <a:latin typeface="MS Sans Serif"/>
            </a:rPr>
            <a:t>Dabán, T. , Díaz, A. , Escribá, J. ,  y Murgui, M.J. (1998):</a:t>
          </a:r>
          <a:r>
            <a:rPr lang="es-ES" sz="1200" b="0" i="0" u="none" strike="noStrike" baseline="0">
              <a:solidFill>
                <a:srgbClr val="000000"/>
              </a:solidFill>
              <a:latin typeface="MS Sans Serif"/>
            </a:rPr>
            <a:t> "La base de datos BD.MORES", D-98001, Direccion General de Análisis y Programación Presupuestaria , Ministerio de Economía y Hacienda. </a:t>
          </a:r>
        </a:p>
        <a:p>
          <a:pPr algn="l" rtl="0">
            <a:defRPr sz="1000"/>
          </a:pP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Dabán, T. , Díaz, A. , Escribá, J. ,  y Murgui, M.J. (2002)</a:t>
          </a:r>
          <a:r>
            <a:rPr lang="es-ES" sz="1200" b="0" i="0" u="none" strike="noStrike" baseline="0">
              <a:solidFill>
                <a:srgbClr val="000000"/>
              </a:solidFill>
              <a:latin typeface="MS Sans Serif"/>
            </a:rPr>
            <a:t>: "La base de datos BD MORES". Revista de Economía Aplicada nº30 (vol. X), págs 165-184</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Consultas:</a:t>
          </a: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Andrés de Bustos Guadaño</a:t>
          </a:r>
        </a:p>
        <a:p>
          <a:pPr algn="l" rtl="0">
            <a:defRPr sz="1000"/>
          </a:pPr>
          <a:r>
            <a:rPr lang="es-ES" sz="1200" b="0" i="1" u="none" strike="noStrike" baseline="0">
              <a:solidFill>
                <a:srgbClr val="000000"/>
              </a:solidFill>
              <a:latin typeface="MS Sans Serif"/>
            </a:rPr>
            <a:t>ABustos@sepg.minhap.es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d000306/Documents/2009/BDMORES%20b2000/Escriba%20&amp;%20Murgui/publicacion%20BD%20MORES%20b80/BDMORES%20a%20publicar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files/kd000306/Mis%20documentos/2008/BDMORES%20base%202000/publicacion%20BD%20MORES%20b80/BDMORES%20a%20publicar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ublicacion%20BD%20MORES%20b80\BDMORES%20a%20publicar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DED"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d000306/Documents/2009/BDMORES%20b2000/Escriba%20&amp;%20Murgui/Junio%202007/Capi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files/kd000306/Mis%20documentos/2008/BDMORES%20base%202000/publicacion%20BD%20MORES%20b80/BDMORES%20a%20publicar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d000306/Documents/2009/BDMORES%20b2000/Escriba%20&amp;%20Murgui/publicacion%20BD%20MORES%20b80/BDMORES%20a%20publica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30">
          <cell r="AO30">
            <v>82766.34375</v>
          </cell>
          <cell r="AP30">
            <v>82447.9765625</v>
          </cell>
        </row>
        <row r="37">
          <cell r="AO37">
            <v>9040.4453125</v>
          </cell>
          <cell r="AP37">
            <v>8969.2412109375</v>
          </cell>
        </row>
        <row r="44">
          <cell r="AO44">
            <v>50293.91015625</v>
          </cell>
          <cell r="AP44">
            <v>52135.0703125</v>
          </cell>
        </row>
        <row r="51">
          <cell r="AO51">
            <v>8939.1015625</v>
          </cell>
          <cell r="AP51">
            <v>9554.5849609375</v>
          </cell>
        </row>
        <row r="58">
          <cell r="AO58">
            <v>303.629638671875</v>
          </cell>
          <cell r="AP58">
            <v>303.06967163085938</v>
          </cell>
        </row>
        <row r="65">
          <cell r="AO65">
            <v>5323.9326171875</v>
          </cell>
          <cell r="AP65">
            <v>6024.970703125</v>
          </cell>
        </row>
        <row r="72">
          <cell r="AO72">
            <v>25509.58984375</v>
          </cell>
          <cell r="AP72">
            <v>30407.34375</v>
          </cell>
        </row>
        <row r="79">
          <cell r="AO79">
            <v>9384.798828125</v>
          </cell>
          <cell r="AP79">
            <v>10204.8095703125</v>
          </cell>
        </row>
        <row r="86">
          <cell r="AO86">
            <v>245478.890625</v>
          </cell>
          <cell r="AP86">
            <v>255157.640625</v>
          </cell>
        </row>
        <row r="93">
          <cell r="AO93">
            <v>30142.611328125</v>
          </cell>
          <cell r="AP93">
            <v>30983.173828125</v>
          </cell>
        </row>
        <row r="100">
          <cell r="AO100">
            <v>4013.868408203125</v>
          </cell>
          <cell r="AP100">
            <v>4258.06494140625</v>
          </cell>
        </row>
        <row r="107">
          <cell r="AO107">
            <v>28635.3984375</v>
          </cell>
          <cell r="AP107">
            <v>32061.310546875</v>
          </cell>
        </row>
        <row r="114">
          <cell r="AO114">
            <v>20436.8828125</v>
          </cell>
          <cell r="AP114">
            <v>21494.875</v>
          </cell>
        </row>
        <row r="121">
          <cell r="AO121">
            <v>3296.199951171875</v>
          </cell>
          <cell r="AP121">
            <v>3881.457275390625</v>
          </cell>
        </row>
        <row r="128">
          <cell r="AO128">
            <v>29788.591796875</v>
          </cell>
          <cell r="AP128">
            <v>33528.37890625</v>
          </cell>
        </row>
        <row r="135">
          <cell r="AO135">
            <v>11077.5966796875</v>
          </cell>
          <cell r="AP135">
            <v>11077.40625</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E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Hoja1"/>
      <sheetName val="FBCF Corriente"/>
      <sheetName val="FBCF constante"/>
      <sheetName val="stock k"/>
      <sheetName val="Hoja3"/>
      <sheetName val="Stock K a R.19"/>
      <sheetName val="Hoja5"/>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sgpg.pap.meh.es/sitios/sgpg/es-ES/Presupuestos/Documentacion/Documents/DOCUMENTOS%20DE%20TRABAJO/D200802_v3.pdf" TargetMode="External"/><Relationship Id="rId2" Type="http://schemas.openxmlformats.org/officeDocument/2006/relationships/hyperlink" Target="http://www.sgpg.pap.meh.es/sitios/sgpg/es-ES/Presupuestos/Documentacion/Documents/DOCUMENTOS%20DE%20TRABAJO/D98001.pdf" TargetMode="External"/><Relationship Id="rId1" Type="http://schemas.openxmlformats.org/officeDocument/2006/relationships/hyperlink" Target="http://www.sgpg.pap.meh.es/sitios/sgpg/es-ES/Presupuestos/Documentacion/Documents/DOCUMENTOS%20DE%20TRABAJO/D95007.pdf"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45"/>
  <sheetViews>
    <sheetView showGridLines="0" topLeftCell="A7" workbookViewId="0">
      <selection activeCell="C41" sqref="C41"/>
    </sheetView>
  </sheetViews>
  <sheetFormatPr baseColWidth="10" defaultColWidth="13.33203125" defaultRowHeight="12.75"/>
  <cols>
    <col min="1" max="7" width="14.1640625" style="213" customWidth="1"/>
    <col min="8" max="16384" width="13.33203125" style="213"/>
  </cols>
  <sheetData>
    <row r="1" spans="1:15" ht="20.25">
      <c r="A1" s="208" t="s">
        <v>233</v>
      </c>
      <c r="B1" s="209"/>
      <c r="C1" s="210"/>
      <c r="D1" s="210"/>
      <c r="E1" s="210"/>
      <c r="F1" s="210"/>
      <c r="G1" s="211"/>
      <c r="H1" s="210"/>
      <c r="I1" s="211"/>
      <c r="J1" s="212"/>
      <c r="K1" s="211"/>
      <c r="L1" s="211"/>
      <c r="M1" s="211"/>
      <c r="N1" s="211"/>
      <c r="O1" s="211"/>
    </row>
    <row r="2" spans="1:15" ht="20.25">
      <c r="A2" s="208" t="s">
        <v>234</v>
      </c>
      <c r="B2" s="209"/>
      <c r="C2" s="210"/>
      <c r="D2" s="210"/>
      <c r="E2" s="210"/>
      <c r="F2" s="210"/>
      <c r="G2" s="210"/>
      <c r="H2" s="210"/>
      <c r="I2" s="211"/>
      <c r="J2" s="211"/>
      <c r="K2" s="211"/>
      <c r="L2" s="211"/>
      <c r="M2" s="211"/>
      <c r="N2" s="211"/>
      <c r="O2" s="211"/>
    </row>
    <row r="3" spans="1:15" ht="13.5">
      <c r="A3" s="210"/>
      <c r="B3" s="210"/>
      <c r="C3" s="210"/>
      <c r="D3" s="210"/>
      <c r="E3" s="210"/>
      <c r="F3" s="210"/>
      <c r="G3" s="210"/>
      <c r="H3" s="210"/>
      <c r="I3" s="211"/>
      <c r="J3" s="211"/>
      <c r="K3" s="211"/>
      <c r="L3" s="211"/>
      <c r="M3" s="211"/>
      <c r="N3" s="211"/>
      <c r="O3" s="211"/>
    </row>
    <row r="4" spans="1:15" ht="13.5">
      <c r="A4" s="210"/>
      <c r="B4" s="210"/>
      <c r="C4" s="210"/>
      <c r="D4" s="210"/>
      <c r="E4" s="210"/>
      <c r="F4" s="210"/>
      <c r="G4" s="214"/>
      <c r="H4" s="210"/>
      <c r="I4" s="211"/>
      <c r="J4" s="211"/>
      <c r="K4" s="211"/>
      <c r="L4" s="211"/>
      <c r="M4" s="211"/>
      <c r="N4" s="211"/>
      <c r="O4" s="211"/>
    </row>
    <row r="5" spans="1:15" ht="13.5">
      <c r="A5" s="210"/>
      <c r="B5" s="210"/>
      <c r="C5" s="210"/>
      <c r="D5" s="210"/>
      <c r="E5" s="210"/>
      <c r="F5" s="210"/>
      <c r="G5" s="210"/>
      <c r="H5" s="210"/>
      <c r="I5" s="211"/>
      <c r="J5" s="211"/>
      <c r="K5" s="211"/>
      <c r="L5" s="211"/>
      <c r="M5" s="211"/>
      <c r="N5" s="211"/>
      <c r="O5" s="211"/>
    </row>
    <row r="6" spans="1:15" ht="13.5">
      <c r="A6" s="215"/>
      <c r="B6" s="210"/>
      <c r="C6" s="210"/>
      <c r="D6" s="210"/>
      <c r="E6" s="210"/>
      <c r="F6" s="210"/>
      <c r="G6" s="210"/>
      <c r="H6" s="210"/>
      <c r="I6" s="211"/>
      <c r="J6" s="211"/>
      <c r="K6" s="211"/>
      <c r="L6" s="211"/>
      <c r="M6" s="211"/>
      <c r="N6" s="211"/>
      <c r="O6" s="211"/>
    </row>
    <row r="7" spans="1:15" ht="13.5">
      <c r="A7" s="210"/>
      <c r="B7" s="210"/>
      <c r="C7" s="210"/>
      <c r="D7" s="210"/>
      <c r="E7" s="210"/>
      <c r="F7" s="210"/>
      <c r="G7" s="210"/>
      <c r="H7" s="210"/>
      <c r="I7" s="211"/>
      <c r="J7" s="211"/>
      <c r="K7" s="211"/>
      <c r="L7" s="211"/>
      <c r="M7" s="211"/>
      <c r="N7" s="211"/>
      <c r="O7" s="211"/>
    </row>
    <row r="8" spans="1:15" ht="13.5">
      <c r="A8" s="210"/>
      <c r="B8" s="210"/>
      <c r="C8" s="210"/>
      <c r="D8" s="210"/>
      <c r="E8" s="210"/>
      <c r="F8" s="210"/>
      <c r="G8" s="210"/>
      <c r="H8" s="210"/>
      <c r="I8" s="210"/>
      <c r="J8" s="210"/>
      <c r="K8" s="211"/>
      <c r="L8" s="211"/>
      <c r="M8" s="211"/>
      <c r="N8" s="211"/>
      <c r="O8" s="211"/>
    </row>
    <row r="9" spans="1:15" ht="13.5">
      <c r="A9" s="210"/>
      <c r="B9" s="210"/>
      <c r="C9" s="210"/>
      <c r="D9" s="210"/>
      <c r="E9" s="210"/>
      <c r="F9" s="210"/>
      <c r="G9" s="210"/>
      <c r="H9" s="210"/>
      <c r="I9" s="210"/>
      <c r="J9" s="210"/>
      <c r="K9" s="211"/>
      <c r="L9" s="211"/>
      <c r="M9" s="211"/>
      <c r="N9" s="211"/>
      <c r="O9" s="211"/>
    </row>
    <row r="10" spans="1:15" ht="13.5">
      <c r="A10" s="210"/>
      <c r="B10" s="210"/>
      <c r="C10" s="210"/>
      <c r="D10" s="210"/>
      <c r="E10" s="210"/>
      <c r="F10" s="210"/>
      <c r="G10" s="210"/>
      <c r="H10" s="210"/>
      <c r="I10" s="210"/>
      <c r="J10" s="210"/>
      <c r="K10" s="211"/>
      <c r="L10" s="211"/>
      <c r="M10" s="211"/>
      <c r="N10" s="211"/>
      <c r="O10" s="211"/>
    </row>
    <row r="11" spans="1:15" ht="13.5">
      <c r="A11" s="210"/>
      <c r="B11" s="216"/>
      <c r="C11" s="217"/>
      <c r="D11" s="210"/>
      <c r="E11" s="210"/>
      <c r="F11" s="210"/>
      <c r="G11" s="210"/>
      <c r="H11" s="210"/>
      <c r="I11" s="210"/>
      <c r="J11" s="210"/>
      <c r="K11" s="211"/>
      <c r="L11" s="211"/>
      <c r="M11" s="211"/>
      <c r="N11" s="211"/>
      <c r="O11" s="211"/>
    </row>
    <row r="12" spans="1:15" ht="13.5">
      <c r="A12" s="210"/>
      <c r="B12" s="216"/>
      <c r="C12" s="216"/>
      <c r="D12" s="210"/>
      <c r="E12" s="210"/>
      <c r="F12" s="210"/>
      <c r="G12" s="210"/>
      <c r="H12" s="210"/>
      <c r="I12" s="210"/>
      <c r="J12" s="210"/>
      <c r="K12" s="211"/>
      <c r="L12" s="211"/>
      <c r="M12" s="211"/>
      <c r="N12" s="211"/>
      <c r="O12" s="211"/>
    </row>
    <row r="13" spans="1:15" ht="14.25" thickBot="1">
      <c r="A13" s="210"/>
      <c r="B13" s="216"/>
      <c r="C13" s="216"/>
      <c r="D13" s="210"/>
      <c r="E13" s="210"/>
      <c r="F13" s="210"/>
      <c r="G13" s="210"/>
      <c r="H13" s="210"/>
      <c r="I13" s="210"/>
      <c r="J13" s="210"/>
      <c r="K13" s="211"/>
      <c r="L13" s="211"/>
      <c r="M13" s="211"/>
      <c r="N13" s="211"/>
      <c r="O13" s="211"/>
    </row>
    <row r="14" spans="1:15" ht="13.5">
      <c r="A14" s="210"/>
      <c r="B14" s="210"/>
      <c r="C14" s="210"/>
      <c r="D14" s="210"/>
      <c r="E14" s="218"/>
      <c r="F14" s="219"/>
      <c r="G14" s="219"/>
      <c r="H14" s="219"/>
      <c r="I14" s="220"/>
      <c r="K14" s="211"/>
      <c r="L14" s="211"/>
      <c r="M14" s="211"/>
      <c r="N14" s="211"/>
      <c r="O14" s="211"/>
    </row>
    <row r="15" spans="1:15" ht="13.5">
      <c r="A15" s="210"/>
      <c r="B15" s="210"/>
      <c r="C15" s="210"/>
      <c r="D15" s="210"/>
      <c r="E15" s="221"/>
      <c r="F15" s="222"/>
      <c r="G15" s="222"/>
      <c r="H15" s="222"/>
      <c r="I15" s="223"/>
      <c r="K15" s="211"/>
      <c r="L15" s="211"/>
      <c r="M15" s="211"/>
      <c r="N15" s="211"/>
      <c r="O15" s="211"/>
    </row>
    <row r="16" spans="1:15" ht="13.5">
      <c r="A16" s="210"/>
      <c r="B16" s="210"/>
      <c r="C16" s="210"/>
      <c r="D16" s="210"/>
      <c r="E16" s="221"/>
      <c r="F16" s="222"/>
      <c r="G16" s="222"/>
      <c r="H16" s="222"/>
      <c r="I16" s="223"/>
      <c r="K16" s="211"/>
      <c r="L16" s="211"/>
      <c r="M16" s="211"/>
      <c r="N16" s="211"/>
      <c r="O16" s="211"/>
    </row>
    <row r="17" spans="1:15" ht="25.5">
      <c r="A17" s="211"/>
      <c r="B17" s="211"/>
      <c r="C17" s="211"/>
      <c r="D17" s="210"/>
      <c r="E17" s="224"/>
      <c r="F17" s="225"/>
      <c r="G17" s="226" t="s">
        <v>235</v>
      </c>
      <c r="H17" s="225"/>
      <c r="I17" s="223"/>
      <c r="K17" s="211"/>
      <c r="L17" s="211"/>
      <c r="M17" s="211"/>
      <c r="N17" s="211"/>
      <c r="O17" s="211"/>
    </row>
    <row r="18" spans="1:15" ht="13.5">
      <c r="A18" s="211"/>
      <c r="B18" s="211"/>
      <c r="C18" s="211"/>
      <c r="D18" s="210"/>
      <c r="E18" s="224"/>
      <c r="F18" s="225"/>
      <c r="G18" s="227"/>
      <c r="H18" s="225"/>
      <c r="I18" s="223"/>
      <c r="K18" s="211"/>
      <c r="L18" s="211"/>
      <c r="M18" s="211"/>
      <c r="N18" s="211"/>
      <c r="O18" s="211"/>
    </row>
    <row r="19" spans="1:15" ht="32.25">
      <c r="A19" s="211"/>
      <c r="B19" s="211"/>
      <c r="C19" s="211"/>
      <c r="D19" s="210"/>
      <c r="E19" s="224"/>
      <c r="F19" s="225"/>
      <c r="G19" s="228" t="s">
        <v>237</v>
      </c>
      <c r="H19" s="225"/>
      <c r="I19" s="223"/>
      <c r="K19" s="211"/>
      <c r="L19" s="211"/>
      <c r="M19" s="211"/>
      <c r="N19" s="211"/>
      <c r="O19" s="211"/>
    </row>
    <row r="20" spans="1:15" ht="13.5">
      <c r="A20" s="211"/>
      <c r="B20" s="211"/>
      <c r="C20" s="211"/>
      <c r="D20" s="211"/>
      <c r="E20" s="221"/>
      <c r="F20" s="222"/>
      <c r="G20" s="222"/>
      <c r="H20" s="222"/>
      <c r="I20" s="223"/>
      <c r="K20" s="211"/>
      <c r="L20" s="211"/>
      <c r="M20" s="211"/>
      <c r="N20" s="211"/>
      <c r="O20" s="211"/>
    </row>
    <row r="21" spans="1:15" ht="13.5">
      <c r="A21" s="211"/>
      <c r="B21" s="211"/>
      <c r="C21" s="211"/>
      <c r="D21" s="211"/>
      <c r="E21" s="221"/>
      <c r="F21" s="222"/>
      <c r="G21" s="222"/>
      <c r="H21" s="222"/>
      <c r="I21" s="223"/>
      <c r="K21" s="211"/>
      <c r="L21" s="211"/>
      <c r="M21" s="211"/>
      <c r="N21" s="211"/>
      <c r="O21" s="211"/>
    </row>
    <row r="22" spans="1:15" ht="14.25" thickBot="1">
      <c r="A22" s="211"/>
      <c r="B22" s="211"/>
      <c r="C22" s="211"/>
      <c r="D22" s="211"/>
      <c r="E22" s="229"/>
      <c r="F22" s="230"/>
      <c r="G22" s="230"/>
      <c r="H22" s="230"/>
      <c r="I22" s="231"/>
      <c r="K22" s="211"/>
      <c r="L22" s="211"/>
      <c r="M22" s="211"/>
      <c r="N22" s="211"/>
      <c r="O22" s="211"/>
    </row>
    <row r="23" spans="1:15">
      <c r="A23" s="211"/>
      <c r="B23" s="211"/>
      <c r="C23" s="211"/>
      <c r="D23" s="211"/>
      <c r="E23" s="211"/>
      <c r="F23" s="211"/>
      <c r="G23" s="211"/>
      <c r="H23" s="211"/>
      <c r="I23" s="211"/>
      <c r="K23" s="211"/>
      <c r="L23" s="211"/>
      <c r="M23" s="211"/>
      <c r="N23" s="211"/>
      <c r="O23" s="211"/>
    </row>
    <row r="24" spans="1:15">
      <c r="A24" s="211"/>
      <c r="B24" s="211"/>
      <c r="C24" s="211"/>
      <c r="D24" s="211"/>
      <c r="E24" s="211"/>
      <c r="F24" s="211"/>
      <c r="G24" s="211"/>
      <c r="H24" s="211"/>
      <c r="I24" s="211"/>
      <c r="J24" s="211"/>
      <c r="K24" s="211"/>
      <c r="L24" s="211"/>
      <c r="M24" s="211"/>
      <c r="N24" s="211"/>
      <c r="O24" s="211"/>
    </row>
    <row r="25" spans="1:15">
      <c r="A25" s="211"/>
      <c r="B25" s="211"/>
      <c r="C25" s="211"/>
      <c r="D25" s="211"/>
      <c r="E25" s="211"/>
      <c r="F25" s="211"/>
      <c r="G25" s="211"/>
      <c r="H25" s="211"/>
      <c r="I25" s="211"/>
      <c r="J25" s="211"/>
      <c r="K25" s="211"/>
      <c r="L25" s="211"/>
      <c r="M25" s="211"/>
      <c r="N25" s="211"/>
      <c r="O25" s="211"/>
    </row>
    <row r="26" spans="1:15">
      <c r="A26" s="211"/>
      <c r="B26" s="211"/>
      <c r="C26" s="211"/>
      <c r="D26" s="211"/>
      <c r="E26" s="211"/>
      <c r="F26" s="211"/>
      <c r="G26" s="211"/>
      <c r="H26" s="211"/>
      <c r="I26" s="211"/>
      <c r="J26" s="211"/>
      <c r="K26" s="211"/>
      <c r="L26" s="211"/>
      <c r="M26" s="211"/>
      <c r="N26" s="211"/>
      <c r="O26" s="211"/>
    </row>
    <row r="27" spans="1:15">
      <c r="A27" s="211"/>
      <c r="B27" s="211"/>
      <c r="C27" s="211"/>
      <c r="D27" s="211"/>
      <c r="E27" s="211"/>
      <c r="F27" s="211"/>
      <c r="G27" s="211"/>
      <c r="H27" s="211"/>
      <c r="I27" s="211"/>
      <c r="J27" s="211"/>
      <c r="K27" s="211"/>
      <c r="L27" s="211"/>
      <c r="M27" s="211"/>
      <c r="N27" s="211"/>
      <c r="O27" s="211"/>
    </row>
    <row r="28" spans="1:15">
      <c r="A28" s="211"/>
      <c r="B28" s="211"/>
      <c r="C28" s="211"/>
      <c r="D28" s="211"/>
      <c r="E28" s="211"/>
      <c r="F28" s="211"/>
      <c r="G28" s="211"/>
      <c r="H28" s="211"/>
      <c r="I28" s="211"/>
      <c r="J28" s="211"/>
      <c r="K28" s="211"/>
      <c r="L28" s="211"/>
      <c r="M28" s="211"/>
      <c r="N28" s="211"/>
      <c r="O28" s="211"/>
    </row>
    <row r="29" spans="1:15">
      <c r="A29" s="211"/>
      <c r="B29" s="211"/>
      <c r="C29" s="211"/>
      <c r="D29" s="211"/>
      <c r="E29" s="211"/>
      <c r="F29" s="211"/>
      <c r="G29" s="211"/>
      <c r="H29" s="211"/>
      <c r="I29" s="211"/>
      <c r="J29" s="211"/>
      <c r="K29" s="211"/>
      <c r="L29" s="211"/>
      <c r="M29" s="211"/>
      <c r="N29" s="211"/>
      <c r="O29" s="211"/>
    </row>
    <row r="30" spans="1:15">
      <c r="A30" s="211"/>
      <c r="B30" s="211"/>
      <c r="C30" s="211"/>
      <c r="D30" s="211"/>
      <c r="E30" s="211"/>
      <c r="F30" s="211"/>
      <c r="G30" s="211"/>
      <c r="H30" s="211"/>
      <c r="I30" s="211"/>
      <c r="J30" s="211"/>
      <c r="K30" s="211"/>
      <c r="L30" s="211"/>
      <c r="M30" s="211"/>
      <c r="N30" s="211"/>
      <c r="O30" s="211"/>
    </row>
    <row r="31" spans="1:15">
      <c r="A31" s="211"/>
      <c r="B31" s="211"/>
      <c r="C31" s="211"/>
      <c r="D31" s="211"/>
      <c r="E31" s="211"/>
      <c r="F31" s="211"/>
      <c r="G31" s="211"/>
      <c r="H31" s="211"/>
      <c r="I31" s="211"/>
      <c r="J31" s="211"/>
      <c r="K31" s="211"/>
      <c r="L31" s="211"/>
      <c r="M31" s="211"/>
      <c r="N31" s="211"/>
      <c r="O31" s="211"/>
    </row>
    <row r="32" spans="1:15">
      <c r="A32" s="211"/>
      <c r="B32" s="211"/>
      <c r="C32" s="211"/>
      <c r="D32" s="211"/>
      <c r="E32" s="211"/>
      <c r="F32" s="211"/>
      <c r="G32" s="211"/>
      <c r="H32" s="211"/>
      <c r="I32" s="211"/>
      <c r="J32" s="211"/>
      <c r="K32" s="211"/>
      <c r="L32" s="211"/>
      <c r="M32" s="211"/>
      <c r="N32" s="211"/>
      <c r="O32" s="211"/>
    </row>
    <row r="33" spans="1:15">
      <c r="A33" s="211"/>
      <c r="B33" s="211"/>
      <c r="C33" s="211"/>
      <c r="D33" s="211"/>
      <c r="E33" s="211"/>
      <c r="F33" s="211"/>
      <c r="G33" s="211"/>
      <c r="H33" s="211"/>
      <c r="I33" s="211"/>
      <c r="J33" s="211"/>
      <c r="K33" s="211"/>
      <c r="L33" s="211"/>
      <c r="M33" s="211"/>
      <c r="N33" s="211"/>
      <c r="O33" s="211"/>
    </row>
    <row r="34" spans="1:15">
      <c r="A34" s="211"/>
      <c r="B34" s="211"/>
      <c r="C34" s="211"/>
      <c r="D34" s="211"/>
      <c r="E34" s="211"/>
      <c r="F34" s="211"/>
      <c r="G34" s="211"/>
      <c r="H34" s="211"/>
      <c r="I34" s="211"/>
      <c r="J34" s="211"/>
      <c r="K34" s="211"/>
      <c r="L34" s="211"/>
      <c r="M34" s="211"/>
      <c r="N34" s="211"/>
      <c r="O34" s="211"/>
    </row>
    <row r="35" spans="1:15">
      <c r="A35" s="211"/>
      <c r="B35" s="211"/>
      <c r="C35" s="211"/>
      <c r="D35" s="211"/>
      <c r="E35" s="211"/>
      <c r="F35" s="211"/>
      <c r="G35" s="211"/>
      <c r="H35" s="211"/>
      <c r="I35" s="211"/>
      <c r="J35" s="211"/>
      <c r="K35" s="211"/>
      <c r="L35" s="211"/>
      <c r="M35" s="211"/>
      <c r="N35" s="211"/>
      <c r="O35" s="211"/>
    </row>
    <row r="36" spans="1:15">
      <c r="A36" s="211"/>
      <c r="B36" s="211"/>
      <c r="C36" s="211"/>
      <c r="D36" s="211"/>
      <c r="E36" s="211"/>
      <c r="F36" s="211"/>
      <c r="G36" s="211"/>
      <c r="H36" s="211"/>
      <c r="I36" s="211"/>
      <c r="J36" s="211"/>
      <c r="K36" s="211"/>
      <c r="L36" s="211"/>
      <c r="M36" s="211"/>
      <c r="N36" s="211"/>
      <c r="O36" s="211"/>
    </row>
    <row r="37" spans="1:15">
      <c r="A37" s="211"/>
      <c r="B37" s="211"/>
      <c r="C37" s="211"/>
      <c r="D37" s="211"/>
      <c r="E37" s="211"/>
      <c r="F37" s="211"/>
      <c r="G37" s="211"/>
      <c r="H37" s="211"/>
      <c r="I37" s="211"/>
      <c r="J37" s="211"/>
      <c r="K37" s="211"/>
      <c r="L37" s="211"/>
      <c r="M37" s="211"/>
      <c r="N37" s="211"/>
      <c r="O37" s="211"/>
    </row>
    <row r="38" spans="1:15">
      <c r="A38" s="211"/>
      <c r="B38" s="211"/>
      <c r="C38" s="211"/>
      <c r="D38" s="211"/>
      <c r="E38" s="211"/>
      <c r="F38" s="211"/>
      <c r="G38" s="211"/>
      <c r="H38" s="211"/>
      <c r="I38" s="211"/>
      <c r="J38" s="211"/>
      <c r="K38" s="211"/>
      <c r="L38" s="211"/>
      <c r="M38" s="211"/>
      <c r="N38" s="211"/>
      <c r="O38" s="211"/>
    </row>
    <row r="39" spans="1:15">
      <c r="A39" s="211"/>
      <c r="B39" s="211"/>
      <c r="C39" s="211"/>
      <c r="D39" s="211"/>
      <c r="E39" s="211"/>
      <c r="F39" s="211"/>
      <c r="G39" s="211"/>
      <c r="H39" s="211"/>
      <c r="I39" s="211"/>
      <c r="J39" s="211"/>
      <c r="K39" s="211"/>
      <c r="L39" s="211"/>
      <c r="M39" s="211"/>
      <c r="N39" s="211"/>
      <c r="O39" s="211"/>
    </row>
    <row r="40" spans="1:15">
      <c r="A40" s="211"/>
      <c r="B40" s="211"/>
      <c r="C40" s="211"/>
      <c r="D40" s="211"/>
      <c r="E40" s="211"/>
      <c r="F40" s="211"/>
      <c r="G40" s="211"/>
      <c r="H40" s="211"/>
      <c r="I40" s="211"/>
      <c r="J40" s="211"/>
      <c r="K40" s="211"/>
      <c r="L40" s="211"/>
      <c r="M40" s="211"/>
      <c r="N40" s="211"/>
      <c r="O40" s="211"/>
    </row>
    <row r="41" spans="1:15" ht="18">
      <c r="A41" s="232" t="s">
        <v>236</v>
      </c>
      <c r="B41" s="232"/>
      <c r="C41" s="232">
        <v>43861</v>
      </c>
      <c r="D41" s="211"/>
      <c r="E41" s="211"/>
      <c r="F41" s="211"/>
      <c r="G41" s="211"/>
      <c r="H41" s="211"/>
      <c r="I41" s="211"/>
      <c r="J41" s="211"/>
      <c r="K41" s="211"/>
      <c r="L41" s="211"/>
      <c r="M41" s="211"/>
      <c r="N41" s="211"/>
      <c r="O41" s="211"/>
    </row>
    <row r="42" spans="1:15">
      <c r="A42" s="211"/>
      <c r="B42" s="211"/>
      <c r="C42" s="211"/>
      <c r="D42" s="211"/>
      <c r="E42" s="211"/>
      <c r="F42" s="211"/>
      <c r="G42" s="211"/>
      <c r="H42" s="211"/>
      <c r="I42" s="211"/>
      <c r="J42" s="211"/>
      <c r="K42" s="211"/>
      <c r="L42" s="211"/>
      <c r="M42" s="211"/>
      <c r="N42" s="211"/>
      <c r="O42" s="211"/>
    </row>
    <row r="43" spans="1:15">
      <c r="A43" s="211"/>
      <c r="B43" s="211"/>
      <c r="C43" s="211"/>
      <c r="D43" s="211"/>
      <c r="E43" s="211"/>
      <c r="F43" s="211"/>
      <c r="G43" s="211"/>
      <c r="H43" s="211"/>
      <c r="I43" s="211"/>
      <c r="J43" s="211"/>
      <c r="K43" s="211"/>
      <c r="L43" s="211"/>
      <c r="M43" s="211"/>
      <c r="N43" s="211"/>
      <c r="O43" s="211"/>
    </row>
    <row r="44" spans="1:15">
      <c r="A44" s="211"/>
      <c r="B44" s="211"/>
      <c r="C44" s="211"/>
      <c r="D44" s="211"/>
      <c r="E44" s="211"/>
      <c r="F44" s="211"/>
      <c r="G44" s="211"/>
      <c r="H44" s="211"/>
      <c r="I44" s="211"/>
      <c r="J44" s="211"/>
      <c r="K44" s="211"/>
      <c r="L44" s="211"/>
      <c r="M44" s="211"/>
      <c r="N44" s="211"/>
      <c r="O44" s="211"/>
    </row>
    <row r="45" spans="1:15">
      <c r="A45" s="211"/>
      <c r="B45" s="211"/>
      <c r="C45" s="211"/>
      <c r="D45" s="211"/>
      <c r="E45" s="211"/>
      <c r="F45" s="211"/>
      <c r="G45" s="211"/>
      <c r="H45" s="211"/>
      <c r="I45" s="211"/>
      <c r="J45" s="211"/>
      <c r="K45" s="211"/>
      <c r="L45" s="211"/>
      <c r="M45" s="211"/>
      <c r="N45" s="211"/>
      <c r="O45" s="211"/>
    </row>
  </sheetData>
  <printOptions horizontalCentered="1" gridLinesSet="0"/>
  <pageMargins left="0.78740157480314965" right="0.78740157480314965" top="2.2400000000000002" bottom="0.98425196850393704" header="0.71" footer="0.51181102362204722"/>
  <pageSetup paperSize="9"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78"/>
  <sheetViews>
    <sheetView workbookViewId="0">
      <pane xSplit="6" ySplit="5" topLeftCell="AT6" activePane="bottomRight" state="frozen"/>
      <selection pane="topRight" activeCell="G1" sqref="G1"/>
      <selection pane="bottomLeft" activeCell="A5" sqref="A5"/>
      <selection pane="bottomRight" activeCell="A2" sqref="A2"/>
    </sheetView>
  </sheetViews>
  <sheetFormatPr baseColWidth="10" defaultRowHeight="11.25"/>
  <cols>
    <col min="4" max="4" width="32.83203125" customWidth="1"/>
  </cols>
  <sheetData>
    <row r="1" spans="1:61" ht="15.75">
      <c r="A1" s="328" t="s">
        <v>374</v>
      </c>
      <c r="BF1" s="129"/>
      <c r="BH1" s="129"/>
      <c r="BI1" s="129"/>
    </row>
    <row r="2" spans="1:61">
      <c r="A2" s="342" t="s">
        <v>145</v>
      </c>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F2" s="129"/>
      <c r="BH2" s="129"/>
      <c r="BI2" s="129"/>
    </row>
    <row r="3" spans="1:61">
      <c r="A3" s="315" t="s">
        <v>362</v>
      </c>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F3" s="129"/>
      <c r="BH3" s="129"/>
      <c r="BI3" s="129"/>
    </row>
    <row r="4" spans="1:61">
      <c r="A4" s="330"/>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F4" s="129"/>
      <c r="BH4" s="129"/>
      <c r="BI4" s="129"/>
    </row>
    <row r="5" spans="1:61" ht="24">
      <c r="A5" s="3" t="s">
        <v>0</v>
      </c>
      <c r="B5" s="130" t="s">
        <v>1</v>
      </c>
      <c r="C5" s="130" t="s">
        <v>2</v>
      </c>
      <c r="D5" s="131" t="s">
        <v>3</v>
      </c>
      <c r="E5" s="3" t="s">
        <v>4</v>
      </c>
      <c r="F5" s="3" t="s">
        <v>5</v>
      </c>
      <c r="G5" s="132">
        <v>1964</v>
      </c>
      <c r="H5" s="132">
        <v>1965</v>
      </c>
      <c r="I5" s="132">
        <v>1966</v>
      </c>
      <c r="J5" s="132">
        <v>1967</v>
      </c>
      <c r="K5" s="132">
        <v>1968</v>
      </c>
      <c r="L5" s="132">
        <v>1969</v>
      </c>
      <c r="M5" s="132">
        <v>1970</v>
      </c>
      <c r="N5" s="132">
        <v>1971</v>
      </c>
      <c r="O5" s="132">
        <v>1972</v>
      </c>
      <c r="P5" s="132">
        <v>1973</v>
      </c>
      <c r="Q5" s="132">
        <v>1974</v>
      </c>
      <c r="R5" s="132">
        <v>1975</v>
      </c>
      <c r="S5" s="132">
        <v>1976</v>
      </c>
      <c r="T5" s="132">
        <v>1977</v>
      </c>
      <c r="U5" s="132">
        <v>1978</v>
      </c>
      <c r="V5" s="132">
        <v>1979</v>
      </c>
      <c r="W5" s="132">
        <v>1980</v>
      </c>
      <c r="X5" s="132">
        <v>1981</v>
      </c>
      <c r="Y5" s="132">
        <v>1982</v>
      </c>
      <c r="Z5" s="132">
        <v>1983</v>
      </c>
      <c r="AA5" s="132">
        <v>1984</v>
      </c>
      <c r="AB5" s="132">
        <v>1985</v>
      </c>
      <c r="AC5" s="132">
        <v>1986</v>
      </c>
      <c r="AD5" s="132">
        <v>1987</v>
      </c>
      <c r="AE5" s="132">
        <v>1988</v>
      </c>
      <c r="AF5" s="132">
        <v>1989</v>
      </c>
      <c r="AG5" s="132">
        <v>1990</v>
      </c>
      <c r="AH5" s="132">
        <v>1991</v>
      </c>
      <c r="AI5" s="132">
        <v>1992</v>
      </c>
      <c r="AJ5" s="132">
        <v>1993</v>
      </c>
      <c r="AK5" s="132">
        <v>1994</v>
      </c>
      <c r="AL5" s="132">
        <v>1995</v>
      </c>
      <c r="AM5" s="132">
        <v>1996</v>
      </c>
      <c r="AN5" s="132">
        <v>1997</v>
      </c>
      <c r="AO5" s="132">
        <v>1998</v>
      </c>
      <c r="AP5" s="132">
        <v>1999</v>
      </c>
      <c r="AQ5" s="133">
        <v>2000</v>
      </c>
      <c r="AR5" s="133">
        <v>2001</v>
      </c>
      <c r="AS5" s="133">
        <v>2002</v>
      </c>
      <c r="AT5" s="133">
        <v>2003</v>
      </c>
      <c r="AU5" s="133">
        <v>2004</v>
      </c>
      <c r="AV5" s="133" t="s">
        <v>54</v>
      </c>
      <c r="AW5" s="133">
        <v>2006</v>
      </c>
      <c r="AX5" s="133" t="s">
        <v>56</v>
      </c>
      <c r="AY5" s="133">
        <v>2008</v>
      </c>
      <c r="AZ5" s="133">
        <v>2009</v>
      </c>
      <c r="BA5" s="6">
        <v>2010</v>
      </c>
      <c r="BB5" s="6">
        <v>2011</v>
      </c>
      <c r="BC5" s="6">
        <v>2012</v>
      </c>
      <c r="BD5" s="6">
        <v>2013</v>
      </c>
      <c r="BE5" s="6">
        <v>2014</v>
      </c>
      <c r="BF5" s="25" t="s">
        <v>330</v>
      </c>
      <c r="BG5" s="6" t="s">
        <v>355</v>
      </c>
      <c r="BH5" s="25" t="s">
        <v>334</v>
      </c>
      <c r="BI5" s="25" t="s">
        <v>354</v>
      </c>
    </row>
    <row r="6" spans="1:61">
      <c r="A6" s="39" t="s">
        <v>11</v>
      </c>
      <c r="B6" s="44" t="s">
        <v>12</v>
      </c>
      <c r="C6" s="7" t="s">
        <v>13</v>
      </c>
      <c r="D6" s="8" t="s">
        <v>14</v>
      </c>
      <c r="E6" s="134" t="s">
        <v>146</v>
      </c>
      <c r="F6" s="135" t="s">
        <v>16</v>
      </c>
      <c r="G6" s="529">
        <v>23306</v>
      </c>
      <c r="H6" s="529">
        <v>29970</v>
      </c>
      <c r="I6" s="529">
        <v>27338</v>
      </c>
      <c r="J6" s="529">
        <v>33452</v>
      </c>
      <c r="K6" s="529">
        <v>45503</v>
      </c>
      <c r="L6" s="529">
        <v>42112</v>
      </c>
      <c r="M6" s="529">
        <v>43939</v>
      </c>
      <c r="N6" s="529">
        <v>64759</v>
      </c>
      <c r="O6" s="529">
        <v>61432</v>
      </c>
      <c r="P6" s="529">
        <v>49930</v>
      </c>
      <c r="Q6" s="529">
        <v>79769</v>
      </c>
      <c r="R6" s="529">
        <v>94590</v>
      </c>
      <c r="S6" s="529">
        <v>98638</v>
      </c>
      <c r="T6" s="529">
        <v>117995</v>
      </c>
      <c r="U6" s="529">
        <v>139589</v>
      </c>
      <c r="V6" s="529">
        <v>160662</v>
      </c>
      <c r="W6" s="529">
        <v>186608</v>
      </c>
      <c r="X6" s="529">
        <v>188412</v>
      </c>
      <c r="Y6" s="529">
        <v>247958</v>
      </c>
      <c r="Z6" s="529">
        <v>332674</v>
      </c>
      <c r="AA6" s="529">
        <v>297253</v>
      </c>
      <c r="AB6" s="529">
        <v>232708</v>
      </c>
      <c r="AC6" s="529">
        <v>372810</v>
      </c>
      <c r="AD6" s="529">
        <v>384452</v>
      </c>
      <c r="AE6" s="529">
        <v>400748</v>
      </c>
      <c r="AF6" s="529">
        <v>427298</v>
      </c>
      <c r="AG6" s="529">
        <v>486815</v>
      </c>
      <c r="AH6" s="529">
        <v>471464</v>
      </c>
      <c r="AI6" s="529">
        <v>421906</v>
      </c>
      <c r="AJ6" s="529">
        <v>376001</v>
      </c>
      <c r="AK6" s="529">
        <v>421525</v>
      </c>
      <c r="AL6" s="529">
        <v>404470</v>
      </c>
      <c r="AM6" s="529">
        <v>544055</v>
      </c>
      <c r="AN6" s="529">
        <v>590085</v>
      </c>
      <c r="AO6" s="529">
        <v>668765</v>
      </c>
      <c r="AP6" s="529">
        <v>746847</v>
      </c>
      <c r="AQ6" s="435">
        <v>709296</v>
      </c>
      <c r="AR6" s="435">
        <v>684572</v>
      </c>
      <c r="AS6" s="435">
        <v>724548</v>
      </c>
      <c r="AT6" s="435">
        <v>794424</v>
      </c>
      <c r="AU6" s="435">
        <v>868738</v>
      </c>
      <c r="AV6" s="435">
        <v>950467</v>
      </c>
      <c r="AW6" s="435">
        <v>780190</v>
      </c>
      <c r="AX6" s="435">
        <v>824468</v>
      </c>
      <c r="AY6" s="435">
        <v>1066004</v>
      </c>
      <c r="AZ6" s="435">
        <v>1066010</v>
      </c>
      <c r="BA6" s="435">
        <v>1067005</v>
      </c>
      <c r="BB6" s="435">
        <v>1038656</v>
      </c>
      <c r="BC6" s="435">
        <v>959685</v>
      </c>
      <c r="BD6" s="435">
        <v>893646</v>
      </c>
      <c r="BE6" s="435">
        <v>818363</v>
      </c>
      <c r="BF6" s="435">
        <v>968911</v>
      </c>
      <c r="BG6" s="435">
        <v>960912</v>
      </c>
      <c r="BH6" s="435">
        <v>1122180</v>
      </c>
      <c r="BI6" s="435"/>
    </row>
    <row r="7" spans="1:61">
      <c r="A7" s="39" t="s">
        <v>17</v>
      </c>
      <c r="B7" s="44" t="s">
        <v>12</v>
      </c>
      <c r="C7" s="7" t="s">
        <v>13</v>
      </c>
      <c r="D7" s="8" t="s">
        <v>14</v>
      </c>
      <c r="E7" s="135" t="s">
        <v>146</v>
      </c>
      <c r="F7" s="135" t="s">
        <v>16</v>
      </c>
      <c r="G7" s="529">
        <v>9215</v>
      </c>
      <c r="H7" s="529">
        <v>12958</v>
      </c>
      <c r="I7" s="529">
        <v>13149</v>
      </c>
      <c r="J7" s="529">
        <v>15490</v>
      </c>
      <c r="K7" s="529">
        <v>21633</v>
      </c>
      <c r="L7" s="529">
        <v>19108</v>
      </c>
      <c r="M7" s="529">
        <v>18424</v>
      </c>
      <c r="N7" s="529">
        <v>24151</v>
      </c>
      <c r="O7" s="529">
        <v>20160</v>
      </c>
      <c r="P7" s="529">
        <v>28621</v>
      </c>
      <c r="Q7" s="529">
        <v>35294</v>
      </c>
      <c r="R7" s="529">
        <v>39942</v>
      </c>
      <c r="S7" s="529">
        <v>54703</v>
      </c>
      <c r="T7" s="529">
        <v>53488</v>
      </c>
      <c r="U7" s="529">
        <v>69468</v>
      </c>
      <c r="V7" s="529">
        <v>94989</v>
      </c>
      <c r="W7" s="529">
        <v>123406</v>
      </c>
      <c r="X7" s="529">
        <v>139704</v>
      </c>
      <c r="Y7" s="529">
        <v>198082</v>
      </c>
      <c r="Z7" s="529">
        <v>201932</v>
      </c>
      <c r="AA7" s="529">
        <v>199899</v>
      </c>
      <c r="AB7" s="529">
        <v>217042</v>
      </c>
      <c r="AC7" s="529">
        <v>179465</v>
      </c>
      <c r="AD7" s="529">
        <v>196743</v>
      </c>
      <c r="AE7" s="529">
        <v>211444</v>
      </c>
      <c r="AF7" s="529">
        <v>225058</v>
      </c>
      <c r="AG7" s="529">
        <v>255636</v>
      </c>
      <c r="AH7" s="529">
        <v>253999</v>
      </c>
      <c r="AI7" s="529">
        <v>223145</v>
      </c>
      <c r="AJ7" s="529">
        <v>210961</v>
      </c>
      <c r="AK7" s="529">
        <v>226649</v>
      </c>
      <c r="AL7" s="529">
        <v>228265</v>
      </c>
      <c r="AM7" s="529">
        <v>294014</v>
      </c>
      <c r="AN7" s="529">
        <v>305193</v>
      </c>
      <c r="AO7" s="529">
        <v>321239</v>
      </c>
      <c r="AP7" s="529">
        <v>363885</v>
      </c>
      <c r="AQ7" s="435">
        <v>363682</v>
      </c>
      <c r="AR7" s="435">
        <v>311507</v>
      </c>
      <c r="AS7" s="435">
        <v>327269</v>
      </c>
      <c r="AT7" s="435">
        <v>363012</v>
      </c>
      <c r="AU7" s="435">
        <v>408202</v>
      </c>
      <c r="AV7" s="435">
        <v>426439</v>
      </c>
      <c r="AW7" s="435">
        <v>301415</v>
      </c>
      <c r="AX7" s="435">
        <v>330362</v>
      </c>
      <c r="AY7" s="435">
        <v>319991</v>
      </c>
      <c r="AZ7" s="435">
        <v>353865</v>
      </c>
      <c r="BA7" s="435">
        <v>356442</v>
      </c>
      <c r="BB7" s="435">
        <v>344181</v>
      </c>
      <c r="BC7" s="435">
        <v>344345</v>
      </c>
      <c r="BD7" s="435">
        <v>326509</v>
      </c>
      <c r="BE7" s="435">
        <v>352704</v>
      </c>
      <c r="BF7" s="435">
        <v>397427</v>
      </c>
      <c r="BG7" s="435">
        <v>423492</v>
      </c>
      <c r="BH7" s="435">
        <v>414442</v>
      </c>
      <c r="BI7" s="435"/>
    </row>
    <row r="8" spans="1:61">
      <c r="A8" s="39" t="s">
        <v>18</v>
      </c>
      <c r="B8" s="44" t="s">
        <v>12</v>
      </c>
      <c r="C8" s="7" t="s">
        <v>13</v>
      </c>
      <c r="D8" s="8" t="s">
        <v>14</v>
      </c>
      <c r="E8" s="135" t="s">
        <v>146</v>
      </c>
      <c r="F8" s="135" t="s">
        <v>16</v>
      </c>
      <c r="G8" s="529">
        <v>2555</v>
      </c>
      <c r="H8" s="529">
        <v>3574</v>
      </c>
      <c r="I8" s="529">
        <v>3753</v>
      </c>
      <c r="J8" s="529">
        <v>4913</v>
      </c>
      <c r="K8" s="529">
        <v>6651</v>
      </c>
      <c r="L8" s="529">
        <v>5689</v>
      </c>
      <c r="M8" s="529">
        <v>5620</v>
      </c>
      <c r="N8" s="529">
        <v>7166</v>
      </c>
      <c r="O8" s="529">
        <v>6287</v>
      </c>
      <c r="P8" s="529">
        <v>6830</v>
      </c>
      <c r="Q8" s="529">
        <v>10223</v>
      </c>
      <c r="R8" s="529">
        <v>13403</v>
      </c>
      <c r="S8" s="529">
        <v>10114</v>
      </c>
      <c r="T8" s="529">
        <v>12099</v>
      </c>
      <c r="U8" s="529">
        <v>9058</v>
      </c>
      <c r="V8" s="529">
        <v>16632</v>
      </c>
      <c r="W8" s="529">
        <v>18522</v>
      </c>
      <c r="X8" s="529">
        <v>19254</v>
      </c>
      <c r="Y8" s="529">
        <v>24045</v>
      </c>
      <c r="Z8" s="529">
        <v>34089</v>
      </c>
      <c r="AA8" s="529">
        <v>44527</v>
      </c>
      <c r="AB8" s="529">
        <v>27239</v>
      </c>
      <c r="AC8" s="529">
        <v>38827</v>
      </c>
      <c r="AD8" s="529">
        <v>43620</v>
      </c>
      <c r="AE8" s="529">
        <v>46293</v>
      </c>
      <c r="AF8" s="529">
        <v>45786</v>
      </c>
      <c r="AG8" s="529">
        <v>52724</v>
      </c>
      <c r="AH8" s="529">
        <v>50903</v>
      </c>
      <c r="AI8" s="529">
        <v>47177</v>
      </c>
      <c r="AJ8" s="529">
        <v>44587</v>
      </c>
      <c r="AK8" s="529">
        <v>48403</v>
      </c>
      <c r="AL8" s="529">
        <v>50167</v>
      </c>
      <c r="AM8" s="529">
        <v>59049</v>
      </c>
      <c r="AN8" s="529">
        <v>64475</v>
      </c>
      <c r="AO8" s="529">
        <v>73068</v>
      </c>
      <c r="AP8" s="529">
        <v>83128</v>
      </c>
      <c r="AQ8" s="435">
        <v>71912</v>
      </c>
      <c r="AR8" s="435">
        <v>65669</v>
      </c>
      <c r="AS8" s="435">
        <v>70749</v>
      </c>
      <c r="AT8" s="435">
        <v>74363</v>
      </c>
      <c r="AU8" s="435">
        <v>79802</v>
      </c>
      <c r="AV8" s="435">
        <v>99365</v>
      </c>
      <c r="AW8" s="435">
        <v>79085</v>
      </c>
      <c r="AX8" s="435">
        <v>80489</v>
      </c>
      <c r="AY8" s="435">
        <v>66211</v>
      </c>
      <c r="AZ8" s="435">
        <v>71986</v>
      </c>
      <c r="BA8" s="435">
        <v>73260</v>
      </c>
      <c r="BB8" s="435">
        <v>82518</v>
      </c>
      <c r="BC8" s="435">
        <v>65526</v>
      </c>
      <c r="BD8" s="435">
        <v>71124</v>
      </c>
      <c r="BE8" s="435">
        <v>105841</v>
      </c>
      <c r="BF8" s="435">
        <v>89084</v>
      </c>
      <c r="BG8" s="435">
        <v>85947</v>
      </c>
      <c r="BH8" s="435">
        <v>74465</v>
      </c>
      <c r="BI8" s="435"/>
    </row>
    <row r="9" spans="1:61">
      <c r="A9" s="39" t="s">
        <v>19</v>
      </c>
      <c r="B9" s="44" t="s">
        <v>12</v>
      </c>
      <c r="C9" s="7" t="s">
        <v>13</v>
      </c>
      <c r="D9" s="8" t="s">
        <v>14</v>
      </c>
      <c r="E9" s="135" t="s">
        <v>146</v>
      </c>
      <c r="F9" s="135" t="s">
        <v>16</v>
      </c>
      <c r="G9" s="529">
        <v>1415</v>
      </c>
      <c r="H9" s="529">
        <v>1970</v>
      </c>
      <c r="I9" s="529">
        <v>1908</v>
      </c>
      <c r="J9" s="529">
        <v>2317</v>
      </c>
      <c r="K9" s="529">
        <v>3199</v>
      </c>
      <c r="L9" s="529">
        <v>2860</v>
      </c>
      <c r="M9" s="529">
        <v>2735</v>
      </c>
      <c r="N9" s="529">
        <v>4583</v>
      </c>
      <c r="O9" s="529">
        <v>4091</v>
      </c>
      <c r="P9" s="529">
        <v>2494</v>
      </c>
      <c r="Q9" s="529">
        <v>4873</v>
      </c>
      <c r="R9" s="529">
        <v>6365</v>
      </c>
      <c r="S9" s="529">
        <v>7863</v>
      </c>
      <c r="T9" s="529">
        <v>9815</v>
      </c>
      <c r="U9" s="529">
        <v>13626</v>
      </c>
      <c r="V9" s="529">
        <v>13941</v>
      </c>
      <c r="W9" s="529">
        <v>13759</v>
      </c>
      <c r="X9" s="529">
        <v>13558</v>
      </c>
      <c r="Y9" s="529">
        <v>15814</v>
      </c>
      <c r="Z9" s="529">
        <v>24288</v>
      </c>
      <c r="AA9" s="529">
        <v>17728</v>
      </c>
      <c r="AB9" s="529">
        <v>12771</v>
      </c>
      <c r="AC9" s="529">
        <v>24771</v>
      </c>
      <c r="AD9" s="529">
        <v>28363</v>
      </c>
      <c r="AE9" s="529">
        <v>29339</v>
      </c>
      <c r="AF9" s="529">
        <v>29057</v>
      </c>
      <c r="AG9" s="529">
        <v>33845</v>
      </c>
      <c r="AH9" s="529">
        <v>31689</v>
      </c>
      <c r="AI9" s="529">
        <v>27269</v>
      </c>
      <c r="AJ9" s="529">
        <v>24900</v>
      </c>
      <c r="AK9" s="529">
        <v>26343</v>
      </c>
      <c r="AL9" s="529">
        <v>26212</v>
      </c>
      <c r="AM9" s="529">
        <v>30813</v>
      </c>
      <c r="AN9" s="529">
        <v>32977</v>
      </c>
      <c r="AO9" s="529">
        <v>38904</v>
      </c>
      <c r="AP9" s="529">
        <v>42777</v>
      </c>
      <c r="AQ9" s="435">
        <v>41348</v>
      </c>
      <c r="AR9" s="435">
        <v>36213</v>
      </c>
      <c r="AS9" s="435">
        <v>38882</v>
      </c>
      <c r="AT9" s="435">
        <v>41313</v>
      </c>
      <c r="AU9" s="435">
        <v>45620</v>
      </c>
      <c r="AV9" s="435">
        <v>54137</v>
      </c>
      <c r="AW9" s="435">
        <v>46353</v>
      </c>
      <c r="AX9" s="435">
        <v>47262</v>
      </c>
      <c r="AY9" s="435">
        <v>57637</v>
      </c>
      <c r="AZ9" s="435">
        <v>53028</v>
      </c>
      <c r="BA9" s="435">
        <v>40086</v>
      </c>
      <c r="BB9" s="435">
        <v>37956</v>
      </c>
      <c r="BC9" s="435">
        <v>39527</v>
      </c>
      <c r="BD9" s="435">
        <v>25283</v>
      </c>
      <c r="BE9" s="435">
        <v>40117</v>
      </c>
      <c r="BF9" s="435">
        <v>30338</v>
      </c>
      <c r="BG9" s="435">
        <v>33199</v>
      </c>
      <c r="BH9" s="435">
        <v>37602</v>
      </c>
      <c r="BI9" s="435"/>
    </row>
    <row r="10" spans="1:61">
      <c r="A10" s="39" t="s">
        <v>20</v>
      </c>
      <c r="B10" s="44" t="s">
        <v>12</v>
      </c>
      <c r="C10" s="7" t="s">
        <v>13</v>
      </c>
      <c r="D10" s="8" t="s">
        <v>14</v>
      </c>
      <c r="E10" s="135" t="s">
        <v>146</v>
      </c>
      <c r="F10" s="135" t="s">
        <v>16</v>
      </c>
      <c r="G10" s="529">
        <v>7010</v>
      </c>
      <c r="H10" s="529">
        <v>5784</v>
      </c>
      <c r="I10" s="529">
        <v>3676</v>
      </c>
      <c r="J10" s="529">
        <v>3845</v>
      </c>
      <c r="K10" s="529">
        <v>4585</v>
      </c>
      <c r="L10" s="529">
        <v>9740</v>
      </c>
      <c r="M10" s="529">
        <v>12267</v>
      </c>
      <c r="N10" s="529">
        <v>-50</v>
      </c>
      <c r="O10" s="529">
        <v>2228</v>
      </c>
      <c r="P10" s="529">
        <v>4152</v>
      </c>
      <c r="Q10" s="529">
        <v>6007</v>
      </c>
      <c r="R10" s="529">
        <v>10599</v>
      </c>
      <c r="S10" s="529">
        <v>8542</v>
      </c>
      <c r="T10" s="529">
        <v>20298</v>
      </c>
      <c r="U10" s="529">
        <v>28447</v>
      </c>
      <c r="V10" s="529">
        <v>21174</v>
      </c>
      <c r="W10" s="529">
        <v>21885</v>
      </c>
      <c r="X10" s="529">
        <v>29931</v>
      </c>
      <c r="Y10" s="529">
        <v>42104</v>
      </c>
      <c r="Z10" s="529">
        <v>43802</v>
      </c>
      <c r="AA10" s="529">
        <v>38916</v>
      </c>
      <c r="AB10" s="529">
        <v>28647</v>
      </c>
      <c r="AC10" s="529">
        <v>46822</v>
      </c>
      <c r="AD10" s="529">
        <v>51633</v>
      </c>
      <c r="AE10" s="529">
        <v>50561</v>
      </c>
      <c r="AF10" s="529">
        <v>60942</v>
      </c>
      <c r="AG10" s="529">
        <v>77222</v>
      </c>
      <c r="AH10" s="529">
        <v>68340</v>
      </c>
      <c r="AI10" s="529">
        <v>46776</v>
      </c>
      <c r="AJ10" s="529">
        <v>37045</v>
      </c>
      <c r="AK10" s="529">
        <v>39362</v>
      </c>
      <c r="AL10" s="529">
        <v>39312</v>
      </c>
      <c r="AM10" s="529">
        <v>51060</v>
      </c>
      <c r="AN10" s="529">
        <v>63016</v>
      </c>
      <c r="AO10" s="529">
        <v>79219</v>
      </c>
      <c r="AP10" s="529">
        <v>78806</v>
      </c>
      <c r="AQ10" s="435">
        <v>65022</v>
      </c>
      <c r="AR10" s="435">
        <v>64124</v>
      </c>
      <c r="AS10" s="435">
        <v>65050</v>
      </c>
      <c r="AT10" s="435">
        <v>73755</v>
      </c>
      <c r="AU10" s="435">
        <v>75480</v>
      </c>
      <c r="AV10" s="435">
        <v>77261</v>
      </c>
      <c r="AW10" s="435">
        <v>69302</v>
      </c>
      <c r="AX10" s="435">
        <v>68482</v>
      </c>
      <c r="AY10" s="435">
        <v>130145</v>
      </c>
      <c r="AZ10" s="435">
        <v>176690</v>
      </c>
      <c r="BA10" s="435">
        <v>195828</v>
      </c>
      <c r="BB10" s="435">
        <v>183729</v>
      </c>
      <c r="BC10" s="435">
        <v>121906</v>
      </c>
      <c r="BD10" s="435">
        <v>107675</v>
      </c>
      <c r="BE10" s="435">
        <v>71734</v>
      </c>
      <c r="BF10" s="435">
        <v>46135</v>
      </c>
      <c r="BG10" s="435">
        <v>93637</v>
      </c>
      <c r="BH10" s="435">
        <v>69566</v>
      </c>
      <c r="BI10" s="435"/>
    </row>
    <row r="11" spans="1:61">
      <c r="A11" s="39" t="s">
        <v>21</v>
      </c>
      <c r="B11" s="44" t="s">
        <v>12</v>
      </c>
      <c r="C11" s="7" t="s">
        <v>13</v>
      </c>
      <c r="D11" s="8" t="s">
        <v>14</v>
      </c>
      <c r="E11" s="135" t="s">
        <v>146</v>
      </c>
      <c r="F11" s="135" t="s">
        <v>16</v>
      </c>
      <c r="G11" s="529">
        <v>577</v>
      </c>
      <c r="H11" s="529">
        <v>783</v>
      </c>
      <c r="I11" s="529">
        <v>759</v>
      </c>
      <c r="J11" s="529">
        <v>1312</v>
      </c>
      <c r="K11" s="529">
        <v>1665</v>
      </c>
      <c r="L11" s="529">
        <v>1152</v>
      </c>
      <c r="M11" s="529">
        <v>1120</v>
      </c>
      <c r="N11" s="529">
        <v>1444</v>
      </c>
      <c r="O11" s="529">
        <v>1355</v>
      </c>
      <c r="P11" s="529">
        <v>2048</v>
      </c>
      <c r="Q11" s="529">
        <v>2415</v>
      </c>
      <c r="R11" s="529">
        <v>3361</v>
      </c>
      <c r="S11" s="529">
        <v>3569</v>
      </c>
      <c r="T11" s="529">
        <v>2270</v>
      </c>
      <c r="U11" s="529">
        <v>2968</v>
      </c>
      <c r="V11" s="529">
        <v>2489</v>
      </c>
      <c r="W11" s="529">
        <v>3136</v>
      </c>
      <c r="X11" s="529">
        <v>4699</v>
      </c>
      <c r="Y11" s="529">
        <v>7159</v>
      </c>
      <c r="Z11" s="529">
        <v>6195</v>
      </c>
      <c r="AA11" s="529">
        <v>7411</v>
      </c>
      <c r="AB11" s="529">
        <v>9637</v>
      </c>
      <c r="AC11" s="529">
        <v>8928</v>
      </c>
      <c r="AD11" s="529">
        <v>9655</v>
      </c>
      <c r="AE11" s="529">
        <v>9971</v>
      </c>
      <c r="AF11" s="529">
        <v>10202</v>
      </c>
      <c r="AG11" s="529">
        <v>11947</v>
      </c>
      <c r="AH11" s="529">
        <v>11229</v>
      </c>
      <c r="AI11" s="529">
        <v>11364</v>
      </c>
      <c r="AJ11" s="529">
        <v>12317</v>
      </c>
      <c r="AK11" s="529">
        <v>14279</v>
      </c>
      <c r="AL11" s="529">
        <v>14539</v>
      </c>
      <c r="AM11" s="529">
        <v>17179</v>
      </c>
      <c r="AN11" s="529">
        <v>19755</v>
      </c>
      <c r="AO11" s="529">
        <v>24355</v>
      </c>
      <c r="AP11" s="529">
        <v>33945</v>
      </c>
      <c r="AQ11" s="435">
        <v>21028</v>
      </c>
      <c r="AR11" s="435">
        <v>21048</v>
      </c>
      <c r="AS11" s="435">
        <v>21850</v>
      </c>
      <c r="AT11" s="435">
        <v>23044</v>
      </c>
      <c r="AU11" s="435">
        <v>24535</v>
      </c>
      <c r="AV11" s="435">
        <v>24683</v>
      </c>
      <c r="AW11" s="435">
        <v>17061</v>
      </c>
      <c r="AX11" s="435">
        <v>24627</v>
      </c>
      <c r="AY11" s="435">
        <v>35260</v>
      </c>
      <c r="AZ11" s="435">
        <v>51837</v>
      </c>
      <c r="BA11" s="435">
        <v>-20841</v>
      </c>
      <c r="BB11" s="435">
        <v>38077</v>
      </c>
      <c r="BC11" s="435">
        <v>34854</v>
      </c>
      <c r="BD11" s="435">
        <v>48527</v>
      </c>
      <c r="BE11" s="435">
        <v>30886</v>
      </c>
      <c r="BF11" s="435">
        <v>36819</v>
      </c>
      <c r="BG11" s="435">
        <v>42530</v>
      </c>
      <c r="BH11" s="435">
        <v>45149</v>
      </c>
      <c r="BI11" s="435"/>
    </row>
    <row r="12" spans="1:61">
      <c r="A12" s="39" t="s">
        <v>22</v>
      </c>
      <c r="B12" s="44" t="s">
        <v>12</v>
      </c>
      <c r="C12" s="7" t="s">
        <v>13</v>
      </c>
      <c r="D12" s="8" t="s">
        <v>14</v>
      </c>
      <c r="E12" s="135" t="s">
        <v>146</v>
      </c>
      <c r="F12" s="135" t="s">
        <v>16</v>
      </c>
      <c r="G12" s="529">
        <v>6658</v>
      </c>
      <c r="H12" s="529">
        <v>9759</v>
      </c>
      <c r="I12" s="529">
        <v>10426</v>
      </c>
      <c r="J12" s="529">
        <v>12263</v>
      </c>
      <c r="K12" s="529">
        <v>17134</v>
      </c>
      <c r="L12" s="529">
        <v>14738</v>
      </c>
      <c r="M12" s="529">
        <v>13635</v>
      </c>
      <c r="N12" s="529">
        <v>17706</v>
      </c>
      <c r="O12" s="529">
        <v>14079</v>
      </c>
      <c r="P12" s="529">
        <v>23753</v>
      </c>
      <c r="Q12" s="529">
        <v>35249</v>
      </c>
      <c r="R12" s="529">
        <v>40386</v>
      </c>
      <c r="S12" s="529">
        <v>51304</v>
      </c>
      <c r="T12" s="529">
        <v>38922</v>
      </c>
      <c r="U12" s="529">
        <v>47992</v>
      </c>
      <c r="V12" s="529">
        <v>50324</v>
      </c>
      <c r="W12" s="529">
        <v>66880</v>
      </c>
      <c r="X12" s="529">
        <v>77448</v>
      </c>
      <c r="Y12" s="529">
        <v>112331</v>
      </c>
      <c r="Z12" s="529">
        <v>168957</v>
      </c>
      <c r="AA12" s="529">
        <v>101502</v>
      </c>
      <c r="AB12" s="529">
        <v>112138</v>
      </c>
      <c r="AC12" s="529">
        <v>121946</v>
      </c>
      <c r="AD12" s="529">
        <v>131866</v>
      </c>
      <c r="AE12" s="529">
        <v>140122</v>
      </c>
      <c r="AF12" s="529">
        <v>147545</v>
      </c>
      <c r="AG12" s="529">
        <v>166151</v>
      </c>
      <c r="AH12" s="529">
        <v>163743</v>
      </c>
      <c r="AI12" s="529">
        <v>142982</v>
      </c>
      <c r="AJ12" s="529">
        <v>134558</v>
      </c>
      <c r="AK12" s="529">
        <v>140512</v>
      </c>
      <c r="AL12" s="529">
        <v>143841</v>
      </c>
      <c r="AM12" s="529">
        <v>185741</v>
      </c>
      <c r="AN12" s="529">
        <v>194879</v>
      </c>
      <c r="AO12" s="529">
        <v>212326</v>
      </c>
      <c r="AP12" s="529">
        <v>240512</v>
      </c>
      <c r="AQ12" s="435">
        <v>242585</v>
      </c>
      <c r="AR12" s="435">
        <v>213707</v>
      </c>
      <c r="AS12" s="435">
        <v>232744</v>
      </c>
      <c r="AT12" s="435">
        <v>241979</v>
      </c>
      <c r="AU12" s="435">
        <v>272602</v>
      </c>
      <c r="AV12" s="435">
        <v>286413</v>
      </c>
      <c r="AW12" s="435">
        <v>257320</v>
      </c>
      <c r="AX12" s="435">
        <v>281491</v>
      </c>
      <c r="AY12" s="435">
        <v>530296</v>
      </c>
      <c r="AZ12" s="435">
        <v>617322</v>
      </c>
      <c r="BA12" s="435">
        <v>612201</v>
      </c>
      <c r="BB12" s="435">
        <v>556553</v>
      </c>
      <c r="BC12" s="435">
        <v>553621</v>
      </c>
      <c r="BD12" s="435">
        <v>523491</v>
      </c>
      <c r="BE12" s="435">
        <v>573014</v>
      </c>
      <c r="BF12" s="435">
        <v>541182</v>
      </c>
      <c r="BG12" s="435">
        <v>566325</v>
      </c>
      <c r="BH12" s="435">
        <v>608771</v>
      </c>
      <c r="BI12" s="435"/>
    </row>
    <row r="13" spans="1:61">
      <c r="A13" s="39" t="s">
        <v>23</v>
      </c>
      <c r="B13" s="44" t="s">
        <v>12</v>
      </c>
      <c r="C13" s="7" t="s">
        <v>13</v>
      </c>
      <c r="D13" s="8" t="s">
        <v>14</v>
      </c>
      <c r="E13" s="135" t="s">
        <v>146</v>
      </c>
      <c r="F13" s="135" t="s">
        <v>16</v>
      </c>
      <c r="G13" s="529">
        <v>4700</v>
      </c>
      <c r="H13" s="529">
        <v>6540</v>
      </c>
      <c r="I13" s="529">
        <v>6436</v>
      </c>
      <c r="J13" s="529">
        <v>7531</v>
      </c>
      <c r="K13" s="529">
        <v>10538</v>
      </c>
      <c r="L13" s="529">
        <v>9260</v>
      </c>
      <c r="M13" s="529">
        <v>8886</v>
      </c>
      <c r="N13" s="529">
        <v>11687</v>
      </c>
      <c r="O13" s="529">
        <v>9699</v>
      </c>
      <c r="P13" s="529">
        <v>16566</v>
      </c>
      <c r="Q13" s="529">
        <v>19284</v>
      </c>
      <c r="R13" s="529">
        <v>27231</v>
      </c>
      <c r="S13" s="529">
        <v>30726</v>
      </c>
      <c r="T13" s="529">
        <v>22363</v>
      </c>
      <c r="U13" s="529">
        <v>30353</v>
      </c>
      <c r="V13" s="529">
        <v>32733</v>
      </c>
      <c r="W13" s="529">
        <v>43566</v>
      </c>
      <c r="X13" s="529">
        <v>50525</v>
      </c>
      <c r="Y13" s="529">
        <v>73392</v>
      </c>
      <c r="Z13" s="529">
        <v>82293</v>
      </c>
      <c r="AA13" s="529">
        <v>104336</v>
      </c>
      <c r="AB13" s="529">
        <v>71952</v>
      </c>
      <c r="AC13" s="529">
        <v>87797</v>
      </c>
      <c r="AD13" s="529">
        <v>95842</v>
      </c>
      <c r="AE13" s="529">
        <v>102645</v>
      </c>
      <c r="AF13" s="529">
        <v>108895</v>
      </c>
      <c r="AG13" s="529">
        <v>123369</v>
      </c>
      <c r="AH13" s="529">
        <v>122278</v>
      </c>
      <c r="AI13" s="529">
        <v>107230</v>
      </c>
      <c r="AJ13" s="529">
        <v>101238</v>
      </c>
      <c r="AK13" s="529">
        <v>109139</v>
      </c>
      <c r="AL13" s="529">
        <v>107697</v>
      </c>
      <c r="AM13" s="529">
        <v>143354</v>
      </c>
      <c r="AN13" s="529">
        <v>146919</v>
      </c>
      <c r="AO13" s="529">
        <v>164241</v>
      </c>
      <c r="AP13" s="529">
        <v>186045</v>
      </c>
      <c r="AQ13" s="435">
        <v>185464</v>
      </c>
      <c r="AR13" s="435">
        <v>181452</v>
      </c>
      <c r="AS13" s="435">
        <v>201126</v>
      </c>
      <c r="AT13" s="435">
        <v>240766</v>
      </c>
      <c r="AU13" s="435">
        <v>266971</v>
      </c>
      <c r="AV13" s="435">
        <v>274280</v>
      </c>
      <c r="AW13" s="435">
        <v>280106</v>
      </c>
      <c r="AX13" s="435">
        <v>284282</v>
      </c>
      <c r="AY13" s="435">
        <v>467988</v>
      </c>
      <c r="AZ13" s="435">
        <v>532190</v>
      </c>
      <c r="BA13" s="435">
        <v>401114</v>
      </c>
      <c r="BB13" s="435">
        <v>523219</v>
      </c>
      <c r="BC13" s="435">
        <v>498828</v>
      </c>
      <c r="BD13" s="435">
        <v>498503</v>
      </c>
      <c r="BE13" s="435">
        <v>518344</v>
      </c>
      <c r="BF13" s="435">
        <v>694284</v>
      </c>
      <c r="BG13" s="435">
        <v>741976</v>
      </c>
      <c r="BH13" s="435">
        <v>770708</v>
      </c>
      <c r="BI13" s="435"/>
    </row>
    <row r="14" spans="1:61">
      <c r="A14" s="39" t="s">
        <v>24</v>
      </c>
      <c r="B14" s="44" t="s">
        <v>12</v>
      </c>
      <c r="C14" s="7" t="s">
        <v>13</v>
      </c>
      <c r="D14" s="8" t="s">
        <v>14</v>
      </c>
      <c r="E14" s="135" t="s">
        <v>146</v>
      </c>
      <c r="F14" s="135" t="s">
        <v>16</v>
      </c>
      <c r="G14" s="529">
        <v>10028</v>
      </c>
      <c r="H14" s="529">
        <v>13719</v>
      </c>
      <c r="I14" s="529">
        <v>13889</v>
      </c>
      <c r="J14" s="529">
        <v>17244</v>
      </c>
      <c r="K14" s="529">
        <v>23565</v>
      </c>
      <c r="L14" s="529">
        <v>20931</v>
      </c>
      <c r="M14" s="529">
        <v>20975</v>
      </c>
      <c r="N14" s="529">
        <v>31858</v>
      </c>
      <c r="O14" s="529">
        <v>29051</v>
      </c>
      <c r="P14" s="529">
        <v>28622</v>
      </c>
      <c r="Q14" s="529">
        <v>36798</v>
      </c>
      <c r="R14" s="529">
        <v>51044</v>
      </c>
      <c r="S14" s="529">
        <v>52480</v>
      </c>
      <c r="T14" s="529">
        <v>47373</v>
      </c>
      <c r="U14" s="529">
        <v>68265</v>
      </c>
      <c r="V14" s="529">
        <v>66977</v>
      </c>
      <c r="W14" s="529">
        <v>91918</v>
      </c>
      <c r="X14" s="529">
        <v>122339</v>
      </c>
      <c r="Y14" s="529">
        <v>188071</v>
      </c>
      <c r="Z14" s="529">
        <v>201471</v>
      </c>
      <c r="AA14" s="529">
        <v>164176</v>
      </c>
      <c r="AB14" s="529">
        <v>160209</v>
      </c>
      <c r="AC14" s="529">
        <v>187186</v>
      </c>
      <c r="AD14" s="529">
        <v>206092</v>
      </c>
      <c r="AE14" s="529">
        <v>218521</v>
      </c>
      <c r="AF14" s="529">
        <v>220235</v>
      </c>
      <c r="AG14" s="529">
        <v>255974</v>
      </c>
      <c r="AH14" s="529">
        <v>246320</v>
      </c>
      <c r="AI14" s="529">
        <v>219007</v>
      </c>
      <c r="AJ14" s="529">
        <v>204811</v>
      </c>
      <c r="AK14" s="529">
        <v>219909</v>
      </c>
      <c r="AL14" s="529">
        <v>214744</v>
      </c>
      <c r="AM14" s="529">
        <v>270688</v>
      </c>
      <c r="AN14" s="529">
        <v>281046</v>
      </c>
      <c r="AO14" s="529">
        <v>305631</v>
      </c>
      <c r="AP14" s="529">
        <v>340891</v>
      </c>
      <c r="AQ14" s="435">
        <v>335966</v>
      </c>
      <c r="AR14" s="435">
        <v>297139</v>
      </c>
      <c r="AS14" s="435">
        <v>353852</v>
      </c>
      <c r="AT14" s="435">
        <v>366766</v>
      </c>
      <c r="AU14" s="435">
        <v>404316</v>
      </c>
      <c r="AV14" s="435">
        <v>416394</v>
      </c>
      <c r="AW14" s="435">
        <v>350555</v>
      </c>
      <c r="AX14" s="435">
        <v>367575</v>
      </c>
      <c r="AY14" s="435">
        <v>345015</v>
      </c>
      <c r="AZ14" s="435">
        <v>395717</v>
      </c>
      <c r="BA14" s="435">
        <v>367633</v>
      </c>
      <c r="BB14" s="435">
        <v>430196</v>
      </c>
      <c r="BC14" s="435">
        <v>369081</v>
      </c>
      <c r="BD14" s="435">
        <v>329313</v>
      </c>
      <c r="BE14" s="435">
        <v>403382</v>
      </c>
      <c r="BF14" s="435">
        <v>417797</v>
      </c>
      <c r="BG14" s="435">
        <v>420281</v>
      </c>
      <c r="BH14" s="435">
        <v>429700</v>
      </c>
      <c r="BI14" s="435"/>
    </row>
    <row r="15" spans="1:61">
      <c r="A15" s="39" t="s">
        <v>25</v>
      </c>
      <c r="B15" s="44" t="s">
        <v>12</v>
      </c>
      <c r="C15" s="7" t="s">
        <v>13</v>
      </c>
      <c r="D15" s="8" t="s">
        <v>14</v>
      </c>
      <c r="E15" s="135" t="s">
        <v>146</v>
      </c>
      <c r="F15" s="135" t="s">
        <v>16</v>
      </c>
      <c r="G15" s="529">
        <v>7125</v>
      </c>
      <c r="H15" s="529">
        <v>8450</v>
      </c>
      <c r="I15" s="529">
        <v>5955</v>
      </c>
      <c r="J15" s="529">
        <v>7274</v>
      </c>
      <c r="K15" s="529">
        <v>9992</v>
      </c>
      <c r="L15" s="529">
        <v>8209</v>
      </c>
      <c r="M15" s="529">
        <v>7805</v>
      </c>
      <c r="N15" s="529">
        <v>10678</v>
      </c>
      <c r="O15" s="529">
        <v>9161</v>
      </c>
      <c r="P15" s="529">
        <v>17801</v>
      </c>
      <c r="Q15" s="529">
        <v>21832</v>
      </c>
      <c r="R15" s="529">
        <v>26874</v>
      </c>
      <c r="S15" s="529">
        <v>29358</v>
      </c>
      <c r="T15" s="529">
        <v>46140</v>
      </c>
      <c r="U15" s="529">
        <v>51100</v>
      </c>
      <c r="V15" s="529">
        <v>67024</v>
      </c>
      <c r="W15" s="529">
        <v>82791</v>
      </c>
      <c r="X15" s="529">
        <v>94444</v>
      </c>
      <c r="Y15" s="529">
        <v>128979</v>
      </c>
      <c r="Z15" s="529">
        <v>152793</v>
      </c>
      <c r="AA15" s="529">
        <v>133049</v>
      </c>
      <c r="AB15" s="529">
        <v>116466</v>
      </c>
      <c r="AC15" s="529">
        <v>132373</v>
      </c>
      <c r="AD15" s="529">
        <v>146883</v>
      </c>
      <c r="AE15" s="529">
        <v>158499</v>
      </c>
      <c r="AF15" s="529">
        <v>167086</v>
      </c>
      <c r="AG15" s="529">
        <v>194338</v>
      </c>
      <c r="AH15" s="529">
        <v>191633</v>
      </c>
      <c r="AI15" s="529">
        <v>166967</v>
      </c>
      <c r="AJ15" s="529">
        <v>157989</v>
      </c>
      <c r="AK15" s="529">
        <v>180047</v>
      </c>
      <c r="AL15" s="529">
        <v>178890</v>
      </c>
      <c r="AM15" s="529">
        <v>229290</v>
      </c>
      <c r="AN15" s="529">
        <v>240921</v>
      </c>
      <c r="AO15" s="529">
        <v>286066</v>
      </c>
      <c r="AP15" s="529">
        <v>318783</v>
      </c>
      <c r="AQ15" s="435">
        <v>300690</v>
      </c>
      <c r="AR15" s="435">
        <v>281589</v>
      </c>
      <c r="AS15" s="435">
        <v>291289</v>
      </c>
      <c r="AT15" s="435">
        <v>321268</v>
      </c>
      <c r="AU15" s="435">
        <v>355581</v>
      </c>
      <c r="AV15" s="435">
        <v>379547</v>
      </c>
      <c r="AW15" s="435">
        <v>332966</v>
      </c>
      <c r="AX15" s="435">
        <v>346255</v>
      </c>
      <c r="AY15" s="435">
        <v>462865</v>
      </c>
      <c r="AZ15" s="435">
        <v>341053</v>
      </c>
      <c r="BA15" s="435">
        <v>308382</v>
      </c>
      <c r="BB15" s="435">
        <v>324516</v>
      </c>
      <c r="BC15" s="435">
        <v>284940</v>
      </c>
      <c r="BD15" s="435">
        <v>300145</v>
      </c>
      <c r="BE15" s="435">
        <v>306146</v>
      </c>
      <c r="BF15" s="435">
        <v>348554</v>
      </c>
      <c r="BG15" s="435">
        <v>339786</v>
      </c>
      <c r="BH15" s="435">
        <v>333248</v>
      </c>
      <c r="BI15" s="435"/>
    </row>
    <row r="16" spans="1:61">
      <c r="A16" s="39" t="s">
        <v>26</v>
      </c>
      <c r="B16" s="44" t="s">
        <v>12</v>
      </c>
      <c r="C16" s="7" t="s">
        <v>13</v>
      </c>
      <c r="D16" s="8" t="s">
        <v>14</v>
      </c>
      <c r="E16" s="135" t="s">
        <v>146</v>
      </c>
      <c r="F16" s="135" t="s">
        <v>16</v>
      </c>
      <c r="G16" s="529">
        <v>5435</v>
      </c>
      <c r="H16" s="529">
        <v>7426</v>
      </c>
      <c r="I16" s="529">
        <v>7197</v>
      </c>
      <c r="J16" s="529">
        <v>8457</v>
      </c>
      <c r="K16" s="529">
        <v>11828</v>
      </c>
      <c r="L16" s="529">
        <v>10568</v>
      </c>
      <c r="M16" s="529">
        <v>10383</v>
      </c>
      <c r="N16" s="529">
        <v>13716</v>
      </c>
      <c r="O16" s="529">
        <v>11702</v>
      </c>
      <c r="P16" s="529">
        <v>12169</v>
      </c>
      <c r="Q16" s="529">
        <v>12887</v>
      </c>
      <c r="R16" s="529">
        <v>16299</v>
      </c>
      <c r="S16" s="529">
        <v>22684</v>
      </c>
      <c r="T16" s="529">
        <v>19742</v>
      </c>
      <c r="U16" s="529">
        <v>25562</v>
      </c>
      <c r="V16" s="529">
        <v>29351</v>
      </c>
      <c r="W16" s="529">
        <v>33621</v>
      </c>
      <c r="X16" s="529">
        <v>33559</v>
      </c>
      <c r="Y16" s="529">
        <v>41954</v>
      </c>
      <c r="Z16" s="529">
        <v>58281</v>
      </c>
      <c r="AA16" s="529">
        <v>47002</v>
      </c>
      <c r="AB16" s="529">
        <v>40873</v>
      </c>
      <c r="AC16" s="529">
        <v>74671</v>
      </c>
      <c r="AD16" s="529">
        <v>79176</v>
      </c>
      <c r="AE16" s="529">
        <v>82737</v>
      </c>
      <c r="AF16" s="529">
        <v>85708</v>
      </c>
      <c r="AG16" s="529">
        <v>95229</v>
      </c>
      <c r="AH16" s="529">
        <v>92640</v>
      </c>
      <c r="AI16" s="529">
        <v>80102</v>
      </c>
      <c r="AJ16" s="529">
        <v>74819</v>
      </c>
      <c r="AK16" s="529">
        <v>84701</v>
      </c>
      <c r="AL16" s="529">
        <v>81874</v>
      </c>
      <c r="AM16" s="529">
        <v>109769</v>
      </c>
      <c r="AN16" s="529">
        <v>115222</v>
      </c>
      <c r="AO16" s="529">
        <v>127796</v>
      </c>
      <c r="AP16" s="529">
        <v>144761</v>
      </c>
      <c r="AQ16" s="435">
        <v>144328</v>
      </c>
      <c r="AR16" s="435">
        <v>118774</v>
      </c>
      <c r="AS16" s="435">
        <v>137052</v>
      </c>
      <c r="AT16" s="435">
        <v>145443</v>
      </c>
      <c r="AU16" s="435">
        <v>161785</v>
      </c>
      <c r="AV16" s="435">
        <v>177212</v>
      </c>
      <c r="AW16" s="435">
        <v>122006</v>
      </c>
      <c r="AX16" s="435">
        <v>134770</v>
      </c>
      <c r="AY16" s="435">
        <v>150472</v>
      </c>
      <c r="AZ16" s="435">
        <v>174403</v>
      </c>
      <c r="BA16" s="435">
        <v>158579</v>
      </c>
      <c r="BB16" s="435">
        <v>152081</v>
      </c>
      <c r="BC16" s="435">
        <v>115334</v>
      </c>
      <c r="BD16" s="435">
        <v>147113</v>
      </c>
      <c r="BE16" s="435">
        <v>194399</v>
      </c>
      <c r="BF16" s="435">
        <v>257873</v>
      </c>
      <c r="BG16" s="435">
        <v>307305</v>
      </c>
      <c r="BH16" s="435">
        <v>371408</v>
      </c>
      <c r="BI16" s="435"/>
    </row>
    <row r="17" spans="1:61">
      <c r="A17" s="39" t="s">
        <v>27</v>
      </c>
      <c r="B17" s="44" t="s">
        <v>12</v>
      </c>
      <c r="C17" s="7" t="s">
        <v>13</v>
      </c>
      <c r="D17" s="8" t="s">
        <v>14</v>
      </c>
      <c r="E17" s="135" t="s">
        <v>146</v>
      </c>
      <c r="F17" s="135" t="s">
        <v>16</v>
      </c>
      <c r="G17" s="529">
        <v>12116</v>
      </c>
      <c r="H17" s="529">
        <v>14906</v>
      </c>
      <c r="I17" s="529">
        <v>14196</v>
      </c>
      <c r="J17" s="529">
        <v>18050</v>
      </c>
      <c r="K17" s="529">
        <v>21212</v>
      </c>
      <c r="L17" s="529">
        <v>20351</v>
      </c>
      <c r="M17" s="529">
        <v>23555</v>
      </c>
      <c r="N17" s="529">
        <v>26596</v>
      </c>
      <c r="O17" s="529">
        <v>30783</v>
      </c>
      <c r="P17" s="529">
        <v>19244</v>
      </c>
      <c r="Q17" s="529">
        <v>37678</v>
      </c>
      <c r="R17" s="529">
        <v>53284</v>
      </c>
      <c r="S17" s="529">
        <v>50245</v>
      </c>
      <c r="T17" s="529">
        <v>41091</v>
      </c>
      <c r="U17" s="529">
        <v>46924</v>
      </c>
      <c r="V17" s="529">
        <v>61512</v>
      </c>
      <c r="W17" s="529">
        <v>68568</v>
      </c>
      <c r="X17" s="529">
        <v>95405</v>
      </c>
      <c r="Y17" s="529">
        <v>138701</v>
      </c>
      <c r="Z17" s="529">
        <v>168536</v>
      </c>
      <c r="AA17" s="529">
        <v>186964</v>
      </c>
      <c r="AB17" s="529">
        <v>189650</v>
      </c>
      <c r="AC17" s="529">
        <v>181826</v>
      </c>
      <c r="AD17" s="529">
        <v>203602</v>
      </c>
      <c r="AE17" s="529">
        <v>210673</v>
      </c>
      <c r="AF17" s="529">
        <v>195919</v>
      </c>
      <c r="AG17" s="529">
        <v>249140</v>
      </c>
      <c r="AH17" s="529">
        <v>220004</v>
      </c>
      <c r="AI17" s="529">
        <v>199441</v>
      </c>
      <c r="AJ17" s="529">
        <v>163676</v>
      </c>
      <c r="AK17" s="529">
        <v>180764</v>
      </c>
      <c r="AL17" s="529">
        <v>196300</v>
      </c>
      <c r="AM17" s="529">
        <v>242334</v>
      </c>
      <c r="AN17" s="529">
        <v>256916</v>
      </c>
      <c r="AO17" s="529">
        <v>283076</v>
      </c>
      <c r="AP17" s="529">
        <v>286821</v>
      </c>
      <c r="AQ17" s="435">
        <v>226308</v>
      </c>
      <c r="AR17" s="435">
        <v>221292</v>
      </c>
      <c r="AS17" s="435">
        <v>249305</v>
      </c>
      <c r="AT17" s="435">
        <v>277536</v>
      </c>
      <c r="AU17" s="435">
        <v>291486</v>
      </c>
      <c r="AV17" s="435">
        <v>361455</v>
      </c>
      <c r="AW17" s="435">
        <v>278868</v>
      </c>
      <c r="AX17" s="435">
        <v>301231</v>
      </c>
      <c r="AY17" s="435">
        <v>424499</v>
      </c>
      <c r="AZ17" s="435">
        <v>502327</v>
      </c>
      <c r="BA17" s="435">
        <v>400232</v>
      </c>
      <c r="BB17" s="435">
        <v>287572</v>
      </c>
      <c r="BC17" s="435">
        <v>386920</v>
      </c>
      <c r="BD17" s="435">
        <v>325431</v>
      </c>
      <c r="BE17" s="435">
        <v>344406</v>
      </c>
      <c r="BF17" s="435">
        <v>361380</v>
      </c>
      <c r="BG17" s="435">
        <v>356142</v>
      </c>
      <c r="BH17" s="435">
        <v>423354</v>
      </c>
      <c r="BI17" s="435"/>
    </row>
    <row r="18" spans="1:61">
      <c r="A18" s="39" t="s">
        <v>28</v>
      </c>
      <c r="B18" s="44" t="s">
        <v>12</v>
      </c>
      <c r="C18" s="7" t="s">
        <v>13</v>
      </c>
      <c r="D18" s="8" t="s">
        <v>14</v>
      </c>
      <c r="E18" s="135" t="s">
        <v>146</v>
      </c>
      <c r="F18" s="135" t="s">
        <v>16</v>
      </c>
      <c r="G18" s="529">
        <v>2439</v>
      </c>
      <c r="H18" s="529">
        <v>3678</v>
      </c>
      <c r="I18" s="529">
        <v>3682</v>
      </c>
      <c r="J18" s="529">
        <v>4226</v>
      </c>
      <c r="K18" s="529">
        <v>6009</v>
      </c>
      <c r="L18" s="529">
        <v>4910</v>
      </c>
      <c r="M18" s="529">
        <v>4216</v>
      </c>
      <c r="N18" s="529">
        <v>5554</v>
      </c>
      <c r="O18" s="529">
        <v>4016</v>
      </c>
      <c r="P18" s="529">
        <v>11917</v>
      </c>
      <c r="Q18" s="529">
        <v>13162</v>
      </c>
      <c r="R18" s="529">
        <v>18815</v>
      </c>
      <c r="S18" s="529">
        <v>18570</v>
      </c>
      <c r="T18" s="529">
        <v>8722</v>
      </c>
      <c r="U18" s="529">
        <v>11066</v>
      </c>
      <c r="V18" s="529">
        <v>13747</v>
      </c>
      <c r="W18" s="529">
        <v>15225</v>
      </c>
      <c r="X18" s="529">
        <v>14691</v>
      </c>
      <c r="Y18" s="529">
        <v>17757</v>
      </c>
      <c r="Z18" s="529">
        <v>47178</v>
      </c>
      <c r="AA18" s="529">
        <v>29248</v>
      </c>
      <c r="AB18" s="529">
        <v>31929</v>
      </c>
      <c r="AC18" s="529">
        <v>43162</v>
      </c>
      <c r="AD18" s="529">
        <v>46130</v>
      </c>
      <c r="AE18" s="529">
        <v>48535</v>
      </c>
      <c r="AF18" s="529">
        <v>50617</v>
      </c>
      <c r="AG18" s="529">
        <v>56555</v>
      </c>
      <c r="AH18" s="529">
        <v>55316</v>
      </c>
      <c r="AI18" s="529">
        <v>48028</v>
      </c>
      <c r="AJ18" s="529">
        <v>45004</v>
      </c>
      <c r="AK18" s="529">
        <v>52113</v>
      </c>
      <c r="AL18" s="529">
        <v>47299</v>
      </c>
      <c r="AM18" s="529">
        <v>63971</v>
      </c>
      <c r="AN18" s="529">
        <v>68312</v>
      </c>
      <c r="AO18" s="529">
        <v>75240</v>
      </c>
      <c r="AP18" s="529">
        <v>85227</v>
      </c>
      <c r="AQ18" s="435">
        <v>85990</v>
      </c>
      <c r="AR18" s="435">
        <v>79323</v>
      </c>
      <c r="AS18" s="435">
        <v>89353</v>
      </c>
      <c r="AT18" s="435">
        <v>91570</v>
      </c>
      <c r="AU18" s="435">
        <v>101707</v>
      </c>
      <c r="AV18" s="435">
        <v>142541</v>
      </c>
      <c r="AW18" s="435">
        <v>106618</v>
      </c>
      <c r="AX18" s="435">
        <v>114799</v>
      </c>
      <c r="AY18" s="435">
        <v>185055</v>
      </c>
      <c r="AZ18" s="435">
        <v>163541</v>
      </c>
      <c r="BA18" s="435">
        <v>68908</v>
      </c>
      <c r="BB18" s="435">
        <v>67432</v>
      </c>
      <c r="BC18" s="435">
        <v>118893</v>
      </c>
      <c r="BD18" s="435">
        <v>135705</v>
      </c>
      <c r="BE18" s="435">
        <v>142684</v>
      </c>
      <c r="BF18" s="435">
        <v>75384</v>
      </c>
      <c r="BG18" s="435">
        <v>60715</v>
      </c>
      <c r="BH18" s="435">
        <v>58879</v>
      </c>
      <c r="BI18" s="435"/>
    </row>
    <row r="19" spans="1:61">
      <c r="A19" s="39" t="s">
        <v>29</v>
      </c>
      <c r="B19" s="44" t="s">
        <v>12</v>
      </c>
      <c r="C19" s="7" t="s">
        <v>13</v>
      </c>
      <c r="D19" s="8" t="s">
        <v>14</v>
      </c>
      <c r="E19" s="135" t="s">
        <v>146</v>
      </c>
      <c r="F19" s="135" t="s">
        <v>16</v>
      </c>
      <c r="G19" s="529">
        <v>4493</v>
      </c>
      <c r="H19" s="529">
        <v>5243</v>
      </c>
      <c r="I19" s="529">
        <v>4068</v>
      </c>
      <c r="J19" s="529">
        <v>4988</v>
      </c>
      <c r="K19" s="529">
        <v>6849</v>
      </c>
      <c r="L19" s="529">
        <v>6088</v>
      </c>
      <c r="M19" s="529">
        <v>6441</v>
      </c>
      <c r="N19" s="529">
        <v>9046</v>
      </c>
      <c r="O19" s="529">
        <v>8567</v>
      </c>
      <c r="P19" s="529">
        <v>7917</v>
      </c>
      <c r="Q19" s="529">
        <v>12788</v>
      </c>
      <c r="R19" s="529">
        <v>11467</v>
      </c>
      <c r="S19" s="529">
        <v>14791</v>
      </c>
      <c r="T19" s="529">
        <v>32039</v>
      </c>
      <c r="U19" s="529">
        <v>40506</v>
      </c>
      <c r="V19" s="529">
        <v>49510</v>
      </c>
      <c r="W19" s="529">
        <v>58383</v>
      </c>
      <c r="X19" s="529">
        <v>59735</v>
      </c>
      <c r="Y19" s="529">
        <v>77815</v>
      </c>
      <c r="Z19" s="529">
        <v>83229</v>
      </c>
      <c r="AA19" s="529">
        <v>68026</v>
      </c>
      <c r="AB19" s="529">
        <v>60517</v>
      </c>
      <c r="AC19" s="529">
        <v>81542</v>
      </c>
      <c r="AD19" s="529">
        <v>90141</v>
      </c>
      <c r="AE19" s="529">
        <v>97064</v>
      </c>
      <c r="AF19" s="529">
        <v>103298</v>
      </c>
      <c r="AG19" s="529">
        <v>118574</v>
      </c>
      <c r="AH19" s="529">
        <v>117623</v>
      </c>
      <c r="AI19" s="529">
        <v>103247</v>
      </c>
      <c r="AJ19" s="529">
        <v>98231</v>
      </c>
      <c r="AK19" s="529">
        <v>109644</v>
      </c>
      <c r="AL19" s="529">
        <v>112699</v>
      </c>
      <c r="AM19" s="529">
        <v>144555</v>
      </c>
      <c r="AN19" s="529">
        <v>153293</v>
      </c>
      <c r="AO19" s="529">
        <v>175326</v>
      </c>
      <c r="AP19" s="529">
        <v>198604</v>
      </c>
      <c r="AQ19" s="435">
        <v>193404</v>
      </c>
      <c r="AR19" s="435">
        <v>185815</v>
      </c>
      <c r="AS19" s="435">
        <v>201595</v>
      </c>
      <c r="AT19" s="435">
        <v>225504</v>
      </c>
      <c r="AU19" s="435">
        <v>248992</v>
      </c>
      <c r="AV19" s="435">
        <v>254518</v>
      </c>
      <c r="AW19" s="435">
        <v>217800</v>
      </c>
      <c r="AX19" s="435">
        <v>227736</v>
      </c>
      <c r="AY19" s="435">
        <v>127482</v>
      </c>
      <c r="AZ19" s="435">
        <v>133901</v>
      </c>
      <c r="BA19" s="435">
        <v>142697</v>
      </c>
      <c r="BB19" s="435">
        <v>154064</v>
      </c>
      <c r="BC19" s="435">
        <v>152029</v>
      </c>
      <c r="BD19" s="435">
        <v>153329</v>
      </c>
      <c r="BE19" s="435">
        <v>151167</v>
      </c>
      <c r="BF19" s="435">
        <v>223490</v>
      </c>
      <c r="BG19" s="435">
        <v>191364</v>
      </c>
      <c r="BH19" s="435">
        <v>210235</v>
      </c>
      <c r="BI19" s="435"/>
    </row>
    <row r="20" spans="1:61">
      <c r="A20" s="39" t="s">
        <v>30</v>
      </c>
      <c r="B20" s="44" t="s">
        <v>12</v>
      </c>
      <c r="C20" s="7" t="s">
        <v>13</v>
      </c>
      <c r="D20" s="8" t="s">
        <v>14</v>
      </c>
      <c r="E20" s="135" t="s">
        <v>146</v>
      </c>
      <c r="F20" s="135" t="s">
        <v>16</v>
      </c>
      <c r="G20" s="529">
        <v>1857</v>
      </c>
      <c r="H20" s="529">
        <v>2682</v>
      </c>
      <c r="I20" s="529">
        <v>2785</v>
      </c>
      <c r="J20" s="529">
        <v>3268</v>
      </c>
      <c r="K20" s="529">
        <v>4570</v>
      </c>
      <c r="L20" s="529">
        <v>3948</v>
      </c>
      <c r="M20" s="529">
        <v>3686</v>
      </c>
      <c r="N20" s="529">
        <v>4805</v>
      </c>
      <c r="O20" s="529">
        <v>3861</v>
      </c>
      <c r="P20" s="529">
        <v>5416</v>
      </c>
      <c r="Q20" s="529">
        <v>6502</v>
      </c>
      <c r="R20" s="529">
        <v>8013</v>
      </c>
      <c r="S20" s="529">
        <v>9985</v>
      </c>
      <c r="T20" s="529">
        <v>5518</v>
      </c>
      <c r="U20" s="529">
        <v>6136</v>
      </c>
      <c r="V20" s="529">
        <v>16028</v>
      </c>
      <c r="W20" s="529">
        <v>21087</v>
      </c>
      <c r="X20" s="529">
        <v>24173</v>
      </c>
      <c r="Y20" s="529">
        <v>34709</v>
      </c>
      <c r="Z20" s="529">
        <v>37052</v>
      </c>
      <c r="AA20" s="529">
        <v>41910</v>
      </c>
      <c r="AB20" s="529">
        <v>32562</v>
      </c>
      <c r="AC20" s="529">
        <v>32148</v>
      </c>
      <c r="AD20" s="529">
        <v>35187</v>
      </c>
      <c r="AE20" s="529">
        <v>37766</v>
      </c>
      <c r="AF20" s="529">
        <v>40148</v>
      </c>
      <c r="AG20" s="529">
        <v>45558</v>
      </c>
      <c r="AH20" s="529">
        <v>45225</v>
      </c>
      <c r="AI20" s="529">
        <v>39705</v>
      </c>
      <c r="AJ20" s="529">
        <v>37518</v>
      </c>
      <c r="AK20" s="529">
        <v>40606</v>
      </c>
      <c r="AL20" s="529">
        <v>40882</v>
      </c>
      <c r="AM20" s="529">
        <v>52435</v>
      </c>
      <c r="AN20" s="529">
        <v>54516</v>
      </c>
      <c r="AO20" s="529">
        <v>69499</v>
      </c>
      <c r="AP20" s="529">
        <v>78727</v>
      </c>
      <c r="AQ20" s="435">
        <v>80060</v>
      </c>
      <c r="AR20" s="435">
        <v>71565</v>
      </c>
      <c r="AS20" s="435">
        <v>75516</v>
      </c>
      <c r="AT20" s="435">
        <v>83939</v>
      </c>
      <c r="AU20" s="435">
        <v>92551</v>
      </c>
      <c r="AV20" s="435">
        <v>90214</v>
      </c>
      <c r="AW20" s="435">
        <v>91958</v>
      </c>
      <c r="AX20" s="435">
        <v>96023</v>
      </c>
      <c r="AY20" s="435">
        <v>77966</v>
      </c>
      <c r="AZ20" s="435">
        <v>92856</v>
      </c>
      <c r="BA20" s="435">
        <v>94994</v>
      </c>
      <c r="BB20" s="435">
        <v>87691</v>
      </c>
      <c r="BC20" s="435">
        <v>74932</v>
      </c>
      <c r="BD20" s="435">
        <v>76528</v>
      </c>
      <c r="BE20" s="435">
        <v>68259</v>
      </c>
      <c r="BF20" s="435">
        <v>71693</v>
      </c>
      <c r="BG20" s="435">
        <v>58214</v>
      </c>
      <c r="BH20" s="435">
        <v>87633</v>
      </c>
      <c r="BI20" s="435"/>
    </row>
    <row r="21" spans="1:61">
      <c r="A21" s="39" t="s">
        <v>31</v>
      </c>
      <c r="B21" s="44" t="s">
        <v>12</v>
      </c>
      <c r="C21" s="7" t="s">
        <v>13</v>
      </c>
      <c r="D21" s="8" t="s">
        <v>14</v>
      </c>
      <c r="E21" s="135" t="s">
        <v>146</v>
      </c>
      <c r="F21" s="135" t="s">
        <v>16</v>
      </c>
      <c r="G21" s="529">
        <v>6304</v>
      </c>
      <c r="H21" s="529">
        <v>8419</v>
      </c>
      <c r="I21" s="529">
        <v>8840</v>
      </c>
      <c r="J21" s="529">
        <v>7492</v>
      </c>
      <c r="K21" s="529">
        <v>8261</v>
      </c>
      <c r="L21" s="529">
        <v>6694</v>
      </c>
      <c r="M21" s="529">
        <v>7764</v>
      </c>
      <c r="N21" s="529">
        <v>7768</v>
      </c>
      <c r="O21" s="529">
        <v>9836</v>
      </c>
      <c r="P21" s="529">
        <v>7841</v>
      </c>
      <c r="Q21" s="529">
        <v>13333</v>
      </c>
      <c r="R21" s="529">
        <v>22313</v>
      </c>
      <c r="S21" s="529">
        <v>21455</v>
      </c>
      <c r="T21" s="529">
        <v>7824</v>
      </c>
      <c r="U21" s="529">
        <v>11326</v>
      </c>
      <c r="V21" s="529">
        <v>22158</v>
      </c>
      <c r="W21" s="529">
        <v>22944</v>
      </c>
      <c r="X21" s="529">
        <v>18761</v>
      </c>
      <c r="Y21" s="529">
        <v>27033</v>
      </c>
      <c r="Z21" s="529">
        <v>53144</v>
      </c>
      <c r="AA21" s="529">
        <v>55849</v>
      </c>
      <c r="AB21" s="529">
        <v>78810</v>
      </c>
      <c r="AC21" s="529">
        <v>51531</v>
      </c>
      <c r="AD21" s="529">
        <v>52438</v>
      </c>
      <c r="AE21" s="529">
        <v>53004</v>
      </c>
      <c r="AF21" s="529">
        <v>60903</v>
      </c>
      <c r="AG21" s="529">
        <v>74029</v>
      </c>
      <c r="AH21" s="529">
        <v>68795</v>
      </c>
      <c r="AI21" s="529">
        <v>62093</v>
      </c>
      <c r="AJ21" s="529">
        <v>47757</v>
      </c>
      <c r="AK21" s="529">
        <v>53481</v>
      </c>
      <c r="AL21" s="529">
        <v>54545</v>
      </c>
      <c r="AM21" s="529">
        <v>70683</v>
      </c>
      <c r="AN21" s="529">
        <v>83241</v>
      </c>
      <c r="AO21" s="529">
        <v>102612</v>
      </c>
      <c r="AP21" s="529">
        <v>103826</v>
      </c>
      <c r="AQ21" s="435">
        <v>91660</v>
      </c>
      <c r="AR21" s="435">
        <v>91755</v>
      </c>
      <c r="AS21" s="435">
        <v>95502</v>
      </c>
      <c r="AT21" s="435">
        <v>97806</v>
      </c>
      <c r="AU21" s="435">
        <v>104017</v>
      </c>
      <c r="AV21" s="435">
        <v>116885</v>
      </c>
      <c r="AW21" s="435">
        <v>93398</v>
      </c>
      <c r="AX21" s="435">
        <v>95448</v>
      </c>
      <c r="AY21" s="435">
        <v>126349</v>
      </c>
      <c r="AZ21" s="435">
        <v>145755</v>
      </c>
      <c r="BA21" s="435">
        <v>164766</v>
      </c>
      <c r="BB21" s="435">
        <v>123761</v>
      </c>
      <c r="BC21" s="435">
        <v>103704</v>
      </c>
      <c r="BD21" s="435">
        <v>104916</v>
      </c>
      <c r="BE21" s="435">
        <v>123451</v>
      </c>
      <c r="BF21" s="435">
        <v>122877</v>
      </c>
      <c r="BG21" s="435">
        <v>110380</v>
      </c>
      <c r="BH21" s="435">
        <v>109924</v>
      </c>
      <c r="BI21" s="435"/>
    </row>
    <row r="22" spans="1:61">
      <c r="A22" s="39" t="s">
        <v>32</v>
      </c>
      <c r="B22" s="44" t="s">
        <v>12</v>
      </c>
      <c r="C22" s="7" t="s">
        <v>13</v>
      </c>
      <c r="D22" s="8" t="s">
        <v>14</v>
      </c>
      <c r="E22" s="135" t="s">
        <v>146</v>
      </c>
      <c r="F22" s="135" t="s">
        <v>16</v>
      </c>
      <c r="G22" s="529">
        <v>1667</v>
      </c>
      <c r="H22" s="529">
        <v>2439</v>
      </c>
      <c r="I22" s="529">
        <v>2343</v>
      </c>
      <c r="J22" s="529">
        <v>2678</v>
      </c>
      <c r="K22" s="529">
        <v>3806</v>
      </c>
      <c r="L22" s="529">
        <v>3142</v>
      </c>
      <c r="M22" s="529">
        <v>2749</v>
      </c>
      <c r="N22" s="529">
        <v>3633</v>
      </c>
      <c r="O22" s="529">
        <v>2692</v>
      </c>
      <c r="P22" s="529">
        <v>5179</v>
      </c>
      <c r="Q22" s="529">
        <v>10006</v>
      </c>
      <c r="R22" s="529">
        <v>10714</v>
      </c>
      <c r="S22" s="529">
        <v>15673</v>
      </c>
      <c r="T22" s="529">
        <v>16901</v>
      </c>
      <c r="U22" s="529">
        <v>28714</v>
      </c>
      <c r="V22" s="529">
        <v>24549</v>
      </c>
      <c r="W22" s="529">
        <v>29101</v>
      </c>
      <c r="X22" s="529">
        <v>30062</v>
      </c>
      <c r="Y22" s="529">
        <v>38896</v>
      </c>
      <c r="Z22" s="529">
        <v>41986</v>
      </c>
      <c r="AA22" s="529">
        <v>51704</v>
      </c>
      <c r="AB22" s="529">
        <v>55750</v>
      </c>
      <c r="AC22" s="529">
        <v>41795</v>
      </c>
      <c r="AD22" s="529">
        <v>45377</v>
      </c>
      <c r="AE22" s="529">
        <v>48378</v>
      </c>
      <c r="AF22" s="529">
        <v>51103</v>
      </c>
      <c r="AG22" s="529">
        <v>57694</v>
      </c>
      <c r="AH22" s="529">
        <v>56999</v>
      </c>
      <c r="AI22" s="529">
        <v>49861</v>
      </c>
      <c r="AJ22" s="529">
        <v>46988</v>
      </c>
      <c r="AK22" s="529">
        <v>50823</v>
      </c>
      <c r="AL22" s="529">
        <v>52864</v>
      </c>
      <c r="AM22" s="529">
        <v>65410</v>
      </c>
      <c r="AN22" s="529">
        <v>68834</v>
      </c>
      <c r="AO22" s="529">
        <v>69137</v>
      </c>
      <c r="AP22" s="529">
        <v>78315</v>
      </c>
      <c r="AQ22" s="435">
        <v>78457</v>
      </c>
      <c r="AR22" s="435">
        <v>68356</v>
      </c>
      <c r="AS22" s="435">
        <v>70718</v>
      </c>
      <c r="AT22" s="435">
        <v>78112</v>
      </c>
      <c r="AU22" s="435">
        <v>85015</v>
      </c>
      <c r="AV22" s="435">
        <v>97789</v>
      </c>
      <c r="AW22" s="435">
        <v>105699</v>
      </c>
      <c r="AX22" s="435">
        <v>106600</v>
      </c>
      <c r="AY22" s="435">
        <v>59065</v>
      </c>
      <c r="AZ22" s="435">
        <v>63819</v>
      </c>
      <c r="BA22" s="435">
        <v>68114</v>
      </c>
      <c r="BB22" s="435">
        <v>58998</v>
      </c>
      <c r="BC22" s="435">
        <v>52975</v>
      </c>
      <c r="BD22" s="435">
        <v>58562</v>
      </c>
      <c r="BE22" s="435">
        <v>78103</v>
      </c>
      <c r="BF22" s="435">
        <v>93572</v>
      </c>
      <c r="BG22" s="435">
        <v>85295</v>
      </c>
      <c r="BH22" s="435">
        <v>77536</v>
      </c>
      <c r="BI22" s="435"/>
    </row>
    <row r="23" spans="1:61">
      <c r="A23" s="40" t="s">
        <v>33</v>
      </c>
      <c r="B23" s="40" t="s">
        <v>12</v>
      </c>
      <c r="C23" s="12" t="s">
        <v>13</v>
      </c>
      <c r="D23" s="13" t="s">
        <v>14</v>
      </c>
      <c r="E23" s="134" t="s">
        <v>146</v>
      </c>
      <c r="F23" s="135" t="s">
        <v>16</v>
      </c>
      <c r="G23" s="530">
        <v>106900</v>
      </c>
      <c r="H23" s="530">
        <v>138300</v>
      </c>
      <c r="I23" s="530">
        <v>130400</v>
      </c>
      <c r="J23" s="530">
        <v>154800</v>
      </c>
      <c r="K23" s="530">
        <v>207000</v>
      </c>
      <c r="L23" s="530">
        <v>189500</v>
      </c>
      <c r="M23" s="530">
        <v>194200</v>
      </c>
      <c r="N23" s="530">
        <v>245100</v>
      </c>
      <c r="O23" s="530">
        <v>229000</v>
      </c>
      <c r="P23" s="530">
        <v>250500</v>
      </c>
      <c r="Q23" s="530">
        <v>358100</v>
      </c>
      <c r="R23" s="530">
        <v>454700</v>
      </c>
      <c r="S23" s="530">
        <v>500700</v>
      </c>
      <c r="T23" s="530">
        <v>502600</v>
      </c>
      <c r="U23" s="530">
        <v>631100</v>
      </c>
      <c r="V23" s="530">
        <v>743800</v>
      </c>
      <c r="W23" s="530">
        <v>901400</v>
      </c>
      <c r="X23" s="530">
        <v>1016700</v>
      </c>
      <c r="Y23" s="530">
        <v>1414800</v>
      </c>
      <c r="Z23" s="530">
        <v>1737900</v>
      </c>
      <c r="AA23" s="530">
        <v>1589500</v>
      </c>
      <c r="AB23" s="530">
        <v>1478900</v>
      </c>
      <c r="AC23" s="530">
        <v>1707600</v>
      </c>
      <c r="AD23" s="530">
        <v>1847200</v>
      </c>
      <c r="AE23" s="530">
        <v>1946300</v>
      </c>
      <c r="AF23" s="530">
        <v>2029800</v>
      </c>
      <c r="AG23" s="530">
        <v>2354800</v>
      </c>
      <c r="AH23" s="530">
        <v>2268200</v>
      </c>
      <c r="AI23" s="530">
        <v>1996300</v>
      </c>
      <c r="AJ23" s="530">
        <v>1818400</v>
      </c>
      <c r="AK23" s="530">
        <v>1998300</v>
      </c>
      <c r="AL23" s="530">
        <v>1994600</v>
      </c>
      <c r="AM23" s="530">
        <v>2574400</v>
      </c>
      <c r="AN23" s="530">
        <v>2739600</v>
      </c>
      <c r="AO23" s="530">
        <v>3076500</v>
      </c>
      <c r="AP23" s="530">
        <v>3411900</v>
      </c>
      <c r="AQ23" s="435">
        <v>3237200</v>
      </c>
      <c r="AR23" s="435">
        <v>2993900</v>
      </c>
      <c r="AS23" s="435">
        <v>3246400</v>
      </c>
      <c r="AT23" s="435">
        <v>3540600</v>
      </c>
      <c r="AU23" s="435">
        <v>3887400</v>
      </c>
      <c r="AV23" s="435">
        <v>4229600</v>
      </c>
      <c r="AW23" s="435">
        <v>3530700</v>
      </c>
      <c r="AX23" s="435">
        <v>3731900</v>
      </c>
      <c r="AY23" s="435">
        <v>4632300</v>
      </c>
      <c r="AZ23" s="435">
        <v>4936300</v>
      </c>
      <c r="BA23" s="435">
        <v>4499400</v>
      </c>
      <c r="BB23" s="435">
        <v>4491200</v>
      </c>
      <c r="BC23" s="435">
        <v>4277100</v>
      </c>
      <c r="BD23" s="435">
        <v>4125800</v>
      </c>
      <c r="BE23" s="435">
        <v>4323000</v>
      </c>
      <c r="BF23" s="435">
        <v>4776800</v>
      </c>
      <c r="BG23" s="435">
        <v>4877500</v>
      </c>
      <c r="BH23" s="435">
        <v>5244800</v>
      </c>
      <c r="BI23" s="435"/>
    </row>
    <row r="24" spans="1:61">
      <c r="A24" s="39" t="s">
        <v>34</v>
      </c>
      <c r="B24" s="44" t="s">
        <v>12</v>
      </c>
      <c r="C24" s="7" t="s">
        <v>13</v>
      </c>
      <c r="D24" s="8" t="s">
        <v>14</v>
      </c>
      <c r="E24" s="135" t="s">
        <v>146</v>
      </c>
      <c r="F24" s="135" t="s">
        <v>16</v>
      </c>
      <c r="G24" s="530">
        <v>0</v>
      </c>
      <c r="H24" s="530">
        <v>0</v>
      </c>
      <c r="I24" s="530">
        <v>0</v>
      </c>
      <c r="J24" s="530">
        <v>0</v>
      </c>
      <c r="K24" s="530">
        <v>0</v>
      </c>
      <c r="L24" s="530">
        <v>0</v>
      </c>
      <c r="M24" s="530">
        <v>0</v>
      </c>
      <c r="N24" s="530">
        <v>0</v>
      </c>
      <c r="O24" s="530">
        <v>0</v>
      </c>
      <c r="P24" s="530">
        <v>0</v>
      </c>
      <c r="Q24" s="530">
        <v>0</v>
      </c>
      <c r="R24" s="530">
        <v>0</v>
      </c>
      <c r="S24" s="530">
        <v>0</v>
      </c>
      <c r="T24" s="530">
        <v>0</v>
      </c>
      <c r="U24" s="530">
        <v>0</v>
      </c>
      <c r="V24" s="530">
        <v>0</v>
      </c>
      <c r="W24" s="530">
        <v>0</v>
      </c>
      <c r="X24" s="530">
        <v>0</v>
      </c>
      <c r="Y24" s="530">
        <v>0</v>
      </c>
      <c r="Z24" s="530">
        <v>0</v>
      </c>
      <c r="AA24" s="530">
        <v>0</v>
      </c>
      <c r="AB24" s="530">
        <v>0</v>
      </c>
      <c r="AC24" s="530">
        <v>0</v>
      </c>
      <c r="AD24" s="530">
        <v>0</v>
      </c>
      <c r="AE24" s="530">
        <v>0</v>
      </c>
      <c r="AF24" s="530">
        <v>0</v>
      </c>
      <c r="AG24" s="530">
        <v>0</v>
      </c>
      <c r="AH24" s="530">
        <v>0</v>
      </c>
      <c r="AI24" s="530">
        <v>0</v>
      </c>
      <c r="AJ24" s="530">
        <v>0</v>
      </c>
      <c r="AK24" s="530">
        <v>0</v>
      </c>
      <c r="AL24" s="530">
        <v>0</v>
      </c>
      <c r="AM24" s="530">
        <v>0</v>
      </c>
      <c r="AN24" s="530">
        <v>0</v>
      </c>
      <c r="AO24" s="530">
        <v>0</v>
      </c>
      <c r="AP24" s="530">
        <v>0</v>
      </c>
      <c r="AQ24" s="303">
        <v>0</v>
      </c>
      <c r="AR24" s="303">
        <v>0</v>
      </c>
      <c r="AS24" s="303">
        <v>0</v>
      </c>
      <c r="AT24" s="303">
        <v>0</v>
      </c>
      <c r="AU24" s="303">
        <v>0</v>
      </c>
      <c r="AV24" s="303">
        <v>0</v>
      </c>
      <c r="AW24" s="303">
        <v>0</v>
      </c>
      <c r="AX24" s="303">
        <v>0</v>
      </c>
      <c r="AY24" s="303">
        <v>0</v>
      </c>
      <c r="AZ24" s="303">
        <v>0</v>
      </c>
      <c r="BA24" s="303">
        <v>0</v>
      </c>
      <c r="BB24" s="303">
        <v>0</v>
      </c>
      <c r="BC24" s="303">
        <v>0</v>
      </c>
      <c r="BD24" s="303">
        <v>0</v>
      </c>
      <c r="BE24" s="303">
        <v>0</v>
      </c>
      <c r="BF24" s="303">
        <v>0</v>
      </c>
      <c r="BG24" s="303">
        <v>0</v>
      </c>
      <c r="BH24" s="303">
        <v>0</v>
      </c>
      <c r="BI24" s="303"/>
    </row>
    <row r="25" spans="1:61">
      <c r="A25" s="66" t="s">
        <v>35</v>
      </c>
      <c r="B25" s="67" t="s">
        <v>12</v>
      </c>
      <c r="C25" s="68" t="s">
        <v>13</v>
      </c>
      <c r="D25" s="69" t="s">
        <v>14</v>
      </c>
      <c r="E25" s="136" t="s">
        <v>146</v>
      </c>
      <c r="F25" s="136" t="s">
        <v>16</v>
      </c>
      <c r="G25" s="532">
        <v>106900</v>
      </c>
      <c r="H25" s="532">
        <v>138300</v>
      </c>
      <c r="I25" s="532">
        <v>130400</v>
      </c>
      <c r="J25" s="532">
        <v>154800</v>
      </c>
      <c r="K25" s="532">
        <v>207000</v>
      </c>
      <c r="L25" s="532">
        <v>189500</v>
      </c>
      <c r="M25" s="532">
        <v>194200</v>
      </c>
      <c r="N25" s="532">
        <v>245100</v>
      </c>
      <c r="O25" s="532">
        <v>229000</v>
      </c>
      <c r="P25" s="532">
        <v>250500</v>
      </c>
      <c r="Q25" s="532">
        <v>358100</v>
      </c>
      <c r="R25" s="532">
        <v>454700</v>
      </c>
      <c r="S25" s="532">
        <v>500700</v>
      </c>
      <c r="T25" s="532">
        <v>502600</v>
      </c>
      <c r="U25" s="532">
        <v>631100</v>
      </c>
      <c r="V25" s="532">
        <v>743800</v>
      </c>
      <c r="W25" s="532">
        <v>901400</v>
      </c>
      <c r="X25" s="532">
        <v>1016700</v>
      </c>
      <c r="Y25" s="532">
        <v>1414800</v>
      </c>
      <c r="Z25" s="532">
        <v>1737900</v>
      </c>
      <c r="AA25" s="532">
        <v>1589500</v>
      </c>
      <c r="AB25" s="532">
        <v>1478900</v>
      </c>
      <c r="AC25" s="532">
        <v>1707600</v>
      </c>
      <c r="AD25" s="532">
        <v>1847200</v>
      </c>
      <c r="AE25" s="532">
        <v>1946300</v>
      </c>
      <c r="AF25" s="532">
        <v>2029800</v>
      </c>
      <c r="AG25" s="532">
        <v>2354800</v>
      </c>
      <c r="AH25" s="532">
        <v>2268200</v>
      </c>
      <c r="AI25" s="532">
        <v>1996300</v>
      </c>
      <c r="AJ25" s="532">
        <v>1818400</v>
      </c>
      <c r="AK25" s="532">
        <v>1998300</v>
      </c>
      <c r="AL25" s="532">
        <v>1994600</v>
      </c>
      <c r="AM25" s="532">
        <v>2574400</v>
      </c>
      <c r="AN25" s="532">
        <v>2739600</v>
      </c>
      <c r="AO25" s="532">
        <v>3076500</v>
      </c>
      <c r="AP25" s="532">
        <v>3411900</v>
      </c>
      <c r="AQ25" s="533">
        <v>3237200</v>
      </c>
      <c r="AR25" s="533">
        <v>2993900</v>
      </c>
      <c r="AS25" s="533">
        <v>3246400</v>
      </c>
      <c r="AT25" s="533">
        <v>3540600</v>
      </c>
      <c r="AU25" s="533">
        <v>3887400</v>
      </c>
      <c r="AV25" s="533">
        <v>4229600</v>
      </c>
      <c r="AW25" s="533">
        <v>3530700</v>
      </c>
      <c r="AX25" s="533">
        <v>3731900</v>
      </c>
      <c r="AY25" s="533">
        <v>4632300</v>
      </c>
      <c r="AZ25" s="533">
        <v>4936300</v>
      </c>
      <c r="BA25" s="533">
        <v>4499400</v>
      </c>
      <c r="BB25" s="533">
        <v>4491200</v>
      </c>
      <c r="BC25" s="533">
        <v>4277100</v>
      </c>
      <c r="BD25" s="533">
        <v>4125800</v>
      </c>
      <c r="BE25" s="533">
        <v>4323000</v>
      </c>
      <c r="BF25" s="533">
        <v>4776800</v>
      </c>
      <c r="BG25" s="533">
        <v>4877500</v>
      </c>
      <c r="BH25" s="533">
        <v>5244800</v>
      </c>
      <c r="BI25" s="533"/>
    </row>
    <row r="26" spans="1:61">
      <c r="A26" s="39" t="s">
        <v>11</v>
      </c>
      <c r="B26" s="46" t="s">
        <v>36</v>
      </c>
      <c r="C26" s="16" t="s">
        <v>37</v>
      </c>
      <c r="D26" s="17" t="s">
        <v>38</v>
      </c>
      <c r="E26" s="134" t="s">
        <v>146</v>
      </c>
      <c r="F26" s="135" t="s">
        <v>16</v>
      </c>
      <c r="G26" s="529">
        <v>59029</v>
      </c>
      <c r="H26" s="529">
        <v>79361</v>
      </c>
      <c r="I26" s="529">
        <v>96960</v>
      </c>
      <c r="J26" s="529">
        <v>104675</v>
      </c>
      <c r="K26" s="529">
        <v>117359</v>
      </c>
      <c r="L26" s="529">
        <v>149203</v>
      </c>
      <c r="M26" s="529">
        <v>175437</v>
      </c>
      <c r="N26" s="529">
        <v>187641</v>
      </c>
      <c r="O26" s="529">
        <v>205520</v>
      </c>
      <c r="P26" s="529">
        <v>270530</v>
      </c>
      <c r="Q26" s="529">
        <v>341237</v>
      </c>
      <c r="R26" s="529">
        <v>398666</v>
      </c>
      <c r="S26" s="529">
        <v>480022</v>
      </c>
      <c r="T26" s="529">
        <v>560262</v>
      </c>
      <c r="U26" s="529">
        <v>594222</v>
      </c>
      <c r="V26" s="529">
        <v>606598</v>
      </c>
      <c r="W26" s="529">
        <v>540931</v>
      </c>
      <c r="X26" s="529">
        <v>796594</v>
      </c>
      <c r="Y26" s="529">
        <v>900186</v>
      </c>
      <c r="Z26" s="529">
        <v>989246</v>
      </c>
      <c r="AA26" s="529">
        <v>889591</v>
      </c>
      <c r="AB26" s="529">
        <v>778764</v>
      </c>
      <c r="AC26" s="529">
        <v>953308</v>
      </c>
      <c r="AD26" s="529">
        <v>1123584</v>
      </c>
      <c r="AE26" s="529">
        <v>1091872</v>
      </c>
      <c r="AF26" s="529">
        <v>1331161</v>
      </c>
      <c r="AG26" s="529">
        <v>1790143</v>
      </c>
      <c r="AH26" s="529">
        <v>1802578</v>
      </c>
      <c r="AI26" s="529">
        <v>1516458</v>
      </c>
      <c r="AJ26" s="529">
        <v>1065490</v>
      </c>
      <c r="AK26" s="529">
        <v>1144386</v>
      </c>
      <c r="AL26" s="529">
        <v>2014384</v>
      </c>
      <c r="AM26" s="529">
        <v>2375609</v>
      </c>
      <c r="AN26" s="529">
        <v>2161339</v>
      </c>
      <c r="AO26" s="529">
        <v>2351421</v>
      </c>
      <c r="AP26" s="529">
        <v>2463044</v>
      </c>
      <c r="AQ26" s="435">
        <v>2535837</v>
      </c>
      <c r="AR26" s="435">
        <v>2472523</v>
      </c>
      <c r="AS26" s="435">
        <v>2620791</v>
      </c>
      <c r="AT26" s="435">
        <v>2776644</v>
      </c>
      <c r="AU26" s="435">
        <v>3492672</v>
      </c>
      <c r="AV26" s="435">
        <v>3794138</v>
      </c>
      <c r="AW26" s="435">
        <v>4254596</v>
      </c>
      <c r="AX26" s="435">
        <v>4340017</v>
      </c>
      <c r="AY26" s="435">
        <v>4741527</v>
      </c>
      <c r="AZ26" s="435">
        <v>5398648</v>
      </c>
      <c r="BA26" s="435">
        <v>5053606</v>
      </c>
      <c r="BB26" s="435">
        <v>4860132</v>
      </c>
      <c r="BC26" s="435">
        <v>4826230</v>
      </c>
      <c r="BD26" s="435">
        <v>4681875</v>
      </c>
      <c r="BE26" s="435">
        <v>4631800</v>
      </c>
      <c r="BF26" s="435">
        <v>5021314</v>
      </c>
      <c r="BG26" s="435">
        <v>5283198</v>
      </c>
      <c r="BH26" s="435">
        <v>5457706</v>
      </c>
      <c r="BI26" s="435"/>
    </row>
    <row r="27" spans="1:61">
      <c r="A27" s="39" t="s">
        <v>17</v>
      </c>
      <c r="B27" s="46" t="s">
        <v>36</v>
      </c>
      <c r="C27" s="16" t="s">
        <v>37</v>
      </c>
      <c r="D27" s="17" t="s">
        <v>38</v>
      </c>
      <c r="E27" s="135" t="s">
        <v>146</v>
      </c>
      <c r="F27" s="135" t="s">
        <v>16</v>
      </c>
      <c r="G27" s="529">
        <v>27255</v>
      </c>
      <c r="H27" s="529">
        <v>35095</v>
      </c>
      <c r="I27" s="529">
        <v>42493</v>
      </c>
      <c r="J27" s="529">
        <v>45805</v>
      </c>
      <c r="K27" s="529">
        <v>49962</v>
      </c>
      <c r="L27" s="529">
        <v>62164</v>
      </c>
      <c r="M27" s="529">
        <v>72849</v>
      </c>
      <c r="N27" s="529">
        <v>71657</v>
      </c>
      <c r="O27" s="529">
        <v>90394</v>
      </c>
      <c r="P27" s="529">
        <v>110418</v>
      </c>
      <c r="Q27" s="529">
        <v>133196</v>
      </c>
      <c r="R27" s="529">
        <v>190062</v>
      </c>
      <c r="S27" s="529">
        <v>220216</v>
      </c>
      <c r="T27" s="529">
        <v>250023</v>
      </c>
      <c r="U27" s="529">
        <v>266829</v>
      </c>
      <c r="V27" s="529">
        <v>284794</v>
      </c>
      <c r="W27" s="529">
        <v>247153</v>
      </c>
      <c r="X27" s="529">
        <v>288618</v>
      </c>
      <c r="Y27" s="529">
        <v>559739</v>
      </c>
      <c r="Z27" s="529">
        <v>245063</v>
      </c>
      <c r="AA27" s="529">
        <v>409244</v>
      </c>
      <c r="AB27" s="529">
        <v>409935</v>
      </c>
      <c r="AC27" s="529">
        <v>358017</v>
      </c>
      <c r="AD27" s="529">
        <v>486204</v>
      </c>
      <c r="AE27" s="529">
        <v>480148</v>
      </c>
      <c r="AF27" s="529">
        <v>561497</v>
      </c>
      <c r="AG27" s="529">
        <v>669042</v>
      </c>
      <c r="AH27" s="529">
        <v>791114</v>
      </c>
      <c r="AI27" s="529">
        <v>755744</v>
      </c>
      <c r="AJ27" s="529">
        <v>790721</v>
      </c>
      <c r="AK27" s="529">
        <v>776220</v>
      </c>
      <c r="AL27" s="529">
        <v>625540</v>
      </c>
      <c r="AM27" s="529">
        <v>662208</v>
      </c>
      <c r="AN27" s="529">
        <v>825013</v>
      </c>
      <c r="AO27" s="529">
        <v>1036610</v>
      </c>
      <c r="AP27" s="529">
        <v>1016301</v>
      </c>
      <c r="AQ27" s="435">
        <v>1399634</v>
      </c>
      <c r="AR27" s="435">
        <v>1399636</v>
      </c>
      <c r="AS27" s="435">
        <v>1481419</v>
      </c>
      <c r="AT27" s="435">
        <v>1562723</v>
      </c>
      <c r="AU27" s="435">
        <v>1506249</v>
      </c>
      <c r="AV27" s="435">
        <v>1493715</v>
      </c>
      <c r="AW27" s="435">
        <v>2067239</v>
      </c>
      <c r="AX27" s="435">
        <v>2027567</v>
      </c>
      <c r="AY27" s="435">
        <v>1562096</v>
      </c>
      <c r="AZ27" s="435">
        <v>1733932</v>
      </c>
      <c r="BA27" s="435">
        <v>1522841</v>
      </c>
      <c r="BB27" s="435">
        <v>1614743</v>
      </c>
      <c r="BC27" s="435">
        <v>1767311</v>
      </c>
      <c r="BD27" s="435">
        <v>1686886</v>
      </c>
      <c r="BE27" s="435">
        <v>1731547</v>
      </c>
      <c r="BF27" s="435">
        <v>1980181</v>
      </c>
      <c r="BG27" s="435">
        <v>1980439</v>
      </c>
      <c r="BH27" s="435">
        <v>2107686</v>
      </c>
      <c r="BI27" s="435"/>
    </row>
    <row r="28" spans="1:61">
      <c r="A28" s="39" t="s">
        <v>18</v>
      </c>
      <c r="B28" s="46" t="s">
        <v>36</v>
      </c>
      <c r="C28" s="16" t="s">
        <v>37</v>
      </c>
      <c r="D28" s="15" t="s">
        <v>38</v>
      </c>
      <c r="E28" s="135" t="s">
        <v>146</v>
      </c>
      <c r="F28" s="135" t="s">
        <v>16</v>
      </c>
      <c r="G28" s="529">
        <v>40014</v>
      </c>
      <c r="H28" s="529">
        <v>49501</v>
      </c>
      <c r="I28" s="529">
        <v>57603</v>
      </c>
      <c r="J28" s="529">
        <v>63602</v>
      </c>
      <c r="K28" s="529">
        <v>68411</v>
      </c>
      <c r="L28" s="529">
        <v>77277</v>
      </c>
      <c r="M28" s="529">
        <v>78920</v>
      </c>
      <c r="N28" s="529">
        <v>66344</v>
      </c>
      <c r="O28" s="529">
        <v>70971</v>
      </c>
      <c r="P28" s="529">
        <v>83878</v>
      </c>
      <c r="Q28" s="529">
        <v>124247</v>
      </c>
      <c r="R28" s="529">
        <v>113587</v>
      </c>
      <c r="S28" s="529">
        <v>145193</v>
      </c>
      <c r="T28" s="529">
        <v>206046</v>
      </c>
      <c r="U28" s="529">
        <v>226581</v>
      </c>
      <c r="V28" s="529">
        <v>220081</v>
      </c>
      <c r="W28" s="529">
        <v>269499</v>
      </c>
      <c r="X28" s="529">
        <v>275933</v>
      </c>
      <c r="Y28" s="529">
        <v>347813</v>
      </c>
      <c r="Z28" s="529">
        <v>289619</v>
      </c>
      <c r="AA28" s="529">
        <v>427101</v>
      </c>
      <c r="AB28" s="529">
        <v>585752</v>
      </c>
      <c r="AC28" s="529">
        <v>942023</v>
      </c>
      <c r="AD28" s="529">
        <v>1125831</v>
      </c>
      <c r="AE28" s="529">
        <v>853431</v>
      </c>
      <c r="AF28" s="529">
        <v>554359</v>
      </c>
      <c r="AG28" s="529">
        <v>652158</v>
      </c>
      <c r="AH28" s="529">
        <v>917590</v>
      </c>
      <c r="AI28" s="529">
        <v>482119</v>
      </c>
      <c r="AJ28" s="529">
        <v>435061</v>
      </c>
      <c r="AK28" s="529">
        <v>284566</v>
      </c>
      <c r="AL28" s="529">
        <v>267181</v>
      </c>
      <c r="AM28" s="529">
        <v>563456</v>
      </c>
      <c r="AN28" s="529">
        <v>717173</v>
      </c>
      <c r="AO28" s="529">
        <v>608795</v>
      </c>
      <c r="AP28" s="529">
        <v>781004</v>
      </c>
      <c r="AQ28" s="435">
        <v>635881</v>
      </c>
      <c r="AR28" s="435">
        <v>670425</v>
      </c>
      <c r="AS28" s="435">
        <v>663823</v>
      </c>
      <c r="AT28" s="435">
        <v>693647</v>
      </c>
      <c r="AU28" s="435">
        <v>656144</v>
      </c>
      <c r="AV28" s="435">
        <v>678166</v>
      </c>
      <c r="AW28" s="435">
        <v>886538</v>
      </c>
      <c r="AX28" s="435">
        <v>603093</v>
      </c>
      <c r="AY28" s="435">
        <v>1979856</v>
      </c>
      <c r="AZ28" s="435">
        <v>1190869</v>
      </c>
      <c r="BA28" s="435">
        <v>1079500</v>
      </c>
      <c r="BB28" s="435">
        <v>1157016</v>
      </c>
      <c r="BC28" s="435">
        <v>1428174</v>
      </c>
      <c r="BD28" s="435">
        <v>971518</v>
      </c>
      <c r="BE28" s="435">
        <v>762070</v>
      </c>
      <c r="BF28" s="435">
        <v>816043</v>
      </c>
      <c r="BG28" s="435">
        <v>878439</v>
      </c>
      <c r="BH28" s="435">
        <v>1125104</v>
      </c>
      <c r="BI28" s="435"/>
    </row>
    <row r="29" spans="1:61">
      <c r="A29" s="39" t="s">
        <v>19</v>
      </c>
      <c r="B29" s="46" t="s">
        <v>36</v>
      </c>
      <c r="C29" s="16" t="s">
        <v>37</v>
      </c>
      <c r="D29" s="15" t="s">
        <v>38</v>
      </c>
      <c r="E29" s="135" t="s">
        <v>146</v>
      </c>
      <c r="F29" s="135" t="s">
        <v>16</v>
      </c>
      <c r="G29" s="529">
        <v>6262</v>
      </c>
      <c r="H29" s="529">
        <v>7686</v>
      </c>
      <c r="I29" s="529">
        <v>9137</v>
      </c>
      <c r="J29" s="529">
        <v>9906</v>
      </c>
      <c r="K29" s="529">
        <v>11203</v>
      </c>
      <c r="L29" s="529">
        <v>15745</v>
      </c>
      <c r="M29" s="529">
        <v>18648</v>
      </c>
      <c r="N29" s="529">
        <v>20150</v>
      </c>
      <c r="O29" s="529">
        <v>25888</v>
      </c>
      <c r="P29" s="529">
        <v>34205</v>
      </c>
      <c r="Q29" s="529">
        <v>31808</v>
      </c>
      <c r="R29" s="529">
        <v>40906</v>
      </c>
      <c r="S29" s="529">
        <v>50941</v>
      </c>
      <c r="T29" s="529">
        <v>62453</v>
      </c>
      <c r="U29" s="529">
        <v>70370</v>
      </c>
      <c r="V29" s="529">
        <v>74793</v>
      </c>
      <c r="W29" s="529">
        <v>134127</v>
      </c>
      <c r="X29" s="529">
        <v>114107</v>
      </c>
      <c r="Y29" s="529">
        <v>65165</v>
      </c>
      <c r="Z29" s="529">
        <v>49261</v>
      </c>
      <c r="AA29" s="529">
        <v>52945</v>
      </c>
      <c r="AB29" s="529">
        <v>83133</v>
      </c>
      <c r="AC29" s="529">
        <v>73172</v>
      </c>
      <c r="AD29" s="529">
        <v>101137</v>
      </c>
      <c r="AE29" s="529">
        <v>161338</v>
      </c>
      <c r="AF29" s="529">
        <v>163163</v>
      </c>
      <c r="AG29" s="529">
        <v>207355</v>
      </c>
      <c r="AH29" s="529">
        <v>164705</v>
      </c>
      <c r="AI29" s="529">
        <v>159537</v>
      </c>
      <c r="AJ29" s="529">
        <v>151914</v>
      </c>
      <c r="AK29" s="529">
        <v>179469</v>
      </c>
      <c r="AL29" s="529">
        <v>253315</v>
      </c>
      <c r="AM29" s="529">
        <v>251538</v>
      </c>
      <c r="AN29" s="529">
        <v>186466</v>
      </c>
      <c r="AO29" s="529">
        <v>246352</v>
      </c>
      <c r="AP29" s="529">
        <v>289190</v>
      </c>
      <c r="AQ29" s="435">
        <v>210800</v>
      </c>
      <c r="AR29" s="435">
        <v>204382</v>
      </c>
      <c r="AS29" s="435">
        <v>231127</v>
      </c>
      <c r="AT29" s="435">
        <v>241278</v>
      </c>
      <c r="AU29" s="435">
        <v>290086</v>
      </c>
      <c r="AV29" s="435">
        <v>360872</v>
      </c>
      <c r="AW29" s="435">
        <v>472112</v>
      </c>
      <c r="AX29" s="435">
        <v>475717</v>
      </c>
      <c r="AY29" s="435">
        <v>527052</v>
      </c>
      <c r="AZ29" s="435">
        <v>1015558</v>
      </c>
      <c r="BA29" s="435">
        <v>796529</v>
      </c>
      <c r="BB29" s="435">
        <v>784351</v>
      </c>
      <c r="BC29" s="435">
        <v>631458</v>
      </c>
      <c r="BD29" s="435">
        <v>592776</v>
      </c>
      <c r="BE29" s="435">
        <v>629598</v>
      </c>
      <c r="BF29" s="435">
        <v>472794</v>
      </c>
      <c r="BG29" s="435">
        <v>585108</v>
      </c>
      <c r="BH29" s="435">
        <v>523814</v>
      </c>
      <c r="BI29" s="435"/>
    </row>
    <row r="30" spans="1:61">
      <c r="A30" s="39" t="s">
        <v>20</v>
      </c>
      <c r="B30" s="45" t="s">
        <v>36</v>
      </c>
      <c r="C30" s="14" t="s">
        <v>37</v>
      </c>
      <c r="D30" s="15" t="s">
        <v>38</v>
      </c>
      <c r="E30" s="135" t="s">
        <v>146</v>
      </c>
      <c r="F30" s="135" t="s">
        <v>16</v>
      </c>
      <c r="G30" s="529">
        <v>8209</v>
      </c>
      <c r="H30" s="529">
        <v>10724</v>
      </c>
      <c r="I30" s="529">
        <v>13345</v>
      </c>
      <c r="J30" s="529">
        <v>14603</v>
      </c>
      <c r="K30" s="529">
        <v>15351</v>
      </c>
      <c r="L30" s="529">
        <v>18436</v>
      </c>
      <c r="M30" s="529">
        <v>22010</v>
      </c>
      <c r="N30" s="529">
        <v>23113</v>
      </c>
      <c r="O30" s="529">
        <v>24465</v>
      </c>
      <c r="P30" s="529">
        <v>35661</v>
      </c>
      <c r="Q30" s="529">
        <v>33126</v>
      </c>
      <c r="R30" s="529">
        <v>35755</v>
      </c>
      <c r="S30" s="529">
        <v>44220</v>
      </c>
      <c r="T30" s="529">
        <v>57179</v>
      </c>
      <c r="U30" s="529">
        <v>63980</v>
      </c>
      <c r="V30" s="529">
        <v>68600</v>
      </c>
      <c r="W30" s="529">
        <v>108707</v>
      </c>
      <c r="X30" s="529">
        <v>107802</v>
      </c>
      <c r="Y30" s="529">
        <v>83410</v>
      </c>
      <c r="Z30" s="529">
        <v>115290</v>
      </c>
      <c r="AA30" s="529">
        <v>109187</v>
      </c>
      <c r="AB30" s="529">
        <v>178475</v>
      </c>
      <c r="AC30" s="529">
        <v>139577</v>
      </c>
      <c r="AD30" s="529">
        <v>152011</v>
      </c>
      <c r="AE30" s="529">
        <v>187172</v>
      </c>
      <c r="AF30" s="529">
        <v>288568</v>
      </c>
      <c r="AG30" s="529">
        <v>337122</v>
      </c>
      <c r="AH30" s="529">
        <v>341351</v>
      </c>
      <c r="AI30" s="529">
        <v>311179</v>
      </c>
      <c r="AJ30" s="529">
        <v>315002</v>
      </c>
      <c r="AK30" s="529">
        <v>365431</v>
      </c>
      <c r="AL30" s="529">
        <v>364525</v>
      </c>
      <c r="AM30" s="529">
        <v>398983</v>
      </c>
      <c r="AN30" s="529">
        <v>268379</v>
      </c>
      <c r="AO30" s="529">
        <v>305297</v>
      </c>
      <c r="AP30" s="529">
        <v>322323</v>
      </c>
      <c r="AQ30" s="435">
        <v>401852</v>
      </c>
      <c r="AR30" s="435">
        <v>376274</v>
      </c>
      <c r="AS30" s="435">
        <v>400141</v>
      </c>
      <c r="AT30" s="435">
        <v>408233</v>
      </c>
      <c r="AU30" s="435">
        <v>464682</v>
      </c>
      <c r="AV30" s="435">
        <v>548776</v>
      </c>
      <c r="AW30" s="435">
        <v>656365</v>
      </c>
      <c r="AX30" s="435">
        <v>591998</v>
      </c>
      <c r="AY30" s="435">
        <v>670831</v>
      </c>
      <c r="AZ30" s="435">
        <v>1027424</v>
      </c>
      <c r="BA30" s="435">
        <v>916015</v>
      </c>
      <c r="BB30" s="435">
        <v>888106</v>
      </c>
      <c r="BC30" s="435">
        <v>827619</v>
      </c>
      <c r="BD30" s="435">
        <v>768522</v>
      </c>
      <c r="BE30" s="435">
        <v>773284</v>
      </c>
      <c r="BF30" s="435">
        <v>852269</v>
      </c>
      <c r="BG30" s="435">
        <v>773729</v>
      </c>
      <c r="BH30" s="435">
        <v>816293</v>
      </c>
      <c r="BI30" s="435"/>
    </row>
    <row r="31" spans="1:61">
      <c r="A31" s="39" t="s">
        <v>21</v>
      </c>
      <c r="B31" s="46" t="s">
        <v>36</v>
      </c>
      <c r="C31" s="16" t="s">
        <v>37</v>
      </c>
      <c r="D31" s="15" t="s">
        <v>38</v>
      </c>
      <c r="E31" s="135" t="s">
        <v>146</v>
      </c>
      <c r="F31" s="135" t="s">
        <v>16</v>
      </c>
      <c r="G31" s="529">
        <v>21818</v>
      </c>
      <c r="H31" s="529">
        <v>26983</v>
      </c>
      <c r="I31" s="529">
        <v>27165</v>
      </c>
      <c r="J31" s="529">
        <v>26087</v>
      </c>
      <c r="K31" s="529">
        <v>25006</v>
      </c>
      <c r="L31" s="529">
        <v>27395</v>
      </c>
      <c r="M31" s="529">
        <v>28311</v>
      </c>
      <c r="N31" s="529">
        <v>25195</v>
      </c>
      <c r="O31" s="529">
        <v>27389</v>
      </c>
      <c r="P31" s="529">
        <v>34569</v>
      </c>
      <c r="Q31" s="529">
        <v>49301</v>
      </c>
      <c r="R31" s="529">
        <v>51521</v>
      </c>
      <c r="S31" s="529">
        <v>68628</v>
      </c>
      <c r="T31" s="529">
        <v>99223</v>
      </c>
      <c r="U31" s="529">
        <v>113936</v>
      </c>
      <c r="V31" s="529">
        <v>119156</v>
      </c>
      <c r="W31" s="529">
        <v>119320</v>
      </c>
      <c r="X31" s="529">
        <v>218176</v>
      </c>
      <c r="Y31" s="529">
        <v>138184</v>
      </c>
      <c r="Z31" s="529">
        <v>134798</v>
      </c>
      <c r="AA31" s="529">
        <v>159518</v>
      </c>
      <c r="AB31" s="529">
        <v>164027</v>
      </c>
      <c r="AC31" s="529">
        <v>137395</v>
      </c>
      <c r="AD31" s="529">
        <v>256253</v>
      </c>
      <c r="AE31" s="529">
        <v>187534</v>
      </c>
      <c r="AF31" s="529">
        <v>244407</v>
      </c>
      <c r="AG31" s="529">
        <v>220366</v>
      </c>
      <c r="AH31" s="529">
        <v>300527</v>
      </c>
      <c r="AI31" s="529">
        <v>222067</v>
      </c>
      <c r="AJ31" s="529">
        <v>256046</v>
      </c>
      <c r="AK31" s="529">
        <v>184465</v>
      </c>
      <c r="AL31" s="529">
        <v>232814</v>
      </c>
      <c r="AM31" s="529">
        <v>224716</v>
      </c>
      <c r="AN31" s="529">
        <v>268532</v>
      </c>
      <c r="AO31" s="529">
        <v>355008</v>
      </c>
      <c r="AP31" s="529">
        <v>444799</v>
      </c>
      <c r="AQ31" s="435">
        <v>338204</v>
      </c>
      <c r="AR31" s="435">
        <v>314201</v>
      </c>
      <c r="AS31" s="435">
        <v>319892</v>
      </c>
      <c r="AT31" s="435">
        <v>329866</v>
      </c>
      <c r="AU31" s="435">
        <v>356233</v>
      </c>
      <c r="AV31" s="435">
        <v>345918</v>
      </c>
      <c r="AW31" s="435">
        <v>413810</v>
      </c>
      <c r="AX31" s="435">
        <v>474685</v>
      </c>
      <c r="AY31" s="435">
        <v>539120</v>
      </c>
      <c r="AZ31" s="435">
        <v>486711</v>
      </c>
      <c r="BA31" s="435">
        <v>595562</v>
      </c>
      <c r="BB31" s="435">
        <v>485036</v>
      </c>
      <c r="BC31" s="435">
        <v>548518</v>
      </c>
      <c r="BD31" s="435">
        <v>544979</v>
      </c>
      <c r="BE31" s="435">
        <v>485158</v>
      </c>
      <c r="BF31" s="435">
        <v>500360</v>
      </c>
      <c r="BG31" s="435">
        <v>579595</v>
      </c>
      <c r="BH31" s="435">
        <v>436976</v>
      </c>
      <c r="BI31" s="435"/>
    </row>
    <row r="32" spans="1:61">
      <c r="A32" s="39" t="s">
        <v>22</v>
      </c>
      <c r="B32" s="46" t="s">
        <v>36</v>
      </c>
      <c r="C32" s="16" t="s">
        <v>37</v>
      </c>
      <c r="D32" s="15" t="s">
        <v>38</v>
      </c>
      <c r="E32" s="135" t="s">
        <v>146</v>
      </c>
      <c r="F32" s="135" t="s">
        <v>16</v>
      </c>
      <c r="G32" s="529">
        <v>41856</v>
      </c>
      <c r="H32" s="529">
        <v>54353</v>
      </c>
      <c r="I32" s="529">
        <v>68510</v>
      </c>
      <c r="J32" s="529">
        <v>76577</v>
      </c>
      <c r="K32" s="529">
        <v>82241</v>
      </c>
      <c r="L32" s="529">
        <v>104609</v>
      </c>
      <c r="M32" s="529">
        <v>125050</v>
      </c>
      <c r="N32" s="529">
        <v>127907</v>
      </c>
      <c r="O32" s="529">
        <v>147532</v>
      </c>
      <c r="P32" s="529">
        <v>199379</v>
      </c>
      <c r="Q32" s="529">
        <v>250963</v>
      </c>
      <c r="R32" s="529">
        <v>330926</v>
      </c>
      <c r="S32" s="529">
        <v>405081</v>
      </c>
      <c r="T32" s="529">
        <v>496921</v>
      </c>
      <c r="U32" s="529">
        <v>556062</v>
      </c>
      <c r="V32" s="529">
        <v>597324</v>
      </c>
      <c r="W32" s="529">
        <v>658429</v>
      </c>
      <c r="X32" s="529">
        <v>784906</v>
      </c>
      <c r="Y32" s="529">
        <v>984886</v>
      </c>
      <c r="Z32" s="529">
        <v>808294</v>
      </c>
      <c r="AA32" s="529">
        <v>990826</v>
      </c>
      <c r="AB32" s="529">
        <v>1347192</v>
      </c>
      <c r="AC32" s="529">
        <v>845165</v>
      </c>
      <c r="AD32" s="529">
        <v>731360</v>
      </c>
      <c r="AE32" s="529">
        <v>920853</v>
      </c>
      <c r="AF32" s="529">
        <v>800636</v>
      </c>
      <c r="AG32" s="529">
        <v>1124399</v>
      </c>
      <c r="AH32" s="529">
        <v>1140852</v>
      </c>
      <c r="AI32" s="529">
        <v>1180853</v>
      </c>
      <c r="AJ32" s="529">
        <v>1064620</v>
      </c>
      <c r="AK32" s="529">
        <v>1277039</v>
      </c>
      <c r="AL32" s="529">
        <v>1239791</v>
      </c>
      <c r="AM32" s="529">
        <v>1267712</v>
      </c>
      <c r="AN32" s="529">
        <v>1601041</v>
      </c>
      <c r="AO32" s="529">
        <v>1604659</v>
      </c>
      <c r="AP32" s="529">
        <v>1609269</v>
      </c>
      <c r="AQ32" s="435">
        <v>1698370</v>
      </c>
      <c r="AR32" s="435">
        <v>1648418</v>
      </c>
      <c r="AS32" s="435">
        <v>1680939</v>
      </c>
      <c r="AT32" s="435">
        <v>1806216</v>
      </c>
      <c r="AU32" s="435">
        <v>2060205</v>
      </c>
      <c r="AV32" s="435">
        <v>2209263</v>
      </c>
      <c r="AW32" s="435">
        <v>2604585</v>
      </c>
      <c r="AX32" s="435">
        <v>2976736</v>
      </c>
      <c r="AY32" s="435">
        <v>3508548</v>
      </c>
      <c r="AZ32" s="435">
        <v>3173684</v>
      </c>
      <c r="BA32" s="435">
        <v>2549918</v>
      </c>
      <c r="BB32" s="435">
        <v>2443820</v>
      </c>
      <c r="BC32" s="435">
        <v>2750085</v>
      </c>
      <c r="BD32" s="435">
        <v>2709237</v>
      </c>
      <c r="BE32" s="435">
        <v>2263012</v>
      </c>
      <c r="BF32" s="435">
        <v>3638638</v>
      </c>
      <c r="BG32" s="435">
        <v>3792703</v>
      </c>
      <c r="BH32" s="435">
        <v>3932806</v>
      </c>
      <c r="BI32" s="435"/>
    </row>
    <row r="33" spans="1:61">
      <c r="A33" s="39" t="s">
        <v>23</v>
      </c>
      <c r="B33" s="46" t="s">
        <v>36</v>
      </c>
      <c r="C33" s="16" t="s">
        <v>37</v>
      </c>
      <c r="D33" s="15" t="s">
        <v>38</v>
      </c>
      <c r="E33" s="135" t="s">
        <v>146</v>
      </c>
      <c r="F33" s="135" t="s">
        <v>16</v>
      </c>
      <c r="G33" s="529">
        <v>16225</v>
      </c>
      <c r="H33" s="529">
        <v>20992</v>
      </c>
      <c r="I33" s="529">
        <v>27133</v>
      </c>
      <c r="J33" s="529">
        <v>29150</v>
      </c>
      <c r="K33" s="529">
        <v>32533</v>
      </c>
      <c r="L33" s="529">
        <v>43720</v>
      </c>
      <c r="M33" s="529">
        <v>50184</v>
      </c>
      <c r="N33" s="529">
        <v>52411</v>
      </c>
      <c r="O33" s="529">
        <v>60707</v>
      </c>
      <c r="P33" s="529">
        <v>83184</v>
      </c>
      <c r="Q33" s="529">
        <v>100184</v>
      </c>
      <c r="R33" s="529">
        <v>129760</v>
      </c>
      <c r="S33" s="529">
        <v>157328</v>
      </c>
      <c r="T33" s="529">
        <v>192140</v>
      </c>
      <c r="U33" s="529">
        <v>218187</v>
      </c>
      <c r="V33" s="529">
        <v>237336</v>
      </c>
      <c r="W33" s="529">
        <v>260875</v>
      </c>
      <c r="X33" s="529">
        <v>291465</v>
      </c>
      <c r="Y33" s="529">
        <v>425188</v>
      </c>
      <c r="Z33" s="529">
        <v>592769</v>
      </c>
      <c r="AA33" s="529">
        <v>614821</v>
      </c>
      <c r="AB33" s="529">
        <v>349056</v>
      </c>
      <c r="AC33" s="529">
        <v>848521</v>
      </c>
      <c r="AD33" s="529">
        <v>889217</v>
      </c>
      <c r="AE33" s="529">
        <v>869114</v>
      </c>
      <c r="AF33" s="529">
        <v>971066</v>
      </c>
      <c r="AG33" s="529">
        <v>899390</v>
      </c>
      <c r="AH33" s="529">
        <v>893398</v>
      </c>
      <c r="AI33" s="529">
        <v>584135</v>
      </c>
      <c r="AJ33" s="529">
        <v>587979</v>
      </c>
      <c r="AK33" s="529">
        <v>575317</v>
      </c>
      <c r="AL33" s="529">
        <v>732797</v>
      </c>
      <c r="AM33" s="529">
        <v>814730</v>
      </c>
      <c r="AN33" s="529">
        <v>875109</v>
      </c>
      <c r="AO33" s="529">
        <v>1619301</v>
      </c>
      <c r="AP33" s="529">
        <v>1486901</v>
      </c>
      <c r="AQ33" s="435">
        <v>1083093</v>
      </c>
      <c r="AR33" s="435">
        <v>1022216</v>
      </c>
      <c r="AS33" s="435">
        <v>1033552</v>
      </c>
      <c r="AT33" s="435">
        <v>1059784</v>
      </c>
      <c r="AU33" s="435">
        <v>1340159</v>
      </c>
      <c r="AV33" s="435">
        <v>1514990</v>
      </c>
      <c r="AW33" s="435">
        <v>1756845</v>
      </c>
      <c r="AX33" s="435">
        <v>1852412</v>
      </c>
      <c r="AY33" s="435">
        <v>2013906</v>
      </c>
      <c r="AZ33" s="435">
        <v>2034083</v>
      </c>
      <c r="BA33" s="435">
        <v>1542729</v>
      </c>
      <c r="BB33" s="435">
        <v>2152196</v>
      </c>
      <c r="BC33" s="435">
        <v>1738608</v>
      </c>
      <c r="BD33" s="435">
        <v>1881572</v>
      </c>
      <c r="BE33" s="435">
        <v>1609149</v>
      </c>
      <c r="BF33" s="435">
        <v>1906979</v>
      </c>
      <c r="BG33" s="435">
        <v>2376098</v>
      </c>
      <c r="BH33" s="435">
        <v>2194024</v>
      </c>
      <c r="BI33" s="435"/>
    </row>
    <row r="34" spans="1:61">
      <c r="A34" s="39" t="s">
        <v>24</v>
      </c>
      <c r="B34" s="45" t="s">
        <v>36</v>
      </c>
      <c r="C34" s="14" t="s">
        <v>37</v>
      </c>
      <c r="D34" s="15" t="s">
        <v>38</v>
      </c>
      <c r="E34" s="135" t="s">
        <v>146</v>
      </c>
      <c r="F34" s="135" t="s">
        <v>16</v>
      </c>
      <c r="G34" s="529">
        <v>158625</v>
      </c>
      <c r="H34" s="529">
        <v>194079</v>
      </c>
      <c r="I34" s="529">
        <v>245062</v>
      </c>
      <c r="J34" s="529">
        <v>253935</v>
      </c>
      <c r="K34" s="529">
        <v>283532</v>
      </c>
      <c r="L34" s="529">
        <v>373456</v>
      </c>
      <c r="M34" s="529">
        <v>445441</v>
      </c>
      <c r="N34" s="529">
        <v>463897</v>
      </c>
      <c r="O34" s="529">
        <v>589562</v>
      </c>
      <c r="P34" s="529">
        <v>702198</v>
      </c>
      <c r="Q34" s="529">
        <v>969704</v>
      </c>
      <c r="R34" s="529">
        <v>988093</v>
      </c>
      <c r="S34" s="529">
        <v>1195038</v>
      </c>
      <c r="T34" s="529">
        <v>1315710</v>
      </c>
      <c r="U34" s="529">
        <v>1444820</v>
      </c>
      <c r="V34" s="529">
        <v>1542376</v>
      </c>
      <c r="W34" s="529">
        <v>1800381</v>
      </c>
      <c r="X34" s="529">
        <v>1818899</v>
      </c>
      <c r="Y34" s="529">
        <v>1690897</v>
      </c>
      <c r="Z34" s="529">
        <v>2984788</v>
      </c>
      <c r="AA34" s="529">
        <v>2744521</v>
      </c>
      <c r="AB34" s="529">
        <v>2342716</v>
      </c>
      <c r="AC34" s="529">
        <v>3052062</v>
      </c>
      <c r="AD34" s="529">
        <v>4440621</v>
      </c>
      <c r="AE34" s="529">
        <v>2792284</v>
      </c>
      <c r="AF34" s="529">
        <v>3317265</v>
      </c>
      <c r="AG34" s="529">
        <v>4162023</v>
      </c>
      <c r="AH34" s="529">
        <v>4981668</v>
      </c>
      <c r="AI34" s="529">
        <v>5566137</v>
      </c>
      <c r="AJ34" s="529">
        <v>4411168</v>
      </c>
      <c r="AK34" s="529">
        <v>3823990</v>
      </c>
      <c r="AL34" s="529">
        <v>4110779</v>
      </c>
      <c r="AM34" s="529">
        <v>4641116</v>
      </c>
      <c r="AN34" s="529">
        <v>5048918</v>
      </c>
      <c r="AO34" s="529">
        <v>5359305</v>
      </c>
      <c r="AP34" s="529">
        <v>6700159</v>
      </c>
      <c r="AQ34" s="435">
        <v>6019548</v>
      </c>
      <c r="AR34" s="435">
        <v>5991561</v>
      </c>
      <c r="AS34" s="435">
        <v>6134217</v>
      </c>
      <c r="AT34" s="435">
        <v>6292082</v>
      </c>
      <c r="AU34" s="435">
        <v>6554723</v>
      </c>
      <c r="AV34" s="435">
        <v>6196887</v>
      </c>
      <c r="AW34" s="435">
        <v>7464312</v>
      </c>
      <c r="AX34" s="435">
        <v>7631123</v>
      </c>
      <c r="AY34" s="435">
        <v>8747664</v>
      </c>
      <c r="AZ34" s="435">
        <v>9015348</v>
      </c>
      <c r="BA34" s="435">
        <v>8349824</v>
      </c>
      <c r="BB34" s="435">
        <v>8415277</v>
      </c>
      <c r="BC34" s="435">
        <v>7656990</v>
      </c>
      <c r="BD34" s="435">
        <v>9535502</v>
      </c>
      <c r="BE34" s="435">
        <v>7812981</v>
      </c>
      <c r="BF34" s="435">
        <v>9077640</v>
      </c>
      <c r="BG34" s="435">
        <v>10566531</v>
      </c>
      <c r="BH34" s="435">
        <v>9387749</v>
      </c>
      <c r="BI34" s="435"/>
    </row>
    <row r="35" spans="1:61">
      <c r="A35" s="39" t="s">
        <v>25</v>
      </c>
      <c r="B35" s="46" t="s">
        <v>36</v>
      </c>
      <c r="C35" s="16" t="s">
        <v>37</v>
      </c>
      <c r="D35" s="15" t="s">
        <v>38</v>
      </c>
      <c r="E35" s="135" t="s">
        <v>146</v>
      </c>
      <c r="F35" s="135" t="s">
        <v>16</v>
      </c>
      <c r="G35" s="529">
        <v>79050</v>
      </c>
      <c r="H35" s="529">
        <v>95370</v>
      </c>
      <c r="I35" s="529">
        <v>119321</v>
      </c>
      <c r="J35" s="529">
        <v>118839</v>
      </c>
      <c r="K35" s="529">
        <v>128918</v>
      </c>
      <c r="L35" s="529">
        <v>169724</v>
      </c>
      <c r="M35" s="529">
        <v>189453</v>
      </c>
      <c r="N35" s="529">
        <v>190727</v>
      </c>
      <c r="O35" s="529">
        <v>236324</v>
      </c>
      <c r="P35" s="529">
        <v>278798</v>
      </c>
      <c r="Q35" s="529">
        <v>434203</v>
      </c>
      <c r="R35" s="529">
        <v>434123</v>
      </c>
      <c r="S35" s="529">
        <v>543370</v>
      </c>
      <c r="T35" s="529">
        <v>619337</v>
      </c>
      <c r="U35" s="529">
        <v>707296</v>
      </c>
      <c r="V35" s="529">
        <v>788032</v>
      </c>
      <c r="W35" s="529">
        <v>881401</v>
      </c>
      <c r="X35" s="529">
        <v>1038568</v>
      </c>
      <c r="Y35" s="529">
        <v>1035549</v>
      </c>
      <c r="Z35" s="529">
        <v>1323474</v>
      </c>
      <c r="AA35" s="529">
        <v>1303668</v>
      </c>
      <c r="AB35" s="529">
        <v>1257863</v>
      </c>
      <c r="AC35" s="529">
        <v>1695311</v>
      </c>
      <c r="AD35" s="529">
        <v>1934967</v>
      </c>
      <c r="AE35" s="529">
        <v>2315011</v>
      </c>
      <c r="AF35" s="529">
        <v>2122666</v>
      </c>
      <c r="AG35" s="529">
        <v>2080070</v>
      </c>
      <c r="AH35" s="529">
        <v>2461942</v>
      </c>
      <c r="AI35" s="529">
        <v>2203149</v>
      </c>
      <c r="AJ35" s="529">
        <v>2003264</v>
      </c>
      <c r="AK35" s="529">
        <v>2244146</v>
      </c>
      <c r="AL35" s="529">
        <v>2531334</v>
      </c>
      <c r="AM35" s="529">
        <v>2674305</v>
      </c>
      <c r="AN35" s="529">
        <v>2795319</v>
      </c>
      <c r="AO35" s="529">
        <v>3656853</v>
      </c>
      <c r="AP35" s="529">
        <v>3935765</v>
      </c>
      <c r="AQ35" s="435">
        <v>2768254</v>
      </c>
      <c r="AR35" s="435">
        <v>2864864</v>
      </c>
      <c r="AS35" s="435">
        <v>2976137</v>
      </c>
      <c r="AT35" s="435">
        <v>2921700</v>
      </c>
      <c r="AU35" s="435">
        <v>3111674</v>
      </c>
      <c r="AV35" s="435">
        <v>2749031</v>
      </c>
      <c r="AW35" s="435">
        <v>3232868</v>
      </c>
      <c r="AX35" s="435">
        <v>3492716</v>
      </c>
      <c r="AY35" s="435">
        <v>3600624</v>
      </c>
      <c r="AZ35" s="435">
        <v>3659961</v>
      </c>
      <c r="BA35" s="435">
        <v>2780044</v>
      </c>
      <c r="BB35" s="435">
        <v>3639544</v>
      </c>
      <c r="BC35" s="435">
        <v>4368924</v>
      </c>
      <c r="BD35" s="435">
        <v>4105924</v>
      </c>
      <c r="BE35" s="435">
        <v>4992435</v>
      </c>
      <c r="BF35" s="435">
        <v>6160668</v>
      </c>
      <c r="BG35" s="435">
        <v>5224852</v>
      </c>
      <c r="BH35" s="435">
        <v>5763694</v>
      </c>
      <c r="BI35" s="435"/>
    </row>
    <row r="36" spans="1:61">
      <c r="A36" s="39" t="s">
        <v>26</v>
      </c>
      <c r="B36" s="46" t="s">
        <v>36</v>
      </c>
      <c r="C36" s="16" t="s">
        <v>37</v>
      </c>
      <c r="D36" s="15" t="s">
        <v>38</v>
      </c>
      <c r="E36" s="135" t="s">
        <v>146</v>
      </c>
      <c r="F36" s="135" t="s">
        <v>16</v>
      </c>
      <c r="G36" s="529">
        <v>6299</v>
      </c>
      <c r="H36" s="529">
        <v>8092</v>
      </c>
      <c r="I36" s="529">
        <v>10891</v>
      </c>
      <c r="J36" s="529">
        <v>12893</v>
      </c>
      <c r="K36" s="529">
        <v>14824</v>
      </c>
      <c r="L36" s="529">
        <v>19354</v>
      </c>
      <c r="M36" s="529">
        <v>25440</v>
      </c>
      <c r="N36" s="529">
        <v>27881</v>
      </c>
      <c r="O36" s="529">
        <v>35537</v>
      </c>
      <c r="P36" s="529">
        <v>55846</v>
      </c>
      <c r="Q36" s="529">
        <v>74165</v>
      </c>
      <c r="R36" s="529">
        <v>104368</v>
      </c>
      <c r="S36" s="529">
        <v>154267</v>
      </c>
      <c r="T36" s="529">
        <v>233409</v>
      </c>
      <c r="U36" s="529">
        <v>287632</v>
      </c>
      <c r="V36" s="529">
        <v>325786</v>
      </c>
      <c r="W36" s="529">
        <v>457421</v>
      </c>
      <c r="X36" s="529">
        <v>627900</v>
      </c>
      <c r="Y36" s="529">
        <v>625395</v>
      </c>
      <c r="Z36" s="529">
        <v>484320</v>
      </c>
      <c r="AA36" s="529">
        <v>522006</v>
      </c>
      <c r="AB36" s="529">
        <v>249701</v>
      </c>
      <c r="AC36" s="529">
        <v>529327</v>
      </c>
      <c r="AD36" s="529">
        <v>385568</v>
      </c>
      <c r="AE36" s="529">
        <v>327388</v>
      </c>
      <c r="AF36" s="529">
        <v>499931</v>
      </c>
      <c r="AG36" s="529">
        <v>565003</v>
      </c>
      <c r="AH36" s="529">
        <v>574375</v>
      </c>
      <c r="AI36" s="529">
        <v>464703</v>
      </c>
      <c r="AJ36" s="529">
        <v>351336</v>
      </c>
      <c r="AK36" s="529">
        <v>133335</v>
      </c>
      <c r="AL36" s="529">
        <v>463333</v>
      </c>
      <c r="AM36" s="529">
        <v>184169</v>
      </c>
      <c r="AN36" s="529">
        <v>167233</v>
      </c>
      <c r="AO36" s="529">
        <v>254648</v>
      </c>
      <c r="AP36" s="529">
        <v>389760</v>
      </c>
      <c r="AQ36" s="435">
        <v>351918</v>
      </c>
      <c r="AR36" s="435">
        <v>339034</v>
      </c>
      <c r="AS36" s="435">
        <v>350822</v>
      </c>
      <c r="AT36" s="435">
        <v>364606</v>
      </c>
      <c r="AU36" s="435">
        <v>420554</v>
      </c>
      <c r="AV36" s="435">
        <v>427188</v>
      </c>
      <c r="AW36" s="435">
        <v>495777</v>
      </c>
      <c r="AX36" s="435">
        <v>551704</v>
      </c>
      <c r="AY36" s="435">
        <v>657608</v>
      </c>
      <c r="AZ36" s="435">
        <v>1218230</v>
      </c>
      <c r="BA36" s="435">
        <v>816522</v>
      </c>
      <c r="BB36" s="435">
        <v>544834</v>
      </c>
      <c r="BC36" s="435">
        <v>531930</v>
      </c>
      <c r="BD36" s="435">
        <v>781565</v>
      </c>
      <c r="BE36" s="435">
        <v>645400</v>
      </c>
      <c r="BF36" s="435">
        <v>778159</v>
      </c>
      <c r="BG36" s="435">
        <v>831329</v>
      </c>
      <c r="BH36" s="435">
        <v>682704</v>
      </c>
      <c r="BI36" s="435"/>
    </row>
    <row r="37" spans="1:61">
      <c r="A37" s="39" t="s">
        <v>27</v>
      </c>
      <c r="B37" s="46" t="s">
        <v>36</v>
      </c>
      <c r="C37" s="16" t="s">
        <v>37</v>
      </c>
      <c r="D37" s="15" t="s">
        <v>38</v>
      </c>
      <c r="E37" s="135" t="s">
        <v>146</v>
      </c>
      <c r="F37" s="135" t="s">
        <v>16</v>
      </c>
      <c r="G37" s="529">
        <v>37844</v>
      </c>
      <c r="H37" s="529">
        <v>52602</v>
      </c>
      <c r="I37" s="529">
        <v>59418</v>
      </c>
      <c r="J37" s="529">
        <v>60986</v>
      </c>
      <c r="K37" s="529">
        <v>61932</v>
      </c>
      <c r="L37" s="529">
        <v>75523</v>
      </c>
      <c r="M37" s="529">
        <v>83037</v>
      </c>
      <c r="N37" s="529">
        <v>78889</v>
      </c>
      <c r="O37" s="529">
        <v>89635</v>
      </c>
      <c r="P37" s="529">
        <v>107977</v>
      </c>
      <c r="Q37" s="529">
        <v>138140</v>
      </c>
      <c r="R37" s="529">
        <v>171729</v>
      </c>
      <c r="S37" s="529">
        <v>206435</v>
      </c>
      <c r="T37" s="529">
        <v>238469</v>
      </c>
      <c r="U37" s="529">
        <v>262539</v>
      </c>
      <c r="V37" s="529">
        <v>277962</v>
      </c>
      <c r="W37" s="529">
        <v>300184</v>
      </c>
      <c r="X37" s="529">
        <v>425766</v>
      </c>
      <c r="Y37" s="529">
        <v>341016</v>
      </c>
      <c r="Z37" s="529">
        <v>350171</v>
      </c>
      <c r="AA37" s="529">
        <v>521821</v>
      </c>
      <c r="AB37" s="529">
        <v>718211</v>
      </c>
      <c r="AC37" s="529">
        <v>631334</v>
      </c>
      <c r="AD37" s="529">
        <v>659985</v>
      </c>
      <c r="AE37" s="529">
        <v>613333</v>
      </c>
      <c r="AF37" s="529">
        <v>674961</v>
      </c>
      <c r="AG37" s="529">
        <v>960986</v>
      </c>
      <c r="AH37" s="529">
        <v>1109882</v>
      </c>
      <c r="AI37" s="529">
        <v>1017706</v>
      </c>
      <c r="AJ37" s="529">
        <v>923385</v>
      </c>
      <c r="AK37" s="529">
        <v>1051201</v>
      </c>
      <c r="AL37" s="529">
        <v>1224965</v>
      </c>
      <c r="AM37" s="529">
        <v>1293809</v>
      </c>
      <c r="AN37" s="529">
        <v>1141764</v>
      </c>
      <c r="AO37" s="529">
        <v>1282454</v>
      </c>
      <c r="AP37" s="529">
        <v>1421957</v>
      </c>
      <c r="AQ37" s="435">
        <v>1196331</v>
      </c>
      <c r="AR37" s="435">
        <v>1151993</v>
      </c>
      <c r="AS37" s="435">
        <v>1222901</v>
      </c>
      <c r="AT37" s="435">
        <v>1229252</v>
      </c>
      <c r="AU37" s="435">
        <v>1436712</v>
      </c>
      <c r="AV37" s="435">
        <v>1726113</v>
      </c>
      <c r="AW37" s="435">
        <v>2221346</v>
      </c>
      <c r="AX37" s="435">
        <v>2191463</v>
      </c>
      <c r="AY37" s="435">
        <v>2399704</v>
      </c>
      <c r="AZ37" s="435">
        <v>2197205</v>
      </c>
      <c r="BA37" s="435">
        <v>2143916</v>
      </c>
      <c r="BB37" s="435">
        <v>2381204</v>
      </c>
      <c r="BC37" s="435">
        <v>3271277</v>
      </c>
      <c r="BD37" s="435">
        <v>3382022</v>
      </c>
      <c r="BE37" s="435">
        <v>2920829</v>
      </c>
      <c r="BF37" s="435">
        <v>2784184</v>
      </c>
      <c r="BG37" s="435">
        <v>3026398</v>
      </c>
      <c r="BH37" s="435">
        <v>3558931</v>
      </c>
      <c r="BI37" s="435"/>
    </row>
    <row r="38" spans="1:61">
      <c r="A38" s="39" t="s">
        <v>28</v>
      </c>
      <c r="B38" s="45" t="s">
        <v>36</v>
      </c>
      <c r="C38" s="14" t="s">
        <v>37</v>
      </c>
      <c r="D38" s="15" t="s">
        <v>38</v>
      </c>
      <c r="E38" s="135" t="s">
        <v>146</v>
      </c>
      <c r="F38" s="135" t="s">
        <v>16</v>
      </c>
      <c r="G38" s="529">
        <v>49631</v>
      </c>
      <c r="H38" s="529">
        <v>66327</v>
      </c>
      <c r="I38" s="529">
        <v>79224</v>
      </c>
      <c r="J38" s="529">
        <v>85723</v>
      </c>
      <c r="K38" s="529">
        <v>96306</v>
      </c>
      <c r="L38" s="529">
        <v>123339</v>
      </c>
      <c r="M38" s="529">
        <v>146299</v>
      </c>
      <c r="N38" s="529">
        <v>148042</v>
      </c>
      <c r="O38" s="529">
        <v>176412</v>
      </c>
      <c r="P38" s="529">
        <v>228211</v>
      </c>
      <c r="Q38" s="529">
        <v>274738</v>
      </c>
      <c r="R38" s="529">
        <v>329511</v>
      </c>
      <c r="S38" s="529">
        <v>368483</v>
      </c>
      <c r="T38" s="529">
        <v>417155</v>
      </c>
      <c r="U38" s="529">
        <v>411712</v>
      </c>
      <c r="V38" s="529">
        <v>406812</v>
      </c>
      <c r="W38" s="529">
        <v>426508</v>
      </c>
      <c r="X38" s="529">
        <v>441963</v>
      </c>
      <c r="Y38" s="529">
        <v>427374</v>
      </c>
      <c r="Z38" s="529">
        <v>626265</v>
      </c>
      <c r="AA38" s="529">
        <v>676657</v>
      </c>
      <c r="AB38" s="529">
        <v>842559</v>
      </c>
      <c r="AC38" s="529">
        <v>944818</v>
      </c>
      <c r="AD38" s="529">
        <v>1203815</v>
      </c>
      <c r="AE38" s="529">
        <v>1143007</v>
      </c>
      <c r="AF38" s="529">
        <v>1520966</v>
      </c>
      <c r="AG38" s="529">
        <v>1838073</v>
      </c>
      <c r="AH38" s="529">
        <v>2432280</v>
      </c>
      <c r="AI38" s="529">
        <v>1896961</v>
      </c>
      <c r="AJ38" s="529">
        <v>1772057</v>
      </c>
      <c r="AK38" s="529">
        <v>1719942</v>
      </c>
      <c r="AL38" s="529">
        <v>1533654</v>
      </c>
      <c r="AM38" s="529">
        <v>1764056</v>
      </c>
      <c r="AN38" s="529">
        <v>2179814</v>
      </c>
      <c r="AO38" s="529">
        <v>2798548</v>
      </c>
      <c r="AP38" s="529">
        <v>3135958</v>
      </c>
      <c r="AQ38" s="435">
        <v>3129572</v>
      </c>
      <c r="AR38" s="435">
        <v>3058143</v>
      </c>
      <c r="AS38" s="435">
        <v>3353051</v>
      </c>
      <c r="AT38" s="435">
        <v>3451342</v>
      </c>
      <c r="AU38" s="435">
        <v>3906839</v>
      </c>
      <c r="AV38" s="435">
        <v>4369327</v>
      </c>
      <c r="AW38" s="435">
        <v>4779538</v>
      </c>
      <c r="AX38" s="435">
        <v>5321144</v>
      </c>
      <c r="AY38" s="435">
        <v>4086715</v>
      </c>
      <c r="AZ38" s="435">
        <v>5358920</v>
      </c>
      <c r="BA38" s="435">
        <v>5981809</v>
      </c>
      <c r="BB38" s="435">
        <v>5908211</v>
      </c>
      <c r="BC38" s="435">
        <v>7335229</v>
      </c>
      <c r="BD38" s="435">
        <v>6820313</v>
      </c>
      <c r="BE38" s="435">
        <v>5998328</v>
      </c>
      <c r="BF38" s="435">
        <v>5848760</v>
      </c>
      <c r="BG38" s="435">
        <v>6464607</v>
      </c>
      <c r="BH38" s="435">
        <v>6711197</v>
      </c>
      <c r="BI38" s="435"/>
    </row>
    <row r="39" spans="1:61">
      <c r="A39" s="39" t="s">
        <v>29</v>
      </c>
      <c r="B39" s="46" t="s">
        <v>36</v>
      </c>
      <c r="C39" s="16" t="s">
        <v>37</v>
      </c>
      <c r="D39" s="15" t="s">
        <v>38</v>
      </c>
      <c r="E39" s="135" t="s">
        <v>146</v>
      </c>
      <c r="F39" s="135" t="s">
        <v>16</v>
      </c>
      <c r="G39" s="529">
        <v>12625</v>
      </c>
      <c r="H39" s="529">
        <v>16966</v>
      </c>
      <c r="I39" s="529">
        <v>19517</v>
      </c>
      <c r="J39" s="529">
        <v>20336</v>
      </c>
      <c r="K39" s="529">
        <v>21819</v>
      </c>
      <c r="L39" s="529">
        <v>26192</v>
      </c>
      <c r="M39" s="529">
        <v>30219</v>
      </c>
      <c r="N39" s="529">
        <v>33040</v>
      </c>
      <c r="O39" s="529">
        <v>31475</v>
      </c>
      <c r="P39" s="529">
        <v>43042</v>
      </c>
      <c r="Q39" s="529">
        <v>56240</v>
      </c>
      <c r="R39" s="529">
        <v>60484</v>
      </c>
      <c r="S39" s="529">
        <v>63386</v>
      </c>
      <c r="T39" s="529">
        <v>73099</v>
      </c>
      <c r="U39" s="529">
        <v>77597</v>
      </c>
      <c r="V39" s="529">
        <v>78129</v>
      </c>
      <c r="W39" s="529">
        <v>87540</v>
      </c>
      <c r="X39" s="529">
        <v>86846</v>
      </c>
      <c r="Y39" s="529">
        <v>68300</v>
      </c>
      <c r="Z39" s="529">
        <v>94316</v>
      </c>
      <c r="AA39" s="529">
        <v>118262</v>
      </c>
      <c r="AB39" s="529">
        <v>125870</v>
      </c>
      <c r="AC39" s="529">
        <v>172565</v>
      </c>
      <c r="AD39" s="529">
        <v>175992</v>
      </c>
      <c r="AE39" s="529">
        <v>193383</v>
      </c>
      <c r="AF39" s="529">
        <v>322780</v>
      </c>
      <c r="AG39" s="529">
        <v>396677</v>
      </c>
      <c r="AH39" s="529">
        <v>429223</v>
      </c>
      <c r="AI39" s="529">
        <v>333590</v>
      </c>
      <c r="AJ39" s="529">
        <v>253554</v>
      </c>
      <c r="AK39" s="529">
        <v>194405</v>
      </c>
      <c r="AL39" s="529">
        <v>440647</v>
      </c>
      <c r="AM39" s="529">
        <v>511181</v>
      </c>
      <c r="AN39" s="529">
        <v>892212</v>
      </c>
      <c r="AO39" s="529">
        <v>687813</v>
      </c>
      <c r="AP39" s="529">
        <v>830732</v>
      </c>
      <c r="AQ39" s="435">
        <v>691007</v>
      </c>
      <c r="AR39" s="435">
        <v>672019</v>
      </c>
      <c r="AS39" s="435">
        <v>712916</v>
      </c>
      <c r="AT39" s="435">
        <v>765483</v>
      </c>
      <c r="AU39" s="435">
        <v>945743</v>
      </c>
      <c r="AV39" s="435">
        <v>968583</v>
      </c>
      <c r="AW39" s="435">
        <v>1118000</v>
      </c>
      <c r="AX39" s="435">
        <v>1051726</v>
      </c>
      <c r="AY39" s="435">
        <v>1273441</v>
      </c>
      <c r="AZ39" s="435">
        <v>1711381</v>
      </c>
      <c r="BA39" s="435">
        <v>1790304</v>
      </c>
      <c r="BB39" s="435">
        <v>1139300</v>
      </c>
      <c r="BC39" s="435">
        <v>1015974</v>
      </c>
      <c r="BD39" s="435">
        <v>1159552</v>
      </c>
      <c r="BE39" s="435">
        <v>1175408</v>
      </c>
      <c r="BF39" s="435">
        <v>1532626</v>
      </c>
      <c r="BG39" s="435">
        <v>1682430</v>
      </c>
      <c r="BH39" s="435">
        <v>1576759</v>
      </c>
      <c r="BI39" s="435"/>
    </row>
    <row r="40" spans="1:61">
      <c r="A40" s="39" t="s">
        <v>30</v>
      </c>
      <c r="B40" s="46" t="s">
        <v>36</v>
      </c>
      <c r="C40" s="16" t="s">
        <v>37</v>
      </c>
      <c r="D40" s="15" t="s">
        <v>38</v>
      </c>
      <c r="E40" s="135" t="s">
        <v>146</v>
      </c>
      <c r="F40" s="135" t="s">
        <v>16</v>
      </c>
      <c r="G40" s="529">
        <v>13297</v>
      </c>
      <c r="H40" s="529">
        <v>17085</v>
      </c>
      <c r="I40" s="529">
        <v>20629</v>
      </c>
      <c r="J40" s="529">
        <v>21483</v>
      </c>
      <c r="K40" s="529">
        <v>23116</v>
      </c>
      <c r="L40" s="529">
        <v>28170</v>
      </c>
      <c r="M40" s="529">
        <v>32098</v>
      </c>
      <c r="N40" s="529">
        <v>31945</v>
      </c>
      <c r="O40" s="529">
        <v>37103</v>
      </c>
      <c r="P40" s="529">
        <v>46822</v>
      </c>
      <c r="Q40" s="529">
        <v>57755</v>
      </c>
      <c r="R40" s="529">
        <v>67614</v>
      </c>
      <c r="S40" s="529">
        <v>82453</v>
      </c>
      <c r="T40" s="529">
        <v>100790</v>
      </c>
      <c r="U40" s="529">
        <v>110020</v>
      </c>
      <c r="V40" s="529">
        <v>114934</v>
      </c>
      <c r="W40" s="529">
        <v>144459</v>
      </c>
      <c r="X40" s="529">
        <v>131213</v>
      </c>
      <c r="Y40" s="529">
        <v>110183</v>
      </c>
      <c r="Z40" s="529">
        <v>193477</v>
      </c>
      <c r="AA40" s="529">
        <v>197640</v>
      </c>
      <c r="AB40" s="529">
        <v>275909</v>
      </c>
      <c r="AC40" s="529">
        <v>330193</v>
      </c>
      <c r="AD40" s="529">
        <v>427921</v>
      </c>
      <c r="AE40" s="529">
        <v>469676</v>
      </c>
      <c r="AF40" s="529">
        <v>433922</v>
      </c>
      <c r="AG40" s="529">
        <v>544953</v>
      </c>
      <c r="AH40" s="529">
        <v>559804</v>
      </c>
      <c r="AI40" s="529">
        <v>775475</v>
      </c>
      <c r="AJ40" s="529">
        <v>493655</v>
      </c>
      <c r="AK40" s="529">
        <v>777988</v>
      </c>
      <c r="AL40" s="529">
        <v>730435</v>
      </c>
      <c r="AM40" s="529">
        <v>505034</v>
      </c>
      <c r="AN40" s="529">
        <v>802447</v>
      </c>
      <c r="AO40" s="529">
        <v>878062</v>
      </c>
      <c r="AP40" s="529">
        <v>1005013</v>
      </c>
      <c r="AQ40" s="435">
        <v>1042631</v>
      </c>
      <c r="AR40" s="435">
        <v>1071221</v>
      </c>
      <c r="AS40" s="435">
        <v>1089504</v>
      </c>
      <c r="AT40" s="435">
        <v>1142922</v>
      </c>
      <c r="AU40" s="435">
        <v>1206310</v>
      </c>
      <c r="AV40" s="435">
        <v>1070691</v>
      </c>
      <c r="AW40" s="435">
        <v>1196668</v>
      </c>
      <c r="AX40" s="435">
        <v>1331777</v>
      </c>
      <c r="AY40" s="435">
        <v>1527767</v>
      </c>
      <c r="AZ40" s="435">
        <v>1064147</v>
      </c>
      <c r="BA40" s="435">
        <v>891595</v>
      </c>
      <c r="BB40" s="435">
        <v>1000338</v>
      </c>
      <c r="BC40" s="435">
        <v>850605</v>
      </c>
      <c r="BD40" s="435">
        <v>1082613</v>
      </c>
      <c r="BE40" s="435">
        <v>916395</v>
      </c>
      <c r="BF40" s="435">
        <v>1537095</v>
      </c>
      <c r="BG40" s="435">
        <v>1748804</v>
      </c>
      <c r="BH40" s="435">
        <v>1866119</v>
      </c>
      <c r="BI40" s="435"/>
    </row>
    <row r="41" spans="1:61">
      <c r="A41" s="39" t="s">
        <v>31</v>
      </c>
      <c r="B41" s="46" t="s">
        <v>36</v>
      </c>
      <c r="C41" s="16" t="s">
        <v>37</v>
      </c>
      <c r="D41" s="15" t="s">
        <v>38</v>
      </c>
      <c r="E41" s="135" t="s">
        <v>146</v>
      </c>
      <c r="F41" s="135" t="s">
        <v>16</v>
      </c>
      <c r="G41" s="529">
        <v>104028</v>
      </c>
      <c r="H41" s="529">
        <v>136729</v>
      </c>
      <c r="I41" s="529">
        <v>159200</v>
      </c>
      <c r="J41" s="529">
        <v>172473</v>
      </c>
      <c r="K41" s="529">
        <v>185685</v>
      </c>
      <c r="L41" s="529">
        <v>225780</v>
      </c>
      <c r="M41" s="529">
        <v>245644</v>
      </c>
      <c r="N41" s="529">
        <v>218592</v>
      </c>
      <c r="O41" s="529">
        <v>246260</v>
      </c>
      <c r="P41" s="529">
        <v>297354</v>
      </c>
      <c r="Q41" s="529">
        <v>345849</v>
      </c>
      <c r="R41" s="529">
        <v>437451</v>
      </c>
      <c r="S41" s="529">
        <v>526745</v>
      </c>
      <c r="T41" s="529">
        <v>678839</v>
      </c>
      <c r="U41" s="529">
        <v>673696</v>
      </c>
      <c r="V41" s="529">
        <v>612933</v>
      </c>
      <c r="W41" s="529">
        <v>720518</v>
      </c>
      <c r="X41" s="529">
        <v>775754</v>
      </c>
      <c r="Y41" s="529">
        <v>655153</v>
      </c>
      <c r="Z41" s="529">
        <v>882873</v>
      </c>
      <c r="AA41" s="529">
        <v>1017011</v>
      </c>
      <c r="AB41" s="529">
        <v>1170828</v>
      </c>
      <c r="AC41" s="529">
        <v>1392792</v>
      </c>
      <c r="AD41" s="529">
        <v>1157709</v>
      </c>
      <c r="AE41" s="529">
        <v>1340554</v>
      </c>
      <c r="AF41" s="529">
        <v>1464361</v>
      </c>
      <c r="AG41" s="529">
        <v>1820741</v>
      </c>
      <c r="AH41" s="529">
        <v>2030143</v>
      </c>
      <c r="AI41" s="529">
        <v>1438305</v>
      </c>
      <c r="AJ41" s="529">
        <v>1189664</v>
      </c>
      <c r="AK41" s="529">
        <v>1180044</v>
      </c>
      <c r="AL41" s="529">
        <v>1553093</v>
      </c>
      <c r="AM41" s="529">
        <v>1648994</v>
      </c>
      <c r="AN41" s="529">
        <v>1709311</v>
      </c>
      <c r="AO41" s="529">
        <v>2195256</v>
      </c>
      <c r="AP41" s="529">
        <v>2619219</v>
      </c>
      <c r="AQ41" s="435">
        <v>2537810</v>
      </c>
      <c r="AR41" s="435">
        <v>2563870</v>
      </c>
      <c r="AS41" s="435">
        <v>2523607</v>
      </c>
      <c r="AT41" s="435">
        <v>2511731</v>
      </c>
      <c r="AU41" s="435">
        <v>2443307</v>
      </c>
      <c r="AV41" s="435">
        <v>2144691</v>
      </c>
      <c r="AW41" s="435">
        <v>2438287</v>
      </c>
      <c r="AX41" s="435">
        <v>2524723</v>
      </c>
      <c r="AY41" s="435">
        <v>3028438</v>
      </c>
      <c r="AZ41" s="435">
        <v>2240788</v>
      </c>
      <c r="BA41" s="435">
        <v>3085854</v>
      </c>
      <c r="BB41" s="435">
        <v>2932262</v>
      </c>
      <c r="BC41" s="435">
        <v>3937664</v>
      </c>
      <c r="BD41" s="435">
        <v>4181124</v>
      </c>
      <c r="BE41" s="435">
        <v>3518615</v>
      </c>
      <c r="BF41" s="435">
        <v>3493328</v>
      </c>
      <c r="BG41" s="435">
        <v>3258767</v>
      </c>
      <c r="BH41" s="435">
        <v>3300606</v>
      </c>
      <c r="BI41" s="435"/>
    </row>
    <row r="42" spans="1:61">
      <c r="A42" s="39" t="s">
        <v>32</v>
      </c>
      <c r="B42" s="46" t="s">
        <v>36</v>
      </c>
      <c r="C42" s="16" t="s">
        <v>37</v>
      </c>
      <c r="D42" s="15" t="s">
        <v>38</v>
      </c>
      <c r="E42" s="135" t="s">
        <v>146</v>
      </c>
      <c r="F42" s="135" t="s">
        <v>16</v>
      </c>
      <c r="G42" s="529">
        <v>4233</v>
      </c>
      <c r="H42" s="529">
        <v>5155</v>
      </c>
      <c r="I42" s="529">
        <v>6292</v>
      </c>
      <c r="J42" s="529">
        <v>5827</v>
      </c>
      <c r="K42" s="529">
        <v>6602</v>
      </c>
      <c r="L42" s="529">
        <v>8013</v>
      </c>
      <c r="M42" s="529">
        <v>9660</v>
      </c>
      <c r="N42" s="529">
        <v>10269</v>
      </c>
      <c r="O42" s="529">
        <v>15426</v>
      </c>
      <c r="P42" s="529">
        <v>16728</v>
      </c>
      <c r="Q42" s="529">
        <v>26444</v>
      </c>
      <c r="R42" s="529">
        <v>19944</v>
      </c>
      <c r="S42" s="529">
        <v>27294</v>
      </c>
      <c r="T42" s="529">
        <v>29745</v>
      </c>
      <c r="U42" s="529">
        <v>38621</v>
      </c>
      <c r="V42" s="529">
        <v>48354</v>
      </c>
      <c r="W42" s="529">
        <v>57647</v>
      </c>
      <c r="X42" s="529">
        <v>56490</v>
      </c>
      <c r="Y42" s="529">
        <v>54262</v>
      </c>
      <c r="Z42" s="529">
        <v>61976</v>
      </c>
      <c r="AA42" s="529">
        <v>91981</v>
      </c>
      <c r="AB42" s="529">
        <v>68909</v>
      </c>
      <c r="AC42" s="529">
        <v>103420</v>
      </c>
      <c r="AD42" s="529">
        <v>152425</v>
      </c>
      <c r="AE42" s="529">
        <v>262402</v>
      </c>
      <c r="AF42" s="529">
        <v>207791</v>
      </c>
      <c r="AG42" s="529">
        <v>180399</v>
      </c>
      <c r="AH42" s="529">
        <v>155168</v>
      </c>
      <c r="AI42" s="529">
        <v>199482</v>
      </c>
      <c r="AJ42" s="529">
        <v>184084</v>
      </c>
      <c r="AK42" s="529">
        <v>198256</v>
      </c>
      <c r="AL42" s="529">
        <v>296213</v>
      </c>
      <c r="AM42" s="529">
        <v>255684</v>
      </c>
      <c r="AN42" s="529">
        <v>298830</v>
      </c>
      <c r="AO42" s="529">
        <v>229718</v>
      </c>
      <c r="AP42" s="529">
        <v>373506</v>
      </c>
      <c r="AQ42" s="435">
        <v>326758</v>
      </c>
      <c r="AR42" s="435">
        <v>300320</v>
      </c>
      <c r="AS42" s="435">
        <v>303661</v>
      </c>
      <c r="AT42" s="435">
        <v>321791</v>
      </c>
      <c r="AU42" s="435">
        <v>322008</v>
      </c>
      <c r="AV42" s="435">
        <v>356751</v>
      </c>
      <c r="AW42" s="435">
        <v>319314</v>
      </c>
      <c r="AX42" s="435">
        <v>389799</v>
      </c>
      <c r="AY42" s="435">
        <v>398303</v>
      </c>
      <c r="AZ42" s="435">
        <v>421511</v>
      </c>
      <c r="BA42" s="435">
        <v>303732</v>
      </c>
      <c r="BB42" s="435">
        <v>243230</v>
      </c>
      <c r="BC42" s="435">
        <v>294404</v>
      </c>
      <c r="BD42" s="435">
        <v>350320</v>
      </c>
      <c r="BE42" s="435">
        <v>361791</v>
      </c>
      <c r="BF42" s="435">
        <v>547062</v>
      </c>
      <c r="BG42" s="435">
        <v>605873</v>
      </c>
      <c r="BH42" s="435">
        <v>764432</v>
      </c>
      <c r="BI42" s="435"/>
    </row>
    <row r="43" spans="1:61">
      <c r="A43" s="40" t="s">
        <v>33</v>
      </c>
      <c r="B43" s="40" t="s">
        <v>36</v>
      </c>
      <c r="C43" s="12" t="s">
        <v>37</v>
      </c>
      <c r="D43" s="13" t="s">
        <v>38</v>
      </c>
      <c r="E43" s="134" t="s">
        <v>146</v>
      </c>
      <c r="F43" s="135" t="s">
        <v>16</v>
      </c>
      <c r="G43" s="530">
        <v>686300</v>
      </c>
      <c r="H43" s="530">
        <v>877100</v>
      </c>
      <c r="I43" s="530">
        <v>1061900</v>
      </c>
      <c r="J43" s="530">
        <v>1122900</v>
      </c>
      <c r="K43" s="530">
        <v>1224800</v>
      </c>
      <c r="L43" s="530">
        <v>1548100</v>
      </c>
      <c r="M43" s="530">
        <v>1778700</v>
      </c>
      <c r="N43" s="530">
        <v>1777700</v>
      </c>
      <c r="O43" s="530">
        <v>2110600</v>
      </c>
      <c r="P43" s="530">
        <v>2628800</v>
      </c>
      <c r="Q43" s="530">
        <v>3441300</v>
      </c>
      <c r="R43" s="530">
        <v>3904500</v>
      </c>
      <c r="S43" s="530">
        <v>4739100</v>
      </c>
      <c r="T43" s="530">
        <v>5630800</v>
      </c>
      <c r="U43" s="530">
        <v>6124100</v>
      </c>
      <c r="V43" s="530">
        <v>6404000</v>
      </c>
      <c r="W43" s="530">
        <v>7215100</v>
      </c>
      <c r="X43" s="530">
        <v>8281000</v>
      </c>
      <c r="Y43" s="530">
        <v>8512700</v>
      </c>
      <c r="Z43" s="530">
        <v>10226000</v>
      </c>
      <c r="AA43" s="530">
        <v>10846800</v>
      </c>
      <c r="AB43" s="530">
        <v>10948900</v>
      </c>
      <c r="AC43" s="530">
        <v>13149000</v>
      </c>
      <c r="AD43" s="530">
        <v>15404600</v>
      </c>
      <c r="AE43" s="530">
        <v>14208500</v>
      </c>
      <c r="AF43" s="530">
        <v>15479500</v>
      </c>
      <c r="AG43" s="530">
        <v>18448900</v>
      </c>
      <c r="AH43" s="530">
        <v>21086600</v>
      </c>
      <c r="AI43" s="530">
        <v>19107600</v>
      </c>
      <c r="AJ43" s="530">
        <v>16249000</v>
      </c>
      <c r="AK43" s="530">
        <v>16110200</v>
      </c>
      <c r="AL43" s="530">
        <v>18614800</v>
      </c>
      <c r="AM43" s="530">
        <v>20037300</v>
      </c>
      <c r="AN43" s="530">
        <v>21938900</v>
      </c>
      <c r="AO43" s="530">
        <v>25470100</v>
      </c>
      <c r="AP43" s="530">
        <v>28824900</v>
      </c>
      <c r="AQ43" s="435">
        <v>26367500</v>
      </c>
      <c r="AR43" s="435">
        <v>26121100</v>
      </c>
      <c r="AS43" s="435">
        <v>27098500</v>
      </c>
      <c r="AT43" s="435">
        <v>27879300</v>
      </c>
      <c r="AU43" s="435">
        <v>30514300</v>
      </c>
      <c r="AV43" s="435">
        <v>30955100</v>
      </c>
      <c r="AW43" s="435">
        <v>36378200</v>
      </c>
      <c r="AX43" s="435">
        <v>37828400</v>
      </c>
      <c r="AY43" s="435">
        <v>41263200</v>
      </c>
      <c r="AZ43" s="435">
        <v>42948400</v>
      </c>
      <c r="BA43" s="435">
        <v>40200300</v>
      </c>
      <c r="BB43" s="435">
        <v>40589600</v>
      </c>
      <c r="BC43" s="435">
        <v>43781000</v>
      </c>
      <c r="BD43" s="435">
        <v>45236300</v>
      </c>
      <c r="BE43" s="435">
        <v>41227800</v>
      </c>
      <c r="BF43" s="435">
        <v>46948100</v>
      </c>
      <c r="BG43" s="435">
        <v>49658900</v>
      </c>
      <c r="BH43" s="435">
        <v>50206600</v>
      </c>
      <c r="BI43" s="435"/>
    </row>
    <row r="44" spans="1:61">
      <c r="A44" s="39" t="s">
        <v>34</v>
      </c>
      <c r="B44" s="46" t="s">
        <v>36</v>
      </c>
      <c r="C44" s="16" t="s">
        <v>37</v>
      </c>
      <c r="D44" s="15" t="s">
        <v>38</v>
      </c>
      <c r="E44" s="135" t="s">
        <v>146</v>
      </c>
      <c r="F44" s="135" t="s">
        <v>16</v>
      </c>
      <c r="G44" s="530">
        <v>0</v>
      </c>
      <c r="H44" s="530">
        <v>0</v>
      </c>
      <c r="I44" s="530">
        <v>0</v>
      </c>
      <c r="J44" s="530">
        <v>0</v>
      </c>
      <c r="K44" s="530">
        <v>0</v>
      </c>
      <c r="L44" s="530">
        <v>0</v>
      </c>
      <c r="M44" s="530">
        <v>0</v>
      </c>
      <c r="N44" s="530">
        <v>0</v>
      </c>
      <c r="O44" s="530">
        <v>0</v>
      </c>
      <c r="P44" s="530">
        <v>0</v>
      </c>
      <c r="Q44" s="530">
        <v>0</v>
      </c>
      <c r="R44" s="530">
        <v>0</v>
      </c>
      <c r="S44" s="530">
        <v>0</v>
      </c>
      <c r="T44" s="530">
        <v>0</v>
      </c>
      <c r="U44" s="530">
        <v>0</v>
      </c>
      <c r="V44" s="530">
        <v>0</v>
      </c>
      <c r="W44" s="530">
        <v>0</v>
      </c>
      <c r="X44" s="530">
        <v>0</v>
      </c>
      <c r="Y44" s="530">
        <v>0</v>
      </c>
      <c r="Z44" s="530">
        <v>0</v>
      </c>
      <c r="AA44" s="530">
        <v>0</v>
      </c>
      <c r="AB44" s="530">
        <v>0</v>
      </c>
      <c r="AC44" s="530">
        <v>0</v>
      </c>
      <c r="AD44" s="530">
        <v>0</v>
      </c>
      <c r="AE44" s="530">
        <v>0</v>
      </c>
      <c r="AF44" s="530">
        <v>0</v>
      </c>
      <c r="AG44" s="530">
        <v>0</v>
      </c>
      <c r="AH44" s="530">
        <v>0</v>
      </c>
      <c r="AI44" s="530">
        <v>0</v>
      </c>
      <c r="AJ44" s="530">
        <v>0</v>
      </c>
      <c r="AK44" s="530">
        <v>0</v>
      </c>
      <c r="AL44" s="530">
        <v>0</v>
      </c>
      <c r="AM44" s="530">
        <v>0</v>
      </c>
      <c r="AN44" s="530">
        <v>0</v>
      </c>
      <c r="AO44" s="530">
        <v>0</v>
      </c>
      <c r="AP44" s="530">
        <v>0</v>
      </c>
      <c r="AQ44" s="303">
        <v>0</v>
      </c>
      <c r="AR44" s="303">
        <v>0</v>
      </c>
      <c r="AS44" s="303">
        <v>0</v>
      </c>
      <c r="AT44" s="303">
        <v>0</v>
      </c>
      <c r="AU44" s="303">
        <v>0</v>
      </c>
      <c r="AV44" s="303">
        <v>0</v>
      </c>
      <c r="AW44" s="303">
        <v>0</v>
      </c>
      <c r="AX44" s="303">
        <v>0</v>
      </c>
      <c r="AY44" s="303">
        <v>0</v>
      </c>
      <c r="AZ44" s="303">
        <v>0</v>
      </c>
      <c r="BA44" s="303">
        <v>0</v>
      </c>
      <c r="BB44" s="303">
        <v>0</v>
      </c>
      <c r="BC44" s="303">
        <v>0</v>
      </c>
      <c r="BD44" s="303">
        <v>0</v>
      </c>
      <c r="BE44" s="303">
        <v>0</v>
      </c>
      <c r="BF44" s="303">
        <v>0</v>
      </c>
      <c r="BG44" s="303">
        <v>0</v>
      </c>
      <c r="BH44" s="303">
        <v>0</v>
      </c>
      <c r="BI44" s="303"/>
    </row>
    <row r="45" spans="1:61">
      <c r="A45" s="66" t="s">
        <v>35</v>
      </c>
      <c r="B45" s="70" t="s">
        <v>36</v>
      </c>
      <c r="C45" s="68" t="s">
        <v>37</v>
      </c>
      <c r="D45" s="71" t="s">
        <v>38</v>
      </c>
      <c r="E45" s="136" t="s">
        <v>146</v>
      </c>
      <c r="F45" s="136" t="s">
        <v>16</v>
      </c>
      <c r="G45" s="532">
        <v>686300</v>
      </c>
      <c r="H45" s="532">
        <v>877100</v>
      </c>
      <c r="I45" s="532">
        <v>1061900</v>
      </c>
      <c r="J45" s="532">
        <v>1122900</v>
      </c>
      <c r="K45" s="532">
        <v>1224800</v>
      </c>
      <c r="L45" s="532">
        <v>1548100</v>
      </c>
      <c r="M45" s="532">
        <v>1778700</v>
      </c>
      <c r="N45" s="532">
        <v>1777700</v>
      </c>
      <c r="O45" s="532">
        <v>2110600</v>
      </c>
      <c r="P45" s="532">
        <v>2628800</v>
      </c>
      <c r="Q45" s="532">
        <v>3441300</v>
      </c>
      <c r="R45" s="532">
        <v>3904500</v>
      </c>
      <c r="S45" s="532">
        <v>4739100</v>
      </c>
      <c r="T45" s="532">
        <v>5630800</v>
      </c>
      <c r="U45" s="532">
        <v>6124100</v>
      </c>
      <c r="V45" s="532">
        <v>6404000</v>
      </c>
      <c r="W45" s="532">
        <v>7215100</v>
      </c>
      <c r="X45" s="532">
        <v>8281000</v>
      </c>
      <c r="Y45" s="532">
        <v>8512700</v>
      </c>
      <c r="Z45" s="532">
        <v>10226000</v>
      </c>
      <c r="AA45" s="532">
        <v>10846800</v>
      </c>
      <c r="AB45" s="532">
        <v>10948900</v>
      </c>
      <c r="AC45" s="532">
        <v>13149000</v>
      </c>
      <c r="AD45" s="532">
        <v>15404600</v>
      </c>
      <c r="AE45" s="532">
        <v>14208500</v>
      </c>
      <c r="AF45" s="532">
        <v>15479500</v>
      </c>
      <c r="AG45" s="532">
        <v>18448900</v>
      </c>
      <c r="AH45" s="532">
        <v>21086600</v>
      </c>
      <c r="AI45" s="532">
        <v>19107600</v>
      </c>
      <c r="AJ45" s="532">
        <v>16249000</v>
      </c>
      <c r="AK45" s="532">
        <v>16110200</v>
      </c>
      <c r="AL45" s="532">
        <v>18614800</v>
      </c>
      <c r="AM45" s="532">
        <v>20037300</v>
      </c>
      <c r="AN45" s="532">
        <v>21938900</v>
      </c>
      <c r="AO45" s="532">
        <v>25470100</v>
      </c>
      <c r="AP45" s="532">
        <v>28824900</v>
      </c>
      <c r="AQ45" s="533">
        <v>26367500</v>
      </c>
      <c r="AR45" s="533">
        <v>26121100</v>
      </c>
      <c r="AS45" s="533">
        <v>27098500</v>
      </c>
      <c r="AT45" s="533">
        <v>27879300</v>
      </c>
      <c r="AU45" s="533">
        <v>30514300</v>
      </c>
      <c r="AV45" s="533">
        <v>30955100</v>
      </c>
      <c r="AW45" s="533">
        <v>36378200</v>
      </c>
      <c r="AX45" s="533">
        <v>37828400</v>
      </c>
      <c r="AY45" s="533">
        <v>41263200</v>
      </c>
      <c r="AZ45" s="533">
        <v>42948400</v>
      </c>
      <c r="BA45" s="533">
        <v>40200300</v>
      </c>
      <c r="BB45" s="533">
        <v>40589600</v>
      </c>
      <c r="BC45" s="533">
        <v>43781000</v>
      </c>
      <c r="BD45" s="533">
        <v>45236300</v>
      </c>
      <c r="BE45" s="533">
        <v>41227800</v>
      </c>
      <c r="BF45" s="533">
        <v>46948100</v>
      </c>
      <c r="BG45" s="533">
        <v>49658900</v>
      </c>
      <c r="BH45" s="533">
        <v>50206600</v>
      </c>
      <c r="BI45" s="533"/>
    </row>
    <row r="46" spans="1:61">
      <c r="A46" s="35" t="s">
        <v>11</v>
      </c>
      <c r="B46" s="54" t="s">
        <v>39</v>
      </c>
      <c r="C46" s="35" t="s">
        <v>40</v>
      </c>
      <c r="D46" s="37" t="s">
        <v>48</v>
      </c>
      <c r="E46" s="137" t="s">
        <v>146</v>
      </c>
      <c r="F46" s="138" t="s">
        <v>16</v>
      </c>
      <c r="G46" s="519">
        <v>40165</v>
      </c>
      <c r="H46" s="519">
        <v>55060</v>
      </c>
      <c r="I46" s="519">
        <v>65901</v>
      </c>
      <c r="J46" s="519">
        <v>69420</v>
      </c>
      <c r="K46" s="519">
        <v>81926</v>
      </c>
      <c r="L46" s="519">
        <v>107566</v>
      </c>
      <c r="M46" s="519">
        <v>125285</v>
      </c>
      <c r="N46" s="519">
        <v>139454</v>
      </c>
      <c r="O46" s="519">
        <v>149935</v>
      </c>
      <c r="P46" s="519">
        <v>191672</v>
      </c>
      <c r="Q46" s="519">
        <v>253710</v>
      </c>
      <c r="R46" s="519">
        <v>288395</v>
      </c>
      <c r="S46" s="519">
        <v>336105</v>
      </c>
      <c r="T46" s="519">
        <v>369099</v>
      </c>
      <c r="U46" s="519">
        <v>391501</v>
      </c>
      <c r="V46" s="519">
        <v>411292</v>
      </c>
      <c r="W46" s="519">
        <v>309723</v>
      </c>
      <c r="X46" s="519">
        <v>461418</v>
      </c>
      <c r="Y46" s="519">
        <v>555193</v>
      </c>
      <c r="Z46" s="519">
        <v>549657</v>
      </c>
      <c r="AA46" s="519">
        <v>431619</v>
      </c>
      <c r="AB46" s="519">
        <v>564167</v>
      </c>
      <c r="AC46" s="519">
        <v>687613</v>
      </c>
      <c r="AD46" s="519">
        <v>723032</v>
      </c>
      <c r="AE46" s="519">
        <v>793370</v>
      </c>
      <c r="AF46" s="519">
        <v>980083</v>
      </c>
      <c r="AG46" s="519">
        <v>1239374</v>
      </c>
      <c r="AH46" s="519">
        <v>1299920</v>
      </c>
      <c r="AI46" s="519">
        <v>1057532</v>
      </c>
      <c r="AJ46" s="519">
        <v>683184</v>
      </c>
      <c r="AK46" s="519">
        <v>823767</v>
      </c>
      <c r="AL46" s="519">
        <v>1096251</v>
      </c>
      <c r="AM46" s="519">
        <v>1516178</v>
      </c>
      <c r="AN46" s="519">
        <v>1116259</v>
      </c>
      <c r="AO46" s="519">
        <v>1633514</v>
      </c>
      <c r="AP46" s="519">
        <v>1631396</v>
      </c>
      <c r="AQ46" s="520">
        <v>1513542</v>
      </c>
      <c r="AR46" s="520">
        <v>1615581</v>
      </c>
      <c r="AS46" s="520">
        <v>1664053</v>
      </c>
      <c r="AT46" s="520">
        <v>1759659</v>
      </c>
      <c r="AU46" s="520">
        <v>2046963</v>
      </c>
      <c r="AV46" s="520">
        <v>2311257</v>
      </c>
      <c r="AW46" s="520">
        <v>2363154</v>
      </c>
      <c r="AX46" s="520">
        <v>2590313</v>
      </c>
      <c r="AY46" s="520">
        <v>2476376</v>
      </c>
      <c r="AZ46" s="520">
        <v>1970128</v>
      </c>
      <c r="BA46" s="520">
        <v>1814884</v>
      </c>
      <c r="BB46" s="520">
        <v>1467324</v>
      </c>
      <c r="BC46" s="520">
        <v>1449625</v>
      </c>
      <c r="BD46" s="520">
        <v>1459299</v>
      </c>
      <c r="BE46" s="520">
        <v>1207638</v>
      </c>
      <c r="BF46" s="520">
        <v>2245739</v>
      </c>
      <c r="BG46" s="520">
        <v>2283838</v>
      </c>
      <c r="BH46" s="520">
        <v>2690764</v>
      </c>
      <c r="BI46" s="520"/>
    </row>
    <row r="47" spans="1:61">
      <c r="A47" s="35" t="s">
        <v>17</v>
      </c>
      <c r="B47" s="36" t="s">
        <v>39</v>
      </c>
      <c r="C47" s="35" t="s">
        <v>40</v>
      </c>
      <c r="D47" s="37" t="s">
        <v>48</v>
      </c>
      <c r="E47" s="138" t="s">
        <v>146</v>
      </c>
      <c r="F47" s="138" t="s">
        <v>16</v>
      </c>
      <c r="G47" s="519">
        <v>15701</v>
      </c>
      <c r="H47" s="519">
        <v>20212</v>
      </c>
      <c r="I47" s="519">
        <v>23943</v>
      </c>
      <c r="J47" s="519">
        <v>25267</v>
      </c>
      <c r="K47" s="519">
        <v>29834</v>
      </c>
      <c r="L47" s="519">
        <v>39096</v>
      </c>
      <c r="M47" s="519">
        <v>45749</v>
      </c>
      <c r="N47" s="519">
        <v>46258</v>
      </c>
      <c r="O47" s="519">
        <v>61814</v>
      </c>
      <c r="P47" s="519">
        <v>70864</v>
      </c>
      <c r="Q47" s="519">
        <v>90362</v>
      </c>
      <c r="R47" s="519">
        <v>137407</v>
      </c>
      <c r="S47" s="519">
        <v>153155</v>
      </c>
      <c r="T47" s="519">
        <v>163090</v>
      </c>
      <c r="U47" s="519">
        <v>176849</v>
      </c>
      <c r="V47" s="519">
        <v>200173</v>
      </c>
      <c r="W47" s="519">
        <v>116153</v>
      </c>
      <c r="X47" s="519">
        <v>153576</v>
      </c>
      <c r="Y47" s="519">
        <v>451590</v>
      </c>
      <c r="Z47" s="519">
        <v>122935</v>
      </c>
      <c r="AA47" s="519">
        <v>227188</v>
      </c>
      <c r="AB47" s="519">
        <v>241008</v>
      </c>
      <c r="AC47" s="519">
        <v>203747</v>
      </c>
      <c r="AD47" s="519">
        <v>308746</v>
      </c>
      <c r="AE47" s="519">
        <v>385838</v>
      </c>
      <c r="AF47" s="519">
        <v>384002</v>
      </c>
      <c r="AG47" s="519">
        <v>495883</v>
      </c>
      <c r="AH47" s="519">
        <v>619754</v>
      </c>
      <c r="AI47" s="519">
        <v>574775</v>
      </c>
      <c r="AJ47" s="519">
        <v>636882</v>
      </c>
      <c r="AK47" s="519">
        <v>478099</v>
      </c>
      <c r="AL47" s="519">
        <v>495958</v>
      </c>
      <c r="AM47" s="519">
        <v>446788</v>
      </c>
      <c r="AN47" s="519">
        <v>602705</v>
      </c>
      <c r="AO47" s="519">
        <v>765121</v>
      </c>
      <c r="AP47" s="519">
        <v>680973</v>
      </c>
      <c r="AQ47" s="520">
        <v>1196009</v>
      </c>
      <c r="AR47" s="520">
        <v>1214139</v>
      </c>
      <c r="AS47" s="520">
        <v>1237823</v>
      </c>
      <c r="AT47" s="520">
        <v>1301253</v>
      </c>
      <c r="AU47" s="520">
        <v>1159659</v>
      </c>
      <c r="AV47" s="520">
        <v>1207751</v>
      </c>
      <c r="AW47" s="520">
        <v>1593429</v>
      </c>
      <c r="AX47" s="520">
        <v>1555185</v>
      </c>
      <c r="AY47" s="520">
        <v>1002674</v>
      </c>
      <c r="AZ47" s="520">
        <v>917078</v>
      </c>
      <c r="BA47" s="520">
        <v>679553</v>
      </c>
      <c r="BB47" s="520">
        <v>816260</v>
      </c>
      <c r="BC47" s="520">
        <v>836349</v>
      </c>
      <c r="BD47" s="520">
        <v>682291</v>
      </c>
      <c r="BE47" s="520">
        <v>982485</v>
      </c>
      <c r="BF47" s="520">
        <v>1371947</v>
      </c>
      <c r="BG47" s="520">
        <v>1371504</v>
      </c>
      <c r="BH47" s="520">
        <v>1584001</v>
      </c>
      <c r="BI47" s="520"/>
    </row>
    <row r="48" spans="1:61">
      <c r="A48" s="35" t="s">
        <v>18</v>
      </c>
      <c r="B48" s="36" t="s">
        <v>39</v>
      </c>
      <c r="C48" s="35" t="s">
        <v>40</v>
      </c>
      <c r="D48" s="37" t="s">
        <v>48</v>
      </c>
      <c r="E48" s="138" t="s">
        <v>146</v>
      </c>
      <c r="F48" s="138" t="s">
        <v>16</v>
      </c>
      <c r="G48" s="519">
        <v>28402</v>
      </c>
      <c r="H48" s="519">
        <v>34543</v>
      </c>
      <c r="I48" s="519">
        <v>38818</v>
      </c>
      <c r="J48" s="519">
        <v>42647</v>
      </c>
      <c r="K48" s="519">
        <v>47712</v>
      </c>
      <c r="L48" s="519">
        <v>53374</v>
      </c>
      <c r="M48" s="519">
        <v>50624</v>
      </c>
      <c r="N48" s="519">
        <v>39623</v>
      </c>
      <c r="O48" s="519">
        <v>40676</v>
      </c>
      <c r="P48" s="519">
        <v>41630</v>
      </c>
      <c r="Q48" s="519">
        <v>78152</v>
      </c>
      <c r="R48" s="519">
        <v>56501</v>
      </c>
      <c r="S48" s="519">
        <v>71950</v>
      </c>
      <c r="T48" s="519">
        <v>110398</v>
      </c>
      <c r="U48" s="519">
        <v>126855</v>
      </c>
      <c r="V48" s="519">
        <v>125610</v>
      </c>
      <c r="W48" s="519">
        <v>197199</v>
      </c>
      <c r="X48" s="519">
        <v>110529</v>
      </c>
      <c r="Y48" s="519">
        <v>142669</v>
      </c>
      <c r="Z48" s="519">
        <v>157381</v>
      </c>
      <c r="AA48" s="519">
        <v>212408</v>
      </c>
      <c r="AB48" s="519">
        <v>341567</v>
      </c>
      <c r="AC48" s="519">
        <v>743388</v>
      </c>
      <c r="AD48" s="519">
        <v>954656</v>
      </c>
      <c r="AE48" s="519">
        <v>648889</v>
      </c>
      <c r="AF48" s="519">
        <v>360264</v>
      </c>
      <c r="AG48" s="519">
        <v>425142</v>
      </c>
      <c r="AH48" s="519">
        <v>658028</v>
      </c>
      <c r="AI48" s="519">
        <v>274586</v>
      </c>
      <c r="AJ48" s="519">
        <v>210266</v>
      </c>
      <c r="AK48" s="519">
        <v>148807</v>
      </c>
      <c r="AL48" s="519">
        <v>95731</v>
      </c>
      <c r="AM48" s="519">
        <v>399546</v>
      </c>
      <c r="AN48" s="519">
        <v>530844</v>
      </c>
      <c r="AO48" s="519">
        <v>339140</v>
      </c>
      <c r="AP48" s="519">
        <v>508255</v>
      </c>
      <c r="AQ48" s="520">
        <v>447627</v>
      </c>
      <c r="AR48" s="520">
        <v>483391</v>
      </c>
      <c r="AS48" s="520">
        <v>469514</v>
      </c>
      <c r="AT48" s="520">
        <v>481117</v>
      </c>
      <c r="AU48" s="520">
        <v>424770</v>
      </c>
      <c r="AV48" s="520">
        <v>437812</v>
      </c>
      <c r="AW48" s="520">
        <v>579813</v>
      </c>
      <c r="AX48" s="520">
        <v>438717</v>
      </c>
      <c r="AY48" s="520">
        <v>1554943</v>
      </c>
      <c r="AZ48" s="520">
        <v>553747</v>
      </c>
      <c r="BA48" s="520">
        <v>608107</v>
      </c>
      <c r="BB48" s="520">
        <v>523764</v>
      </c>
      <c r="BC48" s="520">
        <v>763596</v>
      </c>
      <c r="BD48" s="520">
        <v>286905</v>
      </c>
      <c r="BE48" s="520">
        <v>186379</v>
      </c>
      <c r="BF48" s="520">
        <v>402498</v>
      </c>
      <c r="BG48" s="520">
        <v>610502</v>
      </c>
      <c r="BH48" s="520">
        <v>660284</v>
      </c>
      <c r="BI48" s="520"/>
    </row>
    <row r="49" spans="1:61">
      <c r="A49" s="35" t="s">
        <v>19</v>
      </c>
      <c r="B49" s="36" t="s">
        <v>39</v>
      </c>
      <c r="C49" s="35" t="s">
        <v>40</v>
      </c>
      <c r="D49" s="37" t="s">
        <v>48</v>
      </c>
      <c r="E49" s="138" t="s">
        <v>146</v>
      </c>
      <c r="F49" s="138" t="s">
        <v>16</v>
      </c>
      <c r="G49" s="519">
        <v>4525</v>
      </c>
      <c r="H49" s="519">
        <v>5448</v>
      </c>
      <c r="I49" s="519">
        <v>6115</v>
      </c>
      <c r="J49" s="519">
        <v>6281</v>
      </c>
      <c r="K49" s="519">
        <v>7351</v>
      </c>
      <c r="L49" s="519">
        <v>10961</v>
      </c>
      <c r="M49" s="519">
        <v>12557</v>
      </c>
      <c r="N49" s="519">
        <v>13964</v>
      </c>
      <c r="O49" s="519">
        <v>18345</v>
      </c>
      <c r="P49" s="519">
        <v>22888</v>
      </c>
      <c r="Q49" s="519">
        <v>18525</v>
      </c>
      <c r="R49" s="519">
        <v>23207</v>
      </c>
      <c r="S49" s="519">
        <v>26511</v>
      </c>
      <c r="T49" s="519">
        <v>28126</v>
      </c>
      <c r="U49" s="519">
        <v>31857</v>
      </c>
      <c r="V49" s="519">
        <v>35533</v>
      </c>
      <c r="W49" s="519">
        <v>50462</v>
      </c>
      <c r="X49" s="519">
        <v>47745</v>
      </c>
      <c r="Y49" s="519">
        <v>31160</v>
      </c>
      <c r="Z49" s="519">
        <v>17701</v>
      </c>
      <c r="AA49" s="519">
        <v>26232</v>
      </c>
      <c r="AB49" s="519">
        <v>51198</v>
      </c>
      <c r="AC49" s="519">
        <v>45213</v>
      </c>
      <c r="AD49" s="519">
        <v>66895</v>
      </c>
      <c r="AE49" s="519">
        <v>96305</v>
      </c>
      <c r="AF49" s="519">
        <v>111661</v>
      </c>
      <c r="AG49" s="519">
        <v>122434</v>
      </c>
      <c r="AH49" s="519">
        <v>68830</v>
      </c>
      <c r="AI49" s="519">
        <v>56787</v>
      </c>
      <c r="AJ49" s="519">
        <v>50934</v>
      </c>
      <c r="AK49" s="519">
        <v>58410</v>
      </c>
      <c r="AL49" s="519">
        <v>68199</v>
      </c>
      <c r="AM49" s="519">
        <v>120098</v>
      </c>
      <c r="AN49" s="519">
        <v>66315</v>
      </c>
      <c r="AO49" s="519">
        <v>140696</v>
      </c>
      <c r="AP49" s="519">
        <v>161215</v>
      </c>
      <c r="AQ49" s="520">
        <v>102595</v>
      </c>
      <c r="AR49" s="520">
        <v>107398</v>
      </c>
      <c r="AS49" s="520">
        <v>104879</v>
      </c>
      <c r="AT49" s="520">
        <v>111238</v>
      </c>
      <c r="AU49" s="520">
        <v>107847</v>
      </c>
      <c r="AV49" s="520">
        <v>126087</v>
      </c>
      <c r="AW49" s="520">
        <v>146696</v>
      </c>
      <c r="AX49" s="520">
        <v>174354</v>
      </c>
      <c r="AY49" s="520">
        <v>127325</v>
      </c>
      <c r="AZ49" s="520">
        <v>56962</v>
      </c>
      <c r="BA49" s="520">
        <v>48890</v>
      </c>
      <c r="BB49" s="520">
        <v>46310</v>
      </c>
      <c r="BC49" s="520">
        <v>30134</v>
      </c>
      <c r="BD49" s="520">
        <v>27730</v>
      </c>
      <c r="BE49" s="520">
        <v>59454</v>
      </c>
      <c r="BF49" s="520">
        <v>67967</v>
      </c>
      <c r="BG49" s="520">
        <v>90393</v>
      </c>
      <c r="BH49" s="520">
        <v>95825</v>
      </c>
      <c r="BI49" s="520"/>
    </row>
    <row r="50" spans="1:61">
      <c r="A50" s="35" t="s">
        <v>20</v>
      </c>
      <c r="B50" s="36" t="s">
        <v>39</v>
      </c>
      <c r="C50" s="35" t="s">
        <v>40</v>
      </c>
      <c r="D50" s="37" t="s">
        <v>48</v>
      </c>
      <c r="E50" s="138" t="s">
        <v>146</v>
      </c>
      <c r="F50" s="138" t="s">
        <v>16</v>
      </c>
      <c r="G50" s="519">
        <v>1963</v>
      </c>
      <c r="H50" s="519">
        <v>2678</v>
      </c>
      <c r="I50" s="519">
        <v>3432</v>
      </c>
      <c r="J50" s="519">
        <v>3756</v>
      </c>
      <c r="K50" s="519">
        <v>4842</v>
      </c>
      <c r="L50" s="519">
        <v>6531</v>
      </c>
      <c r="M50" s="519">
        <v>8187</v>
      </c>
      <c r="N50" s="519">
        <v>10311</v>
      </c>
      <c r="O50" s="519">
        <v>10225</v>
      </c>
      <c r="P50" s="519">
        <v>16187</v>
      </c>
      <c r="Q50" s="519">
        <v>12286</v>
      </c>
      <c r="R50" s="519">
        <v>10438</v>
      </c>
      <c r="S50" s="519">
        <v>12362</v>
      </c>
      <c r="T50" s="519">
        <v>16375</v>
      </c>
      <c r="U50" s="519">
        <v>22253</v>
      </c>
      <c r="V50" s="519">
        <v>29833</v>
      </c>
      <c r="W50" s="519">
        <v>42971</v>
      </c>
      <c r="X50" s="519">
        <v>44180</v>
      </c>
      <c r="Y50" s="519">
        <v>44207</v>
      </c>
      <c r="Z50" s="519">
        <v>77786</v>
      </c>
      <c r="AA50" s="519">
        <v>74554</v>
      </c>
      <c r="AB50" s="519">
        <v>104422</v>
      </c>
      <c r="AC50" s="519">
        <v>86705</v>
      </c>
      <c r="AD50" s="519">
        <v>116082</v>
      </c>
      <c r="AE50" s="519">
        <v>141153</v>
      </c>
      <c r="AF50" s="519">
        <v>145483</v>
      </c>
      <c r="AG50" s="519">
        <v>132789</v>
      </c>
      <c r="AH50" s="519">
        <v>118917</v>
      </c>
      <c r="AI50" s="519">
        <v>119354</v>
      </c>
      <c r="AJ50" s="519">
        <v>115787</v>
      </c>
      <c r="AK50" s="519">
        <v>100315</v>
      </c>
      <c r="AL50" s="519">
        <v>115441</v>
      </c>
      <c r="AM50" s="519">
        <v>147447</v>
      </c>
      <c r="AN50" s="519">
        <v>144131</v>
      </c>
      <c r="AO50" s="519">
        <v>170637</v>
      </c>
      <c r="AP50" s="519">
        <v>194782</v>
      </c>
      <c r="AQ50" s="520">
        <v>204928</v>
      </c>
      <c r="AR50" s="520">
        <v>193863</v>
      </c>
      <c r="AS50" s="520">
        <v>193745</v>
      </c>
      <c r="AT50" s="520">
        <v>202479</v>
      </c>
      <c r="AU50" s="520">
        <v>240976</v>
      </c>
      <c r="AV50" s="520">
        <v>254105</v>
      </c>
      <c r="AW50" s="520">
        <v>253026</v>
      </c>
      <c r="AX50" s="520">
        <v>253164</v>
      </c>
      <c r="AY50" s="520">
        <v>261771</v>
      </c>
      <c r="AZ50" s="520">
        <v>206219</v>
      </c>
      <c r="BA50" s="520">
        <v>152050</v>
      </c>
      <c r="BB50" s="520">
        <v>134312</v>
      </c>
      <c r="BC50" s="520">
        <v>93785</v>
      </c>
      <c r="BD50" s="520">
        <v>91167</v>
      </c>
      <c r="BE50" s="520">
        <v>73623</v>
      </c>
      <c r="BF50" s="520">
        <v>334646</v>
      </c>
      <c r="BG50" s="520">
        <v>301898</v>
      </c>
      <c r="BH50" s="520">
        <v>332627</v>
      </c>
      <c r="BI50" s="520"/>
    </row>
    <row r="51" spans="1:61">
      <c r="A51" s="35" t="s">
        <v>21</v>
      </c>
      <c r="B51" s="36" t="s">
        <v>39</v>
      </c>
      <c r="C51" s="35" t="s">
        <v>40</v>
      </c>
      <c r="D51" s="37" t="s">
        <v>48</v>
      </c>
      <c r="E51" s="138" t="s">
        <v>146</v>
      </c>
      <c r="F51" s="138" t="s">
        <v>16</v>
      </c>
      <c r="G51" s="519">
        <v>16753</v>
      </c>
      <c r="H51" s="519">
        <v>20458</v>
      </c>
      <c r="I51" s="519">
        <v>18956</v>
      </c>
      <c r="J51" s="519">
        <v>16917</v>
      </c>
      <c r="K51" s="519">
        <v>15934</v>
      </c>
      <c r="L51" s="519">
        <v>16903</v>
      </c>
      <c r="M51" s="519">
        <v>15874</v>
      </c>
      <c r="N51" s="519">
        <v>13431</v>
      </c>
      <c r="O51" s="519">
        <v>14034</v>
      </c>
      <c r="P51" s="519">
        <v>15920</v>
      </c>
      <c r="Q51" s="519">
        <v>28926</v>
      </c>
      <c r="R51" s="519">
        <v>26250</v>
      </c>
      <c r="S51" s="519">
        <v>36162</v>
      </c>
      <c r="T51" s="519">
        <v>56771</v>
      </c>
      <c r="U51" s="519">
        <v>69616</v>
      </c>
      <c r="V51" s="519">
        <v>77117</v>
      </c>
      <c r="W51" s="519">
        <v>62385</v>
      </c>
      <c r="X51" s="519">
        <v>150434</v>
      </c>
      <c r="Y51" s="519">
        <v>72918</v>
      </c>
      <c r="Z51" s="519">
        <v>88076</v>
      </c>
      <c r="AA51" s="519">
        <v>112868</v>
      </c>
      <c r="AB51" s="519">
        <v>128230</v>
      </c>
      <c r="AC51" s="519">
        <v>100061</v>
      </c>
      <c r="AD51" s="519">
        <v>113207</v>
      </c>
      <c r="AE51" s="519">
        <v>184546</v>
      </c>
      <c r="AF51" s="519">
        <v>185540</v>
      </c>
      <c r="AG51" s="519">
        <v>147632</v>
      </c>
      <c r="AH51" s="519">
        <v>212256</v>
      </c>
      <c r="AI51" s="519">
        <v>142640</v>
      </c>
      <c r="AJ51" s="519">
        <v>220339</v>
      </c>
      <c r="AK51" s="519">
        <v>149886</v>
      </c>
      <c r="AL51" s="519">
        <v>199867</v>
      </c>
      <c r="AM51" s="519">
        <v>173317</v>
      </c>
      <c r="AN51" s="519">
        <v>232695</v>
      </c>
      <c r="AO51" s="519">
        <v>297491</v>
      </c>
      <c r="AP51" s="519">
        <v>375728</v>
      </c>
      <c r="AQ51" s="520">
        <v>260203</v>
      </c>
      <c r="AR51" s="520">
        <v>245498</v>
      </c>
      <c r="AS51" s="520">
        <v>249129</v>
      </c>
      <c r="AT51" s="520">
        <v>257525</v>
      </c>
      <c r="AU51" s="520">
        <v>264145</v>
      </c>
      <c r="AV51" s="520">
        <v>253445</v>
      </c>
      <c r="AW51" s="520">
        <v>295758</v>
      </c>
      <c r="AX51" s="520">
        <v>350672</v>
      </c>
      <c r="AY51" s="520">
        <v>342386</v>
      </c>
      <c r="AZ51" s="520">
        <v>208493</v>
      </c>
      <c r="BA51" s="520">
        <v>290599</v>
      </c>
      <c r="BB51" s="520">
        <v>218594</v>
      </c>
      <c r="BC51" s="520">
        <v>222242</v>
      </c>
      <c r="BD51" s="520">
        <v>202228</v>
      </c>
      <c r="BE51" s="520">
        <v>241568</v>
      </c>
      <c r="BF51" s="520">
        <v>281999</v>
      </c>
      <c r="BG51" s="520">
        <v>372472</v>
      </c>
      <c r="BH51" s="520">
        <v>393303</v>
      </c>
      <c r="BI51" s="520"/>
    </row>
    <row r="52" spans="1:61">
      <c r="A52" s="35" t="s">
        <v>22</v>
      </c>
      <c r="B52" s="36" t="s">
        <v>39</v>
      </c>
      <c r="C52" s="35" t="s">
        <v>40</v>
      </c>
      <c r="D52" s="37" t="s">
        <v>48</v>
      </c>
      <c r="E52" s="138" t="s">
        <v>146</v>
      </c>
      <c r="F52" s="138" t="s">
        <v>16</v>
      </c>
      <c r="G52" s="519">
        <v>18425</v>
      </c>
      <c r="H52" s="519">
        <v>24174</v>
      </c>
      <c r="I52" s="519">
        <v>29411</v>
      </c>
      <c r="J52" s="519">
        <v>31594</v>
      </c>
      <c r="K52" s="519">
        <v>36417</v>
      </c>
      <c r="L52" s="519">
        <v>50029</v>
      </c>
      <c r="M52" s="519">
        <v>58414</v>
      </c>
      <c r="N52" s="519">
        <v>63007</v>
      </c>
      <c r="O52" s="519">
        <v>71640</v>
      </c>
      <c r="P52" s="519">
        <v>90231</v>
      </c>
      <c r="Q52" s="519">
        <v>128140</v>
      </c>
      <c r="R52" s="519">
        <v>174041</v>
      </c>
      <c r="S52" s="519">
        <v>197478</v>
      </c>
      <c r="T52" s="519">
        <v>217309</v>
      </c>
      <c r="U52" s="519">
        <v>255383</v>
      </c>
      <c r="V52" s="519">
        <v>303559</v>
      </c>
      <c r="W52" s="519">
        <v>340954</v>
      </c>
      <c r="X52" s="519">
        <v>245878</v>
      </c>
      <c r="Y52" s="519">
        <v>445027</v>
      </c>
      <c r="Z52" s="519">
        <v>270605</v>
      </c>
      <c r="AA52" s="519">
        <v>390228</v>
      </c>
      <c r="AB52" s="519">
        <v>416858</v>
      </c>
      <c r="AC52" s="519">
        <v>364476</v>
      </c>
      <c r="AD52" s="519">
        <v>353921</v>
      </c>
      <c r="AE52" s="519">
        <v>540426</v>
      </c>
      <c r="AF52" s="519">
        <v>588813</v>
      </c>
      <c r="AG52" s="519">
        <v>726524</v>
      </c>
      <c r="AH52" s="519">
        <v>682161</v>
      </c>
      <c r="AI52" s="519">
        <v>791505</v>
      </c>
      <c r="AJ52" s="519">
        <v>668844</v>
      </c>
      <c r="AK52" s="519">
        <v>632046</v>
      </c>
      <c r="AL52" s="519">
        <v>815317</v>
      </c>
      <c r="AM52" s="519">
        <v>860116</v>
      </c>
      <c r="AN52" s="519">
        <v>1120952</v>
      </c>
      <c r="AO52" s="519">
        <v>1214934</v>
      </c>
      <c r="AP52" s="519">
        <v>1156747</v>
      </c>
      <c r="AQ52" s="520">
        <v>1291458</v>
      </c>
      <c r="AR52" s="520">
        <v>1297261</v>
      </c>
      <c r="AS52" s="520">
        <v>1343236</v>
      </c>
      <c r="AT52" s="520">
        <v>1452382</v>
      </c>
      <c r="AU52" s="520">
        <v>1676631</v>
      </c>
      <c r="AV52" s="520">
        <v>1771760</v>
      </c>
      <c r="AW52" s="520">
        <v>1922113</v>
      </c>
      <c r="AX52" s="520">
        <v>2177290</v>
      </c>
      <c r="AY52" s="520">
        <v>2565761</v>
      </c>
      <c r="AZ52" s="520">
        <v>1643169</v>
      </c>
      <c r="BA52" s="520">
        <v>1298682</v>
      </c>
      <c r="BB52" s="520">
        <v>1103870</v>
      </c>
      <c r="BC52" s="520">
        <v>1256307</v>
      </c>
      <c r="BD52" s="520">
        <v>1179923</v>
      </c>
      <c r="BE52" s="520">
        <v>1100996</v>
      </c>
      <c r="BF52" s="520">
        <v>2555513</v>
      </c>
      <c r="BG52" s="520">
        <v>2722812</v>
      </c>
      <c r="BH52" s="520">
        <v>2855959</v>
      </c>
      <c r="BI52" s="520"/>
    </row>
    <row r="53" spans="1:61">
      <c r="A53" s="35" t="s">
        <v>23</v>
      </c>
      <c r="B53" s="36" t="s">
        <v>39</v>
      </c>
      <c r="C53" s="35" t="s">
        <v>40</v>
      </c>
      <c r="D53" s="37" t="s">
        <v>48</v>
      </c>
      <c r="E53" s="138" t="s">
        <v>146</v>
      </c>
      <c r="F53" s="138" t="s">
        <v>16</v>
      </c>
      <c r="G53" s="519">
        <v>11019</v>
      </c>
      <c r="H53" s="519">
        <v>14285</v>
      </c>
      <c r="I53" s="519">
        <v>18142</v>
      </c>
      <c r="J53" s="519">
        <v>18446</v>
      </c>
      <c r="K53" s="519">
        <v>21249</v>
      </c>
      <c r="L53" s="519">
        <v>29814</v>
      </c>
      <c r="M53" s="519">
        <v>32616</v>
      </c>
      <c r="N53" s="519">
        <v>34709</v>
      </c>
      <c r="O53" s="519">
        <v>39291</v>
      </c>
      <c r="P53" s="519">
        <v>51323</v>
      </c>
      <c r="Q53" s="519">
        <v>63096</v>
      </c>
      <c r="R53" s="519">
        <v>80763</v>
      </c>
      <c r="S53" s="519">
        <v>90269</v>
      </c>
      <c r="T53" s="519">
        <v>98737</v>
      </c>
      <c r="U53" s="519">
        <v>114326</v>
      </c>
      <c r="V53" s="519">
        <v>132417</v>
      </c>
      <c r="W53" s="519">
        <v>118008</v>
      </c>
      <c r="X53" s="519">
        <v>139606</v>
      </c>
      <c r="Y53" s="519">
        <v>205889</v>
      </c>
      <c r="Z53" s="519">
        <v>206887</v>
      </c>
      <c r="AA53" s="519">
        <v>216272</v>
      </c>
      <c r="AB53" s="519">
        <v>312399</v>
      </c>
      <c r="AC53" s="519">
        <v>282257</v>
      </c>
      <c r="AD53" s="519">
        <v>357813</v>
      </c>
      <c r="AE53" s="519">
        <v>377681</v>
      </c>
      <c r="AF53" s="519">
        <v>698330</v>
      </c>
      <c r="AG53" s="519">
        <v>728347</v>
      </c>
      <c r="AH53" s="519">
        <v>690310</v>
      </c>
      <c r="AI53" s="519">
        <v>414315</v>
      </c>
      <c r="AJ53" s="519">
        <v>496266</v>
      </c>
      <c r="AK53" s="519">
        <v>453739</v>
      </c>
      <c r="AL53" s="519">
        <v>610175</v>
      </c>
      <c r="AM53" s="519">
        <v>703089</v>
      </c>
      <c r="AN53" s="519">
        <v>698813</v>
      </c>
      <c r="AO53" s="519">
        <v>849581</v>
      </c>
      <c r="AP53" s="519">
        <v>1234153</v>
      </c>
      <c r="AQ53" s="520">
        <v>607893</v>
      </c>
      <c r="AR53" s="520">
        <v>654449</v>
      </c>
      <c r="AS53" s="520">
        <v>650898</v>
      </c>
      <c r="AT53" s="520">
        <v>690997</v>
      </c>
      <c r="AU53" s="520">
        <v>865488</v>
      </c>
      <c r="AV53" s="520">
        <v>1040457</v>
      </c>
      <c r="AW53" s="520">
        <v>1103236</v>
      </c>
      <c r="AX53" s="520">
        <v>1300019</v>
      </c>
      <c r="AY53" s="520">
        <v>1388306</v>
      </c>
      <c r="AZ53" s="520">
        <v>955393</v>
      </c>
      <c r="BA53" s="520">
        <v>740009</v>
      </c>
      <c r="BB53" s="520">
        <v>1104190</v>
      </c>
      <c r="BC53" s="520">
        <v>766461</v>
      </c>
      <c r="BD53" s="520">
        <v>909593</v>
      </c>
      <c r="BE53" s="520">
        <v>819095</v>
      </c>
      <c r="BF53" s="520">
        <v>1317917</v>
      </c>
      <c r="BG53" s="520">
        <v>1551742</v>
      </c>
      <c r="BH53" s="520">
        <v>1603721</v>
      </c>
      <c r="BI53" s="520"/>
    </row>
    <row r="54" spans="1:61">
      <c r="A54" s="35" t="s">
        <v>24</v>
      </c>
      <c r="B54" s="36" t="s">
        <v>39</v>
      </c>
      <c r="C54" s="35" t="s">
        <v>40</v>
      </c>
      <c r="D54" s="37" t="s">
        <v>48</v>
      </c>
      <c r="E54" s="138" t="s">
        <v>146</v>
      </c>
      <c r="F54" s="138" t="s">
        <v>16</v>
      </c>
      <c r="G54" s="519">
        <v>130019</v>
      </c>
      <c r="H54" s="519">
        <v>157228</v>
      </c>
      <c r="I54" s="519">
        <v>196327</v>
      </c>
      <c r="J54" s="519">
        <v>196688</v>
      </c>
      <c r="K54" s="519">
        <v>223999</v>
      </c>
      <c r="L54" s="519">
        <v>301064</v>
      </c>
      <c r="M54" s="519">
        <v>355207</v>
      </c>
      <c r="N54" s="519">
        <v>374177</v>
      </c>
      <c r="O54" s="519">
        <v>482461</v>
      </c>
      <c r="P54" s="519">
        <v>544958</v>
      </c>
      <c r="Q54" s="519">
        <v>789090</v>
      </c>
      <c r="R54" s="519">
        <v>752605</v>
      </c>
      <c r="S54" s="519">
        <v>876970</v>
      </c>
      <c r="T54" s="519">
        <v>878470</v>
      </c>
      <c r="U54" s="519">
        <v>964939</v>
      </c>
      <c r="V54" s="519">
        <v>1063877</v>
      </c>
      <c r="W54" s="519">
        <v>1070512</v>
      </c>
      <c r="X54" s="519">
        <v>1090208</v>
      </c>
      <c r="Y54" s="519">
        <v>864785</v>
      </c>
      <c r="Z54" s="519">
        <v>1174051</v>
      </c>
      <c r="AA54" s="519">
        <v>1328021</v>
      </c>
      <c r="AB54" s="519">
        <v>1550270</v>
      </c>
      <c r="AC54" s="519">
        <v>1673278</v>
      </c>
      <c r="AD54" s="519">
        <v>2103922</v>
      </c>
      <c r="AE54" s="519">
        <v>2247395</v>
      </c>
      <c r="AF54" s="519">
        <v>2555289</v>
      </c>
      <c r="AG54" s="519">
        <v>3318408</v>
      </c>
      <c r="AH54" s="519">
        <v>3938734</v>
      </c>
      <c r="AI54" s="519">
        <v>4556614</v>
      </c>
      <c r="AJ54" s="519">
        <v>3550271</v>
      </c>
      <c r="AK54" s="519">
        <v>3002474</v>
      </c>
      <c r="AL54" s="519">
        <v>3164577</v>
      </c>
      <c r="AM54" s="519">
        <v>3615293</v>
      </c>
      <c r="AN54" s="519">
        <v>4215700</v>
      </c>
      <c r="AO54" s="519">
        <v>4532485</v>
      </c>
      <c r="AP54" s="519">
        <v>5684075</v>
      </c>
      <c r="AQ54" s="520">
        <v>4781803</v>
      </c>
      <c r="AR54" s="520">
        <v>4912696</v>
      </c>
      <c r="AS54" s="520">
        <v>4832472</v>
      </c>
      <c r="AT54" s="520">
        <v>4974890</v>
      </c>
      <c r="AU54" s="520">
        <v>4951531</v>
      </c>
      <c r="AV54" s="520">
        <v>4466233</v>
      </c>
      <c r="AW54" s="520">
        <v>5168115</v>
      </c>
      <c r="AX54" s="520">
        <v>5101913</v>
      </c>
      <c r="AY54" s="520">
        <v>6040883</v>
      </c>
      <c r="AZ54" s="520">
        <v>4316622</v>
      </c>
      <c r="BA54" s="520">
        <v>4279785</v>
      </c>
      <c r="BB54" s="520">
        <v>4189972</v>
      </c>
      <c r="BC54" s="520">
        <v>4612035</v>
      </c>
      <c r="BD54" s="520">
        <v>5188560</v>
      </c>
      <c r="BE54" s="520">
        <v>4335513</v>
      </c>
      <c r="BF54" s="520">
        <v>5977474</v>
      </c>
      <c r="BG54" s="520">
        <v>7416699</v>
      </c>
      <c r="BH54" s="520">
        <v>6855452</v>
      </c>
      <c r="BI54" s="520"/>
    </row>
    <row r="55" spans="1:61">
      <c r="A55" s="35" t="s">
        <v>25</v>
      </c>
      <c r="B55" s="36" t="s">
        <v>39</v>
      </c>
      <c r="C55" s="35" t="s">
        <v>40</v>
      </c>
      <c r="D55" s="37" t="s">
        <v>48</v>
      </c>
      <c r="E55" s="138" t="s">
        <v>146</v>
      </c>
      <c r="F55" s="138" t="s">
        <v>16</v>
      </c>
      <c r="G55" s="519">
        <v>67238</v>
      </c>
      <c r="H55" s="519">
        <v>80154</v>
      </c>
      <c r="I55" s="519">
        <v>98831</v>
      </c>
      <c r="J55" s="519">
        <v>94334</v>
      </c>
      <c r="K55" s="519">
        <v>102969</v>
      </c>
      <c r="L55" s="519">
        <v>137599</v>
      </c>
      <c r="M55" s="519">
        <v>148681</v>
      </c>
      <c r="N55" s="519">
        <v>149450</v>
      </c>
      <c r="O55" s="519">
        <v>186157</v>
      </c>
      <c r="P55" s="519">
        <v>203804</v>
      </c>
      <c r="Q55" s="519">
        <v>346496</v>
      </c>
      <c r="R55" s="519">
        <v>317691</v>
      </c>
      <c r="S55" s="519">
        <v>383248</v>
      </c>
      <c r="T55" s="519">
        <v>395213</v>
      </c>
      <c r="U55" s="519">
        <v>456841</v>
      </c>
      <c r="V55" s="519">
        <v>533755</v>
      </c>
      <c r="W55" s="519">
        <v>592395</v>
      </c>
      <c r="X55" s="519">
        <v>599124</v>
      </c>
      <c r="Y55" s="519">
        <v>506493</v>
      </c>
      <c r="Z55" s="519">
        <v>812820</v>
      </c>
      <c r="AA55" s="519">
        <v>790354</v>
      </c>
      <c r="AB55" s="519">
        <v>860087</v>
      </c>
      <c r="AC55" s="519">
        <v>1107630</v>
      </c>
      <c r="AD55" s="519">
        <v>1413629</v>
      </c>
      <c r="AE55" s="519">
        <v>1760472</v>
      </c>
      <c r="AF55" s="519">
        <v>1775212</v>
      </c>
      <c r="AG55" s="519">
        <v>1635757</v>
      </c>
      <c r="AH55" s="519">
        <v>2061874</v>
      </c>
      <c r="AI55" s="519">
        <v>1846252</v>
      </c>
      <c r="AJ55" s="519">
        <v>1805795</v>
      </c>
      <c r="AK55" s="519">
        <v>1976067</v>
      </c>
      <c r="AL55" s="519">
        <v>2305342</v>
      </c>
      <c r="AM55" s="519">
        <v>2382622</v>
      </c>
      <c r="AN55" s="519">
        <v>2530907</v>
      </c>
      <c r="AO55" s="519">
        <v>3284932</v>
      </c>
      <c r="AP55" s="519">
        <v>3472607</v>
      </c>
      <c r="AQ55" s="520">
        <v>2201580</v>
      </c>
      <c r="AR55" s="520">
        <v>2348693</v>
      </c>
      <c r="AS55" s="520">
        <v>2332641</v>
      </c>
      <c r="AT55" s="520">
        <v>2316673</v>
      </c>
      <c r="AU55" s="520">
        <v>2401082</v>
      </c>
      <c r="AV55" s="520">
        <v>1992218</v>
      </c>
      <c r="AW55" s="520">
        <v>2010342</v>
      </c>
      <c r="AX55" s="520">
        <v>2345819</v>
      </c>
      <c r="AY55" s="520">
        <v>2519436</v>
      </c>
      <c r="AZ55" s="520">
        <v>1900962</v>
      </c>
      <c r="BA55" s="520">
        <v>1254761</v>
      </c>
      <c r="BB55" s="520">
        <v>1951257</v>
      </c>
      <c r="BC55" s="520">
        <v>2382772</v>
      </c>
      <c r="BD55" s="520">
        <v>1952506</v>
      </c>
      <c r="BE55" s="520">
        <v>2852527</v>
      </c>
      <c r="BF55" s="520">
        <v>4066050</v>
      </c>
      <c r="BG55" s="520">
        <v>3024441</v>
      </c>
      <c r="BH55" s="520">
        <v>3436097</v>
      </c>
      <c r="BI55" s="520"/>
    </row>
    <row r="56" spans="1:61">
      <c r="A56" s="35" t="s">
        <v>26</v>
      </c>
      <c r="B56" s="36" t="s">
        <v>39</v>
      </c>
      <c r="C56" s="35" t="s">
        <v>40</v>
      </c>
      <c r="D56" s="37" t="s">
        <v>48</v>
      </c>
      <c r="E56" s="138" t="s">
        <v>146</v>
      </c>
      <c r="F56" s="138" t="s">
        <v>16</v>
      </c>
      <c r="G56" s="519">
        <v>2782</v>
      </c>
      <c r="H56" s="519">
        <v>3564</v>
      </c>
      <c r="I56" s="519">
        <v>4182</v>
      </c>
      <c r="J56" s="519">
        <v>4066</v>
      </c>
      <c r="K56" s="519">
        <v>4540</v>
      </c>
      <c r="L56" s="519">
        <v>5346</v>
      </c>
      <c r="M56" s="519">
        <v>5882</v>
      </c>
      <c r="N56" s="519">
        <v>6096</v>
      </c>
      <c r="O56" s="519">
        <v>6410</v>
      </c>
      <c r="P56" s="519">
        <v>7946</v>
      </c>
      <c r="Q56" s="519">
        <v>12540</v>
      </c>
      <c r="R56" s="519">
        <v>14379</v>
      </c>
      <c r="S56" s="519">
        <v>18143</v>
      </c>
      <c r="T56" s="519">
        <v>23849</v>
      </c>
      <c r="U56" s="519">
        <v>30080</v>
      </c>
      <c r="V56" s="519">
        <v>38220</v>
      </c>
      <c r="W56" s="519">
        <v>40677</v>
      </c>
      <c r="X56" s="519">
        <v>65962</v>
      </c>
      <c r="Y56" s="519">
        <v>52390</v>
      </c>
      <c r="Z56" s="519">
        <v>60692</v>
      </c>
      <c r="AA56" s="519">
        <v>63175</v>
      </c>
      <c r="AB56" s="519">
        <v>51886</v>
      </c>
      <c r="AC56" s="519">
        <v>55896</v>
      </c>
      <c r="AD56" s="519">
        <v>58869</v>
      </c>
      <c r="AE56" s="519">
        <v>121279</v>
      </c>
      <c r="AF56" s="519">
        <v>115559</v>
      </c>
      <c r="AG56" s="519">
        <v>131963</v>
      </c>
      <c r="AH56" s="519">
        <v>104211</v>
      </c>
      <c r="AI56" s="519">
        <v>81330</v>
      </c>
      <c r="AJ56" s="519">
        <v>135783</v>
      </c>
      <c r="AK56" s="519">
        <v>95929</v>
      </c>
      <c r="AL56" s="519">
        <v>411447</v>
      </c>
      <c r="AM56" s="519">
        <v>119816</v>
      </c>
      <c r="AN56" s="519">
        <v>101390</v>
      </c>
      <c r="AO56" s="519">
        <v>190366</v>
      </c>
      <c r="AP56" s="519">
        <v>325259</v>
      </c>
      <c r="AQ56" s="520">
        <v>215627</v>
      </c>
      <c r="AR56" s="520">
        <v>232001</v>
      </c>
      <c r="AS56" s="520">
        <v>232866</v>
      </c>
      <c r="AT56" s="520">
        <v>248136</v>
      </c>
      <c r="AU56" s="520">
        <v>260552</v>
      </c>
      <c r="AV56" s="520">
        <v>259326</v>
      </c>
      <c r="AW56" s="520">
        <v>274029</v>
      </c>
      <c r="AX56" s="520">
        <v>342212</v>
      </c>
      <c r="AY56" s="520">
        <v>350981</v>
      </c>
      <c r="AZ56" s="520">
        <v>429672</v>
      </c>
      <c r="BA56" s="520">
        <v>391105</v>
      </c>
      <c r="BB56" s="520">
        <v>165059</v>
      </c>
      <c r="BC56" s="520">
        <v>159057</v>
      </c>
      <c r="BD56" s="520">
        <v>276027</v>
      </c>
      <c r="BE56" s="520">
        <v>238727</v>
      </c>
      <c r="BF56" s="520">
        <v>468412</v>
      </c>
      <c r="BG56" s="520">
        <v>451759</v>
      </c>
      <c r="BH56" s="520">
        <v>447410</v>
      </c>
      <c r="BI56" s="520"/>
    </row>
    <row r="57" spans="1:61">
      <c r="A57" s="35" t="s">
        <v>27</v>
      </c>
      <c r="B57" s="36" t="s">
        <v>39</v>
      </c>
      <c r="C57" s="35" t="s">
        <v>40</v>
      </c>
      <c r="D57" s="37" t="s">
        <v>48</v>
      </c>
      <c r="E57" s="138" t="s">
        <v>146</v>
      </c>
      <c r="F57" s="138" t="s">
        <v>16</v>
      </c>
      <c r="G57" s="519">
        <v>23737</v>
      </c>
      <c r="H57" s="519">
        <v>34428</v>
      </c>
      <c r="I57" s="519">
        <v>36652</v>
      </c>
      <c r="J57" s="519">
        <v>35656</v>
      </c>
      <c r="K57" s="519">
        <v>36980</v>
      </c>
      <c r="L57" s="519">
        <v>46783</v>
      </c>
      <c r="M57" s="519">
        <v>49106</v>
      </c>
      <c r="N57" s="519">
        <v>46930</v>
      </c>
      <c r="O57" s="519">
        <v>53497</v>
      </c>
      <c r="P57" s="519">
        <v>57721</v>
      </c>
      <c r="Q57" s="519">
        <v>83453</v>
      </c>
      <c r="R57" s="519">
        <v>104187</v>
      </c>
      <c r="S57" s="519">
        <v>120013</v>
      </c>
      <c r="T57" s="519">
        <v>125923</v>
      </c>
      <c r="U57" s="519">
        <v>145523</v>
      </c>
      <c r="V57" s="519">
        <v>167426</v>
      </c>
      <c r="W57" s="519">
        <v>147441</v>
      </c>
      <c r="X57" s="519">
        <v>220714</v>
      </c>
      <c r="Y57" s="519">
        <v>197802</v>
      </c>
      <c r="Z57" s="519">
        <v>209995</v>
      </c>
      <c r="AA57" s="519">
        <v>339415</v>
      </c>
      <c r="AB57" s="519">
        <v>340514</v>
      </c>
      <c r="AC57" s="519">
        <v>343458</v>
      </c>
      <c r="AD57" s="519">
        <v>363028</v>
      </c>
      <c r="AE57" s="519">
        <v>430497</v>
      </c>
      <c r="AF57" s="519">
        <v>427383</v>
      </c>
      <c r="AG57" s="519">
        <v>694187</v>
      </c>
      <c r="AH57" s="519">
        <v>851563</v>
      </c>
      <c r="AI57" s="519">
        <v>715739</v>
      </c>
      <c r="AJ57" s="519">
        <v>522969</v>
      </c>
      <c r="AK57" s="519">
        <v>593757</v>
      </c>
      <c r="AL57" s="519">
        <v>914168</v>
      </c>
      <c r="AM57" s="519">
        <v>1072353</v>
      </c>
      <c r="AN57" s="519">
        <v>868821</v>
      </c>
      <c r="AO57" s="519">
        <v>1030330</v>
      </c>
      <c r="AP57" s="519">
        <v>983205</v>
      </c>
      <c r="AQ57" s="520">
        <v>853314</v>
      </c>
      <c r="AR57" s="520">
        <v>847547</v>
      </c>
      <c r="AS57" s="520">
        <v>849745</v>
      </c>
      <c r="AT57" s="520">
        <v>878255</v>
      </c>
      <c r="AU57" s="520">
        <v>1016631</v>
      </c>
      <c r="AV57" s="520">
        <v>1202975</v>
      </c>
      <c r="AW57" s="520">
        <v>1507486</v>
      </c>
      <c r="AX57" s="520">
        <v>1583733</v>
      </c>
      <c r="AY57" s="520">
        <v>1722196</v>
      </c>
      <c r="AZ57" s="520">
        <v>992822</v>
      </c>
      <c r="BA57" s="520">
        <v>857662</v>
      </c>
      <c r="BB57" s="520">
        <v>945159</v>
      </c>
      <c r="BC57" s="520">
        <v>1563329</v>
      </c>
      <c r="BD57" s="520">
        <v>1163858</v>
      </c>
      <c r="BE57" s="520">
        <v>1007094</v>
      </c>
      <c r="BF57" s="520">
        <v>1323946</v>
      </c>
      <c r="BG57" s="520">
        <v>1496767</v>
      </c>
      <c r="BH57" s="520">
        <v>1859109</v>
      </c>
      <c r="BI57" s="520"/>
    </row>
    <row r="58" spans="1:61">
      <c r="A58" s="35" t="s">
        <v>28</v>
      </c>
      <c r="B58" s="36" t="s">
        <v>39</v>
      </c>
      <c r="C58" s="35" t="s">
        <v>40</v>
      </c>
      <c r="D58" s="37" t="s">
        <v>48</v>
      </c>
      <c r="E58" s="138" t="s">
        <v>146</v>
      </c>
      <c r="F58" s="138" t="s">
        <v>16</v>
      </c>
      <c r="G58" s="519">
        <v>35634</v>
      </c>
      <c r="H58" s="519">
        <v>48295</v>
      </c>
      <c r="I58" s="519">
        <v>57342</v>
      </c>
      <c r="J58" s="519">
        <v>62139</v>
      </c>
      <c r="K58" s="519">
        <v>73802</v>
      </c>
      <c r="L58" s="519">
        <v>98232</v>
      </c>
      <c r="M58" s="519">
        <v>117585</v>
      </c>
      <c r="N58" s="519">
        <v>121846</v>
      </c>
      <c r="O58" s="519">
        <v>147721</v>
      </c>
      <c r="P58" s="519">
        <v>189563</v>
      </c>
      <c r="Q58" s="519">
        <v>234008</v>
      </c>
      <c r="R58" s="519">
        <v>280788</v>
      </c>
      <c r="S58" s="519">
        <v>308101</v>
      </c>
      <c r="T58" s="519">
        <v>340996</v>
      </c>
      <c r="U58" s="519">
        <v>335022</v>
      </c>
      <c r="V58" s="519">
        <v>336652</v>
      </c>
      <c r="W58" s="519">
        <v>324740</v>
      </c>
      <c r="X58" s="519">
        <v>352853</v>
      </c>
      <c r="Y58" s="519">
        <v>311734</v>
      </c>
      <c r="Z58" s="519">
        <v>433369</v>
      </c>
      <c r="AA58" s="519">
        <v>518788</v>
      </c>
      <c r="AB58" s="519">
        <v>630358</v>
      </c>
      <c r="AC58" s="519">
        <v>657387</v>
      </c>
      <c r="AD58" s="519">
        <v>745629</v>
      </c>
      <c r="AE58" s="519">
        <v>735180</v>
      </c>
      <c r="AF58" s="519">
        <v>1035325</v>
      </c>
      <c r="AG58" s="519">
        <v>1005961</v>
      </c>
      <c r="AH58" s="519">
        <v>1583638</v>
      </c>
      <c r="AI58" s="519">
        <v>1053749</v>
      </c>
      <c r="AJ58" s="519">
        <v>874101</v>
      </c>
      <c r="AK58" s="519">
        <v>826190</v>
      </c>
      <c r="AL58" s="519">
        <v>808410</v>
      </c>
      <c r="AM58" s="519">
        <v>850312</v>
      </c>
      <c r="AN58" s="519">
        <v>1089323</v>
      </c>
      <c r="AO58" s="519">
        <v>1134457</v>
      </c>
      <c r="AP58" s="519">
        <v>1137121</v>
      </c>
      <c r="AQ58" s="520">
        <v>1806064</v>
      </c>
      <c r="AR58" s="520">
        <v>1923003</v>
      </c>
      <c r="AS58" s="520">
        <v>1886136</v>
      </c>
      <c r="AT58" s="520">
        <v>1875066</v>
      </c>
      <c r="AU58" s="520">
        <v>1886245</v>
      </c>
      <c r="AV58" s="520">
        <v>1983819</v>
      </c>
      <c r="AW58" s="520">
        <v>2087138</v>
      </c>
      <c r="AX58" s="520">
        <v>2431357</v>
      </c>
      <c r="AY58" s="520">
        <v>1583251</v>
      </c>
      <c r="AZ58" s="520">
        <v>1204194</v>
      </c>
      <c r="BA58" s="520">
        <v>1802659</v>
      </c>
      <c r="BB58" s="520">
        <v>2108752</v>
      </c>
      <c r="BC58" s="520">
        <v>2222487</v>
      </c>
      <c r="BD58" s="520">
        <v>2187292</v>
      </c>
      <c r="BE58" s="520">
        <v>2014415</v>
      </c>
      <c r="BF58" s="520">
        <v>2176863</v>
      </c>
      <c r="BG58" s="520">
        <v>2318064</v>
      </c>
      <c r="BH58" s="520">
        <v>2663733</v>
      </c>
      <c r="BI58" s="520"/>
    </row>
    <row r="59" spans="1:61">
      <c r="A59" s="35" t="s">
        <v>29</v>
      </c>
      <c r="B59" s="36" t="s">
        <v>39</v>
      </c>
      <c r="C59" s="35" t="s">
        <v>40</v>
      </c>
      <c r="D59" s="37" t="s">
        <v>48</v>
      </c>
      <c r="E59" s="138" t="s">
        <v>146</v>
      </c>
      <c r="F59" s="138" t="s">
        <v>16</v>
      </c>
      <c r="G59" s="519">
        <v>6936</v>
      </c>
      <c r="H59" s="519">
        <v>9637</v>
      </c>
      <c r="I59" s="519">
        <v>11351</v>
      </c>
      <c r="J59" s="519">
        <v>12255</v>
      </c>
      <c r="K59" s="519">
        <v>14736</v>
      </c>
      <c r="L59" s="519">
        <v>18936</v>
      </c>
      <c r="M59" s="519">
        <v>22599</v>
      </c>
      <c r="N59" s="519">
        <v>26655</v>
      </c>
      <c r="O59" s="519">
        <v>25053</v>
      </c>
      <c r="P59" s="519">
        <v>35095</v>
      </c>
      <c r="Q59" s="519">
        <v>48547</v>
      </c>
      <c r="R59" s="519">
        <v>52032</v>
      </c>
      <c r="S59" s="519">
        <v>53764</v>
      </c>
      <c r="T59" s="519">
        <v>61951</v>
      </c>
      <c r="U59" s="519">
        <v>67286</v>
      </c>
      <c r="V59" s="519">
        <v>69463</v>
      </c>
      <c r="W59" s="519">
        <v>75665</v>
      </c>
      <c r="X59" s="519">
        <v>74419</v>
      </c>
      <c r="Y59" s="519">
        <v>58171</v>
      </c>
      <c r="Z59" s="519">
        <v>77874</v>
      </c>
      <c r="AA59" s="519">
        <v>104276</v>
      </c>
      <c r="AB59" s="519">
        <v>108604</v>
      </c>
      <c r="AC59" s="519">
        <v>156412</v>
      </c>
      <c r="AD59" s="519">
        <v>164582</v>
      </c>
      <c r="AE59" s="519">
        <v>179327</v>
      </c>
      <c r="AF59" s="519">
        <v>260571</v>
      </c>
      <c r="AG59" s="519">
        <v>335471</v>
      </c>
      <c r="AH59" s="519">
        <v>369888</v>
      </c>
      <c r="AI59" s="519">
        <v>293166</v>
      </c>
      <c r="AJ59" s="519">
        <v>178929</v>
      </c>
      <c r="AK59" s="519">
        <v>149692</v>
      </c>
      <c r="AL59" s="519">
        <v>270899</v>
      </c>
      <c r="AM59" s="519">
        <v>284020</v>
      </c>
      <c r="AN59" s="519">
        <v>604802</v>
      </c>
      <c r="AO59" s="519">
        <v>615134</v>
      </c>
      <c r="AP59" s="519">
        <v>662404</v>
      </c>
      <c r="AQ59" s="520">
        <v>503383</v>
      </c>
      <c r="AR59" s="520">
        <v>498771</v>
      </c>
      <c r="AS59" s="520">
        <v>507240</v>
      </c>
      <c r="AT59" s="520">
        <v>542932</v>
      </c>
      <c r="AU59" s="520">
        <v>633378</v>
      </c>
      <c r="AV59" s="520">
        <v>622635</v>
      </c>
      <c r="AW59" s="520">
        <v>704213</v>
      </c>
      <c r="AX59" s="520">
        <v>655645</v>
      </c>
      <c r="AY59" s="520">
        <v>891936</v>
      </c>
      <c r="AZ59" s="520">
        <v>1191637</v>
      </c>
      <c r="BA59" s="520">
        <v>1273276</v>
      </c>
      <c r="BB59" s="520">
        <v>541616</v>
      </c>
      <c r="BC59" s="520">
        <v>359237</v>
      </c>
      <c r="BD59" s="520">
        <v>498977</v>
      </c>
      <c r="BE59" s="520">
        <v>688678</v>
      </c>
      <c r="BF59" s="520">
        <v>906115</v>
      </c>
      <c r="BG59" s="520">
        <v>1192183</v>
      </c>
      <c r="BH59" s="520">
        <v>1085222</v>
      </c>
      <c r="BI59" s="520"/>
    </row>
    <row r="60" spans="1:61">
      <c r="A60" s="35" t="s">
        <v>30</v>
      </c>
      <c r="B60" s="36" t="s">
        <v>39</v>
      </c>
      <c r="C60" s="35" t="s">
        <v>40</v>
      </c>
      <c r="D60" s="37" t="s">
        <v>48</v>
      </c>
      <c r="E60" s="138" t="s">
        <v>146</v>
      </c>
      <c r="F60" s="138" t="s">
        <v>16</v>
      </c>
      <c r="G60" s="519">
        <v>7904</v>
      </c>
      <c r="H60" s="519">
        <v>10139</v>
      </c>
      <c r="I60" s="519">
        <v>12402</v>
      </c>
      <c r="J60" s="519">
        <v>12828</v>
      </c>
      <c r="K60" s="519">
        <v>15058</v>
      </c>
      <c r="L60" s="519">
        <v>19395</v>
      </c>
      <c r="M60" s="519">
        <v>22304</v>
      </c>
      <c r="N60" s="519">
        <v>23226</v>
      </c>
      <c r="O60" s="519">
        <v>27785</v>
      </c>
      <c r="P60" s="519">
        <v>34574</v>
      </c>
      <c r="Q60" s="519">
        <v>45163</v>
      </c>
      <c r="R60" s="519">
        <v>52920</v>
      </c>
      <c r="S60" s="519">
        <v>64689</v>
      </c>
      <c r="T60" s="519">
        <v>78937</v>
      </c>
      <c r="U60" s="519">
        <v>88557</v>
      </c>
      <c r="V60" s="519">
        <v>95787</v>
      </c>
      <c r="W60" s="519">
        <v>111139</v>
      </c>
      <c r="X60" s="519">
        <v>109239</v>
      </c>
      <c r="Y60" s="519">
        <v>86070</v>
      </c>
      <c r="Z60" s="519">
        <v>116654</v>
      </c>
      <c r="AA60" s="519">
        <v>146082</v>
      </c>
      <c r="AB60" s="519">
        <v>169955</v>
      </c>
      <c r="AC60" s="519">
        <v>199997</v>
      </c>
      <c r="AD60" s="519">
        <v>281736</v>
      </c>
      <c r="AE60" s="519">
        <v>263203</v>
      </c>
      <c r="AF60" s="519">
        <v>346930</v>
      </c>
      <c r="AG60" s="519">
        <v>413757</v>
      </c>
      <c r="AH60" s="519">
        <v>427078</v>
      </c>
      <c r="AI60" s="519">
        <v>492164</v>
      </c>
      <c r="AJ60" s="519">
        <v>414317</v>
      </c>
      <c r="AK60" s="519">
        <v>623559</v>
      </c>
      <c r="AL60" s="519">
        <v>544995</v>
      </c>
      <c r="AM60" s="519">
        <v>408503</v>
      </c>
      <c r="AN60" s="519">
        <v>499747</v>
      </c>
      <c r="AO60" s="519">
        <v>755955</v>
      </c>
      <c r="AP60" s="519">
        <v>767520</v>
      </c>
      <c r="AQ60" s="520">
        <v>872873</v>
      </c>
      <c r="AR60" s="520">
        <v>939361</v>
      </c>
      <c r="AS60" s="520">
        <v>940787</v>
      </c>
      <c r="AT60" s="520">
        <v>995117</v>
      </c>
      <c r="AU60" s="520">
        <v>1045312</v>
      </c>
      <c r="AV60" s="520">
        <v>857845</v>
      </c>
      <c r="AW60" s="520">
        <v>950708</v>
      </c>
      <c r="AX60" s="520">
        <v>1022195</v>
      </c>
      <c r="AY60" s="520">
        <v>1109735</v>
      </c>
      <c r="AZ60" s="520">
        <v>742226</v>
      </c>
      <c r="BA60" s="520">
        <v>630749</v>
      </c>
      <c r="BB60" s="520">
        <v>750171</v>
      </c>
      <c r="BC60" s="520">
        <v>587279</v>
      </c>
      <c r="BD60" s="520">
        <v>761534</v>
      </c>
      <c r="BE60" s="520">
        <v>654888</v>
      </c>
      <c r="BF60" s="520">
        <v>1135648</v>
      </c>
      <c r="BG60" s="520">
        <v>1426883</v>
      </c>
      <c r="BH60" s="520">
        <v>1603438</v>
      </c>
      <c r="BI60" s="520"/>
    </row>
    <row r="61" spans="1:61">
      <c r="A61" s="35" t="s">
        <v>31</v>
      </c>
      <c r="B61" s="36" t="s">
        <v>39</v>
      </c>
      <c r="C61" s="35" t="s">
        <v>40</v>
      </c>
      <c r="D61" s="37" t="s">
        <v>48</v>
      </c>
      <c r="E61" s="138" t="s">
        <v>146</v>
      </c>
      <c r="F61" s="138" t="s">
        <v>16</v>
      </c>
      <c r="G61" s="519">
        <v>91054</v>
      </c>
      <c r="H61" s="519">
        <v>120014</v>
      </c>
      <c r="I61" s="519">
        <v>137201</v>
      </c>
      <c r="J61" s="519">
        <v>146757</v>
      </c>
      <c r="K61" s="519">
        <v>159067</v>
      </c>
      <c r="L61" s="519">
        <v>193569</v>
      </c>
      <c r="M61" s="519">
        <v>205683</v>
      </c>
      <c r="N61" s="519">
        <v>179047</v>
      </c>
      <c r="O61" s="519">
        <v>199273</v>
      </c>
      <c r="P61" s="519">
        <v>228685</v>
      </c>
      <c r="Q61" s="519">
        <v>267330</v>
      </c>
      <c r="R61" s="519">
        <v>335534</v>
      </c>
      <c r="S61" s="519">
        <v>389694</v>
      </c>
      <c r="T61" s="519">
        <v>491253</v>
      </c>
      <c r="U61" s="519">
        <v>468696</v>
      </c>
      <c r="V61" s="519">
        <v>409377</v>
      </c>
      <c r="W61" s="519">
        <v>395534</v>
      </c>
      <c r="X61" s="519">
        <v>397514</v>
      </c>
      <c r="Y61" s="519">
        <v>405593</v>
      </c>
      <c r="Z61" s="519">
        <v>553251</v>
      </c>
      <c r="AA61" s="519">
        <v>688574</v>
      </c>
      <c r="AB61" s="519">
        <v>1039317</v>
      </c>
      <c r="AC61" s="519">
        <v>1155070</v>
      </c>
      <c r="AD61" s="519">
        <v>1028951</v>
      </c>
      <c r="AE61" s="519">
        <v>1160839</v>
      </c>
      <c r="AF61" s="519">
        <v>1364603</v>
      </c>
      <c r="AG61" s="519">
        <v>1442679</v>
      </c>
      <c r="AH61" s="519">
        <v>1799823</v>
      </c>
      <c r="AI61" s="519">
        <v>1250168</v>
      </c>
      <c r="AJ61" s="519">
        <v>961595</v>
      </c>
      <c r="AK61" s="519">
        <v>869523</v>
      </c>
      <c r="AL61" s="519">
        <v>1312602</v>
      </c>
      <c r="AM61" s="519">
        <v>1375125</v>
      </c>
      <c r="AN61" s="519">
        <v>1522253</v>
      </c>
      <c r="AO61" s="519">
        <v>1944457</v>
      </c>
      <c r="AP61" s="519">
        <v>2200199</v>
      </c>
      <c r="AQ61" s="520">
        <v>2175163</v>
      </c>
      <c r="AR61" s="520">
        <v>2258163</v>
      </c>
      <c r="AS61" s="520">
        <v>2201894</v>
      </c>
      <c r="AT61" s="520">
        <v>2175840</v>
      </c>
      <c r="AU61" s="520">
        <v>2055009</v>
      </c>
      <c r="AV61" s="520">
        <v>1777074</v>
      </c>
      <c r="AW61" s="520">
        <v>1929880</v>
      </c>
      <c r="AX61" s="520">
        <v>1937459</v>
      </c>
      <c r="AY61" s="520">
        <v>2375206</v>
      </c>
      <c r="AZ61" s="520">
        <v>1387328</v>
      </c>
      <c r="BA61" s="520">
        <v>2133058</v>
      </c>
      <c r="BB61" s="520">
        <v>1615129</v>
      </c>
      <c r="BC61" s="520">
        <v>2369118</v>
      </c>
      <c r="BD61" s="520">
        <v>2666680</v>
      </c>
      <c r="BE61" s="520">
        <v>2263268</v>
      </c>
      <c r="BF61" s="520">
        <v>2674995</v>
      </c>
      <c r="BG61" s="520">
        <v>2692970</v>
      </c>
      <c r="BH61" s="520">
        <v>2806464</v>
      </c>
      <c r="BI61" s="520"/>
    </row>
    <row r="62" spans="1:61">
      <c r="A62" s="35" t="s">
        <v>32</v>
      </c>
      <c r="B62" s="36" t="s">
        <v>39</v>
      </c>
      <c r="C62" s="35" t="s">
        <v>40</v>
      </c>
      <c r="D62" s="37" t="s">
        <v>48</v>
      </c>
      <c r="E62" s="138" t="s">
        <v>146</v>
      </c>
      <c r="F62" s="138" t="s">
        <v>16</v>
      </c>
      <c r="G62" s="519">
        <v>3943</v>
      </c>
      <c r="H62" s="519">
        <v>4783</v>
      </c>
      <c r="I62" s="519">
        <v>5894</v>
      </c>
      <c r="J62" s="519">
        <v>5449</v>
      </c>
      <c r="K62" s="519">
        <v>6284</v>
      </c>
      <c r="L62" s="519">
        <v>7702</v>
      </c>
      <c r="M62" s="519">
        <v>9347</v>
      </c>
      <c r="N62" s="519">
        <v>10016</v>
      </c>
      <c r="O62" s="519">
        <v>15183</v>
      </c>
      <c r="P62" s="519">
        <v>16439</v>
      </c>
      <c r="Q62" s="519">
        <v>26176</v>
      </c>
      <c r="R62" s="519">
        <v>19662</v>
      </c>
      <c r="S62" s="519">
        <v>26986</v>
      </c>
      <c r="T62" s="519">
        <v>29403</v>
      </c>
      <c r="U62" s="519">
        <v>38316</v>
      </c>
      <c r="V62" s="519">
        <v>48109</v>
      </c>
      <c r="W62" s="519">
        <v>57642</v>
      </c>
      <c r="X62" s="519">
        <v>56301</v>
      </c>
      <c r="Y62" s="519">
        <v>52609</v>
      </c>
      <c r="Z62" s="519">
        <v>55866</v>
      </c>
      <c r="AA62" s="519">
        <v>85746</v>
      </c>
      <c r="AB62" s="519">
        <v>61260</v>
      </c>
      <c r="AC62" s="519">
        <v>97712</v>
      </c>
      <c r="AD62" s="519">
        <v>150502</v>
      </c>
      <c r="AE62" s="519">
        <v>261500</v>
      </c>
      <c r="AF62" s="519">
        <v>206552</v>
      </c>
      <c r="AG62" s="519">
        <v>171292</v>
      </c>
      <c r="AH62" s="519">
        <v>132215</v>
      </c>
      <c r="AI62" s="519">
        <v>170224</v>
      </c>
      <c r="AJ62" s="519">
        <v>169038</v>
      </c>
      <c r="AK62" s="519">
        <v>174040</v>
      </c>
      <c r="AL62" s="519">
        <v>276221</v>
      </c>
      <c r="AM62" s="519">
        <v>232077</v>
      </c>
      <c r="AN62" s="519">
        <v>274543</v>
      </c>
      <c r="AO62" s="519">
        <v>217070</v>
      </c>
      <c r="AP62" s="519">
        <v>360061</v>
      </c>
      <c r="AQ62" s="520">
        <v>305338</v>
      </c>
      <c r="AR62" s="520">
        <v>280585</v>
      </c>
      <c r="AS62" s="520">
        <v>281842</v>
      </c>
      <c r="AT62" s="520">
        <v>299341</v>
      </c>
      <c r="AU62" s="520">
        <v>297281</v>
      </c>
      <c r="AV62" s="520">
        <v>328101</v>
      </c>
      <c r="AW62" s="520">
        <v>283164</v>
      </c>
      <c r="AX62" s="520">
        <v>347953</v>
      </c>
      <c r="AY62" s="520">
        <v>341934</v>
      </c>
      <c r="AZ62" s="520">
        <v>249448</v>
      </c>
      <c r="BA62" s="520">
        <v>160071</v>
      </c>
      <c r="BB62" s="520">
        <v>144461</v>
      </c>
      <c r="BC62" s="520">
        <v>185187</v>
      </c>
      <c r="BD62" s="520">
        <v>188730</v>
      </c>
      <c r="BE62" s="520">
        <v>207252</v>
      </c>
      <c r="BF62" s="520">
        <v>377171</v>
      </c>
      <c r="BG62" s="520">
        <v>403673</v>
      </c>
      <c r="BH62" s="520">
        <v>445291</v>
      </c>
      <c r="BI62" s="520"/>
    </row>
    <row r="63" spans="1:61">
      <c r="A63" s="38" t="s">
        <v>33</v>
      </c>
      <c r="B63" s="38" t="s">
        <v>39</v>
      </c>
      <c r="C63" s="35" t="s">
        <v>40</v>
      </c>
      <c r="D63" s="37" t="s">
        <v>48</v>
      </c>
      <c r="E63" s="137" t="s">
        <v>146</v>
      </c>
      <c r="F63" s="138" t="s">
        <v>16</v>
      </c>
      <c r="G63" s="521">
        <v>506200</v>
      </c>
      <c r="H63" s="521">
        <v>645100</v>
      </c>
      <c r="I63" s="521">
        <v>764900</v>
      </c>
      <c r="J63" s="521">
        <v>784500</v>
      </c>
      <c r="K63" s="521">
        <v>882700</v>
      </c>
      <c r="L63" s="521">
        <v>1142900</v>
      </c>
      <c r="M63" s="521">
        <v>1285700</v>
      </c>
      <c r="N63" s="521">
        <v>1298200</v>
      </c>
      <c r="O63" s="521">
        <v>1549500</v>
      </c>
      <c r="P63" s="521">
        <v>1819500</v>
      </c>
      <c r="Q63" s="521">
        <v>2526000</v>
      </c>
      <c r="R63" s="521">
        <v>2726800</v>
      </c>
      <c r="S63" s="521">
        <v>3165600</v>
      </c>
      <c r="T63" s="521">
        <v>3485900</v>
      </c>
      <c r="U63" s="521">
        <v>3783900</v>
      </c>
      <c r="V63" s="521">
        <v>4078200</v>
      </c>
      <c r="W63" s="521">
        <v>4053600</v>
      </c>
      <c r="X63" s="521">
        <v>4319700</v>
      </c>
      <c r="Y63" s="521">
        <v>4484300</v>
      </c>
      <c r="Z63" s="521">
        <v>4985600</v>
      </c>
      <c r="AA63" s="521">
        <v>5755800</v>
      </c>
      <c r="AB63" s="521">
        <v>6972100</v>
      </c>
      <c r="AC63" s="521">
        <v>7960300</v>
      </c>
      <c r="AD63" s="521">
        <v>9305200</v>
      </c>
      <c r="AE63" s="521">
        <v>10327900</v>
      </c>
      <c r="AF63" s="521">
        <v>11541600</v>
      </c>
      <c r="AG63" s="521">
        <v>13167600</v>
      </c>
      <c r="AH63" s="521">
        <v>15619200</v>
      </c>
      <c r="AI63" s="521">
        <v>13890900</v>
      </c>
      <c r="AJ63" s="521">
        <v>11695300</v>
      </c>
      <c r="AK63" s="521">
        <v>11156300</v>
      </c>
      <c r="AL63" s="521">
        <v>13505600</v>
      </c>
      <c r="AM63" s="521">
        <v>14706700</v>
      </c>
      <c r="AN63" s="521">
        <v>16220200</v>
      </c>
      <c r="AO63" s="521">
        <v>19116300</v>
      </c>
      <c r="AP63" s="521">
        <v>21535700</v>
      </c>
      <c r="AQ63" s="520">
        <v>19339400</v>
      </c>
      <c r="AR63" s="520">
        <v>20052400</v>
      </c>
      <c r="AS63" s="520">
        <v>19978900</v>
      </c>
      <c r="AT63" s="520">
        <v>20562900</v>
      </c>
      <c r="AU63" s="520">
        <v>21333500</v>
      </c>
      <c r="AV63" s="520">
        <v>20892900</v>
      </c>
      <c r="AW63" s="520">
        <v>23172300</v>
      </c>
      <c r="AX63" s="520">
        <v>24608000</v>
      </c>
      <c r="AY63" s="520">
        <v>26655100</v>
      </c>
      <c r="AZ63" s="520">
        <v>18926100</v>
      </c>
      <c r="BA63" s="520">
        <v>18415900</v>
      </c>
      <c r="BB63" s="520">
        <v>17826200</v>
      </c>
      <c r="BC63" s="520">
        <v>19859000</v>
      </c>
      <c r="BD63" s="520">
        <v>19723300</v>
      </c>
      <c r="BE63" s="520">
        <v>18933600</v>
      </c>
      <c r="BF63" s="520">
        <v>27684900</v>
      </c>
      <c r="BG63" s="520">
        <v>29728600</v>
      </c>
      <c r="BH63" s="520">
        <v>31418700</v>
      </c>
      <c r="BI63" s="520"/>
    </row>
    <row r="64" spans="1:61">
      <c r="A64" s="35" t="s">
        <v>34</v>
      </c>
      <c r="B64" s="36" t="s">
        <v>39</v>
      </c>
      <c r="C64" s="35" t="s">
        <v>40</v>
      </c>
      <c r="D64" s="37" t="s">
        <v>48</v>
      </c>
      <c r="E64" s="138" t="s">
        <v>146</v>
      </c>
      <c r="F64" s="138" t="s">
        <v>16</v>
      </c>
      <c r="G64" s="521">
        <v>0</v>
      </c>
      <c r="H64" s="521">
        <v>0</v>
      </c>
      <c r="I64" s="521">
        <v>0</v>
      </c>
      <c r="J64" s="521">
        <v>0</v>
      </c>
      <c r="K64" s="521">
        <v>0</v>
      </c>
      <c r="L64" s="521">
        <v>0</v>
      </c>
      <c r="M64" s="521">
        <v>0</v>
      </c>
      <c r="N64" s="521">
        <v>0</v>
      </c>
      <c r="O64" s="521">
        <v>0</v>
      </c>
      <c r="P64" s="521">
        <v>0</v>
      </c>
      <c r="Q64" s="521">
        <v>0</v>
      </c>
      <c r="R64" s="521">
        <v>0</v>
      </c>
      <c r="S64" s="521">
        <v>0</v>
      </c>
      <c r="T64" s="521">
        <v>0</v>
      </c>
      <c r="U64" s="521">
        <v>0</v>
      </c>
      <c r="V64" s="521">
        <v>0</v>
      </c>
      <c r="W64" s="521">
        <v>0</v>
      </c>
      <c r="X64" s="521">
        <v>0</v>
      </c>
      <c r="Y64" s="521">
        <v>0</v>
      </c>
      <c r="Z64" s="521">
        <v>0</v>
      </c>
      <c r="AA64" s="521">
        <v>0</v>
      </c>
      <c r="AB64" s="521">
        <v>0</v>
      </c>
      <c r="AC64" s="521">
        <v>0</v>
      </c>
      <c r="AD64" s="521">
        <v>0</v>
      </c>
      <c r="AE64" s="521">
        <v>0</v>
      </c>
      <c r="AF64" s="521">
        <v>0</v>
      </c>
      <c r="AG64" s="521">
        <v>0</v>
      </c>
      <c r="AH64" s="521">
        <v>0</v>
      </c>
      <c r="AI64" s="521">
        <v>0</v>
      </c>
      <c r="AJ64" s="521">
        <v>0</v>
      </c>
      <c r="AK64" s="521">
        <v>0</v>
      </c>
      <c r="AL64" s="521">
        <v>0</v>
      </c>
      <c r="AM64" s="521">
        <v>0</v>
      </c>
      <c r="AN64" s="521">
        <v>0</v>
      </c>
      <c r="AO64" s="521">
        <v>0</v>
      </c>
      <c r="AP64" s="521">
        <v>0</v>
      </c>
      <c r="AQ64" s="522">
        <v>0</v>
      </c>
      <c r="AR64" s="522">
        <v>0</v>
      </c>
      <c r="AS64" s="522">
        <v>0</v>
      </c>
      <c r="AT64" s="522">
        <v>0</v>
      </c>
      <c r="AU64" s="522">
        <v>0</v>
      </c>
      <c r="AV64" s="522">
        <v>0</v>
      </c>
      <c r="AW64" s="522">
        <v>0</v>
      </c>
      <c r="AX64" s="522">
        <v>0</v>
      </c>
      <c r="AY64" s="522">
        <v>0</v>
      </c>
      <c r="AZ64" s="522">
        <v>0</v>
      </c>
      <c r="BA64" s="522">
        <v>0</v>
      </c>
      <c r="BB64" s="522">
        <v>0</v>
      </c>
      <c r="BC64" s="522">
        <v>0</v>
      </c>
      <c r="BD64" s="522">
        <v>0</v>
      </c>
      <c r="BE64" s="522">
        <v>0</v>
      </c>
      <c r="BF64" s="522">
        <v>0</v>
      </c>
      <c r="BG64" s="522">
        <v>0</v>
      </c>
      <c r="BH64" s="522">
        <v>0</v>
      </c>
      <c r="BI64" s="522"/>
    </row>
    <row r="65" spans="1:61">
      <c r="A65" s="72" t="s">
        <v>35</v>
      </c>
      <c r="B65" s="73" t="s">
        <v>39</v>
      </c>
      <c r="C65" s="74" t="s">
        <v>40</v>
      </c>
      <c r="D65" s="75" t="s">
        <v>48</v>
      </c>
      <c r="E65" s="139" t="s">
        <v>146</v>
      </c>
      <c r="F65" s="139" t="s">
        <v>16</v>
      </c>
      <c r="G65" s="523">
        <v>506200</v>
      </c>
      <c r="H65" s="523">
        <v>645100</v>
      </c>
      <c r="I65" s="523">
        <v>764900</v>
      </c>
      <c r="J65" s="523">
        <v>784500</v>
      </c>
      <c r="K65" s="523">
        <v>882700</v>
      </c>
      <c r="L65" s="523">
        <v>1142900</v>
      </c>
      <c r="M65" s="523">
        <v>1285700</v>
      </c>
      <c r="N65" s="523">
        <v>1298200</v>
      </c>
      <c r="O65" s="523">
        <v>1549500</v>
      </c>
      <c r="P65" s="523">
        <v>1819500</v>
      </c>
      <c r="Q65" s="523">
        <v>2526000</v>
      </c>
      <c r="R65" s="523">
        <v>2726800</v>
      </c>
      <c r="S65" s="523">
        <v>3165600</v>
      </c>
      <c r="T65" s="523">
        <v>3485900</v>
      </c>
      <c r="U65" s="523">
        <v>3783900</v>
      </c>
      <c r="V65" s="523">
        <v>4078200</v>
      </c>
      <c r="W65" s="523">
        <v>4053600</v>
      </c>
      <c r="X65" s="523">
        <v>4319700</v>
      </c>
      <c r="Y65" s="523">
        <v>4484300</v>
      </c>
      <c r="Z65" s="523">
        <v>4985600</v>
      </c>
      <c r="AA65" s="523">
        <v>5755800</v>
      </c>
      <c r="AB65" s="523">
        <v>6972100</v>
      </c>
      <c r="AC65" s="523">
        <v>7960300</v>
      </c>
      <c r="AD65" s="523">
        <v>9305200</v>
      </c>
      <c r="AE65" s="523">
        <v>10327900</v>
      </c>
      <c r="AF65" s="523">
        <v>11541600</v>
      </c>
      <c r="AG65" s="523">
        <v>13167600</v>
      </c>
      <c r="AH65" s="523">
        <v>15619200</v>
      </c>
      <c r="AI65" s="523">
        <v>13890900</v>
      </c>
      <c r="AJ65" s="523">
        <v>11695300</v>
      </c>
      <c r="AK65" s="523">
        <v>11156300</v>
      </c>
      <c r="AL65" s="523">
        <v>13505600</v>
      </c>
      <c r="AM65" s="523">
        <v>14706700</v>
      </c>
      <c r="AN65" s="523">
        <v>16220200</v>
      </c>
      <c r="AO65" s="523">
        <v>19116300</v>
      </c>
      <c r="AP65" s="523">
        <v>21535700</v>
      </c>
      <c r="AQ65" s="524">
        <v>19339400</v>
      </c>
      <c r="AR65" s="524">
        <v>20052400</v>
      </c>
      <c r="AS65" s="524">
        <v>19978900</v>
      </c>
      <c r="AT65" s="524">
        <v>20562900</v>
      </c>
      <c r="AU65" s="524">
        <v>21333500</v>
      </c>
      <c r="AV65" s="524">
        <v>20892900</v>
      </c>
      <c r="AW65" s="524">
        <v>23172300</v>
      </c>
      <c r="AX65" s="524">
        <v>24608000</v>
      </c>
      <c r="AY65" s="524">
        <v>26655100</v>
      </c>
      <c r="AZ65" s="524">
        <v>18926100</v>
      </c>
      <c r="BA65" s="524">
        <v>18415900</v>
      </c>
      <c r="BB65" s="524">
        <v>17826200</v>
      </c>
      <c r="BC65" s="524">
        <v>19859000</v>
      </c>
      <c r="BD65" s="524">
        <v>19723300</v>
      </c>
      <c r="BE65" s="524">
        <v>18933600</v>
      </c>
      <c r="BF65" s="524">
        <v>27684900</v>
      </c>
      <c r="BG65" s="524">
        <v>29728600</v>
      </c>
      <c r="BH65" s="524">
        <v>31418700</v>
      </c>
      <c r="BI65" s="524"/>
    </row>
    <row r="66" spans="1:61">
      <c r="A66" s="94" t="s">
        <v>11</v>
      </c>
      <c r="B66" s="95" t="s">
        <v>116</v>
      </c>
      <c r="C66" s="95"/>
      <c r="D66" s="62" t="s">
        <v>110</v>
      </c>
      <c r="E66" s="134" t="s">
        <v>146</v>
      </c>
      <c r="F66" s="135" t="s">
        <v>16</v>
      </c>
      <c r="G66" s="516">
        <v>14950</v>
      </c>
      <c r="H66" s="516">
        <v>18927</v>
      </c>
      <c r="I66" s="516">
        <v>23329</v>
      </c>
      <c r="J66" s="516">
        <v>24245</v>
      </c>
      <c r="K66" s="516">
        <v>29116</v>
      </c>
      <c r="L66" s="516">
        <v>35871</v>
      </c>
      <c r="M66" s="516">
        <v>44723</v>
      </c>
      <c r="N66" s="516">
        <v>58610</v>
      </c>
      <c r="O66" s="516">
        <v>45155</v>
      </c>
      <c r="P66" s="516">
        <v>69200</v>
      </c>
      <c r="Q66" s="516">
        <v>58056</v>
      </c>
      <c r="R66" s="516">
        <v>61610</v>
      </c>
      <c r="S66" s="516">
        <v>60386</v>
      </c>
      <c r="T66" s="516">
        <v>76162</v>
      </c>
      <c r="U66" s="516">
        <v>97143</v>
      </c>
      <c r="V66" s="516">
        <v>109038</v>
      </c>
      <c r="W66" s="516">
        <v>110416</v>
      </c>
      <c r="X66" s="516">
        <v>136424</v>
      </c>
      <c r="Y66" s="516">
        <v>89621</v>
      </c>
      <c r="Z66" s="516">
        <v>141283</v>
      </c>
      <c r="AA66" s="516">
        <v>143977</v>
      </c>
      <c r="AB66" s="516">
        <v>164736</v>
      </c>
      <c r="AC66" s="516">
        <v>205822</v>
      </c>
      <c r="AD66" s="516">
        <v>277988</v>
      </c>
      <c r="AE66" s="516">
        <v>286364</v>
      </c>
      <c r="AF66" s="516">
        <v>276546</v>
      </c>
      <c r="AG66" s="516">
        <v>355275</v>
      </c>
      <c r="AH66" s="516">
        <v>362315</v>
      </c>
      <c r="AI66" s="516">
        <v>319007</v>
      </c>
      <c r="AJ66" s="516">
        <v>291702</v>
      </c>
      <c r="AK66" s="516">
        <v>173928</v>
      </c>
      <c r="AL66" s="516">
        <v>351217</v>
      </c>
      <c r="AM66" s="516">
        <v>288651</v>
      </c>
      <c r="AN66" s="516">
        <v>363261</v>
      </c>
      <c r="AO66" s="516">
        <v>457052</v>
      </c>
      <c r="AP66" s="516">
        <v>449055</v>
      </c>
      <c r="AQ66" s="525">
        <v>246886</v>
      </c>
      <c r="AR66" s="525">
        <v>277770</v>
      </c>
      <c r="AS66" s="525">
        <v>333145</v>
      </c>
      <c r="AT66" s="525">
        <v>291393</v>
      </c>
      <c r="AU66" s="525">
        <v>462832</v>
      </c>
      <c r="AV66" s="525">
        <v>375380</v>
      </c>
      <c r="AW66" s="525">
        <v>452041</v>
      </c>
      <c r="AX66" s="525">
        <v>553863</v>
      </c>
      <c r="AY66" s="525">
        <v>564844</v>
      </c>
      <c r="AZ66" s="525">
        <v>476566</v>
      </c>
      <c r="BA66" s="525">
        <v>600308</v>
      </c>
      <c r="BB66" s="525">
        <v>587110</v>
      </c>
      <c r="BC66" s="525">
        <v>578097</v>
      </c>
      <c r="BD66" s="525">
        <v>466868</v>
      </c>
      <c r="BE66" s="525">
        <v>407174</v>
      </c>
      <c r="BF66" s="525">
        <v>881152</v>
      </c>
      <c r="BG66" s="525">
        <v>816655</v>
      </c>
      <c r="BH66" s="525">
        <v>1005797</v>
      </c>
      <c r="BI66" s="525"/>
    </row>
    <row r="67" spans="1:61">
      <c r="A67" s="94" t="s">
        <v>17</v>
      </c>
      <c r="B67" s="95" t="s">
        <v>116</v>
      </c>
      <c r="C67" s="95"/>
      <c r="D67" s="31" t="s">
        <v>110</v>
      </c>
      <c r="E67" s="135" t="s">
        <v>146</v>
      </c>
      <c r="F67" s="135" t="s">
        <v>16</v>
      </c>
      <c r="G67" s="516">
        <v>2417</v>
      </c>
      <c r="H67" s="516">
        <v>3060</v>
      </c>
      <c r="I67" s="516">
        <v>3459</v>
      </c>
      <c r="J67" s="516">
        <v>3296</v>
      </c>
      <c r="K67" s="516">
        <v>3631</v>
      </c>
      <c r="L67" s="516">
        <v>4102</v>
      </c>
      <c r="M67" s="516">
        <v>4690</v>
      </c>
      <c r="N67" s="516">
        <v>5637</v>
      </c>
      <c r="O67" s="516">
        <v>3981</v>
      </c>
      <c r="P67" s="516">
        <v>5596</v>
      </c>
      <c r="Q67" s="516">
        <v>5553</v>
      </c>
      <c r="R67" s="516">
        <v>7777</v>
      </c>
      <c r="S67" s="516">
        <v>8441</v>
      </c>
      <c r="T67" s="516">
        <v>11789</v>
      </c>
      <c r="U67" s="516">
        <v>16650</v>
      </c>
      <c r="V67" s="516">
        <v>20693</v>
      </c>
      <c r="W67" s="516">
        <v>15879</v>
      </c>
      <c r="X67" s="516">
        <v>29253</v>
      </c>
      <c r="Y67" s="516">
        <v>26775</v>
      </c>
      <c r="Z67" s="516">
        <v>32959</v>
      </c>
      <c r="AA67" s="516">
        <v>45739</v>
      </c>
      <c r="AB67" s="516">
        <v>40289</v>
      </c>
      <c r="AC67" s="516">
        <v>37900</v>
      </c>
      <c r="AD67" s="516">
        <v>48516</v>
      </c>
      <c r="AE67" s="516">
        <v>91909</v>
      </c>
      <c r="AF67" s="516">
        <v>44995</v>
      </c>
      <c r="AG67" s="516">
        <v>64194</v>
      </c>
      <c r="AH67" s="516">
        <v>67913</v>
      </c>
      <c r="AI67" s="516">
        <v>52240</v>
      </c>
      <c r="AJ67" s="516">
        <v>64798</v>
      </c>
      <c r="AK67" s="516">
        <v>71470</v>
      </c>
      <c r="AL67" s="516">
        <v>112151</v>
      </c>
      <c r="AM67" s="516">
        <v>108259</v>
      </c>
      <c r="AN67" s="516">
        <v>105497</v>
      </c>
      <c r="AO67" s="516">
        <v>77816</v>
      </c>
      <c r="AP67" s="516">
        <v>89299</v>
      </c>
      <c r="AQ67" s="525">
        <v>100868</v>
      </c>
      <c r="AR67" s="525">
        <v>136210</v>
      </c>
      <c r="AS67" s="525">
        <v>166032</v>
      </c>
      <c r="AT67" s="525">
        <v>167394</v>
      </c>
      <c r="AU67" s="525">
        <v>189363</v>
      </c>
      <c r="AV67" s="525">
        <v>174977</v>
      </c>
      <c r="AW67" s="525">
        <v>122816</v>
      </c>
      <c r="AX67" s="525">
        <v>193030</v>
      </c>
      <c r="AY67" s="525">
        <v>147865</v>
      </c>
      <c r="AZ67" s="525">
        <v>130666</v>
      </c>
      <c r="BA67" s="525">
        <v>184958</v>
      </c>
      <c r="BB67" s="525">
        <v>302123</v>
      </c>
      <c r="BC67" s="525">
        <v>279003</v>
      </c>
      <c r="BD67" s="525">
        <v>253134</v>
      </c>
      <c r="BE67" s="525">
        <v>361141</v>
      </c>
      <c r="BF67" s="525">
        <v>269249</v>
      </c>
      <c r="BG67" s="525">
        <v>402091</v>
      </c>
      <c r="BH67" s="525">
        <v>398064</v>
      </c>
      <c r="BI67" s="525"/>
    </row>
    <row r="68" spans="1:61">
      <c r="A68" s="94" t="s">
        <v>18</v>
      </c>
      <c r="B68" s="95" t="s">
        <v>116</v>
      </c>
      <c r="C68" s="95"/>
      <c r="D68" s="31" t="s">
        <v>110</v>
      </c>
      <c r="E68" s="135" t="s">
        <v>146</v>
      </c>
      <c r="F68" s="135" t="s">
        <v>16</v>
      </c>
      <c r="G68" s="516">
        <v>1062</v>
      </c>
      <c r="H68" s="516">
        <v>1344</v>
      </c>
      <c r="I68" s="516">
        <v>1562</v>
      </c>
      <c r="J68" s="516">
        <v>1531</v>
      </c>
      <c r="K68" s="516">
        <v>1734</v>
      </c>
      <c r="L68" s="516">
        <v>2017</v>
      </c>
      <c r="M68" s="516">
        <v>2372</v>
      </c>
      <c r="N68" s="516">
        <v>2931</v>
      </c>
      <c r="O68" s="516">
        <v>2130</v>
      </c>
      <c r="P68" s="516">
        <v>3079</v>
      </c>
      <c r="Q68" s="516">
        <v>2907</v>
      </c>
      <c r="R68" s="516">
        <v>3011</v>
      </c>
      <c r="S68" s="516">
        <v>3282</v>
      </c>
      <c r="T68" s="516">
        <v>4603</v>
      </c>
      <c r="U68" s="516">
        <v>6530</v>
      </c>
      <c r="V68" s="516">
        <v>8150</v>
      </c>
      <c r="W68" s="516">
        <v>10584</v>
      </c>
      <c r="X68" s="516">
        <v>8638</v>
      </c>
      <c r="Y68" s="516">
        <v>8431</v>
      </c>
      <c r="Z68" s="516">
        <v>12542</v>
      </c>
      <c r="AA68" s="516">
        <v>16118</v>
      </c>
      <c r="AB68" s="516">
        <v>19527</v>
      </c>
      <c r="AC68" s="516">
        <v>27475</v>
      </c>
      <c r="AD68" s="516">
        <v>26889</v>
      </c>
      <c r="AE68" s="516">
        <v>28822</v>
      </c>
      <c r="AF68" s="516">
        <v>27708</v>
      </c>
      <c r="AG68" s="516">
        <v>34835</v>
      </c>
      <c r="AH68" s="516">
        <v>50016</v>
      </c>
      <c r="AI68" s="516">
        <v>37436</v>
      </c>
      <c r="AJ68" s="516">
        <v>41660</v>
      </c>
      <c r="AK68" s="516">
        <v>49121</v>
      </c>
      <c r="AL68" s="516">
        <v>42369</v>
      </c>
      <c r="AM68" s="516">
        <v>34365</v>
      </c>
      <c r="AN68" s="516">
        <v>35855</v>
      </c>
      <c r="AO68" s="516">
        <v>45562</v>
      </c>
      <c r="AP68" s="516">
        <v>61347</v>
      </c>
      <c r="AQ68" s="525">
        <v>27069</v>
      </c>
      <c r="AR68" s="525">
        <v>49653</v>
      </c>
      <c r="AS68" s="525">
        <v>49886</v>
      </c>
      <c r="AT68" s="525">
        <v>48062</v>
      </c>
      <c r="AU68" s="525">
        <v>70834</v>
      </c>
      <c r="AV68" s="525">
        <v>79859</v>
      </c>
      <c r="AW68" s="525">
        <v>78083</v>
      </c>
      <c r="AX68" s="525">
        <v>58490</v>
      </c>
      <c r="AY68" s="525">
        <v>100693</v>
      </c>
      <c r="AZ68" s="525">
        <v>86696</v>
      </c>
      <c r="BA68" s="525">
        <v>120685</v>
      </c>
      <c r="BB68" s="525">
        <v>91264</v>
      </c>
      <c r="BC68" s="525">
        <v>82807</v>
      </c>
      <c r="BD68" s="525">
        <v>95156</v>
      </c>
      <c r="BE68" s="525">
        <v>60382</v>
      </c>
      <c r="BF68" s="525">
        <v>62479</v>
      </c>
      <c r="BG68" s="525">
        <v>101588</v>
      </c>
      <c r="BH68" s="525">
        <v>80640</v>
      </c>
      <c r="BI68" s="525"/>
    </row>
    <row r="69" spans="1:61">
      <c r="A69" s="94" t="s">
        <v>19</v>
      </c>
      <c r="B69" s="95" t="s">
        <v>116</v>
      </c>
      <c r="C69" s="95"/>
      <c r="D69" s="31" t="s">
        <v>110</v>
      </c>
      <c r="E69" s="135" t="s">
        <v>146</v>
      </c>
      <c r="F69" s="135" t="s">
        <v>16</v>
      </c>
      <c r="G69" s="516">
        <v>539</v>
      </c>
      <c r="H69" s="516">
        <v>682</v>
      </c>
      <c r="I69" s="516">
        <v>829</v>
      </c>
      <c r="J69" s="516">
        <v>851</v>
      </c>
      <c r="K69" s="516">
        <v>1009</v>
      </c>
      <c r="L69" s="516">
        <v>1227</v>
      </c>
      <c r="M69" s="516">
        <v>1511</v>
      </c>
      <c r="N69" s="516">
        <v>1954</v>
      </c>
      <c r="O69" s="516">
        <v>1487</v>
      </c>
      <c r="P69" s="516">
        <v>2248</v>
      </c>
      <c r="Q69" s="516">
        <v>4999</v>
      </c>
      <c r="R69" s="516">
        <v>9832</v>
      </c>
      <c r="S69" s="516">
        <v>8753</v>
      </c>
      <c r="T69" s="516">
        <v>10028</v>
      </c>
      <c r="U69" s="516">
        <v>11618</v>
      </c>
      <c r="V69" s="516">
        <v>11846</v>
      </c>
      <c r="W69" s="516">
        <v>10967</v>
      </c>
      <c r="X69" s="516">
        <v>9386</v>
      </c>
      <c r="Y69" s="516">
        <v>13535</v>
      </c>
      <c r="Z69" s="516">
        <v>7040</v>
      </c>
      <c r="AA69" s="516">
        <v>8491</v>
      </c>
      <c r="AB69" s="516">
        <v>7642</v>
      </c>
      <c r="AC69" s="516">
        <v>12473</v>
      </c>
      <c r="AD69" s="516">
        <v>12439</v>
      </c>
      <c r="AE69" s="516">
        <v>15815</v>
      </c>
      <c r="AF69" s="516">
        <v>20557</v>
      </c>
      <c r="AG69" s="516">
        <v>19206</v>
      </c>
      <c r="AH69" s="516">
        <v>21166</v>
      </c>
      <c r="AI69" s="516">
        <v>20553</v>
      </c>
      <c r="AJ69" s="516">
        <v>19837</v>
      </c>
      <c r="AK69" s="516">
        <v>17141</v>
      </c>
      <c r="AL69" s="516">
        <v>25988</v>
      </c>
      <c r="AM69" s="516">
        <v>37691</v>
      </c>
      <c r="AN69" s="516">
        <v>-7495</v>
      </c>
      <c r="AO69" s="516">
        <v>21182</v>
      </c>
      <c r="AP69" s="516">
        <v>43099</v>
      </c>
      <c r="AQ69" s="525">
        <v>23932</v>
      </c>
      <c r="AR69" s="525">
        <v>24536</v>
      </c>
      <c r="AS69" s="525">
        <v>21458</v>
      </c>
      <c r="AT69" s="525">
        <v>23464</v>
      </c>
      <c r="AU69" s="525">
        <v>13934</v>
      </c>
      <c r="AV69" s="525">
        <v>26513</v>
      </c>
      <c r="AW69" s="525">
        <v>28211</v>
      </c>
      <c r="AX69" s="525">
        <v>33952</v>
      </c>
      <c r="AY69" s="525">
        <v>29189</v>
      </c>
      <c r="AZ69" s="525">
        <v>4581</v>
      </c>
      <c r="BA69" s="525">
        <v>5866</v>
      </c>
      <c r="BB69" s="525">
        <v>9724</v>
      </c>
      <c r="BC69" s="525">
        <v>13504</v>
      </c>
      <c r="BD69" s="525">
        <v>13865</v>
      </c>
      <c r="BE69" s="525">
        <v>16631</v>
      </c>
      <c r="BF69" s="525">
        <v>32477</v>
      </c>
      <c r="BG69" s="525">
        <v>39862</v>
      </c>
      <c r="BH69" s="525">
        <v>31753</v>
      </c>
      <c r="BI69" s="525"/>
    </row>
    <row r="70" spans="1:61">
      <c r="A70" s="94" t="s">
        <v>20</v>
      </c>
      <c r="B70" s="95" t="s">
        <v>116</v>
      </c>
      <c r="C70" s="95"/>
      <c r="D70" s="31" t="s">
        <v>110</v>
      </c>
      <c r="E70" s="135" t="s">
        <v>146</v>
      </c>
      <c r="F70" s="135" t="s">
        <v>16</v>
      </c>
      <c r="G70" s="516">
        <v>1176</v>
      </c>
      <c r="H70" s="516">
        <v>1490</v>
      </c>
      <c r="I70" s="516">
        <v>1966</v>
      </c>
      <c r="J70" s="516">
        <v>2188</v>
      </c>
      <c r="K70" s="516">
        <v>2813</v>
      </c>
      <c r="L70" s="516">
        <v>3711</v>
      </c>
      <c r="M70" s="516">
        <v>4953</v>
      </c>
      <c r="N70" s="516">
        <v>6951</v>
      </c>
      <c r="O70" s="516">
        <v>5734</v>
      </c>
      <c r="P70" s="516">
        <v>9407</v>
      </c>
      <c r="Q70" s="516">
        <v>5086</v>
      </c>
      <c r="R70" s="516">
        <v>4091</v>
      </c>
      <c r="S70" s="516">
        <v>5129</v>
      </c>
      <c r="T70" s="516">
        <v>8276</v>
      </c>
      <c r="U70" s="516">
        <v>13503</v>
      </c>
      <c r="V70" s="516">
        <v>19389</v>
      </c>
      <c r="W70" s="516">
        <v>30198</v>
      </c>
      <c r="X70" s="516">
        <v>25554</v>
      </c>
      <c r="Y70" s="516">
        <v>27214</v>
      </c>
      <c r="Z70" s="516">
        <v>58059</v>
      </c>
      <c r="AA70" s="516">
        <v>46473</v>
      </c>
      <c r="AB70" s="516">
        <v>58582</v>
      </c>
      <c r="AC70" s="516">
        <v>59088</v>
      </c>
      <c r="AD70" s="516">
        <v>79877</v>
      </c>
      <c r="AE70" s="516">
        <v>96748</v>
      </c>
      <c r="AF70" s="516">
        <v>90771</v>
      </c>
      <c r="AG70" s="516">
        <v>77110</v>
      </c>
      <c r="AH70" s="516">
        <v>73828</v>
      </c>
      <c r="AI70" s="516">
        <v>73759</v>
      </c>
      <c r="AJ70" s="516">
        <v>92590</v>
      </c>
      <c r="AK70" s="516">
        <v>85372</v>
      </c>
      <c r="AL70" s="516">
        <v>79191</v>
      </c>
      <c r="AM70" s="516">
        <v>95172</v>
      </c>
      <c r="AN70" s="516">
        <v>97334</v>
      </c>
      <c r="AO70" s="516">
        <v>96626</v>
      </c>
      <c r="AP70" s="516">
        <v>104490</v>
      </c>
      <c r="AQ70" s="525">
        <v>100529</v>
      </c>
      <c r="AR70" s="525">
        <v>89355</v>
      </c>
      <c r="AS70" s="525">
        <v>65245</v>
      </c>
      <c r="AT70" s="525">
        <v>75201</v>
      </c>
      <c r="AU70" s="525">
        <v>101069</v>
      </c>
      <c r="AV70" s="525">
        <v>120830</v>
      </c>
      <c r="AW70" s="525">
        <v>81774</v>
      </c>
      <c r="AX70" s="525">
        <v>102918</v>
      </c>
      <c r="AY70" s="525">
        <v>136036</v>
      </c>
      <c r="AZ70" s="525">
        <v>95300</v>
      </c>
      <c r="BA70" s="525">
        <v>76449</v>
      </c>
      <c r="BB70" s="525">
        <v>97335</v>
      </c>
      <c r="BC70" s="525">
        <v>62824</v>
      </c>
      <c r="BD70" s="525">
        <v>62850</v>
      </c>
      <c r="BE70" s="525">
        <v>52308</v>
      </c>
      <c r="BF70" s="525">
        <v>144013</v>
      </c>
      <c r="BG70" s="525">
        <v>123590</v>
      </c>
      <c r="BH70" s="525">
        <v>197397</v>
      </c>
      <c r="BI70" s="525"/>
    </row>
    <row r="71" spans="1:61">
      <c r="A71" s="94" t="s">
        <v>21</v>
      </c>
      <c r="B71" s="95" t="s">
        <v>116</v>
      </c>
      <c r="C71" s="95"/>
      <c r="D71" s="31" t="s">
        <v>110</v>
      </c>
      <c r="E71" s="135" t="s">
        <v>146</v>
      </c>
      <c r="F71" s="135" t="s">
        <v>16</v>
      </c>
      <c r="G71" s="516">
        <v>812</v>
      </c>
      <c r="H71" s="516">
        <v>1027</v>
      </c>
      <c r="I71" s="516">
        <v>1189</v>
      </c>
      <c r="J71" s="516">
        <v>1161</v>
      </c>
      <c r="K71" s="516">
        <v>1309</v>
      </c>
      <c r="L71" s="516">
        <v>1515</v>
      </c>
      <c r="M71" s="516">
        <v>1774</v>
      </c>
      <c r="N71" s="516">
        <v>2185</v>
      </c>
      <c r="O71" s="516">
        <v>1581</v>
      </c>
      <c r="P71" s="516">
        <v>2277</v>
      </c>
      <c r="Q71" s="516">
        <v>2626</v>
      </c>
      <c r="R71" s="516">
        <v>3410</v>
      </c>
      <c r="S71" s="516">
        <v>3577</v>
      </c>
      <c r="T71" s="516">
        <v>4828</v>
      </c>
      <c r="U71" s="516">
        <v>6589</v>
      </c>
      <c r="V71" s="516">
        <v>7914</v>
      </c>
      <c r="W71" s="516">
        <v>9584</v>
      </c>
      <c r="X71" s="516">
        <v>4837</v>
      </c>
      <c r="Y71" s="516">
        <v>11915</v>
      </c>
      <c r="Z71" s="516">
        <v>14967</v>
      </c>
      <c r="AA71" s="516">
        <v>11124</v>
      </c>
      <c r="AB71" s="516">
        <v>17485</v>
      </c>
      <c r="AC71" s="516">
        <v>14850</v>
      </c>
      <c r="AD71" s="516">
        <v>19469</v>
      </c>
      <c r="AE71" s="516">
        <v>20916</v>
      </c>
      <c r="AF71" s="516">
        <v>21182</v>
      </c>
      <c r="AG71" s="516">
        <v>19268</v>
      </c>
      <c r="AH71" s="516">
        <v>29913</v>
      </c>
      <c r="AI71" s="516">
        <v>-25294</v>
      </c>
      <c r="AJ71" s="516">
        <v>36031</v>
      </c>
      <c r="AK71" s="516">
        <v>24350</v>
      </c>
      <c r="AL71" s="516">
        <v>24280</v>
      </c>
      <c r="AM71" s="516">
        <v>32522</v>
      </c>
      <c r="AN71" s="516">
        <v>32942</v>
      </c>
      <c r="AO71" s="516">
        <v>40691</v>
      </c>
      <c r="AP71" s="516">
        <v>16175</v>
      </c>
      <c r="AQ71" s="525">
        <v>39144</v>
      </c>
      <c r="AR71" s="525">
        <v>45559</v>
      </c>
      <c r="AS71" s="525">
        <v>31782</v>
      </c>
      <c r="AT71" s="525">
        <v>38286</v>
      </c>
      <c r="AU71" s="525">
        <v>34598</v>
      </c>
      <c r="AV71" s="525">
        <v>54496</v>
      </c>
      <c r="AW71" s="525">
        <v>30305</v>
      </c>
      <c r="AX71" s="525">
        <v>50795</v>
      </c>
      <c r="AY71" s="525">
        <v>64468</v>
      </c>
      <c r="AZ71" s="525">
        <v>42217</v>
      </c>
      <c r="BA71" s="525">
        <v>139207</v>
      </c>
      <c r="BB71" s="525">
        <v>69440</v>
      </c>
      <c r="BC71" s="525">
        <v>85170</v>
      </c>
      <c r="BD71" s="525">
        <v>80929</v>
      </c>
      <c r="BE71" s="525">
        <v>96228</v>
      </c>
      <c r="BF71" s="525">
        <v>53801</v>
      </c>
      <c r="BG71" s="525">
        <v>64492</v>
      </c>
      <c r="BH71" s="525">
        <v>85995</v>
      </c>
      <c r="BI71" s="525"/>
    </row>
    <row r="72" spans="1:61">
      <c r="A72" s="94" t="s">
        <v>22</v>
      </c>
      <c r="B72" s="95" t="s">
        <v>116</v>
      </c>
      <c r="C72" s="95"/>
      <c r="D72" s="31" t="s">
        <v>110</v>
      </c>
      <c r="E72" s="135" t="s">
        <v>146</v>
      </c>
      <c r="F72" s="135" t="s">
        <v>16</v>
      </c>
      <c r="G72" s="516">
        <v>5692</v>
      </c>
      <c r="H72" s="516">
        <v>7206</v>
      </c>
      <c r="I72" s="516">
        <v>8673</v>
      </c>
      <c r="J72" s="516">
        <v>8802</v>
      </c>
      <c r="K72" s="516">
        <v>10321</v>
      </c>
      <c r="L72" s="516">
        <v>12415</v>
      </c>
      <c r="M72" s="516">
        <v>15113</v>
      </c>
      <c r="N72" s="516">
        <v>19339</v>
      </c>
      <c r="O72" s="516">
        <v>14549</v>
      </c>
      <c r="P72" s="516">
        <v>21771</v>
      </c>
      <c r="Q72" s="516">
        <v>29429</v>
      </c>
      <c r="R72" s="516">
        <v>53514</v>
      </c>
      <c r="S72" s="516">
        <v>48763</v>
      </c>
      <c r="T72" s="516">
        <v>57176</v>
      </c>
      <c r="U72" s="516">
        <v>67798</v>
      </c>
      <c r="V72" s="516">
        <v>70748</v>
      </c>
      <c r="W72" s="516">
        <v>76658</v>
      </c>
      <c r="X72" s="516">
        <v>57540</v>
      </c>
      <c r="Y72" s="516">
        <v>66973</v>
      </c>
      <c r="Z72" s="516">
        <v>74534</v>
      </c>
      <c r="AA72" s="516">
        <v>97727</v>
      </c>
      <c r="AB72" s="516">
        <v>117242</v>
      </c>
      <c r="AC72" s="516">
        <v>128682</v>
      </c>
      <c r="AD72" s="516">
        <v>135345</v>
      </c>
      <c r="AE72" s="516">
        <v>134880</v>
      </c>
      <c r="AF72" s="516">
        <v>153861</v>
      </c>
      <c r="AG72" s="516">
        <v>160135</v>
      </c>
      <c r="AH72" s="516">
        <v>192718</v>
      </c>
      <c r="AI72" s="516">
        <v>268445</v>
      </c>
      <c r="AJ72" s="516">
        <v>212303</v>
      </c>
      <c r="AK72" s="516">
        <v>124289</v>
      </c>
      <c r="AL72" s="516">
        <v>215185</v>
      </c>
      <c r="AM72" s="516">
        <v>303977</v>
      </c>
      <c r="AN72" s="516">
        <v>277702</v>
      </c>
      <c r="AO72" s="516">
        <v>348272</v>
      </c>
      <c r="AP72" s="516">
        <v>331339</v>
      </c>
      <c r="AQ72" s="525">
        <v>321080</v>
      </c>
      <c r="AR72" s="525">
        <v>348838</v>
      </c>
      <c r="AS72" s="525">
        <v>353513</v>
      </c>
      <c r="AT72" s="525">
        <v>455878</v>
      </c>
      <c r="AU72" s="525">
        <v>499911</v>
      </c>
      <c r="AV72" s="525">
        <v>648386</v>
      </c>
      <c r="AW72" s="525">
        <v>706555</v>
      </c>
      <c r="AX72" s="525">
        <v>690502</v>
      </c>
      <c r="AY72" s="525">
        <v>973658</v>
      </c>
      <c r="AZ72" s="525">
        <v>672527</v>
      </c>
      <c r="BA72" s="525">
        <v>726356</v>
      </c>
      <c r="BB72" s="525">
        <v>773578</v>
      </c>
      <c r="BC72" s="525">
        <v>654770</v>
      </c>
      <c r="BD72" s="525">
        <v>550842</v>
      </c>
      <c r="BE72" s="525">
        <v>539262</v>
      </c>
      <c r="BF72" s="525">
        <v>1126600</v>
      </c>
      <c r="BG72" s="525">
        <v>1131874</v>
      </c>
      <c r="BH72" s="525">
        <v>1348185</v>
      </c>
      <c r="BI72" s="525"/>
    </row>
    <row r="73" spans="1:61">
      <c r="A73" s="94" t="s">
        <v>23</v>
      </c>
      <c r="B73" s="95" t="s">
        <v>116</v>
      </c>
      <c r="C73" s="95"/>
      <c r="D73" s="31" t="s">
        <v>110</v>
      </c>
      <c r="E73" s="135" t="s">
        <v>146</v>
      </c>
      <c r="F73" s="135" t="s">
        <v>16</v>
      </c>
      <c r="G73" s="516">
        <v>4419</v>
      </c>
      <c r="H73" s="516">
        <v>5594</v>
      </c>
      <c r="I73" s="516">
        <v>6249</v>
      </c>
      <c r="J73" s="516">
        <v>5884</v>
      </c>
      <c r="K73" s="516">
        <v>6405</v>
      </c>
      <c r="L73" s="516">
        <v>7151</v>
      </c>
      <c r="M73" s="516">
        <v>8078</v>
      </c>
      <c r="N73" s="516">
        <v>9593</v>
      </c>
      <c r="O73" s="516">
        <v>6697</v>
      </c>
      <c r="P73" s="516">
        <v>9303</v>
      </c>
      <c r="Q73" s="516">
        <v>9710</v>
      </c>
      <c r="R73" s="516">
        <v>24852</v>
      </c>
      <c r="S73" s="516">
        <v>25536</v>
      </c>
      <c r="T73" s="516">
        <v>33765</v>
      </c>
      <c r="U73" s="516">
        <v>45147</v>
      </c>
      <c r="V73" s="516">
        <v>53126</v>
      </c>
      <c r="W73" s="516">
        <v>53040</v>
      </c>
      <c r="X73" s="516">
        <v>66946</v>
      </c>
      <c r="Y73" s="516">
        <v>52794</v>
      </c>
      <c r="Z73" s="516">
        <v>78604</v>
      </c>
      <c r="AA73" s="516">
        <v>97687</v>
      </c>
      <c r="AB73" s="516">
        <v>121748</v>
      </c>
      <c r="AC73" s="516">
        <v>83603</v>
      </c>
      <c r="AD73" s="516">
        <v>106347</v>
      </c>
      <c r="AE73" s="516">
        <v>122858</v>
      </c>
      <c r="AF73" s="516">
        <v>160428</v>
      </c>
      <c r="AG73" s="516">
        <v>140928</v>
      </c>
      <c r="AH73" s="516">
        <v>172162</v>
      </c>
      <c r="AI73" s="516">
        <v>99593</v>
      </c>
      <c r="AJ73" s="516">
        <v>159879</v>
      </c>
      <c r="AK73" s="516">
        <v>211074</v>
      </c>
      <c r="AL73" s="516">
        <v>257811</v>
      </c>
      <c r="AM73" s="516">
        <v>251325</v>
      </c>
      <c r="AN73" s="516">
        <v>285648</v>
      </c>
      <c r="AO73" s="516">
        <v>331872</v>
      </c>
      <c r="AP73" s="516">
        <v>480000</v>
      </c>
      <c r="AQ73" s="525">
        <v>206235</v>
      </c>
      <c r="AR73" s="525">
        <v>194377</v>
      </c>
      <c r="AS73" s="525">
        <v>256316</v>
      </c>
      <c r="AT73" s="525">
        <v>208066</v>
      </c>
      <c r="AU73" s="525">
        <v>224890</v>
      </c>
      <c r="AV73" s="525">
        <v>271182</v>
      </c>
      <c r="AW73" s="525">
        <v>367941</v>
      </c>
      <c r="AX73" s="525">
        <v>454056</v>
      </c>
      <c r="AY73" s="525">
        <v>435088</v>
      </c>
      <c r="AZ73" s="525">
        <v>331740</v>
      </c>
      <c r="BA73" s="525">
        <v>172616</v>
      </c>
      <c r="BB73" s="525">
        <v>374484</v>
      </c>
      <c r="BC73" s="525">
        <v>377887</v>
      </c>
      <c r="BD73" s="525">
        <v>453471</v>
      </c>
      <c r="BE73" s="525">
        <v>436189</v>
      </c>
      <c r="BF73" s="525">
        <v>654968</v>
      </c>
      <c r="BG73" s="525">
        <v>731810</v>
      </c>
      <c r="BH73" s="525">
        <v>648744</v>
      </c>
      <c r="BI73" s="525"/>
    </row>
    <row r="74" spans="1:61">
      <c r="A74" s="94" t="s">
        <v>24</v>
      </c>
      <c r="B74" s="95" t="s">
        <v>116</v>
      </c>
      <c r="C74" s="95"/>
      <c r="D74" s="31" t="s">
        <v>110</v>
      </c>
      <c r="E74" s="135" t="s">
        <v>146</v>
      </c>
      <c r="F74" s="135" t="s">
        <v>16</v>
      </c>
      <c r="G74" s="516">
        <v>8340</v>
      </c>
      <c r="H74" s="516">
        <v>10561</v>
      </c>
      <c r="I74" s="516">
        <v>12835</v>
      </c>
      <c r="J74" s="516">
        <v>13153</v>
      </c>
      <c r="K74" s="516">
        <v>15575</v>
      </c>
      <c r="L74" s="516">
        <v>18920</v>
      </c>
      <c r="M74" s="516">
        <v>23259</v>
      </c>
      <c r="N74" s="516">
        <v>30053</v>
      </c>
      <c r="O74" s="516">
        <v>22830</v>
      </c>
      <c r="P74" s="516">
        <v>34498</v>
      </c>
      <c r="Q74" s="516">
        <v>67257</v>
      </c>
      <c r="R74" s="516">
        <v>71677</v>
      </c>
      <c r="S74" s="516">
        <v>69208</v>
      </c>
      <c r="T74" s="516">
        <v>85989</v>
      </c>
      <c r="U74" s="516">
        <v>108045</v>
      </c>
      <c r="V74" s="516">
        <v>119464</v>
      </c>
      <c r="W74" s="516">
        <v>114501</v>
      </c>
      <c r="X74" s="516">
        <v>127060</v>
      </c>
      <c r="Y74" s="516">
        <v>123891</v>
      </c>
      <c r="Z74" s="516">
        <v>144344</v>
      </c>
      <c r="AA74" s="516">
        <v>164688</v>
      </c>
      <c r="AB74" s="516">
        <v>217183</v>
      </c>
      <c r="AC74" s="516">
        <v>215246</v>
      </c>
      <c r="AD74" s="516">
        <v>282113</v>
      </c>
      <c r="AE74" s="516">
        <v>302369</v>
      </c>
      <c r="AF74" s="516">
        <v>273600</v>
      </c>
      <c r="AG74" s="516">
        <v>325897</v>
      </c>
      <c r="AH74" s="516">
        <v>365156</v>
      </c>
      <c r="AI74" s="516">
        <v>394157</v>
      </c>
      <c r="AJ74" s="516">
        <v>556351</v>
      </c>
      <c r="AK74" s="516">
        <v>505487</v>
      </c>
      <c r="AL74" s="516">
        <v>417537</v>
      </c>
      <c r="AM74" s="516">
        <v>500894</v>
      </c>
      <c r="AN74" s="516">
        <v>641383</v>
      </c>
      <c r="AO74" s="516">
        <v>765662</v>
      </c>
      <c r="AP74" s="516">
        <v>690794</v>
      </c>
      <c r="AQ74" s="525">
        <v>703700</v>
      </c>
      <c r="AR74" s="525">
        <v>696857</v>
      </c>
      <c r="AS74" s="525">
        <v>783919</v>
      </c>
      <c r="AT74" s="525">
        <v>964341</v>
      </c>
      <c r="AU74" s="525">
        <v>851992</v>
      </c>
      <c r="AV74" s="525">
        <v>811396</v>
      </c>
      <c r="AW74" s="525">
        <v>1647987</v>
      </c>
      <c r="AX74" s="525">
        <v>936145</v>
      </c>
      <c r="AY74" s="525">
        <v>1434217</v>
      </c>
      <c r="AZ74" s="525">
        <v>1111198</v>
      </c>
      <c r="BA74" s="525">
        <v>1420335</v>
      </c>
      <c r="BB74" s="525">
        <v>1269310</v>
      </c>
      <c r="BC74" s="525">
        <v>1617397</v>
      </c>
      <c r="BD74" s="525">
        <v>1653366</v>
      </c>
      <c r="BE74" s="525">
        <v>1479333</v>
      </c>
      <c r="BF74" s="525">
        <v>1443794</v>
      </c>
      <c r="BG74" s="525">
        <v>1776582</v>
      </c>
      <c r="BH74" s="525">
        <v>1772957</v>
      </c>
      <c r="BI74" s="525"/>
    </row>
    <row r="75" spans="1:61">
      <c r="A75" s="94" t="s">
        <v>25</v>
      </c>
      <c r="B75" s="95" t="s">
        <v>116</v>
      </c>
      <c r="C75" s="95"/>
      <c r="D75" s="31" t="s">
        <v>110</v>
      </c>
      <c r="E75" s="135" t="s">
        <v>146</v>
      </c>
      <c r="F75" s="135" t="s">
        <v>16</v>
      </c>
      <c r="G75" s="516">
        <v>4603</v>
      </c>
      <c r="H75" s="516">
        <v>5828</v>
      </c>
      <c r="I75" s="516">
        <v>7407</v>
      </c>
      <c r="J75" s="516">
        <v>7940</v>
      </c>
      <c r="K75" s="516">
        <v>9834</v>
      </c>
      <c r="L75" s="516">
        <v>12496</v>
      </c>
      <c r="M75" s="516">
        <v>16068</v>
      </c>
      <c r="N75" s="516">
        <v>21718</v>
      </c>
      <c r="O75" s="516">
        <v>17258</v>
      </c>
      <c r="P75" s="516">
        <v>27278</v>
      </c>
      <c r="Q75" s="516">
        <v>51967</v>
      </c>
      <c r="R75" s="516">
        <v>63002</v>
      </c>
      <c r="S75" s="516">
        <v>54967</v>
      </c>
      <c r="T75" s="516">
        <v>61711</v>
      </c>
      <c r="U75" s="516">
        <v>70063</v>
      </c>
      <c r="V75" s="516">
        <v>70002</v>
      </c>
      <c r="W75" s="516">
        <v>70318</v>
      </c>
      <c r="X75" s="516">
        <v>54460</v>
      </c>
      <c r="Y75" s="516">
        <v>67886</v>
      </c>
      <c r="Z75" s="516">
        <v>89561</v>
      </c>
      <c r="AA75" s="516">
        <v>87049</v>
      </c>
      <c r="AB75" s="516">
        <v>125204</v>
      </c>
      <c r="AC75" s="516">
        <v>151298</v>
      </c>
      <c r="AD75" s="516">
        <v>179002</v>
      </c>
      <c r="AE75" s="516">
        <v>202217</v>
      </c>
      <c r="AF75" s="516">
        <v>187109</v>
      </c>
      <c r="AG75" s="516">
        <v>195911</v>
      </c>
      <c r="AH75" s="516">
        <v>186433</v>
      </c>
      <c r="AI75" s="516">
        <v>150286</v>
      </c>
      <c r="AJ75" s="516">
        <v>166248</v>
      </c>
      <c r="AK75" s="516">
        <v>149744</v>
      </c>
      <c r="AL75" s="516">
        <v>217718</v>
      </c>
      <c r="AM75" s="516">
        <v>273960</v>
      </c>
      <c r="AN75" s="516">
        <v>215827</v>
      </c>
      <c r="AO75" s="516">
        <v>246268</v>
      </c>
      <c r="AP75" s="516">
        <v>284791</v>
      </c>
      <c r="AQ75" s="525">
        <v>205723</v>
      </c>
      <c r="AR75" s="525">
        <v>201683</v>
      </c>
      <c r="AS75" s="525">
        <v>203915</v>
      </c>
      <c r="AT75" s="525">
        <v>231149</v>
      </c>
      <c r="AU75" s="525">
        <v>259328</v>
      </c>
      <c r="AV75" s="525">
        <v>203255</v>
      </c>
      <c r="AW75" s="525">
        <v>177652</v>
      </c>
      <c r="AX75" s="525">
        <v>267676</v>
      </c>
      <c r="AY75" s="525">
        <v>368145</v>
      </c>
      <c r="AZ75" s="525">
        <v>265583</v>
      </c>
      <c r="BA75" s="525">
        <v>186519</v>
      </c>
      <c r="BB75" s="525">
        <v>525756</v>
      </c>
      <c r="BC75" s="525">
        <v>431870</v>
      </c>
      <c r="BD75" s="525">
        <v>335558</v>
      </c>
      <c r="BE75" s="525">
        <v>538815</v>
      </c>
      <c r="BF75" s="525">
        <v>912534</v>
      </c>
      <c r="BG75" s="525">
        <v>786314</v>
      </c>
      <c r="BH75" s="525">
        <v>950868</v>
      </c>
      <c r="BI75" s="525"/>
    </row>
    <row r="76" spans="1:61">
      <c r="A76" s="94" t="s">
        <v>26</v>
      </c>
      <c r="B76" s="95" t="s">
        <v>116</v>
      </c>
      <c r="C76" s="95"/>
      <c r="D76" s="31" t="s">
        <v>110</v>
      </c>
      <c r="E76" s="135" t="s">
        <v>146</v>
      </c>
      <c r="F76" s="135" t="s">
        <v>16</v>
      </c>
      <c r="G76" s="516">
        <v>1523</v>
      </c>
      <c r="H76" s="516">
        <v>1929</v>
      </c>
      <c r="I76" s="516">
        <v>2058</v>
      </c>
      <c r="J76" s="516">
        <v>1853</v>
      </c>
      <c r="K76" s="516">
        <v>1928</v>
      </c>
      <c r="L76" s="516">
        <v>2058</v>
      </c>
      <c r="M76" s="516">
        <v>2221</v>
      </c>
      <c r="N76" s="516">
        <v>2521</v>
      </c>
      <c r="O76" s="516">
        <v>1683</v>
      </c>
      <c r="P76" s="516">
        <v>2233</v>
      </c>
      <c r="Q76" s="516">
        <v>5524</v>
      </c>
      <c r="R76" s="516">
        <v>6588</v>
      </c>
      <c r="S76" s="516">
        <v>6672</v>
      </c>
      <c r="T76" s="516">
        <v>8697</v>
      </c>
      <c r="U76" s="516">
        <v>11462</v>
      </c>
      <c r="V76" s="516">
        <v>13295</v>
      </c>
      <c r="W76" s="516">
        <v>14176</v>
      </c>
      <c r="X76" s="516">
        <v>14037</v>
      </c>
      <c r="Y76" s="516">
        <v>12194</v>
      </c>
      <c r="Z76" s="516">
        <v>20078</v>
      </c>
      <c r="AA76" s="516">
        <v>25863</v>
      </c>
      <c r="AB76" s="516">
        <v>25131</v>
      </c>
      <c r="AC76" s="516">
        <v>19773</v>
      </c>
      <c r="AD76" s="516">
        <v>31434</v>
      </c>
      <c r="AE76" s="516">
        <v>34118</v>
      </c>
      <c r="AF76" s="516">
        <v>31575</v>
      </c>
      <c r="AG76" s="516">
        <v>58833</v>
      </c>
      <c r="AH76" s="516">
        <v>41621</v>
      </c>
      <c r="AI76" s="516">
        <v>46196</v>
      </c>
      <c r="AJ76" s="516">
        <v>78865</v>
      </c>
      <c r="AK76" s="516">
        <v>57695</v>
      </c>
      <c r="AL76" s="516">
        <v>57509</v>
      </c>
      <c r="AM76" s="516">
        <v>75397</v>
      </c>
      <c r="AN76" s="516">
        <v>55278</v>
      </c>
      <c r="AO76" s="516">
        <v>97745</v>
      </c>
      <c r="AP76" s="516">
        <v>85699</v>
      </c>
      <c r="AQ76" s="525">
        <v>68997</v>
      </c>
      <c r="AR76" s="525">
        <v>66627</v>
      </c>
      <c r="AS76" s="525">
        <v>51650</v>
      </c>
      <c r="AT76" s="525">
        <v>92849</v>
      </c>
      <c r="AU76" s="525">
        <v>106585</v>
      </c>
      <c r="AV76" s="525">
        <v>103985</v>
      </c>
      <c r="AW76" s="525">
        <v>94266</v>
      </c>
      <c r="AX76" s="525">
        <v>89206</v>
      </c>
      <c r="AY76" s="525">
        <v>101477</v>
      </c>
      <c r="AZ76" s="525">
        <v>52132</v>
      </c>
      <c r="BA76" s="525">
        <v>197946</v>
      </c>
      <c r="BB76" s="525">
        <v>77860</v>
      </c>
      <c r="BC76" s="525">
        <v>105664</v>
      </c>
      <c r="BD76" s="525">
        <v>162045</v>
      </c>
      <c r="BE76" s="525">
        <v>143709</v>
      </c>
      <c r="BF76" s="525">
        <v>230873</v>
      </c>
      <c r="BG76" s="525">
        <v>282952</v>
      </c>
      <c r="BH76" s="525">
        <v>215300</v>
      </c>
      <c r="BI76" s="525"/>
    </row>
    <row r="77" spans="1:61">
      <c r="A77" s="94" t="s">
        <v>27</v>
      </c>
      <c r="B77" s="95" t="s">
        <v>116</v>
      </c>
      <c r="C77" s="95"/>
      <c r="D77" s="31" t="s">
        <v>110</v>
      </c>
      <c r="E77" s="135" t="s">
        <v>146</v>
      </c>
      <c r="F77" s="135" t="s">
        <v>16</v>
      </c>
      <c r="G77" s="516">
        <v>2951</v>
      </c>
      <c r="H77" s="516">
        <v>3736</v>
      </c>
      <c r="I77" s="516">
        <v>4023</v>
      </c>
      <c r="J77" s="516">
        <v>3653</v>
      </c>
      <c r="K77" s="516">
        <v>3833</v>
      </c>
      <c r="L77" s="516">
        <v>4125</v>
      </c>
      <c r="M77" s="516">
        <v>4493</v>
      </c>
      <c r="N77" s="516">
        <v>5144</v>
      </c>
      <c r="O77" s="516">
        <v>3462</v>
      </c>
      <c r="P77" s="516">
        <v>4637</v>
      </c>
      <c r="Q77" s="516">
        <v>11247</v>
      </c>
      <c r="R77" s="516">
        <v>10233</v>
      </c>
      <c r="S77" s="516">
        <v>11523</v>
      </c>
      <c r="T77" s="516">
        <v>16700</v>
      </c>
      <c r="U77" s="516">
        <v>24474</v>
      </c>
      <c r="V77" s="516">
        <v>31564</v>
      </c>
      <c r="W77" s="516">
        <v>31783</v>
      </c>
      <c r="X77" s="516">
        <v>47775</v>
      </c>
      <c r="Y77" s="516">
        <v>33235</v>
      </c>
      <c r="Z77" s="516">
        <v>44542</v>
      </c>
      <c r="AA77" s="516">
        <v>61617</v>
      </c>
      <c r="AB77" s="516">
        <v>62865</v>
      </c>
      <c r="AC77" s="516">
        <v>78592</v>
      </c>
      <c r="AD77" s="516">
        <v>80586</v>
      </c>
      <c r="AE77" s="516">
        <v>70003</v>
      </c>
      <c r="AF77" s="516">
        <v>96574</v>
      </c>
      <c r="AG77" s="516">
        <v>117068</v>
      </c>
      <c r="AH77" s="516">
        <v>97208</v>
      </c>
      <c r="AI77" s="516">
        <v>132244</v>
      </c>
      <c r="AJ77" s="516">
        <v>123089</v>
      </c>
      <c r="AK77" s="516">
        <v>86622</v>
      </c>
      <c r="AL77" s="516">
        <v>115728</v>
      </c>
      <c r="AM77" s="516">
        <v>152722</v>
      </c>
      <c r="AN77" s="516">
        <v>145929</v>
      </c>
      <c r="AO77" s="516">
        <v>191789</v>
      </c>
      <c r="AP77" s="516">
        <v>159737</v>
      </c>
      <c r="AQ77" s="525">
        <v>142187</v>
      </c>
      <c r="AR77" s="525">
        <v>179643</v>
      </c>
      <c r="AS77" s="525">
        <v>176259</v>
      </c>
      <c r="AT77" s="525">
        <v>154747</v>
      </c>
      <c r="AU77" s="525">
        <v>211355</v>
      </c>
      <c r="AV77" s="525">
        <v>142657</v>
      </c>
      <c r="AW77" s="525">
        <v>165862</v>
      </c>
      <c r="AX77" s="525">
        <v>126243</v>
      </c>
      <c r="AY77" s="525">
        <v>194063</v>
      </c>
      <c r="AZ77" s="525">
        <v>171863</v>
      </c>
      <c r="BA77" s="525">
        <v>224000</v>
      </c>
      <c r="BB77" s="525">
        <v>243589</v>
      </c>
      <c r="BC77" s="525">
        <v>338872</v>
      </c>
      <c r="BD77" s="525">
        <v>291862</v>
      </c>
      <c r="BE77" s="525">
        <v>267344</v>
      </c>
      <c r="BF77" s="525">
        <v>519287</v>
      </c>
      <c r="BG77" s="525">
        <v>580301</v>
      </c>
      <c r="BH77" s="525">
        <v>580414</v>
      </c>
      <c r="BI77" s="525"/>
    </row>
    <row r="78" spans="1:61">
      <c r="A78" s="94" t="s">
        <v>28</v>
      </c>
      <c r="B78" s="95" t="s">
        <v>116</v>
      </c>
      <c r="C78" s="95"/>
      <c r="D78" s="31" t="s">
        <v>110</v>
      </c>
      <c r="E78" s="135" t="s">
        <v>146</v>
      </c>
      <c r="F78" s="135" t="s">
        <v>16</v>
      </c>
      <c r="G78" s="516">
        <v>5103</v>
      </c>
      <c r="H78" s="516">
        <v>6461</v>
      </c>
      <c r="I78" s="516">
        <v>8201</v>
      </c>
      <c r="J78" s="516">
        <v>8777</v>
      </c>
      <c r="K78" s="516">
        <v>10855</v>
      </c>
      <c r="L78" s="516">
        <v>13769</v>
      </c>
      <c r="M78" s="516">
        <v>17677</v>
      </c>
      <c r="N78" s="516">
        <v>23857</v>
      </c>
      <c r="O78" s="516">
        <v>18926</v>
      </c>
      <c r="P78" s="516">
        <v>29868</v>
      </c>
      <c r="Q78" s="516">
        <v>40080</v>
      </c>
      <c r="R78" s="516">
        <v>47313</v>
      </c>
      <c r="S78" s="516">
        <v>41534</v>
      </c>
      <c r="T78" s="516">
        <v>46920</v>
      </c>
      <c r="U78" s="516">
        <v>53600</v>
      </c>
      <c r="V78" s="516">
        <v>53885</v>
      </c>
      <c r="W78" s="516">
        <v>43826</v>
      </c>
      <c r="X78" s="516">
        <v>59300</v>
      </c>
      <c r="Y78" s="516">
        <v>45847</v>
      </c>
      <c r="Z78" s="516">
        <v>88400</v>
      </c>
      <c r="AA78" s="516">
        <v>104998</v>
      </c>
      <c r="AB78" s="516">
        <v>155124</v>
      </c>
      <c r="AC78" s="516">
        <v>146116</v>
      </c>
      <c r="AD78" s="516">
        <v>192002</v>
      </c>
      <c r="AE78" s="516">
        <v>194198</v>
      </c>
      <c r="AF78" s="516">
        <v>202512</v>
      </c>
      <c r="AG78" s="516">
        <v>219133</v>
      </c>
      <c r="AH78" s="516">
        <v>294775</v>
      </c>
      <c r="AI78" s="516">
        <v>225128</v>
      </c>
      <c r="AJ78" s="516">
        <v>271021</v>
      </c>
      <c r="AK78" s="516">
        <v>182986</v>
      </c>
      <c r="AL78" s="516">
        <v>140603</v>
      </c>
      <c r="AM78" s="516">
        <v>126560</v>
      </c>
      <c r="AN78" s="516">
        <v>121702</v>
      </c>
      <c r="AO78" s="516">
        <v>184519</v>
      </c>
      <c r="AP78" s="516">
        <v>275917</v>
      </c>
      <c r="AQ78" s="525">
        <v>268425</v>
      </c>
      <c r="AR78" s="525">
        <v>275570</v>
      </c>
      <c r="AS78" s="525">
        <v>298170</v>
      </c>
      <c r="AT78" s="525">
        <v>307050</v>
      </c>
      <c r="AU78" s="525">
        <v>335260</v>
      </c>
      <c r="AV78" s="525">
        <v>245527</v>
      </c>
      <c r="AW78" s="525">
        <v>86051</v>
      </c>
      <c r="AX78" s="525">
        <v>179018</v>
      </c>
      <c r="AY78" s="525">
        <v>196684</v>
      </c>
      <c r="AZ78" s="525">
        <v>148396</v>
      </c>
      <c r="BA78" s="525">
        <v>287188</v>
      </c>
      <c r="BB78" s="525">
        <v>275057</v>
      </c>
      <c r="BC78" s="525">
        <v>379892</v>
      </c>
      <c r="BD78" s="525">
        <v>214847</v>
      </c>
      <c r="BE78" s="525">
        <v>216269</v>
      </c>
      <c r="BF78" s="525">
        <v>328323</v>
      </c>
      <c r="BG78" s="525">
        <v>427559</v>
      </c>
      <c r="BH78" s="525">
        <v>519091</v>
      </c>
      <c r="BI78" s="525"/>
    </row>
    <row r="79" spans="1:61">
      <c r="A79" s="94" t="s">
        <v>29</v>
      </c>
      <c r="B79" s="95" t="s">
        <v>116</v>
      </c>
      <c r="C79" s="95"/>
      <c r="D79" s="31" t="s">
        <v>110</v>
      </c>
      <c r="E79" s="135" t="s">
        <v>146</v>
      </c>
      <c r="F79" s="135" t="s">
        <v>16</v>
      </c>
      <c r="G79" s="516">
        <v>3916</v>
      </c>
      <c r="H79" s="516">
        <v>4958</v>
      </c>
      <c r="I79" s="516">
        <v>6263</v>
      </c>
      <c r="J79" s="516">
        <v>6670</v>
      </c>
      <c r="K79" s="516">
        <v>8211</v>
      </c>
      <c r="L79" s="516">
        <v>10366</v>
      </c>
      <c r="M79" s="516">
        <v>13244</v>
      </c>
      <c r="N79" s="516">
        <v>17787</v>
      </c>
      <c r="O79" s="516">
        <v>14044</v>
      </c>
      <c r="P79" s="516">
        <v>22059</v>
      </c>
      <c r="Q79" s="516">
        <v>28948</v>
      </c>
      <c r="R79" s="516">
        <v>31932</v>
      </c>
      <c r="S79" s="516">
        <v>28191</v>
      </c>
      <c r="T79" s="516">
        <v>32029</v>
      </c>
      <c r="U79" s="516">
        <v>36797</v>
      </c>
      <c r="V79" s="516">
        <v>37203</v>
      </c>
      <c r="W79" s="516">
        <v>40516</v>
      </c>
      <c r="X79" s="516">
        <v>34726</v>
      </c>
      <c r="Y79" s="516">
        <v>26679</v>
      </c>
      <c r="Z79" s="516">
        <v>42301</v>
      </c>
      <c r="AA79" s="516">
        <v>56427</v>
      </c>
      <c r="AB79" s="516">
        <v>45655</v>
      </c>
      <c r="AC79" s="516">
        <v>79117</v>
      </c>
      <c r="AD79" s="516">
        <v>81554</v>
      </c>
      <c r="AE79" s="516">
        <v>101427</v>
      </c>
      <c r="AF79" s="516">
        <v>151683</v>
      </c>
      <c r="AG79" s="516">
        <v>174909</v>
      </c>
      <c r="AH79" s="516">
        <v>196437</v>
      </c>
      <c r="AI79" s="516">
        <v>182906</v>
      </c>
      <c r="AJ79" s="516">
        <v>103422</v>
      </c>
      <c r="AK79" s="516">
        <v>82672</v>
      </c>
      <c r="AL79" s="516">
        <v>127889</v>
      </c>
      <c r="AM79" s="516">
        <v>156769</v>
      </c>
      <c r="AN79" s="516">
        <v>200471</v>
      </c>
      <c r="AO79" s="516">
        <v>227113</v>
      </c>
      <c r="AP79" s="516">
        <v>338959</v>
      </c>
      <c r="AQ79" s="525">
        <v>220585</v>
      </c>
      <c r="AR79" s="525">
        <v>202272</v>
      </c>
      <c r="AS79" s="525">
        <v>182942</v>
      </c>
      <c r="AT79" s="525">
        <v>195527</v>
      </c>
      <c r="AU79" s="525">
        <v>261027</v>
      </c>
      <c r="AV79" s="525">
        <v>207005</v>
      </c>
      <c r="AW79" s="525">
        <v>179136</v>
      </c>
      <c r="AX79" s="525">
        <v>211054</v>
      </c>
      <c r="AY79" s="525">
        <v>297608</v>
      </c>
      <c r="AZ79" s="525">
        <v>164346</v>
      </c>
      <c r="BA79" s="525">
        <v>187409</v>
      </c>
      <c r="BB79" s="525">
        <v>107131</v>
      </c>
      <c r="BC79" s="525">
        <v>189252</v>
      </c>
      <c r="BD79" s="525">
        <v>331807</v>
      </c>
      <c r="BE79" s="525">
        <v>469141</v>
      </c>
      <c r="BF79" s="525">
        <v>570776</v>
      </c>
      <c r="BG79" s="525">
        <v>544330</v>
      </c>
      <c r="BH79" s="525">
        <v>532474</v>
      </c>
      <c r="BI79" s="525"/>
    </row>
    <row r="80" spans="1:61">
      <c r="A80" s="94" t="s">
        <v>30</v>
      </c>
      <c r="B80" s="95" t="s">
        <v>116</v>
      </c>
      <c r="C80" s="95"/>
      <c r="D80" s="31" t="s">
        <v>110</v>
      </c>
      <c r="E80" s="135" t="s">
        <v>146</v>
      </c>
      <c r="F80" s="135" t="s">
        <v>16</v>
      </c>
      <c r="G80" s="516">
        <v>1410</v>
      </c>
      <c r="H80" s="516">
        <v>1783</v>
      </c>
      <c r="I80" s="516">
        <v>2192</v>
      </c>
      <c r="J80" s="516">
        <v>2271</v>
      </c>
      <c r="K80" s="516">
        <v>2721</v>
      </c>
      <c r="L80" s="516">
        <v>3344</v>
      </c>
      <c r="M80" s="516">
        <v>4157</v>
      </c>
      <c r="N80" s="516">
        <v>5434</v>
      </c>
      <c r="O80" s="516">
        <v>4177</v>
      </c>
      <c r="P80" s="516">
        <v>6383</v>
      </c>
      <c r="Q80" s="516">
        <v>8414</v>
      </c>
      <c r="R80" s="516">
        <v>9716</v>
      </c>
      <c r="S80" s="516">
        <v>9950</v>
      </c>
      <c r="T80" s="516">
        <v>13113</v>
      </c>
      <c r="U80" s="516">
        <v>17476</v>
      </c>
      <c r="V80" s="516">
        <v>20497</v>
      </c>
      <c r="W80" s="516">
        <v>23568</v>
      </c>
      <c r="X80" s="516">
        <v>20259</v>
      </c>
      <c r="Y80" s="516">
        <v>21441</v>
      </c>
      <c r="Z80" s="516">
        <v>35589</v>
      </c>
      <c r="AA80" s="516">
        <v>45009</v>
      </c>
      <c r="AB80" s="516">
        <v>31339</v>
      </c>
      <c r="AC80" s="516">
        <v>27727</v>
      </c>
      <c r="AD80" s="516">
        <v>41454</v>
      </c>
      <c r="AE80" s="516">
        <v>54567</v>
      </c>
      <c r="AF80" s="516">
        <v>57432</v>
      </c>
      <c r="AG80" s="516">
        <v>57851</v>
      </c>
      <c r="AH80" s="516">
        <v>65815</v>
      </c>
      <c r="AI80" s="516">
        <v>54783</v>
      </c>
      <c r="AJ80" s="516">
        <v>82677</v>
      </c>
      <c r="AK80" s="516">
        <v>75279</v>
      </c>
      <c r="AL80" s="516">
        <v>117413</v>
      </c>
      <c r="AM80" s="516">
        <v>78891</v>
      </c>
      <c r="AN80" s="516">
        <v>93976</v>
      </c>
      <c r="AO80" s="516">
        <v>123899</v>
      </c>
      <c r="AP80" s="516">
        <v>152263</v>
      </c>
      <c r="AQ80" s="525">
        <v>175123</v>
      </c>
      <c r="AR80" s="525">
        <v>121245</v>
      </c>
      <c r="AS80" s="525">
        <v>212312</v>
      </c>
      <c r="AT80" s="525">
        <v>200889</v>
      </c>
      <c r="AU80" s="525">
        <v>243751</v>
      </c>
      <c r="AV80" s="525">
        <v>259839</v>
      </c>
      <c r="AW80" s="525">
        <v>244256</v>
      </c>
      <c r="AX80" s="525">
        <v>246206</v>
      </c>
      <c r="AY80" s="525">
        <v>169532</v>
      </c>
      <c r="AZ80" s="525">
        <v>292960</v>
      </c>
      <c r="BA80" s="525">
        <v>167514</v>
      </c>
      <c r="BB80" s="525">
        <v>264926</v>
      </c>
      <c r="BC80" s="525">
        <v>252086</v>
      </c>
      <c r="BD80" s="525">
        <v>392886</v>
      </c>
      <c r="BE80" s="525">
        <v>342872</v>
      </c>
      <c r="BF80" s="525">
        <v>320578</v>
      </c>
      <c r="BG80" s="525">
        <v>385182</v>
      </c>
      <c r="BH80" s="525">
        <v>380553</v>
      </c>
      <c r="BI80" s="525"/>
    </row>
    <row r="81" spans="1:61">
      <c r="A81" s="94" t="s">
        <v>31</v>
      </c>
      <c r="B81" s="95" t="s">
        <v>116</v>
      </c>
      <c r="C81" s="95"/>
      <c r="D81" s="31" t="s">
        <v>110</v>
      </c>
      <c r="E81" s="135" t="s">
        <v>146</v>
      </c>
      <c r="F81" s="135" t="s">
        <v>16</v>
      </c>
      <c r="G81" s="516">
        <v>2227</v>
      </c>
      <c r="H81" s="516">
        <v>2819</v>
      </c>
      <c r="I81" s="516">
        <v>3481</v>
      </c>
      <c r="J81" s="516">
        <v>3626</v>
      </c>
      <c r="K81" s="516">
        <v>4362</v>
      </c>
      <c r="L81" s="516">
        <v>5385</v>
      </c>
      <c r="M81" s="516">
        <v>6727</v>
      </c>
      <c r="N81" s="516">
        <v>8832</v>
      </c>
      <c r="O81" s="516">
        <v>6817</v>
      </c>
      <c r="P81" s="516">
        <v>10468</v>
      </c>
      <c r="Q81" s="516">
        <v>15699</v>
      </c>
      <c r="R81" s="516">
        <v>20719</v>
      </c>
      <c r="S81" s="516">
        <v>19217</v>
      </c>
      <c r="T81" s="516">
        <v>22935</v>
      </c>
      <c r="U81" s="516">
        <v>27682</v>
      </c>
      <c r="V81" s="516">
        <v>29402</v>
      </c>
      <c r="W81" s="516">
        <v>29395</v>
      </c>
      <c r="X81" s="516">
        <v>28255</v>
      </c>
      <c r="Y81" s="516">
        <v>27241</v>
      </c>
      <c r="Z81" s="516">
        <v>51976</v>
      </c>
      <c r="AA81" s="516">
        <v>57675</v>
      </c>
      <c r="AB81" s="516">
        <v>65739</v>
      </c>
      <c r="AC81" s="516">
        <v>68098</v>
      </c>
      <c r="AD81" s="516">
        <v>45928</v>
      </c>
      <c r="AE81" s="516">
        <v>70713</v>
      </c>
      <c r="AF81" s="516">
        <v>58449</v>
      </c>
      <c r="AG81" s="516">
        <v>92075</v>
      </c>
      <c r="AH81" s="516">
        <v>127866</v>
      </c>
      <c r="AI81" s="516">
        <v>109641</v>
      </c>
      <c r="AJ81" s="516">
        <v>108864</v>
      </c>
      <c r="AK81" s="516">
        <v>99732</v>
      </c>
      <c r="AL81" s="516">
        <v>135364</v>
      </c>
      <c r="AM81" s="516">
        <v>112022</v>
      </c>
      <c r="AN81" s="516">
        <v>106343</v>
      </c>
      <c r="AO81" s="516">
        <v>150592</v>
      </c>
      <c r="AP81" s="516">
        <v>221077</v>
      </c>
      <c r="AQ81" s="525">
        <v>111334</v>
      </c>
      <c r="AR81" s="525">
        <v>134955</v>
      </c>
      <c r="AS81" s="525">
        <v>170821</v>
      </c>
      <c r="AT81" s="525">
        <v>189317</v>
      </c>
      <c r="AU81" s="525">
        <v>172010</v>
      </c>
      <c r="AV81" s="525">
        <v>188251</v>
      </c>
      <c r="AW81" s="525">
        <v>165959</v>
      </c>
      <c r="AX81" s="525">
        <v>185290</v>
      </c>
      <c r="AY81" s="525">
        <v>334170</v>
      </c>
      <c r="AZ81" s="525">
        <v>156493</v>
      </c>
      <c r="BA81" s="525">
        <v>406675</v>
      </c>
      <c r="BB81" s="525">
        <v>179268</v>
      </c>
      <c r="BC81" s="525">
        <v>227704</v>
      </c>
      <c r="BD81" s="525">
        <v>267477</v>
      </c>
      <c r="BE81" s="525">
        <v>227181</v>
      </c>
      <c r="BF81" s="525">
        <v>562412</v>
      </c>
      <c r="BG81" s="525">
        <v>339490</v>
      </c>
      <c r="BH81" s="525">
        <v>279993</v>
      </c>
      <c r="BI81" s="525"/>
    </row>
    <row r="82" spans="1:61">
      <c r="A82" s="94" t="s">
        <v>32</v>
      </c>
      <c r="B82" s="95" t="s">
        <v>116</v>
      </c>
      <c r="C82" s="95"/>
      <c r="D82" s="31" t="s">
        <v>110</v>
      </c>
      <c r="E82" s="135" t="s">
        <v>146</v>
      </c>
      <c r="F82" s="135" t="s">
        <v>16</v>
      </c>
      <c r="G82" s="516">
        <v>1260</v>
      </c>
      <c r="H82" s="516">
        <v>1595</v>
      </c>
      <c r="I82" s="516">
        <v>1684</v>
      </c>
      <c r="J82" s="516">
        <v>1499</v>
      </c>
      <c r="K82" s="516">
        <v>1543</v>
      </c>
      <c r="L82" s="516">
        <v>1628</v>
      </c>
      <c r="M82" s="516">
        <v>1740</v>
      </c>
      <c r="N82" s="516">
        <v>1954</v>
      </c>
      <c r="O82" s="516">
        <v>1289</v>
      </c>
      <c r="P82" s="516">
        <v>1695</v>
      </c>
      <c r="Q82" s="516">
        <v>5198</v>
      </c>
      <c r="R82" s="516">
        <v>4423</v>
      </c>
      <c r="S82" s="516">
        <v>5271</v>
      </c>
      <c r="T82" s="516">
        <v>8079</v>
      </c>
      <c r="U82" s="516">
        <v>12523</v>
      </c>
      <c r="V82" s="516">
        <v>17084</v>
      </c>
      <c r="W82" s="516">
        <v>24991</v>
      </c>
      <c r="X82" s="516">
        <v>25450</v>
      </c>
      <c r="Y82" s="516">
        <v>11728</v>
      </c>
      <c r="Z82" s="516">
        <v>11821</v>
      </c>
      <c r="AA82" s="516">
        <v>16838</v>
      </c>
      <c r="AB82" s="516">
        <v>9209</v>
      </c>
      <c r="AC82" s="516">
        <v>21640</v>
      </c>
      <c r="AD82" s="516">
        <v>67857</v>
      </c>
      <c r="AE82" s="516">
        <v>46776</v>
      </c>
      <c r="AF82" s="516">
        <v>51718</v>
      </c>
      <c r="AG82" s="516">
        <v>36672</v>
      </c>
      <c r="AH82" s="516">
        <v>33158</v>
      </c>
      <c r="AI82" s="516">
        <v>16420</v>
      </c>
      <c r="AJ82" s="516">
        <v>72963</v>
      </c>
      <c r="AK82" s="516">
        <v>74638</v>
      </c>
      <c r="AL82" s="516">
        <v>111047</v>
      </c>
      <c r="AM82" s="516">
        <v>91223</v>
      </c>
      <c r="AN82" s="516">
        <v>150947</v>
      </c>
      <c r="AO82" s="516">
        <v>95840</v>
      </c>
      <c r="AP82" s="516">
        <v>167059</v>
      </c>
      <c r="AQ82" s="525">
        <v>119283</v>
      </c>
      <c r="AR82" s="525">
        <v>95450</v>
      </c>
      <c r="AS82" s="525">
        <v>166135</v>
      </c>
      <c r="AT82" s="525">
        <v>100687</v>
      </c>
      <c r="AU82" s="525">
        <v>80361</v>
      </c>
      <c r="AV82" s="525">
        <v>86862</v>
      </c>
      <c r="AW82" s="525">
        <v>104005</v>
      </c>
      <c r="AX82" s="525">
        <v>122056</v>
      </c>
      <c r="AY82" s="525">
        <v>104163</v>
      </c>
      <c r="AZ82" s="525">
        <v>64736</v>
      </c>
      <c r="BA82" s="525">
        <v>44169</v>
      </c>
      <c r="BB82" s="525">
        <v>59845</v>
      </c>
      <c r="BC82" s="525">
        <v>113401</v>
      </c>
      <c r="BD82" s="525">
        <v>234837</v>
      </c>
      <c r="BE82" s="525">
        <v>106221</v>
      </c>
      <c r="BF82" s="525">
        <v>179484</v>
      </c>
      <c r="BG82" s="525">
        <v>206928</v>
      </c>
      <c r="BH82" s="525">
        <v>276075</v>
      </c>
      <c r="BI82" s="525"/>
    </row>
    <row r="83" spans="1:61">
      <c r="A83" s="94" t="s">
        <v>117</v>
      </c>
      <c r="B83" s="95" t="s">
        <v>116</v>
      </c>
      <c r="C83" s="64"/>
      <c r="D83" s="31" t="s">
        <v>110</v>
      </c>
      <c r="E83" s="134" t="s">
        <v>146</v>
      </c>
      <c r="F83" s="135" t="s">
        <v>16</v>
      </c>
      <c r="G83" s="517">
        <v>62400</v>
      </c>
      <c r="H83" s="517">
        <v>79000</v>
      </c>
      <c r="I83" s="517">
        <v>95400</v>
      </c>
      <c r="J83" s="517">
        <v>97400</v>
      </c>
      <c r="K83" s="517">
        <v>115200</v>
      </c>
      <c r="L83" s="517">
        <v>140100</v>
      </c>
      <c r="M83" s="517">
        <v>172800</v>
      </c>
      <c r="N83" s="517">
        <v>224500</v>
      </c>
      <c r="O83" s="517">
        <v>171800</v>
      </c>
      <c r="P83" s="517">
        <v>262000</v>
      </c>
      <c r="Q83" s="517">
        <v>352700</v>
      </c>
      <c r="R83" s="517">
        <v>433700</v>
      </c>
      <c r="S83" s="517">
        <v>410400</v>
      </c>
      <c r="T83" s="517">
        <v>502800</v>
      </c>
      <c r="U83" s="517">
        <v>627100</v>
      </c>
      <c r="V83" s="517">
        <v>693300</v>
      </c>
      <c r="W83" s="517">
        <v>710400</v>
      </c>
      <c r="X83" s="517">
        <v>749900</v>
      </c>
      <c r="Y83" s="517">
        <v>667400</v>
      </c>
      <c r="Z83" s="517">
        <v>948600</v>
      </c>
      <c r="AA83" s="517">
        <v>1087500</v>
      </c>
      <c r="AB83" s="517">
        <v>1284700</v>
      </c>
      <c r="AC83" s="517">
        <v>1377500</v>
      </c>
      <c r="AD83" s="517">
        <v>1708800</v>
      </c>
      <c r="AE83" s="517">
        <v>1874700</v>
      </c>
      <c r="AF83" s="517">
        <v>1906700</v>
      </c>
      <c r="AG83" s="517">
        <v>2149300</v>
      </c>
      <c r="AH83" s="517">
        <v>2378500</v>
      </c>
      <c r="AI83" s="517">
        <v>2157500</v>
      </c>
      <c r="AJ83" s="517">
        <v>2482300</v>
      </c>
      <c r="AK83" s="517">
        <v>2071600</v>
      </c>
      <c r="AL83" s="517">
        <v>2549000</v>
      </c>
      <c r="AM83" s="517">
        <v>2720400</v>
      </c>
      <c r="AN83" s="517">
        <v>2922600</v>
      </c>
      <c r="AO83" s="517">
        <v>3502500</v>
      </c>
      <c r="AP83" s="517">
        <v>3951100</v>
      </c>
      <c r="AQ83" s="525">
        <v>3081100</v>
      </c>
      <c r="AR83" s="525">
        <v>3140600</v>
      </c>
      <c r="AS83" s="525">
        <v>3523500</v>
      </c>
      <c r="AT83" s="525">
        <v>3744300</v>
      </c>
      <c r="AU83" s="525">
        <v>4119100</v>
      </c>
      <c r="AV83" s="525">
        <v>4000400</v>
      </c>
      <c r="AW83" s="525">
        <v>4732900</v>
      </c>
      <c r="AX83" s="525">
        <v>4500500</v>
      </c>
      <c r="AY83" s="525">
        <v>5651900</v>
      </c>
      <c r="AZ83" s="525">
        <v>4268000</v>
      </c>
      <c r="BA83" s="525">
        <v>5148200</v>
      </c>
      <c r="BB83" s="525">
        <v>5307800</v>
      </c>
      <c r="BC83" s="525">
        <v>5790200</v>
      </c>
      <c r="BD83" s="525">
        <v>5861800</v>
      </c>
      <c r="BE83" s="525">
        <v>5760200</v>
      </c>
      <c r="BF83" s="525">
        <v>8292800</v>
      </c>
      <c r="BG83" s="525">
        <v>8741600</v>
      </c>
      <c r="BH83" s="525">
        <v>9304300</v>
      </c>
      <c r="BI83" s="525"/>
    </row>
    <row r="84" spans="1:61">
      <c r="A84" s="94" t="s">
        <v>34</v>
      </c>
      <c r="B84" s="95" t="s">
        <v>116</v>
      </c>
      <c r="C84" s="95"/>
      <c r="D84" s="31" t="s">
        <v>110</v>
      </c>
      <c r="E84" s="135" t="s">
        <v>146</v>
      </c>
      <c r="F84" s="135" t="s">
        <v>16</v>
      </c>
      <c r="G84" s="517">
        <v>0</v>
      </c>
      <c r="H84" s="517">
        <v>0</v>
      </c>
      <c r="I84" s="517">
        <v>0</v>
      </c>
      <c r="J84" s="517">
        <v>0</v>
      </c>
      <c r="K84" s="517">
        <v>0</v>
      </c>
      <c r="L84" s="517">
        <v>0</v>
      </c>
      <c r="M84" s="517">
        <v>0</v>
      </c>
      <c r="N84" s="517">
        <v>0</v>
      </c>
      <c r="O84" s="517">
        <v>0</v>
      </c>
      <c r="P84" s="517">
        <v>0</v>
      </c>
      <c r="Q84" s="517">
        <v>0</v>
      </c>
      <c r="R84" s="517">
        <v>0</v>
      </c>
      <c r="S84" s="517">
        <v>0</v>
      </c>
      <c r="T84" s="517">
        <v>0</v>
      </c>
      <c r="U84" s="517">
        <v>0</v>
      </c>
      <c r="V84" s="517">
        <v>0</v>
      </c>
      <c r="W84" s="517">
        <v>0</v>
      </c>
      <c r="X84" s="517">
        <v>0</v>
      </c>
      <c r="Y84" s="517">
        <v>0</v>
      </c>
      <c r="Z84" s="517">
        <v>0</v>
      </c>
      <c r="AA84" s="517">
        <v>0</v>
      </c>
      <c r="AB84" s="517">
        <v>0</v>
      </c>
      <c r="AC84" s="517">
        <v>0</v>
      </c>
      <c r="AD84" s="517">
        <v>0</v>
      </c>
      <c r="AE84" s="517">
        <v>0</v>
      </c>
      <c r="AF84" s="517">
        <v>0</v>
      </c>
      <c r="AG84" s="517">
        <v>0</v>
      </c>
      <c r="AH84" s="517">
        <v>0</v>
      </c>
      <c r="AI84" s="517">
        <v>0</v>
      </c>
      <c r="AJ84" s="517">
        <v>0</v>
      </c>
      <c r="AK84" s="517">
        <v>0</v>
      </c>
      <c r="AL84" s="517">
        <v>0</v>
      </c>
      <c r="AM84" s="517">
        <v>0</v>
      </c>
      <c r="AN84" s="517">
        <v>0</v>
      </c>
      <c r="AO84" s="517">
        <v>0</v>
      </c>
      <c r="AP84" s="517">
        <v>0</v>
      </c>
      <c r="AQ84" s="526">
        <v>0</v>
      </c>
      <c r="AR84" s="526">
        <v>0</v>
      </c>
      <c r="AS84" s="526">
        <v>0</v>
      </c>
      <c r="AT84" s="526">
        <v>0</v>
      </c>
      <c r="AU84" s="526">
        <v>0</v>
      </c>
      <c r="AV84" s="526">
        <v>0</v>
      </c>
      <c r="AW84" s="526">
        <v>0</v>
      </c>
      <c r="AX84" s="526">
        <v>0</v>
      </c>
      <c r="AY84" s="526">
        <v>0</v>
      </c>
      <c r="AZ84" s="526">
        <v>0</v>
      </c>
      <c r="BA84" s="526">
        <v>0</v>
      </c>
      <c r="BB84" s="526">
        <v>0</v>
      </c>
      <c r="BC84" s="526">
        <v>0</v>
      </c>
      <c r="BD84" s="526">
        <v>0</v>
      </c>
      <c r="BE84" s="526">
        <v>0</v>
      </c>
      <c r="BF84" s="526">
        <v>0</v>
      </c>
      <c r="BG84" s="526">
        <v>0</v>
      </c>
      <c r="BH84" s="526">
        <v>0</v>
      </c>
      <c r="BI84" s="526"/>
    </row>
    <row r="85" spans="1:61">
      <c r="A85" s="92" t="s">
        <v>35</v>
      </c>
      <c r="B85" s="93" t="s">
        <v>116</v>
      </c>
      <c r="C85" s="93"/>
      <c r="D85" s="63" t="s">
        <v>110</v>
      </c>
      <c r="E85" s="136" t="s">
        <v>146</v>
      </c>
      <c r="F85" s="136" t="s">
        <v>16</v>
      </c>
      <c r="G85" s="518">
        <v>62400</v>
      </c>
      <c r="H85" s="518">
        <v>79000</v>
      </c>
      <c r="I85" s="518">
        <v>95400</v>
      </c>
      <c r="J85" s="518">
        <v>97400</v>
      </c>
      <c r="K85" s="518">
        <v>115200</v>
      </c>
      <c r="L85" s="518">
        <v>140100</v>
      </c>
      <c r="M85" s="518">
        <v>172800</v>
      </c>
      <c r="N85" s="518">
        <v>224500</v>
      </c>
      <c r="O85" s="518">
        <v>171800</v>
      </c>
      <c r="P85" s="518">
        <v>262000</v>
      </c>
      <c r="Q85" s="518">
        <v>352700</v>
      </c>
      <c r="R85" s="518">
        <v>433700</v>
      </c>
      <c r="S85" s="518">
        <v>410400</v>
      </c>
      <c r="T85" s="518">
        <v>502800</v>
      </c>
      <c r="U85" s="518">
        <v>627100</v>
      </c>
      <c r="V85" s="518">
        <v>693300</v>
      </c>
      <c r="W85" s="518">
        <v>710400</v>
      </c>
      <c r="X85" s="518">
        <v>749900</v>
      </c>
      <c r="Y85" s="518">
        <v>667400</v>
      </c>
      <c r="Z85" s="518">
        <v>948600</v>
      </c>
      <c r="AA85" s="518">
        <v>1087500</v>
      </c>
      <c r="AB85" s="518">
        <v>1284700</v>
      </c>
      <c r="AC85" s="518">
        <v>1377500</v>
      </c>
      <c r="AD85" s="518">
        <v>1708800</v>
      </c>
      <c r="AE85" s="518">
        <v>1874700</v>
      </c>
      <c r="AF85" s="518">
        <v>1906700</v>
      </c>
      <c r="AG85" s="518">
        <v>2149300</v>
      </c>
      <c r="AH85" s="518">
        <v>2378500</v>
      </c>
      <c r="AI85" s="518">
        <v>2157500</v>
      </c>
      <c r="AJ85" s="518">
        <v>2482300</v>
      </c>
      <c r="AK85" s="518">
        <v>2071600</v>
      </c>
      <c r="AL85" s="518">
        <v>2549000</v>
      </c>
      <c r="AM85" s="518">
        <v>2720400</v>
      </c>
      <c r="AN85" s="518">
        <v>2922600</v>
      </c>
      <c r="AO85" s="518">
        <v>3502500</v>
      </c>
      <c r="AP85" s="518">
        <v>3951100</v>
      </c>
      <c r="AQ85" s="527">
        <v>3081100</v>
      </c>
      <c r="AR85" s="527">
        <v>3140600</v>
      </c>
      <c r="AS85" s="527">
        <v>3523500</v>
      </c>
      <c r="AT85" s="527">
        <v>3744300</v>
      </c>
      <c r="AU85" s="527">
        <v>4119100</v>
      </c>
      <c r="AV85" s="527">
        <v>4000400</v>
      </c>
      <c r="AW85" s="527">
        <v>4732900</v>
      </c>
      <c r="AX85" s="527">
        <v>4500500</v>
      </c>
      <c r="AY85" s="527">
        <v>5651900</v>
      </c>
      <c r="AZ85" s="527">
        <v>4268000</v>
      </c>
      <c r="BA85" s="527">
        <v>5148200</v>
      </c>
      <c r="BB85" s="527">
        <v>5307800</v>
      </c>
      <c r="BC85" s="527">
        <v>5790200</v>
      </c>
      <c r="BD85" s="527">
        <v>5861800</v>
      </c>
      <c r="BE85" s="527">
        <v>5760200</v>
      </c>
      <c r="BF85" s="527">
        <v>8292800</v>
      </c>
      <c r="BG85" s="527">
        <v>8741600</v>
      </c>
      <c r="BH85" s="527">
        <v>9304300</v>
      </c>
      <c r="BI85" s="527"/>
    </row>
    <row r="86" spans="1:61">
      <c r="A86" s="94" t="s">
        <v>11</v>
      </c>
      <c r="B86" s="95" t="s">
        <v>120</v>
      </c>
      <c r="C86" s="95"/>
      <c r="D86" s="62" t="s">
        <v>97</v>
      </c>
      <c r="E86" s="134" t="s">
        <v>146</v>
      </c>
      <c r="F86" s="135" t="s">
        <v>16</v>
      </c>
      <c r="G86" s="516">
        <v>2299</v>
      </c>
      <c r="H86" s="516">
        <v>1935</v>
      </c>
      <c r="I86" s="516">
        <v>2287</v>
      </c>
      <c r="J86" s="516">
        <v>2303</v>
      </c>
      <c r="K86" s="516">
        <v>2960</v>
      </c>
      <c r="L86" s="516">
        <v>3556</v>
      </c>
      <c r="M86" s="516">
        <v>5696</v>
      </c>
      <c r="N86" s="516">
        <v>7869</v>
      </c>
      <c r="O86" s="516">
        <v>9327</v>
      </c>
      <c r="P86" s="516">
        <v>11333</v>
      </c>
      <c r="Q86" s="516">
        <v>7874</v>
      </c>
      <c r="R86" s="516">
        <v>6847</v>
      </c>
      <c r="S86" s="516">
        <v>9972</v>
      </c>
      <c r="T86" s="516">
        <v>9252</v>
      </c>
      <c r="U86" s="516">
        <v>15373</v>
      </c>
      <c r="V86" s="516">
        <v>20658</v>
      </c>
      <c r="W86" s="516">
        <v>10255</v>
      </c>
      <c r="X86" s="516">
        <v>29510</v>
      </c>
      <c r="Y86" s="516">
        <v>73059</v>
      </c>
      <c r="Z86" s="516">
        <v>29030</v>
      </c>
      <c r="AA86" s="516">
        <v>38009</v>
      </c>
      <c r="AB86" s="516">
        <v>37464</v>
      </c>
      <c r="AC86" s="516">
        <v>36411</v>
      </c>
      <c r="AD86" s="516">
        <v>56161</v>
      </c>
      <c r="AE86" s="516">
        <v>57873</v>
      </c>
      <c r="AF86" s="516">
        <v>55452</v>
      </c>
      <c r="AG86" s="516">
        <v>31127</v>
      </c>
      <c r="AH86" s="516">
        <v>25404</v>
      </c>
      <c r="AI86" s="516">
        <v>30685</v>
      </c>
      <c r="AJ86" s="516">
        <v>-49630</v>
      </c>
      <c r="AK86" s="516">
        <v>68335</v>
      </c>
      <c r="AL86" s="516">
        <v>28895</v>
      </c>
      <c r="AM86" s="516">
        <v>24562</v>
      </c>
      <c r="AN86" s="516">
        <v>29715</v>
      </c>
      <c r="AO86" s="516">
        <v>50354</v>
      </c>
      <c r="AP86" s="516">
        <v>45278</v>
      </c>
      <c r="AQ86" s="525">
        <v>41234</v>
      </c>
      <c r="AR86" s="525">
        <v>68550</v>
      </c>
      <c r="AS86" s="525">
        <v>62018</v>
      </c>
      <c r="AT86" s="525">
        <v>79577</v>
      </c>
      <c r="AU86" s="525">
        <v>104567</v>
      </c>
      <c r="AV86" s="525">
        <v>64451</v>
      </c>
      <c r="AW86" s="525">
        <v>63985</v>
      </c>
      <c r="AX86" s="525">
        <v>67129</v>
      </c>
      <c r="AY86" s="525">
        <v>54895</v>
      </c>
      <c r="AZ86" s="525">
        <v>14367</v>
      </c>
      <c r="BA86" s="525">
        <v>17581</v>
      </c>
      <c r="BB86" s="525">
        <v>10235</v>
      </c>
      <c r="BC86" s="525">
        <v>9819</v>
      </c>
      <c r="BD86" s="525">
        <v>23368</v>
      </c>
      <c r="BE86" s="525">
        <v>22441</v>
      </c>
      <c r="BF86" s="525">
        <v>21467</v>
      </c>
      <c r="BG86" s="525">
        <v>32702</v>
      </c>
      <c r="BH86" s="525">
        <v>33258</v>
      </c>
      <c r="BI86" s="525"/>
    </row>
    <row r="87" spans="1:61">
      <c r="A87" s="94" t="s">
        <v>17</v>
      </c>
      <c r="B87" s="95" t="s">
        <v>120</v>
      </c>
      <c r="C87" s="95"/>
      <c r="D87" s="31" t="s">
        <v>97</v>
      </c>
      <c r="E87" s="135" t="s">
        <v>146</v>
      </c>
      <c r="F87" s="135" t="s">
        <v>16</v>
      </c>
      <c r="G87" s="516">
        <v>1405</v>
      </c>
      <c r="H87" s="516">
        <v>1182</v>
      </c>
      <c r="I87" s="516">
        <v>1223</v>
      </c>
      <c r="J87" s="516">
        <v>1078</v>
      </c>
      <c r="K87" s="516">
        <v>1212</v>
      </c>
      <c r="L87" s="516">
        <v>1273</v>
      </c>
      <c r="M87" s="516">
        <v>1783</v>
      </c>
      <c r="N87" s="516">
        <v>2155</v>
      </c>
      <c r="O87" s="516">
        <v>2234</v>
      </c>
      <c r="P87" s="516">
        <v>2374</v>
      </c>
      <c r="Q87" s="516">
        <v>5392</v>
      </c>
      <c r="R87" s="516">
        <v>3907</v>
      </c>
      <c r="S87" s="516">
        <v>4496</v>
      </c>
      <c r="T87" s="516">
        <v>3296</v>
      </c>
      <c r="U87" s="516">
        <v>4329</v>
      </c>
      <c r="V87" s="516">
        <v>4596</v>
      </c>
      <c r="W87" s="516">
        <v>6741</v>
      </c>
      <c r="X87" s="516">
        <v>5654</v>
      </c>
      <c r="Y87" s="516">
        <v>5185</v>
      </c>
      <c r="Z87" s="516">
        <v>7304</v>
      </c>
      <c r="AA87" s="516">
        <v>10474</v>
      </c>
      <c r="AB87" s="516">
        <v>16709</v>
      </c>
      <c r="AC87" s="516">
        <v>12308</v>
      </c>
      <c r="AD87" s="516">
        <v>18120</v>
      </c>
      <c r="AE87" s="516">
        <v>14778</v>
      </c>
      <c r="AF87" s="516">
        <v>11725</v>
      </c>
      <c r="AG87" s="516">
        <v>-84</v>
      </c>
      <c r="AH87" s="516">
        <v>22939</v>
      </c>
      <c r="AI87" s="516">
        <v>5513</v>
      </c>
      <c r="AJ87" s="516">
        <v>8404</v>
      </c>
      <c r="AK87" s="516">
        <v>12929</v>
      </c>
      <c r="AL87" s="516">
        <v>19835</v>
      </c>
      <c r="AM87" s="516">
        <v>-18547</v>
      </c>
      <c r="AN87" s="516">
        <v>11873</v>
      </c>
      <c r="AO87" s="516">
        <v>12672</v>
      </c>
      <c r="AP87" s="516">
        <v>12157</v>
      </c>
      <c r="AQ87" s="525">
        <v>13916</v>
      </c>
      <c r="AR87" s="525">
        <v>18030</v>
      </c>
      <c r="AS87" s="525">
        <v>62340</v>
      </c>
      <c r="AT87" s="525">
        <v>34513</v>
      </c>
      <c r="AU87" s="525">
        <v>26125</v>
      </c>
      <c r="AV87" s="525">
        <v>13216</v>
      </c>
      <c r="AW87" s="525">
        <v>9763</v>
      </c>
      <c r="AX87" s="525">
        <v>19729</v>
      </c>
      <c r="AY87" s="525">
        <v>11807</v>
      </c>
      <c r="AZ87" s="525">
        <v>5700</v>
      </c>
      <c r="BA87" s="525">
        <v>6504</v>
      </c>
      <c r="BB87" s="525">
        <v>5291</v>
      </c>
      <c r="BC87" s="525">
        <v>1904</v>
      </c>
      <c r="BD87" s="525">
        <v>5084</v>
      </c>
      <c r="BE87" s="525">
        <v>7981</v>
      </c>
      <c r="BF87" s="525">
        <v>7606</v>
      </c>
      <c r="BG87" s="525">
        <v>7044</v>
      </c>
      <c r="BH87" s="525">
        <v>7764</v>
      </c>
      <c r="BI87" s="525"/>
    </row>
    <row r="88" spans="1:61">
      <c r="A88" s="94" t="s">
        <v>18</v>
      </c>
      <c r="B88" s="95" t="s">
        <v>120</v>
      </c>
      <c r="C88" s="95"/>
      <c r="D88" s="31" t="s">
        <v>97</v>
      </c>
      <c r="E88" s="135" t="s">
        <v>146</v>
      </c>
      <c r="F88" s="135" t="s">
        <v>16</v>
      </c>
      <c r="G88" s="516">
        <v>109</v>
      </c>
      <c r="H88" s="516">
        <v>93</v>
      </c>
      <c r="I88" s="516">
        <v>89</v>
      </c>
      <c r="J88" s="516">
        <v>73</v>
      </c>
      <c r="K88" s="516">
        <v>76</v>
      </c>
      <c r="L88" s="516">
        <v>75</v>
      </c>
      <c r="M88" s="516">
        <v>98</v>
      </c>
      <c r="N88" s="516">
        <v>111</v>
      </c>
      <c r="O88" s="516">
        <v>108</v>
      </c>
      <c r="P88" s="516">
        <v>106</v>
      </c>
      <c r="Q88" s="516">
        <v>132</v>
      </c>
      <c r="R88" s="516">
        <v>153</v>
      </c>
      <c r="S88" s="516">
        <v>199</v>
      </c>
      <c r="T88" s="516">
        <v>166</v>
      </c>
      <c r="U88" s="516">
        <v>247</v>
      </c>
      <c r="V88" s="516">
        <v>298</v>
      </c>
      <c r="W88" s="516">
        <v>414</v>
      </c>
      <c r="X88" s="516">
        <v>369</v>
      </c>
      <c r="Y88" s="516">
        <v>556</v>
      </c>
      <c r="Z88" s="516">
        <v>77</v>
      </c>
      <c r="AA88" s="516">
        <v>270</v>
      </c>
      <c r="AB88" s="516">
        <v>-400</v>
      </c>
      <c r="AC88" s="516">
        <v>106</v>
      </c>
      <c r="AD88" s="516">
        <v>142</v>
      </c>
      <c r="AE88" s="516">
        <v>412</v>
      </c>
      <c r="AF88" s="516">
        <v>145</v>
      </c>
      <c r="AG88" s="516">
        <v>364</v>
      </c>
      <c r="AH88" s="516">
        <v>434</v>
      </c>
      <c r="AI88" s="516">
        <v>286</v>
      </c>
      <c r="AJ88" s="516">
        <v>753</v>
      </c>
      <c r="AK88" s="516">
        <v>368</v>
      </c>
      <c r="AL88" s="516">
        <v>-5581</v>
      </c>
      <c r="AM88" s="516">
        <v>-1273</v>
      </c>
      <c r="AN88" s="516">
        <v>13954</v>
      </c>
      <c r="AO88" s="516">
        <v>169</v>
      </c>
      <c r="AP88" s="516">
        <v>579</v>
      </c>
      <c r="AQ88" s="525">
        <v>2892</v>
      </c>
      <c r="AR88" s="525">
        <v>3402</v>
      </c>
      <c r="AS88" s="525">
        <v>793</v>
      </c>
      <c r="AT88" s="525">
        <v>4510</v>
      </c>
      <c r="AU88" s="525">
        <v>2834</v>
      </c>
      <c r="AV88" s="525">
        <v>3885</v>
      </c>
      <c r="AW88" s="525">
        <v>4949</v>
      </c>
      <c r="AX88" s="525">
        <v>2229</v>
      </c>
      <c r="AY88" s="525">
        <v>2514</v>
      </c>
      <c r="AZ88" s="525">
        <v>14973</v>
      </c>
      <c r="BA88" s="525">
        <v>3544</v>
      </c>
      <c r="BB88" s="525">
        <v>1564</v>
      </c>
      <c r="BC88" s="525">
        <v>893</v>
      </c>
      <c r="BD88" s="525">
        <v>1004</v>
      </c>
      <c r="BE88" s="525">
        <v>701</v>
      </c>
      <c r="BF88" s="525">
        <v>683</v>
      </c>
      <c r="BG88" s="525">
        <v>1452</v>
      </c>
      <c r="BH88" s="525">
        <v>3552</v>
      </c>
      <c r="BI88" s="525"/>
    </row>
    <row r="89" spans="1:61">
      <c r="A89" s="94" t="s">
        <v>19</v>
      </c>
      <c r="B89" s="95" t="s">
        <v>120</v>
      </c>
      <c r="C89" s="95"/>
      <c r="D89" s="31" t="s">
        <v>97</v>
      </c>
      <c r="E89" s="135" t="s">
        <v>146</v>
      </c>
      <c r="F89" s="135" t="s">
        <v>16</v>
      </c>
      <c r="G89" s="516">
        <v>914</v>
      </c>
      <c r="H89" s="516">
        <v>769</v>
      </c>
      <c r="I89" s="516">
        <v>719</v>
      </c>
      <c r="J89" s="516">
        <v>572</v>
      </c>
      <c r="K89" s="516">
        <v>581</v>
      </c>
      <c r="L89" s="516">
        <v>551</v>
      </c>
      <c r="M89" s="516">
        <v>698</v>
      </c>
      <c r="N89" s="516">
        <v>762</v>
      </c>
      <c r="O89" s="516">
        <v>715</v>
      </c>
      <c r="P89" s="516">
        <v>686</v>
      </c>
      <c r="Q89" s="516">
        <v>1228</v>
      </c>
      <c r="R89" s="516">
        <v>1018</v>
      </c>
      <c r="S89" s="516">
        <v>1261</v>
      </c>
      <c r="T89" s="516">
        <v>995</v>
      </c>
      <c r="U89" s="516">
        <v>1406</v>
      </c>
      <c r="V89" s="516">
        <v>1609</v>
      </c>
      <c r="W89" s="516">
        <v>2692</v>
      </c>
      <c r="X89" s="516">
        <v>3053</v>
      </c>
      <c r="Y89" s="516">
        <v>800</v>
      </c>
      <c r="Z89" s="516">
        <v>2542</v>
      </c>
      <c r="AA89" s="516">
        <v>2875</v>
      </c>
      <c r="AB89" s="516">
        <v>3435</v>
      </c>
      <c r="AC89" s="516">
        <v>3453</v>
      </c>
      <c r="AD89" s="516">
        <v>11372</v>
      </c>
      <c r="AE89" s="516">
        <v>40490</v>
      </c>
      <c r="AF89" s="516">
        <v>33590</v>
      </c>
      <c r="AG89" s="516">
        <v>33510</v>
      </c>
      <c r="AH89" s="516">
        <v>4143</v>
      </c>
      <c r="AI89" s="516">
        <v>5034</v>
      </c>
      <c r="AJ89" s="516">
        <v>14506</v>
      </c>
      <c r="AK89" s="516">
        <v>980</v>
      </c>
      <c r="AL89" s="516">
        <v>2476</v>
      </c>
      <c r="AM89" s="516">
        <v>3124</v>
      </c>
      <c r="AN89" s="516">
        <v>948</v>
      </c>
      <c r="AO89" s="516">
        <v>5167</v>
      </c>
      <c r="AP89" s="516">
        <v>29215</v>
      </c>
      <c r="AQ89" s="525">
        <v>5569</v>
      </c>
      <c r="AR89" s="525">
        <v>6552</v>
      </c>
      <c r="AS89" s="525">
        <v>4636</v>
      </c>
      <c r="AT89" s="525">
        <v>4121</v>
      </c>
      <c r="AU89" s="525">
        <v>4294</v>
      </c>
      <c r="AV89" s="525">
        <v>2872</v>
      </c>
      <c r="AW89" s="525">
        <v>2795</v>
      </c>
      <c r="AX89" s="525">
        <v>6395</v>
      </c>
      <c r="AY89" s="525">
        <v>5222</v>
      </c>
      <c r="AZ89" s="525">
        <v>1031</v>
      </c>
      <c r="BA89" s="525">
        <v>1407</v>
      </c>
      <c r="BB89" s="525">
        <v>2051</v>
      </c>
      <c r="BC89" s="525">
        <v>835</v>
      </c>
      <c r="BD89" s="525">
        <v>2105</v>
      </c>
      <c r="BE89" s="525">
        <v>2779</v>
      </c>
      <c r="BF89" s="525">
        <v>2011</v>
      </c>
      <c r="BG89" s="525">
        <v>2074</v>
      </c>
      <c r="BH89" s="525">
        <v>3024</v>
      </c>
      <c r="BI89" s="525"/>
    </row>
    <row r="90" spans="1:61">
      <c r="A90" s="94" t="s">
        <v>20</v>
      </c>
      <c r="B90" s="95" t="s">
        <v>120</v>
      </c>
      <c r="C90" s="95"/>
      <c r="D90" s="31" t="s">
        <v>97</v>
      </c>
      <c r="E90" s="135" t="s">
        <v>146</v>
      </c>
      <c r="F90" s="135" t="s">
        <v>16</v>
      </c>
      <c r="G90" s="516">
        <v>43</v>
      </c>
      <c r="H90" s="516">
        <v>37</v>
      </c>
      <c r="I90" s="516">
        <v>49</v>
      </c>
      <c r="J90" s="516">
        <v>55</v>
      </c>
      <c r="K90" s="516">
        <v>80</v>
      </c>
      <c r="L90" s="516">
        <v>108</v>
      </c>
      <c r="M90" s="516">
        <v>196</v>
      </c>
      <c r="N90" s="516">
        <v>305</v>
      </c>
      <c r="O90" s="516">
        <v>409</v>
      </c>
      <c r="P90" s="516">
        <v>560</v>
      </c>
      <c r="Q90" s="516">
        <v>96</v>
      </c>
      <c r="R90" s="516">
        <v>83</v>
      </c>
      <c r="S90" s="516">
        <v>173</v>
      </c>
      <c r="T90" s="516">
        <v>228</v>
      </c>
      <c r="U90" s="516">
        <v>539</v>
      </c>
      <c r="V90" s="516">
        <v>1031</v>
      </c>
      <c r="W90" s="516">
        <v>2386</v>
      </c>
      <c r="X90" s="516">
        <v>1237</v>
      </c>
      <c r="Y90" s="516">
        <v>4850</v>
      </c>
      <c r="Z90" s="516">
        <v>1944</v>
      </c>
      <c r="AA90" s="516">
        <v>3689</v>
      </c>
      <c r="AB90" s="516">
        <v>971</v>
      </c>
      <c r="AC90" s="516">
        <v>1862</v>
      </c>
      <c r="AD90" s="516">
        <v>880</v>
      </c>
      <c r="AE90" s="516">
        <v>1030</v>
      </c>
      <c r="AF90" s="516">
        <v>2826</v>
      </c>
      <c r="AG90" s="516">
        <v>6358</v>
      </c>
      <c r="AH90" s="516">
        <v>993</v>
      </c>
      <c r="AI90" s="516">
        <v>466</v>
      </c>
      <c r="AJ90" s="516">
        <v>2589</v>
      </c>
      <c r="AK90" s="516">
        <v>3321</v>
      </c>
      <c r="AL90" s="516">
        <v>1166</v>
      </c>
      <c r="AM90" s="516">
        <v>1101</v>
      </c>
      <c r="AN90" s="516">
        <v>410</v>
      </c>
      <c r="AO90" s="516">
        <v>3496</v>
      </c>
      <c r="AP90" s="516">
        <v>3373</v>
      </c>
      <c r="AQ90" s="525">
        <v>-5594</v>
      </c>
      <c r="AR90" s="525">
        <v>1504</v>
      </c>
      <c r="AS90" s="525">
        <v>1622</v>
      </c>
      <c r="AT90" s="525">
        <v>3196</v>
      </c>
      <c r="AU90" s="525">
        <v>1848</v>
      </c>
      <c r="AV90" s="525">
        <v>1279</v>
      </c>
      <c r="AW90" s="525">
        <v>722</v>
      </c>
      <c r="AX90" s="525">
        <v>2406</v>
      </c>
      <c r="AY90" s="525">
        <v>3826</v>
      </c>
      <c r="AZ90" s="525">
        <v>4042</v>
      </c>
      <c r="BA90" s="525">
        <v>4837</v>
      </c>
      <c r="BB90" s="525">
        <v>380</v>
      </c>
      <c r="BC90" s="525">
        <v>427</v>
      </c>
      <c r="BD90" s="525">
        <v>126</v>
      </c>
      <c r="BE90" s="525">
        <v>116</v>
      </c>
      <c r="BF90" s="525">
        <v>731</v>
      </c>
      <c r="BG90" s="525">
        <v>1221</v>
      </c>
      <c r="BH90" s="525">
        <v>1153</v>
      </c>
      <c r="BI90" s="525"/>
    </row>
    <row r="91" spans="1:61">
      <c r="A91" s="94" t="s">
        <v>21</v>
      </c>
      <c r="B91" s="95" t="s">
        <v>120</v>
      </c>
      <c r="C91" s="95"/>
      <c r="D91" s="31" t="s">
        <v>97</v>
      </c>
      <c r="E91" s="135" t="s">
        <v>146</v>
      </c>
      <c r="F91" s="135" t="s">
        <v>16</v>
      </c>
      <c r="G91" s="516">
        <v>293</v>
      </c>
      <c r="H91" s="516">
        <v>246</v>
      </c>
      <c r="I91" s="516">
        <v>265</v>
      </c>
      <c r="J91" s="516">
        <v>242</v>
      </c>
      <c r="K91" s="516">
        <v>282</v>
      </c>
      <c r="L91" s="516">
        <v>306</v>
      </c>
      <c r="M91" s="516">
        <v>446</v>
      </c>
      <c r="N91" s="516">
        <v>558</v>
      </c>
      <c r="O91" s="516">
        <v>600</v>
      </c>
      <c r="P91" s="516">
        <v>661</v>
      </c>
      <c r="Q91" s="516">
        <v>711</v>
      </c>
      <c r="R91" s="516">
        <v>705</v>
      </c>
      <c r="S91" s="516">
        <v>941</v>
      </c>
      <c r="T91" s="516">
        <v>801</v>
      </c>
      <c r="U91" s="516">
        <v>1220</v>
      </c>
      <c r="V91" s="516">
        <v>1502</v>
      </c>
      <c r="W91" s="516">
        <v>2469</v>
      </c>
      <c r="X91" s="516">
        <v>1449</v>
      </c>
      <c r="Y91" s="516">
        <v>2908</v>
      </c>
      <c r="Z91" s="516">
        <v>3241</v>
      </c>
      <c r="AA91" s="516">
        <v>17630</v>
      </c>
      <c r="AB91" s="516">
        <v>6213</v>
      </c>
      <c r="AC91" s="516">
        <v>5680</v>
      </c>
      <c r="AD91" s="516">
        <v>4193</v>
      </c>
      <c r="AE91" s="516">
        <v>10585</v>
      </c>
      <c r="AF91" s="516">
        <v>6225</v>
      </c>
      <c r="AG91" s="516">
        <v>573</v>
      </c>
      <c r="AH91" s="516">
        <v>5347</v>
      </c>
      <c r="AI91" s="516">
        <v>517</v>
      </c>
      <c r="AJ91" s="516">
        <v>4826</v>
      </c>
      <c r="AK91" s="516">
        <v>15938</v>
      </c>
      <c r="AL91" s="516">
        <v>8843</v>
      </c>
      <c r="AM91" s="516">
        <v>7429</v>
      </c>
      <c r="AN91" s="516">
        <v>8489</v>
      </c>
      <c r="AO91" s="516">
        <v>5766</v>
      </c>
      <c r="AP91" s="516">
        <v>11565</v>
      </c>
      <c r="AQ91" s="525">
        <v>4277</v>
      </c>
      <c r="AR91" s="525">
        <v>12887</v>
      </c>
      <c r="AS91" s="525">
        <v>2124</v>
      </c>
      <c r="AT91" s="525">
        <v>4954</v>
      </c>
      <c r="AU91" s="525">
        <v>8167</v>
      </c>
      <c r="AV91" s="525">
        <v>2807</v>
      </c>
      <c r="AW91" s="525">
        <v>2176</v>
      </c>
      <c r="AX91" s="525">
        <v>7195</v>
      </c>
      <c r="AY91" s="525">
        <v>3791</v>
      </c>
      <c r="AZ91" s="525">
        <v>2205</v>
      </c>
      <c r="BA91" s="525">
        <v>5055</v>
      </c>
      <c r="BB91" s="525">
        <v>1145</v>
      </c>
      <c r="BC91" s="525">
        <v>2641</v>
      </c>
      <c r="BD91" s="525">
        <v>4918</v>
      </c>
      <c r="BE91" s="525">
        <v>6441</v>
      </c>
      <c r="BF91" s="525">
        <v>708</v>
      </c>
      <c r="BG91" s="525">
        <v>4437</v>
      </c>
      <c r="BH91" s="525">
        <v>2398</v>
      </c>
      <c r="BI91" s="525"/>
    </row>
    <row r="92" spans="1:61">
      <c r="A92" s="94" t="s">
        <v>22</v>
      </c>
      <c r="B92" s="95" t="s">
        <v>120</v>
      </c>
      <c r="C92" s="95"/>
      <c r="D92" s="31" t="s">
        <v>97</v>
      </c>
      <c r="E92" s="135" t="s">
        <v>146</v>
      </c>
      <c r="F92" s="135" t="s">
        <v>16</v>
      </c>
      <c r="G92" s="516">
        <v>2058</v>
      </c>
      <c r="H92" s="516">
        <v>1732</v>
      </c>
      <c r="I92" s="516">
        <v>1873</v>
      </c>
      <c r="J92" s="516">
        <v>1728</v>
      </c>
      <c r="K92" s="516">
        <v>2033</v>
      </c>
      <c r="L92" s="516">
        <v>2235</v>
      </c>
      <c r="M92" s="516">
        <v>3278</v>
      </c>
      <c r="N92" s="516">
        <v>4145</v>
      </c>
      <c r="O92" s="516">
        <v>4498</v>
      </c>
      <c r="P92" s="516">
        <v>5001</v>
      </c>
      <c r="Q92" s="516">
        <v>3740</v>
      </c>
      <c r="R92" s="516">
        <v>5063</v>
      </c>
      <c r="S92" s="516">
        <v>8793</v>
      </c>
      <c r="T92" s="516">
        <v>9728</v>
      </c>
      <c r="U92" s="516">
        <v>19278</v>
      </c>
      <c r="V92" s="516">
        <v>30895</v>
      </c>
      <c r="W92" s="516">
        <v>14437</v>
      </c>
      <c r="X92" s="516">
        <v>9724</v>
      </c>
      <c r="Y92" s="516">
        <v>182040</v>
      </c>
      <c r="Z92" s="516">
        <v>11007</v>
      </c>
      <c r="AA92" s="516">
        <v>12597</v>
      </c>
      <c r="AB92" s="516">
        <v>22505</v>
      </c>
      <c r="AC92" s="516">
        <v>29605</v>
      </c>
      <c r="AD92" s="516">
        <v>18261</v>
      </c>
      <c r="AE92" s="516">
        <v>53893</v>
      </c>
      <c r="AF92" s="516">
        <v>29867</v>
      </c>
      <c r="AG92" s="516">
        <v>17798</v>
      </c>
      <c r="AH92" s="516">
        <v>20404</v>
      </c>
      <c r="AI92" s="516">
        <v>37556</v>
      </c>
      <c r="AJ92" s="516">
        <v>13900</v>
      </c>
      <c r="AK92" s="516">
        <v>14218</v>
      </c>
      <c r="AL92" s="516">
        <v>16986</v>
      </c>
      <c r="AM92" s="516">
        <v>14344</v>
      </c>
      <c r="AN92" s="516">
        <v>17468</v>
      </c>
      <c r="AO92" s="516">
        <v>15196</v>
      </c>
      <c r="AP92" s="516">
        <v>29436</v>
      </c>
      <c r="AQ92" s="525">
        <v>19920</v>
      </c>
      <c r="AR92" s="525">
        <v>32910</v>
      </c>
      <c r="AS92" s="525">
        <v>29441</v>
      </c>
      <c r="AT92" s="525">
        <v>18065</v>
      </c>
      <c r="AU92" s="525">
        <v>106230</v>
      </c>
      <c r="AV92" s="525">
        <v>40237</v>
      </c>
      <c r="AW92" s="525">
        <v>27735</v>
      </c>
      <c r="AX92" s="525">
        <v>37384</v>
      </c>
      <c r="AY92" s="525">
        <v>11782</v>
      </c>
      <c r="AZ92" s="525">
        <v>13835</v>
      </c>
      <c r="BA92" s="525">
        <v>-4267</v>
      </c>
      <c r="BB92" s="525">
        <v>6468</v>
      </c>
      <c r="BC92" s="525">
        <v>2293</v>
      </c>
      <c r="BD92" s="525">
        <v>2698</v>
      </c>
      <c r="BE92" s="525">
        <v>2909</v>
      </c>
      <c r="BF92" s="525">
        <v>11399</v>
      </c>
      <c r="BG92" s="525">
        <v>20330</v>
      </c>
      <c r="BH92" s="525">
        <v>6746</v>
      </c>
      <c r="BI92" s="525"/>
    </row>
    <row r="93" spans="1:61">
      <c r="A93" s="94" t="s">
        <v>23</v>
      </c>
      <c r="B93" s="95" t="s">
        <v>120</v>
      </c>
      <c r="C93" s="95"/>
      <c r="D93" s="31" t="s">
        <v>97</v>
      </c>
      <c r="E93" s="135" t="s">
        <v>146</v>
      </c>
      <c r="F93" s="135" t="s">
        <v>16</v>
      </c>
      <c r="G93" s="516">
        <v>533</v>
      </c>
      <c r="H93" s="516">
        <v>448</v>
      </c>
      <c r="I93" s="516">
        <v>494</v>
      </c>
      <c r="J93" s="516">
        <v>464</v>
      </c>
      <c r="K93" s="516">
        <v>556</v>
      </c>
      <c r="L93" s="516">
        <v>622</v>
      </c>
      <c r="M93" s="516">
        <v>929</v>
      </c>
      <c r="N93" s="516">
        <v>1196</v>
      </c>
      <c r="O93" s="516">
        <v>1320</v>
      </c>
      <c r="P93" s="516">
        <v>1495</v>
      </c>
      <c r="Q93" s="516">
        <v>2681</v>
      </c>
      <c r="R93" s="516">
        <v>3960</v>
      </c>
      <c r="S93" s="516">
        <v>5153</v>
      </c>
      <c r="T93" s="516">
        <v>4272</v>
      </c>
      <c r="U93" s="516">
        <v>6343</v>
      </c>
      <c r="V93" s="516">
        <v>7617</v>
      </c>
      <c r="W93" s="516">
        <v>11088</v>
      </c>
      <c r="X93" s="516">
        <v>9118</v>
      </c>
      <c r="Y93" s="516">
        <v>13968</v>
      </c>
      <c r="Z93" s="516">
        <v>11716</v>
      </c>
      <c r="AA93" s="516">
        <v>14207</v>
      </c>
      <c r="AB93" s="516">
        <v>10913</v>
      </c>
      <c r="AC93" s="516">
        <v>17797</v>
      </c>
      <c r="AD93" s="516">
        <v>34152</v>
      </c>
      <c r="AE93" s="516">
        <v>23257</v>
      </c>
      <c r="AF93" s="516">
        <v>24323</v>
      </c>
      <c r="AG93" s="516">
        <v>46395</v>
      </c>
      <c r="AH93" s="516">
        <v>13383</v>
      </c>
      <c r="AI93" s="516">
        <v>20539</v>
      </c>
      <c r="AJ93" s="516">
        <v>16073</v>
      </c>
      <c r="AK93" s="516">
        <v>31268</v>
      </c>
      <c r="AL93" s="516">
        <v>28248</v>
      </c>
      <c r="AM93" s="516">
        <v>49549</v>
      </c>
      <c r="AN93" s="516">
        <v>31425</v>
      </c>
      <c r="AO93" s="516">
        <v>40225</v>
      </c>
      <c r="AP93" s="516">
        <v>57923</v>
      </c>
      <c r="AQ93" s="525">
        <v>48102</v>
      </c>
      <c r="AR93" s="525">
        <v>29828</v>
      </c>
      <c r="AS93" s="525">
        <v>23087</v>
      </c>
      <c r="AT93" s="525">
        <v>33322</v>
      </c>
      <c r="AU93" s="525">
        <v>19946</v>
      </c>
      <c r="AV93" s="525">
        <v>18986</v>
      </c>
      <c r="AW93" s="525">
        <v>10364</v>
      </c>
      <c r="AX93" s="525">
        <v>9818</v>
      </c>
      <c r="AY93" s="525">
        <v>5085</v>
      </c>
      <c r="AZ93" s="525">
        <v>5312</v>
      </c>
      <c r="BA93" s="525">
        <v>7272</v>
      </c>
      <c r="BB93" s="525">
        <v>4692</v>
      </c>
      <c r="BC93" s="525">
        <v>3032</v>
      </c>
      <c r="BD93" s="525">
        <v>7452</v>
      </c>
      <c r="BE93" s="525">
        <v>7891</v>
      </c>
      <c r="BF93" s="525">
        <v>10606</v>
      </c>
      <c r="BG93" s="525">
        <v>23229</v>
      </c>
      <c r="BH93" s="525">
        <v>21791</v>
      </c>
      <c r="BI93" s="525"/>
    </row>
    <row r="94" spans="1:61">
      <c r="A94" s="94" t="s">
        <v>24</v>
      </c>
      <c r="B94" s="95" t="s">
        <v>120</v>
      </c>
      <c r="C94" s="95"/>
      <c r="D94" s="31" t="s">
        <v>97</v>
      </c>
      <c r="E94" s="135" t="s">
        <v>146</v>
      </c>
      <c r="F94" s="135" t="s">
        <v>16</v>
      </c>
      <c r="G94" s="516">
        <v>35200</v>
      </c>
      <c r="H94" s="516">
        <v>29630</v>
      </c>
      <c r="I94" s="516">
        <v>33120</v>
      </c>
      <c r="J94" s="516">
        <v>31567</v>
      </c>
      <c r="K94" s="516">
        <v>38364</v>
      </c>
      <c r="L94" s="516">
        <v>43593</v>
      </c>
      <c r="M94" s="516">
        <v>66032</v>
      </c>
      <c r="N94" s="516">
        <v>86295</v>
      </c>
      <c r="O94" s="516">
        <v>96751</v>
      </c>
      <c r="P94" s="516">
        <v>111180</v>
      </c>
      <c r="Q94" s="516">
        <v>105753</v>
      </c>
      <c r="R94" s="516">
        <v>142887</v>
      </c>
      <c r="S94" s="516">
        <v>150815</v>
      </c>
      <c r="T94" s="516">
        <v>101411</v>
      </c>
      <c r="U94" s="516">
        <v>122120</v>
      </c>
      <c r="V94" s="516">
        <v>118934</v>
      </c>
      <c r="W94" s="516">
        <v>141633</v>
      </c>
      <c r="X94" s="516">
        <v>146479</v>
      </c>
      <c r="Y94" s="516">
        <v>137377</v>
      </c>
      <c r="Z94" s="516">
        <v>175680</v>
      </c>
      <c r="AA94" s="516">
        <v>194016</v>
      </c>
      <c r="AB94" s="516">
        <v>235822</v>
      </c>
      <c r="AC94" s="516">
        <v>291648</v>
      </c>
      <c r="AD94" s="516">
        <v>354244</v>
      </c>
      <c r="AE94" s="516">
        <v>323028</v>
      </c>
      <c r="AF94" s="516">
        <v>314644</v>
      </c>
      <c r="AG94" s="516">
        <v>160942</v>
      </c>
      <c r="AH94" s="516">
        <v>223794</v>
      </c>
      <c r="AI94" s="516">
        <v>373621</v>
      </c>
      <c r="AJ94" s="516">
        <v>266115</v>
      </c>
      <c r="AK94" s="516">
        <v>433599</v>
      </c>
      <c r="AL94" s="516">
        <v>323049</v>
      </c>
      <c r="AM94" s="516">
        <v>291791</v>
      </c>
      <c r="AN94" s="516">
        <v>343741</v>
      </c>
      <c r="AO94" s="516">
        <v>390004</v>
      </c>
      <c r="AP94" s="516">
        <v>459975</v>
      </c>
      <c r="AQ94" s="525">
        <v>345781</v>
      </c>
      <c r="AR94" s="525">
        <v>414321</v>
      </c>
      <c r="AS94" s="525">
        <v>343783</v>
      </c>
      <c r="AT94" s="525">
        <v>297053</v>
      </c>
      <c r="AU94" s="525">
        <v>239888</v>
      </c>
      <c r="AV94" s="525">
        <v>170583</v>
      </c>
      <c r="AW94" s="525">
        <v>453532</v>
      </c>
      <c r="AX94" s="525">
        <v>142891</v>
      </c>
      <c r="AY94" s="525">
        <v>161282</v>
      </c>
      <c r="AZ94" s="525">
        <v>94510</v>
      </c>
      <c r="BA94" s="525">
        <v>179681</v>
      </c>
      <c r="BB94" s="525">
        <v>123380</v>
      </c>
      <c r="BC94" s="525">
        <v>115242</v>
      </c>
      <c r="BD94" s="525">
        <v>110637</v>
      </c>
      <c r="BE94" s="525">
        <v>109002</v>
      </c>
      <c r="BF94" s="525">
        <v>139319</v>
      </c>
      <c r="BG94" s="525">
        <v>186691</v>
      </c>
      <c r="BH94" s="525">
        <v>177127</v>
      </c>
      <c r="BI94" s="525"/>
    </row>
    <row r="95" spans="1:61">
      <c r="A95" s="94" t="s">
        <v>25</v>
      </c>
      <c r="B95" s="95" t="s">
        <v>120</v>
      </c>
      <c r="C95" s="95"/>
      <c r="D95" s="31" t="s">
        <v>97</v>
      </c>
      <c r="E95" s="135" t="s">
        <v>146</v>
      </c>
      <c r="F95" s="135" t="s">
        <v>16</v>
      </c>
      <c r="G95" s="516">
        <v>11860</v>
      </c>
      <c r="H95" s="516">
        <v>9985</v>
      </c>
      <c r="I95" s="516">
        <v>10847</v>
      </c>
      <c r="J95" s="516">
        <v>10047</v>
      </c>
      <c r="K95" s="516">
        <v>11867</v>
      </c>
      <c r="L95" s="516">
        <v>13105</v>
      </c>
      <c r="M95" s="516">
        <v>19293</v>
      </c>
      <c r="N95" s="516">
        <v>24506</v>
      </c>
      <c r="O95" s="516">
        <v>26705</v>
      </c>
      <c r="P95" s="516">
        <v>29823</v>
      </c>
      <c r="Q95" s="516">
        <v>29535</v>
      </c>
      <c r="R95" s="516">
        <v>38707</v>
      </c>
      <c r="S95" s="516">
        <v>50342</v>
      </c>
      <c r="T95" s="516">
        <v>41708</v>
      </c>
      <c r="U95" s="516">
        <v>61888</v>
      </c>
      <c r="V95" s="516">
        <v>74266</v>
      </c>
      <c r="W95" s="516">
        <v>119623</v>
      </c>
      <c r="X95" s="516">
        <v>127308</v>
      </c>
      <c r="Y95" s="516">
        <v>75743</v>
      </c>
      <c r="Z95" s="516">
        <v>106825</v>
      </c>
      <c r="AA95" s="516">
        <v>118693</v>
      </c>
      <c r="AB95" s="516">
        <v>129903</v>
      </c>
      <c r="AC95" s="516">
        <v>167493</v>
      </c>
      <c r="AD95" s="516">
        <v>206363</v>
      </c>
      <c r="AE95" s="516">
        <v>187217</v>
      </c>
      <c r="AF95" s="516">
        <v>183817</v>
      </c>
      <c r="AG95" s="516">
        <v>143508</v>
      </c>
      <c r="AH95" s="516">
        <v>382802</v>
      </c>
      <c r="AI95" s="516">
        <v>184122</v>
      </c>
      <c r="AJ95" s="516">
        <v>175207</v>
      </c>
      <c r="AK95" s="516">
        <v>224800</v>
      </c>
      <c r="AL95" s="516">
        <v>216460</v>
      </c>
      <c r="AM95" s="516">
        <v>289501</v>
      </c>
      <c r="AN95" s="516">
        <v>291431</v>
      </c>
      <c r="AO95" s="516">
        <v>374563</v>
      </c>
      <c r="AP95" s="516">
        <v>380793</v>
      </c>
      <c r="AQ95" s="525">
        <v>213975</v>
      </c>
      <c r="AR95" s="525">
        <v>186578</v>
      </c>
      <c r="AS95" s="525">
        <v>167932</v>
      </c>
      <c r="AT95" s="525">
        <v>175305</v>
      </c>
      <c r="AU95" s="525">
        <v>190543</v>
      </c>
      <c r="AV95" s="525">
        <v>71712</v>
      </c>
      <c r="AW95" s="525">
        <v>63622</v>
      </c>
      <c r="AX95" s="525">
        <v>75674</v>
      </c>
      <c r="AY95" s="525">
        <v>76237</v>
      </c>
      <c r="AZ95" s="525">
        <v>55126</v>
      </c>
      <c r="BA95" s="525">
        <v>55067</v>
      </c>
      <c r="BB95" s="525">
        <v>54586</v>
      </c>
      <c r="BC95" s="525">
        <v>40314</v>
      </c>
      <c r="BD95" s="525">
        <v>50211</v>
      </c>
      <c r="BE95" s="525">
        <v>88776</v>
      </c>
      <c r="BF95" s="525">
        <v>190706</v>
      </c>
      <c r="BG95" s="525">
        <v>143538</v>
      </c>
      <c r="BH95" s="525">
        <v>145570</v>
      </c>
      <c r="BI95" s="525"/>
    </row>
    <row r="96" spans="1:61">
      <c r="A96" s="94" t="s">
        <v>26</v>
      </c>
      <c r="B96" s="95" t="s">
        <v>120</v>
      </c>
      <c r="C96" s="95"/>
      <c r="D96" s="31" t="s">
        <v>97</v>
      </c>
      <c r="E96" s="135" t="s">
        <v>146</v>
      </c>
      <c r="F96" s="135" t="s">
        <v>16</v>
      </c>
      <c r="G96" s="516">
        <v>153</v>
      </c>
      <c r="H96" s="516">
        <v>128</v>
      </c>
      <c r="I96" s="516">
        <v>157</v>
      </c>
      <c r="J96" s="516">
        <v>164</v>
      </c>
      <c r="K96" s="516">
        <v>220</v>
      </c>
      <c r="L96" s="516">
        <v>273</v>
      </c>
      <c r="M96" s="516">
        <v>455</v>
      </c>
      <c r="N96" s="516">
        <v>654</v>
      </c>
      <c r="O96" s="516">
        <v>804</v>
      </c>
      <c r="P96" s="516">
        <v>1015</v>
      </c>
      <c r="Q96" s="516">
        <v>228</v>
      </c>
      <c r="R96" s="516">
        <v>169</v>
      </c>
      <c r="S96" s="516">
        <v>435</v>
      </c>
      <c r="T96" s="516">
        <v>714</v>
      </c>
      <c r="U96" s="516">
        <v>2101</v>
      </c>
      <c r="V96" s="516">
        <v>4998</v>
      </c>
      <c r="W96" s="516">
        <v>2955</v>
      </c>
      <c r="X96" s="516">
        <v>21986</v>
      </c>
      <c r="Y96" s="516">
        <v>18727</v>
      </c>
      <c r="Z96" s="516">
        <v>2627</v>
      </c>
      <c r="AA96" s="516">
        <v>3002</v>
      </c>
      <c r="AB96" s="516">
        <v>2109</v>
      </c>
      <c r="AC96" s="516">
        <v>1698</v>
      </c>
      <c r="AD96" s="516">
        <v>1409</v>
      </c>
      <c r="AE96" s="516">
        <v>2562</v>
      </c>
      <c r="AF96" s="516">
        <v>4508</v>
      </c>
      <c r="AG96" s="516">
        <v>2551</v>
      </c>
      <c r="AH96" s="516">
        <v>17646</v>
      </c>
      <c r="AI96" s="516">
        <v>1992</v>
      </c>
      <c r="AJ96" s="516">
        <v>11105</v>
      </c>
      <c r="AK96" s="516">
        <v>1948</v>
      </c>
      <c r="AL96" s="516">
        <v>1119</v>
      </c>
      <c r="AM96" s="516">
        <v>1205</v>
      </c>
      <c r="AN96" s="516">
        <v>2870</v>
      </c>
      <c r="AO96" s="516">
        <v>727</v>
      </c>
      <c r="AP96" s="516">
        <v>9443</v>
      </c>
      <c r="AQ96" s="525">
        <v>5110</v>
      </c>
      <c r="AR96" s="525">
        <v>540</v>
      </c>
      <c r="AS96" s="525">
        <v>1785</v>
      </c>
      <c r="AT96" s="525">
        <v>1372</v>
      </c>
      <c r="AU96" s="525">
        <v>1316</v>
      </c>
      <c r="AV96" s="525">
        <v>1197</v>
      </c>
      <c r="AW96" s="525">
        <v>707</v>
      </c>
      <c r="AX96" s="525">
        <v>4943</v>
      </c>
      <c r="AY96" s="525">
        <v>2949</v>
      </c>
      <c r="AZ96" s="525">
        <v>4200</v>
      </c>
      <c r="BA96" s="525">
        <v>796</v>
      </c>
      <c r="BB96" s="525">
        <v>3332</v>
      </c>
      <c r="BC96" s="525">
        <v>1686</v>
      </c>
      <c r="BD96" s="525">
        <v>908</v>
      </c>
      <c r="BE96" s="525">
        <v>887</v>
      </c>
      <c r="BF96" s="525">
        <v>843</v>
      </c>
      <c r="BG96" s="525">
        <v>321</v>
      </c>
      <c r="BH96" s="525">
        <v>284</v>
      </c>
      <c r="BI96" s="525"/>
    </row>
    <row r="97" spans="1:61">
      <c r="A97" s="94" t="s">
        <v>27</v>
      </c>
      <c r="B97" s="95" t="s">
        <v>120</v>
      </c>
      <c r="C97" s="95"/>
      <c r="D97" s="31" t="s">
        <v>97</v>
      </c>
      <c r="E97" s="135" t="s">
        <v>146</v>
      </c>
      <c r="F97" s="135" t="s">
        <v>16</v>
      </c>
      <c r="G97" s="516">
        <v>2539</v>
      </c>
      <c r="H97" s="516">
        <v>2136</v>
      </c>
      <c r="I97" s="516">
        <v>2345</v>
      </c>
      <c r="J97" s="516">
        <v>2195</v>
      </c>
      <c r="K97" s="516">
        <v>2617</v>
      </c>
      <c r="L97" s="516">
        <v>2921</v>
      </c>
      <c r="M97" s="516">
        <v>4343</v>
      </c>
      <c r="N97" s="516">
        <v>5572</v>
      </c>
      <c r="O97" s="516">
        <v>6135</v>
      </c>
      <c r="P97" s="516">
        <v>6923</v>
      </c>
      <c r="Q97" s="516">
        <v>6834</v>
      </c>
      <c r="R97" s="516">
        <v>23481</v>
      </c>
      <c r="S97" s="516">
        <v>23158</v>
      </c>
      <c r="T97" s="516">
        <v>14551</v>
      </c>
      <c r="U97" s="516">
        <v>16371</v>
      </c>
      <c r="V97" s="516">
        <v>14900</v>
      </c>
      <c r="W97" s="516">
        <v>15554</v>
      </c>
      <c r="X97" s="516">
        <v>20581</v>
      </c>
      <c r="Y97" s="516">
        <v>13617</v>
      </c>
      <c r="Z97" s="516">
        <v>17422</v>
      </c>
      <c r="AA97" s="516">
        <v>24833</v>
      </c>
      <c r="AB97" s="516">
        <v>26827</v>
      </c>
      <c r="AC97" s="516">
        <v>33450</v>
      </c>
      <c r="AD97" s="516">
        <v>50884</v>
      </c>
      <c r="AE97" s="516">
        <v>48880</v>
      </c>
      <c r="AF97" s="516">
        <v>55933</v>
      </c>
      <c r="AG97" s="516">
        <v>75832</v>
      </c>
      <c r="AH97" s="516">
        <v>65477</v>
      </c>
      <c r="AI97" s="516">
        <v>46825</v>
      </c>
      <c r="AJ97" s="516">
        <v>41133</v>
      </c>
      <c r="AK97" s="516">
        <v>44526</v>
      </c>
      <c r="AL97" s="516">
        <v>47582</v>
      </c>
      <c r="AM97" s="516">
        <v>86643</v>
      </c>
      <c r="AN97" s="516">
        <v>120391</v>
      </c>
      <c r="AO97" s="516">
        <v>144390</v>
      </c>
      <c r="AP97" s="516">
        <v>98112</v>
      </c>
      <c r="AQ97" s="525">
        <v>59992</v>
      </c>
      <c r="AR97" s="525">
        <v>61696</v>
      </c>
      <c r="AS97" s="525">
        <v>35982</v>
      </c>
      <c r="AT97" s="525">
        <v>59876</v>
      </c>
      <c r="AU97" s="525">
        <v>41023</v>
      </c>
      <c r="AV97" s="525">
        <v>30619</v>
      </c>
      <c r="AW97" s="525">
        <v>87935</v>
      </c>
      <c r="AX97" s="525">
        <v>124978</v>
      </c>
      <c r="AY97" s="525">
        <v>120524</v>
      </c>
      <c r="AZ97" s="525">
        <v>41336</v>
      </c>
      <c r="BA97" s="525">
        <v>21001</v>
      </c>
      <c r="BB97" s="525">
        <v>26409</v>
      </c>
      <c r="BC97" s="525">
        <v>20142</v>
      </c>
      <c r="BD97" s="525">
        <v>41011</v>
      </c>
      <c r="BE97" s="525">
        <v>41365</v>
      </c>
      <c r="BF97" s="525">
        <v>53140</v>
      </c>
      <c r="BG97" s="525">
        <v>30886</v>
      </c>
      <c r="BH97" s="525">
        <v>39132</v>
      </c>
      <c r="BI97" s="525"/>
    </row>
    <row r="98" spans="1:61">
      <c r="A98" s="94" t="s">
        <v>28</v>
      </c>
      <c r="B98" s="95" t="s">
        <v>120</v>
      </c>
      <c r="C98" s="95"/>
      <c r="D98" s="31" t="s">
        <v>97</v>
      </c>
      <c r="E98" s="135" t="s">
        <v>146</v>
      </c>
      <c r="F98" s="135" t="s">
        <v>16</v>
      </c>
      <c r="G98" s="516">
        <v>2441</v>
      </c>
      <c r="H98" s="516">
        <v>2054</v>
      </c>
      <c r="I98" s="516">
        <v>2240</v>
      </c>
      <c r="J98" s="516">
        <v>2082</v>
      </c>
      <c r="K98" s="516">
        <v>2469</v>
      </c>
      <c r="L98" s="516">
        <v>2737</v>
      </c>
      <c r="M98" s="516">
        <v>4043</v>
      </c>
      <c r="N98" s="516">
        <v>5152</v>
      </c>
      <c r="O98" s="516">
        <v>5635</v>
      </c>
      <c r="P98" s="516">
        <v>6314</v>
      </c>
      <c r="Q98" s="516">
        <v>8684</v>
      </c>
      <c r="R98" s="516">
        <v>8853</v>
      </c>
      <c r="S98" s="516">
        <v>9436</v>
      </c>
      <c r="T98" s="516">
        <v>6408</v>
      </c>
      <c r="U98" s="516">
        <v>7794</v>
      </c>
      <c r="V98" s="516">
        <v>7666</v>
      </c>
      <c r="W98" s="516">
        <v>8490</v>
      </c>
      <c r="X98" s="516">
        <v>10209</v>
      </c>
      <c r="Y98" s="516">
        <v>9000</v>
      </c>
      <c r="Z98" s="516">
        <v>12436</v>
      </c>
      <c r="AA98" s="516">
        <v>19505</v>
      </c>
      <c r="AB98" s="516">
        <v>17450</v>
      </c>
      <c r="AC98" s="516">
        <v>20321</v>
      </c>
      <c r="AD98" s="516">
        <v>19889</v>
      </c>
      <c r="AE98" s="516">
        <v>9090</v>
      </c>
      <c r="AF98" s="516">
        <v>11208</v>
      </c>
      <c r="AG98" s="516">
        <v>18983</v>
      </c>
      <c r="AH98" s="516">
        <v>27254</v>
      </c>
      <c r="AI98" s="516">
        <v>26080</v>
      </c>
      <c r="AJ98" s="516">
        <v>11024</v>
      </c>
      <c r="AK98" s="516">
        <v>16671</v>
      </c>
      <c r="AL98" s="516">
        <v>12187</v>
      </c>
      <c r="AM98" s="516">
        <v>7254</v>
      </c>
      <c r="AN98" s="516">
        <v>5141</v>
      </c>
      <c r="AO98" s="516">
        <v>31037</v>
      </c>
      <c r="AP98" s="516">
        <v>32329</v>
      </c>
      <c r="AQ98" s="525">
        <v>40978</v>
      </c>
      <c r="AR98" s="525">
        <v>33253</v>
      </c>
      <c r="AS98" s="525">
        <v>61569</v>
      </c>
      <c r="AT98" s="525">
        <v>64415</v>
      </c>
      <c r="AU98" s="525">
        <v>60325</v>
      </c>
      <c r="AV98" s="525">
        <v>51938</v>
      </c>
      <c r="AW98" s="525">
        <v>57274</v>
      </c>
      <c r="AX98" s="525">
        <v>61160</v>
      </c>
      <c r="AY98" s="525">
        <v>31370</v>
      </c>
      <c r="AZ98" s="525">
        <v>-38100</v>
      </c>
      <c r="BA98" s="525">
        <v>11959</v>
      </c>
      <c r="BB98" s="525">
        <v>27494</v>
      </c>
      <c r="BC98" s="525">
        <v>54251</v>
      </c>
      <c r="BD98" s="525">
        <v>72437</v>
      </c>
      <c r="BE98" s="525">
        <v>80291</v>
      </c>
      <c r="BF98" s="525">
        <v>11997</v>
      </c>
      <c r="BG98" s="525">
        <v>31198</v>
      </c>
      <c r="BH98" s="525">
        <v>42232</v>
      </c>
      <c r="BI98" s="525"/>
    </row>
    <row r="99" spans="1:61">
      <c r="A99" s="94" t="s">
        <v>29</v>
      </c>
      <c r="B99" s="95" t="s">
        <v>120</v>
      </c>
      <c r="C99" s="95"/>
      <c r="D99" s="31" t="s">
        <v>97</v>
      </c>
      <c r="E99" s="135" t="s">
        <v>146</v>
      </c>
      <c r="F99" s="135" t="s">
        <v>16</v>
      </c>
      <c r="G99" s="516">
        <v>330</v>
      </c>
      <c r="H99" s="516">
        <v>278</v>
      </c>
      <c r="I99" s="516">
        <v>290</v>
      </c>
      <c r="J99" s="516">
        <v>258</v>
      </c>
      <c r="K99" s="516">
        <v>293</v>
      </c>
      <c r="L99" s="516">
        <v>311</v>
      </c>
      <c r="M99" s="516">
        <v>439</v>
      </c>
      <c r="N99" s="516">
        <v>536</v>
      </c>
      <c r="O99" s="516">
        <v>561</v>
      </c>
      <c r="P99" s="516">
        <v>600</v>
      </c>
      <c r="Q99" s="516">
        <v>1406</v>
      </c>
      <c r="R99" s="516">
        <v>1709</v>
      </c>
      <c r="S99" s="516">
        <v>1946</v>
      </c>
      <c r="T99" s="516">
        <v>1412</v>
      </c>
      <c r="U99" s="516">
        <v>1834</v>
      </c>
      <c r="V99" s="516">
        <v>1926</v>
      </c>
      <c r="W99" s="516">
        <v>1976</v>
      </c>
      <c r="X99" s="516">
        <v>2985</v>
      </c>
      <c r="Y99" s="516">
        <v>2621</v>
      </c>
      <c r="Z99" s="516">
        <v>3512</v>
      </c>
      <c r="AA99" s="516">
        <v>6690</v>
      </c>
      <c r="AB99" s="516">
        <v>5706</v>
      </c>
      <c r="AC99" s="516">
        <v>9789</v>
      </c>
      <c r="AD99" s="516">
        <v>8388</v>
      </c>
      <c r="AE99" s="516">
        <v>4771</v>
      </c>
      <c r="AF99" s="516">
        <v>5777</v>
      </c>
      <c r="AG99" s="516">
        <v>7781</v>
      </c>
      <c r="AH99" s="516">
        <v>8674</v>
      </c>
      <c r="AI99" s="516">
        <v>7865</v>
      </c>
      <c r="AJ99" s="516">
        <v>5514</v>
      </c>
      <c r="AK99" s="516">
        <v>8096</v>
      </c>
      <c r="AL99" s="516">
        <v>11455</v>
      </c>
      <c r="AM99" s="516">
        <v>9945</v>
      </c>
      <c r="AN99" s="516">
        <v>8105</v>
      </c>
      <c r="AO99" s="516">
        <v>10673</v>
      </c>
      <c r="AP99" s="516">
        <v>7883</v>
      </c>
      <c r="AQ99" s="525">
        <v>8682</v>
      </c>
      <c r="AR99" s="525">
        <v>13350</v>
      </c>
      <c r="AS99" s="525">
        <v>11034</v>
      </c>
      <c r="AT99" s="525">
        <v>13742</v>
      </c>
      <c r="AU99" s="525">
        <v>6109</v>
      </c>
      <c r="AV99" s="525">
        <v>10098</v>
      </c>
      <c r="AW99" s="525">
        <v>13171</v>
      </c>
      <c r="AX99" s="525">
        <v>17173</v>
      </c>
      <c r="AY99" s="525">
        <v>32451</v>
      </c>
      <c r="AZ99" s="525">
        <v>17766</v>
      </c>
      <c r="BA99" s="525">
        <v>16350</v>
      </c>
      <c r="BB99" s="525">
        <v>5473</v>
      </c>
      <c r="BC99" s="525">
        <v>9041</v>
      </c>
      <c r="BD99" s="525">
        <v>9535</v>
      </c>
      <c r="BE99" s="525">
        <v>14843</v>
      </c>
      <c r="BF99" s="525">
        <v>18619</v>
      </c>
      <c r="BG99" s="525">
        <v>22156</v>
      </c>
      <c r="BH99" s="525">
        <v>19499</v>
      </c>
      <c r="BI99" s="525"/>
    </row>
    <row r="100" spans="1:61">
      <c r="A100" s="94" t="s">
        <v>30</v>
      </c>
      <c r="B100" s="95" t="s">
        <v>120</v>
      </c>
      <c r="C100" s="95"/>
      <c r="D100" s="31" t="s">
        <v>97</v>
      </c>
      <c r="E100" s="135" t="s">
        <v>146</v>
      </c>
      <c r="F100" s="135" t="s">
        <v>16</v>
      </c>
      <c r="G100" s="516">
        <v>944</v>
      </c>
      <c r="H100" s="516">
        <v>793</v>
      </c>
      <c r="I100" s="516">
        <v>869</v>
      </c>
      <c r="J100" s="516">
        <v>809</v>
      </c>
      <c r="K100" s="516">
        <v>961</v>
      </c>
      <c r="L100" s="516">
        <v>1068</v>
      </c>
      <c r="M100" s="516">
        <v>1584</v>
      </c>
      <c r="N100" s="516">
        <v>2024</v>
      </c>
      <c r="O100" s="516">
        <v>2220</v>
      </c>
      <c r="P100" s="516">
        <v>2495</v>
      </c>
      <c r="Q100" s="516">
        <v>3972</v>
      </c>
      <c r="R100" s="516">
        <v>2857</v>
      </c>
      <c r="S100" s="516">
        <v>3009</v>
      </c>
      <c r="T100" s="516">
        <v>2018</v>
      </c>
      <c r="U100" s="516">
        <v>2424</v>
      </c>
      <c r="V100" s="516">
        <v>2354</v>
      </c>
      <c r="W100" s="516">
        <v>2787</v>
      </c>
      <c r="X100" s="516">
        <v>2735</v>
      </c>
      <c r="Y100" s="516">
        <v>2809</v>
      </c>
      <c r="Z100" s="516">
        <v>4962</v>
      </c>
      <c r="AA100" s="516">
        <v>2616</v>
      </c>
      <c r="AB100" s="516">
        <v>3402</v>
      </c>
      <c r="AC100" s="516">
        <v>9090</v>
      </c>
      <c r="AD100" s="516">
        <v>5926</v>
      </c>
      <c r="AE100" s="516">
        <v>6348</v>
      </c>
      <c r="AF100" s="516">
        <v>3309</v>
      </c>
      <c r="AG100" s="516">
        <v>6352</v>
      </c>
      <c r="AH100" s="516">
        <v>30518</v>
      </c>
      <c r="AI100" s="516">
        <v>10633</v>
      </c>
      <c r="AJ100" s="516">
        <v>7044</v>
      </c>
      <c r="AK100" s="516">
        <v>9411</v>
      </c>
      <c r="AL100" s="516">
        <v>8364</v>
      </c>
      <c r="AM100" s="516">
        <v>8269</v>
      </c>
      <c r="AN100" s="516">
        <v>21129</v>
      </c>
      <c r="AO100" s="516">
        <v>16677</v>
      </c>
      <c r="AP100" s="516">
        <v>14030</v>
      </c>
      <c r="AQ100" s="525">
        <v>7803</v>
      </c>
      <c r="AR100" s="525">
        <v>8760</v>
      </c>
      <c r="AS100" s="525">
        <v>9577</v>
      </c>
      <c r="AT100" s="525">
        <v>9325</v>
      </c>
      <c r="AU100" s="525">
        <v>6684</v>
      </c>
      <c r="AV100" s="525">
        <v>4641</v>
      </c>
      <c r="AW100" s="525">
        <v>4097</v>
      </c>
      <c r="AX100" s="525">
        <v>2372</v>
      </c>
      <c r="AY100" s="525">
        <v>7111</v>
      </c>
      <c r="AZ100" s="525">
        <v>3531</v>
      </c>
      <c r="BA100" s="525">
        <v>1897</v>
      </c>
      <c r="BB100" s="525">
        <v>1801</v>
      </c>
      <c r="BC100" s="525">
        <v>4155</v>
      </c>
      <c r="BD100" s="525">
        <v>2320</v>
      </c>
      <c r="BE100" s="525">
        <v>2227</v>
      </c>
      <c r="BF100" s="525">
        <v>4931</v>
      </c>
      <c r="BG100" s="525">
        <v>7631</v>
      </c>
      <c r="BH100" s="525">
        <v>4269</v>
      </c>
      <c r="BI100" s="525"/>
    </row>
    <row r="101" spans="1:61">
      <c r="A101" s="94" t="s">
        <v>31</v>
      </c>
      <c r="B101" s="95" t="s">
        <v>120</v>
      </c>
      <c r="C101" s="95"/>
      <c r="D101" s="31" t="s">
        <v>97</v>
      </c>
      <c r="E101" s="135" t="s">
        <v>146</v>
      </c>
      <c r="F101" s="135" t="s">
        <v>16</v>
      </c>
      <c r="G101" s="516">
        <v>1747</v>
      </c>
      <c r="H101" s="516">
        <v>1470</v>
      </c>
      <c r="I101" s="516">
        <v>1472</v>
      </c>
      <c r="J101" s="516">
        <v>1256</v>
      </c>
      <c r="K101" s="516">
        <v>1367</v>
      </c>
      <c r="L101" s="516">
        <v>1391</v>
      </c>
      <c r="M101" s="516">
        <v>1887</v>
      </c>
      <c r="N101" s="516">
        <v>2207</v>
      </c>
      <c r="O101" s="516">
        <v>2217</v>
      </c>
      <c r="P101" s="516">
        <v>2282</v>
      </c>
      <c r="Q101" s="516">
        <v>3542</v>
      </c>
      <c r="R101" s="516">
        <v>3240</v>
      </c>
      <c r="S101" s="516">
        <v>3382</v>
      </c>
      <c r="T101" s="516">
        <v>2249</v>
      </c>
      <c r="U101" s="516">
        <v>2678</v>
      </c>
      <c r="V101" s="516">
        <v>2580</v>
      </c>
      <c r="W101" s="516">
        <v>4704</v>
      </c>
      <c r="X101" s="516">
        <v>3298</v>
      </c>
      <c r="Y101" s="516">
        <v>404</v>
      </c>
      <c r="Z101" s="516">
        <v>9618</v>
      </c>
      <c r="AA101" s="516">
        <v>10734</v>
      </c>
      <c r="AB101" s="516">
        <v>10153</v>
      </c>
      <c r="AC101" s="516">
        <v>16639</v>
      </c>
      <c r="AD101" s="516">
        <v>12592</v>
      </c>
      <c r="AE101" s="516">
        <v>10145</v>
      </c>
      <c r="AF101" s="516">
        <v>23036</v>
      </c>
      <c r="AG101" s="516">
        <v>10625</v>
      </c>
      <c r="AH101" s="516">
        <v>12680</v>
      </c>
      <c r="AI101" s="516">
        <v>9436</v>
      </c>
      <c r="AJ101" s="516">
        <v>14146</v>
      </c>
      <c r="AK101" s="516">
        <v>11077</v>
      </c>
      <c r="AL101" s="516">
        <v>7920</v>
      </c>
      <c r="AM101" s="516">
        <v>5346</v>
      </c>
      <c r="AN101" s="516">
        <v>6189</v>
      </c>
      <c r="AO101" s="516">
        <v>6352</v>
      </c>
      <c r="AP101" s="516">
        <v>3360</v>
      </c>
      <c r="AQ101" s="525">
        <v>8953</v>
      </c>
      <c r="AR101" s="525">
        <v>5636</v>
      </c>
      <c r="AS101" s="525">
        <v>10372</v>
      </c>
      <c r="AT101" s="525">
        <v>16657</v>
      </c>
      <c r="AU101" s="525">
        <v>10825</v>
      </c>
      <c r="AV101" s="525">
        <v>10676</v>
      </c>
      <c r="AW101" s="525">
        <v>5969</v>
      </c>
      <c r="AX101" s="525">
        <v>6530</v>
      </c>
      <c r="AY101" s="525">
        <v>9574</v>
      </c>
      <c r="AZ101" s="525">
        <v>8560</v>
      </c>
      <c r="BA101" s="525">
        <v>9288</v>
      </c>
      <c r="BB101" s="525">
        <v>4454</v>
      </c>
      <c r="BC101" s="525">
        <v>224</v>
      </c>
      <c r="BD101" s="525">
        <v>5136</v>
      </c>
      <c r="BE101" s="525">
        <v>4804</v>
      </c>
      <c r="BF101" s="525">
        <v>4626</v>
      </c>
      <c r="BG101" s="525">
        <v>10035</v>
      </c>
      <c r="BH101" s="525">
        <v>7757</v>
      </c>
      <c r="BI101" s="525"/>
    </row>
    <row r="102" spans="1:61">
      <c r="A102" s="94" t="s">
        <v>32</v>
      </c>
      <c r="B102" s="95" t="s">
        <v>120</v>
      </c>
      <c r="C102" s="95"/>
      <c r="D102" s="31" t="s">
        <v>97</v>
      </c>
      <c r="E102" s="135" t="s">
        <v>146</v>
      </c>
      <c r="F102" s="135" t="s">
        <v>16</v>
      </c>
      <c r="G102" s="516">
        <v>932</v>
      </c>
      <c r="H102" s="516">
        <v>784</v>
      </c>
      <c r="I102" s="516">
        <v>861</v>
      </c>
      <c r="J102" s="516">
        <v>807</v>
      </c>
      <c r="K102" s="516">
        <v>962</v>
      </c>
      <c r="L102" s="516">
        <v>1075</v>
      </c>
      <c r="M102" s="516">
        <v>1600</v>
      </c>
      <c r="N102" s="516">
        <v>2053</v>
      </c>
      <c r="O102" s="516">
        <v>2261</v>
      </c>
      <c r="P102" s="516">
        <v>2552</v>
      </c>
      <c r="Q102" s="516">
        <v>3192</v>
      </c>
      <c r="R102" s="516">
        <v>2661</v>
      </c>
      <c r="S102" s="516">
        <v>3289</v>
      </c>
      <c r="T102" s="516">
        <v>2591</v>
      </c>
      <c r="U102" s="516">
        <v>3655</v>
      </c>
      <c r="V102" s="516">
        <v>4170</v>
      </c>
      <c r="W102" s="516">
        <v>4496</v>
      </c>
      <c r="X102" s="516">
        <v>5805</v>
      </c>
      <c r="Y102" s="516">
        <v>7636</v>
      </c>
      <c r="Z102" s="516">
        <v>10157</v>
      </c>
      <c r="AA102" s="516">
        <v>11460</v>
      </c>
      <c r="AB102" s="516">
        <v>14318</v>
      </c>
      <c r="AC102" s="516">
        <v>9250</v>
      </c>
      <c r="AD102" s="516">
        <v>10524</v>
      </c>
      <c r="AE102" s="516">
        <v>16241</v>
      </c>
      <c r="AF102" s="516">
        <v>8715</v>
      </c>
      <c r="AG102" s="516">
        <v>11185</v>
      </c>
      <c r="AH102" s="516">
        <v>7908</v>
      </c>
      <c r="AI102" s="516">
        <v>7230</v>
      </c>
      <c r="AJ102" s="516">
        <v>6891</v>
      </c>
      <c r="AK102" s="516">
        <v>6115</v>
      </c>
      <c r="AL102" s="516">
        <v>15996</v>
      </c>
      <c r="AM102" s="516">
        <v>12357</v>
      </c>
      <c r="AN102" s="516">
        <v>10821</v>
      </c>
      <c r="AO102" s="516">
        <v>12532</v>
      </c>
      <c r="AP102" s="516">
        <v>18049</v>
      </c>
      <c r="AQ102" s="525">
        <v>16210</v>
      </c>
      <c r="AR102" s="525">
        <v>9903</v>
      </c>
      <c r="AS102" s="525">
        <v>17505</v>
      </c>
      <c r="AT102" s="525">
        <v>28797</v>
      </c>
      <c r="AU102" s="525">
        <v>12076</v>
      </c>
      <c r="AV102" s="525">
        <v>10003</v>
      </c>
      <c r="AW102" s="525">
        <v>14104</v>
      </c>
      <c r="AX102" s="525">
        <v>16594</v>
      </c>
      <c r="AY102" s="525">
        <v>15080</v>
      </c>
      <c r="AZ102" s="525">
        <v>9806</v>
      </c>
      <c r="BA102" s="525">
        <v>8728</v>
      </c>
      <c r="BB102" s="525">
        <v>16745</v>
      </c>
      <c r="BC102" s="525">
        <v>13101</v>
      </c>
      <c r="BD102" s="525">
        <v>15150</v>
      </c>
      <c r="BE102" s="525">
        <v>7546</v>
      </c>
      <c r="BF102" s="525">
        <v>27908</v>
      </c>
      <c r="BG102" s="525">
        <v>26355</v>
      </c>
      <c r="BH102" s="525">
        <v>23044</v>
      </c>
      <c r="BI102" s="525"/>
    </row>
    <row r="103" spans="1:61">
      <c r="A103" s="94" t="s">
        <v>117</v>
      </c>
      <c r="B103" s="95" t="s">
        <v>120</v>
      </c>
      <c r="C103" s="64"/>
      <c r="D103" s="31" t="s">
        <v>97</v>
      </c>
      <c r="E103" s="134" t="s">
        <v>146</v>
      </c>
      <c r="F103" s="135" t="s">
        <v>16</v>
      </c>
      <c r="G103" s="517">
        <v>63800</v>
      </c>
      <c r="H103" s="517">
        <v>53700</v>
      </c>
      <c r="I103" s="517">
        <v>59200</v>
      </c>
      <c r="J103" s="517">
        <v>55700</v>
      </c>
      <c r="K103" s="517">
        <v>66900</v>
      </c>
      <c r="L103" s="517">
        <v>75200</v>
      </c>
      <c r="M103" s="517">
        <v>112800</v>
      </c>
      <c r="N103" s="517">
        <v>146100</v>
      </c>
      <c r="O103" s="517">
        <v>162500</v>
      </c>
      <c r="P103" s="517">
        <v>185400</v>
      </c>
      <c r="Q103" s="517">
        <v>185000</v>
      </c>
      <c r="R103" s="517">
        <v>246300</v>
      </c>
      <c r="S103" s="517">
        <v>276800</v>
      </c>
      <c r="T103" s="517">
        <v>201800</v>
      </c>
      <c r="U103" s="517">
        <v>269600</v>
      </c>
      <c r="V103" s="517">
        <v>300000</v>
      </c>
      <c r="W103" s="517">
        <v>352700</v>
      </c>
      <c r="X103" s="517">
        <v>401500</v>
      </c>
      <c r="Y103" s="517">
        <v>551300</v>
      </c>
      <c r="Z103" s="517">
        <v>410100</v>
      </c>
      <c r="AA103" s="517">
        <v>491300</v>
      </c>
      <c r="AB103" s="517">
        <v>543500</v>
      </c>
      <c r="AC103" s="517">
        <v>666600</v>
      </c>
      <c r="AD103" s="517">
        <v>813500</v>
      </c>
      <c r="AE103" s="517">
        <v>810600</v>
      </c>
      <c r="AF103" s="517">
        <v>775100</v>
      </c>
      <c r="AG103" s="517">
        <v>573800</v>
      </c>
      <c r="AH103" s="517">
        <v>869800</v>
      </c>
      <c r="AI103" s="517">
        <v>768400</v>
      </c>
      <c r="AJ103" s="517">
        <v>549600</v>
      </c>
      <c r="AK103" s="517">
        <v>903600</v>
      </c>
      <c r="AL103" s="517">
        <v>745000</v>
      </c>
      <c r="AM103" s="517">
        <v>792600</v>
      </c>
      <c r="AN103" s="517">
        <v>924100</v>
      </c>
      <c r="AO103" s="517">
        <v>1120000</v>
      </c>
      <c r="AP103" s="517">
        <v>1213500</v>
      </c>
      <c r="AQ103" s="525">
        <v>837800</v>
      </c>
      <c r="AR103" s="525">
        <v>907700</v>
      </c>
      <c r="AS103" s="525">
        <v>845600</v>
      </c>
      <c r="AT103" s="525">
        <v>848800</v>
      </c>
      <c r="AU103" s="525">
        <v>842800</v>
      </c>
      <c r="AV103" s="525">
        <v>509200</v>
      </c>
      <c r="AW103" s="525">
        <v>822900</v>
      </c>
      <c r="AX103" s="525">
        <v>604600</v>
      </c>
      <c r="AY103" s="525">
        <v>555500</v>
      </c>
      <c r="AZ103" s="525">
        <v>258200</v>
      </c>
      <c r="BA103" s="525">
        <v>346700</v>
      </c>
      <c r="BB103" s="525">
        <v>295500</v>
      </c>
      <c r="BC103" s="525">
        <v>280000</v>
      </c>
      <c r="BD103" s="525">
        <v>354100</v>
      </c>
      <c r="BE103" s="525">
        <v>401000</v>
      </c>
      <c r="BF103" s="525">
        <v>507300</v>
      </c>
      <c r="BG103" s="525">
        <v>551300</v>
      </c>
      <c r="BH103" s="525">
        <v>538600</v>
      </c>
      <c r="BI103" s="525"/>
    </row>
    <row r="104" spans="1:61">
      <c r="A104" s="94" t="s">
        <v>34</v>
      </c>
      <c r="B104" s="95" t="s">
        <v>120</v>
      </c>
      <c r="C104" s="95"/>
      <c r="D104" s="31" t="s">
        <v>97</v>
      </c>
      <c r="E104" s="135" t="s">
        <v>146</v>
      </c>
      <c r="F104" s="135" t="s">
        <v>16</v>
      </c>
      <c r="G104" s="517">
        <v>0</v>
      </c>
      <c r="H104" s="517">
        <v>0</v>
      </c>
      <c r="I104" s="517">
        <v>0</v>
      </c>
      <c r="J104" s="517">
        <v>0</v>
      </c>
      <c r="K104" s="517">
        <v>0</v>
      </c>
      <c r="L104" s="517">
        <v>0</v>
      </c>
      <c r="M104" s="517">
        <v>0</v>
      </c>
      <c r="N104" s="517">
        <v>0</v>
      </c>
      <c r="O104" s="517">
        <v>0</v>
      </c>
      <c r="P104" s="517">
        <v>0</v>
      </c>
      <c r="Q104" s="517">
        <v>0</v>
      </c>
      <c r="R104" s="517">
        <v>0</v>
      </c>
      <c r="S104" s="517">
        <v>0</v>
      </c>
      <c r="T104" s="517">
        <v>0</v>
      </c>
      <c r="U104" s="517">
        <v>0</v>
      </c>
      <c r="V104" s="517">
        <v>0</v>
      </c>
      <c r="W104" s="517">
        <v>0</v>
      </c>
      <c r="X104" s="517">
        <v>0</v>
      </c>
      <c r="Y104" s="517">
        <v>0</v>
      </c>
      <c r="Z104" s="517">
        <v>0</v>
      </c>
      <c r="AA104" s="517">
        <v>0</v>
      </c>
      <c r="AB104" s="517">
        <v>0</v>
      </c>
      <c r="AC104" s="517">
        <v>0</v>
      </c>
      <c r="AD104" s="517">
        <v>0</v>
      </c>
      <c r="AE104" s="517">
        <v>0</v>
      </c>
      <c r="AF104" s="517">
        <v>0</v>
      </c>
      <c r="AG104" s="517">
        <v>0</v>
      </c>
      <c r="AH104" s="517">
        <v>0</v>
      </c>
      <c r="AI104" s="517">
        <v>0</v>
      </c>
      <c r="AJ104" s="517">
        <v>0</v>
      </c>
      <c r="AK104" s="517">
        <v>0</v>
      </c>
      <c r="AL104" s="517">
        <v>0</v>
      </c>
      <c r="AM104" s="517">
        <v>0</v>
      </c>
      <c r="AN104" s="517">
        <v>0</v>
      </c>
      <c r="AO104" s="517">
        <v>0</v>
      </c>
      <c r="AP104" s="517">
        <v>0</v>
      </c>
      <c r="AQ104" s="526">
        <v>0</v>
      </c>
      <c r="AR104" s="526">
        <v>0</v>
      </c>
      <c r="AS104" s="526">
        <v>0</v>
      </c>
      <c r="AT104" s="526">
        <v>0</v>
      </c>
      <c r="AU104" s="526">
        <v>0</v>
      </c>
      <c r="AV104" s="526">
        <v>0</v>
      </c>
      <c r="AW104" s="526">
        <v>0</v>
      </c>
      <c r="AX104" s="526">
        <v>0</v>
      </c>
      <c r="AY104" s="526">
        <v>0</v>
      </c>
      <c r="AZ104" s="526">
        <v>0</v>
      </c>
      <c r="BA104" s="526">
        <v>0</v>
      </c>
      <c r="BB104" s="526">
        <v>0</v>
      </c>
      <c r="BC104" s="526">
        <v>0</v>
      </c>
      <c r="BD104" s="526">
        <v>0</v>
      </c>
      <c r="BE104" s="526">
        <v>0</v>
      </c>
      <c r="BF104" s="526">
        <v>0</v>
      </c>
      <c r="BG104" s="526">
        <v>0</v>
      </c>
      <c r="BH104" s="526">
        <v>0</v>
      </c>
      <c r="BI104" s="526"/>
    </row>
    <row r="105" spans="1:61">
      <c r="A105" s="92" t="s">
        <v>35</v>
      </c>
      <c r="B105" s="93" t="s">
        <v>120</v>
      </c>
      <c r="C105" s="93"/>
      <c r="D105" s="63" t="s">
        <v>97</v>
      </c>
      <c r="E105" s="136" t="s">
        <v>146</v>
      </c>
      <c r="F105" s="136" t="s">
        <v>16</v>
      </c>
      <c r="G105" s="518">
        <v>63800</v>
      </c>
      <c r="H105" s="518">
        <v>53700</v>
      </c>
      <c r="I105" s="518">
        <v>59200</v>
      </c>
      <c r="J105" s="518">
        <v>55700</v>
      </c>
      <c r="K105" s="518">
        <v>66900</v>
      </c>
      <c r="L105" s="518">
        <v>75200</v>
      </c>
      <c r="M105" s="518">
        <v>112800</v>
      </c>
      <c r="N105" s="518">
        <v>146100</v>
      </c>
      <c r="O105" s="518">
        <v>162500</v>
      </c>
      <c r="P105" s="518">
        <v>185400</v>
      </c>
      <c r="Q105" s="518">
        <v>185000</v>
      </c>
      <c r="R105" s="518">
        <v>246300</v>
      </c>
      <c r="S105" s="518">
        <v>276800</v>
      </c>
      <c r="T105" s="518">
        <v>201800</v>
      </c>
      <c r="U105" s="518">
        <v>269600</v>
      </c>
      <c r="V105" s="518">
        <v>300000</v>
      </c>
      <c r="W105" s="518">
        <v>352700</v>
      </c>
      <c r="X105" s="518">
        <v>401500</v>
      </c>
      <c r="Y105" s="518">
        <v>551300</v>
      </c>
      <c r="Z105" s="518">
        <v>410100</v>
      </c>
      <c r="AA105" s="518">
        <v>491300</v>
      </c>
      <c r="AB105" s="518">
        <v>543500</v>
      </c>
      <c r="AC105" s="518">
        <v>666600</v>
      </c>
      <c r="AD105" s="518">
        <v>813500</v>
      </c>
      <c r="AE105" s="518">
        <v>810600</v>
      </c>
      <c r="AF105" s="518">
        <v>775100</v>
      </c>
      <c r="AG105" s="518">
        <v>573800</v>
      </c>
      <c r="AH105" s="518">
        <v>869800</v>
      </c>
      <c r="AI105" s="518">
        <v>768400</v>
      </c>
      <c r="AJ105" s="518">
        <v>549600</v>
      </c>
      <c r="AK105" s="518">
        <v>903600</v>
      </c>
      <c r="AL105" s="518">
        <v>745000</v>
      </c>
      <c r="AM105" s="518">
        <v>792600</v>
      </c>
      <c r="AN105" s="518">
        <v>924100</v>
      </c>
      <c r="AO105" s="518">
        <v>1120000</v>
      </c>
      <c r="AP105" s="518">
        <v>1213500</v>
      </c>
      <c r="AQ105" s="527">
        <v>837800</v>
      </c>
      <c r="AR105" s="527">
        <v>907700</v>
      </c>
      <c r="AS105" s="527">
        <v>845600</v>
      </c>
      <c r="AT105" s="527">
        <v>848800</v>
      </c>
      <c r="AU105" s="527">
        <v>842800</v>
      </c>
      <c r="AV105" s="527">
        <v>509200</v>
      </c>
      <c r="AW105" s="527">
        <v>822900</v>
      </c>
      <c r="AX105" s="527">
        <v>604600</v>
      </c>
      <c r="AY105" s="527">
        <v>555500</v>
      </c>
      <c r="AZ105" s="527">
        <v>258200</v>
      </c>
      <c r="BA105" s="527">
        <v>346700</v>
      </c>
      <c r="BB105" s="527">
        <v>295500</v>
      </c>
      <c r="BC105" s="527">
        <v>280000</v>
      </c>
      <c r="BD105" s="527">
        <v>354100</v>
      </c>
      <c r="BE105" s="527">
        <v>401000</v>
      </c>
      <c r="BF105" s="527">
        <v>507300</v>
      </c>
      <c r="BG105" s="527">
        <v>551300</v>
      </c>
      <c r="BH105" s="527">
        <v>538600</v>
      </c>
      <c r="BI105" s="527"/>
    </row>
    <row r="106" spans="1:61">
      <c r="A106" s="94" t="s">
        <v>11</v>
      </c>
      <c r="B106" s="95" t="s">
        <v>121</v>
      </c>
      <c r="C106" s="95"/>
      <c r="D106" s="62" t="s">
        <v>111</v>
      </c>
      <c r="E106" s="134" t="s">
        <v>146</v>
      </c>
      <c r="F106" s="135" t="s">
        <v>16</v>
      </c>
      <c r="G106" s="516">
        <v>2024</v>
      </c>
      <c r="H106" s="516">
        <v>3107</v>
      </c>
      <c r="I106" s="516">
        <v>5030</v>
      </c>
      <c r="J106" s="516">
        <v>3847</v>
      </c>
      <c r="K106" s="516">
        <v>4314</v>
      </c>
      <c r="L106" s="516">
        <v>4639</v>
      </c>
      <c r="M106" s="516">
        <v>5411</v>
      </c>
      <c r="N106" s="516">
        <v>4440</v>
      </c>
      <c r="O106" s="516">
        <v>10843</v>
      </c>
      <c r="P106" s="516">
        <v>8405</v>
      </c>
      <c r="Q106" s="516">
        <v>21231</v>
      </c>
      <c r="R106" s="516">
        <v>40165</v>
      </c>
      <c r="S106" s="516">
        <v>56379</v>
      </c>
      <c r="T106" s="516">
        <v>40610</v>
      </c>
      <c r="U106" s="516">
        <v>43365</v>
      </c>
      <c r="V106" s="516">
        <v>28612</v>
      </c>
      <c r="W106" s="516">
        <v>32033</v>
      </c>
      <c r="X106" s="516">
        <v>46754</v>
      </c>
      <c r="Y106" s="516">
        <v>39818</v>
      </c>
      <c r="Z106" s="516">
        <v>49492</v>
      </c>
      <c r="AA106" s="516">
        <v>22264</v>
      </c>
      <c r="AB106" s="516">
        <v>68047</v>
      </c>
      <c r="AC106" s="516">
        <v>100950</v>
      </c>
      <c r="AD106" s="516">
        <v>49062</v>
      </c>
      <c r="AE106" s="516">
        <v>52147</v>
      </c>
      <c r="AF106" s="516">
        <v>131105</v>
      </c>
      <c r="AG106" s="516">
        <v>135684</v>
      </c>
      <c r="AH106" s="516">
        <v>161208</v>
      </c>
      <c r="AI106" s="516">
        <v>106509</v>
      </c>
      <c r="AJ106" s="516">
        <v>84261</v>
      </c>
      <c r="AK106" s="516">
        <v>100212</v>
      </c>
      <c r="AL106" s="516">
        <v>141992</v>
      </c>
      <c r="AM106" s="516">
        <v>117147</v>
      </c>
      <c r="AN106" s="516">
        <v>36083</v>
      </c>
      <c r="AO106" s="516">
        <v>168106</v>
      </c>
      <c r="AP106" s="516">
        <v>220061</v>
      </c>
      <c r="AQ106" s="516">
        <v>196203</v>
      </c>
      <c r="AR106" s="516">
        <v>244331</v>
      </c>
      <c r="AS106" s="516">
        <v>157553</v>
      </c>
      <c r="AT106" s="516">
        <v>287290</v>
      </c>
      <c r="AU106" s="516">
        <v>207816</v>
      </c>
      <c r="AV106" s="516">
        <v>442441</v>
      </c>
      <c r="AW106" s="516">
        <v>388881</v>
      </c>
      <c r="AX106" s="516">
        <v>249302</v>
      </c>
      <c r="AY106" s="516">
        <v>166569</v>
      </c>
      <c r="AZ106" s="516">
        <v>161452</v>
      </c>
      <c r="BA106" s="516">
        <v>170236</v>
      </c>
      <c r="BB106" s="516">
        <v>87794</v>
      </c>
      <c r="BC106" s="516">
        <v>49439</v>
      </c>
      <c r="BD106" s="516">
        <v>99949</v>
      </c>
      <c r="BE106" s="516">
        <v>85358</v>
      </c>
      <c r="BF106" s="516">
        <v>133686</v>
      </c>
      <c r="BG106" s="516">
        <v>196985</v>
      </c>
      <c r="BH106" s="516">
        <v>193947</v>
      </c>
      <c r="BI106" s="516"/>
    </row>
    <row r="107" spans="1:61">
      <c r="A107" s="94" t="s">
        <v>17</v>
      </c>
      <c r="B107" s="95" t="s">
        <v>121</v>
      </c>
      <c r="C107" s="95"/>
      <c r="D107" s="31" t="s">
        <v>111</v>
      </c>
      <c r="E107" s="135" t="s">
        <v>146</v>
      </c>
      <c r="F107" s="135" t="s">
        <v>16</v>
      </c>
      <c r="G107" s="516">
        <v>1230</v>
      </c>
      <c r="H107" s="516">
        <v>1886</v>
      </c>
      <c r="I107" s="516">
        <v>3292</v>
      </c>
      <c r="J107" s="516">
        <v>2714</v>
      </c>
      <c r="K107" s="516">
        <v>3280</v>
      </c>
      <c r="L107" s="516">
        <v>3802</v>
      </c>
      <c r="M107" s="516">
        <v>4780</v>
      </c>
      <c r="N107" s="516">
        <v>4228</v>
      </c>
      <c r="O107" s="516">
        <v>11132</v>
      </c>
      <c r="P107" s="516">
        <v>9301</v>
      </c>
      <c r="Q107" s="516">
        <v>9325</v>
      </c>
      <c r="R107" s="516">
        <v>21384</v>
      </c>
      <c r="S107" s="516">
        <v>24976</v>
      </c>
      <c r="T107" s="516">
        <v>14969</v>
      </c>
      <c r="U107" s="516">
        <v>13300</v>
      </c>
      <c r="V107" s="516">
        <v>7302</v>
      </c>
      <c r="W107" s="516">
        <v>6604</v>
      </c>
      <c r="X107" s="516">
        <v>10500</v>
      </c>
      <c r="Y107" s="516">
        <v>9783</v>
      </c>
      <c r="Z107" s="516">
        <v>7102</v>
      </c>
      <c r="AA107" s="516">
        <v>13668</v>
      </c>
      <c r="AB107" s="516">
        <v>12908</v>
      </c>
      <c r="AC107" s="516">
        <v>13101</v>
      </c>
      <c r="AD107" s="516">
        <v>52144</v>
      </c>
      <c r="AE107" s="516">
        <v>78153</v>
      </c>
      <c r="AF107" s="516">
        <v>31678</v>
      </c>
      <c r="AG107" s="516">
        <v>70127</v>
      </c>
      <c r="AH107" s="516">
        <v>68076</v>
      </c>
      <c r="AI107" s="516">
        <v>48529</v>
      </c>
      <c r="AJ107" s="516">
        <v>43284</v>
      </c>
      <c r="AK107" s="516">
        <v>32186</v>
      </c>
      <c r="AL107" s="516">
        <v>23773</v>
      </c>
      <c r="AM107" s="516">
        <v>59962</v>
      </c>
      <c r="AN107" s="516">
        <v>83869</v>
      </c>
      <c r="AO107" s="516">
        <v>89853</v>
      </c>
      <c r="AP107" s="516">
        <v>67645</v>
      </c>
      <c r="AQ107" s="516">
        <v>227465</v>
      </c>
      <c r="AR107" s="516">
        <v>107550</v>
      </c>
      <c r="AS107" s="516">
        <v>65127</v>
      </c>
      <c r="AT107" s="516">
        <v>111623</v>
      </c>
      <c r="AU107" s="516">
        <v>85247</v>
      </c>
      <c r="AV107" s="516">
        <v>103835</v>
      </c>
      <c r="AW107" s="516">
        <v>327416</v>
      </c>
      <c r="AX107" s="516">
        <v>110988</v>
      </c>
      <c r="AY107" s="516">
        <v>85138</v>
      </c>
      <c r="AZ107" s="516">
        <v>66121</v>
      </c>
      <c r="BA107" s="516">
        <v>67266</v>
      </c>
      <c r="BB107" s="516">
        <v>204442</v>
      </c>
      <c r="BC107" s="516">
        <v>125747</v>
      </c>
      <c r="BD107" s="516">
        <v>71933</v>
      </c>
      <c r="BE107" s="516">
        <v>100493</v>
      </c>
      <c r="BF107" s="516">
        <v>103427</v>
      </c>
      <c r="BG107" s="516">
        <v>94407</v>
      </c>
      <c r="BH107" s="516">
        <v>166582</v>
      </c>
      <c r="BI107" s="516"/>
    </row>
    <row r="108" spans="1:61">
      <c r="A108" s="94" t="s">
        <v>18</v>
      </c>
      <c r="B108" s="95" t="s">
        <v>121</v>
      </c>
      <c r="C108" s="95"/>
      <c r="D108" s="31" t="s">
        <v>111</v>
      </c>
      <c r="E108" s="135" t="s">
        <v>146</v>
      </c>
      <c r="F108" s="135" t="s">
        <v>16</v>
      </c>
      <c r="G108" s="516">
        <v>73</v>
      </c>
      <c r="H108" s="516">
        <v>111</v>
      </c>
      <c r="I108" s="516">
        <v>176</v>
      </c>
      <c r="J108" s="516">
        <v>131</v>
      </c>
      <c r="K108" s="516">
        <v>144</v>
      </c>
      <c r="L108" s="516">
        <v>152</v>
      </c>
      <c r="M108" s="516">
        <v>172</v>
      </c>
      <c r="N108" s="516">
        <v>138</v>
      </c>
      <c r="O108" s="516">
        <v>328</v>
      </c>
      <c r="P108" s="516">
        <v>248</v>
      </c>
      <c r="Q108" s="516">
        <v>648</v>
      </c>
      <c r="R108" s="516">
        <v>795</v>
      </c>
      <c r="S108" s="516">
        <v>1139</v>
      </c>
      <c r="T108" s="516">
        <v>837</v>
      </c>
      <c r="U108" s="516">
        <v>912</v>
      </c>
      <c r="V108" s="516">
        <v>615</v>
      </c>
      <c r="W108" s="516">
        <v>541</v>
      </c>
      <c r="X108" s="516">
        <v>591</v>
      </c>
      <c r="Y108" s="516">
        <v>1551</v>
      </c>
      <c r="Z108" s="516">
        <v>503</v>
      </c>
      <c r="AA108" s="516">
        <v>512</v>
      </c>
      <c r="AB108" s="516">
        <v>2359</v>
      </c>
      <c r="AC108" s="516">
        <v>3197</v>
      </c>
      <c r="AD108" s="516">
        <v>3108</v>
      </c>
      <c r="AE108" s="516">
        <v>5507</v>
      </c>
      <c r="AF108" s="516">
        <v>3404</v>
      </c>
      <c r="AG108" s="516">
        <v>2698</v>
      </c>
      <c r="AH108" s="516">
        <v>2852</v>
      </c>
      <c r="AI108" s="516">
        <v>1315</v>
      </c>
      <c r="AJ108" s="516">
        <v>2660</v>
      </c>
      <c r="AK108" s="516">
        <v>4927</v>
      </c>
      <c r="AL108" s="516">
        <v>5742</v>
      </c>
      <c r="AM108" s="516">
        <v>2201</v>
      </c>
      <c r="AN108" s="516">
        <v>5091</v>
      </c>
      <c r="AO108" s="516">
        <v>3267</v>
      </c>
      <c r="AP108" s="516">
        <v>6415</v>
      </c>
      <c r="AQ108" s="516">
        <v>12457</v>
      </c>
      <c r="AR108" s="516">
        <v>8937</v>
      </c>
      <c r="AS108" s="516">
        <v>20423</v>
      </c>
      <c r="AT108" s="516">
        <v>1429</v>
      </c>
      <c r="AU108" s="516">
        <v>6525</v>
      </c>
      <c r="AV108" s="516">
        <v>8314</v>
      </c>
      <c r="AW108" s="516">
        <v>5795</v>
      </c>
      <c r="AX108" s="516">
        <v>10933</v>
      </c>
      <c r="AY108" s="516">
        <v>100331</v>
      </c>
      <c r="AZ108" s="516">
        <v>34157</v>
      </c>
      <c r="BA108" s="516">
        <v>10821</v>
      </c>
      <c r="BB108" s="516">
        <v>10583</v>
      </c>
      <c r="BC108" s="516">
        <v>5523</v>
      </c>
      <c r="BD108" s="516">
        <v>9834</v>
      </c>
      <c r="BE108" s="516">
        <v>6109</v>
      </c>
      <c r="BF108" s="516">
        <v>33107</v>
      </c>
      <c r="BG108" s="516">
        <v>79287</v>
      </c>
      <c r="BH108" s="516">
        <v>23811</v>
      </c>
      <c r="BI108" s="516"/>
    </row>
    <row r="109" spans="1:61">
      <c r="A109" s="94" t="s">
        <v>19</v>
      </c>
      <c r="B109" s="95" t="s">
        <v>121</v>
      </c>
      <c r="C109" s="95"/>
      <c r="D109" s="31" t="s">
        <v>111</v>
      </c>
      <c r="E109" s="135" t="s">
        <v>146</v>
      </c>
      <c r="F109" s="135" t="s">
        <v>16</v>
      </c>
      <c r="G109" s="516">
        <v>367</v>
      </c>
      <c r="H109" s="516">
        <v>563</v>
      </c>
      <c r="I109" s="516">
        <v>966</v>
      </c>
      <c r="J109" s="516">
        <v>782</v>
      </c>
      <c r="K109" s="516">
        <v>931</v>
      </c>
      <c r="L109" s="516">
        <v>1062</v>
      </c>
      <c r="M109" s="516">
        <v>1313</v>
      </c>
      <c r="N109" s="516">
        <v>1142</v>
      </c>
      <c r="O109" s="516">
        <v>2956</v>
      </c>
      <c r="P109" s="516">
        <v>2428</v>
      </c>
      <c r="Q109" s="516">
        <v>2206</v>
      </c>
      <c r="R109" s="516">
        <v>4401</v>
      </c>
      <c r="S109" s="516">
        <v>5761</v>
      </c>
      <c r="T109" s="516">
        <v>3870</v>
      </c>
      <c r="U109" s="516">
        <v>3856</v>
      </c>
      <c r="V109" s="516">
        <v>2373</v>
      </c>
      <c r="W109" s="516">
        <v>800</v>
      </c>
      <c r="X109" s="516">
        <v>3984</v>
      </c>
      <c r="Y109" s="516">
        <v>6745</v>
      </c>
      <c r="Z109" s="516">
        <v>3742</v>
      </c>
      <c r="AA109" s="516">
        <v>6392</v>
      </c>
      <c r="AB109" s="516">
        <v>3742</v>
      </c>
      <c r="AC109" s="516">
        <v>13258</v>
      </c>
      <c r="AD109" s="516">
        <v>12076</v>
      </c>
      <c r="AE109" s="516">
        <v>12287</v>
      </c>
      <c r="AF109" s="516">
        <v>16114</v>
      </c>
      <c r="AG109" s="516">
        <v>24978</v>
      </c>
      <c r="AH109" s="516">
        <v>16186</v>
      </c>
      <c r="AI109" s="516">
        <v>13756</v>
      </c>
      <c r="AJ109" s="516">
        <v>5724</v>
      </c>
      <c r="AK109" s="516">
        <v>25051</v>
      </c>
      <c r="AL109" s="516">
        <v>17814</v>
      </c>
      <c r="AM109" s="516">
        <v>19012</v>
      </c>
      <c r="AN109" s="516">
        <v>17388</v>
      </c>
      <c r="AO109" s="516">
        <v>58098</v>
      </c>
      <c r="AP109" s="516">
        <v>23319</v>
      </c>
      <c r="AQ109" s="516">
        <v>25182</v>
      </c>
      <c r="AR109" s="516">
        <v>17983</v>
      </c>
      <c r="AS109" s="516">
        <v>16577</v>
      </c>
      <c r="AT109" s="516">
        <v>27471</v>
      </c>
      <c r="AU109" s="516">
        <v>13147</v>
      </c>
      <c r="AV109" s="516">
        <v>32652</v>
      </c>
      <c r="AW109" s="516">
        <v>33652</v>
      </c>
      <c r="AX109" s="516">
        <v>32747</v>
      </c>
      <c r="AY109" s="516">
        <v>17898</v>
      </c>
      <c r="AZ109" s="516">
        <v>1808</v>
      </c>
      <c r="BA109" s="516">
        <v>6236</v>
      </c>
      <c r="BB109" s="516">
        <v>3890</v>
      </c>
      <c r="BC109" s="516">
        <v>3557</v>
      </c>
      <c r="BD109" s="516">
        <v>13619</v>
      </c>
      <c r="BE109" s="516">
        <v>15993</v>
      </c>
      <c r="BF109" s="516">
        <v>3883</v>
      </c>
      <c r="BG109" s="516">
        <v>3367</v>
      </c>
      <c r="BH109" s="516">
        <v>3485</v>
      </c>
      <c r="BI109" s="516"/>
    </row>
    <row r="110" spans="1:61">
      <c r="A110" s="94" t="s">
        <v>20</v>
      </c>
      <c r="B110" s="95" t="s">
        <v>121</v>
      </c>
      <c r="C110" s="95"/>
      <c r="D110" s="31" t="s">
        <v>111</v>
      </c>
      <c r="E110" s="135" t="s">
        <v>146</v>
      </c>
      <c r="F110" s="135" t="s">
        <v>16</v>
      </c>
      <c r="G110" s="516">
        <v>23</v>
      </c>
      <c r="H110" s="516">
        <v>34</v>
      </c>
      <c r="I110" s="516">
        <v>61</v>
      </c>
      <c r="J110" s="516">
        <v>49</v>
      </c>
      <c r="K110" s="516">
        <v>59</v>
      </c>
      <c r="L110" s="516">
        <v>68</v>
      </c>
      <c r="M110" s="516">
        <v>85</v>
      </c>
      <c r="N110" s="516">
        <v>75</v>
      </c>
      <c r="O110" s="516">
        <v>196</v>
      </c>
      <c r="P110" s="516">
        <v>163</v>
      </c>
      <c r="Q110" s="516">
        <v>445</v>
      </c>
      <c r="R110" s="516">
        <v>121</v>
      </c>
      <c r="S110" s="516">
        <v>289</v>
      </c>
      <c r="T110" s="516">
        <v>350</v>
      </c>
      <c r="U110" s="516">
        <v>632</v>
      </c>
      <c r="V110" s="516">
        <v>704</v>
      </c>
      <c r="W110" s="516">
        <v>660</v>
      </c>
      <c r="X110" s="516">
        <v>4720</v>
      </c>
      <c r="Y110" s="516">
        <v>966</v>
      </c>
      <c r="Z110" s="516">
        <v>1499</v>
      </c>
      <c r="AA110" s="516">
        <v>522</v>
      </c>
      <c r="AB110" s="516">
        <v>1806</v>
      </c>
      <c r="AC110" s="516">
        <v>2305</v>
      </c>
      <c r="AD110" s="516">
        <v>1562</v>
      </c>
      <c r="AE110" s="516">
        <v>779</v>
      </c>
      <c r="AF110" s="516">
        <v>1832</v>
      </c>
      <c r="AG110" s="516">
        <v>3805</v>
      </c>
      <c r="AH110" s="516">
        <v>1094</v>
      </c>
      <c r="AI110" s="516">
        <v>2569</v>
      </c>
      <c r="AJ110" s="516">
        <v>2442</v>
      </c>
      <c r="AK110" s="516">
        <v>1123</v>
      </c>
      <c r="AL110" s="516">
        <v>2812</v>
      </c>
      <c r="AM110" s="516">
        <v>2962</v>
      </c>
      <c r="AN110" s="516">
        <v>3317</v>
      </c>
      <c r="AO110" s="516">
        <v>4835</v>
      </c>
      <c r="AP110" s="516">
        <v>3174</v>
      </c>
      <c r="AQ110" s="516">
        <v>4333</v>
      </c>
      <c r="AR110" s="516">
        <v>6066</v>
      </c>
      <c r="AS110" s="516">
        <v>6665</v>
      </c>
      <c r="AT110" s="516">
        <v>9397</v>
      </c>
      <c r="AU110" s="516">
        <v>9892</v>
      </c>
      <c r="AV110" s="516">
        <v>10427</v>
      </c>
      <c r="AW110" s="516">
        <v>6540</v>
      </c>
      <c r="AX110" s="516">
        <v>6174</v>
      </c>
      <c r="AY110" s="516">
        <v>11951</v>
      </c>
      <c r="AZ110" s="516">
        <v>9529</v>
      </c>
      <c r="BA110" s="516">
        <v>4777</v>
      </c>
      <c r="BB110" s="516">
        <v>3255</v>
      </c>
      <c r="BC110" s="516">
        <v>1672</v>
      </c>
      <c r="BD110" s="516">
        <v>1775</v>
      </c>
      <c r="BE110" s="516">
        <v>1445</v>
      </c>
      <c r="BF110" s="516">
        <v>45885</v>
      </c>
      <c r="BG110" s="516">
        <v>20995</v>
      </c>
      <c r="BH110" s="516">
        <v>20669</v>
      </c>
      <c r="BI110" s="516"/>
    </row>
    <row r="111" spans="1:61">
      <c r="A111" s="94" t="s">
        <v>21</v>
      </c>
      <c r="B111" s="95" t="s">
        <v>121</v>
      </c>
      <c r="C111" s="95"/>
      <c r="D111" s="31" t="s">
        <v>111</v>
      </c>
      <c r="E111" s="135" t="s">
        <v>146</v>
      </c>
      <c r="F111" s="135" t="s">
        <v>16</v>
      </c>
      <c r="G111" s="516">
        <v>458</v>
      </c>
      <c r="H111" s="516">
        <v>701</v>
      </c>
      <c r="I111" s="516">
        <v>858</v>
      </c>
      <c r="J111" s="516">
        <v>495</v>
      </c>
      <c r="K111" s="516">
        <v>418</v>
      </c>
      <c r="L111" s="516">
        <v>340</v>
      </c>
      <c r="M111" s="516">
        <v>300</v>
      </c>
      <c r="N111" s="516">
        <v>186</v>
      </c>
      <c r="O111" s="516">
        <v>342</v>
      </c>
      <c r="P111" s="516">
        <v>200</v>
      </c>
      <c r="Q111" s="516">
        <v>1886</v>
      </c>
      <c r="R111" s="516">
        <v>301</v>
      </c>
      <c r="S111" s="516">
        <v>557</v>
      </c>
      <c r="T111" s="516">
        <v>532</v>
      </c>
      <c r="U111" s="516">
        <v>752</v>
      </c>
      <c r="V111" s="516">
        <v>657</v>
      </c>
      <c r="W111" s="516">
        <v>1182</v>
      </c>
      <c r="X111" s="516">
        <v>1428</v>
      </c>
      <c r="Y111" s="516">
        <v>810</v>
      </c>
      <c r="Z111" s="516">
        <v>1143</v>
      </c>
      <c r="AA111" s="516">
        <v>1360</v>
      </c>
      <c r="AB111" s="516">
        <v>4655</v>
      </c>
      <c r="AC111" s="516">
        <v>4561</v>
      </c>
      <c r="AD111" s="516">
        <v>1052</v>
      </c>
      <c r="AE111" s="516">
        <v>2315</v>
      </c>
      <c r="AF111" s="516">
        <v>2198</v>
      </c>
      <c r="AG111" s="516">
        <v>8431</v>
      </c>
      <c r="AH111" s="516">
        <v>9041</v>
      </c>
      <c r="AI111" s="516">
        <v>5573</v>
      </c>
      <c r="AJ111" s="516">
        <v>21573</v>
      </c>
      <c r="AK111" s="516">
        <v>3509</v>
      </c>
      <c r="AL111" s="516">
        <v>3795</v>
      </c>
      <c r="AM111" s="516">
        <v>14843</v>
      </c>
      <c r="AN111" s="516">
        <v>29193</v>
      </c>
      <c r="AO111" s="516">
        <v>29177</v>
      </c>
      <c r="AP111" s="516">
        <v>28482</v>
      </c>
      <c r="AQ111" s="516">
        <v>14343</v>
      </c>
      <c r="AR111" s="516">
        <v>9256</v>
      </c>
      <c r="AS111" s="516">
        <v>7438</v>
      </c>
      <c r="AT111" s="516">
        <v>14787</v>
      </c>
      <c r="AU111" s="516">
        <v>8991</v>
      </c>
      <c r="AV111" s="516">
        <v>8812</v>
      </c>
      <c r="AW111" s="516">
        <v>39081</v>
      </c>
      <c r="AX111" s="516">
        <v>28892</v>
      </c>
      <c r="AY111" s="516">
        <v>7821</v>
      </c>
      <c r="AZ111" s="516">
        <v>17257</v>
      </c>
      <c r="BA111" s="516">
        <v>18099</v>
      </c>
      <c r="BB111" s="516">
        <v>8964</v>
      </c>
      <c r="BC111" s="516">
        <v>9349</v>
      </c>
      <c r="BD111" s="516">
        <v>4966</v>
      </c>
      <c r="BE111" s="516">
        <v>5781</v>
      </c>
      <c r="BF111" s="516">
        <v>22677</v>
      </c>
      <c r="BG111" s="516">
        <v>29054</v>
      </c>
      <c r="BH111" s="516">
        <v>16602</v>
      </c>
      <c r="BI111" s="516"/>
    </row>
    <row r="112" spans="1:61">
      <c r="A112" s="94" t="s">
        <v>22</v>
      </c>
      <c r="B112" s="95" t="s">
        <v>121</v>
      </c>
      <c r="C112" s="95"/>
      <c r="D112" s="31" t="s">
        <v>111</v>
      </c>
      <c r="E112" s="135" t="s">
        <v>146</v>
      </c>
      <c r="F112" s="135" t="s">
        <v>16</v>
      </c>
      <c r="G112" s="516">
        <v>497</v>
      </c>
      <c r="H112" s="516">
        <v>762</v>
      </c>
      <c r="I112" s="516">
        <v>1385</v>
      </c>
      <c r="J112" s="516">
        <v>1189</v>
      </c>
      <c r="K112" s="516">
        <v>1497</v>
      </c>
      <c r="L112" s="516">
        <v>1808</v>
      </c>
      <c r="M112" s="516">
        <v>2367</v>
      </c>
      <c r="N112" s="516">
        <v>2179</v>
      </c>
      <c r="O112" s="516">
        <v>5976</v>
      </c>
      <c r="P112" s="516">
        <v>5200</v>
      </c>
      <c r="Q112" s="516">
        <v>10181</v>
      </c>
      <c r="R112" s="516">
        <v>6259</v>
      </c>
      <c r="S112" s="516">
        <v>10777</v>
      </c>
      <c r="T112" s="516">
        <v>9524</v>
      </c>
      <c r="U112" s="516">
        <v>12477</v>
      </c>
      <c r="V112" s="516">
        <v>10099</v>
      </c>
      <c r="W112" s="516">
        <v>10736</v>
      </c>
      <c r="X112" s="516">
        <v>15176</v>
      </c>
      <c r="Y112" s="516">
        <v>27353</v>
      </c>
      <c r="Z112" s="516">
        <v>18912</v>
      </c>
      <c r="AA112" s="516">
        <v>17306</v>
      </c>
      <c r="AB112" s="516">
        <v>15623</v>
      </c>
      <c r="AC112" s="516">
        <v>18901</v>
      </c>
      <c r="AD112" s="516">
        <v>11220</v>
      </c>
      <c r="AE112" s="516">
        <v>13224</v>
      </c>
      <c r="AF112" s="516">
        <v>18635</v>
      </c>
      <c r="AG112" s="516">
        <v>35065</v>
      </c>
      <c r="AH112" s="516">
        <v>47683</v>
      </c>
      <c r="AI112" s="516">
        <v>54724</v>
      </c>
      <c r="AJ112" s="516">
        <v>69656</v>
      </c>
      <c r="AK112" s="516">
        <v>42069</v>
      </c>
      <c r="AL112" s="516">
        <v>36861</v>
      </c>
      <c r="AM112" s="516">
        <v>20707</v>
      </c>
      <c r="AN112" s="516">
        <v>57437</v>
      </c>
      <c r="AO112" s="516">
        <v>88678</v>
      </c>
      <c r="AP112" s="516">
        <v>60336</v>
      </c>
      <c r="AQ112" s="516">
        <v>88265</v>
      </c>
      <c r="AR112" s="516">
        <v>112815</v>
      </c>
      <c r="AS112" s="516">
        <v>54597</v>
      </c>
      <c r="AT112" s="516">
        <v>53894</v>
      </c>
      <c r="AU112" s="516">
        <v>132399</v>
      </c>
      <c r="AV112" s="516">
        <v>106632</v>
      </c>
      <c r="AW112" s="516">
        <v>24376</v>
      </c>
      <c r="AX112" s="516">
        <v>125396</v>
      </c>
      <c r="AY112" s="516">
        <v>252239</v>
      </c>
      <c r="AZ112" s="516">
        <v>74807</v>
      </c>
      <c r="BA112" s="516">
        <v>50283</v>
      </c>
      <c r="BB112" s="516">
        <v>44598</v>
      </c>
      <c r="BC112" s="516">
        <v>45967</v>
      </c>
      <c r="BD112" s="516">
        <v>37896</v>
      </c>
      <c r="BE112" s="516">
        <v>36330</v>
      </c>
      <c r="BF112" s="516">
        <v>172280</v>
      </c>
      <c r="BG112" s="516">
        <v>344681</v>
      </c>
      <c r="BH112" s="516">
        <v>262905</v>
      </c>
      <c r="BI112" s="516"/>
    </row>
    <row r="113" spans="1:61">
      <c r="A113" s="94" t="s">
        <v>23</v>
      </c>
      <c r="B113" s="95" t="s">
        <v>121</v>
      </c>
      <c r="C113" s="95"/>
      <c r="D113" s="31" t="s">
        <v>111</v>
      </c>
      <c r="E113" s="135" t="s">
        <v>146</v>
      </c>
      <c r="F113" s="135" t="s">
        <v>16</v>
      </c>
      <c r="G113" s="516">
        <v>677</v>
      </c>
      <c r="H113" s="516">
        <v>1039</v>
      </c>
      <c r="I113" s="516">
        <v>1576</v>
      </c>
      <c r="J113" s="516">
        <v>1130</v>
      </c>
      <c r="K113" s="516">
        <v>1187</v>
      </c>
      <c r="L113" s="516">
        <v>1197</v>
      </c>
      <c r="M113" s="516">
        <v>1308</v>
      </c>
      <c r="N113" s="516">
        <v>1004</v>
      </c>
      <c r="O113" s="516">
        <v>2299</v>
      </c>
      <c r="P113" s="516">
        <v>1671</v>
      </c>
      <c r="Q113" s="516">
        <v>2902</v>
      </c>
      <c r="R113" s="516">
        <v>2189</v>
      </c>
      <c r="S113" s="516">
        <v>3977</v>
      </c>
      <c r="T113" s="516">
        <v>3712</v>
      </c>
      <c r="U113" s="516">
        <v>5129</v>
      </c>
      <c r="V113" s="516">
        <v>4382</v>
      </c>
      <c r="W113" s="516">
        <v>5736</v>
      </c>
      <c r="X113" s="516">
        <v>8316</v>
      </c>
      <c r="Y113" s="516">
        <v>15329</v>
      </c>
      <c r="Z113" s="516">
        <v>13950</v>
      </c>
      <c r="AA113" s="516">
        <v>19309</v>
      </c>
      <c r="AB113" s="516">
        <v>22093</v>
      </c>
      <c r="AC113" s="516">
        <v>28462</v>
      </c>
      <c r="AD113" s="516">
        <v>74731</v>
      </c>
      <c r="AE113" s="516">
        <v>73936</v>
      </c>
      <c r="AF113" s="516">
        <v>224443</v>
      </c>
      <c r="AG113" s="516">
        <v>203696</v>
      </c>
      <c r="AH113" s="516">
        <v>56903</v>
      </c>
      <c r="AI113" s="516">
        <v>53523</v>
      </c>
      <c r="AJ113" s="516">
        <v>56490</v>
      </c>
      <c r="AK113" s="516">
        <v>36902</v>
      </c>
      <c r="AL113" s="516">
        <v>13036</v>
      </c>
      <c r="AM113" s="516">
        <v>71991</v>
      </c>
      <c r="AN113" s="516">
        <v>79227</v>
      </c>
      <c r="AO113" s="516">
        <v>104737</v>
      </c>
      <c r="AP113" s="516">
        <v>187733</v>
      </c>
      <c r="AQ113" s="516">
        <v>13973</v>
      </c>
      <c r="AR113" s="516">
        <v>106934</v>
      </c>
      <c r="AS113" s="516">
        <v>59901</v>
      </c>
      <c r="AT113" s="516">
        <v>112122</v>
      </c>
      <c r="AU113" s="516">
        <v>145859</v>
      </c>
      <c r="AV113" s="516">
        <v>100019</v>
      </c>
      <c r="AW113" s="516">
        <v>76917</v>
      </c>
      <c r="AX113" s="516">
        <v>137709</v>
      </c>
      <c r="AY113" s="516">
        <v>83598</v>
      </c>
      <c r="AZ113" s="516">
        <v>27954</v>
      </c>
      <c r="BA113" s="516">
        <v>62287</v>
      </c>
      <c r="BB113" s="516">
        <v>17844</v>
      </c>
      <c r="BC113" s="516">
        <v>10180</v>
      </c>
      <c r="BD113" s="516">
        <v>9724</v>
      </c>
      <c r="BE113" s="516">
        <v>9161</v>
      </c>
      <c r="BF113" s="516">
        <v>90096</v>
      </c>
      <c r="BG113" s="516">
        <v>76718</v>
      </c>
      <c r="BH113" s="516">
        <v>50035</v>
      </c>
      <c r="BI113" s="516"/>
    </row>
    <row r="114" spans="1:61">
      <c r="A114" s="94" t="s">
        <v>24</v>
      </c>
      <c r="B114" s="95" t="s">
        <v>121</v>
      </c>
      <c r="C114" s="95"/>
      <c r="D114" s="31" t="s">
        <v>111</v>
      </c>
      <c r="E114" s="135" t="s">
        <v>146</v>
      </c>
      <c r="F114" s="135" t="s">
        <v>16</v>
      </c>
      <c r="G114" s="516">
        <v>14305</v>
      </c>
      <c r="H114" s="516">
        <v>21947</v>
      </c>
      <c r="I114" s="516">
        <v>36102</v>
      </c>
      <c r="J114" s="516">
        <v>28046</v>
      </c>
      <c r="K114" s="516">
        <v>31947</v>
      </c>
      <c r="L114" s="516">
        <v>34884</v>
      </c>
      <c r="M114" s="516">
        <v>41337</v>
      </c>
      <c r="N114" s="516">
        <v>34448</v>
      </c>
      <c r="O114" s="516">
        <v>85463</v>
      </c>
      <c r="P114" s="516">
        <v>67293</v>
      </c>
      <c r="Q114" s="516">
        <v>110371</v>
      </c>
      <c r="R114" s="516">
        <v>70546</v>
      </c>
      <c r="S114" s="516">
        <v>116390</v>
      </c>
      <c r="T114" s="516">
        <v>98533</v>
      </c>
      <c r="U114" s="516">
        <v>123665</v>
      </c>
      <c r="V114" s="516">
        <v>95904</v>
      </c>
      <c r="W114" s="516">
        <v>162809</v>
      </c>
      <c r="X114" s="516">
        <v>150077</v>
      </c>
      <c r="Y114" s="516">
        <v>140209</v>
      </c>
      <c r="Z114" s="516">
        <v>150536</v>
      </c>
      <c r="AA114" s="516">
        <v>188134</v>
      </c>
      <c r="AB114" s="516">
        <v>207761</v>
      </c>
      <c r="AC114" s="516">
        <v>208790</v>
      </c>
      <c r="AD114" s="516">
        <v>252153</v>
      </c>
      <c r="AE114" s="516">
        <v>342972</v>
      </c>
      <c r="AF114" s="516">
        <v>416584</v>
      </c>
      <c r="AG114" s="516">
        <v>357602</v>
      </c>
      <c r="AH114" s="516">
        <v>491109</v>
      </c>
      <c r="AI114" s="516">
        <v>539483</v>
      </c>
      <c r="AJ114" s="516">
        <v>442164</v>
      </c>
      <c r="AK114" s="516">
        <v>367321</v>
      </c>
      <c r="AL114" s="516">
        <v>509053</v>
      </c>
      <c r="AM114" s="516">
        <v>507250</v>
      </c>
      <c r="AN114" s="516">
        <v>690538</v>
      </c>
      <c r="AO114" s="516">
        <v>669595</v>
      </c>
      <c r="AP114" s="516">
        <v>726089</v>
      </c>
      <c r="AQ114" s="516">
        <v>617848</v>
      </c>
      <c r="AR114" s="516">
        <v>547823</v>
      </c>
      <c r="AS114" s="516">
        <v>731712</v>
      </c>
      <c r="AT114" s="516">
        <v>606941</v>
      </c>
      <c r="AU114" s="516">
        <v>928599</v>
      </c>
      <c r="AV114" s="516">
        <v>660663</v>
      </c>
      <c r="AW114" s="516">
        <v>585335</v>
      </c>
      <c r="AX114" s="516">
        <v>747805</v>
      </c>
      <c r="AY114" s="516">
        <v>650097</v>
      </c>
      <c r="AZ114" s="516">
        <v>283110</v>
      </c>
      <c r="BA114" s="516">
        <v>362680</v>
      </c>
      <c r="BB114" s="516">
        <v>221208</v>
      </c>
      <c r="BC114" s="516">
        <v>397948</v>
      </c>
      <c r="BD114" s="516">
        <v>400436</v>
      </c>
      <c r="BE114" s="516">
        <v>350849</v>
      </c>
      <c r="BF114" s="516">
        <v>523874</v>
      </c>
      <c r="BG114" s="516">
        <v>518528</v>
      </c>
      <c r="BH114" s="516">
        <v>464739</v>
      </c>
      <c r="BI114" s="516"/>
    </row>
    <row r="115" spans="1:61">
      <c r="A115" s="94" t="s">
        <v>25</v>
      </c>
      <c r="B115" s="95" t="s">
        <v>121</v>
      </c>
      <c r="C115" s="95"/>
      <c r="D115" s="31" t="s">
        <v>111</v>
      </c>
      <c r="E115" s="135" t="s">
        <v>146</v>
      </c>
      <c r="F115" s="135" t="s">
        <v>16</v>
      </c>
      <c r="G115" s="516">
        <v>11094</v>
      </c>
      <c r="H115" s="516">
        <v>17019</v>
      </c>
      <c r="I115" s="516">
        <v>26564</v>
      </c>
      <c r="J115" s="516">
        <v>19580</v>
      </c>
      <c r="K115" s="516">
        <v>21159</v>
      </c>
      <c r="L115" s="516">
        <v>21925</v>
      </c>
      <c r="M115" s="516">
        <v>24653</v>
      </c>
      <c r="N115" s="516">
        <v>19491</v>
      </c>
      <c r="O115" s="516">
        <v>45884</v>
      </c>
      <c r="P115" s="516">
        <v>34276</v>
      </c>
      <c r="Q115" s="516">
        <v>84785</v>
      </c>
      <c r="R115" s="516">
        <v>51578</v>
      </c>
      <c r="S115" s="516">
        <v>77371</v>
      </c>
      <c r="T115" s="516">
        <v>59556</v>
      </c>
      <c r="U115" s="516">
        <v>67963</v>
      </c>
      <c r="V115" s="516">
        <v>47921</v>
      </c>
      <c r="W115" s="516">
        <v>56968</v>
      </c>
      <c r="X115" s="516">
        <v>92069</v>
      </c>
      <c r="Y115" s="516">
        <v>80659</v>
      </c>
      <c r="Z115" s="516">
        <v>150073</v>
      </c>
      <c r="AA115" s="516">
        <v>125638</v>
      </c>
      <c r="AB115" s="516">
        <v>164259</v>
      </c>
      <c r="AC115" s="516">
        <v>237623</v>
      </c>
      <c r="AD115" s="516">
        <v>316195</v>
      </c>
      <c r="AE115" s="516">
        <v>312293</v>
      </c>
      <c r="AF115" s="516">
        <v>308167</v>
      </c>
      <c r="AG115" s="516">
        <v>377841</v>
      </c>
      <c r="AH115" s="516">
        <v>412356</v>
      </c>
      <c r="AI115" s="516">
        <v>474908</v>
      </c>
      <c r="AJ115" s="516">
        <v>369505</v>
      </c>
      <c r="AK115" s="516">
        <v>394880</v>
      </c>
      <c r="AL115" s="516">
        <v>467214</v>
      </c>
      <c r="AM115" s="516">
        <v>597294</v>
      </c>
      <c r="AN115" s="516">
        <v>740649</v>
      </c>
      <c r="AO115" s="516">
        <v>623335</v>
      </c>
      <c r="AP115" s="516">
        <v>881799</v>
      </c>
      <c r="AQ115" s="516">
        <v>425618</v>
      </c>
      <c r="AR115" s="516">
        <v>401721</v>
      </c>
      <c r="AS115" s="516">
        <v>595227</v>
      </c>
      <c r="AT115" s="516">
        <v>497359</v>
      </c>
      <c r="AU115" s="516">
        <v>399828</v>
      </c>
      <c r="AV115" s="516">
        <v>457501</v>
      </c>
      <c r="AW115" s="516">
        <v>505708</v>
      </c>
      <c r="AX115" s="516">
        <v>529522</v>
      </c>
      <c r="AY115" s="516">
        <v>300532</v>
      </c>
      <c r="AZ115" s="516">
        <v>263942</v>
      </c>
      <c r="BA115" s="516">
        <v>275099</v>
      </c>
      <c r="BB115" s="516">
        <v>340484</v>
      </c>
      <c r="BC115" s="516">
        <v>902583</v>
      </c>
      <c r="BD115" s="516">
        <v>238124</v>
      </c>
      <c r="BE115" s="516">
        <v>374429</v>
      </c>
      <c r="BF115" s="516">
        <v>358993</v>
      </c>
      <c r="BG115" s="516">
        <v>288758</v>
      </c>
      <c r="BH115" s="516">
        <v>435792</v>
      </c>
      <c r="BI115" s="516"/>
    </row>
    <row r="116" spans="1:61">
      <c r="A116" s="94" t="s">
        <v>26</v>
      </c>
      <c r="B116" s="95" t="s">
        <v>121</v>
      </c>
      <c r="C116" s="95"/>
      <c r="D116" s="31" t="s">
        <v>111</v>
      </c>
      <c r="E116" s="135" t="s">
        <v>146</v>
      </c>
      <c r="F116" s="135" t="s">
        <v>16</v>
      </c>
      <c r="G116" s="516">
        <v>162</v>
      </c>
      <c r="H116" s="516">
        <v>248</v>
      </c>
      <c r="I116" s="516">
        <v>402</v>
      </c>
      <c r="J116" s="516">
        <v>308</v>
      </c>
      <c r="K116" s="516">
        <v>343</v>
      </c>
      <c r="L116" s="516">
        <v>369</v>
      </c>
      <c r="M116" s="516">
        <v>427</v>
      </c>
      <c r="N116" s="516">
        <v>349</v>
      </c>
      <c r="O116" s="516">
        <v>854</v>
      </c>
      <c r="P116" s="516">
        <v>662</v>
      </c>
      <c r="Q116" s="516">
        <v>1006</v>
      </c>
      <c r="R116" s="516">
        <v>464</v>
      </c>
      <c r="S116" s="516">
        <v>990</v>
      </c>
      <c r="T116" s="516">
        <v>1088</v>
      </c>
      <c r="U116" s="516">
        <v>1771</v>
      </c>
      <c r="V116" s="516">
        <v>1784</v>
      </c>
      <c r="W116" s="516">
        <v>3434</v>
      </c>
      <c r="X116" s="516">
        <v>3234</v>
      </c>
      <c r="Y116" s="516">
        <v>3117</v>
      </c>
      <c r="Z116" s="516">
        <v>4188</v>
      </c>
      <c r="AA116" s="516">
        <v>2901</v>
      </c>
      <c r="AB116" s="516">
        <v>2162</v>
      </c>
      <c r="AC116" s="516">
        <v>8243</v>
      </c>
      <c r="AD116" s="516">
        <v>6146</v>
      </c>
      <c r="AE116" s="516">
        <v>267</v>
      </c>
      <c r="AF116" s="516">
        <v>5616</v>
      </c>
      <c r="AG116" s="516">
        <v>4201</v>
      </c>
      <c r="AH116" s="516">
        <v>10392</v>
      </c>
      <c r="AI116" s="516">
        <v>4067</v>
      </c>
      <c r="AJ116" s="516">
        <v>1307</v>
      </c>
      <c r="AK116" s="516">
        <v>2273</v>
      </c>
      <c r="AL116" s="516">
        <v>7471</v>
      </c>
      <c r="AM116" s="516">
        <v>4046</v>
      </c>
      <c r="AN116" s="516">
        <v>5975</v>
      </c>
      <c r="AO116" s="516">
        <v>35171</v>
      </c>
      <c r="AP116" s="516">
        <v>20320</v>
      </c>
      <c r="AQ116" s="516">
        <v>27509</v>
      </c>
      <c r="AR116" s="516">
        <v>14038</v>
      </c>
      <c r="AS116" s="516">
        <v>32146</v>
      </c>
      <c r="AT116" s="516">
        <v>23571</v>
      </c>
      <c r="AU116" s="516">
        <v>16815</v>
      </c>
      <c r="AV116" s="516">
        <v>9191</v>
      </c>
      <c r="AW116" s="516">
        <v>16068</v>
      </c>
      <c r="AX116" s="516">
        <v>2085</v>
      </c>
      <c r="AY116" s="516">
        <v>4784</v>
      </c>
      <c r="AZ116" s="516">
        <v>1643</v>
      </c>
      <c r="BA116" s="516">
        <v>12797</v>
      </c>
      <c r="BB116" s="516">
        <v>6414</v>
      </c>
      <c r="BC116" s="516">
        <v>1735</v>
      </c>
      <c r="BD116" s="516">
        <v>980</v>
      </c>
      <c r="BE116" s="516">
        <v>848</v>
      </c>
      <c r="BF116" s="516">
        <v>16640</v>
      </c>
      <c r="BG116" s="516">
        <v>18935</v>
      </c>
      <c r="BH116" s="516">
        <v>24759</v>
      </c>
      <c r="BI116" s="516"/>
    </row>
    <row r="117" spans="1:61">
      <c r="A117" s="94" t="s">
        <v>27</v>
      </c>
      <c r="B117" s="95" t="s">
        <v>121</v>
      </c>
      <c r="C117" s="95"/>
      <c r="D117" s="31" t="s">
        <v>111</v>
      </c>
      <c r="E117" s="135" t="s">
        <v>146</v>
      </c>
      <c r="F117" s="135" t="s">
        <v>16</v>
      </c>
      <c r="G117" s="516">
        <v>1007</v>
      </c>
      <c r="H117" s="516">
        <v>1545</v>
      </c>
      <c r="I117" s="516">
        <v>2354</v>
      </c>
      <c r="J117" s="516">
        <v>1695</v>
      </c>
      <c r="K117" s="516">
        <v>1788</v>
      </c>
      <c r="L117" s="516">
        <v>1810</v>
      </c>
      <c r="M117" s="516">
        <v>1988</v>
      </c>
      <c r="N117" s="516">
        <v>1535</v>
      </c>
      <c r="O117" s="516">
        <v>3529</v>
      </c>
      <c r="P117" s="516">
        <v>2576</v>
      </c>
      <c r="Q117" s="516">
        <v>4415</v>
      </c>
      <c r="R117" s="516">
        <v>9453</v>
      </c>
      <c r="S117" s="516">
        <v>14642</v>
      </c>
      <c r="T117" s="516">
        <v>11638</v>
      </c>
      <c r="U117" s="516">
        <v>13713</v>
      </c>
      <c r="V117" s="516">
        <v>9984</v>
      </c>
      <c r="W117" s="516">
        <v>5809</v>
      </c>
      <c r="X117" s="516">
        <v>7365</v>
      </c>
      <c r="Y117" s="516">
        <v>38557</v>
      </c>
      <c r="Z117" s="516">
        <v>29585</v>
      </c>
      <c r="AA117" s="516">
        <v>9554</v>
      </c>
      <c r="AB117" s="516">
        <v>56761</v>
      </c>
      <c r="AC117" s="516">
        <v>37468</v>
      </c>
      <c r="AD117" s="516">
        <v>82655</v>
      </c>
      <c r="AE117" s="516">
        <v>45355</v>
      </c>
      <c r="AF117" s="516">
        <v>56804</v>
      </c>
      <c r="AG117" s="516">
        <v>129822</v>
      </c>
      <c r="AH117" s="516">
        <v>210813</v>
      </c>
      <c r="AI117" s="516">
        <v>218012</v>
      </c>
      <c r="AJ117" s="516">
        <v>53146</v>
      </c>
      <c r="AK117" s="516">
        <v>50133</v>
      </c>
      <c r="AL117" s="516">
        <v>112623</v>
      </c>
      <c r="AM117" s="516">
        <v>152896</v>
      </c>
      <c r="AN117" s="516">
        <v>-147013</v>
      </c>
      <c r="AO117" s="516">
        <v>102948</v>
      </c>
      <c r="AP117" s="516">
        <v>59571</v>
      </c>
      <c r="AQ117" s="516">
        <v>74025</v>
      </c>
      <c r="AR117" s="516">
        <v>113721</v>
      </c>
      <c r="AS117" s="516">
        <v>103105</v>
      </c>
      <c r="AT117" s="516">
        <v>101701</v>
      </c>
      <c r="AU117" s="516">
        <v>200786</v>
      </c>
      <c r="AV117" s="516">
        <v>167679</v>
      </c>
      <c r="AW117" s="516">
        <v>173118</v>
      </c>
      <c r="AX117" s="516">
        <v>166121</v>
      </c>
      <c r="AY117" s="516">
        <v>225984</v>
      </c>
      <c r="AZ117" s="516">
        <v>150756</v>
      </c>
      <c r="BA117" s="516">
        <v>192479</v>
      </c>
      <c r="BB117" s="516">
        <v>179081</v>
      </c>
      <c r="BC117" s="516">
        <v>136437</v>
      </c>
      <c r="BD117" s="516">
        <v>181730</v>
      </c>
      <c r="BE117" s="516">
        <v>163007</v>
      </c>
      <c r="BF117" s="516">
        <v>144381</v>
      </c>
      <c r="BG117" s="516">
        <v>259414</v>
      </c>
      <c r="BH117" s="516">
        <v>284071</v>
      </c>
      <c r="BI117" s="516"/>
    </row>
    <row r="118" spans="1:61">
      <c r="A118" s="94" t="s">
        <v>28</v>
      </c>
      <c r="B118" s="95" t="s">
        <v>121</v>
      </c>
      <c r="C118" s="95"/>
      <c r="D118" s="31" t="s">
        <v>111</v>
      </c>
      <c r="E118" s="135" t="s">
        <v>146</v>
      </c>
      <c r="F118" s="135" t="s">
        <v>16</v>
      </c>
      <c r="G118" s="516">
        <v>1310</v>
      </c>
      <c r="H118" s="516">
        <v>2010</v>
      </c>
      <c r="I118" s="516">
        <v>3072</v>
      </c>
      <c r="J118" s="516">
        <v>2218</v>
      </c>
      <c r="K118" s="516">
        <v>2347</v>
      </c>
      <c r="L118" s="516">
        <v>2381</v>
      </c>
      <c r="M118" s="516">
        <v>2622</v>
      </c>
      <c r="N118" s="516">
        <v>2030</v>
      </c>
      <c r="O118" s="516">
        <v>4679</v>
      </c>
      <c r="P118" s="516">
        <v>3424</v>
      </c>
      <c r="Q118" s="516">
        <v>15575</v>
      </c>
      <c r="R118" s="516">
        <v>5285</v>
      </c>
      <c r="S118" s="516">
        <v>9949</v>
      </c>
      <c r="T118" s="516">
        <v>9612</v>
      </c>
      <c r="U118" s="516">
        <v>13764</v>
      </c>
      <c r="V118" s="516">
        <v>12181</v>
      </c>
      <c r="W118" s="516">
        <v>16886</v>
      </c>
      <c r="X118" s="516">
        <v>28907</v>
      </c>
      <c r="Y118" s="516">
        <v>29026</v>
      </c>
      <c r="Z118" s="516">
        <v>24717</v>
      </c>
      <c r="AA118" s="516">
        <v>49374</v>
      </c>
      <c r="AB118" s="516">
        <v>22406</v>
      </c>
      <c r="AC118" s="516">
        <v>39225</v>
      </c>
      <c r="AD118" s="516">
        <v>86694</v>
      </c>
      <c r="AE118" s="516">
        <v>54515</v>
      </c>
      <c r="AF118" s="516">
        <v>67692</v>
      </c>
      <c r="AG118" s="516">
        <v>48179</v>
      </c>
      <c r="AH118" s="516">
        <v>77136</v>
      </c>
      <c r="AI118" s="516">
        <v>84950</v>
      </c>
      <c r="AJ118" s="516">
        <v>51851</v>
      </c>
      <c r="AK118" s="516">
        <v>57233</v>
      </c>
      <c r="AL118" s="516">
        <v>74971</v>
      </c>
      <c r="AM118" s="516">
        <v>45722</v>
      </c>
      <c r="AN118" s="516">
        <v>113331</v>
      </c>
      <c r="AO118" s="516">
        <v>133351</v>
      </c>
      <c r="AP118" s="516">
        <v>72343</v>
      </c>
      <c r="AQ118" s="516">
        <v>330077</v>
      </c>
      <c r="AR118" s="516">
        <v>228695</v>
      </c>
      <c r="AS118" s="516">
        <v>122859</v>
      </c>
      <c r="AT118" s="516">
        <v>117246</v>
      </c>
      <c r="AU118" s="516">
        <v>164205</v>
      </c>
      <c r="AV118" s="516">
        <v>204592</v>
      </c>
      <c r="AW118" s="516">
        <v>485782</v>
      </c>
      <c r="AX118" s="516">
        <v>556161</v>
      </c>
      <c r="AY118" s="516">
        <v>119497</v>
      </c>
      <c r="AZ118" s="516">
        <v>63144</v>
      </c>
      <c r="BA118" s="516">
        <v>95576</v>
      </c>
      <c r="BB118" s="516">
        <v>95655</v>
      </c>
      <c r="BC118" s="516">
        <v>83940</v>
      </c>
      <c r="BD118" s="516">
        <v>211065</v>
      </c>
      <c r="BE118" s="516">
        <v>208050</v>
      </c>
      <c r="BF118" s="516">
        <v>249325</v>
      </c>
      <c r="BG118" s="516">
        <v>324680</v>
      </c>
      <c r="BH118" s="516">
        <v>427205</v>
      </c>
      <c r="BI118" s="516"/>
    </row>
    <row r="119" spans="1:61">
      <c r="A119" s="94" t="s">
        <v>29</v>
      </c>
      <c r="B119" s="95" t="s">
        <v>121</v>
      </c>
      <c r="C119" s="95"/>
      <c r="D119" s="31" t="s">
        <v>111</v>
      </c>
      <c r="E119" s="135" t="s">
        <v>146</v>
      </c>
      <c r="F119" s="135" t="s">
        <v>16</v>
      </c>
      <c r="G119" s="516">
        <v>87</v>
      </c>
      <c r="H119" s="516">
        <v>133</v>
      </c>
      <c r="I119" s="516">
        <v>216</v>
      </c>
      <c r="J119" s="516">
        <v>166</v>
      </c>
      <c r="K119" s="516">
        <v>186</v>
      </c>
      <c r="L119" s="516">
        <v>201</v>
      </c>
      <c r="M119" s="516">
        <v>234</v>
      </c>
      <c r="N119" s="516">
        <v>194</v>
      </c>
      <c r="O119" s="516">
        <v>473</v>
      </c>
      <c r="P119" s="516">
        <v>369</v>
      </c>
      <c r="Q119" s="516">
        <v>993</v>
      </c>
      <c r="R119" s="516">
        <v>702</v>
      </c>
      <c r="S119" s="516">
        <v>1324</v>
      </c>
      <c r="T119" s="516">
        <v>1281</v>
      </c>
      <c r="U119" s="516">
        <v>1837</v>
      </c>
      <c r="V119" s="516">
        <v>1626</v>
      </c>
      <c r="W119" s="516">
        <v>5693</v>
      </c>
      <c r="X119" s="516">
        <v>1531</v>
      </c>
      <c r="Y119" s="516">
        <v>1611</v>
      </c>
      <c r="Z119" s="516">
        <v>1950</v>
      </c>
      <c r="AA119" s="516">
        <v>6321</v>
      </c>
      <c r="AB119" s="516">
        <v>8077</v>
      </c>
      <c r="AC119" s="516">
        <v>11354</v>
      </c>
      <c r="AD119" s="516">
        <v>24334</v>
      </c>
      <c r="AE119" s="516">
        <v>9565</v>
      </c>
      <c r="AF119" s="516">
        <v>14062</v>
      </c>
      <c r="AG119" s="516">
        <v>43024</v>
      </c>
      <c r="AH119" s="516">
        <v>65320</v>
      </c>
      <c r="AI119" s="516">
        <v>20436</v>
      </c>
      <c r="AJ119" s="516">
        <v>10617</v>
      </c>
      <c r="AK119" s="516">
        <v>18111</v>
      </c>
      <c r="AL119" s="516">
        <v>25784</v>
      </c>
      <c r="AM119" s="516">
        <v>14381</v>
      </c>
      <c r="AN119" s="516">
        <v>75588</v>
      </c>
      <c r="AO119" s="516">
        <v>20944</v>
      </c>
      <c r="AP119" s="516">
        <v>41948</v>
      </c>
      <c r="AQ119" s="516">
        <v>31149</v>
      </c>
      <c r="AR119" s="516">
        <v>26589</v>
      </c>
      <c r="AS119" s="516">
        <v>43093</v>
      </c>
      <c r="AT119" s="516">
        <v>28127</v>
      </c>
      <c r="AU119" s="516">
        <v>33413</v>
      </c>
      <c r="AV119" s="516">
        <v>31109</v>
      </c>
      <c r="AW119" s="516">
        <v>-137774</v>
      </c>
      <c r="AX119" s="516">
        <v>50570</v>
      </c>
      <c r="AY119" s="516">
        <v>81256</v>
      </c>
      <c r="AZ119" s="516">
        <v>24748</v>
      </c>
      <c r="BA119" s="516">
        <v>20195</v>
      </c>
      <c r="BB119" s="516">
        <v>8122</v>
      </c>
      <c r="BC119" s="516">
        <v>10495</v>
      </c>
      <c r="BD119" s="516">
        <v>18390</v>
      </c>
      <c r="BE119" s="516">
        <v>25462</v>
      </c>
      <c r="BF119" s="516">
        <v>57734</v>
      </c>
      <c r="BG119" s="516">
        <v>81227</v>
      </c>
      <c r="BH119" s="516">
        <v>53037</v>
      </c>
      <c r="BI119" s="516"/>
    </row>
    <row r="120" spans="1:61">
      <c r="A120" s="94" t="s">
        <v>30</v>
      </c>
      <c r="B120" s="95" t="s">
        <v>121</v>
      </c>
      <c r="C120" s="95"/>
      <c r="D120" s="31" t="s">
        <v>111</v>
      </c>
      <c r="E120" s="135" t="s">
        <v>146</v>
      </c>
      <c r="F120" s="135" t="s">
        <v>16</v>
      </c>
      <c r="G120" s="516">
        <v>315</v>
      </c>
      <c r="H120" s="516">
        <v>484</v>
      </c>
      <c r="I120" s="516">
        <v>851</v>
      </c>
      <c r="J120" s="516">
        <v>707</v>
      </c>
      <c r="K120" s="516">
        <v>862</v>
      </c>
      <c r="L120" s="516">
        <v>1006</v>
      </c>
      <c r="M120" s="516">
        <v>1275</v>
      </c>
      <c r="N120" s="516">
        <v>1135</v>
      </c>
      <c r="O120" s="516">
        <v>3013</v>
      </c>
      <c r="P120" s="516">
        <v>2537</v>
      </c>
      <c r="Q120" s="516">
        <v>2929</v>
      </c>
      <c r="R120" s="516">
        <v>4517</v>
      </c>
      <c r="S120" s="516">
        <v>5667</v>
      </c>
      <c r="T120" s="516">
        <v>3649</v>
      </c>
      <c r="U120" s="516">
        <v>3482</v>
      </c>
      <c r="V120" s="516">
        <v>2054</v>
      </c>
      <c r="W120" s="516">
        <v>3477</v>
      </c>
      <c r="X120" s="516">
        <v>2113</v>
      </c>
      <c r="Y120" s="516">
        <v>1709</v>
      </c>
      <c r="Z120" s="516">
        <v>6741</v>
      </c>
      <c r="AA120" s="516">
        <v>9129</v>
      </c>
      <c r="AB120" s="516">
        <v>17891</v>
      </c>
      <c r="AC120" s="516">
        <v>10986</v>
      </c>
      <c r="AD120" s="516">
        <v>20628</v>
      </c>
      <c r="AE120" s="516">
        <v>4534</v>
      </c>
      <c r="AF120" s="516">
        <v>15282</v>
      </c>
      <c r="AG120" s="516">
        <v>20801</v>
      </c>
      <c r="AH120" s="516">
        <v>18969</v>
      </c>
      <c r="AI120" s="516">
        <v>7839</v>
      </c>
      <c r="AJ120" s="516">
        <v>39013</v>
      </c>
      <c r="AK120" s="516">
        <v>26271</v>
      </c>
      <c r="AL120" s="516">
        <v>23348</v>
      </c>
      <c r="AM120" s="516">
        <v>12034</v>
      </c>
      <c r="AN120" s="516">
        <v>19048</v>
      </c>
      <c r="AO120" s="516">
        <v>42445</v>
      </c>
      <c r="AP120" s="516">
        <v>27817</v>
      </c>
      <c r="AQ120" s="516">
        <v>21207</v>
      </c>
      <c r="AR120" s="516">
        <v>28482</v>
      </c>
      <c r="AS120" s="516">
        <v>16907</v>
      </c>
      <c r="AT120" s="516">
        <v>28530</v>
      </c>
      <c r="AU120" s="516">
        <v>21267</v>
      </c>
      <c r="AV120" s="516">
        <v>26790</v>
      </c>
      <c r="AW120" s="516">
        <v>33648</v>
      </c>
      <c r="AX120" s="516">
        <v>26592</v>
      </c>
      <c r="AY120" s="516">
        <v>16938</v>
      </c>
      <c r="AZ120" s="516">
        <v>11999</v>
      </c>
      <c r="BA120" s="516">
        <v>11611</v>
      </c>
      <c r="BB120" s="516">
        <v>14141</v>
      </c>
      <c r="BC120" s="516">
        <v>8157</v>
      </c>
      <c r="BD120" s="516">
        <v>12284</v>
      </c>
      <c r="BE120" s="516">
        <v>10498</v>
      </c>
      <c r="BF120" s="516">
        <v>113503</v>
      </c>
      <c r="BG120" s="516">
        <v>142263</v>
      </c>
      <c r="BH120" s="516">
        <v>137188</v>
      </c>
      <c r="BI120" s="516"/>
    </row>
    <row r="121" spans="1:61">
      <c r="A121" s="94" t="s">
        <v>31</v>
      </c>
      <c r="B121" s="95" t="s">
        <v>121</v>
      </c>
      <c r="C121" s="95"/>
      <c r="D121" s="31" t="s">
        <v>111</v>
      </c>
      <c r="E121" s="135" t="s">
        <v>146</v>
      </c>
      <c r="F121" s="135" t="s">
        <v>16</v>
      </c>
      <c r="G121" s="516">
        <v>864</v>
      </c>
      <c r="H121" s="516">
        <v>1325</v>
      </c>
      <c r="I121" s="516">
        <v>2067</v>
      </c>
      <c r="J121" s="516">
        <v>1524</v>
      </c>
      <c r="K121" s="516">
        <v>1647</v>
      </c>
      <c r="L121" s="516">
        <v>1706</v>
      </c>
      <c r="M121" s="516">
        <v>1919</v>
      </c>
      <c r="N121" s="516">
        <v>1518</v>
      </c>
      <c r="O121" s="516">
        <v>3573</v>
      </c>
      <c r="P121" s="516">
        <v>2670</v>
      </c>
      <c r="Q121" s="516">
        <v>5532</v>
      </c>
      <c r="R121" s="516">
        <v>5684</v>
      </c>
      <c r="S121" s="516">
        <v>8203</v>
      </c>
      <c r="T121" s="516">
        <v>6076</v>
      </c>
      <c r="U121" s="516">
        <v>6670</v>
      </c>
      <c r="V121" s="516">
        <v>4525</v>
      </c>
      <c r="W121" s="516">
        <v>4752</v>
      </c>
      <c r="X121" s="516">
        <v>8368</v>
      </c>
      <c r="Y121" s="516">
        <v>10556</v>
      </c>
      <c r="Z121" s="516">
        <v>11682</v>
      </c>
      <c r="AA121" s="516">
        <v>12730</v>
      </c>
      <c r="AB121" s="516">
        <v>21069</v>
      </c>
      <c r="AC121" s="516">
        <v>26728</v>
      </c>
      <c r="AD121" s="516">
        <v>56848</v>
      </c>
      <c r="AE121" s="516">
        <v>42342</v>
      </c>
      <c r="AF121" s="516">
        <v>29396</v>
      </c>
      <c r="AG121" s="516">
        <v>24603</v>
      </c>
      <c r="AH121" s="516">
        <v>36391</v>
      </c>
      <c r="AI121" s="516">
        <v>18688</v>
      </c>
      <c r="AJ121" s="516">
        <v>11284</v>
      </c>
      <c r="AK121" s="516">
        <v>4085</v>
      </c>
      <c r="AL121" s="516">
        <v>18965</v>
      </c>
      <c r="AM121" s="516">
        <v>10893</v>
      </c>
      <c r="AN121" s="516">
        <v>21033</v>
      </c>
      <c r="AO121" s="516">
        <v>38791</v>
      </c>
      <c r="AP121" s="516">
        <v>34594</v>
      </c>
      <c r="AQ121" s="516">
        <v>51916</v>
      </c>
      <c r="AR121" s="516">
        <v>41357</v>
      </c>
      <c r="AS121" s="516">
        <v>71418</v>
      </c>
      <c r="AT121" s="516">
        <v>53344</v>
      </c>
      <c r="AU121" s="516">
        <v>68093</v>
      </c>
      <c r="AV121" s="516">
        <v>36499</v>
      </c>
      <c r="AW121" s="516">
        <v>52528</v>
      </c>
      <c r="AX121" s="516">
        <v>45244</v>
      </c>
      <c r="AY121" s="516">
        <v>48671</v>
      </c>
      <c r="AZ121" s="516">
        <v>15420</v>
      </c>
      <c r="BA121" s="516">
        <v>39680</v>
      </c>
      <c r="BB121" s="516">
        <v>17901</v>
      </c>
      <c r="BC121" s="516">
        <v>27759</v>
      </c>
      <c r="BD121" s="516">
        <v>21988</v>
      </c>
      <c r="BE121" s="516">
        <v>18288</v>
      </c>
      <c r="BF121" s="516">
        <v>145656</v>
      </c>
      <c r="BG121" s="516">
        <v>190830</v>
      </c>
      <c r="BH121" s="516">
        <v>133858</v>
      </c>
      <c r="BI121" s="516"/>
    </row>
    <row r="122" spans="1:61">
      <c r="A122" s="94" t="s">
        <v>32</v>
      </c>
      <c r="B122" s="95" t="s">
        <v>121</v>
      </c>
      <c r="C122" s="95"/>
      <c r="D122" s="31" t="s">
        <v>111</v>
      </c>
      <c r="E122" s="135" t="s">
        <v>146</v>
      </c>
      <c r="F122" s="135" t="s">
        <v>16</v>
      </c>
      <c r="G122" s="516">
        <v>707</v>
      </c>
      <c r="H122" s="516">
        <v>1086</v>
      </c>
      <c r="I122" s="516">
        <v>1928</v>
      </c>
      <c r="J122" s="516">
        <v>1619</v>
      </c>
      <c r="K122" s="516">
        <v>1991</v>
      </c>
      <c r="L122" s="516">
        <v>2350</v>
      </c>
      <c r="M122" s="516">
        <v>3009</v>
      </c>
      <c r="N122" s="516">
        <v>2708</v>
      </c>
      <c r="O122" s="516">
        <v>7260</v>
      </c>
      <c r="P122" s="516">
        <v>6177</v>
      </c>
      <c r="Q122" s="516">
        <v>9670</v>
      </c>
      <c r="R122" s="516">
        <v>6256</v>
      </c>
      <c r="S122" s="516">
        <v>9409</v>
      </c>
      <c r="T122" s="516">
        <v>7263</v>
      </c>
      <c r="U122" s="516">
        <v>8312</v>
      </c>
      <c r="V122" s="516">
        <v>5877</v>
      </c>
      <c r="W122" s="516">
        <v>4780</v>
      </c>
      <c r="X122" s="516">
        <v>8967</v>
      </c>
      <c r="Y122" s="516">
        <v>15401</v>
      </c>
      <c r="Z122" s="516">
        <v>10485</v>
      </c>
      <c r="AA122" s="516">
        <v>8486</v>
      </c>
      <c r="AB122" s="516">
        <v>9681</v>
      </c>
      <c r="AC122" s="516">
        <v>14548</v>
      </c>
      <c r="AD122" s="516">
        <v>22192</v>
      </c>
      <c r="AE122" s="516">
        <v>70909</v>
      </c>
      <c r="AF122" s="516">
        <v>62088</v>
      </c>
      <c r="AG122" s="516">
        <v>28143</v>
      </c>
      <c r="AH122" s="516">
        <v>29171</v>
      </c>
      <c r="AI122" s="516">
        <v>57519</v>
      </c>
      <c r="AJ122" s="516">
        <v>35823</v>
      </c>
      <c r="AK122" s="516">
        <v>19714</v>
      </c>
      <c r="AL122" s="516">
        <v>86146</v>
      </c>
      <c r="AM122" s="516">
        <v>22059</v>
      </c>
      <c r="AN122" s="516">
        <v>27546</v>
      </c>
      <c r="AO122" s="516">
        <v>28569</v>
      </c>
      <c r="AP122" s="516">
        <v>26254</v>
      </c>
      <c r="AQ122" s="516">
        <v>53630</v>
      </c>
      <c r="AR122" s="516">
        <v>65002</v>
      </c>
      <c r="AS122" s="516">
        <v>29952</v>
      </c>
      <c r="AT122" s="516">
        <v>34868</v>
      </c>
      <c r="AU122" s="516">
        <v>78818</v>
      </c>
      <c r="AV122" s="516">
        <v>44344</v>
      </c>
      <c r="AW122" s="516">
        <v>68329</v>
      </c>
      <c r="AX122" s="516">
        <v>94459</v>
      </c>
      <c r="AY122" s="516">
        <v>68596</v>
      </c>
      <c r="AZ122" s="516">
        <v>76653</v>
      </c>
      <c r="BA122" s="516">
        <v>28378</v>
      </c>
      <c r="BB122" s="516">
        <v>23124</v>
      </c>
      <c r="BC122" s="516">
        <v>14612</v>
      </c>
      <c r="BD122" s="516">
        <v>105207</v>
      </c>
      <c r="BE122" s="516">
        <v>46599</v>
      </c>
      <c r="BF122" s="516">
        <v>45453</v>
      </c>
      <c r="BG122" s="516">
        <v>32571</v>
      </c>
      <c r="BH122" s="516">
        <v>25415</v>
      </c>
      <c r="BI122" s="516"/>
    </row>
    <row r="123" spans="1:61">
      <c r="A123" s="94" t="s">
        <v>117</v>
      </c>
      <c r="B123" s="95" t="s">
        <v>121</v>
      </c>
      <c r="C123" s="64"/>
      <c r="D123" s="31" t="s">
        <v>111</v>
      </c>
      <c r="E123" s="134" t="s">
        <v>146</v>
      </c>
      <c r="F123" s="135" t="s">
        <v>16</v>
      </c>
      <c r="G123" s="517">
        <v>35200</v>
      </c>
      <c r="H123" s="517">
        <v>54000</v>
      </c>
      <c r="I123" s="517">
        <v>86900</v>
      </c>
      <c r="J123" s="517">
        <v>66200</v>
      </c>
      <c r="K123" s="517">
        <v>74100</v>
      </c>
      <c r="L123" s="517">
        <v>79700</v>
      </c>
      <c r="M123" s="517">
        <v>93200</v>
      </c>
      <c r="N123" s="517">
        <v>76800</v>
      </c>
      <c r="O123" s="517">
        <v>188800</v>
      </c>
      <c r="P123" s="517">
        <v>147600</v>
      </c>
      <c r="Q123" s="517">
        <v>284100</v>
      </c>
      <c r="R123" s="517">
        <v>230100</v>
      </c>
      <c r="S123" s="517">
        <v>347800</v>
      </c>
      <c r="T123" s="517">
        <v>273100</v>
      </c>
      <c r="U123" s="517">
        <v>321600</v>
      </c>
      <c r="V123" s="517">
        <v>236600</v>
      </c>
      <c r="W123" s="517">
        <v>322900</v>
      </c>
      <c r="X123" s="517">
        <v>394100</v>
      </c>
      <c r="Y123" s="517">
        <v>423200</v>
      </c>
      <c r="Z123" s="517">
        <v>486300</v>
      </c>
      <c r="AA123" s="517">
        <v>493600</v>
      </c>
      <c r="AB123" s="517">
        <v>641300</v>
      </c>
      <c r="AC123" s="517">
        <v>779700</v>
      </c>
      <c r="AD123" s="517">
        <v>1072800</v>
      </c>
      <c r="AE123" s="517">
        <v>1121100</v>
      </c>
      <c r="AF123" s="517">
        <v>1405100</v>
      </c>
      <c r="AG123" s="517">
        <v>1518700</v>
      </c>
      <c r="AH123" s="517">
        <v>1714700</v>
      </c>
      <c r="AI123" s="517">
        <v>1712400</v>
      </c>
      <c r="AJ123" s="517">
        <v>1300800</v>
      </c>
      <c r="AK123" s="517">
        <v>1186000</v>
      </c>
      <c r="AL123" s="517">
        <v>1571400</v>
      </c>
      <c r="AM123" s="517">
        <v>1675400</v>
      </c>
      <c r="AN123" s="517">
        <v>1858300</v>
      </c>
      <c r="AO123" s="517">
        <v>2241900</v>
      </c>
      <c r="AP123" s="517">
        <v>2487900</v>
      </c>
      <c r="AQ123" s="517">
        <v>2215200</v>
      </c>
      <c r="AR123" s="517">
        <v>2081300</v>
      </c>
      <c r="AS123" s="517">
        <v>2134700</v>
      </c>
      <c r="AT123" s="517">
        <v>2109700</v>
      </c>
      <c r="AU123" s="517">
        <v>2521700</v>
      </c>
      <c r="AV123" s="517">
        <v>2451500</v>
      </c>
      <c r="AW123" s="517">
        <v>2685400</v>
      </c>
      <c r="AX123" s="517">
        <v>2920700</v>
      </c>
      <c r="AY123" s="517">
        <v>2241900</v>
      </c>
      <c r="AZ123" s="517">
        <v>1284500</v>
      </c>
      <c r="BA123" s="517">
        <v>1428500</v>
      </c>
      <c r="BB123" s="517">
        <v>1287500</v>
      </c>
      <c r="BC123" s="517">
        <v>1835100</v>
      </c>
      <c r="BD123" s="517">
        <v>1439900</v>
      </c>
      <c r="BE123" s="517">
        <v>1458700</v>
      </c>
      <c r="BF123" s="517">
        <v>2260600</v>
      </c>
      <c r="BG123" s="517">
        <v>2702700</v>
      </c>
      <c r="BH123" s="517">
        <v>2724100</v>
      </c>
      <c r="BI123" s="517"/>
    </row>
    <row r="124" spans="1:61">
      <c r="A124" s="94" t="s">
        <v>34</v>
      </c>
      <c r="B124" s="95" t="s">
        <v>121</v>
      </c>
      <c r="C124" s="95"/>
      <c r="D124" s="31" t="s">
        <v>111</v>
      </c>
      <c r="E124" s="135" t="s">
        <v>146</v>
      </c>
      <c r="F124" s="135" t="s">
        <v>16</v>
      </c>
      <c r="G124" s="517">
        <v>0</v>
      </c>
      <c r="H124" s="517">
        <v>0</v>
      </c>
      <c r="I124" s="517">
        <v>0</v>
      </c>
      <c r="J124" s="517">
        <v>0</v>
      </c>
      <c r="K124" s="517">
        <v>0</v>
      </c>
      <c r="L124" s="517">
        <v>0</v>
      </c>
      <c r="M124" s="517">
        <v>0</v>
      </c>
      <c r="N124" s="517">
        <v>0</v>
      </c>
      <c r="O124" s="517">
        <v>0</v>
      </c>
      <c r="P124" s="517">
        <v>0</v>
      </c>
      <c r="Q124" s="517">
        <v>0</v>
      </c>
      <c r="R124" s="517">
        <v>0</v>
      </c>
      <c r="S124" s="517">
        <v>0</v>
      </c>
      <c r="T124" s="517">
        <v>0</v>
      </c>
      <c r="U124" s="517">
        <v>0</v>
      </c>
      <c r="V124" s="517">
        <v>0</v>
      </c>
      <c r="W124" s="517">
        <v>0</v>
      </c>
      <c r="X124" s="517">
        <v>0</v>
      </c>
      <c r="Y124" s="517">
        <v>0</v>
      </c>
      <c r="Z124" s="517">
        <v>0</v>
      </c>
      <c r="AA124" s="517">
        <v>0</v>
      </c>
      <c r="AB124" s="517">
        <v>0</v>
      </c>
      <c r="AC124" s="517">
        <v>0</v>
      </c>
      <c r="AD124" s="517">
        <v>0</v>
      </c>
      <c r="AE124" s="517">
        <v>0</v>
      </c>
      <c r="AF124" s="517">
        <v>0</v>
      </c>
      <c r="AG124" s="517">
        <v>0</v>
      </c>
      <c r="AH124" s="517">
        <v>0</v>
      </c>
      <c r="AI124" s="517">
        <v>0</v>
      </c>
      <c r="AJ124" s="517">
        <v>0</v>
      </c>
      <c r="AK124" s="517">
        <v>0</v>
      </c>
      <c r="AL124" s="517">
        <v>0</v>
      </c>
      <c r="AM124" s="517">
        <v>0</v>
      </c>
      <c r="AN124" s="517">
        <v>0</v>
      </c>
      <c r="AO124" s="517">
        <v>0</v>
      </c>
      <c r="AP124" s="517">
        <v>0</v>
      </c>
      <c r="AQ124" s="517">
        <v>0</v>
      </c>
      <c r="AR124" s="517">
        <v>0</v>
      </c>
      <c r="AS124" s="517">
        <v>0</v>
      </c>
      <c r="AT124" s="517">
        <v>0</v>
      </c>
      <c r="AU124" s="517">
        <v>0</v>
      </c>
      <c r="AV124" s="517">
        <v>0</v>
      </c>
      <c r="AW124" s="517">
        <v>0</v>
      </c>
      <c r="AX124" s="517">
        <v>0</v>
      </c>
      <c r="AY124" s="517">
        <v>0</v>
      </c>
      <c r="AZ124" s="517">
        <v>0</v>
      </c>
      <c r="BA124" s="517">
        <v>0</v>
      </c>
      <c r="BB124" s="517">
        <v>0</v>
      </c>
      <c r="BC124" s="517">
        <v>0</v>
      </c>
      <c r="BD124" s="517">
        <v>0</v>
      </c>
      <c r="BE124" s="517">
        <v>0</v>
      </c>
      <c r="BF124" s="517">
        <v>0</v>
      </c>
      <c r="BG124" s="517">
        <v>0</v>
      </c>
      <c r="BH124" s="517">
        <v>0</v>
      </c>
      <c r="BI124" s="517"/>
    </row>
    <row r="125" spans="1:61">
      <c r="A125" s="92" t="s">
        <v>35</v>
      </c>
      <c r="B125" s="93" t="s">
        <v>121</v>
      </c>
      <c r="C125" s="93"/>
      <c r="D125" s="63" t="s">
        <v>111</v>
      </c>
      <c r="E125" s="136" t="s">
        <v>146</v>
      </c>
      <c r="F125" s="136" t="s">
        <v>16</v>
      </c>
      <c r="G125" s="518">
        <v>35200</v>
      </c>
      <c r="H125" s="518">
        <v>54000</v>
      </c>
      <c r="I125" s="518">
        <v>86900</v>
      </c>
      <c r="J125" s="518">
        <v>66200</v>
      </c>
      <c r="K125" s="518">
        <v>74100</v>
      </c>
      <c r="L125" s="518">
        <v>79700</v>
      </c>
      <c r="M125" s="518">
        <v>93200</v>
      </c>
      <c r="N125" s="518">
        <v>76800</v>
      </c>
      <c r="O125" s="518">
        <v>188800</v>
      </c>
      <c r="P125" s="518">
        <v>147600</v>
      </c>
      <c r="Q125" s="518">
        <v>284100</v>
      </c>
      <c r="R125" s="518">
        <v>230100</v>
      </c>
      <c r="S125" s="518">
        <v>347800</v>
      </c>
      <c r="T125" s="518">
        <v>273100</v>
      </c>
      <c r="U125" s="518">
        <v>321600</v>
      </c>
      <c r="V125" s="518">
        <v>236600</v>
      </c>
      <c r="W125" s="518">
        <v>322900</v>
      </c>
      <c r="X125" s="518">
        <v>394100</v>
      </c>
      <c r="Y125" s="518">
        <v>423200</v>
      </c>
      <c r="Z125" s="518">
        <v>486300</v>
      </c>
      <c r="AA125" s="518">
        <v>493600</v>
      </c>
      <c r="AB125" s="518">
        <v>641300</v>
      </c>
      <c r="AC125" s="518">
        <v>779700</v>
      </c>
      <c r="AD125" s="518">
        <v>1072800</v>
      </c>
      <c r="AE125" s="518">
        <v>1121100</v>
      </c>
      <c r="AF125" s="518">
        <v>1405100</v>
      </c>
      <c r="AG125" s="518">
        <v>1518700</v>
      </c>
      <c r="AH125" s="518">
        <v>1714700</v>
      </c>
      <c r="AI125" s="518">
        <v>1712400</v>
      </c>
      <c r="AJ125" s="518">
        <v>1300800</v>
      </c>
      <c r="AK125" s="518">
        <v>1186000</v>
      </c>
      <c r="AL125" s="518">
        <v>1571400</v>
      </c>
      <c r="AM125" s="518">
        <v>1675400</v>
      </c>
      <c r="AN125" s="518">
        <v>1858300</v>
      </c>
      <c r="AO125" s="518">
        <v>2241900</v>
      </c>
      <c r="AP125" s="518">
        <v>2487900</v>
      </c>
      <c r="AQ125" s="518">
        <v>2215200</v>
      </c>
      <c r="AR125" s="518">
        <v>2081300</v>
      </c>
      <c r="AS125" s="518">
        <v>2134700</v>
      </c>
      <c r="AT125" s="518">
        <v>2109700</v>
      </c>
      <c r="AU125" s="518">
        <v>2521700</v>
      </c>
      <c r="AV125" s="518">
        <v>2451500</v>
      </c>
      <c r="AW125" s="518">
        <v>2685400</v>
      </c>
      <c r="AX125" s="518">
        <v>2920700</v>
      </c>
      <c r="AY125" s="518">
        <v>2241900</v>
      </c>
      <c r="AZ125" s="518">
        <v>1284500</v>
      </c>
      <c r="BA125" s="518">
        <v>1428500</v>
      </c>
      <c r="BB125" s="518">
        <v>1287500</v>
      </c>
      <c r="BC125" s="518">
        <v>1835100</v>
      </c>
      <c r="BD125" s="518">
        <v>1439900</v>
      </c>
      <c r="BE125" s="518">
        <v>1458700</v>
      </c>
      <c r="BF125" s="518">
        <v>2260600</v>
      </c>
      <c r="BG125" s="518">
        <v>2702700</v>
      </c>
      <c r="BH125" s="518">
        <v>2724100</v>
      </c>
      <c r="BI125" s="518"/>
    </row>
    <row r="126" spans="1:61">
      <c r="A126" s="94" t="s">
        <v>11</v>
      </c>
      <c r="B126" s="95" t="s">
        <v>122</v>
      </c>
      <c r="C126" s="95"/>
      <c r="D126" s="62" t="s">
        <v>112</v>
      </c>
      <c r="E126" s="134" t="s">
        <v>146</v>
      </c>
      <c r="F126" s="135" t="s">
        <v>16</v>
      </c>
      <c r="G126" s="516">
        <v>2998</v>
      </c>
      <c r="H126" s="516">
        <v>3129</v>
      </c>
      <c r="I126" s="516">
        <v>5260</v>
      </c>
      <c r="J126" s="516">
        <v>6267</v>
      </c>
      <c r="K126" s="516">
        <v>7294</v>
      </c>
      <c r="L126" s="516">
        <v>16061</v>
      </c>
      <c r="M126" s="516">
        <v>16993</v>
      </c>
      <c r="N126" s="516">
        <v>20044</v>
      </c>
      <c r="O126" s="516">
        <v>26464</v>
      </c>
      <c r="P126" s="516">
        <v>30869</v>
      </c>
      <c r="Q126" s="516">
        <v>49079</v>
      </c>
      <c r="R126" s="516">
        <v>42964</v>
      </c>
      <c r="S126" s="516">
        <v>52067</v>
      </c>
      <c r="T126" s="516">
        <v>50091</v>
      </c>
      <c r="U126" s="516">
        <v>56293</v>
      </c>
      <c r="V126" s="516">
        <v>83638</v>
      </c>
      <c r="W126" s="516">
        <v>28236</v>
      </c>
      <c r="X126" s="516">
        <v>56804</v>
      </c>
      <c r="Y126" s="516">
        <v>89353</v>
      </c>
      <c r="Z126" s="516">
        <v>59906</v>
      </c>
      <c r="AA126" s="516">
        <v>20700</v>
      </c>
      <c r="AB126" s="516">
        <v>41924</v>
      </c>
      <c r="AC126" s="516">
        <v>91033</v>
      </c>
      <c r="AD126" s="516">
        <v>49067</v>
      </c>
      <c r="AE126" s="516">
        <v>66347</v>
      </c>
      <c r="AF126" s="516">
        <v>75165</v>
      </c>
      <c r="AG126" s="516">
        <v>135304</v>
      </c>
      <c r="AH126" s="516">
        <v>204334</v>
      </c>
      <c r="AI126" s="516">
        <v>76757</v>
      </c>
      <c r="AJ126" s="516">
        <v>72979</v>
      </c>
      <c r="AK126" s="516">
        <v>105159</v>
      </c>
      <c r="AL126" s="516">
        <v>106576</v>
      </c>
      <c r="AM126" s="516">
        <v>298969</v>
      </c>
      <c r="AN126" s="516">
        <v>107044</v>
      </c>
      <c r="AO126" s="516">
        <v>131237</v>
      </c>
      <c r="AP126" s="516">
        <v>81496</v>
      </c>
      <c r="AQ126" s="516">
        <v>134422</v>
      </c>
      <c r="AR126" s="516">
        <v>124646</v>
      </c>
      <c r="AS126" s="516">
        <v>224508</v>
      </c>
      <c r="AT126" s="516">
        <v>178425</v>
      </c>
      <c r="AU126" s="516">
        <v>151761</v>
      </c>
      <c r="AV126" s="516">
        <v>224833</v>
      </c>
      <c r="AW126" s="516">
        <v>359507</v>
      </c>
      <c r="AX126" s="516">
        <v>285867</v>
      </c>
      <c r="AY126" s="516">
        <v>409573</v>
      </c>
      <c r="AZ126" s="516">
        <v>576806</v>
      </c>
      <c r="BA126" s="516">
        <v>359141</v>
      </c>
      <c r="BB126" s="516">
        <v>195739</v>
      </c>
      <c r="BC126" s="516">
        <v>216786</v>
      </c>
      <c r="BD126" s="516">
        <v>322402</v>
      </c>
      <c r="BE126" s="516">
        <v>236744</v>
      </c>
      <c r="BF126" s="516">
        <v>366271</v>
      </c>
      <c r="BG126" s="516">
        <v>430404</v>
      </c>
      <c r="BH126" s="516">
        <v>442325</v>
      </c>
      <c r="BI126" s="516"/>
    </row>
    <row r="127" spans="1:61">
      <c r="A127" s="94" t="s">
        <v>17</v>
      </c>
      <c r="B127" s="95" t="s">
        <v>122</v>
      </c>
      <c r="C127" s="95"/>
      <c r="D127" s="31" t="s">
        <v>112</v>
      </c>
      <c r="E127" s="135" t="s">
        <v>146</v>
      </c>
      <c r="F127" s="135" t="s">
        <v>16</v>
      </c>
      <c r="G127" s="516">
        <v>2207</v>
      </c>
      <c r="H127" s="516">
        <v>2317</v>
      </c>
      <c r="I127" s="516">
        <v>3109</v>
      </c>
      <c r="J127" s="516">
        <v>3126</v>
      </c>
      <c r="K127" s="516">
        <v>3069</v>
      </c>
      <c r="L127" s="516">
        <v>5703</v>
      </c>
      <c r="M127" s="516">
        <v>5093</v>
      </c>
      <c r="N127" s="516">
        <v>5069</v>
      </c>
      <c r="O127" s="516">
        <v>5647</v>
      </c>
      <c r="P127" s="516">
        <v>5560</v>
      </c>
      <c r="Q127" s="516">
        <v>6124</v>
      </c>
      <c r="R127" s="516">
        <v>18974</v>
      </c>
      <c r="S127" s="516">
        <v>18608</v>
      </c>
      <c r="T127" s="516">
        <v>14486</v>
      </c>
      <c r="U127" s="516">
        <v>13175</v>
      </c>
      <c r="V127" s="516">
        <v>15840</v>
      </c>
      <c r="W127" s="516">
        <v>9735</v>
      </c>
      <c r="X127" s="516">
        <v>9819</v>
      </c>
      <c r="Y127" s="516">
        <v>3269</v>
      </c>
      <c r="Z127" s="516">
        <v>1335</v>
      </c>
      <c r="AA127" s="516">
        <v>14131</v>
      </c>
      <c r="AB127" s="516">
        <v>16464</v>
      </c>
      <c r="AC127" s="516">
        <v>27888</v>
      </c>
      <c r="AD127" s="516">
        <v>47478</v>
      </c>
      <c r="AE127" s="516">
        <v>47684</v>
      </c>
      <c r="AF127" s="516">
        <v>38569</v>
      </c>
      <c r="AG127" s="516">
        <v>74653</v>
      </c>
      <c r="AH127" s="516">
        <v>51253</v>
      </c>
      <c r="AI127" s="516">
        <v>37538</v>
      </c>
      <c r="AJ127" s="516">
        <v>20504</v>
      </c>
      <c r="AK127" s="516">
        <v>399</v>
      </c>
      <c r="AL127" s="516">
        <v>28124</v>
      </c>
      <c r="AM127" s="516">
        <v>45436</v>
      </c>
      <c r="AN127" s="516">
        <v>78237</v>
      </c>
      <c r="AO127" s="516">
        <v>126497</v>
      </c>
      <c r="AP127" s="516">
        <v>60401</v>
      </c>
      <c r="AQ127" s="516">
        <v>218066</v>
      </c>
      <c r="AR127" s="516">
        <v>84205</v>
      </c>
      <c r="AS127" s="516">
        <v>172582</v>
      </c>
      <c r="AT127" s="516">
        <v>64318</v>
      </c>
      <c r="AU127" s="516">
        <v>116240</v>
      </c>
      <c r="AV127" s="516">
        <v>152149</v>
      </c>
      <c r="AW127" s="516">
        <v>110777</v>
      </c>
      <c r="AX127" s="516">
        <v>179734</v>
      </c>
      <c r="AY127" s="516">
        <v>120464</v>
      </c>
      <c r="AZ127" s="516">
        <v>147359</v>
      </c>
      <c r="BA127" s="516">
        <v>150490</v>
      </c>
      <c r="BB127" s="516">
        <v>38030</v>
      </c>
      <c r="BC127" s="516">
        <v>210738</v>
      </c>
      <c r="BD127" s="516">
        <v>179133</v>
      </c>
      <c r="BE127" s="516">
        <v>215186</v>
      </c>
      <c r="BF127" s="516">
        <v>377369</v>
      </c>
      <c r="BG127" s="516">
        <v>264303</v>
      </c>
      <c r="BH127" s="516">
        <v>278444</v>
      </c>
      <c r="BI127" s="516"/>
    </row>
    <row r="128" spans="1:61">
      <c r="A128" s="94" t="s">
        <v>18</v>
      </c>
      <c r="B128" s="95" t="s">
        <v>122</v>
      </c>
      <c r="C128" s="95"/>
      <c r="D128" s="31" t="s">
        <v>112</v>
      </c>
      <c r="E128" s="135" t="s">
        <v>146</v>
      </c>
      <c r="F128" s="135" t="s">
        <v>16</v>
      </c>
      <c r="G128" s="516">
        <v>425</v>
      </c>
      <c r="H128" s="516">
        <v>443</v>
      </c>
      <c r="I128" s="516">
        <v>558</v>
      </c>
      <c r="J128" s="516">
        <v>478</v>
      </c>
      <c r="K128" s="516">
        <v>401</v>
      </c>
      <c r="L128" s="516">
        <v>635</v>
      </c>
      <c r="M128" s="516">
        <v>484</v>
      </c>
      <c r="N128" s="516">
        <v>410</v>
      </c>
      <c r="O128" s="516">
        <v>390</v>
      </c>
      <c r="P128" s="516">
        <v>327</v>
      </c>
      <c r="Q128" s="516">
        <v>729</v>
      </c>
      <c r="R128" s="516">
        <v>495</v>
      </c>
      <c r="S128" s="516">
        <v>652</v>
      </c>
      <c r="T128" s="516">
        <v>682</v>
      </c>
      <c r="U128" s="516">
        <v>833</v>
      </c>
      <c r="V128" s="516">
        <v>1345</v>
      </c>
      <c r="W128" s="516">
        <v>1560</v>
      </c>
      <c r="X128" s="516">
        <v>1161</v>
      </c>
      <c r="Y128" s="516">
        <v>574</v>
      </c>
      <c r="Z128" s="516">
        <v>885</v>
      </c>
      <c r="AA128" s="516">
        <v>1030</v>
      </c>
      <c r="AB128" s="516">
        <v>1980</v>
      </c>
      <c r="AC128" s="516">
        <v>2570</v>
      </c>
      <c r="AD128" s="516">
        <v>1536</v>
      </c>
      <c r="AE128" s="516">
        <v>2793</v>
      </c>
      <c r="AF128" s="516">
        <v>3231</v>
      </c>
      <c r="AG128" s="516">
        <v>2243</v>
      </c>
      <c r="AH128" s="516">
        <v>1696</v>
      </c>
      <c r="AI128" s="516">
        <v>419</v>
      </c>
      <c r="AJ128" s="516">
        <v>1822</v>
      </c>
      <c r="AK128" s="516">
        <v>1789</v>
      </c>
      <c r="AL128" s="516">
        <v>-2292</v>
      </c>
      <c r="AM128" s="516">
        <v>10804</v>
      </c>
      <c r="AN128" s="516">
        <v>21364</v>
      </c>
      <c r="AO128" s="516">
        <v>7539</v>
      </c>
      <c r="AP128" s="516">
        <v>8579</v>
      </c>
      <c r="AQ128" s="516">
        <v>5928</v>
      </c>
      <c r="AR128" s="516">
        <v>78011</v>
      </c>
      <c r="AS128" s="516">
        <v>4832</v>
      </c>
      <c r="AT128" s="516">
        <v>3155</v>
      </c>
      <c r="AU128" s="516">
        <v>19080</v>
      </c>
      <c r="AV128" s="516">
        <v>-5071</v>
      </c>
      <c r="AW128" s="516">
        <v>9716</v>
      </c>
      <c r="AX128" s="516">
        <v>20548</v>
      </c>
      <c r="AY128" s="516">
        <v>20525</v>
      </c>
      <c r="AZ128" s="516">
        <v>47745</v>
      </c>
      <c r="BA128" s="516">
        <v>5073</v>
      </c>
      <c r="BB128" s="516">
        <v>10165</v>
      </c>
      <c r="BC128" s="516">
        <v>8542</v>
      </c>
      <c r="BD128" s="516">
        <v>8977</v>
      </c>
      <c r="BE128" s="516">
        <v>4797</v>
      </c>
      <c r="BF128" s="516">
        <v>49061</v>
      </c>
      <c r="BG128" s="516">
        <v>50325</v>
      </c>
      <c r="BH128" s="516">
        <v>46894</v>
      </c>
      <c r="BI128" s="516"/>
    </row>
    <row r="129" spans="1:61">
      <c r="A129" s="94" t="s">
        <v>19</v>
      </c>
      <c r="B129" s="95" t="s">
        <v>122</v>
      </c>
      <c r="C129" s="95"/>
      <c r="D129" s="31" t="s">
        <v>112</v>
      </c>
      <c r="E129" s="135" t="s">
        <v>146</v>
      </c>
      <c r="F129" s="135" t="s">
        <v>16</v>
      </c>
      <c r="G129" s="516">
        <v>1340</v>
      </c>
      <c r="H129" s="516">
        <v>1470</v>
      </c>
      <c r="I129" s="516">
        <v>1208</v>
      </c>
      <c r="J129" s="516">
        <v>1518</v>
      </c>
      <c r="K129" s="516">
        <v>1873</v>
      </c>
      <c r="L129" s="516">
        <v>4344</v>
      </c>
      <c r="M129" s="516">
        <v>4861</v>
      </c>
      <c r="N129" s="516">
        <v>6047</v>
      </c>
      <c r="O129" s="516">
        <v>8432</v>
      </c>
      <c r="P129" s="516">
        <v>10382</v>
      </c>
      <c r="Q129" s="516">
        <v>2474</v>
      </c>
      <c r="R129" s="516">
        <v>1209</v>
      </c>
      <c r="S129" s="516">
        <v>1565</v>
      </c>
      <c r="T129" s="516">
        <v>1609</v>
      </c>
      <c r="U129" s="516">
        <v>1932</v>
      </c>
      <c r="V129" s="516">
        <v>3074</v>
      </c>
      <c r="W129" s="516">
        <v>1420</v>
      </c>
      <c r="X129" s="516">
        <v>1428</v>
      </c>
      <c r="Y129" s="516">
        <v>4517</v>
      </c>
      <c r="Z129" s="516">
        <v>1194</v>
      </c>
      <c r="AA129" s="516">
        <v>1125</v>
      </c>
      <c r="AB129" s="516">
        <v>26505</v>
      </c>
      <c r="AC129" s="516">
        <v>5725</v>
      </c>
      <c r="AD129" s="516">
        <v>10711</v>
      </c>
      <c r="AE129" s="516">
        <v>12917</v>
      </c>
      <c r="AF129" s="516">
        <v>11977</v>
      </c>
      <c r="AG129" s="516">
        <v>9118</v>
      </c>
      <c r="AH129" s="516">
        <v>6546</v>
      </c>
      <c r="AI129" s="516">
        <v>2918</v>
      </c>
      <c r="AJ129" s="516">
        <v>6612</v>
      </c>
      <c r="AK129" s="516">
        <v>294</v>
      </c>
      <c r="AL129" s="516">
        <v>5845</v>
      </c>
      <c r="AM129" s="516">
        <v>36051</v>
      </c>
      <c r="AN129" s="516">
        <v>21713</v>
      </c>
      <c r="AO129" s="516">
        <v>13128</v>
      </c>
      <c r="AP129" s="516">
        <v>32679</v>
      </c>
      <c r="AQ129" s="516">
        <v>12532</v>
      </c>
      <c r="AR129" s="516">
        <v>21573</v>
      </c>
      <c r="AS129" s="516">
        <v>31835</v>
      </c>
      <c r="AT129" s="516">
        <v>33080</v>
      </c>
      <c r="AU129" s="516">
        <v>56696</v>
      </c>
      <c r="AV129" s="516">
        <v>27583</v>
      </c>
      <c r="AW129" s="516">
        <v>40181</v>
      </c>
      <c r="AX129" s="516">
        <v>50001</v>
      </c>
      <c r="AY129" s="516">
        <v>15948</v>
      </c>
      <c r="AZ129" s="516">
        <v>41634</v>
      </c>
      <c r="BA129" s="516">
        <v>28787</v>
      </c>
      <c r="BB129" s="516">
        <v>16620</v>
      </c>
      <c r="BC129" s="516">
        <v>8073</v>
      </c>
      <c r="BD129" s="516">
        <v>3624</v>
      </c>
      <c r="BE129" s="516">
        <v>3660</v>
      </c>
      <c r="BF129" s="516">
        <v>5111</v>
      </c>
      <c r="BG129" s="516">
        <v>4845</v>
      </c>
      <c r="BH129" s="516">
        <v>4338</v>
      </c>
      <c r="BI129" s="516"/>
    </row>
    <row r="130" spans="1:61">
      <c r="A130" s="94" t="s">
        <v>20</v>
      </c>
      <c r="B130" s="95" t="s">
        <v>122</v>
      </c>
      <c r="C130" s="95"/>
      <c r="D130" s="31" t="s">
        <v>112</v>
      </c>
      <c r="E130" s="135" t="s">
        <v>146</v>
      </c>
      <c r="F130" s="135" t="s">
        <v>16</v>
      </c>
      <c r="G130" s="516">
        <v>161</v>
      </c>
      <c r="H130" s="516">
        <v>168</v>
      </c>
      <c r="I130" s="516">
        <v>223</v>
      </c>
      <c r="J130" s="516">
        <v>206</v>
      </c>
      <c r="K130" s="516">
        <v>185</v>
      </c>
      <c r="L130" s="516">
        <v>315</v>
      </c>
      <c r="M130" s="516">
        <v>258</v>
      </c>
      <c r="N130" s="516">
        <v>236</v>
      </c>
      <c r="O130" s="516">
        <v>241</v>
      </c>
      <c r="P130" s="516">
        <v>217</v>
      </c>
      <c r="Q130" s="516">
        <v>172</v>
      </c>
      <c r="R130" s="516">
        <v>136</v>
      </c>
      <c r="S130" s="516">
        <v>203</v>
      </c>
      <c r="T130" s="516">
        <v>241</v>
      </c>
      <c r="U130" s="516">
        <v>334</v>
      </c>
      <c r="V130" s="516">
        <v>614</v>
      </c>
      <c r="W130" s="516">
        <v>393</v>
      </c>
      <c r="X130" s="516">
        <v>771</v>
      </c>
      <c r="Y130" s="516">
        <v>1431</v>
      </c>
      <c r="Z130" s="516">
        <v>1015</v>
      </c>
      <c r="AA130" s="516">
        <v>1423</v>
      </c>
      <c r="AB130" s="516">
        <v>1939</v>
      </c>
      <c r="AC130" s="516">
        <v>1288</v>
      </c>
      <c r="AD130" s="516">
        <v>410</v>
      </c>
      <c r="AE130" s="516">
        <v>814</v>
      </c>
      <c r="AF130" s="516">
        <v>1624</v>
      </c>
      <c r="AG130" s="516">
        <v>3452</v>
      </c>
      <c r="AH130" s="516">
        <v>715</v>
      </c>
      <c r="AI130" s="516">
        <v>652</v>
      </c>
      <c r="AJ130" s="516">
        <v>1432</v>
      </c>
      <c r="AK130" s="516">
        <v>785</v>
      </c>
      <c r="AL130" s="516">
        <v>918</v>
      </c>
      <c r="AM130" s="516">
        <v>1902</v>
      </c>
      <c r="AN130" s="516">
        <v>1480</v>
      </c>
      <c r="AO130" s="516">
        <v>1591</v>
      </c>
      <c r="AP130" s="516">
        <v>2314</v>
      </c>
      <c r="AQ130" s="516">
        <v>2147</v>
      </c>
      <c r="AR130" s="516">
        <v>4120</v>
      </c>
      <c r="AS130" s="516">
        <v>5408</v>
      </c>
      <c r="AT130" s="516">
        <v>8681</v>
      </c>
      <c r="AU130" s="516">
        <v>12394</v>
      </c>
      <c r="AV130" s="516">
        <v>10769</v>
      </c>
      <c r="AW130" s="516">
        <v>7567</v>
      </c>
      <c r="AX130" s="516">
        <v>8626</v>
      </c>
      <c r="AY130" s="516">
        <v>15153</v>
      </c>
      <c r="AZ130" s="516">
        <v>18945</v>
      </c>
      <c r="BA130" s="516">
        <v>12765</v>
      </c>
      <c r="BB130" s="516">
        <v>12551</v>
      </c>
      <c r="BC130" s="516">
        <v>18055</v>
      </c>
      <c r="BD130" s="516">
        <v>13490</v>
      </c>
      <c r="BE130" s="516">
        <v>9453</v>
      </c>
      <c r="BF130" s="516">
        <v>5593</v>
      </c>
      <c r="BG130" s="516">
        <v>11012</v>
      </c>
      <c r="BH130" s="516">
        <v>11086</v>
      </c>
      <c r="BI130" s="516"/>
    </row>
    <row r="131" spans="1:61">
      <c r="A131" s="94" t="s">
        <v>21</v>
      </c>
      <c r="B131" s="95" t="s">
        <v>122</v>
      </c>
      <c r="C131" s="95"/>
      <c r="D131" s="31" t="s">
        <v>112</v>
      </c>
      <c r="E131" s="135" t="s">
        <v>146</v>
      </c>
      <c r="F131" s="135" t="s">
        <v>16</v>
      </c>
      <c r="G131" s="516">
        <v>714</v>
      </c>
      <c r="H131" s="516">
        <v>748</v>
      </c>
      <c r="I131" s="516">
        <v>1038</v>
      </c>
      <c r="J131" s="516">
        <v>1057</v>
      </c>
      <c r="K131" s="516">
        <v>1051</v>
      </c>
      <c r="L131" s="516">
        <v>1977</v>
      </c>
      <c r="M131" s="516">
        <v>1788</v>
      </c>
      <c r="N131" s="516">
        <v>1803</v>
      </c>
      <c r="O131" s="516">
        <v>2035</v>
      </c>
      <c r="P131" s="516">
        <v>2029</v>
      </c>
      <c r="Q131" s="516">
        <v>6527</v>
      </c>
      <c r="R131" s="516">
        <v>1690</v>
      </c>
      <c r="S131" s="516">
        <v>2090</v>
      </c>
      <c r="T131" s="516">
        <v>2051</v>
      </c>
      <c r="U131" s="516">
        <v>2352</v>
      </c>
      <c r="V131" s="516">
        <v>3565</v>
      </c>
      <c r="W131" s="516">
        <v>3084</v>
      </c>
      <c r="X131" s="516">
        <v>1345</v>
      </c>
      <c r="Y131" s="516">
        <v>1600</v>
      </c>
      <c r="Z131" s="516">
        <v>3039</v>
      </c>
      <c r="AA131" s="516">
        <v>1720</v>
      </c>
      <c r="AB131" s="516">
        <v>4672</v>
      </c>
      <c r="AC131" s="516">
        <v>5521</v>
      </c>
      <c r="AD131" s="516">
        <v>3894</v>
      </c>
      <c r="AE131" s="516">
        <v>2761</v>
      </c>
      <c r="AF131" s="516">
        <v>3024</v>
      </c>
      <c r="AG131" s="516">
        <v>6509</v>
      </c>
      <c r="AH131" s="516">
        <v>6254</v>
      </c>
      <c r="AI131" s="516">
        <v>7318</v>
      </c>
      <c r="AJ131" s="516">
        <v>2990</v>
      </c>
      <c r="AK131" s="516">
        <v>1128</v>
      </c>
      <c r="AL131" s="516">
        <v>5055</v>
      </c>
      <c r="AM131" s="516">
        <v>4686</v>
      </c>
      <c r="AN131" s="516">
        <v>7122</v>
      </c>
      <c r="AO131" s="516">
        <v>9101</v>
      </c>
      <c r="AP131" s="516">
        <v>5192</v>
      </c>
      <c r="AQ131" s="516">
        <v>5381</v>
      </c>
      <c r="AR131" s="516">
        <v>-21606</v>
      </c>
      <c r="AS131" s="516">
        <v>11749</v>
      </c>
      <c r="AT131" s="516">
        <v>12637</v>
      </c>
      <c r="AU131" s="516">
        <v>15814</v>
      </c>
      <c r="AV131" s="516">
        <v>14241</v>
      </c>
      <c r="AW131" s="516">
        <v>36131</v>
      </c>
      <c r="AX131" s="516">
        <v>25534</v>
      </c>
      <c r="AY131" s="516">
        <v>19478</v>
      </c>
      <c r="AZ131" s="516">
        <v>24937</v>
      </c>
      <c r="BA131" s="516">
        <v>16951</v>
      </c>
      <c r="BB131" s="516">
        <v>29550</v>
      </c>
      <c r="BC131" s="516">
        <v>17477</v>
      </c>
      <c r="BD131" s="516">
        <v>25071</v>
      </c>
      <c r="BE131" s="516">
        <v>25101</v>
      </c>
      <c r="BF131" s="516">
        <v>50034</v>
      </c>
      <c r="BG131" s="516">
        <v>108361</v>
      </c>
      <c r="BH131" s="516">
        <v>115605</v>
      </c>
      <c r="BI131" s="516"/>
    </row>
    <row r="132" spans="1:61">
      <c r="A132" s="94" t="s">
        <v>22</v>
      </c>
      <c r="B132" s="95" t="s">
        <v>122</v>
      </c>
      <c r="C132" s="95"/>
      <c r="D132" s="31" t="s">
        <v>112</v>
      </c>
      <c r="E132" s="135" t="s">
        <v>146</v>
      </c>
      <c r="F132" s="135" t="s">
        <v>16</v>
      </c>
      <c r="G132" s="516">
        <v>3097</v>
      </c>
      <c r="H132" s="516">
        <v>3239</v>
      </c>
      <c r="I132" s="516">
        <v>4842</v>
      </c>
      <c r="J132" s="516">
        <v>5240</v>
      </c>
      <c r="K132" s="516">
        <v>5540</v>
      </c>
      <c r="L132" s="516">
        <v>11083</v>
      </c>
      <c r="M132" s="516">
        <v>10653</v>
      </c>
      <c r="N132" s="516">
        <v>11415</v>
      </c>
      <c r="O132" s="516">
        <v>13692</v>
      </c>
      <c r="P132" s="516">
        <v>14509</v>
      </c>
      <c r="Q132" s="516">
        <v>16803</v>
      </c>
      <c r="R132" s="516">
        <v>32455</v>
      </c>
      <c r="S132" s="516">
        <v>36331</v>
      </c>
      <c r="T132" s="516">
        <v>32284</v>
      </c>
      <c r="U132" s="516">
        <v>33514</v>
      </c>
      <c r="V132" s="516">
        <v>45992</v>
      </c>
      <c r="W132" s="516">
        <v>28626</v>
      </c>
      <c r="X132" s="516">
        <v>18685</v>
      </c>
      <c r="Y132" s="516">
        <v>23791</v>
      </c>
      <c r="Z132" s="516">
        <v>27907</v>
      </c>
      <c r="AA132" s="516">
        <v>12730</v>
      </c>
      <c r="AB132" s="516">
        <v>20198</v>
      </c>
      <c r="AC132" s="516">
        <v>24755</v>
      </c>
      <c r="AD132" s="516">
        <v>26392</v>
      </c>
      <c r="AE132" s="516">
        <v>25433</v>
      </c>
      <c r="AF132" s="516">
        <v>24626</v>
      </c>
      <c r="AG132" s="516">
        <v>70416</v>
      </c>
      <c r="AH132" s="516">
        <v>55054</v>
      </c>
      <c r="AI132" s="516">
        <v>43770</v>
      </c>
      <c r="AJ132" s="516">
        <v>50180</v>
      </c>
      <c r="AK132" s="516">
        <v>42761</v>
      </c>
      <c r="AL132" s="516">
        <v>41261</v>
      </c>
      <c r="AM132" s="516">
        <v>37571</v>
      </c>
      <c r="AN132" s="516">
        <v>36018</v>
      </c>
      <c r="AO132" s="516">
        <v>70305</v>
      </c>
      <c r="AP132" s="516">
        <v>49280</v>
      </c>
      <c r="AQ132" s="516">
        <v>47039</v>
      </c>
      <c r="AR132" s="516">
        <v>71032</v>
      </c>
      <c r="AS132" s="516">
        <v>28367</v>
      </c>
      <c r="AT132" s="516">
        <v>76780</v>
      </c>
      <c r="AU132" s="516">
        <v>116534</v>
      </c>
      <c r="AV132" s="516">
        <v>79856</v>
      </c>
      <c r="AW132" s="516">
        <v>327432</v>
      </c>
      <c r="AX132" s="516">
        <v>166193</v>
      </c>
      <c r="AY132" s="516">
        <v>302744</v>
      </c>
      <c r="AZ132" s="516">
        <v>200947</v>
      </c>
      <c r="BA132" s="516">
        <v>68777</v>
      </c>
      <c r="BB132" s="516">
        <v>-89804</v>
      </c>
      <c r="BC132" s="516">
        <v>51614</v>
      </c>
      <c r="BD132" s="516">
        <v>141516</v>
      </c>
      <c r="BE132" s="516">
        <v>116647</v>
      </c>
      <c r="BF132" s="516">
        <v>449303</v>
      </c>
      <c r="BG132" s="516">
        <v>349856</v>
      </c>
      <c r="BH132" s="516">
        <v>337418</v>
      </c>
      <c r="BI132" s="516"/>
    </row>
    <row r="133" spans="1:61">
      <c r="A133" s="94" t="s">
        <v>23</v>
      </c>
      <c r="B133" s="95" t="s">
        <v>122</v>
      </c>
      <c r="C133" s="95"/>
      <c r="D133" s="31" t="s">
        <v>112</v>
      </c>
      <c r="E133" s="135" t="s">
        <v>146</v>
      </c>
      <c r="F133" s="135" t="s">
        <v>16</v>
      </c>
      <c r="G133" s="516">
        <v>2361</v>
      </c>
      <c r="H133" s="516">
        <v>2457</v>
      </c>
      <c r="I133" s="516">
        <v>3979</v>
      </c>
      <c r="J133" s="516">
        <v>4437</v>
      </c>
      <c r="K133" s="516">
        <v>4832</v>
      </c>
      <c r="L133" s="516">
        <v>9956</v>
      </c>
      <c r="M133" s="516">
        <v>9857</v>
      </c>
      <c r="N133" s="516">
        <v>10878</v>
      </c>
      <c r="O133" s="516">
        <v>13441</v>
      </c>
      <c r="P133" s="516">
        <v>14671</v>
      </c>
      <c r="Q133" s="516">
        <v>19326</v>
      </c>
      <c r="R133" s="516">
        <v>11973</v>
      </c>
      <c r="S133" s="516">
        <v>13868</v>
      </c>
      <c r="T133" s="516">
        <v>12752</v>
      </c>
      <c r="U133" s="516">
        <v>13695</v>
      </c>
      <c r="V133" s="516">
        <v>19447</v>
      </c>
      <c r="W133" s="516">
        <v>12882</v>
      </c>
      <c r="X133" s="516">
        <v>6773</v>
      </c>
      <c r="Y133" s="516">
        <v>13454</v>
      </c>
      <c r="Z133" s="516">
        <v>16987</v>
      </c>
      <c r="AA133" s="516">
        <v>8009</v>
      </c>
      <c r="AB133" s="516">
        <v>14123</v>
      </c>
      <c r="AC133" s="516">
        <v>24109</v>
      </c>
      <c r="AD133" s="516">
        <v>20649</v>
      </c>
      <c r="AE133" s="516">
        <v>19749</v>
      </c>
      <c r="AF133" s="516">
        <v>112784</v>
      </c>
      <c r="AG133" s="516">
        <v>133703</v>
      </c>
      <c r="AH133" s="516">
        <v>77267</v>
      </c>
      <c r="AI133" s="516">
        <v>89303</v>
      </c>
      <c r="AJ133" s="516">
        <v>106163</v>
      </c>
      <c r="AK133" s="516">
        <v>25581</v>
      </c>
      <c r="AL133" s="516">
        <v>83161</v>
      </c>
      <c r="AM133" s="516">
        <v>134243</v>
      </c>
      <c r="AN133" s="516">
        <v>75967</v>
      </c>
      <c r="AO133" s="516">
        <v>102936</v>
      </c>
      <c r="AP133" s="516">
        <v>124569</v>
      </c>
      <c r="AQ133" s="516">
        <v>111475</v>
      </c>
      <c r="AR133" s="516">
        <v>94576</v>
      </c>
      <c r="AS133" s="516">
        <v>78408</v>
      </c>
      <c r="AT133" s="516">
        <v>99935</v>
      </c>
      <c r="AU133" s="516">
        <v>139508</v>
      </c>
      <c r="AV133" s="516">
        <v>188231</v>
      </c>
      <c r="AW133" s="516">
        <v>224354</v>
      </c>
      <c r="AX133" s="516">
        <v>194182</v>
      </c>
      <c r="AY133" s="516">
        <v>302733</v>
      </c>
      <c r="AZ133" s="516">
        <v>236957</v>
      </c>
      <c r="BA133" s="516">
        <v>122665</v>
      </c>
      <c r="BB133" s="516">
        <v>283780</v>
      </c>
      <c r="BC133" s="516">
        <v>255467</v>
      </c>
      <c r="BD133" s="516">
        <v>354995</v>
      </c>
      <c r="BE133" s="516">
        <v>287507</v>
      </c>
      <c r="BF133" s="516">
        <v>243520</v>
      </c>
      <c r="BG133" s="516">
        <v>381949</v>
      </c>
      <c r="BH133" s="516">
        <v>601616</v>
      </c>
      <c r="BI133" s="516"/>
    </row>
    <row r="134" spans="1:61">
      <c r="A134" s="94" t="s">
        <v>24</v>
      </c>
      <c r="B134" s="95" t="s">
        <v>122</v>
      </c>
      <c r="C134" s="95"/>
      <c r="D134" s="31" t="s">
        <v>112</v>
      </c>
      <c r="E134" s="135" t="s">
        <v>146</v>
      </c>
      <c r="F134" s="135" t="s">
        <v>16</v>
      </c>
      <c r="G134" s="516">
        <v>20822</v>
      </c>
      <c r="H134" s="516">
        <v>22111</v>
      </c>
      <c r="I134" s="516">
        <v>28215</v>
      </c>
      <c r="J134" s="516">
        <v>31248</v>
      </c>
      <c r="K134" s="516">
        <v>33799</v>
      </c>
      <c r="L134" s="516">
        <v>69181</v>
      </c>
      <c r="M134" s="516">
        <v>68036</v>
      </c>
      <c r="N134" s="516">
        <v>74593</v>
      </c>
      <c r="O134" s="516">
        <v>91547</v>
      </c>
      <c r="P134" s="516">
        <v>99255</v>
      </c>
      <c r="Q134" s="516">
        <v>163547</v>
      </c>
      <c r="R134" s="516">
        <v>168384</v>
      </c>
      <c r="S134" s="516">
        <v>204467</v>
      </c>
      <c r="T134" s="516">
        <v>197092</v>
      </c>
      <c r="U134" s="516">
        <v>221934</v>
      </c>
      <c r="V134" s="516">
        <v>330384</v>
      </c>
      <c r="W134" s="516">
        <v>273184</v>
      </c>
      <c r="X134" s="516">
        <v>168574</v>
      </c>
      <c r="Y134" s="516">
        <v>130299</v>
      </c>
      <c r="Z134" s="516">
        <v>179236</v>
      </c>
      <c r="AA134" s="516">
        <v>185637</v>
      </c>
      <c r="AB134" s="516">
        <v>267884</v>
      </c>
      <c r="AC134" s="516">
        <v>267455</v>
      </c>
      <c r="AD134" s="516">
        <v>341048</v>
      </c>
      <c r="AE134" s="516">
        <v>363234</v>
      </c>
      <c r="AF134" s="516">
        <v>508324</v>
      </c>
      <c r="AG134" s="516">
        <v>758162</v>
      </c>
      <c r="AH134" s="516">
        <v>797499</v>
      </c>
      <c r="AI134" s="516">
        <v>707191</v>
      </c>
      <c r="AJ134" s="516">
        <v>541358</v>
      </c>
      <c r="AK134" s="516">
        <v>424794</v>
      </c>
      <c r="AL134" s="516">
        <v>544368</v>
      </c>
      <c r="AM134" s="516">
        <v>814576</v>
      </c>
      <c r="AN134" s="516">
        <v>810695</v>
      </c>
      <c r="AO134" s="516">
        <v>725209</v>
      </c>
      <c r="AP134" s="516">
        <v>1035982</v>
      </c>
      <c r="AQ134" s="516">
        <v>829244</v>
      </c>
      <c r="AR134" s="516">
        <v>911773</v>
      </c>
      <c r="AS134" s="516">
        <v>774900</v>
      </c>
      <c r="AT134" s="516">
        <v>732068</v>
      </c>
      <c r="AU134" s="516">
        <v>760718</v>
      </c>
      <c r="AV134" s="516">
        <v>747878</v>
      </c>
      <c r="AW134" s="516">
        <v>670977</v>
      </c>
      <c r="AX134" s="516">
        <v>1103015</v>
      </c>
      <c r="AY134" s="516">
        <v>878923</v>
      </c>
      <c r="AZ134" s="516">
        <v>1190689</v>
      </c>
      <c r="BA134" s="516">
        <v>1354047</v>
      </c>
      <c r="BB134" s="516">
        <v>1607445</v>
      </c>
      <c r="BC134" s="516">
        <v>1333096</v>
      </c>
      <c r="BD134" s="516">
        <v>1908208</v>
      </c>
      <c r="BE134" s="516">
        <v>1437552</v>
      </c>
      <c r="BF134" s="516">
        <v>1985933</v>
      </c>
      <c r="BG134" s="516">
        <v>2701729</v>
      </c>
      <c r="BH134" s="516">
        <v>2282534</v>
      </c>
      <c r="BI134" s="516"/>
    </row>
    <row r="135" spans="1:61">
      <c r="A135" s="94" t="s">
        <v>25</v>
      </c>
      <c r="B135" s="95" t="s">
        <v>122</v>
      </c>
      <c r="C135" s="95"/>
      <c r="D135" s="31" t="s">
        <v>112</v>
      </c>
      <c r="E135" s="135" t="s">
        <v>146</v>
      </c>
      <c r="F135" s="135" t="s">
        <v>16</v>
      </c>
      <c r="G135" s="516">
        <v>24591</v>
      </c>
      <c r="H135" s="516">
        <v>26254</v>
      </c>
      <c r="I135" s="516">
        <v>27551</v>
      </c>
      <c r="J135" s="516">
        <v>26892</v>
      </c>
      <c r="K135" s="516">
        <v>25638</v>
      </c>
      <c r="L135" s="516">
        <v>46245</v>
      </c>
      <c r="M135" s="516">
        <v>40079</v>
      </c>
      <c r="N135" s="516">
        <v>38727</v>
      </c>
      <c r="O135" s="516">
        <v>41887</v>
      </c>
      <c r="P135" s="516">
        <v>40022</v>
      </c>
      <c r="Q135" s="516">
        <v>53361</v>
      </c>
      <c r="R135" s="516">
        <v>50169</v>
      </c>
      <c r="S135" s="516">
        <v>70366</v>
      </c>
      <c r="T135" s="516">
        <v>78343</v>
      </c>
      <c r="U135" s="516">
        <v>101899</v>
      </c>
      <c r="V135" s="516">
        <v>175221</v>
      </c>
      <c r="W135" s="516">
        <v>144410</v>
      </c>
      <c r="X135" s="516">
        <v>125104</v>
      </c>
      <c r="Y135" s="516">
        <v>114326</v>
      </c>
      <c r="Z135" s="516">
        <v>181388</v>
      </c>
      <c r="AA135" s="516">
        <v>106318</v>
      </c>
      <c r="AB135" s="516">
        <v>167508</v>
      </c>
      <c r="AC135" s="516">
        <v>260534</v>
      </c>
      <c r="AD135" s="516">
        <v>334524</v>
      </c>
      <c r="AE135" s="516">
        <v>591193</v>
      </c>
      <c r="AF135" s="516">
        <v>325756</v>
      </c>
      <c r="AG135" s="516">
        <v>247428</v>
      </c>
      <c r="AH135" s="516">
        <v>304321</v>
      </c>
      <c r="AI135" s="516">
        <v>239334</v>
      </c>
      <c r="AJ135" s="516">
        <v>323037</v>
      </c>
      <c r="AK135" s="516">
        <v>399437</v>
      </c>
      <c r="AL135" s="516">
        <v>461931</v>
      </c>
      <c r="AM135" s="516">
        <v>419002</v>
      </c>
      <c r="AN135" s="516">
        <v>441112</v>
      </c>
      <c r="AO135" s="516">
        <v>673126</v>
      </c>
      <c r="AP135" s="516">
        <v>818346</v>
      </c>
      <c r="AQ135" s="516">
        <v>508024</v>
      </c>
      <c r="AR135" s="516">
        <v>674828</v>
      </c>
      <c r="AS135" s="516">
        <v>536782</v>
      </c>
      <c r="AT135" s="516">
        <v>627208</v>
      </c>
      <c r="AU135" s="516">
        <v>500935</v>
      </c>
      <c r="AV135" s="516">
        <v>403763</v>
      </c>
      <c r="AW135" s="516">
        <v>429893</v>
      </c>
      <c r="AX135" s="516">
        <v>623530</v>
      </c>
      <c r="AY135" s="516">
        <v>890055</v>
      </c>
      <c r="AZ135" s="516">
        <v>548977</v>
      </c>
      <c r="BA135" s="516">
        <v>464306</v>
      </c>
      <c r="BB135" s="516">
        <v>637776</v>
      </c>
      <c r="BC135" s="516">
        <v>539267</v>
      </c>
      <c r="BD135" s="516">
        <v>959189</v>
      </c>
      <c r="BE135" s="516">
        <v>1296799</v>
      </c>
      <c r="BF135" s="516">
        <v>867075</v>
      </c>
      <c r="BG135" s="516">
        <v>567127</v>
      </c>
      <c r="BH135" s="516">
        <v>619033</v>
      </c>
      <c r="BI135" s="516"/>
    </row>
    <row r="136" spans="1:61">
      <c r="A136" s="94" t="s">
        <v>26</v>
      </c>
      <c r="B136" s="95" t="s">
        <v>122</v>
      </c>
      <c r="C136" s="95"/>
      <c r="D136" s="31" t="s">
        <v>112</v>
      </c>
      <c r="E136" s="135" t="s">
        <v>146</v>
      </c>
      <c r="F136" s="135" t="s">
        <v>16</v>
      </c>
      <c r="G136" s="516">
        <v>109</v>
      </c>
      <c r="H136" s="516">
        <v>114</v>
      </c>
      <c r="I136" s="516">
        <v>148</v>
      </c>
      <c r="J136" s="516">
        <v>155</v>
      </c>
      <c r="K136" s="516">
        <v>159</v>
      </c>
      <c r="L136" s="516">
        <v>307</v>
      </c>
      <c r="M136" s="516">
        <v>285</v>
      </c>
      <c r="N136" s="516">
        <v>295</v>
      </c>
      <c r="O136" s="516">
        <v>342</v>
      </c>
      <c r="P136" s="516">
        <v>350</v>
      </c>
      <c r="Q136" s="516">
        <v>39</v>
      </c>
      <c r="R136" s="516">
        <v>161</v>
      </c>
      <c r="S136" s="516">
        <v>230</v>
      </c>
      <c r="T136" s="516">
        <v>260</v>
      </c>
      <c r="U136" s="516">
        <v>345</v>
      </c>
      <c r="V136" s="516">
        <v>604</v>
      </c>
      <c r="W136" s="516">
        <v>386</v>
      </c>
      <c r="X136" s="516">
        <v>435</v>
      </c>
      <c r="Y136" s="516">
        <v>561</v>
      </c>
      <c r="Z136" s="516">
        <v>1979</v>
      </c>
      <c r="AA136" s="516">
        <v>1682</v>
      </c>
      <c r="AB136" s="516">
        <v>447</v>
      </c>
      <c r="AC136" s="516">
        <v>510</v>
      </c>
      <c r="AD136" s="516">
        <v>1167</v>
      </c>
      <c r="AE136" s="516">
        <v>788</v>
      </c>
      <c r="AF136" s="516">
        <v>758</v>
      </c>
      <c r="AG136" s="516">
        <v>285</v>
      </c>
      <c r="AH136" s="516">
        <v>1934</v>
      </c>
      <c r="AI136" s="516">
        <v>144</v>
      </c>
      <c r="AJ136" s="516">
        <v>4572</v>
      </c>
      <c r="AK136" s="516">
        <v>3444</v>
      </c>
      <c r="AL136" s="516">
        <v>-740</v>
      </c>
      <c r="AM136" s="516">
        <v>5245</v>
      </c>
      <c r="AN136" s="516">
        <v>4437</v>
      </c>
      <c r="AO136" s="516">
        <v>4299</v>
      </c>
      <c r="AP136" s="516">
        <v>5290</v>
      </c>
      <c r="AQ136" s="516">
        <v>4603</v>
      </c>
      <c r="AR136" s="516">
        <v>9555</v>
      </c>
      <c r="AS136" s="516">
        <v>8766</v>
      </c>
      <c r="AT136" s="516">
        <v>10589</v>
      </c>
      <c r="AU136" s="516">
        <v>21754</v>
      </c>
      <c r="AV136" s="516">
        <v>15773</v>
      </c>
      <c r="AW136" s="516">
        <v>11032</v>
      </c>
      <c r="AX136" s="516">
        <v>11648</v>
      </c>
      <c r="AY136" s="516">
        <v>19555</v>
      </c>
      <c r="AZ136" s="516">
        <v>31466</v>
      </c>
      <c r="BA136" s="516">
        <v>93233</v>
      </c>
      <c r="BB136" s="516">
        <v>34219</v>
      </c>
      <c r="BC136" s="516">
        <v>22555</v>
      </c>
      <c r="BD136" s="516">
        <v>29353</v>
      </c>
      <c r="BE136" s="516">
        <v>21919</v>
      </c>
      <c r="BF136" s="516">
        <v>137183</v>
      </c>
      <c r="BG136" s="516">
        <v>89702</v>
      </c>
      <c r="BH136" s="516">
        <v>101238</v>
      </c>
      <c r="BI136" s="516"/>
    </row>
    <row r="137" spans="1:61">
      <c r="A137" s="94" t="s">
        <v>27</v>
      </c>
      <c r="B137" s="95" t="s">
        <v>122</v>
      </c>
      <c r="C137" s="95"/>
      <c r="D137" s="31" t="s">
        <v>112</v>
      </c>
      <c r="E137" s="135" t="s">
        <v>146</v>
      </c>
      <c r="F137" s="135" t="s">
        <v>16</v>
      </c>
      <c r="G137" s="516">
        <v>6182</v>
      </c>
      <c r="H137" s="516">
        <v>6473</v>
      </c>
      <c r="I137" s="516">
        <v>8379</v>
      </c>
      <c r="J137" s="516">
        <v>7985</v>
      </c>
      <c r="K137" s="516">
        <v>7436</v>
      </c>
      <c r="L137" s="516">
        <v>13099</v>
      </c>
      <c r="M137" s="516">
        <v>11087</v>
      </c>
      <c r="N137" s="516">
        <v>10460</v>
      </c>
      <c r="O137" s="516">
        <v>11047</v>
      </c>
      <c r="P137" s="516">
        <v>10311</v>
      </c>
      <c r="Q137" s="516">
        <v>15117</v>
      </c>
      <c r="R137" s="516">
        <v>21657</v>
      </c>
      <c r="S137" s="516">
        <v>24177</v>
      </c>
      <c r="T137" s="516">
        <v>21431</v>
      </c>
      <c r="U137" s="516">
        <v>22188</v>
      </c>
      <c r="V137" s="516">
        <v>30375</v>
      </c>
      <c r="W137" s="516">
        <v>13271</v>
      </c>
      <c r="X137" s="516">
        <v>16371</v>
      </c>
      <c r="Y137" s="516">
        <v>25138</v>
      </c>
      <c r="Z137" s="516">
        <v>14424</v>
      </c>
      <c r="AA137" s="516">
        <v>20640</v>
      </c>
      <c r="AB137" s="516">
        <v>47974</v>
      </c>
      <c r="AC137" s="516">
        <v>39896</v>
      </c>
      <c r="AD137" s="516">
        <v>32846</v>
      </c>
      <c r="AE137" s="516">
        <v>32039</v>
      </c>
      <c r="AF137" s="516">
        <v>27736</v>
      </c>
      <c r="AG137" s="516">
        <v>65349</v>
      </c>
      <c r="AH137" s="516">
        <v>104913</v>
      </c>
      <c r="AI137" s="516">
        <v>54373</v>
      </c>
      <c r="AJ137" s="516">
        <v>84446</v>
      </c>
      <c r="AK137" s="516">
        <v>114941</v>
      </c>
      <c r="AL137" s="516">
        <v>74533</v>
      </c>
      <c r="AM137" s="516">
        <v>79099</v>
      </c>
      <c r="AN137" s="516">
        <v>79213</v>
      </c>
      <c r="AO137" s="516">
        <v>105557</v>
      </c>
      <c r="AP137" s="516">
        <v>93774</v>
      </c>
      <c r="AQ137" s="516">
        <v>187770</v>
      </c>
      <c r="AR137" s="516">
        <v>123920</v>
      </c>
      <c r="AS137" s="516">
        <v>114637</v>
      </c>
      <c r="AT137" s="516">
        <v>151912</v>
      </c>
      <c r="AU137" s="516">
        <v>152692</v>
      </c>
      <c r="AV137" s="516">
        <v>370779</v>
      </c>
      <c r="AW137" s="516">
        <v>244797</v>
      </c>
      <c r="AX137" s="516">
        <v>322178</v>
      </c>
      <c r="AY137" s="516">
        <v>537916</v>
      </c>
      <c r="AZ137" s="516">
        <v>258793</v>
      </c>
      <c r="BA137" s="516">
        <v>222549</v>
      </c>
      <c r="BB137" s="516">
        <v>248802</v>
      </c>
      <c r="BC137" s="516">
        <v>264715</v>
      </c>
      <c r="BD137" s="516">
        <v>367920</v>
      </c>
      <c r="BE137" s="516">
        <v>283759</v>
      </c>
      <c r="BF137" s="516">
        <v>89647</v>
      </c>
      <c r="BG137" s="516">
        <v>33341</v>
      </c>
      <c r="BH137" s="516">
        <v>33489</v>
      </c>
      <c r="BI137" s="516"/>
    </row>
    <row r="138" spans="1:61">
      <c r="A138" s="94" t="s">
        <v>28</v>
      </c>
      <c r="B138" s="95" t="s">
        <v>122</v>
      </c>
      <c r="C138" s="95"/>
      <c r="D138" s="31" t="s">
        <v>112</v>
      </c>
      <c r="E138" s="135" t="s">
        <v>146</v>
      </c>
      <c r="F138" s="135" t="s">
        <v>16</v>
      </c>
      <c r="G138" s="516">
        <v>2186</v>
      </c>
      <c r="H138" s="516">
        <v>2315</v>
      </c>
      <c r="I138" s="516">
        <v>2959</v>
      </c>
      <c r="J138" s="516">
        <v>3163</v>
      </c>
      <c r="K138" s="516">
        <v>3302</v>
      </c>
      <c r="L138" s="516">
        <v>6523</v>
      </c>
      <c r="M138" s="516">
        <v>6191</v>
      </c>
      <c r="N138" s="516">
        <v>6552</v>
      </c>
      <c r="O138" s="516">
        <v>7761</v>
      </c>
      <c r="P138" s="516">
        <v>8121</v>
      </c>
      <c r="Q138" s="516">
        <v>10171</v>
      </c>
      <c r="R138" s="516">
        <v>10142</v>
      </c>
      <c r="S138" s="516">
        <v>13471</v>
      </c>
      <c r="T138" s="516">
        <v>14203</v>
      </c>
      <c r="U138" s="516">
        <v>17494</v>
      </c>
      <c r="V138" s="516">
        <v>28488</v>
      </c>
      <c r="W138" s="516">
        <v>24173</v>
      </c>
      <c r="X138" s="516">
        <v>12525</v>
      </c>
      <c r="Y138" s="516">
        <v>21003</v>
      </c>
      <c r="Z138" s="516">
        <v>24918</v>
      </c>
      <c r="AA138" s="516">
        <v>28155</v>
      </c>
      <c r="AB138" s="516">
        <v>27920</v>
      </c>
      <c r="AC138" s="516">
        <v>47313</v>
      </c>
      <c r="AD138" s="516">
        <v>35193</v>
      </c>
      <c r="AE138" s="516">
        <v>15985</v>
      </c>
      <c r="AF138" s="516">
        <v>55001</v>
      </c>
      <c r="AG138" s="516">
        <v>45770</v>
      </c>
      <c r="AH138" s="516">
        <v>88608</v>
      </c>
      <c r="AI138" s="516">
        <v>70255</v>
      </c>
      <c r="AJ138" s="516">
        <v>40592</v>
      </c>
      <c r="AK138" s="516">
        <v>65222</v>
      </c>
      <c r="AL138" s="516">
        <v>71126</v>
      </c>
      <c r="AM138" s="516">
        <v>51740</v>
      </c>
      <c r="AN138" s="516">
        <v>54820</v>
      </c>
      <c r="AO138" s="516">
        <v>42753</v>
      </c>
      <c r="AP138" s="516">
        <v>56707</v>
      </c>
      <c r="AQ138" s="516">
        <v>114848</v>
      </c>
      <c r="AR138" s="516">
        <v>133739</v>
      </c>
      <c r="AS138" s="516">
        <v>147193</v>
      </c>
      <c r="AT138" s="516">
        <v>157496</v>
      </c>
      <c r="AU138" s="516">
        <v>203064</v>
      </c>
      <c r="AV138" s="516">
        <v>161650</v>
      </c>
      <c r="AW138" s="516">
        <v>259213</v>
      </c>
      <c r="AX138" s="516">
        <v>254716</v>
      </c>
      <c r="AY138" s="516">
        <v>207775</v>
      </c>
      <c r="AZ138" s="516">
        <v>222889</v>
      </c>
      <c r="BA138" s="516">
        <v>299237</v>
      </c>
      <c r="BB138" s="516">
        <v>773938</v>
      </c>
      <c r="BC138" s="516">
        <v>452127</v>
      </c>
      <c r="BD138" s="516">
        <v>520465</v>
      </c>
      <c r="BE138" s="516">
        <v>441121</v>
      </c>
      <c r="BF138" s="516">
        <v>602139</v>
      </c>
      <c r="BG138" s="516">
        <v>566727</v>
      </c>
      <c r="BH138" s="516">
        <v>599817</v>
      </c>
      <c r="BI138" s="516"/>
    </row>
    <row r="139" spans="1:61">
      <c r="A139" s="94" t="s">
        <v>29</v>
      </c>
      <c r="B139" s="95" t="s">
        <v>122</v>
      </c>
      <c r="C139" s="95"/>
      <c r="D139" s="31" t="s">
        <v>112</v>
      </c>
      <c r="E139" s="135" t="s">
        <v>146</v>
      </c>
      <c r="F139" s="135" t="s">
        <v>16</v>
      </c>
      <c r="G139" s="516">
        <v>480</v>
      </c>
      <c r="H139" s="516">
        <v>499</v>
      </c>
      <c r="I139" s="516">
        <v>708</v>
      </c>
      <c r="J139" s="516">
        <v>697</v>
      </c>
      <c r="K139" s="516">
        <v>671</v>
      </c>
      <c r="L139" s="516">
        <v>1220</v>
      </c>
      <c r="M139" s="516">
        <v>1066</v>
      </c>
      <c r="N139" s="516">
        <v>1039</v>
      </c>
      <c r="O139" s="516">
        <v>1133</v>
      </c>
      <c r="P139" s="516">
        <v>1092</v>
      </c>
      <c r="Q139" s="516">
        <v>655</v>
      </c>
      <c r="R139" s="516">
        <v>1151</v>
      </c>
      <c r="S139" s="516">
        <v>1499</v>
      </c>
      <c r="T139" s="516">
        <v>1549</v>
      </c>
      <c r="U139" s="516">
        <v>1871</v>
      </c>
      <c r="V139" s="516">
        <v>2986</v>
      </c>
      <c r="W139" s="516">
        <v>2088</v>
      </c>
      <c r="X139" s="516">
        <v>2056</v>
      </c>
      <c r="Y139" s="516">
        <v>2538</v>
      </c>
      <c r="Z139" s="516">
        <v>2189</v>
      </c>
      <c r="AA139" s="516">
        <v>2050</v>
      </c>
      <c r="AB139" s="516">
        <v>2533</v>
      </c>
      <c r="AC139" s="516">
        <v>5476</v>
      </c>
      <c r="AD139" s="516">
        <v>5077</v>
      </c>
      <c r="AE139" s="516">
        <v>7060</v>
      </c>
      <c r="AF139" s="516">
        <v>9965</v>
      </c>
      <c r="AG139" s="516">
        <v>7956</v>
      </c>
      <c r="AH139" s="516">
        <v>8957</v>
      </c>
      <c r="AI139" s="516">
        <v>3758</v>
      </c>
      <c r="AJ139" s="516">
        <v>4892</v>
      </c>
      <c r="AK139" s="516">
        <v>4457</v>
      </c>
      <c r="AL139" s="516">
        <v>32454</v>
      </c>
      <c r="AM139" s="516">
        <v>12871</v>
      </c>
      <c r="AN139" s="516">
        <v>196125</v>
      </c>
      <c r="AO139" s="516">
        <v>199029</v>
      </c>
      <c r="AP139" s="516">
        <v>64117</v>
      </c>
      <c r="AQ139" s="516">
        <v>49778</v>
      </c>
      <c r="AR139" s="516">
        <v>52548</v>
      </c>
      <c r="AS139" s="516">
        <v>88996</v>
      </c>
      <c r="AT139" s="516">
        <v>85859</v>
      </c>
      <c r="AU139" s="516">
        <v>101578</v>
      </c>
      <c r="AV139" s="516">
        <v>103028</v>
      </c>
      <c r="AW139" s="516">
        <v>281553</v>
      </c>
      <c r="AX139" s="516">
        <v>162090</v>
      </c>
      <c r="AY139" s="516">
        <v>157418</v>
      </c>
      <c r="AZ139" s="516">
        <v>839865</v>
      </c>
      <c r="BA139" s="516">
        <v>910580</v>
      </c>
      <c r="BB139" s="516">
        <v>395045</v>
      </c>
      <c r="BC139" s="516">
        <v>61863</v>
      </c>
      <c r="BD139" s="516">
        <v>62945</v>
      </c>
      <c r="BE139" s="516">
        <v>74934</v>
      </c>
      <c r="BF139" s="516">
        <v>106054</v>
      </c>
      <c r="BG139" s="516">
        <v>366169</v>
      </c>
      <c r="BH139" s="516">
        <v>292476</v>
      </c>
      <c r="BI139" s="516"/>
    </row>
    <row r="140" spans="1:61">
      <c r="A140" s="94" t="s">
        <v>30</v>
      </c>
      <c r="B140" s="95" t="s">
        <v>122</v>
      </c>
      <c r="C140" s="95"/>
      <c r="D140" s="31" t="s">
        <v>112</v>
      </c>
      <c r="E140" s="135" t="s">
        <v>146</v>
      </c>
      <c r="F140" s="135" t="s">
        <v>16</v>
      </c>
      <c r="G140" s="516">
        <v>701</v>
      </c>
      <c r="H140" s="516">
        <v>736</v>
      </c>
      <c r="I140" s="516">
        <v>1020</v>
      </c>
      <c r="J140" s="516">
        <v>1089</v>
      </c>
      <c r="K140" s="516">
        <v>1136</v>
      </c>
      <c r="L140" s="516">
        <v>2241</v>
      </c>
      <c r="M140" s="516">
        <v>2125</v>
      </c>
      <c r="N140" s="516">
        <v>2245</v>
      </c>
      <c r="O140" s="516">
        <v>2654</v>
      </c>
      <c r="P140" s="516">
        <v>2774</v>
      </c>
      <c r="Q140" s="516">
        <v>1549</v>
      </c>
      <c r="R140" s="516">
        <v>4819</v>
      </c>
      <c r="S140" s="516">
        <v>5570</v>
      </c>
      <c r="T140" s="516">
        <v>5110</v>
      </c>
      <c r="U140" s="516">
        <v>5478</v>
      </c>
      <c r="V140" s="516">
        <v>7764</v>
      </c>
      <c r="W140" s="516">
        <v>3231</v>
      </c>
      <c r="X140" s="516">
        <v>6806</v>
      </c>
      <c r="Y140" s="516">
        <v>6312</v>
      </c>
      <c r="Z140" s="516">
        <v>2541</v>
      </c>
      <c r="AA140" s="516">
        <v>4089</v>
      </c>
      <c r="AB140" s="516">
        <v>5347</v>
      </c>
      <c r="AC140" s="516">
        <v>9174</v>
      </c>
      <c r="AD140" s="516">
        <v>10535</v>
      </c>
      <c r="AE140" s="516">
        <v>8376</v>
      </c>
      <c r="AF140" s="516">
        <v>7792</v>
      </c>
      <c r="AG140" s="516">
        <v>8443</v>
      </c>
      <c r="AH140" s="516">
        <v>13839</v>
      </c>
      <c r="AI140" s="516">
        <v>2323</v>
      </c>
      <c r="AJ140" s="516">
        <v>19960</v>
      </c>
      <c r="AK140" s="516">
        <v>35157</v>
      </c>
      <c r="AL140" s="516">
        <v>40547</v>
      </c>
      <c r="AM140" s="516">
        <v>34703</v>
      </c>
      <c r="AN140" s="516">
        <v>21918</v>
      </c>
      <c r="AO140" s="516">
        <v>33321</v>
      </c>
      <c r="AP140" s="516">
        <v>39267</v>
      </c>
      <c r="AQ140" s="516">
        <v>43497</v>
      </c>
      <c r="AR140" s="516">
        <v>21987</v>
      </c>
      <c r="AS140" s="516">
        <v>61366</v>
      </c>
      <c r="AT140" s="516">
        <v>38392</v>
      </c>
      <c r="AU140" s="516">
        <v>35563</v>
      </c>
      <c r="AV140" s="516">
        <v>29187</v>
      </c>
      <c r="AW140" s="516">
        <v>33969</v>
      </c>
      <c r="AX140" s="516">
        <v>104148</v>
      </c>
      <c r="AY140" s="516">
        <v>92336</v>
      </c>
      <c r="AZ140" s="516">
        <v>34546</v>
      </c>
      <c r="BA140" s="516">
        <v>60912</v>
      </c>
      <c r="BB140" s="516">
        <v>72471</v>
      </c>
      <c r="BC140" s="516">
        <v>42916</v>
      </c>
      <c r="BD140" s="516">
        <v>43470</v>
      </c>
      <c r="BE140" s="516">
        <v>31942</v>
      </c>
      <c r="BF140" s="516">
        <v>97779</v>
      </c>
      <c r="BG140" s="516">
        <v>192040</v>
      </c>
      <c r="BH140" s="516">
        <v>170621</v>
      </c>
      <c r="BI140" s="516"/>
    </row>
    <row r="141" spans="1:61">
      <c r="A141" s="94" t="s">
        <v>31</v>
      </c>
      <c r="B141" s="95" t="s">
        <v>122</v>
      </c>
      <c r="C141" s="95"/>
      <c r="D141" s="31" t="s">
        <v>112</v>
      </c>
      <c r="E141" s="135" t="s">
        <v>146</v>
      </c>
      <c r="F141" s="135" t="s">
        <v>16</v>
      </c>
      <c r="G141" s="516">
        <v>2148</v>
      </c>
      <c r="H141" s="516">
        <v>2302</v>
      </c>
      <c r="I141" s="516">
        <v>2365</v>
      </c>
      <c r="J141" s="516">
        <v>2364</v>
      </c>
      <c r="K141" s="516">
        <v>2307</v>
      </c>
      <c r="L141" s="516">
        <v>4264</v>
      </c>
      <c r="M141" s="516">
        <v>3785</v>
      </c>
      <c r="N141" s="516">
        <v>3745</v>
      </c>
      <c r="O141" s="516">
        <v>4148</v>
      </c>
      <c r="P141" s="516">
        <v>4059</v>
      </c>
      <c r="Q141" s="516">
        <v>5468</v>
      </c>
      <c r="R141" s="516">
        <v>6934</v>
      </c>
      <c r="S141" s="516">
        <v>7373</v>
      </c>
      <c r="T141" s="516">
        <v>6224</v>
      </c>
      <c r="U141" s="516">
        <v>6137</v>
      </c>
      <c r="V141" s="516">
        <v>8000</v>
      </c>
      <c r="W141" s="516">
        <v>5681</v>
      </c>
      <c r="X141" s="516">
        <v>3616</v>
      </c>
      <c r="Y141" s="516">
        <v>5829</v>
      </c>
      <c r="Z141" s="516">
        <v>6820</v>
      </c>
      <c r="AA141" s="516">
        <v>9528</v>
      </c>
      <c r="AB141" s="516">
        <v>12323</v>
      </c>
      <c r="AC141" s="516">
        <v>19561</v>
      </c>
      <c r="AD141" s="516">
        <v>29611</v>
      </c>
      <c r="AE141" s="516">
        <v>28231</v>
      </c>
      <c r="AF141" s="516">
        <v>24398</v>
      </c>
      <c r="AG141" s="516">
        <v>26847</v>
      </c>
      <c r="AH141" s="516">
        <v>29507</v>
      </c>
      <c r="AI141" s="516">
        <v>15797</v>
      </c>
      <c r="AJ141" s="516">
        <v>15458</v>
      </c>
      <c r="AK141" s="516">
        <v>16656</v>
      </c>
      <c r="AL141" s="516">
        <v>15677</v>
      </c>
      <c r="AM141" s="516">
        <v>10419</v>
      </c>
      <c r="AN141" s="516">
        <v>12096</v>
      </c>
      <c r="AO141" s="516">
        <v>6258</v>
      </c>
      <c r="AP141" s="516">
        <v>23621</v>
      </c>
      <c r="AQ141" s="516">
        <v>21502</v>
      </c>
      <c r="AR141" s="516">
        <v>25083</v>
      </c>
      <c r="AS141" s="516">
        <v>25807</v>
      </c>
      <c r="AT141" s="516">
        <v>22498</v>
      </c>
      <c r="AU141" s="516">
        <v>31810</v>
      </c>
      <c r="AV141" s="516">
        <v>10708</v>
      </c>
      <c r="AW141" s="516">
        <v>23276</v>
      </c>
      <c r="AX141" s="516">
        <v>36364</v>
      </c>
      <c r="AY141" s="516">
        <v>46106</v>
      </c>
      <c r="AZ141" s="516">
        <v>102184</v>
      </c>
      <c r="BA141" s="516">
        <v>149526</v>
      </c>
      <c r="BB141" s="516">
        <v>108080</v>
      </c>
      <c r="BC141" s="516">
        <v>44457</v>
      </c>
      <c r="BD141" s="516">
        <v>71145</v>
      </c>
      <c r="BE141" s="516">
        <v>50876</v>
      </c>
      <c r="BF141" s="516">
        <v>208587</v>
      </c>
      <c r="BG141" s="516">
        <v>194828</v>
      </c>
      <c r="BH141" s="516">
        <v>182852</v>
      </c>
      <c r="BI141" s="516"/>
    </row>
    <row r="142" spans="1:61">
      <c r="A142" s="94" t="s">
        <v>32</v>
      </c>
      <c r="B142" s="95" t="s">
        <v>122</v>
      </c>
      <c r="C142" s="95"/>
      <c r="D142" s="31" t="s">
        <v>112</v>
      </c>
      <c r="E142" s="135" t="s">
        <v>146</v>
      </c>
      <c r="F142" s="135" t="s">
        <v>16</v>
      </c>
      <c r="G142" s="516">
        <v>378</v>
      </c>
      <c r="H142" s="516">
        <v>425</v>
      </c>
      <c r="I142" s="516">
        <v>238</v>
      </c>
      <c r="J142" s="516">
        <v>278</v>
      </c>
      <c r="K142" s="516">
        <v>307</v>
      </c>
      <c r="L142" s="516">
        <v>646</v>
      </c>
      <c r="M142" s="516">
        <v>659</v>
      </c>
      <c r="N142" s="516">
        <v>742</v>
      </c>
      <c r="O142" s="516">
        <v>939</v>
      </c>
      <c r="P142" s="516">
        <v>1052</v>
      </c>
      <c r="Q142" s="516">
        <v>1259</v>
      </c>
      <c r="R142" s="516">
        <v>1587</v>
      </c>
      <c r="S142" s="516">
        <v>2563</v>
      </c>
      <c r="T142" s="516">
        <v>3292</v>
      </c>
      <c r="U142" s="516">
        <v>4926</v>
      </c>
      <c r="V142" s="516">
        <v>9763</v>
      </c>
      <c r="W142" s="516">
        <v>9840</v>
      </c>
      <c r="X142" s="516">
        <v>5927</v>
      </c>
      <c r="Y142" s="516">
        <v>5205</v>
      </c>
      <c r="Z142" s="516">
        <v>5737</v>
      </c>
      <c r="AA142" s="516">
        <v>9133</v>
      </c>
      <c r="AB142" s="516">
        <v>2359</v>
      </c>
      <c r="AC142" s="516">
        <v>11492</v>
      </c>
      <c r="AD142" s="516">
        <v>11862</v>
      </c>
      <c r="AE142" s="516">
        <v>17496</v>
      </c>
      <c r="AF142" s="516">
        <v>19770</v>
      </c>
      <c r="AG142" s="516">
        <v>39862</v>
      </c>
      <c r="AH142" s="516">
        <v>15003</v>
      </c>
      <c r="AI142" s="516">
        <v>8150</v>
      </c>
      <c r="AJ142" s="516">
        <v>8703</v>
      </c>
      <c r="AK142" s="516">
        <v>10196</v>
      </c>
      <c r="AL142" s="516">
        <v>14956</v>
      </c>
      <c r="AM142" s="516">
        <v>5083</v>
      </c>
      <c r="AN142" s="516">
        <v>8939</v>
      </c>
      <c r="AO142" s="516">
        <v>12614</v>
      </c>
      <c r="AP142" s="516">
        <v>33786</v>
      </c>
      <c r="AQ142" s="516">
        <v>27944</v>
      </c>
      <c r="AR142" s="516">
        <v>20910</v>
      </c>
      <c r="AS142" s="516">
        <v>32864</v>
      </c>
      <c r="AT142" s="516">
        <v>14467</v>
      </c>
      <c r="AU142" s="516">
        <v>55659</v>
      </c>
      <c r="AV142" s="516">
        <v>10443</v>
      </c>
      <c r="AW142" s="516">
        <v>3525</v>
      </c>
      <c r="AX142" s="516">
        <v>48326</v>
      </c>
      <c r="AY142" s="516">
        <v>67098</v>
      </c>
      <c r="AZ142" s="516">
        <v>48561</v>
      </c>
      <c r="BA142" s="516">
        <v>50361</v>
      </c>
      <c r="BB142" s="516">
        <v>21193</v>
      </c>
      <c r="BC142" s="516">
        <v>8452</v>
      </c>
      <c r="BD142" s="516">
        <v>-257503</v>
      </c>
      <c r="BE142" s="516">
        <v>6903</v>
      </c>
      <c r="BF142" s="516">
        <v>9241</v>
      </c>
      <c r="BG142" s="516">
        <v>9582</v>
      </c>
      <c r="BH142" s="516">
        <v>7514</v>
      </c>
      <c r="BI142" s="516"/>
    </row>
    <row r="143" spans="1:61">
      <c r="A143" s="94" t="s">
        <v>117</v>
      </c>
      <c r="B143" s="95" t="s">
        <v>122</v>
      </c>
      <c r="C143" s="64"/>
      <c r="D143" s="31" t="s">
        <v>112</v>
      </c>
      <c r="E143" s="134" t="s">
        <v>146</v>
      </c>
      <c r="F143" s="135" t="s">
        <v>16</v>
      </c>
      <c r="G143" s="517">
        <v>70900</v>
      </c>
      <c r="H143" s="517">
        <v>75200</v>
      </c>
      <c r="I143" s="517">
        <v>91800</v>
      </c>
      <c r="J143" s="517">
        <v>96200</v>
      </c>
      <c r="K143" s="517">
        <v>99000</v>
      </c>
      <c r="L143" s="517">
        <v>193800</v>
      </c>
      <c r="M143" s="517">
        <v>183300</v>
      </c>
      <c r="N143" s="517">
        <v>194300</v>
      </c>
      <c r="O143" s="517">
        <v>231800</v>
      </c>
      <c r="P143" s="517">
        <v>245600</v>
      </c>
      <c r="Q143" s="517">
        <v>352400</v>
      </c>
      <c r="R143" s="517">
        <v>374900</v>
      </c>
      <c r="S143" s="517">
        <v>455100</v>
      </c>
      <c r="T143" s="517">
        <v>441700</v>
      </c>
      <c r="U143" s="517">
        <v>504400</v>
      </c>
      <c r="V143" s="517">
        <v>767100</v>
      </c>
      <c r="W143" s="517">
        <v>562200</v>
      </c>
      <c r="X143" s="517">
        <v>438200</v>
      </c>
      <c r="Y143" s="517">
        <v>449200</v>
      </c>
      <c r="Z143" s="517">
        <v>531500</v>
      </c>
      <c r="AA143" s="517">
        <v>428100</v>
      </c>
      <c r="AB143" s="517">
        <v>662100</v>
      </c>
      <c r="AC143" s="517">
        <v>844300</v>
      </c>
      <c r="AD143" s="517">
        <v>962000</v>
      </c>
      <c r="AE143" s="517">
        <v>1242900</v>
      </c>
      <c r="AF143" s="517">
        <v>1250500</v>
      </c>
      <c r="AG143" s="517">
        <v>1635500</v>
      </c>
      <c r="AH143" s="517">
        <v>1767700</v>
      </c>
      <c r="AI143" s="517">
        <v>1360000</v>
      </c>
      <c r="AJ143" s="517">
        <v>1305700</v>
      </c>
      <c r="AK143" s="517">
        <v>1252200</v>
      </c>
      <c r="AL143" s="517">
        <v>1523500</v>
      </c>
      <c r="AM143" s="517">
        <v>2002400</v>
      </c>
      <c r="AN143" s="517">
        <v>1978300</v>
      </c>
      <c r="AO143" s="517">
        <v>2264500</v>
      </c>
      <c r="AP143" s="517">
        <v>2535400</v>
      </c>
      <c r="AQ143" s="517">
        <v>2324200</v>
      </c>
      <c r="AR143" s="517">
        <v>2430900</v>
      </c>
      <c r="AS143" s="517">
        <v>2349000</v>
      </c>
      <c r="AT143" s="517">
        <v>2317500</v>
      </c>
      <c r="AU143" s="517">
        <v>2491800</v>
      </c>
      <c r="AV143" s="517">
        <v>2545800</v>
      </c>
      <c r="AW143" s="517">
        <v>3073900</v>
      </c>
      <c r="AX143" s="517">
        <v>3596700</v>
      </c>
      <c r="AY143" s="517">
        <v>4103800</v>
      </c>
      <c r="AZ143" s="517">
        <v>4573300</v>
      </c>
      <c r="BA143" s="517">
        <v>4369400</v>
      </c>
      <c r="BB143" s="517">
        <v>4395600</v>
      </c>
      <c r="BC143" s="517">
        <v>3556200</v>
      </c>
      <c r="BD143" s="517">
        <v>4754400</v>
      </c>
      <c r="BE143" s="517">
        <v>4544900</v>
      </c>
      <c r="BF143" s="517">
        <v>5649900</v>
      </c>
      <c r="BG143" s="517">
        <v>6322300</v>
      </c>
      <c r="BH143" s="517">
        <v>6127300</v>
      </c>
      <c r="BI143" s="517"/>
    </row>
    <row r="144" spans="1:61">
      <c r="A144" s="94" t="s">
        <v>34</v>
      </c>
      <c r="B144" s="95" t="s">
        <v>122</v>
      </c>
      <c r="C144" s="95"/>
      <c r="D144" s="31" t="s">
        <v>112</v>
      </c>
      <c r="E144" s="135" t="s">
        <v>146</v>
      </c>
      <c r="F144" s="135" t="s">
        <v>16</v>
      </c>
      <c r="G144" s="517">
        <v>0</v>
      </c>
      <c r="H144" s="517">
        <v>0</v>
      </c>
      <c r="I144" s="517">
        <v>0</v>
      </c>
      <c r="J144" s="517">
        <v>0</v>
      </c>
      <c r="K144" s="517">
        <v>0</v>
      </c>
      <c r="L144" s="517">
        <v>0</v>
      </c>
      <c r="M144" s="517">
        <v>0</v>
      </c>
      <c r="N144" s="517">
        <v>0</v>
      </c>
      <c r="O144" s="517">
        <v>0</v>
      </c>
      <c r="P144" s="517">
        <v>0</v>
      </c>
      <c r="Q144" s="517">
        <v>0</v>
      </c>
      <c r="R144" s="517">
        <v>0</v>
      </c>
      <c r="S144" s="517">
        <v>0</v>
      </c>
      <c r="T144" s="517">
        <v>0</v>
      </c>
      <c r="U144" s="517">
        <v>0</v>
      </c>
      <c r="V144" s="517">
        <v>0</v>
      </c>
      <c r="W144" s="517">
        <v>0</v>
      </c>
      <c r="X144" s="517">
        <v>0</v>
      </c>
      <c r="Y144" s="517">
        <v>0</v>
      </c>
      <c r="Z144" s="517">
        <v>0</v>
      </c>
      <c r="AA144" s="517">
        <v>0</v>
      </c>
      <c r="AB144" s="517">
        <v>0</v>
      </c>
      <c r="AC144" s="517">
        <v>0</v>
      </c>
      <c r="AD144" s="517">
        <v>0</v>
      </c>
      <c r="AE144" s="517">
        <v>0</v>
      </c>
      <c r="AF144" s="517">
        <v>0</v>
      </c>
      <c r="AG144" s="517">
        <v>0</v>
      </c>
      <c r="AH144" s="517">
        <v>0</v>
      </c>
      <c r="AI144" s="517">
        <v>0</v>
      </c>
      <c r="AJ144" s="517">
        <v>0</v>
      </c>
      <c r="AK144" s="517">
        <v>0</v>
      </c>
      <c r="AL144" s="517">
        <v>0</v>
      </c>
      <c r="AM144" s="517">
        <v>0</v>
      </c>
      <c r="AN144" s="517">
        <v>0</v>
      </c>
      <c r="AO144" s="517">
        <v>0</v>
      </c>
      <c r="AP144" s="517">
        <v>0</v>
      </c>
      <c r="AQ144" s="517">
        <v>0</v>
      </c>
      <c r="AR144" s="517">
        <v>0</v>
      </c>
      <c r="AS144" s="517">
        <v>0</v>
      </c>
      <c r="AT144" s="517">
        <v>0</v>
      </c>
      <c r="AU144" s="517">
        <v>0</v>
      </c>
      <c r="AV144" s="517">
        <v>0</v>
      </c>
      <c r="AW144" s="517">
        <v>0</v>
      </c>
      <c r="AX144" s="517">
        <v>0</v>
      </c>
      <c r="AY144" s="517">
        <v>0</v>
      </c>
      <c r="AZ144" s="517">
        <v>0</v>
      </c>
      <c r="BA144" s="517">
        <v>0</v>
      </c>
      <c r="BB144" s="517">
        <v>0</v>
      </c>
      <c r="BC144" s="517">
        <v>0</v>
      </c>
      <c r="BD144" s="517">
        <v>0</v>
      </c>
      <c r="BE144" s="517">
        <v>0</v>
      </c>
      <c r="BF144" s="517">
        <v>0</v>
      </c>
      <c r="BG144" s="517">
        <v>0</v>
      </c>
      <c r="BH144" s="517">
        <v>0</v>
      </c>
      <c r="BI144" s="517"/>
    </row>
    <row r="145" spans="1:61">
      <c r="A145" s="92" t="s">
        <v>35</v>
      </c>
      <c r="B145" s="93" t="s">
        <v>122</v>
      </c>
      <c r="C145" s="93"/>
      <c r="D145" s="63" t="s">
        <v>112</v>
      </c>
      <c r="E145" s="136" t="s">
        <v>146</v>
      </c>
      <c r="F145" s="136" t="s">
        <v>16</v>
      </c>
      <c r="G145" s="518">
        <v>70900</v>
      </c>
      <c r="H145" s="518">
        <v>75200</v>
      </c>
      <c r="I145" s="518">
        <v>91800</v>
      </c>
      <c r="J145" s="518">
        <v>96200</v>
      </c>
      <c r="K145" s="518">
        <v>99000</v>
      </c>
      <c r="L145" s="518">
        <v>193800</v>
      </c>
      <c r="M145" s="518">
        <v>183300</v>
      </c>
      <c r="N145" s="518">
        <v>194300</v>
      </c>
      <c r="O145" s="518">
        <v>231800</v>
      </c>
      <c r="P145" s="518">
        <v>245600</v>
      </c>
      <c r="Q145" s="518">
        <v>352400</v>
      </c>
      <c r="R145" s="518">
        <v>374900</v>
      </c>
      <c r="S145" s="518">
        <v>455100</v>
      </c>
      <c r="T145" s="518">
        <v>441700</v>
      </c>
      <c r="U145" s="518">
        <v>504400</v>
      </c>
      <c r="V145" s="518">
        <v>767100</v>
      </c>
      <c r="W145" s="518">
        <v>562200</v>
      </c>
      <c r="X145" s="518">
        <v>438200</v>
      </c>
      <c r="Y145" s="518">
        <v>449200</v>
      </c>
      <c r="Z145" s="518">
        <v>531500</v>
      </c>
      <c r="AA145" s="518">
        <v>428100</v>
      </c>
      <c r="AB145" s="518">
        <v>662100</v>
      </c>
      <c r="AC145" s="518">
        <v>844300</v>
      </c>
      <c r="AD145" s="518">
        <v>962000</v>
      </c>
      <c r="AE145" s="518">
        <v>1242900</v>
      </c>
      <c r="AF145" s="518">
        <v>1250500</v>
      </c>
      <c r="AG145" s="518">
        <v>1635500</v>
      </c>
      <c r="AH145" s="518">
        <v>1767700</v>
      </c>
      <c r="AI145" s="518">
        <v>1360000</v>
      </c>
      <c r="AJ145" s="518">
        <v>1305700</v>
      </c>
      <c r="AK145" s="518">
        <v>1252200</v>
      </c>
      <c r="AL145" s="518">
        <v>1523500</v>
      </c>
      <c r="AM145" s="518">
        <v>2002400</v>
      </c>
      <c r="AN145" s="518">
        <v>1978300</v>
      </c>
      <c r="AO145" s="518">
        <v>2264500</v>
      </c>
      <c r="AP145" s="518">
        <v>2535400</v>
      </c>
      <c r="AQ145" s="518">
        <v>2324200</v>
      </c>
      <c r="AR145" s="518">
        <v>2430900</v>
      </c>
      <c r="AS145" s="518">
        <v>2349000</v>
      </c>
      <c r="AT145" s="518">
        <v>2317500</v>
      </c>
      <c r="AU145" s="518">
        <v>2491800</v>
      </c>
      <c r="AV145" s="518">
        <v>2545800</v>
      </c>
      <c r="AW145" s="518">
        <v>3073900</v>
      </c>
      <c r="AX145" s="518">
        <v>3596700</v>
      </c>
      <c r="AY145" s="518">
        <v>4103800</v>
      </c>
      <c r="AZ145" s="518">
        <v>4573300</v>
      </c>
      <c r="BA145" s="518">
        <v>4369400</v>
      </c>
      <c r="BB145" s="518">
        <v>4395600</v>
      </c>
      <c r="BC145" s="518">
        <v>3556200</v>
      </c>
      <c r="BD145" s="518">
        <v>4754400</v>
      </c>
      <c r="BE145" s="518">
        <v>4544900</v>
      </c>
      <c r="BF145" s="518">
        <v>5649900</v>
      </c>
      <c r="BG145" s="518">
        <v>6322300</v>
      </c>
      <c r="BH145" s="518">
        <v>6127300</v>
      </c>
      <c r="BI145" s="518"/>
    </row>
    <row r="146" spans="1:61">
      <c r="A146" s="94" t="s">
        <v>11</v>
      </c>
      <c r="B146" s="95" t="s">
        <v>123</v>
      </c>
      <c r="C146" s="95"/>
      <c r="D146" s="62" t="s">
        <v>113</v>
      </c>
      <c r="E146" s="134" t="s">
        <v>146</v>
      </c>
      <c r="F146" s="135" t="s">
        <v>16</v>
      </c>
      <c r="G146" s="516">
        <v>2694</v>
      </c>
      <c r="H146" s="516">
        <v>4289</v>
      </c>
      <c r="I146" s="516">
        <v>4800</v>
      </c>
      <c r="J146" s="516">
        <v>5665</v>
      </c>
      <c r="K146" s="516">
        <v>7564</v>
      </c>
      <c r="L146" s="516">
        <v>9883</v>
      </c>
      <c r="M146" s="516">
        <v>10755</v>
      </c>
      <c r="N146" s="516">
        <v>9349</v>
      </c>
      <c r="O146" s="516">
        <v>12232</v>
      </c>
      <c r="P146" s="516">
        <v>20298</v>
      </c>
      <c r="Q146" s="516">
        <v>33916</v>
      </c>
      <c r="R146" s="516">
        <v>36410</v>
      </c>
      <c r="S146" s="516">
        <v>41707</v>
      </c>
      <c r="T146" s="516">
        <v>44605</v>
      </c>
      <c r="U146" s="516">
        <v>47293</v>
      </c>
      <c r="V146" s="516">
        <v>53191</v>
      </c>
      <c r="W146" s="516">
        <v>53081</v>
      </c>
      <c r="X146" s="516">
        <v>73465</v>
      </c>
      <c r="Y146" s="516">
        <v>114189</v>
      </c>
      <c r="Z146" s="516">
        <v>46476</v>
      </c>
      <c r="AA146" s="516">
        <v>60271</v>
      </c>
      <c r="AB146" s="516">
        <v>78716</v>
      </c>
      <c r="AC146" s="516">
        <v>51771</v>
      </c>
      <c r="AD146" s="516">
        <v>81172</v>
      </c>
      <c r="AE146" s="516">
        <v>62861</v>
      </c>
      <c r="AF146" s="516">
        <v>67262</v>
      </c>
      <c r="AG146" s="516">
        <v>166137</v>
      </c>
      <c r="AH146" s="516">
        <v>186619</v>
      </c>
      <c r="AI146" s="516">
        <v>175015</v>
      </c>
      <c r="AJ146" s="516">
        <v>100695</v>
      </c>
      <c r="AK146" s="516">
        <v>88017</v>
      </c>
      <c r="AL146" s="516">
        <v>62642</v>
      </c>
      <c r="AM146" s="516">
        <v>193201</v>
      </c>
      <c r="AN146" s="516">
        <v>209328</v>
      </c>
      <c r="AO146" s="516">
        <v>260249</v>
      </c>
      <c r="AP146" s="516">
        <v>261077</v>
      </c>
      <c r="AQ146" s="516">
        <v>301215</v>
      </c>
      <c r="AR146" s="516">
        <v>322773</v>
      </c>
      <c r="AS146" s="516">
        <v>235032</v>
      </c>
      <c r="AT146" s="516">
        <v>304751</v>
      </c>
      <c r="AU146" s="516">
        <v>488052</v>
      </c>
      <c r="AV146" s="516">
        <v>507912</v>
      </c>
      <c r="AW146" s="516">
        <v>407578</v>
      </c>
      <c r="AX146" s="516">
        <v>552701</v>
      </c>
      <c r="AY146" s="516">
        <v>376774</v>
      </c>
      <c r="AZ146" s="516">
        <v>219175</v>
      </c>
      <c r="BA146" s="516">
        <v>170062</v>
      </c>
      <c r="BB146" s="516">
        <v>196706</v>
      </c>
      <c r="BC146" s="517">
        <v>179726</v>
      </c>
      <c r="BD146" s="517">
        <v>209618</v>
      </c>
      <c r="BE146" s="517">
        <v>154253</v>
      </c>
      <c r="BF146" s="517">
        <v>195920</v>
      </c>
      <c r="BG146" s="517">
        <v>171668</v>
      </c>
      <c r="BH146" s="517">
        <v>167586</v>
      </c>
      <c r="BI146" s="517"/>
    </row>
    <row r="147" spans="1:61">
      <c r="A147" s="94" t="s">
        <v>17</v>
      </c>
      <c r="B147" s="95" t="s">
        <v>123</v>
      </c>
      <c r="C147" s="95"/>
      <c r="D147" s="31" t="s">
        <v>113</v>
      </c>
      <c r="E147" s="135" t="s">
        <v>146</v>
      </c>
      <c r="F147" s="135" t="s">
        <v>16</v>
      </c>
      <c r="G147" s="516">
        <v>799</v>
      </c>
      <c r="H147" s="516">
        <v>1352</v>
      </c>
      <c r="I147" s="516">
        <v>1435</v>
      </c>
      <c r="J147" s="516">
        <v>1966</v>
      </c>
      <c r="K147" s="516">
        <v>2348</v>
      </c>
      <c r="L147" s="516">
        <v>3430</v>
      </c>
      <c r="M147" s="516">
        <v>3997</v>
      </c>
      <c r="N147" s="516">
        <v>3410</v>
      </c>
      <c r="O147" s="516">
        <v>4248</v>
      </c>
      <c r="P147" s="516">
        <v>7271</v>
      </c>
      <c r="Q147" s="516">
        <v>8645</v>
      </c>
      <c r="R147" s="516">
        <v>17009</v>
      </c>
      <c r="S147" s="516">
        <v>16705</v>
      </c>
      <c r="T147" s="516">
        <v>13749</v>
      </c>
      <c r="U147" s="516">
        <v>13224</v>
      </c>
      <c r="V147" s="516">
        <v>12565</v>
      </c>
      <c r="W147" s="516">
        <v>12014</v>
      </c>
      <c r="X147" s="516">
        <v>20649</v>
      </c>
      <c r="Y147" s="516">
        <v>10656</v>
      </c>
      <c r="Z147" s="516">
        <v>18857</v>
      </c>
      <c r="AA147" s="516">
        <v>10431</v>
      </c>
      <c r="AB147" s="516">
        <v>22704</v>
      </c>
      <c r="AC147" s="516">
        <v>29888</v>
      </c>
      <c r="AD147" s="516">
        <v>48466</v>
      </c>
      <c r="AE147" s="516">
        <v>30812</v>
      </c>
      <c r="AF147" s="516">
        <v>43326</v>
      </c>
      <c r="AG147" s="516">
        <v>48913</v>
      </c>
      <c r="AH147" s="516">
        <v>64169</v>
      </c>
      <c r="AI147" s="516">
        <v>76299</v>
      </c>
      <c r="AJ147" s="516">
        <v>40901</v>
      </c>
      <c r="AK147" s="516">
        <v>49156</v>
      </c>
      <c r="AL147" s="516">
        <v>39156</v>
      </c>
      <c r="AM147" s="516">
        <v>52023</v>
      </c>
      <c r="AN147" s="516">
        <v>53836</v>
      </c>
      <c r="AO147" s="516">
        <v>50779</v>
      </c>
      <c r="AP147" s="516">
        <v>55074</v>
      </c>
      <c r="AQ147" s="516">
        <v>59071</v>
      </c>
      <c r="AR147" s="516">
        <v>111538</v>
      </c>
      <c r="AS147" s="516">
        <v>166907</v>
      </c>
      <c r="AT147" s="516">
        <v>130238</v>
      </c>
      <c r="AU147" s="516">
        <v>193479</v>
      </c>
      <c r="AV147" s="516">
        <v>195100</v>
      </c>
      <c r="AW147" s="516">
        <v>187008</v>
      </c>
      <c r="AX147" s="516">
        <v>241038</v>
      </c>
      <c r="AY147" s="516">
        <v>200971</v>
      </c>
      <c r="AZ147" s="516">
        <v>87539</v>
      </c>
      <c r="BA147" s="516">
        <v>41707</v>
      </c>
      <c r="BB147" s="516">
        <v>55368</v>
      </c>
      <c r="BC147" s="517">
        <v>39491</v>
      </c>
      <c r="BD147" s="517">
        <v>-11706</v>
      </c>
      <c r="BE147" s="517">
        <v>34515</v>
      </c>
      <c r="BF147" s="517">
        <v>54190</v>
      </c>
      <c r="BG147" s="517">
        <v>50353</v>
      </c>
      <c r="BH147" s="517">
        <v>102979</v>
      </c>
      <c r="BI147" s="517"/>
    </row>
    <row r="148" spans="1:61">
      <c r="A148" s="94" t="s">
        <v>18</v>
      </c>
      <c r="B148" s="95" t="s">
        <v>123</v>
      </c>
      <c r="C148" s="95"/>
      <c r="D148" s="31" t="s">
        <v>113</v>
      </c>
      <c r="E148" s="135" t="s">
        <v>146</v>
      </c>
      <c r="F148" s="135" t="s">
        <v>16</v>
      </c>
      <c r="G148" s="516">
        <v>1148</v>
      </c>
      <c r="H148" s="516">
        <v>1575</v>
      </c>
      <c r="I148" s="516">
        <v>2105</v>
      </c>
      <c r="J148" s="516">
        <v>2269</v>
      </c>
      <c r="K148" s="516">
        <v>3003</v>
      </c>
      <c r="L148" s="516">
        <v>3581</v>
      </c>
      <c r="M148" s="516">
        <v>3564</v>
      </c>
      <c r="N148" s="516">
        <v>2954</v>
      </c>
      <c r="O148" s="516">
        <v>3779</v>
      </c>
      <c r="P148" s="516">
        <v>5781</v>
      </c>
      <c r="Q148" s="516">
        <v>9460</v>
      </c>
      <c r="R148" s="516">
        <v>20468</v>
      </c>
      <c r="S148" s="516">
        <v>17126</v>
      </c>
      <c r="T148" s="516">
        <v>13809</v>
      </c>
      <c r="U148" s="516">
        <v>10543</v>
      </c>
      <c r="V148" s="516">
        <v>8725</v>
      </c>
      <c r="W148" s="516">
        <v>4624</v>
      </c>
      <c r="X148" s="516">
        <v>14601</v>
      </c>
      <c r="Y148" s="516">
        <v>9910</v>
      </c>
      <c r="Z148" s="516">
        <v>12918</v>
      </c>
      <c r="AA148" s="516">
        <v>21980</v>
      </c>
      <c r="AB148" s="516">
        <v>17223</v>
      </c>
      <c r="AC148" s="516">
        <v>28091</v>
      </c>
      <c r="AD148" s="516">
        <v>24829</v>
      </c>
      <c r="AE148" s="516">
        <v>37319</v>
      </c>
      <c r="AF148" s="516">
        <v>42601</v>
      </c>
      <c r="AG148" s="516">
        <v>29317</v>
      </c>
      <c r="AH148" s="516">
        <v>36146</v>
      </c>
      <c r="AI148" s="516">
        <v>33985</v>
      </c>
      <c r="AJ148" s="516">
        <v>30247</v>
      </c>
      <c r="AK148" s="516">
        <v>20314</v>
      </c>
      <c r="AL148" s="516">
        <v>29362</v>
      </c>
      <c r="AM148" s="516">
        <v>20798</v>
      </c>
      <c r="AN148" s="516">
        <v>74121</v>
      </c>
      <c r="AO148" s="516">
        <v>35586</v>
      </c>
      <c r="AP148" s="516">
        <v>32961</v>
      </c>
      <c r="AQ148" s="516">
        <v>63609</v>
      </c>
      <c r="AR148" s="516">
        <v>62581</v>
      </c>
      <c r="AS148" s="516">
        <v>77825</v>
      </c>
      <c r="AT148" s="516">
        <v>198371</v>
      </c>
      <c r="AU148" s="516">
        <v>148803</v>
      </c>
      <c r="AV148" s="516">
        <v>78707</v>
      </c>
      <c r="AW148" s="516">
        <v>101940</v>
      </c>
      <c r="AX148" s="516">
        <v>80356</v>
      </c>
      <c r="AY148" s="516">
        <v>187622</v>
      </c>
      <c r="AZ148" s="516">
        <v>106408</v>
      </c>
      <c r="BA148" s="516">
        <v>115465</v>
      </c>
      <c r="BB148" s="516">
        <v>59411</v>
      </c>
      <c r="BC148" s="517">
        <v>38677</v>
      </c>
      <c r="BD148" s="517">
        <v>19211</v>
      </c>
      <c r="BE148" s="517">
        <v>10284</v>
      </c>
      <c r="BF148" s="517">
        <v>22421</v>
      </c>
      <c r="BG148" s="517">
        <v>26519</v>
      </c>
      <c r="BH148" s="517">
        <v>21481</v>
      </c>
      <c r="BI148" s="517"/>
    </row>
    <row r="149" spans="1:61">
      <c r="A149" s="94" t="s">
        <v>19</v>
      </c>
      <c r="B149" s="95" t="s">
        <v>123</v>
      </c>
      <c r="C149" s="95"/>
      <c r="D149" s="31" t="s">
        <v>113</v>
      </c>
      <c r="E149" s="135" t="s">
        <v>146</v>
      </c>
      <c r="F149" s="135" t="s">
        <v>16</v>
      </c>
      <c r="G149" s="516">
        <v>357</v>
      </c>
      <c r="H149" s="516">
        <v>489</v>
      </c>
      <c r="I149" s="516">
        <v>840</v>
      </c>
      <c r="J149" s="516">
        <v>1098</v>
      </c>
      <c r="K149" s="516">
        <v>1349</v>
      </c>
      <c r="L149" s="516">
        <v>1965</v>
      </c>
      <c r="M149" s="516">
        <v>2358</v>
      </c>
      <c r="N149" s="516">
        <v>2075</v>
      </c>
      <c r="O149" s="516">
        <v>2600</v>
      </c>
      <c r="P149" s="516">
        <v>4720</v>
      </c>
      <c r="Q149" s="516">
        <v>3931</v>
      </c>
      <c r="R149" s="516">
        <v>3565</v>
      </c>
      <c r="S149" s="516">
        <v>4961</v>
      </c>
      <c r="T149" s="516">
        <v>6565</v>
      </c>
      <c r="U149" s="516">
        <v>8395</v>
      </c>
      <c r="V149" s="516">
        <v>11532</v>
      </c>
      <c r="W149" s="516">
        <v>29780</v>
      </c>
      <c r="X149" s="516">
        <v>26832</v>
      </c>
      <c r="Y149" s="516">
        <v>2378</v>
      </c>
      <c r="Z149" s="516">
        <v>1309</v>
      </c>
      <c r="AA149" s="516">
        <v>3659</v>
      </c>
      <c r="AB149" s="516">
        <v>6468</v>
      </c>
      <c r="AC149" s="516">
        <v>4470</v>
      </c>
      <c r="AD149" s="516">
        <v>8638</v>
      </c>
      <c r="AE149" s="516">
        <v>5209</v>
      </c>
      <c r="AF149" s="516">
        <v>23047</v>
      </c>
      <c r="AG149" s="516">
        <v>22992</v>
      </c>
      <c r="AH149" s="516">
        <v>10524</v>
      </c>
      <c r="AI149" s="516">
        <v>8741</v>
      </c>
      <c r="AJ149" s="516">
        <v>1546</v>
      </c>
      <c r="AK149" s="516">
        <v>3559</v>
      </c>
      <c r="AL149" s="516">
        <v>4217</v>
      </c>
      <c r="AM149" s="516">
        <v>13333</v>
      </c>
      <c r="AN149" s="516">
        <v>17811</v>
      </c>
      <c r="AO149" s="516">
        <v>9279</v>
      </c>
      <c r="AP149" s="516">
        <v>18696</v>
      </c>
      <c r="AQ149" s="516">
        <v>18958</v>
      </c>
      <c r="AR149" s="516">
        <v>16483</v>
      </c>
      <c r="AS149" s="516">
        <v>11244</v>
      </c>
      <c r="AT149" s="516">
        <v>12234</v>
      </c>
      <c r="AU149" s="516">
        <v>9374</v>
      </c>
      <c r="AV149" s="516">
        <v>21457</v>
      </c>
      <c r="AW149" s="516">
        <v>23087</v>
      </c>
      <c r="AX149" s="516">
        <v>23873</v>
      </c>
      <c r="AY149" s="516">
        <v>27750</v>
      </c>
      <c r="AZ149" s="516">
        <v>4229</v>
      </c>
      <c r="BA149" s="516">
        <v>-449</v>
      </c>
      <c r="BB149" s="516">
        <v>1907</v>
      </c>
      <c r="BC149" s="517">
        <v>-2614</v>
      </c>
      <c r="BD149" s="517">
        <v>-21294</v>
      </c>
      <c r="BE149" s="517">
        <v>2746</v>
      </c>
      <c r="BF149" s="517">
        <v>5078</v>
      </c>
      <c r="BG149" s="517">
        <v>8445</v>
      </c>
      <c r="BH149" s="517">
        <v>10488</v>
      </c>
      <c r="BI149" s="517"/>
    </row>
    <row r="150" spans="1:61">
      <c r="A150" s="94" t="s">
        <v>20</v>
      </c>
      <c r="B150" s="95" t="s">
        <v>123</v>
      </c>
      <c r="C150" s="95"/>
      <c r="D150" s="31" t="s">
        <v>113</v>
      </c>
      <c r="E150" s="135" t="s">
        <v>146</v>
      </c>
      <c r="F150" s="135" t="s">
        <v>16</v>
      </c>
      <c r="G150" s="516">
        <v>204</v>
      </c>
      <c r="H150" s="516">
        <v>433</v>
      </c>
      <c r="I150" s="516">
        <v>503</v>
      </c>
      <c r="J150" s="516">
        <v>693</v>
      </c>
      <c r="K150" s="516">
        <v>1005</v>
      </c>
      <c r="L150" s="516">
        <v>1475</v>
      </c>
      <c r="M150" s="516">
        <v>1762</v>
      </c>
      <c r="N150" s="516">
        <v>1672</v>
      </c>
      <c r="O150" s="516">
        <v>2427</v>
      </c>
      <c r="P150" s="516">
        <v>4389</v>
      </c>
      <c r="Q150" s="516">
        <v>3620</v>
      </c>
      <c r="R150" s="516">
        <v>4320</v>
      </c>
      <c r="S150" s="516">
        <v>4159</v>
      </c>
      <c r="T150" s="516">
        <v>3783</v>
      </c>
      <c r="U150" s="516">
        <v>3492</v>
      </c>
      <c r="V150" s="516">
        <v>3495</v>
      </c>
      <c r="W150" s="516">
        <v>4912</v>
      </c>
      <c r="X150" s="516">
        <v>5726</v>
      </c>
      <c r="Y150" s="516">
        <v>3691</v>
      </c>
      <c r="Z150" s="516">
        <v>6373</v>
      </c>
      <c r="AA150" s="516">
        <v>7643</v>
      </c>
      <c r="AB150" s="516">
        <v>17180</v>
      </c>
      <c r="AC150" s="516">
        <v>11660</v>
      </c>
      <c r="AD150" s="516">
        <v>14870</v>
      </c>
      <c r="AE150" s="516">
        <v>24067</v>
      </c>
      <c r="AF150" s="516">
        <v>30484</v>
      </c>
      <c r="AG150" s="516">
        <v>26715</v>
      </c>
      <c r="AH150" s="516">
        <v>28198</v>
      </c>
      <c r="AI150" s="516">
        <v>24578</v>
      </c>
      <c r="AJ150" s="516">
        <v>4125</v>
      </c>
      <c r="AK150" s="516">
        <v>701</v>
      </c>
      <c r="AL150" s="516">
        <v>15411</v>
      </c>
      <c r="AM150" s="516">
        <v>35878</v>
      </c>
      <c r="AN150" s="516">
        <v>26283</v>
      </c>
      <c r="AO150" s="516">
        <v>45955</v>
      </c>
      <c r="AP150" s="516">
        <v>48198</v>
      </c>
      <c r="AQ150" s="516">
        <v>67684</v>
      </c>
      <c r="AR150" s="516">
        <v>44059</v>
      </c>
      <c r="AS150" s="516">
        <v>83108</v>
      </c>
      <c r="AT150" s="516">
        <v>62735</v>
      </c>
      <c r="AU150" s="516">
        <v>51394</v>
      </c>
      <c r="AV150" s="516">
        <v>54959</v>
      </c>
      <c r="AW150" s="516">
        <v>85209</v>
      </c>
      <c r="AX150" s="516">
        <v>62461</v>
      </c>
      <c r="AY150" s="516">
        <v>46590</v>
      </c>
      <c r="AZ150" s="516">
        <v>20695</v>
      </c>
      <c r="BA150" s="516">
        <v>22268</v>
      </c>
      <c r="BB150" s="516">
        <v>4999</v>
      </c>
      <c r="BC150" s="517">
        <v>3813</v>
      </c>
      <c r="BD150" s="517">
        <v>3275</v>
      </c>
      <c r="BE150" s="517">
        <v>2300</v>
      </c>
      <c r="BF150" s="517">
        <v>16085</v>
      </c>
      <c r="BG150" s="517">
        <v>12236</v>
      </c>
      <c r="BH150" s="517">
        <v>17672</v>
      </c>
      <c r="BI150" s="517"/>
    </row>
    <row r="151" spans="1:61">
      <c r="A151" s="94" t="s">
        <v>21</v>
      </c>
      <c r="B151" s="95" t="s">
        <v>123</v>
      </c>
      <c r="C151" s="95"/>
      <c r="D151" s="31" t="s">
        <v>113</v>
      </c>
      <c r="E151" s="135" t="s">
        <v>146</v>
      </c>
      <c r="F151" s="135" t="s">
        <v>16</v>
      </c>
      <c r="G151" s="516">
        <v>1751</v>
      </c>
      <c r="H151" s="516">
        <v>3047</v>
      </c>
      <c r="I151" s="516">
        <v>2353</v>
      </c>
      <c r="J151" s="516">
        <v>2644</v>
      </c>
      <c r="K151" s="516">
        <v>2679</v>
      </c>
      <c r="L151" s="516">
        <v>3266</v>
      </c>
      <c r="M151" s="516">
        <v>3210</v>
      </c>
      <c r="N151" s="516">
        <v>2335</v>
      </c>
      <c r="O151" s="516">
        <v>2484</v>
      </c>
      <c r="P151" s="516">
        <v>3628</v>
      </c>
      <c r="Q151" s="516">
        <v>5772</v>
      </c>
      <c r="R151" s="516">
        <v>2013</v>
      </c>
      <c r="S151" s="516">
        <v>2492</v>
      </c>
      <c r="T151" s="516">
        <v>2744</v>
      </c>
      <c r="U151" s="516">
        <v>3296</v>
      </c>
      <c r="V151" s="516">
        <v>4080</v>
      </c>
      <c r="W151" s="516">
        <v>8262</v>
      </c>
      <c r="X151" s="516">
        <v>4228</v>
      </c>
      <c r="Y151" s="516">
        <v>6537</v>
      </c>
      <c r="Z151" s="516">
        <v>12569</v>
      </c>
      <c r="AA151" s="516">
        <v>8205</v>
      </c>
      <c r="AB151" s="516">
        <v>8030</v>
      </c>
      <c r="AC151" s="516">
        <v>9810</v>
      </c>
      <c r="AD151" s="516">
        <v>13184</v>
      </c>
      <c r="AE151" s="516">
        <v>52182</v>
      </c>
      <c r="AF151" s="516">
        <v>38003</v>
      </c>
      <c r="AG151" s="516">
        <v>21834</v>
      </c>
      <c r="AH151" s="516">
        <v>14757</v>
      </c>
      <c r="AI151" s="516">
        <v>28731</v>
      </c>
      <c r="AJ151" s="516">
        <v>23604</v>
      </c>
      <c r="AK151" s="516">
        <v>18376</v>
      </c>
      <c r="AL151" s="516">
        <v>41521</v>
      </c>
      <c r="AM151" s="516">
        <v>26664</v>
      </c>
      <c r="AN151" s="516">
        <v>30242</v>
      </c>
      <c r="AO151" s="516">
        <v>21887</v>
      </c>
      <c r="AP151" s="516">
        <v>57670</v>
      </c>
      <c r="AQ151" s="516">
        <v>66617</v>
      </c>
      <c r="AR151" s="516">
        <v>67747</v>
      </c>
      <c r="AS151" s="516">
        <v>49530</v>
      </c>
      <c r="AT151" s="516">
        <v>71029</v>
      </c>
      <c r="AU151" s="516">
        <v>67442</v>
      </c>
      <c r="AV151" s="516">
        <v>43896</v>
      </c>
      <c r="AW151" s="516">
        <v>48687</v>
      </c>
      <c r="AX151" s="516">
        <v>97937</v>
      </c>
      <c r="AY151" s="516">
        <v>70022</v>
      </c>
      <c r="AZ151" s="516">
        <v>84035</v>
      </c>
      <c r="BA151" s="516">
        <v>24118</v>
      </c>
      <c r="BB151" s="516">
        <v>24015</v>
      </c>
      <c r="BC151" s="517">
        <v>250</v>
      </c>
      <c r="BD151" s="517">
        <v>11476</v>
      </c>
      <c r="BE151" s="517">
        <v>11513</v>
      </c>
      <c r="BF151" s="517">
        <v>29659</v>
      </c>
      <c r="BG151" s="517">
        <v>29893</v>
      </c>
      <c r="BH151" s="517">
        <v>20296</v>
      </c>
      <c r="BI151" s="517"/>
    </row>
    <row r="152" spans="1:61">
      <c r="A152" s="94" t="s">
        <v>22</v>
      </c>
      <c r="B152" s="95" t="s">
        <v>123</v>
      </c>
      <c r="C152" s="95"/>
      <c r="D152" s="31" t="s">
        <v>113</v>
      </c>
      <c r="E152" s="135" t="s">
        <v>146</v>
      </c>
      <c r="F152" s="135" t="s">
        <v>16</v>
      </c>
      <c r="G152" s="516">
        <v>1770</v>
      </c>
      <c r="H152" s="516">
        <v>2793</v>
      </c>
      <c r="I152" s="516">
        <v>3078</v>
      </c>
      <c r="J152" s="516">
        <v>4180</v>
      </c>
      <c r="K152" s="516">
        <v>5119</v>
      </c>
      <c r="L152" s="516">
        <v>7675</v>
      </c>
      <c r="M152" s="516">
        <v>9356</v>
      </c>
      <c r="N152" s="516">
        <v>8073</v>
      </c>
      <c r="O152" s="516">
        <v>9687</v>
      </c>
      <c r="P152" s="516">
        <v>17265</v>
      </c>
      <c r="Q152" s="516">
        <v>27345</v>
      </c>
      <c r="R152" s="516">
        <v>29836</v>
      </c>
      <c r="S152" s="516">
        <v>36039</v>
      </c>
      <c r="T152" s="516">
        <v>33890</v>
      </c>
      <c r="U152" s="516">
        <v>42356</v>
      </c>
      <c r="V152" s="516">
        <v>50019</v>
      </c>
      <c r="W152" s="516">
        <v>96917</v>
      </c>
      <c r="X152" s="516">
        <v>60061</v>
      </c>
      <c r="Y152" s="516">
        <v>48999</v>
      </c>
      <c r="Z152" s="516">
        <v>36123</v>
      </c>
      <c r="AA152" s="516">
        <v>54254</v>
      </c>
      <c r="AB152" s="516">
        <v>74810</v>
      </c>
      <c r="AC152" s="516">
        <v>40451</v>
      </c>
      <c r="AD152" s="516">
        <v>61576</v>
      </c>
      <c r="AE152" s="516">
        <v>184300</v>
      </c>
      <c r="AF152" s="516">
        <v>110717</v>
      </c>
      <c r="AG152" s="516">
        <v>146585</v>
      </c>
      <c r="AH152" s="516">
        <v>108674</v>
      </c>
      <c r="AI152" s="516">
        <v>87276</v>
      </c>
      <c r="AJ152" s="516">
        <v>99485</v>
      </c>
      <c r="AK152" s="516">
        <v>90611</v>
      </c>
      <c r="AL152" s="516">
        <v>172086</v>
      </c>
      <c r="AM152" s="516">
        <v>130009</v>
      </c>
      <c r="AN152" s="516">
        <v>185078</v>
      </c>
      <c r="AO152" s="516">
        <v>160152</v>
      </c>
      <c r="AP152" s="516">
        <v>229843</v>
      </c>
      <c r="AQ152" s="516">
        <v>285672</v>
      </c>
      <c r="AR152" s="516">
        <v>248716</v>
      </c>
      <c r="AS152" s="516">
        <v>294146</v>
      </c>
      <c r="AT152" s="516">
        <v>207852</v>
      </c>
      <c r="AU152" s="516">
        <v>252029</v>
      </c>
      <c r="AV152" s="516">
        <v>275577</v>
      </c>
      <c r="AW152" s="516">
        <v>285981</v>
      </c>
      <c r="AX152" s="516">
        <v>402836</v>
      </c>
      <c r="AY152" s="516">
        <v>356669</v>
      </c>
      <c r="AZ152" s="516">
        <v>225968</v>
      </c>
      <c r="BA152" s="516">
        <v>131006</v>
      </c>
      <c r="BB152" s="516">
        <v>109020</v>
      </c>
      <c r="BC152" s="517">
        <v>175674</v>
      </c>
      <c r="BD152" s="517">
        <v>198640</v>
      </c>
      <c r="BE152" s="517">
        <v>164084</v>
      </c>
      <c r="BF152" s="517">
        <v>231429</v>
      </c>
      <c r="BG152" s="517">
        <v>220287</v>
      </c>
      <c r="BH152" s="517">
        <v>243413</v>
      </c>
      <c r="BI152" s="517"/>
    </row>
    <row r="153" spans="1:61">
      <c r="A153" s="94" t="s">
        <v>23</v>
      </c>
      <c r="B153" s="95" t="s">
        <v>123</v>
      </c>
      <c r="C153" s="95"/>
      <c r="D153" s="31" t="s">
        <v>113</v>
      </c>
      <c r="E153" s="135" t="s">
        <v>146</v>
      </c>
      <c r="F153" s="135" t="s">
        <v>16</v>
      </c>
      <c r="G153" s="516">
        <v>2041</v>
      </c>
      <c r="H153" s="516">
        <v>3090</v>
      </c>
      <c r="I153" s="516">
        <v>3924</v>
      </c>
      <c r="J153" s="516">
        <v>4552</v>
      </c>
      <c r="K153" s="516">
        <v>5908</v>
      </c>
      <c r="L153" s="516">
        <v>7722</v>
      </c>
      <c r="M153" s="516">
        <v>8495</v>
      </c>
      <c r="N153" s="516">
        <v>7233</v>
      </c>
      <c r="O153" s="516">
        <v>8978</v>
      </c>
      <c r="P153" s="516">
        <v>15020</v>
      </c>
      <c r="Q153" s="516">
        <v>19627</v>
      </c>
      <c r="R153" s="516">
        <v>29166</v>
      </c>
      <c r="S153" s="516">
        <v>29400</v>
      </c>
      <c r="T153" s="516">
        <v>27066</v>
      </c>
      <c r="U153" s="516">
        <v>25706</v>
      </c>
      <c r="V153" s="516">
        <v>25516</v>
      </c>
      <c r="W153" s="516">
        <v>23655</v>
      </c>
      <c r="X153" s="516">
        <v>22161</v>
      </c>
      <c r="Y153" s="516">
        <v>53815</v>
      </c>
      <c r="Z153" s="516">
        <v>36759</v>
      </c>
      <c r="AA153" s="516">
        <v>29607</v>
      </c>
      <c r="AB153" s="516">
        <v>34511</v>
      </c>
      <c r="AC153" s="516">
        <v>53299</v>
      </c>
      <c r="AD153" s="516">
        <v>50730</v>
      </c>
      <c r="AE153" s="516">
        <v>67478</v>
      </c>
      <c r="AF153" s="516">
        <v>90368</v>
      </c>
      <c r="AG153" s="516">
        <v>111705</v>
      </c>
      <c r="AH153" s="516">
        <v>237140</v>
      </c>
      <c r="AI153" s="516">
        <v>76835</v>
      </c>
      <c r="AJ153" s="516">
        <v>84320</v>
      </c>
      <c r="AK153" s="516">
        <v>76558</v>
      </c>
      <c r="AL153" s="516">
        <v>102057</v>
      </c>
      <c r="AM153" s="516">
        <v>91634</v>
      </c>
      <c r="AN153" s="516">
        <v>109644</v>
      </c>
      <c r="AO153" s="516">
        <v>125224</v>
      </c>
      <c r="AP153" s="516">
        <v>163098</v>
      </c>
      <c r="AQ153" s="516">
        <v>90278</v>
      </c>
      <c r="AR153" s="516">
        <v>93727</v>
      </c>
      <c r="AS153" s="516">
        <v>60490</v>
      </c>
      <c r="AT153" s="516">
        <v>109071</v>
      </c>
      <c r="AU153" s="516">
        <v>175405</v>
      </c>
      <c r="AV153" s="516">
        <v>174932</v>
      </c>
      <c r="AW153" s="516">
        <v>194552</v>
      </c>
      <c r="AX153" s="516">
        <v>223025</v>
      </c>
      <c r="AY153" s="516">
        <v>285905</v>
      </c>
      <c r="AZ153" s="516">
        <v>155553</v>
      </c>
      <c r="BA153" s="516">
        <v>209275</v>
      </c>
      <c r="BB153" s="516">
        <v>261196</v>
      </c>
      <c r="BC153" s="517">
        <v>16842</v>
      </c>
      <c r="BD153" s="517">
        <v>11742</v>
      </c>
      <c r="BE153" s="517">
        <v>9532</v>
      </c>
      <c r="BF153" s="517">
        <v>73076</v>
      </c>
      <c r="BG153" s="517">
        <v>78131</v>
      </c>
      <c r="BH153" s="517">
        <v>79178</v>
      </c>
      <c r="BI153" s="517"/>
    </row>
    <row r="154" spans="1:61">
      <c r="A154" s="94" t="s">
        <v>24</v>
      </c>
      <c r="B154" s="95" t="s">
        <v>123</v>
      </c>
      <c r="C154" s="95"/>
      <c r="D154" s="31" t="s">
        <v>113</v>
      </c>
      <c r="E154" s="135" t="s">
        <v>146</v>
      </c>
      <c r="F154" s="135" t="s">
        <v>16</v>
      </c>
      <c r="G154" s="516">
        <v>8942</v>
      </c>
      <c r="H154" s="516">
        <v>14040</v>
      </c>
      <c r="I154" s="516">
        <v>18641</v>
      </c>
      <c r="J154" s="516">
        <v>23086</v>
      </c>
      <c r="K154" s="516">
        <v>24187</v>
      </c>
      <c r="L154" s="516">
        <v>32537</v>
      </c>
      <c r="M154" s="516">
        <v>35030</v>
      </c>
      <c r="N154" s="516">
        <v>27163</v>
      </c>
      <c r="O154" s="516">
        <v>30199</v>
      </c>
      <c r="P154" s="516">
        <v>48053</v>
      </c>
      <c r="Q154" s="516">
        <v>79186</v>
      </c>
      <c r="R154" s="516">
        <v>57838</v>
      </c>
      <c r="S154" s="516">
        <v>62081</v>
      </c>
      <c r="T154" s="516">
        <v>55463</v>
      </c>
      <c r="U154" s="516">
        <v>58700</v>
      </c>
      <c r="V154" s="516">
        <v>61061</v>
      </c>
      <c r="W154" s="516">
        <v>66698</v>
      </c>
      <c r="X154" s="516">
        <v>99076</v>
      </c>
      <c r="Y154" s="516">
        <v>64904</v>
      </c>
      <c r="Z154" s="516">
        <v>101625</v>
      </c>
      <c r="AA154" s="516">
        <v>126934</v>
      </c>
      <c r="AB154" s="516">
        <v>156101</v>
      </c>
      <c r="AC154" s="516">
        <v>204916</v>
      </c>
      <c r="AD154" s="516">
        <v>228734</v>
      </c>
      <c r="AE154" s="516">
        <v>238012</v>
      </c>
      <c r="AF154" s="516">
        <v>275811</v>
      </c>
      <c r="AG154" s="516">
        <v>324528</v>
      </c>
      <c r="AH154" s="516">
        <v>293067</v>
      </c>
      <c r="AI154" s="516">
        <v>378735</v>
      </c>
      <c r="AJ154" s="516">
        <v>223082</v>
      </c>
      <c r="AK154" s="516">
        <v>275315</v>
      </c>
      <c r="AL154" s="516">
        <v>341775</v>
      </c>
      <c r="AM154" s="516">
        <v>349996</v>
      </c>
      <c r="AN154" s="516">
        <v>359581</v>
      </c>
      <c r="AO154" s="516">
        <v>532438</v>
      </c>
      <c r="AP154" s="516">
        <v>563943</v>
      </c>
      <c r="AQ154" s="516">
        <v>471506</v>
      </c>
      <c r="AR154" s="516">
        <v>434452</v>
      </c>
      <c r="AS154" s="516">
        <v>469878</v>
      </c>
      <c r="AT154" s="516">
        <v>601262</v>
      </c>
      <c r="AU154" s="516">
        <v>421193</v>
      </c>
      <c r="AV154" s="516">
        <v>520146</v>
      </c>
      <c r="AW154" s="516">
        <v>453904</v>
      </c>
      <c r="AX154" s="516">
        <v>559307</v>
      </c>
      <c r="AY154" s="516">
        <v>711614</v>
      </c>
      <c r="AZ154" s="516">
        <v>276675</v>
      </c>
      <c r="BA154" s="516">
        <v>408932</v>
      </c>
      <c r="BB154" s="516">
        <v>276111</v>
      </c>
      <c r="BC154" s="517">
        <v>241465</v>
      </c>
      <c r="BD154" s="517">
        <v>310036</v>
      </c>
      <c r="BE154" s="517">
        <v>234063</v>
      </c>
      <c r="BF154" s="517">
        <v>313754</v>
      </c>
      <c r="BG154" s="517">
        <v>306639</v>
      </c>
      <c r="BH154" s="517">
        <v>350845</v>
      </c>
      <c r="BI154" s="517"/>
    </row>
    <row r="155" spans="1:61">
      <c r="A155" s="94" t="s">
        <v>25</v>
      </c>
      <c r="B155" s="95" t="s">
        <v>123</v>
      </c>
      <c r="C155" s="95"/>
      <c r="D155" s="31" t="s">
        <v>113</v>
      </c>
      <c r="E155" s="135" t="s">
        <v>146</v>
      </c>
      <c r="F155" s="135" t="s">
        <v>16</v>
      </c>
      <c r="G155" s="516">
        <v>3336</v>
      </c>
      <c r="H155" s="516">
        <v>5043</v>
      </c>
      <c r="I155" s="516">
        <v>7759</v>
      </c>
      <c r="J155" s="516">
        <v>9972</v>
      </c>
      <c r="K155" s="516">
        <v>12060</v>
      </c>
      <c r="L155" s="516">
        <v>16717</v>
      </c>
      <c r="M155" s="516">
        <v>18695</v>
      </c>
      <c r="N155" s="516">
        <v>16165</v>
      </c>
      <c r="O155" s="516">
        <v>21234</v>
      </c>
      <c r="P155" s="516">
        <v>35949</v>
      </c>
      <c r="Q155" s="516">
        <v>56303</v>
      </c>
      <c r="R155" s="516">
        <v>59514</v>
      </c>
      <c r="S155" s="516">
        <v>64264</v>
      </c>
      <c r="T155" s="516">
        <v>64429</v>
      </c>
      <c r="U155" s="516">
        <v>65426</v>
      </c>
      <c r="V155" s="516">
        <v>70332</v>
      </c>
      <c r="W155" s="516">
        <v>104317</v>
      </c>
      <c r="X155" s="516">
        <v>100031</v>
      </c>
      <c r="Y155" s="516">
        <v>80089</v>
      </c>
      <c r="Z155" s="516">
        <v>126388</v>
      </c>
      <c r="AA155" s="516">
        <v>136443</v>
      </c>
      <c r="AB155" s="516">
        <v>117905</v>
      </c>
      <c r="AC155" s="516">
        <v>119155</v>
      </c>
      <c r="AD155" s="516">
        <v>181894</v>
      </c>
      <c r="AE155" s="516">
        <v>206256</v>
      </c>
      <c r="AF155" s="516">
        <v>217273</v>
      </c>
      <c r="AG155" s="516">
        <v>251365</v>
      </c>
      <c r="AH155" s="516">
        <v>332531</v>
      </c>
      <c r="AI155" s="516">
        <v>319149</v>
      </c>
      <c r="AJ155" s="516">
        <v>223354</v>
      </c>
      <c r="AK155" s="516">
        <v>298287</v>
      </c>
      <c r="AL155" s="516">
        <v>465304</v>
      </c>
      <c r="AM155" s="516">
        <v>379886</v>
      </c>
      <c r="AN155" s="516">
        <v>410383</v>
      </c>
      <c r="AO155" s="516">
        <v>650836</v>
      </c>
      <c r="AP155" s="516">
        <v>540595</v>
      </c>
      <c r="AQ155" s="516">
        <v>417246</v>
      </c>
      <c r="AR155" s="516">
        <v>436130</v>
      </c>
      <c r="AS155" s="516">
        <v>316368</v>
      </c>
      <c r="AT155" s="516">
        <v>344662</v>
      </c>
      <c r="AU155" s="516">
        <v>421747</v>
      </c>
      <c r="AV155" s="516">
        <v>377110</v>
      </c>
      <c r="AW155" s="516">
        <v>474185</v>
      </c>
      <c r="AX155" s="516">
        <v>461197</v>
      </c>
      <c r="AY155" s="516">
        <v>477835</v>
      </c>
      <c r="AZ155" s="516">
        <v>136707</v>
      </c>
      <c r="BA155" s="516">
        <v>85621</v>
      </c>
      <c r="BB155" s="516">
        <v>156213</v>
      </c>
      <c r="BC155" s="517">
        <v>170359</v>
      </c>
      <c r="BD155" s="517">
        <v>105752</v>
      </c>
      <c r="BE155" s="517">
        <v>143277</v>
      </c>
      <c r="BF155" s="517">
        <v>544800</v>
      </c>
      <c r="BG155" s="517">
        <v>617563</v>
      </c>
      <c r="BH155" s="517">
        <v>692302</v>
      </c>
      <c r="BI155" s="517"/>
    </row>
    <row r="156" spans="1:61">
      <c r="A156" s="94" t="s">
        <v>26</v>
      </c>
      <c r="B156" s="95" t="s">
        <v>123</v>
      </c>
      <c r="C156" s="95"/>
      <c r="D156" s="31" t="s">
        <v>113</v>
      </c>
      <c r="E156" s="135" t="s">
        <v>146</v>
      </c>
      <c r="F156" s="135" t="s">
        <v>16</v>
      </c>
      <c r="G156" s="516">
        <v>321</v>
      </c>
      <c r="H156" s="516">
        <v>441</v>
      </c>
      <c r="I156" s="516">
        <v>586</v>
      </c>
      <c r="J156" s="516">
        <v>667</v>
      </c>
      <c r="K156" s="516">
        <v>808</v>
      </c>
      <c r="L156" s="516">
        <v>1028</v>
      </c>
      <c r="M156" s="516">
        <v>1090</v>
      </c>
      <c r="N156" s="516">
        <v>882</v>
      </c>
      <c r="O156" s="516">
        <v>1043</v>
      </c>
      <c r="P156" s="516">
        <v>1669</v>
      </c>
      <c r="Q156" s="516">
        <v>1559</v>
      </c>
      <c r="R156" s="516">
        <v>2386</v>
      </c>
      <c r="S156" s="516">
        <v>3189</v>
      </c>
      <c r="T156" s="516">
        <v>3956</v>
      </c>
      <c r="U156" s="516">
        <v>4912</v>
      </c>
      <c r="V156" s="516">
        <v>6442</v>
      </c>
      <c r="W156" s="516">
        <v>8347</v>
      </c>
      <c r="X156" s="516">
        <v>10585</v>
      </c>
      <c r="Y156" s="516">
        <v>12533</v>
      </c>
      <c r="Z156" s="516">
        <v>5862</v>
      </c>
      <c r="AA156" s="516">
        <v>12578</v>
      </c>
      <c r="AB156" s="516">
        <v>7540</v>
      </c>
      <c r="AC156" s="516">
        <v>5596</v>
      </c>
      <c r="AD156" s="516">
        <v>9074</v>
      </c>
      <c r="AE156" s="516">
        <v>61387</v>
      </c>
      <c r="AF156" s="516">
        <v>51079</v>
      </c>
      <c r="AG156" s="516">
        <v>34557</v>
      </c>
      <c r="AH156" s="516">
        <v>10645</v>
      </c>
      <c r="AI156" s="516">
        <v>8905</v>
      </c>
      <c r="AJ156" s="516">
        <v>13818</v>
      </c>
      <c r="AK156" s="516">
        <v>6841</v>
      </c>
      <c r="AL156" s="516">
        <v>13203</v>
      </c>
      <c r="AM156" s="516">
        <v>6613</v>
      </c>
      <c r="AN156" s="516">
        <v>9535</v>
      </c>
      <c r="AO156" s="516">
        <v>22171</v>
      </c>
      <c r="AP156" s="516">
        <v>39323</v>
      </c>
      <c r="AQ156" s="516">
        <v>27672</v>
      </c>
      <c r="AR156" s="516">
        <v>32108</v>
      </c>
      <c r="AS156" s="516">
        <v>45647</v>
      </c>
      <c r="AT156" s="516">
        <v>41095</v>
      </c>
      <c r="AU156" s="516">
        <v>36882</v>
      </c>
      <c r="AV156" s="516">
        <v>45652</v>
      </c>
      <c r="AW156" s="516">
        <v>84946</v>
      </c>
      <c r="AX156" s="516">
        <v>45603</v>
      </c>
      <c r="AY156" s="516">
        <v>75637</v>
      </c>
      <c r="AZ156" s="516">
        <v>216259</v>
      </c>
      <c r="BA156" s="516">
        <v>23546</v>
      </c>
      <c r="BB156" s="516">
        <v>12060</v>
      </c>
      <c r="BC156" s="517">
        <v>9318</v>
      </c>
      <c r="BD156" s="517">
        <v>39654</v>
      </c>
      <c r="BE156" s="517">
        <v>29672</v>
      </c>
      <c r="BF156" s="517">
        <v>11406</v>
      </c>
      <c r="BG156" s="517">
        <v>8042</v>
      </c>
      <c r="BH156" s="517">
        <v>9615</v>
      </c>
      <c r="BI156" s="517"/>
    </row>
    <row r="157" spans="1:61">
      <c r="A157" s="94" t="s">
        <v>27</v>
      </c>
      <c r="B157" s="95" t="s">
        <v>123</v>
      </c>
      <c r="C157" s="95"/>
      <c r="D157" s="31" t="s">
        <v>113</v>
      </c>
      <c r="E157" s="135" t="s">
        <v>146</v>
      </c>
      <c r="F157" s="135" t="s">
        <v>16</v>
      </c>
      <c r="G157" s="516">
        <v>1289</v>
      </c>
      <c r="H157" s="516">
        <v>1998</v>
      </c>
      <c r="I157" s="516">
        <v>2190</v>
      </c>
      <c r="J157" s="516">
        <v>2615</v>
      </c>
      <c r="K157" s="516">
        <v>3310</v>
      </c>
      <c r="L157" s="516">
        <v>4298</v>
      </c>
      <c r="M157" s="516">
        <v>4581</v>
      </c>
      <c r="N157" s="516">
        <v>3871</v>
      </c>
      <c r="O157" s="516">
        <v>4979</v>
      </c>
      <c r="P157" s="516">
        <v>8034</v>
      </c>
      <c r="Q157" s="516">
        <v>10742</v>
      </c>
      <c r="R157" s="516">
        <v>10609</v>
      </c>
      <c r="S157" s="516">
        <v>12439</v>
      </c>
      <c r="T157" s="516">
        <v>13527</v>
      </c>
      <c r="U157" s="516">
        <v>14771</v>
      </c>
      <c r="V157" s="516">
        <v>17049</v>
      </c>
      <c r="W157" s="516">
        <v>26430</v>
      </c>
      <c r="X157" s="516">
        <v>26563</v>
      </c>
      <c r="Y157" s="516">
        <v>22897</v>
      </c>
      <c r="Z157" s="516">
        <v>23998</v>
      </c>
      <c r="AA157" s="516">
        <v>41403</v>
      </c>
      <c r="AB157" s="516">
        <v>45035</v>
      </c>
      <c r="AC157" s="516">
        <v>41945</v>
      </c>
      <c r="AD157" s="516">
        <v>47779</v>
      </c>
      <c r="AE157" s="516">
        <v>49632</v>
      </c>
      <c r="AF157" s="516">
        <v>75984</v>
      </c>
      <c r="AG157" s="516">
        <v>86669</v>
      </c>
      <c r="AH157" s="516">
        <v>93832</v>
      </c>
      <c r="AI157" s="516">
        <v>78372</v>
      </c>
      <c r="AJ157" s="516">
        <v>53369</v>
      </c>
      <c r="AK157" s="516">
        <v>57049</v>
      </c>
      <c r="AL157" s="516">
        <v>99494</v>
      </c>
      <c r="AM157" s="516">
        <v>111481</v>
      </c>
      <c r="AN157" s="516">
        <v>109845</v>
      </c>
      <c r="AO157" s="516">
        <v>96570</v>
      </c>
      <c r="AP157" s="516">
        <v>100098</v>
      </c>
      <c r="AQ157" s="516">
        <v>79996</v>
      </c>
      <c r="AR157" s="516">
        <v>95429</v>
      </c>
      <c r="AS157" s="516">
        <v>111986</v>
      </c>
      <c r="AT157" s="516">
        <v>115809</v>
      </c>
      <c r="AU157" s="516">
        <v>106874</v>
      </c>
      <c r="AV157" s="516">
        <v>81345</v>
      </c>
      <c r="AW157" s="516">
        <v>127349</v>
      </c>
      <c r="AX157" s="516">
        <v>225875</v>
      </c>
      <c r="AY157" s="516">
        <v>116645</v>
      </c>
      <c r="AZ157" s="516">
        <v>45095</v>
      </c>
      <c r="BA157" s="516">
        <v>41228</v>
      </c>
      <c r="BB157" s="516">
        <v>45852</v>
      </c>
      <c r="BC157" s="517">
        <v>71778</v>
      </c>
      <c r="BD157" s="517">
        <v>27699</v>
      </c>
      <c r="BE157" s="517">
        <v>21409</v>
      </c>
      <c r="BF157" s="517">
        <v>66511</v>
      </c>
      <c r="BG157" s="517">
        <v>76261</v>
      </c>
      <c r="BH157" s="517">
        <v>117830</v>
      </c>
      <c r="BI157" s="517"/>
    </row>
    <row r="158" spans="1:61">
      <c r="A158" s="94" t="s">
        <v>28</v>
      </c>
      <c r="B158" s="95" t="s">
        <v>123</v>
      </c>
      <c r="C158" s="95"/>
      <c r="D158" s="31" t="s">
        <v>113</v>
      </c>
      <c r="E158" s="135" t="s">
        <v>146</v>
      </c>
      <c r="F158" s="135" t="s">
        <v>16</v>
      </c>
      <c r="G158" s="516">
        <v>3440</v>
      </c>
      <c r="H158" s="516">
        <v>5618</v>
      </c>
      <c r="I158" s="516">
        <v>7087</v>
      </c>
      <c r="J158" s="516">
        <v>9042</v>
      </c>
      <c r="K158" s="516">
        <v>9469</v>
      </c>
      <c r="L158" s="516">
        <v>13092</v>
      </c>
      <c r="M158" s="516">
        <v>14411</v>
      </c>
      <c r="N158" s="516">
        <v>11328</v>
      </c>
      <c r="O158" s="516">
        <v>12729</v>
      </c>
      <c r="P158" s="516">
        <v>20664</v>
      </c>
      <c r="Q158" s="516">
        <v>34848</v>
      </c>
      <c r="R158" s="516">
        <v>33301</v>
      </c>
      <c r="S158" s="516">
        <v>36216</v>
      </c>
      <c r="T158" s="516">
        <v>34085</v>
      </c>
      <c r="U158" s="516">
        <v>36324</v>
      </c>
      <c r="V158" s="516">
        <v>39075</v>
      </c>
      <c r="W158" s="516">
        <v>54590</v>
      </c>
      <c r="X158" s="516">
        <v>52559</v>
      </c>
      <c r="Y158" s="516">
        <v>42573</v>
      </c>
      <c r="Z158" s="516">
        <v>48384</v>
      </c>
      <c r="AA158" s="516">
        <v>45579</v>
      </c>
      <c r="AB158" s="516">
        <v>91145</v>
      </c>
      <c r="AC158" s="516">
        <v>130143</v>
      </c>
      <c r="AD158" s="516">
        <v>125170</v>
      </c>
      <c r="AE158" s="516">
        <v>161058</v>
      </c>
      <c r="AF158" s="516">
        <v>155341</v>
      </c>
      <c r="AG158" s="516">
        <v>108576</v>
      </c>
      <c r="AH158" s="516">
        <v>310586</v>
      </c>
      <c r="AI158" s="516">
        <v>135885</v>
      </c>
      <c r="AJ158" s="516">
        <v>151341</v>
      </c>
      <c r="AK158" s="516">
        <v>104384</v>
      </c>
      <c r="AL158" s="516">
        <v>178083</v>
      </c>
      <c r="AM158" s="516">
        <v>179516</v>
      </c>
      <c r="AN158" s="516">
        <v>152648</v>
      </c>
      <c r="AO158" s="516">
        <v>121982</v>
      </c>
      <c r="AP158" s="516">
        <v>170021</v>
      </c>
      <c r="AQ158" s="516">
        <v>291974</v>
      </c>
      <c r="AR158" s="516">
        <v>365085</v>
      </c>
      <c r="AS158" s="516">
        <v>424198</v>
      </c>
      <c r="AT158" s="516">
        <v>350263</v>
      </c>
      <c r="AU158" s="516">
        <v>260551</v>
      </c>
      <c r="AV158" s="516">
        <v>251342</v>
      </c>
      <c r="AW158" s="516">
        <v>262369</v>
      </c>
      <c r="AX158" s="516">
        <v>374197</v>
      </c>
      <c r="AY158" s="516">
        <v>181462</v>
      </c>
      <c r="AZ158" s="516">
        <v>76979</v>
      </c>
      <c r="BA158" s="516">
        <v>201909</v>
      </c>
      <c r="BB158" s="516">
        <v>204047</v>
      </c>
      <c r="BC158" s="517">
        <v>347112</v>
      </c>
      <c r="BD158" s="517">
        <v>286881</v>
      </c>
      <c r="BE158" s="517">
        <v>243665</v>
      </c>
      <c r="BF158" s="517">
        <v>103609</v>
      </c>
      <c r="BG158" s="517">
        <v>79615</v>
      </c>
      <c r="BH158" s="517">
        <v>134568</v>
      </c>
      <c r="BI158" s="517"/>
    </row>
    <row r="159" spans="1:61">
      <c r="A159" s="94" t="s">
        <v>29</v>
      </c>
      <c r="B159" s="95" t="s">
        <v>123</v>
      </c>
      <c r="C159" s="95"/>
      <c r="D159" s="31" t="s">
        <v>113</v>
      </c>
      <c r="E159" s="135" t="s">
        <v>146</v>
      </c>
      <c r="F159" s="135" t="s">
        <v>16</v>
      </c>
      <c r="G159" s="516">
        <v>410</v>
      </c>
      <c r="H159" s="516">
        <v>1115</v>
      </c>
      <c r="I159" s="516">
        <v>882</v>
      </c>
      <c r="J159" s="516">
        <v>1039</v>
      </c>
      <c r="K159" s="516">
        <v>1258</v>
      </c>
      <c r="L159" s="516">
        <v>1617</v>
      </c>
      <c r="M159" s="516">
        <v>1707</v>
      </c>
      <c r="N159" s="516">
        <v>1381</v>
      </c>
      <c r="O159" s="516">
        <v>1657</v>
      </c>
      <c r="P159" s="516">
        <v>2606</v>
      </c>
      <c r="Q159" s="516">
        <v>3540</v>
      </c>
      <c r="R159" s="516">
        <v>3301</v>
      </c>
      <c r="S159" s="516">
        <v>4029</v>
      </c>
      <c r="T159" s="516">
        <v>4458</v>
      </c>
      <c r="U159" s="516">
        <v>5112</v>
      </c>
      <c r="V159" s="516">
        <v>6096</v>
      </c>
      <c r="W159" s="516">
        <v>7428</v>
      </c>
      <c r="X159" s="516">
        <v>9457</v>
      </c>
      <c r="Y159" s="516">
        <v>11251</v>
      </c>
      <c r="Z159" s="516">
        <v>10131</v>
      </c>
      <c r="AA159" s="516">
        <v>3107</v>
      </c>
      <c r="AB159" s="516">
        <v>7309</v>
      </c>
      <c r="AC159" s="516">
        <v>9724</v>
      </c>
      <c r="AD159" s="516">
        <v>13200</v>
      </c>
      <c r="AE159" s="516">
        <v>18395</v>
      </c>
      <c r="AF159" s="516">
        <v>19460</v>
      </c>
      <c r="AG159" s="516">
        <v>31831</v>
      </c>
      <c r="AH159" s="516">
        <v>26303</v>
      </c>
      <c r="AI159" s="516">
        <v>29242</v>
      </c>
      <c r="AJ159" s="516">
        <v>11232</v>
      </c>
      <c r="AK159" s="516">
        <v>9585</v>
      </c>
      <c r="AL159" s="516">
        <v>28565</v>
      </c>
      <c r="AM159" s="516">
        <v>43797</v>
      </c>
      <c r="AN159" s="516">
        <v>39533</v>
      </c>
      <c r="AO159" s="516">
        <v>67456</v>
      </c>
      <c r="AP159" s="516">
        <v>85541</v>
      </c>
      <c r="AQ159" s="516">
        <v>72156</v>
      </c>
      <c r="AR159" s="516">
        <v>96627</v>
      </c>
      <c r="AS159" s="516">
        <v>76876</v>
      </c>
      <c r="AT159" s="516">
        <v>93406</v>
      </c>
      <c r="AU159" s="516">
        <v>93719</v>
      </c>
      <c r="AV159" s="516">
        <v>145014</v>
      </c>
      <c r="AW159" s="516">
        <v>124829</v>
      </c>
      <c r="AX159" s="516">
        <v>89972</v>
      </c>
      <c r="AY159" s="516">
        <v>108407</v>
      </c>
      <c r="AZ159" s="516">
        <v>54447</v>
      </c>
      <c r="BA159" s="516">
        <v>32846</v>
      </c>
      <c r="BB159" s="516">
        <v>12336</v>
      </c>
      <c r="BC159" s="517">
        <v>12801</v>
      </c>
      <c r="BD159" s="517">
        <v>18321</v>
      </c>
      <c r="BE159" s="517">
        <v>21857</v>
      </c>
      <c r="BF159" s="517">
        <v>8084</v>
      </c>
      <c r="BG159" s="517">
        <v>10517</v>
      </c>
      <c r="BH159" s="517">
        <v>8155</v>
      </c>
      <c r="BI159" s="517"/>
    </row>
    <row r="160" spans="1:61">
      <c r="A160" s="94" t="s">
        <v>30</v>
      </c>
      <c r="B160" s="95" t="s">
        <v>123</v>
      </c>
      <c r="C160" s="95"/>
      <c r="D160" s="31" t="s">
        <v>113</v>
      </c>
      <c r="E160" s="135" t="s">
        <v>146</v>
      </c>
      <c r="F160" s="135" t="s">
        <v>16</v>
      </c>
      <c r="G160" s="516">
        <v>2149</v>
      </c>
      <c r="H160" s="516">
        <v>2937</v>
      </c>
      <c r="I160" s="516">
        <v>3382</v>
      </c>
      <c r="J160" s="516">
        <v>3331</v>
      </c>
      <c r="K160" s="516">
        <v>3660</v>
      </c>
      <c r="L160" s="516">
        <v>4082</v>
      </c>
      <c r="M160" s="516">
        <v>3856</v>
      </c>
      <c r="N160" s="516">
        <v>2845</v>
      </c>
      <c r="O160" s="516">
        <v>3068</v>
      </c>
      <c r="P160" s="516">
        <v>4527</v>
      </c>
      <c r="Q160" s="516">
        <v>6090</v>
      </c>
      <c r="R160" s="516">
        <v>7486</v>
      </c>
      <c r="S160" s="516">
        <v>8634</v>
      </c>
      <c r="T160" s="516">
        <v>8582</v>
      </c>
      <c r="U160" s="516">
        <v>9557</v>
      </c>
      <c r="V160" s="516">
        <v>10714</v>
      </c>
      <c r="W160" s="516">
        <v>7222</v>
      </c>
      <c r="X160" s="516">
        <v>19034</v>
      </c>
      <c r="Y160" s="516">
        <v>19556</v>
      </c>
      <c r="Z160" s="516">
        <v>16496</v>
      </c>
      <c r="AA160" s="516">
        <v>24347</v>
      </c>
      <c r="AB160" s="516">
        <v>24039</v>
      </c>
      <c r="AC160" s="516">
        <v>55136</v>
      </c>
      <c r="AD160" s="516">
        <v>46524</v>
      </c>
      <c r="AE160" s="516">
        <v>58482</v>
      </c>
      <c r="AF160" s="516">
        <v>67370</v>
      </c>
      <c r="AG160" s="516">
        <v>64954</v>
      </c>
      <c r="AH160" s="516">
        <v>46688</v>
      </c>
      <c r="AI160" s="516">
        <v>83646</v>
      </c>
      <c r="AJ160" s="516">
        <v>35911</v>
      </c>
      <c r="AK160" s="516">
        <v>91644</v>
      </c>
      <c r="AL160" s="516">
        <v>62325</v>
      </c>
      <c r="AM160" s="516">
        <v>59697</v>
      </c>
      <c r="AN160" s="516">
        <v>47747</v>
      </c>
      <c r="AO160" s="516">
        <v>51711</v>
      </c>
      <c r="AP160" s="516">
        <v>76774</v>
      </c>
      <c r="AQ160" s="516">
        <v>144714</v>
      </c>
      <c r="AR160" s="516">
        <v>204877</v>
      </c>
      <c r="AS160" s="516">
        <v>94068</v>
      </c>
      <c r="AT160" s="516">
        <v>76384</v>
      </c>
      <c r="AU160" s="516">
        <v>118542</v>
      </c>
      <c r="AV160" s="516">
        <v>83094</v>
      </c>
      <c r="AW160" s="516">
        <v>129743</v>
      </c>
      <c r="AX160" s="516">
        <v>204598</v>
      </c>
      <c r="AY160" s="516">
        <v>188127</v>
      </c>
      <c r="AZ160" s="516">
        <v>152980</v>
      </c>
      <c r="BA160" s="516">
        <v>102713</v>
      </c>
      <c r="BB160" s="516">
        <v>106417</v>
      </c>
      <c r="BC160" s="517">
        <v>65760</v>
      </c>
      <c r="BD160" s="517">
        <v>56187</v>
      </c>
      <c r="BE160" s="517">
        <v>41373</v>
      </c>
      <c r="BF160" s="517">
        <v>68622</v>
      </c>
      <c r="BG160" s="517">
        <v>88980</v>
      </c>
      <c r="BH160" s="517">
        <v>71406</v>
      </c>
      <c r="BI160" s="517"/>
    </row>
    <row r="161" spans="1:61">
      <c r="A161" s="94" t="s">
        <v>31</v>
      </c>
      <c r="B161" s="95" t="s">
        <v>123</v>
      </c>
      <c r="C161" s="95"/>
      <c r="D161" s="31" t="s">
        <v>113</v>
      </c>
      <c r="E161" s="135" t="s">
        <v>146</v>
      </c>
      <c r="F161" s="135" t="s">
        <v>16</v>
      </c>
      <c r="G161" s="516">
        <v>3242</v>
      </c>
      <c r="H161" s="516">
        <v>5890</v>
      </c>
      <c r="I161" s="516">
        <v>9957</v>
      </c>
      <c r="J161" s="516">
        <v>14325</v>
      </c>
      <c r="K161" s="516">
        <v>13666</v>
      </c>
      <c r="L161" s="516">
        <v>20967</v>
      </c>
      <c r="M161" s="516">
        <v>24503</v>
      </c>
      <c r="N161" s="516">
        <v>19443</v>
      </c>
      <c r="O161" s="516">
        <v>21825</v>
      </c>
      <c r="P161" s="516">
        <v>37178</v>
      </c>
      <c r="Q161" s="516">
        <v>46106</v>
      </c>
      <c r="R161" s="516">
        <v>47164</v>
      </c>
      <c r="S161" s="516">
        <v>49757</v>
      </c>
      <c r="T161" s="516">
        <v>41622</v>
      </c>
      <c r="U161" s="516">
        <v>44581</v>
      </c>
      <c r="V161" s="516">
        <v>45463</v>
      </c>
      <c r="W161" s="516">
        <v>49310</v>
      </c>
      <c r="X161" s="516">
        <v>56916</v>
      </c>
      <c r="Y161" s="516">
        <v>58406</v>
      </c>
      <c r="Z161" s="516">
        <v>57084</v>
      </c>
      <c r="AA161" s="516">
        <v>75129</v>
      </c>
      <c r="AB161" s="516">
        <v>113226</v>
      </c>
      <c r="AC161" s="516">
        <v>74053</v>
      </c>
      <c r="AD161" s="516">
        <v>117720</v>
      </c>
      <c r="AE161" s="516">
        <v>122591</v>
      </c>
      <c r="AF161" s="516">
        <v>195421</v>
      </c>
      <c r="AG161" s="516">
        <v>183285</v>
      </c>
      <c r="AH161" s="516">
        <v>180929</v>
      </c>
      <c r="AI161" s="516">
        <v>158254</v>
      </c>
      <c r="AJ161" s="516">
        <v>107427</v>
      </c>
      <c r="AK161" s="516">
        <v>90820</v>
      </c>
      <c r="AL161" s="516">
        <v>158349</v>
      </c>
      <c r="AM161" s="516">
        <v>174060</v>
      </c>
      <c r="AN161" s="516">
        <v>244738</v>
      </c>
      <c r="AO161" s="516">
        <v>199551</v>
      </c>
      <c r="AP161" s="516">
        <v>284679</v>
      </c>
      <c r="AQ161" s="516">
        <v>261382</v>
      </c>
      <c r="AR161" s="516">
        <v>254563</v>
      </c>
      <c r="AS161" s="516">
        <v>246796</v>
      </c>
      <c r="AT161" s="516">
        <v>238084</v>
      </c>
      <c r="AU161" s="516">
        <v>289681</v>
      </c>
      <c r="AV161" s="516">
        <v>236706</v>
      </c>
      <c r="AW161" s="516">
        <v>214514</v>
      </c>
      <c r="AX161" s="516">
        <v>218225</v>
      </c>
      <c r="AY161" s="516">
        <v>286605</v>
      </c>
      <c r="AZ161" s="516">
        <v>145380</v>
      </c>
      <c r="BA161" s="516">
        <v>283448</v>
      </c>
      <c r="BB161" s="516">
        <v>196182</v>
      </c>
      <c r="BC161" s="517">
        <v>287804</v>
      </c>
      <c r="BD161" s="517">
        <v>248597</v>
      </c>
      <c r="BE161" s="517">
        <v>178157</v>
      </c>
      <c r="BF161" s="517">
        <v>198798</v>
      </c>
      <c r="BG161" s="517">
        <v>299831</v>
      </c>
      <c r="BH161" s="517">
        <v>243412</v>
      </c>
      <c r="BI161" s="517"/>
    </row>
    <row r="162" spans="1:61">
      <c r="A162" s="94" t="s">
        <v>32</v>
      </c>
      <c r="B162" s="95" t="s">
        <v>123</v>
      </c>
      <c r="C162" s="95"/>
      <c r="D162" s="31" t="s">
        <v>113</v>
      </c>
      <c r="E162" s="135" t="s">
        <v>146</v>
      </c>
      <c r="F162" s="135" t="s">
        <v>16</v>
      </c>
      <c r="G162" s="516">
        <v>107</v>
      </c>
      <c r="H162" s="516">
        <v>150</v>
      </c>
      <c r="I162" s="516">
        <v>278</v>
      </c>
      <c r="J162" s="516">
        <v>356</v>
      </c>
      <c r="K162" s="516">
        <v>407</v>
      </c>
      <c r="L162" s="516">
        <v>565</v>
      </c>
      <c r="M162" s="516">
        <v>630</v>
      </c>
      <c r="N162" s="516">
        <v>521</v>
      </c>
      <c r="O162" s="516">
        <v>631</v>
      </c>
      <c r="P162" s="516">
        <v>1048</v>
      </c>
      <c r="Q162" s="516">
        <v>1410</v>
      </c>
      <c r="R162" s="516">
        <v>1814</v>
      </c>
      <c r="S162" s="516">
        <v>1902</v>
      </c>
      <c r="T162" s="516">
        <v>1767</v>
      </c>
      <c r="U162" s="516">
        <v>1912</v>
      </c>
      <c r="V162" s="516">
        <v>2145</v>
      </c>
      <c r="W162" s="516">
        <v>2013</v>
      </c>
      <c r="X162" s="516">
        <v>3556</v>
      </c>
      <c r="Y162" s="516">
        <v>3216</v>
      </c>
      <c r="Z162" s="516">
        <v>4548</v>
      </c>
      <c r="AA162" s="516">
        <v>4730</v>
      </c>
      <c r="AB162" s="516">
        <v>6458</v>
      </c>
      <c r="AC162" s="516">
        <v>10692</v>
      </c>
      <c r="AD162" s="516">
        <v>19240</v>
      </c>
      <c r="AE162" s="516">
        <v>63959</v>
      </c>
      <c r="AF162" s="516">
        <v>25653</v>
      </c>
      <c r="AG162" s="516">
        <v>25037</v>
      </c>
      <c r="AH162" s="516">
        <v>14392</v>
      </c>
      <c r="AI162" s="516">
        <v>16452</v>
      </c>
      <c r="AJ162" s="516">
        <v>6143</v>
      </c>
      <c r="AK162" s="516">
        <v>17383</v>
      </c>
      <c r="AL162" s="516">
        <v>20350</v>
      </c>
      <c r="AM162" s="516">
        <v>25414</v>
      </c>
      <c r="AN162" s="516">
        <v>26147</v>
      </c>
      <c r="AO162" s="516">
        <v>4874</v>
      </c>
      <c r="AP162" s="516">
        <v>28509</v>
      </c>
      <c r="AQ162" s="516">
        <v>35750</v>
      </c>
      <c r="AR162" s="516">
        <v>32705</v>
      </c>
      <c r="AS162" s="516">
        <v>51001</v>
      </c>
      <c r="AT162" s="516">
        <v>37654</v>
      </c>
      <c r="AU162" s="516">
        <v>24333</v>
      </c>
      <c r="AV162" s="516">
        <v>31851</v>
      </c>
      <c r="AW162" s="516">
        <v>29719</v>
      </c>
      <c r="AX162" s="516">
        <v>43399</v>
      </c>
      <c r="AY162" s="516">
        <v>26665</v>
      </c>
      <c r="AZ162" s="516">
        <v>27076</v>
      </c>
      <c r="BA162" s="516">
        <v>15305</v>
      </c>
      <c r="BB162" s="516">
        <v>12560</v>
      </c>
      <c r="BC162" s="517">
        <v>10144</v>
      </c>
      <c r="BD162" s="517">
        <v>33011</v>
      </c>
      <c r="BE162" s="517">
        <v>12600</v>
      </c>
      <c r="BF162" s="517">
        <v>54858</v>
      </c>
      <c r="BG162" s="517">
        <v>53320</v>
      </c>
      <c r="BH162" s="517">
        <v>33474</v>
      </c>
      <c r="BI162" s="517"/>
    </row>
    <row r="163" spans="1:61">
      <c r="A163" s="94" t="s">
        <v>117</v>
      </c>
      <c r="B163" s="95" t="s">
        <v>123</v>
      </c>
      <c r="C163" s="64"/>
      <c r="D163" s="31" t="s">
        <v>113</v>
      </c>
      <c r="E163" s="134" t="s">
        <v>146</v>
      </c>
      <c r="F163" s="135" t="s">
        <v>16</v>
      </c>
      <c r="G163" s="517">
        <v>34000</v>
      </c>
      <c r="H163" s="517">
        <v>54300</v>
      </c>
      <c r="I163" s="517">
        <v>69800</v>
      </c>
      <c r="J163" s="517">
        <v>87500</v>
      </c>
      <c r="K163" s="517">
        <v>97800</v>
      </c>
      <c r="L163" s="517">
        <v>133900</v>
      </c>
      <c r="M163" s="517">
        <v>148000</v>
      </c>
      <c r="N163" s="517">
        <v>120700</v>
      </c>
      <c r="O163" s="517">
        <v>143800</v>
      </c>
      <c r="P163" s="517">
        <v>238100</v>
      </c>
      <c r="Q163" s="517">
        <v>352100</v>
      </c>
      <c r="R163" s="517">
        <v>366200</v>
      </c>
      <c r="S163" s="517">
        <v>395100</v>
      </c>
      <c r="T163" s="517">
        <v>374100</v>
      </c>
      <c r="U163" s="517">
        <v>395600</v>
      </c>
      <c r="V163" s="517">
        <v>427500</v>
      </c>
      <c r="W163" s="517">
        <v>559600</v>
      </c>
      <c r="X163" s="517">
        <v>605500</v>
      </c>
      <c r="Y163" s="517">
        <v>565600</v>
      </c>
      <c r="Z163" s="517">
        <v>565900</v>
      </c>
      <c r="AA163" s="517">
        <v>666300</v>
      </c>
      <c r="AB163" s="517">
        <v>828400</v>
      </c>
      <c r="AC163" s="517">
        <v>880800</v>
      </c>
      <c r="AD163" s="517">
        <v>1092800</v>
      </c>
      <c r="AE163" s="517">
        <v>1444000</v>
      </c>
      <c r="AF163" s="517">
        <v>1529200</v>
      </c>
      <c r="AG163" s="517">
        <v>1685000</v>
      </c>
      <c r="AH163" s="517">
        <v>1995200</v>
      </c>
      <c r="AI163" s="517">
        <v>1720100</v>
      </c>
      <c r="AJ163" s="517">
        <v>1210600</v>
      </c>
      <c r="AK163" s="517">
        <v>1298600</v>
      </c>
      <c r="AL163" s="517">
        <v>1833900</v>
      </c>
      <c r="AM163" s="517">
        <v>1894000</v>
      </c>
      <c r="AN163" s="517">
        <v>2106500</v>
      </c>
      <c r="AO163" s="517">
        <v>2456700</v>
      </c>
      <c r="AP163" s="517">
        <v>2756100</v>
      </c>
      <c r="AQ163" s="517">
        <v>2755500</v>
      </c>
      <c r="AR163" s="517">
        <v>2919600</v>
      </c>
      <c r="AS163" s="517">
        <v>2815100</v>
      </c>
      <c r="AT163" s="517">
        <v>2994900</v>
      </c>
      <c r="AU163" s="517">
        <v>3159500</v>
      </c>
      <c r="AV163" s="517">
        <v>3124800</v>
      </c>
      <c r="AW163" s="517">
        <v>3235600</v>
      </c>
      <c r="AX163" s="517">
        <v>3906600</v>
      </c>
      <c r="AY163" s="517">
        <v>3725300</v>
      </c>
      <c r="AZ163" s="517">
        <v>2035200</v>
      </c>
      <c r="BA163" s="517">
        <v>1909000</v>
      </c>
      <c r="BB163" s="517">
        <v>1734400</v>
      </c>
      <c r="BC163" s="517">
        <v>1668400</v>
      </c>
      <c r="BD163" s="517">
        <v>1547100</v>
      </c>
      <c r="BE163" s="517">
        <v>1315300</v>
      </c>
      <c r="BF163" s="517">
        <v>1998300</v>
      </c>
      <c r="BG163" s="517">
        <v>2138300</v>
      </c>
      <c r="BH163" s="517">
        <v>2324700</v>
      </c>
      <c r="BI163" s="517"/>
    </row>
    <row r="164" spans="1:61">
      <c r="A164" s="94" t="s">
        <v>34</v>
      </c>
      <c r="B164" s="95" t="s">
        <v>123</v>
      </c>
      <c r="C164" s="95"/>
      <c r="D164" s="31" t="s">
        <v>113</v>
      </c>
      <c r="E164" s="135" t="s">
        <v>146</v>
      </c>
      <c r="F164" s="135" t="s">
        <v>16</v>
      </c>
      <c r="G164" s="517">
        <v>0</v>
      </c>
      <c r="H164" s="517">
        <v>0</v>
      </c>
      <c r="I164" s="517">
        <v>0</v>
      </c>
      <c r="J164" s="517">
        <v>0</v>
      </c>
      <c r="K164" s="517">
        <v>0</v>
      </c>
      <c r="L164" s="517">
        <v>0</v>
      </c>
      <c r="M164" s="517">
        <v>0</v>
      </c>
      <c r="N164" s="517">
        <v>0</v>
      </c>
      <c r="O164" s="517">
        <v>0</v>
      </c>
      <c r="P164" s="517">
        <v>0</v>
      </c>
      <c r="Q164" s="517">
        <v>0</v>
      </c>
      <c r="R164" s="517">
        <v>0</v>
      </c>
      <c r="S164" s="517">
        <v>0</v>
      </c>
      <c r="T164" s="517">
        <v>0</v>
      </c>
      <c r="U164" s="517">
        <v>0</v>
      </c>
      <c r="V164" s="517">
        <v>0</v>
      </c>
      <c r="W164" s="517">
        <v>0</v>
      </c>
      <c r="X164" s="517">
        <v>0</v>
      </c>
      <c r="Y164" s="517">
        <v>0</v>
      </c>
      <c r="Z164" s="517">
        <v>0</v>
      </c>
      <c r="AA164" s="517">
        <v>0</v>
      </c>
      <c r="AB164" s="517">
        <v>0</v>
      </c>
      <c r="AC164" s="517">
        <v>0</v>
      </c>
      <c r="AD164" s="517">
        <v>0</v>
      </c>
      <c r="AE164" s="517">
        <v>0</v>
      </c>
      <c r="AF164" s="517">
        <v>0</v>
      </c>
      <c r="AG164" s="517">
        <v>0</v>
      </c>
      <c r="AH164" s="517">
        <v>0</v>
      </c>
      <c r="AI164" s="517">
        <v>0</v>
      </c>
      <c r="AJ164" s="517">
        <v>0</v>
      </c>
      <c r="AK164" s="517">
        <v>0</v>
      </c>
      <c r="AL164" s="517">
        <v>0</v>
      </c>
      <c r="AM164" s="517">
        <v>0</v>
      </c>
      <c r="AN164" s="517">
        <v>0</v>
      </c>
      <c r="AO164" s="517">
        <v>0</v>
      </c>
      <c r="AP164" s="517">
        <v>0</v>
      </c>
      <c r="AQ164" s="517">
        <v>0</v>
      </c>
      <c r="AR164" s="517">
        <v>0</v>
      </c>
      <c r="AS164" s="517">
        <v>0</v>
      </c>
      <c r="AT164" s="517">
        <v>0</v>
      </c>
      <c r="AU164" s="517">
        <v>0</v>
      </c>
      <c r="AV164" s="517">
        <v>0</v>
      </c>
      <c r="AW164" s="517">
        <v>0</v>
      </c>
      <c r="AX164" s="517">
        <v>0</v>
      </c>
      <c r="AY164" s="517">
        <v>0</v>
      </c>
      <c r="AZ164" s="517">
        <v>0</v>
      </c>
      <c r="BA164" s="517">
        <v>0</v>
      </c>
      <c r="BB164" s="517">
        <v>0</v>
      </c>
      <c r="BC164" s="517">
        <v>0</v>
      </c>
      <c r="BD164" s="517">
        <v>0</v>
      </c>
      <c r="BE164" s="517">
        <v>0</v>
      </c>
      <c r="BF164" s="517">
        <v>0</v>
      </c>
      <c r="BG164" s="517">
        <v>0</v>
      </c>
      <c r="BH164" s="517">
        <v>0</v>
      </c>
      <c r="BI164" s="517"/>
    </row>
    <row r="165" spans="1:61">
      <c r="A165" s="92" t="s">
        <v>35</v>
      </c>
      <c r="B165" s="93" t="s">
        <v>123</v>
      </c>
      <c r="C165" s="93"/>
      <c r="D165" s="63" t="s">
        <v>113</v>
      </c>
      <c r="E165" s="136" t="s">
        <v>146</v>
      </c>
      <c r="F165" s="136" t="s">
        <v>16</v>
      </c>
      <c r="G165" s="518">
        <v>34000</v>
      </c>
      <c r="H165" s="518">
        <v>54300</v>
      </c>
      <c r="I165" s="518">
        <v>69800</v>
      </c>
      <c r="J165" s="518">
        <v>87500</v>
      </c>
      <c r="K165" s="518">
        <v>97800</v>
      </c>
      <c r="L165" s="518">
        <v>133900</v>
      </c>
      <c r="M165" s="518">
        <v>148000</v>
      </c>
      <c r="N165" s="518">
        <v>120700</v>
      </c>
      <c r="O165" s="518">
        <v>143800</v>
      </c>
      <c r="P165" s="518">
        <v>238100</v>
      </c>
      <c r="Q165" s="518">
        <v>352100</v>
      </c>
      <c r="R165" s="518">
        <v>366200</v>
      </c>
      <c r="S165" s="518">
        <v>395100</v>
      </c>
      <c r="T165" s="518">
        <v>374100</v>
      </c>
      <c r="U165" s="518">
        <v>395600</v>
      </c>
      <c r="V165" s="518">
        <v>427500</v>
      </c>
      <c r="W165" s="518">
        <v>559600</v>
      </c>
      <c r="X165" s="518">
        <v>605500</v>
      </c>
      <c r="Y165" s="518">
        <v>565600</v>
      </c>
      <c r="Z165" s="518">
        <v>565900</v>
      </c>
      <c r="AA165" s="518">
        <v>666300</v>
      </c>
      <c r="AB165" s="518">
        <v>828400</v>
      </c>
      <c r="AC165" s="518">
        <v>880800</v>
      </c>
      <c r="AD165" s="518">
        <v>1092800</v>
      </c>
      <c r="AE165" s="518">
        <v>1444000</v>
      </c>
      <c r="AF165" s="518">
        <v>1529200</v>
      </c>
      <c r="AG165" s="518">
        <v>1685000</v>
      </c>
      <c r="AH165" s="518">
        <v>1995200</v>
      </c>
      <c r="AI165" s="518">
        <v>1720100</v>
      </c>
      <c r="AJ165" s="518">
        <v>1210600</v>
      </c>
      <c r="AK165" s="518">
        <v>1298600</v>
      </c>
      <c r="AL165" s="518">
        <v>1833900</v>
      </c>
      <c r="AM165" s="518">
        <v>1894000</v>
      </c>
      <c r="AN165" s="518">
        <v>2106500</v>
      </c>
      <c r="AO165" s="518">
        <v>2456700</v>
      </c>
      <c r="AP165" s="518">
        <v>2756100</v>
      </c>
      <c r="AQ165" s="518">
        <v>2755500</v>
      </c>
      <c r="AR165" s="518">
        <v>2919600</v>
      </c>
      <c r="AS165" s="518">
        <v>2815100</v>
      </c>
      <c r="AT165" s="518">
        <v>2994900</v>
      </c>
      <c r="AU165" s="518">
        <v>3159500</v>
      </c>
      <c r="AV165" s="518">
        <v>3124800</v>
      </c>
      <c r="AW165" s="518">
        <v>3235600</v>
      </c>
      <c r="AX165" s="518">
        <v>3906600</v>
      </c>
      <c r="AY165" s="518">
        <v>3725300</v>
      </c>
      <c r="AZ165" s="518">
        <v>2035200</v>
      </c>
      <c r="BA165" s="518">
        <v>1909000</v>
      </c>
      <c r="BB165" s="518">
        <v>1734400</v>
      </c>
      <c r="BC165" s="518">
        <v>1668400</v>
      </c>
      <c r="BD165" s="518">
        <v>1547100</v>
      </c>
      <c r="BE165" s="518">
        <v>1315300</v>
      </c>
      <c r="BF165" s="518">
        <v>1998300</v>
      </c>
      <c r="BG165" s="518">
        <v>2138300</v>
      </c>
      <c r="BH165" s="518">
        <v>2324700</v>
      </c>
      <c r="BI165" s="518"/>
    </row>
    <row r="166" spans="1:61">
      <c r="A166" s="94" t="s">
        <v>11</v>
      </c>
      <c r="B166" s="95" t="s">
        <v>124</v>
      </c>
      <c r="C166" s="95"/>
      <c r="D166" s="62" t="s">
        <v>114</v>
      </c>
      <c r="E166" s="134" t="s">
        <v>146</v>
      </c>
      <c r="F166" s="135" t="s">
        <v>16</v>
      </c>
      <c r="G166" s="516">
        <v>6112</v>
      </c>
      <c r="H166" s="516">
        <v>6732</v>
      </c>
      <c r="I166" s="516">
        <v>9431</v>
      </c>
      <c r="J166" s="516">
        <v>12688</v>
      </c>
      <c r="K166" s="516">
        <v>16867</v>
      </c>
      <c r="L166" s="516">
        <v>21931</v>
      </c>
      <c r="M166" s="516">
        <v>23515</v>
      </c>
      <c r="N166" s="516">
        <v>20520</v>
      </c>
      <c r="O166" s="516">
        <v>24507</v>
      </c>
      <c r="P166" s="516">
        <v>27714</v>
      </c>
      <c r="Q166" s="516">
        <v>55088</v>
      </c>
      <c r="R166" s="516">
        <v>73860</v>
      </c>
      <c r="S166" s="516">
        <v>88020</v>
      </c>
      <c r="T166" s="516">
        <v>107870</v>
      </c>
      <c r="U166" s="516">
        <v>88272</v>
      </c>
      <c r="V166" s="516">
        <v>65731</v>
      </c>
      <c r="W166" s="516">
        <v>50168</v>
      </c>
      <c r="X166" s="516">
        <v>64722</v>
      </c>
      <c r="Y166" s="516">
        <v>53833</v>
      </c>
      <c r="Z166" s="516">
        <v>65143</v>
      </c>
      <c r="AA166" s="516">
        <v>86616</v>
      </c>
      <c r="AB166" s="516">
        <v>112808</v>
      </c>
      <c r="AC166" s="516">
        <v>139196</v>
      </c>
      <c r="AD166" s="516">
        <v>116088</v>
      </c>
      <c r="AE166" s="516">
        <v>135034</v>
      </c>
      <c r="AF166" s="516">
        <v>226563</v>
      </c>
      <c r="AG166" s="516">
        <v>203169</v>
      </c>
      <c r="AH166" s="516">
        <v>191778</v>
      </c>
      <c r="AI166" s="516">
        <v>175214</v>
      </c>
      <c r="AJ166" s="516">
        <v>94261</v>
      </c>
      <c r="AK166" s="516">
        <v>165201</v>
      </c>
      <c r="AL166" s="516">
        <v>253923</v>
      </c>
      <c r="AM166" s="516">
        <v>447607</v>
      </c>
      <c r="AN166" s="516">
        <v>155949</v>
      </c>
      <c r="AO166" s="516">
        <v>257238</v>
      </c>
      <c r="AP166" s="516">
        <v>256691</v>
      </c>
      <c r="AQ166" s="516">
        <v>208168</v>
      </c>
      <c r="AR166" s="516">
        <v>225103</v>
      </c>
      <c r="AS166" s="516">
        <v>150799</v>
      </c>
      <c r="AT166" s="516">
        <v>174624</v>
      </c>
      <c r="AU166" s="516">
        <v>191960</v>
      </c>
      <c r="AV166" s="516">
        <v>297725</v>
      </c>
      <c r="AW166" s="516">
        <v>266096</v>
      </c>
      <c r="AX166" s="516">
        <v>372294</v>
      </c>
      <c r="AY166" s="516">
        <v>363740</v>
      </c>
      <c r="AZ166" s="516">
        <v>224018</v>
      </c>
      <c r="BA166" s="516">
        <v>192352</v>
      </c>
      <c r="BB166" s="516">
        <v>220172</v>
      </c>
      <c r="BC166" s="516">
        <v>219782</v>
      </c>
      <c r="BD166" s="516">
        <v>171016</v>
      </c>
      <c r="BE166" s="516">
        <v>166152</v>
      </c>
      <c r="BF166" s="516">
        <v>396332</v>
      </c>
      <c r="BG166" s="516">
        <v>294720</v>
      </c>
      <c r="BH166" s="516">
        <v>483361</v>
      </c>
      <c r="BI166" s="516"/>
    </row>
    <row r="167" spans="1:61">
      <c r="A167" s="94" t="s">
        <v>17</v>
      </c>
      <c r="B167" s="95" t="s">
        <v>124</v>
      </c>
      <c r="C167" s="95"/>
      <c r="D167" s="31" t="s">
        <v>114</v>
      </c>
      <c r="E167" s="135" t="s">
        <v>146</v>
      </c>
      <c r="F167" s="135" t="s">
        <v>16</v>
      </c>
      <c r="G167" s="516">
        <v>1997</v>
      </c>
      <c r="H167" s="516">
        <v>2196</v>
      </c>
      <c r="I167" s="516">
        <v>3186</v>
      </c>
      <c r="J167" s="516">
        <v>4467</v>
      </c>
      <c r="K167" s="516">
        <v>6155</v>
      </c>
      <c r="L167" s="516">
        <v>8319</v>
      </c>
      <c r="M167" s="516">
        <v>9317</v>
      </c>
      <c r="N167" s="516">
        <v>8754</v>
      </c>
      <c r="O167" s="516">
        <v>11237</v>
      </c>
      <c r="P167" s="516">
        <v>13678</v>
      </c>
      <c r="Q167" s="516">
        <v>17725</v>
      </c>
      <c r="R167" s="516">
        <v>22035</v>
      </c>
      <c r="S167" s="516">
        <v>29531</v>
      </c>
      <c r="T167" s="516">
        <v>37847</v>
      </c>
      <c r="U167" s="516">
        <v>34317</v>
      </c>
      <c r="V167" s="516">
        <v>31347</v>
      </c>
      <c r="W167" s="516">
        <v>30340</v>
      </c>
      <c r="X167" s="516">
        <v>39377</v>
      </c>
      <c r="Y167" s="516">
        <v>14864</v>
      </c>
      <c r="Z167" s="516">
        <v>20009</v>
      </c>
      <c r="AA167" s="516">
        <v>33224</v>
      </c>
      <c r="AB167" s="516">
        <v>36054</v>
      </c>
      <c r="AC167" s="516">
        <v>30358</v>
      </c>
      <c r="AD167" s="516">
        <v>30805</v>
      </c>
      <c r="AE167" s="516">
        <v>45781</v>
      </c>
      <c r="AF167" s="516">
        <v>63344</v>
      </c>
      <c r="AG167" s="516">
        <v>72058</v>
      </c>
      <c r="AH167" s="516">
        <v>140039</v>
      </c>
      <c r="AI167" s="516">
        <v>78634</v>
      </c>
      <c r="AJ167" s="516">
        <v>31282</v>
      </c>
      <c r="AK167" s="516">
        <v>25246</v>
      </c>
      <c r="AL167" s="516">
        <v>31938</v>
      </c>
      <c r="AM167" s="516">
        <v>33174</v>
      </c>
      <c r="AN167" s="516">
        <v>58117</v>
      </c>
      <c r="AO167" s="516">
        <v>53164</v>
      </c>
      <c r="AP167" s="516">
        <v>63805</v>
      </c>
      <c r="AQ167" s="516">
        <v>64255</v>
      </c>
      <c r="AR167" s="516">
        <v>97760</v>
      </c>
      <c r="AS167" s="516">
        <v>119136</v>
      </c>
      <c r="AT167" s="516">
        <v>88157</v>
      </c>
      <c r="AU167" s="516">
        <v>142718</v>
      </c>
      <c r="AV167" s="516">
        <v>134334</v>
      </c>
      <c r="AW167" s="516">
        <v>144644</v>
      </c>
      <c r="AX167" s="516">
        <v>213930</v>
      </c>
      <c r="AY167" s="516">
        <v>132918</v>
      </c>
      <c r="AZ167" s="516">
        <v>86377</v>
      </c>
      <c r="BA167" s="516">
        <v>47459</v>
      </c>
      <c r="BB167" s="516">
        <v>66828</v>
      </c>
      <c r="BC167" s="516">
        <v>51253</v>
      </c>
      <c r="BD167" s="516">
        <v>59419</v>
      </c>
      <c r="BE167" s="516">
        <v>94437</v>
      </c>
      <c r="BF167" s="516">
        <v>189910</v>
      </c>
      <c r="BG167" s="516">
        <v>135759</v>
      </c>
      <c r="BH167" s="516">
        <v>159273</v>
      </c>
      <c r="BI167" s="516"/>
    </row>
    <row r="168" spans="1:61">
      <c r="A168" s="94" t="s">
        <v>18</v>
      </c>
      <c r="B168" s="95" t="s">
        <v>124</v>
      </c>
      <c r="C168" s="95"/>
      <c r="D168" s="31" t="s">
        <v>114</v>
      </c>
      <c r="E168" s="135" t="s">
        <v>146</v>
      </c>
      <c r="F168" s="135" t="s">
        <v>16</v>
      </c>
      <c r="G168" s="516">
        <v>22759</v>
      </c>
      <c r="H168" s="516">
        <v>24990</v>
      </c>
      <c r="I168" s="516">
        <v>29102</v>
      </c>
      <c r="J168" s="516">
        <v>33236</v>
      </c>
      <c r="K168" s="516">
        <v>37689</v>
      </c>
      <c r="L168" s="516">
        <v>41903</v>
      </c>
      <c r="M168" s="516">
        <v>38389</v>
      </c>
      <c r="N168" s="516">
        <v>28126</v>
      </c>
      <c r="O168" s="516">
        <v>28108</v>
      </c>
      <c r="P168" s="516">
        <v>26486</v>
      </c>
      <c r="Q168" s="516">
        <v>57737</v>
      </c>
      <c r="R168" s="516">
        <v>25376</v>
      </c>
      <c r="S168" s="516">
        <v>43854</v>
      </c>
      <c r="T168" s="516">
        <v>83532</v>
      </c>
      <c r="U168" s="516">
        <v>100652</v>
      </c>
      <c r="V168" s="516">
        <v>97772</v>
      </c>
      <c r="W168" s="516">
        <v>172505</v>
      </c>
      <c r="X168" s="516">
        <v>70421</v>
      </c>
      <c r="Y168" s="516">
        <v>115131</v>
      </c>
      <c r="Z168" s="516">
        <v>123773</v>
      </c>
      <c r="AA168" s="516">
        <v>160359</v>
      </c>
      <c r="AB168" s="516">
        <v>284775</v>
      </c>
      <c r="AC168" s="516">
        <v>668638</v>
      </c>
      <c r="AD168" s="516">
        <v>875742</v>
      </c>
      <c r="AE168" s="516">
        <v>554613</v>
      </c>
      <c r="AF168" s="516">
        <v>259764</v>
      </c>
      <c r="AG168" s="516">
        <v>323402</v>
      </c>
      <c r="AH168" s="516">
        <v>518241</v>
      </c>
      <c r="AI168" s="516">
        <v>173043</v>
      </c>
      <c r="AJ168" s="516">
        <v>86228</v>
      </c>
      <c r="AK168" s="516">
        <v>26329</v>
      </c>
      <c r="AL168" s="516">
        <v>-9592</v>
      </c>
      <c r="AM168" s="516">
        <v>286389</v>
      </c>
      <c r="AN168" s="516">
        <v>309320</v>
      </c>
      <c r="AO168" s="516">
        <v>177829</v>
      </c>
      <c r="AP168" s="516">
        <v>337427</v>
      </c>
      <c r="AQ168" s="516">
        <v>280729</v>
      </c>
      <c r="AR168" s="516">
        <v>235753</v>
      </c>
      <c r="AS168" s="516">
        <v>254565</v>
      </c>
      <c r="AT168" s="516">
        <v>165201</v>
      </c>
      <c r="AU168" s="516">
        <v>113488</v>
      </c>
      <c r="AV168" s="516">
        <v>180221</v>
      </c>
      <c r="AW168" s="516">
        <v>294771</v>
      </c>
      <c r="AX168" s="516">
        <v>185456</v>
      </c>
      <c r="AY168" s="516">
        <v>1013852</v>
      </c>
      <c r="AZ168" s="516">
        <v>184850</v>
      </c>
      <c r="BA168" s="516">
        <v>317121</v>
      </c>
      <c r="BB168" s="516">
        <v>302394</v>
      </c>
      <c r="BC168" s="516">
        <v>585786</v>
      </c>
      <c r="BD168" s="516">
        <v>126874</v>
      </c>
      <c r="BE168" s="516">
        <v>89683</v>
      </c>
      <c r="BF168" s="516">
        <v>192446</v>
      </c>
      <c r="BG168" s="516">
        <v>283555</v>
      </c>
      <c r="BH168" s="516">
        <v>398143</v>
      </c>
      <c r="BI168" s="516"/>
    </row>
    <row r="169" spans="1:61">
      <c r="A169" s="94" t="s">
        <v>19</v>
      </c>
      <c r="B169" s="95" t="s">
        <v>124</v>
      </c>
      <c r="C169" s="95"/>
      <c r="D169" s="31" t="s">
        <v>114</v>
      </c>
      <c r="E169" s="135" t="s">
        <v>146</v>
      </c>
      <c r="F169" s="135" t="s">
        <v>16</v>
      </c>
      <c r="G169" s="516">
        <v>406</v>
      </c>
      <c r="H169" s="516">
        <v>446</v>
      </c>
      <c r="I169" s="516">
        <v>526</v>
      </c>
      <c r="J169" s="516">
        <v>600</v>
      </c>
      <c r="K169" s="516">
        <v>659</v>
      </c>
      <c r="L169" s="516">
        <v>733</v>
      </c>
      <c r="M169" s="516">
        <v>701</v>
      </c>
      <c r="N169" s="516">
        <v>651</v>
      </c>
      <c r="O169" s="516">
        <v>799</v>
      </c>
      <c r="P169" s="516">
        <v>917</v>
      </c>
      <c r="Q169" s="516">
        <v>1959</v>
      </c>
      <c r="R169" s="516">
        <v>1300</v>
      </c>
      <c r="S169" s="516">
        <v>1803</v>
      </c>
      <c r="T169" s="516">
        <v>2026</v>
      </c>
      <c r="U169" s="516">
        <v>1839</v>
      </c>
      <c r="V169" s="516">
        <v>1970</v>
      </c>
      <c r="W169" s="516">
        <v>2917</v>
      </c>
      <c r="X169" s="516">
        <v>1159</v>
      </c>
      <c r="Y169" s="516">
        <v>0</v>
      </c>
      <c r="Z169" s="516">
        <v>0</v>
      </c>
      <c r="AA169" s="516">
        <v>577</v>
      </c>
      <c r="AB169" s="516">
        <v>234</v>
      </c>
      <c r="AC169" s="516">
        <v>0</v>
      </c>
      <c r="AD169" s="516">
        <v>0</v>
      </c>
      <c r="AE169" s="516">
        <v>0</v>
      </c>
      <c r="AF169" s="516">
        <v>0</v>
      </c>
      <c r="AG169" s="516">
        <v>0</v>
      </c>
      <c r="AH169" s="516">
        <v>0</v>
      </c>
      <c r="AI169" s="516">
        <v>0</v>
      </c>
      <c r="AJ169" s="516">
        <v>0</v>
      </c>
      <c r="AK169" s="516">
        <v>0</v>
      </c>
      <c r="AL169" s="516">
        <v>2191</v>
      </c>
      <c r="AM169" s="516">
        <v>866</v>
      </c>
      <c r="AN169" s="516">
        <v>3937</v>
      </c>
      <c r="AO169" s="516">
        <v>6744</v>
      </c>
      <c r="AP169" s="516">
        <v>2983</v>
      </c>
      <c r="AQ169" s="516">
        <v>1111</v>
      </c>
      <c r="AR169" s="516">
        <v>4695</v>
      </c>
      <c r="AS169" s="516">
        <v>6131</v>
      </c>
      <c r="AT169" s="516">
        <v>4900</v>
      </c>
      <c r="AU169" s="516">
        <v>2929</v>
      </c>
      <c r="AV169" s="516">
        <v>5740</v>
      </c>
      <c r="AW169" s="516">
        <v>9057</v>
      </c>
      <c r="AX169" s="516">
        <v>8285</v>
      </c>
      <c r="AY169" s="516">
        <v>6688</v>
      </c>
      <c r="AZ169" s="516">
        <v>1189</v>
      </c>
      <c r="BA169" s="516">
        <v>1050</v>
      </c>
      <c r="BB169" s="516">
        <v>2870</v>
      </c>
      <c r="BC169" s="516">
        <v>925</v>
      </c>
      <c r="BD169" s="516">
        <v>3131</v>
      </c>
      <c r="BE169" s="516">
        <v>4183</v>
      </c>
      <c r="BF169" s="516">
        <v>5168</v>
      </c>
      <c r="BG169" s="516">
        <v>8154</v>
      </c>
      <c r="BH169" s="516">
        <v>16242</v>
      </c>
      <c r="BI169" s="516"/>
    </row>
    <row r="170" spans="1:61">
      <c r="A170" s="94" t="s">
        <v>20</v>
      </c>
      <c r="B170" s="95" t="s">
        <v>124</v>
      </c>
      <c r="C170" s="95"/>
      <c r="D170" s="31" t="s">
        <v>114</v>
      </c>
      <c r="E170" s="135" t="s">
        <v>146</v>
      </c>
      <c r="F170" s="135" t="s">
        <v>16</v>
      </c>
      <c r="G170" s="516">
        <v>24</v>
      </c>
      <c r="H170" s="516">
        <v>26</v>
      </c>
      <c r="I170" s="516">
        <v>44</v>
      </c>
      <c r="J170" s="516">
        <v>72</v>
      </c>
      <c r="K170" s="516">
        <v>115</v>
      </c>
      <c r="L170" s="516">
        <v>182</v>
      </c>
      <c r="M170" s="516">
        <v>238</v>
      </c>
      <c r="N170" s="516">
        <v>261</v>
      </c>
      <c r="O170" s="516">
        <v>393</v>
      </c>
      <c r="P170" s="516">
        <v>561</v>
      </c>
      <c r="Q170" s="516">
        <v>1781</v>
      </c>
      <c r="R170" s="516">
        <v>679</v>
      </c>
      <c r="S170" s="516">
        <v>982</v>
      </c>
      <c r="T170" s="516">
        <v>1343</v>
      </c>
      <c r="U170" s="516">
        <v>1311</v>
      </c>
      <c r="V170" s="516">
        <v>1309</v>
      </c>
      <c r="W170" s="516">
        <v>0</v>
      </c>
      <c r="X170" s="516">
        <v>1583</v>
      </c>
      <c r="Y170" s="516">
        <v>2603</v>
      </c>
      <c r="Z170" s="516">
        <v>1809</v>
      </c>
      <c r="AA170" s="516">
        <v>3753</v>
      </c>
      <c r="AB170" s="516">
        <v>7907</v>
      </c>
      <c r="AC170" s="516">
        <v>2358</v>
      </c>
      <c r="AD170" s="516">
        <v>12070</v>
      </c>
      <c r="AE170" s="516">
        <v>4400</v>
      </c>
      <c r="AF170" s="516">
        <v>6899</v>
      </c>
      <c r="AG170" s="516">
        <v>6482</v>
      </c>
      <c r="AH170" s="516">
        <v>3358</v>
      </c>
      <c r="AI170" s="516">
        <v>7379</v>
      </c>
      <c r="AJ170" s="516">
        <v>9749</v>
      </c>
      <c r="AK170" s="516">
        <v>6526</v>
      </c>
      <c r="AL170" s="516">
        <v>7675</v>
      </c>
      <c r="AM170" s="516">
        <v>4730</v>
      </c>
      <c r="AN170" s="516">
        <v>5615</v>
      </c>
      <c r="AO170" s="516">
        <v>13451</v>
      </c>
      <c r="AP170" s="516">
        <v>16670</v>
      </c>
      <c r="AQ170" s="516">
        <v>16982</v>
      </c>
      <c r="AR170" s="516">
        <v>20549</v>
      </c>
      <c r="AS170" s="516">
        <v>17999</v>
      </c>
      <c r="AT170" s="516">
        <v>26831</v>
      </c>
      <c r="AU170" s="516">
        <v>33429</v>
      </c>
      <c r="AV170" s="516">
        <v>22223</v>
      </c>
      <c r="AW170" s="516">
        <v>25499</v>
      </c>
      <c r="AX170" s="516">
        <v>33573</v>
      </c>
      <c r="AY170" s="516">
        <v>28568</v>
      </c>
      <c r="AZ170" s="516">
        <v>53791</v>
      </c>
      <c r="BA170" s="516">
        <v>19764</v>
      </c>
      <c r="BB170" s="516">
        <v>10849</v>
      </c>
      <c r="BC170" s="516">
        <v>3863</v>
      </c>
      <c r="BD170" s="516">
        <v>3805</v>
      </c>
      <c r="BE170" s="516">
        <v>3527</v>
      </c>
      <c r="BF170" s="516">
        <v>14020</v>
      </c>
      <c r="BG170" s="516">
        <v>6692</v>
      </c>
      <c r="BH170" s="516">
        <v>9138</v>
      </c>
      <c r="BI170" s="516"/>
    </row>
    <row r="171" spans="1:61">
      <c r="A171" s="94" t="s">
        <v>21</v>
      </c>
      <c r="B171" s="95" t="s">
        <v>124</v>
      </c>
      <c r="C171" s="95"/>
      <c r="D171" s="31" t="s">
        <v>114</v>
      </c>
      <c r="E171" s="135" t="s">
        <v>146</v>
      </c>
      <c r="F171" s="135" t="s">
        <v>16</v>
      </c>
      <c r="G171" s="516">
        <v>10422</v>
      </c>
      <c r="H171" s="516">
        <v>11447</v>
      </c>
      <c r="I171" s="516">
        <v>9918</v>
      </c>
      <c r="J171" s="516">
        <v>8405</v>
      </c>
      <c r="K171" s="516">
        <v>7056</v>
      </c>
      <c r="L171" s="516">
        <v>5809</v>
      </c>
      <c r="M171" s="516">
        <v>3943</v>
      </c>
      <c r="N171" s="516">
        <v>2161</v>
      </c>
      <c r="O171" s="516">
        <v>1615</v>
      </c>
      <c r="P171" s="516">
        <v>1142</v>
      </c>
      <c r="Q171" s="516">
        <v>3775</v>
      </c>
      <c r="R171" s="516">
        <v>9947</v>
      </c>
      <c r="S171" s="516">
        <v>18003</v>
      </c>
      <c r="T171" s="516">
        <v>34770</v>
      </c>
      <c r="U171" s="516">
        <v>43558</v>
      </c>
      <c r="V171" s="516">
        <v>46547</v>
      </c>
      <c r="W171" s="516">
        <v>29921</v>
      </c>
      <c r="X171" s="516">
        <v>124666</v>
      </c>
      <c r="Y171" s="516">
        <v>27466</v>
      </c>
      <c r="Z171" s="516">
        <v>37602</v>
      </c>
      <c r="AA171" s="516">
        <v>49894</v>
      </c>
      <c r="AB171" s="516">
        <v>71621</v>
      </c>
      <c r="AC171" s="516">
        <v>42765</v>
      </c>
      <c r="AD171" s="516">
        <v>51319</v>
      </c>
      <c r="AE171" s="516">
        <v>59877</v>
      </c>
      <c r="AF171" s="516">
        <v>77022</v>
      </c>
      <c r="AG171" s="516">
        <v>48733</v>
      </c>
      <c r="AH171" s="516">
        <v>84026</v>
      </c>
      <c r="AI171" s="516">
        <v>46964</v>
      </c>
      <c r="AJ171" s="516">
        <v>72691</v>
      </c>
      <c r="AK171" s="516">
        <v>71685</v>
      </c>
      <c r="AL171" s="516">
        <v>65075</v>
      </c>
      <c r="AM171" s="516">
        <v>51902</v>
      </c>
      <c r="AN171" s="516">
        <v>60015</v>
      </c>
      <c r="AO171" s="516">
        <v>78485</v>
      </c>
      <c r="AP171" s="516">
        <v>145543</v>
      </c>
      <c r="AQ171" s="516">
        <v>54946</v>
      </c>
      <c r="AR171" s="516">
        <v>66340</v>
      </c>
      <c r="AS171" s="516">
        <v>71965</v>
      </c>
      <c r="AT171" s="516">
        <v>77046</v>
      </c>
      <c r="AU171" s="516">
        <v>72502</v>
      </c>
      <c r="AV171" s="516">
        <v>77744</v>
      </c>
      <c r="AW171" s="516">
        <v>80089</v>
      </c>
      <c r="AX171" s="516">
        <v>73145</v>
      </c>
      <c r="AY171" s="516">
        <v>94018</v>
      </c>
      <c r="AZ171" s="516">
        <v>83108</v>
      </c>
      <c r="BA171" s="516">
        <v>64719</v>
      </c>
      <c r="BB171" s="516">
        <v>68707</v>
      </c>
      <c r="BC171" s="516">
        <v>80707</v>
      </c>
      <c r="BD171" s="516">
        <v>54277</v>
      </c>
      <c r="BE171" s="516">
        <v>71893</v>
      </c>
      <c r="BF171" s="516">
        <v>90801</v>
      </c>
      <c r="BG171" s="516">
        <v>94728</v>
      </c>
      <c r="BH171" s="516">
        <v>107077</v>
      </c>
      <c r="BI171" s="516"/>
    </row>
    <row r="172" spans="1:61">
      <c r="A172" s="94" t="s">
        <v>22</v>
      </c>
      <c r="B172" s="95" t="s">
        <v>124</v>
      </c>
      <c r="C172" s="95"/>
      <c r="D172" s="31" t="s">
        <v>114</v>
      </c>
      <c r="E172" s="135" t="s">
        <v>146</v>
      </c>
      <c r="F172" s="135" t="s">
        <v>16</v>
      </c>
      <c r="G172" s="516">
        <v>1642</v>
      </c>
      <c r="H172" s="516">
        <v>1809</v>
      </c>
      <c r="I172" s="516">
        <v>2440</v>
      </c>
      <c r="J172" s="516">
        <v>3134</v>
      </c>
      <c r="K172" s="516">
        <v>3921</v>
      </c>
      <c r="L172" s="516">
        <v>4830</v>
      </c>
      <c r="M172" s="516">
        <v>4973</v>
      </c>
      <c r="N172" s="516">
        <v>4513</v>
      </c>
      <c r="O172" s="516">
        <v>5580</v>
      </c>
      <c r="P172" s="516">
        <v>6546</v>
      </c>
      <c r="Q172" s="516">
        <v>12550</v>
      </c>
      <c r="R172" s="516">
        <v>16572</v>
      </c>
      <c r="S172" s="516">
        <v>25239</v>
      </c>
      <c r="T172" s="516">
        <v>33546</v>
      </c>
      <c r="U172" s="516">
        <v>33986</v>
      </c>
      <c r="V172" s="516">
        <v>38548</v>
      </c>
      <c r="W172" s="516">
        <v>51293</v>
      </c>
      <c r="X172" s="516">
        <v>34421</v>
      </c>
      <c r="Y172" s="516">
        <v>27896</v>
      </c>
      <c r="Z172" s="516">
        <v>38477</v>
      </c>
      <c r="AA172" s="516">
        <v>50730</v>
      </c>
      <c r="AB172" s="516">
        <v>50911</v>
      </c>
      <c r="AC172" s="516">
        <v>55882</v>
      </c>
      <c r="AD172" s="516">
        <v>62764</v>
      </c>
      <c r="AE172" s="516">
        <v>88906</v>
      </c>
      <c r="AF172" s="516">
        <v>120228</v>
      </c>
      <c r="AG172" s="516">
        <v>99871</v>
      </c>
      <c r="AH172" s="516">
        <v>110741</v>
      </c>
      <c r="AI172" s="516">
        <v>82356</v>
      </c>
      <c r="AJ172" s="516">
        <v>62086</v>
      </c>
      <c r="AK172" s="516">
        <v>63292</v>
      </c>
      <c r="AL172" s="516">
        <v>73545</v>
      </c>
      <c r="AM172" s="516">
        <v>94130</v>
      </c>
      <c r="AN172" s="516">
        <v>99658</v>
      </c>
      <c r="AO172" s="516">
        <v>157048</v>
      </c>
      <c r="AP172" s="516">
        <v>131082</v>
      </c>
      <c r="AQ172" s="516">
        <v>127534</v>
      </c>
      <c r="AR172" s="516">
        <v>163623</v>
      </c>
      <c r="AS172" s="516">
        <v>172784</v>
      </c>
      <c r="AT172" s="516">
        <v>236610</v>
      </c>
      <c r="AU172" s="516">
        <v>125871</v>
      </c>
      <c r="AV172" s="516">
        <v>219007</v>
      </c>
      <c r="AW172" s="516">
        <v>173214</v>
      </c>
      <c r="AX172" s="516">
        <v>225622</v>
      </c>
      <c r="AY172" s="516">
        <v>197116</v>
      </c>
      <c r="AZ172" s="516">
        <v>168975</v>
      </c>
      <c r="BA172" s="516">
        <v>170067</v>
      </c>
      <c r="BB172" s="516">
        <v>157025</v>
      </c>
      <c r="BC172" s="516">
        <v>231287</v>
      </c>
      <c r="BD172" s="516">
        <v>122043</v>
      </c>
      <c r="BE172" s="516">
        <v>133096</v>
      </c>
      <c r="BF172" s="516">
        <v>285466</v>
      </c>
      <c r="BG172" s="516">
        <v>263964</v>
      </c>
      <c r="BH172" s="516">
        <v>246218</v>
      </c>
      <c r="BI172" s="516"/>
    </row>
    <row r="173" spans="1:61">
      <c r="A173" s="94" t="s">
        <v>23</v>
      </c>
      <c r="B173" s="95" t="s">
        <v>124</v>
      </c>
      <c r="C173" s="95"/>
      <c r="D173" s="31" t="s">
        <v>114</v>
      </c>
      <c r="E173" s="135" t="s">
        <v>146</v>
      </c>
      <c r="F173" s="135" t="s">
        <v>16</v>
      </c>
      <c r="G173" s="516">
        <v>149</v>
      </c>
      <c r="H173" s="516">
        <v>164</v>
      </c>
      <c r="I173" s="516">
        <v>286</v>
      </c>
      <c r="J173" s="516">
        <v>471</v>
      </c>
      <c r="K173" s="516">
        <v>752</v>
      </c>
      <c r="L173" s="516">
        <v>1191</v>
      </c>
      <c r="M173" s="516">
        <v>1596</v>
      </c>
      <c r="N173" s="516">
        <v>1974</v>
      </c>
      <c r="O173" s="516">
        <v>3298</v>
      </c>
      <c r="P173" s="516">
        <v>5201</v>
      </c>
      <c r="Q173" s="516">
        <v>4812</v>
      </c>
      <c r="R173" s="516">
        <v>5078</v>
      </c>
      <c r="S173" s="516">
        <v>8132</v>
      </c>
      <c r="T173" s="516">
        <v>10834</v>
      </c>
      <c r="U173" s="516">
        <v>11435</v>
      </c>
      <c r="V173" s="516">
        <v>14052</v>
      </c>
      <c r="W173" s="516">
        <v>2390</v>
      </c>
      <c r="X173" s="516">
        <v>11145</v>
      </c>
      <c r="Y173" s="516">
        <v>35947</v>
      </c>
      <c r="Z173" s="516">
        <v>28457</v>
      </c>
      <c r="AA173" s="516">
        <v>13007</v>
      </c>
      <c r="AB173" s="516">
        <v>51999</v>
      </c>
      <c r="AC173" s="516">
        <v>25356</v>
      </c>
      <c r="AD173" s="516">
        <v>14098</v>
      </c>
      <c r="AE173" s="516">
        <v>18236</v>
      </c>
      <c r="AF173" s="516">
        <v>18103</v>
      </c>
      <c r="AG173" s="516">
        <v>18125</v>
      </c>
      <c r="AH173" s="516">
        <v>20469</v>
      </c>
      <c r="AI173" s="516">
        <v>17880</v>
      </c>
      <c r="AJ173" s="516">
        <v>14713</v>
      </c>
      <c r="AK173" s="516">
        <v>9084</v>
      </c>
      <c r="AL173" s="516">
        <v>18735</v>
      </c>
      <c r="AM173" s="516">
        <v>21634</v>
      </c>
      <c r="AN173" s="516">
        <v>29480</v>
      </c>
      <c r="AO173" s="516">
        <v>36919</v>
      </c>
      <c r="AP173" s="516">
        <v>53282</v>
      </c>
      <c r="AQ173" s="516">
        <v>55629</v>
      </c>
      <c r="AR173" s="516">
        <v>43893</v>
      </c>
      <c r="AS173" s="516">
        <v>52746</v>
      </c>
      <c r="AT173" s="516">
        <v>35250</v>
      </c>
      <c r="AU173" s="516">
        <v>54539</v>
      </c>
      <c r="AV173" s="516">
        <v>186805</v>
      </c>
      <c r="AW173" s="516">
        <v>119650</v>
      </c>
      <c r="AX173" s="516">
        <v>128274</v>
      </c>
      <c r="AY173" s="516">
        <v>126956</v>
      </c>
      <c r="AZ173" s="516">
        <v>43126</v>
      </c>
      <c r="BA173" s="516">
        <v>47894</v>
      </c>
      <c r="BB173" s="516">
        <v>68466</v>
      </c>
      <c r="BC173" s="516">
        <v>28636</v>
      </c>
      <c r="BD173" s="516">
        <v>31613</v>
      </c>
      <c r="BE173" s="516">
        <v>33874</v>
      </c>
      <c r="BF173" s="516">
        <v>116431</v>
      </c>
      <c r="BG173" s="516">
        <v>124183</v>
      </c>
      <c r="BH173" s="516">
        <v>65658</v>
      </c>
      <c r="BI173" s="516"/>
    </row>
    <row r="174" spans="1:61">
      <c r="A174" s="94" t="s">
        <v>24</v>
      </c>
      <c r="B174" s="95" t="s">
        <v>124</v>
      </c>
      <c r="C174" s="95"/>
      <c r="D174" s="31" t="s">
        <v>114</v>
      </c>
      <c r="E174" s="135" t="s">
        <v>146</v>
      </c>
      <c r="F174" s="135" t="s">
        <v>16</v>
      </c>
      <c r="G174" s="516">
        <v>10067</v>
      </c>
      <c r="H174" s="516">
        <v>11053</v>
      </c>
      <c r="I174" s="516">
        <v>16068</v>
      </c>
      <c r="J174" s="516">
        <v>22662</v>
      </c>
      <c r="K174" s="516">
        <v>31256</v>
      </c>
      <c r="L174" s="516">
        <v>42435</v>
      </c>
      <c r="M174" s="516">
        <v>47984</v>
      </c>
      <c r="N174" s="516">
        <v>46853</v>
      </c>
      <c r="O174" s="516">
        <v>62344</v>
      </c>
      <c r="P174" s="516">
        <v>78642</v>
      </c>
      <c r="Q174" s="516">
        <v>133851</v>
      </c>
      <c r="R174" s="516">
        <v>110290</v>
      </c>
      <c r="S174" s="516">
        <v>140871</v>
      </c>
      <c r="T174" s="516">
        <v>162760</v>
      </c>
      <c r="U174" s="516">
        <v>139161</v>
      </c>
      <c r="V174" s="516">
        <v>128148</v>
      </c>
      <c r="W174" s="516">
        <v>109464</v>
      </c>
      <c r="X174" s="516">
        <v>138490</v>
      </c>
      <c r="Y174" s="516">
        <v>80961</v>
      </c>
      <c r="Z174" s="516">
        <v>176703</v>
      </c>
      <c r="AA174" s="516">
        <v>116122</v>
      </c>
      <c r="AB174" s="516">
        <v>153000</v>
      </c>
      <c r="AC174" s="516">
        <v>177680</v>
      </c>
      <c r="AD174" s="516">
        <v>225608</v>
      </c>
      <c r="AE174" s="516">
        <v>317732</v>
      </c>
      <c r="AF174" s="516">
        <v>268924</v>
      </c>
      <c r="AG174" s="516">
        <v>415775</v>
      </c>
      <c r="AH174" s="516">
        <v>282842</v>
      </c>
      <c r="AI174" s="516">
        <v>338994</v>
      </c>
      <c r="AJ174" s="516">
        <v>418485</v>
      </c>
      <c r="AK174" s="516">
        <v>353227</v>
      </c>
      <c r="AL174" s="516">
        <v>335641</v>
      </c>
      <c r="AM174" s="516">
        <v>338174</v>
      </c>
      <c r="AN174" s="516">
        <v>431394</v>
      </c>
      <c r="AO174" s="516">
        <v>366735</v>
      </c>
      <c r="AP174" s="516">
        <v>502646</v>
      </c>
      <c r="AQ174" s="516">
        <v>522909</v>
      </c>
      <c r="AR174" s="516">
        <v>654747</v>
      </c>
      <c r="AS174" s="516">
        <v>622996</v>
      </c>
      <c r="AT174" s="516">
        <v>752570</v>
      </c>
      <c r="AU174" s="516">
        <v>585526</v>
      </c>
      <c r="AV174" s="516">
        <v>521415</v>
      </c>
      <c r="AW174" s="516">
        <v>531287</v>
      </c>
      <c r="AX174" s="516">
        <v>700891</v>
      </c>
      <c r="AY174" s="516">
        <v>749939</v>
      </c>
      <c r="AZ174" s="516">
        <v>389635</v>
      </c>
      <c r="BA174" s="516">
        <v>339733</v>
      </c>
      <c r="BB174" s="516">
        <v>366252</v>
      </c>
      <c r="BC174" s="516">
        <v>434592</v>
      </c>
      <c r="BD174" s="516">
        <v>372772</v>
      </c>
      <c r="BE174" s="516">
        <v>371554</v>
      </c>
      <c r="BF174" s="516">
        <v>703238</v>
      </c>
      <c r="BG174" s="516">
        <v>886265</v>
      </c>
      <c r="BH174" s="516">
        <v>937340</v>
      </c>
      <c r="BI174" s="516"/>
    </row>
    <row r="175" spans="1:61">
      <c r="A175" s="94" t="s">
        <v>25</v>
      </c>
      <c r="B175" s="95" t="s">
        <v>124</v>
      </c>
      <c r="C175" s="95"/>
      <c r="D175" s="31" t="s">
        <v>114</v>
      </c>
      <c r="E175" s="135" t="s">
        <v>146</v>
      </c>
      <c r="F175" s="135" t="s">
        <v>16</v>
      </c>
      <c r="G175" s="516">
        <v>5569</v>
      </c>
      <c r="H175" s="516">
        <v>6115</v>
      </c>
      <c r="I175" s="516">
        <v>7799</v>
      </c>
      <c r="J175" s="516">
        <v>9703</v>
      </c>
      <c r="K175" s="516">
        <v>11897</v>
      </c>
      <c r="L175" s="516">
        <v>14316</v>
      </c>
      <c r="M175" s="516">
        <v>14255</v>
      </c>
      <c r="N175" s="516">
        <v>11753</v>
      </c>
      <c r="O175" s="516">
        <v>13229</v>
      </c>
      <c r="P175" s="516">
        <v>14094</v>
      </c>
      <c r="Q175" s="516">
        <v>40901</v>
      </c>
      <c r="R175" s="516">
        <v>24171</v>
      </c>
      <c r="S175" s="516">
        <v>32191</v>
      </c>
      <c r="T175" s="516">
        <v>42522</v>
      </c>
      <c r="U175" s="516">
        <v>38589</v>
      </c>
      <c r="V175" s="516">
        <v>33495</v>
      </c>
      <c r="W175" s="516">
        <v>27897</v>
      </c>
      <c r="X175" s="516">
        <v>30806</v>
      </c>
      <c r="Y175" s="516">
        <v>36712</v>
      </c>
      <c r="Z175" s="516">
        <v>56322</v>
      </c>
      <c r="AA175" s="516">
        <v>31354</v>
      </c>
      <c r="AB175" s="516">
        <v>48746</v>
      </c>
      <c r="AC175" s="516">
        <v>48250</v>
      </c>
      <c r="AD175" s="516">
        <v>41820</v>
      </c>
      <c r="AE175" s="516">
        <v>64619</v>
      </c>
      <c r="AF175" s="516">
        <v>67910</v>
      </c>
      <c r="AG175" s="516">
        <v>90301</v>
      </c>
      <c r="AH175" s="516">
        <v>211738</v>
      </c>
      <c r="AI175" s="516">
        <v>169023</v>
      </c>
      <c r="AJ175" s="516">
        <v>99841</v>
      </c>
      <c r="AK175" s="516">
        <v>44869</v>
      </c>
      <c r="AL175" s="516">
        <v>57709</v>
      </c>
      <c r="AM175" s="516">
        <v>52004</v>
      </c>
      <c r="AN175" s="516">
        <v>113354</v>
      </c>
      <c r="AO175" s="516">
        <v>121673</v>
      </c>
      <c r="AP175" s="516">
        <v>141030</v>
      </c>
      <c r="AQ175" s="516">
        <v>172665</v>
      </c>
      <c r="AR175" s="516">
        <v>87794</v>
      </c>
      <c r="AS175" s="516">
        <v>92925</v>
      </c>
      <c r="AT175" s="516">
        <v>133714</v>
      </c>
      <c r="AU175" s="516">
        <v>178257</v>
      </c>
      <c r="AV175" s="516">
        <v>125822</v>
      </c>
      <c r="AW175" s="516">
        <v>145496</v>
      </c>
      <c r="AX175" s="516">
        <v>150235</v>
      </c>
      <c r="AY175" s="516">
        <v>136118</v>
      </c>
      <c r="AZ175" s="516">
        <v>75065</v>
      </c>
      <c r="BA175" s="516">
        <v>42395</v>
      </c>
      <c r="BB175" s="516">
        <v>65387</v>
      </c>
      <c r="BC175" s="516">
        <v>94956</v>
      </c>
      <c r="BD175" s="516">
        <v>103756</v>
      </c>
      <c r="BE175" s="516">
        <v>185597</v>
      </c>
      <c r="BF175" s="516">
        <v>321160</v>
      </c>
      <c r="BG175" s="516">
        <v>245713</v>
      </c>
      <c r="BH175" s="516">
        <v>245164</v>
      </c>
      <c r="BI175" s="516"/>
    </row>
    <row r="176" spans="1:61">
      <c r="A176" s="94" t="s">
        <v>26</v>
      </c>
      <c r="B176" s="95" t="s">
        <v>124</v>
      </c>
      <c r="C176" s="95"/>
      <c r="D176" s="31" t="s">
        <v>114</v>
      </c>
      <c r="E176" s="135" t="s">
        <v>146</v>
      </c>
      <c r="F176" s="135" t="s">
        <v>16</v>
      </c>
      <c r="G176" s="516">
        <v>296</v>
      </c>
      <c r="H176" s="516">
        <v>326</v>
      </c>
      <c r="I176" s="516">
        <v>443</v>
      </c>
      <c r="J176" s="516">
        <v>573</v>
      </c>
      <c r="K176" s="516">
        <v>724</v>
      </c>
      <c r="L176" s="516">
        <v>896</v>
      </c>
      <c r="M176" s="516">
        <v>932</v>
      </c>
      <c r="N176" s="516">
        <v>855</v>
      </c>
      <c r="O176" s="516">
        <v>1067</v>
      </c>
      <c r="P176" s="516">
        <v>1263</v>
      </c>
      <c r="Q176" s="516">
        <v>2863</v>
      </c>
      <c r="R176" s="516">
        <v>3504</v>
      </c>
      <c r="S176" s="516">
        <v>5240</v>
      </c>
      <c r="T176" s="516">
        <v>6815</v>
      </c>
      <c r="U176" s="516">
        <v>6774</v>
      </c>
      <c r="V176" s="516">
        <v>7561</v>
      </c>
      <c r="W176" s="516">
        <v>9477</v>
      </c>
      <c r="X176" s="516">
        <v>8505</v>
      </c>
      <c r="Y176" s="516">
        <v>2677</v>
      </c>
      <c r="Z176" s="516">
        <v>21154</v>
      </c>
      <c r="AA176" s="516">
        <v>12969</v>
      </c>
      <c r="AB176" s="516">
        <v>11307</v>
      </c>
      <c r="AC176" s="516">
        <v>14777</v>
      </c>
      <c r="AD176" s="516">
        <v>7261</v>
      </c>
      <c r="AE176" s="516">
        <v>13631</v>
      </c>
      <c r="AF176" s="516">
        <v>12892</v>
      </c>
      <c r="AG176" s="516">
        <v>17480</v>
      </c>
      <c r="AH176" s="516">
        <v>23218</v>
      </c>
      <c r="AI176" s="516">
        <v>15740</v>
      </c>
      <c r="AJ176" s="516">
        <v>16345</v>
      </c>
      <c r="AK176" s="516">
        <v>7597</v>
      </c>
      <c r="AL176" s="516">
        <v>324026</v>
      </c>
      <c r="AM176" s="516">
        <v>19306</v>
      </c>
      <c r="AN176" s="516">
        <v>8218</v>
      </c>
      <c r="AO176" s="516">
        <v>17361</v>
      </c>
      <c r="AP176" s="516">
        <v>146198</v>
      </c>
      <c r="AQ176" s="516">
        <v>65436</v>
      </c>
      <c r="AR176" s="516">
        <v>102127</v>
      </c>
      <c r="AS176" s="516">
        <v>82205</v>
      </c>
      <c r="AT176" s="516">
        <v>67423</v>
      </c>
      <c r="AU176" s="516">
        <v>59818</v>
      </c>
      <c r="AV176" s="516">
        <v>65043</v>
      </c>
      <c r="AW176" s="516">
        <v>43048</v>
      </c>
      <c r="AX176" s="516">
        <v>172904</v>
      </c>
      <c r="AY176" s="516">
        <v>122978</v>
      </c>
      <c r="AZ176" s="516">
        <v>110444</v>
      </c>
      <c r="BA176" s="516">
        <v>54724</v>
      </c>
      <c r="BB176" s="516">
        <v>25837</v>
      </c>
      <c r="BC176" s="516">
        <v>13482</v>
      </c>
      <c r="BD176" s="516">
        <v>37865</v>
      </c>
      <c r="BE176" s="516">
        <v>37410</v>
      </c>
      <c r="BF176" s="516">
        <v>48147</v>
      </c>
      <c r="BG176" s="516">
        <v>33209</v>
      </c>
      <c r="BH176" s="516">
        <v>74149</v>
      </c>
      <c r="BI176" s="516"/>
    </row>
    <row r="177" spans="1:61">
      <c r="A177" s="94" t="s">
        <v>27</v>
      </c>
      <c r="B177" s="95" t="s">
        <v>124</v>
      </c>
      <c r="C177" s="95"/>
      <c r="D177" s="31" t="s">
        <v>114</v>
      </c>
      <c r="E177" s="135" t="s">
        <v>146</v>
      </c>
      <c r="F177" s="135" t="s">
        <v>16</v>
      </c>
      <c r="G177" s="516">
        <v>1874</v>
      </c>
      <c r="H177" s="516">
        <v>2059</v>
      </c>
      <c r="I177" s="516">
        <v>2859</v>
      </c>
      <c r="J177" s="516">
        <v>3852</v>
      </c>
      <c r="K177" s="516">
        <v>5102</v>
      </c>
      <c r="L177" s="516">
        <v>6631</v>
      </c>
      <c r="M177" s="516">
        <v>7143</v>
      </c>
      <c r="N177" s="516">
        <v>6455</v>
      </c>
      <c r="O177" s="516">
        <v>7965</v>
      </c>
      <c r="P177" s="516">
        <v>9316</v>
      </c>
      <c r="Q177" s="516">
        <v>12093</v>
      </c>
      <c r="R177" s="516">
        <v>7815</v>
      </c>
      <c r="S177" s="516">
        <v>14001</v>
      </c>
      <c r="T177" s="516">
        <v>24042</v>
      </c>
      <c r="U177" s="516">
        <v>29153</v>
      </c>
      <c r="V177" s="516">
        <v>35479</v>
      </c>
      <c r="W177" s="516">
        <v>36900</v>
      </c>
      <c r="X177" s="516">
        <v>66634</v>
      </c>
      <c r="Y177" s="516">
        <v>27845</v>
      </c>
      <c r="Z177" s="516">
        <v>42279</v>
      </c>
      <c r="AA177" s="516">
        <v>62491</v>
      </c>
      <c r="AB177" s="516">
        <v>37261</v>
      </c>
      <c r="AC177" s="516">
        <v>22303</v>
      </c>
      <c r="AD177" s="516">
        <v>22993</v>
      </c>
      <c r="AE177" s="516">
        <v>42966</v>
      </c>
      <c r="AF177" s="516">
        <v>54369</v>
      </c>
      <c r="AG177" s="516">
        <v>54836</v>
      </c>
      <c r="AH177" s="516">
        <v>69095</v>
      </c>
      <c r="AI177" s="516">
        <v>52368</v>
      </c>
      <c r="AJ177" s="516">
        <v>46093</v>
      </c>
      <c r="AK177" s="516">
        <v>32333</v>
      </c>
      <c r="AL177" s="516">
        <v>48326</v>
      </c>
      <c r="AM177" s="516">
        <v>52897</v>
      </c>
      <c r="AN177" s="516">
        <v>46909</v>
      </c>
      <c r="AO177" s="516">
        <v>89205</v>
      </c>
      <c r="AP177" s="516">
        <v>49913</v>
      </c>
      <c r="AQ177" s="516">
        <v>83574</v>
      </c>
      <c r="AR177" s="516">
        <v>61543</v>
      </c>
      <c r="AS177" s="516">
        <v>95491</v>
      </c>
      <c r="AT177" s="516">
        <v>104044</v>
      </c>
      <c r="AU177" s="516">
        <v>118259</v>
      </c>
      <c r="AV177" s="516">
        <v>130624</v>
      </c>
      <c r="AW177" s="516">
        <v>144167</v>
      </c>
      <c r="AX177" s="516">
        <v>173157</v>
      </c>
      <c r="AY177" s="516">
        <v>178273</v>
      </c>
      <c r="AZ177" s="516">
        <v>111074</v>
      </c>
      <c r="BA177" s="516">
        <v>63447</v>
      </c>
      <c r="BB177" s="516">
        <v>80851</v>
      </c>
      <c r="BC177" s="516">
        <v>545811</v>
      </c>
      <c r="BD177" s="516">
        <v>116887</v>
      </c>
      <c r="BE177" s="516">
        <v>119272</v>
      </c>
      <c r="BF177" s="516">
        <v>281530</v>
      </c>
      <c r="BG177" s="516">
        <v>263638</v>
      </c>
      <c r="BH177" s="516">
        <v>395804</v>
      </c>
      <c r="BI177" s="516"/>
    </row>
    <row r="178" spans="1:61">
      <c r="A178" s="94" t="s">
        <v>28</v>
      </c>
      <c r="B178" s="95" t="s">
        <v>124</v>
      </c>
      <c r="C178" s="95"/>
      <c r="D178" s="31" t="s">
        <v>114</v>
      </c>
      <c r="E178" s="135" t="s">
        <v>146</v>
      </c>
      <c r="F178" s="135" t="s">
        <v>16</v>
      </c>
      <c r="G178" s="516">
        <v>5623</v>
      </c>
      <c r="H178" s="516">
        <v>6174</v>
      </c>
      <c r="I178" s="516">
        <v>9586</v>
      </c>
      <c r="J178" s="516">
        <v>14463</v>
      </c>
      <c r="K178" s="516">
        <v>21381</v>
      </c>
      <c r="L178" s="516">
        <v>31085</v>
      </c>
      <c r="M178" s="516">
        <v>37561</v>
      </c>
      <c r="N178" s="516">
        <v>38743</v>
      </c>
      <c r="O178" s="516">
        <v>54503</v>
      </c>
      <c r="P178" s="516">
        <v>72681</v>
      </c>
      <c r="Q178" s="516">
        <v>63761</v>
      </c>
      <c r="R178" s="516">
        <v>103841</v>
      </c>
      <c r="S178" s="516">
        <v>122409</v>
      </c>
      <c r="T178" s="516">
        <v>133402</v>
      </c>
      <c r="U178" s="516">
        <v>105694</v>
      </c>
      <c r="V178" s="516">
        <v>87930</v>
      </c>
      <c r="W178" s="516">
        <v>67931</v>
      </c>
      <c r="X178" s="516">
        <v>77841</v>
      </c>
      <c r="Y178" s="516">
        <v>65318</v>
      </c>
      <c r="Z178" s="516">
        <v>96900</v>
      </c>
      <c r="AA178" s="516">
        <v>84592</v>
      </c>
      <c r="AB178" s="516">
        <v>98236</v>
      </c>
      <c r="AC178" s="516">
        <v>115659</v>
      </c>
      <c r="AD178" s="516">
        <v>106351</v>
      </c>
      <c r="AE178" s="516">
        <v>142062</v>
      </c>
      <c r="AF178" s="516">
        <v>216478</v>
      </c>
      <c r="AG178" s="516">
        <v>254659</v>
      </c>
      <c r="AH178" s="516">
        <v>255940</v>
      </c>
      <c r="AI178" s="516">
        <v>183815</v>
      </c>
      <c r="AJ178" s="516">
        <v>188950</v>
      </c>
      <c r="AK178" s="516">
        <v>177562</v>
      </c>
      <c r="AL178" s="516">
        <v>149618</v>
      </c>
      <c r="AM178" s="516">
        <v>137735</v>
      </c>
      <c r="AN178" s="516">
        <v>147652</v>
      </c>
      <c r="AO178" s="516">
        <v>211256</v>
      </c>
      <c r="AP178" s="516">
        <v>121711</v>
      </c>
      <c r="AQ178" s="516">
        <v>332762</v>
      </c>
      <c r="AR178" s="516">
        <v>265573</v>
      </c>
      <c r="AS178" s="516">
        <v>271913</v>
      </c>
      <c r="AT178" s="516">
        <v>256390</v>
      </c>
      <c r="AU178" s="516">
        <v>206229</v>
      </c>
      <c r="AV178" s="516">
        <v>250189</v>
      </c>
      <c r="AW178" s="516">
        <v>253011</v>
      </c>
      <c r="AX178" s="516">
        <v>286378</v>
      </c>
      <c r="AY178" s="516">
        <v>169881</v>
      </c>
      <c r="AZ178" s="516">
        <v>116847</v>
      </c>
      <c r="BA178" s="516">
        <v>302430</v>
      </c>
      <c r="BB178" s="516">
        <v>206576</v>
      </c>
      <c r="BC178" s="516">
        <v>197703</v>
      </c>
      <c r="BD178" s="516">
        <v>175947</v>
      </c>
      <c r="BE178" s="516">
        <v>197300</v>
      </c>
      <c r="BF178" s="516">
        <v>268028</v>
      </c>
      <c r="BG178" s="516">
        <v>256961</v>
      </c>
      <c r="BH178" s="516">
        <v>242648</v>
      </c>
      <c r="BI178" s="516"/>
    </row>
    <row r="179" spans="1:61">
      <c r="A179" s="94" t="s">
        <v>29</v>
      </c>
      <c r="B179" s="95" t="s">
        <v>124</v>
      </c>
      <c r="C179" s="95"/>
      <c r="D179" s="31" t="s">
        <v>114</v>
      </c>
      <c r="E179" s="135" t="s">
        <v>146</v>
      </c>
      <c r="F179" s="135" t="s">
        <v>16</v>
      </c>
      <c r="G179" s="516">
        <v>788</v>
      </c>
      <c r="H179" s="516">
        <v>865</v>
      </c>
      <c r="I179" s="516">
        <v>1255</v>
      </c>
      <c r="J179" s="516">
        <v>1766</v>
      </c>
      <c r="K179" s="516">
        <v>2437</v>
      </c>
      <c r="L179" s="516">
        <v>3306</v>
      </c>
      <c r="M179" s="516">
        <v>3720</v>
      </c>
      <c r="N179" s="516">
        <v>3550</v>
      </c>
      <c r="O179" s="516">
        <v>4623</v>
      </c>
      <c r="P179" s="516">
        <v>5709</v>
      </c>
      <c r="Q179" s="516">
        <v>9364</v>
      </c>
      <c r="R179" s="516">
        <v>9914</v>
      </c>
      <c r="S179" s="516">
        <v>13473</v>
      </c>
      <c r="T179" s="516">
        <v>17147</v>
      </c>
      <c r="U179" s="516">
        <v>15701</v>
      </c>
      <c r="V179" s="516">
        <v>14869</v>
      </c>
      <c r="W179" s="516">
        <v>15154</v>
      </c>
      <c r="X179" s="516">
        <v>18222</v>
      </c>
      <c r="Y179" s="516">
        <v>7187</v>
      </c>
      <c r="Z179" s="516">
        <v>9008</v>
      </c>
      <c r="AA179" s="516">
        <v>20216</v>
      </c>
      <c r="AB179" s="516">
        <v>31207</v>
      </c>
      <c r="AC179" s="516">
        <v>30513</v>
      </c>
      <c r="AD179" s="516">
        <v>18356</v>
      </c>
      <c r="AE179" s="516">
        <v>24267</v>
      </c>
      <c r="AF179" s="516">
        <v>40626</v>
      </c>
      <c r="AG179" s="516">
        <v>45303</v>
      </c>
      <c r="AH179" s="516">
        <v>45216</v>
      </c>
      <c r="AI179" s="516">
        <v>31599</v>
      </c>
      <c r="AJ179" s="516">
        <v>29137</v>
      </c>
      <c r="AK179" s="516">
        <v>12287</v>
      </c>
      <c r="AL179" s="516">
        <v>25457</v>
      </c>
      <c r="AM179" s="516">
        <v>25383</v>
      </c>
      <c r="AN179" s="516">
        <v>61720</v>
      </c>
      <c r="AO179" s="516">
        <v>52611</v>
      </c>
      <c r="AP179" s="516">
        <v>73185</v>
      </c>
      <c r="AQ179" s="516">
        <v>63463</v>
      </c>
      <c r="AR179" s="516">
        <v>55076</v>
      </c>
      <c r="AS179" s="516">
        <v>67761</v>
      </c>
      <c r="AT179" s="516">
        <v>62788</v>
      </c>
      <c r="AU179" s="516">
        <v>53505</v>
      </c>
      <c r="AV179" s="516">
        <v>77265</v>
      </c>
      <c r="AW179" s="516">
        <v>114105</v>
      </c>
      <c r="AX179" s="516">
        <v>66039</v>
      </c>
      <c r="AY179" s="516">
        <v>123559</v>
      </c>
      <c r="AZ179" s="516">
        <v>45640</v>
      </c>
      <c r="BA179" s="516">
        <v>50190</v>
      </c>
      <c r="BB179" s="516">
        <v>3742</v>
      </c>
      <c r="BC179" s="516">
        <v>35164</v>
      </c>
      <c r="BD179" s="516">
        <v>31986</v>
      </c>
      <c r="BE179" s="516">
        <v>50378</v>
      </c>
      <c r="BF179" s="516">
        <v>68761</v>
      </c>
      <c r="BG179" s="516">
        <v>76825</v>
      </c>
      <c r="BH179" s="516">
        <v>103928</v>
      </c>
      <c r="BI179" s="516"/>
    </row>
    <row r="180" spans="1:61">
      <c r="A180" s="94" t="s">
        <v>30</v>
      </c>
      <c r="B180" s="95" t="s">
        <v>124</v>
      </c>
      <c r="C180" s="95"/>
      <c r="D180" s="31" t="s">
        <v>114</v>
      </c>
      <c r="E180" s="135" t="s">
        <v>146</v>
      </c>
      <c r="F180" s="135" t="s">
        <v>16</v>
      </c>
      <c r="G180" s="516">
        <v>855</v>
      </c>
      <c r="H180" s="516">
        <v>940</v>
      </c>
      <c r="I180" s="516">
        <v>1411</v>
      </c>
      <c r="J180" s="516">
        <v>2061</v>
      </c>
      <c r="K180" s="516">
        <v>2960</v>
      </c>
      <c r="L180" s="516">
        <v>4175</v>
      </c>
      <c r="M180" s="516">
        <v>4883</v>
      </c>
      <c r="N180" s="516">
        <v>4806</v>
      </c>
      <c r="O180" s="516">
        <v>6457</v>
      </c>
      <c r="P180" s="516">
        <v>8219</v>
      </c>
      <c r="Q180" s="516">
        <v>12198</v>
      </c>
      <c r="R180" s="516">
        <v>12530</v>
      </c>
      <c r="S180" s="516">
        <v>18723</v>
      </c>
      <c r="T180" s="516">
        <v>26662</v>
      </c>
      <c r="U180" s="516">
        <v>26932</v>
      </c>
      <c r="V180" s="516">
        <v>27495</v>
      </c>
      <c r="W180" s="516">
        <v>30446</v>
      </c>
      <c r="X180" s="516">
        <v>37468</v>
      </c>
      <c r="Y180" s="516">
        <v>14308</v>
      </c>
      <c r="Z180" s="516">
        <v>19828</v>
      </c>
      <c r="AA180" s="516">
        <v>21175</v>
      </c>
      <c r="AB180" s="516">
        <v>31419</v>
      </c>
      <c r="AC180" s="516">
        <v>25790</v>
      </c>
      <c r="AD180" s="516">
        <v>38472</v>
      </c>
      <c r="AE180" s="516">
        <v>48962</v>
      </c>
      <c r="AF180" s="516">
        <v>80921</v>
      </c>
      <c r="AG180" s="516">
        <v>110059</v>
      </c>
      <c r="AH180" s="516">
        <v>55587</v>
      </c>
      <c r="AI180" s="516">
        <v>73234</v>
      </c>
      <c r="AJ180" s="516">
        <v>30100</v>
      </c>
      <c r="AK180" s="516">
        <v>37470</v>
      </c>
      <c r="AL180" s="516">
        <v>63258</v>
      </c>
      <c r="AM180" s="516">
        <v>55235</v>
      </c>
      <c r="AN180" s="516">
        <v>68147</v>
      </c>
      <c r="AO180" s="516">
        <v>80558</v>
      </c>
      <c r="AP180" s="516">
        <v>88812</v>
      </c>
      <c r="AQ180" s="516">
        <v>102521</v>
      </c>
      <c r="AR180" s="516">
        <v>153478</v>
      </c>
      <c r="AS180" s="516">
        <v>172020</v>
      </c>
      <c r="AT180" s="516">
        <v>112243</v>
      </c>
      <c r="AU180" s="516">
        <v>65396</v>
      </c>
      <c r="AV180" s="516">
        <v>142285</v>
      </c>
      <c r="AW180" s="516">
        <v>166844</v>
      </c>
      <c r="AX180" s="516">
        <v>118240</v>
      </c>
      <c r="AY180" s="516">
        <v>168542</v>
      </c>
      <c r="AZ180" s="516">
        <v>66856</v>
      </c>
      <c r="BA180" s="516">
        <v>98026</v>
      </c>
      <c r="BB180" s="516">
        <v>110539</v>
      </c>
      <c r="BC180" s="516">
        <v>43424</v>
      </c>
      <c r="BD180" s="516">
        <v>105418</v>
      </c>
      <c r="BE180" s="516">
        <v>102488</v>
      </c>
      <c r="BF180" s="516">
        <v>242449</v>
      </c>
      <c r="BG180" s="516">
        <v>273840</v>
      </c>
      <c r="BH180" s="516">
        <v>239867</v>
      </c>
      <c r="BI180" s="516"/>
    </row>
    <row r="181" spans="1:61">
      <c r="A181" s="94" t="s">
        <v>31</v>
      </c>
      <c r="B181" s="95" t="s">
        <v>124</v>
      </c>
      <c r="C181" s="95"/>
      <c r="D181" s="31" t="s">
        <v>114</v>
      </c>
      <c r="E181" s="135" t="s">
        <v>146</v>
      </c>
      <c r="F181" s="135" t="s">
        <v>16</v>
      </c>
      <c r="G181" s="516">
        <v>44096</v>
      </c>
      <c r="H181" s="516">
        <v>48426</v>
      </c>
      <c r="I181" s="516">
        <v>61031</v>
      </c>
      <c r="J181" s="516">
        <v>75208</v>
      </c>
      <c r="K181" s="516">
        <v>91714</v>
      </c>
      <c r="L181" s="516">
        <v>109679</v>
      </c>
      <c r="M181" s="516">
        <v>108248</v>
      </c>
      <c r="N181" s="516">
        <v>86722</v>
      </c>
      <c r="O181" s="516">
        <v>94834</v>
      </c>
      <c r="P181" s="516">
        <v>97983</v>
      </c>
      <c r="Q181" s="516">
        <v>107872</v>
      </c>
      <c r="R181" s="516">
        <v>174361</v>
      </c>
      <c r="S181" s="516">
        <v>225669</v>
      </c>
      <c r="T181" s="516">
        <v>306538</v>
      </c>
      <c r="U181" s="516">
        <v>273593</v>
      </c>
      <c r="V181" s="516">
        <v>214132</v>
      </c>
      <c r="W181" s="516">
        <v>201935</v>
      </c>
      <c r="X181" s="516">
        <v>195013</v>
      </c>
      <c r="Y181" s="516">
        <v>189965</v>
      </c>
      <c r="Z181" s="516">
        <v>282526</v>
      </c>
      <c r="AA181" s="516">
        <v>354400</v>
      </c>
      <c r="AB181" s="516">
        <v>595093</v>
      </c>
      <c r="AC181" s="516">
        <v>665199</v>
      </c>
      <c r="AD181" s="516">
        <v>430412</v>
      </c>
      <c r="AE181" s="516">
        <v>522989</v>
      </c>
      <c r="AF181" s="516">
        <v>624307</v>
      </c>
      <c r="AG181" s="516">
        <v>674741</v>
      </c>
      <c r="AH181" s="516">
        <v>905585</v>
      </c>
      <c r="AI181" s="516">
        <v>560281</v>
      </c>
      <c r="AJ181" s="516">
        <v>449906</v>
      </c>
      <c r="AK181" s="516">
        <v>392819</v>
      </c>
      <c r="AL181" s="516">
        <v>522862</v>
      </c>
      <c r="AM181" s="516">
        <v>447288</v>
      </c>
      <c r="AN181" s="516">
        <v>540256</v>
      </c>
      <c r="AO181" s="516">
        <v>787398</v>
      </c>
      <c r="AP181" s="516">
        <v>823723</v>
      </c>
      <c r="AQ181" s="516">
        <v>913033</v>
      </c>
      <c r="AR181" s="516">
        <v>830665</v>
      </c>
      <c r="AS181" s="516">
        <v>863050</v>
      </c>
      <c r="AT181" s="516">
        <v>920317</v>
      </c>
      <c r="AU181" s="516">
        <v>787912</v>
      </c>
      <c r="AV181" s="516">
        <v>781870</v>
      </c>
      <c r="AW181" s="516">
        <v>799373</v>
      </c>
      <c r="AX181" s="516">
        <v>878741</v>
      </c>
      <c r="AY181" s="516">
        <v>921757</v>
      </c>
      <c r="AZ181" s="516">
        <v>572197</v>
      </c>
      <c r="BA181" s="516">
        <v>618932</v>
      </c>
      <c r="BB181" s="516">
        <v>724487</v>
      </c>
      <c r="BC181" s="516">
        <v>1004995</v>
      </c>
      <c r="BD181" s="516">
        <v>1070242</v>
      </c>
      <c r="BE181" s="516">
        <v>1012620</v>
      </c>
      <c r="BF181" s="516">
        <v>1046342</v>
      </c>
      <c r="BG181" s="516">
        <v>1126513</v>
      </c>
      <c r="BH181" s="516">
        <v>1403034</v>
      </c>
      <c r="BI181" s="516"/>
    </row>
    <row r="182" spans="1:61">
      <c r="A182" s="94" t="s">
        <v>32</v>
      </c>
      <c r="B182" s="95" t="s">
        <v>124</v>
      </c>
      <c r="C182" s="95"/>
      <c r="D182" s="31" t="s">
        <v>114</v>
      </c>
      <c r="E182" s="135" t="s">
        <v>146</v>
      </c>
      <c r="F182" s="135" t="s">
        <v>16</v>
      </c>
      <c r="G182" s="516">
        <v>121</v>
      </c>
      <c r="H182" s="516">
        <v>132</v>
      </c>
      <c r="I182" s="516">
        <v>215</v>
      </c>
      <c r="J182" s="516">
        <v>339</v>
      </c>
      <c r="K182" s="516">
        <v>515</v>
      </c>
      <c r="L182" s="516">
        <v>779</v>
      </c>
      <c r="M182" s="516">
        <v>1002</v>
      </c>
      <c r="N182" s="516">
        <v>1203</v>
      </c>
      <c r="O182" s="516">
        <v>1941</v>
      </c>
      <c r="P182" s="516">
        <v>2948</v>
      </c>
      <c r="Q182" s="516">
        <v>4370</v>
      </c>
      <c r="R182" s="516">
        <v>1727</v>
      </c>
      <c r="S182" s="516">
        <v>2759</v>
      </c>
      <c r="T182" s="516">
        <v>3644</v>
      </c>
      <c r="U182" s="516">
        <v>3833</v>
      </c>
      <c r="V182" s="516">
        <v>4715</v>
      </c>
      <c r="W182" s="516">
        <v>6462</v>
      </c>
      <c r="X182" s="516">
        <v>3127</v>
      </c>
      <c r="Y182" s="516">
        <v>4787</v>
      </c>
      <c r="Z182" s="516">
        <v>6310</v>
      </c>
      <c r="AA182" s="516">
        <v>9821</v>
      </c>
      <c r="AB182" s="516">
        <v>10722</v>
      </c>
      <c r="AC182" s="516">
        <v>12176</v>
      </c>
      <c r="AD182" s="516">
        <v>10741</v>
      </c>
      <c r="AE182" s="516">
        <v>36225</v>
      </c>
      <c r="AF182" s="516">
        <v>24050</v>
      </c>
      <c r="AG182" s="516">
        <v>14206</v>
      </c>
      <c r="AH182" s="516">
        <v>29527</v>
      </c>
      <c r="AI182" s="516">
        <v>43176</v>
      </c>
      <c r="AJ182" s="516">
        <v>26133</v>
      </c>
      <c r="AK182" s="516">
        <v>34273</v>
      </c>
      <c r="AL182" s="516">
        <v>24713</v>
      </c>
      <c r="AM182" s="516">
        <v>64346</v>
      </c>
      <c r="AN182" s="516">
        <v>32759</v>
      </c>
      <c r="AO182" s="516">
        <v>42925</v>
      </c>
      <c r="AP182" s="516">
        <v>35899</v>
      </c>
      <c r="AQ182" s="516">
        <v>25983</v>
      </c>
      <c r="AR182" s="516">
        <v>35081</v>
      </c>
      <c r="AS182" s="516">
        <v>-52686</v>
      </c>
      <c r="AT182" s="516">
        <v>57292</v>
      </c>
      <c r="AU182" s="516">
        <v>29662</v>
      </c>
      <c r="AV182" s="516">
        <v>124288</v>
      </c>
      <c r="AW182" s="516">
        <v>35249</v>
      </c>
      <c r="AX182" s="516">
        <v>5536</v>
      </c>
      <c r="AY182" s="516">
        <v>37097</v>
      </c>
      <c r="AZ182" s="516">
        <v>11708</v>
      </c>
      <c r="BA182" s="516">
        <v>6797</v>
      </c>
      <c r="BB182" s="516">
        <v>7118</v>
      </c>
      <c r="BC182" s="516">
        <v>19034</v>
      </c>
      <c r="BD182" s="516">
        <v>41549</v>
      </c>
      <c r="BE182" s="516">
        <v>20936</v>
      </c>
      <c r="BF182" s="516">
        <v>40171</v>
      </c>
      <c r="BG182" s="516">
        <v>43781</v>
      </c>
      <c r="BH182" s="516">
        <v>25856</v>
      </c>
      <c r="BI182" s="516"/>
    </row>
    <row r="183" spans="1:61">
      <c r="A183" s="94" t="s">
        <v>117</v>
      </c>
      <c r="B183" s="95" t="s">
        <v>124</v>
      </c>
      <c r="C183" s="64"/>
      <c r="D183" s="31" t="s">
        <v>114</v>
      </c>
      <c r="E183" s="134" t="s">
        <v>146</v>
      </c>
      <c r="F183" s="135" t="s">
        <v>16</v>
      </c>
      <c r="G183" s="517">
        <v>112800</v>
      </c>
      <c r="H183" s="517">
        <v>123900</v>
      </c>
      <c r="I183" s="517">
        <v>155600</v>
      </c>
      <c r="J183" s="517">
        <v>193700</v>
      </c>
      <c r="K183" s="517">
        <v>241200</v>
      </c>
      <c r="L183" s="517">
        <v>298200</v>
      </c>
      <c r="M183" s="517">
        <v>308400</v>
      </c>
      <c r="N183" s="517">
        <v>267900</v>
      </c>
      <c r="O183" s="517">
        <v>322500</v>
      </c>
      <c r="P183" s="517">
        <v>373100</v>
      </c>
      <c r="Q183" s="517">
        <v>542700</v>
      </c>
      <c r="R183" s="517">
        <v>603000</v>
      </c>
      <c r="S183" s="517">
        <v>790900</v>
      </c>
      <c r="T183" s="517">
        <v>1035300</v>
      </c>
      <c r="U183" s="517">
        <v>954800</v>
      </c>
      <c r="V183" s="517">
        <v>851100</v>
      </c>
      <c r="W183" s="517">
        <v>845200</v>
      </c>
      <c r="X183" s="517">
        <v>923600</v>
      </c>
      <c r="Y183" s="517">
        <v>707500</v>
      </c>
      <c r="Z183" s="517">
        <v>1026300</v>
      </c>
      <c r="AA183" s="517">
        <v>1111300</v>
      </c>
      <c r="AB183" s="517">
        <v>1633300</v>
      </c>
      <c r="AC183" s="517">
        <v>2076900</v>
      </c>
      <c r="AD183" s="517">
        <v>2064900</v>
      </c>
      <c r="AE183" s="517">
        <v>2120300</v>
      </c>
      <c r="AF183" s="517">
        <v>2162400</v>
      </c>
      <c r="AG183" s="517">
        <v>2449200</v>
      </c>
      <c r="AH183" s="517">
        <v>2947400</v>
      </c>
      <c r="AI183" s="517">
        <v>2049700</v>
      </c>
      <c r="AJ183" s="517">
        <v>1676000</v>
      </c>
      <c r="AK183" s="517">
        <v>1459800</v>
      </c>
      <c r="AL183" s="517">
        <v>1995100</v>
      </c>
      <c r="AM183" s="517">
        <v>2132800</v>
      </c>
      <c r="AN183" s="517">
        <v>2172500</v>
      </c>
      <c r="AO183" s="517">
        <v>2550600</v>
      </c>
      <c r="AP183" s="517">
        <v>2990600</v>
      </c>
      <c r="AQ183" s="517">
        <v>3091700</v>
      </c>
      <c r="AR183" s="517">
        <v>3103800</v>
      </c>
      <c r="AS183" s="517">
        <v>3061800</v>
      </c>
      <c r="AT183" s="517">
        <v>3275400</v>
      </c>
      <c r="AU183" s="517">
        <v>2822000</v>
      </c>
      <c r="AV183" s="517">
        <v>3342600</v>
      </c>
      <c r="AW183" s="517">
        <v>3345600</v>
      </c>
      <c r="AX183" s="517">
        <v>3792700</v>
      </c>
      <c r="AY183" s="517">
        <v>4572000</v>
      </c>
      <c r="AZ183" s="517">
        <v>2344900</v>
      </c>
      <c r="BA183" s="517">
        <v>2437100</v>
      </c>
      <c r="BB183" s="517">
        <v>2488100</v>
      </c>
      <c r="BC183" s="517">
        <v>3591400</v>
      </c>
      <c r="BD183" s="517">
        <v>2628600</v>
      </c>
      <c r="BE183" s="517">
        <v>2694400</v>
      </c>
      <c r="BF183" s="517">
        <v>4310400</v>
      </c>
      <c r="BG183" s="517">
        <v>4418500</v>
      </c>
      <c r="BH183" s="517">
        <v>5152900</v>
      </c>
      <c r="BI183" s="517"/>
    </row>
    <row r="184" spans="1:61">
      <c r="A184" s="94" t="s">
        <v>34</v>
      </c>
      <c r="B184" s="95" t="s">
        <v>124</v>
      </c>
      <c r="C184" s="95"/>
      <c r="D184" s="31" t="s">
        <v>114</v>
      </c>
      <c r="E184" s="135" t="s">
        <v>146</v>
      </c>
      <c r="F184" s="135" t="s">
        <v>16</v>
      </c>
      <c r="G184" s="517">
        <v>0</v>
      </c>
      <c r="H184" s="517">
        <v>0</v>
      </c>
      <c r="I184" s="517">
        <v>0</v>
      </c>
      <c r="J184" s="517">
        <v>0</v>
      </c>
      <c r="K184" s="517">
        <v>0</v>
      </c>
      <c r="L184" s="517">
        <v>0</v>
      </c>
      <c r="M184" s="517">
        <v>0</v>
      </c>
      <c r="N184" s="517">
        <v>0</v>
      </c>
      <c r="O184" s="517">
        <v>0</v>
      </c>
      <c r="P184" s="517">
        <v>0</v>
      </c>
      <c r="Q184" s="517">
        <v>0</v>
      </c>
      <c r="R184" s="517">
        <v>0</v>
      </c>
      <c r="S184" s="517">
        <v>0</v>
      </c>
      <c r="T184" s="517">
        <v>0</v>
      </c>
      <c r="U184" s="517">
        <v>0</v>
      </c>
      <c r="V184" s="517">
        <v>0</v>
      </c>
      <c r="W184" s="517">
        <v>0</v>
      </c>
      <c r="X184" s="517">
        <v>0</v>
      </c>
      <c r="Y184" s="517">
        <v>0</v>
      </c>
      <c r="Z184" s="517">
        <v>0</v>
      </c>
      <c r="AA184" s="517">
        <v>0</v>
      </c>
      <c r="AB184" s="517">
        <v>0</v>
      </c>
      <c r="AC184" s="517">
        <v>0</v>
      </c>
      <c r="AD184" s="517">
        <v>0</v>
      </c>
      <c r="AE184" s="517">
        <v>0</v>
      </c>
      <c r="AF184" s="517">
        <v>0</v>
      </c>
      <c r="AG184" s="517">
        <v>0</v>
      </c>
      <c r="AH184" s="517">
        <v>0</v>
      </c>
      <c r="AI184" s="517">
        <v>0</v>
      </c>
      <c r="AJ184" s="517">
        <v>0</v>
      </c>
      <c r="AK184" s="517">
        <v>0</v>
      </c>
      <c r="AL184" s="517">
        <v>0</v>
      </c>
      <c r="AM184" s="517">
        <v>0</v>
      </c>
      <c r="AN184" s="517">
        <v>0</v>
      </c>
      <c r="AO184" s="517">
        <v>0</v>
      </c>
      <c r="AP184" s="517">
        <v>0</v>
      </c>
      <c r="AQ184" s="517">
        <v>0</v>
      </c>
      <c r="AR184" s="517">
        <v>0</v>
      </c>
      <c r="AS184" s="517">
        <v>0</v>
      </c>
      <c r="AT184" s="517">
        <v>0</v>
      </c>
      <c r="AU184" s="517">
        <v>0</v>
      </c>
      <c r="AV184" s="517">
        <v>0</v>
      </c>
      <c r="AW184" s="517">
        <v>0</v>
      </c>
      <c r="AX184" s="517">
        <v>0</v>
      </c>
      <c r="AY184" s="517">
        <v>0</v>
      </c>
      <c r="AZ184" s="517">
        <v>0</v>
      </c>
      <c r="BA184" s="517">
        <v>0</v>
      </c>
      <c r="BB184" s="517">
        <v>0</v>
      </c>
      <c r="BC184" s="517">
        <v>0</v>
      </c>
      <c r="BD184" s="517">
        <v>0</v>
      </c>
      <c r="BE184" s="517">
        <v>0</v>
      </c>
      <c r="BF184" s="517">
        <v>0</v>
      </c>
      <c r="BG184" s="517">
        <v>0</v>
      </c>
      <c r="BH184" s="517">
        <v>0</v>
      </c>
      <c r="BI184" s="517"/>
    </row>
    <row r="185" spans="1:61">
      <c r="A185" s="92" t="s">
        <v>35</v>
      </c>
      <c r="B185" s="93" t="s">
        <v>124</v>
      </c>
      <c r="C185" s="93"/>
      <c r="D185" s="63" t="s">
        <v>114</v>
      </c>
      <c r="E185" s="136" t="s">
        <v>146</v>
      </c>
      <c r="F185" s="136" t="s">
        <v>16</v>
      </c>
      <c r="G185" s="518">
        <v>112800</v>
      </c>
      <c r="H185" s="518">
        <v>123900</v>
      </c>
      <c r="I185" s="518">
        <v>155600</v>
      </c>
      <c r="J185" s="518">
        <v>193700</v>
      </c>
      <c r="K185" s="518">
        <v>241200</v>
      </c>
      <c r="L185" s="518">
        <v>298200</v>
      </c>
      <c r="M185" s="518">
        <v>308400</v>
      </c>
      <c r="N185" s="518">
        <v>267900</v>
      </c>
      <c r="O185" s="518">
        <v>322500</v>
      </c>
      <c r="P185" s="518">
        <v>373100</v>
      </c>
      <c r="Q185" s="518">
        <v>542700</v>
      </c>
      <c r="R185" s="518">
        <v>603000</v>
      </c>
      <c r="S185" s="518">
        <v>790900</v>
      </c>
      <c r="T185" s="518">
        <v>1035300</v>
      </c>
      <c r="U185" s="518">
        <v>954800</v>
      </c>
      <c r="V185" s="518">
        <v>851100</v>
      </c>
      <c r="W185" s="518">
        <v>845200</v>
      </c>
      <c r="X185" s="518">
        <v>923600</v>
      </c>
      <c r="Y185" s="518">
        <v>707500</v>
      </c>
      <c r="Z185" s="518">
        <v>1026300</v>
      </c>
      <c r="AA185" s="518">
        <v>1111300</v>
      </c>
      <c r="AB185" s="518">
        <v>1633300</v>
      </c>
      <c r="AC185" s="518">
        <v>2076900</v>
      </c>
      <c r="AD185" s="518">
        <v>2064900</v>
      </c>
      <c r="AE185" s="518">
        <v>2120300</v>
      </c>
      <c r="AF185" s="518">
        <v>2162400</v>
      </c>
      <c r="AG185" s="518">
        <v>2449200</v>
      </c>
      <c r="AH185" s="518">
        <v>2947400</v>
      </c>
      <c r="AI185" s="518">
        <v>2049700</v>
      </c>
      <c r="AJ185" s="518">
        <v>1676000</v>
      </c>
      <c r="AK185" s="518">
        <v>1459800</v>
      </c>
      <c r="AL185" s="518">
        <v>1995100</v>
      </c>
      <c r="AM185" s="518">
        <v>2132800</v>
      </c>
      <c r="AN185" s="518">
        <v>2172500</v>
      </c>
      <c r="AO185" s="518">
        <v>2550600</v>
      </c>
      <c r="AP185" s="518">
        <v>2990600</v>
      </c>
      <c r="AQ185" s="518">
        <v>3091700</v>
      </c>
      <c r="AR185" s="518">
        <v>3103800</v>
      </c>
      <c r="AS185" s="518">
        <v>3061800</v>
      </c>
      <c r="AT185" s="518">
        <v>3275400</v>
      </c>
      <c r="AU185" s="518">
        <v>2822000</v>
      </c>
      <c r="AV185" s="518">
        <v>3342600</v>
      </c>
      <c r="AW185" s="518">
        <v>3345600</v>
      </c>
      <c r="AX185" s="518">
        <v>3792700</v>
      </c>
      <c r="AY185" s="518">
        <v>4572000</v>
      </c>
      <c r="AZ185" s="518">
        <v>2344900</v>
      </c>
      <c r="BA185" s="518">
        <v>2437100</v>
      </c>
      <c r="BB185" s="518">
        <v>2488100</v>
      </c>
      <c r="BC185" s="518">
        <v>3591400</v>
      </c>
      <c r="BD185" s="518">
        <v>2628600</v>
      </c>
      <c r="BE185" s="518">
        <v>2694400</v>
      </c>
      <c r="BF185" s="518">
        <v>4310400</v>
      </c>
      <c r="BG185" s="518">
        <v>4418500</v>
      </c>
      <c r="BH185" s="518">
        <v>5152900</v>
      </c>
      <c r="BI185" s="518"/>
    </row>
    <row r="186" spans="1:61">
      <c r="A186" s="94" t="s">
        <v>11</v>
      </c>
      <c r="B186" s="95" t="s">
        <v>125</v>
      </c>
      <c r="C186" s="95"/>
      <c r="D186" s="62" t="s">
        <v>108</v>
      </c>
      <c r="E186" s="134" t="s">
        <v>146</v>
      </c>
      <c r="F186" s="135" t="s">
        <v>16</v>
      </c>
      <c r="G186" s="516">
        <v>2792</v>
      </c>
      <c r="H186" s="516">
        <v>3293</v>
      </c>
      <c r="I186" s="516">
        <v>4178</v>
      </c>
      <c r="J186" s="516">
        <v>3589</v>
      </c>
      <c r="K186" s="516">
        <v>3367</v>
      </c>
      <c r="L186" s="516">
        <v>4534</v>
      </c>
      <c r="M186" s="516">
        <v>6284</v>
      </c>
      <c r="N186" s="516">
        <v>7685</v>
      </c>
      <c r="O186" s="516">
        <v>8921</v>
      </c>
      <c r="P186" s="516">
        <v>11847</v>
      </c>
      <c r="Q186" s="516">
        <v>14302</v>
      </c>
      <c r="R186" s="516">
        <v>13936</v>
      </c>
      <c r="S186" s="516">
        <v>14526</v>
      </c>
      <c r="T186" s="516">
        <v>24263</v>
      </c>
      <c r="U186" s="516">
        <v>26349</v>
      </c>
      <c r="V186" s="516">
        <v>28148</v>
      </c>
      <c r="W186" s="516">
        <v>10014</v>
      </c>
      <c r="X186" s="516">
        <v>31074</v>
      </c>
      <c r="Y186" s="516">
        <v>67229</v>
      </c>
      <c r="Z186" s="516">
        <v>16624</v>
      </c>
      <c r="AA186" s="516">
        <v>20456</v>
      </c>
      <c r="AB186" s="516">
        <v>17982</v>
      </c>
      <c r="AC186" s="516">
        <v>22256</v>
      </c>
      <c r="AD186" s="516">
        <v>25677</v>
      </c>
      <c r="AE186" s="516">
        <v>36668</v>
      </c>
      <c r="AF186" s="516">
        <v>41217</v>
      </c>
      <c r="AG186" s="516">
        <v>87196</v>
      </c>
      <c r="AH186" s="516">
        <v>44899</v>
      </c>
      <c r="AI186" s="516">
        <v>73332</v>
      </c>
      <c r="AJ186" s="516">
        <v>45790</v>
      </c>
      <c r="AK186" s="516">
        <v>35840</v>
      </c>
      <c r="AL186" s="516">
        <v>75033</v>
      </c>
      <c r="AM186" s="516">
        <v>54711</v>
      </c>
      <c r="AN186" s="516">
        <v>65180</v>
      </c>
      <c r="AO186" s="516">
        <v>85832</v>
      </c>
      <c r="AP186" s="516">
        <v>143493</v>
      </c>
      <c r="AQ186" s="516">
        <v>103578</v>
      </c>
      <c r="AR186" s="516">
        <v>90142</v>
      </c>
      <c r="AS186" s="516">
        <v>89152</v>
      </c>
      <c r="AT186" s="516">
        <v>113731</v>
      </c>
      <c r="AU186" s="516">
        <v>117655</v>
      </c>
      <c r="AV186" s="516">
        <v>114621</v>
      </c>
      <c r="AW186" s="516">
        <v>108365</v>
      </c>
      <c r="AX186" s="516">
        <v>182069</v>
      </c>
      <c r="AY186" s="516">
        <v>107320</v>
      </c>
      <c r="AZ186" s="516">
        <v>60255</v>
      </c>
      <c r="BA186" s="516">
        <v>88490</v>
      </c>
      <c r="BB186" s="516">
        <v>91698</v>
      </c>
      <c r="BC186" s="516">
        <v>108718</v>
      </c>
      <c r="BD186" s="516">
        <v>101707</v>
      </c>
      <c r="BE186" s="516">
        <v>88259</v>
      </c>
      <c r="BF186" s="516">
        <v>114267</v>
      </c>
      <c r="BG186" s="516">
        <v>143942</v>
      </c>
      <c r="BH186" s="516">
        <v>151545</v>
      </c>
      <c r="BI186" s="516"/>
    </row>
    <row r="187" spans="1:61">
      <c r="A187" s="94" t="s">
        <v>17</v>
      </c>
      <c r="B187" s="95" t="s">
        <v>125</v>
      </c>
      <c r="C187" s="95"/>
      <c r="D187" s="31" t="s">
        <v>108</v>
      </c>
      <c r="E187" s="135" t="s">
        <v>146</v>
      </c>
      <c r="F187" s="135" t="s">
        <v>16</v>
      </c>
      <c r="G187" s="516">
        <v>3851</v>
      </c>
      <c r="H187" s="516">
        <v>4457</v>
      </c>
      <c r="I187" s="516">
        <v>4154</v>
      </c>
      <c r="J187" s="516">
        <v>3845</v>
      </c>
      <c r="K187" s="516">
        <v>4404</v>
      </c>
      <c r="L187" s="516">
        <v>4912</v>
      </c>
      <c r="M187" s="516">
        <v>5778</v>
      </c>
      <c r="N187" s="516">
        <v>5938</v>
      </c>
      <c r="O187" s="516">
        <v>6788</v>
      </c>
      <c r="P187" s="516">
        <v>8000</v>
      </c>
      <c r="Q187" s="516">
        <v>9378</v>
      </c>
      <c r="R187" s="516">
        <v>10101</v>
      </c>
      <c r="S187" s="516">
        <v>11849</v>
      </c>
      <c r="T187" s="516">
        <v>16377</v>
      </c>
      <c r="U187" s="516">
        <v>18479</v>
      </c>
      <c r="V187" s="516">
        <v>17972</v>
      </c>
      <c r="W187" s="516">
        <v>18177</v>
      </c>
      <c r="X187" s="516">
        <v>25615</v>
      </c>
      <c r="Y187" s="516">
        <v>19639</v>
      </c>
      <c r="Z187" s="516">
        <v>26602</v>
      </c>
      <c r="AA187" s="516">
        <v>25639</v>
      </c>
      <c r="AB187" s="516">
        <v>39042</v>
      </c>
      <c r="AC187" s="516">
        <v>40462</v>
      </c>
      <c r="AD187" s="516">
        <v>43981</v>
      </c>
      <c r="AE187" s="516">
        <v>51832</v>
      </c>
      <c r="AF187" s="516">
        <v>113206</v>
      </c>
      <c r="AG187" s="516">
        <v>113448</v>
      </c>
      <c r="AH187" s="516">
        <v>119457</v>
      </c>
      <c r="AI187" s="516">
        <v>118241</v>
      </c>
      <c r="AJ187" s="516">
        <v>50449</v>
      </c>
      <c r="AK187" s="516">
        <v>65359</v>
      </c>
      <c r="AL187" s="516">
        <v>74819</v>
      </c>
      <c r="AM187" s="516">
        <v>65283</v>
      </c>
      <c r="AN187" s="516">
        <v>128015</v>
      </c>
      <c r="AO187" s="516">
        <v>177165</v>
      </c>
      <c r="AP187" s="516">
        <v>173384</v>
      </c>
      <c r="AQ187" s="516">
        <v>72730</v>
      </c>
      <c r="AR187" s="516">
        <v>94350</v>
      </c>
      <c r="AS187" s="516">
        <v>132774</v>
      </c>
      <c r="AT187" s="516">
        <v>157026</v>
      </c>
      <c r="AU187" s="516">
        <v>174457</v>
      </c>
      <c r="AV187" s="516">
        <v>202263</v>
      </c>
      <c r="AW187" s="516">
        <v>145995</v>
      </c>
      <c r="AX187" s="516">
        <v>178051</v>
      </c>
      <c r="AY187" s="516">
        <v>158018</v>
      </c>
      <c r="AZ187" s="516">
        <v>106260</v>
      </c>
      <c r="BA187" s="516">
        <v>86005</v>
      </c>
      <c r="BB187" s="516">
        <v>90487</v>
      </c>
      <c r="BC187" s="516">
        <v>99570</v>
      </c>
      <c r="BD187" s="516">
        <v>83618</v>
      </c>
      <c r="BE187" s="516">
        <v>118693</v>
      </c>
      <c r="BF187" s="516">
        <v>231548</v>
      </c>
      <c r="BG187" s="516">
        <v>191182</v>
      </c>
      <c r="BH187" s="516">
        <v>216765</v>
      </c>
      <c r="BI187" s="516"/>
    </row>
    <row r="188" spans="1:61">
      <c r="A188" s="94" t="s">
        <v>18</v>
      </c>
      <c r="B188" s="95" t="s">
        <v>125</v>
      </c>
      <c r="C188" s="95"/>
      <c r="D188" s="31" t="s">
        <v>108</v>
      </c>
      <c r="E188" s="135" t="s">
        <v>146</v>
      </c>
      <c r="F188" s="135" t="s">
        <v>16</v>
      </c>
      <c r="G188" s="516">
        <v>268</v>
      </c>
      <c r="H188" s="516">
        <v>348</v>
      </c>
      <c r="I188" s="516">
        <v>425</v>
      </c>
      <c r="J188" s="516">
        <v>339</v>
      </c>
      <c r="K188" s="516">
        <v>261</v>
      </c>
      <c r="L188" s="516">
        <v>323</v>
      </c>
      <c r="M188" s="516">
        <v>404</v>
      </c>
      <c r="N188" s="516">
        <v>435</v>
      </c>
      <c r="O188" s="516">
        <v>484</v>
      </c>
      <c r="P188" s="516">
        <v>594</v>
      </c>
      <c r="Q188" s="516">
        <v>640</v>
      </c>
      <c r="R188" s="516">
        <v>542</v>
      </c>
      <c r="S188" s="516">
        <v>495</v>
      </c>
      <c r="T188" s="516">
        <v>780</v>
      </c>
      <c r="U188" s="516">
        <v>779</v>
      </c>
      <c r="V188" s="516">
        <v>787</v>
      </c>
      <c r="W188" s="516">
        <v>1027</v>
      </c>
      <c r="X188" s="516">
        <v>3055</v>
      </c>
      <c r="Y188" s="516">
        <v>1451</v>
      </c>
      <c r="Z188" s="516">
        <v>1510</v>
      </c>
      <c r="AA188" s="516">
        <v>952</v>
      </c>
      <c r="AB188" s="516">
        <v>3942</v>
      </c>
      <c r="AC188" s="516">
        <v>2081</v>
      </c>
      <c r="AD188" s="516">
        <v>3750</v>
      </c>
      <c r="AE188" s="516">
        <v>4601</v>
      </c>
      <c r="AF188" s="516">
        <v>8887</v>
      </c>
      <c r="AG188" s="516">
        <v>13884</v>
      </c>
      <c r="AH188" s="516">
        <v>13722</v>
      </c>
      <c r="AI188" s="516">
        <v>6952</v>
      </c>
      <c r="AJ188" s="516">
        <v>10848</v>
      </c>
      <c r="AK188" s="516">
        <v>18699</v>
      </c>
      <c r="AL188" s="516">
        <v>9510</v>
      </c>
      <c r="AM188" s="516">
        <v>14591</v>
      </c>
      <c r="AN188" s="516">
        <v>18660</v>
      </c>
      <c r="AO188" s="516">
        <v>7123</v>
      </c>
      <c r="AP188" s="516">
        <v>17987</v>
      </c>
      <c r="AQ188" s="516">
        <v>21738</v>
      </c>
      <c r="AR188" s="516">
        <v>14317</v>
      </c>
      <c r="AS188" s="516">
        <v>20140</v>
      </c>
      <c r="AT188" s="516">
        <v>17818</v>
      </c>
      <c r="AU188" s="516">
        <v>29403</v>
      </c>
      <c r="AV188" s="516">
        <v>38203</v>
      </c>
      <c r="AW188" s="516">
        <v>41293</v>
      </c>
      <c r="AX188" s="516">
        <v>50273</v>
      </c>
      <c r="AY188" s="516">
        <v>70636</v>
      </c>
      <c r="AZ188" s="516">
        <v>26364</v>
      </c>
      <c r="BA188" s="516">
        <v>23336</v>
      </c>
      <c r="BB188" s="516">
        <v>9574</v>
      </c>
      <c r="BC188" s="516">
        <v>18261</v>
      </c>
      <c r="BD188" s="516">
        <v>6517</v>
      </c>
      <c r="BE188" s="516">
        <v>4116</v>
      </c>
      <c r="BF188" s="516">
        <v>28951</v>
      </c>
      <c r="BG188" s="516">
        <v>40402</v>
      </c>
      <c r="BH188" s="516">
        <v>70020</v>
      </c>
      <c r="BI188" s="516"/>
    </row>
    <row r="189" spans="1:61">
      <c r="A189" s="94" t="s">
        <v>19</v>
      </c>
      <c r="B189" s="95" t="s">
        <v>125</v>
      </c>
      <c r="C189" s="95"/>
      <c r="D189" s="31" t="s">
        <v>108</v>
      </c>
      <c r="E189" s="135" t="s">
        <v>146</v>
      </c>
      <c r="F189" s="135" t="s">
        <v>16</v>
      </c>
      <c r="G189" s="516">
        <v>78</v>
      </c>
      <c r="H189" s="516">
        <v>100</v>
      </c>
      <c r="I189" s="516">
        <v>118</v>
      </c>
      <c r="J189" s="516">
        <v>92</v>
      </c>
      <c r="K189" s="516">
        <v>70</v>
      </c>
      <c r="L189" s="516">
        <v>86</v>
      </c>
      <c r="M189" s="516">
        <v>112</v>
      </c>
      <c r="N189" s="516">
        <v>127</v>
      </c>
      <c r="O189" s="516">
        <v>134</v>
      </c>
      <c r="P189" s="516">
        <v>164</v>
      </c>
      <c r="Q189" s="516">
        <v>183</v>
      </c>
      <c r="R189" s="516">
        <v>160</v>
      </c>
      <c r="S189" s="516">
        <v>147</v>
      </c>
      <c r="T189" s="516">
        <v>241</v>
      </c>
      <c r="U189" s="516">
        <v>248</v>
      </c>
      <c r="V189" s="516">
        <v>266</v>
      </c>
      <c r="W189" s="516">
        <v>-33</v>
      </c>
      <c r="X189" s="516">
        <v>-19</v>
      </c>
      <c r="Y189" s="516">
        <v>144</v>
      </c>
      <c r="Z189" s="516">
        <v>191</v>
      </c>
      <c r="AA189" s="516">
        <v>881</v>
      </c>
      <c r="AB189" s="516">
        <v>109</v>
      </c>
      <c r="AC189" s="516">
        <v>100</v>
      </c>
      <c r="AD189" s="516">
        <v>262</v>
      </c>
      <c r="AE189" s="516">
        <v>212</v>
      </c>
      <c r="AF189" s="516">
        <v>766</v>
      </c>
      <c r="AG189" s="516">
        <v>872</v>
      </c>
      <c r="AH189" s="516">
        <v>1147</v>
      </c>
      <c r="AI189" s="516">
        <v>220</v>
      </c>
      <c r="AJ189" s="516">
        <v>872</v>
      </c>
      <c r="AK189" s="516">
        <v>3634</v>
      </c>
      <c r="AL189" s="516">
        <v>1711</v>
      </c>
      <c r="AM189" s="516">
        <v>1959</v>
      </c>
      <c r="AN189" s="516">
        <v>1985</v>
      </c>
      <c r="AO189" s="516">
        <v>5883</v>
      </c>
      <c r="AP189" s="516">
        <v>1819</v>
      </c>
      <c r="AQ189" s="516">
        <v>1044</v>
      </c>
      <c r="AR189" s="516">
        <v>117</v>
      </c>
      <c r="AS189" s="516">
        <v>1397</v>
      </c>
      <c r="AT189" s="516">
        <v>650</v>
      </c>
      <c r="AU189" s="516">
        <v>873</v>
      </c>
      <c r="AV189" s="516">
        <v>1220</v>
      </c>
      <c r="AW189" s="516">
        <v>1040</v>
      </c>
      <c r="AX189" s="516">
        <v>1076</v>
      </c>
      <c r="AY189" s="516">
        <v>2137</v>
      </c>
      <c r="AZ189" s="516">
        <v>161</v>
      </c>
      <c r="BA189" s="516">
        <v>228</v>
      </c>
      <c r="BB189" s="516">
        <v>132</v>
      </c>
      <c r="BC189" s="516">
        <v>93</v>
      </c>
      <c r="BD189" s="516">
        <v>3743</v>
      </c>
      <c r="BE189" s="516">
        <v>4467</v>
      </c>
      <c r="BF189" s="516">
        <v>543</v>
      </c>
      <c r="BG189" s="516">
        <v>134</v>
      </c>
      <c r="BH189" s="516">
        <v>157</v>
      </c>
      <c r="BI189" s="516"/>
    </row>
    <row r="190" spans="1:61">
      <c r="A190" s="94" t="s">
        <v>20</v>
      </c>
      <c r="B190" s="95" t="s">
        <v>125</v>
      </c>
      <c r="C190" s="95"/>
      <c r="D190" s="31" t="s">
        <v>108</v>
      </c>
      <c r="E190" s="135" t="s">
        <v>146</v>
      </c>
      <c r="F190" s="135" t="s">
        <v>16</v>
      </c>
      <c r="G190" s="516">
        <v>36</v>
      </c>
      <c r="H190" s="516">
        <v>46</v>
      </c>
      <c r="I190" s="516">
        <v>66</v>
      </c>
      <c r="J190" s="516">
        <v>54</v>
      </c>
      <c r="K190" s="516">
        <v>46</v>
      </c>
      <c r="L190" s="516">
        <v>57</v>
      </c>
      <c r="M190" s="516">
        <v>77</v>
      </c>
      <c r="N190" s="516">
        <v>91</v>
      </c>
      <c r="O190" s="516">
        <v>100</v>
      </c>
      <c r="P190" s="516">
        <v>130</v>
      </c>
      <c r="Q190" s="516">
        <v>152</v>
      </c>
      <c r="R190" s="516">
        <v>141</v>
      </c>
      <c r="S190" s="516">
        <v>144</v>
      </c>
      <c r="T190" s="516">
        <v>241</v>
      </c>
      <c r="U190" s="516">
        <v>263</v>
      </c>
      <c r="V190" s="516">
        <v>282</v>
      </c>
      <c r="W190" s="516">
        <v>2154</v>
      </c>
      <c r="X190" s="516">
        <v>333</v>
      </c>
      <c r="Y190" s="516">
        <v>296</v>
      </c>
      <c r="Z190" s="516">
        <v>1181</v>
      </c>
      <c r="AA190" s="516">
        <v>518</v>
      </c>
      <c r="AB190" s="516">
        <v>2526</v>
      </c>
      <c r="AC190" s="516">
        <v>3384</v>
      </c>
      <c r="AD190" s="516">
        <v>397</v>
      </c>
      <c r="AE190" s="516">
        <v>592</v>
      </c>
      <c r="AF190" s="516">
        <v>2072</v>
      </c>
      <c r="AG190" s="516">
        <v>1095</v>
      </c>
      <c r="AH190" s="516">
        <v>4889</v>
      </c>
      <c r="AI190" s="516">
        <v>3412</v>
      </c>
      <c r="AJ190" s="516">
        <v>1969</v>
      </c>
      <c r="AK190" s="516">
        <v>1399</v>
      </c>
      <c r="AL190" s="516">
        <v>5085</v>
      </c>
      <c r="AM190" s="516">
        <v>2126</v>
      </c>
      <c r="AN190" s="516">
        <v>3558</v>
      </c>
      <c r="AO190" s="516">
        <v>3219</v>
      </c>
      <c r="AP190" s="516">
        <v>6357</v>
      </c>
      <c r="AQ190" s="516">
        <v>2813</v>
      </c>
      <c r="AR190" s="516">
        <v>7244</v>
      </c>
      <c r="AS190" s="516">
        <v>5690</v>
      </c>
      <c r="AT190" s="516">
        <v>6903</v>
      </c>
      <c r="AU190" s="516">
        <v>7122</v>
      </c>
      <c r="AV190" s="516">
        <v>6276</v>
      </c>
      <c r="AW190" s="516">
        <v>7859</v>
      </c>
      <c r="AX190" s="516">
        <v>16466</v>
      </c>
      <c r="AY190" s="516">
        <v>13589</v>
      </c>
      <c r="AZ190" s="516">
        <v>2085</v>
      </c>
      <c r="BA190" s="516">
        <v>6316</v>
      </c>
      <c r="BB190" s="516">
        <v>3014</v>
      </c>
      <c r="BC190" s="516">
        <v>692</v>
      </c>
      <c r="BD190" s="516">
        <v>2160</v>
      </c>
      <c r="BE190" s="516">
        <v>1788</v>
      </c>
      <c r="BF190" s="516">
        <v>6008</v>
      </c>
      <c r="BG190" s="516">
        <v>2492</v>
      </c>
      <c r="BH190" s="516">
        <v>2152</v>
      </c>
      <c r="BI190" s="516"/>
    </row>
    <row r="191" spans="1:61">
      <c r="A191" s="94" t="s">
        <v>21</v>
      </c>
      <c r="B191" s="95" t="s">
        <v>125</v>
      </c>
      <c r="C191" s="95"/>
      <c r="D191" s="31" t="s">
        <v>108</v>
      </c>
      <c r="E191" s="135" t="s">
        <v>146</v>
      </c>
      <c r="F191" s="135" t="s">
        <v>16</v>
      </c>
      <c r="G191" s="516">
        <v>1368</v>
      </c>
      <c r="H191" s="516">
        <v>1414</v>
      </c>
      <c r="I191" s="516">
        <v>1567</v>
      </c>
      <c r="J191" s="516">
        <v>1174</v>
      </c>
      <c r="K191" s="516">
        <v>1298</v>
      </c>
      <c r="L191" s="516">
        <v>1584</v>
      </c>
      <c r="M191" s="516">
        <v>1923</v>
      </c>
      <c r="N191" s="516">
        <v>1847</v>
      </c>
      <c r="O191" s="516">
        <v>2294</v>
      </c>
      <c r="P191" s="516">
        <v>2851</v>
      </c>
      <c r="Q191" s="516">
        <v>3142</v>
      </c>
      <c r="R191" s="516">
        <v>2960</v>
      </c>
      <c r="S191" s="516">
        <v>3308</v>
      </c>
      <c r="T191" s="516">
        <v>4889</v>
      </c>
      <c r="U191" s="516">
        <v>5168</v>
      </c>
      <c r="V191" s="516">
        <v>4543</v>
      </c>
      <c r="W191" s="516">
        <v>5664</v>
      </c>
      <c r="X191" s="516">
        <v>4122</v>
      </c>
      <c r="Y191" s="516">
        <v>4283</v>
      </c>
      <c r="Z191" s="516">
        <v>11195</v>
      </c>
      <c r="AA191" s="516">
        <v>11977</v>
      </c>
      <c r="AB191" s="516">
        <v>8473</v>
      </c>
      <c r="AC191" s="516">
        <v>8971</v>
      </c>
      <c r="AD191" s="516">
        <v>8966</v>
      </c>
      <c r="AE191" s="516">
        <v>14349</v>
      </c>
      <c r="AF191" s="516">
        <v>16864</v>
      </c>
      <c r="AG191" s="516">
        <v>18647</v>
      </c>
      <c r="AH191" s="516">
        <v>33927</v>
      </c>
      <c r="AI191" s="516">
        <v>29673</v>
      </c>
      <c r="AJ191" s="516">
        <v>10593</v>
      </c>
      <c r="AK191" s="516">
        <v>13950</v>
      </c>
      <c r="AL191" s="516">
        <v>32490</v>
      </c>
      <c r="AM191" s="516">
        <v>24812</v>
      </c>
      <c r="AN191" s="516">
        <v>20612</v>
      </c>
      <c r="AO191" s="516">
        <v>46246</v>
      </c>
      <c r="AP191" s="516">
        <v>39864</v>
      </c>
      <c r="AQ191" s="516">
        <v>20891</v>
      </c>
      <c r="AR191" s="516">
        <v>26747</v>
      </c>
      <c r="AS191" s="516">
        <v>23519</v>
      </c>
      <c r="AT191" s="516">
        <v>-3004</v>
      </c>
      <c r="AU191" s="516">
        <v>7167</v>
      </c>
      <c r="AV191" s="516">
        <v>7793</v>
      </c>
      <c r="AW191" s="516">
        <v>13708</v>
      </c>
      <c r="AX191" s="516">
        <v>26136</v>
      </c>
      <c r="AY191" s="516">
        <v>34203</v>
      </c>
      <c r="AZ191" s="516">
        <v>16234</v>
      </c>
      <c r="BA191" s="516">
        <v>12191</v>
      </c>
      <c r="BB191" s="516">
        <v>5513</v>
      </c>
      <c r="BC191" s="516">
        <v>6235</v>
      </c>
      <c r="BD191" s="516">
        <v>13944</v>
      </c>
      <c r="BE191" s="516">
        <v>16496</v>
      </c>
      <c r="BF191" s="516">
        <v>21622</v>
      </c>
      <c r="BG191" s="516">
        <v>17450</v>
      </c>
      <c r="BH191" s="516">
        <v>14371</v>
      </c>
      <c r="BI191" s="516"/>
    </row>
    <row r="192" spans="1:61">
      <c r="A192" s="94" t="s">
        <v>22</v>
      </c>
      <c r="B192" s="95" t="s">
        <v>125</v>
      </c>
      <c r="C192" s="95"/>
      <c r="D192" s="31" t="s">
        <v>108</v>
      </c>
      <c r="E192" s="135" t="s">
        <v>146</v>
      </c>
      <c r="F192" s="135" t="s">
        <v>16</v>
      </c>
      <c r="G192" s="516">
        <v>1154</v>
      </c>
      <c r="H192" s="516">
        <v>1391</v>
      </c>
      <c r="I192" s="516">
        <v>1747</v>
      </c>
      <c r="J192" s="516">
        <v>1485</v>
      </c>
      <c r="K192" s="516">
        <v>1345</v>
      </c>
      <c r="L192" s="516">
        <v>1788</v>
      </c>
      <c r="M192" s="516">
        <v>2400</v>
      </c>
      <c r="N192" s="516">
        <v>2750</v>
      </c>
      <c r="O192" s="516">
        <v>3360</v>
      </c>
      <c r="P192" s="516">
        <v>4476</v>
      </c>
      <c r="Q192" s="516">
        <v>5245</v>
      </c>
      <c r="R192" s="516">
        <v>4910</v>
      </c>
      <c r="S192" s="516">
        <v>5051</v>
      </c>
      <c r="T192" s="516">
        <v>8498</v>
      </c>
      <c r="U192" s="516">
        <v>9288</v>
      </c>
      <c r="V192" s="516">
        <v>9970</v>
      </c>
      <c r="W192" s="516">
        <v>11531</v>
      </c>
      <c r="X192" s="516">
        <v>6806</v>
      </c>
      <c r="Y192" s="516">
        <v>15306</v>
      </c>
      <c r="Z192" s="516">
        <v>12935</v>
      </c>
      <c r="AA192" s="516">
        <v>11424</v>
      </c>
      <c r="AB192" s="516">
        <v>21475</v>
      </c>
      <c r="AC192" s="516">
        <v>33632</v>
      </c>
      <c r="AD192" s="516">
        <v>28851</v>
      </c>
      <c r="AE192" s="516">
        <v>16139</v>
      </c>
      <c r="AF192" s="516">
        <v>32121</v>
      </c>
      <c r="AG192" s="516">
        <v>31392</v>
      </c>
      <c r="AH192" s="516">
        <v>46275</v>
      </c>
      <c r="AI192" s="516">
        <v>31065</v>
      </c>
      <c r="AJ192" s="516">
        <v>23288</v>
      </c>
      <c r="AK192" s="516">
        <v>35643</v>
      </c>
      <c r="AL192" s="516">
        <v>25094</v>
      </c>
      <c r="AM192" s="516">
        <v>33456</v>
      </c>
      <c r="AN192" s="516">
        <v>45562</v>
      </c>
      <c r="AO192" s="516">
        <v>44598</v>
      </c>
      <c r="AP192" s="516">
        <v>32076</v>
      </c>
      <c r="AQ192" s="516">
        <v>55369</v>
      </c>
      <c r="AR192" s="516">
        <v>51914</v>
      </c>
      <c r="AS192" s="516">
        <v>39207</v>
      </c>
      <c r="AT192" s="516">
        <v>46478</v>
      </c>
      <c r="AU192" s="516">
        <v>67126</v>
      </c>
      <c r="AV192" s="516">
        <v>80349</v>
      </c>
      <c r="AW192" s="516">
        <v>74519</v>
      </c>
      <c r="AX192" s="516">
        <v>91552</v>
      </c>
      <c r="AY192" s="516">
        <v>111439</v>
      </c>
      <c r="AZ192" s="516">
        <v>43992</v>
      </c>
      <c r="BA192" s="516">
        <v>51700</v>
      </c>
      <c r="BB192" s="516">
        <v>28007</v>
      </c>
      <c r="BC192" s="516">
        <v>18670</v>
      </c>
      <c r="BD192" s="516">
        <v>29738</v>
      </c>
      <c r="BE192" s="516">
        <v>28964</v>
      </c>
      <c r="BF192" s="516">
        <v>81905</v>
      </c>
      <c r="BG192" s="516">
        <v>98657</v>
      </c>
      <c r="BH192" s="516">
        <v>186227</v>
      </c>
      <c r="BI192" s="516"/>
    </row>
    <row r="193" spans="1:61">
      <c r="A193" s="94" t="s">
        <v>23</v>
      </c>
      <c r="B193" s="95" t="s">
        <v>125</v>
      </c>
      <c r="C193" s="95"/>
      <c r="D193" s="31" t="s">
        <v>108</v>
      </c>
      <c r="E193" s="135" t="s">
        <v>146</v>
      </c>
      <c r="F193" s="135" t="s">
        <v>16</v>
      </c>
      <c r="G193" s="516">
        <v>244</v>
      </c>
      <c r="H193" s="516">
        <v>314</v>
      </c>
      <c r="I193" s="516">
        <v>504</v>
      </c>
      <c r="J193" s="516">
        <v>439</v>
      </c>
      <c r="K193" s="516">
        <v>402</v>
      </c>
      <c r="L193" s="516">
        <v>544</v>
      </c>
      <c r="M193" s="516">
        <v>757</v>
      </c>
      <c r="N193" s="516">
        <v>925</v>
      </c>
      <c r="O193" s="516">
        <v>1080</v>
      </c>
      <c r="P193" s="516">
        <v>1439</v>
      </c>
      <c r="Q193" s="516">
        <v>1725</v>
      </c>
      <c r="R193" s="516">
        <v>1655</v>
      </c>
      <c r="S193" s="516">
        <v>1701</v>
      </c>
      <c r="T193" s="516">
        <v>2855</v>
      </c>
      <c r="U193" s="516">
        <v>3094</v>
      </c>
      <c r="V193" s="516">
        <v>3325</v>
      </c>
      <c r="W193" s="516">
        <v>5344</v>
      </c>
      <c r="X193" s="516">
        <v>9500</v>
      </c>
      <c r="Y193" s="516">
        <v>16048</v>
      </c>
      <c r="Z193" s="516">
        <v>16260</v>
      </c>
      <c r="AA193" s="516">
        <v>26363</v>
      </c>
      <c r="AB193" s="516">
        <v>44336</v>
      </c>
      <c r="AC193" s="516">
        <v>33319</v>
      </c>
      <c r="AD193" s="516">
        <v>34754</v>
      </c>
      <c r="AE193" s="516">
        <v>32311</v>
      </c>
      <c r="AF193" s="516">
        <v>41589</v>
      </c>
      <c r="AG193" s="516">
        <v>52493</v>
      </c>
      <c r="AH193" s="516">
        <v>82986</v>
      </c>
      <c r="AI193" s="516">
        <v>37375</v>
      </c>
      <c r="AJ193" s="516">
        <v>36432</v>
      </c>
      <c r="AK193" s="516">
        <v>44534</v>
      </c>
      <c r="AL193" s="516">
        <v>37240</v>
      </c>
      <c r="AM193" s="516">
        <v>40775</v>
      </c>
      <c r="AN193" s="516">
        <v>40112</v>
      </c>
      <c r="AO193" s="516">
        <v>57837</v>
      </c>
      <c r="AP193" s="516">
        <v>123580</v>
      </c>
      <c r="AQ193" s="516">
        <v>66366</v>
      </c>
      <c r="AR193" s="516">
        <v>47663</v>
      </c>
      <c r="AS193" s="516">
        <v>38287</v>
      </c>
      <c r="AT193" s="516">
        <v>45405</v>
      </c>
      <c r="AU193" s="516">
        <v>39879</v>
      </c>
      <c r="AV193" s="516">
        <v>24718</v>
      </c>
      <c r="AW193" s="516">
        <v>29227</v>
      </c>
      <c r="AX193" s="516">
        <v>73327</v>
      </c>
      <c r="AY193" s="516">
        <v>92310</v>
      </c>
      <c r="AZ193" s="516">
        <v>35905</v>
      </c>
      <c r="BA193" s="516">
        <v>38232</v>
      </c>
      <c r="BB193" s="516">
        <v>33042</v>
      </c>
      <c r="BC193" s="516">
        <v>26841</v>
      </c>
      <c r="BD193" s="516">
        <v>13626</v>
      </c>
      <c r="BE193" s="516">
        <v>13043</v>
      </c>
      <c r="BF193" s="516">
        <v>58703</v>
      </c>
      <c r="BG193" s="516">
        <v>69574</v>
      </c>
      <c r="BH193" s="516">
        <v>55513</v>
      </c>
      <c r="BI193" s="516"/>
    </row>
    <row r="194" spans="1:61">
      <c r="A194" s="94" t="s">
        <v>24</v>
      </c>
      <c r="B194" s="95" t="s">
        <v>125</v>
      </c>
      <c r="C194" s="95"/>
      <c r="D194" s="31" t="s">
        <v>108</v>
      </c>
      <c r="E194" s="135" t="s">
        <v>146</v>
      </c>
      <c r="F194" s="135" t="s">
        <v>16</v>
      </c>
      <c r="G194" s="516">
        <v>20652</v>
      </c>
      <c r="H194" s="516">
        <v>23109</v>
      </c>
      <c r="I194" s="516">
        <v>27080</v>
      </c>
      <c r="J194" s="516">
        <v>21322</v>
      </c>
      <c r="K194" s="516">
        <v>20913</v>
      </c>
      <c r="L194" s="516">
        <v>26196</v>
      </c>
      <c r="M194" s="516">
        <v>33073</v>
      </c>
      <c r="N194" s="516">
        <v>34619</v>
      </c>
      <c r="O194" s="516">
        <v>40866</v>
      </c>
      <c r="P194" s="516">
        <v>51253</v>
      </c>
      <c r="Q194" s="516">
        <v>57292</v>
      </c>
      <c r="R194" s="516">
        <v>53402</v>
      </c>
      <c r="S194" s="516">
        <v>57261</v>
      </c>
      <c r="T194" s="516">
        <v>87296</v>
      </c>
      <c r="U194" s="516">
        <v>92218</v>
      </c>
      <c r="V194" s="516">
        <v>85449</v>
      </c>
      <c r="W194" s="516">
        <v>86960</v>
      </c>
      <c r="X194" s="516">
        <v>96041</v>
      </c>
      <c r="Y194" s="516">
        <v>91911</v>
      </c>
      <c r="Z194" s="516">
        <v>125473</v>
      </c>
      <c r="AA194" s="516">
        <v>152723</v>
      </c>
      <c r="AB194" s="516">
        <v>191102</v>
      </c>
      <c r="AC194" s="516">
        <v>200000</v>
      </c>
      <c r="AD194" s="516">
        <v>240210</v>
      </c>
      <c r="AE194" s="516">
        <v>267440</v>
      </c>
      <c r="AF194" s="516">
        <v>371402</v>
      </c>
      <c r="AG194" s="516">
        <v>402351</v>
      </c>
      <c r="AH194" s="516">
        <v>387793</v>
      </c>
      <c r="AI194" s="516">
        <v>337223</v>
      </c>
      <c r="AJ194" s="516">
        <v>388612</v>
      </c>
      <c r="AK194" s="516">
        <v>376515</v>
      </c>
      <c r="AL194" s="516">
        <v>427781</v>
      </c>
      <c r="AM194" s="516">
        <v>501456</v>
      </c>
      <c r="AN194" s="516">
        <v>627220</v>
      </c>
      <c r="AO194" s="516">
        <v>579125</v>
      </c>
      <c r="AP194" s="516">
        <v>631134</v>
      </c>
      <c r="AQ194" s="516">
        <v>572123</v>
      </c>
      <c r="AR194" s="516">
        <v>540468</v>
      </c>
      <c r="AS194" s="516">
        <v>604089</v>
      </c>
      <c r="AT194" s="516">
        <v>497249</v>
      </c>
      <c r="AU194" s="516">
        <v>413358</v>
      </c>
      <c r="AV194" s="516">
        <v>493079</v>
      </c>
      <c r="AW194" s="516">
        <v>406023</v>
      </c>
      <c r="AX194" s="516">
        <v>447430</v>
      </c>
      <c r="AY194" s="516">
        <v>435298</v>
      </c>
      <c r="AZ194" s="516">
        <v>180231</v>
      </c>
      <c r="BA194" s="516">
        <v>180762</v>
      </c>
      <c r="BB194" s="516">
        <v>199822</v>
      </c>
      <c r="BC194" s="516">
        <v>251260</v>
      </c>
      <c r="BD194" s="516">
        <v>197130</v>
      </c>
      <c r="BE194" s="516">
        <v>175492</v>
      </c>
      <c r="BF194" s="516">
        <v>427206</v>
      </c>
      <c r="BG194" s="516">
        <v>457932</v>
      </c>
      <c r="BH194" s="516">
        <v>388967</v>
      </c>
      <c r="BI194" s="516"/>
    </row>
    <row r="195" spans="1:61">
      <c r="A195" s="94" t="s">
        <v>25</v>
      </c>
      <c r="B195" s="95" t="s">
        <v>125</v>
      </c>
      <c r="C195" s="95"/>
      <c r="D195" s="31" t="s">
        <v>108</v>
      </c>
      <c r="E195" s="135" t="s">
        <v>146</v>
      </c>
      <c r="F195" s="135" t="s">
        <v>16</v>
      </c>
      <c r="G195" s="516">
        <v>2941</v>
      </c>
      <c r="H195" s="516">
        <v>3575</v>
      </c>
      <c r="I195" s="516">
        <v>4423</v>
      </c>
      <c r="J195" s="516">
        <v>3681</v>
      </c>
      <c r="K195" s="516">
        <v>3176</v>
      </c>
      <c r="L195" s="516">
        <v>4107</v>
      </c>
      <c r="M195" s="516">
        <v>5513</v>
      </c>
      <c r="N195" s="516">
        <v>6602</v>
      </c>
      <c r="O195" s="516">
        <v>7043</v>
      </c>
      <c r="P195" s="516">
        <v>8825</v>
      </c>
      <c r="Q195" s="516">
        <v>10108</v>
      </c>
      <c r="R195" s="516">
        <v>9290</v>
      </c>
      <c r="S195" s="516">
        <v>9060</v>
      </c>
      <c r="T195" s="516">
        <v>14298</v>
      </c>
      <c r="U195" s="516">
        <v>14619</v>
      </c>
      <c r="V195" s="516">
        <v>14764</v>
      </c>
      <c r="W195" s="516">
        <v>15149</v>
      </c>
      <c r="X195" s="516">
        <v>17873</v>
      </c>
      <c r="Y195" s="516">
        <v>16054</v>
      </c>
      <c r="Z195" s="516">
        <v>50010</v>
      </c>
      <c r="AA195" s="516">
        <v>42893</v>
      </c>
      <c r="AB195" s="516">
        <v>43444</v>
      </c>
      <c r="AC195" s="516">
        <v>47454</v>
      </c>
      <c r="AD195" s="516">
        <v>66212</v>
      </c>
      <c r="AE195" s="516">
        <v>54344</v>
      </c>
      <c r="AF195" s="516">
        <v>76456</v>
      </c>
      <c r="AG195" s="516">
        <v>65957</v>
      </c>
      <c r="AH195" s="516">
        <v>70436</v>
      </c>
      <c r="AI195" s="516">
        <v>116642</v>
      </c>
      <c r="AJ195" s="516">
        <v>248911</v>
      </c>
      <c r="AK195" s="516">
        <v>137399</v>
      </c>
      <c r="AL195" s="516">
        <v>132735</v>
      </c>
      <c r="AM195" s="516">
        <v>65479</v>
      </c>
      <c r="AN195" s="516">
        <v>115001</v>
      </c>
      <c r="AO195" s="516">
        <v>132256</v>
      </c>
      <c r="AP195" s="516">
        <v>158936</v>
      </c>
      <c r="AQ195" s="516">
        <v>106765</v>
      </c>
      <c r="AR195" s="516">
        <v>86066</v>
      </c>
      <c r="AS195" s="516">
        <v>74565</v>
      </c>
      <c r="AT195" s="516">
        <v>106012</v>
      </c>
      <c r="AU195" s="516">
        <v>85167</v>
      </c>
      <c r="AV195" s="516">
        <v>87511</v>
      </c>
      <c r="AW195" s="516">
        <v>60167</v>
      </c>
      <c r="AX195" s="516">
        <v>116554</v>
      </c>
      <c r="AY195" s="516">
        <v>76540</v>
      </c>
      <c r="AZ195" s="516">
        <v>43766</v>
      </c>
      <c r="BA195" s="516">
        <v>30552</v>
      </c>
      <c r="BB195" s="516">
        <v>66343</v>
      </c>
      <c r="BC195" s="516">
        <v>31047</v>
      </c>
      <c r="BD195" s="516">
        <v>33487</v>
      </c>
      <c r="BE195" s="516">
        <v>53504</v>
      </c>
      <c r="BF195" s="516">
        <v>173197</v>
      </c>
      <c r="BG195" s="516">
        <v>158193</v>
      </c>
      <c r="BH195" s="516">
        <v>147196</v>
      </c>
      <c r="BI195" s="516"/>
    </row>
    <row r="196" spans="1:61">
      <c r="A196" s="94" t="s">
        <v>26</v>
      </c>
      <c r="B196" s="95" t="s">
        <v>125</v>
      </c>
      <c r="C196" s="95"/>
      <c r="D196" s="31" t="s">
        <v>108</v>
      </c>
      <c r="E196" s="135" t="s">
        <v>146</v>
      </c>
      <c r="F196" s="135" t="s">
        <v>16</v>
      </c>
      <c r="G196" s="516">
        <v>44</v>
      </c>
      <c r="H196" s="516">
        <v>56</v>
      </c>
      <c r="I196" s="516">
        <v>78</v>
      </c>
      <c r="J196" s="516">
        <v>72</v>
      </c>
      <c r="K196" s="516">
        <v>65</v>
      </c>
      <c r="L196" s="516">
        <v>95</v>
      </c>
      <c r="M196" s="516">
        <v>146</v>
      </c>
      <c r="N196" s="516">
        <v>196</v>
      </c>
      <c r="O196" s="516">
        <v>261</v>
      </c>
      <c r="P196" s="516">
        <v>396</v>
      </c>
      <c r="Q196" s="516">
        <v>533</v>
      </c>
      <c r="R196" s="516">
        <v>560</v>
      </c>
      <c r="S196" s="516">
        <v>631</v>
      </c>
      <c r="T196" s="516">
        <v>1256</v>
      </c>
      <c r="U196" s="516">
        <v>1572</v>
      </c>
      <c r="V196" s="516">
        <v>2043</v>
      </c>
      <c r="W196" s="516">
        <v>722</v>
      </c>
      <c r="X196" s="516">
        <v>5157</v>
      </c>
      <c r="Y196" s="516">
        <v>1929</v>
      </c>
      <c r="Z196" s="516">
        <v>3441</v>
      </c>
      <c r="AA196" s="516">
        <v>3156</v>
      </c>
      <c r="AB196" s="516">
        <v>2320</v>
      </c>
      <c r="AC196" s="516">
        <v>4600</v>
      </c>
      <c r="AD196" s="516">
        <v>1308</v>
      </c>
      <c r="AE196" s="516">
        <v>7589</v>
      </c>
      <c r="AF196" s="516">
        <v>8203</v>
      </c>
      <c r="AG196" s="516">
        <v>10496</v>
      </c>
      <c r="AH196" s="516">
        <v>-2596</v>
      </c>
      <c r="AI196" s="516">
        <v>2356</v>
      </c>
      <c r="AJ196" s="516">
        <v>8276</v>
      </c>
      <c r="AK196" s="516">
        <v>15174</v>
      </c>
      <c r="AL196" s="516">
        <v>4944</v>
      </c>
      <c r="AM196" s="516">
        <v>3081</v>
      </c>
      <c r="AN196" s="516">
        <v>4690</v>
      </c>
      <c r="AO196" s="516">
        <v>10614</v>
      </c>
      <c r="AP196" s="516">
        <v>16097</v>
      </c>
      <c r="AQ196" s="516">
        <v>11286</v>
      </c>
      <c r="AR196" s="516">
        <v>6156</v>
      </c>
      <c r="AS196" s="516">
        <v>7873</v>
      </c>
      <c r="AT196" s="516">
        <v>8161</v>
      </c>
      <c r="AU196" s="516">
        <v>9707</v>
      </c>
      <c r="AV196" s="516">
        <v>10174</v>
      </c>
      <c r="AW196" s="516">
        <v>17610</v>
      </c>
      <c r="AX196" s="516">
        <v>12293</v>
      </c>
      <c r="AY196" s="516">
        <v>12403</v>
      </c>
      <c r="AZ196" s="516">
        <v>4601</v>
      </c>
      <c r="BA196" s="516">
        <v>4172</v>
      </c>
      <c r="BB196" s="516">
        <v>3416</v>
      </c>
      <c r="BC196" s="516">
        <v>2962</v>
      </c>
      <c r="BD196" s="516">
        <v>2816</v>
      </c>
      <c r="BE196" s="516">
        <v>2484</v>
      </c>
      <c r="BF196" s="516">
        <v>18839</v>
      </c>
      <c r="BG196" s="516">
        <v>13866</v>
      </c>
      <c r="BH196" s="516">
        <v>16770</v>
      </c>
      <c r="BI196" s="516"/>
    </row>
    <row r="197" spans="1:61">
      <c r="A197" s="94" t="s">
        <v>27</v>
      </c>
      <c r="B197" s="95" t="s">
        <v>125</v>
      </c>
      <c r="C197" s="95"/>
      <c r="D197" s="31" t="s">
        <v>108</v>
      </c>
      <c r="E197" s="135" t="s">
        <v>146</v>
      </c>
      <c r="F197" s="135" t="s">
        <v>16</v>
      </c>
      <c r="G197" s="516">
        <v>944</v>
      </c>
      <c r="H197" s="516">
        <v>1215</v>
      </c>
      <c r="I197" s="516">
        <v>1457</v>
      </c>
      <c r="J197" s="516">
        <v>1182</v>
      </c>
      <c r="K197" s="516">
        <v>911</v>
      </c>
      <c r="L197" s="516">
        <v>1150</v>
      </c>
      <c r="M197" s="516">
        <v>1481</v>
      </c>
      <c r="N197" s="516">
        <v>1673</v>
      </c>
      <c r="O197" s="516">
        <v>1881</v>
      </c>
      <c r="P197" s="516">
        <v>2412</v>
      </c>
      <c r="Q197" s="516">
        <v>2777</v>
      </c>
      <c r="R197" s="516">
        <v>2629</v>
      </c>
      <c r="S197" s="516">
        <v>2924</v>
      </c>
      <c r="T197" s="516">
        <v>5328</v>
      </c>
      <c r="U197" s="516">
        <v>6829</v>
      </c>
      <c r="V197" s="516">
        <v>7976</v>
      </c>
      <c r="W197" s="516">
        <v>10162</v>
      </c>
      <c r="X197" s="516">
        <v>12058</v>
      </c>
      <c r="Y197" s="516">
        <v>11151</v>
      </c>
      <c r="Z197" s="516">
        <v>18398</v>
      </c>
      <c r="AA197" s="516">
        <v>20341</v>
      </c>
      <c r="AB197" s="516">
        <v>15372</v>
      </c>
      <c r="AC197" s="516">
        <v>23878</v>
      </c>
      <c r="AD197" s="516">
        <v>14654</v>
      </c>
      <c r="AE197" s="516">
        <v>69683</v>
      </c>
      <c r="AF197" s="516">
        <v>18013</v>
      </c>
      <c r="AG197" s="516">
        <v>25750</v>
      </c>
      <c r="AH197" s="516">
        <v>50784</v>
      </c>
      <c r="AI197" s="516">
        <v>27778</v>
      </c>
      <c r="AJ197" s="516">
        <v>24117</v>
      </c>
      <c r="AK197" s="516">
        <v>17535</v>
      </c>
      <c r="AL197" s="516">
        <v>34208</v>
      </c>
      <c r="AM197" s="516">
        <v>24254</v>
      </c>
      <c r="AN197" s="516">
        <v>54486</v>
      </c>
      <c r="AO197" s="516">
        <v>54947</v>
      </c>
      <c r="AP197" s="516">
        <v>97683</v>
      </c>
      <c r="AQ197" s="516">
        <v>25345</v>
      </c>
      <c r="AR197" s="516">
        <v>39556</v>
      </c>
      <c r="AS197" s="516">
        <v>41192</v>
      </c>
      <c r="AT197" s="516">
        <v>34675</v>
      </c>
      <c r="AU197" s="516">
        <v>49075</v>
      </c>
      <c r="AV197" s="516">
        <v>48193</v>
      </c>
      <c r="AW197" s="516">
        <v>53602</v>
      </c>
      <c r="AX197" s="516">
        <v>48815</v>
      </c>
      <c r="AY197" s="516">
        <v>73077</v>
      </c>
      <c r="AZ197" s="516">
        <v>51597</v>
      </c>
      <c r="BA197" s="516">
        <v>45111</v>
      </c>
      <c r="BB197" s="516">
        <v>51935</v>
      </c>
      <c r="BC197" s="516">
        <v>64316</v>
      </c>
      <c r="BD197" s="516">
        <v>37078</v>
      </c>
      <c r="BE197" s="516">
        <v>33793</v>
      </c>
      <c r="BF197" s="516">
        <v>62660</v>
      </c>
      <c r="BG197" s="516">
        <v>60701</v>
      </c>
      <c r="BH197" s="516">
        <v>145505</v>
      </c>
      <c r="BI197" s="516"/>
    </row>
    <row r="198" spans="1:61">
      <c r="A198" s="94" t="s">
        <v>28</v>
      </c>
      <c r="B198" s="95" t="s">
        <v>125</v>
      </c>
      <c r="C198" s="95"/>
      <c r="D198" s="31" t="s">
        <v>108</v>
      </c>
      <c r="E198" s="135" t="s">
        <v>146</v>
      </c>
      <c r="F198" s="135" t="s">
        <v>16</v>
      </c>
      <c r="G198" s="516">
        <v>8900</v>
      </c>
      <c r="H198" s="516">
        <v>9232</v>
      </c>
      <c r="I198" s="516">
        <v>10625</v>
      </c>
      <c r="J198" s="516">
        <v>8203</v>
      </c>
      <c r="K198" s="516">
        <v>9079</v>
      </c>
      <c r="L198" s="516">
        <v>11331</v>
      </c>
      <c r="M198" s="516">
        <v>14234</v>
      </c>
      <c r="N198" s="516">
        <v>14529</v>
      </c>
      <c r="O198" s="516">
        <v>17714</v>
      </c>
      <c r="P198" s="516">
        <v>22402</v>
      </c>
      <c r="Q198" s="516">
        <v>25345</v>
      </c>
      <c r="R198" s="516">
        <v>24255</v>
      </c>
      <c r="S198" s="516">
        <v>26902</v>
      </c>
      <c r="T198" s="516">
        <v>40864</v>
      </c>
      <c r="U198" s="516">
        <v>43630</v>
      </c>
      <c r="V198" s="516">
        <v>40181</v>
      </c>
      <c r="W198" s="516">
        <v>43597</v>
      </c>
      <c r="X198" s="516">
        <v>47581</v>
      </c>
      <c r="Y198" s="516">
        <v>38085</v>
      </c>
      <c r="Z198" s="516">
        <v>69724</v>
      </c>
      <c r="AA198" s="516">
        <v>66046</v>
      </c>
      <c r="AB198" s="516">
        <v>104563</v>
      </c>
      <c r="AC198" s="516">
        <v>97692</v>
      </c>
      <c r="AD198" s="516">
        <v>127062</v>
      </c>
      <c r="AE198" s="516">
        <v>117238</v>
      </c>
      <c r="AF198" s="516">
        <v>229018</v>
      </c>
      <c r="AG198" s="516">
        <v>196915</v>
      </c>
      <c r="AH198" s="516">
        <v>376116</v>
      </c>
      <c r="AI198" s="516">
        <v>144352</v>
      </c>
      <c r="AJ198" s="516">
        <v>76720</v>
      </c>
      <c r="AK198" s="516">
        <v>147862</v>
      </c>
      <c r="AL198" s="516">
        <v>108182</v>
      </c>
      <c r="AM198" s="516">
        <v>198153</v>
      </c>
      <c r="AN198" s="516">
        <v>335158</v>
      </c>
      <c r="AO198" s="516">
        <v>273930</v>
      </c>
      <c r="AP198" s="516">
        <v>236439</v>
      </c>
      <c r="AQ198" s="516">
        <v>192630</v>
      </c>
      <c r="AR198" s="516">
        <v>344998</v>
      </c>
      <c r="AS198" s="516">
        <v>200126</v>
      </c>
      <c r="AT198" s="516">
        <v>278561</v>
      </c>
      <c r="AU198" s="516">
        <v>322124</v>
      </c>
      <c r="AV198" s="516">
        <v>290964</v>
      </c>
      <c r="AW198" s="516">
        <v>242387</v>
      </c>
      <c r="AX198" s="516">
        <v>352177</v>
      </c>
      <c r="AY198" s="516">
        <v>267529</v>
      </c>
      <c r="AZ198" s="516">
        <v>175987</v>
      </c>
      <c r="BA198" s="516">
        <v>184412</v>
      </c>
      <c r="BB198" s="516">
        <v>199837</v>
      </c>
      <c r="BC198" s="516">
        <v>204756</v>
      </c>
      <c r="BD198" s="516">
        <v>192911</v>
      </c>
      <c r="BE198" s="516">
        <v>193208</v>
      </c>
      <c r="BF198" s="516">
        <v>427171</v>
      </c>
      <c r="BG198" s="516">
        <v>189962</v>
      </c>
      <c r="BH198" s="516">
        <v>267851</v>
      </c>
      <c r="BI198" s="516"/>
    </row>
    <row r="199" spans="1:61">
      <c r="A199" s="94" t="s">
        <v>29</v>
      </c>
      <c r="B199" s="95" t="s">
        <v>125</v>
      </c>
      <c r="C199" s="95"/>
      <c r="D199" s="31" t="s">
        <v>108</v>
      </c>
      <c r="E199" s="135" t="s">
        <v>146</v>
      </c>
      <c r="F199" s="135" t="s">
        <v>16</v>
      </c>
      <c r="G199" s="516">
        <v>145</v>
      </c>
      <c r="H199" s="516">
        <v>185</v>
      </c>
      <c r="I199" s="516">
        <v>237</v>
      </c>
      <c r="J199" s="516">
        <v>202</v>
      </c>
      <c r="K199" s="516">
        <v>163</v>
      </c>
      <c r="L199" s="516">
        <v>217</v>
      </c>
      <c r="M199" s="516">
        <v>290</v>
      </c>
      <c r="N199" s="516">
        <v>341</v>
      </c>
      <c r="O199" s="516">
        <v>395</v>
      </c>
      <c r="P199" s="516">
        <v>516</v>
      </c>
      <c r="Q199" s="516">
        <v>593</v>
      </c>
      <c r="R199" s="516">
        <v>532</v>
      </c>
      <c r="S199" s="516">
        <v>509</v>
      </c>
      <c r="T199" s="516">
        <v>857</v>
      </c>
      <c r="U199" s="516">
        <v>905</v>
      </c>
      <c r="V199" s="516">
        <v>992</v>
      </c>
      <c r="W199" s="516">
        <v>1313</v>
      </c>
      <c r="X199" s="516">
        <v>1065</v>
      </c>
      <c r="Y199" s="516">
        <v>1165</v>
      </c>
      <c r="Z199" s="516">
        <v>1300</v>
      </c>
      <c r="AA199" s="516">
        <v>1012</v>
      </c>
      <c r="AB199" s="516">
        <v>1006</v>
      </c>
      <c r="AC199" s="516">
        <v>2204</v>
      </c>
      <c r="AD199" s="516">
        <v>5476</v>
      </c>
      <c r="AE199" s="516">
        <v>2241</v>
      </c>
      <c r="AF199" s="516">
        <v>5521</v>
      </c>
      <c r="AG199" s="516">
        <v>7337</v>
      </c>
      <c r="AH199" s="516">
        <v>5128</v>
      </c>
      <c r="AI199" s="516">
        <v>6557</v>
      </c>
      <c r="AJ199" s="516">
        <v>4407</v>
      </c>
      <c r="AK199" s="516">
        <v>2893</v>
      </c>
      <c r="AL199" s="516">
        <v>5615</v>
      </c>
      <c r="AM199" s="516">
        <v>4756</v>
      </c>
      <c r="AN199" s="516">
        <v>5915</v>
      </c>
      <c r="AO199" s="516">
        <v>11266</v>
      </c>
      <c r="AP199" s="516">
        <v>26785</v>
      </c>
      <c r="AQ199" s="516">
        <v>18950</v>
      </c>
      <c r="AR199" s="516">
        <v>16061</v>
      </c>
      <c r="AS199" s="516">
        <v>11312</v>
      </c>
      <c r="AT199" s="516">
        <v>15817</v>
      </c>
      <c r="AU199" s="516">
        <v>29500</v>
      </c>
      <c r="AV199" s="516">
        <v>7960</v>
      </c>
      <c r="AW199" s="516">
        <v>12806</v>
      </c>
      <c r="AX199" s="516">
        <v>14731</v>
      </c>
      <c r="AY199" s="516">
        <v>22136</v>
      </c>
      <c r="AZ199" s="516">
        <v>9773</v>
      </c>
      <c r="BA199" s="516">
        <v>10346</v>
      </c>
      <c r="BB199" s="516">
        <v>2387</v>
      </c>
      <c r="BC199" s="516">
        <v>22709</v>
      </c>
      <c r="BD199" s="516">
        <v>5540</v>
      </c>
      <c r="BE199" s="516">
        <v>7794</v>
      </c>
      <c r="BF199" s="516">
        <v>25991</v>
      </c>
      <c r="BG199" s="516">
        <v>8677</v>
      </c>
      <c r="BH199" s="516">
        <v>8895</v>
      </c>
      <c r="BI199" s="516"/>
    </row>
    <row r="200" spans="1:61">
      <c r="A200" s="94" t="s">
        <v>30</v>
      </c>
      <c r="B200" s="95" t="s">
        <v>125</v>
      </c>
      <c r="C200" s="95"/>
      <c r="D200" s="31" t="s">
        <v>108</v>
      </c>
      <c r="E200" s="135" t="s">
        <v>146</v>
      </c>
      <c r="F200" s="135" t="s">
        <v>16</v>
      </c>
      <c r="G200" s="516">
        <v>798</v>
      </c>
      <c r="H200" s="516">
        <v>927</v>
      </c>
      <c r="I200" s="516">
        <v>1175</v>
      </c>
      <c r="J200" s="516">
        <v>1001</v>
      </c>
      <c r="K200" s="516">
        <v>1047</v>
      </c>
      <c r="L200" s="516">
        <v>1444</v>
      </c>
      <c r="M200" s="516">
        <v>2000</v>
      </c>
      <c r="N200" s="516">
        <v>2253</v>
      </c>
      <c r="O200" s="516">
        <v>3060</v>
      </c>
      <c r="P200" s="516">
        <v>4321</v>
      </c>
      <c r="Q200" s="516">
        <v>5439</v>
      </c>
      <c r="R200" s="516">
        <v>5871</v>
      </c>
      <c r="S200" s="516">
        <v>7612</v>
      </c>
      <c r="T200" s="516">
        <v>13114</v>
      </c>
      <c r="U200" s="516">
        <v>16290</v>
      </c>
      <c r="V200" s="516">
        <v>16547</v>
      </c>
      <c r="W200" s="516">
        <v>33520</v>
      </c>
      <c r="X200" s="516">
        <v>14745</v>
      </c>
      <c r="Y200" s="516">
        <v>9155</v>
      </c>
      <c r="Z200" s="516">
        <v>18296</v>
      </c>
      <c r="AA200" s="516">
        <v>23565</v>
      </c>
      <c r="AB200" s="516">
        <v>31485</v>
      </c>
      <c r="AC200" s="516">
        <v>40934</v>
      </c>
      <c r="AD200" s="516">
        <v>93839</v>
      </c>
      <c r="AE200" s="516">
        <v>61825</v>
      </c>
      <c r="AF200" s="516">
        <v>84046</v>
      </c>
      <c r="AG200" s="516">
        <v>82278</v>
      </c>
      <c r="AH200" s="516">
        <v>73618</v>
      </c>
      <c r="AI200" s="516">
        <v>82005</v>
      </c>
      <c r="AJ200" s="516">
        <v>73838</v>
      </c>
      <c r="AK200" s="516">
        <v>70223</v>
      </c>
      <c r="AL200" s="516">
        <v>100423</v>
      </c>
      <c r="AM200" s="516">
        <v>107695</v>
      </c>
      <c r="AN200" s="516">
        <v>132606</v>
      </c>
      <c r="AO200" s="516">
        <v>149215</v>
      </c>
      <c r="AP200" s="516">
        <v>117954</v>
      </c>
      <c r="AQ200" s="516">
        <v>115138</v>
      </c>
      <c r="AR200" s="516">
        <v>105091</v>
      </c>
      <c r="AS200" s="516">
        <v>149452</v>
      </c>
      <c r="AT200" s="516">
        <v>163838</v>
      </c>
      <c r="AU200" s="516">
        <v>178156</v>
      </c>
      <c r="AV200" s="516">
        <v>153963</v>
      </c>
      <c r="AW200" s="516">
        <v>177538</v>
      </c>
      <c r="AX200" s="516">
        <v>117870</v>
      </c>
      <c r="AY200" s="516">
        <v>221593</v>
      </c>
      <c r="AZ200" s="516">
        <v>153800</v>
      </c>
      <c r="BA200" s="516">
        <v>132546</v>
      </c>
      <c r="BB200" s="516">
        <v>145595</v>
      </c>
      <c r="BC200" s="516">
        <v>166975</v>
      </c>
      <c r="BD200" s="516">
        <v>104063</v>
      </c>
      <c r="BE200" s="516">
        <v>90363</v>
      </c>
      <c r="BF200" s="516">
        <v>185027</v>
      </c>
      <c r="BG200" s="516">
        <v>178729</v>
      </c>
      <c r="BH200" s="516">
        <v>452030</v>
      </c>
      <c r="BI200" s="516"/>
    </row>
    <row r="201" spans="1:61">
      <c r="A201" s="94" t="s">
        <v>31</v>
      </c>
      <c r="B201" s="95" t="s">
        <v>125</v>
      </c>
      <c r="C201" s="95"/>
      <c r="D201" s="31" t="s">
        <v>108</v>
      </c>
      <c r="E201" s="135" t="s">
        <v>146</v>
      </c>
      <c r="F201" s="135" t="s">
        <v>16</v>
      </c>
      <c r="G201" s="516">
        <v>23027</v>
      </c>
      <c r="H201" s="516">
        <v>27203</v>
      </c>
      <c r="I201" s="516">
        <v>31713</v>
      </c>
      <c r="J201" s="516">
        <v>24968</v>
      </c>
      <c r="K201" s="516">
        <v>22183</v>
      </c>
      <c r="L201" s="516">
        <v>27543</v>
      </c>
      <c r="M201" s="516">
        <v>34316</v>
      </c>
      <c r="N201" s="516">
        <v>35781</v>
      </c>
      <c r="O201" s="516">
        <v>41712</v>
      </c>
      <c r="P201" s="516">
        <v>51846</v>
      </c>
      <c r="Q201" s="516">
        <v>56823</v>
      </c>
      <c r="R201" s="516">
        <v>50985</v>
      </c>
      <c r="S201" s="516">
        <v>52039</v>
      </c>
      <c r="T201" s="516">
        <v>79841</v>
      </c>
      <c r="U201" s="516">
        <v>82886</v>
      </c>
      <c r="V201" s="516">
        <v>78386</v>
      </c>
      <c r="W201" s="516">
        <v>77410</v>
      </c>
      <c r="X201" s="516">
        <v>80311</v>
      </c>
      <c r="Y201" s="516">
        <v>87751</v>
      </c>
      <c r="Z201" s="516">
        <v>94664</v>
      </c>
      <c r="AA201" s="516">
        <v>114175</v>
      </c>
      <c r="AB201" s="516">
        <v>139874</v>
      </c>
      <c r="AC201" s="516">
        <v>226215</v>
      </c>
      <c r="AD201" s="516">
        <v>253513</v>
      </c>
      <c r="AE201" s="516">
        <v>276020</v>
      </c>
      <c r="AF201" s="516">
        <v>313099</v>
      </c>
      <c r="AG201" s="516">
        <v>316126</v>
      </c>
      <c r="AH201" s="516">
        <v>383819</v>
      </c>
      <c r="AI201" s="516">
        <v>258749</v>
      </c>
      <c r="AJ201" s="516">
        <v>156035</v>
      </c>
      <c r="AK201" s="516">
        <v>134931</v>
      </c>
      <c r="AL201" s="516">
        <v>240226</v>
      </c>
      <c r="AM201" s="516">
        <v>272340</v>
      </c>
      <c r="AN201" s="516">
        <v>336650</v>
      </c>
      <c r="AO201" s="516">
        <v>436899</v>
      </c>
      <c r="AP201" s="516">
        <v>465827</v>
      </c>
      <c r="AQ201" s="516">
        <v>392147</v>
      </c>
      <c r="AR201" s="516">
        <v>448810</v>
      </c>
      <c r="AS201" s="516">
        <v>361118</v>
      </c>
      <c r="AT201" s="516">
        <v>350820</v>
      </c>
      <c r="AU201" s="516">
        <v>353553</v>
      </c>
      <c r="AV201" s="516">
        <v>251298</v>
      </c>
      <c r="AW201" s="516">
        <v>290618</v>
      </c>
      <c r="AX201" s="516">
        <v>255870</v>
      </c>
      <c r="AY201" s="516">
        <v>466993</v>
      </c>
      <c r="AZ201" s="516">
        <v>519959</v>
      </c>
      <c r="BA201" s="516">
        <v>519686</v>
      </c>
      <c r="BB201" s="516">
        <v>257601</v>
      </c>
      <c r="BC201" s="516">
        <v>491025</v>
      </c>
      <c r="BD201" s="516">
        <v>520778</v>
      </c>
      <c r="BE201" s="516">
        <v>440090</v>
      </c>
      <c r="BF201" s="516">
        <v>397845</v>
      </c>
      <c r="BG201" s="516">
        <v>347597</v>
      </c>
      <c r="BH201" s="516">
        <v>387784</v>
      </c>
      <c r="BI201" s="516"/>
    </row>
    <row r="202" spans="1:61">
      <c r="A202" s="94" t="s">
        <v>32</v>
      </c>
      <c r="B202" s="95" t="s">
        <v>125</v>
      </c>
      <c r="C202" s="95"/>
      <c r="D202" s="31" t="s">
        <v>108</v>
      </c>
      <c r="E202" s="135" t="s">
        <v>146</v>
      </c>
      <c r="F202" s="135" t="s">
        <v>16</v>
      </c>
      <c r="G202" s="516">
        <v>258</v>
      </c>
      <c r="H202" s="516">
        <v>335</v>
      </c>
      <c r="I202" s="516">
        <v>353</v>
      </c>
      <c r="J202" s="516">
        <v>252</v>
      </c>
      <c r="K202" s="516">
        <v>170</v>
      </c>
      <c r="L202" s="516">
        <v>189</v>
      </c>
      <c r="M202" s="516">
        <v>212</v>
      </c>
      <c r="N202" s="516">
        <v>208</v>
      </c>
      <c r="O202" s="516">
        <v>207</v>
      </c>
      <c r="P202" s="516">
        <v>228</v>
      </c>
      <c r="Q202" s="516">
        <v>223</v>
      </c>
      <c r="R202" s="516">
        <v>171</v>
      </c>
      <c r="S202" s="516">
        <v>141</v>
      </c>
      <c r="T202" s="516">
        <v>202</v>
      </c>
      <c r="U202" s="516">
        <v>183</v>
      </c>
      <c r="V202" s="516">
        <v>169</v>
      </c>
      <c r="W202" s="516">
        <v>189</v>
      </c>
      <c r="X202" s="516">
        <v>383</v>
      </c>
      <c r="Y202" s="516">
        <v>303</v>
      </c>
      <c r="Z202" s="516">
        <v>396</v>
      </c>
      <c r="AA202" s="516">
        <v>279</v>
      </c>
      <c r="AB202" s="516">
        <v>1149</v>
      </c>
      <c r="AC202" s="516">
        <v>1718</v>
      </c>
      <c r="AD202" s="516">
        <v>3188</v>
      </c>
      <c r="AE202" s="516">
        <v>2716</v>
      </c>
      <c r="AF202" s="516">
        <v>3420</v>
      </c>
      <c r="AG202" s="516">
        <v>8463</v>
      </c>
      <c r="AH202" s="516">
        <v>9300</v>
      </c>
      <c r="AI202" s="516">
        <v>3268</v>
      </c>
      <c r="AJ202" s="516">
        <v>3443</v>
      </c>
      <c r="AK202" s="516">
        <v>3210</v>
      </c>
      <c r="AL202" s="516">
        <v>-10696</v>
      </c>
      <c r="AM202" s="516">
        <v>1673</v>
      </c>
      <c r="AN202" s="516">
        <v>5290</v>
      </c>
      <c r="AO202" s="516">
        <v>5545</v>
      </c>
      <c r="AP202" s="516">
        <v>12985</v>
      </c>
      <c r="AQ202" s="516">
        <v>6187</v>
      </c>
      <c r="AR202" s="516">
        <v>5900</v>
      </c>
      <c r="AS202" s="516">
        <v>10907</v>
      </c>
      <c r="AT202" s="516">
        <v>7960</v>
      </c>
      <c r="AU202" s="516">
        <v>4978</v>
      </c>
      <c r="AV202" s="516">
        <v>7315</v>
      </c>
      <c r="AW202" s="516">
        <v>11843</v>
      </c>
      <c r="AX202" s="516">
        <v>4210</v>
      </c>
      <c r="AY202" s="516">
        <v>8879</v>
      </c>
      <c r="AZ202" s="516">
        <v>630</v>
      </c>
      <c r="BA202" s="516">
        <v>1715</v>
      </c>
      <c r="BB202" s="516">
        <v>397</v>
      </c>
      <c r="BC202" s="516">
        <v>770</v>
      </c>
      <c r="BD202" s="516">
        <v>2544</v>
      </c>
      <c r="BE202" s="516">
        <v>1146</v>
      </c>
      <c r="BF202" s="516">
        <v>7317</v>
      </c>
      <c r="BG202" s="516">
        <v>17110</v>
      </c>
      <c r="BH202" s="516">
        <v>34552</v>
      </c>
      <c r="BI202" s="516"/>
    </row>
    <row r="203" spans="1:61">
      <c r="A203" s="94" t="s">
        <v>117</v>
      </c>
      <c r="B203" s="95" t="s">
        <v>125</v>
      </c>
      <c r="C203" s="64"/>
      <c r="D203" s="31" t="s">
        <v>108</v>
      </c>
      <c r="E203" s="134" t="s">
        <v>146</v>
      </c>
      <c r="F203" s="135" t="s">
        <v>16</v>
      </c>
      <c r="G203" s="517">
        <v>67500</v>
      </c>
      <c r="H203" s="517">
        <v>77200</v>
      </c>
      <c r="I203" s="517">
        <v>89900</v>
      </c>
      <c r="J203" s="517">
        <v>71900</v>
      </c>
      <c r="K203" s="517">
        <v>68900</v>
      </c>
      <c r="L203" s="517">
        <v>86100</v>
      </c>
      <c r="M203" s="517">
        <v>109000</v>
      </c>
      <c r="N203" s="517">
        <v>116000</v>
      </c>
      <c r="O203" s="517">
        <v>136300</v>
      </c>
      <c r="P203" s="517">
        <v>171700</v>
      </c>
      <c r="Q203" s="517">
        <v>193900</v>
      </c>
      <c r="R203" s="517">
        <v>182100</v>
      </c>
      <c r="S203" s="517">
        <v>194300</v>
      </c>
      <c r="T203" s="517">
        <v>301200</v>
      </c>
      <c r="U203" s="517">
        <v>322800</v>
      </c>
      <c r="V203" s="517">
        <v>311800</v>
      </c>
      <c r="W203" s="517">
        <v>322900</v>
      </c>
      <c r="X203" s="517">
        <v>355700</v>
      </c>
      <c r="Y203" s="517">
        <v>381900</v>
      </c>
      <c r="Z203" s="517">
        <v>468200</v>
      </c>
      <c r="AA203" s="517">
        <v>522400</v>
      </c>
      <c r="AB203" s="517">
        <v>668200</v>
      </c>
      <c r="AC203" s="517">
        <v>788900</v>
      </c>
      <c r="AD203" s="517">
        <v>952100</v>
      </c>
      <c r="AE203" s="517">
        <v>1015800</v>
      </c>
      <c r="AF203" s="517">
        <v>1365900</v>
      </c>
      <c r="AG203" s="517">
        <v>1434700</v>
      </c>
      <c r="AH203" s="517">
        <v>1701700</v>
      </c>
      <c r="AI203" s="517">
        <v>1279200</v>
      </c>
      <c r="AJ203" s="517">
        <v>1164600</v>
      </c>
      <c r="AK203" s="517">
        <v>1124800</v>
      </c>
      <c r="AL203" s="517">
        <v>1304400</v>
      </c>
      <c r="AM203" s="517">
        <v>1416600</v>
      </c>
      <c r="AN203" s="517">
        <v>1940700</v>
      </c>
      <c r="AO203" s="517">
        <v>2081700</v>
      </c>
      <c r="AP203" s="517">
        <v>2302400</v>
      </c>
      <c r="AQ203" s="517">
        <v>1785100</v>
      </c>
      <c r="AR203" s="517">
        <v>1925600</v>
      </c>
      <c r="AS203" s="517">
        <v>1810800</v>
      </c>
      <c r="AT203" s="517">
        <v>1848100</v>
      </c>
      <c r="AU203" s="517">
        <v>1889300</v>
      </c>
      <c r="AV203" s="517">
        <v>1825900</v>
      </c>
      <c r="AW203" s="517">
        <v>1694600</v>
      </c>
      <c r="AX203" s="517">
        <v>1988900</v>
      </c>
      <c r="AY203" s="517">
        <v>2174100</v>
      </c>
      <c r="AZ203" s="517">
        <v>1431600</v>
      </c>
      <c r="BA203" s="517">
        <v>1415800</v>
      </c>
      <c r="BB203" s="517">
        <v>1188800</v>
      </c>
      <c r="BC203" s="517">
        <v>1514900</v>
      </c>
      <c r="BD203" s="517">
        <v>1351400</v>
      </c>
      <c r="BE203" s="517">
        <v>1273700</v>
      </c>
      <c r="BF203" s="517">
        <v>2268800</v>
      </c>
      <c r="BG203" s="517">
        <v>1996600</v>
      </c>
      <c r="BH203" s="517">
        <v>2546300</v>
      </c>
      <c r="BI203" s="517"/>
    </row>
    <row r="204" spans="1:61">
      <c r="A204" s="94" t="s">
        <v>34</v>
      </c>
      <c r="B204" s="95" t="s">
        <v>125</v>
      </c>
      <c r="C204" s="95"/>
      <c r="D204" s="31" t="s">
        <v>108</v>
      </c>
      <c r="E204" s="135" t="s">
        <v>146</v>
      </c>
      <c r="F204" s="135" t="s">
        <v>16</v>
      </c>
      <c r="G204" s="517">
        <v>0</v>
      </c>
      <c r="H204" s="517">
        <v>0</v>
      </c>
      <c r="I204" s="517">
        <v>0</v>
      </c>
      <c r="J204" s="517">
        <v>0</v>
      </c>
      <c r="K204" s="517">
        <v>0</v>
      </c>
      <c r="L204" s="517">
        <v>0</v>
      </c>
      <c r="M204" s="517">
        <v>0</v>
      </c>
      <c r="N204" s="517">
        <v>0</v>
      </c>
      <c r="O204" s="517">
        <v>0</v>
      </c>
      <c r="P204" s="517">
        <v>0</v>
      </c>
      <c r="Q204" s="517">
        <v>0</v>
      </c>
      <c r="R204" s="517">
        <v>0</v>
      </c>
      <c r="S204" s="517">
        <v>0</v>
      </c>
      <c r="T204" s="517">
        <v>0</v>
      </c>
      <c r="U204" s="517">
        <v>0</v>
      </c>
      <c r="V204" s="517">
        <v>0</v>
      </c>
      <c r="W204" s="517">
        <v>0</v>
      </c>
      <c r="X204" s="517">
        <v>0</v>
      </c>
      <c r="Y204" s="517">
        <v>0</v>
      </c>
      <c r="Z204" s="517">
        <v>0</v>
      </c>
      <c r="AA204" s="517">
        <v>0</v>
      </c>
      <c r="AB204" s="517">
        <v>0</v>
      </c>
      <c r="AC204" s="517">
        <v>0</v>
      </c>
      <c r="AD204" s="517">
        <v>0</v>
      </c>
      <c r="AE204" s="517">
        <v>0</v>
      </c>
      <c r="AF204" s="517">
        <v>0</v>
      </c>
      <c r="AG204" s="517">
        <v>0</v>
      </c>
      <c r="AH204" s="517">
        <v>0</v>
      </c>
      <c r="AI204" s="517">
        <v>0</v>
      </c>
      <c r="AJ204" s="517">
        <v>0</v>
      </c>
      <c r="AK204" s="517">
        <v>0</v>
      </c>
      <c r="AL204" s="517">
        <v>0</v>
      </c>
      <c r="AM204" s="517">
        <v>0</v>
      </c>
      <c r="AN204" s="517">
        <v>0</v>
      </c>
      <c r="AO204" s="517">
        <v>0</v>
      </c>
      <c r="AP204" s="517">
        <v>0</v>
      </c>
      <c r="AQ204" s="517">
        <v>0</v>
      </c>
      <c r="AR204" s="517">
        <v>0</v>
      </c>
      <c r="AS204" s="517">
        <v>0</v>
      </c>
      <c r="AT204" s="517">
        <v>0</v>
      </c>
      <c r="AU204" s="517">
        <v>0</v>
      </c>
      <c r="AV204" s="517">
        <v>0</v>
      </c>
      <c r="AW204" s="517">
        <v>0</v>
      </c>
      <c r="AX204" s="517">
        <v>0</v>
      </c>
      <c r="AY204" s="517">
        <v>0</v>
      </c>
      <c r="AZ204" s="517">
        <v>0</v>
      </c>
      <c r="BA204" s="517">
        <v>0</v>
      </c>
      <c r="BB204" s="517">
        <v>0</v>
      </c>
      <c r="BC204" s="517">
        <v>0</v>
      </c>
      <c r="BD204" s="517">
        <v>0</v>
      </c>
      <c r="BE204" s="517">
        <v>0</v>
      </c>
      <c r="BF204" s="517">
        <v>0</v>
      </c>
      <c r="BG204" s="517">
        <v>0</v>
      </c>
      <c r="BH204" s="517">
        <v>0</v>
      </c>
      <c r="BI204" s="517"/>
    </row>
    <row r="205" spans="1:61">
      <c r="A205" s="92" t="s">
        <v>35</v>
      </c>
      <c r="B205" s="93" t="s">
        <v>125</v>
      </c>
      <c r="C205" s="93"/>
      <c r="D205" s="63" t="s">
        <v>108</v>
      </c>
      <c r="E205" s="136" t="s">
        <v>146</v>
      </c>
      <c r="F205" s="136" t="s">
        <v>16</v>
      </c>
      <c r="G205" s="518">
        <v>67500</v>
      </c>
      <c r="H205" s="518">
        <v>77200</v>
      </c>
      <c r="I205" s="518">
        <v>89900</v>
      </c>
      <c r="J205" s="518">
        <v>71900</v>
      </c>
      <c r="K205" s="518">
        <v>68900</v>
      </c>
      <c r="L205" s="518">
        <v>86100</v>
      </c>
      <c r="M205" s="518">
        <v>109000</v>
      </c>
      <c r="N205" s="518">
        <v>116000</v>
      </c>
      <c r="O205" s="518">
        <v>136300</v>
      </c>
      <c r="P205" s="518">
        <v>171700</v>
      </c>
      <c r="Q205" s="518">
        <v>193900</v>
      </c>
      <c r="R205" s="518">
        <v>182100</v>
      </c>
      <c r="S205" s="518">
        <v>194300</v>
      </c>
      <c r="T205" s="518">
        <v>301200</v>
      </c>
      <c r="U205" s="518">
        <v>322800</v>
      </c>
      <c r="V205" s="518">
        <v>311800</v>
      </c>
      <c r="W205" s="518">
        <v>322900</v>
      </c>
      <c r="X205" s="518">
        <v>355700</v>
      </c>
      <c r="Y205" s="518">
        <v>381900</v>
      </c>
      <c r="Z205" s="518">
        <v>468200</v>
      </c>
      <c r="AA205" s="518">
        <v>522400</v>
      </c>
      <c r="AB205" s="518">
        <v>668200</v>
      </c>
      <c r="AC205" s="518">
        <v>788900</v>
      </c>
      <c r="AD205" s="518">
        <v>952100</v>
      </c>
      <c r="AE205" s="518">
        <v>1015800</v>
      </c>
      <c r="AF205" s="518">
        <v>1365900</v>
      </c>
      <c r="AG205" s="518">
        <v>1434700</v>
      </c>
      <c r="AH205" s="518">
        <v>1701700</v>
      </c>
      <c r="AI205" s="518">
        <v>1279200</v>
      </c>
      <c r="AJ205" s="518">
        <v>1164600</v>
      </c>
      <c r="AK205" s="518">
        <v>1124800</v>
      </c>
      <c r="AL205" s="518">
        <v>1304400</v>
      </c>
      <c r="AM205" s="518">
        <v>1416600</v>
      </c>
      <c r="AN205" s="518">
        <v>1940700</v>
      </c>
      <c r="AO205" s="518">
        <v>2081700</v>
      </c>
      <c r="AP205" s="518">
        <v>2302400</v>
      </c>
      <c r="AQ205" s="518">
        <v>1785100</v>
      </c>
      <c r="AR205" s="518">
        <v>1925600</v>
      </c>
      <c r="AS205" s="518">
        <v>1810800</v>
      </c>
      <c r="AT205" s="518">
        <v>1848100</v>
      </c>
      <c r="AU205" s="518">
        <v>1889300</v>
      </c>
      <c r="AV205" s="518">
        <v>1825900</v>
      </c>
      <c r="AW205" s="518">
        <v>1694600</v>
      </c>
      <c r="AX205" s="518">
        <v>1988900</v>
      </c>
      <c r="AY205" s="518">
        <v>2174100</v>
      </c>
      <c r="AZ205" s="518">
        <v>1431600</v>
      </c>
      <c r="BA205" s="518">
        <v>1415800</v>
      </c>
      <c r="BB205" s="518">
        <v>1188800</v>
      </c>
      <c r="BC205" s="518">
        <v>1514900</v>
      </c>
      <c r="BD205" s="518">
        <v>1351400</v>
      </c>
      <c r="BE205" s="518">
        <v>1273700</v>
      </c>
      <c r="BF205" s="518">
        <v>2268800</v>
      </c>
      <c r="BG205" s="518">
        <v>1996600</v>
      </c>
      <c r="BH205" s="518">
        <v>2546300</v>
      </c>
      <c r="BI205" s="518"/>
    </row>
    <row r="206" spans="1:61">
      <c r="A206" s="94" t="s">
        <v>11</v>
      </c>
      <c r="B206" s="95" t="s">
        <v>118</v>
      </c>
      <c r="C206" s="95"/>
      <c r="D206" s="62" t="s">
        <v>115</v>
      </c>
      <c r="E206" s="134" t="s">
        <v>146</v>
      </c>
      <c r="F206" s="135" t="s">
        <v>16</v>
      </c>
      <c r="G206" s="516">
        <v>5537</v>
      </c>
      <c r="H206" s="516">
        <v>12659</v>
      </c>
      <c r="I206" s="516">
        <v>10179</v>
      </c>
      <c r="J206" s="516">
        <v>9598</v>
      </c>
      <c r="K206" s="516">
        <v>8683</v>
      </c>
      <c r="L206" s="516">
        <v>8881</v>
      </c>
      <c r="M206" s="516">
        <v>9600</v>
      </c>
      <c r="N206" s="516">
        <v>7743</v>
      </c>
      <c r="O206" s="516">
        <v>9211</v>
      </c>
      <c r="P206" s="516">
        <v>8161</v>
      </c>
      <c r="Q206" s="516">
        <v>9393</v>
      </c>
      <c r="R206" s="516">
        <v>9234</v>
      </c>
      <c r="S206" s="516">
        <v>7285</v>
      </c>
      <c r="T206" s="516">
        <v>7180</v>
      </c>
      <c r="U206" s="516">
        <v>6937</v>
      </c>
      <c r="V206" s="516">
        <v>7526</v>
      </c>
      <c r="W206" s="516">
        <v>3673</v>
      </c>
      <c r="X206" s="516">
        <v>8985</v>
      </c>
      <c r="Y206" s="516">
        <v>8989</v>
      </c>
      <c r="Z206" s="516">
        <v>127657</v>
      </c>
      <c r="AA206" s="516">
        <v>28336</v>
      </c>
      <c r="AB206" s="516">
        <v>32783</v>
      </c>
      <c r="AC206" s="516">
        <v>22430</v>
      </c>
      <c r="AD206" s="516">
        <v>42184</v>
      </c>
      <c r="AE206" s="516">
        <v>68524</v>
      </c>
      <c r="AF206" s="516">
        <v>80230</v>
      </c>
      <c r="AG206" s="516">
        <v>81500</v>
      </c>
      <c r="AH206" s="516">
        <v>81343</v>
      </c>
      <c r="AI206" s="516">
        <v>53157</v>
      </c>
      <c r="AJ206" s="516">
        <v>5682</v>
      </c>
      <c r="AK206" s="516">
        <v>39670</v>
      </c>
      <c r="AL206" s="516">
        <v>48328</v>
      </c>
      <c r="AM206" s="516">
        <v>53718</v>
      </c>
      <c r="AN206" s="516">
        <v>77010</v>
      </c>
      <c r="AO206" s="516">
        <v>137013</v>
      </c>
      <c r="AP206" s="516">
        <v>71193</v>
      </c>
      <c r="AQ206" s="516">
        <v>138567</v>
      </c>
      <c r="AR206" s="516">
        <v>143326</v>
      </c>
      <c r="AS206" s="516">
        <v>224493</v>
      </c>
      <c r="AT206" s="516">
        <v>214061</v>
      </c>
      <c r="AU206" s="516">
        <v>165445</v>
      </c>
      <c r="AV206" s="516">
        <v>177111</v>
      </c>
      <c r="AW206" s="516">
        <v>183434</v>
      </c>
      <c r="AX206" s="516">
        <v>207952</v>
      </c>
      <c r="AY206" s="516">
        <v>218714</v>
      </c>
      <c r="AZ206" s="516">
        <v>174380</v>
      </c>
      <c r="BA206" s="516">
        <v>66106</v>
      </c>
      <c r="BB206" s="516">
        <v>26851</v>
      </c>
      <c r="BC206" s="516">
        <v>39496</v>
      </c>
      <c r="BD206" s="516">
        <v>23472</v>
      </c>
      <c r="BE206" s="516">
        <v>17325</v>
      </c>
      <c r="BF206" s="516">
        <v>25415</v>
      </c>
      <c r="BG206" s="516">
        <v>38022</v>
      </c>
      <c r="BH206" s="516">
        <v>31640</v>
      </c>
      <c r="BI206" s="516"/>
    </row>
    <row r="207" spans="1:61">
      <c r="A207" s="94" t="s">
        <v>17</v>
      </c>
      <c r="B207" s="95" t="s">
        <v>118</v>
      </c>
      <c r="C207" s="95"/>
      <c r="D207" s="31" t="s">
        <v>115</v>
      </c>
      <c r="E207" s="135" t="s">
        <v>146</v>
      </c>
      <c r="F207" s="135" t="s">
        <v>16</v>
      </c>
      <c r="G207" s="516">
        <v>1448</v>
      </c>
      <c r="H207" s="516">
        <v>3310</v>
      </c>
      <c r="I207" s="516">
        <v>3472</v>
      </c>
      <c r="J207" s="516">
        <v>4270</v>
      </c>
      <c r="K207" s="516">
        <v>5040</v>
      </c>
      <c r="L207" s="516">
        <v>6725</v>
      </c>
      <c r="M207" s="516">
        <v>9485</v>
      </c>
      <c r="N207" s="516">
        <v>9979</v>
      </c>
      <c r="O207" s="516">
        <v>15485</v>
      </c>
      <c r="P207" s="516">
        <v>17896</v>
      </c>
      <c r="Q207" s="516">
        <v>26871</v>
      </c>
      <c r="R207" s="516">
        <v>34462</v>
      </c>
      <c r="S207" s="516">
        <v>35464</v>
      </c>
      <c r="T207" s="516">
        <v>45597</v>
      </c>
      <c r="U207" s="516">
        <v>57472</v>
      </c>
      <c r="V207" s="516">
        <v>81331</v>
      </c>
      <c r="W207" s="516">
        <v>4079</v>
      </c>
      <c r="X207" s="516">
        <v>3045</v>
      </c>
      <c r="Y207" s="516">
        <v>359293</v>
      </c>
      <c r="Z207" s="516">
        <v>3893</v>
      </c>
      <c r="AA207" s="516">
        <v>69061</v>
      </c>
      <c r="AB207" s="516">
        <v>50391</v>
      </c>
      <c r="AC207" s="516">
        <v>6750</v>
      </c>
      <c r="AD207" s="516">
        <v>13860</v>
      </c>
      <c r="AE207" s="516">
        <v>18225</v>
      </c>
      <c r="AF207" s="516">
        <v>25291</v>
      </c>
      <c r="AG207" s="516">
        <v>36501</v>
      </c>
      <c r="AH207" s="516">
        <v>56898</v>
      </c>
      <c r="AI207" s="516">
        <v>140713</v>
      </c>
      <c r="AJ207" s="516">
        <v>357762</v>
      </c>
      <c r="AK207" s="516">
        <v>210756</v>
      </c>
      <c r="AL207" s="516">
        <v>154396</v>
      </c>
      <c r="AM207" s="516">
        <v>72563</v>
      </c>
      <c r="AN207" s="516">
        <v>73377</v>
      </c>
      <c r="AO207" s="516">
        <v>160953</v>
      </c>
      <c r="AP207" s="516">
        <v>78834</v>
      </c>
      <c r="AQ207" s="516">
        <v>340125</v>
      </c>
      <c r="AR207" s="516">
        <v>459439</v>
      </c>
      <c r="AS207" s="516">
        <v>309224</v>
      </c>
      <c r="AT207" s="516">
        <v>469173</v>
      </c>
      <c r="AU207" s="516">
        <v>140565</v>
      </c>
      <c r="AV207" s="516">
        <v>158511</v>
      </c>
      <c r="AW207" s="516">
        <v>480713</v>
      </c>
      <c r="AX207" s="516">
        <v>375729</v>
      </c>
      <c r="AY207" s="516">
        <v>119592</v>
      </c>
      <c r="AZ207" s="516">
        <v>262447</v>
      </c>
      <c r="BA207" s="516">
        <v>75447</v>
      </c>
      <c r="BB207" s="516">
        <v>30462</v>
      </c>
      <c r="BC207" s="516">
        <v>19892</v>
      </c>
      <c r="BD207" s="516">
        <v>14040</v>
      </c>
      <c r="BE207" s="516">
        <v>16953</v>
      </c>
      <c r="BF207" s="516">
        <v>83083</v>
      </c>
      <c r="BG207" s="516">
        <v>77046</v>
      </c>
      <c r="BH207" s="516">
        <v>105112</v>
      </c>
      <c r="BI207" s="516"/>
    </row>
    <row r="208" spans="1:61">
      <c r="A208" s="94" t="s">
        <v>18</v>
      </c>
      <c r="B208" s="95" t="s">
        <v>118</v>
      </c>
      <c r="C208" s="95"/>
      <c r="D208" s="31" t="s">
        <v>115</v>
      </c>
      <c r="E208" s="135" t="s">
        <v>146</v>
      </c>
      <c r="F208" s="135" t="s">
        <v>16</v>
      </c>
      <c r="G208" s="516">
        <v>2344</v>
      </c>
      <c r="H208" s="516">
        <v>5360</v>
      </c>
      <c r="I208" s="516">
        <v>4420</v>
      </c>
      <c r="J208" s="516">
        <v>4274</v>
      </c>
      <c r="K208" s="516">
        <v>3965</v>
      </c>
      <c r="L208" s="516">
        <v>4159</v>
      </c>
      <c r="M208" s="516">
        <v>4611</v>
      </c>
      <c r="N208" s="516">
        <v>3814</v>
      </c>
      <c r="O208" s="516">
        <v>4655</v>
      </c>
      <c r="P208" s="516">
        <v>4228</v>
      </c>
      <c r="Q208" s="516">
        <v>4992</v>
      </c>
      <c r="R208" s="516">
        <v>5033</v>
      </c>
      <c r="S208" s="516">
        <v>4072</v>
      </c>
      <c r="T208" s="516">
        <v>4115</v>
      </c>
      <c r="U208" s="516">
        <v>4078</v>
      </c>
      <c r="V208" s="516">
        <v>4537</v>
      </c>
      <c r="W208" s="516">
        <v>2351</v>
      </c>
      <c r="X208" s="516">
        <v>8283</v>
      </c>
      <c r="Y208" s="516">
        <v>1626</v>
      </c>
      <c r="Z208" s="516">
        <v>2178</v>
      </c>
      <c r="AA208" s="516">
        <v>7222</v>
      </c>
      <c r="AB208" s="516">
        <v>7891</v>
      </c>
      <c r="AC208" s="516">
        <v>9419</v>
      </c>
      <c r="AD208" s="516">
        <v>16671</v>
      </c>
      <c r="AE208" s="516">
        <v>10002</v>
      </c>
      <c r="AF208" s="516">
        <v>6668</v>
      </c>
      <c r="AG208" s="516">
        <v>12713</v>
      </c>
      <c r="AH208" s="516">
        <v>26362</v>
      </c>
      <c r="AI208" s="516">
        <v>13301</v>
      </c>
      <c r="AJ208" s="516">
        <v>31549</v>
      </c>
      <c r="AK208" s="516">
        <v>23169</v>
      </c>
      <c r="AL208" s="516">
        <v>13542</v>
      </c>
      <c r="AM208" s="516">
        <v>25059</v>
      </c>
      <c r="AN208" s="516">
        <v>48044</v>
      </c>
      <c r="AO208" s="516">
        <v>54692</v>
      </c>
      <c r="AP208" s="516">
        <v>31235</v>
      </c>
      <c r="AQ208" s="516">
        <v>21368</v>
      </c>
      <c r="AR208" s="516">
        <v>25513</v>
      </c>
      <c r="AS208" s="516">
        <v>28898</v>
      </c>
      <c r="AT208" s="516">
        <v>37681</v>
      </c>
      <c r="AU208" s="516">
        <v>14689</v>
      </c>
      <c r="AV208" s="516">
        <v>43261</v>
      </c>
      <c r="AW208" s="516">
        <v>32878</v>
      </c>
      <c r="AX208" s="516">
        <v>16686</v>
      </c>
      <c r="AY208" s="516">
        <v>44204</v>
      </c>
      <c r="AZ208" s="516">
        <v>43109</v>
      </c>
      <c r="BA208" s="516">
        <v>5421</v>
      </c>
      <c r="BB208" s="516">
        <v>14722</v>
      </c>
      <c r="BC208" s="516">
        <v>3446</v>
      </c>
      <c r="BD208" s="516">
        <v>3315</v>
      </c>
      <c r="BE208" s="516">
        <v>1778</v>
      </c>
      <c r="BF208" s="516">
        <v>7178</v>
      </c>
      <c r="BG208" s="516">
        <v>9725</v>
      </c>
      <c r="BH208" s="516">
        <v>5739</v>
      </c>
      <c r="BI208" s="516"/>
    </row>
    <row r="209" spans="1:61">
      <c r="A209" s="94" t="s">
        <v>19</v>
      </c>
      <c r="B209" s="95" t="s">
        <v>118</v>
      </c>
      <c r="C209" s="95"/>
      <c r="D209" s="31" t="s">
        <v>115</v>
      </c>
      <c r="E209" s="135" t="s">
        <v>146</v>
      </c>
      <c r="F209" s="135" t="s">
        <v>16</v>
      </c>
      <c r="G209" s="516">
        <v>250</v>
      </c>
      <c r="H209" s="516">
        <v>571</v>
      </c>
      <c r="I209" s="516">
        <v>410</v>
      </c>
      <c r="J209" s="516">
        <v>344</v>
      </c>
      <c r="K209" s="516">
        <v>278</v>
      </c>
      <c r="L209" s="516">
        <v>253</v>
      </c>
      <c r="M209" s="516">
        <v>244</v>
      </c>
      <c r="N209" s="516">
        <v>176</v>
      </c>
      <c r="O209" s="516">
        <v>186</v>
      </c>
      <c r="P209" s="516">
        <v>148</v>
      </c>
      <c r="Q209" s="516">
        <v>151</v>
      </c>
      <c r="R209" s="516">
        <v>132</v>
      </c>
      <c r="S209" s="516">
        <v>94</v>
      </c>
      <c r="T209" s="516">
        <v>81</v>
      </c>
      <c r="U209" s="516">
        <v>70</v>
      </c>
      <c r="V209" s="516">
        <v>68</v>
      </c>
      <c r="W209" s="516">
        <v>0</v>
      </c>
      <c r="X209" s="516">
        <v>48</v>
      </c>
      <c r="Y209" s="516">
        <v>100</v>
      </c>
      <c r="Z209" s="516">
        <v>114</v>
      </c>
      <c r="AA209" s="516">
        <v>84</v>
      </c>
      <c r="AB209" s="516">
        <v>97</v>
      </c>
      <c r="AC209" s="516">
        <v>50</v>
      </c>
      <c r="AD209" s="516">
        <v>125</v>
      </c>
      <c r="AE209" s="516">
        <v>97</v>
      </c>
      <c r="AF209" s="516">
        <v>962</v>
      </c>
      <c r="AG209" s="516">
        <v>363</v>
      </c>
      <c r="AH209" s="516">
        <v>1673</v>
      </c>
      <c r="AI209" s="516">
        <v>44</v>
      </c>
      <c r="AJ209" s="516">
        <v>158</v>
      </c>
      <c r="AK209" s="516">
        <v>477</v>
      </c>
      <c r="AL209" s="516">
        <v>1026</v>
      </c>
      <c r="AM209" s="516">
        <v>1815</v>
      </c>
      <c r="AN209" s="516">
        <v>864</v>
      </c>
      <c r="AO209" s="516">
        <v>3193</v>
      </c>
      <c r="AP209" s="516">
        <v>1939</v>
      </c>
      <c r="AQ209" s="516">
        <v>2586</v>
      </c>
      <c r="AR209" s="516">
        <v>1024</v>
      </c>
      <c r="AS209" s="516">
        <v>716</v>
      </c>
      <c r="AT209" s="516">
        <v>195</v>
      </c>
      <c r="AU209" s="516">
        <v>402</v>
      </c>
      <c r="AV209" s="516">
        <v>535</v>
      </c>
      <c r="AW209" s="516">
        <v>2467</v>
      </c>
      <c r="AX209" s="516">
        <v>943</v>
      </c>
      <c r="AY209" s="516">
        <v>628</v>
      </c>
      <c r="AZ209" s="516">
        <v>79</v>
      </c>
      <c r="BA209" s="516">
        <v>10</v>
      </c>
      <c r="BB209" s="516">
        <v>2</v>
      </c>
      <c r="BC209" s="516">
        <v>18</v>
      </c>
      <c r="BD209" s="516">
        <v>33</v>
      </c>
      <c r="BE209" s="516">
        <v>32</v>
      </c>
      <c r="BF209" s="516">
        <v>88</v>
      </c>
      <c r="BG209" s="516">
        <v>264</v>
      </c>
      <c r="BH209" s="516">
        <v>156</v>
      </c>
      <c r="BI209" s="516"/>
    </row>
    <row r="210" spans="1:61">
      <c r="A210" s="94" t="s">
        <v>20</v>
      </c>
      <c r="B210" s="95" t="s">
        <v>118</v>
      </c>
      <c r="C210" s="95"/>
      <c r="D210" s="31" t="s">
        <v>115</v>
      </c>
      <c r="E210" s="135" t="s">
        <v>146</v>
      </c>
      <c r="F210" s="135" t="s">
        <v>16</v>
      </c>
      <c r="G210" s="516">
        <v>59</v>
      </c>
      <c r="H210" s="516">
        <v>136</v>
      </c>
      <c r="I210" s="516">
        <v>118</v>
      </c>
      <c r="J210" s="516">
        <v>121</v>
      </c>
      <c r="K210" s="516">
        <v>119</v>
      </c>
      <c r="L210" s="516">
        <v>133</v>
      </c>
      <c r="M210" s="516">
        <v>157</v>
      </c>
      <c r="N210" s="516">
        <v>137</v>
      </c>
      <c r="O210" s="516">
        <v>178</v>
      </c>
      <c r="P210" s="516">
        <v>172</v>
      </c>
      <c r="Q210" s="516">
        <v>215</v>
      </c>
      <c r="R210" s="516">
        <v>230</v>
      </c>
      <c r="S210" s="516">
        <v>198</v>
      </c>
      <c r="T210" s="516">
        <v>212</v>
      </c>
      <c r="U210" s="516">
        <v>222</v>
      </c>
      <c r="V210" s="516">
        <v>263</v>
      </c>
      <c r="W210" s="516">
        <v>0</v>
      </c>
      <c r="X210" s="516">
        <v>284</v>
      </c>
      <c r="Y210" s="516">
        <v>445</v>
      </c>
      <c r="Z210" s="516">
        <v>626</v>
      </c>
      <c r="AA210" s="516">
        <v>3871</v>
      </c>
      <c r="AB210" s="516">
        <v>4348</v>
      </c>
      <c r="AC210" s="516">
        <v>299</v>
      </c>
      <c r="AD210" s="516">
        <v>386</v>
      </c>
      <c r="AE210" s="516">
        <v>279</v>
      </c>
      <c r="AF210" s="516">
        <v>313</v>
      </c>
      <c r="AG210" s="516">
        <v>607</v>
      </c>
      <c r="AH210" s="516">
        <v>466</v>
      </c>
      <c r="AI210" s="516">
        <v>427</v>
      </c>
      <c r="AJ210" s="516">
        <v>388</v>
      </c>
      <c r="AK210" s="516">
        <v>182</v>
      </c>
      <c r="AL210" s="516">
        <v>230</v>
      </c>
      <c r="AM210" s="516">
        <v>650</v>
      </c>
      <c r="AN210" s="516">
        <v>1045</v>
      </c>
      <c r="AO210" s="516">
        <v>1325</v>
      </c>
      <c r="AP210" s="516">
        <v>1509</v>
      </c>
      <c r="AQ210" s="516">
        <v>4648</v>
      </c>
      <c r="AR210" s="516">
        <v>1895</v>
      </c>
      <c r="AS210" s="516">
        <v>1566</v>
      </c>
      <c r="AT210" s="516">
        <v>1431</v>
      </c>
      <c r="AU210" s="516">
        <v>1841</v>
      </c>
      <c r="AV210" s="516">
        <v>2801</v>
      </c>
      <c r="AW210" s="516">
        <v>1278</v>
      </c>
      <c r="AX210" s="516">
        <v>1158</v>
      </c>
      <c r="AY210" s="516">
        <v>1246</v>
      </c>
      <c r="AZ210" s="516">
        <v>563</v>
      </c>
      <c r="BA210" s="516">
        <v>117</v>
      </c>
      <c r="BB210" s="516">
        <v>301</v>
      </c>
      <c r="BC210" s="516">
        <v>464</v>
      </c>
      <c r="BD210" s="516">
        <v>-155</v>
      </c>
      <c r="BE210" s="516">
        <v>3</v>
      </c>
      <c r="BF210" s="516">
        <v>37</v>
      </c>
      <c r="BG210" s="516">
        <v>27</v>
      </c>
      <c r="BH210" s="516">
        <v>38</v>
      </c>
      <c r="BI210" s="516"/>
    </row>
    <row r="211" spans="1:61">
      <c r="A211" s="94" t="s">
        <v>21</v>
      </c>
      <c r="B211" s="95" t="s">
        <v>118</v>
      </c>
      <c r="C211" s="95"/>
      <c r="D211" s="31" t="s">
        <v>115</v>
      </c>
      <c r="E211" s="135" t="s">
        <v>146</v>
      </c>
      <c r="F211" s="135" t="s">
        <v>16</v>
      </c>
      <c r="G211" s="516">
        <v>622</v>
      </c>
      <c r="H211" s="516">
        <v>1420</v>
      </c>
      <c r="I211" s="516">
        <v>1321</v>
      </c>
      <c r="J211" s="516">
        <v>1441</v>
      </c>
      <c r="K211" s="516">
        <v>1508</v>
      </c>
      <c r="L211" s="516">
        <v>1784</v>
      </c>
      <c r="M211" s="516">
        <v>2231</v>
      </c>
      <c r="N211" s="516">
        <v>2080</v>
      </c>
      <c r="O211" s="516">
        <v>2864</v>
      </c>
      <c r="P211" s="516">
        <v>2934</v>
      </c>
      <c r="Q211" s="516">
        <v>3908</v>
      </c>
      <c r="R211" s="516">
        <v>4445</v>
      </c>
      <c r="S211" s="516">
        <v>4056</v>
      </c>
      <c r="T211" s="516">
        <v>4625</v>
      </c>
      <c r="U211" s="516">
        <v>5170</v>
      </c>
      <c r="V211" s="516">
        <v>6489</v>
      </c>
      <c r="W211" s="516">
        <v>1539</v>
      </c>
      <c r="X211" s="516">
        <v>6718</v>
      </c>
      <c r="Y211" s="516">
        <v>14936</v>
      </c>
      <c r="Z211" s="516">
        <v>3112</v>
      </c>
      <c r="AA211" s="516">
        <v>7339</v>
      </c>
      <c r="AB211" s="516">
        <v>5180</v>
      </c>
      <c r="AC211" s="516">
        <v>4813</v>
      </c>
      <c r="AD211" s="516">
        <v>8673</v>
      </c>
      <c r="AE211" s="516">
        <v>15848</v>
      </c>
      <c r="AF211" s="516">
        <v>16971</v>
      </c>
      <c r="AG211" s="516">
        <v>18173</v>
      </c>
      <c r="AH211" s="516">
        <v>24929</v>
      </c>
      <c r="AI211" s="516">
        <v>45035</v>
      </c>
      <c r="AJ211" s="516">
        <v>47298</v>
      </c>
      <c r="AK211" s="516">
        <v>-773</v>
      </c>
      <c r="AL211" s="516">
        <v>13622</v>
      </c>
      <c r="AM211" s="516">
        <v>5877</v>
      </c>
      <c r="AN211" s="516">
        <v>35356</v>
      </c>
      <c r="AO211" s="516">
        <v>50082</v>
      </c>
      <c r="AP211" s="516">
        <v>63792</v>
      </c>
      <c r="AQ211" s="516">
        <v>43177</v>
      </c>
      <c r="AR211" s="516">
        <v>23884</v>
      </c>
      <c r="AS211" s="516">
        <v>27772</v>
      </c>
      <c r="AT211" s="516">
        <v>27291</v>
      </c>
      <c r="AU211" s="516">
        <v>31504</v>
      </c>
      <c r="AV211" s="516">
        <v>27076</v>
      </c>
      <c r="AW211" s="516">
        <v>32649</v>
      </c>
      <c r="AX211" s="516">
        <v>32726</v>
      </c>
      <c r="AY211" s="516">
        <v>34135</v>
      </c>
      <c r="AZ211" s="516">
        <v>-56135</v>
      </c>
      <c r="BA211" s="516">
        <v>1340</v>
      </c>
      <c r="BB211" s="516">
        <v>5157</v>
      </c>
      <c r="BC211" s="516">
        <v>7938</v>
      </c>
      <c r="BD211" s="516">
        <v>-13</v>
      </c>
      <c r="BE211" s="516">
        <v>1470</v>
      </c>
      <c r="BF211" s="516">
        <v>7618</v>
      </c>
      <c r="BG211" s="516">
        <v>12885</v>
      </c>
      <c r="BH211" s="516">
        <v>20129</v>
      </c>
      <c r="BI211" s="516"/>
    </row>
    <row r="212" spans="1:61">
      <c r="A212" s="94" t="s">
        <v>22</v>
      </c>
      <c r="B212" s="95" t="s">
        <v>118</v>
      </c>
      <c r="C212" s="95"/>
      <c r="D212" s="31" t="s">
        <v>115</v>
      </c>
      <c r="E212" s="135" t="s">
        <v>146</v>
      </c>
      <c r="F212" s="135" t="s">
        <v>16</v>
      </c>
      <c r="G212" s="516">
        <v>1999</v>
      </c>
      <c r="H212" s="516">
        <v>4570</v>
      </c>
      <c r="I212" s="516">
        <v>4421</v>
      </c>
      <c r="J212" s="516">
        <v>5016</v>
      </c>
      <c r="K212" s="516">
        <v>5460</v>
      </c>
      <c r="L212" s="516">
        <v>6720</v>
      </c>
      <c r="M212" s="516">
        <v>8741</v>
      </c>
      <c r="N212" s="516">
        <v>8482</v>
      </c>
      <c r="O212" s="516">
        <v>12142</v>
      </c>
      <c r="P212" s="516">
        <v>12944</v>
      </c>
      <c r="Q212" s="516">
        <v>17928</v>
      </c>
      <c r="R212" s="516">
        <v>21208</v>
      </c>
      <c r="S212" s="516">
        <v>20131</v>
      </c>
      <c r="T212" s="516">
        <v>23874</v>
      </c>
      <c r="U212" s="516">
        <v>27756</v>
      </c>
      <c r="V212" s="516">
        <v>36233</v>
      </c>
      <c r="W212" s="516">
        <v>42043</v>
      </c>
      <c r="X212" s="516">
        <v>36754</v>
      </c>
      <c r="Y212" s="516">
        <v>39012</v>
      </c>
      <c r="Z212" s="516">
        <v>43098</v>
      </c>
      <c r="AA212" s="516">
        <v>127580</v>
      </c>
      <c r="AB212" s="516">
        <v>85118</v>
      </c>
      <c r="AC212" s="516">
        <v>22660</v>
      </c>
      <c r="AD212" s="516">
        <v>-5308</v>
      </c>
      <c r="AE212" s="516">
        <v>12607</v>
      </c>
      <c r="AF212" s="516">
        <v>76976</v>
      </c>
      <c r="AG212" s="516">
        <v>130250</v>
      </c>
      <c r="AH212" s="516">
        <v>80802</v>
      </c>
      <c r="AI212" s="516">
        <v>165501</v>
      </c>
      <c r="AJ212" s="516">
        <v>126870</v>
      </c>
      <c r="AK212" s="516">
        <v>208188</v>
      </c>
      <c r="AL212" s="516">
        <v>224188</v>
      </c>
      <c r="AM212" s="516">
        <v>201576</v>
      </c>
      <c r="AN212" s="516">
        <v>358125</v>
      </c>
      <c r="AO212" s="516">
        <v>298784</v>
      </c>
      <c r="AP212" s="516">
        <v>249868</v>
      </c>
      <c r="AQ212" s="516">
        <v>306015</v>
      </c>
      <c r="AR212" s="516">
        <v>226410</v>
      </c>
      <c r="AS212" s="516">
        <v>339157</v>
      </c>
      <c r="AT212" s="516">
        <v>320059</v>
      </c>
      <c r="AU212" s="516">
        <v>318135</v>
      </c>
      <c r="AV212" s="516">
        <v>274006</v>
      </c>
      <c r="AW212" s="516">
        <v>243045</v>
      </c>
      <c r="AX212" s="516">
        <v>386024</v>
      </c>
      <c r="AY212" s="516">
        <v>313376</v>
      </c>
      <c r="AZ212" s="516">
        <v>187244</v>
      </c>
      <c r="BA212" s="516">
        <v>80337</v>
      </c>
      <c r="BB212" s="516">
        <v>52565</v>
      </c>
      <c r="BC212" s="516">
        <v>47921</v>
      </c>
      <c r="BD212" s="516">
        <v>55144</v>
      </c>
      <c r="BE212" s="516">
        <v>45687</v>
      </c>
      <c r="BF212" s="516">
        <v>162714</v>
      </c>
      <c r="BG212" s="516">
        <v>203319</v>
      </c>
      <c r="BH212" s="516">
        <v>180913</v>
      </c>
      <c r="BI212" s="516"/>
    </row>
    <row r="213" spans="1:61">
      <c r="A213" s="94" t="s">
        <v>23</v>
      </c>
      <c r="B213" s="95" t="s">
        <v>118</v>
      </c>
      <c r="C213" s="95"/>
      <c r="D213" s="31" t="s">
        <v>115</v>
      </c>
      <c r="E213" s="135" t="s">
        <v>146</v>
      </c>
      <c r="F213" s="135" t="s">
        <v>16</v>
      </c>
      <c r="G213" s="516">
        <v>412</v>
      </c>
      <c r="H213" s="516">
        <v>940</v>
      </c>
      <c r="I213" s="516">
        <v>758</v>
      </c>
      <c r="J213" s="516">
        <v>716</v>
      </c>
      <c r="K213" s="516">
        <v>649</v>
      </c>
      <c r="L213" s="516">
        <v>666</v>
      </c>
      <c r="M213" s="516">
        <v>722</v>
      </c>
      <c r="N213" s="516">
        <v>583</v>
      </c>
      <c r="O213" s="516">
        <v>694</v>
      </c>
      <c r="P213" s="516">
        <v>617</v>
      </c>
      <c r="Q213" s="516">
        <v>711</v>
      </c>
      <c r="R213" s="516">
        <v>700</v>
      </c>
      <c r="S213" s="516">
        <v>554</v>
      </c>
      <c r="T213" s="516">
        <v>546</v>
      </c>
      <c r="U213" s="516">
        <v>529</v>
      </c>
      <c r="V213" s="516">
        <v>574</v>
      </c>
      <c r="W213" s="516">
        <v>815</v>
      </c>
      <c r="X213" s="516">
        <v>236</v>
      </c>
      <c r="Y213" s="516">
        <v>460</v>
      </c>
      <c r="Z213" s="516">
        <v>487</v>
      </c>
      <c r="AA213" s="516">
        <v>2422</v>
      </c>
      <c r="AB213" s="516">
        <v>6016</v>
      </c>
      <c r="AC213" s="516">
        <v>5770</v>
      </c>
      <c r="AD213" s="516">
        <v>9600</v>
      </c>
      <c r="AE213" s="516">
        <v>7573</v>
      </c>
      <c r="AF213" s="516">
        <v>9575</v>
      </c>
      <c r="AG213" s="516">
        <v>2386</v>
      </c>
      <c r="AH213" s="516">
        <v>10217</v>
      </c>
      <c r="AI213" s="516">
        <v>9164</v>
      </c>
      <c r="AJ213" s="516">
        <v>9635</v>
      </c>
      <c r="AK213" s="516">
        <v>4569</v>
      </c>
      <c r="AL213" s="516">
        <v>3330</v>
      </c>
      <c r="AM213" s="516">
        <v>8840</v>
      </c>
      <c r="AN213" s="516">
        <v>14960</v>
      </c>
      <c r="AO213" s="516">
        <v>10983</v>
      </c>
      <c r="AP213" s="516">
        <v>21529</v>
      </c>
      <c r="AQ213" s="516">
        <v>-14059</v>
      </c>
      <c r="AR213" s="516">
        <v>20345</v>
      </c>
      <c r="AS213" s="516">
        <v>47718</v>
      </c>
      <c r="AT213" s="516">
        <v>25828</v>
      </c>
      <c r="AU213" s="516">
        <v>34207</v>
      </c>
      <c r="AV213" s="516">
        <v>34327</v>
      </c>
      <c r="AW213" s="516">
        <v>45750</v>
      </c>
      <c r="AX213" s="516">
        <v>31643</v>
      </c>
      <c r="AY213" s="516">
        <v>33754</v>
      </c>
      <c r="AZ213" s="516">
        <v>99720</v>
      </c>
      <c r="BA213" s="516">
        <v>37788</v>
      </c>
      <c r="BB213" s="516">
        <v>35249</v>
      </c>
      <c r="BC213" s="516">
        <v>27266</v>
      </c>
      <c r="BD213" s="516">
        <v>19078</v>
      </c>
      <c r="BE213" s="516">
        <v>15529</v>
      </c>
      <c r="BF213" s="516">
        <v>36833</v>
      </c>
      <c r="BG213" s="516">
        <v>24393</v>
      </c>
      <c r="BH213" s="516">
        <v>20766</v>
      </c>
      <c r="BI213" s="516"/>
    </row>
    <row r="214" spans="1:61">
      <c r="A214" s="94" t="s">
        <v>24</v>
      </c>
      <c r="B214" s="95" t="s">
        <v>118</v>
      </c>
      <c r="C214" s="95"/>
      <c r="D214" s="31" t="s">
        <v>115</v>
      </c>
      <c r="E214" s="135" t="s">
        <v>146</v>
      </c>
      <c r="F214" s="135" t="s">
        <v>16</v>
      </c>
      <c r="G214" s="516">
        <v>9705</v>
      </c>
      <c r="H214" s="516">
        <v>22192</v>
      </c>
      <c r="I214" s="516">
        <v>20639</v>
      </c>
      <c r="J214" s="516">
        <v>22514</v>
      </c>
      <c r="K214" s="516">
        <v>23556</v>
      </c>
      <c r="L214" s="516">
        <v>27874</v>
      </c>
      <c r="M214" s="516">
        <v>34853</v>
      </c>
      <c r="N214" s="516">
        <v>32516</v>
      </c>
      <c r="O214" s="516">
        <v>44747</v>
      </c>
      <c r="P214" s="516">
        <v>45858</v>
      </c>
      <c r="Q214" s="516">
        <v>61056</v>
      </c>
      <c r="R214" s="516">
        <v>69437</v>
      </c>
      <c r="S214" s="516">
        <v>63363</v>
      </c>
      <c r="T214" s="516">
        <v>72244</v>
      </c>
      <c r="U214" s="516">
        <v>80744</v>
      </c>
      <c r="V214" s="516">
        <v>101326</v>
      </c>
      <c r="W214" s="516">
        <v>90811</v>
      </c>
      <c r="X214" s="516">
        <v>144045</v>
      </c>
      <c r="Y214" s="516">
        <v>79748</v>
      </c>
      <c r="Z214" s="516">
        <v>88588</v>
      </c>
      <c r="AA214" s="516">
        <v>176881</v>
      </c>
      <c r="AB214" s="516">
        <v>90969</v>
      </c>
      <c r="AC214" s="516">
        <v>64914</v>
      </c>
      <c r="AD214" s="516">
        <v>129870</v>
      </c>
      <c r="AE214" s="516">
        <v>43385</v>
      </c>
      <c r="AF214" s="516">
        <v>66844</v>
      </c>
      <c r="AG214" s="516">
        <v>486092</v>
      </c>
      <c r="AH214" s="516">
        <v>1006870</v>
      </c>
      <c r="AI214" s="516">
        <v>1423319</v>
      </c>
      <c r="AJ214" s="516">
        <v>673442</v>
      </c>
      <c r="AK214" s="516">
        <v>206952</v>
      </c>
      <c r="AL214" s="516">
        <v>190520</v>
      </c>
      <c r="AM214" s="516">
        <v>234690</v>
      </c>
      <c r="AN214" s="516">
        <v>235832</v>
      </c>
      <c r="AO214" s="516">
        <v>392330</v>
      </c>
      <c r="AP214" s="516">
        <v>948019</v>
      </c>
      <c r="AQ214" s="516">
        <v>566190</v>
      </c>
      <c r="AR214" s="516">
        <v>550350</v>
      </c>
      <c r="AS214" s="516">
        <v>316821</v>
      </c>
      <c r="AT214" s="516">
        <v>363123</v>
      </c>
      <c r="AU214" s="516">
        <v>595214</v>
      </c>
      <c r="AV214" s="516">
        <v>401592</v>
      </c>
      <c r="AW214" s="516">
        <v>288736</v>
      </c>
      <c r="AX214" s="516">
        <v>269653</v>
      </c>
      <c r="AY214" s="516">
        <v>819836</v>
      </c>
      <c r="AZ214" s="516">
        <v>668179</v>
      </c>
      <c r="BA214" s="516">
        <v>-129895</v>
      </c>
      <c r="BB214" s="516">
        <v>39051</v>
      </c>
      <c r="BC214" s="516">
        <v>72207</v>
      </c>
      <c r="BD214" s="516">
        <v>77801</v>
      </c>
      <c r="BE214" s="516">
        <v>58909</v>
      </c>
      <c r="BF214" s="516">
        <v>177176</v>
      </c>
      <c r="BG214" s="516">
        <v>288386</v>
      </c>
      <c r="BH214" s="516">
        <v>207366</v>
      </c>
      <c r="BI214" s="516"/>
    </row>
    <row r="215" spans="1:61">
      <c r="A215" s="94" t="s">
        <v>25</v>
      </c>
      <c r="B215" s="95" t="s">
        <v>118</v>
      </c>
      <c r="C215" s="95"/>
      <c r="D215" s="31" t="s">
        <v>115</v>
      </c>
      <c r="E215" s="135" t="s">
        <v>146</v>
      </c>
      <c r="F215" s="135" t="s">
        <v>16</v>
      </c>
      <c r="G215" s="516">
        <v>2147</v>
      </c>
      <c r="H215" s="516">
        <v>4908</v>
      </c>
      <c r="I215" s="516">
        <v>4523</v>
      </c>
      <c r="J215" s="516">
        <v>4888</v>
      </c>
      <c r="K215" s="516">
        <v>5069</v>
      </c>
      <c r="L215" s="516">
        <v>5943</v>
      </c>
      <c r="M215" s="516">
        <v>7364</v>
      </c>
      <c r="N215" s="516">
        <v>6808</v>
      </c>
      <c r="O215" s="516">
        <v>9282</v>
      </c>
      <c r="P215" s="516">
        <v>9426</v>
      </c>
      <c r="Q215" s="516">
        <v>12437</v>
      </c>
      <c r="R215" s="516">
        <v>14016</v>
      </c>
      <c r="S215" s="516">
        <v>12673</v>
      </c>
      <c r="T215" s="516">
        <v>14318</v>
      </c>
      <c r="U215" s="516">
        <v>15858</v>
      </c>
      <c r="V215" s="516">
        <v>19718</v>
      </c>
      <c r="W215" s="516">
        <v>20097</v>
      </c>
      <c r="X215" s="516">
        <v>20003</v>
      </c>
      <c r="Y215" s="516">
        <v>22115</v>
      </c>
      <c r="Z215" s="516">
        <v>30434</v>
      </c>
      <c r="AA215" s="516">
        <v>120712</v>
      </c>
      <c r="AB215" s="516">
        <v>48581</v>
      </c>
      <c r="AC215" s="516">
        <v>52396</v>
      </c>
      <c r="AD215" s="516">
        <v>61327</v>
      </c>
      <c r="AE215" s="516">
        <v>107052</v>
      </c>
      <c r="AF215" s="516">
        <v>363565</v>
      </c>
      <c r="AG215" s="516">
        <v>215433</v>
      </c>
      <c r="AH215" s="516">
        <v>112512</v>
      </c>
      <c r="AI215" s="516">
        <v>94554</v>
      </c>
      <c r="AJ215" s="516">
        <v>168502</v>
      </c>
      <c r="AK215" s="516">
        <v>286310</v>
      </c>
      <c r="AL215" s="516">
        <v>228931</v>
      </c>
      <c r="AM215" s="516">
        <v>261241</v>
      </c>
      <c r="AN215" s="516">
        <v>135377</v>
      </c>
      <c r="AO215" s="516">
        <v>373863</v>
      </c>
      <c r="AP215" s="516">
        <v>187506</v>
      </c>
      <c r="AQ215" s="516">
        <v>90405</v>
      </c>
      <c r="AR215" s="516">
        <v>206540</v>
      </c>
      <c r="AS215" s="516">
        <v>273464</v>
      </c>
      <c r="AT215" s="516">
        <v>102833</v>
      </c>
      <c r="AU215" s="516">
        <v>253935</v>
      </c>
      <c r="AV215" s="516">
        <v>192757</v>
      </c>
      <c r="AW215" s="516">
        <v>69734</v>
      </c>
      <c r="AX215" s="516">
        <v>55935</v>
      </c>
      <c r="AY215" s="516">
        <v>63536</v>
      </c>
      <c r="AZ215" s="516">
        <v>463333</v>
      </c>
      <c r="BA215" s="516">
        <v>89946</v>
      </c>
      <c r="BB215" s="516">
        <v>72465</v>
      </c>
      <c r="BC215" s="516">
        <v>141234</v>
      </c>
      <c r="BD215" s="516">
        <v>85305</v>
      </c>
      <c r="BE215" s="516">
        <v>115919</v>
      </c>
      <c r="BF215" s="516">
        <v>444056</v>
      </c>
      <c r="BG215" s="516">
        <v>73520</v>
      </c>
      <c r="BH215" s="516">
        <v>68521</v>
      </c>
      <c r="BI215" s="516"/>
    </row>
    <row r="216" spans="1:61">
      <c r="A216" s="94" t="s">
        <v>26</v>
      </c>
      <c r="B216" s="95" t="s">
        <v>118</v>
      </c>
      <c r="C216" s="95"/>
      <c r="D216" s="31" t="s">
        <v>115</v>
      </c>
      <c r="E216" s="135" t="s">
        <v>146</v>
      </c>
      <c r="F216" s="135" t="s">
        <v>16</v>
      </c>
      <c r="G216" s="516">
        <v>98</v>
      </c>
      <c r="H216" s="516">
        <v>224</v>
      </c>
      <c r="I216" s="516">
        <v>179</v>
      </c>
      <c r="J216" s="516">
        <v>168</v>
      </c>
      <c r="K216" s="516">
        <v>150</v>
      </c>
      <c r="L216" s="516">
        <v>152</v>
      </c>
      <c r="M216" s="516">
        <v>162</v>
      </c>
      <c r="N216" s="516">
        <v>131</v>
      </c>
      <c r="O216" s="516">
        <v>153</v>
      </c>
      <c r="P216" s="516">
        <v>135</v>
      </c>
      <c r="Q216" s="516">
        <v>155</v>
      </c>
      <c r="R216" s="516">
        <v>151</v>
      </c>
      <c r="S216" s="516">
        <v>118</v>
      </c>
      <c r="T216" s="516">
        <v>115</v>
      </c>
      <c r="U216" s="516">
        <v>110</v>
      </c>
      <c r="V216" s="516">
        <v>119</v>
      </c>
      <c r="W216" s="516">
        <v>105</v>
      </c>
      <c r="X216" s="516">
        <v>147</v>
      </c>
      <c r="Y216" s="516">
        <v>32</v>
      </c>
      <c r="Z216" s="516">
        <v>29</v>
      </c>
      <c r="AA216" s="516">
        <v>126</v>
      </c>
      <c r="AB216" s="516">
        <v>29</v>
      </c>
      <c r="AC216" s="516">
        <v>76</v>
      </c>
      <c r="AD216" s="516">
        <v>44</v>
      </c>
      <c r="AE216" s="516">
        <v>0</v>
      </c>
      <c r="AF216" s="516">
        <v>7</v>
      </c>
      <c r="AG216" s="516">
        <v>79</v>
      </c>
      <c r="AH216" s="516">
        <v>308</v>
      </c>
      <c r="AI216" s="516">
        <v>221</v>
      </c>
      <c r="AJ216" s="516">
        <v>7</v>
      </c>
      <c r="AK216" s="516">
        <v>1228</v>
      </c>
      <c r="AL216" s="516">
        <v>13</v>
      </c>
      <c r="AM216" s="516">
        <v>63</v>
      </c>
      <c r="AN216" s="516">
        <v>380</v>
      </c>
      <c r="AO216" s="516">
        <v>293</v>
      </c>
      <c r="AP216" s="516">
        <v>258</v>
      </c>
      <c r="AQ216" s="516">
        <v>241</v>
      </c>
      <c r="AR216" s="516">
        <v>218</v>
      </c>
      <c r="AS216" s="516">
        <v>344</v>
      </c>
      <c r="AT216" s="516">
        <v>643</v>
      </c>
      <c r="AU216" s="516">
        <v>683</v>
      </c>
      <c r="AV216" s="516">
        <v>252</v>
      </c>
      <c r="AW216" s="516">
        <v>591</v>
      </c>
      <c r="AX216" s="516">
        <v>383</v>
      </c>
      <c r="AY216" s="516">
        <v>1022</v>
      </c>
      <c r="AZ216" s="516">
        <v>119</v>
      </c>
      <c r="BA216" s="516">
        <v>22</v>
      </c>
      <c r="BB216" s="516">
        <v>17</v>
      </c>
      <c r="BC216" s="516">
        <v>4</v>
      </c>
      <c r="BD216" s="516">
        <v>-9</v>
      </c>
      <c r="BE216" s="516">
        <v>1</v>
      </c>
      <c r="BF216" s="516">
        <v>6</v>
      </c>
      <c r="BG216" s="516">
        <v>38</v>
      </c>
      <c r="BH216" s="516">
        <v>48</v>
      </c>
      <c r="BI216" s="516"/>
    </row>
    <row r="217" spans="1:61">
      <c r="A217" s="94" t="s">
        <v>27</v>
      </c>
      <c r="B217" s="95" t="s">
        <v>118</v>
      </c>
      <c r="C217" s="95"/>
      <c r="D217" s="31" t="s">
        <v>115</v>
      </c>
      <c r="E217" s="135" t="s">
        <v>146</v>
      </c>
      <c r="F217" s="135" t="s">
        <v>16</v>
      </c>
      <c r="G217" s="516">
        <v>6317</v>
      </c>
      <c r="H217" s="516">
        <v>14441</v>
      </c>
      <c r="I217" s="516">
        <v>11953</v>
      </c>
      <c r="J217" s="516">
        <v>11603</v>
      </c>
      <c r="K217" s="516">
        <v>10806</v>
      </c>
      <c r="L217" s="516">
        <v>11378</v>
      </c>
      <c r="M217" s="516">
        <v>12661</v>
      </c>
      <c r="N217" s="516">
        <v>10512</v>
      </c>
      <c r="O217" s="516">
        <v>12873</v>
      </c>
      <c r="P217" s="516">
        <v>11740</v>
      </c>
      <c r="Q217" s="516">
        <v>13912</v>
      </c>
      <c r="R217" s="516">
        <v>14080</v>
      </c>
      <c r="S217" s="516">
        <v>11433</v>
      </c>
      <c r="T217" s="516">
        <v>11602</v>
      </c>
      <c r="U217" s="516">
        <v>11540</v>
      </c>
      <c r="V217" s="516">
        <v>12888</v>
      </c>
      <c r="W217" s="516">
        <v>2708</v>
      </c>
      <c r="X217" s="516">
        <v>18503</v>
      </c>
      <c r="Y217" s="516">
        <v>17902</v>
      </c>
      <c r="Z217" s="516">
        <v>12934</v>
      </c>
      <c r="AA217" s="516">
        <v>88847</v>
      </c>
      <c r="AB217" s="516">
        <v>38318</v>
      </c>
      <c r="AC217" s="516">
        <v>58520</v>
      </c>
      <c r="AD217" s="516">
        <v>21023</v>
      </c>
      <c r="AE217" s="516">
        <v>58363</v>
      </c>
      <c r="AF217" s="516">
        <v>24062</v>
      </c>
      <c r="AG217" s="516">
        <v>97900</v>
      </c>
      <c r="AH217" s="516">
        <v>133993</v>
      </c>
      <c r="AI217" s="516">
        <v>89492</v>
      </c>
      <c r="AJ217" s="516">
        <v>83648</v>
      </c>
      <c r="AK217" s="516">
        <v>172443</v>
      </c>
      <c r="AL217" s="516">
        <v>342193</v>
      </c>
      <c r="AM217" s="516">
        <v>374946</v>
      </c>
      <c r="AN217" s="516">
        <v>412484</v>
      </c>
      <c r="AO217" s="516">
        <v>175367</v>
      </c>
      <c r="AP217" s="516">
        <v>284245</v>
      </c>
      <c r="AQ217" s="516">
        <v>162125</v>
      </c>
      <c r="AR217" s="516">
        <v>135507</v>
      </c>
      <c r="AS217" s="516">
        <v>124550</v>
      </c>
      <c r="AT217" s="516">
        <v>120647</v>
      </c>
      <c r="AU217" s="516">
        <v>91580</v>
      </c>
      <c r="AV217" s="516">
        <v>201500</v>
      </c>
      <c r="AW217" s="516">
        <v>456889</v>
      </c>
      <c r="AX217" s="516">
        <v>361597</v>
      </c>
      <c r="AY217" s="516">
        <v>231262</v>
      </c>
      <c r="AZ217" s="516">
        <v>126114</v>
      </c>
      <c r="BA217" s="516">
        <v>35338</v>
      </c>
      <c r="BB217" s="516">
        <v>37674</v>
      </c>
      <c r="BC217" s="516">
        <v>99968</v>
      </c>
      <c r="BD217" s="516">
        <v>81338</v>
      </c>
      <c r="BE217" s="516">
        <v>63053</v>
      </c>
      <c r="BF217" s="516">
        <v>42397</v>
      </c>
      <c r="BG217" s="516">
        <v>71503</v>
      </c>
      <c r="BH217" s="516">
        <v>108349</v>
      </c>
      <c r="BI217" s="516"/>
    </row>
    <row r="218" spans="1:61">
      <c r="A218" s="94" t="s">
        <v>28</v>
      </c>
      <c r="B218" s="95" t="s">
        <v>118</v>
      </c>
      <c r="C218" s="95"/>
      <c r="D218" s="31" t="s">
        <v>115</v>
      </c>
      <c r="E218" s="135" t="s">
        <v>146</v>
      </c>
      <c r="F218" s="135" t="s">
        <v>16</v>
      </c>
      <c r="G218" s="516">
        <v>5891</v>
      </c>
      <c r="H218" s="516">
        <v>13468</v>
      </c>
      <c r="I218" s="516">
        <v>12302</v>
      </c>
      <c r="J218" s="516">
        <v>13174</v>
      </c>
      <c r="K218" s="516">
        <v>13538</v>
      </c>
      <c r="L218" s="516">
        <v>15730</v>
      </c>
      <c r="M218" s="516">
        <v>19314</v>
      </c>
      <c r="N218" s="516">
        <v>17693</v>
      </c>
      <c r="O218" s="516">
        <v>23910</v>
      </c>
      <c r="P218" s="516">
        <v>24062</v>
      </c>
      <c r="Q218" s="516">
        <v>31457</v>
      </c>
      <c r="R218" s="516">
        <v>35130</v>
      </c>
      <c r="S218" s="516">
        <v>31479</v>
      </c>
      <c r="T218" s="516">
        <v>35243</v>
      </c>
      <c r="U218" s="516">
        <v>38678</v>
      </c>
      <c r="V218" s="516">
        <v>47662</v>
      </c>
      <c r="W218" s="516">
        <v>54187</v>
      </c>
      <c r="X218" s="516">
        <v>44986</v>
      </c>
      <c r="Y218" s="516">
        <v>46057</v>
      </c>
      <c r="Z218" s="516">
        <v>49374</v>
      </c>
      <c r="AA218" s="516">
        <v>105253</v>
      </c>
      <c r="AB218" s="516">
        <v>97195</v>
      </c>
      <c r="AC218" s="516">
        <v>34893</v>
      </c>
      <c r="AD218" s="516">
        <v>34650</v>
      </c>
      <c r="AE218" s="516">
        <v>19199</v>
      </c>
      <c r="AF218" s="516">
        <v>68185</v>
      </c>
      <c r="AG218" s="516">
        <v>85973</v>
      </c>
      <c r="AH218" s="516">
        <v>120851</v>
      </c>
      <c r="AI218" s="516">
        <v>137256</v>
      </c>
      <c r="AJ218" s="516">
        <v>46035</v>
      </c>
      <c r="AK218" s="516">
        <v>42255</v>
      </c>
      <c r="AL218" s="516">
        <v>52786</v>
      </c>
      <c r="AM218" s="516">
        <v>81727</v>
      </c>
      <c r="AN218" s="516">
        <v>131963</v>
      </c>
      <c r="AO218" s="516">
        <v>121034</v>
      </c>
      <c r="AP218" s="516">
        <v>127444</v>
      </c>
      <c r="AQ218" s="516">
        <v>138515</v>
      </c>
      <c r="AR218" s="516">
        <v>150286</v>
      </c>
      <c r="AS218" s="516">
        <v>281499</v>
      </c>
      <c r="AT218" s="516">
        <v>187016</v>
      </c>
      <c r="AU218" s="516">
        <v>218881</v>
      </c>
      <c r="AV218" s="516">
        <v>331031</v>
      </c>
      <c r="AW218" s="516">
        <v>375311</v>
      </c>
      <c r="AX218" s="516">
        <v>227967</v>
      </c>
      <c r="AY218" s="516">
        <v>247791</v>
      </c>
      <c r="AZ218" s="516">
        <v>302104</v>
      </c>
      <c r="BA218" s="516">
        <v>239590</v>
      </c>
      <c r="BB218" s="516">
        <v>140947</v>
      </c>
      <c r="BC218" s="516">
        <v>259066</v>
      </c>
      <c r="BD218" s="516">
        <v>195639</v>
      </c>
      <c r="BE218" s="516">
        <v>166660</v>
      </c>
      <c r="BF218" s="516">
        <v>48553</v>
      </c>
      <c r="BG218" s="516">
        <v>115284</v>
      </c>
      <c r="BH218" s="516">
        <v>150511</v>
      </c>
      <c r="BI218" s="516"/>
    </row>
    <row r="219" spans="1:61">
      <c r="A219" s="94" t="s">
        <v>29</v>
      </c>
      <c r="B219" s="95" t="s">
        <v>118</v>
      </c>
      <c r="C219" s="95"/>
      <c r="D219" s="31" t="s">
        <v>115</v>
      </c>
      <c r="E219" s="135" t="s">
        <v>146</v>
      </c>
      <c r="F219" s="135" t="s">
        <v>16</v>
      </c>
      <c r="G219" s="516">
        <v>598</v>
      </c>
      <c r="H219" s="516">
        <v>1366</v>
      </c>
      <c r="I219" s="516">
        <v>1181</v>
      </c>
      <c r="J219" s="516">
        <v>1196</v>
      </c>
      <c r="K219" s="516">
        <v>1162</v>
      </c>
      <c r="L219" s="516">
        <v>1277</v>
      </c>
      <c r="M219" s="516">
        <v>1484</v>
      </c>
      <c r="N219" s="516">
        <v>1285</v>
      </c>
      <c r="O219" s="516">
        <v>1643</v>
      </c>
      <c r="P219" s="516">
        <v>1563</v>
      </c>
      <c r="Q219" s="516">
        <v>1933</v>
      </c>
      <c r="R219" s="516">
        <v>2042</v>
      </c>
      <c r="S219" s="516">
        <v>1731</v>
      </c>
      <c r="T219" s="516">
        <v>1833</v>
      </c>
      <c r="U219" s="516">
        <v>1902</v>
      </c>
      <c r="V219" s="516">
        <v>2217</v>
      </c>
      <c r="W219" s="516">
        <v>846</v>
      </c>
      <c r="X219" s="516">
        <v>2640</v>
      </c>
      <c r="Y219" s="516">
        <v>3587</v>
      </c>
      <c r="Z219" s="516">
        <v>4052</v>
      </c>
      <c r="AA219" s="516">
        <v>6205</v>
      </c>
      <c r="AB219" s="516">
        <v>4154</v>
      </c>
      <c r="AC219" s="516">
        <v>3894</v>
      </c>
      <c r="AD219" s="516">
        <v>2747</v>
      </c>
      <c r="AE219" s="516">
        <v>1324</v>
      </c>
      <c r="AF219" s="516">
        <v>4710</v>
      </c>
      <c r="AG219" s="516">
        <v>6014</v>
      </c>
      <c r="AH219" s="516">
        <v>4285</v>
      </c>
      <c r="AI219" s="516">
        <v>1995</v>
      </c>
      <c r="AJ219" s="516">
        <v>4482</v>
      </c>
      <c r="AK219" s="516">
        <v>5845</v>
      </c>
      <c r="AL219" s="516">
        <v>6565</v>
      </c>
      <c r="AM219" s="516">
        <v>6914</v>
      </c>
      <c r="AN219" s="516">
        <v>7257</v>
      </c>
      <c r="AO219" s="516">
        <v>10251</v>
      </c>
      <c r="AP219" s="516">
        <v>11907</v>
      </c>
      <c r="AQ219" s="516">
        <v>17769</v>
      </c>
      <c r="AR219" s="516">
        <v>14159</v>
      </c>
      <c r="AS219" s="516">
        <v>9595</v>
      </c>
      <c r="AT219" s="516">
        <v>14624</v>
      </c>
      <c r="AU219" s="516">
        <v>10703</v>
      </c>
      <c r="AV219" s="516">
        <v>11167</v>
      </c>
      <c r="AW219" s="516">
        <v>33551</v>
      </c>
      <c r="AX219" s="516">
        <v>20334</v>
      </c>
      <c r="AY219" s="516">
        <v>28210</v>
      </c>
      <c r="AZ219" s="516">
        <v>9981</v>
      </c>
      <c r="BA219" s="516">
        <v>13246</v>
      </c>
      <c r="BB219" s="516">
        <v>1227</v>
      </c>
      <c r="BC219" s="516">
        <v>1247</v>
      </c>
      <c r="BD219" s="516">
        <v>413</v>
      </c>
      <c r="BE219" s="516">
        <v>492</v>
      </c>
      <c r="BF219" s="516">
        <v>1202</v>
      </c>
      <c r="BG219" s="516">
        <v>418</v>
      </c>
      <c r="BH219" s="516">
        <v>265</v>
      </c>
      <c r="BI219" s="516"/>
    </row>
    <row r="220" spans="1:61">
      <c r="A220" s="94" t="s">
        <v>30</v>
      </c>
      <c r="B220" s="95" t="s">
        <v>118</v>
      </c>
      <c r="C220" s="95"/>
      <c r="D220" s="31" t="s">
        <v>115</v>
      </c>
      <c r="E220" s="135" t="s">
        <v>146</v>
      </c>
      <c r="F220" s="135" t="s">
        <v>16</v>
      </c>
      <c r="G220" s="516">
        <v>595</v>
      </c>
      <c r="H220" s="516">
        <v>1360</v>
      </c>
      <c r="I220" s="516">
        <v>1237</v>
      </c>
      <c r="J220" s="516">
        <v>1319</v>
      </c>
      <c r="K220" s="516">
        <v>1350</v>
      </c>
      <c r="L220" s="516">
        <v>1562</v>
      </c>
      <c r="M220" s="516">
        <v>1908</v>
      </c>
      <c r="N220" s="516">
        <v>1741</v>
      </c>
      <c r="O220" s="516">
        <v>2341</v>
      </c>
      <c r="P220" s="516">
        <v>2345</v>
      </c>
      <c r="Q220" s="516">
        <v>3053</v>
      </c>
      <c r="R220" s="516">
        <v>3395</v>
      </c>
      <c r="S220" s="516">
        <v>3029</v>
      </c>
      <c r="T220" s="516">
        <v>3377</v>
      </c>
      <c r="U220" s="516">
        <v>3690</v>
      </c>
      <c r="V220" s="516">
        <v>4527</v>
      </c>
      <c r="W220" s="516">
        <v>5045</v>
      </c>
      <c r="X220" s="516">
        <v>3723</v>
      </c>
      <c r="Y220" s="516">
        <v>5110</v>
      </c>
      <c r="Z220" s="516">
        <v>8210</v>
      </c>
      <c r="AA220" s="516">
        <v>14233</v>
      </c>
      <c r="AB220" s="516">
        <v>22188</v>
      </c>
      <c r="AC220" s="516">
        <v>17419</v>
      </c>
      <c r="AD220" s="516">
        <v>20411</v>
      </c>
      <c r="AE220" s="516">
        <v>14218</v>
      </c>
      <c r="AF220" s="516">
        <v>27065</v>
      </c>
      <c r="AG220" s="516">
        <v>55255</v>
      </c>
      <c r="AH220" s="516">
        <v>116309</v>
      </c>
      <c r="AI220" s="516">
        <v>171595</v>
      </c>
      <c r="AJ220" s="516">
        <v>118516</v>
      </c>
      <c r="AK220" s="516">
        <v>271915</v>
      </c>
      <c r="AL220" s="516">
        <v>117253</v>
      </c>
      <c r="AM220" s="516">
        <v>45780</v>
      </c>
      <c r="AN220" s="516">
        <v>91341</v>
      </c>
      <c r="AO220" s="516">
        <v>251914</v>
      </c>
      <c r="AP220" s="516">
        <v>236803</v>
      </c>
      <c r="AQ220" s="516">
        <v>243026</v>
      </c>
      <c r="AR220" s="516">
        <v>283334</v>
      </c>
      <c r="AS220" s="516">
        <v>207893</v>
      </c>
      <c r="AT220" s="516">
        <v>349471</v>
      </c>
      <c r="AU220" s="516">
        <v>354608</v>
      </c>
      <c r="AV220" s="516">
        <v>144876</v>
      </c>
      <c r="AW220" s="516">
        <v>137551</v>
      </c>
      <c r="AX220" s="516">
        <v>180626</v>
      </c>
      <c r="AY220" s="516">
        <v>209096</v>
      </c>
      <c r="AZ220" s="516">
        <v>-2873</v>
      </c>
      <c r="BA220" s="516">
        <v>40156</v>
      </c>
      <c r="BB220" s="516">
        <v>18138</v>
      </c>
      <c r="BC220" s="516">
        <v>-392</v>
      </c>
      <c r="BD220" s="516">
        <v>38594</v>
      </c>
      <c r="BE220" s="516">
        <v>28503</v>
      </c>
      <c r="BF220" s="516">
        <v>77148</v>
      </c>
      <c r="BG220" s="516">
        <v>116845</v>
      </c>
      <c r="BH220" s="516">
        <v>131015</v>
      </c>
      <c r="BI220" s="516"/>
    </row>
    <row r="221" spans="1:61">
      <c r="A221" s="94" t="s">
        <v>31</v>
      </c>
      <c r="B221" s="95" t="s">
        <v>118</v>
      </c>
      <c r="C221" s="95"/>
      <c r="D221" s="31" t="s">
        <v>115</v>
      </c>
      <c r="E221" s="135" t="s">
        <v>146</v>
      </c>
      <c r="F221" s="135" t="s">
        <v>16</v>
      </c>
      <c r="G221" s="516">
        <v>12938</v>
      </c>
      <c r="H221" s="516">
        <v>29582</v>
      </c>
      <c r="I221" s="516">
        <v>23708</v>
      </c>
      <c r="J221" s="516">
        <v>22279</v>
      </c>
      <c r="K221" s="516">
        <v>20091</v>
      </c>
      <c r="L221" s="516">
        <v>20481</v>
      </c>
      <c r="M221" s="516">
        <v>22068</v>
      </c>
      <c r="N221" s="516">
        <v>17739</v>
      </c>
      <c r="O221" s="516">
        <v>21034</v>
      </c>
      <c r="P221" s="516">
        <v>18575</v>
      </c>
      <c r="Q221" s="516">
        <v>21310</v>
      </c>
      <c r="R221" s="516">
        <v>20882</v>
      </c>
      <c r="S221" s="516">
        <v>16418</v>
      </c>
      <c r="T221" s="516">
        <v>16130</v>
      </c>
      <c r="U221" s="516">
        <v>15534</v>
      </c>
      <c r="V221" s="516">
        <v>16796</v>
      </c>
      <c r="W221" s="516">
        <v>13678</v>
      </c>
      <c r="X221" s="516">
        <v>14468</v>
      </c>
      <c r="Y221" s="516">
        <v>17902</v>
      </c>
      <c r="Z221" s="516">
        <v>28038</v>
      </c>
      <c r="AA221" s="516">
        <v>39181</v>
      </c>
      <c r="AB221" s="516">
        <v>65718</v>
      </c>
      <c r="AC221" s="516">
        <v>38387</v>
      </c>
      <c r="AD221" s="516">
        <v>60782</v>
      </c>
      <c r="AE221" s="516">
        <v>56905</v>
      </c>
      <c r="AF221" s="516">
        <v>71681</v>
      </c>
      <c r="AG221" s="516">
        <v>89695</v>
      </c>
      <c r="AH221" s="516">
        <v>76273</v>
      </c>
      <c r="AI221" s="516">
        <v>91092</v>
      </c>
      <c r="AJ221" s="516">
        <v>70202</v>
      </c>
      <c r="AK221" s="516">
        <v>94540</v>
      </c>
      <c r="AL221" s="516">
        <v>181530</v>
      </c>
      <c r="AM221" s="516">
        <v>260643</v>
      </c>
      <c r="AN221" s="516">
        <v>212444</v>
      </c>
      <c r="AO221" s="516">
        <v>268008</v>
      </c>
      <c r="AP221" s="516">
        <v>298707</v>
      </c>
      <c r="AQ221" s="516">
        <v>336331</v>
      </c>
      <c r="AR221" s="516">
        <v>411259</v>
      </c>
      <c r="AS221" s="516">
        <v>384960</v>
      </c>
      <c r="AT221" s="516">
        <v>331368</v>
      </c>
      <c r="AU221" s="516">
        <v>258502</v>
      </c>
      <c r="AV221" s="516">
        <v>197497</v>
      </c>
      <c r="AW221" s="516">
        <v>244799</v>
      </c>
      <c r="AX221" s="516">
        <v>169577</v>
      </c>
      <c r="AY221" s="516">
        <v>215783</v>
      </c>
      <c r="AZ221" s="516">
        <v>-172128</v>
      </c>
      <c r="BA221" s="516">
        <v>13892</v>
      </c>
      <c r="BB221" s="516">
        <v>78155</v>
      </c>
      <c r="BC221" s="516">
        <v>197137</v>
      </c>
      <c r="BD221" s="516">
        <v>406432</v>
      </c>
      <c r="BE221" s="516">
        <v>292133</v>
      </c>
      <c r="BF221" s="516">
        <v>72717</v>
      </c>
      <c r="BG221" s="516">
        <v>111566</v>
      </c>
      <c r="BH221" s="516">
        <v>89862</v>
      </c>
      <c r="BI221" s="516"/>
    </row>
    <row r="222" spans="1:61">
      <c r="A222" s="94" t="s">
        <v>32</v>
      </c>
      <c r="B222" s="95" t="s">
        <v>118</v>
      </c>
      <c r="C222" s="95"/>
      <c r="D222" s="31" t="s">
        <v>115</v>
      </c>
      <c r="E222" s="135" t="s">
        <v>146</v>
      </c>
      <c r="F222" s="135" t="s">
        <v>16</v>
      </c>
      <c r="G222" s="516">
        <v>40</v>
      </c>
      <c r="H222" s="516">
        <v>93</v>
      </c>
      <c r="I222" s="516">
        <v>79</v>
      </c>
      <c r="J222" s="516">
        <v>79</v>
      </c>
      <c r="K222" s="516">
        <v>76</v>
      </c>
      <c r="L222" s="516">
        <v>82</v>
      </c>
      <c r="M222" s="516">
        <v>95</v>
      </c>
      <c r="N222" s="516">
        <v>81</v>
      </c>
      <c r="O222" s="516">
        <v>102</v>
      </c>
      <c r="P222" s="516">
        <v>96</v>
      </c>
      <c r="Q222" s="516">
        <v>118</v>
      </c>
      <c r="R222" s="516">
        <v>123</v>
      </c>
      <c r="S222" s="516">
        <v>102</v>
      </c>
      <c r="T222" s="516">
        <v>108</v>
      </c>
      <c r="U222" s="516">
        <v>110</v>
      </c>
      <c r="V222" s="516">
        <v>126</v>
      </c>
      <c r="W222" s="516">
        <v>223</v>
      </c>
      <c r="X222" s="516">
        <v>32</v>
      </c>
      <c r="Y222" s="516">
        <v>86</v>
      </c>
      <c r="Z222" s="516">
        <v>76</v>
      </c>
      <c r="AA222" s="516">
        <v>21547</v>
      </c>
      <c r="AB222" s="516">
        <v>4624</v>
      </c>
      <c r="AC222" s="516">
        <v>12710</v>
      </c>
      <c r="AD222" s="516">
        <v>2255</v>
      </c>
      <c r="AE222" s="516">
        <v>1399</v>
      </c>
      <c r="AF222" s="516">
        <v>3795</v>
      </c>
      <c r="AG222" s="516">
        <v>2166</v>
      </c>
      <c r="AH222" s="516">
        <v>-11191</v>
      </c>
      <c r="AI222" s="516">
        <v>10034</v>
      </c>
      <c r="AJ222" s="516">
        <v>3524</v>
      </c>
      <c r="AK222" s="516">
        <v>3074</v>
      </c>
      <c r="AL222" s="516">
        <v>6547</v>
      </c>
      <c r="AM222" s="516">
        <v>3698</v>
      </c>
      <c r="AN222" s="516">
        <v>3241</v>
      </c>
      <c r="AO222" s="516">
        <v>6015</v>
      </c>
      <c r="AP222" s="516">
        <v>10412</v>
      </c>
      <c r="AQ222" s="516">
        <v>8671</v>
      </c>
      <c r="AR222" s="516">
        <v>3611</v>
      </c>
      <c r="AS222" s="516">
        <v>5730</v>
      </c>
      <c r="AT222" s="516">
        <v>-744</v>
      </c>
      <c r="AU222" s="516">
        <v>-694</v>
      </c>
      <c r="AV222" s="516">
        <v>3200</v>
      </c>
      <c r="AW222" s="516">
        <v>5724</v>
      </c>
      <c r="AX222" s="516">
        <v>3367</v>
      </c>
      <c r="AY222" s="516">
        <v>4615</v>
      </c>
      <c r="AZ222" s="516">
        <v>1664</v>
      </c>
      <c r="BA222" s="516">
        <v>2539</v>
      </c>
      <c r="BB222" s="516">
        <v>817</v>
      </c>
      <c r="BC222" s="516">
        <v>988</v>
      </c>
      <c r="BD222" s="516">
        <v>3273</v>
      </c>
      <c r="BE222" s="516">
        <v>1253</v>
      </c>
      <c r="BF222" s="516">
        <v>1979</v>
      </c>
      <c r="BG222" s="516">
        <v>1359</v>
      </c>
      <c r="BH222" s="516">
        <v>1970</v>
      </c>
      <c r="BI222" s="516"/>
    </row>
    <row r="223" spans="1:61">
      <c r="A223" s="94" t="s">
        <v>117</v>
      </c>
      <c r="B223" s="95" t="s">
        <v>118</v>
      </c>
      <c r="C223" s="64"/>
      <c r="D223" s="31" t="s">
        <v>115</v>
      </c>
      <c r="E223" s="134" t="s">
        <v>146</v>
      </c>
      <c r="F223" s="135" t="s">
        <v>16</v>
      </c>
      <c r="G223" s="517">
        <v>51000</v>
      </c>
      <c r="H223" s="517">
        <v>116600</v>
      </c>
      <c r="I223" s="517">
        <v>100900</v>
      </c>
      <c r="J223" s="517">
        <v>103000</v>
      </c>
      <c r="K223" s="517">
        <v>101500</v>
      </c>
      <c r="L223" s="517">
        <v>113800</v>
      </c>
      <c r="M223" s="517">
        <v>135700</v>
      </c>
      <c r="N223" s="517">
        <v>121500</v>
      </c>
      <c r="O223" s="517">
        <v>161500</v>
      </c>
      <c r="P223" s="517">
        <v>160900</v>
      </c>
      <c r="Q223" s="517">
        <v>209600</v>
      </c>
      <c r="R223" s="517">
        <v>234700</v>
      </c>
      <c r="S223" s="517">
        <v>212200</v>
      </c>
      <c r="T223" s="517">
        <v>241200</v>
      </c>
      <c r="U223" s="517">
        <v>270400</v>
      </c>
      <c r="V223" s="517">
        <v>342400</v>
      </c>
      <c r="W223" s="517">
        <v>242200</v>
      </c>
      <c r="X223" s="517">
        <v>312900</v>
      </c>
      <c r="Y223" s="517">
        <v>617400</v>
      </c>
      <c r="Z223" s="517">
        <v>402900</v>
      </c>
      <c r="AA223" s="517">
        <v>818900</v>
      </c>
      <c r="AB223" s="517">
        <v>563600</v>
      </c>
      <c r="AC223" s="517">
        <v>355400</v>
      </c>
      <c r="AD223" s="517">
        <v>419300</v>
      </c>
      <c r="AE223" s="517">
        <v>435000</v>
      </c>
      <c r="AF223" s="517">
        <v>846900</v>
      </c>
      <c r="AG223" s="517">
        <v>1321100</v>
      </c>
      <c r="AH223" s="517">
        <v>1842900</v>
      </c>
      <c r="AI223" s="517">
        <v>2446900</v>
      </c>
      <c r="AJ223" s="517">
        <v>1747700</v>
      </c>
      <c r="AK223" s="517">
        <v>1570800</v>
      </c>
      <c r="AL223" s="517">
        <v>1585000</v>
      </c>
      <c r="AM223" s="517">
        <v>1639800</v>
      </c>
      <c r="AN223" s="517">
        <v>1839100</v>
      </c>
      <c r="AO223" s="517">
        <v>2316100</v>
      </c>
      <c r="AP223" s="517">
        <v>2625200</v>
      </c>
      <c r="AQ223" s="517">
        <v>2405700</v>
      </c>
      <c r="AR223" s="517">
        <v>2657100</v>
      </c>
      <c r="AS223" s="517">
        <v>2584400</v>
      </c>
      <c r="AT223" s="517">
        <v>2564700</v>
      </c>
      <c r="AU223" s="517">
        <v>2490200</v>
      </c>
      <c r="AV223" s="517">
        <v>2201500</v>
      </c>
      <c r="AW223" s="517">
        <v>2635100</v>
      </c>
      <c r="AX223" s="517">
        <v>2342300</v>
      </c>
      <c r="AY223" s="517">
        <v>2586800</v>
      </c>
      <c r="AZ223" s="517">
        <v>2107900</v>
      </c>
      <c r="BA223" s="517">
        <v>571400</v>
      </c>
      <c r="BB223" s="517">
        <v>553800</v>
      </c>
      <c r="BC223" s="517">
        <v>917900</v>
      </c>
      <c r="BD223" s="517">
        <v>1003700</v>
      </c>
      <c r="BE223" s="517">
        <v>825700</v>
      </c>
      <c r="BF223" s="517">
        <v>1188200</v>
      </c>
      <c r="BG223" s="517">
        <v>1144600</v>
      </c>
      <c r="BH223" s="517">
        <v>1122400</v>
      </c>
      <c r="BI223" s="517"/>
    </row>
    <row r="224" spans="1:61">
      <c r="A224" s="94" t="s">
        <v>34</v>
      </c>
      <c r="B224" s="95" t="s">
        <v>118</v>
      </c>
      <c r="C224" s="95"/>
      <c r="D224" s="31" t="s">
        <v>115</v>
      </c>
      <c r="E224" s="135" t="s">
        <v>146</v>
      </c>
      <c r="F224" s="135" t="s">
        <v>16</v>
      </c>
      <c r="G224" s="517">
        <v>0</v>
      </c>
      <c r="H224" s="517">
        <v>0</v>
      </c>
      <c r="I224" s="517">
        <v>0</v>
      </c>
      <c r="J224" s="517">
        <v>0</v>
      </c>
      <c r="K224" s="517">
        <v>0</v>
      </c>
      <c r="L224" s="517">
        <v>0</v>
      </c>
      <c r="M224" s="517">
        <v>0</v>
      </c>
      <c r="N224" s="517">
        <v>0</v>
      </c>
      <c r="O224" s="517">
        <v>0</v>
      </c>
      <c r="P224" s="517">
        <v>0</v>
      </c>
      <c r="Q224" s="517">
        <v>0</v>
      </c>
      <c r="R224" s="517">
        <v>0</v>
      </c>
      <c r="S224" s="517">
        <v>0</v>
      </c>
      <c r="T224" s="517">
        <v>0</v>
      </c>
      <c r="U224" s="517">
        <v>0</v>
      </c>
      <c r="V224" s="517">
        <v>0</v>
      </c>
      <c r="W224" s="517">
        <v>0</v>
      </c>
      <c r="X224" s="517">
        <v>0</v>
      </c>
      <c r="Y224" s="517">
        <v>0</v>
      </c>
      <c r="Z224" s="517">
        <v>0</v>
      </c>
      <c r="AA224" s="517">
        <v>0</v>
      </c>
      <c r="AB224" s="517">
        <v>0</v>
      </c>
      <c r="AC224" s="517">
        <v>0</v>
      </c>
      <c r="AD224" s="517">
        <v>0</v>
      </c>
      <c r="AE224" s="517">
        <v>0</v>
      </c>
      <c r="AF224" s="517">
        <v>0</v>
      </c>
      <c r="AG224" s="517">
        <v>0</v>
      </c>
      <c r="AH224" s="517">
        <v>0</v>
      </c>
      <c r="AI224" s="517">
        <v>0</v>
      </c>
      <c r="AJ224" s="517">
        <v>0</v>
      </c>
      <c r="AK224" s="517">
        <v>0</v>
      </c>
      <c r="AL224" s="517">
        <v>0</v>
      </c>
      <c r="AM224" s="517">
        <v>0</v>
      </c>
      <c r="AN224" s="517">
        <v>0</v>
      </c>
      <c r="AO224" s="517">
        <v>0</v>
      </c>
      <c r="AP224" s="517">
        <v>0</v>
      </c>
      <c r="AQ224" s="517">
        <v>0</v>
      </c>
      <c r="AR224" s="517">
        <v>0</v>
      </c>
      <c r="AS224" s="517">
        <v>0</v>
      </c>
      <c r="AT224" s="517">
        <v>0</v>
      </c>
      <c r="AU224" s="517">
        <v>0</v>
      </c>
      <c r="AV224" s="517">
        <v>0</v>
      </c>
      <c r="AW224" s="517">
        <v>0</v>
      </c>
      <c r="AX224" s="517">
        <v>0</v>
      </c>
      <c r="AY224" s="517">
        <v>0</v>
      </c>
      <c r="AZ224" s="517">
        <v>0</v>
      </c>
      <c r="BA224" s="517">
        <v>0</v>
      </c>
      <c r="BB224" s="517">
        <v>0</v>
      </c>
      <c r="BC224" s="517">
        <v>0</v>
      </c>
      <c r="BD224" s="517">
        <v>0</v>
      </c>
      <c r="BE224" s="517">
        <v>0</v>
      </c>
      <c r="BF224" s="517">
        <v>0</v>
      </c>
      <c r="BG224" s="517">
        <v>0</v>
      </c>
      <c r="BH224" s="517">
        <v>0</v>
      </c>
      <c r="BI224" s="517"/>
    </row>
    <row r="225" spans="1:61">
      <c r="A225" s="92" t="s">
        <v>35</v>
      </c>
      <c r="B225" s="93" t="s">
        <v>118</v>
      </c>
      <c r="C225" s="93"/>
      <c r="D225" s="63" t="s">
        <v>115</v>
      </c>
      <c r="E225" s="136" t="s">
        <v>146</v>
      </c>
      <c r="F225" s="136" t="s">
        <v>16</v>
      </c>
      <c r="G225" s="518">
        <v>51000</v>
      </c>
      <c r="H225" s="518">
        <v>116600</v>
      </c>
      <c r="I225" s="518">
        <v>100900</v>
      </c>
      <c r="J225" s="518">
        <v>103000</v>
      </c>
      <c r="K225" s="518">
        <v>101500</v>
      </c>
      <c r="L225" s="518">
        <v>113800</v>
      </c>
      <c r="M225" s="518">
        <v>135700</v>
      </c>
      <c r="N225" s="518">
        <v>121500</v>
      </c>
      <c r="O225" s="518">
        <v>161500</v>
      </c>
      <c r="P225" s="518">
        <v>160900</v>
      </c>
      <c r="Q225" s="518">
        <v>209600</v>
      </c>
      <c r="R225" s="518">
        <v>234700</v>
      </c>
      <c r="S225" s="518">
        <v>212200</v>
      </c>
      <c r="T225" s="518">
        <v>241200</v>
      </c>
      <c r="U225" s="518">
        <v>270400</v>
      </c>
      <c r="V225" s="518">
        <v>342400</v>
      </c>
      <c r="W225" s="518">
        <v>242200</v>
      </c>
      <c r="X225" s="518">
        <v>312900</v>
      </c>
      <c r="Y225" s="518">
        <v>617400</v>
      </c>
      <c r="Z225" s="518">
        <v>402900</v>
      </c>
      <c r="AA225" s="518">
        <v>818900</v>
      </c>
      <c r="AB225" s="518">
        <v>563600</v>
      </c>
      <c r="AC225" s="518">
        <v>355400</v>
      </c>
      <c r="AD225" s="518">
        <v>419300</v>
      </c>
      <c r="AE225" s="518">
        <v>435000</v>
      </c>
      <c r="AF225" s="518">
        <v>846900</v>
      </c>
      <c r="AG225" s="518">
        <v>1321100</v>
      </c>
      <c r="AH225" s="518">
        <v>1842900</v>
      </c>
      <c r="AI225" s="518">
        <v>2446900</v>
      </c>
      <c r="AJ225" s="518">
        <v>1747700</v>
      </c>
      <c r="AK225" s="518">
        <v>1570800</v>
      </c>
      <c r="AL225" s="518">
        <v>1585000</v>
      </c>
      <c r="AM225" s="518">
        <v>1639800</v>
      </c>
      <c r="AN225" s="518">
        <v>1839100</v>
      </c>
      <c r="AO225" s="518">
        <v>2316100</v>
      </c>
      <c r="AP225" s="518">
        <v>2625200</v>
      </c>
      <c r="AQ225" s="518">
        <v>2405700</v>
      </c>
      <c r="AR225" s="518">
        <v>2657100</v>
      </c>
      <c r="AS225" s="518">
        <v>2584400</v>
      </c>
      <c r="AT225" s="518">
        <v>2564700</v>
      </c>
      <c r="AU225" s="518">
        <v>2490200</v>
      </c>
      <c r="AV225" s="518">
        <v>2201500</v>
      </c>
      <c r="AW225" s="518">
        <v>2635100</v>
      </c>
      <c r="AX225" s="518">
        <v>2342300</v>
      </c>
      <c r="AY225" s="518">
        <v>2586800</v>
      </c>
      <c r="AZ225" s="518">
        <v>2107900</v>
      </c>
      <c r="BA225" s="518">
        <v>571400</v>
      </c>
      <c r="BB225" s="518">
        <v>553800</v>
      </c>
      <c r="BC225" s="518">
        <v>917900</v>
      </c>
      <c r="BD225" s="518">
        <v>1003700</v>
      </c>
      <c r="BE225" s="518">
        <v>825700</v>
      </c>
      <c r="BF225" s="518">
        <v>1188200</v>
      </c>
      <c r="BG225" s="518">
        <v>1144600</v>
      </c>
      <c r="BH225" s="518">
        <v>1122400</v>
      </c>
      <c r="BI225" s="518"/>
    </row>
    <row r="226" spans="1:61">
      <c r="A226" s="94" t="s">
        <v>11</v>
      </c>
      <c r="B226" s="95" t="s">
        <v>119</v>
      </c>
      <c r="C226" s="95"/>
      <c r="D226" s="62" t="s">
        <v>109</v>
      </c>
      <c r="E226" s="134" t="s">
        <v>146</v>
      </c>
      <c r="F226" s="135" t="s">
        <v>16</v>
      </c>
      <c r="G226" s="516">
        <v>759</v>
      </c>
      <c r="H226" s="516">
        <v>989</v>
      </c>
      <c r="I226" s="516">
        <v>1407</v>
      </c>
      <c r="J226" s="516">
        <v>1218</v>
      </c>
      <c r="K226" s="516">
        <v>1761</v>
      </c>
      <c r="L226" s="516">
        <v>2210</v>
      </c>
      <c r="M226" s="516">
        <v>2308</v>
      </c>
      <c r="N226" s="516">
        <v>3194</v>
      </c>
      <c r="O226" s="516">
        <v>3275</v>
      </c>
      <c r="P226" s="516">
        <v>3845</v>
      </c>
      <c r="Q226" s="516">
        <v>4771</v>
      </c>
      <c r="R226" s="516">
        <v>3369</v>
      </c>
      <c r="S226" s="516">
        <v>5763</v>
      </c>
      <c r="T226" s="516">
        <v>9066</v>
      </c>
      <c r="U226" s="516">
        <v>10476</v>
      </c>
      <c r="V226" s="516">
        <v>14750</v>
      </c>
      <c r="W226" s="516">
        <v>11847</v>
      </c>
      <c r="X226" s="516">
        <v>13680</v>
      </c>
      <c r="Y226" s="516">
        <v>19102</v>
      </c>
      <c r="Z226" s="516">
        <v>14046</v>
      </c>
      <c r="AA226" s="516">
        <v>10990</v>
      </c>
      <c r="AB226" s="516">
        <v>9707</v>
      </c>
      <c r="AC226" s="516">
        <v>17744</v>
      </c>
      <c r="AD226" s="516">
        <v>25633</v>
      </c>
      <c r="AE226" s="516">
        <v>27552</v>
      </c>
      <c r="AF226" s="516">
        <v>26543</v>
      </c>
      <c r="AG226" s="516">
        <v>43982</v>
      </c>
      <c r="AH226" s="516">
        <v>42020</v>
      </c>
      <c r="AI226" s="516">
        <v>47856</v>
      </c>
      <c r="AJ226" s="516">
        <v>37444</v>
      </c>
      <c r="AK226" s="516">
        <v>47405</v>
      </c>
      <c r="AL226" s="516">
        <v>27645</v>
      </c>
      <c r="AM226" s="516">
        <v>37612</v>
      </c>
      <c r="AN226" s="516">
        <v>72689</v>
      </c>
      <c r="AO226" s="516">
        <v>86433</v>
      </c>
      <c r="AP226" s="516">
        <v>103052</v>
      </c>
      <c r="AQ226" s="516">
        <v>143269</v>
      </c>
      <c r="AR226" s="516">
        <v>118940</v>
      </c>
      <c r="AS226" s="516">
        <v>187353</v>
      </c>
      <c r="AT226" s="516">
        <v>115807</v>
      </c>
      <c r="AU226" s="516">
        <v>156875</v>
      </c>
      <c r="AV226" s="516">
        <v>106783</v>
      </c>
      <c r="AW226" s="516">
        <v>133267</v>
      </c>
      <c r="AX226" s="516">
        <v>119136</v>
      </c>
      <c r="AY226" s="516">
        <v>213947</v>
      </c>
      <c r="AZ226" s="516">
        <v>63109</v>
      </c>
      <c r="BA226" s="516">
        <v>150608</v>
      </c>
      <c r="BB226" s="516">
        <v>51019</v>
      </c>
      <c r="BC226" s="516">
        <v>47762</v>
      </c>
      <c r="BD226" s="516">
        <v>40899</v>
      </c>
      <c r="BE226" s="516">
        <v>29932</v>
      </c>
      <c r="BF226" s="516">
        <v>111229</v>
      </c>
      <c r="BG226" s="516">
        <v>158740</v>
      </c>
      <c r="BH226" s="516">
        <v>181305</v>
      </c>
      <c r="BI226" s="516"/>
    </row>
    <row r="227" spans="1:61">
      <c r="A227" s="94" t="s">
        <v>17</v>
      </c>
      <c r="B227" s="95" t="s">
        <v>119</v>
      </c>
      <c r="C227" s="95"/>
      <c r="D227" s="31" t="s">
        <v>109</v>
      </c>
      <c r="E227" s="135" t="s">
        <v>146</v>
      </c>
      <c r="F227" s="135" t="s">
        <v>16</v>
      </c>
      <c r="G227" s="516">
        <v>347</v>
      </c>
      <c r="H227" s="516">
        <v>452</v>
      </c>
      <c r="I227" s="516">
        <v>613</v>
      </c>
      <c r="J227" s="516">
        <v>505</v>
      </c>
      <c r="K227" s="516">
        <v>695</v>
      </c>
      <c r="L227" s="516">
        <v>830</v>
      </c>
      <c r="M227" s="516">
        <v>826</v>
      </c>
      <c r="N227" s="516">
        <v>1088</v>
      </c>
      <c r="O227" s="516">
        <v>1062</v>
      </c>
      <c r="P227" s="516">
        <v>1188</v>
      </c>
      <c r="Q227" s="516">
        <v>1349</v>
      </c>
      <c r="R227" s="516">
        <v>1758</v>
      </c>
      <c r="S227" s="516">
        <v>3085</v>
      </c>
      <c r="T227" s="516">
        <v>4980</v>
      </c>
      <c r="U227" s="516">
        <v>5903</v>
      </c>
      <c r="V227" s="516">
        <v>8527</v>
      </c>
      <c r="W227" s="516">
        <v>12584</v>
      </c>
      <c r="X227" s="516">
        <v>9664</v>
      </c>
      <c r="Y227" s="516">
        <v>2126</v>
      </c>
      <c r="Z227" s="516">
        <v>4874</v>
      </c>
      <c r="AA227" s="516">
        <v>4821</v>
      </c>
      <c r="AB227" s="516">
        <v>6447</v>
      </c>
      <c r="AC227" s="516">
        <v>5092</v>
      </c>
      <c r="AD227" s="516">
        <v>5376</v>
      </c>
      <c r="AE227" s="516">
        <v>6664</v>
      </c>
      <c r="AF227" s="516">
        <v>11868</v>
      </c>
      <c r="AG227" s="516">
        <v>16073</v>
      </c>
      <c r="AH227" s="516">
        <v>29010</v>
      </c>
      <c r="AI227" s="516">
        <v>17068</v>
      </c>
      <c r="AJ227" s="516">
        <v>19498</v>
      </c>
      <c r="AK227" s="516">
        <v>10598</v>
      </c>
      <c r="AL227" s="516">
        <v>11766</v>
      </c>
      <c r="AM227" s="516">
        <v>28635</v>
      </c>
      <c r="AN227" s="516">
        <v>9884</v>
      </c>
      <c r="AO227" s="516">
        <v>16222</v>
      </c>
      <c r="AP227" s="516">
        <v>80374</v>
      </c>
      <c r="AQ227" s="516">
        <v>99513</v>
      </c>
      <c r="AR227" s="516">
        <v>105057</v>
      </c>
      <c r="AS227" s="516">
        <v>43701</v>
      </c>
      <c r="AT227" s="516">
        <v>78811</v>
      </c>
      <c r="AU227" s="516">
        <v>91465</v>
      </c>
      <c r="AV227" s="516">
        <v>73366</v>
      </c>
      <c r="AW227" s="516">
        <v>64297</v>
      </c>
      <c r="AX227" s="516">
        <v>42956</v>
      </c>
      <c r="AY227" s="516">
        <v>25901</v>
      </c>
      <c r="AZ227" s="516">
        <v>24609</v>
      </c>
      <c r="BA227" s="516">
        <v>19717</v>
      </c>
      <c r="BB227" s="516">
        <v>23229</v>
      </c>
      <c r="BC227" s="516">
        <v>8751</v>
      </c>
      <c r="BD227" s="516">
        <v>27636</v>
      </c>
      <c r="BE227" s="516">
        <v>33086</v>
      </c>
      <c r="BF227" s="516">
        <v>55565</v>
      </c>
      <c r="BG227" s="516">
        <v>149319</v>
      </c>
      <c r="BH227" s="516">
        <v>149018</v>
      </c>
      <c r="BI227" s="516"/>
    </row>
    <row r="228" spans="1:61">
      <c r="A228" s="94" t="s">
        <v>18</v>
      </c>
      <c r="B228" s="95" t="s">
        <v>119</v>
      </c>
      <c r="C228" s="95"/>
      <c r="D228" s="31" t="s">
        <v>109</v>
      </c>
      <c r="E228" s="135" t="s">
        <v>146</v>
      </c>
      <c r="F228" s="135" t="s">
        <v>16</v>
      </c>
      <c r="G228" s="516">
        <v>214</v>
      </c>
      <c r="H228" s="516">
        <v>279</v>
      </c>
      <c r="I228" s="516">
        <v>381</v>
      </c>
      <c r="J228" s="516">
        <v>316</v>
      </c>
      <c r="K228" s="516">
        <v>439</v>
      </c>
      <c r="L228" s="516">
        <v>529</v>
      </c>
      <c r="M228" s="516">
        <v>530</v>
      </c>
      <c r="N228" s="516">
        <v>704</v>
      </c>
      <c r="O228" s="516">
        <v>694</v>
      </c>
      <c r="P228" s="516">
        <v>781</v>
      </c>
      <c r="Q228" s="516">
        <v>907</v>
      </c>
      <c r="R228" s="516">
        <v>628</v>
      </c>
      <c r="S228" s="516">
        <v>1131</v>
      </c>
      <c r="T228" s="516">
        <v>1874</v>
      </c>
      <c r="U228" s="516">
        <v>2281</v>
      </c>
      <c r="V228" s="516">
        <v>3381</v>
      </c>
      <c r="W228" s="516">
        <v>3593</v>
      </c>
      <c r="X228" s="516">
        <v>3410</v>
      </c>
      <c r="Y228" s="516">
        <v>3439</v>
      </c>
      <c r="Z228" s="516">
        <v>2995</v>
      </c>
      <c r="AA228" s="516">
        <v>3965</v>
      </c>
      <c r="AB228" s="516">
        <v>4270</v>
      </c>
      <c r="AC228" s="516">
        <v>1811</v>
      </c>
      <c r="AD228" s="516">
        <v>1989</v>
      </c>
      <c r="AE228" s="516">
        <v>4820</v>
      </c>
      <c r="AF228" s="516">
        <v>7856</v>
      </c>
      <c r="AG228" s="516">
        <v>5686</v>
      </c>
      <c r="AH228" s="516">
        <v>8559</v>
      </c>
      <c r="AI228" s="516">
        <v>7849</v>
      </c>
      <c r="AJ228" s="516">
        <v>4499</v>
      </c>
      <c r="AK228" s="516">
        <v>4091</v>
      </c>
      <c r="AL228" s="516">
        <v>12671</v>
      </c>
      <c r="AM228" s="516">
        <v>6612</v>
      </c>
      <c r="AN228" s="516">
        <v>4435</v>
      </c>
      <c r="AO228" s="516">
        <v>7373</v>
      </c>
      <c r="AP228" s="516">
        <v>11725</v>
      </c>
      <c r="AQ228" s="516">
        <v>11837</v>
      </c>
      <c r="AR228" s="516">
        <v>5224</v>
      </c>
      <c r="AS228" s="516">
        <v>12152</v>
      </c>
      <c r="AT228" s="516">
        <v>4890</v>
      </c>
      <c r="AU228" s="516">
        <v>19114</v>
      </c>
      <c r="AV228" s="516">
        <v>10433</v>
      </c>
      <c r="AW228" s="516">
        <v>10388</v>
      </c>
      <c r="AX228" s="516">
        <v>13746</v>
      </c>
      <c r="AY228" s="516">
        <v>14566</v>
      </c>
      <c r="AZ228" s="516">
        <v>9445</v>
      </c>
      <c r="BA228" s="516">
        <v>6641</v>
      </c>
      <c r="BB228" s="516">
        <v>24087</v>
      </c>
      <c r="BC228" s="516">
        <v>19661</v>
      </c>
      <c r="BD228" s="516">
        <v>16017</v>
      </c>
      <c r="BE228" s="516">
        <v>8529</v>
      </c>
      <c r="BF228" s="516">
        <v>6172</v>
      </c>
      <c r="BG228" s="516">
        <v>17649</v>
      </c>
      <c r="BH228" s="516">
        <v>10004</v>
      </c>
      <c r="BI228" s="516"/>
    </row>
    <row r="229" spans="1:61">
      <c r="A229" s="94" t="s">
        <v>19</v>
      </c>
      <c r="B229" s="95" t="s">
        <v>119</v>
      </c>
      <c r="C229" s="95"/>
      <c r="D229" s="31" t="s">
        <v>109</v>
      </c>
      <c r="E229" s="135" t="s">
        <v>146</v>
      </c>
      <c r="F229" s="135" t="s">
        <v>16</v>
      </c>
      <c r="G229" s="516">
        <v>274</v>
      </c>
      <c r="H229" s="516">
        <v>358</v>
      </c>
      <c r="I229" s="516">
        <v>499</v>
      </c>
      <c r="J229" s="516">
        <v>424</v>
      </c>
      <c r="K229" s="516">
        <v>601</v>
      </c>
      <c r="L229" s="516">
        <v>740</v>
      </c>
      <c r="M229" s="516">
        <v>759</v>
      </c>
      <c r="N229" s="516">
        <v>1030</v>
      </c>
      <c r="O229" s="516">
        <v>1036</v>
      </c>
      <c r="P229" s="516">
        <v>1195</v>
      </c>
      <c r="Q229" s="516">
        <v>1394</v>
      </c>
      <c r="R229" s="516">
        <v>1590</v>
      </c>
      <c r="S229" s="516">
        <v>2166</v>
      </c>
      <c r="T229" s="516">
        <v>2711</v>
      </c>
      <c r="U229" s="516">
        <v>2493</v>
      </c>
      <c r="V229" s="516">
        <v>2795</v>
      </c>
      <c r="W229" s="516">
        <v>1919</v>
      </c>
      <c r="X229" s="516">
        <v>1874</v>
      </c>
      <c r="Y229" s="516">
        <v>2941</v>
      </c>
      <c r="Z229" s="516">
        <v>1569</v>
      </c>
      <c r="AA229" s="516">
        <v>2148</v>
      </c>
      <c r="AB229" s="516">
        <v>2966</v>
      </c>
      <c r="AC229" s="516">
        <v>5684</v>
      </c>
      <c r="AD229" s="516">
        <v>11272</v>
      </c>
      <c r="AE229" s="516">
        <v>9278</v>
      </c>
      <c r="AF229" s="516">
        <v>4648</v>
      </c>
      <c r="AG229" s="516">
        <v>11395</v>
      </c>
      <c r="AH229" s="516">
        <v>7445</v>
      </c>
      <c r="AI229" s="516">
        <v>5521</v>
      </c>
      <c r="AJ229" s="516">
        <v>1679</v>
      </c>
      <c r="AK229" s="516">
        <v>7274</v>
      </c>
      <c r="AL229" s="516">
        <v>6931</v>
      </c>
      <c r="AM229" s="516">
        <v>6247</v>
      </c>
      <c r="AN229" s="516">
        <v>9164</v>
      </c>
      <c r="AO229" s="516">
        <v>18022</v>
      </c>
      <c r="AP229" s="516">
        <v>7466</v>
      </c>
      <c r="AQ229" s="516">
        <v>11681</v>
      </c>
      <c r="AR229" s="516">
        <v>14435</v>
      </c>
      <c r="AS229" s="516">
        <v>10885</v>
      </c>
      <c r="AT229" s="516">
        <v>5123</v>
      </c>
      <c r="AU229" s="516">
        <v>6198</v>
      </c>
      <c r="AV229" s="516">
        <v>7515</v>
      </c>
      <c r="AW229" s="516">
        <v>6206</v>
      </c>
      <c r="AX229" s="516">
        <v>17082</v>
      </c>
      <c r="AY229" s="516">
        <v>21865</v>
      </c>
      <c r="AZ229" s="516">
        <v>2250</v>
      </c>
      <c r="BA229" s="516">
        <v>5755</v>
      </c>
      <c r="BB229" s="516">
        <v>9114</v>
      </c>
      <c r="BC229" s="516">
        <v>5743</v>
      </c>
      <c r="BD229" s="516">
        <v>8904</v>
      </c>
      <c r="BE229" s="516">
        <v>8963</v>
      </c>
      <c r="BF229" s="516">
        <v>13608</v>
      </c>
      <c r="BG229" s="516">
        <v>23248</v>
      </c>
      <c r="BH229" s="516">
        <v>26182</v>
      </c>
      <c r="BI229" s="516"/>
    </row>
    <row r="230" spans="1:61">
      <c r="A230" s="94" t="s">
        <v>20</v>
      </c>
      <c r="B230" s="95" t="s">
        <v>119</v>
      </c>
      <c r="C230" s="95"/>
      <c r="D230" s="31" t="s">
        <v>109</v>
      </c>
      <c r="E230" s="135" t="s">
        <v>146</v>
      </c>
      <c r="F230" s="135" t="s">
        <v>16</v>
      </c>
      <c r="G230" s="516">
        <v>237</v>
      </c>
      <c r="H230" s="516">
        <v>308</v>
      </c>
      <c r="I230" s="516">
        <v>402</v>
      </c>
      <c r="J230" s="516">
        <v>318</v>
      </c>
      <c r="K230" s="516">
        <v>420</v>
      </c>
      <c r="L230" s="516">
        <v>482</v>
      </c>
      <c r="M230" s="516">
        <v>461</v>
      </c>
      <c r="N230" s="516">
        <v>583</v>
      </c>
      <c r="O230" s="516">
        <v>547</v>
      </c>
      <c r="P230" s="516">
        <v>588</v>
      </c>
      <c r="Q230" s="516">
        <v>719</v>
      </c>
      <c r="R230" s="516">
        <v>637</v>
      </c>
      <c r="S230" s="516">
        <v>1085</v>
      </c>
      <c r="T230" s="516">
        <v>1701</v>
      </c>
      <c r="U230" s="516">
        <v>1957</v>
      </c>
      <c r="V230" s="516">
        <v>2746</v>
      </c>
      <c r="W230" s="516">
        <v>2268</v>
      </c>
      <c r="X230" s="516">
        <v>3972</v>
      </c>
      <c r="Y230" s="516">
        <v>2711</v>
      </c>
      <c r="Z230" s="516">
        <v>5280</v>
      </c>
      <c r="AA230" s="516">
        <v>6662</v>
      </c>
      <c r="AB230" s="516">
        <v>9163</v>
      </c>
      <c r="AC230" s="516">
        <v>4461</v>
      </c>
      <c r="AD230" s="516">
        <v>5630</v>
      </c>
      <c r="AE230" s="516">
        <v>12444</v>
      </c>
      <c r="AF230" s="516">
        <v>8662</v>
      </c>
      <c r="AG230" s="516">
        <v>7165</v>
      </c>
      <c r="AH230" s="516">
        <v>5376</v>
      </c>
      <c r="AI230" s="516">
        <v>6112</v>
      </c>
      <c r="AJ230" s="516">
        <v>503</v>
      </c>
      <c r="AK230" s="516">
        <v>906</v>
      </c>
      <c r="AL230" s="516">
        <v>2953</v>
      </c>
      <c r="AM230" s="516">
        <v>2926</v>
      </c>
      <c r="AN230" s="516">
        <v>5089</v>
      </c>
      <c r="AO230" s="516">
        <v>139</v>
      </c>
      <c r="AP230" s="516">
        <v>8697</v>
      </c>
      <c r="AQ230" s="516">
        <v>11386</v>
      </c>
      <c r="AR230" s="516">
        <v>19071</v>
      </c>
      <c r="AS230" s="516">
        <v>6442</v>
      </c>
      <c r="AT230" s="516">
        <v>8104</v>
      </c>
      <c r="AU230" s="516">
        <v>21987</v>
      </c>
      <c r="AV230" s="516">
        <v>24541</v>
      </c>
      <c r="AW230" s="516">
        <v>36578</v>
      </c>
      <c r="AX230" s="516">
        <v>19382</v>
      </c>
      <c r="AY230" s="516">
        <v>4812</v>
      </c>
      <c r="AZ230" s="516">
        <v>1269</v>
      </c>
      <c r="BA230" s="516">
        <v>4757</v>
      </c>
      <c r="BB230" s="516">
        <v>1628</v>
      </c>
      <c r="BC230" s="516">
        <v>1975</v>
      </c>
      <c r="BD230" s="516">
        <v>3841</v>
      </c>
      <c r="BE230" s="516">
        <v>2683</v>
      </c>
      <c r="BF230" s="516">
        <v>102274</v>
      </c>
      <c r="BG230" s="516">
        <v>123633</v>
      </c>
      <c r="BH230" s="516">
        <v>73322</v>
      </c>
      <c r="BI230" s="516"/>
    </row>
    <row r="231" spans="1:61">
      <c r="A231" s="94" t="s">
        <v>21</v>
      </c>
      <c r="B231" s="95" t="s">
        <v>119</v>
      </c>
      <c r="C231" s="95"/>
      <c r="D231" s="31" t="s">
        <v>109</v>
      </c>
      <c r="E231" s="135" t="s">
        <v>146</v>
      </c>
      <c r="F231" s="135" t="s">
        <v>16</v>
      </c>
      <c r="G231" s="516">
        <v>313</v>
      </c>
      <c r="H231" s="516">
        <v>408</v>
      </c>
      <c r="I231" s="516">
        <v>447</v>
      </c>
      <c r="J231" s="516">
        <v>298</v>
      </c>
      <c r="K231" s="516">
        <v>333</v>
      </c>
      <c r="L231" s="516">
        <v>322</v>
      </c>
      <c r="M231" s="516">
        <v>259</v>
      </c>
      <c r="N231" s="516">
        <v>276</v>
      </c>
      <c r="O231" s="516">
        <v>219</v>
      </c>
      <c r="P231" s="516">
        <v>198</v>
      </c>
      <c r="Q231" s="516">
        <v>579</v>
      </c>
      <c r="R231" s="516">
        <v>779</v>
      </c>
      <c r="S231" s="516">
        <v>1138</v>
      </c>
      <c r="T231" s="516">
        <v>1531</v>
      </c>
      <c r="U231" s="516">
        <v>1511</v>
      </c>
      <c r="V231" s="516">
        <v>1820</v>
      </c>
      <c r="W231" s="516">
        <v>680</v>
      </c>
      <c r="X231" s="516">
        <v>1641</v>
      </c>
      <c r="Y231" s="516">
        <v>2463</v>
      </c>
      <c r="Z231" s="516">
        <v>1208</v>
      </c>
      <c r="AA231" s="516">
        <v>3619</v>
      </c>
      <c r="AB231" s="516">
        <v>1901</v>
      </c>
      <c r="AC231" s="516">
        <v>3090</v>
      </c>
      <c r="AD231" s="516">
        <v>2457</v>
      </c>
      <c r="AE231" s="516">
        <v>5713</v>
      </c>
      <c r="AF231" s="516">
        <v>4051</v>
      </c>
      <c r="AG231" s="516">
        <v>5464</v>
      </c>
      <c r="AH231" s="516">
        <v>4062</v>
      </c>
      <c r="AI231" s="516">
        <v>4123</v>
      </c>
      <c r="AJ231" s="516">
        <v>733</v>
      </c>
      <c r="AK231" s="516">
        <v>1723</v>
      </c>
      <c r="AL231" s="516">
        <v>5186</v>
      </c>
      <c r="AM231" s="516">
        <v>4582</v>
      </c>
      <c r="AN231" s="516">
        <v>8724</v>
      </c>
      <c r="AO231" s="516">
        <v>16056</v>
      </c>
      <c r="AP231" s="516">
        <v>7445</v>
      </c>
      <c r="AQ231" s="516">
        <v>11427</v>
      </c>
      <c r="AR231" s="516">
        <v>14684</v>
      </c>
      <c r="AS231" s="516">
        <v>23250</v>
      </c>
      <c r="AT231" s="516">
        <v>14499</v>
      </c>
      <c r="AU231" s="516">
        <v>17960</v>
      </c>
      <c r="AV231" s="516">
        <v>16580</v>
      </c>
      <c r="AW231" s="516">
        <v>12932</v>
      </c>
      <c r="AX231" s="516">
        <v>8312</v>
      </c>
      <c r="AY231" s="516">
        <v>14450</v>
      </c>
      <c r="AZ231" s="516">
        <v>-5365</v>
      </c>
      <c r="BA231" s="516">
        <v>8919</v>
      </c>
      <c r="BB231" s="516">
        <v>6103</v>
      </c>
      <c r="BC231" s="516">
        <v>12475</v>
      </c>
      <c r="BD231" s="516">
        <v>6660</v>
      </c>
      <c r="BE231" s="516">
        <v>6645</v>
      </c>
      <c r="BF231" s="516">
        <v>5079</v>
      </c>
      <c r="BG231" s="516">
        <v>11172</v>
      </c>
      <c r="BH231" s="516">
        <v>10830</v>
      </c>
      <c r="BI231" s="516"/>
    </row>
    <row r="232" spans="1:61">
      <c r="A232" s="94" t="s">
        <v>22</v>
      </c>
      <c r="B232" s="95" t="s">
        <v>119</v>
      </c>
      <c r="C232" s="95"/>
      <c r="D232" s="31" t="s">
        <v>109</v>
      </c>
      <c r="E232" s="135" t="s">
        <v>146</v>
      </c>
      <c r="F232" s="135" t="s">
        <v>16</v>
      </c>
      <c r="G232" s="516">
        <v>516</v>
      </c>
      <c r="H232" s="516">
        <v>672</v>
      </c>
      <c r="I232" s="516">
        <v>952</v>
      </c>
      <c r="J232" s="516">
        <v>820</v>
      </c>
      <c r="K232" s="516">
        <v>1181</v>
      </c>
      <c r="L232" s="516">
        <v>1475</v>
      </c>
      <c r="M232" s="516">
        <v>1533</v>
      </c>
      <c r="N232" s="516">
        <v>2111</v>
      </c>
      <c r="O232" s="516">
        <v>2156</v>
      </c>
      <c r="P232" s="516">
        <v>2519</v>
      </c>
      <c r="Q232" s="516">
        <v>4919</v>
      </c>
      <c r="R232" s="516">
        <v>4224</v>
      </c>
      <c r="S232" s="516">
        <v>6354</v>
      </c>
      <c r="T232" s="516">
        <v>8789</v>
      </c>
      <c r="U232" s="516">
        <v>8930</v>
      </c>
      <c r="V232" s="516">
        <v>11055</v>
      </c>
      <c r="W232" s="516">
        <v>8713</v>
      </c>
      <c r="X232" s="516">
        <v>6711</v>
      </c>
      <c r="Y232" s="516">
        <v>13657</v>
      </c>
      <c r="Z232" s="516">
        <v>7612</v>
      </c>
      <c r="AA232" s="516">
        <v>5880</v>
      </c>
      <c r="AB232" s="516">
        <v>8976</v>
      </c>
      <c r="AC232" s="516">
        <v>9908</v>
      </c>
      <c r="AD232" s="516">
        <v>14820</v>
      </c>
      <c r="AE232" s="516">
        <v>11044</v>
      </c>
      <c r="AF232" s="516">
        <v>21782</v>
      </c>
      <c r="AG232" s="516">
        <v>35012</v>
      </c>
      <c r="AH232" s="516">
        <v>19810</v>
      </c>
      <c r="AI232" s="516">
        <v>20812</v>
      </c>
      <c r="AJ232" s="516">
        <v>11076</v>
      </c>
      <c r="AK232" s="516">
        <v>10975</v>
      </c>
      <c r="AL232" s="516">
        <v>10111</v>
      </c>
      <c r="AM232" s="516">
        <v>24346</v>
      </c>
      <c r="AN232" s="516">
        <v>43904</v>
      </c>
      <c r="AO232" s="516">
        <v>31901</v>
      </c>
      <c r="AP232" s="516">
        <v>43487</v>
      </c>
      <c r="AQ232" s="516">
        <v>40564</v>
      </c>
      <c r="AR232" s="516">
        <v>41003</v>
      </c>
      <c r="AS232" s="516">
        <v>32024</v>
      </c>
      <c r="AT232" s="516">
        <v>36766</v>
      </c>
      <c r="AU232" s="516">
        <v>58396</v>
      </c>
      <c r="AV232" s="516">
        <v>47710</v>
      </c>
      <c r="AW232" s="516">
        <v>59256</v>
      </c>
      <c r="AX232" s="516">
        <v>51781</v>
      </c>
      <c r="AY232" s="516">
        <v>46738</v>
      </c>
      <c r="AZ232" s="516">
        <v>54874</v>
      </c>
      <c r="BA232" s="516">
        <v>24423</v>
      </c>
      <c r="BB232" s="516">
        <v>22413</v>
      </c>
      <c r="BC232" s="516">
        <v>28111</v>
      </c>
      <c r="BD232" s="516">
        <v>41406</v>
      </c>
      <c r="BE232" s="516">
        <v>34017</v>
      </c>
      <c r="BF232" s="516">
        <v>34417</v>
      </c>
      <c r="BG232" s="516">
        <v>89844</v>
      </c>
      <c r="BH232" s="516">
        <v>43934</v>
      </c>
      <c r="BI232" s="516"/>
    </row>
    <row r="233" spans="1:61">
      <c r="A233" s="94" t="s">
        <v>23</v>
      </c>
      <c r="B233" s="95" t="s">
        <v>119</v>
      </c>
      <c r="C233" s="95"/>
      <c r="D233" s="31" t="s">
        <v>109</v>
      </c>
      <c r="E233" s="135" t="s">
        <v>146</v>
      </c>
      <c r="F233" s="135" t="s">
        <v>16</v>
      </c>
      <c r="G233" s="516">
        <v>183</v>
      </c>
      <c r="H233" s="516">
        <v>239</v>
      </c>
      <c r="I233" s="516">
        <v>372</v>
      </c>
      <c r="J233" s="516">
        <v>353</v>
      </c>
      <c r="K233" s="516">
        <v>558</v>
      </c>
      <c r="L233" s="516">
        <v>765</v>
      </c>
      <c r="M233" s="516">
        <v>874</v>
      </c>
      <c r="N233" s="516">
        <v>1323</v>
      </c>
      <c r="O233" s="516">
        <v>1484</v>
      </c>
      <c r="P233" s="516">
        <v>1906</v>
      </c>
      <c r="Q233" s="516">
        <v>1602</v>
      </c>
      <c r="R233" s="516">
        <v>1190</v>
      </c>
      <c r="S233" s="516">
        <v>1948</v>
      </c>
      <c r="T233" s="516">
        <v>2935</v>
      </c>
      <c r="U233" s="516">
        <v>3248</v>
      </c>
      <c r="V233" s="516">
        <v>4378</v>
      </c>
      <c r="W233" s="516">
        <v>3058</v>
      </c>
      <c r="X233" s="516">
        <v>5411</v>
      </c>
      <c r="Y233" s="516">
        <v>4074</v>
      </c>
      <c r="Z233" s="516">
        <v>3667</v>
      </c>
      <c r="AA233" s="516">
        <v>5661</v>
      </c>
      <c r="AB233" s="516">
        <v>6660</v>
      </c>
      <c r="AC233" s="516">
        <v>10542</v>
      </c>
      <c r="AD233" s="516">
        <v>12752</v>
      </c>
      <c r="AE233" s="516">
        <v>12283</v>
      </c>
      <c r="AF233" s="516">
        <v>16717</v>
      </c>
      <c r="AG233" s="516">
        <v>18916</v>
      </c>
      <c r="AH233" s="516">
        <v>19783</v>
      </c>
      <c r="AI233" s="516">
        <v>10103</v>
      </c>
      <c r="AJ233" s="516">
        <v>12561</v>
      </c>
      <c r="AK233" s="516">
        <v>14169</v>
      </c>
      <c r="AL233" s="516">
        <v>66557</v>
      </c>
      <c r="AM233" s="516">
        <v>33098</v>
      </c>
      <c r="AN233" s="516">
        <v>32350</v>
      </c>
      <c r="AO233" s="516">
        <v>38848</v>
      </c>
      <c r="AP233" s="516">
        <v>22439</v>
      </c>
      <c r="AQ233" s="516">
        <v>29894</v>
      </c>
      <c r="AR233" s="516">
        <v>23106</v>
      </c>
      <c r="AS233" s="516">
        <v>33945</v>
      </c>
      <c r="AT233" s="516">
        <v>21998</v>
      </c>
      <c r="AU233" s="516">
        <v>31255</v>
      </c>
      <c r="AV233" s="516">
        <v>41257</v>
      </c>
      <c r="AW233" s="516">
        <v>34481</v>
      </c>
      <c r="AX233" s="516">
        <v>47985</v>
      </c>
      <c r="AY233" s="516">
        <v>22877</v>
      </c>
      <c r="AZ233" s="516">
        <v>19126</v>
      </c>
      <c r="BA233" s="516">
        <v>41980</v>
      </c>
      <c r="BB233" s="516">
        <v>25437</v>
      </c>
      <c r="BC233" s="516">
        <v>20310</v>
      </c>
      <c r="BD233" s="516">
        <v>7892</v>
      </c>
      <c r="BE233" s="516">
        <v>6369</v>
      </c>
      <c r="BF233" s="516">
        <v>33684</v>
      </c>
      <c r="BG233" s="516">
        <v>41755</v>
      </c>
      <c r="BH233" s="516">
        <v>60420</v>
      </c>
      <c r="BI233" s="516"/>
    </row>
    <row r="234" spans="1:61">
      <c r="A234" s="94" t="s">
        <v>24</v>
      </c>
      <c r="B234" s="95" t="s">
        <v>119</v>
      </c>
      <c r="C234" s="95"/>
      <c r="D234" s="31" t="s">
        <v>109</v>
      </c>
      <c r="E234" s="135" t="s">
        <v>146</v>
      </c>
      <c r="F234" s="135" t="s">
        <v>16</v>
      </c>
      <c r="G234" s="516">
        <v>1986</v>
      </c>
      <c r="H234" s="516">
        <v>2585</v>
      </c>
      <c r="I234" s="516">
        <v>3627</v>
      </c>
      <c r="J234" s="516">
        <v>3090</v>
      </c>
      <c r="K234" s="516">
        <v>4402</v>
      </c>
      <c r="L234" s="516">
        <v>5444</v>
      </c>
      <c r="M234" s="516">
        <v>5603</v>
      </c>
      <c r="N234" s="516">
        <v>7637</v>
      </c>
      <c r="O234" s="516">
        <v>7714</v>
      </c>
      <c r="P234" s="516">
        <v>8926</v>
      </c>
      <c r="Q234" s="516">
        <v>10777</v>
      </c>
      <c r="R234" s="516">
        <v>8144</v>
      </c>
      <c r="S234" s="516">
        <v>12514</v>
      </c>
      <c r="T234" s="516">
        <v>17682</v>
      </c>
      <c r="U234" s="516">
        <v>18352</v>
      </c>
      <c r="V234" s="516">
        <v>23207</v>
      </c>
      <c r="W234" s="516">
        <v>24452</v>
      </c>
      <c r="X234" s="516">
        <v>20366</v>
      </c>
      <c r="Y234" s="516">
        <v>15485</v>
      </c>
      <c r="Z234" s="516">
        <v>31866</v>
      </c>
      <c r="AA234" s="516">
        <v>22886</v>
      </c>
      <c r="AB234" s="516">
        <v>30448</v>
      </c>
      <c r="AC234" s="516">
        <v>42629</v>
      </c>
      <c r="AD234" s="516">
        <v>49942</v>
      </c>
      <c r="AE234" s="516">
        <v>49223</v>
      </c>
      <c r="AF234" s="516">
        <v>59156</v>
      </c>
      <c r="AG234" s="516">
        <v>87059</v>
      </c>
      <c r="AH234" s="516">
        <v>90604</v>
      </c>
      <c r="AI234" s="516">
        <v>63891</v>
      </c>
      <c r="AJ234" s="516">
        <v>40662</v>
      </c>
      <c r="AK234" s="516">
        <v>59264</v>
      </c>
      <c r="AL234" s="516">
        <v>74853</v>
      </c>
      <c r="AM234" s="516">
        <v>76466</v>
      </c>
      <c r="AN234" s="516">
        <v>75316</v>
      </c>
      <c r="AO234" s="516">
        <v>111387</v>
      </c>
      <c r="AP234" s="516">
        <v>125493</v>
      </c>
      <c r="AQ234" s="516">
        <v>152502</v>
      </c>
      <c r="AR234" s="516">
        <v>161905</v>
      </c>
      <c r="AS234" s="516">
        <v>184374</v>
      </c>
      <c r="AT234" s="516">
        <v>160283</v>
      </c>
      <c r="AU234" s="516">
        <v>155043</v>
      </c>
      <c r="AV234" s="516">
        <v>139481</v>
      </c>
      <c r="AW234" s="516">
        <v>130334</v>
      </c>
      <c r="AX234" s="516">
        <v>194776</v>
      </c>
      <c r="AY234" s="516">
        <v>199677</v>
      </c>
      <c r="AZ234" s="516">
        <v>122395</v>
      </c>
      <c r="BA234" s="516">
        <v>163510</v>
      </c>
      <c r="BB234" s="516">
        <v>87393</v>
      </c>
      <c r="BC234" s="516">
        <v>148828</v>
      </c>
      <c r="BD234" s="516">
        <v>158174</v>
      </c>
      <c r="BE234" s="516">
        <v>118759</v>
      </c>
      <c r="BF234" s="516">
        <v>263180</v>
      </c>
      <c r="BG234" s="516">
        <v>293947</v>
      </c>
      <c r="BH234" s="516">
        <v>273577</v>
      </c>
      <c r="BI234" s="516"/>
    </row>
    <row r="235" spans="1:61">
      <c r="A235" s="94" t="s">
        <v>25</v>
      </c>
      <c r="B235" s="95" t="s">
        <v>119</v>
      </c>
      <c r="C235" s="95"/>
      <c r="D235" s="31" t="s">
        <v>109</v>
      </c>
      <c r="E235" s="135" t="s">
        <v>146</v>
      </c>
      <c r="F235" s="135" t="s">
        <v>16</v>
      </c>
      <c r="G235" s="516">
        <v>1097</v>
      </c>
      <c r="H235" s="516">
        <v>1427</v>
      </c>
      <c r="I235" s="516">
        <v>1958</v>
      </c>
      <c r="J235" s="516">
        <v>1631</v>
      </c>
      <c r="K235" s="516">
        <v>2269</v>
      </c>
      <c r="L235" s="516">
        <v>2745</v>
      </c>
      <c r="M235" s="516">
        <v>2761</v>
      </c>
      <c r="N235" s="516">
        <v>3680</v>
      </c>
      <c r="O235" s="516">
        <v>3635</v>
      </c>
      <c r="P235" s="516">
        <v>4111</v>
      </c>
      <c r="Q235" s="516">
        <v>7099</v>
      </c>
      <c r="R235" s="516">
        <v>7244</v>
      </c>
      <c r="S235" s="516">
        <v>12014</v>
      </c>
      <c r="T235" s="516">
        <v>18328</v>
      </c>
      <c r="U235" s="516">
        <v>20536</v>
      </c>
      <c r="V235" s="516">
        <v>28036</v>
      </c>
      <c r="W235" s="516">
        <v>33616</v>
      </c>
      <c r="X235" s="516">
        <v>31470</v>
      </c>
      <c r="Y235" s="516">
        <v>12909</v>
      </c>
      <c r="Z235" s="516">
        <v>21819</v>
      </c>
      <c r="AA235" s="516">
        <v>21254</v>
      </c>
      <c r="AB235" s="516">
        <v>14537</v>
      </c>
      <c r="AC235" s="516">
        <v>23427</v>
      </c>
      <c r="AD235" s="516">
        <v>26292</v>
      </c>
      <c r="AE235" s="516">
        <v>35281</v>
      </c>
      <c r="AF235" s="516">
        <v>45159</v>
      </c>
      <c r="AG235" s="516">
        <v>48013</v>
      </c>
      <c r="AH235" s="516">
        <v>48745</v>
      </c>
      <c r="AI235" s="516">
        <v>98234</v>
      </c>
      <c r="AJ235" s="516">
        <v>31190</v>
      </c>
      <c r="AK235" s="516">
        <v>40341</v>
      </c>
      <c r="AL235" s="516">
        <v>57340</v>
      </c>
      <c r="AM235" s="516">
        <v>44255</v>
      </c>
      <c r="AN235" s="516">
        <v>67773</v>
      </c>
      <c r="AO235" s="516">
        <v>89012</v>
      </c>
      <c r="AP235" s="516">
        <v>78811</v>
      </c>
      <c r="AQ235" s="516">
        <v>61159</v>
      </c>
      <c r="AR235" s="516">
        <v>67353</v>
      </c>
      <c r="AS235" s="516">
        <v>71463</v>
      </c>
      <c r="AT235" s="516">
        <v>98431</v>
      </c>
      <c r="AU235" s="516">
        <v>111342</v>
      </c>
      <c r="AV235" s="516">
        <v>72787</v>
      </c>
      <c r="AW235" s="516">
        <v>83885</v>
      </c>
      <c r="AX235" s="516">
        <v>65496</v>
      </c>
      <c r="AY235" s="516">
        <v>130438</v>
      </c>
      <c r="AZ235" s="516">
        <v>48463</v>
      </c>
      <c r="BA235" s="516">
        <v>25256</v>
      </c>
      <c r="BB235" s="516">
        <v>32247</v>
      </c>
      <c r="BC235" s="516">
        <v>31142</v>
      </c>
      <c r="BD235" s="516">
        <v>41124</v>
      </c>
      <c r="BE235" s="516">
        <v>55411</v>
      </c>
      <c r="BF235" s="516">
        <v>253529</v>
      </c>
      <c r="BG235" s="516">
        <v>143715</v>
      </c>
      <c r="BH235" s="516">
        <v>131651</v>
      </c>
      <c r="BI235" s="516"/>
    </row>
    <row r="236" spans="1:61">
      <c r="A236" s="94" t="s">
        <v>26</v>
      </c>
      <c r="B236" s="95" t="s">
        <v>119</v>
      </c>
      <c r="C236" s="95"/>
      <c r="D236" s="31" t="s">
        <v>109</v>
      </c>
      <c r="E236" s="135" t="s">
        <v>146</v>
      </c>
      <c r="F236" s="135" t="s">
        <v>16</v>
      </c>
      <c r="G236" s="516">
        <v>76</v>
      </c>
      <c r="H236" s="516">
        <v>98</v>
      </c>
      <c r="I236" s="516">
        <v>131</v>
      </c>
      <c r="J236" s="516">
        <v>106</v>
      </c>
      <c r="K236" s="516">
        <v>143</v>
      </c>
      <c r="L236" s="516">
        <v>168</v>
      </c>
      <c r="M236" s="516">
        <v>164</v>
      </c>
      <c r="N236" s="516">
        <v>213</v>
      </c>
      <c r="O236" s="516">
        <v>203</v>
      </c>
      <c r="P236" s="516">
        <v>223</v>
      </c>
      <c r="Q236" s="516">
        <v>633</v>
      </c>
      <c r="R236" s="516">
        <v>396</v>
      </c>
      <c r="S236" s="516">
        <v>638</v>
      </c>
      <c r="T236" s="516">
        <v>948</v>
      </c>
      <c r="U236" s="516">
        <v>1033</v>
      </c>
      <c r="V236" s="516">
        <v>1374</v>
      </c>
      <c r="W236" s="516">
        <v>1075</v>
      </c>
      <c r="X236" s="516">
        <v>1876</v>
      </c>
      <c r="Y236" s="516">
        <v>620</v>
      </c>
      <c r="Z236" s="516">
        <v>1334</v>
      </c>
      <c r="AA236" s="516">
        <v>898</v>
      </c>
      <c r="AB236" s="516">
        <v>841</v>
      </c>
      <c r="AC236" s="516">
        <v>623</v>
      </c>
      <c r="AD236" s="516">
        <v>1026</v>
      </c>
      <c r="AE236" s="516">
        <v>937</v>
      </c>
      <c r="AF236" s="516">
        <v>921</v>
      </c>
      <c r="AG236" s="516">
        <v>3481</v>
      </c>
      <c r="AH236" s="516">
        <v>1043</v>
      </c>
      <c r="AI236" s="516">
        <v>1709</v>
      </c>
      <c r="AJ236" s="516">
        <v>1488</v>
      </c>
      <c r="AK236" s="516">
        <v>-271</v>
      </c>
      <c r="AL236" s="516">
        <v>3902</v>
      </c>
      <c r="AM236" s="516">
        <v>4860</v>
      </c>
      <c r="AN236" s="516">
        <v>10007</v>
      </c>
      <c r="AO236" s="516">
        <v>1985</v>
      </c>
      <c r="AP236" s="516">
        <v>2631</v>
      </c>
      <c r="AQ236" s="516">
        <v>4773</v>
      </c>
      <c r="AR236" s="516">
        <v>632</v>
      </c>
      <c r="AS236" s="516">
        <v>2450</v>
      </c>
      <c r="AT236" s="516">
        <v>2433</v>
      </c>
      <c r="AU236" s="516">
        <v>6992</v>
      </c>
      <c r="AV236" s="516">
        <v>8059</v>
      </c>
      <c r="AW236" s="516">
        <v>5761</v>
      </c>
      <c r="AX236" s="516">
        <v>3147</v>
      </c>
      <c r="AY236" s="516">
        <v>10176</v>
      </c>
      <c r="AZ236" s="516">
        <v>8808</v>
      </c>
      <c r="BA236" s="516">
        <v>3869</v>
      </c>
      <c r="BB236" s="516">
        <v>1904</v>
      </c>
      <c r="BC236" s="516">
        <v>1651</v>
      </c>
      <c r="BD236" s="516">
        <v>2415</v>
      </c>
      <c r="BE236" s="516">
        <v>1797</v>
      </c>
      <c r="BF236" s="516">
        <v>4475</v>
      </c>
      <c r="BG236" s="516">
        <v>4694</v>
      </c>
      <c r="BH236" s="516">
        <v>5247</v>
      </c>
      <c r="BI236" s="516"/>
    </row>
    <row r="237" spans="1:61">
      <c r="A237" s="94" t="s">
        <v>27</v>
      </c>
      <c r="B237" s="95" t="s">
        <v>119</v>
      </c>
      <c r="C237" s="95"/>
      <c r="D237" s="31" t="s">
        <v>109</v>
      </c>
      <c r="E237" s="135" t="s">
        <v>146</v>
      </c>
      <c r="F237" s="135" t="s">
        <v>16</v>
      </c>
      <c r="G237" s="516">
        <v>634</v>
      </c>
      <c r="H237" s="516">
        <v>825</v>
      </c>
      <c r="I237" s="516">
        <v>1092</v>
      </c>
      <c r="J237" s="516">
        <v>876</v>
      </c>
      <c r="K237" s="516">
        <v>1177</v>
      </c>
      <c r="L237" s="516">
        <v>1371</v>
      </c>
      <c r="M237" s="516">
        <v>1329</v>
      </c>
      <c r="N237" s="516">
        <v>1708</v>
      </c>
      <c r="O237" s="516">
        <v>1626</v>
      </c>
      <c r="P237" s="516">
        <v>1772</v>
      </c>
      <c r="Q237" s="516">
        <v>6316</v>
      </c>
      <c r="R237" s="516">
        <v>4230</v>
      </c>
      <c r="S237" s="516">
        <v>5716</v>
      </c>
      <c r="T237" s="516">
        <v>7104</v>
      </c>
      <c r="U237" s="516">
        <v>6484</v>
      </c>
      <c r="V237" s="516">
        <v>7211</v>
      </c>
      <c r="W237" s="516">
        <v>4824</v>
      </c>
      <c r="X237" s="516">
        <v>4864</v>
      </c>
      <c r="Y237" s="516">
        <v>7460</v>
      </c>
      <c r="Z237" s="516">
        <v>6413</v>
      </c>
      <c r="AA237" s="516">
        <v>9689</v>
      </c>
      <c r="AB237" s="516">
        <v>10101</v>
      </c>
      <c r="AC237" s="516">
        <v>7406</v>
      </c>
      <c r="AD237" s="516">
        <v>9608</v>
      </c>
      <c r="AE237" s="516">
        <v>13576</v>
      </c>
      <c r="AF237" s="516">
        <v>17908</v>
      </c>
      <c r="AG237" s="516">
        <v>40961</v>
      </c>
      <c r="AH237" s="516">
        <v>25448</v>
      </c>
      <c r="AI237" s="516">
        <v>16275</v>
      </c>
      <c r="AJ237" s="516">
        <v>13928</v>
      </c>
      <c r="AK237" s="516">
        <v>18175</v>
      </c>
      <c r="AL237" s="516">
        <v>39481</v>
      </c>
      <c r="AM237" s="516">
        <v>37415</v>
      </c>
      <c r="AN237" s="516">
        <v>46577</v>
      </c>
      <c r="AO237" s="516">
        <v>69557</v>
      </c>
      <c r="AP237" s="516">
        <v>40072</v>
      </c>
      <c r="AQ237" s="516">
        <v>38300</v>
      </c>
      <c r="AR237" s="516">
        <v>36532</v>
      </c>
      <c r="AS237" s="516">
        <v>46543</v>
      </c>
      <c r="AT237" s="516">
        <v>34844</v>
      </c>
      <c r="AU237" s="516">
        <v>44987</v>
      </c>
      <c r="AV237" s="516">
        <v>29579</v>
      </c>
      <c r="AW237" s="516">
        <v>53767</v>
      </c>
      <c r="AX237" s="516">
        <v>34769</v>
      </c>
      <c r="AY237" s="516">
        <v>44452</v>
      </c>
      <c r="AZ237" s="516">
        <v>36194</v>
      </c>
      <c r="BA237" s="516">
        <v>12509</v>
      </c>
      <c r="BB237" s="516">
        <v>30966</v>
      </c>
      <c r="BC237" s="516">
        <v>21290</v>
      </c>
      <c r="BD237" s="516">
        <v>18333</v>
      </c>
      <c r="BE237" s="516">
        <v>14092</v>
      </c>
      <c r="BF237" s="516">
        <v>64393</v>
      </c>
      <c r="BG237" s="516">
        <v>120722</v>
      </c>
      <c r="BH237" s="516">
        <v>154515</v>
      </c>
      <c r="BI237" s="516"/>
    </row>
    <row r="238" spans="1:61">
      <c r="A238" s="94" t="s">
        <v>28</v>
      </c>
      <c r="B238" s="95" t="s">
        <v>119</v>
      </c>
      <c r="C238" s="95"/>
      <c r="D238" s="31" t="s">
        <v>109</v>
      </c>
      <c r="E238" s="135" t="s">
        <v>146</v>
      </c>
      <c r="F238" s="135" t="s">
        <v>16</v>
      </c>
      <c r="G238" s="516">
        <v>740</v>
      </c>
      <c r="H238" s="516">
        <v>963</v>
      </c>
      <c r="I238" s="516">
        <v>1270</v>
      </c>
      <c r="J238" s="516">
        <v>1017</v>
      </c>
      <c r="K238" s="516">
        <v>1362</v>
      </c>
      <c r="L238" s="516">
        <v>1584</v>
      </c>
      <c r="M238" s="516">
        <v>1532</v>
      </c>
      <c r="N238" s="516">
        <v>1962</v>
      </c>
      <c r="O238" s="516">
        <v>1864</v>
      </c>
      <c r="P238" s="516">
        <v>2027</v>
      </c>
      <c r="Q238" s="516">
        <v>4087</v>
      </c>
      <c r="R238" s="516">
        <v>12668</v>
      </c>
      <c r="S238" s="516">
        <v>16705</v>
      </c>
      <c r="T238" s="516">
        <v>20259</v>
      </c>
      <c r="U238" s="516">
        <v>18044</v>
      </c>
      <c r="V238" s="516">
        <v>19584</v>
      </c>
      <c r="W238" s="516">
        <v>11060</v>
      </c>
      <c r="X238" s="516">
        <v>18945</v>
      </c>
      <c r="Y238" s="516">
        <v>14825</v>
      </c>
      <c r="Z238" s="516">
        <v>18516</v>
      </c>
      <c r="AA238" s="516">
        <v>15286</v>
      </c>
      <c r="AB238" s="516">
        <v>16319</v>
      </c>
      <c r="AC238" s="516">
        <v>26025</v>
      </c>
      <c r="AD238" s="516">
        <v>18618</v>
      </c>
      <c r="AE238" s="516">
        <v>21835</v>
      </c>
      <c r="AF238" s="516">
        <v>29890</v>
      </c>
      <c r="AG238" s="516">
        <v>27773</v>
      </c>
      <c r="AH238" s="516">
        <v>32372</v>
      </c>
      <c r="AI238" s="516">
        <v>46028</v>
      </c>
      <c r="AJ238" s="516">
        <v>36567</v>
      </c>
      <c r="AK238" s="516">
        <v>32015</v>
      </c>
      <c r="AL238" s="516">
        <v>20854</v>
      </c>
      <c r="AM238" s="516">
        <v>21905</v>
      </c>
      <c r="AN238" s="516">
        <v>26908</v>
      </c>
      <c r="AO238" s="516">
        <v>14595</v>
      </c>
      <c r="AP238" s="516">
        <v>44210</v>
      </c>
      <c r="AQ238" s="516">
        <v>95855</v>
      </c>
      <c r="AR238" s="516">
        <v>125804</v>
      </c>
      <c r="AS238" s="516">
        <v>78609</v>
      </c>
      <c r="AT238" s="516">
        <v>156629</v>
      </c>
      <c r="AU238" s="516">
        <v>115606</v>
      </c>
      <c r="AV238" s="516">
        <v>196586</v>
      </c>
      <c r="AW238" s="516">
        <v>65740</v>
      </c>
      <c r="AX238" s="516">
        <v>139583</v>
      </c>
      <c r="AY238" s="516">
        <v>161262</v>
      </c>
      <c r="AZ238" s="516">
        <v>135948</v>
      </c>
      <c r="BA238" s="516">
        <v>180358</v>
      </c>
      <c r="BB238" s="516">
        <v>185201</v>
      </c>
      <c r="BC238" s="516">
        <v>243640</v>
      </c>
      <c r="BD238" s="516">
        <v>317100</v>
      </c>
      <c r="BE238" s="516">
        <v>267851</v>
      </c>
      <c r="BF238" s="516">
        <v>137718</v>
      </c>
      <c r="BG238" s="516">
        <v>326078</v>
      </c>
      <c r="BH238" s="516">
        <v>279810</v>
      </c>
      <c r="BI238" s="516"/>
    </row>
    <row r="239" spans="1:61">
      <c r="A239" s="94" t="s">
        <v>29</v>
      </c>
      <c r="B239" s="95" t="s">
        <v>119</v>
      </c>
      <c r="C239" s="95"/>
      <c r="D239" s="31" t="s">
        <v>109</v>
      </c>
      <c r="E239" s="135" t="s">
        <v>146</v>
      </c>
      <c r="F239" s="135" t="s">
        <v>16</v>
      </c>
      <c r="G239" s="516">
        <v>182</v>
      </c>
      <c r="H239" s="516">
        <v>238</v>
      </c>
      <c r="I239" s="516">
        <v>319</v>
      </c>
      <c r="J239" s="516">
        <v>261</v>
      </c>
      <c r="K239" s="516">
        <v>355</v>
      </c>
      <c r="L239" s="516">
        <v>421</v>
      </c>
      <c r="M239" s="516">
        <v>415</v>
      </c>
      <c r="N239" s="516">
        <v>542</v>
      </c>
      <c r="O239" s="516">
        <v>524</v>
      </c>
      <c r="P239" s="516">
        <v>581</v>
      </c>
      <c r="Q239" s="516">
        <v>1115</v>
      </c>
      <c r="R239" s="516">
        <v>749</v>
      </c>
      <c r="S239" s="516">
        <v>1062</v>
      </c>
      <c r="T239" s="516">
        <v>1385</v>
      </c>
      <c r="U239" s="516">
        <v>1327</v>
      </c>
      <c r="V239" s="516">
        <v>1548</v>
      </c>
      <c r="W239" s="516">
        <v>651</v>
      </c>
      <c r="X239" s="516">
        <v>1737</v>
      </c>
      <c r="Y239" s="516">
        <v>1532</v>
      </c>
      <c r="Z239" s="516">
        <v>3431</v>
      </c>
      <c r="AA239" s="516">
        <v>2248</v>
      </c>
      <c r="AB239" s="516">
        <v>2957</v>
      </c>
      <c r="AC239" s="516">
        <v>4341</v>
      </c>
      <c r="AD239" s="516">
        <v>5450</v>
      </c>
      <c r="AE239" s="516">
        <v>10277</v>
      </c>
      <c r="AF239" s="516">
        <v>8767</v>
      </c>
      <c r="AG239" s="516">
        <v>11316</v>
      </c>
      <c r="AH239" s="516">
        <v>9568</v>
      </c>
      <c r="AI239" s="516">
        <v>8808</v>
      </c>
      <c r="AJ239" s="516">
        <v>5226</v>
      </c>
      <c r="AK239" s="516">
        <v>5746</v>
      </c>
      <c r="AL239" s="516">
        <v>7115</v>
      </c>
      <c r="AM239" s="516">
        <v>9204</v>
      </c>
      <c r="AN239" s="516">
        <v>10088</v>
      </c>
      <c r="AO239" s="516">
        <v>15791</v>
      </c>
      <c r="AP239" s="516">
        <v>12079</v>
      </c>
      <c r="AQ239" s="516">
        <v>20851</v>
      </c>
      <c r="AR239" s="516">
        <v>22089</v>
      </c>
      <c r="AS239" s="516">
        <v>15631</v>
      </c>
      <c r="AT239" s="516">
        <v>33042</v>
      </c>
      <c r="AU239" s="516">
        <v>43824</v>
      </c>
      <c r="AV239" s="516">
        <v>29989</v>
      </c>
      <c r="AW239" s="516">
        <v>82836</v>
      </c>
      <c r="AX239" s="516">
        <v>23682</v>
      </c>
      <c r="AY239" s="516">
        <v>40891</v>
      </c>
      <c r="AZ239" s="516">
        <v>25071</v>
      </c>
      <c r="BA239" s="516">
        <v>32114</v>
      </c>
      <c r="BB239" s="516">
        <v>6153</v>
      </c>
      <c r="BC239" s="516">
        <v>16665</v>
      </c>
      <c r="BD239" s="516">
        <v>20040</v>
      </c>
      <c r="BE239" s="516">
        <v>23777</v>
      </c>
      <c r="BF239" s="516">
        <v>48894</v>
      </c>
      <c r="BG239" s="516">
        <v>81864</v>
      </c>
      <c r="BH239" s="516">
        <v>66493</v>
      </c>
      <c r="BI239" s="516"/>
    </row>
    <row r="240" spans="1:61">
      <c r="A240" s="94" t="s">
        <v>30</v>
      </c>
      <c r="B240" s="95" t="s">
        <v>119</v>
      </c>
      <c r="C240" s="95"/>
      <c r="D240" s="31" t="s">
        <v>109</v>
      </c>
      <c r="E240" s="135" t="s">
        <v>146</v>
      </c>
      <c r="F240" s="135" t="s">
        <v>16</v>
      </c>
      <c r="G240" s="516">
        <v>137</v>
      </c>
      <c r="H240" s="516">
        <v>179</v>
      </c>
      <c r="I240" s="516">
        <v>265</v>
      </c>
      <c r="J240" s="516">
        <v>240</v>
      </c>
      <c r="K240" s="516">
        <v>361</v>
      </c>
      <c r="L240" s="516">
        <v>473</v>
      </c>
      <c r="M240" s="516">
        <v>516</v>
      </c>
      <c r="N240" s="516">
        <v>743</v>
      </c>
      <c r="O240" s="516">
        <v>795</v>
      </c>
      <c r="P240" s="516">
        <v>973</v>
      </c>
      <c r="Q240" s="516">
        <v>1519</v>
      </c>
      <c r="R240" s="516">
        <v>1729</v>
      </c>
      <c r="S240" s="516">
        <v>2495</v>
      </c>
      <c r="T240" s="516">
        <v>3312</v>
      </c>
      <c r="U240" s="516">
        <v>3228</v>
      </c>
      <c r="V240" s="516">
        <v>3835</v>
      </c>
      <c r="W240" s="516">
        <v>1843</v>
      </c>
      <c r="X240" s="516">
        <v>2356</v>
      </c>
      <c r="Y240" s="516">
        <v>5670</v>
      </c>
      <c r="Z240" s="516">
        <v>3991</v>
      </c>
      <c r="AA240" s="516">
        <v>1919</v>
      </c>
      <c r="AB240" s="516">
        <v>2845</v>
      </c>
      <c r="AC240" s="516">
        <v>3741</v>
      </c>
      <c r="AD240" s="516">
        <v>3947</v>
      </c>
      <c r="AE240" s="516">
        <v>5891</v>
      </c>
      <c r="AF240" s="516">
        <v>3713</v>
      </c>
      <c r="AG240" s="516">
        <v>7764</v>
      </c>
      <c r="AH240" s="516">
        <v>5735</v>
      </c>
      <c r="AI240" s="516">
        <v>6106</v>
      </c>
      <c r="AJ240" s="516">
        <v>7258</v>
      </c>
      <c r="AK240" s="516">
        <v>6189</v>
      </c>
      <c r="AL240" s="516">
        <v>12064</v>
      </c>
      <c r="AM240" s="516">
        <v>6199</v>
      </c>
      <c r="AN240" s="516">
        <v>3835</v>
      </c>
      <c r="AO240" s="516">
        <v>6215</v>
      </c>
      <c r="AP240" s="516">
        <v>13800</v>
      </c>
      <c r="AQ240" s="516">
        <v>19844</v>
      </c>
      <c r="AR240" s="516">
        <v>12107</v>
      </c>
      <c r="AS240" s="516">
        <v>17192</v>
      </c>
      <c r="AT240" s="516">
        <v>16045</v>
      </c>
      <c r="AU240" s="516">
        <v>21345</v>
      </c>
      <c r="AV240" s="516">
        <v>13170</v>
      </c>
      <c r="AW240" s="516">
        <v>23062</v>
      </c>
      <c r="AX240" s="516">
        <v>21543</v>
      </c>
      <c r="AY240" s="516">
        <v>36460</v>
      </c>
      <c r="AZ240" s="516">
        <v>28427</v>
      </c>
      <c r="BA240" s="516">
        <v>15374</v>
      </c>
      <c r="BB240" s="516">
        <v>16143</v>
      </c>
      <c r="BC240" s="516">
        <v>4198</v>
      </c>
      <c r="BD240" s="516">
        <v>6312</v>
      </c>
      <c r="BE240" s="516">
        <v>4622</v>
      </c>
      <c r="BF240" s="516">
        <v>25611</v>
      </c>
      <c r="BG240" s="516">
        <v>41373</v>
      </c>
      <c r="BH240" s="516">
        <v>16489</v>
      </c>
      <c r="BI240" s="516"/>
    </row>
    <row r="241" spans="1:61">
      <c r="A241" s="94" t="s">
        <v>31</v>
      </c>
      <c r="B241" s="95" t="s">
        <v>119</v>
      </c>
      <c r="C241" s="95"/>
      <c r="D241" s="31" t="s">
        <v>109</v>
      </c>
      <c r="E241" s="135" t="s">
        <v>146</v>
      </c>
      <c r="F241" s="135" t="s">
        <v>16</v>
      </c>
      <c r="G241" s="516">
        <v>765</v>
      </c>
      <c r="H241" s="516">
        <v>997</v>
      </c>
      <c r="I241" s="516">
        <v>1407</v>
      </c>
      <c r="J241" s="516">
        <v>1207</v>
      </c>
      <c r="K241" s="516">
        <v>1730</v>
      </c>
      <c r="L241" s="516">
        <v>2153</v>
      </c>
      <c r="M241" s="516">
        <v>2230</v>
      </c>
      <c r="N241" s="516">
        <v>3060</v>
      </c>
      <c r="O241" s="516">
        <v>3113</v>
      </c>
      <c r="P241" s="516">
        <v>3624</v>
      </c>
      <c r="Q241" s="516">
        <v>4978</v>
      </c>
      <c r="R241" s="516">
        <v>5565</v>
      </c>
      <c r="S241" s="516">
        <v>7636</v>
      </c>
      <c r="T241" s="516">
        <v>9638</v>
      </c>
      <c r="U241" s="516">
        <v>8935</v>
      </c>
      <c r="V241" s="516">
        <v>10093</v>
      </c>
      <c r="W241" s="516">
        <v>8669</v>
      </c>
      <c r="X241" s="516">
        <v>7269</v>
      </c>
      <c r="Y241" s="516">
        <v>7539</v>
      </c>
      <c r="Z241" s="516">
        <v>10843</v>
      </c>
      <c r="AA241" s="516">
        <v>15022</v>
      </c>
      <c r="AB241" s="516">
        <v>16122</v>
      </c>
      <c r="AC241" s="516">
        <v>20190</v>
      </c>
      <c r="AD241" s="516">
        <v>21545</v>
      </c>
      <c r="AE241" s="516">
        <v>30903</v>
      </c>
      <c r="AF241" s="516">
        <v>24816</v>
      </c>
      <c r="AG241" s="516">
        <v>24682</v>
      </c>
      <c r="AH241" s="516">
        <v>46773</v>
      </c>
      <c r="AI241" s="516">
        <v>28230</v>
      </c>
      <c r="AJ241" s="516">
        <v>28273</v>
      </c>
      <c r="AK241" s="516">
        <v>24863</v>
      </c>
      <c r="AL241" s="516">
        <v>31709</v>
      </c>
      <c r="AM241" s="516">
        <v>82114</v>
      </c>
      <c r="AN241" s="516">
        <v>42504</v>
      </c>
      <c r="AO241" s="516">
        <v>50608</v>
      </c>
      <c r="AP241" s="516">
        <v>44611</v>
      </c>
      <c r="AQ241" s="516">
        <v>78565</v>
      </c>
      <c r="AR241" s="516">
        <v>105835</v>
      </c>
      <c r="AS241" s="516">
        <v>67552</v>
      </c>
      <c r="AT241" s="516">
        <v>53435</v>
      </c>
      <c r="AU241" s="516">
        <v>82623</v>
      </c>
      <c r="AV241" s="516">
        <v>63569</v>
      </c>
      <c r="AW241" s="516">
        <v>132844</v>
      </c>
      <c r="AX241" s="516">
        <v>141618</v>
      </c>
      <c r="AY241" s="516">
        <v>45547</v>
      </c>
      <c r="AZ241" s="516">
        <v>39263</v>
      </c>
      <c r="BA241" s="516">
        <v>91931</v>
      </c>
      <c r="BB241" s="516">
        <v>49001</v>
      </c>
      <c r="BC241" s="516">
        <v>88013</v>
      </c>
      <c r="BD241" s="516">
        <v>54885</v>
      </c>
      <c r="BE241" s="516">
        <v>39119</v>
      </c>
      <c r="BF241" s="516">
        <v>38012</v>
      </c>
      <c r="BG241" s="516">
        <v>72280</v>
      </c>
      <c r="BH241" s="516">
        <v>77912</v>
      </c>
      <c r="BI241" s="516"/>
    </row>
    <row r="242" spans="1:61">
      <c r="A242" s="94" t="s">
        <v>32</v>
      </c>
      <c r="B242" s="95" t="s">
        <v>119</v>
      </c>
      <c r="C242" s="95"/>
      <c r="D242" s="31" t="s">
        <v>109</v>
      </c>
      <c r="E242" s="135" t="s">
        <v>146</v>
      </c>
      <c r="F242" s="135" t="s">
        <v>16</v>
      </c>
      <c r="G242" s="516">
        <v>140</v>
      </c>
      <c r="H242" s="516">
        <v>183</v>
      </c>
      <c r="I242" s="516">
        <v>258</v>
      </c>
      <c r="J242" s="516">
        <v>220</v>
      </c>
      <c r="K242" s="516">
        <v>313</v>
      </c>
      <c r="L242" s="516">
        <v>388</v>
      </c>
      <c r="M242" s="516">
        <v>400</v>
      </c>
      <c r="N242" s="516">
        <v>546</v>
      </c>
      <c r="O242" s="516">
        <v>553</v>
      </c>
      <c r="P242" s="516">
        <v>643</v>
      </c>
      <c r="Q242" s="516">
        <v>736</v>
      </c>
      <c r="R242" s="516">
        <v>900</v>
      </c>
      <c r="S242" s="516">
        <v>1550</v>
      </c>
      <c r="T242" s="516">
        <v>2457</v>
      </c>
      <c r="U242" s="516">
        <v>2862</v>
      </c>
      <c r="V242" s="516">
        <v>4060</v>
      </c>
      <c r="W242" s="516">
        <v>4648</v>
      </c>
      <c r="X242" s="516">
        <v>3054</v>
      </c>
      <c r="Y242" s="516">
        <v>4247</v>
      </c>
      <c r="Z242" s="516">
        <v>6336</v>
      </c>
      <c r="AA242" s="516">
        <v>3452</v>
      </c>
      <c r="AB242" s="516">
        <v>2740</v>
      </c>
      <c r="AC242" s="516">
        <v>3486</v>
      </c>
      <c r="AD242" s="516">
        <v>2643</v>
      </c>
      <c r="AE242" s="516">
        <v>5779</v>
      </c>
      <c r="AF242" s="516">
        <v>7343</v>
      </c>
      <c r="AG242" s="516">
        <v>5558</v>
      </c>
      <c r="AH242" s="516">
        <v>4947</v>
      </c>
      <c r="AI242" s="516">
        <v>7975</v>
      </c>
      <c r="AJ242" s="516">
        <v>5415</v>
      </c>
      <c r="AK242" s="516">
        <v>5437</v>
      </c>
      <c r="AL242" s="516">
        <v>7162</v>
      </c>
      <c r="AM242" s="516">
        <v>6224</v>
      </c>
      <c r="AN242" s="516">
        <v>8853</v>
      </c>
      <c r="AO242" s="516">
        <v>8156</v>
      </c>
      <c r="AP242" s="516">
        <v>27108</v>
      </c>
      <c r="AQ242" s="516">
        <v>11680</v>
      </c>
      <c r="AR242" s="516">
        <v>12023</v>
      </c>
      <c r="AS242" s="516">
        <v>20434</v>
      </c>
      <c r="AT242" s="516">
        <v>18360</v>
      </c>
      <c r="AU242" s="516">
        <v>12088</v>
      </c>
      <c r="AV242" s="516">
        <v>9795</v>
      </c>
      <c r="AW242" s="516">
        <v>10666</v>
      </c>
      <c r="AX242" s="516">
        <v>10006</v>
      </c>
      <c r="AY242" s="516">
        <v>9741</v>
      </c>
      <c r="AZ242" s="516">
        <v>8614</v>
      </c>
      <c r="BA242" s="516">
        <v>2079</v>
      </c>
      <c r="BB242" s="516">
        <v>2662</v>
      </c>
      <c r="BC242" s="516">
        <v>4685</v>
      </c>
      <c r="BD242" s="516">
        <v>10662</v>
      </c>
      <c r="BE242" s="516">
        <v>4048</v>
      </c>
      <c r="BF242" s="516">
        <v>10760</v>
      </c>
      <c r="BG242" s="516">
        <v>12667</v>
      </c>
      <c r="BH242" s="516">
        <v>17391</v>
      </c>
      <c r="BI242" s="516"/>
    </row>
    <row r="243" spans="1:61">
      <c r="A243" s="94" t="s">
        <v>117</v>
      </c>
      <c r="B243" s="95" t="s">
        <v>119</v>
      </c>
      <c r="C243" s="64"/>
      <c r="D243" s="31" t="s">
        <v>109</v>
      </c>
      <c r="E243" s="134" t="s">
        <v>146</v>
      </c>
      <c r="F243" s="135" t="s">
        <v>16</v>
      </c>
      <c r="G243" s="517">
        <v>8600</v>
      </c>
      <c r="H243" s="517">
        <v>11200</v>
      </c>
      <c r="I243" s="517">
        <v>15400</v>
      </c>
      <c r="J243" s="517">
        <v>12900</v>
      </c>
      <c r="K243" s="517">
        <v>18100</v>
      </c>
      <c r="L243" s="517">
        <v>22100</v>
      </c>
      <c r="M243" s="517">
        <v>22500</v>
      </c>
      <c r="N243" s="517">
        <v>30400</v>
      </c>
      <c r="O243" s="517">
        <v>30500</v>
      </c>
      <c r="P243" s="517">
        <v>35100</v>
      </c>
      <c r="Q243" s="517">
        <v>53500</v>
      </c>
      <c r="R243" s="517">
        <v>55800</v>
      </c>
      <c r="S243" s="517">
        <v>83000</v>
      </c>
      <c r="T243" s="517">
        <v>114700</v>
      </c>
      <c r="U243" s="517">
        <v>117600</v>
      </c>
      <c r="V243" s="517">
        <v>148400</v>
      </c>
      <c r="W243" s="517">
        <v>135500</v>
      </c>
      <c r="X243" s="517">
        <v>138300</v>
      </c>
      <c r="Y243" s="517">
        <v>120800</v>
      </c>
      <c r="Z243" s="517">
        <v>145800</v>
      </c>
      <c r="AA243" s="517">
        <v>136400</v>
      </c>
      <c r="AB243" s="517">
        <v>147000</v>
      </c>
      <c r="AC243" s="517">
        <v>190200</v>
      </c>
      <c r="AD243" s="517">
        <v>219000</v>
      </c>
      <c r="AE243" s="517">
        <v>263500</v>
      </c>
      <c r="AF243" s="517">
        <v>299800</v>
      </c>
      <c r="AG243" s="517">
        <v>400300</v>
      </c>
      <c r="AH243" s="517">
        <v>401300</v>
      </c>
      <c r="AI243" s="517">
        <v>396700</v>
      </c>
      <c r="AJ243" s="517">
        <v>258000</v>
      </c>
      <c r="AK243" s="517">
        <v>288900</v>
      </c>
      <c r="AL243" s="517">
        <v>398300</v>
      </c>
      <c r="AM243" s="517">
        <v>432700</v>
      </c>
      <c r="AN243" s="517">
        <v>478100</v>
      </c>
      <c r="AO243" s="517">
        <v>582300</v>
      </c>
      <c r="AP243" s="517">
        <v>673500</v>
      </c>
      <c r="AQ243" s="517">
        <v>843100</v>
      </c>
      <c r="AR243" s="517">
        <v>885800</v>
      </c>
      <c r="AS243" s="517">
        <v>854000</v>
      </c>
      <c r="AT243" s="517">
        <v>859500</v>
      </c>
      <c r="AU243" s="517">
        <v>997100</v>
      </c>
      <c r="AV243" s="517">
        <v>891200</v>
      </c>
      <c r="AW243" s="517">
        <v>946300</v>
      </c>
      <c r="AX243" s="517">
        <v>955000</v>
      </c>
      <c r="AY243" s="517">
        <v>1043800</v>
      </c>
      <c r="AZ243" s="517">
        <v>622500</v>
      </c>
      <c r="BA243" s="517">
        <v>789800</v>
      </c>
      <c r="BB243" s="517">
        <v>574700</v>
      </c>
      <c r="BC243" s="517">
        <v>704900</v>
      </c>
      <c r="BD243" s="517">
        <v>782300</v>
      </c>
      <c r="BE243" s="517">
        <v>659700</v>
      </c>
      <c r="BF243" s="517">
        <v>1208600</v>
      </c>
      <c r="BG243" s="517">
        <v>1712700</v>
      </c>
      <c r="BH243" s="517">
        <v>1578100</v>
      </c>
      <c r="BI243" s="517"/>
    </row>
    <row r="244" spans="1:61">
      <c r="A244" s="94" t="s">
        <v>34</v>
      </c>
      <c r="B244" s="95" t="s">
        <v>119</v>
      </c>
      <c r="C244" s="95"/>
      <c r="D244" s="31" t="s">
        <v>109</v>
      </c>
      <c r="E244" s="135" t="s">
        <v>146</v>
      </c>
      <c r="F244" s="135" t="s">
        <v>16</v>
      </c>
      <c r="G244" s="517">
        <v>0</v>
      </c>
      <c r="H244" s="517">
        <v>0</v>
      </c>
      <c r="I244" s="517">
        <v>0</v>
      </c>
      <c r="J244" s="517">
        <v>0</v>
      </c>
      <c r="K244" s="517">
        <v>0</v>
      </c>
      <c r="L244" s="517">
        <v>0</v>
      </c>
      <c r="M244" s="517">
        <v>0</v>
      </c>
      <c r="N244" s="517">
        <v>0</v>
      </c>
      <c r="O244" s="517">
        <v>0</v>
      </c>
      <c r="P244" s="517">
        <v>0</v>
      </c>
      <c r="Q244" s="517">
        <v>0</v>
      </c>
      <c r="R244" s="517">
        <v>0</v>
      </c>
      <c r="S244" s="517">
        <v>0</v>
      </c>
      <c r="T244" s="517">
        <v>0</v>
      </c>
      <c r="U244" s="517">
        <v>0</v>
      </c>
      <c r="V244" s="517">
        <v>0</v>
      </c>
      <c r="W244" s="517">
        <v>0</v>
      </c>
      <c r="X244" s="517">
        <v>0</v>
      </c>
      <c r="Y244" s="517">
        <v>0</v>
      </c>
      <c r="Z244" s="517">
        <v>0</v>
      </c>
      <c r="AA244" s="517">
        <v>0</v>
      </c>
      <c r="AB244" s="517">
        <v>0</v>
      </c>
      <c r="AC244" s="517">
        <v>0</v>
      </c>
      <c r="AD244" s="517">
        <v>0</v>
      </c>
      <c r="AE244" s="517">
        <v>0</v>
      </c>
      <c r="AF244" s="517">
        <v>0</v>
      </c>
      <c r="AG244" s="517">
        <v>0</v>
      </c>
      <c r="AH244" s="517">
        <v>0</v>
      </c>
      <c r="AI244" s="517">
        <v>0</v>
      </c>
      <c r="AJ244" s="517">
        <v>0</v>
      </c>
      <c r="AK244" s="517">
        <v>0</v>
      </c>
      <c r="AL244" s="517">
        <v>0</v>
      </c>
      <c r="AM244" s="517">
        <v>0</v>
      </c>
      <c r="AN244" s="517">
        <v>0</v>
      </c>
      <c r="AO244" s="517">
        <v>0</v>
      </c>
      <c r="AP244" s="517">
        <v>0</v>
      </c>
      <c r="AQ244" s="517">
        <v>0</v>
      </c>
      <c r="AR244" s="517">
        <v>0</v>
      </c>
      <c r="AS244" s="517">
        <v>0</v>
      </c>
      <c r="AT244" s="517">
        <v>0</v>
      </c>
      <c r="AU244" s="517">
        <v>0</v>
      </c>
      <c r="AV244" s="517">
        <v>0</v>
      </c>
      <c r="AW244" s="517">
        <v>0</v>
      </c>
      <c r="AX244" s="517">
        <v>0</v>
      </c>
      <c r="AY244" s="517">
        <v>0</v>
      </c>
      <c r="AZ244" s="517">
        <v>0</v>
      </c>
      <c r="BA244" s="517">
        <v>0</v>
      </c>
      <c r="BB244" s="517">
        <v>0</v>
      </c>
      <c r="BC244" s="517">
        <v>0</v>
      </c>
      <c r="BD244" s="517">
        <v>0</v>
      </c>
      <c r="BE244" s="517">
        <v>0</v>
      </c>
      <c r="BF244" s="517">
        <v>0</v>
      </c>
      <c r="BG244" s="517">
        <v>0</v>
      </c>
      <c r="BH244" s="517">
        <v>0</v>
      </c>
      <c r="BI244" s="517"/>
    </row>
    <row r="245" spans="1:61">
      <c r="A245" s="92" t="s">
        <v>35</v>
      </c>
      <c r="B245" s="93" t="s">
        <v>119</v>
      </c>
      <c r="C245" s="93"/>
      <c r="D245" s="63" t="s">
        <v>109</v>
      </c>
      <c r="E245" s="136" t="s">
        <v>146</v>
      </c>
      <c r="F245" s="136" t="s">
        <v>16</v>
      </c>
      <c r="G245" s="518">
        <v>8600</v>
      </c>
      <c r="H245" s="518">
        <v>11200</v>
      </c>
      <c r="I245" s="518">
        <v>15400</v>
      </c>
      <c r="J245" s="518">
        <v>12900</v>
      </c>
      <c r="K245" s="518">
        <v>18100</v>
      </c>
      <c r="L245" s="518">
        <v>22100</v>
      </c>
      <c r="M245" s="518">
        <v>22500</v>
      </c>
      <c r="N245" s="518">
        <v>30400</v>
      </c>
      <c r="O245" s="518">
        <v>30500</v>
      </c>
      <c r="P245" s="518">
        <v>35100</v>
      </c>
      <c r="Q245" s="518">
        <v>53500</v>
      </c>
      <c r="R245" s="518">
        <v>55800</v>
      </c>
      <c r="S245" s="518">
        <v>83000</v>
      </c>
      <c r="T245" s="518">
        <v>114700</v>
      </c>
      <c r="U245" s="518">
        <v>117600</v>
      </c>
      <c r="V245" s="518">
        <v>148400</v>
      </c>
      <c r="W245" s="518">
        <v>135500</v>
      </c>
      <c r="X245" s="518">
        <v>138300</v>
      </c>
      <c r="Y245" s="518">
        <v>120800</v>
      </c>
      <c r="Z245" s="518">
        <v>145800</v>
      </c>
      <c r="AA245" s="518">
        <v>136400</v>
      </c>
      <c r="AB245" s="518">
        <v>147000</v>
      </c>
      <c r="AC245" s="518">
        <v>190200</v>
      </c>
      <c r="AD245" s="518">
        <v>219000</v>
      </c>
      <c r="AE245" s="518">
        <v>263500</v>
      </c>
      <c r="AF245" s="518">
        <v>299800</v>
      </c>
      <c r="AG245" s="518">
        <v>400300</v>
      </c>
      <c r="AH245" s="518">
        <v>401300</v>
      </c>
      <c r="AI245" s="518">
        <v>396700</v>
      </c>
      <c r="AJ245" s="518">
        <v>258000</v>
      </c>
      <c r="AK245" s="518">
        <v>288900</v>
      </c>
      <c r="AL245" s="518">
        <v>398300</v>
      </c>
      <c r="AM245" s="518">
        <v>432700</v>
      </c>
      <c r="AN245" s="518">
        <v>478100</v>
      </c>
      <c r="AO245" s="518">
        <v>582300</v>
      </c>
      <c r="AP245" s="518">
        <v>673500</v>
      </c>
      <c r="AQ245" s="518">
        <v>843100</v>
      </c>
      <c r="AR245" s="518">
        <v>885800</v>
      </c>
      <c r="AS245" s="518">
        <v>854000</v>
      </c>
      <c r="AT245" s="518">
        <v>859500</v>
      </c>
      <c r="AU245" s="518">
        <v>997100</v>
      </c>
      <c r="AV245" s="518">
        <v>891200</v>
      </c>
      <c r="AW245" s="518">
        <v>946300</v>
      </c>
      <c r="AX245" s="518">
        <v>955000</v>
      </c>
      <c r="AY245" s="518">
        <v>1043800</v>
      </c>
      <c r="AZ245" s="518">
        <v>622500</v>
      </c>
      <c r="BA245" s="518">
        <v>789800</v>
      </c>
      <c r="BB245" s="518">
        <v>574700</v>
      </c>
      <c r="BC245" s="518">
        <v>704900</v>
      </c>
      <c r="BD245" s="518">
        <v>782300</v>
      </c>
      <c r="BE245" s="518">
        <v>659700</v>
      </c>
      <c r="BF245" s="518">
        <v>1208600</v>
      </c>
      <c r="BG245" s="518">
        <v>1712700</v>
      </c>
      <c r="BH245" s="518">
        <v>1578100</v>
      </c>
      <c r="BI245" s="518"/>
    </row>
    <row r="246" spans="1:61">
      <c r="A246" s="266" t="s">
        <v>11</v>
      </c>
      <c r="B246" s="546"/>
      <c r="C246" s="547"/>
      <c r="D246" s="548" t="s">
        <v>41</v>
      </c>
      <c r="E246" s="137" t="s">
        <v>146</v>
      </c>
      <c r="F246" s="138" t="s">
        <v>16</v>
      </c>
      <c r="G246" s="554">
        <v>18864</v>
      </c>
      <c r="H246" s="554">
        <v>24301</v>
      </c>
      <c r="I246" s="554">
        <v>31059</v>
      </c>
      <c r="J246" s="554">
        <v>35255</v>
      </c>
      <c r="K246" s="554">
        <v>35433</v>
      </c>
      <c r="L246" s="554">
        <v>41637</v>
      </c>
      <c r="M246" s="554">
        <v>50152</v>
      </c>
      <c r="N246" s="554">
        <v>48187</v>
      </c>
      <c r="O246" s="554">
        <v>55585</v>
      </c>
      <c r="P246" s="554">
        <v>78858</v>
      </c>
      <c r="Q246" s="554">
        <v>87527</v>
      </c>
      <c r="R246" s="554">
        <v>110271</v>
      </c>
      <c r="S246" s="554">
        <v>143917</v>
      </c>
      <c r="T246" s="554">
        <v>191163</v>
      </c>
      <c r="U246" s="554">
        <v>202721</v>
      </c>
      <c r="V246" s="554">
        <v>195306</v>
      </c>
      <c r="W246" s="554">
        <v>231208</v>
      </c>
      <c r="X246" s="554">
        <v>335176</v>
      </c>
      <c r="Y246" s="554">
        <v>344993</v>
      </c>
      <c r="Z246" s="554">
        <v>439589</v>
      </c>
      <c r="AA246" s="554">
        <v>457972</v>
      </c>
      <c r="AB246" s="554">
        <v>214597</v>
      </c>
      <c r="AC246" s="554">
        <v>265695</v>
      </c>
      <c r="AD246" s="554">
        <v>400552</v>
      </c>
      <c r="AE246" s="554">
        <v>298502</v>
      </c>
      <c r="AF246" s="554">
        <v>351078</v>
      </c>
      <c r="AG246" s="554">
        <v>550769</v>
      </c>
      <c r="AH246" s="554">
        <v>502658</v>
      </c>
      <c r="AI246" s="554">
        <v>458926</v>
      </c>
      <c r="AJ246" s="554">
        <v>382306</v>
      </c>
      <c r="AK246" s="554">
        <v>320619</v>
      </c>
      <c r="AL246" s="554">
        <v>918133</v>
      </c>
      <c r="AM246" s="554">
        <v>859431</v>
      </c>
      <c r="AN246" s="554">
        <v>1045080</v>
      </c>
      <c r="AO246" s="554">
        <v>717907</v>
      </c>
      <c r="AP246" s="554">
        <v>831648</v>
      </c>
      <c r="AQ246" s="513">
        <v>1022295</v>
      </c>
      <c r="AR246" s="513">
        <v>856942</v>
      </c>
      <c r="AS246" s="513">
        <v>956738</v>
      </c>
      <c r="AT246" s="513">
        <v>1016985</v>
      </c>
      <c r="AU246" s="513">
        <v>1445709</v>
      </c>
      <c r="AV246" s="513">
        <v>1482881</v>
      </c>
      <c r="AW246" s="513">
        <v>1891442</v>
      </c>
      <c r="AX246" s="513">
        <v>1749704</v>
      </c>
      <c r="AY246" s="513">
        <v>2265151</v>
      </c>
      <c r="AZ246" s="513">
        <v>3428520</v>
      </c>
      <c r="BA246" s="513">
        <v>3238722</v>
      </c>
      <c r="BB246" s="513">
        <v>3392808</v>
      </c>
      <c r="BC246" s="513">
        <v>3376605</v>
      </c>
      <c r="BD246" s="513">
        <v>3222576</v>
      </c>
      <c r="BE246" s="513">
        <v>3424162</v>
      </c>
      <c r="BF246" s="513">
        <v>2775575</v>
      </c>
      <c r="BG246" s="513">
        <v>2999360</v>
      </c>
      <c r="BH246" s="513">
        <v>2766942</v>
      </c>
      <c r="BI246" s="513"/>
    </row>
    <row r="247" spans="1:61">
      <c r="A247" s="266" t="s">
        <v>17</v>
      </c>
      <c r="B247" s="546"/>
      <c r="C247" s="547"/>
      <c r="D247" s="548" t="s">
        <v>41</v>
      </c>
      <c r="E247" s="138" t="s">
        <v>146</v>
      </c>
      <c r="F247" s="138" t="s">
        <v>16</v>
      </c>
      <c r="G247" s="554">
        <v>11554</v>
      </c>
      <c r="H247" s="554">
        <v>14883</v>
      </c>
      <c r="I247" s="554">
        <v>18550</v>
      </c>
      <c r="J247" s="554">
        <v>20538</v>
      </c>
      <c r="K247" s="554">
        <v>20128</v>
      </c>
      <c r="L247" s="554">
        <v>23068</v>
      </c>
      <c r="M247" s="554">
        <v>27100</v>
      </c>
      <c r="N247" s="554">
        <v>25399</v>
      </c>
      <c r="O247" s="554">
        <v>28580</v>
      </c>
      <c r="P247" s="554">
        <v>39554</v>
      </c>
      <c r="Q247" s="554">
        <v>42834</v>
      </c>
      <c r="R247" s="554">
        <v>52655</v>
      </c>
      <c r="S247" s="554">
        <v>67061</v>
      </c>
      <c r="T247" s="554">
        <v>86933</v>
      </c>
      <c r="U247" s="554">
        <v>89980</v>
      </c>
      <c r="V247" s="554">
        <v>84621</v>
      </c>
      <c r="W247" s="554">
        <v>131000</v>
      </c>
      <c r="X247" s="554">
        <v>135042</v>
      </c>
      <c r="Y247" s="554">
        <v>108149</v>
      </c>
      <c r="Z247" s="554">
        <v>122128</v>
      </c>
      <c r="AA247" s="554">
        <v>182056</v>
      </c>
      <c r="AB247" s="554">
        <v>168927</v>
      </c>
      <c r="AC247" s="554">
        <v>154270</v>
      </c>
      <c r="AD247" s="554">
        <v>177458</v>
      </c>
      <c r="AE247" s="554">
        <v>94310</v>
      </c>
      <c r="AF247" s="554">
        <v>177495</v>
      </c>
      <c r="AG247" s="554">
        <v>173159</v>
      </c>
      <c r="AH247" s="554">
        <v>171360</v>
      </c>
      <c r="AI247" s="554">
        <v>180969</v>
      </c>
      <c r="AJ247" s="554">
        <v>153839</v>
      </c>
      <c r="AK247" s="554">
        <v>298121</v>
      </c>
      <c r="AL247" s="554">
        <v>129582</v>
      </c>
      <c r="AM247" s="554">
        <v>215420</v>
      </c>
      <c r="AN247" s="554">
        <v>222308</v>
      </c>
      <c r="AO247" s="554">
        <v>271489</v>
      </c>
      <c r="AP247" s="554">
        <v>335328</v>
      </c>
      <c r="AQ247" s="513">
        <v>203625</v>
      </c>
      <c r="AR247" s="513">
        <v>185497</v>
      </c>
      <c r="AS247" s="513">
        <v>243596</v>
      </c>
      <c r="AT247" s="513">
        <v>261470</v>
      </c>
      <c r="AU247" s="513">
        <v>346590</v>
      </c>
      <c r="AV247" s="513">
        <v>285964</v>
      </c>
      <c r="AW247" s="513">
        <v>473810</v>
      </c>
      <c r="AX247" s="513">
        <v>472382</v>
      </c>
      <c r="AY247" s="513">
        <v>559422</v>
      </c>
      <c r="AZ247" s="513">
        <v>816854</v>
      </c>
      <c r="BA247" s="513">
        <v>843288</v>
      </c>
      <c r="BB247" s="513">
        <v>798483</v>
      </c>
      <c r="BC247" s="513">
        <v>930962</v>
      </c>
      <c r="BD247" s="513">
        <v>1004595</v>
      </c>
      <c r="BE247" s="513">
        <v>749062</v>
      </c>
      <c r="BF247" s="513">
        <v>608234</v>
      </c>
      <c r="BG247" s="513">
        <v>608935</v>
      </c>
      <c r="BH247" s="513">
        <v>523685</v>
      </c>
      <c r="BI247" s="513"/>
    </row>
    <row r="248" spans="1:61">
      <c r="A248" s="266" t="s">
        <v>18</v>
      </c>
      <c r="B248" s="546"/>
      <c r="C248" s="547"/>
      <c r="D248" s="548" t="s">
        <v>41</v>
      </c>
      <c r="E248" s="138" t="s">
        <v>146</v>
      </c>
      <c r="F248" s="138" t="s">
        <v>16</v>
      </c>
      <c r="G248" s="554">
        <v>11612</v>
      </c>
      <c r="H248" s="554">
        <v>14958</v>
      </c>
      <c r="I248" s="554">
        <v>18785</v>
      </c>
      <c r="J248" s="554">
        <v>20955</v>
      </c>
      <c r="K248" s="554">
        <v>20699</v>
      </c>
      <c r="L248" s="554">
        <v>23903</v>
      </c>
      <c r="M248" s="554">
        <v>28296</v>
      </c>
      <c r="N248" s="554">
        <v>26721</v>
      </c>
      <c r="O248" s="554">
        <v>30295</v>
      </c>
      <c r="P248" s="554">
        <v>42248</v>
      </c>
      <c r="Q248" s="554">
        <v>46095</v>
      </c>
      <c r="R248" s="554">
        <v>57086</v>
      </c>
      <c r="S248" s="554">
        <v>73243</v>
      </c>
      <c r="T248" s="554">
        <v>95648</v>
      </c>
      <c r="U248" s="554">
        <v>99726</v>
      </c>
      <c r="V248" s="554">
        <v>94471</v>
      </c>
      <c r="W248" s="554">
        <v>72300</v>
      </c>
      <c r="X248" s="554">
        <v>165404</v>
      </c>
      <c r="Y248" s="554">
        <v>205144</v>
      </c>
      <c r="Z248" s="554">
        <v>132238</v>
      </c>
      <c r="AA248" s="554">
        <v>214693</v>
      </c>
      <c r="AB248" s="554">
        <v>244185</v>
      </c>
      <c r="AC248" s="554">
        <v>198635</v>
      </c>
      <c r="AD248" s="554">
        <v>171175</v>
      </c>
      <c r="AE248" s="554">
        <v>204542</v>
      </c>
      <c r="AF248" s="554">
        <v>194095</v>
      </c>
      <c r="AG248" s="554">
        <v>227016</v>
      </c>
      <c r="AH248" s="554">
        <v>259562</v>
      </c>
      <c r="AI248" s="554">
        <v>207533</v>
      </c>
      <c r="AJ248" s="554">
        <v>224795</v>
      </c>
      <c r="AK248" s="554">
        <v>135759</v>
      </c>
      <c r="AL248" s="554">
        <v>171450</v>
      </c>
      <c r="AM248" s="554">
        <v>163910</v>
      </c>
      <c r="AN248" s="554">
        <v>186329</v>
      </c>
      <c r="AO248" s="554">
        <v>269655</v>
      </c>
      <c r="AP248" s="554">
        <v>272749</v>
      </c>
      <c r="AQ248" s="513">
        <v>188254</v>
      </c>
      <c r="AR248" s="513">
        <v>187034</v>
      </c>
      <c r="AS248" s="513">
        <v>194309</v>
      </c>
      <c r="AT248" s="513">
        <v>212530</v>
      </c>
      <c r="AU248" s="513">
        <v>231374</v>
      </c>
      <c r="AV248" s="513">
        <v>240354</v>
      </c>
      <c r="AW248" s="513">
        <v>306725</v>
      </c>
      <c r="AX248" s="513">
        <v>164376</v>
      </c>
      <c r="AY248" s="513">
        <v>424913</v>
      </c>
      <c r="AZ248" s="513">
        <v>637122</v>
      </c>
      <c r="BA248" s="513">
        <v>471393</v>
      </c>
      <c r="BB248" s="513">
        <v>633252</v>
      </c>
      <c r="BC248" s="513">
        <v>664578</v>
      </c>
      <c r="BD248" s="513">
        <v>684613</v>
      </c>
      <c r="BE248" s="513">
        <v>575691</v>
      </c>
      <c r="BF248" s="513">
        <v>413545</v>
      </c>
      <c r="BG248" s="513">
        <v>267937</v>
      </c>
      <c r="BH248" s="513">
        <v>464820</v>
      </c>
      <c r="BI248" s="513"/>
    </row>
    <row r="249" spans="1:61">
      <c r="A249" s="266" t="s">
        <v>19</v>
      </c>
      <c r="B249" s="546"/>
      <c r="C249" s="547"/>
      <c r="D249" s="548" t="s">
        <v>41</v>
      </c>
      <c r="E249" s="138" t="s">
        <v>146</v>
      </c>
      <c r="F249" s="138" t="s">
        <v>16</v>
      </c>
      <c r="G249" s="554">
        <v>1737</v>
      </c>
      <c r="H249" s="554">
        <v>2238</v>
      </c>
      <c r="I249" s="554">
        <v>3022</v>
      </c>
      <c r="J249" s="554">
        <v>3625</v>
      </c>
      <c r="K249" s="554">
        <v>3852</v>
      </c>
      <c r="L249" s="554">
        <v>4784</v>
      </c>
      <c r="M249" s="554">
        <v>6091</v>
      </c>
      <c r="N249" s="554">
        <v>6186</v>
      </c>
      <c r="O249" s="554">
        <v>7543</v>
      </c>
      <c r="P249" s="554">
        <v>11317</v>
      </c>
      <c r="Q249" s="554">
        <v>13283</v>
      </c>
      <c r="R249" s="554">
        <v>17699</v>
      </c>
      <c r="S249" s="554">
        <v>24430</v>
      </c>
      <c r="T249" s="554">
        <v>34327</v>
      </c>
      <c r="U249" s="554">
        <v>38513</v>
      </c>
      <c r="V249" s="554">
        <v>39260</v>
      </c>
      <c r="W249" s="554">
        <v>83665</v>
      </c>
      <c r="X249" s="554">
        <v>66362</v>
      </c>
      <c r="Y249" s="554">
        <v>34005</v>
      </c>
      <c r="Z249" s="554">
        <v>31560</v>
      </c>
      <c r="AA249" s="554">
        <v>26713</v>
      </c>
      <c r="AB249" s="554">
        <v>31935</v>
      </c>
      <c r="AC249" s="554">
        <v>27959</v>
      </c>
      <c r="AD249" s="554">
        <v>34242</v>
      </c>
      <c r="AE249" s="554">
        <v>65033</v>
      </c>
      <c r="AF249" s="554">
        <v>51502</v>
      </c>
      <c r="AG249" s="554">
        <v>84921</v>
      </c>
      <c r="AH249" s="554">
        <v>95875</v>
      </c>
      <c r="AI249" s="554">
        <v>102750</v>
      </c>
      <c r="AJ249" s="554">
        <v>100980</v>
      </c>
      <c r="AK249" s="554">
        <v>121059</v>
      </c>
      <c r="AL249" s="554">
        <v>185116</v>
      </c>
      <c r="AM249" s="554">
        <v>131440</v>
      </c>
      <c r="AN249" s="554">
        <v>120151</v>
      </c>
      <c r="AO249" s="554">
        <v>105656</v>
      </c>
      <c r="AP249" s="554">
        <v>127975</v>
      </c>
      <c r="AQ249" s="513">
        <v>108205</v>
      </c>
      <c r="AR249" s="513">
        <v>96984</v>
      </c>
      <c r="AS249" s="513">
        <v>126248</v>
      </c>
      <c r="AT249" s="513">
        <v>130040</v>
      </c>
      <c r="AU249" s="513">
        <v>182239</v>
      </c>
      <c r="AV249" s="513">
        <v>234785</v>
      </c>
      <c r="AW249" s="513">
        <v>325416</v>
      </c>
      <c r="AX249" s="513">
        <v>301363</v>
      </c>
      <c r="AY249" s="513">
        <v>399727</v>
      </c>
      <c r="AZ249" s="513">
        <v>958596</v>
      </c>
      <c r="BA249" s="513">
        <v>747639</v>
      </c>
      <c r="BB249" s="513">
        <v>738041</v>
      </c>
      <c r="BC249" s="513">
        <v>601324</v>
      </c>
      <c r="BD249" s="513">
        <v>565046</v>
      </c>
      <c r="BE249" s="513">
        <v>570144</v>
      </c>
      <c r="BF249" s="513">
        <v>404827</v>
      </c>
      <c r="BG249" s="513">
        <v>494715</v>
      </c>
      <c r="BH249" s="513">
        <v>427989</v>
      </c>
      <c r="BI249" s="513"/>
    </row>
    <row r="250" spans="1:61">
      <c r="A250" s="266" t="s">
        <v>20</v>
      </c>
      <c r="B250" s="546"/>
      <c r="C250" s="547"/>
      <c r="D250" s="548" t="s">
        <v>41</v>
      </c>
      <c r="E250" s="138" t="s">
        <v>146</v>
      </c>
      <c r="F250" s="138" t="s">
        <v>16</v>
      </c>
      <c r="G250" s="554">
        <v>6246</v>
      </c>
      <c r="H250" s="554">
        <v>8046</v>
      </c>
      <c r="I250" s="554">
        <v>9913</v>
      </c>
      <c r="J250" s="554">
        <v>10847</v>
      </c>
      <c r="K250" s="554">
        <v>10509</v>
      </c>
      <c r="L250" s="554">
        <v>11905</v>
      </c>
      <c r="M250" s="554">
        <v>13823</v>
      </c>
      <c r="N250" s="554">
        <v>12802</v>
      </c>
      <c r="O250" s="554">
        <v>14240</v>
      </c>
      <c r="P250" s="554">
        <v>19474</v>
      </c>
      <c r="Q250" s="554">
        <v>20840</v>
      </c>
      <c r="R250" s="554">
        <v>25317</v>
      </c>
      <c r="S250" s="554">
        <v>31858</v>
      </c>
      <c r="T250" s="554">
        <v>40804</v>
      </c>
      <c r="U250" s="554">
        <v>41727</v>
      </c>
      <c r="V250" s="554">
        <v>38767</v>
      </c>
      <c r="W250" s="554">
        <v>65736</v>
      </c>
      <c r="X250" s="554">
        <v>63622</v>
      </c>
      <c r="Y250" s="554">
        <v>39203</v>
      </c>
      <c r="Z250" s="554">
        <v>37504</v>
      </c>
      <c r="AA250" s="554">
        <v>34633</v>
      </c>
      <c r="AB250" s="554">
        <v>74053</v>
      </c>
      <c r="AC250" s="554">
        <v>52872</v>
      </c>
      <c r="AD250" s="554">
        <v>35929</v>
      </c>
      <c r="AE250" s="554">
        <v>46019</v>
      </c>
      <c r="AF250" s="554">
        <v>143085</v>
      </c>
      <c r="AG250" s="554">
        <v>204333</v>
      </c>
      <c r="AH250" s="554">
        <v>222434</v>
      </c>
      <c r="AI250" s="554">
        <v>191825</v>
      </c>
      <c r="AJ250" s="554">
        <v>199215</v>
      </c>
      <c r="AK250" s="554">
        <v>265116</v>
      </c>
      <c r="AL250" s="554">
        <v>249084</v>
      </c>
      <c r="AM250" s="554">
        <v>251536</v>
      </c>
      <c r="AN250" s="554">
        <v>124248</v>
      </c>
      <c r="AO250" s="554">
        <v>134660</v>
      </c>
      <c r="AP250" s="554">
        <v>127541</v>
      </c>
      <c r="AQ250" s="513">
        <v>196924</v>
      </c>
      <c r="AR250" s="513">
        <v>182411</v>
      </c>
      <c r="AS250" s="513">
        <v>206396</v>
      </c>
      <c r="AT250" s="513">
        <v>205754</v>
      </c>
      <c r="AU250" s="513">
        <v>223706</v>
      </c>
      <c r="AV250" s="513">
        <v>294671</v>
      </c>
      <c r="AW250" s="513">
        <v>403339</v>
      </c>
      <c r="AX250" s="513">
        <v>338834</v>
      </c>
      <c r="AY250" s="513">
        <v>409060</v>
      </c>
      <c r="AZ250" s="513">
        <v>821205</v>
      </c>
      <c r="BA250" s="513">
        <v>763965</v>
      </c>
      <c r="BB250" s="513">
        <v>753794</v>
      </c>
      <c r="BC250" s="513">
        <v>733834</v>
      </c>
      <c r="BD250" s="513">
        <v>677355</v>
      </c>
      <c r="BE250" s="513">
        <v>699661</v>
      </c>
      <c r="BF250" s="513">
        <v>517623</v>
      </c>
      <c r="BG250" s="513">
        <v>471831</v>
      </c>
      <c r="BH250" s="513">
        <v>483666</v>
      </c>
      <c r="BI250" s="513"/>
    </row>
    <row r="251" spans="1:61">
      <c r="A251" s="266" t="s">
        <v>21</v>
      </c>
      <c r="B251" s="546"/>
      <c r="C251" s="547"/>
      <c r="D251" s="548" t="s">
        <v>41</v>
      </c>
      <c r="E251" s="138" t="s">
        <v>146</v>
      </c>
      <c r="F251" s="138" t="s">
        <v>16</v>
      </c>
      <c r="G251" s="554">
        <v>5065</v>
      </c>
      <c r="H251" s="554">
        <v>6525</v>
      </c>
      <c r="I251" s="554">
        <v>8209</v>
      </c>
      <c r="J251" s="554">
        <v>9170</v>
      </c>
      <c r="K251" s="554">
        <v>9072</v>
      </c>
      <c r="L251" s="554">
        <v>10492</v>
      </c>
      <c r="M251" s="554">
        <v>12437</v>
      </c>
      <c r="N251" s="554">
        <v>11764</v>
      </c>
      <c r="O251" s="554">
        <v>13355</v>
      </c>
      <c r="P251" s="554">
        <v>18649</v>
      </c>
      <c r="Q251" s="554">
        <v>20375</v>
      </c>
      <c r="R251" s="554">
        <v>25271</v>
      </c>
      <c r="S251" s="554">
        <v>32466</v>
      </c>
      <c r="T251" s="554">
        <v>42452</v>
      </c>
      <c r="U251" s="554">
        <v>44320</v>
      </c>
      <c r="V251" s="554">
        <v>42039</v>
      </c>
      <c r="W251" s="554">
        <v>56935</v>
      </c>
      <c r="X251" s="554">
        <v>67742</v>
      </c>
      <c r="Y251" s="554">
        <v>65266</v>
      </c>
      <c r="Z251" s="554">
        <v>46722</v>
      </c>
      <c r="AA251" s="554">
        <v>46650</v>
      </c>
      <c r="AB251" s="554">
        <v>35797</v>
      </c>
      <c r="AC251" s="554">
        <v>37334</v>
      </c>
      <c r="AD251" s="554">
        <v>143046</v>
      </c>
      <c r="AE251" s="554">
        <v>2988</v>
      </c>
      <c r="AF251" s="554">
        <v>58867</v>
      </c>
      <c r="AG251" s="554">
        <v>72734</v>
      </c>
      <c r="AH251" s="554">
        <v>88271</v>
      </c>
      <c r="AI251" s="554">
        <v>79427</v>
      </c>
      <c r="AJ251" s="554">
        <v>35707</v>
      </c>
      <c r="AK251" s="554">
        <v>34579</v>
      </c>
      <c r="AL251" s="554">
        <v>32947</v>
      </c>
      <c r="AM251" s="554">
        <v>51399</v>
      </c>
      <c r="AN251" s="554">
        <v>35837</v>
      </c>
      <c r="AO251" s="554">
        <v>57517</v>
      </c>
      <c r="AP251" s="554">
        <v>69071</v>
      </c>
      <c r="AQ251" s="513">
        <v>78001</v>
      </c>
      <c r="AR251" s="513">
        <v>68703</v>
      </c>
      <c r="AS251" s="513">
        <v>70763</v>
      </c>
      <c r="AT251" s="513">
        <v>72341</v>
      </c>
      <c r="AU251" s="513">
        <v>92088</v>
      </c>
      <c r="AV251" s="513">
        <v>92473</v>
      </c>
      <c r="AW251" s="513">
        <v>118052</v>
      </c>
      <c r="AX251" s="513">
        <v>124013</v>
      </c>
      <c r="AY251" s="513">
        <v>196734</v>
      </c>
      <c r="AZ251" s="513">
        <v>278218</v>
      </c>
      <c r="BA251" s="513">
        <v>304963</v>
      </c>
      <c r="BB251" s="513">
        <v>266442</v>
      </c>
      <c r="BC251" s="513">
        <v>326276</v>
      </c>
      <c r="BD251" s="513">
        <v>342751</v>
      </c>
      <c r="BE251" s="513">
        <v>243590</v>
      </c>
      <c r="BF251" s="513">
        <v>218361</v>
      </c>
      <c r="BG251" s="513">
        <v>207123</v>
      </c>
      <c r="BH251" s="513">
        <v>43673</v>
      </c>
      <c r="BI251" s="513"/>
    </row>
    <row r="252" spans="1:61">
      <c r="A252" s="266" t="s">
        <v>22</v>
      </c>
      <c r="B252" s="546"/>
      <c r="C252" s="547"/>
      <c r="D252" s="548" t="s">
        <v>41</v>
      </c>
      <c r="E252" s="138" t="s">
        <v>146</v>
      </c>
      <c r="F252" s="138" t="s">
        <v>16</v>
      </c>
      <c r="G252" s="554">
        <v>23431</v>
      </c>
      <c r="H252" s="554">
        <v>30179</v>
      </c>
      <c r="I252" s="554">
        <v>39099</v>
      </c>
      <c r="J252" s="554">
        <v>44983</v>
      </c>
      <c r="K252" s="554">
        <v>45824</v>
      </c>
      <c r="L252" s="554">
        <v>54580</v>
      </c>
      <c r="M252" s="554">
        <v>66636</v>
      </c>
      <c r="N252" s="554">
        <v>64900</v>
      </c>
      <c r="O252" s="554">
        <v>75892</v>
      </c>
      <c r="P252" s="554">
        <v>109148</v>
      </c>
      <c r="Q252" s="554">
        <v>122823</v>
      </c>
      <c r="R252" s="554">
        <v>156885</v>
      </c>
      <c r="S252" s="554">
        <v>207603</v>
      </c>
      <c r="T252" s="554">
        <v>279612</v>
      </c>
      <c r="U252" s="554">
        <v>300679</v>
      </c>
      <c r="V252" s="554">
        <v>293765</v>
      </c>
      <c r="W252" s="554">
        <v>317475</v>
      </c>
      <c r="X252" s="554">
        <v>539028</v>
      </c>
      <c r="Y252" s="554">
        <v>539859</v>
      </c>
      <c r="Z252" s="554">
        <v>537689</v>
      </c>
      <c r="AA252" s="554">
        <v>600598</v>
      </c>
      <c r="AB252" s="554">
        <v>930334</v>
      </c>
      <c r="AC252" s="554">
        <v>480689</v>
      </c>
      <c r="AD252" s="554">
        <v>377439</v>
      </c>
      <c r="AE252" s="554">
        <v>380427</v>
      </c>
      <c r="AF252" s="554">
        <v>211823</v>
      </c>
      <c r="AG252" s="554">
        <v>397875</v>
      </c>
      <c r="AH252" s="554">
        <v>458691</v>
      </c>
      <c r="AI252" s="554">
        <v>389348</v>
      </c>
      <c r="AJ252" s="554">
        <v>395776</v>
      </c>
      <c r="AK252" s="554">
        <v>644993</v>
      </c>
      <c r="AL252" s="554">
        <v>424474</v>
      </c>
      <c r="AM252" s="554">
        <v>407596</v>
      </c>
      <c r="AN252" s="554">
        <v>480089</v>
      </c>
      <c r="AO252" s="554">
        <v>389725</v>
      </c>
      <c r="AP252" s="554">
        <v>452522</v>
      </c>
      <c r="AQ252" s="513">
        <v>406912</v>
      </c>
      <c r="AR252" s="513">
        <v>351157</v>
      </c>
      <c r="AS252" s="513">
        <v>337703</v>
      </c>
      <c r="AT252" s="513">
        <v>353834</v>
      </c>
      <c r="AU252" s="513">
        <v>383574</v>
      </c>
      <c r="AV252" s="513">
        <v>437503</v>
      </c>
      <c r="AW252" s="513">
        <v>682472</v>
      </c>
      <c r="AX252" s="513">
        <v>799446</v>
      </c>
      <c r="AY252" s="513">
        <v>942787</v>
      </c>
      <c r="AZ252" s="513">
        <v>1530515</v>
      </c>
      <c r="BA252" s="513">
        <v>1251236</v>
      </c>
      <c r="BB252" s="513">
        <v>1339950</v>
      </c>
      <c r="BC252" s="513">
        <v>1493778</v>
      </c>
      <c r="BD252" s="513">
        <v>1529314</v>
      </c>
      <c r="BE252" s="513">
        <v>1162016</v>
      </c>
      <c r="BF252" s="513">
        <v>1083125</v>
      </c>
      <c r="BG252" s="513">
        <v>1069891</v>
      </c>
      <c r="BH252" s="513">
        <v>1076847</v>
      </c>
      <c r="BI252" s="513"/>
    </row>
    <row r="253" spans="1:61">
      <c r="A253" s="266" t="s">
        <v>23</v>
      </c>
      <c r="B253" s="546"/>
      <c r="C253" s="547"/>
      <c r="D253" s="548" t="s">
        <v>41</v>
      </c>
      <c r="E253" s="138" t="s">
        <v>146</v>
      </c>
      <c r="F253" s="138" t="s">
        <v>16</v>
      </c>
      <c r="G253" s="554">
        <v>5206</v>
      </c>
      <c r="H253" s="554">
        <v>6707</v>
      </c>
      <c r="I253" s="554">
        <v>8991</v>
      </c>
      <c r="J253" s="554">
        <v>10704</v>
      </c>
      <c r="K253" s="554">
        <v>11284</v>
      </c>
      <c r="L253" s="554">
        <v>13906</v>
      </c>
      <c r="M253" s="554">
        <v>17568</v>
      </c>
      <c r="N253" s="554">
        <v>17702</v>
      </c>
      <c r="O253" s="554">
        <v>21416</v>
      </c>
      <c r="P253" s="554">
        <v>31861</v>
      </c>
      <c r="Q253" s="554">
        <v>37088</v>
      </c>
      <c r="R253" s="554">
        <v>48997</v>
      </c>
      <c r="S253" s="554">
        <v>67059</v>
      </c>
      <c r="T253" s="554">
        <v>93403</v>
      </c>
      <c r="U253" s="554">
        <v>103861</v>
      </c>
      <c r="V253" s="554">
        <v>104919</v>
      </c>
      <c r="W253" s="554">
        <v>142867</v>
      </c>
      <c r="X253" s="554">
        <v>151859</v>
      </c>
      <c r="Y253" s="554">
        <v>219299</v>
      </c>
      <c r="Z253" s="554">
        <v>385882</v>
      </c>
      <c r="AA253" s="554">
        <v>398549</v>
      </c>
      <c r="AB253" s="554">
        <v>36657</v>
      </c>
      <c r="AC253" s="554">
        <v>566264</v>
      </c>
      <c r="AD253" s="554">
        <v>531404</v>
      </c>
      <c r="AE253" s="554">
        <v>491433</v>
      </c>
      <c r="AF253" s="554">
        <v>272736</v>
      </c>
      <c r="AG253" s="554">
        <v>171043</v>
      </c>
      <c r="AH253" s="554">
        <v>203088</v>
      </c>
      <c r="AI253" s="554">
        <v>169820</v>
      </c>
      <c r="AJ253" s="554">
        <v>91713</v>
      </c>
      <c r="AK253" s="554">
        <v>121578</v>
      </c>
      <c r="AL253" s="554">
        <v>122622</v>
      </c>
      <c r="AM253" s="554">
        <v>111641</v>
      </c>
      <c r="AN253" s="554">
        <v>176296</v>
      </c>
      <c r="AO253" s="554">
        <v>769720</v>
      </c>
      <c r="AP253" s="554">
        <v>252748</v>
      </c>
      <c r="AQ253" s="513">
        <v>475200</v>
      </c>
      <c r="AR253" s="513">
        <v>367767</v>
      </c>
      <c r="AS253" s="513">
        <v>382654</v>
      </c>
      <c r="AT253" s="513">
        <v>368787</v>
      </c>
      <c r="AU253" s="513">
        <v>474671</v>
      </c>
      <c r="AV253" s="513">
        <v>474533</v>
      </c>
      <c r="AW253" s="513">
        <v>653609</v>
      </c>
      <c r="AX253" s="513">
        <v>552393</v>
      </c>
      <c r="AY253" s="513">
        <v>625600</v>
      </c>
      <c r="AZ253" s="513">
        <v>1078690</v>
      </c>
      <c r="BA253" s="513">
        <v>802720</v>
      </c>
      <c r="BB253" s="513">
        <v>1048006</v>
      </c>
      <c r="BC253" s="513">
        <v>972147</v>
      </c>
      <c r="BD253" s="513">
        <v>971979</v>
      </c>
      <c r="BE253" s="513">
        <v>790054</v>
      </c>
      <c r="BF253" s="513">
        <v>589062</v>
      </c>
      <c r="BG253" s="513">
        <v>824356</v>
      </c>
      <c r="BH253" s="513">
        <v>590303</v>
      </c>
      <c r="BI253" s="513"/>
    </row>
    <row r="254" spans="1:61">
      <c r="A254" s="266" t="s">
        <v>24</v>
      </c>
      <c r="B254" s="546"/>
      <c r="C254" s="547"/>
      <c r="D254" s="548" t="s">
        <v>41</v>
      </c>
      <c r="E254" s="138" t="s">
        <v>146</v>
      </c>
      <c r="F254" s="138" t="s">
        <v>16</v>
      </c>
      <c r="G254" s="554">
        <v>28606</v>
      </c>
      <c r="H254" s="554">
        <v>36851</v>
      </c>
      <c r="I254" s="554">
        <v>48735</v>
      </c>
      <c r="J254" s="554">
        <v>57247</v>
      </c>
      <c r="K254" s="554">
        <v>59533</v>
      </c>
      <c r="L254" s="554">
        <v>72392</v>
      </c>
      <c r="M254" s="554">
        <v>90234</v>
      </c>
      <c r="N254" s="554">
        <v>89720</v>
      </c>
      <c r="O254" s="554">
        <v>107101</v>
      </c>
      <c r="P254" s="554">
        <v>157240</v>
      </c>
      <c r="Q254" s="554">
        <v>180614</v>
      </c>
      <c r="R254" s="554">
        <v>235488</v>
      </c>
      <c r="S254" s="554">
        <v>318068</v>
      </c>
      <c r="T254" s="554">
        <v>437240</v>
      </c>
      <c r="U254" s="554">
        <v>479881</v>
      </c>
      <c r="V254" s="554">
        <v>478499</v>
      </c>
      <c r="W254" s="554">
        <v>729869</v>
      </c>
      <c r="X254" s="554">
        <v>728691</v>
      </c>
      <c r="Y254" s="554">
        <v>826112</v>
      </c>
      <c r="Z254" s="554">
        <v>1810737</v>
      </c>
      <c r="AA254" s="554">
        <v>1416500</v>
      </c>
      <c r="AB254" s="554">
        <v>792446</v>
      </c>
      <c r="AC254" s="554">
        <v>1378784</v>
      </c>
      <c r="AD254" s="554">
        <v>2336699</v>
      </c>
      <c r="AE254" s="554">
        <v>544889</v>
      </c>
      <c r="AF254" s="554">
        <v>761976</v>
      </c>
      <c r="AG254" s="554">
        <v>843615</v>
      </c>
      <c r="AH254" s="554">
        <v>1042934</v>
      </c>
      <c r="AI254" s="554">
        <v>1009523</v>
      </c>
      <c r="AJ254" s="554">
        <v>860897</v>
      </c>
      <c r="AK254" s="554">
        <v>821516</v>
      </c>
      <c r="AL254" s="554">
        <v>946202</v>
      </c>
      <c r="AM254" s="554">
        <v>1025823</v>
      </c>
      <c r="AN254" s="554">
        <v>833218</v>
      </c>
      <c r="AO254" s="554">
        <v>826820</v>
      </c>
      <c r="AP254" s="554">
        <v>1016084</v>
      </c>
      <c r="AQ254" s="513">
        <v>1237745</v>
      </c>
      <c r="AR254" s="513">
        <v>1078865</v>
      </c>
      <c r="AS254" s="513">
        <v>1301745</v>
      </c>
      <c r="AT254" s="513">
        <v>1317192</v>
      </c>
      <c r="AU254" s="513">
        <v>1603192</v>
      </c>
      <c r="AV254" s="513">
        <v>1730654</v>
      </c>
      <c r="AW254" s="513">
        <v>2296197</v>
      </c>
      <c r="AX254" s="513">
        <v>2529210</v>
      </c>
      <c r="AY254" s="513">
        <v>2706781</v>
      </c>
      <c r="AZ254" s="513">
        <v>4698726</v>
      </c>
      <c r="BA254" s="513">
        <v>4070039</v>
      </c>
      <c r="BB254" s="513">
        <v>4225305</v>
      </c>
      <c r="BC254" s="513">
        <v>3044955</v>
      </c>
      <c r="BD254" s="513">
        <v>4346942</v>
      </c>
      <c r="BE254" s="513">
        <v>3477468</v>
      </c>
      <c r="BF254" s="513">
        <v>3100166</v>
      </c>
      <c r="BG254" s="513">
        <v>3149832</v>
      </c>
      <c r="BH254" s="513">
        <v>2532297</v>
      </c>
      <c r="BI254" s="513"/>
    </row>
    <row r="255" spans="1:61">
      <c r="A255" s="266" t="s">
        <v>25</v>
      </c>
      <c r="B255" s="546"/>
      <c r="C255" s="547"/>
      <c r="D255" s="548" t="s">
        <v>41</v>
      </c>
      <c r="E255" s="138" t="s">
        <v>146</v>
      </c>
      <c r="F255" s="138" t="s">
        <v>16</v>
      </c>
      <c r="G255" s="554">
        <v>11812</v>
      </c>
      <c r="H255" s="554">
        <v>15216</v>
      </c>
      <c r="I255" s="554">
        <v>20490</v>
      </c>
      <c r="J255" s="554">
        <v>24505</v>
      </c>
      <c r="K255" s="554">
        <v>25949</v>
      </c>
      <c r="L255" s="554">
        <v>32125</v>
      </c>
      <c r="M255" s="554">
        <v>40772</v>
      </c>
      <c r="N255" s="554">
        <v>41277</v>
      </c>
      <c r="O255" s="554">
        <v>50167</v>
      </c>
      <c r="P255" s="554">
        <v>74994</v>
      </c>
      <c r="Q255" s="554">
        <v>87707</v>
      </c>
      <c r="R255" s="554">
        <v>116432</v>
      </c>
      <c r="S255" s="554">
        <v>160122</v>
      </c>
      <c r="T255" s="554">
        <v>224124</v>
      </c>
      <c r="U255" s="554">
        <v>250455</v>
      </c>
      <c r="V255" s="554">
        <v>254277</v>
      </c>
      <c r="W255" s="554">
        <v>289006</v>
      </c>
      <c r="X255" s="554">
        <v>439444</v>
      </c>
      <c r="Y255" s="554">
        <v>529056</v>
      </c>
      <c r="Z255" s="554">
        <v>510654</v>
      </c>
      <c r="AA255" s="554">
        <v>513314</v>
      </c>
      <c r="AB255" s="554">
        <v>397776</v>
      </c>
      <c r="AC255" s="554">
        <v>587681</v>
      </c>
      <c r="AD255" s="554">
        <v>521338</v>
      </c>
      <c r="AE255" s="554">
        <v>554539</v>
      </c>
      <c r="AF255" s="554">
        <v>347454</v>
      </c>
      <c r="AG255" s="554">
        <v>444313</v>
      </c>
      <c r="AH255" s="554">
        <v>400068</v>
      </c>
      <c r="AI255" s="554">
        <v>356897</v>
      </c>
      <c r="AJ255" s="554">
        <v>197469</v>
      </c>
      <c r="AK255" s="554">
        <v>268079</v>
      </c>
      <c r="AL255" s="554">
        <v>225992</v>
      </c>
      <c r="AM255" s="554">
        <v>291683</v>
      </c>
      <c r="AN255" s="554">
        <v>264412</v>
      </c>
      <c r="AO255" s="554">
        <v>371921</v>
      </c>
      <c r="AP255" s="554">
        <v>463158</v>
      </c>
      <c r="AQ255" s="513">
        <v>566674</v>
      </c>
      <c r="AR255" s="513">
        <v>516171</v>
      </c>
      <c r="AS255" s="513">
        <v>643496</v>
      </c>
      <c r="AT255" s="513">
        <v>605027</v>
      </c>
      <c r="AU255" s="513">
        <v>710592</v>
      </c>
      <c r="AV255" s="513">
        <v>756813</v>
      </c>
      <c r="AW255" s="513">
        <v>1222526</v>
      </c>
      <c r="AX255" s="513">
        <v>1146897</v>
      </c>
      <c r="AY255" s="513">
        <v>1081188</v>
      </c>
      <c r="AZ255" s="513">
        <v>1758999</v>
      </c>
      <c r="BA255" s="513">
        <v>1525283</v>
      </c>
      <c r="BB255" s="513">
        <v>1688287</v>
      </c>
      <c r="BC255" s="513">
        <v>1986152</v>
      </c>
      <c r="BD255" s="513">
        <v>2153418</v>
      </c>
      <c r="BE255" s="513">
        <v>2139908</v>
      </c>
      <c r="BF255" s="513">
        <v>2094618</v>
      </c>
      <c r="BG255" s="513">
        <v>2200411</v>
      </c>
      <c r="BH255" s="513">
        <v>2327597</v>
      </c>
      <c r="BI255" s="513"/>
    </row>
    <row r="256" spans="1:61">
      <c r="A256" s="266" t="s">
        <v>26</v>
      </c>
      <c r="B256" s="546"/>
      <c r="C256" s="547"/>
      <c r="D256" s="548" t="s">
        <v>41</v>
      </c>
      <c r="E256" s="138" t="s">
        <v>146</v>
      </c>
      <c r="F256" s="138" t="s">
        <v>16</v>
      </c>
      <c r="G256" s="554">
        <v>3517</v>
      </c>
      <c r="H256" s="554">
        <v>4528</v>
      </c>
      <c r="I256" s="554">
        <v>6709</v>
      </c>
      <c r="J256" s="554">
        <v>8827</v>
      </c>
      <c r="K256" s="554">
        <v>10284</v>
      </c>
      <c r="L256" s="554">
        <v>14008</v>
      </c>
      <c r="M256" s="554">
        <v>19558</v>
      </c>
      <c r="N256" s="554">
        <v>21785</v>
      </c>
      <c r="O256" s="554">
        <v>29127</v>
      </c>
      <c r="P256" s="554">
        <v>47900</v>
      </c>
      <c r="Q256" s="554">
        <v>61625</v>
      </c>
      <c r="R256" s="554">
        <v>89989</v>
      </c>
      <c r="S256" s="554">
        <v>136124</v>
      </c>
      <c r="T256" s="554">
        <v>209560</v>
      </c>
      <c r="U256" s="554">
        <v>257552</v>
      </c>
      <c r="V256" s="554">
        <v>287566</v>
      </c>
      <c r="W256" s="554">
        <v>416744</v>
      </c>
      <c r="X256" s="554">
        <v>561938</v>
      </c>
      <c r="Y256" s="554">
        <v>573005</v>
      </c>
      <c r="Z256" s="554">
        <v>423628</v>
      </c>
      <c r="AA256" s="554">
        <v>458831</v>
      </c>
      <c r="AB256" s="554">
        <v>197815</v>
      </c>
      <c r="AC256" s="554">
        <v>473431</v>
      </c>
      <c r="AD256" s="554">
        <v>326699</v>
      </c>
      <c r="AE256" s="554">
        <v>206109</v>
      </c>
      <c r="AF256" s="554">
        <v>384372</v>
      </c>
      <c r="AG256" s="554">
        <v>433040</v>
      </c>
      <c r="AH256" s="554">
        <v>470164</v>
      </c>
      <c r="AI256" s="554">
        <v>383373</v>
      </c>
      <c r="AJ256" s="554">
        <v>215553</v>
      </c>
      <c r="AK256" s="554">
        <v>37406</v>
      </c>
      <c r="AL256" s="554">
        <v>51886</v>
      </c>
      <c r="AM256" s="554">
        <v>64353</v>
      </c>
      <c r="AN256" s="554">
        <v>65843</v>
      </c>
      <c r="AO256" s="554">
        <v>64282</v>
      </c>
      <c r="AP256" s="554">
        <v>64501</v>
      </c>
      <c r="AQ256" s="513">
        <v>136291</v>
      </c>
      <c r="AR256" s="513">
        <v>107033</v>
      </c>
      <c r="AS256" s="513">
        <v>117956</v>
      </c>
      <c r="AT256" s="513">
        <v>116470</v>
      </c>
      <c r="AU256" s="513">
        <v>160002</v>
      </c>
      <c r="AV256" s="513">
        <v>167862</v>
      </c>
      <c r="AW256" s="513">
        <v>221748</v>
      </c>
      <c r="AX256" s="513">
        <v>209492</v>
      </c>
      <c r="AY256" s="513">
        <v>306627</v>
      </c>
      <c r="AZ256" s="513">
        <v>788558</v>
      </c>
      <c r="BA256" s="513">
        <v>425417</v>
      </c>
      <c r="BB256" s="513">
        <v>379775</v>
      </c>
      <c r="BC256" s="513">
        <v>372873</v>
      </c>
      <c r="BD256" s="513">
        <v>505538</v>
      </c>
      <c r="BE256" s="513">
        <v>406673</v>
      </c>
      <c r="BF256" s="513">
        <v>309747</v>
      </c>
      <c r="BG256" s="513">
        <v>379570</v>
      </c>
      <c r="BH256" s="513">
        <v>235294</v>
      </c>
      <c r="BI256" s="513"/>
    </row>
    <row r="257" spans="1:61">
      <c r="A257" s="266" t="s">
        <v>27</v>
      </c>
      <c r="B257" s="546"/>
      <c r="C257" s="547"/>
      <c r="D257" s="548" t="s">
        <v>41</v>
      </c>
      <c r="E257" s="138" t="s">
        <v>146</v>
      </c>
      <c r="F257" s="138" t="s">
        <v>16</v>
      </c>
      <c r="G257" s="554">
        <v>14107</v>
      </c>
      <c r="H257" s="554">
        <v>18174</v>
      </c>
      <c r="I257" s="554">
        <v>22766</v>
      </c>
      <c r="J257" s="554">
        <v>25330</v>
      </c>
      <c r="K257" s="554">
        <v>24952</v>
      </c>
      <c r="L257" s="554">
        <v>28740</v>
      </c>
      <c r="M257" s="554">
        <v>33931</v>
      </c>
      <c r="N257" s="554">
        <v>31959</v>
      </c>
      <c r="O257" s="554">
        <v>36138</v>
      </c>
      <c r="P257" s="554">
        <v>50256</v>
      </c>
      <c r="Q257" s="554">
        <v>54687</v>
      </c>
      <c r="R257" s="554">
        <v>67542</v>
      </c>
      <c r="S257" s="554">
        <v>86422</v>
      </c>
      <c r="T257" s="554">
        <v>112546</v>
      </c>
      <c r="U257" s="554">
        <v>117016</v>
      </c>
      <c r="V257" s="554">
        <v>110536</v>
      </c>
      <c r="W257" s="554">
        <v>152743</v>
      </c>
      <c r="X257" s="554">
        <v>205052</v>
      </c>
      <c r="Y257" s="554">
        <v>143214</v>
      </c>
      <c r="Z257" s="554">
        <v>140176</v>
      </c>
      <c r="AA257" s="554">
        <v>182406</v>
      </c>
      <c r="AB257" s="554">
        <v>377697</v>
      </c>
      <c r="AC257" s="554">
        <v>287876</v>
      </c>
      <c r="AD257" s="554">
        <v>296957</v>
      </c>
      <c r="AE257" s="554">
        <v>182836</v>
      </c>
      <c r="AF257" s="554">
        <v>247578</v>
      </c>
      <c r="AG257" s="554">
        <v>266799</v>
      </c>
      <c r="AH257" s="554">
        <v>258319</v>
      </c>
      <c r="AI257" s="554">
        <v>301967</v>
      </c>
      <c r="AJ257" s="554">
        <v>400416</v>
      </c>
      <c r="AK257" s="554">
        <v>457444</v>
      </c>
      <c r="AL257" s="554">
        <v>310797</v>
      </c>
      <c r="AM257" s="554">
        <v>221456</v>
      </c>
      <c r="AN257" s="554">
        <v>272943</v>
      </c>
      <c r="AO257" s="554">
        <v>252124</v>
      </c>
      <c r="AP257" s="554">
        <v>438752</v>
      </c>
      <c r="AQ257" s="513">
        <v>343017</v>
      </c>
      <c r="AR257" s="513">
        <v>304446</v>
      </c>
      <c r="AS257" s="513">
        <v>373156</v>
      </c>
      <c r="AT257" s="513">
        <v>350997</v>
      </c>
      <c r="AU257" s="513">
        <v>420081</v>
      </c>
      <c r="AV257" s="513">
        <v>523138</v>
      </c>
      <c r="AW257" s="513">
        <v>713860</v>
      </c>
      <c r="AX257" s="513">
        <v>607730</v>
      </c>
      <c r="AY257" s="513">
        <v>677508</v>
      </c>
      <c r="AZ257" s="513">
        <v>1204383</v>
      </c>
      <c r="BA257" s="513">
        <v>1286254</v>
      </c>
      <c r="BB257" s="513">
        <v>1436045</v>
      </c>
      <c r="BC257" s="513">
        <v>1707948</v>
      </c>
      <c r="BD257" s="513">
        <v>2218164</v>
      </c>
      <c r="BE257" s="513">
        <v>1913735</v>
      </c>
      <c r="BF257" s="513">
        <v>1460238</v>
      </c>
      <c r="BG257" s="513">
        <v>1529631</v>
      </c>
      <c r="BH257" s="513">
        <v>1699822</v>
      </c>
      <c r="BI257" s="513"/>
    </row>
    <row r="258" spans="1:61">
      <c r="A258" s="266" t="s">
        <v>28</v>
      </c>
      <c r="B258" s="546"/>
      <c r="C258" s="547"/>
      <c r="D258" s="548" t="s">
        <v>41</v>
      </c>
      <c r="E258" s="138" t="s">
        <v>146</v>
      </c>
      <c r="F258" s="138" t="s">
        <v>16</v>
      </c>
      <c r="G258" s="554">
        <v>13997</v>
      </c>
      <c r="H258" s="554">
        <v>18032</v>
      </c>
      <c r="I258" s="554">
        <v>21882</v>
      </c>
      <c r="J258" s="554">
        <v>23584</v>
      </c>
      <c r="K258" s="554">
        <v>22504</v>
      </c>
      <c r="L258" s="554">
        <v>25107</v>
      </c>
      <c r="M258" s="554">
        <v>28714</v>
      </c>
      <c r="N258" s="554">
        <v>26196</v>
      </c>
      <c r="O258" s="554">
        <v>28691</v>
      </c>
      <c r="P258" s="554">
        <v>38648</v>
      </c>
      <c r="Q258" s="554">
        <v>40730</v>
      </c>
      <c r="R258" s="554">
        <v>48723</v>
      </c>
      <c r="S258" s="554">
        <v>60382</v>
      </c>
      <c r="T258" s="554">
        <v>76159</v>
      </c>
      <c r="U258" s="554">
        <v>76690</v>
      </c>
      <c r="V258" s="554">
        <v>70160</v>
      </c>
      <c r="W258" s="554">
        <v>101768</v>
      </c>
      <c r="X258" s="554">
        <v>89110</v>
      </c>
      <c r="Y258" s="554">
        <v>115640</v>
      </c>
      <c r="Z258" s="554">
        <v>192896</v>
      </c>
      <c r="AA258" s="554">
        <v>157869</v>
      </c>
      <c r="AB258" s="554">
        <v>212201</v>
      </c>
      <c r="AC258" s="554">
        <v>287431</v>
      </c>
      <c r="AD258" s="554">
        <v>458186</v>
      </c>
      <c r="AE258" s="554">
        <v>407827</v>
      </c>
      <c r="AF258" s="554">
        <v>485641</v>
      </c>
      <c r="AG258" s="554">
        <v>832112</v>
      </c>
      <c r="AH258" s="554">
        <v>848642</v>
      </c>
      <c r="AI258" s="554">
        <v>843212</v>
      </c>
      <c r="AJ258" s="554">
        <v>897956</v>
      </c>
      <c r="AK258" s="554">
        <v>893752</v>
      </c>
      <c r="AL258" s="554">
        <v>725244</v>
      </c>
      <c r="AM258" s="554">
        <v>913744</v>
      </c>
      <c r="AN258" s="554">
        <v>1090491</v>
      </c>
      <c r="AO258" s="554">
        <v>1664091</v>
      </c>
      <c r="AP258" s="554">
        <v>1998837</v>
      </c>
      <c r="AQ258" s="513">
        <v>1323508</v>
      </c>
      <c r="AR258" s="513">
        <v>1135140</v>
      </c>
      <c r="AS258" s="513">
        <v>1466915</v>
      </c>
      <c r="AT258" s="513">
        <v>1576276</v>
      </c>
      <c r="AU258" s="513">
        <v>2020594</v>
      </c>
      <c r="AV258" s="513">
        <v>2385508</v>
      </c>
      <c r="AW258" s="513">
        <v>2692400</v>
      </c>
      <c r="AX258" s="513">
        <v>2889787</v>
      </c>
      <c r="AY258" s="513">
        <v>2503464</v>
      </c>
      <c r="AZ258" s="513">
        <v>4154726</v>
      </c>
      <c r="BA258" s="513">
        <v>4179150</v>
      </c>
      <c r="BB258" s="513">
        <v>3799459</v>
      </c>
      <c r="BC258" s="513">
        <v>5112742</v>
      </c>
      <c r="BD258" s="513">
        <v>4633021</v>
      </c>
      <c r="BE258" s="513">
        <v>3983913</v>
      </c>
      <c r="BF258" s="513">
        <v>3671897</v>
      </c>
      <c r="BG258" s="513">
        <v>4146543</v>
      </c>
      <c r="BH258" s="513">
        <v>4047464</v>
      </c>
      <c r="BI258" s="513"/>
    </row>
    <row r="259" spans="1:61">
      <c r="A259" s="266" t="s">
        <v>29</v>
      </c>
      <c r="B259" s="546"/>
      <c r="C259" s="547"/>
      <c r="D259" s="548" t="s">
        <v>41</v>
      </c>
      <c r="E259" s="138" t="s">
        <v>146</v>
      </c>
      <c r="F259" s="138" t="s">
        <v>16</v>
      </c>
      <c r="G259" s="554">
        <v>5689</v>
      </c>
      <c r="H259" s="554">
        <v>7329</v>
      </c>
      <c r="I259" s="554">
        <v>8166</v>
      </c>
      <c r="J259" s="554">
        <v>8081</v>
      </c>
      <c r="K259" s="554">
        <v>7083</v>
      </c>
      <c r="L259" s="554">
        <v>7256</v>
      </c>
      <c r="M259" s="554">
        <v>7620</v>
      </c>
      <c r="N259" s="554">
        <v>6385</v>
      </c>
      <c r="O259" s="554">
        <v>6422</v>
      </c>
      <c r="P259" s="554">
        <v>7947</v>
      </c>
      <c r="Q259" s="554">
        <v>7693</v>
      </c>
      <c r="R259" s="554">
        <v>8452</v>
      </c>
      <c r="S259" s="554">
        <v>9622</v>
      </c>
      <c r="T259" s="554">
        <v>11148</v>
      </c>
      <c r="U259" s="554">
        <v>10311</v>
      </c>
      <c r="V259" s="554">
        <v>8666</v>
      </c>
      <c r="W259" s="554">
        <v>11875</v>
      </c>
      <c r="X259" s="554">
        <v>12427</v>
      </c>
      <c r="Y259" s="554">
        <v>10129</v>
      </c>
      <c r="Z259" s="554">
        <v>16442</v>
      </c>
      <c r="AA259" s="554">
        <v>13986</v>
      </c>
      <c r="AB259" s="554">
        <v>17266</v>
      </c>
      <c r="AC259" s="554">
        <v>16153</v>
      </c>
      <c r="AD259" s="554">
        <v>11410</v>
      </c>
      <c r="AE259" s="554">
        <v>14056</v>
      </c>
      <c r="AF259" s="554">
        <v>62209</v>
      </c>
      <c r="AG259" s="554">
        <v>61206</v>
      </c>
      <c r="AH259" s="554">
        <v>59335</v>
      </c>
      <c r="AI259" s="554">
        <v>40424</v>
      </c>
      <c r="AJ259" s="554">
        <v>74625</v>
      </c>
      <c r="AK259" s="554">
        <v>44713</v>
      </c>
      <c r="AL259" s="554">
        <v>169748</v>
      </c>
      <c r="AM259" s="554">
        <v>227161</v>
      </c>
      <c r="AN259" s="554">
        <v>287410</v>
      </c>
      <c r="AO259" s="554">
        <v>72679</v>
      </c>
      <c r="AP259" s="554">
        <v>168328</v>
      </c>
      <c r="AQ259" s="513">
        <v>187624</v>
      </c>
      <c r="AR259" s="513">
        <v>173248</v>
      </c>
      <c r="AS259" s="513">
        <v>205676</v>
      </c>
      <c r="AT259" s="513">
        <v>222551</v>
      </c>
      <c r="AU259" s="513">
        <v>312365</v>
      </c>
      <c r="AV259" s="513">
        <v>345948</v>
      </c>
      <c r="AW259" s="513">
        <v>413787</v>
      </c>
      <c r="AX259" s="513">
        <v>396081</v>
      </c>
      <c r="AY259" s="513">
        <v>381505</v>
      </c>
      <c r="AZ259" s="513">
        <v>519744</v>
      </c>
      <c r="BA259" s="513">
        <v>517028</v>
      </c>
      <c r="BB259" s="513">
        <v>597684</v>
      </c>
      <c r="BC259" s="513">
        <v>656737</v>
      </c>
      <c r="BD259" s="513">
        <v>660575</v>
      </c>
      <c r="BE259" s="513">
        <v>486730</v>
      </c>
      <c r="BF259" s="513">
        <v>626511</v>
      </c>
      <c r="BG259" s="513">
        <v>490247</v>
      </c>
      <c r="BH259" s="513">
        <v>491537</v>
      </c>
      <c r="BI259" s="513"/>
    </row>
    <row r="260" spans="1:61">
      <c r="A260" s="266" t="s">
        <v>30</v>
      </c>
      <c r="B260" s="546"/>
      <c r="C260" s="547"/>
      <c r="D260" s="548" t="s">
        <v>41</v>
      </c>
      <c r="E260" s="138" t="s">
        <v>146</v>
      </c>
      <c r="F260" s="138" t="s">
        <v>16</v>
      </c>
      <c r="G260" s="554">
        <v>5393</v>
      </c>
      <c r="H260" s="554">
        <v>6946</v>
      </c>
      <c r="I260" s="554">
        <v>8227</v>
      </c>
      <c r="J260" s="554">
        <v>8655</v>
      </c>
      <c r="K260" s="554">
        <v>8058</v>
      </c>
      <c r="L260" s="554">
        <v>8775</v>
      </c>
      <c r="M260" s="554">
        <v>9794</v>
      </c>
      <c r="N260" s="554">
        <v>8719</v>
      </c>
      <c r="O260" s="554">
        <v>9318</v>
      </c>
      <c r="P260" s="554">
        <v>12248</v>
      </c>
      <c r="Q260" s="554">
        <v>12592</v>
      </c>
      <c r="R260" s="554">
        <v>14694</v>
      </c>
      <c r="S260" s="554">
        <v>17764</v>
      </c>
      <c r="T260" s="554">
        <v>21853</v>
      </c>
      <c r="U260" s="554">
        <v>21463</v>
      </c>
      <c r="V260" s="554">
        <v>19147</v>
      </c>
      <c r="W260" s="554">
        <v>33320</v>
      </c>
      <c r="X260" s="554">
        <v>21974</v>
      </c>
      <c r="Y260" s="554">
        <v>24113</v>
      </c>
      <c r="Z260" s="554">
        <v>76823</v>
      </c>
      <c r="AA260" s="554">
        <v>51558</v>
      </c>
      <c r="AB260" s="554">
        <v>105954</v>
      </c>
      <c r="AC260" s="554">
        <v>130196</v>
      </c>
      <c r="AD260" s="554">
        <v>146185</v>
      </c>
      <c r="AE260" s="554">
        <v>206473</v>
      </c>
      <c r="AF260" s="554">
        <v>86992</v>
      </c>
      <c r="AG260" s="554">
        <v>131196</v>
      </c>
      <c r="AH260" s="554">
        <v>132726</v>
      </c>
      <c r="AI260" s="554">
        <v>283311</v>
      </c>
      <c r="AJ260" s="554">
        <v>79338</v>
      </c>
      <c r="AK260" s="554">
        <v>154429</v>
      </c>
      <c r="AL260" s="554">
        <v>185440</v>
      </c>
      <c r="AM260" s="554">
        <v>96531</v>
      </c>
      <c r="AN260" s="554">
        <v>302700</v>
      </c>
      <c r="AO260" s="554">
        <v>122107</v>
      </c>
      <c r="AP260" s="554">
        <v>237493</v>
      </c>
      <c r="AQ260" s="513">
        <v>169758</v>
      </c>
      <c r="AR260" s="513">
        <v>131860</v>
      </c>
      <c r="AS260" s="513">
        <v>148717</v>
      </c>
      <c r="AT260" s="513">
        <v>147805</v>
      </c>
      <c r="AU260" s="513">
        <v>160998</v>
      </c>
      <c r="AV260" s="513">
        <v>212846</v>
      </c>
      <c r="AW260" s="513">
        <v>245960</v>
      </c>
      <c r="AX260" s="513">
        <v>309582</v>
      </c>
      <c r="AY260" s="513">
        <v>418032</v>
      </c>
      <c r="AZ260" s="513">
        <v>321921</v>
      </c>
      <c r="BA260" s="513">
        <v>260846</v>
      </c>
      <c r="BB260" s="513">
        <v>250167</v>
      </c>
      <c r="BC260" s="513">
        <v>263326</v>
      </c>
      <c r="BD260" s="513">
        <v>321079</v>
      </c>
      <c r="BE260" s="513">
        <v>261507</v>
      </c>
      <c r="BF260" s="513">
        <v>401447</v>
      </c>
      <c r="BG260" s="513">
        <v>321921</v>
      </c>
      <c r="BH260" s="513">
        <v>262681</v>
      </c>
      <c r="BI260" s="513"/>
    </row>
    <row r="261" spans="1:61">
      <c r="A261" s="266" t="s">
        <v>31</v>
      </c>
      <c r="B261" s="546"/>
      <c r="C261" s="547"/>
      <c r="D261" s="548" t="s">
        <v>41</v>
      </c>
      <c r="E261" s="138" t="s">
        <v>146</v>
      </c>
      <c r="F261" s="138" t="s">
        <v>16</v>
      </c>
      <c r="G261" s="554">
        <v>12974</v>
      </c>
      <c r="H261" s="554">
        <v>16715</v>
      </c>
      <c r="I261" s="554">
        <v>21999</v>
      </c>
      <c r="J261" s="554">
        <v>25716</v>
      </c>
      <c r="K261" s="554">
        <v>26618</v>
      </c>
      <c r="L261" s="554">
        <v>32211</v>
      </c>
      <c r="M261" s="554">
        <v>39961</v>
      </c>
      <c r="N261" s="554">
        <v>39545</v>
      </c>
      <c r="O261" s="554">
        <v>46987</v>
      </c>
      <c r="P261" s="554">
        <v>68669</v>
      </c>
      <c r="Q261" s="554">
        <v>78519</v>
      </c>
      <c r="R261" s="554">
        <v>101917</v>
      </c>
      <c r="S261" s="554">
        <v>137051</v>
      </c>
      <c r="T261" s="554">
        <v>187586</v>
      </c>
      <c r="U261" s="554">
        <v>205000</v>
      </c>
      <c r="V261" s="554">
        <v>203556</v>
      </c>
      <c r="W261" s="554">
        <v>324984</v>
      </c>
      <c r="X261" s="554">
        <v>378240</v>
      </c>
      <c r="Y261" s="554">
        <v>249560</v>
      </c>
      <c r="Z261" s="554">
        <v>329622</v>
      </c>
      <c r="AA261" s="554">
        <v>328437</v>
      </c>
      <c r="AB261" s="554">
        <v>131511</v>
      </c>
      <c r="AC261" s="554">
        <v>237722</v>
      </c>
      <c r="AD261" s="554">
        <v>128758</v>
      </c>
      <c r="AE261" s="554">
        <v>179715</v>
      </c>
      <c r="AF261" s="554">
        <v>99758</v>
      </c>
      <c r="AG261" s="554">
        <v>378062</v>
      </c>
      <c r="AH261" s="554">
        <v>230320</v>
      </c>
      <c r="AI261" s="554">
        <v>188137</v>
      </c>
      <c r="AJ261" s="554">
        <v>228069</v>
      </c>
      <c r="AK261" s="554">
        <v>310521</v>
      </c>
      <c r="AL261" s="554">
        <v>240491</v>
      </c>
      <c r="AM261" s="554">
        <v>273869</v>
      </c>
      <c r="AN261" s="554">
        <v>187058</v>
      </c>
      <c r="AO261" s="554">
        <v>250799</v>
      </c>
      <c r="AP261" s="554">
        <v>419020</v>
      </c>
      <c r="AQ261" s="513">
        <v>362647</v>
      </c>
      <c r="AR261" s="513">
        <v>305707</v>
      </c>
      <c r="AS261" s="513">
        <v>321713</v>
      </c>
      <c r="AT261" s="513">
        <v>335891</v>
      </c>
      <c r="AU261" s="513">
        <v>388298</v>
      </c>
      <c r="AV261" s="513">
        <v>367617</v>
      </c>
      <c r="AW261" s="513">
        <v>508407</v>
      </c>
      <c r="AX261" s="513">
        <v>587264</v>
      </c>
      <c r="AY261" s="513">
        <v>653232</v>
      </c>
      <c r="AZ261" s="513">
        <v>853460</v>
      </c>
      <c r="BA261" s="513">
        <v>952796</v>
      </c>
      <c r="BB261" s="513">
        <v>1317133</v>
      </c>
      <c r="BC261" s="513">
        <v>1568546</v>
      </c>
      <c r="BD261" s="513">
        <v>1514444</v>
      </c>
      <c r="BE261" s="513">
        <v>1255347</v>
      </c>
      <c r="BF261" s="513">
        <v>818333</v>
      </c>
      <c r="BG261" s="513">
        <v>565797</v>
      </c>
      <c r="BH261" s="513">
        <v>494142</v>
      </c>
      <c r="BI261" s="513"/>
    </row>
    <row r="262" spans="1:61">
      <c r="A262" s="266" t="s">
        <v>32</v>
      </c>
      <c r="B262" s="546"/>
      <c r="C262" s="547"/>
      <c r="D262" s="548" t="s">
        <v>41</v>
      </c>
      <c r="E262" s="138" t="s">
        <v>146</v>
      </c>
      <c r="F262" s="138" t="s">
        <v>16</v>
      </c>
      <c r="G262" s="554">
        <v>290</v>
      </c>
      <c r="H262" s="554">
        <v>372</v>
      </c>
      <c r="I262" s="554">
        <v>398</v>
      </c>
      <c r="J262" s="554">
        <v>378</v>
      </c>
      <c r="K262" s="554">
        <v>318</v>
      </c>
      <c r="L262" s="554">
        <v>311</v>
      </c>
      <c r="M262" s="554">
        <v>313</v>
      </c>
      <c r="N262" s="554">
        <v>253</v>
      </c>
      <c r="O262" s="554">
        <v>243</v>
      </c>
      <c r="P262" s="554">
        <v>289</v>
      </c>
      <c r="Q262" s="554">
        <v>268</v>
      </c>
      <c r="R262" s="554">
        <v>282</v>
      </c>
      <c r="S262" s="554">
        <v>308</v>
      </c>
      <c r="T262" s="554">
        <v>342</v>
      </c>
      <c r="U262" s="554">
        <v>305</v>
      </c>
      <c r="V262" s="554">
        <v>245</v>
      </c>
      <c r="W262" s="554">
        <v>5</v>
      </c>
      <c r="X262" s="554">
        <v>189</v>
      </c>
      <c r="Y262" s="554">
        <v>1653</v>
      </c>
      <c r="Z262" s="554">
        <v>6110</v>
      </c>
      <c r="AA262" s="554">
        <v>6235</v>
      </c>
      <c r="AB262" s="554">
        <v>7649</v>
      </c>
      <c r="AC262" s="554">
        <v>5708</v>
      </c>
      <c r="AD262" s="554">
        <v>1923</v>
      </c>
      <c r="AE262" s="554">
        <v>902</v>
      </c>
      <c r="AF262" s="554">
        <v>1239</v>
      </c>
      <c r="AG262" s="554">
        <v>9107</v>
      </c>
      <c r="AH262" s="554">
        <v>22953</v>
      </c>
      <c r="AI262" s="554">
        <v>29258</v>
      </c>
      <c r="AJ262" s="554">
        <v>15046</v>
      </c>
      <c r="AK262" s="554">
        <v>24216</v>
      </c>
      <c r="AL262" s="554">
        <v>19992</v>
      </c>
      <c r="AM262" s="554">
        <v>23607</v>
      </c>
      <c r="AN262" s="554">
        <v>24287</v>
      </c>
      <c r="AO262" s="554">
        <v>12648</v>
      </c>
      <c r="AP262" s="554">
        <v>13445</v>
      </c>
      <c r="AQ262" s="513">
        <v>21420</v>
      </c>
      <c r="AR262" s="513">
        <v>19735</v>
      </c>
      <c r="AS262" s="513">
        <v>21819</v>
      </c>
      <c r="AT262" s="513">
        <v>22450</v>
      </c>
      <c r="AU262" s="513">
        <v>24727</v>
      </c>
      <c r="AV262" s="513">
        <v>28650</v>
      </c>
      <c r="AW262" s="513">
        <v>36150</v>
      </c>
      <c r="AX262" s="513">
        <v>41846</v>
      </c>
      <c r="AY262" s="513">
        <v>56369</v>
      </c>
      <c r="AZ262" s="513">
        <v>172063</v>
      </c>
      <c r="BA262" s="513">
        <v>143661</v>
      </c>
      <c r="BB262" s="513">
        <v>98769</v>
      </c>
      <c r="BC262" s="513">
        <v>109217</v>
      </c>
      <c r="BD262" s="513">
        <v>161590</v>
      </c>
      <c r="BE262" s="513">
        <v>154539</v>
      </c>
      <c r="BF262" s="513">
        <v>169891</v>
      </c>
      <c r="BG262" s="513">
        <v>202200</v>
      </c>
      <c r="BH262" s="513">
        <v>319141</v>
      </c>
      <c r="BI262" s="513"/>
    </row>
    <row r="263" spans="1:61">
      <c r="A263" s="280" t="s">
        <v>33</v>
      </c>
      <c r="B263" s="280"/>
      <c r="C263" s="280"/>
      <c r="D263" s="548" t="s">
        <v>41</v>
      </c>
      <c r="E263" s="137" t="s">
        <v>146</v>
      </c>
      <c r="F263" s="138" t="s">
        <v>16</v>
      </c>
      <c r="G263" s="555">
        <v>180100</v>
      </c>
      <c r="H263" s="555">
        <v>232000</v>
      </c>
      <c r="I263" s="555">
        <v>297000</v>
      </c>
      <c r="J263" s="555">
        <v>338400</v>
      </c>
      <c r="K263" s="555">
        <v>342100</v>
      </c>
      <c r="L263" s="555">
        <v>405200</v>
      </c>
      <c r="M263" s="555">
        <v>493000</v>
      </c>
      <c r="N263" s="555">
        <v>479500</v>
      </c>
      <c r="O263" s="555">
        <v>561100</v>
      </c>
      <c r="P263" s="555">
        <v>809300</v>
      </c>
      <c r="Q263" s="555">
        <v>915300</v>
      </c>
      <c r="R263" s="555">
        <v>1177700</v>
      </c>
      <c r="S263" s="555">
        <v>1573500</v>
      </c>
      <c r="T263" s="555">
        <v>2144900</v>
      </c>
      <c r="U263" s="555">
        <v>2340200</v>
      </c>
      <c r="V263" s="555">
        <v>2325800</v>
      </c>
      <c r="W263" s="555">
        <v>3161500</v>
      </c>
      <c r="X263" s="555">
        <v>3961300</v>
      </c>
      <c r="Y263" s="555">
        <v>4028400</v>
      </c>
      <c r="Z263" s="555">
        <v>5240400</v>
      </c>
      <c r="AA263" s="555">
        <v>5091000</v>
      </c>
      <c r="AB263" s="555">
        <v>3976800</v>
      </c>
      <c r="AC263" s="555">
        <v>5188700</v>
      </c>
      <c r="AD263" s="555">
        <v>6099400</v>
      </c>
      <c r="AE263" s="555">
        <v>3880600</v>
      </c>
      <c r="AF263" s="555">
        <v>3937900</v>
      </c>
      <c r="AG263" s="555">
        <v>5281300</v>
      </c>
      <c r="AH263" s="555">
        <v>5467400</v>
      </c>
      <c r="AI263" s="555">
        <v>5216700</v>
      </c>
      <c r="AJ263" s="555">
        <v>4553700</v>
      </c>
      <c r="AK263" s="555">
        <v>4953900</v>
      </c>
      <c r="AL263" s="555">
        <v>5109200</v>
      </c>
      <c r="AM263" s="555">
        <v>5330600</v>
      </c>
      <c r="AN263" s="555">
        <v>5718700</v>
      </c>
      <c r="AO263" s="555">
        <v>6353800</v>
      </c>
      <c r="AP263" s="555">
        <v>7289200</v>
      </c>
      <c r="AQ263" s="513">
        <v>7028100</v>
      </c>
      <c r="AR263" s="513">
        <v>6068700</v>
      </c>
      <c r="AS263" s="513">
        <v>7119600</v>
      </c>
      <c r="AT263" s="513">
        <v>7316400</v>
      </c>
      <c r="AU263" s="513">
        <v>9180800</v>
      </c>
      <c r="AV263" s="513">
        <v>10062200</v>
      </c>
      <c r="AW263" s="513">
        <v>13205900</v>
      </c>
      <c r="AX263" s="513">
        <v>13220400</v>
      </c>
      <c r="AY263" s="513">
        <v>14608100</v>
      </c>
      <c r="AZ263" s="513">
        <v>24022300</v>
      </c>
      <c r="BA263" s="513">
        <v>21784400</v>
      </c>
      <c r="BB263" s="513">
        <v>22763400</v>
      </c>
      <c r="BC263" s="513">
        <v>23922000</v>
      </c>
      <c r="BD263" s="513">
        <v>25513000</v>
      </c>
      <c r="BE263" s="513">
        <v>22294200</v>
      </c>
      <c r="BF263" s="513">
        <v>19263200</v>
      </c>
      <c r="BG263" s="513">
        <v>19930300</v>
      </c>
      <c r="BH263" s="513">
        <v>18787900</v>
      </c>
      <c r="BI263" s="513"/>
    </row>
    <row r="264" spans="1:61">
      <c r="A264" s="266" t="s">
        <v>34</v>
      </c>
      <c r="B264" s="546"/>
      <c r="C264" s="547"/>
      <c r="D264" s="548" t="s">
        <v>41</v>
      </c>
      <c r="E264" s="138" t="s">
        <v>146</v>
      </c>
      <c r="F264" s="138" t="s">
        <v>16</v>
      </c>
      <c r="G264" s="555">
        <v>0</v>
      </c>
      <c r="H264" s="555">
        <v>0</v>
      </c>
      <c r="I264" s="555">
        <v>0</v>
      </c>
      <c r="J264" s="555">
        <v>0</v>
      </c>
      <c r="K264" s="555">
        <v>0</v>
      </c>
      <c r="L264" s="555">
        <v>0</v>
      </c>
      <c r="M264" s="555">
        <v>0</v>
      </c>
      <c r="N264" s="555">
        <v>0</v>
      </c>
      <c r="O264" s="555">
        <v>0</v>
      </c>
      <c r="P264" s="555">
        <v>0</v>
      </c>
      <c r="Q264" s="555">
        <v>0</v>
      </c>
      <c r="R264" s="555">
        <v>0</v>
      </c>
      <c r="S264" s="555">
        <v>0</v>
      </c>
      <c r="T264" s="555">
        <v>0</v>
      </c>
      <c r="U264" s="555">
        <v>0</v>
      </c>
      <c r="V264" s="555">
        <v>0</v>
      </c>
      <c r="W264" s="555">
        <v>0</v>
      </c>
      <c r="X264" s="555">
        <v>0</v>
      </c>
      <c r="Y264" s="555">
        <v>0</v>
      </c>
      <c r="Z264" s="555">
        <v>0</v>
      </c>
      <c r="AA264" s="555">
        <v>0</v>
      </c>
      <c r="AB264" s="555">
        <v>0</v>
      </c>
      <c r="AC264" s="555">
        <v>0</v>
      </c>
      <c r="AD264" s="555">
        <v>0</v>
      </c>
      <c r="AE264" s="555">
        <v>0</v>
      </c>
      <c r="AF264" s="555">
        <v>0</v>
      </c>
      <c r="AG264" s="555">
        <v>0</v>
      </c>
      <c r="AH264" s="555">
        <v>0</v>
      </c>
      <c r="AI264" s="555">
        <v>0</v>
      </c>
      <c r="AJ264" s="555">
        <v>0</v>
      </c>
      <c r="AK264" s="555">
        <v>0</v>
      </c>
      <c r="AL264" s="555">
        <v>0</v>
      </c>
      <c r="AM264" s="555">
        <v>0</v>
      </c>
      <c r="AN264" s="555">
        <v>0</v>
      </c>
      <c r="AO264" s="555">
        <v>0</v>
      </c>
      <c r="AP264" s="555">
        <v>0</v>
      </c>
      <c r="AQ264" s="549">
        <v>0</v>
      </c>
      <c r="AR264" s="549">
        <v>0</v>
      </c>
      <c r="AS264" s="549">
        <v>0</v>
      </c>
      <c r="AT264" s="549">
        <v>0</v>
      </c>
      <c r="AU264" s="549">
        <v>0</v>
      </c>
      <c r="AV264" s="549">
        <v>0</v>
      </c>
      <c r="AW264" s="549">
        <v>0</v>
      </c>
      <c r="AX264" s="549">
        <v>0</v>
      </c>
      <c r="AY264" s="549">
        <v>0</v>
      </c>
      <c r="AZ264" s="549">
        <v>0</v>
      </c>
      <c r="BA264" s="549">
        <v>0</v>
      </c>
      <c r="BB264" s="549">
        <v>0</v>
      </c>
      <c r="BC264" s="549">
        <v>0</v>
      </c>
      <c r="BD264" s="549">
        <v>0</v>
      </c>
      <c r="BE264" s="549">
        <v>0</v>
      </c>
      <c r="BF264" s="549">
        <v>0</v>
      </c>
      <c r="BG264" s="549">
        <v>0</v>
      </c>
      <c r="BH264" s="549">
        <v>0</v>
      </c>
      <c r="BI264" s="549"/>
    </row>
    <row r="265" spans="1:61">
      <c r="A265" s="270" t="s">
        <v>35</v>
      </c>
      <c r="B265" s="550"/>
      <c r="C265" s="551"/>
      <c r="D265" s="552" t="s">
        <v>41</v>
      </c>
      <c r="E265" s="139" t="s">
        <v>146</v>
      </c>
      <c r="F265" s="139" t="s">
        <v>16</v>
      </c>
      <c r="G265" s="556">
        <v>180100</v>
      </c>
      <c r="H265" s="556">
        <v>232000</v>
      </c>
      <c r="I265" s="556">
        <v>297000</v>
      </c>
      <c r="J265" s="556">
        <v>338400</v>
      </c>
      <c r="K265" s="556">
        <v>342100</v>
      </c>
      <c r="L265" s="556">
        <v>405200</v>
      </c>
      <c r="M265" s="556">
        <v>493000</v>
      </c>
      <c r="N265" s="556">
        <v>479500</v>
      </c>
      <c r="O265" s="556">
        <v>561100</v>
      </c>
      <c r="P265" s="556">
        <v>809300</v>
      </c>
      <c r="Q265" s="556">
        <v>915300</v>
      </c>
      <c r="R265" s="556">
        <v>1177700</v>
      </c>
      <c r="S265" s="556">
        <v>1573500</v>
      </c>
      <c r="T265" s="556">
        <v>2144900</v>
      </c>
      <c r="U265" s="556">
        <v>2340200</v>
      </c>
      <c r="V265" s="556">
        <v>2325800</v>
      </c>
      <c r="W265" s="556">
        <v>3161500</v>
      </c>
      <c r="X265" s="556">
        <v>3961300</v>
      </c>
      <c r="Y265" s="556">
        <v>4028400</v>
      </c>
      <c r="Z265" s="556">
        <v>5240400</v>
      </c>
      <c r="AA265" s="556">
        <v>5091000</v>
      </c>
      <c r="AB265" s="556">
        <v>3976800</v>
      </c>
      <c r="AC265" s="556">
        <v>5188700</v>
      </c>
      <c r="AD265" s="556">
        <v>6099400</v>
      </c>
      <c r="AE265" s="556">
        <v>3880600</v>
      </c>
      <c r="AF265" s="556">
        <v>3937900</v>
      </c>
      <c r="AG265" s="556">
        <v>5281300</v>
      </c>
      <c r="AH265" s="556">
        <v>5467400</v>
      </c>
      <c r="AI265" s="556">
        <v>5216700</v>
      </c>
      <c r="AJ265" s="556">
        <v>4553700</v>
      </c>
      <c r="AK265" s="556">
        <v>4953900</v>
      </c>
      <c r="AL265" s="556">
        <v>5109200</v>
      </c>
      <c r="AM265" s="556">
        <v>5330600</v>
      </c>
      <c r="AN265" s="556">
        <v>5718700</v>
      </c>
      <c r="AO265" s="556">
        <v>6353800</v>
      </c>
      <c r="AP265" s="556">
        <v>7289200</v>
      </c>
      <c r="AQ265" s="553">
        <v>7028100</v>
      </c>
      <c r="AR265" s="553">
        <v>6068700</v>
      </c>
      <c r="AS265" s="553">
        <v>7119600</v>
      </c>
      <c r="AT265" s="553">
        <v>7316400</v>
      </c>
      <c r="AU265" s="553">
        <v>9180800</v>
      </c>
      <c r="AV265" s="553">
        <v>10062200</v>
      </c>
      <c r="AW265" s="553">
        <v>13205900</v>
      </c>
      <c r="AX265" s="553">
        <v>13220400</v>
      </c>
      <c r="AY265" s="553">
        <v>14608100</v>
      </c>
      <c r="AZ265" s="553">
        <v>24022300</v>
      </c>
      <c r="BA265" s="553">
        <v>21784400</v>
      </c>
      <c r="BB265" s="553">
        <v>22763400</v>
      </c>
      <c r="BC265" s="553">
        <v>23922000</v>
      </c>
      <c r="BD265" s="553">
        <v>25513000</v>
      </c>
      <c r="BE265" s="553">
        <v>22294200</v>
      </c>
      <c r="BF265" s="553">
        <v>19263200</v>
      </c>
      <c r="BG265" s="553">
        <v>19930300</v>
      </c>
      <c r="BH265" s="553">
        <v>18787900</v>
      </c>
      <c r="BI265" s="553"/>
    </row>
    <row r="266" spans="1:61">
      <c r="A266" s="82" t="s">
        <v>11</v>
      </c>
      <c r="B266" s="534" t="s">
        <v>42</v>
      </c>
      <c r="C266" s="535" t="s">
        <v>43</v>
      </c>
      <c r="D266" s="536" t="s">
        <v>44</v>
      </c>
      <c r="E266" s="134" t="s">
        <v>146</v>
      </c>
      <c r="F266" s="135" t="s">
        <v>16</v>
      </c>
      <c r="G266" s="537">
        <v>32360</v>
      </c>
      <c r="H266" s="537">
        <v>37321</v>
      </c>
      <c r="I266" s="537">
        <v>40934</v>
      </c>
      <c r="J266" s="537">
        <v>46379</v>
      </c>
      <c r="K266" s="537">
        <v>53880</v>
      </c>
      <c r="L266" s="537">
        <v>85256</v>
      </c>
      <c r="M266" s="537">
        <v>78458</v>
      </c>
      <c r="N266" s="537">
        <v>80901</v>
      </c>
      <c r="O266" s="537">
        <v>98156</v>
      </c>
      <c r="P266" s="537">
        <v>146569</v>
      </c>
      <c r="Q266" s="537">
        <v>154006</v>
      </c>
      <c r="R266" s="537">
        <v>140663</v>
      </c>
      <c r="S266" s="537">
        <v>155858</v>
      </c>
      <c r="T266" s="537">
        <v>136908</v>
      </c>
      <c r="U266" s="537">
        <v>234497</v>
      </c>
      <c r="V266" s="537">
        <v>254413</v>
      </c>
      <c r="W266" s="537">
        <v>319679</v>
      </c>
      <c r="X266" s="537">
        <v>273010</v>
      </c>
      <c r="Y266" s="537">
        <v>274130</v>
      </c>
      <c r="Z266" s="537">
        <v>426567</v>
      </c>
      <c r="AA266" s="537">
        <v>39813</v>
      </c>
      <c r="AB266" s="537">
        <v>173244</v>
      </c>
      <c r="AC266" s="537">
        <v>237036</v>
      </c>
      <c r="AD266" s="537">
        <v>780720</v>
      </c>
      <c r="AE266" s="537">
        <v>1006824</v>
      </c>
      <c r="AF266" s="537">
        <v>1449754</v>
      </c>
      <c r="AG266" s="537">
        <v>1141321</v>
      </c>
      <c r="AH266" s="537">
        <v>778060</v>
      </c>
      <c r="AI266" s="537">
        <v>592356</v>
      </c>
      <c r="AJ266" s="537">
        <v>787169</v>
      </c>
      <c r="AK266" s="537">
        <v>1025260</v>
      </c>
      <c r="AL266" s="537">
        <v>1205946</v>
      </c>
      <c r="AM266" s="537">
        <v>1561698</v>
      </c>
      <c r="AN266" s="537">
        <v>1269841</v>
      </c>
      <c r="AO266" s="537">
        <v>1842411</v>
      </c>
      <c r="AP266" s="537">
        <v>2562750</v>
      </c>
      <c r="AQ266" s="126">
        <v>2375711</v>
      </c>
      <c r="AR266" s="126">
        <v>2595237</v>
      </c>
      <c r="AS266" s="126">
        <v>2991365</v>
      </c>
      <c r="AT266" s="126">
        <v>3539681</v>
      </c>
      <c r="AU266" s="126">
        <v>4432432</v>
      </c>
      <c r="AV266" s="126">
        <v>5683341</v>
      </c>
      <c r="AW266" s="126">
        <v>7239250</v>
      </c>
      <c r="AX266" s="126">
        <v>7938990</v>
      </c>
      <c r="AY266" s="126">
        <v>5920771</v>
      </c>
      <c r="AZ266" s="126">
        <v>1966318</v>
      </c>
      <c r="BA266" s="126">
        <v>1500048</v>
      </c>
      <c r="BB266" s="126">
        <v>1525457</v>
      </c>
      <c r="BC266" s="126">
        <v>1056386</v>
      </c>
      <c r="BD266" s="126">
        <v>1226108</v>
      </c>
      <c r="BE266" s="126">
        <v>2265825</v>
      </c>
      <c r="BF266" s="126">
        <v>1807026</v>
      </c>
      <c r="BG266" s="126">
        <v>3251807</v>
      </c>
      <c r="BH266" s="126">
        <v>3366339</v>
      </c>
      <c r="BI266" s="126"/>
    </row>
    <row r="267" spans="1:61">
      <c r="A267" s="82" t="s">
        <v>17</v>
      </c>
      <c r="B267" s="538" t="s">
        <v>42</v>
      </c>
      <c r="C267" s="539" t="s">
        <v>43</v>
      </c>
      <c r="D267" s="90" t="s">
        <v>44</v>
      </c>
      <c r="E267" s="135" t="s">
        <v>146</v>
      </c>
      <c r="F267" s="135" t="s">
        <v>16</v>
      </c>
      <c r="G267" s="537">
        <v>8477</v>
      </c>
      <c r="H267" s="537">
        <v>9658</v>
      </c>
      <c r="I267" s="537">
        <v>10542</v>
      </c>
      <c r="J267" s="537">
        <v>11901</v>
      </c>
      <c r="K267" s="537">
        <v>11566</v>
      </c>
      <c r="L267" s="537">
        <v>18440</v>
      </c>
      <c r="M267" s="537">
        <v>9186</v>
      </c>
      <c r="N267" s="537">
        <v>7084</v>
      </c>
      <c r="O267" s="537">
        <v>15820</v>
      </c>
      <c r="P267" s="537">
        <v>23367</v>
      </c>
      <c r="Q267" s="537">
        <v>36236</v>
      </c>
      <c r="R267" s="537">
        <v>38541</v>
      </c>
      <c r="S267" s="537">
        <v>44386</v>
      </c>
      <c r="T267" s="537">
        <v>45658</v>
      </c>
      <c r="U267" s="537">
        <v>54165</v>
      </c>
      <c r="V267" s="537">
        <v>59003</v>
      </c>
      <c r="W267" s="537">
        <v>44010</v>
      </c>
      <c r="X267" s="537">
        <v>54025</v>
      </c>
      <c r="Y267" s="537">
        <v>41198</v>
      </c>
      <c r="Z267" s="537">
        <v>131141</v>
      </c>
      <c r="AA267" s="537">
        <v>31949</v>
      </c>
      <c r="AB267" s="537">
        <v>32298</v>
      </c>
      <c r="AC267" s="537">
        <v>80453</v>
      </c>
      <c r="AD267" s="537">
        <v>172733</v>
      </c>
      <c r="AE267" s="537">
        <v>191376</v>
      </c>
      <c r="AF267" s="537">
        <v>155618</v>
      </c>
      <c r="AG267" s="537">
        <v>230977</v>
      </c>
      <c r="AH267" s="537">
        <v>272334</v>
      </c>
      <c r="AI267" s="537">
        <v>280827</v>
      </c>
      <c r="AJ267" s="537">
        <v>224411</v>
      </c>
      <c r="AK267" s="537">
        <v>84434</v>
      </c>
      <c r="AL267" s="537">
        <v>189383</v>
      </c>
      <c r="AM267" s="537">
        <v>331646</v>
      </c>
      <c r="AN267" s="537">
        <v>328145</v>
      </c>
      <c r="AO267" s="537">
        <v>244415</v>
      </c>
      <c r="AP267" s="537">
        <v>286479</v>
      </c>
      <c r="AQ267" s="126">
        <v>431474</v>
      </c>
      <c r="AR267" s="126">
        <v>436754</v>
      </c>
      <c r="AS267" s="126">
        <v>474001</v>
      </c>
      <c r="AT267" s="126">
        <v>567443</v>
      </c>
      <c r="AU267" s="126">
        <v>740566</v>
      </c>
      <c r="AV267" s="126">
        <v>919139</v>
      </c>
      <c r="AW267" s="126">
        <v>1154435</v>
      </c>
      <c r="AX267" s="126">
        <v>1348675</v>
      </c>
      <c r="AY267" s="126">
        <v>1881384</v>
      </c>
      <c r="AZ267" s="126">
        <v>729242</v>
      </c>
      <c r="BA267" s="126">
        <v>779284</v>
      </c>
      <c r="BB267" s="126">
        <v>826449</v>
      </c>
      <c r="BC267" s="126">
        <v>472054</v>
      </c>
      <c r="BD267" s="126">
        <v>423054</v>
      </c>
      <c r="BE267" s="126">
        <v>882890</v>
      </c>
      <c r="BF267" s="126">
        <v>756472</v>
      </c>
      <c r="BG267" s="126">
        <v>1347669</v>
      </c>
      <c r="BH267" s="126">
        <v>1398000</v>
      </c>
      <c r="BI267" s="126"/>
    </row>
    <row r="268" spans="1:61">
      <c r="A268" s="82" t="s">
        <v>18</v>
      </c>
      <c r="B268" s="538" t="s">
        <v>42</v>
      </c>
      <c r="C268" s="539" t="s">
        <v>43</v>
      </c>
      <c r="D268" s="90" t="s">
        <v>44</v>
      </c>
      <c r="E268" s="135" t="s">
        <v>146</v>
      </c>
      <c r="F268" s="135" t="s">
        <v>16</v>
      </c>
      <c r="G268" s="537">
        <v>9645</v>
      </c>
      <c r="H268" s="537">
        <v>10933</v>
      </c>
      <c r="I268" s="537">
        <v>11916</v>
      </c>
      <c r="J268" s="537">
        <v>13423</v>
      </c>
      <c r="K268" s="537">
        <v>15732</v>
      </c>
      <c r="L268" s="537">
        <v>24895</v>
      </c>
      <c r="M268" s="537">
        <v>12614</v>
      </c>
      <c r="N268" s="537">
        <v>10405</v>
      </c>
      <c r="O268" s="537">
        <v>19086</v>
      </c>
      <c r="P268" s="537">
        <v>28058</v>
      </c>
      <c r="Q268" s="537">
        <v>29961</v>
      </c>
      <c r="R268" s="537">
        <v>25548</v>
      </c>
      <c r="S268" s="537">
        <v>42810</v>
      </c>
      <c r="T268" s="537">
        <v>43120</v>
      </c>
      <c r="U268" s="537">
        <v>36929</v>
      </c>
      <c r="V268" s="537">
        <v>35617</v>
      </c>
      <c r="W268" s="537">
        <v>60841</v>
      </c>
      <c r="X268" s="537">
        <v>60923</v>
      </c>
      <c r="Y268" s="537">
        <v>60500</v>
      </c>
      <c r="Z268" s="537">
        <v>97157</v>
      </c>
      <c r="AA268" s="537">
        <v>43944</v>
      </c>
      <c r="AB268" s="537">
        <v>79508</v>
      </c>
      <c r="AC268" s="537">
        <v>38893</v>
      </c>
      <c r="AD268" s="537">
        <v>72773</v>
      </c>
      <c r="AE268" s="537">
        <v>131643</v>
      </c>
      <c r="AF268" s="537">
        <v>194745</v>
      </c>
      <c r="AG268" s="537">
        <v>192915</v>
      </c>
      <c r="AH268" s="537">
        <v>255036</v>
      </c>
      <c r="AI268" s="537">
        <v>308417</v>
      </c>
      <c r="AJ268" s="537">
        <v>154469</v>
      </c>
      <c r="AK268" s="537">
        <v>104587</v>
      </c>
      <c r="AL268" s="537">
        <v>171698</v>
      </c>
      <c r="AM268" s="537">
        <v>306613</v>
      </c>
      <c r="AN268" s="537">
        <v>342773</v>
      </c>
      <c r="AO268" s="537">
        <v>421359</v>
      </c>
      <c r="AP268" s="537">
        <v>289694</v>
      </c>
      <c r="AQ268" s="126">
        <v>389110</v>
      </c>
      <c r="AR268" s="126">
        <v>391850</v>
      </c>
      <c r="AS268" s="126">
        <v>430193</v>
      </c>
      <c r="AT268" s="126">
        <v>504914</v>
      </c>
      <c r="AU268" s="126">
        <v>634075</v>
      </c>
      <c r="AV268" s="126">
        <v>748902</v>
      </c>
      <c r="AW268" s="126">
        <v>953320</v>
      </c>
      <c r="AX268" s="126">
        <v>1026065</v>
      </c>
      <c r="AY268" s="126">
        <v>559316</v>
      </c>
      <c r="AZ268" s="126">
        <v>285267</v>
      </c>
      <c r="BA268" s="126">
        <v>483898</v>
      </c>
      <c r="BB268" s="126">
        <v>480691</v>
      </c>
      <c r="BC268" s="126">
        <v>242604</v>
      </c>
      <c r="BD268" s="126">
        <v>41681</v>
      </c>
      <c r="BE268" s="126">
        <v>61659</v>
      </c>
      <c r="BF268" s="126">
        <v>131347</v>
      </c>
      <c r="BG268" s="126">
        <v>249479</v>
      </c>
      <c r="BH268" s="126">
        <v>239822</v>
      </c>
      <c r="BI268" s="126"/>
    </row>
    <row r="269" spans="1:61">
      <c r="A269" s="82" t="s">
        <v>19</v>
      </c>
      <c r="B269" s="538" t="s">
        <v>42</v>
      </c>
      <c r="C269" s="539" t="s">
        <v>43</v>
      </c>
      <c r="D269" s="90" t="s">
        <v>44</v>
      </c>
      <c r="E269" s="135" t="s">
        <v>146</v>
      </c>
      <c r="F269" s="135" t="s">
        <v>16</v>
      </c>
      <c r="G269" s="537">
        <v>3873</v>
      </c>
      <c r="H269" s="537">
        <v>4910</v>
      </c>
      <c r="I269" s="537">
        <v>5582</v>
      </c>
      <c r="J269" s="537">
        <v>6457</v>
      </c>
      <c r="K269" s="537">
        <v>8701</v>
      </c>
      <c r="L269" s="537">
        <v>13669</v>
      </c>
      <c r="M269" s="537">
        <v>10685</v>
      </c>
      <c r="N269" s="537">
        <v>10848</v>
      </c>
      <c r="O269" s="537">
        <v>15416</v>
      </c>
      <c r="P269" s="537">
        <v>23197</v>
      </c>
      <c r="Q269" s="537">
        <v>25257</v>
      </c>
      <c r="R269" s="537">
        <v>24440</v>
      </c>
      <c r="S269" s="537">
        <v>23585</v>
      </c>
      <c r="T269" s="537">
        <v>20374</v>
      </c>
      <c r="U269" s="537">
        <v>24434</v>
      </c>
      <c r="V269" s="537">
        <v>23364</v>
      </c>
      <c r="W269" s="537">
        <v>65393</v>
      </c>
      <c r="X269" s="537">
        <v>80473</v>
      </c>
      <c r="Y269" s="537">
        <v>47599</v>
      </c>
      <c r="Z269" s="537">
        <v>27493</v>
      </c>
      <c r="AA269" s="537">
        <v>107679</v>
      </c>
      <c r="AB269" s="537">
        <v>138424</v>
      </c>
      <c r="AC269" s="537">
        <v>29362</v>
      </c>
      <c r="AD269" s="537">
        <v>23117</v>
      </c>
      <c r="AE269" s="537">
        <v>148194</v>
      </c>
      <c r="AF269" s="537">
        <v>223853</v>
      </c>
      <c r="AG269" s="537">
        <v>246374</v>
      </c>
      <c r="AH269" s="537">
        <v>94229</v>
      </c>
      <c r="AI269" s="537">
        <v>140870</v>
      </c>
      <c r="AJ269" s="537">
        <v>38160</v>
      </c>
      <c r="AK269" s="537">
        <v>252073</v>
      </c>
      <c r="AL269" s="537">
        <v>89176</v>
      </c>
      <c r="AM269" s="537">
        <v>249901</v>
      </c>
      <c r="AN269" s="537">
        <v>284875</v>
      </c>
      <c r="AO269" s="537">
        <v>363138</v>
      </c>
      <c r="AP269" s="537">
        <v>356851</v>
      </c>
      <c r="AQ269" s="126">
        <v>528539</v>
      </c>
      <c r="AR269" s="126">
        <v>537039</v>
      </c>
      <c r="AS269" s="126">
        <v>571924</v>
      </c>
      <c r="AT269" s="126">
        <v>671857</v>
      </c>
      <c r="AU269" s="126">
        <v>790499</v>
      </c>
      <c r="AV269" s="126">
        <v>1001379</v>
      </c>
      <c r="AW269" s="126">
        <v>1186216</v>
      </c>
      <c r="AX269" s="126">
        <v>1366731</v>
      </c>
      <c r="AY269" s="126">
        <v>991162</v>
      </c>
      <c r="AZ269" s="126">
        <v>370985</v>
      </c>
      <c r="BA269" s="126">
        <v>282890</v>
      </c>
      <c r="BB269" s="126">
        <v>217004</v>
      </c>
      <c r="BC269" s="126">
        <v>72628</v>
      </c>
      <c r="BD269" s="126">
        <v>158275</v>
      </c>
      <c r="BE269" s="126">
        <v>138313</v>
      </c>
      <c r="BF269" s="126">
        <v>58902</v>
      </c>
      <c r="BG269" s="126">
        <v>109046</v>
      </c>
      <c r="BH269" s="126">
        <v>133835</v>
      </c>
      <c r="BI269" s="126"/>
    </row>
    <row r="270" spans="1:61">
      <c r="A270" s="82" t="s">
        <v>20</v>
      </c>
      <c r="B270" s="538" t="s">
        <v>42</v>
      </c>
      <c r="C270" s="539" t="s">
        <v>43</v>
      </c>
      <c r="D270" s="90" t="s">
        <v>44</v>
      </c>
      <c r="E270" s="135" t="s">
        <v>146</v>
      </c>
      <c r="F270" s="135" t="s">
        <v>16</v>
      </c>
      <c r="G270" s="537">
        <v>6463</v>
      </c>
      <c r="H270" s="537">
        <v>10441</v>
      </c>
      <c r="I270" s="537">
        <v>13097</v>
      </c>
      <c r="J270" s="537">
        <v>15085</v>
      </c>
      <c r="K270" s="537">
        <v>18408</v>
      </c>
      <c r="L270" s="537">
        <v>28907</v>
      </c>
      <c r="M270" s="537">
        <v>30163</v>
      </c>
      <c r="N270" s="537">
        <v>32701</v>
      </c>
      <c r="O270" s="537">
        <v>50390</v>
      </c>
      <c r="P270" s="537">
        <v>77186</v>
      </c>
      <c r="Q270" s="537">
        <v>26337</v>
      </c>
      <c r="R270" s="537">
        <v>2144</v>
      </c>
      <c r="S270" s="537">
        <v>51852</v>
      </c>
      <c r="T270" s="537">
        <v>47624</v>
      </c>
      <c r="U270" s="537">
        <v>124881</v>
      </c>
      <c r="V270" s="537">
        <v>149736</v>
      </c>
      <c r="W270" s="537">
        <v>74035</v>
      </c>
      <c r="X270" s="537">
        <v>29783</v>
      </c>
      <c r="Y270" s="537">
        <v>108606</v>
      </c>
      <c r="Z270" s="537">
        <v>146685</v>
      </c>
      <c r="AA270" s="537">
        <v>55232</v>
      </c>
      <c r="AB270" s="537">
        <v>157211</v>
      </c>
      <c r="AC270" s="537">
        <v>184776</v>
      </c>
      <c r="AD270" s="537">
        <v>284678</v>
      </c>
      <c r="AE270" s="537">
        <v>359116</v>
      </c>
      <c r="AF270" s="537">
        <v>345667</v>
      </c>
      <c r="AG270" s="537">
        <v>208391</v>
      </c>
      <c r="AH270" s="537">
        <v>-1625</v>
      </c>
      <c r="AI270" s="537">
        <v>260076</v>
      </c>
      <c r="AJ270" s="537">
        <v>259712</v>
      </c>
      <c r="AK270" s="537">
        <v>389095</v>
      </c>
      <c r="AL270" s="537">
        <v>605070</v>
      </c>
      <c r="AM270" s="537">
        <v>501079</v>
      </c>
      <c r="AN270" s="537">
        <v>610656</v>
      </c>
      <c r="AO270" s="537">
        <v>938234</v>
      </c>
      <c r="AP270" s="537">
        <v>985683</v>
      </c>
      <c r="AQ270" s="126">
        <v>891962</v>
      </c>
      <c r="AR270" s="126">
        <v>993253</v>
      </c>
      <c r="AS270" s="126">
        <v>1073587</v>
      </c>
      <c r="AT270" s="126">
        <v>1249301</v>
      </c>
      <c r="AU270" s="126">
        <v>1508058</v>
      </c>
      <c r="AV270" s="126">
        <v>1876688</v>
      </c>
      <c r="AW270" s="126">
        <v>2220560</v>
      </c>
      <c r="AX270" s="126">
        <v>2517170</v>
      </c>
      <c r="AY270" s="126">
        <v>2304404</v>
      </c>
      <c r="AZ270" s="126">
        <v>792729</v>
      </c>
      <c r="BA270" s="126">
        <v>757721</v>
      </c>
      <c r="BB270" s="126">
        <v>676071</v>
      </c>
      <c r="BC270" s="126">
        <v>396572</v>
      </c>
      <c r="BD270" s="126">
        <v>312749</v>
      </c>
      <c r="BE270" s="126">
        <v>554981</v>
      </c>
      <c r="BF270" s="126">
        <v>460318</v>
      </c>
      <c r="BG270" s="126">
        <v>738404</v>
      </c>
      <c r="BH270" s="126">
        <v>835002</v>
      </c>
      <c r="BI270" s="126"/>
    </row>
    <row r="271" spans="1:61">
      <c r="A271" s="82" t="s">
        <v>21</v>
      </c>
      <c r="B271" s="538" t="s">
        <v>42</v>
      </c>
      <c r="C271" s="539" t="s">
        <v>43</v>
      </c>
      <c r="D271" s="90" t="s">
        <v>44</v>
      </c>
      <c r="E271" s="135" t="s">
        <v>146</v>
      </c>
      <c r="F271" s="135" t="s">
        <v>16</v>
      </c>
      <c r="G271" s="537">
        <v>2896</v>
      </c>
      <c r="H271" s="537">
        <v>3131</v>
      </c>
      <c r="I271" s="537">
        <v>3354</v>
      </c>
      <c r="J271" s="537">
        <v>3711</v>
      </c>
      <c r="K271" s="537">
        <v>4745</v>
      </c>
      <c r="L271" s="537">
        <v>7496</v>
      </c>
      <c r="M271" s="537">
        <v>5454</v>
      </c>
      <c r="N271" s="537">
        <v>5294</v>
      </c>
      <c r="O271" s="537">
        <v>6486</v>
      </c>
      <c r="P271" s="537">
        <v>9538</v>
      </c>
      <c r="Q271" s="537">
        <v>14153</v>
      </c>
      <c r="R271" s="537">
        <v>14601</v>
      </c>
      <c r="S271" s="537">
        <v>14666</v>
      </c>
      <c r="T271" s="537">
        <v>13893</v>
      </c>
      <c r="U271" s="537">
        <v>20401</v>
      </c>
      <c r="V271" s="537">
        <v>22219</v>
      </c>
      <c r="W271" s="537">
        <v>20453</v>
      </c>
      <c r="X271" s="537">
        <v>28926</v>
      </c>
      <c r="Y271" s="537">
        <v>-7453</v>
      </c>
      <c r="Z271" s="537">
        <v>57214</v>
      </c>
      <c r="AA271" s="537">
        <v>28602</v>
      </c>
      <c r="AB271" s="537">
        <v>47455</v>
      </c>
      <c r="AC271" s="537">
        <v>-30974</v>
      </c>
      <c r="AD271" s="537">
        <v>29895</v>
      </c>
      <c r="AE271" s="537">
        <v>73054</v>
      </c>
      <c r="AF271" s="537">
        <v>128096</v>
      </c>
      <c r="AG271" s="537">
        <v>52929</v>
      </c>
      <c r="AH271" s="537">
        <v>65398</v>
      </c>
      <c r="AI271" s="537">
        <v>99248</v>
      </c>
      <c r="AJ271" s="537">
        <v>115329</v>
      </c>
      <c r="AK271" s="537">
        <v>104389</v>
      </c>
      <c r="AL271" s="537">
        <v>109379</v>
      </c>
      <c r="AM271" s="537">
        <v>79452</v>
      </c>
      <c r="AN271" s="537">
        <v>117010</v>
      </c>
      <c r="AO271" s="537">
        <v>185305</v>
      </c>
      <c r="AP271" s="537">
        <v>229396</v>
      </c>
      <c r="AQ271" s="126">
        <v>212498</v>
      </c>
      <c r="AR271" s="126">
        <v>218524</v>
      </c>
      <c r="AS271" s="126">
        <v>265758</v>
      </c>
      <c r="AT271" s="126">
        <v>316020</v>
      </c>
      <c r="AU271" s="126">
        <v>366643</v>
      </c>
      <c r="AV271" s="126">
        <v>431853</v>
      </c>
      <c r="AW271" s="126">
        <v>523316</v>
      </c>
      <c r="AX271" s="126">
        <v>599388</v>
      </c>
      <c r="AY271" s="126">
        <v>554539</v>
      </c>
      <c r="AZ271" s="126">
        <v>282576</v>
      </c>
      <c r="BA271" s="126">
        <v>317037</v>
      </c>
      <c r="BB271" s="126">
        <v>284020</v>
      </c>
      <c r="BC271" s="126">
        <v>60381</v>
      </c>
      <c r="BD271" s="126">
        <v>107469</v>
      </c>
      <c r="BE271" s="126">
        <v>123477</v>
      </c>
      <c r="BF271" s="126">
        <v>63114</v>
      </c>
      <c r="BG271" s="126">
        <v>112150</v>
      </c>
      <c r="BH271" s="126">
        <v>102729</v>
      </c>
      <c r="BI271" s="126"/>
    </row>
    <row r="272" spans="1:61">
      <c r="A272" s="82" t="s">
        <v>22</v>
      </c>
      <c r="B272" s="538" t="s">
        <v>42</v>
      </c>
      <c r="C272" s="539" t="s">
        <v>43</v>
      </c>
      <c r="D272" s="90" t="s">
        <v>44</v>
      </c>
      <c r="E272" s="135" t="s">
        <v>146</v>
      </c>
      <c r="F272" s="135" t="s">
        <v>16</v>
      </c>
      <c r="G272" s="537">
        <v>18809</v>
      </c>
      <c r="H272" s="537">
        <v>22345</v>
      </c>
      <c r="I272" s="537">
        <v>24783</v>
      </c>
      <c r="J272" s="537">
        <v>28311</v>
      </c>
      <c r="K272" s="537">
        <v>29663</v>
      </c>
      <c r="L272" s="537">
        <v>47073</v>
      </c>
      <c r="M272" s="537">
        <v>27275</v>
      </c>
      <c r="N272" s="537">
        <v>23658</v>
      </c>
      <c r="O272" s="537">
        <v>39656</v>
      </c>
      <c r="P272" s="537">
        <v>58444</v>
      </c>
      <c r="Q272" s="537">
        <v>84186</v>
      </c>
      <c r="R272" s="537">
        <v>86199</v>
      </c>
      <c r="S272" s="537">
        <v>97469</v>
      </c>
      <c r="T272" s="537">
        <v>96538</v>
      </c>
      <c r="U272" s="537">
        <v>115446</v>
      </c>
      <c r="V272" s="537">
        <v>122788</v>
      </c>
      <c r="W272" s="537">
        <v>167662</v>
      </c>
      <c r="X272" s="537">
        <v>179187</v>
      </c>
      <c r="Y272" s="537">
        <v>216917</v>
      </c>
      <c r="Z272" s="537">
        <v>115469</v>
      </c>
      <c r="AA272" s="537">
        <v>18348</v>
      </c>
      <c r="AB272" s="537">
        <v>93732</v>
      </c>
      <c r="AC272" s="537">
        <v>116985</v>
      </c>
      <c r="AD272" s="537">
        <v>239000</v>
      </c>
      <c r="AE272" s="537">
        <v>484591</v>
      </c>
      <c r="AF272" s="537">
        <v>461663</v>
      </c>
      <c r="AG272" s="537">
        <v>453736</v>
      </c>
      <c r="AH272" s="537">
        <v>476372</v>
      </c>
      <c r="AI272" s="537">
        <v>629303</v>
      </c>
      <c r="AJ272" s="537">
        <v>614087</v>
      </c>
      <c r="AK272" s="537">
        <v>645760</v>
      </c>
      <c r="AL272" s="537">
        <v>508622</v>
      </c>
      <c r="AM272" s="537">
        <v>451779</v>
      </c>
      <c r="AN272" s="537">
        <v>599880</v>
      </c>
      <c r="AO272" s="537">
        <v>693874</v>
      </c>
      <c r="AP272" s="537">
        <v>798332</v>
      </c>
      <c r="AQ272" s="126">
        <v>1065160</v>
      </c>
      <c r="AR272" s="126">
        <v>1061359</v>
      </c>
      <c r="AS272" s="126">
        <v>1218846</v>
      </c>
      <c r="AT272" s="126">
        <v>1390075</v>
      </c>
      <c r="AU272" s="126">
        <v>1722293</v>
      </c>
      <c r="AV272" s="126">
        <v>2271005</v>
      </c>
      <c r="AW272" s="126">
        <v>2848186</v>
      </c>
      <c r="AX272" s="126">
        <v>3109947</v>
      </c>
      <c r="AY272" s="126">
        <v>2186141</v>
      </c>
      <c r="AZ272" s="126">
        <v>836519</v>
      </c>
      <c r="BA272" s="126">
        <v>650271</v>
      </c>
      <c r="BB272" s="126">
        <v>693104</v>
      </c>
      <c r="BC272" s="126">
        <v>205152</v>
      </c>
      <c r="BD272" s="126">
        <v>247012</v>
      </c>
      <c r="BE272" s="126">
        <v>336301</v>
      </c>
      <c r="BF272" s="126">
        <v>255189</v>
      </c>
      <c r="BG272" s="126">
        <v>472717</v>
      </c>
      <c r="BH272" s="126">
        <v>410307</v>
      </c>
      <c r="BI272" s="126"/>
    </row>
    <row r="273" spans="1:61">
      <c r="A273" s="82" t="s">
        <v>23</v>
      </c>
      <c r="B273" s="538" t="s">
        <v>42</v>
      </c>
      <c r="C273" s="539" t="s">
        <v>43</v>
      </c>
      <c r="D273" s="90" t="s">
        <v>44</v>
      </c>
      <c r="E273" s="135" t="s">
        <v>146</v>
      </c>
      <c r="F273" s="135" t="s">
        <v>16</v>
      </c>
      <c r="G273" s="537">
        <v>6803</v>
      </c>
      <c r="H273" s="537">
        <v>7747</v>
      </c>
      <c r="I273" s="537">
        <v>8456</v>
      </c>
      <c r="J273" s="537">
        <v>9542</v>
      </c>
      <c r="K273" s="537">
        <v>13596</v>
      </c>
      <c r="L273" s="537">
        <v>21379</v>
      </c>
      <c r="M273" s="537">
        <v>23208</v>
      </c>
      <c r="N273" s="537">
        <v>25251</v>
      </c>
      <c r="O273" s="537">
        <v>37163</v>
      </c>
      <c r="P273" s="537">
        <v>56830</v>
      </c>
      <c r="Q273" s="537">
        <v>53536</v>
      </c>
      <c r="R273" s="537">
        <v>51786</v>
      </c>
      <c r="S273" s="537">
        <v>64914</v>
      </c>
      <c r="T273" s="537">
        <v>63964</v>
      </c>
      <c r="U273" s="537">
        <v>70908</v>
      </c>
      <c r="V273" s="537">
        <v>73479</v>
      </c>
      <c r="W273" s="537">
        <v>63279</v>
      </c>
      <c r="X273" s="537">
        <v>135393</v>
      </c>
      <c r="Y273" s="537">
        <v>89958</v>
      </c>
      <c r="Z273" s="537">
        <v>125676</v>
      </c>
      <c r="AA273" s="537">
        <v>37355</v>
      </c>
      <c r="AB273" s="537">
        <v>73532</v>
      </c>
      <c r="AC273" s="537">
        <v>88803</v>
      </c>
      <c r="AD273" s="537">
        <v>75782</v>
      </c>
      <c r="AE273" s="537">
        <v>184346</v>
      </c>
      <c r="AF273" s="537">
        <v>233018</v>
      </c>
      <c r="AG273" s="537">
        <v>435168</v>
      </c>
      <c r="AH273" s="537">
        <v>341311</v>
      </c>
      <c r="AI273" s="537">
        <v>564272</v>
      </c>
      <c r="AJ273" s="537">
        <v>284558</v>
      </c>
      <c r="AK273" s="537">
        <v>224665</v>
      </c>
      <c r="AL273" s="537">
        <v>345184</v>
      </c>
      <c r="AM273" s="537">
        <v>445971</v>
      </c>
      <c r="AN273" s="537">
        <v>573168</v>
      </c>
      <c r="AO273" s="537">
        <v>496126</v>
      </c>
      <c r="AP273" s="537">
        <v>426532</v>
      </c>
      <c r="AQ273" s="126">
        <v>667808</v>
      </c>
      <c r="AR273" s="126">
        <v>664598</v>
      </c>
      <c r="AS273" s="126">
        <v>800780</v>
      </c>
      <c r="AT273" s="126">
        <v>918059</v>
      </c>
      <c r="AU273" s="126">
        <v>1126220</v>
      </c>
      <c r="AV273" s="126">
        <v>1721878</v>
      </c>
      <c r="AW273" s="126">
        <v>2406709</v>
      </c>
      <c r="AX273" s="126">
        <v>3222779</v>
      </c>
      <c r="AY273" s="126">
        <v>1648843</v>
      </c>
      <c r="AZ273" s="126">
        <v>654750</v>
      </c>
      <c r="BA273" s="126">
        <v>612646</v>
      </c>
      <c r="BB273" s="126">
        <v>362421</v>
      </c>
      <c r="BC273" s="126">
        <v>51924</v>
      </c>
      <c r="BD273" s="126">
        <v>-66159</v>
      </c>
      <c r="BE273" s="126">
        <v>350271</v>
      </c>
      <c r="BF273" s="126">
        <v>525142</v>
      </c>
      <c r="BG273" s="126">
        <v>836928</v>
      </c>
      <c r="BH273" s="126">
        <v>987532</v>
      </c>
      <c r="BI273" s="126"/>
    </row>
    <row r="274" spans="1:61">
      <c r="A274" s="82" t="s">
        <v>24</v>
      </c>
      <c r="B274" s="538" t="s">
        <v>42</v>
      </c>
      <c r="C274" s="539" t="s">
        <v>43</v>
      </c>
      <c r="D274" s="90" t="s">
        <v>44</v>
      </c>
      <c r="E274" s="135" t="s">
        <v>146</v>
      </c>
      <c r="F274" s="135" t="s">
        <v>16</v>
      </c>
      <c r="G274" s="537">
        <v>42181</v>
      </c>
      <c r="H274" s="537">
        <v>53050</v>
      </c>
      <c r="I274" s="537">
        <v>60128</v>
      </c>
      <c r="J274" s="537">
        <v>69508</v>
      </c>
      <c r="K274" s="537">
        <v>73747</v>
      </c>
      <c r="L274" s="537">
        <v>116802</v>
      </c>
      <c r="M274" s="537">
        <v>114573</v>
      </c>
      <c r="N274" s="537">
        <v>119567</v>
      </c>
      <c r="O274" s="537">
        <v>164120</v>
      </c>
      <c r="P274" s="537">
        <v>247882</v>
      </c>
      <c r="Q274" s="537">
        <v>328493</v>
      </c>
      <c r="R274" s="537">
        <v>352291</v>
      </c>
      <c r="S274" s="537">
        <v>336262</v>
      </c>
      <c r="T274" s="537">
        <v>323279</v>
      </c>
      <c r="U274" s="537">
        <v>145015</v>
      </c>
      <c r="V274" s="537">
        <v>74068</v>
      </c>
      <c r="W274" s="537">
        <v>257430</v>
      </c>
      <c r="X274" s="537">
        <v>166715</v>
      </c>
      <c r="Y274" s="537">
        <v>544518</v>
      </c>
      <c r="Z274" s="537">
        <v>330585</v>
      </c>
      <c r="AA274" s="537">
        <v>171816</v>
      </c>
      <c r="AB274" s="537">
        <v>171387</v>
      </c>
      <c r="AC274" s="537">
        <v>168140</v>
      </c>
      <c r="AD274" s="537">
        <v>930795</v>
      </c>
      <c r="AE274" s="537">
        <v>1201693</v>
      </c>
      <c r="AF274" s="537">
        <v>1671102</v>
      </c>
      <c r="AG274" s="537">
        <v>1441277</v>
      </c>
      <c r="AH274" s="537">
        <v>1545546</v>
      </c>
      <c r="AI274" s="537">
        <v>1408056</v>
      </c>
      <c r="AJ274" s="537">
        <v>1430648</v>
      </c>
      <c r="AK274" s="537">
        <v>1149304</v>
      </c>
      <c r="AL274" s="537">
        <v>1564994</v>
      </c>
      <c r="AM274" s="537">
        <v>2199906</v>
      </c>
      <c r="AN274" s="537">
        <v>2384743</v>
      </c>
      <c r="AO274" s="537">
        <v>2408069</v>
      </c>
      <c r="AP274" s="537">
        <v>2220032</v>
      </c>
      <c r="AQ274" s="126">
        <v>3027708</v>
      </c>
      <c r="AR274" s="126">
        <v>3038607</v>
      </c>
      <c r="AS274" s="126">
        <v>3406897</v>
      </c>
      <c r="AT274" s="126">
        <v>3851935</v>
      </c>
      <c r="AU274" s="126">
        <v>4538013</v>
      </c>
      <c r="AV274" s="126">
        <v>6110775</v>
      </c>
      <c r="AW274" s="126">
        <v>7093928</v>
      </c>
      <c r="AX274" s="126">
        <v>7870034</v>
      </c>
      <c r="AY274" s="126">
        <v>8722686</v>
      </c>
      <c r="AZ274" s="126">
        <v>2942806</v>
      </c>
      <c r="BA274" s="126">
        <v>2490234</v>
      </c>
      <c r="BB274" s="126">
        <v>2948249</v>
      </c>
      <c r="BC274" s="126">
        <v>1713767</v>
      </c>
      <c r="BD274" s="126">
        <v>1405584</v>
      </c>
      <c r="BE274" s="126">
        <v>3020991</v>
      </c>
      <c r="BF274" s="126">
        <v>2607780</v>
      </c>
      <c r="BG274" s="126">
        <v>4722555</v>
      </c>
      <c r="BH274" s="126">
        <v>4555981</v>
      </c>
      <c r="BI274" s="126"/>
    </row>
    <row r="275" spans="1:61">
      <c r="A275" s="82" t="s">
        <v>25</v>
      </c>
      <c r="B275" s="538" t="s">
        <v>42</v>
      </c>
      <c r="C275" s="539" t="s">
        <v>43</v>
      </c>
      <c r="D275" s="90" t="s">
        <v>44</v>
      </c>
      <c r="E275" s="135" t="s">
        <v>146</v>
      </c>
      <c r="F275" s="135" t="s">
        <v>16</v>
      </c>
      <c r="G275" s="537">
        <v>14622</v>
      </c>
      <c r="H275" s="537">
        <v>18791</v>
      </c>
      <c r="I275" s="537">
        <v>21481</v>
      </c>
      <c r="J275" s="537">
        <v>24908</v>
      </c>
      <c r="K275" s="537">
        <v>28213</v>
      </c>
      <c r="L275" s="537">
        <v>44559</v>
      </c>
      <c r="M275" s="537">
        <v>41341</v>
      </c>
      <c r="N275" s="537">
        <v>42975</v>
      </c>
      <c r="O275" s="537">
        <v>72855</v>
      </c>
      <c r="P275" s="537">
        <v>111302</v>
      </c>
      <c r="Q275" s="537">
        <v>116676</v>
      </c>
      <c r="R275" s="537">
        <v>118462</v>
      </c>
      <c r="S275" s="537">
        <v>127198</v>
      </c>
      <c r="T275" s="537">
        <v>122314</v>
      </c>
      <c r="U275" s="537">
        <v>114955</v>
      </c>
      <c r="V275" s="537">
        <v>109794</v>
      </c>
      <c r="W275" s="537">
        <v>127730</v>
      </c>
      <c r="X275" s="537">
        <v>81025</v>
      </c>
      <c r="Y275" s="537">
        <v>151665</v>
      </c>
      <c r="Z275" s="537">
        <v>204176</v>
      </c>
      <c r="AA275" s="537">
        <v>146767</v>
      </c>
      <c r="AB275" s="537">
        <v>162519</v>
      </c>
      <c r="AC275" s="537">
        <v>189381</v>
      </c>
      <c r="AD275" s="537">
        <v>351409</v>
      </c>
      <c r="AE275" s="537">
        <v>452318</v>
      </c>
      <c r="AF275" s="537">
        <v>792376</v>
      </c>
      <c r="AG275" s="537">
        <v>561577</v>
      </c>
      <c r="AH275" s="537">
        <v>782779</v>
      </c>
      <c r="AI275" s="537">
        <v>606636</v>
      </c>
      <c r="AJ275" s="537">
        <v>202920</v>
      </c>
      <c r="AK275" s="537">
        <v>787556</v>
      </c>
      <c r="AL275" s="537">
        <v>1506381</v>
      </c>
      <c r="AM275" s="537">
        <v>679571</v>
      </c>
      <c r="AN275" s="537">
        <v>1025210</v>
      </c>
      <c r="AO275" s="537">
        <v>1192162</v>
      </c>
      <c r="AP275" s="537">
        <v>1536281</v>
      </c>
      <c r="AQ275" s="126">
        <v>1648364</v>
      </c>
      <c r="AR275" s="126">
        <v>1799939</v>
      </c>
      <c r="AS275" s="126">
        <v>2029064</v>
      </c>
      <c r="AT275" s="126">
        <v>2470534</v>
      </c>
      <c r="AU275" s="126">
        <v>2954170</v>
      </c>
      <c r="AV275" s="126">
        <v>3904652</v>
      </c>
      <c r="AW275" s="126">
        <v>4771267</v>
      </c>
      <c r="AX275" s="126">
        <v>5426771</v>
      </c>
      <c r="AY275" s="126">
        <v>5462913</v>
      </c>
      <c r="AZ275" s="126">
        <v>1694033</v>
      </c>
      <c r="BA275" s="126">
        <v>1193652</v>
      </c>
      <c r="BB275" s="126">
        <v>1277146</v>
      </c>
      <c r="BC275" s="126">
        <v>667314</v>
      </c>
      <c r="BD275" s="126">
        <v>331063</v>
      </c>
      <c r="BE275" s="126">
        <v>534048</v>
      </c>
      <c r="BF275" s="126">
        <v>450576</v>
      </c>
      <c r="BG275" s="126">
        <v>827916</v>
      </c>
      <c r="BH275" s="126">
        <v>880143</v>
      </c>
      <c r="BI275" s="126"/>
    </row>
    <row r="276" spans="1:61">
      <c r="A276" s="82" t="s">
        <v>26</v>
      </c>
      <c r="B276" s="538" t="s">
        <v>42</v>
      </c>
      <c r="C276" s="539" t="s">
        <v>43</v>
      </c>
      <c r="D276" s="90" t="s">
        <v>44</v>
      </c>
      <c r="E276" s="135" t="s">
        <v>146</v>
      </c>
      <c r="F276" s="135" t="s">
        <v>16</v>
      </c>
      <c r="G276" s="537">
        <v>6601</v>
      </c>
      <c r="H276" s="537">
        <v>7164</v>
      </c>
      <c r="I276" s="537">
        <v>7682</v>
      </c>
      <c r="J276" s="537">
        <v>8514</v>
      </c>
      <c r="K276" s="537">
        <v>8785</v>
      </c>
      <c r="L276" s="537">
        <v>13994</v>
      </c>
      <c r="M276" s="537">
        <v>11599</v>
      </c>
      <c r="N276" s="537">
        <v>11339</v>
      </c>
      <c r="O276" s="537">
        <v>14506</v>
      </c>
      <c r="P276" s="537">
        <v>21462</v>
      </c>
      <c r="Q276" s="537">
        <v>20977</v>
      </c>
      <c r="R276" s="537">
        <v>17326</v>
      </c>
      <c r="S276" s="537">
        <v>25024</v>
      </c>
      <c r="T276" s="537">
        <v>23026</v>
      </c>
      <c r="U276" s="537">
        <v>40544</v>
      </c>
      <c r="V276" s="537">
        <v>45299</v>
      </c>
      <c r="W276" s="537">
        <v>48786</v>
      </c>
      <c r="X276" s="537">
        <v>69045</v>
      </c>
      <c r="Y276" s="537">
        <v>62404</v>
      </c>
      <c r="Z276" s="537">
        <v>67681</v>
      </c>
      <c r="AA276" s="537">
        <v>9353</v>
      </c>
      <c r="AB276" s="537">
        <v>27784</v>
      </c>
      <c r="AC276" s="537">
        <v>45254</v>
      </c>
      <c r="AD276" s="537">
        <v>96162</v>
      </c>
      <c r="AE276" s="537">
        <v>130450</v>
      </c>
      <c r="AF276" s="537">
        <v>218062</v>
      </c>
      <c r="AG276" s="537">
        <v>180901</v>
      </c>
      <c r="AH276" s="537">
        <v>189448</v>
      </c>
      <c r="AI276" s="537">
        <v>224652</v>
      </c>
      <c r="AJ276" s="537">
        <v>228538</v>
      </c>
      <c r="AK276" s="537">
        <v>158631</v>
      </c>
      <c r="AL276" s="537">
        <v>244848</v>
      </c>
      <c r="AM276" s="537">
        <v>272607</v>
      </c>
      <c r="AN276" s="537">
        <v>149715</v>
      </c>
      <c r="AO276" s="537">
        <v>266530</v>
      </c>
      <c r="AP276" s="537">
        <v>405817</v>
      </c>
      <c r="AQ276" s="126">
        <v>346723</v>
      </c>
      <c r="AR276" s="126">
        <v>345815</v>
      </c>
      <c r="AS276" s="126">
        <v>379592</v>
      </c>
      <c r="AT276" s="126">
        <v>437784</v>
      </c>
      <c r="AU276" s="126">
        <v>523369</v>
      </c>
      <c r="AV276" s="126">
        <v>624637</v>
      </c>
      <c r="AW276" s="126">
        <v>770310</v>
      </c>
      <c r="AX276" s="126">
        <v>838452</v>
      </c>
      <c r="AY276" s="126">
        <v>805542</v>
      </c>
      <c r="AZ276" s="126">
        <v>349453</v>
      </c>
      <c r="BA276" s="126">
        <v>363866</v>
      </c>
      <c r="BB276" s="126">
        <v>286052</v>
      </c>
      <c r="BC276" s="126">
        <v>124539</v>
      </c>
      <c r="BD276" s="126">
        <v>257968</v>
      </c>
      <c r="BE276" s="126">
        <v>417957</v>
      </c>
      <c r="BF276" s="126">
        <v>292841</v>
      </c>
      <c r="BG276" s="126">
        <v>503286</v>
      </c>
      <c r="BH276" s="126">
        <v>535107</v>
      </c>
      <c r="BI276" s="126"/>
    </row>
    <row r="277" spans="1:61">
      <c r="A277" s="82" t="s">
        <v>27</v>
      </c>
      <c r="B277" s="538" t="s">
        <v>42</v>
      </c>
      <c r="C277" s="539" t="s">
        <v>43</v>
      </c>
      <c r="D277" s="90" t="s">
        <v>44</v>
      </c>
      <c r="E277" s="135" t="s">
        <v>146</v>
      </c>
      <c r="F277" s="135" t="s">
        <v>16</v>
      </c>
      <c r="G277" s="537">
        <v>12735</v>
      </c>
      <c r="H277" s="537">
        <v>14878</v>
      </c>
      <c r="I277" s="537">
        <v>16401</v>
      </c>
      <c r="J277" s="537">
        <v>18653</v>
      </c>
      <c r="K277" s="537">
        <v>21365</v>
      </c>
      <c r="L277" s="537">
        <v>33810</v>
      </c>
      <c r="M277" s="537">
        <v>38454</v>
      </c>
      <c r="N277" s="537">
        <v>41478</v>
      </c>
      <c r="O277" s="537">
        <v>56688</v>
      </c>
      <c r="P277" s="537">
        <v>86201</v>
      </c>
      <c r="Q277" s="537">
        <v>74735</v>
      </c>
      <c r="R277" s="537">
        <v>66631</v>
      </c>
      <c r="S277" s="537">
        <v>98165</v>
      </c>
      <c r="T277" s="537">
        <v>97008</v>
      </c>
      <c r="U277" s="537">
        <v>186313</v>
      </c>
      <c r="V277" s="537">
        <v>218243</v>
      </c>
      <c r="W277" s="537">
        <v>216898</v>
      </c>
      <c r="X277" s="537">
        <v>244766</v>
      </c>
      <c r="Y277" s="537">
        <v>119306</v>
      </c>
      <c r="Z277" s="537">
        <v>31750</v>
      </c>
      <c r="AA277" s="537">
        <v>-10904</v>
      </c>
      <c r="AB277" s="537">
        <v>109333</v>
      </c>
      <c r="AC277" s="537">
        <v>-57480</v>
      </c>
      <c r="AD277" s="537">
        <v>327597</v>
      </c>
      <c r="AE277" s="537">
        <v>443858</v>
      </c>
      <c r="AF277" s="537">
        <v>454801</v>
      </c>
      <c r="AG277" s="537">
        <v>263842</v>
      </c>
      <c r="AH277" s="537">
        <v>733619</v>
      </c>
      <c r="AI277" s="537">
        <v>541145</v>
      </c>
      <c r="AJ277" s="537">
        <v>440183</v>
      </c>
      <c r="AK277" s="537">
        <v>526644</v>
      </c>
      <c r="AL277" s="537">
        <v>506856</v>
      </c>
      <c r="AM277" s="537">
        <v>494492</v>
      </c>
      <c r="AN277" s="537">
        <v>677539</v>
      </c>
      <c r="AO277" s="537">
        <v>731149</v>
      </c>
      <c r="AP277" s="537">
        <v>777992</v>
      </c>
      <c r="AQ277" s="126">
        <v>844697</v>
      </c>
      <c r="AR277" s="126">
        <v>868982</v>
      </c>
      <c r="AS277" s="126">
        <v>1026659</v>
      </c>
      <c r="AT277" s="126">
        <v>1151299</v>
      </c>
      <c r="AU277" s="126">
        <v>1456503</v>
      </c>
      <c r="AV277" s="126">
        <v>1833538</v>
      </c>
      <c r="AW277" s="126">
        <v>2133731</v>
      </c>
      <c r="AX277" s="126">
        <v>2642611</v>
      </c>
      <c r="AY277" s="126">
        <v>1293751</v>
      </c>
      <c r="AZ277" s="126">
        <v>595314</v>
      </c>
      <c r="BA277" s="126">
        <v>759041</v>
      </c>
      <c r="BB277" s="126">
        <v>619804</v>
      </c>
      <c r="BC277" s="126">
        <v>313894</v>
      </c>
      <c r="BD277" s="126">
        <v>341957</v>
      </c>
      <c r="BE277" s="126">
        <v>637958</v>
      </c>
      <c r="BF277" s="126">
        <v>550281</v>
      </c>
      <c r="BG277" s="126">
        <v>977260</v>
      </c>
      <c r="BH277" s="126">
        <v>1745041</v>
      </c>
      <c r="BI277" s="126"/>
    </row>
    <row r="278" spans="1:61">
      <c r="A278" s="82" t="s">
        <v>28</v>
      </c>
      <c r="B278" s="538" t="s">
        <v>42</v>
      </c>
      <c r="C278" s="539" t="s">
        <v>43</v>
      </c>
      <c r="D278" s="90" t="s">
        <v>44</v>
      </c>
      <c r="E278" s="135" t="s">
        <v>146</v>
      </c>
      <c r="F278" s="135" t="s">
        <v>16</v>
      </c>
      <c r="G278" s="537">
        <v>43727</v>
      </c>
      <c r="H278" s="537">
        <v>52947</v>
      </c>
      <c r="I278" s="537">
        <v>59148</v>
      </c>
      <c r="J278" s="537">
        <v>67887</v>
      </c>
      <c r="K278" s="537">
        <v>81039</v>
      </c>
      <c r="L278" s="537">
        <v>127939</v>
      </c>
      <c r="M278" s="537">
        <v>98808</v>
      </c>
      <c r="N278" s="537">
        <v>98063</v>
      </c>
      <c r="O278" s="537">
        <v>182770</v>
      </c>
      <c r="P278" s="537">
        <v>278465</v>
      </c>
      <c r="Q278" s="537">
        <v>282818</v>
      </c>
      <c r="R278" s="537">
        <v>279257</v>
      </c>
      <c r="S278" s="537">
        <v>355475</v>
      </c>
      <c r="T278" s="537">
        <v>358216</v>
      </c>
      <c r="U278" s="537">
        <v>-37626</v>
      </c>
      <c r="V278" s="537">
        <v>-173268</v>
      </c>
      <c r="W278" s="537">
        <v>303551</v>
      </c>
      <c r="X278" s="537">
        <v>235431</v>
      </c>
      <c r="Y278" s="537">
        <v>332387</v>
      </c>
      <c r="Z278" s="537">
        <v>181061</v>
      </c>
      <c r="AA278" s="537">
        <v>192472</v>
      </c>
      <c r="AB278" s="537">
        <v>521956</v>
      </c>
      <c r="AC278" s="537">
        <v>449112</v>
      </c>
      <c r="AD278" s="537">
        <v>206477</v>
      </c>
      <c r="AE278" s="537">
        <v>1065654</v>
      </c>
      <c r="AF278" s="537">
        <v>1278070</v>
      </c>
      <c r="AG278" s="537">
        <v>1598328</v>
      </c>
      <c r="AH278" s="537">
        <v>1331800</v>
      </c>
      <c r="AI278" s="537">
        <v>1608385</v>
      </c>
      <c r="AJ278" s="537">
        <v>1395708</v>
      </c>
      <c r="AK278" s="537">
        <v>1225962</v>
      </c>
      <c r="AL278" s="537">
        <v>1805695</v>
      </c>
      <c r="AM278" s="537">
        <v>1885588</v>
      </c>
      <c r="AN278" s="537">
        <v>1776766</v>
      </c>
      <c r="AO278" s="537">
        <v>1606622</v>
      </c>
      <c r="AP278" s="537">
        <v>2420641</v>
      </c>
      <c r="AQ278" s="126">
        <v>2827878</v>
      </c>
      <c r="AR278" s="126">
        <v>2847658</v>
      </c>
      <c r="AS278" s="126">
        <v>3044175</v>
      </c>
      <c r="AT278" s="126">
        <v>3597959</v>
      </c>
      <c r="AU278" s="126">
        <v>4369890</v>
      </c>
      <c r="AV278" s="126">
        <v>5556344</v>
      </c>
      <c r="AW278" s="126">
        <v>6725043</v>
      </c>
      <c r="AX278" s="126">
        <v>7183123</v>
      </c>
      <c r="AY278" s="126">
        <v>5959111</v>
      </c>
      <c r="AZ278" s="126">
        <v>2238168</v>
      </c>
      <c r="BA278" s="126">
        <v>1956936</v>
      </c>
      <c r="BB278" s="126">
        <v>1494616</v>
      </c>
      <c r="BC278" s="126">
        <v>1229840</v>
      </c>
      <c r="BD278" s="126">
        <v>1773234</v>
      </c>
      <c r="BE278" s="126">
        <v>2527369</v>
      </c>
      <c r="BF278" s="126">
        <v>1230275</v>
      </c>
      <c r="BG278" s="126">
        <v>2230530</v>
      </c>
      <c r="BH278" s="126">
        <v>2761125</v>
      </c>
      <c r="BI278" s="126"/>
    </row>
    <row r="279" spans="1:61">
      <c r="A279" s="82" t="s">
        <v>29</v>
      </c>
      <c r="B279" s="538" t="s">
        <v>42</v>
      </c>
      <c r="C279" s="539" t="s">
        <v>43</v>
      </c>
      <c r="D279" s="90" t="s">
        <v>44</v>
      </c>
      <c r="E279" s="135" t="s">
        <v>146</v>
      </c>
      <c r="F279" s="135" t="s">
        <v>16</v>
      </c>
      <c r="G279" s="537">
        <v>3913</v>
      </c>
      <c r="H279" s="537">
        <v>4647</v>
      </c>
      <c r="I279" s="537">
        <v>5156</v>
      </c>
      <c r="J279" s="537">
        <v>5890</v>
      </c>
      <c r="K279" s="537">
        <v>9524</v>
      </c>
      <c r="L279" s="537">
        <v>14905</v>
      </c>
      <c r="M279" s="537">
        <v>12887</v>
      </c>
      <c r="N279" s="537">
        <v>13593</v>
      </c>
      <c r="O279" s="537">
        <v>23142</v>
      </c>
      <c r="P279" s="537">
        <v>35453</v>
      </c>
      <c r="Q279" s="537">
        <v>23926</v>
      </c>
      <c r="R279" s="537">
        <v>18531</v>
      </c>
      <c r="S279" s="537">
        <v>22503</v>
      </c>
      <c r="T279" s="537">
        <v>17243</v>
      </c>
      <c r="U279" s="537">
        <v>57253</v>
      </c>
      <c r="V279" s="537">
        <v>67194</v>
      </c>
      <c r="W279" s="537">
        <v>46138</v>
      </c>
      <c r="X279" s="537">
        <v>57436</v>
      </c>
      <c r="Y279" s="537">
        <v>-23470</v>
      </c>
      <c r="Z279" s="537">
        <v>54204</v>
      </c>
      <c r="AA279" s="537">
        <v>2961</v>
      </c>
      <c r="AB279" s="537">
        <v>55126</v>
      </c>
      <c r="AC279" s="537">
        <v>95227</v>
      </c>
      <c r="AD279" s="537">
        <v>90787</v>
      </c>
      <c r="AE279" s="537">
        <v>178913</v>
      </c>
      <c r="AF279" s="537">
        <v>233224</v>
      </c>
      <c r="AG279" s="537">
        <v>285422</v>
      </c>
      <c r="AH279" s="537">
        <v>74135</v>
      </c>
      <c r="AI279" s="537">
        <v>262981</v>
      </c>
      <c r="AJ279" s="537">
        <v>153619</v>
      </c>
      <c r="AK279" s="537">
        <v>227940</v>
      </c>
      <c r="AL279" s="537">
        <v>79337</v>
      </c>
      <c r="AM279" s="537">
        <v>355241</v>
      </c>
      <c r="AN279" s="537">
        <v>327654</v>
      </c>
      <c r="AO279" s="537">
        <v>368337</v>
      </c>
      <c r="AP279" s="537">
        <v>409491</v>
      </c>
      <c r="AQ279" s="126">
        <v>462221</v>
      </c>
      <c r="AR279" s="126">
        <v>478049</v>
      </c>
      <c r="AS279" s="126">
        <v>544446</v>
      </c>
      <c r="AT279" s="126">
        <v>694967</v>
      </c>
      <c r="AU279" s="126">
        <v>881457</v>
      </c>
      <c r="AV279" s="126">
        <v>1240933</v>
      </c>
      <c r="AW279" s="126">
        <v>1726899</v>
      </c>
      <c r="AX279" s="126">
        <v>1915178</v>
      </c>
      <c r="AY279" s="126">
        <v>1727195</v>
      </c>
      <c r="AZ279" s="126">
        <v>582111</v>
      </c>
      <c r="BA279" s="126">
        <v>560065</v>
      </c>
      <c r="BB279" s="126">
        <v>404032</v>
      </c>
      <c r="BC279" s="126">
        <v>261853</v>
      </c>
      <c r="BD279" s="126">
        <v>172630</v>
      </c>
      <c r="BE279" s="126">
        <v>633581</v>
      </c>
      <c r="BF279" s="126">
        <v>699516</v>
      </c>
      <c r="BG279" s="126">
        <v>1245597</v>
      </c>
      <c r="BH279" s="126">
        <v>1148854</v>
      </c>
      <c r="BI279" s="126"/>
    </row>
    <row r="280" spans="1:61">
      <c r="A280" s="82" t="s">
        <v>30</v>
      </c>
      <c r="B280" s="538" t="s">
        <v>42</v>
      </c>
      <c r="C280" s="539" t="s">
        <v>43</v>
      </c>
      <c r="D280" s="90" t="s">
        <v>44</v>
      </c>
      <c r="E280" s="135" t="s">
        <v>146</v>
      </c>
      <c r="F280" s="135" t="s">
        <v>16</v>
      </c>
      <c r="G280" s="537">
        <v>3584</v>
      </c>
      <c r="H280" s="537">
        <v>4044</v>
      </c>
      <c r="I280" s="537">
        <v>4401</v>
      </c>
      <c r="J280" s="537">
        <v>4952</v>
      </c>
      <c r="K280" s="537">
        <v>7744</v>
      </c>
      <c r="L280" s="537">
        <v>12147</v>
      </c>
      <c r="M280" s="537">
        <v>4353</v>
      </c>
      <c r="N280" s="537">
        <v>3116</v>
      </c>
      <c r="O280" s="537">
        <v>8724</v>
      </c>
      <c r="P280" s="537">
        <v>12967</v>
      </c>
      <c r="Q280" s="537">
        <v>18923</v>
      </c>
      <c r="R280" s="537">
        <v>20037</v>
      </c>
      <c r="S280" s="537">
        <v>19432</v>
      </c>
      <c r="T280" s="537">
        <v>18581</v>
      </c>
      <c r="U280" s="537">
        <v>15676</v>
      </c>
      <c r="V280" s="537">
        <v>14143</v>
      </c>
      <c r="W280" s="537">
        <v>15830</v>
      </c>
      <c r="X280" s="537">
        <v>18625</v>
      </c>
      <c r="Y280" s="537">
        <v>20208</v>
      </c>
      <c r="Z280" s="537">
        <v>38923</v>
      </c>
      <c r="AA280" s="537">
        <v>34020</v>
      </c>
      <c r="AB280" s="537">
        <v>58654</v>
      </c>
      <c r="AC280" s="537">
        <v>-32090</v>
      </c>
      <c r="AD280" s="537">
        <v>24732</v>
      </c>
      <c r="AE280" s="537">
        <v>81858</v>
      </c>
      <c r="AF280" s="537">
        <v>124003</v>
      </c>
      <c r="AG280" s="537">
        <v>126447</v>
      </c>
      <c r="AH280" s="537">
        <v>55215</v>
      </c>
      <c r="AI280" s="537">
        <v>94699</v>
      </c>
      <c r="AJ280" s="537">
        <v>161778</v>
      </c>
      <c r="AK280" s="537">
        <v>151939</v>
      </c>
      <c r="AL280" s="537">
        <v>21886</v>
      </c>
      <c r="AM280" s="537">
        <v>157832</v>
      </c>
      <c r="AN280" s="537">
        <v>197558</v>
      </c>
      <c r="AO280" s="537">
        <v>128934</v>
      </c>
      <c r="AP280" s="537">
        <v>163552</v>
      </c>
      <c r="AQ280" s="126">
        <v>264909</v>
      </c>
      <c r="AR280" s="126">
        <v>279152</v>
      </c>
      <c r="AS280" s="126">
        <v>325864</v>
      </c>
      <c r="AT280" s="126">
        <v>363932</v>
      </c>
      <c r="AU280" s="126">
        <v>427956</v>
      </c>
      <c r="AV280" s="126">
        <v>553754</v>
      </c>
      <c r="AW280" s="126">
        <v>759184</v>
      </c>
      <c r="AX280" s="126">
        <v>805868</v>
      </c>
      <c r="AY280" s="126">
        <v>858005</v>
      </c>
      <c r="AZ280" s="126">
        <v>358813</v>
      </c>
      <c r="BA280" s="126">
        <v>360411</v>
      </c>
      <c r="BB280" s="126">
        <v>316052</v>
      </c>
      <c r="BC280" s="126">
        <v>108504</v>
      </c>
      <c r="BD280" s="126">
        <v>85105</v>
      </c>
      <c r="BE280" s="126">
        <v>165687</v>
      </c>
      <c r="BF280" s="126">
        <v>153070</v>
      </c>
      <c r="BG280" s="126">
        <v>278279</v>
      </c>
      <c r="BH280" s="126">
        <v>244397</v>
      </c>
      <c r="BI280" s="126"/>
    </row>
    <row r="281" spans="1:61">
      <c r="A281" s="82" t="s">
        <v>31</v>
      </c>
      <c r="B281" s="538" t="s">
        <v>42</v>
      </c>
      <c r="C281" s="539" t="s">
        <v>43</v>
      </c>
      <c r="D281" s="90" t="s">
        <v>44</v>
      </c>
      <c r="E281" s="135" t="s">
        <v>146</v>
      </c>
      <c r="F281" s="135" t="s">
        <v>16</v>
      </c>
      <c r="G281" s="537">
        <v>15705</v>
      </c>
      <c r="H281" s="537">
        <v>18393</v>
      </c>
      <c r="I281" s="537">
        <v>20290</v>
      </c>
      <c r="J281" s="537">
        <v>23090</v>
      </c>
      <c r="K281" s="537">
        <v>27904</v>
      </c>
      <c r="L281" s="537">
        <v>44075</v>
      </c>
      <c r="M281" s="537">
        <v>20857</v>
      </c>
      <c r="N281" s="537">
        <v>16809</v>
      </c>
      <c r="O281" s="537">
        <v>46814</v>
      </c>
      <c r="P281" s="537">
        <v>70799</v>
      </c>
      <c r="Q281" s="537">
        <v>83413</v>
      </c>
      <c r="R281" s="537">
        <v>85590</v>
      </c>
      <c r="S281" s="537">
        <v>76265</v>
      </c>
      <c r="T281" s="537">
        <v>67485</v>
      </c>
      <c r="U281" s="537">
        <v>81349</v>
      </c>
      <c r="V281" s="537">
        <v>79623</v>
      </c>
      <c r="W281" s="537">
        <v>53354</v>
      </c>
      <c r="X281" s="537">
        <v>78518</v>
      </c>
      <c r="Y281" s="537">
        <v>52601</v>
      </c>
      <c r="Z281" s="537">
        <v>195720</v>
      </c>
      <c r="AA281" s="537">
        <v>250123</v>
      </c>
      <c r="AB281" s="537">
        <v>173913</v>
      </c>
      <c r="AC281" s="537">
        <v>-104896</v>
      </c>
      <c r="AD281" s="537">
        <v>159674</v>
      </c>
      <c r="AE281" s="537">
        <v>335977</v>
      </c>
      <c r="AF281" s="537">
        <v>478643</v>
      </c>
      <c r="AG281" s="537">
        <v>283782</v>
      </c>
      <c r="AH281" s="537">
        <v>406433</v>
      </c>
      <c r="AI281" s="537">
        <v>538694</v>
      </c>
      <c r="AJ281" s="537">
        <v>554498</v>
      </c>
      <c r="AK281" s="537">
        <v>565481</v>
      </c>
      <c r="AL281" s="537">
        <v>390781</v>
      </c>
      <c r="AM281" s="537">
        <v>561276</v>
      </c>
      <c r="AN281" s="537">
        <v>670066</v>
      </c>
      <c r="AO281" s="537">
        <v>725788</v>
      </c>
      <c r="AP281" s="537">
        <v>1018791</v>
      </c>
      <c r="AQ281" s="126">
        <v>902116</v>
      </c>
      <c r="AR281" s="126">
        <v>892417</v>
      </c>
      <c r="AS281" s="126">
        <v>1012773</v>
      </c>
      <c r="AT281" s="126">
        <v>1123422</v>
      </c>
      <c r="AU281" s="126">
        <v>1314788</v>
      </c>
      <c r="AV281" s="126">
        <v>1510315</v>
      </c>
      <c r="AW281" s="126">
        <v>1739984</v>
      </c>
      <c r="AX281" s="126">
        <v>1965657</v>
      </c>
      <c r="AY281" s="126">
        <v>1122846</v>
      </c>
      <c r="AZ281" s="126">
        <v>486560</v>
      </c>
      <c r="BA281" s="126">
        <v>740530</v>
      </c>
      <c r="BB281" s="126">
        <v>682030</v>
      </c>
      <c r="BC281" s="126">
        <v>417153</v>
      </c>
      <c r="BD281" s="126">
        <v>273574</v>
      </c>
      <c r="BE281" s="126">
        <v>634769</v>
      </c>
      <c r="BF281" s="126">
        <v>590458</v>
      </c>
      <c r="BG281" s="126">
        <v>1050682</v>
      </c>
      <c r="BH281" s="126">
        <v>1393457</v>
      </c>
      <c r="BI281" s="126"/>
    </row>
    <row r="282" spans="1:61">
      <c r="A282" s="82" t="s">
        <v>32</v>
      </c>
      <c r="B282" s="538" t="s">
        <v>42</v>
      </c>
      <c r="C282" s="539" t="s">
        <v>43</v>
      </c>
      <c r="D282" s="90" t="s">
        <v>44</v>
      </c>
      <c r="E282" s="135" t="s">
        <v>146</v>
      </c>
      <c r="F282" s="135" t="s">
        <v>16</v>
      </c>
      <c r="G282" s="537">
        <v>1606</v>
      </c>
      <c r="H282" s="537">
        <v>1800</v>
      </c>
      <c r="I282" s="537">
        <v>1949</v>
      </c>
      <c r="J282" s="537">
        <v>2189</v>
      </c>
      <c r="K282" s="537">
        <v>2888</v>
      </c>
      <c r="L282" s="537">
        <v>4554</v>
      </c>
      <c r="M282" s="537">
        <v>1885</v>
      </c>
      <c r="N282" s="537">
        <v>1418</v>
      </c>
      <c r="O282" s="537">
        <v>5608</v>
      </c>
      <c r="P282" s="537">
        <v>8580</v>
      </c>
      <c r="Q282" s="537">
        <v>8567</v>
      </c>
      <c r="R282" s="537">
        <v>8553</v>
      </c>
      <c r="S282" s="537">
        <v>8736</v>
      </c>
      <c r="T282" s="537">
        <v>8069</v>
      </c>
      <c r="U282" s="537">
        <v>11160</v>
      </c>
      <c r="V282" s="537">
        <v>11785</v>
      </c>
      <c r="W282" s="537">
        <v>10731</v>
      </c>
      <c r="X282" s="537">
        <v>4519</v>
      </c>
      <c r="Y282" s="537">
        <v>-1374</v>
      </c>
      <c r="Z282" s="537">
        <v>22698</v>
      </c>
      <c r="AA282" s="537">
        <v>8870</v>
      </c>
      <c r="AB282" s="537">
        <v>15724</v>
      </c>
      <c r="AC282" s="537">
        <v>27118</v>
      </c>
      <c r="AD282" s="537">
        <v>-931</v>
      </c>
      <c r="AE282" s="537">
        <v>30235</v>
      </c>
      <c r="AF282" s="537">
        <v>41705</v>
      </c>
      <c r="AG282" s="537">
        <v>34413</v>
      </c>
      <c r="AH282" s="537">
        <v>73910</v>
      </c>
      <c r="AI282" s="537">
        <v>61183</v>
      </c>
      <c r="AJ282" s="537">
        <v>44913</v>
      </c>
      <c r="AK282" s="537">
        <v>60580</v>
      </c>
      <c r="AL282" s="537">
        <v>-30736</v>
      </c>
      <c r="AM282" s="537">
        <v>69248</v>
      </c>
      <c r="AN282" s="537">
        <v>73401</v>
      </c>
      <c r="AO282" s="537">
        <v>85147</v>
      </c>
      <c r="AP282" s="537">
        <v>82986</v>
      </c>
      <c r="AQ282" s="126">
        <v>108922</v>
      </c>
      <c r="AR282" s="126">
        <v>114867</v>
      </c>
      <c r="AS282" s="126">
        <v>132576</v>
      </c>
      <c r="AT282" s="126">
        <v>166118</v>
      </c>
      <c r="AU282" s="126">
        <v>196868</v>
      </c>
      <c r="AV282" s="126">
        <v>301367</v>
      </c>
      <c r="AW282" s="126">
        <v>381762</v>
      </c>
      <c r="AX282" s="126">
        <v>427461</v>
      </c>
      <c r="AY282" s="126">
        <v>359491</v>
      </c>
      <c r="AZ282" s="126">
        <v>121356</v>
      </c>
      <c r="BA282" s="126">
        <v>114570</v>
      </c>
      <c r="BB282" s="126">
        <v>122702</v>
      </c>
      <c r="BC282" s="126">
        <v>55535</v>
      </c>
      <c r="BD282" s="126">
        <v>15696</v>
      </c>
      <c r="BE282" s="126">
        <v>15223</v>
      </c>
      <c r="BF282" s="126">
        <v>29793</v>
      </c>
      <c r="BG282" s="126">
        <v>51495</v>
      </c>
      <c r="BH282" s="126">
        <v>83829</v>
      </c>
      <c r="BI282" s="126"/>
    </row>
    <row r="283" spans="1:61">
      <c r="A283" s="12" t="s">
        <v>33</v>
      </c>
      <c r="B283" s="12" t="s">
        <v>42</v>
      </c>
      <c r="C283" s="12" t="s">
        <v>43</v>
      </c>
      <c r="D283" s="86" t="s">
        <v>44</v>
      </c>
      <c r="E283" s="134" t="s">
        <v>146</v>
      </c>
      <c r="F283" s="135" t="s">
        <v>16</v>
      </c>
      <c r="G283" s="540">
        <v>234000</v>
      </c>
      <c r="H283" s="540">
        <v>282200</v>
      </c>
      <c r="I283" s="540">
        <v>315300</v>
      </c>
      <c r="J283" s="540">
        <v>360400</v>
      </c>
      <c r="K283" s="540">
        <v>417500</v>
      </c>
      <c r="L283" s="540">
        <v>659900</v>
      </c>
      <c r="M283" s="540">
        <v>541800</v>
      </c>
      <c r="N283" s="540">
        <v>544500</v>
      </c>
      <c r="O283" s="540">
        <v>857400</v>
      </c>
      <c r="P283" s="540">
        <v>1296300</v>
      </c>
      <c r="Q283" s="540">
        <v>1382200</v>
      </c>
      <c r="R283" s="540">
        <v>1350600</v>
      </c>
      <c r="S283" s="540">
        <v>1564600</v>
      </c>
      <c r="T283" s="540">
        <v>1503300</v>
      </c>
      <c r="U283" s="540">
        <v>1296300</v>
      </c>
      <c r="V283" s="540">
        <v>1187500</v>
      </c>
      <c r="W283" s="540">
        <v>1895800</v>
      </c>
      <c r="X283" s="540">
        <v>1797800</v>
      </c>
      <c r="Y283" s="540">
        <v>2089700</v>
      </c>
      <c r="Z283" s="540">
        <v>2254200</v>
      </c>
      <c r="AA283" s="540">
        <v>1168400</v>
      </c>
      <c r="AB283" s="540">
        <v>2091800</v>
      </c>
      <c r="AC283" s="540">
        <v>1525100</v>
      </c>
      <c r="AD283" s="540">
        <v>3865400</v>
      </c>
      <c r="AE283" s="540">
        <v>6500100</v>
      </c>
      <c r="AF283" s="540">
        <v>8484400</v>
      </c>
      <c r="AG283" s="540">
        <v>7737800</v>
      </c>
      <c r="AH283" s="540">
        <v>7474000</v>
      </c>
      <c r="AI283" s="540">
        <v>8221800</v>
      </c>
      <c r="AJ283" s="540">
        <v>7090700</v>
      </c>
      <c r="AK283" s="540">
        <v>7684300</v>
      </c>
      <c r="AL283" s="540">
        <v>9314500</v>
      </c>
      <c r="AM283" s="540">
        <v>10603900</v>
      </c>
      <c r="AN283" s="540">
        <v>11409000</v>
      </c>
      <c r="AO283" s="540">
        <v>12697600</v>
      </c>
      <c r="AP283" s="540">
        <v>14971300</v>
      </c>
      <c r="AQ283" s="126">
        <v>16995800</v>
      </c>
      <c r="AR283" s="126">
        <v>17564100</v>
      </c>
      <c r="AS283" s="126">
        <v>19728500</v>
      </c>
      <c r="AT283" s="126">
        <v>23015300</v>
      </c>
      <c r="AU283" s="126">
        <v>27983800</v>
      </c>
      <c r="AV283" s="126">
        <v>36290500</v>
      </c>
      <c r="AW283" s="126">
        <v>44634100</v>
      </c>
      <c r="AX283" s="126">
        <v>50204900</v>
      </c>
      <c r="AY283" s="126">
        <v>42358100</v>
      </c>
      <c r="AZ283" s="126">
        <v>15287000</v>
      </c>
      <c r="BA283" s="126">
        <v>13923100</v>
      </c>
      <c r="BB283" s="126">
        <v>13215900</v>
      </c>
      <c r="BC283" s="126">
        <v>7450100</v>
      </c>
      <c r="BD283" s="126">
        <v>7107000</v>
      </c>
      <c r="BE283" s="126">
        <v>13301300</v>
      </c>
      <c r="BF283" s="126">
        <v>10662100</v>
      </c>
      <c r="BG283" s="126">
        <v>19005800</v>
      </c>
      <c r="BH283" s="126">
        <v>20821500</v>
      </c>
      <c r="BI283" s="126"/>
    </row>
    <row r="284" spans="1:61">
      <c r="A284" s="82" t="s">
        <v>34</v>
      </c>
      <c r="B284" s="538" t="s">
        <v>42</v>
      </c>
      <c r="C284" s="539" t="s">
        <v>43</v>
      </c>
      <c r="D284" s="90" t="s">
        <v>44</v>
      </c>
      <c r="E284" s="135" t="s">
        <v>146</v>
      </c>
      <c r="F284" s="135" t="s">
        <v>16</v>
      </c>
      <c r="G284" s="540">
        <v>0</v>
      </c>
      <c r="H284" s="540">
        <v>0</v>
      </c>
      <c r="I284" s="540">
        <v>0</v>
      </c>
      <c r="J284" s="540">
        <v>0</v>
      </c>
      <c r="K284" s="540">
        <v>0</v>
      </c>
      <c r="L284" s="540">
        <v>0</v>
      </c>
      <c r="M284" s="540">
        <v>0</v>
      </c>
      <c r="N284" s="540">
        <v>0</v>
      </c>
      <c r="O284" s="540">
        <v>0</v>
      </c>
      <c r="P284" s="540">
        <v>0</v>
      </c>
      <c r="Q284" s="540">
        <v>0</v>
      </c>
      <c r="R284" s="540">
        <v>0</v>
      </c>
      <c r="S284" s="540">
        <v>0</v>
      </c>
      <c r="T284" s="540">
        <v>0</v>
      </c>
      <c r="U284" s="540">
        <v>0</v>
      </c>
      <c r="V284" s="540">
        <v>0</v>
      </c>
      <c r="W284" s="540">
        <v>0</v>
      </c>
      <c r="X284" s="540">
        <v>0</v>
      </c>
      <c r="Y284" s="540">
        <v>0</v>
      </c>
      <c r="Z284" s="540">
        <v>0</v>
      </c>
      <c r="AA284" s="540">
        <v>0</v>
      </c>
      <c r="AB284" s="540">
        <v>0</v>
      </c>
      <c r="AC284" s="540">
        <v>0</v>
      </c>
      <c r="AD284" s="540">
        <v>0</v>
      </c>
      <c r="AE284" s="540">
        <v>0</v>
      </c>
      <c r="AF284" s="540">
        <v>0</v>
      </c>
      <c r="AG284" s="540">
        <v>0</v>
      </c>
      <c r="AH284" s="540">
        <v>0</v>
      </c>
      <c r="AI284" s="540">
        <v>0</v>
      </c>
      <c r="AJ284" s="540">
        <v>0</v>
      </c>
      <c r="AK284" s="540">
        <v>0</v>
      </c>
      <c r="AL284" s="540">
        <v>0</v>
      </c>
      <c r="AM284" s="540">
        <v>0</v>
      </c>
      <c r="AN284" s="540">
        <v>0</v>
      </c>
      <c r="AO284" s="540">
        <v>0</v>
      </c>
      <c r="AP284" s="540">
        <v>0</v>
      </c>
      <c r="AQ284" s="463"/>
      <c r="AR284" s="463"/>
      <c r="AS284" s="463"/>
      <c r="AT284" s="463"/>
      <c r="AU284" s="463"/>
      <c r="AV284" s="463"/>
      <c r="AW284" s="463"/>
      <c r="AX284" s="463"/>
      <c r="AY284" s="463"/>
      <c r="AZ284" s="463"/>
      <c r="BA284" s="463"/>
      <c r="BB284" s="463"/>
      <c r="BC284" s="463"/>
      <c r="BD284" s="463"/>
      <c r="BE284" s="463"/>
      <c r="BF284" s="463"/>
      <c r="BG284" s="463"/>
      <c r="BH284" s="463">
        <v>0</v>
      </c>
      <c r="BI284" s="463"/>
    </row>
    <row r="285" spans="1:61">
      <c r="A285" s="89" t="s">
        <v>35</v>
      </c>
      <c r="B285" s="541" t="s">
        <v>42</v>
      </c>
      <c r="C285" s="542" t="s">
        <v>43</v>
      </c>
      <c r="D285" s="543" t="s">
        <v>44</v>
      </c>
      <c r="E285" s="136" t="s">
        <v>146</v>
      </c>
      <c r="F285" s="136" t="s">
        <v>16</v>
      </c>
      <c r="G285" s="544">
        <v>234000</v>
      </c>
      <c r="H285" s="544">
        <v>282200</v>
      </c>
      <c r="I285" s="544">
        <v>315300</v>
      </c>
      <c r="J285" s="544">
        <v>360400</v>
      </c>
      <c r="K285" s="544">
        <v>417500</v>
      </c>
      <c r="L285" s="544">
        <v>659900</v>
      </c>
      <c r="M285" s="544">
        <v>541800</v>
      </c>
      <c r="N285" s="544">
        <v>544500</v>
      </c>
      <c r="O285" s="544">
        <v>857400</v>
      </c>
      <c r="P285" s="544">
        <v>1296300</v>
      </c>
      <c r="Q285" s="544">
        <v>1382200</v>
      </c>
      <c r="R285" s="544">
        <v>1350600</v>
      </c>
      <c r="S285" s="544">
        <v>1564600</v>
      </c>
      <c r="T285" s="544">
        <v>1503300</v>
      </c>
      <c r="U285" s="544">
        <v>1296300</v>
      </c>
      <c r="V285" s="544">
        <v>1187500</v>
      </c>
      <c r="W285" s="544">
        <v>1895800</v>
      </c>
      <c r="X285" s="544">
        <v>1797800</v>
      </c>
      <c r="Y285" s="544">
        <v>2089700</v>
      </c>
      <c r="Z285" s="544">
        <v>2254200</v>
      </c>
      <c r="AA285" s="544">
        <v>1168400</v>
      </c>
      <c r="AB285" s="544">
        <v>2091800</v>
      </c>
      <c r="AC285" s="544">
        <v>1525100</v>
      </c>
      <c r="AD285" s="544">
        <v>3865400</v>
      </c>
      <c r="AE285" s="544">
        <v>6500100</v>
      </c>
      <c r="AF285" s="544">
        <v>8484400</v>
      </c>
      <c r="AG285" s="544">
        <v>7737800</v>
      </c>
      <c r="AH285" s="544">
        <v>7474000</v>
      </c>
      <c r="AI285" s="544">
        <v>8221800</v>
      </c>
      <c r="AJ285" s="544">
        <v>7090700</v>
      </c>
      <c r="AK285" s="544">
        <v>7684300</v>
      </c>
      <c r="AL285" s="544">
        <v>9314500</v>
      </c>
      <c r="AM285" s="544">
        <v>10603900</v>
      </c>
      <c r="AN285" s="544">
        <v>11409000</v>
      </c>
      <c r="AO285" s="544">
        <v>12697600</v>
      </c>
      <c r="AP285" s="544">
        <v>14971300</v>
      </c>
      <c r="AQ285" s="545">
        <v>16995800</v>
      </c>
      <c r="AR285" s="545">
        <v>17564100</v>
      </c>
      <c r="AS285" s="545">
        <v>19728500</v>
      </c>
      <c r="AT285" s="545">
        <v>23015300</v>
      </c>
      <c r="AU285" s="545">
        <v>27983800</v>
      </c>
      <c r="AV285" s="545">
        <v>36290500</v>
      </c>
      <c r="AW285" s="545">
        <v>44634100</v>
      </c>
      <c r="AX285" s="545">
        <v>50204900</v>
      </c>
      <c r="AY285" s="545">
        <v>42358100</v>
      </c>
      <c r="AZ285" s="545">
        <v>15287000</v>
      </c>
      <c r="BA285" s="545">
        <v>13923100</v>
      </c>
      <c r="BB285" s="545">
        <v>13215900</v>
      </c>
      <c r="BC285" s="545">
        <v>7450100</v>
      </c>
      <c r="BD285" s="545">
        <v>7107000</v>
      </c>
      <c r="BE285" s="545">
        <v>13301300</v>
      </c>
      <c r="BF285" s="545">
        <v>10662100</v>
      </c>
      <c r="BG285" s="545">
        <v>19005800</v>
      </c>
      <c r="BH285" s="545">
        <v>20821500</v>
      </c>
      <c r="BI285" s="545"/>
    </row>
    <row r="286" spans="1:61">
      <c r="A286" s="39" t="s">
        <v>11</v>
      </c>
      <c r="B286" s="77"/>
      <c r="C286" s="78"/>
      <c r="D286" s="79" t="s">
        <v>45</v>
      </c>
      <c r="E286" s="47" t="s">
        <v>146</v>
      </c>
      <c r="F286" s="297" t="s">
        <v>16</v>
      </c>
      <c r="G286" s="529">
        <v>116155</v>
      </c>
      <c r="H286" s="529">
        <v>134075</v>
      </c>
      <c r="I286" s="529">
        <v>155496</v>
      </c>
      <c r="J286" s="529">
        <v>200868</v>
      </c>
      <c r="K286" s="529">
        <v>266250</v>
      </c>
      <c r="L286" s="529">
        <v>251299</v>
      </c>
      <c r="M286" s="529">
        <v>291720</v>
      </c>
      <c r="N286" s="529">
        <v>343346</v>
      </c>
      <c r="O286" s="529">
        <v>386678</v>
      </c>
      <c r="P286" s="529">
        <v>482728</v>
      </c>
      <c r="Q286" s="529">
        <v>661431</v>
      </c>
      <c r="R286" s="529">
        <v>780827</v>
      </c>
      <c r="S286" s="529">
        <v>937704</v>
      </c>
      <c r="T286" s="529">
        <v>1109223</v>
      </c>
      <c r="U286" s="529">
        <v>1473761</v>
      </c>
      <c r="V286" s="529">
        <v>1653318</v>
      </c>
      <c r="W286" s="529">
        <v>1943451</v>
      </c>
      <c r="X286" s="529">
        <v>2180044</v>
      </c>
      <c r="Y286" s="529">
        <v>2602046</v>
      </c>
      <c r="Z286" s="529">
        <v>2769091</v>
      </c>
      <c r="AA286" s="529">
        <v>3077894</v>
      </c>
      <c r="AB286" s="529">
        <v>3695127</v>
      </c>
      <c r="AC286" s="529">
        <v>4566078</v>
      </c>
      <c r="AD286" s="529">
        <v>5121325</v>
      </c>
      <c r="AE286" s="529">
        <v>6583113</v>
      </c>
      <c r="AF286" s="529">
        <v>7824854</v>
      </c>
      <c r="AG286" s="529">
        <v>9400813</v>
      </c>
      <c r="AH286" s="529">
        <v>9921637</v>
      </c>
      <c r="AI286" s="529">
        <v>9778812</v>
      </c>
      <c r="AJ286" s="529">
        <v>9765799</v>
      </c>
      <c r="AK286" s="529">
        <v>9594700</v>
      </c>
      <c r="AL286" s="529">
        <v>11047046</v>
      </c>
      <c r="AM286" s="529">
        <v>11295216</v>
      </c>
      <c r="AN286" s="529">
        <v>11982593</v>
      </c>
      <c r="AO286" s="529">
        <v>13475663</v>
      </c>
      <c r="AP286" s="529">
        <v>14968262</v>
      </c>
      <c r="AQ286" s="435">
        <v>17097865</v>
      </c>
      <c r="AR286" s="435">
        <v>19651954</v>
      </c>
      <c r="AS286" s="435">
        <v>21998790</v>
      </c>
      <c r="AT286" s="435">
        <v>24941466</v>
      </c>
      <c r="AU286" s="435">
        <v>28099660</v>
      </c>
      <c r="AV286" s="435">
        <v>32099388</v>
      </c>
      <c r="AW286" s="435">
        <v>36125143</v>
      </c>
      <c r="AX286" s="435">
        <v>39679720</v>
      </c>
      <c r="AY286" s="435">
        <v>37075372</v>
      </c>
      <c r="AZ286" s="435">
        <v>31529128</v>
      </c>
      <c r="BA286" s="435">
        <v>28821712</v>
      </c>
      <c r="BB286" s="435">
        <v>25008827</v>
      </c>
      <c r="BC286" s="435">
        <v>21123082</v>
      </c>
      <c r="BD286" s="435">
        <v>20025474</v>
      </c>
      <c r="BE286" s="435">
        <v>20156678</v>
      </c>
      <c r="BF286" s="435">
        <v>20219996</v>
      </c>
      <c r="BG286" s="435">
        <v>17680158</v>
      </c>
      <c r="BH286" s="435">
        <v>20191905</v>
      </c>
      <c r="BI286" s="435"/>
    </row>
    <row r="287" spans="1:61">
      <c r="A287" s="39" t="s">
        <v>17</v>
      </c>
      <c r="B287" s="41"/>
      <c r="C287" s="18"/>
      <c r="D287" s="19" t="s">
        <v>45</v>
      </c>
      <c r="E287" s="297" t="s">
        <v>146</v>
      </c>
      <c r="F287" s="297" t="s">
        <v>16</v>
      </c>
      <c r="G287" s="529">
        <v>34550</v>
      </c>
      <c r="H287" s="529">
        <v>42897</v>
      </c>
      <c r="I287" s="529">
        <v>48119</v>
      </c>
      <c r="J287" s="529">
        <v>55342</v>
      </c>
      <c r="K287" s="529">
        <v>68134</v>
      </c>
      <c r="L287" s="529">
        <v>63629</v>
      </c>
      <c r="M287" s="529">
        <v>77559</v>
      </c>
      <c r="N287" s="529">
        <v>69573</v>
      </c>
      <c r="O287" s="529">
        <v>80044</v>
      </c>
      <c r="P287" s="529">
        <v>91997</v>
      </c>
      <c r="Q287" s="529">
        <v>134787</v>
      </c>
      <c r="R287" s="529">
        <v>149876</v>
      </c>
      <c r="S287" s="529">
        <v>180468</v>
      </c>
      <c r="T287" s="529">
        <v>230840</v>
      </c>
      <c r="U287" s="529">
        <v>280671</v>
      </c>
      <c r="V287" s="529">
        <v>354628</v>
      </c>
      <c r="W287" s="529">
        <v>437381</v>
      </c>
      <c r="X287" s="529">
        <v>479343</v>
      </c>
      <c r="Y287" s="529">
        <v>513303</v>
      </c>
      <c r="Z287" s="529">
        <v>567224</v>
      </c>
      <c r="AA287" s="529">
        <v>603919</v>
      </c>
      <c r="AB287" s="529">
        <v>708815</v>
      </c>
      <c r="AC287" s="529">
        <v>770064</v>
      </c>
      <c r="AD287" s="529">
        <v>959140</v>
      </c>
      <c r="AE287" s="529">
        <v>1190518</v>
      </c>
      <c r="AF287" s="529">
        <v>1337158</v>
      </c>
      <c r="AG287" s="529">
        <v>1541257</v>
      </c>
      <c r="AH287" s="529">
        <v>1610720</v>
      </c>
      <c r="AI287" s="529">
        <v>1627753</v>
      </c>
      <c r="AJ287" s="529">
        <v>1525112</v>
      </c>
      <c r="AK287" s="529">
        <v>1602597</v>
      </c>
      <c r="AL287" s="529">
        <v>1856729</v>
      </c>
      <c r="AM287" s="529">
        <v>2041978</v>
      </c>
      <c r="AN287" s="529">
        <v>2169133</v>
      </c>
      <c r="AO287" s="529">
        <v>2438276</v>
      </c>
      <c r="AP287" s="529">
        <v>2772425</v>
      </c>
      <c r="AQ287" s="435">
        <v>3863149</v>
      </c>
      <c r="AR287" s="435">
        <v>4265629</v>
      </c>
      <c r="AS287" s="435">
        <v>4628441</v>
      </c>
      <c r="AT287" s="435">
        <v>5197884</v>
      </c>
      <c r="AU287" s="435">
        <v>5598021</v>
      </c>
      <c r="AV287" s="435">
        <v>6082192</v>
      </c>
      <c r="AW287" s="435">
        <v>6502265</v>
      </c>
      <c r="AX287" s="435">
        <v>7104888</v>
      </c>
      <c r="AY287" s="435">
        <v>7212384</v>
      </c>
      <c r="AZ287" s="435">
        <v>6368676</v>
      </c>
      <c r="BA287" s="435">
        <v>5750775</v>
      </c>
      <c r="BB287" s="435">
        <v>5025842</v>
      </c>
      <c r="BC287" s="435">
        <v>4592172</v>
      </c>
      <c r="BD287" s="435">
        <v>3582182</v>
      </c>
      <c r="BE287" s="435">
        <v>4143746</v>
      </c>
      <c r="BF287" s="435">
        <v>4238353</v>
      </c>
      <c r="BG287" s="435">
        <v>4328382</v>
      </c>
      <c r="BH287" s="435">
        <v>4301106</v>
      </c>
      <c r="BI287" s="435"/>
    </row>
    <row r="288" spans="1:61">
      <c r="A288" s="39" t="s">
        <v>18</v>
      </c>
      <c r="B288" s="41"/>
      <c r="C288" s="18"/>
      <c r="D288" s="19" t="s">
        <v>45</v>
      </c>
      <c r="E288" s="297" t="s">
        <v>146</v>
      </c>
      <c r="F288" s="297" t="s">
        <v>16</v>
      </c>
      <c r="G288" s="529">
        <v>22137</v>
      </c>
      <c r="H288" s="529">
        <v>29024</v>
      </c>
      <c r="I288" s="529">
        <v>34071</v>
      </c>
      <c r="J288" s="529">
        <v>40503</v>
      </c>
      <c r="K288" s="529">
        <v>49660</v>
      </c>
      <c r="L288" s="529">
        <v>49600</v>
      </c>
      <c r="M288" s="529">
        <v>47538</v>
      </c>
      <c r="N288" s="529">
        <v>53459</v>
      </c>
      <c r="O288" s="529">
        <v>65988</v>
      </c>
      <c r="P288" s="529">
        <v>83941</v>
      </c>
      <c r="Q288" s="529">
        <v>108342</v>
      </c>
      <c r="R288" s="529">
        <v>127820</v>
      </c>
      <c r="S288" s="529">
        <v>125534</v>
      </c>
      <c r="T288" s="529">
        <v>175147</v>
      </c>
      <c r="U288" s="529">
        <v>220838</v>
      </c>
      <c r="V288" s="529">
        <v>266609</v>
      </c>
      <c r="W288" s="529">
        <v>321675</v>
      </c>
      <c r="X288" s="529">
        <v>351214</v>
      </c>
      <c r="Y288" s="529">
        <v>398635</v>
      </c>
      <c r="Z288" s="529">
        <v>466951</v>
      </c>
      <c r="AA288" s="529">
        <v>450923</v>
      </c>
      <c r="AB288" s="529">
        <v>534113</v>
      </c>
      <c r="AC288" s="529">
        <v>605642</v>
      </c>
      <c r="AD288" s="529">
        <v>650562</v>
      </c>
      <c r="AE288" s="529">
        <v>868386</v>
      </c>
      <c r="AF288" s="529">
        <v>1044498</v>
      </c>
      <c r="AG288" s="529">
        <v>1195131</v>
      </c>
      <c r="AH288" s="529">
        <v>1289047</v>
      </c>
      <c r="AI288" s="529">
        <v>1308061</v>
      </c>
      <c r="AJ288" s="529">
        <v>1310564</v>
      </c>
      <c r="AK288" s="529">
        <v>1495198</v>
      </c>
      <c r="AL288" s="529">
        <v>1538131</v>
      </c>
      <c r="AM288" s="529">
        <v>1615456</v>
      </c>
      <c r="AN288" s="529">
        <v>1678072</v>
      </c>
      <c r="AO288" s="529">
        <v>1823829</v>
      </c>
      <c r="AP288" s="529">
        <v>2133611</v>
      </c>
      <c r="AQ288" s="435">
        <v>2718224</v>
      </c>
      <c r="AR288" s="435">
        <v>3017582</v>
      </c>
      <c r="AS288" s="435">
        <v>3390506</v>
      </c>
      <c r="AT288" s="435">
        <v>3619219</v>
      </c>
      <c r="AU288" s="435">
        <v>3940931</v>
      </c>
      <c r="AV288" s="435">
        <v>4091626</v>
      </c>
      <c r="AW288" s="435">
        <v>4568873</v>
      </c>
      <c r="AX288" s="435">
        <v>4814990</v>
      </c>
      <c r="AY288" s="435">
        <v>4801131</v>
      </c>
      <c r="AZ288" s="435">
        <v>4094767</v>
      </c>
      <c r="BA288" s="435">
        <v>4257348</v>
      </c>
      <c r="BB288" s="435">
        <v>3789602</v>
      </c>
      <c r="BC288" s="435">
        <v>3520390</v>
      </c>
      <c r="BD288" s="435">
        <v>2831885</v>
      </c>
      <c r="BE288" s="435">
        <v>2518359</v>
      </c>
      <c r="BF288" s="435">
        <v>2675314</v>
      </c>
      <c r="BG288" s="435">
        <v>2813938</v>
      </c>
      <c r="BH288" s="435">
        <v>5524144</v>
      </c>
      <c r="BI288" s="435"/>
    </row>
    <row r="289" spans="1:61">
      <c r="A289" s="39" t="s">
        <v>19</v>
      </c>
      <c r="B289" s="41"/>
      <c r="C289" s="18"/>
      <c r="D289" s="19" t="s">
        <v>45</v>
      </c>
      <c r="E289" s="297" t="s">
        <v>146</v>
      </c>
      <c r="F289" s="297" t="s">
        <v>16</v>
      </c>
      <c r="G289" s="529">
        <v>21104</v>
      </c>
      <c r="H289" s="529">
        <v>25395</v>
      </c>
      <c r="I289" s="529">
        <v>28924</v>
      </c>
      <c r="J289" s="529">
        <v>36353</v>
      </c>
      <c r="K289" s="529">
        <v>47304</v>
      </c>
      <c r="L289" s="529">
        <v>48549</v>
      </c>
      <c r="M289" s="529">
        <v>65812</v>
      </c>
      <c r="N289" s="529">
        <v>58252</v>
      </c>
      <c r="O289" s="529">
        <v>73991</v>
      </c>
      <c r="P289" s="529">
        <v>99705</v>
      </c>
      <c r="Q289" s="529">
        <v>132569</v>
      </c>
      <c r="R289" s="529">
        <v>153124</v>
      </c>
      <c r="S289" s="529">
        <v>162040</v>
      </c>
      <c r="T289" s="529">
        <v>216340</v>
      </c>
      <c r="U289" s="529">
        <v>280899</v>
      </c>
      <c r="V289" s="529">
        <v>350926</v>
      </c>
      <c r="W289" s="529">
        <v>427021</v>
      </c>
      <c r="X289" s="529">
        <v>465517</v>
      </c>
      <c r="Y289" s="529">
        <v>548193</v>
      </c>
      <c r="Z289" s="529">
        <v>619114</v>
      </c>
      <c r="AA289" s="529">
        <v>737711</v>
      </c>
      <c r="AB289" s="529">
        <v>805169</v>
      </c>
      <c r="AC289" s="529">
        <v>1065921</v>
      </c>
      <c r="AD289" s="529">
        <v>1196701</v>
      </c>
      <c r="AE289" s="529">
        <v>1406473</v>
      </c>
      <c r="AF289" s="529">
        <v>1695578</v>
      </c>
      <c r="AG289" s="529">
        <v>2088749</v>
      </c>
      <c r="AH289" s="529">
        <v>2339499</v>
      </c>
      <c r="AI289" s="529">
        <v>1823412</v>
      </c>
      <c r="AJ289" s="529">
        <v>2005267</v>
      </c>
      <c r="AK289" s="529">
        <v>2192180</v>
      </c>
      <c r="AL289" s="529">
        <v>2362816</v>
      </c>
      <c r="AM289" s="529">
        <v>2467511</v>
      </c>
      <c r="AN289" s="529">
        <v>2679072</v>
      </c>
      <c r="AO289" s="529">
        <v>2740365</v>
      </c>
      <c r="AP289" s="529">
        <v>3166071</v>
      </c>
      <c r="AQ289" s="435">
        <v>4374421</v>
      </c>
      <c r="AR289" s="435">
        <v>4903837</v>
      </c>
      <c r="AS289" s="435">
        <v>5030583</v>
      </c>
      <c r="AT289" s="435">
        <v>5512142</v>
      </c>
      <c r="AU289" s="435">
        <v>5694451</v>
      </c>
      <c r="AV289" s="435">
        <v>6346342</v>
      </c>
      <c r="AW289" s="435">
        <v>6902434</v>
      </c>
      <c r="AX289" s="435">
        <v>7291222</v>
      </c>
      <c r="AY289" s="435">
        <v>6537648</v>
      </c>
      <c r="AZ289" s="435">
        <v>5605742</v>
      </c>
      <c r="BA289" s="435">
        <v>5534313</v>
      </c>
      <c r="BB289" s="435">
        <v>4655029</v>
      </c>
      <c r="BC289" s="435">
        <v>4179948</v>
      </c>
      <c r="BD289" s="435">
        <v>4456969</v>
      </c>
      <c r="BE289" s="435">
        <v>4760800</v>
      </c>
      <c r="BF289" s="435">
        <v>5384252</v>
      </c>
      <c r="BG289" s="435">
        <v>5228041</v>
      </c>
      <c r="BH289" s="435">
        <v>6325773</v>
      </c>
      <c r="BI289" s="435"/>
    </row>
    <row r="290" spans="1:61">
      <c r="A290" s="39" t="s">
        <v>20</v>
      </c>
      <c r="B290" s="41"/>
      <c r="C290" s="18"/>
      <c r="D290" s="19" t="s">
        <v>45</v>
      </c>
      <c r="E290" s="297" t="s">
        <v>146</v>
      </c>
      <c r="F290" s="297" t="s">
        <v>16</v>
      </c>
      <c r="G290" s="529">
        <v>38330</v>
      </c>
      <c r="H290" s="529">
        <v>40704</v>
      </c>
      <c r="I290" s="529">
        <v>48743</v>
      </c>
      <c r="J290" s="529">
        <v>60930</v>
      </c>
      <c r="K290" s="529">
        <v>83339</v>
      </c>
      <c r="L290" s="529">
        <v>85026</v>
      </c>
      <c r="M290" s="529">
        <v>96937</v>
      </c>
      <c r="N290" s="529">
        <v>101863</v>
      </c>
      <c r="O290" s="529">
        <v>133698</v>
      </c>
      <c r="P290" s="529">
        <v>167371</v>
      </c>
      <c r="Q290" s="529">
        <v>224111</v>
      </c>
      <c r="R290" s="529">
        <v>273853</v>
      </c>
      <c r="S290" s="529">
        <v>281861</v>
      </c>
      <c r="T290" s="529">
        <v>413792</v>
      </c>
      <c r="U290" s="529">
        <v>491581</v>
      </c>
      <c r="V290" s="529">
        <v>617247</v>
      </c>
      <c r="W290" s="529">
        <v>762789</v>
      </c>
      <c r="X290" s="529">
        <v>804741</v>
      </c>
      <c r="Y290" s="529">
        <v>938418</v>
      </c>
      <c r="Z290" s="529">
        <v>926335</v>
      </c>
      <c r="AA290" s="529">
        <v>1217818</v>
      </c>
      <c r="AB290" s="529">
        <v>1462276</v>
      </c>
      <c r="AC290" s="529">
        <v>1824863</v>
      </c>
      <c r="AD290" s="529">
        <v>2117534</v>
      </c>
      <c r="AE290" s="529">
        <v>2762105</v>
      </c>
      <c r="AF290" s="529">
        <v>3200186</v>
      </c>
      <c r="AG290" s="529">
        <v>3484647</v>
      </c>
      <c r="AH290" s="529">
        <v>3853278</v>
      </c>
      <c r="AI290" s="529">
        <v>3794272</v>
      </c>
      <c r="AJ290" s="529">
        <v>3633877</v>
      </c>
      <c r="AK290" s="529">
        <v>5040613</v>
      </c>
      <c r="AL290" s="529">
        <v>4952060</v>
      </c>
      <c r="AM290" s="529">
        <v>5428278</v>
      </c>
      <c r="AN290" s="529">
        <v>5302985</v>
      </c>
      <c r="AO290" s="529">
        <v>6291522</v>
      </c>
      <c r="AP290" s="529">
        <v>7174685</v>
      </c>
      <c r="AQ290" s="435">
        <v>5912720</v>
      </c>
      <c r="AR290" s="435">
        <v>6860367</v>
      </c>
      <c r="AS290" s="435">
        <v>7627639</v>
      </c>
      <c r="AT290" s="435">
        <v>8213133</v>
      </c>
      <c r="AU290" s="435">
        <v>8901606</v>
      </c>
      <c r="AV290" s="435">
        <v>9701885</v>
      </c>
      <c r="AW290" s="435">
        <v>10593200</v>
      </c>
      <c r="AX290" s="435">
        <v>10830635</v>
      </c>
      <c r="AY290" s="435">
        <v>8901345</v>
      </c>
      <c r="AZ290" s="435">
        <v>6739549</v>
      </c>
      <c r="BA290" s="435">
        <v>6561689</v>
      </c>
      <c r="BB290" s="435">
        <v>6393369</v>
      </c>
      <c r="BC290" s="435">
        <v>5373054</v>
      </c>
      <c r="BD290" s="435">
        <v>4733073</v>
      </c>
      <c r="BE290" s="435">
        <v>4084715</v>
      </c>
      <c r="BF290" s="435">
        <v>4792797</v>
      </c>
      <c r="BG290" s="435">
        <v>5853488</v>
      </c>
      <c r="BH290" s="435">
        <v>6939348</v>
      </c>
      <c r="BI290" s="435"/>
    </row>
    <row r="291" spans="1:61">
      <c r="A291" s="39" t="s">
        <v>21</v>
      </c>
      <c r="B291" s="41"/>
      <c r="C291" s="18"/>
      <c r="D291" s="19" t="s">
        <v>45</v>
      </c>
      <c r="E291" s="297" t="s">
        <v>146</v>
      </c>
      <c r="F291" s="297" t="s">
        <v>16</v>
      </c>
      <c r="G291" s="529">
        <v>12386</v>
      </c>
      <c r="H291" s="529">
        <v>14063</v>
      </c>
      <c r="I291" s="529">
        <v>15063</v>
      </c>
      <c r="J291" s="529">
        <v>18501</v>
      </c>
      <c r="K291" s="529">
        <v>23927</v>
      </c>
      <c r="L291" s="529">
        <v>26084</v>
      </c>
      <c r="M291" s="529">
        <v>27619</v>
      </c>
      <c r="N291" s="529">
        <v>29910</v>
      </c>
      <c r="O291" s="529">
        <v>35486</v>
      </c>
      <c r="P291" s="529">
        <v>40150</v>
      </c>
      <c r="Q291" s="529">
        <v>58453</v>
      </c>
      <c r="R291" s="529">
        <v>71286</v>
      </c>
      <c r="S291" s="529">
        <v>75991</v>
      </c>
      <c r="T291" s="529">
        <v>99798</v>
      </c>
      <c r="U291" s="529">
        <v>125342</v>
      </c>
      <c r="V291" s="529">
        <v>158693</v>
      </c>
      <c r="W291" s="529">
        <v>185845</v>
      </c>
      <c r="X291" s="529">
        <v>208793</v>
      </c>
      <c r="Y291" s="529">
        <v>232218</v>
      </c>
      <c r="Z291" s="529">
        <v>242218</v>
      </c>
      <c r="AA291" s="529">
        <v>247750</v>
      </c>
      <c r="AB291" s="529">
        <v>292160</v>
      </c>
      <c r="AC291" s="529">
        <v>351619</v>
      </c>
      <c r="AD291" s="529">
        <v>406832</v>
      </c>
      <c r="AE291" s="529">
        <v>537763</v>
      </c>
      <c r="AF291" s="529">
        <v>672485</v>
      </c>
      <c r="AG291" s="529">
        <v>744591</v>
      </c>
      <c r="AH291" s="529">
        <v>729892</v>
      </c>
      <c r="AI291" s="529">
        <v>750187</v>
      </c>
      <c r="AJ291" s="529">
        <v>807870</v>
      </c>
      <c r="AK291" s="529">
        <v>895045</v>
      </c>
      <c r="AL291" s="529">
        <v>941279</v>
      </c>
      <c r="AM291" s="529">
        <v>966097</v>
      </c>
      <c r="AN291" s="529">
        <v>1048758</v>
      </c>
      <c r="AO291" s="529">
        <v>1192173</v>
      </c>
      <c r="AP291" s="529">
        <v>1356122</v>
      </c>
      <c r="AQ291" s="435">
        <v>1479894</v>
      </c>
      <c r="AR291" s="435">
        <v>1642489</v>
      </c>
      <c r="AS291" s="435">
        <v>1888867</v>
      </c>
      <c r="AT291" s="435">
        <v>2174532</v>
      </c>
      <c r="AU291" s="435">
        <v>2329846</v>
      </c>
      <c r="AV291" s="435">
        <v>2486224</v>
      </c>
      <c r="AW291" s="435">
        <v>2644595</v>
      </c>
      <c r="AX291" s="435">
        <v>2847138</v>
      </c>
      <c r="AY291" s="435">
        <v>3596623</v>
      </c>
      <c r="AZ291" s="435">
        <v>2881562</v>
      </c>
      <c r="BA291" s="435">
        <v>2431021</v>
      </c>
      <c r="BB291" s="435">
        <v>2752751</v>
      </c>
      <c r="BC291" s="435">
        <v>1475195</v>
      </c>
      <c r="BD291" s="435">
        <v>1332278</v>
      </c>
      <c r="BE291" s="435">
        <v>1232414</v>
      </c>
      <c r="BF291" s="435">
        <v>1618026</v>
      </c>
      <c r="BG291" s="435">
        <v>1339151</v>
      </c>
      <c r="BH291" s="435">
        <v>1328375</v>
      </c>
      <c r="BI291" s="435"/>
    </row>
    <row r="292" spans="1:61">
      <c r="A292" s="39" t="s">
        <v>22</v>
      </c>
      <c r="B292" s="41"/>
      <c r="C292" s="18"/>
      <c r="D292" s="19" t="s">
        <v>45</v>
      </c>
      <c r="E292" s="297" t="s">
        <v>146</v>
      </c>
      <c r="F292" s="297" t="s">
        <v>16</v>
      </c>
      <c r="G292" s="529">
        <v>75155</v>
      </c>
      <c r="H292" s="529">
        <v>86327</v>
      </c>
      <c r="I292" s="529">
        <v>97358</v>
      </c>
      <c r="J292" s="529">
        <v>117450</v>
      </c>
      <c r="K292" s="529">
        <v>131502</v>
      </c>
      <c r="L292" s="529">
        <v>118153</v>
      </c>
      <c r="M292" s="529">
        <v>119355</v>
      </c>
      <c r="N292" s="529">
        <v>139557</v>
      </c>
      <c r="O292" s="529">
        <v>163213</v>
      </c>
      <c r="P292" s="529">
        <v>200775</v>
      </c>
      <c r="Q292" s="529">
        <v>246512</v>
      </c>
      <c r="R292" s="529">
        <v>312464</v>
      </c>
      <c r="S292" s="529">
        <v>359309</v>
      </c>
      <c r="T292" s="529">
        <v>458323</v>
      </c>
      <c r="U292" s="529">
        <v>512673</v>
      </c>
      <c r="V292" s="529">
        <v>660808</v>
      </c>
      <c r="W292" s="529">
        <v>783349</v>
      </c>
      <c r="X292" s="529">
        <v>881030</v>
      </c>
      <c r="Y292" s="529">
        <v>1006820</v>
      </c>
      <c r="Z292" s="529">
        <v>1114646</v>
      </c>
      <c r="AA292" s="529">
        <v>1198154</v>
      </c>
      <c r="AB292" s="529">
        <v>1373830</v>
      </c>
      <c r="AC292" s="529">
        <v>1565057</v>
      </c>
      <c r="AD292" s="529">
        <v>1716308</v>
      </c>
      <c r="AE292" s="529">
        <v>2166730</v>
      </c>
      <c r="AF292" s="529">
        <v>2752699</v>
      </c>
      <c r="AG292" s="529">
        <v>2983836</v>
      </c>
      <c r="AH292" s="529">
        <v>3014553</v>
      </c>
      <c r="AI292" s="529">
        <v>3232046</v>
      </c>
      <c r="AJ292" s="529">
        <v>3173519</v>
      </c>
      <c r="AK292" s="529">
        <v>3210232</v>
      </c>
      <c r="AL292" s="529">
        <v>3612054</v>
      </c>
      <c r="AM292" s="529">
        <v>3902842</v>
      </c>
      <c r="AN292" s="529">
        <v>4147762</v>
      </c>
      <c r="AO292" s="529">
        <v>4797207</v>
      </c>
      <c r="AP292" s="529">
        <v>5382737</v>
      </c>
      <c r="AQ292" s="435">
        <v>7105837</v>
      </c>
      <c r="AR292" s="435">
        <v>7817466</v>
      </c>
      <c r="AS292" s="435">
        <v>8501438</v>
      </c>
      <c r="AT292" s="435">
        <v>9647142</v>
      </c>
      <c r="AU292" s="435">
        <v>10334073</v>
      </c>
      <c r="AV292" s="435">
        <v>11762219</v>
      </c>
      <c r="AW292" s="435">
        <v>13906105</v>
      </c>
      <c r="AX292" s="435">
        <v>14903048</v>
      </c>
      <c r="AY292" s="435">
        <v>12042623</v>
      </c>
      <c r="AZ292" s="435">
        <v>11140882</v>
      </c>
      <c r="BA292" s="435">
        <v>10863837</v>
      </c>
      <c r="BB292" s="435">
        <v>8572783</v>
      </c>
      <c r="BC292" s="435">
        <v>7260940</v>
      </c>
      <c r="BD292" s="435">
        <v>6546813</v>
      </c>
      <c r="BE292" s="435">
        <v>6868289</v>
      </c>
      <c r="BF292" s="435">
        <v>7863595</v>
      </c>
      <c r="BG292" s="435">
        <v>7491445</v>
      </c>
      <c r="BH292" s="435">
        <v>7676290</v>
      </c>
      <c r="BI292" s="435"/>
    </row>
    <row r="293" spans="1:61">
      <c r="A293" s="39" t="s">
        <v>23</v>
      </c>
      <c r="B293" s="41"/>
      <c r="C293" s="18"/>
      <c r="D293" s="19" t="s">
        <v>45</v>
      </c>
      <c r="E293" s="297" t="s">
        <v>146</v>
      </c>
      <c r="F293" s="297" t="s">
        <v>16</v>
      </c>
      <c r="G293" s="529">
        <v>28263</v>
      </c>
      <c r="H293" s="529">
        <v>32639</v>
      </c>
      <c r="I293" s="529">
        <v>39656</v>
      </c>
      <c r="J293" s="529">
        <v>49597</v>
      </c>
      <c r="K293" s="529">
        <v>49399</v>
      </c>
      <c r="L293" s="529">
        <v>48280</v>
      </c>
      <c r="M293" s="529">
        <v>68798</v>
      </c>
      <c r="N293" s="529">
        <v>87607</v>
      </c>
      <c r="O293" s="529">
        <v>103470</v>
      </c>
      <c r="P293" s="529">
        <v>114882</v>
      </c>
      <c r="Q293" s="529">
        <v>141608</v>
      </c>
      <c r="R293" s="529">
        <v>160153</v>
      </c>
      <c r="S293" s="529">
        <v>157908</v>
      </c>
      <c r="T293" s="529">
        <v>235465</v>
      </c>
      <c r="U293" s="529">
        <v>282736</v>
      </c>
      <c r="V293" s="529">
        <v>321535</v>
      </c>
      <c r="W293" s="529">
        <v>410659</v>
      </c>
      <c r="X293" s="529">
        <v>449557</v>
      </c>
      <c r="Y293" s="529">
        <v>515609</v>
      </c>
      <c r="Z293" s="529">
        <v>553447</v>
      </c>
      <c r="AA293" s="529">
        <v>615276</v>
      </c>
      <c r="AB293" s="529">
        <v>695846</v>
      </c>
      <c r="AC293" s="529">
        <v>836154</v>
      </c>
      <c r="AD293" s="529">
        <v>970615</v>
      </c>
      <c r="AE293" s="529">
        <v>1345857</v>
      </c>
      <c r="AF293" s="529">
        <v>1695409</v>
      </c>
      <c r="AG293" s="529">
        <v>1691289</v>
      </c>
      <c r="AH293" s="529">
        <v>1852680</v>
      </c>
      <c r="AI293" s="529">
        <v>1931911</v>
      </c>
      <c r="AJ293" s="529">
        <v>1956844</v>
      </c>
      <c r="AK293" s="529">
        <v>1876220</v>
      </c>
      <c r="AL293" s="529">
        <v>2134492</v>
      </c>
      <c r="AM293" s="529">
        <v>2418871</v>
      </c>
      <c r="AN293" s="529">
        <v>2371408</v>
      </c>
      <c r="AO293" s="529">
        <v>2715835</v>
      </c>
      <c r="AP293" s="529">
        <v>2856757</v>
      </c>
      <c r="AQ293" s="435">
        <v>4054572</v>
      </c>
      <c r="AR293" s="435">
        <v>4501074</v>
      </c>
      <c r="AS293" s="435">
        <v>5319930</v>
      </c>
      <c r="AT293" s="435">
        <v>5918930</v>
      </c>
      <c r="AU293" s="435">
        <v>6733739</v>
      </c>
      <c r="AV293" s="435">
        <v>8883156</v>
      </c>
      <c r="AW293" s="435">
        <v>11088936</v>
      </c>
      <c r="AX293" s="435">
        <v>13044572</v>
      </c>
      <c r="AY293" s="435">
        <v>11421811</v>
      </c>
      <c r="AZ293" s="435">
        <v>9584490</v>
      </c>
      <c r="BA293" s="435">
        <v>8866471</v>
      </c>
      <c r="BB293" s="435">
        <v>6971792</v>
      </c>
      <c r="BC293" s="435">
        <v>5567280</v>
      </c>
      <c r="BD293" s="435">
        <v>4272229</v>
      </c>
      <c r="BE293" s="435">
        <v>4169074</v>
      </c>
      <c r="BF293" s="435">
        <v>4374957</v>
      </c>
      <c r="BG293" s="435">
        <v>4379371</v>
      </c>
      <c r="BH293" s="435">
        <v>4370838</v>
      </c>
      <c r="BI293" s="435"/>
    </row>
    <row r="294" spans="1:61">
      <c r="A294" s="39" t="s">
        <v>24</v>
      </c>
      <c r="B294" s="41"/>
      <c r="C294" s="18"/>
      <c r="D294" s="19" t="s">
        <v>45</v>
      </c>
      <c r="E294" s="297" t="s">
        <v>146</v>
      </c>
      <c r="F294" s="297" t="s">
        <v>16</v>
      </c>
      <c r="G294" s="529">
        <v>145150</v>
      </c>
      <c r="H294" s="529">
        <v>164971</v>
      </c>
      <c r="I294" s="529">
        <v>203152</v>
      </c>
      <c r="J294" s="529">
        <v>238518</v>
      </c>
      <c r="K294" s="529">
        <v>302580</v>
      </c>
      <c r="L294" s="529">
        <v>293267</v>
      </c>
      <c r="M294" s="529">
        <v>344015</v>
      </c>
      <c r="N294" s="529">
        <v>321115</v>
      </c>
      <c r="O294" s="529">
        <v>405868</v>
      </c>
      <c r="P294" s="529">
        <v>541023</v>
      </c>
      <c r="Q294" s="529">
        <v>700236</v>
      </c>
      <c r="R294" s="529">
        <v>790035</v>
      </c>
      <c r="S294" s="529">
        <v>895889</v>
      </c>
      <c r="T294" s="529">
        <v>1135049</v>
      </c>
      <c r="U294" s="529">
        <v>1472552</v>
      </c>
      <c r="V294" s="529">
        <v>1783218</v>
      </c>
      <c r="W294" s="529">
        <v>2058912</v>
      </c>
      <c r="X294" s="529">
        <v>2373987</v>
      </c>
      <c r="Y294" s="529">
        <v>3061302</v>
      </c>
      <c r="Z294" s="529">
        <v>3329111</v>
      </c>
      <c r="AA294" s="529">
        <v>3482976</v>
      </c>
      <c r="AB294" s="529">
        <v>4071307</v>
      </c>
      <c r="AC294" s="529">
        <v>4821559</v>
      </c>
      <c r="AD294" s="529">
        <v>5666735</v>
      </c>
      <c r="AE294" s="529">
        <v>7337491</v>
      </c>
      <c r="AF294" s="529">
        <v>8542291</v>
      </c>
      <c r="AG294" s="529">
        <v>9881507</v>
      </c>
      <c r="AH294" s="529">
        <v>10436708</v>
      </c>
      <c r="AI294" s="529">
        <v>11018020</v>
      </c>
      <c r="AJ294" s="529">
        <v>10436403</v>
      </c>
      <c r="AK294" s="529">
        <v>11195582</v>
      </c>
      <c r="AL294" s="529">
        <v>12010048</v>
      </c>
      <c r="AM294" s="529">
        <v>12288578</v>
      </c>
      <c r="AN294" s="529">
        <v>13711380</v>
      </c>
      <c r="AO294" s="529">
        <v>15098427</v>
      </c>
      <c r="AP294" s="529">
        <v>17385045</v>
      </c>
      <c r="AQ294" s="435">
        <v>21732083</v>
      </c>
      <c r="AR294" s="435">
        <v>23618774</v>
      </c>
      <c r="AS294" s="435">
        <v>25409908</v>
      </c>
      <c r="AT294" s="435">
        <v>28600615</v>
      </c>
      <c r="AU294" s="435">
        <v>30850902</v>
      </c>
      <c r="AV294" s="435">
        <v>33672218</v>
      </c>
      <c r="AW294" s="435">
        <v>36135595</v>
      </c>
      <c r="AX294" s="435">
        <v>39436978</v>
      </c>
      <c r="AY294" s="435">
        <v>39022636</v>
      </c>
      <c r="AZ294" s="435">
        <v>32717580</v>
      </c>
      <c r="BA294" s="435">
        <v>31397589</v>
      </c>
      <c r="BB294" s="435">
        <v>31855110</v>
      </c>
      <c r="BC294" s="435">
        <v>25801269</v>
      </c>
      <c r="BD294" s="435">
        <v>23890172</v>
      </c>
      <c r="BE294" s="435">
        <v>27358290</v>
      </c>
      <c r="BF294" s="435">
        <v>28679842</v>
      </c>
      <c r="BG294" s="435">
        <v>25781660</v>
      </c>
      <c r="BH294" s="435">
        <v>30090865</v>
      </c>
      <c r="BI294" s="435"/>
    </row>
    <row r="295" spans="1:61">
      <c r="A295" s="39" t="s">
        <v>25</v>
      </c>
      <c r="B295" s="41"/>
      <c r="C295" s="18"/>
      <c r="D295" s="19" t="s">
        <v>45</v>
      </c>
      <c r="E295" s="297" t="s">
        <v>146</v>
      </c>
      <c r="F295" s="297" t="s">
        <v>16</v>
      </c>
      <c r="G295" s="529">
        <v>72774</v>
      </c>
      <c r="H295" s="529">
        <v>85750</v>
      </c>
      <c r="I295" s="529">
        <v>103298</v>
      </c>
      <c r="J295" s="529">
        <v>129657</v>
      </c>
      <c r="K295" s="529">
        <v>167321</v>
      </c>
      <c r="L295" s="529">
        <v>166513</v>
      </c>
      <c r="M295" s="529">
        <v>201887</v>
      </c>
      <c r="N295" s="529">
        <v>194588</v>
      </c>
      <c r="O295" s="529">
        <v>225341</v>
      </c>
      <c r="P295" s="529">
        <v>314862</v>
      </c>
      <c r="Q295" s="529">
        <v>430566</v>
      </c>
      <c r="R295" s="529">
        <v>468370</v>
      </c>
      <c r="S295" s="529">
        <v>535470</v>
      </c>
      <c r="T295" s="529">
        <v>698644</v>
      </c>
      <c r="U295" s="529">
        <v>918939</v>
      </c>
      <c r="V295" s="529">
        <v>1100979</v>
      </c>
      <c r="W295" s="529">
        <v>1336559</v>
      </c>
      <c r="X295" s="529">
        <v>1516666</v>
      </c>
      <c r="Y295" s="529">
        <v>1638909</v>
      </c>
      <c r="Z295" s="529">
        <v>1730640</v>
      </c>
      <c r="AA295" s="529">
        <v>2106129</v>
      </c>
      <c r="AB295" s="529">
        <v>2403470</v>
      </c>
      <c r="AC295" s="529">
        <v>2761324</v>
      </c>
      <c r="AD295" s="529">
        <v>2984883</v>
      </c>
      <c r="AE295" s="529">
        <v>3944445</v>
      </c>
      <c r="AF295" s="529">
        <v>4598507</v>
      </c>
      <c r="AG295" s="529">
        <v>5350233</v>
      </c>
      <c r="AH295" s="529">
        <v>5387246</v>
      </c>
      <c r="AI295" s="529">
        <v>5849579</v>
      </c>
      <c r="AJ295" s="529">
        <v>6043491</v>
      </c>
      <c r="AK295" s="529">
        <v>6552131</v>
      </c>
      <c r="AL295" s="529">
        <v>7468333</v>
      </c>
      <c r="AM295" s="529">
        <v>7986838</v>
      </c>
      <c r="AN295" s="529">
        <v>8543965</v>
      </c>
      <c r="AO295" s="529">
        <v>9135032</v>
      </c>
      <c r="AP295" s="529">
        <v>10095341</v>
      </c>
      <c r="AQ295" s="435">
        <v>10934420</v>
      </c>
      <c r="AR295" s="435">
        <v>12711308</v>
      </c>
      <c r="AS295" s="435">
        <v>14391378</v>
      </c>
      <c r="AT295" s="435">
        <v>16859884</v>
      </c>
      <c r="AU295" s="435">
        <v>18369363</v>
      </c>
      <c r="AV295" s="435">
        <v>20874412</v>
      </c>
      <c r="AW295" s="435">
        <v>23607212</v>
      </c>
      <c r="AX295" s="435">
        <v>25090937</v>
      </c>
      <c r="AY295" s="435">
        <v>27833121</v>
      </c>
      <c r="AZ295" s="435">
        <v>20071830</v>
      </c>
      <c r="BA295" s="435">
        <v>18325678</v>
      </c>
      <c r="BB295" s="435">
        <v>15179633</v>
      </c>
      <c r="BC295" s="435">
        <v>12276711</v>
      </c>
      <c r="BD295" s="435">
        <v>10330555</v>
      </c>
      <c r="BE295" s="435">
        <v>10895819</v>
      </c>
      <c r="BF295" s="435">
        <v>11542216</v>
      </c>
      <c r="BG295" s="435">
        <v>12564886</v>
      </c>
      <c r="BH295" s="435">
        <v>13174328</v>
      </c>
      <c r="BI295" s="435"/>
    </row>
    <row r="296" spans="1:61">
      <c r="A296" s="39" t="s">
        <v>26</v>
      </c>
      <c r="B296" s="41"/>
      <c r="C296" s="18"/>
      <c r="D296" s="19" t="s">
        <v>45</v>
      </c>
      <c r="E296" s="297" t="s">
        <v>146</v>
      </c>
      <c r="F296" s="297" t="s">
        <v>16</v>
      </c>
      <c r="G296" s="529">
        <v>18927</v>
      </c>
      <c r="H296" s="529">
        <v>23428</v>
      </c>
      <c r="I296" s="529">
        <v>25011</v>
      </c>
      <c r="J296" s="529">
        <v>29990</v>
      </c>
      <c r="K296" s="529">
        <v>32823</v>
      </c>
      <c r="L296" s="529">
        <v>31648</v>
      </c>
      <c r="M296" s="529">
        <v>34033</v>
      </c>
      <c r="N296" s="529">
        <v>37739</v>
      </c>
      <c r="O296" s="529">
        <v>46537</v>
      </c>
      <c r="P296" s="529">
        <v>53855</v>
      </c>
      <c r="Q296" s="529">
        <v>67287</v>
      </c>
      <c r="R296" s="529">
        <v>87417</v>
      </c>
      <c r="S296" s="529">
        <v>94690</v>
      </c>
      <c r="T296" s="529">
        <v>120315</v>
      </c>
      <c r="U296" s="529">
        <v>154093</v>
      </c>
      <c r="V296" s="529">
        <v>183631</v>
      </c>
      <c r="W296" s="529">
        <v>216870</v>
      </c>
      <c r="X296" s="529">
        <v>232718</v>
      </c>
      <c r="Y296" s="529">
        <v>290098</v>
      </c>
      <c r="Z296" s="529">
        <v>281613</v>
      </c>
      <c r="AA296" s="529">
        <v>332346</v>
      </c>
      <c r="AB296" s="529">
        <v>353318</v>
      </c>
      <c r="AC296" s="529">
        <v>457621</v>
      </c>
      <c r="AD296" s="529">
        <v>533966</v>
      </c>
      <c r="AE296" s="529">
        <v>692093</v>
      </c>
      <c r="AF296" s="529">
        <v>812533</v>
      </c>
      <c r="AG296" s="529">
        <v>882473</v>
      </c>
      <c r="AH296" s="529">
        <v>1035170</v>
      </c>
      <c r="AI296" s="529">
        <v>1152993</v>
      </c>
      <c r="AJ296" s="529">
        <v>1102050</v>
      </c>
      <c r="AK296" s="529">
        <v>1162813</v>
      </c>
      <c r="AL296" s="529">
        <v>1248454</v>
      </c>
      <c r="AM296" s="529">
        <v>1262267</v>
      </c>
      <c r="AN296" s="529">
        <v>1336341</v>
      </c>
      <c r="AO296" s="529">
        <v>1596256</v>
      </c>
      <c r="AP296" s="529">
        <v>1757036</v>
      </c>
      <c r="AQ296" s="435">
        <v>2420262</v>
      </c>
      <c r="AR296" s="435">
        <v>2585689</v>
      </c>
      <c r="AS296" s="435">
        <v>2919867</v>
      </c>
      <c r="AT296" s="435">
        <v>3335164</v>
      </c>
      <c r="AU296" s="435">
        <v>3621503</v>
      </c>
      <c r="AV296" s="435">
        <v>3925397</v>
      </c>
      <c r="AW296" s="435">
        <v>4413378</v>
      </c>
      <c r="AX296" s="435">
        <v>4545509</v>
      </c>
      <c r="AY296" s="435">
        <v>3096546</v>
      </c>
      <c r="AZ296" s="435">
        <v>3250747</v>
      </c>
      <c r="BA296" s="435">
        <v>3116249</v>
      </c>
      <c r="BB296" s="435">
        <v>2749469</v>
      </c>
      <c r="BC296" s="435">
        <v>2062218</v>
      </c>
      <c r="BD296" s="435">
        <v>1658926</v>
      </c>
      <c r="BE296" s="435">
        <v>1735998</v>
      </c>
      <c r="BF296" s="435">
        <v>2132770</v>
      </c>
      <c r="BG296" s="435">
        <v>2279696</v>
      </c>
      <c r="BH296" s="435">
        <v>2540561</v>
      </c>
      <c r="BI296" s="435"/>
    </row>
    <row r="297" spans="1:61">
      <c r="A297" s="39" t="s">
        <v>27</v>
      </c>
      <c r="B297" s="41"/>
      <c r="C297" s="18"/>
      <c r="D297" s="19" t="s">
        <v>45</v>
      </c>
      <c r="E297" s="297" t="s">
        <v>146</v>
      </c>
      <c r="F297" s="297" t="s">
        <v>16</v>
      </c>
      <c r="G297" s="529">
        <v>42127</v>
      </c>
      <c r="H297" s="529">
        <v>49716</v>
      </c>
      <c r="I297" s="529">
        <v>56408</v>
      </c>
      <c r="J297" s="529">
        <v>68159</v>
      </c>
      <c r="K297" s="529">
        <v>78940</v>
      </c>
      <c r="L297" s="529">
        <v>76728</v>
      </c>
      <c r="M297" s="529">
        <v>82879</v>
      </c>
      <c r="N297" s="529">
        <v>100600</v>
      </c>
      <c r="O297" s="529">
        <v>134845</v>
      </c>
      <c r="P297" s="529">
        <v>167081</v>
      </c>
      <c r="Q297" s="529">
        <v>245200</v>
      </c>
      <c r="R297" s="529">
        <v>268759</v>
      </c>
      <c r="S297" s="529">
        <v>285106</v>
      </c>
      <c r="T297" s="529">
        <v>377794</v>
      </c>
      <c r="U297" s="529">
        <v>462126</v>
      </c>
      <c r="V297" s="529">
        <v>574340</v>
      </c>
      <c r="W297" s="529">
        <v>703836</v>
      </c>
      <c r="X297" s="529">
        <v>790387</v>
      </c>
      <c r="Y297" s="529">
        <v>878036</v>
      </c>
      <c r="Z297" s="529">
        <v>970533</v>
      </c>
      <c r="AA297" s="529">
        <v>1002138</v>
      </c>
      <c r="AB297" s="529">
        <v>1224223</v>
      </c>
      <c r="AC297" s="529">
        <v>1460522</v>
      </c>
      <c r="AD297" s="529">
        <v>1566763</v>
      </c>
      <c r="AE297" s="529">
        <v>2010612</v>
      </c>
      <c r="AF297" s="529">
        <v>2537392</v>
      </c>
      <c r="AG297" s="529">
        <v>2787280</v>
      </c>
      <c r="AH297" s="529">
        <v>2884147</v>
      </c>
      <c r="AI297" s="529">
        <v>2931922</v>
      </c>
      <c r="AJ297" s="529">
        <v>3029774</v>
      </c>
      <c r="AK297" s="529">
        <v>3245161</v>
      </c>
      <c r="AL297" s="529">
        <v>3729388</v>
      </c>
      <c r="AM297" s="529">
        <v>3674814</v>
      </c>
      <c r="AN297" s="529">
        <v>4049976</v>
      </c>
      <c r="AO297" s="529">
        <v>4380687</v>
      </c>
      <c r="AP297" s="529">
        <v>5001094</v>
      </c>
      <c r="AQ297" s="435">
        <v>6286602</v>
      </c>
      <c r="AR297" s="435">
        <v>7036321</v>
      </c>
      <c r="AS297" s="435">
        <v>7486217</v>
      </c>
      <c r="AT297" s="435">
        <v>8462207</v>
      </c>
      <c r="AU297" s="435">
        <v>9511316</v>
      </c>
      <c r="AV297" s="435">
        <v>10487651</v>
      </c>
      <c r="AW297" s="435">
        <v>11880419</v>
      </c>
      <c r="AX297" s="435">
        <v>12768288</v>
      </c>
      <c r="AY297" s="435">
        <v>11080897</v>
      </c>
      <c r="AZ297" s="435">
        <v>12159810</v>
      </c>
      <c r="BA297" s="435">
        <v>10721871</v>
      </c>
      <c r="BB297" s="435">
        <v>8607290</v>
      </c>
      <c r="BC297" s="435">
        <v>6704785</v>
      </c>
      <c r="BD297" s="435">
        <v>6048791</v>
      </c>
      <c r="BE297" s="435">
        <v>5517129</v>
      </c>
      <c r="BF297" s="435">
        <v>5709526</v>
      </c>
      <c r="BG297" s="435">
        <v>5738766</v>
      </c>
      <c r="BH297" s="435">
        <v>5678220</v>
      </c>
      <c r="BI297" s="435"/>
    </row>
    <row r="298" spans="1:61">
      <c r="A298" s="39" t="s">
        <v>28</v>
      </c>
      <c r="B298" s="41"/>
      <c r="C298" s="18"/>
      <c r="D298" s="19" t="s">
        <v>45</v>
      </c>
      <c r="E298" s="297" t="s">
        <v>146</v>
      </c>
      <c r="F298" s="297" t="s">
        <v>16</v>
      </c>
      <c r="G298" s="529">
        <v>128435</v>
      </c>
      <c r="H298" s="529">
        <v>146988</v>
      </c>
      <c r="I298" s="529">
        <v>171382</v>
      </c>
      <c r="J298" s="529">
        <v>199297</v>
      </c>
      <c r="K298" s="529">
        <v>242356</v>
      </c>
      <c r="L298" s="529">
        <v>259585</v>
      </c>
      <c r="M298" s="529">
        <v>324146</v>
      </c>
      <c r="N298" s="529">
        <v>298915</v>
      </c>
      <c r="O298" s="529">
        <v>353909</v>
      </c>
      <c r="P298" s="529">
        <v>440378</v>
      </c>
      <c r="Q298" s="529">
        <v>590046</v>
      </c>
      <c r="R298" s="529">
        <v>686488</v>
      </c>
      <c r="S298" s="529">
        <v>702210</v>
      </c>
      <c r="T298" s="529">
        <v>1067385</v>
      </c>
      <c r="U298" s="529">
        <v>1461589</v>
      </c>
      <c r="V298" s="529">
        <v>1657837</v>
      </c>
      <c r="W298" s="529">
        <v>1894409</v>
      </c>
      <c r="X298" s="529">
        <v>2049515</v>
      </c>
      <c r="Y298" s="529">
        <v>2458958</v>
      </c>
      <c r="Z298" s="529">
        <v>2286232</v>
      </c>
      <c r="AA298" s="529">
        <v>2471792</v>
      </c>
      <c r="AB298" s="529">
        <v>3339654</v>
      </c>
      <c r="AC298" s="529">
        <v>3924685</v>
      </c>
      <c r="AD298" s="529">
        <v>4458798</v>
      </c>
      <c r="AE298" s="529">
        <v>6135301</v>
      </c>
      <c r="AF298" s="529">
        <v>7291250</v>
      </c>
      <c r="AG298" s="529">
        <v>8228856</v>
      </c>
      <c r="AH298" s="529">
        <v>8974828</v>
      </c>
      <c r="AI298" s="529">
        <v>8875999</v>
      </c>
      <c r="AJ298" s="529">
        <v>8855462</v>
      </c>
      <c r="AK298" s="529">
        <v>9762653</v>
      </c>
      <c r="AL298" s="529">
        <v>10782216</v>
      </c>
      <c r="AM298" s="529">
        <v>10528055</v>
      </c>
      <c r="AN298" s="529">
        <v>12399069</v>
      </c>
      <c r="AO298" s="529">
        <v>14215285</v>
      </c>
      <c r="AP298" s="529">
        <v>16599888</v>
      </c>
      <c r="AQ298" s="435">
        <v>22666239</v>
      </c>
      <c r="AR298" s="435">
        <v>24932456</v>
      </c>
      <c r="AS298" s="435">
        <v>26369573</v>
      </c>
      <c r="AT298" s="435">
        <v>29076161</v>
      </c>
      <c r="AU298" s="435">
        <v>31085579</v>
      </c>
      <c r="AV298" s="435">
        <v>35405865</v>
      </c>
      <c r="AW298" s="435">
        <v>36627399</v>
      </c>
      <c r="AX298" s="435">
        <v>36918643</v>
      </c>
      <c r="AY298" s="435">
        <v>41786996</v>
      </c>
      <c r="AZ298" s="435">
        <v>33782391</v>
      </c>
      <c r="BA298" s="435">
        <v>34972004</v>
      </c>
      <c r="BB298" s="435">
        <v>31828033</v>
      </c>
      <c r="BC298" s="435">
        <v>33818205</v>
      </c>
      <c r="BD298" s="435">
        <v>31719177</v>
      </c>
      <c r="BE298" s="435">
        <v>32083072</v>
      </c>
      <c r="BF298" s="435">
        <v>38322587</v>
      </c>
      <c r="BG298" s="435">
        <v>40704730</v>
      </c>
      <c r="BH298" s="435">
        <v>39345452</v>
      </c>
      <c r="BI298" s="435"/>
    </row>
    <row r="299" spans="1:61">
      <c r="A299" s="39" t="s">
        <v>29</v>
      </c>
      <c r="B299" s="41"/>
      <c r="C299" s="18"/>
      <c r="D299" s="19" t="s">
        <v>45</v>
      </c>
      <c r="E299" s="297" t="s">
        <v>146</v>
      </c>
      <c r="F299" s="297" t="s">
        <v>16</v>
      </c>
      <c r="G299" s="529">
        <v>14628</v>
      </c>
      <c r="H299" s="529">
        <v>16623</v>
      </c>
      <c r="I299" s="529">
        <v>22372</v>
      </c>
      <c r="J299" s="529">
        <v>28293</v>
      </c>
      <c r="K299" s="529">
        <v>30364</v>
      </c>
      <c r="L299" s="529">
        <v>29242</v>
      </c>
      <c r="M299" s="529">
        <v>35604</v>
      </c>
      <c r="N299" s="529">
        <v>43063</v>
      </c>
      <c r="O299" s="529">
        <v>51215</v>
      </c>
      <c r="P299" s="529">
        <v>65896</v>
      </c>
      <c r="Q299" s="529">
        <v>99252</v>
      </c>
      <c r="R299" s="529">
        <v>113591</v>
      </c>
      <c r="S299" s="529">
        <v>120629</v>
      </c>
      <c r="T299" s="529">
        <v>167628</v>
      </c>
      <c r="U299" s="529">
        <v>247469</v>
      </c>
      <c r="V299" s="529">
        <v>271944</v>
      </c>
      <c r="W299" s="529">
        <v>351364</v>
      </c>
      <c r="X299" s="529">
        <v>385244</v>
      </c>
      <c r="Y299" s="529">
        <v>432328</v>
      </c>
      <c r="Z299" s="529">
        <v>510773</v>
      </c>
      <c r="AA299" s="529">
        <v>552871</v>
      </c>
      <c r="AB299" s="529">
        <v>626078</v>
      </c>
      <c r="AC299" s="529">
        <v>748371</v>
      </c>
      <c r="AD299" s="529">
        <v>853559</v>
      </c>
      <c r="AE299" s="529">
        <v>1000023</v>
      </c>
      <c r="AF299" s="529">
        <v>1200496</v>
      </c>
      <c r="AG299" s="529">
        <v>1371960</v>
      </c>
      <c r="AH299" s="529">
        <v>1431743</v>
      </c>
      <c r="AI299" s="529">
        <v>1411100</v>
      </c>
      <c r="AJ299" s="529">
        <v>1523878</v>
      </c>
      <c r="AK299" s="529">
        <v>1476794</v>
      </c>
      <c r="AL299" s="529">
        <v>1741431</v>
      </c>
      <c r="AM299" s="529">
        <v>1804813</v>
      </c>
      <c r="AN299" s="529">
        <v>1997202</v>
      </c>
      <c r="AO299" s="529">
        <v>2214587</v>
      </c>
      <c r="AP299" s="529">
        <v>2469929</v>
      </c>
      <c r="AQ299" s="435">
        <v>2751514</v>
      </c>
      <c r="AR299" s="435">
        <v>3224387</v>
      </c>
      <c r="AS299" s="435">
        <v>3411309</v>
      </c>
      <c r="AT299" s="435">
        <v>4137020</v>
      </c>
      <c r="AU299" s="435">
        <v>4983670</v>
      </c>
      <c r="AV299" s="435">
        <v>6291146</v>
      </c>
      <c r="AW299" s="435">
        <v>7557481</v>
      </c>
      <c r="AX299" s="435">
        <v>8138746</v>
      </c>
      <c r="AY299" s="435">
        <v>8023775</v>
      </c>
      <c r="AZ299" s="435">
        <v>5849029</v>
      </c>
      <c r="BA299" s="435">
        <v>5152271</v>
      </c>
      <c r="BB299" s="435">
        <v>4470703</v>
      </c>
      <c r="BC299" s="435">
        <v>3543269</v>
      </c>
      <c r="BD299" s="435">
        <v>2864308</v>
      </c>
      <c r="BE299" s="435">
        <v>2554763</v>
      </c>
      <c r="BF299" s="435">
        <v>2898691</v>
      </c>
      <c r="BG299" s="435">
        <v>3421161</v>
      </c>
      <c r="BH299" s="435">
        <v>3315223</v>
      </c>
      <c r="BI299" s="435"/>
    </row>
    <row r="300" spans="1:61">
      <c r="A300" s="39" t="s">
        <v>30</v>
      </c>
      <c r="B300" s="41"/>
      <c r="C300" s="18"/>
      <c r="D300" s="19" t="s">
        <v>45</v>
      </c>
      <c r="E300" s="297" t="s">
        <v>146</v>
      </c>
      <c r="F300" s="297" t="s">
        <v>16</v>
      </c>
      <c r="G300" s="529">
        <v>14768</v>
      </c>
      <c r="H300" s="529">
        <v>17632</v>
      </c>
      <c r="I300" s="529">
        <v>17737</v>
      </c>
      <c r="J300" s="529">
        <v>19618</v>
      </c>
      <c r="K300" s="529">
        <v>23188</v>
      </c>
      <c r="L300" s="529">
        <v>22907</v>
      </c>
      <c r="M300" s="529">
        <v>24998</v>
      </c>
      <c r="N300" s="529">
        <v>23247</v>
      </c>
      <c r="O300" s="529">
        <v>30573</v>
      </c>
      <c r="P300" s="529">
        <v>39133</v>
      </c>
      <c r="Q300" s="529">
        <v>57058</v>
      </c>
      <c r="R300" s="529">
        <v>69976</v>
      </c>
      <c r="S300" s="529">
        <v>83416</v>
      </c>
      <c r="T300" s="529">
        <v>126680</v>
      </c>
      <c r="U300" s="529">
        <v>139848</v>
      </c>
      <c r="V300" s="529">
        <v>161320</v>
      </c>
      <c r="W300" s="529">
        <v>203167</v>
      </c>
      <c r="X300" s="529">
        <v>240912</v>
      </c>
      <c r="Y300" s="529">
        <v>260533</v>
      </c>
      <c r="Z300" s="529">
        <v>296396</v>
      </c>
      <c r="AA300" s="529">
        <v>296132</v>
      </c>
      <c r="AB300" s="529">
        <v>375344</v>
      </c>
      <c r="AC300" s="529">
        <v>446859</v>
      </c>
      <c r="AD300" s="529">
        <v>479861</v>
      </c>
      <c r="AE300" s="529">
        <v>643617</v>
      </c>
      <c r="AF300" s="529">
        <v>784487</v>
      </c>
      <c r="AG300" s="529">
        <v>912431</v>
      </c>
      <c r="AH300" s="529">
        <v>937959</v>
      </c>
      <c r="AI300" s="529">
        <v>1041217</v>
      </c>
      <c r="AJ300" s="529">
        <v>1038725</v>
      </c>
      <c r="AK300" s="529">
        <v>1042296</v>
      </c>
      <c r="AL300" s="529">
        <v>1252768</v>
      </c>
      <c r="AM300" s="529">
        <v>1405813</v>
      </c>
      <c r="AN300" s="529">
        <v>1474333</v>
      </c>
      <c r="AO300" s="529">
        <v>1524463</v>
      </c>
      <c r="AP300" s="529">
        <v>1689403</v>
      </c>
      <c r="AQ300" s="435">
        <v>2140395</v>
      </c>
      <c r="AR300" s="435">
        <v>2405637</v>
      </c>
      <c r="AS300" s="435">
        <v>2581322</v>
      </c>
      <c r="AT300" s="435">
        <v>2870645</v>
      </c>
      <c r="AU300" s="435">
        <v>3095345</v>
      </c>
      <c r="AV300" s="435">
        <v>3421642</v>
      </c>
      <c r="AW300" s="435">
        <v>3829656</v>
      </c>
      <c r="AX300" s="435">
        <v>4188220</v>
      </c>
      <c r="AY300" s="435">
        <v>2872394</v>
      </c>
      <c r="AZ300" s="435">
        <v>2627797</v>
      </c>
      <c r="BA300" s="435">
        <v>2452841</v>
      </c>
      <c r="BB300" s="435">
        <v>2021521</v>
      </c>
      <c r="BC300" s="435">
        <v>1746173</v>
      </c>
      <c r="BD300" s="435">
        <v>1801071</v>
      </c>
      <c r="BE300" s="435">
        <v>1968425</v>
      </c>
      <c r="BF300" s="435">
        <v>1856680</v>
      </c>
      <c r="BG300" s="435">
        <v>2003750</v>
      </c>
      <c r="BH300" s="435">
        <v>2013000</v>
      </c>
      <c r="BI300" s="435"/>
    </row>
    <row r="301" spans="1:61">
      <c r="A301" s="39" t="s">
        <v>31</v>
      </c>
      <c r="B301" s="41"/>
      <c r="C301" s="18"/>
      <c r="D301" s="19" t="s">
        <v>45</v>
      </c>
      <c r="E301" s="297" t="s">
        <v>146</v>
      </c>
      <c r="F301" s="297" t="s">
        <v>16</v>
      </c>
      <c r="G301" s="529">
        <v>47821</v>
      </c>
      <c r="H301" s="529">
        <v>56768</v>
      </c>
      <c r="I301" s="529">
        <v>68641</v>
      </c>
      <c r="J301" s="529">
        <v>87263</v>
      </c>
      <c r="K301" s="529">
        <v>108403</v>
      </c>
      <c r="L301" s="529">
        <v>106031</v>
      </c>
      <c r="M301" s="529">
        <v>121432</v>
      </c>
      <c r="N301" s="529">
        <v>114933</v>
      </c>
      <c r="O301" s="529">
        <v>158561</v>
      </c>
      <c r="P301" s="529">
        <v>169274</v>
      </c>
      <c r="Q301" s="529">
        <v>240899</v>
      </c>
      <c r="R301" s="529">
        <v>248889</v>
      </c>
      <c r="S301" s="529">
        <v>307283</v>
      </c>
      <c r="T301" s="529">
        <v>403052</v>
      </c>
      <c r="U301" s="529">
        <v>470208</v>
      </c>
      <c r="V301" s="529">
        <v>546908</v>
      </c>
      <c r="W301" s="529">
        <v>659229</v>
      </c>
      <c r="X301" s="529">
        <v>751506</v>
      </c>
      <c r="Y301" s="529">
        <v>940349</v>
      </c>
      <c r="Z301" s="529">
        <v>964714</v>
      </c>
      <c r="AA301" s="529">
        <v>1013926</v>
      </c>
      <c r="AB301" s="529">
        <v>1250830</v>
      </c>
      <c r="AC301" s="529">
        <v>1477981</v>
      </c>
      <c r="AD301" s="529">
        <v>1539681</v>
      </c>
      <c r="AE301" s="529">
        <v>1930984</v>
      </c>
      <c r="AF301" s="529">
        <v>2546816</v>
      </c>
      <c r="AG301" s="529">
        <v>2749801</v>
      </c>
      <c r="AH301" s="529">
        <v>2861644</v>
      </c>
      <c r="AI301" s="529">
        <v>2998274</v>
      </c>
      <c r="AJ301" s="529">
        <v>2910680</v>
      </c>
      <c r="AK301" s="529">
        <v>3129600</v>
      </c>
      <c r="AL301" s="529">
        <v>3574645</v>
      </c>
      <c r="AM301" s="529">
        <v>3496561</v>
      </c>
      <c r="AN301" s="529">
        <v>3719289</v>
      </c>
      <c r="AO301" s="529">
        <v>4004144</v>
      </c>
      <c r="AP301" s="529">
        <v>4820823</v>
      </c>
      <c r="AQ301" s="435">
        <v>5902203</v>
      </c>
      <c r="AR301" s="435">
        <v>6580357</v>
      </c>
      <c r="AS301" s="435">
        <v>7147076</v>
      </c>
      <c r="AT301" s="435">
        <v>7758538</v>
      </c>
      <c r="AU301" s="435">
        <v>8670603</v>
      </c>
      <c r="AV301" s="435">
        <v>9098647</v>
      </c>
      <c r="AW301" s="435">
        <v>9590389</v>
      </c>
      <c r="AX301" s="435">
        <v>9809083</v>
      </c>
      <c r="AY301" s="435">
        <v>10356847</v>
      </c>
      <c r="AZ301" s="435">
        <v>7970796</v>
      </c>
      <c r="BA301" s="435">
        <v>8452204</v>
      </c>
      <c r="BB301" s="435">
        <v>10113821</v>
      </c>
      <c r="BC301" s="435">
        <v>9873322</v>
      </c>
      <c r="BD301" s="435">
        <v>8392497</v>
      </c>
      <c r="BE301" s="435">
        <v>9522400</v>
      </c>
      <c r="BF301" s="435">
        <v>8793714</v>
      </c>
      <c r="BG301" s="435">
        <v>6522290</v>
      </c>
      <c r="BH301" s="435">
        <v>8398709</v>
      </c>
      <c r="BI301" s="435"/>
    </row>
    <row r="302" spans="1:61">
      <c r="A302" s="39" t="s">
        <v>32</v>
      </c>
      <c r="B302" s="41"/>
      <c r="C302" s="18"/>
      <c r="D302" s="19" t="s">
        <v>45</v>
      </c>
      <c r="E302" s="297" t="s">
        <v>146</v>
      </c>
      <c r="F302" s="297" t="s">
        <v>16</v>
      </c>
      <c r="G302" s="529">
        <v>6487</v>
      </c>
      <c r="H302" s="529">
        <v>7523</v>
      </c>
      <c r="I302" s="529">
        <v>8191</v>
      </c>
      <c r="J302" s="529">
        <v>9700</v>
      </c>
      <c r="K302" s="529">
        <v>12541</v>
      </c>
      <c r="L302" s="529">
        <v>11682</v>
      </c>
      <c r="M302" s="529">
        <v>13087</v>
      </c>
      <c r="N302" s="529">
        <v>13289</v>
      </c>
      <c r="O302" s="529">
        <v>17251</v>
      </c>
      <c r="P302" s="529">
        <v>20529</v>
      </c>
      <c r="Q302" s="529">
        <v>27512</v>
      </c>
      <c r="R302" s="529">
        <v>31538</v>
      </c>
      <c r="S302" s="529">
        <v>45086</v>
      </c>
      <c r="T302" s="529">
        <v>57796</v>
      </c>
      <c r="U302" s="529">
        <v>74528</v>
      </c>
      <c r="V302" s="529">
        <v>90662</v>
      </c>
      <c r="W302" s="529">
        <v>104994</v>
      </c>
      <c r="X302" s="529">
        <v>101165</v>
      </c>
      <c r="Y302" s="529">
        <v>127872</v>
      </c>
      <c r="Z302" s="529">
        <v>138043</v>
      </c>
      <c r="AA302" s="529">
        <v>147706</v>
      </c>
      <c r="AB302" s="529">
        <v>171040</v>
      </c>
      <c r="AC302" s="529">
        <v>189254</v>
      </c>
      <c r="AD302" s="529">
        <v>232110</v>
      </c>
      <c r="AE302" s="529">
        <v>275965</v>
      </c>
      <c r="AF302" s="529">
        <v>331307</v>
      </c>
      <c r="AG302" s="529">
        <v>365067</v>
      </c>
      <c r="AH302" s="529">
        <v>370355</v>
      </c>
      <c r="AI302" s="529">
        <v>396011</v>
      </c>
      <c r="AJ302" s="529">
        <v>405050</v>
      </c>
      <c r="AK302" s="529">
        <v>406898</v>
      </c>
      <c r="AL302" s="529">
        <v>472385</v>
      </c>
      <c r="AM302" s="529">
        <v>485764</v>
      </c>
      <c r="AN302" s="529">
        <v>521008</v>
      </c>
      <c r="AO302" s="529">
        <v>566019</v>
      </c>
      <c r="AP302" s="529">
        <v>658732</v>
      </c>
      <c r="AQ302" s="435">
        <v>827526</v>
      </c>
      <c r="AR302" s="435">
        <v>943659</v>
      </c>
      <c r="AS302" s="435">
        <v>1111432</v>
      </c>
      <c r="AT302" s="435">
        <v>1265610</v>
      </c>
      <c r="AU302" s="435">
        <v>1317953</v>
      </c>
      <c r="AV302" s="435">
        <v>1547481</v>
      </c>
      <c r="AW302" s="435">
        <v>1940859</v>
      </c>
      <c r="AX302" s="435">
        <v>2126958</v>
      </c>
      <c r="AY302" s="435">
        <v>1882251</v>
      </c>
      <c r="AZ302" s="435">
        <v>2730524</v>
      </c>
      <c r="BA302" s="435">
        <v>2536327</v>
      </c>
      <c r="BB302" s="435">
        <v>1354725</v>
      </c>
      <c r="BC302" s="435">
        <v>1238787</v>
      </c>
      <c r="BD302" s="435">
        <v>1212500</v>
      </c>
      <c r="BE302" s="435">
        <v>1710929</v>
      </c>
      <c r="BF302" s="435">
        <v>1133684</v>
      </c>
      <c r="BG302" s="435">
        <v>1347887</v>
      </c>
      <c r="BH302" s="435">
        <v>1304502</v>
      </c>
      <c r="BI302" s="435"/>
    </row>
    <row r="303" spans="1:61">
      <c r="A303" s="39" t="s">
        <v>33</v>
      </c>
      <c r="B303" s="41"/>
      <c r="C303" s="18"/>
      <c r="D303" s="19" t="s">
        <v>45</v>
      </c>
      <c r="E303" s="47" t="s">
        <v>146</v>
      </c>
      <c r="F303" s="297" t="s">
        <v>16</v>
      </c>
      <c r="G303" s="530">
        <v>839197</v>
      </c>
      <c r="H303" s="530">
        <v>974523</v>
      </c>
      <c r="I303" s="530">
        <v>1143622</v>
      </c>
      <c r="J303" s="530">
        <v>1390039</v>
      </c>
      <c r="K303" s="530">
        <v>1718031</v>
      </c>
      <c r="L303" s="530">
        <v>1688223</v>
      </c>
      <c r="M303" s="530">
        <v>1977419</v>
      </c>
      <c r="N303" s="530">
        <v>2031056</v>
      </c>
      <c r="O303" s="530">
        <v>2466668</v>
      </c>
      <c r="P303" s="530">
        <v>3093580</v>
      </c>
      <c r="Q303" s="530">
        <v>4165869</v>
      </c>
      <c r="R303" s="530">
        <v>4794466</v>
      </c>
      <c r="S303" s="530">
        <v>5350594</v>
      </c>
      <c r="T303" s="530">
        <v>7093271</v>
      </c>
      <c r="U303" s="530">
        <v>9069853</v>
      </c>
      <c r="V303" s="530">
        <v>10754603</v>
      </c>
      <c r="W303" s="530">
        <v>12801510</v>
      </c>
      <c r="X303" s="530">
        <v>14262339</v>
      </c>
      <c r="Y303" s="530">
        <v>16843627</v>
      </c>
      <c r="Z303" s="530">
        <v>17767081</v>
      </c>
      <c r="AA303" s="530">
        <v>19555461</v>
      </c>
      <c r="AB303" s="530">
        <v>23382600</v>
      </c>
      <c r="AC303" s="530">
        <v>27873574</v>
      </c>
      <c r="AD303" s="530">
        <v>31455373</v>
      </c>
      <c r="AE303" s="530">
        <v>40831476</v>
      </c>
      <c r="AF303" s="530">
        <v>48867946</v>
      </c>
      <c r="AG303" s="530">
        <v>55659921</v>
      </c>
      <c r="AH303" s="530">
        <v>58931106</v>
      </c>
      <c r="AI303" s="530">
        <v>59921569</v>
      </c>
      <c r="AJ303" s="530">
        <v>59524365</v>
      </c>
      <c r="AK303" s="530">
        <v>63880713</v>
      </c>
      <c r="AL303" s="530">
        <v>70724275</v>
      </c>
      <c r="AM303" s="530">
        <v>73069752</v>
      </c>
      <c r="AN303" s="530">
        <v>79132346</v>
      </c>
      <c r="AO303" s="530">
        <v>88209770</v>
      </c>
      <c r="AP303" s="530">
        <v>100287961</v>
      </c>
      <c r="AQ303" s="435">
        <v>122267926</v>
      </c>
      <c r="AR303" s="435">
        <v>136698986</v>
      </c>
      <c r="AS303" s="435">
        <v>149214276</v>
      </c>
      <c r="AT303" s="435">
        <v>167590292</v>
      </c>
      <c r="AU303" s="435">
        <v>183138561</v>
      </c>
      <c r="AV303" s="435">
        <v>206177491</v>
      </c>
      <c r="AW303" s="435">
        <v>227913939</v>
      </c>
      <c r="AX303" s="435">
        <v>243539575</v>
      </c>
      <c r="AY303" s="435">
        <v>237544400</v>
      </c>
      <c r="AZ303" s="435">
        <v>199105300</v>
      </c>
      <c r="BA303" s="435">
        <v>190214200</v>
      </c>
      <c r="BB303" s="435">
        <v>171350300</v>
      </c>
      <c r="BC303" s="435">
        <v>150156800</v>
      </c>
      <c r="BD303" s="435">
        <v>135698900</v>
      </c>
      <c r="BE303" s="435">
        <v>141280900</v>
      </c>
      <c r="BF303" s="435">
        <v>152237000</v>
      </c>
      <c r="BG303" s="435">
        <v>149478800</v>
      </c>
      <c r="BH303" s="435">
        <v>162518639</v>
      </c>
      <c r="BI303" s="435"/>
    </row>
    <row r="304" spans="1:61">
      <c r="A304" s="39" t="s">
        <v>34</v>
      </c>
      <c r="B304" s="41"/>
      <c r="C304" s="18"/>
      <c r="D304" s="19" t="s">
        <v>45</v>
      </c>
      <c r="E304" s="297" t="s">
        <v>146</v>
      </c>
      <c r="F304" s="297" t="s">
        <v>16</v>
      </c>
      <c r="G304" s="530">
        <v>13903</v>
      </c>
      <c r="H304" s="530">
        <v>13777</v>
      </c>
      <c r="I304" s="530">
        <v>25578</v>
      </c>
      <c r="J304" s="530">
        <v>28061</v>
      </c>
      <c r="K304" s="530">
        <v>30769</v>
      </c>
      <c r="L304" s="530">
        <v>32177</v>
      </c>
      <c r="M304" s="530">
        <v>41881</v>
      </c>
      <c r="N304" s="530">
        <v>61444</v>
      </c>
      <c r="O304" s="530">
        <v>70432</v>
      </c>
      <c r="P304" s="530">
        <v>82120</v>
      </c>
      <c r="Q304" s="530">
        <v>87431</v>
      </c>
      <c r="R304" s="530">
        <v>88734</v>
      </c>
      <c r="S304" s="530">
        <v>100306</v>
      </c>
      <c r="T304" s="530">
        <v>130829</v>
      </c>
      <c r="U304" s="530">
        <v>134347</v>
      </c>
      <c r="V304" s="530">
        <v>165497</v>
      </c>
      <c r="W304" s="530">
        <v>28190</v>
      </c>
      <c r="X304" s="530">
        <v>156161</v>
      </c>
      <c r="Y304" s="530">
        <v>190173</v>
      </c>
      <c r="Z304" s="530">
        <v>214819</v>
      </c>
      <c r="AA304" s="530">
        <v>159838</v>
      </c>
      <c r="AB304" s="530">
        <v>116800</v>
      </c>
      <c r="AC304" s="530">
        <v>389726</v>
      </c>
      <c r="AD304" s="530">
        <v>270427</v>
      </c>
      <c r="AE304" s="530">
        <v>145624</v>
      </c>
      <c r="AF304" s="530">
        <v>525354</v>
      </c>
      <c r="AG304" s="530">
        <v>576579</v>
      </c>
      <c r="AH304" s="530">
        <v>558094</v>
      </c>
      <c r="AI304" s="530">
        <v>309731</v>
      </c>
      <c r="AJ304" s="530">
        <v>528535</v>
      </c>
      <c r="AK304" s="530">
        <v>349487</v>
      </c>
      <c r="AL304" s="530">
        <v>505825</v>
      </c>
      <c r="AM304" s="530">
        <v>136648</v>
      </c>
      <c r="AN304" s="530">
        <v>100154</v>
      </c>
      <c r="AO304" s="530">
        <v>213030</v>
      </c>
      <c r="AP304" s="530">
        <v>336939</v>
      </c>
      <c r="AQ304" s="303">
        <v>89573.999999996275</v>
      </c>
      <c r="AR304" s="303">
        <v>118913.99999999627</v>
      </c>
      <c r="AS304" s="303">
        <v>201324</v>
      </c>
      <c r="AT304" s="303">
        <v>171508.00000000373</v>
      </c>
      <c r="AU304" s="303">
        <v>184939.00000000373</v>
      </c>
      <c r="AV304" s="303">
        <v>509309</v>
      </c>
      <c r="AW304" s="303">
        <v>549061</v>
      </c>
      <c r="AX304" s="303">
        <v>247225</v>
      </c>
      <c r="AY304" s="303">
        <v>266000</v>
      </c>
      <c r="AZ304" s="303">
        <v>222000</v>
      </c>
      <c r="BA304" s="303">
        <v>150000</v>
      </c>
      <c r="BB304" s="303">
        <v>237000</v>
      </c>
      <c r="BC304" s="303">
        <v>174000</v>
      </c>
      <c r="BD304" s="303">
        <v>203000</v>
      </c>
      <c r="BE304" s="303">
        <v>132000</v>
      </c>
      <c r="BF304" s="303">
        <v>110000</v>
      </c>
      <c r="BG304" s="303">
        <v>110000</v>
      </c>
      <c r="BH304" s="303">
        <v>160461</v>
      </c>
      <c r="BI304" s="303"/>
    </row>
    <row r="305" spans="1:61">
      <c r="A305" s="66" t="s">
        <v>35</v>
      </c>
      <c r="B305" s="70"/>
      <c r="C305" s="68"/>
      <c r="D305" s="71" t="s">
        <v>45</v>
      </c>
      <c r="E305" s="298" t="s">
        <v>146</v>
      </c>
      <c r="F305" s="298" t="s">
        <v>16</v>
      </c>
      <c r="G305" s="532">
        <v>853100</v>
      </c>
      <c r="H305" s="532">
        <v>988300</v>
      </c>
      <c r="I305" s="532">
        <v>1169200</v>
      </c>
      <c r="J305" s="532">
        <v>1418100</v>
      </c>
      <c r="K305" s="532">
        <v>1748800</v>
      </c>
      <c r="L305" s="532">
        <v>1720400</v>
      </c>
      <c r="M305" s="532">
        <v>2019300</v>
      </c>
      <c r="N305" s="532">
        <v>2092500</v>
      </c>
      <c r="O305" s="532">
        <v>2537100</v>
      </c>
      <c r="P305" s="532">
        <v>3175700</v>
      </c>
      <c r="Q305" s="532">
        <v>4253300</v>
      </c>
      <c r="R305" s="532">
        <v>4883200</v>
      </c>
      <c r="S305" s="532">
        <v>5450900</v>
      </c>
      <c r="T305" s="532">
        <v>7224100</v>
      </c>
      <c r="U305" s="532">
        <v>9204200</v>
      </c>
      <c r="V305" s="532">
        <v>10920100</v>
      </c>
      <c r="W305" s="532">
        <v>12829700</v>
      </c>
      <c r="X305" s="532">
        <v>14418500</v>
      </c>
      <c r="Y305" s="532">
        <v>17033800</v>
      </c>
      <c r="Z305" s="532">
        <v>17981900</v>
      </c>
      <c r="AA305" s="532">
        <v>19715299</v>
      </c>
      <c r="AB305" s="532">
        <v>23499400</v>
      </c>
      <c r="AC305" s="532">
        <v>28263300</v>
      </c>
      <c r="AD305" s="532">
        <v>31725800</v>
      </c>
      <c r="AE305" s="532">
        <v>40977100</v>
      </c>
      <c r="AF305" s="532">
        <v>49393300</v>
      </c>
      <c r="AG305" s="532">
        <v>56236500</v>
      </c>
      <c r="AH305" s="532">
        <v>59489200</v>
      </c>
      <c r="AI305" s="532">
        <v>60231300</v>
      </c>
      <c r="AJ305" s="532">
        <v>60052900</v>
      </c>
      <c r="AK305" s="532">
        <v>64230200</v>
      </c>
      <c r="AL305" s="532">
        <v>71230100</v>
      </c>
      <c r="AM305" s="532">
        <v>73206400</v>
      </c>
      <c r="AN305" s="532">
        <v>79232500</v>
      </c>
      <c r="AO305" s="532">
        <v>88422800</v>
      </c>
      <c r="AP305" s="532">
        <v>100624900</v>
      </c>
      <c r="AQ305" s="533">
        <v>122357500</v>
      </c>
      <c r="AR305" s="533">
        <v>136817900</v>
      </c>
      <c r="AS305" s="533">
        <v>149415600</v>
      </c>
      <c r="AT305" s="533">
        <v>167761800</v>
      </c>
      <c r="AU305" s="533">
        <v>183323500</v>
      </c>
      <c r="AV305" s="533">
        <v>206686800</v>
      </c>
      <c r="AW305" s="533">
        <v>228463000</v>
      </c>
      <c r="AX305" s="533">
        <v>243786800</v>
      </c>
      <c r="AY305" s="533">
        <v>237810400</v>
      </c>
      <c r="AZ305" s="533">
        <v>199327300</v>
      </c>
      <c r="BA305" s="533">
        <v>190364200</v>
      </c>
      <c r="BB305" s="533">
        <v>171587300</v>
      </c>
      <c r="BC305" s="533">
        <v>150330800</v>
      </c>
      <c r="BD305" s="533">
        <v>135901900</v>
      </c>
      <c r="BE305" s="533">
        <v>141412900</v>
      </c>
      <c r="BF305" s="533">
        <v>152347000</v>
      </c>
      <c r="BG305" s="533">
        <v>149588800</v>
      </c>
      <c r="BH305" s="533">
        <v>162679100</v>
      </c>
      <c r="BI305" s="533"/>
    </row>
    <row r="306" spans="1:61">
      <c r="A306" s="82" t="s">
        <v>11</v>
      </c>
      <c r="B306" s="83" t="s">
        <v>126</v>
      </c>
      <c r="C306" s="84" t="s">
        <v>127</v>
      </c>
      <c r="D306" s="85" t="s">
        <v>85</v>
      </c>
      <c r="E306" s="134" t="s">
        <v>146</v>
      </c>
      <c r="F306" s="135" t="s">
        <v>16</v>
      </c>
      <c r="G306" s="516">
        <v>7996</v>
      </c>
      <c r="H306" s="516">
        <v>7986</v>
      </c>
      <c r="I306" s="516">
        <v>8982</v>
      </c>
      <c r="J306" s="516">
        <v>10314</v>
      </c>
      <c r="K306" s="516">
        <v>14850</v>
      </c>
      <c r="L306" s="516">
        <v>13588</v>
      </c>
      <c r="M306" s="516">
        <v>17946</v>
      </c>
      <c r="N306" s="516">
        <v>12270</v>
      </c>
      <c r="O306" s="516">
        <v>21146</v>
      </c>
      <c r="P306" s="516">
        <v>29462</v>
      </c>
      <c r="Q306" s="516">
        <v>49881</v>
      </c>
      <c r="R306" s="516">
        <v>48961</v>
      </c>
      <c r="S306" s="516">
        <v>52079</v>
      </c>
      <c r="T306" s="516">
        <v>64016</v>
      </c>
      <c r="U306" s="516">
        <v>100501</v>
      </c>
      <c r="V306" s="516">
        <v>116999</v>
      </c>
      <c r="W306" s="516">
        <v>153949</v>
      </c>
      <c r="X306" s="516">
        <v>170078</v>
      </c>
      <c r="Y306" s="516">
        <v>197118</v>
      </c>
      <c r="Z306" s="516">
        <v>250281</v>
      </c>
      <c r="AA306" s="516">
        <v>369528</v>
      </c>
      <c r="AB306" s="516">
        <v>506218</v>
      </c>
      <c r="AC306" s="516">
        <v>757172</v>
      </c>
      <c r="AD306" s="516">
        <v>845573</v>
      </c>
      <c r="AE306" s="516">
        <v>1001321</v>
      </c>
      <c r="AF306" s="516">
        <v>1100046</v>
      </c>
      <c r="AG306" s="516">
        <v>1286015</v>
      </c>
      <c r="AH306" s="516">
        <v>1728435</v>
      </c>
      <c r="AI306" s="516">
        <v>1616271</v>
      </c>
      <c r="AJ306" s="516">
        <v>1705608</v>
      </c>
      <c r="AK306" s="516">
        <v>1411930</v>
      </c>
      <c r="AL306" s="516">
        <v>1676328</v>
      </c>
      <c r="AM306" s="516">
        <v>1585060</v>
      </c>
      <c r="AN306" s="516">
        <v>2013589</v>
      </c>
      <c r="AO306" s="516">
        <v>2349158</v>
      </c>
      <c r="AP306" s="516">
        <v>2671403</v>
      </c>
      <c r="AQ306" s="525">
        <v>3405570</v>
      </c>
      <c r="AR306" s="525">
        <v>3948837</v>
      </c>
      <c r="AS306" s="525">
        <v>4203428</v>
      </c>
      <c r="AT306" s="525">
        <v>4481327</v>
      </c>
      <c r="AU306" s="525">
        <v>4646435</v>
      </c>
      <c r="AV306" s="525">
        <v>4940179</v>
      </c>
      <c r="AW306" s="525">
        <v>5042391</v>
      </c>
      <c r="AX306" s="525">
        <v>5696570</v>
      </c>
      <c r="AY306" s="525">
        <v>5927017</v>
      </c>
      <c r="AZ306" s="525">
        <v>4252661</v>
      </c>
      <c r="BA306" s="525">
        <v>4851617</v>
      </c>
      <c r="BB306" s="525">
        <v>5083162</v>
      </c>
      <c r="BC306" s="525">
        <v>5116909</v>
      </c>
      <c r="BD306" s="525">
        <v>4733586</v>
      </c>
      <c r="BE306" s="525">
        <v>4531247</v>
      </c>
      <c r="BF306" s="525">
        <v>6088664</v>
      </c>
      <c r="BG306" s="525">
        <v>5108808</v>
      </c>
      <c r="BH306" s="525">
        <v>5882880</v>
      </c>
      <c r="BI306" s="525"/>
    </row>
    <row r="307" spans="1:61">
      <c r="A307" s="82" t="s">
        <v>17</v>
      </c>
      <c r="B307" s="83" t="s">
        <v>126</v>
      </c>
      <c r="C307" s="84" t="s">
        <v>127</v>
      </c>
      <c r="D307" s="85" t="s">
        <v>85</v>
      </c>
      <c r="E307" s="135" t="s">
        <v>146</v>
      </c>
      <c r="F307" s="135" t="s">
        <v>16</v>
      </c>
      <c r="G307" s="516">
        <v>2008</v>
      </c>
      <c r="H307" s="516">
        <v>2005</v>
      </c>
      <c r="I307" s="516">
        <v>2276</v>
      </c>
      <c r="J307" s="516">
        <v>2611</v>
      </c>
      <c r="K307" s="516">
        <v>3717</v>
      </c>
      <c r="L307" s="516">
        <v>3541</v>
      </c>
      <c r="M307" s="516">
        <v>4600</v>
      </c>
      <c r="N307" s="516">
        <v>2514</v>
      </c>
      <c r="O307" s="516">
        <v>4107</v>
      </c>
      <c r="P307" s="516">
        <v>5185</v>
      </c>
      <c r="Q307" s="516">
        <v>9288</v>
      </c>
      <c r="R307" s="516">
        <v>8244</v>
      </c>
      <c r="S307" s="516">
        <v>16667</v>
      </c>
      <c r="T307" s="516">
        <v>12460</v>
      </c>
      <c r="U307" s="516">
        <v>1023</v>
      </c>
      <c r="V307" s="516">
        <v>30955</v>
      </c>
      <c r="W307" s="516">
        <v>49073</v>
      </c>
      <c r="X307" s="516">
        <v>69238</v>
      </c>
      <c r="Y307" s="516">
        <v>75673</v>
      </c>
      <c r="Z307" s="516">
        <v>108164</v>
      </c>
      <c r="AA307" s="516">
        <v>121211</v>
      </c>
      <c r="AB307" s="516">
        <v>119765</v>
      </c>
      <c r="AC307" s="516">
        <v>108739</v>
      </c>
      <c r="AD307" s="516">
        <v>203872</v>
      </c>
      <c r="AE307" s="516">
        <v>238022</v>
      </c>
      <c r="AF307" s="516">
        <v>211941</v>
      </c>
      <c r="AG307" s="516">
        <v>269051</v>
      </c>
      <c r="AH307" s="516">
        <v>284000</v>
      </c>
      <c r="AI307" s="516">
        <v>290211</v>
      </c>
      <c r="AJ307" s="516">
        <v>301016</v>
      </c>
      <c r="AK307" s="516">
        <v>329747</v>
      </c>
      <c r="AL307" s="516">
        <v>355837</v>
      </c>
      <c r="AM307" s="516">
        <v>309006</v>
      </c>
      <c r="AN307" s="516">
        <v>443420</v>
      </c>
      <c r="AO307" s="516">
        <v>520155</v>
      </c>
      <c r="AP307" s="516">
        <v>619228</v>
      </c>
      <c r="AQ307" s="525">
        <v>947159</v>
      </c>
      <c r="AR307" s="525">
        <v>1135475</v>
      </c>
      <c r="AS307" s="525">
        <v>1132313</v>
      </c>
      <c r="AT307" s="525">
        <v>1090907</v>
      </c>
      <c r="AU307" s="525">
        <v>944555</v>
      </c>
      <c r="AV307" s="525">
        <v>1029345</v>
      </c>
      <c r="AW307" s="525">
        <v>1068753</v>
      </c>
      <c r="AX307" s="525">
        <v>1161369</v>
      </c>
      <c r="AY307" s="525">
        <v>1273078</v>
      </c>
      <c r="AZ307" s="525">
        <v>902117</v>
      </c>
      <c r="BA307" s="525">
        <v>986495</v>
      </c>
      <c r="BB307" s="525">
        <v>911832</v>
      </c>
      <c r="BC307" s="525">
        <v>1033449</v>
      </c>
      <c r="BD307" s="525">
        <v>1036514</v>
      </c>
      <c r="BE307" s="525">
        <v>1150870</v>
      </c>
      <c r="BF307" s="525">
        <v>1399935</v>
      </c>
      <c r="BG307" s="525">
        <v>1259901</v>
      </c>
      <c r="BH307" s="525">
        <v>1425895</v>
      </c>
      <c r="BI307" s="525"/>
    </row>
    <row r="308" spans="1:61">
      <c r="A308" s="82" t="s">
        <v>18</v>
      </c>
      <c r="B308" s="83" t="s">
        <v>126</v>
      </c>
      <c r="C308" s="84" t="s">
        <v>127</v>
      </c>
      <c r="D308" s="85" t="s">
        <v>85</v>
      </c>
      <c r="E308" s="135" t="s">
        <v>146</v>
      </c>
      <c r="F308" s="135" t="s">
        <v>16</v>
      </c>
      <c r="G308" s="516">
        <v>799</v>
      </c>
      <c r="H308" s="516">
        <v>798</v>
      </c>
      <c r="I308" s="516">
        <v>793</v>
      </c>
      <c r="J308" s="516">
        <v>652</v>
      </c>
      <c r="K308" s="516">
        <v>974</v>
      </c>
      <c r="L308" s="516">
        <v>680</v>
      </c>
      <c r="M308" s="516">
        <v>1088</v>
      </c>
      <c r="N308" s="516">
        <v>481</v>
      </c>
      <c r="O308" s="516">
        <v>1499</v>
      </c>
      <c r="P308" s="516">
        <v>1660</v>
      </c>
      <c r="Q308" s="516">
        <v>3186</v>
      </c>
      <c r="R308" s="516">
        <v>2427</v>
      </c>
      <c r="S308" s="516">
        <v>2858</v>
      </c>
      <c r="T308" s="516">
        <v>4038</v>
      </c>
      <c r="U308" s="516">
        <v>9206</v>
      </c>
      <c r="V308" s="516">
        <v>15438</v>
      </c>
      <c r="W308" s="516">
        <v>21281</v>
      </c>
      <c r="X308" s="516">
        <v>18555</v>
      </c>
      <c r="Y308" s="516">
        <v>22226</v>
      </c>
      <c r="Z308" s="516">
        <v>32702</v>
      </c>
      <c r="AA308" s="516">
        <v>51302</v>
      </c>
      <c r="AB308" s="516">
        <v>59265</v>
      </c>
      <c r="AC308" s="516">
        <v>69817</v>
      </c>
      <c r="AD308" s="516">
        <v>62081</v>
      </c>
      <c r="AE308" s="516">
        <v>94053</v>
      </c>
      <c r="AF308" s="516">
        <v>125696</v>
      </c>
      <c r="AG308" s="516">
        <v>115587</v>
      </c>
      <c r="AH308" s="516">
        <v>103216</v>
      </c>
      <c r="AI308" s="516">
        <v>141690</v>
      </c>
      <c r="AJ308" s="516">
        <v>132148</v>
      </c>
      <c r="AK308" s="516">
        <v>140081</v>
      </c>
      <c r="AL308" s="516">
        <v>148983</v>
      </c>
      <c r="AM308" s="516">
        <v>168928</v>
      </c>
      <c r="AN308" s="516">
        <v>186467</v>
      </c>
      <c r="AO308" s="516">
        <v>255082</v>
      </c>
      <c r="AP308" s="516">
        <v>281253</v>
      </c>
      <c r="AQ308" s="525">
        <v>357173</v>
      </c>
      <c r="AR308" s="525">
        <v>400677</v>
      </c>
      <c r="AS308" s="525">
        <v>414414</v>
      </c>
      <c r="AT308" s="525">
        <v>453309</v>
      </c>
      <c r="AU308" s="525">
        <v>435743</v>
      </c>
      <c r="AV308" s="525">
        <v>491369</v>
      </c>
      <c r="AW308" s="525">
        <v>531527</v>
      </c>
      <c r="AX308" s="525">
        <v>745826</v>
      </c>
      <c r="AY308" s="525">
        <v>834787</v>
      </c>
      <c r="AZ308" s="525">
        <v>572560</v>
      </c>
      <c r="BA308" s="525">
        <v>658398</v>
      </c>
      <c r="BB308" s="525">
        <v>544257</v>
      </c>
      <c r="BC308" s="525">
        <v>506232</v>
      </c>
      <c r="BD308" s="525">
        <v>444367</v>
      </c>
      <c r="BE308" s="525">
        <v>437293</v>
      </c>
      <c r="BF308" s="525">
        <v>533931</v>
      </c>
      <c r="BG308" s="525">
        <v>530321</v>
      </c>
      <c r="BH308" s="525">
        <v>594361</v>
      </c>
      <c r="BI308" s="525"/>
    </row>
    <row r="309" spans="1:61">
      <c r="A309" s="82" t="s">
        <v>19</v>
      </c>
      <c r="B309" s="83" t="s">
        <v>126</v>
      </c>
      <c r="C309" s="84" t="s">
        <v>127</v>
      </c>
      <c r="D309" s="85" t="s">
        <v>85</v>
      </c>
      <c r="E309" s="135" t="s">
        <v>146</v>
      </c>
      <c r="F309" s="135" t="s">
        <v>16</v>
      </c>
      <c r="G309" s="516">
        <v>5869</v>
      </c>
      <c r="H309" s="516">
        <v>5861</v>
      </c>
      <c r="I309" s="516">
        <v>6592</v>
      </c>
      <c r="J309" s="516">
        <v>8284</v>
      </c>
      <c r="K309" s="516">
        <v>12229</v>
      </c>
      <c r="L309" s="516">
        <v>14035</v>
      </c>
      <c r="M309" s="516">
        <v>21319</v>
      </c>
      <c r="N309" s="516">
        <v>15561</v>
      </c>
      <c r="O309" s="516">
        <v>18461</v>
      </c>
      <c r="P309" s="516">
        <v>20323</v>
      </c>
      <c r="Q309" s="516">
        <v>25057</v>
      </c>
      <c r="R309" s="516">
        <v>24409</v>
      </c>
      <c r="S309" s="516">
        <v>16130</v>
      </c>
      <c r="T309" s="516">
        <v>24584</v>
      </c>
      <c r="U309" s="516">
        <v>39906</v>
      </c>
      <c r="V309" s="516">
        <v>56345</v>
      </c>
      <c r="W309" s="516">
        <v>90865</v>
      </c>
      <c r="X309" s="516">
        <v>91292</v>
      </c>
      <c r="Y309" s="516">
        <v>112066</v>
      </c>
      <c r="Z309" s="516">
        <v>161935</v>
      </c>
      <c r="AA309" s="516">
        <v>222728</v>
      </c>
      <c r="AB309" s="516">
        <v>190279</v>
      </c>
      <c r="AC309" s="516">
        <v>319606</v>
      </c>
      <c r="AD309" s="516">
        <v>338426</v>
      </c>
      <c r="AE309" s="516">
        <v>375107</v>
      </c>
      <c r="AF309" s="516">
        <v>471415</v>
      </c>
      <c r="AG309" s="516">
        <v>640933</v>
      </c>
      <c r="AH309" s="516">
        <v>809332</v>
      </c>
      <c r="AI309" s="516">
        <v>534858</v>
      </c>
      <c r="AJ309" s="516">
        <v>701996</v>
      </c>
      <c r="AK309" s="516">
        <v>756161</v>
      </c>
      <c r="AL309" s="516">
        <v>760509</v>
      </c>
      <c r="AM309" s="516">
        <v>835765</v>
      </c>
      <c r="AN309" s="516">
        <v>917869</v>
      </c>
      <c r="AO309" s="516">
        <v>830995</v>
      </c>
      <c r="AP309" s="516">
        <v>910220</v>
      </c>
      <c r="AQ309" s="525">
        <v>1048600</v>
      </c>
      <c r="AR309" s="525">
        <v>1325358</v>
      </c>
      <c r="AS309" s="525">
        <v>1284894</v>
      </c>
      <c r="AT309" s="525">
        <v>1240703</v>
      </c>
      <c r="AU309" s="525">
        <v>1309937</v>
      </c>
      <c r="AV309" s="525">
        <v>1367625</v>
      </c>
      <c r="AW309" s="525">
        <v>1303246</v>
      </c>
      <c r="AX309" s="525">
        <v>1343819</v>
      </c>
      <c r="AY309" s="525">
        <v>1156106</v>
      </c>
      <c r="AZ309" s="525">
        <v>789504</v>
      </c>
      <c r="BA309" s="525">
        <v>910731</v>
      </c>
      <c r="BB309" s="525">
        <v>920258</v>
      </c>
      <c r="BC309" s="525">
        <v>1098790</v>
      </c>
      <c r="BD309" s="525">
        <v>1123649</v>
      </c>
      <c r="BE309" s="525">
        <v>1263581</v>
      </c>
      <c r="BF309" s="525">
        <v>1653239</v>
      </c>
      <c r="BG309" s="525">
        <v>1692857</v>
      </c>
      <c r="BH309" s="525">
        <v>1898807</v>
      </c>
      <c r="BI309" s="525"/>
    </row>
    <row r="310" spans="1:61">
      <c r="A310" s="82" t="s">
        <v>20</v>
      </c>
      <c r="B310" s="83" t="s">
        <v>126</v>
      </c>
      <c r="C310" s="84" t="s">
        <v>127</v>
      </c>
      <c r="D310" s="85" t="s">
        <v>85</v>
      </c>
      <c r="E310" s="135" t="s">
        <v>146</v>
      </c>
      <c r="F310" s="135" t="s">
        <v>16</v>
      </c>
      <c r="G310" s="516">
        <v>6817</v>
      </c>
      <c r="H310" s="516">
        <v>6807</v>
      </c>
      <c r="I310" s="516">
        <v>8461</v>
      </c>
      <c r="J310" s="516">
        <v>11171</v>
      </c>
      <c r="K310" s="516">
        <v>15444</v>
      </c>
      <c r="L310" s="516">
        <v>15289</v>
      </c>
      <c r="M310" s="516">
        <v>21851</v>
      </c>
      <c r="N310" s="516">
        <v>18180</v>
      </c>
      <c r="O310" s="516">
        <v>25828</v>
      </c>
      <c r="P310" s="516">
        <v>31255</v>
      </c>
      <c r="Q310" s="516">
        <v>46067</v>
      </c>
      <c r="R310" s="516">
        <v>52781</v>
      </c>
      <c r="S310" s="516">
        <v>53741</v>
      </c>
      <c r="T310" s="516">
        <v>64360</v>
      </c>
      <c r="U310" s="516">
        <v>87703</v>
      </c>
      <c r="V310" s="516">
        <v>163663</v>
      </c>
      <c r="W310" s="516">
        <v>224778</v>
      </c>
      <c r="X310" s="516">
        <v>201442</v>
      </c>
      <c r="Y310" s="516">
        <v>228133</v>
      </c>
      <c r="Z310" s="516">
        <v>229338</v>
      </c>
      <c r="AA310" s="516">
        <v>395129</v>
      </c>
      <c r="AB310" s="516">
        <v>483235</v>
      </c>
      <c r="AC310" s="516">
        <v>673265</v>
      </c>
      <c r="AD310" s="516">
        <v>837207</v>
      </c>
      <c r="AE310" s="516">
        <v>1103746</v>
      </c>
      <c r="AF310" s="516">
        <v>1248574</v>
      </c>
      <c r="AG310" s="516">
        <v>1176913</v>
      </c>
      <c r="AH310" s="516">
        <v>1442428</v>
      </c>
      <c r="AI310" s="516">
        <v>1186303</v>
      </c>
      <c r="AJ310" s="516">
        <v>999062</v>
      </c>
      <c r="AK310" s="516">
        <v>2184501</v>
      </c>
      <c r="AL310" s="516">
        <v>1668713</v>
      </c>
      <c r="AM310" s="516">
        <v>2143638</v>
      </c>
      <c r="AN310" s="516">
        <v>1700441</v>
      </c>
      <c r="AO310" s="516">
        <v>2088690</v>
      </c>
      <c r="AP310" s="516">
        <v>2411840</v>
      </c>
      <c r="AQ310" s="525">
        <v>2209982</v>
      </c>
      <c r="AR310" s="525">
        <v>2559058</v>
      </c>
      <c r="AS310" s="525">
        <v>2654380</v>
      </c>
      <c r="AT310" s="525">
        <v>2852222</v>
      </c>
      <c r="AU310" s="525">
        <v>3114770</v>
      </c>
      <c r="AV310" s="525">
        <v>3089176</v>
      </c>
      <c r="AW310" s="525">
        <v>3018775</v>
      </c>
      <c r="AX310" s="525">
        <v>3305633</v>
      </c>
      <c r="AY310" s="525">
        <v>2119672</v>
      </c>
      <c r="AZ310" s="525">
        <v>1407869</v>
      </c>
      <c r="BA310" s="525">
        <v>1587358</v>
      </c>
      <c r="BB310" s="525">
        <v>1680097</v>
      </c>
      <c r="BC310" s="525">
        <v>2047749</v>
      </c>
      <c r="BD310" s="525">
        <v>1912485</v>
      </c>
      <c r="BE310" s="525">
        <v>1726055</v>
      </c>
      <c r="BF310" s="525">
        <v>1808451</v>
      </c>
      <c r="BG310" s="525">
        <v>2652037</v>
      </c>
      <c r="BH310" s="525">
        <v>3001954</v>
      </c>
      <c r="BI310" s="525"/>
    </row>
    <row r="311" spans="1:61">
      <c r="A311" s="82" t="s">
        <v>21</v>
      </c>
      <c r="B311" s="83" t="s">
        <v>126</v>
      </c>
      <c r="C311" s="84" t="s">
        <v>127</v>
      </c>
      <c r="D311" s="85" t="s">
        <v>85</v>
      </c>
      <c r="E311" s="135" t="s">
        <v>146</v>
      </c>
      <c r="F311" s="135" t="s">
        <v>16</v>
      </c>
      <c r="G311" s="516">
        <v>384</v>
      </c>
      <c r="H311" s="516">
        <v>383</v>
      </c>
      <c r="I311" s="516">
        <v>466</v>
      </c>
      <c r="J311" s="516">
        <v>427</v>
      </c>
      <c r="K311" s="516">
        <v>634</v>
      </c>
      <c r="L311" s="516">
        <v>493</v>
      </c>
      <c r="M311" s="516">
        <v>734</v>
      </c>
      <c r="N311" s="516">
        <v>397</v>
      </c>
      <c r="O311" s="516">
        <v>966</v>
      </c>
      <c r="P311" s="516">
        <v>1196</v>
      </c>
      <c r="Q311" s="516">
        <v>1677</v>
      </c>
      <c r="R311" s="516">
        <v>1214</v>
      </c>
      <c r="S311" s="516">
        <v>1680</v>
      </c>
      <c r="T311" s="516">
        <v>2601</v>
      </c>
      <c r="U311" s="516">
        <v>4098</v>
      </c>
      <c r="V311" s="516">
        <v>5684</v>
      </c>
      <c r="W311" s="516">
        <v>11090</v>
      </c>
      <c r="X311" s="516">
        <v>11547</v>
      </c>
      <c r="Y311" s="516">
        <v>10949</v>
      </c>
      <c r="Z311" s="516">
        <v>7881</v>
      </c>
      <c r="AA311" s="516">
        <v>17357</v>
      </c>
      <c r="AB311" s="516">
        <v>22593</v>
      </c>
      <c r="AC311" s="516">
        <v>22097</v>
      </c>
      <c r="AD311" s="516">
        <v>21364</v>
      </c>
      <c r="AE311" s="516">
        <v>46141</v>
      </c>
      <c r="AF311" s="516">
        <v>87338</v>
      </c>
      <c r="AG311" s="516">
        <v>61535</v>
      </c>
      <c r="AH311" s="516">
        <v>63810</v>
      </c>
      <c r="AI311" s="516">
        <v>92454</v>
      </c>
      <c r="AJ311" s="516">
        <v>36141</v>
      </c>
      <c r="AK311" s="516">
        <v>68250</v>
      </c>
      <c r="AL311" s="516">
        <v>75995</v>
      </c>
      <c r="AM311" s="516">
        <v>89843</v>
      </c>
      <c r="AN311" s="516">
        <v>95693</v>
      </c>
      <c r="AO311" s="516">
        <v>125556</v>
      </c>
      <c r="AP311" s="516">
        <v>150393</v>
      </c>
      <c r="AQ311" s="525">
        <v>198710</v>
      </c>
      <c r="AR311" s="525">
        <v>225857</v>
      </c>
      <c r="AS311" s="525">
        <v>228489</v>
      </c>
      <c r="AT311" s="525">
        <v>256976</v>
      </c>
      <c r="AU311" s="525">
        <v>260642</v>
      </c>
      <c r="AV311" s="525">
        <v>265116</v>
      </c>
      <c r="AW311" s="525">
        <v>264706</v>
      </c>
      <c r="AX311" s="525">
        <v>304670</v>
      </c>
      <c r="AY311" s="525">
        <v>328359</v>
      </c>
      <c r="AZ311" s="525">
        <v>228187</v>
      </c>
      <c r="BA311" s="525">
        <v>287472</v>
      </c>
      <c r="BB311" s="525">
        <v>287602</v>
      </c>
      <c r="BC311" s="525">
        <v>330358</v>
      </c>
      <c r="BD311" s="525">
        <v>227662</v>
      </c>
      <c r="BE311" s="525">
        <v>222415</v>
      </c>
      <c r="BF311" s="525">
        <v>257284</v>
      </c>
      <c r="BG311" s="525">
        <v>347062</v>
      </c>
      <c r="BH311" s="525">
        <v>384307</v>
      </c>
      <c r="BI311" s="525"/>
    </row>
    <row r="312" spans="1:61">
      <c r="A312" s="82" t="s">
        <v>22</v>
      </c>
      <c r="B312" s="83" t="s">
        <v>126</v>
      </c>
      <c r="C312" s="84" t="s">
        <v>127</v>
      </c>
      <c r="D312" s="85" t="s">
        <v>85</v>
      </c>
      <c r="E312" s="135" t="s">
        <v>146</v>
      </c>
      <c r="F312" s="135" t="s">
        <v>16</v>
      </c>
      <c r="G312" s="516">
        <v>2927</v>
      </c>
      <c r="H312" s="516">
        <v>2923</v>
      </c>
      <c r="I312" s="516">
        <v>2957</v>
      </c>
      <c r="J312" s="516">
        <v>2371</v>
      </c>
      <c r="K312" s="516">
        <v>3819</v>
      </c>
      <c r="L312" s="516">
        <v>3257</v>
      </c>
      <c r="M312" s="516">
        <v>4982</v>
      </c>
      <c r="N312" s="516">
        <v>2993</v>
      </c>
      <c r="O312" s="516">
        <v>6099</v>
      </c>
      <c r="P312" s="516">
        <v>6577</v>
      </c>
      <c r="Q312" s="516">
        <v>9132</v>
      </c>
      <c r="R312" s="516">
        <v>7586</v>
      </c>
      <c r="S312" s="516">
        <v>10297</v>
      </c>
      <c r="T312" s="516">
        <v>14883</v>
      </c>
      <c r="U312" s="516">
        <v>24729</v>
      </c>
      <c r="V312" s="516">
        <v>45185</v>
      </c>
      <c r="W312" s="516">
        <v>64858</v>
      </c>
      <c r="X312" s="516">
        <v>61059</v>
      </c>
      <c r="Y312" s="516">
        <v>75456</v>
      </c>
      <c r="Z312" s="516">
        <v>108882</v>
      </c>
      <c r="AA312" s="516">
        <v>135419</v>
      </c>
      <c r="AB312" s="516">
        <v>141374</v>
      </c>
      <c r="AC312" s="516">
        <v>143151</v>
      </c>
      <c r="AD312" s="516">
        <v>170509</v>
      </c>
      <c r="AE312" s="516">
        <v>248195</v>
      </c>
      <c r="AF312" s="516">
        <v>341117</v>
      </c>
      <c r="AG312" s="516">
        <v>290623</v>
      </c>
      <c r="AH312" s="516">
        <v>261471</v>
      </c>
      <c r="AI312" s="516">
        <v>390593</v>
      </c>
      <c r="AJ312" s="516">
        <v>382869</v>
      </c>
      <c r="AK312" s="516">
        <v>372916</v>
      </c>
      <c r="AL312" s="516">
        <v>413400</v>
      </c>
      <c r="AM312" s="516">
        <v>537905</v>
      </c>
      <c r="AN312" s="516">
        <v>501447</v>
      </c>
      <c r="AO312" s="516">
        <v>688697</v>
      </c>
      <c r="AP312" s="516">
        <v>763997</v>
      </c>
      <c r="AQ312" s="525">
        <v>1200928</v>
      </c>
      <c r="AR312" s="525">
        <v>1376594</v>
      </c>
      <c r="AS312" s="525">
        <v>1464282</v>
      </c>
      <c r="AT312" s="525">
        <v>1518307</v>
      </c>
      <c r="AU312" s="525">
        <v>1354214</v>
      </c>
      <c r="AV312" s="525">
        <v>1568353</v>
      </c>
      <c r="AW312" s="525">
        <v>1851190</v>
      </c>
      <c r="AX312" s="525">
        <v>1937026</v>
      </c>
      <c r="AY312" s="525">
        <v>1891311</v>
      </c>
      <c r="AZ312" s="525">
        <v>1404782</v>
      </c>
      <c r="BA312" s="525">
        <v>1608977</v>
      </c>
      <c r="BB312" s="525">
        <v>1387962</v>
      </c>
      <c r="BC312" s="525">
        <v>1283763</v>
      </c>
      <c r="BD312" s="525">
        <v>1313442</v>
      </c>
      <c r="BE312" s="525">
        <v>1675062</v>
      </c>
      <c r="BF312" s="525">
        <v>2676454</v>
      </c>
      <c r="BG312" s="525">
        <v>2291337</v>
      </c>
      <c r="BH312" s="525">
        <v>2613148</v>
      </c>
      <c r="BI312" s="525"/>
    </row>
    <row r="313" spans="1:61">
      <c r="A313" s="82" t="s">
        <v>23</v>
      </c>
      <c r="B313" s="83" t="s">
        <v>126</v>
      </c>
      <c r="C313" s="84" t="s">
        <v>127</v>
      </c>
      <c r="D313" s="85" t="s">
        <v>85</v>
      </c>
      <c r="E313" s="135" t="s">
        <v>146</v>
      </c>
      <c r="F313" s="135" t="s">
        <v>16</v>
      </c>
      <c r="G313" s="516">
        <v>1218</v>
      </c>
      <c r="H313" s="516">
        <v>1216</v>
      </c>
      <c r="I313" s="516">
        <v>1661</v>
      </c>
      <c r="J313" s="516">
        <v>1748</v>
      </c>
      <c r="K313" s="516">
        <v>2748</v>
      </c>
      <c r="L313" s="516">
        <v>2537</v>
      </c>
      <c r="M313" s="516">
        <v>3540</v>
      </c>
      <c r="N313" s="516">
        <v>2312</v>
      </c>
      <c r="O313" s="516">
        <v>4597</v>
      </c>
      <c r="P313" s="516">
        <v>5250</v>
      </c>
      <c r="Q313" s="516">
        <v>6328</v>
      </c>
      <c r="R313" s="516">
        <v>4961</v>
      </c>
      <c r="S313" s="516">
        <v>7689</v>
      </c>
      <c r="T313" s="516">
        <v>12583</v>
      </c>
      <c r="U313" s="516">
        <v>20369</v>
      </c>
      <c r="V313" s="516">
        <v>31685</v>
      </c>
      <c r="W313" s="516">
        <v>47426</v>
      </c>
      <c r="X313" s="516">
        <v>50779</v>
      </c>
      <c r="Y313" s="516">
        <v>58454</v>
      </c>
      <c r="Z313" s="516">
        <v>78244</v>
      </c>
      <c r="AA313" s="516">
        <v>95040</v>
      </c>
      <c r="AB313" s="516">
        <v>96560</v>
      </c>
      <c r="AC313" s="516">
        <v>107056</v>
      </c>
      <c r="AD313" s="516">
        <v>126090</v>
      </c>
      <c r="AE313" s="516">
        <v>200656</v>
      </c>
      <c r="AF313" s="516">
        <v>275388</v>
      </c>
      <c r="AG313" s="516">
        <v>209430</v>
      </c>
      <c r="AH313" s="516">
        <v>205581</v>
      </c>
      <c r="AI313" s="516">
        <v>256046</v>
      </c>
      <c r="AJ313" s="516">
        <v>283387</v>
      </c>
      <c r="AK313" s="516">
        <v>312100</v>
      </c>
      <c r="AL313" s="516">
        <v>317902</v>
      </c>
      <c r="AM313" s="516">
        <v>439039</v>
      </c>
      <c r="AN313" s="516">
        <v>421302</v>
      </c>
      <c r="AO313" s="516">
        <v>554152</v>
      </c>
      <c r="AP313" s="516">
        <v>649019</v>
      </c>
      <c r="AQ313" s="525">
        <v>760034</v>
      </c>
      <c r="AR313" s="525">
        <v>849774</v>
      </c>
      <c r="AS313" s="525">
        <v>912035</v>
      </c>
      <c r="AT313" s="525">
        <v>1032064</v>
      </c>
      <c r="AU313" s="525">
        <v>1424797</v>
      </c>
      <c r="AV313" s="525">
        <v>1540229</v>
      </c>
      <c r="AW313" s="525">
        <v>1181496</v>
      </c>
      <c r="AX313" s="525">
        <v>1275872</v>
      </c>
      <c r="AY313" s="525">
        <v>1509338</v>
      </c>
      <c r="AZ313" s="525">
        <v>1076598</v>
      </c>
      <c r="BA313" s="525">
        <v>1236947</v>
      </c>
      <c r="BB313" s="525">
        <v>1102117</v>
      </c>
      <c r="BC313" s="525">
        <v>1059733</v>
      </c>
      <c r="BD313" s="525">
        <v>997745</v>
      </c>
      <c r="BE313" s="525">
        <v>980680</v>
      </c>
      <c r="BF313" s="525">
        <v>1292930</v>
      </c>
      <c r="BG313" s="525">
        <v>1147778</v>
      </c>
      <c r="BH313" s="525">
        <v>1312121</v>
      </c>
      <c r="BI313" s="525"/>
    </row>
    <row r="314" spans="1:61">
      <c r="A314" s="82" t="s">
        <v>24</v>
      </c>
      <c r="B314" s="83" t="s">
        <v>126</v>
      </c>
      <c r="C314" s="84" t="s">
        <v>127</v>
      </c>
      <c r="D314" s="85" t="s">
        <v>85</v>
      </c>
      <c r="E314" s="135" t="s">
        <v>146</v>
      </c>
      <c r="F314" s="135" t="s">
        <v>16</v>
      </c>
      <c r="G314" s="516">
        <v>17129</v>
      </c>
      <c r="H314" s="516">
        <v>17105</v>
      </c>
      <c r="I314" s="516">
        <v>22537</v>
      </c>
      <c r="J314" s="516">
        <v>22696</v>
      </c>
      <c r="K314" s="516">
        <v>33525</v>
      </c>
      <c r="L314" s="516">
        <v>30203</v>
      </c>
      <c r="M314" s="516">
        <v>48475</v>
      </c>
      <c r="N314" s="516">
        <v>33289</v>
      </c>
      <c r="O314" s="516">
        <v>53610</v>
      </c>
      <c r="P314" s="516">
        <v>66349</v>
      </c>
      <c r="Q314" s="516">
        <v>87443</v>
      </c>
      <c r="R314" s="516">
        <v>82165</v>
      </c>
      <c r="S314" s="516">
        <v>82846</v>
      </c>
      <c r="T314" s="516">
        <v>72330</v>
      </c>
      <c r="U314" s="516">
        <v>157602</v>
      </c>
      <c r="V314" s="516">
        <v>296749</v>
      </c>
      <c r="W314" s="516">
        <v>325166</v>
      </c>
      <c r="X314" s="516">
        <v>427437</v>
      </c>
      <c r="Y314" s="516">
        <v>584538</v>
      </c>
      <c r="Z314" s="516">
        <v>699839</v>
      </c>
      <c r="AA314" s="516">
        <v>667149</v>
      </c>
      <c r="AB314" s="516">
        <v>849877</v>
      </c>
      <c r="AC314" s="516">
        <v>1169065</v>
      </c>
      <c r="AD314" s="516">
        <v>1413585</v>
      </c>
      <c r="AE314" s="516">
        <v>1934342</v>
      </c>
      <c r="AF314" s="516">
        <v>2108860</v>
      </c>
      <c r="AG314" s="516">
        <v>2338151</v>
      </c>
      <c r="AH314" s="516">
        <v>2488209</v>
      </c>
      <c r="AI314" s="516">
        <v>3162382</v>
      </c>
      <c r="AJ314" s="516">
        <v>2893965</v>
      </c>
      <c r="AK314" s="516">
        <v>2710410</v>
      </c>
      <c r="AL314" s="516">
        <v>3163451</v>
      </c>
      <c r="AM314" s="516">
        <v>2953891</v>
      </c>
      <c r="AN314" s="516">
        <v>3982838</v>
      </c>
      <c r="AO314" s="516">
        <v>3999506</v>
      </c>
      <c r="AP314" s="516">
        <v>4614780</v>
      </c>
      <c r="AQ314" s="525">
        <v>5001929</v>
      </c>
      <c r="AR314" s="525">
        <v>5704242</v>
      </c>
      <c r="AS314" s="525">
        <v>5968104</v>
      </c>
      <c r="AT314" s="525">
        <v>6422493</v>
      </c>
      <c r="AU314" s="525">
        <v>6529297</v>
      </c>
      <c r="AV314" s="525">
        <v>6754300</v>
      </c>
      <c r="AW314" s="525">
        <v>6964938</v>
      </c>
      <c r="AX314" s="525">
        <v>7953837</v>
      </c>
      <c r="AY314" s="525">
        <v>9463285</v>
      </c>
      <c r="AZ314" s="525">
        <v>6705132</v>
      </c>
      <c r="BA314" s="525">
        <v>7537675</v>
      </c>
      <c r="BB314" s="525">
        <v>8190336</v>
      </c>
      <c r="BC314" s="525">
        <v>8207943</v>
      </c>
      <c r="BD314" s="525">
        <v>7412046</v>
      </c>
      <c r="BE314" s="525">
        <v>6335069</v>
      </c>
      <c r="BF314" s="525">
        <v>7150167</v>
      </c>
      <c r="BG314" s="525">
        <v>7476897</v>
      </c>
      <c r="BH314" s="525">
        <v>8769118</v>
      </c>
      <c r="BI314" s="525"/>
    </row>
    <row r="315" spans="1:61">
      <c r="A315" s="82" t="s">
        <v>25</v>
      </c>
      <c r="B315" s="83" t="s">
        <v>126</v>
      </c>
      <c r="C315" s="84" t="s">
        <v>127</v>
      </c>
      <c r="D315" s="85" t="s">
        <v>85</v>
      </c>
      <c r="E315" s="135" t="s">
        <v>146</v>
      </c>
      <c r="F315" s="135" t="s">
        <v>16</v>
      </c>
      <c r="G315" s="516">
        <v>5646</v>
      </c>
      <c r="H315" s="516">
        <v>5639</v>
      </c>
      <c r="I315" s="516">
        <v>7927</v>
      </c>
      <c r="J315" s="516">
        <v>8404</v>
      </c>
      <c r="K315" s="516">
        <v>12059</v>
      </c>
      <c r="L315" s="516">
        <v>10883</v>
      </c>
      <c r="M315" s="516">
        <v>17962</v>
      </c>
      <c r="N315" s="516">
        <v>13807</v>
      </c>
      <c r="O315" s="516">
        <v>24144</v>
      </c>
      <c r="P315" s="516">
        <v>29616</v>
      </c>
      <c r="Q315" s="516">
        <v>40841</v>
      </c>
      <c r="R315" s="516">
        <v>42718</v>
      </c>
      <c r="S315" s="516">
        <v>38587</v>
      </c>
      <c r="T315" s="516">
        <v>46144</v>
      </c>
      <c r="U315" s="516">
        <v>91094</v>
      </c>
      <c r="V315" s="516">
        <v>153846</v>
      </c>
      <c r="W315" s="516">
        <v>250270</v>
      </c>
      <c r="X315" s="516">
        <v>290719</v>
      </c>
      <c r="Y315" s="516">
        <v>177152</v>
      </c>
      <c r="Z315" s="516">
        <v>151252</v>
      </c>
      <c r="AA315" s="516">
        <v>323672</v>
      </c>
      <c r="AB315" s="516">
        <v>411838</v>
      </c>
      <c r="AC315" s="516">
        <v>523514</v>
      </c>
      <c r="AD315" s="516">
        <v>506935</v>
      </c>
      <c r="AE315" s="516">
        <v>618820</v>
      </c>
      <c r="AF315" s="516">
        <v>755356</v>
      </c>
      <c r="AG315" s="516">
        <v>814469</v>
      </c>
      <c r="AH315" s="516">
        <v>808677</v>
      </c>
      <c r="AI315" s="516">
        <v>986365</v>
      </c>
      <c r="AJ315" s="516">
        <v>1072662</v>
      </c>
      <c r="AK315" s="516">
        <v>1109041</v>
      </c>
      <c r="AL315" s="516">
        <v>1247871</v>
      </c>
      <c r="AM315" s="516">
        <v>1556605</v>
      </c>
      <c r="AN315" s="516">
        <v>1512031</v>
      </c>
      <c r="AO315" s="516">
        <v>1720799</v>
      </c>
      <c r="AP315" s="516">
        <v>1922044</v>
      </c>
      <c r="AQ315" s="525">
        <v>1955867</v>
      </c>
      <c r="AR315" s="525">
        <v>2290644</v>
      </c>
      <c r="AS315" s="525">
        <v>2415246</v>
      </c>
      <c r="AT315" s="525">
        <v>2587536</v>
      </c>
      <c r="AU315" s="525">
        <v>2867815</v>
      </c>
      <c r="AV315" s="525">
        <v>3120708</v>
      </c>
      <c r="AW315" s="525">
        <v>3332331</v>
      </c>
      <c r="AX315" s="525">
        <v>3849478</v>
      </c>
      <c r="AY315" s="525">
        <v>4270347</v>
      </c>
      <c r="AZ315" s="525">
        <v>3032221</v>
      </c>
      <c r="BA315" s="525">
        <v>3561670</v>
      </c>
      <c r="BB315" s="525">
        <v>3372119</v>
      </c>
      <c r="BC315" s="525">
        <v>3273978</v>
      </c>
      <c r="BD315" s="525">
        <v>2949215</v>
      </c>
      <c r="BE315" s="525">
        <v>2783770</v>
      </c>
      <c r="BF315" s="525">
        <v>3374551</v>
      </c>
      <c r="BG315" s="525">
        <v>3407590</v>
      </c>
      <c r="BH315" s="525">
        <v>3953126</v>
      </c>
      <c r="BI315" s="525"/>
    </row>
    <row r="316" spans="1:61">
      <c r="A316" s="82" t="s">
        <v>26</v>
      </c>
      <c r="B316" s="83" t="s">
        <v>126</v>
      </c>
      <c r="C316" s="84" t="s">
        <v>127</v>
      </c>
      <c r="D316" s="85" t="s">
        <v>85</v>
      </c>
      <c r="E316" s="135" t="s">
        <v>146</v>
      </c>
      <c r="F316" s="135" t="s">
        <v>16</v>
      </c>
      <c r="G316" s="516">
        <v>848</v>
      </c>
      <c r="H316" s="516">
        <v>847</v>
      </c>
      <c r="I316" s="516">
        <v>848</v>
      </c>
      <c r="J316" s="516">
        <v>876</v>
      </c>
      <c r="K316" s="516">
        <v>1390</v>
      </c>
      <c r="L316" s="516">
        <v>1299</v>
      </c>
      <c r="M316" s="516">
        <v>1575</v>
      </c>
      <c r="N316" s="516">
        <v>915</v>
      </c>
      <c r="O316" s="516">
        <v>2128</v>
      </c>
      <c r="P316" s="516">
        <v>2313</v>
      </c>
      <c r="Q316" s="516">
        <v>3127</v>
      </c>
      <c r="R316" s="516">
        <v>2896</v>
      </c>
      <c r="S316" s="516">
        <v>5001</v>
      </c>
      <c r="T316" s="516">
        <v>4305</v>
      </c>
      <c r="U316" s="516">
        <v>4126</v>
      </c>
      <c r="V316" s="516">
        <v>16271</v>
      </c>
      <c r="W316" s="516">
        <v>20235</v>
      </c>
      <c r="X316" s="516">
        <v>24710</v>
      </c>
      <c r="Y316" s="516">
        <v>30729</v>
      </c>
      <c r="Z316" s="516">
        <v>35489</v>
      </c>
      <c r="AA316" s="516">
        <v>47257</v>
      </c>
      <c r="AB316" s="516">
        <v>50274</v>
      </c>
      <c r="AC316" s="516">
        <v>62029</v>
      </c>
      <c r="AD316" s="516">
        <v>70823</v>
      </c>
      <c r="AE316" s="516">
        <v>148356</v>
      </c>
      <c r="AF316" s="516">
        <v>193654</v>
      </c>
      <c r="AG316" s="516">
        <v>133773</v>
      </c>
      <c r="AH316" s="516">
        <v>146802</v>
      </c>
      <c r="AI316" s="516">
        <v>171410</v>
      </c>
      <c r="AJ316" s="516">
        <v>179638</v>
      </c>
      <c r="AK316" s="516">
        <v>185620</v>
      </c>
      <c r="AL316" s="516">
        <v>193303</v>
      </c>
      <c r="AM316" s="516">
        <v>240434</v>
      </c>
      <c r="AN316" s="516">
        <v>253172</v>
      </c>
      <c r="AO316" s="516">
        <v>335138</v>
      </c>
      <c r="AP316" s="516">
        <v>403945</v>
      </c>
      <c r="AQ316" s="525">
        <v>448747</v>
      </c>
      <c r="AR316" s="525">
        <v>483964</v>
      </c>
      <c r="AS316" s="525">
        <v>495548</v>
      </c>
      <c r="AT316" s="525">
        <v>531548</v>
      </c>
      <c r="AU316" s="525">
        <v>557922</v>
      </c>
      <c r="AV316" s="525">
        <v>610169</v>
      </c>
      <c r="AW316" s="525">
        <v>610333</v>
      </c>
      <c r="AX316" s="525">
        <v>707887</v>
      </c>
      <c r="AY316" s="525">
        <v>447907</v>
      </c>
      <c r="AZ316" s="525">
        <v>321408</v>
      </c>
      <c r="BA316" s="525">
        <v>403777</v>
      </c>
      <c r="BB316" s="525">
        <v>380473</v>
      </c>
      <c r="BC316" s="525">
        <v>421268</v>
      </c>
      <c r="BD316" s="525">
        <v>400546</v>
      </c>
      <c r="BE316" s="525">
        <v>467482</v>
      </c>
      <c r="BF316" s="525">
        <v>636779</v>
      </c>
      <c r="BG316" s="525">
        <v>632209</v>
      </c>
      <c r="BH316" s="525">
        <v>749294</v>
      </c>
      <c r="BI316" s="525"/>
    </row>
    <row r="317" spans="1:61">
      <c r="A317" s="82" t="s">
        <v>27</v>
      </c>
      <c r="B317" s="83" t="s">
        <v>126</v>
      </c>
      <c r="C317" s="84" t="s">
        <v>127</v>
      </c>
      <c r="D317" s="85" t="s">
        <v>85</v>
      </c>
      <c r="E317" s="135" t="s">
        <v>146</v>
      </c>
      <c r="F317" s="135" t="s">
        <v>16</v>
      </c>
      <c r="G317" s="516">
        <v>1978</v>
      </c>
      <c r="H317" s="516">
        <v>1975</v>
      </c>
      <c r="I317" s="516">
        <v>2294</v>
      </c>
      <c r="J317" s="516">
        <v>2178</v>
      </c>
      <c r="K317" s="516">
        <v>3600</v>
      </c>
      <c r="L317" s="516">
        <v>2833</v>
      </c>
      <c r="M317" s="516">
        <v>3955</v>
      </c>
      <c r="N317" s="516">
        <v>2153</v>
      </c>
      <c r="O317" s="516">
        <v>5149</v>
      </c>
      <c r="P317" s="516">
        <v>5940</v>
      </c>
      <c r="Q317" s="516">
        <v>9299</v>
      </c>
      <c r="R317" s="516">
        <v>7892</v>
      </c>
      <c r="S317" s="516">
        <v>11003</v>
      </c>
      <c r="T317" s="516">
        <v>12449</v>
      </c>
      <c r="U317" s="516">
        <v>15860</v>
      </c>
      <c r="V317" s="516">
        <v>40883</v>
      </c>
      <c r="W317" s="516">
        <v>61990</v>
      </c>
      <c r="X317" s="516">
        <v>66593</v>
      </c>
      <c r="Y317" s="516">
        <v>81812</v>
      </c>
      <c r="Z317" s="516">
        <v>122738</v>
      </c>
      <c r="AA317" s="516">
        <v>99225</v>
      </c>
      <c r="AB317" s="516">
        <v>149941</v>
      </c>
      <c r="AC317" s="516">
        <v>201946</v>
      </c>
      <c r="AD317" s="516">
        <v>175897</v>
      </c>
      <c r="AE317" s="516">
        <v>278443</v>
      </c>
      <c r="AF317" s="516">
        <v>356761</v>
      </c>
      <c r="AG317" s="516">
        <v>314889</v>
      </c>
      <c r="AH317" s="516">
        <v>298106</v>
      </c>
      <c r="AI317" s="516">
        <v>393691</v>
      </c>
      <c r="AJ317" s="516">
        <v>428507</v>
      </c>
      <c r="AK317" s="516">
        <v>408566</v>
      </c>
      <c r="AL317" s="516">
        <v>468608</v>
      </c>
      <c r="AM317" s="516">
        <v>551105</v>
      </c>
      <c r="AN317" s="516">
        <v>572364</v>
      </c>
      <c r="AO317" s="516">
        <v>702693</v>
      </c>
      <c r="AP317" s="516">
        <v>799363</v>
      </c>
      <c r="AQ317" s="525">
        <v>1303887</v>
      </c>
      <c r="AR317" s="525">
        <v>1504978</v>
      </c>
      <c r="AS317" s="525">
        <v>1457650</v>
      </c>
      <c r="AT317" s="525">
        <v>1551846</v>
      </c>
      <c r="AU317" s="525">
        <v>1442756</v>
      </c>
      <c r="AV317" s="525">
        <v>1628547</v>
      </c>
      <c r="AW317" s="525">
        <v>1715085</v>
      </c>
      <c r="AX317" s="525">
        <v>2039354</v>
      </c>
      <c r="AY317" s="525">
        <v>1868481</v>
      </c>
      <c r="AZ317" s="525">
        <v>1322129</v>
      </c>
      <c r="BA317" s="525">
        <v>1566986</v>
      </c>
      <c r="BB317" s="525">
        <v>1679461</v>
      </c>
      <c r="BC317" s="525">
        <v>1663936</v>
      </c>
      <c r="BD317" s="525">
        <v>1658085</v>
      </c>
      <c r="BE317" s="525">
        <v>1546475</v>
      </c>
      <c r="BF317" s="525">
        <v>1871192</v>
      </c>
      <c r="BG317" s="525">
        <v>1869422</v>
      </c>
      <c r="BH317" s="525">
        <v>2185083</v>
      </c>
      <c r="BI317" s="525"/>
    </row>
    <row r="318" spans="1:61">
      <c r="A318" s="82" t="s">
        <v>28</v>
      </c>
      <c r="B318" s="83" t="s">
        <v>126</v>
      </c>
      <c r="C318" s="84" t="s">
        <v>127</v>
      </c>
      <c r="D318" s="85" t="s">
        <v>85</v>
      </c>
      <c r="E318" s="135" t="s">
        <v>146</v>
      </c>
      <c r="F318" s="135" t="s">
        <v>16</v>
      </c>
      <c r="G318" s="516">
        <v>11612</v>
      </c>
      <c r="H318" s="516">
        <v>11596</v>
      </c>
      <c r="I318" s="516">
        <v>16225</v>
      </c>
      <c r="J318" s="516">
        <v>16874</v>
      </c>
      <c r="K318" s="516">
        <v>24988</v>
      </c>
      <c r="L318" s="516">
        <v>22031</v>
      </c>
      <c r="M318" s="516">
        <v>34595</v>
      </c>
      <c r="N318" s="516">
        <v>23740</v>
      </c>
      <c r="O318" s="516">
        <v>41442</v>
      </c>
      <c r="P318" s="516">
        <v>47611</v>
      </c>
      <c r="Q318" s="516">
        <v>57436</v>
      </c>
      <c r="R318" s="516">
        <v>48504</v>
      </c>
      <c r="S318" s="516">
        <v>69779</v>
      </c>
      <c r="T318" s="516">
        <v>141071</v>
      </c>
      <c r="U318" s="516">
        <v>293781</v>
      </c>
      <c r="V318" s="516">
        <v>279567</v>
      </c>
      <c r="W318" s="516">
        <v>247183</v>
      </c>
      <c r="X318" s="516">
        <v>249966</v>
      </c>
      <c r="Y318" s="516">
        <v>394956</v>
      </c>
      <c r="Z318" s="516">
        <v>247738</v>
      </c>
      <c r="AA318" s="516">
        <v>201485</v>
      </c>
      <c r="AB318" s="516">
        <v>547589</v>
      </c>
      <c r="AC318" s="516">
        <v>592776</v>
      </c>
      <c r="AD318" s="516">
        <v>652892</v>
      </c>
      <c r="AE318" s="516">
        <v>1054691</v>
      </c>
      <c r="AF318" s="516">
        <v>1417238</v>
      </c>
      <c r="AG318" s="516">
        <v>1356109</v>
      </c>
      <c r="AH318" s="516">
        <v>1272085</v>
      </c>
      <c r="AI318" s="516">
        <v>1632798</v>
      </c>
      <c r="AJ318" s="516">
        <v>1597449</v>
      </c>
      <c r="AK318" s="516">
        <v>1750090</v>
      </c>
      <c r="AL318" s="516">
        <v>2006721</v>
      </c>
      <c r="AM318" s="516">
        <v>1934460</v>
      </c>
      <c r="AN318" s="516">
        <v>2235361</v>
      </c>
      <c r="AO318" s="516">
        <v>2797274</v>
      </c>
      <c r="AP318" s="516">
        <v>3223693</v>
      </c>
      <c r="AQ318" s="525">
        <v>6161410</v>
      </c>
      <c r="AR318" s="525">
        <v>6652227</v>
      </c>
      <c r="AS318" s="525">
        <v>6967789</v>
      </c>
      <c r="AT318" s="525">
        <v>8223190</v>
      </c>
      <c r="AU318" s="525">
        <v>7874115</v>
      </c>
      <c r="AV318" s="525">
        <v>7834933</v>
      </c>
      <c r="AW318" s="525">
        <v>8152318</v>
      </c>
      <c r="AX318" s="525">
        <v>8944149</v>
      </c>
      <c r="AY318" s="525">
        <v>9412062</v>
      </c>
      <c r="AZ318" s="525">
        <v>7335457</v>
      </c>
      <c r="BA318" s="525">
        <v>9040646</v>
      </c>
      <c r="BB318" s="525">
        <v>8894367</v>
      </c>
      <c r="BC318" s="525">
        <v>8419326</v>
      </c>
      <c r="BD318" s="525">
        <v>6248935</v>
      </c>
      <c r="BE318" s="525">
        <v>6755990</v>
      </c>
      <c r="BF318" s="525">
        <v>8124260</v>
      </c>
      <c r="BG318" s="525">
        <v>7475752</v>
      </c>
      <c r="BH318" s="525">
        <v>8303809</v>
      </c>
      <c r="BI318" s="525"/>
    </row>
    <row r="319" spans="1:61">
      <c r="A319" s="82" t="s">
        <v>29</v>
      </c>
      <c r="B319" s="83" t="s">
        <v>126</v>
      </c>
      <c r="C319" s="84" t="s">
        <v>127</v>
      </c>
      <c r="D319" s="85" t="s">
        <v>85</v>
      </c>
      <c r="E319" s="135" t="s">
        <v>146</v>
      </c>
      <c r="F319" s="135" t="s">
        <v>16</v>
      </c>
      <c r="G319" s="516">
        <v>1022</v>
      </c>
      <c r="H319" s="516">
        <v>1021</v>
      </c>
      <c r="I319" s="516">
        <v>1852</v>
      </c>
      <c r="J319" s="516">
        <v>1971</v>
      </c>
      <c r="K319" s="516">
        <v>2648</v>
      </c>
      <c r="L319" s="516">
        <v>2609</v>
      </c>
      <c r="M319" s="516">
        <v>4330</v>
      </c>
      <c r="N319" s="516">
        <v>3473</v>
      </c>
      <c r="O319" s="516">
        <v>6503</v>
      </c>
      <c r="P319" s="516">
        <v>7395</v>
      </c>
      <c r="Q319" s="516">
        <v>7955</v>
      </c>
      <c r="R319" s="516">
        <v>6248</v>
      </c>
      <c r="S319" s="516">
        <v>4584</v>
      </c>
      <c r="T319" s="516">
        <v>9695</v>
      </c>
      <c r="U319" s="516">
        <v>30397</v>
      </c>
      <c r="V319" s="516">
        <v>37049</v>
      </c>
      <c r="W319" s="516">
        <v>74291</v>
      </c>
      <c r="X319" s="516">
        <v>71375</v>
      </c>
      <c r="Y319" s="516">
        <v>62031</v>
      </c>
      <c r="Z319" s="516">
        <v>121737</v>
      </c>
      <c r="AA319" s="516">
        <v>143599</v>
      </c>
      <c r="AB319" s="516">
        <v>125688</v>
      </c>
      <c r="AC319" s="516">
        <v>144662</v>
      </c>
      <c r="AD319" s="516">
        <v>178586</v>
      </c>
      <c r="AE319" s="516">
        <v>209837</v>
      </c>
      <c r="AF319" s="516">
        <v>252395</v>
      </c>
      <c r="AG319" s="516">
        <v>279831</v>
      </c>
      <c r="AH319" s="516">
        <v>290846</v>
      </c>
      <c r="AI319" s="516">
        <v>318725</v>
      </c>
      <c r="AJ319" s="516">
        <v>422613</v>
      </c>
      <c r="AK319" s="516">
        <v>340906</v>
      </c>
      <c r="AL319" s="516">
        <v>388611</v>
      </c>
      <c r="AM319" s="516">
        <v>424749</v>
      </c>
      <c r="AN319" s="516">
        <v>502267</v>
      </c>
      <c r="AO319" s="516">
        <v>551148</v>
      </c>
      <c r="AP319" s="516">
        <v>638249</v>
      </c>
      <c r="AQ319" s="525">
        <v>566506</v>
      </c>
      <c r="AR319" s="525">
        <v>704225</v>
      </c>
      <c r="AS319" s="525">
        <v>712510</v>
      </c>
      <c r="AT319" s="525">
        <v>792340</v>
      </c>
      <c r="AU319" s="525">
        <v>871659</v>
      </c>
      <c r="AV319" s="525">
        <v>1050549</v>
      </c>
      <c r="AW319" s="525">
        <v>1123800</v>
      </c>
      <c r="AX319" s="525">
        <v>1111919</v>
      </c>
      <c r="AY319" s="525">
        <v>1030991</v>
      </c>
      <c r="AZ319" s="525">
        <v>821244</v>
      </c>
      <c r="BA319" s="525">
        <v>1120549</v>
      </c>
      <c r="BB319" s="525">
        <v>1258542</v>
      </c>
      <c r="BC319" s="525">
        <v>1291270</v>
      </c>
      <c r="BD319" s="525">
        <v>1110597</v>
      </c>
      <c r="BE319" s="525">
        <v>962659</v>
      </c>
      <c r="BF319" s="525">
        <v>1066020</v>
      </c>
      <c r="BG319" s="525">
        <v>1027808</v>
      </c>
      <c r="BH319" s="525">
        <v>1183326</v>
      </c>
      <c r="BI319" s="525"/>
    </row>
    <row r="320" spans="1:61">
      <c r="A320" s="82" t="s">
        <v>30</v>
      </c>
      <c r="B320" s="83" t="s">
        <v>126</v>
      </c>
      <c r="C320" s="84" t="s">
        <v>127</v>
      </c>
      <c r="D320" s="85" t="s">
        <v>85</v>
      </c>
      <c r="E320" s="135" t="s">
        <v>146</v>
      </c>
      <c r="F320" s="135" t="s">
        <v>16</v>
      </c>
      <c r="G320" s="516">
        <v>1834</v>
      </c>
      <c r="H320" s="516">
        <v>1832</v>
      </c>
      <c r="I320" s="516">
        <v>1414</v>
      </c>
      <c r="J320" s="516">
        <v>1418</v>
      </c>
      <c r="K320" s="516">
        <v>2072</v>
      </c>
      <c r="L320" s="516">
        <v>1583</v>
      </c>
      <c r="M320" s="516">
        <v>2364</v>
      </c>
      <c r="N320" s="516">
        <v>796</v>
      </c>
      <c r="O320" s="516">
        <v>1447</v>
      </c>
      <c r="P320" s="516">
        <v>1308</v>
      </c>
      <c r="Q320" s="516">
        <v>3771</v>
      </c>
      <c r="R320" s="516">
        <v>3334</v>
      </c>
      <c r="S320" s="516">
        <v>2207</v>
      </c>
      <c r="T320" s="516">
        <v>14219</v>
      </c>
      <c r="U320" s="516">
        <v>11691</v>
      </c>
      <c r="V320" s="516">
        <v>-10985</v>
      </c>
      <c r="W320" s="516">
        <v>56658</v>
      </c>
      <c r="X320" s="516">
        <v>87941</v>
      </c>
      <c r="Y320" s="516">
        <v>60461</v>
      </c>
      <c r="Z320" s="516">
        <v>82983</v>
      </c>
      <c r="AA320" s="516">
        <v>68916</v>
      </c>
      <c r="AB320" s="516">
        <v>67255</v>
      </c>
      <c r="AC320" s="516">
        <v>62345</v>
      </c>
      <c r="AD320" s="516">
        <v>61315</v>
      </c>
      <c r="AE320" s="516">
        <v>140224</v>
      </c>
      <c r="AF320" s="516">
        <v>192921</v>
      </c>
      <c r="AG320" s="516">
        <v>204153</v>
      </c>
      <c r="AH320" s="516">
        <v>173362</v>
      </c>
      <c r="AI320" s="516">
        <v>199668</v>
      </c>
      <c r="AJ320" s="516">
        <v>214561</v>
      </c>
      <c r="AK320" s="516">
        <v>197672</v>
      </c>
      <c r="AL320" s="516">
        <v>253208</v>
      </c>
      <c r="AM320" s="516">
        <v>349115</v>
      </c>
      <c r="AN320" s="516">
        <v>360816</v>
      </c>
      <c r="AO320" s="516">
        <v>345899</v>
      </c>
      <c r="AP320" s="516">
        <v>418683</v>
      </c>
      <c r="AQ320" s="525">
        <v>463821</v>
      </c>
      <c r="AR320" s="525">
        <v>525781</v>
      </c>
      <c r="AS320" s="525">
        <v>531052</v>
      </c>
      <c r="AT320" s="525">
        <v>537966</v>
      </c>
      <c r="AU320" s="525">
        <v>555266</v>
      </c>
      <c r="AV320" s="525">
        <v>604842</v>
      </c>
      <c r="AW320" s="525">
        <v>638426</v>
      </c>
      <c r="AX320" s="525">
        <v>704472</v>
      </c>
      <c r="AY320" s="525">
        <v>490032</v>
      </c>
      <c r="AZ320" s="525">
        <v>337908</v>
      </c>
      <c r="BA320" s="525">
        <v>377329</v>
      </c>
      <c r="BB320" s="525">
        <v>360562</v>
      </c>
      <c r="BC320" s="525">
        <v>458983</v>
      </c>
      <c r="BD320" s="525">
        <v>405541</v>
      </c>
      <c r="BE320" s="525">
        <v>335764</v>
      </c>
      <c r="BF320" s="525">
        <v>386280</v>
      </c>
      <c r="BG320" s="525">
        <v>435568</v>
      </c>
      <c r="BH320" s="525">
        <v>495782</v>
      </c>
      <c r="BI320" s="525"/>
    </row>
    <row r="321" spans="1:61">
      <c r="A321" s="82" t="s">
        <v>31</v>
      </c>
      <c r="B321" s="83" t="s">
        <v>126</v>
      </c>
      <c r="C321" s="84" t="s">
        <v>127</v>
      </c>
      <c r="D321" s="85" t="s">
        <v>85</v>
      </c>
      <c r="E321" s="135" t="s">
        <v>146</v>
      </c>
      <c r="F321" s="135" t="s">
        <v>16</v>
      </c>
      <c r="G321" s="516">
        <v>4633</v>
      </c>
      <c r="H321" s="516">
        <v>4626</v>
      </c>
      <c r="I321" s="516">
        <v>5371</v>
      </c>
      <c r="J321" s="516">
        <v>4367</v>
      </c>
      <c r="K321" s="516">
        <v>6556</v>
      </c>
      <c r="L321" s="516">
        <v>4240</v>
      </c>
      <c r="M321" s="516">
        <v>7171</v>
      </c>
      <c r="N321" s="516">
        <v>3930</v>
      </c>
      <c r="O321" s="516">
        <v>10158</v>
      </c>
      <c r="P321" s="516">
        <v>11970</v>
      </c>
      <c r="Q321" s="516">
        <v>19868</v>
      </c>
      <c r="R321" s="516">
        <v>12260</v>
      </c>
      <c r="S321" s="516">
        <v>15762</v>
      </c>
      <c r="T321" s="516">
        <v>13012</v>
      </c>
      <c r="U321" s="516">
        <v>20927</v>
      </c>
      <c r="V321" s="516">
        <v>53974</v>
      </c>
      <c r="W321" s="516">
        <v>59564</v>
      </c>
      <c r="X321" s="516">
        <v>61878</v>
      </c>
      <c r="Y321" s="516">
        <v>86917</v>
      </c>
      <c r="Z321" s="516">
        <v>92235</v>
      </c>
      <c r="AA321" s="516">
        <v>65152</v>
      </c>
      <c r="AB321" s="516">
        <v>135129</v>
      </c>
      <c r="AC321" s="516">
        <v>134998</v>
      </c>
      <c r="AD321" s="516">
        <v>127594</v>
      </c>
      <c r="AE321" s="516">
        <v>298421</v>
      </c>
      <c r="AF321" s="516">
        <v>378339</v>
      </c>
      <c r="AG321" s="516">
        <v>349958</v>
      </c>
      <c r="AH321" s="516">
        <v>351968</v>
      </c>
      <c r="AI321" s="516">
        <v>442573</v>
      </c>
      <c r="AJ321" s="516">
        <v>453618</v>
      </c>
      <c r="AK321" s="516">
        <v>442913</v>
      </c>
      <c r="AL321" s="516">
        <v>513879</v>
      </c>
      <c r="AM321" s="516">
        <v>483108</v>
      </c>
      <c r="AN321" s="516">
        <v>629254</v>
      </c>
      <c r="AO321" s="516">
        <v>822265</v>
      </c>
      <c r="AP321" s="516">
        <v>953504</v>
      </c>
      <c r="AQ321" s="525">
        <v>1226239</v>
      </c>
      <c r="AR321" s="525">
        <v>1328404</v>
      </c>
      <c r="AS321" s="525">
        <v>1333920</v>
      </c>
      <c r="AT321" s="525">
        <v>1438444</v>
      </c>
      <c r="AU321" s="525">
        <v>1466182</v>
      </c>
      <c r="AV321" s="525">
        <v>1593872</v>
      </c>
      <c r="AW321" s="525">
        <v>1643494</v>
      </c>
      <c r="AX321" s="525">
        <v>1759392</v>
      </c>
      <c r="AY321" s="525">
        <v>2113523</v>
      </c>
      <c r="AZ321" s="525">
        <v>1528795</v>
      </c>
      <c r="BA321" s="525">
        <v>1714208</v>
      </c>
      <c r="BB321" s="525">
        <v>1860839</v>
      </c>
      <c r="BC321" s="525">
        <v>1787778</v>
      </c>
      <c r="BD321" s="525">
        <v>1547302</v>
      </c>
      <c r="BE321" s="525">
        <v>1408797</v>
      </c>
      <c r="BF321" s="525">
        <v>1854830</v>
      </c>
      <c r="BG321" s="525">
        <v>1783656</v>
      </c>
      <c r="BH321" s="525">
        <v>1961513</v>
      </c>
      <c r="BI321" s="525"/>
    </row>
    <row r="322" spans="1:61">
      <c r="A322" s="82" t="s">
        <v>32</v>
      </c>
      <c r="B322" s="83" t="s">
        <v>126</v>
      </c>
      <c r="C322" s="84" t="s">
        <v>127</v>
      </c>
      <c r="D322" s="85" t="s">
        <v>85</v>
      </c>
      <c r="E322" s="135" t="s">
        <v>146</v>
      </c>
      <c r="F322" s="135" t="s">
        <v>16</v>
      </c>
      <c r="G322" s="516">
        <v>280</v>
      </c>
      <c r="H322" s="516">
        <v>280</v>
      </c>
      <c r="I322" s="516">
        <v>444</v>
      </c>
      <c r="J322" s="516">
        <v>438</v>
      </c>
      <c r="K322" s="516">
        <v>647</v>
      </c>
      <c r="L322" s="516">
        <v>499</v>
      </c>
      <c r="M322" s="516">
        <v>713</v>
      </c>
      <c r="N322" s="516">
        <v>489</v>
      </c>
      <c r="O322" s="516">
        <v>816</v>
      </c>
      <c r="P322" s="516">
        <v>1190</v>
      </c>
      <c r="Q322" s="516">
        <v>1444</v>
      </c>
      <c r="R322" s="516">
        <v>1400</v>
      </c>
      <c r="S322" s="516">
        <v>1490</v>
      </c>
      <c r="T322" s="516">
        <v>1950</v>
      </c>
      <c r="U322" s="516">
        <v>3587</v>
      </c>
      <c r="V322" s="516">
        <v>6392</v>
      </c>
      <c r="W322" s="516">
        <v>8923</v>
      </c>
      <c r="X322" s="516">
        <v>7091</v>
      </c>
      <c r="Y322" s="516">
        <v>8229</v>
      </c>
      <c r="Z322" s="516">
        <v>16762</v>
      </c>
      <c r="AA322" s="516">
        <v>18231</v>
      </c>
      <c r="AB322" s="516">
        <v>22120</v>
      </c>
      <c r="AC322" s="516">
        <v>22462</v>
      </c>
      <c r="AD322" s="516">
        <v>40751</v>
      </c>
      <c r="AE322" s="516">
        <v>35325</v>
      </c>
      <c r="AF322" s="516">
        <v>26761</v>
      </c>
      <c r="AG322" s="516">
        <v>38180</v>
      </c>
      <c r="AH322" s="516">
        <v>34372</v>
      </c>
      <c r="AI322" s="516">
        <v>58362</v>
      </c>
      <c r="AJ322" s="516">
        <v>59760</v>
      </c>
      <c r="AK322" s="516">
        <v>49396</v>
      </c>
      <c r="AL322" s="516">
        <v>58481</v>
      </c>
      <c r="AM322" s="516">
        <v>80549</v>
      </c>
      <c r="AN322" s="516">
        <v>82969</v>
      </c>
      <c r="AO322" s="516">
        <v>81493</v>
      </c>
      <c r="AP322" s="516">
        <v>92186</v>
      </c>
      <c r="AQ322" s="525">
        <v>115538</v>
      </c>
      <c r="AR322" s="525">
        <v>140605</v>
      </c>
      <c r="AS322" s="525">
        <v>142246</v>
      </c>
      <c r="AT322" s="525">
        <v>153522</v>
      </c>
      <c r="AU322" s="525">
        <v>146395</v>
      </c>
      <c r="AV322" s="525">
        <v>163588</v>
      </c>
      <c r="AW322" s="525">
        <v>161191</v>
      </c>
      <c r="AX322" s="525">
        <v>190427</v>
      </c>
      <c r="AY322" s="525">
        <v>167804</v>
      </c>
      <c r="AZ322" s="525">
        <v>123328</v>
      </c>
      <c r="BA322" s="525">
        <v>157665</v>
      </c>
      <c r="BB322" s="525">
        <v>151414</v>
      </c>
      <c r="BC322" s="525">
        <v>189935</v>
      </c>
      <c r="BD322" s="525">
        <v>163483</v>
      </c>
      <c r="BE322" s="525">
        <v>161691</v>
      </c>
      <c r="BF322" s="525">
        <v>188533</v>
      </c>
      <c r="BG322" s="525">
        <v>189397</v>
      </c>
      <c r="BH322" s="525">
        <v>227276</v>
      </c>
      <c r="BI322" s="525"/>
    </row>
    <row r="323" spans="1:61">
      <c r="A323" s="12" t="s">
        <v>33</v>
      </c>
      <c r="B323" s="12" t="s">
        <v>126</v>
      </c>
      <c r="C323" s="12" t="s">
        <v>127</v>
      </c>
      <c r="D323" s="86" t="s">
        <v>85</v>
      </c>
      <c r="E323" s="134" t="s">
        <v>146</v>
      </c>
      <c r="F323" s="135" t="s">
        <v>16</v>
      </c>
      <c r="G323" s="517">
        <v>73000</v>
      </c>
      <c r="H323" s="517">
        <v>72900</v>
      </c>
      <c r="I323" s="517">
        <v>91100</v>
      </c>
      <c r="J323" s="517">
        <v>96800</v>
      </c>
      <c r="K323" s="517">
        <v>141900</v>
      </c>
      <c r="L323" s="517">
        <v>129600</v>
      </c>
      <c r="M323" s="517">
        <v>197200</v>
      </c>
      <c r="N323" s="517">
        <v>137300</v>
      </c>
      <c r="O323" s="517">
        <v>228100</v>
      </c>
      <c r="P323" s="517">
        <v>274600</v>
      </c>
      <c r="Q323" s="517">
        <v>381800</v>
      </c>
      <c r="R323" s="517">
        <v>358000</v>
      </c>
      <c r="S323" s="517">
        <v>392400</v>
      </c>
      <c r="T323" s="517">
        <v>514700</v>
      </c>
      <c r="U323" s="517">
        <v>916600</v>
      </c>
      <c r="V323" s="517">
        <v>1339700</v>
      </c>
      <c r="W323" s="517">
        <v>1767600</v>
      </c>
      <c r="X323" s="517">
        <v>1961700</v>
      </c>
      <c r="Y323" s="517">
        <v>2266900</v>
      </c>
      <c r="Z323" s="517">
        <v>2548200</v>
      </c>
      <c r="AA323" s="517">
        <v>3042400</v>
      </c>
      <c r="AB323" s="517">
        <v>3979000</v>
      </c>
      <c r="AC323" s="517">
        <v>5114700</v>
      </c>
      <c r="AD323" s="517">
        <v>5833500</v>
      </c>
      <c r="AE323" s="517">
        <v>8025700</v>
      </c>
      <c r="AF323" s="517">
        <v>9543800</v>
      </c>
      <c r="AG323" s="517">
        <v>9879600</v>
      </c>
      <c r="AH323" s="517">
        <v>10762700</v>
      </c>
      <c r="AI323" s="517">
        <v>11874400</v>
      </c>
      <c r="AJ323" s="517">
        <v>11865000</v>
      </c>
      <c r="AK323" s="517">
        <v>12770300</v>
      </c>
      <c r="AL323" s="517">
        <v>13711800</v>
      </c>
      <c r="AM323" s="517">
        <v>14683200</v>
      </c>
      <c r="AN323" s="517">
        <v>16411300</v>
      </c>
      <c r="AO323" s="517">
        <v>18768700</v>
      </c>
      <c r="AP323" s="517">
        <v>21523800</v>
      </c>
      <c r="AQ323" s="525">
        <v>27372100</v>
      </c>
      <c r="AR323" s="525">
        <v>31156700</v>
      </c>
      <c r="AS323" s="525">
        <v>32318300</v>
      </c>
      <c r="AT323" s="525">
        <v>35164700</v>
      </c>
      <c r="AU323" s="525">
        <v>35802500</v>
      </c>
      <c r="AV323" s="525">
        <v>37652900</v>
      </c>
      <c r="AW323" s="525">
        <v>38604000</v>
      </c>
      <c r="AX323" s="525">
        <v>43031700</v>
      </c>
      <c r="AY323" s="525">
        <v>44304100</v>
      </c>
      <c r="AZ323" s="525">
        <v>32161900</v>
      </c>
      <c r="BA323" s="525">
        <v>37608500</v>
      </c>
      <c r="BB323" s="525">
        <v>38065400</v>
      </c>
      <c r="BC323" s="525">
        <v>38191400</v>
      </c>
      <c r="BD323" s="525">
        <v>33685200</v>
      </c>
      <c r="BE323" s="525">
        <v>32744900</v>
      </c>
      <c r="BF323" s="525">
        <v>40363500</v>
      </c>
      <c r="BG323" s="525">
        <v>39328400</v>
      </c>
      <c r="BH323" s="525">
        <v>44941800</v>
      </c>
      <c r="BI323" s="525"/>
    </row>
    <row r="324" spans="1:61">
      <c r="A324" s="82" t="s">
        <v>34</v>
      </c>
      <c r="B324" s="83" t="s">
        <v>126</v>
      </c>
      <c r="C324" s="84" t="s">
        <v>127</v>
      </c>
      <c r="D324" s="85" t="s">
        <v>85</v>
      </c>
      <c r="E324" s="135" t="s">
        <v>146</v>
      </c>
      <c r="F324" s="135" t="s">
        <v>16</v>
      </c>
      <c r="G324" s="517">
        <v>0</v>
      </c>
      <c r="H324" s="517">
        <v>0</v>
      </c>
      <c r="I324" s="517">
        <v>0</v>
      </c>
      <c r="J324" s="517">
        <v>0</v>
      </c>
      <c r="K324" s="517">
        <v>0</v>
      </c>
      <c r="L324" s="517">
        <v>0</v>
      </c>
      <c r="M324" s="517">
        <v>0</v>
      </c>
      <c r="N324" s="517">
        <v>0</v>
      </c>
      <c r="O324" s="517">
        <v>0</v>
      </c>
      <c r="P324" s="517">
        <v>0</v>
      </c>
      <c r="Q324" s="517">
        <v>0</v>
      </c>
      <c r="R324" s="517">
        <v>0</v>
      </c>
      <c r="S324" s="517">
        <v>0</v>
      </c>
      <c r="T324" s="517">
        <v>0</v>
      </c>
      <c r="U324" s="517">
        <v>0</v>
      </c>
      <c r="V324" s="517">
        <v>0</v>
      </c>
      <c r="W324" s="517">
        <v>0</v>
      </c>
      <c r="X324" s="517">
        <v>0</v>
      </c>
      <c r="Y324" s="517">
        <v>0</v>
      </c>
      <c r="Z324" s="517">
        <v>0</v>
      </c>
      <c r="AA324" s="517">
        <v>0</v>
      </c>
      <c r="AB324" s="517">
        <v>0</v>
      </c>
      <c r="AC324" s="517">
        <v>0</v>
      </c>
      <c r="AD324" s="517">
        <v>0</v>
      </c>
      <c r="AE324" s="517">
        <v>0</v>
      </c>
      <c r="AF324" s="517">
        <v>0</v>
      </c>
      <c r="AG324" s="517">
        <v>0</v>
      </c>
      <c r="AH324" s="517">
        <v>0</v>
      </c>
      <c r="AI324" s="517">
        <v>0</v>
      </c>
      <c r="AJ324" s="517">
        <v>0</v>
      </c>
      <c r="AK324" s="517">
        <v>0</v>
      </c>
      <c r="AL324" s="517">
        <v>0</v>
      </c>
      <c r="AM324" s="517">
        <v>0</v>
      </c>
      <c r="AN324" s="517">
        <v>0</v>
      </c>
      <c r="AO324" s="517">
        <v>0</v>
      </c>
      <c r="AP324" s="517">
        <v>0</v>
      </c>
      <c r="AQ324" s="526"/>
      <c r="AR324" s="526"/>
      <c r="AS324" s="526"/>
      <c r="AT324" s="526"/>
      <c r="AU324" s="526"/>
      <c r="AV324" s="526"/>
      <c r="AW324" s="526"/>
      <c r="AX324" s="526"/>
      <c r="AY324" s="526"/>
      <c r="AZ324" s="526"/>
      <c r="BA324" s="526"/>
      <c r="BB324" s="526"/>
      <c r="BC324" s="526"/>
      <c r="BD324" s="526"/>
      <c r="BE324" s="526"/>
      <c r="BF324" s="526"/>
      <c r="BG324" s="526"/>
      <c r="BH324" s="526">
        <v>0</v>
      </c>
      <c r="BI324" s="526"/>
    </row>
    <row r="325" spans="1:61">
      <c r="A325" s="87" t="s">
        <v>35</v>
      </c>
      <c r="B325" s="87" t="s">
        <v>126</v>
      </c>
      <c r="C325" s="87" t="s">
        <v>127</v>
      </c>
      <c r="D325" s="88" t="s">
        <v>85</v>
      </c>
      <c r="E325" s="136" t="s">
        <v>146</v>
      </c>
      <c r="F325" s="136" t="s">
        <v>16</v>
      </c>
      <c r="G325" s="518">
        <v>73000</v>
      </c>
      <c r="H325" s="518">
        <v>72900</v>
      </c>
      <c r="I325" s="518">
        <v>91100</v>
      </c>
      <c r="J325" s="518">
        <v>96800</v>
      </c>
      <c r="K325" s="518">
        <v>141900</v>
      </c>
      <c r="L325" s="518">
        <v>129600</v>
      </c>
      <c r="M325" s="518">
        <v>197200</v>
      </c>
      <c r="N325" s="518">
        <v>137300</v>
      </c>
      <c r="O325" s="518">
        <v>228100</v>
      </c>
      <c r="P325" s="518">
        <v>274600</v>
      </c>
      <c r="Q325" s="518">
        <v>381800</v>
      </c>
      <c r="R325" s="518">
        <v>358000</v>
      </c>
      <c r="S325" s="518">
        <v>392400</v>
      </c>
      <c r="T325" s="518">
        <v>514700</v>
      </c>
      <c r="U325" s="518">
        <v>916600</v>
      </c>
      <c r="V325" s="518">
        <v>1339700</v>
      </c>
      <c r="W325" s="518">
        <v>1767600</v>
      </c>
      <c r="X325" s="518">
        <v>1961700</v>
      </c>
      <c r="Y325" s="518">
        <v>2266900</v>
      </c>
      <c r="Z325" s="518">
        <v>2548200</v>
      </c>
      <c r="AA325" s="518">
        <v>3042400</v>
      </c>
      <c r="AB325" s="518">
        <v>3979000</v>
      </c>
      <c r="AC325" s="518">
        <v>5114700</v>
      </c>
      <c r="AD325" s="518">
        <v>5833500</v>
      </c>
      <c r="AE325" s="518">
        <v>8025700</v>
      </c>
      <c r="AF325" s="518">
        <v>9543800</v>
      </c>
      <c r="AG325" s="518">
        <v>9879600</v>
      </c>
      <c r="AH325" s="518">
        <v>10762700</v>
      </c>
      <c r="AI325" s="518">
        <v>11874400</v>
      </c>
      <c r="AJ325" s="518">
        <v>11865000</v>
      </c>
      <c r="AK325" s="518">
        <v>12770300</v>
      </c>
      <c r="AL325" s="518">
        <v>13711800</v>
      </c>
      <c r="AM325" s="518">
        <v>14683200</v>
      </c>
      <c r="AN325" s="518">
        <v>16411300</v>
      </c>
      <c r="AO325" s="518">
        <v>18768700</v>
      </c>
      <c r="AP325" s="518">
        <v>21523800</v>
      </c>
      <c r="AQ325" s="527">
        <v>27372100</v>
      </c>
      <c r="AR325" s="527">
        <v>31156700</v>
      </c>
      <c r="AS325" s="527">
        <v>32318300</v>
      </c>
      <c r="AT325" s="527">
        <v>35164700</v>
      </c>
      <c r="AU325" s="527">
        <v>35802500</v>
      </c>
      <c r="AV325" s="527">
        <v>37652900</v>
      </c>
      <c r="AW325" s="527">
        <v>38604000</v>
      </c>
      <c r="AX325" s="527">
        <v>43031700</v>
      </c>
      <c r="AY325" s="527">
        <v>44304100</v>
      </c>
      <c r="AZ325" s="527">
        <v>32161900</v>
      </c>
      <c r="BA325" s="527">
        <v>37608500</v>
      </c>
      <c r="BB325" s="527">
        <v>38065400</v>
      </c>
      <c r="BC325" s="527">
        <v>38191400</v>
      </c>
      <c r="BD325" s="527">
        <v>33685200</v>
      </c>
      <c r="BE325" s="527">
        <v>32744900</v>
      </c>
      <c r="BF325" s="527">
        <v>40363500</v>
      </c>
      <c r="BG325" s="527">
        <v>39328400</v>
      </c>
      <c r="BH325" s="527">
        <v>44941800</v>
      </c>
      <c r="BI325" s="527"/>
    </row>
    <row r="326" spans="1:61">
      <c r="A326" s="82" t="s">
        <v>11</v>
      </c>
      <c r="B326" s="83" t="s">
        <v>128</v>
      </c>
      <c r="C326" s="84" t="s">
        <v>129</v>
      </c>
      <c r="D326" s="90" t="s">
        <v>86</v>
      </c>
      <c r="E326" s="134" t="s">
        <v>146</v>
      </c>
      <c r="F326" s="135" t="s">
        <v>16</v>
      </c>
      <c r="G326" s="516">
        <v>3370</v>
      </c>
      <c r="H326" s="516">
        <v>3832</v>
      </c>
      <c r="I326" s="516">
        <v>4632</v>
      </c>
      <c r="J326" s="516">
        <v>5457</v>
      </c>
      <c r="K326" s="516">
        <v>9032</v>
      </c>
      <c r="L326" s="516">
        <v>7881</v>
      </c>
      <c r="M326" s="516">
        <v>10851</v>
      </c>
      <c r="N326" s="516">
        <v>6737</v>
      </c>
      <c r="O326" s="516">
        <v>11982</v>
      </c>
      <c r="P326" s="516">
        <v>16054</v>
      </c>
      <c r="Q326" s="516">
        <v>24914</v>
      </c>
      <c r="R326" s="516">
        <v>21913</v>
      </c>
      <c r="S326" s="516">
        <v>22000</v>
      </c>
      <c r="T326" s="516">
        <v>31163</v>
      </c>
      <c r="U326" s="516">
        <v>49216</v>
      </c>
      <c r="V326" s="516">
        <v>62927</v>
      </c>
      <c r="W326" s="516">
        <v>93271</v>
      </c>
      <c r="X326" s="516">
        <v>109215</v>
      </c>
      <c r="Y326" s="516">
        <v>137692</v>
      </c>
      <c r="Z326" s="516">
        <v>132387</v>
      </c>
      <c r="AA326" s="516">
        <v>106219</v>
      </c>
      <c r="AB326" s="516">
        <v>145915</v>
      </c>
      <c r="AC326" s="516">
        <v>207202</v>
      </c>
      <c r="AD326" s="516">
        <v>263929</v>
      </c>
      <c r="AE326" s="516">
        <v>392951</v>
      </c>
      <c r="AF326" s="516">
        <v>492614</v>
      </c>
      <c r="AG326" s="516">
        <v>549970</v>
      </c>
      <c r="AH326" s="516">
        <v>520608</v>
      </c>
      <c r="AI326" s="516">
        <v>436068</v>
      </c>
      <c r="AJ326" s="516">
        <v>407959</v>
      </c>
      <c r="AK326" s="516">
        <v>411945</v>
      </c>
      <c r="AL326" s="516">
        <v>467965</v>
      </c>
      <c r="AM326" s="516">
        <v>537238</v>
      </c>
      <c r="AN326" s="516">
        <v>594990</v>
      </c>
      <c r="AO326" s="516">
        <v>712344</v>
      </c>
      <c r="AP326" s="516">
        <v>791998</v>
      </c>
      <c r="AQ326" s="525">
        <v>1104511</v>
      </c>
      <c r="AR326" s="525">
        <v>1103445</v>
      </c>
      <c r="AS326" s="525">
        <v>1162162</v>
      </c>
      <c r="AT326" s="525">
        <v>1167689</v>
      </c>
      <c r="AU326" s="525">
        <v>1218899</v>
      </c>
      <c r="AV326" s="525">
        <v>1369764</v>
      </c>
      <c r="AW326" s="525">
        <v>1412906</v>
      </c>
      <c r="AX326" s="525">
        <v>1518730</v>
      </c>
      <c r="AY326" s="525">
        <v>859796</v>
      </c>
      <c r="AZ326" s="525">
        <v>702157</v>
      </c>
      <c r="BA326" s="525">
        <v>703393</v>
      </c>
      <c r="BB326" s="525">
        <v>745169</v>
      </c>
      <c r="BC326" s="525">
        <v>697258</v>
      </c>
      <c r="BD326" s="525">
        <v>614008</v>
      </c>
      <c r="BE326" s="525">
        <v>603889</v>
      </c>
      <c r="BF326" s="525">
        <v>723777</v>
      </c>
      <c r="BG326" s="525">
        <v>934613</v>
      </c>
      <c r="BH326" s="525">
        <v>707183</v>
      </c>
      <c r="BI326" s="525"/>
    </row>
    <row r="327" spans="1:61">
      <c r="A327" s="82" t="s">
        <v>17</v>
      </c>
      <c r="B327" s="83" t="s">
        <v>128</v>
      </c>
      <c r="C327" s="84" t="s">
        <v>129</v>
      </c>
      <c r="D327" s="90" t="s">
        <v>86</v>
      </c>
      <c r="E327" s="135" t="s">
        <v>146</v>
      </c>
      <c r="F327" s="135" t="s">
        <v>16</v>
      </c>
      <c r="G327" s="516">
        <v>1525</v>
      </c>
      <c r="H327" s="516">
        <v>1524</v>
      </c>
      <c r="I327" s="516">
        <v>1957</v>
      </c>
      <c r="J327" s="516">
        <v>1989</v>
      </c>
      <c r="K327" s="516">
        <v>2532</v>
      </c>
      <c r="L327" s="516">
        <v>2124</v>
      </c>
      <c r="M327" s="516">
        <v>2750</v>
      </c>
      <c r="N327" s="516">
        <v>2141</v>
      </c>
      <c r="O327" s="516">
        <v>3556</v>
      </c>
      <c r="P327" s="516">
        <v>4295</v>
      </c>
      <c r="Q327" s="516">
        <v>9610</v>
      </c>
      <c r="R327" s="516">
        <v>12700</v>
      </c>
      <c r="S327" s="516">
        <v>16433</v>
      </c>
      <c r="T327" s="516">
        <v>12751</v>
      </c>
      <c r="U327" s="516">
        <v>12282</v>
      </c>
      <c r="V327" s="516">
        <v>17423</v>
      </c>
      <c r="W327" s="516">
        <v>25038</v>
      </c>
      <c r="X327" s="516">
        <v>26385</v>
      </c>
      <c r="Y327" s="516">
        <v>26587</v>
      </c>
      <c r="Z327" s="516">
        <v>29376</v>
      </c>
      <c r="AA327" s="516">
        <v>30101</v>
      </c>
      <c r="AB327" s="516">
        <v>43192</v>
      </c>
      <c r="AC327" s="516">
        <v>53478</v>
      </c>
      <c r="AD327" s="516">
        <v>62153</v>
      </c>
      <c r="AE327" s="516">
        <v>78293</v>
      </c>
      <c r="AF327" s="516">
        <v>106934</v>
      </c>
      <c r="AG327" s="516">
        <v>114040</v>
      </c>
      <c r="AH327" s="516">
        <v>84655</v>
      </c>
      <c r="AI327" s="516">
        <v>98611</v>
      </c>
      <c r="AJ327" s="516">
        <v>66509</v>
      </c>
      <c r="AK327" s="516">
        <v>92446</v>
      </c>
      <c r="AL327" s="516">
        <v>117049</v>
      </c>
      <c r="AM327" s="516">
        <v>154660</v>
      </c>
      <c r="AN327" s="516">
        <v>190399</v>
      </c>
      <c r="AO327" s="516">
        <v>269281</v>
      </c>
      <c r="AP327" s="516">
        <v>305503</v>
      </c>
      <c r="AQ327" s="525">
        <v>310728</v>
      </c>
      <c r="AR327" s="525">
        <v>329415</v>
      </c>
      <c r="AS327" s="525">
        <v>306154</v>
      </c>
      <c r="AT327" s="525">
        <v>277634</v>
      </c>
      <c r="AU327" s="525">
        <v>235691</v>
      </c>
      <c r="AV327" s="525">
        <v>253985</v>
      </c>
      <c r="AW327" s="525">
        <v>252635</v>
      </c>
      <c r="AX327" s="525">
        <v>270216</v>
      </c>
      <c r="AY327" s="525">
        <v>224138</v>
      </c>
      <c r="AZ327" s="525">
        <v>143184</v>
      </c>
      <c r="BA327" s="525">
        <v>136579</v>
      </c>
      <c r="BB327" s="525">
        <v>143161</v>
      </c>
      <c r="BC327" s="525">
        <v>145836</v>
      </c>
      <c r="BD327" s="525">
        <v>111605</v>
      </c>
      <c r="BE327" s="525">
        <v>96564</v>
      </c>
      <c r="BF327" s="525">
        <v>170933</v>
      </c>
      <c r="BG327" s="525">
        <v>261444</v>
      </c>
      <c r="BH327" s="525">
        <v>177757</v>
      </c>
      <c r="BI327" s="525"/>
    </row>
    <row r="328" spans="1:61">
      <c r="A328" s="82" t="s">
        <v>18</v>
      </c>
      <c r="B328" s="83" t="s">
        <v>128</v>
      </c>
      <c r="C328" s="84" t="s">
        <v>129</v>
      </c>
      <c r="D328" s="90" t="s">
        <v>86</v>
      </c>
      <c r="E328" s="135" t="s">
        <v>146</v>
      </c>
      <c r="F328" s="135" t="s">
        <v>16</v>
      </c>
      <c r="G328" s="516">
        <v>740</v>
      </c>
      <c r="H328" s="516">
        <v>820</v>
      </c>
      <c r="I328" s="516">
        <v>1077</v>
      </c>
      <c r="J328" s="516">
        <v>1252</v>
      </c>
      <c r="K328" s="516">
        <v>1761</v>
      </c>
      <c r="L328" s="516">
        <v>1597</v>
      </c>
      <c r="M328" s="516">
        <v>2066</v>
      </c>
      <c r="N328" s="516">
        <v>1431</v>
      </c>
      <c r="O328" s="516">
        <v>2472</v>
      </c>
      <c r="P328" s="516">
        <v>3807</v>
      </c>
      <c r="Q328" s="516">
        <v>5731</v>
      </c>
      <c r="R328" s="516">
        <v>5436</v>
      </c>
      <c r="S328" s="516">
        <v>5952</v>
      </c>
      <c r="T328" s="516">
        <v>8275</v>
      </c>
      <c r="U328" s="516">
        <v>11876</v>
      </c>
      <c r="V328" s="516">
        <v>16347</v>
      </c>
      <c r="W328" s="516">
        <v>26041</v>
      </c>
      <c r="X328" s="516">
        <v>31016</v>
      </c>
      <c r="Y328" s="516">
        <v>36846</v>
      </c>
      <c r="Z328" s="516">
        <v>32694</v>
      </c>
      <c r="AA328" s="516">
        <v>18589</v>
      </c>
      <c r="AB328" s="516">
        <v>26647</v>
      </c>
      <c r="AC328" s="516">
        <v>31944</v>
      </c>
      <c r="AD328" s="516">
        <v>43454</v>
      </c>
      <c r="AE328" s="516">
        <v>52196</v>
      </c>
      <c r="AF328" s="516">
        <v>65182</v>
      </c>
      <c r="AG328" s="516">
        <v>71664</v>
      </c>
      <c r="AH328" s="516">
        <v>60189</v>
      </c>
      <c r="AI328" s="516">
        <v>56610</v>
      </c>
      <c r="AJ328" s="516">
        <v>46834</v>
      </c>
      <c r="AK328" s="516">
        <v>54718</v>
      </c>
      <c r="AL328" s="516">
        <v>68052</v>
      </c>
      <c r="AM328" s="516">
        <v>70595</v>
      </c>
      <c r="AN328" s="516">
        <v>76706</v>
      </c>
      <c r="AO328" s="516">
        <v>80440</v>
      </c>
      <c r="AP328" s="516">
        <v>92024</v>
      </c>
      <c r="AQ328" s="525">
        <v>155566</v>
      </c>
      <c r="AR328" s="525">
        <v>149952</v>
      </c>
      <c r="AS328" s="525">
        <v>146792</v>
      </c>
      <c r="AT328" s="525">
        <v>147920</v>
      </c>
      <c r="AU328" s="525">
        <v>148072</v>
      </c>
      <c r="AV328" s="525">
        <v>161905</v>
      </c>
      <c r="AW328" s="525">
        <v>171193</v>
      </c>
      <c r="AX328" s="525">
        <v>210409</v>
      </c>
      <c r="AY328" s="525">
        <v>154792</v>
      </c>
      <c r="AZ328" s="525">
        <v>120985</v>
      </c>
      <c r="BA328" s="525">
        <v>131136</v>
      </c>
      <c r="BB328" s="525">
        <v>127304</v>
      </c>
      <c r="BC328" s="525">
        <v>112828</v>
      </c>
      <c r="BD328" s="525">
        <v>91262</v>
      </c>
      <c r="BE328" s="525">
        <v>106683</v>
      </c>
      <c r="BF328" s="525">
        <v>159234</v>
      </c>
      <c r="BG328" s="525">
        <v>185833</v>
      </c>
      <c r="BH328" s="525">
        <v>169839</v>
      </c>
      <c r="BI328" s="525"/>
    </row>
    <row r="329" spans="1:61">
      <c r="A329" s="82" t="s">
        <v>19</v>
      </c>
      <c r="B329" s="83" t="s">
        <v>128</v>
      </c>
      <c r="C329" s="84" t="s">
        <v>129</v>
      </c>
      <c r="D329" s="90" t="s">
        <v>86</v>
      </c>
      <c r="E329" s="135" t="s">
        <v>146</v>
      </c>
      <c r="F329" s="135" t="s">
        <v>16</v>
      </c>
      <c r="G329" s="516">
        <v>544</v>
      </c>
      <c r="H329" s="516">
        <v>786</v>
      </c>
      <c r="I329" s="516">
        <v>867</v>
      </c>
      <c r="J329" s="516">
        <v>937</v>
      </c>
      <c r="K329" s="516">
        <v>1677</v>
      </c>
      <c r="L329" s="516">
        <v>1729</v>
      </c>
      <c r="M329" s="516">
        <v>2735</v>
      </c>
      <c r="N329" s="516">
        <v>1369</v>
      </c>
      <c r="O329" s="516">
        <v>3251</v>
      </c>
      <c r="P329" s="516">
        <v>4939</v>
      </c>
      <c r="Q329" s="516">
        <v>7555</v>
      </c>
      <c r="R329" s="516">
        <v>7815</v>
      </c>
      <c r="S329" s="516">
        <v>7203</v>
      </c>
      <c r="T329" s="516">
        <v>7882</v>
      </c>
      <c r="U329" s="516">
        <v>13415</v>
      </c>
      <c r="V329" s="516">
        <v>15855</v>
      </c>
      <c r="W329" s="516">
        <v>19721</v>
      </c>
      <c r="X329" s="516">
        <v>27114</v>
      </c>
      <c r="Y329" s="516">
        <v>26605</v>
      </c>
      <c r="Z329" s="516">
        <v>22438</v>
      </c>
      <c r="AA329" s="516">
        <v>24078</v>
      </c>
      <c r="AB329" s="516">
        <v>35291</v>
      </c>
      <c r="AC329" s="516">
        <v>43860</v>
      </c>
      <c r="AD329" s="516">
        <v>55038</v>
      </c>
      <c r="AE329" s="516">
        <v>86276</v>
      </c>
      <c r="AF329" s="516">
        <v>90737</v>
      </c>
      <c r="AG329" s="516">
        <v>110781</v>
      </c>
      <c r="AH329" s="516">
        <v>106552</v>
      </c>
      <c r="AI329" s="516">
        <v>103018</v>
      </c>
      <c r="AJ329" s="516">
        <v>95303</v>
      </c>
      <c r="AK329" s="516">
        <v>132288</v>
      </c>
      <c r="AL329" s="516">
        <v>147288</v>
      </c>
      <c r="AM329" s="516">
        <v>158640</v>
      </c>
      <c r="AN329" s="516">
        <v>147430</v>
      </c>
      <c r="AO329" s="516">
        <v>166670</v>
      </c>
      <c r="AP329" s="516">
        <v>194554</v>
      </c>
      <c r="AQ329" s="525">
        <v>270369</v>
      </c>
      <c r="AR329" s="525">
        <v>276327</v>
      </c>
      <c r="AS329" s="525">
        <v>253329</v>
      </c>
      <c r="AT329" s="525">
        <v>226751</v>
      </c>
      <c r="AU329" s="525">
        <v>241395</v>
      </c>
      <c r="AV329" s="525">
        <v>267087</v>
      </c>
      <c r="AW329" s="525">
        <v>262487</v>
      </c>
      <c r="AX329" s="525">
        <v>275341</v>
      </c>
      <c r="AY329" s="525">
        <v>159937</v>
      </c>
      <c r="AZ329" s="525">
        <v>124872</v>
      </c>
      <c r="BA329" s="525">
        <v>142016</v>
      </c>
      <c r="BB329" s="525">
        <v>141089</v>
      </c>
      <c r="BC329" s="525">
        <v>119877</v>
      </c>
      <c r="BD329" s="525">
        <v>72444</v>
      </c>
      <c r="BE329" s="525">
        <v>78775</v>
      </c>
      <c r="BF329" s="525">
        <v>250117</v>
      </c>
      <c r="BG329" s="525">
        <v>384479</v>
      </c>
      <c r="BH329" s="525">
        <v>280338</v>
      </c>
      <c r="BI329" s="525"/>
    </row>
    <row r="330" spans="1:61">
      <c r="A330" s="82" t="s">
        <v>20</v>
      </c>
      <c r="B330" s="83" t="s">
        <v>128</v>
      </c>
      <c r="C330" s="84" t="s">
        <v>129</v>
      </c>
      <c r="D330" s="90" t="s">
        <v>86</v>
      </c>
      <c r="E330" s="135" t="s">
        <v>146</v>
      </c>
      <c r="F330" s="135" t="s">
        <v>16</v>
      </c>
      <c r="G330" s="516">
        <v>744</v>
      </c>
      <c r="H330" s="516">
        <v>932</v>
      </c>
      <c r="I330" s="516">
        <v>1162</v>
      </c>
      <c r="J330" s="516">
        <v>1394</v>
      </c>
      <c r="K330" s="516">
        <v>2093</v>
      </c>
      <c r="L330" s="516">
        <v>1836</v>
      </c>
      <c r="M330" s="516">
        <v>2593</v>
      </c>
      <c r="N330" s="516">
        <v>1465</v>
      </c>
      <c r="O330" s="516">
        <v>3295</v>
      </c>
      <c r="P330" s="516">
        <v>5218</v>
      </c>
      <c r="Q330" s="516">
        <v>8542</v>
      </c>
      <c r="R330" s="516">
        <v>7925</v>
      </c>
      <c r="S330" s="516">
        <v>8263</v>
      </c>
      <c r="T330" s="516">
        <v>9901</v>
      </c>
      <c r="U330" s="516">
        <v>14575</v>
      </c>
      <c r="V330" s="516">
        <v>17946</v>
      </c>
      <c r="W330" s="516">
        <v>25700</v>
      </c>
      <c r="X330" s="516">
        <v>27737</v>
      </c>
      <c r="Y330" s="516">
        <v>28839</v>
      </c>
      <c r="Z330" s="516">
        <v>25257</v>
      </c>
      <c r="AA330" s="516">
        <v>23604</v>
      </c>
      <c r="AB330" s="516">
        <v>38824</v>
      </c>
      <c r="AC330" s="516">
        <v>56569</v>
      </c>
      <c r="AD330" s="516">
        <v>65792</v>
      </c>
      <c r="AE330" s="516">
        <v>96168</v>
      </c>
      <c r="AF330" s="516">
        <v>110775</v>
      </c>
      <c r="AG330" s="516">
        <v>128707</v>
      </c>
      <c r="AH330" s="516">
        <v>133950</v>
      </c>
      <c r="AI330" s="516">
        <v>137250</v>
      </c>
      <c r="AJ330" s="516">
        <v>142338</v>
      </c>
      <c r="AK330" s="516">
        <v>157755</v>
      </c>
      <c r="AL330" s="516">
        <v>148588</v>
      </c>
      <c r="AM330" s="516">
        <v>162796</v>
      </c>
      <c r="AN330" s="516">
        <v>166468</v>
      </c>
      <c r="AO330" s="516">
        <v>213470</v>
      </c>
      <c r="AP330" s="516">
        <v>251010</v>
      </c>
      <c r="AQ330" s="525">
        <v>391609</v>
      </c>
      <c r="AR330" s="525">
        <v>388624</v>
      </c>
      <c r="AS330" s="525">
        <v>376803</v>
      </c>
      <c r="AT330" s="525">
        <v>372200</v>
      </c>
      <c r="AU330" s="525">
        <v>364990</v>
      </c>
      <c r="AV330" s="525">
        <v>403506</v>
      </c>
      <c r="AW330" s="525">
        <v>390465</v>
      </c>
      <c r="AX330" s="525">
        <v>395011</v>
      </c>
      <c r="AY330" s="525">
        <v>409413</v>
      </c>
      <c r="AZ330" s="525">
        <v>266597</v>
      </c>
      <c r="BA330" s="525">
        <v>486070</v>
      </c>
      <c r="BB330" s="525">
        <v>469014</v>
      </c>
      <c r="BC330" s="525">
        <v>526895</v>
      </c>
      <c r="BD330" s="525">
        <v>115488</v>
      </c>
      <c r="BE330" s="525">
        <v>76804</v>
      </c>
      <c r="BF330" s="525">
        <v>233500</v>
      </c>
      <c r="BG330" s="525">
        <v>271419</v>
      </c>
      <c r="BH330" s="525">
        <v>156997</v>
      </c>
      <c r="BI330" s="525"/>
    </row>
    <row r="331" spans="1:61">
      <c r="A331" s="82" t="s">
        <v>21</v>
      </c>
      <c r="B331" s="83" t="s">
        <v>128</v>
      </c>
      <c r="C331" s="84" t="s">
        <v>129</v>
      </c>
      <c r="D331" s="90" t="s">
        <v>86</v>
      </c>
      <c r="E331" s="135" t="s">
        <v>146</v>
      </c>
      <c r="F331" s="135" t="s">
        <v>16</v>
      </c>
      <c r="G331" s="516">
        <v>437</v>
      </c>
      <c r="H331" s="516">
        <v>436</v>
      </c>
      <c r="I331" s="516">
        <v>431</v>
      </c>
      <c r="J331" s="516">
        <v>438</v>
      </c>
      <c r="K331" s="516">
        <v>615</v>
      </c>
      <c r="L331" s="516">
        <v>485</v>
      </c>
      <c r="M331" s="516">
        <v>729</v>
      </c>
      <c r="N331" s="516">
        <v>486</v>
      </c>
      <c r="O331" s="516">
        <v>943</v>
      </c>
      <c r="P331" s="516">
        <v>1297</v>
      </c>
      <c r="Q331" s="516">
        <v>2208</v>
      </c>
      <c r="R331" s="516">
        <v>2085</v>
      </c>
      <c r="S331" s="516">
        <v>1963</v>
      </c>
      <c r="T331" s="516">
        <v>2905</v>
      </c>
      <c r="U331" s="516">
        <v>4462</v>
      </c>
      <c r="V331" s="516">
        <v>5935</v>
      </c>
      <c r="W331" s="516">
        <v>7979</v>
      </c>
      <c r="X331" s="516">
        <v>9474</v>
      </c>
      <c r="Y331" s="516">
        <v>9486</v>
      </c>
      <c r="Z331" s="516">
        <v>9245</v>
      </c>
      <c r="AA331" s="516">
        <v>8774</v>
      </c>
      <c r="AB331" s="516">
        <v>12164</v>
      </c>
      <c r="AC331" s="516">
        <v>17369</v>
      </c>
      <c r="AD331" s="516">
        <v>17564</v>
      </c>
      <c r="AE331" s="516">
        <v>23021</v>
      </c>
      <c r="AF331" s="516">
        <v>30693</v>
      </c>
      <c r="AG331" s="516">
        <v>33735</v>
      </c>
      <c r="AH331" s="516">
        <v>24864</v>
      </c>
      <c r="AI331" s="516">
        <v>26093</v>
      </c>
      <c r="AJ331" s="516">
        <v>22699</v>
      </c>
      <c r="AK331" s="516">
        <v>27696</v>
      </c>
      <c r="AL331" s="516">
        <v>28790</v>
      </c>
      <c r="AM331" s="516">
        <v>34836</v>
      </c>
      <c r="AN331" s="516">
        <v>35199</v>
      </c>
      <c r="AO331" s="516">
        <v>43309</v>
      </c>
      <c r="AP331" s="516">
        <v>48512</v>
      </c>
      <c r="AQ331" s="525">
        <v>83544</v>
      </c>
      <c r="AR331" s="525">
        <v>85348</v>
      </c>
      <c r="AS331" s="525">
        <v>85434</v>
      </c>
      <c r="AT331" s="525">
        <v>87767</v>
      </c>
      <c r="AU331" s="525">
        <v>88129</v>
      </c>
      <c r="AV331" s="525">
        <v>86061</v>
      </c>
      <c r="AW331" s="525">
        <v>87223</v>
      </c>
      <c r="AX331" s="525">
        <v>97234</v>
      </c>
      <c r="AY331" s="525">
        <v>64544</v>
      </c>
      <c r="AZ331" s="525">
        <v>58565</v>
      </c>
      <c r="BA331" s="525">
        <v>64985</v>
      </c>
      <c r="BB331" s="525">
        <v>56141</v>
      </c>
      <c r="BC331" s="525">
        <v>28304</v>
      </c>
      <c r="BD331" s="525">
        <v>13408</v>
      </c>
      <c r="BE331" s="525">
        <v>12355</v>
      </c>
      <c r="BF331" s="525">
        <v>74616</v>
      </c>
      <c r="BG331" s="525">
        <v>51182</v>
      </c>
      <c r="BH331" s="525">
        <v>32130</v>
      </c>
      <c r="BI331" s="525"/>
    </row>
    <row r="332" spans="1:61">
      <c r="A332" s="82" t="s">
        <v>22</v>
      </c>
      <c r="B332" s="83" t="s">
        <v>128</v>
      </c>
      <c r="C332" s="84" t="s">
        <v>129</v>
      </c>
      <c r="D332" s="90" t="s">
        <v>86</v>
      </c>
      <c r="E332" s="135" t="s">
        <v>146</v>
      </c>
      <c r="F332" s="135" t="s">
        <v>16</v>
      </c>
      <c r="G332" s="516">
        <v>3280</v>
      </c>
      <c r="H332" s="516">
        <v>3266</v>
      </c>
      <c r="I332" s="516">
        <v>4137</v>
      </c>
      <c r="J332" s="516">
        <v>4347</v>
      </c>
      <c r="K332" s="516">
        <v>5620</v>
      </c>
      <c r="L332" s="516">
        <v>4289</v>
      </c>
      <c r="M332" s="516">
        <v>5877</v>
      </c>
      <c r="N332" s="516">
        <v>4230</v>
      </c>
      <c r="O332" s="516">
        <v>6675</v>
      </c>
      <c r="P332" s="516">
        <v>7628</v>
      </c>
      <c r="Q332" s="516">
        <v>11196</v>
      </c>
      <c r="R332" s="516">
        <v>13400</v>
      </c>
      <c r="S332" s="516">
        <v>12855</v>
      </c>
      <c r="T332" s="516">
        <v>18429</v>
      </c>
      <c r="U332" s="516">
        <v>24851</v>
      </c>
      <c r="V332" s="516">
        <v>38028</v>
      </c>
      <c r="W332" s="516">
        <v>52490</v>
      </c>
      <c r="X332" s="516">
        <v>62233</v>
      </c>
      <c r="Y332" s="516">
        <v>70195</v>
      </c>
      <c r="Z332" s="516">
        <v>75611</v>
      </c>
      <c r="AA332" s="516">
        <v>71622</v>
      </c>
      <c r="AB332" s="516">
        <v>87203</v>
      </c>
      <c r="AC332" s="516">
        <v>102957</v>
      </c>
      <c r="AD332" s="516">
        <v>130522</v>
      </c>
      <c r="AE332" s="516">
        <v>171140</v>
      </c>
      <c r="AF332" s="516">
        <v>198817</v>
      </c>
      <c r="AG332" s="516">
        <v>224338</v>
      </c>
      <c r="AH332" s="516">
        <v>164759</v>
      </c>
      <c r="AI332" s="516">
        <v>193014</v>
      </c>
      <c r="AJ332" s="516">
        <v>147515</v>
      </c>
      <c r="AK332" s="516">
        <v>185204</v>
      </c>
      <c r="AL332" s="516">
        <v>207639</v>
      </c>
      <c r="AM332" s="516">
        <v>245959</v>
      </c>
      <c r="AN332" s="516">
        <v>245222</v>
      </c>
      <c r="AO332" s="516">
        <v>285495</v>
      </c>
      <c r="AP332" s="516">
        <v>332231</v>
      </c>
      <c r="AQ332" s="525">
        <v>482500</v>
      </c>
      <c r="AR332" s="525">
        <v>475852</v>
      </c>
      <c r="AS332" s="525">
        <v>482132</v>
      </c>
      <c r="AT332" s="525">
        <v>473419</v>
      </c>
      <c r="AU332" s="525">
        <v>436731</v>
      </c>
      <c r="AV332" s="525">
        <v>501416</v>
      </c>
      <c r="AW332" s="525">
        <v>579405</v>
      </c>
      <c r="AX332" s="525">
        <v>601723</v>
      </c>
      <c r="AY332" s="525">
        <v>326455</v>
      </c>
      <c r="AZ332" s="525">
        <v>260322</v>
      </c>
      <c r="BA332" s="525">
        <v>263034</v>
      </c>
      <c r="BB332" s="525">
        <v>254175</v>
      </c>
      <c r="BC332" s="525">
        <v>183885</v>
      </c>
      <c r="BD332" s="525">
        <v>116513</v>
      </c>
      <c r="BE332" s="525">
        <v>122384</v>
      </c>
      <c r="BF332" s="525">
        <v>279207</v>
      </c>
      <c r="BG332" s="525">
        <v>314234</v>
      </c>
      <c r="BH332" s="525">
        <v>232409</v>
      </c>
      <c r="BI332" s="525"/>
    </row>
    <row r="333" spans="1:61">
      <c r="A333" s="82" t="s">
        <v>23</v>
      </c>
      <c r="B333" s="83" t="s">
        <v>128</v>
      </c>
      <c r="C333" s="84" t="s">
        <v>129</v>
      </c>
      <c r="D333" s="90" t="s">
        <v>86</v>
      </c>
      <c r="E333" s="135" t="s">
        <v>146</v>
      </c>
      <c r="F333" s="135" t="s">
        <v>16</v>
      </c>
      <c r="G333" s="516">
        <v>1258</v>
      </c>
      <c r="H333" s="516">
        <v>1220</v>
      </c>
      <c r="I333" s="516">
        <v>1574</v>
      </c>
      <c r="J333" s="516">
        <v>1781</v>
      </c>
      <c r="K333" s="516">
        <v>2349</v>
      </c>
      <c r="L333" s="516">
        <v>1793</v>
      </c>
      <c r="M333" s="516">
        <v>2142</v>
      </c>
      <c r="N333" s="516">
        <v>1621</v>
      </c>
      <c r="O333" s="516">
        <v>2860</v>
      </c>
      <c r="P333" s="516">
        <v>3544</v>
      </c>
      <c r="Q333" s="516">
        <v>4932</v>
      </c>
      <c r="R333" s="516">
        <v>5791</v>
      </c>
      <c r="S333" s="516">
        <v>5247</v>
      </c>
      <c r="T333" s="516">
        <v>7132</v>
      </c>
      <c r="U333" s="516">
        <v>11908</v>
      </c>
      <c r="V333" s="516">
        <v>17654</v>
      </c>
      <c r="W333" s="516">
        <v>24260</v>
      </c>
      <c r="X333" s="516">
        <v>27633</v>
      </c>
      <c r="Y333" s="516">
        <v>30671</v>
      </c>
      <c r="Z333" s="516">
        <v>32436</v>
      </c>
      <c r="AA333" s="516">
        <v>33350</v>
      </c>
      <c r="AB333" s="516">
        <v>43511</v>
      </c>
      <c r="AC333" s="516">
        <v>54183</v>
      </c>
      <c r="AD333" s="516">
        <v>68489</v>
      </c>
      <c r="AE333" s="516">
        <v>128925</v>
      </c>
      <c r="AF333" s="516">
        <v>162546</v>
      </c>
      <c r="AG333" s="516">
        <v>174557</v>
      </c>
      <c r="AH333" s="516">
        <v>146746</v>
      </c>
      <c r="AI333" s="516">
        <v>148580</v>
      </c>
      <c r="AJ333" s="516">
        <v>140020</v>
      </c>
      <c r="AK333" s="516">
        <v>105620</v>
      </c>
      <c r="AL333" s="516">
        <v>129285</v>
      </c>
      <c r="AM333" s="516">
        <v>151659</v>
      </c>
      <c r="AN333" s="516">
        <v>163876</v>
      </c>
      <c r="AO333" s="516">
        <v>167583</v>
      </c>
      <c r="AP333" s="516">
        <v>198963</v>
      </c>
      <c r="AQ333" s="525">
        <v>266156</v>
      </c>
      <c r="AR333" s="525">
        <v>257639</v>
      </c>
      <c r="AS333" s="525">
        <v>271326</v>
      </c>
      <c r="AT333" s="525">
        <v>285444</v>
      </c>
      <c r="AU333" s="525">
        <v>400456</v>
      </c>
      <c r="AV333" s="525">
        <v>446630</v>
      </c>
      <c r="AW333" s="525">
        <v>414119</v>
      </c>
      <c r="AX333" s="525">
        <v>472920</v>
      </c>
      <c r="AY333" s="525">
        <v>229599</v>
      </c>
      <c r="AZ333" s="525">
        <v>179090</v>
      </c>
      <c r="BA333" s="525">
        <v>175140</v>
      </c>
      <c r="BB333" s="525">
        <v>167923</v>
      </c>
      <c r="BC333" s="525">
        <v>131761</v>
      </c>
      <c r="BD333" s="525">
        <v>98023</v>
      </c>
      <c r="BE333" s="525">
        <v>84621</v>
      </c>
      <c r="BF333" s="525">
        <v>167312</v>
      </c>
      <c r="BG333" s="525">
        <v>223439</v>
      </c>
      <c r="BH333" s="525">
        <v>167574</v>
      </c>
      <c r="BI333" s="525"/>
    </row>
    <row r="334" spans="1:61">
      <c r="A334" s="82" t="s">
        <v>24</v>
      </c>
      <c r="B334" s="83" t="s">
        <v>128</v>
      </c>
      <c r="C334" s="84" t="s">
        <v>129</v>
      </c>
      <c r="D334" s="90" t="s">
        <v>86</v>
      </c>
      <c r="E334" s="135" t="s">
        <v>146</v>
      </c>
      <c r="F334" s="135" t="s">
        <v>16</v>
      </c>
      <c r="G334" s="516">
        <v>8778</v>
      </c>
      <c r="H334" s="516">
        <v>9895</v>
      </c>
      <c r="I334" s="516">
        <v>12722</v>
      </c>
      <c r="J334" s="516">
        <v>13584</v>
      </c>
      <c r="K334" s="516">
        <v>19528</v>
      </c>
      <c r="L334" s="516">
        <v>17795</v>
      </c>
      <c r="M334" s="516">
        <v>23480</v>
      </c>
      <c r="N334" s="516">
        <v>19993</v>
      </c>
      <c r="O334" s="516">
        <v>36518</v>
      </c>
      <c r="P334" s="516">
        <v>42984</v>
      </c>
      <c r="Q334" s="516">
        <v>58521</v>
      </c>
      <c r="R334" s="516">
        <v>56570</v>
      </c>
      <c r="S334" s="516">
        <v>51274</v>
      </c>
      <c r="T334" s="516">
        <v>62423</v>
      </c>
      <c r="U334" s="516">
        <v>95786</v>
      </c>
      <c r="V334" s="516">
        <v>132909</v>
      </c>
      <c r="W334" s="516">
        <v>176308</v>
      </c>
      <c r="X334" s="516">
        <v>192751</v>
      </c>
      <c r="Y334" s="516">
        <v>222542</v>
      </c>
      <c r="Z334" s="516">
        <v>229771</v>
      </c>
      <c r="AA334" s="516">
        <v>222849</v>
      </c>
      <c r="AB334" s="516">
        <v>293222</v>
      </c>
      <c r="AC334" s="516">
        <v>367723</v>
      </c>
      <c r="AD334" s="516">
        <v>449726</v>
      </c>
      <c r="AE334" s="516">
        <v>596221</v>
      </c>
      <c r="AF334" s="516">
        <v>761676</v>
      </c>
      <c r="AG334" s="516">
        <v>835342</v>
      </c>
      <c r="AH334" s="516">
        <v>822924</v>
      </c>
      <c r="AI334" s="516">
        <v>836991</v>
      </c>
      <c r="AJ334" s="516">
        <v>734184</v>
      </c>
      <c r="AK334" s="516">
        <v>712636</v>
      </c>
      <c r="AL334" s="516">
        <v>879226</v>
      </c>
      <c r="AM334" s="516">
        <v>1092390</v>
      </c>
      <c r="AN334" s="516">
        <v>1080262</v>
      </c>
      <c r="AO334" s="516">
        <v>1206508</v>
      </c>
      <c r="AP334" s="516">
        <v>1370360</v>
      </c>
      <c r="AQ334" s="525">
        <v>1545446</v>
      </c>
      <c r="AR334" s="525">
        <v>1509943</v>
      </c>
      <c r="AS334" s="525">
        <v>1462746</v>
      </c>
      <c r="AT334" s="525">
        <v>1435141</v>
      </c>
      <c r="AU334" s="525">
        <v>1448267</v>
      </c>
      <c r="AV334" s="525">
        <v>1545440</v>
      </c>
      <c r="AW334" s="525">
        <v>1538721</v>
      </c>
      <c r="AX334" s="525">
        <v>1667281</v>
      </c>
      <c r="AY334" s="525">
        <v>1681933</v>
      </c>
      <c r="AZ334" s="525">
        <v>1320816</v>
      </c>
      <c r="BA334" s="525">
        <v>1459392</v>
      </c>
      <c r="BB334" s="525">
        <v>1582033</v>
      </c>
      <c r="BC334" s="525">
        <v>1780532</v>
      </c>
      <c r="BD334" s="525">
        <v>1726273</v>
      </c>
      <c r="BE334" s="525">
        <v>2100386</v>
      </c>
      <c r="BF334" s="525">
        <v>2576308</v>
      </c>
      <c r="BG334" s="525">
        <v>3146513</v>
      </c>
      <c r="BH334" s="525">
        <v>2237842</v>
      </c>
      <c r="BI334" s="525"/>
    </row>
    <row r="335" spans="1:61">
      <c r="A335" s="82" t="s">
        <v>25</v>
      </c>
      <c r="B335" s="83" t="s">
        <v>128</v>
      </c>
      <c r="C335" s="84" t="s">
        <v>129</v>
      </c>
      <c r="D335" s="90" t="s">
        <v>86</v>
      </c>
      <c r="E335" s="135" t="s">
        <v>146</v>
      </c>
      <c r="F335" s="135" t="s">
        <v>16</v>
      </c>
      <c r="G335" s="516">
        <v>1743</v>
      </c>
      <c r="H335" s="516">
        <v>1957</v>
      </c>
      <c r="I335" s="516">
        <v>2517</v>
      </c>
      <c r="J335" s="516">
        <v>2885</v>
      </c>
      <c r="K335" s="516">
        <v>3779</v>
      </c>
      <c r="L335" s="516">
        <v>3382</v>
      </c>
      <c r="M335" s="516">
        <v>4404</v>
      </c>
      <c r="N335" s="516">
        <v>3842</v>
      </c>
      <c r="O335" s="516">
        <v>7811</v>
      </c>
      <c r="P335" s="516">
        <v>10237</v>
      </c>
      <c r="Q335" s="516">
        <v>14423</v>
      </c>
      <c r="R335" s="516">
        <v>15088</v>
      </c>
      <c r="S335" s="516">
        <v>14956</v>
      </c>
      <c r="T335" s="516">
        <v>18847</v>
      </c>
      <c r="U335" s="516">
        <v>26383</v>
      </c>
      <c r="V335" s="516">
        <v>31340</v>
      </c>
      <c r="W335" s="516">
        <v>44280</v>
      </c>
      <c r="X335" s="516">
        <v>49994</v>
      </c>
      <c r="Y335" s="516">
        <v>60164</v>
      </c>
      <c r="Z335" s="516">
        <v>83308</v>
      </c>
      <c r="AA335" s="516">
        <v>77582</v>
      </c>
      <c r="AB335" s="516">
        <v>85553</v>
      </c>
      <c r="AC335" s="516">
        <v>109549</v>
      </c>
      <c r="AD335" s="516">
        <v>131029</v>
      </c>
      <c r="AE335" s="516">
        <v>162071</v>
      </c>
      <c r="AF335" s="516">
        <v>195141</v>
      </c>
      <c r="AG335" s="516">
        <v>224911</v>
      </c>
      <c r="AH335" s="516">
        <v>185384</v>
      </c>
      <c r="AI335" s="516">
        <v>199446</v>
      </c>
      <c r="AJ335" s="516">
        <v>191423</v>
      </c>
      <c r="AK335" s="516">
        <v>208290</v>
      </c>
      <c r="AL335" s="516">
        <v>265820</v>
      </c>
      <c r="AM335" s="516">
        <v>322572</v>
      </c>
      <c r="AN335" s="516">
        <v>316980</v>
      </c>
      <c r="AO335" s="516">
        <v>351331</v>
      </c>
      <c r="AP335" s="516">
        <v>407402</v>
      </c>
      <c r="AQ335" s="525">
        <v>652004</v>
      </c>
      <c r="AR335" s="525">
        <v>673126</v>
      </c>
      <c r="AS335" s="525">
        <v>691007</v>
      </c>
      <c r="AT335" s="525">
        <v>696831</v>
      </c>
      <c r="AU335" s="525">
        <v>774005</v>
      </c>
      <c r="AV335" s="525">
        <v>870402</v>
      </c>
      <c r="AW335" s="525">
        <v>933395</v>
      </c>
      <c r="AX335" s="525">
        <v>1021972</v>
      </c>
      <c r="AY335" s="525">
        <v>458543</v>
      </c>
      <c r="AZ335" s="525">
        <v>372104</v>
      </c>
      <c r="BA335" s="525">
        <v>415044</v>
      </c>
      <c r="BB335" s="525">
        <v>391087</v>
      </c>
      <c r="BC335" s="525">
        <v>316028</v>
      </c>
      <c r="BD335" s="525">
        <v>252300</v>
      </c>
      <c r="BE335" s="525">
        <v>308858</v>
      </c>
      <c r="BF335" s="525">
        <v>468651</v>
      </c>
      <c r="BG335" s="525">
        <v>581985</v>
      </c>
      <c r="BH335" s="525">
        <v>436133</v>
      </c>
      <c r="BI335" s="525"/>
    </row>
    <row r="336" spans="1:61">
      <c r="A336" s="82" t="s">
        <v>26</v>
      </c>
      <c r="B336" s="83" t="s">
        <v>128</v>
      </c>
      <c r="C336" s="84" t="s">
        <v>129</v>
      </c>
      <c r="D336" s="90" t="s">
        <v>86</v>
      </c>
      <c r="E336" s="135" t="s">
        <v>146</v>
      </c>
      <c r="F336" s="135" t="s">
        <v>16</v>
      </c>
      <c r="G336" s="516">
        <v>635</v>
      </c>
      <c r="H336" s="516">
        <v>611</v>
      </c>
      <c r="I336" s="516">
        <v>782</v>
      </c>
      <c r="J336" s="516">
        <v>912</v>
      </c>
      <c r="K336" s="516">
        <v>1220</v>
      </c>
      <c r="L336" s="516">
        <v>964</v>
      </c>
      <c r="M336" s="516">
        <v>1085</v>
      </c>
      <c r="N336" s="516">
        <v>774</v>
      </c>
      <c r="O336" s="516">
        <v>1195</v>
      </c>
      <c r="P336" s="516">
        <v>1433</v>
      </c>
      <c r="Q336" s="516">
        <v>2222</v>
      </c>
      <c r="R336" s="516">
        <v>2073</v>
      </c>
      <c r="S336" s="516">
        <v>2033</v>
      </c>
      <c r="T336" s="516">
        <v>2756</v>
      </c>
      <c r="U336" s="516">
        <v>4687</v>
      </c>
      <c r="V336" s="516">
        <v>6441</v>
      </c>
      <c r="W336" s="516">
        <v>9073</v>
      </c>
      <c r="X336" s="516">
        <v>10486</v>
      </c>
      <c r="Y336" s="516">
        <v>13464</v>
      </c>
      <c r="Z336" s="516">
        <v>19180</v>
      </c>
      <c r="AA336" s="516">
        <v>18575</v>
      </c>
      <c r="AB336" s="516">
        <v>20439</v>
      </c>
      <c r="AC336" s="516">
        <v>23781</v>
      </c>
      <c r="AD336" s="516">
        <v>28173</v>
      </c>
      <c r="AE336" s="516">
        <v>46464</v>
      </c>
      <c r="AF336" s="516">
        <v>56354</v>
      </c>
      <c r="AG336" s="516">
        <v>57624</v>
      </c>
      <c r="AH336" s="516">
        <v>62150</v>
      </c>
      <c r="AI336" s="516">
        <v>58738</v>
      </c>
      <c r="AJ336" s="516">
        <v>62574</v>
      </c>
      <c r="AK336" s="516">
        <v>54792</v>
      </c>
      <c r="AL336" s="516">
        <v>71204</v>
      </c>
      <c r="AM336" s="516">
        <v>75871</v>
      </c>
      <c r="AN336" s="516">
        <v>81928</v>
      </c>
      <c r="AO336" s="516">
        <v>87295</v>
      </c>
      <c r="AP336" s="516">
        <v>108823</v>
      </c>
      <c r="AQ336" s="525">
        <v>148589</v>
      </c>
      <c r="AR336" s="525">
        <v>141868</v>
      </c>
      <c r="AS336" s="525">
        <v>134746</v>
      </c>
      <c r="AT336" s="525">
        <v>136234</v>
      </c>
      <c r="AU336" s="525">
        <v>142677</v>
      </c>
      <c r="AV336" s="525">
        <v>152718</v>
      </c>
      <c r="AW336" s="525">
        <v>153094</v>
      </c>
      <c r="AX336" s="525">
        <v>163781</v>
      </c>
      <c r="AY336" s="525">
        <v>83558</v>
      </c>
      <c r="AZ336" s="525">
        <v>71308</v>
      </c>
      <c r="BA336" s="525">
        <v>84860</v>
      </c>
      <c r="BB336" s="525">
        <v>88911</v>
      </c>
      <c r="BC336" s="525">
        <v>82807</v>
      </c>
      <c r="BD336" s="525">
        <v>56770</v>
      </c>
      <c r="BE336" s="525">
        <v>36088</v>
      </c>
      <c r="BF336" s="525">
        <v>75439</v>
      </c>
      <c r="BG336" s="525">
        <v>123722</v>
      </c>
      <c r="BH336" s="525">
        <v>83266</v>
      </c>
      <c r="BI336" s="525"/>
    </row>
    <row r="337" spans="1:61">
      <c r="A337" s="82" t="s">
        <v>27</v>
      </c>
      <c r="B337" s="83" t="s">
        <v>128</v>
      </c>
      <c r="C337" s="84" t="s">
        <v>129</v>
      </c>
      <c r="D337" s="90" t="s">
        <v>86</v>
      </c>
      <c r="E337" s="135" t="s">
        <v>146</v>
      </c>
      <c r="F337" s="135" t="s">
        <v>16</v>
      </c>
      <c r="G337" s="516">
        <v>2690</v>
      </c>
      <c r="H337" s="516">
        <v>2567</v>
      </c>
      <c r="I337" s="516">
        <v>3205</v>
      </c>
      <c r="J337" s="516">
        <v>3580</v>
      </c>
      <c r="K337" s="516">
        <v>4746</v>
      </c>
      <c r="L337" s="516">
        <v>3943</v>
      </c>
      <c r="M337" s="516">
        <v>5208</v>
      </c>
      <c r="N337" s="516">
        <v>3641</v>
      </c>
      <c r="O337" s="516">
        <v>6469</v>
      </c>
      <c r="P337" s="516">
        <v>8796</v>
      </c>
      <c r="Q337" s="516">
        <v>14053</v>
      </c>
      <c r="R337" s="516">
        <v>12595</v>
      </c>
      <c r="S337" s="516">
        <v>18200</v>
      </c>
      <c r="T337" s="516">
        <v>25033</v>
      </c>
      <c r="U337" s="516">
        <v>45510</v>
      </c>
      <c r="V337" s="516">
        <v>50548</v>
      </c>
      <c r="W337" s="516">
        <v>78875</v>
      </c>
      <c r="X337" s="516">
        <v>78383</v>
      </c>
      <c r="Y337" s="516">
        <v>79970</v>
      </c>
      <c r="Z337" s="516">
        <v>80114</v>
      </c>
      <c r="AA337" s="516">
        <v>78301</v>
      </c>
      <c r="AB337" s="516">
        <v>103456</v>
      </c>
      <c r="AC337" s="516">
        <v>133038</v>
      </c>
      <c r="AD337" s="516">
        <v>140260</v>
      </c>
      <c r="AE337" s="516">
        <v>199643</v>
      </c>
      <c r="AF337" s="516">
        <v>259401</v>
      </c>
      <c r="AG337" s="516">
        <v>275382</v>
      </c>
      <c r="AH337" s="516">
        <v>265363</v>
      </c>
      <c r="AI337" s="516">
        <v>258355</v>
      </c>
      <c r="AJ337" s="516">
        <v>233309</v>
      </c>
      <c r="AK337" s="516">
        <v>227691</v>
      </c>
      <c r="AL337" s="516">
        <v>258307</v>
      </c>
      <c r="AM337" s="516">
        <v>334519</v>
      </c>
      <c r="AN337" s="516">
        <v>354246</v>
      </c>
      <c r="AO337" s="516">
        <v>396440</v>
      </c>
      <c r="AP337" s="516">
        <v>466286</v>
      </c>
      <c r="AQ337" s="525">
        <v>459362</v>
      </c>
      <c r="AR337" s="525">
        <v>465521</v>
      </c>
      <c r="AS337" s="525">
        <v>432658</v>
      </c>
      <c r="AT337" s="525">
        <v>435965</v>
      </c>
      <c r="AU337" s="525">
        <v>415078</v>
      </c>
      <c r="AV337" s="525">
        <v>455322</v>
      </c>
      <c r="AW337" s="525">
        <v>471810</v>
      </c>
      <c r="AX337" s="525">
        <v>536963</v>
      </c>
      <c r="AY337" s="525">
        <v>521682</v>
      </c>
      <c r="AZ337" s="525">
        <v>431157</v>
      </c>
      <c r="BA337" s="525">
        <v>363962</v>
      </c>
      <c r="BB337" s="525">
        <v>417669</v>
      </c>
      <c r="BC337" s="525">
        <v>414484</v>
      </c>
      <c r="BD337" s="525">
        <v>346478</v>
      </c>
      <c r="BE337" s="525">
        <v>320540</v>
      </c>
      <c r="BF337" s="525">
        <v>365872</v>
      </c>
      <c r="BG337" s="525">
        <v>490979</v>
      </c>
      <c r="BH337" s="525">
        <v>378918</v>
      </c>
      <c r="BI337" s="525"/>
    </row>
    <row r="338" spans="1:61">
      <c r="A338" s="82" t="s">
        <v>28</v>
      </c>
      <c r="B338" s="83" t="s">
        <v>128</v>
      </c>
      <c r="C338" s="84" t="s">
        <v>129</v>
      </c>
      <c r="D338" s="90" t="s">
        <v>86</v>
      </c>
      <c r="E338" s="135" t="s">
        <v>146</v>
      </c>
      <c r="F338" s="135" t="s">
        <v>16</v>
      </c>
      <c r="G338" s="516">
        <v>12809</v>
      </c>
      <c r="H338" s="516">
        <v>14377</v>
      </c>
      <c r="I338" s="516">
        <v>17225</v>
      </c>
      <c r="J338" s="516">
        <v>21619</v>
      </c>
      <c r="K338" s="516">
        <v>27277</v>
      </c>
      <c r="L338" s="516">
        <v>24682</v>
      </c>
      <c r="M338" s="516">
        <v>32749</v>
      </c>
      <c r="N338" s="516">
        <v>26518</v>
      </c>
      <c r="O338" s="516">
        <v>39301</v>
      </c>
      <c r="P338" s="516">
        <v>54210</v>
      </c>
      <c r="Q338" s="516">
        <v>80373</v>
      </c>
      <c r="R338" s="516">
        <v>83309</v>
      </c>
      <c r="S338" s="516">
        <v>78207</v>
      </c>
      <c r="T338" s="516">
        <v>93030</v>
      </c>
      <c r="U338" s="516">
        <v>142286</v>
      </c>
      <c r="V338" s="516">
        <v>199575</v>
      </c>
      <c r="W338" s="516">
        <v>231730</v>
      </c>
      <c r="X338" s="516">
        <v>264021</v>
      </c>
      <c r="Y338" s="516">
        <v>286927</v>
      </c>
      <c r="Z338" s="516">
        <v>274674</v>
      </c>
      <c r="AA338" s="516">
        <v>315642</v>
      </c>
      <c r="AB338" s="516">
        <v>431446</v>
      </c>
      <c r="AC338" s="516">
        <v>503479</v>
      </c>
      <c r="AD338" s="516">
        <v>618202</v>
      </c>
      <c r="AE338" s="516">
        <v>869408</v>
      </c>
      <c r="AF338" s="516">
        <v>1205215</v>
      </c>
      <c r="AG338" s="516">
        <v>1280555</v>
      </c>
      <c r="AH338" s="516">
        <v>1506821</v>
      </c>
      <c r="AI338" s="516">
        <v>1224261</v>
      </c>
      <c r="AJ338" s="516">
        <v>1344892</v>
      </c>
      <c r="AK338" s="516">
        <v>1469275</v>
      </c>
      <c r="AL338" s="516">
        <v>1569778</v>
      </c>
      <c r="AM338" s="516">
        <v>1811852</v>
      </c>
      <c r="AN338" s="516">
        <v>2252437</v>
      </c>
      <c r="AO338" s="516">
        <v>2662136</v>
      </c>
      <c r="AP338" s="516">
        <v>3016775</v>
      </c>
      <c r="AQ338" s="525">
        <v>2132881</v>
      </c>
      <c r="AR338" s="525">
        <v>1952905</v>
      </c>
      <c r="AS338" s="525">
        <v>1920176</v>
      </c>
      <c r="AT338" s="525">
        <v>2036660</v>
      </c>
      <c r="AU338" s="525">
        <v>2026792</v>
      </c>
      <c r="AV338" s="525">
        <v>1938504</v>
      </c>
      <c r="AW338" s="525">
        <v>1876956</v>
      </c>
      <c r="AX338" s="525">
        <v>1949973</v>
      </c>
      <c r="AY338" s="525">
        <v>4008949</v>
      </c>
      <c r="AZ338" s="525">
        <v>3506210</v>
      </c>
      <c r="BA338" s="525">
        <v>4906234</v>
      </c>
      <c r="BB338" s="525">
        <v>5329130</v>
      </c>
      <c r="BC338" s="525">
        <v>6031141</v>
      </c>
      <c r="BD338" s="525">
        <v>4754089</v>
      </c>
      <c r="BE338" s="525">
        <v>4963555</v>
      </c>
      <c r="BF338" s="525">
        <v>8237897</v>
      </c>
      <c r="BG338" s="525">
        <v>10288527</v>
      </c>
      <c r="BH338" s="525">
        <v>7173803</v>
      </c>
      <c r="BI338" s="525"/>
    </row>
    <row r="339" spans="1:61">
      <c r="A339" s="82" t="s">
        <v>29</v>
      </c>
      <c r="B339" s="83" t="s">
        <v>128</v>
      </c>
      <c r="C339" s="84" t="s">
        <v>129</v>
      </c>
      <c r="D339" s="90" t="s">
        <v>86</v>
      </c>
      <c r="E339" s="135" t="s">
        <v>146</v>
      </c>
      <c r="F339" s="135" t="s">
        <v>16</v>
      </c>
      <c r="G339" s="516">
        <v>501</v>
      </c>
      <c r="H339" s="516">
        <v>483</v>
      </c>
      <c r="I339" s="516">
        <v>724</v>
      </c>
      <c r="J339" s="516">
        <v>900</v>
      </c>
      <c r="K339" s="516">
        <v>1216</v>
      </c>
      <c r="L339" s="516">
        <v>1112</v>
      </c>
      <c r="M339" s="516">
        <v>1465</v>
      </c>
      <c r="N339" s="516">
        <v>772</v>
      </c>
      <c r="O339" s="516">
        <v>1571</v>
      </c>
      <c r="P339" s="516">
        <v>2587</v>
      </c>
      <c r="Q339" s="516">
        <v>4383</v>
      </c>
      <c r="R339" s="516">
        <v>3135</v>
      </c>
      <c r="S339" s="516">
        <v>3321</v>
      </c>
      <c r="T339" s="516">
        <v>5374</v>
      </c>
      <c r="U339" s="516">
        <v>8719</v>
      </c>
      <c r="V339" s="516">
        <v>10218</v>
      </c>
      <c r="W339" s="516">
        <v>16418</v>
      </c>
      <c r="X339" s="516">
        <v>18976</v>
      </c>
      <c r="Y339" s="516">
        <v>22011</v>
      </c>
      <c r="Z339" s="516">
        <v>20649</v>
      </c>
      <c r="AA339" s="516">
        <v>13915</v>
      </c>
      <c r="AB339" s="516">
        <v>21108</v>
      </c>
      <c r="AC339" s="516">
        <v>30327</v>
      </c>
      <c r="AD339" s="516">
        <v>33571</v>
      </c>
      <c r="AE339" s="516">
        <v>48080</v>
      </c>
      <c r="AF339" s="516">
        <v>51022</v>
      </c>
      <c r="AG339" s="516">
        <v>53372</v>
      </c>
      <c r="AH339" s="516">
        <v>44360</v>
      </c>
      <c r="AI339" s="516">
        <v>46442</v>
      </c>
      <c r="AJ339" s="516">
        <v>37209</v>
      </c>
      <c r="AK339" s="516">
        <v>33626</v>
      </c>
      <c r="AL339" s="516">
        <v>56255</v>
      </c>
      <c r="AM339" s="516">
        <v>66715</v>
      </c>
      <c r="AN339" s="516">
        <v>82601</v>
      </c>
      <c r="AO339" s="516">
        <v>84562</v>
      </c>
      <c r="AP339" s="516">
        <v>87836</v>
      </c>
      <c r="AQ339" s="525">
        <v>164627</v>
      </c>
      <c r="AR339" s="525">
        <v>175692</v>
      </c>
      <c r="AS339" s="525">
        <v>170965</v>
      </c>
      <c r="AT339" s="525">
        <v>188673</v>
      </c>
      <c r="AU339" s="525">
        <v>213351</v>
      </c>
      <c r="AV339" s="525">
        <v>276746</v>
      </c>
      <c r="AW339" s="525">
        <v>300898</v>
      </c>
      <c r="AX339" s="525">
        <v>306341</v>
      </c>
      <c r="AY339" s="525">
        <v>139524</v>
      </c>
      <c r="AZ339" s="525">
        <v>95013</v>
      </c>
      <c r="BA339" s="525">
        <v>89108</v>
      </c>
      <c r="BB339" s="525">
        <v>79287</v>
      </c>
      <c r="BC339" s="525">
        <v>55284</v>
      </c>
      <c r="BD339" s="525">
        <v>35744</v>
      </c>
      <c r="BE339" s="525">
        <v>35647</v>
      </c>
      <c r="BF339" s="525">
        <v>101870</v>
      </c>
      <c r="BG339" s="525">
        <v>148915</v>
      </c>
      <c r="BH339" s="525">
        <v>130024</v>
      </c>
      <c r="BI339" s="525"/>
    </row>
    <row r="340" spans="1:61">
      <c r="A340" s="82" t="s">
        <v>30</v>
      </c>
      <c r="B340" s="83" t="s">
        <v>128</v>
      </c>
      <c r="C340" s="84" t="s">
        <v>129</v>
      </c>
      <c r="D340" s="90" t="s">
        <v>86</v>
      </c>
      <c r="E340" s="135" t="s">
        <v>146</v>
      </c>
      <c r="F340" s="135" t="s">
        <v>16</v>
      </c>
      <c r="G340" s="516">
        <v>963</v>
      </c>
      <c r="H340" s="516">
        <v>956</v>
      </c>
      <c r="I340" s="516">
        <v>995</v>
      </c>
      <c r="J340" s="516">
        <v>1061</v>
      </c>
      <c r="K340" s="516">
        <v>1538</v>
      </c>
      <c r="L340" s="516">
        <v>1406</v>
      </c>
      <c r="M340" s="516">
        <v>1728</v>
      </c>
      <c r="N340" s="516">
        <v>1229</v>
      </c>
      <c r="O340" s="516">
        <v>1924</v>
      </c>
      <c r="P340" s="516">
        <v>2846</v>
      </c>
      <c r="Q340" s="516">
        <v>5597</v>
      </c>
      <c r="R340" s="516">
        <v>10938</v>
      </c>
      <c r="S340" s="516">
        <v>13112</v>
      </c>
      <c r="T340" s="516">
        <v>11846</v>
      </c>
      <c r="U340" s="516">
        <v>14894</v>
      </c>
      <c r="V340" s="516">
        <v>12536</v>
      </c>
      <c r="W340" s="516">
        <v>17554</v>
      </c>
      <c r="X340" s="516">
        <v>16244</v>
      </c>
      <c r="Y340" s="516">
        <v>16544</v>
      </c>
      <c r="Z340" s="516">
        <v>20168</v>
      </c>
      <c r="AA340" s="516">
        <v>20957</v>
      </c>
      <c r="AB340" s="516">
        <v>26467</v>
      </c>
      <c r="AC340" s="516">
        <v>33012</v>
      </c>
      <c r="AD340" s="516">
        <v>36662</v>
      </c>
      <c r="AE340" s="516">
        <v>48060</v>
      </c>
      <c r="AF340" s="516">
        <v>57682</v>
      </c>
      <c r="AG340" s="516">
        <v>67959</v>
      </c>
      <c r="AH340" s="516">
        <v>50223</v>
      </c>
      <c r="AI340" s="516">
        <v>56413</v>
      </c>
      <c r="AJ340" s="516">
        <v>41490</v>
      </c>
      <c r="AK340" s="516">
        <v>50555</v>
      </c>
      <c r="AL340" s="516">
        <v>76986</v>
      </c>
      <c r="AM340" s="516">
        <v>89573</v>
      </c>
      <c r="AN340" s="516">
        <v>90544</v>
      </c>
      <c r="AO340" s="516">
        <v>88075</v>
      </c>
      <c r="AP340" s="516">
        <v>104011</v>
      </c>
      <c r="AQ340" s="525">
        <v>152300</v>
      </c>
      <c r="AR340" s="525">
        <v>154790</v>
      </c>
      <c r="AS340" s="525">
        <v>151737</v>
      </c>
      <c r="AT340" s="525">
        <v>146785</v>
      </c>
      <c r="AU340" s="525">
        <v>144029</v>
      </c>
      <c r="AV340" s="525">
        <v>158143</v>
      </c>
      <c r="AW340" s="525">
        <v>165377</v>
      </c>
      <c r="AX340" s="525">
        <v>173720</v>
      </c>
      <c r="AY340" s="525">
        <v>57489</v>
      </c>
      <c r="AZ340" s="525">
        <v>51466</v>
      </c>
      <c r="BA340" s="525">
        <v>65975</v>
      </c>
      <c r="BB340" s="525">
        <v>68667</v>
      </c>
      <c r="BC340" s="525">
        <v>62178</v>
      </c>
      <c r="BD340" s="525">
        <v>37633</v>
      </c>
      <c r="BE340" s="525">
        <v>20374</v>
      </c>
      <c r="BF340" s="525">
        <v>81434</v>
      </c>
      <c r="BG340" s="525">
        <v>98164</v>
      </c>
      <c r="BH340" s="525">
        <v>42018</v>
      </c>
      <c r="BI340" s="525"/>
    </row>
    <row r="341" spans="1:61">
      <c r="A341" s="82" t="s">
        <v>31</v>
      </c>
      <c r="B341" s="83" t="s">
        <v>128</v>
      </c>
      <c r="C341" s="84" t="s">
        <v>129</v>
      </c>
      <c r="D341" s="90" t="s">
        <v>86</v>
      </c>
      <c r="E341" s="135" t="s">
        <v>146</v>
      </c>
      <c r="F341" s="135" t="s">
        <v>16</v>
      </c>
      <c r="G341" s="516">
        <v>3693</v>
      </c>
      <c r="H341" s="516">
        <v>3943</v>
      </c>
      <c r="I341" s="516">
        <v>4122</v>
      </c>
      <c r="J341" s="516">
        <v>4571</v>
      </c>
      <c r="K341" s="516">
        <v>6425</v>
      </c>
      <c r="L341" s="516">
        <v>5558</v>
      </c>
      <c r="M341" s="516">
        <v>9050</v>
      </c>
      <c r="N341" s="516">
        <v>6679</v>
      </c>
      <c r="O341" s="516">
        <v>12454</v>
      </c>
      <c r="P341" s="516">
        <v>14043</v>
      </c>
      <c r="Q341" s="516">
        <v>20754</v>
      </c>
      <c r="R341" s="516">
        <v>20124</v>
      </c>
      <c r="S341" s="516">
        <v>22269</v>
      </c>
      <c r="T341" s="516">
        <v>32138</v>
      </c>
      <c r="U341" s="516">
        <v>43673</v>
      </c>
      <c r="V341" s="516">
        <v>59152</v>
      </c>
      <c r="W341" s="516">
        <v>73979</v>
      </c>
      <c r="X341" s="516">
        <v>82807</v>
      </c>
      <c r="Y341" s="516">
        <v>88580</v>
      </c>
      <c r="Z341" s="516">
        <v>89004</v>
      </c>
      <c r="AA341" s="516">
        <v>72495</v>
      </c>
      <c r="AB341" s="516">
        <v>106315</v>
      </c>
      <c r="AC341" s="516">
        <v>136669</v>
      </c>
      <c r="AD341" s="516">
        <v>161437</v>
      </c>
      <c r="AE341" s="516">
        <v>175940</v>
      </c>
      <c r="AF341" s="516">
        <v>247337</v>
      </c>
      <c r="AG341" s="516">
        <v>255146</v>
      </c>
      <c r="AH341" s="516">
        <v>209118</v>
      </c>
      <c r="AI341" s="516">
        <v>240938</v>
      </c>
      <c r="AJ341" s="516">
        <v>179945</v>
      </c>
      <c r="AK341" s="516">
        <v>212048</v>
      </c>
      <c r="AL341" s="516">
        <v>280767</v>
      </c>
      <c r="AM341" s="516">
        <v>362956</v>
      </c>
      <c r="AN341" s="516">
        <v>361014</v>
      </c>
      <c r="AO341" s="516">
        <v>335737</v>
      </c>
      <c r="AP341" s="516">
        <v>416993</v>
      </c>
      <c r="AQ341" s="525">
        <v>403097</v>
      </c>
      <c r="AR341" s="525">
        <v>382246</v>
      </c>
      <c r="AS341" s="525">
        <v>362067</v>
      </c>
      <c r="AT341" s="525">
        <v>355114</v>
      </c>
      <c r="AU341" s="525">
        <v>352794</v>
      </c>
      <c r="AV341" s="525">
        <v>385398</v>
      </c>
      <c r="AW341" s="525">
        <v>379487</v>
      </c>
      <c r="AX341" s="525">
        <v>382773</v>
      </c>
      <c r="AY341" s="525">
        <v>507914</v>
      </c>
      <c r="AZ341" s="525">
        <v>373111</v>
      </c>
      <c r="BA341" s="525">
        <v>375811</v>
      </c>
      <c r="BB341" s="525">
        <v>416300</v>
      </c>
      <c r="BC341" s="525">
        <v>437685</v>
      </c>
      <c r="BD341" s="525">
        <v>353069</v>
      </c>
      <c r="BE341" s="525">
        <v>273764</v>
      </c>
      <c r="BF341" s="525">
        <v>410069</v>
      </c>
      <c r="BG341" s="525">
        <v>439985</v>
      </c>
      <c r="BH341" s="525">
        <v>344047</v>
      </c>
      <c r="BI341" s="525"/>
    </row>
    <row r="342" spans="1:61">
      <c r="A342" s="82" t="s">
        <v>32</v>
      </c>
      <c r="B342" s="83" t="s">
        <v>128</v>
      </c>
      <c r="C342" s="84" t="s">
        <v>129</v>
      </c>
      <c r="D342" s="90" t="s">
        <v>86</v>
      </c>
      <c r="E342" s="135" t="s">
        <v>146</v>
      </c>
      <c r="F342" s="135" t="s">
        <v>16</v>
      </c>
      <c r="G342" s="516">
        <v>190</v>
      </c>
      <c r="H342" s="516">
        <v>195</v>
      </c>
      <c r="I342" s="516">
        <v>271</v>
      </c>
      <c r="J342" s="516">
        <v>293</v>
      </c>
      <c r="K342" s="516">
        <v>392</v>
      </c>
      <c r="L342" s="516">
        <v>324</v>
      </c>
      <c r="M342" s="516">
        <v>388</v>
      </c>
      <c r="N342" s="516">
        <v>272</v>
      </c>
      <c r="O342" s="516">
        <v>423</v>
      </c>
      <c r="P342" s="516">
        <v>482</v>
      </c>
      <c r="Q342" s="516">
        <v>686</v>
      </c>
      <c r="R342" s="516">
        <v>703</v>
      </c>
      <c r="S342" s="516">
        <v>3112</v>
      </c>
      <c r="T342" s="516">
        <v>6815</v>
      </c>
      <c r="U342" s="516">
        <v>11977</v>
      </c>
      <c r="V342" s="516">
        <v>11966</v>
      </c>
      <c r="W342" s="516">
        <v>6483</v>
      </c>
      <c r="X342" s="516">
        <v>4131</v>
      </c>
      <c r="Y342" s="516">
        <v>3877</v>
      </c>
      <c r="Z342" s="516">
        <v>4087</v>
      </c>
      <c r="AA342" s="516">
        <v>4546</v>
      </c>
      <c r="AB342" s="516">
        <v>5747</v>
      </c>
      <c r="AC342" s="516">
        <v>7160</v>
      </c>
      <c r="AD342" s="516">
        <v>8299</v>
      </c>
      <c r="AE342" s="516">
        <v>11943</v>
      </c>
      <c r="AF342" s="516">
        <v>15774</v>
      </c>
      <c r="AG342" s="516">
        <v>17017</v>
      </c>
      <c r="AH342" s="516">
        <v>9234</v>
      </c>
      <c r="AI342" s="516">
        <v>14672</v>
      </c>
      <c r="AJ342" s="516">
        <v>8397</v>
      </c>
      <c r="AK342" s="516">
        <v>9515</v>
      </c>
      <c r="AL342" s="516">
        <v>15401</v>
      </c>
      <c r="AM342" s="516">
        <v>19669</v>
      </c>
      <c r="AN342" s="516">
        <v>21398</v>
      </c>
      <c r="AO342" s="516">
        <v>20924</v>
      </c>
      <c r="AP342" s="516">
        <v>23819</v>
      </c>
      <c r="AQ342" s="525">
        <v>49711</v>
      </c>
      <c r="AR342" s="525">
        <v>52407</v>
      </c>
      <c r="AS342" s="525">
        <v>50866</v>
      </c>
      <c r="AT342" s="525">
        <v>52873</v>
      </c>
      <c r="AU342" s="525">
        <v>52744</v>
      </c>
      <c r="AV342" s="525">
        <v>59773</v>
      </c>
      <c r="AW342" s="525">
        <v>64029</v>
      </c>
      <c r="AX342" s="525">
        <v>72612</v>
      </c>
      <c r="AY342" s="525">
        <v>160834</v>
      </c>
      <c r="AZ342" s="525">
        <v>88243</v>
      </c>
      <c r="BA342" s="525">
        <v>43061</v>
      </c>
      <c r="BB342" s="525">
        <v>36240</v>
      </c>
      <c r="BC342" s="525">
        <v>36317</v>
      </c>
      <c r="BD342" s="525">
        <v>25793</v>
      </c>
      <c r="BE342" s="525">
        <v>42813</v>
      </c>
      <c r="BF342" s="525">
        <v>54464</v>
      </c>
      <c r="BG342" s="525">
        <v>110767</v>
      </c>
      <c r="BH342" s="525">
        <v>87922</v>
      </c>
      <c r="BI342" s="525"/>
    </row>
    <row r="343" spans="1:61">
      <c r="A343" s="12" t="s">
        <v>33</v>
      </c>
      <c r="B343" s="12" t="s">
        <v>128</v>
      </c>
      <c r="C343" s="12" t="s">
        <v>129</v>
      </c>
      <c r="D343" s="86" t="s">
        <v>86</v>
      </c>
      <c r="E343" s="134" t="s">
        <v>146</v>
      </c>
      <c r="F343" s="135" t="s">
        <v>16</v>
      </c>
      <c r="G343" s="517">
        <v>43900</v>
      </c>
      <c r="H343" s="517">
        <v>47800</v>
      </c>
      <c r="I343" s="517">
        <v>58400</v>
      </c>
      <c r="J343" s="517">
        <v>67000</v>
      </c>
      <c r="K343" s="517">
        <v>91800</v>
      </c>
      <c r="L343" s="517">
        <v>80900</v>
      </c>
      <c r="M343" s="517">
        <v>109300</v>
      </c>
      <c r="N343" s="517">
        <v>83200</v>
      </c>
      <c r="O343" s="517">
        <v>142700</v>
      </c>
      <c r="P343" s="517">
        <v>184400</v>
      </c>
      <c r="Q343" s="517">
        <v>275700</v>
      </c>
      <c r="R343" s="517">
        <v>281600</v>
      </c>
      <c r="S343" s="517">
        <v>286400</v>
      </c>
      <c r="T343" s="517">
        <v>356700</v>
      </c>
      <c r="U343" s="517">
        <v>536500</v>
      </c>
      <c r="V343" s="517">
        <v>706800</v>
      </c>
      <c r="W343" s="517">
        <v>929200</v>
      </c>
      <c r="X343" s="517">
        <v>1038600</v>
      </c>
      <c r="Y343" s="517">
        <v>1161000</v>
      </c>
      <c r="Z343" s="517">
        <v>1180399</v>
      </c>
      <c r="AA343" s="517">
        <v>1141199</v>
      </c>
      <c r="AB343" s="517">
        <v>1526500</v>
      </c>
      <c r="AC343" s="517">
        <v>1912300</v>
      </c>
      <c r="AD343" s="517">
        <v>2314300</v>
      </c>
      <c r="AE343" s="517">
        <v>3186800</v>
      </c>
      <c r="AF343" s="517">
        <v>4107900</v>
      </c>
      <c r="AG343" s="517">
        <v>4475100</v>
      </c>
      <c r="AH343" s="517">
        <v>4397900</v>
      </c>
      <c r="AI343" s="517">
        <v>4135500</v>
      </c>
      <c r="AJ343" s="517">
        <v>3902600</v>
      </c>
      <c r="AK343" s="517">
        <v>4146100</v>
      </c>
      <c r="AL343" s="517">
        <v>4788400</v>
      </c>
      <c r="AM343" s="517">
        <v>5692500</v>
      </c>
      <c r="AN343" s="517">
        <v>6261700</v>
      </c>
      <c r="AO343" s="517">
        <v>7171600</v>
      </c>
      <c r="AP343" s="517">
        <v>8217100</v>
      </c>
      <c r="AQ343" s="525">
        <v>8773000</v>
      </c>
      <c r="AR343" s="525">
        <v>8575100</v>
      </c>
      <c r="AS343" s="525">
        <v>8461100</v>
      </c>
      <c r="AT343" s="525">
        <v>8523100</v>
      </c>
      <c r="AU343" s="525">
        <v>8704100</v>
      </c>
      <c r="AV343" s="525">
        <v>9332800</v>
      </c>
      <c r="AW343" s="525">
        <v>9454200</v>
      </c>
      <c r="AX343" s="525">
        <v>10117000</v>
      </c>
      <c r="AY343" s="525">
        <v>10049100</v>
      </c>
      <c r="AZ343" s="525">
        <v>8165200</v>
      </c>
      <c r="BA343" s="525">
        <v>9905800</v>
      </c>
      <c r="BB343" s="525">
        <v>10513300</v>
      </c>
      <c r="BC343" s="525">
        <v>11163100</v>
      </c>
      <c r="BD343" s="525">
        <v>8820900</v>
      </c>
      <c r="BE343" s="525">
        <v>9284100</v>
      </c>
      <c r="BF343" s="525">
        <v>14430700</v>
      </c>
      <c r="BG343" s="525">
        <v>18056200</v>
      </c>
      <c r="BH343" s="525">
        <v>12838200</v>
      </c>
      <c r="BI343" s="525"/>
    </row>
    <row r="344" spans="1:61">
      <c r="A344" s="82" t="s">
        <v>34</v>
      </c>
      <c r="B344" s="83" t="s">
        <v>128</v>
      </c>
      <c r="C344" s="84" t="s">
        <v>129</v>
      </c>
      <c r="D344" s="90" t="s">
        <v>86</v>
      </c>
      <c r="E344" s="135" t="s">
        <v>146</v>
      </c>
      <c r="F344" s="135" t="s">
        <v>16</v>
      </c>
      <c r="G344" s="517">
        <v>0</v>
      </c>
      <c r="H344" s="517">
        <v>0</v>
      </c>
      <c r="I344" s="517">
        <v>0</v>
      </c>
      <c r="J344" s="517">
        <v>0</v>
      </c>
      <c r="K344" s="517">
        <v>0</v>
      </c>
      <c r="L344" s="517">
        <v>0</v>
      </c>
      <c r="M344" s="517">
        <v>0</v>
      </c>
      <c r="N344" s="517">
        <v>0</v>
      </c>
      <c r="O344" s="517">
        <v>0</v>
      </c>
      <c r="P344" s="517">
        <v>0</v>
      </c>
      <c r="Q344" s="517">
        <v>0</v>
      </c>
      <c r="R344" s="517">
        <v>0</v>
      </c>
      <c r="S344" s="517">
        <v>0</v>
      </c>
      <c r="T344" s="517">
        <v>0</v>
      </c>
      <c r="U344" s="517">
        <v>0</v>
      </c>
      <c r="V344" s="517">
        <v>0</v>
      </c>
      <c r="W344" s="517">
        <v>0</v>
      </c>
      <c r="X344" s="517">
        <v>0</v>
      </c>
      <c r="Y344" s="517">
        <v>0</v>
      </c>
      <c r="Z344" s="517">
        <v>0</v>
      </c>
      <c r="AA344" s="517">
        <v>0</v>
      </c>
      <c r="AB344" s="517">
        <v>0</v>
      </c>
      <c r="AC344" s="517">
        <v>0</v>
      </c>
      <c r="AD344" s="517">
        <v>0</v>
      </c>
      <c r="AE344" s="517">
        <v>0</v>
      </c>
      <c r="AF344" s="517">
        <v>0</v>
      </c>
      <c r="AG344" s="517">
        <v>0</v>
      </c>
      <c r="AH344" s="517">
        <v>0</v>
      </c>
      <c r="AI344" s="517">
        <v>0</v>
      </c>
      <c r="AJ344" s="517">
        <v>0</v>
      </c>
      <c r="AK344" s="517">
        <v>0</v>
      </c>
      <c r="AL344" s="517">
        <v>0</v>
      </c>
      <c r="AM344" s="517">
        <v>0</v>
      </c>
      <c r="AN344" s="517">
        <v>0</v>
      </c>
      <c r="AO344" s="517">
        <v>0</v>
      </c>
      <c r="AP344" s="517">
        <v>0</v>
      </c>
      <c r="AQ344" s="526"/>
      <c r="AR344" s="526"/>
      <c r="AS344" s="526"/>
      <c r="AT344" s="526"/>
      <c r="AU344" s="526"/>
      <c r="AV344" s="526"/>
      <c r="AW344" s="526"/>
      <c r="AX344" s="526"/>
      <c r="AY344" s="526"/>
      <c r="AZ344" s="526"/>
      <c r="BA344" s="526"/>
      <c r="BB344" s="526"/>
      <c r="BC344" s="526"/>
      <c r="BD344" s="526"/>
      <c r="BE344" s="526"/>
      <c r="BF344" s="526"/>
      <c r="BG344" s="526"/>
      <c r="BH344" s="526">
        <v>0</v>
      </c>
      <c r="BI344" s="526"/>
    </row>
    <row r="345" spans="1:61">
      <c r="A345" s="87" t="s">
        <v>35</v>
      </c>
      <c r="B345" s="87" t="s">
        <v>128</v>
      </c>
      <c r="C345" s="87" t="s">
        <v>129</v>
      </c>
      <c r="D345" s="88" t="s">
        <v>86</v>
      </c>
      <c r="E345" s="136" t="s">
        <v>146</v>
      </c>
      <c r="F345" s="136" t="s">
        <v>16</v>
      </c>
      <c r="G345" s="518">
        <v>43900</v>
      </c>
      <c r="H345" s="518">
        <v>47800</v>
      </c>
      <c r="I345" s="518">
        <v>58400</v>
      </c>
      <c r="J345" s="518">
        <v>67000</v>
      </c>
      <c r="K345" s="518">
        <v>91800</v>
      </c>
      <c r="L345" s="518">
        <v>80900</v>
      </c>
      <c r="M345" s="518">
        <v>109300</v>
      </c>
      <c r="N345" s="518">
        <v>83200</v>
      </c>
      <c r="O345" s="518">
        <v>142700</v>
      </c>
      <c r="P345" s="518">
        <v>184400</v>
      </c>
      <c r="Q345" s="518">
        <v>275700</v>
      </c>
      <c r="R345" s="518">
        <v>281600</v>
      </c>
      <c r="S345" s="518">
        <v>286400</v>
      </c>
      <c r="T345" s="518">
        <v>356700</v>
      </c>
      <c r="U345" s="518">
        <v>536500</v>
      </c>
      <c r="V345" s="518">
        <v>706800</v>
      </c>
      <c r="W345" s="518">
        <v>929200</v>
      </c>
      <c r="X345" s="518">
        <v>1038600</v>
      </c>
      <c r="Y345" s="518">
        <v>1161000</v>
      </c>
      <c r="Z345" s="518">
        <v>1180399</v>
      </c>
      <c r="AA345" s="518">
        <v>1141199</v>
      </c>
      <c r="AB345" s="518">
        <v>1526500</v>
      </c>
      <c r="AC345" s="518">
        <v>1912300</v>
      </c>
      <c r="AD345" s="518">
        <v>2314300</v>
      </c>
      <c r="AE345" s="518">
        <v>3186800</v>
      </c>
      <c r="AF345" s="518">
        <v>4107900</v>
      </c>
      <c r="AG345" s="518">
        <v>4475100</v>
      </c>
      <c r="AH345" s="518">
        <v>4397900</v>
      </c>
      <c r="AI345" s="518">
        <v>4135500</v>
      </c>
      <c r="AJ345" s="518">
        <v>3902600</v>
      </c>
      <c r="AK345" s="518">
        <v>4146100</v>
      </c>
      <c r="AL345" s="518">
        <v>4788400</v>
      </c>
      <c r="AM345" s="518">
        <v>5692500</v>
      </c>
      <c r="AN345" s="518">
        <v>6261700</v>
      </c>
      <c r="AO345" s="518">
        <v>7171600</v>
      </c>
      <c r="AP345" s="518">
        <v>8217100</v>
      </c>
      <c r="AQ345" s="527">
        <v>8773000</v>
      </c>
      <c r="AR345" s="527">
        <v>8575100</v>
      </c>
      <c r="AS345" s="527">
        <v>8461100</v>
      </c>
      <c r="AT345" s="527">
        <v>8523100</v>
      </c>
      <c r="AU345" s="527">
        <v>8704100</v>
      </c>
      <c r="AV345" s="527">
        <v>9332800</v>
      </c>
      <c r="AW345" s="527">
        <v>9454200</v>
      </c>
      <c r="AX345" s="527">
        <v>10117000</v>
      </c>
      <c r="AY345" s="527">
        <v>10049100</v>
      </c>
      <c r="AZ345" s="527">
        <v>8165200</v>
      </c>
      <c r="BA345" s="527">
        <v>9905800</v>
      </c>
      <c r="BB345" s="527">
        <v>10513300</v>
      </c>
      <c r="BC345" s="527">
        <v>11163100</v>
      </c>
      <c r="BD345" s="527">
        <v>8820900</v>
      </c>
      <c r="BE345" s="527">
        <v>9284100</v>
      </c>
      <c r="BF345" s="527">
        <v>14430700</v>
      </c>
      <c r="BG345" s="527">
        <v>18056200</v>
      </c>
      <c r="BH345" s="527">
        <v>12838200</v>
      </c>
      <c r="BI345" s="527"/>
    </row>
    <row r="346" spans="1:61">
      <c r="A346" s="82" t="s">
        <v>11</v>
      </c>
      <c r="B346" s="83" t="s">
        <v>130</v>
      </c>
      <c r="C346" s="84" t="s">
        <v>131</v>
      </c>
      <c r="D346" s="90" t="s">
        <v>87</v>
      </c>
      <c r="E346" s="134" t="s">
        <v>146</v>
      </c>
      <c r="F346" s="135" t="s">
        <v>16</v>
      </c>
      <c r="G346" s="516">
        <v>1138</v>
      </c>
      <c r="H346" s="516">
        <v>1493</v>
      </c>
      <c r="I346" s="516">
        <v>2113</v>
      </c>
      <c r="J346" s="516">
        <v>2307</v>
      </c>
      <c r="K346" s="516">
        <v>2559</v>
      </c>
      <c r="L346" s="516">
        <v>2211</v>
      </c>
      <c r="M346" s="516">
        <v>3915</v>
      </c>
      <c r="N346" s="516">
        <v>3878</v>
      </c>
      <c r="O346" s="516">
        <v>6837</v>
      </c>
      <c r="P346" s="516">
        <v>7162</v>
      </c>
      <c r="Q346" s="516">
        <v>10868</v>
      </c>
      <c r="R346" s="516">
        <v>10718</v>
      </c>
      <c r="S346" s="516">
        <v>10398</v>
      </c>
      <c r="T346" s="516">
        <v>17766</v>
      </c>
      <c r="U346" s="516">
        <v>39425</v>
      </c>
      <c r="V346" s="516">
        <v>54139</v>
      </c>
      <c r="W346" s="516">
        <v>43513</v>
      </c>
      <c r="X346" s="516">
        <v>42358</v>
      </c>
      <c r="Y346" s="516">
        <v>48201</v>
      </c>
      <c r="Z346" s="516">
        <v>42847</v>
      </c>
      <c r="AA346" s="516">
        <v>44404</v>
      </c>
      <c r="AB346" s="516">
        <v>57542</v>
      </c>
      <c r="AC346" s="516">
        <v>67160</v>
      </c>
      <c r="AD346" s="516">
        <v>103115</v>
      </c>
      <c r="AE346" s="516">
        <v>133508</v>
      </c>
      <c r="AF346" s="516">
        <v>200680</v>
      </c>
      <c r="AG346" s="516">
        <v>249084</v>
      </c>
      <c r="AH346" s="516">
        <v>243495</v>
      </c>
      <c r="AI346" s="516">
        <v>322739</v>
      </c>
      <c r="AJ346" s="516">
        <v>279005</v>
      </c>
      <c r="AK346" s="516">
        <v>131938</v>
      </c>
      <c r="AL346" s="516">
        <v>303926</v>
      </c>
      <c r="AM346" s="516">
        <v>255144</v>
      </c>
      <c r="AN346" s="516">
        <v>282097</v>
      </c>
      <c r="AO346" s="516">
        <v>323005</v>
      </c>
      <c r="AP346" s="516">
        <v>267337</v>
      </c>
      <c r="AQ346" s="525">
        <v>258209</v>
      </c>
      <c r="AR346" s="525">
        <v>466630</v>
      </c>
      <c r="AS346" s="525">
        <v>367101</v>
      </c>
      <c r="AT346" s="525">
        <v>518284</v>
      </c>
      <c r="AU346" s="525">
        <v>632453</v>
      </c>
      <c r="AV346" s="525">
        <v>609408</v>
      </c>
      <c r="AW346" s="525">
        <v>916481</v>
      </c>
      <c r="AX346" s="525">
        <v>712216</v>
      </c>
      <c r="AY346" s="525">
        <v>1127500</v>
      </c>
      <c r="AZ346" s="525">
        <v>1292911</v>
      </c>
      <c r="BA346" s="525">
        <v>992147</v>
      </c>
      <c r="BB346" s="525">
        <v>1325590</v>
      </c>
      <c r="BC346" s="525">
        <v>694707</v>
      </c>
      <c r="BD346" s="525">
        <v>651111</v>
      </c>
      <c r="BE346" s="525">
        <v>401948</v>
      </c>
      <c r="BF346" s="525">
        <v>711146</v>
      </c>
      <c r="BG346" s="525">
        <v>535824</v>
      </c>
      <c r="BH346" s="525">
        <v>408735</v>
      </c>
      <c r="BI346" s="525"/>
    </row>
    <row r="347" spans="1:61">
      <c r="A347" s="82" t="s">
        <v>17</v>
      </c>
      <c r="B347" s="83" t="s">
        <v>130</v>
      </c>
      <c r="C347" s="84" t="s">
        <v>131</v>
      </c>
      <c r="D347" s="90" t="s">
        <v>87</v>
      </c>
      <c r="E347" s="135" t="s">
        <v>146</v>
      </c>
      <c r="F347" s="135" t="s">
        <v>16</v>
      </c>
      <c r="G347" s="516">
        <v>568</v>
      </c>
      <c r="H347" s="516">
        <v>744</v>
      </c>
      <c r="I347" s="516">
        <v>1034</v>
      </c>
      <c r="J347" s="516">
        <v>847</v>
      </c>
      <c r="K347" s="516">
        <v>695</v>
      </c>
      <c r="L347" s="516">
        <v>1088</v>
      </c>
      <c r="M347" s="516">
        <v>1920</v>
      </c>
      <c r="N347" s="516">
        <v>1399</v>
      </c>
      <c r="O347" s="516">
        <v>2389</v>
      </c>
      <c r="P347" s="516">
        <v>3108</v>
      </c>
      <c r="Q347" s="516">
        <v>4669</v>
      </c>
      <c r="R347" s="516">
        <v>4750</v>
      </c>
      <c r="S347" s="516">
        <v>6317</v>
      </c>
      <c r="T347" s="516">
        <v>7240</v>
      </c>
      <c r="U347" s="516">
        <v>21574</v>
      </c>
      <c r="V347" s="516">
        <v>26227</v>
      </c>
      <c r="W347" s="516">
        <v>19658</v>
      </c>
      <c r="X347" s="516">
        <v>23263</v>
      </c>
      <c r="Y347" s="516">
        <v>17755</v>
      </c>
      <c r="Z347" s="516">
        <v>22082</v>
      </c>
      <c r="AA347" s="516">
        <v>28012</v>
      </c>
      <c r="AB347" s="516">
        <v>38968</v>
      </c>
      <c r="AC347" s="516">
        <v>23114</v>
      </c>
      <c r="AD347" s="516">
        <v>36140</v>
      </c>
      <c r="AE347" s="516">
        <v>73164</v>
      </c>
      <c r="AF347" s="516">
        <v>88295</v>
      </c>
      <c r="AG347" s="516">
        <v>91682</v>
      </c>
      <c r="AH347" s="516">
        <v>106481</v>
      </c>
      <c r="AI347" s="516">
        <v>170398</v>
      </c>
      <c r="AJ347" s="516">
        <v>160560</v>
      </c>
      <c r="AK347" s="516">
        <v>38310</v>
      </c>
      <c r="AL347" s="516">
        <v>134286</v>
      </c>
      <c r="AM347" s="516">
        <v>149221</v>
      </c>
      <c r="AN347" s="516">
        <v>125163</v>
      </c>
      <c r="AO347" s="516">
        <v>92600</v>
      </c>
      <c r="AP347" s="516">
        <v>116009</v>
      </c>
      <c r="AQ347" s="525">
        <v>102048</v>
      </c>
      <c r="AR347" s="525">
        <v>109081</v>
      </c>
      <c r="AS347" s="525">
        <v>89195</v>
      </c>
      <c r="AT347" s="525">
        <v>128783</v>
      </c>
      <c r="AU347" s="525">
        <v>171769</v>
      </c>
      <c r="AV347" s="525">
        <v>160942</v>
      </c>
      <c r="AW347" s="525">
        <v>228950</v>
      </c>
      <c r="AX347" s="525">
        <v>121188</v>
      </c>
      <c r="AY347" s="525">
        <v>275343</v>
      </c>
      <c r="AZ347" s="525">
        <v>333047</v>
      </c>
      <c r="BA347" s="525">
        <v>242736</v>
      </c>
      <c r="BB347" s="525">
        <v>330278</v>
      </c>
      <c r="BC347" s="525">
        <v>150620</v>
      </c>
      <c r="BD347" s="525">
        <v>147048</v>
      </c>
      <c r="BE347" s="525">
        <v>90347</v>
      </c>
      <c r="BF347" s="525">
        <v>149150</v>
      </c>
      <c r="BG347" s="525">
        <v>115554</v>
      </c>
      <c r="BH347" s="525">
        <v>92108</v>
      </c>
      <c r="BI347" s="525"/>
    </row>
    <row r="348" spans="1:61">
      <c r="A348" s="82" t="s">
        <v>18</v>
      </c>
      <c r="B348" s="83" t="s">
        <v>130</v>
      </c>
      <c r="C348" s="84" t="s">
        <v>131</v>
      </c>
      <c r="D348" s="90" t="s">
        <v>87</v>
      </c>
      <c r="E348" s="135" t="s">
        <v>146</v>
      </c>
      <c r="F348" s="135" t="s">
        <v>16</v>
      </c>
      <c r="G348" s="516">
        <v>852</v>
      </c>
      <c r="H348" s="516">
        <v>1118</v>
      </c>
      <c r="I348" s="516">
        <v>1519</v>
      </c>
      <c r="J348" s="516">
        <v>1785</v>
      </c>
      <c r="K348" s="516">
        <v>2017</v>
      </c>
      <c r="L348" s="516">
        <v>1635</v>
      </c>
      <c r="M348" s="516">
        <v>2912</v>
      </c>
      <c r="N348" s="516">
        <v>3425</v>
      </c>
      <c r="O348" s="516">
        <v>6161</v>
      </c>
      <c r="P348" s="516">
        <v>5746</v>
      </c>
      <c r="Q348" s="516">
        <v>8630</v>
      </c>
      <c r="R348" s="516">
        <v>11145</v>
      </c>
      <c r="S348" s="516">
        <v>6995</v>
      </c>
      <c r="T348" s="516">
        <v>9186</v>
      </c>
      <c r="U348" s="516">
        <v>24149</v>
      </c>
      <c r="V348" s="516">
        <v>33746</v>
      </c>
      <c r="W348" s="516">
        <v>22771</v>
      </c>
      <c r="X348" s="516">
        <v>25990</v>
      </c>
      <c r="Y348" s="516">
        <v>28874</v>
      </c>
      <c r="Z348" s="516">
        <v>34370</v>
      </c>
      <c r="AA348" s="516">
        <v>14164</v>
      </c>
      <c r="AB348" s="516">
        <v>49617</v>
      </c>
      <c r="AC348" s="516">
        <v>29601</v>
      </c>
      <c r="AD348" s="516">
        <v>-3053</v>
      </c>
      <c r="AE348" s="516">
        <v>63393</v>
      </c>
      <c r="AF348" s="516">
        <v>98370</v>
      </c>
      <c r="AG348" s="516">
        <v>73246</v>
      </c>
      <c r="AH348" s="516">
        <v>146341</v>
      </c>
      <c r="AI348" s="516">
        <v>123236</v>
      </c>
      <c r="AJ348" s="516">
        <v>143854</v>
      </c>
      <c r="AK348" s="516">
        <v>205201</v>
      </c>
      <c r="AL348" s="516">
        <v>188475</v>
      </c>
      <c r="AM348" s="516">
        <v>205403</v>
      </c>
      <c r="AN348" s="516">
        <v>152553</v>
      </c>
      <c r="AO348" s="516">
        <v>36026</v>
      </c>
      <c r="AP348" s="516">
        <v>44567</v>
      </c>
      <c r="AQ348" s="525">
        <v>49066</v>
      </c>
      <c r="AR348" s="525">
        <v>64310</v>
      </c>
      <c r="AS348" s="525">
        <v>39793</v>
      </c>
      <c r="AT348" s="525">
        <v>50009</v>
      </c>
      <c r="AU348" s="525">
        <v>73562</v>
      </c>
      <c r="AV348" s="525">
        <v>73215</v>
      </c>
      <c r="AW348" s="525">
        <v>151514</v>
      </c>
      <c r="AX348" s="525">
        <v>28306</v>
      </c>
      <c r="AY348" s="525">
        <v>151881</v>
      </c>
      <c r="AZ348" s="525">
        <v>176809</v>
      </c>
      <c r="BA348" s="525">
        <v>141676</v>
      </c>
      <c r="BB348" s="525">
        <v>211067</v>
      </c>
      <c r="BC348" s="525">
        <v>168754</v>
      </c>
      <c r="BD348" s="525">
        <v>101614</v>
      </c>
      <c r="BE348" s="525">
        <v>81273</v>
      </c>
      <c r="BF348" s="525">
        <v>118984</v>
      </c>
      <c r="BG348" s="525">
        <v>84946</v>
      </c>
      <c r="BH348" s="525">
        <v>73390</v>
      </c>
      <c r="BI348" s="525"/>
    </row>
    <row r="349" spans="1:61">
      <c r="A349" s="82" t="s">
        <v>19</v>
      </c>
      <c r="B349" s="83" t="s">
        <v>130</v>
      </c>
      <c r="C349" s="84" t="s">
        <v>131</v>
      </c>
      <c r="D349" s="90" t="s">
        <v>87</v>
      </c>
      <c r="E349" s="135" t="s">
        <v>146</v>
      </c>
      <c r="F349" s="135" t="s">
        <v>16</v>
      </c>
      <c r="G349" s="516">
        <v>662</v>
      </c>
      <c r="H349" s="516">
        <v>867</v>
      </c>
      <c r="I349" s="516">
        <v>1183</v>
      </c>
      <c r="J349" s="516">
        <v>1060</v>
      </c>
      <c r="K349" s="516">
        <v>1174</v>
      </c>
      <c r="L349" s="516">
        <v>1386</v>
      </c>
      <c r="M349" s="516">
        <v>2477</v>
      </c>
      <c r="N349" s="516">
        <v>253</v>
      </c>
      <c r="O349" s="516">
        <v>79</v>
      </c>
      <c r="P349" s="516">
        <v>3932</v>
      </c>
      <c r="Q349" s="516">
        <v>6279</v>
      </c>
      <c r="R349" s="516">
        <v>7630</v>
      </c>
      <c r="S349" s="516">
        <v>7505</v>
      </c>
      <c r="T349" s="516">
        <v>10829</v>
      </c>
      <c r="U349" s="516">
        <v>24041</v>
      </c>
      <c r="V349" s="516">
        <v>34702</v>
      </c>
      <c r="W349" s="516">
        <v>38527</v>
      </c>
      <c r="X349" s="516">
        <v>24048</v>
      </c>
      <c r="Y349" s="516">
        <v>20037</v>
      </c>
      <c r="Z349" s="516">
        <v>18011</v>
      </c>
      <c r="AA349" s="516">
        <v>24073</v>
      </c>
      <c r="AB349" s="516">
        <v>30960</v>
      </c>
      <c r="AC349" s="516">
        <v>46144</v>
      </c>
      <c r="AD349" s="516">
        <v>78422</v>
      </c>
      <c r="AE349" s="516">
        <v>89290</v>
      </c>
      <c r="AF349" s="516">
        <v>123661</v>
      </c>
      <c r="AG349" s="516">
        <v>127162</v>
      </c>
      <c r="AH349" s="516">
        <v>139145</v>
      </c>
      <c r="AI349" s="516">
        <v>97889</v>
      </c>
      <c r="AJ349" s="516">
        <v>157120</v>
      </c>
      <c r="AK349" s="516">
        <v>190295</v>
      </c>
      <c r="AL349" s="516">
        <v>190866</v>
      </c>
      <c r="AM349" s="516">
        <v>132822</v>
      </c>
      <c r="AN349" s="516">
        <v>132736</v>
      </c>
      <c r="AO349" s="516">
        <v>56599</v>
      </c>
      <c r="AP349" s="516">
        <v>64211</v>
      </c>
      <c r="AQ349" s="525">
        <v>62724</v>
      </c>
      <c r="AR349" s="525">
        <v>78598</v>
      </c>
      <c r="AS349" s="525">
        <v>58968</v>
      </c>
      <c r="AT349" s="525">
        <v>84974</v>
      </c>
      <c r="AU349" s="525">
        <v>102468</v>
      </c>
      <c r="AV349" s="525">
        <v>94354</v>
      </c>
      <c r="AW349" s="525">
        <v>146090</v>
      </c>
      <c r="AX349" s="525">
        <v>44712</v>
      </c>
      <c r="AY349" s="525">
        <v>189080</v>
      </c>
      <c r="AZ349" s="525">
        <v>223934</v>
      </c>
      <c r="BA349" s="525">
        <v>169509</v>
      </c>
      <c r="BB349" s="525">
        <v>254053</v>
      </c>
      <c r="BC349" s="525">
        <v>210988</v>
      </c>
      <c r="BD349" s="525">
        <v>132314</v>
      </c>
      <c r="BE349" s="525">
        <v>4068</v>
      </c>
      <c r="BF349" s="525">
        <v>133043</v>
      </c>
      <c r="BG349" s="525">
        <v>94659</v>
      </c>
      <c r="BH349" s="525">
        <v>91287</v>
      </c>
      <c r="BI349" s="525"/>
    </row>
    <row r="350" spans="1:61">
      <c r="A350" s="82" t="s">
        <v>20</v>
      </c>
      <c r="B350" s="83" t="s">
        <v>130</v>
      </c>
      <c r="C350" s="84" t="s">
        <v>131</v>
      </c>
      <c r="D350" s="90" t="s">
        <v>87</v>
      </c>
      <c r="E350" s="135" t="s">
        <v>146</v>
      </c>
      <c r="F350" s="135" t="s">
        <v>16</v>
      </c>
      <c r="G350" s="516">
        <v>291</v>
      </c>
      <c r="H350" s="516">
        <v>382</v>
      </c>
      <c r="I350" s="516">
        <v>490</v>
      </c>
      <c r="J350" s="516">
        <v>421</v>
      </c>
      <c r="K350" s="516">
        <v>552</v>
      </c>
      <c r="L350" s="516">
        <v>756</v>
      </c>
      <c r="M350" s="516">
        <v>1361</v>
      </c>
      <c r="N350" s="516">
        <v>888</v>
      </c>
      <c r="O350" s="516">
        <v>1528</v>
      </c>
      <c r="P350" s="516">
        <v>2075</v>
      </c>
      <c r="Q350" s="516">
        <v>3325</v>
      </c>
      <c r="R350" s="516">
        <v>1828</v>
      </c>
      <c r="S350" s="516">
        <v>3031</v>
      </c>
      <c r="T350" s="516">
        <v>4127</v>
      </c>
      <c r="U350" s="516">
        <v>12379</v>
      </c>
      <c r="V350" s="516">
        <v>18292</v>
      </c>
      <c r="W350" s="516">
        <v>11813</v>
      </c>
      <c r="X350" s="516">
        <v>11424</v>
      </c>
      <c r="Y350" s="516">
        <v>9749</v>
      </c>
      <c r="Z350" s="516">
        <v>8909</v>
      </c>
      <c r="AA350" s="516">
        <v>11549</v>
      </c>
      <c r="AB350" s="516">
        <v>13574</v>
      </c>
      <c r="AC350" s="516">
        <v>47861</v>
      </c>
      <c r="AD350" s="516">
        <v>32589</v>
      </c>
      <c r="AE350" s="516">
        <v>54869</v>
      </c>
      <c r="AF350" s="516">
        <v>57576</v>
      </c>
      <c r="AG350" s="516">
        <v>41098</v>
      </c>
      <c r="AH350" s="516">
        <v>88314</v>
      </c>
      <c r="AI350" s="516">
        <v>30138</v>
      </c>
      <c r="AJ350" s="516">
        <v>80369</v>
      </c>
      <c r="AK350" s="516">
        <v>45154</v>
      </c>
      <c r="AL350" s="516">
        <v>66110</v>
      </c>
      <c r="AM350" s="516">
        <v>70064</v>
      </c>
      <c r="AN350" s="516">
        <v>54270</v>
      </c>
      <c r="AO350" s="516">
        <v>80983</v>
      </c>
      <c r="AP350" s="516">
        <v>90809</v>
      </c>
      <c r="AQ350" s="525">
        <v>91691</v>
      </c>
      <c r="AR350" s="525">
        <v>107746</v>
      </c>
      <c r="AS350" s="525">
        <v>86278</v>
      </c>
      <c r="AT350" s="525">
        <v>136220</v>
      </c>
      <c r="AU350" s="525">
        <v>154545</v>
      </c>
      <c r="AV350" s="525">
        <v>133193</v>
      </c>
      <c r="AW350" s="525">
        <v>256751</v>
      </c>
      <c r="AX350" s="525">
        <v>108044</v>
      </c>
      <c r="AY350" s="525">
        <v>250118</v>
      </c>
      <c r="AZ350" s="525">
        <v>291206</v>
      </c>
      <c r="BA350" s="525">
        <v>226797</v>
      </c>
      <c r="BB350" s="525">
        <v>318543</v>
      </c>
      <c r="BC350" s="525">
        <v>207581</v>
      </c>
      <c r="BD350" s="525">
        <v>139144</v>
      </c>
      <c r="BE350" s="525">
        <v>72790</v>
      </c>
      <c r="BF350" s="525">
        <v>164104</v>
      </c>
      <c r="BG350" s="525">
        <v>125023</v>
      </c>
      <c r="BH350" s="525">
        <v>102909</v>
      </c>
      <c r="BI350" s="525"/>
    </row>
    <row r="351" spans="1:61">
      <c r="A351" s="82" t="s">
        <v>21</v>
      </c>
      <c r="B351" s="83" t="s">
        <v>130</v>
      </c>
      <c r="C351" s="84" t="s">
        <v>131</v>
      </c>
      <c r="D351" s="90" t="s">
        <v>87</v>
      </c>
      <c r="E351" s="135" t="s">
        <v>146</v>
      </c>
      <c r="F351" s="135" t="s">
        <v>16</v>
      </c>
      <c r="G351" s="516">
        <v>159</v>
      </c>
      <c r="H351" s="516">
        <v>210</v>
      </c>
      <c r="I351" s="516">
        <v>302</v>
      </c>
      <c r="J351" s="516">
        <v>390</v>
      </c>
      <c r="K351" s="516">
        <v>449</v>
      </c>
      <c r="L351" s="516">
        <v>209</v>
      </c>
      <c r="M351" s="516">
        <v>356</v>
      </c>
      <c r="N351" s="516">
        <v>498</v>
      </c>
      <c r="O351" s="516">
        <v>879</v>
      </c>
      <c r="P351" s="516">
        <v>1318</v>
      </c>
      <c r="Q351" s="516">
        <v>2078</v>
      </c>
      <c r="R351" s="516">
        <v>2448</v>
      </c>
      <c r="S351" s="516">
        <v>2010</v>
      </c>
      <c r="T351" s="516">
        <v>3642</v>
      </c>
      <c r="U351" s="516">
        <v>8711</v>
      </c>
      <c r="V351" s="516">
        <v>9010</v>
      </c>
      <c r="W351" s="516">
        <v>7437</v>
      </c>
      <c r="X351" s="516">
        <v>9583</v>
      </c>
      <c r="Y351" s="516">
        <v>8912</v>
      </c>
      <c r="Z351" s="516">
        <v>5052</v>
      </c>
      <c r="AA351" s="516">
        <v>7196</v>
      </c>
      <c r="AB351" s="516">
        <v>8161</v>
      </c>
      <c r="AC351" s="516">
        <v>19131</v>
      </c>
      <c r="AD351" s="516">
        <v>17469</v>
      </c>
      <c r="AE351" s="516">
        <v>16854</v>
      </c>
      <c r="AF351" s="516">
        <v>28409</v>
      </c>
      <c r="AG351" s="516">
        <v>31717</v>
      </c>
      <c r="AH351" s="516">
        <v>35013</v>
      </c>
      <c r="AI351" s="516">
        <v>26895</v>
      </c>
      <c r="AJ351" s="516">
        <v>34943</v>
      </c>
      <c r="AK351" s="516">
        <v>47522</v>
      </c>
      <c r="AL351" s="516">
        <v>59655</v>
      </c>
      <c r="AM351" s="516">
        <v>37591</v>
      </c>
      <c r="AN351" s="516">
        <v>39893</v>
      </c>
      <c r="AO351" s="516">
        <v>26390</v>
      </c>
      <c r="AP351" s="516">
        <v>29774</v>
      </c>
      <c r="AQ351" s="525">
        <v>27055</v>
      </c>
      <c r="AR351" s="525">
        <v>31650</v>
      </c>
      <c r="AS351" s="525">
        <v>31984</v>
      </c>
      <c r="AT351" s="525">
        <v>31694</v>
      </c>
      <c r="AU351" s="525">
        <v>40210</v>
      </c>
      <c r="AV351" s="525">
        <v>43305</v>
      </c>
      <c r="AW351" s="525">
        <v>67782</v>
      </c>
      <c r="AX351" s="525">
        <v>21415</v>
      </c>
      <c r="AY351" s="525">
        <v>82096</v>
      </c>
      <c r="AZ351" s="525">
        <v>98583</v>
      </c>
      <c r="BA351" s="525">
        <v>79806</v>
      </c>
      <c r="BB351" s="525">
        <v>80945</v>
      </c>
      <c r="BC351" s="525">
        <v>86818</v>
      </c>
      <c r="BD351" s="525">
        <v>54159</v>
      </c>
      <c r="BE351" s="525">
        <v>29876</v>
      </c>
      <c r="BF351" s="525">
        <v>60889</v>
      </c>
      <c r="BG351" s="525">
        <v>40741</v>
      </c>
      <c r="BH351" s="525">
        <v>33884</v>
      </c>
      <c r="BI351" s="525"/>
    </row>
    <row r="352" spans="1:61">
      <c r="A352" s="82" t="s">
        <v>22</v>
      </c>
      <c r="B352" s="83" t="s">
        <v>130</v>
      </c>
      <c r="C352" s="84" t="s">
        <v>131</v>
      </c>
      <c r="D352" s="90" t="s">
        <v>87</v>
      </c>
      <c r="E352" s="135" t="s">
        <v>146</v>
      </c>
      <c r="F352" s="135" t="s">
        <v>16</v>
      </c>
      <c r="G352" s="516">
        <v>726</v>
      </c>
      <c r="H352" s="516">
        <v>952</v>
      </c>
      <c r="I352" s="516">
        <v>1328</v>
      </c>
      <c r="J352" s="516">
        <v>1572</v>
      </c>
      <c r="K352" s="516">
        <v>1775</v>
      </c>
      <c r="L352" s="516">
        <v>1477</v>
      </c>
      <c r="M352" s="516">
        <v>2640</v>
      </c>
      <c r="N352" s="516">
        <v>2307</v>
      </c>
      <c r="O352" s="516">
        <v>4107</v>
      </c>
      <c r="P352" s="516">
        <v>4399</v>
      </c>
      <c r="Q352" s="516">
        <v>6568</v>
      </c>
      <c r="R352" s="516">
        <v>8733</v>
      </c>
      <c r="S352" s="516">
        <v>10196</v>
      </c>
      <c r="T352" s="516">
        <v>12428</v>
      </c>
      <c r="U352" s="516">
        <v>30719</v>
      </c>
      <c r="V352" s="516">
        <v>42372</v>
      </c>
      <c r="W352" s="516">
        <v>33071</v>
      </c>
      <c r="X352" s="516">
        <v>24611</v>
      </c>
      <c r="Y352" s="516">
        <v>31426</v>
      </c>
      <c r="Z352" s="516">
        <v>28219</v>
      </c>
      <c r="AA352" s="516">
        <v>33298</v>
      </c>
      <c r="AB352" s="516">
        <v>32105</v>
      </c>
      <c r="AC352" s="516">
        <v>26657</v>
      </c>
      <c r="AD352" s="516">
        <v>63708</v>
      </c>
      <c r="AE352" s="516">
        <v>44565</v>
      </c>
      <c r="AF352" s="516">
        <v>113007</v>
      </c>
      <c r="AG352" s="516">
        <v>96997</v>
      </c>
      <c r="AH352" s="516">
        <v>78955</v>
      </c>
      <c r="AI352" s="516">
        <v>191796</v>
      </c>
      <c r="AJ352" s="516">
        <v>206448</v>
      </c>
      <c r="AK352" s="516">
        <v>159546</v>
      </c>
      <c r="AL352" s="516">
        <v>177374</v>
      </c>
      <c r="AM352" s="516">
        <v>163583</v>
      </c>
      <c r="AN352" s="516">
        <v>170752</v>
      </c>
      <c r="AO352" s="516">
        <v>146195</v>
      </c>
      <c r="AP352" s="516">
        <v>208895</v>
      </c>
      <c r="AQ352" s="525">
        <v>208539</v>
      </c>
      <c r="AR352" s="525">
        <v>215495</v>
      </c>
      <c r="AS352" s="525">
        <v>134412</v>
      </c>
      <c r="AT352" s="525">
        <v>219805</v>
      </c>
      <c r="AU352" s="525">
        <v>269027</v>
      </c>
      <c r="AV352" s="525">
        <v>288685</v>
      </c>
      <c r="AW352" s="525">
        <v>402455</v>
      </c>
      <c r="AX352" s="525">
        <v>240665</v>
      </c>
      <c r="AY352" s="525">
        <v>490069</v>
      </c>
      <c r="AZ352" s="525">
        <v>569396</v>
      </c>
      <c r="BA352" s="525">
        <v>406000</v>
      </c>
      <c r="BB352" s="525">
        <v>543582</v>
      </c>
      <c r="BC352" s="525">
        <v>350279</v>
      </c>
      <c r="BD352" s="525">
        <v>292762</v>
      </c>
      <c r="BE352" s="525">
        <v>122333</v>
      </c>
      <c r="BF352" s="525">
        <v>292376</v>
      </c>
      <c r="BG352" s="525">
        <v>203814</v>
      </c>
      <c r="BH352" s="525">
        <v>158243</v>
      </c>
      <c r="BI352" s="525"/>
    </row>
    <row r="353" spans="1:62">
      <c r="A353" s="82" t="s">
        <v>23</v>
      </c>
      <c r="B353" s="83" t="s">
        <v>130</v>
      </c>
      <c r="C353" s="84" t="s">
        <v>131</v>
      </c>
      <c r="D353" s="90" t="s">
        <v>87</v>
      </c>
      <c r="E353" s="135" t="s">
        <v>146</v>
      </c>
      <c r="F353" s="135" t="s">
        <v>16</v>
      </c>
      <c r="G353" s="516">
        <v>476</v>
      </c>
      <c r="H353" s="516">
        <v>624</v>
      </c>
      <c r="I353" s="516">
        <v>911</v>
      </c>
      <c r="J353" s="516">
        <v>1009</v>
      </c>
      <c r="K353" s="516">
        <v>1176</v>
      </c>
      <c r="L353" s="516">
        <v>1185</v>
      </c>
      <c r="M353" s="516">
        <v>2167</v>
      </c>
      <c r="N353" s="516">
        <v>1396</v>
      </c>
      <c r="O353" s="516">
        <v>2454</v>
      </c>
      <c r="P353" s="516">
        <v>3340</v>
      </c>
      <c r="Q353" s="516">
        <v>5105</v>
      </c>
      <c r="R353" s="516">
        <v>5879</v>
      </c>
      <c r="S353" s="516">
        <v>6474</v>
      </c>
      <c r="T353" s="516">
        <v>11801</v>
      </c>
      <c r="U353" s="516">
        <v>26002</v>
      </c>
      <c r="V353" s="516">
        <v>29401</v>
      </c>
      <c r="W353" s="516">
        <v>28602</v>
      </c>
      <c r="X353" s="516">
        <v>19934</v>
      </c>
      <c r="Y353" s="516">
        <v>22038</v>
      </c>
      <c r="Z353" s="516">
        <v>30773</v>
      </c>
      <c r="AA353" s="516">
        <v>30131</v>
      </c>
      <c r="AB353" s="516">
        <v>23213</v>
      </c>
      <c r="AC353" s="516">
        <v>29157</v>
      </c>
      <c r="AD353" s="516">
        <v>12562</v>
      </c>
      <c r="AE353" s="516">
        <v>37977</v>
      </c>
      <c r="AF353" s="516">
        <v>76916</v>
      </c>
      <c r="AG353" s="516">
        <v>96256</v>
      </c>
      <c r="AH353" s="516">
        <v>99179</v>
      </c>
      <c r="AI353" s="516">
        <v>118938</v>
      </c>
      <c r="AJ353" s="516">
        <v>187119</v>
      </c>
      <c r="AK353" s="516">
        <v>17168</v>
      </c>
      <c r="AL353" s="516">
        <v>103337</v>
      </c>
      <c r="AM353" s="516">
        <v>139840</v>
      </c>
      <c r="AN353" s="516">
        <v>118679</v>
      </c>
      <c r="AO353" s="516">
        <v>104413</v>
      </c>
      <c r="AP353" s="516">
        <v>100376</v>
      </c>
      <c r="AQ353" s="525">
        <v>81500</v>
      </c>
      <c r="AR353" s="525">
        <v>118132</v>
      </c>
      <c r="AS353" s="525">
        <v>105342</v>
      </c>
      <c r="AT353" s="525">
        <v>136704</v>
      </c>
      <c r="AU353" s="525">
        <v>163914</v>
      </c>
      <c r="AV353" s="525">
        <v>175777</v>
      </c>
      <c r="AW353" s="525">
        <v>291063</v>
      </c>
      <c r="AX353" s="525">
        <v>137827</v>
      </c>
      <c r="AY353" s="525">
        <v>284026</v>
      </c>
      <c r="AZ353" s="525">
        <v>352981</v>
      </c>
      <c r="BA353" s="525">
        <v>251585</v>
      </c>
      <c r="BB353" s="525">
        <v>310265</v>
      </c>
      <c r="BC353" s="525">
        <v>178481</v>
      </c>
      <c r="BD353" s="525">
        <v>216352</v>
      </c>
      <c r="BE353" s="525">
        <v>24966</v>
      </c>
      <c r="BF353" s="525">
        <v>181322</v>
      </c>
      <c r="BG353" s="525">
        <v>136274</v>
      </c>
      <c r="BH353" s="525">
        <v>113330</v>
      </c>
      <c r="BI353" s="525"/>
    </row>
    <row r="354" spans="1:62">
      <c r="A354" s="82" t="s">
        <v>24</v>
      </c>
      <c r="B354" s="83" t="s">
        <v>130</v>
      </c>
      <c r="C354" s="84" t="s">
        <v>131</v>
      </c>
      <c r="D354" s="90" t="s">
        <v>87</v>
      </c>
      <c r="E354" s="135" t="s">
        <v>146</v>
      </c>
      <c r="F354" s="135" t="s">
        <v>16</v>
      </c>
      <c r="G354" s="516">
        <v>1906</v>
      </c>
      <c r="H354" s="516">
        <v>2499</v>
      </c>
      <c r="I354" s="516">
        <v>3609</v>
      </c>
      <c r="J354" s="516">
        <v>3059</v>
      </c>
      <c r="K354" s="516">
        <v>3761</v>
      </c>
      <c r="L354" s="516">
        <v>4196</v>
      </c>
      <c r="M354" s="516">
        <v>7389</v>
      </c>
      <c r="N354" s="516">
        <v>5897</v>
      </c>
      <c r="O354" s="516">
        <v>9838</v>
      </c>
      <c r="P354" s="516">
        <v>17352</v>
      </c>
      <c r="Q354" s="516">
        <v>28316</v>
      </c>
      <c r="R354" s="516">
        <v>33779</v>
      </c>
      <c r="S354" s="516">
        <v>35862</v>
      </c>
      <c r="T354" s="516">
        <v>41416</v>
      </c>
      <c r="U354" s="516">
        <v>85152</v>
      </c>
      <c r="V354" s="516">
        <v>117147</v>
      </c>
      <c r="W354" s="516">
        <v>84268</v>
      </c>
      <c r="X354" s="516">
        <v>67790</v>
      </c>
      <c r="Y354" s="516">
        <v>60862</v>
      </c>
      <c r="Z354" s="516">
        <v>85619</v>
      </c>
      <c r="AA354" s="516">
        <v>97656</v>
      </c>
      <c r="AB354" s="516">
        <v>96852</v>
      </c>
      <c r="AC354" s="516">
        <v>60274</v>
      </c>
      <c r="AD354" s="516">
        <v>211670</v>
      </c>
      <c r="AE354" s="516">
        <v>297004</v>
      </c>
      <c r="AF354" s="516">
        <v>433322</v>
      </c>
      <c r="AG354" s="516">
        <v>456315</v>
      </c>
      <c r="AH354" s="516">
        <v>346943</v>
      </c>
      <c r="AI354" s="516">
        <v>606934</v>
      </c>
      <c r="AJ354" s="516">
        <v>476495</v>
      </c>
      <c r="AK354" s="516">
        <v>523620</v>
      </c>
      <c r="AL354" s="516">
        <v>624352</v>
      </c>
      <c r="AM354" s="516">
        <v>521514</v>
      </c>
      <c r="AN354" s="516">
        <v>508075</v>
      </c>
      <c r="AO354" s="516">
        <v>388320</v>
      </c>
      <c r="AP354" s="516">
        <v>425616</v>
      </c>
      <c r="AQ354" s="525">
        <v>514447</v>
      </c>
      <c r="AR354" s="525">
        <v>704820</v>
      </c>
      <c r="AS354" s="525">
        <v>522280</v>
      </c>
      <c r="AT354" s="525">
        <v>662538</v>
      </c>
      <c r="AU354" s="525">
        <v>862391</v>
      </c>
      <c r="AV354" s="525">
        <v>691978</v>
      </c>
      <c r="AW354" s="525">
        <v>1134364</v>
      </c>
      <c r="AX354" s="525">
        <v>548923</v>
      </c>
      <c r="AY354" s="525">
        <v>1531042</v>
      </c>
      <c r="AZ354" s="525">
        <v>1667476</v>
      </c>
      <c r="BA354" s="525">
        <v>1245700</v>
      </c>
      <c r="BB354" s="525">
        <v>1875713</v>
      </c>
      <c r="BC354" s="525">
        <v>1019830</v>
      </c>
      <c r="BD354" s="525">
        <v>942619</v>
      </c>
      <c r="BE354" s="525">
        <v>654064</v>
      </c>
      <c r="BF354" s="525">
        <v>948690</v>
      </c>
      <c r="BG354" s="525">
        <v>711329</v>
      </c>
      <c r="BH354" s="525">
        <v>594789</v>
      </c>
      <c r="BI354" s="525"/>
    </row>
    <row r="355" spans="1:62">
      <c r="A355" s="82" t="s">
        <v>25</v>
      </c>
      <c r="B355" s="83" t="s">
        <v>130</v>
      </c>
      <c r="C355" s="84" t="s">
        <v>131</v>
      </c>
      <c r="D355" s="90" t="s">
        <v>87</v>
      </c>
      <c r="E355" s="135" t="s">
        <v>146</v>
      </c>
      <c r="F355" s="135" t="s">
        <v>16</v>
      </c>
      <c r="G355" s="516">
        <v>1120</v>
      </c>
      <c r="H355" s="516">
        <v>1470</v>
      </c>
      <c r="I355" s="516">
        <v>2104</v>
      </c>
      <c r="J355" s="516">
        <v>2079</v>
      </c>
      <c r="K355" s="516">
        <v>2446</v>
      </c>
      <c r="L355" s="516">
        <v>2298</v>
      </c>
      <c r="M355" s="516">
        <v>4063</v>
      </c>
      <c r="N355" s="516">
        <v>2337</v>
      </c>
      <c r="O355" s="516">
        <v>3734</v>
      </c>
      <c r="P355" s="516">
        <v>10439</v>
      </c>
      <c r="Q355" s="516">
        <v>16974</v>
      </c>
      <c r="R355" s="516">
        <v>15923</v>
      </c>
      <c r="S355" s="516">
        <v>14362</v>
      </c>
      <c r="T355" s="516">
        <v>19706</v>
      </c>
      <c r="U355" s="516">
        <v>46451</v>
      </c>
      <c r="V355" s="516">
        <v>61227</v>
      </c>
      <c r="W355" s="516">
        <v>46977</v>
      </c>
      <c r="X355" s="516">
        <v>37885</v>
      </c>
      <c r="Y355" s="516">
        <v>52215</v>
      </c>
      <c r="Z355" s="516">
        <v>65404</v>
      </c>
      <c r="AA355" s="516">
        <v>69119</v>
      </c>
      <c r="AB355" s="516">
        <v>68863</v>
      </c>
      <c r="AC355" s="516">
        <v>77277</v>
      </c>
      <c r="AD355" s="516">
        <v>58715</v>
      </c>
      <c r="AE355" s="516">
        <v>194605</v>
      </c>
      <c r="AF355" s="516">
        <v>248842</v>
      </c>
      <c r="AG355" s="516">
        <v>294584</v>
      </c>
      <c r="AH355" s="516">
        <v>305455</v>
      </c>
      <c r="AI355" s="516">
        <v>240351</v>
      </c>
      <c r="AJ355" s="516">
        <v>217777</v>
      </c>
      <c r="AK355" s="516">
        <v>327730</v>
      </c>
      <c r="AL355" s="516">
        <v>309867</v>
      </c>
      <c r="AM355" s="516">
        <v>300261</v>
      </c>
      <c r="AN355" s="516">
        <v>248274</v>
      </c>
      <c r="AO355" s="516">
        <v>232669</v>
      </c>
      <c r="AP355" s="516">
        <v>242263</v>
      </c>
      <c r="AQ355" s="525">
        <v>248327</v>
      </c>
      <c r="AR355" s="525">
        <v>339898</v>
      </c>
      <c r="AS355" s="525">
        <v>253362</v>
      </c>
      <c r="AT355" s="525">
        <v>399605</v>
      </c>
      <c r="AU355" s="525">
        <v>456439</v>
      </c>
      <c r="AV355" s="525">
        <v>405318</v>
      </c>
      <c r="AW355" s="525">
        <v>746359</v>
      </c>
      <c r="AX355" s="525">
        <v>298677</v>
      </c>
      <c r="AY355" s="525">
        <v>808349</v>
      </c>
      <c r="AZ355" s="525">
        <v>914666</v>
      </c>
      <c r="BA355" s="525">
        <v>722443</v>
      </c>
      <c r="BB355" s="525">
        <v>1102237</v>
      </c>
      <c r="BC355" s="525">
        <v>721852</v>
      </c>
      <c r="BD355" s="525">
        <v>348709</v>
      </c>
      <c r="BE355" s="525">
        <v>325160</v>
      </c>
      <c r="BF355" s="525">
        <v>479965</v>
      </c>
      <c r="BG355" s="525">
        <v>368765</v>
      </c>
      <c r="BH355" s="525">
        <v>296445</v>
      </c>
      <c r="BI355" s="525"/>
    </row>
    <row r="356" spans="1:62">
      <c r="A356" s="82" t="s">
        <v>26</v>
      </c>
      <c r="B356" s="83" t="s">
        <v>130</v>
      </c>
      <c r="C356" s="84" t="s">
        <v>131</v>
      </c>
      <c r="D356" s="90" t="s">
        <v>87</v>
      </c>
      <c r="E356" s="135" t="s">
        <v>146</v>
      </c>
      <c r="F356" s="135" t="s">
        <v>16</v>
      </c>
      <c r="G356" s="516">
        <v>287</v>
      </c>
      <c r="H356" s="516">
        <v>375</v>
      </c>
      <c r="I356" s="516">
        <v>531</v>
      </c>
      <c r="J356" s="516">
        <v>611</v>
      </c>
      <c r="K356" s="516">
        <v>628</v>
      </c>
      <c r="L356" s="516">
        <v>617</v>
      </c>
      <c r="M356" s="516">
        <v>1105</v>
      </c>
      <c r="N356" s="516">
        <v>662</v>
      </c>
      <c r="O356" s="516">
        <v>1129</v>
      </c>
      <c r="P356" s="516">
        <v>1579</v>
      </c>
      <c r="Q356" s="516">
        <v>2319</v>
      </c>
      <c r="R356" s="516">
        <v>2971</v>
      </c>
      <c r="S356" s="516">
        <v>2533</v>
      </c>
      <c r="T356" s="516">
        <v>4058</v>
      </c>
      <c r="U356" s="516">
        <v>12332</v>
      </c>
      <c r="V356" s="516">
        <v>15606</v>
      </c>
      <c r="W356" s="516">
        <v>19089</v>
      </c>
      <c r="X356" s="516">
        <v>11972</v>
      </c>
      <c r="Y356" s="516">
        <v>11866</v>
      </c>
      <c r="Z356" s="516">
        <v>10096</v>
      </c>
      <c r="AA356" s="516">
        <v>8898</v>
      </c>
      <c r="AB356" s="516">
        <v>4652</v>
      </c>
      <c r="AC356" s="516">
        <v>3866</v>
      </c>
      <c r="AD356" s="516">
        <v>14050</v>
      </c>
      <c r="AE356" s="516">
        <v>23156</v>
      </c>
      <c r="AF356" s="516">
        <v>43250</v>
      </c>
      <c r="AG356" s="516">
        <v>47465</v>
      </c>
      <c r="AH356" s="516">
        <v>50468</v>
      </c>
      <c r="AI356" s="516">
        <v>43427</v>
      </c>
      <c r="AJ356" s="516">
        <v>56500</v>
      </c>
      <c r="AK356" s="516">
        <v>69752</v>
      </c>
      <c r="AL356" s="516">
        <v>85107</v>
      </c>
      <c r="AM356" s="516">
        <v>79197</v>
      </c>
      <c r="AN356" s="516">
        <v>85998</v>
      </c>
      <c r="AO356" s="516">
        <v>66519</v>
      </c>
      <c r="AP356" s="516">
        <v>86235</v>
      </c>
      <c r="AQ356" s="525">
        <v>67388</v>
      </c>
      <c r="AR356" s="525">
        <v>74467</v>
      </c>
      <c r="AS356" s="525">
        <v>53304</v>
      </c>
      <c r="AT356" s="525">
        <v>75653</v>
      </c>
      <c r="AU356" s="525">
        <v>79225</v>
      </c>
      <c r="AV356" s="525">
        <v>80890</v>
      </c>
      <c r="AW356" s="525">
        <v>118477</v>
      </c>
      <c r="AX356" s="525">
        <v>61201</v>
      </c>
      <c r="AY356" s="525">
        <v>169340</v>
      </c>
      <c r="AZ356" s="525">
        <v>201971</v>
      </c>
      <c r="BA356" s="525">
        <v>140207</v>
      </c>
      <c r="BB356" s="525">
        <v>179330</v>
      </c>
      <c r="BC356" s="525">
        <v>157356</v>
      </c>
      <c r="BD356" s="525">
        <v>108910</v>
      </c>
      <c r="BE356" s="525">
        <v>44557</v>
      </c>
      <c r="BF356" s="525">
        <v>113199</v>
      </c>
      <c r="BG356" s="525">
        <v>82476</v>
      </c>
      <c r="BH356" s="525">
        <v>71803</v>
      </c>
      <c r="BI356" s="525"/>
    </row>
    <row r="357" spans="1:62">
      <c r="A357" s="82" t="s">
        <v>27</v>
      </c>
      <c r="B357" s="83" t="s">
        <v>130</v>
      </c>
      <c r="C357" s="84" t="s">
        <v>131</v>
      </c>
      <c r="D357" s="90" t="s">
        <v>87</v>
      </c>
      <c r="E357" s="135" t="s">
        <v>146</v>
      </c>
      <c r="F357" s="135" t="s">
        <v>16</v>
      </c>
      <c r="G357" s="516">
        <v>974</v>
      </c>
      <c r="H357" s="516">
        <v>1278</v>
      </c>
      <c r="I357" s="516">
        <v>1867</v>
      </c>
      <c r="J357" s="516">
        <v>2209</v>
      </c>
      <c r="K357" s="516">
        <v>2386</v>
      </c>
      <c r="L357" s="516">
        <v>2180</v>
      </c>
      <c r="M357" s="516">
        <v>3902</v>
      </c>
      <c r="N357" s="516">
        <v>4078</v>
      </c>
      <c r="O357" s="516">
        <v>7411</v>
      </c>
      <c r="P357" s="516">
        <v>7107</v>
      </c>
      <c r="Q357" s="516">
        <v>10779</v>
      </c>
      <c r="R357" s="516">
        <v>13387</v>
      </c>
      <c r="S357" s="516">
        <v>13739</v>
      </c>
      <c r="T357" s="516">
        <v>21052</v>
      </c>
      <c r="U357" s="516">
        <v>42028</v>
      </c>
      <c r="V357" s="516">
        <v>50181</v>
      </c>
      <c r="W357" s="516">
        <v>38129</v>
      </c>
      <c r="X357" s="516">
        <v>38315</v>
      </c>
      <c r="Y357" s="516">
        <v>30347</v>
      </c>
      <c r="Z357" s="516">
        <v>23934</v>
      </c>
      <c r="AA357" s="516">
        <v>34156</v>
      </c>
      <c r="AB357" s="516">
        <v>34302</v>
      </c>
      <c r="AC357" s="516">
        <v>45489</v>
      </c>
      <c r="AD357" s="516">
        <v>75153</v>
      </c>
      <c r="AE357" s="516">
        <v>53636</v>
      </c>
      <c r="AF357" s="516">
        <v>144877</v>
      </c>
      <c r="AG357" s="516">
        <v>189830</v>
      </c>
      <c r="AH357" s="516">
        <v>177443</v>
      </c>
      <c r="AI357" s="516">
        <v>150887</v>
      </c>
      <c r="AJ357" s="516">
        <v>213504</v>
      </c>
      <c r="AK357" s="516">
        <v>225591</v>
      </c>
      <c r="AL357" s="516">
        <v>246291</v>
      </c>
      <c r="AM357" s="516">
        <v>172981</v>
      </c>
      <c r="AN357" s="516">
        <v>178668</v>
      </c>
      <c r="AO357" s="516">
        <v>165226</v>
      </c>
      <c r="AP357" s="516">
        <v>196169</v>
      </c>
      <c r="AQ357" s="525">
        <v>178244</v>
      </c>
      <c r="AR357" s="525">
        <v>191663</v>
      </c>
      <c r="AS357" s="525">
        <v>172274</v>
      </c>
      <c r="AT357" s="525">
        <v>234494</v>
      </c>
      <c r="AU357" s="525">
        <v>306005</v>
      </c>
      <c r="AV357" s="525">
        <v>224170</v>
      </c>
      <c r="AW357" s="525">
        <v>487749</v>
      </c>
      <c r="AX357" s="525">
        <v>206749</v>
      </c>
      <c r="AY357" s="525">
        <v>417149</v>
      </c>
      <c r="AZ357" s="525">
        <v>479410</v>
      </c>
      <c r="BA357" s="525">
        <v>389165</v>
      </c>
      <c r="BB357" s="525">
        <v>532037</v>
      </c>
      <c r="BC357" s="525">
        <v>424353</v>
      </c>
      <c r="BD357" s="525">
        <v>281494</v>
      </c>
      <c r="BE357" s="525">
        <v>61058</v>
      </c>
      <c r="BF357" s="525">
        <v>276858</v>
      </c>
      <c r="BG357" s="525">
        <v>200200</v>
      </c>
      <c r="BH357" s="525">
        <v>176187</v>
      </c>
      <c r="BI357" s="525"/>
    </row>
    <row r="358" spans="1:62">
      <c r="A358" s="82" t="s">
        <v>28</v>
      </c>
      <c r="B358" s="83" t="s">
        <v>130</v>
      </c>
      <c r="C358" s="84" t="s">
        <v>131</v>
      </c>
      <c r="D358" s="90" t="s">
        <v>87</v>
      </c>
      <c r="E358" s="135" t="s">
        <v>146</v>
      </c>
      <c r="F358" s="135" t="s">
        <v>16</v>
      </c>
      <c r="G358" s="516">
        <v>1702</v>
      </c>
      <c r="H358" s="516">
        <v>2230</v>
      </c>
      <c r="I358" s="516">
        <v>3215</v>
      </c>
      <c r="J358" s="516">
        <v>1656</v>
      </c>
      <c r="K358" s="516">
        <v>2761</v>
      </c>
      <c r="L358" s="516">
        <v>4296</v>
      </c>
      <c r="M358" s="516">
        <v>7603</v>
      </c>
      <c r="N358" s="516">
        <v>4579</v>
      </c>
      <c r="O358" s="516">
        <v>7064</v>
      </c>
      <c r="P358" s="516">
        <v>13876</v>
      </c>
      <c r="Q358" s="516">
        <v>23373</v>
      </c>
      <c r="R358" s="516">
        <v>28566</v>
      </c>
      <c r="S358" s="516">
        <v>28897</v>
      </c>
      <c r="T358" s="516">
        <v>41585</v>
      </c>
      <c r="U358" s="516">
        <v>74341</v>
      </c>
      <c r="V358" s="516">
        <v>97101</v>
      </c>
      <c r="W358" s="516">
        <v>80516</v>
      </c>
      <c r="X358" s="516">
        <v>62113</v>
      </c>
      <c r="Y358" s="516">
        <v>63581</v>
      </c>
      <c r="Z358" s="516">
        <v>59943</v>
      </c>
      <c r="AA358" s="516">
        <v>81133</v>
      </c>
      <c r="AB358" s="516">
        <v>102379</v>
      </c>
      <c r="AC358" s="516">
        <v>180727</v>
      </c>
      <c r="AD358" s="516">
        <v>242656</v>
      </c>
      <c r="AE358" s="516">
        <v>339834</v>
      </c>
      <c r="AF358" s="516">
        <v>424670</v>
      </c>
      <c r="AG358" s="516">
        <v>616806</v>
      </c>
      <c r="AH358" s="516">
        <v>588734</v>
      </c>
      <c r="AI358" s="516">
        <v>454143</v>
      </c>
      <c r="AJ358" s="516">
        <v>446040</v>
      </c>
      <c r="AK358" s="516">
        <v>905202</v>
      </c>
      <c r="AL358" s="516">
        <v>716537</v>
      </c>
      <c r="AM358" s="516">
        <v>99953</v>
      </c>
      <c r="AN358" s="516">
        <v>517371</v>
      </c>
      <c r="AO358" s="516">
        <v>378652</v>
      </c>
      <c r="AP358" s="516">
        <v>408996</v>
      </c>
      <c r="AQ358" s="525">
        <v>469099</v>
      </c>
      <c r="AR358" s="525">
        <v>696405</v>
      </c>
      <c r="AS358" s="525">
        <v>451754</v>
      </c>
      <c r="AT358" s="525">
        <v>631844</v>
      </c>
      <c r="AU358" s="525">
        <v>840873</v>
      </c>
      <c r="AV358" s="525">
        <v>754428</v>
      </c>
      <c r="AW358" s="525">
        <v>1190431</v>
      </c>
      <c r="AX358" s="525">
        <v>630776</v>
      </c>
      <c r="AY358" s="525">
        <v>1924064</v>
      </c>
      <c r="AZ358" s="525">
        <v>2197943</v>
      </c>
      <c r="BA358" s="525">
        <v>1798632</v>
      </c>
      <c r="BB358" s="525">
        <v>2615206</v>
      </c>
      <c r="BC358" s="525">
        <v>1098224</v>
      </c>
      <c r="BD358" s="525">
        <v>982658</v>
      </c>
      <c r="BE358" s="525">
        <v>906690</v>
      </c>
      <c r="BF358" s="525">
        <v>1392590</v>
      </c>
      <c r="BG358" s="525">
        <v>1192376</v>
      </c>
      <c r="BH358" s="525">
        <v>974319</v>
      </c>
      <c r="BI358" s="525"/>
    </row>
    <row r="359" spans="1:62">
      <c r="A359" s="82" t="s">
        <v>29</v>
      </c>
      <c r="B359" s="83" t="s">
        <v>130</v>
      </c>
      <c r="C359" s="84" t="s">
        <v>131</v>
      </c>
      <c r="D359" s="90" t="s">
        <v>87</v>
      </c>
      <c r="E359" s="135" t="s">
        <v>146</v>
      </c>
      <c r="F359" s="135" t="s">
        <v>16</v>
      </c>
      <c r="G359" s="516">
        <v>169</v>
      </c>
      <c r="H359" s="516">
        <v>222</v>
      </c>
      <c r="I359" s="516">
        <v>317</v>
      </c>
      <c r="J359" s="516">
        <v>286</v>
      </c>
      <c r="K359" s="516">
        <v>331</v>
      </c>
      <c r="L359" s="516">
        <v>327</v>
      </c>
      <c r="M359" s="516">
        <v>577</v>
      </c>
      <c r="N359" s="516">
        <v>455</v>
      </c>
      <c r="O359" s="516">
        <v>767</v>
      </c>
      <c r="P359" s="516">
        <v>808</v>
      </c>
      <c r="Q359" s="516">
        <v>1223</v>
      </c>
      <c r="R359" s="516">
        <v>878</v>
      </c>
      <c r="S359" s="516">
        <v>1440</v>
      </c>
      <c r="T359" s="516">
        <v>2687</v>
      </c>
      <c r="U359" s="516">
        <v>4505</v>
      </c>
      <c r="V359" s="516">
        <v>7026</v>
      </c>
      <c r="W359" s="516">
        <v>5704</v>
      </c>
      <c r="X359" s="516">
        <v>4747</v>
      </c>
      <c r="Y359" s="516">
        <v>5479</v>
      </c>
      <c r="Z359" s="516">
        <v>5295</v>
      </c>
      <c r="AA359" s="516">
        <v>7865</v>
      </c>
      <c r="AB359" s="516">
        <v>6302</v>
      </c>
      <c r="AC359" s="516">
        <v>10184</v>
      </c>
      <c r="AD359" s="516">
        <v>14847</v>
      </c>
      <c r="AE359" s="516">
        <v>6769</v>
      </c>
      <c r="AF359" s="516">
        <v>27670</v>
      </c>
      <c r="AG359" s="516">
        <v>35983</v>
      </c>
      <c r="AH359" s="516">
        <v>34512</v>
      </c>
      <c r="AI359" s="516">
        <v>37716</v>
      </c>
      <c r="AJ359" s="516">
        <v>33859</v>
      </c>
      <c r="AK359" s="516">
        <v>34792</v>
      </c>
      <c r="AL359" s="516">
        <v>37720</v>
      </c>
      <c r="AM359" s="516">
        <v>40519</v>
      </c>
      <c r="AN359" s="516">
        <v>43617</v>
      </c>
      <c r="AO359" s="516">
        <v>63065</v>
      </c>
      <c r="AP359" s="516">
        <v>66039</v>
      </c>
      <c r="AQ359" s="525">
        <v>68150</v>
      </c>
      <c r="AR359" s="525">
        <v>94455</v>
      </c>
      <c r="AS359" s="525">
        <v>70644</v>
      </c>
      <c r="AT359" s="525">
        <v>104362</v>
      </c>
      <c r="AU359" s="525">
        <v>128466</v>
      </c>
      <c r="AV359" s="525">
        <v>138515</v>
      </c>
      <c r="AW359" s="525">
        <v>232123</v>
      </c>
      <c r="AX359" s="525">
        <v>117552</v>
      </c>
      <c r="AY359" s="525">
        <v>188705</v>
      </c>
      <c r="AZ359" s="525">
        <v>227846</v>
      </c>
      <c r="BA359" s="525">
        <v>173945</v>
      </c>
      <c r="BB359" s="525">
        <v>277292</v>
      </c>
      <c r="BC359" s="525">
        <v>181255</v>
      </c>
      <c r="BD359" s="525">
        <v>98936</v>
      </c>
      <c r="BE359" s="525">
        <v>41319</v>
      </c>
      <c r="BF359" s="525">
        <v>130712</v>
      </c>
      <c r="BG359" s="525">
        <v>95683</v>
      </c>
      <c r="BH359" s="525">
        <v>81970</v>
      </c>
      <c r="BI359" s="525"/>
    </row>
    <row r="360" spans="1:62">
      <c r="A360" s="82" t="s">
        <v>30</v>
      </c>
      <c r="B360" s="83" t="s">
        <v>130</v>
      </c>
      <c r="C360" s="84" t="s">
        <v>131</v>
      </c>
      <c r="D360" s="90" t="s">
        <v>87</v>
      </c>
      <c r="E360" s="135" t="s">
        <v>146</v>
      </c>
      <c r="F360" s="135" t="s">
        <v>16</v>
      </c>
      <c r="G360" s="516">
        <v>280</v>
      </c>
      <c r="H360" s="516">
        <v>367</v>
      </c>
      <c r="I360" s="516">
        <v>490</v>
      </c>
      <c r="J360" s="516">
        <v>485</v>
      </c>
      <c r="K360" s="516">
        <v>491</v>
      </c>
      <c r="L360" s="516">
        <v>467</v>
      </c>
      <c r="M360" s="516">
        <v>815</v>
      </c>
      <c r="N360" s="516">
        <v>984</v>
      </c>
      <c r="O360" s="516">
        <v>1776</v>
      </c>
      <c r="P360" s="516">
        <v>1728</v>
      </c>
      <c r="Q360" s="516">
        <v>2704</v>
      </c>
      <c r="R360" s="516">
        <v>2231</v>
      </c>
      <c r="S360" s="516">
        <v>2945</v>
      </c>
      <c r="T360" s="516">
        <v>3424</v>
      </c>
      <c r="U360" s="516">
        <v>7976</v>
      </c>
      <c r="V360" s="516">
        <v>8878</v>
      </c>
      <c r="W360" s="516">
        <v>7427</v>
      </c>
      <c r="X360" s="516">
        <v>5781</v>
      </c>
      <c r="Y360" s="516">
        <v>9047</v>
      </c>
      <c r="Z360" s="516">
        <v>5291</v>
      </c>
      <c r="AA360" s="516">
        <v>1751</v>
      </c>
      <c r="AB360" s="516">
        <v>7298</v>
      </c>
      <c r="AC360" s="516">
        <v>8411</v>
      </c>
      <c r="AD360" s="516">
        <v>18715</v>
      </c>
      <c r="AE360" s="516">
        <v>23370</v>
      </c>
      <c r="AF360" s="516">
        <v>27628</v>
      </c>
      <c r="AG360" s="516">
        <v>38845</v>
      </c>
      <c r="AH360" s="516">
        <v>37452</v>
      </c>
      <c r="AI360" s="516">
        <v>41827</v>
      </c>
      <c r="AJ360" s="516">
        <v>77674</v>
      </c>
      <c r="AK360" s="516">
        <v>30305</v>
      </c>
      <c r="AL360" s="516">
        <v>61844</v>
      </c>
      <c r="AM360" s="516">
        <v>51391</v>
      </c>
      <c r="AN360" s="516">
        <v>44792</v>
      </c>
      <c r="AO360" s="516">
        <v>31056</v>
      </c>
      <c r="AP360" s="516">
        <v>32372</v>
      </c>
      <c r="AQ360" s="525">
        <v>46759</v>
      </c>
      <c r="AR360" s="525">
        <v>61128</v>
      </c>
      <c r="AS360" s="525">
        <v>50880</v>
      </c>
      <c r="AT360" s="525">
        <v>73178</v>
      </c>
      <c r="AU360" s="525">
        <v>93594</v>
      </c>
      <c r="AV360" s="525">
        <v>85636</v>
      </c>
      <c r="AW360" s="525">
        <v>170587</v>
      </c>
      <c r="AX360" s="525">
        <v>89467</v>
      </c>
      <c r="AY360" s="525">
        <v>99406</v>
      </c>
      <c r="AZ360" s="525">
        <v>120707</v>
      </c>
      <c r="BA360" s="525">
        <v>94959</v>
      </c>
      <c r="BB360" s="525">
        <v>105863</v>
      </c>
      <c r="BC360" s="525">
        <v>87655</v>
      </c>
      <c r="BD360" s="525">
        <v>82302</v>
      </c>
      <c r="BE360" s="525">
        <v>3073</v>
      </c>
      <c r="BF360" s="525">
        <v>76587</v>
      </c>
      <c r="BG360" s="525">
        <v>59027</v>
      </c>
      <c r="BH360" s="525">
        <v>47730</v>
      </c>
      <c r="BI360" s="525"/>
    </row>
    <row r="361" spans="1:62">
      <c r="A361" s="82" t="s">
        <v>31</v>
      </c>
      <c r="B361" s="83" t="s">
        <v>130</v>
      </c>
      <c r="C361" s="84" t="s">
        <v>131</v>
      </c>
      <c r="D361" s="90" t="s">
        <v>87</v>
      </c>
      <c r="E361" s="135" t="s">
        <v>146</v>
      </c>
      <c r="F361" s="135" t="s">
        <v>16</v>
      </c>
      <c r="G361" s="516">
        <v>789</v>
      </c>
      <c r="H361" s="516">
        <v>1036</v>
      </c>
      <c r="I361" s="516">
        <v>1488</v>
      </c>
      <c r="J361" s="516">
        <v>1504</v>
      </c>
      <c r="K361" s="516">
        <v>1775</v>
      </c>
      <c r="L361" s="516">
        <v>1469</v>
      </c>
      <c r="M361" s="516">
        <v>2549</v>
      </c>
      <c r="N361" s="516">
        <v>2945</v>
      </c>
      <c r="O361" s="516">
        <v>5112</v>
      </c>
      <c r="P361" s="516">
        <v>5492</v>
      </c>
      <c r="Q361" s="516">
        <v>8570</v>
      </c>
      <c r="R361" s="516">
        <v>6552</v>
      </c>
      <c r="S361" s="516">
        <v>10184</v>
      </c>
      <c r="T361" s="516">
        <v>12594</v>
      </c>
      <c r="U361" s="516">
        <v>26539</v>
      </c>
      <c r="V361" s="516">
        <v>31021</v>
      </c>
      <c r="W361" s="516">
        <v>20131</v>
      </c>
      <c r="X361" s="516">
        <v>10612</v>
      </c>
      <c r="Y361" s="516">
        <v>8950</v>
      </c>
      <c r="Z361" s="516">
        <v>16808</v>
      </c>
      <c r="AA361" s="516">
        <v>17371</v>
      </c>
      <c r="AB361" s="516">
        <v>24111</v>
      </c>
      <c r="AC361" s="516">
        <v>36491</v>
      </c>
      <c r="AD361" s="516">
        <v>37143</v>
      </c>
      <c r="AE361" s="516">
        <v>40439</v>
      </c>
      <c r="AF361" s="516">
        <v>94567</v>
      </c>
      <c r="AG361" s="516">
        <v>94530</v>
      </c>
      <c r="AH361" s="516">
        <v>83616</v>
      </c>
      <c r="AI361" s="516">
        <v>132403</v>
      </c>
      <c r="AJ361" s="516">
        <v>62781</v>
      </c>
      <c r="AK361" s="516">
        <v>200448</v>
      </c>
      <c r="AL361" s="516">
        <v>217640</v>
      </c>
      <c r="AM361" s="516">
        <v>123013</v>
      </c>
      <c r="AN361" s="516">
        <v>146535</v>
      </c>
      <c r="AO361" s="516">
        <v>102517</v>
      </c>
      <c r="AP361" s="516">
        <v>109060</v>
      </c>
      <c r="AQ361" s="525">
        <v>131508</v>
      </c>
      <c r="AR361" s="525">
        <v>190856</v>
      </c>
      <c r="AS361" s="525">
        <v>133890</v>
      </c>
      <c r="AT361" s="525">
        <v>179918</v>
      </c>
      <c r="AU361" s="525">
        <v>255228</v>
      </c>
      <c r="AV361" s="525">
        <v>181705</v>
      </c>
      <c r="AW361" s="525">
        <v>301621</v>
      </c>
      <c r="AX361" s="525">
        <v>148959</v>
      </c>
      <c r="AY361" s="525">
        <v>364965</v>
      </c>
      <c r="AZ361" s="525">
        <v>419899</v>
      </c>
      <c r="BA361" s="525">
        <v>350681</v>
      </c>
      <c r="BB361" s="525">
        <v>495844</v>
      </c>
      <c r="BC361" s="525">
        <v>306401</v>
      </c>
      <c r="BD361" s="525">
        <v>229215</v>
      </c>
      <c r="BE361" s="525">
        <v>125330</v>
      </c>
      <c r="BF361" s="525">
        <v>259050</v>
      </c>
      <c r="BG361" s="525">
        <v>208564</v>
      </c>
      <c r="BH361" s="525">
        <v>158100</v>
      </c>
      <c r="BI361" s="525"/>
    </row>
    <row r="362" spans="1:62">
      <c r="A362" s="82" t="s">
        <v>32</v>
      </c>
      <c r="B362" s="83" t="s">
        <v>130</v>
      </c>
      <c r="C362" s="84" t="s">
        <v>131</v>
      </c>
      <c r="D362" s="90" t="s">
        <v>87</v>
      </c>
      <c r="E362" s="135" t="s">
        <v>146</v>
      </c>
      <c r="F362" s="135" t="s">
        <v>16</v>
      </c>
      <c r="G362" s="516">
        <v>101</v>
      </c>
      <c r="H362" s="516">
        <v>133</v>
      </c>
      <c r="I362" s="516">
        <v>199</v>
      </c>
      <c r="J362" s="516">
        <v>220</v>
      </c>
      <c r="K362" s="516">
        <v>224</v>
      </c>
      <c r="L362" s="516">
        <v>203</v>
      </c>
      <c r="M362" s="516">
        <v>349</v>
      </c>
      <c r="N362" s="516">
        <v>419</v>
      </c>
      <c r="O362" s="516">
        <v>735</v>
      </c>
      <c r="P362" s="516">
        <v>739</v>
      </c>
      <c r="Q362" s="516">
        <v>1120</v>
      </c>
      <c r="R362" s="516">
        <v>1182</v>
      </c>
      <c r="S362" s="516">
        <v>1912</v>
      </c>
      <c r="T362" s="516">
        <v>2759</v>
      </c>
      <c r="U362" s="516">
        <v>5076</v>
      </c>
      <c r="V362" s="516">
        <v>6824</v>
      </c>
      <c r="W362" s="516">
        <v>5767</v>
      </c>
      <c r="X362" s="516">
        <v>3574</v>
      </c>
      <c r="Y362" s="516">
        <v>5961</v>
      </c>
      <c r="Z362" s="516">
        <v>3547</v>
      </c>
      <c r="AA362" s="516">
        <v>5524</v>
      </c>
      <c r="AB362" s="516">
        <v>5301</v>
      </c>
      <c r="AC362" s="516">
        <v>4256</v>
      </c>
      <c r="AD362" s="516">
        <v>7499</v>
      </c>
      <c r="AE362" s="516">
        <v>10967</v>
      </c>
      <c r="AF362" s="516">
        <v>12260</v>
      </c>
      <c r="AG362" s="516">
        <v>2500</v>
      </c>
      <c r="AH362" s="516">
        <v>13454</v>
      </c>
      <c r="AI362" s="516">
        <v>19083</v>
      </c>
      <c r="AJ362" s="516">
        <v>30452</v>
      </c>
      <c r="AK362" s="516">
        <v>27026</v>
      </c>
      <c r="AL362" s="516">
        <v>21613</v>
      </c>
      <c r="AM362" s="516">
        <v>25503</v>
      </c>
      <c r="AN362" s="516">
        <v>23527</v>
      </c>
      <c r="AO362" s="516">
        <v>22765</v>
      </c>
      <c r="AP362" s="516">
        <v>23272</v>
      </c>
      <c r="AQ362" s="525">
        <v>21246</v>
      </c>
      <c r="AR362" s="525">
        <v>27666</v>
      </c>
      <c r="AS362" s="525">
        <v>23539</v>
      </c>
      <c r="AT362" s="525">
        <v>35935</v>
      </c>
      <c r="AU362" s="525">
        <v>38831</v>
      </c>
      <c r="AV362" s="525">
        <v>42481</v>
      </c>
      <c r="AW362" s="525">
        <v>65203</v>
      </c>
      <c r="AX362" s="525">
        <v>29323</v>
      </c>
      <c r="AY362" s="525">
        <v>72867</v>
      </c>
      <c r="AZ362" s="525">
        <v>86215</v>
      </c>
      <c r="BA362" s="525">
        <v>52012</v>
      </c>
      <c r="BB362" s="525">
        <v>70155</v>
      </c>
      <c r="BC362" s="525">
        <v>40846</v>
      </c>
      <c r="BD362" s="525">
        <v>36653</v>
      </c>
      <c r="BE362" s="525">
        <v>-4852</v>
      </c>
      <c r="BF362" s="525">
        <v>35335</v>
      </c>
      <c r="BG362" s="525">
        <v>26745</v>
      </c>
      <c r="BH362" s="525">
        <v>21671</v>
      </c>
      <c r="BI362" s="525"/>
    </row>
    <row r="363" spans="1:62">
      <c r="A363" s="12" t="s">
        <v>33</v>
      </c>
      <c r="B363" s="12" t="s">
        <v>130</v>
      </c>
      <c r="C363" s="12" t="s">
        <v>131</v>
      </c>
      <c r="D363" s="86" t="s">
        <v>87</v>
      </c>
      <c r="E363" s="134" t="s">
        <v>146</v>
      </c>
      <c r="F363" s="135" t="s">
        <v>16</v>
      </c>
      <c r="G363" s="517">
        <v>12200</v>
      </c>
      <c r="H363" s="517">
        <v>16000</v>
      </c>
      <c r="I363" s="517">
        <v>22700</v>
      </c>
      <c r="J363" s="517">
        <v>21500</v>
      </c>
      <c r="K363" s="517">
        <v>25200</v>
      </c>
      <c r="L363" s="517">
        <v>26000</v>
      </c>
      <c r="M363" s="517">
        <v>46100</v>
      </c>
      <c r="N363" s="517">
        <v>36400</v>
      </c>
      <c r="O363" s="517">
        <v>62000</v>
      </c>
      <c r="P363" s="517">
        <v>90200</v>
      </c>
      <c r="Q363" s="517">
        <v>142900</v>
      </c>
      <c r="R363" s="517">
        <v>158600</v>
      </c>
      <c r="S363" s="517">
        <v>164800</v>
      </c>
      <c r="T363" s="517">
        <v>226300</v>
      </c>
      <c r="U363" s="517">
        <v>491400</v>
      </c>
      <c r="V363" s="517">
        <v>642900</v>
      </c>
      <c r="W363" s="517">
        <v>513400</v>
      </c>
      <c r="X363" s="517">
        <v>424000</v>
      </c>
      <c r="Y363" s="517">
        <v>435300</v>
      </c>
      <c r="Z363" s="517">
        <v>466200</v>
      </c>
      <c r="AA363" s="517">
        <v>516300</v>
      </c>
      <c r="AB363" s="517">
        <v>604200</v>
      </c>
      <c r="AC363" s="517">
        <v>715800</v>
      </c>
      <c r="AD363" s="517">
        <v>1021400</v>
      </c>
      <c r="AE363" s="517">
        <v>1503400</v>
      </c>
      <c r="AF363" s="517">
        <v>2244000</v>
      </c>
      <c r="AG363" s="517">
        <v>2584100</v>
      </c>
      <c r="AH363" s="517">
        <v>2575000</v>
      </c>
      <c r="AI363" s="517">
        <v>2808800</v>
      </c>
      <c r="AJ363" s="517">
        <v>2864500</v>
      </c>
      <c r="AK363" s="517">
        <v>3179600</v>
      </c>
      <c r="AL363" s="517">
        <v>3545000</v>
      </c>
      <c r="AM363" s="517">
        <v>2568000</v>
      </c>
      <c r="AN363" s="517">
        <v>2873000</v>
      </c>
      <c r="AO363" s="517">
        <v>2317000</v>
      </c>
      <c r="AP363" s="517">
        <v>2512000</v>
      </c>
      <c r="AQ363" s="525">
        <v>2626000</v>
      </c>
      <c r="AR363" s="525">
        <v>3573000</v>
      </c>
      <c r="AS363" s="525">
        <v>2645000</v>
      </c>
      <c r="AT363" s="525">
        <v>3704000</v>
      </c>
      <c r="AU363" s="525">
        <v>4669000</v>
      </c>
      <c r="AV363" s="525">
        <v>4184000</v>
      </c>
      <c r="AW363" s="525">
        <v>6908000</v>
      </c>
      <c r="AX363" s="525">
        <v>3546000</v>
      </c>
      <c r="AY363" s="525">
        <v>8426000</v>
      </c>
      <c r="AZ363" s="525">
        <v>9655000</v>
      </c>
      <c r="BA363" s="525">
        <v>7478000</v>
      </c>
      <c r="BB363" s="525">
        <v>10628000</v>
      </c>
      <c r="BC363" s="525">
        <v>6086000</v>
      </c>
      <c r="BD363" s="525">
        <v>4846000</v>
      </c>
      <c r="BE363" s="525">
        <v>2984000</v>
      </c>
      <c r="BF363" s="525">
        <v>5524000</v>
      </c>
      <c r="BG363" s="525">
        <v>4282000</v>
      </c>
      <c r="BH363" s="525">
        <v>3496900</v>
      </c>
      <c r="BI363" s="525"/>
    </row>
    <row r="364" spans="1:62">
      <c r="A364" s="82" t="s">
        <v>34</v>
      </c>
      <c r="B364" s="83" t="s">
        <v>130</v>
      </c>
      <c r="C364" s="84" t="s">
        <v>131</v>
      </c>
      <c r="D364" s="90" t="s">
        <v>87</v>
      </c>
      <c r="E364" s="135" t="s">
        <v>146</v>
      </c>
      <c r="F364" s="135" t="s">
        <v>16</v>
      </c>
      <c r="G364" s="517">
        <v>0</v>
      </c>
      <c r="H364" s="517">
        <v>0</v>
      </c>
      <c r="I364" s="517">
        <v>0</v>
      </c>
      <c r="J364" s="517">
        <v>0</v>
      </c>
      <c r="K364" s="517">
        <v>0</v>
      </c>
      <c r="L364" s="517">
        <v>0</v>
      </c>
      <c r="M364" s="517">
        <v>0</v>
      </c>
      <c r="N364" s="517">
        <v>0</v>
      </c>
      <c r="O364" s="517">
        <v>0</v>
      </c>
      <c r="P364" s="517">
        <v>0</v>
      </c>
      <c r="Q364" s="517">
        <v>0</v>
      </c>
      <c r="R364" s="517">
        <v>0</v>
      </c>
      <c r="S364" s="517">
        <v>0</v>
      </c>
      <c r="T364" s="517">
        <v>0</v>
      </c>
      <c r="U364" s="517">
        <v>0</v>
      </c>
      <c r="V364" s="517">
        <v>0</v>
      </c>
      <c r="W364" s="517">
        <v>0</v>
      </c>
      <c r="X364" s="517">
        <v>0</v>
      </c>
      <c r="Y364" s="517">
        <v>0</v>
      </c>
      <c r="Z364" s="517">
        <v>0</v>
      </c>
      <c r="AA364" s="517">
        <v>0</v>
      </c>
      <c r="AB364" s="517">
        <v>0</v>
      </c>
      <c r="AC364" s="517">
        <v>0</v>
      </c>
      <c r="AD364" s="517">
        <v>0</v>
      </c>
      <c r="AE364" s="517">
        <v>0</v>
      </c>
      <c r="AF364" s="517">
        <v>0</v>
      </c>
      <c r="AG364" s="517">
        <v>0</v>
      </c>
      <c r="AH364" s="517">
        <v>0</v>
      </c>
      <c r="AI364" s="517">
        <v>0</v>
      </c>
      <c r="AJ364" s="517">
        <v>0</v>
      </c>
      <c r="AK364" s="517">
        <v>0</v>
      </c>
      <c r="AL364" s="517">
        <v>0</v>
      </c>
      <c r="AM364" s="517">
        <v>0</v>
      </c>
      <c r="AN364" s="517">
        <v>0</v>
      </c>
      <c r="AO364" s="517">
        <v>0</v>
      </c>
      <c r="AP364" s="517">
        <v>0</v>
      </c>
      <c r="AQ364" s="526"/>
      <c r="AR364" s="526"/>
      <c r="AS364" s="526"/>
      <c r="AT364" s="526"/>
      <c r="AU364" s="526"/>
      <c r="AV364" s="526"/>
      <c r="AW364" s="526"/>
      <c r="AX364" s="526"/>
      <c r="AY364" s="526"/>
      <c r="AZ364" s="526"/>
      <c r="BA364" s="526"/>
      <c r="BB364" s="526"/>
      <c r="BC364" s="526"/>
      <c r="BD364" s="526"/>
      <c r="BE364" s="526"/>
      <c r="BF364" s="526"/>
      <c r="BG364" s="526"/>
      <c r="BH364" s="526">
        <v>0</v>
      </c>
      <c r="BI364" s="526"/>
    </row>
    <row r="365" spans="1:62">
      <c r="A365" s="87" t="s">
        <v>35</v>
      </c>
      <c r="B365" s="87" t="s">
        <v>130</v>
      </c>
      <c r="C365" s="87" t="s">
        <v>131</v>
      </c>
      <c r="D365" s="88" t="s">
        <v>87</v>
      </c>
      <c r="E365" s="136" t="s">
        <v>146</v>
      </c>
      <c r="F365" s="136" t="s">
        <v>16</v>
      </c>
      <c r="G365" s="518">
        <v>12200</v>
      </c>
      <c r="H365" s="518">
        <v>16000</v>
      </c>
      <c r="I365" s="518">
        <v>22700</v>
      </c>
      <c r="J365" s="518">
        <v>21500</v>
      </c>
      <c r="K365" s="518">
        <v>25200</v>
      </c>
      <c r="L365" s="518">
        <v>26000</v>
      </c>
      <c r="M365" s="518">
        <v>46100</v>
      </c>
      <c r="N365" s="518">
        <v>36400</v>
      </c>
      <c r="O365" s="518">
        <v>62000</v>
      </c>
      <c r="P365" s="518">
        <v>90200</v>
      </c>
      <c r="Q365" s="518">
        <v>142900</v>
      </c>
      <c r="R365" s="518">
        <v>158600</v>
      </c>
      <c r="S365" s="518">
        <v>164800</v>
      </c>
      <c r="T365" s="518">
        <v>226300</v>
      </c>
      <c r="U365" s="518">
        <v>491400</v>
      </c>
      <c r="V365" s="518">
        <v>642900</v>
      </c>
      <c r="W365" s="518">
        <v>513400</v>
      </c>
      <c r="X365" s="518">
        <v>424000</v>
      </c>
      <c r="Y365" s="518">
        <v>435300</v>
      </c>
      <c r="Z365" s="518">
        <v>466200</v>
      </c>
      <c r="AA365" s="518">
        <v>516300</v>
      </c>
      <c r="AB365" s="518">
        <v>604200</v>
      </c>
      <c r="AC365" s="518">
        <v>715800</v>
      </c>
      <c r="AD365" s="518">
        <v>1021400</v>
      </c>
      <c r="AE365" s="518">
        <v>1503400</v>
      </c>
      <c r="AF365" s="518">
        <v>2244000</v>
      </c>
      <c r="AG365" s="518">
        <v>2584100</v>
      </c>
      <c r="AH365" s="518">
        <v>2575000</v>
      </c>
      <c r="AI365" s="518">
        <v>2808800</v>
      </c>
      <c r="AJ365" s="518">
        <v>2864500</v>
      </c>
      <c r="AK365" s="518">
        <v>3179600</v>
      </c>
      <c r="AL365" s="518">
        <v>3545000</v>
      </c>
      <c r="AM365" s="518">
        <v>2568000</v>
      </c>
      <c r="AN365" s="518">
        <v>2873000</v>
      </c>
      <c r="AO365" s="518">
        <v>2317000</v>
      </c>
      <c r="AP365" s="518">
        <v>2512000</v>
      </c>
      <c r="AQ365" s="527">
        <v>2626000</v>
      </c>
      <c r="AR365" s="527">
        <v>3573000</v>
      </c>
      <c r="AS365" s="527">
        <v>2645000</v>
      </c>
      <c r="AT365" s="527">
        <v>3704000</v>
      </c>
      <c r="AU365" s="527">
        <v>4669000</v>
      </c>
      <c r="AV365" s="527">
        <v>4184000</v>
      </c>
      <c r="AW365" s="527">
        <v>6908000</v>
      </c>
      <c r="AX365" s="527">
        <v>3546000</v>
      </c>
      <c r="AY365" s="527">
        <v>8426000</v>
      </c>
      <c r="AZ365" s="527">
        <v>9655000</v>
      </c>
      <c r="BA365" s="527">
        <v>7478000</v>
      </c>
      <c r="BB365" s="527">
        <v>10628000</v>
      </c>
      <c r="BC365" s="527">
        <v>6086000</v>
      </c>
      <c r="BD365" s="527">
        <v>4846000</v>
      </c>
      <c r="BE365" s="527">
        <v>2984000</v>
      </c>
      <c r="BF365" s="527">
        <v>5524000</v>
      </c>
      <c r="BG365" s="527">
        <v>4282000</v>
      </c>
      <c r="BH365" s="527">
        <v>3496900</v>
      </c>
      <c r="BI365" s="527"/>
    </row>
    <row r="366" spans="1:62">
      <c r="A366" s="82" t="s">
        <v>11</v>
      </c>
      <c r="B366" s="83" t="s">
        <v>132</v>
      </c>
      <c r="C366" s="84" t="s">
        <v>133</v>
      </c>
      <c r="D366" s="345" t="s">
        <v>88</v>
      </c>
      <c r="E366" s="134" t="s">
        <v>146</v>
      </c>
      <c r="F366" s="135" t="s">
        <v>16</v>
      </c>
      <c r="G366" s="516">
        <v>60435</v>
      </c>
      <c r="H366" s="516">
        <v>71212</v>
      </c>
      <c r="I366" s="516">
        <v>78838</v>
      </c>
      <c r="J366" s="516">
        <v>108619</v>
      </c>
      <c r="K366" s="516">
        <v>147772</v>
      </c>
      <c r="L366" s="516">
        <v>127897</v>
      </c>
      <c r="M366" s="516">
        <v>134233</v>
      </c>
      <c r="N366" s="516">
        <v>163369</v>
      </c>
      <c r="O366" s="516">
        <v>195703</v>
      </c>
      <c r="P366" s="516">
        <v>265392</v>
      </c>
      <c r="Q366" s="516">
        <v>360832</v>
      </c>
      <c r="R366" s="516">
        <v>408863</v>
      </c>
      <c r="S366" s="516">
        <v>485781</v>
      </c>
      <c r="T366" s="516">
        <v>607644</v>
      </c>
      <c r="U366" s="516">
        <v>779407</v>
      </c>
      <c r="V366" s="516">
        <v>942803</v>
      </c>
      <c r="W366" s="516">
        <v>1068610</v>
      </c>
      <c r="X366" s="516">
        <v>1214120</v>
      </c>
      <c r="Y366" s="516">
        <v>1430029</v>
      </c>
      <c r="Z366" s="516">
        <v>1478534</v>
      </c>
      <c r="AA366" s="516">
        <v>1579946</v>
      </c>
      <c r="AB366" s="516">
        <v>1734828</v>
      </c>
      <c r="AC366" s="516">
        <v>2018889</v>
      </c>
      <c r="AD366" s="516">
        <v>2189487</v>
      </c>
      <c r="AE366" s="516">
        <v>2668594</v>
      </c>
      <c r="AF366" s="516">
        <v>3036200</v>
      </c>
      <c r="AG366" s="516">
        <v>3622413</v>
      </c>
      <c r="AH366" s="516">
        <v>3836085</v>
      </c>
      <c r="AI366" s="516">
        <v>4000433</v>
      </c>
      <c r="AJ366" s="516">
        <v>3975473</v>
      </c>
      <c r="AK366" s="516">
        <v>4203607</v>
      </c>
      <c r="AL366" s="516">
        <v>4699776</v>
      </c>
      <c r="AM366" s="516">
        <v>5161537</v>
      </c>
      <c r="AN366" s="516">
        <v>5471894</v>
      </c>
      <c r="AO366" s="516">
        <v>6118444</v>
      </c>
      <c r="AP366" s="516">
        <v>7110363</v>
      </c>
      <c r="AQ366" s="525">
        <v>6930969</v>
      </c>
      <c r="AR366" s="525">
        <v>8309030</v>
      </c>
      <c r="AS366" s="525">
        <v>9883504</v>
      </c>
      <c r="AT366" s="525">
        <v>11485498</v>
      </c>
      <c r="AU366" s="525">
        <v>13360102</v>
      </c>
      <c r="AV366" s="525">
        <v>16041550</v>
      </c>
      <c r="AW366" s="525">
        <v>18131703</v>
      </c>
      <c r="AX366" s="525">
        <v>19569325</v>
      </c>
      <c r="AY366" s="525">
        <v>18742720</v>
      </c>
      <c r="AZ366" s="525">
        <v>14067847</v>
      </c>
      <c r="BA366" s="525">
        <v>12513208</v>
      </c>
      <c r="BB366" s="525">
        <v>9983013</v>
      </c>
      <c r="BC366" s="525">
        <v>8518951</v>
      </c>
      <c r="BD366" s="525">
        <v>7635438</v>
      </c>
      <c r="BE366" s="525">
        <v>8320159</v>
      </c>
      <c r="BF366" s="525">
        <v>5542927</v>
      </c>
      <c r="BG366" s="525">
        <v>5663065</v>
      </c>
      <c r="BH366" s="525">
        <v>7588675</v>
      </c>
      <c r="BI366" s="525"/>
      <c r="BJ366" s="24" t="s">
        <v>360</v>
      </c>
    </row>
    <row r="367" spans="1:62">
      <c r="A367" s="82" t="s">
        <v>17</v>
      </c>
      <c r="B367" s="83" t="s">
        <v>132</v>
      </c>
      <c r="C367" s="84" t="s">
        <v>133</v>
      </c>
      <c r="D367" s="345" t="s">
        <v>88</v>
      </c>
      <c r="E367" s="135" t="s">
        <v>146</v>
      </c>
      <c r="F367" s="135" t="s">
        <v>16</v>
      </c>
      <c r="G367" s="516">
        <v>9986</v>
      </c>
      <c r="H367" s="516">
        <v>11645</v>
      </c>
      <c r="I367" s="516">
        <v>12496</v>
      </c>
      <c r="J367" s="516">
        <v>17546</v>
      </c>
      <c r="K367" s="516">
        <v>24184</v>
      </c>
      <c r="L367" s="516">
        <v>21141</v>
      </c>
      <c r="M367" s="516">
        <v>20935</v>
      </c>
      <c r="N367" s="516">
        <v>25067</v>
      </c>
      <c r="O367" s="516">
        <v>31044</v>
      </c>
      <c r="P367" s="516">
        <v>42035</v>
      </c>
      <c r="Q367" s="516">
        <v>56748</v>
      </c>
      <c r="R367" s="516">
        <v>63422</v>
      </c>
      <c r="S367" s="516">
        <v>74686</v>
      </c>
      <c r="T367" s="516">
        <v>92557</v>
      </c>
      <c r="U367" s="516">
        <v>117209</v>
      </c>
      <c r="V367" s="516">
        <v>139461</v>
      </c>
      <c r="W367" s="516">
        <v>156336</v>
      </c>
      <c r="X367" s="516">
        <v>176364</v>
      </c>
      <c r="Y367" s="516">
        <v>206389</v>
      </c>
      <c r="Z367" s="516">
        <v>209562</v>
      </c>
      <c r="AA367" s="516">
        <v>219140</v>
      </c>
      <c r="AB367" s="516">
        <v>240348</v>
      </c>
      <c r="AC367" s="516">
        <v>277834</v>
      </c>
      <c r="AD367" s="516">
        <v>301396</v>
      </c>
      <c r="AE367" s="516">
        <v>371421</v>
      </c>
      <c r="AF367" s="516">
        <v>420177</v>
      </c>
      <c r="AG367" s="516">
        <v>498070</v>
      </c>
      <c r="AH367" s="516">
        <v>519937</v>
      </c>
      <c r="AI367" s="516">
        <v>466003</v>
      </c>
      <c r="AJ367" s="516">
        <v>448640</v>
      </c>
      <c r="AK367" s="516">
        <v>469769</v>
      </c>
      <c r="AL367" s="516">
        <v>529602</v>
      </c>
      <c r="AM367" s="516">
        <v>588819</v>
      </c>
      <c r="AN367" s="516">
        <v>606652</v>
      </c>
      <c r="AO367" s="516">
        <v>678969</v>
      </c>
      <c r="AP367" s="516">
        <v>806698</v>
      </c>
      <c r="AQ367" s="525">
        <v>1133569</v>
      </c>
      <c r="AR367" s="525">
        <v>1246318</v>
      </c>
      <c r="AS367" s="525">
        <v>1405920</v>
      </c>
      <c r="AT367" s="525">
        <v>1710829</v>
      </c>
      <c r="AU367" s="525">
        <v>1951558</v>
      </c>
      <c r="AV367" s="525">
        <v>2281262</v>
      </c>
      <c r="AW367" s="525">
        <v>2392711</v>
      </c>
      <c r="AX367" s="525">
        <v>2665302</v>
      </c>
      <c r="AY367" s="525">
        <v>2543921</v>
      </c>
      <c r="AZ367" s="525">
        <v>2516799</v>
      </c>
      <c r="BA367" s="525">
        <v>2252713</v>
      </c>
      <c r="BB367" s="525">
        <v>1742268</v>
      </c>
      <c r="BC367" s="525">
        <v>2070994</v>
      </c>
      <c r="BD367" s="525">
        <v>1116628</v>
      </c>
      <c r="BE367" s="525">
        <v>1553194</v>
      </c>
      <c r="BF367" s="525">
        <v>831563</v>
      </c>
      <c r="BG367" s="525">
        <v>1343187</v>
      </c>
      <c r="BH367" s="525">
        <v>1234548</v>
      </c>
      <c r="BI367" s="525"/>
    </row>
    <row r="368" spans="1:62">
      <c r="A368" s="82" t="s">
        <v>18</v>
      </c>
      <c r="B368" s="83" t="s">
        <v>132</v>
      </c>
      <c r="C368" s="84" t="s">
        <v>133</v>
      </c>
      <c r="D368" s="345" t="s">
        <v>88</v>
      </c>
      <c r="E368" s="135" t="s">
        <v>146</v>
      </c>
      <c r="F368" s="135" t="s">
        <v>16</v>
      </c>
      <c r="G368" s="516">
        <v>11111</v>
      </c>
      <c r="H368" s="516">
        <v>12877</v>
      </c>
      <c r="I368" s="516">
        <v>13952</v>
      </c>
      <c r="J368" s="516">
        <v>19520</v>
      </c>
      <c r="K368" s="516">
        <v>27506</v>
      </c>
      <c r="L368" s="516">
        <v>24015</v>
      </c>
      <c r="M368" s="516">
        <v>26202</v>
      </c>
      <c r="N368" s="516">
        <v>25350</v>
      </c>
      <c r="O368" s="516">
        <v>30715</v>
      </c>
      <c r="P368" s="516">
        <v>41572</v>
      </c>
      <c r="Q368" s="516">
        <v>55978</v>
      </c>
      <c r="R368" s="516">
        <v>62234</v>
      </c>
      <c r="S368" s="516">
        <v>73041</v>
      </c>
      <c r="T368" s="516">
        <v>90200</v>
      </c>
      <c r="U368" s="516">
        <v>113658</v>
      </c>
      <c r="V368" s="516">
        <v>134358</v>
      </c>
      <c r="W368" s="516">
        <v>149970</v>
      </c>
      <c r="X368" s="516">
        <v>168795</v>
      </c>
      <c r="Y368" s="516">
        <v>195986</v>
      </c>
      <c r="Z368" s="516">
        <v>198520</v>
      </c>
      <c r="AA368" s="516">
        <v>207151</v>
      </c>
      <c r="AB368" s="516">
        <v>226039</v>
      </c>
      <c r="AC368" s="516">
        <v>263022</v>
      </c>
      <c r="AD368" s="516">
        <v>285011</v>
      </c>
      <c r="AE368" s="516">
        <v>352599</v>
      </c>
      <c r="AF368" s="516">
        <v>399093</v>
      </c>
      <c r="AG368" s="516">
        <v>474578</v>
      </c>
      <c r="AH368" s="516">
        <v>493202</v>
      </c>
      <c r="AI368" s="516">
        <v>455436</v>
      </c>
      <c r="AJ368" s="516">
        <v>437461</v>
      </c>
      <c r="AK368" s="516">
        <v>457782</v>
      </c>
      <c r="AL368" s="516">
        <v>512347</v>
      </c>
      <c r="AM368" s="516">
        <v>587026</v>
      </c>
      <c r="AN368" s="516">
        <v>604145</v>
      </c>
      <c r="AO368" s="516">
        <v>674553</v>
      </c>
      <c r="AP368" s="516">
        <v>791939</v>
      </c>
      <c r="AQ368" s="525">
        <v>1117063</v>
      </c>
      <c r="AR368" s="525">
        <v>1240267</v>
      </c>
      <c r="AS368" s="525">
        <v>1437929</v>
      </c>
      <c r="AT368" s="525">
        <v>1634370</v>
      </c>
      <c r="AU368" s="525">
        <v>1800418</v>
      </c>
      <c r="AV368" s="525">
        <v>1990783</v>
      </c>
      <c r="AW368" s="525">
        <v>2118437</v>
      </c>
      <c r="AX368" s="525">
        <v>2213514</v>
      </c>
      <c r="AY368" s="525">
        <v>2125396</v>
      </c>
      <c r="AZ368" s="525">
        <v>1690488</v>
      </c>
      <c r="BA368" s="525">
        <v>1925098</v>
      </c>
      <c r="BB368" s="525">
        <v>1965219</v>
      </c>
      <c r="BC368" s="525">
        <v>2056380</v>
      </c>
      <c r="BD368" s="525">
        <v>1475210</v>
      </c>
      <c r="BE368" s="525">
        <v>1211875</v>
      </c>
      <c r="BF368" s="525">
        <v>1066437</v>
      </c>
      <c r="BG368" s="525">
        <v>1368298</v>
      </c>
      <c r="BH368" s="525">
        <v>1077890</v>
      </c>
      <c r="BI368" s="525"/>
    </row>
    <row r="369" spans="1:61">
      <c r="A369" s="82" t="s">
        <v>19</v>
      </c>
      <c r="B369" s="83" t="s">
        <v>132</v>
      </c>
      <c r="C369" s="84" t="s">
        <v>133</v>
      </c>
      <c r="D369" s="345" t="s">
        <v>88</v>
      </c>
      <c r="E369" s="135" t="s">
        <v>146</v>
      </c>
      <c r="F369" s="135" t="s">
        <v>16</v>
      </c>
      <c r="G369" s="516">
        <v>10995</v>
      </c>
      <c r="H369" s="516">
        <v>13031</v>
      </c>
      <c r="I369" s="516">
        <v>15018</v>
      </c>
      <c r="J369" s="516">
        <v>20445</v>
      </c>
      <c r="K369" s="516">
        <v>27651</v>
      </c>
      <c r="L369" s="516">
        <v>25026</v>
      </c>
      <c r="M369" s="516">
        <v>28886</v>
      </c>
      <c r="N369" s="516">
        <v>29335</v>
      </c>
      <c r="O369" s="516">
        <v>33983</v>
      </c>
      <c r="P369" s="516">
        <v>46260</v>
      </c>
      <c r="Q369" s="516">
        <v>63691</v>
      </c>
      <c r="R369" s="516">
        <v>73843</v>
      </c>
      <c r="S369" s="516">
        <v>89084</v>
      </c>
      <c r="T369" s="516">
        <v>113203</v>
      </c>
      <c r="U369" s="516">
        <v>148272</v>
      </c>
      <c r="V369" s="516">
        <v>184079</v>
      </c>
      <c r="W369" s="516">
        <v>212394</v>
      </c>
      <c r="X369" s="516">
        <v>244796</v>
      </c>
      <c r="Y369" s="516">
        <v>292902</v>
      </c>
      <c r="Z369" s="516">
        <v>309243</v>
      </c>
      <c r="AA369" s="516">
        <v>339059</v>
      </c>
      <c r="AB369" s="516">
        <v>375329</v>
      </c>
      <c r="AC369" s="516">
        <v>437437</v>
      </c>
      <c r="AD369" s="516">
        <v>474050</v>
      </c>
      <c r="AE369" s="516">
        <v>574599</v>
      </c>
      <c r="AF369" s="516">
        <v>656796</v>
      </c>
      <c r="AG369" s="516">
        <v>782897</v>
      </c>
      <c r="AH369" s="516">
        <v>844108</v>
      </c>
      <c r="AI369" s="516">
        <v>668153</v>
      </c>
      <c r="AJ369" s="516">
        <v>657733</v>
      </c>
      <c r="AK369" s="516">
        <v>693894</v>
      </c>
      <c r="AL369" s="516">
        <v>777120</v>
      </c>
      <c r="AM369" s="516">
        <v>920496</v>
      </c>
      <c r="AN369" s="516">
        <v>976076</v>
      </c>
      <c r="AO369" s="516">
        <v>1095422</v>
      </c>
      <c r="AP369" s="516">
        <v>1312346</v>
      </c>
      <c r="AQ369" s="525">
        <v>1599037</v>
      </c>
      <c r="AR369" s="525">
        <v>1732752</v>
      </c>
      <c r="AS369" s="525">
        <v>1903278</v>
      </c>
      <c r="AT369" s="525">
        <v>2157448</v>
      </c>
      <c r="AU369" s="525">
        <v>2439894</v>
      </c>
      <c r="AV369" s="525">
        <v>2709484</v>
      </c>
      <c r="AW369" s="525">
        <v>3124747</v>
      </c>
      <c r="AX369" s="525">
        <v>3357256</v>
      </c>
      <c r="AY369" s="525">
        <v>3116584</v>
      </c>
      <c r="AZ369" s="525">
        <v>2518857</v>
      </c>
      <c r="BA369" s="525">
        <v>2331666</v>
      </c>
      <c r="BB369" s="525">
        <v>1882981</v>
      </c>
      <c r="BC369" s="525">
        <v>1782891</v>
      </c>
      <c r="BD369" s="525">
        <v>1993608</v>
      </c>
      <c r="BE369" s="525">
        <v>2245194</v>
      </c>
      <c r="BF369" s="525">
        <v>1809750</v>
      </c>
      <c r="BG369" s="525">
        <v>1802501</v>
      </c>
      <c r="BH369" s="525">
        <v>2629460</v>
      </c>
      <c r="BI369" s="525"/>
    </row>
    <row r="370" spans="1:61">
      <c r="A370" s="82" t="s">
        <v>20</v>
      </c>
      <c r="B370" s="83" t="s">
        <v>132</v>
      </c>
      <c r="C370" s="84" t="s">
        <v>133</v>
      </c>
      <c r="D370" s="345" t="s">
        <v>88</v>
      </c>
      <c r="E370" s="135" t="s">
        <v>146</v>
      </c>
      <c r="F370" s="135" t="s">
        <v>16</v>
      </c>
      <c r="G370" s="516">
        <v>16901</v>
      </c>
      <c r="H370" s="516">
        <v>20058</v>
      </c>
      <c r="I370" s="516">
        <v>22285</v>
      </c>
      <c r="J370" s="516">
        <v>30492</v>
      </c>
      <c r="K370" s="516">
        <v>42338</v>
      </c>
      <c r="L370" s="516">
        <v>38421</v>
      </c>
      <c r="M370" s="516">
        <v>41846</v>
      </c>
      <c r="N370" s="516">
        <v>43835</v>
      </c>
      <c r="O370" s="516">
        <v>51398</v>
      </c>
      <c r="P370" s="516">
        <v>69919</v>
      </c>
      <c r="Q370" s="516">
        <v>96076</v>
      </c>
      <c r="R370" s="516">
        <v>110999</v>
      </c>
      <c r="S370" s="516">
        <v>133586</v>
      </c>
      <c r="T370" s="516">
        <v>169337</v>
      </c>
      <c r="U370" s="516">
        <v>221086</v>
      </c>
      <c r="V370" s="516">
        <v>273410</v>
      </c>
      <c r="W370" s="516">
        <v>314609</v>
      </c>
      <c r="X370" s="516">
        <v>361524</v>
      </c>
      <c r="Y370" s="516">
        <v>430589</v>
      </c>
      <c r="Z370" s="516">
        <v>453489</v>
      </c>
      <c r="AA370" s="516">
        <v>494453</v>
      </c>
      <c r="AB370" s="516">
        <v>545039</v>
      </c>
      <c r="AC370" s="516">
        <v>636010</v>
      </c>
      <c r="AD370" s="516">
        <v>688977</v>
      </c>
      <c r="AE370" s="516">
        <v>836268</v>
      </c>
      <c r="AF370" s="516">
        <v>954122</v>
      </c>
      <c r="AG370" s="516">
        <v>1135423</v>
      </c>
      <c r="AH370" s="516">
        <v>1221402</v>
      </c>
      <c r="AI370" s="516">
        <v>1518194</v>
      </c>
      <c r="AJ370" s="516">
        <v>1563472</v>
      </c>
      <c r="AK370" s="516">
        <v>1681829</v>
      </c>
      <c r="AL370" s="516">
        <v>1884154</v>
      </c>
      <c r="AM370" s="516">
        <v>2018979</v>
      </c>
      <c r="AN370" s="516">
        <v>2180194</v>
      </c>
      <c r="AO370" s="516">
        <v>2428516</v>
      </c>
      <c r="AP370" s="516">
        <v>2660042</v>
      </c>
      <c r="AQ370" s="525">
        <v>2226195</v>
      </c>
      <c r="AR370" s="525">
        <v>2677876</v>
      </c>
      <c r="AS370" s="525">
        <v>3148058</v>
      </c>
      <c r="AT370" s="525">
        <v>3422679</v>
      </c>
      <c r="AU370" s="525">
        <v>3652870</v>
      </c>
      <c r="AV370" s="525">
        <v>4173730</v>
      </c>
      <c r="AW370" s="525">
        <v>4769715</v>
      </c>
      <c r="AX370" s="525">
        <v>4920740</v>
      </c>
      <c r="AY370" s="525">
        <v>3677693</v>
      </c>
      <c r="AZ370" s="525">
        <v>2403663</v>
      </c>
      <c r="BA370" s="525">
        <v>1868478</v>
      </c>
      <c r="BB370" s="525">
        <v>1801273</v>
      </c>
      <c r="BC370" s="525">
        <v>1109078</v>
      </c>
      <c r="BD370" s="525">
        <v>935362</v>
      </c>
      <c r="BE370" s="525">
        <v>562022</v>
      </c>
      <c r="BF370" s="525">
        <v>625600</v>
      </c>
      <c r="BG370" s="525">
        <v>860685</v>
      </c>
      <c r="BH370" s="525">
        <v>1445444</v>
      </c>
      <c r="BI370" s="525"/>
    </row>
    <row r="371" spans="1:61">
      <c r="A371" s="82" t="s">
        <v>21</v>
      </c>
      <c r="B371" s="83" t="s">
        <v>132</v>
      </c>
      <c r="C371" s="84" t="s">
        <v>133</v>
      </c>
      <c r="D371" s="345" t="s">
        <v>88</v>
      </c>
      <c r="E371" s="135" t="s">
        <v>146</v>
      </c>
      <c r="F371" s="135" t="s">
        <v>16</v>
      </c>
      <c r="G371" s="516">
        <v>7082</v>
      </c>
      <c r="H371" s="516">
        <v>8422</v>
      </c>
      <c r="I371" s="516">
        <v>9241</v>
      </c>
      <c r="J371" s="516">
        <v>12775</v>
      </c>
      <c r="K371" s="516">
        <v>17934</v>
      </c>
      <c r="L371" s="516">
        <v>15827</v>
      </c>
      <c r="M371" s="516">
        <v>17223</v>
      </c>
      <c r="N371" s="516">
        <v>15900</v>
      </c>
      <c r="O371" s="516">
        <v>19105</v>
      </c>
      <c r="P371" s="516">
        <v>25879</v>
      </c>
      <c r="Q371" s="516">
        <v>35007</v>
      </c>
      <c r="R371" s="516">
        <v>39281</v>
      </c>
      <c r="S371" s="516">
        <v>46375</v>
      </c>
      <c r="T371" s="516">
        <v>57625</v>
      </c>
      <c r="U371" s="516">
        <v>73248</v>
      </c>
      <c r="V371" s="516">
        <v>87575</v>
      </c>
      <c r="W371" s="516">
        <v>98490</v>
      </c>
      <c r="X371" s="516">
        <v>111362</v>
      </c>
      <c r="Y371" s="516">
        <v>130026</v>
      </c>
      <c r="Z371" s="516">
        <v>132908</v>
      </c>
      <c r="AA371" s="516">
        <v>140106</v>
      </c>
      <c r="AB371" s="516">
        <v>152953</v>
      </c>
      <c r="AC371" s="516">
        <v>180337</v>
      </c>
      <c r="AD371" s="516">
        <v>194663</v>
      </c>
      <c r="AE371" s="516">
        <v>239114</v>
      </c>
      <c r="AF371" s="516">
        <v>270714</v>
      </c>
      <c r="AG371" s="516">
        <v>322876</v>
      </c>
      <c r="AH371" s="516">
        <v>339234</v>
      </c>
      <c r="AI371" s="516">
        <v>394211</v>
      </c>
      <c r="AJ371" s="516">
        <v>393669</v>
      </c>
      <c r="AK371" s="516">
        <v>417486</v>
      </c>
      <c r="AL371" s="516">
        <v>465889</v>
      </c>
      <c r="AM371" s="516">
        <v>510871</v>
      </c>
      <c r="AN371" s="516">
        <v>530862</v>
      </c>
      <c r="AO371" s="516">
        <v>572321</v>
      </c>
      <c r="AP371" s="516">
        <v>671969</v>
      </c>
      <c r="AQ371" s="525">
        <v>637869</v>
      </c>
      <c r="AR371" s="525">
        <v>749314</v>
      </c>
      <c r="AS371" s="525">
        <v>883683</v>
      </c>
      <c r="AT371" s="525">
        <v>1005386</v>
      </c>
      <c r="AU371" s="525">
        <v>1118591</v>
      </c>
      <c r="AV371" s="525">
        <v>1138162</v>
      </c>
      <c r="AW371" s="525">
        <v>1239493</v>
      </c>
      <c r="AX371" s="525">
        <v>1386994</v>
      </c>
      <c r="AY371" s="525">
        <v>2254891</v>
      </c>
      <c r="AZ371" s="525">
        <v>1586473</v>
      </c>
      <c r="BA371" s="525">
        <v>1285780</v>
      </c>
      <c r="BB371" s="525">
        <v>1087535</v>
      </c>
      <c r="BC371" s="525">
        <v>482923</v>
      </c>
      <c r="BD371" s="525">
        <v>601233</v>
      </c>
      <c r="BE371" s="525">
        <v>480109</v>
      </c>
      <c r="BF371" s="525">
        <v>637622</v>
      </c>
      <c r="BG371" s="525">
        <v>390073</v>
      </c>
      <c r="BH371" s="525">
        <v>388198</v>
      </c>
      <c r="BI371" s="525"/>
    </row>
    <row r="372" spans="1:61">
      <c r="A372" s="82" t="s">
        <v>22</v>
      </c>
      <c r="B372" s="83" t="s">
        <v>132</v>
      </c>
      <c r="C372" s="84" t="s">
        <v>133</v>
      </c>
      <c r="D372" s="345" t="s">
        <v>88</v>
      </c>
      <c r="E372" s="135" t="s">
        <v>146</v>
      </c>
      <c r="F372" s="135" t="s">
        <v>16</v>
      </c>
      <c r="G372" s="516">
        <v>20389</v>
      </c>
      <c r="H372" s="516">
        <v>24038</v>
      </c>
      <c r="I372" s="516">
        <v>24969</v>
      </c>
      <c r="J372" s="516">
        <v>34770</v>
      </c>
      <c r="K372" s="516">
        <v>48267</v>
      </c>
      <c r="L372" s="516">
        <v>41441</v>
      </c>
      <c r="M372" s="516">
        <v>41638</v>
      </c>
      <c r="N372" s="516">
        <v>55114</v>
      </c>
      <c r="O372" s="516">
        <v>65238</v>
      </c>
      <c r="P372" s="516">
        <v>88334</v>
      </c>
      <c r="Q372" s="516">
        <v>119260</v>
      </c>
      <c r="R372" s="516">
        <v>133302</v>
      </c>
      <c r="S372" s="516">
        <v>156988</v>
      </c>
      <c r="T372" s="516">
        <v>194567</v>
      </c>
      <c r="U372" s="516">
        <v>246415</v>
      </c>
      <c r="V372" s="516">
        <v>293234</v>
      </c>
      <c r="W372" s="516">
        <v>328751</v>
      </c>
      <c r="X372" s="516">
        <v>370946</v>
      </c>
      <c r="Y372" s="516">
        <v>433167</v>
      </c>
      <c r="Z372" s="516">
        <v>440245</v>
      </c>
      <c r="AA372" s="516">
        <v>462401</v>
      </c>
      <c r="AB372" s="516">
        <v>504508</v>
      </c>
      <c r="AC372" s="516">
        <v>583866</v>
      </c>
      <c r="AD372" s="516">
        <v>631755</v>
      </c>
      <c r="AE372" s="516">
        <v>778614</v>
      </c>
      <c r="AF372" s="516">
        <v>879586</v>
      </c>
      <c r="AG372" s="516">
        <v>1044735</v>
      </c>
      <c r="AH372" s="516">
        <v>1090756</v>
      </c>
      <c r="AI372" s="516">
        <v>980244</v>
      </c>
      <c r="AJ372" s="516">
        <v>944301</v>
      </c>
      <c r="AK372" s="516">
        <v>988850</v>
      </c>
      <c r="AL372" s="516">
        <v>1112359</v>
      </c>
      <c r="AM372" s="516">
        <v>1194946</v>
      </c>
      <c r="AN372" s="516">
        <v>1261460</v>
      </c>
      <c r="AO372" s="516">
        <v>1385757</v>
      </c>
      <c r="AP372" s="516">
        <v>1709563</v>
      </c>
      <c r="AQ372" s="525">
        <v>2593262</v>
      </c>
      <c r="AR372" s="525">
        <v>2846458</v>
      </c>
      <c r="AS372" s="525">
        <v>3294342</v>
      </c>
      <c r="AT372" s="525">
        <v>3892674</v>
      </c>
      <c r="AU372" s="525">
        <v>4379026</v>
      </c>
      <c r="AV372" s="525">
        <v>5220120</v>
      </c>
      <c r="AW372" s="525">
        <v>6195944</v>
      </c>
      <c r="AX372" s="525">
        <v>6658222</v>
      </c>
      <c r="AY372" s="525">
        <v>4765346</v>
      </c>
      <c r="AZ372" s="525">
        <v>4483236</v>
      </c>
      <c r="BA372" s="525">
        <v>4421317</v>
      </c>
      <c r="BB372" s="525">
        <v>2934567</v>
      </c>
      <c r="BC372" s="525">
        <v>3130735</v>
      </c>
      <c r="BD372" s="525">
        <v>2436039</v>
      </c>
      <c r="BE372" s="525">
        <v>2709694</v>
      </c>
      <c r="BF372" s="525">
        <v>1779284</v>
      </c>
      <c r="BG372" s="525">
        <v>2281799</v>
      </c>
      <c r="BH372" s="525">
        <v>2156725</v>
      </c>
      <c r="BI372" s="525"/>
    </row>
    <row r="373" spans="1:61">
      <c r="A373" s="82" t="s">
        <v>23</v>
      </c>
      <c r="B373" s="83" t="s">
        <v>132</v>
      </c>
      <c r="C373" s="84" t="s">
        <v>133</v>
      </c>
      <c r="D373" s="345" t="s">
        <v>88</v>
      </c>
      <c r="E373" s="135" t="s">
        <v>146</v>
      </c>
      <c r="F373" s="135" t="s">
        <v>16</v>
      </c>
      <c r="G373" s="516">
        <v>7994</v>
      </c>
      <c r="H373" s="516">
        <v>9423</v>
      </c>
      <c r="I373" s="516">
        <v>10056</v>
      </c>
      <c r="J373" s="516">
        <v>13932</v>
      </c>
      <c r="K373" s="516">
        <v>19172</v>
      </c>
      <c r="L373" s="516">
        <v>16147</v>
      </c>
      <c r="M373" s="516">
        <v>15229</v>
      </c>
      <c r="N373" s="516">
        <v>22221</v>
      </c>
      <c r="O373" s="516">
        <v>25858</v>
      </c>
      <c r="P373" s="516">
        <v>34996</v>
      </c>
      <c r="Q373" s="516">
        <v>47110</v>
      </c>
      <c r="R373" s="516">
        <v>52345</v>
      </c>
      <c r="S373" s="516">
        <v>61412</v>
      </c>
      <c r="T373" s="516">
        <v>75810</v>
      </c>
      <c r="U373" s="516">
        <v>95476</v>
      </c>
      <c r="V373" s="516">
        <v>112781</v>
      </c>
      <c r="W373" s="516">
        <v>125826</v>
      </c>
      <c r="X373" s="516">
        <v>141274</v>
      </c>
      <c r="Y373" s="516">
        <v>164297</v>
      </c>
      <c r="Z373" s="516">
        <v>165707</v>
      </c>
      <c r="AA373" s="516">
        <v>172278</v>
      </c>
      <c r="AB373" s="516">
        <v>187746</v>
      </c>
      <c r="AC373" s="516">
        <v>217798</v>
      </c>
      <c r="AD373" s="516">
        <v>235265</v>
      </c>
      <c r="AE373" s="516">
        <v>290399</v>
      </c>
      <c r="AF373" s="516">
        <v>327953</v>
      </c>
      <c r="AG373" s="516">
        <v>388897</v>
      </c>
      <c r="AH373" s="516">
        <v>403527</v>
      </c>
      <c r="AI373" s="516">
        <v>445081</v>
      </c>
      <c r="AJ373" s="516">
        <v>436794</v>
      </c>
      <c r="AK373" s="516">
        <v>459663</v>
      </c>
      <c r="AL373" s="516">
        <v>515327</v>
      </c>
      <c r="AM373" s="516">
        <v>560002</v>
      </c>
      <c r="AN373" s="516">
        <v>564582</v>
      </c>
      <c r="AO373" s="516">
        <v>617994</v>
      </c>
      <c r="AP373" s="516">
        <v>718009</v>
      </c>
      <c r="AQ373" s="525">
        <v>1574061</v>
      </c>
      <c r="AR373" s="525">
        <v>1742515</v>
      </c>
      <c r="AS373" s="525">
        <v>2133559</v>
      </c>
      <c r="AT373" s="525">
        <v>2570089</v>
      </c>
      <c r="AU373" s="525">
        <v>3168289</v>
      </c>
      <c r="AV373" s="525">
        <v>4188401</v>
      </c>
      <c r="AW373" s="525">
        <v>6186139</v>
      </c>
      <c r="AX373" s="525">
        <v>7649624</v>
      </c>
      <c r="AY373" s="525">
        <v>6749117</v>
      </c>
      <c r="AZ373" s="525">
        <v>5176850</v>
      </c>
      <c r="BA373" s="525">
        <v>4340402</v>
      </c>
      <c r="BB373" s="525">
        <v>3346692</v>
      </c>
      <c r="BC373" s="525">
        <v>2865183</v>
      </c>
      <c r="BD373" s="525">
        <v>1746842</v>
      </c>
      <c r="BE373" s="525">
        <v>1915567</v>
      </c>
      <c r="BF373" s="525">
        <v>1396976</v>
      </c>
      <c r="BG373" s="525">
        <v>1683378</v>
      </c>
      <c r="BH373" s="525">
        <v>1475913</v>
      </c>
      <c r="BI373" s="525"/>
    </row>
    <row r="374" spans="1:61">
      <c r="A374" s="82" t="s">
        <v>24</v>
      </c>
      <c r="B374" s="83" t="s">
        <v>132</v>
      </c>
      <c r="C374" s="84" t="s">
        <v>133</v>
      </c>
      <c r="D374" s="345" t="s">
        <v>88</v>
      </c>
      <c r="E374" s="135" t="s">
        <v>146</v>
      </c>
      <c r="F374" s="135" t="s">
        <v>16</v>
      </c>
      <c r="G374" s="516">
        <v>69592</v>
      </c>
      <c r="H374" s="516">
        <v>83402</v>
      </c>
      <c r="I374" s="516">
        <v>91305</v>
      </c>
      <c r="J374" s="516">
        <v>126600</v>
      </c>
      <c r="K374" s="516">
        <v>179580</v>
      </c>
      <c r="L374" s="516">
        <v>165862</v>
      </c>
      <c r="M374" s="516">
        <v>187579</v>
      </c>
      <c r="N374" s="516">
        <v>158255</v>
      </c>
      <c r="O374" s="516">
        <v>188840</v>
      </c>
      <c r="P374" s="516">
        <v>256313</v>
      </c>
      <c r="Q374" s="516">
        <v>349652</v>
      </c>
      <c r="R374" s="516">
        <v>398670</v>
      </c>
      <c r="S374" s="516">
        <v>475614</v>
      </c>
      <c r="T374" s="516">
        <v>597460</v>
      </c>
      <c r="U374" s="516">
        <v>770755</v>
      </c>
      <c r="V374" s="516">
        <v>939124</v>
      </c>
      <c r="W374" s="516">
        <v>1069669</v>
      </c>
      <c r="X374" s="516">
        <v>1222101</v>
      </c>
      <c r="Y374" s="516">
        <v>1446718</v>
      </c>
      <c r="Z374" s="516">
        <v>1491366</v>
      </c>
      <c r="AA374" s="516">
        <v>1609840</v>
      </c>
      <c r="AB374" s="516">
        <v>1766835</v>
      </c>
      <c r="AC374" s="516">
        <v>2028691</v>
      </c>
      <c r="AD374" s="516">
        <v>2198607</v>
      </c>
      <c r="AE374" s="516">
        <v>2678724</v>
      </c>
      <c r="AF374" s="516">
        <v>3057751</v>
      </c>
      <c r="AG374" s="516">
        <v>3640114</v>
      </c>
      <c r="AH374" s="516">
        <v>3873089</v>
      </c>
      <c r="AI374" s="516">
        <v>3455541</v>
      </c>
      <c r="AJ374" s="516">
        <v>3389777</v>
      </c>
      <c r="AK374" s="516">
        <v>3552740</v>
      </c>
      <c r="AL374" s="516">
        <v>3977374</v>
      </c>
      <c r="AM374" s="516">
        <v>4579202</v>
      </c>
      <c r="AN374" s="516">
        <v>4955702</v>
      </c>
      <c r="AO374" s="516">
        <v>5661762</v>
      </c>
      <c r="AP374" s="516">
        <v>6774486</v>
      </c>
      <c r="AQ374" s="525">
        <v>9142948</v>
      </c>
      <c r="AR374" s="525">
        <v>9838992</v>
      </c>
      <c r="AS374" s="525">
        <v>10761815</v>
      </c>
      <c r="AT374" s="525">
        <v>12123482</v>
      </c>
      <c r="AU374" s="525">
        <v>13743295</v>
      </c>
      <c r="AV374" s="525">
        <v>15549585</v>
      </c>
      <c r="AW374" s="525">
        <v>16450416</v>
      </c>
      <c r="AX374" s="525">
        <v>17704345</v>
      </c>
      <c r="AY374" s="525">
        <v>12956681</v>
      </c>
      <c r="AZ374" s="525">
        <v>9246625</v>
      </c>
      <c r="BA374" s="525">
        <v>7320492</v>
      </c>
      <c r="BB374" s="525">
        <v>8358347</v>
      </c>
      <c r="BC374" s="525">
        <v>6546450</v>
      </c>
      <c r="BD374" s="525">
        <v>5515601</v>
      </c>
      <c r="BE374" s="525">
        <v>7545803</v>
      </c>
      <c r="BF374" s="525">
        <v>4962372</v>
      </c>
      <c r="BG374" s="525">
        <v>5001251</v>
      </c>
      <c r="BH374" s="525">
        <v>8423043</v>
      </c>
      <c r="BI374" s="525"/>
    </row>
    <row r="375" spans="1:61">
      <c r="A375" s="82" t="s">
        <v>25</v>
      </c>
      <c r="B375" s="83" t="s">
        <v>132</v>
      </c>
      <c r="C375" s="84" t="s">
        <v>133</v>
      </c>
      <c r="D375" s="345" t="s">
        <v>88</v>
      </c>
      <c r="E375" s="135" t="s">
        <v>146</v>
      </c>
      <c r="F375" s="135" t="s">
        <v>16</v>
      </c>
      <c r="G375" s="516">
        <v>41521</v>
      </c>
      <c r="H375" s="516">
        <v>49436</v>
      </c>
      <c r="I375" s="516">
        <v>56243</v>
      </c>
      <c r="J375" s="516">
        <v>77321</v>
      </c>
      <c r="K375" s="516">
        <v>107032</v>
      </c>
      <c r="L375" s="516">
        <v>97520</v>
      </c>
      <c r="M375" s="516">
        <v>107144</v>
      </c>
      <c r="N375" s="516">
        <v>96276</v>
      </c>
      <c r="O375" s="516">
        <v>118393</v>
      </c>
      <c r="P375" s="516">
        <v>160746</v>
      </c>
      <c r="Q375" s="516">
        <v>219536</v>
      </c>
      <c r="R375" s="516">
        <v>250841</v>
      </c>
      <c r="S375" s="516">
        <v>299675</v>
      </c>
      <c r="T375" s="516">
        <v>376994</v>
      </c>
      <c r="U375" s="516">
        <v>487286</v>
      </c>
      <c r="V375" s="516">
        <v>595176</v>
      </c>
      <c r="W375" s="516">
        <v>679031</v>
      </c>
      <c r="X375" s="516">
        <v>776132</v>
      </c>
      <c r="Y375" s="516">
        <v>920229</v>
      </c>
      <c r="Z375" s="516">
        <v>955654</v>
      </c>
      <c r="AA375" s="516">
        <v>1029067</v>
      </c>
      <c r="AB375" s="516">
        <v>1130877</v>
      </c>
      <c r="AC375" s="516">
        <v>1303844</v>
      </c>
      <c r="AD375" s="516">
        <v>1405649</v>
      </c>
      <c r="AE375" s="516">
        <v>1708679</v>
      </c>
      <c r="AF375" s="516">
        <v>1947549</v>
      </c>
      <c r="AG375" s="516">
        <v>2325988</v>
      </c>
      <c r="AH375" s="516">
        <v>2477241</v>
      </c>
      <c r="AI375" s="516">
        <v>2622772</v>
      </c>
      <c r="AJ375" s="516">
        <v>2633234</v>
      </c>
      <c r="AK375" s="516">
        <v>2791115</v>
      </c>
      <c r="AL375" s="516">
        <v>3127502</v>
      </c>
      <c r="AM375" s="516">
        <v>3476788</v>
      </c>
      <c r="AN375" s="516">
        <v>3731173</v>
      </c>
      <c r="AO375" s="516">
        <v>4102737</v>
      </c>
      <c r="AP375" s="516">
        <v>4850021</v>
      </c>
      <c r="AQ375" s="525">
        <v>4683485</v>
      </c>
      <c r="AR375" s="525">
        <v>5660801</v>
      </c>
      <c r="AS375" s="525">
        <v>6671858</v>
      </c>
      <c r="AT375" s="525">
        <v>7865916</v>
      </c>
      <c r="AU375" s="525">
        <v>9041344</v>
      </c>
      <c r="AV375" s="525">
        <v>11095989</v>
      </c>
      <c r="AW375" s="525">
        <v>12541349</v>
      </c>
      <c r="AX375" s="525">
        <v>13154306</v>
      </c>
      <c r="AY375" s="525">
        <v>16159614</v>
      </c>
      <c r="AZ375" s="525">
        <v>9606936</v>
      </c>
      <c r="BA375" s="525">
        <v>8318955</v>
      </c>
      <c r="BB375" s="525">
        <v>5506700</v>
      </c>
      <c r="BC375" s="525">
        <v>4692190</v>
      </c>
      <c r="BD375" s="525">
        <v>3559326</v>
      </c>
      <c r="BE375" s="525">
        <v>3885461</v>
      </c>
      <c r="BF375" s="525">
        <v>3342853</v>
      </c>
      <c r="BG375" s="525">
        <v>4198134</v>
      </c>
      <c r="BH375" s="525">
        <v>4247644</v>
      </c>
      <c r="BI375" s="525"/>
    </row>
    <row r="376" spans="1:61">
      <c r="A376" s="82" t="s">
        <v>26</v>
      </c>
      <c r="B376" s="83" t="s">
        <v>132</v>
      </c>
      <c r="C376" s="84" t="s">
        <v>133</v>
      </c>
      <c r="D376" s="345" t="s">
        <v>88</v>
      </c>
      <c r="E376" s="135" t="s">
        <v>146</v>
      </c>
      <c r="F376" s="135" t="s">
        <v>16</v>
      </c>
      <c r="G376" s="516">
        <v>5316</v>
      </c>
      <c r="H376" s="516">
        <v>6217</v>
      </c>
      <c r="I376" s="516">
        <v>6496</v>
      </c>
      <c r="J376" s="516">
        <v>9137</v>
      </c>
      <c r="K376" s="516">
        <v>12967</v>
      </c>
      <c r="L376" s="516">
        <v>10893</v>
      </c>
      <c r="M376" s="516">
        <v>10576</v>
      </c>
      <c r="N376" s="516">
        <v>14029</v>
      </c>
      <c r="O376" s="516">
        <v>16530</v>
      </c>
      <c r="P376" s="516">
        <v>22355</v>
      </c>
      <c r="Q376" s="516">
        <v>29886</v>
      </c>
      <c r="R376" s="516">
        <v>32738</v>
      </c>
      <c r="S376" s="516">
        <v>38067</v>
      </c>
      <c r="T376" s="516">
        <v>46545</v>
      </c>
      <c r="U376" s="516">
        <v>57823</v>
      </c>
      <c r="V376" s="516">
        <v>67058</v>
      </c>
      <c r="W376" s="516">
        <v>73917</v>
      </c>
      <c r="X376" s="516">
        <v>82100</v>
      </c>
      <c r="Y376" s="516">
        <v>94303</v>
      </c>
      <c r="Z376" s="516">
        <v>94019</v>
      </c>
      <c r="AA376" s="516">
        <v>95789</v>
      </c>
      <c r="AB376" s="516">
        <v>104096</v>
      </c>
      <c r="AC376" s="516">
        <v>120984</v>
      </c>
      <c r="AD376" s="516">
        <v>131445</v>
      </c>
      <c r="AE376" s="516">
        <v>164351</v>
      </c>
      <c r="AF376" s="516">
        <v>184756</v>
      </c>
      <c r="AG376" s="516">
        <v>219894</v>
      </c>
      <c r="AH376" s="516">
        <v>225329</v>
      </c>
      <c r="AI376" s="516">
        <v>295814</v>
      </c>
      <c r="AJ376" s="516">
        <v>291544</v>
      </c>
      <c r="AK376" s="516">
        <v>306752</v>
      </c>
      <c r="AL376" s="516">
        <v>343558</v>
      </c>
      <c r="AM376" s="516">
        <v>368615</v>
      </c>
      <c r="AN376" s="516">
        <v>374289</v>
      </c>
      <c r="AO376" s="516">
        <v>406925</v>
      </c>
      <c r="AP376" s="516">
        <v>467535</v>
      </c>
      <c r="AQ376" s="525">
        <v>901516</v>
      </c>
      <c r="AR376" s="525">
        <v>997030</v>
      </c>
      <c r="AS376" s="525">
        <v>1149391</v>
      </c>
      <c r="AT376" s="525">
        <v>1374925</v>
      </c>
      <c r="AU376" s="525">
        <v>1591708</v>
      </c>
      <c r="AV376" s="525">
        <v>1658990</v>
      </c>
      <c r="AW376" s="525">
        <v>1800403</v>
      </c>
      <c r="AX376" s="525">
        <v>1898222</v>
      </c>
      <c r="AY376" s="525">
        <v>999540</v>
      </c>
      <c r="AZ376" s="525">
        <v>1116584</v>
      </c>
      <c r="BA376" s="525">
        <v>1157379</v>
      </c>
      <c r="BB376" s="525">
        <v>894284</v>
      </c>
      <c r="BC376" s="525">
        <v>760622</v>
      </c>
      <c r="BD376" s="525">
        <v>443451</v>
      </c>
      <c r="BE376" s="525">
        <v>446395</v>
      </c>
      <c r="BF376" s="525">
        <v>426679</v>
      </c>
      <c r="BG376" s="525">
        <v>722924</v>
      </c>
      <c r="BH376" s="525">
        <v>843186</v>
      </c>
      <c r="BI376" s="525"/>
    </row>
    <row r="377" spans="1:61">
      <c r="A377" s="82" t="s">
        <v>27</v>
      </c>
      <c r="B377" s="83" t="s">
        <v>132</v>
      </c>
      <c r="C377" s="84" t="s">
        <v>133</v>
      </c>
      <c r="D377" s="345" t="s">
        <v>88</v>
      </c>
      <c r="E377" s="135" t="s">
        <v>146</v>
      </c>
      <c r="F377" s="135" t="s">
        <v>16</v>
      </c>
      <c r="G377" s="516">
        <v>18372</v>
      </c>
      <c r="H377" s="516">
        <v>21573</v>
      </c>
      <c r="I377" s="516">
        <v>23642</v>
      </c>
      <c r="J377" s="516">
        <v>33046</v>
      </c>
      <c r="K377" s="516">
        <v>46947</v>
      </c>
      <c r="L377" s="516">
        <v>40134</v>
      </c>
      <c r="M377" s="516">
        <v>41037</v>
      </c>
      <c r="N377" s="516">
        <v>49575</v>
      </c>
      <c r="O377" s="516">
        <v>60169</v>
      </c>
      <c r="P377" s="516">
        <v>81516</v>
      </c>
      <c r="Q377" s="516">
        <v>110358</v>
      </c>
      <c r="R377" s="516">
        <v>124021</v>
      </c>
      <c r="S377" s="516">
        <v>146566</v>
      </c>
      <c r="T377" s="516">
        <v>182313</v>
      </c>
      <c r="U377" s="516">
        <v>232068</v>
      </c>
      <c r="V377" s="516">
        <v>277985</v>
      </c>
      <c r="W377" s="516">
        <v>313020</v>
      </c>
      <c r="X377" s="516">
        <v>354184</v>
      </c>
      <c r="Y377" s="516">
        <v>414853</v>
      </c>
      <c r="Z377" s="516">
        <v>424329</v>
      </c>
      <c r="AA377" s="516">
        <v>448007</v>
      </c>
      <c r="AB377" s="516">
        <v>489940</v>
      </c>
      <c r="AC377" s="516">
        <v>575542</v>
      </c>
      <c r="AD377" s="516">
        <v>622105</v>
      </c>
      <c r="AE377" s="516">
        <v>763187</v>
      </c>
      <c r="AF377" s="516">
        <v>865553</v>
      </c>
      <c r="AG377" s="516">
        <v>1028274</v>
      </c>
      <c r="AH377" s="516">
        <v>1079317</v>
      </c>
      <c r="AI377" s="516">
        <v>958701</v>
      </c>
      <c r="AJ377" s="516">
        <v>927937</v>
      </c>
      <c r="AK377" s="516">
        <v>970390</v>
      </c>
      <c r="AL377" s="516">
        <v>1091898</v>
      </c>
      <c r="AM377" s="516">
        <v>1200041</v>
      </c>
      <c r="AN377" s="516">
        <v>1271915</v>
      </c>
      <c r="AO377" s="516">
        <v>1395002</v>
      </c>
      <c r="AP377" s="516">
        <v>1680757</v>
      </c>
      <c r="AQ377" s="525">
        <v>2166372</v>
      </c>
      <c r="AR377" s="525">
        <v>2563224</v>
      </c>
      <c r="AS377" s="525">
        <v>2997906</v>
      </c>
      <c r="AT377" s="525">
        <v>3445433</v>
      </c>
      <c r="AU377" s="525">
        <v>4062428</v>
      </c>
      <c r="AV377" s="525">
        <v>4694315</v>
      </c>
      <c r="AW377" s="525">
        <v>5250903</v>
      </c>
      <c r="AX377" s="525">
        <v>5706593</v>
      </c>
      <c r="AY377" s="525">
        <v>4433576</v>
      </c>
      <c r="AZ377" s="525">
        <v>4570614</v>
      </c>
      <c r="BA377" s="525">
        <v>4876957</v>
      </c>
      <c r="BB377" s="525">
        <v>2987821</v>
      </c>
      <c r="BC377" s="525">
        <v>2070955</v>
      </c>
      <c r="BD377" s="525">
        <v>1750169</v>
      </c>
      <c r="BE377" s="525">
        <v>1823698</v>
      </c>
      <c r="BF377" s="525">
        <v>1024219</v>
      </c>
      <c r="BG377" s="525">
        <v>1299773</v>
      </c>
      <c r="BH377" s="525">
        <v>1541096</v>
      </c>
      <c r="BI377" s="525"/>
    </row>
    <row r="378" spans="1:61">
      <c r="A378" s="82" t="s">
        <v>28</v>
      </c>
      <c r="B378" s="83" t="s">
        <v>132</v>
      </c>
      <c r="C378" s="84" t="s">
        <v>133</v>
      </c>
      <c r="D378" s="345" t="s">
        <v>88</v>
      </c>
      <c r="E378" s="135" t="s">
        <v>146</v>
      </c>
      <c r="F378" s="135" t="s">
        <v>16</v>
      </c>
      <c r="G378" s="516">
        <v>43404</v>
      </c>
      <c r="H378" s="516">
        <v>52090</v>
      </c>
      <c r="I378" s="516">
        <v>60531</v>
      </c>
      <c r="J378" s="516">
        <v>84059</v>
      </c>
      <c r="K378" s="516">
        <v>114992</v>
      </c>
      <c r="L378" s="516">
        <v>103880</v>
      </c>
      <c r="M378" s="516">
        <v>121743</v>
      </c>
      <c r="N378" s="516">
        <v>94875</v>
      </c>
      <c r="O378" s="516">
        <v>124810</v>
      </c>
      <c r="P378" s="516">
        <v>169433</v>
      </c>
      <c r="Q378" s="516">
        <v>231283</v>
      </c>
      <c r="R378" s="516">
        <v>264025</v>
      </c>
      <c r="S378" s="516">
        <v>315230</v>
      </c>
      <c r="T378" s="516">
        <v>396311</v>
      </c>
      <c r="U378" s="516">
        <v>511821</v>
      </c>
      <c r="V378" s="516">
        <v>624484</v>
      </c>
      <c r="W378" s="516">
        <v>711958</v>
      </c>
      <c r="X378" s="516">
        <v>813168</v>
      </c>
      <c r="Y378" s="516">
        <v>959853</v>
      </c>
      <c r="Z378" s="516">
        <v>995088</v>
      </c>
      <c r="AA378" s="516">
        <v>1070541</v>
      </c>
      <c r="AB378" s="516">
        <v>1176121</v>
      </c>
      <c r="AC378" s="516">
        <v>1357652</v>
      </c>
      <c r="AD378" s="516">
        <v>1470398</v>
      </c>
      <c r="AE378" s="516">
        <v>1790896</v>
      </c>
      <c r="AF378" s="516">
        <v>2049763</v>
      </c>
      <c r="AG378" s="516">
        <v>2435763</v>
      </c>
      <c r="AH378" s="516">
        <v>2606461</v>
      </c>
      <c r="AI378" s="516">
        <v>2687886</v>
      </c>
      <c r="AJ378" s="516">
        <v>2685673</v>
      </c>
      <c r="AK378" s="516">
        <v>2834296</v>
      </c>
      <c r="AL378" s="516">
        <v>3179385</v>
      </c>
      <c r="AM378" s="516">
        <v>3445296</v>
      </c>
      <c r="AN378" s="516">
        <v>3640047</v>
      </c>
      <c r="AO378" s="516">
        <v>4208474</v>
      </c>
      <c r="AP378" s="516">
        <v>5149632</v>
      </c>
      <c r="AQ378" s="525">
        <v>8515292</v>
      </c>
      <c r="AR378" s="525">
        <v>9015300</v>
      </c>
      <c r="AS378" s="525">
        <v>9755941</v>
      </c>
      <c r="AT378" s="525">
        <v>11121412</v>
      </c>
      <c r="AU378" s="525">
        <v>12969197</v>
      </c>
      <c r="AV378" s="525">
        <v>14210568</v>
      </c>
      <c r="AW378" s="525">
        <v>14417094</v>
      </c>
      <c r="AX378" s="525">
        <v>14185261</v>
      </c>
      <c r="AY378" s="525">
        <v>10558700</v>
      </c>
      <c r="AZ378" s="525">
        <v>9072726</v>
      </c>
      <c r="BA378" s="525">
        <v>7919227</v>
      </c>
      <c r="BB378" s="525">
        <v>6973257</v>
      </c>
      <c r="BC378" s="525">
        <v>8862072</v>
      </c>
      <c r="BD378" s="525">
        <v>8551615</v>
      </c>
      <c r="BE378" s="525">
        <v>7906576</v>
      </c>
      <c r="BF378" s="525">
        <v>8804134</v>
      </c>
      <c r="BG378" s="525">
        <v>11551676</v>
      </c>
      <c r="BH378" s="525">
        <v>12279941</v>
      </c>
      <c r="BI378" s="525"/>
    </row>
    <row r="379" spans="1:61">
      <c r="A379" s="82" t="s">
        <v>29</v>
      </c>
      <c r="B379" s="83" t="s">
        <v>132</v>
      </c>
      <c r="C379" s="84" t="s">
        <v>133</v>
      </c>
      <c r="D379" s="345" t="s">
        <v>88</v>
      </c>
      <c r="E379" s="135" t="s">
        <v>146</v>
      </c>
      <c r="F379" s="135" t="s">
        <v>16</v>
      </c>
      <c r="G379" s="516">
        <v>7992</v>
      </c>
      <c r="H379" s="516">
        <v>9440</v>
      </c>
      <c r="I379" s="516">
        <v>12072</v>
      </c>
      <c r="J379" s="516">
        <v>16356</v>
      </c>
      <c r="K379" s="516">
        <v>19821</v>
      </c>
      <c r="L379" s="516">
        <v>17016</v>
      </c>
      <c r="M379" s="516">
        <v>18205</v>
      </c>
      <c r="N379" s="516">
        <v>22648</v>
      </c>
      <c r="O379" s="516">
        <v>27698</v>
      </c>
      <c r="P379" s="516">
        <v>37625</v>
      </c>
      <c r="Q379" s="516">
        <v>51468</v>
      </c>
      <c r="R379" s="516">
        <v>58985</v>
      </c>
      <c r="S379" s="516">
        <v>70607</v>
      </c>
      <c r="T379" s="516">
        <v>89008</v>
      </c>
      <c r="U379" s="516">
        <v>115364</v>
      </c>
      <c r="V379" s="516">
        <v>141388</v>
      </c>
      <c r="W379" s="516">
        <v>161684</v>
      </c>
      <c r="X379" s="516">
        <v>185097</v>
      </c>
      <c r="Y379" s="516">
        <v>219965</v>
      </c>
      <c r="Z379" s="516">
        <v>231937</v>
      </c>
      <c r="AA379" s="516">
        <v>251426</v>
      </c>
      <c r="AB379" s="516">
        <v>276354</v>
      </c>
      <c r="AC379" s="516">
        <v>320895</v>
      </c>
      <c r="AD379" s="516">
        <v>346620</v>
      </c>
      <c r="AE379" s="516">
        <v>421007</v>
      </c>
      <c r="AF379" s="516">
        <v>476970</v>
      </c>
      <c r="AG379" s="516">
        <v>567087</v>
      </c>
      <c r="AH379" s="516">
        <v>605248</v>
      </c>
      <c r="AI379" s="516">
        <v>547260</v>
      </c>
      <c r="AJ379" s="516">
        <v>541131</v>
      </c>
      <c r="AK379" s="516">
        <v>571445</v>
      </c>
      <c r="AL379" s="516">
        <v>642096</v>
      </c>
      <c r="AM379" s="516">
        <v>692400</v>
      </c>
      <c r="AN379" s="516">
        <v>732124</v>
      </c>
      <c r="AO379" s="516">
        <v>813796</v>
      </c>
      <c r="AP379" s="516">
        <v>956731</v>
      </c>
      <c r="AQ379" s="525">
        <v>1143850</v>
      </c>
      <c r="AR379" s="525">
        <v>1276158</v>
      </c>
      <c r="AS379" s="525">
        <v>1454610</v>
      </c>
      <c r="AT379" s="525">
        <v>1850967</v>
      </c>
      <c r="AU379" s="525">
        <v>2429418</v>
      </c>
      <c r="AV379" s="525">
        <v>3255413</v>
      </c>
      <c r="AW379" s="525">
        <v>4012913</v>
      </c>
      <c r="AX379" s="525">
        <v>4492021</v>
      </c>
      <c r="AY379" s="525">
        <v>4850899</v>
      </c>
      <c r="AZ379" s="525">
        <v>2859053</v>
      </c>
      <c r="BA379" s="525">
        <v>2272265</v>
      </c>
      <c r="BB379" s="525">
        <v>1716716</v>
      </c>
      <c r="BC379" s="525">
        <v>1287830</v>
      </c>
      <c r="BD379" s="525">
        <v>753085</v>
      </c>
      <c r="BE379" s="525">
        <v>651217</v>
      </c>
      <c r="BF379" s="525">
        <v>575597</v>
      </c>
      <c r="BG379" s="525">
        <v>830222</v>
      </c>
      <c r="BH379" s="525">
        <v>464922</v>
      </c>
      <c r="BI379" s="525"/>
    </row>
    <row r="380" spans="1:61">
      <c r="A380" s="82" t="s">
        <v>30</v>
      </c>
      <c r="B380" s="83" t="s">
        <v>132</v>
      </c>
      <c r="C380" s="84" t="s">
        <v>133</v>
      </c>
      <c r="D380" s="345" t="s">
        <v>88</v>
      </c>
      <c r="E380" s="135" t="s">
        <v>146</v>
      </c>
      <c r="F380" s="135" t="s">
        <v>16</v>
      </c>
      <c r="G380" s="516">
        <v>5246</v>
      </c>
      <c r="H380" s="516">
        <v>6178</v>
      </c>
      <c r="I380" s="516">
        <v>6597</v>
      </c>
      <c r="J380" s="516">
        <v>9103</v>
      </c>
      <c r="K380" s="516">
        <v>12712</v>
      </c>
      <c r="L380" s="516">
        <v>11270</v>
      </c>
      <c r="M380" s="516">
        <v>12028</v>
      </c>
      <c r="N380" s="516">
        <v>12528</v>
      </c>
      <c r="O380" s="516">
        <v>14433</v>
      </c>
      <c r="P380" s="516">
        <v>19559</v>
      </c>
      <c r="Q380" s="516">
        <v>26505</v>
      </c>
      <c r="R380" s="516">
        <v>29844</v>
      </c>
      <c r="S380" s="516">
        <v>35315</v>
      </c>
      <c r="T380" s="516">
        <v>43986</v>
      </c>
      <c r="U380" s="516">
        <v>56093</v>
      </c>
      <c r="V380" s="516">
        <v>67349</v>
      </c>
      <c r="W380" s="516">
        <v>75955</v>
      </c>
      <c r="X380" s="516">
        <v>86053</v>
      </c>
      <c r="Y380" s="516">
        <v>100897</v>
      </c>
      <c r="Z380" s="516">
        <v>103012</v>
      </c>
      <c r="AA380" s="516">
        <v>109104</v>
      </c>
      <c r="AB380" s="516">
        <v>118662</v>
      </c>
      <c r="AC380" s="516">
        <v>137016</v>
      </c>
      <c r="AD380" s="516">
        <v>148361</v>
      </c>
      <c r="AE380" s="516">
        <v>182266</v>
      </c>
      <c r="AF380" s="516">
        <v>206507</v>
      </c>
      <c r="AG380" s="516">
        <v>245394</v>
      </c>
      <c r="AH380" s="516">
        <v>257168</v>
      </c>
      <c r="AI380" s="516">
        <v>300977</v>
      </c>
      <c r="AJ380" s="516">
        <v>301047</v>
      </c>
      <c r="AK380" s="516">
        <v>318680</v>
      </c>
      <c r="AL380" s="516">
        <v>357781</v>
      </c>
      <c r="AM380" s="516">
        <v>388688</v>
      </c>
      <c r="AN380" s="516">
        <v>423234</v>
      </c>
      <c r="AO380" s="516">
        <v>466998</v>
      </c>
      <c r="AP380" s="516">
        <v>541118</v>
      </c>
      <c r="AQ380" s="525">
        <v>687122</v>
      </c>
      <c r="AR380" s="525">
        <v>788825</v>
      </c>
      <c r="AS380" s="525">
        <v>922859</v>
      </c>
      <c r="AT380" s="525">
        <v>1052114</v>
      </c>
      <c r="AU380" s="525">
        <v>1178639</v>
      </c>
      <c r="AV380" s="525">
        <v>1409802</v>
      </c>
      <c r="AW380" s="525">
        <v>1586676</v>
      </c>
      <c r="AX380" s="525">
        <v>1646420</v>
      </c>
      <c r="AY380" s="525">
        <v>1042121</v>
      </c>
      <c r="AZ380" s="525">
        <v>927609</v>
      </c>
      <c r="BA380" s="525">
        <v>906712</v>
      </c>
      <c r="BB380" s="525">
        <v>411746</v>
      </c>
      <c r="BC380" s="525">
        <v>588661</v>
      </c>
      <c r="BD380" s="525">
        <v>656336</v>
      </c>
      <c r="BE380" s="525">
        <v>987856</v>
      </c>
      <c r="BF380" s="525">
        <v>610306</v>
      </c>
      <c r="BG380" s="525">
        <v>756089</v>
      </c>
      <c r="BH380" s="525">
        <v>770384</v>
      </c>
      <c r="BI380" s="525"/>
    </row>
    <row r="381" spans="1:61">
      <c r="A381" s="82" t="s">
        <v>31</v>
      </c>
      <c r="B381" s="83" t="s">
        <v>132</v>
      </c>
      <c r="C381" s="84" t="s">
        <v>133</v>
      </c>
      <c r="D381" s="345" t="s">
        <v>88</v>
      </c>
      <c r="E381" s="135" t="s">
        <v>146</v>
      </c>
      <c r="F381" s="135" t="s">
        <v>16</v>
      </c>
      <c r="G381" s="516">
        <v>24293</v>
      </c>
      <c r="H381" s="516">
        <v>29008</v>
      </c>
      <c r="I381" s="516">
        <v>32786</v>
      </c>
      <c r="J381" s="516">
        <v>44799</v>
      </c>
      <c r="K381" s="516">
        <v>61923</v>
      </c>
      <c r="L381" s="516">
        <v>57436</v>
      </c>
      <c r="M381" s="516">
        <v>63817</v>
      </c>
      <c r="N381" s="516">
        <v>50269</v>
      </c>
      <c r="O381" s="516">
        <v>58707</v>
      </c>
      <c r="P381" s="516">
        <v>79510</v>
      </c>
      <c r="Q381" s="516">
        <v>107478</v>
      </c>
      <c r="R381" s="516">
        <v>120422</v>
      </c>
      <c r="S381" s="516">
        <v>142037</v>
      </c>
      <c r="T381" s="516">
        <v>176324</v>
      </c>
      <c r="U381" s="516">
        <v>223815</v>
      </c>
      <c r="V381" s="516">
        <v>267126</v>
      </c>
      <c r="W381" s="516">
        <v>300062</v>
      </c>
      <c r="X381" s="516">
        <v>339742</v>
      </c>
      <c r="Y381" s="516">
        <v>395681</v>
      </c>
      <c r="Z381" s="516">
        <v>401246</v>
      </c>
      <c r="AA381" s="516">
        <v>424654</v>
      </c>
      <c r="AB381" s="516">
        <v>462899</v>
      </c>
      <c r="AC381" s="516">
        <v>531939</v>
      </c>
      <c r="AD381" s="516">
        <v>575159</v>
      </c>
      <c r="AE381" s="516">
        <v>706814</v>
      </c>
      <c r="AF381" s="516">
        <v>800988</v>
      </c>
      <c r="AG381" s="516">
        <v>954981</v>
      </c>
      <c r="AH381" s="516">
        <v>997370</v>
      </c>
      <c r="AI381" s="516">
        <v>886567</v>
      </c>
      <c r="AJ381" s="516">
        <v>856815</v>
      </c>
      <c r="AK381" s="516">
        <v>892828</v>
      </c>
      <c r="AL381" s="516">
        <v>1005009</v>
      </c>
      <c r="AM381" s="516">
        <v>1113116</v>
      </c>
      <c r="AN381" s="516">
        <v>1151027</v>
      </c>
      <c r="AO381" s="516">
        <v>1318226</v>
      </c>
      <c r="AP381" s="516">
        <v>1366540</v>
      </c>
      <c r="AQ381" s="525">
        <v>2246398</v>
      </c>
      <c r="AR381" s="525">
        <v>2501608</v>
      </c>
      <c r="AS381" s="525">
        <v>2817202</v>
      </c>
      <c r="AT381" s="525">
        <v>3213673</v>
      </c>
      <c r="AU381" s="525">
        <v>3625131</v>
      </c>
      <c r="AV381" s="525">
        <v>3943134</v>
      </c>
      <c r="AW381" s="525">
        <v>4064771</v>
      </c>
      <c r="AX381" s="525">
        <v>3915510</v>
      </c>
      <c r="AY381" s="525">
        <v>3481037</v>
      </c>
      <c r="AZ381" s="525">
        <v>2993150</v>
      </c>
      <c r="BA381" s="525">
        <v>3343492</v>
      </c>
      <c r="BB381" s="525">
        <v>3771504</v>
      </c>
      <c r="BC381" s="525">
        <v>4216743</v>
      </c>
      <c r="BD381" s="525">
        <v>3942674</v>
      </c>
      <c r="BE381" s="525">
        <v>5259493</v>
      </c>
      <c r="BF381" s="525">
        <v>3583896</v>
      </c>
      <c r="BG381" s="525">
        <v>1957025</v>
      </c>
      <c r="BH381" s="525">
        <v>3582394</v>
      </c>
      <c r="BI381" s="525"/>
    </row>
    <row r="382" spans="1:61">
      <c r="A382" s="82" t="s">
        <v>32</v>
      </c>
      <c r="B382" s="83" t="s">
        <v>132</v>
      </c>
      <c r="C382" s="84" t="s">
        <v>133</v>
      </c>
      <c r="D382" s="345" t="s">
        <v>88</v>
      </c>
      <c r="E382" s="135" t="s">
        <v>146</v>
      </c>
      <c r="F382" s="135" t="s">
        <v>16</v>
      </c>
      <c r="G382" s="516">
        <v>2671</v>
      </c>
      <c r="H382" s="516">
        <v>3150</v>
      </c>
      <c r="I382" s="516">
        <v>3473</v>
      </c>
      <c r="J382" s="516">
        <v>4780</v>
      </c>
      <c r="K382" s="516">
        <v>6502</v>
      </c>
      <c r="L382" s="516">
        <v>5674</v>
      </c>
      <c r="M382" s="516">
        <v>6379</v>
      </c>
      <c r="N382" s="516">
        <v>7054</v>
      </c>
      <c r="O382" s="516">
        <v>8376</v>
      </c>
      <c r="P382" s="516">
        <v>11356</v>
      </c>
      <c r="Q382" s="516">
        <v>15432</v>
      </c>
      <c r="R382" s="516">
        <v>17465</v>
      </c>
      <c r="S382" s="516">
        <v>20736</v>
      </c>
      <c r="T382" s="516">
        <v>25916</v>
      </c>
      <c r="U382" s="516">
        <v>33204</v>
      </c>
      <c r="V382" s="516">
        <v>40109</v>
      </c>
      <c r="W382" s="516">
        <v>45418</v>
      </c>
      <c r="X382" s="516">
        <v>51642</v>
      </c>
      <c r="Y382" s="516">
        <v>61016</v>
      </c>
      <c r="Z382" s="516">
        <v>62842</v>
      </c>
      <c r="AA382" s="516">
        <v>66338</v>
      </c>
      <c r="AB382" s="516">
        <v>73226</v>
      </c>
      <c r="AC382" s="516">
        <v>85444</v>
      </c>
      <c r="AD382" s="516">
        <v>92152</v>
      </c>
      <c r="AE382" s="516">
        <v>112968</v>
      </c>
      <c r="AF382" s="516">
        <v>128422</v>
      </c>
      <c r="AG382" s="516">
        <v>152416</v>
      </c>
      <c r="AH382" s="516">
        <v>161626</v>
      </c>
      <c r="AI382" s="516">
        <v>157727</v>
      </c>
      <c r="AJ382" s="516">
        <v>155499</v>
      </c>
      <c r="AK382" s="516">
        <v>164474</v>
      </c>
      <c r="AL382" s="516">
        <v>184223</v>
      </c>
      <c r="AM382" s="516">
        <v>190478</v>
      </c>
      <c r="AN382" s="516">
        <v>205824</v>
      </c>
      <c r="AO382" s="516">
        <v>227104</v>
      </c>
      <c r="AP382" s="516">
        <v>273151</v>
      </c>
      <c r="AQ382" s="525">
        <v>310192</v>
      </c>
      <c r="AR382" s="525">
        <v>355832</v>
      </c>
      <c r="AS382" s="525">
        <v>408545</v>
      </c>
      <c r="AT382" s="525">
        <v>504305</v>
      </c>
      <c r="AU382" s="525">
        <v>590892</v>
      </c>
      <c r="AV382" s="525">
        <v>727012</v>
      </c>
      <c r="AW382" s="525">
        <v>891986</v>
      </c>
      <c r="AX382" s="525">
        <v>1032045</v>
      </c>
      <c r="AY382" s="525">
        <v>1028064</v>
      </c>
      <c r="AZ382" s="525">
        <v>829790</v>
      </c>
      <c r="BA382" s="525">
        <v>846259</v>
      </c>
      <c r="BB382" s="525">
        <v>737877</v>
      </c>
      <c r="BC382" s="525">
        <v>701742</v>
      </c>
      <c r="BD382" s="525">
        <v>423283</v>
      </c>
      <c r="BE382" s="525">
        <v>298087</v>
      </c>
      <c r="BF382" s="525">
        <v>244185</v>
      </c>
      <c r="BG382" s="525">
        <v>217320</v>
      </c>
      <c r="BH382" s="525">
        <v>287137</v>
      </c>
      <c r="BI382" s="525"/>
    </row>
    <row r="383" spans="1:61">
      <c r="A383" s="12" t="s">
        <v>33</v>
      </c>
      <c r="B383" s="12" t="s">
        <v>132</v>
      </c>
      <c r="C383" s="12" t="s">
        <v>133</v>
      </c>
      <c r="D383" s="346" t="s">
        <v>88</v>
      </c>
      <c r="E383" s="134" t="s">
        <v>146</v>
      </c>
      <c r="F383" s="135" t="s">
        <v>16</v>
      </c>
      <c r="G383" s="517">
        <v>363300</v>
      </c>
      <c r="H383" s="517">
        <v>431200</v>
      </c>
      <c r="I383" s="517">
        <v>480000</v>
      </c>
      <c r="J383" s="517">
        <v>663300</v>
      </c>
      <c r="K383" s="517">
        <v>917300</v>
      </c>
      <c r="L383" s="517">
        <v>819600</v>
      </c>
      <c r="M383" s="517">
        <v>894700</v>
      </c>
      <c r="N383" s="517">
        <v>885700</v>
      </c>
      <c r="O383" s="517">
        <v>1071000</v>
      </c>
      <c r="P383" s="517">
        <v>1452800</v>
      </c>
      <c r="Q383" s="517">
        <v>1976300</v>
      </c>
      <c r="R383" s="517">
        <v>2241300</v>
      </c>
      <c r="S383" s="517">
        <v>2664800</v>
      </c>
      <c r="T383" s="517">
        <v>3335800</v>
      </c>
      <c r="U383" s="517">
        <v>4283000</v>
      </c>
      <c r="V383" s="517">
        <v>5187500</v>
      </c>
      <c r="W383" s="517">
        <v>5885700</v>
      </c>
      <c r="X383" s="517">
        <v>6699400</v>
      </c>
      <c r="Y383" s="517">
        <v>7896900</v>
      </c>
      <c r="Z383" s="517">
        <v>8147701</v>
      </c>
      <c r="AA383" s="517">
        <v>8719300</v>
      </c>
      <c r="AB383" s="517">
        <v>9565800</v>
      </c>
      <c r="AC383" s="517">
        <v>11077200</v>
      </c>
      <c r="AD383" s="517">
        <v>11991100</v>
      </c>
      <c r="AE383" s="517">
        <v>14640500</v>
      </c>
      <c r="AF383" s="517">
        <v>16662900</v>
      </c>
      <c r="AG383" s="517">
        <v>19839800</v>
      </c>
      <c r="AH383" s="517">
        <v>21031100</v>
      </c>
      <c r="AI383" s="517">
        <v>20841000</v>
      </c>
      <c r="AJ383" s="517">
        <v>20640200</v>
      </c>
      <c r="AK383" s="517">
        <v>21775600</v>
      </c>
      <c r="AL383" s="517">
        <v>24405400</v>
      </c>
      <c r="AM383" s="517">
        <v>26997300</v>
      </c>
      <c r="AN383" s="517">
        <v>28681200</v>
      </c>
      <c r="AO383" s="517">
        <v>32173000</v>
      </c>
      <c r="AP383" s="517">
        <v>37840900</v>
      </c>
      <c r="AQ383" s="525">
        <v>47609200</v>
      </c>
      <c r="AR383" s="525">
        <v>53542300</v>
      </c>
      <c r="AS383" s="525">
        <v>61030400</v>
      </c>
      <c r="AT383" s="525">
        <v>70431200</v>
      </c>
      <c r="AU383" s="525">
        <v>81102800</v>
      </c>
      <c r="AV383" s="525">
        <v>94288300</v>
      </c>
      <c r="AW383" s="525">
        <v>105175400</v>
      </c>
      <c r="AX383" s="525">
        <v>112155700</v>
      </c>
      <c r="AY383" s="525">
        <v>99485900</v>
      </c>
      <c r="AZ383" s="525">
        <v>75667300</v>
      </c>
      <c r="BA383" s="525">
        <v>67900400</v>
      </c>
      <c r="BB383" s="525">
        <v>56101800</v>
      </c>
      <c r="BC383" s="525">
        <v>51744400</v>
      </c>
      <c r="BD383" s="525">
        <v>43535900</v>
      </c>
      <c r="BE383" s="525">
        <v>47802400</v>
      </c>
      <c r="BF383" s="525">
        <v>37264400</v>
      </c>
      <c r="BG383" s="525">
        <v>41927400</v>
      </c>
      <c r="BH383" s="525">
        <v>50436600</v>
      </c>
      <c r="BI383" s="525"/>
    </row>
    <row r="384" spans="1:61">
      <c r="A384" s="82" t="s">
        <v>34</v>
      </c>
      <c r="B384" s="83" t="s">
        <v>132</v>
      </c>
      <c r="C384" s="84" t="s">
        <v>133</v>
      </c>
      <c r="D384" s="345" t="s">
        <v>88</v>
      </c>
      <c r="E384" s="135" t="s">
        <v>146</v>
      </c>
      <c r="F384" s="135" t="s">
        <v>16</v>
      </c>
      <c r="G384" s="517">
        <v>0</v>
      </c>
      <c r="H384" s="517">
        <v>0</v>
      </c>
      <c r="I384" s="517">
        <v>0</v>
      </c>
      <c r="J384" s="517">
        <v>0</v>
      </c>
      <c r="K384" s="517">
        <v>0</v>
      </c>
      <c r="L384" s="517">
        <v>0</v>
      </c>
      <c r="M384" s="517">
        <v>0</v>
      </c>
      <c r="N384" s="517">
        <v>0</v>
      </c>
      <c r="O384" s="517">
        <v>0</v>
      </c>
      <c r="P384" s="517">
        <v>0</v>
      </c>
      <c r="Q384" s="517">
        <v>0</v>
      </c>
      <c r="R384" s="517">
        <v>0</v>
      </c>
      <c r="S384" s="517">
        <v>0</v>
      </c>
      <c r="T384" s="517">
        <v>0</v>
      </c>
      <c r="U384" s="517">
        <v>0</v>
      </c>
      <c r="V384" s="517">
        <v>0</v>
      </c>
      <c r="W384" s="517">
        <v>0</v>
      </c>
      <c r="X384" s="517">
        <v>0</v>
      </c>
      <c r="Y384" s="517">
        <v>0</v>
      </c>
      <c r="Z384" s="517">
        <v>0</v>
      </c>
      <c r="AA384" s="517">
        <v>0</v>
      </c>
      <c r="AB384" s="517">
        <v>0</v>
      </c>
      <c r="AC384" s="517">
        <v>0</v>
      </c>
      <c r="AD384" s="517">
        <v>0</v>
      </c>
      <c r="AE384" s="517">
        <v>0</v>
      </c>
      <c r="AF384" s="517">
        <v>0</v>
      </c>
      <c r="AG384" s="517">
        <v>0</v>
      </c>
      <c r="AH384" s="517">
        <v>0</v>
      </c>
      <c r="AI384" s="517">
        <v>0</v>
      </c>
      <c r="AJ384" s="517">
        <v>0</v>
      </c>
      <c r="AK384" s="517">
        <v>0</v>
      </c>
      <c r="AL384" s="517">
        <v>0</v>
      </c>
      <c r="AM384" s="517">
        <v>0</v>
      </c>
      <c r="AN384" s="517">
        <v>0</v>
      </c>
      <c r="AO384" s="517">
        <v>0</v>
      </c>
      <c r="AP384" s="517">
        <v>0</v>
      </c>
      <c r="AQ384" s="526"/>
      <c r="AR384" s="526"/>
      <c r="AS384" s="526"/>
      <c r="AT384" s="526"/>
      <c r="AU384" s="526"/>
      <c r="AV384" s="526"/>
      <c r="AW384" s="526"/>
      <c r="AX384" s="526"/>
      <c r="AY384" s="526"/>
      <c r="AZ384" s="526"/>
      <c r="BA384" s="526"/>
      <c r="BB384" s="526"/>
      <c r="BC384" s="526"/>
      <c r="BD384" s="526"/>
      <c r="BE384" s="526"/>
      <c r="BF384" s="526"/>
      <c r="BG384" s="526"/>
      <c r="BH384" s="526">
        <v>0</v>
      </c>
      <c r="BI384" s="526"/>
    </row>
    <row r="385" spans="1:62">
      <c r="A385" s="87" t="s">
        <v>35</v>
      </c>
      <c r="B385" s="87" t="s">
        <v>132</v>
      </c>
      <c r="C385" s="87" t="s">
        <v>133</v>
      </c>
      <c r="D385" s="347" t="s">
        <v>88</v>
      </c>
      <c r="E385" s="136" t="s">
        <v>146</v>
      </c>
      <c r="F385" s="136" t="s">
        <v>16</v>
      </c>
      <c r="G385" s="518">
        <v>363300</v>
      </c>
      <c r="H385" s="518">
        <v>431200</v>
      </c>
      <c r="I385" s="518">
        <v>480000</v>
      </c>
      <c r="J385" s="518">
        <v>663300</v>
      </c>
      <c r="K385" s="518">
        <v>917300</v>
      </c>
      <c r="L385" s="518">
        <v>819600</v>
      </c>
      <c r="M385" s="518">
        <v>894700</v>
      </c>
      <c r="N385" s="518">
        <v>885700</v>
      </c>
      <c r="O385" s="518">
        <v>1071000</v>
      </c>
      <c r="P385" s="518">
        <v>1452800</v>
      </c>
      <c r="Q385" s="518">
        <v>1976300</v>
      </c>
      <c r="R385" s="518">
        <v>2241300</v>
      </c>
      <c r="S385" s="518">
        <v>2664800</v>
      </c>
      <c r="T385" s="518">
        <v>3335800</v>
      </c>
      <c r="U385" s="518">
        <v>4283000</v>
      </c>
      <c r="V385" s="518">
        <v>5187500</v>
      </c>
      <c r="W385" s="518">
        <v>5885700</v>
      </c>
      <c r="X385" s="518">
        <v>6699400</v>
      </c>
      <c r="Y385" s="518">
        <v>7896900</v>
      </c>
      <c r="Z385" s="518">
        <v>8147701</v>
      </c>
      <c r="AA385" s="518">
        <v>8719300</v>
      </c>
      <c r="AB385" s="518">
        <v>9565800</v>
      </c>
      <c r="AC385" s="518">
        <v>11077200</v>
      </c>
      <c r="AD385" s="518">
        <v>11991100</v>
      </c>
      <c r="AE385" s="518">
        <v>14640500</v>
      </c>
      <c r="AF385" s="518">
        <v>16662900</v>
      </c>
      <c r="AG385" s="518">
        <v>19839800</v>
      </c>
      <c r="AH385" s="518">
        <v>21031100</v>
      </c>
      <c r="AI385" s="518">
        <v>20841000</v>
      </c>
      <c r="AJ385" s="518">
        <v>20640200</v>
      </c>
      <c r="AK385" s="518">
        <v>21775600</v>
      </c>
      <c r="AL385" s="518">
        <v>24405400</v>
      </c>
      <c r="AM385" s="518">
        <v>26997300</v>
      </c>
      <c r="AN385" s="518">
        <v>28681200</v>
      </c>
      <c r="AO385" s="518">
        <v>32173000</v>
      </c>
      <c r="AP385" s="518">
        <v>37840900</v>
      </c>
      <c r="AQ385" s="527">
        <v>47609200</v>
      </c>
      <c r="AR385" s="527">
        <v>53542300</v>
      </c>
      <c r="AS385" s="527">
        <v>61030400</v>
      </c>
      <c r="AT385" s="527">
        <v>70431200</v>
      </c>
      <c r="AU385" s="527">
        <v>81102800</v>
      </c>
      <c r="AV385" s="527">
        <v>94288300</v>
      </c>
      <c r="AW385" s="527">
        <v>105175400</v>
      </c>
      <c r="AX385" s="527">
        <v>112155700</v>
      </c>
      <c r="AY385" s="527">
        <v>99485900</v>
      </c>
      <c r="AZ385" s="527">
        <v>75667300</v>
      </c>
      <c r="BA385" s="527">
        <v>67900400</v>
      </c>
      <c r="BB385" s="527">
        <v>56101800</v>
      </c>
      <c r="BC385" s="527">
        <v>51744400</v>
      </c>
      <c r="BD385" s="527">
        <v>43535900</v>
      </c>
      <c r="BE385" s="527">
        <v>47802400</v>
      </c>
      <c r="BF385" s="527">
        <v>37264400</v>
      </c>
      <c r="BG385" s="527">
        <v>41927400</v>
      </c>
      <c r="BH385" s="527">
        <v>50436600</v>
      </c>
      <c r="BI385" s="527"/>
    </row>
    <row r="386" spans="1:62">
      <c r="A386" s="82" t="s">
        <v>11</v>
      </c>
      <c r="B386" s="83" t="s">
        <v>134</v>
      </c>
      <c r="C386" s="84" t="s">
        <v>135</v>
      </c>
      <c r="D386" s="348" t="s">
        <v>89</v>
      </c>
      <c r="E386" s="134" t="s">
        <v>146</v>
      </c>
      <c r="F386" s="135" t="s">
        <v>16</v>
      </c>
      <c r="G386" s="516">
        <v>3823</v>
      </c>
      <c r="H386" s="516">
        <v>4365</v>
      </c>
      <c r="I386" s="516">
        <v>5586</v>
      </c>
      <c r="J386" s="516">
        <v>6717</v>
      </c>
      <c r="K386" s="516">
        <v>8291</v>
      </c>
      <c r="L386" s="516">
        <v>8909</v>
      </c>
      <c r="M386" s="516">
        <v>11598</v>
      </c>
      <c r="N386" s="516">
        <v>14093</v>
      </c>
      <c r="O386" s="516">
        <v>15708</v>
      </c>
      <c r="P386" s="516">
        <v>18807</v>
      </c>
      <c r="Q386" s="516">
        <v>22296</v>
      </c>
      <c r="R386" s="516">
        <v>34075</v>
      </c>
      <c r="S386" s="516">
        <v>33538</v>
      </c>
      <c r="T386" s="516">
        <v>38195</v>
      </c>
      <c r="U386" s="516">
        <v>46793</v>
      </c>
      <c r="V386" s="516">
        <v>51555</v>
      </c>
      <c r="W386" s="516">
        <v>79467</v>
      </c>
      <c r="X386" s="516">
        <v>87016</v>
      </c>
      <c r="Y386" s="516">
        <v>135555</v>
      </c>
      <c r="Z386" s="516">
        <v>149084</v>
      </c>
      <c r="AA386" s="516">
        <v>181902</v>
      </c>
      <c r="AB386" s="516">
        <v>256446</v>
      </c>
      <c r="AC386" s="516">
        <v>302123</v>
      </c>
      <c r="AD386" s="516">
        <v>320072</v>
      </c>
      <c r="AE386" s="516">
        <v>395374</v>
      </c>
      <c r="AF386" s="516">
        <v>519504</v>
      </c>
      <c r="AG386" s="516">
        <v>653537</v>
      </c>
      <c r="AH386" s="516">
        <v>721770</v>
      </c>
      <c r="AI386" s="516">
        <v>659338</v>
      </c>
      <c r="AJ386" s="516">
        <v>690666</v>
      </c>
      <c r="AK386" s="516">
        <v>731970</v>
      </c>
      <c r="AL386" s="516">
        <v>776966</v>
      </c>
      <c r="AM386" s="516">
        <v>715770</v>
      </c>
      <c r="AN386" s="516">
        <v>804090</v>
      </c>
      <c r="AO386" s="516">
        <v>882416</v>
      </c>
      <c r="AP386" s="516">
        <v>916789</v>
      </c>
      <c r="AQ386" s="525">
        <v>1215231</v>
      </c>
      <c r="AR386" s="525">
        <v>1464361</v>
      </c>
      <c r="AS386" s="525">
        <v>1668016</v>
      </c>
      <c r="AT386" s="525">
        <v>1926848</v>
      </c>
      <c r="AU386" s="525">
        <v>2124451</v>
      </c>
      <c r="AV386" s="525">
        <v>2535937</v>
      </c>
      <c r="AW386" s="525">
        <v>2712986</v>
      </c>
      <c r="AX386" s="525">
        <v>2762943</v>
      </c>
      <c r="AY386" s="525">
        <v>1353621</v>
      </c>
      <c r="AZ386" s="525">
        <v>879317</v>
      </c>
      <c r="BA386" s="525">
        <v>1198619</v>
      </c>
      <c r="BB386" s="525">
        <v>1434266</v>
      </c>
      <c r="BC386" s="525">
        <v>1159072</v>
      </c>
      <c r="BD386" s="525">
        <v>1389290</v>
      </c>
      <c r="BE386" s="525">
        <v>1475424</v>
      </c>
      <c r="BF386" s="525">
        <v>1666066</v>
      </c>
      <c r="BG386" s="525">
        <v>1030588</v>
      </c>
      <c r="BH386" s="525">
        <v>1584569</v>
      </c>
      <c r="BI386" s="525"/>
      <c r="BJ386" s="24" t="s">
        <v>360</v>
      </c>
    </row>
    <row r="387" spans="1:62">
      <c r="A387" s="82" t="s">
        <v>17</v>
      </c>
      <c r="B387" s="83" t="s">
        <v>134</v>
      </c>
      <c r="C387" s="84" t="s">
        <v>135</v>
      </c>
      <c r="D387" s="348" t="s">
        <v>89</v>
      </c>
      <c r="E387" s="135" t="s">
        <v>146</v>
      </c>
      <c r="F387" s="135" t="s">
        <v>16</v>
      </c>
      <c r="G387" s="516">
        <v>1690</v>
      </c>
      <c r="H387" s="516">
        <v>2206</v>
      </c>
      <c r="I387" s="516">
        <v>2489</v>
      </c>
      <c r="J387" s="516">
        <v>2640</v>
      </c>
      <c r="K387" s="516">
        <v>3080</v>
      </c>
      <c r="L387" s="516">
        <v>2972</v>
      </c>
      <c r="M387" s="516">
        <v>3922</v>
      </c>
      <c r="N387" s="516">
        <v>3290</v>
      </c>
      <c r="O387" s="516">
        <v>1535</v>
      </c>
      <c r="P387" s="516">
        <v>2395</v>
      </c>
      <c r="Q387" s="516">
        <v>2721</v>
      </c>
      <c r="R387" s="516">
        <v>3854</v>
      </c>
      <c r="S387" s="516">
        <v>2892</v>
      </c>
      <c r="T387" s="516">
        <v>4062</v>
      </c>
      <c r="U387" s="516">
        <v>6043</v>
      </c>
      <c r="V387" s="516">
        <v>5985</v>
      </c>
      <c r="W387" s="516">
        <v>7566</v>
      </c>
      <c r="X387" s="516">
        <v>11174</v>
      </c>
      <c r="Y387" s="516">
        <v>17592</v>
      </c>
      <c r="Z387" s="516">
        <v>19571</v>
      </c>
      <c r="AA387" s="516">
        <v>23184</v>
      </c>
      <c r="AB387" s="516">
        <v>32720</v>
      </c>
      <c r="AC387" s="516">
        <v>39402</v>
      </c>
      <c r="AD387" s="516">
        <v>42629</v>
      </c>
      <c r="AE387" s="516">
        <v>54805</v>
      </c>
      <c r="AF387" s="516">
        <v>70439</v>
      </c>
      <c r="AG387" s="516">
        <v>84914</v>
      </c>
      <c r="AH387" s="516">
        <v>92367</v>
      </c>
      <c r="AI387" s="516">
        <v>87422</v>
      </c>
      <c r="AJ387" s="516">
        <v>92342</v>
      </c>
      <c r="AK387" s="516">
        <v>98092</v>
      </c>
      <c r="AL387" s="516">
        <v>105940</v>
      </c>
      <c r="AM387" s="516">
        <v>96438</v>
      </c>
      <c r="AN387" s="516">
        <v>113785</v>
      </c>
      <c r="AO387" s="516">
        <v>130645</v>
      </c>
      <c r="AP387" s="516">
        <v>161072</v>
      </c>
      <c r="AQ387" s="525">
        <v>232746</v>
      </c>
      <c r="AR387" s="525">
        <v>259596</v>
      </c>
      <c r="AS387" s="525">
        <v>282509</v>
      </c>
      <c r="AT387" s="525">
        <v>332857</v>
      </c>
      <c r="AU387" s="525">
        <v>352770</v>
      </c>
      <c r="AV387" s="525">
        <v>405352</v>
      </c>
      <c r="AW387" s="525">
        <v>406985</v>
      </c>
      <c r="AX387" s="525">
        <v>425708</v>
      </c>
      <c r="AY387" s="525">
        <v>391948</v>
      </c>
      <c r="AZ387" s="525">
        <v>229403</v>
      </c>
      <c r="BA387" s="525">
        <v>322218</v>
      </c>
      <c r="BB387" s="525">
        <v>440886</v>
      </c>
      <c r="BC387" s="525">
        <v>146743</v>
      </c>
      <c r="BD387" s="525">
        <v>198827</v>
      </c>
      <c r="BE387" s="525">
        <v>276594</v>
      </c>
      <c r="BF387" s="525">
        <v>393348</v>
      </c>
      <c r="BG387" s="525">
        <v>291019</v>
      </c>
      <c r="BH387" s="525">
        <v>389213</v>
      </c>
      <c r="BI387" s="525"/>
    </row>
    <row r="388" spans="1:62">
      <c r="A388" s="82" t="s">
        <v>18</v>
      </c>
      <c r="B388" s="83" t="s">
        <v>134</v>
      </c>
      <c r="C388" s="84" t="s">
        <v>135</v>
      </c>
      <c r="D388" s="348" t="s">
        <v>89</v>
      </c>
      <c r="E388" s="135" t="s">
        <v>146</v>
      </c>
      <c r="F388" s="135" t="s">
        <v>16</v>
      </c>
      <c r="G388" s="516">
        <v>713</v>
      </c>
      <c r="H388" s="516">
        <v>1073</v>
      </c>
      <c r="I388" s="516">
        <v>1331</v>
      </c>
      <c r="J388" s="516">
        <v>1374</v>
      </c>
      <c r="K388" s="516">
        <v>1477</v>
      </c>
      <c r="L388" s="516">
        <v>1796</v>
      </c>
      <c r="M388" s="516">
        <v>1332</v>
      </c>
      <c r="N388" s="516">
        <v>1990</v>
      </c>
      <c r="O388" s="516">
        <v>1493</v>
      </c>
      <c r="P388" s="516">
        <v>2716</v>
      </c>
      <c r="Q388" s="516">
        <v>4370</v>
      </c>
      <c r="R388" s="516">
        <v>2968</v>
      </c>
      <c r="S388" s="516">
        <v>3857</v>
      </c>
      <c r="T388" s="516">
        <v>8851</v>
      </c>
      <c r="U388" s="516">
        <v>7364</v>
      </c>
      <c r="V388" s="516">
        <v>9362</v>
      </c>
      <c r="W388" s="516">
        <v>10262</v>
      </c>
      <c r="X388" s="516">
        <v>12580</v>
      </c>
      <c r="Y388" s="516">
        <v>18686</v>
      </c>
      <c r="Z388" s="516">
        <v>17327</v>
      </c>
      <c r="AA388" s="516">
        <v>22698</v>
      </c>
      <c r="AB388" s="516">
        <v>32600</v>
      </c>
      <c r="AC388" s="516">
        <v>42100</v>
      </c>
      <c r="AD388" s="516">
        <v>43479</v>
      </c>
      <c r="AE388" s="516">
        <v>57820</v>
      </c>
      <c r="AF388" s="516">
        <v>74183</v>
      </c>
      <c r="AG388" s="516">
        <v>81478</v>
      </c>
      <c r="AH388" s="516">
        <v>88662</v>
      </c>
      <c r="AI388" s="516">
        <v>84397</v>
      </c>
      <c r="AJ388" s="516">
        <v>82254</v>
      </c>
      <c r="AK388" s="516">
        <v>88826</v>
      </c>
      <c r="AL388" s="516">
        <v>97189</v>
      </c>
      <c r="AM388" s="516">
        <v>88687</v>
      </c>
      <c r="AN388" s="516">
        <v>103091</v>
      </c>
      <c r="AO388" s="516">
        <v>116069</v>
      </c>
      <c r="AP388" s="516">
        <v>133239</v>
      </c>
      <c r="AQ388" s="525">
        <v>182467</v>
      </c>
      <c r="AR388" s="525">
        <v>205335</v>
      </c>
      <c r="AS388" s="525">
        <v>226897</v>
      </c>
      <c r="AT388" s="525">
        <v>257563</v>
      </c>
      <c r="AU388" s="525">
        <v>270755</v>
      </c>
      <c r="AV388" s="525">
        <v>300383</v>
      </c>
      <c r="AW388" s="525">
        <v>303396</v>
      </c>
      <c r="AX388" s="525">
        <v>301439</v>
      </c>
      <c r="AY388" s="525">
        <v>316922</v>
      </c>
      <c r="AZ388" s="525">
        <v>157559</v>
      </c>
      <c r="BA388" s="525">
        <v>186051</v>
      </c>
      <c r="BB388" s="525">
        <v>102888</v>
      </c>
      <c r="BC388" s="525">
        <v>83779</v>
      </c>
      <c r="BD388" s="525">
        <v>70940</v>
      </c>
      <c r="BE388" s="525">
        <v>106670</v>
      </c>
      <c r="BF388" s="525">
        <v>87569</v>
      </c>
      <c r="BG388" s="525">
        <v>80130</v>
      </c>
      <c r="BH388" s="525">
        <v>355021</v>
      </c>
      <c r="BI388" s="525"/>
    </row>
    <row r="389" spans="1:62">
      <c r="A389" s="82" t="s">
        <v>19</v>
      </c>
      <c r="B389" s="83" t="s">
        <v>134</v>
      </c>
      <c r="C389" s="84" t="s">
        <v>135</v>
      </c>
      <c r="D389" s="348" t="s">
        <v>89</v>
      </c>
      <c r="E389" s="135" t="s">
        <v>146</v>
      </c>
      <c r="F389" s="135" t="s">
        <v>16</v>
      </c>
      <c r="G389" s="516">
        <v>316</v>
      </c>
      <c r="H389" s="516">
        <v>476</v>
      </c>
      <c r="I389" s="516">
        <v>602</v>
      </c>
      <c r="J389" s="516">
        <v>654</v>
      </c>
      <c r="K389" s="516">
        <v>562</v>
      </c>
      <c r="L389" s="516">
        <v>720</v>
      </c>
      <c r="M389" s="516">
        <v>1357</v>
      </c>
      <c r="N389" s="516">
        <v>1244</v>
      </c>
      <c r="O389" s="516">
        <v>4574</v>
      </c>
      <c r="P389" s="516">
        <v>5311</v>
      </c>
      <c r="Q389" s="516">
        <v>5475</v>
      </c>
      <c r="R389" s="516">
        <v>9452</v>
      </c>
      <c r="S389" s="516">
        <v>7912</v>
      </c>
      <c r="T389" s="516">
        <v>11081</v>
      </c>
      <c r="U389" s="516">
        <v>11231</v>
      </c>
      <c r="V389" s="516">
        <v>13295</v>
      </c>
      <c r="W389" s="516">
        <v>16325</v>
      </c>
      <c r="X389" s="516">
        <v>19195</v>
      </c>
      <c r="Y389" s="516">
        <v>30393</v>
      </c>
      <c r="Z389" s="516">
        <v>32600</v>
      </c>
      <c r="AA389" s="516">
        <v>39976</v>
      </c>
      <c r="AB389" s="516">
        <v>56496</v>
      </c>
      <c r="AC389" s="516">
        <v>65815</v>
      </c>
      <c r="AD389" s="516">
        <v>68318</v>
      </c>
      <c r="AE389" s="516">
        <v>82959</v>
      </c>
      <c r="AF389" s="516">
        <v>109105</v>
      </c>
      <c r="AG389" s="516">
        <v>135559</v>
      </c>
      <c r="AH389" s="516">
        <v>147222</v>
      </c>
      <c r="AI389" s="516">
        <v>131431</v>
      </c>
      <c r="AJ389" s="516">
        <v>134208</v>
      </c>
      <c r="AK389" s="516">
        <v>141232</v>
      </c>
      <c r="AL389" s="516">
        <v>149200</v>
      </c>
      <c r="AM389" s="516">
        <v>128421</v>
      </c>
      <c r="AN389" s="516">
        <v>149758</v>
      </c>
      <c r="AO389" s="516">
        <v>172033</v>
      </c>
      <c r="AP389" s="516">
        <v>187405</v>
      </c>
      <c r="AQ389" s="525">
        <v>265628</v>
      </c>
      <c r="AR389" s="525">
        <v>292955</v>
      </c>
      <c r="AS389" s="525">
        <v>306391</v>
      </c>
      <c r="AT389" s="525">
        <v>344605</v>
      </c>
      <c r="AU389" s="525">
        <v>372139</v>
      </c>
      <c r="AV389" s="525">
        <v>414699</v>
      </c>
      <c r="AW389" s="525">
        <v>451092</v>
      </c>
      <c r="AX389" s="525">
        <v>456729</v>
      </c>
      <c r="AY389" s="525">
        <v>439326</v>
      </c>
      <c r="AZ389" s="525">
        <v>329799</v>
      </c>
      <c r="BA389" s="525">
        <v>541558</v>
      </c>
      <c r="BB389" s="525">
        <v>327638</v>
      </c>
      <c r="BC389" s="525">
        <v>242495</v>
      </c>
      <c r="BD389" s="525">
        <v>316145</v>
      </c>
      <c r="BE389" s="525">
        <v>464424</v>
      </c>
      <c r="BF389" s="525">
        <v>595369</v>
      </c>
      <c r="BG389" s="525">
        <v>375230</v>
      </c>
      <c r="BH389" s="525">
        <v>544263</v>
      </c>
      <c r="BI389" s="525"/>
    </row>
    <row r="390" spans="1:62">
      <c r="A390" s="82" t="s">
        <v>20</v>
      </c>
      <c r="B390" s="83" t="s">
        <v>134</v>
      </c>
      <c r="C390" s="84" t="s">
        <v>135</v>
      </c>
      <c r="D390" s="348" t="s">
        <v>89</v>
      </c>
      <c r="E390" s="135" t="s">
        <v>146</v>
      </c>
      <c r="F390" s="135" t="s">
        <v>16</v>
      </c>
      <c r="G390" s="516">
        <v>1234</v>
      </c>
      <c r="H390" s="516">
        <v>1152</v>
      </c>
      <c r="I390" s="516">
        <v>1499</v>
      </c>
      <c r="J390" s="516">
        <v>1597</v>
      </c>
      <c r="K390" s="516">
        <v>2228</v>
      </c>
      <c r="L390" s="516">
        <v>2731</v>
      </c>
      <c r="M390" s="516">
        <v>2845</v>
      </c>
      <c r="N390" s="516">
        <v>3536</v>
      </c>
      <c r="O390" s="516">
        <v>7326</v>
      </c>
      <c r="P390" s="516">
        <v>6878</v>
      </c>
      <c r="Q390" s="516">
        <v>7998</v>
      </c>
      <c r="R390" s="516">
        <v>14607</v>
      </c>
      <c r="S390" s="516">
        <v>9891</v>
      </c>
      <c r="T390" s="516">
        <v>25144</v>
      </c>
      <c r="U390" s="516">
        <v>19380</v>
      </c>
      <c r="V390" s="516">
        <v>16563</v>
      </c>
      <c r="W390" s="516">
        <v>20116</v>
      </c>
      <c r="X390" s="516">
        <v>28804</v>
      </c>
      <c r="Y390" s="516">
        <v>46458</v>
      </c>
      <c r="Z390" s="516">
        <v>48629</v>
      </c>
      <c r="AA390" s="516">
        <v>61707</v>
      </c>
      <c r="AB390" s="516">
        <v>88289</v>
      </c>
      <c r="AC390" s="516">
        <v>98608</v>
      </c>
      <c r="AD390" s="516">
        <v>103382</v>
      </c>
      <c r="AE390" s="516">
        <v>128526</v>
      </c>
      <c r="AF390" s="516">
        <v>170523</v>
      </c>
      <c r="AG390" s="516">
        <v>217431</v>
      </c>
      <c r="AH390" s="516">
        <v>235971</v>
      </c>
      <c r="AI390" s="516">
        <v>208157</v>
      </c>
      <c r="AJ390" s="516">
        <v>218478</v>
      </c>
      <c r="AK390" s="516">
        <v>231815</v>
      </c>
      <c r="AL390" s="516">
        <v>251097</v>
      </c>
      <c r="AM390" s="516">
        <v>233723</v>
      </c>
      <c r="AN390" s="516">
        <v>266993</v>
      </c>
      <c r="AO390" s="516">
        <v>326632</v>
      </c>
      <c r="AP390" s="516">
        <v>466121</v>
      </c>
      <c r="AQ390" s="525">
        <v>370493</v>
      </c>
      <c r="AR390" s="525">
        <v>449787</v>
      </c>
      <c r="AS390" s="525">
        <v>503095</v>
      </c>
      <c r="AT390" s="525">
        <v>546988</v>
      </c>
      <c r="AU390" s="525">
        <v>556903</v>
      </c>
      <c r="AV390" s="525">
        <v>637427</v>
      </c>
      <c r="AW390" s="525">
        <v>687097</v>
      </c>
      <c r="AX390" s="525">
        <v>668198</v>
      </c>
      <c r="AY390" s="525">
        <v>486133</v>
      </c>
      <c r="AZ390" s="525">
        <v>353940</v>
      </c>
      <c r="BA390" s="525">
        <v>506537</v>
      </c>
      <c r="BB390" s="525">
        <v>624141</v>
      </c>
      <c r="BC390" s="525">
        <v>408168</v>
      </c>
      <c r="BD390" s="525">
        <v>452577</v>
      </c>
      <c r="BE390" s="525">
        <v>494887</v>
      </c>
      <c r="BF390" s="525">
        <v>665231</v>
      </c>
      <c r="BG390" s="525">
        <v>474163</v>
      </c>
      <c r="BH390" s="525">
        <v>756063</v>
      </c>
      <c r="BI390" s="525"/>
    </row>
    <row r="391" spans="1:62">
      <c r="A391" s="82" t="s">
        <v>21</v>
      </c>
      <c r="B391" s="83" t="s">
        <v>134</v>
      </c>
      <c r="C391" s="84" t="s">
        <v>135</v>
      </c>
      <c r="D391" s="348" t="s">
        <v>89</v>
      </c>
      <c r="E391" s="135" t="s">
        <v>146</v>
      </c>
      <c r="F391" s="135" t="s">
        <v>16</v>
      </c>
      <c r="G391" s="516">
        <v>373</v>
      </c>
      <c r="H391" s="516">
        <v>399</v>
      </c>
      <c r="I391" s="516">
        <v>386</v>
      </c>
      <c r="J391" s="516">
        <v>375</v>
      </c>
      <c r="K391" s="516">
        <v>419</v>
      </c>
      <c r="L391" s="516">
        <v>788</v>
      </c>
      <c r="M391" s="516">
        <v>754</v>
      </c>
      <c r="N391" s="516">
        <v>1125</v>
      </c>
      <c r="O391" s="516">
        <v>2372</v>
      </c>
      <c r="P391" s="516">
        <v>15</v>
      </c>
      <c r="Q391" s="516">
        <v>1408</v>
      </c>
      <c r="R391" s="516">
        <v>2340</v>
      </c>
      <c r="S391" s="516">
        <v>1789</v>
      </c>
      <c r="T391" s="516">
        <v>2811</v>
      </c>
      <c r="U391" s="516">
        <v>3524</v>
      </c>
      <c r="V391" s="516">
        <v>4473</v>
      </c>
      <c r="W391" s="516">
        <v>3857</v>
      </c>
      <c r="X391" s="516">
        <v>6567</v>
      </c>
      <c r="Y391" s="516">
        <v>9746</v>
      </c>
      <c r="Z391" s="516">
        <v>10606</v>
      </c>
      <c r="AA391" s="516">
        <v>14048</v>
      </c>
      <c r="AB391" s="516">
        <v>18898</v>
      </c>
      <c r="AC391" s="516">
        <v>24804</v>
      </c>
      <c r="AD391" s="516">
        <v>24984</v>
      </c>
      <c r="AE391" s="516">
        <v>31334</v>
      </c>
      <c r="AF391" s="516">
        <v>40020</v>
      </c>
      <c r="AG391" s="516">
        <v>49097</v>
      </c>
      <c r="AH391" s="516">
        <v>57074</v>
      </c>
      <c r="AI391" s="516">
        <v>55637</v>
      </c>
      <c r="AJ391" s="516">
        <v>54566</v>
      </c>
      <c r="AK391" s="516">
        <v>59849</v>
      </c>
      <c r="AL391" s="516">
        <v>64131</v>
      </c>
      <c r="AM391" s="516">
        <v>58985</v>
      </c>
      <c r="AN391" s="516">
        <v>61494</v>
      </c>
      <c r="AO391" s="516">
        <v>69873</v>
      </c>
      <c r="AP391" s="516">
        <v>72725</v>
      </c>
      <c r="AQ391" s="525">
        <v>106451</v>
      </c>
      <c r="AR391" s="525">
        <v>126585</v>
      </c>
      <c r="AS391" s="525">
        <v>142576</v>
      </c>
      <c r="AT391" s="525">
        <v>161972</v>
      </c>
      <c r="AU391" s="525">
        <v>171703</v>
      </c>
      <c r="AV391" s="525">
        <v>175088</v>
      </c>
      <c r="AW391" s="525">
        <v>180783</v>
      </c>
      <c r="AX391" s="525">
        <v>190788</v>
      </c>
      <c r="AY391" s="525">
        <v>142678</v>
      </c>
      <c r="AZ391" s="525">
        <v>117533</v>
      </c>
      <c r="BA391" s="525">
        <v>127828</v>
      </c>
      <c r="BB391" s="525">
        <v>751754</v>
      </c>
      <c r="BC391" s="525">
        <v>68554</v>
      </c>
      <c r="BD391" s="525">
        <v>61713</v>
      </c>
      <c r="BE391" s="525">
        <v>85761</v>
      </c>
      <c r="BF391" s="525">
        <v>122109</v>
      </c>
      <c r="BG391" s="525">
        <v>97823</v>
      </c>
      <c r="BH391" s="525">
        <v>115057</v>
      </c>
      <c r="BI391" s="525"/>
    </row>
    <row r="392" spans="1:62">
      <c r="A392" s="82" t="s">
        <v>22</v>
      </c>
      <c r="B392" s="83" t="s">
        <v>134</v>
      </c>
      <c r="C392" s="84" t="s">
        <v>135</v>
      </c>
      <c r="D392" s="348" t="s">
        <v>89</v>
      </c>
      <c r="E392" s="135" t="s">
        <v>146</v>
      </c>
      <c r="F392" s="135" t="s">
        <v>16</v>
      </c>
      <c r="G392" s="516">
        <v>4144</v>
      </c>
      <c r="H392" s="516">
        <v>4756</v>
      </c>
      <c r="I392" s="516">
        <v>5434</v>
      </c>
      <c r="J392" s="516">
        <v>6273</v>
      </c>
      <c r="K392" s="516">
        <v>6225</v>
      </c>
      <c r="L392" s="516">
        <v>5840</v>
      </c>
      <c r="M392" s="516">
        <v>5583</v>
      </c>
      <c r="N392" s="516">
        <v>6775</v>
      </c>
      <c r="O392" s="516">
        <v>8045</v>
      </c>
      <c r="P392" s="516">
        <v>8995</v>
      </c>
      <c r="Q392" s="516">
        <v>10577</v>
      </c>
      <c r="R392" s="516">
        <v>15694</v>
      </c>
      <c r="S392" s="516">
        <v>13641</v>
      </c>
      <c r="T392" s="516">
        <v>20378</v>
      </c>
      <c r="U392" s="516">
        <v>22630</v>
      </c>
      <c r="V392" s="516">
        <v>21238</v>
      </c>
      <c r="W392" s="516">
        <v>24178</v>
      </c>
      <c r="X392" s="516">
        <v>35656</v>
      </c>
      <c r="Y392" s="516">
        <v>57213</v>
      </c>
      <c r="Z392" s="516">
        <v>61990</v>
      </c>
      <c r="AA392" s="516">
        <v>75107</v>
      </c>
      <c r="AB392" s="516">
        <v>106540</v>
      </c>
      <c r="AC392" s="516">
        <v>122376</v>
      </c>
      <c r="AD392" s="516">
        <v>125171</v>
      </c>
      <c r="AE392" s="516">
        <v>155644</v>
      </c>
      <c r="AF392" s="516">
        <v>204969</v>
      </c>
      <c r="AG392" s="516">
        <v>254122</v>
      </c>
      <c r="AH392" s="516">
        <v>278080</v>
      </c>
      <c r="AI392" s="516">
        <v>250202</v>
      </c>
      <c r="AJ392" s="516">
        <v>261121</v>
      </c>
      <c r="AK392" s="516">
        <v>274482</v>
      </c>
      <c r="AL392" s="516">
        <v>293417</v>
      </c>
      <c r="AM392" s="516">
        <v>281140</v>
      </c>
      <c r="AN392" s="516">
        <v>303170</v>
      </c>
      <c r="AO392" s="516">
        <v>365780</v>
      </c>
      <c r="AP392" s="516">
        <v>374674</v>
      </c>
      <c r="AQ392" s="525">
        <v>490631</v>
      </c>
      <c r="AR392" s="525">
        <v>545012</v>
      </c>
      <c r="AS392" s="525">
        <v>608670</v>
      </c>
      <c r="AT392" s="525">
        <v>708829</v>
      </c>
      <c r="AU392" s="525">
        <v>749867</v>
      </c>
      <c r="AV392" s="525">
        <v>883145</v>
      </c>
      <c r="AW392" s="525">
        <v>991510</v>
      </c>
      <c r="AX392" s="525">
        <v>1005264</v>
      </c>
      <c r="AY392" s="525">
        <v>523633</v>
      </c>
      <c r="AZ392" s="525">
        <v>383153</v>
      </c>
      <c r="BA392" s="525">
        <v>367880</v>
      </c>
      <c r="BB392" s="525">
        <v>499950</v>
      </c>
      <c r="BC392" s="525">
        <v>374322</v>
      </c>
      <c r="BD392" s="525">
        <v>467437</v>
      </c>
      <c r="BE392" s="525">
        <v>478603</v>
      </c>
      <c r="BF392" s="525">
        <v>569854</v>
      </c>
      <c r="BG392" s="525">
        <v>316401</v>
      </c>
      <c r="BH392" s="525">
        <v>431518</v>
      </c>
      <c r="BI392" s="525"/>
    </row>
    <row r="393" spans="1:62">
      <c r="A393" s="82" t="s">
        <v>23</v>
      </c>
      <c r="B393" s="83" t="s">
        <v>134</v>
      </c>
      <c r="C393" s="84" t="s">
        <v>135</v>
      </c>
      <c r="D393" s="348" t="s">
        <v>89</v>
      </c>
      <c r="E393" s="135" t="s">
        <v>146</v>
      </c>
      <c r="F393" s="135" t="s">
        <v>16</v>
      </c>
      <c r="G393" s="516">
        <v>1547</v>
      </c>
      <c r="H393" s="516">
        <v>1791</v>
      </c>
      <c r="I393" s="516">
        <v>2268</v>
      </c>
      <c r="J393" s="516">
        <v>2748</v>
      </c>
      <c r="K393" s="516">
        <v>2181</v>
      </c>
      <c r="L393" s="516">
        <v>2399</v>
      </c>
      <c r="M393" s="516">
        <v>4075</v>
      </c>
      <c r="N393" s="516">
        <v>5422</v>
      </c>
      <c r="O393" s="516">
        <v>5700</v>
      </c>
      <c r="P393" s="516">
        <v>6245</v>
      </c>
      <c r="Q393" s="516">
        <v>6686</v>
      </c>
      <c r="R393" s="516">
        <v>7095</v>
      </c>
      <c r="S393" s="516">
        <v>4735</v>
      </c>
      <c r="T393" s="516">
        <v>13278</v>
      </c>
      <c r="U393" s="516">
        <v>13739</v>
      </c>
      <c r="V393" s="516">
        <v>12492</v>
      </c>
      <c r="W393" s="516">
        <v>19898</v>
      </c>
      <c r="X393" s="516">
        <v>22240</v>
      </c>
      <c r="Y393" s="516">
        <v>35986</v>
      </c>
      <c r="Z393" s="516">
        <v>38238</v>
      </c>
      <c r="AA393" s="516">
        <v>46235</v>
      </c>
      <c r="AB393" s="516">
        <v>65784</v>
      </c>
      <c r="AC393" s="516">
        <v>77191</v>
      </c>
      <c r="AD393" s="516">
        <v>79527</v>
      </c>
      <c r="AE393" s="516">
        <v>98012</v>
      </c>
      <c r="AF393" s="516">
        <v>129076</v>
      </c>
      <c r="AG393" s="516">
        <v>157151</v>
      </c>
      <c r="AH393" s="516">
        <v>173757</v>
      </c>
      <c r="AI393" s="516">
        <v>154735</v>
      </c>
      <c r="AJ393" s="516">
        <v>161445</v>
      </c>
      <c r="AK393" s="516">
        <v>170350</v>
      </c>
      <c r="AL393" s="516">
        <v>180845</v>
      </c>
      <c r="AM393" s="516">
        <v>166566</v>
      </c>
      <c r="AN393" s="516">
        <v>192086</v>
      </c>
      <c r="AO393" s="516">
        <v>216406</v>
      </c>
      <c r="AP393" s="516">
        <v>236171</v>
      </c>
      <c r="AQ393" s="525">
        <v>270645</v>
      </c>
      <c r="AR393" s="525">
        <v>303290</v>
      </c>
      <c r="AS393" s="525">
        <v>354412</v>
      </c>
      <c r="AT393" s="525">
        <v>424580</v>
      </c>
      <c r="AU393" s="525">
        <v>502108</v>
      </c>
      <c r="AV393" s="525">
        <v>655842</v>
      </c>
      <c r="AW393" s="525">
        <v>896993</v>
      </c>
      <c r="AX393" s="525">
        <v>1040587</v>
      </c>
      <c r="AY393" s="525">
        <v>368630</v>
      </c>
      <c r="AZ393" s="525">
        <v>233029</v>
      </c>
      <c r="BA393" s="525">
        <v>338359</v>
      </c>
      <c r="BB393" s="525">
        <v>296726</v>
      </c>
      <c r="BC393" s="525">
        <v>202399</v>
      </c>
      <c r="BD393" s="525">
        <v>211010</v>
      </c>
      <c r="BE393" s="525">
        <v>228518</v>
      </c>
      <c r="BF393" s="525">
        <v>248083</v>
      </c>
      <c r="BG393" s="525">
        <v>163534</v>
      </c>
      <c r="BH393" s="525">
        <v>176858</v>
      </c>
      <c r="BI393" s="525"/>
    </row>
    <row r="394" spans="1:62">
      <c r="A394" s="82" t="s">
        <v>24</v>
      </c>
      <c r="B394" s="83" t="s">
        <v>134</v>
      </c>
      <c r="C394" s="84" t="s">
        <v>135</v>
      </c>
      <c r="D394" s="348" t="s">
        <v>89</v>
      </c>
      <c r="E394" s="135" t="s">
        <v>146</v>
      </c>
      <c r="F394" s="135" t="s">
        <v>16</v>
      </c>
      <c r="G394" s="516">
        <v>4131</v>
      </c>
      <c r="H394" s="516">
        <v>4514</v>
      </c>
      <c r="I394" s="516">
        <v>5972</v>
      </c>
      <c r="J394" s="516">
        <v>5943</v>
      </c>
      <c r="K394" s="516">
        <v>6181</v>
      </c>
      <c r="L394" s="516">
        <v>6887</v>
      </c>
      <c r="M394" s="516">
        <v>7438</v>
      </c>
      <c r="N394" s="516">
        <v>9492</v>
      </c>
      <c r="O394" s="516">
        <v>14661</v>
      </c>
      <c r="P394" s="516">
        <v>16485</v>
      </c>
      <c r="Q394" s="516">
        <v>23279</v>
      </c>
      <c r="R394" s="516">
        <v>14687</v>
      </c>
      <c r="S394" s="516">
        <v>38711</v>
      </c>
      <c r="T394" s="516">
        <v>36284</v>
      </c>
      <c r="U394" s="516">
        <v>45957</v>
      </c>
      <c r="V394" s="516">
        <v>54192</v>
      </c>
      <c r="W394" s="516">
        <v>59972</v>
      </c>
      <c r="X394" s="516">
        <v>91138</v>
      </c>
      <c r="Y394" s="516">
        <v>129837</v>
      </c>
      <c r="Z394" s="516">
        <v>139871</v>
      </c>
      <c r="AA394" s="516">
        <v>174380</v>
      </c>
      <c r="AB394" s="516">
        <v>242749</v>
      </c>
      <c r="AC394" s="516">
        <v>282840</v>
      </c>
      <c r="AD394" s="516">
        <v>302668</v>
      </c>
      <c r="AE394" s="516">
        <v>380045</v>
      </c>
      <c r="AF394" s="516">
        <v>500131</v>
      </c>
      <c r="AG394" s="516">
        <v>605742</v>
      </c>
      <c r="AH394" s="516">
        <v>657412</v>
      </c>
      <c r="AI394" s="516">
        <v>616939</v>
      </c>
      <c r="AJ394" s="516">
        <v>647409</v>
      </c>
      <c r="AK394" s="516">
        <v>663450</v>
      </c>
      <c r="AL394" s="516">
        <v>744691</v>
      </c>
      <c r="AM394" s="516">
        <v>683541</v>
      </c>
      <c r="AN394" s="516">
        <v>719819</v>
      </c>
      <c r="AO394" s="516">
        <v>789973</v>
      </c>
      <c r="AP394" s="516">
        <v>891454</v>
      </c>
      <c r="AQ394" s="525">
        <v>1545419</v>
      </c>
      <c r="AR394" s="525">
        <v>1688714</v>
      </c>
      <c r="AS394" s="525">
        <v>1770652</v>
      </c>
      <c r="AT394" s="525">
        <v>1987339</v>
      </c>
      <c r="AU394" s="525">
        <v>2140711</v>
      </c>
      <c r="AV394" s="525">
        <v>2420891</v>
      </c>
      <c r="AW394" s="525">
        <v>2431626</v>
      </c>
      <c r="AX394" s="525">
        <v>2471587</v>
      </c>
      <c r="AY394" s="525">
        <v>2670510</v>
      </c>
      <c r="AZ394" s="525">
        <v>1949211</v>
      </c>
      <c r="BA394" s="525">
        <v>2672972</v>
      </c>
      <c r="BB394" s="525">
        <v>3676457</v>
      </c>
      <c r="BC394" s="525">
        <v>2056510</v>
      </c>
      <c r="BD394" s="525">
        <v>2221045</v>
      </c>
      <c r="BE394" s="525">
        <v>4249683</v>
      </c>
      <c r="BF394" s="525">
        <v>4834532</v>
      </c>
      <c r="BG394" s="525">
        <v>3358996</v>
      </c>
      <c r="BH394" s="525">
        <v>4094939</v>
      </c>
      <c r="BI394" s="525"/>
    </row>
    <row r="395" spans="1:62">
      <c r="A395" s="82" t="s">
        <v>25</v>
      </c>
      <c r="B395" s="83" t="s">
        <v>134</v>
      </c>
      <c r="C395" s="84" t="s">
        <v>135</v>
      </c>
      <c r="D395" s="348" t="s">
        <v>89</v>
      </c>
      <c r="E395" s="135" t="s">
        <v>146</v>
      </c>
      <c r="F395" s="135" t="s">
        <v>16</v>
      </c>
      <c r="G395" s="516">
        <v>1885</v>
      </c>
      <c r="H395" s="516">
        <v>2238</v>
      </c>
      <c r="I395" s="516">
        <v>3003</v>
      </c>
      <c r="J395" s="516">
        <v>3380</v>
      </c>
      <c r="K395" s="516">
        <v>3826</v>
      </c>
      <c r="L395" s="516">
        <v>4631</v>
      </c>
      <c r="M395" s="516">
        <v>5979</v>
      </c>
      <c r="N395" s="516">
        <v>6674</v>
      </c>
      <c r="O395" s="516">
        <v>3939</v>
      </c>
      <c r="P395" s="516">
        <v>4056</v>
      </c>
      <c r="Q395" s="516">
        <v>5277</v>
      </c>
      <c r="R395" s="516">
        <v>7172</v>
      </c>
      <c r="S395" s="516">
        <v>8192</v>
      </c>
      <c r="T395" s="516">
        <v>10116</v>
      </c>
      <c r="U395" s="516">
        <v>15331</v>
      </c>
      <c r="V395" s="516">
        <v>20089</v>
      </c>
      <c r="W395" s="516">
        <v>40252</v>
      </c>
      <c r="X395" s="516">
        <v>39678</v>
      </c>
      <c r="Y395" s="516">
        <v>57382</v>
      </c>
      <c r="Z395" s="516">
        <v>64740</v>
      </c>
      <c r="AA395" s="516">
        <v>71327</v>
      </c>
      <c r="AB395" s="516">
        <v>99294</v>
      </c>
      <c r="AC395" s="516">
        <v>126185</v>
      </c>
      <c r="AD395" s="516">
        <v>135154</v>
      </c>
      <c r="AE395" s="516">
        <v>165319</v>
      </c>
      <c r="AF395" s="516">
        <v>214182</v>
      </c>
      <c r="AG395" s="516">
        <v>259161</v>
      </c>
      <c r="AH395" s="516">
        <v>308228</v>
      </c>
      <c r="AI395" s="516">
        <v>285747</v>
      </c>
      <c r="AJ395" s="516">
        <v>297763</v>
      </c>
      <c r="AK395" s="516">
        <v>328031</v>
      </c>
      <c r="AL395" s="516">
        <v>353780</v>
      </c>
      <c r="AM395" s="516">
        <v>335900</v>
      </c>
      <c r="AN395" s="516">
        <v>354610</v>
      </c>
      <c r="AO395" s="516">
        <v>440584</v>
      </c>
      <c r="AP395" s="516">
        <v>425349</v>
      </c>
      <c r="AQ395" s="525">
        <v>785758</v>
      </c>
      <c r="AR395" s="525">
        <v>959031</v>
      </c>
      <c r="AS395" s="525">
        <v>1080020</v>
      </c>
      <c r="AT395" s="525">
        <v>1267581</v>
      </c>
      <c r="AU395" s="525">
        <v>1390984</v>
      </c>
      <c r="AV395" s="525">
        <v>1701372</v>
      </c>
      <c r="AW395" s="525">
        <v>1823189</v>
      </c>
      <c r="AX395" s="525">
        <v>1808103</v>
      </c>
      <c r="AY395" s="525">
        <v>1042058</v>
      </c>
      <c r="AZ395" s="525">
        <v>616196</v>
      </c>
      <c r="BA395" s="525">
        <v>629581</v>
      </c>
      <c r="BB395" s="525">
        <v>810775</v>
      </c>
      <c r="BC395" s="525">
        <v>388344</v>
      </c>
      <c r="BD395" s="525">
        <v>487876</v>
      </c>
      <c r="BE395" s="525">
        <v>802191</v>
      </c>
      <c r="BF395" s="525">
        <v>913562</v>
      </c>
      <c r="BG395" s="525">
        <v>842907</v>
      </c>
      <c r="BH395" s="525">
        <v>1315754</v>
      </c>
      <c r="BI395" s="525"/>
    </row>
    <row r="396" spans="1:62">
      <c r="A396" s="82" t="s">
        <v>26</v>
      </c>
      <c r="B396" s="83" t="s">
        <v>134</v>
      </c>
      <c r="C396" s="84" t="s">
        <v>135</v>
      </c>
      <c r="D396" s="348" t="s">
        <v>89</v>
      </c>
      <c r="E396" s="135" t="s">
        <v>146</v>
      </c>
      <c r="F396" s="135" t="s">
        <v>16</v>
      </c>
      <c r="G396" s="516">
        <v>1026</v>
      </c>
      <c r="H396" s="516">
        <v>1315</v>
      </c>
      <c r="I396" s="516">
        <v>1390</v>
      </c>
      <c r="J396" s="516">
        <v>1559</v>
      </c>
      <c r="K396" s="516">
        <v>1470</v>
      </c>
      <c r="L396" s="516">
        <v>1570</v>
      </c>
      <c r="M396" s="516">
        <v>1730</v>
      </c>
      <c r="N396" s="516">
        <v>1932</v>
      </c>
      <c r="O396" s="516">
        <v>2524</v>
      </c>
      <c r="P396" s="516">
        <v>2887</v>
      </c>
      <c r="Q396" s="516">
        <v>3498</v>
      </c>
      <c r="R396" s="516">
        <v>4943</v>
      </c>
      <c r="S396" s="516">
        <v>4158</v>
      </c>
      <c r="T396" s="516">
        <v>6257</v>
      </c>
      <c r="U396" s="516">
        <v>7728</v>
      </c>
      <c r="V396" s="516">
        <v>7167</v>
      </c>
      <c r="W396" s="516">
        <v>8042</v>
      </c>
      <c r="X396" s="516">
        <v>11503</v>
      </c>
      <c r="Y396" s="516">
        <v>17688</v>
      </c>
      <c r="Z396" s="516">
        <v>19647</v>
      </c>
      <c r="AA396" s="516">
        <v>23254</v>
      </c>
      <c r="AB396" s="516">
        <v>32902</v>
      </c>
      <c r="AC396" s="516">
        <v>40235</v>
      </c>
      <c r="AD396" s="516">
        <v>41617</v>
      </c>
      <c r="AE396" s="516">
        <v>51681</v>
      </c>
      <c r="AF396" s="516">
        <v>66638</v>
      </c>
      <c r="AG396" s="516">
        <v>81130</v>
      </c>
      <c r="AH396" s="516">
        <v>88527</v>
      </c>
      <c r="AI396" s="516">
        <v>81866</v>
      </c>
      <c r="AJ396" s="516">
        <v>83587</v>
      </c>
      <c r="AK396" s="516">
        <v>88072</v>
      </c>
      <c r="AL396" s="516">
        <v>92292</v>
      </c>
      <c r="AM396" s="516">
        <v>85167</v>
      </c>
      <c r="AN396" s="516">
        <v>99563</v>
      </c>
      <c r="AO396" s="516">
        <v>116584</v>
      </c>
      <c r="AP396" s="516">
        <v>133211</v>
      </c>
      <c r="AQ396" s="525">
        <v>157523</v>
      </c>
      <c r="AR396" s="525">
        <v>175955</v>
      </c>
      <c r="AS396" s="525">
        <v>193996</v>
      </c>
      <c r="AT396" s="525">
        <v>229949</v>
      </c>
      <c r="AU396" s="525">
        <v>252601</v>
      </c>
      <c r="AV396" s="525">
        <v>264459</v>
      </c>
      <c r="AW396" s="525">
        <v>271905</v>
      </c>
      <c r="AX396" s="525">
        <v>271118</v>
      </c>
      <c r="AY396" s="525">
        <v>119964</v>
      </c>
      <c r="AZ396" s="525">
        <v>89562</v>
      </c>
      <c r="BA396" s="525">
        <v>114336</v>
      </c>
      <c r="BB396" s="525">
        <v>278433</v>
      </c>
      <c r="BC396" s="525">
        <v>58687</v>
      </c>
      <c r="BD396" s="525">
        <v>71880</v>
      </c>
      <c r="BE396" s="525">
        <v>116033</v>
      </c>
      <c r="BF396" s="525">
        <v>131201</v>
      </c>
      <c r="BG396" s="525">
        <v>115199</v>
      </c>
      <c r="BH396" s="525">
        <v>156937</v>
      </c>
      <c r="BI396" s="525"/>
    </row>
    <row r="397" spans="1:62">
      <c r="A397" s="82" t="s">
        <v>27</v>
      </c>
      <c r="B397" s="83" t="s">
        <v>134</v>
      </c>
      <c r="C397" s="84" t="s">
        <v>135</v>
      </c>
      <c r="D397" s="348" t="s">
        <v>89</v>
      </c>
      <c r="E397" s="135" t="s">
        <v>146</v>
      </c>
      <c r="F397" s="135" t="s">
        <v>16</v>
      </c>
      <c r="G397" s="516">
        <v>1485</v>
      </c>
      <c r="H397" s="516">
        <v>1813</v>
      </c>
      <c r="I397" s="516">
        <v>2117</v>
      </c>
      <c r="J397" s="516">
        <v>2260</v>
      </c>
      <c r="K397" s="516">
        <v>1964</v>
      </c>
      <c r="L397" s="516">
        <v>2463</v>
      </c>
      <c r="M397" s="516">
        <v>2538</v>
      </c>
      <c r="N397" s="516">
        <v>3591</v>
      </c>
      <c r="O397" s="516">
        <v>2694</v>
      </c>
      <c r="P397" s="516">
        <v>3654</v>
      </c>
      <c r="Q397" s="516">
        <v>6282</v>
      </c>
      <c r="R397" s="516">
        <v>2885</v>
      </c>
      <c r="S397" s="516">
        <v>3204</v>
      </c>
      <c r="T397" s="516">
        <v>17535</v>
      </c>
      <c r="U397" s="516">
        <v>10625</v>
      </c>
      <c r="V397" s="516">
        <v>17503</v>
      </c>
      <c r="W397" s="516">
        <v>17234</v>
      </c>
      <c r="X397" s="516">
        <v>21555</v>
      </c>
      <c r="Y397" s="516">
        <v>32259</v>
      </c>
      <c r="Z397" s="516">
        <v>35137</v>
      </c>
      <c r="AA397" s="516">
        <v>42234</v>
      </c>
      <c r="AB397" s="516">
        <v>55027</v>
      </c>
      <c r="AC397" s="516">
        <v>76885</v>
      </c>
      <c r="AD397" s="516">
        <v>83312</v>
      </c>
      <c r="AE397" s="516">
        <v>105670</v>
      </c>
      <c r="AF397" s="516">
        <v>133553</v>
      </c>
      <c r="AG397" s="516">
        <v>163692</v>
      </c>
      <c r="AH397" s="516">
        <v>177799</v>
      </c>
      <c r="AI397" s="516">
        <v>166681</v>
      </c>
      <c r="AJ397" s="516">
        <v>171471</v>
      </c>
      <c r="AK397" s="516">
        <v>182777</v>
      </c>
      <c r="AL397" s="516">
        <v>196757</v>
      </c>
      <c r="AM397" s="516">
        <v>189115</v>
      </c>
      <c r="AN397" s="516">
        <v>204064</v>
      </c>
      <c r="AO397" s="516">
        <v>245786</v>
      </c>
      <c r="AP397" s="516">
        <v>260569</v>
      </c>
      <c r="AQ397" s="525">
        <v>380982</v>
      </c>
      <c r="AR397" s="525">
        <v>453838</v>
      </c>
      <c r="AS397" s="525">
        <v>504685</v>
      </c>
      <c r="AT397" s="525">
        <v>577448</v>
      </c>
      <c r="AU397" s="525">
        <v>641725</v>
      </c>
      <c r="AV397" s="525">
        <v>740249</v>
      </c>
      <c r="AW397" s="525">
        <v>784173</v>
      </c>
      <c r="AX397" s="525">
        <v>805954</v>
      </c>
      <c r="AY397" s="525">
        <v>341728</v>
      </c>
      <c r="AZ397" s="525">
        <v>291102</v>
      </c>
      <c r="BA397" s="525">
        <v>364381</v>
      </c>
      <c r="BB397" s="525">
        <v>321414</v>
      </c>
      <c r="BC397" s="525">
        <v>367467</v>
      </c>
      <c r="BD397" s="525">
        <v>236420</v>
      </c>
      <c r="BE397" s="525">
        <v>237287</v>
      </c>
      <c r="BF397" s="525">
        <v>271025</v>
      </c>
      <c r="BG397" s="525">
        <v>212293</v>
      </c>
      <c r="BH397" s="525">
        <v>222663</v>
      </c>
      <c r="BI397" s="525"/>
    </row>
    <row r="398" spans="1:62">
      <c r="A398" s="82" t="s">
        <v>28</v>
      </c>
      <c r="B398" s="83" t="s">
        <v>134</v>
      </c>
      <c r="C398" s="84" t="s">
        <v>135</v>
      </c>
      <c r="D398" s="348" t="s">
        <v>89</v>
      </c>
      <c r="E398" s="135" t="s">
        <v>146</v>
      </c>
      <c r="F398" s="135" t="s">
        <v>16</v>
      </c>
      <c r="G398" s="516">
        <v>4734</v>
      </c>
      <c r="H398" s="516">
        <v>5340</v>
      </c>
      <c r="I398" s="516">
        <v>6306</v>
      </c>
      <c r="J398" s="516">
        <v>6447</v>
      </c>
      <c r="K398" s="516">
        <v>6230</v>
      </c>
      <c r="L398" s="516">
        <v>8661</v>
      </c>
      <c r="M398" s="516">
        <v>11750</v>
      </c>
      <c r="N398" s="516">
        <v>11882</v>
      </c>
      <c r="O398" s="516">
        <v>7020</v>
      </c>
      <c r="P398" s="516">
        <v>13079</v>
      </c>
      <c r="Q398" s="516">
        <v>18327</v>
      </c>
      <c r="R398" s="516">
        <v>22335</v>
      </c>
      <c r="S398" s="516">
        <v>22390</v>
      </c>
      <c r="T398" s="516">
        <v>25753</v>
      </c>
      <c r="U398" s="516">
        <v>41993</v>
      </c>
      <c r="V398" s="516">
        <v>47623</v>
      </c>
      <c r="W398" s="516">
        <v>55853</v>
      </c>
      <c r="X398" s="516">
        <v>75312</v>
      </c>
      <c r="Y398" s="516">
        <v>108252</v>
      </c>
      <c r="Z398" s="516">
        <v>131376</v>
      </c>
      <c r="AA398" s="516">
        <v>157846</v>
      </c>
      <c r="AB398" s="516">
        <v>204918</v>
      </c>
      <c r="AC398" s="516">
        <v>242666</v>
      </c>
      <c r="AD398" s="516">
        <v>268270</v>
      </c>
      <c r="AE398" s="516">
        <v>331234</v>
      </c>
      <c r="AF398" s="516">
        <v>459297</v>
      </c>
      <c r="AG398" s="516">
        <v>554366</v>
      </c>
      <c r="AH398" s="516">
        <v>592176</v>
      </c>
      <c r="AI398" s="516">
        <v>580259</v>
      </c>
      <c r="AJ398" s="516">
        <v>624678</v>
      </c>
      <c r="AK398" s="516">
        <v>685994</v>
      </c>
      <c r="AL398" s="516">
        <v>738611</v>
      </c>
      <c r="AM398" s="516">
        <v>703531</v>
      </c>
      <c r="AN398" s="516">
        <v>750798</v>
      </c>
      <c r="AO398" s="516">
        <v>892405</v>
      </c>
      <c r="AP398" s="516">
        <v>969905</v>
      </c>
      <c r="AQ398" s="525">
        <v>1450052</v>
      </c>
      <c r="AR398" s="525">
        <v>1551752</v>
      </c>
      <c r="AS398" s="525">
        <v>1607885</v>
      </c>
      <c r="AT398" s="525">
        <v>1836134</v>
      </c>
      <c r="AU398" s="525">
        <v>2024564</v>
      </c>
      <c r="AV398" s="525">
        <v>2209533</v>
      </c>
      <c r="AW398" s="525">
        <v>2128312</v>
      </c>
      <c r="AX398" s="525">
        <v>1985004</v>
      </c>
      <c r="AY398" s="525">
        <v>4704417</v>
      </c>
      <c r="AZ398" s="525">
        <v>3087977</v>
      </c>
      <c r="BA398" s="525">
        <v>2778927</v>
      </c>
      <c r="BB398" s="525">
        <v>528850</v>
      </c>
      <c r="BC398" s="525">
        <v>4053128</v>
      </c>
      <c r="BD398" s="525">
        <v>5550166</v>
      </c>
      <c r="BE398" s="525">
        <v>6725995</v>
      </c>
      <c r="BF398" s="525">
        <v>6565753</v>
      </c>
      <c r="BG398" s="525">
        <v>4143430</v>
      </c>
      <c r="BH398" s="525">
        <v>5008375</v>
      </c>
      <c r="BI398" s="525"/>
    </row>
    <row r="399" spans="1:62">
      <c r="A399" s="82" t="s">
        <v>29</v>
      </c>
      <c r="B399" s="83" t="s">
        <v>134</v>
      </c>
      <c r="C399" s="84" t="s">
        <v>135</v>
      </c>
      <c r="D399" s="348" t="s">
        <v>89</v>
      </c>
      <c r="E399" s="135" t="s">
        <v>146</v>
      </c>
      <c r="F399" s="135" t="s">
        <v>16</v>
      </c>
      <c r="G399" s="516">
        <v>402</v>
      </c>
      <c r="H399" s="516">
        <v>444</v>
      </c>
      <c r="I399" s="516">
        <v>881</v>
      </c>
      <c r="J399" s="516">
        <v>1035</v>
      </c>
      <c r="K399" s="516">
        <v>522</v>
      </c>
      <c r="L399" s="516">
        <v>656</v>
      </c>
      <c r="M399" s="516">
        <v>980</v>
      </c>
      <c r="N399" s="516">
        <v>1353</v>
      </c>
      <c r="O399" s="516">
        <v>1206</v>
      </c>
      <c r="P399" s="516">
        <v>1510</v>
      </c>
      <c r="Q399" s="516">
        <v>808</v>
      </c>
      <c r="R399" s="516">
        <v>753</v>
      </c>
      <c r="S399" s="516">
        <v>1233</v>
      </c>
      <c r="T399" s="516">
        <v>1514</v>
      </c>
      <c r="U399" s="516">
        <v>2990</v>
      </c>
      <c r="V399" s="516">
        <v>4010</v>
      </c>
      <c r="W399" s="516">
        <v>4281</v>
      </c>
      <c r="X399" s="516">
        <v>8062</v>
      </c>
      <c r="Y399" s="516">
        <v>11234</v>
      </c>
      <c r="Z399" s="516">
        <v>14629</v>
      </c>
      <c r="AA399" s="516">
        <v>18656</v>
      </c>
      <c r="AB399" s="516">
        <v>23165</v>
      </c>
      <c r="AC399" s="516">
        <v>27217</v>
      </c>
      <c r="AD399" s="516">
        <v>30423</v>
      </c>
      <c r="AE399" s="516">
        <v>41451</v>
      </c>
      <c r="AF399" s="516">
        <v>50429</v>
      </c>
      <c r="AG399" s="516">
        <v>62284</v>
      </c>
      <c r="AH399" s="516">
        <v>70359</v>
      </c>
      <c r="AI399" s="516">
        <v>69731</v>
      </c>
      <c r="AJ399" s="516">
        <v>74955</v>
      </c>
      <c r="AK399" s="516">
        <v>85021</v>
      </c>
      <c r="AL399" s="516">
        <v>90715</v>
      </c>
      <c r="AM399" s="516">
        <v>89133</v>
      </c>
      <c r="AN399" s="516">
        <v>100117</v>
      </c>
      <c r="AO399" s="516">
        <v>116110</v>
      </c>
      <c r="AP399" s="516">
        <v>123430</v>
      </c>
      <c r="AQ399" s="525">
        <v>202703</v>
      </c>
      <c r="AR399" s="525">
        <v>229747</v>
      </c>
      <c r="AS399" s="525">
        <v>251219</v>
      </c>
      <c r="AT399" s="525">
        <v>315284</v>
      </c>
      <c r="AU399" s="525">
        <v>388252</v>
      </c>
      <c r="AV399" s="525">
        <v>514582</v>
      </c>
      <c r="AW399" s="525">
        <v>597429</v>
      </c>
      <c r="AX399" s="525">
        <v>627611</v>
      </c>
      <c r="AY399" s="525">
        <v>228833</v>
      </c>
      <c r="AZ399" s="525">
        <v>161365</v>
      </c>
      <c r="BA399" s="525">
        <v>172963</v>
      </c>
      <c r="BB399" s="525">
        <v>213253</v>
      </c>
      <c r="BC399" s="525">
        <v>110566</v>
      </c>
      <c r="BD399" s="525">
        <v>135126</v>
      </c>
      <c r="BE399" s="525">
        <v>147816</v>
      </c>
      <c r="BF399" s="525">
        <v>168604</v>
      </c>
      <c r="BG399" s="525">
        <v>133298</v>
      </c>
      <c r="BH399" s="525">
        <v>187411</v>
      </c>
      <c r="BI399" s="525"/>
    </row>
    <row r="400" spans="1:62">
      <c r="A400" s="82" t="s">
        <v>30</v>
      </c>
      <c r="B400" s="83" t="s">
        <v>134</v>
      </c>
      <c r="C400" s="84" t="s">
        <v>135</v>
      </c>
      <c r="D400" s="348" t="s">
        <v>89</v>
      </c>
      <c r="E400" s="135" t="s">
        <v>146</v>
      </c>
      <c r="F400" s="135" t="s">
        <v>16</v>
      </c>
      <c r="G400" s="516">
        <v>586</v>
      </c>
      <c r="H400" s="516">
        <v>743</v>
      </c>
      <c r="I400" s="516">
        <v>719</v>
      </c>
      <c r="J400" s="516">
        <v>659</v>
      </c>
      <c r="K400" s="516">
        <v>605</v>
      </c>
      <c r="L400" s="516">
        <v>752</v>
      </c>
      <c r="M400" s="516">
        <v>752</v>
      </c>
      <c r="N400" s="516">
        <v>771</v>
      </c>
      <c r="O400" s="516">
        <v>2134</v>
      </c>
      <c r="P400" s="516">
        <v>2350</v>
      </c>
      <c r="Q400" s="516">
        <v>2793</v>
      </c>
      <c r="R400" s="516">
        <v>3997</v>
      </c>
      <c r="S400" s="516">
        <v>3360</v>
      </c>
      <c r="T400" s="516">
        <v>5008</v>
      </c>
      <c r="U400" s="516">
        <v>6030</v>
      </c>
      <c r="V400" s="516">
        <v>5573</v>
      </c>
      <c r="W400" s="516">
        <v>6052</v>
      </c>
      <c r="X400" s="516">
        <v>10179</v>
      </c>
      <c r="Y400" s="516">
        <v>16199</v>
      </c>
      <c r="Z400" s="516">
        <v>17480</v>
      </c>
      <c r="AA400" s="516">
        <v>21301</v>
      </c>
      <c r="AB400" s="516">
        <v>29454</v>
      </c>
      <c r="AC400" s="516">
        <v>33434</v>
      </c>
      <c r="AD400" s="516">
        <v>35453</v>
      </c>
      <c r="AE400" s="516">
        <v>44628</v>
      </c>
      <c r="AF400" s="516">
        <v>58626</v>
      </c>
      <c r="AG400" s="516">
        <v>73286</v>
      </c>
      <c r="AH400" s="516">
        <v>79314</v>
      </c>
      <c r="AI400" s="516">
        <v>72063</v>
      </c>
      <c r="AJ400" s="516">
        <v>76756</v>
      </c>
      <c r="AK400" s="516">
        <v>81398</v>
      </c>
      <c r="AL400" s="516">
        <v>88373</v>
      </c>
      <c r="AM400" s="516">
        <v>84307</v>
      </c>
      <c r="AN400" s="516">
        <v>85987</v>
      </c>
      <c r="AO400" s="516">
        <v>97633</v>
      </c>
      <c r="AP400" s="516">
        <v>103681</v>
      </c>
      <c r="AQ400" s="525">
        <v>146283</v>
      </c>
      <c r="AR400" s="525">
        <v>167995</v>
      </c>
      <c r="AS400" s="525">
        <v>190022</v>
      </c>
      <c r="AT400" s="525">
        <v>214140</v>
      </c>
      <c r="AU400" s="525">
        <v>224870</v>
      </c>
      <c r="AV400" s="525">
        <v>262318</v>
      </c>
      <c r="AW400" s="525">
        <v>280672</v>
      </c>
      <c r="AX400" s="525">
        <v>277599</v>
      </c>
      <c r="AY400" s="525">
        <v>258127</v>
      </c>
      <c r="AZ400" s="525">
        <v>285960</v>
      </c>
      <c r="BA400" s="525">
        <v>203516</v>
      </c>
      <c r="BB400" s="525">
        <v>426984</v>
      </c>
      <c r="BC400" s="525">
        <v>201585</v>
      </c>
      <c r="BD400" s="525">
        <v>166970</v>
      </c>
      <c r="BE400" s="525">
        <v>190989</v>
      </c>
      <c r="BF400" s="525">
        <v>183350</v>
      </c>
      <c r="BG400" s="525">
        <v>160184</v>
      </c>
      <c r="BH400" s="525">
        <v>182119</v>
      </c>
      <c r="BI400" s="525"/>
    </row>
    <row r="401" spans="1:61">
      <c r="A401" s="82" t="s">
        <v>31</v>
      </c>
      <c r="B401" s="83" t="s">
        <v>134</v>
      </c>
      <c r="C401" s="84" t="s">
        <v>135</v>
      </c>
      <c r="D401" s="348" t="s">
        <v>89</v>
      </c>
      <c r="E401" s="135" t="s">
        <v>146</v>
      </c>
      <c r="F401" s="135" t="s">
        <v>16</v>
      </c>
      <c r="G401" s="516">
        <v>1328</v>
      </c>
      <c r="H401" s="516">
        <v>1650</v>
      </c>
      <c r="I401" s="516">
        <v>2279</v>
      </c>
      <c r="J401" s="516">
        <v>2889</v>
      </c>
      <c r="K401" s="516">
        <v>3016</v>
      </c>
      <c r="L401" s="516">
        <v>3487</v>
      </c>
      <c r="M401" s="516">
        <v>3624</v>
      </c>
      <c r="N401" s="516">
        <v>4765</v>
      </c>
      <c r="O401" s="516">
        <v>7529</v>
      </c>
      <c r="P401" s="516">
        <v>6969</v>
      </c>
      <c r="Q401" s="516">
        <v>9503</v>
      </c>
      <c r="R401" s="516">
        <v>12137</v>
      </c>
      <c r="S401" s="516">
        <v>11418</v>
      </c>
      <c r="T401" s="516">
        <v>17397</v>
      </c>
      <c r="U401" s="516">
        <v>19895</v>
      </c>
      <c r="V401" s="516">
        <v>16656</v>
      </c>
      <c r="W401" s="516">
        <v>19338</v>
      </c>
      <c r="X401" s="516">
        <v>32532</v>
      </c>
      <c r="Y401" s="516">
        <v>52603</v>
      </c>
      <c r="Z401" s="516">
        <v>55492</v>
      </c>
      <c r="AA401" s="516">
        <v>69620</v>
      </c>
      <c r="AB401" s="516">
        <v>98481</v>
      </c>
      <c r="AC401" s="516">
        <v>109161</v>
      </c>
      <c r="AD401" s="516">
        <v>112720</v>
      </c>
      <c r="AE401" s="516">
        <v>138807</v>
      </c>
      <c r="AF401" s="516">
        <v>185723</v>
      </c>
      <c r="AG401" s="516">
        <v>236046</v>
      </c>
      <c r="AH401" s="516">
        <v>258783</v>
      </c>
      <c r="AI401" s="516">
        <v>232065</v>
      </c>
      <c r="AJ401" s="516">
        <v>248561</v>
      </c>
      <c r="AK401" s="516">
        <v>258290</v>
      </c>
      <c r="AL401" s="516">
        <v>279625</v>
      </c>
      <c r="AM401" s="516">
        <v>269185</v>
      </c>
      <c r="AN401" s="516">
        <v>297871</v>
      </c>
      <c r="AO401" s="516">
        <v>331456</v>
      </c>
      <c r="AP401" s="516">
        <v>509983</v>
      </c>
      <c r="AQ401" s="525">
        <v>382026</v>
      </c>
      <c r="AR401" s="525">
        <v>429847</v>
      </c>
      <c r="AS401" s="525">
        <v>462316</v>
      </c>
      <c r="AT401" s="525">
        <v>525425</v>
      </c>
      <c r="AU401" s="525">
        <v>563079</v>
      </c>
      <c r="AV401" s="525">
        <v>614406</v>
      </c>
      <c r="AW401" s="525">
        <v>602206</v>
      </c>
      <c r="AX401" s="525">
        <v>550585</v>
      </c>
      <c r="AY401" s="525">
        <v>717512</v>
      </c>
      <c r="AZ401" s="525">
        <v>354652</v>
      </c>
      <c r="BA401" s="525">
        <v>499661</v>
      </c>
      <c r="BB401" s="525">
        <v>716040</v>
      </c>
      <c r="BC401" s="525">
        <v>953836</v>
      </c>
      <c r="BD401" s="525">
        <v>667515</v>
      </c>
      <c r="BE401" s="525">
        <v>743472</v>
      </c>
      <c r="BF401" s="525">
        <v>866957</v>
      </c>
      <c r="BG401" s="525">
        <v>646163</v>
      </c>
      <c r="BH401" s="525">
        <v>925718</v>
      </c>
      <c r="BI401" s="525"/>
    </row>
    <row r="402" spans="1:61">
      <c r="A402" s="82" t="s">
        <v>32</v>
      </c>
      <c r="B402" s="83" t="s">
        <v>134</v>
      </c>
      <c r="C402" s="84" t="s">
        <v>135</v>
      </c>
      <c r="D402" s="348" t="s">
        <v>89</v>
      </c>
      <c r="E402" s="135" t="s">
        <v>146</v>
      </c>
      <c r="F402" s="135" t="s">
        <v>16</v>
      </c>
      <c r="G402" s="516">
        <v>283</v>
      </c>
      <c r="H402" s="516">
        <v>325</v>
      </c>
      <c r="I402" s="516">
        <v>338</v>
      </c>
      <c r="J402" s="516">
        <v>350</v>
      </c>
      <c r="K402" s="516">
        <v>423</v>
      </c>
      <c r="L402" s="516">
        <v>438</v>
      </c>
      <c r="M402" s="516">
        <v>543</v>
      </c>
      <c r="N402" s="516">
        <v>465</v>
      </c>
      <c r="O402" s="516">
        <v>740</v>
      </c>
      <c r="P402" s="516">
        <v>848</v>
      </c>
      <c r="Q402" s="516">
        <v>1002</v>
      </c>
      <c r="R402" s="516">
        <v>1406</v>
      </c>
      <c r="S402" s="516">
        <v>979</v>
      </c>
      <c r="T402" s="516">
        <v>1536</v>
      </c>
      <c r="U402" s="516">
        <v>2147</v>
      </c>
      <c r="V402" s="516">
        <v>1924</v>
      </c>
      <c r="W402" s="516">
        <v>2007</v>
      </c>
      <c r="X402" s="516">
        <v>4109</v>
      </c>
      <c r="Y402" s="516">
        <v>6417</v>
      </c>
      <c r="Z402" s="516">
        <v>7183</v>
      </c>
      <c r="AA402" s="516">
        <v>8425</v>
      </c>
      <c r="AB402" s="516">
        <v>12437</v>
      </c>
      <c r="AC402" s="516">
        <v>14858</v>
      </c>
      <c r="AD402" s="516">
        <v>15521</v>
      </c>
      <c r="AE402" s="516">
        <v>19591</v>
      </c>
      <c r="AF402" s="516">
        <v>25802</v>
      </c>
      <c r="AG402" s="516">
        <v>32604</v>
      </c>
      <c r="AH402" s="516">
        <v>36999</v>
      </c>
      <c r="AI402" s="516">
        <v>34130</v>
      </c>
      <c r="AJ402" s="516">
        <v>36940</v>
      </c>
      <c r="AK402" s="516">
        <v>39651</v>
      </c>
      <c r="AL402" s="516">
        <v>42471</v>
      </c>
      <c r="AM402" s="516">
        <v>41591</v>
      </c>
      <c r="AN402" s="516">
        <v>41104</v>
      </c>
      <c r="AO402" s="516">
        <v>44315</v>
      </c>
      <c r="AP402" s="516">
        <v>45122</v>
      </c>
      <c r="AQ402" s="525">
        <v>62162</v>
      </c>
      <c r="AR402" s="525">
        <v>71600</v>
      </c>
      <c r="AS402" s="525">
        <v>79539</v>
      </c>
      <c r="AT402" s="525">
        <v>95858</v>
      </c>
      <c r="AU402" s="525">
        <v>104918</v>
      </c>
      <c r="AV402" s="525">
        <v>126217</v>
      </c>
      <c r="AW402" s="525">
        <v>145246</v>
      </c>
      <c r="AX402" s="525">
        <v>157183</v>
      </c>
      <c r="AY402" s="525">
        <v>51760</v>
      </c>
      <c r="AZ402" s="525">
        <v>36742</v>
      </c>
      <c r="BA402" s="525">
        <v>31413</v>
      </c>
      <c r="BB402" s="525">
        <v>30845</v>
      </c>
      <c r="BC402" s="525">
        <v>76245</v>
      </c>
      <c r="BD402" s="525">
        <v>24863</v>
      </c>
      <c r="BE402" s="525">
        <v>61353</v>
      </c>
      <c r="BF402" s="525">
        <v>14187</v>
      </c>
      <c r="BG402" s="525">
        <v>18242</v>
      </c>
      <c r="BH402" s="525">
        <v>18122</v>
      </c>
      <c r="BI402" s="525"/>
    </row>
    <row r="403" spans="1:61">
      <c r="A403" s="12" t="s">
        <v>33</v>
      </c>
      <c r="B403" s="12" t="s">
        <v>134</v>
      </c>
      <c r="C403" s="12" t="s">
        <v>135</v>
      </c>
      <c r="D403" s="346" t="s">
        <v>89</v>
      </c>
      <c r="E403" s="134" t="s">
        <v>146</v>
      </c>
      <c r="F403" s="135" t="s">
        <v>16</v>
      </c>
      <c r="G403" s="517">
        <v>29700</v>
      </c>
      <c r="H403" s="517">
        <v>34600</v>
      </c>
      <c r="I403" s="517">
        <v>42600</v>
      </c>
      <c r="J403" s="517">
        <v>46900</v>
      </c>
      <c r="K403" s="517">
        <v>48700</v>
      </c>
      <c r="L403" s="517">
        <v>55700</v>
      </c>
      <c r="M403" s="517">
        <v>66800</v>
      </c>
      <c r="N403" s="517">
        <v>78400</v>
      </c>
      <c r="O403" s="517">
        <v>89200</v>
      </c>
      <c r="P403" s="517">
        <v>103200</v>
      </c>
      <c r="Q403" s="517">
        <v>132300</v>
      </c>
      <c r="R403" s="517">
        <v>160400</v>
      </c>
      <c r="S403" s="517">
        <v>171900</v>
      </c>
      <c r="T403" s="517">
        <v>245200</v>
      </c>
      <c r="U403" s="517">
        <v>283400</v>
      </c>
      <c r="V403" s="517">
        <v>309700</v>
      </c>
      <c r="W403" s="517">
        <v>394700</v>
      </c>
      <c r="X403" s="517">
        <v>517300</v>
      </c>
      <c r="Y403" s="517">
        <v>783500</v>
      </c>
      <c r="Z403" s="517">
        <v>863600</v>
      </c>
      <c r="AA403" s="517">
        <v>1051900</v>
      </c>
      <c r="AB403" s="517">
        <v>1456200</v>
      </c>
      <c r="AC403" s="517">
        <v>1725900</v>
      </c>
      <c r="AD403" s="517">
        <v>1832700</v>
      </c>
      <c r="AE403" s="517">
        <v>2282900</v>
      </c>
      <c r="AF403" s="517">
        <v>3012200</v>
      </c>
      <c r="AG403" s="517">
        <v>3701600</v>
      </c>
      <c r="AH403" s="517">
        <v>4064500</v>
      </c>
      <c r="AI403" s="517">
        <v>3770800</v>
      </c>
      <c r="AJ403" s="517">
        <v>3957200</v>
      </c>
      <c r="AK403" s="517">
        <v>4209300</v>
      </c>
      <c r="AL403" s="517">
        <v>4546100</v>
      </c>
      <c r="AM403" s="517">
        <v>4251200</v>
      </c>
      <c r="AN403" s="517">
        <v>4648400</v>
      </c>
      <c r="AO403" s="517">
        <v>5354700</v>
      </c>
      <c r="AP403" s="517">
        <v>6010900</v>
      </c>
      <c r="AQ403" s="525">
        <v>8247200</v>
      </c>
      <c r="AR403" s="525">
        <v>9375400</v>
      </c>
      <c r="AS403" s="525">
        <v>10232900</v>
      </c>
      <c r="AT403" s="525">
        <v>11753400</v>
      </c>
      <c r="AU403" s="525">
        <v>12832400</v>
      </c>
      <c r="AV403" s="525">
        <v>14861900</v>
      </c>
      <c r="AW403" s="525">
        <v>15695600</v>
      </c>
      <c r="AX403" s="525">
        <v>15806400</v>
      </c>
      <c r="AY403" s="525">
        <v>14157800</v>
      </c>
      <c r="AZ403" s="525">
        <v>9556500</v>
      </c>
      <c r="BA403" s="525">
        <v>11056800</v>
      </c>
      <c r="BB403" s="525">
        <v>11481300</v>
      </c>
      <c r="BC403" s="525">
        <v>10951900</v>
      </c>
      <c r="BD403" s="525">
        <v>12729800</v>
      </c>
      <c r="BE403" s="525">
        <v>16885700</v>
      </c>
      <c r="BF403" s="525">
        <v>18296800</v>
      </c>
      <c r="BG403" s="525">
        <v>12459600</v>
      </c>
      <c r="BH403" s="525">
        <v>16464600</v>
      </c>
      <c r="BI403" s="525"/>
    </row>
    <row r="404" spans="1:61">
      <c r="A404" s="82" t="s">
        <v>34</v>
      </c>
      <c r="B404" s="83" t="s">
        <v>134</v>
      </c>
      <c r="C404" s="84" t="s">
        <v>135</v>
      </c>
      <c r="D404" s="348" t="s">
        <v>89</v>
      </c>
      <c r="E404" s="135" t="s">
        <v>146</v>
      </c>
      <c r="F404" s="135" t="s">
        <v>16</v>
      </c>
      <c r="G404" s="517">
        <v>0</v>
      </c>
      <c r="H404" s="517">
        <v>0</v>
      </c>
      <c r="I404" s="517">
        <v>0</v>
      </c>
      <c r="J404" s="517">
        <v>0</v>
      </c>
      <c r="K404" s="517">
        <v>0</v>
      </c>
      <c r="L404" s="517">
        <v>0</v>
      </c>
      <c r="M404" s="517">
        <v>0</v>
      </c>
      <c r="N404" s="517">
        <v>0</v>
      </c>
      <c r="O404" s="517">
        <v>0</v>
      </c>
      <c r="P404" s="517">
        <v>0</v>
      </c>
      <c r="Q404" s="517">
        <v>0</v>
      </c>
      <c r="R404" s="517">
        <v>0</v>
      </c>
      <c r="S404" s="517">
        <v>0</v>
      </c>
      <c r="T404" s="517">
        <v>0</v>
      </c>
      <c r="U404" s="517">
        <v>0</v>
      </c>
      <c r="V404" s="517">
        <v>0</v>
      </c>
      <c r="W404" s="517">
        <v>0</v>
      </c>
      <c r="X404" s="517">
        <v>0</v>
      </c>
      <c r="Y404" s="517">
        <v>0</v>
      </c>
      <c r="Z404" s="517">
        <v>0</v>
      </c>
      <c r="AA404" s="517">
        <v>0</v>
      </c>
      <c r="AB404" s="517">
        <v>0</v>
      </c>
      <c r="AC404" s="517">
        <v>0</v>
      </c>
      <c r="AD404" s="517">
        <v>0</v>
      </c>
      <c r="AE404" s="517">
        <v>0</v>
      </c>
      <c r="AF404" s="517">
        <v>0</v>
      </c>
      <c r="AG404" s="517">
        <v>0</v>
      </c>
      <c r="AH404" s="517">
        <v>0</v>
      </c>
      <c r="AI404" s="517">
        <v>0</v>
      </c>
      <c r="AJ404" s="517">
        <v>0</v>
      </c>
      <c r="AK404" s="517">
        <v>0</v>
      </c>
      <c r="AL404" s="517">
        <v>0</v>
      </c>
      <c r="AM404" s="517">
        <v>0</v>
      </c>
      <c r="AN404" s="517">
        <v>0</v>
      </c>
      <c r="AO404" s="517">
        <v>0</v>
      </c>
      <c r="AP404" s="517">
        <v>0</v>
      </c>
      <c r="AQ404" s="526"/>
      <c r="AR404" s="526"/>
      <c r="AS404" s="526"/>
      <c r="AT404" s="526"/>
      <c r="AU404" s="526"/>
      <c r="AV404" s="526"/>
      <c r="AW404" s="526"/>
      <c r="AX404" s="526"/>
      <c r="AY404" s="526"/>
      <c r="AZ404" s="526"/>
      <c r="BA404" s="526"/>
      <c r="BB404" s="526"/>
      <c r="BC404" s="526"/>
      <c r="BD404" s="526"/>
      <c r="BE404" s="526"/>
      <c r="BF404" s="526"/>
      <c r="BG404" s="526"/>
      <c r="BH404" s="526">
        <v>0</v>
      </c>
      <c r="BI404" s="526"/>
    </row>
    <row r="405" spans="1:61">
      <c r="A405" s="87" t="s">
        <v>35</v>
      </c>
      <c r="B405" s="87" t="s">
        <v>134</v>
      </c>
      <c r="C405" s="87" t="s">
        <v>135</v>
      </c>
      <c r="D405" s="347" t="s">
        <v>89</v>
      </c>
      <c r="E405" s="136" t="s">
        <v>146</v>
      </c>
      <c r="F405" s="136" t="s">
        <v>16</v>
      </c>
      <c r="G405" s="518">
        <v>29700</v>
      </c>
      <c r="H405" s="518">
        <v>34600</v>
      </c>
      <c r="I405" s="518">
        <v>42600</v>
      </c>
      <c r="J405" s="518">
        <v>46900</v>
      </c>
      <c r="K405" s="518">
        <v>48700</v>
      </c>
      <c r="L405" s="518">
        <v>55700</v>
      </c>
      <c r="M405" s="518">
        <v>66800</v>
      </c>
      <c r="N405" s="518">
        <v>78400</v>
      </c>
      <c r="O405" s="518">
        <v>89200</v>
      </c>
      <c r="P405" s="518">
        <v>103200</v>
      </c>
      <c r="Q405" s="518">
        <v>132300</v>
      </c>
      <c r="R405" s="518">
        <v>160400</v>
      </c>
      <c r="S405" s="518">
        <v>171900</v>
      </c>
      <c r="T405" s="518">
        <v>245200</v>
      </c>
      <c r="U405" s="518">
        <v>283400</v>
      </c>
      <c r="V405" s="518">
        <v>309700</v>
      </c>
      <c r="W405" s="518">
        <v>394700</v>
      </c>
      <c r="X405" s="518">
        <v>517300</v>
      </c>
      <c r="Y405" s="518">
        <v>783500</v>
      </c>
      <c r="Z405" s="518">
        <v>863600</v>
      </c>
      <c r="AA405" s="518">
        <v>1051900</v>
      </c>
      <c r="AB405" s="518">
        <v>1456200</v>
      </c>
      <c r="AC405" s="518">
        <v>1725900</v>
      </c>
      <c r="AD405" s="518">
        <v>1832700</v>
      </c>
      <c r="AE405" s="518">
        <v>2282900</v>
      </c>
      <c r="AF405" s="518">
        <v>3012200</v>
      </c>
      <c r="AG405" s="518">
        <v>3701600</v>
      </c>
      <c r="AH405" s="518">
        <v>4064500</v>
      </c>
      <c r="AI405" s="518">
        <v>3770800</v>
      </c>
      <c r="AJ405" s="518">
        <v>3957200</v>
      </c>
      <c r="AK405" s="518">
        <v>4209300</v>
      </c>
      <c r="AL405" s="518">
        <v>4546100</v>
      </c>
      <c r="AM405" s="518">
        <v>4251200</v>
      </c>
      <c r="AN405" s="518">
        <v>4648400</v>
      </c>
      <c r="AO405" s="518">
        <v>5354700</v>
      </c>
      <c r="AP405" s="518">
        <v>6010900</v>
      </c>
      <c r="AQ405" s="527">
        <v>8247200</v>
      </c>
      <c r="AR405" s="527">
        <v>9375400</v>
      </c>
      <c r="AS405" s="527">
        <v>10232900</v>
      </c>
      <c r="AT405" s="527">
        <v>11753400</v>
      </c>
      <c r="AU405" s="527">
        <v>12832400</v>
      </c>
      <c r="AV405" s="527">
        <v>14861900</v>
      </c>
      <c r="AW405" s="527">
        <v>15695600</v>
      </c>
      <c r="AX405" s="527">
        <v>15806400</v>
      </c>
      <c r="AY405" s="527">
        <v>14157800</v>
      </c>
      <c r="AZ405" s="527">
        <v>9556500</v>
      </c>
      <c r="BA405" s="527">
        <v>11056800</v>
      </c>
      <c r="BB405" s="527">
        <v>11481300</v>
      </c>
      <c r="BC405" s="527">
        <v>10951900</v>
      </c>
      <c r="BD405" s="527">
        <v>12729800</v>
      </c>
      <c r="BE405" s="527">
        <v>16885700</v>
      </c>
      <c r="BF405" s="527">
        <v>18296800</v>
      </c>
      <c r="BG405" s="527">
        <v>12459600</v>
      </c>
      <c r="BH405" s="527">
        <v>16464600</v>
      </c>
      <c r="BI405" s="527"/>
    </row>
    <row r="406" spans="1:61">
      <c r="A406" s="82" t="s">
        <v>11</v>
      </c>
      <c r="B406" s="83" t="s">
        <v>136</v>
      </c>
      <c r="C406" s="84" t="s">
        <v>137</v>
      </c>
      <c r="D406" s="85" t="s">
        <v>90</v>
      </c>
      <c r="E406" s="134" t="s">
        <v>146</v>
      </c>
      <c r="F406" s="135" t="s">
        <v>16</v>
      </c>
      <c r="G406" s="516">
        <v>36870</v>
      </c>
      <c r="H406" s="516">
        <v>42298</v>
      </c>
      <c r="I406" s="516">
        <v>51660</v>
      </c>
      <c r="J406" s="516">
        <v>63015</v>
      </c>
      <c r="K406" s="516">
        <v>78263</v>
      </c>
      <c r="L406" s="516">
        <v>84928</v>
      </c>
      <c r="M406" s="516">
        <v>105503</v>
      </c>
      <c r="N406" s="516">
        <v>133671</v>
      </c>
      <c r="O406" s="516">
        <v>124911</v>
      </c>
      <c r="P406" s="516">
        <v>133403</v>
      </c>
      <c r="Q406" s="516">
        <v>177860</v>
      </c>
      <c r="R406" s="516">
        <v>233692</v>
      </c>
      <c r="S406" s="516">
        <v>311667</v>
      </c>
      <c r="T406" s="516">
        <v>325126</v>
      </c>
      <c r="U406" s="516">
        <v>427394</v>
      </c>
      <c r="V406" s="516">
        <v>390719</v>
      </c>
      <c r="W406" s="516">
        <v>451950</v>
      </c>
      <c r="X406" s="516">
        <v>499577</v>
      </c>
      <c r="Y406" s="516">
        <v>563572</v>
      </c>
      <c r="Z406" s="516">
        <v>617110</v>
      </c>
      <c r="AA406" s="516">
        <v>675313</v>
      </c>
      <c r="AB406" s="516">
        <v>824182</v>
      </c>
      <c r="AC406" s="516">
        <v>1013255</v>
      </c>
      <c r="AD406" s="516">
        <v>1186954</v>
      </c>
      <c r="AE406" s="516">
        <v>1729243</v>
      </c>
      <c r="AF406" s="516">
        <v>2131376</v>
      </c>
      <c r="AG406" s="516">
        <v>2606508</v>
      </c>
      <c r="AH406" s="516">
        <v>2392722</v>
      </c>
      <c r="AI406" s="516">
        <v>2306828</v>
      </c>
      <c r="AJ406" s="516">
        <v>2249198</v>
      </c>
      <c r="AK406" s="516">
        <v>2218026</v>
      </c>
      <c r="AL406" s="516">
        <v>2606966</v>
      </c>
      <c r="AM406" s="516">
        <v>2507479</v>
      </c>
      <c r="AN406" s="516">
        <v>2214178</v>
      </c>
      <c r="AO406" s="516">
        <v>2441788</v>
      </c>
      <c r="AP406" s="516">
        <v>2526162</v>
      </c>
      <c r="AQ406" s="525">
        <v>3441702</v>
      </c>
      <c r="AR406" s="525">
        <v>3542683</v>
      </c>
      <c r="AS406" s="525">
        <v>3797229</v>
      </c>
      <c r="AT406" s="525">
        <v>4299488</v>
      </c>
      <c r="AU406" s="525">
        <v>4966122</v>
      </c>
      <c r="AV406" s="525">
        <v>5304080</v>
      </c>
      <c r="AW406" s="525">
        <v>6194510</v>
      </c>
      <c r="AX406" s="525">
        <v>7704409</v>
      </c>
      <c r="AY406" s="525">
        <v>7784932</v>
      </c>
      <c r="AZ406" s="525">
        <v>9085753</v>
      </c>
      <c r="BA406" s="525">
        <v>7583214</v>
      </c>
      <c r="BB406" s="525">
        <v>5763975</v>
      </c>
      <c r="BC406" s="525">
        <v>4339430</v>
      </c>
      <c r="BD406" s="525">
        <v>4322915</v>
      </c>
      <c r="BE406" s="525">
        <v>4004150</v>
      </c>
      <c r="BF406" s="525">
        <v>4715547</v>
      </c>
      <c r="BG406" s="525">
        <v>3671068</v>
      </c>
      <c r="BH406" s="525">
        <v>3309528</v>
      </c>
      <c r="BI406" s="525"/>
    </row>
    <row r="407" spans="1:61">
      <c r="A407" s="82" t="s">
        <v>17</v>
      </c>
      <c r="B407" s="83" t="s">
        <v>136</v>
      </c>
      <c r="C407" s="84" t="s">
        <v>137</v>
      </c>
      <c r="D407" s="85" t="s">
        <v>90</v>
      </c>
      <c r="E407" s="135" t="s">
        <v>146</v>
      </c>
      <c r="F407" s="135" t="s">
        <v>16</v>
      </c>
      <c r="G407" s="516">
        <v>17658</v>
      </c>
      <c r="H407" s="516">
        <v>23313</v>
      </c>
      <c r="I407" s="516">
        <v>26225</v>
      </c>
      <c r="J407" s="516">
        <v>27964</v>
      </c>
      <c r="K407" s="516">
        <v>31889</v>
      </c>
      <c r="L407" s="516">
        <v>30799</v>
      </c>
      <c r="M407" s="516">
        <v>40837</v>
      </c>
      <c r="N407" s="516">
        <v>32984</v>
      </c>
      <c r="O407" s="516">
        <v>36398</v>
      </c>
      <c r="P407" s="516">
        <v>33394</v>
      </c>
      <c r="Q407" s="516">
        <v>49947</v>
      </c>
      <c r="R407" s="516">
        <v>54350</v>
      </c>
      <c r="S407" s="516">
        <v>61555</v>
      </c>
      <c r="T407" s="516">
        <v>99078</v>
      </c>
      <c r="U407" s="516">
        <v>118533</v>
      </c>
      <c r="V407" s="516">
        <v>130609</v>
      </c>
      <c r="W407" s="516">
        <v>174694</v>
      </c>
      <c r="X407" s="516">
        <v>165512</v>
      </c>
      <c r="Y407" s="516">
        <v>157642</v>
      </c>
      <c r="Z407" s="516">
        <v>165492</v>
      </c>
      <c r="AA407" s="516">
        <v>166903</v>
      </c>
      <c r="AB407" s="516">
        <v>212132</v>
      </c>
      <c r="AC407" s="516">
        <v>241377</v>
      </c>
      <c r="AD407" s="516">
        <v>284689</v>
      </c>
      <c r="AE407" s="516">
        <v>338479</v>
      </c>
      <c r="AF407" s="516">
        <v>392671</v>
      </c>
      <c r="AG407" s="516">
        <v>427204</v>
      </c>
      <c r="AH407" s="516">
        <v>462042</v>
      </c>
      <c r="AI407" s="516">
        <v>457148</v>
      </c>
      <c r="AJ407" s="516">
        <v>394825</v>
      </c>
      <c r="AK407" s="516">
        <v>509199</v>
      </c>
      <c r="AL407" s="516">
        <v>543779</v>
      </c>
      <c r="AM407" s="516">
        <v>672023</v>
      </c>
      <c r="AN407" s="516">
        <v>604562</v>
      </c>
      <c r="AO407" s="516">
        <v>650612</v>
      </c>
      <c r="AP407" s="516">
        <v>643705</v>
      </c>
      <c r="AQ407" s="525">
        <v>999456</v>
      </c>
      <c r="AR407" s="525">
        <v>1031509</v>
      </c>
      <c r="AS407" s="525">
        <v>1250294</v>
      </c>
      <c r="AT407" s="525">
        <v>1458430</v>
      </c>
      <c r="AU407" s="525">
        <v>1732402</v>
      </c>
      <c r="AV407" s="525">
        <v>1716691</v>
      </c>
      <c r="AW407" s="525">
        <v>1845562</v>
      </c>
      <c r="AX407" s="525">
        <v>2151118</v>
      </c>
      <c r="AY407" s="525">
        <v>1930309</v>
      </c>
      <c r="AZ407" s="525">
        <v>1883146</v>
      </c>
      <c r="BA407" s="525">
        <v>1539311</v>
      </c>
      <c r="BB407" s="525">
        <v>1301968</v>
      </c>
      <c r="BC407" s="525">
        <v>911198</v>
      </c>
      <c r="BD407" s="525">
        <v>816960</v>
      </c>
      <c r="BE407" s="525">
        <v>829095</v>
      </c>
      <c r="BF407" s="525">
        <v>1166253</v>
      </c>
      <c r="BG407" s="525">
        <v>951856</v>
      </c>
      <c r="BH407" s="525">
        <v>869180</v>
      </c>
      <c r="BI407" s="525"/>
    </row>
    <row r="408" spans="1:61">
      <c r="A408" s="82" t="s">
        <v>18</v>
      </c>
      <c r="B408" s="83" t="s">
        <v>136</v>
      </c>
      <c r="C408" s="84" t="s">
        <v>137</v>
      </c>
      <c r="D408" s="85" t="s">
        <v>90</v>
      </c>
      <c r="E408" s="135" t="s">
        <v>146</v>
      </c>
      <c r="F408" s="135" t="s">
        <v>16</v>
      </c>
      <c r="G408" s="516">
        <v>7452</v>
      </c>
      <c r="H408" s="516">
        <v>11628</v>
      </c>
      <c r="I408" s="516">
        <v>14521</v>
      </c>
      <c r="J408" s="516">
        <v>15012</v>
      </c>
      <c r="K408" s="516">
        <v>14949</v>
      </c>
      <c r="L408" s="516">
        <v>18690</v>
      </c>
      <c r="M408" s="516">
        <v>13057</v>
      </c>
      <c r="N408" s="516">
        <v>19464</v>
      </c>
      <c r="O408" s="516">
        <v>22661</v>
      </c>
      <c r="P408" s="516">
        <v>26642</v>
      </c>
      <c r="Q408" s="516">
        <v>27550</v>
      </c>
      <c r="R408" s="516">
        <v>41641</v>
      </c>
      <c r="S408" s="516">
        <v>30273</v>
      </c>
      <c r="T408" s="516">
        <v>48731</v>
      </c>
      <c r="U408" s="516">
        <v>49703</v>
      </c>
      <c r="V408" s="516">
        <v>51152</v>
      </c>
      <c r="W408" s="516">
        <v>84546</v>
      </c>
      <c r="X408" s="516">
        <v>85939</v>
      </c>
      <c r="Y408" s="516">
        <v>83627</v>
      </c>
      <c r="Z408" s="516">
        <v>139850</v>
      </c>
      <c r="AA408" s="516">
        <v>121972</v>
      </c>
      <c r="AB408" s="516">
        <v>118335</v>
      </c>
      <c r="AC408" s="516">
        <v>141250</v>
      </c>
      <c r="AD408" s="516">
        <v>190765</v>
      </c>
      <c r="AE408" s="516">
        <v>209992</v>
      </c>
      <c r="AF408" s="516">
        <v>232790</v>
      </c>
      <c r="AG408" s="516">
        <v>324560</v>
      </c>
      <c r="AH408" s="516">
        <v>338656</v>
      </c>
      <c r="AI408" s="516">
        <v>390738</v>
      </c>
      <c r="AJ408" s="516">
        <v>413481</v>
      </c>
      <c r="AK408" s="516">
        <v>489700</v>
      </c>
      <c r="AL408" s="516">
        <v>458650</v>
      </c>
      <c r="AM408" s="516">
        <v>428777</v>
      </c>
      <c r="AN408" s="516">
        <v>477960</v>
      </c>
      <c r="AO408" s="516">
        <v>576357</v>
      </c>
      <c r="AP408" s="516">
        <v>691151</v>
      </c>
      <c r="AQ408" s="525">
        <v>734148</v>
      </c>
      <c r="AR408" s="525">
        <v>825314</v>
      </c>
      <c r="AS408" s="525">
        <v>988952</v>
      </c>
      <c r="AT408" s="525">
        <v>923568</v>
      </c>
      <c r="AU408" s="525">
        <v>1049395</v>
      </c>
      <c r="AV408" s="525">
        <v>897469</v>
      </c>
      <c r="AW408" s="525">
        <v>1059540</v>
      </c>
      <c r="AX408" s="525">
        <v>1086030</v>
      </c>
      <c r="AY408" s="525">
        <v>971459</v>
      </c>
      <c r="AZ408" s="525">
        <v>1141972</v>
      </c>
      <c r="BA408" s="525">
        <v>1034206</v>
      </c>
      <c r="BB408" s="525">
        <v>739329</v>
      </c>
      <c r="BC408" s="525">
        <v>535455</v>
      </c>
      <c r="BD408" s="525">
        <v>599384</v>
      </c>
      <c r="BE408" s="525">
        <v>473260</v>
      </c>
      <c r="BF408" s="525">
        <v>607693</v>
      </c>
      <c r="BG408" s="525">
        <v>430937</v>
      </c>
      <c r="BH408" s="525">
        <v>3013150</v>
      </c>
      <c r="BI408" s="525"/>
    </row>
    <row r="409" spans="1:61">
      <c r="A409" s="82" t="s">
        <v>19</v>
      </c>
      <c r="B409" s="83" t="s">
        <v>136</v>
      </c>
      <c r="C409" s="84" t="s">
        <v>137</v>
      </c>
      <c r="D409" s="85" t="s">
        <v>90</v>
      </c>
      <c r="E409" s="135" t="s">
        <v>146</v>
      </c>
      <c r="F409" s="135" t="s">
        <v>16</v>
      </c>
      <c r="G409" s="516">
        <v>2510</v>
      </c>
      <c r="H409" s="516">
        <v>4059</v>
      </c>
      <c r="I409" s="516">
        <v>4265</v>
      </c>
      <c r="J409" s="516">
        <v>4541</v>
      </c>
      <c r="K409" s="516">
        <v>3640</v>
      </c>
      <c r="L409" s="516">
        <v>5177</v>
      </c>
      <c r="M409" s="516">
        <v>8140</v>
      </c>
      <c r="N409" s="516">
        <v>9666</v>
      </c>
      <c r="O409" s="516">
        <v>10617</v>
      </c>
      <c r="P409" s="516">
        <v>15425</v>
      </c>
      <c r="Q409" s="516">
        <v>20883</v>
      </c>
      <c r="R409" s="516">
        <v>23705</v>
      </c>
      <c r="S409" s="516">
        <v>28959</v>
      </c>
      <c r="T409" s="516">
        <v>41417</v>
      </c>
      <c r="U409" s="516">
        <v>36588</v>
      </c>
      <c r="V409" s="516">
        <v>37837</v>
      </c>
      <c r="W409" s="516">
        <v>38365</v>
      </c>
      <c r="X409" s="516">
        <v>46348</v>
      </c>
      <c r="Y409" s="516">
        <v>46038</v>
      </c>
      <c r="Z409" s="516">
        <v>53272</v>
      </c>
      <c r="AA409" s="516">
        <v>61297</v>
      </c>
      <c r="AB409" s="516">
        <v>79363</v>
      </c>
      <c r="AC409" s="516">
        <v>109430</v>
      </c>
      <c r="AD409" s="516">
        <v>137155</v>
      </c>
      <c r="AE409" s="516">
        <v>143243</v>
      </c>
      <c r="AF409" s="516">
        <v>171527</v>
      </c>
      <c r="AG409" s="516">
        <v>201543</v>
      </c>
      <c r="AH409" s="516">
        <v>195534</v>
      </c>
      <c r="AI409" s="516">
        <v>200925</v>
      </c>
      <c r="AJ409" s="516">
        <v>169931</v>
      </c>
      <c r="AK409" s="516">
        <v>184675</v>
      </c>
      <c r="AL409" s="516">
        <v>238916</v>
      </c>
      <c r="AM409" s="516">
        <v>195740</v>
      </c>
      <c r="AN409" s="516">
        <v>243129</v>
      </c>
      <c r="AO409" s="516">
        <v>292214</v>
      </c>
      <c r="AP409" s="516">
        <v>357473</v>
      </c>
      <c r="AQ409" s="525">
        <v>1006184</v>
      </c>
      <c r="AR409" s="525">
        <v>1067297</v>
      </c>
      <c r="AS409" s="525">
        <v>1075538</v>
      </c>
      <c r="AT409" s="525">
        <v>1288531</v>
      </c>
      <c r="AU409" s="525">
        <v>1059255</v>
      </c>
      <c r="AV409" s="525">
        <v>1295434</v>
      </c>
      <c r="AW409" s="525">
        <v>1357443</v>
      </c>
      <c r="AX409" s="525">
        <v>1552196</v>
      </c>
      <c r="AY409" s="525">
        <v>908725</v>
      </c>
      <c r="AZ409" s="525">
        <v>1067394</v>
      </c>
      <c r="BA409" s="525">
        <v>1024454</v>
      </c>
      <c r="BB409" s="525">
        <v>947673</v>
      </c>
      <c r="BC409" s="525">
        <v>560686</v>
      </c>
      <c r="BD409" s="525">
        <v>626624</v>
      </c>
      <c r="BE409" s="525">
        <v>480163</v>
      </c>
      <c r="BF409" s="525">
        <v>714649</v>
      </c>
      <c r="BG409" s="525">
        <v>572967</v>
      </c>
      <c r="BH409" s="525">
        <v>567957</v>
      </c>
      <c r="BI409" s="525"/>
    </row>
    <row r="410" spans="1:61">
      <c r="A410" s="82" t="s">
        <v>20</v>
      </c>
      <c r="B410" s="83" t="s">
        <v>136</v>
      </c>
      <c r="C410" s="84" t="s">
        <v>137</v>
      </c>
      <c r="D410" s="85" t="s">
        <v>90</v>
      </c>
      <c r="E410" s="135" t="s">
        <v>146</v>
      </c>
      <c r="F410" s="135" t="s">
        <v>16</v>
      </c>
      <c r="G410" s="516">
        <v>11529</v>
      </c>
      <c r="H410" s="516">
        <v>10610</v>
      </c>
      <c r="I410" s="516">
        <v>13857</v>
      </c>
      <c r="J410" s="516">
        <v>14799</v>
      </c>
      <c r="K410" s="516">
        <v>19211</v>
      </c>
      <c r="L410" s="516">
        <v>24189</v>
      </c>
      <c r="M410" s="516">
        <v>24559</v>
      </c>
      <c r="N410" s="516">
        <v>31618</v>
      </c>
      <c r="O410" s="516">
        <v>39478</v>
      </c>
      <c r="P410" s="516">
        <v>47474</v>
      </c>
      <c r="Q410" s="516">
        <v>56801</v>
      </c>
      <c r="R410" s="516">
        <v>76024</v>
      </c>
      <c r="S410" s="516">
        <v>66790</v>
      </c>
      <c r="T410" s="516">
        <v>124260</v>
      </c>
      <c r="U410" s="516">
        <v>123609</v>
      </c>
      <c r="V410" s="516">
        <v>116394</v>
      </c>
      <c r="W410" s="516">
        <v>152435</v>
      </c>
      <c r="X410" s="516">
        <v>154717</v>
      </c>
      <c r="Y410" s="516">
        <v>163846</v>
      </c>
      <c r="Z410" s="516">
        <v>128470</v>
      </c>
      <c r="AA410" s="516">
        <v>190471</v>
      </c>
      <c r="AB410" s="516">
        <v>234789</v>
      </c>
      <c r="AC410" s="516">
        <v>247183</v>
      </c>
      <c r="AD410" s="516">
        <v>321049</v>
      </c>
      <c r="AE410" s="516">
        <v>457319</v>
      </c>
      <c r="AF410" s="516">
        <v>545559</v>
      </c>
      <c r="AG410" s="516">
        <v>640922</v>
      </c>
      <c r="AH410" s="516">
        <v>574768</v>
      </c>
      <c r="AI410" s="516">
        <v>576224</v>
      </c>
      <c r="AJ410" s="516">
        <v>485314</v>
      </c>
      <c r="AK410" s="516">
        <v>585870</v>
      </c>
      <c r="AL410" s="516">
        <v>766924</v>
      </c>
      <c r="AM410" s="516">
        <v>625040</v>
      </c>
      <c r="AN410" s="516">
        <v>734811</v>
      </c>
      <c r="AO410" s="516">
        <v>913181</v>
      </c>
      <c r="AP410" s="516">
        <v>946992</v>
      </c>
      <c r="AQ410" s="525">
        <v>405930</v>
      </c>
      <c r="AR410" s="525">
        <v>448174</v>
      </c>
      <c r="AS410" s="525">
        <v>598266</v>
      </c>
      <c r="AT410" s="525">
        <v>580625</v>
      </c>
      <c r="AU410" s="525">
        <v>747887</v>
      </c>
      <c r="AV410" s="525">
        <v>910159</v>
      </c>
      <c r="AW410" s="525">
        <v>1017238</v>
      </c>
      <c r="AX410" s="525">
        <v>971617</v>
      </c>
      <c r="AY410" s="525">
        <v>1567195</v>
      </c>
      <c r="AZ410" s="525">
        <v>1644874</v>
      </c>
      <c r="BA410" s="525">
        <v>1512299</v>
      </c>
      <c r="BB410" s="525">
        <v>1274426</v>
      </c>
      <c r="BC410" s="525">
        <v>865334</v>
      </c>
      <c r="BD410" s="525">
        <v>900312</v>
      </c>
      <c r="BE410" s="525">
        <v>907270</v>
      </c>
      <c r="BF410" s="525">
        <v>996759</v>
      </c>
      <c r="BG410" s="525">
        <v>1152396</v>
      </c>
      <c r="BH410" s="525">
        <v>1133071</v>
      </c>
      <c r="BI410" s="525"/>
    </row>
    <row r="411" spans="1:61">
      <c r="A411" s="82" t="s">
        <v>21</v>
      </c>
      <c r="B411" s="83" t="s">
        <v>136</v>
      </c>
      <c r="C411" s="84" t="s">
        <v>137</v>
      </c>
      <c r="D411" s="85" t="s">
        <v>90</v>
      </c>
      <c r="E411" s="135" t="s">
        <v>146</v>
      </c>
      <c r="F411" s="135" t="s">
        <v>16</v>
      </c>
      <c r="G411" s="516">
        <v>3705</v>
      </c>
      <c r="H411" s="516">
        <v>3949</v>
      </c>
      <c r="I411" s="516">
        <v>3982</v>
      </c>
      <c r="J411" s="516">
        <v>3848</v>
      </c>
      <c r="K411" s="516">
        <v>3599</v>
      </c>
      <c r="L411" s="516">
        <v>7762</v>
      </c>
      <c r="M411" s="516">
        <v>7324</v>
      </c>
      <c r="N411" s="516">
        <v>10759</v>
      </c>
      <c r="O411" s="516">
        <v>9652</v>
      </c>
      <c r="P411" s="516">
        <v>10435</v>
      </c>
      <c r="Q411" s="516">
        <v>15142</v>
      </c>
      <c r="R411" s="516">
        <v>22366</v>
      </c>
      <c r="S411" s="516">
        <v>20987</v>
      </c>
      <c r="T411" s="516">
        <v>28351</v>
      </c>
      <c r="U411" s="516">
        <v>28962</v>
      </c>
      <c r="V411" s="516">
        <v>43051</v>
      </c>
      <c r="W411" s="516">
        <v>54435</v>
      </c>
      <c r="X411" s="516">
        <v>55907</v>
      </c>
      <c r="Y411" s="516">
        <v>56637</v>
      </c>
      <c r="Z411" s="516">
        <v>69494</v>
      </c>
      <c r="AA411" s="516">
        <v>50956</v>
      </c>
      <c r="AB411" s="516">
        <v>64864</v>
      </c>
      <c r="AC411" s="516">
        <v>71438</v>
      </c>
      <c r="AD411" s="516">
        <v>114225</v>
      </c>
      <c r="AE411" s="516">
        <v>160526</v>
      </c>
      <c r="AF411" s="516">
        <v>188778</v>
      </c>
      <c r="AG411" s="516">
        <v>213081</v>
      </c>
      <c r="AH411" s="516">
        <v>172058</v>
      </c>
      <c r="AI411" s="516">
        <v>118010</v>
      </c>
      <c r="AJ411" s="516">
        <v>229676</v>
      </c>
      <c r="AK411" s="516">
        <v>234563</v>
      </c>
      <c r="AL411" s="516">
        <v>204301</v>
      </c>
      <c r="AM411" s="516">
        <v>190048</v>
      </c>
      <c r="AN411" s="516">
        <v>239597</v>
      </c>
      <c r="AO411" s="516">
        <v>303373</v>
      </c>
      <c r="AP411" s="516">
        <v>328474</v>
      </c>
      <c r="AQ411" s="525">
        <v>369008</v>
      </c>
      <c r="AR411" s="525">
        <v>363839</v>
      </c>
      <c r="AS411" s="525">
        <v>450359</v>
      </c>
      <c r="AT411" s="525">
        <v>549047</v>
      </c>
      <c r="AU411" s="525">
        <v>565076</v>
      </c>
      <c r="AV411" s="525">
        <v>681268</v>
      </c>
      <c r="AW411" s="525">
        <v>683908</v>
      </c>
      <c r="AX411" s="525">
        <v>724727</v>
      </c>
      <c r="AY411" s="525">
        <v>652050</v>
      </c>
      <c r="AZ411" s="525">
        <v>717965</v>
      </c>
      <c r="BA411" s="525">
        <v>507770</v>
      </c>
      <c r="BB411" s="525">
        <v>425984</v>
      </c>
      <c r="BC411" s="525">
        <v>413207</v>
      </c>
      <c r="BD411" s="525">
        <v>306276</v>
      </c>
      <c r="BE411" s="525">
        <v>331993</v>
      </c>
      <c r="BF411" s="525">
        <v>401442</v>
      </c>
      <c r="BG411" s="525">
        <v>291350</v>
      </c>
      <c r="BH411" s="525">
        <v>232458</v>
      </c>
      <c r="BI411" s="525"/>
    </row>
    <row r="412" spans="1:61">
      <c r="A412" s="82" t="s">
        <v>22</v>
      </c>
      <c r="B412" s="83" t="s">
        <v>136</v>
      </c>
      <c r="C412" s="84" t="s">
        <v>137</v>
      </c>
      <c r="D412" s="85" t="s">
        <v>90</v>
      </c>
      <c r="E412" s="135" t="s">
        <v>146</v>
      </c>
      <c r="F412" s="135" t="s">
        <v>16</v>
      </c>
      <c r="G412" s="516">
        <v>40954</v>
      </c>
      <c r="H412" s="516">
        <v>47244</v>
      </c>
      <c r="I412" s="516">
        <v>54948</v>
      </c>
      <c r="J412" s="516">
        <v>63970</v>
      </c>
      <c r="K412" s="516">
        <v>61680</v>
      </c>
      <c r="L412" s="516">
        <v>57990</v>
      </c>
      <c r="M412" s="516">
        <v>54941</v>
      </c>
      <c r="N412" s="516">
        <v>63653</v>
      </c>
      <c r="O412" s="516">
        <v>67728</v>
      </c>
      <c r="P412" s="516">
        <v>78889</v>
      </c>
      <c r="Q412" s="516">
        <v>82768</v>
      </c>
      <c r="R412" s="516">
        <v>123338</v>
      </c>
      <c r="S412" s="516">
        <v>146285</v>
      </c>
      <c r="T412" s="516">
        <v>184133</v>
      </c>
      <c r="U412" s="516">
        <v>148325</v>
      </c>
      <c r="V412" s="516">
        <v>206673</v>
      </c>
      <c r="W412" s="516">
        <v>263970</v>
      </c>
      <c r="X412" s="516">
        <v>302890</v>
      </c>
      <c r="Y412" s="516">
        <v>301428</v>
      </c>
      <c r="Z412" s="516">
        <v>358597</v>
      </c>
      <c r="AA412" s="516">
        <v>370519</v>
      </c>
      <c r="AB412" s="516">
        <v>431476</v>
      </c>
      <c r="AC412" s="516">
        <v>504927</v>
      </c>
      <c r="AD412" s="516">
        <v>511660</v>
      </c>
      <c r="AE412" s="516">
        <v>665384</v>
      </c>
      <c r="AF412" s="516">
        <v>879308</v>
      </c>
      <c r="AG412" s="516">
        <v>904543</v>
      </c>
      <c r="AH412" s="516">
        <v>956169</v>
      </c>
      <c r="AI412" s="516">
        <v>1060316</v>
      </c>
      <c r="AJ412" s="516">
        <v>1058150</v>
      </c>
      <c r="AK412" s="516">
        <v>1047256</v>
      </c>
      <c r="AL412" s="516">
        <v>1213334</v>
      </c>
      <c r="AM412" s="516">
        <v>1269962</v>
      </c>
      <c r="AN412" s="516">
        <v>1438829</v>
      </c>
      <c r="AO412" s="516">
        <v>1656462</v>
      </c>
      <c r="AP412" s="516">
        <v>1713754</v>
      </c>
      <c r="AQ412" s="525">
        <v>1888039</v>
      </c>
      <c r="AR412" s="525">
        <v>2075568</v>
      </c>
      <c r="AS412" s="525">
        <v>2222940</v>
      </c>
      <c r="AT412" s="525">
        <v>2500128</v>
      </c>
      <c r="AU412" s="525">
        <v>2777556</v>
      </c>
      <c r="AV412" s="525">
        <v>2880840</v>
      </c>
      <c r="AW412" s="525">
        <v>3347566</v>
      </c>
      <c r="AX412" s="525">
        <v>3892586</v>
      </c>
      <c r="AY412" s="525">
        <v>3563357</v>
      </c>
      <c r="AZ412" s="525">
        <v>3572023</v>
      </c>
      <c r="BA412" s="525">
        <v>3299385</v>
      </c>
      <c r="BB412" s="525">
        <v>2690473</v>
      </c>
      <c r="BC412" s="525">
        <v>1720701</v>
      </c>
      <c r="BD412" s="525">
        <v>1716115</v>
      </c>
      <c r="BE412" s="525">
        <v>1560990</v>
      </c>
      <c r="BF412" s="525">
        <v>2018345</v>
      </c>
      <c r="BG412" s="525">
        <v>1834813</v>
      </c>
      <c r="BH412" s="525">
        <v>1814907</v>
      </c>
      <c r="BI412" s="525"/>
    </row>
    <row r="413" spans="1:61">
      <c r="A413" s="82" t="s">
        <v>23</v>
      </c>
      <c r="B413" s="83" t="s">
        <v>136</v>
      </c>
      <c r="C413" s="84" t="s">
        <v>137</v>
      </c>
      <c r="D413" s="85" t="s">
        <v>90</v>
      </c>
      <c r="E413" s="135" t="s">
        <v>146</v>
      </c>
      <c r="F413" s="135" t="s">
        <v>16</v>
      </c>
      <c r="G413" s="516">
        <v>14749</v>
      </c>
      <c r="H413" s="516">
        <v>17179</v>
      </c>
      <c r="I413" s="516">
        <v>21690</v>
      </c>
      <c r="J413" s="516">
        <v>26563</v>
      </c>
      <c r="K413" s="516">
        <v>20331</v>
      </c>
      <c r="L413" s="516">
        <v>22634</v>
      </c>
      <c r="M413" s="516">
        <v>38949</v>
      </c>
      <c r="N413" s="516">
        <v>51045</v>
      </c>
      <c r="O413" s="516">
        <v>58231</v>
      </c>
      <c r="P413" s="516">
        <v>57374</v>
      </c>
      <c r="Q413" s="516">
        <v>67015</v>
      </c>
      <c r="R413" s="516">
        <v>79376</v>
      </c>
      <c r="S413" s="516">
        <v>69211</v>
      </c>
      <c r="T413" s="516">
        <v>106061</v>
      </c>
      <c r="U413" s="516">
        <v>106133</v>
      </c>
      <c r="V413" s="516">
        <v>109241</v>
      </c>
      <c r="W413" s="516">
        <v>151454</v>
      </c>
      <c r="X413" s="516">
        <v>172955</v>
      </c>
      <c r="Y413" s="516">
        <v>180303</v>
      </c>
      <c r="Z413" s="516">
        <v>182696</v>
      </c>
      <c r="AA413" s="516">
        <v>207593</v>
      </c>
      <c r="AB413" s="516">
        <v>235425</v>
      </c>
      <c r="AC413" s="516">
        <v>299599</v>
      </c>
      <c r="AD413" s="516">
        <v>395959</v>
      </c>
      <c r="AE413" s="516">
        <v>524908</v>
      </c>
      <c r="AF413" s="516">
        <v>637952</v>
      </c>
      <c r="AG413" s="516">
        <v>560809</v>
      </c>
      <c r="AH413" s="516">
        <v>708692</v>
      </c>
      <c r="AI413" s="516">
        <v>705944</v>
      </c>
      <c r="AJ413" s="516">
        <v>641046</v>
      </c>
      <c r="AK413" s="516">
        <v>698380</v>
      </c>
      <c r="AL413" s="516">
        <v>767899</v>
      </c>
      <c r="AM413" s="516">
        <v>837734</v>
      </c>
      <c r="AN413" s="516">
        <v>767133</v>
      </c>
      <c r="AO413" s="516">
        <v>896245</v>
      </c>
      <c r="AP413" s="516">
        <v>777962</v>
      </c>
      <c r="AQ413" s="525">
        <v>925350</v>
      </c>
      <c r="AR413" s="525">
        <v>1024974</v>
      </c>
      <c r="AS413" s="525">
        <v>1337950</v>
      </c>
      <c r="AT413" s="525">
        <v>1228504</v>
      </c>
      <c r="AU413" s="525">
        <v>812608</v>
      </c>
      <c r="AV413" s="525">
        <v>1565768</v>
      </c>
      <c r="AW413" s="525">
        <v>1703898</v>
      </c>
      <c r="AX413" s="525">
        <v>2052738</v>
      </c>
      <c r="AY413" s="525">
        <v>1962065</v>
      </c>
      <c r="AZ413" s="525">
        <v>2232168</v>
      </c>
      <c r="BA413" s="525">
        <v>2266836</v>
      </c>
      <c r="BB413" s="525">
        <v>1592577</v>
      </c>
      <c r="BC413" s="525">
        <v>1010301</v>
      </c>
      <c r="BD413" s="525">
        <v>886731</v>
      </c>
      <c r="BE413" s="525">
        <v>801939</v>
      </c>
      <c r="BF413" s="525">
        <v>950172</v>
      </c>
      <c r="BG413" s="525">
        <v>875161</v>
      </c>
      <c r="BH413" s="525">
        <v>951937</v>
      </c>
      <c r="BI413" s="525"/>
    </row>
    <row r="414" spans="1:61">
      <c r="A414" s="82" t="s">
        <v>24</v>
      </c>
      <c r="B414" s="83" t="s">
        <v>136</v>
      </c>
      <c r="C414" s="84" t="s">
        <v>137</v>
      </c>
      <c r="D414" s="85" t="s">
        <v>90</v>
      </c>
      <c r="E414" s="135" t="s">
        <v>146</v>
      </c>
      <c r="F414" s="135" t="s">
        <v>16</v>
      </c>
      <c r="G414" s="516">
        <v>40887</v>
      </c>
      <c r="H414" s="516">
        <v>44568</v>
      </c>
      <c r="I414" s="516">
        <v>63068</v>
      </c>
      <c r="J414" s="516">
        <v>62708</v>
      </c>
      <c r="K414" s="516">
        <v>55918</v>
      </c>
      <c r="L414" s="516">
        <v>63774</v>
      </c>
      <c r="M414" s="516">
        <v>64732</v>
      </c>
      <c r="N414" s="516">
        <v>87906</v>
      </c>
      <c r="O414" s="516">
        <v>92704</v>
      </c>
      <c r="P414" s="516">
        <v>130630</v>
      </c>
      <c r="Q414" s="516">
        <v>137594</v>
      </c>
      <c r="R414" s="516">
        <v>194422</v>
      </c>
      <c r="S414" s="516">
        <v>185910</v>
      </c>
      <c r="T414" s="516">
        <v>301089</v>
      </c>
      <c r="U414" s="516">
        <v>286829</v>
      </c>
      <c r="V414" s="516">
        <v>207172</v>
      </c>
      <c r="W414" s="516">
        <v>303765</v>
      </c>
      <c r="X414" s="516">
        <v>312358</v>
      </c>
      <c r="Y414" s="516">
        <v>530716</v>
      </c>
      <c r="Z414" s="516">
        <v>589905</v>
      </c>
      <c r="AA414" s="516">
        <v>595506</v>
      </c>
      <c r="AB414" s="516">
        <v>660856</v>
      </c>
      <c r="AC414" s="516">
        <v>725471</v>
      </c>
      <c r="AD414" s="516">
        <v>889823</v>
      </c>
      <c r="AE414" s="516">
        <v>1199195</v>
      </c>
      <c r="AF414" s="516">
        <v>1348962</v>
      </c>
      <c r="AG414" s="516">
        <v>1604246</v>
      </c>
      <c r="AH414" s="516">
        <v>1812276</v>
      </c>
      <c r="AI414" s="516">
        <v>1930209</v>
      </c>
      <c r="AJ414" s="516">
        <v>1865361</v>
      </c>
      <c r="AK414" s="516">
        <v>2592869</v>
      </c>
      <c r="AL414" s="516">
        <v>2127233</v>
      </c>
      <c r="AM414" s="516">
        <v>1949050</v>
      </c>
      <c r="AN414" s="516">
        <v>1925996</v>
      </c>
      <c r="AO414" s="516">
        <v>2471787</v>
      </c>
      <c r="AP414" s="516">
        <v>2643048</v>
      </c>
      <c r="AQ414" s="525">
        <v>3110467</v>
      </c>
      <c r="AR414" s="525">
        <v>3233315</v>
      </c>
      <c r="AS414" s="525">
        <v>3897590</v>
      </c>
      <c r="AT414" s="525">
        <v>4711104</v>
      </c>
      <c r="AU414" s="525">
        <v>4756745</v>
      </c>
      <c r="AV414" s="525">
        <v>5262379</v>
      </c>
      <c r="AW414" s="525">
        <v>5722751</v>
      </c>
      <c r="AX414" s="525">
        <v>7217750</v>
      </c>
      <c r="AY414" s="525">
        <v>8524385</v>
      </c>
      <c r="AZ414" s="525">
        <v>9534428</v>
      </c>
      <c r="BA414" s="525">
        <v>9122909</v>
      </c>
      <c r="BB414" s="525">
        <v>7080385</v>
      </c>
      <c r="BC414" s="525">
        <v>4985932</v>
      </c>
      <c r="BD414" s="525">
        <v>4765320</v>
      </c>
      <c r="BE414" s="525">
        <v>5047825</v>
      </c>
      <c r="BF414" s="525">
        <v>6865164</v>
      </c>
      <c r="BG414" s="525">
        <v>4660278</v>
      </c>
      <c r="BH414" s="525">
        <v>4602305</v>
      </c>
      <c r="BI414" s="525"/>
    </row>
    <row r="415" spans="1:61">
      <c r="A415" s="82" t="s">
        <v>25</v>
      </c>
      <c r="B415" s="83" t="s">
        <v>136</v>
      </c>
      <c r="C415" s="84" t="s">
        <v>137</v>
      </c>
      <c r="D415" s="85" t="s">
        <v>90</v>
      </c>
      <c r="E415" s="135" t="s">
        <v>146</v>
      </c>
      <c r="F415" s="135" t="s">
        <v>16</v>
      </c>
      <c r="G415" s="516">
        <v>19615</v>
      </c>
      <c r="H415" s="516">
        <v>23529</v>
      </c>
      <c r="I415" s="516">
        <v>29523</v>
      </c>
      <c r="J415" s="516">
        <v>33354</v>
      </c>
      <c r="K415" s="516">
        <v>35649</v>
      </c>
      <c r="L415" s="516">
        <v>44739</v>
      </c>
      <c r="M415" s="516">
        <v>58379</v>
      </c>
      <c r="N415" s="516">
        <v>67234</v>
      </c>
      <c r="O415" s="516">
        <v>64715</v>
      </c>
      <c r="P415" s="516">
        <v>97084</v>
      </c>
      <c r="Q415" s="516">
        <v>130017</v>
      </c>
      <c r="R415" s="516">
        <v>131871</v>
      </c>
      <c r="S415" s="516">
        <v>154265</v>
      </c>
      <c r="T415" s="516">
        <v>220133</v>
      </c>
      <c r="U415" s="516">
        <v>242229</v>
      </c>
      <c r="V415" s="516">
        <v>225984</v>
      </c>
      <c r="W415" s="516">
        <v>249060</v>
      </c>
      <c r="X415" s="516">
        <v>295957</v>
      </c>
      <c r="Y415" s="516">
        <v>333720</v>
      </c>
      <c r="Z415" s="516">
        <v>367357</v>
      </c>
      <c r="AA415" s="516">
        <v>488080</v>
      </c>
      <c r="AB415" s="516">
        <v>541224</v>
      </c>
      <c r="AC415" s="516">
        <v>537307</v>
      </c>
      <c r="AD415" s="516">
        <v>657800</v>
      </c>
      <c r="AE415" s="516">
        <v>985349</v>
      </c>
      <c r="AF415" s="516">
        <v>1095433</v>
      </c>
      <c r="AG415" s="516">
        <v>1259301</v>
      </c>
      <c r="AH415" s="516">
        <v>1097911</v>
      </c>
      <c r="AI415" s="516">
        <v>1325451</v>
      </c>
      <c r="AJ415" s="516">
        <v>1433225</v>
      </c>
      <c r="AK415" s="516">
        <v>1570445</v>
      </c>
      <c r="AL415" s="516">
        <v>1928942</v>
      </c>
      <c r="AM415" s="516">
        <v>1744588</v>
      </c>
      <c r="AN415" s="516">
        <v>2115520</v>
      </c>
      <c r="AO415" s="516">
        <v>1963116</v>
      </c>
      <c r="AP415" s="516">
        <v>1930819</v>
      </c>
      <c r="AQ415" s="525">
        <v>2157760</v>
      </c>
      <c r="AR415" s="525">
        <v>2275699</v>
      </c>
      <c r="AS415" s="525">
        <v>2681717</v>
      </c>
      <c r="AT415" s="525">
        <v>3341583</v>
      </c>
      <c r="AU415" s="525">
        <v>3086036</v>
      </c>
      <c r="AV415" s="525">
        <v>2815990</v>
      </c>
      <c r="AW415" s="525">
        <v>3117147</v>
      </c>
      <c r="AX415" s="525">
        <v>3799776</v>
      </c>
      <c r="AY415" s="525">
        <v>4172796</v>
      </c>
      <c r="AZ415" s="525">
        <v>4626272</v>
      </c>
      <c r="BA415" s="525">
        <v>3979247</v>
      </c>
      <c r="BB415" s="525">
        <v>3501618</v>
      </c>
      <c r="BC415" s="525">
        <v>2449954</v>
      </c>
      <c r="BD415" s="525">
        <v>2298753</v>
      </c>
      <c r="BE415" s="525">
        <v>2260287</v>
      </c>
      <c r="BF415" s="525">
        <v>2486898</v>
      </c>
      <c r="BG415" s="525">
        <v>2681120</v>
      </c>
      <c r="BH415" s="525">
        <v>2427047</v>
      </c>
      <c r="BI415" s="525"/>
    </row>
    <row r="416" spans="1:61">
      <c r="A416" s="82" t="s">
        <v>26</v>
      </c>
      <c r="B416" s="83" t="s">
        <v>136</v>
      </c>
      <c r="C416" s="84" t="s">
        <v>137</v>
      </c>
      <c r="D416" s="85" t="s">
        <v>90</v>
      </c>
      <c r="E416" s="135" t="s">
        <v>146</v>
      </c>
      <c r="F416" s="135" t="s">
        <v>16</v>
      </c>
      <c r="G416" s="516">
        <v>10138</v>
      </c>
      <c r="H416" s="516">
        <v>13193</v>
      </c>
      <c r="I416" s="516">
        <v>14047</v>
      </c>
      <c r="J416" s="516">
        <v>15865</v>
      </c>
      <c r="K416" s="516">
        <v>14176</v>
      </c>
      <c r="L416" s="516">
        <v>15268</v>
      </c>
      <c r="M416" s="516">
        <v>16817</v>
      </c>
      <c r="N416" s="516">
        <v>18148</v>
      </c>
      <c r="O416" s="516">
        <v>21361</v>
      </c>
      <c r="P416" s="516">
        <v>21377</v>
      </c>
      <c r="Q416" s="516">
        <v>23916</v>
      </c>
      <c r="R416" s="516">
        <v>38517</v>
      </c>
      <c r="S416" s="516">
        <v>40141</v>
      </c>
      <c r="T416" s="516">
        <v>52247</v>
      </c>
      <c r="U416" s="516">
        <v>62273</v>
      </c>
      <c r="V416" s="516">
        <v>66337</v>
      </c>
      <c r="W416" s="516">
        <v>81182</v>
      </c>
      <c r="X416" s="516">
        <v>84322</v>
      </c>
      <c r="Y416" s="516">
        <v>110320</v>
      </c>
      <c r="Z416" s="516">
        <v>90155</v>
      </c>
      <c r="AA416" s="516">
        <v>123158</v>
      </c>
      <c r="AB416" s="516">
        <v>119145</v>
      </c>
      <c r="AC416" s="516">
        <v>180054</v>
      </c>
      <c r="AD416" s="516">
        <v>220268</v>
      </c>
      <c r="AE416" s="516">
        <v>223822</v>
      </c>
      <c r="AF416" s="516">
        <v>223700</v>
      </c>
      <c r="AG416" s="516">
        <v>288799</v>
      </c>
      <c r="AH416" s="516">
        <v>403202</v>
      </c>
      <c r="AI416" s="516">
        <v>447462</v>
      </c>
      <c r="AJ416" s="516">
        <v>372792</v>
      </c>
      <c r="AK416" s="516">
        <v>399434</v>
      </c>
      <c r="AL416" s="516">
        <v>401801</v>
      </c>
      <c r="AM416" s="516">
        <v>349564</v>
      </c>
      <c r="AN416" s="516">
        <v>366882</v>
      </c>
      <c r="AO416" s="516">
        <v>498115</v>
      </c>
      <c r="AP416" s="516">
        <v>457870</v>
      </c>
      <c r="AQ416" s="525">
        <v>598474</v>
      </c>
      <c r="AR416" s="525">
        <v>608484</v>
      </c>
      <c r="AS416" s="525">
        <v>788103</v>
      </c>
      <c r="AT416" s="525">
        <v>863658</v>
      </c>
      <c r="AU416" s="525">
        <v>866718</v>
      </c>
      <c r="AV416" s="525">
        <v>1009170</v>
      </c>
      <c r="AW416" s="525">
        <v>1261812</v>
      </c>
      <c r="AX416" s="525">
        <v>1245288</v>
      </c>
      <c r="AY416" s="525">
        <v>1121466</v>
      </c>
      <c r="AZ416" s="525">
        <v>1277838</v>
      </c>
      <c r="BA416" s="525">
        <v>1061235</v>
      </c>
      <c r="BB416" s="525">
        <v>843518</v>
      </c>
      <c r="BC416" s="525">
        <v>530630</v>
      </c>
      <c r="BD416" s="525">
        <v>522820</v>
      </c>
      <c r="BE416" s="525">
        <v>547875</v>
      </c>
      <c r="BF416" s="525">
        <v>662097</v>
      </c>
      <c r="BG416" s="525">
        <v>475842</v>
      </c>
      <c r="BH416" s="525">
        <v>485952</v>
      </c>
      <c r="BI416" s="525"/>
    </row>
    <row r="417" spans="1:61">
      <c r="A417" s="82" t="s">
        <v>27</v>
      </c>
      <c r="B417" s="83" t="s">
        <v>136</v>
      </c>
      <c r="C417" s="84" t="s">
        <v>137</v>
      </c>
      <c r="D417" s="85" t="s">
        <v>90</v>
      </c>
      <c r="E417" s="135" t="s">
        <v>146</v>
      </c>
      <c r="F417" s="135" t="s">
        <v>16</v>
      </c>
      <c r="G417" s="516">
        <v>15648</v>
      </c>
      <c r="H417" s="516">
        <v>19310</v>
      </c>
      <c r="I417" s="516">
        <v>21887</v>
      </c>
      <c r="J417" s="516">
        <v>23392</v>
      </c>
      <c r="K417" s="516">
        <v>17999</v>
      </c>
      <c r="L417" s="516">
        <v>23548</v>
      </c>
      <c r="M417" s="516">
        <v>24559</v>
      </c>
      <c r="N417" s="516">
        <v>35185</v>
      </c>
      <c r="O417" s="516">
        <v>51171</v>
      </c>
      <c r="P417" s="516">
        <v>57650</v>
      </c>
      <c r="Q417" s="516">
        <v>90265</v>
      </c>
      <c r="R417" s="516">
        <v>106066</v>
      </c>
      <c r="S417" s="516">
        <v>90269</v>
      </c>
      <c r="T417" s="516">
        <v>107791</v>
      </c>
      <c r="U417" s="516">
        <v>108990</v>
      </c>
      <c r="V417" s="516">
        <v>125637</v>
      </c>
      <c r="W417" s="516">
        <v>183161</v>
      </c>
      <c r="X417" s="516">
        <v>217069</v>
      </c>
      <c r="Y417" s="516">
        <v>217406</v>
      </c>
      <c r="Z417" s="516">
        <v>260984</v>
      </c>
      <c r="AA417" s="516">
        <v>272218</v>
      </c>
      <c r="AB417" s="516">
        <v>355080</v>
      </c>
      <c r="AC417" s="516">
        <v>376655</v>
      </c>
      <c r="AD417" s="516">
        <v>414804</v>
      </c>
      <c r="AE417" s="516">
        <v>539977</v>
      </c>
      <c r="AF417" s="516">
        <v>688701</v>
      </c>
      <c r="AG417" s="516">
        <v>706688</v>
      </c>
      <c r="AH417" s="516">
        <v>768241</v>
      </c>
      <c r="AI417" s="516">
        <v>893100</v>
      </c>
      <c r="AJ417" s="516">
        <v>941366</v>
      </c>
      <c r="AK417" s="516">
        <v>1108968</v>
      </c>
      <c r="AL417" s="516">
        <v>1337080</v>
      </c>
      <c r="AM417" s="516">
        <v>1086231</v>
      </c>
      <c r="AN417" s="516">
        <v>1316005</v>
      </c>
      <c r="AO417" s="516">
        <v>1294906</v>
      </c>
      <c r="AP417" s="516">
        <v>1403484</v>
      </c>
      <c r="AQ417" s="525">
        <v>1546861</v>
      </c>
      <c r="AR417" s="525">
        <v>1570983</v>
      </c>
      <c r="AS417" s="525">
        <v>1588459</v>
      </c>
      <c r="AT417" s="525">
        <v>1836230</v>
      </c>
      <c r="AU417" s="525">
        <v>2248075</v>
      </c>
      <c r="AV417" s="525">
        <v>2308377</v>
      </c>
      <c r="AW417" s="525">
        <v>2616747</v>
      </c>
      <c r="AX417" s="525">
        <v>2907740</v>
      </c>
      <c r="AY417" s="525">
        <v>2996715</v>
      </c>
      <c r="AZ417" s="525">
        <v>4474901</v>
      </c>
      <c r="BA417" s="525">
        <v>2603794</v>
      </c>
      <c r="BB417" s="525">
        <v>2389421</v>
      </c>
      <c r="BC417" s="525">
        <v>1526414</v>
      </c>
      <c r="BD417" s="525">
        <v>1530086</v>
      </c>
      <c r="BE417" s="525">
        <v>1367829</v>
      </c>
      <c r="BF417" s="525">
        <v>1701456</v>
      </c>
      <c r="BG417" s="525">
        <v>1491701</v>
      </c>
      <c r="BH417" s="525">
        <v>997655</v>
      </c>
      <c r="BI417" s="525"/>
    </row>
    <row r="418" spans="1:61">
      <c r="A418" s="82" t="s">
        <v>28</v>
      </c>
      <c r="B418" s="83" t="s">
        <v>136</v>
      </c>
      <c r="C418" s="84" t="s">
        <v>137</v>
      </c>
      <c r="D418" s="85" t="s">
        <v>90</v>
      </c>
      <c r="E418" s="135" t="s">
        <v>146</v>
      </c>
      <c r="F418" s="135" t="s">
        <v>16</v>
      </c>
      <c r="G418" s="516">
        <v>51050</v>
      </c>
      <c r="H418" s="516">
        <v>57821</v>
      </c>
      <c r="I418" s="516">
        <v>63721</v>
      </c>
      <c r="J418" s="516">
        <v>64380</v>
      </c>
      <c r="K418" s="516">
        <v>61988</v>
      </c>
      <c r="L418" s="516">
        <v>90313</v>
      </c>
      <c r="M418" s="516">
        <v>107930</v>
      </c>
      <c r="N418" s="516">
        <v>129456</v>
      </c>
      <c r="O418" s="516">
        <v>129628</v>
      </c>
      <c r="P418" s="516">
        <v>133513</v>
      </c>
      <c r="Q418" s="516">
        <v>167105</v>
      </c>
      <c r="R418" s="516">
        <v>224932</v>
      </c>
      <c r="S418" s="516">
        <v>172859</v>
      </c>
      <c r="T418" s="516">
        <v>352569</v>
      </c>
      <c r="U418" s="516">
        <v>369525</v>
      </c>
      <c r="V418" s="516">
        <v>377918</v>
      </c>
      <c r="W418" s="516">
        <v>530137</v>
      </c>
      <c r="X418" s="516">
        <v>535013</v>
      </c>
      <c r="Y418" s="516">
        <v>573612</v>
      </c>
      <c r="Z418" s="516">
        <v>490306</v>
      </c>
      <c r="AA418" s="516">
        <v>540510</v>
      </c>
      <c r="AB418" s="516">
        <v>741363</v>
      </c>
      <c r="AC418" s="516">
        <v>886522</v>
      </c>
      <c r="AD418" s="516">
        <v>1028529</v>
      </c>
      <c r="AE418" s="516">
        <v>1529638</v>
      </c>
      <c r="AF418" s="516">
        <v>1430552</v>
      </c>
      <c r="AG418" s="516">
        <v>1617721</v>
      </c>
      <c r="AH418" s="516">
        <v>2015948</v>
      </c>
      <c r="AI418" s="516">
        <v>1911947</v>
      </c>
      <c r="AJ418" s="516">
        <v>1742588</v>
      </c>
      <c r="AK418" s="516">
        <v>1662993</v>
      </c>
      <c r="AL418" s="516">
        <v>2081496</v>
      </c>
      <c r="AM418" s="516">
        <v>2009088</v>
      </c>
      <c r="AN418" s="516">
        <v>2441184</v>
      </c>
      <c r="AO418" s="516">
        <v>2620493</v>
      </c>
      <c r="AP418" s="516">
        <v>3107036</v>
      </c>
      <c r="AQ418" s="525">
        <v>2875464</v>
      </c>
      <c r="AR418" s="525">
        <v>3977394</v>
      </c>
      <c r="AS418" s="525">
        <v>4549656</v>
      </c>
      <c r="AT418" s="525">
        <v>3946093</v>
      </c>
      <c r="AU418" s="525">
        <v>3928079</v>
      </c>
      <c r="AV418" s="525">
        <v>6852809</v>
      </c>
      <c r="AW418" s="525">
        <v>6905014</v>
      </c>
      <c r="AX418" s="525">
        <v>7201250</v>
      </c>
      <c r="AY418" s="525">
        <v>8492921</v>
      </c>
      <c r="AZ418" s="525">
        <v>6491023</v>
      </c>
      <c r="BA418" s="525">
        <v>7230451</v>
      </c>
      <c r="BB418" s="525">
        <v>6628813</v>
      </c>
      <c r="BC418" s="525">
        <v>4410609</v>
      </c>
      <c r="BD418" s="525">
        <v>4560633</v>
      </c>
      <c r="BE418" s="525">
        <v>3968754</v>
      </c>
      <c r="BF418" s="525">
        <v>4291505</v>
      </c>
      <c r="BG418" s="525">
        <v>5016398</v>
      </c>
      <c r="BH418" s="525">
        <v>4422818</v>
      </c>
      <c r="BI418" s="525"/>
    </row>
    <row r="419" spans="1:61">
      <c r="A419" s="82" t="s">
        <v>29</v>
      </c>
      <c r="B419" s="83" t="s">
        <v>136</v>
      </c>
      <c r="C419" s="84" t="s">
        <v>137</v>
      </c>
      <c r="D419" s="85" t="s">
        <v>90</v>
      </c>
      <c r="E419" s="135" t="s">
        <v>146</v>
      </c>
      <c r="F419" s="135" t="s">
        <v>16</v>
      </c>
      <c r="G419" s="516">
        <v>4277</v>
      </c>
      <c r="H419" s="516">
        <v>4719</v>
      </c>
      <c r="I419" s="516">
        <v>5945</v>
      </c>
      <c r="J419" s="516">
        <v>7061</v>
      </c>
      <c r="K419" s="516">
        <v>5481</v>
      </c>
      <c r="L419" s="516">
        <v>7088</v>
      </c>
      <c r="M419" s="516">
        <v>9399</v>
      </c>
      <c r="N419" s="516">
        <v>13466</v>
      </c>
      <c r="O419" s="516">
        <v>12673</v>
      </c>
      <c r="P419" s="516">
        <v>14972</v>
      </c>
      <c r="Q419" s="516">
        <v>32880</v>
      </c>
      <c r="R419" s="516">
        <v>43093</v>
      </c>
      <c r="S419" s="516">
        <v>38626</v>
      </c>
      <c r="T419" s="516">
        <v>58347</v>
      </c>
      <c r="U419" s="516">
        <v>83512</v>
      </c>
      <c r="V419" s="516">
        <v>69595</v>
      </c>
      <c r="W419" s="516">
        <v>86148</v>
      </c>
      <c r="X419" s="516">
        <v>91643</v>
      </c>
      <c r="Y419" s="516">
        <v>104159</v>
      </c>
      <c r="Z419" s="516">
        <v>106826</v>
      </c>
      <c r="AA419" s="516">
        <v>105043</v>
      </c>
      <c r="AB419" s="516">
        <v>158105</v>
      </c>
      <c r="AC419" s="516">
        <v>197044</v>
      </c>
      <c r="AD419" s="516">
        <v>229343</v>
      </c>
      <c r="AE419" s="516">
        <v>245398</v>
      </c>
      <c r="AF419" s="516">
        <v>308575</v>
      </c>
      <c r="AG419" s="516">
        <v>332110</v>
      </c>
      <c r="AH419" s="516">
        <v>339771</v>
      </c>
      <c r="AI419" s="516">
        <v>344995</v>
      </c>
      <c r="AJ419" s="516">
        <v>364418</v>
      </c>
      <c r="AK419" s="516">
        <v>354636</v>
      </c>
      <c r="AL419" s="516">
        <v>465891</v>
      </c>
      <c r="AM419" s="516">
        <v>424925</v>
      </c>
      <c r="AN419" s="516">
        <v>461552</v>
      </c>
      <c r="AO419" s="516">
        <v>500574</v>
      </c>
      <c r="AP419" s="516">
        <v>505527</v>
      </c>
      <c r="AQ419" s="525">
        <v>496998</v>
      </c>
      <c r="AR419" s="525">
        <v>618376</v>
      </c>
      <c r="AS419" s="525">
        <v>606140</v>
      </c>
      <c r="AT419" s="525">
        <v>711811</v>
      </c>
      <c r="AU419" s="525">
        <v>764511</v>
      </c>
      <c r="AV419" s="525">
        <v>838222</v>
      </c>
      <c r="AW419" s="525">
        <v>1003107</v>
      </c>
      <c r="AX419" s="525">
        <v>1180242</v>
      </c>
      <c r="AY419" s="525">
        <v>1278691</v>
      </c>
      <c r="AZ419" s="525">
        <v>1413224</v>
      </c>
      <c r="BA419" s="525">
        <v>1143945</v>
      </c>
      <c r="BB419" s="525">
        <v>814870</v>
      </c>
      <c r="BC419" s="525">
        <v>538628</v>
      </c>
      <c r="BD419" s="525">
        <v>635139</v>
      </c>
      <c r="BE419" s="525">
        <v>596664</v>
      </c>
      <c r="BF419" s="525">
        <v>730912</v>
      </c>
      <c r="BG419" s="525">
        <v>1066977</v>
      </c>
      <c r="BH419" s="525">
        <v>1171558</v>
      </c>
      <c r="BI419" s="525"/>
    </row>
    <row r="420" spans="1:61">
      <c r="A420" s="82" t="s">
        <v>30</v>
      </c>
      <c r="B420" s="83" t="s">
        <v>136</v>
      </c>
      <c r="C420" s="84" t="s">
        <v>137</v>
      </c>
      <c r="D420" s="85" t="s">
        <v>90</v>
      </c>
      <c r="E420" s="135" t="s">
        <v>146</v>
      </c>
      <c r="F420" s="135" t="s">
        <v>16</v>
      </c>
      <c r="G420" s="516">
        <v>5472</v>
      </c>
      <c r="H420" s="516">
        <v>7065</v>
      </c>
      <c r="I420" s="516">
        <v>7048</v>
      </c>
      <c r="J420" s="516">
        <v>6456</v>
      </c>
      <c r="K420" s="516">
        <v>5370</v>
      </c>
      <c r="L420" s="516">
        <v>6932</v>
      </c>
      <c r="M420" s="516">
        <v>6814</v>
      </c>
      <c r="N420" s="516">
        <v>6428</v>
      </c>
      <c r="O420" s="516">
        <v>7448</v>
      </c>
      <c r="P420" s="516">
        <v>9787</v>
      </c>
      <c r="Q420" s="516">
        <v>13836</v>
      </c>
      <c r="R420" s="516">
        <v>16981</v>
      </c>
      <c r="S420" s="516">
        <v>24249</v>
      </c>
      <c r="T420" s="516">
        <v>44878</v>
      </c>
      <c r="U420" s="516">
        <v>39166</v>
      </c>
      <c r="V420" s="516">
        <v>74274</v>
      </c>
      <c r="W420" s="516">
        <v>35508</v>
      </c>
      <c r="X420" s="516">
        <v>27966</v>
      </c>
      <c r="Y420" s="516">
        <v>46644</v>
      </c>
      <c r="Z420" s="516">
        <v>55872</v>
      </c>
      <c r="AA420" s="516">
        <v>59983</v>
      </c>
      <c r="AB420" s="516">
        <v>106683</v>
      </c>
      <c r="AC420" s="516">
        <v>150478</v>
      </c>
      <c r="AD420" s="516">
        <v>155852</v>
      </c>
      <c r="AE420" s="516">
        <v>175482</v>
      </c>
      <c r="AF420" s="516">
        <v>202254</v>
      </c>
      <c r="AG420" s="516">
        <v>234206</v>
      </c>
      <c r="AH420" s="516">
        <v>287856</v>
      </c>
      <c r="AI420" s="516">
        <v>322492</v>
      </c>
      <c r="AJ420" s="516">
        <v>276310</v>
      </c>
      <c r="AK420" s="516">
        <v>309720</v>
      </c>
      <c r="AL420" s="516">
        <v>355986</v>
      </c>
      <c r="AM420" s="516">
        <v>379961</v>
      </c>
      <c r="AN420" s="516">
        <v>404611</v>
      </c>
      <c r="AO420" s="516">
        <v>423049</v>
      </c>
      <c r="AP420" s="516">
        <v>412160</v>
      </c>
      <c r="AQ420" s="525">
        <v>570034</v>
      </c>
      <c r="AR420" s="525">
        <v>622304</v>
      </c>
      <c r="AS420" s="525">
        <v>636076</v>
      </c>
      <c r="AT420" s="525">
        <v>746575</v>
      </c>
      <c r="AU420" s="525">
        <v>790782</v>
      </c>
      <c r="AV420" s="525">
        <v>784501</v>
      </c>
      <c r="AW420" s="525">
        <v>832689</v>
      </c>
      <c r="AX420" s="525">
        <v>1137067</v>
      </c>
      <c r="AY420" s="525">
        <v>763657</v>
      </c>
      <c r="AZ420" s="525">
        <v>740588</v>
      </c>
      <c r="BA420" s="525">
        <v>654514</v>
      </c>
      <c r="BB420" s="525">
        <v>562889</v>
      </c>
      <c r="BC420" s="525">
        <v>306074</v>
      </c>
      <c r="BD420" s="525">
        <v>411710</v>
      </c>
      <c r="BE420" s="525">
        <v>364691</v>
      </c>
      <c r="BF420" s="525">
        <v>419984</v>
      </c>
      <c r="BG420" s="525">
        <v>404325</v>
      </c>
      <c r="BH420" s="525">
        <v>400390</v>
      </c>
      <c r="BI420" s="525"/>
    </row>
    <row r="421" spans="1:61">
      <c r="A421" s="82" t="s">
        <v>31</v>
      </c>
      <c r="B421" s="83" t="s">
        <v>136</v>
      </c>
      <c r="C421" s="84" t="s">
        <v>137</v>
      </c>
      <c r="D421" s="85" t="s">
        <v>90</v>
      </c>
      <c r="E421" s="135" t="s">
        <v>146</v>
      </c>
      <c r="F421" s="135" t="s">
        <v>16</v>
      </c>
      <c r="G421" s="516">
        <v>12208</v>
      </c>
      <c r="H421" s="516">
        <v>15413</v>
      </c>
      <c r="I421" s="516">
        <v>21092</v>
      </c>
      <c r="J421" s="516">
        <v>27224</v>
      </c>
      <c r="K421" s="516">
        <v>26714</v>
      </c>
      <c r="L421" s="516">
        <v>31537</v>
      </c>
      <c r="M421" s="516">
        <v>32823</v>
      </c>
      <c r="N421" s="516">
        <v>43191</v>
      </c>
      <c r="O421" s="516">
        <v>59621</v>
      </c>
      <c r="P421" s="516">
        <v>46678</v>
      </c>
      <c r="Q421" s="516">
        <v>68426</v>
      </c>
      <c r="R421" s="516">
        <v>69343</v>
      </c>
      <c r="S421" s="516">
        <v>98041</v>
      </c>
      <c r="T421" s="516">
        <v>140058</v>
      </c>
      <c r="U421" s="516">
        <v>122168</v>
      </c>
      <c r="V421" s="516">
        <v>107938</v>
      </c>
      <c r="W421" s="516">
        <v>173334</v>
      </c>
      <c r="X421" s="516">
        <v>202371</v>
      </c>
      <c r="Y421" s="516">
        <v>272740</v>
      </c>
      <c r="Z421" s="516">
        <v>273136</v>
      </c>
      <c r="AA421" s="516">
        <v>318483</v>
      </c>
      <c r="AB421" s="516">
        <v>358613</v>
      </c>
      <c r="AC421" s="516">
        <v>456360</v>
      </c>
      <c r="AD421" s="516">
        <v>450900</v>
      </c>
      <c r="AE421" s="516">
        <v>478538</v>
      </c>
      <c r="AF421" s="516">
        <v>716727</v>
      </c>
      <c r="AG421" s="516">
        <v>702646</v>
      </c>
      <c r="AH421" s="516">
        <v>789220</v>
      </c>
      <c r="AI421" s="516">
        <v>909871</v>
      </c>
      <c r="AJ421" s="516">
        <v>944172</v>
      </c>
      <c r="AK421" s="516">
        <v>951831</v>
      </c>
      <c r="AL421" s="516">
        <v>1092338</v>
      </c>
      <c r="AM421" s="516">
        <v>944738</v>
      </c>
      <c r="AN421" s="516">
        <v>910672</v>
      </c>
      <c r="AO421" s="516">
        <v>850348</v>
      </c>
      <c r="AP421" s="516">
        <v>1084137</v>
      </c>
      <c r="AQ421" s="525">
        <v>1257841</v>
      </c>
      <c r="AR421" s="525">
        <v>1447372</v>
      </c>
      <c r="AS421" s="525">
        <v>1708879</v>
      </c>
      <c r="AT421" s="525">
        <v>1704816</v>
      </c>
      <c r="AU421" s="525">
        <v>2032965</v>
      </c>
      <c r="AV421" s="525">
        <v>1958056</v>
      </c>
      <c r="AW421" s="525">
        <v>2072547</v>
      </c>
      <c r="AX421" s="525">
        <v>2515678</v>
      </c>
      <c r="AY421" s="525">
        <v>2662907</v>
      </c>
      <c r="AZ421" s="525">
        <v>1898884</v>
      </c>
      <c r="BA421" s="525">
        <v>1854518</v>
      </c>
      <c r="BB421" s="525">
        <v>2594165</v>
      </c>
      <c r="BC421" s="525">
        <v>1911981</v>
      </c>
      <c r="BD421" s="525">
        <v>1408055</v>
      </c>
      <c r="BE421" s="525">
        <v>1379770</v>
      </c>
      <c r="BF421" s="525">
        <v>1448871</v>
      </c>
      <c r="BG421" s="525">
        <v>1109471</v>
      </c>
      <c r="BH421" s="525">
        <v>1097309</v>
      </c>
      <c r="BI421" s="525"/>
    </row>
    <row r="422" spans="1:61">
      <c r="A422" s="82" t="s">
        <v>32</v>
      </c>
      <c r="B422" s="83" t="s">
        <v>136</v>
      </c>
      <c r="C422" s="84" t="s">
        <v>137</v>
      </c>
      <c r="D422" s="85" t="s">
        <v>90</v>
      </c>
      <c r="E422" s="135" t="s">
        <v>146</v>
      </c>
      <c r="F422" s="135" t="s">
        <v>16</v>
      </c>
      <c r="G422" s="516">
        <v>2775</v>
      </c>
      <c r="H422" s="516">
        <v>3225</v>
      </c>
      <c r="I422" s="516">
        <v>3243</v>
      </c>
      <c r="J422" s="516">
        <v>3387</v>
      </c>
      <c r="K422" s="516">
        <v>4074</v>
      </c>
      <c r="L422" s="516">
        <v>4255</v>
      </c>
      <c r="M422" s="516">
        <v>4356</v>
      </c>
      <c r="N422" s="516">
        <v>4282</v>
      </c>
      <c r="O422" s="516">
        <v>5671</v>
      </c>
      <c r="P422" s="516">
        <v>5353</v>
      </c>
      <c r="Q422" s="516">
        <v>7164</v>
      </c>
      <c r="R422" s="516">
        <v>8449</v>
      </c>
      <c r="S422" s="516">
        <v>16207</v>
      </c>
      <c r="T422" s="516">
        <v>17802</v>
      </c>
      <c r="U422" s="516">
        <v>17114</v>
      </c>
      <c r="V422" s="516">
        <v>22172</v>
      </c>
      <c r="W422" s="516">
        <v>35066</v>
      </c>
      <c r="X422" s="516">
        <v>27895</v>
      </c>
      <c r="Y422" s="516">
        <v>38117</v>
      </c>
      <c r="Z422" s="516">
        <v>38859</v>
      </c>
      <c r="AA422" s="516">
        <v>39057</v>
      </c>
      <c r="AB422" s="516">
        <v>43965</v>
      </c>
      <c r="AC422" s="516">
        <v>45224</v>
      </c>
      <c r="AD422" s="516">
        <v>57598</v>
      </c>
      <c r="AE422" s="516">
        <v>72183</v>
      </c>
      <c r="AF422" s="516">
        <v>105181</v>
      </c>
      <c r="AG422" s="516">
        <v>100734</v>
      </c>
      <c r="AH422" s="516">
        <v>90140</v>
      </c>
      <c r="AI422" s="516">
        <v>89409</v>
      </c>
      <c r="AJ422" s="516">
        <v>89512</v>
      </c>
      <c r="AK422" s="516">
        <v>90548</v>
      </c>
      <c r="AL422" s="516">
        <v>122039</v>
      </c>
      <c r="AM422" s="516">
        <v>97004</v>
      </c>
      <c r="AN422" s="516">
        <v>115425</v>
      </c>
      <c r="AO422" s="516">
        <v>136850</v>
      </c>
      <c r="AP422" s="516">
        <v>167507</v>
      </c>
      <c r="AQ422" s="525">
        <v>233910</v>
      </c>
      <c r="AR422" s="525">
        <v>255301</v>
      </c>
      <c r="AS422" s="525">
        <v>364728</v>
      </c>
      <c r="AT422" s="525">
        <v>379301</v>
      </c>
      <c r="AU422" s="525">
        <v>336149</v>
      </c>
      <c r="AV422" s="525">
        <v>371978</v>
      </c>
      <c r="AW422" s="525">
        <v>541460</v>
      </c>
      <c r="AX422" s="525">
        <v>571863</v>
      </c>
      <c r="AY422" s="525">
        <v>351770</v>
      </c>
      <c r="AZ422" s="525">
        <v>1291847</v>
      </c>
      <c r="BA422" s="525">
        <v>1045612</v>
      </c>
      <c r="BB422" s="525">
        <v>291216</v>
      </c>
      <c r="BC422" s="525">
        <v>174766</v>
      </c>
      <c r="BD422" s="525">
        <v>438467</v>
      </c>
      <c r="BE422" s="525">
        <v>1065045</v>
      </c>
      <c r="BF422" s="525">
        <v>482553</v>
      </c>
      <c r="BG422" s="525">
        <v>680040</v>
      </c>
      <c r="BH422" s="525">
        <v>557217</v>
      </c>
      <c r="BI422" s="525"/>
    </row>
    <row r="423" spans="1:61">
      <c r="A423" s="12" t="s">
        <v>33</v>
      </c>
      <c r="B423" s="12" t="s">
        <v>136</v>
      </c>
      <c r="C423" s="12" t="s">
        <v>137</v>
      </c>
      <c r="D423" s="86" t="s">
        <v>90</v>
      </c>
      <c r="E423" s="134" t="s">
        <v>146</v>
      </c>
      <c r="F423" s="135" t="s">
        <v>16</v>
      </c>
      <c r="G423" s="517">
        <v>297497</v>
      </c>
      <c r="H423" s="517">
        <v>349123</v>
      </c>
      <c r="I423" s="517">
        <v>420722</v>
      </c>
      <c r="J423" s="517">
        <v>463539</v>
      </c>
      <c r="K423" s="517">
        <v>460931</v>
      </c>
      <c r="L423" s="517">
        <v>539623</v>
      </c>
      <c r="M423" s="517">
        <v>619119</v>
      </c>
      <c r="N423" s="517">
        <v>758156</v>
      </c>
      <c r="O423" s="517">
        <v>814668</v>
      </c>
      <c r="P423" s="517">
        <v>920080</v>
      </c>
      <c r="Q423" s="517">
        <v>1169169</v>
      </c>
      <c r="R423" s="517">
        <v>1488166</v>
      </c>
      <c r="S423" s="517">
        <v>1556294</v>
      </c>
      <c r="T423" s="517">
        <v>2252071</v>
      </c>
      <c r="U423" s="517">
        <v>2371053</v>
      </c>
      <c r="V423" s="517">
        <v>2362703</v>
      </c>
      <c r="W423" s="517">
        <v>3049210</v>
      </c>
      <c r="X423" s="517">
        <v>3278439</v>
      </c>
      <c r="Y423" s="517">
        <v>3780527</v>
      </c>
      <c r="Z423" s="517">
        <v>3988381</v>
      </c>
      <c r="AA423" s="517">
        <v>4387062</v>
      </c>
      <c r="AB423" s="517">
        <v>5285600</v>
      </c>
      <c r="AC423" s="517">
        <v>6183574</v>
      </c>
      <c r="AD423" s="517">
        <v>7247373</v>
      </c>
      <c r="AE423" s="517">
        <v>9678676</v>
      </c>
      <c r="AF423" s="517">
        <v>11300046</v>
      </c>
      <c r="AG423" s="517">
        <v>12725621</v>
      </c>
      <c r="AH423" s="517">
        <v>13405206</v>
      </c>
      <c r="AI423" s="517">
        <v>13991069</v>
      </c>
      <c r="AJ423" s="517">
        <v>13671365</v>
      </c>
      <c r="AK423" s="517">
        <v>15009113</v>
      </c>
      <c r="AL423" s="517">
        <v>16713575</v>
      </c>
      <c r="AM423" s="517">
        <v>15711952</v>
      </c>
      <c r="AN423" s="517">
        <v>16778046</v>
      </c>
      <c r="AO423" s="517">
        <v>18489470</v>
      </c>
      <c r="AP423" s="517">
        <v>19697261</v>
      </c>
      <c r="AQ423" s="525">
        <v>22617626</v>
      </c>
      <c r="AR423" s="525">
        <v>24988586</v>
      </c>
      <c r="AS423" s="525">
        <v>28542876</v>
      </c>
      <c r="AT423" s="525">
        <v>31069492</v>
      </c>
      <c r="AU423" s="525">
        <v>32520361</v>
      </c>
      <c r="AV423" s="525">
        <v>37453191</v>
      </c>
      <c r="AW423" s="525">
        <v>41282939</v>
      </c>
      <c r="AX423" s="525">
        <v>47912075</v>
      </c>
      <c r="AY423" s="525">
        <v>49705400</v>
      </c>
      <c r="AZ423" s="525">
        <v>53094300</v>
      </c>
      <c r="BA423" s="525">
        <v>47463700</v>
      </c>
      <c r="BB423" s="525">
        <v>39443300</v>
      </c>
      <c r="BC423" s="525">
        <v>27191300</v>
      </c>
      <c r="BD423" s="525">
        <v>26746300</v>
      </c>
      <c r="BE423" s="525">
        <v>25987600</v>
      </c>
      <c r="BF423" s="525">
        <v>30660300</v>
      </c>
      <c r="BG423" s="525">
        <v>27366700</v>
      </c>
      <c r="BH423" s="525">
        <v>28054439</v>
      </c>
      <c r="BI423" s="525"/>
    </row>
    <row r="424" spans="1:61">
      <c r="A424" s="82" t="s">
        <v>34</v>
      </c>
      <c r="B424" s="83" t="s">
        <v>136</v>
      </c>
      <c r="C424" s="84" t="s">
        <v>137</v>
      </c>
      <c r="D424" s="85" t="s">
        <v>90</v>
      </c>
      <c r="E424" s="135" t="s">
        <v>146</v>
      </c>
      <c r="F424" s="135" t="s">
        <v>16</v>
      </c>
      <c r="G424" s="517">
        <v>13903</v>
      </c>
      <c r="H424" s="517">
        <v>13777</v>
      </c>
      <c r="I424" s="517">
        <v>25578</v>
      </c>
      <c r="J424" s="517">
        <v>28061</v>
      </c>
      <c r="K424" s="517">
        <v>30769</v>
      </c>
      <c r="L424" s="517">
        <v>32177</v>
      </c>
      <c r="M424" s="517">
        <v>41881</v>
      </c>
      <c r="N424" s="517">
        <v>61444</v>
      </c>
      <c r="O424" s="517">
        <v>70432</v>
      </c>
      <c r="P424" s="517">
        <v>82120</v>
      </c>
      <c r="Q424" s="517">
        <v>87431</v>
      </c>
      <c r="R424" s="517">
        <v>88734</v>
      </c>
      <c r="S424" s="517">
        <v>100306</v>
      </c>
      <c r="T424" s="517">
        <v>130829</v>
      </c>
      <c r="U424" s="517">
        <v>134347</v>
      </c>
      <c r="V424" s="517">
        <v>165497</v>
      </c>
      <c r="W424" s="517">
        <v>28190</v>
      </c>
      <c r="X424" s="517">
        <v>156161</v>
      </c>
      <c r="Y424" s="517">
        <v>190173</v>
      </c>
      <c r="Z424" s="517">
        <v>214819</v>
      </c>
      <c r="AA424" s="517">
        <v>159838</v>
      </c>
      <c r="AB424" s="517">
        <v>116800</v>
      </c>
      <c r="AC424" s="517">
        <v>389726</v>
      </c>
      <c r="AD424" s="517">
        <v>270427</v>
      </c>
      <c r="AE424" s="517">
        <v>145624</v>
      </c>
      <c r="AF424" s="517">
        <v>525354</v>
      </c>
      <c r="AG424" s="517">
        <v>576579</v>
      </c>
      <c r="AH424" s="517">
        <v>558094</v>
      </c>
      <c r="AI424" s="517">
        <v>309731</v>
      </c>
      <c r="AJ424" s="517">
        <v>528535</v>
      </c>
      <c r="AK424" s="517">
        <v>349487</v>
      </c>
      <c r="AL424" s="517">
        <v>505825</v>
      </c>
      <c r="AM424" s="517">
        <v>136648</v>
      </c>
      <c r="AN424" s="517">
        <v>100154</v>
      </c>
      <c r="AO424" s="517">
        <v>213030</v>
      </c>
      <c r="AP424" s="517">
        <v>336939</v>
      </c>
      <c r="AQ424" s="517">
        <v>89573.999999996275</v>
      </c>
      <c r="AR424" s="517">
        <v>118913.99999999627</v>
      </c>
      <c r="AS424" s="517">
        <v>201324</v>
      </c>
      <c r="AT424" s="517">
        <v>171508.00000000373</v>
      </c>
      <c r="AU424" s="517">
        <v>184939.00000000373</v>
      </c>
      <c r="AV424" s="517">
        <v>509309</v>
      </c>
      <c r="AW424" s="517">
        <v>549061</v>
      </c>
      <c r="AX424" s="517">
        <v>247225</v>
      </c>
      <c r="AY424" s="517">
        <v>266000</v>
      </c>
      <c r="AZ424" s="517">
        <v>222000</v>
      </c>
      <c r="BA424" s="517">
        <v>150000</v>
      </c>
      <c r="BB424" s="517">
        <v>237000</v>
      </c>
      <c r="BC424" s="517">
        <v>174000</v>
      </c>
      <c r="BD424" s="517">
        <v>203000</v>
      </c>
      <c r="BE424" s="517">
        <v>132000</v>
      </c>
      <c r="BF424" s="525">
        <v>110000</v>
      </c>
      <c r="BG424" s="525">
        <v>110000</v>
      </c>
      <c r="BH424" s="526">
        <v>160461</v>
      </c>
      <c r="BI424" s="526"/>
    </row>
    <row r="425" spans="1:61">
      <c r="A425" s="87" t="s">
        <v>35</v>
      </c>
      <c r="B425" s="87" t="s">
        <v>136</v>
      </c>
      <c r="C425" s="87" t="s">
        <v>137</v>
      </c>
      <c r="D425" s="88" t="s">
        <v>90</v>
      </c>
      <c r="E425" s="136" t="s">
        <v>146</v>
      </c>
      <c r="F425" s="136" t="s">
        <v>16</v>
      </c>
      <c r="G425" s="518">
        <v>311400</v>
      </c>
      <c r="H425" s="518">
        <v>362900</v>
      </c>
      <c r="I425" s="518">
        <v>446300</v>
      </c>
      <c r="J425" s="518">
        <v>491600</v>
      </c>
      <c r="K425" s="518">
        <v>491700</v>
      </c>
      <c r="L425" s="518">
        <v>571800</v>
      </c>
      <c r="M425" s="518">
        <v>661000</v>
      </c>
      <c r="N425" s="518">
        <v>819600</v>
      </c>
      <c r="O425" s="518">
        <v>885100</v>
      </c>
      <c r="P425" s="518">
        <v>1002200</v>
      </c>
      <c r="Q425" s="518">
        <v>1256600</v>
      </c>
      <c r="R425" s="518">
        <v>1576900</v>
      </c>
      <c r="S425" s="518">
        <v>1656600</v>
      </c>
      <c r="T425" s="518">
        <v>2382900</v>
      </c>
      <c r="U425" s="518">
        <v>2505400</v>
      </c>
      <c r="V425" s="518">
        <v>2528200</v>
      </c>
      <c r="W425" s="518">
        <v>3077400</v>
      </c>
      <c r="X425" s="518">
        <v>3434600</v>
      </c>
      <c r="Y425" s="518">
        <v>3970700</v>
      </c>
      <c r="Z425" s="518">
        <v>4203200</v>
      </c>
      <c r="AA425" s="518">
        <v>4546900</v>
      </c>
      <c r="AB425" s="518">
        <v>5402400</v>
      </c>
      <c r="AC425" s="518">
        <v>6573300</v>
      </c>
      <c r="AD425" s="518">
        <v>7517800</v>
      </c>
      <c r="AE425" s="518">
        <v>9824300</v>
      </c>
      <c r="AF425" s="518">
        <v>11825400</v>
      </c>
      <c r="AG425" s="518">
        <v>13302200</v>
      </c>
      <c r="AH425" s="518">
        <v>13963300</v>
      </c>
      <c r="AI425" s="518">
        <v>14300800</v>
      </c>
      <c r="AJ425" s="518">
        <v>14199900</v>
      </c>
      <c r="AK425" s="518">
        <v>15358600</v>
      </c>
      <c r="AL425" s="518">
        <v>17219400</v>
      </c>
      <c r="AM425" s="518">
        <v>15848600</v>
      </c>
      <c r="AN425" s="518">
        <v>16878200</v>
      </c>
      <c r="AO425" s="518">
        <v>18702500</v>
      </c>
      <c r="AP425" s="518">
        <v>20034200</v>
      </c>
      <c r="AQ425" s="527">
        <v>22707199.999999996</v>
      </c>
      <c r="AR425" s="527">
        <v>25107499.999999996</v>
      </c>
      <c r="AS425" s="527">
        <v>28744200</v>
      </c>
      <c r="AT425" s="527">
        <v>31241000.000000004</v>
      </c>
      <c r="AU425" s="527">
        <v>32705300.000000004</v>
      </c>
      <c r="AV425" s="527">
        <v>37962500</v>
      </c>
      <c r="AW425" s="527">
        <v>41832000</v>
      </c>
      <c r="AX425" s="527">
        <v>48159300</v>
      </c>
      <c r="AY425" s="527">
        <v>49971400</v>
      </c>
      <c r="AZ425" s="527">
        <v>53316300</v>
      </c>
      <c r="BA425" s="527">
        <v>47613700</v>
      </c>
      <c r="BB425" s="527">
        <v>39680300</v>
      </c>
      <c r="BC425" s="527">
        <v>27365300</v>
      </c>
      <c r="BD425" s="527">
        <v>26949300</v>
      </c>
      <c r="BE425" s="527">
        <v>26119600</v>
      </c>
      <c r="BF425" s="527">
        <v>30770300</v>
      </c>
      <c r="BG425" s="527">
        <v>27476700</v>
      </c>
      <c r="BH425" s="527">
        <v>28214900</v>
      </c>
      <c r="BI425" s="527"/>
    </row>
    <row r="426" spans="1:61">
      <c r="A426" s="82" t="s">
        <v>11</v>
      </c>
      <c r="B426" s="83" t="s">
        <v>138</v>
      </c>
      <c r="C426" s="84" t="s">
        <v>139</v>
      </c>
      <c r="D426" s="85" t="s">
        <v>91</v>
      </c>
      <c r="E426" s="134" t="s">
        <v>146</v>
      </c>
      <c r="F426" s="135" t="s">
        <v>16</v>
      </c>
      <c r="G426" s="516">
        <v>2523</v>
      </c>
      <c r="H426" s="516">
        <v>2889</v>
      </c>
      <c r="I426" s="516">
        <v>3685</v>
      </c>
      <c r="J426" s="516">
        <v>4439</v>
      </c>
      <c r="K426" s="516">
        <v>5483</v>
      </c>
      <c r="L426" s="516">
        <v>5885</v>
      </c>
      <c r="M426" s="516">
        <v>7674</v>
      </c>
      <c r="N426" s="516">
        <v>9328</v>
      </c>
      <c r="O426" s="516">
        <v>10391</v>
      </c>
      <c r="P426" s="516">
        <v>12448</v>
      </c>
      <c r="Q426" s="516">
        <v>14780</v>
      </c>
      <c r="R426" s="516">
        <v>22605</v>
      </c>
      <c r="S426" s="516">
        <v>22241</v>
      </c>
      <c r="T426" s="516">
        <v>25313</v>
      </c>
      <c r="U426" s="516">
        <v>31025</v>
      </c>
      <c r="V426" s="516">
        <v>34176</v>
      </c>
      <c r="W426" s="516">
        <v>52691</v>
      </c>
      <c r="X426" s="516">
        <v>57680</v>
      </c>
      <c r="Y426" s="516">
        <v>89879</v>
      </c>
      <c r="Z426" s="516">
        <v>98848</v>
      </c>
      <c r="AA426" s="516">
        <v>120582</v>
      </c>
      <c r="AB426" s="516">
        <v>169996</v>
      </c>
      <c r="AC426" s="516">
        <v>200277</v>
      </c>
      <c r="AD426" s="516">
        <v>212195</v>
      </c>
      <c r="AE426" s="516">
        <v>262122</v>
      </c>
      <c r="AF426" s="516">
        <v>344434</v>
      </c>
      <c r="AG426" s="516">
        <v>433286</v>
      </c>
      <c r="AH426" s="516">
        <v>478522</v>
      </c>
      <c r="AI426" s="516">
        <v>437135</v>
      </c>
      <c r="AJ426" s="516">
        <v>457890</v>
      </c>
      <c r="AK426" s="516">
        <v>485284</v>
      </c>
      <c r="AL426" s="516">
        <v>515119</v>
      </c>
      <c r="AM426" s="516">
        <v>532988</v>
      </c>
      <c r="AN426" s="516">
        <v>601755</v>
      </c>
      <c r="AO426" s="516">
        <v>648508</v>
      </c>
      <c r="AP426" s="516">
        <v>684210</v>
      </c>
      <c r="AQ426" s="525">
        <v>741673</v>
      </c>
      <c r="AR426" s="525">
        <v>816968</v>
      </c>
      <c r="AS426" s="525">
        <v>917350</v>
      </c>
      <c r="AT426" s="525">
        <v>1062332</v>
      </c>
      <c r="AU426" s="525">
        <v>1151198</v>
      </c>
      <c r="AV426" s="525">
        <v>1298470</v>
      </c>
      <c r="AW426" s="525">
        <v>1714166</v>
      </c>
      <c r="AX426" s="525">
        <v>1715527</v>
      </c>
      <c r="AY426" s="525">
        <v>1279786</v>
      </c>
      <c r="AZ426" s="525">
        <v>1248482</v>
      </c>
      <c r="BA426" s="525">
        <v>979514</v>
      </c>
      <c r="BB426" s="525">
        <v>673652</v>
      </c>
      <c r="BC426" s="525">
        <v>596755</v>
      </c>
      <c r="BD426" s="525">
        <v>679126</v>
      </c>
      <c r="BE426" s="525">
        <v>819861</v>
      </c>
      <c r="BF426" s="525">
        <v>771869</v>
      </c>
      <c r="BG426" s="525">
        <v>736192</v>
      </c>
      <c r="BH426" s="525">
        <v>710335</v>
      </c>
      <c r="BI426" s="525"/>
    </row>
    <row r="427" spans="1:61">
      <c r="A427" s="82" t="s">
        <v>17</v>
      </c>
      <c r="B427" s="83" t="s">
        <v>138</v>
      </c>
      <c r="C427" s="84" t="s">
        <v>139</v>
      </c>
      <c r="D427" s="85" t="s">
        <v>91</v>
      </c>
      <c r="E427" s="135" t="s">
        <v>146</v>
      </c>
      <c r="F427" s="135" t="s">
        <v>16</v>
      </c>
      <c r="G427" s="516">
        <v>1115</v>
      </c>
      <c r="H427" s="516">
        <v>1460</v>
      </c>
      <c r="I427" s="516">
        <v>1642</v>
      </c>
      <c r="J427" s="516">
        <v>1745</v>
      </c>
      <c r="K427" s="516">
        <v>2037</v>
      </c>
      <c r="L427" s="516">
        <v>1964</v>
      </c>
      <c r="M427" s="516">
        <v>2595</v>
      </c>
      <c r="N427" s="516">
        <v>2178</v>
      </c>
      <c r="O427" s="516">
        <v>1015</v>
      </c>
      <c r="P427" s="516">
        <v>1585</v>
      </c>
      <c r="Q427" s="516">
        <v>1804</v>
      </c>
      <c r="R427" s="516">
        <v>2556</v>
      </c>
      <c r="S427" s="516">
        <v>1918</v>
      </c>
      <c r="T427" s="516">
        <v>2692</v>
      </c>
      <c r="U427" s="516">
        <v>4007</v>
      </c>
      <c r="V427" s="516">
        <v>3968</v>
      </c>
      <c r="W427" s="516">
        <v>5016</v>
      </c>
      <c r="X427" s="516">
        <v>7407</v>
      </c>
      <c r="Y427" s="516">
        <v>11665</v>
      </c>
      <c r="Z427" s="516">
        <v>12977</v>
      </c>
      <c r="AA427" s="516">
        <v>15368</v>
      </c>
      <c r="AB427" s="516">
        <v>21690</v>
      </c>
      <c r="AC427" s="516">
        <v>26120</v>
      </c>
      <c r="AD427" s="516">
        <v>28261</v>
      </c>
      <c r="AE427" s="516">
        <v>36334</v>
      </c>
      <c r="AF427" s="516">
        <v>46701</v>
      </c>
      <c r="AG427" s="516">
        <v>56296</v>
      </c>
      <c r="AH427" s="516">
        <v>61238</v>
      </c>
      <c r="AI427" s="516">
        <v>57960</v>
      </c>
      <c r="AJ427" s="516">
        <v>61220</v>
      </c>
      <c r="AK427" s="516">
        <v>65034</v>
      </c>
      <c r="AL427" s="516">
        <v>70236</v>
      </c>
      <c r="AM427" s="516">
        <v>71811</v>
      </c>
      <c r="AN427" s="516">
        <v>85152</v>
      </c>
      <c r="AO427" s="516">
        <v>96014</v>
      </c>
      <c r="AP427" s="516">
        <v>120210</v>
      </c>
      <c r="AQ427" s="525">
        <v>137443</v>
      </c>
      <c r="AR427" s="525">
        <v>154235</v>
      </c>
      <c r="AS427" s="525">
        <v>162056</v>
      </c>
      <c r="AT427" s="525">
        <v>198444</v>
      </c>
      <c r="AU427" s="525">
        <v>209276</v>
      </c>
      <c r="AV427" s="525">
        <v>234615</v>
      </c>
      <c r="AW427" s="525">
        <v>306669</v>
      </c>
      <c r="AX427" s="525">
        <v>309987</v>
      </c>
      <c r="AY427" s="525">
        <v>573647</v>
      </c>
      <c r="AZ427" s="525">
        <v>360980</v>
      </c>
      <c r="BA427" s="525">
        <v>270723</v>
      </c>
      <c r="BB427" s="525">
        <v>155449</v>
      </c>
      <c r="BC427" s="525">
        <v>133332</v>
      </c>
      <c r="BD427" s="525">
        <v>154600</v>
      </c>
      <c r="BE427" s="525">
        <v>147082</v>
      </c>
      <c r="BF427" s="525">
        <v>127171</v>
      </c>
      <c r="BG427" s="525">
        <v>105421</v>
      </c>
      <c r="BH427" s="525">
        <v>112405</v>
      </c>
      <c r="BI427" s="525"/>
    </row>
    <row r="428" spans="1:61">
      <c r="A428" s="82" t="s">
        <v>18</v>
      </c>
      <c r="B428" s="83" t="s">
        <v>138</v>
      </c>
      <c r="C428" s="84" t="s">
        <v>139</v>
      </c>
      <c r="D428" s="85" t="s">
        <v>91</v>
      </c>
      <c r="E428" s="135" t="s">
        <v>146</v>
      </c>
      <c r="F428" s="135" t="s">
        <v>16</v>
      </c>
      <c r="G428" s="516">
        <v>470</v>
      </c>
      <c r="H428" s="516">
        <v>710</v>
      </c>
      <c r="I428" s="516">
        <v>878</v>
      </c>
      <c r="J428" s="516">
        <v>908</v>
      </c>
      <c r="K428" s="516">
        <v>976</v>
      </c>
      <c r="L428" s="516">
        <v>1187</v>
      </c>
      <c r="M428" s="516">
        <v>881</v>
      </c>
      <c r="N428" s="516">
        <v>1318</v>
      </c>
      <c r="O428" s="516">
        <v>987</v>
      </c>
      <c r="P428" s="516">
        <v>1798</v>
      </c>
      <c r="Q428" s="516">
        <v>2897</v>
      </c>
      <c r="R428" s="516">
        <v>1969</v>
      </c>
      <c r="S428" s="516">
        <v>2558</v>
      </c>
      <c r="T428" s="516">
        <v>5866</v>
      </c>
      <c r="U428" s="516">
        <v>4882</v>
      </c>
      <c r="V428" s="516">
        <v>6206</v>
      </c>
      <c r="W428" s="516">
        <v>6804</v>
      </c>
      <c r="X428" s="516">
        <v>8339</v>
      </c>
      <c r="Y428" s="516">
        <v>12390</v>
      </c>
      <c r="Z428" s="516">
        <v>11488</v>
      </c>
      <c r="AA428" s="516">
        <v>15047</v>
      </c>
      <c r="AB428" s="516">
        <v>21610</v>
      </c>
      <c r="AC428" s="516">
        <v>27908</v>
      </c>
      <c r="AD428" s="516">
        <v>28825</v>
      </c>
      <c r="AE428" s="516">
        <v>38333</v>
      </c>
      <c r="AF428" s="516">
        <v>49184</v>
      </c>
      <c r="AG428" s="516">
        <v>54018</v>
      </c>
      <c r="AH428" s="516">
        <v>58781</v>
      </c>
      <c r="AI428" s="516">
        <v>55954</v>
      </c>
      <c r="AJ428" s="516">
        <v>54532</v>
      </c>
      <c r="AK428" s="516">
        <v>58890</v>
      </c>
      <c r="AL428" s="516">
        <v>64435</v>
      </c>
      <c r="AM428" s="516">
        <v>66040</v>
      </c>
      <c r="AN428" s="516">
        <v>77150</v>
      </c>
      <c r="AO428" s="516">
        <v>85302</v>
      </c>
      <c r="AP428" s="516">
        <v>99438</v>
      </c>
      <c r="AQ428" s="525">
        <v>122741</v>
      </c>
      <c r="AR428" s="525">
        <v>131727</v>
      </c>
      <c r="AS428" s="525">
        <v>135729</v>
      </c>
      <c r="AT428" s="525">
        <v>152480</v>
      </c>
      <c r="AU428" s="525">
        <v>162986</v>
      </c>
      <c r="AV428" s="525">
        <v>176502</v>
      </c>
      <c r="AW428" s="525">
        <v>233266</v>
      </c>
      <c r="AX428" s="525">
        <v>229466</v>
      </c>
      <c r="AY428" s="525">
        <v>245894</v>
      </c>
      <c r="AZ428" s="525">
        <v>234394</v>
      </c>
      <c r="BA428" s="525">
        <v>180783</v>
      </c>
      <c r="BB428" s="525">
        <v>99538</v>
      </c>
      <c r="BC428" s="525">
        <v>56962</v>
      </c>
      <c r="BD428" s="525">
        <v>49108</v>
      </c>
      <c r="BE428" s="525">
        <v>101305</v>
      </c>
      <c r="BF428" s="525">
        <v>101466</v>
      </c>
      <c r="BG428" s="525">
        <v>133473</v>
      </c>
      <c r="BH428" s="525">
        <v>240493</v>
      </c>
      <c r="BI428" s="525"/>
    </row>
    <row r="429" spans="1:61">
      <c r="A429" s="82" t="s">
        <v>19</v>
      </c>
      <c r="B429" s="83" t="s">
        <v>138</v>
      </c>
      <c r="C429" s="84" t="s">
        <v>139</v>
      </c>
      <c r="D429" s="85" t="s">
        <v>91</v>
      </c>
      <c r="E429" s="135" t="s">
        <v>146</v>
      </c>
      <c r="F429" s="135" t="s">
        <v>16</v>
      </c>
      <c r="G429" s="516">
        <v>208</v>
      </c>
      <c r="H429" s="516">
        <v>315</v>
      </c>
      <c r="I429" s="516">
        <v>397</v>
      </c>
      <c r="J429" s="516">
        <v>432</v>
      </c>
      <c r="K429" s="516">
        <v>371</v>
      </c>
      <c r="L429" s="516">
        <v>476</v>
      </c>
      <c r="M429" s="516">
        <v>898</v>
      </c>
      <c r="N429" s="516">
        <v>824</v>
      </c>
      <c r="O429" s="516">
        <v>3026</v>
      </c>
      <c r="P429" s="516">
        <v>3515</v>
      </c>
      <c r="Q429" s="516">
        <v>3629</v>
      </c>
      <c r="R429" s="516">
        <v>6270</v>
      </c>
      <c r="S429" s="516">
        <v>5247</v>
      </c>
      <c r="T429" s="516">
        <v>7344</v>
      </c>
      <c r="U429" s="516">
        <v>7446</v>
      </c>
      <c r="V429" s="516">
        <v>8813</v>
      </c>
      <c r="W429" s="516">
        <v>10824</v>
      </c>
      <c r="X429" s="516">
        <v>12724</v>
      </c>
      <c r="Y429" s="516">
        <v>20152</v>
      </c>
      <c r="Z429" s="516">
        <v>21615</v>
      </c>
      <c r="AA429" s="516">
        <v>26500</v>
      </c>
      <c r="AB429" s="516">
        <v>37451</v>
      </c>
      <c r="AC429" s="516">
        <v>43629</v>
      </c>
      <c r="AD429" s="516">
        <v>45292</v>
      </c>
      <c r="AE429" s="516">
        <v>54999</v>
      </c>
      <c r="AF429" s="516">
        <v>72337</v>
      </c>
      <c r="AG429" s="516">
        <v>89874</v>
      </c>
      <c r="AH429" s="516">
        <v>97606</v>
      </c>
      <c r="AI429" s="516">
        <v>87138</v>
      </c>
      <c r="AJ429" s="516">
        <v>88976</v>
      </c>
      <c r="AK429" s="516">
        <v>93635</v>
      </c>
      <c r="AL429" s="516">
        <v>98917</v>
      </c>
      <c r="AM429" s="516">
        <v>95627</v>
      </c>
      <c r="AN429" s="516">
        <v>112074</v>
      </c>
      <c r="AO429" s="516">
        <v>126432</v>
      </c>
      <c r="AP429" s="516">
        <v>139862</v>
      </c>
      <c r="AQ429" s="525">
        <v>121879</v>
      </c>
      <c r="AR429" s="525">
        <v>130550</v>
      </c>
      <c r="AS429" s="525">
        <v>148185</v>
      </c>
      <c r="AT429" s="525">
        <v>169130</v>
      </c>
      <c r="AU429" s="525">
        <v>169363</v>
      </c>
      <c r="AV429" s="525">
        <v>197659</v>
      </c>
      <c r="AW429" s="525">
        <v>257329</v>
      </c>
      <c r="AX429" s="525">
        <v>261169</v>
      </c>
      <c r="AY429" s="525">
        <v>567890</v>
      </c>
      <c r="AZ429" s="525">
        <v>551382</v>
      </c>
      <c r="BA429" s="525">
        <v>414379</v>
      </c>
      <c r="BB429" s="525">
        <v>181337</v>
      </c>
      <c r="BC429" s="525">
        <v>164221</v>
      </c>
      <c r="BD429" s="525">
        <v>192185</v>
      </c>
      <c r="BE429" s="525">
        <v>224595</v>
      </c>
      <c r="BF429" s="525">
        <v>228085</v>
      </c>
      <c r="BG429" s="525">
        <v>305348</v>
      </c>
      <c r="BH429" s="525">
        <v>313661</v>
      </c>
      <c r="BI429" s="525"/>
    </row>
    <row r="430" spans="1:61">
      <c r="A430" s="82" t="s">
        <v>20</v>
      </c>
      <c r="B430" s="83" t="s">
        <v>138</v>
      </c>
      <c r="C430" s="84" t="s">
        <v>139</v>
      </c>
      <c r="D430" s="85" t="s">
        <v>91</v>
      </c>
      <c r="E430" s="135" t="s">
        <v>146</v>
      </c>
      <c r="F430" s="135" t="s">
        <v>16</v>
      </c>
      <c r="G430" s="516">
        <v>814</v>
      </c>
      <c r="H430" s="516">
        <v>763</v>
      </c>
      <c r="I430" s="516">
        <v>989</v>
      </c>
      <c r="J430" s="516">
        <v>1056</v>
      </c>
      <c r="K430" s="516">
        <v>1473</v>
      </c>
      <c r="L430" s="516">
        <v>1804</v>
      </c>
      <c r="M430" s="516">
        <v>1882</v>
      </c>
      <c r="N430" s="516">
        <v>2341</v>
      </c>
      <c r="O430" s="516">
        <v>4845</v>
      </c>
      <c r="P430" s="516">
        <v>4552</v>
      </c>
      <c r="Q430" s="516">
        <v>5302</v>
      </c>
      <c r="R430" s="516">
        <v>9689</v>
      </c>
      <c r="S430" s="516">
        <v>6559</v>
      </c>
      <c r="T430" s="516">
        <v>16663</v>
      </c>
      <c r="U430" s="516">
        <v>12849</v>
      </c>
      <c r="V430" s="516">
        <v>10979</v>
      </c>
      <c r="W430" s="516">
        <v>13338</v>
      </c>
      <c r="X430" s="516">
        <v>19093</v>
      </c>
      <c r="Y430" s="516">
        <v>30804</v>
      </c>
      <c r="Z430" s="516">
        <v>32243</v>
      </c>
      <c r="AA430" s="516">
        <v>40905</v>
      </c>
      <c r="AB430" s="516">
        <v>58526</v>
      </c>
      <c r="AC430" s="516">
        <v>65367</v>
      </c>
      <c r="AD430" s="516">
        <v>68538</v>
      </c>
      <c r="AE430" s="516">
        <v>85209</v>
      </c>
      <c r="AF430" s="516">
        <v>113057</v>
      </c>
      <c r="AG430" s="516">
        <v>144153</v>
      </c>
      <c r="AH430" s="516">
        <v>156445</v>
      </c>
      <c r="AI430" s="516">
        <v>138006</v>
      </c>
      <c r="AJ430" s="516">
        <v>144844</v>
      </c>
      <c r="AK430" s="516">
        <v>153689</v>
      </c>
      <c r="AL430" s="516">
        <v>166474</v>
      </c>
      <c r="AM430" s="516">
        <v>174038</v>
      </c>
      <c r="AN430" s="516">
        <v>199808</v>
      </c>
      <c r="AO430" s="516">
        <v>240050</v>
      </c>
      <c r="AP430" s="516">
        <v>347871</v>
      </c>
      <c r="AQ430" s="525">
        <v>216820</v>
      </c>
      <c r="AR430" s="525">
        <v>229102</v>
      </c>
      <c r="AS430" s="525">
        <v>260759</v>
      </c>
      <c r="AT430" s="525">
        <v>302199</v>
      </c>
      <c r="AU430" s="525">
        <v>309641</v>
      </c>
      <c r="AV430" s="525">
        <v>354694</v>
      </c>
      <c r="AW430" s="525">
        <v>453159</v>
      </c>
      <c r="AX430" s="525">
        <v>461392</v>
      </c>
      <c r="AY430" s="525">
        <v>391121</v>
      </c>
      <c r="AZ430" s="525">
        <v>371400</v>
      </c>
      <c r="BA430" s="525">
        <v>374150</v>
      </c>
      <c r="BB430" s="525">
        <v>225875</v>
      </c>
      <c r="BC430" s="525">
        <v>208249</v>
      </c>
      <c r="BD430" s="525">
        <v>277705</v>
      </c>
      <c r="BE430" s="525">
        <v>244887</v>
      </c>
      <c r="BF430" s="525">
        <v>299152</v>
      </c>
      <c r="BG430" s="525">
        <v>317765</v>
      </c>
      <c r="BH430" s="525">
        <v>342910</v>
      </c>
      <c r="BI430" s="525"/>
    </row>
    <row r="431" spans="1:61">
      <c r="A431" s="82" t="s">
        <v>21</v>
      </c>
      <c r="B431" s="83" t="s">
        <v>138</v>
      </c>
      <c r="C431" s="84" t="s">
        <v>139</v>
      </c>
      <c r="D431" s="85" t="s">
        <v>91</v>
      </c>
      <c r="E431" s="135" t="s">
        <v>146</v>
      </c>
      <c r="F431" s="135" t="s">
        <v>16</v>
      </c>
      <c r="G431" s="516">
        <v>246</v>
      </c>
      <c r="H431" s="516">
        <v>264</v>
      </c>
      <c r="I431" s="516">
        <v>255</v>
      </c>
      <c r="J431" s="516">
        <v>248</v>
      </c>
      <c r="K431" s="516">
        <v>277</v>
      </c>
      <c r="L431" s="516">
        <v>520</v>
      </c>
      <c r="M431" s="516">
        <v>499</v>
      </c>
      <c r="N431" s="516">
        <v>745</v>
      </c>
      <c r="O431" s="516">
        <v>1569</v>
      </c>
      <c r="P431" s="516">
        <v>10</v>
      </c>
      <c r="Q431" s="516">
        <v>933</v>
      </c>
      <c r="R431" s="516">
        <v>1552</v>
      </c>
      <c r="S431" s="516">
        <v>1187</v>
      </c>
      <c r="T431" s="516">
        <v>1863</v>
      </c>
      <c r="U431" s="516">
        <v>2337</v>
      </c>
      <c r="V431" s="516">
        <v>2965</v>
      </c>
      <c r="W431" s="516">
        <v>2557</v>
      </c>
      <c r="X431" s="516">
        <v>4353</v>
      </c>
      <c r="Y431" s="516">
        <v>6462</v>
      </c>
      <c r="Z431" s="516">
        <v>7032</v>
      </c>
      <c r="AA431" s="516">
        <v>9313</v>
      </c>
      <c r="AB431" s="516">
        <v>12527</v>
      </c>
      <c r="AC431" s="516">
        <v>16443</v>
      </c>
      <c r="AD431" s="516">
        <v>16563</v>
      </c>
      <c r="AE431" s="516">
        <v>20773</v>
      </c>
      <c r="AF431" s="516">
        <v>26533</v>
      </c>
      <c r="AG431" s="516">
        <v>32550</v>
      </c>
      <c r="AH431" s="516">
        <v>37839</v>
      </c>
      <c r="AI431" s="516">
        <v>36887</v>
      </c>
      <c r="AJ431" s="516">
        <v>36176</v>
      </c>
      <c r="AK431" s="516">
        <v>39679</v>
      </c>
      <c r="AL431" s="516">
        <v>42518</v>
      </c>
      <c r="AM431" s="516">
        <v>43923</v>
      </c>
      <c r="AN431" s="516">
        <v>46020</v>
      </c>
      <c r="AO431" s="516">
        <v>51351</v>
      </c>
      <c r="AP431" s="516">
        <v>54275</v>
      </c>
      <c r="AQ431" s="525">
        <v>57257</v>
      </c>
      <c r="AR431" s="525">
        <v>59896</v>
      </c>
      <c r="AS431" s="525">
        <v>66342</v>
      </c>
      <c r="AT431" s="525">
        <v>81690</v>
      </c>
      <c r="AU431" s="525">
        <v>85495</v>
      </c>
      <c r="AV431" s="525">
        <v>97224</v>
      </c>
      <c r="AW431" s="525">
        <v>120700</v>
      </c>
      <c r="AX431" s="525">
        <v>121310</v>
      </c>
      <c r="AY431" s="525">
        <v>72005</v>
      </c>
      <c r="AZ431" s="525">
        <v>74256</v>
      </c>
      <c r="BA431" s="525">
        <v>77380</v>
      </c>
      <c r="BB431" s="525">
        <v>62790</v>
      </c>
      <c r="BC431" s="525">
        <v>65031</v>
      </c>
      <c r="BD431" s="525">
        <v>67827</v>
      </c>
      <c r="BE431" s="525">
        <v>69905</v>
      </c>
      <c r="BF431" s="525">
        <v>64064</v>
      </c>
      <c r="BG431" s="525">
        <v>120920</v>
      </c>
      <c r="BH431" s="525">
        <v>142341</v>
      </c>
      <c r="BI431" s="525"/>
    </row>
    <row r="432" spans="1:61">
      <c r="A432" s="82" t="s">
        <v>22</v>
      </c>
      <c r="B432" s="83" t="s">
        <v>138</v>
      </c>
      <c r="C432" s="84" t="s">
        <v>139</v>
      </c>
      <c r="D432" s="85" t="s">
        <v>91</v>
      </c>
      <c r="E432" s="135" t="s">
        <v>146</v>
      </c>
      <c r="F432" s="135" t="s">
        <v>16</v>
      </c>
      <c r="G432" s="516">
        <v>2735</v>
      </c>
      <c r="H432" s="516">
        <v>3148</v>
      </c>
      <c r="I432" s="516">
        <v>3585</v>
      </c>
      <c r="J432" s="516">
        <v>4147</v>
      </c>
      <c r="K432" s="516">
        <v>4116</v>
      </c>
      <c r="L432" s="516">
        <v>3859</v>
      </c>
      <c r="M432" s="516">
        <v>3694</v>
      </c>
      <c r="N432" s="516">
        <v>4485</v>
      </c>
      <c r="O432" s="516">
        <v>5321</v>
      </c>
      <c r="P432" s="516">
        <v>5953</v>
      </c>
      <c r="Q432" s="516">
        <v>7011</v>
      </c>
      <c r="R432" s="516">
        <v>10411</v>
      </c>
      <c r="S432" s="516">
        <v>9047</v>
      </c>
      <c r="T432" s="516">
        <v>13505</v>
      </c>
      <c r="U432" s="516">
        <v>15004</v>
      </c>
      <c r="V432" s="516">
        <v>14078</v>
      </c>
      <c r="W432" s="516">
        <v>16031</v>
      </c>
      <c r="X432" s="516">
        <v>23635</v>
      </c>
      <c r="Y432" s="516">
        <v>37935</v>
      </c>
      <c r="Z432" s="516">
        <v>41102</v>
      </c>
      <c r="AA432" s="516">
        <v>49788</v>
      </c>
      <c r="AB432" s="516">
        <v>70624</v>
      </c>
      <c r="AC432" s="516">
        <v>81123</v>
      </c>
      <c r="AD432" s="516">
        <v>82983</v>
      </c>
      <c r="AE432" s="516">
        <v>103188</v>
      </c>
      <c r="AF432" s="516">
        <v>135895</v>
      </c>
      <c r="AG432" s="516">
        <v>168478</v>
      </c>
      <c r="AH432" s="516">
        <v>184363</v>
      </c>
      <c r="AI432" s="516">
        <v>165881</v>
      </c>
      <c r="AJ432" s="516">
        <v>173115</v>
      </c>
      <c r="AK432" s="516">
        <v>181978</v>
      </c>
      <c r="AL432" s="516">
        <v>194531</v>
      </c>
      <c r="AM432" s="516">
        <v>209347</v>
      </c>
      <c r="AN432" s="516">
        <v>226882</v>
      </c>
      <c r="AO432" s="516">
        <v>268821</v>
      </c>
      <c r="AP432" s="516">
        <v>279623</v>
      </c>
      <c r="AQ432" s="525">
        <v>241938</v>
      </c>
      <c r="AR432" s="525">
        <v>282487</v>
      </c>
      <c r="AS432" s="525">
        <v>294660</v>
      </c>
      <c r="AT432" s="525">
        <v>333980</v>
      </c>
      <c r="AU432" s="525">
        <v>367652</v>
      </c>
      <c r="AV432" s="525">
        <v>419660</v>
      </c>
      <c r="AW432" s="525">
        <v>538035</v>
      </c>
      <c r="AX432" s="525">
        <v>567562</v>
      </c>
      <c r="AY432" s="525">
        <v>482452</v>
      </c>
      <c r="AZ432" s="525">
        <v>467970</v>
      </c>
      <c r="BA432" s="525">
        <v>497244</v>
      </c>
      <c r="BB432" s="525">
        <v>262074</v>
      </c>
      <c r="BC432" s="525">
        <v>217255</v>
      </c>
      <c r="BD432" s="525">
        <v>204505</v>
      </c>
      <c r="BE432" s="525">
        <v>199223</v>
      </c>
      <c r="BF432" s="525">
        <v>248075</v>
      </c>
      <c r="BG432" s="525">
        <v>249047</v>
      </c>
      <c r="BH432" s="525">
        <v>269340</v>
      </c>
      <c r="BI432" s="525"/>
    </row>
    <row r="433" spans="1:61">
      <c r="A433" s="82" t="s">
        <v>23</v>
      </c>
      <c r="B433" s="83" t="s">
        <v>138</v>
      </c>
      <c r="C433" s="84" t="s">
        <v>139</v>
      </c>
      <c r="D433" s="85" t="s">
        <v>91</v>
      </c>
      <c r="E433" s="135" t="s">
        <v>146</v>
      </c>
      <c r="F433" s="135" t="s">
        <v>16</v>
      </c>
      <c r="G433" s="516">
        <v>1021</v>
      </c>
      <c r="H433" s="516">
        <v>1186</v>
      </c>
      <c r="I433" s="516">
        <v>1496</v>
      </c>
      <c r="J433" s="516">
        <v>1816</v>
      </c>
      <c r="K433" s="516">
        <v>1442</v>
      </c>
      <c r="L433" s="516">
        <v>1585</v>
      </c>
      <c r="M433" s="516">
        <v>2696</v>
      </c>
      <c r="N433" s="516">
        <v>3590</v>
      </c>
      <c r="O433" s="516">
        <v>3770</v>
      </c>
      <c r="P433" s="516">
        <v>4133</v>
      </c>
      <c r="Q433" s="516">
        <v>4432</v>
      </c>
      <c r="R433" s="516">
        <v>4706</v>
      </c>
      <c r="S433" s="516">
        <v>3140</v>
      </c>
      <c r="T433" s="516">
        <v>8800</v>
      </c>
      <c r="U433" s="516">
        <v>9109</v>
      </c>
      <c r="V433" s="516">
        <v>8281</v>
      </c>
      <c r="W433" s="516">
        <v>13193</v>
      </c>
      <c r="X433" s="516">
        <v>14742</v>
      </c>
      <c r="Y433" s="516">
        <v>23860</v>
      </c>
      <c r="Z433" s="516">
        <v>25353</v>
      </c>
      <c r="AA433" s="516">
        <v>30649</v>
      </c>
      <c r="AB433" s="516">
        <v>43607</v>
      </c>
      <c r="AC433" s="516">
        <v>51170</v>
      </c>
      <c r="AD433" s="516">
        <v>52723</v>
      </c>
      <c r="AE433" s="516">
        <v>64980</v>
      </c>
      <c r="AF433" s="516">
        <v>85578</v>
      </c>
      <c r="AG433" s="516">
        <v>104189</v>
      </c>
      <c r="AH433" s="516">
        <v>115198</v>
      </c>
      <c r="AI433" s="516">
        <v>102587</v>
      </c>
      <c r="AJ433" s="516">
        <v>107033</v>
      </c>
      <c r="AK433" s="516">
        <v>112939</v>
      </c>
      <c r="AL433" s="516">
        <v>119897</v>
      </c>
      <c r="AM433" s="516">
        <v>124031</v>
      </c>
      <c r="AN433" s="516">
        <v>143750</v>
      </c>
      <c r="AO433" s="516">
        <v>159042</v>
      </c>
      <c r="AP433" s="516">
        <v>176257</v>
      </c>
      <c r="AQ433" s="525">
        <v>176826</v>
      </c>
      <c r="AR433" s="525">
        <v>204750</v>
      </c>
      <c r="AS433" s="525">
        <v>205306</v>
      </c>
      <c r="AT433" s="525">
        <v>241545</v>
      </c>
      <c r="AU433" s="525">
        <v>261567</v>
      </c>
      <c r="AV433" s="525">
        <v>310509</v>
      </c>
      <c r="AW433" s="525">
        <v>415228</v>
      </c>
      <c r="AX433" s="525">
        <v>415004</v>
      </c>
      <c r="AY433" s="525">
        <v>319036</v>
      </c>
      <c r="AZ433" s="525">
        <v>333774</v>
      </c>
      <c r="BA433" s="525">
        <v>257202</v>
      </c>
      <c r="BB433" s="525">
        <v>155492</v>
      </c>
      <c r="BC433" s="525">
        <v>119422</v>
      </c>
      <c r="BD433" s="525">
        <v>115526</v>
      </c>
      <c r="BE433" s="525">
        <v>132783</v>
      </c>
      <c r="BF433" s="525">
        <v>138162</v>
      </c>
      <c r="BG433" s="525">
        <v>149807</v>
      </c>
      <c r="BH433" s="525">
        <v>173105</v>
      </c>
      <c r="BI433" s="525"/>
    </row>
    <row r="434" spans="1:61">
      <c r="A434" s="82" t="s">
        <v>24</v>
      </c>
      <c r="B434" s="83" t="s">
        <v>138</v>
      </c>
      <c r="C434" s="84" t="s">
        <v>139</v>
      </c>
      <c r="D434" s="85" t="s">
        <v>91</v>
      </c>
      <c r="E434" s="135" t="s">
        <v>146</v>
      </c>
      <c r="F434" s="135" t="s">
        <v>16</v>
      </c>
      <c r="G434" s="516">
        <v>2727</v>
      </c>
      <c r="H434" s="516">
        <v>2988</v>
      </c>
      <c r="I434" s="516">
        <v>3939</v>
      </c>
      <c r="J434" s="516">
        <v>3928</v>
      </c>
      <c r="K434" s="516">
        <v>4087</v>
      </c>
      <c r="L434" s="516">
        <v>4550</v>
      </c>
      <c r="M434" s="516">
        <v>4922</v>
      </c>
      <c r="N434" s="516">
        <v>6283</v>
      </c>
      <c r="O434" s="516">
        <v>9697</v>
      </c>
      <c r="P434" s="516">
        <v>10910</v>
      </c>
      <c r="Q434" s="516">
        <v>15431</v>
      </c>
      <c r="R434" s="516">
        <v>9742</v>
      </c>
      <c r="S434" s="516">
        <v>25672</v>
      </c>
      <c r="T434" s="516">
        <v>24047</v>
      </c>
      <c r="U434" s="516">
        <v>30471</v>
      </c>
      <c r="V434" s="516">
        <v>35925</v>
      </c>
      <c r="W434" s="516">
        <v>39764</v>
      </c>
      <c r="X434" s="516">
        <v>60412</v>
      </c>
      <c r="Y434" s="516">
        <v>86089</v>
      </c>
      <c r="Z434" s="516">
        <v>92740</v>
      </c>
      <c r="AA434" s="516">
        <v>115596</v>
      </c>
      <c r="AB434" s="516">
        <v>160916</v>
      </c>
      <c r="AC434" s="516">
        <v>187495</v>
      </c>
      <c r="AD434" s="516">
        <v>200656</v>
      </c>
      <c r="AE434" s="516">
        <v>251960</v>
      </c>
      <c r="AF434" s="516">
        <v>331589</v>
      </c>
      <c r="AG434" s="516">
        <v>401597</v>
      </c>
      <c r="AH434" s="516">
        <v>435855</v>
      </c>
      <c r="AI434" s="516">
        <v>409024</v>
      </c>
      <c r="AJ434" s="516">
        <v>429212</v>
      </c>
      <c r="AK434" s="516">
        <v>439857</v>
      </c>
      <c r="AL434" s="516">
        <v>493721</v>
      </c>
      <c r="AM434" s="516">
        <v>508990</v>
      </c>
      <c r="AN434" s="516">
        <v>538688</v>
      </c>
      <c r="AO434" s="516">
        <v>580571</v>
      </c>
      <c r="AP434" s="516">
        <v>665301</v>
      </c>
      <c r="AQ434" s="525">
        <v>871427</v>
      </c>
      <c r="AR434" s="525">
        <v>938748</v>
      </c>
      <c r="AS434" s="525">
        <v>1026721</v>
      </c>
      <c r="AT434" s="525">
        <v>1258518</v>
      </c>
      <c r="AU434" s="525">
        <v>1370196</v>
      </c>
      <c r="AV434" s="525">
        <v>1447645</v>
      </c>
      <c r="AW434" s="525">
        <v>1892779</v>
      </c>
      <c r="AX434" s="525">
        <v>1873255</v>
      </c>
      <c r="AY434" s="525">
        <v>2194800</v>
      </c>
      <c r="AZ434" s="525">
        <v>2293892</v>
      </c>
      <c r="BA434" s="525">
        <v>2038449</v>
      </c>
      <c r="BB434" s="525">
        <v>1091839</v>
      </c>
      <c r="BC434" s="525">
        <v>1204072</v>
      </c>
      <c r="BD434" s="525">
        <v>1307268</v>
      </c>
      <c r="BE434" s="525">
        <v>1425460</v>
      </c>
      <c r="BF434" s="525">
        <v>1342609</v>
      </c>
      <c r="BG434" s="525">
        <v>1426396</v>
      </c>
      <c r="BH434" s="525">
        <v>1368829</v>
      </c>
      <c r="BI434" s="525"/>
    </row>
    <row r="435" spans="1:61">
      <c r="A435" s="82" t="s">
        <v>25</v>
      </c>
      <c r="B435" s="83" t="s">
        <v>138</v>
      </c>
      <c r="C435" s="84" t="s">
        <v>139</v>
      </c>
      <c r="D435" s="85" t="s">
        <v>91</v>
      </c>
      <c r="E435" s="135" t="s">
        <v>146</v>
      </c>
      <c r="F435" s="135" t="s">
        <v>16</v>
      </c>
      <c r="G435" s="516">
        <v>1244</v>
      </c>
      <c r="H435" s="516">
        <v>1481</v>
      </c>
      <c r="I435" s="516">
        <v>1981</v>
      </c>
      <c r="J435" s="516">
        <v>2234</v>
      </c>
      <c r="K435" s="516">
        <v>2530</v>
      </c>
      <c r="L435" s="516">
        <v>3060</v>
      </c>
      <c r="M435" s="516">
        <v>3956</v>
      </c>
      <c r="N435" s="516">
        <v>4418</v>
      </c>
      <c r="O435" s="516">
        <v>2605</v>
      </c>
      <c r="P435" s="516">
        <v>2684</v>
      </c>
      <c r="Q435" s="516">
        <v>3498</v>
      </c>
      <c r="R435" s="516">
        <v>4757</v>
      </c>
      <c r="S435" s="516">
        <v>5433</v>
      </c>
      <c r="T435" s="516">
        <v>6704</v>
      </c>
      <c r="U435" s="516">
        <v>10165</v>
      </c>
      <c r="V435" s="516">
        <v>13317</v>
      </c>
      <c r="W435" s="516">
        <v>26689</v>
      </c>
      <c r="X435" s="516">
        <v>26301</v>
      </c>
      <c r="Y435" s="516">
        <v>38047</v>
      </c>
      <c r="Z435" s="516">
        <v>42925</v>
      </c>
      <c r="AA435" s="516">
        <v>47282</v>
      </c>
      <c r="AB435" s="516">
        <v>65821</v>
      </c>
      <c r="AC435" s="516">
        <v>83648</v>
      </c>
      <c r="AD435" s="516">
        <v>89601</v>
      </c>
      <c r="AE435" s="516">
        <v>109602</v>
      </c>
      <c r="AF435" s="516">
        <v>142004</v>
      </c>
      <c r="AG435" s="516">
        <v>171819</v>
      </c>
      <c r="AH435" s="516">
        <v>204350</v>
      </c>
      <c r="AI435" s="516">
        <v>189447</v>
      </c>
      <c r="AJ435" s="516">
        <v>197407</v>
      </c>
      <c r="AK435" s="516">
        <v>217479</v>
      </c>
      <c r="AL435" s="516">
        <v>234551</v>
      </c>
      <c r="AM435" s="516">
        <v>250124</v>
      </c>
      <c r="AN435" s="516">
        <v>265377</v>
      </c>
      <c r="AO435" s="516">
        <v>323796</v>
      </c>
      <c r="AP435" s="516">
        <v>317443</v>
      </c>
      <c r="AQ435" s="525">
        <v>451219</v>
      </c>
      <c r="AR435" s="525">
        <v>512109</v>
      </c>
      <c r="AS435" s="525">
        <v>598168</v>
      </c>
      <c r="AT435" s="525">
        <v>700832</v>
      </c>
      <c r="AU435" s="525">
        <v>752740</v>
      </c>
      <c r="AV435" s="525">
        <v>864633</v>
      </c>
      <c r="AW435" s="525">
        <v>1113442</v>
      </c>
      <c r="AX435" s="525">
        <v>1158625</v>
      </c>
      <c r="AY435" s="525">
        <v>921414</v>
      </c>
      <c r="AZ435" s="525">
        <v>903435</v>
      </c>
      <c r="BA435" s="525">
        <v>698738</v>
      </c>
      <c r="BB435" s="525">
        <v>495097</v>
      </c>
      <c r="BC435" s="525">
        <v>434365</v>
      </c>
      <c r="BD435" s="525">
        <v>434376</v>
      </c>
      <c r="BE435" s="525">
        <v>530092</v>
      </c>
      <c r="BF435" s="525">
        <v>475736</v>
      </c>
      <c r="BG435" s="525">
        <v>484385</v>
      </c>
      <c r="BH435" s="525">
        <v>498179</v>
      </c>
      <c r="BI435" s="525"/>
    </row>
    <row r="436" spans="1:61">
      <c r="A436" s="82" t="s">
        <v>26</v>
      </c>
      <c r="B436" s="83" t="s">
        <v>138</v>
      </c>
      <c r="C436" s="84" t="s">
        <v>139</v>
      </c>
      <c r="D436" s="85" t="s">
        <v>91</v>
      </c>
      <c r="E436" s="135" t="s">
        <v>146</v>
      </c>
      <c r="F436" s="135" t="s">
        <v>16</v>
      </c>
      <c r="G436" s="516">
        <v>677</v>
      </c>
      <c r="H436" s="516">
        <v>870</v>
      </c>
      <c r="I436" s="516">
        <v>917</v>
      </c>
      <c r="J436" s="516">
        <v>1030</v>
      </c>
      <c r="K436" s="516">
        <v>972</v>
      </c>
      <c r="L436" s="516">
        <v>1037</v>
      </c>
      <c r="M436" s="516">
        <v>1145</v>
      </c>
      <c r="N436" s="516">
        <v>1279</v>
      </c>
      <c r="O436" s="516">
        <v>1670</v>
      </c>
      <c r="P436" s="516">
        <v>1911</v>
      </c>
      <c r="Q436" s="516">
        <v>2319</v>
      </c>
      <c r="R436" s="516">
        <v>3279</v>
      </c>
      <c r="S436" s="516">
        <v>2757</v>
      </c>
      <c r="T436" s="516">
        <v>4147</v>
      </c>
      <c r="U436" s="516">
        <v>5124</v>
      </c>
      <c r="V436" s="516">
        <v>4751</v>
      </c>
      <c r="W436" s="516">
        <v>5332</v>
      </c>
      <c r="X436" s="516">
        <v>7625</v>
      </c>
      <c r="Y436" s="516">
        <v>11728</v>
      </c>
      <c r="Z436" s="516">
        <v>13027</v>
      </c>
      <c r="AA436" s="516">
        <v>15415</v>
      </c>
      <c r="AB436" s="516">
        <v>21810</v>
      </c>
      <c r="AC436" s="516">
        <v>26672</v>
      </c>
      <c r="AD436" s="516">
        <v>27590</v>
      </c>
      <c r="AE436" s="516">
        <v>34263</v>
      </c>
      <c r="AF436" s="516">
        <v>44181</v>
      </c>
      <c r="AG436" s="516">
        <v>53788</v>
      </c>
      <c r="AH436" s="516">
        <v>58692</v>
      </c>
      <c r="AI436" s="516">
        <v>54276</v>
      </c>
      <c r="AJ436" s="516">
        <v>55415</v>
      </c>
      <c r="AK436" s="516">
        <v>58391</v>
      </c>
      <c r="AL436" s="516">
        <v>61189</v>
      </c>
      <c r="AM436" s="516">
        <v>63419</v>
      </c>
      <c r="AN436" s="516">
        <v>74509</v>
      </c>
      <c r="AO436" s="516">
        <v>85680</v>
      </c>
      <c r="AP436" s="516">
        <v>99417</v>
      </c>
      <c r="AQ436" s="525">
        <v>98025</v>
      </c>
      <c r="AR436" s="525">
        <v>103921</v>
      </c>
      <c r="AS436" s="525">
        <v>104779</v>
      </c>
      <c r="AT436" s="525">
        <v>123197</v>
      </c>
      <c r="AU436" s="525">
        <v>130652</v>
      </c>
      <c r="AV436" s="525">
        <v>149001</v>
      </c>
      <c r="AW436" s="525">
        <v>197354</v>
      </c>
      <c r="AX436" s="525">
        <v>198012</v>
      </c>
      <c r="AY436" s="525">
        <v>154771</v>
      </c>
      <c r="AZ436" s="525">
        <v>172076</v>
      </c>
      <c r="BA436" s="525">
        <v>154455</v>
      </c>
      <c r="BB436" s="525">
        <v>84520</v>
      </c>
      <c r="BC436" s="525">
        <v>50848</v>
      </c>
      <c r="BD436" s="525">
        <v>54549</v>
      </c>
      <c r="BE436" s="525">
        <v>77568</v>
      </c>
      <c r="BF436" s="525">
        <v>87376</v>
      </c>
      <c r="BG436" s="525">
        <v>127324</v>
      </c>
      <c r="BH436" s="525">
        <v>150123</v>
      </c>
      <c r="BI436" s="525"/>
    </row>
    <row r="437" spans="1:61">
      <c r="A437" s="82" t="s">
        <v>27</v>
      </c>
      <c r="B437" s="83" t="s">
        <v>138</v>
      </c>
      <c r="C437" s="84" t="s">
        <v>139</v>
      </c>
      <c r="D437" s="85" t="s">
        <v>91</v>
      </c>
      <c r="E437" s="135" t="s">
        <v>146</v>
      </c>
      <c r="F437" s="135" t="s">
        <v>16</v>
      </c>
      <c r="G437" s="516">
        <v>980</v>
      </c>
      <c r="H437" s="516">
        <v>1200</v>
      </c>
      <c r="I437" s="516">
        <v>1396</v>
      </c>
      <c r="J437" s="516">
        <v>1494</v>
      </c>
      <c r="K437" s="516">
        <v>1298</v>
      </c>
      <c r="L437" s="516">
        <v>1627</v>
      </c>
      <c r="M437" s="516">
        <v>1680</v>
      </c>
      <c r="N437" s="516">
        <v>2377</v>
      </c>
      <c r="O437" s="516">
        <v>1782</v>
      </c>
      <c r="P437" s="516">
        <v>2418</v>
      </c>
      <c r="Q437" s="516">
        <v>4164</v>
      </c>
      <c r="R437" s="516">
        <v>1913</v>
      </c>
      <c r="S437" s="516">
        <v>2125</v>
      </c>
      <c r="T437" s="516">
        <v>11621</v>
      </c>
      <c r="U437" s="516">
        <v>7045</v>
      </c>
      <c r="V437" s="516">
        <v>11603</v>
      </c>
      <c r="W437" s="516">
        <v>11427</v>
      </c>
      <c r="X437" s="516">
        <v>14288</v>
      </c>
      <c r="Y437" s="516">
        <v>21389</v>
      </c>
      <c r="Z437" s="516">
        <v>23297</v>
      </c>
      <c r="AA437" s="516">
        <v>27997</v>
      </c>
      <c r="AB437" s="516">
        <v>36477</v>
      </c>
      <c r="AC437" s="516">
        <v>50967</v>
      </c>
      <c r="AD437" s="516">
        <v>55232</v>
      </c>
      <c r="AE437" s="516">
        <v>70056</v>
      </c>
      <c r="AF437" s="516">
        <v>88546</v>
      </c>
      <c r="AG437" s="516">
        <v>108525</v>
      </c>
      <c r="AH437" s="516">
        <v>117878</v>
      </c>
      <c r="AI437" s="516">
        <v>110507</v>
      </c>
      <c r="AJ437" s="516">
        <v>113680</v>
      </c>
      <c r="AK437" s="516">
        <v>121178</v>
      </c>
      <c r="AL437" s="516">
        <v>130447</v>
      </c>
      <c r="AM437" s="516">
        <v>140822</v>
      </c>
      <c r="AN437" s="516">
        <v>152714</v>
      </c>
      <c r="AO437" s="516">
        <v>180634</v>
      </c>
      <c r="AP437" s="516">
        <v>194466</v>
      </c>
      <c r="AQ437" s="525">
        <v>250894</v>
      </c>
      <c r="AR437" s="525">
        <v>286114</v>
      </c>
      <c r="AS437" s="525">
        <v>332585</v>
      </c>
      <c r="AT437" s="525">
        <v>380791</v>
      </c>
      <c r="AU437" s="525">
        <v>395249</v>
      </c>
      <c r="AV437" s="525">
        <v>436671</v>
      </c>
      <c r="AW437" s="525">
        <v>553952</v>
      </c>
      <c r="AX437" s="525">
        <v>564935</v>
      </c>
      <c r="AY437" s="525">
        <v>501566</v>
      </c>
      <c r="AZ437" s="525">
        <v>590497</v>
      </c>
      <c r="BA437" s="525">
        <v>556626</v>
      </c>
      <c r="BB437" s="525">
        <v>279467</v>
      </c>
      <c r="BC437" s="525">
        <v>237176</v>
      </c>
      <c r="BD437" s="525">
        <v>246059</v>
      </c>
      <c r="BE437" s="525">
        <v>160242</v>
      </c>
      <c r="BF437" s="525">
        <v>198904</v>
      </c>
      <c r="BG437" s="525">
        <v>174398</v>
      </c>
      <c r="BH437" s="525">
        <v>176618</v>
      </c>
      <c r="BI437" s="525"/>
    </row>
    <row r="438" spans="1:61">
      <c r="A438" s="82" t="s">
        <v>28</v>
      </c>
      <c r="B438" s="83" t="s">
        <v>138</v>
      </c>
      <c r="C438" s="84" t="s">
        <v>139</v>
      </c>
      <c r="D438" s="85" t="s">
        <v>91</v>
      </c>
      <c r="E438" s="135" t="s">
        <v>146</v>
      </c>
      <c r="F438" s="135" t="s">
        <v>16</v>
      </c>
      <c r="G438" s="516">
        <v>3124</v>
      </c>
      <c r="H438" s="516">
        <v>3534</v>
      </c>
      <c r="I438" s="516">
        <v>4159</v>
      </c>
      <c r="J438" s="516">
        <v>4262</v>
      </c>
      <c r="K438" s="516">
        <v>4120</v>
      </c>
      <c r="L438" s="516">
        <v>5722</v>
      </c>
      <c r="M438" s="516">
        <v>7776</v>
      </c>
      <c r="N438" s="516">
        <v>7865</v>
      </c>
      <c r="O438" s="516">
        <v>4644</v>
      </c>
      <c r="P438" s="516">
        <v>8656</v>
      </c>
      <c r="Q438" s="516">
        <v>12149</v>
      </c>
      <c r="R438" s="516">
        <v>14817</v>
      </c>
      <c r="S438" s="516">
        <v>14848</v>
      </c>
      <c r="T438" s="516">
        <v>17066</v>
      </c>
      <c r="U438" s="516">
        <v>27842</v>
      </c>
      <c r="V438" s="516">
        <v>31569</v>
      </c>
      <c r="W438" s="516">
        <v>37032</v>
      </c>
      <c r="X438" s="516">
        <v>49922</v>
      </c>
      <c r="Y438" s="516">
        <v>71777</v>
      </c>
      <c r="Z438" s="516">
        <v>87107</v>
      </c>
      <c r="AA438" s="516">
        <v>104635</v>
      </c>
      <c r="AB438" s="516">
        <v>135838</v>
      </c>
      <c r="AC438" s="516">
        <v>160863</v>
      </c>
      <c r="AD438" s="516">
        <v>177851</v>
      </c>
      <c r="AE438" s="516">
        <v>219600</v>
      </c>
      <c r="AF438" s="516">
        <v>304515</v>
      </c>
      <c r="AG438" s="516">
        <v>367536</v>
      </c>
      <c r="AH438" s="516">
        <v>392603</v>
      </c>
      <c r="AI438" s="516">
        <v>384705</v>
      </c>
      <c r="AJ438" s="516">
        <v>414142</v>
      </c>
      <c r="AK438" s="516">
        <v>454803</v>
      </c>
      <c r="AL438" s="516">
        <v>489688</v>
      </c>
      <c r="AM438" s="516">
        <v>523875</v>
      </c>
      <c r="AN438" s="516">
        <v>561871</v>
      </c>
      <c r="AO438" s="516">
        <v>655851</v>
      </c>
      <c r="AP438" s="516">
        <v>723851</v>
      </c>
      <c r="AQ438" s="525">
        <v>1062041</v>
      </c>
      <c r="AR438" s="525">
        <v>1086473</v>
      </c>
      <c r="AS438" s="525">
        <v>1116372</v>
      </c>
      <c r="AT438" s="525">
        <v>1280828</v>
      </c>
      <c r="AU438" s="525">
        <v>1421959</v>
      </c>
      <c r="AV438" s="525">
        <v>1605090</v>
      </c>
      <c r="AW438" s="525">
        <v>1957274</v>
      </c>
      <c r="AX438" s="525">
        <v>2022230</v>
      </c>
      <c r="AY438" s="525">
        <v>2685883</v>
      </c>
      <c r="AZ438" s="525">
        <v>2091055</v>
      </c>
      <c r="BA438" s="525">
        <v>1297887</v>
      </c>
      <c r="BB438" s="525">
        <v>858410</v>
      </c>
      <c r="BC438" s="525">
        <v>943705</v>
      </c>
      <c r="BD438" s="525">
        <v>1071081</v>
      </c>
      <c r="BE438" s="525">
        <v>855512</v>
      </c>
      <c r="BF438" s="525">
        <v>906448</v>
      </c>
      <c r="BG438" s="525">
        <v>1036571</v>
      </c>
      <c r="BH438" s="525">
        <v>1182387</v>
      </c>
      <c r="BI438" s="525"/>
    </row>
    <row r="439" spans="1:61">
      <c r="A439" s="82" t="s">
        <v>29</v>
      </c>
      <c r="B439" s="83" t="s">
        <v>138</v>
      </c>
      <c r="C439" s="84" t="s">
        <v>139</v>
      </c>
      <c r="D439" s="85" t="s">
        <v>91</v>
      </c>
      <c r="E439" s="135" t="s">
        <v>146</v>
      </c>
      <c r="F439" s="135" t="s">
        <v>16</v>
      </c>
      <c r="G439" s="516">
        <v>265</v>
      </c>
      <c r="H439" s="516">
        <v>294</v>
      </c>
      <c r="I439" s="516">
        <v>581</v>
      </c>
      <c r="J439" s="516">
        <v>684</v>
      </c>
      <c r="K439" s="516">
        <v>345</v>
      </c>
      <c r="L439" s="516">
        <v>434</v>
      </c>
      <c r="M439" s="516">
        <v>648</v>
      </c>
      <c r="N439" s="516">
        <v>896</v>
      </c>
      <c r="O439" s="516">
        <v>797</v>
      </c>
      <c r="P439" s="516">
        <v>999</v>
      </c>
      <c r="Q439" s="516">
        <v>535</v>
      </c>
      <c r="R439" s="516">
        <v>499</v>
      </c>
      <c r="S439" s="516">
        <v>818</v>
      </c>
      <c r="T439" s="516">
        <v>1003</v>
      </c>
      <c r="U439" s="516">
        <v>1982</v>
      </c>
      <c r="V439" s="516">
        <v>2658</v>
      </c>
      <c r="W439" s="516">
        <v>2838</v>
      </c>
      <c r="X439" s="516">
        <v>5344</v>
      </c>
      <c r="Y439" s="516">
        <v>7449</v>
      </c>
      <c r="Z439" s="516">
        <v>9700</v>
      </c>
      <c r="AA439" s="516">
        <v>12367</v>
      </c>
      <c r="AB439" s="516">
        <v>15356</v>
      </c>
      <c r="AC439" s="516">
        <v>18042</v>
      </c>
      <c r="AD439" s="516">
        <v>20169</v>
      </c>
      <c r="AE439" s="516">
        <v>27481</v>
      </c>
      <c r="AF439" s="516">
        <v>33435</v>
      </c>
      <c r="AG439" s="516">
        <v>41293</v>
      </c>
      <c r="AH439" s="516">
        <v>46647</v>
      </c>
      <c r="AI439" s="516">
        <v>46231</v>
      </c>
      <c r="AJ439" s="516">
        <v>49693</v>
      </c>
      <c r="AK439" s="516">
        <v>56368</v>
      </c>
      <c r="AL439" s="516">
        <v>60143</v>
      </c>
      <c r="AM439" s="516">
        <v>66372</v>
      </c>
      <c r="AN439" s="516">
        <v>74924</v>
      </c>
      <c r="AO439" s="516">
        <v>85332</v>
      </c>
      <c r="AP439" s="516">
        <v>92117</v>
      </c>
      <c r="AQ439" s="525">
        <v>108680</v>
      </c>
      <c r="AR439" s="525">
        <v>125734</v>
      </c>
      <c r="AS439" s="525">
        <v>145221</v>
      </c>
      <c r="AT439" s="525">
        <v>173583</v>
      </c>
      <c r="AU439" s="525">
        <v>188013</v>
      </c>
      <c r="AV439" s="525">
        <v>217119</v>
      </c>
      <c r="AW439" s="525">
        <v>287211</v>
      </c>
      <c r="AX439" s="525">
        <v>303060</v>
      </c>
      <c r="AY439" s="525">
        <v>306132</v>
      </c>
      <c r="AZ439" s="525">
        <v>271284</v>
      </c>
      <c r="BA439" s="525">
        <v>179496</v>
      </c>
      <c r="BB439" s="525">
        <v>110743</v>
      </c>
      <c r="BC439" s="525">
        <v>78436</v>
      </c>
      <c r="BD439" s="525">
        <v>95681</v>
      </c>
      <c r="BE439" s="525">
        <v>119441</v>
      </c>
      <c r="BF439" s="525">
        <v>124976</v>
      </c>
      <c r="BG439" s="525">
        <v>118258</v>
      </c>
      <c r="BH439" s="525">
        <v>96012</v>
      </c>
      <c r="BI439" s="525"/>
    </row>
    <row r="440" spans="1:61">
      <c r="A440" s="82" t="s">
        <v>30</v>
      </c>
      <c r="B440" s="83" t="s">
        <v>138</v>
      </c>
      <c r="C440" s="84" t="s">
        <v>139</v>
      </c>
      <c r="D440" s="85" t="s">
        <v>91</v>
      </c>
      <c r="E440" s="135" t="s">
        <v>146</v>
      </c>
      <c r="F440" s="135" t="s">
        <v>16</v>
      </c>
      <c r="G440" s="516">
        <v>387</v>
      </c>
      <c r="H440" s="516">
        <v>491</v>
      </c>
      <c r="I440" s="516">
        <v>474</v>
      </c>
      <c r="J440" s="516">
        <v>436</v>
      </c>
      <c r="K440" s="516">
        <v>400</v>
      </c>
      <c r="L440" s="516">
        <v>497</v>
      </c>
      <c r="M440" s="516">
        <v>497</v>
      </c>
      <c r="N440" s="516">
        <v>511</v>
      </c>
      <c r="O440" s="516">
        <v>1411</v>
      </c>
      <c r="P440" s="516">
        <v>1555</v>
      </c>
      <c r="Q440" s="516">
        <v>1852</v>
      </c>
      <c r="R440" s="516">
        <v>2651</v>
      </c>
      <c r="S440" s="516">
        <v>2228</v>
      </c>
      <c r="T440" s="516">
        <v>3319</v>
      </c>
      <c r="U440" s="516">
        <v>3998</v>
      </c>
      <c r="V440" s="516">
        <v>3695</v>
      </c>
      <c r="W440" s="516">
        <v>4013</v>
      </c>
      <c r="X440" s="516">
        <v>6748</v>
      </c>
      <c r="Y440" s="516">
        <v>10741</v>
      </c>
      <c r="Z440" s="516">
        <v>11590</v>
      </c>
      <c r="AA440" s="516">
        <v>14120</v>
      </c>
      <c r="AB440" s="516">
        <v>19525</v>
      </c>
      <c r="AC440" s="516">
        <v>22163</v>
      </c>
      <c r="AD440" s="516">
        <v>23503</v>
      </c>
      <c r="AE440" s="516">
        <v>29587</v>
      </c>
      <c r="AF440" s="516">
        <v>38869</v>
      </c>
      <c r="AG440" s="516">
        <v>48588</v>
      </c>
      <c r="AH440" s="516">
        <v>52584</v>
      </c>
      <c r="AI440" s="516">
        <v>47777</v>
      </c>
      <c r="AJ440" s="516">
        <v>50887</v>
      </c>
      <c r="AK440" s="516">
        <v>53966</v>
      </c>
      <c r="AL440" s="516">
        <v>58590</v>
      </c>
      <c r="AM440" s="516">
        <v>62778</v>
      </c>
      <c r="AN440" s="516">
        <v>64349</v>
      </c>
      <c r="AO440" s="516">
        <v>71753</v>
      </c>
      <c r="AP440" s="516">
        <v>77378</v>
      </c>
      <c r="AQ440" s="525">
        <v>74076</v>
      </c>
      <c r="AR440" s="525">
        <v>84814</v>
      </c>
      <c r="AS440" s="525">
        <v>98696</v>
      </c>
      <c r="AT440" s="525">
        <v>99887</v>
      </c>
      <c r="AU440" s="525">
        <v>108165</v>
      </c>
      <c r="AV440" s="525">
        <v>116400</v>
      </c>
      <c r="AW440" s="525">
        <v>155229</v>
      </c>
      <c r="AX440" s="525">
        <v>159475</v>
      </c>
      <c r="AY440" s="525">
        <v>161562</v>
      </c>
      <c r="AZ440" s="525">
        <v>163559</v>
      </c>
      <c r="BA440" s="525">
        <v>149836</v>
      </c>
      <c r="BB440" s="525">
        <v>84810</v>
      </c>
      <c r="BC440" s="525">
        <v>41037</v>
      </c>
      <c r="BD440" s="525">
        <v>40579</v>
      </c>
      <c r="BE440" s="525">
        <v>65678</v>
      </c>
      <c r="BF440" s="525">
        <v>98739</v>
      </c>
      <c r="BG440" s="525">
        <v>90393</v>
      </c>
      <c r="BH440" s="525">
        <v>74577</v>
      </c>
      <c r="BI440" s="525"/>
    </row>
    <row r="441" spans="1:61">
      <c r="A441" s="82" t="s">
        <v>31</v>
      </c>
      <c r="B441" s="83" t="s">
        <v>138</v>
      </c>
      <c r="C441" s="84" t="s">
        <v>139</v>
      </c>
      <c r="D441" s="85" t="s">
        <v>91</v>
      </c>
      <c r="E441" s="135" t="s">
        <v>146</v>
      </c>
      <c r="F441" s="135" t="s">
        <v>16</v>
      </c>
      <c r="G441" s="516">
        <v>877</v>
      </c>
      <c r="H441" s="516">
        <v>1092</v>
      </c>
      <c r="I441" s="516">
        <v>1503</v>
      </c>
      <c r="J441" s="516">
        <v>1909</v>
      </c>
      <c r="K441" s="516">
        <v>1994</v>
      </c>
      <c r="L441" s="516">
        <v>2304</v>
      </c>
      <c r="M441" s="516">
        <v>2398</v>
      </c>
      <c r="N441" s="516">
        <v>3154</v>
      </c>
      <c r="O441" s="516">
        <v>4980</v>
      </c>
      <c r="P441" s="516">
        <v>4612</v>
      </c>
      <c r="Q441" s="516">
        <v>6300</v>
      </c>
      <c r="R441" s="516">
        <v>8051</v>
      </c>
      <c r="S441" s="516">
        <v>7572</v>
      </c>
      <c r="T441" s="516">
        <v>11529</v>
      </c>
      <c r="U441" s="516">
        <v>13191</v>
      </c>
      <c r="V441" s="516">
        <v>11041</v>
      </c>
      <c r="W441" s="516">
        <v>12821</v>
      </c>
      <c r="X441" s="516">
        <v>21564</v>
      </c>
      <c r="Y441" s="516">
        <v>34878</v>
      </c>
      <c r="Z441" s="516">
        <v>36793</v>
      </c>
      <c r="AA441" s="516">
        <v>46151</v>
      </c>
      <c r="AB441" s="516">
        <v>65282</v>
      </c>
      <c r="AC441" s="516">
        <v>72363</v>
      </c>
      <c r="AD441" s="516">
        <v>74728</v>
      </c>
      <c r="AE441" s="516">
        <v>92025</v>
      </c>
      <c r="AF441" s="516">
        <v>123135</v>
      </c>
      <c r="AG441" s="516">
        <v>156494</v>
      </c>
      <c r="AH441" s="516">
        <v>171569</v>
      </c>
      <c r="AI441" s="516">
        <v>153857</v>
      </c>
      <c r="AJ441" s="516">
        <v>164788</v>
      </c>
      <c r="AK441" s="516">
        <v>171242</v>
      </c>
      <c r="AL441" s="516">
        <v>185387</v>
      </c>
      <c r="AM441" s="516">
        <v>200445</v>
      </c>
      <c r="AN441" s="516">
        <v>222916</v>
      </c>
      <c r="AO441" s="516">
        <v>243595</v>
      </c>
      <c r="AP441" s="516">
        <v>380606</v>
      </c>
      <c r="AQ441" s="525">
        <v>255094</v>
      </c>
      <c r="AR441" s="525">
        <v>300024</v>
      </c>
      <c r="AS441" s="525">
        <v>328802</v>
      </c>
      <c r="AT441" s="525">
        <v>341148</v>
      </c>
      <c r="AU441" s="525">
        <v>375224</v>
      </c>
      <c r="AV441" s="525">
        <v>422076</v>
      </c>
      <c r="AW441" s="525">
        <v>526263</v>
      </c>
      <c r="AX441" s="525">
        <v>536186</v>
      </c>
      <c r="AY441" s="525">
        <v>508989</v>
      </c>
      <c r="AZ441" s="525">
        <v>402305</v>
      </c>
      <c r="BA441" s="525">
        <v>313833</v>
      </c>
      <c r="BB441" s="525">
        <v>259129</v>
      </c>
      <c r="BC441" s="525">
        <v>258898</v>
      </c>
      <c r="BD441" s="525">
        <v>244667</v>
      </c>
      <c r="BE441" s="525">
        <v>331774</v>
      </c>
      <c r="BF441" s="525">
        <v>370041</v>
      </c>
      <c r="BG441" s="525">
        <v>377426</v>
      </c>
      <c r="BH441" s="525">
        <v>329628</v>
      </c>
      <c r="BI441" s="525"/>
    </row>
    <row r="442" spans="1:61">
      <c r="A442" s="82" t="s">
        <v>32</v>
      </c>
      <c r="B442" s="83" t="s">
        <v>138</v>
      </c>
      <c r="C442" s="84" t="s">
        <v>139</v>
      </c>
      <c r="D442" s="85" t="s">
        <v>91</v>
      </c>
      <c r="E442" s="135" t="s">
        <v>146</v>
      </c>
      <c r="F442" s="135" t="s">
        <v>16</v>
      </c>
      <c r="G442" s="516">
        <v>187</v>
      </c>
      <c r="H442" s="516">
        <v>215</v>
      </c>
      <c r="I442" s="516">
        <v>223</v>
      </c>
      <c r="J442" s="516">
        <v>232</v>
      </c>
      <c r="K442" s="516">
        <v>279</v>
      </c>
      <c r="L442" s="516">
        <v>289</v>
      </c>
      <c r="M442" s="516">
        <v>359</v>
      </c>
      <c r="N442" s="516">
        <v>308</v>
      </c>
      <c r="O442" s="516">
        <v>490</v>
      </c>
      <c r="P442" s="516">
        <v>561</v>
      </c>
      <c r="Q442" s="516">
        <v>664</v>
      </c>
      <c r="R442" s="516">
        <v>933</v>
      </c>
      <c r="S442" s="516">
        <v>650</v>
      </c>
      <c r="T442" s="516">
        <v>1018</v>
      </c>
      <c r="U442" s="516">
        <v>1423</v>
      </c>
      <c r="V442" s="516">
        <v>1275</v>
      </c>
      <c r="W442" s="516">
        <v>1330</v>
      </c>
      <c r="X442" s="516">
        <v>2723</v>
      </c>
      <c r="Y442" s="516">
        <v>4255</v>
      </c>
      <c r="Z442" s="516">
        <v>4763</v>
      </c>
      <c r="AA442" s="516">
        <v>5585</v>
      </c>
      <c r="AB442" s="516">
        <v>8244</v>
      </c>
      <c r="AC442" s="516">
        <v>9850</v>
      </c>
      <c r="AD442" s="516">
        <v>10290</v>
      </c>
      <c r="AE442" s="516">
        <v>12988</v>
      </c>
      <c r="AF442" s="516">
        <v>17107</v>
      </c>
      <c r="AG442" s="516">
        <v>21616</v>
      </c>
      <c r="AH442" s="516">
        <v>24530</v>
      </c>
      <c r="AI442" s="516">
        <v>22628</v>
      </c>
      <c r="AJ442" s="516">
        <v>24490</v>
      </c>
      <c r="AK442" s="516">
        <v>26288</v>
      </c>
      <c r="AL442" s="516">
        <v>28157</v>
      </c>
      <c r="AM442" s="516">
        <v>30970</v>
      </c>
      <c r="AN442" s="516">
        <v>30761</v>
      </c>
      <c r="AO442" s="516">
        <v>32568</v>
      </c>
      <c r="AP442" s="516">
        <v>33675</v>
      </c>
      <c r="AQ442" s="525">
        <v>34767</v>
      </c>
      <c r="AR442" s="525">
        <v>40248</v>
      </c>
      <c r="AS442" s="525">
        <v>41969</v>
      </c>
      <c r="AT442" s="525">
        <v>43816</v>
      </c>
      <c r="AU442" s="525">
        <v>48024</v>
      </c>
      <c r="AV442" s="525">
        <v>56432</v>
      </c>
      <c r="AW442" s="525">
        <v>71744</v>
      </c>
      <c r="AX442" s="525">
        <v>73505</v>
      </c>
      <c r="AY442" s="525">
        <v>49152</v>
      </c>
      <c r="AZ442" s="525">
        <v>274359</v>
      </c>
      <c r="BA442" s="525">
        <v>360305</v>
      </c>
      <c r="BB442" s="525">
        <v>36978</v>
      </c>
      <c r="BC442" s="525">
        <v>18936</v>
      </c>
      <c r="BD442" s="525">
        <v>99958</v>
      </c>
      <c r="BE442" s="525">
        <v>86792</v>
      </c>
      <c r="BF442" s="525">
        <v>114427</v>
      </c>
      <c r="BG442" s="525">
        <v>105376</v>
      </c>
      <c r="BH442" s="525">
        <v>105157</v>
      </c>
      <c r="BI442" s="525"/>
    </row>
    <row r="443" spans="1:61">
      <c r="A443" s="12" t="s">
        <v>33</v>
      </c>
      <c r="B443" s="12" t="s">
        <v>138</v>
      </c>
      <c r="C443" s="12" t="s">
        <v>139</v>
      </c>
      <c r="D443" s="86" t="s">
        <v>91</v>
      </c>
      <c r="E443" s="134" t="s">
        <v>146</v>
      </c>
      <c r="F443" s="135" t="s">
        <v>16</v>
      </c>
      <c r="G443" s="517">
        <v>19600</v>
      </c>
      <c r="H443" s="517">
        <v>22900</v>
      </c>
      <c r="I443" s="517">
        <v>28100</v>
      </c>
      <c r="J443" s="517">
        <v>31000</v>
      </c>
      <c r="K443" s="517">
        <v>32200</v>
      </c>
      <c r="L443" s="517">
        <v>36800</v>
      </c>
      <c r="M443" s="517">
        <v>44200</v>
      </c>
      <c r="N443" s="517">
        <v>51900</v>
      </c>
      <c r="O443" s="517">
        <v>59000</v>
      </c>
      <c r="P443" s="517">
        <v>68300</v>
      </c>
      <c r="Q443" s="517">
        <v>87700</v>
      </c>
      <c r="R443" s="517">
        <v>106400</v>
      </c>
      <c r="S443" s="517">
        <v>114000</v>
      </c>
      <c r="T443" s="517">
        <v>162500</v>
      </c>
      <c r="U443" s="517">
        <v>187900</v>
      </c>
      <c r="V443" s="517">
        <v>205300</v>
      </c>
      <c r="W443" s="517">
        <v>261700</v>
      </c>
      <c r="X443" s="517">
        <v>342900</v>
      </c>
      <c r="Y443" s="517">
        <v>519500</v>
      </c>
      <c r="Z443" s="517">
        <v>572600</v>
      </c>
      <c r="AA443" s="517">
        <v>697300</v>
      </c>
      <c r="AB443" s="517">
        <v>965300</v>
      </c>
      <c r="AC443" s="517">
        <v>1144100</v>
      </c>
      <c r="AD443" s="517">
        <v>1215000</v>
      </c>
      <c r="AE443" s="517">
        <v>1513500</v>
      </c>
      <c r="AF443" s="517">
        <v>1997100</v>
      </c>
      <c r="AG443" s="517">
        <v>2454100</v>
      </c>
      <c r="AH443" s="517">
        <v>2694700</v>
      </c>
      <c r="AI443" s="517">
        <v>2500000</v>
      </c>
      <c r="AJ443" s="517">
        <v>2623500</v>
      </c>
      <c r="AK443" s="517">
        <v>2790700</v>
      </c>
      <c r="AL443" s="517">
        <v>3014000</v>
      </c>
      <c r="AM443" s="517">
        <v>3165600</v>
      </c>
      <c r="AN443" s="517">
        <v>3478700</v>
      </c>
      <c r="AO443" s="517">
        <v>3935300</v>
      </c>
      <c r="AP443" s="517">
        <v>4486000</v>
      </c>
      <c r="AQ443" s="525">
        <v>5022800</v>
      </c>
      <c r="AR443" s="525">
        <v>5487900</v>
      </c>
      <c r="AS443" s="525">
        <v>5983700</v>
      </c>
      <c r="AT443" s="525">
        <v>6944400</v>
      </c>
      <c r="AU443" s="525">
        <v>7507400</v>
      </c>
      <c r="AV443" s="525">
        <v>8404400</v>
      </c>
      <c r="AW443" s="525">
        <v>10793800</v>
      </c>
      <c r="AX443" s="525">
        <v>10970700</v>
      </c>
      <c r="AY443" s="525">
        <v>11416100</v>
      </c>
      <c r="AZ443" s="525">
        <v>10805100</v>
      </c>
      <c r="BA443" s="525">
        <v>8801000</v>
      </c>
      <c r="BB443" s="525">
        <v>5117200</v>
      </c>
      <c r="BC443" s="525">
        <v>4828700</v>
      </c>
      <c r="BD443" s="525">
        <v>5334800</v>
      </c>
      <c r="BE443" s="525">
        <v>5592200</v>
      </c>
      <c r="BF443" s="525">
        <v>5697300</v>
      </c>
      <c r="BG443" s="525">
        <v>6058500</v>
      </c>
      <c r="BH443" s="525">
        <v>6286100</v>
      </c>
      <c r="BI443" s="525"/>
    </row>
    <row r="444" spans="1:61">
      <c r="A444" s="82" t="s">
        <v>34</v>
      </c>
      <c r="B444" s="83" t="s">
        <v>138</v>
      </c>
      <c r="C444" s="84" t="s">
        <v>139</v>
      </c>
      <c r="D444" s="85" t="s">
        <v>91</v>
      </c>
      <c r="E444" s="135" t="s">
        <v>146</v>
      </c>
      <c r="F444" s="135" t="s">
        <v>16</v>
      </c>
      <c r="G444" s="517">
        <v>0</v>
      </c>
      <c r="H444" s="517">
        <v>0</v>
      </c>
      <c r="I444" s="517">
        <v>0</v>
      </c>
      <c r="J444" s="517">
        <v>0</v>
      </c>
      <c r="K444" s="517">
        <v>0</v>
      </c>
      <c r="L444" s="517">
        <v>0</v>
      </c>
      <c r="M444" s="517">
        <v>0</v>
      </c>
      <c r="N444" s="517">
        <v>0</v>
      </c>
      <c r="O444" s="517">
        <v>0</v>
      </c>
      <c r="P444" s="517">
        <v>0</v>
      </c>
      <c r="Q444" s="517">
        <v>0</v>
      </c>
      <c r="R444" s="517">
        <v>0</v>
      </c>
      <c r="S444" s="517">
        <v>0</v>
      </c>
      <c r="T444" s="517">
        <v>0</v>
      </c>
      <c r="U444" s="517">
        <v>0</v>
      </c>
      <c r="V444" s="517">
        <v>0</v>
      </c>
      <c r="W444" s="517">
        <v>0</v>
      </c>
      <c r="X444" s="517">
        <v>0</v>
      </c>
      <c r="Y444" s="517">
        <v>0</v>
      </c>
      <c r="Z444" s="517">
        <v>0</v>
      </c>
      <c r="AA444" s="517">
        <v>0</v>
      </c>
      <c r="AB444" s="517">
        <v>0</v>
      </c>
      <c r="AC444" s="517">
        <v>0</v>
      </c>
      <c r="AD444" s="517">
        <v>0</v>
      </c>
      <c r="AE444" s="517">
        <v>0</v>
      </c>
      <c r="AF444" s="517">
        <v>0</v>
      </c>
      <c r="AG444" s="517">
        <v>0</v>
      </c>
      <c r="AH444" s="517">
        <v>0</v>
      </c>
      <c r="AI444" s="517">
        <v>0</v>
      </c>
      <c r="AJ444" s="517">
        <v>0</v>
      </c>
      <c r="AK444" s="517">
        <v>0</v>
      </c>
      <c r="AL444" s="517">
        <v>0</v>
      </c>
      <c r="AM444" s="517">
        <v>0</v>
      </c>
      <c r="AN444" s="517">
        <v>0</v>
      </c>
      <c r="AO444" s="517">
        <v>0</v>
      </c>
      <c r="AP444" s="517">
        <v>0</v>
      </c>
      <c r="AQ444" s="526"/>
      <c r="AR444" s="526"/>
      <c r="AS444" s="526"/>
      <c r="AT444" s="526"/>
      <c r="AU444" s="526"/>
      <c r="AV444" s="526"/>
      <c r="AW444" s="526"/>
      <c r="AX444" s="526"/>
      <c r="AY444" s="526"/>
      <c r="AZ444" s="526"/>
      <c r="BA444" s="526"/>
      <c r="BB444" s="526"/>
      <c r="BC444" s="526"/>
      <c r="BD444" s="526"/>
      <c r="BE444" s="526"/>
      <c r="BF444" s="526"/>
      <c r="BG444" s="526"/>
      <c r="BH444" s="526">
        <v>0</v>
      </c>
      <c r="BI444" s="526"/>
    </row>
    <row r="445" spans="1:61">
      <c r="A445" s="87" t="s">
        <v>35</v>
      </c>
      <c r="B445" s="87" t="s">
        <v>138</v>
      </c>
      <c r="C445" s="87" t="s">
        <v>139</v>
      </c>
      <c r="D445" s="88" t="s">
        <v>91</v>
      </c>
      <c r="E445" s="136" t="s">
        <v>146</v>
      </c>
      <c r="F445" s="136" t="s">
        <v>16</v>
      </c>
      <c r="G445" s="518">
        <v>19600</v>
      </c>
      <c r="H445" s="518">
        <v>22900</v>
      </c>
      <c r="I445" s="518">
        <v>28100</v>
      </c>
      <c r="J445" s="518">
        <v>31000</v>
      </c>
      <c r="K445" s="518">
        <v>32200</v>
      </c>
      <c r="L445" s="518">
        <v>36800</v>
      </c>
      <c r="M445" s="518">
        <v>44200</v>
      </c>
      <c r="N445" s="518">
        <v>51900</v>
      </c>
      <c r="O445" s="518">
        <v>59000</v>
      </c>
      <c r="P445" s="518">
        <v>68300</v>
      </c>
      <c r="Q445" s="518">
        <v>87700</v>
      </c>
      <c r="R445" s="518">
        <v>106400</v>
      </c>
      <c r="S445" s="518">
        <v>114000</v>
      </c>
      <c r="T445" s="518">
        <v>162500</v>
      </c>
      <c r="U445" s="518">
        <v>187900</v>
      </c>
      <c r="V445" s="518">
        <v>205300</v>
      </c>
      <c r="W445" s="518">
        <v>261700</v>
      </c>
      <c r="X445" s="518">
        <v>342900</v>
      </c>
      <c r="Y445" s="518">
        <v>519500</v>
      </c>
      <c r="Z445" s="518">
        <v>572600</v>
      </c>
      <c r="AA445" s="518">
        <v>697300</v>
      </c>
      <c r="AB445" s="518">
        <v>965300</v>
      </c>
      <c r="AC445" s="518">
        <v>1144100</v>
      </c>
      <c r="AD445" s="518">
        <v>1215000</v>
      </c>
      <c r="AE445" s="518">
        <v>1513500</v>
      </c>
      <c r="AF445" s="518">
        <v>1997100</v>
      </c>
      <c r="AG445" s="518">
        <v>2454100</v>
      </c>
      <c r="AH445" s="518">
        <v>2694700</v>
      </c>
      <c r="AI445" s="518">
        <v>2500000</v>
      </c>
      <c r="AJ445" s="518">
        <v>2623500</v>
      </c>
      <c r="AK445" s="518">
        <v>2790700</v>
      </c>
      <c r="AL445" s="518">
        <v>3014000</v>
      </c>
      <c r="AM445" s="518">
        <v>3165600</v>
      </c>
      <c r="AN445" s="518">
        <v>3478700</v>
      </c>
      <c r="AO445" s="518">
        <v>3935300</v>
      </c>
      <c r="AP445" s="518">
        <v>4486000</v>
      </c>
      <c r="AQ445" s="527">
        <v>5022800</v>
      </c>
      <c r="AR445" s="527">
        <v>5487900</v>
      </c>
      <c r="AS445" s="527">
        <v>5983700</v>
      </c>
      <c r="AT445" s="527">
        <v>6944400</v>
      </c>
      <c r="AU445" s="527">
        <v>7507400</v>
      </c>
      <c r="AV445" s="527">
        <v>8404400</v>
      </c>
      <c r="AW445" s="527">
        <v>10793800</v>
      </c>
      <c r="AX445" s="527">
        <v>10970700</v>
      </c>
      <c r="AY445" s="527">
        <v>11416100</v>
      </c>
      <c r="AZ445" s="527">
        <v>10805100</v>
      </c>
      <c r="BA445" s="527">
        <v>8801000</v>
      </c>
      <c r="BB445" s="527">
        <v>5117200</v>
      </c>
      <c r="BC445" s="527">
        <v>4828700</v>
      </c>
      <c r="BD445" s="527">
        <v>5334800</v>
      </c>
      <c r="BE445" s="527">
        <v>5592200</v>
      </c>
      <c r="BF445" s="527">
        <v>5697300</v>
      </c>
      <c r="BG445" s="527">
        <v>6058500</v>
      </c>
      <c r="BH445" s="527">
        <v>6286100</v>
      </c>
      <c r="BI445" s="527"/>
    </row>
    <row r="446" spans="1:61">
      <c r="A446" s="39" t="s">
        <v>11</v>
      </c>
      <c r="B446" s="528" t="s">
        <v>138</v>
      </c>
      <c r="C446" s="14" t="s">
        <v>139</v>
      </c>
      <c r="D446" s="15" t="s">
        <v>147</v>
      </c>
      <c r="E446" s="47" t="s">
        <v>146</v>
      </c>
      <c r="F446" s="297" t="s">
        <v>16</v>
      </c>
      <c r="G446" s="529">
        <v>230850</v>
      </c>
      <c r="H446" s="529">
        <v>280727</v>
      </c>
      <c r="I446" s="529">
        <v>320728</v>
      </c>
      <c r="J446" s="529">
        <v>385374</v>
      </c>
      <c r="K446" s="529">
        <v>482992</v>
      </c>
      <c r="L446" s="529">
        <v>527870</v>
      </c>
      <c r="M446" s="529">
        <v>589554</v>
      </c>
      <c r="N446" s="529">
        <v>676647</v>
      </c>
      <c r="O446" s="529">
        <v>751786</v>
      </c>
      <c r="P446" s="529">
        <v>949757</v>
      </c>
      <c r="Q446" s="529">
        <v>1236443</v>
      </c>
      <c r="R446" s="529">
        <v>1414746</v>
      </c>
      <c r="S446" s="529">
        <v>1672222</v>
      </c>
      <c r="T446" s="529">
        <v>1924388</v>
      </c>
      <c r="U446" s="529">
        <v>2442069</v>
      </c>
      <c r="V446" s="529">
        <v>2674991</v>
      </c>
      <c r="W446" s="529">
        <v>2990669</v>
      </c>
      <c r="X446" s="529">
        <v>3438060</v>
      </c>
      <c r="Y446" s="529">
        <v>4024320</v>
      </c>
      <c r="Z446" s="529">
        <v>4517578</v>
      </c>
      <c r="AA446" s="529">
        <v>4304551</v>
      </c>
      <c r="AB446" s="529">
        <v>4879843</v>
      </c>
      <c r="AC446" s="529">
        <v>6129232</v>
      </c>
      <c r="AD446" s="529">
        <v>7410081</v>
      </c>
      <c r="AE446" s="529">
        <v>9082557</v>
      </c>
      <c r="AF446" s="529">
        <v>11033067</v>
      </c>
      <c r="AG446" s="529">
        <v>12819092</v>
      </c>
      <c r="AH446" s="529">
        <v>12973739</v>
      </c>
      <c r="AI446" s="529">
        <v>12309532</v>
      </c>
      <c r="AJ446" s="529">
        <v>11994459</v>
      </c>
      <c r="AK446" s="529">
        <v>12185871</v>
      </c>
      <c r="AL446" s="529">
        <v>14671846</v>
      </c>
      <c r="AM446" s="529">
        <v>15776578</v>
      </c>
      <c r="AN446" s="529">
        <v>16003858</v>
      </c>
      <c r="AO446" s="529">
        <v>18338260</v>
      </c>
      <c r="AP446" s="529">
        <v>20740903</v>
      </c>
      <c r="AQ446" s="435">
        <f>AQ6+AQ26+AQ266+AQ286</f>
        <v>22718709</v>
      </c>
      <c r="AR446" s="435">
        <f t="shared" ref="AR446:BA446" si="0">AR6+AR26+AR266+AR286</f>
        <v>25404286</v>
      </c>
      <c r="AS446" s="435">
        <f t="shared" si="0"/>
        <v>28335494</v>
      </c>
      <c r="AT446" s="435">
        <f t="shared" si="0"/>
        <v>32052215</v>
      </c>
      <c r="AU446" s="435">
        <f t="shared" si="0"/>
        <v>36893502</v>
      </c>
      <c r="AV446" s="435">
        <f t="shared" si="0"/>
        <v>42527334</v>
      </c>
      <c r="AW446" s="435">
        <f t="shared" si="0"/>
        <v>48399179</v>
      </c>
      <c r="AX446" s="435">
        <f t="shared" si="0"/>
        <v>52783195</v>
      </c>
      <c r="AY446" s="435">
        <f t="shared" si="0"/>
        <v>48803674</v>
      </c>
      <c r="AZ446" s="435">
        <f t="shared" si="0"/>
        <v>39960104</v>
      </c>
      <c r="BA446" s="435">
        <f t="shared" si="0"/>
        <v>36442371</v>
      </c>
      <c r="BB446" s="435">
        <v>32433072</v>
      </c>
      <c r="BC446" s="435">
        <v>27965383</v>
      </c>
      <c r="BD446" s="435">
        <v>26827103</v>
      </c>
      <c r="BE446" s="435">
        <v>27872666</v>
      </c>
      <c r="BF446" s="435">
        <v>28017247</v>
      </c>
      <c r="BG446" s="435">
        <v>27176075</v>
      </c>
      <c r="BH446" s="435">
        <v>30138130</v>
      </c>
      <c r="BI446" s="435"/>
    </row>
    <row r="447" spans="1:61">
      <c r="A447" s="39" t="s">
        <v>17</v>
      </c>
      <c r="B447" s="528" t="s">
        <v>138</v>
      </c>
      <c r="C447" s="14" t="s">
        <v>139</v>
      </c>
      <c r="D447" s="15" t="s">
        <v>147</v>
      </c>
      <c r="E447" s="297" t="s">
        <v>146</v>
      </c>
      <c r="F447" s="297" t="s">
        <v>16</v>
      </c>
      <c r="G447" s="529">
        <v>79497</v>
      </c>
      <c r="H447" s="529">
        <v>100608</v>
      </c>
      <c r="I447" s="529">
        <v>114303</v>
      </c>
      <c r="J447" s="529">
        <v>128538</v>
      </c>
      <c r="K447" s="529">
        <v>151295</v>
      </c>
      <c r="L447" s="529">
        <v>163341</v>
      </c>
      <c r="M447" s="529">
        <v>178018</v>
      </c>
      <c r="N447" s="529">
        <v>172465</v>
      </c>
      <c r="O447" s="529">
        <v>206418</v>
      </c>
      <c r="P447" s="529">
        <v>254403</v>
      </c>
      <c r="Q447" s="529">
        <v>339513</v>
      </c>
      <c r="R447" s="529">
        <v>418421</v>
      </c>
      <c r="S447" s="529">
        <v>499773</v>
      </c>
      <c r="T447" s="529">
        <v>580009</v>
      </c>
      <c r="U447" s="529">
        <v>671133</v>
      </c>
      <c r="V447" s="529">
        <v>793414</v>
      </c>
      <c r="W447" s="529">
        <v>851950</v>
      </c>
      <c r="X447" s="529">
        <v>961690</v>
      </c>
      <c r="Y447" s="529">
        <v>1312322</v>
      </c>
      <c r="Z447" s="529">
        <v>1145360</v>
      </c>
      <c r="AA447" s="529">
        <v>1245011</v>
      </c>
      <c r="AB447" s="529">
        <v>1368090</v>
      </c>
      <c r="AC447" s="529">
        <v>1387999</v>
      </c>
      <c r="AD447" s="529">
        <v>1814820</v>
      </c>
      <c r="AE447" s="529">
        <v>2073486</v>
      </c>
      <c r="AF447" s="529">
        <v>2279331</v>
      </c>
      <c r="AG447" s="529">
        <v>2696912</v>
      </c>
      <c r="AH447" s="529">
        <v>2928167</v>
      </c>
      <c r="AI447" s="529">
        <v>2887469</v>
      </c>
      <c r="AJ447" s="529">
        <v>2751205</v>
      </c>
      <c r="AK447" s="529">
        <v>2689900</v>
      </c>
      <c r="AL447" s="529">
        <v>2899917</v>
      </c>
      <c r="AM447" s="529">
        <v>3329846</v>
      </c>
      <c r="AN447" s="529">
        <v>3627484</v>
      </c>
      <c r="AO447" s="529">
        <v>4040540</v>
      </c>
      <c r="AP447" s="529">
        <v>4439090</v>
      </c>
      <c r="AQ447" s="435">
        <f t="shared" ref="AQ447:BA462" si="1">AQ7+AQ27+AQ267+AQ287</f>
        <v>6057939</v>
      </c>
      <c r="AR447" s="435">
        <f t="shared" si="1"/>
        <v>6413526</v>
      </c>
      <c r="AS447" s="435">
        <f t="shared" si="1"/>
        <v>6911130</v>
      </c>
      <c r="AT447" s="435">
        <f t="shared" si="1"/>
        <v>7691062</v>
      </c>
      <c r="AU447" s="435">
        <f t="shared" si="1"/>
        <v>8253038</v>
      </c>
      <c r="AV447" s="435">
        <f t="shared" si="1"/>
        <v>8921485</v>
      </c>
      <c r="AW447" s="435">
        <f t="shared" si="1"/>
        <v>10025354</v>
      </c>
      <c r="AX447" s="435">
        <f t="shared" si="1"/>
        <v>10811492</v>
      </c>
      <c r="AY447" s="435">
        <f t="shared" si="1"/>
        <v>10975855</v>
      </c>
      <c r="AZ447" s="435">
        <f t="shared" si="1"/>
        <v>9185715</v>
      </c>
      <c r="BA447" s="435">
        <f t="shared" si="1"/>
        <v>8409342</v>
      </c>
      <c r="BB447" s="435">
        <v>7811215</v>
      </c>
      <c r="BC447" s="435">
        <v>7175882</v>
      </c>
      <c r="BD447" s="435">
        <v>6018631</v>
      </c>
      <c r="BE447" s="435">
        <v>7110887</v>
      </c>
      <c r="BF447" s="435">
        <v>7372433</v>
      </c>
      <c r="BG447" s="435">
        <v>8079982</v>
      </c>
      <c r="BH447" s="435">
        <v>8221234</v>
      </c>
      <c r="BI447" s="435"/>
    </row>
    <row r="448" spans="1:61">
      <c r="A448" s="39" t="s">
        <v>18</v>
      </c>
      <c r="B448" s="528" t="s">
        <v>138</v>
      </c>
      <c r="C448" s="14" t="s">
        <v>139</v>
      </c>
      <c r="D448" s="15" t="s">
        <v>147</v>
      </c>
      <c r="E448" s="297" t="s">
        <v>146</v>
      </c>
      <c r="F448" s="297" t="s">
        <v>16</v>
      </c>
      <c r="G448" s="529">
        <v>74351</v>
      </c>
      <c r="H448" s="529">
        <v>93032</v>
      </c>
      <c r="I448" s="529">
        <v>107343</v>
      </c>
      <c r="J448" s="529">
        <v>122441</v>
      </c>
      <c r="K448" s="529">
        <v>140454</v>
      </c>
      <c r="L448" s="529">
        <v>157461</v>
      </c>
      <c r="M448" s="529">
        <v>144692</v>
      </c>
      <c r="N448" s="529">
        <v>137374</v>
      </c>
      <c r="O448" s="529">
        <v>162332</v>
      </c>
      <c r="P448" s="529">
        <v>202707</v>
      </c>
      <c r="Q448" s="529">
        <v>272773</v>
      </c>
      <c r="R448" s="529">
        <v>280358</v>
      </c>
      <c r="S448" s="529">
        <v>323651</v>
      </c>
      <c r="T448" s="529">
        <v>436412</v>
      </c>
      <c r="U448" s="529">
        <v>493406</v>
      </c>
      <c r="V448" s="529">
        <v>538939</v>
      </c>
      <c r="W448" s="529">
        <v>670537</v>
      </c>
      <c r="X448" s="529">
        <v>707324</v>
      </c>
      <c r="Y448" s="529">
        <v>830993</v>
      </c>
      <c r="Z448" s="529">
        <v>887816</v>
      </c>
      <c r="AA448" s="529">
        <v>966495</v>
      </c>
      <c r="AB448" s="529">
        <v>1226612</v>
      </c>
      <c r="AC448" s="529">
        <v>1625385</v>
      </c>
      <c r="AD448" s="529">
        <v>1892786</v>
      </c>
      <c r="AE448" s="529">
        <v>1899753</v>
      </c>
      <c r="AF448" s="529">
        <v>1839388</v>
      </c>
      <c r="AG448" s="529">
        <v>2092928</v>
      </c>
      <c r="AH448" s="529">
        <v>2512576</v>
      </c>
      <c r="AI448" s="529">
        <v>2145774</v>
      </c>
      <c r="AJ448" s="529">
        <v>1944681</v>
      </c>
      <c r="AK448" s="529">
        <v>1932754</v>
      </c>
      <c r="AL448" s="529">
        <v>2027177</v>
      </c>
      <c r="AM448" s="529">
        <v>2544574</v>
      </c>
      <c r="AN448" s="529">
        <v>2802493</v>
      </c>
      <c r="AO448" s="529">
        <v>2927051</v>
      </c>
      <c r="AP448" s="529">
        <v>3287437</v>
      </c>
      <c r="AQ448" s="435">
        <f t="shared" si="1"/>
        <v>3815127</v>
      </c>
      <c r="AR448" s="435">
        <f t="shared" si="1"/>
        <v>4145526</v>
      </c>
      <c r="AS448" s="435">
        <f t="shared" si="1"/>
        <v>4555271</v>
      </c>
      <c r="AT448" s="435">
        <f t="shared" si="1"/>
        <v>4892143</v>
      </c>
      <c r="AU448" s="435">
        <f t="shared" si="1"/>
        <v>5310952</v>
      </c>
      <c r="AV448" s="435">
        <f t="shared" si="1"/>
        <v>5618059</v>
      </c>
      <c r="AW448" s="435">
        <f t="shared" si="1"/>
        <v>6487816</v>
      </c>
      <c r="AX448" s="435">
        <f t="shared" si="1"/>
        <v>6524637</v>
      </c>
      <c r="AY448" s="435">
        <f t="shared" si="1"/>
        <v>7406514</v>
      </c>
      <c r="AZ448" s="435">
        <f t="shared" si="1"/>
        <v>5642889</v>
      </c>
      <c r="BA448" s="435">
        <f t="shared" si="1"/>
        <v>5894006</v>
      </c>
      <c r="BB448" s="435">
        <v>5509827</v>
      </c>
      <c r="BC448" s="435">
        <v>5256694</v>
      </c>
      <c r="BD448" s="435">
        <v>3916208</v>
      </c>
      <c r="BE448" s="435">
        <v>3447929</v>
      </c>
      <c r="BF448" s="435">
        <v>3711788</v>
      </c>
      <c r="BG448" s="435">
        <v>4027803</v>
      </c>
      <c r="BH448" s="435">
        <v>6963535</v>
      </c>
      <c r="BI448" s="435"/>
    </row>
    <row r="449" spans="1:61">
      <c r="A449" s="39" t="s">
        <v>19</v>
      </c>
      <c r="B449" s="528" t="s">
        <v>138</v>
      </c>
      <c r="C449" s="14" t="s">
        <v>139</v>
      </c>
      <c r="D449" s="15" t="s">
        <v>147</v>
      </c>
      <c r="E449" s="297" t="s">
        <v>146</v>
      </c>
      <c r="F449" s="297" t="s">
        <v>16</v>
      </c>
      <c r="G449" s="529">
        <v>32654</v>
      </c>
      <c r="H449" s="529">
        <v>39961</v>
      </c>
      <c r="I449" s="529">
        <v>45551</v>
      </c>
      <c r="J449" s="529">
        <v>55033</v>
      </c>
      <c r="K449" s="529">
        <v>70407</v>
      </c>
      <c r="L449" s="529">
        <v>80823</v>
      </c>
      <c r="M449" s="529">
        <v>97880</v>
      </c>
      <c r="N449" s="529">
        <v>93833</v>
      </c>
      <c r="O449" s="529">
        <v>119386</v>
      </c>
      <c r="P449" s="529">
        <v>159601</v>
      </c>
      <c r="Q449" s="529">
        <v>194507</v>
      </c>
      <c r="R449" s="529">
        <v>224835</v>
      </c>
      <c r="S449" s="529">
        <v>244429</v>
      </c>
      <c r="T449" s="529">
        <v>308982</v>
      </c>
      <c r="U449" s="529">
        <v>389329</v>
      </c>
      <c r="V449" s="529">
        <v>463024</v>
      </c>
      <c r="W449" s="529">
        <v>640300</v>
      </c>
      <c r="X449" s="529">
        <v>673655</v>
      </c>
      <c r="Y449" s="529">
        <v>676771</v>
      </c>
      <c r="Z449" s="529">
        <v>720156</v>
      </c>
      <c r="AA449" s="529">
        <v>916063</v>
      </c>
      <c r="AB449" s="529">
        <v>1039497</v>
      </c>
      <c r="AC449" s="529">
        <v>1193226</v>
      </c>
      <c r="AD449" s="529">
        <v>1349318</v>
      </c>
      <c r="AE449" s="529">
        <v>1745344</v>
      </c>
      <c r="AF449" s="529">
        <v>2111651</v>
      </c>
      <c r="AG449" s="529">
        <v>2576323</v>
      </c>
      <c r="AH449" s="529">
        <v>2630122</v>
      </c>
      <c r="AI449" s="529">
        <v>2151088</v>
      </c>
      <c r="AJ449" s="529">
        <v>2220241</v>
      </c>
      <c r="AK449" s="529">
        <v>2650065</v>
      </c>
      <c r="AL449" s="529">
        <v>2731519</v>
      </c>
      <c r="AM449" s="529">
        <v>2999763</v>
      </c>
      <c r="AN449" s="529">
        <v>3183390</v>
      </c>
      <c r="AO449" s="529">
        <v>3388759</v>
      </c>
      <c r="AP449" s="529">
        <v>3854889</v>
      </c>
      <c r="AQ449" s="435">
        <f t="shared" si="1"/>
        <v>5155108</v>
      </c>
      <c r="AR449" s="435">
        <f t="shared" si="1"/>
        <v>5681471</v>
      </c>
      <c r="AS449" s="435">
        <f t="shared" si="1"/>
        <v>5872516</v>
      </c>
      <c r="AT449" s="435">
        <f t="shared" si="1"/>
        <v>6466590</v>
      </c>
      <c r="AU449" s="435">
        <f t="shared" si="1"/>
        <v>6820656</v>
      </c>
      <c r="AV449" s="435">
        <f t="shared" si="1"/>
        <v>7762730</v>
      </c>
      <c r="AW449" s="435">
        <f t="shared" si="1"/>
        <v>8607115</v>
      </c>
      <c r="AX449" s="435">
        <f t="shared" si="1"/>
        <v>9180932</v>
      </c>
      <c r="AY449" s="435">
        <f t="shared" si="1"/>
        <v>8113499</v>
      </c>
      <c r="AZ449" s="435">
        <f t="shared" si="1"/>
        <v>7045313</v>
      </c>
      <c r="BA449" s="435">
        <f t="shared" si="1"/>
        <v>6653818</v>
      </c>
      <c r="BB449" s="435">
        <v>5694340</v>
      </c>
      <c r="BC449" s="435">
        <v>4923561</v>
      </c>
      <c r="BD449" s="435">
        <v>5233303</v>
      </c>
      <c r="BE449" s="435">
        <v>5568828</v>
      </c>
      <c r="BF449" s="435">
        <v>5946286</v>
      </c>
      <c r="BG449" s="435">
        <v>5955394</v>
      </c>
      <c r="BH449" s="435">
        <v>7021024</v>
      </c>
      <c r="BI449" s="435"/>
    </row>
    <row r="450" spans="1:61">
      <c r="A450" s="39" t="s">
        <v>20</v>
      </c>
      <c r="B450" s="528" t="s">
        <v>138</v>
      </c>
      <c r="C450" s="14" t="s">
        <v>139</v>
      </c>
      <c r="D450" s="15" t="s">
        <v>147</v>
      </c>
      <c r="E450" s="297" t="s">
        <v>146</v>
      </c>
      <c r="F450" s="297" t="s">
        <v>16</v>
      </c>
      <c r="G450" s="529">
        <v>60012</v>
      </c>
      <c r="H450" s="529">
        <v>67653</v>
      </c>
      <c r="I450" s="529">
        <v>78861</v>
      </c>
      <c r="J450" s="529">
        <v>94463</v>
      </c>
      <c r="K450" s="529">
        <v>121683</v>
      </c>
      <c r="L450" s="529">
        <v>142109</v>
      </c>
      <c r="M450" s="529">
        <v>161377</v>
      </c>
      <c r="N450" s="529">
        <v>157627</v>
      </c>
      <c r="O450" s="529">
        <v>210781</v>
      </c>
      <c r="P450" s="529">
        <v>284370</v>
      </c>
      <c r="Q450" s="529">
        <v>289581</v>
      </c>
      <c r="R450" s="529">
        <v>322351</v>
      </c>
      <c r="S450" s="529">
        <v>386475</v>
      </c>
      <c r="T450" s="529">
        <v>538893</v>
      </c>
      <c r="U450" s="529">
        <v>708889</v>
      </c>
      <c r="V450" s="529">
        <v>856757</v>
      </c>
      <c r="W450" s="529">
        <v>967416</v>
      </c>
      <c r="X450" s="529">
        <v>972257</v>
      </c>
      <c r="Y450" s="529">
        <v>1172538</v>
      </c>
      <c r="Z450" s="529">
        <v>1232112</v>
      </c>
      <c r="AA450" s="529">
        <v>1421153</v>
      </c>
      <c r="AB450" s="529">
        <v>1826609</v>
      </c>
      <c r="AC450" s="529">
        <v>2196038</v>
      </c>
      <c r="AD450" s="529">
        <v>2605856</v>
      </c>
      <c r="AE450" s="529">
        <v>3358954</v>
      </c>
      <c r="AF450" s="529">
        <v>3895363</v>
      </c>
      <c r="AG450" s="529">
        <v>4107382</v>
      </c>
      <c r="AH450" s="529">
        <v>4261344</v>
      </c>
      <c r="AI450" s="529">
        <v>4412303</v>
      </c>
      <c r="AJ450" s="529">
        <v>4245636</v>
      </c>
      <c r="AK450" s="529">
        <v>5834501</v>
      </c>
      <c r="AL450" s="529">
        <v>5960967</v>
      </c>
      <c r="AM450" s="529">
        <v>6379400</v>
      </c>
      <c r="AN450" s="529">
        <v>6245036</v>
      </c>
      <c r="AO450" s="529">
        <v>7614272</v>
      </c>
      <c r="AP450" s="529">
        <v>8561497</v>
      </c>
      <c r="AQ450" s="435">
        <f t="shared" si="1"/>
        <v>7271556</v>
      </c>
      <c r="AR450" s="435">
        <f t="shared" si="1"/>
        <v>8294018</v>
      </c>
      <c r="AS450" s="435">
        <f t="shared" si="1"/>
        <v>9166417</v>
      </c>
      <c r="AT450" s="435">
        <f t="shared" si="1"/>
        <v>9944422</v>
      </c>
      <c r="AU450" s="435">
        <f t="shared" si="1"/>
        <v>10949826</v>
      </c>
      <c r="AV450" s="435">
        <f t="shared" si="1"/>
        <v>12204610</v>
      </c>
      <c r="AW450" s="435">
        <f t="shared" si="1"/>
        <v>13539427</v>
      </c>
      <c r="AX450" s="435">
        <f t="shared" si="1"/>
        <v>14008285</v>
      </c>
      <c r="AY450" s="435">
        <f t="shared" si="1"/>
        <v>12006725</v>
      </c>
      <c r="AZ450" s="435">
        <f t="shared" si="1"/>
        <v>8736392</v>
      </c>
      <c r="BA450" s="435">
        <f t="shared" si="1"/>
        <v>8431253</v>
      </c>
      <c r="BB450" s="435">
        <v>8141275</v>
      </c>
      <c r="BC450" s="435">
        <v>6719151</v>
      </c>
      <c r="BD450" s="435">
        <v>5922019</v>
      </c>
      <c r="BE450" s="435">
        <v>5484714</v>
      </c>
      <c r="BF450" s="435">
        <v>6151519</v>
      </c>
      <c r="BG450" s="435">
        <v>7459258</v>
      </c>
      <c r="BH450" s="435">
        <v>8660209</v>
      </c>
      <c r="BI450" s="435"/>
    </row>
    <row r="451" spans="1:61">
      <c r="A451" s="39" t="s">
        <v>21</v>
      </c>
      <c r="B451" s="528" t="s">
        <v>138</v>
      </c>
      <c r="C451" s="14" t="s">
        <v>139</v>
      </c>
      <c r="D451" s="15" t="s">
        <v>147</v>
      </c>
      <c r="E451" s="297" t="s">
        <v>146</v>
      </c>
      <c r="F451" s="297" t="s">
        <v>16</v>
      </c>
      <c r="G451" s="529">
        <v>37677</v>
      </c>
      <c r="H451" s="529">
        <v>44960</v>
      </c>
      <c r="I451" s="529">
        <v>46341</v>
      </c>
      <c r="J451" s="529">
        <v>49611</v>
      </c>
      <c r="K451" s="529">
        <v>55343</v>
      </c>
      <c r="L451" s="529">
        <v>62127</v>
      </c>
      <c r="M451" s="529">
        <v>62504</v>
      </c>
      <c r="N451" s="529">
        <v>61843</v>
      </c>
      <c r="O451" s="529">
        <v>70716</v>
      </c>
      <c r="P451" s="529">
        <v>86305</v>
      </c>
      <c r="Q451" s="529">
        <v>124322</v>
      </c>
      <c r="R451" s="529">
        <v>140769</v>
      </c>
      <c r="S451" s="529">
        <v>162854</v>
      </c>
      <c r="T451" s="529">
        <v>215184</v>
      </c>
      <c r="U451" s="529">
        <v>262647</v>
      </c>
      <c r="V451" s="529">
        <v>302557</v>
      </c>
      <c r="W451" s="529">
        <v>328754</v>
      </c>
      <c r="X451" s="529">
        <v>460594</v>
      </c>
      <c r="Y451" s="529">
        <v>370108</v>
      </c>
      <c r="Z451" s="529">
        <v>440425</v>
      </c>
      <c r="AA451" s="529">
        <v>443281</v>
      </c>
      <c r="AB451" s="529">
        <v>513279</v>
      </c>
      <c r="AC451" s="529">
        <v>466968</v>
      </c>
      <c r="AD451" s="529">
        <v>702635</v>
      </c>
      <c r="AE451" s="529">
        <v>808322</v>
      </c>
      <c r="AF451" s="529">
        <v>1055190</v>
      </c>
      <c r="AG451" s="529">
        <v>1029833</v>
      </c>
      <c r="AH451" s="529">
        <v>1107046</v>
      </c>
      <c r="AI451" s="529">
        <v>1082866</v>
      </c>
      <c r="AJ451" s="529">
        <v>1191562</v>
      </c>
      <c r="AK451" s="529">
        <v>1198178</v>
      </c>
      <c r="AL451" s="529">
        <v>1298011</v>
      </c>
      <c r="AM451" s="529">
        <v>1287444</v>
      </c>
      <c r="AN451" s="529">
        <v>1454055</v>
      </c>
      <c r="AO451" s="529">
        <v>1756841</v>
      </c>
      <c r="AP451" s="529">
        <v>2064262</v>
      </c>
      <c r="AQ451" s="435">
        <f t="shared" si="1"/>
        <v>2051624</v>
      </c>
      <c r="AR451" s="435">
        <f t="shared" si="1"/>
        <v>2196262</v>
      </c>
      <c r="AS451" s="435">
        <f t="shared" si="1"/>
        <v>2496367</v>
      </c>
      <c r="AT451" s="435">
        <f t="shared" si="1"/>
        <v>2843462</v>
      </c>
      <c r="AU451" s="435">
        <f t="shared" si="1"/>
        <v>3077257</v>
      </c>
      <c r="AV451" s="435">
        <f t="shared" si="1"/>
        <v>3288678</v>
      </c>
      <c r="AW451" s="435">
        <f t="shared" si="1"/>
        <v>3598782</v>
      </c>
      <c r="AX451" s="435">
        <f t="shared" si="1"/>
        <v>3945838</v>
      </c>
      <c r="AY451" s="435">
        <f t="shared" si="1"/>
        <v>4725542</v>
      </c>
      <c r="AZ451" s="435">
        <f t="shared" si="1"/>
        <v>3702686</v>
      </c>
      <c r="BA451" s="435">
        <f t="shared" si="1"/>
        <v>3322779</v>
      </c>
      <c r="BB451" s="435">
        <v>3559884</v>
      </c>
      <c r="BC451" s="435">
        <v>2118948</v>
      </c>
      <c r="BD451" s="435">
        <v>2033253</v>
      </c>
      <c r="BE451" s="435">
        <v>1871935</v>
      </c>
      <c r="BF451" s="435">
        <v>2218319</v>
      </c>
      <c r="BG451" s="435">
        <v>2073426</v>
      </c>
      <c r="BH451" s="435">
        <v>1913229</v>
      </c>
      <c r="BI451" s="435"/>
    </row>
    <row r="452" spans="1:61">
      <c r="A452" s="39" t="s">
        <v>22</v>
      </c>
      <c r="B452" s="528" t="s">
        <v>138</v>
      </c>
      <c r="C452" s="14" t="s">
        <v>139</v>
      </c>
      <c r="D452" s="15" t="s">
        <v>147</v>
      </c>
      <c r="E452" s="297" t="s">
        <v>146</v>
      </c>
      <c r="F452" s="297" t="s">
        <v>16</v>
      </c>
      <c r="G452" s="529">
        <v>142478</v>
      </c>
      <c r="H452" s="529">
        <v>172784</v>
      </c>
      <c r="I452" s="529">
        <v>201077</v>
      </c>
      <c r="J452" s="529">
        <v>234601</v>
      </c>
      <c r="K452" s="529">
        <v>260540</v>
      </c>
      <c r="L452" s="529">
        <v>284573</v>
      </c>
      <c r="M452" s="529">
        <v>285315</v>
      </c>
      <c r="N452" s="529">
        <v>308828</v>
      </c>
      <c r="O452" s="529">
        <v>364480</v>
      </c>
      <c r="P452" s="529">
        <v>482351</v>
      </c>
      <c r="Q452" s="529">
        <v>616910</v>
      </c>
      <c r="R452" s="529">
        <v>769975</v>
      </c>
      <c r="S452" s="529">
        <v>913163</v>
      </c>
      <c r="T452" s="529">
        <v>1090704</v>
      </c>
      <c r="U452" s="529">
        <v>1232173</v>
      </c>
      <c r="V452" s="529">
        <v>1431244</v>
      </c>
      <c r="W452" s="529">
        <v>1676320</v>
      </c>
      <c r="X452" s="529">
        <v>1922571</v>
      </c>
      <c r="Y452" s="529">
        <v>2320954</v>
      </c>
      <c r="Z452" s="529">
        <v>2207366</v>
      </c>
      <c r="AA452" s="529">
        <v>2308830</v>
      </c>
      <c r="AB452" s="529">
        <v>2926892</v>
      </c>
      <c r="AC452" s="529">
        <v>2649153</v>
      </c>
      <c r="AD452" s="529">
        <v>2818534</v>
      </c>
      <c r="AE452" s="529">
        <v>3712296</v>
      </c>
      <c r="AF452" s="529">
        <v>4162543</v>
      </c>
      <c r="AG452" s="529">
        <v>4728122</v>
      </c>
      <c r="AH452" s="529">
        <v>4795520</v>
      </c>
      <c r="AI452" s="529">
        <v>5185184</v>
      </c>
      <c r="AJ452" s="529">
        <v>4986784</v>
      </c>
      <c r="AK452" s="529">
        <v>5273543</v>
      </c>
      <c r="AL452" s="529">
        <v>5504308</v>
      </c>
      <c r="AM452" s="529">
        <v>5808074</v>
      </c>
      <c r="AN452" s="529">
        <v>6543562</v>
      </c>
      <c r="AO452" s="529">
        <v>7308066</v>
      </c>
      <c r="AP452" s="529">
        <v>8030850</v>
      </c>
      <c r="AQ452" s="435">
        <f t="shared" si="1"/>
        <v>10111952</v>
      </c>
      <c r="AR452" s="435">
        <f t="shared" si="1"/>
        <v>10740950</v>
      </c>
      <c r="AS452" s="435">
        <f t="shared" si="1"/>
        <v>11633967</v>
      </c>
      <c r="AT452" s="435">
        <f t="shared" si="1"/>
        <v>13085412</v>
      </c>
      <c r="AU452" s="435">
        <f t="shared" si="1"/>
        <v>14389173</v>
      </c>
      <c r="AV452" s="435">
        <f t="shared" si="1"/>
        <v>16528900</v>
      </c>
      <c r="AW452" s="435">
        <f t="shared" si="1"/>
        <v>19616196</v>
      </c>
      <c r="AX452" s="435">
        <f t="shared" si="1"/>
        <v>21271222</v>
      </c>
      <c r="AY452" s="435">
        <f t="shared" si="1"/>
        <v>18267608</v>
      </c>
      <c r="AZ452" s="435">
        <f t="shared" si="1"/>
        <v>15768407</v>
      </c>
      <c r="BA452" s="435">
        <f t="shared" si="1"/>
        <v>14676227</v>
      </c>
      <c r="BB452" s="435">
        <v>12266260</v>
      </c>
      <c r="BC452" s="435">
        <v>10769798</v>
      </c>
      <c r="BD452" s="435">
        <v>10026553</v>
      </c>
      <c r="BE452" s="435">
        <v>10040616</v>
      </c>
      <c r="BF452" s="435">
        <v>12298604</v>
      </c>
      <c r="BG452" s="435">
        <v>12323190</v>
      </c>
      <c r="BH452" s="435">
        <v>12628174</v>
      </c>
      <c r="BI452" s="435"/>
    </row>
    <row r="453" spans="1:61">
      <c r="A453" s="39" t="s">
        <v>23</v>
      </c>
      <c r="B453" s="528" t="s">
        <v>138</v>
      </c>
      <c r="C453" s="14" t="s">
        <v>139</v>
      </c>
      <c r="D453" s="15" t="s">
        <v>147</v>
      </c>
      <c r="E453" s="297" t="s">
        <v>146</v>
      </c>
      <c r="F453" s="297" t="s">
        <v>16</v>
      </c>
      <c r="G453" s="529">
        <v>55991</v>
      </c>
      <c r="H453" s="529">
        <v>67918</v>
      </c>
      <c r="I453" s="529">
        <v>81681</v>
      </c>
      <c r="J453" s="529">
        <v>95820</v>
      </c>
      <c r="K453" s="529">
        <v>106066</v>
      </c>
      <c r="L453" s="529">
        <v>122639</v>
      </c>
      <c r="M453" s="529">
        <v>151076</v>
      </c>
      <c r="N453" s="529">
        <v>176956</v>
      </c>
      <c r="O453" s="529">
        <v>211039</v>
      </c>
      <c r="P453" s="529">
        <v>271462</v>
      </c>
      <c r="Q453" s="529">
        <v>314612</v>
      </c>
      <c r="R453" s="529">
        <v>368930</v>
      </c>
      <c r="S453" s="529">
        <v>410876</v>
      </c>
      <c r="T453" s="529">
        <v>513932</v>
      </c>
      <c r="U453" s="529">
        <v>602184</v>
      </c>
      <c r="V453" s="529">
        <v>665083</v>
      </c>
      <c r="W453" s="529">
        <v>778379</v>
      </c>
      <c r="X453" s="529">
        <v>926940</v>
      </c>
      <c r="Y453" s="529">
        <v>1104147</v>
      </c>
      <c r="Z453" s="529">
        <v>1354185</v>
      </c>
      <c r="AA453" s="529">
        <v>1371788</v>
      </c>
      <c r="AB453" s="529">
        <v>1190386</v>
      </c>
      <c r="AC453" s="529">
        <v>1861275</v>
      </c>
      <c r="AD453" s="529">
        <v>2031456</v>
      </c>
      <c r="AE453" s="529">
        <v>2501962</v>
      </c>
      <c r="AF453" s="529">
        <v>3008388</v>
      </c>
      <c r="AG453" s="529">
        <v>3149216</v>
      </c>
      <c r="AH453" s="529">
        <v>3209667</v>
      </c>
      <c r="AI453" s="529">
        <v>3187548</v>
      </c>
      <c r="AJ453" s="529">
        <v>2930619</v>
      </c>
      <c r="AK453" s="529">
        <v>2785341</v>
      </c>
      <c r="AL453" s="529">
        <v>3320170</v>
      </c>
      <c r="AM453" s="529">
        <v>3822926</v>
      </c>
      <c r="AN453" s="529">
        <v>3966604</v>
      </c>
      <c r="AO453" s="529">
        <v>4995503</v>
      </c>
      <c r="AP453" s="529">
        <v>4956235</v>
      </c>
      <c r="AQ453" s="435">
        <f t="shared" si="1"/>
        <v>5990937</v>
      </c>
      <c r="AR453" s="435">
        <f t="shared" si="1"/>
        <v>6369340</v>
      </c>
      <c r="AS453" s="435">
        <f t="shared" si="1"/>
        <v>7355388</v>
      </c>
      <c r="AT453" s="435">
        <f t="shared" si="1"/>
        <v>8137539</v>
      </c>
      <c r="AU453" s="435">
        <f t="shared" si="1"/>
        <v>9467089</v>
      </c>
      <c r="AV453" s="435">
        <f t="shared" si="1"/>
        <v>12394304</v>
      </c>
      <c r="AW453" s="435">
        <f t="shared" si="1"/>
        <v>15532596</v>
      </c>
      <c r="AX453" s="435">
        <f t="shared" si="1"/>
        <v>18404045</v>
      </c>
      <c r="AY453" s="435">
        <f t="shared" si="1"/>
        <v>15552548</v>
      </c>
      <c r="AZ453" s="435">
        <f t="shared" si="1"/>
        <v>12805513</v>
      </c>
      <c r="BA453" s="435">
        <f t="shared" si="1"/>
        <v>11422960</v>
      </c>
      <c r="BB453" s="435">
        <v>10009628</v>
      </c>
      <c r="BC453" s="435">
        <v>7856640</v>
      </c>
      <c r="BD453" s="435">
        <v>6586145</v>
      </c>
      <c r="BE453" s="435">
        <v>6646838</v>
      </c>
      <c r="BF453" s="435">
        <v>7501362</v>
      </c>
      <c r="BG453" s="435">
        <v>8334373</v>
      </c>
      <c r="BH453" s="435">
        <v>8323102</v>
      </c>
      <c r="BI453" s="435"/>
    </row>
    <row r="454" spans="1:61">
      <c r="A454" s="39" t="s">
        <v>24</v>
      </c>
      <c r="B454" s="528" t="s">
        <v>138</v>
      </c>
      <c r="C454" s="14" t="s">
        <v>139</v>
      </c>
      <c r="D454" s="15" t="s">
        <v>147</v>
      </c>
      <c r="E454" s="297" t="s">
        <v>146</v>
      </c>
      <c r="F454" s="297" t="s">
        <v>16</v>
      </c>
      <c r="G454" s="529">
        <v>355984</v>
      </c>
      <c r="H454" s="529">
        <v>425819</v>
      </c>
      <c r="I454" s="529">
        <v>522231</v>
      </c>
      <c r="J454" s="529">
        <v>579205</v>
      </c>
      <c r="K454" s="529">
        <v>683424</v>
      </c>
      <c r="L454" s="529">
        <v>804456</v>
      </c>
      <c r="M454" s="529">
        <v>925004</v>
      </c>
      <c r="N454" s="529">
        <v>936437</v>
      </c>
      <c r="O454" s="529">
        <v>1188601</v>
      </c>
      <c r="P454" s="529">
        <v>1519725</v>
      </c>
      <c r="Q454" s="529">
        <v>2035231</v>
      </c>
      <c r="R454" s="529">
        <v>2181463</v>
      </c>
      <c r="S454" s="529">
        <v>2479669</v>
      </c>
      <c r="T454" s="529">
        <v>2821411</v>
      </c>
      <c r="U454" s="529">
        <v>3130652</v>
      </c>
      <c r="V454" s="529">
        <v>3466639</v>
      </c>
      <c r="W454" s="529">
        <v>4208641</v>
      </c>
      <c r="X454" s="529">
        <v>4481940</v>
      </c>
      <c r="Y454" s="529">
        <v>5484788</v>
      </c>
      <c r="Z454" s="529">
        <v>6845955</v>
      </c>
      <c r="AA454" s="529">
        <v>6563489</v>
      </c>
      <c r="AB454" s="529">
        <v>6745619</v>
      </c>
      <c r="AC454" s="529">
        <v>8228947</v>
      </c>
      <c r="AD454" s="529">
        <v>11244243</v>
      </c>
      <c r="AE454" s="529">
        <v>11549989</v>
      </c>
      <c r="AF454" s="529">
        <v>13750893</v>
      </c>
      <c r="AG454" s="529">
        <v>15740781</v>
      </c>
      <c r="AH454" s="529">
        <v>17210242</v>
      </c>
      <c r="AI454" s="529">
        <v>18211220</v>
      </c>
      <c r="AJ454" s="529">
        <v>16483030</v>
      </c>
      <c r="AK454" s="529">
        <v>16388785</v>
      </c>
      <c r="AL454" s="529">
        <v>17900565</v>
      </c>
      <c r="AM454" s="529">
        <v>19400288</v>
      </c>
      <c r="AN454" s="529">
        <v>21426087</v>
      </c>
      <c r="AO454" s="529">
        <v>23171432</v>
      </c>
      <c r="AP454" s="529">
        <v>26646127</v>
      </c>
      <c r="AQ454" s="435">
        <f t="shared" si="1"/>
        <v>31115305</v>
      </c>
      <c r="AR454" s="435">
        <f t="shared" si="1"/>
        <v>32946081</v>
      </c>
      <c r="AS454" s="435">
        <f t="shared" si="1"/>
        <v>35304874</v>
      </c>
      <c r="AT454" s="435">
        <f t="shared" si="1"/>
        <v>39111398</v>
      </c>
      <c r="AU454" s="435">
        <f t="shared" si="1"/>
        <v>42347954</v>
      </c>
      <c r="AV454" s="435">
        <f t="shared" si="1"/>
        <v>46396274</v>
      </c>
      <c r="AW454" s="435">
        <f t="shared" si="1"/>
        <v>51044390</v>
      </c>
      <c r="AX454" s="435">
        <f t="shared" si="1"/>
        <v>55305710</v>
      </c>
      <c r="AY454" s="435">
        <f t="shared" si="1"/>
        <v>56838001</v>
      </c>
      <c r="AZ454" s="435">
        <f t="shared" si="1"/>
        <v>45071451</v>
      </c>
      <c r="BA454" s="435">
        <f t="shared" si="1"/>
        <v>42605280</v>
      </c>
      <c r="BB454" s="435">
        <v>43648832</v>
      </c>
      <c r="BC454" s="435">
        <v>35541107</v>
      </c>
      <c r="BD454" s="435">
        <v>35160571</v>
      </c>
      <c r="BE454" s="435">
        <v>38595644</v>
      </c>
      <c r="BF454" s="435">
        <v>40783059</v>
      </c>
      <c r="BG454" s="435">
        <v>41491027</v>
      </c>
      <c r="BH454" s="435">
        <v>44464295</v>
      </c>
      <c r="BI454" s="435"/>
    </row>
    <row r="455" spans="1:61">
      <c r="A455" s="39" t="s">
        <v>25</v>
      </c>
      <c r="B455" s="528" t="s">
        <v>138</v>
      </c>
      <c r="C455" s="14" t="s">
        <v>139</v>
      </c>
      <c r="D455" s="15" t="s">
        <v>147</v>
      </c>
      <c r="E455" s="297" t="s">
        <v>146</v>
      </c>
      <c r="F455" s="297" t="s">
        <v>16</v>
      </c>
      <c r="G455" s="529">
        <v>173571</v>
      </c>
      <c r="H455" s="529">
        <v>208361</v>
      </c>
      <c r="I455" s="529">
        <v>250055</v>
      </c>
      <c r="J455" s="529">
        <v>280678</v>
      </c>
      <c r="K455" s="529">
        <v>334444</v>
      </c>
      <c r="L455" s="529">
        <v>389005</v>
      </c>
      <c r="M455" s="529">
        <v>440486</v>
      </c>
      <c r="N455" s="529">
        <v>438968</v>
      </c>
      <c r="O455" s="529">
        <v>543681</v>
      </c>
      <c r="P455" s="529">
        <v>722763</v>
      </c>
      <c r="Q455" s="529">
        <v>1003277</v>
      </c>
      <c r="R455" s="529">
        <v>1047829</v>
      </c>
      <c r="S455" s="529">
        <v>1235396</v>
      </c>
      <c r="T455" s="529">
        <v>1486435</v>
      </c>
      <c r="U455" s="529">
        <v>1792290</v>
      </c>
      <c r="V455" s="529">
        <v>2065829</v>
      </c>
      <c r="W455" s="529">
        <v>2428481</v>
      </c>
      <c r="X455" s="529">
        <v>2730703</v>
      </c>
      <c r="Y455" s="529">
        <v>2955102</v>
      </c>
      <c r="Z455" s="529">
        <v>3411083</v>
      </c>
      <c r="AA455" s="529">
        <v>3689613</v>
      </c>
      <c r="AB455" s="529">
        <v>3940318</v>
      </c>
      <c r="AC455" s="529">
        <v>4778389</v>
      </c>
      <c r="AD455" s="529">
        <v>5418142</v>
      </c>
      <c r="AE455" s="529">
        <v>6870273</v>
      </c>
      <c r="AF455" s="529">
        <v>7680635</v>
      </c>
      <c r="AG455" s="529">
        <v>8186218</v>
      </c>
      <c r="AH455" s="529">
        <v>8823600</v>
      </c>
      <c r="AI455" s="529">
        <v>8826331</v>
      </c>
      <c r="AJ455" s="529">
        <v>8407664</v>
      </c>
      <c r="AK455" s="529">
        <v>9763880</v>
      </c>
      <c r="AL455" s="529">
        <v>11684938</v>
      </c>
      <c r="AM455" s="529">
        <v>11570004</v>
      </c>
      <c r="AN455" s="529">
        <v>12605415</v>
      </c>
      <c r="AO455" s="529">
        <v>14270113</v>
      </c>
      <c r="AP455" s="529">
        <v>15886170</v>
      </c>
      <c r="AQ455" s="435">
        <f t="shared" si="1"/>
        <v>15651728</v>
      </c>
      <c r="AR455" s="435">
        <f t="shared" si="1"/>
        <v>17657700</v>
      </c>
      <c r="AS455" s="435">
        <f t="shared" si="1"/>
        <v>19687868</v>
      </c>
      <c r="AT455" s="435">
        <f t="shared" si="1"/>
        <v>22573386</v>
      </c>
      <c r="AU455" s="435">
        <f t="shared" si="1"/>
        <v>24790788</v>
      </c>
      <c r="AV455" s="435">
        <f t="shared" si="1"/>
        <v>27907642</v>
      </c>
      <c r="AW455" s="435">
        <f t="shared" si="1"/>
        <v>31944313</v>
      </c>
      <c r="AX455" s="435">
        <f t="shared" si="1"/>
        <v>34356679</v>
      </c>
      <c r="AY455" s="435">
        <f t="shared" si="1"/>
        <v>37359523</v>
      </c>
      <c r="AZ455" s="435">
        <f t="shared" si="1"/>
        <v>25766877</v>
      </c>
      <c r="BA455" s="435">
        <f t="shared" si="1"/>
        <v>22607756</v>
      </c>
      <c r="BB455" s="435">
        <v>20420839</v>
      </c>
      <c r="BC455" s="435">
        <v>17597889</v>
      </c>
      <c r="BD455" s="435">
        <v>15067687</v>
      </c>
      <c r="BE455" s="435">
        <v>16728448</v>
      </c>
      <c r="BF455" s="435">
        <v>18502014</v>
      </c>
      <c r="BG455" s="435">
        <v>18957440</v>
      </c>
      <c r="BH455" s="435">
        <v>20151413</v>
      </c>
      <c r="BI455" s="435"/>
    </row>
    <row r="456" spans="1:61">
      <c r="A456" s="39" t="s">
        <v>26</v>
      </c>
      <c r="B456" s="528" t="s">
        <v>138</v>
      </c>
      <c r="C456" s="14" t="s">
        <v>139</v>
      </c>
      <c r="D456" s="15" t="s">
        <v>147</v>
      </c>
      <c r="E456" s="297" t="s">
        <v>146</v>
      </c>
      <c r="F456" s="297" t="s">
        <v>16</v>
      </c>
      <c r="G456" s="529">
        <v>37262</v>
      </c>
      <c r="H456" s="529">
        <v>46110</v>
      </c>
      <c r="I456" s="529">
        <v>50781</v>
      </c>
      <c r="J456" s="529">
        <v>59854</v>
      </c>
      <c r="K456" s="529">
        <v>68260</v>
      </c>
      <c r="L456" s="529">
        <v>75564</v>
      </c>
      <c r="M456" s="529">
        <v>81455</v>
      </c>
      <c r="N456" s="529">
        <v>90675</v>
      </c>
      <c r="O456" s="529">
        <v>108282</v>
      </c>
      <c r="P456" s="529">
        <v>143332</v>
      </c>
      <c r="Q456" s="529">
        <v>175316</v>
      </c>
      <c r="R456" s="529">
        <v>225410</v>
      </c>
      <c r="S456" s="529">
        <v>296665</v>
      </c>
      <c r="T456" s="529">
        <v>396492</v>
      </c>
      <c r="U456" s="529">
        <v>507831</v>
      </c>
      <c r="V456" s="529">
        <v>584067</v>
      </c>
      <c r="W456" s="529">
        <v>756698</v>
      </c>
      <c r="X456" s="529">
        <v>963222</v>
      </c>
      <c r="Y456" s="529">
        <v>1019851</v>
      </c>
      <c r="Z456" s="529">
        <v>891895</v>
      </c>
      <c r="AA456" s="529">
        <v>910707</v>
      </c>
      <c r="AB456" s="529">
        <v>671676</v>
      </c>
      <c r="AC456" s="529">
        <v>1106873</v>
      </c>
      <c r="AD456" s="529">
        <v>1094872</v>
      </c>
      <c r="AE456" s="529">
        <v>1232668</v>
      </c>
      <c r="AF456" s="529">
        <v>1616234</v>
      </c>
      <c r="AG456" s="529">
        <v>1723606</v>
      </c>
      <c r="AH456" s="529">
        <v>1891633</v>
      </c>
      <c r="AI456" s="529">
        <v>1922450</v>
      </c>
      <c r="AJ456" s="529">
        <v>1756743</v>
      </c>
      <c r="AK456" s="529">
        <v>1539480</v>
      </c>
      <c r="AL456" s="529">
        <v>2038509</v>
      </c>
      <c r="AM456" s="529">
        <v>1828812</v>
      </c>
      <c r="AN456" s="529">
        <v>1768511</v>
      </c>
      <c r="AO456" s="529">
        <v>2245230</v>
      </c>
      <c r="AP456" s="529">
        <v>2697374</v>
      </c>
      <c r="AQ456" s="435">
        <f t="shared" si="1"/>
        <v>3263231</v>
      </c>
      <c r="AR456" s="435">
        <f t="shared" si="1"/>
        <v>3389312</v>
      </c>
      <c r="AS456" s="435">
        <f t="shared" si="1"/>
        <v>3787333</v>
      </c>
      <c r="AT456" s="435">
        <f t="shared" si="1"/>
        <v>4282997</v>
      </c>
      <c r="AU456" s="435">
        <f t="shared" si="1"/>
        <v>4727211</v>
      </c>
      <c r="AV456" s="435">
        <f t="shared" si="1"/>
        <v>5154434</v>
      </c>
      <c r="AW456" s="435">
        <f t="shared" si="1"/>
        <v>5801471</v>
      </c>
      <c r="AX456" s="435">
        <f t="shared" si="1"/>
        <v>6070435</v>
      </c>
      <c r="AY456" s="435">
        <f t="shared" si="1"/>
        <v>4710168</v>
      </c>
      <c r="AZ456" s="435">
        <f t="shared" si="1"/>
        <v>4992833</v>
      </c>
      <c r="BA456" s="435">
        <f t="shared" si="1"/>
        <v>4455216</v>
      </c>
      <c r="BB456" s="435">
        <v>3732436</v>
      </c>
      <c r="BC456" s="435">
        <v>2834021</v>
      </c>
      <c r="BD456" s="435">
        <v>2845572</v>
      </c>
      <c r="BE456" s="435">
        <v>2993754</v>
      </c>
      <c r="BF456" s="435">
        <v>3461643</v>
      </c>
      <c r="BG456" s="435">
        <v>3921616</v>
      </c>
      <c r="BH456" s="435">
        <v>4129780</v>
      </c>
      <c r="BI456" s="435"/>
    </row>
    <row r="457" spans="1:61">
      <c r="A457" s="39" t="s">
        <v>27</v>
      </c>
      <c r="B457" s="528" t="s">
        <v>138</v>
      </c>
      <c r="C457" s="14" t="s">
        <v>139</v>
      </c>
      <c r="D457" s="15" t="s">
        <v>147</v>
      </c>
      <c r="E457" s="297" t="s">
        <v>146</v>
      </c>
      <c r="F457" s="297" t="s">
        <v>16</v>
      </c>
      <c r="G457" s="529">
        <v>104822</v>
      </c>
      <c r="H457" s="529">
        <v>132102</v>
      </c>
      <c r="I457" s="529">
        <v>146423</v>
      </c>
      <c r="J457" s="529">
        <v>165848</v>
      </c>
      <c r="K457" s="529">
        <v>183449</v>
      </c>
      <c r="L457" s="529">
        <v>206412</v>
      </c>
      <c r="M457" s="529">
        <v>227925</v>
      </c>
      <c r="N457" s="529">
        <v>247563</v>
      </c>
      <c r="O457" s="529">
        <v>311951</v>
      </c>
      <c r="P457" s="529">
        <v>380503</v>
      </c>
      <c r="Q457" s="529">
        <v>495753</v>
      </c>
      <c r="R457" s="529">
        <v>560403</v>
      </c>
      <c r="S457" s="529">
        <v>639951</v>
      </c>
      <c r="T457" s="529">
        <v>754362</v>
      </c>
      <c r="U457" s="529">
        <v>957902</v>
      </c>
      <c r="V457" s="529">
        <v>1132057</v>
      </c>
      <c r="W457" s="529">
        <v>1289486</v>
      </c>
      <c r="X457" s="529">
        <v>1556324</v>
      </c>
      <c r="Y457" s="529">
        <v>1477059</v>
      </c>
      <c r="Z457" s="529">
        <v>1520990</v>
      </c>
      <c r="AA457" s="529">
        <v>1700019</v>
      </c>
      <c r="AB457" s="529">
        <v>2241417</v>
      </c>
      <c r="AC457" s="529">
        <v>2216202</v>
      </c>
      <c r="AD457" s="529">
        <v>2757947</v>
      </c>
      <c r="AE457" s="529">
        <v>3278476</v>
      </c>
      <c r="AF457" s="529">
        <v>3863073</v>
      </c>
      <c r="AG457" s="529">
        <v>4261248</v>
      </c>
      <c r="AH457" s="529">
        <v>4947652</v>
      </c>
      <c r="AI457" s="529">
        <v>4690214</v>
      </c>
      <c r="AJ457" s="529">
        <v>4557018</v>
      </c>
      <c r="AK457" s="529">
        <v>5003770</v>
      </c>
      <c r="AL457" s="529">
        <v>5657509</v>
      </c>
      <c r="AM457" s="529">
        <v>5705449</v>
      </c>
      <c r="AN457" s="529">
        <v>6126195</v>
      </c>
      <c r="AO457" s="529">
        <v>6677366</v>
      </c>
      <c r="AP457" s="529">
        <v>7487864</v>
      </c>
      <c r="AQ457" s="435">
        <f t="shared" si="1"/>
        <v>8553938</v>
      </c>
      <c r="AR457" s="435">
        <f t="shared" si="1"/>
        <v>9278588</v>
      </c>
      <c r="AS457" s="435">
        <f t="shared" si="1"/>
        <v>9985082</v>
      </c>
      <c r="AT457" s="435">
        <f t="shared" si="1"/>
        <v>11120294</v>
      </c>
      <c r="AU457" s="435">
        <f t="shared" si="1"/>
        <v>12696017</v>
      </c>
      <c r="AV457" s="435">
        <f t="shared" si="1"/>
        <v>14408757</v>
      </c>
      <c r="AW457" s="435">
        <f t="shared" si="1"/>
        <v>16514364</v>
      </c>
      <c r="AX457" s="435">
        <f t="shared" si="1"/>
        <v>17903593</v>
      </c>
      <c r="AY457" s="435">
        <f t="shared" si="1"/>
        <v>15198851</v>
      </c>
      <c r="AZ457" s="435">
        <f t="shared" si="1"/>
        <v>15454656</v>
      </c>
      <c r="BA457" s="435">
        <f t="shared" si="1"/>
        <v>14025060</v>
      </c>
      <c r="BB457" s="435">
        <v>11895870</v>
      </c>
      <c r="BC457" s="435">
        <v>10676876</v>
      </c>
      <c r="BD457" s="435">
        <v>10098201</v>
      </c>
      <c r="BE457" s="435">
        <v>9420322</v>
      </c>
      <c r="BF457" s="435">
        <v>9405371</v>
      </c>
      <c r="BG457" s="435">
        <v>10098566</v>
      </c>
      <c r="BH457" s="435">
        <v>11405546</v>
      </c>
      <c r="BI457" s="435"/>
    </row>
    <row r="458" spans="1:61">
      <c r="A458" s="39" t="s">
        <v>28</v>
      </c>
      <c r="B458" s="528" t="s">
        <v>138</v>
      </c>
      <c r="C458" s="14" t="s">
        <v>139</v>
      </c>
      <c r="D458" s="15" t="s">
        <v>147</v>
      </c>
      <c r="E458" s="297" t="s">
        <v>146</v>
      </c>
      <c r="F458" s="297" t="s">
        <v>16</v>
      </c>
      <c r="G458" s="529">
        <v>224232</v>
      </c>
      <c r="H458" s="529">
        <v>269940</v>
      </c>
      <c r="I458" s="529">
        <v>313436</v>
      </c>
      <c r="J458" s="529">
        <v>357133</v>
      </c>
      <c r="K458" s="529">
        <v>425710</v>
      </c>
      <c r="L458" s="529">
        <v>515773</v>
      </c>
      <c r="M458" s="529">
        <v>573469</v>
      </c>
      <c r="N458" s="529">
        <v>550574</v>
      </c>
      <c r="O458" s="529">
        <v>717107</v>
      </c>
      <c r="P458" s="529">
        <v>958971</v>
      </c>
      <c r="Q458" s="529">
        <v>1160764</v>
      </c>
      <c r="R458" s="529">
        <v>1314071</v>
      </c>
      <c r="S458" s="529">
        <v>1444738</v>
      </c>
      <c r="T458" s="529">
        <v>1851478</v>
      </c>
      <c r="U458" s="529">
        <v>1846741</v>
      </c>
      <c r="V458" s="529">
        <v>1905128</v>
      </c>
      <c r="W458" s="529">
        <v>2639693</v>
      </c>
      <c r="X458" s="529">
        <v>2741600</v>
      </c>
      <c r="Y458" s="529">
        <v>3236476</v>
      </c>
      <c r="Z458" s="529">
        <v>3140736</v>
      </c>
      <c r="AA458" s="529">
        <v>3370169</v>
      </c>
      <c r="AB458" s="529">
        <v>4736098</v>
      </c>
      <c r="AC458" s="529">
        <v>5361777</v>
      </c>
      <c r="AD458" s="529">
        <v>5915220</v>
      </c>
      <c r="AE458" s="529">
        <v>8392497</v>
      </c>
      <c r="AF458" s="529">
        <v>10140903</v>
      </c>
      <c r="AG458" s="529">
        <v>11721812</v>
      </c>
      <c r="AH458" s="529">
        <v>12794224</v>
      </c>
      <c r="AI458" s="529">
        <v>12429373</v>
      </c>
      <c r="AJ458" s="529">
        <v>12068231</v>
      </c>
      <c r="AK458" s="529">
        <v>12760670</v>
      </c>
      <c r="AL458" s="529">
        <v>14168864</v>
      </c>
      <c r="AM458" s="529">
        <v>14241670</v>
      </c>
      <c r="AN458" s="529">
        <v>16423961</v>
      </c>
      <c r="AO458" s="529">
        <v>18695695</v>
      </c>
      <c r="AP458" s="529">
        <v>22241714</v>
      </c>
      <c r="AQ458" s="435">
        <f t="shared" si="1"/>
        <v>28709679</v>
      </c>
      <c r="AR458" s="435">
        <f t="shared" si="1"/>
        <v>30917580</v>
      </c>
      <c r="AS458" s="435">
        <f t="shared" si="1"/>
        <v>32856152</v>
      </c>
      <c r="AT458" s="435">
        <f t="shared" si="1"/>
        <v>36217032</v>
      </c>
      <c r="AU458" s="435">
        <f t="shared" si="1"/>
        <v>39464015</v>
      </c>
      <c r="AV458" s="435">
        <f t="shared" si="1"/>
        <v>45474077</v>
      </c>
      <c r="AW458" s="435">
        <f t="shared" si="1"/>
        <v>48238598</v>
      </c>
      <c r="AX458" s="435">
        <f t="shared" si="1"/>
        <v>49537709</v>
      </c>
      <c r="AY458" s="435">
        <f t="shared" si="1"/>
        <v>52017877</v>
      </c>
      <c r="AZ458" s="435">
        <f t="shared" si="1"/>
        <v>41543020</v>
      </c>
      <c r="BA458" s="435">
        <f t="shared" si="1"/>
        <v>42979657</v>
      </c>
      <c r="BB458" s="435">
        <v>39298292</v>
      </c>
      <c r="BC458" s="435">
        <v>42502167</v>
      </c>
      <c r="BD458" s="435">
        <v>40448429</v>
      </c>
      <c r="BE458" s="435">
        <v>40751453</v>
      </c>
      <c r="BF458" s="435">
        <v>45477006</v>
      </c>
      <c r="BG458" s="435">
        <v>49460582</v>
      </c>
      <c r="BH458" s="435">
        <v>48876653</v>
      </c>
      <c r="BI458" s="435"/>
    </row>
    <row r="459" spans="1:61">
      <c r="A459" s="39" t="s">
        <v>29</v>
      </c>
      <c r="B459" s="528" t="s">
        <v>138</v>
      </c>
      <c r="C459" s="14" t="s">
        <v>139</v>
      </c>
      <c r="D459" s="15" t="s">
        <v>147</v>
      </c>
      <c r="E459" s="297" t="s">
        <v>146</v>
      </c>
      <c r="F459" s="297" t="s">
        <v>16</v>
      </c>
      <c r="G459" s="529">
        <v>35659</v>
      </c>
      <c r="H459" s="529">
        <v>43479</v>
      </c>
      <c r="I459" s="529">
        <v>51113</v>
      </c>
      <c r="J459" s="529">
        <v>59507</v>
      </c>
      <c r="K459" s="529">
        <v>68556</v>
      </c>
      <c r="L459" s="529">
        <v>76427</v>
      </c>
      <c r="M459" s="529">
        <v>85151</v>
      </c>
      <c r="N459" s="529">
        <v>98742</v>
      </c>
      <c r="O459" s="529">
        <v>114399</v>
      </c>
      <c r="P459" s="529">
        <v>152308</v>
      </c>
      <c r="Q459" s="529">
        <v>192206</v>
      </c>
      <c r="R459" s="529">
        <v>204073</v>
      </c>
      <c r="S459" s="529">
        <v>221309</v>
      </c>
      <c r="T459" s="529">
        <v>290009</v>
      </c>
      <c r="U459" s="529">
        <v>422825</v>
      </c>
      <c r="V459" s="529">
        <v>466777</v>
      </c>
      <c r="W459" s="529">
        <v>543425</v>
      </c>
      <c r="X459" s="529">
        <v>589261</v>
      </c>
      <c r="Y459" s="529">
        <v>554973</v>
      </c>
      <c r="Z459" s="529">
        <v>742522</v>
      </c>
      <c r="AA459" s="529">
        <v>742120</v>
      </c>
      <c r="AB459" s="529">
        <v>867591</v>
      </c>
      <c r="AC459" s="529">
        <v>1097705</v>
      </c>
      <c r="AD459" s="529">
        <v>1210479</v>
      </c>
      <c r="AE459" s="529">
        <v>1469383</v>
      </c>
      <c r="AF459" s="529">
        <v>1859798</v>
      </c>
      <c r="AG459" s="529">
        <v>2172633</v>
      </c>
      <c r="AH459" s="529">
        <v>2052724</v>
      </c>
      <c r="AI459" s="529">
        <v>2110918</v>
      </c>
      <c r="AJ459" s="529">
        <v>2029282</v>
      </c>
      <c r="AK459" s="529">
        <v>2008783</v>
      </c>
      <c r="AL459" s="529">
        <v>2374114</v>
      </c>
      <c r="AM459" s="529">
        <v>2815790</v>
      </c>
      <c r="AN459" s="529">
        <v>3370361</v>
      </c>
      <c r="AO459" s="529">
        <v>3446063</v>
      </c>
      <c r="AP459" s="529">
        <v>3908756</v>
      </c>
      <c r="AQ459" s="435">
        <f t="shared" si="1"/>
        <v>4098146</v>
      </c>
      <c r="AR459" s="435">
        <f t="shared" si="1"/>
        <v>4560270</v>
      </c>
      <c r="AS459" s="435">
        <f t="shared" si="1"/>
        <v>4870266</v>
      </c>
      <c r="AT459" s="435">
        <f t="shared" si="1"/>
        <v>5822974</v>
      </c>
      <c r="AU459" s="435">
        <f t="shared" si="1"/>
        <v>7059862</v>
      </c>
      <c r="AV459" s="435">
        <f t="shared" si="1"/>
        <v>8755180</v>
      </c>
      <c r="AW459" s="435">
        <f t="shared" si="1"/>
        <v>10620180</v>
      </c>
      <c r="AX459" s="435">
        <f t="shared" si="1"/>
        <v>11333386</v>
      </c>
      <c r="AY459" s="435">
        <f t="shared" si="1"/>
        <v>11151893</v>
      </c>
      <c r="AZ459" s="435">
        <f t="shared" si="1"/>
        <v>8276422</v>
      </c>
      <c r="BA459" s="435">
        <f t="shared" si="1"/>
        <v>7645337</v>
      </c>
      <c r="BB459" s="435">
        <v>6168099</v>
      </c>
      <c r="BC459" s="435">
        <v>4973125</v>
      </c>
      <c r="BD459" s="435">
        <v>4349819</v>
      </c>
      <c r="BE459" s="435">
        <v>4514919</v>
      </c>
      <c r="BF459" s="435">
        <v>5354323</v>
      </c>
      <c r="BG459" s="435">
        <v>6540552</v>
      </c>
      <c r="BH459" s="435">
        <v>6251071</v>
      </c>
      <c r="BI459" s="435"/>
    </row>
    <row r="460" spans="1:61">
      <c r="A460" s="39" t="s">
        <v>30</v>
      </c>
      <c r="B460" s="528" t="s">
        <v>138</v>
      </c>
      <c r="C460" s="14" t="s">
        <v>139</v>
      </c>
      <c r="D460" s="15" t="s">
        <v>147</v>
      </c>
      <c r="E460" s="297" t="s">
        <v>146</v>
      </c>
      <c r="F460" s="297" t="s">
        <v>16</v>
      </c>
      <c r="G460" s="529">
        <v>33506</v>
      </c>
      <c r="H460" s="529">
        <v>41443</v>
      </c>
      <c r="I460" s="529">
        <v>45552</v>
      </c>
      <c r="J460" s="529">
        <v>49321</v>
      </c>
      <c r="K460" s="529">
        <v>58618</v>
      </c>
      <c r="L460" s="529">
        <v>67172</v>
      </c>
      <c r="M460" s="529">
        <v>65135</v>
      </c>
      <c r="N460" s="529">
        <v>63113</v>
      </c>
      <c r="O460" s="529">
        <v>80261</v>
      </c>
      <c r="P460" s="529">
        <v>104338</v>
      </c>
      <c r="Q460" s="529">
        <v>140238</v>
      </c>
      <c r="R460" s="529">
        <v>165640</v>
      </c>
      <c r="S460" s="529">
        <v>195286</v>
      </c>
      <c r="T460" s="529">
        <v>251569</v>
      </c>
      <c r="U460" s="529">
        <v>271680</v>
      </c>
      <c r="V460" s="529">
        <v>306425</v>
      </c>
      <c r="W460" s="529">
        <v>384543</v>
      </c>
      <c r="X460" s="529">
        <v>414923</v>
      </c>
      <c r="Y460" s="529">
        <v>425633</v>
      </c>
      <c r="Z460" s="529">
        <v>565848</v>
      </c>
      <c r="AA460" s="529">
        <v>569702</v>
      </c>
      <c r="AB460" s="529">
        <v>742469</v>
      </c>
      <c r="AC460" s="529">
        <v>777110</v>
      </c>
      <c r="AD460" s="529">
        <v>967701</v>
      </c>
      <c r="AE460" s="529">
        <v>1232917</v>
      </c>
      <c r="AF460" s="529">
        <v>1382560</v>
      </c>
      <c r="AG460" s="529">
        <v>1629389</v>
      </c>
      <c r="AH460" s="529">
        <v>1598203</v>
      </c>
      <c r="AI460" s="529">
        <v>1951096</v>
      </c>
      <c r="AJ460" s="529">
        <v>1731676</v>
      </c>
      <c r="AK460" s="529">
        <v>2012829</v>
      </c>
      <c r="AL460" s="529">
        <v>2045971</v>
      </c>
      <c r="AM460" s="529">
        <v>2121114</v>
      </c>
      <c r="AN460" s="529">
        <v>2528854</v>
      </c>
      <c r="AO460" s="529">
        <v>2600958</v>
      </c>
      <c r="AP460" s="529">
        <v>2936695</v>
      </c>
      <c r="AQ460" s="435">
        <f t="shared" si="1"/>
        <v>3527995</v>
      </c>
      <c r="AR460" s="435">
        <f t="shared" si="1"/>
        <v>3827575</v>
      </c>
      <c r="AS460" s="435">
        <f t="shared" si="1"/>
        <v>4072206</v>
      </c>
      <c r="AT460" s="435">
        <f t="shared" si="1"/>
        <v>4461438</v>
      </c>
      <c r="AU460" s="435">
        <f t="shared" si="1"/>
        <v>4822162</v>
      </c>
      <c r="AV460" s="435">
        <f t="shared" si="1"/>
        <v>5136301</v>
      </c>
      <c r="AW460" s="435">
        <f t="shared" si="1"/>
        <v>5877466</v>
      </c>
      <c r="AX460" s="435">
        <f t="shared" si="1"/>
        <v>6421888</v>
      </c>
      <c r="AY460" s="435">
        <f t="shared" si="1"/>
        <v>5336132</v>
      </c>
      <c r="AZ460" s="435">
        <f t="shared" si="1"/>
        <v>4143613</v>
      </c>
      <c r="BA460" s="435">
        <f t="shared" si="1"/>
        <v>3799841</v>
      </c>
      <c r="BB460" s="435">
        <v>3425602</v>
      </c>
      <c r="BC460" s="435">
        <v>2780214</v>
      </c>
      <c r="BD460" s="435">
        <v>3045317</v>
      </c>
      <c r="BE460" s="435">
        <v>3118766</v>
      </c>
      <c r="BF460" s="435">
        <v>3618538</v>
      </c>
      <c r="BG460" s="435">
        <v>4089047</v>
      </c>
      <c r="BH460" s="435">
        <v>4211149</v>
      </c>
      <c r="BI460" s="435"/>
    </row>
    <row r="461" spans="1:61">
      <c r="A461" s="39" t="s">
        <v>31</v>
      </c>
      <c r="B461" s="528" t="s">
        <v>138</v>
      </c>
      <c r="C461" s="14" t="s">
        <v>139</v>
      </c>
      <c r="D461" s="15" t="s">
        <v>147</v>
      </c>
      <c r="E461" s="297" t="s">
        <v>146</v>
      </c>
      <c r="F461" s="297" t="s">
        <v>16</v>
      </c>
      <c r="G461" s="529">
        <v>173858</v>
      </c>
      <c r="H461" s="529">
        <v>220309</v>
      </c>
      <c r="I461" s="529">
        <v>256971</v>
      </c>
      <c r="J461" s="529">
        <v>290318</v>
      </c>
      <c r="K461" s="529">
        <v>330253</v>
      </c>
      <c r="L461" s="529">
        <v>382580</v>
      </c>
      <c r="M461" s="529">
        <v>395697</v>
      </c>
      <c r="N461" s="529">
        <v>358102</v>
      </c>
      <c r="O461" s="529">
        <v>461471</v>
      </c>
      <c r="P461" s="529">
        <v>545268</v>
      </c>
      <c r="Q461" s="529">
        <v>683494</v>
      </c>
      <c r="R461" s="529">
        <v>794243</v>
      </c>
      <c r="S461" s="529">
        <v>931748</v>
      </c>
      <c r="T461" s="529">
        <v>1157200</v>
      </c>
      <c r="U461" s="529">
        <v>1236579</v>
      </c>
      <c r="V461" s="529">
        <v>1261622</v>
      </c>
      <c r="W461" s="529">
        <v>1456045</v>
      </c>
      <c r="X461" s="529">
        <v>1624539</v>
      </c>
      <c r="Y461" s="529">
        <v>1675136</v>
      </c>
      <c r="Z461" s="529">
        <v>2096451</v>
      </c>
      <c r="AA461" s="529">
        <v>2336909</v>
      </c>
      <c r="AB461" s="529">
        <v>2674381</v>
      </c>
      <c r="AC461" s="529">
        <v>2817408</v>
      </c>
      <c r="AD461" s="529">
        <v>2909502</v>
      </c>
      <c r="AE461" s="529">
        <v>3660519</v>
      </c>
      <c r="AF461" s="529">
        <v>4550723</v>
      </c>
      <c r="AG461" s="529">
        <v>4928353</v>
      </c>
      <c r="AH461" s="529">
        <v>5367015</v>
      </c>
      <c r="AI461" s="529">
        <v>5037366</v>
      </c>
      <c r="AJ461" s="529">
        <v>4702599</v>
      </c>
      <c r="AK461" s="529">
        <v>4928606</v>
      </c>
      <c r="AL461" s="529">
        <v>5573064</v>
      </c>
      <c r="AM461" s="529">
        <v>5777514</v>
      </c>
      <c r="AN461" s="529">
        <v>6181907</v>
      </c>
      <c r="AO461" s="529">
        <v>7027800</v>
      </c>
      <c r="AP461" s="529">
        <v>8562659</v>
      </c>
      <c r="AQ461" s="435">
        <f t="shared" si="1"/>
        <v>9433789</v>
      </c>
      <c r="AR461" s="435">
        <f t="shared" si="1"/>
        <v>10128399</v>
      </c>
      <c r="AS461" s="435">
        <f t="shared" si="1"/>
        <v>10778958</v>
      </c>
      <c r="AT461" s="435">
        <f t="shared" si="1"/>
        <v>11491497</v>
      </c>
      <c r="AU461" s="435">
        <f t="shared" si="1"/>
        <v>12532715</v>
      </c>
      <c r="AV461" s="435">
        <f t="shared" si="1"/>
        <v>12870538</v>
      </c>
      <c r="AW461" s="435">
        <f t="shared" si="1"/>
        <v>13862058</v>
      </c>
      <c r="AX461" s="435">
        <f t="shared" si="1"/>
        <v>14394911</v>
      </c>
      <c r="AY461" s="435">
        <f t="shared" si="1"/>
        <v>14634480</v>
      </c>
      <c r="AZ461" s="435">
        <f t="shared" si="1"/>
        <v>10843899</v>
      </c>
      <c r="BA461" s="435">
        <f t="shared" si="1"/>
        <v>12443354</v>
      </c>
      <c r="BB461" s="435">
        <v>13851874</v>
      </c>
      <c r="BC461" s="435">
        <v>14331843</v>
      </c>
      <c r="BD461" s="435">
        <v>12952111</v>
      </c>
      <c r="BE461" s="435">
        <v>13799235</v>
      </c>
      <c r="BF461" s="435">
        <v>13000377</v>
      </c>
      <c r="BG461" s="435">
        <v>10942119</v>
      </c>
      <c r="BH461" s="435">
        <v>13202696</v>
      </c>
      <c r="BI461" s="435"/>
    </row>
    <row r="462" spans="1:61">
      <c r="A462" s="39" t="s">
        <v>32</v>
      </c>
      <c r="B462" s="528" t="s">
        <v>138</v>
      </c>
      <c r="C462" s="14" t="s">
        <v>139</v>
      </c>
      <c r="D462" s="15" t="s">
        <v>147</v>
      </c>
      <c r="E462" s="297" t="s">
        <v>146</v>
      </c>
      <c r="F462" s="297" t="s">
        <v>16</v>
      </c>
      <c r="G462" s="529">
        <v>13993</v>
      </c>
      <c r="H462" s="529">
        <v>16917</v>
      </c>
      <c r="I462" s="529">
        <v>18775</v>
      </c>
      <c r="J462" s="529">
        <v>20394</v>
      </c>
      <c r="K462" s="529">
        <v>25837</v>
      </c>
      <c r="L462" s="529">
        <v>27391</v>
      </c>
      <c r="M462" s="529">
        <v>27381</v>
      </c>
      <c r="N462" s="529">
        <v>28609</v>
      </c>
      <c r="O462" s="529">
        <v>40977</v>
      </c>
      <c r="P462" s="529">
        <v>51016</v>
      </c>
      <c r="Q462" s="529">
        <v>72529</v>
      </c>
      <c r="R462" s="529">
        <v>70749</v>
      </c>
      <c r="S462" s="529">
        <v>96789</v>
      </c>
      <c r="T462" s="529">
        <v>112511</v>
      </c>
      <c r="U462" s="529">
        <v>153023</v>
      </c>
      <c r="V462" s="529">
        <v>175350</v>
      </c>
      <c r="W462" s="529">
        <v>202473</v>
      </c>
      <c r="X462" s="529">
        <v>192236</v>
      </c>
      <c r="Y462" s="529">
        <v>219656</v>
      </c>
      <c r="Z462" s="529">
        <v>264703</v>
      </c>
      <c r="AA462" s="529">
        <v>300261</v>
      </c>
      <c r="AB462" s="529">
        <v>311423</v>
      </c>
      <c r="AC462" s="529">
        <v>361587</v>
      </c>
      <c r="AD462" s="529">
        <v>428981</v>
      </c>
      <c r="AE462" s="529">
        <v>616980</v>
      </c>
      <c r="AF462" s="529">
        <v>631906</v>
      </c>
      <c r="AG462" s="529">
        <v>637573</v>
      </c>
      <c r="AH462" s="529">
        <v>656432</v>
      </c>
      <c r="AI462" s="529">
        <v>706537</v>
      </c>
      <c r="AJ462" s="529">
        <v>681035</v>
      </c>
      <c r="AK462" s="529">
        <v>716557</v>
      </c>
      <c r="AL462" s="529">
        <v>790726</v>
      </c>
      <c r="AM462" s="529">
        <v>876106</v>
      </c>
      <c r="AN462" s="529">
        <v>962073</v>
      </c>
      <c r="AO462" s="529">
        <v>950021</v>
      </c>
      <c r="AP462" s="529">
        <v>1193539</v>
      </c>
      <c r="AQ462" s="435">
        <f t="shared" si="1"/>
        <v>1341663</v>
      </c>
      <c r="AR462" s="435">
        <f t="shared" si="1"/>
        <v>1427202</v>
      </c>
      <c r="AS462" s="435">
        <f t="shared" si="1"/>
        <v>1618387</v>
      </c>
      <c r="AT462" s="435">
        <f t="shared" si="1"/>
        <v>1831631</v>
      </c>
      <c r="AU462" s="435">
        <f t="shared" si="1"/>
        <v>1921844</v>
      </c>
      <c r="AV462" s="435">
        <f t="shared" si="1"/>
        <v>2303388</v>
      </c>
      <c r="AW462" s="435">
        <f t="shared" si="1"/>
        <v>2747634</v>
      </c>
      <c r="AX462" s="435">
        <f t="shared" si="1"/>
        <v>3050818</v>
      </c>
      <c r="AY462" s="435">
        <f t="shared" si="1"/>
        <v>2699110</v>
      </c>
      <c r="AZ462" s="435">
        <f t="shared" si="1"/>
        <v>3337210</v>
      </c>
      <c r="BA462" s="435">
        <f t="shared" si="1"/>
        <v>3022743</v>
      </c>
      <c r="BB462" s="435">
        <v>1779655</v>
      </c>
      <c r="BC462" s="435">
        <v>1641701</v>
      </c>
      <c r="BD462" s="435">
        <v>1637078</v>
      </c>
      <c r="BE462" s="435">
        <v>2166046</v>
      </c>
      <c r="BF462" s="435">
        <v>1804111</v>
      </c>
      <c r="BG462" s="435">
        <v>2090550</v>
      </c>
      <c r="BH462" s="435">
        <v>2230299</v>
      </c>
      <c r="BI462" s="435"/>
    </row>
    <row r="463" spans="1:61">
      <c r="A463" s="40" t="s">
        <v>33</v>
      </c>
      <c r="B463" s="40" t="s">
        <v>138</v>
      </c>
      <c r="C463" s="40" t="s">
        <v>139</v>
      </c>
      <c r="D463" s="13" t="s">
        <v>147</v>
      </c>
      <c r="E463" s="47" t="s">
        <v>146</v>
      </c>
      <c r="F463" s="297" t="s">
        <v>16</v>
      </c>
      <c r="G463" s="530">
        <v>1866397</v>
      </c>
      <c r="H463" s="530">
        <v>2272123</v>
      </c>
      <c r="I463" s="530">
        <v>2651222</v>
      </c>
      <c r="J463" s="530">
        <v>3028139</v>
      </c>
      <c r="K463" s="530">
        <v>3567331</v>
      </c>
      <c r="L463" s="530">
        <v>4085723</v>
      </c>
      <c r="M463" s="530">
        <v>4492119</v>
      </c>
      <c r="N463" s="530">
        <v>4598356</v>
      </c>
      <c r="O463" s="530">
        <v>5663668</v>
      </c>
      <c r="P463" s="530">
        <v>7269180</v>
      </c>
      <c r="Q463" s="530">
        <v>9347469</v>
      </c>
      <c r="R463" s="530">
        <v>10504266</v>
      </c>
      <c r="S463" s="530">
        <v>12154994</v>
      </c>
      <c r="T463" s="530">
        <v>14729971</v>
      </c>
      <c r="U463" s="530">
        <v>17121353</v>
      </c>
      <c r="V463" s="530">
        <v>19089903</v>
      </c>
      <c r="W463" s="530">
        <v>22813810</v>
      </c>
      <c r="X463" s="530">
        <v>25357839</v>
      </c>
      <c r="Y463" s="530">
        <v>28860827</v>
      </c>
      <c r="Z463" s="530">
        <v>31985181</v>
      </c>
      <c r="AA463" s="530">
        <v>33160161</v>
      </c>
      <c r="AB463" s="530">
        <v>37902200</v>
      </c>
      <c r="AC463" s="530">
        <v>44255274</v>
      </c>
      <c r="AD463" s="530">
        <v>52572573</v>
      </c>
      <c r="AE463" s="530">
        <v>63486376</v>
      </c>
      <c r="AF463" s="530">
        <v>74861646</v>
      </c>
      <c r="AG463" s="530">
        <v>84201421</v>
      </c>
      <c r="AH463" s="530">
        <v>89759906</v>
      </c>
      <c r="AI463" s="530">
        <v>89247269</v>
      </c>
      <c r="AJ463" s="530">
        <v>84682465</v>
      </c>
      <c r="AK463" s="530">
        <v>89673513</v>
      </c>
      <c r="AL463" s="530">
        <v>100648175</v>
      </c>
      <c r="AM463" s="530">
        <v>106285352</v>
      </c>
      <c r="AN463" s="530">
        <v>115219846</v>
      </c>
      <c r="AO463" s="530">
        <v>129453970</v>
      </c>
      <c r="AP463" s="530">
        <v>147496061</v>
      </c>
      <c r="AQ463" s="435">
        <f t="shared" ref="AQ463:BA465" si="2">AQ23+AQ43+AQ283+AQ303</f>
        <v>168868426</v>
      </c>
      <c r="AR463" s="435">
        <f t="shared" si="2"/>
        <v>183378086</v>
      </c>
      <c r="AS463" s="435">
        <f t="shared" si="2"/>
        <v>199287676</v>
      </c>
      <c r="AT463" s="435">
        <f t="shared" si="2"/>
        <v>222025492</v>
      </c>
      <c r="AU463" s="435">
        <f t="shared" si="2"/>
        <v>245524061</v>
      </c>
      <c r="AV463" s="435">
        <f t="shared" si="2"/>
        <v>277652691</v>
      </c>
      <c r="AW463" s="435">
        <f t="shared" si="2"/>
        <v>312456939</v>
      </c>
      <c r="AX463" s="435">
        <f t="shared" si="2"/>
        <v>335304775</v>
      </c>
      <c r="AY463" s="435">
        <f t="shared" si="2"/>
        <v>325798000</v>
      </c>
      <c r="AZ463" s="435">
        <f t="shared" si="2"/>
        <v>262277000</v>
      </c>
      <c r="BA463" s="435">
        <f t="shared" si="2"/>
        <v>248837000</v>
      </c>
      <c r="BB463" s="435">
        <v>229647000</v>
      </c>
      <c r="BC463" s="435">
        <v>205665000</v>
      </c>
      <c r="BD463" s="435">
        <v>192168000</v>
      </c>
      <c r="BE463" s="435">
        <v>200133000</v>
      </c>
      <c r="BF463" s="435">
        <v>214624000</v>
      </c>
      <c r="BG463" s="435">
        <v>223021000</v>
      </c>
      <c r="BH463" s="435">
        <v>238791539</v>
      </c>
      <c r="BI463" s="435"/>
    </row>
    <row r="464" spans="1:61">
      <c r="A464" s="39" t="s">
        <v>34</v>
      </c>
      <c r="B464" s="528" t="s">
        <v>138</v>
      </c>
      <c r="C464" s="14" t="s">
        <v>139</v>
      </c>
      <c r="D464" s="15" t="s">
        <v>147</v>
      </c>
      <c r="E464" s="297" t="s">
        <v>146</v>
      </c>
      <c r="F464" s="297" t="s">
        <v>16</v>
      </c>
      <c r="G464" s="530">
        <v>13903</v>
      </c>
      <c r="H464" s="530">
        <v>13777</v>
      </c>
      <c r="I464" s="530">
        <v>25578</v>
      </c>
      <c r="J464" s="530">
        <v>28061</v>
      </c>
      <c r="K464" s="530">
        <v>30769</v>
      </c>
      <c r="L464" s="530">
        <v>32177</v>
      </c>
      <c r="M464" s="530">
        <v>41881</v>
      </c>
      <c r="N464" s="530">
        <v>61444</v>
      </c>
      <c r="O464" s="530">
        <v>70432</v>
      </c>
      <c r="P464" s="530">
        <v>82120</v>
      </c>
      <c r="Q464" s="530">
        <v>87431</v>
      </c>
      <c r="R464" s="530">
        <v>88734</v>
      </c>
      <c r="S464" s="530">
        <v>100306</v>
      </c>
      <c r="T464" s="530">
        <v>130829</v>
      </c>
      <c r="U464" s="530">
        <v>134347</v>
      </c>
      <c r="V464" s="530">
        <v>165497</v>
      </c>
      <c r="W464" s="530">
        <v>28190</v>
      </c>
      <c r="X464" s="530">
        <v>156161</v>
      </c>
      <c r="Y464" s="530">
        <v>190173</v>
      </c>
      <c r="Z464" s="530">
        <v>214819</v>
      </c>
      <c r="AA464" s="530">
        <v>159838</v>
      </c>
      <c r="AB464" s="530">
        <v>116800</v>
      </c>
      <c r="AC464" s="530">
        <v>389726</v>
      </c>
      <c r="AD464" s="530">
        <v>270427</v>
      </c>
      <c r="AE464" s="530">
        <v>145624</v>
      </c>
      <c r="AF464" s="530">
        <v>525354</v>
      </c>
      <c r="AG464" s="530">
        <v>576579</v>
      </c>
      <c r="AH464" s="530">
        <v>558094</v>
      </c>
      <c r="AI464" s="530">
        <v>309731</v>
      </c>
      <c r="AJ464" s="530">
        <v>528535</v>
      </c>
      <c r="AK464" s="530">
        <v>349487</v>
      </c>
      <c r="AL464" s="530">
        <v>505825</v>
      </c>
      <c r="AM464" s="530">
        <v>136648</v>
      </c>
      <c r="AN464" s="530">
        <v>100154</v>
      </c>
      <c r="AO464" s="530">
        <v>213030</v>
      </c>
      <c r="AP464" s="530">
        <v>336939</v>
      </c>
      <c r="AQ464" s="303">
        <f t="shared" si="2"/>
        <v>89573.999999996275</v>
      </c>
      <c r="AR464" s="303">
        <f t="shared" si="2"/>
        <v>118913.99999999627</v>
      </c>
      <c r="AS464" s="303">
        <f t="shared" si="2"/>
        <v>201324</v>
      </c>
      <c r="AT464" s="303">
        <f t="shared" si="2"/>
        <v>171508.00000000373</v>
      </c>
      <c r="AU464" s="303">
        <f t="shared" si="2"/>
        <v>184939.00000000373</v>
      </c>
      <c r="AV464" s="303">
        <f t="shared" si="2"/>
        <v>509309</v>
      </c>
      <c r="AW464" s="303">
        <f t="shared" si="2"/>
        <v>549061</v>
      </c>
      <c r="AX464" s="303">
        <f t="shared" si="2"/>
        <v>247225</v>
      </c>
      <c r="AY464" s="303">
        <f t="shared" si="2"/>
        <v>266000</v>
      </c>
      <c r="AZ464" s="303">
        <f t="shared" si="2"/>
        <v>222000</v>
      </c>
      <c r="BA464" s="303">
        <f t="shared" si="2"/>
        <v>150000</v>
      </c>
      <c r="BB464" s="303">
        <v>237000</v>
      </c>
      <c r="BC464" s="303">
        <v>174000</v>
      </c>
      <c r="BD464" s="303">
        <v>203000</v>
      </c>
      <c r="BE464" s="303">
        <v>132000</v>
      </c>
      <c r="BF464" s="435">
        <v>110000</v>
      </c>
      <c r="BG464" s="435">
        <v>110000</v>
      </c>
      <c r="BH464" s="303">
        <v>160461</v>
      </c>
      <c r="BI464" s="303"/>
    </row>
    <row r="465" spans="1:61">
      <c r="A465" s="531" t="s">
        <v>35</v>
      </c>
      <c r="B465" s="531" t="s">
        <v>138</v>
      </c>
      <c r="C465" s="531" t="s">
        <v>139</v>
      </c>
      <c r="D465" s="441" t="s">
        <v>147</v>
      </c>
      <c r="E465" s="298" t="s">
        <v>146</v>
      </c>
      <c r="F465" s="298" t="s">
        <v>16</v>
      </c>
      <c r="G465" s="532">
        <v>1880300</v>
      </c>
      <c r="H465" s="532">
        <v>2285900</v>
      </c>
      <c r="I465" s="532">
        <v>2676800</v>
      </c>
      <c r="J465" s="532">
        <v>3056200</v>
      </c>
      <c r="K465" s="532">
        <v>3598100</v>
      </c>
      <c r="L465" s="532">
        <v>4117900</v>
      </c>
      <c r="M465" s="532">
        <v>4534000</v>
      </c>
      <c r="N465" s="532">
        <v>4659800</v>
      </c>
      <c r="O465" s="532">
        <v>5734100</v>
      </c>
      <c r="P465" s="532">
        <v>7351300</v>
      </c>
      <c r="Q465" s="532">
        <v>9434900</v>
      </c>
      <c r="R465" s="532">
        <v>10593000</v>
      </c>
      <c r="S465" s="532">
        <v>12255300</v>
      </c>
      <c r="T465" s="532">
        <v>14860800</v>
      </c>
      <c r="U465" s="532">
        <v>17255700</v>
      </c>
      <c r="V465" s="532">
        <v>19255400</v>
      </c>
      <c r="W465" s="532">
        <v>22842000</v>
      </c>
      <c r="X465" s="532">
        <v>25514000</v>
      </c>
      <c r="Y465" s="532">
        <v>29051000</v>
      </c>
      <c r="Z465" s="532">
        <v>32200000</v>
      </c>
      <c r="AA465" s="532">
        <v>33319999</v>
      </c>
      <c r="AB465" s="532">
        <v>38019000</v>
      </c>
      <c r="AC465" s="532">
        <v>44645000</v>
      </c>
      <c r="AD465" s="532">
        <v>52843000</v>
      </c>
      <c r="AE465" s="532">
        <v>63632000</v>
      </c>
      <c r="AF465" s="532">
        <v>75387000</v>
      </c>
      <c r="AG465" s="532">
        <v>84778000</v>
      </c>
      <c r="AH465" s="532">
        <v>90318000</v>
      </c>
      <c r="AI465" s="532">
        <v>89557000</v>
      </c>
      <c r="AJ465" s="532">
        <v>85211000</v>
      </c>
      <c r="AK465" s="532">
        <v>90023000</v>
      </c>
      <c r="AL465" s="532">
        <v>101154000</v>
      </c>
      <c r="AM465" s="532">
        <v>106422000</v>
      </c>
      <c r="AN465" s="532">
        <v>115320000</v>
      </c>
      <c r="AO465" s="532">
        <v>129667000</v>
      </c>
      <c r="AP465" s="532">
        <v>147833000</v>
      </c>
      <c r="AQ465" s="533">
        <f t="shared" si="2"/>
        <v>168958000</v>
      </c>
      <c r="AR465" s="533">
        <f t="shared" si="2"/>
        <v>183497000</v>
      </c>
      <c r="AS465" s="533">
        <f t="shared" si="2"/>
        <v>199489000</v>
      </c>
      <c r="AT465" s="533">
        <f t="shared" si="2"/>
        <v>222197000</v>
      </c>
      <c r="AU465" s="533">
        <f t="shared" si="2"/>
        <v>245709000</v>
      </c>
      <c r="AV465" s="533">
        <f t="shared" si="2"/>
        <v>278162000</v>
      </c>
      <c r="AW465" s="533">
        <f t="shared" si="2"/>
        <v>313006000</v>
      </c>
      <c r="AX465" s="533">
        <f t="shared" si="2"/>
        <v>335552000</v>
      </c>
      <c r="AY465" s="533">
        <f t="shared" si="2"/>
        <v>326064000</v>
      </c>
      <c r="AZ465" s="533">
        <f t="shared" si="2"/>
        <v>262499000</v>
      </c>
      <c r="BA465" s="533">
        <f t="shared" si="2"/>
        <v>248987000</v>
      </c>
      <c r="BB465" s="533">
        <v>229884000</v>
      </c>
      <c r="BC465" s="533">
        <v>205839000</v>
      </c>
      <c r="BD465" s="533">
        <v>192371000</v>
      </c>
      <c r="BE465" s="533">
        <v>200265000</v>
      </c>
      <c r="BF465" s="533">
        <v>214734000</v>
      </c>
      <c r="BG465" s="533">
        <v>223131000</v>
      </c>
      <c r="BH465" s="533">
        <v>238952000</v>
      </c>
      <c r="BI465" s="533"/>
    </row>
    <row r="467" spans="1:61">
      <c r="A467" s="124" t="s">
        <v>105</v>
      </c>
      <c r="AA467" s="125"/>
      <c r="AB467" s="125"/>
      <c r="AC467" s="125"/>
      <c r="AD467" s="125"/>
      <c r="AE467" s="125"/>
      <c r="AF467" s="125"/>
      <c r="AG467" s="125"/>
      <c r="AH467" s="125"/>
      <c r="AI467" s="125"/>
      <c r="AJ467" s="125"/>
      <c r="AK467" s="125"/>
      <c r="AL467" s="125"/>
      <c r="AM467" s="125"/>
      <c r="AN467" s="125"/>
      <c r="AO467" s="125"/>
      <c r="AP467" s="125"/>
    </row>
    <row r="468" spans="1:61">
      <c r="AA468" s="61"/>
      <c r="AB468" s="61"/>
      <c r="AC468" s="61"/>
      <c r="AD468" s="61"/>
      <c r="AE468" s="61"/>
      <c r="AF468" s="61"/>
      <c r="AG468" s="61"/>
      <c r="AH468" s="61"/>
      <c r="AI468" s="61"/>
      <c r="AJ468" s="61"/>
      <c r="AK468" s="61"/>
      <c r="AL468" s="61"/>
      <c r="AM468" s="61"/>
      <c r="AN468" s="61"/>
      <c r="AO468" s="61"/>
      <c r="AP468" s="61"/>
    </row>
    <row r="469" spans="1:61">
      <c r="A469" s="39" t="s">
        <v>11</v>
      </c>
      <c r="B469" s="80" t="s">
        <v>46</v>
      </c>
      <c r="C469" s="80" t="s">
        <v>46</v>
      </c>
      <c r="D469" s="80" t="s">
        <v>148</v>
      </c>
      <c r="E469" s="39" t="s">
        <v>146</v>
      </c>
      <c r="F469" s="39" t="s">
        <v>16</v>
      </c>
      <c r="G469" s="32">
        <f>G446-G6-G26-G266-G286</f>
        <v>0</v>
      </c>
      <c r="H469" s="32">
        <f t="shared" ref="H469:BG474" si="3">H446-H6-H26-H266-H286</f>
        <v>0</v>
      </c>
      <c r="I469" s="32">
        <f t="shared" si="3"/>
        <v>0</v>
      </c>
      <c r="J469" s="32">
        <f t="shared" si="3"/>
        <v>0</v>
      </c>
      <c r="K469" s="32">
        <f t="shared" si="3"/>
        <v>0</v>
      </c>
      <c r="L469" s="32">
        <f t="shared" si="3"/>
        <v>0</v>
      </c>
      <c r="M469" s="32">
        <f t="shared" si="3"/>
        <v>0</v>
      </c>
      <c r="N469" s="32">
        <f t="shared" si="3"/>
        <v>0</v>
      </c>
      <c r="O469" s="32">
        <f t="shared" si="3"/>
        <v>0</v>
      </c>
      <c r="P469" s="32">
        <f t="shared" si="3"/>
        <v>0</v>
      </c>
      <c r="Q469" s="32">
        <f t="shared" si="3"/>
        <v>0</v>
      </c>
      <c r="R469" s="32">
        <f t="shared" si="3"/>
        <v>0</v>
      </c>
      <c r="S469" s="32">
        <f t="shared" si="3"/>
        <v>0</v>
      </c>
      <c r="T469" s="32">
        <f t="shared" si="3"/>
        <v>0</v>
      </c>
      <c r="U469" s="32">
        <f t="shared" si="3"/>
        <v>0</v>
      </c>
      <c r="V469" s="32">
        <f t="shared" si="3"/>
        <v>0</v>
      </c>
      <c r="W469" s="32">
        <f t="shared" si="3"/>
        <v>0</v>
      </c>
      <c r="X469" s="32">
        <f t="shared" si="3"/>
        <v>0</v>
      </c>
      <c r="Y469" s="32">
        <f t="shared" si="3"/>
        <v>0</v>
      </c>
      <c r="Z469" s="32">
        <f t="shared" si="3"/>
        <v>0</v>
      </c>
      <c r="AA469" s="32">
        <f t="shared" si="3"/>
        <v>0</v>
      </c>
      <c r="AB469" s="32">
        <f t="shared" si="3"/>
        <v>0</v>
      </c>
      <c r="AC469" s="32">
        <f t="shared" si="3"/>
        <v>0</v>
      </c>
      <c r="AD469" s="32">
        <f t="shared" si="3"/>
        <v>0</v>
      </c>
      <c r="AE469" s="32">
        <f t="shared" si="3"/>
        <v>0</v>
      </c>
      <c r="AF469" s="32">
        <f t="shared" si="3"/>
        <v>0</v>
      </c>
      <c r="AG469" s="32">
        <f t="shared" si="3"/>
        <v>0</v>
      </c>
      <c r="AH469" s="32">
        <f t="shared" si="3"/>
        <v>0</v>
      </c>
      <c r="AI469" s="32">
        <f t="shared" si="3"/>
        <v>0</v>
      </c>
      <c r="AJ469" s="32">
        <f t="shared" si="3"/>
        <v>0</v>
      </c>
      <c r="AK469" s="32">
        <f t="shared" si="3"/>
        <v>0</v>
      </c>
      <c r="AL469" s="32">
        <f t="shared" si="3"/>
        <v>0</v>
      </c>
      <c r="AM469" s="32">
        <f t="shared" si="3"/>
        <v>0</v>
      </c>
      <c r="AN469" s="32">
        <f t="shared" si="3"/>
        <v>0</v>
      </c>
      <c r="AO469" s="32">
        <f t="shared" si="3"/>
        <v>0</v>
      </c>
      <c r="AP469" s="32">
        <f t="shared" si="3"/>
        <v>0</v>
      </c>
      <c r="AQ469" s="32">
        <f t="shared" si="3"/>
        <v>0</v>
      </c>
      <c r="AR469" s="32">
        <f t="shared" si="3"/>
        <v>0</v>
      </c>
      <c r="AS469" s="32">
        <f t="shared" si="3"/>
        <v>0</v>
      </c>
      <c r="AT469" s="32">
        <f t="shared" si="3"/>
        <v>0</v>
      </c>
      <c r="AU469" s="32">
        <f t="shared" si="3"/>
        <v>0</v>
      </c>
      <c r="AV469" s="32">
        <f t="shared" si="3"/>
        <v>0</v>
      </c>
      <c r="AW469" s="32">
        <f t="shared" si="3"/>
        <v>0</v>
      </c>
      <c r="AX469" s="32">
        <f t="shared" si="3"/>
        <v>0</v>
      </c>
      <c r="AY469" s="32">
        <f t="shared" si="3"/>
        <v>0</v>
      </c>
      <c r="AZ469" s="32">
        <f t="shared" si="3"/>
        <v>0</v>
      </c>
      <c r="BA469" s="32">
        <f t="shared" si="3"/>
        <v>0</v>
      </c>
      <c r="BB469" s="32">
        <f t="shared" si="3"/>
        <v>0</v>
      </c>
      <c r="BC469" s="32">
        <f t="shared" si="3"/>
        <v>0</v>
      </c>
      <c r="BD469" s="32">
        <f t="shared" si="3"/>
        <v>0</v>
      </c>
      <c r="BE469" s="32">
        <f t="shared" si="3"/>
        <v>0</v>
      </c>
      <c r="BF469" s="32">
        <f t="shared" si="3"/>
        <v>0</v>
      </c>
      <c r="BG469" s="32">
        <f t="shared" si="3"/>
        <v>0</v>
      </c>
      <c r="BH469" s="32"/>
      <c r="BI469" s="32"/>
    </row>
    <row r="470" spans="1:61">
      <c r="A470" s="39" t="s">
        <v>17</v>
      </c>
      <c r="B470" s="20" t="s">
        <v>46</v>
      </c>
      <c r="C470" s="20" t="s">
        <v>46</v>
      </c>
      <c r="D470" s="20" t="s">
        <v>148</v>
      </c>
      <c r="E470" s="39" t="s">
        <v>146</v>
      </c>
      <c r="F470" s="39" t="s">
        <v>16</v>
      </c>
      <c r="G470" s="32">
        <f t="shared" ref="G470:V488" si="4">G447-G7-G27-G267-G287</f>
        <v>0</v>
      </c>
      <c r="H470" s="32">
        <f t="shared" si="4"/>
        <v>0</v>
      </c>
      <c r="I470" s="32">
        <f t="shared" si="4"/>
        <v>0</v>
      </c>
      <c r="J470" s="32">
        <f t="shared" si="4"/>
        <v>0</v>
      </c>
      <c r="K470" s="32">
        <f t="shared" si="4"/>
        <v>0</v>
      </c>
      <c r="L470" s="32">
        <f t="shared" si="4"/>
        <v>0</v>
      </c>
      <c r="M470" s="32">
        <f t="shared" si="4"/>
        <v>0</v>
      </c>
      <c r="N470" s="32">
        <f t="shared" si="4"/>
        <v>0</v>
      </c>
      <c r="O470" s="32">
        <f t="shared" si="4"/>
        <v>0</v>
      </c>
      <c r="P470" s="32">
        <f t="shared" si="4"/>
        <v>0</v>
      </c>
      <c r="Q470" s="32">
        <f t="shared" si="4"/>
        <v>0</v>
      </c>
      <c r="R470" s="32">
        <f t="shared" si="4"/>
        <v>0</v>
      </c>
      <c r="S470" s="32">
        <f t="shared" si="4"/>
        <v>0</v>
      </c>
      <c r="T470" s="32">
        <f t="shared" si="4"/>
        <v>0</v>
      </c>
      <c r="U470" s="32">
        <f t="shared" si="4"/>
        <v>0</v>
      </c>
      <c r="V470" s="32">
        <f t="shared" si="4"/>
        <v>0</v>
      </c>
      <c r="W470" s="32">
        <f t="shared" si="3"/>
        <v>0</v>
      </c>
      <c r="X470" s="32">
        <f t="shared" si="3"/>
        <v>0</v>
      </c>
      <c r="Y470" s="32">
        <f t="shared" si="3"/>
        <v>0</v>
      </c>
      <c r="Z470" s="32">
        <f t="shared" si="3"/>
        <v>0</v>
      </c>
      <c r="AA470" s="32">
        <f t="shared" si="3"/>
        <v>0</v>
      </c>
      <c r="AB470" s="32">
        <f t="shared" si="3"/>
        <v>0</v>
      </c>
      <c r="AC470" s="32">
        <f t="shared" si="3"/>
        <v>0</v>
      </c>
      <c r="AD470" s="32">
        <f t="shared" si="3"/>
        <v>0</v>
      </c>
      <c r="AE470" s="32">
        <f t="shared" si="3"/>
        <v>0</v>
      </c>
      <c r="AF470" s="32">
        <f t="shared" si="3"/>
        <v>0</v>
      </c>
      <c r="AG470" s="32">
        <f t="shared" si="3"/>
        <v>0</v>
      </c>
      <c r="AH470" s="32">
        <f t="shared" si="3"/>
        <v>0</v>
      </c>
      <c r="AI470" s="32">
        <f t="shared" si="3"/>
        <v>0</v>
      </c>
      <c r="AJ470" s="32">
        <f t="shared" si="3"/>
        <v>0</v>
      </c>
      <c r="AK470" s="32">
        <f t="shared" si="3"/>
        <v>0</v>
      </c>
      <c r="AL470" s="32">
        <f t="shared" si="3"/>
        <v>0</v>
      </c>
      <c r="AM470" s="32">
        <f t="shared" si="3"/>
        <v>0</v>
      </c>
      <c r="AN470" s="32">
        <f t="shared" si="3"/>
        <v>0</v>
      </c>
      <c r="AO470" s="32">
        <f t="shared" si="3"/>
        <v>0</v>
      </c>
      <c r="AP470" s="32">
        <f t="shared" si="3"/>
        <v>0</v>
      </c>
      <c r="AQ470" s="32">
        <f t="shared" si="3"/>
        <v>0</v>
      </c>
      <c r="AR470" s="32">
        <f t="shared" si="3"/>
        <v>0</v>
      </c>
      <c r="AS470" s="32">
        <f t="shared" si="3"/>
        <v>0</v>
      </c>
      <c r="AT470" s="32">
        <f t="shared" si="3"/>
        <v>0</v>
      </c>
      <c r="AU470" s="32">
        <f t="shared" si="3"/>
        <v>0</v>
      </c>
      <c r="AV470" s="32">
        <f t="shared" si="3"/>
        <v>0</v>
      </c>
      <c r="AW470" s="32">
        <f t="shared" si="3"/>
        <v>0</v>
      </c>
      <c r="AX470" s="32">
        <f t="shared" si="3"/>
        <v>0</v>
      </c>
      <c r="AY470" s="32">
        <f t="shared" si="3"/>
        <v>0</v>
      </c>
      <c r="AZ470" s="32">
        <f t="shared" si="3"/>
        <v>0</v>
      </c>
      <c r="BA470" s="32">
        <f t="shared" si="3"/>
        <v>0</v>
      </c>
      <c r="BB470" s="32">
        <f t="shared" si="3"/>
        <v>0</v>
      </c>
      <c r="BC470" s="32">
        <f t="shared" si="3"/>
        <v>0</v>
      </c>
      <c r="BD470" s="32">
        <f t="shared" si="3"/>
        <v>0</v>
      </c>
      <c r="BE470" s="32">
        <f t="shared" si="3"/>
        <v>0</v>
      </c>
      <c r="BF470" s="32">
        <f t="shared" si="3"/>
        <v>0</v>
      </c>
      <c r="BG470" s="32">
        <f t="shared" si="3"/>
        <v>0</v>
      </c>
      <c r="BH470" s="32"/>
      <c r="BI470" s="32"/>
    </row>
    <row r="471" spans="1:61">
      <c r="A471" s="39" t="s">
        <v>18</v>
      </c>
      <c r="B471" s="20" t="s">
        <v>46</v>
      </c>
      <c r="C471" s="20" t="s">
        <v>46</v>
      </c>
      <c r="D471" s="20" t="s">
        <v>148</v>
      </c>
      <c r="E471" s="39" t="s">
        <v>146</v>
      </c>
      <c r="F471" s="39" t="s">
        <v>16</v>
      </c>
      <c r="G471" s="32">
        <f t="shared" si="4"/>
        <v>0</v>
      </c>
      <c r="H471" s="32">
        <f t="shared" si="3"/>
        <v>0</v>
      </c>
      <c r="I471" s="32">
        <f t="shared" si="3"/>
        <v>0</v>
      </c>
      <c r="J471" s="32">
        <f t="shared" si="3"/>
        <v>0</v>
      </c>
      <c r="K471" s="32">
        <f t="shared" si="3"/>
        <v>0</v>
      </c>
      <c r="L471" s="32">
        <f t="shared" si="3"/>
        <v>0</v>
      </c>
      <c r="M471" s="32">
        <f t="shared" si="3"/>
        <v>0</v>
      </c>
      <c r="N471" s="32">
        <f t="shared" si="3"/>
        <v>0</v>
      </c>
      <c r="O471" s="32">
        <f t="shared" si="3"/>
        <v>0</v>
      </c>
      <c r="P471" s="32">
        <f t="shared" si="3"/>
        <v>0</v>
      </c>
      <c r="Q471" s="32">
        <f t="shared" si="3"/>
        <v>0</v>
      </c>
      <c r="R471" s="32">
        <f t="shared" si="3"/>
        <v>0</v>
      </c>
      <c r="S471" s="32">
        <f t="shared" si="3"/>
        <v>0</v>
      </c>
      <c r="T471" s="32">
        <f t="shared" si="3"/>
        <v>0</v>
      </c>
      <c r="U471" s="32">
        <f t="shared" si="3"/>
        <v>0</v>
      </c>
      <c r="V471" s="32">
        <f t="shared" si="3"/>
        <v>0</v>
      </c>
      <c r="W471" s="32">
        <f t="shared" si="3"/>
        <v>0</v>
      </c>
      <c r="X471" s="32">
        <f t="shared" si="3"/>
        <v>0</v>
      </c>
      <c r="Y471" s="32">
        <f t="shared" si="3"/>
        <v>0</v>
      </c>
      <c r="Z471" s="32">
        <f t="shared" si="3"/>
        <v>0</v>
      </c>
      <c r="AA471" s="32">
        <f t="shared" si="3"/>
        <v>0</v>
      </c>
      <c r="AB471" s="32">
        <f t="shared" si="3"/>
        <v>0</v>
      </c>
      <c r="AC471" s="32">
        <f t="shared" si="3"/>
        <v>0</v>
      </c>
      <c r="AD471" s="32">
        <f t="shared" si="3"/>
        <v>0</v>
      </c>
      <c r="AE471" s="32">
        <f t="shared" si="3"/>
        <v>0</v>
      </c>
      <c r="AF471" s="32">
        <f t="shared" si="3"/>
        <v>0</v>
      </c>
      <c r="AG471" s="32">
        <f t="shared" si="3"/>
        <v>0</v>
      </c>
      <c r="AH471" s="32">
        <f t="shared" si="3"/>
        <v>0</v>
      </c>
      <c r="AI471" s="32">
        <f t="shared" si="3"/>
        <v>0</v>
      </c>
      <c r="AJ471" s="32">
        <f t="shared" si="3"/>
        <v>0</v>
      </c>
      <c r="AK471" s="32">
        <f t="shared" si="3"/>
        <v>0</v>
      </c>
      <c r="AL471" s="32">
        <f t="shared" si="3"/>
        <v>0</v>
      </c>
      <c r="AM471" s="32">
        <f t="shared" si="3"/>
        <v>0</v>
      </c>
      <c r="AN471" s="32">
        <f t="shared" si="3"/>
        <v>0</v>
      </c>
      <c r="AO471" s="32">
        <f t="shared" si="3"/>
        <v>0</v>
      </c>
      <c r="AP471" s="32">
        <f t="shared" si="3"/>
        <v>0</v>
      </c>
      <c r="AQ471" s="32">
        <f t="shared" si="3"/>
        <v>0</v>
      </c>
      <c r="AR471" s="32">
        <f t="shared" si="3"/>
        <v>0</v>
      </c>
      <c r="AS471" s="32">
        <f t="shared" si="3"/>
        <v>0</v>
      </c>
      <c r="AT471" s="32">
        <f t="shared" si="3"/>
        <v>0</v>
      </c>
      <c r="AU471" s="32">
        <f t="shared" si="3"/>
        <v>0</v>
      </c>
      <c r="AV471" s="32">
        <f t="shared" si="3"/>
        <v>0</v>
      </c>
      <c r="AW471" s="32">
        <f t="shared" si="3"/>
        <v>0</v>
      </c>
      <c r="AX471" s="32">
        <f t="shared" si="3"/>
        <v>0</v>
      </c>
      <c r="AY471" s="32">
        <f t="shared" si="3"/>
        <v>0</v>
      </c>
      <c r="AZ471" s="32">
        <f t="shared" si="3"/>
        <v>0</v>
      </c>
      <c r="BA471" s="32">
        <f t="shared" si="3"/>
        <v>0</v>
      </c>
      <c r="BB471" s="32">
        <f t="shared" si="3"/>
        <v>0</v>
      </c>
      <c r="BC471" s="32">
        <f t="shared" si="3"/>
        <v>0</v>
      </c>
      <c r="BD471" s="32">
        <f t="shared" si="3"/>
        <v>0</v>
      </c>
      <c r="BE471" s="32">
        <f t="shared" si="3"/>
        <v>0</v>
      </c>
      <c r="BF471" s="32">
        <f t="shared" si="3"/>
        <v>0</v>
      </c>
      <c r="BG471" s="32">
        <f t="shared" si="3"/>
        <v>0</v>
      </c>
      <c r="BH471" s="32"/>
      <c r="BI471" s="32"/>
    </row>
    <row r="472" spans="1:61">
      <c r="A472" s="39" t="s">
        <v>19</v>
      </c>
      <c r="B472" s="20" t="s">
        <v>46</v>
      </c>
      <c r="C472" s="20" t="s">
        <v>46</v>
      </c>
      <c r="D472" s="20" t="s">
        <v>148</v>
      </c>
      <c r="E472" s="39" t="s">
        <v>146</v>
      </c>
      <c r="F472" s="39" t="s">
        <v>16</v>
      </c>
      <c r="G472" s="32">
        <f t="shared" si="4"/>
        <v>0</v>
      </c>
      <c r="H472" s="32">
        <f t="shared" si="3"/>
        <v>0</v>
      </c>
      <c r="I472" s="32">
        <f t="shared" si="3"/>
        <v>0</v>
      </c>
      <c r="J472" s="32">
        <f t="shared" si="3"/>
        <v>0</v>
      </c>
      <c r="K472" s="32">
        <f t="shared" si="3"/>
        <v>0</v>
      </c>
      <c r="L472" s="32">
        <f t="shared" si="3"/>
        <v>0</v>
      </c>
      <c r="M472" s="32">
        <f t="shared" si="3"/>
        <v>0</v>
      </c>
      <c r="N472" s="32">
        <f t="shared" si="3"/>
        <v>0</v>
      </c>
      <c r="O472" s="32">
        <f t="shared" si="3"/>
        <v>0</v>
      </c>
      <c r="P472" s="32">
        <f t="shared" si="3"/>
        <v>0</v>
      </c>
      <c r="Q472" s="32">
        <f t="shared" si="3"/>
        <v>0</v>
      </c>
      <c r="R472" s="32">
        <f t="shared" si="3"/>
        <v>0</v>
      </c>
      <c r="S472" s="32">
        <f t="shared" si="3"/>
        <v>0</v>
      </c>
      <c r="T472" s="32">
        <f t="shared" si="3"/>
        <v>0</v>
      </c>
      <c r="U472" s="32">
        <f t="shared" si="3"/>
        <v>0</v>
      </c>
      <c r="V472" s="32">
        <f t="shared" si="3"/>
        <v>0</v>
      </c>
      <c r="W472" s="32">
        <f t="shared" si="3"/>
        <v>0</v>
      </c>
      <c r="X472" s="32">
        <f t="shared" si="3"/>
        <v>0</v>
      </c>
      <c r="Y472" s="32">
        <f t="shared" si="3"/>
        <v>0</v>
      </c>
      <c r="Z472" s="32">
        <f t="shared" si="3"/>
        <v>0</v>
      </c>
      <c r="AA472" s="32">
        <f t="shared" si="3"/>
        <v>0</v>
      </c>
      <c r="AB472" s="32">
        <f t="shared" si="3"/>
        <v>0</v>
      </c>
      <c r="AC472" s="32">
        <f t="shared" si="3"/>
        <v>0</v>
      </c>
      <c r="AD472" s="32">
        <f t="shared" si="3"/>
        <v>0</v>
      </c>
      <c r="AE472" s="32">
        <f t="shared" si="3"/>
        <v>0</v>
      </c>
      <c r="AF472" s="32">
        <f t="shared" si="3"/>
        <v>0</v>
      </c>
      <c r="AG472" s="32">
        <f t="shared" si="3"/>
        <v>0</v>
      </c>
      <c r="AH472" s="32">
        <f t="shared" si="3"/>
        <v>0</v>
      </c>
      <c r="AI472" s="32">
        <f t="shared" si="3"/>
        <v>0</v>
      </c>
      <c r="AJ472" s="32">
        <f t="shared" si="3"/>
        <v>0</v>
      </c>
      <c r="AK472" s="32">
        <f t="shared" si="3"/>
        <v>0</v>
      </c>
      <c r="AL472" s="32">
        <f t="shared" si="3"/>
        <v>0</v>
      </c>
      <c r="AM472" s="32">
        <f t="shared" si="3"/>
        <v>0</v>
      </c>
      <c r="AN472" s="32">
        <f t="shared" si="3"/>
        <v>0</v>
      </c>
      <c r="AO472" s="32">
        <f t="shared" si="3"/>
        <v>0</v>
      </c>
      <c r="AP472" s="32">
        <f t="shared" si="3"/>
        <v>0</v>
      </c>
      <c r="AQ472" s="32">
        <f t="shared" si="3"/>
        <v>0</v>
      </c>
      <c r="AR472" s="32">
        <f t="shared" si="3"/>
        <v>0</v>
      </c>
      <c r="AS472" s="32">
        <f t="shared" si="3"/>
        <v>0</v>
      </c>
      <c r="AT472" s="32">
        <f t="shared" si="3"/>
        <v>0</v>
      </c>
      <c r="AU472" s="32">
        <f t="shared" si="3"/>
        <v>0</v>
      </c>
      <c r="AV472" s="32">
        <f t="shared" si="3"/>
        <v>0</v>
      </c>
      <c r="AW472" s="32">
        <f t="shared" si="3"/>
        <v>0</v>
      </c>
      <c r="AX472" s="32">
        <f t="shared" si="3"/>
        <v>0</v>
      </c>
      <c r="AY472" s="32">
        <f t="shared" si="3"/>
        <v>0</v>
      </c>
      <c r="AZ472" s="32">
        <f t="shared" si="3"/>
        <v>0</v>
      </c>
      <c r="BA472" s="32">
        <f t="shared" si="3"/>
        <v>0</v>
      </c>
      <c r="BB472" s="32">
        <f t="shared" si="3"/>
        <v>0</v>
      </c>
      <c r="BC472" s="32">
        <f t="shared" si="3"/>
        <v>0</v>
      </c>
      <c r="BD472" s="32">
        <f t="shared" si="3"/>
        <v>0</v>
      </c>
      <c r="BE472" s="32">
        <f t="shared" si="3"/>
        <v>0</v>
      </c>
      <c r="BF472" s="32">
        <f t="shared" si="3"/>
        <v>0</v>
      </c>
      <c r="BG472" s="32">
        <f t="shared" si="3"/>
        <v>0</v>
      </c>
      <c r="BH472" s="32"/>
      <c r="BI472" s="32"/>
    </row>
    <row r="473" spans="1:61">
      <c r="A473" s="39" t="s">
        <v>20</v>
      </c>
      <c r="B473" s="20" t="s">
        <v>46</v>
      </c>
      <c r="C473" s="20" t="s">
        <v>46</v>
      </c>
      <c r="D473" s="20" t="s">
        <v>148</v>
      </c>
      <c r="E473" s="39" t="s">
        <v>146</v>
      </c>
      <c r="F473" s="39" t="s">
        <v>16</v>
      </c>
      <c r="G473" s="32">
        <f t="shared" si="4"/>
        <v>0</v>
      </c>
      <c r="H473" s="32">
        <f t="shared" si="3"/>
        <v>0</v>
      </c>
      <c r="I473" s="32">
        <f t="shared" si="3"/>
        <v>0</v>
      </c>
      <c r="J473" s="32">
        <f t="shared" si="3"/>
        <v>0</v>
      </c>
      <c r="K473" s="32">
        <f t="shared" si="3"/>
        <v>0</v>
      </c>
      <c r="L473" s="32">
        <f t="shared" si="3"/>
        <v>0</v>
      </c>
      <c r="M473" s="32">
        <f t="shared" si="3"/>
        <v>0</v>
      </c>
      <c r="N473" s="32">
        <f t="shared" si="3"/>
        <v>0</v>
      </c>
      <c r="O473" s="32">
        <f t="shared" si="3"/>
        <v>0</v>
      </c>
      <c r="P473" s="32">
        <f t="shared" si="3"/>
        <v>0</v>
      </c>
      <c r="Q473" s="32">
        <f t="shared" si="3"/>
        <v>0</v>
      </c>
      <c r="R473" s="32">
        <f t="shared" si="3"/>
        <v>0</v>
      </c>
      <c r="S473" s="32">
        <f t="shared" si="3"/>
        <v>0</v>
      </c>
      <c r="T473" s="32">
        <f t="shared" si="3"/>
        <v>0</v>
      </c>
      <c r="U473" s="32">
        <f t="shared" si="3"/>
        <v>0</v>
      </c>
      <c r="V473" s="32">
        <f t="shared" si="3"/>
        <v>0</v>
      </c>
      <c r="W473" s="32">
        <f t="shared" si="3"/>
        <v>0</v>
      </c>
      <c r="X473" s="32">
        <f t="shared" si="3"/>
        <v>0</v>
      </c>
      <c r="Y473" s="32">
        <f t="shared" si="3"/>
        <v>0</v>
      </c>
      <c r="Z473" s="32">
        <f t="shared" si="3"/>
        <v>0</v>
      </c>
      <c r="AA473" s="32">
        <f t="shared" si="3"/>
        <v>0</v>
      </c>
      <c r="AB473" s="32">
        <f t="shared" si="3"/>
        <v>0</v>
      </c>
      <c r="AC473" s="32">
        <f t="shared" si="3"/>
        <v>0</v>
      </c>
      <c r="AD473" s="32">
        <f t="shared" si="3"/>
        <v>0</v>
      </c>
      <c r="AE473" s="32">
        <f t="shared" si="3"/>
        <v>0</v>
      </c>
      <c r="AF473" s="32">
        <f t="shared" si="3"/>
        <v>0</v>
      </c>
      <c r="AG473" s="32">
        <f t="shared" si="3"/>
        <v>0</v>
      </c>
      <c r="AH473" s="32">
        <f t="shared" si="3"/>
        <v>0</v>
      </c>
      <c r="AI473" s="32">
        <f t="shared" si="3"/>
        <v>0</v>
      </c>
      <c r="AJ473" s="32">
        <f t="shared" si="3"/>
        <v>0</v>
      </c>
      <c r="AK473" s="32">
        <f t="shared" si="3"/>
        <v>0</v>
      </c>
      <c r="AL473" s="32">
        <f t="shared" si="3"/>
        <v>0</v>
      </c>
      <c r="AM473" s="32">
        <f t="shared" si="3"/>
        <v>0</v>
      </c>
      <c r="AN473" s="32">
        <f t="shared" si="3"/>
        <v>0</v>
      </c>
      <c r="AO473" s="32">
        <f t="shared" si="3"/>
        <v>0</v>
      </c>
      <c r="AP473" s="32">
        <f t="shared" si="3"/>
        <v>0</v>
      </c>
      <c r="AQ473" s="32">
        <f t="shared" si="3"/>
        <v>0</v>
      </c>
      <c r="AR473" s="32">
        <f t="shared" si="3"/>
        <v>0</v>
      </c>
      <c r="AS473" s="32">
        <f t="shared" si="3"/>
        <v>0</v>
      </c>
      <c r="AT473" s="32">
        <f t="shared" si="3"/>
        <v>0</v>
      </c>
      <c r="AU473" s="32">
        <f t="shared" si="3"/>
        <v>0</v>
      </c>
      <c r="AV473" s="32">
        <f t="shared" si="3"/>
        <v>0</v>
      </c>
      <c r="AW473" s="32">
        <f t="shared" si="3"/>
        <v>0</v>
      </c>
      <c r="AX473" s="32">
        <f t="shared" si="3"/>
        <v>0</v>
      </c>
      <c r="AY473" s="32">
        <f t="shared" si="3"/>
        <v>0</v>
      </c>
      <c r="AZ473" s="32">
        <f t="shared" si="3"/>
        <v>0</v>
      </c>
      <c r="BA473" s="32">
        <f t="shared" si="3"/>
        <v>0</v>
      </c>
      <c r="BB473" s="32">
        <f t="shared" si="3"/>
        <v>0</v>
      </c>
      <c r="BC473" s="32">
        <f t="shared" si="3"/>
        <v>0</v>
      </c>
      <c r="BD473" s="32">
        <f t="shared" si="3"/>
        <v>0</v>
      </c>
      <c r="BE473" s="32">
        <f t="shared" si="3"/>
        <v>0</v>
      </c>
      <c r="BF473" s="32">
        <f t="shared" si="3"/>
        <v>0</v>
      </c>
      <c r="BG473" s="32">
        <f t="shared" si="3"/>
        <v>0</v>
      </c>
      <c r="BH473" s="32"/>
      <c r="BI473" s="32"/>
    </row>
    <row r="474" spans="1:61">
      <c r="A474" s="39" t="s">
        <v>21</v>
      </c>
      <c r="B474" s="20" t="s">
        <v>46</v>
      </c>
      <c r="C474" s="20" t="s">
        <v>46</v>
      </c>
      <c r="D474" s="20" t="s">
        <v>148</v>
      </c>
      <c r="E474" s="39" t="s">
        <v>146</v>
      </c>
      <c r="F474" s="39" t="s">
        <v>16</v>
      </c>
      <c r="G474" s="32">
        <f t="shared" si="4"/>
        <v>0</v>
      </c>
      <c r="H474" s="32">
        <f t="shared" si="3"/>
        <v>0</v>
      </c>
      <c r="I474" s="32">
        <f t="shared" si="3"/>
        <v>0</v>
      </c>
      <c r="J474" s="32">
        <f t="shared" si="3"/>
        <v>0</v>
      </c>
      <c r="K474" s="32">
        <f t="shared" si="3"/>
        <v>0</v>
      </c>
      <c r="L474" s="32">
        <f t="shared" si="3"/>
        <v>0</v>
      </c>
      <c r="M474" s="32">
        <f t="shared" si="3"/>
        <v>0</v>
      </c>
      <c r="N474" s="32">
        <f t="shared" si="3"/>
        <v>0</v>
      </c>
      <c r="O474" s="32">
        <f t="shared" si="3"/>
        <v>0</v>
      </c>
      <c r="P474" s="32">
        <f t="shared" si="3"/>
        <v>0</v>
      </c>
      <c r="Q474" s="32">
        <f t="shared" si="3"/>
        <v>0</v>
      </c>
      <c r="R474" s="32">
        <f t="shared" ref="H474:BG479" si="5">R451-R11-R31-R271-R291</f>
        <v>0</v>
      </c>
      <c r="S474" s="32">
        <f t="shared" si="5"/>
        <v>0</v>
      </c>
      <c r="T474" s="32">
        <f t="shared" si="5"/>
        <v>0</v>
      </c>
      <c r="U474" s="32">
        <f t="shared" si="5"/>
        <v>0</v>
      </c>
      <c r="V474" s="32">
        <f t="shared" si="5"/>
        <v>0</v>
      </c>
      <c r="W474" s="32">
        <f t="shared" si="5"/>
        <v>0</v>
      </c>
      <c r="X474" s="32">
        <f t="shared" si="5"/>
        <v>0</v>
      </c>
      <c r="Y474" s="32">
        <f t="shared" si="5"/>
        <v>0</v>
      </c>
      <c r="Z474" s="32">
        <f t="shared" si="5"/>
        <v>0</v>
      </c>
      <c r="AA474" s="32">
        <f t="shared" si="5"/>
        <v>0</v>
      </c>
      <c r="AB474" s="32">
        <f t="shared" si="5"/>
        <v>0</v>
      </c>
      <c r="AC474" s="32">
        <f t="shared" si="5"/>
        <v>0</v>
      </c>
      <c r="AD474" s="32">
        <f t="shared" si="5"/>
        <v>0</v>
      </c>
      <c r="AE474" s="32">
        <f t="shared" si="5"/>
        <v>0</v>
      </c>
      <c r="AF474" s="32">
        <f t="shared" si="5"/>
        <v>0</v>
      </c>
      <c r="AG474" s="32">
        <f t="shared" si="5"/>
        <v>0</v>
      </c>
      <c r="AH474" s="32">
        <f t="shared" si="5"/>
        <v>0</v>
      </c>
      <c r="AI474" s="32">
        <f t="shared" si="5"/>
        <v>0</v>
      </c>
      <c r="AJ474" s="32">
        <f t="shared" si="5"/>
        <v>0</v>
      </c>
      <c r="AK474" s="32">
        <f t="shared" si="5"/>
        <v>0</v>
      </c>
      <c r="AL474" s="32">
        <f t="shared" si="5"/>
        <v>0</v>
      </c>
      <c r="AM474" s="32">
        <f t="shared" si="5"/>
        <v>0</v>
      </c>
      <c r="AN474" s="32">
        <f t="shared" si="5"/>
        <v>0</v>
      </c>
      <c r="AO474" s="32">
        <f t="shared" si="5"/>
        <v>0</v>
      </c>
      <c r="AP474" s="32">
        <f t="shared" si="5"/>
        <v>0</v>
      </c>
      <c r="AQ474" s="32">
        <f t="shared" si="5"/>
        <v>0</v>
      </c>
      <c r="AR474" s="32">
        <f t="shared" si="5"/>
        <v>0</v>
      </c>
      <c r="AS474" s="32">
        <f t="shared" si="5"/>
        <v>0</v>
      </c>
      <c r="AT474" s="32">
        <f t="shared" si="5"/>
        <v>0</v>
      </c>
      <c r="AU474" s="32">
        <f t="shared" si="5"/>
        <v>0</v>
      </c>
      <c r="AV474" s="32">
        <f t="shared" si="5"/>
        <v>0</v>
      </c>
      <c r="AW474" s="32">
        <f t="shared" si="5"/>
        <v>0</v>
      </c>
      <c r="AX474" s="32">
        <f t="shared" si="5"/>
        <v>0</v>
      </c>
      <c r="AY474" s="32">
        <f t="shared" si="5"/>
        <v>0</v>
      </c>
      <c r="AZ474" s="32">
        <f t="shared" si="5"/>
        <v>0</v>
      </c>
      <c r="BA474" s="32">
        <f t="shared" si="5"/>
        <v>0</v>
      </c>
      <c r="BB474" s="32">
        <f t="shared" si="5"/>
        <v>0</v>
      </c>
      <c r="BC474" s="32">
        <f t="shared" si="5"/>
        <v>0</v>
      </c>
      <c r="BD474" s="32">
        <f t="shared" si="5"/>
        <v>0</v>
      </c>
      <c r="BE474" s="32">
        <f t="shared" si="5"/>
        <v>0</v>
      </c>
      <c r="BF474" s="32">
        <f t="shared" si="5"/>
        <v>0</v>
      </c>
      <c r="BG474" s="32">
        <f t="shared" si="5"/>
        <v>0</v>
      </c>
      <c r="BH474" s="32"/>
      <c r="BI474" s="32"/>
    </row>
    <row r="475" spans="1:61">
      <c r="A475" s="39" t="s">
        <v>22</v>
      </c>
      <c r="B475" s="20" t="s">
        <v>46</v>
      </c>
      <c r="C475" s="20" t="s">
        <v>46</v>
      </c>
      <c r="D475" s="20" t="s">
        <v>148</v>
      </c>
      <c r="E475" s="39" t="s">
        <v>146</v>
      </c>
      <c r="F475" s="39" t="s">
        <v>16</v>
      </c>
      <c r="G475" s="32">
        <f t="shared" si="4"/>
        <v>0</v>
      </c>
      <c r="H475" s="32">
        <f t="shared" si="5"/>
        <v>0</v>
      </c>
      <c r="I475" s="32">
        <f t="shared" si="5"/>
        <v>0</v>
      </c>
      <c r="J475" s="32">
        <f t="shared" si="5"/>
        <v>0</v>
      </c>
      <c r="K475" s="32">
        <f t="shared" si="5"/>
        <v>0</v>
      </c>
      <c r="L475" s="32">
        <f t="shared" si="5"/>
        <v>0</v>
      </c>
      <c r="M475" s="32">
        <f t="shared" si="5"/>
        <v>0</v>
      </c>
      <c r="N475" s="32">
        <f t="shared" si="5"/>
        <v>0</v>
      </c>
      <c r="O475" s="32">
        <f t="shared" si="5"/>
        <v>0</v>
      </c>
      <c r="P475" s="32">
        <f t="shared" si="5"/>
        <v>0</v>
      </c>
      <c r="Q475" s="32">
        <f t="shared" si="5"/>
        <v>0</v>
      </c>
      <c r="R475" s="32">
        <f t="shared" si="5"/>
        <v>0</v>
      </c>
      <c r="S475" s="32">
        <f t="shared" si="5"/>
        <v>0</v>
      </c>
      <c r="T475" s="32">
        <f t="shared" si="5"/>
        <v>0</v>
      </c>
      <c r="U475" s="32">
        <f t="shared" si="5"/>
        <v>0</v>
      </c>
      <c r="V475" s="32">
        <f t="shared" si="5"/>
        <v>0</v>
      </c>
      <c r="W475" s="32">
        <f t="shared" si="5"/>
        <v>0</v>
      </c>
      <c r="X475" s="32">
        <f t="shared" si="5"/>
        <v>0</v>
      </c>
      <c r="Y475" s="32">
        <f t="shared" si="5"/>
        <v>0</v>
      </c>
      <c r="Z475" s="32">
        <f t="shared" si="5"/>
        <v>0</v>
      </c>
      <c r="AA475" s="32">
        <f t="shared" si="5"/>
        <v>0</v>
      </c>
      <c r="AB475" s="32">
        <f t="shared" si="5"/>
        <v>0</v>
      </c>
      <c r="AC475" s="32">
        <f t="shared" si="5"/>
        <v>0</v>
      </c>
      <c r="AD475" s="32">
        <f t="shared" si="5"/>
        <v>0</v>
      </c>
      <c r="AE475" s="32">
        <f t="shared" si="5"/>
        <v>0</v>
      </c>
      <c r="AF475" s="32">
        <f t="shared" si="5"/>
        <v>0</v>
      </c>
      <c r="AG475" s="32">
        <f t="shared" si="5"/>
        <v>0</v>
      </c>
      <c r="AH475" s="32">
        <f t="shared" si="5"/>
        <v>0</v>
      </c>
      <c r="AI475" s="32">
        <f t="shared" si="5"/>
        <v>0</v>
      </c>
      <c r="AJ475" s="32">
        <f t="shared" si="5"/>
        <v>0</v>
      </c>
      <c r="AK475" s="32">
        <f t="shared" si="5"/>
        <v>0</v>
      </c>
      <c r="AL475" s="32">
        <f t="shared" si="5"/>
        <v>0</v>
      </c>
      <c r="AM475" s="32">
        <f t="shared" si="5"/>
        <v>0</v>
      </c>
      <c r="AN475" s="32">
        <f t="shared" si="5"/>
        <v>0</v>
      </c>
      <c r="AO475" s="32">
        <f t="shared" si="5"/>
        <v>0</v>
      </c>
      <c r="AP475" s="32">
        <f t="shared" si="5"/>
        <v>0</v>
      </c>
      <c r="AQ475" s="32">
        <f t="shared" si="5"/>
        <v>0</v>
      </c>
      <c r="AR475" s="32">
        <f t="shared" si="5"/>
        <v>0</v>
      </c>
      <c r="AS475" s="32">
        <f t="shared" si="5"/>
        <v>0</v>
      </c>
      <c r="AT475" s="32">
        <f t="shared" si="5"/>
        <v>0</v>
      </c>
      <c r="AU475" s="32">
        <f t="shared" si="5"/>
        <v>0</v>
      </c>
      <c r="AV475" s="32">
        <f t="shared" si="5"/>
        <v>0</v>
      </c>
      <c r="AW475" s="32">
        <f t="shared" si="5"/>
        <v>0</v>
      </c>
      <c r="AX475" s="32">
        <f t="shared" si="5"/>
        <v>0</v>
      </c>
      <c r="AY475" s="32">
        <f t="shared" si="5"/>
        <v>0</v>
      </c>
      <c r="AZ475" s="32">
        <f t="shared" si="5"/>
        <v>0</v>
      </c>
      <c r="BA475" s="32">
        <f t="shared" si="5"/>
        <v>0</v>
      </c>
      <c r="BB475" s="32">
        <f t="shared" si="5"/>
        <v>0</v>
      </c>
      <c r="BC475" s="32">
        <f t="shared" si="5"/>
        <v>0</v>
      </c>
      <c r="BD475" s="32">
        <f t="shared" si="5"/>
        <v>0</v>
      </c>
      <c r="BE475" s="32">
        <f t="shared" si="5"/>
        <v>0</v>
      </c>
      <c r="BF475" s="32">
        <f t="shared" si="5"/>
        <v>0</v>
      </c>
      <c r="BG475" s="32">
        <f t="shared" si="5"/>
        <v>0</v>
      </c>
      <c r="BH475" s="32"/>
      <c r="BI475" s="32"/>
    </row>
    <row r="476" spans="1:61">
      <c r="A476" s="39" t="s">
        <v>23</v>
      </c>
      <c r="B476" s="20" t="s">
        <v>46</v>
      </c>
      <c r="C476" s="20" t="s">
        <v>46</v>
      </c>
      <c r="D476" s="20" t="s">
        <v>148</v>
      </c>
      <c r="E476" s="39" t="s">
        <v>146</v>
      </c>
      <c r="F476" s="39" t="s">
        <v>16</v>
      </c>
      <c r="G476" s="32">
        <f t="shared" si="4"/>
        <v>0</v>
      </c>
      <c r="H476" s="32">
        <f t="shared" si="5"/>
        <v>0</v>
      </c>
      <c r="I476" s="32">
        <f t="shared" si="5"/>
        <v>0</v>
      </c>
      <c r="J476" s="32">
        <f t="shared" si="5"/>
        <v>0</v>
      </c>
      <c r="K476" s="32">
        <f t="shared" si="5"/>
        <v>0</v>
      </c>
      <c r="L476" s="32">
        <f t="shared" si="5"/>
        <v>0</v>
      </c>
      <c r="M476" s="32">
        <f t="shared" si="5"/>
        <v>0</v>
      </c>
      <c r="N476" s="32">
        <f t="shared" si="5"/>
        <v>0</v>
      </c>
      <c r="O476" s="32">
        <f t="shared" si="5"/>
        <v>0</v>
      </c>
      <c r="P476" s="32">
        <f t="shared" si="5"/>
        <v>0</v>
      </c>
      <c r="Q476" s="32">
        <f t="shared" si="5"/>
        <v>0</v>
      </c>
      <c r="R476" s="32">
        <f t="shared" si="5"/>
        <v>0</v>
      </c>
      <c r="S476" s="32">
        <f t="shared" si="5"/>
        <v>0</v>
      </c>
      <c r="T476" s="32">
        <f t="shared" si="5"/>
        <v>0</v>
      </c>
      <c r="U476" s="32">
        <f t="shared" si="5"/>
        <v>0</v>
      </c>
      <c r="V476" s="32">
        <f t="shared" si="5"/>
        <v>0</v>
      </c>
      <c r="W476" s="32">
        <f t="shared" si="5"/>
        <v>0</v>
      </c>
      <c r="X476" s="32">
        <f t="shared" si="5"/>
        <v>0</v>
      </c>
      <c r="Y476" s="32">
        <f t="shared" si="5"/>
        <v>0</v>
      </c>
      <c r="Z476" s="32">
        <f t="shared" si="5"/>
        <v>0</v>
      </c>
      <c r="AA476" s="32">
        <f t="shared" si="5"/>
        <v>0</v>
      </c>
      <c r="AB476" s="32">
        <f t="shared" si="5"/>
        <v>0</v>
      </c>
      <c r="AC476" s="32">
        <f t="shared" si="5"/>
        <v>0</v>
      </c>
      <c r="AD476" s="32">
        <f t="shared" si="5"/>
        <v>0</v>
      </c>
      <c r="AE476" s="32">
        <f t="shared" si="5"/>
        <v>0</v>
      </c>
      <c r="AF476" s="32">
        <f t="shared" si="5"/>
        <v>0</v>
      </c>
      <c r="AG476" s="32">
        <f t="shared" si="5"/>
        <v>0</v>
      </c>
      <c r="AH476" s="32">
        <f t="shared" si="5"/>
        <v>0</v>
      </c>
      <c r="AI476" s="32">
        <f t="shared" si="5"/>
        <v>0</v>
      </c>
      <c r="AJ476" s="32">
        <f t="shared" si="5"/>
        <v>0</v>
      </c>
      <c r="AK476" s="32">
        <f t="shared" si="5"/>
        <v>0</v>
      </c>
      <c r="AL476" s="32">
        <f t="shared" si="5"/>
        <v>0</v>
      </c>
      <c r="AM476" s="32">
        <f t="shared" si="5"/>
        <v>0</v>
      </c>
      <c r="AN476" s="32">
        <f t="shared" si="5"/>
        <v>0</v>
      </c>
      <c r="AO476" s="32">
        <f t="shared" si="5"/>
        <v>0</v>
      </c>
      <c r="AP476" s="32">
        <f t="shared" si="5"/>
        <v>0</v>
      </c>
      <c r="AQ476" s="32">
        <f t="shared" si="5"/>
        <v>0</v>
      </c>
      <c r="AR476" s="32">
        <f t="shared" si="5"/>
        <v>0</v>
      </c>
      <c r="AS476" s="32">
        <f t="shared" si="5"/>
        <v>0</v>
      </c>
      <c r="AT476" s="32">
        <f t="shared" si="5"/>
        <v>0</v>
      </c>
      <c r="AU476" s="32">
        <f t="shared" si="5"/>
        <v>0</v>
      </c>
      <c r="AV476" s="32">
        <f t="shared" si="5"/>
        <v>0</v>
      </c>
      <c r="AW476" s="32">
        <f t="shared" si="5"/>
        <v>0</v>
      </c>
      <c r="AX476" s="32">
        <f t="shared" si="5"/>
        <v>0</v>
      </c>
      <c r="AY476" s="32">
        <f t="shared" si="5"/>
        <v>0</v>
      </c>
      <c r="AZ476" s="32">
        <f t="shared" si="5"/>
        <v>0</v>
      </c>
      <c r="BA476" s="32">
        <f t="shared" si="5"/>
        <v>0</v>
      </c>
      <c r="BB476" s="32">
        <f t="shared" si="5"/>
        <v>0</v>
      </c>
      <c r="BC476" s="32">
        <f t="shared" si="5"/>
        <v>0</v>
      </c>
      <c r="BD476" s="32">
        <f t="shared" si="5"/>
        <v>0</v>
      </c>
      <c r="BE476" s="32">
        <f t="shared" si="5"/>
        <v>0</v>
      </c>
      <c r="BF476" s="32">
        <f t="shared" si="5"/>
        <v>0</v>
      </c>
      <c r="BG476" s="32">
        <f t="shared" si="5"/>
        <v>0</v>
      </c>
      <c r="BH476" s="32"/>
      <c r="BI476" s="32"/>
    </row>
    <row r="477" spans="1:61">
      <c r="A477" s="39" t="s">
        <v>24</v>
      </c>
      <c r="B477" s="20" t="s">
        <v>46</v>
      </c>
      <c r="C477" s="20" t="s">
        <v>46</v>
      </c>
      <c r="D477" s="20" t="s">
        <v>148</v>
      </c>
      <c r="E477" s="39" t="s">
        <v>146</v>
      </c>
      <c r="F477" s="39" t="s">
        <v>16</v>
      </c>
      <c r="G477" s="32">
        <f t="shared" si="4"/>
        <v>0</v>
      </c>
      <c r="H477" s="32">
        <f t="shared" si="5"/>
        <v>0</v>
      </c>
      <c r="I477" s="32">
        <f t="shared" si="5"/>
        <v>0</v>
      </c>
      <c r="J477" s="32">
        <f t="shared" si="5"/>
        <v>0</v>
      </c>
      <c r="K477" s="32">
        <f t="shared" si="5"/>
        <v>0</v>
      </c>
      <c r="L477" s="32">
        <f t="shared" si="5"/>
        <v>0</v>
      </c>
      <c r="M477" s="32">
        <f t="shared" si="5"/>
        <v>0</v>
      </c>
      <c r="N477" s="32">
        <f t="shared" si="5"/>
        <v>0</v>
      </c>
      <c r="O477" s="32">
        <f t="shared" si="5"/>
        <v>0</v>
      </c>
      <c r="P477" s="32">
        <f t="shared" si="5"/>
        <v>0</v>
      </c>
      <c r="Q477" s="32">
        <f t="shared" si="5"/>
        <v>0</v>
      </c>
      <c r="R477" s="32">
        <f t="shared" si="5"/>
        <v>0</v>
      </c>
      <c r="S477" s="32">
        <f t="shared" si="5"/>
        <v>0</v>
      </c>
      <c r="T477" s="32">
        <f t="shared" si="5"/>
        <v>0</v>
      </c>
      <c r="U477" s="32">
        <f t="shared" si="5"/>
        <v>0</v>
      </c>
      <c r="V477" s="32">
        <f t="shared" si="5"/>
        <v>0</v>
      </c>
      <c r="W477" s="32">
        <f t="shared" si="5"/>
        <v>0</v>
      </c>
      <c r="X477" s="32">
        <f t="shared" si="5"/>
        <v>0</v>
      </c>
      <c r="Y477" s="32">
        <f t="shared" si="5"/>
        <v>0</v>
      </c>
      <c r="Z477" s="32">
        <f t="shared" si="5"/>
        <v>0</v>
      </c>
      <c r="AA477" s="32">
        <f t="shared" si="5"/>
        <v>0</v>
      </c>
      <c r="AB477" s="32">
        <f t="shared" si="5"/>
        <v>0</v>
      </c>
      <c r="AC477" s="32">
        <f t="shared" si="5"/>
        <v>0</v>
      </c>
      <c r="AD477" s="32">
        <f t="shared" si="5"/>
        <v>0</v>
      </c>
      <c r="AE477" s="32">
        <f t="shared" si="5"/>
        <v>0</v>
      </c>
      <c r="AF477" s="32">
        <f t="shared" si="5"/>
        <v>0</v>
      </c>
      <c r="AG477" s="32">
        <f t="shared" si="5"/>
        <v>0</v>
      </c>
      <c r="AH477" s="32">
        <f t="shared" si="5"/>
        <v>0</v>
      </c>
      <c r="AI477" s="32">
        <f t="shared" si="5"/>
        <v>0</v>
      </c>
      <c r="AJ477" s="32">
        <f t="shared" si="5"/>
        <v>0</v>
      </c>
      <c r="AK477" s="32">
        <f t="shared" si="5"/>
        <v>0</v>
      </c>
      <c r="AL477" s="32">
        <f t="shared" si="5"/>
        <v>0</v>
      </c>
      <c r="AM477" s="32">
        <f t="shared" si="5"/>
        <v>0</v>
      </c>
      <c r="AN477" s="32">
        <f t="shared" si="5"/>
        <v>0</v>
      </c>
      <c r="AO477" s="32">
        <f t="shared" si="5"/>
        <v>0</v>
      </c>
      <c r="AP477" s="32">
        <f t="shared" si="5"/>
        <v>0</v>
      </c>
      <c r="AQ477" s="32">
        <f t="shared" si="5"/>
        <v>0</v>
      </c>
      <c r="AR477" s="32">
        <f t="shared" si="5"/>
        <v>0</v>
      </c>
      <c r="AS477" s="32">
        <f t="shared" si="5"/>
        <v>0</v>
      </c>
      <c r="AT477" s="32">
        <f t="shared" si="5"/>
        <v>0</v>
      </c>
      <c r="AU477" s="32">
        <f t="shared" si="5"/>
        <v>0</v>
      </c>
      <c r="AV477" s="32">
        <f t="shared" si="5"/>
        <v>0</v>
      </c>
      <c r="AW477" s="32">
        <f t="shared" si="5"/>
        <v>0</v>
      </c>
      <c r="AX477" s="32">
        <f t="shared" si="5"/>
        <v>0</v>
      </c>
      <c r="AY477" s="32">
        <f t="shared" si="5"/>
        <v>0</v>
      </c>
      <c r="AZ477" s="32">
        <f t="shared" si="5"/>
        <v>0</v>
      </c>
      <c r="BA477" s="32">
        <f t="shared" si="5"/>
        <v>0</v>
      </c>
      <c r="BB477" s="32">
        <f t="shared" si="5"/>
        <v>0</v>
      </c>
      <c r="BC477" s="32">
        <f t="shared" si="5"/>
        <v>0</v>
      </c>
      <c r="BD477" s="32">
        <f t="shared" si="5"/>
        <v>0</v>
      </c>
      <c r="BE477" s="32">
        <f t="shared" si="5"/>
        <v>0</v>
      </c>
      <c r="BF477" s="32">
        <f t="shared" si="5"/>
        <v>0</v>
      </c>
      <c r="BG477" s="32">
        <f t="shared" si="5"/>
        <v>0</v>
      </c>
      <c r="BH477" s="32"/>
      <c r="BI477" s="32"/>
    </row>
    <row r="478" spans="1:61">
      <c r="A478" s="39" t="s">
        <v>25</v>
      </c>
      <c r="B478" s="20" t="s">
        <v>46</v>
      </c>
      <c r="C478" s="20" t="s">
        <v>46</v>
      </c>
      <c r="D478" s="20" t="s">
        <v>148</v>
      </c>
      <c r="E478" s="39" t="s">
        <v>146</v>
      </c>
      <c r="F478" s="39" t="s">
        <v>16</v>
      </c>
      <c r="G478" s="32">
        <f t="shared" si="4"/>
        <v>0</v>
      </c>
      <c r="H478" s="32">
        <f t="shared" si="5"/>
        <v>0</v>
      </c>
      <c r="I478" s="32">
        <f t="shared" si="5"/>
        <v>0</v>
      </c>
      <c r="J478" s="32">
        <f t="shared" si="5"/>
        <v>0</v>
      </c>
      <c r="K478" s="32">
        <f t="shared" si="5"/>
        <v>0</v>
      </c>
      <c r="L478" s="32">
        <f t="shared" si="5"/>
        <v>0</v>
      </c>
      <c r="M478" s="32">
        <f t="shared" si="5"/>
        <v>0</v>
      </c>
      <c r="N478" s="32">
        <f t="shared" si="5"/>
        <v>0</v>
      </c>
      <c r="O478" s="32">
        <f t="shared" si="5"/>
        <v>0</v>
      </c>
      <c r="P478" s="32">
        <f t="shared" si="5"/>
        <v>0</v>
      </c>
      <c r="Q478" s="32">
        <f t="shared" si="5"/>
        <v>0</v>
      </c>
      <c r="R478" s="32">
        <f t="shared" si="5"/>
        <v>0</v>
      </c>
      <c r="S478" s="32">
        <f t="shared" si="5"/>
        <v>0</v>
      </c>
      <c r="T478" s="32">
        <f t="shared" si="5"/>
        <v>0</v>
      </c>
      <c r="U478" s="32">
        <f t="shared" si="5"/>
        <v>0</v>
      </c>
      <c r="V478" s="32">
        <f t="shared" si="5"/>
        <v>0</v>
      </c>
      <c r="W478" s="32">
        <f t="shared" si="5"/>
        <v>0</v>
      </c>
      <c r="X478" s="32">
        <f t="shared" si="5"/>
        <v>0</v>
      </c>
      <c r="Y478" s="32">
        <f t="shared" si="5"/>
        <v>0</v>
      </c>
      <c r="Z478" s="32">
        <f t="shared" si="5"/>
        <v>0</v>
      </c>
      <c r="AA478" s="32">
        <f t="shared" si="5"/>
        <v>0</v>
      </c>
      <c r="AB478" s="32">
        <f t="shared" si="5"/>
        <v>0</v>
      </c>
      <c r="AC478" s="32">
        <f t="shared" si="5"/>
        <v>0</v>
      </c>
      <c r="AD478" s="32">
        <f t="shared" si="5"/>
        <v>0</v>
      </c>
      <c r="AE478" s="32">
        <f t="shared" si="5"/>
        <v>0</v>
      </c>
      <c r="AF478" s="32">
        <f t="shared" si="5"/>
        <v>0</v>
      </c>
      <c r="AG478" s="32">
        <f t="shared" si="5"/>
        <v>0</v>
      </c>
      <c r="AH478" s="32">
        <f t="shared" si="5"/>
        <v>0</v>
      </c>
      <c r="AI478" s="32">
        <f t="shared" si="5"/>
        <v>0</v>
      </c>
      <c r="AJ478" s="32">
        <f t="shared" si="5"/>
        <v>0</v>
      </c>
      <c r="AK478" s="32">
        <f t="shared" si="5"/>
        <v>0</v>
      </c>
      <c r="AL478" s="32">
        <f t="shared" si="5"/>
        <v>0</v>
      </c>
      <c r="AM478" s="32">
        <f t="shared" si="5"/>
        <v>0</v>
      </c>
      <c r="AN478" s="32">
        <f t="shared" si="5"/>
        <v>0</v>
      </c>
      <c r="AO478" s="32">
        <f t="shared" si="5"/>
        <v>0</v>
      </c>
      <c r="AP478" s="32">
        <f t="shared" si="5"/>
        <v>0</v>
      </c>
      <c r="AQ478" s="32">
        <f t="shared" si="5"/>
        <v>0</v>
      </c>
      <c r="AR478" s="32">
        <f t="shared" si="5"/>
        <v>0</v>
      </c>
      <c r="AS478" s="32">
        <f t="shared" si="5"/>
        <v>0</v>
      </c>
      <c r="AT478" s="32">
        <f t="shared" si="5"/>
        <v>0</v>
      </c>
      <c r="AU478" s="32">
        <f t="shared" si="5"/>
        <v>0</v>
      </c>
      <c r="AV478" s="32">
        <f t="shared" si="5"/>
        <v>0</v>
      </c>
      <c r="AW478" s="32">
        <f t="shared" si="5"/>
        <v>0</v>
      </c>
      <c r="AX478" s="32">
        <f t="shared" si="5"/>
        <v>0</v>
      </c>
      <c r="AY478" s="32">
        <f t="shared" si="5"/>
        <v>0</v>
      </c>
      <c r="AZ478" s="32">
        <f t="shared" si="5"/>
        <v>0</v>
      </c>
      <c r="BA478" s="32">
        <f t="shared" si="5"/>
        <v>0</v>
      </c>
      <c r="BB478" s="32">
        <f t="shared" si="5"/>
        <v>0</v>
      </c>
      <c r="BC478" s="32">
        <f t="shared" si="5"/>
        <v>0</v>
      </c>
      <c r="BD478" s="32">
        <f t="shared" si="5"/>
        <v>0</v>
      </c>
      <c r="BE478" s="32">
        <f t="shared" si="5"/>
        <v>0</v>
      </c>
      <c r="BF478" s="32">
        <f t="shared" si="5"/>
        <v>0</v>
      </c>
      <c r="BG478" s="32">
        <f t="shared" si="5"/>
        <v>0</v>
      </c>
      <c r="BH478" s="32"/>
      <c r="BI478" s="32"/>
    </row>
    <row r="479" spans="1:61">
      <c r="A479" s="39" t="s">
        <v>26</v>
      </c>
      <c r="B479" s="20" t="s">
        <v>46</v>
      </c>
      <c r="C479" s="20" t="s">
        <v>46</v>
      </c>
      <c r="D479" s="20" t="s">
        <v>148</v>
      </c>
      <c r="E479" s="39" t="s">
        <v>146</v>
      </c>
      <c r="F479" s="39" t="s">
        <v>16</v>
      </c>
      <c r="G479" s="32">
        <f t="shared" si="4"/>
        <v>0</v>
      </c>
      <c r="H479" s="32">
        <f t="shared" si="5"/>
        <v>0</v>
      </c>
      <c r="I479" s="32">
        <f t="shared" si="5"/>
        <v>0</v>
      </c>
      <c r="J479" s="32">
        <f t="shared" si="5"/>
        <v>0</v>
      </c>
      <c r="K479" s="32">
        <f t="shared" si="5"/>
        <v>0</v>
      </c>
      <c r="L479" s="32">
        <f t="shared" si="5"/>
        <v>0</v>
      </c>
      <c r="M479" s="32">
        <f t="shared" ref="H479:BG483" si="6">M456-M16-M36-M276-M296</f>
        <v>0</v>
      </c>
      <c r="N479" s="32">
        <f t="shared" si="6"/>
        <v>0</v>
      </c>
      <c r="O479" s="32">
        <f t="shared" si="6"/>
        <v>0</v>
      </c>
      <c r="P479" s="32">
        <f t="shared" si="6"/>
        <v>0</v>
      </c>
      <c r="Q479" s="32">
        <f t="shared" si="6"/>
        <v>0</v>
      </c>
      <c r="R479" s="32">
        <f t="shared" si="6"/>
        <v>0</v>
      </c>
      <c r="S479" s="32">
        <f t="shared" si="6"/>
        <v>0</v>
      </c>
      <c r="T479" s="32">
        <f t="shared" si="6"/>
        <v>0</v>
      </c>
      <c r="U479" s="32">
        <f t="shared" si="6"/>
        <v>0</v>
      </c>
      <c r="V479" s="32">
        <f t="shared" si="6"/>
        <v>0</v>
      </c>
      <c r="W479" s="32">
        <f t="shared" si="6"/>
        <v>0</v>
      </c>
      <c r="X479" s="32">
        <f t="shared" si="6"/>
        <v>0</v>
      </c>
      <c r="Y479" s="32">
        <f t="shared" si="6"/>
        <v>0</v>
      </c>
      <c r="Z479" s="32">
        <f t="shared" si="6"/>
        <v>0</v>
      </c>
      <c r="AA479" s="32">
        <f t="shared" si="6"/>
        <v>0</v>
      </c>
      <c r="AB479" s="32">
        <f t="shared" si="6"/>
        <v>0</v>
      </c>
      <c r="AC479" s="32">
        <f t="shared" si="6"/>
        <v>0</v>
      </c>
      <c r="AD479" s="32">
        <f t="shared" si="6"/>
        <v>0</v>
      </c>
      <c r="AE479" s="32">
        <f t="shared" si="6"/>
        <v>0</v>
      </c>
      <c r="AF479" s="32">
        <f t="shared" si="6"/>
        <v>0</v>
      </c>
      <c r="AG479" s="32">
        <f t="shared" si="6"/>
        <v>0</v>
      </c>
      <c r="AH479" s="32">
        <f t="shared" si="6"/>
        <v>0</v>
      </c>
      <c r="AI479" s="32">
        <f t="shared" si="6"/>
        <v>0</v>
      </c>
      <c r="AJ479" s="32">
        <f t="shared" si="6"/>
        <v>0</v>
      </c>
      <c r="AK479" s="32">
        <f t="shared" si="6"/>
        <v>0</v>
      </c>
      <c r="AL479" s="32">
        <f t="shared" si="6"/>
        <v>0</v>
      </c>
      <c r="AM479" s="32">
        <f t="shared" si="6"/>
        <v>0</v>
      </c>
      <c r="AN479" s="32">
        <f t="shared" si="6"/>
        <v>0</v>
      </c>
      <c r="AO479" s="32">
        <f t="shared" si="6"/>
        <v>0</v>
      </c>
      <c r="AP479" s="32">
        <f t="shared" si="6"/>
        <v>0</v>
      </c>
      <c r="AQ479" s="32">
        <f t="shared" si="6"/>
        <v>0</v>
      </c>
      <c r="AR479" s="32">
        <f t="shared" si="6"/>
        <v>0</v>
      </c>
      <c r="AS479" s="32">
        <f t="shared" si="6"/>
        <v>0</v>
      </c>
      <c r="AT479" s="32">
        <f t="shared" si="6"/>
        <v>0</v>
      </c>
      <c r="AU479" s="32">
        <f t="shared" si="6"/>
        <v>0</v>
      </c>
      <c r="AV479" s="32">
        <f t="shared" si="6"/>
        <v>0</v>
      </c>
      <c r="AW479" s="32">
        <f t="shared" si="6"/>
        <v>0</v>
      </c>
      <c r="AX479" s="32">
        <f t="shared" si="6"/>
        <v>0</v>
      </c>
      <c r="AY479" s="32">
        <f t="shared" si="6"/>
        <v>0</v>
      </c>
      <c r="AZ479" s="32">
        <f t="shared" si="6"/>
        <v>0</v>
      </c>
      <c r="BA479" s="32">
        <f t="shared" si="6"/>
        <v>0</v>
      </c>
      <c r="BB479" s="32">
        <f t="shared" si="6"/>
        <v>0</v>
      </c>
      <c r="BC479" s="32">
        <f t="shared" si="6"/>
        <v>0</v>
      </c>
      <c r="BD479" s="32">
        <f t="shared" si="6"/>
        <v>0</v>
      </c>
      <c r="BE479" s="32">
        <f t="shared" si="6"/>
        <v>0</v>
      </c>
      <c r="BF479" s="32">
        <f t="shared" si="6"/>
        <v>0</v>
      </c>
      <c r="BG479" s="32">
        <f t="shared" si="6"/>
        <v>0</v>
      </c>
      <c r="BH479" s="32"/>
      <c r="BI479" s="32"/>
    </row>
    <row r="480" spans="1:61">
      <c r="A480" s="39" t="s">
        <v>27</v>
      </c>
      <c r="B480" s="20" t="s">
        <v>46</v>
      </c>
      <c r="C480" s="20" t="s">
        <v>46</v>
      </c>
      <c r="D480" s="20" t="s">
        <v>148</v>
      </c>
      <c r="E480" s="39" t="s">
        <v>146</v>
      </c>
      <c r="F480" s="39" t="s">
        <v>16</v>
      </c>
      <c r="G480" s="32">
        <f t="shared" si="4"/>
        <v>0</v>
      </c>
      <c r="H480" s="32">
        <f t="shared" si="6"/>
        <v>0</v>
      </c>
      <c r="I480" s="32">
        <f t="shared" si="6"/>
        <v>0</v>
      </c>
      <c r="J480" s="32">
        <f t="shared" si="6"/>
        <v>0</v>
      </c>
      <c r="K480" s="32">
        <f t="shared" si="6"/>
        <v>0</v>
      </c>
      <c r="L480" s="32">
        <f t="shared" si="6"/>
        <v>0</v>
      </c>
      <c r="M480" s="32">
        <f t="shared" si="6"/>
        <v>0</v>
      </c>
      <c r="N480" s="32">
        <f t="shared" si="6"/>
        <v>0</v>
      </c>
      <c r="O480" s="32">
        <f t="shared" si="6"/>
        <v>0</v>
      </c>
      <c r="P480" s="32">
        <f t="shared" si="6"/>
        <v>0</v>
      </c>
      <c r="Q480" s="32">
        <f t="shared" si="6"/>
        <v>0</v>
      </c>
      <c r="R480" s="32">
        <f t="shared" si="6"/>
        <v>0</v>
      </c>
      <c r="S480" s="32">
        <f t="shared" si="6"/>
        <v>0</v>
      </c>
      <c r="T480" s="32">
        <f t="shared" si="6"/>
        <v>0</v>
      </c>
      <c r="U480" s="32">
        <f t="shared" si="6"/>
        <v>0</v>
      </c>
      <c r="V480" s="32">
        <f t="shared" si="6"/>
        <v>0</v>
      </c>
      <c r="W480" s="32">
        <f t="shared" si="6"/>
        <v>0</v>
      </c>
      <c r="X480" s="32">
        <f t="shared" si="6"/>
        <v>0</v>
      </c>
      <c r="Y480" s="32">
        <f t="shared" si="6"/>
        <v>0</v>
      </c>
      <c r="Z480" s="32">
        <f t="shared" si="6"/>
        <v>0</v>
      </c>
      <c r="AA480" s="32">
        <f t="shared" si="6"/>
        <v>0</v>
      </c>
      <c r="AB480" s="32">
        <f t="shared" si="6"/>
        <v>0</v>
      </c>
      <c r="AC480" s="32">
        <f t="shared" si="6"/>
        <v>0</v>
      </c>
      <c r="AD480" s="32">
        <f t="shared" si="6"/>
        <v>0</v>
      </c>
      <c r="AE480" s="32">
        <f t="shared" si="6"/>
        <v>0</v>
      </c>
      <c r="AF480" s="32">
        <f t="shared" si="6"/>
        <v>0</v>
      </c>
      <c r="AG480" s="32">
        <f t="shared" si="6"/>
        <v>0</v>
      </c>
      <c r="AH480" s="32">
        <f t="shared" si="6"/>
        <v>0</v>
      </c>
      <c r="AI480" s="32">
        <f t="shared" si="6"/>
        <v>0</v>
      </c>
      <c r="AJ480" s="32">
        <f t="shared" si="6"/>
        <v>0</v>
      </c>
      <c r="AK480" s="32">
        <f t="shared" si="6"/>
        <v>0</v>
      </c>
      <c r="AL480" s="32">
        <f t="shared" si="6"/>
        <v>0</v>
      </c>
      <c r="AM480" s="32">
        <f t="shared" si="6"/>
        <v>0</v>
      </c>
      <c r="AN480" s="32">
        <f t="shared" si="6"/>
        <v>0</v>
      </c>
      <c r="AO480" s="32">
        <f t="shared" si="6"/>
        <v>0</v>
      </c>
      <c r="AP480" s="32">
        <f t="shared" si="6"/>
        <v>0</v>
      </c>
      <c r="AQ480" s="32">
        <f t="shared" si="6"/>
        <v>0</v>
      </c>
      <c r="AR480" s="32">
        <f t="shared" si="6"/>
        <v>0</v>
      </c>
      <c r="AS480" s="32">
        <f t="shared" si="6"/>
        <v>0</v>
      </c>
      <c r="AT480" s="32">
        <f t="shared" si="6"/>
        <v>0</v>
      </c>
      <c r="AU480" s="32">
        <f t="shared" si="6"/>
        <v>0</v>
      </c>
      <c r="AV480" s="32">
        <f t="shared" si="6"/>
        <v>0</v>
      </c>
      <c r="AW480" s="32">
        <f t="shared" si="6"/>
        <v>0</v>
      </c>
      <c r="AX480" s="32">
        <f t="shared" si="6"/>
        <v>0</v>
      </c>
      <c r="AY480" s="32">
        <f t="shared" si="6"/>
        <v>0</v>
      </c>
      <c r="AZ480" s="32">
        <f t="shared" si="6"/>
        <v>0</v>
      </c>
      <c r="BA480" s="32">
        <f t="shared" si="6"/>
        <v>0</v>
      </c>
      <c r="BB480" s="32">
        <f t="shared" si="6"/>
        <v>0</v>
      </c>
      <c r="BC480" s="32">
        <f t="shared" si="6"/>
        <v>0</v>
      </c>
      <c r="BD480" s="32">
        <f t="shared" si="6"/>
        <v>0</v>
      </c>
      <c r="BE480" s="32">
        <f t="shared" si="6"/>
        <v>0</v>
      </c>
      <c r="BF480" s="32">
        <f t="shared" si="6"/>
        <v>0</v>
      </c>
      <c r="BG480" s="32">
        <f t="shared" si="6"/>
        <v>0</v>
      </c>
      <c r="BH480" s="32"/>
      <c r="BI480" s="32"/>
    </row>
    <row r="481" spans="1:61">
      <c r="A481" s="39" t="s">
        <v>28</v>
      </c>
      <c r="B481" s="20" t="s">
        <v>46</v>
      </c>
      <c r="C481" s="20" t="s">
        <v>46</v>
      </c>
      <c r="D481" s="20" t="s">
        <v>148</v>
      </c>
      <c r="E481" s="39" t="s">
        <v>146</v>
      </c>
      <c r="F481" s="39" t="s">
        <v>16</v>
      </c>
      <c r="G481" s="32">
        <f t="shared" si="4"/>
        <v>0</v>
      </c>
      <c r="H481" s="32">
        <f t="shared" si="6"/>
        <v>0</v>
      </c>
      <c r="I481" s="32">
        <f t="shared" si="6"/>
        <v>0</v>
      </c>
      <c r="J481" s="32">
        <f t="shared" si="6"/>
        <v>0</v>
      </c>
      <c r="K481" s="32">
        <f t="shared" si="6"/>
        <v>0</v>
      </c>
      <c r="L481" s="32">
        <f t="shared" si="6"/>
        <v>0</v>
      </c>
      <c r="M481" s="32">
        <f t="shared" si="6"/>
        <v>0</v>
      </c>
      <c r="N481" s="32">
        <f t="shared" si="6"/>
        <v>0</v>
      </c>
      <c r="O481" s="32">
        <f t="shared" si="6"/>
        <v>0</v>
      </c>
      <c r="P481" s="32">
        <f t="shared" si="6"/>
        <v>0</v>
      </c>
      <c r="Q481" s="32">
        <f t="shared" si="6"/>
        <v>0</v>
      </c>
      <c r="R481" s="32">
        <f t="shared" si="6"/>
        <v>0</v>
      </c>
      <c r="S481" s="32">
        <f t="shared" si="6"/>
        <v>0</v>
      </c>
      <c r="T481" s="32">
        <f t="shared" si="6"/>
        <v>0</v>
      </c>
      <c r="U481" s="32">
        <f t="shared" si="6"/>
        <v>0</v>
      </c>
      <c r="V481" s="32">
        <f t="shared" si="6"/>
        <v>0</v>
      </c>
      <c r="W481" s="32">
        <f t="shared" si="6"/>
        <v>0</v>
      </c>
      <c r="X481" s="32">
        <f t="shared" si="6"/>
        <v>0</v>
      </c>
      <c r="Y481" s="32">
        <f t="shared" si="6"/>
        <v>0</v>
      </c>
      <c r="Z481" s="32">
        <f t="shared" si="6"/>
        <v>0</v>
      </c>
      <c r="AA481" s="32">
        <f t="shared" si="6"/>
        <v>0</v>
      </c>
      <c r="AB481" s="32">
        <f t="shared" si="6"/>
        <v>0</v>
      </c>
      <c r="AC481" s="32">
        <f t="shared" si="6"/>
        <v>0</v>
      </c>
      <c r="AD481" s="32">
        <f t="shared" si="6"/>
        <v>0</v>
      </c>
      <c r="AE481" s="32">
        <f t="shared" si="6"/>
        <v>0</v>
      </c>
      <c r="AF481" s="32">
        <f t="shared" si="6"/>
        <v>0</v>
      </c>
      <c r="AG481" s="32">
        <f t="shared" si="6"/>
        <v>0</v>
      </c>
      <c r="AH481" s="32">
        <f t="shared" si="6"/>
        <v>0</v>
      </c>
      <c r="AI481" s="32">
        <f t="shared" si="6"/>
        <v>0</v>
      </c>
      <c r="AJ481" s="32">
        <f t="shared" si="6"/>
        <v>0</v>
      </c>
      <c r="AK481" s="32">
        <f t="shared" si="6"/>
        <v>0</v>
      </c>
      <c r="AL481" s="32">
        <f t="shared" si="6"/>
        <v>0</v>
      </c>
      <c r="AM481" s="32">
        <f t="shared" si="6"/>
        <v>0</v>
      </c>
      <c r="AN481" s="32">
        <f t="shared" si="6"/>
        <v>0</v>
      </c>
      <c r="AO481" s="32">
        <f t="shared" si="6"/>
        <v>0</v>
      </c>
      <c r="AP481" s="32">
        <f t="shared" si="6"/>
        <v>0</v>
      </c>
      <c r="AQ481" s="32">
        <f t="shared" si="6"/>
        <v>0</v>
      </c>
      <c r="AR481" s="32">
        <f t="shared" si="6"/>
        <v>0</v>
      </c>
      <c r="AS481" s="32">
        <f t="shared" si="6"/>
        <v>0</v>
      </c>
      <c r="AT481" s="32">
        <f t="shared" si="6"/>
        <v>0</v>
      </c>
      <c r="AU481" s="32">
        <f t="shared" si="6"/>
        <v>0</v>
      </c>
      <c r="AV481" s="32">
        <f t="shared" si="6"/>
        <v>0</v>
      </c>
      <c r="AW481" s="32">
        <f t="shared" si="6"/>
        <v>0</v>
      </c>
      <c r="AX481" s="32">
        <f t="shared" si="6"/>
        <v>0</v>
      </c>
      <c r="AY481" s="32">
        <f t="shared" si="6"/>
        <v>0</v>
      </c>
      <c r="AZ481" s="32">
        <f t="shared" si="6"/>
        <v>0</v>
      </c>
      <c r="BA481" s="32">
        <f t="shared" si="6"/>
        <v>0</v>
      </c>
      <c r="BB481" s="32">
        <f t="shared" si="6"/>
        <v>0</v>
      </c>
      <c r="BC481" s="32">
        <f t="shared" si="6"/>
        <v>0</v>
      </c>
      <c r="BD481" s="32">
        <f t="shared" si="6"/>
        <v>0</v>
      </c>
      <c r="BE481" s="32">
        <f t="shared" si="6"/>
        <v>0</v>
      </c>
      <c r="BF481" s="32">
        <f t="shared" si="6"/>
        <v>0</v>
      </c>
      <c r="BG481" s="32">
        <f t="shared" si="6"/>
        <v>0</v>
      </c>
      <c r="BH481" s="32"/>
      <c r="BI481" s="32"/>
    </row>
    <row r="482" spans="1:61">
      <c r="A482" s="39" t="s">
        <v>29</v>
      </c>
      <c r="B482" s="20" t="s">
        <v>46</v>
      </c>
      <c r="C482" s="20" t="s">
        <v>46</v>
      </c>
      <c r="D482" s="20" t="s">
        <v>148</v>
      </c>
      <c r="E482" s="39" t="s">
        <v>146</v>
      </c>
      <c r="F482" s="39" t="s">
        <v>16</v>
      </c>
      <c r="G482" s="32">
        <f t="shared" si="4"/>
        <v>0</v>
      </c>
      <c r="H482" s="32">
        <f t="shared" si="6"/>
        <v>0</v>
      </c>
      <c r="I482" s="32">
        <f t="shared" si="6"/>
        <v>0</v>
      </c>
      <c r="J482" s="32">
        <f t="shared" si="6"/>
        <v>0</v>
      </c>
      <c r="K482" s="32">
        <f t="shared" si="6"/>
        <v>0</v>
      </c>
      <c r="L482" s="32">
        <f t="shared" si="6"/>
        <v>0</v>
      </c>
      <c r="M482" s="32">
        <f t="shared" si="6"/>
        <v>0</v>
      </c>
      <c r="N482" s="32">
        <f t="shared" si="6"/>
        <v>0</v>
      </c>
      <c r="O482" s="32">
        <f t="shared" si="6"/>
        <v>0</v>
      </c>
      <c r="P482" s="32">
        <f t="shared" si="6"/>
        <v>0</v>
      </c>
      <c r="Q482" s="32">
        <f t="shared" si="6"/>
        <v>0</v>
      </c>
      <c r="R482" s="32">
        <f t="shared" si="6"/>
        <v>0</v>
      </c>
      <c r="S482" s="32">
        <f t="shared" si="6"/>
        <v>0</v>
      </c>
      <c r="T482" s="32">
        <f t="shared" si="6"/>
        <v>0</v>
      </c>
      <c r="U482" s="32">
        <f t="shared" si="6"/>
        <v>0</v>
      </c>
      <c r="V482" s="32">
        <f t="shared" si="6"/>
        <v>0</v>
      </c>
      <c r="W482" s="32">
        <f t="shared" si="6"/>
        <v>0</v>
      </c>
      <c r="X482" s="32">
        <f t="shared" si="6"/>
        <v>0</v>
      </c>
      <c r="Y482" s="32">
        <f t="shared" si="6"/>
        <v>0</v>
      </c>
      <c r="Z482" s="32">
        <f t="shared" si="6"/>
        <v>0</v>
      </c>
      <c r="AA482" s="32">
        <f t="shared" si="6"/>
        <v>0</v>
      </c>
      <c r="AB482" s="32">
        <f t="shared" si="6"/>
        <v>0</v>
      </c>
      <c r="AC482" s="32">
        <f t="shared" si="6"/>
        <v>0</v>
      </c>
      <c r="AD482" s="32">
        <f t="shared" si="6"/>
        <v>0</v>
      </c>
      <c r="AE482" s="32">
        <f t="shared" si="6"/>
        <v>0</v>
      </c>
      <c r="AF482" s="32">
        <f t="shared" si="6"/>
        <v>0</v>
      </c>
      <c r="AG482" s="32">
        <f t="shared" si="6"/>
        <v>0</v>
      </c>
      <c r="AH482" s="32">
        <f t="shared" si="6"/>
        <v>0</v>
      </c>
      <c r="AI482" s="32">
        <f t="shared" si="6"/>
        <v>0</v>
      </c>
      <c r="AJ482" s="32">
        <f t="shared" si="6"/>
        <v>0</v>
      </c>
      <c r="AK482" s="32">
        <f t="shared" si="6"/>
        <v>0</v>
      </c>
      <c r="AL482" s="32">
        <f t="shared" si="6"/>
        <v>0</v>
      </c>
      <c r="AM482" s="32">
        <f t="shared" si="6"/>
        <v>0</v>
      </c>
      <c r="AN482" s="32">
        <f t="shared" si="6"/>
        <v>0</v>
      </c>
      <c r="AO482" s="32">
        <f t="shared" si="6"/>
        <v>0</v>
      </c>
      <c r="AP482" s="32">
        <f t="shared" si="6"/>
        <v>0</v>
      </c>
      <c r="AQ482" s="32">
        <f t="shared" si="6"/>
        <v>0</v>
      </c>
      <c r="AR482" s="32">
        <f t="shared" si="6"/>
        <v>0</v>
      </c>
      <c r="AS482" s="32">
        <f t="shared" si="6"/>
        <v>0</v>
      </c>
      <c r="AT482" s="32">
        <f t="shared" si="6"/>
        <v>0</v>
      </c>
      <c r="AU482" s="32">
        <f t="shared" si="6"/>
        <v>0</v>
      </c>
      <c r="AV482" s="32">
        <f t="shared" si="6"/>
        <v>0</v>
      </c>
      <c r="AW482" s="32">
        <f t="shared" si="6"/>
        <v>0</v>
      </c>
      <c r="AX482" s="32">
        <f t="shared" si="6"/>
        <v>0</v>
      </c>
      <c r="AY482" s="32">
        <f t="shared" si="6"/>
        <v>0</v>
      </c>
      <c r="AZ482" s="32">
        <f t="shared" si="6"/>
        <v>0</v>
      </c>
      <c r="BA482" s="32">
        <f t="shared" si="6"/>
        <v>0</v>
      </c>
      <c r="BB482" s="32">
        <f t="shared" si="6"/>
        <v>0</v>
      </c>
      <c r="BC482" s="32">
        <f t="shared" si="6"/>
        <v>0</v>
      </c>
      <c r="BD482" s="32">
        <f t="shared" si="6"/>
        <v>0</v>
      </c>
      <c r="BE482" s="32">
        <f t="shared" si="6"/>
        <v>0</v>
      </c>
      <c r="BF482" s="32">
        <f t="shared" si="6"/>
        <v>0</v>
      </c>
      <c r="BG482" s="32">
        <f t="shared" si="6"/>
        <v>0</v>
      </c>
      <c r="BH482" s="32"/>
      <c r="BI482" s="32"/>
    </row>
    <row r="483" spans="1:61">
      <c r="A483" s="39" t="s">
        <v>30</v>
      </c>
      <c r="B483" s="20" t="s">
        <v>46</v>
      </c>
      <c r="C483" s="20" t="s">
        <v>46</v>
      </c>
      <c r="D483" s="20" t="s">
        <v>148</v>
      </c>
      <c r="E483" s="39" t="s">
        <v>146</v>
      </c>
      <c r="F483" s="39" t="s">
        <v>16</v>
      </c>
      <c r="G483" s="32">
        <f t="shared" si="4"/>
        <v>0</v>
      </c>
      <c r="H483" s="32">
        <f t="shared" si="6"/>
        <v>0</v>
      </c>
      <c r="I483" s="32">
        <f t="shared" si="6"/>
        <v>0</v>
      </c>
      <c r="J483" s="32">
        <f t="shared" si="6"/>
        <v>0</v>
      </c>
      <c r="K483" s="32">
        <f t="shared" si="6"/>
        <v>0</v>
      </c>
      <c r="L483" s="32">
        <f t="shared" si="6"/>
        <v>0</v>
      </c>
      <c r="M483" s="32">
        <f t="shared" si="6"/>
        <v>0</v>
      </c>
      <c r="N483" s="32">
        <f t="shared" si="6"/>
        <v>0</v>
      </c>
      <c r="O483" s="32">
        <f t="shared" si="6"/>
        <v>0</v>
      </c>
      <c r="P483" s="32">
        <f t="shared" si="6"/>
        <v>0</v>
      </c>
      <c r="Q483" s="32">
        <f t="shared" si="6"/>
        <v>0</v>
      </c>
      <c r="R483" s="32">
        <f t="shared" si="6"/>
        <v>0</v>
      </c>
      <c r="S483" s="32">
        <f t="shared" si="6"/>
        <v>0</v>
      </c>
      <c r="T483" s="32">
        <f t="shared" si="6"/>
        <v>0</v>
      </c>
      <c r="U483" s="32">
        <f t="shared" si="6"/>
        <v>0</v>
      </c>
      <c r="V483" s="32">
        <f t="shared" si="6"/>
        <v>0</v>
      </c>
      <c r="W483" s="32">
        <f t="shared" si="6"/>
        <v>0</v>
      </c>
      <c r="X483" s="32">
        <f t="shared" si="6"/>
        <v>0</v>
      </c>
      <c r="Y483" s="32">
        <f t="shared" si="6"/>
        <v>0</v>
      </c>
      <c r="Z483" s="32">
        <f t="shared" si="6"/>
        <v>0</v>
      </c>
      <c r="AA483" s="32">
        <f t="shared" si="6"/>
        <v>0</v>
      </c>
      <c r="AB483" s="32">
        <f t="shared" si="6"/>
        <v>0</v>
      </c>
      <c r="AC483" s="32">
        <f t="shared" si="6"/>
        <v>0</v>
      </c>
      <c r="AD483" s="32">
        <f t="shared" si="6"/>
        <v>0</v>
      </c>
      <c r="AE483" s="32">
        <f t="shared" si="6"/>
        <v>0</v>
      </c>
      <c r="AF483" s="32">
        <f t="shared" si="6"/>
        <v>0</v>
      </c>
      <c r="AG483" s="32">
        <f t="shared" si="6"/>
        <v>0</v>
      </c>
      <c r="AH483" s="32">
        <f t="shared" si="6"/>
        <v>0</v>
      </c>
      <c r="AI483" s="32">
        <f t="shared" si="6"/>
        <v>0</v>
      </c>
      <c r="AJ483" s="32">
        <f t="shared" si="6"/>
        <v>0</v>
      </c>
      <c r="AK483" s="32">
        <f t="shared" si="6"/>
        <v>0</v>
      </c>
      <c r="AL483" s="32">
        <f t="shared" si="6"/>
        <v>0</v>
      </c>
      <c r="AM483" s="32">
        <f t="shared" si="6"/>
        <v>0</v>
      </c>
      <c r="AN483" s="32">
        <f t="shared" si="6"/>
        <v>0</v>
      </c>
      <c r="AO483" s="32">
        <f t="shared" si="6"/>
        <v>0</v>
      </c>
      <c r="AP483" s="32">
        <f t="shared" si="6"/>
        <v>0</v>
      </c>
      <c r="AQ483" s="32">
        <f t="shared" si="6"/>
        <v>0</v>
      </c>
      <c r="AR483" s="32">
        <f t="shared" si="6"/>
        <v>0</v>
      </c>
      <c r="AS483" s="32">
        <f t="shared" si="6"/>
        <v>0</v>
      </c>
      <c r="AT483" s="32">
        <f t="shared" si="6"/>
        <v>0</v>
      </c>
      <c r="AU483" s="32">
        <f t="shared" si="6"/>
        <v>0</v>
      </c>
      <c r="AV483" s="32">
        <f t="shared" si="6"/>
        <v>0</v>
      </c>
      <c r="AW483" s="32">
        <f t="shared" si="6"/>
        <v>0</v>
      </c>
      <c r="AX483" s="32">
        <f t="shared" si="6"/>
        <v>0</v>
      </c>
      <c r="AY483" s="32">
        <f t="shared" si="6"/>
        <v>0</v>
      </c>
      <c r="AZ483" s="32">
        <f t="shared" si="6"/>
        <v>0</v>
      </c>
      <c r="BA483" s="32">
        <f t="shared" si="6"/>
        <v>0</v>
      </c>
      <c r="BB483" s="32">
        <f t="shared" si="6"/>
        <v>0</v>
      </c>
      <c r="BC483" s="32">
        <f t="shared" si="6"/>
        <v>0</v>
      </c>
      <c r="BD483" s="32">
        <f t="shared" si="6"/>
        <v>0</v>
      </c>
      <c r="BE483" s="32">
        <f t="shared" si="6"/>
        <v>0</v>
      </c>
      <c r="BF483" s="32">
        <f t="shared" si="6"/>
        <v>0</v>
      </c>
      <c r="BG483" s="32">
        <f t="shared" si="6"/>
        <v>0</v>
      </c>
      <c r="BH483" s="32"/>
      <c r="BI483" s="32"/>
    </row>
    <row r="484" spans="1:61">
      <c r="A484" s="39" t="s">
        <v>31</v>
      </c>
      <c r="B484" s="20" t="s">
        <v>46</v>
      </c>
      <c r="C484" s="20" t="s">
        <v>46</v>
      </c>
      <c r="D484" s="20" t="s">
        <v>148</v>
      </c>
      <c r="E484" s="39" t="s">
        <v>146</v>
      </c>
      <c r="F484" s="39" t="s">
        <v>16</v>
      </c>
      <c r="G484" s="32">
        <f t="shared" si="4"/>
        <v>0</v>
      </c>
      <c r="H484" s="32">
        <f t="shared" ref="H484:BG488" si="7">H461-H21-H41-H281-H301</f>
        <v>0</v>
      </c>
      <c r="I484" s="32">
        <f t="shared" si="7"/>
        <v>0</v>
      </c>
      <c r="J484" s="32">
        <f t="shared" si="7"/>
        <v>0</v>
      </c>
      <c r="K484" s="32">
        <f t="shared" si="7"/>
        <v>0</v>
      </c>
      <c r="L484" s="32">
        <f t="shared" si="7"/>
        <v>0</v>
      </c>
      <c r="M484" s="32">
        <f t="shared" si="7"/>
        <v>0</v>
      </c>
      <c r="N484" s="32">
        <f t="shared" si="7"/>
        <v>0</v>
      </c>
      <c r="O484" s="32">
        <f t="shared" si="7"/>
        <v>0</v>
      </c>
      <c r="P484" s="32">
        <f t="shared" si="7"/>
        <v>0</v>
      </c>
      <c r="Q484" s="32">
        <f t="shared" si="7"/>
        <v>0</v>
      </c>
      <c r="R484" s="32">
        <f t="shared" si="7"/>
        <v>0</v>
      </c>
      <c r="S484" s="32">
        <f t="shared" si="7"/>
        <v>0</v>
      </c>
      <c r="T484" s="32">
        <f t="shared" si="7"/>
        <v>0</v>
      </c>
      <c r="U484" s="32">
        <f t="shared" si="7"/>
        <v>0</v>
      </c>
      <c r="V484" s="32">
        <f t="shared" si="7"/>
        <v>0</v>
      </c>
      <c r="W484" s="32">
        <f t="shared" si="7"/>
        <v>0</v>
      </c>
      <c r="X484" s="32">
        <f t="shared" si="7"/>
        <v>0</v>
      </c>
      <c r="Y484" s="32">
        <f t="shared" si="7"/>
        <v>0</v>
      </c>
      <c r="Z484" s="32">
        <f t="shared" si="7"/>
        <v>0</v>
      </c>
      <c r="AA484" s="32">
        <f t="shared" si="7"/>
        <v>0</v>
      </c>
      <c r="AB484" s="32">
        <f t="shared" si="7"/>
        <v>0</v>
      </c>
      <c r="AC484" s="32">
        <f t="shared" si="7"/>
        <v>0</v>
      </c>
      <c r="AD484" s="32">
        <f t="shared" si="7"/>
        <v>0</v>
      </c>
      <c r="AE484" s="32">
        <f t="shared" si="7"/>
        <v>0</v>
      </c>
      <c r="AF484" s="32">
        <f t="shared" si="7"/>
        <v>0</v>
      </c>
      <c r="AG484" s="32">
        <f t="shared" si="7"/>
        <v>0</v>
      </c>
      <c r="AH484" s="32">
        <f t="shared" si="7"/>
        <v>0</v>
      </c>
      <c r="AI484" s="32">
        <f t="shared" si="7"/>
        <v>0</v>
      </c>
      <c r="AJ484" s="32">
        <f t="shared" si="7"/>
        <v>0</v>
      </c>
      <c r="AK484" s="32">
        <f t="shared" si="7"/>
        <v>0</v>
      </c>
      <c r="AL484" s="32">
        <f t="shared" si="7"/>
        <v>0</v>
      </c>
      <c r="AM484" s="32">
        <f t="shared" si="7"/>
        <v>0</v>
      </c>
      <c r="AN484" s="32">
        <f t="shared" si="7"/>
        <v>0</v>
      </c>
      <c r="AO484" s="32">
        <f t="shared" si="7"/>
        <v>0</v>
      </c>
      <c r="AP484" s="32">
        <f t="shared" si="7"/>
        <v>0</v>
      </c>
      <c r="AQ484" s="32">
        <f t="shared" si="7"/>
        <v>0</v>
      </c>
      <c r="AR484" s="32">
        <f t="shared" si="7"/>
        <v>0</v>
      </c>
      <c r="AS484" s="32">
        <f t="shared" si="7"/>
        <v>0</v>
      </c>
      <c r="AT484" s="32">
        <f t="shared" si="7"/>
        <v>0</v>
      </c>
      <c r="AU484" s="32">
        <f t="shared" si="7"/>
        <v>0</v>
      </c>
      <c r="AV484" s="32">
        <f t="shared" si="7"/>
        <v>0</v>
      </c>
      <c r="AW484" s="32">
        <f t="shared" si="7"/>
        <v>0</v>
      </c>
      <c r="AX484" s="32">
        <f t="shared" si="7"/>
        <v>0</v>
      </c>
      <c r="AY484" s="32">
        <f t="shared" si="7"/>
        <v>0</v>
      </c>
      <c r="AZ484" s="32">
        <f t="shared" si="7"/>
        <v>0</v>
      </c>
      <c r="BA484" s="32">
        <f t="shared" si="7"/>
        <v>0</v>
      </c>
      <c r="BB484" s="32">
        <f t="shared" si="7"/>
        <v>0</v>
      </c>
      <c r="BC484" s="32">
        <f t="shared" si="7"/>
        <v>0</v>
      </c>
      <c r="BD484" s="32">
        <f t="shared" si="7"/>
        <v>0</v>
      </c>
      <c r="BE484" s="32">
        <f t="shared" si="7"/>
        <v>0</v>
      </c>
      <c r="BF484" s="32">
        <f t="shared" si="7"/>
        <v>0</v>
      </c>
      <c r="BG484" s="32">
        <f t="shared" si="7"/>
        <v>0</v>
      </c>
      <c r="BH484" s="32"/>
      <c r="BI484" s="32"/>
    </row>
    <row r="485" spans="1:61">
      <c r="A485" s="39" t="s">
        <v>32</v>
      </c>
      <c r="B485" s="20" t="s">
        <v>46</v>
      </c>
      <c r="C485" s="20" t="s">
        <v>46</v>
      </c>
      <c r="D485" s="20" t="s">
        <v>148</v>
      </c>
      <c r="E485" s="39" t="s">
        <v>146</v>
      </c>
      <c r="F485" s="39" t="s">
        <v>16</v>
      </c>
      <c r="G485" s="32">
        <f t="shared" si="4"/>
        <v>0</v>
      </c>
      <c r="H485" s="32">
        <f t="shared" si="7"/>
        <v>0</v>
      </c>
      <c r="I485" s="32">
        <f t="shared" si="7"/>
        <v>0</v>
      </c>
      <c r="J485" s="32">
        <f t="shared" si="7"/>
        <v>0</v>
      </c>
      <c r="K485" s="32">
        <f t="shared" si="7"/>
        <v>0</v>
      </c>
      <c r="L485" s="32">
        <f t="shared" si="7"/>
        <v>0</v>
      </c>
      <c r="M485" s="32">
        <f t="shared" si="7"/>
        <v>0</v>
      </c>
      <c r="N485" s="32">
        <f t="shared" si="7"/>
        <v>0</v>
      </c>
      <c r="O485" s="32">
        <f t="shared" si="7"/>
        <v>0</v>
      </c>
      <c r="P485" s="32">
        <f t="shared" si="7"/>
        <v>0</v>
      </c>
      <c r="Q485" s="32">
        <f t="shared" si="7"/>
        <v>0</v>
      </c>
      <c r="R485" s="32">
        <f t="shared" si="7"/>
        <v>0</v>
      </c>
      <c r="S485" s="32">
        <f t="shared" si="7"/>
        <v>0</v>
      </c>
      <c r="T485" s="32">
        <f t="shared" si="7"/>
        <v>0</v>
      </c>
      <c r="U485" s="32">
        <f t="shared" si="7"/>
        <v>0</v>
      </c>
      <c r="V485" s="32">
        <f t="shared" si="7"/>
        <v>0</v>
      </c>
      <c r="W485" s="32">
        <f t="shared" si="7"/>
        <v>0</v>
      </c>
      <c r="X485" s="32">
        <f t="shared" si="7"/>
        <v>0</v>
      </c>
      <c r="Y485" s="32">
        <f t="shared" si="7"/>
        <v>0</v>
      </c>
      <c r="Z485" s="32">
        <f t="shared" si="7"/>
        <v>0</v>
      </c>
      <c r="AA485" s="32">
        <f t="shared" si="7"/>
        <v>0</v>
      </c>
      <c r="AB485" s="32">
        <f t="shared" si="7"/>
        <v>0</v>
      </c>
      <c r="AC485" s="32">
        <f t="shared" si="7"/>
        <v>0</v>
      </c>
      <c r="AD485" s="32">
        <f t="shared" si="7"/>
        <v>0</v>
      </c>
      <c r="AE485" s="32">
        <f t="shared" si="7"/>
        <v>0</v>
      </c>
      <c r="AF485" s="32">
        <f t="shared" si="7"/>
        <v>0</v>
      </c>
      <c r="AG485" s="32">
        <f t="shared" si="7"/>
        <v>0</v>
      </c>
      <c r="AH485" s="32">
        <f t="shared" si="7"/>
        <v>0</v>
      </c>
      <c r="AI485" s="32">
        <f t="shared" si="7"/>
        <v>0</v>
      </c>
      <c r="AJ485" s="32">
        <f t="shared" si="7"/>
        <v>0</v>
      </c>
      <c r="AK485" s="32">
        <f t="shared" si="7"/>
        <v>0</v>
      </c>
      <c r="AL485" s="32">
        <f t="shared" si="7"/>
        <v>0</v>
      </c>
      <c r="AM485" s="32">
        <f t="shared" si="7"/>
        <v>0</v>
      </c>
      <c r="AN485" s="32">
        <f t="shared" si="7"/>
        <v>0</v>
      </c>
      <c r="AO485" s="32">
        <f t="shared" si="7"/>
        <v>0</v>
      </c>
      <c r="AP485" s="32">
        <f t="shared" si="7"/>
        <v>0</v>
      </c>
      <c r="AQ485" s="32">
        <f t="shared" si="7"/>
        <v>0</v>
      </c>
      <c r="AR485" s="32">
        <f t="shared" si="7"/>
        <v>0</v>
      </c>
      <c r="AS485" s="32">
        <f t="shared" si="7"/>
        <v>0</v>
      </c>
      <c r="AT485" s="32">
        <f t="shared" si="7"/>
        <v>0</v>
      </c>
      <c r="AU485" s="32">
        <f t="shared" si="7"/>
        <v>0</v>
      </c>
      <c r="AV485" s="32">
        <f t="shared" si="7"/>
        <v>0</v>
      </c>
      <c r="AW485" s="32">
        <f t="shared" si="7"/>
        <v>0</v>
      </c>
      <c r="AX485" s="32">
        <f t="shared" si="7"/>
        <v>0</v>
      </c>
      <c r="AY485" s="32">
        <f t="shared" si="7"/>
        <v>0</v>
      </c>
      <c r="AZ485" s="32">
        <f t="shared" si="7"/>
        <v>0</v>
      </c>
      <c r="BA485" s="32">
        <f t="shared" si="7"/>
        <v>0</v>
      </c>
      <c r="BB485" s="32">
        <f t="shared" si="7"/>
        <v>0</v>
      </c>
      <c r="BC485" s="32">
        <f t="shared" si="7"/>
        <v>0</v>
      </c>
      <c r="BD485" s="32">
        <f t="shared" si="7"/>
        <v>0</v>
      </c>
      <c r="BE485" s="32">
        <f t="shared" si="7"/>
        <v>0</v>
      </c>
      <c r="BF485" s="32">
        <f t="shared" si="7"/>
        <v>0</v>
      </c>
      <c r="BG485" s="32">
        <f t="shared" si="7"/>
        <v>0</v>
      </c>
      <c r="BH485" s="32"/>
      <c r="BI485" s="32"/>
    </row>
    <row r="486" spans="1:61">
      <c r="A486" s="40" t="s">
        <v>33</v>
      </c>
      <c r="B486" s="20" t="s">
        <v>46</v>
      </c>
      <c r="C486" s="20" t="s">
        <v>46</v>
      </c>
      <c r="D486" s="122" t="s">
        <v>148</v>
      </c>
      <c r="E486" s="40" t="s">
        <v>146</v>
      </c>
      <c r="F486" s="40" t="s">
        <v>16</v>
      </c>
      <c r="G486" s="32">
        <f t="shared" si="4"/>
        <v>0</v>
      </c>
      <c r="H486" s="32">
        <f t="shared" si="7"/>
        <v>0</v>
      </c>
      <c r="I486" s="32">
        <f t="shared" si="7"/>
        <v>0</v>
      </c>
      <c r="J486" s="32">
        <f t="shared" si="7"/>
        <v>0</v>
      </c>
      <c r="K486" s="32">
        <f t="shared" si="7"/>
        <v>0</v>
      </c>
      <c r="L486" s="32">
        <f t="shared" si="7"/>
        <v>0</v>
      </c>
      <c r="M486" s="32">
        <f t="shared" si="7"/>
        <v>0</v>
      </c>
      <c r="N486" s="32">
        <f t="shared" si="7"/>
        <v>0</v>
      </c>
      <c r="O486" s="32">
        <f t="shared" si="7"/>
        <v>0</v>
      </c>
      <c r="P486" s="32">
        <f t="shared" si="7"/>
        <v>0</v>
      </c>
      <c r="Q486" s="32">
        <f t="shared" si="7"/>
        <v>0</v>
      </c>
      <c r="R486" s="32">
        <f t="shared" si="7"/>
        <v>0</v>
      </c>
      <c r="S486" s="32">
        <f t="shared" si="7"/>
        <v>0</v>
      </c>
      <c r="T486" s="32">
        <f t="shared" si="7"/>
        <v>0</v>
      </c>
      <c r="U486" s="32">
        <f t="shared" si="7"/>
        <v>0</v>
      </c>
      <c r="V486" s="32">
        <f t="shared" si="7"/>
        <v>0</v>
      </c>
      <c r="W486" s="32">
        <f t="shared" si="7"/>
        <v>0</v>
      </c>
      <c r="X486" s="32">
        <f t="shared" si="7"/>
        <v>0</v>
      </c>
      <c r="Y486" s="32">
        <f t="shared" si="7"/>
        <v>0</v>
      </c>
      <c r="Z486" s="32">
        <f t="shared" si="7"/>
        <v>0</v>
      </c>
      <c r="AA486" s="32">
        <f t="shared" si="7"/>
        <v>0</v>
      </c>
      <c r="AB486" s="32">
        <f t="shared" si="7"/>
        <v>0</v>
      </c>
      <c r="AC486" s="32">
        <f t="shared" si="7"/>
        <v>0</v>
      </c>
      <c r="AD486" s="32">
        <f t="shared" si="7"/>
        <v>0</v>
      </c>
      <c r="AE486" s="32">
        <f t="shared" si="7"/>
        <v>0</v>
      </c>
      <c r="AF486" s="32">
        <f t="shared" si="7"/>
        <v>0</v>
      </c>
      <c r="AG486" s="32">
        <f t="shared" si="7"/>
        <v>0</v>
      </c>
      <c r="AH486" s="32">
        <f t="shared" si="7"/>
        <v>0</v>
      </c>
      <c r="AI486" s="32">
        <f t="shared" si="7"/>
        <v>0</v>
      </c>
      <c r="AJ486" s="32">
        <f t="shared" si="7"/>
        <v>0</v>
      </c>
      <c r="AK486" s="32">
        <f t="shared" si="7"/>
        <v>0</v>
      </c>
      <c r="AL486" s="32">
        <f t="shared" si="7"/>
        <v>0</v>
      </c>
      <c r="AM486" s="32">
        <f t="shared" si="7"/>
        <v>0</v>
      </c>
      <c r="AN486" s="32">
        <f t="shared" si="7"/>
        <v>0</v>
      </c>
      <c r="AO486" s="32">
        <f t="shared" si="7"/>
        <v>0</v>
      </c>
      <c r="AP486" s="32">
        <f t="shared" si="7"/>
        <v>0</v>
      </c>
      <c r="AQ486" s="32">
        <f t="shared" si="7"/>
        <v>0</v>
      </c>
      <c r="AR486" s="32">
        <f t="shared" si="7"/>
        <v>0</v>
      </c>
      <c r="AS486" s="32">
        <f t="shared" si="7"/>
        <v>0</v>
      </c>
      <c r="AT486" s="32">
        <f t="shared" si="7"/>
        <v>0</v>
      </c>
      <c r="AU486" s="32">
        <f t="shared" si="7"/>
        <v>0</v>
      </c>
      <c r="AV486" s="32">
        <f t="shared" si="7"/>
        <v>0</v>
      </c>
      <c r="AW486" s="32">
        <f t="shared" si="7"/>
        <v>0</v>
      </c>
      <c r="AX486" s="32">
        <f t="shared" si="7"/>
        <v>0</v>
      </c>
      <c r="AY486" s="32">
        <f t="shared" si="7"/>
        <v>0</v>
      </c>
      <c r="AZ486" s="32">
        <f t="shared" si="7"/>
        <v>0</v>
      </c>
      <c r="BA486" s="32">
        <f t="shared" si="7"/>
        <v>0</v>
      </c>
      <c r="BB486" s="32">
        <f t="shared" si="7"/>
        <v>0</v>
      </c>
      <c r="BC486" s="32">
        <f t="shared" si="7"/>
        <v>0</v>
      </c>
      <c r="BD486" s="32">
        <f t="shared" si="7"/>
        <v>0</v>
      </c>
      <c r="BE486" s="32">
        <f t="shared" si="7"/>
        <v>0</v>
      </c>
      <c r="BF486" s="32">
        <f t="shared" si="7"/>
        <v>0</v>
      </c>
      <c r="BG486" s="32">
        <f t="shared" si="7"/>
        <v>0</v>
      </c>
      <c r="BH486" s="32"/>
      <c r="BI486" s="32"/>
    </row>
    <row r="487" spans="1:61">
      <c r="A487" s="39" t="s">
        <v>34</v>
      </c>
      <c r="B487" s="50" t="s">
        <v>46</v>
      </c>
      <c r="C487" s="50" t="s">
        <v>46</v>
      </c>
      <c r="D487" s="50" t="s">
        <v>148</v>
      </c>
      <c r="E487" s="39" t="s">
        <v>146</v>
      </c>
      <c r="F487" s="39" t="s">
        <v>16</v>
      </c>
      <c r="G487" s="32">
        <f t="shared" si="4"/>
        <v>0</v>
      </c>
      <c r="H487" s="32">
        <f t="shared" si="7"/>
        <v>0</v>
      </c>
      <c r="I487" s="32">
        <f t="shared" si="7"/>
        <v>0</v>
      </c>
      <c r="J487" s="32">
        <f t="shared" si="7"/>
        <v>0</v>
      </c>
      <c r="K487" s="32">
        <f t="shared" si="7"/>
        <v>0</v>
      </c>
      <c r="L487" s="32">
        <f t="shared" si="7"/>
        <v>0</v>
      </c>
      <c r="M487" s="32">
        <f t="shared" si="7"/>
        <v>0</v>
      </c>
      <c r="N487" s="32">
        <f t="shared" si="7"/>
        <v>0</v>
      </c>
      <c r="O487" s="32">
        <f t="shared" si="7"/>
        <v>0</v>
      </c>
      <c r="P487" s="32">
        <f t="shared" si="7"/>
        <v>0</v>
      </c>
      <c r="Q487" s="32">
        <f t="shared" si="7"/>
        <v>0</v>
      </c>
      <c r="R487" s="32">
        <f t="shared" si="7"/>
        <v>0</v>
      </c>
      <c r="S487" s="32">
        <f t="shared" si="7"/>
        <v>0</v>
      </c>
      <c r="T487" s="32">
        <f t="shared" si="7"/>
        <v>0</v>
      </c>
      <c r="U487" s="32">
        <f t="shared" si="7"/>
        <v>0</v>
      </c>
      <c r="V487" s="32">
        <f t="shared" si="7"/>
        <v>0</v>
      </c>
      <c r="W487" s="32">
        <f t="shared" si="7"/>
        <v>0</v>
      </c>
      <c r="X487" s="32">
        <f t="shared" si="7"/>
        <v>0</v>
      </c>
      <c r="Y487" s="32">
        <f t="shared" si="7"/>
        <v>0</v>
      </c>
      <c r="Z487" s="32">
        <f t="shared" si="7"/>
        <v>0</v>
      </c>
      <c r="AA487" s="32">
        <f t="shared" si="7"/>
        <v>0</v>
      </c>
      <c r="AB487" s="32">
        <f t="shared" si="7"/>
        <v>0</v>
      </c>
      <c r="AC487" s="32">
        <f t="shared" si="7"/>
        <v>0</v>
      </c>
      <c r="AD487" s="32">
        <f t="shared" si="7"/>
        <v>0</v>
      </c>
      <c r="AE487" s="32">
        <f t="shared" si="7"/>
        <v>0</v>
      </c>
      <c r="AF487" s="32">
        <f t="shared" si="7"/>
        <v>0</v>
      </c>
      <c r="AG487" s="32">
        <f t="shared" si="7"/>
        <v>0</v>
      </c>
      <c r="AH487" s="32">
        <f t="shared" si="7"/>
        <v>0</v>
      </c>
      <c r="AI487" s="32">
        <f t="shared" si="7"/>
        <v>0</v>
      </c>
      <c r="AJ487" s="32">
        <f t="shared" si="7"/>
        <v>0</v>
      </c>
      <c r="AK487" s="32">
        <f t="shared" si="7"/>
        <v>0</v>
      </c>
      <c r="AL487" s="32">
        <f t="shared" si="7"/>
        <v>0</v>
      </c>
      <c r="AM487" s="32">
        <f t="shared" si="7"/>
        <v>0</v>
      </c>
      <c r="AN487" s="32">
        <f t="shared" si="7"/>
        <v>0</v>
      </c>
      <c r="AO487" s="32">
        <f t="shared" si="7"/>
        <v>0</v>
      </c>
      <c r="AP487" s="32">
        <f t="shared" si="7"/>
        <v>0</v>
      </c>
      <c r="AQ487" s="32">
        <f t="shared" si="7"/>
        <v>0</v>
      </c>
      <c r="AR487" s="32">
        <f t="shared" si="7"/>
        <v>0</v>
      </c>
      <c r="AS487" s="32">
        <f t="shared" si="7"/>
        <v>0</v>
      </c>
      <c r="AT487" s="32">
        <f t="shared" si="7"/>
        <v>0</v>
      </c>
      <c r="AU487" s="32">
        <f t="shared" si="7"/>
        <v>0</v>
      </c>
      <c r="AV487" s="32">
        <f t="shared" si="7"/>
        <v>0</v>
      </c>
      <c r="AW487" s="32">
        <f t="shared" si="7"/>
        <v>0</v>
      </c>
      <c r="AX487" s="32">
        <f t="shared" si="7"/>
        <v>0</v>
      </c>
      <c r="AY487" s="32">
        <f t="shared" si="7"/>
        <v>0</v>
      </c>
      <c r="AZ487" s="32">
        <f t="shared" si="7"/>
        <v>0</v>
      </c>
      <c r="BA487" s="32">
        <f t="shared" si="7"/>
        <v>0</v>
      </c>
      <c r="BB487" s="32">
        <f t="shared" si="7"/>
        <v>0</v>
      </c>
      <c r="BC487" s="32">
        <f t="shared" si="7"/>
        <v>0</v>
      </c>
      <c r="BD487" s="32">
        <f t="shared" si="7"/>
        <v>0</v>
      </c>
      <c r="BE487" s="32">
        <f t="shared" si="7"/>
        <v>0</v>
      </c>
      <c r="BF487" s="32">
        <f t="shared" si="7"/>
        <v>0</v>
      </c>
      <c r="BG487" s="32">
        <f t="shared" si="7"/>
        <v>0</v>
      </c>
      <c r="BH487" s="32"/>
      <c r="BI487" s="32"/>
    </row>
    <row r="488" spans="1:61">
      <c r="A488" s="66" t="s">
        <v>35</v>
      </c>
      <c r="B488" s="70" t="s">
        <v>46</v>
      </c>
      <c r="C488" s="68" t="s">
        <v>46</v>
      </c>
      <c r="D488" s="123" t="s">
        <v>148</v>
      </c>
      <c r="E488" s="66" t="s">
        <v>146</v>
      </c>
      <c r="F488" s="66" t="s">
        <v>16</v>
      </c>
      <c r="G488" s="32">
        <f t="shared" si="4"/>
        <v>0</v>
      </c>
      <c r="H488" s="32">
        <f t="shared" si="7"/>
        <v>0</v>
      </c>
      <c r="I488" s="32">
        <f t="shared" si="7"/>
        <v>0</v>
      </c>
      <c r="J488" s="32">
        <f t="shared" si="7"/>
        <v>0</v>
      </c>
      <c r="K488" s="32">
        <f t="shared" si="7"/>
        <v>0</v>
      </c>
      <c r="L488" s="32">
        <f t="shared" si="7"/>
        <v>0</v>
      </c>
      <c r="M488" s="32">
        <f t="shared" si="7"/>
        <v>0</v>
      </c>
      <c r="N488" s="32">
        <f t="shared" si="7"/>
        <v>0</v>
      </c>
      <c r="O488" s="32">
        <f t="shared" si="7"/>
        <v>0</v>
      </c>
      <c r="P488" s="32">
        <f t="shared" si="7"/>
        <v>0</v>
      </c>
      <c r="Q488" s="32">
        <f t="shared" si="7"/>
        <v>0</v>
      </c>
      <c r="R488" s="32">
        <f t="shared" si="7"/>
        <v>0</v>
      </c>
      <c r="S488" s="32">
        <f t="shared" si="7"/>
        <v>0</v>
      </c>
      <c r="T488" s="32">
        <f t="shared" si="7"/>
        <v>0</v>
      </c>
      <c r="U488" s="32">
        <f t="shared" si="7"/>
        <v>0</v>
      </c>
      <c r="V488" s="32">
        <f t="shared" si="7"/>
        <v>0</v>
      </c>
      <c r="W488" s="32">
        <f t="shared" si="7"/>
        <v>0</v>
      </c>
      <c r="X488" s="32">
        <f t="shared" si="7"/>
        <v>0</v>
      </c>
      <c r="Y488" s="32">
        <f t="shared" si="7"/>
        <v>0</v>
      </c>
      <c r="Z488" s="32">
        <f t="shared" si="7"/>
        <v>0</v>
      </c>
      <c r="AA488" s="32">
        <f t="shared" si="7"/>
        <v>0</v>
      </c>
      <c r="AB488" s="32">
        <f t="shared" si="7"/>
        <v>0</v>
      </c>
      <c r="AC488" s="32">
        <f t="shared" si="7"/>
        <v>0</v>
      </c>
      <c r="AD488" s="32">
        <f t="shared" si="7"/>
        <v>0</v>
      </c>
      <c r="AE488" s="32">
        <f t="shared" si="7"/>
        <v>0</v>
      </c>
      <c r="AF488" s="32">
        <f t="shared" si="7"/>
        <v>0</v>
      </c>
      <c r="AG488" s="32">
        <f t="shared" si="7"/>
        <v>0</v>
      </c>
      <c r="AH488" s="32">
        <f t="shared" si="7"/>
        <v>0</v>
      </c>
      <c r="AI488" s="32">
        <f t="shared" si="7"/>
        <v>0</v>
      </c>
      <c r="AJ488" s="32">
        <f t="shared" si="7"/>
        <v>0</v>
      </c>
      <c r="AK488" s="32">
        <f t="shared" si="7"/>
        <v>0</v>
      </c>
      <c r="AL488" s="32">
        <f t="shared" si="7"/>
        <v>0</v>
      </c>
      <c r="AM488" s="32">
        <f t="shared" si="7"/>
        <v>0</v>
      </c>
      <c r="AN488" s="32">
        <f t="shared" si="7"/>
        <v>0</v>
      </c>
      <c r="AO488" s="32">
        <f t="shared" si="7"/>
        <v>0</v>
      </c>
      <c r="AP488" s="32">
        <f t="shared" si="7"/>
        <v>0</v>
      </c>
      <c r="AQ488" s="32">
        <f t="shared" si="7"/>
        <v>0</v>
      </c>
      <c r="AR488" s="32">
        <f t="shared" si="7"/>
        <v>0</v>
      </c>
      <c r="AS488" s="32">
        <f t="shared" si="7"/>
        <v>0</v>
      </c>
      <c r="AT488" s="32">
        <f t="shared" si="7"/>
        <v>0</v>
      </c>
      <c r="AU488" s="32">
        <f t="shared" si="7"/>
        <v>0</v>
      </c>
      <c r="AV488" s="32">
        <f t="shared" si="7"/>
        <v>0</v>
      </c>
      <c r="AW488" s="32">
        <f t="shared" si="7"/>
        <v>0</v>
      </c>
      <c r="AX488" s="32">
        <f t="shared" si="7"/>
        <v>0</v>
      </c>
      <c r="AY488" s="32">
        <f t="shared" si="7"/>
        <v>0</v>
      </c>
      <c r="AZ488" s="32">
        <f t="shared" si="7"/>
        <v>0</v>
      </c>
      <c r="BA488" s="32">
        <f t="shared" si="7"/>
        <v>0</v>
      </c>
      <c r="BB488" s="32">
        <f t="shared" si="7"/>
        <v>0</v>
      </c>
      <c r="BC488" s="32">
        <f t="shared" ref="BC488:BG488" si="8">BC465-BC25-BC45-BC285-BC305</f>
        <v>0</v>
      </c>
      <c r="BD488" s="32">
        <f t="shared" si="8"/>
        <v>0</v>
      </c>
      <c r="BE488" s="32">
        <f t="shared" si="8"/>
        <v>0</v>
      </c>
      <c r="BF488" s="32">
        <f t="shared" si="8"/>
        <v>0</v>
      </c>
      <c r="BG488" s="32">
        <f t="shared" si="8"/>
        <v>0</v>
      </c>
      <c r="BH488" s="32"/>
      <c r="BI488" s="32"/>
    </row>
    <row r="490" spans="1:61">
      <c r="A490" s="39" t="s">
        <v>11</v>
      </c>
      <c r="B490" s="46" t="s">
        <v>36</v>
      </c>
      <c r="C490" s="16" t="s">
        <v>37</v>
      </c>
      <c r="D490" s="17" t="s">
        <v>38</v>
      </c>
      <c r="E490" s="39" t="s">
        <v>146</v>
      </c>
      <c r="F490" s="39" t="s">
        <v>16</v>
      </c>
      <c r="G490" s="32">
        <f>G26-G46-G246</f>
        <v>0</v>
      </c>
      <c r="H490" s="32">
        <f t="shared" ref="H490:BG490" si="9">H26-H46-H246</f>
        <v>0</v>
      </c>
      <c r="I490" s="32">
        <f t="shared" si="9"/>
        <v>0</v>
      </c>
      <c r="J490" s="32">
        <f t="shared" si="9"/>
        <v>0</v>
      </c>
      <c r="K490" s="32">
        <f t="shared" si="9"/>
        <v>0</v>
      </c>
      <c r="L490" s="32">
        <f t="shared" si="9"/>
        <v>0</v>
      </c>
      <c r="M490" s="32">
        <f t="shared" si="9"/>
        <v>0</v>
      </c>
      <c r="N490" s="32">
        <f t="shared" si="9"/>
        <v>0</v>
      </c>
      <c r="O490" s="32">
        <f t="shared" si="9"/>
        <v>0</v>
      </c>
      <c r="P490" s="32">
        <f t="shared" si="9"/>
        <v>0</v>
      </c>
      <c r="Q490" s="32">
        <f t="shared" si="9"/>
        <v>0</v>
      </c>
      <c r="R490" s="32">
        <f t="shared" si="9"/>
        <v>0</v>
      </c>
      <c r="S490" s="32">
        <f t="shared" si="9"/>
        <v>0</v>
      </c>
      <c r="T490" s="32">
        <f t="shared" si="9"/>
        <v>0</v>
      </c>
      <c r="U490" s="32">
        <f t="shared" si="9"/>
        <v>0</v>
      </c>
      <c r="V490" s="32">
        <f t="shared" si="9"/>
        <v>0</v>
      </c>
      <c r="W490" s="32">
        <f t="shared" si="9"/>
        <v>0</v>
      </c>
      <c r="X490" s="32">
        <f t="shared" si="9"/>
        <v>0</v>
      </c>
      <c r="Y490" s="32">
        <f t="shared" si="9"/>
        <v>0</v>
      </c>
      <c r="Z490" s="32">
        <f t="shared" si="9"/>
        <v>0</v>
      </c>
      <c r="AA490" s="32">
        <f t="shared" si="9"/>
        <v>0</v>
      </c>
      <c r="AB490" s="32">
        <f t="shared" si="9"/>
        <v>0</v>
      </c>
      <c r="AC490" s="32">
        <f t="shared" si="9"/>
        <v>0</v>
      </c>
      <c r="AD490" s="32">
        <f t="shared" si="9"/>
        <v>0</v>
      </c>
      <c r="AE490" s="32">
        <f t="shared" si="9"/>
        <v>0</v>
      </c>
      <c r="AF490" s="32">
        <f t="shared" si="9"/>
        <v>0</v>
      </c>
      <c r="AG490" s="32">
        <f t="shared" si="9"/>
        <v>0</v>
      </c>
      <c r="AH490" s="32">
        <f t="shared" si="9"/>
        <v>0</v>
      </c>
      <c r="AI490" s="32">
        <f t="shared" si="9"/>
        <v>0</v>
      </c>
      <c r="AJ490" s="32">
        <f t="shared" si="9"/>
        <v>0</v>
      </c>
      <c r="AK490" s="32">
        <f t="shared" si="9"/>
        <v>0</v>
      </c>
      <c r="AL490" s="32">
        <f t="shared" si="9"/>
        <v>0</v>
      </c>
      <c r="AM490" s="32">
        <f t="shared" si="9"/>
        <v>0</v>
      </c>
      <c r="AN490" s="32">
        <f t="shared" si="9"/>
        <v>0</v>
      </c>
      <c r="AO490" s="32">
        <f t="shared" si="9"/>
        <v>0</v>
      </c>
      <c r="AP490" s="32">
        <f t="shared" si="9"/>
        <v>0</v>
      </c>
      <c r="AQ490" s="32">
        <f t="shared" si="9"/>
        <v>0</v>
      </c>
      <c r="AR490" s="32">
        <f t="shared" si="9"/>
        <v>0</v>
      </c>
      <c r="AS490" s="32">
        <f t="shared" si="9"/>
        <v>0</v>
      </c>
      <c r="AT490" s="32">
        <f t="shared" si="9"/>
        <v>0</v>
      </c>
      <c r="AU490" s="32">
        <f t="shared" si="9"/>
        <v>0</v>
      </c>
      <c r="AV490" s="32">
        <f t="shared" si="9"/>
        <v>0</v>
      </c>
      <c r="AW490" s="32">
        <f t="shared" si="9"/>
        <v>0</v>
      </c>
      <c r="AX490" s="32">
        <f t="shared" si="9"/>
        <v>0</v>
      </c>
      <c r="AY490" s="32">
        <f t="shared" si="9"/>
        <v>0</v>
      </c>
      <c r="AZ490" s="32">
        <f t="shared" si="9"/>
        <v>0</v>
      </c>
      <c r="BA490" s="32">
        <f t="shared" si="9"/>
        <v>0</v>
      </c>
      <c r="BB490" s="32">
        <f t="shared" si="9"/>
        <v>0</v>
      </c>
      <c r="BC490" s="32">
        <f t="shared" si="9"/>
        <v>0</v>
      </c>
      <c r="BD490" s="32">
        <f t="shared" si="9"/>
        <v>0</v>
      </c>
      <c r="BE490" s="32">
        <f t="shared" si="9"/>
        <v>0</v>
      </c>
      <c r="BF490" s="32">
        <f t="shared" si="9"/>
        <v>0</v>
      </c>
      <c r="BG490" s="32">
        <f t="shared" si="9"/>
        <v>0</v>
      </c>
      <c r="BH490" s="32"/>
      <c r="BI490" s="32"/>
    </row>
    <row r="491" spans="1:61">
      <c r="A491" s="39" t="s">
        <v>17</v>
      </c>
      <c r="B491" s="46" t="s">
        <v>36</v>
      </c>
      <c r="C491" s="16" t="s">
        <v>37</v>
      </c>
      <c r="D491" s="17" t="s">
        <v>38</v>
      </c>
      <c r="E491" s="39" t="s">
        <v>146</v>
      </c>
      <c r="F491" s="39" t="s">
        <v>16</v>
      </c>
      <c r="G491" s="32">
        <f t="shared" ref="G491:BG491" si="10">G27-G47-G247</f>
        <v>0</v>
      </c>
      <c r="H491" s="32">
        <f t="shared" si="10"/>
        <v>0</v>
      </c>
      <c r="I491" s="32">
        <f t="shared" si="10"/>
        <v>0</v>
      </c>
      <c r="J491" s="32">
        <f t="shared" si="10"/>
        <v>0</v>
      </c>
      <c r="K491" s="32">
        <f t="shared" si="10"/>
        <v>0</v>
      </c>
      <c r="L491" s="32">
        <f t="shared" si="10"/>
        <v>0</v>
      </c>
      <c r="M491" s="32">
        <f t="shared" si="10"/>
        <v>0</v>
      </c>
      <c r="N491" s="32">
        <f t="shared" si="10"/>
        <v>0</v>
      </c>
      <c r="O491" s="32">
        <f t="shared" si="10"/>
        <v>0</v>
      </c>
      <c r="P491" s="32">
        <f t="shared" si="10"/>
        <v>0</v>
      </c>
      <c r="Q491" s="32">
        <f t="shared" si="10"/>
        <v>0</v>
      </c>
      <c r="R491" s="32">
        <f t="shared" si="10"/>
        <v>0</v>
      </c>
      <c r="S491" s="32">
        <f t="shared" si="10"/>
        <v>0</v>
      </c>
      <c r="T491" s="32">
        <f t="shared" si="10"/>
        <v>0</v>
      </c>
      <c r="U491" s="32">
        <f t="shared" si="10"/>
        <v>0</v>
      </c>
      <c r="V491" s="32">
        <f t="shared" si="10"/>
        <v>0</v>
      </c>
      <c r="W491" s="32">
        <f t="shared" si="10"/>
        <v>0</v>
      </c>
      <c r="X491" s="32">
        <f t="shared" si="10"/>
        <v>0</v>
      </c>
      <c r="Y491" s="32">
        <f t="shared" si="10"/>
        <v>0</v>
      </c>
      <c r="Z491" s="32">
        <f t="shared" si="10"/>
        <v>0</v>
      </c>
      <c r="AA491" s="32">
        <f t="shared" si="10"/>
        <v>0</v>
      </c>
      <c r="AB491" s="32">
        <f t="shared" si="10"/>
        <v>0</v>
      </c>
      <c r="AC491" s="32">
        <f t="shared" si="10"/>
        <v>0</v>
      </c>
      <c r="AD491" s="32">
        <f t="shared" si="10"/>
        <v>0</v>
      </c>
      <c r="AE491" s="32">
        <f t="shared" si="10"/>
        <v>0</v>
      </c>
      <c r="AF491" s="32">
        <f t="shared" si="10"/>
        <v>0</v>
      </c>
      <c r="AG491" s="32">
        <f t="shared" si="10"/>
        <v>0</v>
      </c>
      <c r="AH491" s="32">
        <f t="shared" si="10"/>
        <v>0</v>
      </c>
      <c r="AI491" s="32">
        <f t="shared" si="10"/>
        <v>0</v>
      </c>
      <c r="AJ491" s="32">
        <f t="shared" si="10"/>
        <v>0</v>
      </c>
      <c r="AK491" s="32">
        <f t="shared" si="10"/>
        <v>0</v>
      </c>
      <c r="AL491" s="32">
        <f t="shared" si="10"/>
        <v>0</v>
      </c>
      <c r="AM491" s="32">
        <f t="shared" si="10"/>
        <v>0</v>
      </c>
      <c r="AN491" s="32">
        <f t="shared" si="10"/>
        <v>0</v>
      </c>
      <c r="AO491" s="32">
        <f t="shared" si="10"/>
        <v>0</v>
      </c>
      <c r="AP491" s="32">
        <f t="shared" si="10"/>
        <v>0</v>
      </c>
      <c r="AQ491" s="32">
        <f t="shared" si="10"/>
        <v>0</v>
      </c>
      <c r="AR491" s="32">
        <f t="shared" si="10"/>
        <v>0</v>
      </c>
      <c r="AS491" s="32">
        <f t="shared" si="10"/>
        <v>0</v>
      </c>
      <c r="AT491" s="32">
        <f t="shared" si="10"/>
        <v>0</v>
      </c>
      <c r="AU491" s="32">
        <f t="shared" si="10"/>
        <v>0</v>
      </c>
      <c r="AV491" s="32">
        <f t="shared" si="10"/>
        <v>0</v>
      </c>
      <c r="AW491" s="32">
        <f t="shared" si="10"/>
        <v>0</v>
      </c>
      <c r="AX491" s="32">
        <f t="shared" si="10"/>
        <v>0</v>
      </c>
      <c r="AY491" s="32">
        <f t="shared" si="10"/>
        <v>0</v>
      </c>
      <c r="AZ491" s="32">
        <f t="shared" si="10"/>
        <v>0</v>
      </c>
      <c r="BA491" s="32">
        <f t="shared" si="10"/>
        <v>0</v>
      </c>
      <c r="BB491" s="32">
        <f t="shared" si="10"/>
        <v>0</v>
      </c>
      <c r="BC491" s="32">
        <f t="shared" si="10"/>
        <v>0</v>
      </c>
      <c r="BD491" s="32">
        <f t="shared" si="10"/>
        <v>0</v>
      </c>
      <c r="BE491" s="32">
        <f t="shared" si="10"/>
        <v>0</v>
      </c>
      <c r="BF491" s="32">
        <f t="shared" si="10"/>
        <v>0</v>
      </c>
      <c r="BG491" s="32">
        <f t="shared" si="10"/>
        <v>0</v>
      </c>
      <c r="BH491" s="32"/>
      <c r="BI491" s="32"/>
    </row>
    <row r="492" spans="1:61">
      <c r="A492" s="39" t="s">
        <v>18</v>
      </c>
      <c r="B492" s="46" t="s">
        <v>36</v>
      </c>
      <c r="C492" s="16" t="s">
        <v>37</v>
      </c>
      <c r="D492" s="15" t="s">
        <v>38</v>
      </c>
      <c r="E492" s="39" t="s">
        <v>146</v>
      </c>
      <c r="F492" s="39" t="s">
        <v>16</v>
      </c>
      <c r="G492" s="32">
        <f t="shared" ref="G492:BG492" si="11">G28-G48-G248</f>
        <v>0</v>
      </c>
      <c r="H492" s="32">
        <f t="shared" si="11"/>
        <v>0</v>
      </c>
      <c r="I492" s="32">
        <f t="shared" si="11"/>
        <v>0</v>
      </c>
      <c r="J492" s="32">
        <f t="shared" si="11"/>
        <v>0</v>
      </c>
      <c r="K492" s="32">
        <f t="shared" si="11"/>
        <v>0</v>
      </c>
      <c r="L492" s="32">
        <f t="shared" si="11"/>
        <v>0</v>
      </c>
      <c r="M492" s="32">
        <f t="shared" si="11"/>
        <v>0</v>
      </c>
      <c r="N492" s="32">
        <f t="shared" si="11"/>
        <v>0</v>
      </c>
      <c r="O492" s="32">
        <f t="shared" si="11"/>
        <v>0</v>
      </c>
      <c r="P492" s="32">
        <f t="shared" si="11"/>
        <v>0</v>
      </c>
      <c r="Q492" s="32">
        <f t="shared" si="11"/>
        <v>0</v>
      </c>
      <c r="R492" s="32">
        <f t="shared" si="11"/>
        <v>0</v>
      </c>
      <c r="S492" s="32">
        <f t="shared" si="11"/>
        <v>0</v>
      </c>
      <c r="T492" s="32">
        <f t="shared" si="11"/>
        <v>0</v>
      </c>
      <c r="U492" s="32">
        <f t="shared" si="11"/>
        <v>0</v>
      </c>
      <c r="V492" s="32">
        <f t="shared" si="11"/>
        <v>0</v>
      </c>
      <c r="W492" s="32">
        <f t="shared" si="11"/>
        <v>0</v>
      </c>
      <c r="X492" s="32">
        <f t="shared" si="11"/>
        <v>0</v>
      </c>
      <c r="Y492" s="32">
        <f t="shared" si="11"/>
        <v>0</v>
      </c>
      <c r="Z492" s="32">
        <f t="shared" si="11"/>
        <v>0</v>
      </c>
      <c r="AA492" s="32">
        <f t="shared" si="11"/>
        <v>0</v>
      </c>
      <c r="AB492" s="32">
        <f t="shared" si="11"/>
        <v>0</v>
      </c>
      <c r="AC492" s="32">
        <f t="shared" si="11"/>
        <v>0</v>
      </c>
      <c r="AD492" s="32">
        <f t="shared" si="11"/>
        <v>0</v>
      </c>
      <c r="AE492" s="32">
        <f t="shared" si="11"/>
        <v>0</v>
      </c>
      <c r="AF492" s="32">
        <f t="shared" si="11"/>
        <v>0</v>
      </c>
      <c r="AG492" s="32">
        <f t="shared" si="11"/>
        <v>0</v>
      </c>
      <c r="AH492" s="32">
        <f t="shared" si="11"/>
        <v>0</v>
      </c>
      <c r="AI492" s="32">
        <f t="shared" si="11"/>
        <v>0</v>
      </c>
      <c r="AJ492" s="32">
        <f t="shared" si="11"/>
        <v>0</v>
      </c>
      <c r="AK492" s="32">
        <f t="shared" si="11"/>
        <v>0</v>
      </c>
      <c r="AL492" s="32">
        <f t="shared" si="11"/>
        <v>0</v>
      </c>
      <c r="AM492" s="32">
        <f t="shared" si="11"/>
        <v>0</v>
      </c>
      <c r="AN492" s="32">
        <f t="shared" si="11"/>
        <v>0</v>
      </c>
      <c r="AO492" s="32">
        <f t="shared" si="11"/>
        <v>0</v>
      </c>
      <c r="AP492" s="32">
        <f t="shared" si="11"/>
        <v>0</v>
      </c>
      <c r="AQ492" s="32">
        <f t="shared" si="11"/>
        <v>0</v>
      </c>
      <c r="AR492" s="32">
        <f t="shared" si="11"/>
        <v>0</v>
      </c>
      <c r="AS492" s="32">
        <f t="shared" si="11"/>
        <v>0</v>
      </c>
      <c r="AT492" s="32">
        <f t="shared" si="11"/>
        <v>0</v>
      </c>
      <c r="AU492" s="32">
        <f t="shared" si="11"/>
        <v>0</v>
      </c>
      <c r="AV492" s="32">
        <f t="shared" si="11"/>
        <v>0</v>
      </c>
      <c r="AW492" s="32">
        <f t="shared" si="11"/>
        <v>0</v>
      </c>
      <c r="AX492" s="32">
        <f t="shared" si="11"/>
        <v>0</v>
      </c>
      <c r="AY492" s="32">
        <f t="shared" si="11"/>
        <v>0</v>
      </c>
      <c r="AZ492" s="32">
        <f t="shared" si="11"/>
        <v>0</v>
      </c>
      <c r="BA492" s="32">
        <f t="shared" si="11"/>
        <v>0</v>
      </c>
      <c r="BB492" s="32">
        <f t="shared" si="11"/>
        <v>0</v>
      </c>
      <c r="BC492" s="32">
        <f t="shared" si="11"/>
        <v>0</v>
      </c>
      <c r="BD492" s="32">
        <f t="shared" si="11"/>
        <v>0</v>
      </c>
      <c r="BE492" s="32">
        <f t="shared" si="11"/>
        <v>0</v>
      </c>
      <c r="BF492" s="32">
        <f t="shared" si="11"/>
        <v>0</v>
      </c>
      <c r="BG492" s="32">
        <f t="shared" si="11"/>
        <v>0</v>
      </c>
      <c r="BH492" s="32"/>
      <c r="BI492" s="32"/>
    </row>
    <row r="493" spans="1:61">
      <c r="A493" s="39" t="s">
        <v>19</v>
      </c>
      <c r="B493" s="46" t="s">
        <v>36</v>
      </c>
      <c r="C493" s="16" t="s">
        <v>37</v>
      </c>
      <c r="D493" s="15" t="s">
        <v>38</v>
      </c>
      <c r="E493" s="39" t="s">
        <v>146</v>
      </c>
      <c r="F493" s="39" t="s">
        <v>16</v>
      </c>
      <c r="G493" s="32">
        <f t="shared" ref="G493:BG493" si="12">G29-G49-G249</f>
        <v>0</v>
      </c>
      <c r="H493" s="32">
        <f t="shared" si="12"/>
        <v>0</v>
      </c>
      <c r="I493" s="32">
        <f t="shared" si="12"/>
        <v>0</v>
      </c>
      <c r="J493" s="32">
        <f t="shared" si="12"/>
        <v>0</v>
      </c>
      <c r="K493" s="32">
        <f t="shared" si="12"/>
        <v>0</v>
      </c>
      <c r="L493" s="32">
        <f t="shared" si="12"/>
        <v>0</v>
      </c>
      <c r="M493" s="32">
        <f t="shared" si="12"/>
        <v>0</v>
      </c>
      <c r="N493" s="32">
        <f t="shared" si="12"/>
        <v>0</v>
      </c>
      <c r="O493" s="32">
        <f t="shared" si="12"/>
        <v>0</v>
      </c>
      <c r="P493" s="32">
        <f t="shared" si="12"/>
        <v>0</v>
      </c>
      <c r="Q493" s="32">
        <f t="shared" si="12"/>
        <v>0</v>
      </c>
      <c r="R493" s="32">
        <f t="shared" si="12"/>
        <v>0</v>
      </c>
      <c r="S493" s="32">
        <f t="shared" si="12"/>
        <v>0</v>
      </c>
      <c r="T493" s="32">
        <f t="shared" si="12"/>
        <v>0</v>
      </c>
      <c r="U493" s="32">
        <f t="shared" si="12"/>
        <v>0</v>
      </c>
      <c r="V493" s="32">
        <f t="shared" si="12"/>
        <v>0</v>
      </c>
      <c r="W493" s="32">
        <f t="shared" si="12"/>
        <v>0</v>
      </c>
      <c r="X493" s="32">
        <f t="shared" si="12"/>
        <v>0</v>
      </c>
      <c r="Y493" s="32">
        <f t="shared" si="12"/>
        <v>0</v>
      </c>
      <c r="Z493" s="32">
        <f t="shared" si="12"/>
        <v>0</v>
      </c>
      <c r="AA493" s="32">
        <f t="shared" si="12"/>
        <v>0</v>
      </c>
      <c r="AB493" s="32">
        <f t="shared" si="12"/>
        <v>0</v>
      </c>
      <c r="AC493" s="32">
        <f t="shared" si="12"/>
        <v>0</v>
      </c>
      <c r="AD493" s="32">
        <f t="shared" si="12"/>
        <v>0</v>
      </c>
      <c r="AE493" s="32">
        <f t="shared" si="12"/>
        <v>0</v>
      </c>
      <c r="AF493" s="32">
        <f t="shared" si="12"/>
        <v>0</v>
      </c>
      <c r="AG493" s="32">
        <f t="shared" si="12"/>
        <v>0</v>
      </c>
      <c r="AH493" s="32">
        <f t="shared" si="12"/>
        <v>0</v>
      </c>
      <c r="AI493" s="32">
        <f t="shared" si="12"/>
        <v>0</v>
      </c>
      <c r="AJ493" s="32">
        <f t="shared" si="12"/>
        <v>0</v>
      </c>
      <c r="AK493" s="32">
        <f t="shared" si="12"/>
        <v>0</v>
      </c>
      <c r="AL493" s="32">
        <f t="shared" si="12"/>
        <v>0</v>
      </c>
      <c r="AM493" s="32">
        <f t="shared" si="12"/>
        <v>0</v>
      </c>
      <c r="AN493" s="32">
        <f t="shared" si="12"/>
        <v>0</v>
      </c>
      <c r="AO493" s="32">
        <f t="shared" si="12"/>
        <v>0</v>
      </c>
      <c r="AP493" s="32">
        <f t="shared" si="12"/>
        <v>0</v>
      </c>
      <c r="AQ493" s="32">
        <f t="shared" si="12"/>
        <v>0</v>
      </c>
      <c r="AR493" s="32">
        <f t="shared" si="12"/>
        <v>0</v>
      </c>
      <c r="AS493" s="32">
        <f t="shared" si="12"/>
        <v>0</v>
      </c>
      <c r="AT493" s="32">
        <f t="shared" si="12"/>
        <v>0</v>
      </c>
      <c r="AU493" s="32">
        <f t="shared" si="12"/>
        <v>0</v>
      </c>
      <c r="AV493" s="32">
        <f t="shared" si="12"/>
        <v>0</v>
      </c>
      <c r="AW493" s="32">
        <f t="shared" si="12"/>
        <v>0</v>
      </c>
      <c r="AX493" s="32">
        <f t="shared" si="12"/>
        <v>0</v>
      </c>
      <c r="AY493" s="32">
        <f t="shared" si="12"/>
        <v>0</v>
      </c>
      <c r="AZ493" s="32">
        <f t="shared" si="12"/>
        <v>0</v>
      </c>
      <c r="BA493" s="32">
        <f t="shared" si="12"/>
        <v>0</v>
      </c>
      <c r="BB493" s="32">
        <f t="shared" si="12"/>
        <v>0</v>
      </c>
      <c r="BC493" s="32">
        <f t="shared" si="12"/>
        <v>0</v>
      </c>
      <c r="BD493" s="32">
        <f t="shared" si="12"/>
        <v>0</v>
      </c>
      <c r="BE493" s="32">
        <f t="shared" si="12"/>
        <v>0</v>
      </c>
      <c r="BF493" s="32">
        <f t="shared" si="12"/>
        <v>0</v>
      </c>
      <c r="BG493" s="32">
        <f t="shared" si="12"/>
        <v>0</v>
      </c>
      <c r="BH493" s="32"/>
      <c r="BI493" s="32"/>
    </row>
    <row r="494" spans="1:61">
      <c r="A494" s="39" t="s">
        <v>20</v>
      </c>
      <c r="B494" s="45" t="s">
        <v>36</v>
      </c>
      <c r="C494" s="14" t="s">
        <v>37</v>
      </c>
      <c r="D494" s="15" t="s">
        <v>38</v>
      </c>
      <c r="E494" s="39" t="s">
        <v>146</v>
      </c>
      <c r="F494" s="39" t="s">
        <v>16</v>
      </c>
      <c r="G494" s="32">
        <f t="shared" ref="G494:BG494" si="13">G30-G50-G250</f>
        <v>0</v>
      </c>
      <c r="H494" s="32">
        <f t="shared" si="13"/>
        <v>0</v>
      </c>
      <c r="I494" s="32">
        <f t="shared" si="13"/>
        <v>0</v>
      </c>
      <c r="J494" s="32">
        <f t="shared" si="13"/>
        <v>0</v>
      </c>
      <c r="K494" s="32">
        <f t="shared" si="13"/>
        <v>0</v>
      </c>
      <c r="L494" s="32">
        <f t="shared" si="13"/>
        <v>0</v>
      </c>
      <c r="M494" s="32">
        <f t="shared" si="13"/>
        <v>0</v>
      </c>
      <c r="N494" s="32">
        <f t="shared" si="13"/>
        <v>0</v>
      </c>
      <c r="O494" s="32">
        <f t="shared" si="13"/>
        <v>0</v>
      </c>
      <c r="P494" s="32">
        <f t="shared" si="13"/>
        <v>0</v>
      </c>
      <c r="Q494" s="32">
        <f t="shared" si="13"/>
        <v>0</v>
      </c>
      <c r="R494" s="32">
        <f t="shared" si="13"/>
        <v>0</v>
      </c>
      <c r="S494" s="32">
        <f t="shared" si="13"/>
        <v>0</v>
      </c>
      <c r="T494" s="32">
        <f t="shared" si="13"/>
        <v>0</v>
      </c>
      <c r="U494" s="32">
        <f t="shared" si="13"/>
        <v>0</v>
      </c>
      <c r="V494" s="32">
        <f t="shared" si="13"/>
        <v>0</v>
      </c>
      <c r="W494" s="32">
        <f t="shared" si="13"/>
        <v>0</v>
      </c>
      <c r="X494" s="32">
        <f t="shared" si="13"/>
        <v>0</v>
      </c>
      <c r="Y494" s="32">
        <f t="shared" si="13"/>
        <v>0</v>
      </c>
      <c r="Z494" s="32">
        <f t="shared" si="13"/>
        <v>0</v>
      </c>
      <c r="AA494" s="32">
        <f t="shared" si="13"/>
        <v>0</v>
      </c>
      <c r="AB494" s="32">
        <f t="shared" si="13"/>
        <v>0</v>
      </c>
      <c r="AC494" s="32">
        <f t="shared" si="13"/>
        <v>0</v>
      </c>
      <c r="AD494" s="32">
        <f t="shared" si="13"/>
        <v>0</v>
      </c>
      <c r="AE494" s="32">
        <f t="shared" si="13"/>
        <v>0</v>
      </c>
      <c r="AF494" s="32">
        <f t="shared" si="13"/>
        <v>0</v>
      </c>
      <c r="AG494" s="32">
        <f t="shared" si="13"/>
        <v>0</v>
      </c>
      <c r="AH494" s="32">
        <f t="shared" si="13"/>
        <v>0</v>
      </c>
      <c r="AI494" s="32">
        <f t="shared" si="13"/>
        <v>0</v>
      </c>
      <c r="AJ494" s="32">
        <f t="shared" si="13"/>
        <v>0</v>
      </c>
      <c r="AK494" s="32">
        <f t="shared" si="13"/>
        <v>0</v>
      </c>
      <c r="AL494" s="32">
        <f t="shared" si="13"/>
        <v>0</v>
      </c>
      <c r="AM494" s="32">
        <f t="shared" si="13"/>
        <v>0</v>
      </c>
      <c r="AN494" s="32">
        <f t="shared" si="13"/>
        <v>0</v>
      </c>
      <c r="AO494" s="32">
        <f t="shared" si="13"/>
        <v>0</v>
      </c>
      <c r="AP494" s="32">
        <f t="shared" si="13"/>
        <v>0</v>
      </c>
      <c r="AQ494" s="32">
        <f t="shared" si="13"/>
        <v>0</v>
      </c>
      <c r="AR494" s="32">
        <f t="shared" si="13"/>
        <v>0</v>
      </c>
      <c r="AS494" s="32">
        <f t="shared" si="13"/>
        <v>0</v>
      </c>
      <c r="AT494" s="32">
        <f t="shared" si="13"/>
        <v>0</v>
      </c>
      <c r="AU494" s="32">
        <f t="shared" si="13"/>
        <v>0</v>
      </c>
      <c r="AV494" s="32">
        <f t="shared" si="13"/>
        <v>0</v>
      </c>
      <c r="AW494" s="32">
        <f t="shared" si="13"/>
        <v>0</v>
      </c>
      <c r="AX494" s="32">
        <f t="shared" si="13"/>
        <v>0</v>
      </c>
      <c r="AY494" s="32">
        <f t="shared" si="13"/>
        <v>0</v>
      </c>
      <c r="AZ494" s="32">
        <f t="shared" si="13"/>
        <v>0</v>
      </c>
      <c r="BA494" s="32">
        <f t="shared" si="13"/>
        <v>0</v>
      </c>
      <c r="BB494" s="32">
        <f t="shared" si="13"/>
        <v>0</v>
      </c>
      <c r="BC494" s="32">
        <f t="shared" si="13"/>
        <v>0</v>
      </c>
      <c r="BD494" s="32">
        <f t="shared" si="13"/>
        <v>0</v>
      </c>
      <c r="BE494" s="32">
        <f t="shared" si="13"/>
        <v>0</v>
      </c>
      <c r="BF494" s="32">
        <f t="shared" si="13"/>
        <v>0</v>
      </c>
      <c r="BG494" s="32">
        <f t="shared" si="13"/>
        <v>0</v>
      </c>
      <c r="BH494" s="32"/>
      <c r="BI494" s="32"/>
    </row>
    <row r="495" spans="1:61">
      <c r="A495" s="39" t="s">
        <v>21</v>
      </c>
      <c r="B495" s="46" t="s">
        <v>36</v>
      </c>
      <c r="C495" s="16" t="s">
        <v>37</v>
      </c>
      <c r="D495" s="15" t="s">
        <v>38</v>
      </c>
      <c r="E495" s="39" t="s">
        <v>146</v>
      </c>
      <c r="F495" s="39" t="s">
        <v>16</v>
      </c>
      <c r="G495" s="32">
        <f t="shared" ref="G495:BG495" si="14">G31-G51-G251</f>
        <v>0</v>
      </c>
      <c r="H495" s="32">
        <f t="shared" si="14"/>
        <v>0</v>
      </c>
      <c r="I495" s="32">
        <f t="shared" si="14"/>
        <v>0</v>
      </c>
      <c r="J495" s="32">
        <f t="shared" si="14"/>
        <v>0</v>
      </c>
      <c r="K495" s="32">
        <f t="shared" si="14"/>
        <v>0</v>
      </c>
      <c r="L495" s="32">
        <f t="shared" si="14"/>
        <v>0</v>
      </c>
      <c r="M495" s="32">
        <f t="shared" si="14"/>
        <v>0</v>
      </c>
      <c r="N495" s="32">
        <f t="shared" si="14"/>
        <v>0</v>
      </c>
      <c r="O495" s="32">
        <f t="shared" si="14"/>
        <v>0</v>
      </c>
      <c r="P495" s="32">
        <f t="shared" si="14"/>
        <v>0</v>
      </c>
      <c r="Q495" s="32">
        <f t="shared" si="14"/>
        <v>0</v>
      </c>
      <c r="R495" s="32">
        <f t="shared" si="14"/>
        <v>0</v>
      </c>
      <c r="S495" s="32">
        <f t="shared" si="14"/>
        <v>0</v>
      </c>
      <c r="T495" s="32">
        <f t="shared" si="14"/>
        <v>0</v>
      </c>
      <c r="U495" s="32">
        <f t="shared" si="14"/>
        <v>0</v>
      </c>
      <c r="V495" s="32">
        <f t="shared" si="14"/>
        <v>0</v>
      </c>
      <c r="W495" s="32">
        <f t="shared" si="14"/>
        <v>0</v>
      </c>
      <c r="X495" s="32">
        <f t="shared" si="14"/>
        <v>0</v>
      </c>
      <c r="Y495" s="32">
        <f t="shared" si="14"/>
        <v>0</v>
      </c>
      <c r="Z495" s="32">
        <f t="shared" si="14"/>
        <v>0</v>
      </c>
      <c r="AA495" s="32">
        <f t="shared" si="14"/>
        <v>0</v>
      </c>
      <c r="AB495" s="32">
        <f t="shared" si="14"/>
        <v>0</v>
      </c>
      <c r="AC495" s="32">
        <f t="shared" si="14"/>
        <v>0</v>
      </c>
      <c r="AD495" s="32">
        <f t="shared" si="14"/>
        <v>0</v>
      </c>
      <c r="AE495" s="32">
        <f t="shared" si="14"/>
        <v>0</v>
      </c>
      <c r="AF495" s="32">
        <f t="shared" si="14"/>
        <v>0</v>
      </c>
      <c r="AG495" s="32">
        <f t="shared" si="14"/>
        <v>0</v>
      </c>
      <c r="AH495" s="32">
        <f t="shared" si="14"/>
        <v>0</v>
      </c>
      <c r="AI495" s="32">
        <f t="shared" si="14"/>
        <v>0</v>
      </c>
      <c r="AJ495" s="32">
        <f t="shared" si="14"/>
        <v>0</v>
      </c>
      <c r="AK495" s="32">
        <f t="shared" si="14"/>
        <v>0</v>
      </c>
      <c r="AL495" s="32">
        <f t="shared" si="14"/>
        <v>0</v>
      </c>
      <c r="AM495" s="32">
        <f t="shared" si="14"/>
        <v>0</v>
      </c>
      <c r="AN495" s="32">
        <f t="shared" si="14"/>
        <v>0</v>
      </c>
      <c r="AO495" s="32">
        <f t="shared" si="14"/>
        <v>0</v>
      </c>
      <c r="AP495" s="32">
        <f t="shared" si="14"/>
        <v>0</v>
      </c>
      <c r="AQ495" s="32">
        <f t="shared" si="14"/>
        <v>0</v>
      </c>
      <c r="AR495" s="32">
        <f t="shared" si="14"/>
        <v>0</v>
      </c>
      <c r="AS495" s="32">
        <f t="shared" si="14"/>
        <v>0</v>
      </c>
      <c r="AT495" s="32">
        <f t="shared" si="14"/>
        <v>0</v>
      </c>
      <c r="AU495" s="32">
        <f t="shared" si="14"/>
        <v>0</v>
      </c>
      <c r="AV495" s="32">
        <f t="shared" si="14"/>
        <v>0</v>
      </c>
      <c r="AW495" s="32">
        <f t="shared" si="14"/>
        <v>0</v>
      </c>
      <c r="AX495" s="32">
        <f t="shared" si="14"/>
        <v>0</v>
      </c>
      <c r="AY495" s="32">
        <f t="shared" si="14"/>
        <v>0</v>
      </c>
      <c r="AZ495" s="32">
        <f t="shared" si="14"/>
        <v>0</v>
      </c>
      <c r="BA495" s="32">
        <f t="shared" si="14"/>
        <v>0</v>
      </c>
      <c r="BB495" s="32">
        <f t="shared" si="14"/>
        <v>0</v>
      </c>
      <c r="BC495" s="32">
        <f t="shared" si="14"/>
        <v>0</v>
      </c>
      <c r="BD495" s="32">
        <f t="shared" si="14"/>
        <v>0</v>
      </c>
      <c r="BE495" s="32">
        <f t="shared" si="14"/>
        <v>0</v>
      </c>
      <c r="BF495" s="32">
        <f t="shared" si="14"/>
        <v>0</v>
      </c>
      <c r="BG495" s="32">
        <f t="shared" si="14"/>
        <v>0</v>
      </c>
      <c r="BH495" s="32"/>
      <c r="BI495" s="32"/>
    </row>
    <row r="496" spans="1:61">
      <c r="A496" s="39" t="s">
        <v>22</v>
      </c>
      <c r="B496" s="46" t="s">
        <v>36</v>
      </c>
      <c r="C496" s="16" t="s">
        <v>37</v>
      </c>
      <c r="D496" s="15" t="s">
        <v>38</v>
      </c>
      <c r="E496" s="39" t="s">
        <v>146</v>
      </c>
      <c r="F496" s="39" t="s">
        <v>16</v>
      </c>
      <c r="G496" s="32">
        <f t="shared" ref="G496:BG496" si="15">G32-G52-G252</f>
        <v>0</v>
      </c>
      <c r="H496" s="32">
        <f t="shared" si="15"/>
        <v>0</v>
      </c>
      <c r="I496" s="32">
        <f t="shared" si="15"/>
        <v>0</v>
      </c>
      <c r="J496" s="32">
        <f t="shared" si="15"/>
        <v>0</v>
      </c>
      <c r="K496" s="32">
        <f t="shared" si="15"/>
        <v>0</v>
      </c>
      <c r="L496" s="32">
        <f t="shared" si="15"/>
        <v>0</v>
      </c>
      <c r="M496" s="32">
        <f t="shared" si="15"/>
        <v>0</v>
      </c>
      <c r="N496" s="32">
        <f t="shared" si="15"/>
        <v>0</v>
      </c>
      <c r="O496" s="32">
        <f t="shared" si="15"/>
        <v>0</v>
      </c>
      <c r="P496" s="32">
        <f t="shared" si="15"/>
        <v>0</v>
      </c>
      <c r="Q496" s="32">
        <f t="shared" si="15"/>
        <v>0</v>
      </c>
      <c r="R496" s="32">
        <f t="shared" si="15"/>
        <v>0</v>
      </c>
      <c r="S496" s="32">
        <f t="shared" si="15"/>
        <v>0</v>
      </c>
      <c r="T496" s="32">
        <f t="shared" si="15"/>
        <v>0</v>
      </c>
      <c r="U496" s="32">
        <f t="shared" si="15"/>
        <v>0</v>
      </c>
      <c r="V496" s="32">
        <f t="shared" si="15"/>
        <v>0</v>
      </c>
      <c r="W496" s="32">
        <f t="shared" si="15"/>
        <v>0</v>
      </c>
      <c r="X496" s="32">
        <f t="shared" si="15"/>
        <v>0</v>
      </c>
      <c r="Y496" s="32">
        <f t="shared" si="15"/>
        <v>0</v>
      </c>
      <c r="Z496" s="32">
        <f t="shared" si="15"/>
        <v>0</v>
      </c>
      <c r="AA496" s="32">
        <f t="shared" si="15"/>
        <v>0</v>
      </c>
      <c r="AB496" s="32">
        <f t="shared" si="15"/>
        <v>0</v>
      </c>
      <c r="AC496" s="32">
        <f t="shared" si="15"/>
        <v>0</v>
      </c>
      <c r="AD496" s="32">
        <f t="shared" si="15"/>
        <v>0</v>
      </c>
      <c r="AE496" s="32">
        <f t="shared" si="15"/>
        <v>0</v>
      </c>
      <c r="AF496" s="32">
        <f t="shared" si="15"/>
        <v>0</v>
      </c>
      <c r="AG496" s="32">
        <f t="shared" si="15"/>
        <v>0</v>
      </c>
      <c r="AH496" s="32">
        <f t="shared" si="15"/>
        <v>0</v>
      </c>
      <c r="AI496" s="32">
        <f t="shared" si="15"/>
        <v>0</v>
      </c>
      <c r="AJ496" s="32">
        <f t="shared" si="15"/>
        <v>0</v>
      </c>
      <c r="AK496" s="32">
        <f t="shared" si="15"/>
        <v>0</v>
      </c>
      <c r="AL496" s="32">
        <f t="shared" si="15"/>
        <v>0</v>
      </c>
      <c r="AM496" s="32">
        <f t="shared" si="15"/>
        <v>0</v>
      </c>
      <c r="AN496" s="32">
        <f t="shared" si="15"/>
        <v>0</v>
      </c>
      <c r="AO496" s="32">
        <f t="shared" si="15"/>
        <v>0</v>
      </c>
      <c r="AP496" s="32">
        <f t="shared" si="15"/>
        <v>0</v>
      </c>
      <c r="AQ496" s="32">
        <f t="shared" si="15"/>
        <v>0</v>
      </c>
      <c r="AR496" s="32">
        <f t="shared" si="15"/>
        <v>0</v>
      </c>
      <c r="AS496" s="32">
        <f t="shared" si="15"/>
        <v>0</v>
      </c>
      <c r="AT496" s="32">
        <f t="shared" si="15"/>
        <v>0</v>
      </c>
      <c r="AU496" s="32">
        <f t="shared" si="15"/>
        <v>0</v>
      </c>
      <c r="AV496" s="32">
        <f t="shared" si="15"/>
        <v>0</v>
      </c>
      <c r="AW496" s="32">
        <f t="shared" si="15"/>
        <v>0</v>
      </c>
      <c r="AX496" s="32">
        <f t="shared" si="15"/>
        <v>0</v>
      </c>
      <c r="AY496" s="32">
        <f t="shared" si="15"/>
        <v>0</v>
      </c>
      <c r="AZ496" s="32">
        <f t="shared" si="15"/>
        <v>0</v>
      </c>
      <c r="BA496" s="32">
        <f t="shared" si="15"/>
        <v>0</v>
      </c>
      <c r="BB496" s="32">
        <f t="shared" si="15"/>
        <v>0</v>
      </c>
      <c r="BC496" s="32">
        <f t="shared" si="15"/>
        <v>0</v>
      </c>
      <c r="BD496" s="32">
        <f t="shared" si="15"/>
        <v>0</v>
      </c>
      <c r="BE496" s="32">
        <f t="shared" si="15"/>
        <v>0</v>
      </c>
      <c r="BF496" s="32">
        <f t="shared" si="15"/>
        <v>0</v>
      </c>
      <c r="BG496" s="32">
        <f t="shared" si="15"/>
        <v>0</v>
      </c>
      <c r="BH496" s="32"/>
      <c r="BI496" s="32"/>
    </row>
    <row r="497" spans="1:61">
      <c r="A497" s="39" t="s">
        <v>23</v>
      </c>
      <c r="B497" s="46" t="s">
        <v>36</v>
      </c>
      <c r="C497" s="16" t="s">
        <v>37</v>
      </c>
      <c r="D497" s="15" t="s">
        <v>38</v>
      </c>
      <c r="E497" s="39" t="s">
        <v>146</v>
      </c>
      <c r="F497" s="39" t="s">
        <v>16</v>
      </c>
      <c r="G497" s="32">
        <f t="shared" ref="G497:BG497" si="16">G33-G53-G253</f>
        <v>0</v>
      </c>
      <c r="H497" s="32">
        <f t="shared" si="16"/>
        <v>0</v>
      </c>
      <c r="I497" s="32">
        <f t="shared" si="16"/>
        <v>0</v>
      </c>
      <c r="J497" s="32">
        <f t="shared" si="16"/>
        <v>0</v>
      </c>
      <c r="K497" s="32">
        <f t="shared" si="16"/>
        <v>0</v>
      </c>
      <c r="L497" s="32">
        <f t="shared" si="16"/>
        <v>0</v>
      </c>
      <c r="M497" s="32">
        <f t="shared" si="16"/>
        <v>0</v>
      </c>
      <c r="N497" s="32">
        <f t="shared" si="16"/>
        <v>0</v>
      </c>
      <c r="O497" s="32">
        <f t="shared" si="16"/>
        <v>0</v>
      </c>
      <c r="P497" s="32">
        <f t="shared" si="16"/>
        <v>0</v>
      </c>
      <c r="Q497" s="32">
        <f t="shared" si="16"/>
        <v>0</v>
      </c>
      <c r="R497" s="32">
        <f t="shared" si="16"/>
        <v>0</v>
      </c>
      <c r="S497" s="32">
        <f t="shared" si="16"/>
        <v>0</v>
      </c>
      <c r="T497" s="32">
        <f t="shared" si="16"/>
        <v>0</v>
      </c>
      <c r="U497" s="32">
        <f t="shared" si="16"/>
        <v>0</v>
      </c>
      <c r="V497" s="32">
        <f t="shared" si="16"/>
        <v>0</v>
      </c>
      <c r="W497" s="32">
        <f t="shared" si="16"/>
        <v>0</v>
      </c>
      <c r="X497" s="32">
        <f t="shared" si="16"/>
        <v>0</v>
      </c>
      <c r="Y497" s="32">
        <f t="shared" si="16"/>
        <v>0</v>
      </c>
      <c r="Z497" s="32">
        <f t="shared" si="16"/>
        <v>0</v>
      </c>
      <c r="AA497" s="32">
        <f t="shared" si="16"/>
        <v>0</v>
      </c>
      <c r="AB497" s="32">
        <f t="shared" si="16"/>
        <v>0</v>
      </c>
      <c r="AC497" s="32">
        <f t="shared" si="16"/>
        <v>0</v>
      </c>
      <c r="AD497" s="32">
        <f t="shared" si="16"/>
        <v>0</v>
      </c>
      <c r="AE497" s="32">
        <f t="shared" si="16"/>
        <v>0</v>
      </c>
      <c r="AF497" s="32">
        <f t="shared" si="16"/>
        <v>0</v>
      </c>
      <c r="AG497" s="32">
        <f t="shared" si="16"/>
        <v>0</v>
      </c>
      <c r="AH497" s="32">
        <f t="shared" si="16"/>
        <v>0</v>
      </c>
      <c r="AI497" s="32">
        <f t="shared" si="16"/>
        <v>0</v>
      </c>
      <c r="AJ497" s="32">
        <f t="shared" si="16"/>
        <v>0</v>
      </c>
      <c r="AK497" s="32">
        <f t="shared" si="16"/>
        <v>0</v>
      </c>
      <c r="AL497" s="32">
        <f t="shared" si="16"/>
        <v>0</v>
      </c>
      <c r="AM497" s="32">
        <f t="shared" si="16"/>
        <v>0</v>
      </c>
      <c r="AN497" s="32">
        <f t="shared" si="16"/>
        <v>0</v>
      </c>
      <c r="AO497" s="32">
        <f t="shared" si="16"/>
        <v>0</v>
      </c>
      <c r="AP497" s="32">
        <f t="shared" si="16"/>
        <v>0</v>
      </c>
      <c r="AQ497" s="32">
        <f t="shared" si="16"/>
        <v>0</v>
      </c>
      <c r="AR497" s="32">
        <f t="shared" si="16"/>
        <v>0</v>
      </c>
      <c r="AS497" s="32">
        <f t="shared" si="16"/>
        <v>0</v>
      </c>
      <c r="AT497" s="32">
        <f t="shared" si="16"/>
        <v>0</v>
      </c>
      <c r="AU497" s="32">
        <f t="shared" si="16"/>
        <v>0</v>
      </c>
      <c r="AV497" s="32">
        <f t="shared" si="16"/>
        <v>0</v>
      </c>
      <c r="AW497" s="32">
        <f t="shared" si="16"/>
        <v>0</v>
      </c>
      <c r="AX497" s="32">
        <f t="shared" si="16"/>
        <v>0</v>
      </c>
      <c r="AY497" s="32">
        <f t="shared" si="16"/>
        <v>0</v>
      </c>
      <c r="AZ497" s="32">
        <f t="shared" si="16"/>
        <v>0</v>
      </c>
      <c r="BA497" s="32">
        <f t="shared" si="16"/>
        <v>0</v>
      </c>
      <c r="BB497" s="32">
        <f t="shared" si="16"/>
        <v>0</v>
      </c>
      <c r="BC497" s="32">
        <f t="shared" si="16"/>
        <v>0</v>
      </c>
      <c r="BD497" s="32">
        <f t="shared" si="16"/>
        <v>0</v>
      </c>
      <c r="BE497" s="32">
        <f t="shared" si="16"/>
        <v>0</v>
      </c>
      <c r="BF497" s="32">
        <f t="shared" si="16"/>
        <v>0</v>
      </c>
      <c r="BG497" s="32">
        <f t="shared" si="16"/>
        <v>0</v>
      </c>
      <c r="BH497" s="32"/>
      <c r="BI497" s="32"/>
    </row>
    <row r="498" spans="1:61">
      <c r="A498" s="39" t="s">
        <v>24</v>
      </c>
      <c r="B498" s="45" t="s">
        <v>36</v>
      </c>
      <c r="C498" s="14" t="s">
        <v>37</v>
      </c>
      <c r="D498" s="15" t="s">
        <v>38</v>
      </c>
      <c r="E498" s="39" t="s">
        <v>146</v>
      </c>
      <c r="F498" s="39" t="s">
        <v>16</v>
      </c>
      <c r="G498" s="32">
        <f t="shared" ref="G498:BG498" si="17">G34-G54-G254</f>
        <v>0</v>
      </c>
      <c r="H498" s="32">
        <f t="shared" si="17"/>
        <v>0</v>
      </c>
      <c r="I498" s="32">
        <f t="shared" si="17"/>
        <v>0</v>
      </c>
      <c r="J498" s="32">
        <f t="shared" si="17"/>
        <v>0</v>
      </c>
      <c r="K498" s="32">
        <f t="shared" si="17"/>
        <v>0</v>
      </c>
      <c r="L498" s="32">
        <f t="shared" si="17"/>
        <v>0</v>
      </c>
      <c r="M498" s="32">
        <f t="shared" si="17"/>
        <v>0</v>
      </c>
      <c r="N498" s="32">
        <f t="shared" si="17"/>
        <v>0</v>
      </c>
      <c r="O498" s="32">
        <f t="shared" si="17"/>
        <v>0</v>
      </c>
      <c r="P498" s="32">
        <f t="shared" si="17"/>
        <v>0</v>
      </c>
      <c r="Q498" s="32">
        <f t="shared" si="17"/>
        <v>0</v>
      </c>
      <c r="R498" s="32">
        <f t="shared" si="17"/>
        <v>0</v>
      </c>
      <c r="S498" s="32">
        <f t="shared" si="17"/>
        <v>0</v>
      </c>
      <c r="T498" s="32">
        <f t="shared" si="17"/>
        <v>0</v>
      </c>
      <c r="U498" s="32">
        <f t="shared" si="17"/>
        <v>0</v>
      </c>
      <c r="V498" s="32">
        <f t="shared" si="17"/>
        <v>0</v>
      </c>
      <c r="W498" s="32">
        <f t="shared" si="17"/>
        <v>0</v>
      </c>
      <c r="X498" s="32">
        <f t="shared" si="17"/>
        <v>0</v>
      </c>
      <c r="Y498" s="32">
        <f t="shared" si="17"/>
        <v>0</v>
      </c>
      <c r="Z498" s="32">
        <f t="shared" si="17"/>
        <v>0</v>
      </c>
      <c r="AA498" s="32">
        <f t="shared" si="17"/>
        <v>0</v>
      </c>
      <c r="AB498" s="32">
        <f t="shared" si="17"/>
        <v>0</v>
      </c>
      <c r="AC498" s="32">
        <f t="shared" si="17"/>
        <v>0</v>
      </c>
      <c r="AD498" s="32">
        <f t="shared" si="17"/>
        <v>0</v>
      </c>
      <c r="AE498" s="32">
        <f t="shared" si="17"/>
        <v>0</v>
      </c>
      <c r="AF498" s="32">
        <f t="shared" si="17"/>
        <v>0</v>
      </c>
      <c r="AG498" s="32">
        <f t="shared" si="17"/>
        <v>0</v>
      </c>
      <c r="AH498" s="32">
        <f t="shared" si="17"/>
        <v>0</v>
      </c>
      <c r="AI498" s="32">
        <f t="shared" si="17"/>
        <v>0</v>
      </c>
      <c r="AJ498" s="32">
        <f t="shared" si="17"/>
        <v>0</v>
      </c>
      <c r="AK498" s="32">
        <f t="shared" si="17"/>
        <v>0</v>
      </c>
      <c r="AL498" s="32">
        <f t="shared" si="17"/>
        <v>0</v>
      </c>
      <c r="AM498" s="32">
        <f t="shared" si="17"/>
        <v>0</v>
      </c>
      <c r="AN498" s="32">
        <f t="shared" si="17"/>
        <v>0</v>
      </c>
      <c r="AO498" s="32">
        <f t="shared" si="17"/>
        <v>0</v>
      </c>
      <c r="AP498" s="32">
        <f t="shared" si="17"/>
        <v>0</v>
      </c>
      <c r="AQ498" s="32">
        <f t="shared" si="17"/>
        <v>0</v>
      </c>
      <c r="AR498" s="32">
        <f t="shared" si="17"/>
        <v>0</v>
      </c>
      <c r="AS498" s="32">
        <f t="shared" si="17"/>
        <v>0</v>
      </c>
      <c r="AT498" s="32">
        <f t="shared" si="17"/>
        <v>0</v>
      </c>
      <c r="AU498" s="32">
        <f t="shared" si="17"/>
        <v>0</v>
      </c>
      <c r="AV498" s="32">
        <f t="shared" si="17"/>
        <v>0</v>
      </c>
      <c r="AW498" s="32">
        <f t="shared" si="17"/>
        <v>0</v>
      </c>
      <c r="AX498" s="32">
        <f t="shared" si="17"/>
        <v>0</v>
      </c>
      <c r="AY498" s="32">
        <f t="shared" si="17"/>
        <v>0</v>
      </c>
      <c r="AZ498" s="32">
        <f t="shared" si="17"/>
        <v>0</v>
      </c>
      <c r="BA498" s="32">
        <f t="shared" si="17"/>
        <v>0</v>
      </c>
      <c r="BB498" s="32">
        <f t="shared" si="17"/>
        <v>0</v>
      </c>
      <c r="BC498" s="32">
        <f t="shared" si="17"/>
        <v>0</v>
      </c>
      <c r="BD498" s="32">
        <f t="shared" si="17"/>
        <v>0</v>
      </c>
      <c r="BE498" s="32">
        <f t="shared" si="17"/>
        <v>0</v>
      </c>
      <c r="BF498" s="32">
        <f t="shared" si="17"/>
        <v>0</v>
      </c>
      <c r="BG498" s="32">
        <f t="shared" si="17"/>
        <v>0</v>
      </c>
      <c r="BH498" s="32"/>
      <c r="BI498" s="32"/>
    </row>
    <row r="499" spans="1:61">
      <c r="A499" s="39" t="s">
        <v>25</v>
      </c>
      <c r="B499" s="46" t="s">
        <v>36</v>
      </c>
      <c r="C499" s="16" t="s">
        <v>37</v>
      </c>
      <c r="D499" s="15" t="s">
        <v>38</v>
      </c>
      <c r="E499" s="39" t="s">
        <v>146</v>
      </c>
      <c r="F499" s="39" t="s">
        <v>16</v>
      </c>
      <c r="G499" s="32">
        <f t="shared" ref="G499:BG499" si="18">G35-G55-G255</f>
        <v>0</v>
      </c>
      <c r="H499" s="32">
        <f t="shared" si="18"/>
        <v>0</v>
      </c>
      <c r="I499" s="32">
        <f t="shared" si="18"/>
        <v>0</v>
      </c>
      <c r="J499" s="32">
        <f t="shared" si="18"/>
        <v>0</v>
      </c>
      <c r="K499" s="32">
        <f t="shared" si="18"/>
        <v>0</v>
      </c>
      <c r="L499" s="32">
        <f t="shared" si="18"/>
        <v>0</v>
      </c>
      <c r="M499" s="32">
        <f t="shared" si="18"/>
        <v>0</v>
      </c>
      <c r="N499" s="32">
        <f t="shared" si="18"/>
        <v>0</v>
      </c>
      <c r="O499" s="32">
        <f t="shared" si="18"/>
        <v>0</v>
      </c>
      <c r="P499" s="32">
        <f t="shared" si="18"/>
        <v>0</v>
      </c>
      <c r="Q499" s="32">
        <f t="shared" si="18"/>
        <v>0</v>
      </c>
      <c r="R499" s="32">
        <f t="shared" si="18"/>
        <v>0</v>
      </c>
      <c r="S499" s="32">
        <f t="shared" si="18"/>
        <v>0</v>
      </c>
      <c r="T499" s="32">
        <f t="shared" si="18"/>
        <v>0</v>
      </c>
      <c r="U499" s="32">
        <f t="shared" si="18"/>
        <v>0</v>
      </c>
      <c r="V499" s="32">
        <f t="shared" si="18"/>
        <v>0</v>
      </c>
      <c r="W499" s="32">
        <f t="shared" si="18"/>
        <v>0</v>
      </c>
      <c r="X499" s="32">
        <f t="shared" si="18"/>
        <v>0</v>
      </c>
      <c r="Y499" s="32">
        <f t="shared" si="18"/>
        <v>0</v>
      </c>
      <c r="Z499" s="32">
        <f t="shared" si="18"/>
        <v>0</v>
      </c>
      <c r="AA499" s="32">
        <f t="shared" si="18"/>
        <v>0</v>
      </c>
      <c r="AB499" s="32">
        <f t="shared" si="18"/>
        <v>0</v>
      </c>
      <c r="AC499" s="32">
        <f t="shared" si="18"/>
        <v>0</v>
      </c>
      <c r="AD499" s="32">
        <f t="shared" si="18"/>
        <v>0</v>
      </c>
      <c r="AE499" s="32">
        <f t="shared" si="18"/>
        <v>0</v>
      </c>
      <c r="AF499" s="32">
        <f t="shared" si="18"/>
        <v>0</v>
      </c>
      <c r="AG499" s="32">
        <f t="shared" si="18"/>
        <v>0</v>
      </c>
      <c r="AH499" s="32">
        <f t="shared" si="18"/>
        <v>0</v>
      </c>
      <c r="AI499" s="32">
        <f t="shared" si="18"/>
        <v>0</v>
      </c>
      <c r="AJ499" s="32">
        <f t="shared" si="18"/>
        <v>0</v>
      </c>
      <c r="AK499" s="32">
        <f t="shared" si="18"/>
        <v>0</v>
      </c>
      <c r="AL499" s="32">
        <f t="shared" si="18"/>
        <v>0</v>
      </c>
      <c r="AM499" s="32">
        <f t="shared" si="18"/>
        <v>0</v>
      </c>
      <c r="AN499" s="32">
        <f t="shared" si="18"/>
        <v>0</v>
      </c>
      <c r="AO499" s="32">
        <f t="shared" si="18"/>
        <v>0</v>
      </c>
      <c r="AP499" s="32">
        <f t="shared" si="18"/>
        <v>0</v>
      </c>
      <c r="AQ499" s="32">
        <f t="shared" si="18"/>
        <v>0</v>
      </c>
      <c r="AR499" s="32">
        <f t="shared" si="18"/>
        <v>0</v>
      </c>
      <c r="AS499" s="32">
        <f t="shared" si="18"/>
        <v>0</v>
      </c>
      <c r="AT499" s="32">
        <f t="shared" si="18"/>
        <v>0</v>
      </c>
      <c r="AU499" s="32">
        <f t="shared" si="18"/>
        <v>0</v>
      </c>
      <c r="AV499" s="32">
        <f t="shared" si="18"/>
        <v>0</v>
      </c>
      <c r="AW499" s="32">
        <f t="shared" si="18"/>
        <v>0</v>
      </c>
      <c r="AX499" s="32">
        <f t="shared" si="18"/>
        <v>0</v>
      </c>
      <c r="AY499" s="32">
        <f t="shared" si="18"/>
        <v>0</v>
      </c>
      <c r="AZ499" s="32">
        <f t="shared" si="18"/>
        <v>0</v>
      </c>
      <c r="BA499" s="32">
        <f t="shared" si="18"/>
        <v>0</v>
      </c>
      <c r="BB499" s="32">
        <f t="shared" si="18"/>
        <v>0</v>
      </c>
      <c r="BC499" s="32">
        <f t="shared" si="18"/>
        <v>0</v>
      </c>
      <c r="BD499" s="32">
        <f t="shared" si="18"/>
        <v>0</v>
      </c>
      <c r="BE499" s="32">
        <f t="shared" si="18"/>
        <v>0</v>
      </c>
      <c r="BF499" s="32">
        <f t="shared" si="18"/>
        <v>0</v>
      </c>
      <c r="BG499" s="32">
        <f t="shared" si="18"/>
        <v>0</v>
      </c>
      <c r="BH499" s="32"/>
      <c r="BI499" s="32"/>
    </row>
    <row r="500" spans="1:61">
      <c r="A500" s="39" t="s">
        <v>26</v>
      </c>
      <c r="B500" s="46" t="s">
        <v>36</v>
      </c>
      <c r="C500" s="16" t="s">
        <v>37</v>
      </c>
      <c r="D500" s="15" t="s">
        <v>38</v>
      </c>
      <c r="E500" s="39" t="s">
        <v>146</v>
      </c>
      <c r="F500" s="39" t="s">
        <v>16</v>
      </c>
      <c r="G500" s="32">
        <f t="shared" ref="G500:BG500" si="19">G36-G56-G256</f>
        <v>0</v>
      </c>
      <c r="H500" s="32">
        <f t="shared" si="19"/>
        <v>0</v>
      </c>
      <c r="I500" s="32">
        <f t="shared" si="19"/>
        <v>0</v>
      </c>
      <c r="J500" s="32">
        <f t="shared" si="19"/>
        <v>0</v>
      </c>
      <c r="K500" s="32">
        <f t="shared" si="19"/>
        <v>0</v>
      </c>
      <c r="L500" s="32">
        <f t="shared" si="19"/>
        <v>0</v>
      </c>
      <c r="M500" s="32">
        <f t="shared" si="19"/>
        <v>0</v>
      </c>
      <c r="N500" s="32">
        <f t="shared" si="19"/>
        <v>0</v>
      </c>
      <c r="O500" s="32">
        <f t="shared" si="19"/>
        <v>0</v>
      </c>
      <c r="P500" s="32">
        <f t="shared" si="19"/>
        <v>0</v>
      </c>
      <c r="Q500" s="32">
        <f t="shared" si="19"/>
        <v>0</v>
      </c>
      <c r="R500" s="32">
        <f t="shared" si="19"/>
        <v>0</v>
      </c>
      <c r="S500" s="32">
        <f t="shared" si="19"/>
        <v>0</v>
      </c>
      <c r="T500" s="32">
        <f t="shared" si="19"/>
        <v>0</v>
      </c>
      <c r="U500" s="32">
        <f t="shared" si="19"/>
        <v>0</v>
      </c>
      <c r="V500" s="32">
        <f t="shared" si="19"/>
        <v>0</v>
      </c>
      <c r="W500" s="32">
        <f t="shared" si="19"/>
        <v>0</v>
      </c>
      <c r="X500" s="32">
        <f t="shared" si="19"/>
        <v>0</v>
      </c>
      <c r="Y500" s="32">
        <f t="shared" si="19"/>
        <v>0</v>
      </c>
      <c r="Z500" s="32">
        <f t="shared" si="19"/>
        <v>0</v>
      </c>
      <c r="AA500" s="32">
        <f t="shared" si="19"/>
        <v>0</v>
      </c>
      <c r="AB500" s="32">
        <f t="shared" si="19"/>
        <v>0</v>
      </c>
      <c r="AC500" s="32">
        <f t="shared" si="19"/>
        <v>0</v>
      </c>
      <c r="AD500" s="32">
        <f t="shared" si="19"/>
        <v>0</v>
      </c>
      <c r="AE500" s="32">
        <f t="shared" si="19"/>
        <v>0</v>
      </c>
      <c r="AF500" s="32">
        <f t="shared" si="19"/>
        <v>0</v>
      </c>
      <c r="AG500" s="32">
        <f t="shared" si="19"/>
        <v>0</v>
      </c>
      <c r="AH500" s="32">
        <f t="shared" si="19"/>
        <v>0</v>
      </c>
      <c r="AI500" s="32">
        <f t="shared" si="19"/>
        <v>0</v>
      </c>
      <c r="AJ500" s="32">
        <f t="shared" si="19"/>
        <v>0</v>
      </c>
      <c r="AK500" s="32">
        <f t="shared" si="19"/>
        <v>0</v>
      </c>
      <c r="AL500" s="32">
        <f t="shared" si="19"/>
        <v>0</v>
      </c>
      <c r="AM500" s="32">
        <f t="shared" si="19"/>
        <v>0</v>
      </c>
      <c r="AN500" s="32">
        <f t="shared" si="19"/>
        <v>0</v>
      </c>
      <c r="AO500" s="32">
        <f t="shared" si="19"/>
        <v>0</v>
      </c>
      <c r="AP500" s="32">
        <f t="shared" si="19"/>
        <v>0</v>
      </c>
      <c r="AQ500" s="32">
        <f t="shared" si="19"/>
        <v>0</v>
      </c>
      <c r="AR500" s="32">
        <f t="shared" si="19"/>
        <v>0</v>
      </c>
      <c r="AS500" s="32">
        <f t="shared" si="19"/>
        <v>0</v>
      </c>
      <c r="AT500" s="32">
        <f t="shared" si="19"/>
        <v>0</v>
      </c>
      <c r="AU500" s="32">
        <f t="shared" si="19"/>
        <v>0</v>
      </c>
      <c r="AV500" s="32">
        <f t="shared" si="19"/>
        <v>0</v>
      </c>
      <c r="AW500" s="32">
        <f t="shared" si="19"/>
        <v>0</v>
      </c>
      <c r="AX500" s="32">
        <f t="shared" si="19"/>
        <v>0</v>
      </c>
      <c r="AY500" s="32">
        <f t="shared" si="19"/>
        <v>0</v>
      </c>
      <c r="AZ500" s="32">
        <f t="shared" si="19"/>
        <v>0</v>
      </c>
      <c r="BA500" s="32">
        <f t="shared" si="19"/>
        <v>0</v>
      </c>
      <c r="BB500" s="32">
        <f t="shared" si="19"/>
        <v>0</v>
      </c>
      <c r="BC500" s="32">
        <f t="shared" si="19"/>
        <v>0</v>
      </c>
      <c r="BD500" s="32">
        <f t="shared" si="19"/>
        <v>0</v>
      </c>
      <c r="BE500" s="32">
        <f t="shared" si="19"/>
        <v>0</v>
      </c>
      <c r="BF500" s="32">
        <f t="shared" si="19"/>
        <v>0</v>
      </c>
      <c r="BG500" s="32">
        <f t="shared" si="19"/>
        <v>0</v>
      </c>
      <c r="BH500" s="32"/>
      <c r="BI500" s="32"/>
    </row>
    <row r="501" spans="1:61">
      <c r="A501" s="39" t="s">
        <v>27</v>
      </c>
      <c r="B501" s="46" t="s">
        <v>36</v>
      </c>
      <c r="C501" s="16" t="s">
        <v>37</v>
      </c>
      <c r="D501" s="15" t="s">
        <v>38</v>
      </c>
      <c r="E501" s="39" t="s">
        <v>146</v>
      </c>
      <c r="F501" s="39" t="s">
        <v>16</v>
      </c>
      <c r="G501" s="32">
        <f t="shared" ref="G501:BG501" si="20">G37-G57-G257</f>
        <v>0</v>
      </c>
      <c r="H501" s="32">
        <f t="shared" si="20"/>
        <v>0</v>
      </c>
      <c r="I501" s="32">
        <f t="shared" si="20"/>
        <v>0</v>
      </c>
      <c r="J501" s="32">
        <f t="shared" si="20"/>
        <v>0</v>
      </c>
      <c r="K501" s="32">
        <f t="shared" si="20"/>
        <v>0</v>
      </c>
      <c r="L501" s="32">
        <f t="shared" si="20"/>
        <v>0</v>
      </c>
      <c r="M501" s="32">
        <f t="shared" si="20"/>
        <v>0</v>
      </c>
      <c r="N501" s="32">
        <f t="shared" si="20"/>
        <v>0</v>
      </c>
      <c r="O501" s="32">
        <f t="shared" si="20"/>
        <v>0</v>
      </c>
      <c r="P501" s="32">
        <f t="shared" si="20"/>
        <v>0</v>
      </c>
      <c r="Q501" s="32">
        <f t="shared" si="20"/>
        <v>0</v>
      </c>
      <c r="R501" s="32">
        <f t="shared" si="20"/>
        <v>0</v>
      </c>
      <c r="S501" s="32">
        <f t="shared" si="20"/>
        <v>0</v>
      </c>
      <c r="T501" s="32">
        <f t="shared" si="20"/>
        <v>0</v>
      </c>
      <c r="U501" s="32">
        <f t="shared" si="20"/>
        <v>0</v>
      </c>
      <c r="V501" s="32">
        <f t="shared" si="20"/>
        <v>0</v>
      </c>
      <c r="W501" s="32">
        <f t="shared" si="20"/>
        <v>0</v>
      </c>
      <c r="X501" s="32">
        <f t="shared" si="20"/>
        <v>0</v>
      </c>
      <c r="Y501" s="32">
        <f t="shared" si="20"/>
        <v>0</v>
      </c>
      <c r="Z501" s="32">
        <f t="shared" si="20"/>
        <v>0</v>
      </c>
      <c r="AA501" s="32">
        <f t="shared" si="20"/>
        <v>0</v>
      </c>
      <c r="AB501" s="32">
        <f t="shared" si="20"/>
        <v>0</v>
      </c>
      <c r="AC501" s="32">
        <f t="shared" si="20"/>
        <v>0</v>
      </c>
      <c r="AD501" s="32">
        <f t="shared" si="20"/>
        <v>0</v>
      </c>
      <c r="AE501" s="32">
        <f t="shared" si="20"/>
        <v>0</v>
      </c>
      <c r="AF501" s="32">
        <f t="shared" si="20"/>
        <v>0</v>
      </c>
      <c r="AG501" s="32">
        <f t="shared" si="20"/>
        <v>0</v>
      </c>
      <c r="AH501" s="32">
        <f t="shared" si="20"/>
        <v>0</v>
      </c>
      <c r="AI501" s="32">
        <f t="shared" si="20"/>
        <v>0</v>
      </c>
      <c r="AJ501" s="32">
        <f t="shared" si="20"/>
        <v>0</v>
      </c>
      <c r="AK501" s="32">
        <f t="shared" si="20"/>
        <v>0</v>
      </c>
      <c r="AL501" s="32">
        <f t="shared" si="20"/>
        <v>0</v>
      </c>
      <c r="AM501" s="32">
        <f t="shared" si="20"/>
        <v>0</v>
      </c>
      <c r="AN501" s="32">
        <f t="shared" si="20"/>
        <v>0</v>
      </c>
      <c r="AO501" s="32">
        <f t="shared" si="20"/>
        <v>0</v>
      </c>
      <c r="AP501" s="32">
        <f t="shared" si="20"/>
        <v>0</v>
      </c>
      <c r="AQ501" s="32">
        <f t="shared" si="20"/>
        <v>0</v>
      </c>
      <c r="AR501" s="32">
        <f t="shared" si="20"/>
        <v>0</v>
      </c>
      <c r="AS501" s="32">
        <f t="shared" si="20"/>
        <v>0</v>
      </c>
      <c r="AT501" s="32">
        <f t="shared" si="20"/>
        <v>0</v>
      </c>
      <c r="AU501" s="32">
        <f t="shared" si="20"/>
        <v>0</v>
      </c>
      <c r="AV501" s="32">
        <f t="shared" si="20"/>
        <v>0</v>
      </c>
      <c r="AW501" s="32">
        <f t="shared" si="20"/>
        <v>0</v>
      </c>
      <c r="AX501" s="32">
        <f t="shared" si="20"/>
        <v>0</v>
      </c>
      <c r="AY501" s="32">
        <f t="shared" si="20"/>
        <v>0</v>
      </c>
      <c r="AZ501" s="32">
        <f t="shared" si="20"/>
        <v>0</v>
      </c>
      <c r="BA501" s="32">
        <f t="shared" si="20"/>
        <v>0</v>
      </c>
      <c r="BB501" s="32">
        <f t="shared" si="20"/>
        <v>0</v>
      </c>
      <c r="BC501" s="32">
        <f t="shared" si="20"/>
        <v>0</v>
      </c>
      <c r="BD501" s="32">
        <f t="shared" si="20"/>
        <v>0</v>
      </c>
      <c r="BE501" s="32">
        <f t="shared" si="20"/>
        <v>0</v>
      </c>
      <c r="BF501" s="32">
        <f t="shared" si="20"/>
        <v>0</v>
      </c>
      <c r="BG501" s="32">
        <f t="shared" si="20"/>
        <v>0</v>
      </c>
      <c r="BH501" s="32"/>
      <c r="BI501" s="32"/>
    </row>
    <row r="502" spans="1:61">
      <c r="A502" s="39" t="s">
        <v>28</v>
      </c>
      <c r="B502" s="45" t="s">
        <v>36</v>
      </c>
      <c r="C502" s="14" t="s">
        <v>37</v>
      </c>
      <c r="D502" s="15" t="s">
        <v>38</v>
      </c>
      <c r="E502" s="39" t="s">
        <v>146</v>
      </c>
      <c r="F502" s="39" t="s">
        <v>16</v>
      </c>
      <c r="G502" s="32">
        <f t="shared" ref="G502:BG502" si="21">G38-G58-G258</f>
        <v>0</v>
      </c>
      <c r="H502" s="32">
        <f t="shared" si="21"/>
        <v>0</v>
      </c>
      <c r="I502" s="32">
        <f t="shared" si="21"/>
        <v>0</v>
      </c>
      <c r="J502" s="32">
        <f t="shared" si="21"/>
        <v>0</v>
      </c>
      <c r="K502" s="32">
        <f t="shared" si="21"/>
        <v>0</v>
      </c>
      <c r="L502" s="32">
        <f t="shared" si="21"/>
        <v>0</v>
      </c>
      <c r="M502" s="32">
        <f t="shared" si="21"/>
        <v>0</v>
      </c>
      <c r="N502" s="32">
        <f t="shared" si="21"/>
        <v>0</v>
      </c>
      <c r="O502" s="32">
        <f t="shared" si="21"/>
        <v>0</v>
      </c>
      <c r="P502" s="32">
        <f t="shared" si="21"/>
        <v>0</v>
      </c>
      <c r="Q502" s="32">
        <f t="shared" si="21"/>
        <v>0</v>
      </c>
      <c r="R502" s="32">
        <f t="shared" si="21"/>
        <v>0</v>
      </c>
      <c r="S502" s="32">
        <f t="shared" si="21"/>
        <v>0</v>
      </c>
      <c r="T502" s="32">
        <f t="shared" si="21"/>
        <v>0</v>
      </c>
      <c r="U502" s="32">
        <f t="shared" si="21"/>
        <v>0</v>
      </c>
      <c r="V502" s="32">
        <f t="shared" si="21"/>
        <v>0</v>
      </c>
      <c r="W502" s="32">
        <f t="shared" si="21"/>
        <v>0</v>
      </c>
      <c r="X502" s="32">
        <f t="shared" si="21"/>
        <v>0</v>
      </c>
      <c r="Y502" s="32">
        <f t="shared" si="21"/>
        <v>0</v>
      </c>
      <c r="Z502" s="32">
        <f t="shared" si="21"/>
        <v>0</v>
      </c>
      <c r="AA502" s="32">
        <f t="shared" si="21"/>
        <v>0</v>
      </c>
      <c r="AB502" s="32">
        <f t="shared" si="21"/>
        <v>0</v>
      </c>
      <c r="AC502" s="32">
        <f t="shared" si="21"/>
        <v>0</v>
      </c>
      <c r="AD502" s="32">
        <f t="shared" si="21"/>
        <v>0</v>
      </c>
      <c r="AE502" s="32">
        <f t="shared" si="21"/>
        <v>0</v>
      </c>
      <c r="AF502" s="32">
        <f t="shared" si="21"/>
        <v>0</v>
      </c>
      <c r="AG502" s="32">
        <f t="shared" si="21"/>
        <v>0</v>
      </c>
      <c r="AH502" s="32">
        <f t="shared" si="21"/>
        <v>0</v>
      </c>
      <c r="AI502" s="32">
        <f t="shared" si="21"/>
        <v>0</v>
      </c>
      <c r="AJ502" s="32">
        <f t="shared" si="21"/>
        <v>0</v>
      </c>
      <c r="AK502" s="32">
        <f t="shared" si="21"/>
        <v>0</v>
      </c>
      <c r="AL502" s="32">
        <f t="shared" si="21"/>
        <v>0</v>
      </c>
      <c r="AM502" s="32">
        <f t="shared" si="21"/>
        <v>0</v>
      </c>
      <c r="AN502" s="32">
        <f t="shared" si="21"/>
        <v>0</v>
      </c>
      <c r="AO502" s="32">
        <f t="shared" si="21"/>
        <v>0</v>
      </c>
      <c r="AP502" s="32">
        <f t="shared" si="21"/>
        <v>0</v>
      </c>
      <c r="AQ502" s="32">
        <f t="shared" si="21"/>
        <v>0</v>
      </c>
      <c r="AR502" s="32">
        <f t="shared" si="21"/>
        <v>0</v>
      </c>
      <c r="AS502" s="32">
        <f t="shared" si="21"/>
        <v>0</v>
      </c>
      <c r="AT502" s="32">
        <f t="shared" si="21"/>
        <v>0</v>
      </c>
      <c r="AU502" s="32">
        <f t="shared" si="21"/>
        <v>0</v>
      </c>
      <c r="AV502" s="32">
        <f t="shared" si="21"/>
        <v>0</v>
      </c>
      <c r="AW502" s="32">
        <f t="shared" si="21"/>
        <v>0</v>
      </c>
      <c r="AX502" s="32">
        <f t="shared" si="21"/>
        <v>0</v>
      </c>
      <c r="AY502" s="32">
        <f t="shared" si="21"/>
        <v>0</v>
      </c>
      <c r="AZ502" s="32">
        <f t="shared" si="21"/>
        <v>0</v>
      </c>
      <c r="BA502" s="32">
        <f t="shared" si="21"/>
        <v>0</v>
      </c>
      <c r="BB502" s="32">
        <f t="shared" si="21"/>
        <v>0</v>
      </c>
      <c r="BC502" s="32">
        <f t="shared" si="21"/>
        <v>0</v>
      </c>
      <c r="BD502" s="32">
        <f t="shared" si="21"/>
        <v>0</v>
      </c>
      <c r="BE502" s="32">
        <f t="shared" si="21"/>
        <v>0</v>
      </c>
      <c r="BF502" s="32">
        <f t="shared" si="21"/>
        <v>0</v>
      </c>
      <c r="BG502" s="32">
        <f t="shared" si="21"/>
        <v>0</v>
      </c>
      <c r="BH502" s="32"/>
      <c r="BI502" s="32"/>
    </row>
    <row r="503" spans="1:61">
      <c r="A503" s="39" t="s">
        <v>29</v>
      </c>
      <c r="B503" s="46" t="s">
        <v>36</v>
      </c>
      <c r="C503" s="16" t="s">
        <v>37</v>
      </c>
      <c r="D503" s="15" t="s">
        <v>38</v>
      </c>
      <c r="E503" s="39" t="s">
        <v>146</v>
      </c>
      <c r="F503" s="39" t="s">
        <v>16</v>
      </c>
      <c r="G503" s="32">
        <f t="shared" ref="G503:BG503" si="22">G39-G59-G259</f>
        <v>0</v>
      </c>
      <c r="H503" s="32">
        <f t="shared" si="22"/>
        <v>0</v>
      </c>
      <c r="I503" s="32">
        <f t="shared" si="22"/>
        <v>0</v>
      </c>
      <c r="J503" s="32">
        <f t="shared" si="22"/>
        <v>0</v>
      </c>
      <c r="K503" s="32">
        <f t="shared" si="22"/>
        <v>0</v>
      </c>
      <c r="L503" s="32">
        <f t="shared" si="22"/>
        <v>0</v>
      </c>
      <c r="M503" s="32">
        <f t="shared" si="22"/>
        <v>0</v>
      </c>
      <c r="N503" s="32">
        <f t="shared" si="22"/>
        <v>0</v>
      </c>
      <c r="O503" s="32">
        <f t="shared" si="22"/>
        <v>0</v>
      </c>
      <c r="P503" s="32">
        <f t="shared" si="22"/>
        <v>0</v>
      </c>
      <c r="Q503" s="32">
        <f t="shared" si="22"/>
        <v>0</v>
      </c>
      <c r="R503" s="32">
        <f t="shared" si="22"/>
        <v>0</v>
      </c>
      <c r="S503" s="32">
        <f t="shared" si="22"/>
        <v>0</v>
      </c>
      <c r="T503" s="32">
        <f t="shared" si="22"/>
        <v>0</v>
      </c>
      <c r="U503" s="32">
        <f t="shared" si="22"/>
        <v>0</v>
      </c>
      <c r="V503" s="32">
        <f t="shared" si="22"/>
        <v>0</v>
      </c>
      <c r="W503" s="32">
        <f t="shared" si="22"/>
        <v>0</v>
      </c>
      <c r="X503" s="32">
        <f t="shared" si="22"/>
        <v>0</v>
      </c>
      <c r="Y503" s="32">
        <f t="shared" si="22"/>
        <v>0</v>
      </c>
      <c r="Z503" s="32">
        <f t="shared" si="22"/>
        <v>0</v>
      </c>
      <c r="AA503" s="32">
        <f t="shared" si="22"/>
        <v>0</v>
      </c>
      <c r="AB503" s="32">
        <f t="shared" si="22"/>
        <v>0</v>
      </c>
      <c r="AC503" s="32">
        <f t="shared" si="22"/>
        <v>0</v>
      </c>
      <c r="AD503" s="32">
        <f t="shared" si="22"/>
        <v>0</v>
      </c>
      <c r="AE503" s="32">
        <f t="shared" si="22"/>
        <v>0</v>
      </c>
      <c r="AF503" s="32">
        <f t="shared" si="22"/>
        <v>0</v>
      </c>
      <c r="AG503" s="32">
        <f t="shared" si="22"/>
        <v>0</v>
      </c>
      <c r="AH503" s="32">
        <f t="shared" si="22"/>
        <v>0</v>
      </c>
      <c r="AI503" s="32">
        <f t="shared" si="22"/>
        <v>0</v>
      </c>
      <c r="AJ503" s="32">
        <f t="shared" si="22"/>
        <v>0</v>
      </c>
      <c r="AK503" s="32">
        <f t="shared" si="22"/>
        <v>0</v>
      </c>
      <c r="AL503" s="32">
        <f t="shared" si="22"/>
        <v>0</v>
      </c>
      <c r="AM503" s="32">
        <f t="shared" si="22"/>
        <v>0</v>
      </c>
      <c r="AN503" s="32">
        <f t="shared" si="22"/>
        <v>0</v>
      </c>
      <c r="AO503" s="32">
        <f t="shared" si="22"/>
        <v>0</v>
      </c>
      <c r="AP503" s="32">
        <f t="shared" si="22"/>
        <v>0</v>
      </c>
      <c r="AQ503" s="32">
        <f t="shared" si="22"/>
        <v>0</v>
      </c>
      <c r="AR503" s="32">
        <f t="shared" si="22"/>
        <v>0</v>
      </c>
      <c r="AS503" s="32">
        <f t="shared" si="22"/>
        <v>0</v>
      </c>
      <c r="AT503" s="32">
        <f t="shared" si="22"/>
        <v>0</v>
      </c>
      <c r="AU503" s="32">
        <f t="shared" si="22"/>
        <v>0</v>
      </c>
      <c r="AV503" s="32">
        <f t="shared" si="22"/>
        <v>0</v>
      </c>
      <c r="AW503" s="32">
        <f t="shared" si="22"/>
        <v>0</v>
      </c>
      <c r="AX503" s="32">
        <f t="shared" si="22"/>
        <v>0</v>
      </c>
      <c r="AY503" s="32">
        <f t="shared" si="22"/>
        <v>0</v>
      </c>
      <c r="AZ503" s="32">
        <f t="shared" si="22"/>
        <v>0</v>
      </c>
      <c r="BA503" s="32">
        <f t="shared" si="22"/>
        <v>0</v>
      </c>
      <c r="BB503" s="32">
        <f t="shared" si="22"/>
        <v>0</v>
      </c>
      <c r="BC503" s="32">
        <f t="shared" si="22"/>
        <v>0</v>
      </c>
      <c r="BD503" s="32">
        <f t="shared" si="22"/>
        <v>0</v>
      </c>
      <c r="BE503" s="32">
        <f t="shared" si="22"/>
        <v>0</v>
      </c>
      <c r="BF503" s="32">
        <f t="shared" si="22"/>
        <v>0</v>
      </c>
      <c r="BG503" s="32">
        <f t="shared" si="22"/>
        <v>0</v>
      </c>
      <c r="BH503" s="32"/>
      <c r="BI503" s="32"/>
    </row>
    <row r="504" spans="1:61">
      <c r="A504" s="39" t="s">
        <v>30</v>
      </c>
      <c r="B504" s="46" t="s">
        <v>36</v>
      </c>
      <c r="C504" s="16" t="s">
        <v>37</v>
      </c>
      <c r="D504" s="15" t="s">
        <v>38</v>
      </c>
      <c r="E504" s="39" t="s">
        <v>146</v>
      </c>
      <c r="F504" s="39" t="s">
        <v>16</v>
      </c>
      <c r="G504" s="32">
        <f t="shared" ref="G504:BG504" si="23">G40-G60-G260</f>
        <v>0</v>
      </c>
      <c r="H504" s="32">
        <f t="shared" si="23"/>
        <v>0</v>
      </c>
      <c r="I504" s="32">
        <f t="shared" si="23"/>
        <v>0</v>
      </c>
      <c r="J504" s="32">
        <f t="shared" si="23"/>
        <v>0</v>
      </c>
      <c r="K504" s="32">
        <f t="shared" si="23"/>
        <v>0</v>
      </c>
      <c r="L504" s="32">
        <f t="shared" si="23"/>
        <v>0</v>
      </c>
      <c r="M504" s="32">
        <f t="shared" si="23"/>
        <v>0</v>
      </c>
      <c r="N504" s="32">
        <f t="shared" si="23"/>
        <v>0</v>
      </c>
      <c r="O504" s="32">
        <f t="shared" si="23"/>
        <v>0</v>
      </c>
      <c r="P504" s="32">
        <f t="shared" si="23"/>
        <v>0</v>
      </c>
      <c r="Q504" s="32">
        <f t="shared" si="23"/>
        <v>0</v>
      </c>
      <c r="R504" s="32">
        <f t="shared" si="23"/>
        <v>0</v>
      </c>
      <c r="S504" s="32">
        <f t="shared" si="23"/>
        <v>0</v>
      </c>
      <c r="T504" s="32">
        <f t="shared" si="23"/>
        <v>0</v>
      </c>
      <c r="U504" s="32">
        <f t="shared" si="23"/>
        <v>0</v>
      </c>
      <c r="V504" s="32">
        <f t="shared" si="23"/>
        <v>0</v>
      </c>
      <c r="W504" s="32">
        <f t="shared" si="23"/>
        <v>0</v>
      </c>
      <c r="X504" s="32">
        <f t="shared" si="23"/>
        <v>0</v>
      </c>
      <c r="Y504" s="32">
        <f t="shared" si="23"/>
        <v>0</v>
      </c>
      <c r="Z504" s="32">
        <f t="shared" si="23"/>
        <v>0</v>
      </c>
      <c r="AA504" s="32">
        <f t="shared" si="23"/>
        <v>0</v>
      </c>
      <c r="AB504" s="32">
        <f t="shared" si="23"/>
        <v>0</v>
      </c>
      <c r="AC504" s="32">
        <f t="shared" si="23"/>
        <v>0</v>
      </c>
      <c r="AD504" s="32">
        <f t="shared" si="23"/>
        <v>0</v>
      </c>
      <c r="AE504" s="32">
        <f t="shared" si="23"/>
        <v>0</v>
      </c>
      <c r="AF504" s="32">
        <f t="shared" si="23"/>
        <v>0</v>
      </c>
      <c r="AG504" s="32">
        <f t="shared" si="23"/>
        <v>0</v>
      </c>
      <c r="AH504" s="32">
        <f t="shared" si="23"/>
        <v>0</v>
      </c>
      <c r="AI504" s="32">
        <f t="shared" si="23"/>
        <v>0</v>
      </c>
      <c r="AJ504" s="32">
        <f t="shared" si="23"/>
        <v>0</v>
      </c>
      <c r="AK504" s="32">
        <f t="shared" si="23"/>
        <v>0</v>
      </c>
      <c r="AL504" s="32">
        <f t="shared" si="23"/>
        <v>0</v>
      </c>
      <c r="AM504" s="32">
        <f t="shared" si="23"/>
        <v>0</v>
      </c>
      <c r="AN504" s="32">
        <f t="shared" si="23"/>
        <v>0</v>
      </c>
      <c r="AO504" s="32">
        <f t="shared" si="23"/>
        <v>0</v>
      </c>
      <c r="AP504" s="32">
        <f t="shared" si="23"/>
        <v>0</v>
      </c>
      <c r="AQ504" s="32">
        <f t="shared" si="23"/>
        <v>0</v>
      </c>
      <c r="AR504" s="32">
        <f t="shared" si="23"/>
        <v>0</v>
      </c>
      <c r="AS504" s="32">
        <f t="shared" si="23"/>
        <v>0</v>
      </c>
      <c r="AT504" s="32">
        <f t="shared" si="23"/>
        <v>0</v>
      </c>
      <c r="AU504" s="32">
        <f t="shared" si="23"/>
        <v>0</v>
      </c>
      <c r="AV504" s="32">
        <f t="shared" si="23"/>
        <v>0</v>
      </c>
      <c r="AW504" s="32">
        <f t="shared" si="23"/>
        <v>0</v>
      </c>
      <c r="AX504" s="32">
        <f t="shared" si="23"/>
        <v>0</v>
      </c>
      <c r="AY504" s="32">
        <f t="shared" si="23"/>
        <v>0</v>
      </c>
      <c r="AZ504" s="32">
        <f t="shared" si="23"/>
        <v>0</v>
      </c>
      <c r="BA504" s="32">
        <f t="shared" si="23"/>
        <v>0</v>
      </c>
      <c r="BB504" s="32">
        <f t="shared" si="23"/>
        <v>0</v>
      </c>
      <c r="BC504" s="32">
        <f t="shared" si="23"/>
        <v>0</v>
      </c>
      <c r="BD504" s="32">
        <f t="shared" si="23"/>
        <v>0</v>
      </c>
      <c r="BE504" s="32">
        <f t="shared" si="23"/>
        <v>0</v>
      </c>
      <c r="BF504" s="32">
        <f t="shared" si="23"/>
        <v>0</v>
      </c>
      <c r="BG504" s="32">
        <f t="shared" si="23"/>
        <v>0</v>
      </c>
      <c r="BH504" s="32"/>
      <c r="BI504" s="32"/>
    </row>
    <row r="505" spans="1:61">
      <c r="A505" s="39" t="s">
        <v>31</v>
      </c>
      <c r="B505" s="46" t="s">
        <v>36</v>
      </c>
      <c r="C505" s="16" t="s">
        <v>37</v>
      </c>
      <c r="D505" s="15" t="s">
        <v>38</v>
      </c>
      <c r="E505" s="39" t="s">
        <v>146</v>
      </c>
      <c r="F505" s="39" t="s">
        <v>16</v>
      </c>
      <c r="G505" s="32">
        <f t="shared" ref="G505:BG505" si="24">G41-G61-G261</f>
        <v>0</v>
      </c>
      <c r="H505" s="32">
        <f t="shared" si="24"/>
        <v>0</v>
      </c>
      <c r="I505" s="32">
        <f t="shared" si="24"/>
        <v>0</v>
      </c>
      <c r="J505" s="32">
        <f t="shared" si="24"/>
        <v>0</v>
      </c>
      <c r="K505" s="32">
        <f t="shared" si="24"/>
        <v>0</v>
      </c>
      <c r="L505" s="32">
        <f t="shared" si="24"/>
        <v>0</v>
      </c>
      <c r="M505" s="32">
        <f t="shared" si="24"/>
        <v>0</v>
      </c>
      <c r="N505" s="32">
        <f t="shared" si="24"/>
        <v>0</v>
      </c>
      <c r="O505" s="32">
        <f t="shared" si="24"/>
        <v>0</v>
      </c>
      <c r="P505" s="32">
        <f t="shared" si="24"/>
        <v>0</v>
      </c>
      <c r="Q505" s="32">
        <f t="shared" si="24"/>
        <v>0</v>
      </c>
      <c r="R505" s="32">
        <f t="shared" si="24"/>
        <v>0</v>
      </c>
      <c r="S505" s="32">
        <f t="shared" si="24"/>
        <v>0</v>
      </c>
      <c r="T505" s="32">
        <f t="shared" si="24"/>
        <v>0</v>
      </c>
      <c r="U505" s="32">
        <f t="shared" si="24"/>
        <v>0</v>
      </c>
      <c r="V505" s="32">
        <f t="shared" si="24"/>
        <v>0</v>
      </c>
      <c r="W505" s="32">
        <f t="shared" si="24"/>
        <v>0</v>
      </c>
      <c r="X505" s="32">
        <f t="shared" si="24"/>
        <v>0</v>
      </c>
      <c r="Y505" s="32">
        <f t="shared" si="24"/>
        <v>0</v>
      </c>
      <c r="Z505" s="32">
        <f t="shared" si="24"/>
        <v>0</v>
      </c>
      <c r="AA505" s="32">
        <f t="shared" si="24"/>
        <v>0</v>
      </c>
      <c r="AB505" s="32">
        <f t="shared" si="24"/>
        <v>0</v>
      </c>
      <c r="AC505" s="32">
        <f t="shared" si="24"/>
        <v>0</v>
      </c>
      <c r="AD505" s="32">
        <f t="shared" si="24"/>
        <v>0</v>
      </c>
      <c r="AE505" s="32">
        <f t="shared" si="24"/>
        <v>0</v>
      </c>
      <c r="AF505" s="32">
        <f t="shared" si="24"/>
        <v>0</v>
      </c>
      <c r="AG505" s="32">
        <f t="shared" si="24"/>
        <v>0</v>
      </c>
      <c r="AH505" s="32">
        <f t="shared" si="24"/>
        <v>0</v>
      </c>
      <c r="AI505" s="32">
        <f t="shared" si="24"/>
        <v>0</v>
      </c>
      <c r="AJ505" s="32">
        <f t="shared" si="24"/>
        <v>0</v>
      </c>
      <c r="AK505" s="32">
        <f t="shared" si="24"/>
        <v>0</v>
      </c>
      <c r="AL505" s="32">
        <f t="shared" si="24"/>
        <v>0</v>
      </c>
      <c r="AM505" s="32">
        <f t="shared" si="24"/>
        <v>0</v>
      </c>
      <c r="AN505" s="32">
        <f t="shared" si="24"/>
        <v>0</v>
      </c>
      <c r="AO505" s="32">
        <f t="shared" si="24"/>
        <v>0</v>
      </c>
      <c r="AP505" s="32">
        <f t="shared" si="24"/>
        <v>0</v>
      </c>
      <c r="AQ505" s="32">
        <f t="shared" si="24"/>
        <v>0</v>
      </c>
      <c r="AR505" s="32">
        <f t="shared" si="24"/>
        <v>0</v>
      </c>
      <c r="AS505" s="32">
        <f t="shared" si="24"/>
        <v>0</v>
      </c>
      <c r="AT505" s="32">
        <f t="shared" si="24"/>
        <v>0</v>
      </c>
      <c r="AU505" s="32">
        <f t="shared" si="24"/>
        <v>0</v>
      </c>
      <c r="AV505" s="32">
        <f t="shared" si="24"/>
        <v>0</v>
      </c>
      <c r="AW505" s="32">
        <f t="shared" si="24"/>
        <v>0</v>
      </c>
      <c r="AX505" s="32">
        <f t="shared" si="24"/>
        <v>0</v>
      </c>
      <c r="AY505" s="32">
        <f t="shared" si="24"/>
        <v>0</v>
      </c>
      <c r="AZ505" s="32">
        <f t="shared" si="24"/>
        <v>0</v>
      </c>
      <c r="BA505" s="32">
        <f t="shared" si="24"/>
        <v>0</v>
      </c>
      <c r="BB505" s="32">
        <f t="shared" si="24"/>
        <v>0</v>
      </c>
      <c r="BC505" s="32">
        <f t="shared" si="24"/>
        <v>0</v>
      </c>
      <c r="BD505" s="32">
        <f t="shared" si="24"/>
        <v>0</v>
      </c>
      <c r="BE505" s="32">
        <f t="shared" si="24"/>
        <v>0</v>
      </c>
      <c r="BF505" s="32">
        <f t="shared" si="24"/>
        <v>0</v>
      </c>
      <c r="BG505" s="32">
        <f t="shared" si="24"/>
        <v>0</v>
      </c>
      <c r="BH505" s="32"/>
      <c r="BI505" s="32"/>
    </row>
    <row r="506" spans="1:61">
      <c r="A506" s="39" t="s">
        <v>32</v>
      </c>
      <c r="B506" s="46" t="s">
        <v>36</v>
      </c>
      <c r="C506" s="16" t="s">
        <v>37</v>
      </c>
      <c r="D506" s="15" t="s">
        <v>38</v>
      </c>
      <c r="E506" s="39" t="s">
        <v>146</v>
      </c>
      <c r="F506" s="39" t="s">
        <v>16</v>
      </c>
      <c r="G506" s="32">
        <f t="shared" ref="G506:BG506" si="25">G42-G62-G262</f>
        <v>0</v>
      </c>
      <c r="H506" s="32">
        <f t="shared" si="25"/>
        <v>0</v>
      </c>
      <c r="I506" s="32">
        <f t="shared" si="25"/>
        <v>0</v>
      </c>
      <c r="J506" s="32">
        <f t="shared" si="25"/>
        <v>0</v>
      </c>
      <c r="K506" s="32">
        <f t="shared" si="25"/>
        <v>0</v>
      </c>
      <c r="L506" s="32">
        <f t="shared" si="25"/>
        <v>0</v>
      </c>
      <c r="M506" s="32">
        <f t="shared" si="25"/>
        <v>0</v>
      </c>
      <c r="N506" s="32">
        <f t="shared" si="25"/>
        <v>0</v>
      </c>
      <c r="O506" s="32">
        <f t="shared" si="25"/>
        <v>0</v>
      </c>
      <c r="P506" s="32">
        <f t="shared" si="25"/>
        <v>0</v>
      </c>
      <c r="Q506" s="32">
        <f t="shared" si="25"/>
        <v>0</v>
      </c>
      <c r="R506" s="32">
        <f t="shared" si="25"/>
        <v>0</v>
      </c>
      <c r="S506" s="32">
        <f t="shared" si="25"/>
        <v>0</v>
      </c>
      <c r="T506" s="32">
        <f t="shared" si="25"/>
        <v>0</v>
      </c>
      <c r="U506" s="32">
        <f t="shared" si="25"/>
        <v>0</v>
      </c>
      <c r="V506" s="32">
        <f t="shared" si="25"/>
        <v>0</v>
      </c>
      <c r="W506" s="32">
        <f t="shared" si="25"/>
        <v>0</v>
      </c>
      <c r="X506" s="32">
        <f t="shared" si="25"/>
        <v>0</v>
      </c>
      <c r="Y506" s="32">
        <f t="shared" si="25"/>
        <v>0</v>
      </c>
      <c r="Z506" s="32">
        <f t="shared" si="25"/>
        <v>0</v>
      </c>
      <c r="AA506" s="32">
        <f t="shared" si="25"/>
        <v>0</v>
      </c>
      <c r="AB506" s="32">
        <f t="shared" si="25"/>
        <v>0</v>
      </c>
      <c r="AC506" s="32">
        <f t="shared" si="25"/>
        <v>0</v>
      </c>
      <c r="AD506" s="32">
        <f t="shared" si="25"/>
        <v>0</v>
      </c>
      <c r="AE506" s="32">
        <f t="shared" si="25"/>
        <v>0</v>
      </c>
      <c r="AF506" s="32">
        <f t="shared" si="25"/>
        <v>0</v>
      </c>
      <c r="AG506" s="32">
        <f t="shared" si="25"/>
        <v>0</v>
      </c>
      <c r="AH506" s="32">
        <f t="shared" si="25"/>
        <v>0</v>
      </c>
      <c r="AI506" s="32">
        <f t="shared" si="25"/>
        <v>0</v>
      </c>
      <c r="AJ506" s="32">
        <f t="shared" si="25"/>
        <v>0</v>
      </c>
      <c r="AK506" s="32">
        <f t="shared" si="25"/>
        <v>0</v>
      </c>
      <c r="AL506" s="32">
        <f t="shared" si="25"/>
        <v>0</v>
      </c>
      <c r="AM506" s="32">
        <f t="shared" si="25"/>
        <v>0</v>
      </c>
      <c r="AN506" s="32">
        <f t="shared" si="25"/>
        <v>0</v>
      </c>
      <c r="AO506" s="32">
        <f t="shared" si="25"/>
        <v>0</v>
      </c>
      <c r="AP506" s="32">
        <f t="shared" si="25"/>
        <v>0</v>
      </c>
      <c r="AQ506" s="32">
        <f t="shared" si="25"/>
        <v>0</v>
      </c>
      <c r="AR506" s="32">
        <f t="shared" si="25"/>
        <v>0</v>
      </c>
      <c r="AS506" s="32">
        <f t="shared" si="25"/>
        <v>0</v>
      </c>
      <c r="AT506" s="32">
        <f t="shared" si="25"/>
        <v>0</v>
      </c>
      <c r="AU506" s="32">
        <f t="shared" si="25"/>
        <v>0</v>
      </c>
      <c r="AV506" s="32">
        <f t="shared" si="25"/>
        <v>0</v>
      </c>
      <c r="AW506" s="32">
        <f t="shared" si="25"/>
        <v>0</v>
      </c>
      <c r="AX506" s="32">
        <f t="shared" si="25"/>
        <v>0</v>
      </c>
      <c r="AY506" s="32">
        <f t="shared" si="25"/>
        <v>0</v>
      </c>
      <c r="AZ506" s="32">
        <f t="shared" si="25"/>
        <v>0</v>
      </c>
      <c r="BA506" s="32">
        <f t="shared" si="25"/>
        <v>0</v>
      </c>
      <c r="BB506" s="32">
        <f t="shared" si="25"/>
        <v>0</v>
      </c>
      <c r="BC506" s="32">
        <f t="shared" si="25"/>
        <v>0</v>
      </c>
      <c r="BD506" s="32">
        <f t="shared" si="25"/>
        <v>0</v>
      </c>
      <c r="BE506" s="32">
        <f t="shared" si="25"/>
        <v>0</v>
      </c>
      <c r="BF506" s="32">
        <f t="shared" si="25"/>
        <v>0</v>
      </c>
      <c r="BG506" s="32">
        <f t="shared" si="25"/>
        <v>0</v>
      </c>
      <c r="BH506" s="32"/>
      <c r="BI506" s="32"/>
    </row>
    <row r="507" spans="1:61">
      <c r="A507" s="40" t="s">
        <v>33</v>
      </c>
      <c r="B507" s="40" t="s">
        <v>36</v>
      </c>
      <c r="C507" s="12" t="s">
        <v>37</v>
      </c>
      <c r="D507" s="13" t="s">
        <v>38</v>
      </c>
      <c r="E507" s="40" t="s">
        <v>146</v>
      </c>
      <c r="F507" s="40" t="s">
        <v>16</v>
      </c>
      <c r="G507" s="32">
        <f t="shared" ref="G507:BG507" si="26">G43-G63-G263</f>
        <v>0</v>
      </c>
      <c r="H507" s="32">
        <f t="shared" si="26"/>
        <v>0</v>
      </c>
      <c r="I507" s="32">
        <f t="shared" si="26"/>
        <v>0</v>
      </c>
      <c r="J507" s="32">
        <f t="shared" si="26"/>
        <v>0</v>
      </c>
      <c r="K507" s="32">
        <f t="shared" si="26"/>
        <v>0</v>
      </c>
      <c r="L507" s="32">
        <f t="shared" si="26"/>
        <v>0</v>
      </c>
      <c r="M507" s="32">
        <f t="shared" si="26"/>
        <v>0</v>
      </c>
      <c r="N507" s="32">
        <f t="shared" si="26"/>
        <v>0</v>
      </c>
      <c r="O507" s="32">
        <f t="shared" si="26"/>
        <v>0</v>
      </c>
      <c r="P507" s="32">
        <f t="shared" si="26"/>
        <v>0</v>
      </c>
      <c r="Q507" s="32">
        <f t="shared" si="26"/>
        <v>0</v>
      </c>
      <c r="R507" s="32">
        <f t="shared" si="26"/>
        <v>0</v>
      </c>
      <c r="S507" s="32">
        <f t="shared" si="26"/>
        <v>0</v>
      </c>
      <c r="T507" s="32">
        <f t="shared" si="26"/>
        <v>0</v>
      </c>
      <c r="U507" s="32">
        <f t="shared" si="26"/>
        <v>0</v>
      </c>
      <c r="V507" s="32">
        <f t="shared" si="26"/>
        <v>0</v>
      </c>
      <c r="W507" s="32">
        <f t="shared" si="26"/>
        <v>0</v>
      </c>
      <c r="X507" s="32">
        <f t="shared" si="26"/>
        <v>0</v>
      </c>
      <c r="Y507" s="32">
        <f t="shared" si="26"/>
        <v>0</v>
      </c>
      <c r="Z507" s="32">
        <f t="shared" si="26"/>
        <v>0</v>
      </c>
      <c r="AA507" s="32">
        <f t="shared" si="26"/>
        <v>0</v>
      </c>
      <c r="AB507" s="32">
        <f t="shared" si="26"/>
        <v>0</v>
      </c>
      <c r="AC507" s="32">
        <f t="shared" si="26"/>
        <v>0</v>
      </c>
      <c r="AD507" s="32">
        <f t="shared" si="26"/>
        <v>0</v>
      </c>
      <c r="AE507" s="32">
        <f t="shared" si="26"/>
        <v>0</v>
      </c>
      <c r="AF507" s="32">
        <f t="shared" si="26"/>
        <v>0</v>
      </c>
      <c r="AG507" s="32">
        <f t="shared" si="26"/>
        <v>0</v>
      </c>
      <c r="AH507" s="32">
        <f t="shared" si="26"/>
        <v>0</v>
      </c>
      <c r="AI507" s="32">
        <f t="shared" si="26"/>
        <v>0</v>
      </c>
      <c r="AJ507" s="32">
        <f t="shared" si="26"/>
        <v>0</v>
      </c>
      <c r="AK507" s="32">
        <f t="shared" si="26"/>
        <v>0</v>
      </c>
      <c r="AL507" s="32">
        <f t="shared" si="26"/>
        <v>0</v>
      </c>
      <c r="AM507" s="32">
        <f t="shared" si="26"/>
        <v>0</v>
      </c>
      <c r="AN507" s="32">
        <f t="shared" si="26"/>
        <v>0</v>
      </c>
      <c r="AO507" s="32">
        <f t="shared" si="26"/>
        <v>0</v>
      </c>
      <c r="AP507" s="32">
        <f t="shared" si="26"/>
        <v>0</v>
      </c>
      <c r="AQ507" s="32">
        <f t="shared" si="26"/>
        <v>0</v>
      </c>
      <c r="AR507" s="32">
        <f t="shared" si="26"/>
        <v>0</v>
      </c>
      <c r="AS507" s="32">
        <f t="shared" si="26"/>
        <v>0</v>
      </c>
      <c r="AT507" s="32">
        <f t="shared" si="26"/>
        <v>0</v>
      </c>
      <c r="AU507" s="32">
        <f t="shared" si="26"/>
        <v>0</v>
      </c>
      <c r="AV507" s="32">
        <f t="shared" si="26"/>
        <v>0</v>
      </c>
      <c r="AW507" s="32">
        <f t="shared" si="26"/>
        <v>0</v>
      </c>
      <c r="AX507" s="32">
        <f t="shared" si="26"/>
        <v>0</v>
      </c>
      <c r="AY507" s="32">
        <f t="shared" si="26"/>
        <v>0</v>
      </c>
      <c r="AZ507" s="32">
        <f t="shared" si="26"/>
        <v>0</v>
      </c>
      <c r="BA507" s="32">
        <f t="shared" si="26"/>
        <v>0</v>
      </c>
      <c r="BB507" s="32">
        <f t="shared" si="26"/>
        <v>0</v>
      </c>
      <c r="BC507" s="32">
        <f t="shared" si="26"/>
        <v>0</v>
      </c>
      <c r="BD507" s="32">
        <f t="shared" si="26"/>
        <v>0</v>
      </c>
      <c r="BE507" s="32">
        <f t="shared" si="26"/>
        <v>0</v>
      </c>
      <c r="BF507" s="32">
        <f t="shared" si="26"/>
        <v>0</v>
      </c>
      <c r="BG507" s="32">
        <f t="shared" si="26"/>
        <v>0</v>
      </c>
      <c r="BH507" s="32"/>
      <c r="BI507" s="32"/>
    </row>
    <row r="508" spans="1:61">
      <c r="A508" s="39" t="s">
        <v>34</v>
      </c>
      <c r="B508" s="99" t="s">
        <v>36</v>
      </c>
      <c r="C508" s="7" t="s">
        <v>37</v>
      </c>
      <c r="D508" s="103" t="s">
        <v>38</v>
      </c>
      <c r="E508" s="39" t="s">
        <v>146</v>
      </c>
      <c r="F508" s="39" t="s">
        <v>16</v>
      </c>
      <c r="G508" s="32">
        <f t="shared" ref="G508:BG508" si="27">G44-G64-G264</f>
        <v>0</v>
      </c>
      <c r="H508" s="32">
        <f t="shared" si="27"/>
        <v>0</v>
      </c>
      <c r="I508" s="32">
        <f t="shared" si="27"/>
        <v>0</v>
      </c>
      <c r="J508" s="32">
        <f t="shared" si="27"/>
        <v>0</v>
      </c>
      <c r="K508" s="32">
        <f t="shared" si="27"/>
        <v>0</v>
      </c>
      <c r="L508" s="32">
        <f t="shared" si="27"/>
        <v>0</v>
      </c>
      <c r="M508" s="32">
        <f t="shared" si="27"/>
        <v>0</v>
      </c>
      <c r="N508" s="32">
        <f t="shared" si="27"/>
        <v>0</v>
      </c>
      <c r="O508" s="32">
        <f t="shared" si="27"/>
        <v>0</v>
      </c>
      <c r="P508" s="32">
        <f t="shared" si="27"/>
        <v>0</v>
      </c>
      <c r="Q508" s="32">
        <f t="shared" si="27"/>
        <v>0</v>
      </c>
      <c r="R508" s="32">
        <f t="shared" si="27"/>
        <v>0</v>
      </c>
      <c r="S508" s="32">
        <f t="shared" si="27"/>
        <v>0</v>
      </c>
      <c r="T508" s="32">
        <f t="shared" si="27"/>
        <v>0</v>
      </c>
      <c r="U508" s="32">
        <f t="shared" si="27"/>
        <v>0</v>
      </c>
      <c r="V508" s="32">
        <f t="shared" si="27"/>
        <v>0</v>
      </c>
      <c r="W508" s="32">
        <f t="shared" si="27"/>
        <v>0</v>
      </c>
      <c r="X508" s="32">
        <f t="shared" si="27"/>
        <v>0</v>
      </c>
      <c r="Y508" s="32">
        <f t="shared" si="27"/>
        <v>0</v>
      </c>
      <c r="Z508" s="32">
        <f t="shared" si="27"/>
        <v>0</v>
      </c>
      <c r="AA508" s="32">
        <f t="shared" si="27"/>
        <v>0</v>
      </c>
      <c r="AB508" s="32">
        <f t="shared" si="27"/>
        <v>0</v>
      </c>
      <c r="AC508" s="32">
        <f t="shared" si="27"/>
        <v>0</v>
      </c>
      <c r="AD508" s="32">
        <f t="shared" si="27"/>
        <v>0</v>
      </c>
      <c r="AE508" s="32">
        <f t="shared" si="27"/>
        <v>0</v>
      </c>
      <c r="AF508" s="32">
        <f t="shared" si="27"/>
        <v>0</v>
      </c>
      <c r="AG508" s="32">
        <f t="shared" si="27"/>
        <v>0</v>
      </c>
      <c r="AH508" s="32">
        <f t="shared" si="27"/>
        <v>0</v>
      </c>
      <c r="AI508" s="32">
        <f t="shared" si="27"/>
        <v>0</v>
      </c>
      <c r="AJ508" s="32">
        <f t="shared" si="27"/>
        <v>0</v>
      </c>
      <c r="AK508" s="32">
        <f t="shared" si="27"/>
        <v>0</v>
      </c>
      <c r="AL508" s="32">
        <f t="shared" si="27"/>
        <v>0</v>
      </c>
      <c r="AM508" s="32">
        <f t="shared" si="27"/>
        <v>0</v>
      </c>
      <c r="AN508" s="32">
        <f t="shared" si="27"/>
        <v>0</v>
      </c>
      <c r="AO508" s="32">
        <f t="shared" si="27"/>
        <v>0</v>
      </c>
      <c r="AP508" s="32">
        <f t="shared" si="27"/>
        <v>0</v>
      </c>
      <c r="AQ508" s="32">
        <f t="shared" si="27"/>
        <v>0</v>
      </c>
      <c r="AR508" s="32">
        <f t="shared" si="27"/>
        <v>0</v>
      </c>
      <c r="AS508" s="32">
        <f t="shared" si="27"/>
        <v>0</v>
      </c>
      <c r="AT508" s="32">
        <f t="shared" si="27"/>
        <v>0</v>
      </c>
      <c r="AU508" s="32">
        <f t="shared" si="27"/>
        <v>0</v>
      </c>
      <c r="AV508" s="32">
        <f t="shared" si="27"/>
        <v>0</v>
      </c>
      <c r="AW508" s="32">
        <f t="shared" si="27"/>
        <v>0</v>
      </c>
      <c r="AX508" s="32">
        <f t="shared" si="27"/>
        <v>0</v>
      </c>
      <c r="AY508" s="32">
        <f t="shared" si="27"/>
        <v>0</v>
      </c>
      <c r="AZ508" s="32">
        <f t="shared" si="27"/>
        <v>0</v>
      </c>
      <c r="BA508" s="32">
        <f t="shared" si="27"/>
        <v>0</v>
      </c>
      <c r="BB508" s="32">
        <f t="shared" si="27"/>
        <v>0</v>
      </c>
      <c r="BC508" s="32">
        <f t="shared" si="27"/>
        <v>0</v>
      </c>
      <c r="BD508" s="32">
        <f t="shared" si="27"/>
        <v>0</v>
      </c>
      <c r="BE508" s="32">
        <f t="shared" si="27"/>
        <v>0</v>
      </c>
      <c r="BF508" s="32">
        <f t="shared" si="27"/>
        <v>0</v>
      </c>
      <c r="BG508" s="32">
        <f t="shared" si="27"/>
        <v>0</v>
      </c>
      <c r="BH508" s="32"/>
      <c r="BI508" s="32"/>
    </row>
    <row r="509" spans="1:61">
      <c r="A509" s="66" t="s">
        <v>35</v>
      </c>
      <c r="B509" s="70" t="s">
        <v>36</v>
      </c>
      <c r="C509" s="68" t="s">
        <v>37</v>
      </c>
      <c r="D509" s="107" t="s">
        <v>38</v>
      </c>
      <c r="E509" s="66" t="s">
        <v>146</v>
      </c>
      <c r="F509" s="66" t="s">
        <v>16</v>
      </c>
      <c r="G509" s="32">
        <f t="shared" ref="G509:BG509" si="28">G45-G65-G265</f>
        <v>0</v>
      </c>
      <c r="H509" s="32">
        <f t="shared" si="28"/>
        <v>0</v>
      </c>
      <c r="I509" s="32">
        <f t="shared" si="28"/>
        <v>0</v>
      </c>
      <c r="J509" s="32">
        <f t="shared" si="28"/>
        <v>0</v>
      </c>
      <c r="K509" s="32">
        <f t="shared" si="28"/>
        <v>0</v>
      </c>
      <c r="L509" s="32">
        <f t="shared" si="28"/>
        <v>0</v>
      </c>
      <c r="M509" s="32">
        <f t="shared" si="28"/>
        <v>0</v>
      </c>
      <c r="N509" s="32">
        <f t="shared" si="28"/>
        <v>0</v>
      </c>
      <c r="O509" s="32">
        <f t="shared" si="28"/>
        <v>0</v>
      </c>
      <c r="P509" s="32">
        <f t="shared" si="28"/>
        <v>0</v>
      </c>
      <c r="Q509" s="32">
        <f t="shared" si="28"/>
        <v>0</v>
      </c>
      <c r="R509" s="32">
        <f t="shared" si="28"/>
        <v>0</v>
      </c>
      <c r="S509" s="32">
        <f t="shared" si="28"/>
        <v>0</v>
      </c>
      <c r="T509" s="32">
        <f t="shared" si="28"/>
        <v>0</v>
      </c>
      <c r="U509" s="32">
        <f t="shared" si="28"/>
        <v>0</v>
      </c>
      <c r="V509" s="32">
        <f t="shared" si="28"/>
        <v>0</v>
      </c>
      <c r="W509" s="32">
        <f t="shared" si="28"/>
        <v>0</v>
      </c>
      <c r="X509" s="32">
        <f t="shared" si="28"/>
        <v>0</v>
      </c>
      <c r="Y509" s="32">
        <f t="shared" si="28"/>
        <v>0</v>
      </c>
      <c r="Z509" s="32">
        <f t="shared" si="28"/>
        <v>0</v>
      </c>
      <c r="AA509" s="32">
        <f t="shared" si="28"/>
        <v>0</v>
      </c>
      <c r="AB509" s="32">
        <f t="shared" si="28"/>
        <v>0</v>
      </c>
      <c r="AC509" s="32">
        <f t="shared" si="28"/>
        <v>0</v>
      </c>
      <c r="AD509" s="32">
        <f t="shared" si="28"/>
        <v>0</v>
      </c>
      <c r="AE509" s="32">
        <f t="shared" si="28"/>
        <v>0</v>
      </c>
      <c r="AF509" s="32">
        <f t="shared" si="28"/>
        <v>0</v>
      </c>
      <c r="AG509" s="32">
        <f t="shared" si="28"/>
        <v>0</v>
      </c>
      <c r="AH509" s="32">
        <f t="shared" si="28"/>
        <v>0</v>
      </c>
      <c r="AI509" s="32">
        <f t="shared" si="28"/>
        <v>0</v>
      </c>
      <c r="AJ509" s="32">
        <f t="shared" si="28"/>
        <v>0</v>
      </c>
      <c r="AK509" s="32">
        <f t="shared" si="28"/>
        <v>0</v>
      </c>
      <c r="AL509" s="32">
        <f t="shared" si="28"/>
        <v>0</v>
      </c>
      <c r="AM509" s="32">
        <f t="shared" si="28"/>
        <v>0</v>
      </c>
      <c r="AN509" s="32">
        <f t="shared" si="28"/>
        <v>0</v>
      </c>
      <c r="AO509" s="32">
        <f t="shared" si="28"/>
        <v>0</v>
      </c>
      <c r="AP509" s="32">
        <f t="shared" si="28"/>
        <v>0</v>
      </c>
      <c r="AQ509" s="32">
        <f t="shared" si="28"/>
        <v>0</v>
      </c>
      <c r="AR509" s="32">
        <f t="shared" si="28"/>
        <v>0</v>
      </c>
      <c r="AS509" s="32">
        <f t="shared" si="28"/>
        <v>0</v>
      </c>
      <c r="AT509" s="32">
        <f t="shared" si="28"/>
        <v>0</v>
      </c>
      <c r="AU509" s="32">
        <f t="shared" si="28"/>
        <v>0</v>
      </c>
      <c r="AV509" s="32">
        <f t="shared" si="28"/>
        <v>0</v>
      </c>
      <c r="AW509" s="32">
        <f t="shared" si="28"/>
        <v>0</v>
      </c>
      <c r="AX509" s="32">
        <f t="shared" si="28"/>
        <v>0</v>
      </c>
      <c r="AY509" s="32">
        <f t="shared" si="28"/>
        <v>0</v>
      </c>
      <c r="AZ509" s="32">
        <f t="shared" si="28"/>
        <v>0</v>
      </c>
      <c r="BA509" s="32">
        <f t="shared" si="28"/>
        <v>0</v>
      </c>
      <c r="BB509" s="32">
        <f t="shared" si="28"/>
        <v>0</v>
      </c>
      <c r="BC509" s="32">
        <f t="shared" si="28"/>
        <v>0</v>
      </c>
      <c r="BD509" s="32">
        <f t="shared" si="28"/>
        <v>0</v>
      </c>
      <c r="BE509" s="32">
        <f t="shared" si="28"/>
        <v>0</v>
      </c>
      <c r="BF509" s="32">
        <f t="shared" si="28"/>
        <v>0</v>
      </c>
      <c r="BG509" s="32">
        <f t="shared" si="28"/>
        <v>0</v>
      </c>
      <c r="BH509" s="32"/>
      <c r="BI509" s="32"/>
    </row>
    <row r="511" spans="1:61">
      <c r="A511" s="35" t="s">
        <v>11</v>
      </c>
      <c r="B511" s="54" t="s">
        <v>39</v>
      </c>
      <c r="C511" s="35" t="s">
        <v>40</v>
      </c>
      <c r="D511" s="37" t="s">
        <v>48</v>
      </c>
      <c r="E511" s="35" t="s">
        <v>146</v>
      </c>
      <c r="F511" s="35" t="s">
        <v>16</v>
      </c>
      <c r="G511" s="32">
        <f>G46-G66-G86-G106-G126-G146-G166-G186-G206-G226</f>
        <v>0</v>
      </c>
      <c r="H511" s="32">
        <f t="shared" ref="H511:BG511" si="29">H46-H66-H86-H106-H126-H146-H166-H186-H206-H226</f>
        <v>0</v>
      </c>
      <c r="I511" s="32">
        <f t="shared" si="29"/>
        <v>0</v>
      </c>
      <c r="J511" s="32">
        <f t="shared" si="29"/>
        <v>0</v>
      </c>
      <c r="K511" s="32">
        <f t="shared" si="29"/>
        <v>0</v>
      </c>
      <c r="L511" s="32">
        <f t="shared" si="29"/>
        <v>0</v>
      </c>
      <c r="M511" s="32">
        <f t="shared" si="29"/>
        <v>0</v>
      </c>
      <c r="N511" s="32">
        <f t="shared" si="29"/>
        <v>0</v>
      </c>
      <c r="O511" s="32">
        <f t="shared" si="29"/>
        <v>0</v>
      </c>
      <c r="P511" s="32">
        <f t="shared" si="29"/>
        <v>0</v>
      </c>
      <c r="Q511" s="32">
        <f t="shared" si="29"/>
        <v>0</v>
      </c>
      <c r="R511" s="32">
        <f t="shared" si="29"/>
        <v>0</v>
      </c>
      <c r="S511" s="32">
        <f t="shared" si="29"/>
        <v>0</v>
      </c>
      <c r="T511" s="32">
        <f t="shared" si="29"/>
        <v>0</v>
      </c>
      <c r="U511" s="32">
        <f t="shared" si="29"/>
        <v>0</v>
      </c>
      <c r="V511" s="32">
        <f t="shared" si="29"/>
        <v>0</v>
      </c>
      <c r="W511" s="32">
        <f t="shared" si="29"/>
        <v>0</v>
      </c>
      <c r="X511" s="32">
        <f t="shared" si="29"/>
        <v>0</v>
      </c>
      <c r="Y511" s="32">
        <f t="shared" si="29"/>
        <v>0</v>
      </c>
      <c r="Z511" s="32">
        <f t="shared" si="29"/>
        <v>0</v>
      </c>
      <c r="AA511" s="32">
        <f t="shared" si="29"/>
        <v>0</v>
      </c>
      <c r="AB511" s="32">
        <f t="shared" si="29"/>
        <v>0</v>
      </c>
      <c r="AC511" s="32">
        <f t="shared" si="29"/>
        <v>0</v>
      </c>
      <c r="AD511" s="32">
        <f t="shared" si="29"/>
        <v>0</v>
      </c>
      <c r="AE511" s="32">
        <f t="shared" si="29"/>
        <v>0</v>
      </c>
      <c r="AF511" s="32">
        <f t="shared" si="29"/>
        <v>0</v>
      </c>
      <c r="AG511" s="32">
        <f t="shared" si="29"/>
        <v>0</v>
      </c>
      <c r="AH511" s="32">
        <f t="shared" si="29"/>
        <v>0</v>
      </c>
      <c r="AI511" s="32">
        <f t="shared" si="29"/>
        <v>0</v>
      </c>
      <c r="AJ511" s="32">
        <f t="shared" si="29"/>
        <v>0</v>
      </c>
      <c r="AK511" s="32">
        <f t="shared" si="29"/>
        <v>0</v>
      </c>
      <c r="AL511" s="32">
        <f t="shared" si="29"/>
        <v>0</v>
      </c>
      <c r="AM511" s="32">
        <f t="shared" si="29"/>
        <v>0</v>
      </c>
      <c r="AN511" s="32">
        <f t="shared" si="29"/>
        <v>0</v>
      </c>
      <c r="AO511" s="32">
        <f t="shared" si="29"/>
        <v>0</v>
      </c>
      <c r="AP511" s="32">
        <f t="shared" si="29"/>
        <v>0</v>
      </c>
      <c r="AQ511" s="32">
        <f t="shared" si="29"/>
        <v>0</v>
      </c>
      <c r="AR511" s="32">
        <f t="shared" si="29"/>
        <v>0</v>
      </c>
      <c r="AS511" s="32">
        <f t="shared" si="29"/>
        <v>0</v>
      </c>
      <c r="AT511" s="32">
        <f t="shared" si="29"/>
        <v>0</v>
      </c>
      <c r="AU511" s="32">
        <f t="shared" si="29"/>
        <v>0</v>
      </c>
      <c r="AV511" s="32">
        <f t="shared" si="29"/>
        <v>0</v>
      </c>
      <c r="AW511" s="32">
        <f t="shared" si="29"/>
        <v>0</v>
      </c>
      <c r="AX511" s="32">
        <f t="shared" si="29"/>
        <v>0</v>
      </c>
      <c r="AY511" s="32">
        <f t="shared" si="29"/>
        <v>0</v>
      </c>
      <c r="AZ511" s="32">
        <f t="shared" si="29"/>
        <v>0</v>
      </c>
      <c r="BA511" s="32">
        <f t="shared" si="29"/>
        <v>0</v>
      </c>
      <c r="BB511" s="32">
        <f t="shared" si="29"/>
        <v>0</v>
      </c>
      <c r="BC511" s="32">
        <f t="shared" si="29"/>
        <v>0</v>
      </c>
      <c r="BD511" s="32">
        <f t="shared" si="29"/>
        <v>0</v>
      </c>
      <c r="BE511" s="32">
        <f t="shared" si="29"/>
        <v>0</v>
      </c>
      <c r="BF511" s="32">
        <f t="shared" si="29"/>
        <v>0</v>
      </c>
      <c r="BG511" s="32">
        <f t="shared" si="29"/>
        <v>0</v>
      </c>
      <c r="BH511" s="32"/>
      <c r="BI511" s="32"/>
    </row>
    <row r="512" spans="1:61">
      <c r="A512" s="35" t="s">
        <v>17</v>
      </c>
      <c r="B512" s="36" t="s">
        <v>39</v>
      </c>
      <c r="C512" s="35" t="s">
        <v>40</v>
      </c>
      <c r="D512" s="37" t="s">
        <v>48</v>
      </c>
      <c r="E512" s="35" t="s">
        <v>146</v>
      </c>
      <c r="F512" s="35" t="s">
        <v>16</v>
      </c>
      <c r="G512" s="32">
        <f t="shared" ref="G512:BG512" si="30">G47-G67-G87-G107-G127-G147-G167-G187-G207-G227</f>
        <v>0</v>
      </c>
      <c r="H512" s="32">
        <f t="shared" si="30"/>
        <v>0</v>
      </c>
      <c r="I512" s="32">
        <f t="shared" si="30"/>
        <v>0</v>
      </c>
      <c r="J512" s="32">
        <f t="shared" si="30"/>
        <v>0</v>
      </c>
      <c r="K512" s="32">
        <f t="shared" si="30"/>
        <v>0</v>
      </c>
      <c r="L512" s="32">
        <f t="shared" si="30"/>
        <v>0</v>
      </c>
      <c r="M512" s="32">
        <f t="shared" si="30"/>
        <v>0</v>
      </c>
      <c r="N512" s="32">
        <f t="shared" si="30"/>
        <v>0</v>
      </c>
      <c r="O512" s="32">
        <f t="shared" si="30"/>
        <v>0</v>
      </c>
      <c r="P512" s="32">
        <f t="shared" si="30"/>
        <v>0</v>
      </c>
      <c r="Q512" s="32">
        <f t="shared" si="30"/>
        <v>0</v>
      </c>
      <c r="R512" s="32">
        <f t="shared" si="30"/>
        <v>0</v>
      </c>
      <c r="S512" s="32">
        <f t="shared" si="30"/>
        <v>0</v>
      </c>
      <c r="T512" s="32">
        <f t="shared" si="30"/>
        <v>0</v>
      </c>
      <c r="U512" s="32">
        <f t="shared" si="30"/>
        <v>0</v>
      </c>
      <c r="V512" s="32">
        <f t="shared" si="30"/>
        <v>0</v>
      </c>
      <c r="W512" s="32">
        <f t="shared" si="30"/>
        <v>0</v>
      </c>
      <c r="X512" s="32">
        <f t="shared" si="30"/>
        <v>0</v>
      </c>
      <c r="Y512" s="32">
        <f t="shared" si="30"/>
        <v>0</v>
      </c>
      <c r="Z512" s="32">
        <f t="shared" si="30"/>
        <v>0</v>
      </c>
      <c r="AA512" s="32">
        <f t="shared" si="30"/>
        <v>0</v>
      </c>
      <c r="AB512" s="32">
        <f t="shared" si="30"/>
        <v>0</v>
      </c>
      <c r="AC512" s="32">
        <f t="shared" si="30"/>
        <v>0</v>
      </c>
      <c r="AD512" s="32">
        <f t="shared" si="30"/>
        <v>0</v>
      </c>
      <c r="AE512" s="32">
        <f t="shared" si="30"/>
        <v>0</v>
      </c>
      <c r="AF512" s="32">
        <f t="shared" si="30"/>
        <v>0</v>
      </c>
      <c r="AG512" s="32">
        <f t="shared" si="30"/>
        <v>0</v>
      </c>
      <c r="AH512" s="32">
        <f t="shared" si="30"/>
        <v>0</v>
      </c>
      <c r="AI512" s="32">
        <f t="shared" si="30"/>
        <v>0</v>
      </c>
      <c r="AJ512" s="32">
        <f t="shared" si="30"/>
        <v>0</v>
      </c>
      <c r="AK512" s="32">
        <f t="shared" si="30"/>
        <v>0</v>
      </c>
      <c r="AL512" s="32">
        <f t="shared" si="30"/>
        <v>0</v>
      </c>
      <c r="AM512" s="32">
        <f t="shared" si="30"/>
        <v>0</v>
      </c>
      <c r="AN512" s="32">
        <f t="shared" si="30"/>
        <v>0</v>
      </c>
      <c r="AO512" s="32">
        <f t="shared" si="30"/>
        <v>0</v>
      </c>
      <c r="AP512" s="32">
        <f t="shared" si="30"/>
        <v>0</v>
      </c>
      <c r="AQ512" s="32">
        <f t="shared" si="30"/>
        <v>0</v>
      </c>
      <c r="AR512" s="32">
        <f t="shared" si="30"/>
        <v>0</v>
      </c>
      <c r="AS512" s="32">
        <f t="shared" si="30"/>
        <v>0</v>
      </c>
      <c r="AT512" s="32">
        <f t="shared" si="30"/>
        <v>0</v>
      </c>
      <c r="AU512" s="32">
        <f t="shared" si="30"/>
        <v>0</v>
      </c>
      <c r="AV512" s="32">
        <f t="shared" si="30"/>
        <v>0</v>
      </c>
      <c r="AW512" s="32">
        <f t="shared" si="30"/>
        <v>0</v>
      </c>
      <c r="AX512" s="32">
        <f t="shared" si="30"/>
        <v>0</v>
      </c>
      <c r="AY512" s="32">
        <f t="shared" si="30"/>
        <v>0</v>
      </c>
      <c r="AZ512" s="32">
        <f t="shared" si="30"/>
        <v>0</v>
      </c>
      <c r="BA512" s="32">
        <f t="shared" si="30"/>
        <v>0</v>
      </c>
      <c r="BB512" s="32">
        <f t="shared" si="30"/>
        <v>0</v>
      </c>
      <c r="BC512" s="32">
        <f t="shared" si="30"/>
        <v>0</v>
      </c>
      <c r="BD512" s="32">
        <f t="shared" si="30"/>
        <v>0</v>
      </c>
      <c r="BE512" s="32">
        <f t="shared" si="30"/>
        <v>0</v>
      </c>
      <c r="BF512" s="32">
        <f t="shared" si="30"/>
        <v>0</v>
      </c>
      <c r="BG512" s="32">
        <f t="shared" si="30"/>
        <v>0</v>
      </c>
      <c r="BH512" s="32"/>
      <c r="BI512" s="32"/>
    </row>
    <row r="513" spans="1:61">
      <c r="A513" s="35" t="s">
        <v>18</v>
      </c>
      <c r="B513" s="36" t="s">
        <v>39</v>
      </c>
      <c r="C513" s="35" t="s">
        <v>40</v>
      </c>
      <c r="D513" s="37" t="s">
        <v>48</v>
      </c>
      <c r="E513" s="35" t="s">
        <v>146</v>
      </c>
      <c r="F513" s="35" t="s">
        <v>16</v>
      </c>
      <c r="G513" s="32">
        <f t="shared" ref="G513:BG513" si="31">G48-G68-G88-G108-G128-G148-G168-G188-G208-G228</f>
        <v>0</v>
      </c>
      <c r="H513" s="32">
        <f t="shared" si="31"/>
        <v>0</v>
      </c>
      <c r="I513" s="32">
        <f t="shared" si="31"/>
        <v>0</v>
      </c>
      <c r="J513" s="32">
        <f t="shared" si="31"/>
        <v>0</v>
      </c>
      <c r="K513" s="32">
        <f t="shared" si="31"/>
        <v>0</v>
      </c>
      <c r="L513" s="32">
        <f t="shared" si="31"/>
        <v>0</v>
      </c>
      <c r="M513" s="32">
        <f t="shared" si="31"/>
        <v>0</v>
      </c>
      <c r="N513" s="32">
        <f t="shared" si="31"/>
        <v>0</v>
      </c>
      <c r="O513" s="32">
        <f t="shared" si="31"/>
        <v>0</v>
      </c>
      <c r="P513" s="32">
        <f t="shared" si="31"/>
        <v>0</v>
      </c>
      <c r="Q513" s="32">
        <f t="shared" si="31"/>
        <v>0</v>
      </c>
      <c r="R513" s="32">
        <f t="shared" si="31"/>
        <v>0</v>
      </c>
      <c r="S513" s="32">
        <f t="shared" si="31"/>
        <v>0</v>
      </c>
      <c r="T513" s="32">
        <f t="shared" si="31"/>
        <v>0</v>
      </c>
      <c r="U513" s="32">
        <f t="shared" si="31"/>
        <v>0</v>
      </c>
      <c r="V513" s="32">
        <f t="shared" si="31"/>
        <v>0</v>
      </c>
      <c r="W513" s="32">
        <f t="shared" si="31"/>
        <v>0</v>
      </c>
      <c r="X513" s="32">
        <f t="shared" si="31"/>
        <v>0</v>
      </c>
      <c r="Y513" s="32">
        <f t="shared" si="31"/>
        <v>0</v>
      </c>
      <c r="Z513" s="32">
        <f t="shared" si="31"/>
        <v>0</v>
      </c>
      <c r="AA513" s="32">
        <f t="shared" si="31"/>
        <v>0</v>
      </c>
      <c r="AB513" s="32">
        <f t="shared" si="31"/>
        <v>0</v>
      </c>
      <c r="AC513" s="32">
        <f t="shared" si="31"/>
        <v>0</v>
      </c>
      <c r="AD513" s="32">
        <f t="shared" si="31"/>
        <v>0</v>
      </c>
      <c r="AE513" s="32">
        <f t="shared" si="31"/>
        <v>0</v>
      </c>
      <c r="AF513" s="32">
        <f t="shared" si="31"/>
        <v>0</v>
      </c>
      <c r="AG513" s="32">
        <f t="shared" si="31"/>
        <v>0</v>
      </c>
      <c r="AH513" s="32">
        <f t="shared" si="31"/>
        <v>0</v>
      </c>
      <c r="AI513" s="32">
        <f t="shared" si="31"/>
        <v>0</v>
      </c>
      <c r="AJ513" s="32">
        <f t="shared" si="31"/>
        <v>0</v>
      </c>
      <c r="AK513" s="32">
        <f t="shared" si="31"/>
        <v>0</v>
      </c>
      <c r="AL513" s="32">
        <f t="shared" si="31"/>
        <v>0</v>
      </c>
      <c r="AM513" s="32">
        <f t="shared" si="31"/>
        <v>0</v>
      </c>
      <c r="AN513" s="32">
        <f t="shared" si="31"/>
        <v>0</v>
      </c>
      <c r="AO513" s="32">
        <f t="shared" si="31"/>
        <v>0</v>
      </c>
      <c r="AP513" s="32">
        <f t="shared" si="31"/>
        <v>0</v>
      </c>
      <c r="AQ513" s="32">
        <f t="shared" si="31"/>
        <v>0</v>
      </c>
      <c r="AR513" s="32">
        <f t="shared" si="31"/>
        <v>0</v>
      </c>
      <c r="AS513" s="32">
        <f t="shared" si="31"/>
        <v>0</v>
      </c>
      <c r="AT513" s="32">
        <f t="shared" si="31"/>
        <v>0</v>
      </c>
      <c r="AU513" s="32">
        <f t="shared" si="31"/>
        <v>0</v>
      </c>
      <c r="AV513" s="32">
        <f t="shared" si="31"/>
        <v>0</v>
      </c>
      <c r="AW513" s="32">
        <f t="shared" si="31"/>
        <v>0</v>
      </c>
      <c r="AX513" s="32">
        <f t="shared" si="31"/>
        <v>0</v>
      </c>
      <c r="AY513" s="32">
        <f t="shared" si="31"/>
        <v>0</v>
      </c>
      <c r="AZ513" s="32">
        <f t="shared" si="31"/>
        <v>0</v>
      </c>
      <c r="BA513" s="32">
        <f t="shared" si="31"/>
        <v>0</v>
      </c>
      <c r="BB513" s="32">
        <f t="shared" si="31"/>
        <v>0</v>
      </c>
      <c r="BC513" s="32">
        <f t="shared" si="31"/>
        <v>0</v>
      </c>
      <c r="BD513" s="32">
        <f t="shared" si="31"/>
        <v>0</v>
      </c>
      <c r="BE513" s="32">
        <f t="shared" si="31"/>
        <v>0</v>
      </c>
      <c r="BF513" s="32">
        <f t="shared" si="31"/>
        <v>0</v>
      </c>
      <c r="BG513" s="32">
        <f t="shared" si="31"/>
        <v>0</v>
      </c>
      <c r="BH513" s="32"/>
      <c r="BI513" s="32"/>
    </row>
    <row r="514" spans="1:61">
      <c r="A514" s="35" t="s">
        <v>19</v>
      </c>
      <c r="B514" s="36" t="s">
        <v>39</v>
      </c>
      <c r="C514" s="35" t="s">
        <v>40</v>
      </c>
      <c r="D514" s="37" t="s">
        <v>48</v>
      </c>
      <c r="E514" s="35" t="s">
        <v>146</v>
      </c>
      <c r="F514" s="35" t="s">
        <v>16</v>
      </c>
      <c r="G514" s="32">
        <f t="shared" ref="G514:BG514" si="32">G49-G69-G89-G109-G129-G149-G169-G189-G209-G229</f>
        <v>0</v>
      </c>
      <c r="H514" s="32">
        <f t="shared" si="32"/>
        <v>0</v>
      </c>
      <c r="I514" s="32">
        <f t="shared" si="32"/>
        <v>0</v>
      </c>
      <c r="J514" s="32">
        <f t="shared" si="32"/>
        <v>0</v>
      </c>
      <c r="K514" s="32">
        <f t="shared" si="32"/>
        <v>0</v>
      </c>
      <c r="L514" s="32">
        <f t="shared" si="32"/>
        <v>0</v>
      </c>
      <c r="M514" s="32">
        <f t="shared" si="32"/>
        <v>0</v>
      </c>
      <c r="N514" s="32">
        <f t="shared" si="32"/>
        <v>0</v>
      </c>
      <c r="O514" s="32">
        <f t="shared" si="32"/>
        <v>0</v>
      </c>
      <c r="P514" s="32">
        <f t="shared" si="32"/>
        <v>0</v>
      </c>
      <c r="Q514" s="32">
        <f t="shared" si="32"/>
        <v>0</v>
      </c>
      <c r="R514" s="32">
        <f t="shared" si="32"/>
        <v>0</v>
      </c>
      <c r="S514" s="32">
        <f t="shared" si="32"/>
        <v>0</v>
      </c>
      <c r="T514" s="32">
        <f t="shared" si="32"/>
        <v>0</v>
      </c>
      <c r="U514" s="32">
        <f t="shared" si="32"/>
        <v>0</v>
      </c>
      <c r="V514" s="32">
        <f t="shared" si="32"/>
        <v>0</v>
      </c>
      <c r="W514" s="32">
        <f t="shared" si="32"/>
        <v>0</v>
      </c>
      <c r="X514" s="32">
        <f t="shared" si="32"/>
        <v>0</v>
      </c>
      <c r="Y514" s="32">
        <f t="shared" si="32"/>
        <v>0</v>
      </c>
      <c r="Z514" s="32">
        <f t="shared" si="32"/>
        <v>0</v>
      </c>
      <c r="AA514" s="32">
        <f t="shared" si="32"/>
        <v>0</v>
      </c>
      <c r="AB514" s="32">
        <f t="shared" si="32"/>
        <v>0</v>
      </c>
      <c r="AC514" s="32">
        <f t="shared" si="32"/>
        <v>0</v>
      </c>
      <c r="AD514" s="32">
        <f t="shared" si="32"/>
        <v>0</v>
      </c>
      <c r="AE514" s="32">
        <f t="shared" si="32"/>
        <v>0</v>
      </c>
      <c r="AF514" s="32">
        <f t="shared" si="32"/>
        <v>0</v>
      </c>
      <c r="AG514" s="32">
        <f t="shared" si="32"/>
        <v>0</v>
      </c>
      <c r="AH514" s="32">
        <f t="shared" si="32"/>
        <v>0</v>
      </c>
      <c r="AI514" s="32">
        <f t="shared" si="32"/>
        <v>0</v>
      </c>
      <c r="AJ514" s="32">
        <f t="shared" si="32"/>
        <v>0</v>
      </c>
      <c r="AK514" s="32">
        <f t="shared" si="32"/>
        <v>0</v>
      </c>
      <c r="AL514" s="32">
        <f t="shared" si="32"/>
        <v>0</v>
      </c>
      <c r="AM514" s="32">
        <f t="shared" si="32"/>
        <v>0</v>
      </c>
      <c r="AN514" s="32">
        <f t="shared" si="32"/>
        <v>0</v>
      </c>
      <c r="AO514" s="32">
        <f t="shared" si="32"/>
        <v>0</v>
      </c>
      <c r="AP514" s="32">
        <f t="shared" si="32"/>
        <v>0</v>
      </c>
      <c r="AQ514" s="32">
        <f t="shared" si="32"/>
        <v>0</v>
      </c>
      <c r="AR514" s="32">
        <f t="shared" si="32"/>
        <v>0</v>
      </c>
      <c r="AS514" s="32">
        <f t="shared" si="32"/>
        <v>0</v>
      </c>
      <c r="AT514" s="32">
        <f t="shared" si="32"/>
        <v>0</v>
      </c>
      <c r="AU514" s="32">
        <f t="shared" si="32"/>
        <v>0</v>
      </c>
      <c r="AV514" s="32">
        <f t="shared" si="32"/>
        <v>0</v>
      </c>
      <c r="AW514" s="32">
        <f t="shared" si="32"/>
        <v>0</v>
      </c>
      <c r="AX514" s="32">
        <f t="shared" si="32"/>
        <v>0</v>
      </c>
      <c r="AY514" s="32">
        <f t="shared" si="32"/>
        <v>0</v>
      </c>
      <c r="AZ514" s="32">
        <f t="shared" si="32"/>
        <v>0</v>
      </c>
      <c r="BA514" s="32">
        <f t="shared" si="32"/>
        <v>0</v>
      </c>
      <c r="BB514" s="32">
        <f t="shared" si="32"/>
        <v>0</v>
      </c>
      <c r="BC514" s="32">
        <f t="shared" si="32"/>
        <v>0</v>
      </c>
      <c r="BD514" s="32">
        <f t="shared" si="32"/>
        <v>0</v>
      </c>
      <c r="BE514" s="32">
        <f t="shared" si="32"/>
        <v>0</v>
      </c>
      <c r="BF514" s="32">
        <f t="shared" si="32"/>
        <v>0</v>
      </c>
      <c r="BG514" s="32">
        <f t="shared" si="32"/>
        <v>0</v>
      </c>
      <c r="BH514" s="32"/>
      <c r="BI514" s="32"/>
    </row>
    <row r="515" spans="1:61">
      <c r="A515" s="35" t="s">
        <v>20</v>
      </c>
      <c r="B515" s="36" t="s">
        <v>39</v>
      </c>
      <c r="C515" s="35" t="s">
        <v>40</v>
      </c>
      <c r="D515" s="37" t="s">
        <v>48</v>
      </c>
      <c r="E515" s="35" t="s">
        <v>146</v>
      </c>
      <c r="F515" s="35" t="s">
        <v>16</v>
      </c>
      <c r="G515" s="32">
        <f t="shared" ref="G515:BG515" si="33">G50-G70-G90-G110-G130-G150-G170-G190-G210-G230</f>
        <v>0</v>
      </c>
      <c r="H515" s="32">
        <f t="shared" si="33"/>
        <v>0</v>
      </c>
      <c r="I515" s="32">
        <f t="shared" si="33"/>
        <v>0</v>
      </c>
      <c r="J515" s="32">
        <f t="shared" si="33"/>
        <v>0</v>
      </c>
      <c r="K515" s="32">
        <f t="shared" si="33"/>
        <v>0</v>
      </c>
      <c r="L515" s="32">
        <f t="shared" si="33"/>
        <v>0</v>
      </c>
      <c r="M515" s="32">
        <f t="shared" si="33"/>
        <v>0</v>
      </c>
      <c r="N515" s="32">
        <f t="shared" si="33"/>
        <v>0</v>
      </c>
      <c r="O515" s="32">
        <f t="shared" si="33"/>
        <v>0</v>
      </c>
      <c r="P515" s="32">
        <f t="shared" si="33"/>
        <v>0</v>
      </c>
      <c r="Q515" s="32">
        <f t="shared" si="33"/>
        <v>0</v>
      </c>
      <c r="R515" s="32">
        <f t="shared" si="33"/>
        <v>0</v>
      </c>
      <c r="S515" s="32">
        <f t="shared" si="33"/>
        <v>0</v>
      </c>
      <c r="T515" s="32">
        <f t="shared" si="33"/>
        <v>0</v>
      </c>
      <c r="U515" s="32">
        <f t="shared" si="33"/>
        <v>0</v>
      </c>
      <c r="V515" s="32">
        <f t="shared" si="33"/>
        <v>0</v>
      </c>
      <c r="W515" s="32">
        <f t="shared" si="33"/>
        <v>0</v>
      </c>
      <c r="X515" s="32">
        <f t="shared" si="33"/>
        <v>0</v>
      </c>
      <c r="Y515" s="32">
        <f t="shared" si="33"/>
        <v>0</v>
      </c>
      <c r="Z515" s="32">
        <f t="shared" si="33"/>
        <v>0</v>
      </c>
      <c r="AA515" s="32">
        <f t="shared" si="33"/>
        <v>0</v>
      </c>
      <c r="AB515" s="32">
        <f t="shared" si="33"/>
        <v>0</v>
      </c>
      <c r="AC515" s="32">
        <f t="shared" si="33"/>
        <v>0</v>
      </c>
      <c r="AD515" s="32">
        <f t="shared" si="33"/>
        <v>0</v>
      </c>
      <c r="AE515" s="32">
        <f t="shared" si="33"/>
        <v>0</v>
      </c>
      <c r="AF515" s="32">
        <f t="shared" si="33"/>
        <v>0</v>
      </c>
      <c r="AG515" s="32">
        <f t="shared" si="33"/>
        <v>0</v>
      </c>
      <c r="AH515" s="32">
        <f t="shared" si="33"/>
        <v>0</v>
      </c>
      <c r="AI515" s="32">
        <f t="shared" si="33"/>
        <v>0</v>
      </c>
      <c r="AJ515" s="32">
        <f t="shared" si="33"/>
        <v>0</v>
      </c>
      <c r="AK515" s="32">
        <f t="shared" si="33"/>
        <v>0</v>
      </c>
      <c r="AL515" s="32">
        <f t="shared" si="33"/>
        <v>0</v>
      </c>
      <c r="AM515" s="32">
        <f t="shared" si="33"/>
        <v>0</v>
      </c>
      <c r="AN515" s="32">
        <f t="shared" si="33"/>
        <v>0</v>
      </c>
      <c r="AO515" s="32">
        <f t="shared" si="33"/>
        <v>0</v>
      </c>
      <c r="AP515" s="32">
        <f t="shared" si="33"/>
        <v>0</v>
      </c>
      <c r="AQ515" s="32">
        <f t="shared" si="33"/>
        <v>0</v>
      </c>
      <c r="AR515" s="32">
        <f t="shared" si="33"/>
        <v>0</v>
      </c>
      <c r="AS515" s="32">
        <f t="shared" si="33"/>
        <v>0</v>
      </c>
      <c r="AT515" s="32">
        <f t="shared" si="33"/>
        <v>0</v>
      </c>
      <c r="AU515" s="32">
        <f t="shared" si="33"/>
        <v>0</v>
      </c>
      <c r="AV515" s="32">
        <f t="shared" si="33"/>
        <v>0</v>
      </c>
      <c r="AW515" s="32">
        <f t="shared" si="33"/>
        <v>0</v>
      </c>
      <c r="AX515" s="32">
        <f t="shared" si="33"/>
        <v>0</v>
      </c>
      <c r="AY515" s="32">
        <f t="shared" si="33"/>
        <v>0</v>
      </c>
      <c r="AZ515" s="32">
        <f t="shared" si="33"/>
        <v>0</v>
      </c>
      <c r="BA515" s="32">
        <f t="shared" si="33"/>
        <v>0</v>
      </c>
      <c r="BB515" s="32">
        <f t="shared" si="33"/>
        <v>0</v>
      </c>
      <c r="BC515" s="32">
        <f t="shared" si="33"/>
        <v>0</v>
      </c>
      <c r="BD515" s="32">
        <f t="shared" si="33"/>
        <v>0</v>
      </c>
      <c r="BE515" s="32">
        <f t="shared" si="33"/>
        <v>0</v>
      </c>
      <c r="BF515" s="32">
        <f t="shared" si="33"/>
        <v>0</v>
      </c>
      <c r="BG515" s="32">
        <f t="shared" si="33"/>
        <v>0</v>
      </c>
      <c r="BH515" s="32"/>
      <c r="BI515" s="32"/>
    </row>
    <row r="516" spans="1:61">
      <c r="A516" s="35" t="s">
        <v>21</v>
      </c>
      <c r="B516" s="36" t="s">
        <v>39</v>
      </c>
      <c r="C516" s="35" t="s">
        <v>40</v>
      </c>
      <c r="D516" s="37" t="s">
        <v>48</v>
      </c>
      <c r="E516" s="35" t="s">
        <v>146</v>
      </c>
      <c r="F516" s="35" t="s">
        <v>16</v>
      </c>
      <c r="G516" s="32">
        <f t="shared" ref="G516:BG516" si="34">G51-G71-G91-G111-G131-G151-G171-G191-G211-G231</f>
        <v>0</v>
      </c>
      <c r="H516" s="32">
        <f t="shared" si="34"/>
        <v>0</v>
      </c>
      <c r="I516" s="32">
        <f t="shared" si="34"/>
        <v>0</v>
      </c>
      <c r="J516" s="32">
        <f t="shared" si="34"/>
        <v>0</v>
      </c>
      <c r="K516" s="32">
        <f t="shared" si="34"/>
        <v>0</v>
      </c>
      <c r="L516" s="32">
        <f t="shared" si="34"/>
        <v>0</v>
      </c>
      <c r="M516" s="32">
        <f t="shared" si="34"/>
        <v>0</v>
      </c>
      <c r="N516" s="32">
        <f t="shared" si="34"/>
        <v>0</v>
      </c>
      <c r="O516" s="32">
        <f t="shared" si="34"/>
        <v>0</v>
      </c>
      <c r="P516" s="32">
        <f t="shared" si="34"/>
        <v>0</v>
      </c>
      <c r="Q516" s="32">
        <f t="shared" si="34"/>
        <v>0</v>
      </c>
      <c r="R516" s="32">
        <f t="shared" si="34"/>
        <v>0</v>
      </c>
      <c r="S516" s="32">
        <f t="shared" si="34"/>
        <v>0</v>
      </c>
      <c r="T516" s="32">
        <f t="shared" si="34"/>
        <v>0</v>
      </c>
      <c r="U516" s="32">
        <f t="shared" si="34"/>
        <v>0</v>
      </c>
      <c r="V516" s="32">
        <f t="shared" si="34"/>
        <v>0</v>
      </c>
      <c r="W516" s="32">
        <f t="shared" si="34"/>
        <v>0</v>
      </c>
      <c r="X516" s="32">
        <f t="shared" si="34"/>
        <v>0</v>
      </c>
      <c r="Y516" s="32">
        <f t="shared" si="34"/>
        <v>0</v>
      </c>
      <c r="Z516" s="32">
        <f t="shared" si="34"/>
        <v>0</v>
      </c>
      <c r="AA516" s="32">
        <f t="shared" si="34"/>
        <v>0</v>
      </c>
      <c r="AB516" s="32">
        <f t="shared" si="34"/>
        <v>0</v>
      </c>
      <c r="AC516" s="32">
        <f t="shared" si="34"/>
        <v>0</v>
      </c>
      <c r="AD516" s="32">
        <f t="shared" si="34"/>
        <v>0</v>
      </c>
      <c r="AE516" s="32">
        <f t="shared" si="34"/>
        <v>0</v>
      </c>
      <c r="AF516" s="32">
        <f t="shared" si="34"/>
        <v>0</v>
      </c>
      <c r="AG516" s="32">
        <f t="shared" si="34"/>
        <v>0</v>
      </c>
      <c r="AH516" s="32">
        <f t="shared" si="34"/>
        <v>0</v>
      </c>
      <c r="AI516" s="32">
        <f t="shared" si="34"/>
        <v>0</v>
      </c>
      <c r="AJ516" s="32">
        <f t="shared" si="34"/>
        <v>0</v>
      </c>
      <c r="AK516" s="32">
        <f t="shared" si="34"/>
        <v>0</v>
      </c>
      <c r="AL516" s="32">
        <f t="shared" si="34"/>
        <v>0</v>
      </c>
      <c r="AM516" s="32">
        <f t="shared" si="34"/>
        <v>0</v>
      </c>
      <c r="AN516" s="32">
        <f t="shared" si="34"/>
        <v>0</v>
      </c>
      <c r="AO516" s="32">
        <f t="shared" si="34"/>
        <v>0</v>
      </c>
      <c r="AP516" s="32">
        <f t="shared" si="34"/>
        <v>0</v>
      </c>
      <c r="AQ516" s="32">
        <f t="shared" si="34"/>
        <v>0</v>
      </c>
      <c r="AR516" s="32">
        <f t="shared" si="34"/>
        <v>0</v>
      </c>
      <c r="AS516" s="32">
        <f t="shared" si="34"/>
        <v>0</v>
      </c>
      <c r="AT516" s="32">
        <f t="shared" si="34"/>
        <v>0</v>
      </c>
      <c r="AU516" s="32">
        <f t="shared" si="34"/>
        <v>0</v>
      </c>
      <c r="AV516" s="32">
        <f t="shared" si="34"/>
        <v>0</v>
      </c>
      <c r="AW516" s="32">
        <f t="shared" si="34"/>
        <v>0</v>
      </c>
      <c r="AX516" s="32">
        <f t="shared" si="34"/>
        <v>0</v>
      </c>
      <c r="AY516" s="32">
        <f t="shared" si="34"/>
        <v>0</v>
      </c>
      <c r="AZ516" s="32">
        <f t="shared" si="34"/>
        <v>0</v>
      </c>
      <c r="BA516" s="32">
        <f t="shared" si="34"/>
        <v>0</v>
      </c>
      <c r="BB516" s="32">
        <f t="shared" si="34"/>
        <v>0</v>
      </c>
      <c r="BC516" s="32">
        <f t="shared" si="34"/>
        <v>0</v>
      </c>
      <c r="BD516" s="32">
        <f t="shared" si="34"/>
        <v>0</v>
      </c>
      <c r="BE516" s="32">
        <f t="shared" si="34"/>
        <v>0</v>
      </c>
      <c r="BF516" s="32">
        <f t="shared" si="34"/>
        <v>0</v>
      </c>
      <c r="BG516" s="32">
        <f t="shared" si="34"/>
        <v>0</v>
      </c>
      <c r="BH516" s="32"/>
      <c r="BI516" s="32"/>
    </row>
    <row r="517" spans="1:61">
      <c r="A517" s="35" t="s">
        <v>22</v>
      </c>
      <c r="B517" s="36" t="s">
        <v>39</v>
      </c>
      <c r="C517" s="35" t="s">
        <v>40</v>
      </c>
      <c r="D517" s="37" t="s">
        <v>48</v>
      </c>
      <c r="E517" s="35" t="s">
        <v>146</v>
      </c>
      <c r="F517" s="35" t="s">
        <v>16</v>
      </c>
      <c r="G517" s="32">
        <f t="shared" ref="G517:BG517" si="35">G52-G72-G92-G112-G132-G152-G172-G192-G212-G232</f>
        <v>0</v>
      </c>
      <c r="H517" s="32">
        <f t="shared" si="35"/>
        <v>0</v>
      </c>
      <c r="I517" s="32">
        <f t="shared" si="35"/>
        <v>0</v>
      </c>
      <c r="J517" s="32">
        <f t="shared" si="35"/>
        <v>0</v>
      </c>
      <c r="K517" s="32">
        <f t="shared" si="35"/>
        <v>0</v>
      </c>
      <c r="L517" s="32">
        <f t="shared" si="35"/>
        <v>0</v>
      </c>
      <c r="M517" s="32">
        <f t="shared" si="35"/>
        <v>0</v>
      </c>
      <c r="N517" s="32">
        <f t="shared" si="35"/>
        <v>0</v>
      </c>
      <c r="O517" s="32">
        <f t="shared" si="35"/>
        <v>0</v>
      </c>
      <c r="P517" s="32">
        <f t="shared" si="35"/>
        <v>0</v>
      </c>
      <c r="Q517" s="32">
        <f t="shared" si="35"/>
        <v>0</v>
      </c>
      <c r="R517" s="32">
        <f t="shared" si="35"/>
        <v>0</v>
      </c>
      <c r="S517" s="32">
        <f t="shared" si="35"/>
        <v>0</v>
      </c>
      <c r="T517" s="32">
        <f t="shared" si="35"/>
        <v>0</v>
      </c>
      <c r="U517" s="32">
        <f t="shared" si="35"/>
        <v>0</v>
      </c>
      <c r="V517" s="32">
        <f t="shared" si="35"/>
        <v>0</v>
      </c>
      <c r="W517" s="32">
        <f t="shared" si="35"/>
        <v>0</v>
      </c>
      <c r="X517" s="32">
        <f t="shared" si="35"/>
        <v>0</v>
      </c>
      <c r="Y517" s="32">
        <f t="shared" si="35"/>
        <v>0</v>
      </c>
      <c r="Z517" s="32">
        <f t="shared" si="35"/>
        <v>0</v>
      </c>
      <c r="AA517" s="32">
        <f t="shared" si="35"/>
        <v>0</v>
      </c>
      <c r="AB517" s="32">
        <f t="shared" si="35"/>
        <v>0</v>
      </c>
      <c r="AC517" s="32">
        <f t="shared" si="35"/>
        <v>0</v>
      </c>
      <c r="AD517" s="32">
        <f t="shared" si="35"/>
        <v>0</v>
      </c>
      <c r="AE517" s="32">
        <f t="shared" si="35"/>
        <v>0</v>
      </c>
      <c r="AF517" s="32">
        <f t="shared" si="35"/>
        <v>0</v>
      </c>
      <c r="AG517" s="32">
        <f t="shared" si="35"/>
        <v>0</v>
      </c>
      <c r="AH517" s="32">
        <f t="shared" si="35"/>
        <v>0</v>
      </c>
      <c r="AI517" s="32">
        <f t="shared" si="35"/>
        <v>0</v>
      </c>
      <c r="AJ517" s="32">
        <f t="shared" si="35"/>
        <v>0</v>
      </c>
      <c r="AK517" s="32">
        <f t="shared" si="35"/>
        <v>0</v>
      </c>
      <c r="AL517" s="32">
        <f t="shared" si="35"/>
        <v>0</v>
      </c>
      <c r="AM517" s="32">
        <f t="shared" si="35"/>
        <v>0</v>
      </c>
      <c r="AN517" s="32">
        <f t="shared" si="35"/>
        <v>0</v>
      </c>
      <c r="AO517" s="32">
        <f t="shared" si="35"/>
        <v>0</v>
      </c>
      <c r="AP517" s="32">
        <f t="shared" si="35"/>
        <v>0</v>
      </c>
      <c r="AQ517" s="32">
        <f t="shared" si="35"/>
        <v>0</v>
      </c>
      <c r="AR517" s="32">
        <f t="shared" si="35"/>
        <v>0</v>
      </c>
      <c r="AS517" s="32">
        <f t="shared" si="35"/>
        <v>0</v>
      </c>
      <c r="AT517" s="32">
        <f t="shared" si="35"/>
        <v>0</v>
      </c>
      <c r="AU517" s="32">
        <f t="shared" si="35"/>
        <v>0</v>
      </c>
      <c r="AV517" s="32">
        <f t="shared" si="35"/>
        <v>0</v>
      </c>
      <c r="AW517" s="32">
        <f t="shared" si="35"/>
        <v>0</v>
      </c>
      <c r="AX517" s="32">
        <f t="shared" si="35"/>
        <v>0</v>
      </c>
      <c r="AY517" s="32">
        <f t="shared" si="35"/>
        <v>0</v>
      </c>
      <c r="AZ517" s="32">
        <f t="shared" si="35"/>
        <v>0</v>
      </c>
      <c r="BA517" s="32">
        <f t="shared" si="35"/>
        <v>0</v>
      </c>
      <c r="BB517" s="32">
        <f t="shared" si="35"/>
        <v>0</v>
      </c>
      <c r="BC517" s="32">
        <f t="shared" si="35"/>
        <v>0</v>
      </c>
      <c r="BD517" s="32">
        <f t="shared" si="35"/>
        <v>0</v>
      </c>
      <c r="BE517" s="32">
        <f t="shared" si="35"/>
        <v>0</v>
      </c>
      <c r="BF517" s="32">
        <f t="shared" si="35"/>
        <v>0</v>
      </c>
      <c r="BG517" s="32">
        <f t="shared" si="35"/>
        <v>0</v>
      </c>
      <c r="BH517" s="32"/>
      <c r="BI517" s="32"/>
    </row>
    <row r="518" spans="1:61">
      <c r="A518" s="35" t="s">
        <v>23</v>
      </c>
      <c r="B518" s="36" t="s">
        <v>39</v>
      </c>
      <c r="C518" s="35" t="s">
        <v>40</v>
      </c>
      <c r="D518" s="37" t="s">
        <v>48</v>
      </c>
      <c r="E518" s="35" t="s">
        <v>146</v>
      </c>
      <c r="F518" s="35" t="s">
        <v>16</v>
      </c>
      <c r="G518" s="32">
        <f t="shared" ref="G518:BG518" si="36">G53-G73-G93-G113-G133-G153-G173-G193-G213-G233</f>
        <v>0</v>
      </c>
      <c r="H518" s="32">
        <f t="shared" si="36"/>
        <v>0</v>
      </c>
      <c r="I518" s="32">
        <f t="shared" si="36"/>
        <v>0</v>
      </c>
      <c r="J518" s="32">
        <f t="shared" si="36"/>
        <v>0</v>
      </c>
      <c r="K518" s="32">
        <f t="shared" si="36"/>
        <v>0</v>
      </c>
      <c r="L518" s="32">
        <f t="shared" si="36"/>
        <v>0</v>
      </c>
      <c r="M518" s="32">
        <f t="shared" si="36"/>
        <v>0</v>
      </c>
      <c r="N518" s="32">
        <f t="shared" si="36"/>
        <v>0</v>
      </c>
      <c r="O518" s="32">
        <f t="shared" si="36"/>
        <v>0</v>
      </c>
      <c r="P518" s="32">
        <f t="shared" si="36"/>
        <v>0</v>
      </c>
      <c r="Q518" s="32">
        <f t="shared" si="36"/>
        <v>0</v>
      </c>
      <c r="R518" s="32">
        <f t="shared" si="36"/>
        <v>0</v>
      </c>
      <c r="S518" s="32">
        <f t="shared" si="36"/>
        <v>0</v>
      </c>
      <c r="T518" s="32">
        <f t="shared" si="36"/>
        <v>0</v>
      </c>
      <c r="U518" s="32">
        <f t="shared" si="36"/>
        <v>0</v>
      </c>
      <c r="V518" s="32">
        <f t="shared" si="36"/>
        <v>0</v>
      </c>
      <c r="W518" s="32">
        <f t="shared" si="36"/>
        <v>0</v>
      </c>
      <c r="X518" s="32">
        <f t="shared" si="36"/>
        <v>0</v>
      </c>
      <c r="Y518" s="32">
        <f t="shared" si="36"/>
        <v>0</v>
      </c>
      <c r="Z518" s="32">
        <f t="shared" si="36"/>
        <v>0</v>
      </c>
      <c r="AA518" s="32">
        <f t="shared" si="36"/>
        <v>0</v>
      </c>
      <c r="AB518" s="32">
        <f t="shared" si="36"/>
        <v>0</v>
      </c>
      <c r="AC518" s="32">
        <f t="shared" si="36"/>
        <v>0</v>
      </c>
      <c r="AD518" s="32">
        <f t="shared" si="36"/>
        <v>0</v>
      </c>
      <c r="AE518" s="32">
        <f t="shared" si="36"/>
        <v>0</v>
      </c>
      <c r="AF518" s="32">
        <f t="shared" si="36"/>
        <v>0</v>
      </c>
      <c r="AG518" s="32">
        <f t="shared" si="36"/>
        <v>0</v>
      </c>
      <c r="AH518" s="32">
        <f t="shared" si="36"/>
        <v>0</v>
      </c>
      <c r="AI518" s="32">
        <f t="shared" si="36"/>
        <v>0</v>
      </c>
      <c r="AJ518" s="32">
        <f t="shared" si="36"/>
        <v>0</v>
      </c>
      <c r="AK518" s="32">
        <f t="shared" si="36"/>
        <v>0</v>
      </c>
      <c r="AL518" s="32">
        <f t="shared" si="36"/>
        <v>0</v>
      </c>
      <c r="AM518" s="32">
        <f t="shared" si="36"/>
        <v>0</v>
      </c>
      <c r="AN518" s="32">
        <f t="shared" si="36"/>
        <v>0</v>
      </c>
      <c r="AO518" s="32">
        <f t="shared" si="36"/>
        <v>0</v>
      </c>
      <c r="AP518" s="32">
        <f t="shared" si="36"/>
        <v>0</v>
      </c>
      <c r="AQ518" s="32">
        <f t="shared" si="36"/>
        <v>0</v>
      </c>
      <c r="AR518" s="32">
        <f t="shared" si="36"/>
        <v>0</v>
      </c>
      <c r="AS518" s="32">
        <f t="shared" si="36"/>
        <v>0</v>
      </c>
      <c r="AT518" s="32">
        <f t="shared" si="36"/>
        <v>0</v>
      </c>
      <c r="AU518" s="32">
        <f t="shared" si="36"/>
        <v>0</v>
      </c>
      <c r="AV518" s="32">
        <f t="shared" si="36"/>
        <v>0</v>
      </c>
      <c r="AW518" s="32">
        <f t="shared" si="36"/>
        <v>0</v>
      </c>
      <c r="AX518" s="32">
        <f t="shared" si="36"/>
        <v>0</v>
      </c>
      <c r="AY518" s="32">
        <f t="shared" si="36"/>
        <v>0</v>
      </c>
      <c r="AZ518" s="32">
        <f t="shared" si="36"/>
        <v>0</v>
      </c>
      <c r="BA518" s="32">
        <f t="shared" si="36"/>
        <v>0</v>
      </c>
      <c r="BB518" s="32">
        <f t="shared" si="36"/>
        <v>0</v>
      </c>
      <c r="BC518" s="32">
        <f t="shared" si="36"/>
        <v>0</v>
      </c>
      <c r="BD518" s="32">
        <f t="shared" si="36"/>
        <v>0</v>
      </c>
      <c r="BE518" s="32">
        <f t="shared" si="36"/>
        <v>0</v>
      </c>
      <c r="BF518" s="32">
        <f t="shared" si="36"/>
        <v>0</v>
      </c>
      <c r="BG518" s="32">
        <f t="shared" si="36"/>
        <v>0</v>
      </c>
      <c r="BH518" s="32"/>
      <c r="BI518" s="32"/>
    </row>
    <row r="519" spans="1:61">
      <c r="A519" s="35" t="s">
        <v>24</v>
      </c>
      <c r="B519" s="36" t="s">
        <v>39</v>
      </c>
      <c r="C519" s="35" t="s">
        <v>40</v>
      </c>
      <c r="D519" s="37" t="s">
        <v>48</v>
      </c>
      <c r="E519" s="35" t="s">
        <v>146</v>
      </c>
      <c r="F519" s="35" t="s">
        <v>16</v>
      </c>
      <c r="G519" s="32">
        <f t="shared" ref="G519:BG519" si="37">G54-G74-G94-G114-G134-G154-G174-G194-G214-G234</f>
        <v>0</v>
      </c>
      <c r="H519" s="32">
        <f t="shared" si="37"/>
        <v>0</v>
      </c>
      <c r="I519" s="32">
        <f t="shared" si="37"/>
        <v>0</v>
      </c>
      <c r="J519" s="32">
        <f t="shared" si="37"/>
        <v>0</v>
      </c>
      <c r="K519" s="32">
        <f t="shared" si="37"/>
        <v>0</v>
      </c>
      <c r="L519" s="32">
        <f t="shared" si="37"/>
        <v>0</v>
      </c>
      <c r="M519" s="32">
        <f t="shared" si="37"/>
        <v>0</v>
      </c>
      <c r="N519" s="32">
        <f t="shared" si="37"/>
        <v>0</v>
      </c>
      <c r="O519" s="32">
        <f t="shared" si="37"/>
        <v>0</v>
      </c>
      <c r="P519" s="32">
        <f t="shared" si="37"/>
        <v>0</v>
      </c>
      <c r="Q519" s="32">
        <f t="shared" si="37"/>
        <v>0</v>
      </c>
      <c r="R519" s="32">
        <f t="shared" si="37"/>
        <v>0</v>
      </c>
      <c r="S519" s="32">
        <f t="shared" si="37"/>
        <v>0</v>
      </c>
      <c r="T519" s="32">
        <f t="shared" si="37"/>
        <v>0</v>
      </c>
      <c r="U519" s="32">
        <f t="shared" si="37"/>
        <v>0</v>
      </c>
      <c r="V519" s="32">
        <f t="shared" si="37"/>
        <v>0</v>
      </c>
      <c r="W519" s="32">
        <f t="shared" si="37"/>
        <v>0</v>
      </c>
      <c r="X519" s="32">
        <f t="shared" si="37"/>
        <v>0</v>
      </c>
      <c r="Y519" s="32">
        <f t="shared" si="37"/>
        <v>0</v>
      </c>
      <c r="Z519" s="32">
        <f t="shared" si="37"/>
        <v>0</v>
      </c>
      <c r="AA519" s="32">
        <f t="shared" si="37"/>
        <v>0</v>
      </c>
      <c r="AB519" s="32">
        <f t="shared" si="37"/>
        <v>0</v>
      </c>
      <c r="AC519" s="32">
        <f t="shared" si="37"/>
        <v>0</v>
      </c>
      <c r="AD519" s="32">
        <f t="shared" si="37"/>
        <v>0</v>
      </c>
      <c r="AE519" s="32">
        <f t="shared" si="37"/>
        <v>0</v>
      </c>
      <c r="AF519" s="32">
        <f t="shared" si="37"/>
        <v>0</v>
      </c>
      <c r="AG519" s="32">
        <f t="shared" si="37"/>
        <v>0</v>
      </c>
      <c r="AH519" s="32">
        <f t="shared" si="37"/>
        <v>0</v>
      </c>
      <c r="AI519" s="32">
        <f t="shared" si="37"/>
        <v>0</v>
      </c>
      <c r="AJ519" s="32">
        <f t="shared" si="37"/>
        <v>0</v>
      </c>
      <c r="AK519" s="32">
        <f t="shared" si="37"/>
        <v>0</v>
      </c>
      <c r="AL519" s="32">
        <f t="shared" si="37"/>
        <v>0</v>
      </c>
      <c r="AM519" s="32">
        <f t="shared" si="37"/>
        <v>0</v>
      </c>
      <c r="AN519" s="32">
        <f t="shared" si="37"/>
        <v>0</v>
      </c>
      <c r="AO519" s="32">
        <f t="shared" si="37"/>
        <v>0</v>
      </c>
      <c r="AP519" s="32">
        <f t="shared" si="37"/>
        <v>0</v>
      </c>
      <c r="AQ519" s="32">
        <f t="shared" si="37"/>
        <v>0</v>
      </c>
      <c r="AR519" s="32">
        <f t="shared" si="37"/>
        <v>0</v>
      </c>
      <c r="AS519" s="32">
        <f t="shared" si="37"/>
        <v>0</v>
      </c>
      <c r="AT519" s="32">
        <f t="shared" si="37"/>
        <v>0</v>
      </c>
      <c r="AU519" s="32">
        <f t="shared" si="37"/>
        <v>0</v>
      </c>
      <c r="AV519" s="32">
        <f t="shared" si="37"/>
        <v>0</v>
      </c>
      <c r="AW519" s="32">
        <f t="shared" si="37"/>
        <v>0</v>
      </c>
      <c r="AX519" s="32">
        <f t="shared" si="37"/>
        <v>0</v>
      </c>
      <c r="AY519" s="32">
        <f t="shared" si="37"/>
        <v>0</v>
      </c>
      <c r="AZ519" s="32">
        <f t="shared" si="37"/>
        <v>0</v>
      </c>
      <c r="BA519" s="32">
        <f t="shared" si="37"/>
        <v>0</v>
      </c>
      <c r="BB519" s="32">
        <f t="shared" si="37"/>
        <v>0</v>
      </c>
      <c r="BC519" s="32">
        <f t="shared" si="37"/>
        <v>0</v>
      </c>
      <c r="BD519" s="32">
        <f t="shared" si="37"/>
        <v>0</v>
      </c>
      <c r="BE519" s="32">
        <f t="shared" si="37"/>
        <v>0</v>
      </c>
      <c r="BF519" s="32">
        <f t="shared" si="37"/>
        <v>0</v>
      </c>
      <c r="BG519" s="32">
        <f t="shared" si="37"/>
        <v>0</v>
      </c>
      <c r="BH519" s="32"/>
      <c r="BI519" s="32"/>
    </row>
    <row r="520" spans="1:61">
      <c r="A520" s="35" t="s">
        <v>25</v>
      </c>
      <c r="B520" s="36" t="s">
        <v>39</v>
      </c>
      <c r="C520" s="35" t="s">
        <v>40</v>
      </c>
      <c r="D520" s="37" t="s">
        <v>48</v>
      </c>
      <c r="E520" s="35" t="s">
        <v>146</v>
      </c>
      <c r="F520" s="35" t="s">
        <v>16</v>
      </c>
      <c r="G520" s="32">
        <f t="shared" ref="G520:BG520" si="38">G55-G75-G95-G115-G135-G155-G175-G195-G215-G235</f>
        <v>0</v>
      </c>
      <c r="H520" s="32">
        <f t="shared" si="38"/>
        <v>0</v>
      </c>
      <c r="I520" s="32">
        <f t="shared" si="38"/>
        <v>0</v>
      </c>
      <c r="J520" s="32">
        <f t="shared" si="38"/>
        <v>0</v>
      </c>
      <c r="K520" s="32">
        <f t="shared" si="38"/>
        <v>0</v>
      </c>
      <c r="L520" s="32">
        <f t="shared" si="38"/>
        <v>0</v>
      </c>
      <c r="M520" s="32">
        <f t="shared" si="38"/>
        <v>0</v>
      </c>
      <c r="N520" s="32">
        <f t="shared" si="38"/>
        <v>0</v>
      </c>
      <c r="O520" s="32">
        <f t="shared" si="38"/>
        <v>0</v>
      </c>
      <c r="P520" s="32">
        <f t="shared" si="38"/>
        <v>0</v>
      </c>
      <c r="Q520" s="32">
        <f t="shared" si="38"/>
        <v>0</v>
      </c>
      <c r="R520" s="32">
        <f t="shared" si="38"/>
        <v>0</v>
      </c>
      <c r="S520" s="32">
        <f t="shared" si="38"/>
        <v>0</v>
      </c>
      <c r="T520" s="32">
        <f t="shared" si="38"/>
        <v>0</v>
      </c>
      <c r="U520" s="32">
        <f t="shared" si="38"/>
        <v>0</v>
      </c>
      <c r="V520" s="32">
        <f t="shared" si="38"/>
        <v>0</v>
      </c>
      <c r="W520" s="32">
        <f t="shared" si="38"/>
        <v>0</v>
      </c>
      <c r="X520" s="32">
        <f t="shared" si="38"/>
        <v>0</v>
      </c>
      <c r="Y520" s="32">
        <f t="shared" si="38"/>
        <v>0</v>
      </c>
      <c r="Z520" s="32">
        <f t="shared" si="38"/>
        <v>0</v>
      </c>
      <c r="AA520" s="32">
        <f t="shared" si="38"/>
        <v>0</v>
      </c>
      <c r="AB520" s="32">
        <f t="shared" si="38"/>
        <v>0</v>
      </c>
      <c r="AC520" s="32">
        <f t="shared" si="38"/>
        <v>0</v>
      </c>
      <c r="AD520" s="32">
        <f t="shared" si="38"/>
        <v>0</v>
      </c>
      <c r="AE520" s="32">
        <f t="shared" si="38"/>
        <v>0</v>
      </c>
      <c r="AF520" s="32">
        <f t="shared" si="38"/>
        <v>0</v>
      </c>
      <c r="AG520" s="32">
        <f t="shared" si="38"/>
        <v>0</v>
      </c>
      <c r="AH520" s="32">
        <f t="shared" si="38"/>
        <v>0</v>
      </c>
      <c r="AI520" s="32">
        <f t="shared" si="38"/>
        <v>0</v>
      </c>
      <c r="AJ520" s="32">
        <f t="shared" si="38"/>
        <v>0</v>
      </c>
      <c r="AK520" s="32">
        <f t="shared" si="38"/>
        <v>0</v>
      </c>
      <c r="AL520" s="32">
        <f t="shared" si="38"/>
        <v>0</v>
      </c>
      <c r="AM520" s="32">
        <f t="shared" si="38"/>
        <v>0</v>
      </c>
      <c r="AN520" s="32">
        <f t="shared" si="38"/>
        <v>0</v>
      </c>
      <c r="AO520" s="32">
        <f t="shared" si="38"/>
        <v>0</v>
      </c>
      <c r="AP520" s="32">
        <f t="shared" si="38"/>
        <v>0</v>
      </c>
      <c r="AQ520" s="32">
        <f t="shared" si="38"/>
        <v>0</v>
      </c>
      <c r="AR520" s="32">
        <f t="shared" si="38"/>
        <v>0</v>
      </c>
      <c r="AS520" s="32">
        <f t="shared" si="38"/>
        <v>0</v>
      </c>
      <c r="AT520" s="32">
        <f t="shared" si="38"/>
        <v>0</v>
      </c>
      <c r="AU520" s="32">
        <f t="shared" si="38"/>
        <v>0</v>
      </c>
      <c r="AV520" s="32">
        <f t="shared" si="38"/>
        <v>0</v>
      </c>
      <c r="AW520" s="32">
        <f t="shared" si="38"/>
        <v>0</v>
      </c>
      <c r="AX520" s="32">
        <f t="shared" si="38"/>
        <v>0</v>
      </c>
      <c r="AY520" s="32">
        <f t="shared" si="38"/>
        <v>0</v>
      </c>
      <c r="AZ520" s="32">
        <f t="shared" si="38"/>
        <v>0</v>
      </c>
      <c r="BA520" s="32">
        <f t="shared" si="38"/>
        <v>0</v>
      </c>
      <c r="BB520" s="32">
        <f t="shared" si="38"/>
        <v>0</v>
      </c>
      <c r="BC520" s="32">
        <f t="shared" si="38"/>
        <v>0</v>
      </c>
      <c r="BD520" s="32">
        <f t="shared" si="38"/>
        <v>0</v>
      </c>
      <c r="BE520" s="32">
        <f t="shared" si="38"/>
        <v>0</v>
      </c>
      <c r="BF520" s="32">
        <f t="shared" si="38"/>
        <v>0</v>
      </c>
      <c r="BG520" s="32">
        <f t="shared" si="38"/>
        <v>0</v>
      </c>
      <c r="BH520" s="32"/>
      <c r="BI520" s="32"/>
    </row>
    <row r="521" spans="1:61">
      <c r="A521" s="35" t="s">
        <v>26</v>
      </c>
      <c r="B521" s="36" t="s">
        <v>39</v>
      </c>
      <c r="C521" s="35" t="s">
        <v>40</v>
      </c>
      <c r="D521" s="37" t="s">
        <v>48</v>
      </c>
      <c r="E521" s="35" t="s">
        <v>146</v>
      </c>
      <c r="F521" s="35" t="s">
        <v>16</v>
      </c>
      <c r="G521" s="32">
        <f t="shared" ref="G521:BG521" si="39">G56-G76-G96-G116-G136-G156-G176-G196-G216-G236</f>
        <v>0</v>
      </c>
      <c r="H521" s="32">
        <f t="shared" si="39"/>
        <v>0</v>
      </c>
      <c r="I521" s="32">
        <f t="shared" si="39"/>
        <v>0</v>
      </c>
      <c r="J521" s="32">
        <f t="shared" si="39"/>
        <v>0</v>
      </c>
      <c r="K521" s="32">
        <f t="shared" si="39"/>
        <v>0</v>
      </c>
      <c r="L521" s="32">
        <f t="shared" si="39"/>
        <v>0</v>
      </c>
      <c r="M521" s="32">
        <f t="shared" si="39"/>
        <v>0</v>
      </c>
      <c r="N521" s="32">
        <f t="shared" si="39"/>
        <v>0</v>
      </c>
      <c r="O521" s="32">
        <f t="shared" si="39"/>
        <v>0</v>
      </c>
      <c r="P521" s="32">
        <f t="shared" si="39"/>
        <v>0</v>
      </c>
      <c r="Q521" s="32">
        <f t="shared" si="39"/>
        <v>0</v>
      </c>
      <c r="R521" s="32">
        <f t="shared" si="39"/>
        <v>0</v>
      </c>
      <c r="S521" s="32">
        <f t="shared" si="39"/>
        <v>0</v>
      </c>
      <c r="T521" s="32">
        <f t="shared" si="39"/>
        <v>0</v>
      </c>
      <c r="U521" s="32">
        <f t="shared" si="39"/>
        <v>0</v>
      </c>
      <c r="V521" s="32">
        <f t="shared" si="39"/>
        <v>0</v>
      </c>
      <c r="W521" s="32">
        <f t="shared" si="39"/>
        <v>0</v>
      </c>
      <c r="X521" s="32">
        <f t="shared" si="39"/>
        <v>0</v>
      </c>
      <c r="Y521" s="32">
        <f t="shared" si="39"/>
        <v>0</v>
      </c>
      <c r="Z521" s="32">
        <f t="shared" si="39"/>
        <v>0</v>
      </c>
      <c r="AA521" s="32">
        <f t="shared" si="39"/>
        <v>0</v>
      </c>
      <c r="AB521" s="32">
        <f t="shared" si="39"/>
        <v>0</v>
      </c>
      <c r="AC521" s="32">
        <f t="shared" si="39"/>
        <v>0</v>
      </c>
      <c r="AD521" s="32">
        <f t="shared" si="39"/>
        <v>0</v>
      </c>
      <c r="AE521" s="32">
        <f t="shared" si="39"/>
        <v>0</v>
      </c>
      <c r="AF521" s="32">
        <f t="shared" si="39"/>
        <v>0</v>
      </c>
      <c r="AG521" s="32">
        <f t="shared" si="39"/>
        <v>0</v>
      </c>
      <c r="AH521" s="32">
        <f t="shared" si="39"/>
        <v>0</v>
      </c>
      <c r="AI521" s="32">
        <f t="shared" si="39"/>
        <v>0</v>
      </c>
      <c r="AJ521" s="32">
        <f t="shared" si="39"/>
        <v>0</v>
      </c>
      <c r="AK521" s="32">
        <f t="shared" si="39"/>
        <v>0</v>
      </c>
      <c r="AL521" s="32">
        <f t="shared" si="39"/>
        <v>0</v>
      </c>
      <c r="AM521" s="32">
        <f t="shared" si="39"/>
        <v>0</v>
      </c>
      <c r="AN521" s="32">
        <f t="shared" si="39"/>
        <v>0</v>
      </c>
      <c r="AO521" s="32">
        <f t="shared" si="39"/>
        <v>0</v>
      </c>
      <c r="AP521" s="32">
        <f t="shared" si="39"/>
        <v>0</v>
      </c>
      <c r="AQ521" s="32">
        <f t="shared" si="39"/>
        <v>0</v>
      </c>
      <c r="AR521" s="32">
        <f t="shared" si="39"/>
        <v>0</v>
      </c>
      <c r="AS521" s="32">
        <f t="shared" si="39"/>
        <v>0</v>
      </c>
      <c r="AT521" s="32">
        <f t="shared" si="39"/>
        <v>0</v>
      </c>
      <c r="AU521" s="32">
        <f t="shared" si="39"/>
        <v>0</v>
      </c>
      <c r="AV521" s="32">
        <f t="shared" si="39"/>
        <v>0</v>
      </c>
      <c r="AW521" s="32">
        <f t="shared" si="39"/>
        <v>0</v>
      </c>
      <c r="AX521" s="32">
        <f t="shared" si="39"/>
        <v>0</v>
      </c>
      <c r="AY521" s="32">
        <f t="shared" si="39"/>
        <v>0</v>
      </c>
      <c r="AZ521" s="32">
        <f t="shared" si="39"/>
        <v>0</v>
      </c>
      <c r="BA521" s="32">
        <f t="shared" si="39"/>
        <v>0</v>
      </c>
      <c r="BB521" s="32">
        <f t="shared" si="39"/>
        <v>0</v>
      </c>
      <c r="BC521" s="32">
        <f t="shared" si="39"/>
        <v>0</v>
      </c>
      <c r="BD521" s="32">
        <f t="shared" si="39"/>
        <v>0</v>
      </c>
      <c r="BE521" s="32">
        <f t="shared" si="39"/>
        <v>0</v>
      </c>
      <c r="BF521" s="32">
        <f t="shared" si="39"/>
        <v>0</v>
      </c>
      <c r="BG521" s="32">
        <f t="shared" si="39"/>
        <v>0</v>
      </c>
      <c r="BH521" s="32"/>
      <c r="BI521" s="32"/>
    </row>
    <row r="522" spans="1:61">
      <c r="A522" s="35" t="s">
        <v>27</v>
      </c>
      <c r="B522" s="36" t="s">
        <v>39</v>
      </c>
      <c r="C522" s="35" t="s">
        <v>40</v>
      </c>
      <c r="D522" s="37" t="s">
        <v>48</v>
      </c>
      <c r="E522" s="35" t="s">
        <v>146</v>
      </c>
      <c r="F522" s="35" t="s">
        <v>16</v>
      </c>
      <c r="G522" s="32">
        <f t="shared" ref="G522:BG522" si="40">G57-G77-G97-G117-G137-G157-G177-G197-G217-G237</f>
        <v>0</v>
      </c>
      <c r="H522" s="32">
        <f t="shared" si="40"/>
        <v>0</v>
      </c>
      <c r="I522" s="32">
        <f t="shared" si="40"/>
        <v>0</v>
      </c>
      <c r="J522" s="32">
        <f t="shared" si="40"/>
        <v>0</v>
      </c>
      <c r="K522" s="32">
        <f t="shared" si="40"/>
        <v>0</v>
      </c>
      <c r="L522" s="32">
        <f t="shared" si="40"/>
        <v>0</v>
      </c>
      <c r="M522" s="32">
        <f t="shared" si="40"/>
        <v>0</v>
      </c>
      <c r="N522" s="32">
        <f t="shared" si="40"/>
        <v>0</v>
      </c>
      <c r="O522" s="32">
        <f t="shared" si="40"/>
        <v>0</v>
      </c>
      <c r="P522" s="32">
        <f t="shared" si="40"/>
        <v>0</v>
      </c>
      <c r="Q522" s="32">
        <f t="shared" si="40"/>
        <v>0</v>
      </c>
      <c r="R522" s="32">
        <f t="shared" si="40"/>
        <v>0</v>
      </c>
      <c r="S522" s="32">
        <f t="shared" si="40"/>
        <v>0</v>
      </c>
      <c r="T522" s="32">
        <f t="shared" si="40"/>
        <v>0</v>
      </c>
      <c r="U522" s="32">
        <f t="shared" si="40"/>
        <v>0</v>
      </c>
      <c r="V522" s="32">
        <f t="shared" si="40"/>
        <v>0</v>
      </c>
      <c r="W522" s="32">
        <f t="shared" si="40"/>
        <v>0</v>
      </c>
      <c r="X522" s="32">
        <f t="shared" si="40"/>
        <v>0</v>
      </c>
      <c r="Y522" s="32">
        <f t="shared" si="40"/>
        <v>0</v>
      </c>
      <c r="Z522" s="32">
        <f t="shared" si="40"/>
        <v>0</v>
      </c>
      <c r="AA522" s="32">
        <f t="shared" si="40"/>
        <v>0</v>
      </c>
      <c r="AB522" s="32">
        <f t="shared" si="40"/>
        <v>0</v>
      </c>
      <c r="AC522" s="32">
        <f t="shared" si="40"/>
        <v>0</v>
      </c>
      <c r="AD522" s="32">
        <f t="shared" si="40"/>
        <v>0</v>
      </c>
      <c r="AE522" s="32">
        <f t="shared" si="40"/>
        <v>0</v>
      </c>
      <c r="AF522" s="32">
        <f t="shared" si="40"/>
        <v>0</v>
      </c>
      <c r="AG522" s="32">
        <f t="shared" si="40"/>
        <v>0</v>
      </c>
      <c r="AH522" s="32">
        <f t="shared" si="40"/>
        <v>0</v>
      </c>
      <c r="AI522" s="32">
        <f t="shared" si="40"/>
        <v>0</v>
      </c>
      <c r="AJ522" s="32">
        <f t="shared" si="40"/>
        <v>0</v>
      </c>
      <c r="AK522" s="32">
        <f t="shared" si="40"/>
        <v>0</v>
      </c>
      <c r="AL522" s="32">
        <f t="shared" si="40"/>
        <v>0</v>
      </c>
      <c r="AM522" s="32">
        <f t="shared" si="40"/>
        <v>0</v>
      </c>
      <c r="AN522" s="32">
        <f t="shared" si="40"/>
        <v>0</v>
      </c>
      <c r="AO522" s="32">
        <f t="shared" si="40"/>
        <v>0</v>
      </c>
      <c r="AP522" s="32">
        <f t="shared" si="40"/>
        <v>0</v>
      </c>
      <c r="AQ522" s="32">
        <f t="shared" si="40"/>
        <v>0</v>
      </c>
      <c r="AR522" s="32">
        <f t="shared" si="40"/>
        <v>0</v>
      </c>
      <c r="AS522" s="32">
        <f t="shared" si="40"/>
        <v>0</v>
      </c>
      <c r="AT522" s="32">
        <f t="shared" si="40"/>
        <v>0</v>
      </c>
      <c r="AU522" s="32">
        <f t="shared" si="40"/>
        <v>0</v>
      </c>
      <c r="AV522" s="32">
        <f t="shared" si="40"/>
        <v>0</v>
      </c>
      <c r="AW522" s="32">
        <f t="shared" si="40"/>
        <v>0</v>
      </c>
      <c r="AX522" s="32">
        <f t="shared" si="40"/>
        <v>0</v>
      </c>
      <c r="AY522" s="32">
        <f t="shared" si="40"/>
        <v>0</v>
      </c>
      <c r="AZ522" s="32">
        <f t="shared" si="40"/>
        <v>0</v>
      </c>
      <c r="BA522" s="32">
        <f t="shared" si="40"/>
        <v>0</v>
      </c>
      <c r="BB522" s="32">
        <f t="shared" si="40"/>
        <v>0</v>
      </c>
      <c r="BC522" s="32">
        <f t="shared" si="40"/>
        <v>0</v>
      </c>
      <c r="BD522" s="32">
        <f t="shared" si="40"/>
        <v>0</v>
      </c>
      <c r="BE522" s="32">
        <f t="shared" si="40"/>
        <v>0</v>
      </c>
      <c r="BF522" s="32">
        <f t="shared" si="40"/>
        <v>0</v>
      </c>
      <c r="BG522" s="32">
        <f t="shared" si="40"/>
        <v>0</v>
      </c>
      <c r="BH522" s="32"/>
      <c r="BI522" s="32"/>
    </row>
    <row r="523" spans="1:61">
      <c r="A523" s="35" t="s">
        <v>28</v>
      </c>
      <c r="B523" s="36" t="s">
        <v>39</v>
      </c>
      <c r="C523" s="35" t="s">
        <v>40</v>
      </c>
      <c r="D523" s="37" t="s">
        <v>48</v>
      </c>
      <c r="E523" s="35" t="s">
        <v>146</v>
      </c>
      <c r="F523" s="35" t="s">
        <v>16</v>
      </c>
      <c r="G523" s="32">
        <f t="shared" ref="G523:BG523" si="41">G58-G78-G98-G118-G138-G158-G178-G198-G218-G238</f>
        <v>0</v>
      </c>
      <c r="H523" s="32">
        <f t="shared" si="41"/>
        <v>0</v>
      </c>
      <c r="I523" s="32">
        <f t="shared" si="41"/>
        <v>0</v>
      </c>
      <c r="J523" s="32">
        <f t="shared" si="41"/>
        <v>0</v>
      </c>
      <c r="K523" s="32">
        <f t="shared" si="41"/>
        <v>0</v>
      </c>
      <c r="L523" s="32">
        <f t="shared" si="41"/>
        <v>0</v>
      </c>
      <c r="M523" s="32">
        <f t="shared" si="41"/>
        <v>0</v>
      </c>
      <c r="N523" s="32">
        <f t="shared" si="41"/>
        <v>0</v>
      </c>
      <c r="O523" s="32">
        <f t="shared" si="41"/>
        <v>0</v>
      </c>
      <c r="P523" s="32">
        <f t="shared" si="41"/>
        <v>0</v>
      </c>
      <c r="Q523" s="32">
        <f t="shared" si="41"/>
        <v>0</v>
      </c>
      <c r="R523" s="32">
        <f t="shared" si="41"/>
        <v>0</v>
      </c>
      <c r="S523" s="32">
        <f t="shared" si="41"/>
        <v>0</v>
      </c>
      <c r="T523" s="32">
        <f t="shared" si="41"/>
        <v>0</v>
      </c>
      <c r="U523" s="32">
        <f t="shared" si="41"/>
        <v>0</v>
      </c>
      <c r="V523" s="32">
        <f t="shared" si="41"/>
        <v>0</v>
      </c>
      <c r="W523" s="32">
        <f t="shared" si="41"/>
        <v>0</v>
      </c>
      <c r="X523" s="32">
        <f t="shared" si="41"/>
        <v>0</v>
      </c>
      <c r="Y523" s="32">
        <f t="shared" si="41"/>
        <v>0</v>
      </c>
      <c r="Z523" s="32">
        <f t="shared" si="41"/>
        <v>0</v>
      </c>
      <c r="AA523" s="32">
        <f t="shared" si="41"/>
        <v>0</v>
      </c>
      <c r="AB523" s="32">
        <f t="shared" si="41"/>
        <v>0</v>
      </c>
      <c r="AC523" s="32">
        <f t="shared" si="41"/>
        <v>0</v>
      </c>
      <c r="AD523" s="32">
        <f t="shared" si="41"/>
        <v>0</v>
      </c>
      <c r="AE523" s="32">
        <f t="shared" si="41"/>
        <v>0</v>
      </c>
      <c r="AF523" s="32">
        <f t="shared" si="41"/>
        <v>0</v>
      </c>
      <c r="AG523" s="32">
        <f t="shared" si="41"/>
        <v>0</v>
      </c>
      <c r="AH523" s="32">
        <f t="shared" si="41"/>
        <v>0</v>
      </c>
      <c r="AI523" s="32">
        <f t="shared" si="41"/>
        <v>0</v>
      </c>
      <c r="AJ523" s="32">
        <f t="shared" si="41"/>
        <v>0</v>
      </c>
      <c r="AK523" s="32">
        <f t="shared" si="41"/>
        <v>0</v>
      </c>
      <c r="AL523" s="32">
        <f t="shared" si="41"/>
        <v>0</v>
      </c>
      <c r="AM523" s="32">
        <f t="shared" si="41"/>
        <v>0</v>
      </c>
      <c r="AN523" s="32">
        <f t="shared" si="41"/>
        <v>0</v>
      </c>
      <c r="AO523" s="32">
        <f t="shared" si="41"/>
        <v>0</v>
      </c>
      <c r="AP523" s="32">
        <f t="shared" si="41"/>
        <v>0</v>
      </c>
      <c r="AQ523" s="32">
        <f t="shared" si="41"/>
        <v>0</v>
      </c>
      <c r="AR523" s="32">
        <f t="shared" si="41"/>
        <v>0</v>
      </c>
      <c r="AS523" s="32">
        <f t="shared" si="41"/>
        <v>0</v>
      </c>
      <c r="AT523" s="32">
        <f t="shared" si="41"/>
        <v>0</v>
      </c>
      <c r="AU523" s="32">
        <f t="shared" si="41"/>
        <v>0</v>
      </c>
      <c r="AV523" s="32">
        <f t="shared" si="41"/>
        <v>0</v>
      </c>
      <c r="AW523" s="32">
        <f t="shared" si="41"/>
        <v>0</v>
      </c>
      <c r="AX523" s="32">
        <f t="shared" si="41"/>
        <v>0</v>
      </c>
      <c r="AY523" s="32">
        <f t="shared" si="41"/>
        <v>0</v>
      </c>
      <c r="AZ523" s="32">
        <f t="shared" si="41"/>
        <v>0</v>
      </c>
      <c r="BA523" s="32">
        <f t="shared" si="41"/>
        <v>0</v>
      </c>
      <c r="BB523" s="32">
        <f t="shared" si="41"/>
        <v>0</v>
      </c>
      <c r="BC523" s="32">
        <f t="shared" si="41"/>
        <v>0</v>
      </c>
      <c r="BD523" s="32">
        <f t="shared" si="41"/>
        <v>0</v>
      </c>
      <c r="BE523" s="32">
        <f t="shared" si="41"/>
        <v>0</v>
      </c>
      <c r="BF523" s="32">
        <f t="shared" si="41"/>
        <v>0</v>
      </c>
      <c r="BG523" s="32">
        <f t="shared" si="41"/>
        <v>0</v>
      </c>
      <c r="BH523" s="32"/>
      <c r="BI523" s="32"/>
    </row>
    <row r="524" spans="1:61">
      <c r="A524" s="35" t="s">
        <v>29</v>
      </c>
      <c r="B524" s="36" t="s">
        <v>39</v>
      </c>
      <c r="C524" s="35" t="s">
        <v>40</v>
      </c>
      <c r="D524" s="37" t="s">
        <v>48</v>
      </c>
      <c r="E524" s="35" t="s">
        <v>146</v>
      </c>
      <c r="F524" s="35" t="s">
        <v>16</v>
      </c>
      <c r="G524" s="32">
        <f t="shared" ref="G524:BG524" si="42">G59-G79-G99-G119-G139-G159-G179-G199-G219-G239</f>
        <v>0</v>
      </c>
      <c r="H524" s="32">
        <f t="shared" si="42"/>
        <v>0</v>
      </c>
      <c r="I524" s="32">
        <f t="shared" si="42"/>
        <v>0</v>
      </c>
      <c r="J524" s="32">
        <f t="shared" si="42"/>
        <v>0</v>
      </c>
      <c r="K524" s="32">
        <f t="shared" si="42"/>
        <v>0</v>
      </c>
      <c r="L524" s="32">
        <f t="shared" si="42"/>
        <v>0</v>
      </c>
      <c r="M524" s="32">
        <f t="shared" si="42"/>
        <v>0</v>
      </c>
      <c r="N524" s="32">
        <f t="shared" si="42"/>
        <v>0</v>
      </c>
      <c r="O524" s="32">
        <f t="shared" si="42"/>
        <v>0</v>
      </c>
      <c r="P524" s="32">
        <f t="shared" si="42"/>
        <v>0</v>
      </c>
      <c r="Q524" s="32">
        <f t="shared" si="42"/>
        <v>0</v>
      </c>
      <c r="R524" s="32">
        <f t="shared" si="42"/>
        <v>0</v>
      </c>
      <c r="S524" s="32">
        <f t="shared" si="42"/>
        <v>0</v>
      </c>
      <c r="T524" s="32">
        <f t="shared" si="42"/>
        <v>0</v>
      </c>
      <c r="U524" s="32">
        <f t="shared" si="42"/>
        <v>0</v>
      </c>
      <c r="V524" s="32">
        <f t="shared" si="42"/>
        <v>0</v>
      </c>
      <c r="W524" s="32">
        <f t="shared" si="42"/>
        <v>0</v>
      </c>
      <c r="X524" s="32">
        <f t="shared" si="42"/>
        <v>0</v>
      </c>
      <c r="Y524" s="32">
        <f t="shared" si="42"/>
        <v>0</v>
      </c>
      <c r="Z524" s="32">
        <f t="shared" si="42"/>
        <v>0</v>
      </c>
      <c r="AA524" s="32">
        <f t="shared" si="42"/>
        <v>0</v>
      </c>
      <c r="AB524" s="32">
        <f t="shared" si="42"/>
        <v>0</v>
      </c>
      <c r="AC524" s="32">
        <f t="shared" si="42"/>
        <v>0</v>
      </c>
      <c r="AD524" s="32">
        <f t="shared" si="42"/>
        <v>0</v>
      </c>
      <c r="AE524" s="32">
        <f t="shared" si="42"/>
        <v>0</v>
      </c>
      <c r="AF524" s="32">
        <f t="shared" si="42"/>
        <v>0</v>
      </c>
      <c r="AG524" s="32">
        <f t="shared" si="42"/>
        <v>0</v>
      </c>
      <c r="AH524" s="32">
        <f t="shared" si="42"/>
        <v>0</v>
      </c>
      <c r="AI524" s="32">
        <f t="shared" si="42"/>
        <v>0</v>
      </c>
      <c r="AJ524" s="32">
        <f t="shared" si="42"/>
        <v>0</v>
      </c>
      <c r="AK524" s="32">
        <f t="shared" si="42"/>
        <v>0</v>
      </c>
      <c r="AL524" s="32">
        <f t="shared" si="42"/>
        <v>0</v>
      </c>
      <c r="AM524" s="32">
        <f t="shared" si="42"/>
        <v>0</v>
      </c>
      <c r="AN524" s="32">
        <f t="shared" si="42"/>
        <v>0</v>
      </c>
      <c r="AO524" s="32">
        <f t="shared" si="42"/>
        <v>0</v>
      </c>
      <c r="AP524" s="32">
        <f t="shared" si="42"/>
        <v>0</v>
      </c>
      <c r="AQ524" s="32">
        <f t="shared" si="42"/>
        <v>0</v>
      </c>
      <c r="AR524" s="32">
        <f t="shared" si="42"/>
        <v>0</v>
      </c>
      <c r="AS524" s="32">
        <f t="shared" si="42"/>
        <v>0</v>
      </c>
      <c r="AT524" s="32">
        <f t="shared" si="42"/>
        <v>0</v>
      </c>
      <c r="AU524" s="32">
        <f t="shared" si="42"/>
        <v>0</v>
      </c>
      <c r="AV524" s="32">
        <f t="shared" si="42"/>
        <v>0</v>
      </c>
      <c r="AW524" s="32">
        <f t="shared" si="42"/>
        <v>0</v>
      </c>
      <c r="AX524" s="32">
        <f t="shared" si="42"/>
        <v>0</v>
      </c>
      <c r="AY524" s="32">
        <f t="shared" si="42"/>
        <v>0</v>
      </c>
      <c r="AZ524" s="32">
        <f t="shared" si="42"/>
        <v>0</v>
      </c>
      <c r="BA524" s="32">
        <f t="shared" si="42"/>
        <v>0</v>
      </c>
      <c r="BB524" s="32">
        <f t="shared" si="42"/>
        <v>0</v>
      </c>
      <c r="BC524" s="32">
        <f t="shared" si="42"/>
        <v>0</v>
      </c>
      <c r="BD524" s="32">
        <f t="shared" si="42"/>
        <v>0</v>
      </c>
      <c r="BE524" s="32">
        <f t="shared" si="42"/>
        <v>0</v>
      </c>
      <c r="BF524" s="32">
        <f t="shared" si="42"/>
        <v>0</v>
      </c>
      <c r="BG524" s="32">
        <f t="shared" si="42"/>
        <v>0</v>
      </c>
      <c r="BH524" s="32"/>
      <c r="BI524" s="32"/>
    </row>
    <row r="525" spans="1:61">
      <c r="A525" s="35" t="s">
        <v>30</v>
      </c>
      <c r="B525" s="36" t="s">
        <v>39</v>
      </c>
      <c r="C525" s="35" t="s">
        <v>40</v>
      </c>
      <c r="D525" s="37" t="s">
        <v>48</v>
      </c>
      <c r="E525" s="35" t="s">
        <v>146</v>
      </c>
      <c r="F525" s="35" t="s">
        <v>16</v>
      </c>
      <c r="G525" s="32">
        <f t="shared" ref="G525:BG525" si="43">G60-G80-G100-G120-G140-G160-G180-G200-G220-G240</f>
        <v>0</v>
      </c>
      <c r="H525" s="32">
        <f t="shared" si="43"/>
        <v>0</v>
      </c>
      <c r="I525" s="32">
        <f t="shared" si="43"/>
        <v>0</v>
      </c>
      <c r="J525" s="32">
        <f t="shared" si="43"/>
        <v>0</v>
      </c>
      <c r="K525" s="32">
        <f t="shared" si="43"/>
        <v>0</v>
      </c>
      <c r="L525" s="32">
        <f t="shared" si="43"/>
        <v>0</v>
      </c>
      <c r="M525" s="32">
        <f t="shared" si="43"/>
        <v>0</v>
      </c>
      <c r="N525" s="32">
        <f t="shared" si="43"/>
        <v>0</v>
      </c>
      <c r="O525" s="32">
        <f t="shared" si="43"/>
        <v>0</v>
      </c>
      <c r="P525" s="32">
        <f t="shared" si="43"/>
        <v>0</v>
      </c>
      <c r="Q525" s="32">
        <f t="shared" si="43"/>
        <v>0</v>
      </c>
      <c r="R525" s="32">
        <f t="shared" si="43"/>
        <v>0</v>
      </c>
      <c r="S525" s="32">
        <f t="shared" si="43"/>
        <v>0</v>
      </c>
      <c r="T525" s="32">
        <f t="shared" si="43"/>
        <v>0</v>
      </c>
      <c r="U525" s="32">
        <f t="shared" si="43"/>
        <v>0</v>
      </c>
      <c r="V525" s="32">
        <f t="shared" si="43"/>
        <v>0</v>
      </c>
      <c r="W525" s="32">
        <f t="shared" si="43"/>
        <v>0</v>
      </c>
      <c r="X525" s="32">
        <f t="shared" si="43"/>
        <v>0</v>
      </c>
      <c r="Y525" s="32">
        <f t="shared" si="43"/>
        <v>0</v>
      </c>
      <c r="Z525" s="32">
        <f t="shared" si="43"/>
        <v>0</v>
      </c>
      <c r="AA525" s="32">
        <f t="shared" si="43"/>
        <v>0</v>
      </c>
      <c r="AB525" s="32">
        <f t="shared" si="43"/>
        <v>0</v>
      </c>
      <c r="AC525" s="32">
        <f t="shared" si="43"/>
        <v>0</v>
      </c>
      <c r="AD525" s="32">
        <f t="shared" si="43"/>
        <v>0</v>
      </c>
      <c r="AE525" s="32">
        <f t="shared" si="43"/>
        <v>0</v>
      </c>
      <c r="AF525" s="32">
        <f t="shared" si="43"/>
        <v>0</v>
      </c>
      <c r="AG525" s="32">
        <f t="shared" si="43"/>
        <v>0</v>
      </c>
      <c r="AH525" s="32">
        <f t="shared" si="43"/>
        <v>0</v>
      </c>
      <c r="AI525" s="32">
        <f t="shared" si="43"/>
        <v>0</v>
      </c>
      <c r="AJ525" s="32">
        <f t="shared" si="43"/>
        <v>0</v>
      </c>
      <c r="AK525" s="32">
        <f t="shared" si="43"/>
        <v>0</v>
      </c>
      <c r="AL525" s="32">
        <f t="shared" si="43"/>
        <v>0</v>
      </c>
      <c r="AM525" s="32">
        <f t="shared" si="43"/>
        <v>0</v>
      </c>
      <c r="AN525" s="32">
        <f t="shared" si="43"/>
        <v>0</v>
      </c>
      <c r="AO525" s="32">
        <f t="shared" si="43"/>
        <v>0</v>
      </c>
      <c r="AP525" s="32">
        <f t="shared" si="43"/>
        <v>0</v>
      </c>
      <c r="AQ525" s="32">
        <f t="shared" si="43"/>
        <v>0</v>
      </c>
      <c r="AR525" s="32">
        <f t="shared" si="43"/>
        <v>0</v>
      </c>
      <c r="AS525" s="32">
        <f t="shared" si="43"/>
        <v>0</v>
      </c>
      <c r="AT525" s="32">
        <f t="shared" si="43"/>
        <v>0</v>
      </c>
      <c r="AU525" s="32">
        <f t="shared" si="43"/>
        <v>0</v>
      </c>
      <c r="AV525" s="32">
        <f t="shared" si="43"/>
        <v>0</v>
      </c>
      <c r="AW525" s="32">
        <f t="shared" si="43"/>
        <v>0</v>
      </c>
      <c r="AX525" s="32">
        <f t="shared" si="43"/>
        <v>0</v>
      </c>
      <c r="AY525" s="32">
        <f t="shared" si="43"/>
        <v>0</v>
      </c>
      <c r="AZ525" s="32">
        <f t="shared" si="43"/>
        <v>0</v>
      </c>
      <c r="BA525" s="32">
        <f t="shared" si="43"/>
        <v>0</v>
      </c>
      <c r="BB525" s="32">
        <f t="shared" si="43"/>
        <v>0</v>
      </c>
      <c r="BC525" s="32">
        <f t="shared" si="43"/>
        <v>0</v>
      </c>
      <c r="BD525" s="32">
        <f t="shared" si="43"/>
        <v>0</v>
      </c>
      <c r="BE525" s="32">
        <f t="shared" si="43"/>
        <v>0</v>
      </c>
      <c r="BF525" s="32">
        <f t="shared" si="43"/>
        <v>0</v>
      </c>
      <c r="BG525" s="32">
        <f t="shared" si="43"/>
        <v>0</v>
      </c>
      <c r="BH525" s="32"/>
      <c r="BI525" s="32"/>
    </row>
    <row r="526" spans="1:61">
      <c r="A526" s="35" t="s">
        <v>31</v>
      </c>
      <c r="B526" s="36" t="s">
        <v>39</v>
      </c>
      <c r="C526" s="35" t="s">
        <v>40</v>
      </c>
      <c r="D526" s="37" t="s">
        <v>48</v>
      </c>
      <c r="E526" s="35" t="s">
        <v>146</v>
      </c>
      <c r="F526" s="35" t="s">
        <v>16</v>
      </c>
      <c r="G526" s="32">
        <f t="shared" ref="G526:BG526" si="44">G61-G81-G101-G121-G141-G161-G181-G201-G221-G241</f>
        <v>0</v>
      </c>
      <c r="H526" s="32">
        <f t="shared" si="44"/>
        <v>0</v>
      </c>
      <c r="I526" s="32">
        <f t="shared" si="44"/>
        <v>0</v>
      </c>
      <c r="J526" s="32">
        <f t="shared" si="44"/>
        <v>0</v>
      </c>
      <c r="K526" s="32">
        <f t="shared" si="44"/>
        <v>0</v>
      </c>
      <c r="L526" s="32">
        <f t="shared" si="44"/>
        <v>0</v>
      </c>
      <c r="M526" s="32">
        <f t="shared" si="44"/>
        <v>0</v>
      </c>
      <c r="N526" s="32">
        <f t="shared" si="44"/>
        <v>0</v>
      </c>
      <c r="O526" s="32">
        <f t="shared" si="44"/>
        <v>0</v>
      </c>
      <c r="P526" s="32">
        <f t="shared" si="44"/>
        <v>0</v>
      </c>
      <c r="Q526" s="32">
        <f t="shared" si="44"/>
        <v>0</v>
      </c>
      <c r="R526" s="32">
        <f t="shared" si="44"/>
        <v>0</v>
      </c>
      <c r="S526" s="32">
        <f t="shared" si="44"/>
        <v>0</v>
      </c>
      <c r="T526" s="32">
        <f t="shared" si="44"/>
        <v>0</v>
      </c>
      <c r="U526" s="32">
        <f t="shared" si="44"/>
        <v>0</v>
      </c>
      <c r="V526" s="32">
        <f t="shared" si="44"/>
        <v>0</v>
      </c>
      <c r="W526" s="32">
        <f t="shared" si="44"/>
        <v>0</v>
      </c>
      <c r="X526" s="32">
        <f t="shared" si="44"/>
        <v>0</v>
      </c>
      <c r="Y526" s="32">
        <f t="shared" si="44"/>
        <v>0</v>
      </c>
      <c r="Z526" s="32">
        <f t="shared" si="44"/>
        <v>0</v>
      </c>
      <c r="AA526" s="32">
        <f t="shared" si="44"/>
        <v>0</v>
      </c>
      <c r="AB526" s="32">
        <f t="shared" si="44"/>
        <v>0</v>
      </c>
      <c r="AC526" s="32">
        <f t="shared" si="44"/>
        <v>0</v>
      </c>
      <c r="AD526" s="32">
        <f t="shared" si="44"/>
        <v>0</v>
      </c>
      <c r="AE526" s="32">
        <f t="shared" si="44"/>
        <v>0</v>
      </c>
      <c r="AF526" s="32">
        <f t="shared" si="44"/>
        <v>0</v>
      </c>
      <c r="AG526" s="32">
        <f t="shared" si="44"/>
        <v>0</v>
      </c>
      <c r="AH526" s="32">
        <f t="shared" si="44"/>
        <v>0</v>
      </c>
      <c r="AI526" s="32">
        <f t="shared" si="44"/>
        <v>0</v>
      </c>
      <c r="AJ526" s="32">
        <f t="shared" si="44"/>
        <v>0</v>
      </c>
      <c r="AK526" s="32">
        <f t="shared" si="44"/>
        <v>0</v>
      </c>
      <c r="AL526" s="32">
        <f t="shared" si="44"/>
        <v>0</v>
      </c>
      <c r="AM526" s="32">
        <f t="shared" si="44"/>
        <v>0</v>
      </c>
      <c r="AN526" s="32">
        <f t="shared" si="44"/>
        <v>0</v>
      </c>
      <c r="AO526" s="32">
        <f t="shared" si="44"/>
        <v>0</v>
      </c>
      <c r="AP526" s="32">
        <f t="shared" si="44"/>
        <v>0</v>
      </c>
      <c r="AQ526" s="32">
        <f t="shared" si="44"/>
        <v>0</v>
      </c>
      <c r="AR526" s="32">
        <f t="shared" si="44"/>
        <v>0</v>
      </c>
      <c r="AS526" s="32">
        <f t="shared" si="44"/>
        <v>0</v>
      </c>
      <c r="AT526" s="32">
        <f t="shared" si="44"/>
        <v>0</v>
      </c>
      <c r="AU526" s="32">
        <f t="shared" si="44"/>
        <v>0</v>
      </c>
      <c r="AV526" s="32">
        <f t="shared" si="44"/>
        <v>0</v>
      </c>
      <c r="AW526" s="32">
        <f t="shared" si="44"/>
        <v>0</v>
      </c>
      <c r="AX526" s="32">
        <f t="shared" si="44"/>
        <v>0</v>
      </c>
      <c r="AY526" s="32">
        <f t="shared" si="44"/>
        <v>0</v>
      </c>
      <c r="AZ526" s="32">
        <f t="shared" si="44"/>
        <v>0</v>
      </c>
      <c r="BA526" s="32">
        <f t="shared" si="44"/>
        <v>0</v>
      </c>
      <c r="BB526" s="32">
        <f t="shared" si="44"/>
        <v>0</v>
      </c>
      <c r="BC526" s="32">
        <f t="shared" si="44"/>
        <v>0</v>
      </c>
      <c r="BD526" s="32">
        <f t="shared" si="44"/>
        <v>0</v>
      </c>
      <c r="BE526" s="32">
        <f t="shared" si="44"/>
        <v>0</v>
      </c>
      <c r="BF526" s="32">
        <f t="shared" si="44"/>
        <v>0</v>
      </c>
      <c r="BG526" s="32">
        <f t="shared" si="44"/>
        <v>0</v>
      </c>
      <c r="BH526" s="32"/>
      <c r="BI526" s="32"/>
    </row>
    <row r="527" spans="1:61">
      <c r="A527" s="35" t="s">
        <v>32</v>
      </c>
      <c r="B527" s="36" t="s">
        <v>39</v>
      </c>
      <c r="C527" s="35" t="s">
        <v>40</v>
      </c>
      <c r="D527" s="37" t="s">
        <v>48</v>
      </c>
      <c r="E527" s="35" t="s">
        <v>146</v>
      </c>
      <c r="F527" s="35" t="s">
        <v>16</v>
      </c>
      <c r="G527" s="32">
        <f t="shared" ref="G527:BG527" si="45">G62-G82-G102-G122-G142-G162-G182-G202-G222-G242</f>
        <v>0</v>
      </c>
      <c r="H527" s="32">
        <f t="shared" si="45"/>
        <v>0</v>
      </c>
      <c r="I527" s="32">
        <f t="shared" si="45"/>
        <v>0</v>
      </c>
      <c r="J527" s="32">
        <f t="shared" si="45"/>
        <v>0</v>
      </c>
      <c r="K527" s="32">
        <f t="shared" si="45"/>
        <v>0</v>
      </c>
      <c r="L527" s="32">
        <f t="shared" si="45"/>
        <v>0</v>
      </c>
      <c r="M527" s="32">
        <f t="shared" si="45"/>
        <v>0</v>
      </c>
      <c r="N527" s="32">
        <f t="shared" si="45"/>
        <v>0</v>
      </c>
      <c r="O527" s="32">
        <f t="shared" si="45"/>
        <v>0</v>
      </c>
      <c r="P527" s="32">
        <f t="shared" si="45"/>
        <v>0</v>
      </c>
      <c r="Q527" s="32">
        <f t="shared" si="45"/>
        <v>0</v>
      </c>
      <c r="R527" s="32">
        <f t="shared" si="45"/>
        <v>0</v>
      </c>
      <c r="S527" s="32">
        <f t="shared" si="45"/>
        <v>0</v>
      </c>
      <c r="T527" s="32">
        <f t="shared" si="45"/>
        <v>0</v>
      </c>
      <c r="U527" s="32">
        <f t="shared" si="45"/>
        <v>0</v>
      </c>
      <c r="V527" s="32">
        <f t="shared" si="45"/>
        <v>0</v>
      </c>
      <c r="W527" s="32">
        <f t="shared" si="45"/>
        <v>0</v>
      </c>
      <c r="X527" s="32">
        <f t="shared" si="45"/>
        <v>0</v>
      </c>
      <c r="Y527" s="32">
        <f t="shared" si="45"/>
        <v>0</v>
      </c>
      <c r="Z527" s="32">
        <f t="shared" si="45"/>
        <v>0</v>
      </c>
      <c r="AA527" s="32">
        <f t="shared" si="45"/>
        <v>0</v>
      </c>
      <c r="AB527" s="32">
        <f t="shared" si="45"/>
        <v>0</v>
      </c>
      <c r="AC527" s="32">
        <f t="shared" si="45"/>
        <v>0</v>
      </c>
      <c r="AD527" s="32">
        <f t="shared" si="45"/>
        <v>0</v>
      </c>
      <c r="AE527" s="32">
        <f t="shared" si="45"/>
        <v>0</v>
      </c>
      <c r="AF527" s="32">
        <f t="shared" si="45"/>
        <v>0</v>
      </c>
      <c r="AG527" s="32">
        <f t="shared" si="45"/>
        <v>0</v>
      </c>
      <c r="AH527" s="32">
        <f t="shared" si="45"/>
        <v>0</v>
      </c>
      <c r="AI527" s="32">
        <f t="shared" si="45"/>
        <v>0</v>
      </c>
      <c r="AJ527" s="32">
        <f t="shared" si="45"/>
        <v>0</v>
      </c>
      <c r="AK527" s="32">
        <f t="shared" si="45"/>
        <v>0</v>
      </c>
      <c r="AL527" s="32">
        <f t="shared" si="45"/>
        <v>0</v>
      </c>
      <c r="AM527" s="32">
        <f t="shared" si="45"/>
        <v>0</v>
      </c>
      <c r="AN527" s="32">
        <f t="shared" si="45"/>
        <v>0</v>
      </c>
      <c r="AO527" s="32">
        <f t="shared" si="45"/>
        <v>0</v>
      </c>
      <c r="AP527" s="32">
        <f t="shared" si="45"/>
        <v>0</v>
      </c>
      <c r="AQ527" s="32">
        <f t="shared" si="45"/>
        <v>0</v>
      </c>
      <c r="AR527" s="32">
        <f t="shared" si="45"/>
        <v>0</v>
      </c>
      <c r="AS527" s="32">
        <f t="shared" si="45"/>
        <v>0</v>
      </c>
      <c r="AT527" s="32">
        <f t="shared" si="45"/>
        <v>0</v>
      </c>
      <c r="AU527" s="32">
        <f t="shared" si="45"/>
        <v>0</v>
      </c>
      <c r="AV527" s="32">
        <f t="shared" si="45"/>
        <v>0</v>
      </c>
      <c r="AW527" s="32">
        <f t="shared" si="45"/>
        <v>0</v>
      </c>
      <c r="AX527" s="32">
        <f t="shared" si="45"/>
        <v>0</v>
      </c>
      <c r="AY527" s="32">
        <f t="shared" si="45"/>
        <v>0</v>
      </c>
      <c r="AZ527" s="32">
        <f t="shared" si="45"/>
        <v>0</v>
      </c>
      <c r="BA527" s="32">
        <f t="shared" si="45"/>
        <v>0</v>
      </c>
      <c r="BB527" s="32">
        <f t="shared" si="45"/>
        <v>0</v>
      </c>
      <c r="BC527" s="32">
        <f t="shared" si="45"/>
        <v>0</v>
      </c>
      <c r="BD527" s="32">
        <f t="shared" si="45"/>
        <v>0</v>
      </c>
      <c r="BE527" s="32">
        <f t="shared" si="45"/>
        <v>0</v>
      </c>
      <c r="BF527" s="32">
        <f t="shared" si="45"/>
        <v>0</v>
      </c>
      <c r="BG527" s="32">
        <f t="shared" si="45"/>
        <v>0</v>
      </c>
      <c r="BH527" s="32"/>
      <c r="BI527" s="32"/>
    </row>
    <row r="528" spans="1:61">
      <c r="A528" s="38" t="s">
        <v>33</v>
      </c>
      <c r="B528" s="38" t="s">
        <v>39</v>
      </c>
      <c r="C528" s="35" t="s">
        <v>40</v>
      </c>
      <c r="D528" s="37" t="s">
        <v>48</v>
      </c>
      <c r="E528" s="38" t="s">
        <v>146</v>
      </c>
      <c r="F528" s="38" t="s">
        <v>16</v>
      </c>
      <c r="G528" s="32">
        <f t="shared" ref="G528:BG528" si="46">G63-G83-G103-G123-G143-G163-G183-G203-G223-G243</f>
        <v>0</v>
      </c>
      <c r="H528" s="32">
        <f t="shared" si="46"/>
        <v>0</v>
      </c>
      <c r="I528" s="32">
        <f t="shared" si="46"/>
        <v>0</v>
      </c>
      <c r="J528" s="32">
        <f t="shared" si="46"/>
        <v>0</v>
      </c>
      <c r="K528" s="32">
        <f t="shared" si="46"/>
        <v>0</v>
      </c>
      <c r="L528" s="32">
        <f t="shared" si="46"/>
        <v>0</v>
      </c>
      <c r="M528" s="32">
        <f t="shared" si="46"/>
        <v>0</v>
      </c>
      <c r="N528" s="32">
        <f t="shared" si="46"/>
        <v>0</v>
      </c>
      <c r="O528" s="32">
        <f t="shared" si="46"/>
        <v>0</v>
      </c>
      <c r="P528" s="32">
        <f t="shared" si="46"/>
        <v>0</v>
      </c>
      <c r="Q528" s="32">
        <f t="shared" si="46"/>
        <v>0</v>
      </c>
      <c r="R528" s="32">
        <f t="shared" si="46"/>
        <v>0</v>
      </c>
      <c r="S528" s="32">
        <f t="shared" si="46"/>
        <v>0</v>
      </c>
      <c r="T528" s="32">
        <f t="shared" si="46"/>
        <v>0</v>
      </c>
      <c r="U528" s="32">
        <f t="shared" si="46"/>
        <v>0</v>
      </c>
      <c r="V528" s="32">
        <f t="shared" si="46"/>
        <v>0</v>
      </c>
      <c r="W528" s="32">
        <f t="shared" si="46"/>
        <v>0</v>
      </c>
      <c r="X528" s="32">
        <f t="shared" si="46"/>
        <v>0</v>
      </c>
      <c r="Y528" s="32">
        <f t="shared" si="46"/>
        <v>0</v>
      </c>
      <c r="Z528" s="32">
        <f t="shared" si="46"/>
        <v>0</v>
      </c>
      <c r="AA528" s="32">
        <f t="shared" si="46"/>
        <v>0</v>
      </c>
      <c r="AB528" s="32">
        <f t="shared" si="46"/>
        <v>0</v>
      </c>
      <c r="AC528" s="32">
        <f t="shared" si="46"/>
        <v>0</v>
      </c>
      <c r="AD528" s="32">
        <f t="shared" si="46"/>
        <v>0</v>
      </c>
      <c r="AE528" s="32">
        <f t="shared" si="46"/>
        <v>0</v>
      </c>
      <c r="AF528" s="32">
        <f t="shared" si="46"/>
        <v>0</v>
      </c>
      <c r="AG528" s="32">
        <f t="shared" si="46"/>
        <v>0</v>
      </c>
      <c r="AH528" s="32">
        <f t="shared" si="46"/>
        <v>0</v>
      </c>
      <c r="AI528" s="32">
        <f t="shared" si="46"/>
        <v>0</v>
      </c>
      <c r="AJ528" s="32">
        <f t="shared" si="46"/>
        <v>0</v>
      </c>
      <c r="AK528" s="32">
        <f t="shared" si="46"/>
        <v>0</v>
      </c>
      <c r="AL528" s="32">
        <f t="shared" si="46"/>
        <v>0</v>
      </c>
      <c r="AM528" s="32">
        <f t="shared" si="46"/>
        <v>0</v>
      </c>
      <c r="AN528" s="32">
        <f t="shared" si="46"/>
        <v>0</v>
      </c>
      <c r="AO528" s="32">
        <f t="shared" si="46"/>
        <v>0</v>
      </c>
      <c r="AP528" s="32">
        <f t="shared" si="46"/>
        <v>0</v>
      </c>
      <c r="AQ528" s="32">
        <f t="shared" si="46"/>
        <v>0</v>
      </c>
      <c r="AR528" s="32">
        <f t="shared" si="46"/>
        <v>0</v>
      </c>
      <c r="AS528" s="32">
        <f t="shared" si="46"/>
        <v>0</v>
      </c>
      <c r="AT528" s="32">
        <f t="shared" si="46"/>
        <v>0</v>
      </c>
      <c r="AU528" s="32">
        <f t="shared" si="46"/>
        <v>0</v>
      </c>
      <c r="AV528" s="32">
        <f t="shared" si="46"/>
        <v>0</v>
      </c>
      <c r="AW528" s="32">
        <f t="shared" si="46"/>
        <v>0</v>
      </c>
      <c r="AX528" s="32">
        <f t="shared" si="46"/>
        <v>0</v>
      </c>
      <c r="AY528" s="32">
        <f t="shared" si="46"/>
        <v>0</v>
      </c>
      <c r="AZ528" s="32">
        <f t="shared" si="46"/>
        <v>0</v>
      </c>
      <c r="BA528" s="32">
        <f t="shared" si="46"/>
        <v>0</v>
      </c>
      <c r="BB528" s="32">
        <f t="shared" si="46"/>
        <v>0</v>
      </c>
      <c r="BC528" s="32">
        <f t="shared" si="46"/>
        <v>0</v>
      </c>
      <c r="BD528" s="32">
        <f t="shared" si="46"/>
        <v>0</v>
      </c>
      <c r="BE528" s="32">
        <f t="shared" si="46"/>
        <v>0</v>
      </c>
      <c r="BF528" s="32">
        <f t="shared" si="46"/>
        <v>0</v>
      </c>
      <c r="BG528" s="32">
        <f t="shared" si="46"/>
        <v>0</v>
      </c>
      <c r="BH528" s="32"/>
      <c r="BI528" s="32"/>
    </row>
    <row r="529" spans="1:61">
      <c r="A529" s="35" t="s">
        <v>34</v>
      </c>
      <c r="B529" s="101" t="s">
        <v>39</v>
      </c>
      <c r="C529" s="35" t="s">
        <v>40</v>
      </c>
      <c r="D529" s="37" t="s">
        <v>48</v>
      </c>
      <c r="E529" s="35" t="s">
        <v>146</v>
      </c>
      <c r="F529" s="35" t="s">
        <v>16</v>
      </c>
      <c r="G529" s="32">
        <f t="shared" ref="G529:BG529" si="47">G64-G84-G104-G124-G144-G164-G184-G204-G224-G244</f>
        <v>0</v>
      </c>
      <c r="H529" s="32">
        <f t="shared" si="47"/>
        <v>0</v>
      </c>
      <c r="I529" s="32">
        <f t="shared" si="47"/>
        <v>0</v>
      </c>
      <c r="J529" s="32">
        <f t="shared" si="47"/>
        <v>0</v>
      </c>
      <c r="K529" s="32">
        <f t="shared" si="47"/>
        <v>0</v>
      </c>
      <c r="L529" s="32">
        <f t="shared" si="47"/>
        <v>0</v>
      </c>
      <c r="M529" s="32">
        <f t="shared" si="47"/>
        <v>0</v>
      </c>
      <c r="N529" s="32">
        <f t="shared" si="47"/>
        <v>0</v>
      </c>
      <c r="O529" s="32">
        <f t="shared" si="47"/>
        <v>0</v>
      </c>
      <c r="P529" s="32">
        <f t="shared" si="47"/>
        <v>0</v>
      </c>
      <c r="Q529" s="32">
        <f t="shared" si="47"/>
        <v>0</v>
      </c>
      <c r="R529" s="32">
        <f t="shared" si="47"/>
        <v>0</v>
      </c>
      <c r="S529" s="32">
        <f t="shared" si="47"/>
        <v>0</v>
      </c>
      <c r="T529" s="32">
        <f t="shared" si="47"/>
        <v>0</v>
      </c>
      <c r="U529" s="32">
        <f t="shared" si="47"/>
        <v>0</v>
      </c>
      <c r="V529" s="32">
        <f t="shared" si="47"/>
        <v>0</v>
      </c>
      <c r="W529" s="32">
        <f t="shared" si="47"/>
        <v>0</v>
      </c>
      <c r="X529" s="32">
        <f t="shared" si="47"/>
        <v>0</v>
      </c>
      <c r="Y529" s="32">
        <f t="shared" si="47"/>
        <v>0</v>
      </c>
      <c r="Z529" s="32">
        <f t="shared" si="47"/>
        <v>0</v>
      </c>
      <c r="AA529" s="32">
        <f t="shared" si="47"/>
        <v>0</v>
      </c>
      <c r="AB529" s="32">
        <f t="shared" si="47"/>
        <v>0</v>
      </c>
      <c r="AC529" s="32">
        <f t="shared" si="47"/>
        <v>0</v>
      </c>
      <c r="AD529" s="32">
        <f t="shared" si="47"/>
        <v>0</v>
      </c>
      <c r="AE529" s="32">
        <f t="shared" si="47"/>
        <v>0</v>
      </c>
      <c r="AF529" s="32">
        <f t="shared" si="47"/>
        <v>0</v>
      </c>
      <c r="AG529" s="32">
        <f t="shared" si="47"/>
        <v>0</v>
      </c>
      <c r="AH529" s="32">
        <f t="shared" si="47"/>
        <v>0</v>
      </c>
      <c r="AI529" s="32">
        <f t="shared" si="47"/>
        <v>0</v>
      </c>
      <c r="AJ529" s="32">
        <f t="shared" si="47"/>
        <v>0</v>
      </c>
      <c r="AK529" s="32">
        <f t="shared" si="47"/>
        <v>0</v>
      </c>
      <c r="AL529" s="32">
        <f t="shared" si="47"/>
        <v>0</v>
      </c>
      <c r="AM529" s="32">
        <f t="shared" si="47"/>
        <v>0</v>
      </c>
      <c r="AN529" s="32">
        <f t="shared" si="47"/>
        <v>0</v>
      </c>
      <c r="AO529" s="32">
        <f t="shared" si="47"/>
        <v>0</v>
      </c>
      <c r="AP529" s="32">
        <f t="shared" si="47"/>
        <v>0</v>
      </c>
      <c r="AQ529" s="32">
        <f t="shared" si="47"/>
        <v>0</v>
      </c>
      <c r="AR529" s="32">
        <f t="shared" si="47"/>
        <v>0</v>
      </c>
      <c r="AS529" s="32">
        <f t="shared" si="47"/>
        <v>0</v>
      </c>
      <c r="AT529" s="32">
        <f t="shared" si="47"/>
        <v>0</v>
      </c>
      <c r="AU529" s="32">
        <f t="shared" si="47"/>
        <v>0</v>
      </c>
      <c r="AV529" s="32">
        <f t="shared" si="47"/>
        <v>0</v>
      </c>
      <c r="AW529" s="32">
        <f t="shared" si="47"/>
        <v>0</v>
      </c>
      <c r="AX529" s="32">
        <f t="shared" si="47"/>
        <v>0</v>
      </c>
      <c r="AY529" s="32">
        <f t="shared" si="47"/>
        <v>0</v>
      </c>
      <c r="AZ529" s="32">
        <f t="shared" si="47"/>
        <v>0</v>
      </c>
      <c r="BA529" s="32">
        <f t="shared" si="47"/>
        <v>0</v>
      </c>
      <c r="BB529" s="32">
        <f t="shared" si="47"/>
        <v>0</v>
      </c>
      <c r="BC529" s="32">
        <f t="shared" si="47"/>
        <v>0</v>
      </c>
      <c r="BD529" s="32">
        <f t="shared" si="47"/>
        <v>0</v>
      </c>
      <c r="BE529" s="32">
        <f t="shared" si="47"/>
        <v>0</v>
      </c>
      <c r="BF529" s="32">
        <f t="shared" si="47"/>
        <v>0</v>
      </c>
      <c r="BG529" s="32">
        <f t="shared" si="47"/>
        <v>0</v>
      </c>
      <c r="BH529" s="32"/>
      <c r="BI529" s="32"/>
    </row>
    <row r="530" spans="1:61">
      <c r="A530" s="72" t="s">
        <v>35</v>
      </c>
      <c r="B530" s="73" t="s">
        <v>39</v>
      </c>
      <c r="C530" s="74" t="s">
        <v>40</v>
      </c>
      <c r="D530" s="102" t="s">
        <v>48</v>
      </c>
      <c r="E530" s="72" t="s">
        <v>146</v>
      </c>
      <c r="F530" s="72" t="s">
        <v>16</v>
      </c>
      <c r="G530" s="32">
        <f t="shared" ref="G530:BG530" si="48">G65-G85-G105-G125-G145-G165-G185-G205-G225-G245</f>
        <v>0</v>
      </c>
      <c r="H530" s="32">
        <f t="shared" si="48"/>
        <v>0</v>
      </c>
      <c r="I530" s="32">
        <f t="shared" si="48"/>
        <v>0</v>
      </c>
      <c r="J530" s="32">
        <f t="shared" si="48"/>
        <v>0</v>
      </c>
      <c r="K530" s="32">
        <f t="shared" si="48"/>
        <v>0</v>
      </c>
      <c r="L530" s="32">
        <f t="shared" si="48"/>
        <v>0</v>
      </c>
      <c r="M530" s="32">
        <f t="shared" si="48"/>
        <v>0</v>
      </c>
      <c r="N530" s="32">
        <f t="shared" si="48"/>
        <v>0</v>
      </c>
      <c r="O530" s="32">
        <f t="shared" si="48"/>
        <v>0</v>
      </c>
      <c r="P530" s="32">
        <f t="shared" si="48"/>
        <v>0</v>
      </c>
      <c r="Q530" s="32">
        <f t="shared" si="48"/>
        <v>0</v>
      </c>
      <c r="R530" s="32">
        <f t="shared" si="48"/>
        <v>0</v>
      </c>
      <c r="S530" s="32">
        <f t="shared" si="48"/>
        <v>0</v>
      </c>
      <c r="T530" s="32">
        <f t="shared" si="48"/>
        <v>0</v>
      </c>
      <c r="U530" s="32">
        <f t="shared" si="48"/>
        <v>0</v>
      </c>
      <c r="V530" s="32">
        <f t="shared" si="48"/>
        <v>0</v>
      </c>
      <c r="W530" s="32">
        <f t="shared" si="48"/>
        <v>0</v>
      </c>
      <c r="X530" s="32">
        <f t="shared" si="48"/>
        <v>0</v>
      </c>
      <c r="Y530" s="32">
        <f t="shared" si="48"/>
        <v>0</v>
      </c>
      <c r="Z530" s="32">
        <f t="shared" si="48"/>
        <v>0</v>
      </c>
      <c r="AA530" s="32">
        <f t="shared" si="48"/>
        <v>0</v>
      </c>
      <c r="AB530" s="32">
        <f t="shared" si="48"/>
        <v>0</v>
      </c>
      <c r="AC530" s="32">
        <f t="shared" si="48"/>
        <v>0</v>
      </c>
      <c r="AD530" s="32">
        <f t="shared" si="48"/>
        <v>0</v>
      </c>
      <c r="AE530" s="32">
        <f t="shared" si="48"/>
        <v>0</v>
      </c>
      <c r="AF530" s="32">
        <f t="shared" si="48"/>
        <v>0</v>
      </c>
      <c r="AG530" s="32">
        <f t="shared" si="48"/>
        <v>0</v>
      </c>
      <c r="AH530" s="32">
        <f t="shared" si="48"/>
        <v>0</v>
      </c>
      <c r="AI530" s="32">
        <f t="shared" si="48"/>
        <v>0</v>
      </c>
      <c r="AJ530" s="32">
        <f t="shared" si="48"/>
        <v>0</v>
      </c>
      <c r="AK530" s="32">
        <f t="shared" si="48"/>
        <v>0</v>
      </c>
      <c r="AL530" s="32">
        <f t="shared" si="48"/>
        <v>0</v>
      </c>
      <c r="AM530" s="32">
        <f t="shared" si="48"/>
        <v>0</v>
      </c>
      <c r="AN530" s="32">
        <f t="shared" si="48"/>
        <v>0</v>
      </c>
      <c r="AO530" s="32">
        <f t="shared" si="48"/>
        <v>0</v>
      </c>
      <c r="AP530" s="32">
        <f t="shared" si="48"/>
        <v>0</v>
      </c>
      <c r="AQ530" s="32">
        <f t="shared" si="48"/>
        <v>0</v>
      </c>
      <c r="AR530" s="32">
        <f t="shared" si="48"/>
        <v>0</v>
      </c>
      <c r="AS530" s="32">
        <f t="shared" si="48"/>
        <v>0</v>
      </c>
      <c r="AT530" s="32">
        <f t="shared" si="48"/>
        <v>0</v>
      </c>
      <c r="AU530" s="32">
        <f t="shared" si="48"/>
        <v>0</v>
      </c>
      <c r="AV530" s="32">
        <f t="shared" si="48"/>
        <v>0</v>
      </c>
      <c r="AW530" s="32">
        <f t="shared" si="48"/>
        <v>0</v>
      </c>
      <c r="AX530" s="32">
        <f t="shared" si="48"/>
        <v>0</v>
      </c>
      <c r="AY530" s="32">
        <f t="shared" si="48"/>
        <v>0</v>
      </c>
      <c r="AZ530" s="32">
        <f t="shared" si="48"/>
        <v>0</v>
      </c>
      <c r="BA530" s="32">
        <f t="shared" si="48"/>
        <v>0</v>
      </c>
      <c r="BB530" s="32">
        <f t="shared" si="48"/>
        <v>0</v>
      </c>
      <c r="BC530" s="32">
        <f t="shared" si="48"/>
        <v>0</v>
      </c>
      <c r="BD530" s="32">
        <f t="shared" si="48"/>
        <v>0</v>
      </c>
      <c r="BE530" s="32">
        <f t="shared" si="48"/>
        <v>0</v>
      </c>
      <c r="BF530" s="32">
        <f t="shared" si="48"/>
        <v>0</v>
      </c>
      <c r="BG530" s="32">
        <f t="shared" si="48"/>
        <v>0</v>
      </c>
      <c r="BH530" s="32"/>
      <c r="BI530" s="32"/>
    </row>
    <row r="532" spans="1:61">
      <c r="A532" s="39" t="s">
        <v>11</v>
      </c>
      <c r="B532" s="77"/>
      <c r="C532" s="78"/>
      <c r="D532" s="79" t="s">
        <v>45</v>
      </c>
      <c r="E532" s="39" t="s">
        <v>146</v>
      </c>
      <c r="F532" s="39" t="s">
        <v>16</v>
      </c>
      <c r="G532" s="32">
        <f>G286-G306-G326-G346-G366-G386-G406-G426</f>
        <v>0</v>
      </c>
      <c r="H532" s="32">
        <f t="shared" ref="H532:BG532" si="49">H286-H306-H326-H346-H366-H386-H406-H426</f>
        <v>0</v>
      </c>
      <c r="I532" s="32">
        <f t="shared" si="49"/>
        <v>0</v>
      </c>
      <c r="J532" s="32">
        <f t="shared" si="49"/>
        <v>0</v>
      </c>
      <c r="K532" s="32">
        <f t="shared" si="49"/>
        <v>0</v>
      </c>
      <c r="L532" s="32">
        <f t="shared" si="49"/>
        <v>0</v>
      </c>
      <c r="M532" s="32">
        <f t="shared" si="49"/>
        <v>0</v>
      </c>
      <c r="N532" s="32">
        <f t="shared" si="49"/>
        <v>0</v>
      </c>
      <c r="O532" s="32">
        <f t="shared" si="49"/>
        <v>0</v>
      </c>
      <c r="P532" s="32">
        <f t="shared" si="49"/>
        <v>0</v>
      </c>
      <c r="Q532" s="32">
        <f t="shared" si="49"/>
        <v>0</v>
      </c>
      <c r="R532" s="32">
        <f t="shared" si="49"/>
        <v>0</v>
      </c>
      <c r="S532" s="32">
        <f t="shared" si="49"/>
        <v>0</v>
      </c>
      <c r="T532" s="32">
        <f t="shared" si="49"/>
        <v>0</v>
      </c>
      <c r="U532" s="32">
        <f t="shared" si="49"/>
        <v>0</v>
      </c>
      <c r="V532" s="32">
        <f t="shared" si="49"/>
        <v>0</v>
      </c>
      <c r="W532" s="32">
        <f t="shared" si="49"/>
        <v>0</v>
      </c>
      <c r="X532" s="32">
        <f t="shared" si="49"/>
        <v>0</v>
      </c>
      <c r="Y532" s="32">
        <f t="shared" si="49"/>
        <v>0</v>
      </c>
      <c r="Z532" s="32">
        <f t="shared" si="49"/>
        <v>0</v>
      </c>
      <c r="AA532" s="32">
        <f t="shared" si="49"/>
        <v>0</v>
      </c>
      <c r="AB532" s="32">
        <f t="shared" si="49"/>
        <v>0</v>
      </c>
      <c r="AC532" s="32">
        <f t="shared" si="49"/>
        <v>0</v>
      </c>
      <c r="AD532" s="32">
        <f t="shared" si="49"/>
        <v>0</v>
      </c>
      <c r="AE532" s="32">
        <f t="shared" si="49"/>
        <v>0</v>
      </c>
      <c r="AF532" s="32">
        <f t="shared" si="49"/>
        <v>0</v>
      </c>
      <c r="AG532" s="32">
        <f t="shared" si="49"/>
        <v>0</v>
      </c>
      <c r="AH532" s="32">
        <f t="shared" si="49"/>
        <v>0</v>
      </c>
      <c r="AI532" s="32">
        <f t="shared" si="49"/>
        <v>0</v>
      </c>
      <c r="AJ532" s="32">
        <f t="shared" si="49"/>
        <v>0</v>
      </c>
      <c r="AK532" s="32">
        <f t="shared" si="49"/>
        <v>0</v>
      </c>
      <c r="AL532" s="32">
        <f t="shared" si="49"/>
        <v>0</v>
      </c>
      <c r="AM532" s="32">
        <f t="shared" si="49"/>
        <v>0</v>
      </c>
      <c r="AN532" s="32">
        <f t="shared" si="49"/>
        <v>0</v>
      </c>
      <c r="AO532" s="32">
        <f t="shared" si="49"/>
        <v>0</v>
      </c>
      <c r="AP532" s="32">
        <f t="shared" si="49"/>
        <v>0</v>
      </c>
      <c r="AQ532" s="32">
        <f t="shared" si="49"/>
        <v>0</v>
      </c>
      <c r="AR532" s="32">
        <f t="shared" si="49"/>
        <v>0</v>
      </c>
      <c r="AS532" s="32">
        <f t="shared" si="49"/>
        <v>0</v>
      </c>
      <c r="AT532" s="32">
        <f t="shared" si="49"/>
        <v>0</v>
      </c>
      <c r="AU532" s="32">
        <f t="shared" si="49"/>
        <v>0</v>
      </c>
      <c r="AV532" s="32">
        <f t="shared" si="49"/>
        <v>0</v>
      </c>
      <c r="AW532" s="32">
        <f t="shared" si="49"/>
        <v>0</v>
      </c>
      <c r="AX532" s="32">
        <f t="shared" si="49"/>
        <v>0</v>
      </c>
      <c r="AY532" s="32">
        <f t="shared" si="49"/>
        <v>0</v>
      </c>
      <c r="AZ532" s="32">
        <f t="shared" si="49"/>
        <v>0</v>
      </c>
      <c r="BA532" s="32">
        <f t="shared" si="49"/>
        <v>0</v>
      </c>
      <c r="BB532" s="32">
        <f t="shared" si="49"/>
        <v>0</v>
      </c>
      <c r="BC532" s="32">
        <f t="shared" si="49"/>
        <v>0</v>
      </c>
      <c r="BD532" s="32">
        <f t="shared" si="49"/>
        <v>0</v>
      </c>
      <c r="BE532" s="32">
        <f t="shared" si="49"/>
        <v>0</v>
      </c>
      <c r="BF532" s="32">
        <f t="shared" si="49"/>
        <v>0</v>
      </c>
      <c r="BG532" s="32">
        <f t="shared" si="49"/>
        <v>0</v>
      </c>
      <c r="BH532" s="32"/>
      <c r="BI532" s="32"/>
    </row>
    <row r="533" spans="1:61">
      <c r="A533" s="39" t="s">
        <v>17</v>
      </c>
      <c r="B533" s="41"/>
      <c r="C533" s="18"/>
      <c r="D533" s="19" t="s">
        <v>45</v>
      </c>
      <c r="E533" s="39" t="s">
        <v>146</v>
      </c>
      <c r="F533" s="39" t="s">
        <v>16</v>
      </c>
      <c r="G533" s="32">
        <f t="shared" ref="G533:BG533" si="50">G287-G307-G327-G347-G367-G387-G407-G427</f>
        <v>0</v>
      </c>
      <c r="H533" s="32">
        <f t="shared" si="50"/>
        <v>0</v>
      </c>
      <c r="I533" s="32">
        <f t="shared" si="50"/>
        <v>0</v>
      </c>
      <c r="J533" s="32">
        <f t="shared" si="50"/>
        <v>0</v>
      </c>
      <c r="K533" s="32">
        <f t="shared" si="50"/>
        <v>0</v>
      </c>
      <c r="L533" s="32">
        <f t="shared" si="50"/>
        <v>0</v>
      </c>
      <c r="M533" s="32">
        <f t="shared" si="50"/>
        <v>0</v>
      </c>
      <c r="N533" s="32">
        <f t="shared" si="50"/>
        <v>0</v>
      </c>
      <c r="O533" s="32">
        <f t="shared" si="50"/>
        <v>0</v>
      </c>
      <c r="P533" s="32">
        <f t="shared" si="50"/>
        <v>0</v>
      </c>
      <c r="Q533" s="32">
        <f t="shared" si="50"/>
        <v>0</v>
      </c>
      <c r="R533" s="32">
        <f t="shared" si="50"/>
        <v>0</v>
      </c>
      <c r="S533" s="32">
        <f t="shared" si="50"/>
        <v>0</v>
      </c>
      <c r="T533" s="32">
        <f t="shared" si="50"/>
        <v>0</v>
      </c>
      <c r="U533" s="32">
        <f t="shared" si="50"/>
        <v>0</v>
      </c>
      <c r="V533" s="32">
        <f t="shared" si="50"/>
        <v>0</v>
      </c>
      <c r="W533" s="32">
        <f t="shared" si="50"/>
        <v>0</v>
      </c>
      <c r="X533" s="32">
        <f t="shared" si="50"/>
        <v>0</v>
      </c>
      <c r="Y533" s="32">
        <f t="shared" si="50"/>
        <v>0</v>
      </c>
      <c r="Z533" s="32">
        <f t="shared" si="50"/>
        <v>0</v>
      </c>
      <c r="AA533" s="32">
        <f t="shared" si="50"/>
        <v>0</v>
      </c>
      <c r="AB533" s="32">
        <f t="shared" si="50"/>
        <v>0</v>
      </c>
      <c r="AC533" s="32">
        <f t="shared" si="50"/>
        <v>0</v>
      </c>
      <c r="AD533" s="32">
        <f t="shared" si="50"/>
        <v>0</v>
      </c>
      <c r="AE533" s="32">
        <f t="shared" si="50"/>
        <v>0</v>
      </c>
      <c r="AF533" s="32">
        <f t="shared" si="50"/>
        <v>0</v>
      </c>
      <c r="AG533" s="32">
        <f t="shared" si="50"/>
        <v>0</v>
      </c>
      <c r="AH533" s="32">
        <f t="shared" si="50"/>
        <v>0</v>
      </c>
      <c r="AI533" s="32">
        <f t="shared" si="50"/>
        <v>0</v>
      </c>
      <c r="AJ533" s="32">
        <f t="shared" si="50"/>
        <v>0</v>
      </c>
      <c r="AK533" s="32">
        <f t="shared" si="50"/>
        <v>0</v>
      </c>
      <c r="AL533" s="32">
        <f t="shared" si="50"/>
        <v>0</v>
      </c>
      <c r="AM533" s="32">
        <f t="shared" si="50"/>
        <v>0</v>
      </c>
      <c r="AN533" s="32">
        <f t="shared" si="50"/>
        <v>0</v>
      </c>
      <c r="AO533" s="32">
        <f t="shared" si="50"/>
        <v>0</v>
      </c>
      <c r="AP533" s="32">
        <f t="shared" si="50"/>
        <v>0</v>
      </c>
      <c r="AQ533" s="32">
        <f t="shared" si="50"/>
        <v>0</v>
      </c>
      <c r="AR533" s="32">
        <f t="shared" si="50"/>
        <v>0</v>
      </c>
      <c r="AS533" s="32">
        <f t="shared" si="50"/>
        <v>0</v>
      </c>
      <c r="AT533" s="32">
        <f t="shared" si="50"/>
        <v>0</v>
      </c>
      <c r="AU533" s="32">
        <f t="shared" si="50"/>
        <v>0</v>
      </c>
      <c r="AV533" s="32">
        <f t="shared" si="50"/>
        <v>0</v>
      </c>
      <c r="AW533" s="32">
        <f t="shared" si="50"/>
        <v>0</v>
      </c>
      <c r="AX533" s="32">
        <f t="shared" si="50"/>
        <v>0</v>
      </c>
      <c r="AY533" s="32">
        <f t="shared" si="50"/>
        <v>0</v>
      </c>
      <c r="AZ533" s="32">
        <f t="shared" si="50"/>
        <v>0</v>
      </c>
      <c r="BA533" s="32">
        <f t="shared" si="50"/>
        <v>0</v>
      </c>
      <c r="BB533" s="32">
        <f t="shared" si="50"/>
        <v>0</v>
      </c>
      <c r="BC533" s="32">
        <f t="shared" si="50"/>
        <v>0</v>
      </c>
      <c r="BD533" s="32">
        <f t="shared" si="50"/>
        <v>0</v>
      </c>
      <c r="BE533" s="32">
        <f t="shared" si="50"/>
        <v>0</v>
      </c>
      <c r="BF533" s="32">
        <f t="shared" si="50"/>
        <v>0</v>
      </c>
      <c r="BG533" s="32">
        <f t="shared" si="50"/>
        <v>0</v>
      </c>
      <c r="BH533" s="32"/>
      <c r="BI533" s="32"/>
    </row>
    <row r="534" spans="1:61">
      <c r="A534" s="39" t="s">
        <v>18</v>
      </c>
      <c r="B534" s="41"/>
      <c r="C534" s="18"/>
      <c r="D534" s="19" t="s">
        <v>45</v>
      </c>
      <c r="E534" s="39" t="s">
        <v>146</v>
      </c>
      <c r="F534" s="39" t="s">
        <v>16</v>
      </c>
      <c r="G534" s="32">
        <f t="shared" ref="G534:BG534" si="51">G288-G308-G328-G348-G368-G388-G408-G428</f>
        <v>0</v>
      </c>
      <c r="H534" s="32">
        <f t="shared" si="51"/>
        <v>0</v>
      </c>
      <c r="I534" s="32">
        <f t="shared" si="51"/>
        <v>0</v>
      </c>
      <c r="J534" s="32">
        <f t="shared" si="51"/>
        <v>0</v>
      </c>
      <c r="K534" s="32">
        <f t="shared" si="51"/>
        <v>0</v>
      </c>
      <c r="L534" s="32">
        <f t="shared" si="51"/>
        <v>0</v>
      </c>
      <c r="M534" s="32">
        <f t="shared" si="51"/>
        <v>0</v>
      </c>
      <c r="N534" s="32">
        <f t="shared" si="51"/>
        <v>0</v>
      </c>
      <c r="O534" s="32">
        <f t="shared" si="51"/>
        <v>0</v>
      </c>
      <c r="P534" s="32">
        <f t="shared" si="51"/>
        <v>0</v>
      </c>
      <c r="Q534" s="32">
        <f t="shared" si="51"/>
        <v>0</v>
      </c>
      <c r="R534" s="32">
        <f t="shared" si="51"/>
        <v>0</v>
      </c>
      <c r="S534" s="32">
        <f t="shared" si="51"/>
        <v>0</v>
      </c>
      <c r="T534" s="32">
        <f t="shared" si="51"/>
        <v>0</v>
      </c>
      <c r="U534" s="32">
        <f t="shared" si="51"/>
        <v>0</v>
      </c>
      <c r="V534" s="32">
        <f t="shared" si="51"/>
        <v>0</v>
      </c>
      <c r="W534" s="32">
        <f t="shared" si="51"/>
        <v>0</v>
      </c>
      <c r="X534" s="32">
        <f t="shared" si="51"/>
        <v>0</v>
      </c>
      <c r="Y534" s="32">
        <f t="shared" si="51"/>
        <v>0</v>
      </c>
      <c r="Z534" s="32">
        <f t="shared" si="51"/>
        <v>0</v>
      </c>
      <c r="AA534" s="32">
        <f t="shared" si="51"/>
        <v>0</v>
      </c>
      <c r="AB534" s="32">
        <f t="shared" si="51"/>
        <v>0</v>
      </c>
      <c r="AC534" s="32">
        <f t="shared" si="51"/>
        <v>0</v>
      </c>
      <c r="AD534" s="32">
        <f t="shared" si="51"/>
        <v>0</v>
      </c>
      <c r="AE534" s="32">
        <f t="shared" si="51"/>
        <v>0</v>
      </c>
      <c r="AF534" s="32">
        <f t="shared" si="51"/>
        <v>0</v>
      </c>
      <c r="AG534" s="32">
        <f t="shared" si="51"/>
        <v>0</v>
      </c>
      <c r="AH534" s="32">
        <f t="shared" si="51"/>
        <v>0</v>
      </c>
      <c r="AI534" s="32">
        <f t="shared" si="51"/>
        <v>0</v>
      </c>
      <c r="AJ534" s="32">
        <f t="shared" si="51"/>
        <v>0</v>
      </c>
      <c r="AK534" s="32">
        <f t="shared" si="51"/>
        <v>0</v>
      </c>
      <c r="AL534" s="32">
        <f t="shared" si="51"/>
        <v>0</v>
      </c>
      <c r="AM534" s="32">
        <f t="shared" si="51"/>
        <v>0</v>
      </c>
      <c r="AN534" s="32">
        <f t="shared" si="51"/>
        <v>0</v>
      </c>
      <c r="AO534" s="32">
        <f t="shared" si="51"/>
        <v>0</v>
      </c>
      <c r="AP534" s="32">
        <f t="shared" si="51"/>
        <v>0</v>
      </c>
      <c r="AQ534" s="32">
        <f t="shared" si="51"/>
        <v>0</v>
      </c>
      <c r="AR534" s="32">
        <f t="shared" si="51"/>
        <v>0</v>
      </c>
      <c r="AS534" s="32">
        <f t="shared" si="51"/>
        <v>0</v>
      </c>
      <c r="AT534" s="32">
        <f t="shared" si="51"/>
        <v>0</v>
      </c>
      <c r="AU534" s="32">
        <f t="shared" si="51"/>
        <v>0</v>
      </c>
      <c r="AV534" s="32">
        <f t="shared" si="51"/>
        <v>0</v>
      </c>
      <c r="AW534" s="32">
        <f t="shared" si="51"/>
        <v>0</v>
      </c>
      <c r="AX534" s="32">
        <f t="shared" si="51"/>
        <v>0</v>
      </c>
      <c r="AY534" s="32">
        <f t="shared" si="51"/>
        <v>0</v>
      </c>
      <c r="AZ534" s="32">
        <f t="shared" si="51"/>
        <v>0</v>
      </c>
      <c r="BA534" s="32">
        <f t="shared" si="51"/>
        <v>0</v>
      </c>
      <c r="BB534" s="32">
        <f t="shared" si="51"/>
        <v>0</v>
      </c>
      <c r="BC534" s="32">
        <f t="shared" si="51"/>
        <v>0</v>
      </c>
      <c r="BD534" s="32">
        <f t="shared" si="51"/>
        <v>0</v>
      </c>
      <c r="BE534" s="32">
        <f t="shared" si="51"/>
        <v>0</v>
      </c>
      <c r="BF534" s="32">
        <f t="shared" si="51"/>
        <v>0</v>
      </c>
      <c r="BG534" s="32">
        <f t="shared" si="51"/>
        <v>0</v>
      </c>
      <c r="BH534" s="32"/>
      <c r="BI534" s="32"/>
    </row>
    <row r="535" spans="1:61">
      <c r="A535" s="39" t="s">
        <v>19</v>
      </c>
      <c r="B535" s="41"/>
      <c r="C535" s="18"/>
      <c r="D535" s="19" t="s">
        <v>45</v>
      </c>
      <c r="E535" s="39" t="s">
        <v>146</v>
      </c>
      <c r="F535" s="39" t="s">
        <v>16</v>
      </c>
      <c r="G535" s="32">
        <f t="shared" ref="G535:BG535" si="52">G289-G309-G329-G349-G369-G389-G409-G429</f>
        <v>0</v>
      </c>
      <c r="H535" s="32">
        <f t="shared" si="52"/>
        <v>0</v>
      </c>
      <c r="I535" s="32">
        <f t="shared" si="52"/>
        <v>0</v>
      </c>
      <c r="J535" s="32">
        <f t="shared" si="52"/>
        <v>0</v>
      </c>
      <c r="K535" s="32">
        <f t="shared" si="52"/>
        <v>0</v>
      </c>
      <c r="L535" s="32">
        <f t="shared" si="52"/>
        <v>0</v>
      </c>
      <c r="M535" s="32">
        <f t="shared" si="52"/>
        <v>0</v>
      </c>
      <c r="N535" s="32">
        <f t="shared" si="52"/>
        <v>0</v>
      </c>
      <c r="O535" s="32">
        <f t="shared" si="52"/>
        <v>0</v>
      </c>
      <c r="P535" s="32">
        <f t="shared" si="52"/>
        <v>0</v>
      </c>
      <c r="Q535" s="32">
        <f t="shared" si="52"/>
        <v>0</v>
      </c>
      <c r="R535" s="32">
        <f t="shared" si="52"/>
        <v>0</v>
      </c>
      <c r="S535" s="32">
        <f t="shared" si="52"/>
        <v>0</v>
      </c>
      <c r="T535" s="32">
        <f t="shared" si="52"/>
        <v>0</v>
      </c>
      <c r="U535" s="32">
        <f t="shared" si="52"/>
        <v>0</v>
      </c>
      <c r="V535" s="32">
        <f t="shared" si="52"/>
        <v>0</v>
      </c>
      <c r="W535" s="32">
        <f t="shared" si="52"/>
        <v>0</v>
      </c>
      <c r="X535" s="32">
        <f t="shared" si="52"/>
        <v>0</v>
      </c>
      <c r="Y535" s="32">
        <f t="shared" si="52"/>
        <v>0</v>
      </c>
      <c r="Z535" s="32">
        <f t="shared" si="52"/>
        <v>0</v>
      </c>
      <c r="AA535" s="32">
        <f t="shared" si="52"/>
        <v>0</v>
      </c>
      <c r="AB535" s="32">
        <f t="shared" si="52"/>
        <v>0</v>
      </c>
      <c r="AC535" s="32">
        <f t="shared" si="52"/>
        <v>0</v>
      </c>
      <c r="AD535" s="32">
        <f t="shared" si="52"/>
        <v>0</v>
      </c>
      <c r="AE535" s="32">
        <f t="shared" si="52"/>
        <v>0</v>
      </c>
      <c r="AF535" s="32">
        <f t="shared" si="52"/>
        <v>0</v>
      </c>
      <c r="AG535" s="32">
        <f t="shared" si="52"/>
        <v>0</v>
      </c>
      <c r="AH535" s="32">
        <f t="shared" si="52"/>
        <v>0</v>
      </c>
      <c r="AI535" s="32">
        <f t="shared" si="52"/>
        <v>0</v>
      </c>
      <c r="AJ535" s="32">
        <f t="shared" si="52"/>
        <v>0</v>
      </c>
      <c r="AK535" s="32">
        <f t="shared" si="52"/>
        <v>0</v>
      </c>
      <c r="AL535" s="32">
        <f t="shared" si="52"/>
        <v>0</v>
      </c>
      <c r="AM535" s="32">
        <f t="shared" si="52"/>
        <v>0</v>
      </c>
      <c r="AN535" s="32">
        <f t="shared" si="52"/>
        <v>0</v>
      </c>
      <c r="AO535" s="32">
        <f t="shared" si="52"/>
        <v>0</v>
      </c>
      <c r="AP535" s="32">
        <f t="shared" si="52"/>
        <v>0</v>
      </c>
      <c r="AQ535" s="32">
        <f t="shared" si="52"/>
        <v>0</v>
      </c>
      <c r="AR535" s="32">
        <f t="shared" si="52"/>
        <v>0</v>
      </c>
      <c r="AS535" s="32">
        <f t="shared" si="52"/>
        <v>0</v>
      </c>
      <c r="AT535" s="32">
        <f t="shared" si="52"/>
        <v>0</v>
      </c>
      <c r="AU535" s="32">
        <f t="shared" si="52"/>
        <v>0</v>
      </c>
      <c r="AV535" s="32">
        <f t="shared" si="52"/>
        <v>0</v>
      </c>
      <c r="AW535" s="32">
        <f t="shared" si="52"/>
        <v>0</v>
      </c>
      <c r="AX535" s="32">
        <f t="shared" si="52"/>
        <v>0</v>
      </c>
      <c r="AY535" s="32">
        <f t="shared" si="52"/>
        <v>0</v>
      </c>
      <c r="AZ535" s="32">
        <f t="shared" si="52"/>
        <v>0</v>
      </c>
      <c r="BA535" s="32">
        <f t="shared" si="52"/>
        <v>0</v>
      </c>
      <c r="BB535" s="32">
        <f t="shared" si="52"/>
        <v>0</v>
      </c>
      <c r="BC535" s="32">
        <f t="shared" si="52"/>
        <v>0</v>
      </c>
      <c r="BD535" s="32">
        <f t="shared" si="52"/>
        <v>0</v>
      </c>
      <c r="BE535" s="32">
        <f t="shared" si="52"/>
        <v>0</v>
      </c>
      <c r="BF535" s="32">
        <f t="shared" si="52"/>
        <v>0</v>
      </c>
      <c r="BG535" s="32">
        <f t="shared" si="52"/>
        <v>0</v>
      </c>
      <c r="BH535" s="32"/>
      <c r="BI535" s="32"/>
    </row>
    <row r="536" spans="1:61">
      <c r="A536" s="39" t="s">
        <v>20</v>
      </c>
      <c r="B536" s="41"/>
      <c r="C536" s="18"/>
      <c r="D536" s="19" t="s">
        <v>45</v>
      </c>
      <c r="E536" s="39" t="s">
        <v>146</v>
      </c>
      <c r="F536" s="39" t="s">
        <v>16</v>
      </c>
      <c r="G536" s="32">
        <f t="shared" ref="G536:BG536" si="53">G290-G310-G330-G350-G370-G390-G410-G430</f>
        <v>0</v>
      </c>
      <c r="H536" s="32">
        <f t="shared" si="53"/>
        <v>0</v>
      </c>
      <c r="I536" s="32">
        <f t="shared" si="53"/>
        <v>0</v>
      </c>
      <c r="J536" s="32">
        <f t="shared" si="53"/>
        <v>0</v>
      </c>
      <c r="K536" s="32">
        <f t="shared" si="53"/>
        <v>0</v>
      </c>
      <c r="L536" s="32">
        <f t="shared" si="53"/>
        <v>0</v>
      </c>
      <c r="M536" s="32">
        <f t="shared" si="53"/>
        <v>0</v>
      </c>
      <c r="N536" s="32">
        <f t="shared" si="53"/>
        <v>0</v>
      </c>
      <c r="O536" s="32">
        <f t="shared" si="53"/>
        <v>0</v>
      </c>
      <c r="P536" s="32">
        <f t="shared" si="53"/>
        <v>0</v>
      </c>
      <c r="Q536" s="32">
        <f t="shared" si="53"/>
        <v>0</v>
      </c>
      <c r="R536" s="32">
        <f t="shared" si="53"/>
        <v>0</v>
      </c>
      <c r="S536" s="32">
        <f t="shared" si="53"/>
        <v>0</v>
      </c>
      <c r="T536" s="32">
        <f t="shared" si="53"/>
        <v>0</v>
      </c>
      <c r="U536" s="32">
        <f t="shared" si="53"/>
        <v>0</v>
      </c>
      <c r="V536" s="32">
        <f t="shared" si="53"/>
        <v>0</v>
      </c>
      <c r="W536" s="32">
        <f t="shared" si="53"/>
        <v>0</v>
      </c>
      <c r="X536" s="32">
        <f t="shared" si="53"/>
        <v>0</v>
      </c>
      <c r="Y536" s="32">
        <f t="shared" si="53"/>
        <v>0</v>
      </c>
      <c r="Z536" s="32">
        <f t="shared" si="53"/>
        <v>0</v>
      </c>
      <c r="AA536" s="32">
        <f t="shared" si="53"/>
        <v>0</v>
      </c>
      <c r="AB536" s="32">
        <f t="shared" si="53"/>
        <v>0</v>
      </c>
      <c r="AC536" s="32">
        <f t="shared" si="53"/>
        <v>0</v>
      </c>
      <c r="AD536" s="32">
        <f t="shared" si="53"/>
        <v>0</v>
      </c>
      <c r="AE536" s="32">
        <f t="shared" si="53"/>
        <v>0</v>
      </c>
      <c r="AF536" s="32">
        <f t="shared" si="53"/>
        <v>0</v>
      </c>
      <c r="AG536" s="32">
        <f t="shared" si="53"/>
        <v>0</v>
      </c>
      <c r="AH536" s="32">
        <f t="shared" si="53"/>
        <v>0</v>
      </c>
      <c r="AI536" s="32">
        <f t="shared" si="53"/>
        <v>0</v>
      </c>
      <c r="AJ536" s="32">
        <f t="shared" si="53"/>
        <v>0</v>
      </c>
      <c r="AK536" s="32">
        <f t="shared" si="53"/>
        <v>0</v>
      </c>
      <c r="AL536" s="32">
        <f t="shared" si="53"/>
        <v>0</v>
      </c>
      <c r="AM536" s="32">
        <f t="shared" si="53"/>
        <v>0</v>
      </c>
      <c r="AN536" s="32">
        <f t="shared" si="53"/>
        <v>0</v>
      </c>
      <c r="AO536" s="32">
        <f t="shared" si="53"/>
        <v>0</v>
      </c>
      <c r="AP536" s="32">
        <f t="shared" si="53"/>
        <v>0</v>
      </c>
      <c r="AQ536" s="32">
        <f t="shared" si="53"/>
        <v>0</v>
      </c>
      <c r="AR536" s="32">
        <f t="shared" si="53"/>
        <v>0</v>
      </c>
      <c r="AS536" s="32">
        <f t="shared" si="53"/>
        <v>0</v>
      </c>
      <c r="AT536" s="32">
        <f t="shared" si="53"/>
        <v>0</v>
      </c>
      <c r="AU536" s="32">
        <f t="shared" si="53"/>
        <v>0</v>
      </c>
      <c r="AV536" s="32">
        <f t="shared" si="53"/>
        <v>0</v>
      </c>
      <c r="AW536" s="32">
        <f t="shared" si="53"/>
        <v>0</v>
      </c>
      <c r="AX536" s="32">
        <f t="shared" si="53"/>
        <v>0</v>
      </c>
      <c r="AY536" s="32">
        <f t="shared" si="53"/>
        <v>0</v>
      </c>
      <c r="AZ536" s="32">
        <f t="shared" si="53"/>
        <v>0</v>
      </c>
      <c r="BA536" s="32">
        <f t="shared" si="53"/>
        <v>0</v>
      </c>
      <c r="BB536" s="32">
        <f t="shared" si="53"/>
        <v>0</v>
      </c>
      <c r="BC536" s="32">
        <f t="shared" si="53"/>
        <v>0</v>
      </c>
      <c r="BD536" s="32">
        <f t="shared" si="53"/>
        <v>0</v>
      </c>
      <c r="BE536" s="32">
        <f t="shared" si="53"/>
        <v>0</v>
      </c>
      <c r="BF536" s="32">
        <f t="shared" si="53"/>
        <v>0</v>
      </c>
      <c r="BG536" s="32">
        <f t="shared" si="53"/>
        <v>0</v>
      </c>
      <c r="BH536" s="32"/>
      <c r="BI536" s="32"/>
    </row>
    <row r="537" spans="1:61">
      <c r="A537" s="39" t="s">
        <v>21</v>
      </c>
      <c r="B537" s="41"/>
      <c r="C537" s="18"/>
      <c r="D537" s="19" t="s">
        <v>45</v>
      </c>
      <c r="E537" s="39" t="s">
        <v>146</v>
      </c>
      <c r="F537" s="39" t="s">
        <v>16</v>
      </c>
      <c r="G537" s="32">
        <f t="shared" ref="G537:BG537" si="54">G291-G311-G331-G351-G371-G391-G411-G431</f>
        <v>0</v>
      </c>
      <c r="H537" s="32">
        <f t="shared" si="54"/>
        <v>0</v>
      </c>
      <c r="I537" s="32">
        <f t="shared" si="54"/>
        <v>0</v>
      </c>
      <c r="J537" s="32">
        <f t="shared" si="54"/>
        <v>0</v>
      </c>
      <c r="K537" s="32">
        <f t="shared" si="54"/>
        <v>0</v>
      </c>
      <c r="L537" s="32">
        <f t="shared" si="54"/>
        <v>0</v>
      </c>
      <c r="M537" s="32">
        <f t="shared" si="54"/>
        <v>0</v>
      </c>
      <c r="N537" s="32">
        <f t="shared" si="54"/>
        <v>0</v>
      </c>
      <c r="O537" s="32">
        <f t="shared" si="54"/>
        <v>0</v>
      </c>
      <c r="P537" s="32">
        <f t="shared" si="54"/>
        <v>0</v>
      </c>
      <c r="Q537" s="32">
        <f t="shared" si="54"/>
        <v>0</v>
      </c>
      <c r="R537" s="32">
        <f t="shared" si="54"/>
        <v>0</v>
      </c>
      <c r="S537" s="32">
        <f t="shared" si="54"/>
        <v>0</v>
      </c>
      <c r="T537" s="32">
        <f t="shared" si="54"/>
        <v>0</v>
      </c>
      <c r="U537" s="32">
        <f t="shared" si="54"/>
        <v>0</v>
      </c>
      <c r="V537" s="32">
        <f t="shared" si="54"/>
        <v>0</v>
      </c>
      <c r="W537" s="32">
        <f t="shared" si="54"/>
        <v>0</v>
      </c>
      <c r="X537" s="32">
        <f t="shared" si="54"/>
        <v>0</v>
      </c>
      <c r="Y537" s="32">
        <f t="shared" si="54"/>
        <v>0</v>
      </c>
      <c r="Z537" s="32">
        <f t="shared" si="54"/>
        <v>0</v>
      </c>
      <c r="AA537" s="32">
        <f t="shared" si="54"/>
        <v>0</v>
      </c>
      <c r="AB537" s="32">
        <f t="shared" si="54"/>
        <v>0</v>
      </c>
      <c r="AC537" s="32">
        <f t="shared" si="54"/>
        <v>0</v>
      </c>
      <c r="AD537" s="32">
        <f t="shared" si="54"/>
        <v>0</v>
      </c>
      <c r="AE537" s="32">
        <f t="shared" si="54"/>
        <v>0</v>
      </c>
      <c r="AF537" s="32">
        <f t="shared" si="54"/>
        <v>0</v>
      </c>
      <c r="AG537" s="32">
        <f t="shared" si="54"/>
        <v>0</v>
      </c>
      <c r="AH537" s="32">
        <f t="shared" si="54"/>
        <v>0</v>
      </c>
      <c r="AI537" s="32">
        <f t="shared" si="54"/>
        <v>0</v>
      </c>
      <c r="AJ537" s="32">
        <f t="shared" si="54"/>
        <v>0</v>
      </c>
      <c r="AK537" s="32">
        <f t="shared" si="54"/>
        <v>0</v>
      </c>
      <c r="AL537" s="32">
        <f t="shared" si="54"/>
        <v>0</v>
      </c>
      <c r="AM537" s="32">
        <f t="shared" si="54"/>
        <v>0</v>
      </c>
      <c r="AN537" s="32">
        <f t="shared" si="54"/>
        <v>0</v>
      </c>
      <c r="AO537" s="32">
        <f t="shared" si="54"/>
        <v>0</v>
      </c>
      <c r="AP537" s="32">
        <f t="shared" si="54"/>
        <v>0</v>
      </c>
      <c r="AQ537" s="32">
        <f t="shared" si="54"/>
        <v>0</v>
      </c>
      <c r="AR537" s="32">
        <f t="shared" si="54"/>
        <v>0</v>
      </c>
      <c r="AS537" s="32">
        <f t="shared" si="54"/>
        <v>0</v>
      </c>
      <c r="AT537" s="32">
        <f t="shared" si="54"/>
        <v>0</v>
      </c>
      <c r="AU537" s="32">
        <f t="shared" si="54"/>
        <v>0</v>
      </c>
      <c r="AV537" s="32">
        <f t="shared" si="54"/>
        <v>0</v>
      </c>
      <c r="AW537" s="32">
        <f t="shared" si="54"/>
        <v>0</v>
      </c>
      <c r="AX537" s="32">
        <f t="shared" si="54"/>
        <v>0</v>
      </c>
      <c r="AY537" s="32">
        <f t="shared" si="54"/>
        <v>0</v>
      </c>
      <c r="AZ537" s="32">
        <f t="shared" si="54"/>
        <v>0</v>
      </c>
      <c r="BA537" s="32">
        <f t="shared" si="54"/>
        <v>0</v>
      </c>
      <c r="BB537" s="32">
        <f t="shared" si="54"/>
        <v>0</v>
      </c>
      <c r="BC537" s="32">
        <f t="shared" si="54"/>
        <v>0</v>
      </c>
      <c r="BD537" s="32">
        <f t="shared" si="54"/>
        <v>0</v>
      </c>
      <c r="BE537" s="32">
        <f t="shared" si="54"/>
        <v>0</v>
      </c>
      <c r="BF537" s="32">
        <f t="shared" si="54"/>
        <v>0</v>
      </c>
      <c r="BG537" s="32">
        <f t="shared" si="54"/>
        <v>0</v>
      </c>
      <c r="BH537" s="32"/>
      <c r="BI537" s="32"/>
    </row>
    <row r="538" spans="1:61">
      <c r="A538" s="39" t="s">
        <v>22</v>
      </c>
      <c r="B538" s="41"/>
      <c r="C538" s="18"/>
      <c r="D538" s="19" t="s">
        <v>45</v>
      </c>
      <c r="E538" s="39" t="s">
        <v>146</v>
      </c>
      <c r="F538" s="39" t="s">
        <v>16</v>
      </c>
      <c r="G538" s="32">
        <f t="shared" ref="G538:BG538" si="55">G292-G312-G332-G352-G372-G392-G412-G432</f>
        <v>0</v>
      </c>
      <c r="H538" s="32">
        <f t="shared" si="55"/>
        <v>0</v>
      </c>
      <c r="I538" s="32">
        <f t="shared" si="55"/>
        <v>0</v>
      </c>
      <c r="J538" s="32">
        <f t="shared" si="55"/>
        <v>0</v>
      </c>
      <c r="K538" s="32">
        <f t="shared" si="55"/>
        <v>0</v>
      </c>
      <c r="L538" s="32">
        <f t="shared" si="55"/>
        <v>0</v>
      </c>
      <c r="M538" s="32">
        <f t="shared" si="55"/>
        <v>0</v>
      </c>
      <c r="N538" s="32">
        <f t="shared" si="55"/>
        <v>0</v>
      </c>
      <c r="O538" s="32">
        <f t="shared" si="55"/>
        <v>0</v>
      </c>
      <c r="P538" s="32">
        <f t="shared" si="55"/>
        <v>0</v>
      </c>
      <c r="Q538" s="32">
        <f t="shared" si="55"/>
        <v>0</v>
      </c>
      <c r="R538" s="32">
        <f t="shared" si="55"/>
        <v>0</v>
      </c>
      <c r="S538" s="32">
        <f t="shared" si="55"/>
        <v>0</v>
      </c>
      <c r="T538" s="32">
        <f t="shared" si="55"/>
        <v>0</v>
      </c>
      <c r="U538" s="32">
        <f t="shared" si="55"/>
        <v>0</v>
      </c>
      <c r="V538" s="32">
        <f t="shared" si="55"/>
        <v>0</v>
      </c>
      <c r="W538" s="32">
        <f t="shared" si="55"/>
        <v>0</v>
      </c>
      <c r="X538" s="32">
        <f t="shared" si="55"/>
        <v>0</v>
      </c>
      <c r="Y538" s="32">
        <f t="shared" si="55"/>
        <v>0</v>
      </c>
      <c r="Z538" s="32">
        <f t="shared" si="55"/>
        <v>0</v>
      </c>
      <c r="AA538" s="32">
        <f t="shared" si="55"/>
        <v>0</v>
      </c>
      <c r="AB538" s="32">
        <f t="shared" si="55"/>
        <v>0</v>
      </c>
      <c r="AC538" s="32">
        <f t="shared" si="55"/>
        <v>0</v>
      </c>
      <c r="AD538" s="32">
        <f t="shared" si="55"/>
        <v>0</v>
      </c>
      <c r="AE538" s="32">
        <f t="shared" si="55"/>
        <v>0</v>
      </c>
      <c r="AF538" s="32">
        <f t="shared" si="55"/>
        <v>0</v>
      </c>
      <c r="AG538" s="32">
        <f t="shared" si="55"/>
        <v>0</v>
      </c>
      <c r="AH538" s="32">
        <f t="shared" si="55"/>
        <v>0</v>
      </c>
      <c r="AI538" s="32">
        <f t="shared" si="55"/>
        <v>0</v>
      </c>
      <c r="AJ538" s="32">
        <f t="shared" si="55"/>
        <v>0</v>
      </c>
      <c r="AK538" s="32">
        <f t="shared" si="55"/>
        <v>0</v>
      </c>
      <c r="AL538" s="32">
        <f t="shared" si="55"/>
        <v>0</v>
      </c>
      <c r="AM538" s="32">
        <f t="shared" si="55"/>
        <v>0</v>
      </c>
      <c r="AN538" s="32">
        <f t="shared" si="55"/>
        <v>0</v>
      </c>
      <c r="AO538" s="32">
        <f t="shared" si="55"/>
        <v>0</v>
      </c>
      <c r="AP538" s="32">
        <f t="shared" si="55"/>
        <v>0</v>
      </c>
      <c r="AQ538" s="32">
        <f t="shared" si="55"/>
        <v>0</v>
      </c>
      <c r="AR538" s="32">
        <f t="shared" si="55"/>
        <v>0</v>
      </c>
      <c r="AS538" s="32">
        <f t="shared" si="55"/>
        <v>0</v>
      </c>
      <c r="AT538" s="32">
        <f t="shared" si="55"/>
        <v>0</v>
      </c>
      <c r="AU538" s="32">
        <f t="shared" si="55"/>
        <v>0</v>
      </c>
      <c r="AV538" s="32">
        <f t="shared" si="55"/>
        <v>0</v>
      </c>
      <c r="AW538" s="32">
        <f t="shared" si="55"/>
        <v>0</v>
      </c>
      <c r="AX538" s="32">
        <f t="shared" si="55"/>
        <v>0</v>
      </c>
      <c r="AY538" s="32">
        <f t="shared" si="55"/>
        <v>0</v>
      </c>
      <c r="AZ538" s="32">
        <f t="shared" si="55"/>
        <v>0</v>
      </c>
      <c r="BA538" s="32">
        <f t="shared" si="55"/>
        <v>0</v>
      </c>
      <c r="BB538" s="32">
        <f t="shared" si="55"/>
        <v>0</v>
      </c>
      <c r="BC538" s="32">
        <f t="shared" si="55"/>
        <v>0</v>
      </c>
      <c r="BD538" s="32">
        <f t="shared" si="55"/>
        <v>0</v>
      </c>
      <c r="BE538" s="32">
        <f t="shared" si="55"/>
        <v>0</v>
      </c>
      <c r="BF538" s="32">
        <f t="shared" si="55"/>
        <v>0</v>
      </c>
      <c r="BG538" s="32">
        <f t="shared" si="55"/>
        <v>0</v>
      </c>
      <c r="BH538" s="32"/>
      <c r="BI538" s="32"/>
    </row>
    <row r="539" spans="1:61">
      <c r="A539" s="39" t="s">
        <v>23</v>
      </c>
      <c r="B539" s="41"/>
      <c r="C539" s="18"/>
      <c r="D539" s="19" t="s">
        <v>45</v>
      </c>
      <c r="E539" s="39" t="s">
        <v>146</v>
      </c>
      <c r="F539" s="39" t="s">
        <v>16</v>
      </c>
      <c r="G539" s="32">
        <f t="shared" ref="G539:BG539" si="56">G293-G313-G333-G353-G373-G393-G413-G433</f>
        <v>0</v>
      </c>
      <c r="H539" s="32">
        <f t="shared" si="56"/>
        <v>0</v>
      </c>
      <c r="I539" s="32">
        <f t="shared" si="56"/>
        <v>0</v>
      </c>
      <c r="J539" s="32">
        <f t="shared" si="56"/>
        <v>0</v>
      </c>
      <c r="K539" s="32">
        <f t="shared" si="56"/>
        <v>0</v>
      </c>
      <c r="L539" s="32">
        <f t="shared" si="56"/>
        <v>0</v>
      </c>
      <c r="M539" s="32">
        <f t="shared" si="56"/>
        <v>0</v>
      </c>
      <c r="N539" s="32">
        <f t="shared" si="56"/>
        <v>0</v>
      </c>
      <c r="O539" s="32">
        <f t="shared" si="56"/>
        <v>0</v>
      </c>
      <c r="P539" s="32">
        <f t="shared" si="56"/>
        <v>0</v>
      </c>
      <c r="Q539" s="32">
        <f t="shared" si="56"/>
        <v>0</v>
      </c>
      <c r="R539" s="32">
        <f t="shared" si="56"/>
        <v>0</v>
      </c>
      <c r="S539" s="32">
        <f t="shared" si="56"/>
        <v>0</v>
      </c>
      <c r="T539" s="32">
        <f t="shared" si="56"/>
        <v>0</v>
      </c>
      <c r="U539" s="32">
        <f t="shared" si="56"/>
        <v>0</v>
      </c>
      <c r="V539" s="32">
        <f t="shared" si="56"/>
        <v>0</v>
      </c>
      <c r="W539" s="32">
        <f t="shared" si="56"/>
        <v>0</v>
      </c>
      <c r="X539" s="32">
        <f t="shared" si="56"/>
        <v>0</v>
      </c>
      <c r="Y539" s="32">
        <f t="shared" si="56"/>
        <v>0</v>
      </c>
      <c r="Z539" s="32">
        <f t="shared" si="56"/>
        <v>0</v>
      </c>
      <c r="AA539" s="32">
        <f t="shared" si="56"/>
        <v>0</v>
      </c>
      <c r="AB539" s="32">
        <f t="shared" si="56"/>
        <v>0</v>
      </c>
      <c r="AC539" s="32">
        <f t="shared" si="56"/>
        <v>0</v>
      </c>
      <c r="AD539" s="32">
        <f t="shared" si="56"/>
        <v>0</v>
      </c>
      <c r="AE539" s="32">
        <f t="shared" si="56"/>
        <v>0</v>
      </c>
      <c r="AF539" s="32">
        <f t="shared" si="56"/>
        <v>0</v>
      </c>
      <c r="AG539" s="32">
        <f t="shared" si="56"/>
        <v>0</v>
      </c>
      <c r="AH539" s="32">
        <f t="shared" si="56"/>
        <v>0</v>
      </c>
      <c r="AI539" s="32">
        <f t="shared" si="56"/>
        <v>0</v>
      </c>
      <c r="AJ539" s="32">
        <f t="shared" si="56"/>
        <v>0</v>
      </c>
      <c r="AK539" s="32">
        <f t="shared" si="56"/>
        <v>0</v>
      </c>
      <c r="AL539" s="32">
        <f t="shared" si="56"/>
        <v>0</v>
      </c>
      <c r="AM539" s="32">
        <f t="shared" si="56"/>
        <v>0</v>
      </c>
      <c r="AN539" s="32">
        <f t="shared" si="56"/>
        <v>0</v>
      </c>
      <c r="AO539" s="32">
        <f t="shared" si="56"/>
        <v>0</v>
      </c>
      <c r="AP539" s="32">
        <f t="shared" si="56"/>
        <v>0</v>
      </c>
      <c r="AQ539" s="32">
        <f t="shared" si="56"/>
        <v>0</v>
      </c>
      <c r="AR539" s="32">
        <f t="shared" si="56"/>
        <v>0</v>
      </c>
      <c r="AS539" s="32">
        <f t="shared" si="56"/>
        <v>0</v>
      </c>
      <c r="AT539" s="32">
        <f t="shared" si="56"/>
        <v>0</v>
      </c>
      <c r="AU539" s="32">
        <f t="shared" si="56"/>
        <v>0</v>
      </c>
      <c r="AV539" s="32">
        <f t="shared" si="56"/>
        <v>0</v>
      </c>
      <c r="AW539" s="32">
        <f t="shared" si="56"/>
        <v>0</v>
      </c>
      <c r="AX539" s="32">
        <f t="shared" si="56"/>
        <v>0</v>
      </c>
      <c r="AY539" s="32">
        <f t="shared" si="56"/>
        <v>0</v>
      </c>
      <c r="AZ539" s="32">
        <f t="shared" si="56"/>
        <v>0</v>
      </c>
      <c r="BA539" s="32">
        <f t="shared" si="56"/>
        <v>0</v>
      </c>
      <c r="BB539" s="32">
        <f t="shared" si="56"/>
        <v>0</v>
      </c>
      <c r="BC539" s="32">
        <f t="shared" si="56"/>
        <v>0</v>
      </c>
      <c r="BD539" s="32">
        <f t="shared" si="56"/>
        <v>0</v>
      </c>
      <c r="BE539" s="32">
        <f t="shared" si="56"/>
        <v>0</v>
      </c>
      <c r="BF539" s="32">
        <f t="shared" si="56"/>
        <v>0</v>
      </c>
      <c r="BG539" s="32">
        <f t="shared" si="56"/>
        <v>0</v>
      </c>
      <c r="BH539" s="32"/>
      <c r="BI539" s="32"/>
    </row>
    <row r="540" spans="1:61">
      <c r="A540" s="39" t="s">
        <v>24</v>
      </c>
      <c r="B540" s="41"/>
      <c r="C540" s="18"/>
      <c r="D540" s="19" t="s">
        <v>45</v>
      </c>
      <c r="E540" s="39" t="s">
        <v>146</v>
      </c>
      <c r="F540" s="39" t="s">
        <v>16</v>
      </c>
      <c r="G540" s="32">
        <f t="shared" ref="G540:BG540" si="57">G294-G314-G334-G354-G374-G394-G414-G434</f>
        <v>0</v>
      </c>
      <c r="H540" s="32">
        <f t="shared" si="57"/>
        <v>0</v>
      </c>
      <c r="I540" s="32">
        <f t="shared" si="57"/>
        <v>0</v>
      </c>
      <c r="J540" s="32">
        <f t="shared" si="57"/>
        <v>0</v>
      </c>
      <c r="K540" s="32">
        <f t="shared" si="57"/>
        <v>0</v>
      </c>
      <c r="L540" s="32">
        <f t="shared" si="57"/>
        <v>0</v>
      </c>
      <c r="M540" s="32">
        <f t="shared" si="57"/>
        <v>0</v>
      </c>
      <c r="N540" s="32">
        <f t="shared" si="57"/>
        <v>0</v>
      </c>
      <c r="O540" s="32">
        <f t="shared" si="57"/>
        <v>0</v>
      </c>
      <c r="P540" s="32">
        <f t="shared" si="57"/>
        <v>0</v>
      </c>
      <c r="Q540" s="32">
        <f t="shared" si="57"/>
        <v>0</v>
      </c>
      <c r="R540" s="32">
        <f t="shared" si="57"/>
        <v>0</v>
      </c>
      <c r="S540" s="32">
        <f t="shared" si="57"/>
        <v>0</v>
      </c>
      <c r="T540" s="32">
        <f t="shared" si="57"/>
        <v>0</v>
      </c>
      <c r="U540" s="32">
        <f t="shared" si="57"/>
        <v>0</v>
      </c>
      <c r="V540" s="32">
        <f t="shared" si="57"/>
        <v>0</v>
      </c>
      <c r="W540" s="32">
        <f t="shared" si="57"/>
        <v>0</v>
      </c>
      <c r="X540" s="32">
        <f t="shared" si="57"/>
        <v>0</v>
      </c>
      <c r="Y540" s="32">
        <f t="shared" si="57"/>
        <v>0</v>
      </c>
      <c r="Z540" s="32">
        <f t="shared" si="57"/>
        <v>0</v>
      </c>
      <c r="AA540" s="32">
        <f t="shared" si="57"/>
        <v>0</v>
      </c>
      <c r="AB540" s="32">
        <f t="shared" si="57"/>
        <v>0</v>
      </c>
      <c r="AC540" s="32">
        <f t="shared" si="57"/>
        <v>0</v>
      </c>
      <c r="AD540" s="32">
        <f t="shared" si="57"/>
        <v>0</v>
      </c>
      <c r="AE540" s="32">
        <f t="shared" si="57"/>
        <v>0</v>
      </c>
      <c r="AF540" s="32">
        <f t="shared" si="57"/>
        <v>0</v>
      </c>
      <c r="AG540" s="32">
        <f t="shared" si="57"/>
        <v>0</v>
      </c>
      <c r="AH540" s="32">
        <f t="shared" si="57"/>
        <v>0</v>
      </c>
      <c r="AI540" s="32">
        <f t="shared" si="57"/>
        <v>0</v>
      </c>
      <c r="AJ540" s="32">
        <f t="shared" si="57"/>
        <v>0</v>
      </c>
      <c r="AK540" s="32">
        <f t="shared" si="57"/>
        <v>0</v>
      </c>
      <c r="AL540" s="32">
        <f t="shared" si="57"/>
        <v>0</v>
      </c>
      <c r="AM540" s="32">
        <f t="shared" si="57"/>
        <v>0</v>
      </c>
      <c r="AN540" s="32">
        <f t="shared" si="57"/>
        <v>0</v>
      </c>
      <c r="AO540" s="32">
        <f t="shared" si="57"/>
        <v>0</v>
      </c>
      <c r="AP540" s="32">
        <f t="shared" si="57"/>
        <v>0</v>
      </c>
      <c r="AQ540" s="32">
        <f t="shared" si="57"/>
        <v>0</v>
      </c>
      <c r="AR540" s="32">
        <f t="shared" si="57"/>
        <v>0</v>
      </c>
      <c r="AS540" s="32">
        <f t="shared" si="57"/>
        <v>0</v>
      </c>
      <c r="AT540" s="32">
        <f t="shared" si="57"/>
        <v>0</v>
      </c>
      <c r="AU540" s="32">
        <f t="shared" si="57"/>
        <v>0</v>
      </c>
      <c r="AV540" s="32">
        <f t="shared" si="57"/>
        <v>0</v>
      </c>
      <c r="AW540" s="32">
        <f t="shared" si="57"/>
        <v>0</v>
      </c>
      <c r="AX540" s="32">
        <f t="shared" si="57"/>
        <v>0</v>
      </c>
      <c r="AY540" s="32">
        <f t="shared" si="57"/>
        <v>0</v>
      </c>
      <c r="AZ540" s="32">
        <f t="shared" si="57"/>
        <v>0</v>
      </c>
      <c r="BA540" s="32">
        <f t="shared" si="57"/>
        <v>0</v>
      </c>
      <c r="BB540" s="32">
        <f t="shared" si="57"/>
        <v>0</v>
      </c>
      <c r="BC540" s="32">
        <f t="shared" si="57"/>
        <v>0</v>
      </c>
      <c r="BD540" s="32">
        <f t="shared" si="57"/>
        <v>0</v>
      </c>
      <c r="BE540" s="32">
        <f t="shared" si="57"/>
        <v>0</v>
      </c>
      <c r="BF540" s="32">
        <f t="shared" si="57"/>
        <v>0</v>
      </c>
      <c r="BG540" s="32">
        <f t="shared" si="57"/>
        <v>0</v>
      </c>
      <c r="BH540" s="32"/>
      <c r="BI540" s="32"/>
    </row>
    <row r="541" spans="1:61">
      <c r="A541" s="39" t="s">
        <v>25</v>
      </c>
      <c r="B541" s="41"/>
      <c r="C541" s="18"/>
      <c r="D541" s="19" t="s">
        <v>45</v>
      </c>
      <c r="E541" s="39" t="s">
        <v>146</v>
      </c>
      <c r="F541" s="39" t="s">
        <v>16</v>
      </c>
      <c r="G541" s="32">
        <f t="shared" ref="G541:BG541" si="58">G295-G315-G335-G355-G375-G395-G415-G435</f>
        <v>0</v>
      </c>
      <c r="H541" s="32">
        <f t="shared" si="58"/>
        <v>0</v>
      </c>
      <c r="I541" s="32">
        <f t="shared" si="58"/>
        <v>0</v>
      </c>
      <c r="J541" s="32">
        <f t="shared" si="58"/>
        <v>0</v>
      </c>
      <c r="K541" s="32">
        <f t="shared" si="58"/>
        <v>0</v>
      </c>
      <c r="L541" s="32">
        <f t="shared" si="58"/>
        <v>0</v>
      </c>
      <c r="M541" s="32">
        <f t="shared" si="58"/>
        <v>0</v>
      </c>
      <c r="N541" s="32">
        <f t="shared" si="58"/>
        <v>0</v>
      </c>
      <c r="O541" s="32">
        <f t="shared" si="58"/>
        <v>0</v>
      </c>
      <c r="P541" s="32">
        <f t="shared" si="58"/>
        <v>0</v>
      </c>
      <c r="Q541" s="32">
        <f t="shared" si="58"/>
        <v>0</v>
      </c>
      <c r="R541" s="32">
        <f t="shared" si="58"/>
        <v>0</v>
      </c>
      <c r="S541" s="32">
        <f t="shared" si="58"/>
        <v>0</v>
      </c>
      <c r="T541" s="32">
        <f t="shared" si="58"/>
        <v>0</v>
      </c>
      <c r="U541" s="32">
        <f t="shared" si="58"/>
        <v>0</v>
      </c>
      <c r="V541" s="32">
        <f t="shared" si="58"/>
        <v>0</v>
      </c>
      <c r="W541" s="32">
        <f t="shared" si="58"/>
        <v>0</v>
      </c>
      <c r="X541" s="32">
        <f t="shared" si="58"/>
        <v>0</v>
      </c>
      <c r="Y541" s="32">
        <f t="shared" si="58"/>
        <v>0</v>
      </c>
      <c r="Z541" s="32">
        <f t="shared" si="58"/>
        <v>0</v>
      </c>
      <c r="AA541" s="32">
        <f t="shared" si="58"/>
        <v>0</v>
      </c>
      <c r="AB541" s="32">
        <f t="shared" si="58"/>
        <v>0</v>
      </c>
      <c r="AC541" s="32">
        <f t="shared" si="58"/>
        <v>0</v>
      </c>
      <c r="AD541" s="32">
        <f t="shared" si="58"/>
        <v>0</v>
      </c>
      <c r="AE541" s="32">
        <f t="shared" si="58"/>
        <v>0</v>
      </c>
      <c r="AF541" s="32">
        <f t="shared" si="58"/>
        <v>0</v>
      </c>
      <c r="AG541" s="32">
        <f t="shared" si="58"/>
        <v>0</v>
      </c>
      <c r="AH541" s="32">
        <f t="shared" si="58"/>
        <v>0</v>
      </c>
      <c r="AI541" s="32">
        <f t="shared" si="58"/>
        <v>0</v>
      </c>
      <c r="AJ541" s="32">
        <f t="shared" si="58"/>
        <v>0</v>
      </c>
      <c r="AK541" s="32">
        <f t="shared" si="58"/>
        <v>0</v>
      </c>
      <c r="AL541" s="32">
        <f t="shared" si="58"/>
        <v>0</v>
      </c>
      <c r="AM541" s="32">
        <f t="shared" si="58"/>
        <v>0</v>
      </c>
      <c r="AN541" s="32">
        <f t="shared" si="58"/>
        <v>0</v>
      </c>
      <c r="AO541" s="32">
        <f t="shared" si="58"/>
        <v>0</v>
      </c>
      <c r="AP541" s="32">
        <f t="shared" si="58"/>
        <v>0</v>
      </c>
      <c r="AQ541" s="32">
        <f t="shared" si="58"/>
        <v>0</v>
      </c>
      <c r="AR541" s="32">
        <f t="shared" si="58"/>
        <v>0</v>
      </c>
      <c r="AS541" s="32">
        <f t="shared" si="58"/>
        <v>0</v>
      </c>
      <c r="AT541" s="32">
        <f t="shared" si="58"/>
        <v>0</v>
      </c>
      <c r="AU541" s="32">
        <f t="shared" si="58"/>
        <v>0</v>
      </c>
      <c r="AV541" s="32">
        <f t="shared" si="58"/>
        <v>0</v>
      </c>
      <c r="AW541" s="32">
        <f t="shared" si="58"/>
        <v>0</v>
      </c>
      <c r="AX541" s="32">
        <f t="shared" si="58"/>
        <v>0</v>
      </c>
      <c r="AY541" s="32">
        <f t="shared" si="58"/>
        <v>0</v>
      </c>
      <c r="AZ541" s="32">
        <f t="shared" si="58"/>
        <v>0</v>
      </c>
      <c r="BA541" s="32">
        <f t="shared" si="58"/>
        <v>0</v>
      </c>
      <c r="BB541" s="32">
        <f t="shared" si="58"/>
        <v>0</v>
      </c>
      <c r="BC541" s="32">
        <f t="shared" si="58"/>
        <v>0</v>
      </c>
      <c r="BD541" s="32">
        <f t="shared" si="58"/>
        <v>0</v>
      </c>
      <c r="BE541" s="32">
        <f t="shared" si="58"/>
        <v>0</v>
      </c>
      <c r="BF541" s="32">
        <f t="shared" si="58"/>
        <v>0</v>
      </c>
      <c r="BG541" s="32">
        <f t="shared" si="58"/>
        <v>0</v>
      </c>
      <c r="BH541" s="32"/>
      <c r="BI541" s="32"/>
    </row>
    <row r="542" spans="1:61">
      <c r="A542" s="39" t="s">
        <v>26</v>
      </c>
      <c r="B542" s="41"/>
      <c r="C542" s="18"/>
      <c r="D542" s="19" t="s">
        <v>45</v>
      </c>
      <c r="E542" s="39" t="s">
        <v>146</v>
      </c>
      <c r="F542" s="39" t="s">
        <v>16</v>
      </c>
      <c r="G542" s="32">
        <f t="shared" ref="G542:BG542" si="59">G296-G316-G336-G356-G376-G396-G416-G436</f>
        <v>0</v>
      </c>
      <c r="H542" s="32">
        <f t="shared" si="59"/>
        <v>0</v>
      </c>
      <c r="I542" s="32">
        <f t="shared" si="59"/>
        <v>0</v>
      </c>
      <c r="J542" s="32">
        <f t="shared" si="59"/>
        <v>0</v>
      </c>
      <c r="K542" s="32">
        <f t="shared" si="59"/>
        <v>0</v>
      </c>
      <c r="L542" s="32">
        <f t="shared" si="59"/>
        <v>0</v>
      </c>
      <c r="M542" s="32">
        <f t="shared" si="59"/>
        <v>0</v>
      </c>
      <c r="N542" s="32">
        <f t="shared" si="59"/>
        <v>0</v>
      </c>
      <c r="O542" s="32">
        <f t="shared" si="59"/>
        <v>0</v>
      </c>
      <c r="P542" s="32">
        <f t="shared" si="59"/>
        <v>0</v>
      </c>
      <c r="Q542" s="32">
        <f t="shared" si="59"/>
        <v>0</v>
      </c>
      <c r="R542" s="32">
        <f t="shared" si="59"/>
        <v>0</v>
      </c>
      <c r="S542" s="32">
        <f t="shared" si="59"/>
        <v>0</v>
      </c>
      <c r="T542" s="32">
        <f t="shared" si="59"/>
        <v>0</v>
      </c>
      <c r="U542" s="32">
        <f t="shared" si="59"/>
        <v>0</v>
      </c>
      <c r="V542" s="32">
        <f t="shared" si="59"/>
        <v>0</v>
      </c>
      <c r="W542" s="32">
        <f t="shared" si="59"/>
        <v>0</v>
      </c>
      <c r="X542" s="32">
        <f t="shared" si="59"/>
        <v>0</v>
      </c>
      <c r="Y542" s="32">
        <f t="shared" si="59"/>
        <v>0</v>
      </c>
      <c r="Z542" s="32">
        <f t="shared" si="59"/>
        <v>0</v>
      </c>
      <c r="AA542" s="32">
        <f t="shared" si="59"/>
        <v>0</v>
      </c>
      <c r="AB542" s="32">
        <f t="shared" si="59"/>
        <v>0</v>
      </c>
      <c r="AC542" s="32">
        <f t="shared" si="59"/>
        <v>0</v>
      </c>
      <c r="AD542" s="32">
        <f t="shared" si="59"/>
        <v>0</v>
      </c>
      <c r="AE542" s="32">
        <f t="shared" si="59"/>
        <v>0</v>
      </c>
      <c r="AF542" s="32">
        <f t="shared" si="59"/>
        <v>0</v>
      </c>
      <c r="AG542" s="32">
        <f t="shared" si="59"/>
        <v>0</v>
      </c>
      <c r="AH542" s="32">
        <f t="shared" si="59"/>
        <v>0</v>
      </c>
      <c r="AI542" s="32">
        <f t="shared" si="59"/>
        <v>0</v>
      </c>
      <c r="AJ542" s="32">
        <f t="shared" si="59"/>
        <v>0</v>
      </c>
      <c r="AK542" s="32">
        <f t="shared" si="59"/>
        <v>0</v>
      </c>
      <c r="AL542" s="32">
        <f t="shared" si="59"/>
        <v>0</v>
      </c>
      <c r="AM542" s="32">
        <f t="shared" si="59"/>
        <v>0</v>
      </c>
      <c r="AN542" s="32">
        <f t="shared" si="59"/>
        <v>0</v>
      </c>
      <c r="AO542" s="32">
        <f t="shared" si="59"/>
        <v>0</v>
      </c>
      <c r="AP542" s="32">
        <f t="shared" si="59"/>
        <v>0</v>
      </c>
      <c r="AQ542" s="32">
        <f t="shared" si="59"/>
        <v>0</v>
      </c>
      <c r="AR542" s="32">
        <f t="shared" si="59"/>
        <v>0</v>
      </c>
      <c r="AS542" s="32">
        <f t="shared" si="59"/>
        <v>0</v>
      </c>
      <c r="AT542" s="32">
        <f t="shared" si="59"/>
        <v>0</v>
      </c>
      <c r="AU542" s="32">
        <f t="shared" si="59"/>
        <v>0</v>
      </c>
      <c r="AV542" s="32">
        <f t="shared" si="59"/>
        <v>0</v>
      </c>
      <c r="AW542" s="32">
        <f t="shared" si="59"/>
        <v>0</v>
      </c>
      <c r="AX542" s="32">
        <f t="shared" si="59"/>
        <v>0</v>
      </c>
      <c r="AY542" s="32">
        <f t="shared" si="59"/>
        <v>0</v>
      </c>
      <c r="AZ542" s="32">
        <f t="shared" si="59"/>
        <v>0</v>
      </c>
      <c r="BA542" s="32">
        <f t="shared" si="59"/>
        <v>0</v>
      </c>
      <c r="BB542" s="32">
        <f t="shared" si="59"/>
        <v>0</v>
      </c>
      <c r="BC542" s="32">
        <f t="shared" si="59"/>
        <v>0</v>
      </c>
      <c r="BD542" s="32">
        <f t="shared" si="59"/>
        <v>0</v>
      </c>
      <c r="BE542" s="32">
        <f t="shared" si="59"/>
        <v>0</v>
      </c>
      <c r="BF542" s="32">
        <f t="shared" si="59"/>
        <v>0</v>
      </c>
      <c r="BG542" s="32">
        <f t="shared" si="59"/>
        <v>0</v>
      </c>
      <c r="BH542" s="32"/>
      <c r="BI542" s="32"/>
    </row>
    <row r="543" spans="1:61">
      <c r="A543" s="39" t="s">
        <v>27</v>
      </c>
      <c r="B543" s="41"/>
      <c r="C543" s="18"/>
      <c r="D543" s="19" t="s">
        <v>45</v>
      </c>
      <c r="E543" s="39" t="s">
        <v>146</v>
      </c>
      <c r="F543" s="39" t="s">
        <v>16</v>
      </c>
      <c r="G543" s="32">
        <f t="shared" ref="G543:BG543" si="60">G297-G317-G337-G357-G377-G397-G417-G437</f>
        <v>0</v>
      </c>
      <c r="H543" s="32">
        <f t="shared" si="60"/>
        <v>0</v>
      </c>
      <c r="I543" s="32">
        <f t="shared" si="60"/>
        <v>0</v>
      </c>
      <c r="J543" s="32">
        <f t="shared" si="60"/>
        <v>0</v>
      </c>
      <c r="K543" s="32">
        <f t="shared" si="60"/>
        <v>0</v>
      </c>
      <c r="L543" s="32">
        <f t="shared" si="60"/>
        <v>0</v>
      </c>
      <c r="M543" s="32">
        <f t="shared" si="60"/>
        <v>0</v>
      </c>
      <c r="N543" s="32">
        <f t="shared" si="60"/>
        <v>0</v>
      </c>
      <c r="O543" s="32">
        <f t="shared" si="60"/>
        <v>0</v>
      </c>
      <c r="P543" s="32">
        <f t="shared" si="60"/>
        <v>0</v>
      </c>
      <c r="Q543" s="32">
        <f t="shared" si="60"/>
        <v>0</v>
      </c>
      <c r="R543" s="32">
        <f t="shared" si="60"/>
        <v>0</v>
      </c>
      <c r="S543" s="32">
        <f t="shared" si="60"/>
        <v>0</v>
      </c>
      <c r="T543" s="32">
        <f t="shared" si="60"/>
        <v>0</v>
      </c>
      <c r="U543" s="32">
        <f t="shared" si="60"/>
        <v>0</v>
      </c>
      <c r="V543" s="32">
        <f t="shared" si="60"/>
        <v>0</v>
      </c>
      <c r="W543" s="32">
        <f t="shared" si="60"/>
        <v>0</v>
      </c>
      <c r="X543" s="32">
        <f t="shared" si="60"/>
        <v>0</v>
      </c>
      <c r="Y543" s="32">
        <f t="shared" si="60"/>
        <v>0</v>
      </c>
      <c r="Z543" s="32">
        <f t="shared" si="60"/>
        <v>0</v>
      </c>
      <c r="AA543" s="32">
        <f t="shared" si="60"/>
        <v>0</v>
      </c>
      <c r="AB543" s="32">
        <f t="shared" si="60"/>
        <v>0</v>
      </c>
      <c r="AC543" s="32">
        <f t="shared" si="60"/>
        <v>0</v>
      </c>
      <c r="AD543" s="32">
        <f t="shared" si="60"/>
        <v>0</v>
      </c>
      <c r="AE543" s="32">
        <f t="shared" si="60"/>
        <v>0</v>
      </c>
      <c r="AF543" s="32">
        <f t="shared" si="60"/>
        <v>0</v>
      </c>
      <c r="AG543" s="32">
        <f t="shared" si="60"/>
        <v>0</v>
      </c>
      <c r="AH543" s="32">
        <f t="shared" si="60"/>
        <v>0</v>
      </c>
      <c r="AI543" s="32">
        <f t="shared" si="60"/>
        <v>0</v>
      </c>
      <c r="AJ543" s="32">
        <f t="shared" si="60"/>
        <v>0</v>
      </c>
      <c r="AK543" s="32">
        <f t="shared" si="60"/>
        <v>0</v>
      </c>
      <c r="AL543" s="32">
        <f t="shared" si="60"/>
        <v>0</v>
      </c>
      <c r="AM543" s="32">
        <f t="shared" si="60"/>
        <v>0</v>
      </c>
      <c r="AN543" s="32">
        <f t="shared" si="60"/>
        <v>0</v>
      </c>
      <c r="AO543" s="32">
        <f t="shared" si="60"/>
        <v>0</v>
      </c>
      <c r="AP543" s="32">
        <f t="shared" si="60"/>
        <v>0</v>
      </c>
      <c r="AQ543" s="32">
        <f t="shared" si="60"/>
        <v>0</v>
      </c>
      <c r="AR543" s="32">
        <f t="shared" si="60"/>
        <v>0</v>
      </c>
      <c r="AS543" s="32">
        <f t="shared" si="60"/>
        <v>0</v>
      </c>
      <c r="AT543" s="32">
        <f t="shared" si="60"/>
        <v>0</v>
      </c>
      <c r="AU543" s="32">
        <f t="shared" si="60"/>
        <v>0</v>
      </c>
      <c r="AV543" s="32">
        <f t="shared" si="60"/>
        <v>0</v>
      </c>
      <c r="AW543" s="32">
        <f t="shared" si="60"/>
        <v>0</v>
      </c>
      <c r="AX543" s="32">
        <f t="shared" si="60"/>
        <v>0</v>
      </c>
      <c r="AY543" s="32">
        <f t="shared" si="60"/>
        <v>0</v>
      </c>
      <c r="AZ543" s="32">
        <f t="shared" si="60"/>
        <v>0</v>
      </c>
      <c r="BA543" s="32">
        <f t="shared" si="60"/>
        <v>0</v>
      </c>
      <c r="BB543" s="32">
        <f t="shared" si="60"/>
        <v>0</v>
      </c>
      <c r="BC543" s="32">
        <f t="shared" si="60"/>
        <v>0</v>
      </c>
      <c r="BD543" s="32">
        <f t="shared" si="60"/>
        <v>0</v>
      </c>
      <c r="BE543" s="32">
        <f t="shared" si="60"/>
        <v>0</v>
      </c>
      <c r="BF543" s="32">
        <f t="shared" si="60"/>
        <v>0</v>
      </c>
      <c r="BG543" s="32">
        <f t="shared" si="60"/>
        <v>0</v>
      </c>
      <c r="BH543" s="32"/>
      <c r="BI543" s="32"/>
    </row>
    <row r="544" spans="1:61">
      <c r="A544" s="39" t="s">
        <v>28</v>
      </c>
      <c r="B544" s="41"/>
      <c r="C544" s="18"/>
      <c r="D544" s="19" t="s">
        <v>45</v>
      </c>
      <c r="E544" s="39" t="s">
        <v>146</v>
      </c>
      <c r="F544" s="39" t="s">
        <v>16</v>
      </c>
      <c r="G544" s="32">
        <f t="shared" ref="G544:BG544" si="61">G298-G318-G338-G358-G378-G398-G418-G438</f>
        <v>0</v>
      </c>
      <c r="H544" s="32">
        <f t="shared" si="61"/>
        <v>0</v>
      </c>
      <c r="I544" s="32">
        <f t="shared" si="61"/>
        <v>0</v>
      </c>
      <c r="J544" s="32">
        <f t="shared" si="61"/>
        <v>0</v>
      </c>
      <c r="K544" s="32">
        <f t="shared" si="61"/>
        <v>0</v>
      </c>
      <c r="L544" s="32">
        <f t="shared" si="61"/>
        <v>0</v>
      </c>
      <c r="M544" s="32">
        <f t="shared" si="61"/>
        <v>0</v>
      </c>
      <c r="N544" s="32">
        <f t="shared" si="61"/>
        <v>0</v>
      </c>
      <c r="O544" s="32">
        <f t="shared" si="61"/>
        <v>0</v>
      </c>
      <c r="P544" s="32">
        <f t="shared" si="61"/>
        <v>0</v>
      </c>
      <c r="Q544" s="32">
        <f t="shared" si="61"/>
        <v>0</v>
      </c>
      <c r="R544" s="32">
        <f t="shared" si="61"/>
        <v>0</v>
      </c>
      <c r="S544" s="32">
        <f t="shared" si="61"/>
        <v>0</v>
      </c>
      <c r="T544" s="32">
        <f t="shared" si="61"/>
        <v>0</v>
      </c>
      <c r="U544" s="32">
        <f t="shared" si="61"/>
        <v>0</v>
      </c>
      <c r="V544" s="32">
        <f t="shared" si="61"/>
        <v>0</v>
      </c>
      <c r="W544" s="32">
        <f t="shared" si="61"/>
        <v>0</v>
      </c>
      <c r="X544" s="32">
        <f t="shared" si="61"/>
        <v>0</v>
      </c>
      <c r="Y544" s="32">
        <f t="shared" si="61"/>
        <v>0</v>
      </c>
      <c r="Z544" s="32">
        <f t="shared" si="61"/>
        <v>0</v>
      </c>
      <c r="AA544" s="32">
        <f t="shared" si="61"/>
        <v>0</v>
      </c>
      <c r="AB544" s="32">
        <f t="shared" si="61"/>
        <v>0</v>
      </c>
      <c r="AC544" s="32">
        <f t="shared" si="61"/>
        <v>0</v>
      </c>
      <c r="AD544" s="32">
        <f t="shared" si="61"/>
        <v>0</v>
      </c>
      <c r="AE544" s="32">
        <f t="shared" si="61"/>
        <v>0</v>
      </c>
      <c r="AF544" s="32">
        <f t="shared" si="61"/>
        <v>0</v>
      </c>
      <c r="AG544" s="32">
        <f t="shared" si="61"/>
        <v>0</v>
      </c>
      <c r="AH544" s="32">
        <f t="shared" si="61"/>
        <v>0</v>
      </c>
      <c r="AI544" s="32">
        <f t="shared" si="61"/>
        <v>0</v>
      </c>
      <c r="AJ544" s="32">
        <f t="shared" si="61"/>
        <v>0</v>
      </c>
      <c r="AK544" s="32">
        <f t="shared" si="61"/>
        <v>0</v>
      </c>
      <c r="AL544" s="32">
        <f t="shared" si="61"/>
        <v>0</v>
      </c>
      <c r="AM544" s="32">
        <f t="shared" si="61"/>
        <v>0</v>
      </c>
      <c r="AN544" s="32">
        <f t="shared" si="61"/>
        <v>0</v>
      </c>
      <c r="AO544" s="32">
        <f t="shared" si="61"/>
        <v>0</v>
      </c>
      <c r="AP544" s="32">
        <f t="shared" si="61"/>
        <v>0</v>
      </c>
      <c r="AQ544" s="32">
        <f t="shared" si="61"/>
        <v>0</v>
      </c>
      <c r="AR544" s="32">
        <f t="shared" si="61"/>
        <v>0</v>
      </c>
      <c r="AS544" s="32">
        <f t="shared" si="61"/>
        <v>0</v>
      </c>
      <c r="AT544" s="32">
        <f t="shared" si="61"/>
        <v>0</v>
      </c>
      <c r="AU544" s="32">
        <f t="shared" si="61"/>
        <v>0</v>
      </c>
      <c r="AV544" s="32">
        <f t="shared" si="61"/>
        <v>0</v>
      </c>
      <c r="AW544" s="32">
        <f t="shared" si="61"/>
        <v>0</v>
      </c>
      <c r="AX544" s="32">
        <f t="shared" si="61"/>
        <v>0</v>
      </c>
      <c r="AY544" s="32">
        <f t="shared" si="61"/>
        <v>0</v>
      </c>
      <c r="AZ544" s="32">
        <f t="shared" si="61"/>
        <v>0</v>
      </c>
      <c r="BA544" s="32">
        <f t="shared" si="61"/>
        <v>0</v>
      </c>
      <c r="BB544" s="32">
        <f t="shared" si="61"/>
        <v>0</v>
      </c>
      <c r="BC544" s="32">
        <f t="shared" si="61"/>
        <v>0</v>
      </c>
      <c r="BD544" s="32">
        <f t="shared" si="61"/>
        <v>0</v>
      </c>
      <c r="BE544" s="32">
        <f t="shared" si="61"/>
        <v>0</v>
      </c>
      <c r="BF544" s="32">
        <f t="shared" si="61"/>
        <v>0</v>
      </c>
      <c r="BG544" s="32">
        <f t="shared" si="61"/>
        <v>0</v>
      </c>
      <c r="BH544" s="32"/>
      <c r="BI544" s="32"/>
    </row>
    <row r="545" spans="1:61">
      <c r="A545" s="39" t="s">
        <v>29</v>
      </c>
      <c r="B545" s="41"/>
      <c r="C545" s="18"/>
      <c r="D545" s="19" t="s">
        <v>45</v>
      </c>
      <c r="E545" s="39" t="s">
        <v>146</v>
      </c>
      <c r="F545" s="39" t="s">
        <v>16</v>
      </c>
      <c r="G545" s="32">
        <f t="shared" ref="G545:BG545" si="62">G299-G319-G339-G359-G379-G399-G419-G439</f>
        <v>0</v>
      </c>
      <c r="H545" s="32">
        <f t="shared" si="62"/>
        <v>0</v>
      </c>
      <c r="I545" s="32">
        <f t="shared" si="62"/>
        <v>0</v>
      </c>
      <c r="J545" s="32">
        <f t="shared" si="62"/>
        <v>0</v>
      </c>
      <c r="K545" s="32">
        <f t="shared" si="62"/>
        <v>0</v>
      </c>
      <c r="L545" s="32">
        <f t="shared" si="62"/>
        <v>0</v>
      </c>
      <c r="M545" s="32">
        <f t="shared" si="62"/>
        <v>0</v>
      </c>
      <c r="N545" s="32">
        <f t="shared" si="62"/>
        <v>0</v>
      </c>
      <c r="O545" s="32">
        <f t="shared" si="62"/>
        <v>0</v>
      </c>
      <c r="P545" s="32">
        <f t="shared" si="62"/>
        <v>0</v>
      </c>
      <c r="Q545" s="32">
        <f t="shared" si="62"/>
        <v>0</v>
      </c>
      <c r="R545" s="32">
        <f t="shared" si="62"/>
        <v>0</v>
      </c>
      <c r="S545" s="32">
        <f t="shared" si="62"/>
        <v>0</v>
      </c>
      <c r="T545" s="32">
        <f t="shared" si="62"/>
        <v>0</v>
      </c>
      <c r="U545" s="32">
        <f t="shared" si="62"/>
        <v>0</v>
      </c>
      <c r="V545" s="32">
        <f t="shared" si="62"/>
        <v>0</v>
      </c>
      <c r="W545" s="32">
        <f t="shared" si="62"/>
        <v>0</v>
      </c>
      <c r="X545" s="32">
        <f t="shared" si="62"/>
        <v>0</v>
      </c>
      <c r="Y545" s="32">
        <f t="shared" si="62"/>
        <v>0</v>
      </c>
      <c r="Z545" s="32">
        <f t="shared" si="62"/>
        <v>0</v>
      </c>
      <c r="AA545" s="32">
        <f t="shared" si="62"/>
        <v>0</v>
      </c>
      <c r="AB545" s="32">
        <f t="shared" si="62"/>
        <v>0</v>
      </c>
      <c r="AC545" s="32">
        <f t="shared" si="62"/>
        <v>0</v>
      </c>
      <c r="AD545" s="32">
        <f t="shared" si="62"/>
        <v>0</v>
      </c>
      <c r="AE545" s="32">
        <f t="shared" si="62"/>
        <v>0</v>
      </c>
      <c r="AF545" s="32">
        <f t="shared" si="62"/>
        <v>0</v>
      </c>
      <c r="AG545" s="32">
        <f t="shared" si="62"/>
        <v>0</v>
      </c>
      <c r="AH545" s="32">
        <f t="shared" si="62"/>
        <v>0</v>
      </c>
      <c r="AI545" s="32">
        <f t="shared" si="62"/>
        <v>0</v>
      </c>
      <c r="AJ545" s="32">
        <f t="shared" si="62"/>
        <v>0</v>
      </c>
      <c r="AK545" s="32">
        <f t="shared" si="62"/>
        <v>0</v>
      </c>
      <c r="AL545" s="32">
        <f t="shared" si="62"/>
        <v>0</v>
      </c>
      <c r="AM545" s="32">
        <f t="shared" si="62"/>
        <v>0</v>
      </c>
      <c r="AN545" s="32">
        <f t="shared" si="62"/>
        <v>0</v>
      </c>
      <c r="AO545" s="32">
        <f t="shared" si="62"/>
        <v>0</v>
      </c>
      <c r="AP545" s="32">
        <f t="shared" si="62"/>
        <v>0</v>
      </c>
      <c r="AQ545" s="32">
        <f t="shared" si="62"/>
        <v>0</v>
      </c>
      <c r="AR545" s="32">
        <f t="shared" si="62"/>
        <v>0</v>
      </c>
      <c r="AS545" s="32">
        <f t="shared" si="62"/>
        <v>0</v>
      </c>
      <c r="AT545" s="32">
        <f t="shared" si="62"/>
        <v>0</v>
      </c>
      <c r="AU545" s="32">
        <f t="shared" si="62"/>
        <v>0</v>
      </c>
      <c r="AV545" s="32">
        <f t="shared" si="62"/>
        <v>0</v>
      </c>
      <c r="AW545" s="32">
        <f t="shared" si="62"/>
        <v>0</v>
      </c>
      <c r="AX545" s="32">
        <f t="shared" si="62"/>
        <v>0</v>
      </c>
      <c r="AY545" s="32">
        <f t="shared" si="62"/>
        <v>0</v>
      </c>
      <c r="AZ545" s="32">
        <f t="shared" si="62"/>
        <v>0</v>
      </c>
      <c r="BA545" s="32">
        <f t="shared" si="62"/>
        <v>0</v>
      </c>
      <c r="BB545" s="32">
        <f t="shared" si="62"/>
        <v>0</v>
      </c>
      <c r="BC545" s="32">
        <f t="shared" si="62"/>
        <v>0</v>
      </c>
      <c r="BD545" s="32">
        <f t="shared" si="62"/>
        <v>0</v>
      </c>
      <c r="BE545" s="32">
        <f t="shared" si="62"/>
        <v>0</v>
      </c>
      <c r="BF545" s="32">
        <f t="shared" si="62"/>
        <v>0</v>
      </c>
      <c r="BG545" s="32">
        <f t="shared" si="62"/>
        <v>0</v>
      </c>
      <c r="BH545" s="32"/>
      <c r="BI545" s="32"/>
    </row>
    <row r="546" spans="1:61">
      <c r="A546" s="39" t="s">
        <v>30</v>
      </c>
      <c r="B546" s="41"/>
      <c r="C546" s="18"/>
      <c r="D546" s="19" t="s">
        <v>45</v>
      </c>
      <c r="E546" s="39" t="s">
        <v>146</v>
      </c>
      <c r="F546" s="39" t="s">
        <v>16</v>
      </c>
      <c r="G546" s="32">
        <f t="shared" ref="G546:BG546" si="63">G300-G320-G340-G360-G380-G400-G420-G440</f>
        <v>0</v>
      </c>
      <c r="H546" s="32">
        <f t="shared" si="63"/>
        <v>0</v>
      </c>
      <c r="I546" s="32">
        <f t="shared" si="63"/>
        <v>0</v>
      </c>
      <c r="J546" s="32">
        <f t="shared" si="63"/>
        <v>0</v>
      </c>
      <c r="K546" s="32">
        <f t="shared" si="63"/>
        <v>0</v>
      </c>
      <c r="L546" s="32">
        <f t="shared" si="63"/>
        <v>0</v>
      </c>
      <c r="M546" s="32">
        <f t="shared" si="63"/>
        <v>0</v>
      </c>
      <c r="N546" s="32">
        <f t="shared" si="63"/>
        <v>0</v>
      </c>
      <c r="O546" s="32">
        <f t="shared" si="63"/>
        <v>0</v>
      </c>
      <c r="P546" s="32">
        <f t="shared" si="63"/>
        <v>0</v>
      </c>
      <c r="Q546" s="32">
        <f t="shared" si="63"/>
        <v>0</v>
      </c>
      <c r="R546" s="32">
        <f t="shared" si="63"/>
        <v>0</v>
      </c>
      <c r="S546" s="32">
        <f t="shared" si="63"/>
        <v>0</v>
      </c>
      <c r="T546" s="32">
        <f t="shared" si="63"/>
        <v>0</v>
      </c>
      <c r="U546" s="32">
        <f t="shared" si="63"/>
        <v>0</v>
      </c>
      <c r="V546" s="32">
        <f t="shared" si="63"/>
        <v>0</v>
      </c>
      <c r="W546" s="32">
        <f t="shared" si="63"/>
        <v>0</v>
      </c>
      <c r="X546" s="32">
        <f t="shared" si="63"/>
        <v>0</v>
      </c>
      <c r="Y546" s="32">
        <f t="shared" si="63"/>
        <v>0</v>
      </c>
      <c r="Z546" s="32">
        <f t="shared" si="63"/>
        <v>0</v>
      </c>
      <c r="AA546" s="32">
        <f t="shared" si="63"/>
        <v>0</v>
      </c>
      <c r="AB546" s="32">
        <f t="shared" si="63"/>
        <v>0</v>
      </c>
      <c r="AC546" s="32">
        <f t="shared" si="63"/>
        <v>0</v>
      </c>
      <c r="AD546" s="32">
        <f t="shared" si="63"/>
        <v>0</v>
      </c>
      <c r="AE546" s="32">
        <f t="shared" si="63"/>
        <v>0</v>
      </c>
      <c r="AF546" s="32">
        <f t="shared" si="63"/>
        <v>0</v>
      </c>
      <c r="AG546" s="32">
        <f t="shared" si="63"/>
        <v>0</v>
      </c>
      <c r="AH546" s="32">
        <f t="shared" si="63"/>
        <v>0</v>
      </c>
      <c r="AI546" s="32">
        <f t="shared" si="63"/>
        <v>0</v>
      </c>
      <c r="AJ546" s="32">
        <f t="shared" si="63"/>
        <v>0</v>
      </c>
      <c r="AK546" s="32">
        <f t="shared" si="63"/>
        <v>0</v>
      </c>
      <c r="AL546" s="32">
        <f t="shared" si="63"/>
        <v>0</v>
      </c>
      <c r="AM546" s="32">
        <f t="shared" si="63"/>
        <v>0</v>
      </c>
      <c r="AN546" s="32">
        <f t="shared" si="63"/>
        <v>0</v>
      </c>
      <c r="AO546" s="32">
        <f t="shared" si="63"/>
        <v>0</v>
      </c>
      <c r="AP546" s="32">
        <f t="shared" si="63"/>
        <v>0</v>
      </c>
      <c r="AQ546" s="32">
        <f t="shared" si="63"/>
        <v>0</v>
      </c>
      <c r="AR546" s="32">
        <f t="shared" si="63"/>
        <v>0</v>
      </c>
      <c r="AS546" s="32">
        <f t="shared" si="63"/>
        <v>0</v>
      </c>
      <c r="AT546" s="32">
        <f t="shared" si="63"/>
        <v>0</v>
      </c>
      <c r="AU546" s="32">
        <f t="shared" si="63"/>
        <v>0</v>
      </c>
      <c r="AV546" s="32">
        <f t="shared" si="63"/>
        <v>0</v>
      </c>
      <c r="AW546" s="32">
        <f t="shared" si="63"/>
        <v>0</v>
      </c>
      <c r="AX546" s="32">
        <f t="shared" si="63"/>
        <v>0</v>
      </c>
      <c r="AY546" s="32">
        <f t="shared" si="63"/>
        <v>0</v>
      </c>
      <c r="AZ546" s="32">
        <f t="shared" si="63"/>
        <v>0</v>
      </c>
      <c r="BA546" s="32">
        <f t="shared" si="63"/>
        <v>0</v>
      </c>
      <c r="BB546" s="32">
        <f t="shared" si="63"/>
        <v>0</v>
      </c>
      <c r="BC546" s="32">
        <f t="shared" si="63"/>
        <v>0</v>
      </c>
      <c r="BD546" s="32">
        <f t="shared" si="63"/>
        <v>0</v>
      </c>
      <c r="BE546" s="32">
        <f t="shared" si="63"/>
        <v>0</v>
      </c>
      <c r="BF546" s="32">
        <f t="shared" si="63"/>
        <v>0</v>
      </c>
      <c r="BG546" s="32">
        <f t="shared" si="63"/>
        <v>0</v>
      </c>
      <c r="BH546" s="32"/>
      <c r="BI546" s="32"/>
    </row>
    <row r="547" spans="1:61">
      <c r="A547" s="39" t="s">
        <v>31</v>
      </c>
      <c r="B547" s="41"/>
      <c r="C547" s="18"/>
      <c r="D547" s="19" t="s">
        <v>45</v>
      </c>
      <c r="E547" s="39" t="s">
        <v>146</v>
      </c>
      <c r="F547" s="39" t="s">
        <v>16</v>
      </c>
      <c r="G547" s="32">
        <f t="shared" ref="G547:BG547" si="64">G301-G321-G341-G361-G381-G401-G421-G441</f>
        <v>0</v>
      </c>
      <c r="H547" s="32">
        <f t="shared" si="64"/>
        <v>0</v>
      </c>
      <c r="I547" s="32">
        <f t="shared" si="64"/>
        <v>0</v>
      </c>
      <c r="J547" s="32">
        <f t="shared" si="64"/>
        <v>0</v>
      </c>
      <c r="K547" s="32">
        <f t="shared" si="64"/>
        <v>0</v>
      </c>
      <c r="L547" s="32">
        <f t="shared" si="64"/>
        <v>0</v>
      </c>
      <c r="M547" s="32">
        <f t="shared" si="64"/>
        <v>0</v>
      </c>
      <c r="N547" s="32">
        <f t="shared" si="64"/>
        <v>0</v>
      </c>
      <c r="O547" s="32">
        <f t="shared" si="64"/>
        <v>0</v>
      </c>
      <c r="P547" s="32">
        <f t="shared" si="64"/>
        <v>0</v>
      </c>
      <c r="Q547" s="32">
        <f t="shared" si="64"/>
        <v>0</v>
      </c>
      <c r="R547" s="32">
        <f t="shared" si="64"/>
        <v>0</v>
      </c>
      <c r="S547" s="32">
        <f t="shared" si="64"/>
        <v>0</v>
      </c>
      <c r="T547" s="32">
        <f t="shared" si="64"/>
        <v>0</v>
      </c>
      <c r="U547" s="32">
        <f t="shared" si="64"/>
        <v>0</v>
      </c>
      <c r="V547" s="32">
        <f t="shared" si="64"/>
        <v>0</v>
      </c>
      <c r="W547" s="32">
        <f t="shared" si="64"/>
        <v>0</v>
      </c>
      <c r="X547" s="32">
        <f t="shared" si="64"/>
        <v>0</v>
      </c>
      <c r="Y547" s="32">
        <f t="shared" si="64"/>
        <v>0</v>
      </c>
      <c r="Z547" s="32">
        <f t="shared" si="64"/>
        <v>0</v>
      </c>
      <c r="AA547" s="32">
        <f t="shared" si="64"/>
        <v>0</v>
      </c>
      <c r="AB547" s="32">
        <f t="shared" si="64"/>
        <v>0</v>
      </c>
      <c r="AC547" s="32">
        <f t="shared" si="64"/>
        <v>0</v>
      </c>
      <c r="AD547" s="32">
        <f t="shared" si="64"/>
        <v>0</v>
      </c>
      <c r="AE547" s="32">
        <f t="shared" si="64"/>
        <v>0</v>
      </c>
      <c r="AF547" s="32">
        <f t="shared" si="64"/>
        <v>0</v>
      </c>
      <c r="AG547" s="32">
        <f t="shared" si="64"/>
        <v>0</v>
      </c>
      <c r="AH547" s="32">
        <f t="shared" si="64"/>
        <v>0</v>
      </c>
      <c r="AI547" s="32">
        <f t="shared" si="64"/>
        <v>0</v>
      </c>
      <c r="AJ547" s="32">
        <f t="shared" si="64"/>
        <v>0</v>
      </c>
      <c r="AK547" s="32">
        <f t="shared" si="64"/>
        <v>0</v>
      </c>
      <c r="AL547" s="32">
        <f t="shared" si="64"/>
        <v>0</v>
      </c>
      <c r="AM547" s="32">
        <f t="shared" si="64"/>
        <v>0</v>
      </c>
      <c r="AN547" s="32">
        <f t="shared" si="64"/>
        <v>0</v>
      </c>
      <c r="AO547" s="32">
        <f t="shared" si="64"/>
        <v>0</v>
      </c>
      <c r="AP547" s="32">
        <f t="shared" si="64"/>
        <v>0</v>
      </c>
      <c r="AQ547" s="32">
        <f t="shared" si="64"/>
        <v>0</v>
      </c>
      <c r="AR547" s="32">
        <f t="shared" si="64"/>
        <v>0</v>
      </c>
      <c r="AS547" s="32">
        <f t="shared" si="64"/>
        <v>0</v>
      </c>
      <c r="AT547" s="32">
        <f t="shared" si="64"/>
        <v>0</v>
      </c>
      <c r="AU547" s="32">
        <f t="shared" si="64"/>
        <v>0</v>
      </c>
      <c r="AV547" s="32">
        <f t="shared" si="64"/>
        <v>0</v>
      </c>
      <c r="AW547" s="32">
        <f t="shared" si="64"/>
        <v>0</v>
      </c>
      <c r="AX547" s="32">
        <f t="shared" si="64"/>
        <v>0</v>
      </c>
      <c r="AY547" s="32">
        <f t="shared" si="64"/>
        <v>0</v>
      </c>
      <c r="AZ547" s="32">
        <f t="shared" si="64"/>
        <v>0</v>
      </c>
      <c r="BA547" s="32">
        <f t="shared" si="64"/>
        <v>0</v>
      </c>
      <c r="BB547" s="32">
        <f t="shared" si="64"/>
        <v>0</v>
      </c>
      <c r="BC547" s="32">
        <f t="shared" si="64"/>
        <v>0</v>
      </c>
      <c r="BD547" s="32">
        <f t="shared" si="64"/>
        <v>0</v>
      </c>
      <c r="BE547" s="32">
        <f t="shared" si="64"/>
        <v>0</v>
      </c>
      <c r="BF547" s="32">
        <f t="shared" si="64"/>
        <v>0</v>
      </c>
      <c r="BG547" s="32">
        <f t="shared" si="64"/>
        <v>0</v>
      </c>
      <c r="BH547" s="32"/>
      <c r="BI547" s="32"/>
    </row>
    <row r="548" spans="1:61">
      <c r="A548" s="39" t="s">
        <v>32</v>
      </c>
      <c r="B548" s="41"/>
      <c r="C548" s="18"/>
      <c r="D548" s="19" t="s">
        <v>45</v>
      </c>
      <c r="E548" s="39" t="s">
        <v>146</v>
      </c>
      <c r="F548" s="39" t="s">
        <v>16</v>
      </c>
      <c r="G548" s="32">
        <f t="shared" ref="G548:BG548" si="65">G302-G322-G342-G362-G382-G402-G422-G442</f>
        <v>0</v>
      </c>
      <c r="H548" s="32">
        <f t="shared" si="65"/>
        <v>0</v>
      </c>
      <c r="I548" s="32">
        <f t="shared" si="65"/>
        <v>0</v>
      </c>
      <c r="J548" s="32">
        <f t="shared" si="65"/>
        <v>0</v>
      </c>
      <c r="K548" s="32">
        <f t="shared" si="65"/>
        <v>0</v>
      </c>
      <c r="L548" s="32">
        <f t="shared" si="65"/>
        <v>0</v>
      </c>
      <c r="M548" s="32">
        <f t="shared" si="65"/>
        <v>0</v>
      </c>
      <c r="N548" s="32">
        <f t="shared" si="65"/>
        <v>0</v>
      </c>
      <c r="O548" s="32">
        <f t="shared" si="65"/>
        <v>0</v>
      </c>
      <c r="P548" s="32">
        <f t="shared" si="65"/>
        <v>0</v>
      </c>
      <c r="Q548" s="32">
        <f t="shared" si="65"/>
        <v>0</v>
      </c>
      <c r="R548" s="32">
        <f t="shared" si="65"/>
        <v>0</v>
      </c>
      <c r="S548" s="32">
        <f t="shared" si="65"/>
        <v>0</v>
      </c>
      <c r="T548" s="32">
        <f t="shared" si="65"/>
        <v>0</v>
      </c>
      <c r="U548" s="32">
        <f t="shared" si="65"/>
        <v>0</v>
      </c>
      <c r="V548" s="32">
        <f t="shared" si="65"/>
        <v>0</v>
      </c>
      <c r="W548" s="32">
        <f t="shared" si="65"/>
        <v>0</v>
      </c>
      <c r="X548" s="32">
        <f t="shared" si="65"/>
        <v>0</v>
      </c>
      <c r="Y548" s="32">
        <f t="shared" si="65"/>
        <v>0</v>
      </c>
      <c r="Z548" s="32">
        <f t="shared" si="65"/>
        <v>0</v>
      </c>
      <c r="AA548" s="32">
        <f t="shared" si="65"/>
        <v>0</v>
      </c>
      <c r="AB548" s="32">
        <f t="shared" si="65"/>
        <v>0</v>
      </c>
      <c r="AC548" s="32">
        <f t="shared" si="65"/>
        <v>0</v>
      </c>
      <c r="AD548" s="32">
        <f t="shared" si="65"/>
        <v>0</v>
      </c>
      <c r="AE548" s="32">
        <f t="shared" si="65"/>
        <v>0</v>
      </c>
      <c r="AF548" s="32">
        <f t="shared" si="65"/>
        <v>0</v>
      </c>
      <c r="AG548" s="32">
        <f t="shared" si="65"/>
        <v>0</v>
      </c>
      <c r="AH548" s="32">
        <f t="shared" si="65"/>
        <v>0</v>
      </c>
      <c r="AI548" s="32">
        <f t="shared" si="65"/>
        <v>0</v>
      </c>
      <c r="AJ548" s="32">
        <f t="shared" si="65"/>
        <v>0</v>
      </c>
      <c r="AK548" s="32">
        <f t="shared" si="65"/>
        <v>0</v>
      </c>
      <c r="AL548" s="32">
        <f t="shared" si="65"/>
        <v>0</v>
      </c>
      <c r="AM548" s="32">
        <f t="shared" si="65"/>
        <v>0</v>
      </c>
      <c r="AN548" s="32">
        <f t="shared" si="65"/>
        <v>0</v>
      </c>
      <c r="AO548" s="32">
        <f t="shared" si="65"/>
        <v>0</v>
      </c>
      <c r="AP548" s="32">
        <f t="shared" si="65"/>
        <v>0</v>
      </c>
      <c r="AQ548" s="32">
        <f t="shared" si="65"/>
        <v>0</v>
      </c>
      <c r="AR548" s="32">
        <f t="shared" si="65"/>
        <v>0</v>
      </c>
      <c r="AS548" s="32">
        <f t="shared" si="65"/>
        <v>0</v>
      </c>
      <c r="AT548" s="32">
        <f t="shared" si="65"/>
        <v>0</v>
      </c>
      <c r="AU548" s="32">
        <f t="shared" si="65"/>
        <v>0</v>
      </c>
      <c r="AV548" s="32">
        <f t="shared" si="65"/>
        <v>0</v>
      </c>
      <c r="AW548" s="32">
        <f t="shared" si="65"/>
        <v>0</v>
      </c>
      <c r="AX548" s="32">
        <f t="shared" si="65"/>
        <v>0</v>
      </c>
      <c r="AY548" s="32">
        <f t="shared" si="65"/>
        <v>0</v>
      </c>
      <c r="AZ548" s="32">
        <f t="shared" si="65"/>
        <v>0</v>
      </c>
      <c r="BA548" s="32">
        <f t="shared" si="65"/>
        <v>0</v>
      </c>
      <c r="BB548" s="32">
        <f t="shared" si="65"/>
        <v>0</v>
      </c>
      <c r="BC548" s="32">
        <f t="shared" si="65"/>
        <v>0</v>
      </c>
      <c r="BD548" s="32">
        <f t="shared" si="65"/>
        <v>0</v>
      </c>
      <c r="BE548" s="32">
        <f t="shared" si="65"/>
        <v>0</v>
      </c>
      <c r="BF548" s="32">
        <f t="shared" si="65"/>
        <v>0</v>
      </c>
      <c r="BG548" s="32">
        <f t="shared" si="65"/>
        <v>0</v>
      </c>
      <c r="BH548" s="32"/>
      <c r="BI548" s="32"/>
    </row>
    <row r="549" spans="1:61">
      <c r="A549" s="39" t="s">
        <v>33</v>
      </c>
      <c r="B549" s="41"/>
      <c r="C549" s="18"/>
      <c r="D549" s="19" t="s">
        <v>45</v>
      </c>
      <c r="E549" s="39" t="s">
        <v>146</v>
      </c>
      <c r="F549" s="39" t="s">
        <v>16</v>
      </c>
      <c r="G549" s="32">
        <f t="shared" ref="G549:BG549" si="66">G303-G323-G343-G363-G383-G403-G423-G443</f>
        <v>0</v>
      </c>
      <c r="H549" s="32">
        <f t="shared" si="66"/>
        <v>0</v>
      </c>
      <c r="I549" s="32">
        <f t="shared" si="66"/>
        <v>0</v>
      </c>
      <c r="J549" s="32">
        <f t="shared" si="66"/>
        <v>0</v>
      </c>
      <c r="K549" s="32">
        <f t="shared" si="66"/>
        <v>0</v>
      </c>
      <c r="L549" s="32">
        <f t="shared" si="66"/>
        <v>0</v>
      </c>
      <c r="M549" s="32">
        <f t="shared" si="66"/>
        <v>0</v>
      </c>
      <c r="N549" s="32">
        <f t="shared" si="66"/>
        <v>0</v>
      </c>
      <c r="O549" s="32">
        <f t="shared" si="66"/>
        <v>0</v>
      </c>
      <c r="P549" s="32">
        <f t="shared" si="66"/>
        <v>0</v>
      </c>
      <c r="Q549" s="32">
        <f t="shared" si="66"/>
        <v>0</v>
      </c>
      <c r="R549" s="32">
        <f t="shared" si="66"/>
        <v>0</v>
      </c>
      <c r="S549" s="32">
        <f t="shared" si="66"/>
        <v>0</v>
      </c>
      <c r="T549" s="32">
        <f t="shared" si="66"/>
        <v>0</v>
      </c>
      <c r="U549" s="32">
        <f t="shared" si="66"/>
        <v>0</v>
      </c>
      <c r="V549" s="32">
        <f t="shared" si="66"/>
        <v>0</v>
      </c>
      <c r="W549" s="32">
        <f t="shared" si="66"/>
        <v>0</v>
      </c>
      <c r="X549" s="32">
        <f t="shared" si="66"/>
        <v>0</v>
      </c>
      <c r="Y549" s="32">
        <f t="shared" si="66"/>
        <v>0</v>
      </c>
      <c r="Z549" s="32">
        <f t="shared" si="66"/>
        <v>0</v>
      </c>
      <c r="AA549" s="32">
        <f t="shared" si="66"/>
        <v>0</v>
      </c>
      <c r="AB549" s="32">
        <f t="shared" si="66"/>
        <v>0</v>
      </c>
      <c r="AC549" s="32">
        <f t="shared" si="66"/>
        <v>0</v>
      </c>
      <c r="AD549" s="32">
        <f t="shared" si="66"/>
        <v>0</v>
      </c>
      <c r="AE549" s="32">
        <f t="shared" si="66"/>
        <v>0</v>
      </c>
      <c r="AF549" s="32">
        <f t="shared" si="66"/>
        <v>0</v>
      </c>
      <c r="AG549" s="32">
        <f t="shared" si="66"/>
        <v>0</v>
      </c>
      <c r="AH549" s="32">
        <f t="shared" si="66"/>
        <v>0</v>
      </c>
      <c r="AI549" s="32">
        <f t="shared" si="66"/>
        <v>0</v>
      </c>
      <c r="AJ549" s="32">
        <f t="shared" si="66"/>
        <v>0</v>
      </c>
      <c r="AK549" s="32">
        <f t="shared" si="66"/>
        <v>0</v>
      </c>
      <c r="AL549" s="32">
        <f t="shared" si="66"/>
        <v>0</v>
      </c>
      <c r="AM549" s="32">
        <f t="shared" si="66"/>
        <v>0</v>
      </c>
      <c r="AN549" s="32">
        <f t="shared" si="66"/>
        <v>0</v>
      </c>
      <c r="AO549" s="32">
        <f t="shared" si="66"/>
        <v>0</v>
      </c>
      <c r="AP549" s="32">
        <f t="shared" si="66"/>
        <v>0</v>
      </c>
      <c r="AQ549" s="32">
        <f t="shared" si="66"/>
        <v>0</v>
      </c>
      <c r="AR549" s="32">
        <f t="shared" si="66"/>
        <v>0</v>
      </c>
      <c r="AS549" s="32">
        <f t="shared" si="66"/>
        <v>0</v>
      </c>
      <c r="AT549" s="32">
        <f t="shared" si="66"/>
        <v>0</v>
      </c>
      <c r="AU549" s="32">
        <f t="shared" si="66"/>
        <v>0</v>
      </c>
      <c r="AV549" s="32">
        <f t="shared" si="66"/>
        <v>0</v>
      </c>
      <c r="AW549" s="32">
        <f t="shared" si="66"/>
        <v>0</v>
      </c>
      <c r="AX549" s="32">
        <f t="shared" si="66"/>
        <v>0</v>
      </c>
      <c r="AY549" s="32">
        <f t="shared" si="66"/>
        <v>0</v>
      </c>
      <c r="AZ549" s="32">
        <f t="shared" si="66"/>
        <v>0</v>
      </c>
      <c r="BA549" s="32">
        <f t="shared" si="66"/>
        <v>0</v>
      </c>
      <c r="BB549" s="32">
        <f t="shared" si="66"/>
        <v>0</v>
      </c>
      <c r="BC549" s="32">
        <f t="shared" si="66"/>
        <v>0</v>
      </c>
      <c r="BD549" s="32">
        <f t="shared" si="66"/>
        <v>0</v>
      </c>
      <c r="BE549" s="32">
        <f t="shared" si="66"/>
        <v>0</v>
      </c>
      <c r="BF549" s="32">
        <f t="shared" si="66"/>
        <v>0</v>
      </c>
      <c r="BG549" s="32">
        <f t="shared" si="66"/>
        <v>0</v>
      </c>
      <c r="BH549" s="32"/>
      <c r="BI549" s="32"/>
    </row>
    <row r="550" spans="1:61">
      <c r="A550" s="39" t="s">
        <v>34</v>
      </c>
      <c r="B550" s="105"/>
      <c r="C550" s="106"/>
      <c r="D550" s="51" t="s">
        <v>45</v>
      </c>
      <c r="E550" s="39" t="s">
        <v>146</v>
      </c>
      <c r="F550" s="39" t="s">
        <v>16</v>
      </c>
      <c r="G550" s="32">
        <f t="shared" ref="G550:BG550" si="67">G304-G324-G344-G364-G384-G404-G424-G444</f>
        <v>0</v>
      </c>
      <c r="H550" s="32">
        <f t="shared" si="67"/>
        <v>0</v>
      </c>
      <c r="I550" s="32">
        <f t="shared" si="67"/>
        <v>0</v>
      </c>
      <c r="J550" s="32">
        <f t="shared" si="67"/>
        <v>0</v>
      </c>
      <c r="K550" s="32">
        <f t="shared" si="67"/>
        <v>0</v>
      </c>
      <c r="L550" s="32">
        <f t="shared" si="67"/>
        <v>0</v>
      </c>
      <c r="M550" s="32">
        <f t="shared" si="67"/>
        <v>0</v>
      </c>
      <c r="N550" s="32">
        <f t="shared" si="67"/>
        <v>0</v>
      </c>
      <c r="O550" s="32">
        <f t="shared" si="67"/>
        <v>0</v>
      </c>
      <c r="P550" s="32">
        <f t="shared" si="67"/>
        <v>0</v>
      </c>
      <c r="Q550" s="32">
        <f t="shared" si="67"/>
        <v>0</v>
      </c>
      <c r="R550" s="32">
        <f t="shared" si="67"/>
        <v>0</v>
      </c>
      <c r="S550" s="32">
        <f t="shared" si="67"/>
        <v>0</v>
      </c>
      <c r="T550" s="32">
        <f t="shared" si="67"/>
        <v>0</v>
      </c>
      <c r="U550" s="32">
        <f t="shared" si="67"/>
        <v>0</v>
      </c>
      <c r="V550" s="32">
        <f t="shared" si="67"/>
        <v>0</v>
      </c>
      <c r="W550" s="32">
        <f t="shared" si="67"/>
        <v>0</v>
      </c>
      <c r="X550" s="32">
        <f t="shared" si="67"/>
        <v>0</v>
      </c>
      <c r="Y550" s="32">
        <f t="shared" si="67"/>
        <v>0</v>
      </c>
      <c r="Z550" s="32">
        <f t="shared" si="67"/>
        <v>0</v>
      </c>
      <c r="AA550" s="32">
        <f t="shared" si="67"/>
        <v>0</v>
      </c>
      <c r="AB550" s="32">
        <f t="shared" si="67"/>
        <v>0</v>
      </c>
      <c r="AC550" s="32">
        <f t="shared" si="67"/>
        <v>0</v>
      </c>
      <c r="AD550" s="32">
        <f t="shared" si="67"/>
        <v>0</v>
      </c>
      <c r="AE550" s="32">
        <f t="shared" si="67"/>
        <v>0</v>
      </c>
      <c r="AF550" s="32">
        <f t="shared" si="67"/>
        <v>0</v>
      </c>
      <c r="AG550" s="32">
        <f t="shared" si="67"/>
        <v>0</v>
      </c>
      <c r="AH550" s="32">
        <f t="shared" si="67"/>
        <v>0</v>
      </c>
      <c r="AI550" s="32">
        <f t="shared" si="67"/>
        <v>0</v>
      </c>
      <c r="AJ550" s="32">
        <f t="shared" si="67"/>
        <v>0</v>
      </c>
      <c r="AK550" s="32">
        <f t="shared" si="67"/>
        <v>0</v>
      </c>
      <c r="AL550" s="32">
        <f t="shared" si="67"/>
        <v>0</v>
      </c>
      <c r="AM550" s="32">
        <f t="shared" si="67"/>
        <v>0</v>
      </c>
      <c r="AN550" s="32">
        <f t="shared" si="67"/>
        <v>0</v>
      </c>
      <c r="AO550" s="32">
        <f t="shared" si="67"/>
        <v>0</v>
      </c>
      <c r="AP550" s="32">
        <f t="shared" si="67"/>
        <v>0</v>
      </c>
      <c r="AQ550" s="32">
        <f t="shared" si="67"/>
        <v>0</v>
      </c>
      <c r="AR550" s="32">
        <f t="shared" si="67"/>
        <v>0</v>
      </c>
      <c r="AS550" s="32">
        <f t="shared" si="67"/>
        <v>0</v>
      </c>
      <c r="AT550" s="32">
        <f t="shared" si="67"/>
        <v>0</v>
      </c>
      <c r="AU550" s="32">
        <f t="shared" si="67"/>
        <v>0</v>
      </c>
      <c r="AV550" s="32">
        <f t="shared" si="67"/>
        <v>0</v>
      </c>
      <c r="AW550" s="32">
        <f t="shared" si="67"/>
        <v>0</v>
      </c>
      <c r="AX550" s="32">
        <f t="shared" si="67"/>
        <v>0</v>
      </c>
      <c r="AY550" s="32">
        <f t="shared" si="67"/>
        <v>0</v>
      </c>
      <c r="AZ550" s="32">
        <f t="shared" si="67"/>
        <v>0</v>
      </c>
      <c r="BA550" s="32">
        <f t="shared" si="67"/>
        <v>0</v>
      </c>
      <c r="BB550" s="32">
        <f t="shared" si="67"/>
        <v>0</v>
      </c>
      <c r="BC550" s="32">
        <f t="shared" si="67"/>
        <v>0</v>
      </c>
      <c r="BD550" s="32">
        <f t="shared" si="67"/>
        <v>0</v>
      </c>
      <c r="BE550" s="32">
        <f t="shared" si="67"/>
        <v>0</v>
      </c>
      <c r="BF550" s="32">
        <f t="shared" si="67"/>
        <v>0</v>
      </c>
      <c r="BG550" s="32">
        <f t="shared" si="67"/>
        <v>0</v>
      </c>
      <c r="BH550" s="32"/>
      <c r="BI550" s="32"/>
    </row>
    <row r="551" spans="1:61">
      <c r="A551" s="66" t="s">
        <v>35</v>
      </c>
      <c r="B551" s="70"/>
      <c r="C551" s="68"/>
      <c r="D551" s="107" t="s">
        <v>45</v>
      </c>
      <c r="E551" s="66" t="s">
        <v>146</v>
      </c>
      <c r="F551" s="66" t="s">
        <v>16</v>
      </c>
      <c r="G551" s="32">
        <f t="shared" ref="G551:BG551" si="68">G305-G325-G345-G365-G385-G405-G425-G445</f>
        <v>0</v>
      </c>
      <c r="H551" s="32">
        <f t="shared" si="68"/>
        <v>0</v>
      </c>
      <c r="I551" s="32">
        <f t="shared" si="68"/>
        <v>0</v>
      </c>
      <c r="J551" s="32">
        <f t="shared" si="68"/>
        <v>0</v>
      </c>
      <c r="K551" s="32">
        <f t="shared" si="68"/>
        <v>0</v>
      </c>
      <c r="L551" s="32">
        <f t="shared" si="68"/>
        <v>0</v>
      </c>
      <c r="M551" s="32">
        <f t="shared" si="68"/>
        <v>0</v>
      </c>
      <c r="N551" s="32">
        <f t="shared" si="68"/>
        <v>0</v>
      </c>
      <c r="O551" s="32">
        <f t="shared" si="68"/>
        <v>0</v>
      </c>
      <c r="P551" s="32">
        <f t="shared" si="68"/>
        <v>0</v>
      </c>
      <c r="Q551" s="32">
        <f t="shared" si="68"/>
        <v>0</v>
      </c>
      <c r="R551" s="32">
        <f t="shared" si="68"/>
        <v>0</v>
      </c>
      <c r="S551" s="32">
        <f t="shared" si="68"/>
        <v>0</v>
      </c>
      <c r="T551" s="32">
        <f t="shared" si="68"/>
        <v>0</v>
      </c>
      <c r="U551" s="32">
        <f t="shared" si="68"/>
        <v>0</v>
      </c>
      <c r="V551" s="32">
        <f t="shared" si="68"/>
        <v>0</v>
      </c>
      <c r="W551" s="32">
        <f t="shared" si="68"/>
        <v>0</v>
      </c>
      <c r="X551" s="32">
        <f t="shared" si="68"/>
        <v>0</v>
      </c>
      <c r="Y551" s="32">
        <f t="shared" si="68"/>
        <v>0</v>
      </c>
      <c r="Z551" s="32">
        <f t="shared" si="68"/>
        <v>0</v>
      </c>
      <c r="AA551" s="32">
        <f t="shared" si="68"/>
        <v>0</v>
      </c>
      <c r="AB551" s="32">
        <f t="shared" si="68"/>
        <v>0</v>
      </c>
      <c r="AC551" s="32">
        <f t="shared" si="68"/>
        <v>0</v>
      </c>
      <c r="AD551" s="32">
        <f t="shared" si="68"/>
        <v>0</v>
      </c>
      <c r="AE551" s="32">
        <f t="shared" si="68"/>
        <v>0</v>
      </c>
      <c r="AF551" s="32">
        <f t="shared" si="68"/>
        <v>0</v>
      </c>
      <c r="AG551" s="32">
        <f t="shared" si="68"/>
        <v>0</v>
      </c>
      <c r="AH551" s="32">
        <f t="shared" si="68"/>
        <v>0</v>
      </c>
      <c r="AI551" s="32">
        <f t="shared" si="68"/>
        <v>0</v>
      </c>
      <c r="AJ551" s="32">
        <f t="shared" si="68"/>
        <v>0</v>
      </c>
      <c r="AK551" s="32">
        <f t="shared" si="68"/>
        <v>0</v>
      </c>
      <c r="AL551" s="32">
        <f t="shared" si="68"/>
        <v>0</v>
      </c>
      <c r="AM551" s="32">
        <f t="shared" si="68"/>
        <v>0</v>
      </c>
      <c r="AN551" s="32">
        <f t="shared" si="68"/>
        <v>0</v>
      </c>
      <c r="AO551" s="32">
        <f t="shared" si="68"/>
        <v>0</v>
      </c>
      <c r="AP551" s="32">
        <f t="shared" si="68"/>
        <v>0</v>
      </c>
      <c r="AQ551" s="32">
        <f t="shared" si="68"/>
        <v>0</v>
      </c>
      <c r="AR551" s="32">
        <f t="shared" si="68"/>
        <v>0</v>
      </c>
      <c r="AS551" s="32">
        <f t="shared" si="68"/>
        <v>0</v>
      </c>
      <c r="AT551" s="32">
        <f t="shared" si="68"/>
        <v>0</v>
      </c>
      <c r="AU551" s="32">
        <f t="shared" si="68"/>
        <v>0</v>
      </c>
      <c r="AV551" s="32">
        <f t="shared" si="68"/>
        <v>0</v>
      </c>
      <c r="AW551" s="32">
        <f t="shared" si="68"/>
        <v>0</v>
      </c>
      <c r="AX551" s="32">
        <f t="shared" si="68"/>
        <v>0</v>
      </c>
      <c r="AY551" s="32">
        <f t="shared" si="68"/>
        <v>0</v>
      </c>
      <c r="AZ551" s="32">
        <f t="shared" si="68"/>
        <v>0</v>
      </c>
      <c r="BA551" s="32">
        <f t="shared" si="68"/>
        <v>0</v>
      </c>
      <c r="BB551" s="32">
        <f t="shared" si="68"/>
        <v>0</v>
      </c>
      <c r="BC551" s="32">
        <f t="shared" si="68"/>
        <v>0</v>
      </c>
      <c r="BD551" s="32">
        <f t="shared" si="68"/>
        <v>0</v>
      </c>
      <c r="BE551" s="32">
        <f t="shared" si="68"/>
        <v>0</v>
      </c>
      <c r="BF551" s="32">
        <f t="shared" si="68"/>
        <v>0</v>
      </c>
      <c r="BG551" s="32">
        <f t="shared" si="68"/>
        <v>0</v>
      </c>
      <c r="BH551" s="32"/>
      <c r="BI551" s="32"/>
    </row>
    <row r="553" spans="1:61">
      <c r="D553" s="327" t="s">
        <v>342</v>
      </c>
      <c r="W553" s="32">
        <f>'Datos nac.'!B16-'FBCF corr.'!W465</f>
        <v>0</v>
      </c>
      <c r="X553" s="32">
        <f>'Datos nac.'!C16-'FBCF corr.'!X465</f>
        <v>0</v>
      </c>
      <c r="Y553" s="32">
        <f>'Datos nac.'!D16-'FBCF corr.'!Y465</f>
        <v>0</v>
      </c>
      <c r="Z553" s="32">
        <f>'Datos nac.'!E16-'FBCF corr.'!Z465</f>
        <v>0</v>
      </c>
      <c r="AA553" s="32">
        <f>'Datos nac.'!F16-'FBCF corr.'!AA465</f>
        <v>1</v>
      </c>
      <c r="AB553" s="32">
        <f>'Datos nac.'!G16-'FBCF corr.'!AB465</f>
        <v>0</v>
      </c>
      <c r="AC553" s="32">
        <f>'Datos nac.'!H16-'FBCF corr.'!AC465</f>
        <v>0</v>
      </c>
      <c r="AD553" s="32">
        <f>'Datos nac.'!I16-'FBCF corr.'!AD465</f>
        <v>0</v>
      </c>
      <c r="AE553" s="32">
        <f>'Datos nac.'!J16-'FBCF corr.'!AE465</f>
        <v>0</v>
      </c>
      <c r="AF553" s="32">
        <f>'Datos nac.'!K16-'FBCF corr.'!AF465</f>
        <v>0</v>
      </c>
      <c r="AG553" s="32">
        <f>'Datos nac.'!L16-'FBCF corr.'!AG465</f>
        <v>0</v>
      </c>
      <c r="AH553" s="32">
        <f>'Datos nac.'!M16-'FBCF corr.'!AH465</f>
        <v>0</v>
      </c>
      <c r="AI553" s="32">
        <f>'Datos nac.'!N16-'FBCF corr.'!AI465</f>
        <v>0</v>
      </c>
      <c r="AJ553" s="32">
        <f>'Datos nac.'!O16-'FBCF corr.'!AJ465</f>
        <v>0</v>
      </c>
      <c r="AK553" s="32">
        <f>'Datos nac.'!P16-'FBCF corr.'!AK465</f>
        <v>0</v>
      </c>
      <c r="AL553" s="32">
        <f>'Datos nac.'!Q16-'FBCF corr.'!AL465</f>
        <v>0</v>
      </c>
      <c r="AM553" s="32">
        <f>'Datos nac.'!R16-'FBCF corr.'!AM465</f>
        <v>0</v>
      </c>
      <c r="AN553" s="32">
        <f>'Datos nac.'!S16-'FBCF corr.'!AN465</f>
        <v>0</v>
      </c>
      <c r="AO553" s="32">
        <f>'Datos nac.'!T16-'FBCF corr.'!AO465</f>
        <v>0</v>
      </c>
      <c r="AP553" s="32">
        <f>'Datos nac.'!U16-'FBCF corr.'!AP465</f>
        <v>0</v>
      </c>
      <c r="AQ553" s="32">
        <f>'Datos nac.'!V16-'FBCF corr.'!AQ465</f>
        <v>0</v>
      </c>
      <c r="AR553" s="32">
        <f>'Datos nac.'!W16-'FBCF corr.'!AR465</f>
        <v>0</v>
      </c>
      <c r="AS553" s="32">
        <f>'Datos nac.'!X16-'FBCF corr.'!AS465</f>
        <v>0</v>
      </c>
      <c r="AT553" s="32">
        <f>'Datos nac.'!Y16-'FBCF corr.'!AT465</f>
        <v>0</v>
      </c>
      <c r="AU553" s="32">
        <f>'Datos nac.'!Z16-'FBCF corr.'!AU465</f>
        <v>0</v>
      </c>
      <c r="AV553" s="32">
        <f>'Datos nac.'!AA16-'FBCF corr.'!AV465</f>
        <v>0</v>
      </c>
      <c r="AW553" s="32">
        <f>'Datos nac.'!AB16-'FBCF corr.'!AW465</f>
        <v>0</v>
      </c>
      <c r="AX553" s="32">
        <f>'Datos nac.'!AC16-'FBCF corr.'!AX465</f>
        <v>0</v>
      </c>
      <c r="AY553" s="32">
        <f>'Datos nac.'!AD16-'FBCF corr.'!AY465</f>
        <v>0</v>
      </c>
      <c r="AZ553" s="32">
        <f>'Datos nac.'!AE16-'FBCF corr.'!AZ465</f>
        <v>0</v>
      </c>
      <c r="BA553" s="32">
        <f>'Datos nac.'!AF16-'FBCF corr.'!BA465</f>
        <v>0</v>
      </c>
      <c r="BB553" s="32">
        <f>'Datos nac.'!AG16-'FBCF corr.'!BB465</f>
        <v>0</v>
      </c>
      <c r="BC553" s="32">
        <f>'Datos nac.'!AH16-'FBCF corr.'!BC465</f>
        <v>0</v>
      </c>
      <c r="BD553" s="32">
        <f>'Datos nac.'!AI16-'FBCF corr.'!BD465</f>
        <v>0</v>
      </c>
      <c r="BE553" s="32">
        <f>'Datos nac.'!AJ16-'FBCF corr.'!BE465</f>
        <v>0</v>
      </c>
      <c r="BF553" s="32">
        <f>'Datos nac.'!AK16-'FBCF corr.'!BF465</f>
        <v>0</v>
      </c>
      <c r="BG553" s="32">
        <f>'Datos nac.'!AL16-'FBCF corr.'!BG465</f>
        <v>0</v>
      </c>
      <c r="BH553" s="32">
        <f>'Datos nac.'!AM16-'FBCF corr.'!BH465</f>
        <v>0</v>
      </c>
      <c r="BI553" s="32"/>
    </row>
    <row r="555" spans="1:61" ht="15.75">
      <c r="A555" s="59" t="s">
        <v>106</v>
      </c>
      <c r="E555" s="64"/>
      <c r="F555" s="64"/>
    </row>
    <row r="556" spans="1:61">
      <c r="E556" s="64"/>
      <c r="F556" s="64"/>
    </row>
    <row r="557" spans="1:61">
      <c r="A557" s="48" t="s">
        <v>356</v>
      </c>
      <c r="E557" s="64"/>
      <c r="F557" s="64"/>
      <c r="G557" s="32"/>
      <c r="W557" s="32">
        <f>'Datos nac.'!B206-'FBCF corr.'!W25</f>
        <v>0</v>
      </c>
      <c r="X557" s="32">
        <f>'Datos nac.'!C206-'FBCF corr.'!X25</f>
        <v>0</v>
      </c>
      <c r="Y557" s="32">
        <f>'Datos nac.'!D206-'FBCF corr.'!Y25</f>
        <v>0</v>
      </c>
      <c r="Z557" s="32">
        <f>'Datos nac.'!E206-'FBCF corr.'!Z25</f>
        <v>0</v>
      </c>
      <c r="AA557" s="32">
        <f>'Datos nac.'!F206-'FBCF corr.'!AA25</f>
        <v>0</v>
      </c>
      <c r="AB557" s="32">
        <f>'Datos nac.'!G206-'FBCF corr.'!AB25</f>
        <v>0</v>
      </c>
      <c r="AC557" s="32">
        <f>'Datos nac.'!H206-'FBCF corr.'!AC25</f>
        <v>0</v>
      </c>
      <c r="AD557" s="32">
        <f>'Datos nac.'!I206-'FBCF corr.'!AD25</f>
        <v>0</v>
      </c>
      <c r="AE557" s="32">
        <f>'Datos nac.'!J206-'FBCF corr.'!AE25</f>
        <v>0</v>
      </c>
      <c r="AF557" s="32">
        <f>'Datos nac.'!K206-'FBCF corr.'!AF25</f>
        <v>0</v>
      </c>
      <c r="AG557" s="32">
        <f>'Datos nac.'!L206-'FBCF corr.'!AG25</f>
        <v>0</v>
      </c>
      <c r="AH557" s="32">
        <f>'Datos nac.'!M206-'FBCF corr.'!AH25</f>
        <v>0</v>
      </c>
      <c r="AI557" s="32">
        <f>'Datos nac.'!N206-'FBCF corr.'!AI25</f>
        <v>0</v>
      </c>
      <c r="AJ557" s="32">
        <f>'Datos nac.'!O206-'FBCF corr.'!AJ25</f>
        <v>0</v>
      </c>
      <c r="AK557" s="32">
        <f>'Datos nac.'!P206-'FBCF corr.'!AK25</f>
        <v>0</v>
      </c>
      <c r="AL557" s="32">
        <f>'Datos nac.'!Q206-'FBCF corr.'!AL25</f>
        <v>0</v>
      </c>
      <c r="AM557" s="32">
        <f>'Datos nac.'!R206-'FBCF corr.'!AM25</f>
        <v>0</v>
      </c>
      <c r="AN557" s="32">
        <f>'Datos nac.'!S206-'FBCF corr.'!AN25</f>
        <v>0</v>
      </c>
      <c r="AO557" s="32">
        <f>'Datos nac.'!T206-'FBCF corr.'!AO25</f>
        <v>0</v>
      </c>
      <c r="AP557" s="32">
        <f>'Datos nac.'!U206-'FBCF corr.'!AP25</f>
        <v>0</v>
      </c>
      <c r="AQ557" s="32">
        <f>'Datos nac.'!V206-'FBCF corr.'!AQ25</f>
        <v>0</v>
      </c>
      <c r="AR557" s="32">
        <f>'Datos nac.'!W206-'FBCF corr.'!AR25</f>
        <v>0</v>
      </c>
      <c r="AS557" s="32">
        <f>'Datos nac.'!X206-'FBCF corr.'!AS25</f>
        <v>0</v>
      </c>
      <c r="AT557" s="32">
        <f>'Datos nac.'!Y206-'FBCF corr.'!AT25</f>
        <v>0</v>
      </c>
      <c r="AU557" s="32">
        <f>'Datos nac.'!Z206-'FBCF corr.'!AU25</f>
        <v>0</v>
      </c>
      <c r="AV557" s="32">
        <f>'Datos nac.'!AA206-'FBCF corr.'!AV25</f>
        <v>0</v>
      </c>
      <c r="AW557" s="32">
        <f>'Datos nac.'!AB206-'FBCF corr.'!AW25</f>
        <v>0</v>
      </c>
      <c r="AX557" s="32">
        <f>'Datos nac.'!AC206-'FBCF corr.'!AX25</f>
        <v>0</v>
      </c>
      <c r="AY557" s="32">
        <f>'Datos nac.'!AD206-'FBCF corr.'!AY25</f>
        <v>0</v>
      </c>
      <c r="AZ557" s="32">
        <f>'Datos nac.'!AE206-'FBCF corr.'!AZ25</f>
        <v>0</v>
      </c>
      <c r="BA557" s="32">
        <f>'Datos nac.'!AF206-'FBCF corr.'!BA25</f>
        <v>0</v>
      </c>
      <c r="BB557" s="32">
        <f>'Datos nac.'!AG206-'FBCF corr.'!BB25</f>
        <v>0</v>
      </c>
      <c r="BC557" s="32">
        <f>'Datos nac.'!AH206-'FBCF corr.'!BC25</f>
        <v>0</v>
      </c>
      <c r="BD557" s="32">
        <f>'Datos nac.'!AI206-'FBCF corr.'!BD25</f>
        <v>0</v>
      </c>
      <c r="BE557" s="32">
        <f>'Datos nac.'!AJ206-'FBCF corr.'!BE25</f>
        <v>0</v>
      </c>
      <c r="BF557" s="32">
        <f>'Datos nac.'!AK206-'FBCF corr.'!BF25</f>
        <v>0</v>
      </c>
      <c r="BG557" s="32">
        <f>'Datos nac.'!AL206-'FBCF corr.'!BG25</f>
        <v>0</v>
      </c>
      <c r="BH557" s="32">
        <f>'Datos nac.'!AM206-'FBCF corr.'!BH25</f>
        <v>0</v>
      </c>
      <c r="BI557" s="32">
        <f>'Datos nac.'!AN206-'FBCF corr.'!BI25</f>
        <v>0</v>
      </c>
    </row>
    <row r="558" spans="1:61">
      <c r="A558" s="48" t="s">
        <v>357</v>
      </c>
      <c r="E558" s="64"/>
      <c r="F558" s="64"/>
      <c r="G558" s="32"/>
      <c r="W558" s="32">
        <f>'Datos nac.'!B207-'FBCF corr.'!W45</f>
        <v>0</v>
      </c>
      <c r="X558" s="32">
        <f>'Datos nac.'!C207-'FBCF corr.'!X45</f>
        <v>0</v>
      </c>
      <c r="Y558" s="32">
        <f>'Datos nac.'!D207-'FBCF corr.'!Y45</f>
        <v>0</v>
      </c>
      <c r="Z558" s="32">
        <f>'Datos nac.'!E207-'FBCF corr.'!Z45</f>
        <v>0</v>
      </c>
      <c r="AA558" s="32">
        <f>'Datos nac.'!F207-'FBCF corr.'!AA45</f>
        <v>0</v>
      </c>
      <c r="AB558" s="32">
        <f>'Datos nac.'!G207-'FBCF corr.'!AB45</f>
        <v>0</v>
      </c>
      <c r="AC558" s="32">
        <f>'Datos nac.'!H207-'FBCF corr.'!AC45</f>
        <v>0</v>
      </c>
      <c r="AD558" s="32">
        <f>'Datos nac.'!I207-'FBCF corr.'!AD45</f>
        <v>0</v>
      </c>
      <c r="AE558" s="32">
        <f>'Datos nac.'!J207-'FBCF corr.'!AE45</f>
        <v>0</v>
      </c>
      <c r="AF558" s="32">
        <f>'Datos nac.'!K207-'FBCF corr.'!AF45</f>
        <v>0</v>
      </c>
      <c r="AG558" s="32">
        <f>'Datos nac.'!L207-'FBCF corr.'!AG45</f>
        <v>0</v>
      </c>
      <c r="AH558" s="32">
        <f>'Datos nac.'!M207-'FBCF corr.'!AH45</f>
        <v>0</v>
      </c>
      <c r="AI558" s="32">
        <f>'Datos nac.'!N207-'FBCF corr.'!AI45</f>
        <v>0</v>
      </c>
      <c r="AJ558" s="32">
        <f>'Datos nac.'!O207-'FBCF corr.'!AJ45</f>
        <v>0</v>
      </c>
      <c r="AK558" s="32">
        <f>'Datos nac.'!P207-'FBCF corr.'!AK45</f>
        <v>0</v>
      </c>
      <c r="AL558" s="32">
        <f>'Datos nac.'!Q207-'FBCF corr.'!AL45</f>
        <v>0</v>
      </c>
      <c r="AM558" s="32">
        <f>'Datos nac.'!R207-'FBCF corr.'!AM45</f>
        <v>0</v>
      </c>
      <c r="AN558" s="32">
        <f>'Datos nac.'!S207-'FBCF corr.'!AN45</f>
        <v>0</v>
      </c>
      <c r="AO558" s="32">
        <f>'Datos nac.'!T207-'FBCF corr.'!AO45</f>
        <v>0</v>
      </c>
      <c r="AP558" s="32">
        <f>'Datos nac.'!U207-'FBCF corr.'!AP45</f>
        <v>0</v>
      </c>
      <c r="AQ558" s="32">
        <f>'Datos nac.'!V207-'FBCF corr.'!AQ45</f>
        <v>0</v>
      </c>
      <c r="AR558" s="32">
        <f>'Datos nac.'!W207-'FBCF corr.'!AR45</f>
        <v>0</v>
      </c>
      <c r="AS558" s="32">
        <f>'Datos nac.'!X207-'FBCF corr.'!AS45</f>
        <v>0</v>
      </c>
      <c r="AT558" s="32">
        <f>'Datos nac.'!Y207-'FBCF corr.'!AT45</f>
        <v>0</v>
      </c>
      <c r="AU558" s="32">
        <f>'Datos nac.'!Z207-'FBCF corr.'!AU45</f>
        <v>0</v>
      </c>
      <c r="AV558" s="32">
        <f>'Datos nac.'!AA207-'FBCF corr.'!AV45</f>
        <v>0</v>
      </c>
      <c r="AW558" s="32">
        <f>'Datos nac.'!AB207-'FBCF corr.'!AW45</f>
        <v>0</v>
      </c>
      <c r="AX558" s="32">
        <f>'Datos nac.'!AC207-'FBCF corr.'!AX45</f>
        <v>0</v>
      </c>
      <c r="AY558" s="32">
        <f>'Datos nac.'!AD207-'FBCF corr.'!AY45</f>
        <v>0</v>
      </c>
      <c r="AZ558" s="32">
        <f>'Datos nac.'!AE207-'FBCF corr.'!AZ45</f>
        <v>0</v>
      </c>
      <c r="BA558" s="32">
        <f>'Datos nac.'!AF207-'FBCF corr.'!BA45</f>
        <v>0</v>
      </c>
      <c r="BB558" s="32">
        <f>'Datos nac.'!AG207-'FBCF corr.'!BB45</f>
        <v>0</v>
      </c>
      <c r="BC558" s="32">
        <f>'Datos nac.'!AH207-'FBCF corr.'!BC45</f>
        <v>0</v>
      </c>
      <c r="BD558" s="32">
        <f>'Datos nac.'!AI207-'FBCF corr.'!BD45</f>
        <v>0</v>
      </c>
      <c r="BE558" s="32">
        <f>'Datos nac.'!AJ207-'FBCF corr.'!BE45</f>
        <v>0</v>
      </c>
      <c r="BF558" s="32">
        <f>'Datos nac.'!AK207-'FBCF corr.'!BF45</f>
        <v>0</v>
      </c>
      <c r="BG558" s="32">
        <f>'Datos nac.'!AL207-'FBCF corr.'!BG45</f>
        <v>0</v>
      </c>
      <c r="BH558" s="32">
        <f>'Datos nac.'!AM207-'FBCF corr.'!BH45</f>
        <v>0</v>
      </c>
      <c r="BI558" s="32">
        <f>'Datos nac.'!AN207-'FBCF corr.'!BI45</f>
        <v>0</v>
      </c>
    </row>
    <row r="559" spans="1:61">
      <c r="A559" s="49" t="s">
        <v>81</v>
      </c>
      <c r="E559" s="64"/>
      <c r="F559" s="64"/>
      <c r="G559" s="32"/>
      <c r="W559" s="32">
        <f>'Datos nac.'!B208-'FBCF corr.'!W65</f>
        <v>0</v>
      </c>
      <c r="X559" s="32">
        <f>'Datos nac.'!C208-'FBCF corr.'!X65</f>
        <v>0</v>
      </c>
      <c r="Y559" s="32">
        <f>'Datos nac.'!D208-'FBCF corr.'!Y65</f>
        <v>0</v>
      </c>
      <c r="Z559" s="32">
        <f>'Datos nac.'!E208-'FBCF corr.'!Z65</f>
        <v>0</v>
      </c>
      <c r="AA559" s="32">
        <f>'Datos nac.'!F208-'FBCF corr.'!AA65</f>
        <v>0</v>
      </c>
      <c r="AB559" s="32">
        <f>'Datos nac.'!G208-'FBCF corr.'!AB65</f>
        <v>0</v>
      </c>
      <c r="AC559" s="32">
        <f>'Datos nac.'!H208-'FBCF corr.'!AC65</f>
        <v>0</v>
      </c>
      <c r="AD559" s="32">
        <f>'Datos nac.'!I208-'FBCF corr.'!AD65</f>
        <v>0</v>
      </c>
      <c r="AE559" s="32">
        <f>'Datos nac.'!J208-'FBCF corr.'!AE65</f>
        <v>0</v>
      </c>
      <c r="AF559" s="32">
        <f>'Datos nac.'!K208-'FBCF corr.'!AF65</f>
        <v>0</v>
      </c>
      <c r="AG559" s="32">
        <f>'Datos nac.'!L208-'FBCF corr.'!AG65</f>
        <v>0</v>
      </c>
      <c r="AH559" s="32">
        <f>'Datos nac.'!M208-'FBCF corr.'!AH65</f>
        <v>0</v>
      </c>
      <c r="AI559" s="32">
        <f>'Datos nac.'!N208-'FBCF corr.'!AI65</f>
        <v>0</v>
      </c>
      <c r="AJ559" s="32">
        <f>'Datos nac.'!O208-'FBCF corr.'!AJ65</f>
        <v>0</v>
      </c>
      <c r="AK559" s="32">
        <f>'Datos nac.'!P208-'FBCF corr.'!AK65</f>
        <v>0</v>
      </c>
      <c r="AL559" s="32">
        <f>'Datos nac.'!Q208-'FBCF corr.'!AL65</f>
        <v>0</v>
      </c>
      <c r="AM559" s="32">
        <f>'Datos nac.'!R208-'FBCF corr.'!AM65</f>
        <v>0</v>
      </c>
      <c r="AN559" s="32">
        <f>'Datos nac.'!S208-'FBCF corr.'!AN65</f>
        <v>0</v>
      </c>
      <c r="AO559" s="32">
        <f>'Datos nac.'!T208-'FBCF corr.'!AO65</f>
        <v>0</v>
      </c>
      <c r="AP559" s="32">
        <f>'Datos nac.'!U208-'FBCF corr.'!AP65</f>
        <v>0</v>
      </c>
      <c r="AQ559" s="32">
        <f>'Datos nac.'!V208-'FBCF corr.'!AQ65</f>
        <v>0</v>
      </c>
      <c r="AR559" s="32">
        <f>'Datos nac.'!W208-'FBCF corr.'!AR65</f>
        <v>0</v>
      </c>
      <c r="AS559" s="32">
        <f>'Datos nac.'!X208-'FBCF corr.'!AS65</f>
        <v>0</v>
      </c>
      <c r="AT559" s="32">
        <f>'Datos nac.'!Y208-'FBCF corr.'!AT65</f>
        <v>0</v>
      </c>
      <c r="AU559" s="32">
        <f>'Datos nac.'!Z208-'FBCF corr.'!AU65</f>
        <v>0</v>
      </c>
      <c r="AV559" s="32">
        <f>'Datos nac.'!AA208-'FBCF corr.'!AV65</f>
        <v>0</v>
      </c>
      <c r="AW559" s="32">
        <f>'Datos nac.'!AB208-'FBCF corr.'!AW65</f>
        <v>0</v>
      </c>
      <c r="AX559" s="32">
        <f>'Datos nac.'!AC208-'FBCF corr.'!AX65</f>
        <v>0</v>
      </c>
      <c r="AY559" s="32">
        <f>'Datos nac.'!AD208-'FBCF corr.'!AY65</f>
        <v>0</v>
      </c>
      <c r="AZ559" s="32">
        <f>'Datos nac.'!AE208-'FBCF corr.'!AZ65</f>
        <v>0</v>
      </c>
      <c r="BA559" s="32">
        <f>'Datos nac.'!AF208-'FBCF corr.'!BA65</f>
        <v>0</v>
      </c>
      <c r="BB559" s="32">
        <f>'Datos nac.'!AG208-'FBCF corr.'!BB65</f>
        <v>0</v>
      </c>
      <c r="BC559" s="32">
        <f>'Datos nac.'!AH208-'FBCF corr.'!BC65</f>
        <v>0</v>
      </c>
      <c r="BD559" s="32">
        <f>'Datos nac.'!AI208-'FBCF corr.'!BD65</f>
        <v>0</v>
      </c>
      <c r="BE559" s="32">
        <f>'Datos nac.'!AJ208-'FBCF corr.'!BE65</f>
        <v>0</v>
      </c>
      <c r="BF559" s="32">
        <f>'Datos nac.'!AK208-'FBCF corr.'!BF65</f>
        <v>0</v>
      </c>
      <c r="BG559" s="32">
        <f>'Datos nac.'!AL208-'FBCF corr.'!BG65</f>
        <v>0</v>
      </c>
      <c r="BH559" s="32">
        <f>'Datos nac.'!AM208-'FBCF corr.'!BH65</f>
        <v>0</v>
      </c>
      <c r="BI559" s="32">
        <f>'Datos nac.'!AN208-'FBCF corr.'!BI65</f>
        <v>0</v>
      </c>
    </row>
    <row r="560" spans="1:61">
      <c r="A560" s="29" t="s">
        <v>110</v>
      </c>
      <c r="E560" s="64"/>
      <c r="F560" s="64"/>
      <c r="G560" s="32"/>
      <c r="W560" s="32">
        <f>'Datos nac.'!B209-'FBCF corr.'!W85</f>
        <v>0</v>
      </c>
      <c r="X560" s="32">
        <f>'Datos nac.'!C209-'FBCF corr.'!X85</f>
        <v>0</v>
      </c>
      <c r="Y560" s="32">
        <f>'Datos nac.'!D209-'FBCF corr.'!Y85</f>
        <v>0</v>
      </c>
      <c r="Z560" s="32">
        <f>'Datos nac.'!E209-'FBCF corr.'!Z85</f>
        <v>0</v>
      </c>
      <c r="AA560" s="32">
        <f>'Datos nac.'!F209-'FBCF corr.'!AA85</f>
        <v>0</v>
      </c>
      <c r="AB560" s="32">
        <f>'Datos nac.'!G209-'FBCF corr.'!AB85</f>
        <v>0</v>
      </c>
      <c r="AC560" s="32">
        <f>'Datos nac.'!H209-'FBCF corr.'!AC85</f>
        <v>0</v>
      </c>
      <c r="AD560" s="32">
        <f>'Datos nac.'!I209-'FBCF corr.'!AD85</f>
        <v>0</v>
      </c>
      <c r="AE560" s="32">
        <f>'Datos nac.'!J209-'FBCF corr.'!AE85</f>
        <v>0</v>
      </c>
      <c r="AF560" s="32">
        <f>'Datos nac.'!K209-'FBCF corr.'!AF85</f>
        <v>0</v>
      </c>
      <c r="AG560" s="32">
        <f>'Datos nac.'!L209-'FBCF corr.'!AG85</f>
        <v>0</v>
      </c>
      <c r="AH560" s="32">
        <f>'Datos nac.'!M209-'FBCF corr.'!AH85</f>
        <v>0</v>
      </c>
      <c r="AI560" s="32">
        <f>'Datos nac.'!N209-'FBCF corr.'!AI85</f>
        <v>0</v>
      </c>
      <c r="AJ560" s="32">
        <f>'Datos nac.'!O209-'FBCF corr.'!AJ85</f>
        <v>0</v>
      </c>
      <c r="AK560" s="32">
        <f>'Datos nac.'!P209-'FBCF corr.'!AK85</f>
        <v>0</v>
      </c>
      <c r="AL560" s="32">
        <f>'Datos nac.'!Q209-'FBCF corr.'!AL85</f>
        <v>0</v>
      </c>
      <c r="AM560" s="32">
        <f>'Datos nac.'!R209-'FBCF corr.'!AM85</f>
        <v>0</v>
      </c>
      <c r="AN560" s="32">
        <f>'Datos nac.'!S209-'FBCF corr.'!AN85</f>
        <v>0</v>
      </c>
      <c r="AO560" s="32">
        <f>'Datos nac.'!T209-'FBCF corr.'!AO85</f>
        <v>0</v>
      </c>
      <c r="AP560" s="32">
        <f>'Datos nac.'!U209-'FBCF corr.'!AP85</f>
        <v>0</v>
      </c>
      <c r="AQ560" s="32">
        <f>'Datos nac.'!V209-'FBCF corr.'!AQ85</f>
        <v>0</v>
      </c>
      <c r="AR560" s="32">
        <f>'Datos nac.'!W209-'FBCF corr.'!AR85</f>
        <v>0</v>
      </c>
      <c r="AS560" s="32">
        <f>'Datos nac.'!X209-'FBCF corr.'!AS85</f>
        <v>0</v>
      </c>
      <c r="AT560" s="32">
        <f>'Datos nac.'!Y209-'FBCF corr.'!AT85</f>
        <v>0</v>
      </c>
      <c r="AU560" s="32">
        <f>'Datos nac.'!Z209-'FBCF corr.'!AU85</f>
        <v>0</v>
      </c>
      <c r="AV560" s="32">
        <f>'Datos nac.'!AA209-'FBCF corr.'!AV85</f>
        <v>0</v>
      </c>
      <c r="AW560" s="32">
        <f>'Datos nac.'!AB209-'FBCF corr.'!AW85</f>
        <v>0</v>
      </c>
      <c r="AX560" s="32">
        <f>'Datos nac.'!AC209-'FBCF corr.'!AX85</f>
        <v>0</v>
      </c>
      <c r="AY560" s="32">
        <f>'Datos nac.'!AD209-'FBCF corr.'!AY85</f>
        <v>0</v>
      </c>
      <c r="AZ560" s="32">
        <f>'Datos nac.'!AE209-'FBCF corr.'!AZ85</f>
        <v>0</v>
      </c>
      <c r="BA560" s="32">
        <f>'Datos nac.'!AF209-'FBCF corr.'!BA85</f>
        <v>0</v>
      </c>
      <c r="BB560" s="32">
        <f>'Datos nac.'!AG209-'FBCF corr.'!BB85</f>
        <v>0</v>
      </c>
      <c r="BC560" s="32">
        <f>'Datos nac.'!AH209-'FBCF corr.'!BC85</f>
        <v>0</v>
      </c>
      <c r="BD560" s="32">
        <f>'Datos nac.'!AI209-'FBCF corr.'!BD85</f>
        <v>0</v>
      </c>
      <c r="BE560" s="32">
        <f>'Datos nac.'!AJ209-'FBCF corr.'!BE85</f>
        <v>0</v>
      </c>
      <c r="BF560" s="32">
        <f>'Datos nac.'!AK209-'FBCF corr.'!BF85</f>
        <v>0</v>
      </c>
      <c r="BG560" s="32">
        <f>'Datos nac.'!AL209-'FBCF corr.'!BG85</f>
        <v>0</v>
      </c>
      <c r="BH560" s="32">
        <f>'Datos nac.'!AM209-'FBCF corr.'!BH85</f>
        <v>0</v>
      </c>
      <c r="BI560" s="32">
        <f>'Datos nac.'!AN209-'FBCF corr.'!BI85</f>
        <v>0</v>
      </c>
    </row>
    <row r="561" spans="1:61">
      <c r="A561" s="29" t="s">
        <v>97</v>
      </c>
      <c r="E561" s="64"/>
      <c r="F561" s="64"/>
      <c r="G561" s="32"/>
      <c r="W561" s="32">
        <f>'Datos nac.'!B210-'FBCF corr.'!W105</f>
        <v>0</v>
      </c>
      <c r="X561" s="32">
        <f>'Datos nac.'!C210-'FBCF corr.'!X105</f>
        <v>0</v>
      </c>
      <c r="Y561" s="32">
        <f>'Datos nac.'!D210-'FBCF corr.'!Y105</f>
        <v>0</v>
      </c>
      <c r="Z561" s="32">
        <f>'Datos nac.'!E210-'FBCF corr.'!Z105</f>
        <v>0</v>
      </c>
      <c r="AA561" s="32">
        <f>'Datos nac.'!F210-'FBCF corr.'!AA105</f>
        <v>0</v>
      </c>
      <c r="AB561" s="32">
        <f>'Datos nac.'!G210-'FBCF corr.'!AB105</f>
        <v>0</v>
      </c>
      <c r="AC561" s="32">
        <f>'Datos nac.'!H210-'FBCF corr.'!AC105</f>
        <v>0</v>
      </c>
      <c r="AD561" s="32">
        <f>'Datos nac.'!I210-'FBCF corr.'!AD105</f>
        <v>0</v>
      </c>
      <c r="AE561" s="32">
        <f>'Datos nac.'!J210-'FBCF corr.'!AE105</f>
        <v>0</v>
      </c>
      <c r="AF561" s="32">
        <f>'Datos nac.'!K210-'FBCF corr.'!AF105</f>
        <v>0</v>
      </c>
      <c r="AG561" s="32">
        <f>'Datos nac.'!L210-'FBCF corr.'!AG105</f>
        <v>0</v>
      </c>
      <c r="AH561" s="32">
        <f>'Datos nac.'!M210-'FBCF corr.'!AH105</f>
        <v>0</v>
      </c>
      <c r="AI561" s="32">
        <f>'Datos nac.'!N210-'FBCF corr.'!AI105</f>
        <v>0</v>
      </c>
      <c r="AJ561" s="32">
        <f>'Datos nac.'!O210-'FBCF corr.'!AJ105</f>
        <v>0</v>
      </c>
      <c r="AK561" s="32">
        <f>'Datos nac.'!P210-'FBCF corr.'!AK105</f>
        <v>0</v>
      </c>
      <c r="AL561" s="32">
        <f>'Datos nac.'!Q210-'FBCF corr.'!AL105</f>
        <v>0</v>
      </c>
      <c r="AM561" s="32">
        <f>'Datos nac.'!R210-'FBCF corr.'!AM105</f>
        <v>0</v>
      </c>
      <c r="AN561" s="32">
        <f>'Datos nac.'!S210-'FBCF corr.'!AN105</f>
        <v>0</v>
      </c>
      <c r="AO561" s="32">
        <f>'Datos nac.'!T210-'FBCF corr.'!AO105</f>
        <v>0</v>
      </c>
      <c r="AP561" s="32">
        <f>'Datos nac.'!U210-'FBCF corr.'!AP105</f>
        <v>0</v>
      </c>
      <c r="AQ561" s="32">
        <f>'Datos nac.'!V210-'FBCF corr.'!AQ105</f>
        <v>0</v>
      </c>
      <c r="AR561" s="32">
        <f>'Datos nac.'!W210-'FBCF corr.'!AR105</f>
        <v>0</v>
      </c>
      <c r="AS561" s="32">
        <f>'Datos nac.'!X210-'FBCF corr.'!AS105</f>
        <v>0</v>
      </c>
      <c r="AT561" s="32">
        <f>'Datos nac.'!Y210-'FBCF corr.'!AT105</f>
        <v>0</v>
      </c>
      <c r="AU561" s="32">
        <f>'Datos nac.'!Z210-'FBCF corr.'!AU105</f>
        <v>0</v>
      </c>
      <c r="AV561" s="32">
        <f>'Datos nac.'!AA210-'FBCF corr.'!AV105</f>
        <v>0</v>
      </c>
      <c r="AW561" s="32">
        <f>'Datos nac.'!AB210-'FBCF corr.'!AW105</f>
        <v>0</v>
      </c>
      <c r="AX561" s="32">
        <f>'Datos nac.'!AC210-'FBCF corr.'!AX105</f>
        <v>0</v>
      </c>
      <c r="AY561" s="32">
        <f>'Datos nac.'!AD210-'FBCF corr.'!AY105</f>
        <v>0</v>
      </c>
      <c r="AZ561" s="32">
        <f>'Datos nac.'!AE210-'FBCF corr.'!AZ105</f>
        <v>0</v>
      </c>
      <c r="BA561" s="32">
        <f>'Datos nac.'!AF210-'FBCF corr.'!BA105</f>
        <v>0</v>
      </c>
      <c r="BB561" s="32">
        <f>'Datos nac.'!AG210-'FBCF corr.'!BB105</f>
        <v>0</v>
      </c>
      <c r="BC561" s="32">
        <f>'Datos nac.'!AH210-'FBCF corr.'!BC105</f>
        <v>0</v>
      </c>
      <c r="BD561" s="32">
        <f>'Datos nac.'!AI210-'FBCF corr.'!BD105</f>
        <v>0</v>
      </c>
      <c r="BE561" s="32">
        <f>'Datos nac.'!AJ210-'FBCF corr.'!BE105</f>
        <v>0</v>
      </c>
      <c r="BF561" s="32">
        <f>'Datos nac.'!AK210-'FBCF corr.'!BF105</f>
        <v>0</v>
      </c>
      <c r="BG561" s="32">
        <f>'Datos nac.'!AL210-'FBCF corr.'!BG105</f>
        <v>0</v>
      </c>
      <c r="BH561" s="32">
        <f>'Datos nac.'!AM210-'FBCF corr.'!BH105</f>
        <v>0</v>
      </c>
      <c r="BI561" s="32">
        <f>'Datos nac.'!AN210-'FBCF corr.'!BI105</f>
        <v>0</v>
      </c>
    </row>
    <row r="562" spans="1:61">
      <c r="A562" s="29" t="s">
        <v>111</v>
      </c>
      <c r="E562" s="64"/>
      <c r="F562" s="64"/>
      <c r="G562" s="32"/>
      <c r="W562" s="32">
        <f>'Datos nac.'!B211-'FBCF corr.'!W125</f>
        <v>0</v>
      </c>
      <c r="X562" s="32">
        <f>'Datos nac.'!C211-'FBCF corr.'!X125</f>
        <v>0</v>
      </c>
      <c r="Y562" s="32">
        <f>'Datos nac.'!D211-'FBCF corr.'!Y125</f>
        <v>0</v>
      </c>
      <c r="Z562" s="32">
        <f>'Datos nac.'!E211-'FBCF corr.'!Z125</f>
        <v>0</v>
      </c>
      <c r="AA562" s="32">
        <f>'Datos nac.'!F211-'FBCF corr.'!AA125</f>
        <v>0</v>
      </c>
      <c r="AB562" s="32">
        <f>'Datos nac.'!G211-'FBCF corr.'!AB125</f>
        <v>0</v>
      </c>
      <c r="AC562" s="32">
        <f>'Datos nac.'!H211-'FBCF corr.'!AC125</f>
        <v>0</v>
      </c>
      <c r="AD562" s="32">
        <f>'Datos nac.'!I211-'FBCF corr.'!AD125</f>
        <v>0</v>
      </c>
      <c r="AE562" s="32">
        <f>'Datos nac.'!J211-'FBCF corr.'!AE125</f>
        <v>0</v>
      </c>
      <c r="AF562" s="32">
        <f>'Datos nac.'!K211-'FBCF corr.'!AF125</f>
        <v>0</v>
      </c>
      <c r="AG562" s="32">
        <f>'Datos nac.'!L211-'FBCF corr.'!AG125</f>
        <v>0</v>
      </c>
      <c r="AH562" s="32">
        <f>'Datos nac.'!M211-'FBCF corr.'!AH125</f>
        <v>0</v>
      </c>
      <c r="AI562" s="32">
        <f>'Datos nac.'!N211-'FBCF corr.'!AI125</f>
        <v>0</v>
      </c>
      <c r="AJ562" s="32">
        <f>'Datos nac.'!O211-'FBCF corr.'!AJ125</f>
        <v>0</v>
      </c>
      <c r="AK562" s="32">
        <f>'Datos nac.'!P211-'FBCF corr.'!AK125</f>
        <v>0</v>
      </c>
      <c r="AL562" s="32">
        <f>'Datos nac.'!Q211-'FBCF corr.'!AL125</f>
        <v>0</v>
      </c>
      <c r="AM562" s="32">
        <f>'Datos nac.'!R211-'FBCF corr.'!AM125</f>
        <v>0</v>
      </c>
      <c r="AN562" s="32">
        <f>'Datos nac.'!S211-'FBCF corr.'!AN125</f>
        <v>0</v>
      </c>
      <c r="AO562" s="32">
        <f>'Datos nac.'!T211-'FBCF corr.'!AO125</f>
        <v>0</v>
      </c>
      <c r="AP562" s="32">
        <f>'Datos nac.'!U211-'FBCF corr.'!AP125</f>
        <v>0</v>
      </c>
      <c r="AQ562" s="32">
        <f>'Datos nac.'!V211-'FBCF corr.'!AQ125</f>
        <v>0</v>
      </c>
      <c r="AR562" s="32">
        <f>'Datos nac.'!W211-'FBCF corr.'!AR125</f>
        <v>0</v>
      </c>
      <c r="AS562" s="32">
        <f>'Datos nac.'!X211-'FBCF corr.'!AS125</f>
        <v>0</v>
      </c>
      <c r="AT562" s="32">
        <f>'Datos nac.'!Y211-'FBCF corr.'!AT125</f>
        <v>0</v>
      </c>
      <c r="AU562" s="32">
        <f>'Datos nac.'!Z211-'FBCF corr.'!AU125</f>
        <v>0</v>
      </c>
      <c r="AV562" s="32">
        <f>'Datos nac.'!AA211-'FBCF corr.'!AV125</f>
        <v>0</v>
      </c>
      <c r="AW562" s="32">
        <f>'Datos nac.'!AB211-'FBCF corr.'!AW125</f>
        <v>0</v>
      </c>
      <c r="AX562" s="32">
        <f>'Datos nac.'!AC211-'FBCF corr.'!AX125</f>
        <v>0</v>
      </c>
      <c r="AY562" s="32">
        <f>'Datos nac.'!AD211-'FBCF corr.'!AY125</f>
        <v>0</v>
      </c>
      <c r="AZ562" s="32">
        <f>'Datos nac.'!AE211-'FBCF corr.'!AZ125</f>
        <v>0</v>
      </c>
      <c r="BA562" s="32">
        <f>'Datos nac.'!AF211-'FBCF corr.'!BA125</f>
        <v>0</v>
      </c>
      <c r="BB562" s="32">
        <f>'Datos nac.'!AG211-'FBCF corr.'!BB125</f>
        <v>0</v>
      </c>
      <c r="BC562" s="32">
        <f>'Datos nac.'!AH211-'FBCF corr.'!BC125</f>
        <v>0</v>
      </c>
      <c r="BD562" s="32">
        <f>'Datos nac.'!AI211-'FBCF corr.'!BD125</f>
        <v>0</v>
      </c>
      <c r="BE562" s="32">
        <f>'Datos nac.'!AJ211-'FBCF corr.'!BE125</f>
        <v>0</v>
      </c>
      <c r="BF562" s="32">
        <f>'Datos nac.'!AK211-'FBCF corr.'!BF125</f>
        <v>0</v>
      </c>
      <c r="BG562" s="32">
        <f>'Datos nac.'!AL211-'FBCF corr.'!BG125</f>
        <v>0</v>
      </c>
      <c r="BH562" s="32">
        <f>'Datos nac.'!AM211-'FBCF corr.'!BH125</f>
        <v>0</v>
      </c>
      <c r="BI562" s="32">
        <f>'Datos nac.'!AN211-'FBCF corr.'!BI125</f>
        <v>0</v>
      </c>
    </row>
    <row r="563" spans="1:61">
      <c r="A563" s="29" t="s">
        <v>112</v>
      </c>
      <c r="E563" s="64"/>
      <c r="F563" s="64"/>
      <c r="G563" s="32"/>
      <c r="W563" s="32">
        <f>'Datos nac.'!B212-'FBCF corr.'!W145</f>
        <v>0</v>
      </c>
      <c r="X563" s="32">
        <f>'Datos nac.'!C212-'FBCF corr.'!X145</f>
        <v>0</v>
      </c>
      <c r="Y563" s="32">
        <f>'Datos nac.'!D212-'FBCF corr.'!Y145</f>
        <v>0</v>
      </c>
      <c r="Z563" s="32">
        <f>'Datos nac.'!E212-'FBCF corr.'!Z145</f>
        <v>0</v>
      </c>
      <c r="AA563" s="32">
        <f>'Datos nac.'!F212-'FBCF corr.'!AA145</f>
        <v>0</v>
      </c>
      <c r="AB563" s="32">
        <f>'Datos nac.'!G212-'FBCF corr.'!AB145</f>
        <v>0</v>
      </c>
      <c r="AC563" s="32">
        <f>'Datos nac.'!H212-'FBCF corr.'!AC145</f>
        <v>0</v>
      </c>
      <c r="AD563" s="32">
        <f>'Datos nac.'!I212-'FBCF corr.'!AD145</f>
        <v>0</v>
      </c>
      <c r="AE563" s="32">
        <f>'Datos nac.'!J212-'FBCF corr.'!AE145</f>
        <v>0</v>
      </c>
      <c r="AF563" s="32">
        <f>'Datos nac.'!K212-'FBCF corr.'!AF145</f>
        <v>0</v>
      </c>
      <c r="AG563" s="32">
        <f>'Datos nac.'!L212-'FBCF corr.'!AG145</f>
        <v>0</v>
      </c>
      <c r="AH563" s="32">
        <f>'Datos nac.'!M212-'FBCF corr.'!AH145</f>
        <v>0</v>
      </c>
      <c r="AI563" s="32">
        <f>'Datos nac.'!N212-'FBCF corr.'!AI145</f>
        <v>0</v>
      </c>
      <c r="AJ563" s="32">
        <f>'Datos nac.'!O212-'FBCF corr.'!AJ145</f>
        <v>0</v>
      </c>
      <c r="AK563" s="32">
        <f>'Datos nac.'!P212-'FBCF corr.'!AK145</f>
        <v>0</v>
      </c>
      <c r="AL563" s="32">
        <f>'Datos nac.'!Q212-'FBCF corr.'!AL145</f>
        <v>0</v>
      </c>
      <c r="AM563" s="32">
        <f>'Datos nac.'!R212-'FBCF corr.'!AM145</f>
        <v>0</v>
      </c>
      <c r="AN563" s="32">
        <f>'Datos nac.'!S212-'FBCF corr.'!AN145</f>
        <v>0</v>
      </c>
      <c r="AO563" s="32">
        <f>'Datos nac.'!T212-'FBCF corr.'!AO145</f>
        <v>0</v>
      </c>
      <c r="AP563" s="32">
        <f>'Datos nac.'!U212-'FBCF corr.'!AP145</f>
        <v>0</v>
      </c>
      <c r="AQ563" s="32">
        <f>'Datos nac.'!V212-'FBCF corr.'!AQ145</f>
        <v>0</v>
      </c>
      <c r="AR563" s="32">
        <f>'Datos nac.'!W212-'FBCF corr.'!AR145</f>
        <v>0</v>
      </c>
      <c r="AS563" s="32">
        <f>'Datos nac.'!X212-'FBCF corr.'!AS145</f>
        <v>0</v>
      </c>
      <c r="AT563" s="32">
        <f>'Datos nac.'!Y212-'FBCF corr.'!AT145</f>
        <v>0</v>
      </c>
      <c r="AU563" s="32">
        <f>'Datos nac.'!Z212-'FBCF corr.'!AU145</f>
        <v>0</v>
      </c>
      <c r="AV563" s="32">
        <f>'Datos nac.'!AA212-'FBCF corr.'!AV145</f>
        <v>0</v>
      </c>
      <c r="AW563" s="32">
        <f>'Datos nac.'!AB212-'FBCF corr.'!AW145</f>
        <v>0</v>
      </c>
      <c r="AX563" s="32">
        <f>'Datos nac.'!AC212-'FBCF corr.'!AX145</f>
        <v>0</v>
      </c>
      <c r="AY563" s="32">
        <f>'Datos nac.'!AD212-'FBCF corr.'!AY145</f>
        <v>0</v>
      </c>
      <c r="AZ563" s="32">
        <f>'Datos nac.'!AE212-'FBCF corr.'!AZ145</f>
        <v>0</v>
      </c>
      <c r="BA563" s="32">
        <f>'Datos nac.'!AF212-'FBCF corr.'!BA145</f>
        <v>0</v>
      </c>
      <c r="BB563" s="32">
        <f>'Datos nac.'!AG212-'FBCF corr.'!BB145</f>
        <v>0</v>
      </c>
      <c r="BC563" s="32">
        <f>'Datos nac.'!AH212-'FBCF corr.'!BC145</f>
        <v>0</v>
      </c>
      <c r="BD563" s="32">
        <f>'Datos nac.'!AI212-'FBCF corr.'!BD145</f>
        <v>0</v>
      </c>
      <c r="BE563" s="32">
        <f>'Datos nac.'!AJ212-'FBCF corr.'!BE145</f>
        <v>0</v>
      </c>
      <c r="BF563" s="32">
        <f>'Datos nac.'!AK212-'FBCF corr.'!BF145</f>
        <v>0</v>
      </c>
      <c r="BG563" s="32">
        <f>'Datos nac.'!AL212-'FBCF corr.'!BG145</f>
        <v>0</v>
      </c>
      <c r="BH563" s="32">
        <f>'Datos nac.'!AM212-'FBCF corr.'!BH145</f>
        <v>0</v>
      </c>
      <c r="BI563" s="32">
        <f>'Datos nac.'!AN212-'FBCF corr.'!BI145</f>
        <v>0</v>
      </c>
    </row>
    <row r="564" spans="1:61">
      <c r="A564" s="29" t="s">
        <v>113</v>
      </c>
      <c r="E564" s="64"/>
      <c r="F564" s="64"/>
      <c r="G564" s="32"/>
      <c r="W564" s="32">
        <f>'Datos nac.'!B213-'FBCF corr.'!W165</f>
        <v>0</v>
      </c>
      <c r="X564" s="32">
        <f>'Datos nac.'!C213-'FBCF corr.'!X165</f>
        <v>0</v>
      </c>
      <c r="Y564" s="32">
        <f>'Datos nac.'!D213-'FBCF corr.'!Y165</f>
        <v>0</v>
      </c>
      <c r="Z564" s="32">
        <f>'Datos nac.'!E213-'FBCF corr.'!Z165</f>
        <v>0</v>
      </c>
      <c r="AA564" s="32">
        <f>'Datos nac.'!F213-'FBCF corr.'!AA165</f>
        <v>0</v>
      </c>
      <c r="AB564" s="32">
        <f>'Datos nac.'!G213-'FBCF corr.'!AB165</f>
        <v>0</v>
      </c>
      <c r="AC564" s="32">
        <f>'Datos nac.'!H213-'FBCF corr.'!AC165</f>
        <v>0</v>
      </c>
      <c r="AD564" s="32">
        <f>'Datos nac.'!I213-'FBCF corr.'!AD165</f>
        <v>0</v>
      </c>
      <c r="AE564" s="32">
        <f>'Datos nac.'!J213-'FBCF corr.'!AE165</f>
        <v>0</v>
      </c>
      <c r="AF564" s="32">
        <f>'Datos nac.'!K213-'FBCF corr.'!AF165</f>
        <v>0</v>
      </c>
      <c r="AG564" s="32">
        <f>'Datos nac.'!L213-'FBCF corr.'!AG165</f>
        <v>0</v>
      </c>
      <c r="AH564" s="32">
        <f>'Datos nac.'!M213-'FBCF corr.'!AH165</f>
        <v>0</v>
      </c>
      <c r="AI564" s="32">
        <f>'Datos nac.'!N213-'FBCF corr.'!AI165</f>
        <v>0</v>
      </c>
      <c r="AJ564" s="32">
        <f>'Datos nac.'!O213-'FBCF corr.'!AJ165</f>
        <v>0</v>
      </c>
      <c r="AK564" s="32">
        <f>'Datos nac.'!P213-'FBCF corr.'!AK165</f>
        <v>0</v>
      </c>
      <c r="AL564" s="32">
        <f>'Datos nac.'!Q213-'FBCF corr.'!AL165</f>
        <v>0</v>
      </c>
      <c r="AM564" s="32">
        <f>'Datos nac.'!R213-'FBCF corr.'!AM165</f>
        <v>0</v>
      </c>
      <c r="AN564" s="32">
        <f>'Datos nac.'!S213-'FBCF corr.'!AN165</f>
        <v>0</v>
      </c>
      <c r="AO564" s="32">
        <f>'Datos nac.'!T213-'FBCF corr.'!AO165</f>
        <v>0</v>
      </c>
      <c r="AP564" s="32">
        <f>'Datos nac.'!U213-'FBCF corr.'!AP165</f>
        <v>0</v>
      </c>
      <c r="AQ564" s="32">
        <f>'Datos nac.'!V213-'FBCF corr.'!AQ165</f>
        <v>0</v>
      </c>
      <c r="AR564" s="32">
        <f>'Datos nac.'!W213-'FBCF corr.'!AR165</f>
        <v>0</v>
      </c>
      <c r="AS564" s="32">
        <f>'Datos nac.'!X213-'FBCF corr.'!AS165</f>
        <v>0</v>
      </c>
      <c r="AT564" s="32">
        <f>'Datos nac.'!Y213-'FBCF corr.'!AT165</f>
        <v>0</v>
      </c>
      <c r="AU564" s="32">
        <f>'Datos nac.'!Z213-'FBCF corr.'!AU165</f>
        <v>0</v>
      </c>
      <c r="AV564" s="32">
        <f>'Datos nac.'!AA213-'FBCF corr.'!AV165</f>
        <v>0</v>
      </c>
      <c r="AW564" s="32">
        <f>'Datos nac.'!AB213-'FBCF corr.'!AW165</f>
        <v>0</v>
      </c>
      <c r="AX564" s="32">
        <f>'Datos nac.'!AC213-'FBCF corr.'!AX165</f>
        <v>0</v>
      </c>
      <c r="AY564" s="32">
        <f>'Datos nac.'!AD213-'FBCF corr.'!AY165</f>
        <v>0</v>
      </c>
      <c r="AZ564" s="32">
        <f>'Datos nac.'!AE213-'FBCF corr.'!AZ165</f>
        <v>0</v>
      </c>
      <c r="BA564" s="32">
        <f>'Datos nac.'!AF213-'FBCF corr.'!BA165</f>
        <v>0</v>
      </c>
      <c r="BB564" s="32">
        <f>'Datos nac.'!AG213-'FBCF corr.'!BB165</f>
        <v>0</v>
      </c>
      <c r="BC564" s="32">
        <f>'Datos nac.'!AH213-'FBCF corr.'!BC165</f>
        <v>0</v>
      </c>
      <c r="BD564" s="32">
        <f>'Datos nac.'!AI213-'FBCF corr.'!BD165</f>
        <v>0</v>
      </c>
      <c r="BE564" s="32">
        <f>'Datos nac.'!AJ213-'FBCF corr.'!BE165</f>
        <v>0</v>
      </c>
      <c r="BF564" s="32">
        <f>'Datos nac.'!AK213-'FBCF corr.'!BF165</f>
        <v>0</v>
      </c>
      <c r="BG564" s="32">
        <f>'Datos nac.'!AL213-'FBCF corr.'!BG165</f>
        <v>0</v>
      </c>
      <c r="BH564" s="32">
        <f>'Datos nac.'!AM213-'FBCF corr.'!BH165</f>
        <v>0</v>
      </c>
      <c r="BI564" s="32">
        <f>'Datos nac.'!AN213-'FBCF corr.'!BI165</f>
        <v>0</v>
      </c>
    </row>
    <row r="565" spans="1:61">
      <c r="A565" s="29" t="s">
        <v>114</v>
      </c>
      <c r="E565" s="64"/>
      <c r="F565" s="64"/>
      <c r="G565" s="32"/>
      <c r="W565" s="32">
        <f>'Datos nac.'!B214-'FBCF corr.'!W185</f>
        <v>0</v>
      </c>
      <c r="X565" s="32">
        <f>'Datos nac.'!C214-'FBCF corr.'!X185</f>
        <v>0</v>
      </c>
      <c r="Y565" s="32">
        <f>'Datos nac.'!D214-'FBCF corr.'!Y185</f>
        <v>0</v>
      </c>
      <c r="Z565" s="32">
        <f>'Datos nac.'!E214-'FBCF corr.'!Z185</f>
        <v>0</v>
      </c>
      <c r="AA565" s="32">
        <f>'Datos nac.'!F214-'FBCF corr.'!AA185</f>
        <v>0</v>
      </c>
      <c r="AB565" s="32">
        <f>'Datos nac.'!G214-'FBCF corr.'!AB185</f>
        <v>0</v>
      </c>
      <c r="AC565" s="32">
        <f>'Datos nac.'!H214-'FBCF corr.'!AC185</f>
        <v>0</v>
      </c>
      <c r="AD565" s="32">
        <f>'Datos nac.'!I214-'FBCF corr.'!AD185</f>
        <v>0</v>
      </c>
      <c r="AE565" s="32">
        <f>'Datos nac.'!J214-'FBCF corr.'!AE185</f>
        <v>0</v>
      </c>
      <c r="AF565" s="32">
        <f>'Datos nac.'!K214-'FBCF corr.'!AF185</f>
        <v>0</v>
      </c>
      <c r="AG565" s="32">
        <f>'Datos nac.'!L214-'FBCF corr.'!AG185</f>
        <v>0</v>
      </c>
      <c r="AH565" s="32">
        <f>'Datos nac.'!M214-'FBCF corr.'!AH185</f>
        <v>0</v>
      </c>
      <c r="AI565" s="32">
        <f>'Datos nac.'!N214-'FBCF corr.'!AI185</f>
        <v>0</v>
      </c>
      <c r="AJ565" s="32">
        <f>'Datos nac.'!O214-'FBCF corr.'!AJ185</f>
        <v>0</v>
      </c>
      <c r="AK565" s="32">
        <f>'Datos nac.'!P214-'FBCF corr.'!AK185</f>
        <v>0</v>
      </c>
      <c r="AL565" s="32">
        <f>'Datos nac.'!Q214-'FBCF corr.'!AL185</f>
        <v>0</v>
      </c>
      <c r="AM565" s="32">
        <f>'Datos nac.'!R214-'FBCF corr.'!AM185</f>
        <v>0</v>
      </c>
      <c r="AN565" s="32">
        <f>'Datos nac.'!S214-'FBCF corr.'!AN185</f>
        <v>0</v>
      </c>
      <c r="AO565" s="32">
        <f>'Datos nac.'!T214-'FBCF corr.'!AO185</f>
        <v>0</v>
      </c>
      <c r="AP565" s="32">
        <f>'Datos nac.'!U214-'FBCF corr.'!AP185</f>
        <v>0</v>
      </c>
      <c r="AQ565" s="32">
        <f>'Datos nac.'!V214-'FBCF corr.'!AQ185</f>
        <v>0</v>
      </c>
      <c r="AR565" s="32">
        <f>'Datos nac.'!W214-'FBCF corr.'!AR185</f>
        <v>0</v>
      </c>
      <c r="AS565" s="32">
        <f>'Datos nac.'!X214-'FBCF corr.'!AS185</f>
        <v>0</v>
      </c>
      <c r="AT565" s="32">
        <f>'Datos nac.'!Y214-'FBCF corr.'!AT185</f>
        <v>0</v>
      </c>
      <c r="AU565" s="32">
        <f>'Datos nac.'!Z214-'FBCF corr.'!AU185</f>
        <v>0</v>
      </c>
      <c r="AV565" s="32">
        <f>'Datos nac.'!AA214-'FBCF corr.'!AV185</f>
        <v>0</v>
      </c>
      <c r="AW565" s="32">
        <f>'Datos nac.'!AB214-'FBCF corr.'!AW185</f>
        <v>0</v>
      </c>
      <c r="AX565" s="32">
        <f>'Datos nac.'!AC214-'FBCF corr.'!AX185</f>
        <v>0</v>
      </c>
      <c r="AY565" s="32">
        <f>'Datos nac.'!AD214-'FBCF corr.'!AY185</f>
        <v>0</v>
      </c>
      <c r="AZ565" s="32">
        <f>'Datos nac.'!AE214-'FBCF corr.'!AZ185</f>
        <v>0</v>
      </c>
      <c r="BA565" s="32">
        <f>'Datos nac.'!AF214-'FBCF corr.'!BA185</f>
        <v>0</v>
      </c>
      <c r="BB565" s="32">
        <f>'Datos nac.'!AG214-'FBCF corr.'!BB185</f>
        <v>0</v>
      </c>
      <c r="BC565" s="32">
        <f>'Datos nac.'!AH214-'FBCF corr.'!BC185</f>
        <v>0</v>
      </c>
      <c r="BD565" s="32">
        <f>'Datos nac.'!AI214-'FBCF corr.'!BD185</f>
        <v>0</v>
      </c>
      <c r="BE565" s="32">
        <f>'Datos nac.'!AJ214-'FBCF corr.'!BE185</f>
        <v>0</v>
      </c>
      <c r="BF565" s="32">
        <f>'Datos nac.'!AK214-'FBCF corr.'!BF185</f>
        <v>0</v>
      </c>
      <c r="BG565" s="32">
        <f>'Datos nac.'!AL214-'FBCF corr.'!BG185</f>
        <v>0</v>
      </c>
      <c r="BH565" s="32">
        <f>'Datos nac.'!AM214-'FBCF corr.'!BH185</f>
        <v>0</v>
      </c>
      <c r="BI565" s="32">
        <f>'Datos nac.'!AN214-'FBCF corr.'!BI185</f>
        <v>0</v>
      </c>
    </row>
    <row r="566" spans="1:61">
      <c r="A566" s="29" t="s">
        <v>108</v>
      </c>
      <c r="E566" s="64"/>
      <c r="F566" s="64"/>
      <c r="G566" s="32"/>
      <c r="W566" s="32">
        <f>'Datos nac.'!B215-'FBCF corr.'!W205</f>
        <v>0</v>
      </c>
      <c r="X566" s="32">
        <f>'Datos nac.'!C215-'FBCF corr.'!X205</f>
        <v>0</v>
      </c>
      <c r="Y566" s="32">
        <f>'Datos nac.'!D215-'FBCF corr.'!Y205</f>
        <v>0</v>
      </c>
      <c r="Z566" s="32">
        <f>'Datos nac.'!E215-'FBCF corr.'!Z205</f>
        <v>0</v>
      </c>
      <c r="AA566" s="32">
        <f>'Datos nac.'!F215-'FBCF corr.'!AA205</f>
        <v>0</v>
      </c>
      <c r="AB566" s="32">
        <f>'Datos nac.'!G215-'FBCF corr.'!AB205</f>
        <v>0</v>
      </c>
      <c r="AC566" s="32">
        <f>'Datos nac.'!H215-'FBCF corr.'!AC205</f>
        <v>0</v>
      </c>
      <c r="AD566" s="32">
        <f>'Datos nac.'!I215-'FBCF corr.'!AD205</f>
        <v>0</v>
      </c>
      <c r="AE566" s="32">
        <f>'Datos nac.'!J215-'FBCF corr.'!AE205</f>
        <v>0</v>
      </c>
      <c r="AF566" s="32">
        <f>'Datos nac.'!K215-'FBCF corr.'!AF205</f>
        <v>0</v>
      </c>
      <c r="AG566" s="32">
        <f>'Datos nac.'!L215-'FBCF corr.'!AG205</f>
        <v>0</v>
      </c>
      <c r="AH566" s="32">
        <f>'Datos nac.'!M215-'FBCF corr.'!AH205</f>
        <v>0</v>
      </c>
      <c r="AI566" s="32">
        <f>'Datos nac.'!N215-'FBCF corr.'!AI205</f>
        <v>0</v>
      </c>
      <c r="AJ566" s="32">
        <f>'Datos nac.'!O215-'FBCF corr.'!AJ205</f>
        <v>0</v>
      </c>
      <c r="AK566" s="32">
        <f>'Datos nac.'!P215-'FBCF corr.'!AK205</f>
        <v>0</v>
      </c>
      <c r="AL566" s="32">
        <f>'Datos nac.'!Q215-'FBCF corr.'!AL205</f>
        <v>0</v>
      </c>
      <c r="AM566" s="32">
        <f>'Datos nac.'!R215-'FBCF corr.'!AM205</f>
        <v>0</v>
      </c>
      <c r="AN566" s="32">
        <f>'Datos nac.'!S215-'FBCF corr.'!AN205</f>
        <v>0</v>
      </c>
      <c r="AO566" s="32">
        <f>'Datos nac.'!T215-'FBCF corr.'!AO205</f>
        <v>0</v>
      </c>
      <c r="AP566" s="32">
        <f>'Datos nac.'!U215-'FBCF corr.'!AP205</f>
        <v>0</v>
      </c>
      <c r="AQ566" s="32">
        <f>'Datos nac.'!V215-'FBCF corr.'!AQ205</f>
        <v>0</v>
      </c>
      <c r="AR566" s="32">
        <f>'Datos nac.'!W215-'FBCF corr.'!AR205</f>
        <v>0</v>
      </c>
      <c r="AS566" s="32">
        <f>'Datos nac.'!X215-'FBCF corr.'!AS205</f>
        <v>0</v>
      </c>
      <c r="AT566" s="32">
        <f>'Datos nac.'!Y215-'FBCF corr.'!AT205</f>
        <v>0</v>
      </c>
      <c r="AU566" s="32">
        <f>'Datos nac.'!Z215-'FBCF corr.'!AU205</f>
        <v>0</v>
      </c>
      <c r="AV566" s="32">
        <f>'Datos nac.'!AA215-'FBCF corr.'!AV205</f>
        <v>0</v>
      </c>
      <c r="AW566" s="32">
        <f>'Datos nac.'!AB215-'FBCF corr.'!AW205</f>
        <v>0</v>
      </c>
      <c r="AX566" s="32">
        <f>'Datos nac.'!AC215-'FBCF corr.'!AX205</f>
        <v>0</v>
      </c>
      <c r="AY566" s="32">
        <f>'Datos nac.'!AD215-'FBCF corr.'!AY205</f>
        <v>0</v>
      </c>
      <c r="AZ566" s="32">
        <f>'Datos nac.'!AE215-'FBCF corr.'!AZ205</f>
        <v>0</v>
      </c>
      <c r="BA566" s="32">
        <f>'Datos nac.'!AF215-'FBCF corr.'!BA205</f>
        <v>0</v>
      </c>
      <c r="BB566" s="32">
        <f>'Datos nac.'!AG215-'FBCF corr.'!BB205</f>
        <v>0</v>
      </c>
      <c r="BC566" s="32">
        <f>'Datos nac.'!AH215-'FBCF corr.'!BC205</f>
        <v>0</v>
      </c>
      <c r="BD566" s="32">
        <f>'Datos nac.'!AI215-'FBCF corr.'!BD205</f>
        <v>0</v>
      </c>
      <c r="BE566" s="32">
        <f>'Datos nac.'!AJ215-'FBCF corr.'!BE205</f>
        <v>0</v>
      </c>
      <c r="BF566" s="32">
        <f>'Datos nac.'!AK215-'FBCF corr.'!BF205</f>
        <v>0</v>
      </c>
      <c r="BG566" s="32">
        <f>'Datos nac.'!AL215-'FBCF corr.'!BG205</f>
        <v>0</v>
      </c>
      <c r="BH566" s="32">
        <f>'Datos nac.'!AM215-'FBCF corr.'!BH205</f>
        <v>0</v>
      </c>
      <c r="BI566" s="32">
        <f>'Datos nac.'!AN215-'FBCF corr.'!BI205</f>
        <v>0</v>
      </c>
    </row>
    <row r="567" spans="1:61">
      <c r="A567" s="29" t="s">
        <v>115</v>
      </c>
      <c r="E567" s="64"/>
      <c r="F567" s="64"/>
      <c r="G567" s="32"/>
      <c r="W567" s="32">
        <f>'Datos nac.'!B216-'FBCF corr.'!W225</f>
        <v>0</v>
      </c>
      <c r="X567" s="32">
        <f>'Datos nac.'!C216-'FBCF corr.'!X225</f>
        <v>0</v>
      </c>
      <c r="Y567" s="32">
        <f>'Datos nac.'!D216-'FBCF corr.'!Y225</f>
        <v>0</v>
      </c>
      <c r="Z567" s="32">
        <f>'Datos nac.'!E216-'FBCF corr.'!Z225</f>
        <v>0</v>
      </c>
      <c r="AA567" s="32">
        <f>'Datos nac.'!F216-'FBCF corr.'!AA225</f>
        <v>0</v>
      </c>
      <c r="AB567" s="32">
        <f>'Datos nac.'!G216-'FBCF corr.'!AB225</f>
        <v>0</v>
      </c>
      <c r="AC567" s="32">
        <f>'Datos nac.'!H216-'FBCF corr.'!AC225</f>
        <v>0</v>
      </c>
      <c r="AD567" s="32">
        <f>'Datos nac.'!I216-'FBCF corr.'!AD225</f>
        <v>0</v>
      </c>
      <c r="AE567" s="32">
        <f>'Datos nac.'!J216-'FBCF corr.'!AE225</f>
        <v>0</v>
      </c>
      <c r="AF567" s="32">
        <f>'Datos nac.'!K216-'FBCF corr.'!AF225</f>
        <v>0</v>
      </c>
      <c r="AG567" s="32">
        <f>'Datos nac.'!L216-'FBCF corr.'!AG225</f>
        <v>0</v>
      </c>
      <c r="AH567" s="32">
        <f>'Datos nac.'!M216-'FBCF corr.'!AH225</f>
        <v>0</v>
      </c>
      <c r="AI567" s="32">
        <f>'Datos nac.'!N216-'FBCF corr.'!AI225</f>
        <v>0</v>
      </c>
      <c r="AJ567" s="32">
        <f>'Datos nac.'!O216-'FBCF corr.'!AJ225</f>
        <v>0</v>
      </c>
      <c r="AK567" s="32">
        <f>'Datos nac.'!P216-'FBCF corr.'!AK225</f>
        <v>0</v>
      </c>
      <c r="AL567" s="32">
        <f>'Datos nac.'!Q216-'FBCF corr.'!AL225</f>
        <v>0</v>
      </c>
      <c r="AM567" s="32">
        <f>'Datos nac.'!R216-'FBCF corr.'!AM225</f>
        <v>0</v>
      </c>
      <c r="AN567" s="32">
        <f>'Datos nac.'!S216-'FBCF corr.'!AN225</f>
        <v>0</v>
      </c>
      <c r="AO567" s="32">
        <f>'Datos nac.'!T216-'FBCF corr.'!AO225</f>
        <v>0</v>
      </c>
      <c r="AP567" s="32">
        <f>'Datos nac.'!U216-'FBCF corr.'!AP225</f>
        <v>0</v>
      </c>
      <c r="AQ567" s="32">
        <f>'Datos nac.'!V216-'FBCF corr.'!AQ225</f>
        <v>0</v>
      </c>
      <c r="AR567" s="32">
        <f>'Datos nac.'!W216-'FBCF corr.'!AR225</f>
        <v>0</v>
      </c>
      <c r="AS567" s="32">
        <f>'Datos nac.'!X216-'FBCF corr.'!AS225</f>
        <v>0</v>
      </c>
      <c r="AT567" s="32">
        <f>'Datos nac.'!Y216-'FBCF corr.'!AT225</f>
        <v>0</v>
      </c>
      <c r="AU567" s="32">
        <f>'Datos nac.'!Z216-'FBCF corr.'!AU225</f>
        <v>0</v>
      </c>
      <c r="AV567" s="32">
        <f>'Datos nac.'!AA216-'FBCF corr.'!AV225</f>
        <v>0</v>
      </c>
      <c r="AW567" s="32">
        <f>'Datos nac.'!AB216-'FBCF corr.'!AW225</f>
        <v>0</v>
      </c>
      <c r="AX567" s="32">
        <f>'Datos nac.'!AC216-'FBCF corr.'!AX225</f>
        <v>0</v>
      </c>
      <c r="AY567" s="32">
        <f>'Datos nac.'!AD216-'FBCF corr.'!AY225</f>
        <v>0</v>
      </c>
      <c r="AZ567" s="32">
        <f>'Datos nac.'!AE216-'FBCF corr.'!AZ225</f>
        <v>0</v>
      </c>
      <c r="BA567" s="32">
        <f>'Datos nac.'!AF216-'FBCF corr.'!BA225</f>
        <v>0</v>
      </c>
      <c r="BB567" s="32">
        <f>'Datos nac.'!AG216-'FBCF corr.'!BB225</f>
        <v>0</v>
      </c>
      <c r="BC567" s="32">
        <f>'Datos nac.'!AH216-'FBCF corr.'!BC225</f>
        <v>0</v>
      </c>
      <c r="BD567" s="32">
        <f>'Datos nac.'!AI216-'FBCF corr.'!BD225</f>
        <v>0</v>
      </c>
      <c r="BE567" s="32">
        <f>'Datos nac.'!AJ216-'FBCF corr.'!BE225</f>
        <v>0</v>
      </c>
      <c r="BF567" s="32">
        <f>'Datos nac.'!AK216-'FBCF corr.'!BF225</f>
        <v>0</v>
      </c>
      <c r="BG567" s="32">
        <f>'Datos nac.'!AL216-'FBCF corr.'!BG225</f>
        <v>0</v>
      </c>
      <c r="BH567" s="32">
        <f>'Datos nac.'!AM216-'FBCF corr.'!BH225</f>
        <v>0</v>
      </c>
      <c r="BI567" s="32">
        <f>'Datos nac.'!AN216-'FBCF corr.'!BI225</f>
        <v>0</v>
      </c>
    </row>
    <row r="568" spans="1:61">
      <c r="A568" s="29" t="s">
        <v>109</v>
      </c>
      <c r="E568" s="64"/>
      <c r="F568" s="64"/>
      <c r="G568" s="32"/>
      <c r="W568" s="32">
        <f>'Datos nac.'!B217-'FBCF corr.'!W245</f>
        <v>0</v>
      </c>
      <c r="X568" s="32">
        <f>'Datos nac.'!C217-'FBCF corr.'!X245</f>
        <v>0</v>
      </c>
      <c r="Y568" s="32">
        <f>'Datos nac.'!D217-'FBCF corr.'!Y245</f>
        <v>0</v>
      </c>
      <c r="Z568" s="32">
        <f>'Datos nac.'!E217-'FBCF corr.'!Z245</f>
        <v>0</v>
      </c>
      <c r="AA568" s="32">
        <f>'Datos nac.'!F217-'FBCF corr.'!AA245</f>
        <v>0</v>
      </c>
      <c r="AB568" s="32">
        <f>'Datos nac.'!G217-'FBCF corr.'!AB245</f>
        <v>0</v>
      </c>
      <c r="AC568" s="32">
        <f>'Datos nac.'!H217-'FBCF corr.'!AC245</f>
        <v>0</v>
      </c>
      <c r="AD568" s="32">
        <f>'Datos nac.'!I217-'FBCF corr.'!AD245</f>
        <v>0</v>
      </c>
      <c r="AE568" s="32">
        <f>'Datos nac.'!J217-'FBCF corr.'!AE245</f>
        <v>0</v>
      </c>
      <c r="AF568" s="32">
        <f>'Datos nac.'!K217-'FBCF corr.'!AF245</f>
        <v>0</v>
      </c>
      <c r="AG568" s="32">
        <f>'Datos nac.'!L217-'FBCF corr.'!AG245</f>
        <v>0</v>
      </c>
      <c r="AH568" s="32">
        <f>'Datos nac.'!M217-'FBCF corr.'!AH245</f>
        <v>0</v>
      </c>
      <c r="AI568" s="32">
        <f>'Datos nac.'!N217-'FBCF corr.'!AI245</f>
        <v>0</v>
      </c>
      <c r="AJ568" s="32">
        <f>'Datos nac.'!O217-'FBCF corr.'!AJ245</f>
        <v>0</v>
      </c>
      <c r="AK568" s="32">
        <f>'Datos nac.'!P217-'FBCF corr.'!AK245</f>
        <v>0</v>
      </c>
      <c r="AL568" s="32">
        <f>'Datos nac.'!Q217-'FBCF corr.'!AL245</f>
        <v>0</v>
      </c>
      <c r="AM568" s="32">
        <f>'Datos nac.'!R217-'FBCF corr.'!AM245</f>
        <v>0</v>
      </c>
      <c r="AN568" s="32">
        <f>'Datos nac.'!S217-'FBCF corr.'!AN245</f>
        <v>0</v>
      </c>
      <c r="AO568" s="32">
        <f>'Datos nac.'!T217-'FBCF corr.'!AO245</f>
        <v>0</v>
      </c>
      <c r="AP568" s="32">
        <f>'Datos nac.'!U217-'FBCF corr.'!AP245</f>
        <v>0</v>
      </c>
      <c r="AQ568" s="32">
        <f>'Datos nac.'!V217-'FBCF corr.'!AQ245</f>
        <v>0</v>
      </c>
      <c r="AR568" s="32">
        <f>'Datos nac.'!W217-'FBCF corr.'!AR245</f>
        <v>0</v>
      </c>
      <c r="AS568" s="32">
        <f>'Datos nac.'!X217-'FBCF corr.'!AS245</f>
        <v>0</v>
      </c>
      <c r="AT568" s="32">
        <f>'Datos nac.'!Y217-'FBCF corr.'!AT245</f>
        <v>0</v>
      </c>
      <c r="AU568" s="32">
        <f>'Datos nac.'!Z217-'FBCF corr.'!AU245</f>
        <v>0</v>
      </c>
      <c r="AV568" s="32">
        <f>'Datos nac.'!AA217-'FBCF corr.'!AV245</f>
        <v>0</v>
      </c>
      <c r="AW568" s="32">
        <f>'Datos nac.'!AB217-'FBCF corr.'!AW245</f>
        <v>0</v>
      </c>
      <c r="AX568" s="32">
        <f>'Datos nac.'!AC217-'FBCF corr.'!AX245</f>
        <v>0</v>
      </c>
      <c r="AY568" s="32">
        <f>'Datos nac.'!AD217-'FBCF corr.'!AY245</f>
        <v>0</v>
      </c>
      <c r="AZ568" s="32">
        <f>'Datos nac.'!AE217-'FBCF corr.'!AZ245</f>
        <v>0</v>
      </c>
      <c r="BA568" s="32">
        <f>'Datos nac.'!AF217-'FBCF corr.'!BA245</f>
        <v>0</v>
      </c>
      <c r="BB568" s="32">
        <f>'Datos nac.'!AG217-'FBCF corr.'!BB245</f>
        <v>0</v>
      </c>
      <c r="BC568" s="32">
        <f>'Datos nac.'!AH217-'FBCF corr.'!BC245</f>
        <v>0</v>
      </c>
      <c r="BD568" s="32">
        <f>'Datos nac.'!AI217-'FBCF corr.'!BD245</f>
        <v>0</v>
      </c>
      <c r="BE568" s="32">
        <f>'Datos nac.'!AJ217-'FBCF corr.'!BE245</f>
        <v>0</v>
      </c>
      <c r="BF568" s="32">
        <f>'Datos nac.'!AK217-'FBCF corr.'!BF245</f>
        <v>0</v>
      </c>
      <c r="BG568" s="32">
        <f>'Datos nac.'!AL217-'FBCF corr.'!BG245</f>
        <v>0</v>
      </c>
      <c r="BH568" s="32">
        <f>'Datos nac.'!AM217-'FBCF corr.'!BH245</f>
        <v>0</v>
      </c>
      <c r="BI568" s="32">
        <f>'Datos nac.'!AN217-'FBCF corr.'!BI245</f>
        <v>0</v>
      </c>
    </row>
    <row r="569" spans="1:61">
      <c r="A569" s="49" t="s">
        <v>82</v>
      </c>
      <c r="E569" s="64"/>
      <c r="F569" s="64"/>
      <c r="G569" s="32"/>
      <c r="W569" s="32">
        <f>'Datos nac.'!B218-'FBCF corr.'!W265</f>
        <v>0</v>
      </c>
      <c r="X569" s="32">
        <f>'Datos nac.'!C218-'FBCF corr.'!X265</f>
        <v>0</v>
      </c>
      <c r="Y569" s="32">
        <f>'Datos nac.'!D218-'FBCF corr.'!Y265</f>
        <v>0</v>
      </c>
      <c r="Z569" s="32">
        <f>'Datos nac.'!E218-'FBCF corr.'!Z265</f>
        <v>0</v>
      </c>
      <c r="AA569" s="32">
        <f>'Datos nac.'!F218-'FBCF corr.'!AA265</f>
        <v>0</v>
      </c>
      <c r="AB569" s="32">
        <f>'Datos nac.'!G218-'FBCF corr.'!AB265</f>
        <v>0</v>
      </c>
      <c r="AC569" s="32">
        <f>'Datos nac.'!H218-'FBCF corr.'!AC265</f>
        <v>0</v>
      </c>
      <c r="AD569" s="32">
        <f>'Datos nac.'!I218-'FBCF corr.'!AD265</f>
        <v>0</v>
      </c>
      <c r="AE569" s="32">
        <f>'Datos nac.'!J218-'FBCF corr.'!AE265</f>
        <v>0</v>
      </c>
      <c r="AF569" s="32">
        <f>'Datos nac.'!K218-'FBCF corr.'!AF265</f>
        <v>0</v>
      </c>
      <c r="AG569" s="32">
        <f>'Datos nac.'!L218-'FBCF corr.'!AG265</f>
        <v>0</v>
      </c>
      <c r="AH569" s="32">
        <f>'Datos nac.'!M218-'FBCF corr.'!AH265</f>
        <v>0</v>
      </c>
      <c r="AI569" s="32">
        <f>'Datos nac.'!N218-'FBCF corr.'!AI265</f>
        <v>0</v>
      </c>
      <c r="AJ569" s="32">
        <f>'Datos nac.'!O218-'FBCF corr.'!AJ265</f>
        <v>0</v>
      </c>
      <c r="AK569" s="32">
        <f>'Datos nac.'!P218-'FBCF corr.'!AK265</f>
        <v>0</v>
      </c>
      <c r="AL569" s="32">
        <f>'Datos nac.'!Q218-'FBCF corr.'!AL265</f>
        <v>0</v>
      </c>
      <c r="AM569" s="32">
        <f>'Datos nac.'!R218-'FBCF corr.'!AM265</f>
        <v>0</v>
      </c>
      <c r="AN569" s="32">
        <f>'Datos nac.'!S218-'FBCF corr.'!AN265</f>
        <v>0</v>
      </c>
      <c r="AO569" s="32">
        <f>'Datos nac.'!T218-'FBCF corr.'!AO265</f>
        <v>0</v>
      </c>
      <c r="AP569" s="32">
        <f>'Datos nac.'!U218-'FBCF corr.'!AP265</f>
        <v>0</v>
      </c>
      <c r="AQ569" s="32">
        <f>'Datos nac.'!V218-'FBCF corr.'!AQ265</f>
        <v>0</v>
      </c>
      <c r="AR569" s="32">
        <f>'Datos nac.'!W218-'FBCF corr.'!AR265</f>
        <v>0</v>
      </c>
      <c r="AS569" s="32">
        <f>'Datos nac.'!X218-'FBCF corr.'!AS265</f>
        <v>0</v>
      </c>
      <c r="AT569" s="32">
        <f>'Datos nac.'!Y218-'FBCF corr.'!AT265</f>
        <v>0</v>
      </c>
      <c r="AU569" s="32">
        <f>'Datos nac.'!Z218-'FBCF corr.'!AU265</f>
        <v>0</v>
      </c>
      <c r="AV569" s="32">
        <f>'Datos nac.'!AA218-'FBCF corr.'!AV265</f>
        <v>0</v>
      </c>
      <c r="AW569" s="32">
        <f>'Datos nac.'!AB218-'FBCF corr.'!AW265</f>
        <v>0</v>
      </c>
      <c r="AX569" s="32">
        <f>'Datos nac.'!AC218-'FBCF corr.'!AX265</f>
        <v>0</v>
      </c>
      <c r="AY569" s="32">
        <f>'Datos nac.'!AD218-'FBCF corr.'!AY265</f>
        <v>0</v>
      </c>
      <c r="AZ569" s="32">
        <f>'Datos nac.'!AE218-'FBCF corr.'!AZ265</f>
        <v>0</v>
      </c>
      <c r="BA569" s="32">
        <f>'Datos nac.'!AF218-'FBCF corr.'!BA265</f>
        <v>0</v>
      </c>
      <c r="BB569" s="32">
        <f>'Datos nac.'!AG218-'FBCF corr.'!BB265</f>
        <v>0</v>
      </c>
      <c r="BC569" s="32">
        <f>'Datos nac.'!AH218-'FBCF corr.'!BC265</f>
        <v>0</v>
      </c>
      <c r="BD569" s="32">
        <f>'Datos nac.'!AI218-'FBCF corr.'!BD265</f>
        <v>0</v>
      </c>
      <c r="BE569" s="32">
        <f>'Datos nac.'!AJ218-'FBCF corr.'!BE265</f>
        <v>0</v>
      </c>
      <c r="BF569" s="32">
        <f>'Datos nac.'!AK218-'FBCF corr.'!BF265</f>
        <v>0</v>
      </c>
      <c r="BG569" s="32">
        <f>'Datos nac.'!AL218-'FBCF corr.'!BG265</f>
        <v>0</v>
      </c>
      <c r="BH569" s="32">
        <f>'Datos nac.'!AM218-'FBCF corr.'!BH265</f>
        <v>0</v>
      </c>
      <c r="BI569" s="32">
        <f>'Datos nac.'!AN218-'FBCF corr.'!BI265</f>
        <v>0</v>
      </c>
    </row>
    <row r="570" spans="1:61">
      <c r="A570" s="48" t="s">
        <v>358</v>
      </c>
      <c r="E570" s="64"/>
      <c r="F570" s="64"/>
      <c r="G570" s="32"/>
      <c r="W570" s="32">
        <f>'Datos nac.'!B219-'FBCF corr.'!W285</f>
        <v>0</v>
      </c>
      <c r="X570" s="32">
        <f>'Datos nac.'!C219-'FBCF corr.'!X285</f>
        <v>0</v>
      </c>
      <c r="Y570" s="32">
        <f>'Datos nac.'!D219-'FBCF corr.'!Y285</f>
        <v>0</v>
      </c>
      <c r="Z570" s="32">
        <f>'Datos nac.'!E219-'FBCF corr.'!Z285</f>
        <v>0</v>
      </c>
      <c r="AA570" s="32">
        <f>'Datos nac.'!F219-'FBCF corr.'!AA285</f>
        <v>0</v>
      </c>
      <c r="AB570" s="32">
        <f>'Datos nac.'!G219-'FBCF corr.'!AB285</f>
        <v>0</v>
      </c>
      <c r="AC570" s="32">
        <f>'Datos nac.'!H219-'FBCF corr.'!AC285</f>
        <v>0</v>
      </c>
      <c r="AD570" s="32">
        <f>'Datos nac.'!I219-'FBCF corr.'!AD285</f>
        <v>0</v>
      </c>
      <c r="AE570" s="32">
        <f>'Datos nac.'!J219-'FBCF corr.'!AE285</f>
        <v>0</v>
      </c>
      <c r="AF570" s="32">
        <f>'Datos nac.'!K219-'FBCF corr.'!AF285</f>
        <v>0</v>
      </c>
      <c r="AG570" s="32">
        <f>'Datos nac.'!L219-'FBCF corr.'!AG285</f>
        <v>0</v>
      </c>
      <c r="AH570" s="32">
        <f>'Datos nac.'!M219-'FBCF corr.'!AH285</f>
        <v>0</v>
      </c>
      <c r="AI570" s="32">
        <f>'Datos nac.'!N219-'FBCF corr.'!AI285</f>
        <v>0</v>
      </c>
      <c r="AJ570" s="32">
        <f>'Datos nac.'!O219-'FBCF corr.'!AJ285</f>
        <v>0</v>
      </c>
      <c r="AK570" s="32">
        <f>'Datos nac.'!P219-'FBCF corr.'!AK285</f>
        <v>0</v>
      </c>
      <c r="AL570" s="32">
        <f>'Datos nac.'!Q219-'FBCF corr.'!AL285</f>
        <v>0</v>
      </c>
      <c r="AM570" s="32">
        <f>'Datos nac.'!R219-'FBCF corr.'!AM285</f>
        <v>0</v>
      </c>
      <c r="AN570" s="32">
        <f>'Datos nac.'!S219-'FBCF corr.'!AN285</f>
        <v>0</v>
      </c>
      <c r="AO570" s="32">
        <f>'Datos nac.'!T219-'FBCF corr.'!AO285</f>
        <v>0</v>
      </c>
      <c r="AP570" s="32">
        <f>'Datos nac.'!U219-'FBCF corr.'!AP285</f>
        <v>0</v>
      </c>
      <c r="AQ570" s="32">
        <f>'Datos nac.'!V219-'FBCF corr.'!AQ285</f>
        <v>0</v>
      </c>
      <c r="AR570" s="32">
        <f>'Datos nac.'!W219-'FBCF corr.'!AR285</f>
        <v>0</v>
      </c>
      <c r="AS570" s="32">
        <f>'Datos nac.'!X219-'FBCF corr.'!AS285</f>
        <v>0</v>
      </c>
      <c r="AT570" s="32">
        <f>'Datos nac.'!Y219-'FBCF corr.'!AT285</f>
        <v>0</v>
      </c>
      <c r="AU570" s="32">
        <f>'Datos nac.'!Z219-'FBCF corr.'!AU285</f>
        <v>0</v>
      </c>
      <c r="AV570" s="32">
        <f>'Datos nac.'!AA219-'FBCF corr.'!AV285</f>
        <v>0</v>
      </c>
      <c r="AW570" s="32">
        <f>'Datos nac.'!AB219-'FBCF corr.'!AW285</f>
        <v>0</v>
      </c>
      <c r="AX570" s="32">
        <f>'Datos nac.'!AC219-'FBCF corr.'!AX285</f>
        <v>0</v>
      </c>
      <c r="AY570" s="32">
        <f>'Datos nac.'!AD219-'FBCF corr.'!AY285</f>
        <v>0</v>
      </c>
      <c r="AZ570" s="32">
        <f>'Datos nac.'!AE219-'FBCF corr.'!AZ285</f>
        <v>0</v>
      </c>
      <c r="BA570" s="32">
        <f>'Datos nac.'!AF219-'FBCF corr.'!BA285</f>
        <v>0</v>
      </c>
      <c r="BB570" s="32">
        <f>'Datos nac.'!AG219-'FBCF corr.'!BB285</f>
        <v>0</v>
      </c>
      <c r="BC570" s="32">
        <f>'Datos nac.'!AH219-'FBCF corr.'!BC285</f>
        <v>0</v>
      </c>
      <c r="BD570" s="32">
        <f>'Datos nac.'!AI219-'FBCF corr.'!BD285</f>
        <v>0</v>
      </c>
      <c r="BE570" s="32">
        <f>'Datos nac.'!AJ219-'FBCF corr.'!BE285</f>
        <v>0</v>
      </c>
      <c r="BF570" s="32">
        <f>'Datos nac.'!AK219-'FBCF corr.'!BF285</f>
        <v>0</v>
      </c>
      <c r="BG570" s="32">
        <f>'Datos nac.'!AL219-'FBCF corr.'!BG285</f>
        <v>0</v>
      </c>
      <c r="BH570" s="32">
        <f>'Datos nac.'!AM219-'FBCF corr.'!BH285</f>
        <v>0</v>
      </c>
      <c r="BI570" s="32">
        <f>'Datos nac.'!AN219-'FBCF corr.'!BI285</f>
        <v>0</v>
      </c>
    </row>
    <row r="571" spans="1:61">
      <c r="A571" s="48" t="s">
        <v>359</v>
      </c>
      <c r="E571" s="64"/>
      <c r="F571" s="64"/>
      <c r="G571" s="32"/>
      <c r="W571" s="32">
        <f>'Datos nac.'!B220-'FBCF corr.'!W305</f>
        <v>0</v>
      </c>
      <c r="X571" s="32">
        <f>'Datos nac.'!C220-'FBCF corr.'!X305</f>
        <v>0</v>
      </c>
      <c r="Y571" s="32">
        <f>'Datos nac.'!D220-'FBCF corr.'!Y305</f>
        <v>0</v>
      </c>
      <c r="Z571" s="32">
        <f>'Datos nac.'!E220-'FBCF corr.'!Z305</f>
        <v>0</v>
      </c>
      <c r="AA571" s="32">
        <f>'Datos nac.'!F220-'FBCF corr.'!AA305</f>
        <v>0</v>
      </c>
      <c r="AB571" s="32">
        <f>'Datos nac.'!G220-'FBCF corr.'!AB305</f>
        <v>0</v>
      </c>
      <c r="AC571" s="32">
        <f>'Datos nac.'!H220-'FBCF corr.'!AC305</f>
        <v>0</v>
      </c>
      <c r="AD571" s="32">
        <f>'Datos nac.'!I220-'FBCF corr.'!AD305</f>
        <v>0</v>
      </c>
      <c r="AE571" s="32">
        <f>'Datos nac.'!J220-'FBCF corr.'!AE305</f>
        <v>0</v>
      </c>
      <c r="AF571" s="32">
        <f>'Datos nac.'!K220-'FBCF corr.'!AF305</f>
        <v>0</v>
      </c>
      <c r="AG571" s="32">
        <f>'Datos nac.'!L220-'FBCF corr.'!AG305</f>
        <v>0</v>
      </c>
      <c r="AH571" s="32">
        <f>'Datos nac.'!M220-'FBCF corr.'!AH305</f>
        <v>0</v>
      </c>
      <c r="AI571" s="32">
        <f>'Datos nac.'!N220-'FBCF corr.'!AI305</f>
        <v>0</v>
      </c>
      <c r="AJ571" s="32">
        <f>'Datos nac.'!O220-'FBCF corr.'!AJ305</f>
        <v>0</v>
      </c>
      <c r="AK571" s="32">
        <f>'Datos nac.'!P220-'FBCF corr.'!AK305</f>
        <v>0</v>
      </c>
      <c r="AL571" s="32">
        <f>'Datos nac.'!Q220-'FBCF corr.'!AL305</f>
        <v>0</v>
      </c>
      <c r="AM571" s="32">
        <f>'Datos nac.'!R220-'FBCF corr.'!AM305</f>
        <v>0</v>
      </c>
      <c r="AN571" s="32">
        <f>'Datos nac.'!S220-'FBCF corr.'!AN305</f>
        <v>0</v>
      </c>
      <c r="AO571" s="32">
        <f>'Datos nac.'!T220-'FBCF corr.'!AO305</f>
        <v>0</v>
      </c>
      <c r="AP571" s="32">
        <f>'Datos nac.'!U220-'FBCF corr.'!AP305</f>
        <v>0</v>
      </c>
      <c r="AQ571" s="32">
        <f>'Datos nac.'!V220-'FBCF corr.'!AQ305</f>
        <v>0</v>
      </c>
      <c r="AR571" s="32">
        <f>'Datos nac.'!W220-'FBCF corr.'!AR305</f>
        <v>0</v>
      </c>
      <c r="AS571" s="32">
        <f>'Datos nac.'!X220-'FBCF corr.'!AS305</f>
        <v>0</v>
      </c>
      <c r="AT571" s="32">
        <f>'Datos nac.'!Y220-'FBCF corr.'!AT305</f>
        <v>0</v>
      </c>
      <c r="AU571" s="32">
        <f>'Datos nac.'!Z220-'FBCF corr.'!AU305</f>
        <v>0</v>
      </c>
      <c r="AV571" s="32">
        <f>'Datos nac.'!AA220-'FBCF corr.'!AV305</f>
        <v>0</v>
      </c>
      <c r="AW571" s="32">
        <f>'Datos nac.'!AB220-'FBCF corr.'!AW305</f>
        <v>0</v>
      </c>
      <c r="AX571" s="32">
        <f>'Datos nac.'!AC220-'FBCF corr.'!AX305</f>
        <v>0</v>
      </c>
      <c r="AY571" s="32">
        <f>'Datos nac.'!AD220-'FBCF corr.'!AY305</f>
        <v>0</v>
      </c>
      <c r="AZ571" s="32">
        <f>'Datos nac.'!AE220-'FBCF corr.'!AZ305</f>
        <v>0</v>
      </c>
      <c r="BA571" s="32">
        <f>'Datos nac.'!AF220-'FBCF corr.'!BA305</f>
        <v>0</v>
      </c>
      <c r="BB571" s="32">
        <f>'Datos nac.'!AG220-'FBCF corr.'!BB305</f>
        <v>0</v>
      </c>
      <c r="BC571" s="32">
        <f>'Datos nac.'!AH220-'FBCF corr.'!BC305</f>
        <v>0</v>
      </c>
      <c r="BD571" s="32">
        <f>'Datos nac.'!AI220-'FBCF corr.'!BD305</f>
        <v>0</v>
      </c>
      <c r="BE571" s="32">
        <f>'Datos nac.'!AJ220-'FBCF corr.'!BE305</f>
        <v>0</v>
      </c>
      <c r="BF571" s="32">
        <f>'Datos nac.'!AK220-'FBCF corr.'!BF305</f>
        <v>0</v>
      </c>
      <c r="BG571" s="32">
        <f>'Datos nac.'!AL220-'FBCF corr.'!BG305</f>
        <v>0</v>
      </c>
      <c r="BH571" s="32">
        <f>'Datos nac.'!AM220-'FBCF corr.'!BH305</f>
        <v>0</v>
      </c>
      <c r="BI571" s="32">
        <f>'Datos nac.'!AN220-'FBCF corr.'!BI305</f>
        <v>0</v>
      </c>
    </row>
    <row r="572" spans="1:61">
      <c r="A572" s="29" t="s">
        <v>85</v>
      </c>
      <c r="E572" s="64"/>
      <c r="F572" s="64"/>
      <c r="G572" s="32"/>
      <c r="W572" s="32">
        <f>'Datos nac.'!B221-'FBCF corr.'!W325</f>
        <v>0</v>
      </c>
      <c r="X572" s="32">
        <f>'Datos nac.'!C221-'FBCF corr.'!X325</f>
        <v>0</v>
      </c>
      <c r="Y572" s="32">
        <f>'Datos nac.'!D221-'FBCF corr.'!Y325</f>
        <v>0</v>
      </c>
      <c r="Z572" s="32">
        <f>'Datos nac.'!E221-'FBCF corr.'!Z325</f>
        <v>0</v>
      </c>
      <c r="AA572" s="32">
        <f>'Datos nac.'!F221-'FBCF corr.'!AA325</f>
        <v>0</v>
      </c>
      <c r="AB572" s="32">
        <f>'Datos nac.'!G221-'FBCF corr.'!AB325</f>
        <v>0</v>
      </c>
      <c r="AC572" s="32">
        <f>'Datos nac.'!H221-'FBCF corr.'!AC325</f>
        <v>0</v>
      </c>
      <c r="AD572" s="32">
        <f>'Datos nac.'!I221-'FBCF corr.'!AD325</f>
        <v>0</v>
      </c>
      <c r="AE572" s="32">
        <f>'Datos nac.'!J221-'FBCF corr.'!AE325</f>
        <v>0</v>
      </c>
      <c r="AF572" s="32">
        <f>'Datos nac.'!K221-'FBCF corr.'!AF325</f>
        <v>0</v>
      </c>
      <c r="AG572" s="32">
        <f>'Datos nac.'!L221-'FBCF corr.'!AG325</f>
        <v>0</v>
      </c>
      <c r="AH572" s="32">
        <f>'Datos nac.'!M221-'FBCF corr.'!AH325</f>
        <v>0</v>
      </c>
      <c r="AI572" s="32">
        <f>'Datos nac.'!N221-'FBCF corr.'!AI325</f>
        <v>0</v>
      </c>
      <c r="AJ572" s="32">
        <f>'Datos nac.'!O221-'FBCF corr.'!AJ325</f>
        <v>0</v>
      </c>
      <c r="AK572" s="32">
        <f>'Datos nac.'!P221-'FBCF corr.'!AK325</f>
        <v>0</v>
      </c>
      <c r="AL572" s="32">
        <f>'Datos nac.'!Q221-'FBCF corr.'!AL325</f>
        <v>0</v>
      </c>
      <c r="AM572" s="32">
        <f>'Datos nac.'!R221-'FBCF corr.'!AM325</f>
        <v>0</v>
      </c>
      <c r="AN572" s="32">
        <f>'Datos nac.'!S221-'FBCF corr.'!AN325</f>
        <v>0</v>
      </c>
      <c r="AO572" s="32">
        <f>'Datos nac.'!T221-'FBCF corr.'!AO325</f>
        <v>0</v>
      </c>
      <c r="AP572" s="32">
        <f>'Datos nac.'!U221-'FBCF corr.'!AP325</f>
        <v>0</v>
      </c>
      <c r="AQ572" s="32">
        <f>'Datos nac.'!V221-'FBCF corr.'!AQ325</f>
        <v>0</v>
      </c>
      <c r="AR572" s="32">
        <f>'Datos nac.'!W221-'FBCF corr.'!AR325</f>
        <v>0</v>
      </c>
      <c r="AS572" s="32">
        <f>'Datos nac.'!X221-'FBCF corr.'!AS325</f>
        <v>0</v>
      </c>
      <c r="AT572" s="32">
        <f>'Datos nac.'!Y221-'FBCF corr.'!AT325</f>
        <v>0</v>
      </c>
      <c r="AU572" s="32">
        <f>'Datos nac.'!Z221-'FBCF corr.'!AU325</f>
        <v>0</v>
      </c>
      <c r="AV572" s="32">
        <f>'Datos nac.'!AA221-'FBCF corr.'!AV325</f>
        <v>0</v>
      </c>
      <c r="AW572" s="32">
        <f>'Datos nac.'!AB221-'FBCF corr.'!AW325</f>
        <v>0</v>
      </c>
      <c r="AX572" s="32">
        <f>'Datos nac.'!AC221-'FBCF corr.'!AX325</f>
        <v>0</v>
      </c>
      <c r="AY572" s="32">
        <f>'Datos nac.'!AD221-'FBCF corr.'!AY325</f>
        <v>0</v>
      </c>
      <c r="AZ572" s="32">
        <f>'Datos nac.'!AE221-'FBCF corr.'!AZ325</f>
        <v>0</v>
      </c>
      <c r="BA572" s="32">
        <f>'Datos nac.'!AF221-'FBCF corr.'!BA325</f>
        <v>0</v>
      </c>
      <c r="BB572" s="32">
        <f>'Datos nac.'!AG221-'FBCF corr.'!BB325</f>
        <v>0</v>
      </c>
      <c r="BC572" s="32">
        <f>'Datos nac.'!AH221-'FBCF corr.'!BC325</f>
        <v>0</v>
      </c>
      <c r="BD572" s="32">
        <f>'Datos nac.'!AI221-'FBCF corr.'!BD325</f>
        <v>0</v>
      </c>
      <c r="BE572" s="32">
        <f>'Datos nac.'!AJ221-'FBCF corr.'!BE325</f>
        <v>0</v>
      </c>
      <c r="BF572" s="32">
        <f>'Datos nac.'!AK221-'FBCF corr.'!BF325</f>
        <v>0</v>
      </c>
      <c r="BG572" s="32">
        <f>'Datos nac.'!AL221-'FBCF corr.'!BG325</f>
        <v>0</v>
      </c>
      <c r="BH572" s="32">
        <f>'Datos nac.'!AM221-'FBCF corr.'!BH325</f>
        <v>0</v>
      </c>
      <c r="BI572" s="32">
        <f>'Datos nac.'!AN221-'FBCF corr.'!BI325</f>
        <v>0</v>
      </c>
    </row>
    <row r="573" spans="1:61">
      <c r="A573" s="29" t="s">
        <v>86</v>
      </c>
      <c r="E573" s="64"/>
      <c r="F573" s="64"/>
      <c r="G573" s="32"/>
      <c r="W573" s="32">
        <f>'Datos nac.'!B222-'FBCF corr.'!W345</f>
        <v>0</v>
      </c>
      <c r="X573" s="32">
        <f>'Datos nac.'!C222-'FBCF corr.'!X345</f>
        <v>0</v>
      </c>
      <c r="Y573" s="32">
        <f>'Datos nac.'!D222-'FBCF corr.'!Y345</f>
        <v>0</v>
      </c>
      <c r="Z573" s="32">
        <f>'Datos nac.'!E222-'FBCF corr.'!Z345</f>
        <v>0</v>
      </c>
      <c r="AA573" s="32">
        <f>'Datos nac.'!F222-'FBCF corr.'!AA345</f>
        <v>0</v>
      </c>
      <c r="AB573" s="32">
        <f>'Datos nac.'!G222-'FBCF corr.'!AB345</f>
        <v>0</v>
      </c>
      <c r="AC573" s="32">
        <f>'Datos nac.'!H222-'FBCF corr.'!AC345</f>
        <v>0</v>
      </c>
      <c r="AD573" s="32">
        <f>'Datos nac.'!I222-'FBCF corr.'!AD345</f>
        <v>0</v>
      </c>
      <c r="AE573" s="32">
        <f>'Datos nac.'!J222-'FBCF corr.'!AE345</f>
        <v>0</v>
      </c>
      <c r="AF573" s="32">
        <f>'Datos nac.'!K222-'FBCF corr.'!AF345</f>
        <v>0</v>
      </c>
      <c r="AG573" s="32">
        <f>'Datos nac.'!L222-'FBCF corr.'!AG345</f>
        <v>0</v>
      </c>
      <c r="AH573" s="32">
        <f>'Datos nac.'!M222-'FBCF corr.'!AH345</f>
        <v>0</v>
      </c>
      <c r="AI573" s="32">
        <f>'Datos nac.'!N222-'FBCF corr.'!AI345</f>
        <v>0</v>
      </c>
      <c r="AJ573" s="32">
        <f>'Datos nac.'!O222-'FBCF corr.'!AJ345</f>
        <v>0</v>
      </c>
      <c r="AK573" s="32">
        <f>'Datos nac.'!P222-'FBCF corr.'!AK345</f>
        <v>0</v>
      </c>
      <c r="AL573" s="32">
        <f>'Datos nac.'!Q222-'FBCF corr.'!AL345</f>
        <v>0</v>
      </c>
      <c r="AM573" s="32">
        <f>'Datos nac.'!R222-'FBCF corr.'!AM345</f>
        <v>0</v>
      </c>
      <c r="AN573" s="32">
        <f>'Datos nac.'!S222-'FBCF corr.'!AN345</f>
        <v>0</v>
      </c>
      <c r="AO573" s="32">
        <f>'Datos nac.'!T222-'FBCF corr.'!AO345</f>
        <v>0</v>
      </c>
      <c r="AP573" s="32">
        <f>'Datos nac.'!U222-'FBCF corr.'!AP345</f>
        <v>0</v>
      </c>
      <c r="AQ573" s="32">
        <f>'Datos nac.'!V222-'FBCF corr.'!AQ345</f>
        <v>0</v>
      </c>
      <c r="AR573" s="32">
        <f>'Datos nac.'!W222-'FBCF corr.'!AR345</f>
        <v>0</v>
      </c>
      <c r="AS573" s="32">
        <f>'Datos nac.'!X222-'FBCF corr.'!AS345</f>
        <v>0</v>
      </c>
      <c r="AT573" s="32">
        <f>'Datos nac.'!Y222-'FBCF corr.'!AT345</f>
        <v>0</v>
      </c>
      <c r="AU573" s="32">
        <f>'Datos nac.'!Z222-'FBCF corr.'!AU345</f>
        <v>0</v>
      </c>
      <c r="AV573" s="32">
        <f>'Datos nac.'!AA222-'FBCF corr.'!AV345</f>
        <v>0</v>
      </c>
      <c r="AW573" s="32">
        <f>'Datos nac.'!AB222-'FBCF corr.'!AW345</f>
        <v>0</v>
      </c>
      <c r="AX573" s="32">
        <f>'Datos nac.'!AC222-'FBCF corr.'!AX345</f>
        <v>0</v>
      </c>
      <c r="AY573" s="32">
        <f>'Datos nac.'!AD222-'FBCF corr.'!AY345</f>
        <v>0</v>
      </c>
      <c r="AZ573" s="32">
        <f>'Datos nac.'!AE222-'FBCF corr.'!AZ345</f>
        <v>0</v>
      </c>
      <c r="BA573" s="32">
        <f>'Datos nac.'!AF222-'FBCF corr.'!BA345</f>
        <v>0</v>
      </c>
      <c r="BB573" s="32">
        <f>'Datos nac.'!AG222-'FBCF corr.'!BB345</f>
        <v>0</v>
      </c>
      <c r="BC573" s="32">
        <f>'Datos nac.'!AH222-'FBCF corr.'!BC345</f>
        <v>0</v>
      </c>
      <c r="BD573" s="32">
        <f>'Datos nac.'!AI222-'FBCF corr.'!BD345</f>
        <v>0</v>
      </c>
      <c r="BE573" s="32">
        <f>'Datos nac.'!AJ222-'FBCF corr.'!BE345</f>
        <v>0</v>
      </c>
      <c r="BF573" s="32">
        <f>'Datos nac.'!AK222-'FBCF corr.'!BF345</f>
        <v>0</v>
      </c>
      <c r="BG573" s="32">
        <f>'Datos nac.'!AL222-'FBCF corr.'!BG345</f>
        <v>0</v>
      </c>
      <c r="BH573" s="32">
        <f>'Datos nac.'!AM222-'FBCF corr.'!BH345</f>
        <v>0</v>
      </c>
      <c r="BI573" s="32">
        <f>'Datos nac.'!AN222-'FBCF corr.'!BI345</f>
        <v>0</v>
      </c>
    </row>
    <row r="574" spans="1:61">
      <c r="A574" s="29" t="s">
        <v>87</v>
      </c>
      <c r="E574" s="64"/>
      <c r="F574" s="64"/>
      <c r="G574" s="32"/>
      <c r="W574" s="32">
        <f>'Datos nac.'!B223-'FBCF corr.'!W365</f>
        <v>0</v>
      </c>
      <c r="X574" s="32">
        <f>'Datos nac.'!C223-'FBCF corr.'!X365</f>
        <v>0</v>
      </c>
      <c r="Y574" s="32">
        <f>'Datos nac.'!D223-'FBCF corr.'!Y365</f>
        <v>0</v>
      </c>
      <c r="Z574" s="32">
        <f>'Datos nac.'!E223-'FBCF corr.'!Z365</f>
        <v>0</v>
      </c>
      <c r="AA574" s="32">
        <f>'Datos nac.'!F223-'FBCF corr.'!AA365</f>
        <v>0</v>
      </c>
      <c r="AB574" s="32">
        <f>'Datos nac.'!G223-'FBCF corr.'!AB365</f>
        <v>0</v>
      </c>
      <c r="AC574" s="32">
        <f>'Datos nac.'!H223-'FBCF corr.'!AC365</f>
        <v>0</v>
      </c>
      <c r="AD574" s="32">
        <f>'Datos nac.'!I223-'FBCF corr.'!AD365</f>
        <v>0</v>
      </c>
      <c r="AE574" s="32">
        <f>'Datos nac.'!J223-'FBCF corr.'!AE365</f>
        <v>0</v>
      </c>
      <c r="AF574" s="32">
        <f>'Datos nac.'!K223-'FBCF corr.'!AF365</f>
        <v>0</v>
      </c>
      <c r="AG574" s="32">
        <f>'Datos nac.'!L223-'FBCF corr.'!AG365</f>
        <v>0</v>
      </c>
      <c r="AH574" s="32">
        <f>'Datos nac.'!M223-'FBCF corr.'!AH365</f>
        <v>0</v>
      </c>
      <c r="AI574" s="32">
        <f>'Datos nac.'!N223-'FBCF corr.'!AI365</f>
        <v>0</v>
      </c>
      <c r="AJ574" s="32">
        <f>'Datos nac.'!O223-'FBCF corr.'!AJ365</f>
        <v>0</v>
      </c>
      <c r="AK574" s="32">
        <f>'Datos nac.'!P223-'FBCF corr.'!AK365</f>
        <v>0</v>
      </c>
      <c r="AL574" s="32">
        <f>'Datos nac.'!Q223-'FBCF corr.'!AL365</f>
        <v>0</v>
      </c>
      <c r="AM574" s="32">
        <f>'Datos nac.'!R223-'FBCF corr.'!AM365</f>
        <v>0</v>
      </c>
      <c r="AN574" s="32">
        <f>'Datos nac.'!S223-'FBCF corr.'!AN365</f>
        <v>0</v>
      </c>
      <c r="AO574" s="32">
        <f>'Datos nac.'!T223-'FBCF corr.'!AO365</f>
        <v>0</v>
      </c>
      <c r="AP574" s="32">
        <f>'Datos nac.'!U223-'FBCF corr.'!AP365</f>
        <v>0</v>
      </c>
      <c r="AQ574" s="32">
        <f>'Datos nac.'!V223-'FBCF corr.'!AQ365</f>
        <v>0</v>
      </c>
      <c r="AR574" s="32">
        <f>'Datos nac.'!W223-'FBCF corr.'!AR365</f>
        <v>0</v>
      </c>
      <c r="AS574" s="32">
        <f>'Datos nac.'!X223-'FBCF corr.'!AS365</f>
        <v>0</v>
      </c>
      <c r="AT574" s="32">
        <f>'Datos nac.'!Y223-'FBCF corr.'!AT365</f>
        <v>0</v>
      </c>
      <c r="AU574" s="32">
        <f>'Datos nac.'!Z223-'FBCF corr.'!AU365</f>
        <v>0</v>
      </c>
      <c r="AV574" s="32">
        <f>'Datos nac.'!AA223-'FBCF corr.'!AV365</f>
        <v>0</v>
      </c>
      <c r="AW574" s="32">
        <f>'Datos nac.'!AB223-'FBCF corr.'!AW365</f>
        <v>0</v>
      </c>
      <c r="AX574" s="32">
        <f>'Datos nac.'!AC223-'FBCF corr.'!AX365</f>
        <v>0</v>
      </c>
      <c r="AY574" s="32">
        <f>'Datos nac.'!AD223-'FBCF corr.'!AY365</f>
        <v>0</v>
      </c>
      <c r="AZ574" s="32">
        <f>'Datos nac.'!AE223-'FBCF corr.'!AZ365</f>
        <v>0</v>
      </c>
      <c r="BA574" s="32">
        <f>'Datos nac.'!AF223-'FBCF corr.'!BA365</f>
        <v>0</v>
      </c>
      <c r="BB574" s="32">
        <f>'Datos nac.'!AG223-'FBCF corr.'!BB365</f>
        <v>0</v>
      </c>
      <c r="BC574" s="32">
        <f>'Datos nac.'!AH223-'FBCF corr.'!BC365</f>
        <v>0</v>
      </c>
      <c r="BD574" s="32">
        <f>'Datos nac.'!AI223-'FBCF corr.'!BD365</f>
        <v>0</v>
      </c>
      <c r="BE574" s="32">
        <f>'Datos nac.'!AJ223-'FBCF corr.'!BE365</f>
        <v>0</v>
      </c>
      <c r="BF574" s="32">
        <f>'Datos nac.'!AK223-'FBCF corr.'!BF365</f>
        <v>0</v>
      </c>
      <c r="BG574" s="32">
        <f>'Datos nac.'!AL223-'FBCF corr.'!BG365</f>
        <v>0</v>
      </c>
      <c r="BH574" s="32">
        <f>'Datos nac.'!AM223-'FBCF corr.'!BH365</f>
        <v>0</v>
      </c>
      <c r="BI574" s="32">
        <f>'Datos nac.'!AN223-'FBCF corr.'!BI365</f>
        <v>0</v>
      </c>
    </row>
    <row r="575" spans="1:61">
      <c r="A575" s="29" t="s">
        <v>88</v>
      </c>
      <c r="E575" s="64"/>
      <c r="F575" s="64"/>
      <c r="G575" s="32"/>
      <c r="W575" s="32">
        <f>'Datos nac.'!B224-'FBCF corr.'!W385</f>
        <v>0</v>
      </c>
      <c r="X575" s="32">
        <f>'Datos nac.'!C224-'FBCF corr.'!X385</f>
        <v>0</v>
      </c>
      <c r="Y575" s="32">
        <f>'Datos nac.'!D224-'FBCF corr.'!Y385</f>
        <v>0</v>
      </c>
      <c r="Z575" s="32">
        <f>'Datos nac.'!E224-'FBCF corr.'!Z385</f>
        <v>0</v>
      </c>
      <c r="AA575" s="32">
        <f>'Datos nac.'!F224-'FBCF corr.'!AA385</f>
        <v>0</v>
      </c>
      <c r="AB575" s="32">
        <f>'Datos nac.'!G224-'FBCF corr.'!AB385</f>
        <v>0</v>
      </c>
      <c r="AC575" s="32">
        <f>'Datos nac.'!H224-'FBCF corr.'!AC385</f>
        <v>0</v>
      </c>
      <c r="AD575" s="32">
        <f>'Datos nac.'!I224-'FBCF corr.'!AD385</f>
        <v>0</v>
      </c>
      <c r="AE575" s="32">
        <f>'Datos nac.'!J224-'FBCF corr.'!AE385</f>
        <v>0</v>
      </c>
      <c r="AF575" s="32">
        <f>'Datos nac.'!K224-'FBCF corr.'!AF385</f>
        <v>0</v>
      </c>
      <c r="AG575" s="32">
        <f>'Datos nac.'!L224-'FBCF corr.'!AG385</f>
        <v>0</v>
      </c>
      <c r="AH575" s="32">
        <f>'Datos nac.'!M224-'FBCF corr.'!AH385</f>
        <v>0</v>
      </c>
      <c r="AI575" s="32">
        <f>'Datos nac.'!N224-'FBCF corr.'!AI385</f>
        <v>0</v>
      </c>
      <c r="AJ575" s="32">
        <f>'Datos nac.'!O224-'FBCF corr.'!AJ385</f>
        <v>0</v>
      </c>
      <c r="AK575" s="32">
        <f>'Datos nac.'!P224-'FBCF corr.'!AK385</f>
        <v>0</v>
      </c>
      <c r="AL575" s="32">
        <f>'Datos nac.'!Q224-'FBCF corr.'!AL385</f>
        <v>0</v>
      </c>
      <c r="AM575" s="32">
        <f>'Datos nac.'!R224-'FBCF corr.'!AM385</f>
        <v>0</v>
      </c>
      <c r="AN575" s="32">
        <f>'Datos nac.'!S224-'FBCF corr.'!AN385</f>
        <v>0</v>
      </c>
      <c r="AO575" s="32">
        <f>'Datos nac.'!T224-'FBCF corr.'!AO385</f>
        <v>0</v>
      </c>
      <c r="AP575" s="32">
        <f>'Datos nac.'!U224-'FBCF corr.'!AP385</f>
        <v>0</v>
      </c>
      <c r="AQ575" s="32">
        <f>'Datos nac.'!V224-'FBCF corr.'!AQ385</f>
        <v>0</v>
      </c>
      <c r="AR575" s="32">
        <f>'Datos nac.'!W224-'FBCF corr.'!AR385</f>
        <v>0</v>
      </c>
      <c r="AS575" s="32">
        <f>'Datos nac.'!X224-'FBCF corr.'!AS385</f>
        <v>0</v>
      </c>
      <c r="AT575" s="32">
        <f>'Datos nac.'!Y224-'FBCF corr.'!AT385</f>
        <v>0</v>
      </c>
      <c r="AU575" s="32">
        <f>'Datos nac.'!Z224-'FBCF corr.'!AU385</f>
        <v>0</v>
      </c>
      <c r="AV575" s="32">
        <f>'Datos nac.'!AA224-'FBCF corr.'!AV385</f>
        <v>0</v>
      </c>
      <c r="AW575" s="32">
        <f>'Datos nac.'!AB224-'FBCF corr.'!AW385</f>
        <v>0</v>
      </c>
      <c r="AX575" s="32">
        <f>'Datos nac.'!AC224-'FBCF corr.'!AX385</f>
        <v>0</v>
      </c>
      <c r="AY575" s="32">
        <f>'Datos nac.'!AD224-'FBCF corr.'!AY385</f>
        <v>0</v>
      </c>
      <c r="AZ575" s="32">
        <f>'Datos nac.'!AE224-'FBCF corr.'!AZ385</f>
        <v>0</v>
      </c>
      <c r="BA575" s="32">
        <f>'Datos nac.'!AF224-'FBCF corr.'!BA385</f>
        <v>0</v>
      </c>
      <c r="BB575" s="32">
        <f>'Datos nac.'!AG224-'FBCF corr.'!BB385</f>
        <v>0</v>
      </c>
      <c r="BC575" s="32">
        <f>'Datos nac.'!AH224-'FBCF corr.'!BC385</f>
        <v>0</v>
      </c>
      <c r="BD575" s="32">
        <f>'Datos nac.'!AI224-'FBCF corr.'!BD385</f>
        <v>0</v>
      </c>
      <c r="BE575" s="32">
        <f>'Datos nac.'!AJ224-'FBCF corr.'!BE385</f>
        <v>0</v>
      </c>
      <c r="BF575" s="32">
        <f>'Datos nac.'!AK224-'FBCF corr.'!BF385</f>
        <v>0</v>
      </c>
      <c r="BG575" s="32">
        <f>'Datos nac.'!AL224-'FBCF corr.'!BG385</f>
        <v>0</v>
      </c>
      <c r="BH575" s="32">
        <f>'Datos nac.'!AM224-'FBCF corr.'!BH385</f>
        <v>0</v>
      </c>
      <c r="BI575" s="32">
        <f>'Datos nac.'!AN224-'FBCF corr.'!BI385</f>
        <v>0</v>
      </c>
    </row>
    <row r="576" spans="1:61">
      <c r="A576" s="29" t="s">
        <v>89</v>
      </c>
      <c r="E576" s="64"/>
      <c r="F576" s="64"/>
      <c r="G576" s="32"/>
      <c r="W576" s="32">
        <f>'Datos nac.'!B225-'FBCF corr.'!W405</f>
        <v>0</v>
      </c>
      <c r="X576" s="32">
        <f>'Datos nac.'!C225-'FBCF corr.'!X405</f>
        <v>0</v>
      </c>
      <c r="Y576" s="32">
        <f>'Datos nac.'!D225-'FBCF corr.'!Y405</f>
        <v>0</v>
      </c>
      <c r="Z576" s="32">
        <f>'Datos nac.'!E225-'FBCF corr.'!Z405</f>
        <v>0</v>
      </c>
      <c r="AA576" s="32">
        <f>'Datos nac.'!F225-'FBCF corr.'!AA405</f>
        <v>0</v>
      </c>
      <c r="AB576" s="32">
        <f>'Datos nac.'!G225-'FBCF corr.'!AB405</f>
        <v>0</v>
      </c>
      <c r="AC576" s="32">
        <f>'Datos nac.'!H225-'FBCF corr.'!AC405</f>
        <v>0</v>
      </c>
      <c r="AD576" s="32">
        <f>'Datos nac.'!I225-'FBCF corr.'!AD405</f>
        <v>0</v>
      </c>
      <c r="AE576" s="32">
        <f>'Datos nac.'!J225-'FBCF corr.'!AE405</f>
        <v>0</v>
      </c>
      <c r="AF576" s="32">
        <f>'Datos nac.'!K225-'FBCF corr.'!AF405</f>
        <v>0</v>
      </c>
      <c r="AG576" s="32">
        <f>'Datos nac.'!L225-'FBCF corr.'!AG405</f>
        <v>0</v>
      </c>
      <c r="AH576" s="32">
        <f>'Datos nac.'!M225-'FBCF corr.'!AH405</f>
        <v>0</v>
      </c>
      <c r="AI576" s="32">
        <f>'Datos nac.'!N225-'FBCF corr.'!AI405</f>
        <v>0</v>
      </c>
      <c r="AJ576" s="32">
        <f>'Datos nac.'!O225-'FBCF corr.'!AJ405</f>
        <v>0</v>
      </c>
      <c r="AK576" s="32">
        <f>'Datos nac.'!P225-'FBCF corr.'!AK405</f>
        <v>0</v>
      </c>
      <c r="AL576" s="32">
        <f>'Datos nac.'!Q225-'FBCF corr.'!AL405</f>
        <v>0</v>
      </c>
      <c r="AM576" s="32">
        <f>'Datos nac.'!R225-'FBCF corr.'!AM405</f>
        <v>0</v>
      </c>
      <c r="AN576" s="32">
        <f>'Datos nac.'!S225-'FBCF corr.'!AN405</f>
        <v>0</v>
      </c>
      <c r="AO576" s="32">
        <f>'Datos nac.'!T225-'FBCF corr.'!AO405</f>
        <v>0</v>
      </c>
      <c r="AP576" s="32">
        <f>'Datos nac.'!U225-'FBCF corr.'!AP405</f>
        <v>0</v>
      </c>
      <c r="AQ576" s="32">
        <f>'Datos nac.'!V225-'FBCF corr.'!AQ405</f>
        <v>0</v>
      </c>
      <c r="AR576" s="32">
        <f>'Datos nac.'!W225-'FBCF corr.'!AR405</f>
        <v>0</v>
      </c>
      <c r="AS576" s="32">
        <f>'Datos nac.'!X225-'FBCF corr.'!AS405</f>
        <v>0</v>
      </c>
      <c r="AT576" s="32">
        <f>'Datos nac.'!Y225-'FBCF corr.'!AT405</f>
        <v>0</v>
      </c>
      <c r="AU576" s="32">
        <f>'Datos nac.'!Z225-'FBCF corr.'!AU405</f>
        <v>0</v>
      </c>
      <c r="AV576" s="32">
        <f>'Datos nac.'!AA225-'FBCF corr.'!AV405</f>
        <v>0</v>
      </c>
      <c r="AW576" s="32">
        <f>'Datos nac.'!AB225-'FBCF corr.'!AW405</f>
        <v>0</v>
      </c>
      <c r="AX576" s="32">
        <f>'Datos nac.'!AC225-'FBCF corr.'!AX405</f>
        <v>0</v>
      </c>
      <c r="AY576" s="32">
        <f>'Datos nac.'!AD225-'FBCF corr.'!AY405</f>
        <v>0</v>
      </c>
      <c r="AZ576" s="32">
        <f>'Datos nac.'!AE225-'FBCF corr.'!AZ405</f>
        <v>0</v>
      </c>
      <c r="BA576" s="32">
        <f>'Datos nac.'!AF225-'FBCF corr.'!BA405</f>
        <v>0</v>
      </c>
      <c r="BB576" s="32">
        <f>'Datos nac.'!AG225-'FBCF corr.'!BB405</f>
        <v>0</v>
      </c>
      <c r="BC576" s="32">
        <f>'Datos nac.'!AH225-'FBCF corr.'!BC405</f>
        <v>0</v>
      </c>
      <c r="BD576" s="32">
        <f>'Datos nac.'!AI225-'FBCF corr.'!BD405</f>
        <v>0</v>
      </c>
      <c r="BE576" s="32">
        <f>'Datos nac.'!AJ225-'FBCF corr.'!BE405</f>
        <v>0</v>
      </c>
      <c r="BF576" s="32">
        <f>'Datos nac.'!AK225-'FBCF corr.'!BF405</f>
        <v>0</v>
      </c>
      <c r="BG576" s="32">
        <f>'Datos nac.'!AL225-'FBCF corr.'!BG405</f>
        <v>0</v>
      </c>
      <c r="BH576" s="32">
        <f>'Datos nac.'!AM225-'FBCF corr.'!BH405</f>
        <v>0</v>
      </c>
      <c r="BI576" s="32">
        <f>'Datos nac.'!AN225-'FBCF corr.'!BI405</f>
        <v>0</v>
      </c>
    </row>
    <row r="577" spans="1:61">
      <c r="A577" s="29" t="s">
        <v>90</v>
      </c>
      <c r="E577" s="64"/>
      <c r="F577" s="64"/>
      <c r="G577" s="32"/>
      <c r="W577" s="32">
        <f>'Datos nac.'!B226-'FBCF corr.'!W425</f>
        <v>0</v>
      </c>
      <c r="X577" s="32">
        <f>'Datos nac.'!C226-'FBCF corr.'!X425</f>
        <v>0</v>
      </c>
      <c r="Y577" s="32">
        <f>'Datos nac.'!D226-'FBCF corr.'!Y425</f>
        <v>0</v>
      </c>
      <c r="Z577" s="32">
        <f>'Datos nac.'!E226-'FBCF corr.'!Z425</f>
        <v>0</v>
      </c>
      <c r="AA577" s="32">
        <f>'Datos nac.'!F226-'FBCF corr.'!AA425</f>
        <v>0</v>
      </c>
      <c r="AB577" s="32">
        <f>'Datos nac.'!G226-'FBCF corr.'!AB425</f>
        <v>0</v>
      </c>
      <c r="AC577" s="32">
        <f>'Datos nac.'!H226-'FBCF corr.'!AC425</f>
        <v>0</v>
      </c>
      <c r="AD577" s="32">
        <f>'Datos nac.'!I226-'FBCF corr.'!AD425</f>
        <v>0</v>
      </c>
      <c r="AE577" s="32">
        <f>'Datos nac.'!J226-'FBCF corr.'!AE425</f>
        <v>0</v>
      </c>
      <c r="AF577" s="32">
        <f>'Datos nac.'!K226-'FBCF corr.'!AF425</f>
        <v>0</v>
      </c>
      <c r="AG577" s="32">
        <f>'Datos nac.'!L226-'FBCF corr.'!AG425</f>
        <v>0</v>
      </c>
      <c r="AH577" s="32">
        <f>'Datos nac.'!M226-'FBCF corr.'!AH425</f>
        <v>0</v>
      </c>
      <c r="AI577" s="32">
        <f>'Datos nac.'!N226-'FBCF corr.'!AI425</f>
        <v>0</v>
      </c>
      <c r="AJ577" s="32">
        <f>'Datos nac.'!O226-'FBCF corr.'!AJ425</f>
        <v>0</v>
      </c>
      <c r="AK577" s="32">
        <f>'Datos nac.'!P226-'FBCF corr.'!AK425</f>
        <v>0</v>
      </c>
      <c r="AL577" s="32">
        <f>'Datos nac.'!Q226-'FBCF corr.'!AL425</f>
        <v>0</v>
      </c>
      <c r="AM577" s="32">
        <f>'Datos nac.'!R226-'FBCF corr.'!AM425</f>
        <v>0</v>
      </c>
      <c r="AN577" s="32">
        <f>'Datos nac.'!S226-'FBCF corr.'!AN425</f>
        <v>0</v>
      </c>
      <c r="AO577" s="32">
        <f>'Datos nac.'!T226-'FBCF corr.'!AO425</f>
        <v>0</v>
      </c>
      <c r="AP577" s="32">
        <f>'Datos nac.'!U226-'FBCF corr.'!AP425</f>
        <v>0</v>
      </c>
      <c r="AQ577" s="32">
        <f>'Datos nac.'!V226-'FBCF corr.'!AQ425</f>
        <v>0</v>
      </c>
      <c r="AR577" s="32">
        <f>'Datos nac.'!W226-'FBCF corr.'!AR425</f>
        <v>0</v>
      </c>
      <c r="AS577" s="32">
        <f>'Datos nac.'!X226-'FBCF corr.'!AS425</f>
        <v>0</v>
      </c>
      <c r="AT577" s="32">
        <f>'Datos nac.'!Y226-'FBCF corr.'!AT425</f>
        <v>0</v>
      </c>
      <c r="AU577" s="32">
        <f>'Datos nac.'!Z226-'FBCF corr.'!AU425</f>
        <v>0</v>
      </c>
      <c r="AV577" s="32">
        <f>'Datos nac.'!AA226-'FBCF corr.'!AV425</f>
        <v>0</v>
      </c>
      <c r="AW577" s="32">
        <f>'Datos nac.'!AB226-'FBCF corr.'!AW425</f>
        <v>0</v>
      </c>
      <c r="AX577" s="32">
        <f>'Datos nac.'!AC226-'FBCF corr.'!AX425</f>
        <v>0</v>
      </c>
      <c r="AY577" s="32">
        <f>'Datos nac.'!AD226-'FBCF corr.'!AY425</f>
        <v>0</v>
      </c>
      <c r="AZ577" s="32">
        <f>'Datos nac.'!AE226-'FBCF corr.'!AZ425</f>
        <v>0</v>
      </c>
      <c r="BA577" s="32">
        <f>'Datos nac.'!AF226-'FBCF corr.'!BA425</f>
        <v>0</v>
      </c>
      <c r="BB577" s="32">
        <f>'Datos nac.'!AG226-'FBCF corr.'!BB425</f>
        <v>0</v>
      </c>
      <c r="BC577" s="32">
        <f>'Datos nac.'!AH226-'FBCF corr.'!BC425</f>
        <v>0</v>
      </c>
      <c r="BD577" s="32">
        <f>'Datos nac.'!AI226-'FBCF corr.'!BD425</f>
        <v>0</v>
      </c>
      <c r="BE577" s="32">
        <f>'Datos nac.'!AJ226-'FBCF corr.'!BE425</f>
        <v>0</v>
      </c>
      <c r="BF577" s="32">
        <f>'Datos nac.'!AK226-'FBCF corr.'!BF425</f>
        <v>0</v>
      </c>
      <c r="BG577" s="32">
        <f>'Datos nac.'!AL226-'FBCF corr.'!BG425</f>
        <v>0</v>
      </c>
      <c r="BH577" s="32">
        <f>'Datos nac.'!AM226-'FBCF corr.'!BH425</f>
        <v>0</v>
      </c>
      <c r="BI577" s="32">
        <f>'Datos nac.'!AN226-'FBCF corr.'!BI425</f>
        <v>0</v>
      </c>
    </row>
    <row r="578" spans="1:61">
      <c r="A578" s="29" t="s">
        <v>91</v>
      </c>
      <c r="E578" s="64"/>
      <c r="F578" s="64"/>
      <c r="G578" s="32"/>
      <c r="W578" s="32">
        <f>'Datos nac.'!B227-'FBCF corr.'!W445</f>
        <v>0</v>
      </c>
      <c r="X578" s="32">
        <f>'Datos nac.'!C227-'FBCF corr.'!X445</f>
        <v>0</v>
      </c>
      <c r="Y578" s="32">
        <f>'Datos nac.'!D227-'FBCF corr.'!Y445</f>
        <v>0</v>
      </c>
      <c r="Z578" s="32">
        <f>'Datos nac.'!E227-'FBCF corr.'!Z445</f>
        <v>0</v>
      </c>
      <c r="AA578" s="32">
        <f>'Datos nac.'!F227-'FBCF corr.'!AA445</f>
        <v>0</v>
      </c>
      <c r="AB578" s="32">
        <f>'Datos nac.'!G227-'FBCF corr.'!AB445</f>
        <v>0</v>
      </c>
      <c r="AC578" s="32">
        <f>'Datos nac.'!H227-'FBCF corr.'!AC445</f>
        <v>0</v>
      </c>
      <c r="AD578" s="32">
        <f>'Datos nac.'!I227-'FBCF corr.'!AD445</f>
        <v>0</v>
      </c>
      <c r="AE578" s="32">
        <f>'Datos nac.'!J227-'FBCF corr.'!AE445</f>
        <v>0</v>
      </c>
      <c r="AF578" s="32">
        <f>'Datos nac.'!K227-'FBCF corr.'!AF445</f>
        <v>0</v>
      </c>
      <c r="AG578" s="32">
        <f>'Datos nac.'!L227-'FBCF corr.'!AG445</f>
        <v>0</v>
      </c>
      <c r="AH578" s="32">
        <f>'Datos nac.'!M227-'FBCF corr.'!AH445</f>
        <v>0</v>
      </c>
      <c r="AI578" s="32">
        <f>'Datos nac.'!N227-'FBCF corr.'!AI445</f>
        <v>0</v>
      </c>
      <c r="AJ578" s="32">
        <f>'Datos nac.'!O227-'FBCF corr.'!AJ445</f>
        <v>0</v>
      </c>
      <c r="AK578" s="32">
        <f>'Datos nac.'!P227-'FBCF corr.'!AK445</f>
        <v>0</v>
      </c>
      <c r="AL578" s="32">
        <f>'Datos nac.'!Q227-'FBCF corr.'!AL445</f>
        <v>0</v>
      </c>
      <c r="AM578" s="32">
        <f>'Datos nac.'!R227-'FBCF corr.'!AM445</f>
        <v>0</v>
      </c>
      <c r="AN578" s="32">
        <f>'Datos nac.'!S227-'FBCF corr.'!AN445</f>
        <v>0</v>
      </c>
      <c r="AO578" s="32">
        <f>'Datos nac.'!T227-'FBCF corr.'!AO445</f>
        <v>0</v>
      </c>
      <c r="AP578" s="32">
        <f>'Datos nac.'!U227-'FBCF corr.'!AP445</f>
        <v>0</v>
      </c>
      <c r="AQ578" s="32">
        <f>'Datos nac.'!V227-'FBCF corr.'!AQ445</f>
        <v>0</v>
      </c>
      <c r="AR578" s="32">
        <f>'Datos nac.'!W227-'FBCF corr.'!AR445</f>
        <v>0</v>
      </c>
      <c r="AS578" s="32">
        <f>'Datos nac.'!X227-'FBCF corr.'!AS445</f>
        <v>0</v>
      </c>
      <c r="AT578" s="32">
        <f>'Datos nac.'!Y227-'FBCF corr.'!AT445</f>
        <v>0</v>
      </c>
      <c r="AU578" s="32">
        <f>'Datos nac.'!Z227-'FBCF corr.'!AU445</f>
        <v>0</v>
      </c>
      <c r="AV578" s="32">
        <f>'Datos nac.'!AA227-'FBCF corr.'!AV445</f>
        <v>0</v>
      </c>
      <c r="AW578" s="32">
        <f>'Datos nac.'!AB227-'FBCF corr.'!AW445</f>
        <v>0</v>
      </c>
      <c r="AX578" s="32">
        <f>'Datos nac.'!AC227-'FBCF corr.'!AX445</f>
        <v>0</v>
      </c>
      <c r="AY578" s="32">
        <f>'Datos nac.'!AD227-'FBCF corr.'!AY445</f>
        <v>0</v>
      </c>
      <c r="AZ578" s="32">
        <f>'Datos nac.'!AE227-'FBCF corr.'!AZ445</f>
        <v>0</v>
      </c>
      <c r="BA578" s="32">
        <f>'Datos nac.'!AF227-'FBCF corr.'!BA445</f>
        <v>0</v>
      </c>
      <c r="BB578" s="32">
        <f>'Datos nac.'!AG227-'FBCF corr.'!BB445</f>
        <v>0</v>
      </c>
      <c r="BC578" s="32">
        <f>'Datos nac.'!AH227-'FBCF corr.'!BC445</f>
        <v>0</v>
      </c>
      <c r="BD578" s="32">
        <f>'Datos nac.'!AI227-'FBCF corr.'!BD445</f>
        <v>0</v>
      </c>
      <c r="BE578" s="32">
        <f>'Datos nac.'!AJ227-'FBCF corr.'!BE445</f>
        <v>0</v>
      </c>
      <c r="BF578" s="32">
        <f>'Datos nac.'!AK227-'FBCF corr.'!BF445</f>
        <v>0</v>
      </c>
      <c r="BG578" s="32">
        <f>'Datos nac.'!AL227-'FBCF corr.'!BG445</f>
        <v>0</v>
      </c>
      <c r="BH578" s="32">
        <f>'Datos nac.'!AM227-'FBCF corr.'!BH445</f>
        <v>0</v>
      </c>
      <c r="BI578" s="32">
        <f>'Datos nac.'!AN227-'FBCF corr.'!BI445</f>
        <v>0</v>
      </c>
    </row>
  </sheetData>
  <autoFilter ref="A5:F465"/>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65"/>
  <sheetViews>
    <sheetView workbookViewId="0">
      <pane xSplit="6" ySplit="5" topLeftCell="AZ6" activePane="bottomRight" state="frozen"/>
      <selection pane="topRight" activeCell="G1" sqref="G1"/>
      <selection pane="bottomLeft" activeCell="A5" sqref="A5"/>
      <selection pane="bottomRight" activeCell="A2" sqref="A2"/>
    </sheetView>
  </sheetViews>
  <sheetFormatPr baseColWidth="10" defaultRowHeight="11.25"/>
  <cols>
    <col min="3" max="3" width="9.1640625" customWidth="1"/>
    <col min="4" max="4" width="24.1640625" customWidth="1"/>
    <col min="58" max="58" width="12.5" bestFit="1" customWidth="1"/>
  </cols>
  <sheetData>
    <row r="1" spans="1:61" ht="15.75">
      <c r="A1" s="328" t="s">
        <v>374</v>
      </c>
      <c r="BF1" s="129"/>
    </row>
    <row r="2" spans="1:61">
      <c r="A2" s="342" t="s">
        <v>363</v>
      </c>
      <c r="G2" s="24"/>
      <c r="AQ2" s="61"/>
      <c r="AR2" s="61"/>
      <c r="AS2" s="61"/>
      <c r="AT2" s="61"/>
      <c r="AU2" s="61"/>
      <c r="AV2" s="61"/>
      <c r="AW2" s="61"/>
      <c r="AX2" s="61"/>
      <c r="BF2" s="129"/>
    </row>
    <row r="3" spans="1:61">
      <c r="A3" s="315" t="s">
        <v>362</v>
      </c>
      <c r="BF3" s="129"/>
    </row>
    <row r="4" spans="1:61">
      <c r="A4" s="330"/>
      <c r="BF4" s="129"/>
    </row>
    <row r="5" spans="1:61" ht="24">
      <c r="A5" s="3" t="s">
        <v>0</v>
      </c>
      <c r="B5" s="130" t="s">
        <v>1</v>
      </c>
      <c r="C5" s="130" t="s">
        <v>2</v>
      </c>
      <c r="D5" s="131" t="s">
        <v>3</v>
      </c>
      <c r="E5" s="3" t="s">
        <v>4</v>
      </c>
      <c r="F5" s="3" t="s">
        <v>5</v>
      </c>
      <c r="G5" s="132">
        <v>1964</v>
      </c>
      <c r="H5" s="132">
        <v>1965</v>
      </c>
      <c r="I5" s="132">
        <v>1966</v>
      </c>
      <c r="J5" s="132">
        <v>1967</v>
      </c>
      <c r="K5" s="132">
        <v>1968</v>
      </c>
      <c r="L5" s="132">
        <v>1969</v>
      </c>
      <c r="M5" s="132">
        <v>1970</v>
      </c>
      <c r="N5" s="132">
        <v>1971</v>
      </c>
      <c r="O5" s="132">
        <v>1972</v>
      </c>
      <c r="P5" s="132">
        <v>1973</v>
      </c>
      <c r="Q5" s="132">
        <v>1974</v>
      </c>
      <c r="R5" s="132">
        <v>1975</v>
      </c>
      <c r="S5" s="132">
        <v>1976</v>
      </c>
      <c r="T5" s="132">
        <v>1977</v>
      </c>
      <c r="U5" s="132">
        <v>1978</v>
      </c>
      <c r="V5" s="132">
        <v>1979</v>
      </c>
      <c r="W5" s="132">
        <v>1980</v>
      </c>
      <c r="X5" s="132">
        <v>1981</v>
      </c>
      <c r="Y5" s="132">
        <v>1982</v>
      </c>
      <c r="Z5" s="132">
        <v>1983</v>
      </c>
      <c r="AA5" s="132">
        <v>1984</v>
      </c>
      <c r="AB5" s="132">
        <v>1985</v>
      </c>
      <c r="AC5" s="132">
        <v>1986</v>
      </c>
      <c r="AD5" s="132">
        <v>1987</v>
      </c>
      <c r="AE5" s="132">
        <v>1988</v>
      </c>
      <c r="AF5" s="132">
        <v>1989</v>
      </c>
      <c r="AG5" s="132">
        <v>1990</v>
      </c>
      <c r="AH5" s="132">
        <v>1991</v>
      </c>
      <c r="AI5" s="132">
        <v>1992</v>
      </c>
      <c r="AJ5" s="132">
        <v>1993</v>
      </c>
      <c r="AK5" s="132">
        <v>1994</v>
      </c>
      <c r="AL5" s="132">
        <v>1995</v>
      </c>
      <c r="AM5" s="132">
        <v>1996</v>
      </c>
      <c r="AN5" s="132">
        <v>1997</v>
      </c>
      <c r="AO5" s="132">
        <v>1998</v>
      </c>
      <c r="AP5" s="132">
        <v>1999</v>
      </c>
      <c r="AQ5" s="133">
        <v>2000</v>
      </c>
      <c r="AR5" s="133">
        <v>2001</v>
      </c>
      <c r="AS5" s="133">
        <v>2002</v>
      </c>
      <c r="AT5" s="133">
        <v>2003</v>
      </c>
      <c r="AU5" s="133">
        <v>2004</v>
      </c>
      <c r="AV5" s="133" t="s">
        <v>54</v>
      </c>
      <c r="AW5" s="133">
        <v>2006</v>
      </c>
      <c r="AX5" s="133" t="s">
        <v>56</v>
      </c>
      <c r="AY5" s="133">
        <v>2008</v>
      </c>
      <c r="AZ5" s="133">
        <v>2009</v>
      </c>
      <c r="BA5" s="6">
        <v>2010</v>
      </c>
      <c r="BB5" s="6">
        <v>2011</v>
      </c>
      <c r="BC5" s="6">
        <v>2012</v>
      </c>
      <c r="BD5" s="6">
        <v>2013</v>
      </c>
      <c r="BE5" s="6">
        <v>2014</v>
      </c>
      <c r="BF5" s="25" t="s">
        <v>330</v>
      </c>
      <c r="BG5" s="6" t="s">
        <v>355</v>
      </c>
      <c r="BH5" s="6" t="s">
        <v>334</v>
      </c>
      <c r="BI5" s="6" t="s">
        <v>354</v>
      </c>
    </row>
    <row r="6" spans="1:61">
      <c r="A6" s="39" t="s">
        <v>11</v>
      </c>
      <c r="B6" s="44" t="s">
        <v>12</v>
      </c>
      <c r="C6" s="7" t="s">
        <v>13</v>
      </c>
      <c r="D6" s="8" t="s">
        <v>14</v>
      </c>
      <c r="E6" s="47" t="s">
        <v>149</v>
      </c>
      <c r="F6" s="297" t="s">
        <v>16</v>
      </c>
      <c r="G6" s="529">
        <v>519364</v>
      </c>
      <c r="H6" s="529">
        <v>639906</v>
      </c>
      <c r="I6" s="529">
        <v>568568</v>
      </c>
      <c r="J6" s="529">
        <v>651041</v>
      </c>
      <c r="K6" s="529">
        <v>827009</v>
      </c>
      <c r="L6" s="529">
        <v>743624</v>
      </c>
      <c r="M6" s="529">
        <v>720504</v>
      </c>
      <c r="N6" s="529">
        <v>953785</v>
      </c>
      <c r="O6" s="529">
        <v>848504</v>
      </c>
      <c r="P6" s="529">
        <v>605713</v>
      </c>
      <c r="Q6" s="529">
        <v>823613</v>
      </c>
      <c r="R6" s="529">
        <v>863245</v>
      </c>
      <c r="S6" s="529">
        <v>758993</v>
      </c>
      <c r="T6" s="529">
        <v>727709</v>
      </c>
      <c r="U6" s="529">
        <v>722714</v>
      </c>
      <c r="V6" s="529">
        <v>710894</v>
      </c>
      <c r="W6" s="529">
        <v>732097</v>
      </c>
      <c r="X6" s="529">
        <v>658858</v>
      </c>
      <c r="Y6" s="529">
        <v>764401</v>
      </c>
      <c r="Z6" s="529">
        <v>903860</v>
      </c>
      <c r="AA6" s="529">
        <v>729669</v>
      </c>
      <c r="AB6" s="529">
        <v>523205</v>
      </c>
      <c r="AC6" s="529">
        <v>795415</v>
      </c>
      <c r="AD6" s="529">
        <v>791804</v>
      </c>
      <c r="AE6" s="529">
        <v>777259</v>
      </c>
      <c r="AF6" s="529">
        <v>775999</v>
      </c>
      <c r="AG6" s="529">
        <v>801188</v>
      </c>
      <c r="AH6" s="529">
        <v>754781</v>
      </c>
      <c r="AI6" s="529">
        <v>661855</v>
      </c>
      <c r="AJ6" s="529">
        <v>575854</v>
      </c>
      <c r="AK6" s="529">
        <v>616167</v>
      </c>
      <c r="AL6" s="435">
        <v>667055</v>
      </c>
      <c r="AM6" s="435">
        <v>712785</v>
      </c>
      <c r="AN6" s="435">
        <v>754292</v>
      </c>
      <c r="AO6" s="435">
        <v>842955</v>
      </c>
      <c r="AP6" s="435">
        <v>915933</v>
      </c>
      <c r="AQ6" s="435">
        <v>825210</v>
      </c>
      <c r="AR6" s="435">
        <v>770140</v>
      </c>
      <c r="AS6" s="435">
        <v>798902</v>
      </c>
      <c r="AT6" s="435">
        <v>863229</v>
      </c>
      <c r="AU6" s="435">
        <v>904341</v>
      </c>
      <c r="AV6" s="435">
        <v>952191</v>
      </c>
      <c r="AW6" s="435">
        <v>814699</v>
      </c>
      <c r="AX6" s="435">
        <v>837632</v>
      </c>
      <c r="AY6" s="435">
        <v>1058029</v>
      </c>
      <c r="AZ6" s="435">
        <v>1080451</v>
      </c>
      <c r="BA6" s="435">
        <v>1067005</v>
      </c>
      <c r="BB6" s="435">
        <v>1034077</v>
      </c>
      <c r="BC6" s="435">
        <v>945409</v>
      </c>
      <c r="BD6" s="435">
        <v>894549</v>
      </c>
      <c r="BE6" s="435">
        <v>806923</v>
      </c>
      <c r="BF6" s="435">
        <v>961116</v>
      </c>
      <c r="BG6" s="435">
        <v>938107</v>
      </c>
      <c r="BH6" s="435">
        <v>1110529</v>
      </c>
      <c r="BI6" s="303"/>
    </row>
    <row r="7" spans="1:61">
      <c r="A7" s="39" t="s">
        <v>17</v>
      </c>
      <c r="B7" s="44" t="s">
        <v>12</v>
      </c>
      <c r="C7" s="7" t="s">
        <v>13</v>
      </c>
      <c r="D7" s="8" t="s">
        <v>14</v>
      </c>
      <c r="E7" s="297" t="s">
        <v>149</v>
      </c>
      <c r="F7" s="297" t="s">
        <v>16</v>
      </c>
      <c r="G7" s="529">
        <v>214543</v>
      </c>
      <c r="H7" s="529">
        <v>284280</v>
      </c>
      <c r="I7" s="529">
        <v>277923</v>
      </c>
      <c r="J7" s="529">
        <v>312050</v>
      </c>
      <c r="K7" s="529">
        <v>400583</v>
      </c>
      <c r="L7" s="529">
        <v>346368</v>
      </c>
      <c r="M7" s="529">
        <v>314101</v>
      </c>
      <c r="N7" s="529">
        <v>384578</v>
      </c>
      <c r="O7" s="529">
        <v>311551</v>
      </c>
      <c r="P7" s="529">
        <v>368502</v>
      </c>
      <c r="Q7" s="529">
        <v>386311</v>
      </c>
      <c r="R7" s="529">
        <v>387918</v>
      </c>
      <c r="S7" s="529">
        <v>428008</v>
      </c>
      <c r="T7" s="529">
        <v>330112</v>
      </c>
      <c r="U7" s="529">
        <v>360733</v>
      </c>
      <c r="V7" s="529">
        <v>423624</v>
      </c>
      <c r="W7" s="529">
        <v>487173</v>
      </c>
      <c r="X7" s="529">
        <v>490041</v>
      </c>
      <c r="Y7" s="529">
        <v>614905</v>
      </c>
      <c r="Z7" s="529">
        <v>558036</v>
      </c>
      <c r="AA7" s="529">
        <v>499483</v>
      </c>
      <c r="AB7" s="529">
        <v>502424</v>
      </c>
      <c r="AC7" s="529">
        <v>390687</v>
      </c>
      <c r="AD7" s="529">
        <v>410068</v>
      </c>
      <c r="AE7" s="529">
        <v>413921</v>
      </c>
      <c r="AF7" s="529">
        <v>412946</v>
      </c>
      <c r="AG7" s="529">
        <v>423934</v>
      </c>
      <c r="AH7" s="529">
        <v>408965</v>
      </c>
      <c r="AI7" s="529">
        <v>353821</v>
      </c>
      <c r="AJ7" s="529">
        <v>324463</v>
      </c>
      <c r="AK7" s="529">
        <v>332498</v>
      </c>
      <c r="AL7" s="435">
        <v>376883</v>
      </c>
      <c r="AM7" s="435">
        <v>385456</v>
      </c>
      <c r="AN7" s="435">
        <v>390827</v>
      </c>
      <c r="AO7" s="435">
        <v>407281</v>
      </c>
      <c r="AP7" s="435">
        <v>447618</v>
      </c>
      <c r="AQ7" s="435">
        <v>422134</v>
      </c>
      <c r="AR7" s="435">
        <v>349452</v>
      </c>
      <c r="AS7" s="435">
        <v>359779</v>
      </c>
      <c r="AT7" s="435">
        <v>393363</v>
      </c>
      <c r="AU7" s="435">
        <v>423705</v>
      </c>
      <c r="AV7" s="435">
        <v>425983</v>
      </c>
      <c r="AW7" s="435">
        <v>314258</v>
      </c>
      <c r="AX7" s="435">
        <v>334952</v>
      </c>
      <c r="AY7" s="435">
        <v>316949</v>
      </c>
      <c r="AZ7" s="435">
        <v>358745</v>
      </c>
      <c r="BA7" s="435">
        <v>356442</v>
      </c>
      <c r="BB7" s="435">
        <v>342639</v>
      </c>
      <c r="BC7" s="435">
        <v>339012</v>
      </c>
      <c r="BD7" s="435">
        <v>326433</v>
      </c>
      <c r="BE7" s="435">
        <v>347804</v>
      </c>
      <c r="BF7" s="435">
        <v>394463</v>
      </c>
      <c r="BG7" s="435">
        <v>413735</v>
      </c>
      <c r="BH7" s="435">
        <v>410481</v>
      </c>
      <c r="BI7" s="303"/>
    </row>
    <row r="8" spans="1:61">
      <c r="A8" s="39" t="s">
        <v>18</v>
      </c>
      <c r="B8" s="44" t="s">
        <v>12</v>
      </c>
      <c r="C8" s="7" t="s">
        <v>13</v>
      </c>
      <c r="D8" s="8" t="s">
        <v>14</v>
      </c>
      <c r="E8" s="297" t="s">
        <v>149</v>
      </c>
      <c r="F8" s="297" t="s">
        <v>16</v>
      </c>
      <c r="G8" s="529">
        <v>58118</v>
      </c>
      <c r="H8" s="529">
        <v>77734</v>
      </c>
      <c r="I8" s="529">
        <v>79477</v>
      </c>
      <c r="J8" s="529">
        <v>94724</v>
      </c>
      <c r="K8" s="529">
        <v>119737</v>
      </c>
      <c r="L8" s="529">
        <v>101835</v>
      </c>
      <c r="M8" s="529">
        <v>93641</v>
      </c>
      <c r="N8" s="529">
        <v>112797</v>
      </c>
      <c r="O8" s="529">
        <v>93870</v>
      </c>
      <c r="P8" s="529">
        <v>85843</v>
      </c>
      <c r="Q8" s="529">
        <v>109066</v>
      </c>
      <c r="R8" s="529">
        <v>127099</v>
      </c>
      <c r="S8" s="529">
        <v>78554</v>
      </c>
      <c r="T8" s="529">
        <v>74725</v>
      </c>
      <c r="U8" s="529">
        <v>46884</v>
      </c>
      <c r="V8" s="529">
        <v>73742</v>
      </c>
      <c r="W8" s="529">
        <v>72694</v>
      </c>
      <c r="X8" s="529">
        <v>66307</v>
      </c>
      <c r="Y8" s="529">
        <v>72846</v>
      </c>
      <c r="Z8" s="529">
        <v>93242</v>
      </c>
      <c r="AA8" s="529">
        <v>110657</v>
      </c>
      <c r="AB8" s="529">
        <v>61612</v>
      </c>
      <c r="AC8" s="529">
        <v>83018</v>
      </c>
      <c r="AD8" s="529">
        <v>88514</v>
      </c>
      <c r="AE8" s="529">
        <v>88396</v>
      </c>
      <c r="AF8" s="529">
        <v>83193</v>
      </c>
      <c r="AG8" s="529">
        <v>86759</v>
      </c>
      <c r="AH8" s="529">
        <v>81555</v>
      </c>
      <c r="AI8" s="529">
        <v>73809</v>
      </c>
      <c r="AJ8" s="529">
        <v>67697</v>
      </c>
      <c r="AK8" s="529">
        <v>70221</v>
      </c>
      <c r="AL8" s="435">
        <v>82272</v>
      </c>
      <c r="AM8" s="435">
        <v>77031</v>
      </c>
      <c r="AN8" s="435">
        <v>82126</v>
      </c>
      <c r="AO8" s="435">
        <v>91507</v>
      </c>
      <c r="AP8" s="435">
        <v>101388</v>
      </c>
      <c r="AQ8" s="435">
        <v>83746</v>
      </c>
      <c r="AR8" s="435">
        <v>73969</v>
      </c>
      <c r="AS8" s="435">
        <v>78115</v>
      </c>
      <c r="AT8" s="435">
        <v>80903</v>
      </c>
      <c r="AU8" s="435">
        <v>83179</v>
      </c>
      <c r="AV8" s="435">
        <v>99666</v>
      </c>
      <c r="AW8" s="435">
        <v>82645</v>
      </c>
      <c r="AX8" s="435">
        <v>81855</v>
      </c>
      <c r="AY8" s="435">
        <v>65780</v>
      </c>
      <c r="AZ8" s="435">
        <v>72866</v>
      </c>
      <c r="BA8" s="435">
        <v>73260</v>
      </c>
      <c r="BB8" s="435">
        <v>82120</v>
      </c>
      <c r="BC8" s="435">
        <v>64419</v>
      </c>
      <c r="BD8" s="435">
        <v>70921</v>
      </c>
      <c r="BE8" s="435">
        <v>103516</v>
      </c>
      <c r="BF8" s="435">
        <v>87556</v>
      </c>
      <c r="BG8" s="435">
        <v>82984</v>
      </c>
      <c r="BH8" s="435">
        <v>72746</v>
      </c>
      <c r="BI8" s="303"/>
    </row>
    <row r="9" spans="1:61">
      <c r="A9" s="39" t="s">
        <v>19</v>
      </c>
      <c r="B9" s="44" t="s">
        <v>12</v>
      </c>
      <c r="C9" s="7" t="s">
        <v>13</v>
      </c>
      <c r="D9" s="8" t="s">
        <v>14</v>
      </c>
      <c r="E9" s="297" t="s">
        <v>149</v>
      </c>
      <c r="F9" s="297" t="s">
        <v>16</v>
      </c>
      <c r="G9" s="529">
        <v>32754</v>
      </c>
      <c r="H9" s="529">
        <v>43367</v>
      </c>
      <c r="I9" s="529">
        <v>40862</v>
      </c>
      <c r="J9" s="529">
        <v>46323</v>
      </c>
      <c r="K9" s="529">
        <v>59241</v>
      </c>
      <c r="L9" s="529">
        <v>50922</v>
      </c>
      <c r="M9" s="529">
        <v>45259</v>
      </c>
      <c r="N9" s="529">
        <v>64264</v>
      </c>
      <c r="O9" s="529">
        <v>52942</v>
      </c>
      <c r="P9" s="529">
        <v>30395</v>
      </c>
      <c r="Q9" s="529">
        <v>50870</v>
      </c>
      <c r="R9" s="529">
        <v>59085</v>
      </c>
      <c r="S9" s="529">
        <v>61294</v>
      </c>
      <c r="T9" s="529">
        <v>58705</v>
      </c>
      <c r="U9" s="529">
        <v>68413</v>
      </c>
      <c r="V9" s="529">
        <v>61501</v>
      </c>
      <c r="W9" s="529">
        <v>53716</v>
      </c>
      <c r="X9" s="529">
        <v>45917</v>
      </c>
      <c r="Y9" s="529">
        <v>46623</v>
      </c>
      <c r="Z9" s="529">
        <v>64601</v>
      </c>
      <c r="AA9" s="529">
        <v>42122</v>
      </c>
      <c r="AB9" s="529">
        <v>28123</v>
      </c>
      <c r="AC9" s="529">
        <v>52530</v>
      </c>
      <c r="AD9" s="529">
        <v>56605</v>
      </c>
      <c r="AE9" s="529">
        <v>55211</v>
      </c>
      <c r="AF9" s="529">
        <v>52015</v>
      </c>
      <c r="AG9" s="529">
        <v>55026</v>
      </c>
      <c r="AH9" s="529">
        <v>50297</v>
      </c>
      <c r="AI9" s="529">
        <v>42548</v>
      </c>
      <c r="AJ9" s="529">
        <v>37812</v>
      </c>
      <c r="AK9" s="529">
        <v>38324</v>
      </c>
      <c r="AL9" s="435">
        <v>43126</v>
      </c>
      <c r="AM9" s="435">
        <v>40352</v>
      </c>
      <c r="AN9" s="435">
        <v>42191</v>
      </c>
      <c r="AO9" s="435">
        <v>49121</v>
      </c>
      <c r="AP9" s="435">
        <v>52598</v>
      </c>
      <c r="AQ9" s="435">
        <v>48199</v>
      </c>
      <c r="AR9" s="435">
        <v>40819</v>
      </c>
      <c r="AS9" s="435">
        <v>42953</v>
      </c>
      <c r="AT9" s="435">
        <v>44978</v>
      </c>
      <c r="AU9" s="435">
        <v>47584</v>
      </c>
      <c r="AV9" s="435">
        <v>54339</v>
      </c>
      <c r="AW9" s="435">
        <v>48497</v>
      </c>
      <c r="AX9" s="435">
        <v>48108</v>
      </c>
      <c r="AY9" s="435">
        <v>57315</v>
      </c>
      <c r="AZ9" s="435">
        <v>53803</v>
      </c>
      <c r="BA9" s="435">
        <v>40086</v>
      </c>
      <c r="BB9" s="435">
        <v>37794</v>
      </c>
      <c r="BC9" s="435">
        <v>38997</v>
      </c>
      <c r="BD9" s="435">
        <v>25397</v>
      </c>
      <c r="BE9" s="435">
        <v>39832</v>
      </c>
      <c r="BF9" s="435">
        <v>30380</v>
      </c>
      <c r="BG9" s="435">
        <v>32781</v>
      </c>
      <c r="BH9" s="435">
        <v>37707</v>
      </c>
      <c r="BI9" s="303"/>
    </row>
    <row r="10" spans="1:61">
      <c r="A10" s="39" t="s">
        <v>20</v>
      </c>
      <c r="B10" s="44" t="s">
        <v>12</v>
      </c>
      <c r="C10" s="7" t="s">
        <v>13</v>
      </c>
      <c r="D10" s="8" t="s">
        <v>14</v>
      </c>
      <c r="E10" s="297" t="s">
        <v>149</v>
      </c>
      <c r="F10" s="297" t="s">
        <v>16</v>
      </c>
      <c r="G10" s="529">
        <v>144916</v>
      </c>
      <c r="H10" s="529">
        <v>108858</v>
      </c>
      <c r="I10" s="529">
        <v>62443</v>
      </c>
      <c r="J10" s="529">
        <v>63250</v>
      </c>
      <c r="K10" s="529">
        <v>75135</v>
      </c>
      <c r="L10" s="529">
        <v>118460</v>
      </c>
      <c r="M10" s="529">
        <v>135970</v>
      </c>
      <c r="N10" s="529">
        <v>35594</v>
      </c>
      <c r="O10" s="529">
        <v>53443</v>
      </c>
      <c r="P10" s="529">
        <v>42436</v>
      </c>
      <c r="Q10" s="529">
        <v>50329</v>
      </c>
      <c r="R10" s="529">
        <v>78367</v>
      </c>
      <c r="S10" s="529">
        <v>59630</v>
      </c>
      <c r="T10" s="529">
        <v>111065</v>
      </c>
      <c r="U10" s="529">
        <v>130070</v>
      </c>
      <c r="V10" s="529">
        <v>86674</v>
      </c>
      <c r="W10" s="529">
        <v>78876</v>
      </c>
      <c r="X10" s="529">
        <v>91746</v>
      </c>
      <c r="Y10" s="529">
        <v>111498</v>
      </c>
      <c r="Z10" s="529">
        <v>103346</v>
      </c>
      <c r="AA10" s="529">
        <v>82731</v>
      </c>
      <c r="AB10" s="529">
        <v>57252</v>
      </c>
      <c r="AC10" s="529">
        <v>92783</v>
      </c>
      <c r="AD10" s="529">
        <v>97364</v>
      </c>
      <c r="AE10" s="529">
        <v>90904</v>
      </c>
      <c r="AF10" s="529">
        <v>102647</v>
      </c>
      <c r="AG10" s="529">
        <v>120127</v>
      </c>
      <c r="AH10" s="529">
        <v>104458</v>
      </c>
      <c r="AI10" s="529">
        <v>71458</v>
      </c>
      <c r="AJ10" s="529">
        <v>55869</v>
      </c>
      <c r="AK10" s="529">
        <v>56975</v>
      </c>
      <c r="AL10" s="435">
        <v>64535</v>
      </c>
      <c r="AM10" s="435">
        <v>66197</v>
      </c>
      <c r="AN10" s="435">
        <v>79313</v>
      </c>
      <c r="AO10" s="435">
        <v>97569</v>
      </c>
      <c r="AP10" s="435">
        <v>95397</v>
      </c>
      <c r="AQ10" s="435">
        <v>75663</v>
      </c>
      <c r="AR10" s="435">
        <v>72236</v>
      </c>
      <c r="AS10" s="435">
        <v>71849</v>
      </c>
      <c r="AT10" s="435">
        <v>80233</v>
      </c>
      <c r="AU10" s="435">
        <v>78656</v>
      </c>
      <c r="AV10" s="435">
        <v>77510</v>
      </c>
      <c r="AW10" s="435">
        <v>72261</v>
      </c>
      <c r="AX10" s="435">
        <v>69542</v>
      </c>
      <c r="AY10" s="435">
        <v>129110</v>
      </c>
      <c r="AZ10" s="435">
        <v>177682</v>
      </c>
      <c r="BA10" s="435">
        <v>195828</v>
      </c>
      <c r="BB10" s="435">
        <v>182925</v>
      </c>
      <c r="BC10" s="435">
        <v>120135</v>
      </c>
      <c r="BD10" s="435">
        <v>107808</v>
      </c>
      <c r="BE10" s="435">
        <v>70774</v>
      </c>
      <c r="BF10" s="435">
        <v>45845</v>
      </c>
      <c r="BG10" s="435">
        <v>91609</v>
      </c>
      <c r="BH10" s="435">
        <v>69015</v>
      </c>
      <c r="BI10" s="303"/>
    </row>
    <row r="11" spans="1:61">
      <c r="A11" s="39" t="s">
        <v>21</v>
      </c>
      <c r="B11" s="44" t="s">
        <v>12</v>
      </c>
      <c r="C11" s="7" t="s">
        <v>13</v>
      </c>
      <c r="D11" s="8" t="s">
        <v>14</v>
      </c>
      <c r="E11" s="297" t="s">
        <v>149</v>
      </c>
      <c r="F11" s="297" t="s">
        <v>16</v>
      </c>
      <c r="G11" s="529">
        <v>12308</v>
      </c>
      <c r="H11" s="529">
        <v>16590</v>
      </c>
      <c r="I11" s="529">
        <v>16129</v>
      </c>
      <c r="J11" s="529">
        <v>22277</v>
      </c>
      <c r="K11" s="529">
        <v>27336</v>
      </c>
      <c r="L11" s="529">
        <v>19994</v>
      </c>
      <c r="M11" s="529">
        <v>17562</v>
      </c>
      <c r="N11" s="529">
        <v>21373</v>
      </c>
      <c r="O11" s="529">
        <v>17725</v>
      </c>
      <c r="P11" s="529">
        <v>24783</v>
      </c>
      <c r="Q11" s="529">
        <v>24223</v>
      </c>
      <c r="R11" s="529">
        <v>29624</v>
      </c>
      <c r="S11" s="529">
        <v>27151</v>
      </c>
      <c r="T11" s="529">
        <v>13691</v>
      </c>
      <c r="U11" s="529">
        <v>14962</v>
      </c>
      <c r="V11" s="529">
        <v>10615</v>
      </c>
      <c r="W11" s="529">
        <v>11935</v>
      </c>
      <c r="X11" s="529">
        <v>15359</v>
      </c>
      <c r="Y11" s="529">
        <v>20629</v>
      </c>
      <c r="Z11" s="529">
        <v>16126</v>
      </c>
      <c r="AA11" s="529">
        <v>17786</v>
      </c>
      <c r="AB11" s="529">
        <v>21337</v>
      </c>
      <c r="AC11" s="529">
        <v>18398</v>
      </c>
      <c r="AD11" s="529">
        <v>19010</v>
      </c>
      <c r="AE11" s="529">
        <v>18562</v>
      </c>
      <c r="AF11" s="529">
        <v>18004</v>
      </c>
      <c r="AG11" s="529">
        <v>19221</v>
      </c>
      <c r="AH11" s="529">
        <v>17647</v>
      </c>
      <c r="AI11" s="529">
        <v>17282</v>
      </c>
      <c r="AJ11" s="529">
        <v>17982</v>
      </c>
      <c r="AK11" s="529">
        <v>20016</v>
      </c>
      <c r="AL11" s="435">
        <v>23340</v>
      </c>
      <c r="AM11" s="435">
        <v>21823</v>
      </c>
      <c r="AN11" s="435">
        <v>24568</v>
      </c>
      <c r="AO11" s="435">
        <v>29663</v>
      </c>
      <c r="AP11" s="435">
        <v>40334</v>
      </c>
      <c r="AQ11" s="435">
        <v>24444</v>
      </c>
      <c r="AR11" s="435">
        <v>23720</v>
      </c>
      <c r="AS11" s="435">
        <v>24151</v>
      </c>
      <c r="AT11" s="435">
        <v>25075</v>
      </c>
      <c r="AU11" s="435">
        <v>25585</v>
      </c>
      <c r="AV11" s="435">
        <v>24771</v>
      </c>
      <c r="AW11" s="435">
        <v>17733</v>
      </c>
      <c r="AX11" s="435">
        <v>24972</v>
      </c>
      <c r="AY11" s="435">
        <v>34927</v>
      </c>
      <c r="AZ11" s="435">
        <v>52190</v>
      </c>
      <c r="BA11" s="435">
        <v>-20841</v>
      </c>
      <c r="BB11" s="435">
        <v>37972</v>
      </c>
      <c r="BC11" s="435">
        <v>34669</v>
      </c>
      <c r="BD11" s="435">
        <v>49461</v>
      </c>
      <c r="BE11" s="435">
        <v>31531</v>
      </c>
      <c r="BF11" s="435">
        <v>38008</v>
      </c>
      <c r="BG11" s="435">
        <v>43553</v>
      </c>
      <c r="BH11" s="435">
        <v>47242</v>
      </c>
      <c r="BI11" s="303"/>
    </row>
    <row r="12" spans="1:61">
      <c r="A12" s="39" t="s">
        <v>22</v>
      </c>
      <c r="B12" s="44" t="s">
        <v>12</v>
      </c>
      <c r="C12" s="7" t="s">
        <v>13</v>
      </c>
      <c r="D12" s="8" t="s">
        <v>14</v>
      </c>
      <c r="E12" s="297" t="s">
        <v>149</v>
      </c>
      <c r="F12" s="297" t="s">
        <v>16</v>
      </c>
      <c r="G12" s="529">
        <v>155650</v>
      </c>
      <c r="H12" s="529">
        <v>215011</v>
      </c>
      <c r="I12" s="529">
        <v>221303</v>
      </c>
      <c r="J12" s="529">
        <v>248099</v>
      </c>
      <c r="K12" s="529">
        <v>318615</v>
      </c>
      <c r="L12" s="529">
        <v>268279</v>
      </c>
      <c r="M12" s="529">
        <v>233434</v>
      </c>
      <c r="N12" s="529">
        <v>283139</v>
      </c>
      <c r="O12" s="529">
        <v>218505</v>
      </c>
      <c r="P12" s="529">
        <v>307138</v>
      </c>
      <c r="Q12" s="529">
        <v>387463</v>
      </c>
      <c r="R12" s="529">
        <v>393900</v>
      </c>
      <c r="S12" s="529">
        <v>403126</v>
      </c>
      <c r="T12" s="529">
        <v>241230</v>
      </c>
      <c r="U12" s="529">
        <v>250270</v>
      </c>
      <c r="V12" s="529">
        <v>225388</v>
      </c>
      <c r="W12" s="529">
        <v>265145</v>
      </c>
      <c r="X12" s="529">
        <v>272821</v>
      </c>
      <c r="Y12" s="529">
        <v>350193</v>
      </c>
      <c r="Z12" s="529">
        <v>468895</v>
      </c>
      <c r="AA12" s="529">
        <v>254697</v>
      </c>
      <c r="AB12" s="529">
        <v>260686</v>
      </c>
      <c r="AC12" s="529">
        <v>266602</v>
      </c>
      <c r="AD12" s="529">
        <v>276012</v>
      </c>
      <c r="AE12" s="529">
        <v>275469</v>
      </c>
      <c r="AF12" s="529">
        <v>271874</v>
      </c>
      <c r="AG12" s="529">
        <v>276709</v>
      </c>
      <c r="AH12" s="529">
        <v>264764</v>
      </c>
      <c r="AI12" s="529">
        <v>227676</v>
      </c>
      <c r="AJ12" s="529">
        <v>207832</v>
      </c>
      <c r="AK12" s="529">
        <v>207011</v>
      </c>
      <c r="AL12" s="435">
        <v>238502</v>
      </c>
      <c r="AM12" s="435">
        <v>244546</v>
      </c>
      <c r="AN12" s="435">
        <v>250620</v>
      </c>
      <c r="AO12" s="435">
        <v>270337</v>
      </c>
      <c r="AP12" s="435">
        <v>297113</v>
      </c>
      <c r="AQ12" s="435">
        <v>282772</v>
      </c>
      <c r="AR12" s="435">
        <v>240759</v>
      </c>
      <c r="AS12" s="435">
        <v>256951</v>
      </c>
      <c r="AT12" s="435">
        <v>263326</v>
      </c>
      <c r="AU12" s="435">
        <v>284158</v>
      </c>
      <c r="AV12" s="435">
        <v>287321</v>
      </c>
      <c r="AW12" s="435">
        <v>269423</v>
      </c>
      <c r="AX12" s="435">
        <v>286615</v>
      </c>
      <c r="AY12" s="435">
        <v>527488</v>
      </c>
      <c r="AZ12" s="435">
        <v>626013</v>
      </c>
      <c r="BA12" s="435">
        <v>612201</v>
      </c>
      <c r="BB12" s="435">
        <v>554410</v>
      </c>
      <c r="BC12" s="435">
        <v>547520</v>
      </c>
      <c r="BD12" s="435">
        <v>529006</v>
      </c>
      <c r="BE12" s="435">
        <v>576922</v>
      </c>
      <c r="BF12" s="435">
        <v>550614</v>
      </c>
      <c r="BG12" s="435">
        <v>569964</v>
      </c>
      <c r="BH12" s="435">
        <v>624219</v>
      </c>
      <c r="BI12" s="303"/>
    </row>
    <row r="13" spans="1:61">
      <c r="A13" s="39" t="s">
        <v>23</v>
      </c>
      <c r="B13" s="44" t="s">
        <v>12</v>
      </c>
      <c r="C13" s="7" t="s">
        <v>13</v>
      </c>
      <c r="D13" s="8" t="s">
        <v>14</v>
      </c>
      <c r="E13" s="297" t="s">
        <v>149</v>
      </c>
      <c r="F13" s="297" t="s">
        <v>16</v>
      </c>
      <c r="G13" s="529">
        <v>109563</v>
      </c>
      <c r="H13" s="529">
        <v>143673</v>
      </c>
      <c r="I13" s="529">
        <v>136220</v>
      </c>
      <c r="J13" s="529">
        <v>151937</v>
      </c>
      <c r="K13" s="529">
        <v>195396</v>
      </c>
      <c r="L13" s="529">
        <v>168085</v>
      </c>
      <c r="M13" s="529">
        <v>151705</v>
      </c>
      <c r="N13" s="529">
        <v>186356</v>
      </c>
      <c r="O13" s="529">
        <v>150091</v>
      </c>
      <c r="P13" s="529">
        <v>213595</v>
      </c>
      <c r="Q13" s="529">
        <v>211368</v>
      </c>
      <c r="R13" s="529">
        <v>264848</v>
      </c>
      <c r="S13" s="529">
        <v>240746</v>
      </c>
      <c r="T13" s="529">
        <v>138206</v>
      </c>
      <c r="U13" s="529">
        <v>157832</v>
      </c>
      <c r="V13" s="529">
        <v>146185</v>
      </c>
      <c r="W13" s="529">
        <v>172227</v>
      </c>
      <c r="X13" s="529">
        <v>177476</v>
      </c>
      <c r="Y13" s="529">
        <v>228147</v>
      </c>
      <c r="Z13" s="529">
        <v>227733</v>
      </c>
      <c r="AA13" s="529">
        <v>261063</v>
      </c>
      <c r="AB13" s="529">
        <v>166791</v>
      </c>
      <c r="AC13" s="529">
        <v>191397</v>
      </c>
      <c r="AD13" s="529">
        <v>200039</v>
      </c>
      <c r="AE13" s="529">
        <v>201217</v>
      </c>
      <c r="AF13" s="529">
        <v>200084</v>
      </c>
      <c r="AG13" s="529">
        <v>204874</v>
      </c>
      <c r="AH13" s="529">
        <v>197155</v>
      </c>
      <c r="AI13" s="529">
        <v>170260</v>
      </c>
      <c r="AJ13" s="529">
        <v>155922</v>
      </c>
      <c r="AK13" s="529">
        <v>160332</v>
      </c>
      <c r="AL13" s="435">
        <v>178063</v>
      </c>
      <c r="AM13" s="435">
        <v>188200</v>
      </c>
      <c r="AN13" s="435">
        <v>188405</v>
      </c>
      <c r="AO13" s="435">
        <v>208520</v>
      </c>
      <c r="AP13" s="435">
        <v>229171</v>
      </c>
      <c r="AQ13" s="435">
        <v>215572</v>
      </c>
      <c r="AR13" s="435">
        <v>203837</v>
      </c>
      <c r="AS13" s="435">
        <v>221412</v>
      </c>
      <c r="AT13" s="435">
        <v>261261</v>
      </c>
      <c r="AU13" s="435">
        <v>277496</v>
      </c>
      <c r="AV13" s="435">
        <v>274368</v>
      </c>
      <c r="AW13" s="435">
        <v>292446</v>
      </c>
      <c r="AX13" s="435">
        <v>288631</v>
      </c>
      <c r="AY13" s="435">
        <v>464181</v>
      </c>
      <c r="AZ13" s="435">
        <v>540067</v>
      </c>
      <c r="BA13" s="435">
        <v>401114</v>
      </c>
      <c r="BB13" s="435">
        <v>520763</v>
      </c>
      <c r="BC13" s="435">
        <v>490670</v>
      </c>
      <c r="BD13" s="435">
        <v>497453</v>
      </c>
      <c r="BE13" s="435">
        <v>507515</v>
      </c>
      <c r="BF13" s="435">
        <v>682145</v>
      </c>
      <c r="BG13" s="435">
        <v>716100</v>
      </c>
      <c r="BH13" s="435">
        <v>752558</v>
      </c>
      <c r="BI13" s="303"/>
    </row>
    <row r="14" spans="1:61">
      <c r="A14" s="39" t="s">
        <v>24</v>
      </c>
      <c r="B14" s="44" t="s">
        <v>12</v>
      </c>
      <c r="C14" s="7" t="s">
        <v>13</v>
      </c>
      <c r="D14" s="8" t="s">
        <v>14</v>
      </c>
      <c r="E14" s="297" t="s">
        <v>149</v>
      </c>
      <c r="F14" s="297" t="s">
        <v>16</v>
      </c>
      <c r="G14" s="529">
        <v>227443</v>
      </c>
      <c r="H14" s="529">
        <v>297341</v>
      </c>
      <c r="I14" s="529">
        <v>292862</v>
      </c>
      <c r="J14" s="529">
        <v>339305</v>
      </c>
      <c r="K14" s="529">
        <v>430983</v>
      </c>
      <c r="L14" s="529">
        <v>376505</v>
      </c>
      <c r="M14" s="529">
        <v>352151</v>
      </c>
      <c r="N14" s="529">
        <v>469885</v>
      </c>
      <c r="O14" s="529">
        <v>402846</v>
      </c>
      <c r="P14" s="529">
        <v>364526</v>
      </c>
      <c r="Q14" s="529">
        <v>395233</v>
      </c>
      <c r="R14" s="529">
        <v>478827</v>
      </c>
      <c r="S14" s="529">
        <v>407476</v>
      </c>
      <c r="T14" s="529">
        <v>287738</v>
      </c>
      <c r="U14" s="529">
        <v>348503</v>
      </c>
      <c r="V14" s="529">
        <v>296385</v>
      </c>
      <c r="W14" s="529">
        <v>361284</v>
      </c>
      <c r="X14" s="529">
        <v>420970</v>
      </c>
      <c r="Y14" s="529">
        <v>572266</v>
      </c>
      <c r="Z14" s="529">
        <v>548798</v>
      </c>
      <c r="AA14" s="529">
        <v>403659</v>
      </c>
      <c r="AB14" s="529">
        <v>360803</v>
      </c>
      <c r="AC14" s="529">
        <v>396630</v>
      </c>
      <c r="AD14" s="529">
        <v>416823</v>
      </c>
      <c r="AE14" s="529">
        <v>416395</v>
      </c>
      <c r="AF14" s="529">
        <v>398487</v>
      </c>
      <c r="AG14" s="529">
        <v>419827</v>
      </c>
      <c r="AH14" s="529">
        <v>393755</v>
      </c>
      <c r="AI14" s="529">
        <v>343620</v>
      </c>
      <c r="AJ14" s="529">
        <v>312161</v>
      </c>
      <c r="AK14" s="529">
        <v>320345</v>
      </c>
      <c r="AL14" s="435">
        <v>353960</v>
      </c>
      <c r="AM14" s="435">
        <v>354593</v>
      </c>
      <c r="AN14" s="435">
        <v>360009</v>
      </c>
      <c r="AO14" s="435">
        <v>387941</v>
      </c>
      <c r="AP14" s="435">
        <v>420506</v>
      </c>
      <c r="AQ14" s="435">
        <v>391599</v>
      </c>
      <c r="AR14" s="435">
        <v>334774</v>
      </c>
      <c r="AS14" s="435">
        <v>390694</v>
      </c>
      <c r="AT14" s="435">
        <v>399139</v>
      </c>
      <c r="AU14" s="435">
        <v>421495</v>
      </c>
      <c r="AV14" s="435">
        <v>417771</v>
      </c>
      <c r="AW14" s="435">
        <v>366941</v>
      </c>
      <c r="AX14" s="435">
        <v>374212</v>
      </c>
      <c r="AY14" s="435">
        <v>343137</v>
      </c>
      <c r="AZ14" s="435">
        <v>401998</v>
      </c>
      <c r="BA14" s="435">
        <v>367633</v>
      </c>
      <c r="BB14" s="435">
        <v>428214</v>
      </c>
      <c r="BC14" s="435">
        <v>363058</v>
      </c>
      <c r="BD14" s="435">
        <v>329144</v>
      </c>
      <c r="BE14" s="435">
        <v>395424</v>
      </c>
      <c r="BF14" s="435">
        <v>412043</v>
      </c>
      <c r="BG14" s="435">
        <v>407460</v>
      </c>
      <c r="BH14" s="435">
        <v>421795</v>
      </c>
      <c r="BI14" s="303"/>
    </row>
    <row r="15" spans="1:61">
      <c r="A15" s="39" t="s">
        <v>25</v>
      </c>
      <c r="B15" s="44" t="s">
        <v>12</v>
      </c>
      <c r="C15" s="7" t="s">
        <v>13</v>
      </c>
      <c r="D15" s="8" t="s">
        <v>14</v>
      </c>
      <c r="E15" s="297" t="s">
        <v>149</v>
      </c>
      <c r="F15" s="297" t="s">
        <v>16</v>
      </c>
      <c r="G15" s="529">
        <v>161330</v>
      </c>
      <c r="H15" s="529">
        <v>181885</v>
      </c>
      <c r="I15" s="529">
        <v>123978</v>
      </c>
      <c r="J15" s="529">
        <v>137622</v>
      </c>
      <c r="K15" s="529">
        <v>177717</v>
      </c>
      <c r="L15" s="529">
        <v>143707</v>
      </c>
      <c r="M15" s="529">
        <v>125800</v>
      </c>
      <c r="N15" s="529">
        <v>161480</v>
      </c>
      <c r="O15" s="529">
        <v>128195</v>
      </c>
      <c r="P15" s="529">
        <v>222785</v>
      </c>
      <c r="Q15" s="529">
        <v>230323</v>
      </c>
      <c r="R15" s="529">
        <v>254604</v>
      </c>
      <c r="S15" s="529">
        <v>229109</v>
      </c>
      <c r="T15" s="529">
        <v>283246</v>
      </c>
      <c r="U15" s="529">
        <v>263301</v>
      </c>
      <c r="V15" s="529">
        <v>297804</v>
      </c>
      <c r="W15" s="529">
        <v>325956</v>
      </c>
      <c r="X15" s="529">
        <v>327204</v>
      </c>
      <c r="Y15" s="529">
        <v>394671</v>
      </c>
      <c r="Z15" s="529">
        <v>418229</v>
      </c>
      <c r="AA15" s="529">
        <v>329175</v>
      </c>
      <c r="AB15" s="529">
        <v>265219</v>
      </c>
      <c r="AC15" s="529">
        <v>283429</v>
      </c>
      <c r="AD15" s="529">
        <v>301024</v>
      </c>
      <c r="AE15" s="529">
        <v>305715</v>
      </c>
      <c r="AF15" s="529">
        <v>303892</v>
      </c>
      <c r="AG15" s="529">
        <v>319978</v>
      </c>
      <c r="AH15" s="529">
        <v>306962</v>
      </c>
      <c r="AI15" s="529">
        <v>263513</v>
      </c>
      <c r="AJ15" s="529">
        <v>241968</v>
      </c>
      <c r="AK15" s="529">
        <v>263168</v>
      </c>
      <c r="AL15" s="435">
        <v>294700</v>
      </c>
      <c r="AM15" s="435">
        <v>299938</v>
      </c>
      <c r="AN15" s="435">
        <v>307879</v>
      </c>
      <c r="AO15" s="435">
        <v>360292</v>
      </c>
      <c r="AP15" s="435">
        <v>390600</v>
      </c>
      <c r="AQ15" s="435">
        <v>349224</v>
      </c>
      <c r="AR15" s="435">
        <v>316159</v>
      </c>
      <c r="AS15" s="435">
        <v>320533</v>
      </c>
      <c r="AT15" s="435">
        <v>348417</v>
      </c>
      <c r="AU15" s="435">
        <v>369428</v>
      </c>
      <c r="AV15" s="435">
        <v>379510</v>
      </c>
      <c r="AW15" s="435">
        <v>347186</v>
      </c>
      <c r="AX15" s="435">
        <v>351212</v>
      </c>
      <c r="AY15" s="435">
        <v>458658</v>
      </c>
      <c r="AZ15" s="435">
        <v>345134</v>
      </c>
      <c r="BA15" s="435">
        <v>308382</v>
      </c>
      <c r="BB15" s="435">
        <v>322971</v>
      </c>
      <c r="BC15" s="435">
        <v>280178</v>
      </c>
      <c r="BD15" s="435">
        <v>299448</v>
      </c>
      <c r="BE15" s="435">
        <v>300073</v>
      </c>
      <c r="BF15" s="435">
        <v>343524</v>
      </c>
      <c r="BG15" s="435">
        <v>329161</v>
      </c>
      <c r="BH15" s="435">
        <v>326820</v>
      </c>
      <c r="BI15" s="303"/>
    </row>
    <row r="16" spans="1:61">
      <c r="A16" s="39" t="s">
        <v>26</v>
      </c>
      <c r="B16" s="44" t="s">
        <v>12</v>
      </c>
      <c r="C16" s="7" t="s">
        <v>13</v>
      </c>
      <c r="D16" s="8" t="s">
        <v>14</v>
      </c>
      <c r="E16" s="297" t="s">
        <v>149</v>
      </c>
      <c r="F16" s="297" t="s">
        <v>16</v>
      </c>
      <c r="G16" s="529">
        <v>127311</v>
      </c>
      <c r="H16" s="529">
        <v>163933</v>
      </c>
      <c r="I16" s="529">
        <v>153074</v>
      </c>
      <c r="J16" s="529">
        <v>171441</v>
      </c>
      <c r="K16" s="529">
        <v>220405</v>
      </c>
      <c r="L16" s="529">
        <v>192761</v>
      </c>
      <c r="M16" s="529">
        <v>178125</v>
      </c>
      <c r="N16" s="529">
        <v>219778</v>
      </c>
      <c r="O16" s="529">
        <v>181988</v>
      </c>
      <c r="P16" s="529">
        <v>157672</v>
      </c>
      <c r="Q16" s="529">
        <v>141946</v>
      </c>
      <c r="R16" s="529">
        <v>159298</v>
      </c>
      <c r="S16" s="529">
        <v>178607</v>
      </c>
      <c r="T16" s="529">
        <v>122605</v>
      </c>
      <c r="U16" s="529">
        <v>133576</v>
      </c>
      <c r="V16" s="529">
        <v>131724</v>
      </c>
      <c r="W16" s="529">
        <v>133562</v>
      </c>
      <c r="X16" s="529">
        <v>118459</v>
      </c>
      <c r="Y16" s="529">
        <v>131059</v>
      </c>
      <c r="Z16" s="529">
        <v>162071</v>
      </c>
      <c r="AA16" s="529">
        <v>118182</v>
      </c>
      <c r="AB16" s="529">
        <v>95211</v>
      </c>
      <c r="AC16" s="529">
        <v>163580</v>
      </c>
      <c r="AD16" s="529">
        <v>166063</v>
      </c>
      <c r="AE16" s="529">
        <v>162986</v>
      </c>
      <c r="AF16" s="529">
        <v>158253</v>
      </c>
      <c r="AG16" s="529">
        <v>158917</v>
      </c>
      <c r="AH16" s="529">
        <v>150099</v>
      </c>
      <c r="AI16" s="529">
        <v>127808</v>
      </c>
      <c r="AJ16" s="529">
        <v>115796</v>
      </c>
      <c r="AK16" s="529">
        <v>125040</v>
      </c>
      <c r="AL16" s="435">
        <v>136031</v>
      </c>
      <c r="AM16" s="435">
        <v>144815</v>
      </c>
      <c r="AN16" s="435">
        <v>148479</v>
      </c>
      <c r="AO16" s="435">
        <v>163046</v>
      </c>
      <c r="AP16" s="435">
        <v>179192</v>
      </c>
      <c r="AQ16" s="435">
        <v>168581</v>
      </c>
      <c r="AR16" s="435">
        <v>134081</v>
      </c>
      <c r="AS16" s="435">
        <v>151614</v>
      </c>
      <c r="AT16" s="435">
        <v>158597</v>
      </c>
      <c r="AU16" s="435">
        <v>168985</v>
      </c>
      <c r="AV16" s="435">
        <v>178137</v>
      </c>
      <c r="AW16" s="435">
        <v>128007</v>
      </c>
      <c r="AX16" s="435">
        <v>137503</v>
      </c>
      <c r="AY16" s="435">
        <v>149981</v>
      </c>
      <c r="AZ16" s="435">
        <v>177278</v>
      </c>
      <c r="BA16" s="435">
        <v>158579</v>
      </c>
      <c r="BB16" s="435">
        <v>151410</v>
      </c>
      <c r="BC16" s="435">
        <v>113609</v>
      </c>
      <c r="BD16" s="435">
        <v>147369</v>
      </c>
      <c r="BE16" s="435">
        <v>191793</v>
      </c>
      <c r="BF16" s="435">
        <v>256020</v>
      </c>
      <c r="BG16" s="435">
        <v>300323</v>
      </c>
      <c r="BH16" s="435">
        <v>367995</v>
      </c>
      <c r="BI16" s="303"/>
    </row>
    <row r="17" spans="1:61">
      <c r="A17" s="39" t="s">
        <v>27</v>
      </c>
      <c r="B17" s="44" t="s">
        <v>12</v>
      </c>
      <c r="C17" s="7" t="s">
        <v>13</v>
      </c>
      <c r="D17" s="8" t="s">
        <v>14</v>
      </c>
      <c r="E17" s="297" t="s">
        <v>149</v>
      </c>
      <c r="F17" s="297" t="s">
        <v>16</v>
      </c>
      <c r="G17" s="529">
        <v>207244</v>
      </c>
      <c r="H17" s="529">
        <v>258907</v>
      </c>
      <c r="I17" s="529">
        <v>248809</v>
      </c>
      <c r="J17" s="529">
        <v>291230</v>
      </c>
      <c r="K17" s="529">
        <v>339817</v>
      </c>
      <c r="L17" s="529">
        <v>306967</v>
      </c>
      <c r="M17" s="529">
        <v>314315</v>
      </c>
      <c r="N17" s="529">
        <v>355015</v>
      </c>
      <c r="O17" s="529">
        <v>354545</v>
      </c>
      <c r="P17" s="529">
        <v>193594</v>
      </c>
      <c r="Q17" s="529">
        <v>337440</v>
      </c>
      <c r="R17" s="529">
        <v>403248</v>
      </c>
      <c r="S17" s="529">
        <v>360857</v>
      </c>
      <c r="T17" s="529">
        <v>243970</v>
      </c>
      <c r="U17" s="529">
        <v>229630</v>
      </c>
      <c r="V17" s="529">
        <v>256229</v>
      </c>
      <c r="W17" s="529">
        <v>253569</v>
      </c>
      <c r="X17" s="529">
        <v>302295</v>
      </c>
      <c r="Y17" s="529">
        <v>383500</v>
      </c>
      <c r="Z17" s="529">
        <v>414535</v>
      </c>
      <c r="AA17" s="529">
        <v>423670</v>
      </c>
      <c r="AB17" s="529">
        <v>395766</v>
      </c>
      <c r="AC17" s="529">
        <v>349037</v>
      </c>
      <c r="AD17" s="529">
        <v>372761</v>
      </c>
      <c r="AE17" s="529">
        <v>366746</v>
      </c>
      <c r="AF17" s="529">
        <v>330659</v>
      </c>
      <c r="AG17" s="529">
        <v>388033</v>
      </c>
      <c r="AH17" s="529">
        <v>336939</v>
      </c>
      <c r="AI17" s="529">
        <v>298477</v>
      </c>
      <c r="AJ17" s="529">
        <v>240745</v>
      </c>
      <c r="AK17" s="529">
        <v>255955</v>
      </c>
      <c r="AL17" s="435">
        <v>316480</v>
      </c>
      <c r="AM17" s="435">
        <v>308680</v>
      </c>
      <c r="AN17" s="435">
        <v>321033</v>
      </c>
      <c r="AO17" s="435">
        <v>347686</v>
      </c>
      <c r="AP17" s="435">
        <v>346250</v>
      </c>
      <c r="AQ17" s="435">
        <v>263706</v>
      </c>
      <c r="AR17" s="435">
        <v>249728</v>
      </c>
      <c r="AS17" s="435">
        <v>275888</v>
      </c>
      <c r="AT17" s="435">
        <v>302472</v>
      </c>
      <c r="AU17" s="435">
        <v>304485</v>
      </c>
      <c r="AV17" s="435">
        <v>363344</v>
      </c>
      <c r="AW17" s="435">
        <v>290938</v>
      </c>
      <c r="AX17" s="435">
        <v>306280</v>
      </c>
      <c r="AY17" s="435">
        <v>421652</v>
      </c>
      <c r="AZ17" s="435">
        <v>506965</v>
      </c>
      <c r="BA17" s="435">
        <v>400232</v>
      </c>
      <c r="BB17" s="435">
        <v>286236</v>
      </c>
      <c r="BC17" s="435">
        <v>380664</v>
      </c>
      <c r="BD17" s="435">
        <v>324527</v>
      </c>
      <c r="BE17" s="435">
        <v>337119</v>
      </c>
      <c r="BF17" s="435">
        <v>355668</v>
      </c>
      <c r="BG17" s="435">
        <v>344430</v>
      </c>
      <c r="BH17" s="435">
        <v>414380</v>
      </c>
      <c r="BI17" s="303"/>
    </row>
    <row r="18" spans="1:61">
      <c r="A18" s="39" t="s">
        <v>28</v>
      </c>
      <c r="B18" s="44" t="s">
        <v>12</v>
      </c>
      <c r="C18" s="7" t="s">
        <v>13</v>
      </c>
      <c r="D18" s="8" t="s">
        <v>14</v>
      </c>
      <c r="E18" s="297" t="s">
        <v>149</v>
      </c>
      <c r="F18" s="297" t="s">
        <v>16</v>
      </c>
      <c r="G18" s="529">
        <v>56992</v>
      </c>
      <c r="H18" s="529">
        <v>80986</v>
      </c>
      <c r="I18" s="529">
        <v>78114</v>
      </c>
      <c r="J18" s="529">
        <v>85447</v>
      </c>
      <c r="K18" s="529">
        <v>111678</v>
      </c>
      <c r="L18" s="529">
        <v>89322</v>
      </c>
      <c r="M18" s="529">
        <v>72139</v>
      </c>
      <c r="N18" s="529">
        <v>88764</v>
      </c>
      <c r="O18" s="529">
        <v>62291</v>
      </c>
      <c r="P18" s="529">
        <v>154000</v>
      </c>
      <c r="Q18" s="529">
        <v>144587</v>
      </c>
      <c r="R18" s="529">
        <v>183395</v>
      </c>
      <c r="S18" s="529">
        <v>145826</v>
      </c>
      <c r="T18" s="529">
        <v>54025</v>
      </c>
      <c r="U18" s="529">
        <v>57671</v>
      </c>
      <c r="V18" s="529">
        <v>61532</v>
      </c>
      <c r="W18" s="529">
        <v>60322</v>
      </c>
      <c r="X18" s="529">
        <v>51721</v>
      </c>
      <c r="Y18" s="529">
        <v>55325</v>
      </c>
      <c r="Z18" s="529">
        <v>130852</v>
      </c>
      <c r="AA18" s="529">
        <v>73347</v>
      </c>
      <c r="AB18" s="529">
        <v>74179</v>
      </c>
      <c r="AC18" s="529">
        <v>94305</v>
      </c>
      <c r="AD18" s="529">
        <v>96497</v>
      </c>
      <c r="AE18" s="529">
        <v>95357</v>
      </c>
      <c r="AF18" s="529">
        <v>93211</v>
      </c>
      <c r="AG18" s="529">
        <v>94130</v>
      </c>
      <c r="AH18" s="529">
        <v>89389</v>
      </c>
      <c r="AI18" s="529">
        <v>76430</v>
      </c>
      <c r="AJ18" s="529">
        <v>69468</v>
      </c>
      <c r="AK18" s="529">
        <v>76729</v>
      </c>
      <c r="AL18" s="435">
        <v>78378</v>
      </c>
      <c r="AM18" s="435">
        <v>84173</v>
      </c>
      <c r="AN18" s="435">
        <v>87797</v>
      </c>
      <c r="AO18" s="435">
        <v>95739</v>
      </c>
      <c r="AP18" s="435">
        <v>105220</v>
      </c>
      <c r="AQ18" s="435">
        <v>100174</v>
      </c>
      <c r="AR18" s="435">
        <v>89319</v>
      </c>
      <c r="AS18" s="435">
        <v>98598</v>
      </c>
      <c r="AT18" s="435">
        <v>99597</v>
      </c>
      <c r="AU18" s="435">
        <v>105966</v>
      </c>
      <c r="AV18" s="435">
        <v>142919</v>
      </c>
      <c r="AW18" s="435">
        <v>111550</v>
      </c>
      <c r="AX18" s="435">
        <v>116813</v>
      </c>
      <c r="AY18" s="435">
        <v>183955</v>
      </c>
      <c r="AZ18" s="435">
        <v>166008</v>
      </c>
      <c r="BA18" s="435">
        <v>68908</v>
      </c>
      <c r="BB18" s="435">
        <v>67192</v>
      </c>
      <c r="BC18" s="435">
        <v>117788</v>
      </c>
      <c r="BD18" s="435">
        <v>137200</v>
      </c>
      <c r="BE18" s="435">
        <v>144018</v>
      </c>
      <c r="BF18" s="435">
        <v>76875</v>
      </c>
      <c r="BG18" s="435">
        <v>61275</v>
      </c>
      <c r="BH18" s="435">
        <v>60570</v>
      </c>
      <c r="BI18" s="303"/>
    </row>
    <row r="19" spans="1:61">
      <c r="A19" s="39" t="s">
        <v>29</v>
      </c>
      <c r="B19" s="44" t="s">
        <v>12</v>
      </c>
      <c r="C19" s="7" t="s">
        <v>13</v>
      </c>
      <c r="D19" s="8" t="s">
        <v>14</v>
      </c>
      <c r="E19" s="297" t="s">
        <v>149</v>
      </c>
      <c r="F19" s="297" t="s">
        <v>16</v>
      </c>
      <c r="G19" s="529">
        <v>102469</v>
      </c>
      <c r="H19" s="529">
        <v>113358</v>
      </c>
      <c r="I19" s="529">
        <v>85010</v>
      </c>
      <c r="J19" s="529">
        <v>96683</v>
      </c>
      <c r="K19" s="529">
        <v>123841</v>
      </c>
      <c r="L19" s="529">
        <v>109676</v>
      </c>
      <c r="M19" s="529">
        <v>108423</v>
      </c>
      <c r="N19" s="529">
        <v>140589</v>
      </c>
      <c r="O19" s="529">
        <v>127041</v>
      </c>
      <c r="P19" s="529">
        <v>99403</v>
      </c>
      <c r="Q19" s="529">
        <v>136601</v>
      </c>
      <c r="R19" s="529">
        <v>108566</v>
      </c>
      <c r="S19" s="529">
        <v>115495</v>
      </c>
      <c r="T19" s="529">
        <v>196993</v>
      </c>
      <c r="U19" s="529">
        <v>209293</v>
      </c>
      <c r="V19" s="529">
        <v>220157</v>
      </c>
      <c r="W19" s="529">
        <v>229844</v>
      </c>
      <c r="X19" s="529">
        <v>209201</v>
      </c>
      <c r="Y19" s="529">
        <v>240792</v>
      </c>
      <c r="Z19" s="529">
        <v>229018</v>
      </c>
      <c r="AA19" s="529">
        <v>169220</v>
      </c>
      <c r="AB19" s="529">
        <v>138853</v>
      </c>
      <c r="AC19" s="529">
        <v>176260</v>
      </c>
      <c r="AD19" s="529">
        <v>186510</v>
      </c>
      <c r="AE19" s="529">
        <v>188876</v>
      </c>
      <c r="AF19" s="529">
        <v>188876</v>
      </c>
      <c r="AG19" s="529">
        <v>196197</v>
      </c>
      <c r="AH19" s="529">
        <v>189147</v>
      </c>
      <c r="AI19" s="529">
        <v>163500</v>
      </c>
      <c r="AJ19" s="529">
        <v>150827</v>
      </c>
      <c r="AK19" s="529">
        <v>160659</v>
      </c>
      <c r="AL19" s="435">
        <v>186044</v>
      </c>
      <c r="AM19" s="435">
        <v>189331</v>
      </c>
      <c r="AN19" s="435">
        <v>196098</v>
      </c>
      <c r="AO19" s="435">
        <v>222194</v>
      </c>
      <c r="AP19" s="435">
        <v>244376</v>
      </c>
      <c r="AQ19" s="435">
        <v>225014</v>
      </c>
      <c r="AR19" s="435">
        <v>208963</v>
      </c>
      <c r="AS19" s="435">
        <v>222177</v>
      </c>
      <c r="AT19" s="435">
        <v>244953</v>
      </c>
      <c r="AU19" s="435">
        <v>259086</v>
      </c>
      <c r="AV19" s="435">
        <v>254884</v>
      </c>
      <c r="AW19" s="435">
        <v>227560</v>
      </c>
      <c r="AX19" s="435">
        <v>231422</v>
      </c>
      <c r="AY19" s="435">
        <v>126556</v>
      </c>
      <c r="AZ19" s="435">
        <v>135889</v>
      </c>
      <c r="BA19" s="435">
        <v>142697</v>
      </c>
      <c r="BB19" s="435">
        <v>153408</v>
      </c>
      <c r="BC19" s="435">
        <v>149614</v>
      </c>
      <c r="BD19" s="435">
        <v>153115</v>
      </c>
      <c r="BE19" s="435">
        <v>148115</v>
      </c>
      <c r="BF19" s="435">
        <v>220153</v>
      </c>
      <c r="BG19" s="435">
        <v>185266</v>
      </c>
      <c r="BH19" s="435">
        <v>206031</v>
      </c>
      <c r="BI19" s="303"/>
    </row>
    <row r="20" spans="1:61">
      <c r="A20" s="39" t="s">
        <v>30</v>
      </c>
      <c r="B20" s="44" t="s">
        <v>12</v>
      </c>
      <c r="C20" s="7" t="s">
        <v>13</v>
      </c>
      <c r="D20" s="8" t="s">
        <v>14</v>
      </c>
      <c r="E20" s="297" t="s">
        <v>149</v>
      </c>
      <c r="F20" s="297" t="s">
        <v>16</v>
      </c>
      <c r="G20" s="529">
        <v>43370</v>
      </c>
      <c r="H20" s="529">
        <v>59005</v>
      </c>
      <c r="I20" s="529">
        <v>59051</v>
      </c>
      <c r="J20" s="529">
        <v>66017</v>
      </c>
      <c r="K20" s="529">
        <v>84852</v>
      </c>
      <c r="L20" s="529">
        <v>71772</v>
      </c>
      <c r="M20" s="529">
        <v>63024</v>
      </c>
      <c r="N20" s="529">
        <v>76746</v>
      </c>
      <c r="O20" s="529">
        <v>59850</v>
      </c>
      <c r="P20" s="529">
        <v>69957</v>
      </c>
      <c r="Q20" s="529">
        <v>71384</v>
      </c>
      <c r="R20" s="529">
        <v>78058</v>
      </c>
      <c r="S20" s="529">
        <v>78364</v>
      </c>
      <c r="T20" s="529">
        <v>34159</v>
      </c>
      <c r="U20" s="529">
        <v>31960</v>
      </c>
      <c r="V20" s="529">
        <v>71698</v>
      </c>
      <c r="W20" s="529">
        <v>83496</v>
      </c>
      <c r="X20" s="529">
        <v>85048</v>
      </c>
      <c r="Y20" s="529">
        <v>108069</v>
      </c>
      <c r="Z20" s="529">
        <v>102702</v>
      </c>
      <c r="AA20" s="529">
        <v>105035</v>
      </c>
      <c r="AB20" s="529">
        <v>75603</v>
      </c>
      <c r="AC20" s="529">
        <v>70196</v>
      </c>
      <c r="AD20" s="529">
        <v>73560</v>
      </c>
      <c r="AE20" s="529">
        <v>74154</v>
      </c>
      <c r="AF20" s="529">
        <v>73885</v>
      </c>
      <c r="AG20" s="529">
        <v>75778</v>
      </c>
      <c r="AH20" s="529">
        <v>73036</v>
      </c>
      <c r="AI20" s="529">
        <v>63146</v>
      </c>
      <c r="AJ20" s="529">
        <v>57877</v>
      </c>
      <c r="AK20" s="529">
        <v>59748</v>
      </c>
      <c r="AL20" s="435">
        <v>67701</v>
      </c>
      <c r="AM20" s="435">
        <v>68950</v>
      </c>
      <c r="AN20" s="435">
        <v>70022</v>
      </c>
      <c r="AO20" s="435">
        <v>88379</v>
      </c>
      <c r="AP20" s="435">
        <v>97134</v>
      </c>
      <c r="AQ20" s="435">
        <v>93207</v>
      </c>
      <c r="AR20" s="435">
        <v>80525</v>
      </c>
      <c r="AS20" s="435">
        <v>83267</v>
      </c>
      <c r="AT20" s="435">
        <v>91232</v>
      </c>
      <c r="AU20" s="435">
        <v>96354</v>
      </c>
      <c r="AV20" s="435">
        <v>90389</v>
      </c>
      <c r="AW20" s="435">
        <v>96165</v>
      </c>
      <c r="AX20" s="435">
        <v>97649</v>
      </c>
      <c r="AY20" s="435">
        <v>77456</v>
      </c>
      <c r="AZ20" s="435">
        <v>94225</v>
      </c>
      <c r="BA20" s="435">
        <v>94994</v>
      </c>
      <c r="BB20" s="435">
        <v>87291</v>
      </c>
      <c r="BC20" s="435">
        <v>73665</v>
      </c>
      <c r="BD20" s="435">
        <v>76379</v>
      </c>
      <c r="BE20" s="435">
        <v>67051</v>
      </c>
      <c r="BF20" s="435">
        <v>70957</v>
      </c>
      <c r="BG20" s="435">
        <v>56679</v>
      </c>
      <c r="BH20" s="435">
        <v>86451</v>
      </c>
      <c r="BI20" s="303"/>
    </row>
    <row r="21" spans="1:61">
      <c r="A21" s="39" t="s">
        <v>31</v>
      </c>
      <c r="B21" s="44" t="s">
        <v>12</v>
      </c>
      <c r="C21" s="7" t="s">
        <v>13</v>
      </c>
      <c r="D21" s="8" t="s">
        <v>14</v>
      </c>
      <c r="E21" s="297" t="s">
        <v>149</v>
      </c>
      <c r="F21" s="297" t="s">
        <v>16</v>
      </c>
      <c r="G21" s="529">
        <v>97203</v>
      </c>
      <c r="H21" s="529">
        <v>129532</v>
      </c>
      <c r="I21" s="529">
        <v>131841</v>
      </c>
      <c r="J21" s="529">
        <v>114771</v>
      </c>
      <c r="K21" s="529">
        <v>128684</v>
      </c>
      <c r="L21" s="529">
        <v>102679</v>
      </c>
      <c r="M21" s="529">
        <v>102586</v>
      </c>
      <c r="N21" s="529">
        <v>107292</v>
      </c>
      <c r="O21" s="529">
        <v>110707</v>
      </c>
      <c r="P21" s="529">
        <v>84657</v>
      </c>
      <c r="Q21" s="529">
        <v>121488</v>
      </c>
      <c r="R21" s="529">
        <v>167239</v>
      </c>
      <c r="S21" s="529">
        <v>153116</v>
      </c>
      <c r="T21" s="529">
        <v>47491</v>
      </c>
      <c r="U21" s="529">
        <v>56962</v>
      </c>
      <c r="V21" s="529">
        <v>92247</v>
      </c>
      <c r="W21" s="529">
        <v>84396</v>
      </c>
      <c r="X21" s="529">
        <v>62305</v>
      </c>
      <c r="Y21" s="529">
        <v>77405</v>
      </c>
      <c r="Z21" s="529">
        <v>136510</v>
      </c>
      <c r="AA21" s="529">
        <v>131691</v>
      </c>
      <c r="AB21" s="529">
        <v>173861</v>
      </c>
      <c r="AC21" s="529">
        <v>102929</v>
      </c>
      <c r="AD21" s="529">
        <v>101453</v>
      </c>
      <c r="AE21" s="529">
        <v>97511</v>
      </c>
      <c r="AF21" s="529">
        <v>105094</v>
      </c>
      <c r="AG21" s="529">
        <v>117306</v>
      </c>
      <c r="AH21" s="529">
        <v>106762</v>
      </c>
      <c r="AI21" s="529">
        <v>94322</v>
      </c>
      <c r="AJ21" s="529">
        <v>71846</v>
      </c>
      <c r="AK21" s="529">
        <v>76841</v>
      </c>
      <c r="AL21" s="435">
        <v>89132</v>
      </c>
      <c r="AM21" s="435">
        <v>91361</v>
      </c>
      <c r="AN21" s="435">
        <v>104777</v>
      </c>
      <c r="AO21" s="435">
        <v>126399</v>
      </c>
      <c r="AP21" s="435">
        <v>125618</v>
      </c>
      <c r="AQ21" s="435">
        <v>106670</v>
      </c>
      <c r="AR21" s="435">
        <v>103423</v>
      </c>
      <c r="AS21" s="435">
        <v>105559</v>
      </c>
      <c r="AT21" s="435">
        <v>106465</v>
      </c>
      <c r="AU21" s="435">
        <v>108537</v>
      </c>
      <c r="AV21" s="435">
        <v>117396</v>
      </c>
      <c r="AW21" s="435">
        <v>97269</v>
      </c>
      <c r="AX21" s="435">
        <v>96901</v>
      </c>
      <c r="AY21" s="435">
        <v>125312</v>
      </c>
      <c r="AZ21" s="435">
        <v>146908</v>
      </c>
      <c r="BA21" s="435">
        <v>164766</v>
      </c>
      <c r="BB21" s="435">
        <v>123166</v>
      </c>
      <c r="BC21" s="435">
        <v>101855</v>
      </c>
      <c r="BD21" s="435">
        <v>104450</v>
      </c>
      <c r="BE21" s="435">
        <v>120693</v>
      </c>
      <c r="BF21" s="435">
        <v>120889</v>
      </c>
      <c r="BG21" s="435">
        <v>106701</v>
      </c>
      <c r="BH21" s="435">
        <v>107537</v>
      </c>
      <c r="BI21" s="303"/>
    </row>
    <row r="22" spans="1:61">
      <c r="A22" s="39" t="s">
        <v>32</v>
      </c>
      <c r="B22" s="44" t="s">
        <v>12</v>
      </c>
      <c r="C22" s="7" t="s">
        <v>13</v>
      </c>
      <c r="D22" s="8" t="s">
        <v>14</v>
      </c>
      <c r="E22" s="297" t="s">
        <v>149</v>
      </c>
      <c r="F22" s="297" t="s">
        <v>16</v>
      </c>
      <c r="G22" s="529">
        <v>38822</v>
      </c>
      <c r="H22" s="529">
        <v>53534</v>
      </c>
      <c r="I22" s="529">
        <v>49536</v>
      </c>
      <c r="J22" s="529">
        <v>53983</v>
      </c>
      <c r="K22" s="529">
        <v>70471</v>
      </c>
      <c r="L22" s="529">
        <v>56944</v>
      </c>
      <c r="M22" s="529">
        <v>46861</v>
      </c>
      <c r="N22" s="529">
        <v>57865</v>
      </c>
      <c r="O22" s="529">
        <v>41606</v>
      </c>
      <c r="P22" s="529">
        <v>66701</v>
      </c>
      <c r="Q22" s="529">
        <v>109555</v>
      </c>
      <c r="R22" s="529">
        <v>104079</v>
      </c>
      <c r="S22" s="529">
        <v>122648</v>
      </c>
      <c r="T22" s="529">
        <v>104330</v>
      </c>
      <c r="U22" s="529">
        <v>149126</v>
      </c>
      <c r="V22" s="529">
        <v>109501</v>
      </c>
      <c r="W22" s="529">
        <v>114908</v>
      </c>
      <c r="X22" s="529">
        <v>105472</v>
      </c>
      <c r="Y22" s="529">
        <v>120771</v>
      </c>
      <c r="Z22" s="529">
        <v>116046</v>
      </c>
      <c r="AA22" s="529">
        <v>129213</v>
      </c>
      <c r="AB22" s="529">
        <v>129075</v>
      </c>
      <c r="AC22" s="529">
        <v>91004</v>
      </c>
      <c r="AD22" s="529">
        <v>94593</v>
      </c>
      <c r="AE22" s="529">
        <v>94721</v>
      </c>
      <c r="AF22" s="529">
        <v>93781</v>
      </c>
      <c r="AG22" s="529">
        <v>95696</v>
      </c>
      <c r="AH22" s="529">
        <v>91789</v>
      </c>
      <c r="AI22" s="529">
        <v>79075</v>
      </c>
      <c r="AJ22" s="529">
        <v>72281</v>
      </c>
      <c r="AK22" s="529">
        <v>74571</v>
      </c>
      <c r="AL22" s="435">
        <v>87298</v>
      </c>
      <c r="AM22" s="435">
        <v>85769</v>
      </c>
      <c r="AN22" s="435">
        <v>88164</v>
      </c>
      <c r="AO22" s="435">
        <v>87671</v>
      </c>
      <c r="AP22" s="435">
        <v>96352</v>
      </c>
      <c r="AQ22" s="435">
        <v>91085</v>
      </c>
      <c r="AR22" s="435">
        <v>76696</v>
      </c>
      <c r="AS22" s="435">
        <v>77758</v>
      </c>
      <c r="AT22" s="435">
        <v>84660</v>
      </c>
      <c r="AU22" s="435">
        <v>88260</v>
      </c>
      <c r="AV22" s="435">
        <v>97701</v>
      </c>
      <c r="AW22" s="435">
        <v>110222</v>
      </c>
      <c r="AX22" s="435">
        <v>108101</v>
      </c>
      <c r="AY22" s="435">
        <v>58514</v>
      </c>
      <c r="AZ22" s="435">
        <v>64678</v>
      </c>
      <c r="BA22" s="435">
        <v>68114</v>
      </c>
      <c r="BB22" s="435">
        <v>58812</v>
      </c>
      <c r="BC22" s="435">
        <v>52638</v>
      </c>
      <c r="BD22" s="435">
        <v>59540</v>
      </c>
      <c r="BE22" s="435">
        <v>79497</v>
      </c>
      <c r="BF22" s="435">
        <v>96244</v>
      </c>
      <c r="BG22" s="435">
        <v>86972</v>
      </c>
      <c r="BH22" s="435">
        <v>80724</v>
      </c>
      <c r="BI22" s="303"/>
    </row>
    <row r="23" spans="1:61">
      <c r="A23" s="40" t="s">
        <v>33</v>
      </c>
      <c r="B23" s="40" t="s">
        <v>12</v>
      </c>
      <c r="C23" s="12" t="s">
        <v>13</v>
      </c>
      <c r="D23" s="13" t="s">
        <v>14</v>
      </c>
      <c r="E23" s="47" t="s">
        <v>149</v>
      </c>
      <c r="F23" s="297" t="s">
        <v>16</v>
      </c>
      <c r="G23" s="530">
        <v>2309400</v>
      </c>
      <c r="H23" s="530">
        <v>2867900</v>
      </c>
      <c r="I23" s="530">
        <v>2625200</v>
      </c>
      <c r="J23" s="530">
        <v>2946200</v>
      </c>
      <c r="K23" s="530">
        <v>3711500</v>
      </c>
      <c r="L23" s="530">
        <v>3267900</v>
      </c>
      <c r="M23" s="530">
        <v>3075600</v>
      </c>
      <c r="N23" s="530">
        <v>3719300</v>
      </c>
      <c r="O23" s="530">
        <v>3215700</v>
      </c>
      <c r="P23" s="530">
        <v>3091700</v>
      </c>
      <c r="Q23" s="530">
        <v>3731800</v>
      </c>
      <c r="R23" s="530">
        <v>4141400</v>
      </c>
      <c r="S23" s="530">
        <v>3849000</v>
      </c>
      <c r="T23" s="530">
        <v>3070000</v>
      </c>
      <c r="U23" s="530">
        <v>3231900</v>
      </c>
      <c r="V23" s="530">
        <v>3275900</v>
      </c>
      <c r="W23" s="530">
        <v>3521200</v>
      </c>
      <c r="X23" s="530">
        <v>3501200</v>
      </c>
      <c r="Y23" s="530">
        <v>4293100</v>
      </c>
      <c r="Z23" s="530">
        <v>4694600</v>
      </c>
      <c r="AA23" s="530">
        <v>3881400</v>
      </c>
      <c r="AB23" s="530">
        <v>3330000</v>
      </c>
      <c r="AC23" s="530">
        <v>3618200</v>
      </c>
      <c r="AD23" s="530">
        <v>3748700</v>
      </c>
      <c r="AE23" s="530">
        <v>3723400</v>
      </c>
      <c r="AF23" s="530">
        <v>3662900</v>
      </c>
      <c r="AG23" s="530">
        <v>3853700</v>
      </c>
      <c r="AH23" s="530">
        <v>3617500</v>
      </c>
      <c r="AI23" s="530">
        <v>3128600</v>
      </c>
      <c r="AJ23" s="530">
        <v>2776400</v>
      </c>
      <c r="AK23" s="530">
        <v>2914600</v>
      </c>
      <c r="AL23" s="435">
        <v>3283500</v>
      </c>
      <c r="AM23" s="435">
        <v>3364000</v>
      </c>
      <c r="AN23" s="435">
        <v>3496600</v>
      </c>
      <c r="AO23" s="435">
        <v>3876300</v>
      </c>
      <c r="AP23" s="435">
        <v>4184800</v>
      </c>
      <c r="AQ23" s="435">
        <v>3767000</v>
      </c>
      <c r="AR23" s="435">
        <v>3368600</v>
      </c>
      <c r="AS23" s="435">
        <v>3580200</v>
      </c>
      <c r="AT23" s="435">
        <v>3847900</v>
      </c>
      <c r="AU23" s="435">
        <v>4047300</v>
      </c>
      <c r="AV23" s="435">
        <v>4238200</v>
      </c>
      <c r="AW23" s="435">
        <v>3687800</v>
      </c>
      <c r="AX23" s="435">
        <v>3792400</v>
      </c>
      <c r="AY23" s="435">
        <v>4599000</v>
      </c>
      <c r="AZ23" s="435">
        <v>5000900</v>
      </c>
      <c r="BA23" s="435">
        <v>4499400</v>
      </c>
      <c r="BB23" s="435">
        <v>4471400</v>
      </c>
      <c r="BC23" s="435">
        <v>4213900</v>
      </c>
      <c r="BD23" s="435">
        <v>4132200</v>
      </c>
      <c r="BE23" s="435">
        <v>4268600</v>
      </c>
      <c r="BF23" s="435">
        <v>4742500</v>
      </c>
      <c r="BG23" s="435">
        <v>4767100</v>
      </c>
      <c r="BH23" s="435">
        <v>5196800</v>
      </c>
      <c r="BI23" s="303"/>
    </row>
    <row r="24" spans="1:61">
      <c r="A24" s="39" t="s">
        <v>34</v>
      </c>
      <c r="B24" s="44" t="s">
        <v>12</v>
      </c>
      <c r="C24" s="7" t="s">
        <v>13</v>
      </c>
      <c r="D24" s="8" t="s">
        <v>14</v>
      </c>
      <c r="E24" s="297" t="s">
        <v>149</v>
      </c>
      <c r="F24" s="297" t="s">
        <v>16</v>
      </c>
      <c r="G24" s="530">
        <v>0</v>
      </c>
      <c r="H24" s="530">
        <v>0</v>
      </c>
      <c r="I24" s="530">
        <v>0</v>
      </c>
      <c r="J24" s="530">
        <v>0</v>
      </c>
      <c r="K24" s="530">
        <v>0</v>
      </c>
      <c r="L24" s="530">
        <v>0</v>
      </c>
      <c r="M24" s="530">
        <v>0</v>
      </c>
      <c r="N24" s="530">
        <v>0</v>
      </c>
      <c r="O24" s="530">
        <v>0</v>
      </c>
      <c r="P24" s="530">
        <v>0</v>
      </c>
      <c r="Q24" s="530">
        <v>0</v>
      </c>
      <c r="R24" s="530">
        <v>0</v>
      </c>
      <c r="S24" s="530">
        <v>0</v>
      </c>
      <c r="T24" s="530">
        <v>0</v>
      </c>
      <c r="U24" s="530">
        <v>0</v>
      </c>
      <c r="V24" s="530">
        <v>0</v>
      </c>
      <c r="W24" s="530">
        <v>0</v>
      </c>
      <c r="X24" s="530">
        <v>0</v>
      </c>
      <c r="Y24" s="530">
        <v>0</v>
      </c>
      <c r="Z24" s="530">
        <v>0</v>
      </c>
      <c r="AA24" s="530">
        <v>0</v>
      </c>
      <c r="AB24" s="530">
        <v>0</v>
      </c>
      <c r="AC24" s="530">
        <v>0</v>
      </c>
      <c r="AD24" s="530">
        <v>0</v>
      </c>
      <c r="AE24" s="530">
        <v>0</v>
      </c>
      <c r="AF24" s="530">
        <v>0</v>
      </c>
      <c r="AG24" s="530">
        <v>0</v>
      </c>
      <c r="AH24" s="530">
        <v>0</v>
      </c>
      <c r="AI24" s="530">
        <v>0</v>
      </c>
      <c r="AJ24" s="530">
        <v>0</v>
      </c>
      <c r="AK24" s="530">
        <v>0</v>
      </c>
      <c r="AL24" s="303">
        <v>0</v>
      </c>
      <c r="AM24" s="303">
        <v>0</v>
      </c>
      <c r="AN24" s="303">
        <v>0</v>
      </c>
      <c r="AO24" s="303">
        <v>0</v>
      </c>
      <c r="AP24" s="303">
        <v>0</v>
      </c>
      <c r="AQ24" s="303">
        <v>0</v>
      </c>
      <c r="AR24" s="303">
        <v>0</v>
      </c>
      <c r="AS24" s="303">
        <v>0</v>
      </c>
      <c r="AT24" s="303">
        <v>0</v>
      </c>
      <c r="AU24" s="303">
        <v>0</v>
      </c>
      <c r="AV24" s="303">
        <v>0</v>
      </c>
      <c r="AW24" s="303">
        <v>0</v>
      </c>
      <c r="AX24" s="303">
        <v>0</v>
      </c>
      <c r="AY24" s="303">
        <v>0</v>
      </c>
      <c r="AZ24" s="303">
        <v>0</v>
      </c>
      <c r="BA24" s="303">
        <v>0</v>
      </c>
      <c r="BB24" s="303">
        <v>0</v>
      </c>
      <c r="BC24" s="303">
        <v>0</v>
      </c>
      <c r="BD24" s="303">
        <v>0</v>
      </c>
      <c r="BE24" s="303">
        <v>0</v>
      </c>
      <c r="BF24" s="303">
        <v>0</v>
      </c>
      <c r="BG24" s="303">
        <v>0</v>
      </c>
      <c r="BH24" s="303">
        <v>0</v>
      </c>
      <c r="BI24" s="303"/>
    </row>
    <row r="25" spans="1:61">
      <c r="A25" s="66" t="s">
        <v>35</v>
      </c>
      <c r="B25" s="67" t="s">
        <v>12</v>
      </c>
      <c r="C25" s="68" t="s">
        <v>13</v>
      </c>
      <c r="D25" s="69" t="s">
        <v>14</v>
      </c>
      <c r="E25" s="298" t="s">
        <v>149</v>
      </c>
      <c r="F25" s="298" t="s">
        <v>16</v>
      </c>
      <c r="G25" s="532">
        <v>2309400</v>
      </c>
      <c r="H25" s="532">
        <v>2867900</v>
      </c>
      <c r="I25" s="532">
        <v>2625200</v>
      </c>
      <c r="J25" s="532">
        <v>2946200</v>
      </c>
      <c r="K25" s="532">
        <v>3711500</v>
      </c>
      <c r="L25" s="532">
        <v>3267900</v>
      </c>
      <c r="M25" s="532">
        <v>3075600</v>
      </c>
      <c r="N25" s="532">
        <v>3719300</v>
      </c>
      <c r="O25" s="532">
        <v>3215700</v>
      </c>
      <c r="P25" s="532">
        <v>3091700</v>
      </c>
      <c r="Q25" s="532">
        <v>3731800</v>
      </c>
      <c r="R25" s="532">
        <v>4141400</v>
      </c>
      <c r="S25" s="532">
        <v>3849000</v>
      </c>
      <c r="T25" s="532">
        <v>3070000</v>
      </c>
      <c r="U25" s="532">
        <v>3231900</v>
      </c>
      <c r="V25" s="532">
        <v>3275900</v>
      </c>
      <c r="W25" s="532">
        <v>3521200</v>
      </c>
      <c r="X25" s="532">
        <v>3501200</v>
      </c>
      <c r="Y25" s="532">
        <v>4293100</v>
      </c>
      <c r="Z25" s="532">
        <v>4694600</v>
      </c>
      <c r="AA25" s="532">
        <v>3881400</v>
      </c>
      <c r="AB25" s="532">
        <v>3330000</v>
      </c>
      <c r="AC25" s="532">
        <v>3618200</v>
      </c>
      <c r="AD25" s="532">
        <v>3748700</v>
      </c>
      <c r="AE25" s="532">
        <v>3723400</v>
      </c>
      <c r="AF25" s="532">
        <v>3662900</v>
      </c>
      <c r="AG25" s="532">
        <v>3853700</v>
      </c>
      <c r="AH25" s="532">
        <v>3617500</v>
      </c>
      <c r="AI25" s="532">
        <v>3128600</v>
      </c>
      <c r="AJ25" s="532">
        <v>2776400</v>
      </c>
      <c r="AK25" s="532">
        <v>2914600</v>
      </c>
      <c r="AL25" s="533">
        <v>3283500</v>
      </c>
      <c r="AM25" s="533">
        <v>3364000</v>
      </c>
      <c r="AN25" s="533">
        <v>3496600</v>
      </c>
      <c r="AO25" s="533">
        <v>3876300</v>
      </c>
      <c r="AP25" s="533">
        <v>4184800</v>
      </c>
      <c r="AQ25" s="533">
        <v>3767000</v>
      </c>
      <c r="AR25" s="533">
        <v>3368600</v>
      </c>
      <c r="AS25" s="533">
        <v>3580200</v>
      </c>
      <c r="AT25" s="533">
        <v>3847900</v>
      </c>
      <c r="AU25" s="533">
        <v>4047300</v>
      </c>
      <c r="AV25" s="533">
        <v>4238200</v>
      </c>
      <c r="AW25" s="533">
        <v>3687800</v>
      </c>
      <c r="AX25" s="533">
        <v>3792400</v>
      </c>
      <c r="AY25" s="533">
        <v>4599000</v>
      </c>
      <c r="AZ25" s="533">
        <v>5000900</v>
      </c>
      <c r="BA25" s="533">
        <v>4499400</v>
      </c>
      <c r="BB25" s="533">
        <v>4471400</v>
      </c>
      <c r="BC25" s="533">
        <v>4213900</v>
      </c>
      <c r="BD25" s="533">
        <v>4132200</v>
      </c>
      <c r="BE25" s="533">
        <v>4268600</v>
      </c>
      <c r="BF25" s="533">
        <v>4742500</v>
      </c>
      <c r="BG25" s="533">
        <v>4767100</v>
      </c>
      <c r="BH25" s="533">
        <v>5196800</v>
      </c>
      <c r="BI25" s="303"/>
    </row>
    <row r="26" spans="1:61">
      <c r="A26" s="39" t="s">
        <v>11</v>
      </c>
      <c r="B26" s="46" t="s">
        <v>36</v>
      </c>
      <c r="C26" s="16" t="s">
        <v>37</v>
      </c>
      <c r="D26" s="17" t="s">
        <v>38</v>
      </c>
      <c r="E26" s="47" t="s">
        <v>149</v>
      </c>
      <c r="F26" s="297" t="s">
        <v>16</v>
      </c>
      <c r="G26" s="435">
        <v>976284</v>
      </c>
      <c r="H26" s="435">
        <v>1266721</v>
      </c>
      <c r="I26" s="435">
        <v>1522754</v>
      </c>
      <c r="J26" s="435">
        <v>1552412</v>
      </c>
      <c r="K26" s="435">
        <v>1634234</v>
      </c>
      <c r="L26" s="435">
        <v>2008871</v>
      </c>
      <c r="M26" s="435">
        <v>2223527</v>
      </c>
      <c r="N26" s="435">
        <v>2235688</v>
      </c>
      <c r="O26" s="435">
        <v>2337055</v>
      </c>
      <c r="P26" s="435">
        <v>2836902</v>
      </c>
      <c r="Q26" s="435">
        <v>3041882</v>
      </c>
      <c r="R26" s="435">
        <v>3055944</v>
      </c>
      <c r="S26" s="435">
        <v>3185656</v>
      </c>
      <c r="T26" s="435">
        <v>3099073</v>
      </c>
      <c r="U26" s="435">
        <v>2835671</v>
      </c>
      <c r="V26" s="435">
        <v>2599009</v>
      </c>
      <c r="W26" s="435">
        <v>2062456</v>
      </c>
      <c r="X26" s="435">
        <v>2688627</v>
      </c>
      <c r="Y26" s="435">
        <v>2685169</v>
      </c>
      <c r="Z26" s="435">
        <v>2586656</v>
      </c>
      <c r="AA26" s="435">
        <v>2111514</v>
      </c>
      <c r="AB26" s="435">
        <v>1732612</v>
      </c>
      <c r="AC26" s="435">
        <v>2059717</v>
      </c>
      <c r="AD26" s="435">
        <v>2327658</v>
      </c>
      <c r="AE26" s="435">
        <v>2141968</v>
      </c>
      <c r="AF26" s="435">
        <v>2452925</v>
      </c>
      <c r="AG26" s="435">
        <v>3181038</v>
      </c>
      <c r="AH26" s="435">
        <v>3091890</v>
      </c>
      <c r="AI26" s="435">
        <v>2532686</v>
      </c>
      <c r="AJ26" s="435">
        <v>1701076</v>
      </c>
      <c r="AK26" s="435">
        <v>1741604</v>
      </c>
      <c r="AL26" s="435">
        <v>3066922</v>
      </c>
      <c r="AM26" s="435">
        <v>3459453</v>
      </c>
      <c r="AN26" s="435">
        <v>3071983</v>
      </c>
      <c r="AO26" s="435">
        <v>3273510</v>
      </c>
      <c r="AP26" s="435">
        <v>3343075</v>
      </c>
      <c r="AQ26" s="435">
        <v>3276322</v>
      </c>
      <c r="AR26" s="435">
        <v>3110711</v>
      </c>
      <c r="AS26" s="435">
        <v>3207842</v>
      </c>
      <c r="AT26" s="435">
        <v>3292980</v>
      </c>
      <c r="AU26" s="435">
        <v>4009613</v>
      </c>
      <c r="AV26" s="435">
        <v>4184411</v>
      </c>
      <c r="AW26" s="435">
        <v>4487958</v>
      </c>
      <c r="AX26" s="435">
        <v>4435715</v>
      </c>
      <c r="AY26" s="435">
        <v>4743434</v>
      </c>
      <c r="AZ26" s="435">
        <v>5455034</v>
      </c>
      <c r="BA26" s="435">
        <v>5053606</v>
      </c>
      <c r="BB26" s="435">
        <v>4813475</v>
      </c>
      <c r="BC26" s="435">
        <v>4781707</v>
      </c>
      <c r="BD26" s="435">
        <v>4757137</v>
      </c>
      <c r="BE26" s="435">
        <v>4720786</v>
      </c>
      <c r="BF26" s="435">
        <v>5184604</v>
      </c>
      <c r="BG26" s="435">
        <v>5437679</v>
      </c>
      <c r="BH26" s="435">
        <v>5679384</v>
      </c>
      <c r="BI26" s="303"/>
    </row>
    <row r="27" spans="1:61">
      <c r="A27" s="39" t="s">
        <v>17</v>
      </c>
      <c r="B27" s="46" t="s">
        <v>36</v>
      </c>
      <c r="C27" s="16" t="s">
        <v>37</v>
      </c>
      <c r="D27" s="17" t="s">
        <v>38</v>
      </c>
      <c r="E27" s="297" t="s">
        <v>149</v>
      </c>
      <c r="F27" s="297" t="s">
        <v>16</v>
      </c>
      <c r="G27" s="435">
        <v>454221</v>
      </c>
      <c r="H27" s="435">
        <v>564233</v>
      </c>
      <c r="I27" s="435">
        <v>671125</v>
      </c>
      <c r="J27" s="435">
        <v>681283</v>
      </c>
      <c r="K27" s="435">
        <v>695039</v>
      </c>
      <c r="L27" s="435">
        <v>834966</v>
      </c>
      <c r="M27" s="435">
        <v>917838</v>
      </c>
      <c r="N27" s="435">
        <v>849845</v>
      </c>
      <c r="O27" s="435">
        <v>1016370</v>
      </c>
      <c r="P27" s="435">
        <v>1145561</v>
      </c>
      <c r="Q27" s="435">
        <v>1172161</v>
      </c>
      <c r="R27" s="435">
        <v>1445139</v>
      </c>
      <c r="S27" s="435">
        <v>1454911</v>
      </c>
      <c r="T27" s="435">
        <v>1376800</v>
      </c>
      <c r="U27" s="435">
        <v>1266736</v>
      </c>
      <c r="V27" s="435">
        <v>1214216</v>
      </c>
      <c r="W27" s="435">
        <v>940485</v>
      </c>
      <c r="X27" s="435">
        <v>974223</v>
      </c>
      <c r="Y27" s="435">
        <v>1641496</v>
      </c>
      <c r="Z27" s="435">
        <v>642183</v>
      </c>
      <c r="AA27" s="435">
        <v>971331</v>
      </c>
      <c r="AB27" s="435">
        <v>907978</v>
      </c>
      <c r="AC27" s="435">
        <v>769585</v>
      </c>
      <c r="AD27" s="435">
        <v>1009291</v>
      </c>
      <c r="AE27" s="435">
        <v>943236</v>
      </c>
      <c r="AF27" s="435">
        <v>1034579</v>
      </c>
      <c r="AG27" s="435">
        <v>1193951</v>
      </c>
      <c r="AH27" s="435">
        <v>1359039</v>
      </c>
      <c r="AI27" s="435">
        <v>1268106</v>
      </c>
      <c r="AJ27" s="435">
        <v>1268864</v>
      </c>
      <c r="AK27" s="435">
        <v>1172745</v>
      </c>
      <c r="AL27" s="435">
        <v>955824</v>
      </c>
      <c r="AM27" s="435">
        <v>965578</v>
      </c>
      <c r="AN27" s="435">
        <v>1167718</v>
      </c>
      <c r="AO27" s="435">
        <v>1444005</v>
      </c>
      <c r="AP27" s="435">
        <v>1382284</v>
      </c>
      <c r="AQ27" s="435">
        <v>1787332</v>
      </c>
      <c r="AR27" s="435">
        <v>1744777</v>
      </c>
      <c r="AS27" s="435">
        <v>1805810</v>
      </c>
      <c r="AT27" s="435">
        <v>1845883</v>
      </c>
      <c r="AU27" s="435">
        <v>1731181</v>
      </c>
      <c r="AV27" s="435">
        <v>1651576</v>
      </c>
      <c r="AW27" s="435">
        <v>2189351</v>
      </c>
      <c r="AX27" s="435">
        <v>2078787</v>
      </c>
      <c r="AY27" s="435">
        <v>1567121</v>
      </c>
      <c r="AZ27" s="435">
        <v>1750476</v>
      </c>
      <c r="BA27" s="435">
        <v>1522841</v>
      </c>
      <c r="BB27" s="435">
        <v>1600033</v>
      </c>
      <c r="BC27" s="435">
        <v>1750149</v>
      </c>
      <c r="BD27" s="435">
        <v>1709657</v>
      </c>
      <c r="BE27" s="435">
        <v>1754643</v>
      </c>
      <c r="BF27" s="435">
        <v>2034826</v>
      </c>
      <c r="BG27" s="435">
        <v>2033375</v>
      </c>
      <c r="BH27" s="435">
        <v>2189267</v>
      </c>
      <c r="BI27" s="303"/>
    </row>
    <row r="28" spans="1:61">
      <c r="A28" s="39" t="s">
        <v>18</v>
      </c>
      <c r="B28" s="46" t="s">
        <v>36</v>
      </c>
      <c r="C28" s="16" t="s">
        <v>37</v>
      </c>
      <c r="D28" s="15" t="s">
        <v>38</v>
      </c>
      <c r="E28" s="297" t="s">
        <v>149</v>
      </c>
      <c r="F28" s="297" t="s">
        <v>16</v>
      </c>
      <c r="G28" s="435">
        <v>685831</v>
      </c>
      <c r="H28" s="435">
        <v>815639</v>
      </c>
      <c r="I28" s="435">
        <v>933282</v>
      </c>
      <c r="J28" s="435">
        <v>970678</v>
      </c>
      <c r="K28" s="435">
        <v>973731</v>
      </c>
      <c r="L28" s="435">
        <v>1058600</v>
      </c>
      <c r="M28" s="435">
        <v>1010979</v>
      </c>
      <c r="N28" s="435">
        <v>804040</v>
      </c>
      <c r="O28" s="435">
        <v>809575</v>
      </c>
      <c r="P28" s="435">
        <v>875272</v>
      </c>
      <c r="Q28" s="435">
        <v>1103558</v>
      </c>
      <c r="R28" s="435">
        <v>863400</v>
      </c>
      <c r="S28" s="435">
        <v>954975</v>
      </c>
      <c r="T28" s="435">
        <v>1135669</v>
      </c>
      <c r="U28" s="435">
        <v>1073127</v>
      </c>
      <c r="V28" s="435">
        <v>932653</v>
      </c>
      <c r="W28" s="435">
        <v>1029266</v>
      </c>
      <c r="X28" s="435">
        <v>924409</v>
      </c>
      <c r="Y28" s="435">
        <v>1031198</v>
      </c>
      <c r="Z28" s="435">
        <v>761868</v>
      </c>
      <c r="AA28" s="435">
        <v>1012287</v>
      </c>
      <c r="AB28" s="435">
        <v>1304894</v>
      </c>
      <c r="AC28" s="435">
        <v>2021368</v>
      </c>
      <c r="AD28" s="435">
        <v>2316328</v>
      </c>
      <c r="AE28" s="435">
        <v>1654061</v>
      </c>
      <c r="AF28" s="435">
        <v>1013522</v>
      </c>
      <c r="AG28" s="435">
        <v>1144487</v>
      </c>
      <c r="AH28" s="435">
        <v>1548897</v>
      </c>
      <c r="AI28" s="435">
        <v>791365</v>
      </c>
      <c r="AJ28" s="435">
        <v>683975</v>
      </c>
      <c r="AK28" s="435">
        <v>427385</v>
      </c>
      <c r="AL28" s="435">
        <v>404862</v>
      </c>
      <c r="AM28" s="435">
        <v>817390</v>
      </c>
      <c r="AN28" s="435">
        <v>1010636</v>
      </c>
      <c r="AO28" s="435">
        <v>849781</v>
      </c>
      <c r="AP28" s="435">
        <v>1058301</v>
      </c>
      <c r="AQ28" s="435">
        <v>817460</v>
      </c>
      <c r="AR28" s="435">
        <v>841370</v>
      </c>
      <c r="AS28" s="435">
        <v>811309</v>
      </c>
      <c r="AT28" s="435">
        <v>821447</v>
      </c>
      <c r="AU28" s="435">
        <v>752347</v>
      </c>
      <c r="AV28" s="435">
        <v>747244</v>
      </c>
      <c r="AW28" s="435">
        <v>934711</v>
      </c>
      <c r="AX28" s="435">
        <v>615782</v>
      </c>
      <c r="AY28" s="435">
        <v>1979872</v>
      </c>
      <c r="AZ28" s="435">
        <v>1202550</v>
      </c>
      <c r="BA28" s="435">
        <v>1079500</v>
      </c>
      <c r="BB28" s="435">
        <v>1146211</v>
      </c>
      <c r="BC28" s="435">
        <v>1415308</v>
      </c>
      <c r="BD28" s="435">
        <v>986479</v>
      </c>
      <c r="BE28" s="435">
        <v>776679</v>
      </c>
      <c r="BF28" s="435">
        <v>842363</v>
      </c>
      <c r="BG28" s="435">
        <v>903326</v>
      </c>
      <c r="BH28" s="435">
        <v>1170875</v>
      </c>
      <c r="BI28" s="303"/>
    </row>
    <row r="29" spans="1:61">
      <c r="A29" s="39" t="s">
        <v>19</v>
      </c>
      <c r="B29" s="46" t="s">
        <v>36</v>
      </c>
      <c r="C29" s="16" t="s">
        <v>37</v>
      </c>
      <c r="D29" s="15" t="s">
        <v>38</v>
      </c>
      <c r="E29" s="297" t="s">
        <v>149</v>
      </c>
      <c r="F29" s="297" t="s">
        <v>16</v>
      </c>
      <c r="G29" s="435">
        <v>103493</v>
      </c>
      <c r="H29" s="435">
        <v>123210</v>
      </c>
      <c r="I29" s="435">
        <v>143692</v>
      </c>
      <c r="J29" s="435">
        <v>147082</v>
      </c>
      <c r="K29" s="435">
        <v>155945</v>
      </c>
      <c r="L29" s="435">
        <v>212124</v>
      </c>
      <c r="M29" s="435">
        <v>236462</v>
      </c>
      <c r="N29" s="435">
        <v>240338</v>
      </c>
      <c r="O29" s="435">
        <v>294998</v>
      </c>
      <c r="P29" s="435">
        <v>359733</v>
      </c>
      <c r="Q29" s="435">
        <v>282402</v>
      </c>
      <c r="R29" s="435">
        <v>312078</v>
      </c>
      <c r="S29" s="435">
        <v>335966</v>
      </c>
      <c r="T29" s="435">
        <v>343173</v>
      </c>
      <c r="U29" s="435">
        <v>333237</v>
      </c>
      <c r="V29" s="435">
        <v>317563</v>
      </c>
      <c r="W29" s="435">
        <v>507265</v>
      </c>
      <c r="X29" s="435">
        <v>382555</v>
      </c>
      <c r="Y29" s="435">
        <v>193553</v>
      </c>
      <c r="Z29" s="435">
        <v>128374</v>
      </c>
      <c r="AA29" s="435">
        <v>125550</v>
      </c>
      <c r="AB29" s="435">
        <v>186113</v>
      </c>
      <c r="AC29" s="435">
        <v>157578</v>
      </c>
      <c r="AD29" s="435">
        <v>210762</v>
      </c>
      <c r="AE29" s="435">
        <v>317368</v>
      </c>
      <c r="AF29" s="435">
        <v>300533</v>
      </c>
      <c r="AG29" s="435">
        <v>366632</v>
      </c>
      <c r="AH29" s="435">
        <v>277486</v>
      </c>
      <c r="AI29" s="435">
        <v>261236</v>
      </c>
      <c r="AJ29" s="435">
        <v>238359</v>
      </c>
      <c r="AK29" s="435">
        <v>267801</v>
      </c>
      <c r="AL29" s="435">
        <v>383884</v>
      </c>
      <c r="AM29" s="435">
        <v>367607</v>
      </c>
      <c r="AN29" s="435">
        <v>265853</v>
      </c>
      <c r="AO29" s="435">
        <v>343613</v>
      </c>
      <c r="AP29" s="435">
        <v>393206</v>
      </c>
      <c r="AQ29" s="435">
        <v>273144</v>
      </c>
      <c r="AR29" s="435">
        <v>257901</v>
      </c>
      <c r="AS29" s="435">
        <v>283582</v>
      </c>
      <c r="AT29" s="435">
        <v>286604</v>
      </c>
      <c r="AU29" s="435">
        <v>332557</v>
      </c>
      <c r="AV29" s="435">
        <v>397044</v>
      </c>
      <c r="AW29" s="435">
        <v>496198</v>
      </c>
      <c r="AX29" s="435">
        <v>485018</v>
      </c>
      <c r="AY29" s="435">
        <v>525590</v>
      </c>
      <c r="AZ29" s="435">
        <v>1026711</v>
      </c>
      <c r="BA29" s="435">
        <v>796529</v>
      </c>
      <c r="BB29" s="435">
        <v>776457</v>
      </c>
      <c r="BC29" s="435">
        <v>625107</v>
      </c>
      <c r="BD29" s="435">
        <v>603583</v>
      </c>
      <c r="BE29" s="435">
        <v>642866</v>
      </c>
      <c r="BF29" s="435">
        <v>489837</v>
      </c>
      <c r="BG29" s="435">
        <v>604205</v>
      </c>
      <c r="BH29" s="435">
        <v>546320</v>
      </c>
      <c r="BI29" s="303"/>
    </row>
    <row r="30" spans="1:61">
      <c r="A30" s="39" t="s">
        <v>20</v>
      </c>
      <c r="B30" s="45" t="s">
        <v>36</v>
      </c>
      <c r="C30" s="14" t="s">
        <v>37</v>
      </c>
      <c r="D30" s="15" t="s">
        <v>38</v>
      </c>
      <c r="E30" s="297" t="s">
        <v>149</v>
      </c>
      <c r="F30" s="297" t="s">
        <v>16</v>
      </c>
      <c r="G30" s="435">
        <v>139869</v>
      </c>
      <c r="H30" s="435">
        <v>175448</v>
      </c>
      <c r="I30" s="435">
        <v>213913</v>
      </c>
      <c r="J30" s="435">
        <v>219792</v>
      </c>
      <c r="K30" s="435">
        <v>215683</v>
      </c>
      <c r="L30" s="435">
        <v>249649</v>
      </c>
      <c r="M30" s="435">
        <v>279681</v>
      </c>
      <c r="N30" s="435">
        <v>276571</v>
      </c>
      <c r="O30" s="435">
        <v>278136</v>
      </c>
      <c r="P30" s="435">
        <v>372655</v>
      </c>
      <c r="Q30" s="435">
        <v>292929</v>
      </c>
      <c r="R30" s="435">
        <v>271308</v>
      </c>
      <c r="S30" s="435">
        <v>289926</v>
      </c>
      <c r="T30" s="435">
        <v>313432</v>
      </c>
      <c r="U30" s="435">
        <v>302342</v>
      </c>
      <c r="V30" s="435">
        <v>291167</v>
      </c>
      <c r="W30" s="435">
        <v>412018</v>
      </c>
      <c r="X30" s="435">
        <v>362178</v>
      </c>
      <c r="Y30" s="435">
        <v>248362</v>
      </c>
      <c r="Z30" s="435">
        <v>303622</v>
      </c>
      <c r="AA30" s="435">
        <v>261613</v>
      </c>
      <c r="AB30" s="435">
        <v>396429</v>
      </c>
      <c r="AC30" s="435">
        <v>300974</v>
      </c>
      <c r="AD30" s="435">
        <v>318102</v>
      </c>
      <c r="AE30" s="435">
        <v>369202</v>
      </c>
      <c r="AF30" s="435">
        <v>528524</v>
      </c>
      <c r="AG30" s="435">
        <v>590680</v>
      </c>
      <c r="AH30" s="435">
        <v>573007</v>
      </c>
      <c r="AI30" s="435">
        <v>510862</v>
      </c>
      <c r="AJ30" s="435">
        <v>495355</v>
      </c>
      <c r="AK30" s="435">
        <v>545356</v>
      </c>
      <c r="AL30" s="435">
        <v>553502</v>
      </c>
      <c r="AM30" s="435">
        <v>586075</v>
      </c>
      <c r="AN30" s="435">
        <v>381188</v>
      </c>
      <c r="AO30" s="435">
        <v>427126</v>
      </c>
      <c r="AP30" s="435">
        <v>438635</v>
      </c>
      <c r="AQ30" s="435">
        <v>523735</v>
      </c>
      <c r="AR30" s="435">
        <v>477230</v>
      </c>
      <c r="AS30" s="435">
        <v>492726</v>
      </c>
      <c r="AT30" s="435">
        <v>486528</v>
      </c>
      <c r="AU30" s="435">
        <v>534733</v>
      </c>
      <c r="AV30" s="435">
        <v>605657</v>
      </c>
      <c r="AW30" s="435">
        <v>691631</v>
      </c>
      <c r="AX30" s="435">
        <v>604897</v>
      </c>
      <c r="AY30" s="435">
        <v>670831</v>
      </c>
      <c r="AZ30" s="435">
        <v>1039461</v>
      </c>
      <c r="BA30" s="435">
        <v>916015</v>
      </c>
      <c r="BB30" s="435">
        <v>878972</v>
      </c>
      <c r="BC30" s="435">
        <v>819001</v>
      </c>
      <c r="BD30" s="435">
        <v>781894</v>
      </c>
      <c r="BE30" s="435">
        <v>789629</v>
      </c>
      <c r="BF30" s="435">
        <v>880585</v>
      </c>
      <c r="BG30" s="435">
        <v>796434</v>
      </c>
      <c r="BH30" s="435">
        <v>849133</v>
      </c>
      <c r="BI30" s="303"/>
    </row>
    <row r="31" spans="1:61">
      <c r="A31" s="39" t="s">
        <v>21</v>
      </c>
      <c r="B31" s="46" t="s">
        <v>36</v>
      </c>
      <c r="C31" s="16" t="s">
        <v>37</v>
      </c>
      <c r="D31" s="15" t="s">
        <v>38</v>
      </c>
      <c r="E31" s="297" t="s">
        <v>149</v>
      </c>
      <c r="F31" s="297" t="s">
        <v>16</v>
      </c>
      <c r="G31" s="435">
        <v>370234</v>
      </c>
      <c r="H31" s="435">
        <v>442306</v>
      </c>
      <c r="I31" s="435">
        <v>435508</v>
      </c>
      <c r="J31" s="435">
        <v>392542</v>
      </c>
      <c r="K31" s="435">
        <v>350312</v>
      </c>
      <c r="L31" s="435">
        <v>369014</v>
      </c>
      <c r="M31" s="435">
        <v>356704</v>
      </c>
      <c r="N31" s="435">
        <v>298685</v>
      </c>
      <c r="O31" s="435">
        <v>307776</v>
      </c>
      <c r="P31" s="435">
        <v>357089</v>
      </c>
      <c r="Q31" s="435">
        <v>434684</v>
      </c>
      <c r="R31" s="435">
        <v>389675</v>
      </c>
      <c r="S31" s="435">
        <v>450022</v>
      </c>
      <c r="T31" s="435">
        <v>545360</v>
      </c>
      <c r="U31" s="435">
        <v>539221</v>
      </c>
      <c r="V31" s="435">
        <v>505592</v>
      </c>
      <c r="W31" s="435">
        <v>451399</v>
      </c>
      <c r="X31" s="435">
        <v>737358</v>
      </c>
      <c r="Y31" s="435">
        <v>408246</v>
      </c>
      <c r="Z31" s="435">
        <v>353556</v>
      </c>
      <c r="AA31" s="435">
        <v>379293</v>
      </c>
      <c r="AB31" s="435">
        <v>365985</v>
      </c>
      <c r="AC31" s="435">
        <v>294908</v>
      </c>
      <c r="AD31" s="435">
        <v>520681</v>
      </c>
      <c r="AE31" s="435">
        <v>364852</v>
      </c>
      <c r="AF31" s="435">
        <v>448433</v>
      </c>
      <c r="AG31" s="435">
        <v>388355</v>
      </c>
      <c r="AH31" s="435">
        <v>509690</v>
      </c>
      <c r="AI31" s="435">
        <v>366911</v>
      </c>
      <c r="AJ31" s="435">
        <v>409189</v>
      </c>
      <c r="AK31" s="435">
        <v>279884</v>
      </c>
      <c r="AL31" s="435">
        <v>354350</v>
      </c>
      <c r="AM31" s="435">
        <v>325135</v>
      </c>
      <c r="AN31" s="435">
        <v>376978</v>
      </c>
      <c r="AO31" s="435">
        <v>491034</v>
      </c>
      <c r="AP31" s="435">
        <v>599999</v>
      </c>
      <c r="AQ31" s="435">
        <v>433107</v>
      </c>
      <c r="AR31" s="435">
        <v>393099</v>
      </c>
      <c r="AS31" s="435">
        <v>389897</v>
      </c>
      <c r="AT31" s="435">
        <v>389965</v>
      </c>
      <c r="AU31" s="435">
        <v>407661</v>
      </c>
      <c r="AV31" s="435">
        <v>380851</v>
      </c>
      <c r="AW31" s="435">
        <v>435888</v>
      </c>
      <c r="AX31" s="435">
        <v>484400</v>
      </c>
      <c r="AY31" s="435">
        <v>538039</v>
      </c>
      <c r="AZ31" s="435">
        <v>491101</v>
      </c>
      <c r="BA31" s="435">
        <v>595562</v>
      </c>
      <c r="BB31" s="435">
        <v>480492</v>
      </c>
      <c r="BC31" s="435">
        <v>544292</v>
      </c>
      <c r="BD31" s="435">
        <v>556110</v>
      </c>
      <c r="BE31" s="435">
        <v>482402</v>
      </c>
      <c r="BF31" s="435">
        <v>518352</v>
      </c>
      <c r="BG31" s="435">
        <v>595432</v>
      </c>
      <c r="BH31" s="435">
        <v>452979</v>
      </c>
      <c r="BI31" s="303"/>
    </row>
    <row r="32" spans="1:61">
      <c r="A32" s="39" t="s">
        <v>22</v>
      </c>
      <c r="B32" s="46" t="s">
        <v>36</v>
      </c>
      <c r="C32" s="16" t="s">
        <v>37</v>
      </c>
      <c r="D32" s="15" t="s">
        <v>38</v>
      </c>
      <c r="E32" s="297" t="s">
        <v>149</v>
      </c>
      <c r="F32" s="297" t="s">
        <v>16</v>
      </c>
      <c r="G32" s="435">
        <v>702440</v>
      </c>
      <c r="H32" s="435">
        <v>877580</v>
      </c>
      <c r="I32" s="435">
        <v>1085899</v>
      </c>
      <c r="J32" s="435">
        <v>1141804</v>
      </c>
      <c r="K32" s="435">
        <v>1146700</v>
      </c>
      <c r="L32" s="435">
        <v>1407508</v>
      </c>
      <c r="M32" s="435">
        <v>1579156</v>
      </c>
      <c r="N32" s="435">
        <v>1521968</v>
      </c>
      <c r="O32" s="435">
        <v>1666719</v>
      </c>
      <c r="P32" s="435">
        <v>2072347</v>
      </c>
      <c r="Q32" s="435">
        <v>2215052</v>
      </c>
      <c r="R32" s="435">
        <v>2519593</v>
      </c>
      <c r="S32" s="435">
        <v>2668639</v>
      </c>
      <c r="T32" s="435">
        <v>2727806</v>
      </c>
      <c r="U32" s="435">
        <v>2629702</v>
      </c>
      <c r="V32" s="435">
        <v>2534260</v>
      </c>
      <c r="W32" s="435">
        <v>2500584</v>
      </c>
      <c r="X32" s="435">
        <v>2622094</v>
      </c>
      <c r="Y32" s="435">
        <v>2910711</v>
      </c>
      <c r="Z32" s="435">
        <v>2106007</v>
      </c>
      <c r="AA32" s="435">
        <v>2334319</v>
      </c>
      <c r="AB32" s="435">
        <v>2964075</v>
      </c>
      <c r="AC32" s="435">
        <v>1799480</v>
      </c>
      <c r="AD32" s="435">
        <v>1502358</v>
      </c>
      <c r="AE32" s="435">
        <v>1805890</v>
      </c>
      <c r="AF32" s="435">
        <v>1472989</v>
      </c>
      <c r="AG32" s="435">
        <v>1990242</v>
      </c>
      <c r="AH32" s="435">
        <v>1936816</v>
      </c>
      <c r="AI32" s="435">
        <v>1966536</v>
      </c>
      <c r="AJ32" s="435">
        <v>1692678</v>
      </c>
      <c r="AK32" s="435">
        <v>1917762</v>
      </c>
      <c r="AL32" s="435">
        <v>1885301</v>
      </c>
      <c r="AM32" s="435">
        <v>1842359</v>
      </c>
      <c r="AN32" s="435">
        <v>2261701</v>
      </c>
      <c r="AO32" s="435">
        <v>2228193</v>
      </c>
      <c r="AP32" s="435">
        <v>2182086</v>
      </c>
      <c r="AQ32" s="435">
        <v>2180020</v>
      </c>
      <c r="AR32" s="435">
        <v>2065970</v>
      </c>
      <c r="AS32" s="435">
        <v>2049664</v>
      </c>
      <c r="AT32" s="435">
        <v>2137367</v>
      </c>
      <c r="AU32" s="435">
        <v>2359932</v>
      </c>
      <c r="AV32" s="435">
        <v>2436688</v>
      </c>
      <c r="AW32" s="435">
        <v>2749433</v>
      </c>
      <c r="AX32" s="435">
        <v>3041544</v>
      </c>
      <c r="AY32" s="435">
        <v>3509960</v>
      </c>
      <c r="AZ32" s="435">
        <v>3204058</v>
      </c>
      <c r="BA32" s="435">
        <v>2549918</v>
      </c>
      <c r="BB32" s="435">
        <v>2420138</v>
      </c>
      <c r="BC32" s="435">
        <v>2717976</v>
      </c>
      <c r="BD32" s="435">
        <v>2745887</v>
      </c>
      <c r="BE32" s="435">
        <v>2301447</v>
      </c>
      <c r="BF32" s="435">
        <v>3749268</v>
      </c>
      <c r="BG32" s="435">
        <v>3898165</v>
      </c>
      <c r="BH32" s="435">
        <v>4091969</v>
      </c>
      <c r="BI32" s="303"/>
    </row>
    <row r="33" spans="1:61">
      <c r="A33" s="39" t="s">
        <v>23</v>
      </c>
      <c r="B33" s="46" t="s">
        <v>36</v>
      </c>
      <c r="C33" s="16" t="s">
        <v>37</v>
      </c>
      <c r="D33" s="15" t="s">
        <v>38</v>
      </c>
      <c r="E33" s="297" t="s">
        <v>149</v>
      </c>
      <c r="F33" s="297" t="s">
        <v>16</v>
      </c>
      <c r="G33" s="435">
        <v>268688</v>
      </c>
      <c r="H33" s="435">
        <v>336949</v>
      </c>
      <c r="I33" s="435">
        <v>426796</v>
      </c>
      <c r="J33" s="435">
        <v>432221</v>
      </c>
      <c r="K33" s="435">
        <v>452496</v>
      </c>
      <c r="L33" s="435">
        <v>588220</v>
      </c>
      <c r="M33" s="435">
        <v>635983</v>
      </c>
      <c r="N33" s="435">
        <v>624779</v>
      </c>
      <c r="O33" s="435">
        <v>691502</v>
      </c>
      <c r="P33" s="435">
        <v>872539</v>
      </c>
      <c r="Q33" s="435">
        <v>891874</v>
      </c>
      <c r="R33" s="435">
        <v>993681</v>
      </c>
      <c r="S33" s="435">
        <v>1042499</v>
      </c>
      <c r="T33" s="435">
        <v>1058856</v>
      </c>
      <c r="U33" s="435">
        <v>1036586</v>
      </c>
      <c r="V33" s="435">
        <v>1011201</v>
      </c>
      <c r="W33" s="435">
        <v>988899</v>
      </c>
      <c r="X33" s="435">
        <v>978927</v>
      </c>
      <c r="Y33" s="435">
        <v>1261201</v>
      </c>
      <c r="Z33" s="435">
        <v>1545476</v>
      </c>
      <c r="AA33" s="435">
        <v>1450311</v>
      </c>
      <c r="AB33" s="435">
        <v>778982</v>
      </c>
      <c r="AC33" s="435">
        <v>1798613</v>
      </c>
      <c r="AD33" s="435">
        <v>1815494</v>
      </c>
      <c r="AE33" s="435">
        <v>1705261</v>
      </c>
      <c r="AF33" s="435">
        <v>1792252</v>
      </c>
      <c r="AG33" s="435">
        <v>1611233</v>
      </c>
      <c r="AH33" s="435">
        <v>1536846</v>
      </c>
      <c r="AI33" s="435">
        <v>980377</v>
      </c>
      <c r="AJ33" s="435">
        <v>951599</v>
      </c>
      <c r="AK33" s="435">
        <v>876732</v>
      </c>
      <c r="AL33" s="435">
        <v>1123346</v>
      </c>
      <c r="AM33" s="435">
        <v>1177485</v>
      </c>
      <c r="AN33" s="435">
        <v>1231469</v>
      </c>
      <c r="AO33" s="435">
        <v>2262650</v>
      </c>
      <c r="AP33" s="435">
        <v>2006003</v>
      </c>
      <c r="AQ33" s="435">
        <v>1403250</v>
      </c>
      <c r="AR33" s="435">
        <v>1287644</v>
      </c>
      <c r="AS33" s="435">
        <v>1267102</v>
      </c>
      <c r="AT33" s="435">
        <v>1257396</v>
      </c>
      <c r="AU33" s="435">
        <v>1537723</v>
      </c>
      <c r="AV33" s="435">
        <v>1670073</v>
      </c>
      <c r="AW33" s="435">
        <v>1852697</v>
      </c>
      <c r="AX33" s="435">
        <v>1892980</v>
      </c>
      <c r="AY33" s="435">
        <v>2014314</v>
      </c>
      <c r="AZ33" s="435">
        <v>2053313</v>
      </c>
      <c r="BA33" s="435">
        <v>1542729</v>
      </c>
      <c r="BB33" s="435">
        <v>2132897</v>
      </c>
      <c r="BC33" s="435">
        <v>1722047</v>
      </c>
      <c r="BD33" s="435">
        <v>1911135</v>
      </c>
      <c r="BE33" s="435">
        <v>1639200</v>
      </c>
      <c r="BF33" s="435">
        <v>1969209</v>
      </c>
      <c r="BG33" s="435">
        <v>2446492</v>
      </c>
      <c r="BH33" s="435">
        <v>2285136</v>
      </c>
      <c r="BI33" s="303"/>
    </row>
    <row r="34" spans="1:61">
      <c r="A34" s="39" t="s">
        <v>24</v>
      </c>
      <c r="B34" s="45" t="s">
        <v>36</v>
      </c>
      <c r="C34" s="14" t="s">
        <v>37</v>
      </c>
      <c r="D34" s="15" t="s">
        <v>38</v>
      </c>
      <c r="E34" s="297" t="s">
        <v>149</v>
      </c>
      <c r="F34" s="297" t="s">
        <v>16</v>
      </c>
      <c r="G34" s="435">
        <v>2579903</v>
      </c>
      <c r="H34" s="435">
        <v>3063794</v>
      </c>
      <c r="I34" s="435">
        <v>3800173</v>
      </c>
      <c r="J34" s="435">
        <v>3719623</v>
      </c>
      <c r="K34" s="435">
        <v>3898600</v>
      </c>
      <c r="L34" s="435">
        <v>4984084</v>
      </c>
      <c r="M34" s="435">
        <v>5594410</v>
      </c>
      <c r="N34" s="435">
        <v>5478606</v>
      </c>
      <c r="O34" s="435">
        <v>6645624</v>
      </c>
      <c r="P34" s="435">
        <v>7315001</v>
      </c>
      <c r="Q34" s="435">
        <v>8609235</v>
      </c>
      <c r="R34" s="435">
        <v>7540869</v>
      </c>
      <c r="S34" s="435">
        <v>7915813</v>
      </c>
      <c r="T34" s="435">
        <v>7251327</v>
      </c>
      <c r="U34" s="435">
        <v>6874241</v>
      </c>
      <c r="V34" s="435">
        <v>6594302</v>
      </c>
      <c r="W34" s="435">
        <v>6859902</v>
      </c>
      <c r="X34" s="435">
        <v>6117792</v>
      </c>
      <c r="Y34" s="435">
        <v>5010214</v>
      </c>
      <c r="Z34" s="435">
        <v>7790323</v>
      </c>
      <c r="AA34" s="435">
        <v>6494255</v>
      </c>
      <c r="AB34" s="435">
        <v>5199155</v>
      </c>
      <c r="AC34" s="435">
        <v>6538040</v>
      </c>
      <c r="AD34" s="435">
        <v>9113688</v>
      </c>
      <c r="AE34" s="435">
        <v>5480714</v>
      </c>
      <c r="AF34" s="435">
        <v>6139526</v>
      </c>
      <c r="AG34" s="435">
        <v>7436463</v>
      </c>
      <c r="AH34" s="435">
        <v>8560029</v>
      </c>
      <c r="AI34" s="435">
        <v>9341878</v>
      </c>
      <c r="AJ34" s="435">
        <v>7075828</v>
      </c>
      <c r="AK34" s="435">
        <v>5826139</v>
      </c>
      <c r="AL34" s="435">
        <v>6278340</v>
      </c>
      <c r="AM34" s="435">
        <v>6724472</v>
      </c>
      <c r="AN34" s="435">
        <v>7099801</v>
      </c>
      <c r="AO34" s="435">
        <v>7413625</v>
      </c>
      <c r="AP34" s="435">
        <v>9032920</v>
      </c>
      <c r="AQ34" s="435">
        <v>7702631</v>
      </c>
      <c r="AR34" s="435">
        <v>7482124</v>
      </c>
      <c r="AS34" s="435">
        <v>7483027</v>
      </c>
      <c r="AT34" s="435">
        <v>7445608</v>
      </c>
      <c r="AU34" s="435">
        <v>7506763</v>
      </c>
      <c r="AV34" s="435">
        <v>6832017</v>
      </c>
      <c r="AW34" s="435">
        <v>7878776</v>
      </c>
      <c r="AX34" s="435">
        <v>7799006</v>
      </c>
      <c r="AY34" s="435">
        <v>8748375</v>
      </c>
      <c r="AZ34" s="435">
        <v>9093782</v>
      </c>
      <c r="BA34" s="435">
        <v>8349824</v>
      </c>
      <c r="BB34" s="435">
        <v>8339075</v>
      </c>
      <c r="BC34" s="435">
        <v>7600260</v>
      </c>
      <c r="BD34" s="435">
        <v>9685678</v>
      </c>
      <c r="BE34" s="435">
        <v>7978813</v>
      </c>
      <c r="BF34" s="435">
        <v>9365906</v>
      </c>
      <c r="BG34" s="435">
        <v>10874122</v>
      </c>
      <c r="BH34" s="435">
        <v>9792516</v>
      </c>
      <c r="BI34" s="303"/>
    </row>
    <row r="35" spans="1:61">
      <c r="A35" s="39" t="s">
        <v>25</v>
      </c>
      <c r="B35" s="46" t="s">
        <v>36</v>
      </c>
      <c r="C35" s="16" t="s">
        <v>37</v>
      </c>
      <c r="D35" s="15" t="s">
        <v>38</v>
      </c>
      <c r="E35" s="297" t="s">
        <v>149</v>
      </c>
      <c r="F35" s="297" t="s">
        <v>16</v>
      </c>
      <c r="G35" s="435">
        <v>1300992</v>
      </c>
      <c r="H35" s="435">
        <v>1521817</v>
      </c>
      <c r="I35" s="435">
        <v>1859842</v>
      </c>
      <c r="J35" s="435">
        <v>1749811</v>
      </c>
      <c r="K35" s="435">
        <v>1780419</v>
      </c>
      <c r="L35" s="435">
        <v>2271861</v>
      </c>
      <c r="M35" s="435">
        <v>2387766</v>
      </c>
      <c r="N35" s="435">
        <v>2256774</v>
      </c>
      <c r="O35" s="435">
        <v>2668220</v>
      </c>
      <c r="P35" s="435">
        <v>2909150</v>
      </c>
      <c r="Q35" s="435">
        <v>3855514</v>
      </c>
      <c r="R35" s="435">
        <v>3317745</v>
      </c>
      <c r="S35" s="435">
        <v>3601137</v>
      </c>
      <c r="T35" s="435">
        <v>3415423</v>
      </c>
      <c r="U35" s="435">
        <v>3370113</v>
      </c>
      <c r="V35" s="435">
        <v>3376965</v>
      </c>
      <c r="W35" s="435">
        <v>3375744</v>
      </c>
      <c r="X35" s="435">
        <v>3499624</v>
      </c>
      <c r="Y35" s="435">
        <v>3072978</v>
      </c>
      <c r="Z35" s="435">
        <v>3470307</v>
      </c>
      <c r="AA35" s="435">
        <v>3095173</v>
      </c>
      <c r="AB35" s="435">
        <v>2791931</v>
      </c>
      <c r="AC35" s="435">
        <v>3652628</v>
      </c>
      <c r="AD35" s="435">
        <v>4036053</v>
      </c>
      <c r="AE35" s="435">
        <v>4565953</v>
      </c>
      <c r="AF35" s="435">
        <v>3927376</v>
      </c>
      <c r="AG35" s="435">
        <v>3711666</v>
      </c>
      <c r="AH35" s="435">
        <v>4243303</v>
      </c>
      <c r="AI35" s="435">
        <v>3712489</v>
      </c>
      <c r="AJ35" s="435">
        <v>3238509</v>
      </c>
      <c r="AK35" s="435">
        <v>3437253</v>
      </c>
      <c r="AL35" s="435">
        <v>3875131</v>
      </c>
      <c r="AM35" s="435">
        <v>3860306</v>
      </c>
      <c r="AN35" s="435">
        <v>3917004</v>
      </c>
      <c r="AO35" s="435">
        <v>5053891</v>
      </c>
      <c r="AP35" s="435">
        <v>5299650</v>
      </c>
      <c r="AQ35" s="435">
        <v>3545919</v>
      </c>
      <c r="AR35" s="435">
        <v>3579418</v>
      </c>
      <c r="AS35" s="435">
        <v>3623054</v>
      </c>
      <c r="AT35" s="435">
        <v>3451732</v>
      </c>
      <c r="AU35" s="435">
        <v>3560265</v>
      </c>
      <c r="AV35" s="435">
        <v>3026710</v>
      </c>
      <c r="AW35" s="435">
        <v>3407429</v>
      </c>
      <c r="AX35" s="435">
        <v>3566746</v>
      </c>
      <c r="AY35" s="435">
        <v>3600289</v>
      </c>
      <c r="AZ35" s="435">
        <v>3690043</v>
      </c>
      <c r="BA35" s="435">
        <v>2780044</v>
      </c>
      <c r="BB35" s="435">
        <v>3606053</v>
      </c>
      <c r="BC35" s="435">
        <v>4324817</v>
      </c>
      <c r="BD35" s="435">
        <v>4148965</v>
      </c>
      <c r="BE35" s="435">
        <v>5042793</v>
      </c>
      <c r="BF35" s="435">
        <v>6324529</v>
      </c>
      <c r="BG35" s="435">
        <v>5359423</v>
      </c>
      <c r="BH35" s="435">
        <v>5980608</v>
      </c>
      <c r="BI35" s="303"/>
    </row>
    <row r="36" spans="1:61">
      <c r="A36" s="39" t="s">
        <v>26</v>
      </c>
      <c r="B36" s="46" t="s">
        <v>36</v>
      </c>
      <c r="C36" s="16" t="s">
        <v>37</v>
      </c>
      <c r="D36" s="15" t="s">
        <v>38</v>
      </c>
      <c r="E36" s="297" t="s">
        <v>149</v>
      </c>
      <c r="F36" s="297" t="s">
        <v>16</v>
      </c>
      <c r="G36" s="435">
        <v>105672</v>
      </c>
      <c r="H36" s="435">
        <v>130985</v>
      </c>
      <c r="I36" s="435">
        <v>172973</v>
      </c>
      <c r="J36" s="435">
        <v>192901</v>
      </c>
      <c r="K36" s="435">
        <v>207257</v>
      </c>
      <c r="L36" s="435">
        <v>261148</v>
      </c>
      <c r="M36" s="435">
        <v>321653</v>
      </c>
      <c r="N36" s="435">
        <v>333433</v>
      </c>
      <c r="O36" s="435">
        <v>401089</v>
      </c>
      <c r="P36" s="435">
        <v>576430</v>
      </c>
      <c r="Q36" s="435">
        <v>648820</v>
      </c>
      <c r="R36" s="435">
        <v>783127</v>
      </c>
      <c r="S36" s="435">
        <v>997146</v>
      </c>
      <c r="T36" s="435">
        <v>1262756</v>
      </c>
      <c r="U36" s="435">
        <v>1335073</v>
      </c>
      <c r="V36" s="435">
        <v>1352465</v>
      </c>
      <c r="W36" s="435">
        <v>1699186</v>
      </c>
      <c r="X36" s="435">
        <v>2074946</v>
      </c>
      <c r="Y36" s="435">
        <v>1825669</v>
      </c>
      <c r="Z36" s="435">
        <v>1251874</v>
      </c>
      <c r="AA36" s="435">
        <v>1217151</v>
      </c>
      <c r="AB36" s="435">
        <v>547111</v>
      </c>
      <c r="AC36" s="435">
        <v>1105837</v>
      </c>
      <c r="AD36" s="435">
        <v>773502</v>
      </c>
      <c r="AE36" s="435">
        <v>235918</v>
      </c>
      <c r="AF36" s="435">
        <v>898065</v>
      </c>
      <c r="AG36" s="435">
        <v>975204</v>
      </c>
      <c r="AH36" s="435">
        <v>947800</v>
      </c>
      <c r="AI36" s="435">
        <v>748221</v>
      </c>
      <c r="AJ36" s="435">
        <v>550583</v>
      </c>
      <c r="AK36" s="435">
        <v>202598</v>
      </c>
      <c r="AL36" s="435">
        <v>705428</v>
      </c>
      <c r="AM36" s="435">
        <v>267493</v>
      </c>
      <c r="AN36" s="435">
        <v>236351</v>
      </c>
      <c r="AO36" s="435">
        <v>353357</v>
      </c>
      <c r="AP36" s="435">
        <v>525834</v>
      </c>
      <c r="AQ36" s="435">
        <v>454938</v>
      </c>
      <c r="AR36" s="435">
        <v>426994</v>
      </c>
      <c r="AS36" s="435">
        <v>429621</v>
      </c>
      <c r="AT36" s="435">
        <v>433255</v>
      </c>
      <c r="AU36" s="435">
        <v>482790</v>
      </c>
      <c r="AV36" s="435">
        <v>470609</v>
      </c>
      <c r="AW36" s="435">
        <v>521778</v>
      </c>
      <c r="AX36" s="435">
        <v>562658</v>
      </c>
      <c r="AY36" s="435">
        <v>655709</v>
      </c>
      <c r="AZ36" s="435">
        <v>1232038</v>
      </c>
      <c r="BA36" s="435">
        <v>816522</v>
      </c>
      <c r="BB36" s="435">
        <v>539540</v>
      </c>
      <c r="BC36" s="435">
        <v>526916</v>
      </c>
      <c r="BD36" s="435">
        <v>796115</v>
      </c>
      <c r="BE36" s="435">
        <v>659857</v>
      </c>
      <c r="BF36" s="435">
        <v>802583</v>
      </c>
      <c r="BG36" s="435">
        <v>855591</v>
      </c>
      <c r="BH36" s="435">
        <v>710952</v>
      </c>
      <c r="BI36" s="303"/>
    </row>
    <row r="37" spans="1:61">
      <c r="A37" s="39" t="s">
        <v>27</v>
      </c>
      <c r="B37" s="46" t="s">
        <v>36</v>
      </c>
      <c r="C37" s="16" t="s">
        <v>37</v>
      </c>
      <c r="D37" s="15" t="s">
        <v>38</v>
      </c>
      <c r="E37" s="297" t="s">
        <v>149</v>
      </c>
      <c r="F37" s="297" t="s">
        <v>16</v>
      </c>
      <c r="G37" s="435">
        <v>622357</v>
      </c>
      <c r="H37" s="435">
        <v>829137</v>
      </c>
      <c r="I37" s="435">
        <v>924343</v>
      </c>
      <c r="J37" s="435">
        <v>895214</v>
      </c>
      <c r="K37" s="435">
        <v>854322</v>
      </c>
      <c r="L37" s="435">
        <v>1007938</v>
      </c>
      <c r="M37" s="435">
        <v>1041346</v>
      </c>
      <c r="N37" s="435">
        <v>933226</v>
      </c>
      <c r="O37" s="435">
        <v>1008245</v>
      </c>
      <c r="P37" s="435">
        <v>1119057</v>
      </c>
      <c r="Q37" s="435">
        <v>1219666</v>
      </c>
      <c r="R37" s="435">
        <v>1304253</v>
      </c>
      <c r="S37" s="435">
        <v>1360506</v>
      </c>
      <c r="T37" s="435">
        <v>1309741</v>
      </c>
      <c r="U37" s="435">
        <v>1243944</v>
      </c>
      <c r="V37" s="435">
        <v>1182855</v>
      </c>
      <c r="W37" s="435">
        <v>1137810</v>
      </c>
      <c r="X37" s="435">
        <v>1429995</v>
      </c>
      <c r="Y37" s="435">
        <v>1011679</v>
      </c>
      <c r="Z37" s="435">
        <v>916251</v>
      </c>
      <c r="AA37" s="435">
        <v>1237445</v>
      </c>
      <c r="AB37" s="435">
        <v>1584966</v>
      </c>
      <c r="AC37" s="435">
        <v>1347293</v>
      </c>
      <c r="AD37" s="435">
        <v>1357308</v>
      </c>
      <c r="AE37" s="435">
        <v>1198880</v>
      </c>
      <c r="AF37" s="435">
        <v>1237188</v>
      </c>
      <c r="AG37" s="435">
        <v>1706591</v>
      </c>
      <c r="AH37" s="435">
        <v>1903215</v>
      </c>
      <c r="AI37" s="435">
        <v>1697406</v>
      </c>
      <c r="AJ37" s="435">
        <v>1465093</v>
      </c>
      <c r="AK37" s="435">
        <v>1585615</v>
      </c>
      <c r="AL37" s="435">
        <v>1863645</v>
      </c>
      <c r="AM37" s="435">
        <v>1870855</v>
      </c>
      <c r="AN37" s="435">
        <v>1610725</v>
      </c>
      <c r="AO37" s="435">
        <v>1777152</v>
      </c>
      <c r="AP37" s="435">
        <v>1929021</v>
      </c>
      <c r="AQ37" s="435">
        <v>1534403</v>
      </c>
      <c r="AR37" s="435">
        <v>1442359</v>
      </c>
      <c r="AS37" s="435">
        <v>1492616</v>
      </c>
      <c r="AT37" s="435">
        <v>1453063</v>
      </c>
      <c r="AU37" s="435">
        <v>1645811</v>
      </c>
      <c r="AV37" s="435">
        <v>1899165</v>
      </c>
      <c r="AW37" s="435">
        <v>2340182</v>
      </c>
      <c r="AX37" s="435">
        <v>2237539</v>
      </c>
      <c r="AY37" s="435">
        <v>2399655</v>
      </c>
      <c r="AZ37" s="435">
        <v>2216172</v>
      </c>
      <c r="BA37" s="435">
        <v>2143916</v>
      </c>
      <c r="BB37" s="435">
        <v>2360516</v>
      </c>
      <c r="BC37" s="435">
        <v>3237834</v>
      </c>
      <c r="BD37" s="435">
        <v>3434923</v>
      </c>
      <c r="BE37" s="435">
        <v>2980730</v>
      </c>
      <c r="BF37" s="435">
        <v>2880734</v>
      </c>
      <c r="BG37" s="435">
        <v>3121036</v>
      </c>
      <c r="BH37" s="435">
        <v>3709805</v>
      </c>
      <c r="BI37" s="303"/>
    </row>
    <row r="38" spans="1:61">
      <c r="A38" s="39" t="s">
        <v>28</v>
      </c>
      <c r="B38" s="45" t="s">
        <v>36</v>
      </c>
      <c r="C38" s="14" t="s">
        <v>37</v>
      </c>
      <c r="D38" s="15" t="s">
        <v>38</v>
      </c>
      <c r="E38" s="297" t="s">
        <v>149</v>
      </c>
      <c r="F38" s="297" t="s">
        <v>16</v>
      </c>
      <c r="G38" s="435">
        <v>813937</v>
      </c>
      <c r="H38" s="435">
        <v>1049984</v>
      </c>
      <c r="I38" s="435">
        <v>1237256</v>
      </c>
      <c r="J38" s="435">
        <v>1264822</v>
      </c>
      <c r="K38" s="435">
        <v>1335144</v>
      </c>
      <c r="L38" s="435">
        <v>1654891</v>
      </c>
      <c r="M38" s="435">
        <v>1845896</v>
      </c>
      <c r="N38" s="435">
        <v>1761687</v>
      </c>
      <c r="O38" s="435">
        <v>1998588</v>
      </c>
      <c r="P38" s="435">
        <v>2386568</v>
      </c>
      <c r="Q38" s="435">
        <v>2435947</v>
      </c>
      <c r="R38" s="435">
        <v>2525051</v>
      </c>
      <c r="S38" s="435">
        <v>2451345</v>
      </c>
      <c r="T38" s="435">
        <v>2312631</v>
      </c>
      <c r="U38" s="435">
        <v>1967498</v>
      </c>
      <c r="V38" s="435">
        <v>1744445</v>
      </c>
      <c r="W38" s="435">
        <v>1632321</v>
      </c>
      <c r="X38" s="435">
        <v>1495477</v>
      </c>
      <c r="Y38" s="435">
        <v>1273001</v>
      </c>
      <c r="Z38" s="435">
        <v>1643404</v>
      </c>
      <c r="AA38" s="435">
        <v>1612680</v>
      </c>
      <c r="AB38" s="435">
        <v>1868125</v>
      </c>
      <c r="AC38" s="435">
        <v>2034862</v>
      </c>
      <c r="AD38" s="435">
        <v>2486784</v>
      </c>
      <c r="AE38" s="435">
        <v>2240240</v>
      </c>
      <c r="AF38" s="435">
        <v>2794848</v>
      </c>
      <c r="AG38" s="435">
        <v>3233872</v>
      </c>
      <c r="AH38" s="435">
        <v>4142209</v>
      </c>
      <c r="AI38" s="435">
        <v>3139807</v>
      </c>
      <c r="AJ38" s="435">
        <v>2800364</v>
      </c>
      <c r="AK38" s="435">
        <v>2587308</v>
      </c>
      <c r="AL38" s="435">
        <v>2333848</v>
      </c>
      <c r="AM38" s="435">
        <v>2582562</v>
      </c>
      <c r="AN38" s="435">
        <v>3102639</v>
      </c>
      <c r="AO38" s="435">
        <v>3931166</v>
      </c>
      <c r="AP38" s="435">
        <v>4294831</v>
      </c>
      <c r="AQ38" s="435">
        <v>4043208</v>
      </c>
      <c r="AR38" s="435">
        <v>3848758</v>
      </c>
      <c r="AS38" s="435">
        <v>4108068</v>
      </c>
      <c r="AT38" s="435">
        <v>4098519</v>
      </c>
      <c r="AU38" s="435">
        <v>4484826</v>
      </c>
      <c r="AV38" s="435">
        <v>4814653</v>
      </c>
      <c r="AW38" s="435">
        <v>5034800</v>
      </c>
      <c r="AX38" s="435">
        <v>5434223</v>
      </c>
      <c r="AY38" s="435">
        <v>4085558</v>
      </c>
      <c r="AZ38" s="435">
        <v>5413901</v>
      </c>
      <c r="BA38" s="435">
        <v>5981809</v>
      </c>
      <c r="BB38" s="435">
        <v>5852222</v>
      </c>
      <c r="BC38" s="435">
        <v>7279918</v>
      </c>
      <c r="BD38" s="435">
        <v>6942042</v>
      </c>
      <c r="BE38" s="435">
        <v>6123026</v>
      </c>
      <c r="BF38" s="435">
        <v>6025042</v>
      </c>
      <c r="BG38" s="435">
        <v>6647307</v>
      </c>
      <c r="BH38" s="435">
        <v>6975193</v>
      </c>
      <c r="BI38" s="303"/>
    </row>
    <row r="39" spans="1:61">
      <c r="A39" s="39" t="s">
        <v>29</v>
      </c>
      <c r="B39" s="46" t="s">
        <v>36</v>
      </c>
      <c r="C39" s="16" t="s">
        <v>37</v>
      </c>
      <c r="D39" s="15" t="s">
        <v>38</v>
      </c>
      <c r="E39" s="297" t="s">
        <v>149</v>
      </c>
      <c r="F39" s="297" t="s">
        <v>16</v>
      </c>
      <c r="G39" s="435">
        <v>210631</v>
      </c>
      <c r="H39" s="435">
        <v>273360</v>
      </c>
      <c r="I39" s="435">
        <v>308140</v>
      </c>
      <c r="J39" s="435">
        <v>302286</v>
      </c>
      <c r="K39" s="435">
        <v>304054</v>
      </c>
      <c r="L39" s="435">
        <v>352434</v>
      </c>
      <c r="M39" s="435">
        <v>383119</v>
      </c>
      <c r="N39" s="435">
        <v>393030</v>
      </c>
      <c r="O39" s="435">
        <v>358167</v>
      </c>
      <c r="P39" s="435">
        <v>452123</v>
      </c>
      <c r="Q39" s="435">
        <v>502207</v>
      </c>
      <c r="R39" s="435">
        <v>466065</v>
      </c>
      <c r="S39" s="435">
        <v>423718</v>
      </c>
      <c r="T39" s="435">
        <v>407087</v>
      </c>
      <c r="U39" s="435">
        <v>373359</v>
      </c>
      <c r="V39" s="435">
        <v>337038</v>
      </c>
      <c r="W39" s="435">
        <v>336869</v>
      </c>
      <c r="X39" s="435">
        <v>295247</v>
      </c>
      <c r="Y39" s="435">
        <v>204517</v>
      </c>
      <c r="Z39" s="435">
        <v>248492</v>
      </c>
      <c r="AA39" s="435">
        <v>284263</v>
      </c>
      <c r="AB39" s="435">
        <v>281025</v>
      </c>
      <c r="AC39" s="435">
        <v>375096</v>
      </c>
      <c r="AD39" s="435">
        <v>370192</v>
      </c>
      <c r="AE39" s="435">
        <v>379828</v>
      </c>
      <c r="AF39" s="435">
        <v>597552</v>
      </c>
      <c r="AG39" s="435">
        <v>708892</v>
      </c>
      <c r="AH39" s="435">
        <v>739168</v>
      </c>
      <c r="AI39" s="435">
        <v>562248</v>
      </c>
      <c r="AJ39" s="435">
        <v>404609</v>
      </c>
      <c r="AK39" s="435">
        <v>295603</v>
      </c>
      <c r="AL39" s="435">
        <v>671024</v>
      </c>
      <c r="AM39" s="435">
        <v>745116</v>
      </c>
      <c r="AN39" s="435">
        <v>1258752</v>
      </c>
      <c r="AO39" s="435">
        <v>950232</v>
      </c>
      <c r="AP39" s="435">
        <v>1121650</v>
      </c>
      <c r="AQ39" s="435">
        <v>893305</v>
      </c>
      <c r="AR39" s="435">
        <v>846737</v>
      </c>
      <c r="AS39" s="435">
        <v>873822</v>
      </c>
      <c r="AT39" s="435">
        <v>908587</v>
      </c>
      <c r="AU39" s="435">
        <v>1085622</v>
      </c>
      <c r="AV39" s="435">
        <v>1067387</v>
      </c>
      <c r="AW39" s="435">
        <v>1178643</v>
      </c>
      <c r="AX39" s="435">
        <v>1073737</v>
      </c>
      <c r="AY39" s="435">
        <v>1273170</v>
      </c>
      <c r="AZ39" s="435">
        <v>1720720</v>
      </c>
      <c r="BA39" s="435">
        <v>1790304</v>
      </c>
      <c r="BB39" s="435">
        <v>1128799</v>
      </c>
      <c r="BC39" s="435">
        <v>1006219</v>
      </c>
      <c r="BD39" s="435">
        <v>1176838</v>
      </c>
      <c r="BE39" s="435">
        <v>1197590</v>
      </c>
      <c r="BF39" s="435">
        <v>1581699</v>
      </c>
      <c r="BG39" s="435">
        <v>1724710</v>
      </c>
      <c r="BH39" s="435">
        <v>1636052</v>
      </c>
      <c r="BI39" s="303"/>
    </row>
    <row r="40" spans="1:61">
      <c r="A40" s="39" t="s">
        <v>30</v>
      </c>
      <c r="B40" s="46" t="s">
        <v>36</v>
      </c>
      <c r="C40" s="16" t="s">
        <v>37</v>
      </c>
      <c r="D40" s="15" t="s">
        <v>38</v>
      </c>
      <c r="E40" s="297" t="s">
        <v>149</v>
      </c>
      <c r="F40" s="297" t="s">
        <v>16</v>
      </c>
      <c r="G40" s="435">
        <v>220548</v>
      </c>
      <c r="H40" s="435">
        <v>273759</v>
      </c>
      <c r="I40" s="435">
        <v>324667</v>
      </c>
      <c r="J40" s="435">
        <v>318500</v>
      </c>
      <c r="K40" s="435">
        <v>321008</v>
      </c>
      <c r="L40" s="435">
        <v>378202</v>
      </c>
      <c r="M40" s="435">
        <v>405196</v>
      </c>
      <c r="N40" s="435">
        <v>379715</v>
      </c>
      <c r="O40" s="435">
        <v>419817</v>
      </c>
      <c r="P40" s="435">
        <v>488741</v>
      </c>
      <c r="Q40" s="435">
        <v>511946</v>
      </c>
      <c r="R40" s="435">
        <v>516714</v>
      </c>
      <c r="S40" s="435">
        <v>546730</v>
      </c>
      <c r="T40" s="435">
        <v>557196</v>
      </c>
      <c r="U40" s="435">
        <v>525070</v>
      </c>
      <c r="V40" s="435">
        <v>492411</v>
      </c>
      <c r="W40" s="435">
        <v>551184</v>
      </c>
      <c r="X40" s="435">
        <v>444978</v>
      </c>
      <c r="Y40" s="435">
        <v>329210</v>
      </c>
      <c r="Z40" s="435">
        <v>505792</v>
      </c>
      <c r="AA40" s="435">
        <v>470814</v>
      </c>
      <c r="AB40" s="435">
        <v>609137</v>
      </c>
      <c r="AC40" s="435">
        <v>705529</v>
      </c>
      <c r="AD40" s="435">
        <v>882536</v>
      </c>
      <c r="AE40" s="435">
        <v>918692</v>
      </c>
      <c r="AF40" s="435">
        <v>798313</v>
      </c>
      <c r="AG40" s="435">
        <v>964888</v>
      </c>
      <c r="AH40" s="435">
        <v>955711</v>
      </c>
      <c r="AI40" s="435">
        <v>1283762</v>
      </c>
      <c r="AJ40" s="435">
        <v>791165</v>
      </c>
      <c r="AK40" s="435">
        <v>1179172</v>
      </c>
      <c r="AL40" s="435">
        <v>1111589</v>
      </c>
      <c r="AM40" s="435">
        <v>730592</v>
      </c>
      <c r="AN40" s="435">
        <v>1135662</v>
      </c>
      <c r="AO40" s="435">
        <v>1214616</v>
      </c>
      <c r="AP40" s="435">
        <v>1360816</v>
      </c>
      <c r="AQ40" s="435">
        <v>1330960</v>
      </c>
      <c r="AR40" s="435">
        <v>1331913</v>
      </c>
      <c r="AS40" s="435">
        <v>1325174</v>
      </c>
      <c r="AT40" s="435">
        <v>1344928</v>
      </c>
      <c r="AU40" s="435">
        <v>1377333</v>
      </c>
      <c r="AV40" s="435">
        <v>1179497</v>
      </c>
      <c r="AW40" s="435">
        <v>1262203</v>
      </c>
      <c r="AX40" s="435">
        <v>1360084</v>
      </c>
      <c r="AY40" s="435">
        <v>1527797</v>
      </c>
      <c r="AZ40" s="435">
        <v>1074877</v>
      </c>
      <c r="BA40" s="435">
        <v>891595</v>
      </c>
      <c r="BB40" s="435">
        <v>991979</v>
      </c>
      <c r="BC40" s="435">
        <v>845146</v>
      </c>
      <c r="BD40" s="435">
        <v>1094735</v>
      </c>
      <c r="BE40" s="435">
        <v>928189</v>
      </c>
      <c r="BF40" s="435">
        <v>1584812</v>
      </c>
      <c r="BG40" s="435">
        <v>1795640</v>
      </c>
      <c r="BH40" s="435">
        <v>1942135</v>
      </c>
      <c r="BI40" s="303"/>
    </row>
    <row r="41" spans="1:61">
      <c r="A41" s="39" t="s">
        <v>31</v>
      </c>
      <c r="B41" s="46" t="s">
        <v>36</v>
      </c>
      <c r="C41" s="16" t="s">
        <v>37</v>
      </c>
      <c r="D41" s="15" t="s">
        <v>38</v>
      </c>
      <c r="E41" s="297" t="s">
        <v>149</v>
      </c>
      <c r="F41" s="297" t="s">
        <v>16</v>
      </c>
      <c r="G41" s="435">
        <v>1727296</v>
      </c>
      <c r="H41" s="435">
        <v>2187195</v>
      </c>
      <c r="I41" s="435">
        <v>2519985</v>
      </c>
      <c r="J41" s="435">
        <v>2584169</v>
      </c>
      <c r="K41" s="435">
        <v>2611283</v>
      </c>
      <c r="L41" s="435">
        <v>3064926</v>
      </c>
      <c r="M41" s="435">
        <v>3124496</v>
      </c>
      <c r="N41" s="435">
        <v>2625045</v>
      </c>
      <c r="O41" s="435">
        <v>2800818</v>
      </c>
      <c r="P41" s="435">
        <v>3110219</v>
      </c>
      <c r="Q41" s="435">
        <v>3068493</v>
      </c>
      <c r="R41" s="435">
        <v>3347642</v>
      </c>
      <c r="S41" s="435">
        <v>3488838</v>
      </c>
      <c r="T41" s="435">
        <v>3756846</v>
      </c>
      <c r="U41" s="435">
        <v>3203827</v>
      </c>
      <c r="V41" s="435">
        <v>2607102</v>
      </c>
      <c r="W41" s="435">
        <v>2734158</v>
      </c>
      <c r="X41" s="435">
        <v>2607295</v>
      </c>
      <c r="Y41" s="435">
        <v>1950036</v>
      </c>
      <c r="Z41" s="435">
        <v>2319304</v>
      </c>
      <c r="AA41" s="435">
        <v>2422082</v>
      </c>
      <c r="AB41" s="435">
        <v>2618195</v>
      </c>
      <c r="AC41" s="435">
        <v>2998325</v>
      </c>
      <c r="AD41" s="435">
        <v>2405885</v>
      </c>
      <c r="AE41" s="435">
        <v>2608105</v>
      </c>
      <c r="AF41" s="435">
        <v>2707456</v>
      </c>
      <c r="AG41" s="435">
        <v>3226279</v>
      </c>
      <c r="AH41" s="435">
        <v>3471882</v>
      </c>
      <c r="AI41" s="435">
        <v>2403380</v>
      </c>
      <c r="AJ41" s="435">
        <v>1899047</v>
      </c>
      <c r="AK41" s="435">
        <v>1787775</v>
      </c>
      <c r="AL41" s="435">
        <v>2364780</v>
      </c>
      <c r="AM41" s="435">
        <v>2386914</v>
      </c>
      <c r="AN41" s="435">
        <v>2402169</v>
      </c>
      <c r="AO41" s="435">
        <v>3036562</v>
      </c>
      <c r="AP41" s="435">
        <v>3537380</v>
      </c>
      <c r="AQ41" s="435">
        <v>3239454</v>
      </c>
      <c r="AR41" s="435">
        <v>3194819</v>
      </c>
      <c r="AS41" s="435">
        <v>3071091</v>
      </c>
      <c r="AT41" s="435">
        <v>2969081</v>
      </c>
      <c r="AU41" s="435">
        <v>2800979</v>
      </c>
      <c r="AV41" s="435">
        <v>2367764</v>
      </c>
      <c r="AW41" s="435">
        <v>2575523</v>
      </c>
      <c r="AX41" s="435">
        <v>2580142</v>
      </c>
      <c r="AY41" s="435">
        <v>3030876</v>
      </c>
      <c r="AZ41" s="435">
        <v>2263865</v>
      </c>
      <c r="BA41" s="435">
        <v>3085854</v>
      </c>
      <c r="BB41" s="435">
        <v>2908634</v>
      </c>
      <c r="BC41" s="435">
        <v>3902036</v>
      </c>
      <c r="BD41" s="435">
        <v>4231409</v>
      </c>
      <c r="BE41" s="435">
        <v>3570978</v>
      </c>
      <c r="BF41" s="435">
        <v>3599125</v>
      </c>
      <c r="BG41" s="435">
        <v>3349996</v>
      </c>
      <c r="BH41" s="435">
        <v>3437548</v>
      </c>
      <c r="BI41" s="303"/>
    </row>
    <row r="42" spans="1:61">
      <c r="A42" s="39" t="s">
        <v>32</v>
      </c>
      <c r="B42" s="46" t="s">
        <v>36</v>
      </c>
      <c r="C42" s="16" t="s">
        <v>37</v>
      </c>
      <c r="D42" s="15" t="s">
        <v>38</v>
      </c>
      <c r="E42" s="297" t="s">
        <v>149</v>
      </c>
      <c r="F42" s="297" t="s">
        <v>16</v>
      </c>
      <c r="G42" s="435">
        <v>68504</v>
      </c>
      <c r="H42" s="435">
        <v>81583</v>
      </c>
      <c r="I42" s="435">
        <v>97052</v>
      </c>
      <c r="J42" s="435">
        <v>84760</v>
      </c>
      <c r="K42" s="435">
        <v>90373</v>
      </c>
      <c r="L42" s="435">
        <v>106464</v>
      </c>
      <c r="M42" s="435">
        <v>121288</v>
      </c>
      <c r="N42" s="435">
        <v>120970</v>
      </c>
      <c r="O42" s="435">
        <v>173401</v>
      </c>
      <c r="P42" s="435">
        <v>174913</v>
      </c>
      <c r="Q42" s="435">
        <v>235330</v>
      </c>
      <c r="R42" s="435">
        <v>153016</v>
      </c>
      <c r="S42" s="435">
        <v>181973</v>
      </c>
      <c r="T42" s="435">
        <v>165324</v>
      </c>
      <c r="U42" s="435">
        <v>186353</v>
      </c>
      <c r="V42" s="435">
        <v>210056</v>
      </c>
      <c r="W42" s="435">
        <v>224054</v>
      </c>
      <c r="X42" s="435">
        <v>192775</v>
      </c>
      <c r="Y42" s="435">
        <v>162760</v>
      </c>
      <c r="Z42" s="435">
        <v>163511</v>
      </c>
      <c r="AA42" s="435">
        <v>220219</v>
      </c>
      <c r="AB42" s="435">
        <v>153087</v>
      </c>
      <c r="AC42" s="435">
        <v>224667</v>
      </c>
      <c r="AD42" s="435">
        <v>321978</v>
      </c>
      <c r="AE42" s="435">
        <v>512832</v>
      </c>
      <c r="AF42" s="435">
        <v>387119</v>
      </c>
      <c r="AG42" s="435">
        <v>326127</v>
      </c>
      <c r="AH42" s="435">
        <v>267312</v>
      </c>
      <c r="AI42" s="435">
        <v>334430</v>
      </c>
      <c r="AJ42" s="435">
        <v>296807</v>
      </c>
      <c r="AK42" s="435">
        <v>302868</v>
      </c>
      <c r="AL42" s="435">
        <v>450924</v>
      </c>
      <c r="AM42" s="435">
        <v>368608</v>
      </c>
      <c r="AN42" s="435">
        <v>418371</v>
      </c>
      <c r="AO42" s="435">
        <v>316687</v>
      </c>
      <c r="AP42" s="435">
        <v>501709</v>
      </c>
      <c r="AQ42" s="435">
        <v>419412</v>
      </c>
      <c r="AR42" s="435">
        <v>376276</v>
      </c>
      <c r="AS42" s="435">
        <v>372095</v>
      </c>
      <c r="AT42" s="435">
        <v>381357</v>
      </c>
      <c r="AU42" s="435">
        <v>369264</v>
      </c>
      <c r="AV42" s="435">
        <v>394054</v>
      </c>
      <c r="AW42" s="435">
        <v>337399</v>
      </c>
      <c r="AX42" s="435">
        <v>398442</v>
      </c>
      <c r="AY42" s="435">
        <v>398510</v>
      </c>
      <c r="AZ42" s="435">
        <v>425198</v>
      </c>
      <c r="BA42" s="435">
        <v>303732</v>
      </c>
      <c r="BB42" s="435">
        <v>240907</v>
      </c>
      <c r="BC42" s="435">
        <v>291567</v>
      </c>
      <c r="BD42" s="435">
        <v>358513</v>
      </c>
      <c r="BE42" s="435">
        <v>368672</v>
      </c>
      <c r="BF42" s="435">
        <v>563526</v>
      </c>
      <c r="BG42" s="435">
        <v>621367</v>
      </c>
      <c r="BH42" s="435">
        <v>792628</v>
      </c>
      <c r="BI42" s="303"/>
    </row>
    <row r="43" spans="1:61">
      <c r="A43" s="40" t="s">
        <v>33</v>
      </c>
      <c r="B43" s="40" t="s">
        <v>36</v>
      </c>
      <c r="C43" s="12" t="s">
        <v>37</v>
      </c>
      <c r="D43" s="13" t="s">
        <v>38</v>
      </c>
      <c r="E43" s="47" t="s">
        <v>149</v>
      </c>
      <c r="F43" s="297" t="s">
        <v>16</v>
      </c>
      <c r="G43" s="435">
        <v>11350900</v>
      </c>
      <c r="H43" s="435">
        <v>14013700</v>
      </c>
      <c r="I43" s="435">
        <v>16677400</v>
      </c>
      <c r="J43" s="435">
        <v>16649900</v>
      </c>
      <c r="K43" s="435">
        <v>17026600</v>
      </c>
      <c r="L43" s="435">
        <v>20810900</v>
      </c>
      <c r="M43" s="435">
        <v>22465500</v>
      </c>
      <c r="N43" s="435">
        <v>21134400</v>
      </c>
      <c r="O43" s="435">
        <v>23876100</v>
      </c>
      <c r="P43" s="435">
        <v>27424300</v>
      </c>
      <c r="Q43" s="435">
        <v>30521700</v>
      </c>
      <c r="R43" s="435">
        <v>29805300</v>
      </c>
      <c r="S43" s="435">
        <v>31349800</v>
      </c>
      <c r="T43" s="435">
        <v>31038500</v>
      </c>
      <c r="U43" s="435">
        <v>29096100</v>
      </c>
      <c r="V43" s="435">
        <v>27303300</v>
      </c>
      <c r="W43" s="435">
        <v>27443600</v>
      </c>
      <c r="X43" s="435">
        <v>27828500</v>
      </c>
      <c r="Y43" s="435">
        <v>25220000</v>
      </c>
      <c r="Z43" s="435">
        <v>26737000</v>
      </c>
      <c r="AA43" s="435">
        <v>25700300</v>
      </c>
      <c r="AB43" s="435">
        <v>24289800</v>
      </c>
      <c r="AC43" s="435">
        <v>28184500</v>
      </c>
      <c r="AD43" s="435">
        <v>31768600</v>
      </c>
      <c r="AE43" s="435">
        <v>27443000</v>
      </c>
      <c r="AF43" s="435">
        <v>28531200</v>
      </c>
      <c r="AG43" s="435">
        <v>32756600</v>
      </c>
      <c r="AH43" s="435">
        <v>36064300</v>
      </c>
      <c r="AI43" s="435">
        <v>31901700</v>
      </c>
      <c r="AJ43" s="435">
        <v>25963100</v>
      </c>
      <c r="AK43" s="435">
        <v>24433600</v>
      </c>
      <c r="AL43" s="435">
        <v>28382700</v>
      </c>
      <c r="AM43" s="435">
        <v>29078000</v>
      </c>
      <c r="AN43" s="435">
        <v>30949000</v>
      </c>
      <c r="AO43" s="435">
        <v>35367200</v>
      </c>
      <c r="AP43" s="435">
        <v>39007400</v>
      </c>
      <c r="AQ43" s="435">
        <v>33858600</v>
      </c>
      <c r="AR43" s="435">
        <v>32708100</v>
      </c>
      <c r="AS43" s="435">
        <v>33086500</v>
      </c>
      <c r="AT43" s="435">
        <v>33004300</v>
      </c>
      <c r="AU43" s="435">
        <v>34979400</v>
      </c>
      <c r="AV43" s="435">
        <v>34125400</v>
      </c>
      <c r="AW43" s="435">
        <v>38374600</v>
      </c>
      <c r="AX43" s="435">
        <v>38651700</v>
      </c>
      <c r="AY43" s="435">
        <v>41269100</v>
      </c>
      <c r="AZ43" s="435">
        <v>43353300</v>
      </c>
      <c r="BA43" s="435">
        <v>40200300</v>
      </c>
      <c r="BB43" s="435">
        <v>40216400</v>
      </c>
      <c r="BC43" s="435">
        <v>43390300</v>
      </c>
      <c r="BD43" s="435">
        <v>45921100</v>
      </c>
      <c r="BE43" s="435">
        <v>41958300</v>
      </c>
      <c r="BF43" s="435">
        <v>48397000</v>
      </c>
      <c r="BG43" s="435">
        <v>51064300</v>
      </c>
      <c r="BH43" s="435">
        <v>52242500</v>
      </c>
      <c r="BI43" s="303"/>
    </row>
    <row r="44" spans="1:61">
      <c r="A44" s="39" t="s">
        <v>34</v>
      </c>
      <c r="B44" s="46" t="s">
        <v>36</v>
      </c>
      <c r="C44" s="16" t="s">
        <v>37</v>
      </c>
      <c r="D44" s="15" t="s">
        <v>38</v>
      </c>
      <c r="E44" s="297" t="s">
        <v>149</v>
      </c>
      <c r="F44" s="297" t="s">
        <v>16</v>
      </c>
      <c r="G44" s="435">
        <v>0</v>
      </c>
      <c r="H44" s="435">
        <v>0</v>
      </c>
      <c r="I44" s="435">
        <v>0</v>
      </c>
      <c r="J44" s="435">
        <v>0</v>
      </c>
      <c r="K44" s="435">
        <v>0</v>
      </c>
      <c r="L44" s="435">
        <v>0</v>
      </c>
      <c r="M44" s="435">
        <v>0</v>
      </c>
      <c r="N44" s="435">
        <v>0</v>
      </c>
      <c r="O44" s="435">
        <v>0</v>
      </c>
      <c r="P44" s="435">
        <v>0</v>
      </c>
      <c r="Q44" s="435">
        <v>0</v>
      </c>
      <c r="R44" s="435">
        <v>0</v>
      </c>
      <c r="S44" s="435">
        <v>0</v>
      </c>
      <c r="T44" s="435">
        <v>0</v>
      </c>
      <c r="U44" s="435">
        <v>0</v>
      </c>
      <c r="V44" s="435">
        <v>0</v>
      </c>
      <c r="W44" s="435">
        <v>0</v>
      </c>
      <c r="X44" s="435">
        <v>0</v>
      </c>
      <c r="Y44" s="435">
        <v>0</v>
      </c>
      <c r="Z44" s="435">
        <v>0</v>
      </c>
      <c r="AA44" s="435">
        <v>0</v>
      </c>
      <c r="AB44" s="435">
        <v>0</v>
      </c>
      <c r="AC44" s="435">
        <v>0</v>
      </c>
      <c r="AD44" s="435">
        <v>0</v>
      </c>
      <c r="AE44" s="435">
        <v>0</v>
      </c>
      <c r="AF44" s="435">
        <v>0</v>
      </c>
      <c r="AG44" s="435">
        <v>0</v>
      </c>
      <c r="AH44" s="435">
        <v>0</v>
      </c>
      <c r="AI44" s="435">
        <v>0</v>
      </c>
      <c r="AJ44" s="435">
        <v>0</v>
      </c>
      <c r="AK44" s="435">
        <v>0</v>
      </c>
      <c r="AL44" s="435">
        <v>0</v>
      </c>
      <c r="AM44" s="435">
        <v>0</v>
      </c>
      <c r="AN44" s="435">
        <v>0</v>
      </c>
      <c r="AO44" s="435">
        <v>0</v>
      </c>
      <c r="AP44" s="435">
        <v>0</v>
      </c>
      <c r="AQ44" s="435">
        <v>0</v>
      </c>
      <c r="AR44" s="435">
        <v>0</v>
      </c>
      <c r="AS44" s="435">
        <v>0</v>
      </c>
      <c r="AT44" s="435">
        <v>0</v>
      </c>
      <c r="AU44" s="435">
        <v>0</v>
      </c>
      <c r="AV44" s="435">
        <v>0</v>
      </c>
      <c r="AW44" s="435">
        <v>0</v>
      </c>
      <c r="AX44" s="435">
        <v>0</v>
      </c>
      <c r="AY44" s="435">
        <v>0</v>
      </c>
      <c r="AZ44" s="435">
        <v>0</v>
      </c>
      <c r="BA44" s="435">
        <v>0</v>
      </c>
      <c r="BB44" s="435">
        <v>0</v>
      </c>
      <c r="BC44" s="435">
        <v>0</v>
      </c>
      <c r="BD44" s="435">
        <v>0</v>
      </c>
      <c r="BE44" s="435">
        <v>0</v>
      </c>
      <c r="BF44" s="435">
        <v>0</v>
      </c>
      <c r="BG44" s="435">
        <v>0</v>
      </c>
      <c r="BH44" s="435">
        <v>0</v>
      </c>
      <c r="BI44" s="303"/>
    </row>
    <row r="45" spans="1:61">
      <c r="A45" s="66" t="s">
        <v>35</v>
      </c>
      <c r="B45" s="70" t="s">
        <v>36</v>
      </c>
      <c r="C45" s="68" t="s">
        <v>37</v>
      </c>
      <c r="D45" s="71" t="s">
        <v>38</v>
      </c>
      <c r="E45" s="298" t="s">
        <v>149</v>
      </c>
      <c r="F45" s="298" t="s">
        <v>16</v>
      </c>
      <c r="G45" s="532">
        <v>11350900</v>
      </c>
      <c r="H45" s="532">
        <v>14013700</v>
      </c>
      <c r="I45" s="532">
        <v>16677400</v>
      </c>
      <c r="J45" s="532">
        <v>16649900</v>
      </c>
      <c r="K45" s="532">
        <v>17026600</v>
      </c>
      <c r="L45" s="532">
        <v>20810900</v>
      </c>
      <c r="M45" s="532">
        <v>22465500</v>
      </c>
      <c r="N45" s="532">
        <v>21134400</v>
      </c>
      <c r="O45" s="532">
        <v>23876100</v>
      </c>
      <c r="P45" s="532">
        <v>27424300</v>
      </c>
      <c r="Q45" s="532">
        <v>30521700</v>
      </c>
      <c r="R45" s="532">
        <v>29805300</v>
      </c>
      <c r="S45" s="532">
        <v>31349800</v>
      </c>
      <c r="T45" s="532">
        <v>31038500</v>
      </c>
      <c r="U45" s="532">
        <v>29096100</v>
      </c>
      <c r="V45" s="532">
        <v>27303300</v>
      </c>
      <c r="W45" s="532">
        <v>27443600</v>
      </c>
      <c r="X45" s="532">
        <v>27828500</v>
      </c>
      <c r="Y45" s="532">
        <v>25220000</v>
      </c>
      <c r="Z45" s="532">
        <v>26737000</v>
      </c>
      <c r="AA45" s="532">
        <v>25700300</v>
      </c>
      <c r="AB45" s="532">
        <v>24289800</v>
      </c>
      <c r="AC45" s="532">
        <v>28184500</v>
      </c>
      <c r="AD45" s="532">
        <v>31768600</v>
      </c>
      <c r="AE45" s="532">
        <v>27443000</v>
      </c>
      <c r="AF45" s="532">
        <v>28531200</v>
      </c>
      <c r="AG45" s="532">
        <v>32756600</v>
      </c>
      <c r="AH45" s="532">
        <v>36064300</v>
      </c>
      <c r="AI45" s="532">
        <v>31901700</v>
      </c>
      <c r="AJ45" s="532">
        <v>25963100</v>
      </c>
      <c r="AK45" s="532">
        <v>24433600</v>
      </c>
      <c r="AL45" s="532">
        <v>28382700</v>
      </c>
      <c r="AM45" s="532">
        <v>29078000</v>
      </c>
      <c r="AN45" s="532">
        <v>30949000</v>
      </c>
      <c r="AO45" s="532">
        <v>35367200</v>
      </c>
      <c r="AP45" s="532">
        <v>39007400</v>
      </c>
      <c r="AQ45" s="532">
        <v>33858600</v>
      </c>
      <c r="AR45" s="532">
        <v>32708100</v>
      </c>
      <c r="AS45" s="532">
        <v>33086500</v>
      </c>
      <c r="AT45" s="532">
        <v>33004300</v>
      </c>
      <c r="AU45" s="532">
        <v>34979400</v>
      </c>
      <c r="AV45" s="532">
        <v>34125400</v>
      </c>
      <c r="AW45" s="532">
        <v>38374600</v>
      </c>
      <c r="AX45" s="532">
        <v>38651700</v>
      </c>
      <c r="AY45" s="532">
        <v>41269100</v>
      </c>
      <c r="AZ45" s="532">
        <v>43353300</v>
      </c>
      <c r="BA45" s="532">
        <v>40200300</v>
      </c>
      <c r="BB45" s="532">
        <v>40216400</v>
      </c>
      <c r="BC45" s="532">
        <v>43390300</v>
      </c>
      <c r="BD45" s="532">
        <v>45921100</v>
      </c>
      <c r="BE45" s="532">
        <v>41958300</v>
      </c>
      <c r="BF45" s="533">
        <v>48397000</v>
      </c>
      <c r="BG45" s="533">
        <v>51064300</v>
      </c>
      <c r="BH45" s="532">
        <v>52242500</v>
      </c>
      <c r="BI45" s="303"/>
    </row>
    <row r="46" spans="1:61">
      <c r="A46" s="35" t="s">
        <v>11</v>
      </c>
      <c r="B46" s="54" t="s">
        <v>39</v>
      </c>
      <c r="C46" s="35" t="s">
        <v>40</v>
      </c>
      <c r="D46" s="37" t="s">
        <v>48</v>
      </c>
      <c r="E46" s="97" t="s">
        <v>149</v>
      </c>
      <c r="F46" s="349" t="s">
        <v>16</v>
      </c>
      <c r="G46" s="557">
        <v>649714</v>
      </c>
      <c r="H46" s="557">
        <v>865632</v>
      </c>
      <c r="I46" s="557">
        <v>1019811</v>
      </c>
      <c r="J46" s="557">
        <v>1016903</v>
      </c>
      <c r="K46" s="557">
        <v>1133048</v>
      </c>
      <c r="L46" s="557">
        <v>1441392</v>
      </c>
      <c r="M46" s="557">
        <v>1584896</v>
      </c>
      <c r="N46" s="557">
        <v>1653657</v>
      </c>
      <c r="O46" s="557">
        <v>1705759</v>
      </c>
      <c r="P46" s="557">
        <v>2019316</v>
      </c>
      <c r="Q46" s="557">
        <v>2274274</v>
      </c>
      <c r="R46" s="557">
        <v>2226575</v>
      </c>
      <c r="S46" s="557">
        <v>2253384</v>
      </c>
      <c r="T46" s="557">
        <v>2061054</v>
      </c>
      <c r="U46" s="557">
        <v>1892144</v>
      </c>
      <c r="V46" s="557">
        <v>1786677</v>
      </c>
      <c r="W46" s="557">
        <v>1200454</v>
      </c>
      <c r="X46" s="557">
        <v>1576381</v>
      </c>
      <c r="Y46" s="557">
        <v>1672637</v>
      </c>
      <c r="Z46" s="557">
        <v>1446206</v>
      </c>
      <c r="AA46" s="557">
        <v>1040934</v>
      </c>
      <c r="AB46" s="557">
        <v>1261699</v>
      </c>
      <c r="AC46" s="557">
        <v>1503226</v>
      </c>
      <c r="AD46" s="557">
        <v>1525738</v>
      </c>
      <c r="AE46" s="557">
        <v>1553879</v>
      </c>
      <c r="AF46" s="557">
        <v>1824734</v>
      </c>
      <c r="AG46" s="557">
        <v>2236250</v>
      </c>
      <c r="AH46" s="557">
        <v>2265100</v>
      </c>
      <c r="AI46" s="557">
        <v>1796395</v>
      </c>
      <c r="AJ46" s="557">
        <v>1111102</v>
      </c>
      <c r="AK46" s="557">
        <v>1268629</v>
      </c>
      <c r="AL46" s="557">
        <v>1677160</v>
      </c>
      <c r="AM46" s="557">
        <v>2182189</v>
      </c>
      <c r="AN46" s="557">
        <v>1562200</v>
      </c>
      <c r="AO46" s="557">
        <v>2251429</v>
      </c>
      <c r="AP46" s="557">
        <v>2191747</v>
      </c>
      <c r="AQ46" s="557">
        <v>1930848</v>
      </c>
      <c r="AR46" s="557">
        <v>2014533</v>
      </c>
      <c r="AS46" s="557">
        <v>2024184</v>
      </c>
      <c r="AT46" s="557">
        <v>2076565</v>
      </c>
      <c r="AU46" s="557">
        <v>2345962</v>
      </c>
      <c r="AV46" s="557">
        <v>2551031</v>
      </c>
      <c r="AW46" s="557">
        <v>2501127</v>
      </c>
      <c r="AX46" s="557">
        <v>2651077</v>
      </c>
      <c r="AY46" s="557">
        <v>2482053</v>
      </c>
      <c r="AZ46" s="557">
        <v>1983331</v>
      </c>
      <c r="BA46" s="557">
        <v>1814884</v>
      </c>
      <c r="BB46" s="557">
        <v>1455295</v>
      </c>
      <c r="BC46" s="557">
        <v>1442946</v>
      </c>
      <c r="BD46" s="557">
        <v>1483069</v>
      </c>
      <c r="BE46" s="557">
        <v>1228321</v>
      </c>
      <c r="BF46" s="557">
        <v>2312424</v>
      </c>
      <c r="BG46" s="557">
        <v>2343975</v>
      </c>
      <c r="BH46" s="557">
        <v>2798269</v>
      </c>
      <c r="BI46" s="463"/>
    </row>
    <row r="47" spans="1:61">
      <c r="A47" s="35" t="s">
        <v>17</v>
      </c>
      <c r="B47" s="36" t="s">
        <v>39</v>
      </c>
      <c r="C47" s="35" t="s">
        <v>40</v>
      </c>
      <c r="D47" s="37" t="s">
        <v>48</v>
      </c>
      <c r="E47" s="349" t="s">
        <v>149</v>
      </c>
      <c r="F47" s="349" t="s">
        <v>16</v>
      </c>
      <c r="G47" s="557">
        <v>253708</v>
      </c>
      <c r="H47" s="557">
        <v>317986</v>
      </c>
      <c r="I47" s="557">
        <v>370002</v>
      </c>
      <c r="J47" s="557">
        <v>368582</v>
      </c>
      <c r="K47" s="557">
        <v>409636</v>
      </c>
      <c r="L47" s="557">
        <v>519807</v>
      </c>
      <c r="M47" s="557">
        <v>571894</v>
      </c>
      <c r="N47" s="557">
        <v>542311</v>
      </c>
      <c r="O47" s="557">
        <v>690991</v>
      </c>
      <c r="P47" s="557">
        <v>734457</v>
      </c>
      <c r="Q47" s="557">
        <v>795589</v>
      </c>
      <c r="R47" s="557">
        <v>1048138</v>
      </c>
      <c r="S47" s="557">
        <v>1019432</v>
      </c>
      <c r="T47" s="557">
        <v>903600</v>
      </c>
      <c r="U47" s="557">
        <v>846913</v>
      </c>
      <c r="V47" s="557">
        <v>861391</v>
      </c>
      <c r="W47" s="557">
        <v>450889</v>
      </c>
      <c r="X47" s="557">
        <v>524998</v>
      </c>
      <c r="Y47" s="557">
        <v>1323310</v>
      </c>
      <c r="Z47" s="557">
        <v>324565</v>
      </c>
      <c r="AA47" s="557">
        <v>544702</v>
      </c>
      <c r="AB47" s="557">
        <v>536372</v>
      </c>
      <c r="AC47" s="557">
        <v>445679</v>
      </c>
      <c r="AD47" s="557">
        <v>653144</v>
      </c>
      <c r="AE47" s="557">
        <v>756976</v>
      </c>
      <c r="AF47" s="557">
        <v>716202</v>
      </c>
      <c r="AG47" s="557">
        <v>896186</v>
      </c>
      <c r="AH47" s="557">
        <v>1076488</v>
      </c>
      <c r="AI47" s="557">
        <v>977052</v>
      </c>
      <c r="AJ47" s="557">
        <v>1030876</v>
      </c>
      <c r="AK47" s="557">
        <v>731879</v>
      </c>
      <c r="AL47" s="557">
        <v>759194</v>
      </c>
      <c r="AM47" s="557">
        <v>644642</v>
      </c>
      <c r="AN47" s="557">
        <v>845773</v>
      </c>
      <c r="AO47" s="557">
        <v>1056541</v>
      </c>
      <c r="AP47" s="557">
        <v>916917</v>
      </c>
      <c r="AQ47" s="557">
        <v>1518678</v>
      </c>
      <c r="AR47" s="557">
        <v>1506911</v>
      </c>
      <c r="AS47" s="557">
        <v>1503698</v>
      </c>
      <c r="AT47" s="557">
        <v>1532372</v>
      </c>
      <c r="AU47" s="557">
        <v>1331363</v>
      </c>
      <c r="AV47" s="557">
        <v>1335817</v>
      </c>
      <c r="AW47" s="557">
        <v>1690426</v>
      </c>
      <c r="AX47" s="557">
        <v>1595791</v>
      </c>
      <c r="AY47" s="557">
        <v>1007259</v>
      </c>
      <c r="AZ47" s="557">
        <v>924217</v>
      </c>
      <c r="BA47" s="557">
        <v>679553</v>
      </c>
      <c r="BB47" s="557">
        <v>809731</v>
      </c>
      <c r="BC47" s="557">
        <v>829405</v>
      </c>
      <c r="BD47" s="557">
        <v>689429</v>
      </c>
      <c r="BE47" s="557">
        <v>991286</v>
      </c>
      <c r="BF47" s="557">
        <v>1401623</v>
      </c>
      <c r="BG47" s="557">
        <v>1400724</v>
      </c>
      <c r="BH47" s="557">
        <v>1639343</v>
      </c>
      <c r="BI47" s="463"/>
    </row>
    <row r="48" spans="1:61">
      <c r="A48" s="35" t="s">
        <v>18</v>
      </c>
      <c r="B48" s="36" t="s">
        <v>39</v>
      </c>
      <c r="C48" s="35" t="s">
        <v>40</v>
      </c>
      <c r="D48" s="37" t="s">
        <v>48</v>
      </c>
      <c r="E48" s="349" t="s">
        <v>149</v>
      </c>
      <c r="F48" s="349" t="s">
        <v>16</v>
      </c>
      <c r="G48" s="557">
        <v>485484</v>
      </c>
      <c r="H48" s="557">
        <v>569581</v>
      </c>
      <c r="I48" s="557">
        <v>630078</v>
      </c>
      <c r="J48" s="557">
        <v>653424</v>
      </c>
      <c r="K48" s="557">
        <v>681919</v>
      </c>
      <c r="L48" s="557">
        <v>733898</v>
      </c>
      <c r="M48" s="557">
        <v>651849</v>
      </c>
      <c r="N48" s="557">
        <v>482354</v>
      </c>
      <c r="O48" s="557">
        <v>466632</v>
      </c>
      <c r="P48" s="557">
        <v>438699</v>
      </c>
      <c r="Q48" s="557">
        <v>700648</v>
      </c>
      <c r="R48" s="557">
        <v>435466</v>
      </c>
      <c r="S48" s="557">
        <v>482094</v>
      </c>
      <c r="T48" s="557">
        <v>618026</v>
      </c>
      <c r="U48" s="557">
        <v>610508</v>
      </c>
      <c r="V48" s="557">
        <v>541021</v>
      </c>
      <c r="W48" s="557">
        <v>760604</v>
      </c>
      <c r="X48" s="557">
        <v>377350</v>
      </c>
      <c r="Y48" s="557">
        <v>431109</v>
      </c>
      <c r="Z48" s="557">
        <v>419932</v>
      </c>
      <c r="AA48" s="557">
        <v>512075</v>
      </c>
      <c r="AB48" s="557">
        <v>770827</v>
      </c>
      <c r="AC48" s="557">
        <v>1606712</v>
      </c>
      <c r="AD48" s="557">
        <v>1974767</v>
      </c>
      <c r="AE48" s="557">
        <v>1252421</v>
      </c>
      <c r="AF48" s="557">
        <v>667375</v>
      </c>
      <c r="AG48" s="557">
        <v>756355</v>
      </c>
      <c r="AH48" s="557">
        <v>1123376</v>
      </c>
      <c r="AI48" s="557">
        <v>459506</v>
      </c>
      <c r="AJ48" s="557">
        <v>338220</v>
      </c>
      <c r="AK48" s="557">
        <v>227775</v>
      </c>
      <c r="AL48" s="557">
        <v>146202</v>
      </c>
      <c r="AM48" s="557">
        <v>574598</v>
      </c>
      <c r="AN48" s="557">
        <v>742349</v>
      </c>
      <c r="AO48" s="557">
        <v>467148</v>
      </c>
      <c r="AP48" s="557">
        <v>681961</v>
      </c>
      <c r="AQ48" s="557">
        <v>570513</v>
      </c>
      <c r="AR48" s="557">
        <v>602914</v>
      </c>
      <c r="AS48" s="557">
        <v>571710</v>
      </c>
      <c r="AT48" s="557">
        <v>568082</v>
      </c>
      <c r="AU48" s="557">
        <v>486975</v>
      </c>
      <c r="AV48" s="557">
        <v>483374</v>
      </c>
      <c r="AW48" s="557">
        <v>613584</v>
      </c>
      <c r="AX48" s="557">
        <v>448679</v>
      </c>
      <c r="AY48" s="557">
        <v>1557069</v>
      </c>
      <c r="AZ48" s="557">
        <v>558586</v>
      </c>
      <c r="BA48" s="557">
        <v>608107</v>
      </c>
      <c r="BB48" s="557">
        <v>519441</v>
      </c>
      <c r="BC48" s="557">
        <v>758203</v>
      </c>
      <c r="BD48" s="557">
        <v>290842</v>
      </c>
      <c r="BE48" s="557">
        <v>189275</v>
      </c>
      <c r="BF48" s="557">
        <v>414303</v>
      </c>
      <c r="BG48" s="557">
        <v>626867</v>
      </c>
      <c r="BH48" s="557">
        <v>686683</v>
      </c>
      <c r="BI48" s="463"/>
    </row>
    <row r="49" spans="1:61">
      <c r="A49" s="35" t="s">
        <v>19</v>
      </c>
      <c r="B49" s="36" t="s">
        <v>39</v>
      </c>
      <c r="C49" s="35" t="s">
        <v>40</v>
      </c>
      <c r="D49" s="37" t="s">
        <v>48</v>
      </c>
      <c r="E49" s="349" t="s">
        <v>149</v>
      </c>
      <c r="F49" s="349" t="s">
        <v>16</v>
      </c>
      <c r="G49" s="557">
        <v>73509</v>
      </c>
      <c r="H49" s="557">
        <v>86368</v>
      </c>
      <c r="I49" s="557">
        <v>94886</v>
      </c>
      <c r="J49" s="557">
        <v>92158</v>
      </c>
      <c r="K49" s="557">
        <v>101607</v>
      </c>
      <c r="L49" s="557">
        <v>147085</v>
      </c>
      <c r="M49" s="557">
        <v>159092</v>
      </c>
      <c r="N49" s="557">
        <v>165801</v>
      </c>
      <c r="O49" s="557">
        <v>209534</v>
      </c>
      <c r="P49" s="557">
        <v>242703</v>
      </c>
      <c r="Q49" s="557">
        <v>166205</v>
      </c>
      <c r="R49" s="557">
        <v>179303</v>
      </c>
      <c r="S49" s="557">
        <v>178112</v>
      </c>
      <c r="T49" s="557">
        <v>157247</v>
      </c>
      <c r="U49" s="557">
        <v>154439</v>
      </c>
      <c r="V49" s="557">
        <v>154684</v>
      </c>
      <c r="W49" s="557">
        <v>196123</v>
      </c>
      <c r="X49" s="557">
        <v>162902</v>
      </c>
      <c r="Y49" s="557">
        <v>94006</v>
      </c>
      <c r="Z49" s="557">
        <v>46704</v>
      </c>
      <c r="AA49" s="557">
        <v>63262</v>
      </c>
      <c r="AB49" s="557">
        <v>116209</v>
      </c>
      <c r="AC49" s="557">
        <v>99169</v>
      </c>
      <c r="AD49" s="557">
        <v>142381</v>
      </c>
      <c r="AE49" s="557">
        <v>189568</v>
      </c>
      <c r="AF49" s="557">
        <v>208614</v>
      </c>
      <c r="AG49" s="557">
        <v>221327</v>
      </c>
      <c r="AH49" s="557">
        <v>120186</v>
      </c>
      <c r="AI49" s="557">
        <v>96802</v>
      </c>
      <c r="AJ49" s="557">
        <v>82920</v>
      </c>
      <c r="AK49" s="557">
        <v>89669</v>
      </c>
      <c r="AL49" s="557">
        <v>104387</v>
      </c>
      <c r="AM49" s="557">
        <v>172759</v>
      </c>
      <c r="AN49" s="557">
        <v>92716</v>
      </c>
      <c r="AO49" s="557">
        <v>193574</v>
      </c>
      <c r="AP49" s="557">
        <v>216488</v>
      </c>
      <c r="AQ49" s="557">
        <v>131094</v>
      </c>
      <c r="AR49" s="557">
        <v>134155</v>
      </c>
      <c r="AS49" s="557">
        <v>127785</v>
      </c>
      <c r="AT49" s="557">
        <v>131458</v>
      </c>
      <c r="AU49" s="557">
        <v>123377</v>
      </c>
      <c r="AV49" s="557">
        <v>139084</v>
      </c>
      <c r="AW49" s="557">
        <v>155235</v>
      </c>
      <c r="AX49" s="557">
        <v>178416</v>
      </c>
      <c r="AY49" s="557">
        <v>127537</v>
      </c>
      <c r="AZ49" s="557">
        <v>57149</v>
      </c>
      <c r="BA49" s="557">
        <v>48890</v>
      </c>
      <c r="BB49" s="557">
        <v>45949</v>
      </c>
      <c r="BC49" s="557">
        <v>30033</v>
      </c>
      <c r="BD49" s="557">
        <v>29003</v>
      </c>
      <c r="BE49" s="557">
        <v>60496</v>
      </c>
      <c r="BF49" s="557">
        <v>69991</v>
      </c>
      <c r="BG49" s="557">
        <v>92570</v>
      </c>
      <c r="BH49" s="557">
        <v>99284</v>
      </c>
      <c r="BI49" s="463"/>
    </row>
    <row r="50" spans="1:61">
      <c r="A50" s="35" t="s">
        <v>20</v>
      </c>
      <c r="B50" s="36" t="s">
        <v>39</v>
      </c>
      <c r="C50" s="35" t="s">
        <v>40</v>
      </c>
      <c r="D50" s="37" t="s">
        <v>48</v>
      </c>
      <c r="E50" s="349" t="s">
        <v>149</v>
      </c>
      <c r="F50" s="349" t="s">
        <v>16</v>
      </c>
      <c r="G50" s="557">
        <v>31770</v>
      </c>
      <c r="H50" s="557">
        <v>42685</v>
      </c>
      <c r="I50" s="557">
        <v>53434</v>
      </c>
      <c r="J50" s="557">
        <v>55088</v>
      </c>
      <c r="K50" s="557">
        <v>67086</v>
      </c>
      <c r="L50" s="557">
        <v>87454</v>
      </c>
      <c r="M50" s="557">
        <v>103727</v>
      </c>
      <c r="N50" s="557">
        <v>121981</v>
      </c>
      <c r="O50" s="557">
        <v>116476</v>
      </c>
      <c r="P50" s="557">
        <v>170820</v>
      </c>
      <c r="Q50" s="557">
        <v>110233</v>
      </c>
      <c r="R50" s="557">
        <v>80973</v>
      </c>
      <c r="S50" s="557">
        <v>83634</v>
      </c>
      <c r="T50" s="557">
        <v>91956</v>
      </c>
      <c r="U50" s="557">
        <v>108202</v>
      </c>
      <c r="V50" s="557">
        <v>129983</v>
      </c>
      <c r="W50" s="557">
        <v>167028</v>
      </c>
      <c r="X50" s="557">
        <v>151127</v>
      </c>
      <c r="Y50" s="557">
        <v>133346</v>
      </c>
      <c r="Z50" s="557">
        <v>206360</v>
      </c>
      <c r="AA50" s="557">
        <v>180682</v>
      </c>
      <c r="AB50" s="557">
        <v>233983</v>
      </c>
      <c r="AC50" s="557">
        <v>190277</v>
      </c>
      <c r="AD50" s="557">
        <v>246195</v>
      </c>
      <c r="AE50" s="557">
        <v>278572</v>
      </c>
      <c r="AF50" s="557">
        <v>272593</v>
      </c>
      <c r="AG50" s="557">
        <v>240294</v>
      </c>
      <c r="AH50" s="557">
        <v>207272</v>
      </c>
      <c r="AI50" s="557">
        <v>203215</v>
      </c>
      <c r="AJ50" s="557">
        <v>188040</v>
      </c>
      <c r="AK50" s="557">
        <v>154399</v>
      </c>
      <c r="AL50" s="557">
        <v>176604</v>
      </c>
      <c r="AM50" s="557">
        <v>212385</v>
      </c>
      <c r="AN50" s="557">
        <v>201757</v>
      </c>
      <c r="AO50" s="557">
        <v>235480</v>
      </c>
      <c r="AP50" s="557">
        <v>262132</v>
      </c>
      <c r="AQ50" s="557">
        <v>264651</v>
      </c>
      <c r="AR50" s="557">
        <v>243979</v>
      </c>
      <c r="AS50" s="557">
        <v>237468</v>
      </c>
      <c r="AT50" s="557">
        <v>240514</v>
      </c>
      <c r="AU50" s="557">
        <v>277395</v>
      </c>
      <c r="AV50" s="557">
        <v>281197</v>
      </c>
      <c r="AW50" s="557">
        <v>268104</v>
      </c>
      <c r="AX50" s="557">
        <v>259424</v>
      </c>
      <c r="AY50" s="557">
        <v>262600</v>
      </c>
      <c r="AZ50" s="557">
        <v>208370</v>
      </c>
      <c r="BA50" s="557">
        <v>152050</v>
      </c>
      <c r="BB50" s="557">
        <v>133044</v>
      </c>
      <c r="BC50" s="557">
        <v>93379</v>
      </c>
      <c r="BD50" s="557">
        <v>93284</v>
      </c>
      <c r="BE50" s="557">
        <v>75378</v>
      </c>
      <c r="BF50" s="557">
        <v>346605</v>
      </c>
      <c r="BG50" s="557">
        <v>311578</v>
      </c>
      <c r="BH50" s="557">
        <v>347707</v>
      </c>
      <c r="BI50" s="463"/>
    </row>
    <row r="51" spans="1:61">
      <c r="A51" s="35" t="s">
        <v>21</v>
      </c>
      <c r="B51" s="36" t="s">
        <v>39</v>
      </c>
      <c r="C51" s="35" t="s">
        <v>40</v>
      </c>
      <c r="D51" s="37" t="s">
        <v>48</v>
      </c>
      <c r="E51" s="349" t="s">
        <v>149</v>
      </c>
      <c r="F51" s="349" t="s">
        <v>16</v>
      </c>
      <c r="G51" s="557">
        <v>283229</v>
      </c>
      <c r="H51" s="557">
        <v>335461</v>
      </c>
      <c r="I51" s="557">
        <v>303648</v>
      </c>
      <c r="J51" s="557">
        <v>254361</v>
      </c>
      <c r="K51" s="557">
        <v>223031</v>
      </c>
      <c r="L51" s="557">
        <v>227169</v>
      </c>
      <c r="M51" s="557">
        <v>199587</v>
      </c>
      <c r="N51" s="557">
        <v>157728</v>
      </c>
      <c r="O51" s="557">
        <v>157315</v>
      </c>
      <c r="P51" s="557">
        <v>165286</v>
      </c>
      <c r="Q51" s="557">
        <v>257431</v>
      </c>
      <c r="R51" s="557">
        <v>201138</v>
      </c>
      <c r="S51" s="557">
        <v>241409</v>
      </c>
      <c r="T51" s="557">
        <v>316694</v>
      </c>
      <c r="U51" s="557">
        <v>334594</v>
      </c>
      <c r="V51" s="557">
        <v>332144</v>
      </c>
      <c r="W51" s="557">
        <v>240836</v>
      </c>
      <c r="X51" s="557">
        <v>514363</v>
      </c>
      <c r="Y51" s="557">
        <v>218231</v>
      </c>
      <c r="Z51" s="557">
        <v>233313</v>
      </c>
      <c r="AA51" s="557">
        <v>271119</v>
      </c>
      <c r="AB51" s="557">
        <v>288065</v>
      </c>
      <c r="AC51" s="557">
        <v>217341</v>
      </c>
      <c r="AD51" s="557">
        <v>236597</v>
      </c>
      <c r="AE51" s="557">
        <v>359013</v>
      </c>
      <c r="AF51" s="557">
        <v>343946</v>
      </c>
      <c r="AG51" s="557">
        <v>264590</v>
      </c>
      <c r="AH51" s="557">
        <v>365666</v>
      </c>
      <c r="AI51" s="557">
        <v>240498</v>
      </c>
      <c r="AJ51" s="557">
        <v>354528</v>
      </c>
      <c r="AK51" s="557">
        <v>229284</v>
      </c>
      <c r="AL51" s="557">
        <v>304879</v>
      </c>
      <c r="AM51" s="557">
        <v>249359</v>
      </c>
      <c r="AN51" s="557">
        <v>325621</v>
      </c>
      <c r="AO51" s="557">
        <v>409803</v>
      </c>
      <c r="AP51" s="557">
        <v>505143</v>
      </c>
      <c r="AQ51" s="557">
        <v>331271</v>
      </c>
      <c r="AR51" s="557">
        <v>305920</v>
      </c>
      <c r="AS51" s="557">
        <v>303053</v>
      </c>
      <c r="AT51" s="557">
        <v>304130</v>
      </c>
      <c r="AU51" s="557">
        <v>302540</v>
      </c>
      <c r="AV51" s="557">
        <v>279808</v>
      </c>
      <c r="AW51" s="557">
        <v>312877</v>
      </c>
      <c r="AX51" s="557">
        <v>358924</v>
      </c>
      <c r="AY51" s="557">
        <v>343208</v>
      </c>
      <c r="AZ51" s="557">
        <v>210625</v>
      </c>
      <c r="BA51" s="557">
        <v>290599</v>
      </c>
      <c r="BB51" s="557">
        <v>216818</v>
      </c>
      <c r="BC51" s="557">
        <v>221662</v>
      </c>
      <c r="BD51" s="557">
        <v>207568</v>
      </c>
      <c r="BE51" s="557">
        <v>235490</v>
      </c>
      <c r="BF51" s="557">
        <v>292782</v>
      </c>
      <c r="BG51" s="557">
        <v>382241</v>
      </c>
      <c r="BH51" s="557">
        <v>407615</v>
      </c>
      <c r="BI51" s="463"/>
    </row>
    <row r="52" spans="1:61">
      <c r="A52" s="35" t="s">
        <v>22</v>
      </c>
      <c r="B52" s="36" t="s">
        <v>39</v>
      </c>
      <c r="C52" s="35" t="s">
        <v>40</v>
      </c>
      <c r="D52" s="37" t="s">
        <v>48</v>
      </c>
      <c r="E52" s="349" t="s">
        <v>149</v>
      </c>
      <c r="F52" s="349" t="s">
        <v>16</v>
      </c>
      <c r="G52" s="557">
        <v>297538</v>
      </c>
      <c r="H52" s="557">
        <v>380303</v>
      </c>
      <c r="I52" s="557">
        <v>453849</v>
      </c>
      <c r="J52" s="557">
        <v>459724</v>
      </c>
      <c r="K52" s="557">
        <v>499687</v>
      </c>
      <c r="L52" s="557">
        <v>664948</v>
      </c>
      <c r="M52" s="557">
        <v>732094</v>
      </c>
      <c r="N52" s="557">
        <v>739404</v>
      </c>
      <c r="O52" s="557">
        <v>806278</v>
      </c>
      <c r="P52" s="557">
        <v>942678</v>
      </c>
      <c r="Q52" s="557">
        <v>1139783</v>
      </c>
      <c r="R52" s="557">
        <v>1341686</v>
      </c>
      <c r="S52" s="557">
        <v>1326169</v>
      </c>
      <c r="T52" s="557">
        <v>1212164</v>
      </c>
      <c r="U52" s="557">
        <v>1232686</v>
      </c>
      <c r="V52" s="557">
        <v>1314536</v>
      </c>
      <c r="W52" s="557">
        <v>1319026</v>
      </c>
      <c r="X52" s="557">
        <v>836504</v>
      </c>
      <c r="Y52" s="557">
        <v>1329015</v>
      </c>
      <c r="Z52" s="557">
        <v>713479</v>
      </c>
      <c r="AA52" s="557">
        <v>932781</v>
      </c>
      <c r="AB52" s="557">
        <v>926097</v>
      </c>
      <c r="AC52" s="557">
        <v>794446</v>
      </c>
      <c r="AD52" s="557">
        <v>748026</v>
      </c>
      <c r="AE52" s="557">
        <v>1057697</v>
      </c>
      <c r="AF52" s="557">
        <v>1094630</v>
      </c>
      <c r="AG52" s="557">
        <v>1308919</v>
      </c>
      <c r="AH52" s="557">
        <v>1183658</v>
      </c>
      <c r="AI52" s="557">
        <v>1342962</v>
      </c>
      <c r="AJ52" s="557">
        <v>1082980</v>
      </c>
      <c r="AK52" s="557">
        <v>967931</v>
      </c>
      <c r="AL52" s="557">
        <v>1243903</v>
      </c>
      <c r="AM52" s="557">
        <v>1237655</v>
      </c>
      <c r="AN52" s="557">
        <v>1569343</v>
      </c>
      <c r="AO52" s="557">
        <v>1674311</v>
      </c>
      <c r="AP52" s="557">
        <v>1556708</v>
      </c>
      <c r="AQ52" s="557">
        <v>1645403</v>
      </c>
      <c r="AR52" s="557">
        <v>1617564</v>
      </c>
      <c r="AS52" s="557">
        <v>1632593</v>
      </c>
      <c r="AT52" s="557">
        <v>1714884</v>
      </c>
      <c r="AU52" s="557">
        <v>1919303</v>
      </c>
      <c r="AV52" s="557">
        <v>1955621</v>
      </c>
      <c r="AW52" s="557">
        <v>2033792</v>
      </c>
      <c r="AX52" s="557">
        <v>2227557</v>
      </c>
      <c r="AY52" s="557">
        <v>2570382</v>
      </c>
      <c r="AZ52" s="557">
        <v>1656315</v>
      </c>
      <c r="BA52" s="557">
        <v>1298682</v>
      </c>
      <c r="BB52" s="557">
        <v>1093827</v>
      </c>
      <c r="BC52" s="557">
        <v>1240623</v>
      </c>
      <c r="BD52" s="557">
        <v>1191345</v>
      </c>
      <c r="BE52" s="557">
        <v>1115612</v>
      </c>
      <c r="BF52" s="557">
        <v>2630155</v>
      </c>
      <c r="BG52" s="557">
        <v>2796650</v>
      </c>
      <c r="BH52" s="557">
        <v>2973099</v>
      </c>
      <c r="BI52" s="463"/>
    </row>
    <row r="53" spans="1:61">
      <c r="A53" s="35" t="s">
        <v>23</v>
      </c>
      <c r="B53" s="36" t="s">
        <v>39</v>
      </c>
      <c r="C53" s="35" t="s">
        <v>40</v>
      </c>
      <c r="D53" s="37" t="s">
        <v>48</v>
      </c>
      <c r="E53" s="349" t="s">
        <v>149</v>
      </c>
      <c r="F53" s="349" t="s">
        <v>16</v>
      </c>
      <c r="G53" s="557">
        <v>178888</v>
      </c>
      <c r="H53" s="557">
        <v>226658</v>
      </c>
      <c r="I53" s="557">
        <v>281736</v>
      </c>
      <c r="J53" s="557">
        <v>270233</v>
      </c>
      <c r="K53" s="557">
        <v>293494</v>
      </c>
      <c r="L53" s="557">
        <v>399399</v>
      </c>
      <c r="M53" s="557">
        <v>413104</v>
      </c>
      <c r="N53" s="557">
        <v>411750</v>
      </c>
      <c r="O53" s="557">
        <v>449182</v>
      </c>
      <c r="P53" s="557">
        <v>543426</v>
      </c>
      <c r="Q53" s="557">
        <v>567819</v>
      </c>
      <c r="R53" s="557">
        <v>626528</v>
      </c>
      <c r="S53" s="557">
        <v>609713</v>
      </c>
      <c r="T53" s="557">
        <v>553552</v>
      </c>
      <c r="U53" s="557">
        <v>554978</v>
      </c>
      <c r="V53" s="557">
        <v>576436</v>
      </c>
      <c r="W53" s="557">
        <v>458231</v>
      </c>
      <c r="X53" s="557">
        <v>476867</v>
      </c>
      <c r="Y53" s="557">
        <v>619953</v>
      </c>
      <c r="Z53" s="557">
        <v>548062</v>
      </c>
      <c r="AA53" s="557">
        <v>522092</v>
      </c>
      <c r="AB53" s="557">
        <v>698840</v>
      </c>
      <c r="AC53" s="557">
        <v>616981</v>
      </c>
      <c r="AD53" s="557">
        <v>755545</v>
      </c>
      <c r="AE53" s="557">
        <v>740652</v>
      </c>
      <c r="AF53" s="557">
        <v>1306045</v>
      </c>
      <c r="AG53" s="557">
        <v>1318914</v>
      </c>
      <c r="AH53" s="557">
        <v>1204037</v>
      </c>
      <c r="AI53" s="557">
        <v>708932</v>
      </c>
      <c r="AJ53" s="557">
        <v>810592</v>
      </c>
      <c r="AK53" s="557">
        <v>698044</v>
      </c>
      <c r="AL53" s="557">
        <v>938421</v>
      </c>
      <c r="AM53" s="557">
        <v>1012181</v>
      </c>
      <c r="AN53" s="557">
        <v>977725</v>
      </c>
      <c r="AO53" s="557">
        <v>1170859</v>
      </c>
      <c r="AP53" s="557">
        <v>1657395</v>
      </c>
      <c r="AQ53" s="557">
        <v>780139</v>
      </c>
      <c r="AR53" s="557">
        <v>818946</v>
      </c>
      <c r="AS53" s="557">
        <v>795441</v>
      </c>
      <c r="AT53" s="557">
        <v>817921</v>
      </c>
      <c r="AU53" s="557">
        <v>993516</v>
      </c>
      <c r="AV53" s="557">
        <v>1149314</v>
      </c>
      <c r="AW53" s="557">
        <v>1168666</v>
      </c>
      <c r="AX53" s="557">
        <v>1331642</v>
      </c>
      <c r="AY53" s="557">
        <v>1392068</v>
      </c>
      <c r="AZ53" s="557">
        <v>962447</v>
      </c>
      <c r="BA53" s="557">
        <v>740009</v>
      </c>
      <c r="BB53" s="557">
        <v>1095635</v>
      </c>
      <c r="BC53" s="557">
        <v>760668</v>
      </c>
      <c r="BD53" s="557">
        <v>924085</v>
      </c>
      <c r="BE53" s="557">
        <v>833472</v>
      </c>
      <c r="BF53" s="557">
        <v>1359516</v>
      </c>
      <c r="BG53" s="557">
        <v>1595986</v>
      </c>
      <c r="BH53" s="557">
        <v>1670287</v>
      </c>
      <c r="BI53" s="463"/>
    </row>
    <row r="54" spans="1:61">
      <c r="A54" s="35" t="s">
        <v>24</v>
      </c>
      <c r="B54" s="36" t="s">
        <v>39</v>
      </c>
      <c r="C54" s="35" t="s">
        <v>40</v>
      </c>
      <c r="D54" s="37" t="s">
        <v>48</v>
      </c>
      <c r="E54" s="349" t="s">
        <v>149</v>
      </c>
      <c r="F54" s="349" t="s">
        <v>16</v>
      </c>
      <c r="G54" s="557">
        <v>2085074</v>
      </c>
      <c r="H54" s="557">
        <v>2456047</v>
      </c>
      <c r="I54" s="557">
        <v>3011609</v>
      </c>
      <c r="J54" s="557">
        <v>2850765</v>
      </c>
      <c r="K54" s="557">
        <v>3057196</v>
      </c>
      <c r="L54" s="557">
        <v>3998232</v>
      </c>
      <c r="M54" s="557">
        <v>4446292</v>
      </c>
      <c r="N54" s="557">
        <v>4395752</v>
      </c>
      <c r="O54" s="557">
        <v>5430197</v>
      </c>
      <c r="P54" s="557">
        <v>5686048</v>
      </c>
      <c r="Q54" s="557">
        <v>7026512</v>
      </c>
      <c r="R54" s="557">
        <v>5771109</v>
      </c>
      <c r="S54" s="557">
        <v>5857051</v>
      </c>
      <c r="T54" s="557">
        <v>4878988</v>
      </c>
      <c r="U54" s="557">
        <v>4642489</v>
      </c>
      <c r="V54" s="557">
        <v>4605668</v>
      </c>
      <c r="W54" s="557">
        <v>4140927</v>
      </c>
      <c r="X54" s="557">
        <v>3701624</v>
      </c>
      <c r="Y54" s="557">
        <v>2587545</v>
      </c>
      <c r="Z54" s="557">
        <v>3096331</v>
      </c>
      <c r="AA54" s="557">
        <v>3185589</v>
      </c>
      <c r="AB54" s="557">
        <v>3461578</v>
      </c>
      <c r="AC54" s="557">
        <v>3652495</v>
      </c>
      <c r="AD54" s="557">
        <v>4439237</v>
      </c>
      <c r="AE54" s="557">
        <v>4408056</v>
      </c>
      <c r="AF54" s="557">
        <v>4777181</v>
      </c>
      <c r="AG54" s="557">
        <v>5990470</v>
      </c>
      <c r="AH54" s="557">
        <v>6845923</v>
      </c>
      <c r="AI54" s="557">
        <v>7723503</v>
      </c>
      <c r="AJ54" s="557">
        <v>5748338</v>
      </c>
      <c r="AK54" s="557">
        <v>4615203</v>
      </c>
      <c r="AL54" s="557">
        <v>4847216</v>
      </c>
      <c r="AM54" s="557">
        <v>5201126</v>
      </c>
      <c r="AN54" s="557">
        <v>5897037</v>
      </c>
      <c r="AO54" s="557">
        <v>6237414</v>
      </c>
      <c r="AP54" s="557">
        <v>7627371</v>
      </c>
      <c r="AQ54" s="557">
        <v>6074882</v>
      </c>
      <c r="AR54" s="557">
        <v>6103157</v>
      </c>
      <c r="AS54" s="557">
        <v>5873807</v>
      </c>
      <c r="AT54" s="557">
        <v>5871359</v>
      </c>
      <c r="AU54" s="557">
        <v>5663347</v>
      </c>
      <c r="AV54" s="557">
        <v>4927222</v>
      </c>
      <c r="AW54" s="557">
        <v>5468680</v>
      </c>
      <c r="AX54" s="557">
        <v>5221334</v>
      </c>
      <c r="AY54" s="557">
        <v>6048230</v>
      </c>
      <c r="AZ54" s="557">
        <v>4338240</v>
      </c>
      <c r="BA54" s="557">
        <v>4279785</v>
      </c>
      <c r="BB54" s="557">
        <v>4154581</v>
      </c>
      <c r="BC54" s="557">
        <v>4586378</v>
      </c>
      <c r="BD54" s="557">
        <v>5270078</v>
      </c>
      <c r="BE54" s="557">
        <v>4425492</v>
      </c>
      <c r="BF54" s="557">
        <v>6155050</v>
      </c>
      <c r="BG54" s="557">
        <v>7621792</v>
      </c>
      <c r="BH54" s="557">
        <v>7152467</v>
      </c>
      <c r="BI54" s="463"/>
    </row>
    <row r="55" spans="1:61">
      <c r="A55" s="35" t="s">
        <v>25</v>
      </c>
      <c r="B55" s="36" t="s">
        <v>39</v>
      </c>
      <c r="C55" s="35" t="s">
        <v>40</v>
      </c>
      <c r="D55" s="37" t="s">
        <v>48</v>
      </c>
      <c r="E55" s="349" t="s">
        <v>149</v>
      </c>
      <c r="F55" s="349" t="s">
        <v>16</v>
      </c>
      <c r="G55" s="557">
        <v>1096950</v>
      </c>
      <c r="H55" s="557">
        <v>1271214</v>
      </c>
      <c r="I55" s="557">
        <v>1528770</v>
      </c>
      <c r="J55" s="557">
        <v>1378402</v>
      </c>
      <c r="K55" s="557">
        <v>1414190</v>
      </c>
      <c r="L55" s="557">
        <v>1834975</v>
      </c>
      <c r="M55" s="557">
        <v>1869721</v>
      </c>
      <c r="N55" s="557">
        <v>1759311</v>
      </c>
      <c r="O55" s="557">
        <v>2099708</v>
      </c>
      <c r="P55" s="557">
        <v>2133359</v>
      </c>
      <c r="Q55" s="557">
        <v>3088042</v>
      </c>
      <c r="R55" s="557">
        <v>2443983</v>
      </c>
      <c r="S55" s="557">
        <v>2566199</v>
      </c>
      <c r="T55" s="557">
        <v>2201146</v>
      </c>
      <c r="U55" s="557">
        <v>2207006</v>
      </c>
      <c r="V55" s="557">
        <v>2321708</v>
      </c>
      <c r="W55" s="557">
        <v>2300657</v>
      </c>
      <c r="X55" s="557">
        <v>2044618</v>
      </c>
      <c r="Y55" s="557">
        <v>1523689</v>
      </c>
      <c r="Z55" s="557">
        <v>2148429</v>
      </c>
      <c r="AA55" s="557">
        <v>1897895</v>
      </c>
      <c r="AB55" s="557">
        <v>1920982</v>
      </c>
      <c r="AC55" s="557">
        <v>2424479</v>
      </c>
      <c r="AD55" s="557">
        <v>2994642</v>
      </c>
      <c r="AE55" s="557">
        <v>3475863</v>
      </c>
      <c r="AF55" s="557">
        <v>3307048</v>
      </c>
      <c r="AG55" s="557">
        <v>2951185</v>
      </c>
      <c r="AH55" s="557">
        <v>3586717</v>
      </c>
      <c r="AI55" s="557">
        <v>3141169</v>
      </c>
      <c r="AJ55" s="557">
        <v>2934453</v>
      </c>
      <c r="AK55" s="557">
        <v>3042664</v>
      </c>
      <c r="AL55" s="557">
        <v>3533810</v>
      </c>
      <c r="AM55" s="557">
        <v>3427778</v>
      </c>
      <c r="AN55" s="557">
        <v>3535869</v>
      </c>
      <c r="AO55" s="557">
        <v>4525565</v>
      </c>
      <c r="AP55" s="557">
        <v>4659881</v>
      </c>
      <c r="AQ55" s="557">
        <v>2801759</v>
      </c>
      <c r="AR55" s="557">
        <v>2920613</v>
      </c>
      <c r="AS55" s="557">
        <v>2828703</v>
      </c>
      <c r="AT55" s="557">
        <v>2729668</v>
      </c>
      <c r="AU55" s="557">
        <v>2744368</v>
      </c>
      <c r="AV55" s="557">
        <v>2194940</v>
      </c>
      <c r="AW55" s="557">
        <v>2126104</v>
      </c>
      <c r="AX55" s="557">
        <v>2399550</v>
      </c>
      <c r="AY55" s="557">
        <v>2523298</v>
      </c>
      <c r="AZ55" s="557">
        <v>1912208</v>
      </c>
      <c r="BA55" s="557">
        <v>1254761</v>
      </c>
      <c r="BB55" s="557">
        <v>1935438</v>
      </c>
      <c r="BC55" s="557">
        <v>2361531</v>
      </c>
      <c r="BD55" s="557">
        <v>1961020</v>
      </c>
      <c r="BE55" s="557">
        <v>2860701</v>
      </c>
      <c r="BF55" s="557">
        <v>4158451</v>
      </c>
      <c r="BG55" s="557">
        <v>3091626</v>
      </c>
      <c r="BH55" s="557">
        <v>3559252</v>
      </c>
      <c r="BI55" s="463"/>
    </row>
    <row r="56" spans="1:61">
      <c r="A56" s="35" t="s">
        <v>26</v>
      </c>
      <c r="B56" s="36" t="s">
        <v>39</v>
      </c>
      <c r="C56" s="35" t="s">
        <v>40</v>
      </c>
      <c r="D56" s="37" t="s">
        <v>48</v>
      </c>
      <c r="E56" s="349" t="s">
        <v>149</v>
      </c>
      <c r="F56" s="349" t="s">
        <v>16</v>
      </c>
      <c r="G56" s="557">
        <v>45283</v>
      </c>
      <c r="H56" s="557">
        <v>56818</v>
      </c>
      <c r="I56" s="557">
        <v>65173</v>
      </c>
      <c r="J56" s="557">
        <v>59852</v>
      </c>
      <c r="K56" s="557">
        <v>62916</v>
      </c>
      <c r="L56" s="557">
        <v>71706</v>
      </c>
      <c r="M56" s="557">
        <v>74507</v>
      </c>
      <c r="N56" s="557">
        <v>72334</v>
      </c>
      <c r="O56" s="557">
        <v>72828</v>
      </c>
      <c r="P56" s="557">
        <v>83638</v>
      </c>
      <c r="Q56" s="557">
        <v>112534</v>
      </c>
      <c r="R56" s="557">
        <v>111532</v>
      </c>
      <c r="S56" s="557">
        <v>122167</v>
      </c>
      <c r="T56" s="557">
        <v>133631</v>
      </c>
      <c r="U56" s="557">
        <v>145596</v>
      </c>
      <c r="V56" s="557">
        <v>165633</v>
      </c>
      <c r="W56" s="557">
        <v>157450</v>
      </c>
      <c r="X56" s="557">
        <v>224604</v>
      </c>
      <c r="Y56" s="557">
        <v>156905</v>
      </c>
      <c r="Z56" s="557">
        <v>161312</v>
      </c>
      <c r="AA56" s="557">
        <v>152841</v>
      </c>
      <c r="AB56" s="557">
        <v>116372</v>
      </c>
      <c r="AC56" s="557">
        <v>121898</v>
      </c>
      <c r="AD56" s="557">
        <v>124489</v>
      </c>
      <c r="AE56" s="557">
        <v>235918</v>
      </c>
      <c r="AF56" s="557">
        <v>215604</v>
      </c>
      <c r="AG56" s="557">
        <v>238099</v>
      </c>
      <c r="AH56" s="557">
        <v>180419</v>
      </c>
      <c r="AI56" s="557">
        <v>137891</v>
      </c>
      <c r="AJ56" s="557">
        <v>220507</v>
      </c>
      <c r="AK56" s="557">
        <v>147843</v>
      </c>
      <c r="AL56" s="557">
        <v>627496</v>
      </c>
      <c r="AM56" s="557">
        <v>172592</v>
      </c>
      <c r="AN56" s="557">
        <v>141964</v>
      </c>
      <c r="AO56" s="557">
        <v>262547</v>
      </c>
      <c r="AP56" s="557">
        <v>437230</v>
      </c>
      <c r="AQ56" s="557">
        <v>276945</v>
      </c>
      <c r="AR56" s="557">
        <v>291136</v>
      </c>
      <c r="AS56" s="557">
        <v>284814</v>
      </c>
      <c r="AT56" s="557">
        <v>295019</v>
      </c>
      <c r="AU56" s="557">
        <v>300088</v>
      </c>
      <c r="AV56" s="557">
        <v>287136</v>
      </c>
      <c r="AW56" s="557">
        <v>290643</v>
      </c>
      <c r="AX56" s="557">
        <v>350632</v>
      </c>
      <c r="AY56" s="557">
        <v>351954</v>
      </c>
      <c r="AZ56" s="557">
        <v>433798</v>
      </c>
      <c r="BA56" s="557">
        <v>391105</v>
      </c>
      <c r="BB56" s="557">
        <v>163624</v>
      </c>
      <c r="BC56" s="557">
        <v>158195</v>
      </c>
      <c r="BD56" s="557">
        <v>282253</v>
      </c>
      <c r="BE56" s="557">
        <v>244718</v>
      </c>
      <c r="BF56" s="557">
        <v>482561</v>
      </c>
      <c r="BG56" s="557">
        <v>464828</v>
      </c>
      <c r="BH56" s="557">
        <v>466495</v>
      </c>
      <c r="BI56" s="463"/>
    </row>
    <row r="57" spans="1:61">
      <c r="A57" s="35" t="s">
        <v>27</v>
      </c>
      <c r="B57" s="36" t="s">
        <v>39</v>
      </c>
      <c r="C57" s="35" t="s">
        <v>40</v>
      </c>
      <c r="D57" s="37" t="s">
        <v>48</v>
      </c>
      <c r="E57" s="349" t="s">
        <v>149</v>
      </c>
      <c r="F57" s="349" t="s">
        <v>16</v>
      </c>
      <c r="G57" s="557">
        <v>379235</v>
      </c>
      <c r="H57" s="557">
        <v>530526</v>
      </c>
      <c r="I57" s="557">
        <v>557331</v>
      </c>
      <c r="J57" s="557">
        <v>512201</v>
      </c>
      <c r="K57" s="557">
        <v>502976</v>
      </c>
      <c r="L57" s="557">
        <v>618004</v>
      </c>
      <c r="M57" s="557">
        <v>611202</v>
      </c>
      <c r="N57" s="557">
        <v>548946</v>
      </c>
      <c r="O57" s="557">
        <v>599666</v>
      </c>
      <c r="P57" s="557">
        <v>600339</v>
      </c>
      <c r="Q57" s="557">
        <v>742233</v>
      </c>
      <c r="R57" s="557">
        <v>798547</v>
      </c>
      <c r="S57" s="557">
        <v>803207</v>
      </c>
      <c r="T57" s="557">
        <v>701374</v>
      </c>
      <c r="U57" s="557">
        <v>701769</v>
      </c>
      <c r="V57" s="557">
        <v>725169</v>
      </c>
      <c r="W57" s="557">
        <v>570902</v>
      </c>
      <c r="X57" s="557">
        <v>752610</v>
      </c>
      <c r="Y57" s="557">
        <v>593249</v>
      </c>
      <c r="Z57" s="557">
        <v>554221</v>
      </c>
      <c r="AA57" s="557">
        <v>812964</v>
      </c>
      <c r="AB57" s="557">
        <v>759874</v>
      </c>
      <c r="AC57" s="557">
        <v>747058</v>
      </c>
      <c r="AD57" s="557">
        <v>765466</v>
      </c>
      <c r="AE57" s="557">
        <v>840291</v>
      </c>
      <c r="AF57" s="557">
        <v>796186</v>
      </c>
      <c r="AG57" s="557">
        <v>1250985</v>
      </c>
      <c r="AH57" s="557">
        <v>1480237</v>
      </c>
      <c r="AI57" s="557">
        <v>1215121</v>
      </c>
      <c r="AJ57" s="557">
        <v>849950</v>
      </c>
      <c r="AK57" s="557">
        <v>913836</v>
      </c>
      <c r="AL57" s="557">
        <v>1395315</v>
      </c>
      <c r="AM57" s="557">
        <v>1543216</v>
      </c>
      <c r="AN57" s="557">
        <v>1218191</v>
      </c>
      <c r="AO57" s="557">
        <v>1419819</v>
      </c>
      <c r="AP57" s="557">
        <v>1324350</v>
      </c>
      <c r="AQ57" s="557">
        <v>1084981</v>
      </c>
      <c r="AR57" s="557">
        <v>1054672</v>
      </c>
      <c r="AS57" s="557">
        <v>1033033</v>
      </c>
      <c r="AT57" s="557">
        <v>1035124</v>
      </c>
      <c r="AU57" s="557">
        <v>1164579</v>
      </c>
      <c r="AV57" s="557">
        <v>1325527</v>
      </c>
      <c r="AW57" s="557">
        <v>1593697</v>
      </c>
      <c r="AX57" s="557">
        <v>1620465</v>
      </c>
      <c r="AY57" s="557">
        <v>1726318</v>
      </c>
      <c r="AZ57" s="557">
        <v>1000057</v>
      </c>
      <c r="BA57" s="557">
        <v>857662</v>
      </c>
      <c r="BB57" s="557">
        <v>938116</v>
      </c>
      <c r="BC57" s="557">
        <v>1545500</v>
      </c>
      <c r="BD57" s="557">
        <v>1179694</v>
      </c>
      <c r="BE57" s="557">
        <v>1024892</v>
      </c>
      <c r="BF57" s="557">
        <v>1362975</v>
      </c>
      <c r="BG57" s="557">
        <v>1534868</v>
      </c>
      <c r="BH57" s="557">
        <v>1928786</v>
      </c>
      <c r="BI57" s="463"/>
    </row>
    <row r="58" spans="1:61">
      <c r="A58" s="35" t="s">
        <v>28</v>
      </c>
      <c r="B58" s="36" t="s">
        <v>39</v>
      </c>
      <c r="C58" s="35" t="s">
        <v>40</v>
      </c>
      <c r="D58" s="37" t="s">
        <v>48</v>
      </c>
      <c r="E58" s="349" t="s">
        <v>149</v>
      </c>
      <c r="F58" s="349" t="s">
        <v>16</v>
      </c>
      <c r="G58" s="557">
        <v>571753</v>
      </c>
      <c r="H58" s="557">
        <v>752519</v>
      </c>
      <c r="I58" s="557">
        <v>883089</v>
      </c>
      <c r="J58" s="557">
        <v>906765</v>
      </c>
      <c r="K58" s="557">
        <v>1016999</v>
      </c>
      <c r="L58" s="557">
        <v>1312869</v>
      </c>
      <c r="M58" s="557">
        <v>1480439</v>
      </c>
      <c r="N58" s="557">
        <v>1445429</v>
      </c>
      <c r="O58" s="557">
        <v>1672895</v>
      </c>
      <c r="P58" s="557">
        <v>1986068</v>
      </c>
      <c r="Q58" s="557">
        <v>2078922</v>
      </c>
      <c r="R58" s="557">
        <v>2158771</v>
      </c>
      <c r="S58" s="557">
        <v>2060394</v>
      </c>
      <c r="T58" s="557">
        <v>1899287</v>
      </c>
      <c r="U58" s="557">
        <v>1610730</v>
      </c>
      <c r="V58" s="557">
        <v>1452775</v>
      </c>
      <c r="W58" s="557">
        <v>1253087</v>
      </c>
      <c r="X58" s="557">
        <v>1199921</v>
      </c>
      <c r="Y58" s="557">
        <v>933772</v>
      </c>
      <c r="Z58" s="557">
        <v>1143209</v>
      </c>
      <c r="AA58" s="557">
        <v>1243817</v>
      </c>
      <c r="AB58" s="557">
        <v>1402703</v>
      </c>
      <c r="AC58" s="557">
        <v>1433145</v>
      </c>
      <c r="AD58" s="557">
        <v>1569926</v>
      </c>
      <c r="AE58" s="557">
        <v>1437155</v>
      </c>
      <c r="AF58" s="557">
        <v>1926306</v>
      </c>
      <c r="AG58" s="557">
        <v>1807172</v>
      </c>
      <c r="AH58" s="557">
        <v>2747013</v>
      </c>
      <c r="AI58" s="557">
        <v>1787641</v>
      </c>
      <c r="AJ58" s="557">
        <v>1415320</v>
      </c>
      <c r="AK58" s="557">
        <v>1269499</v>
      </c>
      <c r="AL58" s="557">
        <v>1236594</v>
      </c>
      <c r="AM58" s="557">
        <v>1225248</v>
      </c>
      <c r="AN58" s="557">
        <v>1528021</v>
      </c>
      <c r="AO58" s="557">
        <v>1563159</v>
      </c>
      <c r="AP58" s="557">
        <v>1529006</v>
      </c>
      <c r="AQ58" s="557">
        <v>2302149</v>
      </c>
      <c r="AR58" s="557">
        <v>2397425</v>
      </c>
      <c r="AS58" s="557">
        <v>2294116</v>
      </c>
      <c r="AT58" s="557">
        <v>2214060</v>
      </c>
      <c r="AU58" s="557">
        <v>2160762</v>
      </c>
      <c r="AV58" s="557">
        <v>2188324</v>
      </c>
      <c r="AW58" s="557">
        <v>2207996</v>
      </c>
      <c r="AX58" s="557">
        <v>2488178</v>
      </c>
      <c r="AY58" s="557">
        <v>1587481</v>
      </c>
      <c r="AZ58" s="557">
        <v>1212074</v>
      </c>
      <c r="BA58" s="557">
        <v>1802659</v>
      </c>
      <c r="BB58" s="557">
        <v>2092095</v>
      </c>
      <c r="BC58" s="557">
        <v>2224364</v>
      </c>
      <c r="BD58" s="557">
        <v>2231993</v>
      </c>
      <c r="BE58" s="557">
        <v>2055327</v>
      </c>
      <c r="BF58" s="557">
        <v>2231083</v>
      </c>
      <c r="BG58" s="557">
        <v>2378133</v>
      </c>
      <c r="BH58" s="557">
        <v>2769716</v>
      </c>
      <c r="BI58" s="463"/>
    </row>
    <row r="59" spans="1:61">
      <c r="A59" s="35" t="s">
        <v>29</v>
      </c>
      <c r="B59" s="36" t="s">
        <v>39</v>
      </c>
      <c r="C59" s="35" t="s">
        <v>40</v>
      </c>
      <c r="D59" s="37" t="s">
        <v>48</v>
      </c>
      <c r="E59" s="349" t="s">
        <v>149</v>
      </c>
      <c r="F59" s="349" t="s">
        <v>16</v>
      </c>
      <c r="G59" s="557">
        <v>112430</v>
      </c>
      <c r="H59" s="557">
        <v>152734</v>
      </c>
      <c r="I59" s="557">
        <v>176279</v>
      </c>
      <c r="J59" s="557">
        <v>179874</v>
      </c>
      <c r="K59" s="557">
        <v>204157</v>
      </c>
      <c r="L59" s="557">
        <v>253829</v>
      </c>
      <c r="M59" s="557">
        <v>286351</v>
      </c>
      <c r="N59" s="557">
        <v>316122</v>
      </c>
      <c r="O59" s="557">
        <v>285430</v>
      </c>
      <c r="P59" s="557">
        <v>369960</v>
      </c>
      <c r="Q59" s="557">
        <v>434929</v>
      </c>
      <c r="R59" s="557">
        <v>402669</v>
      </c>
      <c r="S59" s="557">
        <v>361563</v>
      </c>
      <c r="T59" s="557">
        <v>346721</v>
      </c>
      <c r="U59" s="557">
        <v>325501</v>
      </c>
      <c r="V59" s="557">
        <v>301092</v>
      </c>
      <c r="W59" s="557">
        <v>292718</v>
      </c>
      <c r="X59" s="557">
        <v>254122</v>
      </c>
      <c r="Y59" s="557">
        <v>174871</v>
      </c>
      <c r="Z59" s="557">
        <v>205953</v>
      </c>
      <c r="AA59" s="557">
        <v>251659</v>
      </c>
      <c r="AB59" s="557">
        <v>243240</v>
      </c>
      <c r="AC59" s="557">
        <v>341357</v>
      </c>
      <c r="AD59" s="557">
        <v>347412</v>
      </c>
      <c r="AE59" s="557">
        <v>352212</v>
      </c>
      <c r="AF59" s="557">
        <v>486548</v>
      </c>
      <c r="AG59" s="557">
        <v>604189</v>
      </c>
      <c r="AH59" s="557">
        <v>641842</v>
      </c>
      <c r="AI59" s="557">
        <v>497571</v>
      </c>
      <c r="AJ59" s="557">
        <v>289768</v>
      </c>
      <c r="AK59" s="557">
        <v>229824</v>
      </c>
      <c r="AL59" s="557">
        <v>414788</v>
      </c>
      <c r="AM59" s="557">
        <v>408447</v>
      </c>
      <c r="AN59" s="557">
        <v>844687</v>
      </c>
      <c r="AO59" s="557">
        <v>847046</v>
      </c>
      <c r="AP59" s="557">
        <v>889262</v>
      </c>
      <c r="AQ59" s="557">
        <v>647049</v>
      </c>
      <c r="AR59" s="557">
        <v>625734</v>
      </c>
      <c r="AS59" s="557">
        <v>620066</v>
      </c>
      <c r="AT59" s="557">
        <v>643128</v>
      </c>
      <c r="AU59" s="557">
        <v>727160</v>
      </c>
      <c r="AV59" s="557">
        <v>687380</v>
      </c>
      <c r="AW59" s="557">
        <v>745187</v>
      </c>
      <c r="AX59" s="557">
        <v>670863</v>
      </c>
      <c r="AY59" s="557">
        <v>893352</v>
      </c>
      <c r="AZ59" s="557">
        <v>1195243</v>
      </c>
      <c r="BA59" s="557">
        <v>1273276</v>
      </c>
      <c r="BB59" s="557">
        <v>537153</v>
      </c>
      <c r="BC59" s="557">
        <v>356963</v>
      </c>
      <c r="BD59" s="557">
        <v>505670</v>
      </c>
      <c r="BE59" s="557">
        <v>701044</v>
      </c>
      <c r="BF59" s="557">
        <v>935102</v>
      </c>
      <c r="BG59" s="557">
        <v>1220656</v>
      </c>
      <c r="BH59" s="557">
        <v>1126141</v>
      </c>
      <c r="BI59" s="463"/>
    </row>
    <row r="60" spans="1:61">
      <c r="A60" s="35" t="s">
        <v>30</v>
      </c>
      <c r="B60" s="36" t="s">
        <v>39</v>
      </c>
      <c r="C60" s="35" t="s">
        <v>40</v>
      </c>
      <c r="D60" s="37" t="s">
        <v>48</v>
      </c>
      <c r="E60" s="349" t="s">
        <v>149</v>
      </c>
      <c r="F60" s="349" t="s">
        <v>16</v>
      </c>
      <c r="G60" s="557">
        <v>127484</v>
      </c>
      <c r="H60" s="557">
        <v>159465</v>
      </c>
      <c r="I60" s="557">
        <v>191872</v>
      </c>
      <c r="J60" s="557">
        <v>187461</v>
      </c>
      <c r="K60" s="557">
        <v>207368</v>
      </c>
      <c r="L60" s="557">
        <v>258979</v>
      </c>
      <c r="M60" s="557">
        <v>280875</v>
      </c>
      <c r="N60" s="557">
        <v>274737</v>
      </c>
      <c r="O60" s="557">
        <v>314327</v>
      </c>
      <c r="P60" s="557">
        <v>362153</v>
      </c>
      <c r="Q60" s="557">
        <v>401858</v>
      </c>
      <c r="R60" s="557">
        <v>406536</v>
      </c>
      <c r="S60" s="557">
        <v>432013</v>
      </c>
      <c r="T60" s="557">
        <v>438893</v>
      </c>
      <c r="U60" s="557">
        <v>425482</v>
      </c>
      <c r="V60" s="557">
        <v>413021</v>
      </c>
      <c r="W60" s="557">
        <v>427340</v>
      </c>
      <c r="X60" s="557">
        <v>372280</v>
      </c>
      <c r="Y60" s="557">
        <v>258661</v>
      </c>
      <c r="Z60" s="557">
        <v>307102</v>
      </c>
      <c r="AA60" s="557">
        <v>350663</v>
      </c>
      <c r="AB60" s="557">
        <v>377347</v>
      </c>
      <c r="AC60" s="557">
        <v>433674</v>
      </c>
      <c r="AD60" s="557">
        <v>590775</v>
      </c>
      <c r="AE60" s="557">
        <v>513157</v>
      </c>
      <c r="AF60" s="557">
        <v>643136</v>
      </c>
      <c r="AG60" s="557">
        <v>740527</v>
      </c>
      <c r="AH60" s="557">
        <v>738070</v>
      </c>
      <c r="AI60" s="557">
        <v>830624</v>
      </c>
      <c r="AJ60" s="557">
        <v>669106</v>
      </c>
      <c r="AK60" s="557">
        <v>952060</v>
      </c>
      <c r="AL60" s="557">
        <v>831759</v>
      </c>
      <c r="AM60" s="557">
        <v>587571</v>
      </c>
      <c r="AN60" s="557">
        <v>699713</v>
      </c>
      <c r="AO60" s="557">
        <v>1041310</v>
      </c>
      <c r="AP60" s="557">
        <v>1033044</v>
      </c>
      <c r="AQ60" s="557">
        <v>1108224</v>
      </c>
      <c r="AR60" s="557">
        <v>1163759</v>
      </c>
      <c r="AS60" s="557">
        <v>1141752</v>
      </c>
      <c r="AT60" s="557">
        <v>1168683</v>
      </c>
      <c r="AU60" s="557">
        <v>1192633</v>
      </c>
      <c r="AV60" s="557">
        <v>945771</v>
      </c>
      <c r="AW60" s="557">
        <v>1004635</v>
      </c>
      <c r="AX60" s="557">
        <v>1045294</v>
      </c>
      <c r="AY60" s="557">
        <v>1111747</v>
      </c>
      <c r="AZ60" s="557">
        <v>749437</v>
      </c>
      <c r="BA60" s="557">
        <v>630749</v>
      </c>
      <c r="BB60" s="557">
        <v>744284</v>
      </c>
      <c r="BC60" s="557">
        <v>584658</v>
      </c>
      <c r="BD60" s="557">
        <v>768336</v>
      </c>
      <c r="BE60" s="557">
        <v>660875</v>
      </c>
      <c r="BF60" s="557">
        <v>1166692</v>
      </c>
      <c r="BG60" s="557">
        <v>1460998</v>
      </c>
      <c r="BH60" s="557">
        <v>1666116</v>
      </c>
      <c r="BI60" s="463"/>
    </row>
    <row r="61" spans="1:61">
      <c r="A61" s="35" t="s">
        <v>31</v>
      </c>
      <c r="B61" s="36" t="s">
        <v>39</v>
      </c>
      <c r="C61" s="35" t="s">
        <v>40</v>
      </c>
      <c r="D61" s="37" t="s">
        <v>48</v>
      </c>
      <c r="E61" s="349" t="s">
        <v>149</v>
      </c>
      <c r="F61" s="349" t="s">
        <v>16</v>
      </c>
      <c r="G61" s="557">
        <v>1503045</v>
      </c>
      <c r="H61" s="557">
        <v>1911754</v>
      </c>
      <c r="I61" s="557">
        <v>2164318</v>
      </c>
      <c r="J61" s="557">
        <v>2194176</v>
      </c>
      <c r="K61" s="557">
        <v>2235400</v>
      </c>
      <c r="L61" s="557">
        <v>2626627</v>
      </c>
      <c r="M61" s="557">
        <v>2616465</v>
      </c>
      <c r="N61" s="557">
        <v>2148155</v>
      </c>
      <c r="O61" s="557">
        <v>2268038</v>
      </c>
      <c r="P61" s="557">
        <v>2399420</v>
      </c>
      <c r="Q61" s="557">
        <v>2381001</v>
      </c>
      <c r="R61" s="557">
        <v>2582345</v>
      </c>
      <c r="S61" s="557">
        <v>2602480</v>
      </c>
      <c r="T61" s="557">
        <v>2739899</v>
      </c>
      <c r="U61" s="557">
        <v>2251228</v>
      </c>
      <c r="V61" s="557">
        <v>1761823</v>
      </c>
      <c r="W61" s="557">
        <v>1524492</v>
      </c>
      <c r="X61" s="557">
        <v>1354178</v>
      </c>
      <c r="Y61" s="557">
        <v>1218779</v>
      </c>
      <c r="Z61" s="557">
        <v>1465523</v>
      </c>
      <c r="AA61" s="557">
        <v>1655551</v>
      </c>
      <c r="AB61" s="557">
        <v>2330073</v>
      </c>
      <c r="AC61" s="557">
        <v>2501229</v>
      </c>
      <c r="AD61" s="557">
        <v>2148525</v>
      </c>
      <c r="AE61" s="557">
        <v>2254612</v>
      </c>
      <c r="AF61" s="557">
        <v>2529244</v>
      </c>
      <c r="AG61" s="557">
        <v>2578799</v>
      </c>
      <c r="AH61" s="557">
        <v>3093654</v>
      </c>
      <c r="AI61" s="557">
        <v>2102025</v>
      </c>
      <c r="AJ61" s="557">
        <v>1547659</v>
      </c>
      <c r="AK61" s="557">
        <v>1330435</v>
      </c>
      <c r="AL61" s="557">
        <v>2001342</v>
      </c>
      <c r="AM61" s="557">
        <v>1980552</v>
      </c>
      <c r="AN61" s="557">
        <v>2132371</v>
      </c>
      <c r="AO61" s="557">
        <v>2680076</v>
      </c>
      <c r="AP61" s="557">
        <v>2958228</v>
      </c>
      <c r="AQ61" s="557">
        <v>2762932</v>
      </c>
      <c r="AR61" s="557">
        <v>2804397</v>
      </c>
      <c r="AS61" s="557">
        <v>2673716</v>
      </c>
      <c r="AT61" s="557">
        <v>2567969</v>
      </c>
      <c r="AU61" s="557">
        <v>2354863</v>
      </c>
      <c r="AV61" s="557">
        <v>1963489</v>
      </c>
      <c r="AW61" s="557">
        <v>2042338</v>
      </c>
      <c r="AX61" s="557">
        <v>1982119</v>
      </c>
      <c r="AY61" s="557">
        <v>2379782</v>
      </c>
      <c r="AZ61" s="557">
        <v>1400865</v>
      </c>
      <c r="BA61" s="557">
        <v>2133058</v>
      </c>
      <c r="BB61" s="557">
        <v>1603225</v>
      </c>
      <c r="BC61" s="557">
        <v>2357023</v>
      </c>
      <c r="BD61" s="557">
        <v>2702425</v>
      </c>
      <c r="BE61" s="557">
        <v>2298242</v>
      </c>
      <c r="BF61" s="557">
        <v>2755032</v>
      </c>
      <c r="BG61" s="557">
        <v>2768642</v>
      </c>
      <c r="BH61" s="557">
        <v>2925310</v>
      </c>
      <c r="BI61" s="463"/>
    </row>
    <row r="62" spans="1:61">
      <c r="A62" s="35" t="s">
        <v>32</v>
      </c>
      <c r="B62" s="36" t="s">
        <v>39</v>
      </c>
      <c r="C62" s="35" t="s">
        <v>40</v>
      </c>
      <c r="D62" s="37" t="s">
        <v>48</v>
      </c>
      <c r="E62" s="349" t="s">
        <v>149</v>
      </c>
      <c r="F62" s="349" t="s">
        <v>16</v>
      </c>
      <c r="G62" s="557">
        <v>63506</v>
      </c>
      <c r="H62" s="557">
        <v>75449</v>
      </c>
      <c r="I62" s="557">
        <v>90615</v>
      </c>
      <c r="J62" s="557">
        <v>79031</v>
      </c>
      <c r="K62" s="557">
        <v>85890</v>
      </c>
      <c r="L62" s="557">
        <v>102227</v>
      </c>
      <c r="M62" s="557">
        <v>117305</v>
      </c>
      <c r="N62" s="557">
        <v>117928</v>
      </c>
      <c r="O62" s="557">
        <v>170644</v>
      </c>
      <c r="P62" s="557">
        <v>171930</v>
      </c>
      <c r="Q62" s="557">
        <v>232987</v>
      </c>
      <c r="R62" s="557">
        <v>150901</v>
      </c>
      <c r="S62" s="557">
        <v>179979</v>
      </c>
      <c r="T62" s="557">
        <v>163468</v>
      </c>
      <c r="U62" s="557">
        <v>184935</v>
      </c>
      <c r="V62" s="557">
        <v>209039</v>
      </c>
      <c r="W62" s="557">
        <v>224036</v>
      </c>
      <c r="X62" s="557">
        <v>192151</v>
      </c>
      <c r="Y62" s="557">
        <v>157922</v>
      </c>
      <c r="Z62" s="557">
        <v>147699</v>
      </c>
      <c r="AA62" s="557">
        <v>205674</v>
      </c>
      <c r="AB62" s="557">
        <v>136339</v>
      </c>
      <c r="AC62" s="557">
        <v>212734</v>
      </c>
      <c r="AD62" s="557">
        <v>318135</v>
      </c>
      <c r="AE62" s="557">
        <v>511058</v>
      </c>
      <c r="AF62" s="557">
        <v>384908</v>
      </c>
      <c r="AG62" s="557">
        <v>310539</v>
      </c>
      <c r="AH62" s="557">
        <v>229642</v>
      </c>
      <c r="AI62" s="557">
        <v>287593</v>
      </c>
      <c r="AJ62" s="557">
        <v>273641</v>
      </c>
      <c r="AK62" s="557">
        <v>267226</v>
      </c>
      <c r="AL62" s="557">
        <v>420730</v>
      </c>
      <c r="AM62" s="557">
        <v>333602</v>
      </c>
      <c r="AN62" s="557">
        <v>383363</v>
      </c>
      <c r="AO62" s="557">
        <v>298719</v>
      </c>
      <c r="AP62" s="557">
        <v>483137</v>
      </c>
      <c r="AQ62" s="557">
        <v>391282</v>
      </c>
      <c r="AR62" s="557">
        <v>351085</v>
      </c>
      <c r="AS62" s="557">
        <v>345161</v>
      </c>
      <c r="AT62" s="557">
        <v>354564</v>
      </c>
      <c r="AU62" s="557">
        <v>340869</v>
      </c>
      <c r="AV62" s="557">
        <v>362565</v>
      </c>
      <c r="AW62" s="557">
        <v>299509</v>
      </c>
      <c r="AX62" s="557">
        <v>355855</v>
      </c>
      <c r="AY62" s="557">
        <v>342362</v>
      </c>
      <c r="AZ62" s="557">
        <v>251238</v>
      </c>
      <c r="BA62" s="557">
        <v>160071</v>
      </c>
      <c r="BB62" s="557">
        <v>143144</v>
      </c>
      <c r="BC62" s="557">
        <v>183669</v>
      </c>
      <c r="BD62" s="557">
        <v>194506</v>
      </c>
      <c r="BE62" s="557">
        <v>211179</v>
      </c>
      <c r="BF62" s="557">
        <v>388255</v>
      </c>
      <c r="BG62" s="557">
        <v>413566</v>
      </c>
      <c r="BH62" s="557">
        <v>461730</v>
      </c>
      <c r="BI62" s="463"/>
    </row>
    <row r="63" spans="1:61">
      <c r="A63" s="38" t="s">
        <v>33</v>
      </c>
      <c r="B63" s="38" t="s">
        <v>39</v>
      </c>
      <c r="C63" s="35" t="s">
        <v>40</v>
      </c>
      <c r="D63" s="37" t="s">
        <v>48</v>
      </c>
      <c r="E63" s="97" t="s">
        <v>149</v>
      </c>
      <c r="F63" s="349" t="s">
        <v>16</v>
      </c>
      <c r="G63" s="558">
        <v>8238600</v>
      </c>
      <c r="H63" s="558">
        <v>10191200</v>
      </c>
      <c r="I63" s="558">
        <v>11876500</v>
      </c>
      <c r="J63" s="558">
        <v>11519000</v>
      </c>
      <c r="K63" s="558">
        <v>12196600</v>
      </c>
      <c r="L63" s="558">
        <v>15298600</v>
      </c>
      <c r="M63" s="558">
        <v>16199400</v>
      </c>
      <c r="N63" s="558">
        <v>15353700</v>
      </c>
      <c r="O63" s="558">
        <v>17515900</v>
      </c>
      <c r="P63" s="558">
        <v>19050300</v>
      </c>
      <c r="Q63" s="558">
        <v>22511000</v>
      </c>
      <c r="R63" s="558">
        <v>20966200</v>
      </c>
      <c r="S63" s="558">
        <v>21179000</v>
      </c>
      <c r="T63" s="558">
        <v>19417700</v>
      </c>
      <c r="U63" s="558">
        <v>18229200</v>
      </c>
      <c r="V63" s="558">
        <v>17652800</v>
      </c>
      <c r="W63" s="558">
        <v>15684800</v>
      </c>
      <c r="X63" s="558">
        <v>14716600</v>
      </c>
      <c r="Y63" s="558">
        <v>13427000</v>
      </c>
      <c r="Z63" s="558">
        <v>13168400</v>
      </c>
      <c r="AA63" s="558">
        <v>13824300</v>
      </c>
      <c r="AB63" s="558">
        <v>15580600</v>
      </c>
      <c r="AC63" s="558">
        <v>17341900</v>
      </c>
      <c r="AD63" s="558">
        <v>19581000</v>
      </c>
      <c r="AE63" s="558">
        <v>20217100</v>
      </c>
      <c r="AF63" s="558">
        <v>21500300</v>
      </c>
      <c r="AG63" s="558">
        <v>23714800</v>
      </c>
      <c r="AH63" s="558">
        <v>27089300</v>
      </c>
      <c r="AI63" s="558">
        <v>23548500</v>
      </c>
      <c r="AJ63" s="558">
        <v>18948000</v>
      </c>
      <c r="AK63" s="558">
        <v>17136200</v>
      </c>
      <c r="AL63" s="558">
        <v>20659800</v>
      </c>
      <c r="AM63" s="558">
        <v>21165900</v>
      </c>
      <c r="AN63" s="558">
        <v>22698700</v>
      </c>
      <c r="AO63" s="558">
        <v>26334800</v>
      </c>
      <c r="AP63" s="558">
        <v>28930000</v>
      </c>
      <c r="AQ63" s="558">
        <v>24622800</v>
      </c>
      <c r="AR63" s="558">
        <v>24956900</v>
      </c>
      <c r="AS63" s="558">
        <v>24291100</v>
      </c>
      <c r="AT63" s="558">
        <v>24265500</v>
      </c>
      <c r="AU63" s="558">
        <v>24429100</v>
      </c>
      <c r="AV63" s="558">
        <v>23057600</v>
      </c>
      <c r="AW63" s="558">
        <v>24522600</v>
      </c>
      <c r="AX63" s="558">
        <v>25185800</v>
      </c>
      <c r="AY63" s="558">
        <v>26706700</v>
      </c>
      <c r="AZ63" s="558">
        <v>19054200</v>
      </c>
      <c r="BA63" s="558">
        <v>18415900</v>
      </c>
      <c r="BB63" s="558">
        <v>17681400</v>
      </c>
      <c r="BC63" s="558">
        <v>19735200</v>
      </c>
      <c r="BD63" s="558">
        <v>20004600</v>
      </c>
      <c r="BE63" s="558">
        <v>19211800</v>
      </c>
      <c r="BF63" s="558">
        <v>28462600</v>
      </c>
      <c r="BG63" s="558">
        <v>30505700</v>
      </c>
      <c r="BH63" s="558">
        <v>32678300</v>
      </c>
      <c r="BI63" s="463"/>
    </row>
    <row r="64" spans="1:61">
      <c r="A64" s="35" t="s">
        <v>34</v>
      </c>
      <c r="B64" s="36" t="s">
        <v>39</v>
      </c>
      <c r="C64" s="35" t="s">
        <v>40</v>
      </c>
      <c r="D64" s="37" t="s">
        <v>48</v>
      </c>
      <c r="E64" s="349" t="s">
        <v>149</v>
      </c>
      <c r="F64" s="349" t="s">
        <v>16</v>
      </c>
      <c r="G64" s="558">
        <v>0</v>
      </c>
      <c r="H64" s="558">
        <v>0</v>
      </c>
      <c r="I64" s="558">
        <v>0</v>
      </c>
      <c r="J64" s="558">
        <v>0</v>
      </c>
      <c r="K64" s="558">
        <v>0</v>
      </c>
      <c r="L64" s="558">
        <v>0</v>
      </c>
      <c r="M64" s="558">
        <v>0</v>
      </c>
      <c r="N64" s="558">
        <v>0</v>
      </c>
      <c r="O64" s="558">
        <v>0</v>
      </c>
      <c r="P64" s="558">
        <v>0</v>
      </c>
      <c r="Q64" s="558">
        <v>0</v>
      </c>
      <c r="R64" s="558">
        <v>0</v>
      </c>
      <c r="S64" s="558">
        <v>0</v>
      </c>
      <c r="T64" s="558">
        <v>0</v>
      </c>
      <c r="U64" s="558">
        <v>0</v>
      </c>
      <c r="V64" s="558">
        <v>0</v>
      </c>
      <c r="W64" s="558">
        <v>0</v>
      </c>
      <c r="X64" s="558">
        <v>0</v>
      </c>
      <c r="Y64" s="558">
        <v>0</v>
      </c>
      <c r="Z64" s="558">
        <v>0</v>
      </c>
      <c r="AA64" s="558">
        <v>0</v>
      </c>
      <c r="AB64" s="558">
        <v>0</v>
      </c>
      <c r="AC64" s="558">
        <v>0</v>
      </c>
      <c r="AD64" s="558">
        <v>0</v>
      </c>
      <c r="AE64" s="558">
        <v>0</v>
      </c>
      <c r="AF64" s="558">
        <v>0</v>
      </c>
      <c r="AG64" s="558">
        <v>0</v>
      </c>
      <c r="AH64" s="558">
        <v>0</v>
      </c>
      <c r="AI64" s="558">
        <v>0</v>
      </c>
      <c r="AJ64" s="558">
        <v>0</v>
      </c>
      <c r="AK64" s="558">
        <v>0</v>
      </c>
      <c r="AL64" s="558">
        <v>0</v>
      </c>
      <c r="AM64" s="558">
        <v>0</v>
      </c>
      <c r="AN64" s="558">
        <v>0</v>
      </c>
      <c r="AO64" s="558">
        <v>0</v>
      </c>
      <c r="AP64" s="558">
        <v>0</v>
      </c>
      <c r="AQ64" s="558">
        <v>0</v>
      </c>
      <c r="AR64" s="558">
        <v>0</v>
      </c>
      <c r="AS64" s="558">
        <v>0</v>
      </c>
      <c r="AT64" s="558">
        <v>0</v>
      </c>
      <c r="AU64" s="558">
        <v>0</v>
      </c>
      <c r="AV64" s="558">
        <v>0</v>
      </c>
      <c r="AW64" s="558">
        <v>0</v>
      </c>
      <c r="AX64" s="558">
        <v>0</v>
      </c>
      <c r="AY64" s="558">
        <v>0</v>
      </c>
      <c r="AZ64" s="558">
        <v>0</v>
      </c>
      <c r="BA64" s="558">
        <v>0</v>
      </c>
      <c r="BB64" s="558">
        <v>0</v>
      </c>
      <c r="BC64" s="558">
        <v>0</v>
      </c>
      <c r="BD64" s="558">
        <v>0</v>
      </c>
      <c r="BE64" s="558">
        <v>0</v>
      </c>
      <c r="BF64" s="558">
        <v>0</v>
      </c>
      <c r="BG64" s="558">
        <v>0</v>
      </c>
      <c r="BH64" s="558">
        <v>0</v>
      </c>
      <c r="BI64" s="463"/>
    </row>
    <row r="65" spans="1:61">
      <c r="A65" s="72" t="s">
        <v>35</v>
      </c>
      <c r="B65" s="73" t="s">
        <v>39</v>
      </c>
      <c r="C65" s="74" t="s">
        <v>40</v>
      </c>
      <c r="D65" s="75" t="s">
        <v>48</v>
      </c>
      <c r="E65" s="350" t="s">
        <v>149</v>
      </c>
      <c r="F65" s="350" t="s">
        <v>16</v>
      </c>
      <c r="G65" s="559">
        <v>8238600</v>
      </c>
      <c r="H65" s="559">
        <v>10191200</v>
      </c>
      <c r="I65" s="559">
        <v>11876500</v>
      </c>
      <c r="J65" s="559">
        <v>11519000</v>
      </c>
      <c r="K65" s="559">
        <v>12196600</v>
      </c>
      <c r="L65" s="559">
        <v>15298600</v>
      </c>
      <c r="M65" s="559">
        <v>16199400</v>
      </c>
      <c r="N65" s="559">
        <v>15353700</v>
      </c>
      <c r="O65" s="559">
        <v>17515900</v>
      </c>
      <c r="P65" s="559">
        <v>19050300</v>
      </c>
      <c r="Q65" s="559">
        <v>22511000</v>
      </c>
      <c r="R65" s="559">
        <v>20966200</v>
      </c>
      <c r="S65" s="559">
        <v>21179000</v>
      </c>
      <c r="T65" s="559">
        <v>19417700</v>
      </c>
      <c r="U65" s="559">
        <v>18229200</v>
      </c>
      <c r="V65" s="559">
        <v>17652800</v>
      </c>
      <c r="W65" s="559">
        <v>15684800</v>
      </c>
      <c r="X65" s="559">
        <v>14716600</v>
      </c>
      <c r="Y65" s="559">
        <v>13427000</v>
      </c>
      <c r="Z65" s="559">
        <v>13168400</v>
      </c>
      <c r="AA65" s="559">
        <v>13824300</v>
      </c>
      <c r="AB65" s="559">
        <v>15580600</v>
      </c>
      <c r="AC65" s="559">
        <v>17341900</v>
      </c>
      <c r="AD65" s="559">
        <v>19581000</v>
      </c>
      <c r="AE65" s="559">
        <v>20217100</v>
      </c>
      <c r="AF65" s="559">
        <v>21500300</v>
      </c>
      <c r="AG65" s="559">
        <v>23714800</v>
      </c>
      <c r="AH65" s="559">
        <v>27089300</v>
      </c>
      <c r="AI65" s="559">
        <v>23548500</v>
      </c>
      <c r="AJ65" s="559">
        <v>18948000</v>
      </c>
      <c r="AK65" s="559">
        <v>17136200</v>
      </c>
      <c r="AL65" s="559">
        <v>20659800</v>
      </c>
      <c r="AM65" s="559">
        <v>21165900</v>
      </c>
      <c r="AN65" s="559">
        <v>22698700</v>
      </c>
      <c r="AO65" s="559">
        <v>26334800</v>
      </c>
      <c r="AP65" s="559">
        <v>28930000</v>
      </c>
      <c r="AQ65" s="559">
        <v>24622800</v>
      </c>
      <c r="AR65" s="559">
        <v>24956900</v>
      </c>
      <c r="AS65" s="559">
        <v>24291100</v>
      </c>
      <c r="AT65" s="559">
        <v>24265500</v>
      </c>
      <c r="AU65" s="559">
        <v>24429100</v>
      </c>
      <c r="AV65" s="559">
        <v>23057600</v>
      </c>
      <c r="AW65" s="559">
        <v>24522600</v>
      </c>
      <c r="AX65" s="559">
        <v>25185800</v>
      </c>
      <c r="AY65" s="559">
        <v>26706700</v>
      </c>
      <c r="AZ65" s="559">
        <v>19054200</v>
      </c>
      <c r="BA65" s="559">
        <v>18415900</v>
      </c>
      <c r="BB65" s="559">
        <v>17681400</v>
      </c>
      <c r="BC65" s="559">
        <v>19735200</v>
      </c>
      <c r="BD65" s="559">
        <v>20004600</v>
      </c>
      <c r="BE65" s="559">
        <v>19211800</v>
      </c>
      <c r="BF65" s="559">
        <v>28462600</v>
      </c>
      <c r="BG65" s="559">
        <v>30505700</v>
      </c>
      <c r="BH65" s="559">
        <v>32678300</v>
      </c>
      <c r="BI65" s="463"/>
    </row>
    <row r="66" spans="1:61">
      <c r="A66" s="94" t="s">
        <v>11</v>
      </c>
      <c r="B66" s="95" t="s">
        <v>116</v>
      </c>
      <c r="C66" s="95"/>
      <c r="D66" s="62" t="s">
        <v>110</v>
      </c>
      <c r="E66" s="134" t="s">
        <v>149</v>
      </c>
      <c r="F66" s="135" t="s">
        <v>16</v>
      </c>
      <c r="G66" s="537">
        <v>241981</v>
      </c>
      <c r="H66" s="537">
        <v>302565</v>
      </c>
      <c r="I66" s="537">
        <v>362349</v>
      </c>
      <c r="J66" s="537">
        <v>355201</v>
      </c>
      <c r="K66" s="537">
        <v>402526</v>
      </c>
      <c r="L66" s="537">
        <v>479691</v>
      </c>
      <c r="M66" s="537">
        <v>567519</v>
      </c>
      <c r="N66" s="537">
        <v>693083</v>
      </c>
      <c r="O66" s="537">
        <v>515651</v>
      </c>
      <c r="P66" s="537">
        <v>731267</v>
      </c>
      <c r="Q66" s="537">
        <v>521699</v>
      </c>
      <c r="R66" s="537">
        <v>478608</v>
      </c>
      <c r="S66" s="537">
        <v>408061</v>
      </c>
      <c r="T66" s="537">
        <v>427119</v>
      </c>
      <c r="U66" s="537">
        <v>471941</v>
      </c>
      <c r="V66" s="537">
        <v>474285</v>
      </c>
      <c r="W66" s="537">
        <v>428510</v>
      </c>
      <c r="X66" s="537">
        <v>466352</v>
      </c>
      <c r="Y66" s="537">
        <v>270038</v>
      </c>
      <c r="Z66" s="537">
        <v>374321</v>
      </c>
      <c r="AA66" s="537">
        <v>349470</v>
      </c>
      <c r="AB66" s="537">
        <v>368848</v>
      </c>
      <c r="AC66" s="537">
        <v>451572</v>
      </c>
      <c r="AD66" s="537">
        <v>590322</v>
      </c>
      <c r="AE66" s="537">
        <v>563789</v>
      </c>
      <c r="AF66" s="537">
        <v>517501</v>
      </c>
      <c r="AG66" s="537">
        <v>642035</v>
      </c>
      <c r="AH66" s="537">
        <v>631205</v>
      </c>
      <c r="AI66" s="537">
        <v>542942</v>
      </c>
      <c r="AJ66" s="537">
        <v>473578</v>
      </c>
      <c r="AK66" s="537">
        <v>267365</v>
      </c>
      <c r="AL66" s="537">
        <v>536142</v>
      </c>
      <c r="AM66" s="537">
        <v>414974</v>
      </c>
      <c r="AN66" s="537">
        <v>507378</v>
      </c>
      <c r="AO66" s="537">
        <v>629190</v>
      </c>
      <c r="AP66" s="537">
        <v>602471</v>
      </c>
      <c r="AQ66" s="537">
        <v>321474</v>
      </c>
      <c r="AR66" s="537">
        <v>352576</v>
      </c>
      <c r="AS66" s="537">
        <v>411614</v>
      </c>
      <c r="AT66" s="537">
        <v>348245</v>
      </c>
      <c r="AU66" s="537">
        <v>534352</v>
      </c>
      <c r="AV66" s="537">
        <v>415954</v>
      </c>
      <c r="AW66" s="537">
        <v>479015</v>
      </c>
      <c r="AX66" s="537">
        <v>567021</v>
      </c>
      <c r="AY66" s="537">
        <v>565834</v>
      </c>
      <c r="AZ66" s="537">
        <v>481059</v>
      </c>
      <c r="BA66" s="537">
        <v>600308</v>
      </c>
      <c r="BB66" s="537">
        <v>581328</v>
      </c>
      <c r="BC66" s="537">
        <v>572257</v>
      </c>
      <c r="BD66" s="537">
        <v>474666</v>
      </c>
      <c r="BE66" s="537">
        <v>414305</v>
      </c>
      <c r="BF66" s="126">
        <v>910696</v>
      </c>
      <c r="BG66" s="126">
        <v>840109</v>
      </c>
      <c r="BH66" s="537">
        <v>1046866</v>
      </c>
      <c r="BI66" s="463"/>
    </row>
    <row r="67" spans="1:61">
      <c r="A67" s="94" t="s">
        <v>17</v>
      </c>
      <c r="B67" s="95" t="s">
        <v>116</v>
      </c>
      <c r="C67" s="95"/>
      <c r="D67" s="31" t="s">
        <v>110</v>
      </c>
      <c r="E67" s="135" t="s">
        <v>149</v>
      </c>
      <c r="F67" s="135" t="s">
        <v>16</v>
      </c>
      <c r="G67" s="537">
        <v>39184</v>
      </c>
      <c r="H67" s="537">
        <v>48996</v>
      </c>
      <c r="I67" s="537">
        <v>53810</v>
      </c>
      <c r="J67" s="537">
        <v>48369</v>
      </c>
      <c r="K67" s="537">
        <v>50277</v>
      </c>
      <c r="L67" s="537">
        <v>54943</v>
      </c>
      <c r="M67" s="537">
        <v>59612</v>
      </c>
      <c r="N67" s="537">
        <v>66765</v>
      </c>
      <c r="O67" s="537">
        <v>45541</v>
      </c>
      <c r="P67" s="537">
        <v>59231</v>
      </c>
      <c r="Q67" s="537">
        <v>49983</v>
      </c>
      <c r="R67" s="537">
        <v>60510</v>
      </c>
      <c r="S67" s="537">
        <v>57135</v>
      </c>
      <c r="T67" s="537">
        <v>66219</v>
      </c>
      <c r="U67" s="537">
        <v>81021</v>
      </c>
      <c r="V67" s="537">
        <v>90155</v>
      </c>
      <c r="W67" s="537">
        <v>61723</v>
      </c>
      <c r="X67" s="537">
        <v>100160</v>
      </c>
      <c r="Y67" s="537">
        <v>80805</v>
      </c>
      <c r="Z67" s="537">
        <v>87464</v>
      </c>
      <c r="AA67" s="537">
        <v>111199</v>
      </c>
      <c r="AB67" s="537">
        <v>90355</v>
      </c>
      <c r="AC67" s="537">
        <v>83287</v>
      </c>
      <c r="AD67" s="537">
        <v>103193</v>
      </c>
      <c r="AE67" s="537">
        <v>181242</v>
      </c>
      <c r="AF67" s="537">
        <v>84336</v>
      </c>
      <c r="AG67" s="537">
        <v>116195</v>
      </c>
      <c r="AH67" s="537">
        <v>118505</v>
      </c>
      <c r="AI67" s="537">
        <v>89055</v>
      </c>
      <c r="AJ67" s="537">
        <v>105370</v>
      </c>
      <c r="AK67" s="537">
        <v>110042</v>
      </c>
      <c r="AL67" s="537">
        <v>171479</v>
      </c>
      <c r="AM67" s="537">
        <v>155888</v>
      </c>
      <c r="AN67" s="537">
        <v>147590</v>
      </c>
      <c r="AO67" s="537">
        <v>107296</v>
      </c>
      <c r="AP67" s="537">
        <v>120000</v>
      </c>
      <c r="AQ67" s="537">
        <v>131554</v>
      </c>
      <c r="AR67" s="537">
        <v>173173</v>
      </c>
      <c r="AS67" s="537">
        <v>205473</v>
      </c>
      <c r="AT67" s="537">
        <v>200377</v>
      </c>
      <c r="AU67" s="537">
        <v>218979</v>
      </c>
      <c r="AV67" s="537">
        <v>194203</v>
      </c>
      <c r="AW67" s="537">
        <v>130356</v>
      </c>
      <c r="AX67" s="537">
        <v>197937</v>
      </c>
      <c r="AY67" s="537">
        <v>148366</v>
      </c>
      <c r="AZ67" s="537">
        <v>131947</v>
      </c>
      <c r="BA67" s="537">
        <v>184958</v>
      </c>
      <c r="BB67" s="537">
        <v>299132</v>
      </c>
      <c r="BC67" s="537">
        <v>276119</v>
      </c>
      <c r="BD67" s="537">
        <v>256684</v>
      </c>
      <c r="BE67" s="537">
        <v>366785</v>
      </c>
      <c r="BF67" s="126">
        <v>278145</v>
      </c>
      <c r="BG67" s="126">
        <v>413410</v>
      </c>
      <c r="BH67" s="537">
        <v>414056</v>
      </c>
      <c r="BI67" s="463"/>
    </row>
    <row r="68" spans="1:61">
      <c r="A68" s="94" t="s">
        <v>18</v>
      </c>
      <c r="B68" s="95" t="s">
        <v>116</v>
      </c>
      <c r="C68" s="95"/>
      <c r="D68" s="31" t="s">
        <v>110</v>
      </c>
      <c r="E68" s="135" t="s">
        <v>149</v>
      </c>
      <c r="F68" s="135" t="s">
        <v>16</v>
      </c>
      <c r="G68" s="537">
        <v>17172</v>
      </c>
      <c r="H68" s="537">
        <v>21469</v>
      </c>
      <c r="I68" s="537">
        <v>24240</v>
      </c>
      <c r="J68" s="537">
        <v>22414</v>
      </c>
      <c r="K68" s="537">
        <v>23956</v>
      </c>
      <c r="L68" s="537">
        <v>26947</v>
      </c>
      <c r="M68" s="537">
        <v>30072</v>
      </c>
      <c r="N68" s="537">
        <v>34631</v>
      </c>
      <c r="O68" s="537">
        <v>24301</v>
      </c>
      <c r="P68" s="537">
        <v>32507</v>
      </c>
      <c r="Q68" s="537">
        <v>26104</v>
      </c>
      <c r="R68" s="537">
        <v>23370</v>
      </c>
      <c r="S68" s="537">
        <v>22159</v>
      </c>
      <c r="T68" s="537">
        <v>25792</v>
      </c>
      <c r="U68" s="537">
        <v>31696</v>
      </c>
      <c r="V68" s="537">
        <v>35421</v>
      </c>
      <c r="W68" s="537">
        <v>41039</v>
      </c>
      <c r="X68" s="537">
        <v>29503</v>
      </c>
      <c r="Y68" s="537">
        <v>25381</v>
      </c>
      <c r="Z68" s="537">
        <v>33201</v>
      </c>
      <c r="AA68" s="537">
        <v>39091</v>
      </c>
      <c r="AB68" s="537">
        <v>43684</v>
      </c>
      <c r="AC68" s="537">
        <v>60230</v>
      </c>
      <c r="AD68" s="537">
        <v>57052</v>
      </c>
      <c r="AE68" s="537">
        <v>56697</v>
      </c>
      <c r="AF68" s="537">
        <v>51806</v>
      </c>
      <c r="AG68" s="537">
        <v>62899</v>
      </c>
      <c r="AH68" s="537">
        <v>87062</v>
      </c>
      <c r="AI68" s="537">
        <v>63662</v>
      </c>
      <c r="AJ68" s="537">
        <v>67578</v>
      </c>
      <c r="AK68" s="537">
        <v>75446</v>
      </c>
      <c r="AL68" s="537">
        <v>64623</v>
      </c>
      <c r="AM68" s="537">
        <v>49362</v>
      </c>
      <c r="AN68" s="537">
        <v>50039</v>
      </c>
      <c r="AO68" s="537">
        <v>62671</v>
      </c>
      <c r="AP68" s="537">
        <v>82236</v>
      </c>
      <c r="AQ68" s="537">
        <v>35218</v>
      </c>
      <c r="AR68" s="537">
        <v>62970</v>
      </c>
      <c r="AS68" s="537">
        <v>61585</v>
      </c>
      <c r="AT68" s="537">
        <v>57391</v>
      </c>
      <c r="AU68" s="537">
        <v>81712</v>
      </c>
      <c r="AV68" s="537">
        <v>88416</v>
      </c>
      <c r="AW68" s="537">
        <v>82673</v>
      </c>
      <c r="AX68" s="537">
        <v>59829</v>
      </c>
      <c r="AY68" s="537">
        <v>100783</v>
      </c>
      <c r="AZ68" s="537">
        <v>87493</v>
      </c>
      <c r="BA68" s="537">
        <v>120685</v>
      </c>
      <c r="BB68" s="537">
        <v>90340</v>
      </c>
      <c r="BC68" s="537">
        <v>82090</v>
      </c>
      <c r="BD68" s="537">
        <v>96996</v>
      </c>
      <c r="BE68" s="537">
        <v>61634</v>
      </c>
      <c r="BF68" s="126">
        <v>64610</v>
      </c>
      <c r="BG68" s="126">
        <v>104573</v>
      </c>
      <c r="BH68" s="537">
        <v>83996</v>
      </c>
      <c r="BI68" s="463"/>
    </row>
    <row r="69" spans="1:61">
      <c r="A69" s="94" t="s">
        <v>19</v>
      </c>
      <c r="B69" s="95" t="s">
        <v>116</v>
      </c>
      <c r="C69" s="95"/>
      <c r="D69" s="31" t="s">
        <v>110</v>
      </c>
      <c r="E69" s="135" t="s">
        <v>149</v>
      </c>
      <c r="F69" s="135" t="s">
        <v>16</v>
      </c>
      <c r="G69" s="537">
        <v>8723</v>
      </c>
      <c r="H69" s="537">
        <v>10904</v>
      </c>
      <c r="I69" s="537">
        <v>12880</v>
      </c>
      <c r="J69" s="537">
        <v>12472</v>
      </c>
      <c r="K69" s="537">
        <v>13946</v>
      </c>
      <c r="L69" s="537">
        <v>16408</v>
      </c>
      <c r="M69" s="537">
        <v>19178</v>
      </c>
      <c r="N69" s="537">
        <v>23106</v>
      </c>
      <c r="O69" s="537">
        <v>16978</v>
      </c>
      <c r="P69" s="537">
        <v>23758</v>
      </c>
      <c r="Q69" s="537">
        <v>44922</v>
      </c>
      <c r="R69" s="537">
        <v>76379</v>
      </c>
      <c r="S69" s="537">
        <v>59148</v>
      </c>
      <c r="T69" s="537">
        <v>56239</v>
      </c>
      <c r="U69" s="537">
        <v>56446</v>
      </c>
      <c r="V69" s="537">
        <v>51527</v>
      </c>
      <c r="W69" s="537">
        <v>42561</v>
      </c>
      <c r="X69" s="537">
        <v>32087</v>
      </c>
      <c r="Y69" s="537">
        <v>40782</v>
      </c>
      <c r="Z69" s="537">
        <v>18651</v>
      </c>
      <c r="AA69" s="537">
        <v>20609</v>
      </c>
      <c r="AB69" s="537">
        <v>17111</v>
      </c>
      <c r="AC69" s="537">
        <v>27366</v>
      </c>
      <c r="AD69" s="537">
        <v>26416</v>
      </c>
      <c r="AE69" s="537">
        <v>31136</v>
      </c>
      <c r="AF69" s="537">
        <v>38469</v>
      </c>
      <c r="AG69" s="537">
        <v>34709</v>
      </c>
      <c r="AH69" s="537">
        <v>36875</v>
      </c>
      <c r="AI69" s="537">
        <v>34982</v>
      </c>
      <c r="AJ69" s="537">
        <v>32205</v>
      </c>
      <c r="AK69" s="537">
        <v>26351</v>
      </c>
      <c r="AL69" s="537">
        <v>39673</v>
      </c>
      <c r="AM69" s="537">
        <v>54187</v>
      </c>
      <c r="AN69" s="537">
        <v>-10469</v>
      </c>
      <c r="AO69" s="537">
        <v>29161</v>
      </c>
      <c r="AP69" s="537">
        <v>57825</v>
      </c>
      <c r="AQ69" s="537">
        <v>31163</v>
      </c>
      <c r="AR69" s="537">
        <v>31144</v>
      </c>
      <c r="AS69" s="537">
        <v>26513</v>
      </c>
      <c r="AT69" s="537">
        <v>28042</v>
      </c>
      <c r="AU69" s="537">
        <v>16087</v>
      </c>
      <c r="AV69" s="537">
        <v>29379</v>
      </c>
      <c r="AW69" s="537">
        <v>29895</v>
      </c>
      <c r="AX69" s="537">
        <v>34760</v>
      </c>
      <c r="AY69" s="537">
        <v>29241</v>
      </c>
      <c r="AZ69" s="537">
        <v>4626</v>
      </c>
      <c r="BA69" s="537">
        <v>5866</v>
      </c>
      <c r="BB69" s="537">
        <v>9630</v>
      </c>
      <c r="BC69" s="537">
        <v>13348</v>
      </c>
      <c r="BD69" s="537">
        <v>14077</v>
      </c>
      <c r="BE69" s="537">
        <v>16847</v>
      </c>
      <c r="BF69" s="126">
        <v>33494</v>
      </c>
      <c r="BG69" s="126">
        <v>40901</v>
      </c>
      <c r="BH69" s="537">
        <v>32950</v>
      </c>
      <c r="BI69" s="463"/>
    </row>
    <row r="70" spans="1:61">
      <c r="A70" s="94" t="s">
        <v>20</v>
      </c>
      <c r="B70" s="95" t="s">
        <v>116</v>
      </c>
      <c r="C70" s="95"/>
      <c r="D70" s="31" t="s">
        <v>110</v>
      </c>
      <c r="E70" s="135" t="s">
        <v>149</v>
      </c>
      <c r="F70" s="135" t="s">
        <v>16</v>
      </c>
      <c r="G70" s="537">
        <v>19062</v>
      </c>
      <c r="H70" s="537">
        <v>23859</v>
      </c>
      <c r="I70" s="537">
        <v>30583</v>
      </c>
      <c r="J70" s="537">
        <v>32106</v>
      </c>
      <c r="K70" s="537">
        <v>38959</v>
      </c>
      <c r="L70" s="537">
        <v>49705</v>
      </c>
      <c r="M70" s="537">
        <v>62960</v>
      </c>
      <c r="N70" s="537">
        <v>82334</v>
      </c>
      <c r="O70" s="537">
        <v>65592</v>
      </c>
      <c r="P70" s="537">
        <v>99576</v>
      </c>
      <c r="Q70" s="537">
        <v>45782</v>
      </c>
      <c r="R70" s="537">
        <v>31834</v>
      </c>
      <c r="S70" s="537">
        <v>34719</v>
      </c>
      <c r="T70" s="537">
        <v>46490</v>
      </c>
      <c r="U70" s="537">
        <v>65711</v>
      </c>
      <c r="V70" s="537">
        <v>84479</v>
      </c>
      <c r="W70" s="537">
        <v>117390</v>
      </c>
      <c r="X70" s="537">
        <v>87502</v>
      </c>
      <c r="Y70" s="537">
        <v>82136</v>
      </c>
      <c r="Z70" s="537">
        <v>154083</v>
      </c>
      <c r="AA70" s="537">
        <v>112990</v>
      </c>
      <c r="AB70" s="537">
        <v>131386</v>
      </c>
      <c r="AC70" s="537">
        <v>129856</v>
      </c>
      <c r="AD70" s="537">
        <v>169905</v>
      </c>
      <c r="AE70" s="537">
        <v>190795</v>
      </c>
      <c r="AF70" s="537">
        <v>170143</v>
      </c>
      <c r="AG70" s="537">
        <v>139582</v>
      </c>
      <c r="AH70" s="537">
        <v>128832</v>
      </c>
      <c r="AI70" s="537">
        <v>125748</v>
      </c>
      <c r="AJ70" s="537">
        <v>150571</v>
      </c>
      <c r="AK70" s="537">
        <v>131456</v>
      </c>
      <c r="AL70" s="537">
        <v>121091</v>
      </c>
      <c r="AM70" s="537">
        <v>137051</v>
      </c>
      <c r="AN70" s="537">
        <v>136176</v>
      </c>
      <c r="AO70" s="537">
        <v>133241</v>
      </c>
      <c r="AP70" s="537">
        <v>140422</v>
      </c>
      <c r="AQ70" s="537">
        <v>131119</v>
      </c>
      <c r="AR70" s="537">
        <v>113608</v>
      </c>
      <c r="AS70" s="537">
        <v>80748</v>
      </c>
      <c r="AT70" s="537">
        <v>90023</v>
      </c>
      <c r="AU70" s="537">
        <v>116882</v>
      </c>
      <c r="AV70" s="537">
        <v>134112</v>
      </c>
      <c r="AW70" s="537">
        <v>86799</v>
      </c>
      <c r="AX70" s="537">
        <v>105538</v>
      </c>
      <c r="AY70" s="537">
        <v>136501</v>
      </c>
      <c r="AZ70" s="537">
        <v>96353</v>
      </c>
      <c r="BA70" s="537">
        <v>76449</v>
      </c>
      <c r="BB70" s="537">
        <v>96372</v>
      </c>
      <c r="BC70" s="537">
        <v>62352</v>
      </c>
      <c r="BD70" s="537">
        <v>64222</v>
      </c>
      <c r="BE70" s="537">
        <v>53540</v>
      </c>
      <c r="BF70" s="126">
        <v>149168</v>
      </c>
      <c r="BG70" s="126">
        <v>127472</v>
      </c>
      <c r="BH70" s="537">
        <v>206081</v>
      </c>
      <c r="BI70" s="463"/>
    </row>
    <row r="71" spans="1:61">
      <c r="A71" s="94" t="s">
        <v>21</v>
      </c>
      <c r="B71" s="95" t="s">
        <v>116</v>
      </c>
      <c r="C71" s="95"/>
      <c r="D71" s="31" t="s">
        <v>110</v>
      </c>
      <c r="E71" s="135" t="s">
        <v>149</v>
      </c>
      <c r="F71" s="135" t="s">
        <v>16</v>
      </c>
      <c r="G71" s="537">
        <v>13131</v>
      </c>
      <c r="H71" s="537">
        <v>16407</v>
      </c>
      <c r="I71" s="537">
        <v>18456</v>
      </c>
      <c r="J71" s="537">
        <v>16998</v>
      </c>
      <c r="K71" s="537">
        <v>18089</v>
      </c>
      <c r="L71" s="537">
        <v>20247</v>
      </c>
      <c r="M71" s="537">
        <v>22498</v>
      </c>
      <c r="N71" s="537">
        <v>25821</v>
      </c>
      <c r="O71" s="537">
        <v>18045</v>
      </c>
      <c r="P71" s="537">
        <v>24044</v>
      </c>
      <c r="Q71" s="537">
        <v>23585</v>
      </c>
      <c r="R71" s="537">
        <v>26476</v>
      </c>
      <c r="S71" s="537">
        <v>24155</v>
      </c>
      <c r="T71" s="537">
        <v>27056</v>
      </c>
      <c r="U71" s="537">
        <v>31991</v>
      </c>
      <c r="V71" s="537">
        <v>34402</v>
      </c>
      <c r="W71" s="537">
        <v>37170</v>
      </c>
      <c r="X71" s="537">
        <v>16524</v>
      </c>
      <c r="Y71" s="537">
        <v>35878</v>
      </c>
      <c r="Z71" s="537">
        <v>39629</v>
      </c>
      <c r="AA71" s="537">
        <v>26982</v>
      </c>
      <c r="AB71" s="537">
        <v>39125</v>
      </c>
      <c r="AC71" s="537">
        <v>32561</v>
      </c>
      <c r="AD71" s="537">
        <v>41318</v>
      </c>
      <c r="AE71" s="537">
        <v>41152</v>
      </c>
      <c r="AF71" s="537">
        <v>39613</v>
      </c>
      <c r="AG71" s="537">
        <v>34798</v>
      </c>
      <c r="AH71" s="537">
        <v>52078</v>
      </c>
      <c r="AI71" s="537">
        <v>-43021</v>
      </c>
      <c r="AJ71" s="537">
        <v>58460</v>
      </c>
      <c r="AK71" s="537">
        <v>37407</v>
      </c>
      <c r="AL71" s="537">
        <v>37041</v>
      </c>
      <c r="AM71" s="537">
        <v>46725</v>
      </c>
      <c r="AN71" s="537">
        <v>45981</v>
      </c>
      <c r="AO71" s="537">
        <v>55980</v>
      </c>
      <c r="AP71" s="537">
        <v>21686</v>
      </c>
      <c r="AQ71" s="537">
        <v>50938</v>
      </c>
      <c r="AR71" s="537">
        <v>57791</v>
      </c>
      <c r="AS71" s="537">
        <v>39243</v>
      </c>
      <c r="AT71" s="537">
        <v>45726</v>
      </c>
      <c r="AU71" s="537">
        <v>39918</v>
      </c>
      <c r="AV71" s="537">
        <v>60348</v>
      </c>
      <c r="AW71" s="537">
        <v>32094</v>
      </c>
      <c r="AX71" s="537">
        <v>51967</v>
      </c>
      <c r="AY71" s="537">
        <v>64538</v>
      </c>
      <c r="AZ71" s="537">
        <v>42615</v>
      </c>
      <c r="BA71" s="537">
        <v>139207</v>
      </c>
      <c r="BB71" s="537">
        <v>68772</v>
      </c>
      <c r="BC71" s="537">
        <v>84096</v>
      </c>
      <c r="BD71" s="537">
        <v>81938</v>
      </c>
      <c r="BE71" s="537">
        <v>97206</v>
      </c>
      <c r="BF71" s="126">
        <v>55846</v>
      </c>
      <c r="BG71" s="126">
        <v>66688</v>
      </c>
      <c r="BH71" s="537">
        <v>90049</v>
      </c>
      <c r="BI71" s="463"/>
    </row>
    <row r="72" spans="1:61">
      <c r="A72" s="94" t="s">
        <v>22</v>
      </c>
      <c r="B72" s="95" t="s">
        <v>116</v>
      </c>
      <c r="C72" s="95"/>
      <c r="D72" s="31" t="s">
        <v>110</v>
      </c>
      <c r="E72" s="135" t="s">
        <v>149</v>
      </c>
      <c r="F72" s="135" t="s">
        <v>16</v>
      </c>
      <c r="G72" s="537">
        <v>92053</v>
      </c>
      <c r="H72" s="537">
        <v>115096</v>
      </c>
      <c r="I72" s="537">
        <v>134595</v>
      </c>
      <c r="J72" s="537">
        <v>128841</v>
      </c>
      <c r="K72" s="537">
        <v>142565</v>
      </c>
      <c r="L72" s="537">
        <v>165878</v>
      </c>
      <c r="M72" s="537">
        <v>191619</v>
      </c>
      <c r="N72" s="537">
        <v>228496</v>
      </c>
      <c r="O72" s="537">
        <v>166006</v>
      </c>
      <c r="P72" s="537">
        <v>229867</v>
      </c>
      <c r="Q72" s="537">
        <v>264225</v>
      </c>
      <c r="R72" s="537">
        <v>415360</v>
      </c>
      <c r="S72" s="537">
        <v>329237</v>
      </c>
      <c r="T72" s="537">
        <v>320371</v>
      </c>
      <c r="U72" s="537">
        <v>329094</v>
      </c>
      <c r="V72" s="537">
        <v>307475</v>
      </c>
      <c r="W72" s="537">
        <v>297244</v>
      </c>
      <c r="X72" s="537">
        <v>196527</v>
      </c>
      <c r="Y72" s="537">
        <v>201623</v>
      </c>
      <c r="Z72" s="537">
        <v>197304</v>
      </c>
      <c r="AA72" s="537">
        <v>237006</v>
      </c>
      <c r="AB72" s="537">
        <v>262284</v>
      </c>
      <c r="AC72" s="537">
        <v>282083</v>
      </c>
      <c r="AD72" s="537">
        <v>287167</v>
      </c>
      <c r="AE72" s="537">
        <v>265324</v>
      </c>
      <c r="AF72" s="537">
        <v>287674</v>
      </c>
      <c r="AG72" s="537">
        <v>289139</v>
      </c>
      <c r="AH72" s="537">
        <v>335455</v>
      </c>
      <c r="AI72" s="537">
        <v>456495</v>
      </c>
      <c r="AJ72" s="537">
        <v>344380</v>
      </c>
      <c r="AK72" s="537">
        <v>190895</v>
      </c>
      <c r="AL72" s="537">
        <v>328206</v>
      </c>
      <c r="AM72" s="537">
        <v>436631</v>
      </c>
      <c r="AN72" s="537">
        <v>387544</v>
      </c>
      <c r="AO72" s="537">
        <v>479031</v>
      </c>
      <c r="AP72" s="537">
        <v>444156</v>
      </c>
      <c r="AQ72" s="537">
        <v>417723</v>
      </c>
      <c r="AR72" s="537">
        <v>442404</v>
      </c>
      <c r="AS72" s="537">
        <v>436408</v>
      </c>
      <c r="AT72" s="537">
        <v>544351</v>
      </c>
      <c r="AU72" s="537">
        <v>576667</v>
      </c>
      <c r="AV72" s="537">
        <v>717852</v>
      </c>
      <c r="AW72" s="537">
        <v>748075</v>
      </c>
      <c r="AX72" s="537">
        <v>706303</v>
      </c>
      <c r="AY72" s="537">
        <v>974531</v>
      </c>
      <c r="AZ72" s="537">
        <v>678815</v>
      </c>
      <c r="BA72" s="537">
        <v>726356</v>
      </c>
      <c r="BB72" s="537">
        <v>765643</v>
      </c>
      <c r="BC72" s="537">
        <v>649317</v>
      </c>
      <c r="BD72" s="537">
        <v>562104</v>
      </c>
      <c r="BE72" s="537">
        <v>550895</v>
      </c>
      <c r="BF72" s="126">
        <v>1167624</v>
      </c>
      <c r="BG72" s="126">
        <v>1168268</v>
      </c>
      <c r="BH72" s="537">
        <v>1408690</v>
      </c>
      <c r="BI72" s="463"/>
    </row>
    <row r="73" spans="1:61">
      <c r="A73" s="94" t="s">
        <v>23</v>
      </c>
      <c r="B73" s="95" t="s">
        <v>116</v>
      </c>
      <c r="C73" s="95"/>
      <c r="D73" s="31" t="s">
        <v>110</v>
      </c>
      <c r="E73" s="135" t="s">
        <v>149</v>
      </c>
      <c r="F73" s="135" t="s">
        <v>16</v>
      </c>
      <c r="G73" s="537">
        <v>71592</v>
      </c>
      <c r="H73" s="537">
        <v>89509</v>
      </c>
      <c r="I73" s="537">
        <v>97153</v>
      </c>
      <c r="J73" s="537">
        <v>86289</v>
      </c>
      <c r="K73" s="537">
        <v>88627</v>
      </c>
      <c r="L73" s="537">
        <v>95716</v>
      </c>
      <c r="M73" s="537">
        <v>102605</v>
      </c>
      <c r="N73" s="537">
        <v>113546</v>
      </c>
      <c r="O73" s="537">
        <v>76556</v>
      </c>
      <c r="P73" s="537">
        <v>98394</v>
      </c>
      <c r="Q73" s="537">
        <v>87336</v>
      </c>
      <c r="R73" s="537">
        <v>193235</v>
      </c>
      <c r="S73" s="537">
        <v>172719</v>
      </c>
      <c r="T73" s="537">
        <v>189525</v>
      </c>
      <c r="U73" s="537">
        <v>219534</v>
      </c>
      <c r="V73" s="537">
        <v>231293</v>
      </c>
      <c r="W73" s="537">
        <v>206029</v>
      </c>
      <c r="X73" s="537">
        <v>229058</v>
      </c>
      <c r="Y73" s="537">
        <v>159215</v>
      </c>
      <c r="Z73" s="537">
        <v>208445</v>
      </c>
      <c r="AA73" s="537">
        <v>237329</v>
      </c>
      <c r="AB73" s="537">
        <v>272845</v>
      </c>
      <c r="AC73" s="537">
        <v>183590</v>
      </c>
      <c r="AD73" s="537">
        <v>226037</v>
      </c>
      <c r="AE73" s="537">
        <v>242100</v>
      </c>
      <c r="AF73" s="537">
        <v>300482</v>
      </c>
      <c r="AG73" s="537">
        <v>254907</v>
      </c>
      <c r="AH73" s="537">
        <v>300205</v>
      </c>
      <c r="AI73" s="537">
        <v>169660</v>
      </c>
      <c r="AJ73" s="537">
        <v>259802</v>
      </c>
      <c r="AK73" s="537">
        <v>324762</v>
      </c>
      <c r="AL73" s="537">
        <v>393916</v>
      </c>
      <c r="AM73" s="537">
        <v>361641</v>
      </c>
      <c r="AN73" s="537">
        <v>399335</v>
      </c>
      <c r="AO73" s="537">
        <v>457281</v>
      </c>
      <c r="AP73" s="537">
        <v>644574</v>
      </c>
      <c r="AQ73" s="537">
        <v>268785</v>
      </c>
      <c r="AR73" s="537">
        <v>246950</v>
      </c>
      <c r="AS73" s="537">
        <v>316976</v>
      </c>
      <c r="AT73" s="537">
        <v>248885</v>
      </c>
      <c r="AU73" s="537">
        <v>259877</v>
      </c>
      <c r="AV73" s="537">
        <v>300766</v>
      </c>
      <c r="AW73" s="537">
        <v>390250</v>
      </c>
      <c r="AX73" s="537">
        <v>465267</v>
      </c>
      <c r="AY73" s="537">
        <v>436247</v>
      </c>
      <c r="AZ73" s="537">
        <v>335077</v>
      </c>
      <c r="BA73" s="537">
        <v>172616</v>
      </c>
      <c r="BB73" s="537">
        <v>370777</v>
      </c>
      <c r="BC73" s="537">
        <v>374178</v>
      </c>
      <c r="BD73" s="537">
        <v>461098</v>
      </c>
      <c r="BE73" s="537">
        <v>444119</v>
      </c>
      <c r="BF73" s="126">
        <v>677074</v>
      </c>
      <c r="BG73" s="126">
        <v>753022</v>
      </c>
      <c r="BH73" s="537">
        <v>675439</v>
      </c>
      <c r="BI73" s="463"/>
    </row>
    <row r="74" spans="1:61">
      <c r="A74" s="94" t="s">
        <v>24</v>
      </c>
      <c r="B74" s="95" t="s">
        <v>116</v>
      </c>
      <c r="C74" s="95"/>
      <c r="D74" s="31" t="s">
        <v>110</v>
      </c>
      <c r="E74" s="135" t="s">
        <v>149</v>
      </c>
      <c r="F74" s="135" t="s">
        <v>16</v>
      </c>
      <c r="G74" s="537">
        <v>135179</v>
      </c>
      <c r="H74" s="537">
        <v>169053</v>
      </c>
      <c r="I74" s="537">
        <v>199624</v>
      </c>
      <c r="J74" s="537">
        <v>192963</v>
      </c>
      <c r="K74" s="537">
        <v>215611</v>
      </c>
      <c r="L74" s="537">
        <v>253351</v>
      </c>
      <c r="M74" s="537">
        <v>295553</v>
      </c>
      <c r="N74" s="537">
        <v>355873</v>
      </c>
      <c r="O74" s="537">
        <v>261076</v>
      </c>
      <c r="P74" s="537">
        <v>365057</v>
      </c>
      <c r="Q74" s="537">
        <v>605205</v>
      </c>
      <c r="R74" s="537">
        <v>557572</v>
      </c>
      <c r="S74" s="537">
        <v>468316</v>
      </c>
      <c r="T74" s="537">
        <v>482888</v>
      </c>
      <c r="U74" s="537">
        <v>525624</v>
      </c>
      <c r="V74" s="537">
        <v>520350</v>
      </c>
      <c r="W74" s="537">
        <v>444971</v>
      </c>
      <c r="X74" s="537">
        <v>434938</v>
      </c>
      <c r="Y74" s="537">
        <v>373808</v>
      </c>
      <c r="Z74" s="537">
        <v>382951</v>
      </c>
      <c r="AA74" s="537">
        <v>400291</v>
      </c>
      <c r="AB74" s="537">
        <v>486939</v>
      </c>
      <c r="AC74" s="537">
        <v>472893</v>
      </c>
      <c r="AD74" s="537">
        <v>599903</v>
      </c>
      <c r="AE74" s="537">
        <v>596116</v>
      </c>
      <c r="AF74" s="537">
        <v>512690</v>
      </c>
      <c r="AG74" s="537">
        <v>589749</v>
      </c>
      <c r="AH74" s="537">
        <v>637025</v>
      </c>
      <c r="AI74" s="537">
        <v>671762</v>
      </c>
      <c r="AJ74" s="537">
        <v>904473</v>
      </c>
      <c r="AK74" s="537">
        <v>778103</v>
      </c>
      <c r="AL74" s="537">
        <v>638256</v>
      </c>
      <c r="AM74" s="537">
        <v>721087</v>
      </c>
      <c r="AN74" s="537">
        <v>897064</v>
      </c>
      <c r="AO74" s="537">
        <v>1055471</v>
      </c>
      <c r="AP74" s="537">
        <v>928066</v>
      </c>
      <c r="AQ74" s="537">
        <v>917550</v>
      </c>
      <c r="AR74" s="537">
        <v>885737</v>
      </c>
      <c r="AS74" s="537">
        <v>969889</v>
      </c>
      <c r="AT74" s="537">
        <v>1154057</v>
      </c>
      <c r="AU74" s="537">
        <v>984996</v>
      </c>
      <c r="AV74" s="537">
        <v>900325</v>
      </c>
      <c r="AW74" s="537">
        <v>1748713</v>
      </c>
      <c r="AX74" s="537">
        <v>959698</v>
      </c>
      <c r="AY74" s="537">
        <v>1438700</v>
      </c>
      <c r="AZ74" s="537">
        <v>1122787</v>
      </c>
      <c r="BA74" s="537">
        <v>1420335</v>
      </c>
      <c r="BB74" s="537">
        <v>1256829</v>
      </c>
      <c r="BC74" s="537">
        <v>1604453</v>
      </c>
      <c r="BD74" s="537">
        <v>1689573</v>
      </c>
      <c r="BE74" s="537">
        <v>1512798</v>
      </c>
      <c r="BF74" s="126">
        <v>1496560</v>
      </c>
      <c r="BG74" s="126">
        <v>1833977</v>
      </c>
      <c r="BH74" s="537">
        <v>1852832</v>
      </c>
      <c r="BI74" s="463"/>
    </row>
    <row r="75" spans="1:61">
      <c r="A75" s="94" t="s">
        <v>25</v>
      </c>
      <c r="B75" s="95" t="s">
        <v>116</v>
      </c>
      <c r="C75" s="95"/>
      <c r="D75" s="31" t="s">
        <v>110</v>
      </c>
      <c r="E75" s="135" t="s">
        <v>149</v>
      </c>
      <c r="F75" s="135" t="s">
        <v>16</v>
      </c>
      <c r="G75" s="537">
        <v>74415</v>
      </c>
      <c r="H75" s="537">
        <v>93051</v>
      </c>
      <c r="I75" s="537">
        <v>114919</v>
      </c>
      <c r="J75" s="537">
        <v>116193</v>
      </c>
      <c r="K75" s="537">
        <v>135789</v>
      </c>
      <c r="L75" s="537">
        <v>166907</v>
      </c>
      <c r="M75" s="537">
        <v>203665</v>
      </c>
      <c r="N75" s="537">
        <v>256526</v>
      </c>
      <c r="O75" s="537">
        <v>196864</v>
      </c>
      <c r="P75" s="537">
        <v>287927</v>
      </c>
      <c r="Q75" s="537">
        <v>466439</v>
      </c>
      <c r="R75" s="537">
        <v>488856</v>
      </c>
      <c r="S75" s="537">
        <v>371012</v>
      </c>
      <c r="T75" s="537">
        <v>345678</v>
      </c>
      <c r="U75" s="537">
        <v>339986</v>
      </c>
      <c r="V75" s="537">
        <v>304139</v>
      </c>
      <c r="W75" s="537">
        <v>272578</v>
      </c>
      <c r="X75" s="537">
        <v>185951</v>
      </c>
      <c r="Y75" s="537">
        <v>204311</v>
      </c>
      <c r="Z75" s="537">
        <v>237013</v>
      </c>
      <c r="AA75" s="537">
        <v>211046</v>
      </c>
      <c r="AB75" s="537">
        <v>280008</v>
      </c>
      <c r="AC75" s="537">
        <v>331561</v>
      </c>
      <c r="AD75" s="537">
        <v>379680</v>
      </c>
      <c r="AE75" s="537">
        <v>397661</v>
      </c>
      <c r="AF75" s="537">
        <v>349732</v>
      </c>
      <c r="AG75" s="537">
        <v>353630</v>
      </c>
      <c r="AH75" s="537">
        <v>324418</v>
      </c>
      <c r="AI75" s="537">
        <v>255488</v>
      </c>
      <c r="AJ75" s="537">
        <v>269592</v>
      </c>
      <c r="AK75" s="537">
        <v>229923</v>
      </c>
      <c r="AL75" s="537">
        <v>331969</v>
      </c>
      <c r="AM75" s="537">
        <v>393398</v>
      </c>
      <c r="AN75" s="537">
        <v>301105</v>
      </c>
      <c r="AO75" s="537">
        <v>338627</v>
      </c>
      <c r="AP75" s="537">
        <v>381643</v>
      </c>
      <c r="AQ75" s="537">
        <v>267564</v>
      </c>
      <c r="AR75" s="537">
        <v>255701</v>
      </c>
      <c r="AS75" s="537">
        <v>251653</v>
      </c>
      <c r="AT75" s="537">
        <v>275925</v>
      </c>
      <c r="AU75" s="537">
        <v>299055</v>
      </c>
      <c r="AV75" s="537">
        <v>224964</v>
      </c>
      <c r="AW75" s="537">
        <v>188034</v>
      </c>
      <c r="AX75" s="537">
        <v>273719</v>
      </c>
      <c r="AY75" s="537">
        <v>368364</v>
      </c>
      <c r="AZ75" s="537">
        <v>267941</v>
      </c>
      <c r="BA75" s="537">
        <v>186519</v>
      </c>
      <c r="BB75" s="537">
        <v>520523</v>
      </c>
      <c r="BC75" s="537">
        <v>427228</v>
      </c>
      <c r="BD75" s="537">
        <v>340945</v>
      </c>
      <c r="BE75" s="537">
        <v>546581</v>
      </c>
      <c r="BF75" s="126">
        <v>940976</v>
      </c>
      <c r="BG75" s="126">
        <v>806677</v>
      </c>
      <c r="BH75" s="537">
        <v>986525</v>
      </c>
      <c r="BI75" s="463"/>
    </row>
    <row r="76" spans="1:61">
      <c r="A76" s="94" t="s">
        <v>26</v>
      </c>
      <c r="B76" s="95" t="s">
        <v>116</v>
      </c>
      <c r="C76" s="95"/>
      <c r="D76" s="31" t="s">
        <v>110</v>
      </c>
      <c r="E76" s="135" t="s">
        <v>149</v>
      </c>
      <c r="F76" s="135" t="s">
        <v>16</v>
      </c>
      <c r="G76" s="537">
        <v>24689</v>
      </c>
      <c r="H76" s="537">
        <v>30881</v>
      </c>
      <c r="I76" s="537">
        <v>32021</v>
      </c>
      <c r="J76" s="537">
        <v>27185</v>
      </c>
      <c r="K76" s="537">
        <v>26694</v>
      </c>
      <c r="L76" s="537">
        <v>27560</v>
      </c>
      <c r="M76" s="537">
        <v>28232</v>
      </c>
      <c r="N76" s="537">
        <v>29864</v>
      </c>
      <c r="O76" s="537">
        <v>19250</v>
      </c>
      <c r="P76" s="537">
        <v>23636</v>
      </c>
      <c r="Q76" s="537">
        <v>49721</v>
      </c>
      <c r="R76" s="537">
        <v>51260</v>
      </c>
      <c r="S76" s="537">
        <v>45158</v>
      </c>
      <c r="T76" s="537">
        <v>48850</v>
      </c>
      <c r="U76" s="537">
        <v>55774</v>
      </c>
      <c r="V76" s="537">
        <v>57919</v>
      </c>
      <c r="W76" s="537">
        <v>55102</v>
      </c>
      <c r="X76" s="537">
        <v>48059</v>
      </c>
      <c r="Y76" s="537">
        <v>36799</v>
      </c>
      <c r="Z76" s="537">
        <v>53280</v>
      </c>
      <c r="AA76" s="537">
        <v>62875</v>
      </c>
      <c r="AB76" s="537">
        <v>56359</v>
      </c>
      <c r="AC76" s="537">
        <v>43450</v>
      </c>
      <c r="AD76" s="537">
        <v>66858</v>
      </c>
      <c r="AE76" s="537">
        <v>67276</v>
      </c>
      <c r="AF76" s="537">
        <v>59180</v>
      </c>
      <c r="AG76" s="537">
        <v>106488</v>
      </c>
      <c r="AH76" s="537">
        <v>72624</v>
      </c>
      <c r="AI76" s="537">
        <v>78748</v>
      </c>
      <c r="AJ76" s="537">
        <v>128240</v>
      </c>
      <c r="AK76" s="537">
        <v>88829</v>
      </c>
      <c r="AL76" s="537">
        <v>87928</v>
      </c>
      <c r="AM76" s="537">
        <v>108563</v>
      </c>
      <c r="AN76" s="537">
        <v>77330</v>
      </c>
      <c r="AO76" s="537">
        <v>134772</v>
      </c>
      <c r="AP76" s="537">
        <v>115160</v>
      </c>
      <c r="AQ76" s="537">
        <v>89983</v>
      </c>
      <c r="AR76" s="537">
        <v>84703</v>
      </c>
      <c r="AS76" s="537">
        <v>63916</v>
      </c>
      <c r="AT76" s="537">
        <v>111141</v>
      </c>
      <c r="AU76" s="537">
        <v>123250</v>
      </c>
      <c r="AV76" s="537">
        <v>115407</v>
      </c>
      <c r="AW76" s="537">
        <v>100049</v>
      </c>
      <c r="AX76" s="537">
        <v>91470</v>
      </c>
      <c r="AY76" s="537">
        <v>101815</v>
      </c>
      <c r="AZ76" s="537">
        <v>52696</v>
      </c>
      <c r="BA76" s="537">
        <v>197946</v>
      </c>
      <c r="BB76" s="537">
        <v>77094</v>
      </c>
      <c r="BC76" s="537">
        <v>104781</v>
      </c>
      <c r="BD76" s="537">
        <v>165254</v>
      </c>
      <c r="BE76" s="537">
        <v>146919</v>
      </c>
      <c r="BF76" s="126">
        <v>239096</v>
      </c>
      <c r="BG76" s="126">
        <v>291782</v>
      </c>
      <c r="BH76" s="537">
        <v>224723</v>
      </c>
      <c r="BI76" s="463"/>
    </row>
    <row r="77" spans="1:61">
      <c r="A77" s="94" t="s">
        <v>27</v>
      </c>
      <c r="B77" s="95" t="s">
        <v>116</v>
      </c>
      <c r="C77" s="95"/>
      <c r="D77" s="31" t="s">
        <v>110</v>
      </c>
      <c r="E77" s="135" t="s">
        <v>149</v>
      </c>
      <c r="F77" s="135" t="s">
        <v>16</v>
      </c>
      <c r="G77" s="537">
        <v>47781</v>
      </c>
      <c r="H77" s="537">
        <v>59741</v>
      </c>
      <c r="I77" s="537">
        <v>62514</v>
      </c>
      <c r="J77" s="537">
        <v>53537</v>
      </c>
      <c r="K77" s="537">
        <v>53009</v>
      </c>
      <c r="L77" s="537">
        <v>55190</v>
      </c>
      <c r="M77" s="537">
        <v>57039</v>
      </c>
      <c r="N77" s="537">
        <v>60854</v>
      </c>
      <c r="O77" s="537">
        <v>39551</v>
      </c>
      <c r="P77" s="537">
        <v>49020</v>
      </c>
      <c r="Q77" s="537">
        <v>101112</v>
      </c>
      <c r="R77" s="537">
        <v>79529</v>
      </c>
      <c r="S77" s="537">
        <v>77904</v>
      </c>
      <c r="T77" s="537">
        <v>93695</v>
      </c>
      <c r="U77" s="537">
        <v>118953</v>
      </c>
      <c r="V77" s="537">
        <v>137352</v>
      </c>
      <c r="W77" s="537">
        <v>123401</v>
      </c>
      <c r="X77" s="537">
        <v>163385</v>
      </c>
      <c r="Y77" s="537">
        <v>100185</v>
      </c>
      <c r="Z77" s="537">
        <v>118063</v>
      </c>
      <c r="AA77" s="537">
        <v>149626</v>
      </c>
      <c r="AB77" s="537">
        <v>140817</v>
      </c>
      <c r="AC77" s="537">
        <v>172507</v>
      </c>
      <c r="AD77" s="537">
        <v>171203</v>
      </c>
      <c r="AE77" s="537">
        <v>137880</v>
      </c>
      <c r="AF77" s="537">
        <v>180798</v>
      </c>
      <c r="AG77" s="537">
        <v>211652</v>
      </c>
      <c r="AH77" s="537">
        <v>169424</v>
      </c>
      <c r="AI77" s="537">
        <v>225174</v>
      </c>
      <c r="AJ77" s="537">
        <v>199923</v>
      </c>
      <c r="AK77" s="537">
        <v>133214</v>
      </c>
      <c r="AL77" s="537">
        <v>176740</v>
      </c>
      <c r="AM77" s="537">
        <v>219654</v>
      </c>
      <c r="AN77" s="537">
        <v>203912</v>
      </c>
      <c r="AO77" s="537">
        <v>264139</v>
      </c>
      <c r="AP77" s="537">
        <v>214403</v>
      </c>
      <c r="AQ77" s="537">
        <v>185225</v>
      </c>
      <c r="AR77" s="537">
        <v>228122</v>
      </c>
      <c r="AS77" s="537">
        <v>217871</v>
      </c>
      <c r="AT77" s="537">
        <v>185019</v>
      </c>
      <c r="AU77" s="537">
        <v>244121</v>
      </c>
      <c r="AV77" s="537">
        <v>158144</v>
      </c>
      <c r="AW77" s="537">
        <v>175836</v>
      </c>
      <c r="AX77" s="537">
        <v>129298</v>
      </c>
      <c r="AY77" s="537">
        <v>194487</v>
      </c>
      <c r="AZ77" s="537">
        <v>173563</v>
      </c>
      <c r="BA77" s="537">
        <v>224000</v>
      </c>
      <c r="BB77" s="537">
        <v>241357</v>
      </c>
      <c r="BC77" s="537">
        <v>333286</v>
      </c>
      <c r="BD77" s="537">
        <v>294000</v>
      </c>
      <c r="BE77" s="537">
        <v>269600</v>
      </c>
      <c r="BF77" s="126">
        <v>533313</v>
      </c>
      <c r="BG77" s="126">
        <v>592455</v>
      </c>
      <c r="BH77" s="537">
        <v>598794</v>
      </c>
      <c r="BI77" s="463"/>
    </row>
    <row r="78" spans="1:61">
      <c r="A78" s="94" t="s">
        <v>28</v>
      </c>
      <c r="B78" s="95" t="s">
        <v>116</v>
      </c>
      <c r="C78" s="95"/>
      <c r="D78" s="31" t="s">
        <v>110</v>
      </c>
      <c r="E78" s="135" t="s">
        <v>149</v>
      </c>
      <c r="F78" s="135" t="s">
        <v>16</v>
      </c>
      <c r="G78" s="537">
        <v>82596</v>
      </c>
      <c r="H78" s="537">
        <v>103266</v>
      </c>
      <c r="I78" s="537">
        <v>127363</v>
      </c>
      <c r="J78" s="537">
        <v>128576</v>
      </c>
      <c r="K78" s="537">
        <v>150048</v>
      </c>
      <c r="L78" s="537">
        <v>184121</v>
      </c>
      <c r="M78" s="537">
        <v>224305</v>
      </c>
      <c r="N78" s="537">
        <v>282092</v>
      </c>
      <c r="O78" s="537">
        <v>216122</v>
      </c>
      <c r="P78" s="537">
        <v>315607</v>
      </c>
      <c r="Q78" s="537">
        <v>360134</v>
      </c>
      <c r="R78" s="537">
        <v>367510</v>
      </c>
      <c r="S78" s="537">
        <v>280649</v>
      </c>
      <c r="T78" s="537">
        <v>263103</v>
      </c>
      <c r="U78" s="537">
        <v>260376</v>
      </c>
      <c r="V78" s="537">
        <v>234366</v>
      </c>
      <c r="W78" s="537">
        <v>170066</v>
      </c>
      <c r="X78" s="537">
        <v>202696</v>
      </c>
      <c r="Y78" s="537">
        <v>138130</v>
      </c>
      <c r="Z78" s="537">
        <v>234190</v>
      </c>
      <c r="AA78" s="537">
        <v>254839</v>
      </c>
      <c r="AB78" s="537">
        <v>347296</v>
      </c>
      <c r="AC78" s="537">
        <v>320550</v>
      </c>
      <c r="AD78" s="537">
        <v>407691</v>
      </c>
      <c r="AE78" s="537">
        <v>382303</v>
      </c>
      <c r="AF78" s="537">
        <v>378931</v>
      </c>
      <c r="AG78" s="537">
        <v>395972</v>
      </c>
      <c r="AH78" s="537">
        <v>513498</v>
      </c>
      <c r="AI78" s="537">
        <v>383132</v>
      </c>
      <c r="AJ78" s="537">
        <v>439967</v>
      </c>
      <c r="AK78" s="537">
        <v>281264</v>
      </c>
      <c r="AL78" s="537">
        <v>214616</v>
      </c>
      <c r="AM78" s="537">
        <v>181933</v>
      </c>
      <c r="AN78" s="537">
        <v>169971</v>
      </c>
      <c r="AO78" s="537">
        <v>253993</v>
      </c>
      <c r="AP78" s="537">
        <v>370151</v>
      </c>
      <c r="AQ78" s="537">
        <v>349492</v>
      </c>
      <c r="AR78" s="537">
        <v>349755</v>
      </c>
      <c r="AS78" s="537">
        <v>368373</v>
      </c>
      <c r="AT78" s="537">
        <v>366927</v>
      </c>
      <c r="AU78" s="537">
        <v>387035</v>
      </c>
      <c r="AV78" s="537">
        <v>272043</v>
      </c>
      <c r="AW78" s="537">
        <v>91181</v>
      </c>
      <c r="AX78" s="537">
        <v>183256</v>
      </c>
      <c r="AY78" s="537">
        <v>197012</v>
      </c>
      <c r="AZ78" s="537">
        <v>149770</v>
      </c>
      <c r="BA78" s="537">
        <v>287188</v>
      </c>
      <c r="BB78" s="537">
        <v>272354</v>
      </c>
      <c r="BC78" s="537">
        <v>376284</v>
      </c>
      <c r="BD78" s="537">
        <v>218601</v>
      </c>
      <c r="BE78" s="537">
        <v>220192</v>
      </c>
      <c r="BF78" s="126">
        <v>339657</v>
      </c>
      <c r="BG78" s="126">
        <v>440345</v>
      </c>
      <c r="BH78" s="537">
        <v>541014</v>
      </c>
      <c r="BI78" s="463"/>
    </row>
    <row r="79" spans="1:61">
      <c r="A79" s="94" t="s">
        <v>29</v>
      </c>
      <c r="B79" s="95" t="s">
        <v>116</v>
      </c>
      <c r="C79" s="95"/>
      <c r="D79" s="31" t="s">
        <v>110</v>
      </c>
      <c r="E79" s="135" t="s">
        <v>149</v>
      </c>
      <c r="F79" s="135" t="s">
        <v>16</v>
      </c>
      <c r="G79" s="537">
        <v>63363</v>
      </c>
      <c r="H79" s="537">
        <v>79223</v>
      </c>
      <c r="I79" s="537">
        <v>97220</v>
      </c>
      <c r="J79" s="537">
        <v>97678</v>
      </c>
      <c r="K79" s="537">
        <v>113451</v>
      </c>
      <c r="L79" s="537">
        <v>138549</v>
      </c>
      <c r="M79" s="537">
        <v>167979</v>
      </c>
      <c r="N79" s="537">
        <v>210247</v>
      </c>
      <c r="O79" s="537">
        <v>160307</v>
      </c>
      <c r="P79" s="537">
        <v>232987</v>
      </c>
      <c r="Q79" s="537">
        <v>259994</v>
      </c>
      <c r="R79" s="537">
        <v>247935</v>
      </c>
      <c r="S79" s="537">
        <v>190413</v>
      </c>
      <c r="T79" s="537">
        <v>179526</v>
      </c>
      <c r="U79" s="537">
        <v>178681</v>
      </c>
      <c r="V79" s="537">
        <v>161742</v>
      </c>
      <c r="W79" s="537">
        <v>157159</v>
      </c>
      <c r="X79" s="537">
        <v>118646</v>
      </c>
      <c r="Y79" s="537">
        <v>80347</v>
      </c>
      <c r="Z79" s="537">
        <v>112018</v>
      </c>
      <c r="AA79" s="537">
        <v>136894</v>
      </c>
      <c r="AB79" s="537">
        <v>102170</v>
      </c>
      <c r="AC79" s="537">
        <v>173497</v>
      </c>
      <c r="AD79" s="537">
        <v>173099</v>
      </c>
      <c r="AE79" s="537">
        <v>199589</v>
      </c>
      <c r="AF79" s="537">
        <v>283704</v>
      </c>
      <c r="AG79" s="537">
        <v>315930</v>
      </c>
      <c r="AH79" s="537">
        <v>342052</v>
      </c>
      <c r="AI79" s="537">
        <v>311148</v>
      </c>
      <c r="AJ79" s="537">
        <v>167821</v>
      </c>
      <c r="AK79" s="537">
        <v>127021</v>
      </c>
      <c r="AL79" s="537">
        <v>195131</v>
      </c>
      <c r="AM79" s="537">
        <v>225264</v>
      </c>
      <c r="AN79" s="537">
        <v>279864</v>
      </c>
      <c r="AO79" s="537">
        <v>312496</v>
      </c>
      <c r="AP79" s="537">
        <v>454535</v>
      </c>
      <c r="AQ79" s="537">
        <v>287084</v>
      </c>
      <c r="AR79" s="537">
        <v>256617</v>
      </c>
      <c r="AS79" s="537">
        <v>225919</v>
      </c>
      <c r="AT79" s="537">
        <v>233558</v>
      </c>
      <c r="AU79" s="537">
        <v>301213</v>
      </c>
      <c r="AV79" s="537">
        <v>229266</v>
      </c>
      <c r="AW79" s="537">
        <v>189733</v>
      </c>
      <c r="AX79" s="537">
        <v>215960</v>
      </c>
      <c r="AY79" s="537">
        <v>297980</v>
      </c>
      <c r="AZ79" s="537">
        <v>165831</v>
      </c>
      <c r="BA79" s="537">
        <v>187409</v>
      </c>
      <c r="BB79" s="537">
        <v>106141</v>
      </c>
      <c r="BC79" s="537">
        <v>187531</v>
      </c>
      <c r="BD79" s="537">
        <v>336617</v>
      </c>
      <c r="BE79" s="537">
        <v>478740</v>
      </c>
      <c r="BF79" s="126">
        <v>590543</v>
      </c>
      <c r="BG79" s="126">
        <v>560691</v>
      </c>
      <c r="BH79" s="537">
        <v>555066</v>
      </c>
      <c r="BI79" s="463"/>
    </row>
    <row r="80" spans="1:61">
      <c r="A80" s="94" t="s">
        <v>30</v>
      </c>
      <c r="B80" s="95" t="s">
        <v>116</v>
      </c>
      <c r="C80" s="95"/>
      <c r="D80" s="31" t="s">
        <v>110</v>
      </c>
      <c r="E80" s="135" t="s">
        <v>149</v>
      </c>
      <c r="F80" s="135" t="s">
        <v>16</v>
      </c>
      <c r="G80" s="537">
        <v>22799</v>
      </c>
      <c r="H80" s="537">
        <v>28477</v>
      </c>
      <c r="I80" s="537">
        <v>34011</v>
      </c>
      <c r="J80" s="537">
        <v>33241</v>
      </c>
      <c r="K80" s="537">
        <v>37580</v>
      </c>
      <c r="L80" s="537">
        <v>44672</v>
      </c>
      <c r="M80" s="537">
        <v>52710</v>
      </c>
      <c r="N80" s="537">
        <v>64206</v>
      </c>
      <c r="O80" s="537">
        <v>47654</v>
      </c>
      <c r="P80" s="537">
        <v>67387</v>
      </c>
      <c r="Q80" s="537">
        <v>75532</v>
      </c>
      <c r="R80" s="537">
        <v>75398</v>
      </c>
      <c r="S80" s="537">
        <v>67166</v>
      </c>
      <c r="T80" s="537">
        <v>73462</v>
      </c>
      <c r="U80" s="537">
        <v>84813</v>
      </c>
      <c r="V80" s="537">
        <v>89064</v>
      </c>
      <c r="W80" s="537">
        <v>91369</v>
      </c>
      <c r="X80" s="537">
        <v>69180</v>
      </c>
      <c r="Y80" s="537">
        <v>64537</v>
      </c>
      <c r="Z80" s="537">
        <v>94194</v>
      </c>
      <c r="AA80" s="537">
        <v>109134</v>
      </c>
      <c r="AB80" s="537">
        <v>70096</v>
      </c>
      <c r="AC80" s="537">
        <v>60769</v>
      </c>
      <c r="AD80" s="537">
        <v>87937</v>
      </c>
      <c r="AE80" s="537">
        <v>107318</v>
      </c>
      <c r="AF80" s="537">
        <v>107359</v>
      </c>
      <c r="AG80" s="537">
        <v>104437</v>
      </c>
      <c r="AH80" s="537">
        <v>114538</v>
      </c>
      <c r="AI80" s="537">
        <v>93142</v>
      </c>
      <c r="AJ80" s="537">
        <v>134086</v>
      </c>
      <c r="AK80" s="537">
        <v>115599</v>
      </c>
      <c r="AL80" s="537">
        <v>179048</v>
      </c>
      <c r="AM80" s="537">
        <v>113295</v>
      </c>
      <c r="AN80" s="537">
        <v>131121</v>
      </c>
      <c r="AO80" s="537">
        <v>170383</v>
      </c>
      <c r="AP80" s="537">
        <v>204067</v>
      </c>
      <c r="AQ80" s="537">
        <v>227791</v>
      </c>
      <c r="AR80" s="537">
        <v>153735</v>
      </c>
      <c r="AS80" s="537">
        <v>262045</v>
      </c>
      <c r="AT80" s="537">
        <v>239830</v>
      </c>
      <c r="AU80" s="537">
        <v>281123</v>
      </c>
      <c r="AV80" s="537">
        <v>287621</v>
      </c>
      <c r="AW80" s="537">
        <v>258558</v>
      </c>
      <c r="AX80" s="537">
        <v>251788</v>
      </c>
      <c r="AY80" s="537">
        <v>169650</v>
      </c>
      <c r="AZ80" s="537">
        <v>295688</v>
      </c>
      <c r="BA80" s="537">
        <v>167514</v>
      </c>
      <c r="BB80" s="537">
        <v>262582</v>
      </c>
      <c r="BC80" s="537">
        <v>247789</v>
      </c>
      <c r="BD80" s="537">
        <v>397099</v>
      </c>
      <c r="BE80" s="537">
        <v>345919</v>
      </c>
      <c r="BF80" s="126">
        <v>330510</v>
      </c>
      <c r="BG80" s="126">
        <v>395063</v>
      </c>
      <c r="BH80" s="537">
        <v>394710</v>
      </c>
      <c r="BI80" s="463"/>
    </row>
    <row r="81" spans="1:61">
      <c r="A81" s="94" t="s">
        <v>31</v>
      </c>
      <c r="B81" s="95" t="s">
        <v>116</v>
      </c>
      <c r="C81" s="95"/>
      <c r="D81" s="31" t="s">
        <v>110</v>
      </c>
      <c r="E81" s="135" t="s">
        <v>149</v>
      </c>
      <c r="F81" s="135" t="s">
        <v>16</v>
      </c>
      <c r="G81" s="537">
        <v>36012</v>
      </c>
      <c r="H81" s="537">
        <v>45036</v>
      </c>
      <c r="I81" s="537">
        <v>54033</v>
      </c>
      <c r="J81" s="537">
        <v>53083</v>
      </c>
      <c r="K81" s="537">
        <v>60257</v>
      </c>
      <c r="L81" s="537">
        <v>71960</v>
      </c>
      <c r="M81" s="537">
        <v>85292</v>
      </c>
      <c r="N81" s="537">
        <v>104365</v>
      </c>
      <c r="O81" s="537">
        <v>77794</v>
      </c>
      <c r="P81" s="537">
        <v>110541</v>
      </c>
      <c r="Q81" s="537">
        <v>140963</v>
      </c>
      <c r="R81" s="537">
        <v>160828</v>
      </c>
      <c r="S81" s="537">
        <v>129763</v>
      </c>
      <c r="T81" s="537">
        <v>128523</v>
      </c>
      <c r="U81" s="537">
        <v>134380</v>
      </c>
      <c r="V81" s="537">
        <v>127793</v>
      </c>
      <c r="W81" s="537">
        <v>113990</v>
      </c>
      <c r="X81" s="537">
        <v>96513</v>
      </c>
      <c r="Y81" s="537">
        <v>82018</v>
      </c>
      <c r="Z81" s="537">
        <v>137602</v>
      </c>
      <c r="AA81" s="537">
        <v>139886</v>
      </c>
      <c r="AB81" s="537">
        <v>147078</v>
      </c>
      <c r="AC81" s="537">
        <v>149292</v>
      </c>
      <c r="AD81" s="537">
        <v>97455</v>
      </c>
      <c r="AE81" s="537">
        <v>139114</v>
      </c>
      <c r="AF81" s="537">
        <v>109292</v>
      </c>
      <c r="AG81" s="537">
        <v>166266</v>
      </c>
      <c r="AH81" s="537">
        <v>222591</v>
      </c>
      <c r="AI81" s="537">
        <v>186463</v>
      </c>
      <c r="AJ81" s="537">
        <v>176606</v>
      </c>
      <c r="AK81" s="537">
        <v>153193</v>
      </c>
      <c r="AL81" s="537">
        <v>206480</v>
      </c>
      <c r="AM81" s="537">
        <v>160922</v>
      </c>
      <c r="AN81" s="537">
        <v>148419</v>
      </c>
      <c r="AO81" s="537">
        <v>207151</v>
      </c>
      <c r="AP81" s="537">
        <v>296380</v>
      </c>
      <c r="AQ81" s="537">
        <v>144859</v>
      </c>
      <c r="AR81" s="537">
        <v>171169</v>
      </c>
      <c r="AS81" s="537">
        <v>210895</v>
      </c>
      <c r="AT81" s="537">
        <v>226081</v>
      </c>
      <c r="AU81" s="537">
        <v>198439</v>
      </c>
      <c r="AV81" s="537">
        <v>208438</v>
      </c>
      <c r="AW81" s="537">
        <v>175729</v>
      </c>
      <c r="AX81" s="537">
        <v>189549</v>
      </c>
      <c r="AY81" s="537">
        <v>334501</v>
      </c>
      <c r="AZ81" s="537">
        <v>157913</v>
      </c>
      <c r="BA81" s="537">
        <v>406675</v>
      </c>
      <c r="BB81" s="537">
        <v>177485</v>
      </c>
      <c r="BC81" s="537">
        <v>225309</v>
      </c>
      <c r="BD81" s="537">
        <v>272313</v>
      </c>
      <c r="BE81" s="537">
        <v>231225</v>
      </c>
      <c r="BF81" s="126">
        <v>581056</v>
      </c>
      <c r="BG81" s="126">
        <v>349082</v>
      </c>
      <c r="BH81" s="537">
        <v>291269</v>
      </c>
      <c r="BI81" s="463"/>
    </row>
    <row r="82" spans="1:61">
      <c r="A82" s="94" t="s">
        <v>32</v>
      </c>
      <c r="B82" s="95" t="s">
        <v>116</v>
      </c>
      <c r="C82" s="95"/>
      <c r="D82" s="31" t="s">
        <v>110</v>
      </c>
      <c r="E82" s="135" t="s">
        <v>149</v>
      </c>
      <c r="F82" s="135" t="s">
        <v>16</v>
      </c>
      <c r="G82" s="537">
        <v>20368</v>
      </c>
      <c r="H82" s="537">
        <v>25467</v>
      </c>
      <c r="I82" s="537">
        <v>26129</v>
      </c>
      <c r="J82" s="537">
        <v>21954</v>
      </c>
      <c r="K82" s="537">
        <v>21316</v>
      </c>
      <c r="L82" s="537">
        <v>21755</v>
      </c>
      <c r="M82" s="537">
        <v>22062</v>
      </c>
      <c r="N82" s="537">
        <v>23091</v>
      </c>
      <c r="O82" s="537">
        <v>14712</v>
      </c>
      <c r="P82" s="537">
        <v>17894</v>
      </c>
      <c r="Q82" s="537">
        <v>46664</v>
      </c>
      <c r="R82" s="537">
        <v>34340</v>
      </c>
      <c r="S82" s="537">
        <v>35586</v>
      </c>
      <c r="T82" s="537">
        <v>45264</v>
      </c>
      <c r="U82" s="537">
        <v>60779</v>
      </c>
      <c r="V82" s="537">
        <v>74238</v>
      </c>
      <c r="W82" s="537">
        <v>96898</v>
      </c>
      <c r="X82" s="537">
        <v>86919</v>
      </c>
      <c r="Y82" s="537">
        <v>35307</v>
      </c>
      <c r="Z82" s="537">
        <v>31291</v>
      </c>
      <c r="AA82" s="537">
        <v>40833</v>
      </c>
      <c r="AB82" s="537">
        <v>20599</v>
      </c>
      <c r="AC82" s="537">
        <v>47436</v>
      </c>
      <c r="AD82" s="537">
        <v>143964</v>
      </c>
      <c r="AE82" s="537">
        <v>92008</v>
      </c>
      <c r="AF82" s="537">
        <v>96690</v>
      </c>
      <c r="AG82" s="537">
        <v>66212</v>
      </c>
      <c r="AH82" s="537">
        <v>57713</v>
      </c>
      <c r="AI82" s="537">
        <v>27920</v>
      </c>
      <c r="AJ82" s="537">
        <v>118348</v>
      </c>
      <c r="AK82" s="537">
        <v>114630</v>
      </c>
      <c r="AL82" s="537">
        <v>169361</v>
      </c>
      <c r="AM82" s="537">
        <v>131025</v>
      </c>
      <c r="AN82" s="537">
        <v>210640</v>
      </c>
      <c r="AO82" s="537">
        <v>131817</v>
      </c>
      <c r="AP82" s="537">
        <v>223925</v>
      </c>
      <c r="AQ82" s="537">
        <v>155178</v>
      </c>
      <c r="AR82" s="537">
        <v>121045</v>
      </c>
      <c r="AS82" s="537">
        <v>205079</v>
      </c>
      <c r="AT82" s="537">
        <v>120222</v>
      </c>
      <c r="AU82" s="537">
        <v>92694</v>
      </c>
      <c r="AV82" s="537">
        <v>96162</v>
      </c>
      <c r="AW82" s="537">
        <v>110110</v>
      </c>
      <c r="AX82" s="537">
        <v>124840</v>
      </c>
      <c r="AY82" s="537">
        <v>104250</v>
      </c>
      <c r="AZ82" s="537">
        <v>65326</v>
      </c>
      <c r="BA82" s="537">
        <v>44169</v>
      </c>
      <c r="BB82" s="537">
        <v>59241</v>
      </c>
      <c r="BC82" s="537">
        <v>112382</v>
      </c>
      <c r="BD82" s="537">
        <v>239413</v>
      </c>
      <c r="BE82" s="537">
        <v>108495</v>
      </c>
      <c r="BF82" s="126">
        <v>185732</v>
      </c>
      <c r="BG82" s="126">
        <v>213185</v>
      </c>
      <c r="BH82" s="537">
        <v>287840</v>
      </c>
      <c r="BI82" s="463"/>
    </row>
    <row r="83" spans="1:61">
      <c r="A83" s="94" t="s">
        <v>117</v>
      </c>
      <c r="B83" s="95" t="s">
        <v>116</v>
      </c>
      <c r="C83" s="64"/>
      <c r="D83" s="31" t="s">
        <v>110</v>
      </c>
      <c r="E83" s="134" t="s">
        <v>149</v>
      </c>
      <c r="F83" s="135" t="s">
        <v>16</v>
      </c>
      <c r="G83" s="540">
        <v>1010100</v>
      </c>
      <c r="H83" s="540">
        <v>1263000</v>
      </c>
      <c r="I83" s="540">
        <v>1481900</v>
      </c>
      <c r="J83" s="540">
        <v>1427100</v>
      </c>
      <c r="K83" s="540">
        <v>1592700</v>
      </c>
      <c r="L83" s="540">
        <v>1873600</v>
      </c>
      <c r="M83" s="540">
        <v>2192900</v>
      </c>
      <c r="N83" s="540">
        <v>2654900</v>
      </c>
      <c r="O83" s="540">
        <v>1962000</v>
      </c>
      <c r="P83" s="540">
        <v>2768700</v>
      </c>
      <c r="Q83" s="540">
        <v>3169400</v>
      </c>
      <c r="R83" s="540">
        <v>3369000</v>
      </c>
      <c r="S83" s="540">
        <v>2773300</v>
      </c>
      <c r="T83" s="540">
        <v>2819800</v>
      </c>
      <c r="U83" s="540">
        <v>3046800</v>
      </c>
      <c r="V83" s="540">
        <v>3016000</v>
      </c>
      <c r="W83" s="540">
        <v>2757200</v>
      </c>
      <c r="X83" s="540">
        <v>2564000</v>
      </c>
      <c r="Y83" s="540">
        <v>2011300</v>
      </c>
      <c r="Z83" s="540">
        <v>2513700</v>
      </c>
      <c r="AA83" s="540">
        <v>2640100</v>
      </c>
      <c r="AB83" s="540">
        <v>2877000</v>
      </c>
      <c r="AC83" s="540">
        <v>3022500</v>
      </c>
      <c r="AD83" s="540">
        <v>3629200</v>
      </c>
      <c r="AE83" s="540">
        <v>3691500</v>
      </c>
      <c r="AF83" s="540">
        <v>3568400</v>
      </c>
      <c r="AG83" s="540">
        <v>3884600</v>
      </c>
      <c r="AH83" s="540">
        <v>4144100</v>
      </c>
      <c r="AI83" s="540">
        <v>3672500</v>
      </c>
      <c r="AJ83" s="540">
        <v>4031000</v>
      </c>
      <c r="AK83" s="540">
        <v>3185500</v>
      </c>
      <c r="AL83" s="540">
        <v>3891700</v>
      </c>
      <c r="AM83" s="540">
        <v>3911600</v>
      </c>
      <c r="AN83" s="540">
        <v>4083000</v>
      </c>
      <c r="AO83" s="540">
        <v>4822700</v>
      </c>
      <c r="AP83" s="540">
        <v>5301700</v>
      </c>
      <c r="AQ83" s="540">
        <v>4012700</v>
      </c>
      <c r="AR83" s="540">
        <v>3987200</v>
      </c>
      <c r="AS83" s="540">
        <v>4354200</v>
      </c>
      <c r="AT83" s="540">
        <v>4475800</v>
      </c>
      <c r="AU83" s="540">
        <v>4756400</v>
      </c>
      <c r="AV83" s="540">
        <v>4433400</v>
      </c>
      <c r="AW83" s="540">
        <v>5017100</v>
      </c>
      <c r="AX83" s="540">
        <v>4608200</v>
      </c>
      <c r="AY83" s="540">
        <v>5662800</v>
      </c>
      <c r="AZ83" s="540">
        <v>4309500</v>
      </c>
      <c r="BA83" s="540">
        <v>5148200</v>
      </c>
      <c r="BB83" s="540">
        <v>5255600</v>
      </c>
      <c r="BC83" s="540">
        <v>5732800</v>
      </c>
      <c r="BD83" s="540">
        <v>5965600</v>
      </c>
      <c r="BE83" s="540">
        <v>5865800</v>
      </c>
      <c r="BF83" s="126">
        <v>8574100</v>
      </c>
      <c r="BG83" s="126">
        <v>8997700</v>
      </c>
      <c r="BH83" s="540">
        <v>9690900</v>
      </c>
      <c r="BI83" s="463"/>
    </row>
    <row r="84" spans="1:61">
      <c r="A84" s="94" t="s">
        <v>34</v>
      </c>
      <c r="B84" s="95" t="s">
        <v>116</v>
      </c>
      <c r="C84" s="95"/>
      <c r="D84" s="31" t="s">
        <v>110</v>
      </c>
      <c r="E84" s="135" t="s">
        <v>149</v>
      </c>
      <c r="F84" s="135" t="s">
        <v>16</v>
      </c>
      <c r="G84" s="540">
        <v>0</v>
      </c>
      <c r="H84" s="540">
        <v>0</v>
      </c>
      <c r="I84" s="540">
        <v>0</v>
      </c>
      <c r="J84" s="540">
        <v>0</v>
      </c>
      <c r="K84" s="540">
        <v>0</v>
      </c>
      <c r="L84" s="540">
        <v>0</v>
      </c>
      <c r="M84" s="540">
        <v>0</v>
      </c>
      <c r="N84" s="540">
        <v>0</v>
      </c>
      <c r="O84" s="540">
        <v>0</v>
      </c>
      <c r="P84" s="540">
        <v>0</v>
      </c>
      <c r="Q84" s="540">
        <v>0</v>
      </c>
      <c r="R84" s="540">
        <v>0</v>
      </c>
      <c r="S84" s="540">
        <v>0</v>
      </c>
      <c r="T84" s="540">
        <v>0</v>
      </c>
      <c r="U84" s="540">
        <v>0</v>
      </c>
      <c r="V84" s="540">
        <v>0</v>
      </c>
      <c r="W84" s="540">
        <v>0</v>
      </c>
      <c r="X84" s="540">
        <v>0</v>
      </c>
      <c r="Y84" s="540">
        <v>0</v>
      </c>
      <c r="Z84" s="540">
        <v>0</v>
      </c>
      <c r="AA84" s="540">
        <v>0</v>
      </c>
      <c r="AB84" s="540">
        <v>0</v>
      </c>
      <c r="AC84" s="540">
        <v>0</v>
      </c>
      <c r="AD84" s="540">
        <v>0</v>
      </c>
      <c r="AE84" s="540">
        <v>0</v>
      </c>
      <c r="AF84" s="540">
        <v>0</v>
      </c>
      <c r="AG84" s="540">
        <v>0</v>
      </c>
      <c r="AH84" s="540">
        <v>0</v>
      </c>
      <c r="AI84" s="540">
        <v>0</v>
      </c>
      <c r="AJ84" s="540">
        <v>0</v>
      </c>
      <c r="AK84" s="540">
        <v>0</v>
      </c>
      <c r="AL84" s="540">
        <v>0</v>
      </c>
      <c r="AM84" s="540">
        <v>0</v>
      </c>
      <c r="AN84" s="540">
        <v>0</v>
      </c>
      <c r="AO84" s="540">
        <v>0</v>
      </c>
      <c r="AP84" s="540">
        <v>0</v>
      </c>
      <c r="AQ84" s="540">
        <v>0</v>
      </c>
      <c r="AR84" s="540">
        <v>0</v>
      </c>
      <c r="AS84" s="540">
        <v>0</v>
      </c>
      <c r="AT84" s="540">
        <v>0</v>
      </c>
      <c r="AU84" s="540">
        <v>0</v>
      </c>
      <c r="AV84" s="540">
        <v>0</v>
      </c>
      <c r="AW84" s="540">
        <v>0</v>
      </c>
      <c r="AX84" s="540">
        <v>0</v>
      </c>
      <c r="AY84" s="540">
        <v>0</v>
      </c>
      <c r="AZ84" s="540">
        <v>0</v>
      </c>
      <c r="BA84" s="540">
        <v>0</v>
      </c>
      <c r="BB84" s="540">
        <v>0</v>
      </c>
      <c r="BC84" s="540">
        <v>0</v>
      </c>
      <c r="BD84" s="540">
        <v>0</v>
      </c>
      <c r="BE84" s="540">
        <v>0</v>
      </c>
      <c r="BF84" s="126">
        <v>0</v>
      </c>
      <c r="BG84" s="126">
        <v>0</v>
      </c>
      <c r="BH84" s="540">
        <v>0</v>
      </c>
      <c r="BI84" s="463"/>
    </row>
    <row r="85" spans="1:61">
      <c r="A85" s="92" t="s">
        <v>35</v>
      </c>
      <c r="B85" s="93" t="s">
        <v>116</v>
      </c>
      <c r="C85" s="93"/>
      <c r="D85" s="63" t="s">
        <v>110</v>
      </c>
      <c r="E85" s="136" t="s">
        <v>149</v>
      </c>
      <c r="F85" s="136" t="s">
        <v>16</v>
      </c>
      <c r="G85" s="544">
        <v>1010100</v>
      </c>
      <c r="H85" s="544">
        <v>1263000</v>
      </c>
      <c r="I85" s="544">
        <v>1481900</v>
      </c>
      <c r="J85" s="544">
        <v>1427100</v>
      </c>
      <c r="K85" s="544">
        <v>1592700</v>
      </c>
      <c r="L85" s="544">
        <v>1873600</v>
      </c>
      <c r="M85" s="544">
        <v>2192900</v>
      </c>
      <c r="N85" s="544">
        <v>2654900</v>
      </c>
      <c r="O85" s="544">
        <v>1962000</v>
      </c>
      <c r="P85" s="544">
        <v>2768700</v>
      </c>
      <c r="Q85" s="544">
        <v>3169400</v>
      </c>
      <c r="R85" s="544">
        <v>3369000</v>
      </c>
      <c r="S85" s="544">
        <v>2773300</v>
      </c>
      <c r="T85" s="544">
        <v>2819800</v>
      </c>
      <c r="U85" s="544">
        <v>3046800</v>
      </c>
      <c r="V85" s="544">
        <v>3016000</v>
      </c>
      <c r="W85" s="544">
        <v>2757200</v>
      </c>
      <c r="X85" s="544">
        <v>2564000</v>
      </c>
      <c r="Y85" s="544">
        <v>2011300</v>
      </c>
      <c r="Z85" s="544">
        <v>2513700</v>
      </c>
      <c r="AA85" s="544">
        <v>2640100</v>
      </c>
      <c r="AB85" s="544">
        <v>2877000</v>
      </c>
      <c r="AC85" s="544">
        <v>3022500</v>
      </c>
      <c r="AD85" s="544">
        <v>3629200</v>
      </c>
      <c r="AE85" s="544">
        <v>3691500</v>
      </c>
      <c r="AF85" s="544">
        <v>3568400</v>
      </c>
      <c r="AG85" s="544">
        <v>3884600</v>
      </c>
      <c r="AH85" s="544">
        <v>4144100</v>
      </c>
      <c r="AI85" s="544">
        <v>3672500</v>
      </c>
      <c r="AJ85" s="544">
        <v>4031000</v>
      </c>
      <c r="AK85" s="544">
        <v>3185500</v>
      </c>
      <c r="AL85" s="544">
        <v>3891700</v>
      </c>
      <c r="AM85" s="544">
        <v>3911600</v>
      </c>
      <c r="AN85" s="544">
        <v>4083000</v>
      </c>
      <c r="AO85" s="544">
        <v>4822700</v>
      </c>
      <c r="AP85" s="544">
        <v>5301700</v>
      </c>
      <c r="AQ85" s="544">
        <v>4012700</v>
      </c>
      <c r="AR85" s="544">
        <v>3987200</v>
      </c>
      <c r="AS85" s="544">
        <v>4354200</v>
      </c>
      <c r="AT85" s="544">
        <v>4475800</v>
      </c>
      <c r="AU85" s="544">
        <v>4756400</v>
      </c>
      <c r="AV85" s="544">
        <v>4433400</v>
      </c>
      <c r="AW85" s="544">
        <v>5017100</v>
      </c>
      <c r="AX85" s="544">
        <v>4608200</v>
      </c>
      <c r="AY85" s="544">
        <v>5662800</v>
      </c>
      <c r="AZ85" s="544">
        <v>4309500</v>
      </c>
      <c r="BA85" s="544">
        <v>5148200</v>
      </c>
      <c r="BB85" s="544">
        <v>5255600</v>
      </c>
      <c r="BC85" s="544">
        <v>5732800</v>
      </c>
      <c r="BD85" s="544">
        <v>5965600</v>
      </c>
      <c r="BE85" s="544">
        <v>5865800</v>
      </c>
      <c r="BF85" s="544">
        <v>8574100</v>
      </c>
      <c r="BG85" s="544">
        <v>8997700</v>
      </c>
      <c r="BH85" s="544">
        <v>9690900</v>
      </c>
      <c r="BI85" s="463"/>
    </row>
    <row r="86" spans="1:61">
      <c r="A86" s="94" t="s">
        <v>11</v>
      </c>
      <c r="B86" s="95" t="s">
        <v>120</v>
      </c>
      <c r="C86" s="95"/>
      <c r="D86" s="62" t="s">
        <v>97</v>
      </c>
      <c r="E86" s="134" t="s">
        <v>149</v>
      </c>
      <c r="F86" s="135" t="s">
        <v>16</v>
      </c>
      <c r="G86" s="537">
        <v>35988</v>
      </c>
      <c r="H86" s="537">
        <v>29956</v>
      </c>
      <c r="I86" s="537">
        <v>34466</v>
      </c>
      <c r="J86" s="537">
        <v>32730</v>
      </c>
      <c r="K86" s="537">
        <v>39546</v>
      </c>
      <c r="L86" s="537">
        <v>46744</v>
      </c>
      <c r="M86" s="537">
        <v>70759</v>
      </c>
      <c r="N86" s="537">
        <v>91589</v>
      </c>
      <c r="O86" s="537">
        <v>104534</v>
      </c>
      <c r="P86" s="537">
        <v>117139</v>
      </c>
      <c r="Q86" s="537">
        <v>69596</v>
      </c>
      <c r="R86" s="537">
        <v>51998</v>
      </c>
      <c r="S86" s="537">
        <v>66074</v>
      </c>
      <c r="T86" s="537">
        <v>50953</v>
      </c>
      <c r="U86" s="537">
        <v>73436</v>
      </c>
      <c r="V86" s="537">
        <v>88442</v>
      </c>
      <c r="W86" s="537">
        <v>39393</v>
      </c>
      <c r="X86" s="537">
        <v>99597</v>
      </c>
      <c r="Y86" s="537">
        <v>216790</v>
      </c>
      <c r="Z86" s="537">
        <v>75609</v>
      </c>
      <c r="AA86" s="537">
        <v>90437</v>
      </c>
      <c r="AB86" s="537">
        <v>82661</v>
      </c>
      <c r="AC86" s="537">
        <v>78695</v>
      </c>
      <c r="AD86" s="537">
        <v>117878</v>
      </c>
      <c r="AE86" s="537">
        <v>112724</v>
      </c>
      <c r="AF86" s="537">
        <v>102647</v>
      </c>
      <c r="AG86" s="537">
        <v>55916</v>
      </c>
      <c r="AH86" s="537">
        <v>43967</v>
      </c>
      <c r="AI86" s="537">
        <v>52027</v>
      </c>
      <c r="AJ86" s="537">
        <v>-80177</v>
      </c>
      <c r="AK86" s="537">
        <v>104393</v>
      </c>
      <c r="AL86" s="537">
        <v>44008</v>
      </c>
      <c r="AM86" s="537">
        <v>35395</v>
      </c>
      <c r="AN86" s="537">
        <v>41647</v>
      </c>
      <c r="AO86" s="537">
        <v>69499</v>
      </c>
      <c r="AP86" s="537">
        <v>60959</v>
      </c>
      <c r="AQ86" s="537">
        <v>51407</v>
      </c>
      <c r="AR86" s="537">
        <v>83835</v>
      </c>
      <c r="AS86" s="537">
        <v>74305</v>
      </c>
      <c r="AT86" s="537">
        <v>92775</v>
      </c>
      <c r="AU86" s="537">
        <v>118216</v>
      </c>
      <c r="AV86" s="537">
        <v>70436</v>
      </c>
      <c r="AW86" s="537">
        <v>67481</v>
      </c>
      <c r="AX86" s="537">
        <v>68599</v>
      </c>
      <c r="AY86" s="537">
        <v>55005</v>
      </c>
      <c r="AZ86" s="537">
        <v>14511</v>
      </c>
      <c r="BA86" s="537">
        <v>17581</v>
      </c>
      <c r="BB86" s="537">
        <v>10280</v>
      </c>
      <c r="BC86" s="537">
        <v>10064</v>
      </c>
      <c r="BD86" s="537">
        <v>23962</v>
      </c>
      <c r="BE86" s="537">
        <v>23150</v>
      </c>
      <c r="BF86" s="537">
        <v>22820</v>
      </c>
      <c r="BG86" s="537">
        <v>34516</v>
      </c>
      <c r="BH86" s="537">
        <v>35368</v>
      </c>
      <c r="BI86" s="463"/>
    </row>
    <row r="87" spans="1:61">
      <c r="A87" s="94" t="s">
        <v>17</v>
      </c>
      <c r="B87" s="95" t="s">
        <v>120</v>
      </c>
      <c r="C87" s="95"/>
      <c r="D87" s="31" t="s">
        <v>97</v>
      </c>
      <c r="E87" s="135" t="s">
        <v>149</v>
      </c>
      <c r="F87" s="135" t="s">
        <v>16</v>
      </c>
      <c r="G87" s="537">
        <v>22015</v>
      </c>
      <c r="H87" s="537">
        <v>18330</v>
      </c>
      <c r="I87" s="537">
        <v>18455</v>
      </c>
      <c r="J87" s="537">
        <v>15338</v>
      </c>
      <c r="K87" s="537">
        <v>16209</v>
      </c>
      <c r="L87" s="537">
        <v>16748</v>
      </c>
      <c r="M87" s="537">
        <v>22173</v>
      </c>
      <c r="N87" s="537">
        <v>25114</v>
      </c>
      <c r="O87" s="537">
        <v>25069</v>
      </c>
      <c r="P87" s="537">
        <v>24568</v>
      </c>
      <c r="Q87" s="537">
        <v>47718</v>
      </c>
      <c r="R87" s="537">
        <v>29706</v>
      </c>
      <c r="S87" s="537">
        <v>29828</v>
      </c>
      <c r="T87" s="537">
        <v>18175</v>
      </c>
      <c r="U87" s="537">
        <v>20705</v>
      </c>
      <c r="V87" s="537">
        <v>19702</v>
      </c>
      <c r="W87" s="537">
        <v>25926</v>
      </c>
      <c r="X87" s="537">
        <v>19105</v>
      </c>
      <c r="Y87" s="537">
        <v>15405</v>
      </c>
      <c r="Z87" s="537">
        <v>19047</v>
      </c>
      <c r="AA87" s="537">
        <v>24951</v>
      </c>
      <c r="AB87" s="537">
        <v>36910</v>
      </c>
      <c r="AC87" s="537">
        <v>26633</v>
      </c>
      <c r="AD87" s="537">
        <v>38078</v>
      </c>
      <c r="AE87" s="537">
        <v>28819</v>
      </c>
      <c r="AF87" s="537">
        <v>21731</v>
      </c>
      <c r="AG87" s="537">
        <v>-150</v>
      </c>
      <c r="AH87" s="537">
        <v>39748</v>
      </c>
      <c r="AI87" s="537">
        <v>9358</v>
      </c>
      <c r="AJ87" s="537">
        <v>13594</v>
      </c>
      <c r="AK87" s="537">
        <v>19775</v>
      </c>
      <c r="AL87" s="537">
        <v>30246</v>
      </c>
      <c r="AM87" s="537">
        <v>-26759</v>
      </c>
      <c r="AN87" s="537">
        <v>16661</v>
      </c>
      <c r="AO87" s="537">
        <v>17511</v>
      </c>
      <c r="AP87" s="537">
        <v>16387</v>
      </c>
      <c r="AQ87" s="537">
        <v>17370</v>
      </c>
      <c r="AR87" s="537">
        <v>22077</v>
      </c>
      <c r="AS87" s="537">
        <v>74779</v>
      </c>
      <c r="AT87" s="537">
        <v>40282</v>
      </c>
      <c r="AU87" s="537">
        <v>29569</v>
      </c>
      <c r="AV87" s="537">
        <v>14458</v>
      </c>
      <c r="AW87" s="537">
        <v>10306</v>
      </c>
      <c r="AX87" s="537">
        <v>20183</v>
      </c>
      <c r="AY87" s="537">
        <v>11844</v>
      </c>
      <c r="AZ87" s="537">
        <v>5755</v>
      </c>
      <c r="BA87" s="537">
        <v>6504</v>
      </c>
      <c r="BB87" s="537">
        <v>5372</v>
      </c>
      <c r="BC87" s="537">
        <v>2040</v>
      </c>
      <c r="BD87" s="537">
        <v>5500</v>
      </c>
      <c r="BE87" s="537">
        <v>8538</v>
      </c>
      <c r="BF87" s="537">
        <v>8419</v>
      </c>
      <c r="BG87" s="537">
        <v>7805</v>
      </c>
      <c r="BH87" s="537">
        <v>8738</v>
      </c>
      <c r="BI87" s="463"/>
    </row>
    <row r="88" spans="1:61">
      <c r="A88" s="94" t="s">
        <v>18</v>
      </c>
      <c r="B88" s="95" t="s">
        <v>120</v>
      </c>
      <c r="C88" s="95"/>
      <c r="D88" s="31" t="s">
        <v>97</v>
      </c>
      <c r="E88" s="135" t="s">
        <v>149</v>
      </c>
      <c r="F88" s="135" t="s">
        <v>16</v>
      </c>
      <c r="G88" s="537">
        <v>1708</v>
      </c>
      <c r="H88" s="537">
        <v>1442</v>
      </c>
      <c r="I88" s="537">
        <v>1341</v>
      </c>
      <c r="J88" s="537">
        <v>1039</v>
      </c>
      <c r="K88" s="537">
        <v>1017</v>
      </c>
      <c r="L88" s="537">
        <v>987</v>
      </c>
      <c r="M88" s="537">
        <v>1219</v>
      </c>
      <c r="N88" s="537">
        <v>1293</v>
      </c>
      <c r="O88" s="537">
        <v>1210</v>
      </c>
      <c r="P88" s="537">
        <v>1096</v>
      </c>
      <c r="Q88" s="537">
        <v>1166</v>
      </c>
      <c r="R88" s="537">
        <v>1163</v>
      </c>
      <c r="S88" s="537">
        <v>1319</v>
      </c>
      <c r="T88" s="537">
        <v>914</v>
      </c>
      <c r="U88" s="537">
        <v>1179</v>
      </c>
      <c r="V88" s="537">
        <v>1275</v>
      </c>
      <c r="W88" s="537">
        <v>1590</v>
      </c>
      <c r="X88" s="537">
        <v>1246</v>
      </c>
      <c r="Y88" s="537">
        <v>1651</v>
      </c>
      <c r="Z88" s="537">
        <v>200</v>
      </c>
      <c r="AA88" s="537">
        <v>642</v>
      </c>
      <c r="AB88" s="537">
        <v>-884</v>
      </c>
      <c r="AC88" s="537">
        <v>229</v>
      </c>
      <c r="AD88" s="537">
        <v>298</v>
      </c>
      <c r="AE88" s="537">
        <v>802</v>
      </c>
      <c r="AF88" s="537">
        <v>269</v>
      </c>
      <c r="AG88" s="537">
        <v>654</v>
      </c>
      <c r="AH88" s="537">
        <v>751</v>
      </c>
      <c r="AI88" s="537">
        <v>485</v>
      </c>
      <c r="AJ88" s="537">
        <v>1217</v>
      </c>
      <c r="AK88" s="537">
        <v>562</v>
      </c>
      <c r="AL88" s="537">
        <v>-8504</v>
      </c>
      <c r="AM88" s="537">
        <v>-1835</v>
      </c>
      <c r="AN88" s="537">
        <v>19567</v>
      </c>
      <c r="AO88" s="537">
        <v>233</v>
      </c>
      <c r="AP88" s="537">
        <v>780</v>
      </c>
      <c r="AQ88" s="537">
        <v>3608</v>
      </c>
      <c r="AR88" s="537">
        <v>4161</v>
      </c>
      <c r="AS88" s="537">
        <v>952</v>
      </c>
      <c r="AT88" s="537">
        <v>5261</v>
      </c>
      <c r="AU88" s="537">
        <v>3205</v>
      </c>
      <c r="AV88" s="537">
        <v>4247</v>
      </c>
      <c r="AW88" s="537">
        <v>5223</v>
      </c>
      <c r="AX88" s="537">
        <v>2279</v>
      </c>
      <c r="AY88" s="537">
        <v>2520</v>
      </c>
      <c r="AZ88" s="537">
        <v>15123</v>
      </c>
      <c r="BA88" s="537">
        <v>3544</v>
      </c>
      <c r="BB88" s="537">
        <v>1550</v>
      </c>
      <c r="BC88" s="537">
        <v>865</v>
      </c>
      <c r="BD88" s="537">
        <v>949</v>
      </c>
      <c r="BE88" s="537">
        <v>659</v>
      </c>
      <c r="BF88" s="537">
        <v>657</v>
      </c>
      <c r="BG88" s="537">
        <v>1359</v>
      </c>
      <c r="BH88" s="537">
        <v>3282</v>
      </c>
      <c r="BI88" s="463"/>
    </row>
    <row r="89" spans="1:61">
      <c r="A89" s="94" t="s">
        <v>19</v>
      </c>
      <c r="B89" s="95" t="s">
        <v>120</v>
      </c>
      <c r="C89" s="95"/>
      <c r="D89" s="31" t="s">
        <v>97</v>
      </c>
      <c r="E89" s="135" t="s">
        <v>149</v>
      </c>
      <c r="F89" s="135" t="s">
        <v>16</v>
      </c>
      <c r="G89" s="537">
        <v>14302</v>
      </c>
      <c r="H89" s="537">
        <v>11910</v>
      </c>
      <c r="I89" s="537">
        <v>10834</v>
      </c>
      <c r="J89" s="537">
        <v>8132</v>
      </c>
      <c r="K89" s="537">
        <v>7767</v>
      </c>
      <c r="L89" s="537">
        <v>7247</v>
      </c>
      <c r="M89" s="537">
        <v>8671</v>
      </c>
      <c r="N89" s="537">
        <v>8871</v>
      </c>
      <c r="O89" s="537">
        <v>8016</v>
      </c>
      <c r="P89" s="537">
        <v>7093</v>
      </c>
      <c r="Q89" s="537">
        <v>10852</v>
      </c>
      <c r="R89" s="537">
        <v>7729</v>
      </c>
      <c r="S89" s="537">
        <v>8354</v>
      </c>
      <c r="T89" s="537">
        <v>5482</v>
      </c>
      <c r="U89" s="537">
        <v>6717</v>
      </c>
      <c r="V89" s="537">
        <v>6888</v>
      </c>
      <c r="W89" s="537">
        <v>10341</v>
      </c>
      <c r="X89" s="537">
        <v>10304</v>
      </c>
      <c r="Y89" s="537">
        <v>2374</v>
      </c>
      <c r="Z89" s="537">
        <v>6620</v>
      </c>
      <c r="AA89" s="537">
        <v>6841</v>
      </c>
      <c r="AB89" s="537">
        <v>7579</v>
      </c>
      <c r="AC89" s="537">
        <v>7464</v>
      </c>
      <c r="AD89" s="537">
        <v>23868</v>
      </c>
      <c r="AE89" s="537">
        <v>78863</v>
      </c>
      <c r="AF89" s="537">
        <v>62175</v>
      </c>
      <c r="AG89" s="537">
        <v>60195</v>
      </c>
      <c r="AH89" s="537">
        <v>7169</v>
      </c>
      <c r="AI89" s="537">
        <v>8535</v>
      </c>
      <c r="AJ89" s="537">
        <v>23434</v>
      </c>
      <c r="AK89" s="537">
        <v>1497</v>
      </c>
      <c r="AL89" s="537">
        <v>3771</v>
      </c>
      <c r="AM89" s="537">
        <v>4502</v>
      </c>
      <c r="AN89" s="537">
        <v>1328</v>
      </c>
      <c r="AO89" s="537">
        <v>7131</v>
      </c>
      <c r="AP89" s="537">
        <v>39332</v>
      </c>
      <c r="AQ89" s="537">
        <v>6942</v>
      </c>
      <c r="AR89" s="537">
        <v>8014</v>
      </c>
      <c r="AS89" s="537">
        <v>5555</v>
      </c>
      <c r="AT89" s="537">
        <v>4804</v>
      </c>
      <c r="AU89" s="537">
        <v>4855</v>
      </c>
      <c r="AV89" s="537">
        <v>3138</v>
      </c>
      <c r="AW89" s="537">
        <v>2948</v>
      </c>
      <c r="AX89" s="537">
        <v>6535</v>
      </c>
      <c r="AY89" s="537">
        <v>5232</v>
      </c>
      <c r="AZ89" s="537">
        <v>1041</v>
      </c>
      <c r="BA89" s="537">
        <v>1407</v>
      </c>
      <c r="BB89" s="537">
        <v>2092</v>
      </c>
      <c r="BC89" s="537">
        <v>912</v>
      </c>
      <c r="BD89" s="537">
        <v>2297</v>
      </c>
      <c r="BE89" s="537">
        <v>2817</v>
      </c>
      <c r="BF89" s="537">
        <v>2238</v>
      </c>
      <c r="BG89" s="537">
        <v>2310</v>
      </c>
      <c r="BH89" s="537">
        <v>3420</v>
      </c>
      <c r="BI89" s="463"/>
    </row>
    <row r="90" spans="1:61">
      <c r="A90" s="94" t="s">
        <v>20</v>
      </c>
      <c r="B90" s="95" t="s">
        <v>120</v>
      </c>
      <c r="C90" s="95"/>
      <c r="D90" s="31" t="s">
        <v>97</v>
      </c>
      <c r="E90" s="135" t="s">
        <v>149</v>
      </c>
      <c r="F90" s="135" t="s">
        <v>16</v>
      </c>
      <c r="G90" s="537">
        <v>680</v>
      </c>
      <c r="H90" s="537">
        <v>572</v>
      </c>
      <c r="I90" s="537">
        <v>737</v>
      </c>
      <c r="J90" s="537">
        <v>784</v>
      </c>
      <c r="K90" s="537">
        <v>1064</v>
      </c>
      <c r="L90" s="537">
        <v>1421</v>
      </c>
      <c r="M90" s="537">
        <v>2439</v>
      </c>
      <c r="N90" s="537">
        <v>3544</v>
      </c>
      <c r="O90" s="537">
        <v>4581</v>
      </c>
      <c r="P90" s="537">
        <v>5785</v>
      </c>
      <c r="Q90" s="537">
        <v>846</v>
      </c>
      <c r="R90" s="537">
        <v>633</v>
      </c>
      <c r="S90" s="537">
        <v>1147</v>
      </c>
      <c r="T90" s="537">
        <v>1258</v>
      </c>
      <c r="U90" s="537">
        <v>2574</v>
      </c>
      <c r="V90" s="537">
        <v>4411</v>
      </c>
      <c r="W90" s="537">
        <v>9162</v>
      </c>
      <c r="X90" s="537">
        <v>4174</v>
      </c>
      <c r="Y90" s="537">
        <v>14387</v>
      </c>
      <c r="Z90" s="537">
        <v>5064</v>
      </c>
      <c r="AA90" s="537">
        <v>8774</v>
      </c>
      <c r="AB90" s="537">
        <v>2141</v>
      </c>
      <c r="AC90" s="537">
        <v>4023</v>
      </c>
      <c r="AD90" s="537">
        <v>1847</v>
      </c>
      <c r="AE90" s="537">
        <v>2006</v>
      </c>
      <c r="AF90" s="537">
        <v>5230</v>
      </c>
      <c r="AG90" s="537">
        <v>11418</v>
      </c>
      <c r="AH90" s="537">
        <v>1719</v>
      </c>
      <c r="AI90" s="537">
        <v>789</v>
      </c>
      <c r="AJ90" s="537">
        <v>4183</v>
      </c>
      <c r="AK90" s="537">
        <v>5071</v>
      </c>
      <c r="AL90" s="537">
        <v>1775</v>
      </c>
      <c r="AM90" s="537">
        <v>1586</v>
      </c>
      <c r="AN90" s="537">
        <v>574</v>
      </c>
      <c r="AO90" s="537">
        <v>4825</v>
      </c>
      <c r="AP90" s="537">
        <v>4539</v>
      </c>
      <c r="AQ90" s="537">
        <v>-6973</v>
      </c>
      <c r="AR90" s="537">
        <v>1840</v>
      </c>
      <c r="AS90" s="537">
        <v>1942</v>
      </c>
      <c r="AT90" s="537">
        <v>3724</v>
      </c>
      <c r="AU90" s="537">
        <v>2088</v>
      </c>
      <c r="AV90" s="537">
        <v>1395</v>
      </c>
      <c r="AW90" s="537">
        <v>760</v>
      </c>
      <c r="AX90" s="537">
        <v>2459</v>
      </c>
      <c r="AY90" s="537">
        <v>3832</v>
      </c>
      <c r="AZ90" s="537">
        <v>4088</v>
      </c>
      <c r="BA90" s="537">
        <v>4837</v>
      </c>
      <c r="BB90" s="537">
        <v>377</v>
      </c>
      <c r="BC90" s="537">
        <v>414</v>
      </c>
      <c r="BD90" s="537">
        <v>119</v>
      </c>
      <c r="BE90" s="537">
        <v>106</v>
      </c>
      <c r="BF90" s="537">
        <v>685</v>
      </c>
      <c r="BG90" s="537">
        <v>1106</v>
      </c>
      <c r="BH90" s="537">
        <v>1026</v>
      </c>
      <c r="BI90" s="463"/>
    </row>
    <row r="91" spans="1:61">
      <c r="A91" s="94" t="s">
        <v>21</v>
      </c>
      <c r="B91" s="95" t="s">
        <v>120</v>
      </c>
      <c r="C91" s="95"/>
      <c r="D91" s="31" t="s">
        <v>97</v>
      </c>
      <c r="E91" s="135" t="s">
        <v>149</v>
      </c>
      <c r="F91" s="135" t="s">
        <v>16</v>
      </c>
      <c r="G91" s="537">
        <v>4587</v>
      </c>
      <c r="H91" s="537">
        <v>3811</v>
      </c>
      <c r="I91" s="537">
        <v>3990</v>
      </c>
      <c r="J91" s="537">
        <v>3434</v>
      </c>
      <c r="K91" s="537">
        <v>3768</v>
      </c>
      <c r="L91" s="537">
        <v>4025</v>
      </c>
      <c r="M91" s="537">
        <v>5548</v>
      </c>
      <c r="N91" s="537">
        <v>6494</v>
      </c>
      <c r="O91" s="537">
        <v>6730</v>
      </c>
      <c r="P91" s="537">
        <v>6836</v>
      </c>
      <c r="Q91" s="537">
        <v>6283</v>
      </c>
      <c r="R91" s="537">
        <v>5358</v>
      </c>
      <c r="S91" s="537">
        <v>6237</v>
      </c>
      <c r="T91" s="537">
        <v>4412</v>
      </c>
      <c r="U91" s="537">
        <v>5828</v>
      </c>
      <c r="V91" s="537">
        <v>6434</v>
      </c>
      <c r="W91" s="537">
        <v>9485</v>
      </c>
      <c r="X91" s="537">
        <v>4893</v>
      </c>
      <c r="Y91" s="537">
        <v>8630</v>
      </c>
      <c r="Z91" s="537">
        <v>8445</v>
      </c>
      <c r="AA91" s="537">
        <v>41960</v>
      </c>
      <c r="AB91" s="537">
        <v>13712</v>
      </c>
      <c r="AC91" s="537">
        <v>12279</v>
      </c>
      <c r="AD91" s="537">
        <v>8804</v>
      </c>
      <c r="AE91" s="537">
        <v>20624</v>
      </c>
      <c r="AF91" s="537">
        <v>11527</v>
      </c>
      <c r="AG91" s="537">
        <v>1030</v>
      </c>
      <c r="AH91" s="537">
        <v>9256</v>
      </c>
      <c r="AI91" s="537">
        <v>878</v>
      </c>
      <c r="AJ91" s="537">
        <v>7798</v>
      </c>
      <c r="AK91" s="537">
        <v>24354</v>
      </c>
      <c r="AL91" s="537">
        <v>13471</v>
      </c>
      <c r="AM91" s="537">
        <v>10708</v>
      </c>
      <c r="AN91" s="537">
        <v>11902</v>
      </c>
      <c r="AO91" s="537">
        <v>7960</v>
      </c>
      <c r="AP91" s="537">
        <v>15575</v>
      </c>
      <c r="AQ91" s="537">
        <v>5334</v>
      </c>
      <c r="AR91" s="537">
        <v>15765</v>
      </c>
      <c r="AS91" s="537">
        <v>2544</v>
      </c>
      <c r="AT91" s="537">
        <v>5776</v>
      </c>
      <c r="AU91" s="537">
        <v>9235</v>
      </c>
      <c r="AV91" s="537">
        <v>3070</v>
      </c>
      <c r="AW91" s="537">
        <v>2296</v>
      </c>
      <c r="AX91" s="537">
        <v>7356</v>
      </c>
      <c r="AY91" s="537">
        <v>3801</v>
      </c>
      <c r="AZ91" s="537">
        <v>2226</v>
      </c>
      <c r="BA91" s="537">
        <v>5055</v>
      </c>
      <c r="BB91" s="537">
        <v>1167</v>
      </c>
      <c r="BC91" s="537">
        <v>2885</v>
      </c>
      <c r="BD91" s="537">
        <v>5365</v>
      </c>
      <c r="BE91" s="537">
        <v>6529</v>
      </c>
      <c r="BF91" s="537">
        <v>788</v>
      </c>
      <c r="BG91" s="537">
        <v>4938</v>
      </c>
      <c r="BH91" s="537">
        <v>2710</v>
      </c>
      <c r="BI91" s="463"/>
    </row>
    <row r="92" spans="1:61">
      <c r="A92" s="94" t="s">
        <v>22</v>
      </c>
      <c r="B92" s="95" t="s">
        <v>120</v>
      </c>
      <c r="C92" s="95"/>
      <c r="D92" s="31" t="s">
        <v>97</v>
      </c>
      <c r="E92" s="135" t="s">
        <v>149</v>
      </c>
      <c r="F92" s="135" t="s">
        <v>16</v>
      </c>
      <c r="G92" s="537">
        <v>32251</v>
      </c>
      <c r="H92" s="537">
        <v>26843</v>
      </c>
      <c r="I92" s="537">
        <v>28261</v>
      </c>
      <c r="J92" s="537">
        <v>24589</v>
      </c>
      <c r="K92" s="537">
        <v>27197</v>
      </c>
      <c r="L92" s="537">
        <v>29416</v>
      </c>
      <c r="M92" s="537">
        <v>40771</v>
      </c>
      <c r="N92" s="537">
        <v>48298</v>
      </c>
      <c r="O92" s="537">
        <v>50467</v>
      </c>
      <c r="P92" s="537">
        <v>51752</v>
      </c>
      <c r="Q92" s="537">
        <v>33099</v>
      </c>
      <c r="R92" s="537">
        <v>38492</v>
      </c>
      <c r="S92" s="537">
        <v>58331</v>
      </c>
      <c r="T92" s="537">
        <v>53640</v>
      </c>
      <c r="U92" s="537">
        <v>92202</v>
      </c>
      <c r="V92" s="537">
        <v>132428</v>
      </c>
      <c r="W92" s="537">
        <v>55523</v>
      </c>
      <c r="X92" s="537">
        <v>32858</v>
      </c>
      <c r="Y92" s="537">
        <v>540810</v>
      </c>
      <c r="Z92" s="537">
        <v>28701</v>
      </c>
      <c r="AA92" s="537">
        <v>30009</v>
      </c>
      <c r="AB92" s="537">
        <v>49714</v>
      </c>
      <c r="AC92" s="537">
        <v>64061</v>
      </c>
      <c r="AD92" s="537">
        <v>38376</v>
      </c>
      <c r="AE92" s="537">
        <v>105095</v>
      </c>
      <c r="AF92" s="537">
        <v>55353</v>
      </c>
      <c r="AG92" s="537">
        <v>32009</v>
      </c>
      <c r="AH92" s="537">
        <v>35354</v>
      </c>
      <c r="AI92" s="537">
        <v>63753</v>
      </c>
      <c r="AJ92" s="537">
        <v>22482</v>
      </c>
      <c r="AK92" s="537">
        <v>21744</v>
      </c>
      <c r="AL92" s="537">
        <v>25900</v>
      </c>
      <c r="AM92" s="537">
        <v>20694</v>
      </c>
      <c r="AN92" s="537">
        <v>24512</v>
      </c>
      <c r="AO92" s="537">
        <v>20998</v>
      </c>
      <c r="AP92" s="537">
        <v>39677</v>
      </c>
      <c r="AQ92" s="537">
        <v>24864</v>
      </c>
      <c r="AR92" s="537">
        <v>40296</v>
      </c>
      <c r="AS92" s="537">
        <v>35313</v>
      </c>
      <c r="AT92" s="537">
        <v>21086</v>
      </c>
      <c r="AU92" s="537">
        <v>120239</v>
      </c>
      <c r="AV92" s="537">
        <v>44027</v>
      </c>
      <c r="AW92" s="537">
        <v>29285</v>
      </c>
      <c r="AX92" s="537">
        <v>38248</v>
      </c>
      <c r="AY92" s="537">
        <v>11819</v>
      </c>
      <c r="AZ92" s="537">
        <v>13966</v>
      </c>
      <c r="BA92" s="537">
        <v>-4267</v>
      </c>
      <c r="BB92" s="537">
        <v>6416</v>
      </c>
      <c r="BC92" s="537">
        <v>2292</v>
      </c>
      <c r="BD92" s="537">
        <v>2725</v>
      </c>
      <c r="BE92" s="537">
        <v>2991</v>
      </c>
      <c r="BF92" s="537">
        <v>11554</v>
      </c>
      <c r="BG92" s="537">
        <v>20263</v>
      </c>
      <c r="BH92" s="537">
        <v>6709</v>
      </c>
      <c r="BI92" s="463"/>
    </row>
    <row r="93" spans="1:61">
      <c r="A93" s="94" t="s">
        <v>23</v>
      </c>
      <c r="B93" s="95" t="s">
        <v>120</v>
      </c>
      <c r="C93" s="95"/>
      <c r="D93" s="31" t="s">
        <v>97</v>
      </c>
      <c r="E93" s="135" t="s">
        <v>149</v>
      </c>
      <c r="F93" s="135" t="s">
        <v>16</v>
      </c>
      <c r="G93" s="537">
        <v>8335</v>
      </c>
      <c r="H93" s="537">
        <v>6933</v>
      </c>
      <c r="I93" s="537">
        <v>7432</v>
      </c>
      <c r="J93" s="537">
        <v>6584</v>
      </c>
      <c r="K93" s="537">
        <v>7423</v>
      </c>
      <c r="L93" s="537">
        <v>8168</v>
      </c>
      <c r="M93" s="537">
        <v>11534</v>
      </c>
      <c r="N93" s="537">
        <v>13907</v>
      </c>
      <c r="O93" s="537">
        <v>14788</v>
      </c>
      <c r="P93" s="537">
        <v>15444</v>
      </c>
      <c r="Q93" s="537">
        <v>23685</v>
      </c>
      <c r="R93" s="537">
        <v>30048</v>
      </c>
      <c r="S93" s="537">
        <v>34122</v>
      </c>
      <c r="T93" s="537">
        <v>23513</v>
      </c>
      <c r="U93" s="537">
        <v>30280</v>
      </c>
      <c r="V93" s="537">
        <v>32590</v>
      </c>
      <c r="W93" s="537">
        <v>42564</v>
      </c>
      <c r="X93" s="537">
        <v>30752</v>
      </c>
      <c r="Y93" s="537">
        <v>41420</v>
      </c>
      <c r="Z93" s="537">
        <v>30496</v>
      </c>
      <c r="AA93" s="537">
        <v>33782</v>
      </c>
      <c r="AB93" s="537">
        <v>24064</v>
      </c>
      <c r="AC93" s="537">
        <v>38439</v>
      </c>
      <c r="AD93" s="537">
        <v>71637</v>
      </c>
      <c r="AE93" s="537">
        <v>45270</v>
      </c>
      <c r="AF93" s="537">
        <v>44995</v>
      </c>
      <c r="AG93" s="537">
        <v>83289</v>
      </c>
      <c r="AH93" s="537">
        <v>23146</v>
      </c>
      <c r="AI93" s="537">
        <v>34802</v>
      </c>
      <c r="AJ93" s="537">
        <v>25950</v>
      </c>
      <c r="AK93" s="537">
        <v>47737</v>
      </c>
      <c r="AL93" s="537">
        <v>42994</v>
      </c>
      <c r="AM93" s="537">
        <v>71356</v>
      </c>
      <c r="AN93" s="537">
        <v>44016</v>
      </c>
      <c r="AO93" s="537">
        <v>55484</v>
      </c>
      <c r="AP93" s="537">
        <v>77933</v>
      </c>
      <c r="AQ93" s="537">
        <v>59931</v>
      </c>
      <c r="AR93" s="537">
        <v>36456</v>
      </c>
      <c r="AS93" s="537">
        <v>27645</v>
      </c>
      <c r="AT93" s="537">
        <v>38822</v>
      </c>
      <c r="AU93" s="537">
        <v>22533</v>
      </c>
      <c r="AV93" s="537">
        <v>20736</v>
      </c>
      <c r="AW93" s="537">
        <v>10923</v>
      </c>
      <c r="AX93" s="537">
        <v>10025</v>
      </c>
      <c r="AY93" s="537">
        <v>5092</v>
      </c>
      <c r="AZ93" s="537">
        <v>5365</v>
      </c>
      <c r="BA93" s="537">
        <v>7272</v>
      </c>
      <c r="BB93" s="537">
        <v>4754</v>
      </c>
      <c r="BC93" s="537">
        <v>3119</v>
      </c>
      <c r="BD93" s="537">
        <v>7694</v>
      </c>
      <c r="BE93" s="537">
        <v>8364</v>
      </c>
      <c r="BF93" s="537">
        <v>11613</v>
      </c>
      <c r="BG93" s="537">
        <v>25400</v>
      </c>
      <c r="BH93" s="537">
        <v>24148</v>
      </c>
      <c r="BI93" s="463"/>
    </row>
    <row r="94" spans="1:61">
      <c r="A94" s="94" t="s">
        <v>24</v>
      </c>
      <c r="B94" s="95" t="s">
        <v>120</v>
      </c>
      <c r="C94" s="95"/>
      <c r="D94" s="31" t="s">
        <v>97</v>
      </c>
      <c r="E94" s="135" t="s">
        <v>149</v>
      </c>
      <c r="F94" s="135" t="s">
        <v>16</v>
      </c>
      <c r="G94" s="537">
        <v>550850</v>
      </c>
      <c r="H94" s="537">
        <v>458635</v>
      </c>
      <c r="I94" s="537">
        <v>498879</v>
      </c>
      <c r="J94" s="537">
        <v>448409</v>
      </c>
      <c r="K94" s="537">
        <v>512453</v>
      </c>
      <c r="L94" s="537">
        <v>572792</v>
      </c>
      <c r="M94" s="537">
        <v>820024</v>
      </c>
      <c r="N94" s="537">
        <v>1004049</v>
      </c>
      <c r="O94" s="537">
        <v>1083950</v>
      </c>
      <c r="P94" s="537">
        <v>1148766</v>
      </c>
      <c r="Q94" s="537">
        <v>934446</v>
      </c>
      <c r="R94" s="537">
        <v>1084678</v>
      </c>
      <c r="S94" s="537">
        <v>998982</v>
      </c>
      <c r="T94" s="537">
        <v>558320</v>
      </c>
      <c r="U94" s="537">
        <v>583159</v>
      </c>
      <c r="V94" s="537">
        <v>509022</v>
      </c>
      <c r="W94" s="537">
        <v>543865</v>
      </c>
      <c r="X94" s="537">
        <v>494202</v>
      </c>
      <c r="Y94" s="537">
        <v>407506</v>
      </c>
      <c r="Z94" s="537">
        <v>457409</v>
      </c>
      <c r="AA94" s="537">
        <v>461485</v>
      </c>
      <c r="AB94" s="537">
        <v>520150</v>
      </c>
      <c r="AC94" s="537">
        <v>630122</v>
      </c>
      <c r="AD94" s="537">
        <v>743287</v>
      </c>
      <c r="AE94" s="537">
        <v>628979</v>
      </c>
      <c r="AF94" s="537">
        <v>582246</v>
      </c>
      <c r="AG94" s="537">
        <v>289021</v>
      </c>
      <c r="AH94" s="537">
        <v>387189</v>
      </c>
      <c r="AI94" s="537">
        <v>633266</v>
      </c>
      <c r="AJ94" s="537">
        <v>429768</v>
      </c>
      <c r="AK94" s="537">
        <v>662171</v>
      </c>
      <c r="AL94" s="537">
        <v>491836</v>
      </c>
      <c r="AM94" s="537">
        <v>420345</v>
      </c>
      <c r="AN94" s="537">
        <v>481622</v>
      </c>
      <c r="AO94" s="537">
        <v>538101</v>
      </c>
      <c r="AP94" s="537">
        <v>619071</v>
      </c>
      <c r="AQ94" s="537">
        <v>430954</v>
      </c>
      <c r="AR94" s="537">
        <v>506536</v>
      </c>
      <c r="AS94" s="537">
        <v>411751</v>
      </c>
      <c r="AT94" s="537">
        <v>346195</v>
      </c>
      <c r="AU94" s="537">
        <v>271112</v>
      </c>
      <c r="AV94" s="537">
        <v>186361</v>
      </c>
      <c r="AW94" s="537">
        <v>478159</v>
      </c>
      <c r="AX94" s="537">
        <v>145966</v>
      </c>
      <c r="AY94" s="537">
        <v>161542</v>
      </c>
      <c r="AZ94" s="537">
        <v>95590</v>
      </c>
      <c r="BA94" s="537">
        <v>179681</v>
      </c>
      <c r="BB94" s="537">
        <v>123778</v>
      </c>
      <c r="BC94" s="537">
        <v>116162</v>
      </c>
      <c r="BD94" s="537">
        <v>114830</v>
      </c>
      <c r="BE94" s="537">
        <v>115807</v>
      </c>
      <c r="BF94" s="537">
        <v>153144</v>
      </c>
      <c r="BG94" s="537">
        <v>205070</v>
      </c>
      <c r="BH94" s="537">
        <v>197296</v>
      </c>
      <c r="BI94" s="463"/>
    </row>
    <row r="95" spans="1:61">
      <c r="A95" s="94" t="s">
        <v>25</v>
      </c>
      <c r="B95" s="95" t="s">
        <v>120</v>
      </c>
      <c r="C95" s="95"/>
      <c r="D95" s="31" t="s">
        <v>97</v>
      </c>
      <c r="E95" s="135" t="s">
        <v>149</v>
      </c>
      <c r="F95" s="135" t="s">
        <v>16</v>
      </c>
      <c r="G95" s="537">
        <v>185640</v>
      </c>
      <c r="H95" s="537">
        <v>154593</v>
      </c>
      <c r="I95" s="537">
        <v>163431</v>
      </c>
      <c r="J95" s="537">
        <v>142755</v>
      </c>
      <c r="K95" s="537">
        <v>158558</v>
      </c>
      <c r="L95" s="537">
        <v>172244</v>
      </c>
      <c r="M95" s="537">
        <v>239662</v>
      </c>
      <c r="N95" s="537">
        <v>285206</v>
      </c>
      <c r="O95" s="537">
        <v>299265</v>
      </c>
      <c r="P95" s="537">
        <v>308230</v>
      </c>
      <c r="Q95" s="537">
        <v>261048</v>
      </c>
      <c r="R95" s="537">
        <v>293912</v>
      </c>
      <c r="S95" s="537">
        <v>333548</v>
      </c>
      <c r="T95" s="537">
        <v>229689</v>
      </c>
      <c r="U95" s="537">
        <v>295614</v>
      </c>
      <c r="V95" s="537">
        <v>317936</v>
      </c>
      <c r="W95" s="537">
        <v>459476</v>
      </c>
      <c r="X95" s="537">
        <v>429641</v>
      </c>
      <c r="Y95" s="537">
        <v>224741</v>
      </c>
      <c r="Z95" s="537">
        <v>278211</v>
      </c>
      <c r="AA95" s="537">
        <v>282401</v>
      </c>
      <c r="AB95" s="537">
        <v>286601</v>
      </c>
      <c r="AC95" s="537">
        <v>361980</v>
      </c>
      <c r="AD95" s="537">
        <v>433113</v>
      </c>
      <c r="AE95" s="537">
        <v>364635</v>
      </c>
      <c r="AF95" s="537">
        <v>340241</v>
      </c>
      <c r="AG95" s="537">
        <v>257782</v>
      </c>
      <c r="AH95" s="537">
        <v>662468</v>
      </c>
      <c r="AI95" s="537">
        <v>312161</v>
      </c>
      <c r="AJ95" s="537">
        <v>283032</v>
      </c>
      <c r="AK95" s="537">
        <v>343396</v>
      </c>
      <c r="AL95" s="537">
        <v>329648</v>
      </c>
      <c r="AM95" s="537">
        <v>417160</v>
      </c>
      <c r="AN95" s="537">
        <v>408439</v>
      </c>
      <c r="AO95" s="537">
        <v>516938</v>
      </c>
      <c r="AP95" s="537">
        <v>512643</v>
      </c>
      <c r="AQ95" s="537">
        <v>266753</v>
      </c>
      <c r="AR95" s="537">
        <v>228166</v>
      </c>
      <c r="AS95" s="537">
        <v>201187</v>
      </c>
      <c r="AT95" s="537">
        <v>204363</v>
      </c>
      <c r="AU95" s="537">
        <v>215403</v>
      </c>
      <c r="AV95" s="537">
        <v>78366</v>
      </c>
      <c r="AW95" s="537">
        <v>67096</v>
      </c>
      <c r="AX95" s="537">
        <v>77323</v>
      </c>
      <c r="AY95" s="537">
        <v>76382</v>
      </c>
      <c r="AZ95" s="537">
        <v>55607</v>
      </c>
      <c r="BA95" s="537">
        <v>55067</v>
      </c>
      <c r="BB95" s="537">
        <v>54562</v>
      </c>
      <c r="BC95" s="537">
        <v>40561</v>
      </c>
      <c r="BD95" s="537">
        <v>49788</v>
      </c>
      <c r="BE95" s="537">
        <v>87817</v>
      </c>
      <c r="BF95" s="537">
        <v>193710</v>
      </c>
      <c r="BG95" s="537">
        <v>143449</v>
      </c>
      <c r="BH95" s="537">
        <v>145248</v>
      </c>
      <c r="BI95" s="463"/>
    </row>
    <row r="96" spans="1:61">
      <c r="A96" s="94" t="s">
        <v>26</v>
      </c>
      <c r="B96" s="95" t="s">
        <v>120</v>
      </c>
      <c r="C96" s="95"/>
      <c r="D96" s="31" t="s">
        <v>97</v>
      </c>
      <c r="E96" s="135" t="s">
        <v>149</v>
      </c>
      <c r="F96" s="135" t="s">
        <v>16</v>
      </c>
      <c r="G96" s="537">
        <v>2399</v>
      </c>
      <c r="H96" s="537">
        <v>1984</v>
      </c>
      <c r="I96" s="537">
        <v>2365</v>
      </c>
      <c r="J96" s="537">
        <v>2336</v>
      </c>
      <c r="K96" s="537">
        <v>2940</v>
      </c>
      <c r="L96" s="537">
        <v>3593</v>
      </c>
      <c r="M96" s="537">
        <v>5653</v>
      </c>
      <c r="N96" s="537">
        <v>7613</v>
      </c>
      <c r="O96" s="537">
        <v>9014</v>
      </c>
      <c r="P96" s="537">
        <v>10495</v>
      </c>
      <c r="Q96" s="537">
        <v>2016</v>
      </c>
      <c r="R96" s="537">
        <v>1283</v>
      </c>
      <c r="S96" s="537">
        <v>2886</v>
      </c>
      <c r="T96" s="537">
        <v>3936</v>
      </c>
      <c r="U96" s="537">
        <v>10044</v>
      </c>
      <c r="V96" s="537">
        <v>21412</v>
      </c>
      <c r="W96" s="537">
        <v>11357</v>
      </c>
      <c r="X96" s="537">
        <v>74252</v>
      </c>
      <c r="Y96" s="537">
        <v>55607</v>
      </c>
      <c r="Z96" s="537">
        <v>6846</v>
      </c>
      <c r="AA96" s="537">
        <v>7147</v>
      </c>
      <c r="AB96" s="537">
        <v>4656</v>
      </c>
      <c r="AC96" s="537">
        <v>3673</v>
      </c>
      <c r="AD96" s="537">
        <v>2960</v>
      </c>
      <c r="AE96" s="537">
        <v>4995</v>
      </c>
      <c r="AF96" s="537">
        <v>8351</v>
      </c>
      <c r="AG96" s="537">
        <v>4586</v>
      </c>
      <c r="AH96" s="537">
        <v>30559</v>
      </c>
      <c r="AI96" s="537">
        <v>3379</v>
      </c>
      <c r="AJ96" s="537">
        <v>17952</v>
      </c>
      <c r="AK96" s="537">
        <v>2978</v>
      </c>
      <c r="AL96" s="537">
        <v>1705</v>
      </c>
      <c r="AM96" s="537">
        <v>1738</v>
      </c>
      <c r="AN96" s="537">
        <v>4025</v>
      </c>
      <c r="AO96" s="537">
        <v>1003</v>
      </c>
      <c r="AP96" s="537">
        <v>12722</v>
      </c>
      <c r="AQ96" s="537">
        <v>6376</v>
      </c>
      <c r="AR96" s="537">
        <v>662</v>
      </c>
      <c r="AS96" s="537">
        <v>2141</v>
      </c>
      <c r="AT96" s="537">
        <v>1601</v>
      </c>
      <c r="AU96" s="537">
        <v>1489</v>
      </c>
      <c r="AV96" s="537">
        <v>1309</v>
      </c>
      <c r="AW96" s="537">
        <v>746</v>
      </c>
      <c r="AX96" s="537">
        <v>5055</v>
      </c>
      <c r="AY96" s="537">
        <v>2957</v>
      </c>
      <c r="AZ96" s="537">
        <v>4245</v>
      </c>
      <c r="BA96" s="537">
        <v>796</v>
      </c>
      <c r="BB96" s="537">
        <v>3354</v>
      </c>
      <c r="BC96" s="537">
        <v>1730</v>
      </c>
      <c r="BD96" s="537">
        <v>934</v>
      </c>
      <c r="BE96" s="537">
        <v>921</v>
      </c>
      <c r="BF96" s="537">
        <v>913</v>
      </c>
      <c r="BG96" s="537">
        <v>347</v>
      </c>
      <c r="BH96" s="537">
        <v>311</v>
      </c>
      <c r="BI96" s="463"/>
    </row>
    <row r="97" spans="1:61">
      <c r="A97" s="94" t="s">
        <v>27</v>
      </c>
      <c r="B97" s="95" t="s">
        <v>120</v>
      </c>
      <c r="C97" s="95"/>
      <c r="D97" s="31" t="s">
        <v>97</v>
      </c>
      <c r="E97" s="135" t="s">
        <v>149</v>
      </c>
      <c r="F97" s="135" t="s">
        <v>16</v>
      </c>
      <c r="G97" s="537">
        <v>39753</v>
      </c>
      <c r="H97" s="537">
        <v>33100</v>
      </c>
      <c r="I97" s="537">
        <v>35347</v>
      </c>
      <c r="J97" s="537">
        <v>31206</v>
      </c>
      <c r="K97" s="537">
        <v>34995</v>
      </c>
      <c r="L97" s="537">
        <v>38408</v>
      </c>
      <c r="M97" s="537">
        <v>53980</v>
      </c>
      <c r="N97" s="537">
        <v>64890</v>
      </c>
      <c r="O97" s="537">
        <v>68791</v>
      </c>
      <c r="P97" s="537">
        <v>71582</v>
      </c>
      <c r="Q97" s="537">
        <v>60440</v>
      </c>
      <c r="R97" s="537">
        <v>178398</v>
      </c>
      <c r="S97" s="537">
        <v>153519</v>
      </c>
      <c r="T97" s="537">
        <v>80171</v>
      </c>
      <c r="U97" s="537">
        <v>78245</v>
      </c>
      <c r="V97" s="537">
        <v>63821</v>
      </c>
      <c r="W97" s="537">
        <v>59776</v>
      </c>
      <c r="X97" s="537">
        <v>69496</v>
      </c>
      <c r="Y97" s="537">
        <v>40424</v>
      </c>
      <c r="Z97" s="537">
        <v>45397</v>
      </c>
      <c r="AA97" s="537">
        <v>59113</v>
      </c>
      <c r="AB97" s="537">
        <v>59217</v>
      </c>
      <c r="AC97" s="537">
        <v>72328</v>
      </c>
      <c r="AD97" s="537">
        <v>106851</v>
      </c>
      <c r="AE97" s="537">
        <v>95253</v>
      </c>
      <c r="AF97" s="537">
        <v>103585</v>
      </c>
      <c r="AG97" s="537">
        <v>136289</v>
      </c>
      <c r="AH97" s="537">
        <v>113375</v>
      </c>
      <c r="AI97" s="537">
        <v>79430</v>
      </c>
      <c r="AJ97" s="537">
        <v>66483</v>
      </c>
      <c r="AK97" s="537">
        <v>68053</v>
      </c>
      <c r="AL97" s="537">
        <v>72504</v>
      </c>
      <c r="AM97" s="537">
        <v>124918</v>
      </c>
      <c r="AN97" s="537">
        <v>168818</v>
      </c>
      <c r="AO97" s="537">
        <v>199382</v>
      </c>
      <c r="AP97" s="537">
        <v>132152</v>
      </c>
      <c r="AQ97" s="537">
        <v>74829</v>
      </c>
      <c r="AR97" s="537">
        <v>75488</v>
      </c>
      <c r="AS97" s="537">
        <v>43130</v>
      </c>
      <c r="AT97" s="537">
        <v>69840</v>
      </c>
      <c r="AU97" s="537">
        <v>46400</v>
      </c>
      <c r="AV97" s="537">
        <v>33478</v>
      </c>
      <c r="AW97" s="537">
        <v>92785</v>
      </c>
      <c r="AX97" s="537">
        <v>127773</v>
      </c>
      <c r="AY97" s="537">
        <v>120819</v>
      </c>
      <c r="AZ97" s="537">
        <v>41784</v>
      </c>
      <c r="BA97" s="537">
        <v>21001</v>
      </c>
      <c r="BB97" s="537">
        <v>26939</v>
      </c>
      <c r="BC97" s="537">
        <v>21996</v>
      </c>
      <c r="BD97" s="537">
        <v>44748</v>
      </c>
      <c r="BE97" s="537">
        <v>45029</v>
      </c>
      <c r="BF97" s="537">
        <v>59148</v>
      </c>
      <c r="BG97" s="537">
        <v>34453</v>
      </c>
      <c r="BH97" s="537">
        <v>44390</v>
      </c>
      <c r="BI97" s="463"/>
    </row>
    <row r="98" spans="1:61">
      <c r="A98" s="94" t="s">
        <v>28</v>
      </c>
      <c r="B98" s="95" t="s">
        <v>120</v>
      </c>
      <c r="C98" s="95"/>
      <c r="D98" s="31" t="s">
        <v>97</v>
      </c>
      <c r="E98" s="135" t="s">
        <v>149</v>
      </c>
      <c r="F98" s="135" t="s">
        <v>16</v>
      </c>
      <c r="G98" s="537">
        <v>38227</v>
      </c>
      <c r="H98" s="537">
        <v>31811</v>
      </c>
      <c r="I98" s="537">
        <v>33768</v>
      </c>
      <c r="J98" s="537">
        <v>29596</v>
      </c>
      <c r="K98" s="537">
        <v>33003</v>
      </c>
      <c r="L98" s="537">
        <v>35987</v>
      </c>
      <c r="M98" s="537">
        <v>50239</v>
      </c>
      <c r="N98" s="537">
        <v>59982</v>
      </c>
      <c r="O98" s="537">
        <v>63168</v>
      </c>
      <c r="P98" s="537">
        <v>65282</v>
      </c>
      <c r="Q98" s="537">
        <v>76779</v>
      </c>
      <c r="R98" s="537">
        <v>67244</v>
      </c>
      <c r="S98" s="537">
        <v>62543</v>
      </c>
      <c r="T98" s="537">
        <v>35302</v>
      </c>
      <c r="U98" s="537">
        <v>37241</v>
      </c>
      <c r="V98" s="537">
        <v>32831</v>
      </c>
      <c r="W98" s="537">
        <v>32620</v>
      </c>
      <c r="X98" s="537">
        <v>34466</v>
      </c>
      <c r="Y98" s="537">
        <v>26715</v>
      </c>
      <c r="Z98" s="537">
        <v>32399</v>
      </c>
      <c r="AA98" s="537">
        <v>46422</v>
      </c>
      <c r="AB98" s="537">
        <v>38513</v>
      </c>
      <c r="AC98" s="537">
        <v>43932</v>
      </c>
      <c r="AD98" s="537">
        <v>41756</v>
      </c>
      <c r="AE98" s="537">
        <v>17711</v>
      </c>
      <c r="AF98" s="537">
        <v>20753</v>
      </c>
      <c r="AG98" s="537">
        <v>34111</v>
      </c>
      <c r="AH98" s="537">
        <v>47182</v>
      </c>
      <c r="AI98" s="537">
        <v>44231</v>
      </c>
      <c r="AJ98" s="537">
        <v>17814</v>
      </c>
      <c r="AK98" s="537">
        <v>25475</v>
      </c>
      <c r="AL98" s="537">
        <v>18566</v>
      </c>
      <c r="AM98" s="537">
        <v>10457</v>
      </c>
      <c r="AN98" s="537">
        <v>7208</v>
      </c>
      <c r="AO98" s="537">
        <v>42849</v>
      </c>
      <c r="AP98" s="537">
        <v>43537</v>
      </c>
      <c r="AQ98" s="537">
        <v>51103</v>
      </c>
      <c r="AR98" s="537">
        <v>40678</v>
      </c>
      <c r="AS98" s="537">
        <v>73786</v>
      </c>
      <c r="AT98" s="537">
        <v>75117</v>
      </c>
      <c r="AU98" s="537">
        <v>68219</v>
      </c>
      <c r="AV98" s="537">
        <v>56778</v>
      </c>
      <c r="AW98" s="537">
        <v>60423</v>
      </c>
      <c r="AX98" s="537">
        <v>62517</v>
      </c>
      <c r="AY98" s="537">
        <v>31440</v>
      </c>
      <c r="AZ98" s="537">
        <v>-38434</v>
      </c>
      <c r="BA98" s="537">
        <v>11959</v>
      </c>
      <c r="BB98" s="537">
        <v>27876</v>
      </c>
      <c r="BC98" s="537">
        <v>57407</v>
      </c>
      <c r="BD98" s="537">
        <v>77961</v>
      </c>
      <c r="BE98" s="537">
        <v>86707</v>
      </c>
      <c r="BF98" s="537">
        <v>13204</v>
      </c>
      <c r="BG98" s="537">
        <v>34335</v>
      </c>
      <c r="BH98" s="537">
        <v>47158</v>
      </c>
      <c r="BI98" s="463"/>
    </row>
    <row r="99" spans="1:61">
      <c r="A99" s="94" t="s">
        <v>29</v>
      </c>
      <c r="B99" s="95" t="s">
        <v>120</v>
      </c>
      <c r="C99" s="95"/>
      <c r="D99" s="31" t="s">
        <v>97</v>
      </c>
      <c r="E99" s="135" t="s">
        <v>149</v>
      </c>
      <c r="F99" s="135" t="s">
        <v>16</v>
      </c>
      <c r="G99" s="537">
        <v>5165</v>
      </c>
      <c r="H99" s="537">
        <v>4305</v>
      </c>
      <c r="I99" s="537">
        <v>4366</v>
      </c>
      <c r="J99" s="537">
        <v>3661</v>
      </c>
      <c r="K99" s="537">
        <v>3910</v>
      </c>
      <c r="L99" s="537">
        <v>4088</v>
      </c>
      <c r="M99" s="537">
        <v>5452</v>
      </c>
      <c r="N99" s="537">
        <v>6235</v>
      </c>
      <c r="O99" s="537">
        <v>6284</v>
      </c>
      <c r="P99" s="537">
        <v>6200</v>
      </c>
      <c r="Q99" s="537">
        <v>12424</v>
      </c>
      <c r="R99" s="537">
        <v>12972</v>
      </c>
      <c r="S99" s="537">
        <v>12890</v>
      </c>
      <c r="T99" s="537">
        <v>7775</v>
      </c>
      <c r="U99" s="537">
        <v>8758</v>
      </c>
      <c r="V99" s="537">
        <v>8245</v>
      </c>
      <c r="W99" s="537">
        <v>7587</v>
      </c>
      <c r="X99" s="537">
        <v>10070</v>
      </c>
      <c r="Y99" s="537">
        <v>7775</v>
      </c>
      <c r="Z99" s="537">
        <v>9143</v>
      </c>
      <c r="AA99" s="537">
        <v>15913</v>
      </c>
      <c r="AB99" s="537">
        <v>12586</v>
      </c>
      <c r="AC99" s="537">
        <v>21150</v>
      </c>
      <c r="AD99" s="537">
        <v>17601</v>
      </c>
      <c r="AE99" s="537">
        <v>9291</v>
      </c>
      <c r="AF99" s="537">
        <v>10690</v>
      </c>
      <c r="AG99" s="537">
        <v>13975</v>
      </c>
      <c r="AH99" s="537">
        <v>15008</v>
      </c>
      <c r="AI99" s="537">
        <v>13332</v>
      </c>
      <c r="AJ99" s="537">
        <v>8905</v>
      </c>
      <c r="AK99" s="537">
        <v>12363</v>
      </c>
      <c r="AL99" s="537">
        <v>17440</v>
      </c>
      <c r="AM99" s="537">
        <v>14327</v>
      </c>
      <c r="AN99" s="537">
        <v>11357</v>
      </c>
      <c r="AO99" s="537">
        <v>14727</v>
      </c>
      <c r="AP99" s="537">
        <v>10611</v>
      </c>
      <c r="AQ99" s="537">
        <v>10821</v>
      </c>
      <c r="AR99" s="537">
        <v>16323</v>
      </c>
      <c r="AS99" s="537">
        <v>13215</v>
      </c>
      <c r="AT99" s="537">
        <v>16015</v>
      </c>
      <c r="AU99" s="537">
        <v>6903</v>
      </c>
      <c r="AV99" s="537">
        <v>11034</v>
      </c>
      <c r="AW99" s="537">
        <v>13886</v>
      </c>
      <c r="AX99" s="537">
        <v>17542</v>
      </c>
      <c r="AY99" s="537">
        <v>32504</v>
      </c>
      <c r="AZ99" s="537">
        <v>17946</v>
      </c>
      <c r="BA99" s="537">
        <v>16350</v>
      </c>
      <c r="BB99" s="537">
        <v>5517</v>
      </c>
      <c r="BC99" s="537">
        <v>9588</v>
      </c>
      <c r="BD99" s="537">
        <v>10146</v>
      </c>
      <c r="BE99" s="537">
        <v>15719</v>
      </c>
      <c r="BF99" s="537">
        <v>20040</v>
      </c>
      <c r="BG99" s="537">
        <v>23738</v>
      </c>
      <c r="BH99" s="537">
        <v>21104</v>
      </c>
      <c r="BI99" s="463"/>
    </row>
    <row r="100" spans="1:61">
      <c r="A100" s="94" t="s">
        <v>30</v>
      </c>
      <c r="B100" s="95" t="s">
        <v>120</v>
      </c>
      <c r="C100" s="95"/>
      <c r="D100" s="31" t="s">
        <v>97</v>
      </c>
      <c r="E100" s="135" t="s">
        <v>149</v>
      </c>
      <c r="F100" s="135" t="s">
        <v>16</v>
      </c>
      <c r="G100" s="537">
        <v>14760</v>
      </c>
      <c r="H100" s="537">
        <v>12274</v>
      </c>
      <c r="I100" s="537">
        <v>13080</v>
      </c>
      <c r="J100" s="537">
        <v>11495</v>
      </c>
      <c r="K100" s="537">
        <v>12833</v>
      </c>
      <c r="L100" s="537">
        <v>14025</v>
      </c>
      <c r="M100" s="537">
        <v>19663</v>
      </c>
      <c r="N100" s="537">
        <v>23537</v>
      </c>
      <c r="O100" s="537">
        <v>24858</v>
      </c>
      <c r="P100" s="537">
        <v>25770</v>
      </c>
      <c r="Q100" s="537">
        <v>35086</v>
      </c>
      <c r="R100" s="537">
        <v>21680</v>
      </c>
      <c r="S100" s="537">
        <v>19921</v>
      </c>
      <c r="T100" s="537">
        <v>11106</v>
      </c>
      <c r="U100" s="537">
        <v>11573</v>
      </c>
      <c r="V100" s="537">
        <v>10074</v>
      </c>
      <c r="W100" s="537">
        <v>10699</v>
      </c>
      <c r="X100" s="537">
        <v>9227</v>
      </c>
      <c r="Y100" s="537">
        <v>8327</v>
      </c>
      <c r="Z100" s="537">
        <v>12915</v>
      </c>
      <c r="AA100" s="537">
        <v>6220</v>
      </c>
      <c r="AB100" s="537">
        <v>7502</v>
      </c>
      <c r="AC100" s="537">
        <v>19632</v>
      </c>
      <c r="AD100" s="537">
        <v>12430</v>
      </c>
      <c r="AE100" s="537">
        <v>12354</v>
      </c>
      <c r="AF100" s="537">
        <v>6120</v>
      </c>
      <c r="AG100" s="537">
        <v>11401</v>
      </c>
      <c r="AH100" s="537">
        <v>52778</v>
      </c>
      <c r="AI100" s="537">
        <v>18016</v>
      </c>
      <c r="AJ100" s="537">
        <v>11372</v>
      </c>
      <c r="AK100" s="537">
        <v>14365</v>
      </c>
      <c r="AL100" s="537">
        <v>12729</v>
      </c>
      <c r="AM100" s="537">
        <v>11908</v>
      </c>
      <c r="AN100" s="537">
        <v>29591</v>
      </c>
      <c r="AO100" s="537">
        <v>23003</v>
      </c>
      <c r="AP100" s="537">
        <v>18876</v>
      </c>
      <c r="AQ100" s="537">
        <v>9721</v>
      </c>
      <c r="AR100" s="537">
        <v>10705</v>
      </c>
      <c r="AS100" s="537">
        <v>11466</v>
      </c>
      <c r="AT100" s="537">
        <v>10864</v>
      </c>
      <c r="AU100" s="537">
        <v>7549</v>
      </c>
      <c r="AV100" s="537">
        <v>5070</v>
      </c>
      <c r="AW100" s="537">
        <v>4318</v>
      </c>
      <c r="AX100" s="537">
        <v>2421</v>
      </c>
      <c r="AY100" s="537">
        <v>7118</v>
      </c>
      <c r="AZ100" s="537">
        <v>3558</v>
      </c>
      <c r="BA100" s="537">
        <v>1897</v>
      </c>
      <c r="BB100" s="537">
        <v>1824</v>
      </c>
      <c r="BC100" s="537">
        <v>4477</v>
      </c>
      <c r="BD100" s="537">
        <v>2500</v>
      </c>
      <c r="BE100" s="537">
        <v>2387</v>
      </c>
      <c r="BF100" s="537">
        <v>5280</v>
      </c>
      <c r="BG100" s="537">
        <v>8125</v>
      </c>
      <c r="BH100" s="537">
        <v>4587</v>
      </c>
      <c r="BI100" s="463"/>
    </row>
    <row r="101" spans="1:61">
      <c r="A101" s="94" t="s">
        <v>31</v>
      </c>
      <c r="B101" s="95" t="s">
        <v>120</v>
      </c>
      <c r="C101" s="95"/>
      <c r="D101" s="31" t="s">
        <v>97</v>
      </c>
      <c r="E101" s="135" t="s">
        <v>149</v>
      </c>
      <c r="F101" s="135" t="s">
        <v>16</v>
      </c>
      <c r="G101" s="537">
        <v>27366</v>
      </c>
      <c r="H101" s="537">
        <v>22769</v>
      </c>
      <c r="I101" s="537">
        <v>22188</v>
      </c>
      <c r="J101" s="537">
        <v>17859</v>
      </c>
      <c r="K101" s="537">
        <v>18272</v>
      </c>
      <c r="L101" s="537">
        <v>18292</v>
      </c>
      <c r="M101" s="537">
        <v>23458</v>
      </c>
      <c r="N101" s="537">
        <v>25703</v>
      </c>
      <c r="O101" s="537">
        <v>24859</v>
      </c>
      <c r="P101" s="537">
        <v>23600</v>
      </c>
      <c r="Q101" s="537">
        <v>31329</v>
      </c>
      <c r="R101" s="537">
        <v>24618</v>
      </c>
      <c r="S101" s="537">
        <v>22423</v>
      </c>
      <c r="T101" s="537">
        <v>12395</v>
      </c>
      <c r="U101" s="537">
        <v>12799</v>
      </c>
      <c r="V101" s="537">
        <v>11051</v>
      </c>
      <c r="W101" s="537">
        <v>18081</v>
      </c>
      <c r="X101" s="537">
        <v>11141</v>
      </c>
      <c r="Y101" s="537">
        <v>1199</v>
      </c>
      <c r="Z101" s="537">
        <v>25066</v>
      </c>
      <c r="AA101" s="537">
        <v>25557</v>
      </c>
      <c r="AB101" s="537">
        <v>22416</v>
      </c>
      <c r="AC101" s="537">
        <v>35986</v>
      </c>
      <c r="AD101" s="537">
        <v>26446</v>
      </c>
      <c r="AE101" s="537">
        <v>19772</v>
      </c>
      <c r="AF101" s="537">
        <v>42668</v>
      </c>
      <c r="AG101" s="537">
        <v>19099</v>
      </c>
      <c r="AH101" s="537">
        <v>21957</v>
      </c>
      <c r="AI101" s="537">
        <v>16009</v>
      </c>
      <c r="AJ101" s="537">
        <v>22869</v>
      </c>
      <c r="AK101" s="537">
        <v>16932</v>
      </c>
      <c r="AL101" s="537">
        <v>12070</v>
      </c>
      <c r="AM101" s="537">
        <v>7708</v>
      </c>
      <c r="AN101" s="537">
        <v>8680</v>
      </c>
      <c r="AO101" s="537">
        <v>8773</v>
      </c>
      <c r="AP101" s="537">
        <v>4527</v>
      </c>
      <c r="AQ101" s="537">
        <v>11169</v>
      </c>
      <c r="AR101" s="537">
        <v>6897</v>
      </c>
      <c r="AS101" s="537">
        <v>12435</v>
      </c>
      <c r="AT101" s="537">
        <v>19431</v>
      </c>
      <c r="AU101" s="537">
        <v>12245</v>
      </c>
      <c r="AV101" s="537">
        <v>11674</v>
      </c>
      <c r="AW101" s="537">
        <v>6301</v>
      </c>
      <c r="AX101" s="537">
        <v>6676</v>
      </c>
      <c r="AY101" s="537">
        <v>9597</v>
      </c>
      <c r="AZ101" s="537">
        <v>8642</v>
      </c>
      <c r="BA101" s="537">
        <v>9288</v>
      </c>
      <c r="BB101" s="537">
        <v>4429</v>
      </c>
      <c r="BC101" s="537">
        <v>228</v>
      </c>
      <c r="BD101" s="537">
        <v>5035</v>
      </c>
      <c r="BE101" s="537">
        <v>4699</v>
      </c>
      <c r="BF101" s="537">
        <v>4774</v>
      </c>
      <c r="BG101" s="537">
        <v>10220</v>
      </c>
      <c r="BH101" s="537">
        <v>7912</v>
      </c>
      <c r="BI101" s="463"/>
    </row>
    <row r="102" spans="1:61">
      <c r="A102" s="94" t="s">
        <v>32</v>
      </c>
      <c r="B102" s="95" t="s">
        <v>120</v>
      </c>
      <c r="C102" s="95"/>
      <c r="D102" s="31" t="s">
        <v>97</v>
      </c>
      <c r="E102" s="135" t="s">
        <v>149</v>
      </c>
      <c r="F102" s="135" t="s">
        <v>16</v>
      </c>
      <c r="G102" s="537">
        <v>14574</v>
      </c>
      <c r="H102" s="537">
        <v>12132</v>
      </c>
      <c r="I102" s="537">
        <v>12960</v>
      </c>
      <c r="J102" s="537">
        <v>11453</v>
      </c>
      <c r="K102" s="537">
        <v>12845</v>
      </c>
      <c r="L102" s="537">
        <v>14115</v>
      </c>
      <c r="M102" s="537">
        <v>19855</v>
      </c>
      <c r="N102" s="537">
        <v>23875</v>
      </c>
      <c r="O102" s="537">
        <v>25316</v>
      </c>
      <c r="P102" s="537">
        <v>26362</v>
      </c>
      <c r="Q102" s="537">
        <v>28187</v>
      </c>
      <c r="R102" s="537">
        <v>20188</v>
      </c>
      <c r="S102" s="537">
        <v>21776</v>
      </c>
      <c r="T102" s="537">
        <v>14259</v>
      </c>
      <c r="U102" s="537">
        <v>17446</v>
      </c>
      <c r="V102" s="537">
        <v>17838</v>
      </c>
      <c r="W102" s="537">
        <v>17255</v>
      </c>
      <c r="X102" s="537">
        <v>19576</v>
      </c>
      <c r="Y102" s="537">
        <v>22639</v>
      </c>
      <c r="Z102" s="537">
        <v>26432</v>
      </c>
      <c r="AA102" s="537">
        <v>27246</v>
      </c>
      <c r="AB102" s="537">
        <v>31562</v>
      </c>
      <c r="AC102" s="537">
        <v>19974</v>
      </c>
      <c r="AD102" s="537">
        <v>22070</v>
      </c>
      <c r="AE102" s="537">
        <v>31607</v>
      </c>
      <c r="AF102" s="537">
        <v>16119</v>
      </c>
      <c r="AG102" s="537">
        <v>20075</v>
      </c>
      <c r="AH102" s="537">
        <v>13674</v>
      </c>
      <c r="AI102" s="537">
        <v>12249</v>
      </c>
      <c r="AJ102" s="537">
        <v>11124</v>
      </c>
      <c r="AK102" s="537">
        <v>9334</v>
      </c>
      <c r="AL102" s="537">
        <v>24341</v>
      </c>
      <c r="AM102" s="537">
        <v>17792</v>
      </c>
      <c r="AN102" s="537">
        <v>15153</v>
      </c>
      <c r="AO102" s="537">
        <v>17283</v>
      </c>
      <c r="AP102" s="537">
        <v>24279</v>
      </c>
      <c r="AQ102" s="537">
        <v>20191</v>
      </c>
      <c r="AR102" s="537">
        <v>12101</v>
      </c>
      <c r="AS102" s="537">
        <v>20954</v>
      </c>
      <c r="AT102" s="537">
        <v>33544</v>
      </c>
      <c r="AU102" s="537">
        <v>13640</v>
      </c>
      <c r="AV102" s="537">
        <v>10923</v>
      </c>
      <c r="AW102" s="537">
        <v>14864</v>
      </c>
      <c r="AX102" s="537">
        <v>16943</v>
      </c>
      <c r="AY102" s="537">
        <v>15096</v>
      </c>
      <c r="AZ102" s="537">
        <v>9887</v>
      </c>
      <c r="BA102" s="537">
        <v>8728</v>
      </c>
      <c r="BB102" s="537">
        <v>16613</v>
      </c>
      <c r="BC102" s="537">
        <v>12660</v>
      </c>
      <c r="BD102" s="537">
        <v>14447</v>
      </c>
      <c r="BE102" s="537">
        <v>6960</v>
      </c>
      <c r="BF102" s="537">
        <v>27213</v>
      </c>
      <c r="BG102" s="537">
        <v>25066</v>
      </c>
      <c r="BH102" s="537">
        <v>21693</v>
      </c>
      <c r="BI102" s="463"/>
    </row>
    <row r="103" spans="1:61">
      <c r="A103" s="94" t="s">
        <v>117</v>
      </c>
      <c r="B103" s="95" t="s">
        <v>120</v>
      </c>
      <c r="C103" s="64"/>
      <c r="D103" s="31" t="s">
        <v>97</v>
      </c>
      <c r="E103" s="134" t="s">
        <v>149</v>
      </c>
      <c r="F103" s="135" t="s">
        <v>16</v>
      </c>
      <c r="G103" s="540">
        <v>998600</v>
      </c>
      <c r="H103" s="540">
        <v>831400</v>
      </c>
      <c r="I103" s="540">
        <v>891900</v>
      </c>
      <c r="J103" s="540">
        <v>791400</v>
      </c>
      <c r="K103" s="540">
        <v>893800</v>
      </c>
      <c r="L103" s="540">
        <v>988300</v>
      </c>
      <c r="M103" s="540">
        <v>1401100</v>
      </c>
      <c r="N103" s="540">
        <v>1700200</v>
      </c>
      <c r="O103" s="540">
        <v>1820900</v>
      </c>
      <c r="P103" s="540">
        <v>1916000</v>
      </c>
      <c r="Q103" s="540">
        <v>1635000</v>
      </c>
      <c r="R103" s="540">
        <v>1870100</v>
      </c>
      <c r="S103" s="540">
        <v>1833900</v>
      </c>
      <c r="T103" s="540">
        <v>1111300</v>
      </c>
      <c r="U103" s="540">
        <v>1287800</v>
      </c>
      <c r="V103" s="540">
        <v>1284400</v>
      </c>
      <c r="W103" s="540">
        <v>1354700</v>
      </c>
      <c r="X103" s="540">
        <v>1355000</v>
      </c>
      <c r="Y103" s="540">
        <v>1636400</v>
      </c>
      <c r="Z103" s="540">
        <v>1068000</v>
      </c>
      <c r="AA103" s="540">
        <v>1168900</v>
      </c>
      <c r="AB103" s="540">
        <v>1199100</v>
      </c>
      <c r="AC103" s="540">
        <v>1440600</v>
      </c>
      <c r="AD103" s="540">
        <v>1707300</v>
      </c>
      <c r="AE103" s="540">
        <v>1578800</v>
      </c>
      <c r="AF103" s="540">
        <v>1434700</v>
      </c>
      <c r="AG103" s="540">
        <v>1030700</v>
      </c>
      <c r="AH103" s="540">
        <v>1505300</v>
      </c>
      <c r="AI103" s="540">
        <v>1302700</v>
      </c>
      <c r="AJ103" s="540">
        <v>887800</v>
      </c>
      <c r="AK103" s="540">
        <v>1380200</v>
      </c>
      <c r="AL103" s="540">
        <v>1134500</v>
      </c>
      <c r="AM103" s="540">
        <v>1142000</v>
      </c>
      <c r="AN103" s="540">
        <v>1295100</v>
      </c>
      <c r="AO103" s="540">
        <v>1545700</v>
      </c>
      <c r="AP103" s="540">
        <v>1633600</v>
      </c>
      <c r="AQ103" s="540">
        <v>1044400</v>
      </c>
      <c r="AR103" s="540">
        <v>1110000</v>
      </c>
      <c r="AS103" s="540">
        <v>1013100</v>
      </c>
      <c r="AT103" s="540">
        <v>989500</v>
      </c>
      <c r="AU103" s="540">
        <v>952900</v>
      </c>
      <c r="AV103" s="540">
        <v>556500</v>
      </c>
      <c r="AW103" s="540">
        <v>867800</v>
      </c>
      <c r="AX103" s="540">
        <v>617900</v>
      </c>
      <c r="AY103" s="540">
        <v>556600</v>
      </c>
      <c r="AZ103" s="540">
        <v>260900</v>
      </c>
      <c r="BA103" s="540">
        <v>346700</v>
      </c>
      <c r="BB103" s="540">
        <v>296900</v>
      </c>
      <c r="BC103" s="540">
        <v>287400</v>
      </c>
      <c r="BD103" s="540">
        <v>369000</v>
      </c>
      <c r="BE103" s="540">
        <v>419200</v>
      </c>
      <c r="BF103" s="540">
        <v>536200</v>
      </c>
      <c r="BG103" s="540">
        <v>582500</v>
      </c>
      <c r="BH103" s="540">
        <v>575100</v>
      </c>
      <c r="BI103" s="463"/>
    </row>
    <row r="104" spans="1:61">
      <c r="A104" s="94" t="s">
        <v>34</v>
      </c>
      <c r="B104" s="95" t="s">
        <v>120</v>
      </c>
      <c r="C104" s="95"/>
      <c r="D104" s="31" t="s">
        <v>97</v>
      </c>
      <c r="E104" s="135" t="s">
        <v>149</v>
      </c>
      <c r="F104" s="135" t="s">
        <v>16</v>
      </c>
      <c r="G104" s="540">
        <v>0</v>
      </c>
      <c r="H104" s="540">
        <v>0</v>
      </c>
      <c r="I104" s="540">
        <v>0</v>
      </c>
      <c r="J104" s="540">
        <v>0</v>
      </c>
      <c r="K104" s="540">
        <v>0</v>
      </c>
      <c r="L104" s="540">
        <v>0</v>
      </c>
      <c r="M104" s="540">
        <v>0</v>
      </c>
      <c r="N104" s="540">
        <v>0</v>
      </c>
      <c r="O104" s="540">
        <v>0</v>
      </c>
      <c r="P104" s="540">
        <v>0</v>
      </c>
      <c r="Q104" s="540">
        <v>0</v>
      </c>
      <c r="R104" s="540">
        <v>0</v>
      </c>
      <c r="S104" s="540">
        <v>0</v>
      </c>
      <c r="T104" s="540">
        <v>0</v>
      </c>
      <c r="U104" s="540">
        <v>0</v>
      </c>
      <c r="V104" s="540">
        <v>0</v>
      </c>
      <c r="W104" s="540">
        <v>0</v>
      </c>
      <c r="X104" s="540">
        <v>0</v>
      </c>
      <c r="Y104" s="540">
        <v>0</v>
      </c>
      <c r="Z104" s="540">
        <v>0</v>
      </c>
      <c r="AA104" s="540">
        <v>0</v>
      </c>
      <c r="AB104" s="540">
        <v>0</v>
      </c>
      <c r="AC104" s="540">
        <v>0</v>
      </c>
      <c r="AD104" s="540">
        <v>0</v>
      </c>
      <c r="AE104" s="540">
        <v>0</v>
      </c>
      <c r="AF104" s="540">
        <v>0</v>
      </c>
      <c r="AG104" s="540">
        <v>0</v>
      </c>
      <c r="AH104" s="540">
        <v>0</v>
      </c>
      <c r="AI104" s="540">
        <v>0</v>
      </c>
      <c r="AJ104" s="540">
        <v>0</v>
      </c>
      <c r="AK104" s="540">
        <v>0</v>
      </c>
      <c r="AL104" s="540">
        <v>0</v>
      </c>
      <c r="AM104" s="540">
        <v>0</v>
      </c>
      <c r="AN104" s="540">
        <v>0</v>
      </c>
      <c r="AO104" s="540">
        <v>0</v>
      </c>
      <c r="AP104" s="540">
        <v>0</v>
      </c>
      <c r="AQ104" s="540">
        <v>0</v>
      </c>
      <c r="AR104" s="540">
        <v>0</v>
      </c>
      <c r="AS104" s="540">
        <v>0</v>
      </c>
      <c r="AT104" s="540">
        <v>0</v>
      </c>
      <c r="AU104" s="540">
        <v>0</v>
      </c>
      <c r="AV104" s="540">
        <v>0</v>
      </c>
      <c r="AW104" s="540">
        <v>0</v>
      </c>
      <c r="AX104" s="540">
        <v>0</v>
      </c>
      <c r="AY104" s="540">
        <v>0</v>
      </c>
      <c r="AZ104" s="540">
        <v>0</v>
      </c>
      <c r="BA104" s="540">
        <v>0</v>
      </c>
      <c r="BB104" s="540">
        <v>0</v>
      </c>
      <c r="BC104" s="540">
        <v>0</v>
      </c>
      <c r="BD104" s="540">
        <v>0</v>
      </c>
      <c r="BE104" s="540">
        <v>0</v>
      </c>
      <c r="BF104" s="540">
        <v>0</v>
      </c>
      <c r="BG104" s="540">
        <v>0</v>
      </c>
      <c r="BH104" s="540">
        <v>0</v>
      </c>
      <c r="BI104" s="463"/>
    </row>
    <row r="105" spans="1:61">
      <c r="A105" s="92" t="s">
        <v>35</v>
      </c>
      <c r="B105" s="93" t="s">
        <v>120</v>
      </c>
      <c r="C105" s="93"/>
      <c r="D105" s="63" t="s">
        <v>97</v>
      </c>
      <c r="E105" s="136" t="s">
        <v>149</v>
      </c>
      <c r="F105" s="136" t="s">
        <v>16</v>
      </c>
      <c r="G105" s="544">
        <v>998600</v>
      </c>
      <c r="H105" s="544">
        <v>831400</v>
      </c>
      <c r="I105" s="544">
        <v>891900</v>
      </c>
      <c r="J105" s="544">
        <v>791400</v>
      </c>
      <c r="K105" s="544">
        <v>893800</v>
      </c>
      <c r="L105" s="544">
        <v>988300</v>
      </c>
      <c r="M105" s="544">
        <v>1401100</v>
      </c>
      <c r="N105" s="544">
        <v>1700200</v>
      </c>
      <c r="O105" s="544">
        <v>1820900</v>
      </c>
      <c r="P105" s="544">
        <v>1916000</v>
      </c>
      <c r="Q105" s="544">
        <v>1635000</v>
      </c>
      <c r="R105" s="544">
        <v>1870100</v>
      </c>
      <c r="S105" s="544">
        <v>1833900</v>
      </c>
      <c r="T105" s="544">
        <v>1111300</v>
      </c>
      <c r="U105" s="544">
        <v>1287800</v>
      </c>
      <c r="V105" s="544">
        <v>1284400</v>
      </c>
      <c r="W105" s="544">
        <v>1354700</v>
      </c>
      <c r="X105" s="544">
        <v>1355000</v>
      </c>
      <c r="Y105" s="544">
        <v>1636400</v>
      </c>
      <c r="Z105" s="544">
        <v>1068000</v>
      </c>
      <c r="AA105" s="544">
        <v>1168900</v>
      </c>
      <c r="AB105" s="544">
        <v>1199100</v>
      </c>
      <c r="AC105" s="544">
        <v>1440600</v>
      </c>
      <c r="AD105" s="544">
        <v>1707300</v>
      </c>
      <c r="AE105" s="544">
        <v>1578800</v>
      </c>
      <c r="AF105" s="544">
        <v>1434700</v>
      </c>
      <c r="AG105" s="544">
        <v>1030700</v>
      </c>
      <c r="AH105" s="544">
        <v>1505300</v>
      </c>
      <c r="AI105" s="544">
        <v>1302700</v>
      </c>
      <c r="AJ105" s="544">
        <v>887800</v>
      </c>
      <c r="AK105" s="544">
        <v>1380200</v>
      </c>
      <c r="AL105" s="544">
        <v>1134500</v>
      </c>
      <c r="AM105" s="544">
        <v>1142000</v>
      </c>
      <c r="AN105" s="544">
        <v>1295100</v>
      </c>
      <c r="AO105" s="544">
        <v>1545700</v>
      </c>
      <c r="AP105" s="544">
        <v>1633600</v>
      </c>
      <c r="AQ105" s="544">
        <v>1044400</v>
      </c>
      <c r="AR105" s="544">
        <v>1110000</v>
      </c>
      <c r="AS105" s="544">
        <v>1013100</v>
      </c>
      <c r="AT105" s="544">
        <v>989500</v>
      </c>
      <c r="AU105" s="544">
        <v>952900</v>
      </c>
      <c r="AV105" s="544">
        <v>556500</v>
      </c>
      <c r="AW105" s="544">
        <v>867800</v>
      </c>
      <c r="AX105" s="544">
        <v>617900</v>
      </c>
      <c r="AY105" s="544">
        <v>556600</v>
      </c>
      <c r="AZ105" s="544">
        <v>260900</v>
      </c>
      <c r="BA105" s="544">
        <v>346700</v>
      </c>
      <c r="BB105" s="544">
        <v>296900</v>
      </c>
      <c r="BC105" s="544">
        <v>287400</v>
      </c>
      <c r="BD105" s="544">
        <v>369000</v>
      </c>
      <c r="BE105" s="544">
        <v>419200</v>
      </c>
      <c r="BF105" s="544">
        <v>536200</v>
      </c>
      <c r="BG105" s="544">
        <v>582500</v>
      </c>
      <c r="BH105" s="544">
        <v>575100</v>
      </c>
      <c r="BI105" s="463"/>
    </row>
    <row r="106" spans="1:61">
      <c r="A106" s="94" t="s">
        <v>11</v>
      </c>
      <c r="B106" s="95" t="s">
        <v>121</v>
      </c>
      <c r="C106" s="95"/>
      <c r="D106" s="62" t="s">
        <v>111</v>
      </c>
      <c r="E106" s="134" t="s">
        <v>149</v>
      </c>
      <c r="F106" s="135" t="s">
        <v>16</v>
      </c>
      <c r="G106" s="537">
        <v>32837</v>
      </c>
      <c r="H106" s="537">
        <v>48280</v>
      </c>
      <c r="I106" s="537">
        <v>76116</v>
      </c>
      <c r="J106" s="537">
        <v>54776</v>
      </c>
      <c r="K106" s="537">
        <v>57552</v>
      </c>
      <c r="L106" s="537">
        <v>59851</v>
      </c>
      <c r="M106" s="537">
        <v>66586</v>
      </c>
      <c r="N106" s="537">
        <v>50920</v>
      </c>
      <c r="O106" s="537">
        <v>119761</v>
      </c>
      <c r="P106" s="537">
        <v>86700</v>
      </c>
      <c r="Q106" s="537">
        <v>186626</v>
      </c>
      <c r="R106" s="537">
        <v>302906</v>
      </c>
      <c r="S106" s="537">
        <v>368505</v>
      </c>
      <c r="T106" s="537">
        <v>219638</v>
      </c>
      <c r="U106" s="537">
        <v>204211</v>
      </c>
      <c r="V106" s="537">
        <v>120936</v>
      </c>
      <c r="W106" s="537">
        <v>121484</v>
      </c>
      <c r="X106" s="537">
        <v>156729</v>
      </c>
      <c r="Y106" s="537">
        <v>117662</v>
      </c>
      <c r="Z106" s="537">
        <v>128767</v>
      </c>
      <c r="AA106" s="537">
        <v>52953</v>
      </c>
      <c r="AB106" s="537">
        <v>150073</v>
      </c>
      <c r="AC106" s="537">
        <v>218105</v>
      </c>
      <c r="AD106" s="537">
        <v>102393</v>
      </c>
      <c r="AE106" s="537">
        <v>101067</v>
      </c>
      <c r="AF106" s="537">
        <v>241839</v>
      </c>
      <c r="AG106" s="537">
        <v>242417</v>
      </c>
      <c r="AH106" s="537">
        <v>278566</v>
      </c>
      <c r="AI106" s="537">
        <v>180005</v>
      </c>
      <c r="AJ106" s="537">
        <v>135691</v>
      </c>
      <c r="AK106" s="537">
        <v>152526</v>
      </c>
      <c r="AL106" s="537">
        <v>214626</v>
      </c>
      <c r="AM106" s="537">
        <v>168303</v>
      </c>
      <c r="AN106" s="537">
        <v>50251</v>
      </c>
      <c r="AO106" s="537">
        <v>230538</v>
      </c>
      <c r="AP106" s="537">
        <v>293611</v>
      </c>
      <c r="AQ106" s="537">
        <v>248407</v>
      </c>
      <c r="AR106" s="537">
        <v>302985</v>
      </c>
      <c r="AS106" s="537">
        <v>191218</v>
      </c>
      <c r="AT106" s="537">
        <v>339488</v>
      </c>
      <c r="AU106" s="537">
        <v>238175</v>
      </c>
      <c r="AV106" s="537">
        <v>488266</v>
      </c>
      <c r="AW106" s="537">
        <v>411581</v>
      </c>
      <c r="AX106" s="537">
        <v>255031</v>
      </c>
      <c r="AY106" s="537">
        <v>166861</v>
      </c>
      <c r="AZ106" s="537">
        <v>162854</v>
      </c>
      <c r="BA106" s="537">
        <v>170236</v>
      </c>
      <c r="BB106" s="537">
        <v>87096</v>
      </c>
      <c r="BC106" s="537">
        <v>49153</v>
      </c>
      <c r="BD106" s="537">
        <v>102895</v>
      </c>
      <c r="BE106" s="537">
        <v>87799</v>
      </c>
      <c r="BF106" s="537">
        <v>138981</v>
      </c>
      <c r="BG106" s="537">
        <v>204408</v>
      </c>
      <c r="BH106" s="537">
        <v>203243</v>
      </c>
      <c r="BI106" s="463"/>
    </row>
    <row r="107" spans="1:61">
      <c r="A107" s="94" t="s">
        <v>17</v>
      </c>
      <c r="B107" s="95" t="s">
        <v>121</v>
      </c>
      <c r="C107" s="95"/>
      <c r="D107" s="31" t="s">
        <v>111</v>
      </c>
      <c r="E107" s="135" t="s">
        <v>149</v>
      </c>
      <c r="F107" s="135" t="s">
        <v>16</v>
      </c>
      <c r="G107" s="537">
        <v>19990</v>
      </c>
      <c r="H107" s="537">
        <v>29368</v>
      </c>
      <c r="I107" s="537">
        <v>49905</v>
      </c>
      <c r="J107" s="537">
        <v>38719</v>
      </c>
      <c r="K107" s="537">
        <v>43839</v>
      </c>
      <c r="L107" s="537">
        <v>49154</v>
      </c>
      <c r="M107" s="537">
        <v>58944</v>
      </c>
      <c r="N107" s="537">
        <v>48580</v>
      </c>
      <c r="O107" s="537">
        <v>123193</v>
      </c>
      <c r="P107" s="537">
        <v>96125</v>
      </c>
      <c r="Q107" s="537">
        <v>82131</v>
      </c>
      <c r="R107" s="537">
        <v>161590</v>
      </c>
      <c r="S107" s="537">
        <v>163571</v>
      </c>
      <c r="T107" s="537">
        <v>81123</v>
      </c>
      <c r="U107" s="537">
        <v>62753</v>
      </c>
      <c r="V107" s="537">
        <v>30926</v>
      </c>
      <c r="W107" s="537">
        <v>25096</v>
      </c>
      <c r="X107" s="537">
        <v>35268</v>
      </c>
      <c r="Y107" s="537">
        <v>28968</v>
      </c>
      <c r="Z107" s="537">
        <v>18517</v>
      </c>
      <c r="AA107" s="537">
        <v>32573</v>
      </c>
      <c r="AB107" s="537">
        <v>28526</v>
      </c>
      <c r="AC107" s="537">
        <v>28363</v>
      </c>
      <c r="AD107" s="537">
        <v>109040</v>
      </c>
      <c r="AE107" s="537">
        <v>151773</v>
      </c>
      <c r="AF107" s="537">
        <v>58550</v>
      </c>
      <c r="AG107" s="537">
        <v>125540</v>
      </c>
      <c r="AH107" s="537">
        <v>117868</v>
      </c>
      <c r="AI107" s="537">
        <v>82181</v>
      </c>
      <c r="AJ107" s="537">
        <v>69843</v>
      </c>
      <c r="AK107" s="537">
        <v>49085</v>
      </c>
      <c r="AL107" s="537">
        <v>36005</v>
      </c>
      <c r="AM107" s="537">
        <v>86318</v>
      </c>
      <c r="AN107" s="537">
        <v>117032</v>
      </c>
      <c r="AO107" s="537">
        <v>123468</v>
      </c>
      <c r="AP107" s="537">
        <v>90435</v>
      </c>
      <c r="AQ107" s="537">
        <v>288561</v>
      </c>
      <c r="AR107" s="537">
        <v>133635</v>
      </c>
      <c r="AS107" s="537">
        <v>79199</v>
      </c>
      <c r="AT107" s="537">
        <v>132169</v>
      </c>
      <c r="AU107" s="537">
        <v>97897</v>
      </c>
      <c r="AV107" s="537">
        <v>114818</v>
      </c>
      <c r="AW107" s="537">
        <v>347219</v>
      </c>
      <c r="AX107" s="537">
        <v>113764</v>
      </c>
      <c r="AY107" s="537">
        <v>85458</v>
      </c>
      <c r="AZ107" s="537">
        <v>66702</v>
      </c>
      <c r="BA107" s="537">
        <v>67266</v>
      </c>
      <c r="BB107" s="537">
        <v>202802</v>
      </c>
      <c r="BC107" s="537">
        <v>124474</v>
      </c>
      <c r="BD107" s="537">
        <v>73930</v>
      </c>
      <c r="BE107" s="537">
        <v>102117</v>
      </c>
      <c r="BF107" s="537">
        <v>107387</v>
      </c>
      <c r="BG107" s="537">
        <v>97812</v>
      </c>
      <c r="BH107" s="537">
        <v>174245</v>
      </c>
      <c r="BI107" s="463"/>
    </row>
    <row r="108" spans="1:61">
      <c r="A108" s="94" t="s">
        <v>18</v>
      </c>
      <c r="B108" s="95" t="s">
        <v>121</v>
      </c>
      <c r="C108" s="95"/>
      <c r="D108" s="31" t="s">
        <v>111</v>
      </c>
      <c r="E108" s="135" t="s">
        <v>149</v>
      </c>
      <c r="F108" s="135" t="s">
        <v>16</v>
      </c>
      <c r="G108" s="537">
        <v>1183</v>
      </c>
      <c r="H108" s="537">
        <v>1724</v>
      </c>
      <c r="I108" s="537">
        <v>2660</v>
      </c>
      <c r="J108" s="537">
        <v>1863</v>
      </c>
      <c r="K108" s="537">
        <v>1921</v>
      </c>
      <c r="L108" s="537">
        <v>1962</v>
      </c>
      <c r="M108" s="537">
        <v>2117</v>
      </c>
      <c r="N108" s="537">
        <v>1582</v>
      </c>
      <c r="O108" s="537">
        <v>3621</v>
      </c>
      <c r="P108" s="537">
        <v>2554</v>
      </c>
      <c r="Q108" s="537">
        <v>5692</v>
      </c>
      <c r="R108" s="537">
        <v>5991</v>
      </c>
      <c r="S108" s="537">
        <v>7440</v>
      </c>
      <c r="T108" s="537">
        <v>4525</v>
      </c>
      <c r="U108" s="537">
        <v>4290</v>
      </c>
      <c r="V108" s="537">
        <v>2598</v>
      </c>
      <c r="W108" s="537">
        <v>2051</v>
      </c>
      <c r="X108" s="537">
        <v>1981</v>
      </c>
      <c r="Y108" s="537">
        <v>4580</v>
      </c>
      <c r="Z108" s="537">
        <v>1308</v>
      </c>
      <c r="AA108" s="537">
        <v>1216</v>
      </c>
      <c r="AB108" s="537">
        <v>5200</v>
      </c>
      <c r="AC108" s="537">
        <v>6902</v>
      </c>
      <c r="AD108" s="537">
        <v>6483</v>
      </c>
      <c r="AE108" s="537">
        <v>10667</v>
      </c>
      <c r="AF108" s="537">
        <v>6275</v>
      </c>
      <c r="AG108" s="537">
        <v>4817</v>
      </c>
      <c r="AH108" s="537">
        <v>4924</v>
      </c>
      <c r="AI108" s="537">
        <v>2221</v>
      </c>
      <c r="AJ108" s="537">
        <v>4281</v>
      </c>
      <c r="AK108" s="537">
        <v>7495</v>
      </c>
      <c r="AL108" s="537">
        <v>8673</v>
      </c>
      <c r="AM108" s="537">
        <v>3160</v>
      </c>
      <c r="AN108" s="537">
        <v>7086</v>
      </c>
      <c r="AO108" s="537">
        <v>4477</v>
      </c>
      <c r="AP108" s="537">
        <v>8555</v>
      </c>
      <c r="AQ108" s="537">
        <v>15761</v>
      </c>
      <c r="AR108" s="537">
        <v>11074</v>
      </c>
      <c r="AS108" s="537">
        <v>24771</v>
      </c>
      <c r="AT108" s="537">
        <v>1689</v>
      </c>
      <c r="AU108" s="537">
        <v>7474</v>
      </c>
      <c r="AV108" s="537">
        <v>9170</v>
      </c>
      <c r="AW108" s="537">
        <v>6129</v>
      </c>
      <c r="AX108" s="537">
        <v>11177</v>
      </c>
      <c r="AY108" s="537">
        <v>100449</v>
      </c>
      <c r="AZ108" s="537">
        <v>34451</v>
      </c>
      <c r="BA108" s="537">
        <v>10821</v>
      </c>
      <c r="BB108" s="537">
        <v>10498</v>
      </c>
      <c r="BC108" s="537">
        <v>5481</v>
      </c>
      <c r="BD108" s="537">
        <v>10043</v>
      </c>
      <c r="BE108" s="537">
        <v>6232</v>
      </c>
      <c r="BF108" s="537">
        <v>34224</v>
      </c>
      <c r="BG108" s="537">
        <v>81724</v>
      </c>
      <c r="BH108" s="537">
        <v>24759</v>
      </c>
      <c r="BI108" s="463"/>
    </row>
    <row r="109" spans="1:61">
      <c r="A109" s="94" t="s">
        <v>19</v>
      </c>
      <c r="B109" s="95" t="s">
        <v>121</v>
      </c>
      <c r="C109" s="95"/>
      <c r="D109" s="31" t="s">
        <v>111</v>
      </c>
      <c r="E109" s="135" t="s">
        <v>149</v>
      </c>
      <c r="F109" s="135" t="s">
        <v>16</v>
      </c>
      <c r="G109" s="537">
        <v>5939</v>
      </c>
      <c r="H109" s="537">
        <v>8738</v>
      </c>
      <c r="I109" s="537">
        <v>14615</v>
      </c>
      <c r="J109" s="537">
        <v>11142</v>
      </c>
      <c r="K109" s="537">
        <v>12406</v>
      </c>
      <c r="L109" s="537">
        <v>13689</v>
      </c>
      <c r="M109" s="537">
        <v>16156</v>
      </c>
      <c r="N109" s="537">
        <v>13089</v>
      </c>
      <c r="O109" s="537">
        <v>32638</v>
      </c>
      <c r="P109" s="537">
        <v>25044</v>
      </c>
      <c r="Q109" s="537">
        <v>19387</v>
      </c>
      <c r="R109" s="537">
        <v>33184</v>
      </c>
      <c r="S109" s="537">
        <v>37653</v>
      </c>
      <c r="T109" s="537">
        <v>20930</v>
      </c>
      <c r="U109" s="537">
        <v>18154</v>
      </c>
      <c r="V109" s="537">
        <v>10030</v>
      </c>
      <c r="W109" s="537">
        <v>3030</v>
      </c>
      <c r="X109" s="537">
        <v>13349</v>
      </c>
      <c r="Y109" s="537">
        <v>19928</v>
      </c>
      <c r="Z109" s="537">
        <v>9733</v>
      </c>
      <c r="AA109" s="537">
        <v>15198</v>
      </c>
      <c r="AB109" s="537">
        <v>8254</v>
      </c>
      <c r="AC109" s="537">
        <v>28637</v>
      </c>
      <c r="AD109" s="537">
        <v>25197</v>
      </c>
      <c r="AE109" s="537">
        <v>23810</v>
      </c>
      <c r="AF109" s="537">
        <v>29717</v>
      </c>
      <c r="AG109" s="537">
        <v>44615</v>
      </c>
      <c r="AH109" s="537">
        <v>27963</v>
      </c>
      <c r="AI109" s="537">
        <v>23245</v>
      </c>
      <c r="AJ109" s="537">
        <v>9216</v>
      </c>
      <c r="AK109" s="537">
        <v>38119</v>
      </c>
      <c r="AL109" s="537">
        <v>26921</v>
      </c>
      <c r="AM109" s="537">
        <v>27308</v>
      </c>
      <c r="AN109" s="537">
        <v>24210</v>
      </c>
      <c r="AO109" s="537">
        <v>79659</v>
      </c>
      <c r="AP109" s="537">
        <v>31107</v>
      </c>
      <c r="AQ109" s="537">
        <v>31875</v>
      </c>
      <c r="AR109" s="537">
        <v>22295</v>
      </c>
      <c r="AS109" s="537">
        <v>20114</v>
      </c>
      <c r="AT109" s="537">
        <v>32455</v>
      </c>
      <c r="AU109" s="537">
        <v>15065</v>
      </c>
      <c r="AV109" s="537">
        <v>36025</v>
      </c>
      <c r="AW109" s="537">
        <v>35609</v>
      </c>
      <c r="AX109" s="537">
        <v>33492</v>
      </c>
      <c r="AY109" s="537">
        <v>17926</v>
      </c>
      <c r="AZ109" s="537">
        <v>1825</v>
      </c>
      <c r="BA109" s="537">
        <v>6236</v>
      </c>
      <c r="BB109" s="537">
        <v>3859</v>
      </c>
      <c r="BC109" s="537">
        <v>3541</v>
      </c>
      <c r="BD109" s="537">
        <v>14090</v>
      </c>
      <c r="BE109" s="537">
        <v>16473</v>
      </c>
      <c r="BF109" s="537">
        <v>4052</v>
      </c>
      <c r="BG109" s="537">
        <v>3509</v>
      </c>
      <c r="BH109" s="537">
        <v>3670</v>
      </c>
      <c r="BI109" s="463"/>
    </row>
    <row r="110" spans="1:61">
      <c r="A110" s="94" t="s">
        <v>20</v>
      </c>
      <c r="B110" s="95" t="s">
        <v>121</v>
      </c>
      <c r="C110" s="95"/>
      <c r="D110" s="31" t="s">
        <v>111</v>
      </c>
      <c r="E110" s="135" t="s">
        <v>149</v>
      </c>
      <c r="F110" s="135" t="s">
        <v>16</v>
      </c>
      <c r="G110" s="537">
        <v>373</v>
      </c>
      <c r="H110" s="537">
        <v>528</v>
      </c>
      <c r="I110" s="537">
        <v>923</v>
      </c>
      <c r="J110" s="537">
        <v>699</v>
      </c>
      <c r="K110" s="537">
        <v>788</v>
      </c>
      <c r="L110" s="537">
        <v>879</v>
      </c>
      <c r="M110" s="537">
        <v>1048</v>
      </c>
      <c r="N110" s="537">
        <v>860</v>
      </c>
      <c r="O110" s="537">
        <v>2168</v>
      </c>
      <c r="P110" s="537">
        <v>1684</v>
      </c>
      <c r="Q110" s="537">
        <v>3918</v>
      </c>
      <c r="R110" s="537">
        <v>914</v>
      </c>
      <c r="S110" s="537">
        <v>1892</v>
      </c>
      <c r="T110" s="537">
        <v>1895</v>
      </c>
      <c r="U110" s="537">
        <v>2980</v>
      </c>
      <c r="V110" s="537">
        <v>2980</v>
      </c>
      <c r="W110" s="537">
        <v>2508</v>
      </c>
      <c r="X110" s="537">
        <v>15847</v>
      </c>
      <c r="Y110" s="537">
        <v>2859</v>
      </c>
      <c r="Z110" s="537">
        <v>3906</v>
      </c>
      <c r="AA110" s="537">
        <v>1243</v>
      </c>
      <c r="AB110" s="537">
        <v>3989</v>
      </c>
      <c r="AC110" s="537">
        <v>4988</v>
      </c>
      <c r="AD110" s="537">
        <v>3265</v>
      </c>
      <c r="AE110" s="537">
        <v>1511</v>
      </c>
      <c r="AF110" s="537">
        <v>3385</v>
      </c>
      <c r="AG110" s="537">
        <v>6809</v>
      </c>
      <c r="AH110" s="537">
        <v>1893</v>
      </c>
      <c r="AI110" s="537">
        <v>4348</v>
      </c>
      <c r="AJ110" s="537">
        <v>3939</v>
      </c>
      <c r="AK110" s="537">
        <v>1712</v>
      </c>
      <c r="AL110" s="537">
        <v>4257</v>
      </c>
      <c r="AM110" s="537">
        <v>4262</v>
      </c>
      <c r="AN110" s="537">
        <v>4626</v>
      </c>
      <c r="AO110" s="537">
        <v>6640</v>
      </c>
      <c r="AP110" s="537">
        <v>4242</v>
      </c>
      <c r="AQ110" s="537">
        <v>5494</v>
      </c>
      <c r="AR110" s="537">
        <v>7533</v>
      </c>
      <c r="AS110" s="537">
        <v>8102</v>
      </c>
      <c r="AT110" s="537">
        <v>11122</v>
      </c>
      <c r="AU110" s="537">
        <v>11355</v>
      </c>
      <c r="AV110" s="537">
        <v>11525</v>
      </c>
      <c r="AW110" s="537">
        <v>6933</v>
      </c>
      <c r="AX110" s="537">
        <v>6327</v>
      </c>
      <c r="AY110" s="537">
        <v>11989</v>
      </c>
      <c r="AZ110" s="537">
        <v>9627</v>
      </c>
      <c r="BA110" s="537">
        <v>4777</v>
      </c>
      <c r="BB110" s="537">
        <v>3229</v>
      </c>
      <c r="BC110" s="537">
        <v>1666</v>
      </c>
      <c r="BD110" s="537">
        <v>1838</v>
      </c>
      <c r="BE110" s="537">
        <v>1496</v>
      </c>
      <c r="BF110" s="537">
        <v>47829</v>
      </c>
      <c r="BG110" s="537">
        <v>21854</v>
      </c>
      <c r="BH110" s="537">
        <v>21739</v>
      </c>
      <c r="BI110" s="463"/>
    </row>
    <row r="111" spans="1:61">
      <c r="A111" s="94" t="s">
        <v>21</v>
      </c>
      <c r="B111" s="95" t="s">
        <v>121</v>
      </c>
      <c r="C111" s="95"/>
      <c r="D111" s="31" t="s">
        <v>111</v>
      </c>
      <c r="E111" s="135" t="s">
        <v>149</v>
      </c>
      <c r="F111" s="135" t="s">
        <v>16</v>
      </c>
      <c r="G111" s="537">
        <v>7428</v>
      </c>
      <c r="H111" s="537">
        <v>10886</v>
      </c>
      <c r="I111" s="537">
        <v>12972</v>
      </c>
      <c r="J111" s="537">
        <v>7047</v>
      </c>
      <c r="K111" s="537">
        <v>5579</v>
      </c>
      <c r="L111" s="537">
        <v>4390</v>
      </c>
      <c r="M111" s="537">
        <v>3689</v>
      </c>
      <c r="N111" s="537">
        <v>2133</v>
      </c>
      <c r="O111" s="537">
        <v>3779</v>
      </c>
      <c r="P111" s="537">
        <v>2066</v>
      </c>
      <c r="Q111" s="537">
        <v>16574</v>
      </c>
      <c r="R111" s="537">
        <v>2266</v>
      </c>
      <c r="S111" s="537">
        <v>3641</v>
      </c>
      <c r="T111" s="537">
        <v>2874</v>
      </c>
      <c r="U111" s="537">
        <v>3539</v>
      </c>
      <c r="V111" s="537">
        <v>2776</v>
      </c>
      <c r="W111" s="537">
        <v>4482</v>
      </c>
      <c r="X111" s="537">
        <v>4787</v>
      </c>
      <c r="Y111" s="537">
        <v>2392</v>
      </c>
      <c r="Z111" s="537">
        <v>2973</v>
      </c>
      <c r="AA111" s="537">
        <v>3233</v>
      </c>
      <c r="AB111" s="537">
        <v>10262</v>
      </c>
      <c r="AC111" s="537">
        <v>9850</v>
      </c>
      <c r="AD111" s="537">
        <v>2194</v>
      </c>
      <c r="AE111" s="537">
        <v>4485</v>
      </c>
      <c r="AF111" s="537">
        <v>4053</v>
      </c>
      <c r="AG111" s="537">
        <v>15056</v>
      </c>
      <c r="AH111" s="537">
        <v>15618</v>
      </c>
      <c r="AI111" s="537">
        <v>9416</v>
      </c>
      <c r="AJ111" s="537">
        <v>34728</v>
      </c>
      <c r="AK111" s="537">
        <v>5339</v>
      </c>
      <c r="AL111" s="537">
        <v>5733</v>
      </c>
      <c r="AM111" s="537">
        <v>21315</v>
      </c>
      <c r="AN111" s="537">
        <v>40640</v>
      </c>
      <c r="AO111" s="537">
        <v>39996</v>
      </c>
      <c r="AP111" s="537">
        <v>37986</v>
      </c>
      <c r="AQ111" s="537">
        <v>18154</v>
      </c>
      <c r="AR111" s="537">
        <v>11473</v>
      </c>
      <c r="AS111" s="537">
        <v>9025</v>
      </c>
      <c r="AT111" s="537">
        <v>17466</v>
      </c>
      <c r="AU111" s="537">
        <v>10299</v>
      </c>
      <c r="AV111" s="537">
        <v>9719</v>
      </c>
      <c r="AW111" s="537">
        <v>41344</v>
      </c>
      <c r="AX111" s="537">
        <v>29545</v>
      </c>
      <c r="AY111" s="537">
        <v>7832</v>
      </c>
      <c r="AZ111" s="537">
        <v>17400</v>
      </c>
      <c r="BA111" s="537">
        <v>18099</v>
      </c>
      <c r="BB111" s="537">
        <v>8895</v>
      </c>
      <c r="BC111" s="537">
        <v>9319</v>
      </c>
      <c r="BD111" s="537">
        <v>5145</v>
      </c>
      <c r="BE111" s="537">
        <v>6003</v>
      </c>
      <c r="BF111" s="537">
        <v>23713</v>
      </c>
      <c r="BG111" s="537">
        <v>30359</v>
      </c>
      <c r="BH111" s="537">
        <v>17539</v>
      </c>
      <c r="BI111" s="463"/>
    </row>
    <row r="112" spans="1:61">
      <c r="A112" s="94" t="s">
        <v>22</v>
      </c>
      <c r="B112" s="95" t="s">
        <v>121</v>
      </c>
      <c r="C112" s="95"/>
      <c r="D112" s="31" t="s">
        <v>111</v>
      </c>
      <c r="E112" s="135" t="s">
        <v>149</v>
      </c>
      <c r="F112" s="135" t="s">
        <v>16</v>
      </c>
      <c r="G112" s="537">
        <v>8061</v>
      </c>
      <c r="H112" s="537">
        <v>11837</v>
      </c>
      <c r="I112" s="537">
        <v>20946</v>
      </c>
      <c r="J112" s="537">
        <v>16922</v>
      </c>
      <c r="K112" s="537">
        <v>19960</v>
      </c>
      <c r="L112" s="537">
        <v>23312</v>
      </c>
      <c r="M112" s="537">
        <v>29113</v>
      </c>
      <c r="N112" s="537">
        <v>24979</v>
      </c>
      <c r="O112" s="537">
        <v>65969</v>
      </c>
      <c r="P112" s="537">
        <v>53609</v>
      </c>
      <c r="Q112" s="537">
        <v>89451</v>
      </c>
      <c r="R112" s="537">
        <v>47178</v>
      </c>
      <c r="S112" s="537">
        <v>70406</v>
      </c>
      <c r="T112" s="537">
        <v>51485</v>
      </c>
      <c r="U112" s="537">
        <v>58728</v>
      </c>
      <c r="V112" s="537">
        <v>42665</v>
      </c>
      <c r="W112" s="537">
        <v>40697</v>
      </c>
      <c r="X112" s="537">
        <v>50848</v>
      </c>
      <c r="Y112" s="537">
        <v>80789</v>
      </c>
      <c r="Z112" s="537">
        <v>49180</v>
      </c>
      <c r="AA112" s="537">
        <v>41142</v>
      </c>
      <c r="AB112" s="537">
        <v>34439</v>
      </c>
      <c r="AC112" s="537">
        <v>40817</v>
      </c>
      <c r="AD112" s="537">
        <v>23404</v>
      </c>
      <c r="AE112" s="537">
        <v>25617</v>
      </c>
      <c r="AF112" s="537">
        <v>34357</v>
      </c>
      <c r="AG112" s="537">
        <v>62617</v>
      </c>
      <c r="AH112" s="537">
        <v>82355</v>
      </c>
      <c r="AI112" s="537">
        <v>92441</v>
      </c>
      <c r="AJ112" s="537">
        <v>112118</v>
      </c>
      <c r="AK112" s="537">
        <v>63998</v>
      </c>
      <c r="AL112" s="537">
        <v>55689</v>
      </c>
      <c r="AM112" s="537">
        <v>29734</v>
      </c>
      <c r="AN112" s="537">
        <v>79950</v>
      </c>
      <c r="AO112" s="537">
        <v>121552</v>
      </c>
      <c r="AP112" s="537">
        <v>80464</v>
      </c>
      <c r="AQ112" s="537">
        <v>111695</v>
      </c>
      <c r="AR112" s="537">
        <v>139829</v>
      </c>
      <c r="AS112" s="537">
        <v>66230</v>
      </c>
      <c r="AT112" s="537">
        <v>63655</v>
      </c>
      <c r="AU112" s="537">
        <v>151667</v>
      </c>
      <c r="AV112" s="537">
        <v>117619</v>
      </c>
      <c r="AW112" s="537">
        <v>25786</v>
      </c>
      <c r="AX112" s="537">
        <v>128214</v>
      </c>
      <c r="AY112" s="537">
        <v>252560</v>
      </c>
      <c r="AZ112" s="537">
        <v>75440</v>
      </c>
      <c r="BA112" s="537">
        <v>50283</v>
      </c>
      <c r="BB112" s="537">
        <v>44229</v>
      </c>
      <c r="BC112" s="537">
        <v>45615</v>
      </c>
      <c r="BD112" s="537">
        <v>38576</v>
      </c>
      <c r="BE112" s="537">
        <v>36137</v>
      </c>
      <c r="BF112" s="537">
        <v>179483</v>
      </c>
      <c r="BG112" s="537">
        <v>358552</v>
      </c>
      <c r="BH112" s="537">
        <v>276278</v>
      </c>
      <c r="BI112" s="463"/>
    </row>
    <row r="113" spans="1:61">
      <c r="A113" s="94" t="s">
        <v>23</v>
      </c>
      <c r="B113" s="95" t="s">
        <v>121</v>
      </c>
      <c r="C113" s="95"/>
      <c r="D113" s="31" t="s">
        <v>111</v>
      </c>
      <c r="E113" s="135" t="s">
        <v>149</v>
      </c>
      <c r="F113" s="135" t="s">
        <v>16</v>
      </c>
      <c r="G113" s="537">
        <v>11002</v>
      </c>
      <c r="H113" s="537">
        <v>16147</v>
      </c>
      <c r="I113" s="537">
        <v>23873</v>
      </c>
      <c r="J113" s="537">
        <v>16101</v>
      </c>
      <c r="K113" s="537">
        <v>15856</v>
      </c>
      <c r="L113" s="537">
        <v>15445</v>
      </c>
      <c r="M113" s="537">
        <v>16100</v>
      </c>
      <c r="N113" s="537">
        <v>11535</v>
      </c>
      <c r="O113" s="537">
        <v>25422</v>
      </c>
      <c r="P113" s="537">
        <v>17252</v>
      </c>
      <c r="Q113" s="537">
        <v>25534</v>
      </c>
      <c r="R113" s="537">
        <v>16524</v>
      </c>
      <c r="S113" s="537">
        <v>26017</v>
      </c>
      <c r="T113" s="537">
        <v>20085</v>
      </c>
      <c r="U113" s="537">
        <v>24172</v>
      </c>
      <c r="V113" s="537">
        <v>18536</v>
      </c>
      <c r="W113" s="537">
        <v>21765</v>
      </c>
      <c r="X113" s="537">
        <v>27898</v>
      </c>
      <c r="Y113" s="537">
        <v>45333</v>
      </c>
      <c r="Z113" s="537">
        <v>36319</v>
      </c>
      <c r="AA113" s="537">
        <v>45956</v>
      </c>
      <c r="AB113" s="537">
        <v>48759</v>
      </c>
      <c r="AC113" s="537">
        <v>61540</v>
      </c>
      <c r="AD113" s="537">
        <v>156070</v>
      </c>
      <c r="AE113" s="537">
        <v>143399</v>
      </c>
      <c r="AF113" s="537">
        <v>414305</v>
      </c>
      <c r="AG113" s="537">
        <v>364192</v>
      </c>
      <c r="AH113" s="537">
        <v>98396</v>
      </c>
      <c r="AI113" s="537">
        <v>90518</v>
      </c>
      <c r="AJ113" s="537">
        <v>91036</v>
      </c>
      <c r="AK113" s="537">
        <v>56207</v>
      </c>
      <c r="AL113" s="537">
        <v>19722</v>
      </c>
      <c r="AM113" s="537">
        <v>103503</v>
      </c>
      <c r="AN113" s="537">
        <v>110410</v>
      </c>
      <c r="AO113" s="537">
        <v>143733</v>
      </c>
      <c r="AP113" s="537">
        <v>250655</v>
      </c>
      <c r="AQ113" s="537">
        <v>17704</v>
      </c>
      <c r="AR113" s="537">
        <v>132700</v>
      </c>
      <c r="AS113" s="537">
        <v>72752</v>
      </c>
      <c r="AT113" s="537">
        <v>132590</v>
      </c>
      <c r="AU113" s="537">
        <v>167285</v>
      </c>
      <c r="AV113" s="537">
        <v>110458</v>
      </c>
      <c r="AW113" s="537">
        <v>81467</v>
      </c>
      <c r="AX113" s="537">
        <v>140974</v>
      </c>
      <c r="AY113" s="537">
        <v>83805</v>
      </c>
      <c r="AZ113" s="537">
        <v>28208</v>
      </c>
      <c r="BA113" s="537">
        <v>62287</v>
      </c>
      <c r="BB113" s="537">
        <v>17702</v>
      </c>
      <c r="BC113" s="537">
        <v>10109</v>
      </c>
      <c r="BD113" s="537">
        <v>9980</v>
      </c>
      <c r="BE113" s="537">
        <v>9273</v>
      </c>
      <c r="BF113" s="537">
        <v>93602</v>
      </c>
      <c r="BG113" s="537">
        <v>79544</v>
      </c>
      <c r="BH113" s="537">
        <v>52382</v>
      </c>
      <c r="BI113" s="463"/>
    </row>
    <row r="114" spans="1:61">
      <c r="A114" s="94" t="s">
        <v>24</v>
      </c>
      <c r="B114" s="95" t="s">
        <v>121</v>
      </c>
      <c r="C114" s="95"/>
      <c r="D114" s="31" t="s">
        <v>111</v>
      </c>
      <c r="E114" s="135" t="s">
        <v>149</v>
      </c>
      <c r="F114" s="135" t="s">
        <v>16</v>
      </c>
      <c r="G114" s="537">
        <v>232312</v>
      </c>
      <c r="H114" s="537">
        <v>341341</v>
      </c>
      <c r="I114" s="537">
        <v>546743</v>
      </c>
      <c r="J114" s="537">
        <v>399663</v>
      </c>
      <c r="K114" s="537">
        <v>426540</v>
      </c>
      <c r="L114" s="537">
        <v>450503</v>
      </c>
      <c r="M114" s="537">
        <v>509171</v>
      </c>
      <c r="N114" s="537">
        <v>395415</v>
      </c>
      <c r="O114" s="537">
        <v>944765</v>
      </c>
      <c r="P114" s="537">
        <v>694735</v>
      </c>
      <c r="Q114" s="537">
        <v>971110</v>
      </c>
      <c r="R114" s="537">
        <v>532510</v>
      </c>
      <c r="S114" s="537">
        <v>761436</v>
      </c>
      <c r="T114" s="537">
        <v>533407</v>
      </c>
      <c r="U114" s="537">
        <v>582883</v>
      </c>
      <c r="V114" s="537">
        <v>405732</v>
      </c>
      <c r="W114" s="537">
        <v>618007</v>
      </c>
      <c r="X114" s="537">
        <v>503558</v>
      </c>
      <c r="Y114" s="537">
        <v>414703</v>
      </c>
      <c r="Z114" s="537">
        <v>392018</v>
      </c>
      <c r="AA114" s="537">
        <v>447873</v>
      </c>
      <c r="AB114" s="537">
        <v>458624</v>
      </c>
      <c r="AC114" s="537">
        <v>451507</v>
      </c>
      <c r="AD114" s="537">
        <v>526725</v>
      </c>
      <c r="AE114" s="537">
        <v>665335</v>
      </c>
      <c r="AF114" s="537">
        <v>769144</v>
      </c>
      <c r="AG114" s="537">
        <v>639489</v>
      </c>
      <c r="AH114" s="537">
        <v>849409</v>
      </c>
      <c r="AI114" s="537">
        <v>912595</v>
      </c>
      <c r="AJ114" s="537">
        <v>712706</v>
      </c>
      <c r="AK114" s="537">
        <v>559587</v>
      </c>
      <c r="AL114" s="537">
        <v>770155</v>
      </c>
      <c r="AM114" s="537">
        <v>729423</v>
      </c>
      <c r="AN114" s="537">
        <v>962551</v>
      </c>
      <c r="AO114" s="537">
        <v>919112</v>
      </c>
      <c r="AP114" s="537">
        <v>969654</v>
      </c>
      <c r="AQ114" s="537">
        <v>782954</v>
      </c>
      <c r="AR114" s="537">
        <v>679953</v>
      </c>
      <c r="AS114" s="537">
        <v>888870</v>
      </c>
      <c r="AT114" s="537">
        <v>717872</v>
      </c>
      <c r="AU114" s="537">
        <v>1065232</v>
      </c>
      <c r="AV114" s="537">
        <v>729761</v>
      </c>
      <c r="AW114" s="537">
        <v>620070</v>
      </c>
      <c r="AX114" s="537">
        <v>765690</v>
      </c>
      <c r="AY114" s="537">
        <v>651843</v>
      </c>
      <c r="AZ114" s="537">
        <v>285896</v>
      </c>
      <c r="BA114" s="537">
        <v>362680</v>
      </c>
      <c r="BB114" s="537">
        <v>219465</v>
      </c>
      <c r="BC114" s="537">
        <v>395193</v>
      </c>
      <c r="BD114" s="537">
        <v>411265</v>
      </c>
      <c r="BE114" s="537">
        <v>362974</v>
      </c>
      <c r="BF114" s="537">
        <v>546038</v>
      </c>
      <c r="BG114" s="537">
        <v>539751</v>
      </c>
      <c r="BH114" s="537">
        <v>488791</v>
      </c>
      <c r="BI114" s="463"/>
    </row>
    <row r="115" spans="1:61">
      <c r="A115" s="94" t="s">
        <v>25</v>
      </c>
      <c r="B115" s="95" t="s">
        <v>121</v>
      </c>
      <c r="C115" s="95"/>
      <c r="D115" s="31" t="s">
        <v>111</v>
      </c>
      <c r="E115" s="135" t="s">
        <v>149</v>
      </c>
      <c r="F115" s="135" t="s">
        <v>16</v>
      </c>
      <c r="G115" s="537">
        <v>179847</v>
      </c>
      <c r="H115" s="537">
        <v>264244</v>
      </c>
      <c r="I115" s="537">
        <v>401590</v>
      </c>
      <c r="J115" s="537">
        <v>278534</v>
      </c>
      <c r="K115" s="537">
        <v>282028</v>
      </c>
      <c r="L115" s="537">
        <v>282630</v>
      </c>
      <c r="M115" s="537">
        <v>303119</v>
      </c>
      <c r="N115" s="537">
        <v>223347</v>
      </c>
      <c r="O115" s="537">
        <v>506339</v>
      </c>
      <c r="P115" s="537">
        <v>353271</v>
      </c>
      <c r="Q115" s="537">
        <v>744679</v>
      </c>
      <c r="R115" s="537">
        <v>388658</v>
      </c>
      <c r="S115" s="537">
        <v>505299</v>
      </c>
      <c r="T115" s="537">
        <v>321851</v>
      </c>
      <c r="U115" s="537">
        <v>319789</v>
      </c>
      <c r="V115" s="537">
        <v>202384</v>
      </c>
      <c r="W115" s="537">
        <v>215872</v>
      </c>
      <c r="X115" s="537">
        <v>308377</v>
      </c>
      <c r="Y115" s="537">
        <v>238153</v>
      </c>
      <c r="Z115" s="537">
        <v>390129</v>
      </c>
      <c r="AA115" s="537">
        <v>298571</v>
      </c>
      <c r="AB115" s="537">
        <v>361964</v>
      </c>
      <c r="AC115" s="537">
        <v>512966</v>
      </c>
      <c r="AD115" s="537">
        <v>659356</v>
      </c>
      <c r="AE115" s="537">
        <v>604766</v>
      </c>
      <c r="AF115" s="537">
        <v>567982</v>
      </c>
      <c r="AG115" s="537">
        <v>674508</v>
      </c>
      <c r="AH115" s="537">
        <v>711960</v>
      </c>
      <c r="AI115" s="537">
        <v>801959</v>
      </c>
      <c r="AJ115" s="537">
        <v>594554</v>
      </c>
      <c r="AK115" s="537">
        <v>600525</v>
      </c>
      <c r="AL115" s="537">
        <v>705626</v>
      </c>
      <c r="AM115" s="537">
        <v>857412</v>
      </c>
      <c r="AN115" s="537">
        <v>1030607</v>
      </c>
      <c r="AO115" s="537">
        <v>854121</v>
      </c>
      <c r="AP115" s="537">
        <v>1175548</v>
      </c>
      <c r="AQ115" s="537">
        <v>538417</v>
      </c>
      <c r="AR115" s="537">
        <v>497745</v>
      </c>
      <c r="AS115" s="537">
        <v>721814</v>
      </c>
      <c r="AT115" s="537">
        <v>587238</v>
      </c>
      <c r="AU115" s="537">
        <v>457861</v>
      </c>
      <c r="AV115" s="537">
        <v>504467</v>
      </c>
      <c r="AW115" s="537">
        <v>534787</v>
      </c>
      <c r="AX115" s="537">
        <v>541240</v>
      </c>
      <c r="AY115" s="537">
        <v>300812</v>
      </c>
      <c r="AZ115" s="537">
        <v>266017</v>
      </c>
      <c r="BA115" s="537">
        <v>275099</v>
      </c>
      <c r="BB115" s="537">
        <v>337710</v>
      </c>
      <c r="BC115" s="537">
        <v>896743</v>
      </c>
      <c r="BD115" s="537">
        <v>244957</v>
      </c>
      <c r="BE115" s="537">
        <v>384942</v>
      </c>
      <c r="BF115" s="537">
        <v>372741</v>
      </c>
      <c r="BG115" s="537">
        <v>299187</v>
      </c>
      <c r="BH115" s="537">
        <v>455875</v>
      </c>
      <c r="BI115" s="463"/>
    </row>
    <row r="116" spans="1:61">
      <c r="A116" s="94" t="s">
        <v>26</v>
      </c>
      <c r="B116" s="95" t="s">
        <v>121</v>
      </c>
      <c r="C116" s="95"/>
      <c r="D116" s="31" t="s">
        <v>111</v>
      </c>
      <c r="E116" s="135" t="s">
        <v>149</v>
      </c>
      <c r="F116" s="135" t="s">
        <v>16</v>
      </c>
      <c r="G116" s="537">
        <v>2633</v>
      </c>
      <c r="H116" s="537">
        <v>3860</v>
      </c>
      <c r="I116" s="537">
        <v>6094</v>
      </c>
      <c r="J116" s="537">
        <v>4379</v>
      </c>
      <c r="K116" s="537">
        <v>4576</v>
      </c>
      <c r="L116" s="537">
        <v>4754</v>
      </c>
      <c r="M116" s="537">
        <v>5270</v>
      </c>
      <c r="N116" s="537">
        <v>4020</v>
      </c>
      <c r="O116" s="537">
        <v>9447</v>
      </c>
      <c r="P116" s="537">
        <v>6832</v>
      </c>
      <c r="Q116" s="537">
        <v>8855</v>
      </c>
      <c r="R116" s="537">
        <v>3500</v>
      </c>
      <c r="S116" s="537">
        <v>6486</v>
      </c>
      <c r="T116" s="537">
        <v>5892</v>
      </c>
      <c r="U116" s="537">
        <v>8358</v>
      </c>
      <c r="V116" s="537">
        <v>7547</v>
      </c>
      <c r="W116" s="537">
        <v>13044</v>
      </c>
      <c r="X116" s="537">
        <v>10859</v>
      </c>
      <c r="Y116" s="537">
        <v>9228</v>
      </c>
      <c r="Z116" s="537">
        <v>10912</v>
      </c>
      <c r="AA116" s="537">
        <v>6909</v>
      </c>
      <c r="AB116" s="537">
        <v>4776</v>
      </c>
      <c r="AC116" s="537">
        <v>17839</v>
      </c>
      <c r="AD116" s="537">
        <v>12844</v>
      </c>
      <c r="AE116" s="537">
        <v>517</v>
      </c>
      <c r="AF116" s="537">
        <v>10376</v>
      </c>
      <c r="AG116" s="537">
        <v>7518</v>
      </c>
      <c r="AH116" s="537">
        <v>17982</v>
      </c>
      <c r="AI116" s="537">
        <v>6884</v>
      </c>
      <c r="AJ116" s="537">
        <v>2110</v>
      </c>
      <c r="AK116" s="537">
        <v>3465</v>
      </c>
      <c r="AL116" s="537">
        <v>11307</v>
      </c>
      <c r="AM116" s="537">
        <v>5822</v>
      </c>
      <c r="AN116" s="537">
        <v>8334</v>
      </c>
      <c r="AO116" s="537">
        <v>48306</v>
      </c>
      <c r="AP116" s="537">
        <v>27152</v>
      </c>
      <c r="AQ116" s="537">
        <v>34881</v>
      </c>
      <c r="AR116" s="537">
        <v>17435</v>
      </c>
      <c r="AS116" s="537">
        <v>39072</v>
      </c>
      <c r="AT116" s="537">
        <v>27895</v>
      </c>
      <c r="AU116" s="537">
        <v>19302</v>
      </c>
      <c r="AV116" s="537">
        <v>10159</v>
      </c>
      <c r="AW116" s="537">
        <v>17031</v>
      </c>
      <c r="AX116" s="537">
        <v>2136</v>
      </c>
      <c r="AY116" s="537">
        <v>4799</v>
      </c>
      <c r="AZ116" s="537">
        <v>1660</v>
      </c>
      <c r="BA116" s="537">
        <v>12797</v>
      </c>
      <c r="BB116" s="537">
        <v>6364</v>
      </c>
      <c r="BC116" s="537">
        <v>1729</v>
      </c>
      <c r="BD116" s="537">
        <v>1013</v>
      </c>
      <c r="BE116" s="537">
        <v>878</v>
      </c>
      <c r="BF116" s="537">
        <v>17339</v>
      </c>
      <c r="BG116" s="537">
        <v>19703</v>
      </c>
      <c r="BH116" s="537">
        <v>26030</v>
      </c>
      <c r="BI116" s="463"/>
    </row>
    <row r="117" spans="1:61">
      <c r="A117" s="94" t="s">
        <v>27</v>
      </c>
      <c r="B117" s="95" t="s">
        <v>121</v>
      </c>
      <c r="C117" s="95"/>
      <c r="D117" s="31" t="s">
        <v>111</v>
      </c>
      <c r="E117" s="135" t="s">
        <v>149</v>
      </c>
      <c r="F117" s="135" t="s">
        <v>16</v>
      </c>
      <c r="G117" s="537">
        <v>16348</v>
      </c>
      <c r="H117" s="537">
        <v>24006</v>
      </c>
      <c r="I117" s="537">
        <v>35627</v>
      </c>
      <c r="J117" s="537">
        <v>24138</v>
      </c>
      <c r="K117" s="537">
        <v>23861</v>
      </c>
      <c r="L117" s="537">
        <v>23352</v>
      </c>
      <c r="M117" s="537">
        <v>24467</v>
      </c>
      <c r="N117" s="537">
        <v>17604</v>
      </c>
      <c r="O117" s="537">
        <v>38988</v>
      </c>
      <c r="P117" s="537">
        <v>26574</v>
      </c>
      <c r="Q117" s="537">
        <v>38818</v>
      </c>
      <c r="R117" s="537">
        <v>71306</v>
      </c>
      <c r="S117" s="537">
        <v>95726</v>
      </c>
      <c r="T117" s="537">
        <v>62961</v>
      </c>
      <c r="U117" s="537">
        <v>64591</v>
      </c>
      <c r="V117" s="537">
        <v>42213</v>
      </c>
      <c r="W117" s="537">
        <v>22035</v>
      </c>
      <c r="X117" s="537">
        <v>24696</v>
      </c>
      <c r="Y117" s="537">
        <v>113961</v>
      </c>
      <c r="Z117" s="537">
        <v>76993</v>
      </c>
      <c r="AA117" s="537">
        <v>22728</v>
      </c>
      <c r="AB117" s="537">
        <v>125209</v>
      </c>
      <c r="AC117" s="537">
        <v>80970</v>
      </c>
      <c r="AD117" s="537">
        <v>172540</v>
      </c>
      <c r="AE117" s="537">
        <v>87923</v>
      </c>
      <c r="AF117" s="537">
        <v>104805</v>
      </c>
      <c r="AG117" s="537">
        <v>231997</v>
      </c>
      <c r="AH117" s="537">
        <v>364366</v>
      </c>
      <c r="AI117" s="537">
        <v>368534</v>
      </c>
      <c r="AJ117" s="537">
        <v>85604</v>
      </c>
      <c r="AK117" s="537">
        <v>76323</v>
      </c>
      <c r="AL117" s="537">
        <v>170270</v>
      </c>
      <c r="AM117" s="537">
        <v>219710</v>
      </c>
      <c r="AN117" s="537">
        <v>-204781</v>
      </c>
      <c r="AO117" s="537">
        <v>141211</v>
      </c>
      <c r="AP117" s="537">
        <v>79500</v>
      </c>
      <c r="AQ117" s="537">
        <v>93741</v>
      </c>
      <c r="AR117" s="537">
        <v>141053</v>
      </c>
      <c r="AS117" s="537">
        <v>125162</v>
      </c>
      <c r="AT117" s="537">
        <v>120205</v>
      </c>
      <c r="AU117" s="537">
        <v>230173</v>
      </c>
      <c r="AV117" s="537">
        <v>185086</v>
      </c>
      <c r="AW117" s="537">
        <v>183264</v>
      </c>
      <c r="AX117" s="537">
        <v>169978</v>
      </c>
      <c r="AY117" s="537">
        <v>226435</v>
      </c>
      <c r="AZ117" s="537">
        <v>152163</v>
      </c>
      <c r="BA117" s="537">
        <v>192479</v>
      </c>
      <c r="BB117" s="537">
        <v>177676</v>
      </c>
      <c r="BC117" s="537">
        <v>135747</v>
      </c>
      <c r="BD117" s="537">
        <v>187320</v>
      </c>
      <c r="BE117" s="537">
        <v>168509</v>
      </c>
      <c r="BF117" s="537">
        <v>150310</v>
      </c>
      <c r="BG117" s="537">
        <v>269643</v>
      </c>
      <c r="BH117" s="537">
        <v>298269</v>
      </c>
      <c r="BI117" s="463"/>
    </row>
    <row r="118" spans="1:61">
      <c r="A118" s="94" t="s">
        <v>28</v>
      </c>
      <c r="B118" s="95" t="s">
        <v>121</v>
      </c>
      <c r="C118" s="95"/>
      <c r="D118" s="31" t="s">
        <v>111</v>
      </c>
      <c r="E118" s="135" t="s">
        <v>149</v>
      </c>
      <c r="F118" s="135" t="s">
        <v>16</v>
      </c>
      <c r="G118" s="537">
        <v>21258</v>
      </c>
      <c r="H118" s="537">
        <v>31236</v>
      </c>
      <c r="I118" s="537">
        <v>46490</v>
      </c>
      <c r="J118" s="537">
        <v>31583</v>
      </c>
      <c r="K118" s="537">
        <v>31313</v>
      </c>
      <c r="L118" s="537">
        <v>30725</v>
      </c>
      <c r="M118" s="537">
        <v>32273</v>
      </c>
      <c r="N118" s="537">
        <v>23283</v>
      </c>
      <c r="O118" s="537">
        <v>51687</v>
      </c>
      <c r="P118" s="537">
        <v>35323</v>
      </c>
      <c r="Q118" s="537">
        <v>136936</v>
      </c>
      <c r="R118" s="537">
        <v>39864</v>
      </c>
      <c r="S118" s="537">
        <v>65040</v>
      </c>
      <c r="T118" s="537">
        <v>51996</v>
      </c>
      <c r="U118" s="537">
        <v>64827</v>
      </c>
      <c r="V118" s="537">
        <v>51494</v>
      </c>
      <c r="W118" s="537">
        <v>64050</v>
      </c>
      <c r="X118" s="537">
        <v>96920</v>
      </c>
      <c r="Y118" s="537">
        <v>85787</v>
      </c>
      <c r="Z118" s="537">
        <v>64320</v>
      </c>
      <c r="AA118" s="537">
        <v>117454</v>
      </c>
      <c r="AB118" s="537">
        <v>49425</v>
      </c>
      <c r="AC118" s="537">
        <v>84761</v>
      </c>
      <c r="AD118" s="537">
        <v>180962</v>
      </c>
      <c r="AE118" s="537">
        <v>105675</v>
      </c>
      <c r="AF118" s="537">
        <v>124888</v>
      </c>
      <c r="AG118" s="537">
        <v>86093</v>
      </c>
      <c r="AH118" s="537">
        <v>133314</v>
      </c>
      <c r="AI118" s="537">
        <v>143595</v>
      </c>
      <c r="AJ118" s="537">
        <v>83514</v>
      </c>
      <c r="AK118" s="537">
        <v>87125</v>
      </c>
      <c r="AL118" s="537">
        <v>113342</v>
      </c>
      <c r="AM118" s="537">
        <v>65699</v>
      </c>
      <c r="AN118" s="537">
        <v>157858</v>
      </c>
      <c r="AO118" s="537">
        <v>182908</v>
      </c>
      <c r="AP118" s="537">
        <v>96538</v>
      </c>
      <c r="AQ118" s="537">
        <v>417974</v>
      </c>
      <c r="AR118" s="537">
        <v>283645</v>
      </c>
      <c r="AS118" s="537">
        <v>149137</v>
      </c>
      <c r="AT118" s="537">
        <v>138573</v>
      </c>
      <c r="AU118" s="537">
        <v>188226</v>
      </c>
      <c r="AV118" s="537">
        <v>225821</v>
      </c>
      <c r="AW118" s="537">
        <v>514229</v>
      </c>
      <c r="AX118" s="537">
        <v>569040</v>
      </c>
      <c r="AY118" s="537">
        <v>119728</v>
      </c>
      <c r="AZ118" s="537">
        <v>63685</v>
      </c>
      <c r="BA118" s="537">
        <v>95576</v>
      </c>
      <c r="BB118" s="537">
        <v>94890</v>
      </c>
      <c r="BC118" s="537">
        <v>83039</v>
      </c>
      <c r="BD118" s="537">
        <v>216295</v>
      </c>
      <c r="BE118" s="537">
        <v>211469</v>
      </c>
      <c r="BF118" s="537">
        <v>258111</v>
      </c>
      <c r="BG118" s="537">
        <v>335215</v>
      </c>
      <c r="BH118" s="537">
        <v>445039</v>
      </c>
      <c r="BI118" s="463"/>
    </row>
    <row r="119" spans="1:61">
      <c r="A119" s="94" t="s">
        <v>29</v>
      </c>
      <c r="B119" s="95" t="s">
        <v>121</v>
      </c>
      <c r="C119" s="95"/>
      <c r="D119" s="31" t="s">
        <v>111</v>
      </c>
      <c r="E119" s="135" t="s">
        <v>149</v>
      </c>
      <c r="F119" s="135" t="s">
        <v>16</v>
      </c>
      <c r="G119" s="537">
        <v>1417</v>
      </c>
      <c r="H119" s="537">
        <v>2068</v>
      </c>
      <c r="I119" s="537">
        <v>3272</v>
      </c>
      <c r="J119" s="537">
        <v>2365</v>
      </c>
      <c r="K119" s="537">
        <v>2481</v>
      </c>
      <c r="L119" s="537">
        <v>2592</v>
      </c>
      <c r="M119" s="537">
        <v>2882</v>
      </c>
      <c r="N119" s="537">
        <v>2223</v>
      </c>
      <c r="O119" s="537">
        <v>5225</v>
      </c>
      <c r="P119" s="537">
        <v>3802</v>
      </c>
      <c r="Q119" s="537">
        <v>8729</v>
      </c>
      <c r="R119" s="537">
        <v>5295</v>
      </c>
      <c r="S119" s="537">
        <v>8652</v>
      </c>
      <c r="T119" s="537">
        <v>6925</v>
      </c>
      <c r="U119" s="537">
        <v>8646</v>
      </c>
      <c r="V119" s="537">
        <v>6870</v>
      </c>
      <c r="W119" s="537">
        <v>21579</v>
      </c>
      <c r="X119" s="537">
        <v>5131</v>
      </c>
      <c r="Y119" s="537">
        <v>4759</v>
      </c>
      <c r="Z119" s="537">
        <v>5071</v>
      </c>
      <c r="AA119" s="537">
        <v>15028</v>
      </c>
      <c r="AB119" s="537">
        <v>17803</v>
      </c>
      <c r="AC119" s="537">
        <v>24519</v>
      </c>
      <c r="AD119" s="537">
        <v>50762</v>
      </c>
      <c r="AE119" s="537">
        <v>18531</v>
      </c>
      <c r="AF119" s="537">
        <v>25925</v>
      </c>
      <c r="AG119" s="537">
        <v>76832</v>
      </c>
      <c r="AH119" s="537">
        <v>112821</v>
      </c>
      <c r="AI119" s="537">
        <v>34520</v>
      </c>
      <c r="AJ119" s="537">
        <v>17090</v>
      </c>
      <c r="AK119" s="537">
        <v>27553</v>
      </c>
      <c r="AL119" s="537">
        <v>38956</v>
      </c>
      <c r="AM119" s="537">
        <v>20652</v>
      </c>
      <c r="AN119" s="537">
        <v>105218</v>
      </c>
      <c r="AO119" s="537">
        <v>28710</v>
      </c>
      <c r="AP119" s="537">
        <v>55943</v>
      </c>
      <c r="AQ119" s="537">
        <v>39418</v>
      </c>
      <c r="AR119" s="537">
        <v>32956</v>
      </c>
      <c r="AS119" s="537">
        <v>52276</v>
      </c>
      <c r="AT119" s="537">
        <v>33223</v>
      </c>
      <c r="AU119" s="537">
        <v>38277</v>
      </c>
      <c r="AV119" s="537">
        <v>34314</v>
      </c>
      <c r="AW119" s="537">
        <v>-145749</v>
      </c>
      <c r="AX119" s="537">
        <v>51708</v>
      </c>
      <c r="AY119" s="537">
        <v>81361</v>
      </c>
      <c r="AZ119" s="537">
        <v>24957</v>
      </c>
      <c r="BA119" s="537">
        <v>20195</v>
      </c>
      <c r="BB119" s="537">
        <v>8061</v>
      </c>
      <c r="BC119" s="537">
        <v>10433</v>
      </c>
      <c r="BD119" s="537">
        <v>18996</v>
      </c>
      <c r="BE119" s="537">
        <v>26229</v>
      </c>
      <c r="BF119" s="537">
        <v>60101</v>
      </c>
      <c r="BG119" s="537">
        <v>84422</v>
      </c>
      <c r="BH119" s="537">
        <v>55681</v>
      </c>
      <c r="BI119" s="463"/>
    </row>
    <row r="120" spans="1:61">
      <c r="A120" s="94" t="s">
        <v>30</v>
      </c>
      <c r="B120" s="95" t="s">
        <v>121</v>
      </c>
      <c r="C120" s="95"/>
      <c r="D120" s="31" t="s">
        <v>111</v>
      </c>
      <c r="E120" s="135" t="s">
        <v>149</v>
      </c>
      <c r="F120" s="135" t="s">
        <v>16</v>
      </c>
      <c r="G120" s="537">
        <v>5107</v>
      </c>
      <c r="H120" s="537">
        <v>7513</v>
      </c>
      <c r="I120" s="537">
        <v>12864</v>
      </c>
      <c r="J120" s="537">
        <v>10053</v>
      </c>
      <c r="K120" s="537">
        <v>11488</v>
      </c>
      <c r="L120" s="537">
        <v>12967</v>
      </c>
      <c r="M120" s="537">
        <v>15673</v>
      </c>
      <c r="N120" s="537">
        <v>13002</v>
      </c>
      <c r="O120" s="537">
        <v>33243</v>
      </c>
      <c r="P120" s="537">
        <v>26142</v>
      </c>
      <c r="Q120" s="537">
        <v>25721</v>
      </c>
      <c r="R120" s="537">
        <v>34028</v>
      </c>
      <c r="S120" s="537">
        <v>37001</v>
      </c>
      <c r="T120" s="537">
        <v>19716</v>
      </c>
      <c r="U120" s="537">
        <v>16381</v>
      </c>
      <c r="V120" s="537">
        <v>8674</v>
      </c>
      <c r="W120" s="537">
        <v>13172</v>
      </c>
      <c r="X120" s="537">
        <v>7077</v>
      </c>
      <c r="Y120" s="537">
        <v>5046</v>
      </c>
      <c r="Z120" s="537">
        <v>17519</v>
      </c>
      <c r="AA120" s="537">
        <v>21691</v>
      </c>
      <c r="AB120" s="537">
        <v>39416</v>
      </c>
      <c r="AC120" s="537">
        <v>23710</v>
      </c>
      <c r="AD120" s="537">
        <v>43006</v>
      </c>
      <c r="AE120" s="537">
        <v>8778</v>
      </c>
      <c r="AF120" s="537">
        <v>28159</v>
      </c>
      <c r="AG120" s="537">
        <v>37124</v>
      </c>
      <c r="AH120" s="537">
        <v>32744</v>
      </c>
      <c r="AI120" s="537">
        <v>13234</v>
      </c>
      <c r="AJ120" s="537">
        <v>62760</v>
      </c>
      <c r="AK120" s="537">
        <v>39944</v>
      </c>
      <c r="AL120" s="537">
        <v>35254</v>
      </c>
      <c r="AM120" s="537">
        <v>17271</v>
      </c>
      <c r="AN120" s="537">
        <v>26500</v>
      </c>
      <c r="AO120" s="537">
        <v>58148</v>
      </c>
      <c r="AP120" s="537">
        <v>37076</v>
      </c>
      <c r="AQ120" s="537">
        <v>26822</v>
      </c>
      <c r="AR120" s="537">
        <v>35282</v>
      </c>
      <c r="AS120" s="537">
        <v>20498</v>
      </c>
      <c r="AT120" s="537">
        <v>33679</v>
      </c>
      <c r="AU120" s="537">
        <v>24349</v>
      </c>
      <c r="AV120" s="537">
        <v>29534</v>
      </c>
      <c r="AW120" s="537">
        <v>35575</v>
      </c>
      <c r="AX120" s="537">
        <v>27175</v>
      </c>
      <c r="AY120" s="537">
        <v>16950</v>
      </c>
      <c r="AZ120" s="537">
        <v>12099</v>
      </c>
      <c r="BA120" s="537">
        <v>11611</v>
      </c>
      <c r="BB120" s="537">
        <v>14031</v>
      </c>
      <c r="BC120" s="537">
        <v>8127</v>
      </c>
      <c r="BD120" s="537">
        <v>12717</v>
      </c>
      <c r="BE120" s="537">
        <v>10883</v>
      </c>
      <c r="BF120" s="537">
        <v>118447</v>
      </c>
      <c r="BG120" s="537">
        <v>148293</v>
      </c>
      <c r="BH120" s="537">
        <v>144520</v>
      </c>
      <c r="BI120" s="463"/>
    </row>
    <row r="121" spans="1:61">
      <c r="A121" s="94" t="s">
        <v>31</v>
      </c>
      <c r="B121" s="95" t="s">
        <v>121</v>
      </c>
      <c r="C121" s="95"/>
      <c r="D121" s="31" t="s">
        <v>111</v>
      </c>
      <c r="E121" s="135" t="s">
        <v>149</v>
      </c>
      <c r="F121" s="135" t="s">
        <v>16</v>
      </c>
      <c r="G121" s="537">
        <v>14011</v>
      </c>
      <c r="H121" s="537">
        <v>20578</v>
      </c>
      <c r="I121" s="537">
        <v>31259</v>
      </c>
      <c r="J121" s="537">
        <v>21686</v>
      </c>
      <c r="K121" s="537">
        <v>21959</v>
      </c>
      <c r="L121" s="537">
        <v>22000</v>
      </c>
      <c r="M121" s="537">
        <v>23603</v>
      </c>
      <c r="N121" s="537">
        <v>17399</v>
      </c>
      <c r="O121" s="537">
        <v>39442</v>
      </c>
      <c r="P121" s="537">
        <v>27525</v>
      </c>
      <c r="Q121" s="537">
        <v>48605</v>
      </c>
      <c r="R121" s="537">
        <v>42845</v>
      </c>
      <c r="S121" s="537">
        <v>53588</v>
      </c>
      <c r="T121" s="537">
        <v>32846</v>
      </c>
      <c r="U121" s="537">
        <v>31393</v>
      </c>
      <c r="V121" s="537">
        <v>19115</v>
      </c>
      <c r="W121" s="537">
        <v>18013</v>
      </c>
      <c r="X121" s="537">
        <v>28038</v>
      </c>
      <c r="Y121" s="537">
        <v>31177</v>
      </c>
      <c r="Z121" s="537">
        <v>30379</v>
      </c>
      <c r="AA121" s="537">
        <v>30262</v>
      </c>
      <c r="AB121" s="537">
        <v>46443</v>
      </c>
      <c r="AC121" s="537">
        <v>57717</v>
      </c>
      <c r="AD121" s="537">
        <v>118580</v>
      </c>
      <c r="AE121" s="537">
        <v>82021</v>
      </c>
      <c r="AF121" s="537">
        <v>54197</v>
      </c>
      <c r="AG121" s="537">
        <v>43935</v>
      </c>
      <c r="AH121" s="537">
        <v>62850</v>
      </c>
      <c r="AI121" s="537">
        <v>31568</v>
      </c>
      <c r="AJ121" s="537">
        <v>18163</v>
      </c>
      <c r="AK121" s="537">
        <v>6214</v>
      </c>
      <c r="AL121" s="537">
        <v>28652</v>
      </c>
      <c r="AM121" s="537">
        <v>15641</v>
      </c>
      <c r="AN121" s="537">
        <v>29277</v>
      </c>
      <c r="AO121" s="537">
        <v>53170</v>
      </c>
      <c r="AP121" s="537">
        <v>46132</v>
      </c>
      <c r="AQ121" s="537">
        <v>65695</v>
      </c>
      <c r="AR121" s="537">
        <v>51259</v>
      </c>
      <c r="AS121" s="537">
        <v>86632</v>
      </c>
      <c r="AT121" s="537">
        <v>63003</v>
      </c>
      <c r="AU121" s="537">
        <v>77999</v>
      </c>
      <c r="AV121" s="537">
        <v>40258</v>
      </c>
      <c r="AW121" s="537">
        <v>55565</v>
      </c>
      <c r="AX121" s="537">
        <v>46258</v>
      </c>
      <c r="AY121" s="537">
        <v>48731</v>
      </c>
      <c r="AZ121" s="537">
        <v>15548</v>
      </c>
      <c r="BA121" s="537">
        <v>39680</v>
      </c>
      <c r="BB121" s="537">
        <v>17757</v>
      </c>
      <c r="BC121" s="537">
        <v>27598</v>
      </c>
      <c r="BD121" s="537">
        <v>22688</v>
      </c>
      <c r="BE121" s="537">
        <v>18913</v>
      </c>
      <c r="BF121" s="537">
        <v>151679</v>
      </c>
      <c r="BG121" s="537">
        <v>198417</v>
      </c>
      <c r="BH121" s="537">
        <v>140599</v>
      </c>
      <c r="BI121" s="463"/>
    </row>
    <row r="122" spans="1:61">
      <c r="A122" s="94" t="s">
        <v>32</v>
      </c>
      <c r="B122" s="95" t="s">
        <v>121</v>
      </c>
      <c r="C122" s="95"/>
      <c r="D122" s="31" t="s">
        <v>111</v>
      </c>
      <c r="E122" s="135" t="s">
        <v>149</v>
      </c>
      <c r="F122" s="135" t="s">
        <v>16</v>
      </c>
      <c r="G122" s="537">
        <v>11454</v>
      </c>
      <c r="H122" s="537">
        <v>16846</v>
      </c>
      <c r="I122" s="537">
        <v>29151</v>
      </c>
      <c r="J122" s="537">
        <v>23030</v>
      </c>
      <c r="K122" s="537">
        <v>26553</v>
      </c>
      <c r="L122" s="537">
        <v>30295</v>
      </c>
      <c r="M122" s="537">
        <v>36989</v>
      </c>
      <c r="N122" s="537">
        <v>31029</v>
      </c>
      <c r="O122" s="537">
        <v>80113</v>
      </c>
      <c r="P122" s="537">
        <v>63662</v>
      </c>
      <c r="Q122" s="537">
        <v>84934</v>
      </c>
      <c r="R122" s="537">
        <v>47141</v>
      </c>
      <c r="S122" s="537">
        <v>61447</v>
      </c>
      <c r="T122" s="537">
        <v>39251</v>
      </c>
      <c r="U122" s="537">
        <v>39105</v>
      </c>
      <c r="V122" s="537">
        <v>24824</v>
      </c>
      <c r="W122" s="537">
        <v>18115</v>
      </c>
      <c r="X122" s="537">
        <v>30037</v>
      </c>
      <c r="Y122" s="537">
        <v>45475</v>
      </c>
      <c r="Z122" s="537">
        <v>27256</v>
      </c>
      <c r="AA122" s="537">
        <v>20170</v>
      </c>
      <c r="AB122" s="537">
        <v>21338</v>
      </c>
      <c r="AC122" s="537">
        <v>31409</v>
      </c>
      <c r="AD122" s="537">
        <v>46279</v>
      </c>
      <c r="AE122" s="537">
        <v>137325</v>
      </c>
      <c r="AF122" s="537">
        <v>114443</v>
      </c>
      <c r="AG122" s="537">
        <v>50241</v>
      </c>
      <c r="AH122" s="537">
        <v>50371</v>
      </c>
      <c r="AI122" s="537">
        <v>97136</v>
      </c>
      <c r="AJ122" s="537">
        <v>57647</v>
      </c>
      <c r="AK122" s="537">
        <v>29983</v>
      </c>
      <c r="AL122" s="537">
        <v>130112</v>
      </c>
      <c r="AM122" s="537">
        <v>31667</v>
      </c>
      <c r="AN122" s="537">
        <v>38331</v>
      </c>
      <c r="AO122" s="537">
        <v>39151</v>
      </c>
      <c r="AP122" s="537">
        <v>35002</v>
      </c>
      <c r="AQ122" s="537">
        <v>67847</v>
      </c>
      <c r="AR122" s="537">
        <v>80548</v>
      </c>
      <c r="AS122" s="537">
        <v>36328</v>
      </c>
      <c r="AT122" s="537">
        <v>41178</v>
      </c>
      <c r="AU122" s="537">
        <v>90264</v>
      </c>
      <c r="AV122" s="537">
        <v>48900</v>
      </c>
      <c r="AW122" s="537">
        <v>72260</v>
      </c>
      <c r="AX122" s="537">
        <v>96551</v>
      </c>
      <c r="AY122" s="537">
        <v>68661</v>
      </c>
      <c r="AZ122" s="537">
        <v>77268</v>
      </c>
      <c r="BA122" s="537">
        <v>28378</v>
      </c>
      <c r="BB122" s="537">
        <v>22936</v>
      </c>
      <c r="BC122" s="537">
        <v>14533</v>
      </c>
      <c r="BD122" s="537">
        <v>108352</v>
      </c>
      <c r="BE122" s="537">
        <v>48073</v>
      </c>
      <c r="BF122" s="537">
        <v>47263</v>
      </c>
      <c r="BG122" s="537">
        <v>33807</v>
      </c>
      <c r="BH122" s="537">
        <v>26641</v>
      </c>
      <c r="BI122" s="463"/>
    </row>
    <row r="123" spans="1:61">
      <c r="A123" s="94" t="s">
        <v>117</v>
      </c>
      <c r="B123" s="95" t="s">
        <v>121</v>
      </c>
      <c r="C123" s="64"/>
      <c r="D123" s="31" t="s">
        <v>111</v>
      </c>
      <c r="E123" s="134" t="s">
        <v>149</v>
      </c>
      <c r="F123" s="135" t="s">
        <v>16</v>
      </c>
      <c r="G123" s="540">
        <v>571200</v>
      </c>
      <c r="H123" s="537">
        <v>839200</v>
      </c>
      <c r="I123" s="537">
        <v>1315100</v>
      </c>
      <c r="J123" s="537">
        <v>942700</v>
      </c>
      <c r="K123" s="537">
        <v>988700</v>
      </c>
      <c r="L123" s="537">
        <v>1028500</v>
      </c>
      <c r="M123" s="537">
        <v>1147200</v>
      </c>
      <c r="N123" s="537">
        <v>881000</v>
      </c>
      <c r="O123" s="537">
        <v>2085800</v>
      </c>
      <c r="P123" s="537">
        <v>1522900</v>
      </c>
      <c r="Q123" s="537">
        <v>2497700</v>
      </c>
      <c r="R123" s="537">
        <v>1735700</v>
      </c>
      <c r="S123" s="537">
        <v>2273800</v>
      </c>
      <c r="T123" s="537">
        <v>1477400</v>
      </c>
      <c r="U123" s="537">
        <v>1514800</v>
      </c>
      <c r="V123" s="537">
        <v>1000300</v>
      </c>
      <c r="W123" s="537">
        <v>1225000</v>
      </c>
      <c r="X123" s="537">
        <v>1321400</v>
      </c>
      <c r="Y123" s="537">
        <v>1250800</v>
      </c>
      <c r="Z123" s="537">
        <v>1265300</v>
      </c>
      <c r="AA123" s="537">
        <v>1174200</v>
      </c>
      <c r="AB123" s="537">
        <v>1414500</v>
      </c>
      <c r="AC123" s="537">
        <v>1684600</v>
      </c>
      <c r="AD123" s="537">
        <v>2239100</v>
      </c>
      <c r="AE123" s="537">
        <v>2173200</v>
      </c>
      <c r="AF123" s="537">
        <v>2592400</v>
      </c>
      <c r="AG123" s="537">
        <v>2713800</v>
      </c>
      <c r="AH123" s="537">
        <v>2963400</v>
      </c>
      <c r="AI123" s="537">
        <v>2894400</v>
      </c>
      <c r="AJ123" s="537">
        <v>2095000</v>
      </c>
      <c r="AK123" s="537">
        <v>1805200</v>
      </c>
      <c r="AL123" s="537">
        <v>2375300</v>
      </c>
      <c r="AM123" s="537">
        <v>2407200</v>
      </c>
      <c r="AN123" s="537">
        <v>2588100</v>
      </c>
      <c r="AO123" s="537">
        <v>3074900</v>
      </c>
      <c r="AP123" s="537">
        <v>3319600</v>
      </c>
      <c r="AQ123" s="537">
        <v>2805400</v>
      </c>
      <c r="AR123" s="537">
        <v>2581400</v>
      </c>
      <c r="AS123" s="537">
        <v>2591200</v>
      </c>
      <c r="AT123" s="537">
        <v>2493500</v>
      </c>
      <c r="AU123" s="537">
        <v>2890900</v>
      </c>
      <c r="AV123" s="537">
        <v>2705900</v>
      </c>
      <c r="AW123" s="537">
        <v>2843100</v>
      </c>
      <c r="AX123" s="537">
        <v>2988300</v>
      </c>
      <c r="AY123" s="537">
        <v>2246200</v>
      </c>
      <c r="AZ123" s="537">
        <v>1295800</v>
      </c>
      <c r="BA123" s="537">
        <v>1428500</v>
      </c>
      <c r="BB123" s="537">
        <v>1277200</v>
      </c>
      <c r="BC123" s="537">
        <v>1822500</v>
      </c>
      <c r="BD123" s="537">
        <v>1480100</v>
      </c>
      <c r="BE123" s="540">
        <v>1498400</v>
      </c>
      <c r="BF123" s="540">
        <v>2351300</v>
      </c>
      <c r="BG123" s="540">
        <v>2806200</v>
      </c>
      <c r="BH123" s="537">
        <v>2855300</v>
      </c>
      <c r="BI123" s="463"/>
    </row>
    <row r="124" spans="1:61">
      <c r="A124" s="94" t="s">
        <v>34</v>
      </c>
      <c r="B124" s="95" t="s">
        <v>121</v>
      </c>
      <c r="C124" s="95"/>
      <c r="D124" s="31" t="s">
        <v>111</v>
      </c>
      <c r="E124" s="135" t="s">
        <v>149</v>
      </c>
      <c r="F124" s="135" t="s">
        <v>16</v>
      </c>
      <c r="G124" s="540">
        <v>0</v>
      </c>
      <c r="H124" s="537">
        <v>0</v>
      </c>
      <c r="I124" s="537">
        <v>0</v>
      </c>
      <c r="J124" s="537">
        <v>0</v>
      </c>
      <c r="K124" s="537">
        <v>0</v>
      </c>
      <c r="L124" s="537">
        <v>0</v>
      </c>
      <c r="M124" s="537">
        <v>0</v>
      </c>
      <c r="N124" s="537">
        <v>0</v>
      </c>
      <c r="O124" s="537">
        <v>0</v>
      </c>
      <c r="P124" s="537">
        <v>0</v>
      </c>
      <c r="Q124" s="537">
        <v>0</v>
      </c>
      <c r="R124" s="537">
        <v>0</v>
      </c>
      <c r="S124" s="537">
        <v>0</v>
      </c>
      <c r="T124" s="537">
        <v>0</v>
      </c>
      <c r="U124" s="537">
        <v>0</v>
      </c>
      <c r="V124" s="537">
        <v>0</v>
      </c>
      <c r="W124" s="537">
        <v>0</v>
      </c>
      <c r="X124" s="537">
        <v>0</v>
      </c>
      <c r="Y124" s="537">
        <v>0</v>
      </c>
      <c r="Z124" s="537">
        <v>0</v>
      </c>
      <c r="AA124" s="537">
        <v>0</v>
      </c>
      <c r="AB124" s="537">
        <v>0</v>
      </c>
      <c r="AC124" s="537">
        <v>0</v>
      </c>
      <c r="AD124" s="537">
        <v>0</v>
      </c>
      <c r="AE124" s="537">
        <v>0</v>
      </c>
      <c r="AF124" s="537">
        <v>0</v>
      </c>
      <c r="AG124" s="537">
        <v>0</v>
      </c>
      <c r="AH124" s="537">
        <v>0</v>
      </c>
      <c r="AI124" s="537">
        <v>0</v>
      </c>
      <c r="AJ124" s="537">
        <v>0</v>
      </c>
      <c r="AK124" s="537">
        <v>0</v>
      </c>
      <c r="AL124" s="537">
        <v>0</v>
      </c>
      <c r="AM124" s="537">
        <v>0</v>
      </c>
      <c r="AN124" s="537">
        <v>0</v>
      </c>
      <c r="AO124" s="537">
        <v>0</v>
      </c>
      <c r="AP124" s="537">
        <v>0</v>
      </c>
      <c r="AQ124" s="537">
        <v>0</v>
      </c>
      <c r="AR124" s="537">
        <v>0</v>
      </c>
      <c r="AS124" s="537">
        <v>0</v>
      </c>
      <c r="AT124" s="537">
        <v>0</v>
      </c>
      <c r="AU124" s="537">
        <v>0</v>
      </c>
      <c r="AV124" s="537">
        <v>0</v>
      </c>
      <c r="AW124" s="537">
        <v>0</v>
      </c>
      <c r="AX124" s="537">
        <v>0</v>
      </c>
      <c r="AY124" s="537">
        <v>0</v>
      </c>
      <c r="AZ124" s="537">
        <v>0</v>
      </c>
      <c r="BA124" s="537">
        <v>0</v>
      </c>
      <c r="BB124" s="537">
        <v>0</v>
      </c>
      <c r="BC124" s="537">
        <v>0</v>
      </c>
      <c r="BD124" s="537">
        <v>0</v>
      </c>
      <c r="BE124" s="540">
        <v>0</v>
      </c>
      <c r="BF124" s="540">
        <v>0</v>
      </c>
      <c r="BG124" s="540">
        <v>0</v>
      </c>
      <c r="BH124" s="537">
        <v>0</v>
      </c>
      <c r="BI124" s="463"/>
    </row>
    <row r="125" spans="1:61">
      <c r="A125" s="92" t="s">
        <v>35</v>
      </c>
      <c r="B125" s="93" t="s">
        <v>121</v>
      </c>
      <c r="C125" s="93"/>
      <c r="D125" s="63" t="s">
        <v>111</v>
      </c>
      <c r="E125" s="136" t="s">
        <v>149</v>
      </c>
      <c r="F125" s="136" t="s">
        <v>16</v>
      </c>
      <c r="G125" s="544">
        <v>571200</v>
      </c>
      <c r="H125" s="544">
        <v>839200</v>
      </c>
      <c r="I125" s="544">
        <v>1315100</v>
      </c>
      <c r="J125" s="544">
        <v>942700</v>
      </c>
      <c r="K125" s="544">
        <v>988700</v>
      </c>
      <c r="L125" s="544">
        <v>1028500</v>
      </c>
      <c r="M125" s="544">
        <v>1147200</v>
      </c>
      <c r="N125" s="544">
        <v>881000</v>
      </c>
      <c r="O125" s="544">
        <v>2085800</v>
      </c>
      <c r="P125" s="544">
        <v>1522900</v>
      </c>
      <c r="Q125" s="544">
        <v>2497700</v>
      </c>
      <c r="R125" s="544">
        <v>1735700</v>
      </c>
      <c r="S125" s="544">
        <v>2273800</v>
      </c>
      <c r="T125" s="544">
        <v>1477400</v>
      </c>
      <c r="U125" s="544">
        <v>1514800</v>
      </c>
      <c r="V125" s="544">
        <v>1000300</v>
      </c>
      <c r="W125" s="544">
        <v>1225000</v>
      </c>
      <c r="X125" s="544">
        <v>1321400</v>
      </c>
      <c r="Y125" s="544">
        <v>1250800</v>
      </c>
      <c r="Z125" s="544">
        <v>1265300</v>
      </c>
      <c r="AA125" s="544">
        <v>1174200</v>
      </c>
      <c r="AB125" s="544">
        <v>1414500</v>
      </c>
      <c r="AC125" s="544">
        <v>1684600</v>
      </c>
      <c r="AD125" s="544">
        <v>2239100</v>
      </c>
      <c r="AE125" s="544">
        <v>2173200</v>
      </c>
      <c r="AF125" s="544">
        <v>2592400</v>
      </c>
      <c r="AG125" s="544">
        <v>2713800</v>
      </c>
      <c r="AH125" s="544">
        <v>2963400</v>
      </c>
      <c r="AI125" s="544">
        <v>2894400</v>
      </c>
      <c r="AJ125" s="544">
        <v>2095000</v>
      </c>
      <c r="AK125" s="544">
        <v>1805200</v>
      </c>
      <c r="AL125" s="544">
        <v>2375300</v>
      </c>
      <c r="AM125" s="544">
        <v>2407200</v>
      </c>
      <c r="AN125" s="544">
        <v>2588100</v>
      </c>
      <c r="AO125" s="544">
        <v>3074900</v>
      </c>
      <c r="AP125" s="544">
        <v>3319600</v>
      </c>
      <c r="AQ125" s="544">
        <v>2805400</v>
      </c>
      <c r="AR125" s="544">
        <v>2581400</v>
      </c>
      <c r="AS125" s="544">
        <v>2591200</v>
      </c>
      <c r="AT125" s="544">
        <v>2493500</v>
      </c>
      <c r="AU125" s="544">
        <v>2890900</v>
      </c>
      <c r="AV125" s="544">
        <v>2705900</v>
      </c>
      <c r="AW125" s="544">
        <v>2843100</v>
      </c>
      <c r="AX125" s="544">
        <v>2988300</v>
      </c>
      <c r="AY125" s="544">
        <v>2246200</v>
      </c>
      <c r="AZ125" s="544">
        <v>1295800</v>
      </c>
      <c r="BA125" s="544">
        <v>1428500</v>
      </c>
      <c r="BB125" s="544">
        <v>1277200</v>
      </c>
      <c r="BC125" s="544">
        <v>1822500</v>
      </c>
      <c r="BD125" s="544">
        <v>1480100</v>
      </c>
      <c r="BE125" s="544">
        <v>1498400</v>
      </c>
      <c r="BF125" s="544">
        <v>2351300</v>
      </c>
      <c r="BG125" s="544">
        <v>2806200</v>
      </c>
      <c r="BH125" s="544">
        <v>2855300</v>
      </c>
      <c r="BI125" s="463"/>
    </row>
    <row r="126" spans="1:61">
      <c r="A126" s="94" t="s">
        <v>11</v>
      </c>
      <c r="B126" s="95" t="s">
        <v>122</v>
      </c>
      <c r="C126" s="95"/>
      <c r="D126" s="62" t="s">
        <v>112</v>
      </c>
      <c r="E126" s="134" t="s">
        <v>149</v>
      </c>
      <c r="F126" s="135" t="s">
        <v>16</v>
      </c>
      <c r="G126" s="537">
        <v>50020</v>
      </c>
      <c r="H126" s="537">
        <v>50746</v>
      </c>
      <c r="I126" s="537">
        <v>82981</v>
      </c>
      <c r="J126" s="537">
        <v>93184</v>
      </c>
      <c r="K126" s="537">
        <v>102140</v>
      </c>
      <c r="L126" s="537">
        <v>217525</v>
      </c>
      <c r="M126" s="537">
        <v>217353</v>
      </c>
      <c r="N126" s="537">
        <v>239901</v>
      </c>
      <c r="O126" s="537">
        <v>306279</v>
      </c>
      <c r="P126" s="537">
        <v>330316</v>
      </c>
      <c r="Q126" s="537">
        <v>447194</v>
      </c>
      <c r="R126" s="537">
        <v>337855</v>
      </c>
      <c r="S126" s="537">
        <v>356253</v>
      </c>
      <c r="T126" s="537">
        <v>284103</v>
      </c>
      <c r="U126" s="537">
        <v>277909</v>
      </c>
      <c r="V126" s="537">
        <v>370592</v>
      </c>
      <c r="W126" s="537">
        <v>111932</v>
      </c>
      <c r="X126" s="537">
        <v>198818</v>
      </c>
      <c r="Y126" s="537">
        <v>276109</v>
      </c>
      <c r="Z126" s="537">
        <v>162970</v>
      </c>
      <c r="AA126" s="537">
        <v>51601</v>
      </c>
      <c r="AB126" s="537">
        <v>96700</v>
      </c>
      <c r="AC126" s="537">
        <v>205839</v>
      </c>
      <c r="AD126" s="537">
        <v>107114</v>
      </c>
      <c r="AE126" s="537">
        <v>134522</v>
      </c>
      <c r="AF126" s="537">
        <v>144972</v>
      </c>
      <c r="AG126" s="537">
        <v>252153</v>
      </c>
      <c r="AH126" s="537">
        <v>368311</v>
      </c>
      <c r="AI126" s="537">
        <v>135208</v>
      </c>
      <c r="AJ126" s="537">
        <v>122559</v>
      </c>
      <c r="AK126" s="537">
        <v>167242</v>
      </c>
      <c r="AL126" s="537">
        <v>168227</v>
      </c>
      <c r="AM126" s="537">
        <v>429953</v>
      </c>
      <c r="AN126" s="537">
        <v>149573</v>
      </c>
      <c r="AO126" s="537">
        <v>180713</v>
      </c>
      <c r="AP126" s="537">
        <v>109342</v>
      </c>
      <c r="AQ126" s="537">
        <v>171807</v>
      </c>
      <c r="AR126" s="537">
        <v>155499</v>
      </c>
      <c r="AS126" s="537">
        <v>272529</v>
      </c>
      <c r="AT126" s="537">
        <v>209464</v>
      </c>
      <c r="AU126" s="537">
        <v>173331</v>
      </c>
      <c r="AV126" s="537">
        <v>247485</v>
      </c>
      <c r="AW126" s="537">
        <v>380411</v>
      </c>
      <c r="AX126" s="537">
        <v>292762</v>
      </c>
      <c r="AY126" s="537">
        <v>410364</v>
      </c>
      <c r="AZ126" s="537">
        <v>577193</v>
      </c>
      <c r="BA126" s="537">
        <v>359141</v>
      </c>
      <c r="BB126" s="537">
        <v>193919</v>
      </c>
      <c r="BC126" s="537">
        <v>214268</v>
      </c>
      <c r="BD126" s="537">
        <v>322083</v>
      </c>
      <c r="BE126" s="537">
        <v>237030</v>
      </c>
      <c r="BF126" s="126">
        <v>371177</v>
      </c>
      <c r="BG126" s="126">
        <v>435739</v>
      </c>
      <c r="BH126" s="537">
        <v>454932</v>
      </c>
      <c r="BI126" s="463"/>
    </row>
    <row r="127" spans="1:61">
      <c r="A127" s="94" t="s">
        <v>17</v>
      </c>
      <c r="B127" s="95" t="s">
        <v>122</v>
      </c>
      <c r="C127" s="95"/>
      <c r="D127" s="31" t="s">
        <v>112</v>
      </c>
      <c r="E127" s="135" t="s">
        <v>149</v>
      </c>
      <c r="F127" s="135" t="s">
        <v>16</v>
      </c>
      <c r="G127" s="537">
        <v>36844</v>
      </c>
      <c r="H127" s="537">
        <v>37581</v>
      </c>
      <c r="I127" s="537">
        <v>49056</v>
      </c>
      <c r="J127" s="537">
        <v>46496</v>
      </c>
      <c r="K127" s="537">
        <v>42996</v>
      </c>
      <c r="L127" s="537">
        <v>77265</v>
      </c>
      <c r="M127" s="537">
        <v>65162</v>
      </c>
      <c r="N127" s="537">
        <v>60690</v>
      </c>
      <c r="O127" s="537">
        <v>65375</v>
      </c>
      <c r="P127" s="537">
        <v>59512</v>
      </c>
      <c r="Q127" s="537">
        <v>55822</v>
      </c>
      <c r="R127" s="537">
        <v>149258</v>
      </c>
      <c r="S127" s="537">
        <v>127363</v>
      </c>
      <c r="T127" s="537">
        <v>82186</v>
      </c>
      <c r="U127" s="537">
        <v>65062</v>
      </c>
      <c r="V127" s="537">
        <v>70208</v>
      </c>
      <c r="W127" s="537">
        <v>38604</v>
      </c>
      <c r="X127" s="537">
        <v>34380</v>
      </c>
      <c r="Y127" s="537">
        <v>10103</v>
      </c>
      <c r="Z127" s="537">
        <v>3633</v>
      </c>
      <c r="AA127" s="537">
        <v>35239</v>
      </c>
      <c r="AB127" s="537">
        <v>37987</v>
      </c>
      <c r="AC127" s="537">
        <v>63079</v>
      </c>
      <c r="AD127" s="537">
        <v>103680</v>
      </c>
      <c r="AE127" s="537">
        <v>96715</v>
      </c>
      <c r="AF127" s="537">
        <v>74413</v>
      </c>
      <c r="AG127" s="537">
        <v>139168</v>
      </c>
      <c r="AH127" s="537">
        <v>92415</v>
      </c>
      <c r="AI127" s="537">
        <v>66145</v>
      </c>
      <c r="AJ127" s="537">
        <v>34445</v>
      </c>
      <c r="AK127" s="537">
        <v>633</v>
      </c>
      <c r="AL127" s="537">
        <v>44408</v>
      </c>
      <c r="AM127" s="537">
        <v>65364</v>
      </c>
      <c r="AN127" s="537">
        <v>109355</v>
      </c>
      <c r="AO127" s="537">
        <v>174242</v>
      </c>
      <c r="AP127" s="537">
        <v>81066</v>
      </c>
      <c r="AQ127" s="537">
        <v>278804</v>
      </c>
      <c r="AR127" s="537">
        <v>105083</v>
      </c>
      <c r="AS127" s="537">
        <v>209563</v>
      </c>
      <c r="AT127" s="537">
        <v>75530</v>
      </c>
      <c r="AU127" s="537">
        <v>132802</v>
      </c>
      <c r="AV127" s="537">
        <v>167532</v>
      </c>
      <c r="AW127" s="537">
        <v>117255</v>
      </c>
      <c r="AX127" s="537">
        <v>184131</v>
      </c>
      <c r="AY127" s="537">
        <v>120736</v>
      </c>
      <c r="AZ127" s="537">
        <v>147484</v>
      </c>
      <c r="BA127" s="537">
        <v>150490</v>
      </c>
      <c r="BB127" s="537">
        <v>37666</v>
      </c>
      <c r="BC127" s="537">
        <v>209151</v>
      </c>
      <c r="BD127" s="537">
        <v>180152</v>
      </c>
      <c r="BE127" s="537">
        <v>216866</v>
      </c>
      <c r="BF127" s="126">
        <v>383168</v>
      </c>
      <c r="BG127" s="126">
        <v>268202</v>
      </c>
      <c r="BH127" s="537">
        <v>287156</v>
      </c>
      <c r="BI127" s="463"/>
    </row>
    <row r="128" spans="1:61">
      <c r="A128" s="94" t="s">
        <v>18</v>
      </c>
      <c r="B128" s="95" t="s">
        <v>122</v>
      </c>
      <c r="C128" s="95"/>
      <c r="D128" s="31" t="s">
        <v>112</v>
      </c>
      <c r="E128" s="135" t="s">
        <v>149</v>
      </c>
      <c r="F128" s="135" t="s">
        <v>16</v>
      </c>
      <c r="G128" s="537">
        <v>7091</v>
      </c>
      <c r="H128" s="537">
        <v>7186</v>
      </c>
      <c r="I128" s="537">
        <v>8801</v>
      </c>
      <c r="J128" s="537">
        <v>7107</v>
      </c>
      <c r="K128" s="537">
        <v>5615</v>
      </c>
      <c r="L128" s="537">
        <v>8600</v>
      </c>
      <c r="M128" s="537">
        <v>6190</v>
      </c>
      <c r="N128" s="537">
        <v>4906</v>
      </c>
      <c r="O128" s="537">
        <v>4514</v>
      </c>
      <c r="P128" s="537">
        <v>3498</v>
      </c>
      <c r="Q128" s="537">
        <v>6642</v>
      </c>
      <c r="R128" s="537">
        <v>3893</v>
      </c>
      <c r="S128" s="537">
        <v>4462</v>
      </c>
      <c r="T128" s="537">
        <v>3868</v>
      </c>
      <c r="U128" s="537">
        <v>4112</v>
      </c>
      <c r="V128" s="537">
        <v>5958</v>
      </c>
      <c r="W128" s="537">
        <v>6183</v>
      </c>
      <c r="X128" s="537">
        <v>4063</v>
      </c>
      <c r="Y128" s="537">
        <v>1774</v>
      </c>
      <c r="Z128" s="537">
        <v>2407</v>
      </c>
      <c r="AA128" s="537">
        <v>2568</v>
      </c>
      <c r="AB128" s="537">
        <v>4567</v>
      </c>
      <c r="AC128" s="537">
        <v>5811</v>
      </c>
      <c r="AD128" s="537">
        <v>3353</v>
      </c>
      <c r="AE128" s="537">
        <v>5663</v>
      </c>
      <c r="AF128" s="537">
        <v>6231</v>
      </c>
      <c r="AG128" s="537">
        <v>4180</v>
      </c>
      <c r="AH128" s="537">
        <v>3058</v>
      </c>
      <c r="AI128" s="537">
        <v>738</v>
      </c>
      <c r="AJ128" s="537">
        <v>3060</v>
      </c>
      <c r="AK128" s="537">
        <v>2845</v>
      </c>
      <c r="AL128" s="537">
        <v>-3618</v>
      </c>
      <c r="AM128" s="537">
        <v>15536</v>
      </c>
      <c r="AN128" s="537">
        <v>29850</v>
      </c>
      <c r="AO128" s="537">
        <v>10381</v>
      </c>
      <c r="AP128" s="537">
        <v>11509</v>
      </c>
      <c r="AQ128" s="537">
        <v>7576</v>
      </c>
      <c r="AR128" s="537">
        <v>97314</v>
      </c>
      <c r="AS128" s="537">
        <v>5865</v>
      </c>
      <c r="AT128" s="537">
        <v>3704</v>
      </c>
      <c r="AU128" s="537">
        <v>21791</v>
      </c>
      <c r="AV128" s="537">
        <v>-5580</v>
      </c>
      <c r="AW128" s="537">
        <v>10280</v>
      </c>
      <c r="AX128" s="537">
        <v>21042</v>
      </c>
      <c r="AY128" s="537">
        <v>20563</v>
      </c>
      <c r="AZ128" s="537">
        <v>47784</v>
      </c>
      <c r="BA128" s="537">
        <v>5073</v>
      </c>
      <c r="BB128" s="537">
        <v>10089</v>
      </c>
      <c r="BC128" s="537">
        <v>8478</v>
      </c>
      <c r="BD128" s="537">
        <v>8988</v>
      </c>
      <c r="BE128" s="537">
        <v>4816</v>
      </c>
      <c r="BF128" s="126">
        <v>49846</v>
      </c>
      <c r="BG128" s="126">
        <v>51106</v>
      </c>
      <c r="BH128" s="537">
        <v>48405</v>
      </c>
      <c r="BI128" s="463"/>
    </row>
    <row r="129" spans="1:61">
      <c r="A129" s="94" t="s">
        <v>19</v>
      </c>
      <c r="B129" s="95" t="s">
        <v>122</v>
      </c>
      <c r="C129" s="95"/>
      <c r="D129" s="31" t="s">
        <v>112</v>
      </c>
      <c r="E129" s="135" t="s">
        <v>149</v>
      </c>
      <c r="F129" s="135" t="s">
        <v>16</v>
      </c>
      <c r="G129" s="537">
        <v>22350</v>
      </c>
      <c r="H129" s="537">
        <v>23865</v>
      </c>
      <c r="I129" s="537">
        <v>19081</v>
      </c>
      <c r="J129" s="537">
        <v>22615</v>
      </c>
      <c r="K129" s="537">
        <v>26179</v>
      </c>
      <c r="L129" s="537">
        <v>58858</v>
      </c>
      <c r="M129" s="537">
        <v>62112</v>
      </c>
      <c r="N129" s="537">
        <v>72383</v>
      </c>
      <c r="O129" s="537">
        <v>97577</v>
      </c>
      <c r="P129" s="537">
        <v>111115</v>
      </c>
      <c r="Q129" s="537">
        <v>22575</v>
      </c>
      <c r="R129" s="537">
        <v>9491</v>
      </c>
      <c r="S129" s="537">
        <v>10694</v>
      </c>
      <c r="T129" s="537">
        <v>9126</v>
      </c>
      <c r="U129" s="537">
        <v>9536</v>
      </c>
      <c r="V129" s="537">
        <v>13604</v>
      </c>
      <c r="W129" s="537">
        <v>5628</v>
      </c>
      <c r="X129" s="537">
        <v>5009</v>
      </c>
      <c r="Y129" s="537">
        <v>13962</v>
      </c>
      <c r="Z129" s="537">
        <v>3240</v>
      </c>
      <c r="AA129" s="537">
        <v>2795</v>
      </c>
      <c r="AB129" s="537">
        <v>61123</v>
      </c>
      <c r="AC129" s="537">
        <v>12957</v>
      </c>
      <c r="AD129" s="537">
        <v>23374</v>
      </c>
      <c r="AE129" s="537">
        <v>26184</v>
      </c>
      <c r="AF129" s="537">
        <v>23112</v>
      </c>
      <c r="AG129" s="537">
        <v>16980</v>
      </c>
      <c r="AH129" s="537">
        <v>11794</v>
      </c>
      <c r="AI129" s="537">
        <v>5151</v>
      </c>
      <c r="AJ129" s="537">
        <v>11090</v>
      </c>
      <c r="AK129" s="537">
        <v>477</v>
      </c>
      <c r="AL129" s="537">
        <v>9227</v>
      </c>
      <c r="AM129" s="537">
        <v>51829</v>
      </c>
      <c r="AN129" s="537">
        <v>30320</v>
      </c>
      <c r="AO129" s="537">
        <v>18091</v>
      </c>
      <c r="AP129" s="537">
        <v>43834</v>
      </c>
      <c r="AQ129" s="537">
        <v>16017</v>
      </c>
      <c r="AR129" s="537">
        <v>26901</v>
      </c>
      <c r="AS129" s="537">
        <v>38642</v>
      </c>
      <c r="AT129" s="537">
        <v>38830</v>
      </c>
      <c r="AU129" s="537">
        <v>64743</v>
      </c>
      <c r="AV129" s="537">
        <v>30357</v>
      </c>
      <c r="AW129" s="537">
        <v>42530</v>
      </c>
      <c r="AX129" s="537">
        <v>51217</v>
      </c>
      <c r="AY129" s="537">
        <v>15983</v>
      </c>
      <c r="AZ129" s="537">
        <v>41669</v>
      </c>
      <c r="BA129" s="537">
        <v>28787</v>
      </c>
      <c r="BB129" s="537">
        <v>16442</v>
      </c>
      <c r="BC129" s="537">
        <v>8065</v>
      </c>
      <c r="BD129" s="537">
        <v>3680</v>
      </c>
      <c r="BE129" s="537">
        <v>3656</v>
      </c>
      <c r="BF129" s="126">
        <v>5209</v>
      </c>
      <c r="BG129" s="126">
        <v>4938</v>
      </c>
      <c r="BH129" s="537">
        <v>4497</v>
      </c>
      <c r="BI129" s="463"/>
    </row>
    <row r="130" spans="1:61">
      <c r="A130" s="94" t="s">
        <v>20</v>
      </c>
      <c r="B130" s="95" t="s">
        <v>122</v>
      </c>
      <c r="C130" s="95"/>
      <c r="D130" s="31" t="s">
        <v>112</v>
      </c>
      <c r="E130" s="135" t="s">
        <v>149</v>
      </c>
      <c r="F130" s="135" t="s">
        <v>16</v>
      </c>
      <c r="G130" s="537">
        <v>2687</v>
      </c>
      <c r="H130" s="537">
        <v>2725</v>
      </c>
      <c r="I130" s="537">
        <v>3519</v>
      </c>
      <c r="J130" s="537">
        <v>3065</v>
      </c>
      <c r="K130" s="537">
        <v>2590</v>
      </c>
      <c r="L130" s="537">
        <v>4269</v>
      </c>
      <c r="M130" s="537">
        <v>3301</v>
      </c>
      <c r="N130" s="537">
        <v>2826</v>
      </c>
      <c r="O130" s="537">
        <v>2790</v>
      </c>
      <c r="P130" s="537">
        <v>2324</v>
      </c>
      <c r="Q130" s="537">
        <v>1567</v>
      </c>
      <c r="R130" s="537">
        <v>1070</v>
      </c>
      <c r="S130" s="537">
        <v>1390</v>
      </c>
      <c r="T130" s="537">
        <v>1367</v>
      </c>
      <c r="U130" s="537">
        <v>1650</v>
      </c>
      <c r="V130" s="537">
        <v>2722</v>
      </c>
      <c r="W130" s="537">
        <v>1559</v>
      </c>
      <c r="X130" s="537">
        <v>2700</v>
      </c>
      <c r="Y130" s="537">
        <v>4424</v>
      </c>
      <c r="Z130" s="537">
        <v>2762</v>
      </c>
      <c r="AA130" s="537">
        <v>3549</v>
      </c>
      <c r="AB130" s="537">
        <v>4475</v>
      </c>
      <c r="AC130" s="537">
        <v>2913</v>
      </c>
      <c r="AD130" s="537">
        <v>895</v>
      </c>
      <c r="AE130" s="537">
        <v>1651</v>
      </c>
      <c r="AF130" s="537">
        <v>3134</v>
      </c>
      <c r="AG130" s="537">
        <v>6435</v>
      </c>
      <c r="AH130" s="537">
        <v>1290</v>
      </c>
      <c r="AI130" s="537">
        <v>1149</v>
      </c>
      <c r="AJ130" s="537">
        <v>2406</v>
      </c>
      <c r="AK130" s="537">
        <v>1249</v>
      </c>
      <c r="AL130" s="537">
        <v>1449</v>
      </c>
      <c r="AM130" s="537">
        <v>2736</v>
      </c>
      <c r="AN130" s="537">
        <v>2069</v>
      </c>
      <c r="AO130" s="537">
        <v>2192</v>
      </c>
      <c r="AP130" s="537">
        <v>3106</v>
      </c>
      <c r="AQ130" s="537">
        <v>2746</v>
      </c>
      <c r="AR130" s="537">
        <v>5142</v>
      </c>
      <c r="AS130" s="537">
        <v>6567</v>
      </c>
      <c r="AT130" s="537">
        <v>10194</v>
      </c>
      <c r="AU130" s="537">
        <v>14162</v>
      </c>
      <c r="AV130" s="537">
        <v>11859</v>
      </c>
      <c r="AW130" s="537">
        <v>8011</v>
      </c>
      <c r="AX130" s="537">
        <v>8838</v>
      </c>
      <c r="AY130" s="537">
        <v>15188</v>
      </c>
      <c r="AZ130" s="537">
        <v>18968</v>
      </c>
      <c r="BA130" s="537">
        <v>12765</v>
      </c>
      <c r="BB130" s="537">
        <v>12411</v>
      </c>
      <c r="BC130" s="537">
        <v>18079</v>
      </c>
      <c r="BD130" s="537">
        <v>13756</v>
      </c>
      <c r="BE130" s="537">
        <v>9645</v>
      </c>
      <c r="BF130" s="126">
        <v>5699</v>
      </c>
      <c r="BG130" s="126">
        <v>11221</v>
      </c>
      <c r="BH130" s="537">
        <v>11488</v>
      </c>
      <c r="BI130" s="463"/>
    </row>
    <row r="131" spans="1:61">
      <c r="A131" s="94" t="s">
        <v>21</v>
      </c>
      <c r="B131" s="95" t="s">
        <v>122</v>
      </c>
      <c r="C131" s="95"/>
      <c r="D131" s="31" t="s">
        <v>112</v>
      </c>
      <c r="E131" s="135" t="s">
        <v>149</v>
      </c>
      <c r="F131" s="135" t="s">
        <v>16</v>
      </c>
      <c r="G131" s="537">
        <v>11911</v>
      </c>
      <c r="H131" s="537">
        <v>12129</v>
      </c>
      <c r="I131" s="537">
        <v>16372</v>
      </c>
      <c r="J131" s="537">
        <v>15713</v>
      </c>
      <c r="K131" s="537">
        <v>14713</v>
      </c>
      <c r="L131" s="537">
        <v>26771</v>
      </c>
      <c r="M131" s="537">
        <v>22867</v>
      </c>
      <c r="N131" s="537">
        <v>21574</v>
      </c>
      <c r="O131" s="537">
        <v>23546</v>
      </c>
      <c r="P131" s="537">
        <v>21705</v>
      </c>
      <c r="Q131" s="537">
        <v>59456</v>
      </c>
      <c r="R131" s="537">
        <v>13286</v>
      </c>
      <c r="S131" s="537">
        <v>14297</v>
      </c>
      <c r="T131" s="537">
        <v>11629</v>
      </c>
      <c r="U131" s="537">
        <v>11609</v>
      </c>
      <c r="V131" s="537">
        <v>15792</v>
      </c>
      <c r="W131" s="537">
        <v>12223</v>
      </c>
      <c r="X131" s="537">
        <v>4706</v>
      </c>
      <c r="Y131" s="537">
        <v>4943</v>
      </c>
      <c r="Z131" s="537">
        <v>8265</v>
      </c>
      <c r="AA131" s="537">
        <v>4286</v>
      </c>
      <c r="AB131" s="537">
        <v>10773</v>
      </c>
      <c r="AC131" s="537">
        <v>12480</v>
      </c>
      <c r="AD131" s="537">
        <v>8498</v>
      </c>
      <c r="AE131" s="537">
        <v>5596</v>
      </c>
      <c r="AF131" s="537">
        <v>5831</v>
      </c>
      <c r="AG131" s="537">
        <v>12128</v>
      </c>
      <c r="AH131" s="537">
        <v>11270</v>
      </c>
      <c r="AI131" s="537">
        <v>12888</v>
      </c>
      <c r="AJ131" s="537">
        <v>5020</v>
      </c>
      <c r="AK131" s="537">
        <v>1794</v>
      </c>
      <c r="AL131" s="537">
        <v>7977</v>
      </c>
      <c r="AM131" s="537">
        <v>6738</v>
      </c>
      <c r="AN131" s="537">
        <v>9949</v>
      </c>
      <c r="AO131" s="537">
        <v>12529</v>
      </c>
      <c r="AP131" s="537">
        <v>6964</v>
      </c>
      <c r="AQ131" s="537">
        <v>6875</v>
      </c>
      <c r="AR131" s="537">
        <v>-26948</v>
      </c>
      <c r="AS131" s="537">
        <v>14258</v>
      </c>
      <c r="AT131" s="537">
        <v>14833</v>
      </c>
      <c r="AU131" s="537">
        <v>18058</v>
      </c>
      <c r="AV131" s="537">
        <v>15671</v>
      </c>
      <c r="AW131" s="537">
        <v>38223</v>
      </c>
      <c r="AX131" s="537">
        <v>26142</v>
      </c>
      <c r="AY131" s="537">
        <v>19510</v>
      </c>
      <c r="AZ131" s="537">
        <v>24956</v>
      </c>
      <c r="BA131" s="537">
        <v>16951</v>
      </c>
      <c r="BB131" s="537">
        <v>29222</v>
      </c>
      <c r="BC131" s="537">
        <v>17500</v>
      </c>
      <c r="BD131" s="537">
        <v>25576</v>
      </c>
      <c r="BE131" s="537">
        <v>25674</v>
      </c>
      <c r="BF131" s="126">
        <v>51155</v>
      </c>
      <c r="BG131" s="126">
        <v>110872</v>
      </c>
      <c r="BH131" s="537">
        <v>120372</v>
      </c>
      <c r="BI131" s="463"/>
    </row>
    <row r="132" spans="1:61">
      <c r="A132" s="94" t="s">
        <v>22</v>
      </c>
      <c r="B132" s="95" t="s">
        <v>122</v>
      </c>
      <c r="C132" s="95"/>
      <c r="D132" s="31" t="s">
        <v>112</v>
      </c>
      <c r="E132" s="135" t="s">
        <v>149</v>
      </c>
      <c r="F132" s="135" t="s">
        <v>16</v>
      </c>
      <c r="G132" s="537">
        <v>51668</v>
      </c>
      <c r="H132" s="537">
        <v>52520</v>
      </c>
      <c r="I132" s="537">
        <v>76362</v>
      </c>
      <c r="J132" s="537">
        <v>77899</v>
      </c>
      <c r="K132" s="537">
        <v>77561</v>
      </c>
      <c r="L132" s="537">
        <v>150065</v>
      </c>
      <c r="M132" s="537">
        <v>136219</v>
      </c>
      <c r="N132" s="537">
        <v>136582</v>
      </c>
      <c r="O132" s="537">
        <v>158416</v>
      </c>
      <c r="P132" s="537">
        <v>155209</v>
      </c>
      <c r="Q132" s="537">
        <v>153065</v>
      </c>
      <c r="R132" s="537">
        <v>255147</v>
      </c>
      <c r="S132" s="537">
        <v>248514</v>
      </c>
      <c r="T132" s="537">
        <v>183055</v>
      </c>
      <c r="U132" s="537">
        <v>165403</v>
      </c>
      <c r="V132" s="537">
        <v>203726</v>
      </c>
      <c r="W132" s="537">
        <v>113446</v>
      </c>
      <c r="X132" s="537">
        <v>65379</v>
      </c>
      <c r="Y132" s="537">
        <v>73496</v>
      </c>
      <c r="Z132" s="537">
        <v>75899</v>
      </c>
      <c r="AA132" s="537">
        <v>31726</v>
      </c>
      <c r="AB132" s="537">
        <v>46575</v>
      </c>
      <c r="AC132" s="537">
        <v>55960</v>
      </c>
      <c r="AD132" s="537">
        <v>57597</v>
      </c>
      <c r="AE132" s="537">
        <v>51552</v>
      </c>
      <c r="AF132" s="537">
        <v>47483</v>
      </c>
      <c r="AG132" s="537">
        <v>131190</v>
      </c>
      <c r="AH132" s="537">
        <v>99205</v>
      </c>
      <c r="AI132" s="537">
        <v>77081</v>
      </c>
      <c r="AJ132" s="537">
        <v>84248</v>
      </c>
      <c r="AK132" s="537">
        <v>67986</v>
      </c>
      <c r="AL132" s="537">
        <v>65111</v>
      </c>
      <c r="AM132" s="537">
        <v>54016</v>
      </c>
      <c r="AN132" s="537">
        <v>50314</v>
      </c>
      <c r="AO132" s="537">
        <v>96782</v>
      </c>
      <c r="AP132" s="537">
        <v>66100</v>
      </c>
      <c r="AQ132" s="537">
        <v>60105</v>
      </c>
      <c r="AR132" s="537">
        <v>88589</v>
      </c>
      <c r="AS132" s="537">
        <v>34424</v>
      </c>
      <c r="AT132" s="537">
        <v>90110</v>
      </c>
      <c r="AU132" s="537">
        <v>133060</v>
      </c>
      <c r="AV132" s="537">
        <v>87878</v>
      </c>
      <c r="AW132" s="537">
        <v>346371</v>
      </c>
      <c r="AX132" s="537">
        <v>170155</v>
      </c>
      <c r="AY132" s="537">
        <v>303245</v>
      </c>
      <c r="AZ132" s="537">
        <v>201086</v>
      </c>
      <c r="BA132" s="537">
        <v>68777</v>
      </c>
      <c r="BB132" s="537">
        <v>-88894</v>
      </c>
      <c r="BC132" s="537">
        <v>51245</v>
      </c>
      <c r="BD132" s="537">
        <v>142525</v>
      </c>
      <c r="BE132" s="537">
        <v>118105</v>
      </c>
      <c r="BF132" s="126">
        <v>456884</v>
      </c>
      <c r="BG132" s="126">
        <v>355646</v>
      </c>
      <c r="BH132" s="537">
        <v>348691</v>
      </c>
      <c r="BI132" s="463"/>
    </row>
    <row r="133" spans="1:61">
      <c r="A133" s="94" t="s">
        <v>23</v>
      </c>
      <c r="B133" s="95" t="s">
        <v>122</v>
      </c>
      <c r="C133" s="95"/>
      <c r="D133" s="31" t="s">
        <v>112</v>
      </c>
      <c r="E133" s="135" t="s">
        <v>149</v>
      </c>
      <c r="F133" s="135" t="s">
        <v>16</v>
      </c>
      <c r="G133" s="537">
        <v>39405</v>
      </c>
      <c r="H133" s="537">
        <v>39852</v>
      </c>
      <c r="I133" s="537">
        <v>62794</v>
      </c>
      <c r="J133" s="537">
        <v>65998</v>
      </c>
      <c r="K133" s="537">
        <v>67681</v>
      </c>
      <c r="L133" s="537">
        <v>134874</v>
      </c>
      <c r="M133" s="537">
        <v>126109</v>
      </c>
      <c r="N133" s="537">
        <v>130238</v>
      </c>
      <c r="O133" s="537">
        <v>155604</v>
      </c>
      <c r="P133" s="537">
        <v>157029</v>
      </c>
      <c r="Q133" s="537">
        <v>176142</v>
      </c>
      <c r="R133" s="537">
        <v>94175</v>
      </c>
      <c r="S133" s="537">
        <v>94914</v>
      </c>
      <c r="T133" s="537">
        <v>72344</v>
      </c>
      <c r="U133" s="537">
        <v>67632</v>
      </c>
      <c r="V133" s="537">
        <v>86193</v>
      </c>
      <c r="W133" s="537">
        <v>51084</v>
      </c>
      <c r="X133" s="537">
        <v>23713</v>
      </c>
      <c r="Y133" s="537">
        <v>41585</v>
      </c>
      <c r="Z133" s="537">
        <v>46223</v>
      </c>
      <c r="AA133" s="537">
        <v>19971</v>
      </c>
      <c r="AB133" s="537">
        <v>32584</v>
      </c>
      <c r="AC133" s="537">
        <v>54531</v>
      </c>
      <c r="AD133" s="537">
        <v>45091</v>
      </c>
      <c r="AE133" s="537">
        <v>40053</v>
      </c>
      <c r="AF133" s="537">
        <v>217592</v>
      </c>
      <c r="AG133" s="537">
        <v>249242</v>
      </c>
      <c r="AH133" s="537">
        <v>139316</v>
      </c>
      <c r="AI133" s="537">
        <v>157353</v>
      </c>
      <c r="AJ133" s="537">
        <v>178340</v>
      </c>
      <c r="AK133" s="537">
        <v>40695</v>
      </c>
      <c r="AL133" s="537">
        <v>131306</v>
      </c>
      <c r="AM133" s="537">
        <v>193114</v>
      </c>
      <c r="AN133" s="537">
        <v>106179</v>
      </c>
      <c r="AO133" s="537">
        <v>141782</v>
      </c>
      <c r="AP133" s="537">
        <v>167180</v>
      </c>
      <c r="AQ133" s="537">
        <v>142519</v>
      </c>
      <c r="AR133" s="537">
        <v>118021</v>
      </c>
      <c r="AS133" s="537">
        <v>95209</v>
      </c>
      <c r="AT133" s="537">
        <v>117355</v>
      </c>
      <c r="AU133" s="537">
        <v>159384</v>
      </c>
      <c r="AV133" s="537">
        <v>207255</v>
      </c>
      <c r="AW133" s="537">
        <v>237468</v>
      </c>
      <c r="AX133" s="537">
        <v>198921</v>
      </c>
      <c r="AY133" s="537">
        <v>303405</v>
      </c>
      <c r="AZ133" s="537">
        <v>237169</v>
      </c>
      <c r="BA133" s="537">
        <v>122665</v>
      </c>
      <c r="BB133" s="537">
        <v>281226</v>
      </c>
      <c r="BC133" s="537">
        <v>253587</v>
      </c>
      <c r="BD133" s="537">
        <v>359614</v>
      </c>
      <c r="BE133" s="537">
        <v>291874</v>
      </c>
      <c r="BF133" s="126">
        <v>247727</v>
      </c>
      <c r="BG133" s="126">
        <v>388438</v>
      </c>
      <c r="BH133" s="537">
        <v>622008</v>
      </c>
      <c r="BI133" s="463"/>
    </row>
    <row r="134" spans="1:61">
      <c r="A134" s="94" t="s">
        <v>24</v>
      </c>
      <c r="B134" s="95" t="s">
        <v>122</v>
      </c>
      <c r="C134" s="95"/>
      <c r="D134" s="31" t="s">
        <v>112</v>
      </c>
      <c r="E134" s="135" t="s">
        <v>149</v>
      </c>
      <c r="F134" s="135" t="s">
        <v>16</v>
      </c>
      <c r="G134" s="537">
        <v>347586</v>
      </c>
      <c r="H134" s="537">
        <v>358758</v>
      </c>
      <c r="I134" s="537">
        <v>445325</v>
      </c>
      <c r="J134" s="537">
        <v>464851</v>
      </c>
      <c r="K134" s="537">
        <v>473503</v>
      </c>
      <c r="L134" s="537">
        <v>937357</v>
      </c>
      <c r="M134" s="537">
        <v>870608</v>
      </c>
      <c r="N134" s="537">
        <v>893192</v>
      </c>
      <c r="O134" s="537">
        <v>1059971</v>
      </c>
      <c r="P134" s="537">
        <v>1062568</v>
      </c>
      <c r="Q134" s="537">
        <v>1490852</v>
      </c>
      <c r="R134" s="537">
        <v>1324715</v>
      </c>
      <c r="S134" s="537">
        <v>1399627</v>
      </c>
      <c r="T134" s="537">
        <v>1118353</v>
      </c>
      <c r="U134" s="537">
        <v>1096129</v>
      </c>
      <c r="V134" s="537">
        <v>1464549</v>
      </c>
      <c r="W134" s="537">
        <v>1083448</v>
      </c>
      <c r="X134" s="537">
        <v>590286</v>
      </c>
      <c r="Y134" s="537">
        <v>402815</v>
      </c>
      <c r="Z134" s="537">
        <v>487817</v>
      </c>
      <c r="AA134" s="537">
        <v>462984</v>
      </c>
      <c r="AB134" s="537">
        <v>618173</v>
      </c>
      <c r="AC134" s="537">
        <v>605025</v>
      </c>
      <c r="AD134" s="537">
        <v>744844</v>
      </c>
      <c r="AE134" s="537">
        <v>736805</v>
      </c>
      <c r="AF134" s="537">
        <v>980855</v>
      </c>
      <c r="AG134" s="537">
        <v>1413539</v>
      </c>
      <c r="AH134" s="537">
        <v>1438130</v>
      </c>
      <c r="AI134" s="537">
        <v>1246294</v>
      </c>
      <c r="AJ134" s="537">
        <v>909560</v>
      </c>
      <c r="AK134" s="537">
        <v>675881</v>
      </c>
      <c r="AL134" s="537">
        <v>859656</v>
      </c>
      <c r="AM134" s="537">
        <v>1171980</v>
      </c>
      <c r="AN134" s="537">
        <v>1133290</v>
      </c>
      <c r="AO134" s="537">
        <v>999056</v>
      </c>
      <c r="AP134" s="537">
        <v>1390584</v>
      </c>
      <c r="AQ134" s="537">
        <v>1060342</v>
      </c>
      <c r="AR134" s="537">
        <v>1137978</v>
      </c>
      <c r="AS134" s="537">
        <v>941067</v>
      </c>
      <c r="AT134" s="537">
        <v>859793</v>
      </c>
      <c r="AU134" s="537">
        <v>869232</v>
      </c>
      <c r="AV134" s="537">
        <v>823598</v>
      </c>
      <c r="AW134" s="537">
        <v>710312</v>
      </c>
      <c r="AX134" s="537">
        <v>1130127</v>
      </c>
      <c r="AY134" s="537">
        <v>881017</v>
      </c>
      <c r="AZ134" s="537">
        <v>1191833</v>
      </c>
      <c r="BA134" s="537">
        <v>1354047</v>
      </c>
      <c r="BB134" s="537">
        <v>1591672</v>
      </c>
      <c r="BC134" s="537">
        <v>1324372</v>
      </c>
      <c r="BD134" s="537">
        <v>1925754</v>
      </c>
      <c r="BE134" s="537">
        <v>1451745</v>
      </c>
      <c r="BF134" s="126">
        <v>2020306</v>
      </c>
      <c r="BG134" s="126">
        <v>2747843</v>
      </c>
      <c r="BH134" s="537">
        <v>2360198</v>
      </c>
      <c r="BI134" s="463"/>
    </row>
    <row r="135" spans="1:61">
      <c r="A135" s="94" t="s">
        <v>25</v>
      </c>
      <c r="B135" s="95" t="s">
        <v>122</v>
      </c>
      <c r="C135" s="95"/>
      <c r="D135" s="31" t="s">
        <v>112</v>
      </c>
      <c r="E135" s="135" t="s">
        <v>149</v>
      </c>
      <c r="F135" s="135" t="s">
        <v>16</v>
      </c>
      <c r="G135" s="537">
        <v>410203</v>
      </c>
      <c r="H135" s="537">
        <v>425623</v>
      </c>
      <c r="I135" s="537">
        <v>434466</v>
      </c>
      <c r="J135" s="537">
        <v>399687</v>
      </c>
      <c r="K135" s="537">
        <v>358834</v>
      </c>
      <c r="L135" s="537">
        <v>626022</v>
      </c>
      <c r="M135" s="537">
        <v>512418</v>
      </c>
      <c r="N135" s="537">
        <v>463327</v>
      </c>
      <c r="O135" s="537">
        <v>484563</v>
      </c>
      <c r="P135" s="537">
        <v>428095</v>
      </c>
      <c r="Q135" s="537">
        <v>486027</v>
      </c>
      <c r="R135" s="537">
        <v>394349</v>
      </c>
      <c r="S135" s="537">
        <v>481259</v>
      </c>
      <c r="T135" s="537">
        <v>444170</v>
      </c>
      <c r="U135" s="537">
        <v>502853</v>
      </c>
      <c r="V135" s="537">
        <v>776066</v>
      </c>
      <c r="W135" s="537">
        <v>572243</v>
      </c>
      <c r="X135" s="537">
        <v>437689</v>
      </c>
      <c r="Y135" s="537">
        <v>353145</v>
      </c>
      <c r="Z135" s="537">
        <v>493259</v>
      </c>
      <c r="AA135" s="537">
        <v>264937</v>
      </c>
      <c r="AB135" s="537">
        <v>386212</v>
      </c>
      <c r="AC135" s="537">
        <v>588864</v>
      </c>
      <c r="AD135" s="537">
        <v>729982</v>
      </c>
      <c r="AE135" s="537">
        <v>1198196</v>
      </c>
      <c r="AF135" s="537">
        <v>628043</v>
      </c>
      <c r="AG135" s="537">
        <v>460925</v>
      </c>
      <c r="AH135" s="537">
        <v>548315</v>
      </c>
      <c r="AI135" s="537">
        <v>421427</v>
      </c>
      <c r="AJ135" s="537">
        <v>542294</v>
      </c>
      <c r="AK135" s="537">
        <v>635002</v>
      </c>
      <c r="AL135" s="537">
        <v>728859</v>
      </c>
      <c r="AM135" s="537">
        <v>602330</v>
      </c>
      <c r="AN135" s="537">
        <v>616117</v>
      </c>
      <c r="AO135" s="537">
        <v>926522</v>
      </c>
      <c r="AP135" s="537">
        <v>1097522</v>
      </c>
      <c r="AQ135" s="537">
        <v>649052</v>
      </c>
      <c r="AR135" s="537">
        <v>841535</v>
      </c>
      <c r="AS135" s="537">
        <v>651332</v>
      </c>
      <c r="AT135" s="537">
        <v>736019</v>
      </c>
      <c r="AU135" s="537">
        <v>571903</v>
      </c>
      <c r="AV135" s="537">
        <v>444266</v>
      </c>
      <c r="AW135" s="537">
        <v>454712</v>
      </c>
      <c r="AX135" s="537">
        <v>638316</v>
      </c>
      <c r="AY135" s="537">
        <v>891424</v>
      </c>
      <c r="AZ135" s="537">
        <v>549280</v>
      </c>
      <c r="BA135" s="537">
        <v>464306</v>
      </c>
      <c r="BB135" s="537">
        <v>632275</v>
      </c>
      <c r="BC135" s="537">
        <v>531000</v>
      </c>
      <c r="BD135" s="537">
        <v>951763</v>
      </c>
      <c r="BE135" s="537">
        <v>1284178</v>
      </c>
      <c r="BF135" s="126">
        <v>876017</v>
      </c>
      <c r="BG135" s="126">
        <v>572059</v>
      </c>
      <c r="BH135" s="537">
        <v>633961</v>
      </c>
      <c r="BI135" s="463"/>
    </row>
    <row r="136" spans="1:61">
      <c r="A136" s="94" t="s">
        <v>26</v>
      </c>
      <c r="B136" s="95" t="s">
        <v>122</v>
      </c>
      <c r="C136" s="95"/>
      <c r="D136" s="31" t="s">
        <v>112</v>
      </c>
      <c r="E136" s="135" t="s">
        <v>149</v>
      </c>
      <c r="F136" s="135" t="s">
        <v>16</v>
      </c>
      <c r="G136" s="537">
        <v>1824</v>
      </c>
      <c r="H136" s="537">
        <v>1854</v>
      </c>
      <c r="I136" s="537">
        <v>2331</v>
      </c>
      <c r="J136" s="537">
        <v>2304</v>
      </c>
      <c r="K136" s="537">
        <v>2228</v>
      </c>
      <c r="L136" s="537">
        <v>4163</v>
      </c>
      <c r="M136" s="537">
        <v>3647</v>
      </c>
      <c r="N136" s="537">
        <v>3535</v>
      </c>
      <c r="O136" s="537">
        <v>3957</v>
      </c>
      <c r="P136" s="537">
        <v>3747</v>
      </c>
      <c r="Q136" s="537">
        <v>355</v>
      </c>
      <c r="R136" s="537">
        <v>1270</v>
      </c>
      <c r="S136" s="537">
        <v>1573</v>
      </c>
      <c r="T136" s="537">
        <v>1478</v>
      </c>
      <c r="U136" s="537">
        <v>1704</v>
      </c>
      <c r="V136" s="537">
        <v>2679</v>
      </c>
      <c r="W136" s="537">
        <v>1531</v>
      </c>
      <c r="X136" s="537">
        <v>1523</v>
      </c>
      <c r="Y136" s="537">
        <v>1737</v>
      </c>
      <c r="Z136" s="537">
        <v>5388</v>
      </c>
      <c r="AA136" s="537">
        <v>4198</v>
      </c>
      <c r="AB136" s="537">
        <v>1031</v>
      </c>
      <c r="AC136" s="537">
        <v>1153</v>
      </c>
      <c r="AD136" s="537">
        <v>2550</v>
      </c>
      <c r="AE136" s="537">
        <v>1599</v>
      </c>
      <c r="AF136" s="537">
        <v>1458</v>
      </c>
      <c r="AG136" s="537">
        <v>533</v>
      </c>
      <c r="AH136" s="537">
        <v>3487</v>
      </c>
      <c r="AI136" s="537">
        <v>252</v>
      </c>
      <c r="AJ136" s="537">
        <v>7686</v>
      </c>
      <c r="AK136" s="537">
        <v>5482</v>
      </c>
      <c r="AL136" s="537">
        <v>-1168</v>
      </c>
      <c r="AM136" s="537">
        <v>7551</v>
      </c>
      <c r="AN136" s="537">
        <v>6208</v>
      </c>
      <c r="AO136" s="537">
        <v>5921</v>
      </c>
      <c r="AP136" s="537">
        <v>7105</v>
      </c>
      <c r="AQ136" s="537">
        <v>5890</v>
      </c>
      <c r="AR136" s="537">
        <v>11929</v>
      </c>
      <c r="AS136" s="537">
        <v>10649</v>
      </c>
      <c r="AT136" s="537">
        <v>12445</v>
      </c>
      <c r="AU136" s="537">
        <v>24863</v>
      </c>
      <c r="AV136" s="537">
        <v>17378</v>
      </c>
      <c r="AW136" s="537">
        <v>11681</v>
      </c>
      <c r="AX136" s="537">
        <v>11935</v>
      </c>
      <c r="AY136" s="537">
        <v>19603</v>
      </c>
      <c r="AZ136" s="537">
        <v>31502</v>
      </c>
      <c r="BA136" s="537">
        <v>93233</v>
      </c>
      <c r="BB136" s="537">
        <v>33887</v>
      </c>
      <c r="BC136" s="537">
        <v>22380</v>
      </c>
      <c r="BD136" s="537">
        <v>29630</v>
      </c>
      <c r="BE136" s="537">
        <v>22180</v>
      </c>
      <c r="BF136" s="126">
        <v>139556</v>
      </c>
      <c r="BG136" s="126">
        <v>91231</v>
      </c>
      <c r="BH136" s="537">
        <v>104678</v>
      </c>
      <c r="BI136" s="463"/>
    </row>
    <row r="137" spans="1:61">
      <c r="A137" s="94" t="s">
        <v>27</v>
      </c>
      <c r="B137" s="95" t="s">
        <v>122</v>
      </c>
      <c r="C137" s="95"/>
      <c r="D137" s="31" t="s">
        <v>112</v>
      </c>
      <c r="E137" s="135" t="s">
        <v>149</v>
      </c>
      <c r="F137" s="135" t="s">
        <v>16</v>
      </c>
      <c r="G137" s="537">
        <v>103168</v>
      </c>
      <c r="H137" s="537">
        <v>105021</v>
      </c>
      <c r="I137" s="537">
        <v>132207</v>
      </c>
      <c r="J137" s="537">
        <v>118780</v>
      </c>
      <c r="K137" s="537">
        <v>104140</v>
      </c>
      <c r="L137" s="537">
        <v>177429</v>
      </c>
      <c r="M137" s="537">
        <v>141829</v>
      </c>
      <c r="N137" s="537">
        <v>125234</v>
      </c>
      <c r="O137" s="537">
        <v>127895</v>
      </c>
      <c r="P137" s="537">
        <v>110350</v>
      </c>
      <c r="Q137" s="537">
        <v>137782</v>
      </c>
      <c r="R137" s="537">
        <v>170331</v>
      </c>
      <c r="S137" s="537">
        <v>165467</v>
      </c>
      <c r="T137" s="537">
        <v>121575</v>
      </c>
      <c r="U137" s="537">
        <v>109565</v>
      </c>
      <c r="V137" s="537">
        <v>134614</v>
      </c>
      <c r="W137" s="537">
        <v>52625</v>
      </c>
      <c r="X137" s="537">
        <v>57309</v>
      </c>
      <c r="Y137" s="537">
        <v>77697</v>
      </c>
      <c r="Z137" s="537">
        <v>39253</v>
      </c>
      <c r="AA137" s="537">
        <v>51465</v>
      </c>
      <c r="AB137" s="537">
        <v>110682</v>
      </c>
      <c r="AC137" s="537">
        <v>90229</v>
      </c>
      <c r="AD137" s="537">
        <v>71721</v>
      </c>
      <c r="AE137" s="537">
        <v>64975</v>
      </c>
      <c r="AF137" s="537">
        <v>53509</v>
      </c>
      <c r="AG137" s="537">
        <v>121812</v>
      </c>
      <c r="AH137" s="537">
        <v>189149</v>
      </c>
      <c r="AI137" s="537">
        <v>95801</v>
      </c>
      <c r="AJ137" s="537">
        <v>141850</v>
      </c>
      <c r="AK137" s="537">
        <v>182838</v>
      </c>
      <c r="AL137" s="537">
        <v>117679</v>
      </c>
      <c r="AM137" s="537">
        <v>113777</v>
      </c>
      <c r="AN137" s="537">
        <v>110708</v>
      </c>
      <c r="AO137" s="537">
        <v>145384</v>
      </c>
      <c r="AP137" s="537">
        <v>125844</v>
      </c>
      <c r="AQ137" s="537">
        <v>240046</v>
      </c>
      <c r="AR137" s="537">
        <v>154632</v>
      </c>
      <c r="AS137" s="537">
        <v>139186</v>
      </c>
      <c r="AT137" s="537">
        <v>178374</v>
      </c>
      <c r="AU137" s="537">
        <v>174435</v>
      </c>
      <c r="AV137" s="537">
        <v>408229</v>
      </c>
      <c r="AW137" s="537">
        <v>259091</v>
      </c>
      <c r="AX137" s="537">
        <v>330024</v>
      </c>
      <c r="AY137" s="537">
        <v>539076</v>
      </c>
      <c r="AZ137" s="537">
        <v>259007</v>
      </c>
      <c r="BA137" s="537">
        <v>222549</v>
      </c>
      <c r="BB137" s="537">
        <v>246288</v>
      </c>
      <c r="BC137" s="537">
        <v>263288</v>
      </c>
      <c r="BD137" s="537">
        <v>371269</v>
      </c>
      <c r="BE137" s="537">
        <v>287796</v>
      </c>
      <c r="BF137" s="126">
        <v>91323</v>
      </c>
      <c r="BG137" s="126">
        <v>33966</v>
      </c>
      <c r="BH137" s="537">
        <v>34695</v>
      </c>
      <c r="BI137" s="463"/>
    </row>
    <row r="138" spans="1:61">
      <c r="A138" s="94" t="s">
        <v>28</v>
      </c>
      <c r="B138" s="95" t="s">
        <v>122</v>
      </c>
      <c r="C138" s="95"/>
      <c r="D138" s="31" t="s">
        <v>112</v>
      </c>
      <c r="E138" s="135" t="s">
        <v>149</v>
      </c>
      <c r="F138" s="135" t="s">
        <v>16</v>
      </c>
      <c r="G138" s="537">
        <v>36469</v>
      </c>
      <c r="H138" s="537">
        <v>37535</v>
      </c>
      <c r="I138" s="537">
        <v>46667</v>
      </c>
      <c r="J138" s="537">
        <v>47020</v>
      </c>
      <c r="K138" s="537">
        <v>46226</v>
      </c>
      <c r="L138" s="537">
        <v>88318</v>
      </c>
      <c r="M138" s="537">
        <v>79166</v>
      </c>
      <c r="N138" s="537">
        <v>78399</v>
      </c>
      <c r="O138" s="537">
        <v>89798</v>
      </c>
      <c r="P138" s="537">
        <v>86877</v>
      </c>
      <c r="Q138" s="537">
        <v>92648</v>
      </c>
      <c r="R138" s="537">
        <v>79732</v>
      </c>
      <c r="S138" s="537">
        <v>92146</v>
      </c>
      <c r="T138" s="537">
        <v>80534</v>
      </c>
      <c r="U138" s="537">
        <v>86342</v>
      </c>
      <c r="V138" s="537">
        <v>126193</v>
      </c>
      <c r="W138" s="537">
        <v>95802</v>
      </c>
      <c r="X138" s="537">
        <v>43827</v>
      </c>
      <c r="Y138" s="537">
        <v>64884</v>
      </c>
      <c r="Z138" s="537">
        <v>67769</v>
      </c>
      <c r="AA138" s="537">
        <v>70167</v>
      </c>
      <c r="AB138" s="537">
        <v>64383</v>
      </c>
      <c r="AC138" s="537">
        <v>106954</v>
      </c>
      <c r="AD138" s="537">
        <v>76806</v>
      </c>
      <c r="AE138" s="537">
        <v>32402</v>
      </c>
      <c r="AF138" s="537">
        <v>106054</v>
      </c>
      <c r="AG138" s="537">
        <v>85274</v>
      </c>
      <c r="AH138" s="537">
        <v>159672</v>
      </c>
      <c r="AI138" s="537">
        <v>123724</v>
      </c>
      <c r="AJ138" s="537">
        <v>68152</v>
      </c>
      <c r="AK138" s="537">
        <v>103698</v>
      </c>
      <c r="AL138" s="537">
        <v>112241</v>
      </c>
      <c r="AM138" s="537">
        <v>74387</v>
      </c>
      <c r="AN138" s="537">
        <v>76579</v>
      </c>
      <c r="AO138" s="537">
        <v>58854</v>
      </c>
      <c r="AP138" s="537">
        <v>76063</v>
      </c>
      <c r="AQ138" s="537">
        <v>146750</v>
      </c>
      <c r="AR138" s="537">
        <v>166799</v>
      </c>
      <c r="AS138" s="537">
        <v>178628</v>
      </c>
      <c r="AT138" s="537">
        <v>184842</v>
      </c>
      <c r="AU138" s="537">
        <v>231865</v>
      </c>
      <c r="AV138" s="537">
        <v>177888</v>
      </c>
      <c r="AW138" s="537">
        <v>274212</v>
      </c>
      <c r="AX138" s="537">
        <v>260789</v>
      </c>
      <c r="AY138" s="537">
        <v>208121</v>
      </c>
      <c r="AZ138" s="537">
        <v>222997</v>
      </c>
      <c r="BA138" s="537">
        <v>299237</v>
      </c>
      <c r="BB138" s="537">
        <v>765762</v>
      </c>
      <c r="BC138" s="537">
        <v>451066</v>
      </c>
      <c r="BD138" s="537">
        <v>528282</v>
      </c>
      <c r="BE138" s="537">
        <v>447344</v>
      </c>
      <c r="BF138" s="126">
        <v>613280</v>
      </c>
      <c r="BG138" s="126">
        <v>577207</v>
      </c>
      <c r="BH138" s="537">
        <v>621232</v>
      </c>
      <c r="BI138" s="463"/>
    </row>
    <row r="139" spans="1:61">
      <c r="A139" s="94" t="s">
        <v>29</v>
      </c>
      <c r="B139" s="95" t="s">
        <v>122</v>
      </c>
      <c r="C139" s="95"/>
      <c r="D139" s="31" t="s">
        <v>112</v>
      </c>
      <c r="E139" s="135" t="s">
        <v>149</v>
      </c>
      <c r="F139" s="135" t="s">
        <v>16</v>
      </c>
      <c r="G139" s="537">
        <v>8010</v>
      </c>
      <c r="H139" s="537">
        <v>8092</v>
      </c>
      <c r="I139" s="537">
        <v>11167</v>
      </c>
      <c r="J139" s="537">
        <v>10362</v>
      </c>
      <c r="K139" s="537">
        <v>9396</v>
      </c>
      <c r="L139" s="537">
        <v>16519</v>
      </c>
      <c r="M139" s="537">
        <v>13632</v>
      </c>
      <c r="N139" s="537">
        <v>12434</v>
      </c>
      <c r="O139" s="537">
        <v>13111</v>
      </c>
      <c r="P139" s="537">
        <v>11684</v>
      </c>
      <c r="Q139" s="537">
        <v>5969</v>
      </c>
      <c r="R139" s="537">
        <v>9050</v>
      </c>
      <c r="S139" s="537">
        <v>10254</v>
      </c>
      <c r="T139" s="537">
        <v>8784</v>
      </c>
      <c r="U139" s="537">
        <v>9236</v>
      </c>
      <c r="V139" s="537">
        <v>13228</v>
      </c>
      <c r="W139" s="537">
        <v>8275</v>
      </c>
      <c r="X139" s="537">
        <v>7195</v>
      </c>
      <c r="Y139" s="537">
        <v>7841</v>
      </c>
      <c r="Z139" s="537">
        <v>5954</v>
      </c>
      <c r="AA139" s="537">
        <v>5109</v>
      </c>
      <c r="AB139" s="537">
        <v>5841</v>
      </c>
      <c r="AC139" s="537">
        <v>12379</v>
      </c>
      <c r="AD139" s="537">
        <v>11081</v>
      </c>
      <c r="AE139" s="537">
        <v>14311</v>
      </c>
      <c r="AF139" s="537">
        <v>19214</v>
      </c>
      <c r="AG139" s="537">
        <v>14824</v>
      </c>
      <c r="AH139" s="537">
        <v>16142</v>
      </c>
      <c r="AI139" s="537">
        <v>6619</v>
      </c>
      <c r="AJ139" s="537">
        <v>8213</v>
      </c>
      <c r="AK139" s="537">
        <v>7086</v>
      </c>
      <c r="AL139" s="537">
        <v>51217</v>
      </c>
      <c r="AM139" s="537">
        <v>18506</v>
      </c>
      <c r="AN139" s="537">
        <v>273984</v>
      </c>
      <c r="AO139" s="537">
        <v>274000</v>
      </c>
      <c r="AP139" s="537">
        <v>86005</v>
      </c>
      <c r="AQ139" s="537">
        <v>63608</v>
      </c>
      <c r="AR139" s="537">
        <v>65541</v>
      </c>
      <c r="AS139" s="537">
        <v>108007</v>
      </c>
      <c r="AT139" s="537">
        <v>100772</v>
      </c>
      <c r="AU139" s="537">
        <v>115990</v>
      </c>
      <c r="AV139" s="537">
        <v>113381</v>
      </c>
      <c r="AW139" s="537">
        <v>297859</v>
      </c>
      <c r="AX139" s="537">
        <v>165962</v>
      </c>
      <c r="AY139" s="537">
        <v>157686</v>
      </c>
      <c r="AZ139" s="537">
        <v>840270</v>
      </c>
      <c r="BA139" s="537">
        <v>910580</v>
      </c>
      <c r="BB139" s="537">
        <v>391734</v>
      </c>
      <c r="BC139" s="537">
        <v>60728</v>
      </c>
      <c r="BD139" s="537">
        <v>61741</v>
      </c>
      <c r="BE139" s="537">
        <v>74079</v>
      </c>
      <c r="BF139" s="126">
        <v>106913</v>
      </c>
      <c r="BG139" s="126">
        <v>368393</v>
      </c>
      <c r="BH139" s="537">
        <v>298626</v>
      </c>
      <c r="BI139" s="463"/>
    </row>
    <row r="140" spans="1:61">
      <c r="A140" s="94" t="s">
        <v>30</v>
      </c>
      <c r="B140" s="95" t="s">
        <v>122</v>
      </c>
      <c r="C140" s="95"/>
      <c r="D140" s="31" t="s">
        <v>112</v>
      </c>
      <c r="E140" s="135" t="s">
        <v>149</v>
      </c>
      <c r="F140" s="135" t="s">
        <v>16</v>
      </c>
      <c r="G140" s="537">
        <v>11689</v>
      </c>
      <c r="H140" s="537">
        <v>11938</v>
      </c>
      <c r="I140" s="537">
        <v>16090</v>
      </c>
      <c r="J140" s="537">
        <v>16190</v>
      </c>
      <c r="K140" s="537">
        <v>15905</v>
      </c>
      <c r="L140" s="537">
        <v>30347</v>
      </c>
      <c r="M140" s="537">
        <v>27167</v>
      </c>
      <c r="N140" s="537">
        <v>26862</v>
      </c>
      <c r="O140" s="537">
        <v>30711</v>
      </c>
      <c r="P140" s="537">
        <v>29673</v>
      </c>
      <c r="Q140" s="537">
        <v>14110</v>
      </c>
      <c r="R140" s="537">
        <v>37882</v>
      </c>
      <c r="S140" s="537">
        <v>38101</v>
      </c>
      <c r="T140" s="537">
        <v>28977</v>
      </c>
      <c r="U140" s="537">
        <v>27037</v>
      </c>
      <c r="V140" s="537">
        <v>34389</v>
      </c>
      <c r="W140" s="537">
        <v>12804</v>
      </c>
      <c r="X140" s="537">
        <v>23815</v>
      </c>
      <c r="Y140" s="537">
        <v>19500</v>
      </c>
      <c r="Z140" s="537">
        <v>6911</v>
      </c>
      <c r="AA140" s="537">
        <v>10193</v>
      </c>
      <c r="AB140" s="537">
        <v>12331</v>
      </c>
      <c r="AC140" s="537">
        <v>20737</v>
      </c>
      <c r="AD140" s="537">
        <v>22993</v>
      </c>
      <c r="AE140" s="537">
        <v>16978</v>
      </c>
      <c r="AF140" s="537">
        <v>15023</v>
      </c>
      <c r="AG140" s="537">
        <v>15728</v>
      </c>
      <c r="AH140" s="537">
        <v>24936</v>
      </c>
      <c r="AI140" s="537">
        <v>4090</v>
      </c>
      <c r="AJ140" s="537">
        <v>33511</v>
      </c>
      <c r="AK140" s="537">
        <v>55896</v>
      </c>
      <c r="AL140" s="537">
        <v>63984</v>
      </c>
      <c r="AM140" s="537">
        <v>49894</v>
      </c>
      <c r="AN140" s="537">
        <v>30618</v>
      </c>
      <c r="AO140" s="537">
        <v>45871</v>
      </c>
      <c r="AP140" s="537">
        <v>52670</v>
      </c>
      <c r="AQ140" s="537">
        <v>55579</v>
      </c>
      <c r="AR140" s="537">
        <v>27422</v>
      </c>
      <c r="AS140" s="537">
        <v>74472</v>
      </c>
      <c r="AT140" s="537">
        <v>45055</v>
      </c>
      <c r="AU140" s="537">
        <v>40606</v>
      </c>
      <c r="AV140" s="537">
        <v>32120</v>
      </c>
      <c r="AW140" s="537">
        <v>35934</v>
      </c>
      <c r="AX140" s="537">
        <v>106629</v>
      </c>
      <c r="AY140" s="537">
        <v>92488</v>
      </c>
      <c r="AZ140" s="537">
        <v>34567</v>
      </c>
      <c r="BA140" s="537">
        <v>60912</v>
      </c>
      <c r="BB140" s="537">
        <v>71719</v>
      </c>
      <c r="BC140" s="537">
        <v>42395</v>
      </c>
      <c r="BD140" s="537">
        <v>43202</v>
      </c>
      <c r="BE140" s="537">
        <v>32376</v>
      </c>
      <c r="BF140" s="126">
        <v>99374</v>
      </c>
      <c r="BG140" s="126">
        <v>195089</v>
      </c>
      <c r="BH140" s="537">
        <v>176186</v>
      </c>
      <c r="BI140" s="463"/>
    </row>
    <row r="141" spans="1:61">
      <c r="A141" s="94" t="s">
        <v>31</v>
      </c>
      <c r="B141" s="95" t="s">
        <v>122</v>
      </c>
      <c r="C141" s="95"/>
      <c r="D141" s="31" t="s">
        <v>112</v>
      </c>
      <c r="E141" s="135" t="s">
        <v>149</v>
      </c>
      <c r="F141" s="135" t="s">
        <v>16</v>
      </c>
      <c r="G141" s="537">
        <v>35834</v>
      </c>
      <c r="H141" s="537">
        <v>37326</v>
      </c>
      <c r="I141" s="537">
        <v>37302</v>
      </c>
      <c r="J141" s="537">
        <v>35143</v>
      </c>
      <c r="K141" s="537">
        <v>32299</v>
      </c>
      <c r="L141" s="537">
        <v>57736</v>
      </c>
      <c r="M141" s="537">
        <v>48402</v>
      </c>
      <c r="N141" s="537">
        <v>44814</v>
      </c>
      <c r="O141" s="537">
        <v>47993</v>
      </c>
      <c r="P141" s="537">
        <v>43424</v>
      </c>
      <c r="Q141" s="537">
        <v>49811</v>
      </c>
      <c r="R141" s="537">
        <v>54515</v>
      </c>
      <c r="S141" s="537">
        <v>50436</v>
      </c>
      <c r="T141" s="537">
        <v>35293</v>
      </c>
      <c r="U141" s="537">
        <v>30291</v>
      </c>
      <c r="V141" s="537">
        <v>35439</v>
      </c>
      <c r="W141" s="537">
        <v>22516</v>
      </c>
      <c r="X141" s="537">
        <v>12653</v>
      </c>
      <c r="Y141" s="537">
        <v>18008</v>
      </c>
      <c r="Z141" s="537">
        <v>18550</v>
      </c>
      <c r="AA141" s="537">
        <v>23748</v>
      </c>
      <c r="AB141" s="537">
        <v>28419</v>
      </c>
      <c r="AC141" s="537">
        <v>44220</v>
      </c>
      <c r="AD141" s="537">
        <v>64627</v>
      </c>
      <c r="AE141" s="537">
        <v>57226</v>
      </c>
      <c r="AF141" s="537">
        <v>47047</v>
      </c>
      <c r="AG141" s="537">
        <v>50021</v>
      </c>
      <c r="AH141" s="537">
        <v>53174</v>
      </c>
      <c r="AI141" s="537">
        <v>27821</v>
      </c>
      <c r="AJ141" s="537">
        <v>25954</v>
      </c>
      <c r="AK141" s="537">
        <v>26483</v>
      </c>
      <c r="AL141" s="537">
        <v>24739</v>
      </c>
      <c r="AM141" s="537">
        <v>14981</v>
      </c>
      <c r="AN141" s="537">
        <v>16898</v>
      </c>
      <c r="AO141" s="537">
        <v>8615</v>
      </c>
      <c r="AP141" s="537">
        <v>31685</v>
      </c>
      <c r="AQ141" s="537">
        <v>27475</v>
      </c>
      <c r="AR141" s="537">
        <v>31284</v>
      </c>
      <c r="AS141" s="537">
        <v>31319</v>
      </c>
      <c r="AT141" s="537">
        <v>26404</v>
      </c>
      <c r="AU141" s="537">
        <v>36323</v>
      </c>
      <c r="AV141" s="537">
        <v>11784</v>
      </c>
      <c r="AW141" s="537">
        <v>24624</v>
      </c>
      <c r="AX141" s="537">
        <v>37232</v>
      </c>
      <c r="AY141" s="537">
        <v>46184</v>
      </c>
      <c r="AZ141" s="537">
        <v>102245</v>
      </c>
      <c r="BA141" s="537">
        <v>149526</v>
      </c>
      <c r="BB141" s="537">
        <v>107116</v>
      </c>
      <c r="BC141" s="537">
        <v>43781</v>
      </c>
      <c r="BD141" s="537">
        <v>70154</v>
      </c>
      <c r="BE141" s="537">
        <v>50652</v>
      </c>
      <c r="BF141" s="126">
        <v>211179</v>
      </c>
      <c r="BG141" s="126">
        <v>197022</v>
      </c>
      <c r="BH141" s="537">
        <v>187821</v>
      </c>
      <c r="BI141" s="463"/>
    </row>
    <row r="142" spans="1:61">
      <c r="A142" s="94" t="s">
        <v>32</v>
      </c>
      <c r="B142" s="95" t="s">
        <v>122</v>
      </c>
      <c r="C142" s="95"/>
      <c r="D142" s="31" t="s">
        <v>112</v>
      </c>
      <c r="E142" s="135" t="s">
        <v>149</v>
      </c>
      <c r="F142" s="135" t="s">
        <v>16</v>
      </c>
      <c r="G142" s="537">
        <v>6341</v>
      </c>
      <c r="H142" s="537">
        <v>6849</v>
      </c>
      <c r="I142" s="537">
        <v>3779</v>
      </c>
      <c r="J142" s="537">
        <v>4086</v>
      </c>
      <c r="K142" s="537">
        <v>4294</v>
      </c>
      <c r="L142" s="537">
        <v>8782</v>
      </c>
      <c r="M142" s="537">
        <v>8418</v>
      </c>
      <c r="N142" s="537">
        <v>8903</v>
      </c>
      <c r="O142" s="537">
        <v>10900</v>
      </c>
      <c r="P142" s="537">
        <v>11274</v>
      </c>
      <c r="Q142" s="537">
        <v>11483</v>
      </c>
      <c r="R142" s="537">
        <v>12481</v>
      </c>
      <c r="S142" s="537">
        <v>17550</v>
      </c>
      <c r="T142" s="537">
        <v>18658</v>
      </c>
      <c r="U142" s="537">
        <v>24330</v>
      </c>
      <c r="V142" s="537">
        <v>43248</v>
      </c>
      <c r="W142" s="537">
        <v>38997</v>
      </c>
      <c r="X142" s="537">
        <v>20735</v>
      </c>
      <c r="Y142" s="537">
        <v>16077</v>
      </c>
      <c r="Z142" s="537">
        <v>15600</v>
      </c>
      <c r="AA142" s="537">
        <v>22764</v>
      </c>
      <c r="AB142" s="537">
        <v>5444</v>
      </c>
      <c r="AC142" s="537">
        <v>25969</v>
      </c>
      <c r="AD142" s="537">
        <v>25894</v>
      </c>
      <c r="AE142" s="537">
        <v>35472</v>
      </c>
      <c r="AF142" s="537">
        <v>38129</v>
      </c>
      <c r="AG142" s="537">
        <v>74268</v>
      </c>
      <c r="AH142" s="537">
        <v>27036</v>
      </c>
      <c r="AI142" s="537">
        <v>14359</v>
      </c>
      <c r="AJ142" s="537">
        <v>14612</v>
      </c>
      <c r="AK142" s="537">
        <v>16213</v>
      </c>
      <c r="AL142" s="537">
        <v>23606</v>
      </c>
      <c r="AM142" s="537">
        <v>7308</v>
      </c>
      <c r="AN142" s="537">
        <v>12489</v>
      </c>
      <c r="AO142" s="537">
        <v>17365</v>
      </c>
      <c r="AP142" s="537">
        <v>45321</v>
      </c>
      <c r="AQ142" s="537">
        <v>35709</v>
      </c>
      <c r="AR142" s="537">
        <v>26079</v>
      </c>
      <c r="AS142" s="537">
        <v>39883</v>
      </c>
      <c r="AT142" s="537">
        <v>16976</v>
      </c>
      <c r="AU142" s="537">
        <v>63552</v>
      </c>
      <c r="AV142" s="537">
        <v>11499</v>
      </c>
      <c r="AW142" s="537">
        <v>3726</v>
      </c>
      <c r="AX142" s="537">
        <v>49478</v>
      </c>
      <c r="AY142" s="537">
        <v>67207</v>
      </c>
      <c r="AZ142" s="537">
        <v>48590</v>
      </c>
      <c r="BA142" s="537">
        <v>50361</v>
      </c>
      <c r="BB142" s="537">
        <v>20966</v>
      </c>
      <c r="BC142" s="537">
        <v>8417</v>
      </c>
      <c r="BD142" s="537">
        <v>-260769</v>
      </c>
      <c r="BE142" s="537">
        <v>6984</v>
      </c>
      <c r="BF142" s="126">
        <v>9387</v>
      </c>
      <c r="BG142" s="126">
        <v>9728</v>
      </c>
      <c r="BH142" s="537">
        <v>7754</v>
      </c>
      <c r="BI142" s="463"/>
    </row>
    <row r="143" spans="1:61">
      <c r="A143" s="94" t="s">
        <v>117</v>
      </c>
      <c r="B143" s="95" t="s">
        <v>122</v>
      </c>
      <c r="C143" s="64"/>
      <c r="D143" s="31" t="s">
        <v>112</v>
      </c>
      <c r="E143" s="134" t="s">
        <v>149</v>
      </c>
      <c r="F143" s="135" t="s">
        <v>16</v>
      </c>
      <c r="G143" s="540">
        <v>1183100</v>
      </c>
      <c r="H143" s="540">
        <v>1219600</v>
      </c>
      <c r="I143" s="540">
        <v>1448300</v>
      </c>
      <c r="J143" s="540">
        <v>1430500</v>
      </c>
      <c r="K143" s="540">
        <v>1386300</v>
      </c>
      <c r="L143" s="540">
        <v>2624900</v>
      </c>
      <c r="M143" s="540">
        <v>2344600</v>
      </c>
      <c r="N143" s="540">
        <v>2325800</v>
      </c>
      <c r="O143" s="540">
        <v>2683000</v>
      </c>
      <c r="P143" s="540">
        <v>2628400</v>
      </c>
      <c r="Q143" s="540">
        <v>3211500</v>
      </c>
      <c r="R143" s="540">
        <v>2948500</v>
      </c>
      <c r="S143" s="540">
        <v>3114300</v>
      </c>
      <c r="T143" s="540">
        <v>2505500</v>
      </c>
      <c r="U143" s="540">
        <v>2490400</v>
      </c>
      <c r="V143" s="540">
        <v>3399200</v>
      </c>
      <c r="W143" s="540">
        <v>2228900</v>
      </c>
      <c r="X143" s="540">
        <v>1533800</v>
      </c>
      <c r="Y143" s="540">
        <v>1388100</v>
      </c>
      <c r="Z143" s="540">
        <v>1445900</v>
      </c>
      <c r="AA143" s="540">
        <v>1067300</v>
      </c>
      <c r="AB143" s="540">
        <v>1527300</v>
      </c>
      <c r="AC143" s="540">
        <v>1909100</v>
      </c>
      <c r="AD143" s="540">
        <v>2100100</v>
      </c>
      <c r="AE143" s="540">
        <v>2519900</v>
      </c>
      <c r="AF143" s="540">
        <v>2412100</v>
      </c>
      <c r="AG143" s="540">
        <v>3048400</v>
      </c>
      <c r="AH143" s="540">
        <v>3186700</v>
      </c>
      <c r="AI143" s="540">
        <v>2396100</v>
      </c>
      <c r="AJ143" s="540">
        <v>2193000</v>
      </c>
      <c r="AK143" s="540">
        <v>1991500</v>
      </c>
      <c r="AL143" s="540">
        <v>2404900</v>
      </c>
      <c r="AM143" s="540">
        <v>2880000</v>
      </c>
      <c r="AN143" s="540">
        <v>2764500</v>
      </c>
      <c r="AO143" s="540">
        <v>3118300</v>
      </c>
      <c r="AP143" s="540">
        <v>3401900</v>
      </c>
      <c r="AQ143" s="540">
        <v>2970900</v>
      </c>
      <c r="AR143" s="540">
        <v>3032800</v>
      </c>
      <c r="AS143" s="540">
        <v>2851600</v>
      </c>
      <c r="AT143" s="540">
        <v>2720700</v>
      </c>
      <c r="AU143" s="540">
        <v>2846100</v>
      </c>
      <c r="AV143" s="540">
        <v>2802600</v>
      </c>
      <c r="AW143" s="540">
        <v>3252700</v>
      </c>
      <c r="AX143" s="540">
        <v>3683700</v>
      </c>
      <c r="AY143" s="540">
        <v>4111800</v>
      </c>
      <c r="AZ143" s="540">
        <v>4576600</v>
      </c>
      <c r="BA143" s="540">
        <v>4369400</v>
      </c>
      <c r="BB143" s="540">
        <v>4353500</v>
      </c>
      <c r="BC143" s="540">
        <v>3527800</v>
      </c>
      <c r="BD143" s="540">
        <v>4777400</v>
      </c>
      <c r="BE143" s="540">
        <v>4565000</v>
      </c>
      <c r="BF143" s="126">
        <v>5738200</v>
      </c>
      <c r="BG143" s="126">
        <v>6418700</v>
      </c>
      <c r="BH143" s="540">
        <v>6322700</v>
      </c>
      <c r="BI143" s="463"/>
    </row>
    <row r="144" spans="1:61">
      <c r="A144" s="94" t="s">
        <v>34</v>
      </c>
      <c r="B144" s="95" t="s">
        <v>122</v>
      </c>
      <c r="C144" s="95"/>
      <c r="D144" s="31" t="s">
        <v>112</v>
      </c>
      <c r="E144" s="135" t="s">
        <v>149</v>
      </c>
      <c r="F144" s="135" t="s">
        <v>16</v>
      </c>
      <c r="G144" s="540">
        <v>0</v>
      </c>
      <c r="H144" s="540">
        <v>0</v>
      </c>
      <c r="I144" s="540">
        <v>0</v>
      </c>
      <c r="J144" s="540">
        <v>0</v>
      </c>
      <c r="K144" s="540">
        <v>0</v>
      </c>
      <c r="L144" s="540">
        <v>0</v>
      </c>
      <c r="M144" s="540">
        <v>0</v>
      </c>
      <c r="N144" s="540">
        <v>0</v>
      </c>
      <c r="O144" s="540">
        <v>0</v>
      </c>
      <c r="P144" s="540">
        <v>0</v>
      </c>
      <c r="Q144" s="540">
        <v>0</v>
      </c>
      <c r="R144" s="540">
        <v>0</v>
      </c>
      <c r="S144" s="540">
        <v>0</v>
      </c>
      <c r="T144" s="540">
        <v>0</v>
      </c>
      <c r="U144" s="540">
        <v>0</v>
      </c>
      <c r="V144" s="540">
        <v>0</v>
      </c>
      <c r="W144" s="540">
        <v>0</v>
      </c>
      <c r="X144" s="540">
        <v>0</v>
      </c>
      <c r="Y144" s="540">
        <v>0</v>
      </c>
      <c r="Z144" s="540">
        <v>0</v>
      </c>
      <c r="AA144" s="540">
        <v>0</v>
      </c>
      <c r="AB144" s="540">
        <v>0</v>
      </c>
      <c r="AC144" s="540">
        <v>0</v>
      </c>
      <c r="AD144" s="540">
        <v>0</v>
      </c>
      <c r="AE144" s="540">
        <v>0</v>
      </c>
      <c r="AF144" s="540">
        <v>0</v>
      </c>
      <c r="AG144" s="540">
        <v>0</v>
      </c>
      <c r="AH144" s="540">
        <v>0</v>
      </c>
      <c r="AI144" s="540">
        <v>0</v>
      </c>
      <c r="AJ144" s="540">
        <v>0</v>
      </c>
      <c r="AK144" s="540">
        <v>0</v>
      </c>
      <c r="AL144" s="540">
        <v>0</v>
      </c>
      <c r="AM144" s="540">
        <v>0</v>
      </c>
      <c r="AN144" s="540">
        <v>0</v>
      </c>
      <c r="AO144" s="540">
        <v>0</v>
      </c>
      <c r="AP144" s="540">
        <v>0</v>
      </c>
      <c r="AQ144" s="540">
        <v>0</v>
      </c>
      <c r="AR144" s="540">
        <v>0</v>
      </c>
      <c r="AS144" s="540">
        <v>0</v>
      </c>
      <c r="AT144" s="540">
        <v>0</v>
      </c>
      <c r="AU144" s="540">
        <v>0</v>
      </c>
      <c r="AV144" s="540">
        <v>0</v>
      </c>
      <c r="AW144" s="540">
        <v>0</v>
      </c>
      <c r="AX144" s="540">
        <v>0</v>
      </c>
      <c r="AY144" s="540">
        <v>0</v>
      </c>
      <c r="AZ144" s="540">
        <v>0</v>
      </c>
      <c r="BA144" s="540">
        <v>0</v>
      </c>
      <c r="BB144" s="540">
        <v>0</v>
      </c>
      <c r="BC144" s="540">
        <v>0</v>
      </c>
      <c r="BD144" s="540">
        <v>0</v>
      </c>
      <c r="BE144" s="540">
        <v>0</v>
      </c>
      <c r="BF144" s="126">
        <v>0</v>
      </c>
      <c r="BG144" s="126">
        <v>0</v>
      </c>
      <c r="BH144" s="540">
        <v>0</v>
      </c>
      <c r="BI144" s="463"/>
    </row>
    <row r="145" spans="1:61">
      <c r="A145" s="92" t="s">
        <v>35</v>
      </c>
      <c r="B145" s="93" t="s">
        <v>122</v>
      </c>
      <c r="C145" s="93"/>
      <c r="D145" s="63" t="s">
        <v>112</v>
      </c>
      <c r="E145" s="136" t="s">
        <v>149</v>
      </c>
      <c r="F145" s="136" t="s">
        <v>16</v>
      </c>
      <c r="G145" s="544">
        <v>1183100</v>
      </c>
      <c r="H145" s="544">
        <v>1219600</v>
      </c>
      <c r="I145" s="544">
        <v>1448300</v>
      </c>
      <c r="J145" s="544">
        <v>1430500</v>
      </c>
      <c r="K145" s="544">
        <v>1386300</v>
      </c>
      <c r="L145" s="544">
        <v>2624900</v>
      </c>
      <c r="M145" s="544">
        <v>2344600</v>
      </c>
      <c r="N145" s="544">
        <v>2325800</v>
      </c>
      <c r="O145" s="544">
        <v>2683000</v>
      </c>
      <c r="P145" s="544">
        <v>2628400</v>
      </c>
      <c r="Q145" s="544">
        <v>3211500</v>
      </c>
      <c r="R145" s="544">
        <v>2948500</v>
      </c>
      <c r="S145" s="544">
        <v>3114300</v>
      </c>
      <c r="T145" s="544">
        <v>2505500</v>
      </c>
      <c r="U145" s="544">
        <v>2490400</v>
      </c>
      <c r="V145" s="544">
        <v>3399200</v>
      </c>
      <c r="W145" s="544">
        <v>2228900</v>
      </c>
      <c r="X145" s="544">
        <v>1533800</v>
      </c>
      <c r="Y145" s="544">
        <v>1388100</v>
      </c>
      <c r="Z145" s="544">
        <v>1445900</v>
      </c>
      <c r="AA145" s="544">
        <v>1067300</v>
      </c>
      <c r="AB145" s="544">
        <v>1527300</v>
      </c>
      <c r="AC145" s="544">
        <v>1909100</v>
      </c>
      <c r="AD145" s="544">
        <v>2100100</v>
      </c>
      <c r="AE145" s="544">
        <v>2519900</v>
      </c>
      <c r="AF145" s="544">
        <v>2412100</v>
      </c>
      <c r="AG145" s="544">
        <v>3048400</v>
      </c>
      <c r="AH145" s="544">
        <v>3186700</v>
      </c>
      <c r="AI145" s="544">
        <v>2396100</v>
      </c>
      <c r="AJ145" s="544">
        <v>2193000</v>
      </c>
      <c r="AK145" s="544">
        <v>1991500</v>
      </c>
      <c r="AL145" s="544">
        <v>2404900</v>
      </c>
      <c r="AM145" s="544">
        <v>2880000</v>
      </c>
      <c r="AN145" s="544">
        <v>2764500</v>
      </c>
      <c r="AO145" s="544">
        <v>3118300</v>
      </c>
      <c r="AP145" s="544">
        <v>3401900</v>
      </c>
      <c r="AQ145" s="544">
        <v>2970900</v>
      </c>
      <c r="AR145" s="544">
        <v>3032800</v>
      </c>
      <c r="AS145" s="544">
        <v>2851600</v>
      </c>
      <c r="AT145" s="544">
        <v>2720700</v>
      </c>
      <c r="AU145" s="544">
        <v>2846100</v>
      </c>
      <c r="AV145" s="544">
        <v>2802600</v>
      </c>
      <c r="AW145" s="544">
        <v>3252700</v>
      </c>
      <c r="AX145" s="544">
        <v>3683700</v>
      </c>
      <c r="AY145" s="544">
        <v>4111800</v>
      </c>
      <c r="AZ145" s="544">
        <v>4576600</v>
      </c>
      <c r="BA145" s="544">
        <v>4369400</v>
      </c>
      <c r="BB145" s="544">
        <v>4353500</v>
      </c>
      <c r="BC145" s="544">
        <v>3527800</v>
      </c>
      <c r="BD145" s="544">
        <v>4777400</v>
      </c>
      <c r="BE145" s="544">
        <v>4565000</v>
      </c>
      <c r="BF145" s="544">
        <v>5738200</v>
      </c>
      <c r="BG145" s="544">
        <v>6418700</v>
      </c>
      <c r="BH145" s="544">
        <v>6322700</v>
      </c>
      <c r="BI145" s="463"/>
    </row>
    <row r="146" spans="1:61">
      <c r="A146" s="94" t="s">
        <v>11</v>
      </c>
      <c r="B146" s="95" t="s">
        <v>123</v>
      </c>
      <c r="C146" s="95"/>
      <c r="D146" s="62" t="s">
        <v>113</v>
      </c>
      <c r="E146" s="134" t="s">
        <v>149</v>
      </c>
      <c r="F146" s="135" t="s">
        <v>16</v>
      </c>
      <c r="G146" s="537">
        <v>43683</v>
      </c>
      <c r="H146" s="537">
        <v>68052</v>
      </c>
      <c r="I146" s="537">
        <v>74934</v>
      </c>
      <c r="J146" s="537">
        <v>82871</v>
      </c>
      <c r="K146" s="537">
        <v>103761</v>
      </c>
      <c r="L146" s="537">
        <v>131002</v>
      </c>
      <c r="M146" s="537">
        <v>134721</v>
      </c>
      <c r="N146" s="537">
        <v>109210</v>
      </c>
      <c r="O146" s="537">
        <v>138109</v>
      </c>
      <c r="P146" s="537">
        <v>213112</v>
      </c>
      <c r="Q146" s="537">
        <v>302824</v>
      </c>
      <c r="R146" s="537">
        <v>281876</v>
      </c>
      <c r="S146" s="537">
        <v>282371</v>
      </c>
      <c r="T146" s="537">
        <v>250181</v>
      </c>
      <c r="U146" s="537">
        <v>229840</v>
      </c>
      <c r="V146" s="537">
        <v>231757</v>
      </c>
      <c r="W146" s="537">
        <v>206136</v>
      </c>
      <c r="X146" s="537">
        <v>250269</v>
      </c>
      <c r="Y146" s="537">
        <v>343056</v>
      </c>
      <c r="Z146" s="537">
        <v>122427</v>
      </c>
      <c r="AA146" s="537">
        <v>145156</v>
      </c>
      <c r="AB146" s="537">
        <v>175191</v>
      </c>
      <c r="AC146" s="537">
        <v>112844</v>
      </c>
      <c r="AD146" s="537">
        <v>171788</v>
      </c>
      <c r="AE146" s="537">
        <v>123417</v>
      </c>
      <c r="AF146" s="537">
        <v>125614</v>
      </c>
      <c r="AG146" s="537">
        <v>299719</v>
      </c>
      <c r="AH146" s="537">
        <v>323803</v>
      </c>
      <c r="AI146" s="537">
        <v>297272</v>
      </c>
      <c r="AJ146" s="537">
        <v>163060</v>
      </c>
      <c r="AK146" s="537">
        <v>134970</v>
      </c>
      <c r="AL146" s="537">
        <v>95607</v>
      </c>
      <c r="AM146" s="537">
        <v>278398</v>
      </c>
      <c r="AN146" s="537">
        <v>293235</v>
      </c>
      <c r="AO146" s="537">
        <v>359802</v>
      </c>
      <c r="AP146" s="537">
        <v>352344</v>
      </c>
      <c r="AQ146" s="537">
        <v>386334</v>
      </c>
      <c r="AR146" s="537">
        <v>404159</v>
      </c>
      <c r="AS146" s="537">
        <v>287186</v>
      </c>
      <c r="AT146" s="537">
        <v>360688</v>
      </c>
      <c r="AU146" s="537">
        <v>559604</v>
      </c>
      <c r="AV146" s="537">
        <v>560421</v>
      </c>
      <c r="AW146" s="537">
        <v>431278</v>
      </c>
      <c r="AX146" s="537">
        <v>565684</v>
      </c>
      <c r="AY146" s="537">
        <v>377487</v>
      </c>
      <c r="AZ146" s="537">
        <v>221021</v>
      </c>
      <c r="BA146" s="537">
        <v>170062</v>
      </c>
      <c r="BB146" s="537">
        <v>195644</v>
      </c>
      <c r="BC146" s="537">
        <v>182995</v>
      </c>
      <c r="BD146" s="537">
        <v>218630</v>
      </c>
      <c r="BE146" s="537">
        <v>159864</v>
      </c>
      <c r="BF146" s="126">
        <v>204019</v>
      </c>
      <c r="BG146" s="126">
        <v>178676</v>
      </c>
      <c r="BH146" s="537">
        <v>177267</v>
      </c>
      <c r="BI146" s="463"/>
    </row>
    <row r="147" spans="1:61">
      <c r="A147" s="94" t="s">
        <v>17</v>
      </c>
      <c r="B147" s="95" t="s">
        <v>123</v>
      </c>
      <c r="C147" s="95"/>
      <c r="D147" s="31" t="s">
        <v>113</v>
      </c>
      <c r="E147" s="135" t="s">
        <v>149</v>
      </c>
      <c r="F147" s="135" t="s">
        <v>16</v>
      </c>
      <c r="G147" s="537">
        <v>13025</v>
      </c>
      <c r="H147" s="537">
        <v>21556</v>
      </c>
      <c r="I147" s="537">
        <v>22506</v>
      </c>
      <c r="J147" s="537">
        <v>28923</v>
      </c>
      <c r="K147" s="537">
        <v>32339</v>
      </c>
      <c r="L147" s="537">
        <v>45706</v>
      </c>
      <c r="M147" s="537">
        <v>50348</v>
      </c>
      <c r="N147" s="537">
        <v>40012</v>
      </c>
      <c r="O147" s="537">
        <v>48163</v>
      </c>
      <c r="P147" s="537">
        <v>76614</v>
      </c>
      <c r="Q147" s="537">
        <v>77494</v>
      </c>
      <c r="R147" s="537">
        <v>132092</v>
      </c>
      <c r="S147" s="537">
        <v>113182</v>
      </c>
      <c r="T147" s="537">
        <v>77197</v>
      </c>
      <c r="U147" s="537">
        <v>64334</v>
      </c>
      <c r="V147" s="537">
        <v>54829</v>
      </c>
      <c r="W147" s="537">
        <v>46742</v>
      </c>
      <c r="X147" s="537">
        <v>70498</v>
      </c>
      <c r="Y147" s="537">
        <v>32089</v>
      </c>
      <c r="Z147" s="537">
        <v>49771</v>
      </c>
      <c r="AA147" s="537">
        <v>25169</v>
      </c>
      <c r="AB147" s="537">
        <v>50636</v>
      </c>
      <c r="AC147" s="537">
        <v>65308</v>
      </c>
      <c r="AD147" s="537">
        <v>102882</v>
      </c>
      <c r="AE147" s="537">
        <v>60670</v>
      </c>
      <c r="AF147" s="537">
        <v>81121</v>
      </c>
      <c r="AG147" s="537">
        <v>88500</v>
      </c>
      <c r="AH147" s="537">
        <v>111605</v>
      </c>
      <c r="AI147" s="537">
        <v>129963</v>
      </c>
      <c r="AJ147" s="537">
        <v>66390</v>
      </c>
      <c r="AK147" s="537">
        <v>75525</v>
      </c>
      <c r="AL147" s="537">
        <v>59884</v>
      </c>
      <c r="AM147" s="537">
        <v>75126</v>
      </c>
      <c r="AN147" s="537">
        <v>75564</v>
      </c>
      <c r="AO147" s="537">
        <v>70319</v>
      </c>
      <c r="AP147" s="537">
        <v>74448</v>
      </c>
      <c r="AQ147" s="537">
        <v>75923</v>
      </c>
      <c r="AR147" s="537">
        <v>140018</v>
      </c>
      <c r="AS147" s="537">
        <v>204483</v>
      </c>
      <c r="AT147" s="537">
        <v>154759</v>
      </c>
      <c r="AU147" s="537">
        <v>222666</v>
      </c>
      <c r="AV147" s="537">
        <v>216197</v>
      </c>
      <c r="AW147" s="537">
        <v>198536</v>
      </c>
      <c r="AX147" s="537">
        <v>247252</v>
      </c>
      <c r="AY147" s="537">
        <v>201802</v>
      </c>
      <c r="AZ147" s="537">
        <v>88293</v>
      </c>
      <c r="BA147" s="537">
        <v>41707</v>
      </c>
      <c r="BB147" s="537">
        <v>55009</v>
      </c>
      <c r="BC147" s="537">
        <v>39651</v>
      </c>
      <c r="BD147" s="537">
        <v>-11972</v>
      </c>
      <c r="BE147" s="537">
        <v>33383</v>
      </c>
      <c r="BF147" s="126">
        <v>55453</v>
      </c>
      <c r="BG147" s="126">
        <v>51288</v>
      </c>
      <c r="BH147" s="537">
        <v>106156</v>
      </c>
      <c r="BI147" s="463"/>
    </row>
    <row r="148" spans="1:61">
      <c r="A148" s="94" t="s">
        <v>18</v>
      </c>
      <c r="B148" s="95" t="s">
        <v>123</v>
      </c>
      <c r="C148" s="95"/>
      <c r="D148" s="31" t="s">
        <v>113</v>
      </c>
      <c r="E148" s="135" t="s">
        <v>149</v>
      </c>
      <c r="F148" s="135" t="s">
        <v>16</v>
      </c>
      <c r="G148" s="537">
        <v>18574</v>
      </c>
      <c r="H148" s="537">
        <v>24902</v>
      </c>
      <c r="I148" s="537">
        <v>32813</v>
      </c>
      <c r="J148" s="537">
        <v>33127</v>
      </c>
      <c r="K148" s="537">
        <v>41142</v>
      </c>
      <c r="L148" s="537">
        <v>47373</v>
      </c>
      <c r="M148" s="537">
        <v>44525</v>
      </c>
      <c r="N148" s="537">
        <v>34429</v>
      </c>
      <c r="O148" s="537">
        <v>42574</v>
      </c>
      <c r="P148" s="537">
        <v>60571</v>
      </c>
      <c r="Q148" s="537">
        <v>84270</v>
      </c>
      <c r="R148" s="537">
        <v>158299</v>
      </c>
      <c r="S148" s="537">
        <v>115918</v>
      </c>
      <c r="T148" s="537">
        <v>77419</v>
      </c>
      <c r="U148" s="537">
        <v>51217</v>
      </c>
      <c r="V148" s="537">
        <v>37998</v>
      </c>
      <c r="W148" s="537">
        <v>17943</v>
      </c>
      <c r="X148" s="537">
        <v>49703</v>
      </c>
      <c r="Y148" s="537">
        <v>29750</v>
      </c>
      <c r="Z148" s="537">
        <v>34007</v>
      </c>
      <c r="AA148" s="537">
        <v>52909</v>
      </c>
      <c r="AB148" s="537">
        <v>38306</v>
      </c>
      <c r="AC148" s="537">
        <v>61179</v>
      </c>
      <c r="AD148" s="537">
        <v>52469</v>
      </c>
      <c r="AE148" s="537">
        <v>73185</v>
      </c>
      <c r="AF148" s="537">
        <v>79470</v>
      </c>
      <c r="AG148" s="537">
        <v>52837</v>
      </c>
      <c r="AH148" s="537">
        <v>62668</v>
      </c>
      <c r="AI148" s="537">
        <v>57640</v>
      </c>
      <c r="AJ148" s="537">
        <v>48935</v>
      </c>
      <c r="AK148" s="537">
        <v>31131</v>
      </c>
      <c r="AL148" s="537">
        <v>44786</v>
      </c>
      <c r="AM148" s="537">
        <v>29949</v>
      </c>
      <c r="AN148" s="537">
        <v>103764</v>
      </c>
      <c r="AO148" s="537">
        <v>49160</v>
      </c>
      <c r="AP148" s="537">
        <v>44450</v>
      </c>
      <c r="AQ148" s="537">
        <v>81529</v>
      </c>
      <c r="AR148" s="537">
        <v>78272</v>
      </c>
      <c r="AS148" s="537">
        <v>94892</v>
      </c>
      <c r="AT148" s="537">
        <v>234188</v>
      </c>
      <c r="AU148" s="537">
        <v>170544</v>
      </c>
      <c r="AV148" s="537">
        <v>86779</v>
      </c>
      <c r="AW148" s="537">
        <v>107911</v>
      </c>
      <c r="AX148" s="537">
        <v>82185</v>
      </c>
      <c r="AY148" s="537">
        <v>187845</v>
      </c>
      <c r="AZ148" s="537">
        <v>107295</v>
      </c>
      <c r="BA148" s="537">
        <v>115465</v>
      </c>
      <c r="BB148" s="537">
        <v>59090</v>
      </c>
      <c r="BC148" s="537">
        <v>39218</v>
      </c>
      <c r="BD148" s="537">
        <v>19957</v>
      </c>
      <c r="BE148" s="537">
        <v>10574</v>
      </c>
      <c r="BF148" s="126">
        <v>23355</v>
      </c>
      <c r="BG148" s="126">
        <v>27611</v>
      </c>
      <c r="BH148" s="537">
        <v>22730</v>
      </c>
      <c r="BI148" s="463"/>
    </row>
    <row r="149" spans="1:61">
      <c r="A149" s="94" t="s">
        <v>19</v>
      </c>
      <c r="B149" s="95" t="s">
        <v>123</v>
      </c>
      <c r="C149" s="95"/>
      <c r="D149" s="31" t="s">
        <v>113</v>
      </c>
      <c r="E149" s="135" t="s">
        <v>149</v>
      </c>
      <c r="F149" s="135" t="s">
        <v>16</v>
      </c>
      <c r="G149" s="537">
        <v>5790</v>
      </c>
      <c r="H149" s="537">
        <v>7750</v>
      </c>
      <c r="I149" s="537">
        <v>13154</v>
      </c>
      <c r="J149" s="537">
        <v>16125</v>
      </c>
      <c r="K149" s="537">
        <v>18559</v>
      </c>
      <c r="L149" s="537">
        <v>26158</v>
      </c>
      <c r="M149" s="537">
        <v>29701</v>
      </c>
      <c r="N149" s="537">
        <v>24347</v>
      </c>
      <c r="O149" s="537">
        <v>29498</v>
      </c>
      <c r="P149" s="537">
        <v>49779</v>
      </c>
      <c r="Q149" s="537">
        <v>35146</v>
      </c>
      <c r="R149" s="537">
        <v>27636</v>
      </c>
      <c r="S149" s="537">
        <v>33646</v>
      </c>
      <c r="T149" s="537">
        <v>36881</v>
      </c>
      <c r="U149" s="537">
        <v>40869</v>
      </c>
      <c r="V149" s="537">
        <v>50327</v>
      </c>
      <c r="W149" s="537">
        <v>115826</v>
      </c>
      <c r="X149" s="537">
        <v>91541</v>
      </c>
      <c r="Y149" s="537">
        <v>7157</v>
      </c>
      <c r="Z149" s="537">
        <v>3453</v>
      </c>
      <c r="AA149" s="537">
        <v>8827</v>
      </c>
      <c r="AB149" s="537">
        <v>14416</v>
      </c>
      <c r="AC149" s="537">
        <v>9757</v>
      </c>
      <c r="AD149" s="537">
        <v>18297</v>
      </c>
      <c r="AE149" s="537">
        <v>10247</v>
      </c>
      <c r="AF149" s="537">
        <v>43100</v>
      </c>
      <c r="AG149" s="537">
        <v>41545</v>
      </c>
      <c r="AH149" s="537">
        <v>18287</v>
      </c>
      <c r="AI149" s="537">
        <v>14858</v>
      </c>
      <c r="AJ149" s="537">
        <v>2508</v>
      </c>
      <c r="AK149" s="537">
        <v>5465</v>
      </c>
      <c r="AL149" s="537">
        <v>6444</v>
      </c>
      <c r="AM149" s="537">
        <v>19242</v>
      </c>
      <c r="AN149" s="537">
        <v>24990</v>
      </c>
      <c r="AO149" s="537">
        <v>12852</v>
      </c>
      <c r="AP149" s="537">
        <v>25292</v>
      </c>
      <c r="AQ149" s="537">
        <v>24352</v>
      </c>
      <c r="AR149" s="537">
        <v>20660</v>
      </c>
      <c r="AS149" s="537">
        <v>13746</v>
      </c>
      <c r="AT149" s="537">
        <v>14512</v>
      </c>
      <c r="AU149" s="537">
        <v>10744</v>
      </c>
      <c r="AV149" s="537">
        <v>23637</v>
      </c>
      <c r="AW149" s="537">
        <v>24421</v>
      </c>
      <c r="AX149" s="537">
        <v>24433</v>
      </c>
      <c r="AY149" s="537">
        <v>27803</v>
      </c>
      <c r="AZ149" s="537">
        <v>4268</v>
      </c>
      <c r="BA149" s="537">
        <v>-449</v>
      </c>
      <c r="BB149" s="537">
        <v>1893</v>
      </c>
      <c r="BC149" s="537">
        <v>-2603</v>
      </c>
      <c r="BD149" s="537">
        <v>-21119</v>
      </c>
      <c r="BE149" s="537">
        <v>2824</v>
      </c>
      <c r="BF149" s="126">
        <v>5103</v>
      </c>
      <c r="BG149" s="126">
        <v>8421</v>
      </c>
      <c r="BH149" s="537">
        <v>10550</v>
      </c>
      <c r="BI149" s="463"/>
    </row>
    <row r="150" spans="1:61">
      <c r="A150" s="94" t="s">
        <v>20</v>
      </c>
      <c r="B150" s="95" t="s">
        <v>123</v>
      </c>
      <c r="C150" s="95"/>
      <c r="D150" s="31" t="s">
        <v>113</v>
      </c>
      <c r="E150" s="135" t="s">
        <v>149</v>
      </c>
      <c r="F150" s="135" t="s">
        <v>16</v>
      </c>
      <c r="G150" s="537">
        <v>3301</v>
      </c>
      <c r="H150" s="537">
        <v>6875</v>
      </c>
      <c r="I150" s="537">
        <v>7853</v>
      </c>
      <c r="J150" s="537">
        <v>10142</v>
      </c>
      <c r="K150" s="537">
        <v>13792</v>
      </c>
      <c r="L150" s="537">
        <v>19551</v>
      </c>
      <c r="M150" s="537">
        <v>22069</v>
      </c>
      <c r="N150" s="537">
        <v>19519</v>
      </c>
      <c r="O150" s="537">
        <v>27382</v>
      </c>
      <c r="P150" s="537">
        <v>46030</v>
      </c>
      <c r="Q150" s="537">
        <v>32287</v>
      </c>
      <c r="R150" s="537">
        <v>33432</v>
      </c>
      <c r="S150" s="537">
        <v>28157</v>
      </c>
      <c r="T150" s="537">
        <v>21212</v>
      </c>
      <c r="U150" s="537">
        <v>16961</v>
      </c>
      <c r="V150" s="537">
        <v>15220</v>
      </c>
      <c r="W150" s="537">
        <v>19068</v>
      </c>
      <c r="X150" s="537">
        <v>19501</v>
      </c>
      <c r="Y150" s="537">
        <v>11090</v>
      </c>
      <c r="Z150" s="537">
        <v>16780</v>
      </c>
      <c r="AA150" s="537">
        <v>18399</v>
      </c>
      <c r="AB150" s="537">
        <v>38223</v>
      </c>
      <c r="AC150" s="537">
        <v>25420</v>
      </c>
      <c r="AD150" s="537">
        <v>31462</v>
      </c>
      <c r="AE150" s="537">
        <v>47265</v>
      </c>
      <c r="AF150" s="537">
        <v>56937</v>
      </c>
      <c r="AG150" s="537">
        <v>48219</v>
      </c>
      <c r="AH150" s="537">
        <v>48902</v>
      </c>
      <c r="AI150" s="537">
        <v>41717</v>
      </c>
      <c r="AJ150" s="537">
        <v>6679</v>
      </c>
      <c r="AK150" s="537">
        <v>1073</v>
      </c>
      <c r="AL150" s="537">
        <v>23514</v>
      </c>
      <c r="AM150" s="537">
        <v>51683</v>
      </c>
      <c r="AN150" s="537">
        <v>36810</v>
      </c>
      <c r="AO150" s="537">
        <v>63536</v>
      </c>
      <c r="AP150" s="537">
        <v>65100</v>
      </c>
      <c r="AQ150" s="537">
        <v>86785</v>
      </c>
      <c r="AR150" s="537">
        <v>55128</v>
      </c>
      <c r="AS150" s="537">
        <v>101479</v>
      </c>
      <c r="AT150" s="537">
        <v>74212</v>
      </c>
      <c r="AU150" s="537">
        <v>59025</v>
      </c>
      <c r="AV150" s="537">
        <v>60545</v>
      </c>
      <c r="AW150" s="537">
        <v>90100</v>
      </c>
      <c r="AX150" s="537">
        <v>63974</v>
      </c>
      <c r="AY150" s="537">
        <v>46711</v>
      </c>
      <c r="AZ150" s="537">
        <v>20883</v>
      </c>
      <c r="BA150" s="537">
        <v>22268</v>
      </c>
      <c r="BB150" s="537">
        <v>4975</v>
      </c>
      <c r="BC150" s="537">
        <v>3875</v>
      </c>
      <c r="BD150" s="537">
        <v>3402</v>
      </c>
      <c r="BE150" s="537">
        <v>2365</v>
      </c>
      <c r="BF150" s="126">
        <v>16845</v>
      </c>
      <c r="BG150" s="126">
        <v>12822</v>
      </c>
      <c r="BH150" s="537">
        <v>18840</v>
      </c>
      <c r="BI150" s="463"/>
    </row>
    <row r="151" spans="1:61">
      <c r="A151" s="94" t="s">
        <v>21</v>
      </c>
      <c r="B151" s="95" t="s">
        <v>123</v>
      </c>
      <c r="C151" s="95"/>
      <c r="D151" s="31" t="s">
        <v>113</v>
      </c>
      <c r="E151" s="135" t="s">
        <v>149</v>
      </c>
      <c r="F151" s="135" t="s">
        <v>16</v>
      </c>
      <c r="G151" s="537">
        <v>28416</v>
      </c>
      <c r="H151" s="537">
        <v>48340</v>
      </c>
      <c r="I151" s="537">
        <v>36706</v>
      </c>
      <c r="J151" s="537">
        <v>38674</v>
      </c>
      <c r="K151" s="537">
        <v>36703</v>
      </c>
      <c r="L151" s="537">
        <v>43274</v>
      </c>
      <c r="M151" s="537">
        <v>40207</v>
      </c>
      <c r="N151" s="537">
        <v>27249</v>
      </c>
      <c r="O151" s="537">
        <v>28010</v>
      </c>
      <c r="P151" s="537">
        <v>38032</v>
      </c>
      <c r="Q151" s="537">
        <v>51649</v>
      </c>
      <c r="R151" s="537">
        <v>15547</v>
      </c>
      <c r="S151" s="537">
        <v>16801</v>
      </c>
      <c r="T151" s="537">
        <v>15335</v>
      </c>
      <c r="U151" s="537">
        <v>15962</v>
      </c>
      <c r="V151" s="537">
        <v>17720</v>
      </c>
      <c r="W151" s="537">
        <v>31983</v>
      </c>
      <c r="X151" s="537">
        <v>14362</v>
      </c>
      <c r="Y151" s="537">
        <v>19575</v>
      </c>
      <c r="Z151" s="537">
        <v>33006</v>
      </c>
      <c r="AA151" s="537">
        <v>19700</v>
      </c>
      <c r="AB151" s="537">
        <v>17818</v>
      </c>
      <c r="AC151" s="537">
        <v>21323</v>
      </c>
      <c r="AD151" s="537">
        <v>27808</v>
      </c>
      <c r="AE151" s="537">
        <v>102090</v>
      </c>
      <c r="AF151" s="537">
        <v>70730</v>
      </c>
      <c r="AG151" s="537">
        <v>39265</v>
      </c>
      <c r="AH151" s="537">
        <v>25527</v>
      </c>
      <c r="AI151" s="537">
        <v>48657</v>
      </c>
      <c r="AJ151" s="537">
        <v>38132</v>
      </c>
      <c r="AK151" s="537">
        <v>28081</v>
      </c>
      <c r="AL151" s="537">
        <v>63176</v>
      </c>
      <c r="AM151" s="537">
        <v>38306</v>
      </c>
      <c r="AN151" s="537">
        <v>42228</v>
      </c>
      <c r="AO151" s="537">
        <v>30152</v>
      </c>
      <c r="AP151" s="537">
        <v>77531</v>
      </c>
      <c r="AQ151" s="537">
        <v>85177</v>
      </c>
      <c r="AR151" s="537">
        <v>84580</v>
      </c>
      <c r="AS151" s="537">
        <v>60394</v>
      </c>
      <c r="AT151" s="537">
        <v>83900</v>
      </c>
      <c r="AU151" s="537">
        <v>77333</v>
      </c>
      <c r="AV151" s="537">
        <v>48381</v>
      </c>
      <c r="AW151" s="537">
        <v>51468</v>
      </c>
      <c r="AX151" s="537">
        <v>100243</v>
      </c>
      <c r="AY151" s="537">
        <v>70160</v>
      </c>
      <c r="AZ151" s="537">
        <v>84749</v>
      </c>
      <c r="BA151" s="537">
        <v>24118</v>
      </c>
      <c r="BB151" s="537">
        <v>23915</v>
      </c>
      <c r="BC151" s="537">
        <v>258</v>
      </c>
      <c r="BD151" s="537">
        <v>12283</v>
      </c>
      <c r="BE151" s="537">
        <v>11842</v>
      </c>
      <c r="BF151" s="126">
        <v>31444</v>
      </c>
      <c r="BG151" s="126">
        <v>31781</v>
      </c>
      <c r="BH151" s="537">
        <v>22001</v>
      </c>
      <c r="BI151" s="463"/>
    </row>
    <row r="152" spans="1:61">
      <c r="A152" s="94" t="s">
        <v>22</v>
      </c>
      <c r="B152" s="95" t="s">
        <v>123</v>
      </c>
      <c r="C152" s="95"/>
      <c r="D152" s="31" t="s">
        <v>113</v>
      </c>
      <c r="E152" s="135" t="s">
        <v>149</v>
      </c>
      <c r="F152" s="135" t="s">
        <v>16</v>
      </c>
      <c r="G152" s="537">
        <v>28704</v>
      </c>
      <c r="H152" s="537">
        <v>44272</v>
      </c>
      <c r="I152" s="537">
        <v>48036</v>
      </c>
      <c r="J152" s="537">
        <v>61208</v>
      </c>
      <c r="K152" s="537">
        <v>70229</v>
      </c>
      <c r="L152" s="537">
        <v>101951</v>
      </c>
      <c r="M152" s="537">
        <v>117561</v>
      </c>
      <c r="N152" s="537">
        <v>94482</v>
      </c>
      <c r="O152" s="537">
        <v>109616</v>
      </c>
      <c r="P152" s="537">
        <v>181564</v>
      </c>
      <c r="Q152" s="537">
        <v>244481</v>
      </c>
      <c r="R152" s="537">
        <v>230964</v>
      </c>
      <c r="S152" s="537">
        <v>242915</v>
      </c>
      <c r="T152" s="537">
        <v>189341</v>
      </c>
      <c r="U152" s="537">
        <v>205106</v>
      </c>
      <c r="V152" s="537">
        <v>217302</v>
      </c>
      <c r="W152" s="537">
        <v>375535</v>
      </c>
      <c r="X152" s="537">
        <v>204239</v>
      </c>
      <c r="Y152" s="537">
        <v>146982</v>
      </c>
      <c r="Z152" s="537">
        <v>94953</v>
      </c>
      <c r="AA152" s="537">
        <v>130382</v>
      </c>
      <c r="AB152" s="537">
        <v>166168</v>
      </c>
      <c r="AC152" s="537">
        <v>87992</v>
      </c>
      <c r="AD152" s="537">
        <v>130010</v>
      </c>
      <c r="AE152" s="537">
        <v>361069</v>
      </c>
      <c r="AF152" s="537">
        <v>206346</v>
      </c>
      <c r="AG152" s="537">
        <v>264025</v>
      </c>
      <c r="AH152" s="537">
        <v>188169</v>
      </c>
      <c r="AI152" s="537">
        <v>147969</v>
      </c>
      <c r="AJ152" s="537">
        <v>160835</v>
      </c>
      <c r="AK152" s="537">
        <v>138652</v>
      </c>
      <c r="AL152" s="537">
        <v>262110</v>
      </c>
      <c r="AM152" s="537">
        <v>186972</v>
      </c>
      <c r="AN152" s="537">
        <v>258738</v>
      </c>
      <c r="AO152" s="537">
        <v>220897</v>
      </c>
      <c r="AP152" s="537">
        <v>309440</v>
      </c>
      <c r="AQ152" s="537">
        <v>365672</v>
      </c>
      <c r="AR152" s="537">
        <v>311066</v>
      </c>
      <c r="AS152" s="537">
        <v>358986</v>
      </c>
      <c r="AT152" s="537">
        <v>246480</v>
      </c>
      <c r="AU152" s="537">
        <v>289370</v>
      </c>
      <c r="AV152" s="537">
        <v>304118</v>
      </c>
      <c r="AW152" s="537">
        <v>302737</v>
      </c>
      <c r="AX152" s="537">
        <v>412077</v>
      </c>
      <c r="AY152" s="537">
        <v>357152</v>
      </c>
      <c r="AZ152" s="537">
        <v>227868</v>
      </c>
      <c r="BA152" s="537">
        <v>131006</v>
      </c>
      <c r="BB152" s="537">
        <v>108286</v>
      </c>
      <c r="BC152" s="537">
        <v>170526</v>
      </c>
      <c r="BD152" s="537">
        <v>199213</v>
      </c>
      <c r="BE152" s="537">
        <v>165761</v>
      </c>
      <c r="BF152" s="126">
        <v>240032</v>
      </c>
      <c r="BG152" s="126">
        <v>228094</v>
      </c>
      <c r="BH152" s="537">
        <v>255840</v>
      </c>
      <c r="BI152" s="463"/>
    </row>
    <row r="153" spans="1:61">
      <c r="A153" s="94" t="s">
        <v>23</v>
      </c>
      <c r="B153" s="95" t="s">
        <v>123</v>
      </c>
      <c r="C153" s="95"/>
      <c r="D153" s="31" t="s">
        <v>113</v>
      </c>
      <c r="E153" s="135" t="s">
        <v>149</v>
      </c>
      <c r="F153" s="135" t="s">
        <v>16</v>
      </c>
      <c r="G153" s="537">
        <v>33072</v>
      </c>
      <c r="H153" s="537">
        <v>49008</v>
      </c>
      <c r="I153" s="537">
        <v>61307</v>
      </c>
      <c r="J153" s="537">
        <v>66662</v>
      </c>
      <c r="K153" s="537">
        <v>81166</v>
      </c>
      <c r="L153" s="537">
        <v>102568</v>
      </c>
      <c r="M153" s="537">
        <v>106689</v>
      </c>
      <c r="N153" s="537">
        <v>84705</v>
      </c>
      <c r="O153" s="537">
        <v>101639</v>
      </c>
      <c r="P153" s="537">
        <v>158109</v>
      </c>
      <c r="Q153" s="537">
        <v>175850</v>
      </c>
      <c r="R153" s="537">
        <v>226055</v>
      </c>
      <c r="S153" s="537">
        <v>199207</v>
      </c>
      <c r="T153" s="537">
        <v>151927</v>
      </c>
      <c r="U153" s="537">
        <v>125019</v>
      </c>
      <c r="V153" s="537">
        <v>111264</v>
      </c>
      <c r="W153" s="537">
        <v>91960</v>
      </c>
      <c r="X153" s="537">
        <v>75576</v>
      </c>
      <c r="Y153" s="537">
        <v>161931</v>
      </c>
      <c r="Z153" s="537">
        <v>96939</v>
      </c>
      <c r="AA153" s="537">
        <v>71382</v>
      </c>
      <c r="AB153" s="537">
        <v>76890</v>
      </c>
      <c r="AC153" s="537">
        <v>116292</v>
      </c>
      <c r="AD153" s="537">
        <v>107436</v>
      </c>
      <c r="AE153" s="537">
        <v>132573</v>
      </c>
      <c r="AF153" s="537">
        <v>168890</v>
      </c>
      <c r="AG153" s="537">
        <v>201701</v>
      </c>
      <c r="AH153" s="537">
        <v>411870</v>
      </c>
      <c r="AI153" s="537">
        <v>130577</v>
      </c>
      <c r="AJ153" s="537">
        <v>136637</v>
      </c>
      <c r="AK153" s="537">
        <v>117530</v>
      </c>
      <c r="AL153" s="537">
        <v>155927</v>
      </c>
      <c r="AM153" s="537">
        <v>132181</v>
      </c>
      <c r="AN153" s="537">
        <v>153752</v>
      </c>
      <c r="AO153" s="537">
        <v>173350</v>
      </c>
      <c r="AP153" s="537">
        <v>220467</v>
      </c>
      <c r="AQ153" s="537">
        <v>115912</v>
      </c>
      <c r="AR153" s="537">
        <v>117489</v>
      </c>
      <c r="AS153" s="537">
        <v>74003</v>
      </c>
      <c r="AT153" s="537">
        <v>129163</v>
      </c>
      <c r="AU153" s="537">
        <v>201663</v>
      </c>
      <c r="AV153" s="537">
        <v>192920</v>
      </c>
      <c r="AW153" s="537">
        <v>205960</v>
      </c>
      <c r="AX153" s="537">
        <v>228415</v>
      </c>
      <c r="AY153" s="537">
        <v>286637</v>
      </c>
      <c r="AZ153" s="537">
        <v>156909</v>
      </c>
      <c r="BA153" s="537">
        <v>209275</v>
      </c>
      <c r="BB153" s="537">
        <v>259933</v>
      </c>
      <c r="BC153" s="537">
        <v>17317</v>
      </c>
      <c r="BD153" s="537">
        <v>12507</v>
      </c>
      <c r="BE153" s="537">
        <v>10063</v>
      </c>
      <c r="BF153" s="126">
        <v>77106</v>
      </c>
      <c r="BG153" s="126">
        <v>82613</v>
      </c>
      <c r="BH153" s="537">
        <v>85304</v>
      </c>
      <c r="BI153" s="463"/>
    </row>
    <row r="154" spans="1:61">
      <c r="A154" s="94" t="s">
        <v>24</v>
      </c>
      <c r="B154" s="95" t="s">
        <v>123</v>
      </c>
      <c r="C154" s="95"/>
      <c r="D154" s="31" t="s">
        <v>113</v>
      </c>
      <c r="E154" s="135" t="s">
        <v>149</v>
      </c>
      <c r="F154" s="135" t="s">
        <v>16</v>
      </c>
      <c r="G154" s="537">
        <v>144843</v>
      </c>
      <c r="H154" s="537">
        <v>222388</v>
      </c>
      <c r="I154" s="537">
        <v>291096</v>
      </c>
      <c r="J154" s="537">
        <v>338189</v>
      </c>
      <c r="K154" s="537">
        <v>331706</v>
      </c>
      <c r="L154" s="537">
        <v>431796</v>
      </c>
      <c r="M154" s="537">
        <v>439546</v>
      </c>
      <c r="N154" s="537">
        <v>317451</v>
      </c>
      <c r="O154" s="537">
        <v>341073</v>
      </c>
      <c r="P154" s="537">
        <v>504395</v>
      </c>
      <c r="Q154" s="537">
        <v>707097</v>
      </c>
      <c r="R154" s="537">
        <v>447014</v>
      </c>
      <c r="S154" s="537">
        <v>418547</v>
      </c>
      <c r="T154" s="537">
        <v>309873</v>
      </c>
      <c r="U154" s="537">
        <v>284180</v>
      </c>
      <c r="V154" s="537">
        <v>265135</v>
      </c>
      <c r="W154" s="537">
        <v>258251</v>
      </c>
      <c r="X154" s="537">
        <v>336630</v>
      </c>
      <c r="Y154" s="537">
        <v>194597</v>
      </c>
      <c r="Z154" s="537">
        <v>266919</v>
      </c>
      <c r="AA154" s="537">
        <v>304766</v>
      </c>
      <c r="AB154" s="537">
        <v>346479</v>
      </c>
      <c r="AC154" s="537">
        <v>445678</v>
      </c>
      <c r="AD154" s="537">
        <v>483233</v>
      </c>
      <c r="AE154" s="537">
        <v>466602</v>
      </c>
      <c r="AF154" s="537">
        <v>514067</v>
      </c>
      <c r="AG154" s="537">
        <v>584628</v>
      </c>
      <c r="AH154" s="537">
        <v>507594</v>
      </c>
      <c r="AI154" s="537">
        <v>641724</v>
      </c>
      <c r="AJ154" s="537">
        <v>360457</v>
      </c>
      <c r="AK154" s="537">
        <v>420910</v>
      </c>
      <c r="AL154" s="537">
        <v>520149</v>
      </c>
      <c r="AM154" s="537">
        <v>502996</v>
      </c>
      <c r="AN154" s="537">
        <v>502219</v>
      </c>
      <c r="AO154" s="537">
        <v>733474</v>
      </c>
      <c r="AP154" s="537">
        <v>758834</v>
      </c>
      <c r="AQ154" s="537">
        <v>603102</v>
      </c>
      <c r="AR154" s="537">
        <v>543168</v>
      </c>
      <c r="AS154" s="537">
        <v>573694</v>
      </c>
      <c r="AT154" s="537">
        <v>711943</v>
      </c>
      <c r="AU154" s="537">
        <v>483757</v>
      </c>
      <c r="AV154" s="537">
        <v>575601</v>
      </c>
      <c r="AW154" s="537">
        <v>480305</v>
      </c>
      <c r="AX154" s="537">
        <v>572629</v>
      </c>
      <c r="AY154" s="537">
        <v>713191</v>
      </c>
      <c r="AZ154" s="537">
        <v>279122</v>
      </c>
      <c r="BA154" s="537">
        <v>408932</v>
      </c>
      <c r="BB154" s="537">
        <v>274866</v>
      </c>
      <c r="BC154" s="537">
        <v>239843</v>
      </c>
      <c r="BD154" s="537">
        <v>309068</v>
      </c>
      <c r="BE154" s="537">
        <v>239824</v>
      </c>
      <c r="BF154" s="126">
        <v>323264</v>
      </c>
      <c r="BG154" s="126">
        <v>315068</v>
      </c>
      <c r="BH154" s="537">
        <v>365536</v>
      </c>
      <c r="BI154" s="463"/>
    </row>
    <row r="155" spans="1:61">
      <c r="A155" s="94" t="s">
        <v>25</v>
      </c>
      <c r="B155" s="95" t="s">
        <v>123</v>
      </c>
      <c r="C155" s="95"/>
      <c r="D155" s="31" t="s">
        <v>113</v>
      </c>
      <c r="E155" s="135" t="s">
        <v>149</v>
      </c>
      <c r="F155" s="135" t="s">
        <v>16</v>
      </c>
      <c r="G155" s="537">
        <v>54141</v>
      </c>
      <c r="H155" s="537">
        <v>80019</v>
      </c>
      <c r="I155" s="537">
        <v>121416</v>
      </c>
      <c r="J155" s="537">
        <v>146272</v>
      </c>
      <c r="K155" s="537">
        <v>165650</v>
      </c>
      <c r="L155" s="537">
        <v>221958</v>
      </c>
      <c r="M155" s="537">
        <v>234491</v>
      </c>
      <c r="N155" s="537">
        <v>188943</v>
      </c>
      <c r="O155" s="537">
        <v>239785</v>
      </c>
      <c r="P155" s="537">
        <v>377354</v>
      </c>
      <c r="Q155" s="537">
        <v>502528</v>
      </c>
      <c r="R155" s="537">
        <v>460700</v>
      </c>
      <c r="S155" s="537">
        <v>435047</v>
      </c>
      <c r="T155" s="537">
        <v>361313</v>
      </c>
      <c r="U155" s="537">
        <v>317879</v>
      </c>
      <c r="V155" s="537">
        <v>306363</v>
      </c>
      <c r="W155" s="537">
        <v>405054</v>
      </c>
      <c r="X155" s="537">
        <v>340767</v>
      </c>
      <c r="Y155" s="537">
        <v>240648</v>
      </c>
      <c r="Z155" s="537">
        <v>332920</v>
      </c>
      <c r="AA155" s="537">
        <v>328594</v>
      </c>
      <c r="AB155" s="537">
        <v>262400</v>
      </c>
      <c r="AC155" s="537">
        <v>259743</v>
      </c>
      <c r="AD155" s="537">
        <v>384976</v>
      </c>
      <c r="AE155" s="537">
        <v>404984</v>
      </c>
      <c r="AF155" s="537">
        <v>405784</v>
      </c>
      <c r="AG155" s="537">
        <v>453751</v>
      </c>
      <c r="AH155" s="537">
        <v>577269</v>
      </c>
      <c r="AI155" s="537">
        <v>541938</v>
      </c>
      <c r="AJ155" s="537">
        <v>361640</v>
      </c>
      <c r="AK155" s="537">
        <v>457396</v>
      </c>
      <c r="AL155" s="537">
        <v>710135</v>
      </c>
      <c r="AM155" s="537">
        <v>547384</v>
      </c>
      <c r="AN155" s="537">
        <v>574865</v>
      </c>
      <c r="AO155" s="537">
        <v>899806</v>
      </c>
      <c r="AP155" s="537">
        <v>729946</v>
      </c>
      <c r="AQ155" s="537">
        <v>535133</v>
      </c>
      <c r="AR155" s="537">
        <v>546038</v>
      </c>
      <c r="AS155" s="537">
        <v>386460</v>
      </c>
      <c r="AT155" s="537">
        <v>408512</v>
      </c>
      <c r="AU155" s="537">
        <v>483629</v>
      </c>
      <c r="AV155" s="537">
        <v>416022</v>
      </c>
      <c r="AW155" s="537">
        <v>501802</v>
      </c>
      <c r="AX155" s="537">
        <v>471906</v>
      </c>
      <c r="AY155" s="537">
        <v>478614</v>
      </c>
      <c r="AZ155" s="537">
        <v>137831</v>
      </c>
      <c r="BA155" s="537">
        <v>85621</v>
      </c>
      <c r="BB155" s="537">
        <v>155343</v>
      </c>
      <c r="BC155" s="537">
        <v>172692</v>
      </c>
      <c r="BD155" s="537">
        <v>110366</v>
      </c>
      <c r="BE155" s="537">
        <v>146626</v>
      </c>
      <c r="BF155" s="126">
        <v>564325</v>
      </c>
      <c r="BG155" s="126">
        <v>638649</v>
      </c>
      <c r="BH155" s="537">
        <v>726768</v>
      </c>
      <c r="BI155" s="463"/>
    </row>
    <row r="156" spans="1:61">
      <c r="A156" s="94" t="s">
        <v>26</v>
      </c>
      <c r="B156" s="95" t="s">
        <v>123</v>
      </c>
      <c r="C156" s="95"/>
      <c r="D156" s="31" t="s">
        <v>113</v>
      </c>
      <c r="E156" s="135" t="s">
        <v>149</v>
      </c>
      <c r="F156" s="135" t="s">
        <v>16</v>
      </c>
      <c r="G156" s="537">
        <v>5185</v>
      </c>
      <c r="H156" s="537">
        <v>6967</v>
      </c>
      <c r="I156" s="537">
        <v>9134</v>
      </c>
      <c r="J156" s="537">
        <v>9756</v>
      </c>
      <c r="K156" s="537">
        <v>11085</v>
      </c>
      <c r="L156" s="537">
        <v>13621</v>
      </c>
      <c r="M156" s="537">
        <v>13653</v>
      </c>
      <c r="N156" s="537">
        <v>10310</v>
      </c>
      <c r="O156" s="537">
        <v>11770</v>
      </c>
      <c r="P156" s="537">
        <v>17517</v>
      </c>
      <c r="Q156" s="537">
        <v>13875</v>
      </c>
      <c r="R156" s="537">
        <v>18439</v>
      </c>
      <c r="S156" s="537">
        <v>21552</v>
      </c>
      <c r="T156" s="537">
        <v>22149</v>
      </c>
      <c r="U156" s="537">
        <v>23824</v>
      </c>
      <c r="V156" s="537">
        <v>28015</v>
      </c>
      <c r="W156" s="537">
        <v>32353</v>
      </c>
      <c r="X156" s="537">
        <v>35995</v>
      </c>
      <c r="Y156" s="537">
        <v>37584</v>
      </c>
      <c r="Z156" s="537">
        <v>15410</v>
      </c>
      <c r="AA156" s="537">
        <v>30236</v>
      </c>
      <c r="AB156" s="537">
        <v>16749</v>
      </c>
      <c r="AC156" s="537">
        <v>12172</v>
      </c>
      <c r="AD156" s="537">
        <v>19156</v>
      </c>
      <c r="AE156" s="537">
        <v>120237</v>
      </c>
      <c r="AF156" s="537">
        <v>95179</v>
      </c>
      <c r="AG156" s="537">
        <v>62227</v>
      </c>
      <c r="AH156" s="537">
        <v>18439</v>
      </c>
      <c r="AI156" s="537">
        <v>15085</v>
      </c>
      <c r="AJ156" s="537">
        <v>22322</v>
      </c>
      <c r="AK156" s="537">
        <v>10470</v>
      </c>
      <c r="AL156" s="537">
        <v>20113</v>
      </c>
      <c r="AM156" s="537">
        <v>9513</v>
      </c>
      <c r="AN156" s="537">
        <v>13333</v>
      </c>
      <c r="AO156" s="537">
        <v>30601</v>
      </c>
      <c r="AP156" s="537">
        <v>53018</v>
      </c>
      <c r="AQ156" s="537">
        <v>35425</v>
      </c>
      <c r="AR156" s="537">
        <v>40138</v>
      </c>
      <c r="AS156" s="537">
        <v>55661</v>
      </c>
      <c r="AT156" s="537">
        <v>48690</v>
      </c>
      <c r="AU156" s="537">
        <v>42391</v>
      </c>
      <c r="AV156" s="537">
        <v>50330</v>
      </c>
      <c r="AW156" s="537">
        <v>89987</v>
      </c>
      <c r="AX156" s="537">
        <v>46688</v>
      </c>
      <c r="AY156" s="537">
        <v>75803</v>
      </c>
      <c r="AZ156" s="537">
        <v>218206</v>
      </c>
      <c r="BA156" s="537">
        <v>23546</v>
      </c>
      <c r="BB156" s="537">
        <v>11999</v>
      </c>
      <c r="BC156" s="537">
        <v>9536</v>
      </c>
      <c r="BD156" s="537">
        <v>41503</v>
      </c>
      <c r="BE156" s="537">
        <v>31263</v>
      </c>
      <c r="BF156" s="126">
        <v>11993</v>
      </c>
      <c r="BG156" s="126">
        <v>8467</v>
      </c>
      <c r="BH156" s="537">
        <v>10309</v>
      </c>
      <c r="BI156" s="463"/>
    </row>
    <row r="157" spans="1:61">
      <c r="A157" s="94" t="s">
        <v>27</v>
      </c>
      <c r="B157" s="95" t="s">
        <v>123</v>
      </c>
      <c r="C157" s="95"/>
      <c r="D157" s="31" t="s">
        <v>113</v>
      </c>
      <c r="E157" s="135" t="s">
        <v>149</v>
      </c>
      <c r="F157" s="135" t="s">
        <v>16</v>
      </c>
      <c r="G157" s="537">
        <v>20916</v>
      </c>
      <c r="H157" s="537">
        <v>31709</v>
      </c>
      <c r="I157" s="537">
        <v>34190</v>
      </c>
      <c r="J157" s="537">
        <v>38259</v>
      </c>
      <c r="K157" s="537">
        <v>45387</v>
      </c>
      <c r="L157" s="537">
        <v>56964</v>
      </c>
      <c r="M157" s="537">
        <v>57346</v>
      </c>
      <c r="N157" s="537">
        <v>45180</v>
      </c>
      <c r="O157" s="537">
        <v>56161</v>
      </c>
      <c r="P157" s="537">
        <v>84242</v>
      </c>
      <c r="Q157" s="537">
        <v>95810</v>
      </c>
      <c r="R157" s="537">
        <v>82088</v>
      </c>
      <c r="S157" s="537">
        <v>84145</v>
      </c>
      <c r="T157" s="537">
        <v>75813</v>
      </c>
      <c r="U157" s="537">
        <v>71730</v>
      </c>
      <c r="V157" s="537">
        <v>74228</v>
      </c>
      <c r="W157" s="537">
        <v>102567</v>
      </c>
      <c r="X157" s="537">
        <v>90425</v>
      </c>
      <c r="Y157" s="537">
        <v>68742</v>
      </c>
      <c r="Z157" s="537">
        <v>63171</v>
      </c>
      <c r="AA157" s="537">
        <v>99630</v>
      </c>
      <c r="AB157" s="537">
        <v>100159</v>
      </c>
      <c r="AC157" s="537">
        <v>91370</v>
      </c>
      <c r="AD157" s="537">
        <v>101034</v>
      </c>
      <c r="AE157" s="537">
        <v>97399</v>
      </c>
      <c r="AF157" s="537">
        <v>141805</v>
      </c>
      <c r="AG157" s="537">
        <v>156271</v>
      </c>
      <c r="AH157" s="537">
        <v>162712</v>
      </c>
      <c r="AI157" s="537">
        <v>132999</v>
      </c>
      <c r="AJ157" s="537">
        <v>86352</v>
      </c>
      <c r="AK157" s="537">
        <v>87403</v>
      </c>
      <c r="AL157" s="537">
        <v>151740</v>
      </c>
      <c r="AM157" s="537">
        <v>160535</v>
      </c>
      <c r="AN157" s="537">
        <v>153741</v>
      </c>
      <c r="AO157" s="537">
        <v>133370</v>
      </c>
      <c r="AP157" s="537">
        <v>135008</v>
      </c>
      <c r="AQ157" s="537">
        <v>102530</v>
      </c>
      <c r="AR157" s="537">
        <v>119464</v>
      </c>
      <c r="AS157" s="537">
        <v>136900</v>
      </c>
      <c r="AT157" s="537">
        <v>137165</v>
      </c>
      <c r="AU157" s="537">
        <v>122599</v>
      </c>
      <c r="AV157" s="537">
        <v>89711</v>
      </c>
      <c r="AW157" s="537">
        <v>134917</v>
      </c>
      <c r="AX157" s="537">
        <v>231102</v>
      </c>
      <c r="AY157" s="537">
        <v>116825</v>
      </c>
      <c r="AZ157" s="537">
        <v>45482</v>
      </c>
      <c r="BA157" s="537">
        <v>41228</v>
      </c>
      <c r="BB157" s="537">
        <v>45519</v>
      </c>
      <c r="BC157" s="537">
        <v>71291</v>
      </c>
      <c r="BD157" s="537">
        <v>28729</v>
      </c>
      <c r="BE157" s="537">
        <v>20946</v>
      </c>
      <c r="BF157" s="126">
        <v>66849</v>
      </c>
      <c r="BG157" s="126">
        <v>76024</v>
      </c>
      <c r="BH157" s="537">
        <v>118462</v>
      </c>
      <c r="BI157" s="463"/>
    </row>
    <row r="158" spans="1:61">
      <c r="A158" s="94" t="s">
        <v>28</v>
      </c>
      <c r="B158" s="95" t="s">
        <v>123</v>
      </c>
      <c r="C158" s="95"/>
      <c r="D158" s="31" t="s">
        <v>113</v>
      </c>
      <c r="E158" s="135" t="s">
        <v>149</v>
      </c>
      <c r="F158" s="135" t="s">
        <v>16</v>
      </c>
      <c r="G158" s="537">
        <v>55949</v>
      </c>
      <c r="H158" s="537">
        <v>89327</v>
      </c>
      <c r="I158" s="537">
        <v>111062</v>
      </c>
      <c r="J158" s="537">
        <v>132926</v>
      </c>
      <c r="K158" s="537">
        <v>130297</v>
      </c>
      <c r="L158" s="537">
        <v>174338</v>
      </c>
      <c r="M158" s="537">
        <v>181449</v>
      </c>
      <c r="N158" s="537">
        <v>132824</v>
      </c>
      <c r="O158" s="537">
        <v>144251</v>
      </c>
      <c r="P158" s="537">
        <v>217616</v>
      </c>
      <c r="Q158" s="537">
        <v>311889</v>
      </c>
      <c r="R158" s="537">
        <v>258045</v>
      </c>
      <c r="S158" s="537">
        <v>245066</v>
      </c>
      <c r="T158" s="537">
        <v>191096</v>
      </c>
      <c r="U158" s="537">
        <v>176434</v>
      </c>
      <c r="V158" s="537">
        <v>170206</v>
      </c>
      <c r="W158" s="537">
        <v>212036</v>
      </c>
      <c r="X158" s="537">
        <v>179156</v>
      </c>
      <c r="Y158" s="537">
        <v>128030</v>
      </c>
      <c r="Z158" s="537">
        <v>127482</v>
      </c>
      <c r="AA158" s="537">
        <v>109787</v>
      </c>
      <c r="AB158" s="537">
        <v>202937</v>
      </c>
      <c r="AC158" s="537">
        <v>283875</v>
      </c>
      <c r="AD158" s="537">
        <v>265118</v>
      </c>
      <c r="AE158" s="537">
        <v>316394</v>
      </c>
      <c r="AF158" s="537">
        <v>290230</v>
      </c>
      <c r="AG158" s="537">
        <v>196111</v>
      </c>
      <c r="AH158" s="537">
        <v>539153</v>
      </c>
      <c r="AI158" s="537">
        <v>230861</v>
      </c>
      <c r="AJ158" s="537">
        <v>245185</v>
      </c>
      <c r="AK158" s="537">
        <v>160118</v>
      </c>
      <c r="AL158" s="537">
        <v>271903</v>
      </c>
      <c r="AM158" s="537">
        <v>258786</v>
      </c>
      <c r="AN158" s="537">
        <v>213861</v>
      </c>
      <c r="AO158" s="537">
        <v>168548</v>
      </c>
      <c r="AP158" s="537">
        <v>229482</v>
      </c>
      <c r="AQ158" s="537">
        <v>374633</v>
      </c>
      <c r="AR158" s="537">
        <v>457799</v>
      </c>
      <c r="AS158" s="537">
        <v>518866</v>
      </c>
      <c r="AT158" s="537">
        <v>415315</v>
      </c>
      <c r="AU158" s="537">
        <v>299526</v>
      </c>
      <c r="AV158" s="537">
        <v>278012</v>
      </c>
      <c r="AW158" s="537">
        <v>277758</v>
      </c>
      <c r="AX158" s="537">
        <v>383101</v>
      </c>
      <c r="AY158" s="537">
        <v>181860</v>
      </c>
      <c r="AZ158" s="537">
        <v>77625</v>
      </c>
      <c r="BA158" s="537">
        <v>201909</v>
      </c>
      <c r="BB158" s="537">
        <v>202986</v>
      </c>
      <c r="BC158" s="537">
        <v>354959</v>
      </c>
      <c r="BD158" s="537">
        <v>296649</v>
      </c>
      <c r="BE158" s="537">
        <v>251195</v>
      </c>
      <c r="BF158" s="126">
        <v>107430</v>
      </c>
      <c r="BG158" s="126">
        <v>82442</v>
      </c>
      <c r="BH158" s="537">
        <v>141499</v>
      </c>
      <c r="BI158" s="463"/>
    </row>
    <row r="159" spans="1:61">
      <c r="A159" s="94" t="s">
        <v>29</v>
      </c>
      <c r="B159" s="95" t="s">
        <v>123</v>
      </c>
      <c r="C159" s="95"/>
      <c r="D159" s="31" t="s">
        <v>113</v>
      </c>
      <c r="E159" s="135" t="s">
        <v>149</v>
      </c>
      <c r="F159" s="135" t="s">
        <v>16</v>
      </c>
      <c r="G159" s="537">
        <v>6632</v>
      </c>
      <c r="H159" s="537">
        <v>17721</v>
      </c>
      <c r="I159" s="537">
        <v>13762</v>
      </c>
      <c r="J159" s="537">
        <v>15197</v>
      </c>
      <c r="K159" s="537">
        <v>17253</v>
      </c>
      <c r="L159" s="537">
        <v>21447</v>
      </c>
      <c r="M159" s="537">
        <v>21388</v>
      </c>
      <c r="N159" s="537">
        <v>16134</v>
      </c>
      <c r="O159" s="537">
        <v>18697</v>
      </c>
      <c r="P159" s="537">
        <v>27351</v>
      </c>
      <c r="Q159" s="537">
        <v>31561</v>
      </c>
      <c r="R159" s="537">
        <v>25533</v>
      </c>
      <c r="S159" s="537">
        <v>27243</v>
      </c>
      <c r="T159" s="537">
        <v>24969</v>
      </c>
      <c r="U159" s="537">
        <v>24806</v>
      </c>
      <c r="V159" s="537">
        <v>26528</v>
      </c>
      <c r="W159" s="537">
        <v>28814</v>
      </c>
      <c r="X159" s="537">
        <v>32184</v>
      </c>
      <c r="Y159" s="537">
        <v>33771</v>
      </c>
      <c r="Z159" s="537">
        <v>26648</v>
      </c>
      <c r="AA159" s="537">
        <v>7470</v>
      </c>
      <c r="AB159" s="537">
        <v>16250</v>
      </c>
      <c r="AC159" s="537">
        <v>21185</v>
      </c>
      <c r="AD159" s="537">
        <v>27910</v>
      </c>
      <c r="AE159" s="537">
        <v>36079</v>
      </c>
      <c r="AF159" s="537">
        <v>36332</v>
      </c>
      <c r="AG159" s="537">
        <v>57421</v>
      </c>
      <c r="AH159" s="537">
        <v>45616</v>
      </c>
      <c r="AI159" s="537">
        <v>49651</v>
      </c>
      <c r="AJ159" s="537">
        <v>18178</v>
      </c>
      <c r="AK159" s="537">
        <v>14681</v>
      </c>
      <c r="AL159" s="537">
        <v>43545</v>
      </c>
      <c r="AM159" s="537">
        <v>63045</v>
      </c>
      <c r="AN159" s="537">
        <v>55307</v>
      </c>
      <c r="AO159" s="537">
        <v>93100</v>
      </c>
      <c r="AP159" s="537">
        <v>115310</v>
      </c>
      <c r="AQ159" s="537">
        <v>92446</v>
      </c>
      <c r="AR159" s="537">
        <v>120885</v>
      </c>
      <c r="AS159" s="537">
        <v>93856</v>
      </c>
      <c r="AT159" s="537">
        <v>110682</v>
      </c>
      <c r="AU159" s="537">
        <v>107354</v>
      </c>
      <c r="AV159" s="537">
        <v>160153</v>
      </c>
      <c r="AW159" s="537">
        <v>132093</v>
      </c>
      <c r="AX159" s="537">
        <v>92064</v>
      </c>
      <c r="AY159" s="537">
        <v>108588</v>
      </c>
      <c r="AZ159" s="537">
        <v>54899</v>
      </c>
      <c r="BA159" s="537">
        <v>32846</v>
      </c>
      <c r="BB159" s="537">
        <v>12275</v>
      </c>
      <c r="BC159" s="537">
        <v>13149</v>
      </c>
      <c r="BD159" s="537">
        <v>19338</v>
      </c>
      <c r="BE159" s="537">
        <v>22585</v>
      </c>
      <c r="BF159" s="126">
        <v>8432</v>
      </c>
      <c r="BG159" s="126">
        <v>10967</v>
      </c>
      <c r="BH159" s="537">
        <v>8644</v>
      </c>
      <c r="BI159" s="463"/>
    </row>
    <row r="160" spans="1:61">
      <c r="A160" s="94" t="s">
        <v>30</v>
      </c>
      <c r="B160" s="95" t="s">
        <v>123</v>
      </c>
      <c r="C160" s="95"/>
      <c r="D160" s="31" t="s">
        <v>113</v>
      </c>
      <c r="E160" s="135" t="s">
        <v>149</v>
      </c>
      <c r="F160" s="135" t="s">
        <v>16</v>
      </c>
      <c r="G160" s="537">
        <v>34669</v>
      </c>
      <c r="H160" s="537">
        <v>46299</v>
      </c>
      <c r="I160" s="537">
        <v>52568</v>
      </c>
      <c r="J160" s="537">
        <v>48526</v>
      </c>
      <c r="K160" s="537">
        <v>50012</v>
      </c>
      <c r="L160" s="537">
        <v>53919</v>
      </c>
      <c r="M160" s="537">
        <v>48164</v>
      </c>
      <c r="N160" s="537">
        <v>33136</v>
      </c>
      <c r="O160" s="537">
        <v>34554</v>
      </c>
      <c r="P160" s="537">
        <v>47409</v>
      </c>
      <c r="Q160" s="537">
        <v>54141</v>
      </c>
      <c r="R160" s="537">
        <v>57748</v>
      </c>
      <c r="S160" s="537">
        <v>58139</v>
      </c>
      <c r="T160" s="537">
        <v>47891</v>
      </c>
      <c r="U160" s="537">
        <v>46211</v>
      </c>
      <c r="V160" s="537">
        <v>46458</v>
      </c>
      <c r="W160" s="537">
        <v>27919</v>
      </c>
      <c r="X160" s="537">
        <v>64568</v>
      </c>
      <c r="Y160" s="537">
        <v>58516</v>
      </c>
      <c r="Z160" s="537">
        <v>43262</v>
      </c>
      <c r="AA160" s="537">
        <v>58381</v>
      </c>
      <c r="AB160" s="537">
        <v>53269</v>
      </c>
      <c r="AC160" s="537">
        <v>119675</v>
      </c>
      <c r="AD160" s="537">
        <v>98163</v>
      </c>
      <c r="AE160" s="537">
        <v>114376</v>
      </c>
      <c r="AF160" s="537">
        <v>125328</v>
      </c>
      <c r="AG160" s="537">
        <v>116841</v>
      </c>
      <c r="AH160" s="537">
        <v>80704</v>
      </c>
      <c r="AI160" s="537">
        <v>141602</v>
      </c>
      <c r="AJ160" s="537">
        <v>57921</v>
      </c>
      <c r="AK160" s="537">
        <v>139875</v>
      </c>
      <c r="AL160" s="537">
        <v>94709</v>
      </c>
      <c r="AM160" s="537">
        <v>85650</v>
      </c>
      <c r="AN160" s="537">
        <v>66584</v>
      </c>
      <c r="AO160" s="537">
        <v>71097</v>
      </c>
      <c r="AP160" s="537">
        <v>103110</v>
      </c>
      <c r="AQ160" s="537">
        <v>184806</v>
      </c>
      <c r="AR160" s="537">
        <v>255423</v>
      </c>
      <c r="AS160" s="537">
        <v>114696</v>
      </c>
      <c r="AT160" s="537">
        <v>90313</v>
      </c>
      <c r="AU160" s="537">
        <v>135531</v>
      </c>
      <c r="AV160" s="537">
        <v>91566</v>
      </c>
      <c r="AW160" s="537">
        <v>137045</v>
      </c>
      <c r="AX160" s="537">
        <v>209190</v>
      </c>
      <c r="AY160" s="537">
        <v>188291</v>
      </c>
      <c r="AZ160" s="537">
        <v>154263</v>
      </c>
      <c r="BA160" s="537">
        <v>102713</v>
      </c>
      <c r="BB160" s="537">
        <v>105580</v>
      </c>
      <c r="BC160" s="537">
        <v>65541</v>
      </c>
      <c r="BD160" s="537">
        <v>57364</v>
      </c>
      <c r="BE160" s="537">
        <v>42381</v>
      </c>
      <c r="BF160" s="126">
        <v>71280</v>
      </c>
      <c r="BG160" s="126">
        <v>92327</v>
      </c>
      <c r="BH160" s="537">
        <v>75255</v>
      </c>
      <c r="BI160" s="463"/>
    </row>
    <row r="161" spans="1:61">
      <c r="A161" s="94" t="s">
        <v>31</v>
      </c>
      <c r="B161" s="95" t="s">
        <v>123</v>
      </c>
      <c r="C161" s="95"/>
      <c r="D161" s="31" t="s">
        <v>113</v>
      </c>
      <c r="E161" s="135" t="s">
        <v>149</v>
      </c>
      <c r="F161" s="135" t="s">
        <v>16</v>
      </c>
      <c r="G161" s="537">
        <v>52565</v>
      </c>
      <c r="H161" s="537">
        <v>93347</v>
      </c>
      <c r="I161" s="537">
        <v>155632</v>
      </c>
      <c r="J161" s="537">
        <v>210041</v>
      </c>
      <c r="K161" s="537">
        <v>187442</v>
      </c>
      <c r="L161" s="537">
        <v>278383</v>
      </c>
      <c r="M161" s="537">
        <v>307546</v>
      </c>
      <c r="N161" s="537">
        <v>227086</v>
      </c>
      <c r="O161" s="537">
        <v>246304</v>
      </c>
      <c r="P161" s="537">
        <v>389719</v>
      </c>
      <c r="Q161" s="537">
        <v>411632</v>
      </c>
      <c r="R161" s="537">
        <v>363929</v>
      </c>
      <c r="S161" s="537">
        <v>334535</v>
      </c>
      <c r="T161" s="537">
        <v>231927</v>
      </c>
      <c r="U161" s="537">
        <v>215276</v>
      </c>
      <c r="V161" s="537">
        <v>196941</v>
      </c>
      <c r="W161" s="537">
        <v>190524</v>
      </c>
      <c r="X161" s="537">
        <v>193004</v>
      </c>
      <c r="Y161" s="537">
        <v>174736</v>
      </c>
      <c r="Z161" s="537">
        <v>149610</v>
      </c>
      <c r="AA161" s="537">
        <v>179958</v>
      </c>
      <c r="AB161" s="537">
        <v>250778</v>
      </c>
      <c r="AC161" s="537">
        <v>160737</v>
      </c>
      <c r="AD161" s="537">
        <v>248223</v>
      </c>
      <c r="AE161" s="537">
        <v>239911</v>
      </c>
      <c r="AF161" s="537">
        <v>363698</v>
      </c>
      <c r="AG161" s="537">
        <v>329642</v>
      </c>
      <c r="AH161" s="537">
        <v>312575</v>
      </c>
      <c r="AI161" s="537">
        <v>267801</v>
      </c>
      <c r="AJ161" s="537">
        <v>173252</v>
      </c>
      <c r="AK161" s="537">
        <v>138548</v>
      </c>
      <c r="AL161" s="537">
        <v>240492</v>
      </c>
      <c r="AM161" s="537">
        <v>249618</v>
      </c>
      <c r="AN161" s="537">
        <v>341098</v>
      </c>
      <c r="AO161" s="537">
        <v>274290</v>
      </c>
      <c r="AP161" s="537">
        <v>381752</v>
      </c>
      <c r="AQ161" s="537">
        <v>333623</v>
      </c>
      <c r="AR161" s="537">
        <v>317661</v>
      </c>
      <c r="AS161" s="537">
        <v>300922</v>
      </c>
      <c r="AT161" s="537">
        <v>282465</v>
      </c>
      <c r="AU161" s="537">
        <v>332571</v>
      </c>
      <c r="AV161" s="537">
        <v>261321</v>
      </c>
      <c r="AW161" s="537">
        <v>227057</v>
      </c>
      <c r="AX161" s="537">
        <v>223251</v>
      </c>
      <c r="AY161" s="537">
        <v>287022</v>
      </c>
      <c r="AZ161" s="537">
        <v>146584</v>
      </c>
      <c r="BA161" s="537">
        <v>283448</v>
      </c>
      <c r="BB161" s="537">
        <v>195106</v>
      </c>
      <c r="BC161" s="537">
        <v>290639</v>
      </c>
      <c r="BD161" s="537">
        <v>255279</v>
      </c>
      <c r="BE161" s="537">
        <v>181866</v>
      </c>
      <c r="BF161" s="126">
        <v>206900</v>
      </c>
      <c r="BG161" s="126">
        <v>311851</v>
      </c>
      <c r="BH161" s="537">
        <v>257254</v>
      </c>
      <c r="BI161" s="463"/>
    </row>
    <row r="162" spans="1:61">
      <c r="A162" s="94" t="s">
        <v>32</v>
      </c>
      <c r="B162" s="95" t="s">
        <v>123</v>
      </c>
      <c r="C162" s="95"/>
      <c r="D162" s="31" t="s">
        <v>113</v>
      </c>
      <c r="E162" s="135" t="s">
        <v>149</v>
      </c>
      <c r="F162" s="135" t="s">
        <v>16</v>
      </c>
      <c r="G162" s="537">
        <v>1735</v>
      </c>
      <c r="H162" s="537">
        <v>2368</v>
      </c>
      <c r="I162" s="537">
        <v>4331</v>
      </c>
      <c r="J162" s="537">
        <v>5202</v>
      </c>
      <c r="K162" s="537">
        <v>5577</v>
      </c>
      <c r="L162" s="537">
        <v>7491</v>
      </c>
      <c r="M162" s="537">
        <v>7896</v>
      </c>
      <c r="N162" s="537">
        <v>6083</v>
      </c>
      <c r="O162" s="537">
        <v>7114</v>
      </c>
      <c r="P162" s="537">
        <v>10986</v>
      </c>
      <c r="Q162" s="537">
        <v>12566</v>
      </c>
      <c r="R162" s="537">
        <v>14003</v>
      </c>
      <c r="S162" s="537">
        <v>12829</v>
      </c>
      <c r="T162" s="537">
        <v>9876</v>
      </c>
      <c r="U162" s="537">
        <v>9252</v>
      </c>
      <c r="V162" s="537">
        <v>9309</v>
      </c>
      <c r="W162" s="537">
        <v>7789</v>
      </c>
      <c r="X162" s="537">
        <v>12082</v>
      </c>
      <c r="Y162" s="537">
        <v>9646</v>
      </c>
      <c r="Z162" s="537">
        <v>11942</v>
      </c>
      <c r="AA162" s="537">
        <v>11354</v>
      </c>
      <c r="AB162" s="537">
        <v>14331</v>
      </c>
      <c r="AC162" s="537">
        <v>23250</v>
      </c>
      <c r="AD162" s="537">
        <v>40635</v>
      </c>
      <c r="AE162" s="537">
        <v>125202</v>
      </c>
      <c r="AF162" s="537">
        <v>47769</v>
      </c>
      <c r="AG162" s="537">
        <v>45097</v>
      </c>
      <c r="AH162" s="537">
        <v>24907</v>
      </c>
      <c r="AI162" s="537">
        <v>27886</v>
      </c>
      <c r="AJ162" s="537">
        <v>9917</v>
      </c>
      <c r="AK162" s="537">
        <v>26572</v>
      </c>
      <c r="AL162" s="537">
        <v>30966</v>
      </c>
      <c r="AM162" s="537">
        <v>36516</v>
      </c>
      <c r="AN162" s="537">
        <v>36511</v>
      </c>
      <c r="AO162" s="537">
        <v>6746</v>
      </c>
      <c r="AP162" s="537">
        <v>38368</v>
      </c>
      <c r="AQ162" s="537">
        <v>45718</v>
      </c>
      <c r="AR162" s="537">
        <v>40852</v>
      </c>
      <c r="AS162" s="537">
        <v>62176</v>
      </c>
      <c r="AT162" s="537">
        <v>44613</v>
      </c>
      <c r="AU162" s="537">
        <v>27893</v>
      </c>
      <c r="AV162" s="537">
        <v>35086</v>
      </c>
      <c r="AW162" s="537">
        <v>31325</v>
      </c>
      <c r="AX162" s="537">
        <v>44406</v>
      </c>
      <c r="AY162" s="537">
        <v>26709</v>
      </c>
      <c r="AZ162" s="537">
        <v>27302</v>
      </c>
      <c r="BA162" s="537">
        <v>15305</v>
      </c>
      <c r="BB162" s="537">
        <v>12481</v>
      </c>
      <c r="BC162" s="537">
        <v>10313</v>
      </c>
      <c r="BD162" s="537">
        <v>34303</v>
      </c>
      <c r="BE162" s="537">
        <v>12938</v>
      </c>
      <c r="BF162" s="126">
        <v>56870</v>
      </c>
      <c r="BG162" s="126">
        <v>55199</v>
      </c>
      <c r="BH162" s="537">
        <v>35185</v>
      </c>
      <c r="BI162" s="463"/>
    </row>
    <row r="163" spans="1:61">
      <c r="A163" s="94" t="s">
        <v>117</v>
      </c>
      <c r="B163" s="95" t="s">
        <v>123</v>
      </c>
      <c r="C163" s="64"/>
      <c r="D163" s="31" t="s">
        <v>113</v>
      </c>
      <c r="E163" s="134" t="s">
        <v>149</v>
      </c>
      <c r="F163" s="135" t="s">
        <v>16</v>
      </c>
      <c r="G163" s="540">
        <v>551200</v>
      </c>
      <c r="H163" s="540">
        <v>860900</v>
      </c>
      <c r="I163" s="540">
        <v>1090500</v>
      </c>
      <c r="J163" s="540">
        <v>1282100</v>
      </c>
      <c r="K163" s="540">
        <v>1342100</v>
      </c>
      <c r="L163" s="540">
        <v>1777500</v>
      </c>
      <c r="M163" s="540">
        <v>1857300</v>
      </c>
      <c r="N163" s="540">
        <v>1411100</v>
      </c>
      <c r="O163" s="540">
        <v>1624700</v>
      </c>
      <c r="P163" s="540">
        <v>2500400</v>
      </c>
      <c r="Q163" s="540">
        <v>3145100</v>
      </c>
      <c r="R163" s="540">
        <v>2833400</v>
      </c>
      <c r="S163" s="540">
        <v>2669300</v>
      </c>
      <c r="T163" s="540">
        <v>2094400</v>
      </c>
      <c r="U163" s="540">
        <v>1918900</v>
      </c>
      <c r="V163" s="540">
        <v>1859600</v>
      </c>
      <c r="W163" s="540">
        <v>2170500</v>
      </c>
      <c r="X163" s="540">
        <v>2060500</v>
      </c>
      <c r="Y163" s="540">
        <v>1697900</v>
      </c>
      <c r="Z163" s="540">
        <v>1488700</v>
      </c>
      <c r="AA163" s="540">
        <v>1602100</v>
      </c>
      <c r="AB163" s="540">
        <v>1841000</v>
      </c>
      <c r="AC163" s="540">
        <v>1917800</v>
      </c>
      <c r="AD163" s="540">
        <v>2310600</v>
      </c>
      <c r="AE163" s="540">
        <v>2831700</v>
      </c>
      <c r="AF163" s="540">
        <v>2852400</v>
      </c>
      <c r="AG163" s="540">
        <v>3037800</v>
      </c>
      <c r="AH163" s="540">
        <v>3459800</v>
      </c>
      <c r="AI163" s="540">
        <v>2918200</v>
      </c>
      <c r="AJ163" s="540">
        <v>1958400</v>
      </c>
      <c r="AK163" s="540">
        <v>1988400</v>
      </c>
      <c r="AL163" s="126">
        <v>2795200</v>
      </c>
      <c r="AM163" s="126">
        <v>2725900</v>
      </c>
      <c r="AN163" s="126">
        <v>2946600</v>
      </c>
      <c r="AO163" s="126">
        <v>3391100</v>
      </c>
      <c r="AP163" s="126">
        <v>3713900</v>
      </c>
      <c r="AQ163" s="126">
        <v>3529100</v>
      </c>
      <c r="AR163" s="126">
        <v>3652800</v>
      </c>
      <c r="AS163" s="126">
        <v>3438400</v>
      </c>
      <c r="AT163" s="126">
        <v>3547600</v>
      </c>
      <c r="AU163" s="126">
        <v>3626200</v>
      </c>
      <c r="AV163" s="126">
        <v>3450800</v>
      </c>
      <c r="AW163" s="126">
        <v>3424700</v>
      </c>
      <c r="AX163" s="126">
        <v>3998600</v>
      </c>
      <c r="AY163" s="126">
        <v>3732500</v>
      </c>
      <c r="AZ163" s="126">
        <v>2052600</v>
      </c>
      <c r="BA163" s="126">
        <v>1909000</v>
      </c>
      <c r="BB163" s="126">
        <v>1724900</v>
      </c>
      <c r="BC163" s="126">
        <v>1679200</v>
      </c>
      <c r="BD163" s="126">
        <v>1585500</v>
      </c>
      <c r="BE163" s="540">
        <v>1346300</v>
      </c>
      <c r="BF163" s="126">
        <v>2070700</v>
      </c>
      <c r="BG163" s="126">
        <v>2212300</v>
      </c>
      <c r="BH163" s="126">
        <v>2437600</v>
      </c>
      <c r="BI163" s="463"/>
    </row>
    <row r="164" spans="1:61">
      <c r="A164" s="94" t="s">
        <v>34</v>
      </c>
      <c r="B164" s="95" t="s">
        <v>123</v>
      </c>
      <c r="C164" s="95"/>
      <c r="D164" s="31" t="s">
        <v>113</v>
      </c>
      <c r="E164" s="135" t="s">
        <v>149</v>
      </c>
      <c r="F164" s="135" t="s">
        <v>16</v>
      </c>
      <c r="G164" s="540">
        <v>0</v>
      </c>
      <c r="H164" s="540">
        <v>0</v>
      </c>
      <c r="I164" s="540">
        <v>0</v>
      </c>
      <c r="J164" s="540">
        <v>0</v>
      </c>
      <c r="K164" s="540">
        <v>0</v>
      </c>
      <c r="L164" s="540">
        <v>0</v>
      </c>
      <c r="M164" s="540">
        <v>0</v>
      </c>
      <c r="N164" s="540">
        <v>0</v>
      </c>
      <c r="O164" s="540">
        <v>0</v>
      </c>
      <c r="P164" s="540">
        <v>0</v>
      </c>
      <c r="Q164" s="540">
        <v>0</v>
      </c>
      <c r="R164" s="540">
        <v>0</v>
      </c>
      <c r="S164" s="540">
        <v>0</v>
      </c>
      <c r="T164" s="540">
        <v>0</v>
      </c>
      <c r="U164" s="540">
        <v>0</v>
      </c>
      <c r="V164" s="540">
        <v>0</v>
      </c>
      <c r="W164" s="540">
        <v>0</v>
      </c>
      <c r="X164" s="540">
        <v>0</v>
      </c>
      <c r="Y164" s="540">
        <v>0</v>
      </c>
      <c r="Z164" s="540">
        <v>0</v>
      </c>
      <c r="AA164" s="540">
        <v>0</v>
      </c>
      <c r="AB164" s="540">
        <v>0</v>
      </c>
      <c r="AC164" s="540">
        <v>0</v>
      </c>
      <c r="AD164" s="540">
        <v>0</v>
      </c>
      <c r="AE164" s="540">
        <v>0</v>
      </c>
      <c r="AF164" s="540">
        <v>0</v>
      </c>
      <c r="AG164" s="540">
        <v>0</v>
      </c>
      <c r="AH164" s="540">
        <v>0</v>
      </c>
      <c r="AI164" s="540">
        <v>0</v>
      </c>
      <c r="AJ164" s="540">
        <v>0</v>
      </c>
      <c r="AK164" s="540">
        <v>0</v>
      </c>
      <c r="AL164" s="463">
        <v>0</v>
      </c>
      <c r="AM164" s="463">
        <v>0</v>
      </c>
      <c r="AN164" s="463">
        <v>0</v>
      </c>
      <c r="AO164" s="463">
        <v>0</v>
      </c>
      <c r="AP164" s="463">
        <v>0</v>
      </c>
      <c r="AQ164" s="463">
        <v>0</v>
      </c>
      <c r="AR164" s="463">
        <v>0</v>
      </c>
      <c r="AS164" s="463">
        <v>0</v>
      </c>
      <c r="AT164" s="463">
        <v>0</v>
      </c>
      <c r="AU164" s="463">
        <v>0</v>
      </c>
      <c r="AV164" s="463">
        <v>0</v>
      </c>
      <c r="AW164" s="463">
        <v>0</v>
      </c>
      <c r="AX164" s="463">
        <v>0</v>
      </c>
      <c r="AY164" s="463">
        <v>0</v>
      </c>
      <c r="AZ164" s="463">
        <v>0</v>
      </c>
      <c r="BA164" s="463">
        <v>0</v>
      </c>
      <c r="BB164" s="463">
        <v>0</v>
      </c>
      <c r="BC164" s="463">
        <v>0</v>
      </c>
      <c r="BD164" s="463">
        <v>0</v>
      </c>
      <c r="BE164" s="540">
        <v>0</v>
      </c>
      <c r="BF164" s="126">
        <v>0</v>
      </c>
      <c r="BG164" s="126">
        <v>0</v>
      </c>
      <c r="BH164" s="463">
        <v>0</v>
      </c>
      <c r="BI164" s="463"/>
    </row>
    <row r="165" spans="1:61">
      <c r="A165" s="92" t="s">
        <v>35</v>
      </c>
      <c r="B165" s="93" t="s">
        <v>123</v>
      </c>
      <c r="C165" s="93"/>
      <c r="D165" s="63" t="s">
        <v>113</v>
      </c>
      <c r="E165" s="136" t="s">
        <v>149</v>
      </c>
      <c r="F165" s="136" t="s">
        <v>16</v>
      </c>
      <c r="G165" s="544">
        <v>551200</v>
      </c>
      <c r="H165" s="544">
        <v>860900</v>
      </c>
      <c r="I165" s="544">
        <v>1090500</v>
      </c>
      <c r="J165" s="544">
        <v>1282100</v>
      </c>
      <c r="K165" s="544">
        <v>1342100</v>
      </c>
      <c r="L165" s="544">
        <v>1777500</v>
      </c>
      <c r="M165" s="544">
        <v>1857300</v>
      </c>
      <c r="N165" s="544">
        <v>1411100</v>
      </c>
      <c r="O165" s="544">
        <v>1624700</v>
      </c>
      <c r="P165" s="544">
        <v>2500400</v>
      </c>
      <c r="Q165" s="544">
        <v>3145100</v>
      </c>
      <c r="R165" s="544">
        <v>2833400</v>
      </c>
      <c r="S165" s="544">
        <v>2669300</v>
      </c>
      <c r="T165" s="544">
        <v>2094400</v>
      </c>
      <c r="U165" s="544">
        <v>1918900</v>
      </c>
      <c r="V165" s="544">
        <v>1859600</v>
      </c>
      <c r="W165" s="544">
        <v>2170500</v>
      </c>
      <c r="X165" s="544">
        <v>2060500</v>
      </c>
      <c r="Y165" s="544">
        <v>1697900</v>
      </c>
      <c r="Z165" s="544">
        <v>1488700</v>
      </c>
      <c r="AA165" s="544">
        <v>1602100</v>
      </c>
      <c r="AB165" s="544">
        <v>1841000</v>
      </c>
      <c r="AC165" s="544">
        <v>1917800</v>
      </c>
      <c r="AD165" s="544">
        <v>2310600</v>
      </c>
      <c r="AE165" s="544">
        <v>2831700</v>
      </c>
      <c r="AF165" s="544">
        <v>2852400</v>
      </c>
      <c r="AG165" s="544">
        <v>3037800</v>
      </c>
      <c r="AH165" s="544">
        <v>3459800</v>
      </c>
      <c r="AI165" s="544">
        <v>2918200</v>
      </c>
      <c r="AJ165" s="544">
        <v>1958400</v>
      </c>
      <c r="AK165" s="544">
        <v>1988400</v>
      </c>
      <c r="AL165" s="544">
        <v>2795200</v>
      </c>
      <c r="AM165" s="544">
        <v>2725900</v>
      </c>
      <c r="AN165" s="544">
        <v>2946600</v>
      </c>
      <c r="AO165" s="544">
        <v>3391100</v>
      </c>
      <c r="AP165" s="544">
        <v>3713900</v>
      </c>
      <c r="AQ165" s="544">
        <v>3529100</v>
      </c>
      <c r="AR165" s="544">
        <v>3652800</v>
      </c>
      <c r="AS165" s="544">
        <v>3438400</v>
      </c>
      <c r="AT165" s="544">
        <v>3547600</v>
      </c>
      <c r="AU165" s="544">
        <v>3626200</v>
      </c>
      <c r="AV165" s="544">
        <v>3450800</v>
      </c>
      <c r="AW165" s="544">
        <v>3424700</v>
      </c>
      <c r="AX165" s="544">
        <v>3998600</v>
      </c>
      <c r="AY165" s="544">
        <v>3732500</v>
      </c>
      <c r="AZ165" s="544">
        <v>2052600</v>
      </c>
      <c r="BA165" s="544">
        <v>1909000</v>
      </c>
      <c r="BB165" s="544">
        <v>1724900</v>
      </c>
      <c r="BC165" s="544">
        <v>1679200</v>
      </c>
      <c r="BD165" s="544">
        <v>1585500</v>
      </c>
      <c r="BE165" s="544">
        <v>1346300</v>
      </c>
      <c r="BF165" s="544">
        <v>2070700</v>
      </c>
      <c r="BG165" s="544">
        <v>2212300</v>
      </c>
      <c r="BH165" s="544">
        <v>2437600</v>
      </c>
      <c r="BI165" s="463"/>
    </row>
    <row r="166" spans="1:61">
      <c r="A166" s="94" t="s">
        <v>11</v>
      </c>
      <c r="B166" s="95" t="s">
        <v>124</v>
      </c>
      <c r="C166" s="95"/>
      <c r="D166" s="62" t="s">
        <v>114</v>
      </c>
      <c r="E166" s="134" t="s">
        <v>149</v>
      </c>
      <c r="F166" s="135" t="s">
        <v>16</v>
      </c>
      <c r="G166" s="537">
        <v>106789</v>
      </c>
      <c r="H166" s="537">
        <v>114576</v>
      </c>
      <c r="I166" s="537">
        <v>157181</v>
      </c>
      <c r="J166" s="537">
        <v>198983</v>
      </c>
      <c r="K166" s="537">
        <v>245271</v>
      </c>
      <c r="L166" s="537">
        <v>306537</v>
      </c>
      <c r="M166" s="537">
        <v>307761</v>
      </c>
      <c r="N166" s="537">
        <v>255763</v>
      </c>
      <c r="O166" s="537">
        <v>286126</v>
      </c>
      <c r="P166" s="537">
        <v>295694</v>
      </c>
      <c r="Q166" s="537">
        <v>497321</v>
      </c>
      <c r="R166" s="537">
        <v>573416</v>
      </c>
      <c r="S166" s="537">
        <v>589142</v>
      </c>
      <c r="T166" s="537">
        <v>605154</v>
      </c>
      <c r="U166" s="537">
        <v>424699</v>
      </c>
      <c r="V166" s="537">
        <v>282711</v>
      </c>
      <c r="W166" s="537">
        <v>193449</v>
      </c>
      <c r="X166" s="537">
        <v>221772</v>
      </c>
      <c r="Y166" s="537">
        <v>162996</v>
      </c>
      <c r="Z166" s="537">
        <v>174479</v>
      </c>
      <c r="AA166" s="537">
        <v>209057</v>
      </c>
      <c r="AB166" s="537">
        <v>255508</v>
      </c>
      <c r="AC166" s="537">
        <v>300824</v>
      </c>
      <c r="AD166" s="537">
        <v>239943</v>
      </c>
      <c r="AE166" s="537">
        <v>260140</v>
      </c>
      <c r="AF166" s="537">
        <v>418774</v>
      </c>
      <c r="AG166" s="537">
        <v>360230</v>
      </c>
      <c r="AH166" s="537">
        <v>326103</v>
      </c>
      <c r="AI166" s="537">
        <v>290728</v>
      </c>
      <c r="AJ166" s="537">
        <v>150482</v>
      </c>
      <c r="AK166" s="537">
        <v>252292</v>
      </c>
      <c r="AL166" s="537">
        <v>386729</v>
      </c>
      <c r="AM166" s="537">
        <v>644070</v>
      </c>
      <c r="AN166" s="537">
        <v>218072</v>
      </c>
      <c r="AO166" s="537">
        <v>354187</v>
      </c>
      <c r="AP166" s="537">
        <v>344199</v>
      </c>
      <c r="AQ166" s="537">
        <v>265481</v>
      </c>
      <c r="AR166" s="537">
        <v>280792</v>
      </c>
      <c r="AS166" s="537">
        <v>183851</v>
      </c>
      <c r="AT166" s="537">
        <v>206820</v>
      </c>
      <c r="AU166" s="537">
        <v>220630</v>
      </c>
      <c r="AV166" s="537">
        <v>329591</v>
      </c>
      <c r="AW166" s="537">
        <v>281987</v>
      </c>
      <c r="AX166" s="537">
        <v>381201</v>
      </c>
      <c r="AY166" s="537">
        <v>364499</v>
      </c>
      <c r="AZ166" s="537">
        <v>226699</v>
      </c>
      <c r="BA166" s="537">
        <v>192352</v>
      </c>
      <c r="BB166" s="537">
        <v>218253</v>
      </c>
      <c r="BC166" s="537">
        <v>219348</v>
      </c>
      <c r="BD166" s="537">
        <v>173545</v>
      </c>
      <c r="BE166" s="537">
        <v>168652</v>
      </c>
      <c r="BF166" s="537">
        <v>408404</v>
      </c>
      <c r="BG166" s="537">
        <v>302456</v>
      </c>
      <c r="BH166" s="537">
        <v>502412</v>
      </c>
      <c r="BI166" s="463"/>
    </row>
    <row r="167" spans="1:61">
      <c r="A167" s="94" t="s">
        <v>17</v>
      </c>
      <c r="B167" s="95" t="s">
        <v>124</v>
      </c>
      <c r="C167" s="95"/>
      <c r="D167" s="31" t="s">
        <v>114</v>
      </c>
      <c r="E167" s="135" t="s">
        <v>149</v>
      </c>
      <c r="F167" s="135" t="s">
        <v>16</v>
      </c>
      <c r="G167" s="537">
        <v>34964</v>
      </c>
      <c r="H167" s="537">
        <v>37455</v>
      </c>
      <c r="I167" s="537">
        <v>53210</v>
      </c>
      <c r="J167" s="537">
        <v>70202</v>
      </c>
      <c r="K167" s="537">
        <v>89684</v>
      </c>
      <c r="L167" s="537">
        <v>116521</v>
      </c>
      <c r="M167" s="537">
        <v>122191</v>
      </c>
      <c r="N167" s="537">
        <v>109329</v>
      </c>
      <c r="O167" s="537">
        <v>131466</v>
      </c>
      <c r="P167" s="537">
        <v>146241</v>
      </c>
      <c r="Q167" s="537">
        <v>160349</v>
      </c>
      <c r="R167" s="537">
        <v>171424</v>
      </c>
      <c r="S167" s="537">
        <v>198072</v>
      </c>
      <c r="T167" s="537">
        <v>212763</v>
      </c>
      <c r="U167" s="537">
        <v>165447</v>
      </c>
      <c r="V167" s="537">
        <v>135104</v>
      </c>
      <c r="W167" s="537">
        <v>117232</v>
      </c>
      <c r="X167" s="537">
        <v>135205</v>
      </c>
      <c r="Y167" s="537">
        <v>45099</v>
      </c>
      <c r="Z167" s="537">
        <v>53704</v>
      </c>
      <c r="AA167" s="537">
        <v>80354</v>
      </c>
      <c r="AB167" s="537">
        <v>81832</v>
      </c>
      <c r="AC167" s="537">
        <v>65743</v>
      </c>
      <c r="AD167" s="537">
        <v>63802</v>
      </c>
      <c r="AE167" s="537">
        <v>88377</v>
      </c>
      <c r="AF167" s="537">
        <v>117326</v>
      </c>
      <c r="AG167" s="537">
        <v>128027</v>
      </c>
      <c r="AH167" s="537">
        <v>238617</v>
      </c>
      <c r="AI167" s="537">
        <v>130744</v>
      </c>
      <c r="AJ167" s="537">
        <v>50043</v>
      </c>
      <c r="AK167" s="537">
        <v>38635</v>
      </c>
      <c r="AL167" s="537">
        <v>48741</v>
      </c>
      <c r="AM167" s="537">
        <v>47833</v>
      </c>
      <c r="AN167" s="537">
        <v>81435</v>
      </c>
      <c r="AO167" s="537">
        <v>73352</v>
      </c>
      <c r="AP167" s="537">
        <v>85733</v>
      </c>
      <c r="AQ167" s="537">
        <v>82115</v>
      </c>
      <c r="AR167" s="537">
        <v>122196</v>
      </c>
      <c r="AS167" s="537">
        <v>145547</v>
      </c>
      <c r="AT167" s="537">
        <v>104626</v>
      </c>
      <c r="AU167" s="537">
        <v>164371</v>
      </c>
      <c r="AV167" s="537">
        <v>149021</v>
      </c>
      <c r="AW167" s="537">
        <v>153598</v>
      </c>
      <c r="AX167" s="537">
        <v>219499</v>
      </c>
      <c r="AY167" s="537">
        <v>133469</v>
      </c>
      <c r="AZ167" s="537">
        <v>87438</v>
      </c>
      <c r="BA167" s="537">
        <v>47459</v>
      </c>
      <c r="BB167" s="537">
        <v>66244</v>
      </c>
      <c r="BC167" s="537">
        <v>51135</v>
      </c>
      <c r="BD167" s="537">
        <v>60277</v>
      </c>
      <c r="BE167" s="537">
        <v>95715</v>
      </c>
      <c r="BF167" s="537">
        <v>196094</v>
      </c>
      <c r="BG167" s="537">
        <v>139665</v>
      </c>
      <c r="BH167" s="537">
        <v>166024</v>
      </c>
      <c r="BI167" s="463"/>
    </row>
    <row r="168" spans="1:61">
      <c r="A168" s="94" t="s">
        <v>18</v>
      </c>
      <c r="B168" s="95" t="s">
        <v>124</v>
      </c>
      <c r="C168" s="95"/>
      <c r="D168" s="31" t="s">
        <v>114</v>
      </c>
      <c r="E168" s="135" t="s">
        <v>149</v>
      </c>
      <c r="F168" s="135" t="s">
        <v>16</v>
      </c>
      <c r="G168" s="537">
        <v>397340</v>
      </c>
      <c r="H168" s="537">
        <v>424996</v>
      </c>
      <c r="I168" s="537">
        <v>484671</v>
      </c>
      <c r="J168" s="537">
        <v>520821</v>
      </c>
      <c r="K168" s="537">
        <v>547653</v>
      </c>
      <c r="L168" s="537">
        <v>585261</v>
      </c>
      <c r="M168" s="537">
        <v>502061</v>
      </c>
      <c r="N168" s="537">
        <v>350294</v>
      </c>
      <c r="O168" s="537">
        <v>327930</v>
      </c>
      <c r="P168" s="537">
        <v>282379</v>
      </c>
      <c r="Q168" s="537">
        <v>520847</v>
      </c>
      <c r="R168" s="537">
        <v>196864</v>
      </c>
      <c r="S168" s="537">
        <v>293318</v>
      </c>
      <c r="T168" s="537">
        <v>468275</v>
      </c>
      <c r="U168" s="537">
        <v>483903</v>
      </c>
      <c r="V168" s="537">
        <v>420212</v>
      </c>
      <c r="W168" s="537">
        <v>664693</v>
      </c>
      <c r="X168" s="537">
        <v>241121</v>
      </c>
      <c r="Y168" s="537">
        <v>348338</v>
      </c>
      <c r="Z168" s="537">
        <v>331271</v>
      </c>
      <c r="AA168" s="537">
        <v>386758</v>
      </c>
      <c r="AB168" s="537">
        <v>644536</v>
      </c>
      <c r="AC168" s="537">
        <v>1443953</v>
      </c>
      <c r="AD168" s="537">
        <v>1808741</v>
      </c>
      <c r="AE168" s="537">
        <v>1067659</v>
      </c>
      <c r="AF168" s="537">
        <v>479787</v>
      </c>
      <c r="AG168" s="537">
        <v>572987</v>
      </c>
      <c r="AH168" s="537">
        <v>880576</v>
      </c>
      <c r="AI168" s="537">
        <v>286912</v>
      </c>
      <c r="AJ168" s="537">
        <v>137556</v>
      </c>
      <c r="AK168" s="537">
        <v>40180</v>
      </c>
      <c r="AL168" s="537">
        <v>-14598</v>
      </c>
      <c r="AM168" s="537">
        <v>411786</v>
      </c>
      <c r="AN168" s="537">
        <v>432220</v>
      </c>
      <c r="AO168" s="537">
        <v>244669</v>
      </c>
      <c r="AP168" s="537">
        <v>452124</v>
      </c>
      <c r="AQ168" s="537">
        <v>357756</v>
      </c>
      <c r="AR168" s="537">
        <v>293861</v>
      </c>
      <c r="AS168" s="537">
        <v>310131</v>
      </c>
      <c r="AT168" s="537">
        <v>195514</v>
      </c>
      <c r="AU168" s="537">
        <v>130343</v>
      </c>
      <c r="AV168" s="537">
        <v>199362</v>
      </c>
      <c r="AW168" s="537">
        <v>312144</v>
      </c>
      <c r="AX168" s="537">
        <v>189753</v>
      </c>
      <c r="AY168" s="537">
        <v>1015219</v>
      </c>
      <c r="AZ168" s="537">
        <v>187040</v>
      </c>
      <c r="BA168" s="537">
        <v>317121</v>
      </c>
      <c r="BB168" s="537">
        <v>299736</v>
      </c>
      <c r="BC168" s="537">
        <v>581232</v>
      </c>
      <c r="BD168" s="537">
        <v>128004</v>
      </c>
      <c r="BE168" s="537">
        <v>90793</v>
      </c>
      <c r="BF168" s="537">
        <v>198531</v>
      </c>
      <c r="BG168" s="537">
        <v>291390</v>
      </c>
      <c r="BH168" s="537">
        <v>414482</v>
      </c>
      <c r="BI168" s="463"/>
    </row>
    <row r="169" spans="1:61">
      <c r="A169" s="94" t="s">
        <v>19</v>
      </c>
      <c r="B169" s="95" t="s">
        <v>124</v>
      </c>
      <c r="C169" s="95"/>
      <c r="D169" s="31" t="s">
        <v>114</v>
      </c>
      <c r="E169" s="135" t="s">
        <v>149</v>
      </c>
      <c r="F169" s="135" t="s">
        <v>16</v>
      </c>
      <c r="G169" s="537">
        <v>7097</v>
      </c>
      <c r="H169" s="537">
        <v>7592</v>
      </c>
      <c r="I169" s="537">
        <v>8770</v>
      </c>
      <c r="J169" s="537">
        <v>9398</v>
      </c>
      <c r="K169" s="537">
        <v>9577</v>
      </c>
      <c r="L169" s="537">
        <v>10234</v>
      </c>
      <c r="M169" s="537">
        <v>9167</v>
      </c>
      <c r="N169" s="537">
        <v>8113</v>
      </c>
      <c r="O169" s="537">
        <v>9322</v>
      </c>
      <c r="P169" s="537">
        <v>9778</v>
      </c>
      <c r="Q169" s="537">
        <v>17673</v>
      </c>
      <c r="R169" s="537">
        <v>10091</v>
      </c>
      <c r="S169" s="537">
        <v>12063</v>
      </c>
      <c r="T169" s="537">
        <v>11361</v>
      </c>
      <c r="U169" s="537">
        <v>8843</v>
      </c>
      <c r="V169" s="537">
        <v>8469</v>
      </c>
      <c r="W169" s="537">
        <v>11241</v>
      </c>
      <c r="X169" s="537">
        <v>3970</v>
      </c>
      <c r="Y169" s="537">
        <v>0</v>
      </c>
      <c r="Z169" s="537">
        <v>0</v>
      </c>
      <c r="AA169" s="537">
        <v>1392</v>
      </c>
      <c r="AB169" s="537">
        <v>531</v>
      </c>
      <c r="AC169" s="537">
        <v>0</v>
      </c>
      <c r="AD169" s="537">
        <v>0</v>
      </c>
      <c r="AE169" s="537">
        <v>0</v>
      </c>
      <c r="AF169" s="537">
        <v>0</v>
      </c>
      <c r="AG169" s="537">
        <v>0</v>
      </c>
      <c r="AH169" s="537">
        <v>0</v>
      </c>
      <c r="AI169" s="537">
        <v>0</v>
      </c>
      <c r="AJ169" s="537">
        <v>0</v>
      </c>
      <c r="AK169" s="537">
        <v>0</v>
      </c>
      <c r="AL169" s="537">
        <v>3336</v>
      </c>
      <c r="AM169" s="537">
        <v>1245</v>
      </c>
      <c r="AN169" s="537">
        <v>5503</v>
      </c>
      <c r="AO169" s="537">
        <v>9282</v>
      </c>
      <c r="AP169" s="537">
        <v>3998</v>
      </c>
      <c r="AQ169" s="537">
        <v>1417</v>
      </c>
      <c r="AR169" s="537">
        <v>5854</v>
      </c>
      <c r="AS169" s="537">
        <v>7471</v>
      </c>
      <c r="AT169" s="537">
        <v>5800</v>
      </c>
      <c r="AU169" s="537">
        <v>3364</v>
      </c>
      <c r="AV169" s="537">
        <v>6353</v>
      </c>
      <c r="AW169" s="537">
        <v>9594</v>
      </c>
      <c r="AX169" s="537">
        <v>8480</v>
      </c>
      <c r="AY169" s="537">
        <v>6699</v>
      </c>
      <c r="AZ169" s="537">
        <v>1204</v>
      </c>
      <c r="BA169" s="537">
        <v>1050</v>
      </c>
      <c r="BB169" s="537">
        <v>2845</v>
      </c>
      <c r="BC169" s="537">
        <v>926</v>
      </c>
      <c r="BD169" s="537">
        <v>3149</v>
      </c>
      <c r="BE169" s="537">
        <v>4221</v>
      </c>
      <c r="BF169" s="537">
        <v>5307</v>
      </c>
      <c r="BG169" s="537">
        <v>8335</v>
      </c>
      <c r="BH169" s="537">
        <v>16805</v>
      </c>
      <c r="BI169" s="463"/>
    </row>
    <row r="170" spans="1:61">
      <c r="A170" s="94" t="s">
        <v>20</v>
      </c>
      <c r="B170" s="95" t="s">
        <v>124</v>
      </c>
      <c r="C170" s="95"/>
      <c r="D170" s="31" t="s">
        <v>114</v>
      </c>
      <c r="E170" s="135" t="s">
        <v>149</v>
      </c>
      <c r="F170" s="135" t="s">
        <v>16</v>
      </c>
      <c r="G170" s="537">
        <v>426</v>
      </c>
      <c r="H170" s="537">
        <v>449</v>
      </c>
      <c r="I170" s="537">
        <v>734</v>
      </c>
      <c r="J170" s="537">
        <v>1133</v>
      </c>
      <c r="K170" s="537">
        <v>1675</v>
      </c>
      <c r="L170" s="537">
        <v>2549</v>
      </c>
      <c r="M170" s="537">
        <v>3113</v>
      </c>
      <c r="N170" s="537">
        <v>3257</v>
      </c>
      <c r="O170" s="537">
        <v>4592</v>
      </c>
      <c r="P170" s="537">
        <v>5988</v>
      </c>
      <c r="Q170" s="537">
        <v>16095</v>
      </c>
      <c r="R170" s="537">
        <v>5279</v>
      </c>
      <c r="S170" s="537">
        <v>6578</v>
      </c>
      <c r="T170" s="537">
        <v>7543</v>
      </c>
      <c r="U170" s="537">
        <v>6314</v>
      </c>
      <c r="V170" s="537">
        <v>5636</v>
      </c>
      <c r="W170" s="537">
        <v>0</v>
      </c>
      <c r="X170" s="537">
        <v>5428</v>
      </c>
      <c r="Y170" s="537">
        <v>7891</v>
      </c>
      <c r="Z170" s="537">
        <v>4850</v>
      </c>
      <c r="AA170" s="537">
        <v>9068</v>
      </c>
      <c r="AB170" s="537">
        <v>17927</v>
      </c>
      <c r="AC170" s="537">
        <v>5100</v>
      </c>
      <c r="AD170" s="537">
        <v>24973</v>
      </c>
      <c r="AE170" s="537">
        <v>8485</v>
      </c>
      <c r="AF170" s="537">
        <v>12765</v>
      </c>
      <c r="AG170" s="537">
        <v>11504</v>
      </c>
      <c r="AH170" s="537">
        <v>5716</v>
      </c>
      <c r="AI170" s="537">
        <v>12256</v>
      </c>
      <c r="AJ170" s="537">
        <v>15580</v>
      </c>
      <c r="AK170" s="537">
        <v>9975</v>
      </c>
      <c r="AL170" s="537">
        <v>11702</v>
      </c>
      <c r="AM170" s="537">
        <v>6813</v>
      </c>
      <c r="AN170" s="537">
        <v>7860</v>
      </c>
      <c r="AO170" s="537">
        <v>18539</v>
      </c>
      <c r="AP170" s="537">
        <v>22376</v>
      </c>
      <c r="AQ170" s="537">
        <v>21681</v>
      </c>
      <c r="AR170" s="537">
        <v>25660</v>
      </c>
      <c r="AS170" s="537">
        <v>21967</v>
      </c>
      <c r="AT170" s="537">
        <v>31812</v>
      </c>
      <c r="AU170" s="537">
        <v>38461</v>
      </c>
      <c r="AV170" s="537">
        <v>24629</v>
      </c>
      <c r="AW170" s="537">
        <v>27049</v>
      </c>
      <c r="AX170" s="537">
        <v>34411</v>
      </c>
      <c r="AY170" s="537">
        <v>28655</v>
      </c>
      <c r="AZ170" s="537">
        <v>54484</v>
      </c>
      <c r="BA170" s="537">
        <v>19764</v>
      </c>
      <c r="BB170" s="537">
        <v>10754</v>
      </c>
      <c r="BC170" s="537">
        <v>3851</v>
      </c>
      <c r="BD170" s="537">
        <v>3893</v>
      </c>
      <c r="BE170" s="537">
        <v>3595</v>
      </c>
      <c r="BF170" s="537">
        <v>14450</v>
      </c>
      <c r="BG170" s="537">
        <v>6869</v>
      </c>
      <c r="BH170" s="537">
        <v>9500</v>
      </c>
      <c r="BI170" s="463"/>
    </row>
    <row r="171" spans="1:61">
      <c r="A171" s="94" t="s">
        <v>21</v>
      </c>
      <c r="B171" s="95" t="s">
        <v>124</v>
      </c>
      <c r="C171" s="95"/>
      <c r="D171" s="31" t="s">
        <v>114</v>
      </c>
      <c r="E171" s="135" t="s">
        <v>149</v>
      </c>
      <c r="F171" s="135" t="s">
        <v>16</v>
      </c>
      <c r="G171" s="537">
        <v>182076</v>
      </c>
      <c r="H171" s="537">
        <v>194785</v>
      </c>
      <c r="I171" s="537">
        <v>165283</v>
      </c>
      <c r="J171" s="537">
        <v>131796</v>
      </c>
      <c r="K171" s="537">
        <v>102589</v>
      </c>
      <c r="L171" s="537">
        <v>81184</v>
      </c>
      <c r="M171" s="537">
        <v>51594</v>
      </c>
      <c r="N171" s="537">
        <v>26928</v>
      </c>
      <c r="O171" s="537">
        <v>18857</v>
      </c>
      <c r="P171" s="537">
        <v>12178</v>
      </c>
      <c r="Q171" s="537">
        <v>34079</v>
      </c>
      <c r="R171" s="537">
        <v>77216</v>
      </c>
      <c r="S171" s="537">
        <v>120485</v>
      </c>
      <c r="T171" s="537">
        <v>195037</v>
      </c>
      <c r="U171" s="537">
        <v>209541</v>
      </c>
      <c r="V171" s="537">
        <v>200176</v>
      </c>
      <c r="W171" s="537">
        <v>115364</v>
      </c>
      <c r="X171" s="537">
        <v>427111</v>
      </c>
      <c r="Y171" s="537">
        <v>83149</v>
      </c>
      <c r="Z171" s="537">
        <v>100696</v>
      </c>
      <c r="AA171" s="537">
        <v>120408</v>
      </c>
      <c r="AB171" s="537">
        <v>162197</v>
      </c>
      <c r="AC171" s="537">
        <v>92408</v>
      </c>
      <c r="AD171" s="537">
        <v>106056</v>
      </c>
      <c r="AE171" s="537">
        <v>115336</v>
      </c>
      <c r="AF171" s="537">
        <v>142347</v>
      </c>
      <c r="AG171" s="537">
        <v>86392</v>
      </c>
      <c r="AH171" s="537">
        <v>142859</v>
      </c>
      <c r="AI171" s="537">
        <v>77915</v>
      </c>
      <c r="AJ171" s="537">
        <v>116028</v>
      </c>
      <c r="AK171" s="537">
        <v>109459</v>
      </c>
      <c r="AL171" s="537">
        <v>99096</v>
      </c>
      <c r="AM171" s="537">
        <v>74672</v>
      </c>
      <c r="AN171" s="537">
        <v>83913</v>
      </c>
      <c r="AO171" s="537">
        <v>108051</v>
      </c>
      <c r="AP171" s="537">
        <v>195130</v>
      </c>
      <c r="AQ171" s="537">
        <v>70064</v>
      </c>
      <c r="AR171" s="537">
        <v>82741</v>
      </c>
      <c r="AS171" s="537">
        <v>87727</v>
      </c>
      <c r="AT171" s="537">
        <v>91237</v>
      </c>
      <c r="AU171" s="537">
        <v>83320</v>
      </c>
      <c r="AV171" s="537">
        <v>86054</v>
      </c>
      <c r="AW171" s="537">
        <v>84859</v>
      </c>
      <c r="AX171" s="537">
        <v>74881</v>
      </c>
      <c r="AY171" s="537">
        <v>94199</v>
      </c>
      <c r="AZ171" s="537">
        <v>84115</v>
      </c>
      <c r="BA171" s="537">
        <v>64719</v>
      </c>
      <c r="BB171" s="537">
        <v>68118</v>
      </c>
      <c r="BC171" s="537">
        <v>80891</v>
      </c>
      <c r="BD171" s="537">
        <v>55802</v>
      </c>
      <c r="BE171" s="537">
        <v>73877</v>
      </c>
      <c r="BF171" s="537">
        <v>94384</v>
      </c>
      <c r="BG171" s="537">
        <v>98231</v>
      </c>
      <c r="BH171" s="537">
        <v>112651</v>
      </c>
      <c r="BI171" s="463"/>
    </row>
    <row r="172" spans="1:61">
      <c r="A172" s="94" t="s">
        <v>22</v>
      </c>
      <c r="B172" s="95" t="s">
        <v>124</v>
      </c>
      <c r="C172" s="95"/>
      <c r="D172" s="31" t="s">
        <v>114</v>
      </c>
      <c r="E172" s="135" t="s">
        <v>149</v>
      </c>
      <c r="F172" s="135" t="s">
        <v>16</v>
      </c>
      <c r="G172" s="537">
        <v>28676</v>
      </c>
      <c r="H172" s="537">
        <v>30760</v>
      </c>
      <c r="I172" s="537">
        <v>40646</v>
      </c>
      <c r="J172" s="537">
        <v>49110</v>
      </c>
      <c r="K172" s="537">
        <v>56976</v>
      </c>
      <c r="L172" s="537">
        <v>67476</v>
      </c>
      <c r="M172" s="537">
        <v>65051</v>
      </c>
      <c r="N172" s="537">
        <v>56210</v>
      </c>
      <c r="O172" s="537">
        <v>65108</v>
      </c>
      <c r="P172" s="537">
        <v>69800</v>
      </c>
      <c r="Q172" s="537">
        <v>113230</v>
      </c>
      <c r="R172" s="537">
        <v>128579</v>
      </c>
      <c r="S172" s="537">
        <v>168832</v>
      </c>
      <c r="T172" s="537">
        <v>188081</v>
      </c>
      <c r="U172" s="537">
        <v>163415</v>
      </c>
      <c r="V172" s="537">
        <v>165695</v>
      </c>
      <c r="W172" s="537">
        <v>197666</v>
      </c>
      <c r="X172" s="537">
        <v>117873</v>
      </c>
      <c r="Y172" s="537">
        <v>84413</v>
      </c>
      <c r="Z172" s="537">
        <v>102996</v>
      </c>
      <c r="AA172" s="537">
        <v>122367</v>
      </c>
      <c r="AB172" s="537">
        <v>115245</v>
      </c>
      <c r="AC172" s="537">
        <v>120695</v>
      </c>
      <c r="AD172" s="537">
        <v>129648</v>
      </c>
      <c r="AE172" s="537">
        <v>171171</v>
      </c>
      <c r="AF172" s="537">
        <v>222093</v>
      </c>
      <c r="AG172" s="537">
        <v>176969</v>
      </c>
      <c r="AH172" s="537">
        <v>188193</v>
      </c>
      <c r="AI172" s="537">
        <v>136568</v>
      </c>
      <c r="AJ172" s="537">
        <v>99056</v>
      </c>
      <c r="AK172" s="537">
        <v>96599</v>
      </c>
      <c r="AL172" s="537">
        <v>111943</v>
      </c>
      <c r="AM172" s="537">
        <v>135365</v>
      </c>
      <c r="AN172" s="537">
        <v>139272</v>
      </c>
      <c r="AO172" s="537">
        <v>216108</v>
      </c>
      <c r="AP172" s="537">
        <v>175662</v>
      </c>
      <c r="AQ172" s="537">
        <v>162548</v>
      </c>
      <c r="AR172" s="537">
        <v>203979</v>
      </c>
      <c r="AS172" s="537">
        <v>210527</v>
      </c>
      <c r="AT172" s="537">
        <v>280062</v>
      </c>
      <c r="AU172" s="537">
        <v>144583</v>
      </c>
      <c r="AV172" s="537">
        <v>242300</v>
      </c>
      <c r="AW172" s="537">
        <v>183447</v>
      </c>
      <c r="AX172" s="537">
        <v>230879</v>
      </c>
      <c r="AY172" s="537">
        <v>197407</v>
      </c>
      <c r="AZ172" s="537">
        <v>171003</v>
      </c>
      <c r="BA172" s="537">
        <v>170067</v>
      </c>
      <c r="BB172" s="537">
        <v>155650</v>
      </c>
      <c r="BC172" s="537">
        <v>228634</v>
      </c>
      <c r="BD172" s="537">
        <v>121307</v>
      </c>
      <c r="BE172" s="537">
        <v>132930</v>
      </c>
      <c r="BF172" s="537">
        <v>291922</v>
      </c>
      <c r="BG172" s="537">
        <v>268423</v>
      </c>
      <c r="BH172" s="537">
        <v>253206</v>
      </c>
      <c r="BI172" s="463"/>
    </row>
    <row r="173" spans="1:61">
      <c r="A173" s="94" t="s">
        <v>23</v>
      </c>
      <c r="B173" s="95" t="s">
        <v>124</v>
      </c>
      <c r="C173" s="95"/>
      <c r="D173" s="31" t="s">
        <v>114</v>
      </c>
      <c r="E173" s="135" t="s">
        <v>149</v>
      </c>
      <c r="F173" s="135" t="s">
        <v>16</v>
      </c>
      <c r="G173" s="537">
        <v>2604</v>
      </c>
      <c r="H173" s="537">
        <v>2797</v>
      </c>
      <c r="I173" s="537">
        <v>4773</v>
      </c>
      <c r="J173" s="537">
        <v>7393</v>
      </c>
      <c r="K173" s="537">
        <v>10938</v>
      </c>
      <c r="L173" s="537">
        <v>16659</v>
      </c>
      <c r="M173" s="537">
        <v>20905</v>
      </c>
      <c r="N173" s="537">
        <v>24623</v>
      </c>
      <c r="O173" s="537">
        <v>38534</v>
      </c>
      <c r="P173" s="537">
        <v>55532</v>
      </c>
      <c r="Q173" s="537">
        <v>43472</v>
      </c>
      <c r="R173" s="537">
        <v>39454</v>
      </c>
      <c r="S173" s="537">
        <v>54471</v>
      </c>
      <c r="T173" s="537">
        <v>60825</v>
      </c>
      <c r="U173" s="537">
        <v>55058</v>
      </c>
      <c r="V173" s="537">
        <v>60482</v>
      </c>
      <c r="W173" s="537">
        <v>9223</v>
      </c>
      <c r="X173" s="537">
        <v>38217</v>
      </c>
      <c r="Y173" s="537">
        <v>108921</v>
      </c>
      <c r="Z173" s="537">
        <v>76274</v>
      </c>
      <c r="AA173" s="537">
        <v>31416</v>
      </c>
      <c r="AB173" s="537">
        <v>117864</v>
      </c>
      <c r="AC173" s="537">
        <v>54838</v>
      </c>
      <c r="AD173" s="537">
        <v>29160</v>
      </c>
      <c r="AE173" s="537">
        <v>35155</v>
      </c>
      <c r="AF173" s="537">
        <v>33485</v>
      </c>
      <c r="AG173" s="537">
        <v>32160</v>
      </c>
      <c r="AH173" s="537">
        <v>34831</v>
      </c>
      <c r="AI173" s="537">
        <v>29689</v>
      </c>
      <c r="AJ173" s="537">
        <v>23504</v>
      </c>
      <c r="AK173" s="537">
        <v>13882</v>
      </c>
      <c r="AL173" s="537">
        <v>28554</v>
      </c>
      <c r="AM173" s="537">
        <v>31152</v>
      </c>
      <c r="AN173" s="537">
        <v>41254</v>
      </c>
      <c r="AO173" s="537">
        <v>50870</v>
      </c>
      <c r="AP173" s="537">
        <v>71498</v>
      </c>
      <c r="AQ173" s="537">
        <v>70997</v>
      </c>
      <c r="AR173" s="537">
        <v>54792</v>
      </c>
      <c r="AS173" s="537">
        <v>64354</v>
      </c>
      <c r="AT173" s="537">
        <v>41779</v>
      </c>
      <c r="AU173" s="537">
        <v>62732</v>
      </c>
      <c r="AV173" s="537">
        <v>206951</v>
      </c>
      <c r="AW173" s="537">
        <v>126888</v>
      </c>
      <c r="AX173" s="537">
        <v>131439</v>
      </c>
      <c r="AY173" s="537">
        <v>127314</v>
      </c>
      <c r="AZ173" s="537">
        <v>43659</v>
      </c>
      <c r="BA173" s="537">
        <v>47894</v>
      </c>
      <c r="BB173" s="537">
        <v>67869</v>
      </c>
      <c r="BC173" s="537">
        <v>28613</v>
      </c>
      <c r="BD173" s="537">
        <v>32117</v>
      </c>
      <c r="BE173" s="537">
        <v>34534</v>
      </c>
      <c r="BF173" s="537">
        <v>120174</v>
      </c>
      <c r="BG173" s="537">
        <v>127695</v>
      </c>
      <c r="BH173" s="537">
        <v>68404</v>
      </c>
      <c r="BI173" s="463"/>
    </row>
    <row r="174" spans="1:61">
      <c r="A174" s="94" t="s">
        <v>24</v>
      </c>
      <c r="B174" s="95" t="s">
        <v>124</v>
      </c>
      <c r="C174" s="95"/>
      <c r="D174" s="31" t="s">
        <v>114</v>
      </c>
      <c r="E174" s="135" t="s">
        <v>149</v>
      </c>
      <c r="F174" s="135" t="s">
        <v>16</v>
      </c>
      <c r="G174" s="537">
        <v>175985</v>
      </c>
      <c r="H174" s="537">
        <v>188222</v>
      </c>
      <c r="I174" s="537">
        <v>267957</v>
      </c>
      <c r="J174" s="537">
        <v>355605</v>
      </c>
      <c r="K174" s="537">
        <v>454779</v>
      </c>
      <c r="L174" s="537">
        <v>593490</v>
      </c>
      <c r="M174" s="537">
        <v>628380</v>
      </c>
      <c r="N174" s="537">
        <v>584318</v>
      </c>
      <c r="O174" s="537">
        <v>728301</v>
      </c>
      <c r="P174" s="537">
        <v>839564</v>
      </c>
      <c r="Q174" s="537">
        <v>1209078</v>
      </c>
      <c r="R174" s="537">
        <v>856759</v>
      </c>
      <c r="S174" s="537">
        <v>943461</v>
      </c>
      <c r="T174" s="537">
        <v>913634</v>
      </c>
      <c r="U174" s="537">
        <v>669935</v>
      </c>
      <c r="V174" s="537">
        <v>551501</v>
      </c>
      <c r="W174" s="537">
        <v>422344</v>
      </c>
      <c r="X174" s="537">
        <v>474822</v>
      </c>
      <c r="Y174" s="537">
        <v>245280</v>
      </c>
      <c r="Z174" s="537">
        <v>473562</v>
      </c>
      <c r="AA174" s="537">
        <v>280439</v>
      </c>
      <c r="AB174" s="537">
        <v>346748</v>
      </c>
      <c r="AC174" s="537">
        <v>384220</v>
      </c>
      <c r="AD174" s="537">
        <v>466585</v>
      </c>
      <c r="AE174" s="537">
        <v>612466</v>
      </c>
      <c r="AF174" s="537">
        <v>497369</v>
      </c>
      <c r="AG174" s="537">
        <v>737632</v>
      </c>
      <c r="AH174" s="537">
        <v>481234</v>
      </c>
      <c r="AI174" s="537">
        <v>562816</v>
      </c>
      <c r="AJ174" s="537">
        <v>668482</v>
      </c>
      <c r="AK174" s="537">
        <v>539761</v>
      </c>
      <c r="AL174" s="537">
        <v>511489</v>
      </c>
      <c r="AM174" s="537">
        <v>486896</v>
      </c>
      <c r="AN174" s="537">
        <v>603602</v>
      </c>
      <c r="AO174" s="537">
        <v>505252</v>
      </c>
      <c r="AP174" s="537">
        <v>674401</v>
      </c>
      <c r="AQ174" s="537">
        <v>667274</v>
      </c>
      <c r="AR174" s="537">
        <v>817209</v>
      </c>
      <c r="AS174" s="537">
        <v>759993</v>
      </c>
      <c r="AT174" s="537">
        <v>891846</v>
      </c>
      <c r="AU174" s="537">
        <v>673380</v>
      </c>
      <c r="AV174" s="537">
        <v>577563</v>
      </c>
      <c r="AW174" s="537">
        <v>563346</v>
      </c>
      <c r="AX174" s="537">
        <v>718088</v>
      </c>
      <c r="AY174" s="537">
        <v>751949</v>
      </c>
      <c r="AZ174" s="537">
        <v>394477</v>
      </c>
      <c r="BA174" s="537">
        <v>339733</v>
      </c>
      <c r="BB174" s="537">
        <v>363081</v>
      </c>
      <c r="BC174" s="537">
        <v>435181</v>
      </c>
      <c r="BD174" s="537">
        <v>382337</v>
      </c>
      <c r="BE174" s="537">
        <v>381017</v>
      </c>
      <c r="BF174" s="537">
        <v>729030</v>
      </c>
      <c r="BG174" s="537">
        <v>916082</v>
      </c>
      <c r="BH174" s="537">
        <v>982447</v>
      </c>
      <c r="BI174" s="463"/>
    </row>
    <row r="175" spans="1:61">
      <c r="A175" s="94" t="s">
        <v>25</v>
      </c>
      <c r="B175" s="95" t="s">
        <v>124</v>
      </c>
      <c r="C175" s="95"/>
      <c r="D175" s="31" t="s">
        <v>114</v>
      </c>
      <c r="E175" s="135" t="s">
        <v>149</v>
      </c>
      <c r="F175" s="135" t="s">
        <v>16</v>
      </c>
      <c r="G175" s="537">
        <v>97250</v>
      </c>
      <c r="H175" s="537">
        <v>104025</v>
      </c>
      <c r="I175" s="537">
        <v>129917</v>
      </c>
      <c r="J175" s="537">
        <v>152090</v>
      </c>
      <c r="K175" s="537">
        <v>172911</v>
      </c>
      <c r="L175" s="537">
        <v>200012</v>
      </c>
      <c r="M175" s="537">
        <v>186478</v>
      </c>
      <c r="N175" s="537">
        <v>146414</v>
      </c>
      <c r="O175" s="537">
        <v>154373</v>
      </c>
      <c r="P175" s="537">
        <v>150302</v>
      </c>
      <c r="Q175" s="537">
        <v>369064</v>
      </c>
      <c r="R175" s="537">
        <v>187562</v>
      </c>
      <c r="S175" s="537">
        <v>215361</v>
      </c>
      <c r="T175" s="537">
        <v>238428</v>
      </c>
      <c r="U175" s="537">
        <v>185570</v>
      </c>
      <c r="V175" s="537">
        <v>143995</v>
      </c>
      <c r="W175" s="537">
        <v>107517</v>
      </c>
      <c r="X175" s="537">
        <v>105505</v>
      </c>
      <c r="Y175" s="537">
        <v>111103</v>
      </c>
      <c r="Z175" s="537">
        <v>150778</v>
      </c>
      <c r="AA175" s="537">
        <v>75639</v>
      </c>
      <c r="AB175" s="537">
        <v>110356</v>
      </c>
      <c r="AC175" s="537">
        <v>104225</v>
      </c>
      <c r="AD175" s="537">
        <v>86396</v>
      </c>
      <c r="AE175" s="537">
        <v>124425</v>
      </c>
      <c r="AF175" s="537">
        <v>125462</v>
      </c>
      <c r="AG175" s="537">
        <v>160030</v>
      </c>
      <c r="AH175" s="537">
        <v>359867</v>
      </c>
      <c r="AI175" s="537">
        <v>280319</v>
      </c>
      <c r="AJ175" s="537">
        <v>159311</v>
      </c>
      <c r="AK175" s="537">
        <v>68490</v>
      </c>
      <c r="AL175" s="537">
        <v>87849</v>
      </c>
      <c r="AM175" s="537">
        <v>74794</v>
      </c>
      <c r="AN175" s="537">
        <v>158433</v>
      </c>
      <c r="AO175" s="537">
        <v>167448</v>
      </c>
      <c r="AP175" s="537">
        <v>189015</v>
      </c>
      <c r="AQ175" s="537">
        <v>220096</v>
      </c>
      <c r="AR175" s="537">
        <v>109459</v>
      </c>
      <c r="AS175" s="537">
        <v>113237</v>
      </c>
      <c r="AT175" s="537">
        <v>158287</v>
      </c>
      <c r="AU175" s="537">
        <v>204781</v>
      </c>
      <c r="AV175" s="537">
        <v>139220</v>
      </c>
      <c r="AW175" s="537">
        <v>154109</v>
      </c>
      <c r="AX175" s="537">
        <v>153754</v>
      </c>
      <c r="AY175" s="537">
        <v>136334</v>
      </c>
      <c r="AZ175" s="537">
        <v>75952</v>
      </c>
      <c r="BA175" s="537">
        <v>42395</v>
      </c>
      <c r="BB175" s="537">
        <v>64812</v>
      </c>
      <c r="BC175" s="537">
        <v>94440</v>
      </c>
      <c r="BD175" s="537">
        <v>104760</v>
      </c>
      <c r="BE175" s="537">
        <v>187887</v>
      </c>
      <c r="BF175" s="537">
        <v>330174</v>
      </c>
      <c r="BG175" s="537">
        <v>251461</v>
      </c>
      <c r="BH175" s="537">
        <v>254001</v>
      </c>
      <c r="BI175" s="463"/>
    </row>
    <row r="176" spans="1:61">
      <c r="A176" s="94" t="s">
        <v>26</v>
      </c>
      <c r="B176" s="95" t="s">
        <v>124</v>
      </c>
      <c r="C176" s="95"/>
      <c r="D176" s="31" t="s">
        <v>114</v>
      </c>
      <c r="E176" s="135" t="s">
        <v>149</v>
      </c>
      <c r="F176" s="135" t="s">
        <v>16</v>
      </c>
      <c r="G176" s="537">
        <v>5173</v>
      </c>
      <c r="H176" s="537">
        <v>5550</v>
      </c>
      <c r="I176" s="537">
        <v>7391</v>
      </c>
      <c r="J176" s="537">
        <v>9001</v>
      </c>
      <c r="K176" s="537">
        <v>10524</v>
      </c>
      <c r="L176" s="537">
        <v>12543</v>
      </c>
      <c r="M176" s="537">
        <v>12201</v>
      </c>
      <c r="N176" s="537">
        <v>10659</v>
      </c>
      <c r="O176" s="537">
        <v>12463</v>
      </c>
      <c r="P176" s="537">
        <v>13491</v>
      </c>
      <c r="Q176" s="537">
        <v>25861</v>
      </c>
      <c r="R176" s="537">
        <v>27223</v>
      </c>
      <c r="S176" s="537">
        <v>35091</v>
      </c>
      <c r="T176" s="537">
        <v>38258</v>
      </c>
      <c r="U176" s="537">
        <v>32614</v>
      </c>
      <c r="V176" s="537">
        <v>32543</v>
      </c>
      <c r="W176" s="537">
        <v>36569</v>
      </c>
      <c r="X176" s="537">
        <v>29163</v>
      </c>
      <c r="Y176" s="537">
        <v>8108</v>
      </c>
      <c r="Z176" s="537">
        <v>56696</v>
      </c>
      <c r="AA176" s="537">
        <v>31325</v>
      </c>
      <c r="AB176" s="537">
        <v>25625</v>
      </c>
      <c r="AC176" s="537">
        <v>31956</v>
      </c>
      <c r="AD176" s="537">
        <v>15018</v>
      </c>
      <c r="AE176" s="537">
        <v>26277</v>
      </c>
      <c r="AF176" s="537">
        <v>23843</v>
      </c>
      <c r="AG176" s="537">
        <v>31014</v>
      </c>
      <c r="AH176" s="537">
        <v>39506</v>
      </c>
      <c r="AI176" s="537">
        <v>26134</v>
      </c>
      <c r="AJ176" s="537">
        <v>26113</v>
      </c>
      <c r="AK176" s="537">
        <v>11611</v>
      </c>
      <c r="AL176" s="537">
        <v>493823</v>
      </c>
      <c r="AM176" s="537">
        <v>27799</v>
      </c>
      <c r="AN176" s="537">
        <v>11500</v>
      </c>
      <c r="AO176" s="537">
        <v>23920</v>
      </c>
      <c r="AP176" s="537">
        <v>196166</v>
      </c>
      <c r="AQ176" s="537">
        <v>83507</v>
      </c>
      <c r="AR176" s="537">
        <v>127476</v>
      </c>
      <c r="AS176" s="537">
        <v>100290</v>
      </c>
      <c r="AT176" s="537">
        <v>79907</v>
      </c>
      <c r="AU176" s="537">
        <v>68798</v>
      </c>
      <c r="AV176" s="537">
        <v>72053</v>
      </c>
      <c r="AW176" s="537">
        <v>45650</v>
      </c>
      <c r="AX176" s="537">
        <v>177158</v>
      </c>
      <c r="AY176" s="537">
        <v>123316</v>
      </c>
      <c r="AZ176" s="537">
        <v>111844</v>
      </c>
      <c r="BA176" s="537">
        <v>54724</v>
      </c>
      <c r="BB176" s="537">
        <v>25615</v>
      </c>
      <c r="BC176" s="537">
        <v>13459</v>
      </c>
      <c r="BD176" s="537">
        <v>38667</v>
      </c>
      <c r="BE176" s="537">
        <v>38205</v>
      </c>
      <c r="BF176" s="537">
        <v>49760</v>
      </c>
      <c r="BG176" s="537">
        <v>34201</v>
      </c>
      <c r="BH176" s="537">
        <v>77386</v>
      </c>
      <c r="BI176" s="463"/>
    </row>
    <row r="177" spans="1:61">
      <c r="A177" s="94" t="s">
        <v>27</v>
      </c>
      <c r="B177" s="95" t="s">
        <v>124</v>
      </c>
      <c r="C177" s="95"/>
      <c r="D177" s="31" t="s">
        <v>114</v>
      </c>
      <c r="E177" s="135" t="s">
        <v>149</v>
      </c>
      <c r="F177" s="135" t="s">
        <v>16</v>
      </c>
      <c r="G177" s="537">
        <v>32738</v>
      </c>
      <c r="H177" s="537">
        <v>35038</v>
      </c>
      <c r="I177" s="537">
        <v>47647</v>
      </c>
      <c r="J177" s="537">
        <v>60407</v>
      </c>
      <c r="K177" s="537">
        <v>74179</v>
      </c>
      <c r="L177" s="537">
        <v>92673</v>
      </c>
      <c r="M177" s="537">
        <v>93484</v>
      </c>
      <c r="N177" s="537">
        <v>80444</v>
      </c>
      <c r="O177" s="537">
        <v>92984</v>
      </c>
      <c r="P177" s="537">
        <v>99385</v>
      </c>
      <c r="Q177" s="537">
        <v>109164</v>
      </c>
      <c r="R177" s="537">
        <v>60665</v>
      </c>
      <c r="S177" s="537">
        <v>93707</v>
      </c>
      <c r="T177" s="537">
        <v>134866</v>
      </c>
      <c r="U177" s="537">
        <v>140250</v>
      </c>
      <c r="V177" s="537">
        <v>152585</v>
      </c>
      <c r="W177" s="537">
        <v>142274</v>
      </c>
      <c r="X177" s="537">
        <v>228304</v>
      </c>
      <c r="Y177" s="537">
        <v>84303</v>
      </c>
      <c r="Z177" s="537">
        <v>113230</v>
      </c>
      <c r="AA177" s="537">
        <v>150815</v>
      </c>
      <c r="AB177" s="537">
        <v>84389</v>
      </c>
      <c r="AC177" s="537">
        <v>48197</v>
      </c>
      <c r="AD177" s="537">
        <v>47520</v>
      </c>
      <c r="AE177" s="537">
        <v>82766</v>
      </c>
      <c r="AF177" s="537">
        <v>100487</v>
      </c>
      <c r="AG177" s="537">
        <v>97219</v>
      </c>
      <c r="AH177" s="537">
        <v>117482</v>
      </c>
      <c r="AI177" s="537">
        <v>86885</v>
      </c>
      <c r="AJ177" s="537">
        <v>73579</v>
      </c>
      <c r="AK177" s="537">
        <v>49374</v>
      </c>
      <c r="AL177" s="537">
        <v>73594</v>
      </c>
      <c r="AM177" s="537">
        <v>76109</v>
      </c>
      <c r="AN177" s="537">
        <v>65590</v>
      </c>
      <c r="AO177" s="537">
        <v>122813</v>
      </c>
      <c r="AP177" s="537">
        <v>66923</v>
      </c>
      <c r="AQ177" s="537">
        <v>106575</v>
      </c>
      <c r="AR177" s="537">
        <v>76762</v>
      </c>
      <c r="AS177" s="537">
        <v>116411</v>
      </c>
      <c r="AT177" s="537">
        <v>123215</v>
      </c>
      <c r="AU177" s="537">
        <v>135911</v>
      </c>
      <c r="AV177" s="537">
        <v>144593</v>
      </c>
      <c r="AW177" s="537">
        <v>152764</v>
      </c>
      <c r="AX177" s="537">
        <v>177283</v>
      </c>
      <c r="AY177" s="537">
        <v>178629</v>
      </c>
      <c r="AZ177" s="537">
        <v>112424</v>
      </c>
      <c r="BA177" s="537">
        <v>63447</v>
      </c>
      <c r="BB177" s="537">
        <v>80159</v>
      </c>
      <c r="BC177" s="537">
        <v>535393</v>
      </c>
      <c r="BD177" s="537">
        <v>117212</v>
      </c>
      <c r="BE177" s="537">
        <v>119744</v>
      </c>
      <c r="BF177" s="537">
        <v>288297</v>
      </c>
      <c r="BG177" s="537">
        <v>268515</v>
      </c>
      <c r="BH177" s="537">
        <v>407754</v>
      </c>
      <c r="BI177" s="463"/>
    </row>
    <row r="178" spans="1:61">
      <c r="A178" s="94" t="s">
        <v>28</v>
      </c>
      <c r="B178" s="95" t="s">
        <v>124</v>
      </c>
      <c r="C178" s="95"/>
      <c r="D178" s="31" t="s">
        <v>114</v>
      </c>
      <c r="E178" s="135" t="s">
        <v>149</v>
      </c>
      <c r="F178" s="135" t="s">
        <v>16</v>
      </c>
      <c r="G178" s="537">
        <v>98262</v>
      </c>
      <c r="H178" s="537">
        <v>105087</v>
      </c>
      <c r="I178" s="537">
        <v>159783</v>
      </c>
      <c r="J178" s="537">
        <v>226839</v>
      </c>
      <c r="K178" s="537">
        <v>310940</v>
      </c>
      <c r="L178" s="537">
        <v>434529</v>
      </c>
      <c r="M178" s="537">
        <v>491637</v>
      </c>
      <c r="N178" s="537">
        <v>482948</v>
      </c>
      <c r="O178" s="537">
        <v>636391</v>
      </c>
      <c r="P178" s="537">
        <v>775543</v>
      </c>
      <c r="Q178" s="537">
        <v>575671</v>
      </c>
      <c r="R178" s="537">
        <v>806265</v>
      </c>
      <c r="S178" s="537">
        <v>819403</v>
      </c>
      <c r="T178" s="537">
        <v>748459</v>
      </c>
      <c r="U178" s="537">
        <v>508562</v>
      </c>
      <c r="V178" s="537">
        <v>378223</v>
      </c>
      <c r="W178" s="537">
        <v>261969</v>
      </c>
      <c r="X178" s="537">
        <v>266754</v>
      </c>
      <c r="Y178" s="537">
        <v>197793</v>
      </c>
      <c r="Z178" s="537">
        <v>259564</v>
      </c>
      <c r="AA178" s="537">
        <v>204191</v>
      </c>
      <c r="AB178" s="537">
        <v>222524</v>
      </c>
      <c r="AC178" s="537">
        <v>249982</v>
      </c>
      <c r="AD178" s="537">
        <v>219838</v>
      </c>
      <c r="AE178" s="537">
        <v>273706</v>
      </c>
      <c r="AF178" s="537">
        <v>400174</v>
      </c>
      <c r="AG178" s="537">
        <v>451570</v>
      </c>
      <c r="AH178" s="537">
        <v>435249</v>
      </c>
      <c r="AI178" s="537">
        <v>305028</v>
      </c>
      <c r="AJ178" s="537">
        <v>301675</v>
      </c>
      <c r="AK178" s="537">
        <v>271195</v>
      </c>
      <c r="AL178" s="537">
        <v>227892</v>
      </c>
      <c r="AM178" s="537">
        <v>198209</v>
      </c>
      <c r="AN178" s="537">
        <v>206491</v>
      </c>
      <c r="AO178" s="537">
        <v>290904</v>
      </c>
      <c r="AP178" s="537">
        <v>163219</v>
      </c>
      <c r="AQ178" s="537">
        <v>424421</v>
      </c>
      <c r="AR178" s="537">
        <v>331307</v>
      </c>
      <c r="AS178" s="537">
        <v>331545</v>
      </c>
      <c r="AT178" s="537">
        <v>303690</v>
      </c>
      <c r="AU178" s="537">
        <v>237056</v>
      </c>
      <c r="AV178" s="537">
        <v>276996</v>
      </c>
      <c r="AW178" s="537">
        <v>268147</v>
      </c>
      <c r="AX178" s="537">
        <v>293257</v>
      </c>
      <c r="AY178" s="537">
        <v>170252</v>
      </c>
      <c r="AZ178" s="537">
        <v>118228</v>
      </c>
      <c r="BA178" s="537">
        <v>302430</v>
      </c>
      <c r="BB178" s="537">
        <v>204780</v>
      </c>
      <c r="BC178" s="537">
        <v>198181</v>
      </c>
      <c r="BD178" s="537">
        <v>179527</v>
      </c>
      <c r="BE178" s="537">
        <v>201906</v>
      </c>
      <c r="BF178" s="537">
        <v>276944</v>
      </c>
      <c r="BG178" s="537">
        <v>264567</v>
      </c>
      <c r="BH178" s="537">
        <v>253173</v>
      </c>
      <c r="BI178" s="463"/>
    </row>
    <row r="179" spans="1:61">
      <c r="A179" s="94" t="s">
        <v>29</v>
      </c>
      <c r="B179" s="95" t="s">
        <v>124</v>
      </c>
      <c r="C179" s="95"/>
      <c r="D179" s="31" t="s">
        <v>114</v>
      </c>
      <c r="E179" s="135" t="s">
        <v>149</v>
      </c>
      <c r="F179" s="135" t="s">
        <v>16</v>
      </c>
      <c r="G179" s="537">
        <v>13762</v>
      </c>
      <c r="H179" s="537">
        <v>14710</v>
      </c>
      <c r="I179" s="537">
        <v>20919</v>
      </c>
      <c r="J179" s="537">
        <v>27693</v>
      </c>
      <c r="K179" s="537">
        <v>35433</v>
      </c>
      <c r="L179" s="537">
        <v>46188</v>
      </c>
      <c r="M179" s="537">
        <v>48675</v>
      </c>
      <c r="N179" s="537">
        <v>44232</v>
      </c>
      <c r="O179" s="537">
        <v>53955</v>
      </c>
      <c r="P179" s="537">
        <v>60895</v>
      </c>
      <c r="Q179" s="537">
        <v>84507</v>
      </c>
      <c r="R179" s="537">
        <v>76937</v>
      </c>
      <c r="S179" s="537">
        <v>90147</v>
      </c>
      <c r="T179" s="537">
        <v>96160</v>
      </c>
      <c r="U179" s="537">
        <v>75517</v>
      </c>
      <c r="V179" s="537">
        <v>63929</v>
      </c>
      <c r="W179" s="537">
        <v>58412</v>
      </c>
      <c r="X179" s="537">
        <v>62416</v>
      </c>
      <c r="Y179" s="537">
        <v>21753</v>
      </c>
      <c r="Z179" s="537">
        <v>24120</v>
      </c>
      <c r="AA179" s="537">
        <v>48775</v>
      </c>
      <c r="AB179" s="537">
        <v>70660</v>
      </c>
      <c r="AC179" s="537">
        <v>65920</v>
      </c>
      <c r="AD179" s="537">
        <v>37925</v>
      </c>
      <c r="AE179" s="537">
        <v>46732</v>
      </c>
      <c r="AF179" s="537">
        <v>75067</v>
      </c>
      <c r="AG179" s="537">
        <v>80298</v>
      </c>
      <c r="AH179" s="537">
        <v>76858</v>
      </c>
      <c r="AI179" s="537">
        <v>52413</v>
      </c>
      <c r="AJ179" s="537">
        <v>46500</v>
      </c>
      <c r="AK179" s="537">
        <v>18758</v>
      </c>
      <c r="AL179" s="537">
        <v>38758</v>
      </c>
      <c r="AM179" s="537">
        <v>36511</v>
      </c>
      <c r="AN179" s="537">
        <v>86276</v>
      </c>
      <c r="AO179" s="537">
        <v>72414</v>
      </c>
      <c r="AP179" s="537">
        <v>98099</v>
      </c>
      <c r="AQ179" s="537">
        <v>80907</v>
      </c>
      <c r="AR179" s="537">
        <v>68678</v>
      </c>
      <c r="AS179" s="537">
        <v>82584</v>
      </c>
      <c r="AT179" s="537">
        <v>74339</v>
      </c>
      <c r="AU179" s="537">
        <v>61474</v>
      </c>
      <c r="AV179" s="537">
        <v>85504</v>
      </c>
      <c r="AW179" s="537">
        <v>120876</v>
      </c>
      <c r="AX179" s="537">
        <v>67595</v>
      </c>
      <c r="AY179" s="537">
        <v>123772</v>
      </c>
      <c r="AZ179" s="537">
        <v>46175</v>
      </c>
      <c r="BA179" s="537">
        <v>50190</v>
      </c>
      <c r="BB179" s="537">
        <v>3711</v>
      </c>
      <c r="BC179" s="537">
        <v>35012</v>
      </c>
      <c r="BD179" s="537">
        <v>32335</v>
      </c>
      <c r="BE179" s="537">
        <v>50987</v>
      </c>
      <c r="BF179" s="537">
        <v>70930</v>
      </c>
      <c r="BG179" s="537">
        <v>78942</v>
      </c>
      <c r="BH179" s="537">
        <v>108185</v>
      </c>
      <c r="BI179" s="463"/>
    </row>
    <row r="180" spans="1:61">
      <c r="A180" s="94" t="s">
        <v>30</v>
      </c>
      <c r="B180" s="95" t="s">
        <v>124</v>
      </c>
      <c r="C180" s="95"/>
      <c r="D180" s="31" t="s">
        <v>114</v>
      </c>
      <c r="E180" s="135" t="s">
        <v>149</v>
      </c>
      <c r="F180" s="135" t="s">
        <v>16</v>
      </c>
      <c r="G180" s="537">
        <v>14927</v>
      </c>
      <c r="H180" s="537">
        <v>15979</v>
      </c>
      <c r="I180" s="537">
        <v>23487</v>
      </c>
      <c r="J180" s="537">
        <v>32291</v>
      </c>
      <c r="K180" s="537">
        <v>43000</v>
      </c>
      <c r="L180" s="537">
        <v>58299</v>
      </c>
      <c r="M180" s="537">
        <v>63857</v>
      </c>
      <c r="N180" s="537">
        <v>59838</v>
      </c>
      <c r="O180" s="537">
        <v>75305</v>
      </c>
      <c r="P180" s="537">
        <v>87601</v>
      </c>
      <c r="Q180" s="537">
        <v>110006</v>
      </c>
      <c r="R180" s="537">
        <v>97180</v>
      </c>
      <c r="S180" s="537">
        <v>125191</v>
      </c>
      <c r="T180" s="537">
        <v>149415</v>
      </c>
      <c r="U180" s="537">
        <v>129442</v>
      </c>
      <c r="V180" s="537">
        <v>118136</v>
      </c>
      <c r="W180" s="537">
        <v>117278</v>
      </c>
      <c r="X180" s="537">
        <v>128252</v>
      </c>
      <c r="Y180" s="537">
        <v>43278</v>
      </c>
      <c r="Z180" s="537">
        <v>53052</v>
      </c>
      <c r="AA180" s="537">
        <v>51056</v>
      </c>
      <c r="AB180" s="537">
        <v>71091</v>
      </c>
      <c r="AC180" s="537">
        <v>55678</v>
      </c>
      <c r="AD180" s="537">
        <v>79435</v>
      </c>
      <c r="AE180" s="537">
        <v>94227</v>
      </c>
      <c r="AF180" s="537">
        <v>149419</v>
      </c>
      <c r="AG180" s="537">
        <v>194942</v>
      </c>
      <c r="AH180" s="537">
        <v>94424</v>
      </c>
      <c r="AI180" s="537">
        <v>121390</v>
      </c>
      <c r="AJ180" s="537">
        <v>48004</v>
      </c>
      <c r="AK180" s="537">
        <v>57164</v>
      </c>
      <c r="AL180" s="537">
        <v>96245</v>
      </c>
      <c r="AM180" s="537">
        <v>79398</v>
      </c>
      <c r="AN180" s="537">
        <v>95196</v>
      </c>
      <c r="AO180" s="537">
        <v>110804</v>
      </c>
      <c r="AP180" s="537">
        <v>118965</v>
      </c>
      <c r="AQ180" s="537">
        <v>130613</v>
      </c>
      <c r="AR180" s="537">
        <v>191250</v>
      </c>
      <c r="AS180" s="537">
        <v>209505</v>
      </c>
      <c r="AT180" s="537">
        <v>132800</v>
      </c>
      <c r="AU180" s="537">
        <v>75087</v>
      </c>
      <c r="AV180" s="537">
        <v>157351</v>
      </c>
      <c r="AW180" s="537">
        <v>176626</v>
      </c>
      <c r="AX180" s="537">
        <v>120946</v>
      </c>
      <c r="AY180" s="537">
        <v>168722</v>
      </c>
      <c r="AZ180" s="537">
        <v>67656</v>
      </c>
      <c r="BA180" s="537">
        <v>98026</v>
      </c>
      <c r="BB180" s="537">
        <v>109613</v>
      </c>
      <c r="BC180" s="537">
        <v>43273</v>
      </c>
      <c r="BD180" s="537">
        <v>107058</v>
      </c>
      <c r="BE180" s="537">
        <v>104109</v>
      </c>
      <c r="BF180" s="537">
        <v>249810</v>
      </c>
      <c r="BG180" s="537">
        <v>280992</v>
      </c>
      <c r="BH180" s="537">
        <v>249281</v>
      </c>
      <c r="BI180" s="463"/>
    </row>
    <row r="181" spans="1:61">
      <c r="A181" s="94" t="s">
        <v>31</v>
      </c>
      <c r="B181" s="95" t="s">
        <v>124</v>
      </c>
      <c r="C181" s="95"/>
      <c r="D181" s="31" t="s">
        <v>114</v>
      </c>
      <c r="E181" s="135" t="s">
        <v>149</v>
      </c>
      <c r="F181" s="135" t="s">
        <v>16</v>
      </c>
      <c r="G181" s="537">
        <v>770024</v>
      </c>
      <c r="H181" s="537">
        <v>823738</v>
      </c>
      <c r="I181" s="537">
        <v>1016648</v>
      </c>
      <c r="J181" s="537">
        <v>1178830</v>
      </c>
      <c r="K181" s="537">
        <v>1332981</v>
      </c>
      <c r="L181" s="537">
        <v>1532263</v>
      </c>
      <c r="M181" s="537">
        <v>1416029</v>
      </c>
      <c r="N181" s="537">
        <v>1080342</v>
      </c>
      <c r="O181" s="537">
        <v>1106642</v>
      </c>
      <c r="P181" s="537">
        <v>1044887</v>
      </c>
      <c r="Q181" s="537">
        <v>973341</v>
      </c>
      <c r="R181" s="537">
        <v>1352983</v>
      </c>
      <c r="S181" s="537">
        <v>1509716</v>
      </c>
      <c r="T181" s="537">
        <v>1718805</v>
      </c>
      <c r="U181" s="537">
        <v>1315653</v>
      </c>
      <c r="V181" s="537">
        <v>920528</v>
      </c>
      <c r="W181" s="537">
        <v>778258</v>
      </c>
      <c r="X181" s="537">
        <v>667877</v>
      </c>
      <c r="Y181" s="537">
        <v>574887</v>
      </c>
      <c r="Z181" s="537">
        <v>756331</v>
      </c>
      <c r="AA181" s="537">
        <v>854943</v>
      </c>
      <c r="AB181" s="537">
        <v>1347188</v>
      </c>
      <c r="AC181" s="537">
        <v>1436856</v>
      </c>
      <c r="AD181" s="537">
        <v>889167</v>
      </c>
      <c r="AE181" s="537">
        <v>1007012</v>
      </c>
      <c r="AF181" s="537">
        <v>1153363</v>
      </c>
      <c r="AG181" s="537">
        <v>1195746</v>
      </c>
      <c r="AH181" s="537">
        <v>1539092</v>
      </c>
      <c r="AI181" s="537">
        <v>929184</v>
      </c>
      <c r="AJ181" s="537">
        <v>717880</v>
      </c>
      <c r="AK181" s="537">
        <v>599599</v>
      </c>
      <c r="AL181" s="537">
        <v>795919</v>
      </c>
      <c r="AM181" s="537">
        <v>643286</v>
      </c>
      <c r="AN181" s="537">
        <v>755087</v>
      </c>
      <c r="AO181" s="537">
        <v>1083602</v>
      </c>
      <c r="AP181" s="537">
        <v>1103970</v>
      </c>
      <c r="AQ181" s="537">
        <v>1163822</v>
      </c>
      <c r="AR181" s="537">
        <v>1035637</v>
      </c>
      <c r="AS181" s="537">
        <v>1051674</v>
      </c>
      <c r="AT181" s="537">
        <v>1089434</v>
      </c>
      <c r="AU181" s="537">
        <v>905126</v>
      </c>
      <c r="AV181" s="537">
        <v>865109</v>
      </c>
      <c r="AW181" s="537">
        <v>846674</v>
      </c>
      <c r="AX181" s="537">
        <v>899310</v>
      </c>
      <c r="AY181" s="537">
        <v>923209</v>
      </c>
      <c r="AZ181" s="537">
        <v>578955</v>
      </c>
      <c r="BA181" s="537">
        <v>618932</v>
      </c>
      <c r="BB181" s="537">
        <v>718105</v>
      </c>
      <c r="BC181" s="537">
        <v>997560</v>
      </c>
      <c r="BD181" s="537">
        <v>1090162</v>
      </c>
      <c r="BE181" s="537">
        <v>1030580</v>
      </c>
      <c r="BF181" s="537">
        <v>1080536</v>
      </c>
      <c r="BG181" s="537">
        <v>1159001</v>
      </c>
      <c r="BH181" s="537">
        <v>1462552</v>
      </c>
      <c r="BI181" s="463"/>
    </row>
    <row r="182" spans="1:61">
      <c r="A182" s="94" t="s">
        <v>32</v>
      </c>
      <c r="B182" s="95" t="s">
        <v>124</v>
      </c>
      <c r="C182" s="95"/>
      <c r="D182" s="31" t="s">
        <v>114</v>
      </c>
      <c r="E182" s="135" t="s">
        <v>149</v>
      </c>
      <c r="F182" s="135" t="s">
        <v>16</v>
      </c>
      <c r="G182" s="537">
        <v>2107</v>
      </c>
      <c r="H182" s="537">
        <v>2241</v>
      </c>
      <c r="I182" s="537">
        <v>3583</v>
      </c>
      <c r="J182" s="537">
        <v>5308</v>
      </c>
      <c r="K182" s="537">
        <v>7490</v>
      </c>
      <c r="L182" s="537">
        <v>10882</v>
      </c>
      <c r="M182" s="537">
        <v>13116</v>
      </c>
      <c r="N182" s="537">
        <v>14988</v>
      </c>
      <c r="O182" s="537">
        <v>22651</v>
      </c>
      <c r="P182" s="537">
        <v>31442</v>
      </c>
      <c r="Q182" s="537">
        <v>39442</v>
      </c>
      <c r="R182" s="537">
        <v>13403</v>
      </c>
      <c r="S182" s="537">
        <v>18462</v>
      </c>
      <c r="T182" s="537">
        <v>20436</v>
      </c>
      <c r="U182" s="537">
        <v>18437</v>
      </c>
      <c r="V182" s="537">
        <v>20275</v>
      </c>
      <c r="W182" s="537">
        <v>24911</v>
      </c>
      <c r="X182" s="537">
        <v>10710</v>
      </c>
      <c r="Y182" s="537">
        <v>14488</v>
      </c>
      <c r="Z182" s="537">
        <v>16897</v>
      </c>
      <c r="AA182" s="537">
        <v>23697</v>
      </c>
      <c r="AB182" s="537">
        <v>24279</v>
      </c>
      <c r="AC182" s="537">
        <v>26305</v>
      </c>
      <c r="AD182" s="537">
        <v>22193</v>
      </c>
      <c r="AE182" s="537">
        <v>69766</v>
      </c>
      <c r="AF182" s="537">
        <v>44439</v>
      </c>
      <c r="AG182" s="537">
        <v>25180</v>
      </c>
      <c r="AH182" s="537">
        <v>50193</v>
      </c>
      <c r="AI182" s="537">
        <v>71619</v>
      </c>
      <c r="AJ182" s="537">
        <v>41707</v>
      </c>
      <c r="AK182" s="537">
        <v>52326</v>
      </c>
      <c r="AL182" s="537">
        <v>37628</v>
      </c>
      <c r="AM182" s="537">
        <v>92562</v>
      </c>
      <c r="AN182" s="537">
        <v>45796</v>
      </c>
      <c r="AO182" s="537">
        <v>59085</v>
      </c>
      <c r="AP182" s="537">
        <v>48122</v>
      </c>
      <c r="AQ182" s="537">
        <v>33126</v>
      </c>
      <c r="AR182" s="537">
        <v>43747</v>
      </c>
      <c r="AS182" s="537">
        <v>-64214</v>
      </c>
      <c r="AT182" s="537">
        <v>67832</v>
      </c>
      <c r="AU182" s="537">
        <v>34083</v>
      </c>
      <c r="AV182" s="537">
        <v>137550</v>
      </c>
      <c r="AW182" s="537">
        <v>37342</v>
      </c>
      <c r="AX182" s="537">
        <v>5666</v>
      </c>
      <c r="AY182" s="537">
        <v>37156</v>
      </c>
      <c r="AZ182" s="537">
        <v>11847</v>
      </c>
      <c r="BA182" s="537">
        <v>6797</v>
      </c>
      <c r="BB182" s="537">
        <v>7055</v>
      </c>
      <c r="BC182" s="537">
        <v>18971</v>
      </c>
      <c r="BD182" s="537">
        <v>42248</v>
      </c>
      <c r="BE182" s="537">
        <v>21248</v>
      </c>
      <c r="BF182" s="537">
        <v>41353</v>
      </c>
      <c r="BG182" s="537">
        <v>44875</v>
      </c>
      <c r="BH182" s="537">
        <v>26837</v>
      </c>
      <c r="BI182" s="463"/>
    </row>
    <row r="183" spans="1:61">
      <c r="A183" s="94" t="s">
        <v>117</v>
      </c>
      <c r="B183" s="95" t="s">
        <v>124</v>
      </c>
      <c r="C183" s="64"/>
      <c r="D183" s="31" t="s">
        <v>114</v>
      </c>
      <c r="E183" s="134" t="s">
        <v>149</v>
      </c>
      <c r="F183" s="135" t="s">
        <v>16</v>
      </c>
      <c r="G183" s="540">
        <v>1970200</v>
      </c>
      <c r="H183" s="540">
        <v>2108000</v>
      </c>
      <c r="I183" s="540">
        <v>2592600</v>
      </c>
      <c r="J183" s="540">
        <v>3036900</v>
      </c>
      <c r="K183" s="540">
        <v>3506600</v>
      </c>
      <c r="L183" s="540">
        <v>4167300</v>
      </c>
      <c r="M183" s="540">
        <v>4035700</v>
      </c>
      <c r="N183" s="540">
        <v>3338700</v>
      </c>
      <c r="O183" s="540">
        <v>3765000</v>
      </c>
      <c r="P183" s="540">
        <v>3980700</v>
      </c>
      <c r="Q183" s="540">
        <v>4899200</v>
      </c>
      <c r="R183" s="540">
        <v>4681300</v>
      </c>
      <c r="S183" s="540">
        <v>5293500</v>
      </c>
      <c r="T183" s="540">
        <v>5807500</v>
      </c>
      <c r="U183" s="540">
        <v>4593200</v>
      </c>
      <c r="V183" s="540">
        <v>3660200</v>
      </c>
      <c r="W183" s="540">
        <v>3258400</v>
      </c>
      <c r="X183" s="540">
        <v>3164500</v>
      </c>
      <c r="Y183" s="540">
        <v>2141800</v>
      </c>
      <c r="Z183" s="540">
        <v>2748500</v>
      </c>
      <c r="AA183" s="540">
        <v>2681700</v>
      </c>
      <c r="AB183" s="540">
        <v>3698500</v>
      </c>
      <c r="AC183" s="540">
        <v>4486900</v>
      </c>
      <c r="AD183" s="540">
        <v>4266400</v>
      </c>
      <c r="AE183" s="540">
        <v>4083700</v>
      </c>
      <c r="AF183" s="540">
        <v>3996200</v>
      </c>
      <c r="AG183" s="540">
        <v>4341900</v>
      </c>
      <c r="AH183" s="540">
        <v>5010800</v>
      </c>
      <c r="AI183" s="540">
        <v>3400600</v>
      </c>
      <c r="AJ183" s="540">
        <v>2675500</v>
      </c>
      <c r="AK183" s="540">
        <v>2229300</v>
      </c>
      <c r="AL183" s="540">
        <v>3038700</v>
      </c>
      <c r="AM183" s="540">
        <v>3068500</v>
      </c>
      <c r="AN183" s="540">
        <v>3037500</v>
      </c>
      <c r="AO183" s="540">
        <v>3511300</v>
      </c>
      <c r="AP183" s="540">
        <v>4009600</v>
      </c>
      <c r="AQ183" s="540">
        <v>3942400</v>
      </c>
      <c r="AR183" s="540">
        <v>3871400</v>
      </c>
      <c r="AS183" s="540">
        <v>3732600</v>
      </c>
      <c r="AT183" s="540">
        <v>3879000</v>
      </c>
      <c r="AU183" s="540">
        <v>3243500</v>
      </c>
      <c r="AV183" s="540">
        <v>3700200</v>
      </c>
      <c r="AW183" s="540">
        <v>3545100</v>
      </c>
      <c r="AX183" s="540">
        <v>3883600</v>
      </c>
      <c r="AY183" s="540">
        <v>4580800</v>
      </c>
      <c r="AZ183" s="540">
        <v>2373200</v>
      </c>
      <c r="BA183" s="540">
        <v>2437100</v>
      </c>
      <c r="BB183" s="540">
        <v>2466400</v>
      </c>
      <c r="BC183" s="540">
        <v>3566100</v>
      </c>
      <c r="BD183" s="540">
        <v>2672400</v>
      </c>
      <c r="BE183" s="540">
        <v>2740000</v>
      </c>
      <c r="BF183" s="540">
        <v>4446100</v>
      </c>
      <c r="BG183" s="540">
        <v>4541700</v>
      </c>
      <c r="BH183" s="540">
        <v>5365100</v>
      </c>
      <c r="BI183" s="463"/>
    </row>
    <row r="184" spans="1:61">
      <c r="A184" s="94" t="s">
        <v>34</v>
      </c>
      <c r="B184" s="95" t="s">
        <v>124</v>
      </c>
      <c r="C184" s="95"/>
      <c r="D184" s="31" t="s">
        <v>114</v>
      </c>
      <c r="E184" s="135" t="s">
        <v>149</v>
      </c>
      <c r="F184" s="135" t="s">
        <v>16</v>
      </c>
      <c r="G184" s="540">
        <v>0</v>
      </c>
      <c r="H184" s="540">
        <v>0</v>
      </c>
      <c r="I184" s="540">
        <v>0</v>
      </c>
      <c r="J184" s="540">
        <v>0</v>
      </c>
      <c r="K184" s="540">
        <v>0</v>
      </c>
      <c r="L184" s="540">
        <v>0</v>
      </c>
      <c r="M184" s="540">
        <v>0</v>
      </c>
      <c r="N184" s="540">
        <v>0</v>
      </c>
      <c r="O184" s="540">
        <v>0</v>
      </c>
      <c r="P184" s="540">
        <v>0</v>
      </c>
      <c r="Q184" s="540">
        <v>0</v>
      </c>
      <c r="R184" s="540">
        <v>0</v>
      </c>
      <c r="S184" s="540">
        <v>0</v>
      </c>
      <c r="T184" s="540">
        <v>0</v>
      </c>
      <c r="U184" s="540">
        <v>0</v>
      </c>
      <c r="V184" s="540">
        <v>0</v>
      </c>
      <c r="W184" s="540">
        <v>0</v>
      </c>
      <c r="X184" s="540">
        <v>0</v>
      </c>
      <c r="Y184" s="540">
        <v>0</v>
      </c>
      <c r="Z184" s="540">
        <v>0</v>
      </c>
      <c r="AA184" s="540">
        <v>0</v>
      </c>
      <c r="AB184" s="540">
        <v>0</v>
      </c>
      <c r="AC184" s="540">
        <v>0</v>
      </c>
      <c r="AD184" s="540">
        <v>0</v>
      </c>
      <c r="AE184" s="540">
        <v>0</v>
      </c>
      <c r="AF184" s="540">
        <v>0</v>
      </c>
      <c r="AG184" s="540">
        <v>0</v>
      </c>
      <c r="AH184" s="540">
        <v>0</v>
      </c>
      <c r="AI184" s="540">
        <v>0</v>
      </c>
      <c r="AJ184" s="540">
        <v>0</v>
      </c>
      <c r="AK184" s="540">
        <v>0</v>
      </c>
      <c r="AL184" s="540">
        <v>0</v>
      </c>
      <c r="AM184" s="540">
        <v>0</v>
      </c>
      <c r="AN184" s="540">
        <v>0</v>
      </c>
      <c r="AO184" s="540">
        <v>0</v>
      </c>
      <c r="AP184" s="540">
        <v>0</v>
      </c>
      <c r="AQ184" s="540">
        <v>0</v>
      </c>
      <c r="AR184" s="540">
        <v>0</v>
      </c>
      <c r="AS184" s="540">
        <v>0</v>
      </c>
      <c r="AT184" s="540">
        <v>0</v>
      </c>
      <c r="AU184" s="540">
        <v>0</v>
      </c>
      <c r="AV184" s="540">
        <v>0</v>
      </c>
      <c r="AW184" s="540">
        <v>0</v>
      </c>
      <c r="AX184" s="540">
        <v>0</v>
      </c>
      <c r="AY184" s="540">
        <v>0</v>
      </c>
      <c r="AZ184" s="540">
        <v>0</v>
      </c>
      <c r="BA184" s="540">
        <v>0</v>
      </c>
      <c r="BB184" s="540">
        <v>0</v>
      </c>
      <c r="BC184" s="540">
        <v>0</v>
      </c>
      <c r="BD184" s="540">
        <v>0</v>
      </c>
      <c r="BE184" s="540">
        <v>0</v>
      </c>
      <c r="BF184" s="540">
        <v>0</v>
      </c>
      <c r="BG184" s="540">
        <v>0</v>
      </c>
      <c r="BH184" s="540">
        <v>0</v>
      </c>
      <c r="BI184" s="463"/>
    </row>
    <row r="185" spans="1:61">
      <c r="A185" s="92" t="s">
        <v>35</v>
      </c>
      <c r="B185" s="93" t="s">
        <v>124</v>
      </c>
      <c r="C185" s="93"/>
      <c r="D185" s="63" t="s">
        <v>114</v>
      </c>
      <c r="E185" s="136" t="s">
        <v>149</v>
      </c>
      <c r="F185" s="136" t="s">
        <v>16</v>
      </c>
      <c r="G185" s="544">
        <v>1970200</v>
      </c>
      <c r="H185" s="544">
        <v>2108000</v>
      </c>
      <c r="I185" s="544">
        <v>2592600</v>
      </c>
      <c r="J185" s="544">
        <v>3036900</v>
      </c>
      <c r="K185" s="544">
        <v>3506600</v>
      </c>
      <c r="L185" s="544">
        <v>4167300</v>
      </c>
      <c r="M185" s="544">
        <v>4035700</v>
      </c>
      <c r="N185" s="544">
        <v>3338700</v>
      </c>
      <c r="O185" s="544">
        <v>3765000</v>
      </c>
      <c r="P185" s="544">
        <v>3980700</v>
      </c>
      <c r="Q185" s="544">
        <v>4899200</v>
      </c>
      <c r="R185" s="544">
        <v>4681300</v>
      </c>
      <c r="S185" s="544">
        <v>5293500</v>
      </c>
      <c r="T185" s="544">
        <v>5807500</v>
      </c>
      <c r="U185" s="544">
        <v>4593200</v>
      </c>
      <c r="V185" s="544">
        <v>3660200</v>
      </c>
      <c r="W185" s="544">
        <v>3258400</v>
      </c>
      <c r="X185" s="544">
        <v>3164500</v>
      </c>
      <c r="Y185" s="544">
        <v>2141800</v>
      </c>
      <c r="Z185" s="544">
        <v>2748500</v>
      </c>
      <c r="AA185" s="544">
        <v>2681700</v>
      </c>
      <c r="AB185" s="544">
        <v>3698500</v>
      </c>
      <c r="AC185" s="544">
        <v>4486900</v>
      </c>
      <c r="AD185" s="544">
        <v>4266400</v>
      </c>
      <c r="AE185" s="544">
        <v>4083700</v>
      </c>
      <c r="AF185" s="544">
        <v>3996200</v>
      </c>
      <c r="AG185" s="544">
        <v>4341900</v>
      </c>
      <c r="AH185" s="544">
        <v>5010800</v>
      </c>
      <c r="AI185" s="544">
        <v>3400600</v>
      </c>
      <c r="AJ185" s="544">
        <v>2675500</v>
      </c>
      <c r="AK185" s="544">
        <v>2229300</v>
      </c>
      <c r="AL185" s="544">
        <v>3038700</v>
      </c>
      <c r="AM185" s="544">
        <v>3068500</v>
      </c>
      <c r="AN185" s="544">
        <v>3037500</v>
      </c>
      <c r="AO185" s="544">
        <v>3511300</v>
      </c>
      <c r="AP185" s="544">
        <v>4009600</v>
      </c>
      <c r="AQ185" s="544">
        <v>3942400</v>
      </c>
      <c r="AR185" s="544">
        <v>3871400</v>
      </c>
      <c r="AS185" s="544">
        <v>3732600</v>
      </c>
      <c r="AT185" s="544">
        <v>3879000</v>
      </c>
      <c r="AU185" s="544">
        <v>3243500</v>
      </c>
      <c r="AV185" s="544">
        <v>3700200</v>
      </c>
      <c r="AW185" s="544">
        <v>3545100</v>
      </c>
      <c r="AX185" s="544">
        <v>3883600</v>
      </c>
      <c r="AY185" s="544">
        <v>4580800</v>
      </c>
      <c r="AZ185" s="544">
        <v>2373200</v>
      </c>
      <c r="BA185" s="544">
        <v>2437100</v>
      </c>
      <c r="BB185" s="544">
        <v>2466400</v>
      </c>
      <c r="BC185" s="544">
        <v>3566100</v>
      </c>
      <c r="BD185" s="544">
        <v>2672400</v>
      </c>
      <c r="BE185" s="544">
        <v>2740000</v>
      </c>
      <c r="BF185" s="544">
        <v>4446100</v>
      </c>
      <c r="BG185" s="544">
        <v>4541700</v>
      </c>
      <c r="BH185" s="544">
        <v>5365100</v>
      </c>
      <c r="BI185" s="463"/>
    </row>
    <row r="186" spans="1:61">
      <c r="A186" s="94" t="s">
        <v>11</v>
      </c>
      <c r="B186" s="95" t="s">
        <v>125</v>
      </c>
      <c r="C186" s="95"/>
      <c r="D186" s="62" t="s">
        <v>108</v>
      </c>
      <c r="E186" s="134" t="s">
        <v>149</v>
      </c>
      <c r="F186" s="135" t="s">
        <v>16</v>
      </c>
      <c r="G186" s="537">
        <v>44104</v>
      </c>
      <c r="H186" s="537">
        <v>51195</v>
      </c>
      <c r="I186" s="537">
        <v>64228</v>
      </c>
      <c r="J186" s="537">
        <v>51801</v>
      </c>
      <c r="K186" s="537">
        <v>45589</v>
      </c>
      <c r="L186" s="537">
        <v>60017</v>
      </c>
      <c r="M186" s="537">
        <v>78085</v>
      </c>
      <c r="N186" s="537">
        <v>89859</v>
      </c>
      <c r="O186" s="537">
        <v>100122</v>
      </c>
      <c r="P186" s="537">
        <v>123205</v>
      </c>
      <c r="Q186" s="537">
        <v>126194</v>
      </c>
      <c r="R186" s="537">
        <v>105582</v>
      </c>
      <c r="S186" s="537">
        <v>95850</v>
      </c>
      <c r="T186" s="537">
        <v>133314</v>
      </c>
      <c r="U186" s="537">
        <v>125655</v>
      </c>
      <c r="V186" s="537">
        <v>120558</v>
      </c>
      <c r="W186" s="537">
        <v>38444</v>
      </c>
      <c r="X186" s="537">
        <v>105107</v>
      </c>
      <c r="Y186" s="537">
        <v>200879</v>
      </c>
      <c r="Z186" s="537">
        <v>43498</v>
      </c>
      <c r="AA186" s="537">
        <v>48945</v>
      </c>
      <c r="AB186" s="537">
        <v>39852</v>
      </c>
      <c r="AC186" s="537">
        <v>48398</v>
      </c>
      <c r="AD186" s="537">
        <v>54064</v>
      </c>
      <c r="AE186" s="537">
        <v>71734</v>
      </c>
      <c r="AF186" s="537">
        <v>76717</v>
      </c>
      <c r="AG186" s="537">
        <v>157429</v>
      </c>
      <c r="AH186" s="537">
        <v>78224</v>
      </c>
      <c r="AI186" s="537">
        <v>125262</v>
      </c>
      <c r="AJ186" s="537">
        <v>74551</v>
      </c>
      <c r="AK186" s="537">
        <v>55092</v>
      </c>
      <c r="AL186" s="537">
        <v>115158</v>
      </c>
      <c r="AM186" s="537">
        <v>79471</v>
      </c>
      <c r="AN186" s="537">
        <v>92141</v>
      </c>
      <c r="AO186" s="537">
        <v>118918</v>
      </c>
      <c r="AP186" s="537">
        <v>193810</v>
      </c>
      <c r="AQ186" s="537">
        <v>131786</v>
      </c>
      <c r="AR186" s="537">
        <v>112292</v>
      </c>
      <c r="AS186" s="537">
        <v>108639</v>
      </c>
      <c r="AT186" s="537">
        <v>134689</v>
      </c>
      <c r="AU186" s="537">
        <v>135390</v>
      </c>
      <c r="AV186" s="537">
        <v>127056</v>
      </c>
      <c r="AW186" s="537">
        <v>114787</v>
      </c>
      <c r="AX186" s="537">
        <v>186040</v>
      </c>
      <c r="AY186" s="537">
        <v>107478</v>
      </c>
      <c r="AZ186" s="537">
        <v>60918</v>
      </c>
      <c r="BA186" s="126">
        <v>88490</v>
      </c>
      <c r="BB186" s="537">
        <v>91309</v>
      </c>
      <c r="BC186" s="537">
        <v>108490</v>
      </c>
      <c r="BD186" s="537">
        <v>102422</v>
      </c>
      <c r="BE186" s="537">
        <v>89720</v>
      </c>
      <c r="BF186" s="537">
        <v>116321</v>
      </c>
      <c r="BG186" s="537">
        <v>146783</v>
      </c>
      <c r="BH186" s="537">
        <v>157330</v>
      </c>
      <c r="BI186" s="463"/>
    </row>
    <row r="187" spans="1:61">
      <c r="A187" s="94" t="s">
        <v>17</v>
      </c>
      <c r="B187" s="95" t="s">
        <v>125</v>
      </c>
      <c r="C187" s="95"/>
      <c r="D187" s="31" t="s">
        <v>108</v>
      </c>
      <c r="E187" s="135" t="s">
        <v>149</v>
      </c>
      <c r="F187" s="135" t="s">
        <v>16</v>
      </c>
      <c r="G187" s="537">
        <v>60519</v>
      </c>
      <c r="H187" s="537">
        <v>68949</v>
      </c>
      <c r="I187" s="537">
        <v>63507</v>
      </c>
      <c r="J187" s="537">
        <v>55222</v>
      </c>
      <c r="K187" s="537">
        <v>59338</v>
      </c>
      <c r="L187" s="537">
        <v>64692</v>
      </c>
      <c r="M187" s="537">
        <v>71431</v>
      </c>
      <c r="N187" s="537">
        <v>69081</v>
      </c>
      <c r="O187" s="537">
        <v>75799</v>
      </c>
      <c r="P187" s="537">
        <v>82755</v>
      </c>
      <c r="Q187" s="537">
        <v>82322</v>
      </c>
      <c r="R187" s="537">
        <v>76110</v>
      </c>
      <c r="S187" s="537">
        <v>77743</v>
      </c>
      <c r="T187" s="537">
        <v>89365</v>
      </c>
      <c r="U187" s="537">
        <v>87550</v>
      </c>
      <c r="V187" s="537">
        <v>76522</v>
      </c>
      <c r="W187" s="537">
        <v>69648</v>
      </c>
      <c r="X187" s="537">
        <v>86226</v>
      </c>
      <c r="Y187" s="537">
        <v>58372</v>
      </c>
      <c r="Z187" s="537">
        <v>69249</v>
      </c>
      <c r="AA187" s="537">
        <v>61033</v>
      </c>
      <c r="AB187" s="537">
        <v>86086</v>
      </c>
      <c r="AC187" s="537">
        <v>87524</v>
      </c>
      <c r="AD187" s="537">
        <v>92148</v>
      </c>
      <c r="AE187" s="537">
        <v>100891</v>
      </c>
      <c r="AF187" s="537">
        <v>209710</v>
      </c>
      <c r="AG187" s="537">
        <v>203782</v>
      </c>
      <c r="AH187" s="537">
        <v>207352</v>
      </c>
      <c r="AI187" s="537">
        <v>200935</v>
      </c>
      <c r="AJ187" s="537">
        <v>81721</v>
      </c>
      <c r="AK187" s="537">
        <v>99969</v>
      </c>
      <c r="AL187" s="537">
        <v>114234</v>
      </c>
      <c r="AM187" s="537">
        <v>94288</v>
      </c>
      <c r="AN187" s="537">
        <v>180669</v>
      </c>
      <c r="AO187" s="537">
        <v>244219</v>
      </c>
      <c r="AP187" s="537">
        <v>232806</v>
      </c>
      <c r="AQ187" s="537">
        <v>92067</v>
      </c>
      <c r="AR187" s="537">
        <v>116940</v>
      </c>
      <c r="AS187" s="537">
        <v>161107</v>
      </c>
      <c r="AT187" s="537">
        <v>184968</v>
      </c>
      <c r="AU187" s="537">
        <v>200330</v>
      </c>
      <c r="AV187" s="537">
        <v>223738</v>
      </c>
      <c r="AW187" s="537">
        <v>154606</v>
      </c>
      <c r="AX187" s="537">
        <v>182301</v>
      </c>
      <c r="AY187" s="537">
        <v>158569</v>
      </c>
      <c r="AZ187" s="537">
        <v>107782</v>
      </c>
      <c r="BA187" s="463">
        <v>86005</v>
      </c>
      <c r="BB187" s="537">
        <v>90087</v>
      </c>
      <c r="BC187" s="537">
        <v>98675</v>
      </c>
      <c r="BD187" s="537">
        <v>83059</v>
      </c>
      <c r="BE187" s="537">
        <v>117914</v>
      </c>
      <c r="BF187" s="537">
        <v>232752</v>
      </c>
      <c r="BG187" s="537">
        <v>192013</v>
      </c>
      <c r="BH187" s="537">
        <v>221073</v>
      </c>
      <c r="BI187" s="463"/>
    </row>
    <row r="188" spans="1:61">
      <c r="A188" s="94" t="s">
        <v>18</v>
      </c>
      <c r="B188" s="95" t="s">
        <v>125</v>
      </c>
      <c r="C188" s="95"/>
      <c r="D188" s="31" t="s">
        <v>108</v>
      </c>
      <c r="E188" s="135" t="s">
        <v>149</v>
      </c>
      <c r="F188" s="135" t="s">
        <v>16</v>
      </c>
      <c r="G188" s="537">
        <v>4217</v>
      </c>
      <c r="H188" s="537">
        <v>5391</v>
      </c>
      <c r="I188" s="537">
        <v>6504</v>
      </c>
      <c r="J188" s="537">
        <v>4865</v>
      </c>
      <c r="K188" s="537">
        <v>3519</v>
      </c>
      <c r="L188" s="537">
        <v>4258</v>
      </c>
      <c r="M188" s="537">
        <v>4982</v>
      </c>
      <c r="N188" s="537">
        <v>5063</v>
      </c>
      <c r="O188" s="537">
        <v>5400</v>
      </c>
      <c r="P188" s="537">
        <v>6151</v>
      </c>
      <c r="Q188" s="537">
        <v>5615</v>
      </c>
      <c r="R188" s="537">
        <v>4094</v>
      </c>
      <c r="S188" s="537">
        <v>3267</v>
      </c>
      <c r="T188" s="537">
        <v>4287</v>
      </c>
      <c r="U188" s="537">
        <v>3715</v>
      </c>
      <c r="V188" s="537">
        <v>3367</v>
      </c>
      <c r="W188" s="537">
        <v>3890</v>
      </c>
      <c r="X188" s="537">
        <v>10285</v>
      </c>
      <c r="Y188" s="537">
        <v>4310</v>
      </c>
      <c r="Z188" s="537">
        <v>3928</v>
      </c>
      <c r="AA188" s="537">
        <v>2265</v>
      </c>
      <c r="AB188" s="537">
        <v>8685</v>
      </c>
      <c r="AC188" s="537">
        <v>4493</v>
      </c>
      <c r="AD188" s="537">
        <v>7845</v>
      </c>
      <c r="AE188" s="537">
        <v>8940</v>
      </c>
      <c r="AF188" s="537">
        <v>16429</v>
      </c>
      <c r="AG188" s="537">
        <v>24878</v>
      </c>
      <c r="AH188" s="537">
        <v>23727</v>
      </c>
      <c r="AI188" s="537">
        <v>11772</v>
      </c>
      <c r="AJ188" s="537">
        <v>17520</v>
      </c>
      <c r="AK188" s="537">
        <v>28540</v>
      </c>
      <c r="AL188" s="537">
        <v>14489</v>
      </c>
      <c r="AM188" s="537">
        <v>21017</v>
      </c>
      <c r="AN188" s="537">
        <v>26172</v>
      </c>
      <c r="AO188" s="537">
        <v>9811</v>
      </c>
      <c r="AP188" s="537">
        <v>24166</v>
      </c>
      <c r="AQ188" s="537">
        <v>27493</v>
      </c>
      <c r="AR188" s="537">
        <v>17703</v>
      </c>
      <c r="AS188" s="537">
        <v>24373</v>
      </c>
      <c r="AT188" s="537">
        <v>20935</v>
      </c>
      <c r="AU188" s="537">
        <v>33512</v>
      </c>
      <c r="AV188" s="537">
        <v>42099</v>
      </c>
      <c r="AW188" s="537">
        <v>43551</v>
      </c>
      <c r="AX188" s="537">
        <v>51305</v>
      </c>
      <c r="AY188" s="537">
        <v>70651</v>
      </c>
      <c r="AZ188" s="537">
        <v>26500</v>
      </c>
      <c r="BA188" s="463">
        <v>23336</v>
      </c>
      <c r="BB188" s="537">
        <v>9530</v>
      </c>
      <c r="BC188" s="537">
        <v>18177</v>
      </c>
      <c r="BD188" s="537">
        <v>6501</v>
      </c>
      <c r="BE188" s="537">
        <v>4178</v>
      </c>
      <c r="BF188" s="537">
        <v>29497</v>
      </c>
      <c r="BG188" s="537">
        <v>41243</v>
      </c>
      <c r="BH188" s="537">
        <v>72781</v>
      </c>
      <c r="BI188" s="463"/>
    </row>
    <row r="189" spans="1:61">
      <c r="A189" s="94" t="s">
        <v>19</v>
      </c>
      <c r="B189" s="95" t="s">
        <v>125</v>
      </c>
      <c r="C189" s="95"/>
      <c r="D189" s="31" t="s">
        <v>108</v>
      </c>
      <c r="E189" s="135" t="s">
        <v>149</v>
      </c>
      <c r="F189" s="135" t="s">
        <v>16</v>
      </c>
      <c r="G189" s="537">
        <v>1239</v>
      </c>
      <c r="H189" s="537">
        <v>1571</v>
      </c>
      <c r="I189" s="537">
        <v>1827</v>
      </c>
      <c r="J189" s="537">
        <v>1339</v>
      </c>
      <c r="K189" s="537">
        <v>955</v>
      </c>
      <c r="L189" s="537">
        <v>1147</v>
      </c>
      <c r="M189" s="537">
        <v>1399</v>
      </c>
      <c r="N189" s="537">
        <v>1496</v>
      </c>
      <c r="O189" s="537">
        <v>1515</v>
      </c>
      <c r="P189" s="537">
        <v>1725</v>
      </c>
      <c r="Q189" s="537">
        <v>1627</v>
      </c>
      <c r="R189" s="537">
        <v>1222</v>
      </c>
      <c r="S189" s="537">
        <v>983</v>
      </c>
      <c r="T189" s="537">
        <v>1342</v>
      </c>
      <c r="U189" s="537">
        <v>1200</v>
      </c>
      <c r="V189" s="537">
        <v>1153</v>
      </c>
      <c r="W189" s="537">
        <v>-129</v>
      </c>
      <c r="X189" s="537">
        <v>-63</v>
      </c>
      <c r="Y189" s="537">
        <v>432</v>
      </c>
      <c r="Z189" s="537">
        <v>503</v>
      </c>
      <c r="AA189" s="537">
        <v>2124</v>
      </c>
      <c r="AB189" s="537">
        <v>244</v>
      </c>
      <c r="AC189" s="537">
        <v>221</v>
      </c>
      <c r="AD189" s="537">
        <v>556</v>
      </c>
      <c r="AE189" s="537">
        <v>418</v>
      </c>
      <c r="AF189" s="537">
        <v>1437</v>
      </c>
      <c r="AG189" s="537">
        <v>1586</v>
      </c>
      <c r="AH189" s="537">
        <v>2013</v>
      </c>
      <c r="AI189" s="537">
        <v>379</v>
      </c>
      <c r="AJ189" s="537">
        <v>1426</v>
      </c>
      <c r="AK189" s="537">
        <v>5621</v>
      </c>
      <c r="AL189" s="537">
        <v>2641</v>
      </c>
      <c r="AM189" s="537">
        <v>2860</v>
      </c>
      <c r="AN189" s="537">
        <v>2820</v>
      </c>
      <c r="AO189" s="537">
        <v>8212</v>
      </c>
      <c r="AP189" s="537">
        <v>2477</v>
      </c>
      <c r="AQ189" s="537">
        <v>1337</v>
      </c>
      <c r="AR189" s="537">
        <v>146</v>
      </c>
      <c r="AS189" s="537">
        <v>1708</v>
      </c>
      <c r="AT189" s="537">
        <v>772</v>
      </c>
      <c r="AU189" s="537">
        <v>1003</v>
      </c>
      <c r="AV189" s="537">
        <v>1344</v>
      </c>
      <c r="AW189" s="537">
        <v>1099</v>
      </c>
      <c r="AX189" s="537">
        <v>1100</v>
      </c>
      <c r="AY189" s="537">
        <v>2140</v>
      </c>
      <c r="AZ189" s="537">
        <v>162</v>
      </c>
      <c r="BA189" s="463">
        <v>228</v>
      </c>
      <c r="BB189" s="537">
        <v>132</v>
      </c>
      <c r="BC189" s="537">
        <v>94</v>
      </c>
      <c r="BD189" s="537">
        <v>3750</v>
      </c>
      <c r="BE189" s="537">
        <v>4559</v>
      </c>
      <c r="BF189" s="537">
        <v>556</v>
      </c>
      <c r="BG189" s="537">
        <v>137</v>
      </c>
      <c r="BH189" s="537">
        <v>165</v>
      </c>
      <c r="BI189" s="463"/>
    </row>
    <row r="190" spans="1:61">
      <c r="A190" s="94" t="s">
        <v>20</v>
      </c>
      <c r="B190" s="95" t="s">
        <v>125</v>
      </c>
      <c r="C190" s="95"/>
      <c r="D190" s="31" t="s">
        <v>108</v>
      </c>
      <c r="E190" s="135" t="s">
        <v>149</v>
      </c>
      <c r="F190" s="135" t="s">
        <v>16</v>
      </c>
      <c r="G190" s="537">
        <v>574</v>
      </c>
      <c r="H190" s="537">
        <v>723</v>
      </c>
      <c r="I190" s="537">
        <v>1025</v>
      </c>
      <c r="J190" s="537">
        <v>782</v>
      </c>
      <c r="K190" s="537">
        <v>626</v>
      </c>
      <c r="L190" s="537">
        <v>763</v>
      </c>
      <c r="M190" s="537">
        <v>967</v>
      </c>
      <c r="N190" s="537">
        <v>1066</v>
      </c>
      <c r="O190" s="537">
        <v>1136</v>
      </c>
      <c r="P190" s="537">
        <v>1358</v>
      </c>
      <c r="Q190" s="537">
        <v>1344</v>
      </c>
      <c r="R190" s="537">
        <v>1077</v>
      </c>
      <c r="S190" s="537">
        <v>959</v>
      </c>
      <c r="T190" s="537">
        <v>1336</v>
      </c>
      <c r="U190" s="537">
        <v>1267</v>
      </c>
      <c r="V190" s="537">
        <v>1218</v>
      </c>
      <c r="W190" s="537">
        <v>8311</v>
      </c>
      <c r="X190" s="537">
        <v>1134</v>
      </c>
      <c r="Y190" s="537">
        <v>890</v>
      </c>
      <c r="Z190" s="537">
        <v>3110</v>
      </c>
      <c r="AA190" s="537">
        <v>1247</v>
      </c>
      <c r="AB190" s="537">
        <v>5635</v>
      </c>
      <c r="AC190" s="537">
        <v>7392</v>
      </c>
      <c r="AD190" s="537">
        <v>841</v>
      </c>
      <c r="AE190" s="537">
        <v>1166</v>
      </c>
      <c r="AF190" s="537">
        <v>3879</v>
      </c>
      <c r="AG190" s="537">
        <v>1988</v>
      </c>
      <c r="AH190" s="537">
        <v>8560</v>
      </c>
      <c r="AI190" s="537">
        <v>5866</v>
      </c>
      <c r="AJ190" s="537">
        <v>3225</v>
      </c>
      <c r="AK190" s="537">
        <v>2163</v>
      </c>
      <c r="AL190" s="537">
        <v>7849</v>
      </c>
      <c r="AM190" s="537">
        <v>3107</v>
      </c>
      <c r="AN190" s="537">
        <v>5057</v>
      </c>
      <c r="AO190" s="537">
        <v>4491</v>
      </c>
      <c r="AP190" s="537">
        <v>8634</v>
      </c>
      <c r="AQ190" s="537">
        <v>3602</v>
      </c>
      <c r="AR190" s="537">
        <v>9075</v>
      </c>
      <c r="AS190" s="537">
        <v>6990</v>
      </c>
      <c r="AT190" s="537">
        <v>8236</v>
      </c>
      <c r="AU190" s="537">
        <v>8247</v>
      </c>
      <c r="AV190" s="537">
        <v>7030</v>
      </c>
      <c r="AW190" s="537">
        <v>8444</v>
      </c>
      <c r="AX190" s="537">
        <v>16876</v>
      </c>
      <c r="AY190" s="537">
        <v>13650</v>
      </c>
      <c r="AZ190" s="537">
        <v>2122</v>
      </c>
      <c r="BA190" s="463">
        <v>6316</v>
      </c>
      <c r="BB190" s="537">
        <v>3007</v>
      </c>
      <c r="BC190" s="537">
        <v>701</v>
      </c>
      <c r="BD190" s="537">
        <v>2272</v>
      </c>
      <c r="BE190" s="537">
        <v>1891</v>
      </c>
      <c r="BF190" s="537">
        <v>6159</v>
      </c>
      <c r="BG190" s="537">
        <v>2563</v>
      </c>
      <c r="BH190" s="537">
        <v>2255</v>
      </c>
      <c r="BI190" s="463"/>
    </row>
    <row r="191" spans="1:61">
      <c r="A191" s="94" t="s">
        <v>21</v>
      </c>
      <c r="B191" s="95" t="s">
        <v>125</v>
      </c>
      <c r="C191" s="95"/>
      <c r="D191" s="31" t="s">
        <v>108</v>
      </c>
      <c r="E191" s="135" t="s">
        <v>149</v>
      </c>
      <c r="F191" s="135" t="s">
        <v>16</v>
      </c>
      <c r="G191" s="537">
        <v>21433</v>
      </c>
      <c r="H191" s="537">
        <v>21805</v>
      </c>
      <c r="I191" s="537">
        <v>23893</v>
      </c>
      <c r="J191" s="537">
        <v>16825</v>
      </c>
      <c r="K191" s="537">
        <v>17428</v>
      </c>
      <c r="L191" s="537">
        <v>20811</v>
      </c>
      <c r="M191" s="537">
        <v>23731</v>
      </c>
      <c r="N191" s="537">
        <v>21430</v>
      </c>
      <c r="O191" s="537">
        <v>25567</v>
      </c>
      <c r="P191" s="537">
        <v>29432</v>
      </c>
      <c r="Q191" s="537">
        <v>27532</v>
      </c>
      <c r="R191" s="537">
        <v>22219</v>
      </c>
      <c r="S191" s="537">
        <v>21566</v>
      </c>
      <c r="T191" s="537">
        <v>26537</v>
      </c>
      <c r="U191" s="537">
        <v>24363</v>
      </c>
      <c r="V191" s="537">
        <v>19246</v>
      </c>
      <c r="W191" s="537">
        <v>21559</v>
      </c>
      <c r="X191" s="537">
        <v>13852</v>
      </c>
      <c r="Y191" s="537">
        <v>12702</v>
      </c>
      <c r="Z191" s="537">
        <v>29079</v>
      </c>
      <c r="AA191" s="537">
        <v>28451</v>
      </c>
      <c r="AB191" s="537">
        <v>18651</v>
      </c>
      <c r="AC191" s="537">
        <v>19366</v>
      </c>
      <c r="AD191" s="537">
        <v>18748</v>
      </c>
      <c r="AE191" s="537">
        <v>27883</v>
      </c>
      <c r="AF191" s="537">
        <v>31179</v>
      </c>
      <c r="AG191" s="537">
        <v>33433</v>
      </c>
      <c r="AH191" s="537">
        <v>58794</v>
      </c>
      <c r="AI191" s="537">
        <v>50388</v>
      </c>
      <c r="AJ191" s="537">
        <v>17112</v>
      </c>
      <c r="AK191" s="537">
        <v>21316</v>
      </c>
      <c r="AL191" s="537">
        <v>49543</v>
      </c>
      <c r="AM191" s="537">
        <v>35807</v>
      </c>
      <c r="AN191" s="537">
        <v>29053</v>
      </c>
      <c r="AO191" s="537">
        <v>63630</v>
      </c>
      <c r="AP191" s="537">
        <v>53425</v>
      </c>
      <c r="AQ191" s="537">
        <v>26397</v>
      </c>
      <c r="AR191" s="537">
        <v>33120</v>
      </c>
      <c r="AS191" s="537">
        <v>28500</v>
      </c>
      <c r="AT191" s="537">
        <v>-3557</v>
      </c>
      <c r="AU191" s="537">
        <v>8166</v>
      </c>
      <c r="AV191" s="537">
        <v>8563</v>
      </c>
      <c r="AW191" s="537">
        <v>14379</v>
      </c>
      <c r="AX191" s="537">
        <v>26723</v>
      </c>
      <c r="AY191" s="537">
        <v>34274</v>
      </c>
      <c r="AZ191" s="537">
        <v>16470</v>
      </c>
      <c r="BA191" s="463">
        <v>12191</v>
      </c>
      <c r="BB191" s="537">
        <v>5504</v>
      </c>
      <c r="BC191" s="537">
        <v>6232</v>
      </c>
      <c r="BD191" s="537">
        <v>14590</v>
      </c>
      <c r="BE191" s="537">
        <v>5954</v>
      </c>
      <c r="BF191" s="537">
        <v>22376</v>
      </c>
      <c r="BG191" s="537">
        <v>14498</v>
      </c>
      <c r="BH191" s="537">
        <v>9742</v>
      </c>
      <c r="BI191" s="463"/>
    </row>
    <row r="192" spans="1:61">
      <c r="A192" s="94" t="s">
        <v>22</v>
      </c>
      <c r="B192" s="95" t="s">
        <v>125</v>
      </c>
      <c r="C192" s="95"/>
      <c r="D192" s="31" t="s">
        <v>108</v>
      </c>
      <c r="E192" s="135" t="s">
        <v>149</v>
      </c>
      <c r="F192" s="135" t="s">
        <v>16</v>
      </c>
      <c r="G192" s="537">
        <v>18201</v>
      </c>
      <c r="H192" s="537">
        <v>21588</v>
      </c>
      <c r="I192" s="537">
        <v>26821</v>
      </c>
      <c r="J192" s="537">
        <v>21398</v>
      </c>
      <c r="K192" s="537">
        <v>18202</v>
      </c>
      <c r="L192" s="537">
        <v>23642</v>
      </c>
      <c r="M192" s="537">
        <v>29771</v>
      </c>
      <c r="N192" s="537">
        <v>32121</v>
      </c>
      <c r="O192" s="537">
        <v>37646</v>
      </c>
      <c r="P192" s="537">
        <v>46483</v>
      </c>
      <c r="Q192" s="537">
        <v>46194</v>
      </c>
      <c r="R192" s="537">
        <v>37211</v>
      </c>
      <c r="S192" s="537">
        <v>33419</v>
      </c>
      <c r="T192" s="537">
        <v>46817</v>
      </c>
      <c r="U192" s="537">
        <v>44392</v>
      </c>
      <c r="V192" s="537">
        <v>42778</v>
      </c>
      <c r="W192" s="537">
        <v>44344</v>
      </c>
      <c r="X192" s="537">
        <v>23037</v>
      </c>
      <c r="Y192" s="537">
        <v>45663</v>
      </c>
      <c r="Z192" s="537">
        <v>33794</v>
      </c>
      <c r="AA192" s="537">
        <v>27289</v>
      </c>
      <c r="AB192" s="537">
        <v>47485</v>
      </c>
      <c r="AC192" s="537">
        <v>72892</v>
      </c>
      <c r="AD192" s="537">
        <v>60612</v>
      </c>
      <c r="AE192" s="537">
        <v>31501</v>
      </c>
      <c r="AF192" s="537">
        <v>59682</v>
      </c>
      <c r="AG192" s="537">
        <v>56518</v>
      </c>
      <c r="AH192" s="537">
        <v>80427</v>
      </c>
      <c r="AI192" s="537">
        <v>52845</v>
      </c>
      <c r="AJ192" s="537">
        <v>37806</v>
      </c>
      <c r="AK192" s="537">
        <v>54690</v>
      </c>
      <c r="AL192" s="537">
        <v>38434</v>
      </c>
      <c r="AM192" s="537">
        <v>48454</v>
      </c>
      <c r="AN192" s="537">
        <v>64437</v>
      </c>
      <c r="AO192" s="537">
        <v>61687</v>
      </c>
      <c r="AP192" s="537">
        <v>43188</v>
      </c>
      <c r="AQ192" s="537">
        <v>70330</v>
      </c>
      <c r="AR192" s="537">
        <v>64497</v>
      </c>
      <c r="AS192" s="537">
        <v>47614</v>
      </c>
      <c r="AT192" s="537">
        <v>54808</v>
      </c>
      <c r="AU192" s="537">
        <v>77014</v>
      </c>
      <c r="AV192" s="537">
        <v>88825</v>
      </c>
      <c r="AW192" s="537">
        <v>78717</v>
      </c>
      <c r="AX192" s="537">
        <v>93403</v>
      </c>
      <c r="AY192" s="537">
        <v>111429</v>
      </c>
      <c r="AZ192" s="537">
        <v>44318</v>
      </c>
      <c r="BA192" s="463">
        <v>51700</v>
      </c>
      <c r="BB192" s="537">
        <v>27864</v>
      </c>
      <c r="BC192" s="537">
        <v>18423</v>
      </c>
      <c r="BD192" s="537">
        <v>29707</v>
      </c>
      <c r="BE192" s="537">
        <v>29295</v>
      </c>
      <c r="BF192" s="537">
        <v>82784</v>
      </c>
      <c r="BG192" s="537">
        <v>99740</v>
      </c>
      <c r="BH192" s="537">
        <v>191392</v>
      </c>
      <c r="BI192" s="463"/>
    </row>
    <row r="193" spans="1:61">
      <c r="A193" s="94" t="s">
        <v>23</v>
      </c>
      <c r="B193" s="95" t="s">
        <v>125</v>
      </c>
      <c r="C193" s="95"/>
      <c r="D193" s="31" t="s">
        <v>108</v>
      </c>
      <c r="E193" s="135" t="s">
        <v>149</v>
      </c>
      <c r="F193" s="135" t="s">
        <v>16</v>
      </c>
      <c r="G193" s="537">
        <v>3830</v>
      </c>
      <c r="H193" s="537">
        <v>4853</v>
      </c>
      <c r="I193" s="537">
        <v>7679</v>
      </c>
      <c r="J193" s="537">
        <v>6287</v>
      </c>
      <c r="K193" s="537">
        <v>5408</v>
      </c>
      <c r="L193" s="537">
        <v>7146</v>
      </c>
      <c r="M193" s="537">
        <v>9338</v>
      </c>
      <c r="N193" s="537">
        <v>10736</v>
      </c>
      <c r="O193" s="537">
        <v>12043</v>
      </c>
      <c r="P193" s="537">
        <v>14865</v>
      </c>
      <c r="Q193" s="537">
        <v>15109</v>
      </c>
      <c r="R193" s="537">
        <v>12456</v>
      </c>
      <c r="S193" s="537">
        <v>11175</v>
      </c>
      <c r="T193" s="537">
        <v>15610</v>
      </c>
      <c r="U193" s="537">
        <v>14680</v>
      </c>
      <c r="V193" s="537">
        <v>14169</v>
      </c>
      <c r="W193" s="537">
        <v>20320</v>
      </c>
      <c r="X193" s="537">
        <v>31917</v>
      </c>
      <c r="Y193" s="537">
        <v>47601</v>
      </c>
      <c r="Z193" s="537">
        <v>42242</v>
      </c>
      <c r="AA193" s="537">
        <v>62639</v>
      </c>
      <c r="AB193" s="537">
        <v>97662</v>
      </c>
      <c r="AC193" s="537">
        <v>72013</v>
      </c>
      <c r="AD193" s="537">
        <v>72695</v>
      </c>
      <c r="AE193" s="537">
        <v>62788</v>
      </c>
      <c r="AF193" s="537">
        <v>76903</v>
      </c>
      <c r="AG193" s="537">
        <v>94136</v>
      </c>
      <c r="AH193" s="537">
        <v>143448</v>
      </c>
      <c r="AI193" s="537">
        <v>63271</v>
      </c>
      <c r="AJ193" s="537">
        <v>58948</v>
      </c>
      <c r="AK193" s="537">
        <v>67992</v>
      </c>
      <c r="AL193" s="537">
        <v>56733</v>
      </c>
      <c r="AM193" s="537">
        <v>58767</v>
      </c>
      <c r="AN193" s="537">
        <v>56430</v>
      </c>
      <c r="AO193" s="537">
        <v>79583</v>
      </c>
      <c r="AP193" s="537">
        <v>165674</v>
      </c>
      <c r="AQ193" s="537">
        <v>83860</v>
      </c>
      <c r="AR193" s="537">
        <v>59006</v>
      </c>
      <c r="AS193" s="537">
        <v>46379</v>
      </c>
      <c r="AT193" s="537">
        <v>53466</v>
      </c>
      <c r="AU193" s="537">
        <v>45601</v>
      </c>
      <c r="AV193" s="537">
        <v>27073</v>
      </c>
      <c r="AW193" s="537">
        <v>30886</v>
      </c>
      <c r="AX193" s="537">
        <v>75074</v>
      </c>
      <c r="AY193" s="537">
        <v>92629</v>
      </c>
      <c r="AZ193" s="537">
        <v>36511</v>
      </c>
      <c r="BA193" s="463">
        <v>38232</v>
      </c>
      <c r="BB193" s="537">
        <v>32942</v>
      </c>
      <c r="BC193" s="537">
        <v>26856</v>
      </c>
      <c r="BD193" s="537">
        <v>13980</v>
      </c>
      <c r="BE193" s="537">
        <v>13451</v>
      </c>
      <c r="BF193" s="537">
        <v>60191</v>
      </c>
      <c r="BG193" s="537">
        <v>71561</v>
      </c>
      <c r="BH193" s="537">
        <v>58213</v>
      </c>
      <c r="BI193" s="463"/>
    </row>
    <row r="194" spans="1:61">
      <c r="A194" s="94" t="s">
        <v>24</v>
      </c>
      <c r="B194" s="95" t="s">
        <v>125</v>
      </c>
      <c r="C194" s="95"/>
      <c r="D194" s="31" t="s">
        <v>108</v>
      </c>
      <c r="E194" s="135" t="s">
        <v>149</v>
      </c>
      <c r="F194" s="135" t="s">
        <v>16</v>
      </c>
      <c r="G194" s="537">
        <v>324583</v>
      </c>
      <c r="H194" s="537">
        <v>357466</v>
      </c>
      <c r="I194" s="537">
        <v>414193</v>
      </c>
      <c r="J194" s="537">
        <v>306299</v>
      </c>
      <c r="K194" s="537">
        <v>281628</v>
      </c>
      <c r="L194" s="537">
        <v>345117</v>
      </c>
      <c r="M194" s="537">
        <v>409090</v>
      </c>
      <c r="N194" s="537">
        <v>402805</v>
      </c>
      <c r="O194" s="537">
        <v>456490</v>
      </c>
      <c r="P194" s="537">
        <v>530416</v>
      </c>
      <c r="Q194" s="537">
        <v>503177</v>
      </c>
      <c r="R194" s="537">
        <v>402262</v>
      </c>
      <c r="S194" s="537">
        <v>375033</v>
      </c>
      <c r="T194" s="537">
        <v>476143</v>
      </c>
      <c r="U194" s="537">
        <v>436599</v>
      </c>
      <c r="V194" s="537">
        <v>363544</v>
      </c>
      <c r="W194" s="537">
        <v>332331</v>
      </c>
      <c r="X194" s="537">
        <v>323630</v>
      </c>
      <c r="Y194" s="537">
        <v>273219</v>
      </c>
      <c r="Z194" s="537">
        <v>326732</v>
      </c>
      <c r="AA194" s="537">
        <v>363714</v>
      </c>
      <c r="AB194" s="537">
        <v>421614</v>
      </c>
      <c r="AC194" s="537">
        <v>432863</v>
      </c>
      <c r="AD194" s="537">
        <v>503460</v>
      </c>
      <c r="AE194" s="537">
        <v>520687</v>
      </c>
      <c r="AF194" s="537">
        <v>687998</v>
      </c>
      <c r="AG194" s="537">
        <v>723080</v>
      </c>
      <c r="AH194" s="537">
        <v>673373</v>
      </c>
      <c r="AI194" s="537">
        <v>573527</v>
      </c>
      <c r="AJ194" s="537">
        <v>629892</v>
      </c>
      <c r="AK194" s="537">
        <v>575956</v>
      </c>
      <c r="AL194" s="537">
        <v>653313</v>
      </c>
      <c r="AM194" s="537">
        <v>724708</v>
      </c>
      <c r="AN194" s="537">
        <v>884768</v>
      </c>
      <c r="AO194" s="537">
        <v>798656</v>
      </c>
      <c r="AP194" s="537">
        <v>848121</v>
      </c>
      <c r="AQ194" s="537">
        <v>724558</v>
      </c>
      <c r="AR194" s="537">
        <v>670350</v>
      </c>
      <c r="AS194" s="537">
        <v>732770</v>
      </c>
      <c r="AT194" s="537">
        <v>586222</v>
      </c>
      <c r="AU194" s="537">
        <v>474753</v>
      </c>
      <c r="AV194" s="537">
        <v>546391</v>
      </c>
      <c r="AW194" s="537">
        <v>429445</v>
      </c>
      <c r="AX194" s="537">
        <v>457923</v>
      </c>
      <c r="AY194" s="537">
        <v>436641</v>
      </c>
      <c r="AZ194" s="537">
        <v>182148</v>
      </c>
      <c r="BA194" s="463">
        <v>180762</v>
      </c>
      <c r="BB194" s="537">
        <v>199040</v>
      </c>
      <c r="BC194" s="537">
        <v>250015</v>
      </c>
      <c r="BD194" s="537">
        <v>196356</v>
      </c>
      <c r="BE194" s="537">
        <v>178715</v>
      </c>
      <c r="BF194" s="537">
        <v>434083</v>
      </c>
      <c r="BG194" s="537">
        <v>465925</v>
      </c>
      <c r="BH194" s="537">
        <v>402757</v>
      </c>
      <c r="BI194" s="463"/>
    </row>
    <row r="195" spans="1:61">
      <c r="A195" s="94" t="s">
        <v>25</v>
      </c>
      <c r="B195" s="95" t="s">
        <v>125</v>
      </c>
      <c r="C195" s="95"/>
      <c r="D195" s="31" t="s">
        <v>108</v>
      </c>
      <c r="E195" s="135" t="s">
        <v>149</v>
      </c>
      <c r="F195" s="135" t="s">
        <v>16</v>
      </c>
      <c r="G195" s="537">
        <v>45976</v>
      </c>
      <c r="H195" s="537">
        <v>54998</v>
      </c>
      <c r="I195" s="537">
        <v>67284</v>
      </c>
      <c r="J195" s="537">
        <v>52582</v>
      </c>
      <c r="K195" s="537">
        <v>42560</v>
      </c>
      <c r="L195" s="537">
        <v>53802</v>
      </c>
      <c r="M195" s="537">
        <v>67795</v>
      </c>
      <c r="N195" s="537">
        <v>76373</v>
      </c>
      <c r="O195" s="537">
        <v>78205</v>
      </c>
      <c r="P195" s="537">
        <v>90808</v>
      </c>
      <c r="Q195" s="537">
        <v>88249</v>
      </c>
      <c r="R195" s="537">
        <v>69641</v>
      </c>
      <c r="S195" s="537">
        <v>59165</v>
      </c>
      <c r="T195" s="537">
        <v>77759</v>
      </c>
      <c r="U195" s="537">
        <v>69009</v>
      </c>
      <c r="V195" s="537">
        <v>62592</v>
      </c>
      <c r="W195" s="537">
        <v>57536</v>
      </c>
      <c r="X195" s="537">
        <v>59913</v>
      </c>
      <c r="Y195" s="537">
        <v>47461</v>
      </c>
      <c r="Z195" s="537">
        <v>129451</v>
      </c>
      <c r="AA195" s="537">
        <v>101538</v>
      </c>
      <c r="AB195" s="537">
        <v>95263</v>
      </c>
      <c r="AC195" s="537">
        <v>101995</v>
      </c>
      <c r="AD195" s="537">
        <v>137893</v>
      </c>
      <c r="AE195" s="537">
        <v>105127</v>
      </c>
      <c r="AF195" s="537">
        <v>140738</v>
      </c>
      <c r="AG195" s="537">
        <v>117731</v>
      </c>
      <c r="AH195" s="537">
        <v>121414</v>
      </c>
      <c r="AI195" s="537">
        <v>197111</v>
      </c>
      <c r="AJ195" s="537">
        <v>401193</v>
      </c>
      <c r="AK195" s="537">
        <v>208965</v>
      </c>
      <c r="AL195" s="537">
        <v>201496</v>
      </c>
      <c r="AM195" s="537">
        <v>94060</v>
      </c>
      <c r="AN195" s="537">
        <v>160888</v>
      </c>
      <c r="AO195" s="537">
        <v>181312</v>
      </c>
      <c r="AP195" s="537">
        <v>212419</v>
      </c>
      <c r="AQ195" s="537">
        <v>134411</v>
      </c>
      <c r="AR195" s="537">
        <v>106056</v>
      </c>
      <c r="AS195" s="537">
        <v>89747</v>
      </c>
      <c r="AT195" s="537">
        <v>124062</v>
      </c>
      <c r="AU195" s="537">
        <v>96687</v>
      </c>
      <c r="AV195" s="537">
        <v>95674</v>
      </c>
      <c r="AW195" s="537">
        <v>63109</v>
      </c>
      <c r="AX195" s="537">
        <v>118934</v>
      </c>
      <c r="AY195" s="537">
        <v>76548</v>
      </c>
      <c r="AZ195" s="537">
        <v>44157</v>
      </c>
      <c r="BA195" s="463">
        <v>30552</v>
      </c>
      <c r="BB195" s="537">
        <v>66043</v>
      </c>
      <c r="BC195" s="537">
        <v>30901</v>
      </c>
      <c r="BD195" s="537">
        <v>33528</v>
      </c>
      <c r="BE195" s="537">
        <v>54129</v>
      </c>
      <c r="BF195" s="537">
        <v>175310</v>
      </c>
      <c r="BG195" s="537">
        <v>160217</v>
      </c>
      <c r="BH195" s="537">
        <v>151601</v>
      </c>
      <c r="BI195" s="463"/>
    </row>
    <row r="196" spans="1:61">
      <c r="A196" s="94" t="s">
        <v>26</v>
      </c>
      <c r="B196" s="95" t="s">
        <v>125</v>
      </c>
      <c r="C196" s="95"/>
      <c r="D196" s="31" t="s">
        <v>108</v>
      </c>
      <c r="E196" s="135" t="s">
        <v>149</v>
      </c>
      <c r="F196" s="135" t="s">
        <v>16</v>
      </c>
      <c r="G196" s="537">
        <v>715</v>
      </c>
      <c r="H196" s="537">
        <v>892</v>
      </c>
      <c r="I196" s="537">
        <v>1212</v>
      </c>
      <c r="J196" s="537">
        <v>1056</v>
      </c>
      <c r="K196" s="537">
        <v>894</v>
      </c>
      <c r="L196" s="537">
        <v>1278</v>
      </c>
      <c r="M196" s="537">
        <v>1835</v>
      </c>
      <c r="N196" s="537">
        <v>2330</v>
      </c>
      <c r="O196" s="537">
        <v>2962</v>
      </c>
      <c r="P196" s="537">
        <v>4177</v>
      </c>
      <c r="Q196" s="537">
        <v>4755</v>
      </c>
      <c r="R196" s="537">
        <v>4314</v>
      </c>
      <c r="S196" s="537">
        <v>4244</v>
      </c>
      <c r="T196" s="537">
        <v>7042</v>
      </c>
      <c r="U196" s="537">
        <v>7643</v>
      </c>
      <c r="V196" s="537">
        <v>8912</v>
      </c>
      <c r="W196" s="537">
        <v>2821</v>
      </c>
      <c r="X196" s="537">
        <v>17706</v>
      </c>
      <c r="Y196" s="537">
        <v>5834</v>
      </c>
      <c r="Z196" s="537">
        <v>9118</v>
      </c>
      <c r="AA196" s="537">
        <v>7649</v>
      </c>
      <c r="AB196" s="537">
        <v>5201</v>
      </c>
      <c r="AC196" s="537">
        <v>10106</v>
      </c>
      <c r="AD196" s="537">
        <v>2787</v>
      </c>
      <c r="AE196" s="537">
        <v>15017</v>
      </c>
      <c r="AF196" s="537">
        <v>15444</v>
      </c>
      <c r="AG196" s="537">
        <v>19156</v>
      </c>
      <c r="AH196" s="537">
        <v>-4560</v>
      </c>
      <c r="AI196" s="537">
        <v>4069</v>
      </c>
      <c r="AJ196" s="537">
        <v>13601</v>
      </c>
      <c r="AK196" s="537">
        <v>23578</v>
      </c>
      <c r="AL196" s="537">
        <v>7670</v>
      </c>
      <c r="AM196" s="537">
        <v>4522</v>
      </c>
      <c r="AN196" s="537">
        <v>6702</v>
      </c>
      <c r="AO196" s="537">
        <v>14887</v>
      </c>
      <c r="AP196" s="537">
        <v>22029</v>
      </c>
      <c r="AQ196" s="537">
        <v>14536</v>
      </c>
      <c r="AR196" s="537">
        <v>7746</v>
      </c>
      <c r="AS196" s="537">
        <v>9705</v>
      </c>
      <c r="AT196" s="537">
        <v>9737</v>
      </c>
      <c r="AU196" s="537">
        <v>11249</v>
      </c>
      <c r="AV196" s="537">
        <v>11348</v>
      </c>
      <c r="AW196" s="537">
        <v>18793</v>
      </c>
      <c r="AX196" s="537">
        <v>12584</v>
      </c>
      <c r="AY196" s="537">
        <v>12444</v>
      </c>
      <c r="AZ196" s="537">
        <v>4620</v>
      </c>
      <c r="BA196" s="463">
        <v>4172</v>
      </c>
      <c r="BB196" s="537">
        <v>3403</v>
      </c>
      <c r="BC196" s="537">
        <v>2940</v>
      </c>
      <c r="BD196" s="537">
        <v>2819</v>
      </c>
      <c r="BE196" s="537">
        <v>2542</v>
      </c>
      <c r="BF196" s="537">
        <v>19296</v>
      </c>
      <c r="BG196" s="537">
        <v>14243</v>
      </c>
      <c r="BH196" s="537">
        <v>17558</v>
      </c>
      <c r="BI196" s="463"/>
    </row>
    <row r="197" spans="1:61">
      <c r="A197" s="94" t="s">
        <v>27</v>
      </c>
      <c r="B197" s="95" t="s">
        <v>125</v>
      </c>
      <c r="C197" s="95"/>
      <c r="D197" s="31" t="s">
        <v>108</v>
      </c>
      <c r="E197" s="135" t="s">
        <v>149</v>
      </c>
      <c r="F197" s="135" t="s">
        <v>16</v>
      </c>
      <c r="G197" s="537">
        <v>14845</v>
      </c>
      <c r="H197" s="537">
        <v>18816</v>
      </c>
      <c r="I197" s="537">
        <v>22302</v>
      </c>
      <c r="J197" s="537">
        <v>16979</v>
      </c>
      <c r="K197" s="537">
        <v>12288</v>
      </c>
      <c r="L197" s="537">
        <v>15155</v>
      </c>
      <c r="M197" s="537">
        <v>18299</v>
      </c>
      <c r="N197" s="537">
        <v>19483</v>
      </c>
      <c r="O197" s="537">
        <v>20999</v>
      </c>
      <c r="P197" s="537">
        <v>24967</v>
      </c>
      <c r="Q197" s="537">
        <v>24372</v>
      </c>
      <c r="R197" s="537">
        <v>19840</v>
      </c>
      <c r="S197" s="537">
        <v>19225</v>
      </c>
      <c r="T197" s="537">
        <v>29123</v>
      </c>
      <c r="U197" s="537">
        <v>32347</v>
      </c>
      <c r="V197" s="537">
        <v>33910</v>
      </c>
      <c r="W197" s="537">
        <v>38775</v>
      </c>
      <c r="X197" s="537">
        <v>40573</v>
      </c>
      <c r="Y197" s="537">
        <v>33132</v>
      </c>
      <c r="Z197" s="537">
        <v>47883</v>
      </c>
      <c r="AA197" s="537">
        <v>48413</v>
      </c>
      <c r="AB197" s="537">
        <v>33883</v>
      </c>
      <c r="AC197" s="537">
        <v>51615</v>
      </c>
      <c r="AD197" s="537">
        <v>30689</v>
      </c>
      <c r="AE197" s="537">
        <v>135506</v>
      </c>
      <c r="AF197" s="537">
        <v>33342</v>
      </c>
      <c r="AG197" s="537">
        <v>46248</v>
      </c>
      <c r="AH197" s="537">
        <v>88017</v>
      </c>
      <c r="AI197" s="537">
        <v>47149</v>
      </c>
      <c r="AJ197" s="537">
        <v>39047</v>
      </c>
      <c r="AK197" s="537">
        <v>26812</v>
      </c>
      <c r="AL197" s="537">
        <v>52202</v>
      </c>
      <c r="AM197" s="537">
        <v>35033</v>
      </c>
      <c r="AN197" s="537">
        <v>76791</v>
      </c>
      <c r="AO197" s="537">
        <v>75729</v>
      </c>
      <c r="AP197" s="537">
        <v>131187</v>
      </c>
      <c r="AQ197" s="537">
        <v>32078</v>
      </c>
      <c r="AR197" s="537">
        <v>48993</v>
      </c>
      <c r="AS197" s="537">
        <v>49832</v>
      </c>
      <c r="AT197" s="537">
        <v>40776</v>
      </c>
      <c r="AU197" s="537">
        <v>56222</v>
      </c>
      <c r="AV197" s="537">
        <v>53246</v>
      </c>
      <c r="AW197" s="537">
        <v>56543</v>
      </c>
      <c r="AX197" s="537">
        <v>49937</v>
      </c>
      <c r="AY197" s="537">
        <v>73268</v>
      </c>
      <c r="AZ197" s="537">
        <v>52364</v>
      </c>
      <c r="BA197" s="463">
        <v>45111</v>
      </c>
      <c r="BB197" s="537">
        <v>51720</v>
      </c>
      <c r="BC197" s="537">
        <v>63624</v>
      </c>
      <c r="BD197" s="537">
        <v>36791</v>
      </c>
      <c r="BE197" s="537">
        <v>34066</v>
      </c>
      <c r="BF197" s="537">
        <v>64048</v>
      </c>
      <c r="BG197" s="537">
        <v>62198</v>
      </c>
      <c r="BH197" s="537">
        <v>151901</v>
      </c>
      <c r="BI197" s="463"/>
    </row>
    <row r="198" spans="1:61">
      <c r="A198" s="94" t="s">
        <v>28</v>
      </c>
      <c r="B198" s="95" t="s">
        <v>125</v>
      </c>
      <c r="C198" s="95"/>
      <c r="D198" s="31" t="s">
        <v>108</v>
      </c>
      <c r="E198" s="135" t="s">
        <v>149</v>
      </c>
      <c r="F198" s="135" t="s">
        <v>16</v>
      </c>
      <c r="G198" s="537">
        <v>139725</v>
      </c>
      <c r="H198" s="537">
        <v>142632</v>
      </c>
      <c r="I198" s="537">
        <v>162295</v>
      </c>
      <c r="J198" s="537">
        <v>117739</v>
      </c>
      <c r="K198" s="537">
        <v>122072</v>
      </c>
      <c r="L198" s="537">
        <v>149155</v>
      </c>
      <c r="M198" s="537">
        <v>175981</v>
      </c>
      <c r="N198" s="537">
        <v>168882</v>
      </c>
      <c r="O198" s="537">
        <v>197775</v>
      </c>
      <c r="P198" s="537">
        <v>231650</v>
      </c>
      <c r="Q198" s="537">
        <v>222487</v>
      </c>
      <c r="R198" s="537">
        <v>182436</v>
      </c>
      <c r="S198" s="537">
        <v>175811</v>
      </c>
      <c r="T198" s="537">
        <v>222438</v>
      </c>
      <c r="U198" s="537">
        <v>206221</v>
      </c>
      <c r="V198" s="537">
        <v>170712</v>
      </c>
      <c r="W198" s="537">
        <v>166432</v>
      </c>
      <c r="X198" s="537">
        <v>160194</v>
      </c>
      <c r="Y198" s="537">
        <v>113154</v>
      </c>
      <c r="Z198" s="537">
        <v>181457</v>
      </c>
      <c r="AA198" s="537">
        <v>157179</v>
      </c>
      <c r="AB198" s="537">
        <v>230654</v>
      </c>
      <c r="AC198" s="537">
        <v>211361</v>
      </c>
      <c r="AD198" s="537">
        <v>266214</v>
      </c>
      <c r="AE198" s="537">
        <v>228204</v>
      </c>
      <c r="AF198" s="537">
        <v>424137</v>
      </c>
      <c r="AG198" s="537">
        <v>353727</v>
      </c>
      <c r="AH198" s="537">
        <v>653063</v>
      </c>
      <c r="AI198" s="537">
        <v>245202</v>
      </c>
      <c r="AJ198" s="537">
        <v>124358</v>
      </c>
      <c r="AK198" s="537">
        <v>226157</v>
      </c>
      <c r="AL198" s="537">
        <v>165217</v>
      </c>
      <c r="AM198" s="537">
        <v>286369</v>
      </c>
      <c r="AN198" s="537">
        <v>473006</v>
      </c>
      <c r="AO198" s="537">
        <v>377571</v>
      </c>
      <c r="AP198" s="537">
        <v>317463</v>
      </c>
      <c r="AQ198" s="537">
        <v>243824</v>
      </c>
      <c r="AR198" s="537">
        <v>428084</v>
      </c>
      <c r="AS198" s="537">
        <v>242925</v>
      </c>
      <c r="AT198" s="537">
        <v>328587</v>
      </c>
      <c r="AU198" s="537">
        <v>369213</v>
      </c>
      <c r="AV198" s="537">
        <v>321321</v>
      </c>
      <c r="AW198" s="537">
        <v>256044</v>
      </c>
      <c r="AX198" s="537">
        <v>360115</v>
      </c>
      <c r="AY198" s="537">
        <v>268114</v>
      </c>
      <c r="AZ198" s="537">
        <v>177456</v>
      </c>
      <c r="BA198" s="463">
        <v>184412</v>
      </c>
      <c r="BB198" s="537">
        <v>199088</v>
      </c>
      <c r="BC198" s="537">
        <v>205777</v>
      </c>
      <c r="BD198" s="537">
        <v>194968</v>
      </c>
      <c r="BE198" s="537">
        <v>197768</v>
      </c>
      <c r="BF198" s="537">
        <v>431499</v>
      </c>
      <c r="BG198" s="537">
        <v>191927</v>
      </c>
      <c r="BH198" s="537">
        <v>275100</v>
      </c>
      <c r="BI198" s="463"/>
    </row>
    <row r="199" spans="1:61">
      <c r="A199" s="94" t="s">
        <v>29</v>
      </c>
      <c r="B199" s="95" t="s">
        <v>125</v>
      </c>
      <c r="C199" s="95"/>
      <c r="D199" s="31" t="s">
        <v>108</v>
      </c>
      <c r="E199" s="135" t="s">
        <v>149</v>
      </c>
      <c r="F199" s="135" t="s">
        <v>16</v>
      </c>
      <c r="G199" s="537">
        <v>2304</v>
      </c>
      <c r="H199" s="537">
        <v>2892</v>
      </c>
      <c r="I199" s="537">
        <v>3668</v>
      </c>
      <c r="J199" s="537">
        <v>2929</v>
      </c>
      <c r="K199" s="537">
        <v>2230</v>
      </c>
      <c r="L199" s="537">
        <v>2883</v>
      </c>
      <c r="M199" s="537">
        <v>3624</v>
      </c>
      <c r="N199" s="537">
        <v>4010</v>
      </c>
      <c r="O199" s="537">
        <v>4452</v>
      </c>
      <c r="P199" s="537">
        <v>5395</v>
      </c>
      <c r="Q199" s="537">
        <v>5259</v>
      </c>
      <c r="R199" s="537">
        <v>4062</v>
      </c>
      <c r="S199" s="537">
        <v>3397</v>
      </c>
      <c r="T199" s="537">
        <v>4767</v>
      </c>
      <c r="U199" s="537">
        <v>4368</v>
      </c>
      <c r="V199" s="537">
        <v>4296</v>
      </c>
      <c r="W199" s="537">
        <v>5085</v>
      </c>
      <c r="X199" s="537">
        <v>3628</v>
      </c>
      <c r="Y199" s="537">
        <v>3500</v>
      </c>
      <c r="Z199" s="537">
        <v>3419</v>
      </c>
      <c r="AA199" s="537">
        <v>2434</v>
      </c>
      <c r="AB199" s="537">
        <v>2238</v>
      </c>
      <c r="AC199" s="537">
        <v>4810</v>
      </c>
      <c r="AD199" s="537">
        <v>11582</v>
      </c>
      <c r="AE199" s="537">
        <v>4403</v>
      </c>
      <c r="AF199" s="537">
        <v>10318</v>
      </c>
      <c r="AG199" s="537">
        <v>13294</v>
      </c>
      <c r="AH199" s="537">
        <v>8969</v>
      </c>
      <c r="AI199" s="537">
        <v>11230</v>
      </c>
      <c r="AJ199" s="537">
        <v>7189</v>
      </c>
      <c r="AK199" s="537">
        <v>4465</v>
      </c>
      <c r="AL199" s="537">
        <v>8652</v>
      </c>
      <c r="AM199" s="537">
        <v>6932</v>
      </c>
      <c r="AN199" s="537">
        <v>8385</v>
      </c>
      <c r="AO199" s="537">
        <v>15688</v>
      </c>
      <c r="AP199" s="537">
        <v>36386</v>
      </c>
      <c r="AQ199" s="537">
        <v>24234</v>
      </c>
      <c r="AR199" s="537">
        <v>20074</v>
      </c>
      <c r="AS199" s="537">
        <v>13830</v>
      </c>
      <c r="AT199" s="537">
        <v>18757</v>
      </c>
      <c r="AU199" s="537">
        <v>33872</v>
      </c>
      <c r="AV199" s="537">
        <v>8483</v>
      </c>
      <c r="AW199" s="537">
        <v>13623</v>
      </c>
      <c r="AX199" s="537">
        <v>15026</v>
      </c>
      <c r="AY199" s="537">
        <v>22130</v>
      </c>
      <c r="AZ199" s="537">
        <v>9809</v>
      </c>
      <c r="BA199" s="463">
        <v>10346</v>
      </c>
      <c r="BB199" s="537">
        <v>2376</v>
      </c>
      <c r="BC199" s="537">
        <v>22613</v>
      </c>
      <c r="BD199" s="537">
        <v>5578</v>
      </c>
      <c r="BE199" s="537">
        <v>7917</v>
      </c>
      <c r="BF199" s="537">
        <v>26563</v>
      </c>
      <c r="BG199" s="537">
        <v>8891</v>
      </c>
      <c r="BH199" s="537">
        <v>9286</v>
      </c>
      <c r="BI199" s="463"/>
    </row>
    <row r="200" spans="1:61">
      <c r="A200" s="94" t="s">
        <v>30</v>
      </c>
      <c r="B200" s="95" t="s">
        <v>125</v>
      </c>
      <c r="C200" s="95"/>
      <c r="D200" s="31" t="s">
        <v>108</v>
      </c>
      <c r="E200" s="135" t="s">
        <v>149</v>
      </c>
      <c r="F200" s="135" t="s">
        <v>16</v>
      </c>
      <c r="G200" s="537">
        <v>12531</v>
      </c>
      <c r="H200" s="537">
        <v>14328</v>
      </c>
      <c r="I200" s="537">
        <v>17943</v>
      </c>
      <c r="J200" s="537">
        <v>14354</v>
      </c>
      <c r="K200" s="537">
        <v>14077</v>
      </c>
      <c r="L200" s="537">
        <v>18995</v>
      </c>
      <c r="M200" s="537">
        <v>24697</v>
      </c>
      <c r="N200" s="537">
        <v>26176</v>
      </c>
      <c r="O200" s="537">
        <v>34132</v>
      </c>
      <c r="P200" s="537">
        <v>44636</v>
      </c>
      <c r="Q200" s="537">
        <v>47698</v>
      </c>
      <c r="R200" s="537">
        <v>44113</v>
      </c>
      <c r="S200" s="537">
        <v>49649</v>
      </c>
      <c r="T200" s="537">
        <v>71214</v>
      </c>
      <c r="U200" s="537">
        <v>76786</v>
      </c>
      <c r="V200" s="537">
        <v>70087</v>
      </c>
      <c r="W200" s="537">
        <v>127618</v>
      </c>
      <c r="X200" s="537">
        <v>49571</v>
      </c>
      <c r="Y200" s="537">
        <v>27177</v>
      </c>
      <c r="Z200" s="537">
        <v>47577</v>
      </c>
      <c r="AA200" s="537">
        <v>56034</v>
      </c>
      <c r="AB200" s="537">
        <v>69348</v>
      </c>
      <c r="AC200" s="537">
        <v>88407</v>
      </c>
      <c r="AD200" s="537">
        <v>196406</v>
      </c>
      <c r="AE200" s="537">
        <v>120143</v>
      </c>
      <c r="AF200" s="537">
        <v>155474</v>
      </c>
      <c r="AG200" s="537">
        <v>147564</v>
      </c>
      <c r="AH200" s="537">
        <v>127530</v>
      </c>
      <c r="AI200" s="537">
        <v>139017</v>
      </c>
      <c r="AJ200" s="537">
        <v>119450</v>
      </c>
      <c r="AK200" s="537">
        <v>107229</v>
      </c>
      <c r="AL200" s="537">
        <v>153039</v>
      </c>
      <c r="AM200" s="537">
        <v>155313</v>
      </c>
      <c r="AN200" s="537">
        <v>186599</v>
      </c>
      <c r="AO200" s="537">
        <v>205476</v>
      </c>
      <c r="AP200" s="537">
        <v>158317</v>
      </c>
      <c r="AQ200" s="537">
        <v>145600</v>
      </c>
      <c r="AR200" s="537">
        <v>130023</v>
      </c>
      <c r="AS200" s="537">
        <v>180821</v>
      </c>
      <c r="AT200" s="537">
        <v>192691</v>
      </c>
      <c r="AU200" s="537">
        <v>203275</v>
      </c>
      <c r="AV200" s="537">
        <v>169392</v>
      </c>
      <c r="AW200" s="537">
        <v>187134</v>
      </c>
      <c r="AX200" s="537">
        <v>120437</v>
      </c>
      <c r="AY200" s="537">
        <v>221914</v>
      </c>
      <c r="AZ200" s="537">
        <v>155772</v>
      </c>
      <c r="BA200" s="463">
        <v>132546</v>
      </c>
      <c r="BB200" s="537">
        <v>144845</v>
      </c>
      <c r="BC200" s="537">
        <v>169292</v>
      </c>
      <c r="BD200" s="537">
        <v>104601</v>
      </c>
      <c r="BE200" s="537">
        <v>90802</v>
      </c>
      <c r="BF200" s="537">
        <v>189474</v>
      </c>
      <c r="BG200" s="537">
        <v>183550</v>
      </c>
      <c r="BH200" s="537">
        <v>473159</v>
      </c>
      <c r="BI200" s="463"/>
    </row>
    <row r="201" spans="1:61">
      <c r="A201" s="94" t="s">
        <v>31</v>
      </c>
      <c r="B201" s="95" t="s">
        <v>125</v>
      </c>
      <c r="C201" s="95"/>
      <c r="D201" s="31" t="s">
        <v>108</v>
      </c>
      <c r="E201" s="135" t="s">
        <v>149</v>
      </c>
      <c r="F201" s="135" t="s">
        <v>16</v>
      </c>
      <c r="G201" s="537">
        <v>362911</v>
      </c>
      <c r="H201" s="537">
        <v>422067</v>
      </c>
      <c r="I201" s="537">
        <v>486565</v>
      </c>
      <c r="J201" s="537">
        <v>359593</v>
      </c>
      <c r="K201" s="537">
        <v>299773</v>
      </c>
      <c r="L201" s="537">
        <v>363826</v>
      </c>
      <c r="M201" s="537">
        <v>425430</v>
      </c>
      <c r="N201" s="537">
        <v>417546</v>
      </c>
      <c r="O201" s="537">
        <v>467029</v>
      </c>
      <c r="P201" s="537">
        <v>537999</v>
      </c>
      <c r="Q201" s="537">
        <v>500193</v>
      </c>
      <c r="R201" s="537">
        <v>385560</v>
      </c>
      <c r="S201" s="537">
        <v>342675</v>
      </c>
      <c r="T201" s="537">
        <v>437787</v>
      </c>
      <c r="U201" s="537">
        <v>394326</v>
      </c>
      <c r="V201" s="537">
        <v>335007</v>
      </c>
      <c r="W201" s="537">
        <v>296592</v>
      </c>
      <c r="X201" s="537">
        <v>271389</v>
      </c>
      <c r="Y201" s="537">
        <v>261566</v>
      </c>
      <c r="Z201" s="537">
        <v>247121</v>
      </c>
      <c r="AA201" s="537">
        <v>272576</v>
      </c>
      <c r="AB201" s="537">
        <v>309145</v>
      </c>
      <c r="AC201" s="537">
        <v>490300</v>
      </c>
      <c r="AD201" s="537">
        <v>532430</v>
      </c>
      <c r="AE201" s="537">
        <v>538467</v>
      </c>
      <c r="AF201" s="537">
        <v>581132</v>
      </c>
      <c r="AG201" s="537">
        <v>568826</v>
      </c>
      <c r="AH201" s="537">
        <v>666782</v>
      </c>
      <c r="AI201" s="537">
        <v>440181</v>
      </c>
      <c r="AJ201" s="537">
        <v>253239</v>
      </c>
      <c r="AK201" s="537">
        <v>206807</v>
      </c>
      <c r="AL201" s="537">
        <v>367473</v>
      </c>
      <c r="AM201" s="537">
        <v>394161</v>
      </c>
      <c r="AN201" s="537">
        <v>474885</v>
      </c>
      <c r="AO201" s="537">
        <v>603923</v>
      </c>
      <c r="AP201" s="537">
        <v>627714</v>
      </c>
      <c r="AQ201" s="537">
        <v>497790</v>
      </c>
      <c r="AR201" s="537">
        <v>557617</v>
      </c>
      <c r="AS201" s="537">
        <v>438932</v>
      </c>
      <c r="AT201" s="537">
        <v>413987</v>
      </c>
      <c r="AU201" s="537">
        <v>405232</v>
      </c>
      <c r="AV201" s="537">
        <v>278275</v>
      </c>
      <c r="AW201" s="537">
        <v>307380</v>
      </c>
      <c r="AX201" s="537">
        <v>261432</v>
      </c>
      <c r="AY201" s="537">
        <v>467651</v>
      </c>
      <c r="AZ201" s="537">
        <v>524456</v>
      </c>
      <c r="BA201" s="463">
        <v>519686</v>
      </c>
      <c r="BB201" s="537">
        <v>256615</v>
      </c>
      <c r="BC201" s="537">
        <v>492520</v>
      </c>
      <c r="BD201" s="537">
        <v>524201</v>
      </c>
      <c r="BE201" s="537">
        <v>446331</v>
      </c>
      <c r="BF201" s="537">
        <v>406244</v>
      </c>
      <c r="BG201" s="537">
        <v>355770</v>
      </c>
      <c r="BH201" s="537">
        <v>404332</v>
      </c>
      <c r="BI201" s="463"/>
    </row>
    <row r="202" spans="1:61">
      <c r="A202" s="94" t="s">
        <v>32</v>
      </c>
      <c r="B202" s="95" t="s">
        <v>125</v>
      </c>
      <c r="C202" s="95"/>
      <c r="D202" s="31" t="s">
        <v>108</v>
      </c>
      <c r="E202" s="135" t="s">
        <v>149</v>
      </c>
      <c r="F202" s="135" t="s">
        <v>16</v>
      </c>
      <c r="G202" s="537">
        <v>4093</v>
      </c>
      <c r="H202" s="537">
        <v>5234</v>
      </c>
      <c r="I202" s="537">
        <v>5454</v>
      </c>
      <c r="J202" s="537">
        <v>3650</v>
      </c>
      <c r="K202" s="537">
        <v>2313</v>
      </c>
      <c r="L202" s="537">
        <v>2513</v>
      </c>
      <c r="M202" s="537">
        <v>2645</v>
      </c>
      <c r="N202" s="537">
        <v>2443</v>
      </c>
      <c r="O202" s="537">
        <v>2328</v>
      </c>
      <c r="P202" s="537">
        <v>2378</v>
      </c>
      <c r="Q202" s="537">
        <v>1973</v>
      </c>
      <c r="R202" s="537">
        <v>1301</v>
      </c>
      <c r="S202" s="537">
        <v>939</v>
      </c>
      <c r="T202" s="537">
        <v>1119</v>
      </c>
      <c r="U202" s="537">
        <v>879</v>
      </c>
      <c r="V202" s="537">
        <v>729</v>
      </c>
      <c r="W202" s="537">
        <v>723</v>
      </c>
      <c r="X202" s="537">
        <v>1301</v>
      </c>
      <c r="Y202" s="537">
        <v>908</v>
      </c>
      <c r="Z202" s="537">
        <v>1039</v>
      </c>
      <c r="AA202" s="537">
        <v>670</v>
      </c>
      <c r="AB202" s="537">
        <v>2554</v>
      </c>
      <c r="AC202" s="537">
        <v>3744</v>
      </c>
      <c r="AD202" s="537">
        <v>6730</v>
      </c>
      <c r="AE202" s="537">
        <v>5325</v>
      </c>
      <c r="AF202" s="537">
        <v>6381</v>
      </c>
      <c r="AG202" s="537">
        <v>15324</v>
      </c>
      <c r="AH202" s="537">
        <v>16267</v>
      </c>
      <c r="AI202" s="537">
        <v>5596</v>
      </c>
      <c r="AJ202" s="537">
        <v>5622</v>
      </c>
      <c r="AK202" s="537">
        <v>4948</v>
      </c>
      <c r="AL202" s="537">
        <v>-16443</v>
      </c>
      <c r="AM202" s="537">
        <v>2431</v>
      </c>
      <c r="AN202" s="537">
        <v>7497</v>
      </c>
      <c r="AO202" s="537">
        <v>7707</v>
      </c>
      <c r="AP202" s="537">
        <v>17584</v>
      </c>
      <c r="AQ202" s="537">
        <v>7897</v>
      </c>
      <c r="AR202" s="537">
        <v>7378</v>
      </c>
      <c r="AS202" s="537">
        <v>13328</v>
      </c>
      <c r="AT202" s="537">
        <v>9464</v>
      </c>
      <c r="AU202" s="537">
        <v>5734</v>
      </c>
      <c r="AV202" s="537">
        <v>8142</v>
      </c>
      <c r="AW202" s="537">
        <v>12560</v>
      </c>
      <c r="AX202" s="537">
        <v>4290</v>
      </c>
      <c r="AY202" s="537">
        <v>8870</v>
      </c>
      <c r="AZ202" s="537">
        <v>635</v>
      </c>
      <c r="BA202" s="463">
        <v>1715</v>
      </c>
      <c r="BB202" s="537">
        <v>395</v>
      </c>
      <c r="BC202" s="537">
        <v>770</v>
      </c>
      <c r="BD202" s="537">
        <v>2577</v>
      </c>
      <c r="BE202" s="537">
        <v>1168</v>
      </c>
      <c r="BF202" s="537">
        <v>7447</v>
      </c>
      <c r="BG202" s="537">
        <v>17441</v>
      </c>
      <c r="BH202" s="537">
        <v>35855</v>
      </c>
      <c r="BI202" s="463"/>
    </row>
    <row r="203" spans="1:61">
      <c r="A203" s="94" t="s">
        <v>117</v>
      </c>
      <c r="B203" s="95" t="s">
        <v>125</v>
      </c>
      <c r="C203" s="64"/>
      <c r="D203" s="31" t="s">
        <v>108</v>
      </c>
      <c r="E203" s="134" t="s">
        <v>149</v>
      </c>
      <c r="F203" s="135" t="s">
        <v>16</v>
      </c>
      <c r="G203" s="540">
        <v>1061800</v>
      </c>
      <c r="H203" s="540">
        <v>1195400</v>
      </c>
      <c r="I203" s="540">
        <v>1376400</v>
      </c>
      <c r="J203" s="540">
        <v>1033700</v>
      </c>
      <c r="K203" s="540">
        <v>928900</v>
      </c>
      <c r="L203" s="540">
        <v>1135200</v>
      </c>
      <c r="M203" s="540">
        <v>1349100</v>
      </c>
      <c r="N203" s="540">
        <v>1350900</v>
      </c>
      <c r="O203" s="540">
        <v>1523600</v>
      </c>
      <c r="P203" s="540">
        <v>1778400</v>
      </c>
      <c r="Q203" s="540">
        <v>1704100</v>
      </c>
      <c r="R203" s="540">
        <v>1373500</v>
      </c>
      <c r="S203" s="540">
        <v>1275100</v>
      </c>
      <c r="T203" s="540">
        <v>1646000</v>
      </c>
      <c r="U203" s="540">
        <v>1531000</v>
      </c>
      <c r="V203" s="540">
        <v>1328800</v>
      </c>
      <c r="W203" s="540">
        <v>1234300</v>
      </c>
      <c r="X203" s="540">
        <v>1199400</v>
      </c>
      <c r="Y203" s="540">
        <v>1136800</v>
      </c>
      <c r="Z203" s="540">
        <v>1219200</v>
      </c>
      <c r="AA203" s="540">
        <v>1244200</v>
      </c>
      <c r="AB203" s="540">
        <v>1474200</v>
      </c>
      <c r="AC203" s="540">
        <v>1707500</v>
      </c>
      <c r="AD203" s="540">
        <v>1995700</v>
      </c>
      <c r="AE203" s="540">
        <v>1978200</v>
      </c>
      <c r="AF203" s="540">
        <v>2530900</v>
      </c>
      <c r="AG203" s="540">
        <v>2578700</v>
      </c>
      <c r="AH203" s="540">
        <v>2953400</v>
      </c>
      <c r="AI203" s="540">
        <v>2173800</v>
      </c>
      <c r="AJ203" s="540">
        <v>1885900</v>
      </c>
      <c r="AK203" s="540">
        <v>1720300</v>
      </c>
      <c r="AL203" s="126">
        <v>1991700</v>
      </c>
      <c r="AM203" s="126">
        <v>2047300</v>
      </c>
      <c r="AN203" s="126">
        <v>2736300</v>
      </c>
      <c r="AO203" s="126">
        <v>2871500</v>
      </c>
      <c r="AP203" s="126">
        <v>3095400</v>
      </c>
      <c r="AQ203" s="126">
        <v>2261800</v>
      </c>
      <c r="AR203" s="126">
        <v>2389100</v>
      </c>
      <c r="AS203" s="126">
        <v>2197200</v>
      </c>
      <c r="AT203" s="126">
        <v>2178600</v>
      </c>
      <c r="AU203" s="126">
        <v>2165500</v>
      </c>
      <c r="AV203" s="126">
        <v>2018000</v>
      </c>
      <c r="AW203" s="126">
        <v>1791100</v>
      </c>
      <c r="AX203" s="126">
        <v>2033500</v>
      </c>
      <c r="AY203" s="126">
        <v>2178400</v>
      </c>
      <c r="AZ203" s="126">
        <v>1446200</v>
      </c>
      <c r="BA203" s="463">
        <v>1415800</v>
      </c>
      <c r="BB203" s="126">
        <v>1183900</v>
      </c>
      <c r="BC203" s="126">
        <v>1516100</v>
      </c>
      <c r="BD203" s="126">
        <v>1357700</v>
      </c>
      <c r="BE203" s="540">
        <v>1280400</v>
      </c>
      <c r="BF203" s="540">
        <v>2304600</v>
      </c>
      <c r="BG203" s="540">
        <v>2028700</v>
      </c>
      <c r="BH203" s="126">
        <v>2634500</v>
      </c>
      <c r="BI203" s="463"/>
    </row>
    <row r="204" spans="1:61">
      <c r="A204" s="94" t="s">
        <v>34</v>
      </c>
      <c r="B204" s="95" t="s">
        <v>125</v>
      </c>
      <c r="C204" s="95"/>
      <c r="D204" s="31" t="s">
        <v>108</v>
      </c>
      <c r="E204" s="135" t="s">
        <v>149</v>
      </c>
      <c r="F204" s="135" t="s">
        <v>16</v>
      </c>
      <c r="G204" s="540">
        <v>0</v>
      </c>
      <c r="H204" s="540">
        <v>0</v>
      </c>
      <c r="I204" s="540">
        <v>0</v>
      </c>
      <c r="J204" s="540">
        <v>0</v>
      </c>
      <c r="K204" s="540">
        <v>0</v>
      </c>
      <c r="L204" s="540">
        <v>0</v>
      </c>
      <c r="M204" s="540">
        <v>0</v>
      </c>
      <c r="N204" s="540">
        <v>0</v>
      </c>
      <c r="O204" s="540">
        <v>0</v>
      </c>
      <c r="P204" s="540">
        <v>0</v>
      </c>
      <c r="Q204" s="540">
        <v>0</v>
      </c>
      <c r="R204" s="540">
        <v>0</v>
      </c>
      <c r="S204" s="540">
        <v>0</v>
      </c>
      <c r="T204" s="540">
        <v>0</v>
      </c>
      <c r="U204" s="540">
        <v>0</v>
      </c>
      <c r="V204" s="540">
        <v>0</v>
      </c>
      <c r="W204" s="540">
        <v>0</v>
      </c>
      <c r="X204" s="540">
        <v>0</v>
      </c>
      <c r="Y204" s="540">
        <v>0</v>
      </c>
      <c r="Z204" s="540">
        <v>0</v>
      </c>
      <c r="AA204" s="540">
        <v>0</v>
      </c>
      <c r="AB204" s="540">
        <v>0</v>
      </c>
      <c r="AC204" s="540">
        <v>0</v>
      </c>
      <c r="AD204" s="540">
        <v>0</v>
      </c>
      <c r="AE204" s="540">
        <v>0</v>
      </c>
      <c r="AF204" s="540">
        <v>0</v>
      </c>
      <c r="AG204" s="540">
        <v>0</v>
      </c>
      <c r="AH204" s="540">
        <v>0</v>
      </c>
      <c r="AI204" s="540">
        <v>0</v>
      </c>
      <c r="AJ204" s="540">
        <v>0</v>
      </c>
      <c r="AK204" s="540">
        <v>0</v>
      </c>
      <c r="AL204" s="463">
        <v>0</v>
      </c>
      <c r="AM204" s="463">
        <v>0</v>
      </c>
      <c r="AN204" s="463">
        <v>0</v>
      </c>
      <c r="AO204" s="463">
        <v>0</v>
      </c>
      <c r="AP204" s="463">
        <v>0</v>
      </c>
      <c r="AQ204" s="463">
        <v>0</v>
      </c>
      <c r="AR204" s="463">
        <v>0</v>
      </c>
      <c r="AS204" s="463">
        <v>0</v>
      </c>
      <c r="AT204" s="463">
        <v>0</v>
      </c>
      <c r="AU204" s="463">
        <v>0</v>
      </c>
      <c r="AV204" s="463">
        <v>0</v>
      </c>
      <c r="AW204" s="463">
        <v>0</v>
      </c>
      <c r="AX204" s="463">
        <v>0</v>
      </c>
      <c r="AY204" s="463">
        <v>0</v>
      </c>
      <c r="AZ204" s="463">
        <v>0</v>
      </c>
      <c r="BA204" s="463">
        <v>0</v>
      </c>
      <c r="BB204" s="463">
        <v>0</v>
      </c>
      <c r="BC204" s="463">
        <v>0</v>
      </c>
      <c r="BD204" s="463">
        <v>0</v>
      </c>
      <c r="BE204" s="540">
        <v>0</v>
      </c>
      <c r="BF204" s="540">
        <v>0</v>
      </c>
      <c r="BG204" s="540">
        <v>0</v>
      </c>
      <c r="BH204" s="463">
        <v>0</v>
      </c>
      <c r="BI204" s="463"/>
    </row>
    <row r="205" spans="1:61">
      <c r="A205" s="92" t="s">
        <v>35</v>
      </c>
      <c r="B205" s="93" t="s">
        <v>125</v>
      </c>
      <c r="C205" s="93"/>
      <c r="D205" s="63" t="s">
        <v>108</v>
      </c>
      <c r="E205" s="136" t="s">
        <v>149</v>
      </c>
      <c r="F205" s="136" t="s">
        <v>16</v>
      </c>
      <c r="G205" s="544">
        <v>1061800</v>
      </c>
      <c r="H205" s="544">
        <v>1195400</v>
      </c>
      <c r="I205" s="544">
        <v>1376400</v>
      </c>
      <c r="J205" s="544">
        <v>1033700</v>
      </c>
      <c r="K205" s="544">
        <v>928900</v>
      </c>
      <c r="L205" s="544">
        <v>1135200</v>
      </c>
      <c r="M205" s="544">
        <v>1349100</v>
      </c>
      <c r="N205" s="544">
        <v>1350900</v>
      </c>
      <c r="O205" s="544">
        <v>1523600</v>
      </c>
      <c r="P205" s="544">
        <v>1778400</v>
      </c>
      <c r="Q205" s="544">
        <v>1704100</v>
      </c>
      <c r="R205" s="544">
        <v>1373500</v>
      </c>
      <c r="S205" s="544">
        <v>1275100</v>
      </c>
      <c r="T205" s="544">
        <v>1646000</v>
      </c>
      <c r="U205" s="544">
        <v>1531000</v>
      </c>
      <c r="V205" s="544">
        <v>1328800</v>
      </c>
      <c r="W205" s="544">
        <v>1234300</v>
      </c>
      <c r="X205" s="544">
        <v>1199400</v>
      </c>
      <c r="Y205" s="544">
        <v>1136800</v>
      </c>
      <c r="Z205" s="544">
        <v>1219200</v>
      </c>
      <c r="AA205" s="544">
        <v>1244200</v>
      </c>
      <c r="AB205" s="544">
        <v>1474200</v>
      </c>
      <c r="AC205" s="544">
        <v>1707500</v>
      </c>
      <c r="AD205" s="544">
        <v>1995700</v>
      </c>
      <c r="AE205" s="544">
        <v>1978200</v>
      </c>
      <c r="AF205" s="544">
        <v>2530900</v>
      </c>
      <c r="AG205" s="544">
        <v>2578700</v>
      </c>
      <c r="AH205" s="544">
        <v>2953400</v>
      </c>
      <c r="AI205" s="544">
        <v>2173800</v>
      </c>
      <c r="AJ205" s="544">
        <v>1885900</v>
      </c>
      <c r="AK205" s="544">
        <v>1720300</v>
      </c>
      <c r="AL205" s="544">
        <v>1991700</v>
      </c>
      <c r="AM205" s="544">
        <v>2047300</v>
      </c>
      <c r="AN205" s="544">
        <v>2736300</v>
      </c>
      <c r="AO205" s="544">
        <v>2871500</v>
      </c>
      <c r="AP205" s="544">
        <v>3095400</v>
      </c>
      <c r="AQ205" s="544">
        <v>2261800</v>
      </c>
      <c r="AR205" s="544">
        <v>2389100</v>
      </c>
      <c r="AS205" s="544">
        <v>2197200</v>
      </c>
      <c r="AT205" s="544">
        <v>2178600</v>
      </c>
      <c r="AU205" s="544">
        <v>2165500</v>
      </c>
      <c r="AV205" s="544">
        <v>2018000</v>
      </c>
      <c r="AW205" s="544">
        <v>1791100</v>
      </c>
      <c r="AX205" s="544">
        <v>2033500</v>
      </c>
      <c r="AY205" s="544">
        <v>2178400</v>
      </c>
      <c r="AZ205" s="544">
        <v>1446200</v>
      </c>
      <c r="BA205" s="544">
        <v>1415800</v>
      </c>
      <c r="BB205" s="544">
        <v>1183900</v>
      </c>
      <c r="BC205" s="544">
        <v>1516100</v>
      </c>
      <c r="BD205" s="544">
        <v>1357700</v>
      </c>
      <c r="BE205" s="544">
        <v>1280400</v>
      </c>
      <c r="BF205" s="544">
        <v>2304600</v>
      </c>
      <c r="BG205" s="544">
        <v>2028700</v>
      </c>
      <c r="BH205" s="544">
        <v>2634500</v>
      </c>
      <c r="BI205" s="463"/>
    </row>
    <row r="206" spans="1:61">
      <c r="A206" s="94" t="s">
        <v>11</v>
      </c>
      <c r="B206" s="95" t="s">
        <v>118</v>
      </c>
      <c r="C206" s="95"/>
      <c r="D206" s="62" t="s">
        <v>115</v>
      </c>
      <c r="E206" s="134" t="s">
        <v>149</v>
      </c>
      <c r="F206" s="135" t="s">
        <v>16</v>
      </c>
      <c r="G206" s="537">
        <v>82170</v>
      </c>
      <c r="H206" s="537">
        <v>184263</v>
      </c>
      <c r="I206" s="537">
        <v>145210</v>
      </c>
      <c r="J206" s="537">
        <v>129140</v>
      </c>
      <c r="K206" s="537">
        <v>111207</v>
      </c>
      <c r="L206" s="537">
        <v>109376</v>
      </c>
      <c r="M206" s="537">
        <v>112045</v>
      </c>
      <c r="N206" s="537">
        <v>84543</v>
      </c>
      <c r="O206" s="537">
        <v>97083</v>
      </c>
      <c r="P206" s="537">
        <v>80084</v>
      </c>
      <c r="Q206" s="537">
        <v>79102</v>
      </c>
      <c r="R206" s="537">
        <v>67591</v>
      </c>
      <c r="S206" s="537">
        <v>47253</v>
      </c>
      <c r="T206" s="537">
        <v>38872</v>
      </c>
      <c r="U206" s="537">
        <v>32514</v>
      </c>
      <c r="V206" s="537">
        <v>31856</v>
      </c>
      <c r="W206" s="537">
        <v>13969</v>
      </c>
      <c r="X206" s="537">
        <v>29891</v>
      </c>
      <c r="Y206" s="537">
        <v>26045</v>
      </c>
      <c r="Z206" s="537">
        <v>326347</v>
      </c>
      <c r="AA206" s="537">
        <v>66266</v>
      </c>
      <c r="AB206" s="537">
        <v>70770</v>
      </c>
      <c r="AC206" s="537">
        <v>47371</v>
      </c>
      <c r="AD206" s="537">
        <v>86643</v>
      </c>
      <c r="AE206" s="537">
        <v>130811</v>
      </c>
      <c r="AF206" s="537">
        <v>145981</v>
      </c>
      <c r="AG206" s="537">
        <v>144979</v>
      </c>
      <c r="AH206" s="537">
        <v>140238</v>
      </c>
      <c r="AI206" s="537">
        <v>89822</v>
      </c>
      <c r="AJ206" s="537">
        <v>9120</v>
      </c>
      <c r="AK206" s="537">
        <v>60231</v>
      </c>
      <c r="AL206" s="537">
        <v>73436</v>
      </c>
      <c r="AM206" s="537">
        <v>77475</v>
      </c>
      <c r="AN206" s="537">
        <v>108190</v>
      </c>
      <c r="AO206" s="537">
        <v>189523</v>
      </c>
      <c r="AP206" s="537">
        <v>96787</v>
      </c>
      <c r="AQ206" s="537">
        <v>172539</v>
      </c>
      <c r="AR206" s="537">
        <v>174716</v>
      </c>
      <c r="AS206" s="537">
        <v>267561</v>
      </c>
      <c r="AT206" s="537">
        <v>248178</v>
      </c>
      <c r="AU206" s="537">
        <v>187256</v>
      </c>
      <c r="AV206" s="537">
        <v>194205</v>
      </c>
      <c r="AW206" s="537">
        <v>193817</v>
      </c>
      <c r="AX206" s="537">
        <v>212975</v>
      </c>
      <c r="AY206" s="537">
        <v>220127</v>
      </c>
      <c r="AZ206" s="537">
        <v>175302</v>
      </c>
      <c r="BA206" s="537">
        <v>66106</v>
      </c>
      <c r="BB206" s="537">
        <v>26781</v>
      </c>
      <c r="BC206" s="537">
        <v>38856</v>
      </c>
      <c r="BD206" s="537">
        <v>23452</v>
      </c>
      <c r="BE206" s="537">
        <v>17550</v>
      </c>
      <c r="BF206" s="537">
        <v>25715</v>
      </c>
      <c r="BG206" s="537">
        <v>38589</v>
      </c>
      <c r="BH206" s="537">
        <v>32704</v>
      </c>
      <c r="BI206" s="463"/>
    </row>
    <row r="207" spans="1:61">
      <c r="A207" s="94" t="s">
        <v>17</v>
      </c>
      <c r="B207" s="95" t="s">
        <v>118</v>
      </c>
      <c r="C207" s="95"/>
      <c r="D207" s="31" t="s">
        <v>115</v>
      </c>
      <c r="E207" s="135" t="s">
        <v>149</v>
      </c>
      <c r="F207" s="135" t="s">
        <v>16</v>
      </c>
      <c r="G207" s="537">
        <v>21589</v>
      </c>
      <c r="H207" s="537">
        <v>48404</v>
      </c>
      <c r="I207" s="537">
        <v>49766</v>
      </c>
      <c r="J207" s="537">
        <v>57719</v>
      </c>
      <c r="K207" s="537">
        <v>64853</v>
      </c>
      <c r="L207" s="537">
        <v>83207</v>
      </c>
      <c r="M207" s="537">
        <v>111212</v>
      </c>
      <c r="N207" s="537">
        <v>109461</v>
      </c>
      <c r="O207" s="537">
        <v>163967</v>
      </c>
      <c r="P207" s="537">
        <v>176428</v>
      </c>
      <c r="Q207" s="537">
        <v>227344</v>
      </c>
      <c r="R207" s="537">
        <v>253422</v>
      </c>
      <c r="S207" s="537">
        <v>231081</v>
      </c>
      <c r="T207" s="537">
        <v>248009</v>
      </c>
      <c r="U207" s="537">
        <v>270622</v>
      </c>
      <c r="V207" s="537">
        <v>345860</v>
      </c>
      <c r="W207" s="537">
        <v>15586</v>
      </c>
      <c r="X207" s="537">
        <v>10178</v>
      </c>
      <c r="Y207" s="537">
        <v>1045861</v>
      </c>
      <c r="Z207" s="537">
        <v>9999</v>
      </c>
      <c r="AA207" s="537">
        <v>162256</v>
      </c>
      <c r="AB207" s="537">
        <v>109286</v>
      </c>
      <c r="AC207" s="537">
        <v>14323</v>
      </c>
      <c r="AD207" s="537">
        <v>28599</v>
      </c>
      <c r="AE207" s="537">
        <v>34952</v>
      </c>
      <c r="AF207" s="537">
        <v>46232</v>
      </c>
      <c r="AG207" s="537">
        <v>65232</v>
      </c>
      <c r="AH207" s="537">
        <v>98548</v>
      </c>
      <c r="AI207" s="537">
        <v>238868</v>
      </c>
      <c r="AJ207" s="537">
        <v>576890</v>
      </c>
      <c r="AK207" s="537">
        <v>321468</v>
      </c>
      <c r="AL207" s="537">
        <v>235702</v>
      </c>
      <c r="AM207" s="537">
        <v>105142</v>
      </c>
      <c r="AN207" s="537">
        <v>103564</v>
      </c>
      <c r="AO207" s="537">
        <v>223671</v>
      </c>
      <c r="AP207" s="537">
        <v>107671</v>
      </c>
      <c r="AQ207" s="537">
        <v>425475</v>
      </c>
      <c r="AR207" s="537">
        <v>562664</v>
      </c>
      <c r="AS207" s="537">
        <v>370254</v>
      </c>
      <c r="AT207" s="537">
        <v>546473</v>
      </c>
      <c r="AU207" s="537">
        <v>159833</v>
      </c>
      <c r="AV207" s="537">
        <v>174617</v>
      </c>
      <c r="AW207" s="537">
        <v>510278</v>
      </c>
      <c r="AX207" s="537">
        <v>386589</v>
      </c>
      <c r="AY207" s="537">
        <v>120923</v>
      </c>
      <c r="AZ207" s="537">
        <v>263933</v>
      </c>
      <c r="BA207" s="537">
        <v>75447</v>
      </c>
      <c r="BB207" s="537">
        <v>30344</v>
      </c>
      <c r="BC207" s="537">
        <v>19420</v>
      </c>
      <c r="BD207" s="537">
        <v>13746</v>
      </c>
      <c r="BE207" s="537">
        <v>16598</v>
      </c>
      <c r="BF207" s="537">
        <v>82939</v>
      </c>
      <c r="BG207" s="537">
        <v>76934</v>
      </c>
      <c r="BH207" s="537">
        <v>106600</v>
      </c>
      <c r="BI207" s="463"/>
    </row>
    <row r="208" spans="1:61">
      <c r="A208" s="94" t="s">
        <v>18</v>
      </c>
      <c r="B208" s="95" t="s">
        <v>118</v>
      </c>
      <c r="C208" s="95"/>
      <c r="D208" s="31" t="s">
        <v>115</v>
      </c>
      <c r="E208" s="135" t="s">
        <v>149</v>
      </c>
      <c r="F208" s="135" t="s">
        <v>16</v>
      </c>
      <c r="G208" s="537">
        <v>34775</v>
      </c>
      <c r="H208" s="537">
        <v>77968</v>
      </c>
      <c r="I208" s="537">
        <v>63012</v>
      </c>
      <c r="J208" s="537">
        <v>57468</v>
      </c>
      <c r="K208" s="537">
        <v>50755</v>
      </c>
      <c r="L208" s="537">
        <v>51189</v>
      </c>
      <c r="M208" s="537">
        <v>53790</v>
      </c>
      <c r="N208" s="537">
        <v>41620</v>
      </c>
      <c r="O208" s="537">
        <v>49024</v>
      </c>
      <c r="P208" s="537">
        <v>41462</v>
      </c>
      <c r="Q208" s="537">
        <v>42015</v>
      </c>
      <c r="R208" s="537">
        <v>36813</v>
      </c>
      <c r="S208" s="537">
        <v>26396</v>
      </c>
      <c r="T208" s="537">
        <v>22269</v>
      </c>
      <c r="U208" s="537">
        <v>19105</v>
      </c>
      <c r="V208" s="537">
        <v>19191</v>
      </c>
      <c r="W208" s="537">
        <v>8939</v>
      </c>
      <c r="X208" s="537">
        <v>27539</v>
      </c>
      <c r="Y208" s="537">
        <v>4706</v>
      </c>
      <c r="Z208" s="537">
        <v>5565</v>
      </c>
      <c r="AA208" s="537">
        <v>16880</v>
      </c>
      <c r="AB208" s="537">
        <v>17027</v>
      </c>
      <c r="AC208" s="537">
        <v>19882</v>
      </c>
      <c r="AD208" s="537">
        <v>34218</v>
      </c>
      <c r="AE208" s="537">
        <v>19082</v>
      </c>
      <c r="AF208" s="537">
        <v>12127</v>
      </c>
      <c r="AG208" s="537">
        <v>22599</v>
      </c>
      <c r="AH208" s="537">
        <v>45420</v>
      </c>
      <c r="AI208" s="537">
        <v>22461</v>
      </c>
      <c r="AJ208" s="537">
        <v>50606</v>
      </c>
      <c r="AK208" s="537">
        <v>35154</v>
      </c>
      <c r="AL208" s="537">
        <v>20565</v>
      </c>
      <c r="AM208" s="537">
        <v>36117</v>
      </c>
      <c r="AN208" s="537">
        <v>67453</v>
      </c>
      <c r="AO208" s="537">
        <v>75604</v>
      </c>
      <c r="AP208" s="537">
        <v>42436</v>
      </c>
      <c r="AQ208" s="537">
        <v>26590</v>
      </c>
      <c r="AR208" s="537">
        <v>31082</v>
      </c>
      <c r="AS208" s="537">
        <v>34420</v>
      </c>
      <c r="AT208" s="537">
        <v>43658</v>
      </c>
      <c r="AU208" s="537">
        <v>16615</v>
      </c>
      <c r="AV208" s="537">
        <v>47405</v>
      </c>
      <c r="AW208" s="537">
        <v>34715</v>
      </c>
      <c r="AX208" s="537">
        <v>17079</v>
      </c>
      <c r="AY208" s="537">
        <v>44461</v>
      </c>
      <c r="AZ208" s="537">
        <v>43354</v>
      </c>
      <c r="BA208" s="537">
        <v>5421</v>
      </c>
      <c r="BB208" s="537">
        <v>14687</v>
      </c>
      <c r="BC208" s="537">
        <v>3380</v>
      </c>
      <c r="BD208" s="537">
        <v>3282</v>
      </c>
      <c r="BE208" s="537">
        <v>1807</v>
      </c>
      <c r="BF208" s="537">
        <v>7275</v>
      </c>
      <c r="BG208" s="537">
        <v>9890</v>
      </c>
      <c r="BH208" s="537">
        <v>5947</v>
      </c>
      <c r="BI208" s="463"/>
    </row>
    <row r="209" spans="1:61">
      <c r="A209" s="94" t="s">
        <v>19</v>
      </c>
      <c r="B209" s="95" t="s">
        <v>118</v>
      </c>
      <c r="C209" s="95"/>
      <c r="D209" s="31" t="s">
        <v>115</v>
      </c>
      <c r="E209" s="135" t="s">
        <v>149</v>
      </c>
      <c r="F209" s="135" t="s">
        <v>16</v>
      </c>
      <c r="G209" s="537">
        <v>3684</v>
      </c>
      <c r="H209" s="537">
        <v>8259</v>
      </c>
      <c r="I209" s="537">
        <v>5813</v>
      </c>
      <c r="J209" s="537">
        <v>4607</v>
      </c>
      <c r="K209" s="537">
        <v>3539</v>
      </c>
      <c r="L209" s="537">
        <v>3098</v>
      </c>
      <c r="M209" s="537">
        <v>2836</v>
      </c>
      <c r="N209" s="537">
        <v>1906</v>
      </c>
      <c r="O209" s="537">
        <v>1952</v>
      </c>
      <c r="P209" s="537">
        <v>1440</v>
      </c>
      <c r="Q209" s="537">
        <v>1266</v>
      </c>
      <c r="R209" s="537">
        <v>963</v>
      </c>
      <c r="S209" s="537">
        <v>604</v>
      </c>
      <c r="T209" s="537">
        <v>438</v>
      </c>
      <c r="U209" s="537">
        <v>328</v>
      </c>
      <c r="V209" s="537">
        <v>284</v>
      </c>
      <c r="W209" s="537">
        <v>0</v>
      </c>
      <c r="X209" s="537">
        <v>159</v>
      </c>
      <c r="Y209" s="537">
        <v>288</v>
      </c>
      <c r="Z209" s="537">
        <v>289</v>
      </c>
      <c r="AA209" s="537">
        <v>196</v>
      </c>
      <c r="AB209" s="537">
        <v>209</v>
      </c>
      <c r="AC209" s="537">
        <v>104</v>
      </c>
      <c r="AD209" s="537">
        <v>255</v>
      </c>
      <c r="AE209" s="537">
        <v>184</v>
      </c>
      <c r="AF209" s="537">
        <v>1739</v>
      </c>
      <c r="AG209" s="537">
        <v>641</v>
      </c>
      <c r="AH209" s="537">
        <v>2870</v>
      </c>
      <c r="AI209" s="537">
        <v>74</v>
      </c>
      <c r="AJ209" s="537">
        <v>252</v>
      </c>
      <c r="AK209" s="537">
        <v>719</v>
      </c>
      <c r="AL209" s="537">
        <v>1549</v>
      </c>
      <c r="AM209" s="537">
        <v>2604</v>
      </c>
      <c r="AN209" s="537">
        <v>1207</v>
      </c>
      <c r="AO209" s="537">
        <v>4392</v>
      </c>
      <c r="AP209" s="537">
        <v>2621</v>
      </c>
      <c r="AQ209" s="537">
        <v>3202</v>
      </c>
      <c r="AR209" s="537">
        <v>1240</v>
      </c>
      <c r="AS209" s="537">
        <v>848</v>
      </c>
      <c r="AT209" s="537">
        <v>225</v>
      </c>
      <c r="AU209" s="537">
        <v>452</v>
      </c>
      <c r="AV209" s="537">
        <v>583</v>
      </c>
      <c r="AW209" s="537">
        <v>2592</v>
      </c>
      <c r="AX209" s="537">
        <v>960</v>
      </c>
      <c r="AY209" s="537">
        <v>628</v>
      </c>
      <c r="AZ209" s="537">
        <v>79</v>
      </c>
      <c r="BA209" s="537">
        <v>10</v>
      </c>
      <c r="BB209" s="537">
        <v>2</v>
      </c>
      <c r="BC209" s="537">
        <v>18</v>
      </c>
      <c r="BD209" s="537">
        <v>33</v>
      </c>
      <c r="BE209" s="537">
        <v>32</v>
      </c>
      <c r="BF209" s="537">
        <v>89</v>
      </c>
      <c r="BG209" s="537">
        <v>270</v>
      </c>
      <c r="BH209" s="537">
        <v>163</v>
      </c>
      <c r="BI209" s="463"/>
    </row>
    <row r="210" spans="1:61">
      <c r="A210" s="94" t="s">
        <v>20</v>
      </c>
      <c r="B210" s="95" t="s">
        <v>118</v>
      </c>
      <c r="C210" s="95"/>
      <c r="D210" s="31" t="s">
        <v>115</v>
      </c>
      <c r="E210" s="135" t="s">
        <v>149</v>
      </c>
      <c r="F210" s="135" t="s">
        <v>16</v>
      </c>
      <c r="G210" s="537">
        <v>873</v>
      </c>
      <c r="H210" s="537">
        <v>1969</v>
      </c>
      <c r="I210" s="537">
        <v>1674</v>
      </c>
      <c r="J210" s="537">
        <v>1619</v>
      </c>
      <c r="K210" s="537">
        <v>1515</v>
      </c>
      <c r="L210" s="537">
        <v>1627</v>
      </c>
      <c r="M210" s="537">
        <v>1822</v>
      </c>
      <c r="N210" s="537">
        <v>1487</v>
      </c>
      <c r="O210" s="537">
        <v>1865</v>
      </c>
      <c r="P210" s="537">
        <v>1679</v>
      </c>
      <c r="Q210" s="537">
        <v>1801</v>
      </c>
      <c r="R210" s="537">
        <v>1675</v>
      </c>
      <c r="S210" s="537">
        <v>1278</v>
      </c>
      <c r="T210" s="537">
        <v>1142</v>
      </c>
      <c r="U210" s="537">
        <v>1035</v>
      </c>
      <c r="V210" s="537">
        <v>1108</v>
      </c>
      <c r="W210" s="537">
        <v>0</v>
      </c>
      <c r="X210" s="537">
        <v>940</v>
      </c>
      <c r="Y210" s="537">
        <v>1281</v>
      </c>
      <c r="Z210" s="537">
        <v>1592</v>
      </c>
      <c r="AA210" s="537">
        <v>9004</v>
      </c>
      <c r="AB210" s="537">
        <v>9334</v>
      </c>
      <c r="AC210" s="537">
        <v>629</v>
      </c>
      <c r="AD210" s="537">
        <v>789</v>
      </c>
      <c r="AE210" s="537">
        <v>529</v>
      </c>
      <c r="AF210" s="537">
        <v>567</v>
      </c>
      <c r="AG210" s="537">
        <v>1074</v>
      </c>
      <c r="AH210" s="537">
        <v>799</v>
      </c>
      <c r="AI210" s="537">
        <v>719</v>
      </c>
      <c r="AJ210" s="537">
        <v>620</v>
      </c>
      <c r="AK210" s="537">
        <v>274</v>
      </c>
      <c r="AL210" s="537">
        <v>348</v>
      </c>
      <c r="AM210" s="537">
        <v>933</v>
      </c>
      <c r="AN210" s="537">
        <v>1460</v>
      </c>
      <c r="AO210" s="537">
        <v>1824</v>
      </c>
      <c r="AP210" s="537">
        <v>2040</v>
      </c>
      <c r="AQ210" s="537">
        <v>5755</v>
      </c>
      <c r="AR210" s="537">
        <v>2298</v>
      </c>
      <c r="AS210" s="537">
        <v>1855</v>
      </c>
      <c r="AT210" s="537">
        <v>1651</v>
      </c>
      <c r="AU210" s="537">
        <v>2071</v>
      </c>
      <c r="AV210" s="537">
        <v>3054</v>
      </c>
      <c r="AW210" s="537">
        <v>1344</v>
      </c>
      <c r="AX210" s="537">
        <v>1179</v>
      </c>
      <c r="AY210" s="537">
        <v>1248</v>
      </c>
      <c r="AZ210" s="537">
        <v>563</v>
      </c>
      <c r="BA210" s="537">
        <v>117</v>
      </c>
      <c r="BB210" s="537">
        <v>302</v>
      </c>
      <c r="BC210" s="537">
        <v>463</v>
      </c>
      <c r="BD210" s="537">
        <v>-157</v>
      </c>
      <c r="BE210" s="537">
        <v>3</v>
      </c>
      <c r="BF210" s="537">
        <v>37</v>
      </c>
      <c r="BG210" s="537">
        <v>27</v>
      </c>
      <c r="BH210" s="537">
        <v>40</v>
      </c>
      <c r="BI210" s="463"/>
    </row>
    <row r="211" spans="1:61">
      <c r="A211" s="94" t="s">
        <v>21</v>
      </c>
      <c r="B211" s="95" t="s">
        <v>118</v>
      </c>
      <c r="C211" s="95"/>
      <c r="D211" s="31" t="s">
        <v>115</v>
      </c>
      <c r="E211" s="135" t="s">
        <v>149</v>
      </c>
      <c r="F211" s="135" t="s">
        <v>16</v>
      </c>
      <c r="G211" s="537">
        <v>9236</v>
      </c>
      <c r="H211" s="537">
        <v>20700</v>
      </c>
      <c r="I211" s="537">
        <v>18876</v>
      </c>
      <c r="J211" s="537">
        <v>19410</v>
      </c>
      <c r="K211" s="537">
        <v>19344</v>
      </c>
      <c r="L211" s="537">
        <v>22005</v>
      </c>
      <c r="M211" s="537">
        <v>26075</v>
      </c>
      <c r="N211" s="537">
        <v>22750</v>
      </c>
      <c r="O211" s="537">
        <v>30233</v>
      </c>
      <c r="P211" s="537">
        <v>28841</v>
      </c>
      <c r="Q211" s="537">
        <v>32962</v>
      </c>
      <c r="R211" s="537">
        <v>32585</v>
      </c>
      <c r="S211" s="537">
        <v>26349</v>
      </c>
      <c r="T211" s="537">
        <v>25079</v>
      </c>
      <c r="U211" s="537">
        <v>24267</v>
      </c>
      <c r="V211" s="537">
        <v>27510</v>
      </c>
      <c r="W211" s="537">
        <v>5863</v>
      </c>
      <c r="X211" s="537">
        <v>22386</v>
      </c>
      <c r="Y211" s="537">
        <v>43343</v>
      </c>
      <c r="Z211" s="537">
        <v>7970</v>
      </c>
      <c r="AA211" s="537">
        <v>17189</v>
      </c>
      <c r="AB211" s="537">
        <v>11199</v>
      </c>
      <c r="AC211" s="537">
        <v>10180</v>
      </c>
      <c r="AD211" s="537">
        <v>17841</v>
      </c>
      <c r="AE211" s="537">
        <v>30300</v>
      </c>
      <c r="AF211" s="537">
        <v>30927</v>
      </c>
      <c r="AG211" s="537">
        <v>32376</v>
      </c>
      <c r="AH211" s="537">
        <v>43042</v>
      </c>
      <c r="AI211" s="537">
        <v>76213</v>
      </c>
      <c r="AJ211" s="537">
        <v>76031</v>
      </c>
      <c r="AK211" s="537">
        <v>-1176</v>
      </c>
      <c r="AL211" s="537">
        <v>20731</v>
      </c>
      <c r="AM211" s="537">
        <v>8489</v>
      </c>
      <c r="AN211" s="537">
        <v>49745</v>
      </c>
      <c r="AO211" s="537">
        <v>69381</v>
      </c>
      <c r="AP211" s="537">
        <v>86856</v>
      </c>
      <c r="AQ211" s="537">
        <v>53844</v>
      </c>
      <c r="AR211" s="537">
        <v>29161</v>
      </c>
      <c r="AS211" s="537">
        <v>33151</v>
      </c>
      <c r="AT211" s="537">
        <v>31689</v>
      </c>
      <c r="AU211" s="537">
        <v>35711</v>
      </c>
      <c r="AV211" s="537">
        <v>29735</v>
      </c>
      <c r="AW211" s="537">
        <v>34550</v>
      </c>
      <c r="AX211" s="537">
        <v>33567</v>
      </c>
      <c r="AY211" s="537">
        <v>34408</v>
      </c>
      <c r="AZ211" s="537">
        <v>-56483</v>
      </c>
      <c r="BA211" s="537">
        <v>1340</v>
      </c>
      <c r="BB211" s="537">
        <v>5160</v>
      </c>
      <c r="BC211" s="537">
        <v>7918</v>
      </c>
      <c r="BD211" s="537">
        <v>-13</v>
      </c>
      <c r="BE211" s="537">
        <v>1518</v>
      </c>
      <c r="BF211" s="537">
        <v>7785</v>
      </c>
      <c r="BG211" s="537">
        <v>13234</v>
      </c>
      <c r="BH211" s="537">
        <v>21096</v>
      </c>
      <c r="BI211" s="463"/>
    </row>
    <row r="212" spans="1:61">
      <c r="A212" s="94" t="s">
        <v>22</v>
      </c>
      <c r="B212" s="95" t="s">
        <v>118</v>
      </c>
      <c r="C212" s="95"/>
      <c r="D212" s="31" t="s">
        <v>115</v>
      </c>
      <c r="E212" s="135" t="s">
        <v>149</v>
      </c>
      <c r="F212" s="135" t="s">
        <v>16</v>
      </c>
      <c r="G212" s="537">
        <v>29673</v>
      </c>
      <c r="H212" s="537">
        <v>66527</v>
      </c>
      <c r="I212" s="537">
        <v>63079</v>
      </c>
      <c r="J212" s="537">
        <v>67505</v>
      </c>
      <c r="K212" s="537">
        <v>69943</v>
      </c>
      <c r="L212" s="537">
        <v>82772</v>
      </c>
      <c r="M212" s="537">
        <v>102033</v>
      </c>
      <c r="N212" s="537">
        <v>92626</v>
      </c>
      <c r="O212" s="537">
        <v>127996</v>
      </c>
      <c r="P212" s="537">
        <v>127035</v>
      </c>
      <c r="Q212" s="537">
        <v>151003</v>
      </c>
      <c r="R212" s="537">
        <v>155258</v>
      </c>
      <c r="S212" s="537">
        <v>130588</v>
      </c>
      <c r="T212" s="537">
        <v>129275</v>
      </c>
      <c r="U212" s="537">
        <v>130114</v>
      </c>
      <c r="V212" s="537">
        <v>153390</v>
      </c>
      <c r="W212" s="537">
        <v>159933</v>
      </c>
      <c r="X212" s="537">
        <v>122292</v>
      </c>
      <c r="Y212" s="537">
        <v>113050</v>
      </c>
      <c r="Z212" s="537">
        <v>110191</v>
      </c>
      <c r="AA212" s="537">
        <v>298400</v>
      </c>
      <c r="AB212" s="537">
        <v>183773</v>
      </c>
      <c r="AC212" s="537">
        <v>47865</v>
      </c>
      <c r="AD212" s="537">
        <v>-10903</v>
      </c>
      <c r="AE212" s="537">
        <v>24070</v>
      </c>
      <c r="AF212" s="537">
        <v>140082</v>
      </c>
      <c r="AG212" s="537">
        <v>231734</v>
      </c>
      <c r="AH212" s="537">
        <v>139323</v>
      </c>
      <c r="AI212" s="537">
        <v>279690</v>
      </c>
      <c r="AJ212" s="537">
        <v>203661</v>
      </c>
      <c r="AK212" s="537">
        <v>316130</v>
      </c>
      <c r="AL212" s="537">
        <v>340715</v>
      </c>
      <c r="AM212" s="537">
        <v>290769</v>
      </c>
      <c r="AN212" s="537">
        <v>503195</v>
      </c>
      <c r="AO212" s="537">
        <v>413352</v>
      </c>
      <c r="AP212" s="537">
        <v>339743</v>
      </c>
      <c r="AQ212" s="537">
        <v>381091</v>
      </c>
      <c r="AR212" s="537">
        <v>276037</v>
      </c>
      <c r="AS212" s="537">
        <v>404277</v>
      </c>
      <c r="AT212" s="537">
        <v>371125</v>
      </c>
      <c r="AU212" s="537">
        <v>360127</v>
      </c>
      <c r="AV212" s="537">
        <v>300497</v>
      </c>
      <c r="AW212" s="537">
        <v>256839</v>
      </c>
      <c r="AX212" s="537">
        <v>395402</v>
      </c>
      <c r="AY212" s="537">
        <v>315444</v>
      </c>
      <c r="AZ212" s="537">
        <v>188348</v>
      </c>
      <c r="BA212" s="537">
        <v>80337</v>
      </c>
      <c r="BB212" s="537">
        <v>52384</v>
      </c>
      <c r="BC212" s="537">
        <v>46978</v>
      </c>
      <c r="BD212" s="537">
        <v>54936</v>
      </c>
      <c r="BE212" s="537">
        <v>46420</v>
      </c>
      <c r="BF212" s="537">
        <v>164856</v>
      </c>
      <c r="BG212" s="537">
        <v>206674</v>
      </c>
      <c r="BH212" s="537">
        <v>187336</v>
      </c>
      <c r="BI212" s="463"/>
    </row>
    <row r="213" spans="1:61">
      <c r="A213" s="94" t="s">
        <v>23</v>
      </c>
      <c r="B213" s="95" t="s">
        <v>118</v>
      </c>
      <c r="C213" s="95"/>
      <c r="D213" s="31" t="s">
        <v>115</v>
      </c>
      <c r="E213" s="135" t="s">
        <v>149</v>
      </c>
      <c r="F213" s="135" t="s">
        <v>16</v>
      </c>
      <c r="G213" s="537">
        <v>6115</v>
      </c>
      <c r="H213" s="537">
        <v>13687</v>
      </c>
      <c r="I213" s="537">
        <v>10810</v>
      </c>
      <c r="J213" s="537">
        <v>9632</v>
      </c>
      <c r="K213" s="537">
        <v>8318</v>
      </c>
      <c r="L213" s="537">
        <v>8201</v>
      </c>
      <c r="M213" s="537">
        <v>8423</v>
      </c>
      <c r="N213" s="537">
        <v>6371</v>
      </c>
      <c r="O213" s="537">
        <v>7313</v>
      </c>
      <c r="P213" s="537">
        <v>6056</v>
      </c>
      <c r="Q213" s="537">
        <v>5992</v>
      </c>
      <c r="R213" s="537">
        <v>5124</v>
      </c>
      <c r="S213" s="537">
        <v>3594</v>
      </c>
      <c r="T213" s="537">
        <v>2956</v>
      </c>
      <c r="U213" s="537">
        <v>2481</v>
      </c>
      <c r="V213" s="537">
        <v>2432</v>
      </c>
      <c r="W213" s="537">
        <v>3103</v>
      </c>
      <c r="X213" s="537">
        <v>786</v>
      </c>
      <c r="Y213" s="537">
        <v>1335</v>
      </c>
      <c r="Z213" s="537">
        <v>1245</v>
      </c>
      <c r="AA213" s="537">
        <v>5666</v>
      </c>
      <c r="AB213" s="537">
        <v>12992</v>
      </c>
      <c r="AC213" s="537">
        <v>12193</v>
      </c>
      <c r="AD213" s="537">
        <v>19726</v>
      </c>
      <c r="AE213" s="537">
        <v>14462</v>
      </c>
      <c r="AF213" s="537">
        <v>17427</v>
      </c>
      <c r="AG213" s="537">
        <v>4246</v>
      </c>
      <c r="AH213" s="537">
        <v>17620</v>
      </c>
      <c r="AI213" s="537">
        <v>15490</v>
      </c>
      <c r="AJ213" s="537">
        <v>15469</v>
      </c>
      <c r="AK213" s="537">
        <v>6938</v>
      </c>
      <c r="AL213" s="537">
        <v>5063</v>
      </c>
      <c r="AM213" s="537">
        <v>12754</v>
      </c>
      <c r="AN213" s="537">
        <v>21024</v>
      </c>
      <c r="AO213" s="537">
        <v>15197</v>
      </c>
      <c r="AP213" s="537">
        <v>29279</v>
      </c>
      <c r="AQ213" s="537">
        <v>-17512</v>
      </c>
      <c r="AR213" s="537">
        <v>24808</v>
      </c>
      <c r="AS213" s="537">
        <v>56893</v>
      </c>
      <c r="AT213" s="537">
        <v>29954</v>
      </c>
      <c r="AU213" s="537">
        <v>38731</v>
      </c>
      <c r="AV213" s="537">
        <v>37653</v>
      </c>
      <c r="AW213" s="537">
        <v>48355</v>
      </c>
      <c r="AX213" s="537">
        <v>32420</v>
      </c>
      <c r="AY213" s="537">
        <v>33984</v>
      </c>
      <c r="AZ213" s="537">
        <v>100213</v>
      </c>
      <c r="BA213" s="537">
        <v>37788</v>
      </c>
      <c r="BB213" s="537">
        <v>35170</v>
      </c>
      <c r="BC213" s="537">
        <v>26803</v>
      </c>
      <c r="BD213" s="537">
        <v>19108</v>
      </c>
      <c r="BE213" s="537">
        <v>15442</v>
      </c>
      <c r="BF213" s="537">
        <v>37348</v>
      </c>
      <c r="BG213" s="537">
        <v>24817</v>
      </c>
      <c r="BH213" s="537">
        <v>21524</v>
      </c>
      <c r="BI213" s="463"/>
    </row>
    <row r="214" spans="1:61">
      <c r="A214" s="94" t="s">
        <v>24</v>
      </c>
      <c r="B214" s="95" t="s">
        <v>118</v>
      </c>
      <c r="C214" s="95"/>
      <c r="D214" s="31" t="s">
        <v>115</v>
      </c>
      <c r="E214" s="135" t="s">
        <v>149</v>
      </c>
      <c r="F214" s="135" t="s">
        <v>16</v>
      </c>
      <c r="G214" s="537">
        <v>141968</v>
      </c>
      <c r="H214" s="537">
        <v>318394</v>
      </c>
      <c r="I214" s="537">
        <v>290227</v>
      </c>
      <c r="J214" s="537">
        <v>298594</v>
      </c>
      <c r="K214" s="537">
        <v>297375</v>
      </c>
      <c r="L214" s="537">
        <v>338368</v>
      </c>
      <c r="M214" s="537">
        <v>400941</v>
      </c>
      <c r="N214" s="537">
        <v>349946</v>
      </c>
      <c r="O214" s="537">
        <v>464881</v>
      </c>
      <c r="P214" s="537">
        <v>443556</v>
      </c>
      <c r="Q214" s="537">
        <v>506827</v>
      </c>
      <c r="R214" s="537">
        <v>500984</v>
      </c>
      <c r="S214" s="537">
        <v>405093</v>
      </c>
      <c r="T214" s="537">
        <v>385531</v>
      </c>
      <c r="U214" s="537">
        <v>373030</v>
      </c>
      <c r="V214" s="537">
        <v>422755</v>
      </c>
      <c r="W214" s="537">
        <v>340452</v>
      </c>
      <c r="X214" s="537">
        <v>472353</v>
      </c>
      <c r="Y214" s="537">
        <v>227756</v>
      </c>
      <c r="Z214" s="537">
        <v>223226</v>
      </c>
      <c r="AA214" s="537">
        <v>407728</v>
      </c>
      <c r="AB214" s="537">
        <v>193566</v>
      </c>
      <c r="AC214" s="537">
        <v>135135</v>
      </c>
      <c r="AD214" s="537">
        <v>262926</v>
      </c>
      <c r="AE214" s="537">
        <v>81635</v>
      </c>
      <c r="AF214" s="537">
        <v>119884</v>
      </c>
      <c r="AG214" s="537">
        <v>852323</v>
      </c>
      <c r="AH214" s="537">
        <v>1710996</v>
      </c>
      <c r="AI214" s="537">
        <v>2370578</v>
      </c>
      <c r="AJ214" s="537">
        <v>1065436</v>
      </c>
      <c r="AK214" s="537">
        <v>309709</v>
      </c>
      <c r="AL214" s="537">
        <v>285360</v>
      </c>
      <c r="AM214" s="537">
        <v>333640</v>
      </c>
      <c r="AN214" s="537">
        <v>326572</v>
      </c>
      <c r="AO214" s="537">
        <v>534919</v>
      </c>
      <c r="AP214" s="537">
        <v>1270378</v>
      </c>
      <c r="AQ214" s="537">
        <v>694901</v>
      </c>
      <c r="AR214" s="537">
        <v>661276</v>
      </c>
      <c r="AS214" s="537">
        <v>372191</v>
      </c>
      <c r="AT214" s="537">
        <v>414968</v>
      </c>
      <c r="AU214" s="537">
        <v>664033</v>
      </c>
      <c r="AV214" s="537">
        <v>434047</v>
      </c>
      <c r="AW214" s="537">
        <v>300710</v>
      </c>
      <c r="AX214" s="537">
        <v>272213</v>
      </c>
      <c r="AY214" s="537">
        <v>813322</v>
      </c>
      <c r="AZ214" s="537">
        <v>662686</v>
      </c>
      <c r="BA214" s="537">
        <v>-129895</v>
      </c>
      <c r="BB214" s="537">
        <v>39004</v>
      </c>
      <c r="BC214" s="537">
        <v>71408</v>
      </c>
      <c r="BD214" s="537">
        <v>78020</v>
      </c>
      <c r="BE214" s="537">
        <v>60031</v>
      </c>
      <c r="BF214" s="537">
        <v>179588</v>
      </c>
      <c r="BG214" s="537">
        <v>293308</v>
      </c>
      <c r="BH214" s="537">
        <v>214873</v>
      </c>
      <c r="BI214" s="463"/>
    </row>
    <row r="215" spans="1:61">
      <c r="A215" s="94" t="s">
        <v>25</v>
      </c>
      <c r="B215" s="95" t="s">
        <v>118</v>
      </c>
      <c r="C215" s="95"/>
      <c r="D215" s="31" t="s">
        <v>115</v>
      </c>
      <c r="E215" s="135" t="s">
        <v>149</v>
      </c>
      <c r="F215" s="135" t="s">
        <v>16</v>
      </c>
      <c r="G215" s="537">
        <v>31921</v>
      </c>
      <c r="H215" s="537">
        <v>71575</v>
      </c>
      <c r="I215" s="537">
        <v>64648</v>
      </c>
      <c r="J215" s="537">
        <v>65892</v>
      </c>
      <c r="K215" s="537">
        <v>65052</v>
      </c>
      <c r="L215" s="537">
        <v>73328</v>
      </c>
      <c r="M215" s="537">
        <v>86112</v>
      </c>
      <c r="N215" s="537">
        <v>74473</v>
      </c>
      <c r="O215" s="537">
        <v>98024</v>
      </c>
      <c r="P215" s="537">
        <v>92674</v>
      </c>
      <c r="Q215" s="537">
        <v>104940</v>
      </c>
      <c r="R215" s="537">
        <v>102792</v>
      </c>
      <c r="S215" s="537">
        <v>82356</v>
      </c>
      <c r="T215" s="537">
        <v>77666</v>
      </c>
      <c r="U215" s="537">
        <v>74469</v>
      </c>
      <c r="V215" s="537">
        <v>83626</v>
      </c>
      <c r="W215" s="537">
        <v>76586</v>
      </c>
      <c r="X215" s="537">
        <v>66676</v>
      </c>
      <c r="Y215" s="537">
        <v>64202</v>
      </c>
      <c r="Z215" s="537">
        <v>77953</v>
      </c>
      <c r="AA215" s="537">
        <v>282842</v>
      </c>
      <c r="AB215" s="537">
        <v>105077</v>
      </c>
      <c r="AC215" s="537">
        <v>110874</v>
      </c>
      <c r="AD215" s="537">
        <v>126206</v>
      </c>
      <c r="AE215" s="537">
        <v>204755</v>
      </c>
      <c r="AF215" s="537">
        <v>662803</v>
      </c>
      <c r="AG215" s="537">
        <v>383974</v>
      </c>
      <c r="AH215" s="537">
        <v>194346</v>
      </c>
      <c r="AI215" s="537">
        <v>160079</v>
      </c>
      <c r="AJ215" s="537">
        <v>270977</v>
      </c>
      <c r="AK215" s="537">
        <v>435535</v>
      </c>
      <c r="AL215" s="537">
        <v>348545</v>
      </c>
      <c r="AM215" s="537">
        <v>377508</v>
      </c>
      <c r="AN215" s="537">
        <v>190556</v>
      </c>
      <c r="AO215" s="537">
        <v>518146</v>
      </c>
      <c r="AP215" s="537">
        <v>255407</v>
      </c>
      <c r="AQ215" s="537">
        <v>112785</v>
      </c>
      <c r="AR215" s="537">
        <v>252263</v>
      </c>
      <c r="AS215" s="537">
        <v>326556</v>
      </c>
      <c r="AT215" s="537">
        <v>119452</v>
      </c>
      <c r="AU215" s="537">
        <v>287965</v>
      </c>
      <c r="AV215" s="537">
        <v>211769</v>
      </c>
      <c r="AW215" s="537">
        <v>73823</v>
      </c>
      <c r="AX215" s="537">
        <v>57398</v>
      </c>
      <c r="AY215" s="537">
        <v>64070</v>
      </c>
      <c r="AZ215" s="537">
        <v>466434</v>
      </c>
      <c r="BA215" s="537">
        <v>89946</v>
      </c>
      <c r="BB215" s="537">
        <v>72153</v>
      </c>
      <c r="BC215" s="537">
        <v>137305</v>
      </c>
      <c r="BD215" s="537">
        <v>84064</v>
      </c>
      <c r="BE215" s="537">
        <v>113878</v>
      </c>
      <c r="BF215" s="537">
        <v>446892</v>
      </c>
      <c r="BG215" s="537">
        <v>74126</v>
      </c>
      <c r="BH215" s="537">
        <v>70275</v>
      </c>
      <c r="BI215" s="463"/>
    </row>
    <row r="216" spans="1:61">
      <c r="A216" s="94" t="s">
        <v>26</v>
      </c>
      <c r="B216" s="95" t="s">
        <v>118</v>
      </c>
      <c r="C216" s="95"/>
      <c r="D216" s="31" t="s">
        <v>115</v>
      </c>
      <c r="E216" s="135" t="s">
        <v>149</v>
      </c>
      <c r="F216" s="135" t="s">
        <v>16</v>
      </c>
      <c r="G216" s="537">
        <v>1447</v>
      </c>
      <c r="H216" s="537">
        <v>3248</v>
      </c>
      <c r="I216" s="537">
        <v>2543</v>
      </c>
      <c r="J216" s="537">
        <v>2248</v>
      </c>
      <c r="K216" s="537">
        <v>1911</v>
      </c>
      <c r="L216" s="537">
        <v>1865</v>
      </c>
      <c r="M216" s="537">
        <v>1881</v>
      </c>
      <c r="N216" s="537">
        <v>1419</v>
      </c>
      <c r="O216" s="537">
        <v>1605</v>
      </c>
      <c r="P216" s="537">
        <v>1318</v>
      </c>
      <c r="Q216" s="537">
        <v>1297</v>
      </c>
      <c r="R216" s="537">
        <v>1101</v>
      </c>
      <c r="S216" s="537">
        <v>764</v>
      </c>
      <c r="T216" s="537">
        <v>619</v>
      </c>
      <c r="U216" s="537">
        <v>514</v>
      </c>
      <c r="V216" s="537">
        <v>503</v>
      </c>
      <c r="W216" s="537">
        <v>397</v>
      </c>
      <c r="X216" s="537">
        <v>488</v>
      </c>
      <c r="Y216" s="537">
        <v>91</v>
      </c>
      <c r="Z216" s="537">
        <v>75</v>
      </c>
      <c r="AA216" s="537">
        <v>292</v>
      </c>
      <c r="AB216" s="537">
        <v>62</v>
      </c>
      <c r="AC216" s="537">
        <v>160</v>
      </c>
      <c r="AD216" s="537">
        <v>91</v>
      </c>
      <c r="AE216" s="537">
        <v>0</v>
      </c>
      <c r="AF216" s="537">
        <v>14</v>
      </c>
      <c r="AG216" s="537">
        <v>139</v>
      </c>
      <c r="AH216" s="537">
        <v>530</v>
      </c>
      <c r="AI216" s="537">
        <v>372</v>
      </c>
      <c r="AJ216" s="537">
        <v>11</v>
      </c>
      <c r="AK216" s="537">
        <v>1856</v>
      </c>
      <c r="AL216" s="537">
        <v>19</v>
      </c>
      <c r="AM216" s="537">
        <v>90</v>
      </c>
      <c r="AN216" s="537">
        <v>532</v>
      </c>
      <c r="AO216" s="537">
        <v>404</v>
      </c>
      <c r="AP216" s="537">
        <v>349</v>
      </c>
      <c r="AQ216" s="537">
        <v>297</v>
      </c>
      <c r="AR216" s="537">
        <v>265</v>
      </c>
      <c r="AS216" s="537">
        <v>409</v>
      </c>
      <c r="AT216" s="537">
        <v>741</v>
      </c>
      <c r="AU216" s="537">
        <v>770</v>
      </c>
      <c r="AV216" s="537">
        <v>277</v>
      </c>
      <c r="AW216" s="537">
        <v>623</v>
      </c>
      <c r="AX216" s="537">
        <v>390</v>
      </c>
      <c r="AY216" s="537">
        <v>1023</v>
      </c>
      <c r="AZ216" s="537">
        <v>119</v>
      </c>
      <c r="BA216" s="537">
        <v>22</v>
      </c>
      <c r="BB216" s="537">
        <v>17</v>
      </c>
      <c r="BC216" s="537">
        <v>4</v>
      </c>
      <c r="BD216" s="537">
        <v>-9</v>
      </c>
      <c r="BE216" s="537">
        <v>1</v>
      </c>
      <c r="BF216" s="537">
        <v>6</v>
      </c>
      <c r="BG216" s="537">
        <v>39</v>
      </c>
      <c r="BH216" s="537">
        <v>50</v>
      </c>
      <c r="BI216" s="463"/>
    </row>
    <row r="217" spans="1:61">
      <c r="A217" s="94" t="s">
        <v>27</v>
      </c>
      <c r="B217" s="95" t="s">
        <v>118</v>
      </c>
      <c r="C217" s="95"/>
      <c r="D217" s="31" t="s">
        <v>115</v>
      </c>
      <c r="E217" s="135" t="s">
        <v>149</v>
      </c>
      <c r="F217" s="135" t="s">
        <v>16</v>
      </c>
      <c r="G217" s="537">
        <v>93551</v>
      </c>
      <c r="H217" s="537">
        <v>209766</v>
      </c>
      <c r="I217" s="537">
        <v>170175</v>
      </c>
      <c r="J217" s="537">
        <v>155806</v>
      </c>
      <c r="K217" s="537">
        <v>138122</v>
      </c>
      <c r="L217" s="537">
        <v>139840</v>
      </c>
      <c r="M217" s="537">
        <v>147464</v>
      </c>
      <c r="N217" s="537">
        <v>114539</v>
      </c>
      <c r="O217" s="537">
        <v>135407</v>
      </c>
      <c r="P217" s="537">
        <v>114974</v>
      </c>
      <c r="Q217" s="537">
        <v>116922</v>
      </c>
      <c r="R217" s="537">
        <v>102850</v>
      </c>
      <c r="S217" s="537">
        <v>74006</v>
      </c>
      <c r="T217" s="537">
        <v>62684</v>
      </c>
      <c r="U217" s="537">
        <v>53977</v>
      </c>
      <c r="V217" s="537">
        <v>54439</v>
      </c>
      <c r="W217" s="537">
        <v>10276</v>
      </c>
      <c r="X217" s="537">
        <v>61429</v>
      </c>
      <c r="Y217" s="537">
        <v>51764</v>
      </c>
      <c r="Z217" s="537">
        <v>32997</v>
      </c>
      <c r="AA217" s="537">
        <v>207352</v>
      </c>
      <c r="AB217" s="537">
        <v>82549</v>
      </c>
      <c r="AC217" s="537">
        <v>123341</v>
      </c>
      <c r="AD217" s="537">
        <v>43093</v>
      </c>
      <c r="AE217" s="537">
        <v>111185</v>
      </c>
      <c r="AF217" s="537">
        <v>43694</v>
      </c>
      <c r="AG217" s="537">
        <v>173797</v>
      </c>
      <c r="AH217" s="537">
        <v>230532</v>
      </c>
      <c r="AI217" s="537">
        <v>150909</v>
      </c>
      <c r="AJ217" s="537">
        <v>133986</v>
      </c>
      <c r="AK217" s="537">
        <v>261280</v>
      </c>
      <c r="AL217" s="537">
        <v>518920</v>
      </c>
      <c r="AM217" s="537">
        <v>539672</v>
      </c>
      <c r="AN217" s="537">
        <v>578308</v>
      </c>
      <c r="AO217" s="537">
        <v>242081</v>
      </c>
      <c r="AP217" s="537">
        <v>385643</v>
      </c>
      <c r="AQ217" s="537">
        <v>201458</v>
      </c>
      <c r="AR217" s="537">
        <v>164848</v>
      </c>
      <c r="AS217" s="537">
        <v>148140</v>
      </c>
      <c r="AT217" s="537">
        <v>139590</v>
      </c>
      <c r="AU217" s="537">
        <v>103440</v>
      </c>
      <c r="AV217" s="537">
        <v>220496</v>
      </c>
      <c r="AW217" s="537">
        <v>481764</v>
      </c>
      <c r="AX217" s="537">
        <v>369573</v>
      </c>
      <c r="AY217" s="537">
        <v>232281</v>
      </c>
      <c r="AZ217" s="537">
        <v>126688</v>
      </c>
      <c r="BA217" s="537">
        <v>35338</v>
      </c>
      <c r="BB217" s="537">
        <v>37698</v>
      </c>
      <c r="BC217" s="537">
        <v>99723</v>
      </c>
      <c r="BD217" s="537">
        <v>81025</v>
      </c>
      <c r="BE217" s="537">
        <v>65049</v>
      </c>
      <c r="BF217" s="537">
        <v>43249</v>
      </c>
      <c r="BG217" s="537">
        <v>73277</v>
      </c>
      <c r="BH217" s="537">
        <v>113266</v>
      </c>
      <c r="BI217" s="463"/>
    </row>
    <row r="218" spans="1:61">
      <c r="A218" s="94" t="s">
        <v>28</v>
      </c>
      <c r="B218" s="95" t="s">
        <v>118</v>
      </c>
      <c r="C218" s="95"/>
      <c r="D218" s="31" t="s">
        <v>115</v>
      </c>
      <c r="E218" s="135" t="s">
        <v>149</v>
      </c>
      <c r="F218" s="135" t="s">
        <v>16</v>
      </c>
      <c r="G218" s="537">
        <v>87435</v>
      </c>
      <c r="H218" s="537">
        <v>196058</v>
      </c>
      <c r="I218" s="537">
        <v>175505</v>
      </c>
      <c r="J218" s="537">
        <v>177285</v>
      </c>
      <c r="K218" s="537">
        <v>173421</v>
      </c>
      <c r="L218" s="537">
        <v>193739</v>
      </c>
      <c r="M218" s="537">
        <v>225437</v>
      </c>
      <c r="N218" s="537">
        <v>193205</v>
      </c>
      <c r="O218" s="537">
        <v>252029</v>
      </c>
      <c r="P218" s="537">
        <v>236144</v>
      </c>
      <c r="Q218" s="537">
        <v>264944</v>
      </c>
      <c r="R218" s="537">
        <v>257163</v>
      </c>
      <c r="S218" s="537">
        <v>204192</v>
      </c>
      <c r="T218" s="537">
        <v>190826</v>
      </c>
      <c r="U218" s="537">
        <v>181303</v>
      </c>
      <c r="V218" s="537">
        <v>201765</v>
      </c>
      <c r="W218" s="537">
        <v>206121</v>
      </c>
      <c r="X218" s="537">
        <v>149672</v>
      </c>
      <c r="Y218" s="537">
        <v>133459</v>
      </c>
      <c r="Z218" s="537">
        <v>126232</v>
      </c>
      <c r="AA218" s="537">
        <v>246169</v>
      </c>
      <c r="AB218" s="537">
        <v>209838</v>
      </c>
      <c r="AC218" s="537">
        <v>73700</v>
      </c>
      <c r="AD218" s="537">
        <v>71176</v>
      </c>
      <c r="AE218" s="537">
        <v>36653</v>
      </c>
      <c r="AF218" s="537">
        <v>124078</v>
      </c>
      <c r="AG218" s="537">
        <v>152949</v>
      </c>
      <c r="AH218" s="537">
        <v>208367</v>
      </c>
      <c r="AI218" s="537">
        <v>231944</v>
      </c>
      <c r="AJ218" s="537">
        <v>73896</v>
      </c>
      <c r="AK218" s="537">
        <v>64160</v>
      </c>
      <c r="AL218" s="537">
        <v>80220</v>
      </c>
      <c r="AM218" s="537">
        <v>117883</v>
      </c>
      <c r="AN218" s="537">
        <v>185409</v>
      </c>
      <c r="AO218" s="537">
        <v>167434</v>
      </c>
      <c r="AP218" s="537">
        <v>173276</v>
      </c>
      <c r="AQ218" s="537">
        <v>172488</v>
      </c>
      <c r="AR218" s="537">
        <v>183218</v>
      </c>
      <c r="AS218" s="537">
        <v>335531</v>
      </c>
      <c r="AT218" s="537">
        <v>216843</v>
      </c>
      <c r="AU218" s="537">
        <v>247757</v>
      </c>
      <c r="AV218" s="537">
        <v>363014</v>
      </c>
      <c r="AW218" s="537">
        <v>396589</v>
      </c>
      <c r="AX218" s="537">
        <v>233493</v>
      </c>
      <c r="AY218" s="537">
        <v>249413</v>
      </c>
      <c r="AZ218" s="537">
        <v>303501</v>
      </c>
      <c r="BA218" s="537">
        <v>239590</v>
      </c>
      <c r="BB218" s="537">
        <v>140349</v>
      </c>
      <c r="BC218" s="537">
        <v>253072</v>
      </c>
      <c r="BD218" s="537">
        <v>194156</v>
      </c>
      <c r="BE218" s="537">
        <v>163327</v>
      </c>
      <c r="BF218" s="537">
        <v>48261</v>
      </c>
      <c r="BG218" s="537">
        <v>114521</v>
      </c>
      <c r="BH218" s="537">
        <v>151720</v>
      </c>
      <c r="BI218" s="463"/>
    </row>
    <row r="219" spans="1:61">
      <c r="A219" s="94" t="s">
        <v>29</v>
      </c>
      <c r="B219" s="95" t="s">
        <v>118</v>
      </c>
      <c r="C219" s="95"/>
      <c r="D219" s="31" t="s">
        <v>115</v>
      </c>
      <c r="E219" s="135" t="s">
        <v>149</v>
      </c>
      <c r="F219" s="135" t="s">
        <v>16</v>
      </c>
      <c r="G219" s="537">
        <v>8868</v>
      </c>
      <c r="H219" s="537">
        <v>19880</v>
      </c>
      <c r="I219" s="537">
        <v>16844</v>
      </c>
      <c r="J219" s="537">
        <v>16087</v>
      </c>
      <c r="K219" s="537">
        <v>14878</v>
      </c>
      <c r="L219" s="537">
        <v>15728</v>
      </c>
      <c r="M219" s="537">
        <v>17315</v>
      </c>
      <c r="N219" s="537">
        <v>14030</v>
      </c>
      <c r="O219" s="537">
        <v>17311</v>
      </c>
      <c r="P219" s="537">
        <v>15335</v>
      </c>
      <c r="Q219" s="537">
        <v>16277</v>
      </c>
      <c r="R219" s="537">
        <v>14944</v>
      </c>
      <c r="S219" s="537">
        <v>11224</v>
      </c>
      <c r="T219" s="537">
        <v>9921</v>
      </c>
      <c r="U219" s="537">
        <v>8915</v>
      </c>
      <c r="V219" s="537">
        <v>9381</v>
      </c>
      <c r="W219" s="537">
        <v>3218</v>
      </c>
      <c r="X219" s="537">
        <v>8782</v>
      </c>
      <c r="Y219" s="537">
        <v>10392</v>
      </c>
      <c r="Z219" s="537">
        <v>10357</v>
      </c>
      <c r="AA219" s="537">
        <v>14508</v>
      </c>
      <c r="AB219" s="537">
        <v>8966</v>
      </c>
      <c r="AC219" s="537">
        <v>8223</v>
      </c>
      <c r="AD219" s="537">
        <v>5642</v>
      </c>
      <c r="AE219" s="537">
        <v>2527</v>
      </c>
      <c r="AF219" s="537">
        <v>8570</v>
      </c>
      <c r="AG219" s="537">
        <v>10697</v>
      </c>
      <c r="AH219" s="537">
        <v>7386</v>
      </c>
      <c r="AI219" s="537">
        <v>3371</v>
      </c>
      <c r="AJ219" s="537">
        <v>7193</v>
      </c>
      <c r="AK219" s="537">
        <v>8872</v>
      </c>
      <c r="AL219" s="537">
        <v>9974</v>
      </c>
      <c r="AM219" s="537">
        <v>9970</v>
      </c>
      <c r="AN219" s="537">
        <v>10193</v>
      </c>
      <c r="AO219" s="537">
        <v>14178</v>
      </c>
      <c r="AP219" s="537">
        <v>16185</v>
      </c>
      <c r="AQ219" s="537">
        <v>22122</v>
      </c>
      <c r="AR219" s="537">
        <v>17258</v>
      </c>
      <c r="AS219" s="537">
        <v>11434</v>
      </c>
      <c r="AT219" s="537">
        <v>16952</v>
      </c>
      <c r="AU219" s="537">
        <v>12113</v>
      </c>
      <c r="AV219" s="537">
        <v>12242</v>
      </c>
      <c r="AW219" s="537">
        <v>35444</v>
      </c>
      <c r="AX219" s="537">
        <v>20822</v>
      </c>
      <c r="AY219" s="537">
        <v>28388</v>
      </c>
      <c r="AZ219" s="537">
        <v>10035</v>
      </c>
      <c r="BA219" s="537">
        <v>13246</v>
      </c>
      <c r="BB219" s="537">
        <v>1222</v>
      </c>
      <c r="BC219" s="537">
        <v>1222</v>
      </c>
      <c r="BD219" s="537">
        <v>409</v>
      </c>
      <c r="BE219" s="537">
        <v>483</v>
      </c>
      <c r="BF219" s="537">
        <v>1194</v>
      </c>
      <c r="BG219" s="537">
        <v>415</v>
      </c>
      <c r="BH219" s="537">
        <v>267</v>
      </c>
      <c r="BI219" s="463"/>
    </row>
    <row r="220" spans="1:61">
      <c r="A220" s="94" t="s">
        <v>30</v>
      </c>
      <c r="B220" s="95" t="s">
        <v>118</v>
      </c>
      <c r="C220" s="95"/>
      <c r="D220" s="31" t="s">
        <v>115</v>
      </c>
      <c r="E220" s="135" t="s">
        <v>149</v>
      </c>
      <c r="F220" s="135" t="s">
        <v>16</v>
      </c>
      <c r="G220" s="537">
        <v>8814</v>
      </c>
      <c r="H220" s="537">
        <v>19770</v>
      </c>
      <c r="I220" s="537">
        <v>17629</v>
      </c>
      <c r="J220" s="537">
        <v>17728</v>
      </c>
      <c r="K220" s="537">
        <v>17266</v>
      </c>
      <c r="L220" s="537">
        <v>19210</v>
      </c>
      <c r="M220" s="537">
        <v>22238</v>
      </c>
      <c r="N220" s="537">
        <v>18979</v>
      </c>
      <c r="O220" s="537">
        <v>24644</v>
      </c>
      <c r="P220" s="537">
        <v>22982</v>
      </c>
      <c r="Q220" s="537">
        <v>25677</v>
      </c>
      <c r="R220" s="537">
        <v>24816</v>
      </c>
      <c r="S220" s="537">
        <v>19621</v>
      </c>
      <c r="T220" s="537">
        <v>18260</v>
      </c>
      <c r="U220" s="537">
        <v>17272</v>
      </c>
      <c r="V220" s="537">
        <v>19137</v>
      </c>
      <c r="W220" s="537">
        <v>19164</v>
      </c>
      <c r="X220" s="537">
        <v>12368</v>
      </c>
      <c r="Y220" s="537">
        <v>14788</v>
      </c>
      <c r="Z220" s="537">
        <v>20959</v>
      </c>
      <c r="AA220" s="537">
        <v>33241</v>
      </c>
      <c r="AB220" s="537">
        <v>47832</v>
      </c>
      <c r="AC220" s="537">
        <v>36740</v>
      </c>
      <c r="AD220" s="537">
        <v>41865</v>
      </c>
      <c r="AE220" s="537">
        <v>27105</v>
      </c>
      <c r="AF220" s="537">
        <v>49180</v>
      </c>
      <c r="AG220" s="537">
        <v>98158</v>
      </c>
      <c r="AH220" s="537">
        <v>200246</v>
      </c>
      <c r="AI220" s="537">
        <v>289550</v>
      </c>
      <c r="AJ220" s="537">
        <v>189964</v>
      </c>
      <c r="AK220" s="537">
        <v>412281</v>
      </c>
      <c r="AL220" s="537">
        <v>177931</v>
      </c>
      <c r="AM220" s="537">
        <v>65937</v>
      </c>
      <c r="AN220" s="537">
        <v>128150</v>
      </c>
      <c r="AO220" s="537">
        <v>347987</v>
      </c>
      <c r="AP220" s="537">
        <v>321495</v>
      </c>
      <c r="AQ220" s="537">
        <v>302193</v>
      </c>
      <c r="AR220" s="537">
        <v>344920</v>
      </c>
      <c r="AS220" s="537">
        <v>247440</v>
      </c>
      <c r="AT220" s="537">
        <v>404619</v>
      </c>
      <c r="AU220" s="537">
        <v>400810</v>
      </c>
      <c r="AV220" s="537">
        <v>158644</v>
      </c>
      <c r="AW220" s="537">
        <v>145139</v>
      </c>
      <c r="AX220" s="537">
        <v>184738</v>
      </c>
      <c r="AY220" s="537">
        <v>210160</v>
      </c>
      <c r="AZ220" s="537">
        <v>-2888</v>
      </c>
      <c r="BA220" s="537">
        <v>40156</v>
      </c>
      <c r="BB220" s="537">
        <v>18063</v>
      </c>
      <c r="BC220" s="537">
        <v>-381</v>
      </c>
      <c r="BD220" s="537">
        <v>37478</v>
      </c>
      <c r="BE220" s="537">
        <v>27493</v>
      </c>
      <c r="BF220" s="537">
        <v>76480</v>
      </c>
      <c r="BG220" s="537">
        <v>115697</v>
      </c>
      <c r="BH220" s="537">
        <v>131564</v>
      </c>
      <c r="BI220" s="463"/>
    </row>
    <row r="221" spans="1:61">
      <c r="A221" s="94" t="s">
        <v>31</v>
      </c>
      <c r="B221" s="95" t="s">
        <v>118</v>
      </c>
      <c r="C221" s="95"/>
      <c r="D221" s="31" t="s">
        <v>115</v>
      </c>
      <c r="E221" s="135" t="s">
        <v>149</v>
      </c>
      <c r="F221" s="135" t="s">
        <v>16</v>
      </c>
      <c r="G221" s="537">
        <v>192086</v>
      </c>
      <c r="H221" s="537">
        <v>430778</v>
      </c>
      <c r="I221" s="537">
        <v>338358</v>
      </c>
      <c r="J221" s="537">
        <v>299900</v>
      </c>
      <c r="K221" s="537">
        <v>257424</v>
      </c>
      <c r="L221" s="537">
        <v>252333</v>
      </c>
      <c r="M221" s="537">
        <v>257667</v>
      </c>
      <c r="N221" s="537">
        <v>193760</v>
      </c>
      <c r="O221" s="537">
        <v>221790</v>
      </c>
      <c r="P221" s="537">
        <v>182350</v>
      </c>
      <c r="Q221" s="537">
        <v>179538</v>
      </c>
      <c r="R221" s="537">
        <v>152918</v>
      </c>
      <c r="S221" s="537">
        <v>106537</v>
      </c>
      <c r="T221" s="537">
        <v>87367</v>
      </c>
      <c r="U221" s="537">
        <v>72837</v>
      </c>
      <c r="V221" s="537">
        <v>71128</v>
      </c>
      <c r="W221" s="537">
        <v>52044</v>
      </c>
      <c r="X221" s="537">
        <v>48154</v>
      </c>
      <c r="Y221" s="537">
        <v>51890</v>
      </c>
      <c r="Z221" s="537">
        <v>71709</v>
      </c>
      <c r="AA221" s="537">
        <v>91668</v>
      </c>
      <c r="AB221" s="537">
        <v>141927</v>
      </c>
      <c r="AC221" s="537">
        <v>81109</v>
      </c>
      <c r="AD221" s="537">
        <v>124896</v>
      </c>
      <c r="AE221" s="537">
        <v>108676</v>
      </c>
      <c r="AF221" s="537">
        <v>130482</v>
      </c>
      <c r="AG221" s="537">
        <v>159624</v>
      </c>
      <c r="AH221" s="537">
        <v>131550</v>
      </c>
      <c r="AI221" s="537">
        <v>153987</v>
      </c>
      <c r="AJ221" s="537">
        <v>112726</v>
      </c>
      <c r="AK221" s="537">
        <v>143597</v>
      </c>
      <c r="AL221" s="537">
        <v>275963</v>
      </c>
      <c r="AM221" s="537">
        <v>376077</v>
      </c>
      <c r="AN221" s="537">
        <v>298585</v>
      </c>
      <c r="AO221" s="537">
        <v>370879</v>
      </c>
      <c r="AP221" s="537">
        <v>406264</v>
      </c>
      <c r="AQ221" s="537">
        <v>418963</v>
      </c>
      <c r="AR221" s="537">
        <v>501541</v>
      </c>
      <c r="AS221" s="537">
        <v>459004</v>
      </c>
      <c r="AT221" s="537">
        <v>384345</v>
      </c>
      <c r="AU221" s="537">
        <v>292702</v>
      </c>
      <c r="AV221" s="537">
        <v>216650</v>
      </c>
      <c r="AW221" s="537">
        <v>258764</v>
      </c>
      <c r="AX221" s="537">
        <v>173748</v>
      </c>
      <c r="AY221" s="537">
        <v>217269</v>
      </c>
      <c r="AZ221" s="537">
        <v>-173159</v>
      </c>
      <c r="BA221" s="537">
        <v>13892</v>
      </c>
      <c r="BB221" s="537">
        <v>77950</v>
      </c>
      <c r="BC221" s="537">
        <v>193435</v>
      </c>
      <c r="BD221" s="537">
        <v>408564</v>
      </c>
      <c r="BE221" s="537">
        <v>294697</v>
      </c>
      <c r="BF221" s="537">
        <v>73780</v>
      </c>
      <c r="BG221" s="537">
        <v>113599</v>
      </c>
      <c r="BH221" s="537">
        <v>93234</v>
      </c>
      <c r="BI221" s="463"/>
    </row>
    <row r="222" spans="1:61">
      <c r="A222" s="94" t="s">
        <v>32</v>
      </c>
      <c r="B222" s="95" t="s">
        <v>118</v>
      </c>
      <c r="C222" s="95"/>
      <c r="D222" s="31" t="s">
        <v>115</v>
      </c>
      <c r="E222" s="135" t="s">
        <v>149</v>
      </c>
      <c r="F222" s="135" t="s">
        <v>16</v>
      </c>
      <c r="G222" s="537">
        <v>595</v>
      </c>
      <c r="H222" s="537">
        <v>1354</v>
      </c>
      <c r="I222" s="537">
        <v>1131</v>
      </c>
      <c r="J222" s="537">
        <v>1060</v>
      </c>
      <c r="K222" s="537">
        <v>977</v>
      </c>
      <c r="L222" s="537">
        <v>1014</v>
      </c>
      <c r="M222" s="537">
        <v>1109</v>
      </c>
      <c r="N222" s="537">
        <v>885</v>
      </c>
      <c r="O222" s="537">
        <v>1076</v>
      </c>
      <c r="P222" s="537">
        <v>942</v>
      </c>
      <c r="Q222" s="537">
        <v>993</v>
      </c>
      <c r="R222" s="537">
        <v>901</v>
      </c>
      <c r="S222" s="537">
        <v>664</v>
      </c>
      <c r="T222" s="537">
        <v>586</v>
      </c>
      <c r="U222" s="537">
        <v>517</v>
      </c>
      <c r="V222" s="537">
        <v>535</v>
      </c>
      <c r="W222" s="537">
        <v>849</v>
      </c>
      <c r="X222" s="537">
        <v>107</v>
      </c>
      <c r="Y222" s="537">
        <v>249</v>
      </c>
      <c r="Z222" s="537">
        <v>194</v>
      </c>
      <c r="AA222" s="537">
        <v>50443</v>
      </c>
      <c r="AB222" s="537">
        <v>9993</v>
      </c>
      <c r="AC222" s="537">
        <v>26871</v>
      </c>
      <c r="AD222" s="537">
        <v>4637</v>
      </c>
      <c r="AE222" s="537">
        <v>2674</v>
      </c>
      <c r="AF222" s="537">
        <v>6913</v>
      </c>
      <c r="AG222" s="537">
        <v>3858</v>
      </c>
      <c r="AH222" s="537">
        <v>-19313</v>
      </c>
      <c r="AI222" s="537">
        <v>16973</v>
      </c>
      <c r="AJ222" s="537">
        <v>5662</v>
      </c>
      <c r="AK222" s="537">
        <v>4672</v>
      </c>
      <c r="AL222" s="537">
        <v>9959</v>
      </c>
      <c r="AM222" s="537">
        <v>5340</v>
      </c>
      <c r="AN222" s="537">
        <v>4557</v>
      </c>
      <c r="AO222" s="537">
        <v>8328</v>
      </c>
      <c r="AP222" s="537">
        <v>14170</v>
      </c>
      <c r="AQ222" s="537">
        <v>10809</v>
      </c>
      <c r="AR222" s="537">
        <v>4405</v>
      </c>
      <c r="AS222" s="537">
        <v>6836</v>
      </c>
      <c r="AT222" s="537">
        <v>-863</v>
      </c>
      <c r="AU222" s="537">
        <v>-786</v>
      </c>
      <c r="AV222" s="537">
        <v>3512</v>
      </c>
      <c r="AW222" s="537">
        <v>6054</v>
      </c>
      <c r="AX222" s="537">
        <v>3454</v>
      </c>
      <c r="AY222" s="537">
        <v>4651</v>
      </c>
      <c r="AZ222" s="537">
        <v>1675</v>
      </c>
      <c r="BA222" s="537">
        <v>2539</v>
      </c>
      <c r="BB222" s="537">
        <v>814</v>
      </c>
      <c r="BC222" s="537">
        <v>976</v>
      </c>
      <c r="BD222" s="537">
        <v>3306</v>
      </c>
      <c r="BE222" s="537">
        <v>1271</v>
      </c>
      <c r="BF222" s="537">
        <v>2006</v>
      </c>
      <c r="BG222" s="537">
        <v>1383</v>
      </c>
      <c r="BH222" s="537">
        <v>2041</v>
      </c>
      <c r="BI222" s="463"/>
    </row>
    <row r="223" spans="1:61">
      <c r="A223" s="94" t="s">
        <v>117</v>
      </c>
      <c r="B223" s="95" t="s">
        <v>118</v>
      </c>
      <c r="C223" s="64"/>
      <c r="D223" s="31" t="s">
        <v>115</v>
      </c>
      <c r="E223" s="134" t="s">
        <v>149</v>
      </c>
      <c r="F223" s="135" t="s">
        <v>16</v>
      </c>
      <c r="G223" s="540">
        <v>754800</v>
      </c>
      <c r="H223" s="540">
        <v>1692600</v>
      </c>
      <c r="I223" s="540">
        <v>1435300</v>
      </c>
      <c r="J223" s="540">
        <v>1381700</v>
      </c>
      <c r="K223" s="540">
        <v>1295900</v>
      </c>
      <c r="L223" s="540">
        <v>1396900</v>
      </c>
      <c r="M223" s="540">
        <v>1578400</v>
      </c>
      <c r="N223" s="540">
        <v>1322000</v>
      </c>
      <c r="O223" s="540">
        <v>1696200</v>
      </c>
      <c r="P223" s="540">
        <v>1573300</v>
      </c>
      <c r="Q223" s="540">
        <v>1758900</v>
      </c>
      <c r="R223" s="540">
        <v>1711900</v>
      </c>
      <c r="S223" s="540">
        <v>1371600</v>
      </c>
      <c r="T223" s="540">
        <v>1301500</v>
      </c>
      <c r="U223" s="540">
        <v>1263300</v>
      </c>
      <c r="V223" s="540">
        <v>1444900</v>
      </c>
      <c r="W223" s="540">
        <v>916500</v>
      </c>
      <c r="X223" s="540">
        <v>1034200</v>
      </c>
      <c r="Y223" s="540">
        <v>1790500</v>
      </c>
      <c r="Z223" s="540">
        <v>1026900</v>
      </c>
      <c r="AA223" s="540">
        <v>1910100</v>
      </c>
      <c r="AB223" s="540">
        <v>1214400</v>
      </c>
      <c r="AC223" s="540">
        <v>748700</v>
      </c>
      <c r="AD223" s="540">
        <v>857700</v>
      </c>
      <c r="AE223" s="540">
        <v>829600</v>
      </c>
      <c r="AF223" s="540">
        <v>1540700</v>
      </c>
      <c r="AG223" s="540">
        <v>2338400</v>
      </c>
      <c r="AH223" s="540">
        <v>3152500</v>
      </c>
      <c r="AI223" s="540">
        <v>4101100</v>
      </c>
      <c r="AJ223" s="540">
        <v>2792500</v>
      </c>
      <c r="AK223" s="540">
        <v>2381700</v>
      </c>
      <c r="AL223" s="126">
        <v>2405000</v>
      </c>
      <c r="AM223" s="126">
        <v>2360400</v>
      </c>
      <c r="AN223" s="126">
        <v>2578700</v>
      </c>
      <c r="AO223" s="126">
        <v>3197300</v>
      </c>
      <c r="AP223" s="126">
        <v>3550600</v>
      </c>
      <c r="AQ223" s="126">
        <v>2987000</v>
      </c>
      <c r="AR223" s="126">
        <v>3232000</v>
      </c>
      <c r="AS223" s="126">
        <v>3076800</v>
      </c>
      <c r="AT223" s="126">
        <v>2969600</v>
      </c>
      <c r="AU223" s="126">
        <v>2809600</v>
      </c>
      <c r="AV223" s="126">
        <v>2408400</v>
      </c>
      <c r="AW223" s="126">
        <v>2781400</v>
      </c>
      <c r="AX223" s="126">
        <v>2396000</v>
      </c>
      <c r="AY223" s="126">
        <v>2591800</v>
      </c>
      <c r="AZ223" s="126">
        <v>2110400</v>
      </c>
      <c r="BA223" s="126">
        <v>571400</v>
      </c>
      <c r="BB223" s="126">
        <v>552100</v>
      </c>
      <c r="BC223" s="126">
        <v>900600</v>
      </c>
      <c r="BD223" s="126">
        <v>1001400</v>
      </c>
      <c r="BE223" s="540">
        <v>825600</v>
      </c>
      <c r="BF223" s="540">
        <v>1197500</v>
      </c>
      <c r="BG223" s="540">
        <v>1156800</v>
      </c>
      <c r="BH223" s="126">
        <v>1152700</v>
      </c>
      <c r="BI223" s="463"/>
    </row>
    <row r="224" spans="1:61">
      <c r="A224" s="94" t="s">
        <v>34</v>
      </c>
      <c r="B224" s="95" t="s">
        <v>118</v>
      </c>
      <c r="C224" s="95"/>
      <c r="D224" s="31" t="s">
        <v>115</v>
      </c>
      <c r="E224" s="135" t="s">
        <v>149</v>
      </c>
      <c r="F224" s="135" t="s">
        <v>16</v>
      </c>
      <c r="G224" s="540">
        <v>0</v>
      </c>
      <c r="H224" s="540">
        <v>0</v>
      </c>
      <c r="I224" s="540">
        <v>0</v>
      </c>
      <c r="J224" s="540">
        <v>0</v>
      </c>
      <c r="K224" s="540">
        <v>0</v>
      </c>
      <c r="L224" s="540">
        <v>0</v>
      </c>
      <c r="M224" s="540">
        <v>0</v>
      </c>
      <c r="N224" s="540">
        <v>0</v>
      </c>
      <c r="O224" s="540">
        <v>0</v>
      </c>
      <c r="P224" s="540">
        <v>0</v>
      </c>
      <c r="Q224" s="540">
        <v>0</v>
      </c>
      <c r="R224" s="540">
        <v>0</v>
      </c>
      <c r="S224" s="540">
        <v>0</v>
      </c>
      <c r="T224" s="540">
        <v>0</v>
      </c>
      <c r="U224" s="540">
        <v>0</v>
      </c>
      <c r="V224" s="540">
        <v>0</v>
      </c>
      <c r="W224" s="540">
        <v>0</v>
      </c>
      <c r="X224" s="540">
        <v>0</v>
      </c>
      <c r="Y224" s="540">
        <v>0</v>
      </c>
      <c r="Z224" s="540">
        <v>0</v>
      </c>
      <c r="AA224" s="540">
        <v>0</v>
      </c>
      <c r="AB224" s="540">
        <v>0</v>
      </c>
      <c r="AC224" s="540">
        <v>0</v>
      </c>
      <c r="AD224" s="540">
        <v>0</v>
      </c>
      <c r="AE224" s="540">
        <v>0</v>
      </c>
      <c r="AF224" s="540">
        <v>0</v>
      </c>
      <c r="AG224" s="540">
        <v>0</v>
      </c>
      <c r="AH224" s="540">
        <v>0</v>
      </c>
      <c r="AI224" s="540">
        <v>0</v>
      </c>
      <c r="AJ224" s="540">
        <v>0</v>
      </c>
      <c r="AK224" s="540">
        <v>0</v>
      </c>
      <c r="AL224" s="463">
        <v>0</v>
      </c>
      <c r="AM224" s="463">
        <v>0</v>
      </c>
      <c r="AN224" s="463">
        <v>0</v>
      </c>
      <c r="AO224" s="463">
        <v>0</v>
      </c>
      <c r="AP224" s="463">
        <v>0</v>
      </c>
      <c r="AQ224" s="463">
        <v>0</v>
      </c>
      <c r="AR224" s="463">
        <v>0</v>
      </c>
      <c r="AS224" s="463">
        <v>0</v>
      </c>
      <c r="AT224" s="463">
        <v>0</v>
      </c>
      <c r="AU224" s="463">
        <v>0</v>
      </c>
      <c r="AV224" s="463">
        <v>0</v>
      </c>
      <c r="AW224" s="463">
        <v>0</v>
      </c>
      <c r="AX224" s="463">
        <v>0</v>
      </c>
      <c r="AY224" s="463">
        <v>0</v>
      </c>
      <c r="AZ224" s="463">
        <v>0</v>
      </c>
      <c r="BA224" s="463">
        <v>0</v>
      </c>
      <c r="BB224" s="463">
        <v>0</v>
      </c>
      <c r="BC224" s="463">
        <v>0</v>
      </c>
      <c r="BD224" s="463">
        <v>0</v>
      </c>
      <c r="BE224" s="540">
        <v>0</v>
      </c>
      <c r="BF224" s="540">
        <v>0</v>
      </c>
      <c r="BG224" s="540">
        <v>0</v>
      </c>
      <c r="BH224" s="463">
        <v>0</v>
      </c>
      <c r="BI224" s="463"/>
    </row>
    <row r="225" spans="1:61">
      <c r="A225" s="92" t="s">
        <v>35</v>
      </c>
      <c r="B225" s="93" t="s">
        <v>118</v>
      </c>
      <c r="C225" s="93"/>
      <c r="D225" s="63" t="s">
        <v>115</v>
      </c>
      <c r="E225" s="136" t="s">
        <v>149</v>
      </c>
      <c r="F225" s="136" t="s">
        <v>16</v>
      </c>
      <c r="G225" s="544">
        <v>754800</v>
      </c>
      <c r="H225" s="544">
        <v>1692600</v>
      </c>
      <c r="I225" s="544">
        <v>1435300</v>
      </c>
      <c r="J225" s="544">
        <v>1381700</v>
      </c>
      <c r="K225" s="544">
        <v>1295900</v>
      </c>
      <c r="L225" s="544">
        <v>1396900</v>
      </c>
      <c r="M225" s="544">
        <v>1578400</v>
      </c>
      <c r="N225" s="544">
        <v>1322000</v>
      </c>
      <c r="O225" s="544">
        <v>1696200</v>
      </c>
      <c r="P225" s="544">
        <v>1573300</v>
      </c>
      <c r="Q225" s="544">
        <v>1758900</v>
      </c>
      <c r="R225" s="544">
        <v>1711900</v>
      </c>
      <c r="S225" s="544">
        <v>1371600</v>
      </c>
      <c r="T225" s="544">
        <v>1301500</v>
      </c>
      <c r="U225" s="544">
        <v>1263300</v>
      </c>
      <c r="V225" s="544">
        <v>1444900</v>
      </c>
      <c r="W225" s="544">
        <v>916500</v>
      </c>
      <c r="X225" s="544">
        <v>1034200</v>
      </c>
      <c r="Y225" s="544">
        <v>1790500</v>
      </c>
      <c r="Z225" s="544">
        <v>1026900</v>
      </c>
      <c r="AA225" s="544">
        <v>1910100</v>
      </c>
      <c r="AB225" s="544">
        <v>1214400</v>
      </c>
      <c r="AC225" s="544">
        <v>748700</v>
      </c>
      <c r="AD225" s="544">
        <v>857700</v>
      </c>
      <c r="AE225" s="544">
        <v>829600</v>
      </c>
      <c r="AF225" s="544">
        <v>1540700</v>
      </c>
      <c r="AG225" s="544">
        <v>2338400</v>
      </c>
      <c r="AH225" s="544">
        <v>3152500</v>
      </c>
      <c r="AI225" s="544">
        <v>4101100</v>
      </c>
      <c r="AJ225" s="544">
        <v>2792500</v>
      </c>
      <c r="AK225" s="544">
        <v>2381700</v>
      </c>
      <c r="AL225" s="544">
        <v>2405000</v>
      </c>
      <c r="AM225" s="544">
        <v>2360400</v>
      </c>
      <c r="AN225" s="544">
        <v>2578700</v>
      </c>
      <c r="AO225" s="544">
        <v>3197300</v>
      </c>
      <c r="AP225" s="544">
        <v>3550600</v>
      </c>
      <c r="AQ225" s="544">
        <v>2987000</v>
      </c>
      <c r="AR225" s="544">
        <v>3232000</v>
      </c>
      <c r="AS225" s="544">
        <v>3076800</v>
      </c>
      <c r="AT225" s="544">
        <v>2969600</v>
      </c>
      <c r="AU225" s="544">
        <v>2809600</v>
      </c>
      <c r="AV225" s="544">
        <v>2408400</v>
      </c>
      <c r="AW225" s="544">
        <v>2781400</v>
      </c>
      <c r="AX225" s="544">
        <v>2396000</v>
      </c>
      <c r="AY225" s="544">
        <v>2591800</v>
      </c>
      <c r="AZ225" s="544">
        <v>2110400</v>
      </c>
      <c r="BA225" s="544">
        <v>571400</v>
      </c>
      <c r="BB225" s="544">
        <v>552100</v>
      </c>
      <c r="BC225" s="544">
        <v>900600</v>
      </c>
      <c r="BD225" s="544">
        <v>1001400</v>
      </c>
      <c r="BE225" s="544">
        <v>825600</v>
      </c>
      <c r="BF225" s="544">
        <v>1197500</v>
      </c>
      <c r="BG225" s="544">
        <v>1156800</v>
      </c>
      <c r="BH225" s="544">
        <v>1152700</v>
      </c>
      <c r="BI225" s="463"/>
    </row>
    <row r="226" spans="1:61">
      <c r="A226" s="94" t="s">
        <v>11</v>
      </c>
      <c r="B226" s="95" t="s">
        <v>119</v>
      </c>
      <c r="C226" s="95"/>
      <c r="D226" s="62" t="s">
        <v>109</v>
      </c>
      <c r="E226" s="134" t="s">
        <v>149</v>
      </c>
      <c r="F226" s="135" t="s">
        <v>16</v>
      </c>
      <c r="G226" s="537">
        <v>12142</v>
      </c>
      <c r="H226" s="537">
        <v>15999</v>
      </c>
      <c r="I226" s="537">
        <v>22346</v>
      </c>
      <c r="J226" s="537">
        <v>18217</v>
      </c>
      <c r="K226" s="537">
        <v>25456</v>
      </c>
      <c r="L226" s="537">
        <v>30649</v>
      </c>
      <c r="M226" s="537">
        <v>30067</v>
      </c>
      <c r="N226" s="537">
        <v>38789</v>
      </c>
      <c r="O226" s="537">
        <v>38094</v>
      </c>
      <c r="P226" s="537">
        <v>41799</v>
      </c>
      <c r="Q226" s="537">
        <v>43718</v>
      </c>
      <c r="R226" s="537">
        <v>26743</v>
      </c>
      <c r="S226" s="537">
        <v>39875</v>
      </c>
      <c r="T226" s="537">
        <v>51720</v>
      </c>
      <c r="U226" s="537">
        <v>51939</v>
      </c>
      <c r="V226" s="537">
        <v>65540</v>
      </c>
      <c r="W226" s="537">
        <v>47137</v>
      </c>
      <c r="X226" s="537">
        <v>47846</v>
      </c>
      <c r="Y226" s="537">
        <v>59062</v>
      </c>
      <c r="Z226" s="537">
        <v>37788</v>
      </c>
      <c r="AA226" s="537">
        <v>27049</v>
      </c>
      <c r="AB226" s="537">
        <v>22096</v>
      </c>
      <c r="AC226" s="537">
        <v>39578</v>
      </c>
      <c r="AD226" s="537">
        <v>55593</v>
      </c>
      <c r="AE226" s="537">
        <v>55675</v>
      </c>
      <c r="AF226" s="537">
        <v>50689</v>
      </c>
      <c r="AG226" s="537">
        <v>81372</v>
      </c>
      <c r="AH226" s="537">
        <v>74683</v>
      </c>
      <c r="AI226" s="537">
        <v>83129</v>
      </c>
      <c r="AJ226" s="537">
        <v>62238</v>
      </c>
      <c r="AK226" s="537">
        <v>74518</v>
      </c>
      <c r="AL226" s="537">
        <v>43227</v>
      </c>
      <c r="AM226" s="537">
        <v>54150</v>
      </c>
      <c r="AN226" s="537">
        <v>101713</v>
      </c>
      <c r="AO226" s="537">
        <v>119059</v>
      </c>
      <c r="AP226" s="537">
        <v>138224</v>
      </c>
      <c r="AQ226" s="537">
        <v>181613</v>
      </c>
      <c r="AR226" s="537">
        <v>147679</v>
      </c>
      <c r="AS226" s="537">
        <v>227281</v>
      </c>
      <c r="AT226" s="537">
        <v>136218</v>
      </c>
      <c r="AU226" s="537">
        <v>179008</v>
      </c>
      <c r="AV226" s="537">
        <v>117617</v>
      </c>
      <c r="AW226" s="537">
        <v>140770</v>
      </c>
      <c r="AX226" s="537">
        <v>121764</v>
      </c>
      <c r="AY226" s="537">
        <v>214398</v>
      </c>
      <c r="AZ226" s="537">
        <v>63774</v>
      </c>
      <c r="BA226" s="537">
        <v>150608</v>
      </c>
      <c r="BB226" s="537">
        <v>50685</v>
      </c>
      <c r="BC226" s="537">
        <v>47515</v>
      </c>
      <c r="BD226" s="537">
        <v>41414</v>
      </c>
      <c r="BE226" s="537">
        <v>30251</v>
      </c>
      <c r="BF226" s="537">
        <v>114291</v>
      </c>
      <c r="BG226" s="537">
        <v>162699</v>
      </c>
      <c r="BH226" s="537">
        <v>188147</v>
      </c>
      <c r="BI226" s="463"/>
    </row>
    <row r="227" spans="1:61">
      <c r="A227" s="94" t="s">
        <v>17</v>
      </c>
      <c r="B227" s="95" t="s">
        <v>119</v>
      </c>
      <c r="C227" s="95"/>
      <c r="D227" s="31" t="s">
        <v>109</v>
      </c>
      <c r="E227" s="135" t="s">
        <v>149</v>
      </c>
      <c r="F227" s="135" t="s">
        <v>16</v>
      </c>
      <c r="G227" s="537">
        <v>5578</v>
      </c>
      <c r="H227" s="537">
        <v>7347</v>
      </c>
      <c r="I227" s="537">
        <v>9787</v>
      </c>
      <c r="J227" s="537">
        <v>7594</v>
      </c>
      <c r="K227" s="537">
        <v>10101</v>
      </c>
      <c r="L227" s="537">
        <v>11571</v>
      </c>
      <c r="M227" s="537">
        <v>10821</v>
      </c>
      <c r="N227" s="537">
        <v>13279</v>
      </c>
      <c r="O227" s="537">
        <v>12418</v>
      </c>
      <c r="P227" s="537">
        <v>12983</v>
      </c>
      <c r="Q227" s="537">
        <v>12426</v>
      </c>
      <c r="R227" s="537">
        <v>14026</v>
      </c>
      <c r="S227" s="537">
        <v>21457</v>
      </c>
      <c r="T227" s="537">
        <v>28563</v>
      </c>
      <c r="U227" s="537">
        <v>29419</v>
      </c>
      <c r="V227" s="537">
        <v>38085</v>
      </c>
      <c r="W227" s="537">
        <v>50332</v>
      </c>
      <c r="X227" s="537">
        <v>33978</v>
      </c>
      <c r="Y227" s="537">
        <v>6608</v>
      </c>
      <c r="Z227" s="537">
        <v>13181</v>
      </c>
      <c r="AA227" s="537">
        <v>11928</v>
      </c>
      <c r="AB227" s="537">
        <v>14754</v>
      </c>
      <c r="AC227" s="537">
        <v>11419</v>
      </c>
      <c r="AD227" s="537">
        <v>11722</v>
      </c>
      <c r="AE227" s="537">
        <v>13537</v>
      </c>
      <c r="AF227" s="537">
        <v>22783</v>
      </c>
      <c r="AG227" s="537">
        <v>29892</v>
      </c>
      <c r="AH227" s="537">
        <v>51830</v>
      </c>
      <c r="AI227" s="537">
        <v>29803</v>
      </c>
      <c r="AJ227" s="537">
        <v>32580</v>
      </c>
      <c r="AK227" s="537">
        <v>16747</v>
      </c>
      <c r="AL227" s="537">
        <v>18495</v>
      </c>
      <c r="AM227" s="537">
        <v>41442</v>
      </c>
      <c r="AN227" s="537">
        <v>13903</v>
      </c>
      <c r="AO227" s="537">
        <v>22463</v>
      </c>
      <c r="AP227" s="537">
        <v>108371</v>
      </c>
      <c r="AQ227" s="537">
        <v>126809</v>
      </c>
      <c r="AR227" s="537">
        <v>131125</v>
      </c>
      <c r="AS227" s="537">
        <v>53293</v>
      </c>
      <c r="AT227" s="537">
        <v>93188</v>
      </c>
      <c r="AU227" s="537">
        <v>104916</v>
      </c>
      <c r="AV227" s="537">
        <v>81233</v>
      </c>
      <c r="AW227" s="537">
        <v>68272</v>
      </c>
      <c r="AX227" s="537">
        <v>44135</v>
      </c>
      <c r="AY227" s="537">
        <v>26092</v>
      </c>
      <c r="AZ227" s="537">
        <v>24883</v>
      </c>
      <c r="BA227" s="537">
        <v>19717</v>
      </c>
      <c r="BB227" s="537">
        <v>23075</v>
      </c>
      <c r="BC227" s="537">
        <v>8740</v>
      </c>
      <c r="BD227" s="537">
        <v>28053</v>
      </c>
      <c r="BE227" s="537">
        <v>33370</v>
      </c>
      <c r="BF227" s="537">
        <v>57266</v>
      </c>
      <c r="BG227" s="537">
        <v>153595</v>
      </c>
      <c r="BH227" s="537">
        <v>155295</v>
      </c>
      <c r="BI227" s="463"/>
    </row>
    <row r="228" spans="1:61">
      <c r="A228" s="94" t="s">
        <v>18</v>
      </c>
      <c r="B228" s="95" t="s">
        <v>119</v>
      </c>
      <c r="C228" s="95"/>
      <c r="D228" s="31" t="s">
        <v>109</v>
      </c>
      <c r="E228" s="135" t="s">
        <v>149</v>
      </c>
      <c r="F228" s="135" t="s">
        <v>16</v>
      </c>
      <c r="G228" s="537">
        <v>3424</v>
      </c>
      <c r="H228" s="537">
        <v>4503</v>
      </c>
      <c r="I228" s="537">
        <v>6036</v>
      </c>
      <c r="J228" s="537">
        <v>4720</v>
      </c>
      <c r="K228" s="537">
        <v>6341</v>
      </c>
      <c r="L228" s="537">
        <v>7321</v>
      </c>
      <c r="M228" s="537">
        <v>6893</v>
      </c>
      <c r="N228" s="537">
        <v>8536</v>
      </c>
      <c r="O228" s="537">
        <v>8058</v>
      </c>
      <c r="P228" s="537">
        <v>8481</v>
      </c>
      <c r="Q228" s="537">
        <v>8297</v>
      </c>
      <c r="R228" s="537">
        <v>4979</v>
      </c>
      <c r="S228" s="537">
        <v>7815</v>
      </c>
      <c r="T228" s="537">
        <v>10677</v>
      </c>
      <c r="U228" s="537">
        <v>11291</v>
      </c>
      <c r="V228" s="537">
        <v>15001</v>
      </c>
      <c r="W228" s="537">
        <v>14276</v>
      </c>
      <c r="X228" s="537">
        <v>11909</v>
      </c>
      <c r="Y228" s="537">
        <v>10619</v>
      </c>
      <c r="Z228" s="537">
        <v>8045</v>
      </c>
      <c r="AA228" s="537">
        <v>9746</v>
      </c>
      <c r="AB228" s="537">
        <v>9706</v>
      </c>
      <c r="AC228" s="537">
        <v>4033</v>
      </c>
      <c r="AD228" s="537">
        <v>4308</v>
      </c>
      <c r="AE228" s="537">
        <v>9726</v>
      </c>
      <c r="AF228" s="537">
        <v>14981</v>
      </c>
      <c r="AG228" s="537">
        <v>10504</v>
      </c>
      <c r="AH228" s="537">
        <v>15190</v>
      </c>
      <c r="AI228" s="537">
        <v>13615</v>
      </c>
      <c r="AJ228" s="537">
        <v>7467</v>
      </c>
      <c r="AK228" s="537">
        <v>6422</v>
      </c>
      <c r="AL228" s="537">
        <v>19786</v>
      </c>
      <c r="AM228" s="537">
        <v>9506</v>
      </c>
      <c r="AN228" s="537">
        <v>6198</v>
      </c>
      <c r="AO228" s="537">
        <v>10142</v>
      </c>
      <c r="AP228" s="537">
        <v>15705</v>
      </c>
      <c r="AQ228" s="537">
        <v>14982</v>
      </c>
      <c r="AR228" s="537">
        <v>6477</v>
      </c>
      <c r="AS228" s="537">
        <v>14721</v>
      </c>
      <c r="AT228" s="537">
        <v>5742</v>
      </c>
      <c r="AU228" s="537">
        <v>21779</v>
      </c>
      <c r="AV228" s="537">
        <v>11476</v>
      </c>
      <c r="AW228" s="537">
        <v>10958</v>
      </c>
      <c r="AX228" s="537">
        <v>14030</v>
      </c>
      <c r="AY228" s="537">
        <v>14578</v>
      </c>
      <c r="AZ228" s="537">
        <v>9546</v>
      </c>
      <c r="BA228" s="537">
        <v>6641</v>
      </c>
      <c r="BB228" s="537">
        <v>23921</v>
      </c>
      <c r="BC228" s="537">
        <v>19282</v>
      </c>
      <c r="BD228" s="537">
        <v>16122</v>
      </c>
      <c r="BE228" s="537">
        <v>8582</v>
      </c>
      <c r="BF228" s="537">
        <v>6308</v>
      </c>
      <c r="BG228" s="537">
        <v>17971</v>
      </c>
      <c r="BH228" s="537">
        <v>10301</v>
      </c>
      <c r="BI228" s="463"/>
    </row>
    <row r="229" spans="1:61">
      <c r="A229" s="94" t="s">
        <v>19</v>
      </c>
      <c r="B229" s="95" t="s">
        <v>119</v>
      </c>
      <c r="C229" s="95"/>
      <c r="D229" s="31" t="s">
        <v>109</v>
      </c>
      <c r="E229" s="135" t="s">
        <v>149</v>
      </c>
      <c r="F229" s="135" t="s">
        <v>16</v>
      </c>
      <c r="G229" s="537">
        <v>4385</v>
      </c>
      <c r="H229" s="537">
        <v>5779</v>
      </c>
      <c r="I229" s="537">
        <v>7912</v>
      </c>
      <c r="J229" s="537">
        <v>6328</v>
      </c>
      <c r="K229" s="537">
        <v>8679</v>
      </c>
      <c r="L229" s="537">
        <v>10246</v>
      </c>
      <c r="M229" s="537">
        <v>9872</v>
      </c>
      <c r="N229" s="537">
        <v>12490</v>
      </c>
      <c r="O229" s="537">
        <v>12038</v>
      </c>
      <c r="P229" s="537">
        <v>12971</v>
      </c>
      <c r="Q229" s="537">
        <v>12757</v>
      </c>
      <c r="R229" s="537">
        <v>12608</v>
      </c>
      <c r="S229" s="537">
        <v>14967</v>
      </c>
      <c r="T229" s="537">
        <v>15448</v>
      </c>
      <c r="U229" s="537">
        <v>12346</v>
      </c>
      <c r="V229" s="537">
        <v>12402</v>
      </c>
      <c r="W229" s="537">
        <v>7625</v>
      </c>
      <c r="X229" s="537">
        <v>6546</v>
      </c>
      <c r="Y229" s="537">
        <v>9083</v>
      </c>
      <c r="Z229" s="537">
        <v>4215</v>
      </c>
      <c r="AA229" s="537">
        <v>5280</v>
      </c>
      <c r="AB229" s="537">
        <v>6742</v>
      </c>
      <c r="AC229" s="537">
        <v>12663</v>
      </c>
      <c r="AD229" s="537">
        <v>24418</v>
      </c>
      <c r="AE229" s="537">
        <v>18726</v>
      </c>
      <c r="AF229" s="537">
        <v>8865</v>
      </c>
      <c r="AG229" s="537">
        <v>21056</v>
      </c>
      <c r="AH229" s="537">
        <v>13215</v>
      </c>
      <c r="AI229" s="537">
        <v>9578</v>
      </c>
      <c r="AJ229" s="537">
        <v>2789</v>
      </c>
      <c r="AK229" s="537">
        <v>11420</v>
      </c>
      <c r="AL229" s="537">
        <v>10825</v>
      </c>
      <c r="AM229" s="537">
        <v>8982</v>
      </c>
      <c r="AN229" s="537">
        <v>12807</v>
      </c>
      <c r="AO229" s="537">
        <v>24794</v>
      </c>
      <c r="AP229" s="537">
        <v>10002</v>
      </c>
      <c r="AQ229" s="537">
        <v>14789</v>
      </c>
      <c r="AR229" s="537">
        <v>17901</v>
      </c>
      <c r="AS229" s="537">
        <v>13188</v>
      </c>
      <c r="AT229" s="537">
        <v>6018</v>
      </c>
      <c r="AU229" s="537">
        <v>7064</v>
      </c>
      <c r="AV229" s="537">
        <v>8268</v>
      </c>
      <c r="AW229" s="537">
        <v>6547</v>
      </c>
      <c r="AX229" s="537">
        <v>17439</v>
      </c>
      <c r="AY229" s="537">
        <v>21885</v>
      </c>
      <c r="AZ229" s="537">
        <v>2275</v>
      </c>
      <c r="BA229" s="537">
        <v>5755</v>
      </c>
      <c r="BB229" s="537">
        <v>9054</v>
      </c>
      <c r="BC229" s="537">
        <v>5732</v>
      </c>
      <c r="BD229" s="537">
        <v>9046</v>
      </c>
      <c r="BE229" s="537">
        <v>9067</v>
      </c>
      <c r="BF229" s="537">
        <v>13943</v>
      </c>
      <c r="BG229" s="537">
        <v>23749</v>
      </c>
      <c r="BH229" s="537">
        <v>27064</v>
      </c>
      <c r="BI229" s="463"/>
    </row>
    <row r="230" spans="1:61">
      <c r="A230" s="94" t="s">
        <v>20</v>
      </c>
      <c r="B230" s="95" t="s">
        <v>119</v>
      </c>
      <c r="C230" s="95"/>
      <c r="D230" s="31" t="s">
        <v>109</v>
      </c>
      <c r="E230" s="135" t="s">
        <v>149</v>
      </c>
      <c r="F230" s="135" t="s">
        <v>16</v>
      </c>
      <c r="G230" s="537">
        <v>3794</v>
      </c>
      <c r="H230" s="537">
        <v>4985</v>
      </c>
      <c r="I230" s="537">
        <v>6386</v>
      </c>
      <c r="J230" s="537">
        <v>4758</v>
      </c>
      <c r="K230" s="537">
        <v>6077</v>
      </c>
      <c r="L230" s="537">
        <v>6690</v>
      </c>
      <c r="M230" s="537">
        <v>6008</v>
      </c>
      <c r="N230" s="537">
        <v>7088</v>
      </c>
      <c r="O230" s="537">
        <v>6370</v>
      </c>
      <c r="P230" s="537">
        <v>6396</v>
      </c>
      <c r="Q230" s="537">
        <v>6593</v>
      </c>
      <c r="R230" s="537">
        <v>5059</v>
      </c>
      <c r="S230" s="537">
        <v>7514</v>
      </c>
      <c r="T230" s="537">
        <v>9713</v>
      </c>
      <c r="U230" s="537">
        <v>9710</v>
      </c>
      <c r="V230" s="537">
        <v>12209</v>
      </c>
      <c r="W230" s="537">
        <v>9030</v>
      </c>
      <c r="X230" s="537">
        <v>13901</v>
      </c>
      <c r="Y230" s="537">
        <v>8388</v>
      </c>
      <c r="Z230" s="537">
        <v>14213</v>
      </c>
      <c r="AA230" s="537">
        <v>16408</v>
      </c>
      <c r="AB230" s="537">
        <v>20873</v>
      </c>
      <c r="AC230" s="537">
        <v>9956</v>
      </c>
      <c r="AD230" s="537">
        <v>12218</v>
      </c>
      <c r="AE230" s="537">
        <v>25164</v>
      </c>
      <c r="AF230" s="537">
        <v>16553</v>
      </c>
      <c r="AG230" s="537">
        <v>13265</v>
      </c>
      <c r="AH230" s="537">
        <v>9561</v>
      </c>
      <c r="AI230" s="537">
        <v>10623</v>
      </c>
      <c r="AJ230" s="537">
        <v>837</v>
      </c>
      <c r="AK230" s="537">
        <v>1426</v>
      </c>
      <c r="AL230" s="537">
        <v>4619</v>
      </c>
      <c r="AM230" s="537">
        <v>4214</v>
      </c>
      <c r="AN230" s="537">
        <v>7125</v>
      </c>
      <c r="AO230" s="537">
        <v>192</v>
      </c>
      <c r="AP230" s="537">
        <v>11673</v>
      </c>
      <c r="AQ230" s="537">
        <v>14442</v>
      </c>
      <c r="AR230" s="537">
        <v>23695</v>
      </c>
      <c r="AS230" s="537">
        <v>7818</v>
      </c>
      <c r="AT230" s="537">
        <v>9540</v>
      </c>
      <c r="AU230" s="537">
        <v>25104</v>
      </c>
      <c r="AV230" s="537">
        <v>27048</v>
      </c>
      <c r="AW230" s="537">
        <v>38664</v>
      </c>
      <c r="AX230" s="537">
        <v>19822</v>
      </c>
      <c r="AY230" s="537">
        <v>4826</v>
      </c>
      <c r="AZ230" s="537">
        <v>1282</v>
      </c>
      <c r="BA230" s="537">
        <v>4757</v>
      </c>
      <c r="BB230" s="537">
        <v>1617</v>
      </c>
      <c r="BC230" s="537">
        <v>1978</v>
      </c>
      <c r="BD230" s="537">
        <v>3939</v>
      </c>
      <c r="BE230" s="537">
        <v>2737</v>
      </c>
      <c r="BF230" s="537">
        <v>105733</v>
      </c>
      <c r="BG230" s="537">
        <v>127644</v>
      </c>
      <c r="BH230" s="537">
        <v>76738</v>
      </c>
      <c r="BI230" s="463"/>
    </row>
    <row r="231" spans="1:61">
      <c r="A231" s="94" t="s">
        <v>21</v>
      </c>
      <c r="B231" s="95" t="s">
        <v>119</v>
      </c>
      <c r="C231" s="95"/>
      <c r="D231" s="31" t="s">
        <v>109</v>
      </c>
      <c r="E231" s="135" t="s">
        <v>149</v>
      </c>
      <c r="F231" s="135" t="s">
        <v>16</v>
      </c>
      <c r="G231" s="537">
        <v>5011</v>
      </c>
      <c r="H231" s="537">
        <v>6598</v>
      </c>
      <c r="I231" s="537">
        <v>7100</v>
      </c>
      <c r="J231" s="537">
        <v>4464</v>
      </c>
      <c r="K231" s="537">
        <v>4818</v>
      </c>
      <c r="L231" s="537">
        <v>4462</v>
      </c>
      <c r="M231" s="537">
        <v>3378</v>
      </c>
      <c r="N231" s="537">
        <v>3349</v>
      </c>
      <c r="O231" s="537">
        <v>2548</v>
      </c>
      <c r="P231" s="537">
        <v>2152</v>
      </c>
      <c r="Q231" s="537">
        <v>5311</v>
      </c>
      <c r="R231" s="537">
        <v>6185</v>
      </c>
      <c r="S231" s="537">
        <v>7878</v>
      </c>
      <c r="T231" s="537">
        <v>8735</v>
      </c>
      <c r="U231" s="537">
        <v>7494</v>
      </c>
      <c r="V231" s="537">
        <v>8088</v>
      </c>
      <c r="W231" s="537">
        <v>2707</v>
      </c>
      <c r="X231" s="537">
        <v>5742</v>
      </c>
      <c r="Y231" s="537">
        <v>7619</v>
      </c>
      <c r="Z231" s="537">
        <v>3250</v>
      </c>
      <c r="AA231" s="537">
        <v>8910</v>
      </c>
      <c r="AB231" s="537">
        <v>4328</v>
      </c>
      <c r="AC231" s="537">
        <v>6894</v>
      </c>
      <c r="AD231" s="537">
        <v>5330</v>
      </c>
      <c r="AE231" s="537">
        <v>11547</v>
      </c>
      <c r="AF231" s="537">
        <v>7739</v>
      </c>
      <c r="AG231" s="537">
        <v>10112</v>
      </c>
      <c r="AH231" s="537">
        <v>7222</v>
      </c>
      <c r="AI231" s="537">
        <v>7164</v>
      </c>
      <c r="AJ231" s="537">
        <v>1219</v>
      </c>
      <c r="AK231" s="537">
        <v>2710</v>
      </c>
      <c r="AL231" s="537">
        <v>8111</v>
      </c>
      <c r="AM231" s="537">
        <v>6599</v>
      </c>
      <c r="AN231" s="537">
        <v>12210</v>
      </c>
      <c r="AO231" s="537">
        <v>22124</v>
      </c>
      <c r="AP231" s="537">
        <v>9990</v>
      </c>
      <c r="AQ231" s="537">
        <v>14488</v>
      </c>
      <c r="AR231" s="537">
        <v>18237</v>
      </c>
      <c r="AS231" s="537">
        <v>28211</v>
      </c>
      <c r="AT231" s="537">
        <v>17060</v>
      </c>
      <c r="AU231" s="537">
        <v>20500</v>
      </c>
      <c r="AV231" s="537">
        <v>18267</v>
      </c>
      <c r="AW231" s="537">
        <v>13664</v>
      </c>
      <c r="AX231" s="537">
        <v>8500</v>
      </c>
      <c r="AY231" s="537">
        <v>14486</v>
      </c>
      <c r="AZ231" s="537">
        <v>-5423</v>
      </c>
      <c r="BA231" s="537">
        <v>8919</v>
      </c>
      <c r="BB231" s="537">
        <v>6065</v>
      </c>
      <c r="BC231" s="537">
        <v>12563</v>
      </c>
      <c r="BD231" s="537">
        <v>6882</v>
      </c>
      <c r="BE231" s="537">
        <v>6887</v>
      </c>
      <c r="BF231" s="537">
        <v>5291</v>
      </c>
      <c r="BG231" s="537">
        <v>11640</v>
      </c>
      <c r="BH231" s="537">
        <v>11455</v>
      </c>
      <c r="BI231" s="463"/>
    </row>
    <row r="232" spans="1:61">
      <c r="A232" s="94" t="s">
        <v>22</v>
      </c>
      <c r="B232" s="95" t="s">
        <v>119</v>
      </c>
      <c r="C232" s="95"/>
      <c r="D232" s="31" t="s">
        <v>109</v>
      </c>
      <c r="E232" s="135" t="s">
        <v>149</v>
      </c>
      <c r="F232" s="135" t="s">
        <v>16</v>
      </c>
      <c r="G232" s="537">
        <v>8251</v>
      </c>
      <c r="H232" s="537">
        <v>10860</v>
      </c>
      <c r="I232" s="537">
        <v>15103</v>
      </c>
      <c r="J232" s="537">
        <v>12252</v>
      </c>
      <c r="K232" s="537">
        <v>17054</v>
      </c>
      <c r="L232" s="537">
        <v>20436</v>
      </c>
      <c r="M232" s="537">
        <v>19956</v>
      </c>
      <c r="N232" s="537">
        <v>25610</v>
      </c>
      <c r="O232" s="537">
        <v>25054</v>
      </c>
      <c r="P232" s="537">
        <v>27359</v>
      </c>
      <c r="Q232" s="537">
        <v>45035</v>
      </c>
      <c r="R232" s="537">
        <v>33497</v>
      </c>
      <c r="S232" s="537">
        <v>43927</v>
      </c>
      <c r="T232" s="537">
        <v>50099</v>
      </c>
      <c r="U232" s="537">
        <v>44232</v>
      </c>
      <c r="V232" s="537">
        <v>49077</v>
      </c>
      <c r="W232" s="537">
        <v>34638</v>
      </c>
      <c r="X232" s="537">
        <v>23451</v>
      </c>
      <c r="Y232" s="537">
        <v>42189</v>
      </c>
      <c r="Z232" s="537">
        <v>20461</v>
      </c>
      <c r="AA232" s="537">
        <v>14460</v>
      </c>
      <c r="AB232" s="537">
        <v>20414</v>
      </c>
      <c r="AC232" s="537">
        <v>22081</v>
      </c>
      <c r="AD232" s="537">
        <v>32115</v>
      </c>
      <c r="AE232" s="537">
        <v>22298</v>
      </c>
      <c r="AF232" s="537">
        <v>41560</v>
      </c>
      <c r="AG232" s="537">
        <v>64718</v>
      </c>
      <c r="AH232" s="537">
        <v>35177</v>
      </c>
      <c r="AI232" s="537">
        <v>36120</v>
      </c>
      <c r="AJ232" s="537">
        <v>18394</v>
      </c>
      <c r="AK232" s="537">
        <v>17237</v>
      </c>
      <c r="AL232" s="537">
        <v>15795</v>
      </c>
      <c r="AM232" s="537">
        <v>35020</v>
      </c>
      <c r="AN232" s="537">
        <v>61381</v>
      </c>
      <c r="AO232" s="537">
        <v>43904</v>
      </c>
      <c r="AP232" s="537">
        <v>58278</v>
      </c>
      <c r="AQ232" s="537">
        <v>51375</v>
      </c>
      <c r="AR232" s="537">
        <v>50867</v>
      </c>
      <c r="AS232" s="537">
        <v>38814</v>
      </c>
      <c r="AT232" s="537">
        <v>43207</v>
      </c>
      <c r="AU232" s="537">
        <v>66576</v>
      </c>
      <c r="AV232" s="537">
        <v>52505</v>
      </c>
      <c r="AW232" s="537">
        <v>62535</v>
      </c>
      <c r="AX232" s="537">
        <v>52876</v>
      </c>
      <c r="AY232" s="537">
        <v>46795</v>
      </c>
      <c r="AZ232" s="537">
        <v>55471</v>
      </c>
      <c r="BA232" s="537">
        <v>24423</v>
      </c>
      <c r="BB232" s="537">
        <v>22249</v>
      </c>
      <c r="BC232" s="537">
        <v>27593</v>
      </c>
      <c r="BD232" s="537">
        <v>40252</v>
      </c>
      <c r="BE232" s="537">
        <v>33078</v>
      </c>
      <c r="BF232" s="537">
        <v>35016</v>
      </c>
      <c r="BG232" s="537">
        <v>90990</v>
      </c>
      <c r="BH232" s="537">
        <v>44957</v>
      </c>
      <c r="BI232" s="463"/>
    </row>
    <row r="233" spans="1:61">
      <c r="A233" s="94" t="s">
        <v>23</v>
      </c>
      <c r="B233" s="95" t="s">
        <v>119</v>
      </c>
      <c r="C233" s="95"/>
      <c r="D233" s="31" t="s">
        <v>109</v>
      </c>
      <c r="E233" s="135" t="s">
        <v>149</v>
      </c>
      <c r="F233" s="135" t="s">
        <v>16</v>
      </c>
      <c r="G233" s="537">
        <v>2933</v>
      </c>
      <c r="H233" s="537">
        <v>3872</v>
      </c>
      <c r="I233" s="537">
        <v>5915</v>
      </c>
      <c r="J233" s="537">
        <v>5287</v>
      </c>
      <c r="K233" s="537">
        <v>8077</v>
      </c>
      <c r="L233" s="537">
        <v>10622</v>
      </c>
      <c r="M233" s="537">
        <v>11401</v>
      </c>
      <c r="N233" s="537">
        <v>16089</v>
      </c>
      <c r="O233" s="537">
        <v>17283</v>
      </c>
      <c r="P233" s="537">
        <v>20745</v>
      </c>
      <c r="Q233" s="537">
        <v>14699</v>
      </c>
      <c r="R233" s="537">
        <v>9457</v>
      </c>
      <c r="S233" s="537">
        <v>13494</v>
      </c>
      <c r="T233" s="537">
        <v>16767</v>
      </c>
      <c r="U233" s="537">
        <v>16122</v>
      </c>
      <c r="V233" s="537">
        <v>19477</v>
      </c>
      <c r="W233" s="537">
        <v>12183</v>
      </c>
      <c r="X233" s="537">
        <v>18950</v>
      </c>
      <c r="Y233" s="537">
        <v>12612</v>
      </c>
      <c r="Z233" s="537">
        <v>9879</v>
      </c>
      <c r="AA233" s="537">
        <v>13951</v>
      </c>
      <c r="AB233" s="537">
        <v>15180</v>
      </c>
      <c r="AC233" s="537">
        <v>23545</v>
      </c>
      <c r="AD233" s="537">
        <v>27693</v>
      </c>
      <c r="AE233" s="537">
        <v>24852</v>
      </c>
      <c r="AF233" s="537">
        <v>31966</v>
      </c>
      <c r="AG233" s="537">
        <v>35041</v>
      </c>
      <c r="AH233" s="537">
        <v>35205</v>
      </c>
      <c r="AI233" s="537">
        <v>17572</v>
      </c>
      <c r="AJ233" s="537">
        <v>20906</v>
      </c>
      <c r="AK233" s="537">
        <v>22301</v>
      </c>
      <c r="AL233" s="537">
        <v>104206</v>
      </c>
      <c r="AM233" s="537">
        <v>47713</v>
      </c>
      <c r="AN233" s="537">
        <v>45325</v>
      </c>
      <c r="AO233" s="537">
        <v>53579</v>
      </c>
      <c r="AP233" s="537">
        <v>30135</v>
      </c>
      <c r="AQ233" s="537">
        <v>37943</v>
      </c>
      <c r="AR233" s="537">
        <v>28724</v>
      </c>
      <c r="AS233" s="537">
        <v>41230</v>
      </c>
      <c r="AT233" s="537">
        <v>25907</v>
      </c>
      <c r="AU233" s="537">
        <v>35710</v>
      </c>
      <c r="AV233" s="537">
        <v>45502</v>
      </c>
      <c r="AW233" s="537">
        <v>36469</v>
      </c>
      <c r="AX233" s="537">
        <v>49107</v>
      </c>
      <c r="AY233" s="537">
        <v>22955</v>
      </c>
      <c r="AZ233" s="537">
        <v>19336</v>
      </c>
      <c r="BA233" s="537">
        <v>41980</v>
      </c>
      <c r="BB233" s="537">
        <v>25262</v>
      </c>
      <c r="BC233" s="537">
        <v>20086</v>
      </c>
      <c r="BD233" s="537">
        <v>7987</v>
      </c>
      <c r="BE233" s="537">
        <v>6352</v>
      </c>
      <c r="BF233" s="537">
        <v>34681</v>
      </c>
      <c r="BG233" s="537">
        <v>42896</v>
      </c>
      <c r="BH233" s="537">
        <v>62865</v>
      </c>
      <c r="BI233" s="463"/>
    </row>
    <row r="234" spans="1:61">
      <c r="A234" s="94" t="s">
        <v>24</v>
      </c>
      <c r="B234" s="95" t="s">
        <v>119</v>
      </c>
      <c r="C234" s="95"/>
      <c r="D234" s="31" t="s">
        <v>109</v>
      </c>
      <c r="E234" s="135" t="s">
        <v>149</v>
      </c>
      <c r="F234" s="135" t="s">
        <v>16</v>
      </c>
      <c r="G234" s="537">
        <v>31768</v>
      </c>
      <c r="H234" s="537">
        <v>41790</v>
      </c>
      <c r="I234" s="537">
        <v>57565</v>
      </c>
      <c r="J234" s="537">
        <v>46192</v>
      </c>
      <c r="K234" s="537">
        <v>63601</v>
      </c>
      <c r="L234" s="537">
        <v>75458</v>
      </c>
      <c r="M234" s="537">
        <v>72979</v>
      </c>
      <c r="N234" s="537">
        <v>92703</v>
      </c>
      <c r="O234" s="537">
        <v>89690</v>
      </c>
      <c r="P234" s="537">
        <v>96991</v>
      </c>
      <c r="Q234" s="537">
        <v>98720</v>
      </c>
      <c r="R234" s="537">
        <v>64615</v>
      </c>
      <c r="S234" s="537">
        <v>86556</v>
      </c>
      <c r="T234" s="537">
        <v>100839</v>
      </c>
      <c r="U234" s="537">
        <v>90950</v>
      </c>
      <c r="V234" s="537">
        <v>103080</v>
      </c>
      <c r="W234" s="537">
        <v>97258</v>
      </c>
      <c r="X234" s="537">
        <v>71205</v>
      </c>
      <c r="Y234" s="537">
        <v>47861</v>
      </c>
      <c r="Z234" s="537">
        <v>85697</v>
      </c>
      <c r="AA234" s="537">
        <v>56309</v>
      </c>
      <c r="AB234" s="537">
        <v>69285</v>
      </c>
      <c r="AC234" s="537">
        <v>95052</v>
      </c>
      <c r="AD234" s="537">
        <v>108274</v>
      </c>
      <c r="AE234" s="537">
        <v>99431</v>
      </c>
      <c r="AF234" s="537">
        <v>112928</v>
      </c>
      <c r="AG234" s="537">
        <v>161009</v>
      </c>
      <c r="AH234" s="537">
        <v>160973</v>
      </c>
      <c r="AI234" s="537">
        <v>110941</v>
      </c>
      <c r="AJ234" s="537">
        <v>67564</v>
      </c>
      <c r="AK234" s="537">
        <v>93125</v>
      </c>
      <c r="AL234" s="537">
        <v>117002</v>
      </c>
      <c r="AM234" s="537">
        <v>110051</v>
      </c>
      <c r="AN234" s="537">
        <v>105349</v>
      </c>
      <c r="AO234" s="537">
        <v>153373</v>
      </c>
      <c r="AP234" s="537">
        <v>168262</v>
      </c>
      <c r="AQ234" s="537">
        <v>193247</v>
      </c>
      <c r="AR234" s="537">
        <v>200950</v>
      </c>
      <c r="AS234" s="537">
        <v>223582</v>
      </c>
      <c r="AT234" s="537">
        <v>188463</v>
      </c>
      <c r="AU234" s="537">
        <v>176852</v>
      </c>
      <c r="AV234" s="537">
        <v>153575</v>
      </c>
      <c r="AW234" s="537">
        <v>137620</v>
      </c>
      <c r="AX234" s="537">
        <v>199000</v>
      </c>
      <c r="AY234" s="537">
        <v>200025</v>
      </c>
      <c r="AZ234" s="537">
        <v>123701</v>
      </c>
      <c r="BA234" s="537">
        <v>163510</v>
      </c>
      <c r="BB234" s="537">
        <v>86846</v>
      </c>
      <c r="BC234" s="537">
        <v>149751</v>
      </c>
      <c r="BD234" s="537">
        <v>162875</v>
      </c>
      <c r="BE234" s="537">
        <v>122581</v>
      </c>
      <c r="BF234" s="537">
        <v>273037</v>
      </c>
      <c r="BG234" s="537">
        <v>304768</v>
      </c>
      <c r="BH234" s="537">
        <v>287737</v>
      </c>
      <c r="BI234" s="463"/>
    </row>
    <row r="235" spans="1:61">
      <c r="A235" s="94" t="s">
        <v>25</v>
      </c>
      <c r="B235" s="95" t="s">
        <v>119</v>
      </c>
      <c r="C235" s="95"/>
      <c r="D235" s="31" t="s">
        <v>109</v>
      </c>
      <c r="E235" s="135" t="s">
        <v>149</v>
      </c>
      <c r="F235" s="135" t="s">
        <v>16</v>
      </c>
      <c r="G235" s="537">
        <v>17557</v>
      </c>
      <c r="H235" s="537">
        <v>23086</v>
      </c>
      <c r="I235" s="537">
        <v>31099</v>
      </c>
      <c r="J235" s="537">
        <v>24397</v>
      </c>
      <c r="K235" s="537">
        <v>32808</v>
      </c>
      <c r="L235" s="537">
        <v>38072</v>
      </c>
      <c r="M235" s="537">
        <v>35981</v>
      </c>
      <c r="N235" s="537">
        <v>44702</v>
      </c>
      <c r="O235" s="537">
        <v>42290</v>
      </c>
      <c r="P235" s="537">
        <v>44698</v>
      </c>
      <c r="Q235" s="537">
        <v>65068</v>
      </c>
      <c r="R235" s="537">
        <v>57513</v>
      </c>
      <c r="S235" s="537">
        <v>83152</v>
      </c>
      <c r="T235" s="537">
        <v>104592</v>
      </c>
      <c r="U235" s="537">
        <v>101837</v>
      </c>
      <c r="V235" s="537">
        <v>124607</v>
      </c>
      <c r="W235" s="537">
        <v>133795</v>
      </c>
      <c r="X235" s="537">
        <v>110099</v>
      </c>
      <c r="Y235" s="537">
        <v>39925</v>
      </c>
      <c r="Z235" s="537">
        <v>58715</v>
      </c>
      <c r="AA235" s="537">
        <v>52327</v>
      </c>
      <c r="AB235" s="537">
        <v>33101</v>
      </c>
      <c r="AC235" s="537">
        <v>52271</v>
      </c>
      <c r="AD235" s="537">
        <v>57040</v>
      </c>
      <c r="AE235" s="537">
        <v>71314</v>
      </c>
      <c r="AF235" s="537">
        <v>86263</v>
      </c>
      <c r="AG235" s="537">
        <v>88854</v>
      </c>
      <c r="AH235" s="537">
        <v>86660</v>
      </c>
      <c r="AI235" s="537">
        <v>170687</v>
      </c>
      <c r="AJ235" s="537">
        <v>51860</v>
      </c>
      <c r="AK235" s="537">
        <v>63432</v>
      </c>
      <c r="AL235" s="537">
        <v>89683</v>
      </c>
      <c r="AM235" s="537">
        <v>63732</v>
      </c>
      <c r="AN235" s="537">
        <v>94859</v>
      </c>
      <c r="AO235" s="537">
        <v>122645</v>
      </c>
      <c r="AP235" s="537">
        <v>105738</v>
      </c>
      <c r="AQ235" s="537">
        <v>77548</v>
      </c>
      <c r="AR235" s="537">
        <v>83650</v>
      </c>
      <c r="AS235" s="537">
        <v>86717</v>
      </c>
      <c r="AT235" s="537">
        <v>115810</v>
      </c>
      <c r="AU235" s="537">
        <v>127084</v>
      </c>
      <c r="AV235" s="537">
        <v>80192</v>
      </c>
      <c r="AW235" s="537">
        <v>88632</v>
      </c>
      <c r="AX235" s="537">
        <v>66960</v>
      </c>
      <c r="AY235" s="537">
        <v>130750</v>
      </c>
      <c r="AZ235" s="537">
        <v>48989</v>
      </c>
      <c r="BA235" s="537">
        <v>25256</v>
      </c>
      <c r="BB235" s="537">
        <v>32017</v>
      </c>
      <c r="BC235" s="537">
        <v>30661</v>
      </c>
      <c r="BD235" s="537">
        <v>40849</v>
      </c>
      <c r="BE235" s="537">
        <v>54663</v>
      </c>
      <c r="BF235" s="537">
        <v>258306</v>
      </c>
      <c r="BG235" s="537">
        <v>145801</v>
      </c>
      <c r="BH235" s="537">
        <v>134998</v>
      </c>
      <c r="BI235" s="463"/>
    </row>
    <row r="236" spans="1:61">
      <c r="A236" s="94" t="s">
        <v>26</v>
      </c>
      <c r="B236" s="95" t="s">
        <v>119</v>
      </c>
      <c r="C236" s="95"/>
      <c r="D236" s="31" t="s">
        <v>109</v>
      </c>
      <c r="E236" s="135" t="s">
        <v>149</v>
      </c>
      <c r="F236" s="135" t="s">
        <v>16</v>
      </c>
      <c r="G236" s="537">
        <v>1218</v>
      </c>
      <c r="H236" s="537">
        <v>1582</v>
      </c>
      <c r="I236" s="537">
        <v>2082</v>
      </c>
      <c r="J236" s="537">
        <v>1587</v>
      </c>
      <c r="K236" s="537">
        <v>2064</v>
      </c>
      <c r="L236" s="537">
        <v>2329</v>
      </c>
      <c r="M236" s="537">
        <v>2135</v>
      </c>
      <c r="N236" s="537">
        <v>2584</v>
      </c>
      <c r="O236" s="537">
        <v>2360</v>
      </c>
      <c r="P236" s="537">
        <v>2425</v>
      </c>
      <c r="Q236" s="537">
        <v>5799</v>
      </c>
      <c r="R236" s="537">
        <v>3142</v>
      </c>
      <c r="S236" s="537">
        <v>4413</v>
      </c>
      <c r="T236" s="537">
        <v>5407</v>
      </c>
      <c r="U236" s="537">
        <v>5121</v>
      </c>
      <c r="V236" s="537">
        <v>6103</v>
      </c>
      <c r="W236" s="537">
        <v>4276</v>
      </c>
      <c r="X236" s="537">
        <v>6559</v>
      </c>
      <c r="Y236" s="537">
        <v>1917</v>
      </c>
      <c r="Z236" s="537">
        <v>3587</v>
      </c>
      <c r="AA236" s="537">
        <v>2210</v>
      </c>
      <c r="AB236" s="537">
        <v>1913</v>
      </c>
      <c r="AC236" s="537">
        <v>1389</v>
      </c>
      <c r="AD236" s="537">
        <v>2225</v>
      </c>
      <c r="AE236" s="537">
        <v>0</v>
      </c>
      <c r="AF236" s="537">
        <v>1759</v>
      </c>
      <c r="AG236" s="537">
        <v>6438</v>
      </c>
      <c r="AH236" s="537">
        <v>1852</v>
      </c>
      <c r="AI236" s="537">
        <v>2968</v>
      </c>
      <c r="AJ236" s="537">
        <v>2472</v>
      </c>
      <c r="AK236" s="537">
        <v>-426</v>
      </c>
      <c r="AL236" s="537">
        <v>6099</v>
      </c>
      <c r="AM236" s="537">
        <v>6994</v>
      </c>
      <c r="AN236" s="537">
        <v>14000</v>
      </c>
      <c r="AO236" s="537">
        <v>2733</v>
      </c>
      <c r="AP236" s="537">
        <v>3529</v>
      </c>
      <c r="AQ236" s="537">
        <v>6050</v>
      </c>
      <c r="AR236" s="537">
        <v>782</v>
      </c>
      <c r="AS236" s="537">
        <v>2971</v>
      </c>
      <c r="AT236" s="537">
        <v>2862</v>
      </c>
      <c r="AU236" s="537">
        <v>7976</v>
      </c>
      <c r="AV236" s="537">
        <v>8875</v>
      </c>
      <c r="AW236" s="537">
        <v>6083</v>
      </c>
      <c r="AX236" s="537">
        <v>3216</v>
      </c>
      <c r="AY236" s="537">
        <v>10194</v>
      </c>
      <c r="AZ236" s="537">
        <v>8906</v>
      </c>
      <c r="BA236" s="537">
        <v>3869</v>
      </c>
      <c r="BB236" s="537">
        <v>1891</v>
      </c>
      <c r="BC236" s="537">
        <v>1636</v>
      </c>
      <c r="BD236" s="537">
        <v>2442</v>
      </c>
      <c r="BE236" s="537">
        <v>1809</v>
      </c>
      <c r="BF236" s="537">
        <v>4602</v>
      </c>
      <c r="BG236" s="537">
        <v>4815</v>
      </c>
      <c r="BH236" s="537">
        <v>5450</v>
      </c>
      <c r="BI236" s="463"/>
    </row>
    <row r="237" spans="1:61">
      <c r="A237" s="94" t="s">
        <v>27</v>
      </c>
      <c r="B237" s="95" t="s">
        <v>119</v>
      </c>
      <c r="C237" s="95"/>
      <c r="D237" s="31" t="s">
        <v>109</v>
      </c>
      <c r="E237" s="135" t="s">
        <v>149</v>
      </c>
      <c r="F237" s="135" t="s">
        <v>16</v>
      </c>
      <c r="G237" s="537">
        <v>10135</v>
      </c>
      <c r="H237" s="537">
        <v>13329</v>
      </c>
      <c r="I237" s="537">
        <v>17322</v>
      </c>
      <c r="J237" s="537">
        <v>13089</v>
      </c>
      <c r="K237" s="537">
        <v>16995</v>
      </c>
      <c r="L237" s="537">
        <v>18993</v>
      </c>
      <c r="M237" s="537">
        <v>17294</v>
      </c>
      <c r="N237" s="537">
        <v>20718</v>
      </c>
      <c r="O237" s="537">
        <v>18890</v>
      </c>
      <c r="P237" s="537">
        <v>19245</v>
      </c>
      <c r="Q237" s="537">
        <v>57813</v>
      </c>
      <c r="R237" s="537">
        <v>33540</v>
      </c>
      <c r="S237" s="537">
        <v>39508</v>
      </c>
      <c r="T237" s="537">
        <v>40486</v>
      </c>
      <c r="U237" s="537">
        <v>32111</v>
      </c>
      <c r="V237" s="537">
        <v>32007</v>
      </c>
      <c r="W237" s="537">
        <v>19173</v>
      </c>
      <c r="X237" s="537">
        <v>16993</v>
      </c>
      <c r="Y237" s="537">
        <v>23041</v>
      </c>
      <c r="Z237" s="537">
        <v>17234</v>
      </c>
      <c r="AA237" s="537">
        <v>23822</v>
      </c>
      <c r="AB237" s="537">
        <v>22969</v>
      </c>
      <c r="AC237" s="537">
        <v>16501</v>
      </c>
      <c r="AD237" s="537">
        <v>20815</v>
      </c>
      <c r="AE237" s="537">
        <v>27404</v>
      </c>
      <c r="AF237" s="537">
        <v>34161</v>
      </c>
      <c r="AG237" s="537">
        <v>75700</v>
      </c>
      <c r="AH237" s="537">
        <v>45180</v>
      </c>
      <c r="AI237" s="537">
        <v>28240</v>
      </c>
      <c r="AJ237" s="537">
        <v>23126</v>
      </c>
      <c r="AK237" s="537">
        <v>28539</v>
      </c>
      <c r="AL237" s="537">
        <v>61666</v>
      </c>
      <c r="AM237" s="537">
        <v>53808</v>
      </c>
      <c r="AN237" s="537">
        <v>65104</v>
      </c>
      <c r="AO237" s="537">
        <v>95710</v>
      </c>
      <c r="AP237" s="537">
        <v>53690</v>
      </c>
      <c r="AQ237" s="537">
        <v>48499</v>
      </c>
      <c r="AR237" s="537">
        <v>45310</v>
      </c>
      <c r="AS237" s="537">
        <v>56401</v>
      </c>
      <c r="AT237" s="537">
        <v>40940</v>
      </c>
      <c r="AU237" s="537">
        <v>51278</v>
      </c>
      <c r="AV237" s="537">
        <v>32544</v>
      </c>
      <c r="AW237" s="537">
        <v>56733</v>
      </c>
      <c r="AX237" s="537">
        <v>35497</v>
      </c>
      <c r="AY237" s="537">
        <v>44498</v>
      </c>
      <c r="AZ237" s="537">
        <v>36582</v>
      </c>
      <c r="BA237" s="537">
        <v>12509</v>
      </c>
      <c r="BB237" s="537">
        <v>30760</v>
      </c>
      <c r="BC237" s="537">
        <v>21152</v>
      </c>
      <c r="BD237" s="537">
        <v>18600</v>
      </c>
      <c r="BE237" s="537">
        <v>14153</v>
      </c>
      <c r="BF237" s="537">
        <v>66438</v>
      </c>
      <c r="BG237" s="537">
        <v>124337</v>
      </c>
      <c r="BH237" s="537">
        <v>161255</v>
      </c>
      <c r="BI237" s="463"/>
    </row>
    <row r="238" spans="1:61">
      <c r="A238" s="94" t="s">
        <v>28</v>
      </c>
      <c r="B238" s="95" t="s">
        <v>119</v>
      </c>
      <c r="C238" s="95"/>
      <c r="D238" s="31" t="s">
        <v>109</v>
      </c>
      <c r="E238" s="135" t="s">
        <v>149</v>
      </c>
      <c r="F238" s="135" t="s">
        <v>16</v>
      </c>
      <c r="G238" s="537">
        <v>11832</v>
      </c>
      <c r="H238" s="537">
        <v>15567</v>
      </c>
      <c r="I238" s="537">
        <v>20156</v>
      </c>
      <c r="J238" s="537">
        <v>15201</v>
      </c>
      <c r="K238" s="537">
        <v>19679</v>
      </c>
      <c r="L238" s="537">
        <v>21957</v>
      </c>
      <c r="M238" s="537">
        <v>19952</v>
      </c>
      <c r="N238" s="537">
        <v>23814</v>
      </c>
      <c r="O238" s="537">
        <v>21674</v>
      </c>
      <c r="P238" s="537">
        <v>22026</v>
      </c>
      <c r="Q238" s="537">
        <v>37434</v>
      </c>
      <c r="R238" s="537">
        <v>100512</v>
      </c>
      <c r="S238" s="537">
        <v>115544</v>
      </c>
      <c r="T238" s="537">
        <v>115533</v>
      </c>
      <c r="U238" s="537">
        <v>89424</v>
      </c>
      <c r="V238" s="537">
        <v>86985</v>
      </c>
      <c r="W238" s="537">
        <v>43991</v>
      </c>
      <c r="X238" s="537">
        <v>66236</v>
      </c>
      <c r="Y238" s="537">
        <v>45820</v>
      </c>
      <c r="Z238" s="537">
        <v>49796</v>
      </c>
      <c r="AA238" s="537">
        <v>37609</v>
      </c>
      <c r="AB238" s="537">
        <v>37133</v>
      </c>
      <c r="AC238" s="537">
        <v>58030</v>
      </c>
      <c r="AD238" s="537">
        <v>40365</v>
      </c>
      <c r="AE238" s="537">
        <v>44107</v>
      </c>
      <c r="AF238" s="537">
        <v>57061</v>
      </c>
      <c r="AG238" s="537">
        <v>51365</v>
      </c>
      <c r="AH238" s="537">
        <v>57515</v>
      </c>
      <c r="AI238" s="537">
        <v>79924</v>
      </c>
      <c r="AJ238" s="537">
        <v>60759</v>
      </c>
      <c r="AK238" s="537">
        <v>50307</v>
      </c>
      <c r="AL238" s="537">
        <v>32597</v>
      </c>
      <c r="AM238" s="537">
        <v>31525</v>
      </c>
      <c r="AN238" s="537">
        <v>37638</v>
      </c>
      <c r="AO238" s="537">
        <v>20098</v>
      </c>
      <c r="AP238" s="537">
        <v>59277</v>
      </c>
      <c r="AQ238" s="537">
        <v>121464</v>
      </c>
      <c r="AR238" s="537">
        <v>156140</v>
      </c>
      <c r="AS238" s="537">
        <v>95325</v>
      </c>
      <c r="AT238" s="537">
        <v>184166</v>
      </c>
      <c r="AU238" s="537">
        <v>131865</v>
      </c>
      <c r="AV238" s="537">
        <v>216451</v>
      </c>
      <c r="AW238" s="537">
        <v>69413</v>
      </c>
      <c r="AX238" s="537">
        <v>142610</v>
      </c>
      <c r="AY238" s="537">
        <v>161541</v>
      </c>
      <c r="AZ238" s="537">
        <v>137246</v>
      </c>
      <c r="BA238" s="537">
        <v>180358</v>
      </c>
      <c r="BB238" s="537">
        <v>184010</v>
      </c>
      <c r="BC238" s="537">
        <v>244579</v>
      </c>
      <c r="BD238" s="537">
        <v>325554</v>
      </c>
      <c r="BE238" s="537">
        <v>275419</v>
      </c>
      <c r="BF238" s="537">
        <v>142697</v>
      </c>
      <c r="BG238" s="537">
        <v>337574</v>
      </c>
      <c r="BH238" s="537">
        <v>293781</v>
      </c>
      <c r="BI238" s="463"/>
    </row>
    <row r="239" spans="1:61">
      <c r="A239" s="94" t="s">
        <v>29</v>
      </c>
      <c r="B239" s="95" t="s">
        <v>119</v>
      </c>
      <c r="C239" s="95"/>
      <c r="D239" s="31" t="s">
        <v>109</v>
      </c>
      <c r="E239" s="135" t="s">
        <v>149</v>
      </c>
      <c r="F239" s="135" t="s">
        <v>16</v>
      </c>
      <c r="G239" s="537">
        <v>2909</v>
      </c>
      <c r="H239" s="537">
        <v>3843</v>
      </c>
      <c r="I239" s="537">
        <v>5061</v>
      </c>
      <c r="J239" s="537">
        <v>3902</v>
      </c>
      <c r="K239" s="537">
        <v>5125</v>
      </c>
      <c r="L239" s="537">
        <v>5835</v>
      </c>
      <c r="M239" s="537">
        <v>5404</v>
      </c>
      <c r="N239" s="537">
        <v>6577</v>
      </c>
      <c r="O239" s="537">
        <v>6088</v>
      </c>
      <c r="P239" s="537">
        <v>6311</v>
      </c>
      <c r="Q239" s="537">
        <v>10209</v>
      </c>
      <c r="R239" s="537">
        <v>5941</v>
      </c>
      <c r="S239" s="537">
        <v>7343</v>
      </c>
      <c r="T239" s="537">
        <v>7894</v>
      </c>
      <c r="U239" s="537">
        <v>6574</v>
      </c>
      <c r="V239" s="537">
        <v>6873</v>
      </c>
      <c r="W239" s="537">
        <v>2589</v>
      </c>
      <c r="X239" s="537">
        <v>6070</v>
      </c>
      <c r="Y239" s="537">
        <v>4733</v>
      </c>
      <c r="Z239" s="537">
        <v>9223</v>
      </c>
      <c r="AA239" s="537">
        <v>5528</v>
      </c>
      <c r="AB239" s="537">
        <v>6726</v>
      </c>
      <c r="AC239" s="537">
        <v>9674</v>
      </c>
      <c r="AD239" s="537">
        <v>11810</v>
      </c>
      <c r="AE239" s="537">
        <v>20749</v>
      </c>
      <c r="AF239" s="537">
        <v>16728</v>
      </c>
      <c r="AG239" s="537">
        <v>20918</v>
      </c>
      <c r="AH239" s="537">
        <v>16990</v>
      </c>
      <c r="AI239" s="537">
        <v>15287</v>
      </c>
      <c r="AJ239" s="537">
        <v>8679</v>
      </c>
      <c r="AK239" s="537">
        <v>9025</v>
      </c>
      <c r="AL239" s="537">
        <v>11115</v>
      </c>
      <c r="AM239" s="537">
        <v>13240</v>
      </c>
      <c r="AN239" s="537">
        <v>14103</v>
      </c>
      <c r="AO239" s="537">
        <v>21733</v>
      </c>
      <c r="AP239" s="537">
        <v>16188</v>
      </c>
      <c r="AQ239" s="537">
        <v>26409</v>
      </c>
      <c r="AR239" s="537">
        <v>27402</v>
      </c>
      <c r="AS239" s="537">
        <v>18945</v>
      </c>
      <c r="AT239" s="537">
        <v>38830</v>
      </c>
      <c r="AU239" s="537">
        <v>49964</v>
      </c>
      <c r="AV239" s="537">
        <v>33003</v>
      </c>
      <c r="AW239" s="537">
        <v>87422</v>
      </c>
      <c r="AX239" s="537">
        <v>24184</v>
      </c>
      <c r="AY239" s="537">
        <v>40943</v>
      </c>
      <c r="AZ239" s="537">
        <v>25321</v>
      </c>
      <c r="BA239" s="537">
        <v>32114</v>
      </c>
      <c r="BB239" s="537">
        <v>6116</v>
      </c>
      <c r="BC239" s="537">
        <v>16687</v>
      </c>
      <c r="BD239" s="537">
        <v>20510</v>
      </c>
      <c r="BE239" s="537">
        <v>24305</v>
      </c>
      <c r="BF239" s="537">
        <v>50386</v>
      </c>
      <c r="BG239" s="537">
        <v>84197</v>
      </c>
      <c r="BH239" s="537">
        <v>69282</v>
      </c>
      <c r="BI239" s="463"/>
    </row>
    <row r="240" spans="1:61">
      <c r="A240" s="94" t="s">
        <v>30</v>
      </c>
      <c r="B240" s="95" t="s">
        <v>119</v>
      </c>
      <c r="C240" s="95"/>
      <c r="D240" s="31" t="s">
        <v>109</v>
      </c>
      <c r="E240" s="135" t="s">
        <v>149</v>
      </c>
      <c r="F240" s="135" t="s">
        <v>16</v>
      </c>
      <c r="G240" s="537">
        <v>2188</v>
      </c>
      <c r="H240" s="537">
        <v>2887</v>
      </c>
      <c r="I240" s="537">
        <v>4200</v>
      </c>
      <c r="J240" s="537">
        <v>3583</v>
      </c>
      <c r="K240" s="537">
        <v>5207</v>
      </c>
      <c r="L240" s="537">
        <v>6545</v>
      </c>
      <c r="M240" s="537">
        <v>6706</v>
      </c>
      <c r="N240" s="537">
        <v>9001</v>
      </c>
      <c r="O240" s="537">
        <v>9226</v>
      </c>
      <c r="P240" s="537">
        <v>10553</v>
      </c>
      <c r="Q240" s="537">
        <v>13887</v>
      </c>
      <c r="R240" s="537">
        <v>13691</v>
      </c>
      <c r="S240" s="537">
        <v>17224</v>
      </c>
      <c r="T240" s="537">
        <v>18852</v>
      </c>
      <c r="U240" s="537">
        <v>15967</v>
      </c>
      <c r="V240" s="537">
        <v>17002</v>
      </c>
      <c r="W240" s="537">
        <v>7317</v>
      </c>
      <c r="X240" s="537">
        <v>8222</v>
      </c>
      <c r="Y240" s="537">
        <v>17492</v>
      </c>
      <c r="Z240" s="537">
        <v>10713</v>
      </c>
      <c r="AA240" s="537">
        <v>4713</v>
      </c>
      <c r="AB240" s="537">
        <v>6462</v>
      </c>
      <c r="AC240" s="537">
        <v>8326</v>
      </c>
      <c r="AD240" s="537">
        <v>8540</v>
      </c>
      <c r="AE240" s="537">
        <v>11878</v>
      </c>
      <c r="AF240" s="537">
        <v>7074</v>
      </c>
      <c r="AG240" s="537">
        <v>14332</v>
      </c>
      <c r="AH240" s="537">
        <v>10170</v>
      </c>
      <c r="AI240" s="537">
        <v>10583</v>
      </c>
      <c r="AJ240" s="537">
        <v>12038</v>
      </c>
      <c r="AK240" s="537">
        <v>9707</v>
      </c>
      <c r="AL240" s="537">
        <v>18820</v>
      </c>
      <c r="AM240" s="537">
        <v>8905</v>
      </c>
      <c r="AN240" s="537">
        <v>5354</v>
      </c>
      <c r="AO240" s="537">
        <v>8541</v>
      </c>
      <c r="AP240" s="537">
        <v>18468</v>
      </c>
      <c r="AQ240" s="537">
        <v>25099</v>
      </c>
      <c r="AR240" s="537">
        <v>14999</v>
      </c>
      <c r="AS240" s="537">
        <v>20809</v>
      </c>
      <c r="AT240" s="537">
        <v>18832</v>
      </c>
      <c r="AU240" s="537">
        <v>24303</v>
      </c>
      <c r="AV240" s="537">
        <v>14473</v>
      </c>
      <c r="AW240" s="537">
        <v>24306</v>
      </c>
      <c r="AX240" s="537">
        <v>21970</v>
      </c>
      <c r="AY240" s="537">
        <v>36454</v>
      </c>
      <c r="AZ240" s="537">
        <v>28722</v>
      </c>
      <c r="BA240" s="537">
        <v>15374</v>
      </c>
      <c r="BB240" s="537">
        <v>16027</v>
      </c>
      <c r="BC240" s="537">
        <v>4145</v>
      </c>
      <c r="BD240" s="537">
        <v>6317</v>
      </c>
      <c r="BE240" s="537">
        <v>4525</v>
      </c>
      <c r="BF240" s="537">
        <v>26037</v>
      </c>
      <c r="BG240" s="537">
        <v>41862</v>
      </c>
      <c r="BH240" s="537">
        <v>16854</v>
      </c>
      <c r="BI240" s="463"/>
    </row>
    <row r="241" spans="1:61">
      <c r="A241" s="94" t="s">
        <v>31</v>
      </c>
      <c r="B241" s="95" t="s">
        <v>119</v>
      </c>
      <c r="C241" s="95"/>
      <c r="D241" s="31" t="s">
        <v>109</v>
      </c>
      <c r="E241" s="135" t="s">
        <v>149</v>
      </c>
      <c r="F241" s="135" t="s">
        <v>16</v>
      </c>
      <c r="G241" s="537">
        <v>12236</v>
      </c>
      <c r="H241" s="537">
        <v>16115</v>
      </c>
      <c r="I241" s="537">
        <v>22333</v>
      </c>
      <c r="J241" s="537">
        <v>18041</v>
      </c>
      <c r="K241" s="537">
        <v>24993</v>
      </c>
      <c r="L241" s="537">
        <v>29834</v>
      </c>
      <c r="M241" s="537">
        <v>29038</v>
      </c>
      <c r="N241" s="537">
        <v>37140</v>
      </c>
      <c r="O241" s="537">
        <v>36185</v>
      </c>
      <c r="P241" s="537">
        <v>39375</v>
      </c>
      <c r="Q241" s="537">
        <v>45589</v>
      </c>
      <c r="R241" s="537">
        <v>44149</v>
      </c>
      <c r="S241" s="537">
        <v>52807</v>
      </c>
      <c r="T241" s="537">
        <v>54956</v>
      </c>
      <c r="U241" s="537">
        <v>44273</v>
      </c>
      <c r="V241" s="537">
        <v>44821</v>
      </c>
      <c r="W241" s="537">
        <v>34474</v>
      </c>
      <c r="X241" s="537">
        <v>25409</v>
      </c>
      <c r="Y241" s="537">
        <v>23298</v>
      </c>
      <c r="Z241" s="537">
        <v>29155</v>
      </c>
      <c r="AA241" s="537">
        <v>36953</v>
      </c>
      <c r="AB241" s="537">
        <v>36679</v>
      </c>
      <c r="AC241" s="537">
        <v>45012</v>
      </c>
      <c r="AD241" s="537">
        <v>46701</v>
      </c>
      <c r="AE241" s="537">
        <v>62413</v>
      </c>
      <c r="AF241" s="537">
        <v>47365</v>
      </c>
      <c r="AG241" s="537">
        <v>45640</v>
      </c>
      <c r="AH241" s="537">
        <v>83083</v>
      </c>
      <c r="AI241" s="537">
        <v>49011</v>
      </c>
      <c r="AJ241" s="537">
        <v>46970</v>
      </c>
      <c r="AK241" s="537">
        <v>39062</v>
      </c>
      <c r="AL241" s="537">
        <v>49554</v>
      </c>
      <c r="AM241" s="537">
        <v>118158</v>
      </c>
      <c r="AN241" s="537">
        <v>59442</v>
      </c>
      <c r="AO241" s="537">
        <v>69673</v>
      </c>
      <c r="AP241" s="537">
        <v>59804</v>
      </c>
      <c r="AQ241" s="537">
        <v>99536</v>
      </c>
      <c r="AR241" s="537">
        <v>131332</v>
      </c>
      <c r="AS241" s="537">
        <v>81903</v>
      </c>
      <c r="AT241" s="537">
        <v>62819</v>
      </c>
      <c r="AU241" s="537">
        <v>94226</v>
      </c>
      <c r="AV241" s="537">
        <v>69980</v>
      </c>
      <c r="AW241" s="537">
        <v>140244</v>
      </c>
      <c r="AX241" s="537">
        <v>144663</v>
      </c>
      <c r="AY241" s="537">
        <v>45618</v>
      </c>
      <c r="AZ241" s="537">
        <v>39681</v>
      </c>
      <c r="BA241" s="537">
        <v>91931</v>
      </c>
      <c r="BB241" s="537">
        <v>48662</v>
      </c>
      <c r="BC241" s="537">
        <v>85953</v>
      </c>
      <c r="BD241" s="537">
        <v>54029</v>
      </c>
      <c r="BE241" s="537">
        <v>39279</v>
      </c>
      <c r="BF241" s="537">
        <v>38884</v>
      </c>
      <c r="BG241" s="537">
        <v>73680</v>
      </c>
      <c r="BH241" s="537">
        <v>80337</v>
      </c>
      <c r="BI241" s="463"/>
    </row>
    <row r="242" spans="1:61">
      <c r="A242" s="94" t="s">
        <v>32</v>
      </c>
      <c r="B242" s="95" t="s">
        <v>119</v>
      </c>
      <c r="C242" s="95"/>
      <c r="D242" s="31" t="s">
        <v>109</v>
      </c>
      <c r="E242" s="135" t="s">
        <v>149</v>
      </c>
      <c r="F242" s="135" t="s">
        <v>16</v>
      </c>
      <c r="G242" s="537">
        <v>2239</v>
      </c>
      <c r="H242" s="537">
        <v>2958</v>
      </c>
      <c r="I242" s="537">
        <v>4097</v>
      </c>
      <c r="J242" s="537">
        <v>3288</v>
      </c>
      <c r="K242" s="537">
        <v>4525</v>
      </c>
      <c r="L242" s="537">
        <v>5380</v>
      </c>
      <c r="M242" s="537">
        <v>5215</v>
      </c>
      <c r="N242" s="537">
        <v>6631</v>
      </c>
      <c r="O242" s="537">
        <v>6434</v>
      </c>
      <c r="P242" s="537">
        <v>6990</v>
      </c>
      <c r="Q242" s="537">
        <v>6745</v>
      </c>
      <c r="R242" s="537">
        <v>7143</v>
      </c>
      <c r="S242" s="537">
        <v>10726</v>
      </c>
      <c r="T242" s="537">
        <v>14019</v>
      </c>
      <c r="U242" s="537">
        <v>14190</v>
      </c>
      <c r="V242" s="537">
        <v>18043</v>
      </c>
      <c r="W242" s="537">
        <v>18499</v>
      </c>
      <c r="X242" s="537">
        <v>10684</v>
      </c>
      <c r="Y242" s="537">
        <v>13133</v>
      </c>
      <c r="Z242" s="537">
        <v>17048</v>
      </c>
      <c r="AA242" s="537">
        <v>8497</v>
      </c>
      <c r="AB242" s="537">
        <v>6239</v>
      </c>
      <c r="AC242" s="537">
        <v>7776</v>
      </c>
      <c r="AD242" s="537">
        <v>5733</v>
      </c>
      <c r="AE242" s="537">
        <v>11679</v>
      </c>
      <c r="AF242" s="537">
        <v>14025</v>
      </c>
      <c r="AG242" s="537">
        <v>10284</v>
      </c>
      <c r="AH242" s="537">
        <v>8794</v>
      </c>
      <c r="AI242" s="537">
        <v>13855</v>
      </c>
      <c r="AJ242" s="537">
        <v>9002</v>
      </c>
      <c r="AK242" s="537">
        <v>8548</v>
      </c>
      <c r="AL242" s="537">
        <v>11200</v>
      </c>
      <c r="AM242" s="537">
        <v>8961</v>
      </c>
      <c r="AN242" s="537">
        <v>12389</v>
      </c>
      <c r="AO242" s="537">
        <v>11237</v>
      </c>
      <c r="AP242" s="537">
        <v>36366</v>
      </c>
      <c r="AQ242" s="537">
        <v>14807</v>
      </c>
      <c r="AR242" s="537">
        <v>14930</v>
      </c>
      <c r="AS242" s="537">
        <v>24791</v>
      </c>
      <c r="AT242" s="537">
        <v>21598</v>
      </c>
      <c r="AU242" s="537">
        <v>13795</v>
      </c>
      <c r="AV242" s="537">
        <v>10791</v>
      </c>
      <c r="AW242" s="537">
        <v>11268</v>
      </c>
      <c r="AX242" s="537">
        <v>10227</v>
      </c>
      <c r="AY242" s="537">
        <v>9762</v>
      </c>
      <c r="AZ242" s="537">
        <v>8708</v>
      </c>
      <c r="BA242" s="537">
        <v>2079</v>
      </c>
      <c r="BB242" s="537">
        <v>2643</v>
      </c>
      <c r="BC242" s="537">
        <v>4647</v>
      </c>
      <c r="BD242" s="537">
        <v>10629</v>
      </c>
      <c r="BE242" s="537">
        <v>4042</v>
      </c>
      <c r="BF242" s="537">
        <v>10984</v>
      </c>
      <c r="BG242" s="537">
        <v>12882</v>
      </c>
      <c r="BH242" s="537">
        <v>17884</v>
      </c>
      <c r="BI242" s="463"/>
    </row>
    <row r="243" spans="1:61">
      <c r="A243" s="94" t="s">
        <v>117</v>
      </c>
      <c r="B243" s="95" t="s">
        <v>119</v>
      </c>
      <c r="C243" s="64"/>
      <c r="D243" s="31" t="s">
        <v>109</v>
      </c>
      <c r="E243" s="134" t="s">
        <v>149</v>
      </c>
      <c r="F243" s="135" t="s">
        <v>16</v>
      </c>
      <c r="G243" s="540">
        <v>137600</v>
      </c>
      <c r="H243" s="540">
        <v>181100</v>
      </c>
      <c r="I243" s="540">
        <v>244500</v>
      </c>
      <c r="J243" s="540">
        <v>192900</v>
      </c>
      <c r="K243" s="540">
        <v>261600</v>
      </c>
      <c r="L243" s="540">
        <v>306400</v>
      </c>
      <c r="M243" s="540">
        <v>293100</v>
      </c>
      <c r="N243" s="540">
        <v>369100</v>
      </c>
      <c r="O243" s="540">
        <v>354700</v>
      </c>
      <c r="P243" s="540">
        <v>381500</v>
      </c>
      <c r="Q243" s="540">
        <v>490100</v>
      </c>
      <c r="R243" s="540">
        <v>442800</v>
      </c>
      <c r="S243" s="540">
        <v>574200</v>
      </c>
      <c r="T243" s="540">
        <v>654300</v>
      </c>
      <c r="U243" s="540">
        <v>583000</v>
      </c>
      <c r="V243" s="540">
        <v>659400</v>
      </c>
      <c r="W243" s="540">
        <v>539300</v>
      </c>
      <c r="X243" s="540">
        <v>483800</v>
      </c>
      <c r="Y243" s="540">
        <v>373400</v>
      </c>
      <c r="Z243" s="540">
        <v>392200</v>
      </c>
      <c r="AA243" s="540">
        <v>335700</v>
      </c>
      <c r="AB243" s="540">
        <v>334600</v>
      </c>
      <c r="AC243" s="540">
        <v>424200</v>
      </c>
      <c r="AD243" s="540">
        <v>474900</v>
      </c>
      <c r="AE243" s="540">
        <v>530500</v>
      </c>
      <c r="AF243" s="540">
        <v>572500</v>
      </c>
      <c r="AG243" s="540">
        <v>740500</v>
      </c>
      <c r="AH243" s="540">
        <v>713300</v>
      </c>
      <c r="AI243" s="540">
        <v>689100</v>
      </c>
      <c r="AJ243" s="540">
        <v>428900</v>
      </c>
      <c r="AK243" s="540">
        <v>454100</v>
      </c>
      <c r="AL243" s="126">
        <v>622800</v>
      </c>
      <c r="AM243" s="126">
        <v>623000</v>
      </c>
      <c r="AN243" s="126">
        <v>668900</v>
      </c>
      <c r="AO243" s="126">
        <v>802000</v>
      </c>
      <c r="AP243" s="126">
        <v>903700</v>
      </c>
      <c r="AQ243" s="126">
        <v>1069100</v>
      </c>
      <c r="AR243" s="126">
        <v>1100200</v>
      </c>
      <c r="AS243" s="126">
        <v>1036000</v>
      </c>
      <c r="AT243" s="126">
        <v>1011200</v>
      </c>
      <c r="AU243" s="126">
        <v>1138000</v>
      </c>
      <c r="AV243" s="126">
        <v>981800</v>
      </c>
      <c r="AW243" s="126">
        <v>999600</v>
      </c>
      <c r="AX243" s="126">
        <v>976000</v>
      </c>
      <c r="AY243" s="126">
        <v>1045800</v>
      </c>
      <c r="AZ243" s="126">
        <v>629000</v>
      </c>
      <c r="BA243" s="126">
        <v>789800</v>
      </c>
      <c r="BB243" s="126">
        <v>570900</v>
      </c>
      <c r="BC243" s="126">
        <v>702700</v>
      </c>
      <c r="BD243" s="126">
        <v>795500</v>
      </c>
      <c r="BE243" s="540">
        <v>671100</v>
      </c>
      <c r="BF243" s="540">
        <v>1243900</v>
      </c>
      <c r="BG243" s="540">
        <v>1761100</v>
      </c>
      <c r="BH243" s="126">
        <v>1644400</v>
      </c>
      <c r="BI243" s="463"/>
    </row>
    <row r="244" spans="1:61">
      <c r="A244" s="94" t="s">
        <v>34</v>
      </c>
      <c r="B244" s="95" t="s">
        <v>119</v>
      </c>
      <c r="C244" s="95"/>
      <c r="D244" s="31" t="s">
        <v>109</v>
      </c>
      <c r="E244" s="135" t="s">
        <v>149</v>
      </c>
      <c r="F244" s="135" t="s">
        <v>16</v>
      </c>
      <c r="G244" s="540">
        <v>0</v>
      </c>
      <c r="H244" s="540">
        <v>0</v>
      </c>
      <c r="I244" s="540">
        <v>0</v>
      </c>
      <c r="J244" s="540">
        <v>0</v>
      </c>
      <c r="K244" s="540">
        <v>0</v>
      </c>
      <c r="L244" s="540">
        <v>0</v>
      </c>
      <c r="M244" s="540">
        <v>0</v>
      </c>
      <c r="N244" s="540">
        <v>0</v>
      </c>
      <c r="O244" s="540">
        <v>0</v>
      </c>
      <c r="P244" s="540">
        <v>0</v>
      </c>
      <c r="Q244" s="540">
        <v>0</v>
      </c>
      <c r="R244" s="540">
        <v>0</v>
      </c>
      <c r="S244" s="540">
        <v>0</v>
      </c>
      <c r="T244" s="540">
        <v>0</v>
      </c>
      <c r="U244" s="540">
        <v>0</v>
      </c>
      <c r="V244" s="540">
        <v>0</v>
      </c>
      <c r="W244" s="540">
        <v>0</v>
      </c>
      <c r="X244" s="540">
        <v>0</v>
      </c>
      <c r="Y244" s="540">
        <v>0</v>
      </c>
      <c r="Z244" s="540">
        <v>0</v>
      </c>
      <c r="AA244" s="540">
        <v>0</v>
      </c>
      <c r="AB244" s="540">
        <v>0</v>
      </c>
      <c r="AC244" s="540">
        <v>0</v>
      </c>
      <c r="AD244" s="540">
        <v>0</v>
      </c>
      <c r="AE244" s="540">
        <v>0</v>
      </c>
      <c r="AF244" s="540">
        <v>0</v>
      </c>
      <c r="AG244" s="540">
        <v>0</v>
      </c>
      <c r="AH244" s="540">
        <v>0</v>
      </c>
      <c r="AI244" s="540">
        <v>0</v>
      </c>
      <c r="AJ244" s="540">
        <v>0</v>
      </c>
      <c r="AK244" s="540">
        <v>0</v>
      </c>
      <c r="AL244" s="463">
        <v>0</v>
      </c>
      <c r="AM244" s="463">
        <v>0</v>
      </c>
      <c r="AN244" s="463">
        <v>0</v>
      </c>
      <c r="AO244" s="463">
        <v>0</v>
      </c>
      <c r="AP244" s="463">
        <v>0</v>
      </c>
      <c r="AQ244" s="463">
        <v>0</v>
      </c>
      <c r="AR244" s="463">
        <v>0</v>
      </c>
      <c r="AS244" s="463">
        <v>0</v>
      </c>
      <c r="AT244" s="463">
        <v>0</v>
      </c>
      <c r="AU244" s="463">
        <v>0</v>
      </c>
      <c r="AV244" s="463">
        <v>0</v>
      </c>
      <c r="AW244" s="463">
        <v>0</v>
      </c>
      <c r="AX244" s="463">
        <v>0</v>
      </c>
      <c r="AY244" s="463">
        <v>0</v>
      </c>
      <c r="AZ244" s="463">
        <v>0</v>
      </c>
      <c r="BA244" s="463">
        <v>0</v>
      </c>
      <c r="BB244" s="463">
        <v>0</v>
      </c>
      <c r="BC244" s="463">
        <v>0</v>
      </c>
      <c r="BD244" s="463">
        <v>0</v>
      </c>
      <c r="BE244" s="540">
        <v>0</v>
      </c>
      <c r="BF244" s="540">
        <v>0</v>
      </c>
      <c r="BG244" s="540">
        <v>0</v>
      </c>
      <c r="BH244" s="463">
        <v>0</v>
      </c>
      <c r="BI244" s="463"/>
    </row>
    <row r="245" spans="1:61">
      <c r="A245" s="92" t="s">
        <v>35</v>
      </c>
      <c r="B245" s="93" t="s">
        <v>119</v>
      </c>
      <c r="C245" s="93"/>
      <c r="D245" s="63" t="s">
        <v>109</v>
      </c>
      <c r="E245" s="136" t="s">
        <v>149</v>
      </c>
      <c r="F245" s="136" t="s">
        <v>16</v>
      </c>
      <c r="G245" s="544">
        <v>137600</v>
      </c>
      <c r="H245" s="544">
        <v>181100</v>
      </c>
      <c r="I245" s="544">
        <v>244500</v>
      </c>
      <c r="J245" s="544">
        <v>192900</v>
      </c>
      <c r="K245" s="544">
        <v>261600</v>
      </c>
      <c r="L245" s="544">
        <v>306400</v>
      </c>
      <c r="M245" s="544">
        <v>293100</v>
      </c>
      <c r="N245" s="544">
        <v>369100</v>
      </c>
      <c r="O245" s="544">
        <v>354700</v>
      </c>
      <c r="P245" s="544">
        <v>381500</v>
      </c>
      <c r="Q245" s="544">
        <v>490100</v>
      </c>
      <c r="R245" s="544">
        <v>442800</v>
      </c>
      <c r="S245" s="544">
        <v>574200</v>
      </c>
      <c r="T245" s="544">
        <v>654300</v>
      </c>
      <c r="U245" s="544">
        <v>583000</v>
      </c>
      <c r="V245" s="544">
        <v>659400</v>
      </c>
      <c r="W245" s="544">
        <v>539300</v>
      </c>
      <c r="X245" s="544">
        <v>483800</v>
      </c>
      <c r="Y245" s="544">
        <v>373400</v>
      </c>
      <c r="Z245" s="544">
        <v>392200</v>
      </c>
      <c r="AA245" s="544">
        <v>335700</v>
      </c>
      <c r="AB245" s="544">
        <v>334600</v>
      </c>
      <c r="AC245" s="544">
        <v>424200</v>
      </c>
      <c r="AD245" s="544">
        <v>474900</v>
      </c>
      <c r="AE245" s="544">
        <v>530500</v>
      </c>
      <c r="AF245" s="544">
        <v>572500</v>
      </c>
      <c r="AG245" s="544">
        <v>740500</v>
      </c>
      <c r="AH245" s="544">
        <v>713300</v>
      </c>
      <c r="AI245" s="544">
        <v>689100</v>
      </c>
      <c r="AJ245" s="544">
        <v>428900</v>
      </c>
      <c r="AK245" s="544">
        <v>454100</v>
      </c>
      <c r="AL245" s="544">
        <v>622800</v>
      </c>
      <c r="AM245" s="544">
        <v>623000</v>
      </c>
      <c r="AN245" s="544">
        <v>668900</v>
      </c>
      <c r="AO245" s="544">
        <v>802000</v>
      </c>
      <c r="AP245" s="544">
        <v>903700</v>
      </c>
      <c r="AQ245" s="544">
        <v>1069100</v>
      </c>
      <c r="AR245" s="544">
        <v>1100200</v>
      </c>
      <c r="AS245" s="544">
        <v>1036000</v>
      </c>
      <c r="AT245" s="544">
        <v>1011200</v>
      </c>
      <c r="AU245" s="544">
        <v>1138000</v>
      </c>
      <c r="AV245" s="544">
        <v>981800</v>
      </c>
      <c r="AW245" s="544">
        <v>999600</v>
      </c>
      <c r="AX245" s="544">
        <v>976000</v>
      </c>
      <c r="AY245" s="544">
        <v>1045800</v>
      </c>
      <c r="AZ245" s="544">
        <v>629000</v>
      </c>
      <c r="BA245" s="544">
        <v>789800</v>
      </c>
      <c r="BB245" s="544">
        <v>570900</v>
      </c>
      <c r="BC245" s="544">
        <v>702700</v>
      </c>
      <c r="BD245" s="544">
        <v>795500</v>
      </c>
      <c r="BE245" s="544">
        <v>671100</v>
      </c>
      <c r="BF245" s="544">
        <v>1243900</v>
      </c>
      <c r="BG245" s="544">
        <v>1761100</v>
      </c>
      <c r="BH245" s="544">
        <v>1644400</v>
      </c>
      <c r="BI245" s="463"/>
    </row>
    <row r="246" spans="1:61">
      <c r="A246" s="35" t="s">
        <v>11</v>
      </c>
      <c r="B246" s="36"/>
      <c r="C246" s="21"/>
      <c r="D246" s="37" t="s">
        <v>41</v>
      </c>
      <c r="E246" s="97" t="s">
        <v>149</v>
      </c>
      <c r="F246" s="349" t="s">
        <v>16</v>
      </c>
      <c r="G246" s="557">
        <v>326570</v>
      </c>
      <c r="H246" s="557">
        <v>401089</v>
      </c>
      <c r="I246" s="557">
        <v>502943</v>
      </c>
      <c r="J246" s="557">
        <v>535509</v>
      </c>
      <c r="K246" s="557">
        <v>501186</v>
      </c>
      <c r="L246" s="557">
        <v>567479</v>
      </c>
      <c r="M246" s="557">
        <v>638631</v>
      </c>
      <c r="N246" s="557">
        <v>582031</v>
      </c>
      <c r="O246" s="557">
        <v>631296</v>
      </c>
      <c r="P246" s="557">
        <v>817586</v>
      </c>
      <c r="Q246" s="557">
        <v>767608</v>
      </c>
      <c r="R246" s="557">
        <v>829369</v>
      </c>
      <c r="S246" s="557">
        <v>932272</v>
      </c>
      <c r="T246" s="557">
        <v>1038019</v>
      </c>
      <c r="U246" s="557">
        <v>943527</v>
      </c>
      <c r="V246" s="557">
        <v>812332</v>
      </c>
      <c r="W246" s="557">
        <v>862002</v>
      </c>
      <c r="X246" s="557">
        <v>1112246</v>
      </c>
      <c r="Y246" s="557">
        <v>1012532</v>
      </c>
      <c r="Z246" s="557">
        <v>1140450</v>
      </c>
      <c r="AA246" s="557">
        <v>1070580</v>
      </c>
      <c r="AB246" s="557">
        <v>470913</v>
      </c>
      <c r="AC246" s="557">
        <v>556491</v>
      </c>
      <c r="AD246" s="557">
        <v>801920</v>
      </c>
      <c r="AE246" s="557">
        <v>588089</v>
      </c>
      <c r="AF246" s="557">
        <v>628191</v>
      </c>
      <c r="AG246" s="557">
        <v>944788</v>
      </c>
      <c r="AH246" s="557">
        <v>826790</v>
      </c>
      <c r="AI246" s="557">
        <v>736291</v>
      </c>
      <c r="AJ246" s="557">
        <v>589974</v>
      </c>
      <c r="AK246" s="557">
        <v>472975</v>
      </c>
      <c r="AL246" s="557">
        <v>1389762</v>
      </c>
      <c r="AM246" s="557">
        <v>1277264</v>
      </c>
      <c r="AN246" s="557">
        <v>1509783</v>
      </c>
      <c r="AO246" s="557">
        <v>1022081</v>
      </c>
      <c r="AP246" s="557">
        <v>1151328</v>
      </c>
      <c r="AQ246" s="557">
        <v>1345474</v>
      </c>
      <c r="AR246" s="557">
        <v>1096178</v>
      </c>
      <c r="AS246" s="557">
        <v>1183658</v>
      </c>
      <c r="AT246" s="557">
        <v>1216415</v>
      </c>
      <c r="AU246" s="557">
        <v>1663651</v>
      </c>
      <c r="AV246" s="557">
        <v>1633380</v>
      </c>
      <c r="AW246" s="557">
        <v>1986831</v>
      </c>
      <c r="AX246" s="557">
        <v>1784638</v>
      </c>
      <c r="AY246" s="557">
        <v>2261381</v>
      </c>
      <c r="AZ246" s="557">
        <v>3471703</v>
      </c>
      <c r="BA246" s="557">
        <v>3238722</v>
      </c>
      <c r="BB246" s="557">
        <v>3358180</v>
      </c>
      <c r="BC246" s="557">
        <v>3338761</v>
      </c>
      <c r="BD246" s="557">
        <v>3274068</v>
      </c>
      <c r="BE246" s="557">
        <v>3492465</v>
      </c>
      <c r="BF246" s="557">
        <v>2872180</v>
      </c>
      <c r="BG246" s="557">
        <v>3093704</v>
      </c>
      <c r="BH246" s="557">
        <v>2881115</v>
      </c>
      <c r="BI246" s="463"/>
    </row>
    <row r="247" spans="1:61">
      <c r="A247" s="35" t="s">
        <v>17</v>
      </c>
      <c r="B247" s="36"/>
      <c r="C247" s="21"/>
      <c r="D247" s="37" t="s">
        <v>41</v>
      </c>
      <c r="E247" s="349" t="s">
        <v>149</v>
      </c>
      <c r="F247" s="349" t="s">
        <v>16</v>
      </c>
      <c r="G247" s="557">
        <v>200513</v>
      </c>
      <c r="H247" s="557">
        <v>246247</v>
      </c>
      <c r="I247" s="557">
        <v>301123</v>
      </c>
      <c r="J247" s="557">
        <v>312701</v>
      </c>
      <c r="K247" s="557">
        <v>285403</v>
      </c>
      <c r="L247" s="557">
        <v>315159</v>
      </c>
      <c r="M247" s="557">
        <v>345944</v>
      </c>
      <c r="N247" s="557">
        <v>307534</v>
      </c>
      <c r="O247" s="557">
        <v>325379</v>
      </c>
      <c r="P247" s="557">
        <v>411104</v>
      </c>
      <c r="Q247" s="557">
        <v>376572</v>
      </c>
      <c r="R247" s="557">
        <v>397001</v>
      </c>
      <c r="S247" s="557">
        <v>435479</v>
      </c>
      <c r="T247" s="557">
        <v>473200</v>
      </c>
      <c r="U247" s="557">
        <v>419823</v>
      </c>
      <c r="V247" s="557">
        <v>352825</v>
      </c>
      <c r="W247" s="557">
        <v>489596</v>
      </c>
      <c r="X247" s="557">
        <v>449225</v>
      </c>
      <c r="Y247" s="557">
        <v>318186</v>
      </c>
      <c r="Z247" s="557">
        <v>317618</v>
      </c>
      <c r="AA247" s="557">
        <v>426629</v>
      </c>
      <c r="AB247" s="557">
        <v>371606</v>
      </c>
      <c r="AC247" s="557">
        <v>323906</v>
      </c>
      <c r="AD247" s="557">
        <v>356147</v>
      </c>
      <c r="AE247" s="557">
        <v>186260</v>
      </c>
      <c r="AF247" s="557">
        <v>318377</v>
      </c>
      <c r="AG247" s="557">
        <v>297765</v>
      </c>
      <c r="AH247" s="557">
        <v>282551</v>
      </c>
      <c r="AI247" s="557">
        <v>291054</v>
      </c>
      <c r="AJ247" s="557">
        <v>237988</v>
      </c>
      <c r="AK247" s="557">
        <v>440866</v>
      </c>
      <c r="AL247" s="557">
        <v>196630</v>
      </c>
      <c r="AM247" s="557">
        <v>320936</v>
      </c>
      <c r="AN247" s="557">
        <v>321945</v>
      </c>
      <c r="AO247" s="557">
        <v>387464</v>
      </c>
      <c r="AP247" s="557">
        <v>465367</v>
      </c>
      <c r="AQ247" s="557">
        <v>268654</v>
      </c>
      <c r="AR247" s="557">
        <v>237866</v>
      </c>
      <c r="AS247" s="557">
        <v>302112</v>
      </c>
      <c r="AT247" s="557">
        <v>313511</v>
      </c>
      <c r="AU247" s="557">
        <v>399818</v>
      </c>
      <c r="AV247" s="557">
        <v>315759</v>
      </c>
      <c r="AW247" s="557">
        <v>498925</v>
      </c>
      <c r="AX247" s="557">
        <v>482996</v>
      </c>
      <c r="AY247" s="557">
        <v>559862</v>
      </c>
      <c r="AZ247" s="557">
        <v>826259</v>
      </c>
      <c r="BA247" s="557">
        <v>843288</v>
      </c>
      <c r="BB247" s="557">
        <v>790302</v>
      </c>
      <c r="BC247" s="557">
        <v>920744</v>
      </c>
      <c r="BD247" s="557">
        <v>1020228</v>
      </c>
      <c r="BE247" s="557">
        <v>763357</v>
      </c>
      <c r="BF247" s="557">
        <v>633203</v>
      </c>
      <c r="BG247" s="557">
        <v>632651</v>
      </c>
      <c r="BH247" s="557">
        <v>549924</v>
      </c>
      <c r="BI247" s="463"/>
    </row>
    <row r="248" spans="1:61">
      <c r="A248" s="35" t="s">
        <v>18</v>
      </c>
      <c r="B248" s="36"/>
      <c r="C248" s="21"/>
      <c r="D248" s="37" t="s">
        <v>41</v>
      </c>
      <c r="E248" s="349" t="s">
        <v>149</v>
      </c>
      <c r="F248" s="349" t="s">
        <v>16</v>
      </c>
      <c r="G248" s="557">
        <v>200347</v>
      </c>
      <c r="H248" s="557">
        <v>246058</v>
      </c>
      <c r="I248" s="557">
        <v>303204</v>
      </c>
      <c r="J248" s="557">
        <v>317254</v>
      </c>
      <c r="K248" s="557">
        <v>291812</v>
      </c>
      <c r="L248" s="557">
        <v>324702</v>
      </c>
      <c r="M248" s="557">
        <v>359130</v>
      </c>
      <c r="N248" s="557">
        <v>321686</v>
      </c>
      <c r="O248" s="557">
        <v>342943</v>
      </c>
      <c r="P248" s="557">
        <v>436573</v>
      </c>
      <c r="Q248" s="557">
        <v>402910</v>
      </c>
      <c r="R248" s="557">
        <v>427934</v>
      </c>
      <c r="S248" s="557">
        <v>472881</v>
      </c>
      <c r="T248" s="557">
        <v>517643</v>
      </c>
      <c r="U248" s="557">
        <v>462619</v>
      </c>
      <c r="V248" s="557">
        <v>391632</v>
      </c>
      <c r="W248" s="557">
        <v>268662</v>
      </c>
      <c r="X248" s="557">
        <v>547059</v>
      </c>
      <c r="Y248" s="557">
        <v>600089</v>
      </c>
      <c r="Z248" s="557">
        <v>341936</v>
      </c>
      <c r="AA248" s="557">
        <v>500212</v>
      </c>
      <c r="AB248" s="557">
        <v>534067</v>
      </c>
      <c r="AC248" s="557">
        <v>414656</v>
      </c>
      <c r="AD248" s="557">
        <v>341561</v>
      </c>
      <c r="AE248" s="557">
        <v>401640</v>
      </c>
      <c r="AF248" s="557">
        <v>346147</v>
      </c>
      <c r="AG248" s="557">
        <v>388132</v>
      </c>
      <c r="AH248" s="557">
        <v>425521</v>
      </c>
      <c r="AI248" s="557">
        <v>331859</v>
      </c>
      <c r="AJ248" s="557">
        <v>345755</v>
      </c>
      <c r="AK248" s="557">
        <v>199610</v>
      </c>
      <c r="AL248" s="557">
        <v>258660</v>
      </c>
      <c r="AM248" s="557">
        <v>242792</v>
      </c>
      <c r="AN248" s="557">
        <v>268287</v>
      </c>
      <c r="AO248" s="557">
        <v>382633</v>
      </c>
      <c r="AP248" s="557">
        <v>376340</v>
      </c>
      <c r="AQ248" s="557">
        <v>246947</v>
      </c>
      <c r="AR248" s="557">
        <v>238456</v>
      </c>
      <c r="AS248" s="557">
        <v>239599</v>
      </c>
      <c r="AT248" s="557">
        <v>253365</v>
      </c>
      <c r="AU248" s="557">
        <v>265372</v>
      </c>
      <c r="AV248" s="557">
        <v>263870</v>
      </c>
      <c r="AW248" s="557">
        <v>321127</v>
      </c>
      <c r="AX248" s="557">
        <v>167103</v>
      </c>
      <c r="AY248" s="557">
        <v>422803</v>
      </c>
      <c r="AZ248" s="557">
        <v>643964</v>
      </c>
      <c r="BA248" s="557">
        <v>471393</v>
      </c>
      <c r="BB248" s="557">
        <v>626770</v>
      </c>
      <c r="BC248" s="557">
        <v>657105</v>
      </c>
      <c r="BD248" s="557">
        <v>695637</v>
      </c>
      <c r="BE248" s="557">
        <v>587404</v>
      </c>
      <c r="BF248" s="557">
        <v>428060</v>
      </c>
      <c r="BG248" s="557">
        <v>276459</v>
      </c>
      <c r="BH248" s="557">
        <v>484192</v>
      </c>
      <c r="BI248" s="463"/>
    </row>
    <row r="249" spans="1:61">
      <c r="A249" s="35" t="s">
        <v>19</v>
      </c>
      <c r="B249" s="36"/>
      <c r="C249" s="21"/>
      <c r="D249" s="37" t="s">
        <v>41</v>
      </c>
      <c r="E249" s="349" t="s">
        <v>149</v>
      </c>
      <c r="F249" s="349" t="s">
        <v>16</v>
      </c>
      <c r="G249" s="557">
        <v>29984</v>
      </c>
      <c r="H249" s="557">
        <v>36842</v>
      </c>
      <c r="I249" s="557">
        <v>48806</v>
      </c>
      <c r="J249" s="557">
        <v>54924</v>
      </c>
      <c r="K249" s="557">
        <v>54338</v>
      </c>
      <c r="L249" s="557">
        <v>65039</v>
      </c>
      <c r="M249" s="557">
        <v>77370</v>
      </c>
      <c r="N249" s="557">
        <v>74537</v>
      </c>
      <c r="O249" s="557">
        <v>85464</v>
      </c>
      <c r="P249" s="557">
        <v>117030</v>
      </c>
      <c r="Q249" s="557">
        <v>116197</v>
      </c>
      <c r="R249" s="557">
        <v>132775</v>
      </c>
      <c r="S249" s="557">
        <v>157854</v>
      </c>
      <c r="T249" s="557">
        <v>185926</v>
      </c>
      <c r="U249" s="557">
        <v>178798</v>
      </c>
      <c r="V249" s="557">
        <v>162879</v>
      </c>
      <c r="W249" s="557">
        <v>311142</v>
      </c>
      <c r="X249" s="557">
        <v>219653</v>
      </c>
      <c r="Y249" s="557">
        <v>99547</v>
      </c>
      <c r="Z249" s="557">
        <v>81670</v>
      </c>
      <c r="AA249" s="557">
        <v>62288</v>
      </c>
      <c r="AB249" s="557">
        <v>69904</v>
      </c>
      <c r="AC249" s="557">
        <v>58409</v>
      </c>
      <c r="AD249" s="557">
        <v>68381</v>
      </c>
      <c r="AE249" s="557">
        <v>127800</v>
      </c>
      <c r="AF249" s="557">
        <v>91919</v>
      </c>
      <c r="AG249" s="557">
        <v>145305</v>
      </c>
      <c r="AH249" s="557">
        <v>157300</v>
      </c>
      <c r="AI249" s="557">
        <v>164434</v>
      </c>
      <c r="AJ249" s="557">
        <v>155439</v>
      </c>
      <c r="AK249" s="557">
        <v>178132</v>
      </c>
      <c r="AL249" s="557">
        <v>279497</v>
      </c>
      <c r="AM249" s="557">
        <v>194848</v>
      </c>
      <c r="AN249" s="557">
        <v>173137</v>
      </c>
      <c r="AO249" s="557">
        <v>150039</v>
      </c>
      <c r="AP249" s="557">
        <v>176718</v>
      </c>
      <c r="AQ249" s="557">
        <v>142050</v>
      </c>
      <c r="AR249" s="557">
        <v>123746</v>
      </c>
      <c r="AS249" s="557">
        <v>155797</v>
      </c>
      <c r="AT249" s="557">
        <v>155146</v>
      </c>
      <c r="AU249" s="557">
        <v>209180</v>
      </c>
      <c r="AV249" s="557">
        <v>257960</v>
      </c>
      <c r="AW249" s="557">
        <v>340963</v>
      </c>
      <c r="AX249" s="557">
        <v>306602</v>
      </c>
      <c r="AY249" s="557">
        <v>398053</v>
      </c>
      <c r="AZ249" s="557">
        <v>969562</v>
      </c>
      <c r="BA249" s="557">
        <v>747639</v>
      </c>
      <c r="BB249" s="557">
        <v>730508</v>
      </c>
      <c r="BC249" s="557">
        <v>595074</v>
      </c>
      <c r="BD249" s="557">
        <v>574580</v>
      </c>
      <c r="BE249" s="557">
        <v>582370</v>
      </c>
      <c r="BF249" s="557">
        <v>419846</v>
      </c>
      <c r="BG249" s="557">
        <v>511635</v>
      </c>
      <c r="BH249" s="557">
        <v>447036</v>
      </c>
      <c r="BI249" s="463"/>
    </row>
    <row r="250" spans="1:61">
      <c r="A250" s="35" t="s">
        <v>20</v>
      </c>
      <c r="B250" s="36"/>
      <c r="C250" s="21"/>
      <c r="D250" s="37" t="s">
        <v>41</v>
      </c>
      <c r="E250" s="349" t="s">
        <v>149</v>
      </c>
      <c r="F250" s="349" t="s">
        <v>16</v>
      </c>
      <c r="G250" s="557">
        <v>108099</v>
      </c>
      <c r="H250" s="557">
        <v>132763</v>
      </c>
      <c r="I250" s="557">
        <v>160479</v>
      </c>
      <c r="J250" s="557">
        <v>164704</v>
      </c>
      <c r="K250" s="557">
        <v>148597</v>
      </c>
      <c r="L250" s="557">
        <v>162195</v>
      </c>
      <c r="M250" s="557">
        <v>175954</v>
      </c>
      <c r="N250" s="557">
        <v>154590</v>
      </c>
      <c r="O250" s="557">
        <v>161660</v>
      </c>
      <c r="P250" s="557">
        <v>201835</v>
      </c>
      <c r="Q250" s="557">
        <v>182696</v>
      </c>
      <c r="R250" s="557">
        <v>190335</v>
      </c>
      <c r="S250" s="557">
        <v>206292</v>
      </c>
      <c r="T250" s="557">
        <v>221476</v>
      </c>
      <c r="U250" s="557">
        <v>194140</v>
      </c>
      <c r="V250" s="557">
        <v>161184</v>
      </c>
      <c r="W250" s="557">
        <v>244990</v>
      </c>
      <c r="X250" s="557">
        <v>211051</v>
      </c>
      <c r="Y250" s="557">
        <v>115016</v>
      </c>
      <c r="Z250" s="557">
        <v>97262</v>
      </c>
      <c r="AA250" s="557">
        <v>80931</v>
      </c>
      <c r="AB250" s="557">
        <v>162446</v>
      </c>
      <c r="AC250" s="557">
        <v>110697</v>
      </c>
      <c r="AD250" s="557">
        <v>71907</v>
      </c>
      <c r="AE250" s="557">
        <v>90630</v>
      </c>
      <c r="AF250" s="557">
        <v>255931</v>
      </c>
      <c r="AG250" s="557">
        <v>350386</v>
      </c>
      <c r="AH250" s="557">
        <v>365735</v>
      </c>
      <c r="AI250" s="557">
        <v>307647</v>
      </c>
      <c r="AJ250" s="557">
        <v>307315</v>
      </c>
      <c r="AK250" s="557">
        <v>390957</v>
      </c>
      <c r="AL250" s="557">
        <v>376898</v>
      </c>
      <c r="AM250" s="557">
        <v>373690</v>
      </c>
      <c r="AN250" s="557">
        <v>179431</v>
      </c>
      <c r="AO250" s="557">
        <v>191646</v>
      </c>
      <c r="AP250" s="557">
        <v>176503</v>
      </c>
      <c r="AQ250" s="557">
        <v>259084</v>
      </c>
      <c r="AR250" s="557">
        <v>233251</v>
      </c>
      <c r="AS250" s="557">
        <v>255258</v>
      </c>
      <c r="AT250" s="557">
        <v>246014</v>
      </c>
      <c r="AU250" s="557">
        <v>257338</v>
      </c>
      <c r="AV250" s="557">
        <v>324460</v>
      </c>
      <c r="AW250" s="557">
        <v>423527</v>
      </c>
      <c r="AX250" s="557">
        <v>345473</v>
      </c>
      <c r="AY250" s="557">
        <v>408231</v>
      </c>
      <c r="AZ250" s="557">
        <v>831091</v>
      </c>
      <c r="BA250" s="557">
        <v>763965</v>
      </c>
      <c r="BB250" s="557">
        <v>745928</v>
      </c>
      <c r="BC250" s="557">
        <v>725622</v>
      </c>
      <c r="BD250" s="557">
        <v>688610</v>
      </c>
      <c r="BE250" s="557">
        <v>714251</v>
      </c>
      <c r="BF250" s="557">
        <v>533980</v>
      </c>
      <c r="BG250" s="557">
        <v>484856</v>
      </c>
      <c r="BH250" s="557">
        <v>501426</v>
      </c>
      <c r="BI250" s="463"/>
    </row>
    <row r="251" spans="1:61">
      <c r="A251" s="35" t="s">
        <v>21</v>
      </c>
      <c r="B251" s="36"/>
      <c r="C251" s="21"/>
      <c r="D251" s="37" t="s">
        <v>41</v>
      </c>
      <c r="E251" s="349" t="s">
        <v>149</v>
      </c>
      <c r="F251" s="349" t="s">
        <v>16</v>
      </c>
      <c r="G251" s="557">
        <v>87005</v>
      </c>
      <c r="H251" s="557">
        <v>106845</v>
      </c>
      <c r="I251" s="557">
        <v>131860</v>
      </c>
      <c r="J251" s="557">
        <v>138181</v>
      </c>
      <c r="K251" s="557">
        <v>127281</v>
      </c>
      <c r="L251" s="557">
        <v>141845</v>
      </c>
      <c r="M251" s="557">
        <v>157117</v>
      </c>
      <c r="N251" s="557">
        <v>140957</v>
      </c>
      <c r="O251" s="557">
        <v>150461</v>
      </c>
      <c r="P251" s="557">
        <v>191803</v>
      </c>
      <c r="Q251" s="557">
        <v>177253</v>
      </c>
      <c r="R251" s="557">
        <v>188537</v>
      </c>
      <c r="S251" s="557">
        <v>208613</v>
      </c>
      <c r="T251" s="557">
        <v>228666</v>
      </c>
      <c r="U251" s="557">
        <v>204627</v>
      </c>
      <c r="V251" s="557">
        <v>173448</v>
      </c>
      <c r="W251" s="557">
        <v>210563</v>
      </c>
      <c r="X251" s="557">
        <v>222995</v>
      </c>
      <c r="Y251" s="557">
        <v>190015</v>
      </c>
      <c r="Z251" s="557">
        <v>120243</v>
      </c>
      <c r="AA251" s="557">
        <v>108174</v>
      </c>
      <c r="AB251" s="557">
        <v>77920</v>
      </c>
      <c r="AC251" s="557">
        <v>77567</v>
      </c>
      <c r="AD251" s="557">
        <v>284084</v>
      </c>
      <c r="AE251" s="557">
        <v>5839</v>
      </c>
      <c r="AF251" s="557">
        <v>104487</v>
      </c>
      <c r="AG251" s="557">
        <v>123765</v>
      </c>
      <c r="AH251" s="557">
        <v>144024</v>
      </c>
      <c r="AI251" s="557">
        <v>126413</v>
      </c>
      <c r="AJ251" s="557">
        <v>54661</v>
      </c>
      <c r="AK251" s="557">
        <v>50600</v>
      </c>
      <c r="AL251" s="557">
        <v>49471</v>
      </c>
      <c r="AM251" s="557">
        <v>75776</v>
      </c>
      <c r="AN251" s="557">
        <v>51357</v>
      </c>
      <c r="AO251" s="557">
        <v>81231</v>
      </c>
      <c r="AP251" s="557">
        <v>94856</v>
      </c>
      <c r="AQ251" s="557">
        <v>101836</v>
      </c>
      <c r="AR251" s="557">
        <v>87179</v>
      </c>
      <c r="AS251" s="557">
        <v>86844</v>
      </c>
      <c r="AT251" s="557">
        <v>85835</v>
      </c>
      <c r="AU251" s="557">
        <v>105121</v>
      </c>
      <c r="AV251" s="557">
        <v>101043</v>
      </c>
      <c r="AW251" s="557">
        <v>123011</v>
      </c>
      <c r="AX251" s="557">
        <v>125476</v>
      </c>
      <c r="AY251" s="557">
        <v>194831</v>
      </c>
      <c r="AZ251" s="557">
        <v>280476</v>
      </c>
      <c r="BA251" s="557">
        <v>304963</v>
      </c>
      <c r="BB251" s="557">
        <v>263674</v>
      </c>
      <c r="BC251" s="557">
        <v>322630</v>
      </c>
      <c r="BD251" s="557">
        <v>348542</v>
      </c>
      <c r="BE251" s="557">
        <v>246912</v>
      </c>
      <c r="BF251" s="557">
        <v>225570</v>
      </c>
      <c r="BG251" s="557">
        <v>213191</v>
      </c>
      <c r="BH251" s="557">
        <v>45364</v>
      </c>
      <c r="BI251" s="463"/>
    </row>
    <row r="252" spans="1:61">
      <c r="A252" s="35" t="s">
        <v>22</v>
      </c>
      <c r="B252" s="36"/>
      <c r="C252" s="21"/>
      <c r="D252" s="37" t="s">
        <v>41</v>
      </c>
      <c r="E252" s="349" t="s">
        <v>149</v>
      </c>
      <c r="F252" s="349" t="s">
        <v>16</v>
      </c>
      <c r="G252" s="557">
        <v>404902</v>
      </c>
      <c r="H252" s="557">
        <v>497277</v>
      </c>
      <c r="I252" s="557">
        <v>632050</v>
      </c>
      <c r="J252" s="557">
        <v>682080</v>
      </c>
      <c r="K252" s="557">
        <v>647013</v>
      </c>
      <c r="L252" s="557">
        <v>742560</v>
      </c>
      <c r="M252" s="557">
        <v>847062</v>
      </c>
      <c r="N252" s="557">
        <v>782564</v>
      </c>
      <c r="O252" s="557">
        <v>860441</v>
      </c>
      <c r="P252" s="557">
        <v>1129669</v>
      </c>
      <c r="Q252" s="557">
        <v>1075269</v>
      </c>
      <c r="R252" s="557">
        <v>1177907</v>
      </c>
      <c r="S252" s="557">
        <v>1342470</v>
      </c>
      <c r="T252" s="557">
        <v>1515642</v>
      </c>
      <c r="U252" s="557">
        <v>1397016</v>
      </c>
      <c r="V252" s="557">
        <v>1219724</v>
      </c>
      <c r="W252" s="557">
        <v>1181558</v>
      </c>
      <c r="X252" s="557">
        <v>1785590</v>
      </c>
      <c r="Y252" s="557">
        <v>1581696</v>
      </c>
      <c r="Z252" s="557">
        <v>1392528</v>
      </c>
      <c r="AA252" s="557">
        <v>1401538</v>
      </c>
      <c r="AB252" s="557">
        <v>2037978</v>
      </c>
      <c r="AC252" s="557">
        <v>1005034</v>
      </c>
      <c r="AD252" s="557">
        <v>754332</v>
      </c>
      <c r="AE252" s="557">
        <v>748193</v>
      </c>
      <c r="AF252" s="557">
        <v>378359</v>
      </c>
      <c r="AG252" s="557">
        <v>681323</v>
      </c>
      <c r="AH252" s="557">
        <v>753158</v>
      </c>
      <c r="AI252" s="557">
        <v>623574</v>
      </c>
      <c r="AJ252" s="557">
        <v>609698</v>
      </c>
      <c r="AK252" s="557">
        <v>949831</v>
      </c>
      <c r="AL252" s="557">
        <v>641398</v>
      </c>
      <c r="AM252" s="557">
        <v>604704</v>
      </c>
      <c r="AN252" s="557">
        <v>692358</v>
      </c>
      <c r="AO252" s="557">
        <v>553882</v>
      </c>
      <c r="AP252" s="557">
        <v>625378</v>
      </c>
      <c r="AQ252" s="557">
        <v>534617</v>
      </c>
      <c r="AR252" s="557">
        <v>448406</v>
      </c>
      <c r="AS252" s="557">
        <v>417071</v>
      </c>
      <c r="AT252" s="557">
        <v>422483</v>
      </c>
      <c r="AU252" s="557">
        <v>440629</v>
      </c>
      <c r="AV252" s="557">
        <v>481067</v>
      </c>
      <c r="AW252" s="557">
        <v>715641</v>
      </c>
      <c r="AX252" s="557">
        <v>813987</v>
      </c>
      <c r="AY252" s="557">
        <v>939578</v>
      </c>
      <c r="AZ252" s="557">
        <v>1547743</v>
      </c>
      <c r="BA252" s="557">
        <v>1251236</v>
      </c>
      <c r="BB252" s="557">
        <v>1326311</v>
      </c>
      <c r="BC252" s="557">
        <v>1477353</v>
      </c>
      <c r="BD252" s="557">
        <v>1554542</v>
      </c>
      <c r="BE252" s="557">
        <v>1185835</v>
      </c>
      <c r="BF252" s="557">
        <v>1119113</v>
      </c>
      <c r="BG252" s="557">
        <v>1101515</v>
      </c>
      <c r="BH252" s="557">
        <v>1118870</v>
      </c>
      <c r="BI252" s="463"/>
    </row>
    <row r="253" spans="1:61">
      <c r="A253" s="35" t="s">
        <v>23</v>
      </c>
      <c r="B253" s="36"/>
      <c r="C253" s="21"/>
      <c r="D253" s="37" t="s">
        <v>41</v>
      </c>
      <c r="E253" s="349" t="s">
        <v>149</v>
      </c>
      <c r="F253" s="349" t="s">
        <v>16</v>
      </c>
      <c r="G253" s="557">
        <v>89800</v>
      </c>
      <c r="H253" s="557">
        <v>110291</v>
      </c>
      <c r="I253" s="557">
        <v>145060</v>
      </c>
      <c r="J253" s="557">
        <v>161988</v>
      </c>
      <c r="K253" s="557">
        <v>159002</v>
      </c>
      <c r="L253" s="557">
        <v>188821</v>
      </c>
      <c r="M253" s="557">
        <v>222879</v>
      </c>
      <c r="N253" s="557">
        <v>213029</v>
      </c>
      <c r="O253" s="557">
        <v>242320</v>
      </c>
      <c r="P253" s="557">
        <v>329113</v>
      </c>
      <c r="Q253" s="557">
        <v>324055</v>
      </c>
      <c r="R253" s="557">
        <v>367153</v>
      </c>
      <c r="S253" s="557">
        <v>432786</v>
      </c>
      <c r="T253" s="557">
        <v>505304</v>
      </c>
      <c r="U253" s="557">
        <v>481608</v>
      </c>
      <c r="V253" s="557">
        <v>434765</v>
      </c>
      <c r="W253" s="557">
        <v>530668</v>
      </c>
      <c r="X253" s="557">
        <v>502060</v>
      </c>
      <c r="Y253" s="557">
        <v>641248</v>
      </c>
      <c r="Z253" s="557">
        <v>997414</v>
      </c>
      <c r="AA253" s="557">
        <v>928219</v>
      </c>
      <c r="AB253" s="557">
        <v>80142</v>
      </c>
      <c r="AC253" s="557">
        <v>1181632</v>
      </c>
      <c r="AD253" s="557">
        <v>1059949</v>
      </c>
      <c r="AE253" s="557">
        <v>964609</v>
      </c>
      <c r="AF253" s="557">
        <v>486207</v>
      </c>
      <c r="AG253" s="557">
        <v>292319</v>
      </c>
      <c r="AH253" s="557">
        <v>332809</v>
      </c>
      <c r="AI253" s="557">
        <v>271445</v>
      </c>
      <c r="AJ253" s="557">
        <v>141007</v>
      </c>
      <c r="AK253" s="557">
        <v>178688</v>
      </c>
      <c r="AL253" s="557">
        <v>184925</v>
      </c>
      <c r="AM253" s="557">
        <v>165304</v>
      </c>
      <c r="AN253" s="557">
        <v>253744</v>
      </c>
      <c r="AO253" s="557">
        <v>1091791</v>
      </c>
      <c r="AP253" s="557">
        <v>348608</v>
      </c>
      <c r="AQ253" s="557">
        <v>623111</v>
      </c>
      <c r="AR253" s="557">
        <v>468698</v>
      </c>
      <c r="AS253" s="557">
        <v>471661</v>
      </c>
      <c r="AT253" s="557">
        <v>439475</v>
      </c>
      <c r="AU253" s="557">
        <v>544207</v>
      </c>
      <c r="AV253" s="557">
        <v>520759</v>
      </c>
      <c r="AW253" s="557">
        <v>684031</v>
      </c>
      <c r="AX253" s="557">
        <v>561338</v>
      </c>
      <c r="AY253" s="557">
        <v>622246</v>
      </c>
      <c r="AZ253" s="557">
        <v>1090866</v>
      </c>
      <c r="BA253" s="557">
        <v>802720</v>
      </c>
      <c r="BB253" s="557">
        <v>1037262</v>
      </c>
      <c r="BC253" s="557">
        <v>961379</v>
      </c>
      <c r="BD253" s="557">
        <v>987050</v>
      </c>
      <c r="BE253" s="557">
        <v>805728</v>
      </c>
      <c r="BF253" s="557">
        <v>609693</v>
      </c>
      <c r="BG253" s="557">
        <v>850506</v>
      </c>
      <c r="BH253" s="557">
        <v>614849</v>
      </c>
      <c r="BI253" s="463"/>
    </row>
    <row r="254" spans="1:61">
      <c r="A254" s="35" t="s">
        <v>24</v>
      </c>
      <c r="B254" s="36"/>
      <c r="C254" s="21"/>
      <c r="D254" s="37" t="s">
        <v>41</v>
      </c>
      <c r="E254" s="349" t="s">
        <v>149</v>
      </c>
      <c r="F254" s="349" t="s">
        <v>16</v>
      </c>
      <c r="G254" s="557">
        <v>494829</v>
      </c>
      <c r="H254" s="557">
        <v>607747</v>
      </c>
      <c r="I254" s="557">
        <v>788564</v>
      </c>
      <c r="J254" s="557">
        <v>868858</v>
      </c>
      <c r="K254" s="557">
        <v>841404</v>
      </c>
      <c r="L254" s="557">
        <v>985852</v>
      </c>
      <c r="M254" s="557">
        <v>1148118</v>
      </c>
      <c r="N254" s="557">
        <v>1082854</v>
      </c>
      <c r="O254" s="557">
        <v>1215427</v>
      </c>
      <c r="P254" s="557">
        <v>1628953</v>
      </c>
      <c r="Q254" s="557">
        <v>1582723</v>
      </c>
      <c r="R254" s="557">
        <v>1769760</v>
      </c>
      <c r="S254" s="557">
        <v>2058762</v>
      </c>
      <c r="T254" s="557">
        <v>2372339</v>
      </c>
      <c r="U254" s="557">
        <v>2231752</v>
      </c>
      <c r="V254" s="557">
        <v>1988634</v>
      </c>
      <c r="W254" s="557">
        <v>2718975</v>
      </c>
      <c r="X254" s="557">
        <v>2416168</v>
      </c>
      <c r="Y254" s="557">
        <v>2422669</v>
      </c>
      <c r="Z254" s="557">
        <v>4693992</v>
      </c>
      <c r="AA254" s="557">
        <v>3308666</v>
      </c>
      <c r="AB254" s="557">
        <v>1737577</v>
      </c>
      <c r="AC254" s="557">
        <v>2885545</v>
      </c>
      <c r="AD254" s="557">
        <v>4674451</v>
      </c>
      <c r="AE254" s="557">
        <v>1072658</v>
      </c>
      <c r="AF254" s="557">
        <v>1362345</v>
      </c>
      <c r="AG254" s="557">
        <v>1445993</v>
      </c>
      <c r="AH254" s="557">
        <v>1714106</v>
      </c>
      <c r="AI254" s="557">
        <v>1618375</v>
      </c>
      <c r="AJ254" s="557">
        <v>1327490</v>
      </c>
      <c r="AK254" s="557">
        <v>1210936</v>
      </c>
      <c r="AL254" s="557">
        <v>1431124</v>
      </c>
      <c r="AM254" s="557">
        <v>1523346</v>
      </c>
      <c r="AN254" s="557">
        <v>1202764</v>
      </c>
      <c r="AO254" s="557">
        <v>1176211</v>
      </c>
      <c r="AP254" s="557">
        <v>1405549</v>
      </c>
      <c r="AQ254" s="557">
        <v>1627749</v>
      </c>
      <c r="AR254" s="557">
        <v>1378967</v>
      </c>
      <c r="AS254" s="557">
        <v>1609220</v>
      </c>
      <c r="AT254" s="557">
        <v>1574249</v>
      </c>
      <c r="AU254" s="557">
        <v>1843416</v>
      </c>
      <c r="AV254" s="557">
        <v>1904795</v>
      </c>
      <c r="AW254" s="557">
        <v>2410096</v>
      </c>
      <c r="AX254" s="557">
        <v>2577672</v>
      </c>
      <c r="AY254" s="557">
        <v>2700145</v>
      </c>
      <c r="AZ254" s="557">
        <v>4755542</v>
      </c>
      <c r="BA254" s="557">
        <v>4070039</v>
      </c>
      <c r="BB254" s="557">
        <v>4184494</v>
      </c>
      <c r="BC254" s="557">
        <v>3013882</v>
      </c>
      <c r="BD254" s="557">
        <v>4415600</v>
      </c>
      <c r="BE254" s="557">
        <v>3553321</v>
      </c>
      <c r="BF254" s="557">
        <v>3210856</v>
      </c>
      <c r="BG254" s="557">
        <v>3252330</v>
      </c>
      <c r="BH254" s="557">
        <v>2640049</v>
      </c>
      <c r="BI254" s="463"/>
    </row>
    <row r="255" spans="1:61">
      <c r="A255" s="35" t="s">
        <v>25</v>
      </c>
      <c r="B255" s="36"/>
      <c r="C255" s="21"/>
      <c r="D255" s="37" t="s">
        <v>41</v>
      </c>
      <c r="E255" s="349" t="s">
        <v>149</v>
      </c>
      <c r="F255" s="349" t="s">
        <v>16</v>
      </c>
      <c r="G255" s="557">
        <v>204042</v>
      </c>
      <c r="H255" s="557">
        <v>250603</v>
      </c>
      <c r="I255" s="557">
        <v>331072</v>
      </c>
      <c r="J255" s="557">
        <v>371409</v>
      </c>
      <c r="K255" s="557">
        <v>366229</v>
      </c>
      <c r="L255" s="557">
        <v>436886</v>
      </c>
      <c r="M255" s="557">
        <v>518045</v>
      </c>
      <c r="N255" s="557">
        <v>497463</v>
      </c>
      <c r="O255" s="557">
        <v>568512</v>
      </c>
      <c r="P255" s="557">
        <v>775791</v>
      </c>
      <c r="Q255" s="557">
        <v>767472</v>
      </c>
      <c r="R255" s="557">
        <v>873762</v>
      </c>
      <c r="S255" s="557">
        <v>1034938</v>
      </c>
      <c r="T255" s="557">
        <v>1214277</v>
      </c>
      <c r="U255" s="557">
        <v>1163107</v>
      </c>
      <c r="V255" s="557">
        <v>1055257</v>
      </c>
      <c r="W255" s="557">
        <v>1075087</v>
      </c>
      <c r="X255" s="557">
        <v>1455006</v>
      </c>
      <c r="Y255" s="557">
        <v>1549289</v>
      </c>
      <c r="Z255" s="557">
        <v>1321878</v>
      </c>
      <c r="AA255" s="557">
        <v>1197278</v>
      </c>
      <c r="AB255" s="557">
        <v>870949</v>
      </c>
      <c r="AC255" s="557">
        <v>1228149</v>
      </c>
      <c r="AD255" s="557">
        <v>1041411</v>
      </c>
      <c r="AE255" s="557">
        <v>1090090</v>
      </c>
      <c r="AF255" s="557">
        <v>620328</v>
      </c>
      <c r="AG255" s="557">
        <v>760481</v>
      </c>
      <c r="AH255" s="557">
        <v>656586</v>
      </c>
      <c r="AI255" s="557">
        <v>571320</v>
      </c>
      <c r="AJ255" s="557">
        <v>304056</v>
      </c>
      <c r="AK255" s="557">
        <v>394589</v>
      </c>
      <c r="AL255" s="557">
        <v>341321</v>
      </c>
      <c r="AM255" s="557">
        <v>432528</v>
      </c>
      <c r="AN255" s="557">
        <v>381135</v>
      </c>
      <c r="AO255" s="557">
        <v>528326</v>
      </c>
      <c r="AP255" s="557">
        <v>639769</v>
      </c>
      <c r="AQ255" s="557">
        <v>744160</v>
      </c>
      <c r="AR255" s="557">
        <v>658805</v>
      </c>
      <c r="AS255" s="557">
        <v>794351</v>
      </c>
      <c r="AT255" s="557">
        <v>722064</v>
      </c>
      <c r="AU255" s="557">
        <v>815897</v>
      </c>
      <c r="AV255" s="557">
        <v>831770</v>
      </c>
      <c r="AW255" s="557">
        <v>1281325</v>
      </c>
      <c r="AX255" s="557">
        <v>1167196</v>
      </c>
      <c r="AY255" s="557">
        <v>1076991</v>
      </c>
      <c r="AZ255" s="557">
        <v>1777835</v>
      </c>
      <c r="BA255" s="557">
        <v>1525283</v>
      </c>
      <c r="BB255" s="557">
        <v>1670615</v>
      </c>
      <c r="BC255" s="557">
        <v>1963286</v>
      </c>
      <c r="BD255" s="557">
        <v>2187945</v>
      </c>
      <c r="BE255" s="557">
        <v>2182092</v>
      </c>
      <c r="BF255" s="557">
        <v>2166078</v>
      </c>
      <c r="BG255" s="557">
        <v>2267797</v>
      </c>
      <c r="BH255" s="557">
        <v>2421356</v>
      </c>
      <c r="BI255" s="463"/>
    </row>
    <row r="256" spans="1:61">
      <c r="A256" s="35" t="s">
        <v>26</v>
      </c>
      <c r="B256" s="36"/>
      <c r="C256" s="21"/>
      <c r="D256" s="37" t="s">
        <v>41</v>
      </c>
      <c r="E256" s="349" t="s">
        <v>149</v>
      </c>
      <c r="F256" s="349" t="s">
        <v>16</v>
      </c>
      <c r="G256" s="557">
        <v>60389</v>
      </c>
      <c r="H256" s="557">
        <v>74167</v>
      </c>
      <c r="I256" s="557">
        <v>107800</v>
      </c>
      <c r="J256" s="557">
        <v>133049</v>
      </c>
      <c r="K256" s="557">
        <v>144341</v>
      </c>
      <c r="L256" s="557">
        <v>189442</v>
      </c>
      <c r="M256" s="557">
        <v>247146</v>
      </c>
      <c r="N256" s="557">
        <v>261099</v>
      </c>
      <c r="O256" s="557">
        <v>328261</v>
      </c>
      <c r="P256" s="557">
        <v>492792</v>
      </c>
      <c r="Q256" s="557">
        <v>536286</v>
      </c>
      <c r="R256" s="557">
        <v>671595</v>
      </c>
      <c r="S256" s="557">
        <v>874979</v>
      </c>
      <c r="T256" s="557">
        <v>1129125</v>
      </c>
      <c r="U256" s="557">
        <v>1189477</v>
      </c>
      <c r="V256" s="557">
        <v>1186832</v>
      </c>
      <c r="W256" s="557">
        <v>1541736</v>
      </c>
      <c r="X256" s="557">
        <v>1850342</v>
      </c>
      <c r="Y256" s="557">
        <v>1668764</v>
      </c>
      <c r="Z256" s="557">
        <v>1090562</v>
      </c>
      <c r="AA256" s="557">
        <v>1064310</v>
      </c>
      <c r="AB256" s="557">
        <v>430739</v>
      </c>
      <c r="AC256" s="557">
        <v>983939</v>
      </c>
      <c r="AD256" s="557">
        <v>649013</v>
      </c>
      <c r="AE256" s="557">
        <v>0</v>
      </c>
      <c r="AF256" s="557">
        <v>682461</v>
      </c>
      <c r="AG256" s="557">
        <v>737105</v>
      </c>
      <c r="AH256" s="557">
        <v>767381</v>
      </c>
      <c r="AI256" s="557">
        <v>610330</v>
      </c>
      <c r="AJ256" s="557">
        <v>330076</v>
      </c>
      <c r="AK256" s="557">
        <v>54755</v>
      </c>
      <c r="AL256" s="557">
        <v>77932</v>
      </c>
      <c r="AM256" s="557">
        <v>94901</v>
      </c>
      <c r="AN256" s="557">
        <v>94387</v>
      </c>
      <c r="AO256" s="557">
        <v>90810</v>
      </c>
      <c r="AP256" s="557">
        <v>88604</v>
      </c>
      <c r="AQ256" s="557">
        <v>177993</v>
      </c>
      <c r="AR256" s="557">
        <v>135858</v>
      </c>
      <c r="AS256" s="557">
        <v>144807</v>
      </c>
      <c r="AT256" s="557">
        <v>138236</v>
      </c>
      <c r="AU256" s="557">
        <v>182702</v>
      </c>
      <c r="AV256" s="557">
        <v>183473</v>
      </c>
      <c r="AW256" s="557">
        <v>231135</v>
      </c>
      <c r="AX256" s="557">
        <v>212026</v>
      </c>
      <c r="AY256" s="557">
        <v>303755</v>
      </c>
      <c r="AZ256" s="557">
        <v>798240</v>
      </c>
      <c r="BA256" s="557">
        <v>425417</v>
      </c>
      <c r="BB256" s="557">
        <v>375916</v>
      </c>
      <c r="BC256" s="557">
        <v>368721</v>
      </c>
      <c r="BD256" s="557">
        <v>513862</v>
      </c>
      <c r="BE256" s="557">
        <v>415139</v>
      </c>
      <c r="BF256" s="557">
        <v>320022</v>
      </c>
      <c r="BG256" s="557">
        <v>390763</v>
      </c>
      <c r="BH256" s="557">
        <v>244457</v>
      </c>
      <c r="BI256" s="463"/>
    </row>
    <row r="257" spans="1:61">
      <c r="A257" s="35" t="s">
        <v>27</v>
      </c>
      <c r="B257" s="36"/>
      <c r="C257" s="21"/>
      <c r="D257" s="37" t="s">
        <v>41</v>
      </c>
      <c r="E257" s="349" t="s">
        <v>149</v>
      </c>
      <c r="F257" s="349" t="s">
        <v>16</v>
      </c>
      <c r="G257" s="557">
        <v>243122</v>
      </c>
      <c r="H257" s="557">
        <v>298611</v>
      </c>
      <c r="I257" s="557">
        <v>367012</v>
      </c>
      <c r="J257" s="557">
        <v>383013</v>
      </c>
      <c r="K257" s="557">
        <v>351346</v>
      </c>
      <c r="L257" s="557">
        <v>389934</v>
      </c>
      <c r="M257" s="557">
        <v>430144</v>
      </c>
      <c r="N257" s="557">
        <v>384280</v>
      </c>
      <c r="O257" s="557">
        <v>408579</v>
      </c>
      <c r="P257" s="557">
        <v>518718</v>
      </c>
      <c r="Q257" s="557">
        <v>477433</v>
      </c>
      <c r="R257" s="557">
        <v>505706</v>
      </c>
      <c r="S257" s="557">
        <v>557299</v>
      </c>
      <c r="T257" s="557">
        <v>608367</v>
      </c>
      <c r="U257" s="557">
        <v>542175</v>
      </c>
      <c r="V257" s="557">
        <v>457686</v>
      </c>
      <c r="W257" s="557">
        <v>566908</v>
      </c>
      <c r="X257" s="557">
        <v>677385</v>
      </c>
      <c r="Y257" s="557">
        <v>418430</v>
      </c>
      <c r="Z257" s="557">
        <v>362030</v>
      </c>
      <c r="AA257" s="557">
        <v>424481</v>
      </c>
      <c r="AB257" s="557">
        <v>825092</v>
      </c>
      <c r="AC257" s="557">
        <v>600235</v>
      </c>
      <c r="AD257" s="557">
        <v>591842</v>
      </c>
      <c r="AE257" s="557">
        <v>358589</v>
      </c>
      <c r="AF257" s="557">
        <v>441002</v>
      </c>
      <c r="AG257" s="557">
        <v>455606</v>
      </c>
      <c r="AH257" s="557">
        <v>422978</v>
      </c>
      <c r="AI257" s="557">
        <v>482285</v>
      </c>
      <c r="AJ257" s="557">
        <v>615143</v>
      </c>
      <c r="AK257" s="557">
        <v>671779</v>
      </c>
      <c r="AL257" s="557">
        <v>468330</v>
      </c>
      <c r="AM257" s="557">
        <v>327639</v>
      </c>
      <c r="AN257" s="557">
        <v>392534</v>
      </c>
      <c r="AO257" s="557">
        <v>357333</v>
      </c>
      <c r="AP257" s="557">
        <v>604671</v>
      </c>
      <c r="AQ257" s="557">
        <v>449422</v>
      </c>
      <c r="AR257" s="557">
        <v>387687</v>
      </c>
      <c r="AS257" s="557">
        <v>459583</v>
      </c>
      <c r="AT257" s="557">
        <v>417939</v>
      </c>
      <c r="AU257" s="557">
        <v>481232</v>
      </c>
      <c r="AV257" s="557">
        <v>573638</v>
      </c>
      <c r="AW257" s="557">
        <v>746485</v>
      </c>
      <c r="AX257" s="557">
        <v>617074</v>
      </c>
      <c r="AY257" s="557">
        <v>673337</v>
      </c>
      <c r="AZ257" s="557">
        <v>1216115</v>
      </c>
      <c r="BA257" s="557">
        <v>1286254</v>
      </c>
      <c r="BB257" s="557">
        <v>1422400</v>
      </c>
      <c r="BC257" s="557">
        <v>1692334</v>
      </c>
      <c r="BD257" s="557">
        <v>2255229</v>
      </c>
      <c r="BE257" s="557">
        <v>1955838</v>
      </c>
      <c r="BF257" s="557">
        <v>1517759</v>
      </c>
      <c r="BG257" s="557">
        <v>1586168</v>
      </c>
      <c r="BH257" s="557">
        <v>1781019</v>
      </c>
      <c r="BI257" s="463"/>
    </row>
    <row r="258" spans="1:61">
      <c r="A258" s="35" t="s">
        <v>28</v>
      </c>
      <c r="B258" s="36"/>
      <c r="C258" s="21"/>
      <c r="D258" s="37" t="s">
        <v>41</v>
      </c>
      <c r="E258" s="349" t="s">
        <v>149</v>
      </c>
      <c r="F258" s="349" t="s">
        <v>16</v>
      </c>
      <c r="G258" s="557">
        <v>242184</v>
      </c>
      <c r="H258" s="557">
        <v>297465</v>
      </c>
      <c r="I258" s="557">
        <v>354167</v>
      </c>
      <c r="J258" s="557">
        <v>358057</v>
      </c>
      <c r="K258" s="557">
        <v>318145</v>
      </c>
      <c r="L258" s="557">
        <v>342022</v>
      </c>
      <c r="M258" s="557">
        <v>365457</v>
      </c>
      <c r="N258" s="557">
        <v>316258</v>
      </c>
      <c r="O258" s="557">
        <v>325693</v>
      </c>
      <c r="P258" s="557">
        <v>400500</v>
      </c>
      <c r="Q258" s="557">
        <v>357025</v>
      </c>
      <c r="R258" s="557">
        <v>366280</v>
      </c>
      <c r="S258" s="557">
        <v>390951</v>
      </c>
      <c r="T258" s="557">
        <v>413344</v>
      </c>
      <c r="U258" s="557">
        <v>356768</v>
      </c>
      <c r="V258" s="557">
        <v>291670</v>
      </c>
      <c r="W258" s="557">
        <v>379234</v>
      </c>
      <c r="X258" s="557">
        <v>295556</v>
      </c>
      <c r="Y258" s="557">
        <v>339229</v>
      </c>
      <c r="Z258" s="557">
        <v>500195</v>
      </c>
      <c r="AA258" s="557">
        <v>368863</v>
      </c>
      <c r="AB258" s="557">
        <v>465422</v>
      </c>
      <c r="AC258" s="557">
        <v>601717</v>
      </c>
      <c r="AD258" s="557">
        <v>916858</v>
      </c>
      <c r="AE258" s="557">
        <v>803085</v>
      </c>
      <c r="AF258" s="557">
        <v>868542</v>
      </c>
      <c r="AG258" s="557">
        <v>1426700</v>
      </c>
      <c r="AH258" s="557">
        <v>1395196</v>
      </c>
      <c r="AI258" s="557">
        <v>1352166</v>
      </c>
      <c r="AJ258" s="557">
        <v>1385044</v>
      </c>
      <c r="AK258" s="557">
        <v>1317809</v>
      </c>
      <c r="AL258" s="557">
        <v>1097254</v>
      </c>
      <c r="AM258" s="557">
        <v>1357314</v>
      </c>
      <c r="AN258" s="557">
        <v>1574618</v>
      </c>
      <c r="AO258" s="557">
        <v>2368007</v>
      </c>
      <c r="AP258" s="557">
        <v>2765825</v>
      </c>
      <c r="AQ258" s="557">
        <v>1741059</v>
      </c>
      <c r="AR258" s="557">
        <v>1451333</v>
      </c>
      <c r="AS258" s="557">
        <v>1813952</v>
      </c>
      <c r="AT258" s="557">
        <v>1884459</v>
      </c>
      <c r="AU258" s="557">
        <v>2324064</v>
      </c>
      <c r="AV258" s="557">
        <v>2626329</v>
      </c>
      <c r="AW258" s="557">
        <v>2826804</v>
      </c>
      <c r="AX258" s="557">
        <v>2946045</v>
      </c>
      <c r="AY258" s="557">
        <v>2498077</v>
      </c>
      <c r="AZ258" s="557">
        <v>4201827</v>
      </c>
      <c r="BA258" s="557">
        <v>4179150</v>
      </c>
      <c r="BB258" s="557">
        <v>3760127</v>
      </c>
      <c r="BC258" s="557">
        <v>5055554</v>
      </c>
      <c r="BD258" s="557">
        <v>4710049</v>
      </c>
      <c r="BE258" s="557">
        <v>4067699</v>
      </c>
      <c r="BF258" s="557">
        <v>3793959</v>
      </c>
      <c r="BG258" s="557">
        <v>4269174</v>
      </c>
      <c r="BH258" s="557">
        <v>4205477</v>
      </c>
      <c r="BI258" s="463"/>
    </row>
    <row r="259" spans="1:61">
      <c r="A259" s="35" t="s">
        <v>29</v>
      </c>
      <c r="B259" s="36"/>
      <c r="C259" s="21"/>
      <c r="D259" s="37" t="s">
        <v>41</v>
      </c>
      <c r="E259" s="349" t="s">
        <v>149</v>
      </c>
      <c r="F259" s="349" t="s">
        <v>16</v>
      </c>
      <c r="G259" s="557">
        <v>98201</v>
      </c>
      <c r="H259" s="557">
        <v>120626</v>
      </c>
      <c r="I259" s="557">
        <v>131861</v>
      </c>
      <c r="J259" s="557">
        <v>122412</v>
      </c>
      <c r="K259" s="557">
        <v>99897</v>
      </c>
      <c r="L259" s="557">
        <v>98605</v>
      </c>
      <c r="M259" s="557">
        <v>96768</v>
      </c>
      <c r="N259" s="557">
        <v>76908</v>
      </c>
      <c r="O259" s="557">
        <v>72737</v>
      </c>
      <c r="P259" s="557">
        <v>82163</v>
      </c>
      <c r="Q259" s="557">
        <v>67278</v>
      </c>
      <c r="R259" s="557">
        <v>63396</v>
      </c>
      <c r="S259" s="557">
        <v>62155</v>
      </c>
      <c r="T259" s="557">
        <v>60366</v>
      </c>
      <c r="U259" s="557">
        <v>47858</v>
      </c>
      <c r="V259" s="557">
        <v>35946</v>
      </c>
      <c r="W259" s="557">
        <v>44151</v>
      </c>
      <c r="X259" s="557">
        <v>41125</v>
      </c>
      <c r="Y259" s="557">
        <v>29646</v>
      </c>
      <c r="Z259" s="557">
        <v>42539</v>
      </c>
      <c r="AA259" s="557">
        <v>32604</v>
      </c>
      <c r="AB259" s="557">
        <v>37785</v>
      </c>
      <c r="AC259" s="557">
        <v>33739</v>
      </c>
      <c r="AD259" s="557">
        <v>22780</v>
      </c>
      <c r="AE259" s="557">
        <v>27616</v>
      </c>
      <c r="AF259" s="557">
        <v>111004</v>
      </c>
      <c r="AG259" s="557">
        <v>104703</v>
      </c>
      <c r="AH259" s="557">
        <v>97326</v>
      </c>
      <c r="AI259" s="557">
        <v>64677</v>
      </c>
      <c r="AJ259" s="557">
        <v>114841</v>
      </c>
      <c r="AK259" s="557">
        <v>65779</v>
      </c>
      <c r="AL259" s="557">
        <v>256236</v>
      </c>
      <c r="AM259" s="557">
        <v>336669</v>
      </c>
      <c r="AN259" s="557">
        <v>414065</v>
      </c>
      <c r="AO259" s="557">
        <v>103186</v>
      </c>
      <c r="AP259" s="557">
        <v>232388</v>
      </c>
      <c r="AQ259" s="557">
        <v>246256</v>
      </c>
      <c r="AR259" s="557">
        <v>221003</v>
      </c>
      <c r="AS259" s="557">
        <v>253756</v>
      </c>
      <c r="AT259" s="557">
        <v>265459</v>
      </c>
      <c r="AU259" s="557">
        <v>358462</v>
      </c>
      <c r="AV259" s="557">
        <v>380007</v>
      </c>
      <c r="AW259" s="557">
        <v>433456</v>
      </c>
      <c r="AX259" s="557">
        <v>402874</v>
      </c>
      <c r="AY259" s="557">
        <v>379818</v>
      </c>
      <c r="AZ259" s="557">
        <v>525477</v>
      </c>
      <c r="BA259" s="557">
        <v>517028</v>
      </c>
      <c r="BB259" s="557">
        <v>591646</v>
      </c>
      <c r="BC259" s="557">
        <v>649256</v>
      </c>
      <c r="BD259" s="557">
        <v>671168</v>
      </c>
      <c r="BE259" s="557">
        <v>496546</v>
      </c>
      <c r="BF259" s="557">
        <v>646597</v>
      </c>
      <c r="BG259" s="557">
        <v>504054</v>
      </c>
      <c r="BH259" s="557">
        <v>509911</v>
      </c>
      <c r="BI259" s="463"/>
    </row>
    <row r="260" spans="1:61">
      <c r="A260" s="35" t="s">
        <v>30</v>
      </c>
      <c r="B260" s="36"/>
      <c r="C260" s="21"/>
      <c r="D260" s="37" t="s">
        <v>41</v>
      </c>
      <c r="E260" s="349" t="s">
        <v>149</v>
      </c>
      <c r="F260" s="349" t="s">
        <v>16</v>
      </c>
      <c r="G260" s="557">
        <v>93064</v>
      </c>
      <c r="H260" s="557">
        <v>114294</v>
      </c>
      <c r="I260" s="557">
        <v>132795</v>
      </c>
      <c r="J260" s="557">
        <v>131039</v>
      </c>
      <c r="K260" s="557">
        <v>113640</v>
      </c>
      <c r="L260" s="557">
        <v>119223</v>
      </c>
      <c r="M260" s="557">
        <v>124321</v>
      </c>
      <c r="N260" s="557">
        <v>104978</v>
      </c>
      <c r="O260" s="557">
        <v>105490</v>
      </c>
      <c r="P260" s="557">
        <v>126588</v>
      </c>
      <c r="Q260" s="557">
        <v>110088</v>
      </c>
      <c r="R260" s="557">
        <v>110178</v>
      </c>
      <c r="S260" s="557">
        <v>114717</v>
      </c>
      <c r="T260" s="557">
        <v>118303</v>
      </c>
      <c r="U260" s="557">
        <v>99588</v>
      </c>
      <c r="V260" s="557">
        <v>79390</v>
      </c>
      <c r="W260" s="557">
        <v>123844</v>
      </c>
      <c r="X260" s="557">
        <v>72698</v>
      </c>
      <c r="Y260" s="557">
        <v>70549</v>
      </c>
      <c r="Z260" s="557">
        <v>198690</v>
      </c>
      <c r="AA260" s="557">
        <v>120151</v>
      </c>
      <c r="AB260" s="557">
        <v>231790</v>
      </c>
      <c r="AC260" s="557">
        <v>271855</v>
      </c>
      <c r="AD260" s="557">
        <v>291761</v>
      </c>
      <c r="AE260" s="557">
        <v>405535</v>
      </c>
      <c r="AF260" s="557">
        <v>155177</v>
      </c>
      <c r="AG260" s="557">
        <v>224361</v>
      </c>
      <c r="AH260" s="557">
        <v>217641</v>
      </c>
      <c r="AI260" s="557">
        <v>453138</v>
      </c>
      <c r="AJ260" s="557">
        <v>122059</v>
      </c>
      <c r="AK260" s="557">
        <v>227112</v>
      </c>
      <c r="AL260" s="557">
        <v>279830</v>
      </c>
      <c r="AM260" s="557">
        <v>143021</v>
      </c>
      <c r="AN260" s="557">
        <v>435949</v>
      </c>
      <c r="AO260" s="557">
        <v>173306</v>
      </c>
      <c r="AP260" s="557">
        <v>327772</v>
      </c>
      <c r="AQ260" s="557">
        <v>222736</v>
      </c>
      <c r="AR260" s="557">
        <v>168154</v>
      </c>
      <c r="AS260" s="557">
        <v>183422</v>
      </c>
      <c r="AT260" s="557">
        <v>176245</v>
      </c>
      <c r="AU260" s="557">
        <v>184700</v>
      </c>
      <c r="AV260" s="557">
        <v>233726</v>
      </c>
      <c r="AW260" s="557">
        <v>257568</v>
      </c>
      <c r="AX260" s="557">
        <v>314790</v>
      </c>
      <c r="AY260" s="557">
        <v>416050</v>
      </c>
      <c r="AZ260" s="557">
        <v>325440</v>
      </c>
      <c r="BA260" s="557">
        <v>260846</v>
      </c>
      <c r="BB260" s="557">
        <v>247695</v>
      </c>
      <c r="BC260" s="557">
        <v>260488</v>
      </c>
      <c r="BD260" s="557">
        <v>326399</v>
      </c>
      <c r="BE260" s="557">
        <v>267314</v>
      </c>
      <c r="BF260" s="557">
        <v>418120</v>
      </c>
      <c r="BG260" s="557">
        <v>334642</v>
      </c>
      <c r="BH260" s="557">
        <v>276019</v>
      </c>
      <c r="BI260" s="463"/>
    </row>
    <row r="261" spans="1:61">
      <c r="A261" s="35" t="s">
        <v>31</v>
      </c>
      <c r="B261" s="36"/>
      <c r="C261" s="21"/>
      <c r="D261" s="37" t="s">
        <v>41</v>
      </c>
      <c r="E261" s="349" t="s">
        <v>149</v>
      </c>
      <c r="F261" s="349" t="s">
        <v>16</v>
      </c>
      <c r="G261" s="557">
        <v>224251</v>
      </c>
      <c r="H261" s="557">
        <v>275441</v>
      </c>
      <c r="I261" s="557">
        <v>355667</v>
      </c>
      <c r="J261" s="557">
        <v>389993</v>
      </c>
      <c r="K261" s="557">
        <v>375883</v>
      </c>
      <c r="L261" s="557">
        <v>438299</v>
      </c>
      <c r="M261" s="557">
        <v>508031</v>
      </c>
      <c r="N261" s="557">
        <v>476890</v>
      </c>
      <c r="O261" s="557">
        <v>532780</v>
      </c>
      <c r="P261" s="557">
        <v>710799</v>
      </c>
      <c r="Q261" s="557">
        <v>687492</v>
      </c>
      <c r="R261" s="557">
        <v>765297</v>
      </c>
      <c r="S261" s="557">
        <v>886358</v>
      </c>
      <c r="T261" s="557">
        <v>1016947</v>
      </c>
      <c r="U261" s="557">
        <v>952599</v>
      </c>
      <c r="V261" s="557">
        <v>845279</v>
      </c>
      <c r="W261" s="557">
        <v>1209666</v>
      </c>
      <c r="X261" s="557">
        <v>1253117</v>
      </c>
      <c r="Y261" s="557">
        <v>731257</v>
      </c>
      <c r="Z261" s="557">
        <v>853781</v>
      </c>
      <c r="AA261" s="557">
        <v>766531</v>
      </c>
      <c r="AB261" s="557">
        <v>288122</v>
      </c>
      <c r="AC261" s="557">
        <v>497096</v>
      </c>
      <c r="AD261" s="557">
        <v>257360</v>
      </c>
      <c r="AE261" s="557">
        <v>353493</v>
      </c>
      <c r="AF261" s="557">
        <v>178212</v>
      </c>
      <c r="AG261" s="557">
        <v>647480</v>
      </c>
      <c r="AH261" s="557">
        <v>378228</v>
      </c>
      <c r="AI261" s="557">
        <v>301355</v>
      </c>
      <c r="AJ261" s="557">
        <v>351388</v>
      </c>
      <c r="AK261" s="557">
        <v>457340</v>
      </c>
      <c r="AL261" s="557">
        <v>363438</v>
      </c>
      <c r="AM261" s="557">
        <v>406362</v>
      </c>
      <c r="AN261" s="557">
        <v>269798</v>
      </c>
      <c r="AO261" s="557">
        <v>356486</v>
      </c>
      <c r="AP261" s="557">
        <v>579152</v>
      </c>
      <c r="AQ261" s="557">
        <v>476522</v>
      </c>
      <c r="AR261" s="557">
        <v>390422</v>
      </c>
      <c r="AS261" s="557">
        <v>397375</v>
      </c>
      <c r="AT261" s="557">
        <v>401112</v>
      </c>
      <c r="AU261" s="557">
        <v>446116</v>
      </c>
      <c r="AV261" s="557">
        <v>404275</v>
      </c>
      <c r="AW261" s="557">
        <v>533185</v>
      </c>
      <c r="AX261" s="557">
        <v>598023</v>
      </c>
      <c r="AY261" s="557">
        <v>651094</v>
      </c>
      <c r="AZ261" s="557">
        <v>863000</v>
      </c>
      <c r="BA261" s="557">
        <v>952796</v>
      </c>
      <c r="BB261" s="557">
        <v>1305409</v>
      </c>
      <c r="BC261" s="557">
        <v>1545013</v>
      </c>
      <c r="BD261" s="557">
        <v>1528984</v>
      </c>
      <c r="BE261" s="557">
        <v>1272736</v>
      </c>
      <c r="BF261" s="557">
        <v>844093</v>
      </c>
      <c r="BG261" s="557">
        <v>581354</v>
      </c>
      <c r="BH261" s="557">
        <v>512238</v>
      </c>
      <c r="BI261" s="463"/>
    </row>
    <row r="262" spans="1:61">
      <c r="A262" s="35" t="s">
        <v>32</v>
      </c>
      <c r="B262" s="36"/>
      <c r="C262" s="21"/>
      <c r="D262" s="37" t="s">
        <v>41</v>
      </c>
      <c r="E262" s="349" t="s">
        <v>149</v>
      </c>
      <c r="F262" s="349" t="s">
        <v>16</v>
      </c>
      <c r="G262" s="557">
        <v>4998</v>
      </c>
      <c r="H262" s="557">
        <v>6134</v>
      </c>
      <c r="I262" s="557">
        <v>6437</v>
      </c>
      <c r="J262" s="557">
        <v>5729</v>
      </c>
      <c r="K262" s="557">
        <v>4483</v>
      </c>
      <c r="L262" s="557">
        <v>4237</v>
      </c>
      <c r="M262" s="557">
        <v>3983</v>
      </c>
      <c r="N262" s="557">
        <v>3042</v>
      </c>
      <c r="O262" s="557">
        <v>2757</v>
      </c>
      <c r="P262" s="557">
        <v>2983</v>
      </c>
      <c r="Q262" s="557">
        <v>2343</v>
      </c>
      <c r="R262" s="557">
        <v>2115</v>
      </c>
      <c r="S262" s="557">
        <v>1994</v>
      </c>
      <c r="T262" s="557">
        <v>1856</v>
      </c>
      <c r="U262" s="557">
        <v>1418</v>
      </c>
      <c r="V262" s="557">
        <v>1017</v>
      </c>
      <c r="W262" s="557">
        <v>18</v>
      </c>
      <c r="X262" s="557">
        <v>624</v>
      </c>
      <c r="Y262" s="557">
        <v>4838</v>
      </c>
      <c r="Z262" s="557">
        <v>15812</v>
      </c>
      <c r="AA262" s="557">
        <v>14545</v>
      </c>
      <c r="AB262" s="557">
        <v>16748</v>
      </c>
      <c r="AC262" s="557">
        <v>11933</v>
      </c>
      <c r="AD262" s="557">
        <v>3843</v>
      </c>
      <c r="AE262" s="557">
        <v>1774</v>
      </c>
      <c r="AF262" s="557">
        <v>2211</v>
      </c>
      <c r="AG262" s="557">
        <v>15588</v>
      </c>
      <c r="AH262" s="557">
        <v>37670</v>
      </c>
      <c r="AI262" s="557">
        <v>46837</v>
      </c>
      <c r="AJ262" s="557">
        <v>23166</v>
      </c>
      <c r="AK262" s="557">
        <v>35642</v>
      </c>
      <c r="AL262" s="557">
        <v>30194</v>
      </c>
      <c r="AM262" s="557">
        <v>35006</v>
      </c>
      <c r="AN262" s="557">
        <v>35008</v>
      </c>
      <c r="AO262" s="557">
        <v>17968</v>
      </c>
      <c r="AP262" s="557">
        <v>18572</v>
      </c>
      <c r="AQ262" s="557">
        <v>28130</v>
      </c>
      <c r="AR262" s="557">
        <v>25191</v>
      </c>
      <c r="AS262" s="557">
        <v>26934</v>
      </c>
      <c r="AT262" s="557">
        <v>26793</v>
      </c>
      <c r="AU262" s="557">
        <v>28395</v>
      </c>
      <c r="AV262" s="557">
        <v>31489</v>
      </c>
      <c r="AW262" s="557">
        <v>37890</v>
      </c>
      <c r="AX262" s="557">
        <v>42587</v>
      </c>
      <c r="AY262" s="557">
        <v>56148</v>
      </c>
      <c r="AZ262" s="557">
        <v>173960</v>
      </c>
      <c r="BA262" s="557">
        <v>143661</v>
      </c>
      <c r="BB262" s="557">
        <v>97763</v>
      </c>
      <c r="BC262" s="557">
        <v>107898</v>
      </c>
      <c r="BD262" s="557">
        <v>164007</v>
      </c>
      <c r="BE262" s="557">
        <v>157493</v>
      </c>
      <c r="BF262" s="557">
        <v>175271</v>
      </c>
      <c r="BG262" s="557">
        <v>207801</v>
      </c>
      <c r="BH262" s="557">
        <v>330898</v>
      </c>
      <c r="BI262" s="463"/>
    </row>
    <row r="263" spans="1:61">
      <c r="A263" s="38" t="s">
        <v>33</v>
      </c>
      <c r="B263" s="38"/>
      <c r="C263" s="38"/>
      <c r="D263" s="37" t="s">
        <v>41</v>
      </c>
      <c r="E263" s="97" t="s">
        <v>149</v>
      </c>
      <c r="F263" s="349" t="s">
        <v>16</v>
      </c>
      <c r="G263" s="558">
        <v>3112300</v>
      </c>
      <c r="H263" s="558">
        <v>3822500</v>
      </c>
      <c r="I263" s="558">
        <v>4800900</v>
      </c>
      <c r="J263" s="558">
        <v>5130900</v>
      </c>
      <c r="K263" s="558">
        <v>4830000</v>
      </c>
      <c r="L263" s="558">
        <v>5512300</v>
      </c>
      <c r="M263" s="558">
        <v>6266100</v>
      </c>
      <c r="N263" s="558">
        <v>5780700</v>
      </c>
      <c r="O263" s="558">
        <v>6360200</v>
      </c>
      <c r="P263" s="558">
        <v>8374000</v>
      </c>
      <c r="Q263" s="558">
        <v>8010700</v>
      </c>
      <c r="R263" s="558">
        <v>8839100</v>
      </c>
      <c r="S263" s="558">
        <v>10170800</v>
      </c>
      <c r="T263" s="558">
        <v>11620800</v>
      </c>
      <c r="U263" s="558">
        <v>10866900</v>
      </c>
      <c r="V263" s="558">
        <v>9650500</v>
      </c>
      <c r="W263" s="558">
        <v>11758800</v>
      </c>
      <c r="X263" s="558">
        <v>13111900</v>
      </c>
      <c r="Y263" s="558">
        <v>11793000</v>
      </c>
      <c r="Z263" s="558">
        <v>13568600</v>
      </c>
      <c r="AA263" s="558">
        <v>11876000</v>
      </c>
      <c r="AB263" s="558">
        <v>8709200</v>
      </c>
      <c r="AC263" s="558">
        <v>10842600</v>
      </c>
      <c r="AD263" s="558">
        <v>12187600</v>
      </c>
      <c r="AE263" s="558">
        <v>7225900</v>
      </c>
      <c r="AF263" s="558">
        <v>7030900</v>
      </c>
      <c r="AG263" s="558">
        <v>9041800</v>
      </c>
      <c r="AH263" s="558">
        <v>8975000</v>
      </c>
      <c r="AI263" s="558">
        <v>8353200</v>
      </c>
      <c r="AJ263" s="558">
        <v>7015100</v>
      </c>
      <c r="AK263" s="558">
        <v>7297400</v>
      </c>
      <c r="AL263" s="461">
        <v>7722900</v>
      </c>
      <c r="AM263" s="461">
        <v>7912100</v>
      </c>
      <c r="AN263" s="461">
        <v>8250300</v>
      </c>
      <c r="AO263" s="461">
        <v>9032400</v>
      </c>
      <c r="AP263" s="461">
        <v>10077400</v>
      </c>
      <c r="AQ263" s="461">
        <v>9235800</v>
      </c>
      <c r="AR263" s="461">
        <v>7751200</v>
      </c>
      <c r="AS263" s="461">
        <v>8795400</v>
      </c>
      <c r="AT263" s="461">
        <v>8738800</v>
      </c>
      <c r="AU263" s="461">
        <v>10550300</v>
      </c>
      <c r="AV263" s="461">
        <v>11067800</v>
      </c>
      <c r="AW263" s="461">
        <v>13852000</v>
      </c>
      <c r="AX263" s="461">
        <v>13465900</v>
      </c>
      <c r="AY263" s="461">
        <v>14562400</v>
      </c>
      <c r="AZ263" s="461">
        <v>24299100</v>
      </c>
      <c r="BA263" s="461">
        <v>21784400</v>
      </c>
      <c r="BB263" s="461">
        <v>22535000</v>
      </c>
      <c r="BC263" s="461">
        <v>23655100</v>
      </c>
      <c r="BD263" s="461">
        <v>25916500</v>
      </c>
      <c r="BE263" s="461">
        <v>22746500</v>
      </c>
      <c r="BF263" s="461">
        <v>19934400</v>
      </c>
      <c r="BG263" s="461">
        <v>20558600</v>
      </c>
      <c r="BH263" s="461">
        <v>19564200</v>
      </c>
      <c r="BI263" s="463"/>
    </row>
    <row r="264" spans="1:61">
      <c r="A264" s="35" t="s">
        <v>34</v>
      </c>
      <c r="B264" s="36"/>
      <c r="C264" s="21"/>
      <c r="D264" s="37" t="s">
        <v>41</v>
      </c>
      <c r="E264" s="349" t="s">
        <v>149</v>
      </c>
      <c r="F264" s="349" t="s">
        <v>16</v>
      </c>
      <c r="G264" s="558">
        <v>0</v>
      </c>
      <c r="H264" s="558">
        <v>0</v>
      </c>
      <c r="I264" s="558">
        <v>0</v>
      </c>
      <c r="J264" s="558">
        <v>0</v>
      </c>
      <c r="K264" s="558">
        <v>0</v>
      </c>
      <c r="L264" s="558">
        <v>0</v>
      </c>
      <c r="M264" s="558">
        <v>0</v>
      </c>
      <c r="N264" s="558">
        <v>0</v>
      </c>
      <c r="O264" s="558">
        <v>0</v>
      </c>
      <c r="P264" s="558">
        <v>0</v>
      </c>
      <c r="Q264" s="558">
        <v>0</v>
      </c>
      <c r="R264" s="558">
        <v>0</v>
      </c>
      <c r="S264" s="558">
        <v>0</v>
      </c>
      <c r="T264" s="558">
        <v>0</v>
      </c>
      <c r="U264" s="558">
        <v>0</v>
      </c>
      <c r="V264" s="558">
        <v>0</v>
      </c>
      <c r="W264" s="558">
        <v>0</v>
      </c>
      <c r="X264" s="558">
        <v>0</v>
      </c>
      <c r="Y264" s="558">
        <v>0</v>
      </c>
      <c r="Z264" s="558">
        <v>0</v>
      </c>
      <c r="AA264" s="558">
        <v>0</v>
      </c>
      <c r="AB264" s="558">
        <v>0</v>
      </c>
      <c r="AC264" s="558">
        <v>0</v>
      </c>
      <c r="AD264" s="558">
        <v>0</v>
      </c>
      <c r="AE264" s="558">
        <v>0</v>
      </c>
      <c r="AF264" s="558">
        <v>0</v>
      </c>
      <c r="AG264" s="558">
        <v>0</v>
      </c>
      <c r="AH264" s="558">
        <v>0</v>
      </c>
      <c r="AI264" s="558">
        <v>0</v>
      </c>
      <c r="AJ264" s="558">
        <v>0</v>
      </c>
      <c r="AK264" s="558">
        <v>0</v>
      </c>
      <c r="AL264" s="560">
        <v>0</v>
      </c>
      <c r="AM264" s="560">
        <v>0</v>
      </c>
      <c r="AN264" s="560">
        <v>0</v>
      </c>
      <c r="AO264" s="560">
        <v>0</v>
      </c>
      <c r="AP264" s="560">
        <v>0</v>
      </c>
      <c r="AQ264" s="560">
        <v>0</v>
      </c>
      <c r="AR264" s="560">
        <v>0</v>
      </c>
      <c r="AS264" s="560">
        <v>0</v>
      </c>
      <c r="AT264" s="560">
        <v>0</v>
      </c>
      <c r="AU264" s="560">
        <v>0</v>
      </c>
      <c r="AV264" s="560">
        <v>0</v>
      </c>
      <c r="AW264" s="560">
        <v>0</v>
      </c>
      <c r="AX264" s="560">
        <v>0</v>
      </c>
      <c r="AY264" s="560">
        <v>0</v>
      </c>
      <c r="AZ264" s="560">
        <v>0</v>
      </c>
      <c r="BA264" s="560">
        <v>0</v>
      </c>
      <c r="BB264" s="560">
        <v>0</v>
      </c>
      <c r="BC264" s="560">
        <v>0</v>
      </c>
      <c r="BD264" s="560">
        <v>0</v>
      </c>
      <c r="BE264" s="560">
        <v>0</v>
      </c>
      <c r="BF264" s="560">
        <v>0</v>
      </c>
      <c r="BG264" s="560">
        <v>0</v>
      </c>
      <c r="BH264" s="560">
        <v>0</v>
      </c>
      <c r="BI264" s="463"/>
    </row>
    <row r="265" spans="1:61">
      <c r="A265" s="72" t="s">
        <v>35</v>
      </c>
      <c r="B265" s="73"/>
      <c r="C265" s="74"/>
      <c r="D265" s="75" t="s">
        <v>41</v>
      </c>
      <c r="E265" s="350" t="s">
        <v>149</v>
      </c>
      <c r="F265" s="350" t="s">
        <v>16</v>
      </c>
      <c r="G265" s="559">
        <v>3112300</v>
      </c>
      <c r="H265" s="559">
        <v>3822500</v>
      </c>
      <c r="I265" s="559">
        <v>4800900</v>
      </c>
      <c r="J265" s="559">
        <v>5130900</v>
      </c>
      <c r="K265" s="559">
        <v>4830000</v>
      </c>
      <c r="L265" s="559">
        <v>5512300</v>
      </c>
      <c r="M265" s="559">
        <v>6266100</v>
      </c>
      <c r="N265" s="559">
        <v>5780700</v>
      </c>
      <c r="O265" s="559">
        <v>6360200</v>
      </c>
      <c r="P265" s="559">
        <v>8374000</v>
      </c>
      <c r="Q265" s="559">
        <v>8010700</v>
      </c>
      <c r="R265" s="559">
        <v>8839100</v>
      </c>
      <c r="S265" s="559">
        <v>10170800</v>
      </c>
      <c r="T265" s="559">
        <v>11620800</v>
      </c>
      <c r="U265" s="559">
        <v>10866900</v>
      </c>
      <c r="V265" s="559">
        <v>9650500</v>
      </c>
      <c r="W265" s="559">
        <v>11758800</v>
      </c>
      <c r="X265" s="559">
        <v>13111900</v>
      </c>
      <c r="Y265" s="559">
        <v>11793000</v>
      </c>
      <c r="Z265" s="559">
        <v>13568600</v>
      </c>
      <c r="AA265" s="559">
        <v>11876000</v>
      </c>
      <c r="AB265" s="559">
        <v>8709200</v>
      </c>
      <c r="AC265" s="559">
        <v>10842600</v>
      </c>
      <c r="AD265" s="559">
        <v>12187600</v>
      </c>
      <c r="AE265" s="559">
        <v>7225900</v>
      </c>
      <c r="AF265" s="559">
        <v>7030900</v>
      </c>
      <c r="AG265" s="559">
        <v>9041800</v>
      </c>
      <c r="AH265" s="559">
        <v>8975000</v>
      </c>
      <c r="AI265" s="559">
        <v>8353200</v>
      </c>
      <c r="AJ265" s="559">
        <v>7015100</v>
      </c>
      <c r="AK265" s="559">
        <v>7297400</v>
      </c>
      <c r="AL265" s="559">
        <v>7722900</v>
      </c>
      <c r="AM265" s="559">
        <v>7912100</v>
      </c>
      <c r="AN265" s="559">
        <v>8250300</v>
      </c>
      <c r="AO265" s="559">
        <v>9032400</v>
      </c>
      <c r="AP265" s="559">
        <v>10077400</v>
      </c>
      <c r="AQ265" s="559">
        <v>9235800</v>
      </c>
      <c r="AR265" s="559">
        <v>7751200</v>
      </c>
      <c r="AS265" s="559">
        <v>8795400</v>
      </c>
      <c r="AT265" s="559">
        <v>8738800</v>
      </c>
      <c r="AU265" s="559">
        <v>10550300</v>
      </c>
      <c r="AV265" s="559">
        <v>11067800</v>
      </c>
      <c r="AW265" s="559">
        <v>13852000</v>
      </c>
      <c r="AX265" s="559">
        <v>13465900</v>
      </c>
      <c r="AY265" s="559">
        <v>14562400</v>
      </c>
      <c r="AZ265" s="559">
        <v>24299100</v>
      </c>
      <c r="BA265" s="559">
        <v>21784400</v>
      </c>
      <c r="BB265" s="559">
        <v>22535000</v>
      </c>
      <c r="BC265" s="559">
        <v>23655100</v>
      </c>
      <c r="BD265" s="559">
        <v>25916500</v>
      </c>
      <c r="BE265" s="559">
        <v>22746500</v>
      </c>
      <c r="BF265" s="559">
        <v>19934400</v>
      </c>
      <c r="BG265" s="559">
        <v>20558600</v>
      </c>
      <c r="BH265" s="559">
        <v>19564200</v>
      </c>
      <c r="BI265" s="463"/>
    </row>
    <row r="266" spans="1:61">
      <c r="A266" s="39" t="s">
        <v>11</v>
      </c>
      <c r="B266" s="77" t="s">
        <v>42</v>
      </c>
      <c r="C266" s="78" t="s">
        <v>43</v>
      </c>
      <c r="D266" s="79" t="s">
        <v>44</v>
      </c>
      <c r="E266" s="47" t="s">
        <v>149</v>
      </c>
      <c r="F266" s="297" t="s">
        <v>16</v>
      </c>
      <c r="G266" s="529">
        <v>646417</v>
      </c>
      <c r="H266" s="529">
        <v>729130</v>
      </c>
      <c r="I266" s="529">
        <v>767971</v>
      </c>
      <c r="J266" s="529">
        <v>807712</v>
      </c>
      <c r="K266" s="529">
        <v>890470</v>
      </c>
      <c r="L266" s="529">
        <v>1363238</v>
      </c>
      <c r="M266" s="529">
        <v>1176392</v>
      </c>
      <c r="N266" s="529">
        <v>1136314</v>
      </c>
      <c r="O266" s="529">
        <v>1324147</v>
      </c>
      <c r="P266" s="529">
        <v>1820196</v>
      </c>
      <c r="Q266" s="529">
        <v>1619834</v>
      </c>
      <c r="R266" s="529">
        <v>1287176</v>
      </c>
      <c r="S266" s="529">
        <v>1251494</v>
      </c>
      <c r="T266" s="529">
        <v>900177</v>
      </c>
      <c r="U266" s="529">
        <v>1332716</v>
      </c>
      <c r="V266" s="529">
        <v>1288429</v>
      </c>
      <c r="W266" s="529">
        <v>1415635</v>
      </c>
      <c r="X266" s="529">
        <v>1054307</v>
      </c>
      <c r="Y266" s="529">
        <v>934270</v>
      </c>
      <c r="Z266" s="529">
        <v>1277357</v>
      </c>
      <c r="AA266" s="529">
        <v>109922</v>
      </c>
      <c r="AB266" s="529">
        <v>443723</v>
      </c>
      <c r="AC266" s="529">
        <v>589907</v>
      </c>
      <c r="AD266" s="529">
        <v>1875328</v>
      </c>
      <c r="AE266" s="529">
        <v>2316520</v>
      </c>
      <c r="AF266" s="529">
        <v>3113627</v>
      </c>
      <c r="AG266" s="529">
        <v>2345504</v>
      </c>
      <c r="AH266" s="529">
        <v>1542915</v>
      </c>
      <c r="AI266" s="529">
        <v>1143503</v>
      </c>
      <c r="AJ266" s="529">
        <v>1450392</v>
      </c>
      <c r="AK266" s="529">
        <v>1795232</v>
      </c>
      <c r="AL266" s="529">
        <v>2118901</v>
      </c>
      <c r="AM266" s="529">
        <v>2467640</v>
      </c>
      <c r="AN266" s="529">
        <v>1952223</v>
      </c>
      <c r="AO266" s="529">
        <v>2783411</v>
      </c>
      <c r="AP266" s="529">
        <v>3698403</v>
      </c>
      <c r="AQ266" s="529">
        <v>3188779</v>
      </c>
      <c r="AR266" s="529">
        <v>3339164</v>
      </c>
      <c r="AS266" s="529">
        <v>3670560</v>
      </c>
      <c r="AT266" s="529">
        <v>4142318</v>
      </c>
      <c r="AU266" s="529">
        <v>4888046</v>
      </c>
      <c r="AV266" s="529">
        <v>5921551</v>
      </c>
      <c r="AW266" s="529">
        <v>7160191</v>
      </c>
      <c r="AX266" s="529">
        <v>7644663</v>
      </c>
      <c r="AY266" s="529">
        <v>5623008</v>
      </c>
      <c r="AZ266" s="529">
        <v>1947774</v>
      </c>
      <c r="BA266" s="529">
        <v>1500048</v>
      </c>
      <c r="BB266" s="529">
        <v>1545616</v>
      </c>
      <c r="BC266" s="529">
        <v>1124240</v>
      </c>
      <c r="BD266" s="529">
        <v>1416697</v>
      </c>
      <c r="BE266" s="529">
        <v>2575290</v>
      </c>
      <c r="BF266" s="529">
        <v>2033057</v>
      </c>
      <c r="BG266" s="529">
        <v>3566295</v>
      </c>
      <c r="BH266" s="529">
        <v>3692255</v>
      </c>
      <c r="BI266" s="463"/>
    </row>
    <row r="267" spans="1:61">
      <c r="A267" s="39" t="s">
        <v>17</v>
      </c>
      <c r="B267" s="41" t="s">
        <v>42</v>
      </c>
      <c r="C267" s="18" t="s">
        <v>43</v>
      </c>
      <c r="D267" s="19" t="s">
        <v>44</v>
      </c>
      <c r="E267" s="297" t="s">
        <v>149</v>
      </c>
      <c r="F267" s="297" t="s">
        <v>16</v>
      </c>
      <c r="G267" s="529">
        <v>169619</v>
      </c>
      <c r="H267" s="529">
        <v>188990</v>
      </c>
      <c r="I267" s="529">
        <v>198137</v>
      </c>
      <c r="J267" s="529">
        <v>207642</v>
      </c>
      <c r="K267" s="529">
        <v>191492</v>
      </c>
      <c r="L267" s="529">
        <v>295356</v>
      </c>
      <c r="M267" s="529">
        <v>137956</v>
      </c>
      <c r="N267" s="529">
        <v>99682</v>
      </c>
      <c r="O267" s="529">
        <v>213791</v>
      </c>
      <c r="P267" s="529">
        <v>290667</v>
      </c>
      <c r="Q267" s="529">
        <v>381769</v>
      </c>
      <c r="R267" s="529">
        <v>353271</v>
      </c>
      <c r="S267" s="529">
        <v>357014</v>
      </c>
      <c r="T267" s="529">
        <v>300712</v>
      </c>
      <c r="U267" s="529">
        <v>308364</v>
      </c>
      <c r="V267" s="529">
        <v>299315</v>
      </c>
      <c r="W267" s="529">
        <v>195219</v>
      </c>
      <c r="X267" s="529">
        <v>208987</v>
      </c>
      <c r="Y267" s="529">
        <v>140648</v>
      </c>
      <c r="Z267" s="529">
        <v>393376</v>
      </c>
      <c r="AA267" s="529">
        <v>88367</v>
      </c>
      <c r="AB267" s="529">
        <v>82861</v>
      </c>
      <c r="AC267" s="529">
        <v>200564</v>
      </c>
      <c r="AD267" s="529">
        <v>415621</v>
      </c>
      <c r="AE267" s="529">
        <v>441071</v>
      </c>
      <c r="AF267" s="529">
        <v>334793</v>
      </c>
      <c r="AG267" s="529">
        <v>475485</v>
      </c>
      <c r="AH267" s="529">
        <v>540969</v>
      </c>
      <c r="AI267" s="529">
        <v>543039</v>
      </c>
      <c r="AJ267" s="529">
        <v>414187</v>
      </c>
      <c r="AK267" s="529">
        <v>148094</v>
      </c>
      <c r="AL267" s="529">
        <v>333319</v>
      </c>
      <c r="AM267" s="529">
        <v>524927</v>
      </c>
      <c r="AN267" s="529">
        <v>505343</v>
      </c>
      <c r="AO267" s="529">
        <v>369880</v>
      </c>
      <c r="AP267" s="529">
        <v>414129</v>
      </c>
      <c r="AQ267" s="529">
        <v>580129</v>
      </c>
      <c r="AR267" s="529">
        <v>562905</v>
      </c>
      <c r="AS267" s="529">
        <v>582611</v>
      </c>
      <c r="AT267" s="529">
        <v>665179</v>
      </c>
      <c r="AU267" s="529">
        <v>818080</v>
      </c>
      <c r="AV267" s="529">
        <v>959289</v>
      </c>
      <c r="AW267" s="529">
        <v>1143769</v>
      </c>
      <c r="AX267" s="529">
        <v>1300884</v>
      </c>
      <c r="AY267" s="529">
        <v>1789807</v>
      </c>
      <c r="AZ267" s="529">
        <v>723016</v>
      </c>
      <c r="BA267" s="529">
        <v>779284</v>
      </c>
      <c r="BB267" s="529">
        <v>838892</v>
      </c>
      <c r="BC267" s="529">
        <v>508214</v>
      </c>
      <c r="BD267" s="529">
        <v>491579</v>
      </c>
      <c r="BE267" s="529">
        <v>1000750</v>
      </c>
      <c r="BF267" s="529">
        <v>853775</v>
      </c>
      <c r="BG267" s="529">
        <v>1483470</v>
      </c>
      <c r="BH267" s="529">
        <v>1539861</v>
      </c>
      <c r="BI267" s="463"/>
    </row>
    <row r="268" spans="1:61">
      <c r="A268" s="39" t="s">
        <v>18</v>
      </c>
      <c r="B268" s="41" t="s">
        <v>42</v>
      </c>
      <c r="C268" s="18" t="s">
        <v>43</v>
      </c>
      <c r="D268" s="19" t="s">
        <v>44</v>
      </c>
      <c r="E268" s="297" t="s">
        <v>149</v>
      </c>
      <c r="F268" s="297" t="s">
        <v>16</v>
      </c>
      <c r="G268" s="529">
        <v>192067</v>
      </c>
      <c r="H268" s="529">
        <v>212942</v>
      </c>
      <c r="I268" s="529">
        <v>222841</v>
      </c>
      <c r="J268" s="529">
        <v>233072</v>
      </c>
      <c r="K268" s="529">
        <v>259186</v>
      </c>
      <c r="L268" s="529">
        <v>396843</v>
      </c>
      <c r="M268" s="529">
        <v>188535</v>
      </c>
      <c r="N268" s="529">
        <v>145705</v>
      </c>
      <c r="O268" s="529">
        <v>256669</v>
      </c>
      <c r="P268" s="529">
        <v>347350</v>
      </c>
      <c r="Q268" s="529">
        <v>314162</v>
      </c>
      <c r="R268" s="529">
        <v>233073</v>
      </c>
      <c r="S268" s="529">
        <v>342679</v>
      </c>
      <c r="T268" s="529">
        <v>282637</v>
      </c>
      <c r="U268" s="529">
        <v>209231</v>
      </c>
      <c r="V268" s="529">
        <v>179812</v>
      </c>
      <c r="W268" s="529">
        <v>268585</v>
      </c>
      <c r="X268" s="529">
        <v>234540</v>
      </c>
      <c r="Y268" s="529">
        <v>205550</v>
      </c>
      <c r="Z268" s="529">
        <v>290036</v>
      </c>
      <c r="AA268" s="529">
        <v>120958</v>
      </c>
      <c r="AB268" s="529">
        <v>203015</v>
      </c>
      <c r="AC268" s="529">
        <v>96487</v>
      </c>
      <c r="AD268" s="529">
        <v>174264</v>
      </c>
      <c r="AE268" s="529">
        <v>301946</v>
      </c>
      <c r="AF268" s="529">
        <v>416954</v>
      </c>
      <c r="AG268" s="529">
        <v>395223</v>
      </c>
      <c r="AH268" s="529">
        <v>504177</v>
      </c>
      <c r="AI268" s="529">
        <v>593523</v>
      </c>
      <c r="AJ268" s="529">
        <v>283729</v>
      </c>
      <c r="AK268" s="529">
        <v>182557</v>
      </c>
      <c r="AL268" s="529">
        <v>300747</v>
      </c>
      <c r="AM268" s="529">
        <v>482978</v>
      </c>
      <c r="AN268" s="529">
        <v>525335</v>
      </c>
      <c r="AO268" s="529">
        <v>634586</v>
      </c>
      <c r="AP268" s="529">
        <v>416770</v>
      </c>
      <c r="AQ268" s="529">
        <v>520657</v>
      </c>
      <c r="AR268" s="529">
        <v>502610</v>
      </c>
      <c r="AS268" s="529">
        <v>526229</v>
      </c>
      <c r="AT268" s="529">
        <v>589044</v>
      </c>
      <c r="AU268" s="529">
        <v>697081</v>
      </c>
      <c r="AV268" s="529">
        <v>777871</v>
      </c>
      <c r="AW268" s="529">
        <v>939982</v>
      </c>
      <c r="AX268" s="529">
        <v>984957</v>
      </c>
      <c r="AY268" s="529">
        <v>529538</v>
      </c>
      <c r="AZ268" s="529">
        <v>282113</v>
      </c>
      <c r="BA268" s="529">
        <v>483898</v>
      </c>
      <c r="BB268" s="529">
        <v>486309</v>
      </c>
      <c r="BC268" s="529">
        <v>255378</v>
      </c>
      <c r="BD268" s="529">
        <v>48408</v>
      </c>
      <c r="BE268" s="529">
        <v>68595</v>
      </c>
      <c r="BF268" s="529">
        <v>147034</v>
      </c>
      <c r="BG268" s="529">
        <v>271807</v>
      </c>
      <c r="BH268" s="529">
        <v>260903</v>
      </c>
      <c r="BI268" s="463"/>
    </row>
    <row r="269" spans="1:61">
      <c r="A269" s="39" t="s">
        <v>19</v>
      </c>
      <c r="B269" s="41" t="s">
        <v>42</v>
      </c>
      <c r="C269" s="18" t="s">
        <v>43</v>
      </c>
      <c r="D269" s="19" t="s">
        <v>44</v>
      </c>
      <c r="E269" s="297" t="s">
        <v>149</v>
      </c>
      <c r="F269" s="297" t="s">
        <v>16</v>
      </c>
      <c r="G269" s="529">
        <v>77492</v>
      </c>
      <c r="H269" s="529">
        <v>96089</v>
      </c>
      <c r="I269" s="529">
        <v>104881</v>
      </c>
      <c r="J269" s="529">
        <v>112684</v>
      </c>
      <c r="K269" s="529">
        <v>144070</v>
      </c>
      <c r="L269" s="529">
        <v>218978</v>
      </c>
      <c r="M269" s="529">
        <v>160499</v>
      </c>
      <c r="N269" s="529">
        <v>152628</v>
      </c>
      <c r="O269" s="529">
        <v>208316</v>
      </c>
      <c r="P269" s="529">
        <v>288589</v>
      </c>
      <c r="Q269" s="529">
        <v>266132</v>
      </c>
      <c r="R269" s="529">
        <v>224055</v>
      </c>
      <c r="S269" s="529">
        <v>189712</v>
      </c>
      <c r="T269" s="529">
        <v>134193</v>
      </c>
      <c r="U269" s="529">
        <v>139116</v>
      </c>
      <c r="V269" s="529">
        <v>118534</v>
      </c>
      <c r="W269" s="529">
        <v>290099</v>
      </c>
      <c r="X269" s="529">
        <v>311337</v>
      </c>
      <c r="Y269" s="529">
        <v>162510</v>
      </c>
      <c r="Z269" s="529">
        <v>82475</v>
      </c>
      <c r="AA269" s="529">
        <v>297840</v>
      </c>
      <c r="AB269" s="529">
        <v>355173</v>
      </c>
      <c r="AC269" s="529">
        <v>73211</v>
      </c>
      <c r="AD269" s="529">
        <v>55624</v>
      </c>
      <c r="AE269" s="529">
        <v>341581</v>
      </c>
      <c r="AF269" s="529">
        <v>481630</v>
      </c>
      <c r="AG269" s="529">
        <v>507219</v>
      </c>
      <c r="AH269" s="529">
        <v>187193</v>
      </c>
      <c r="AI269" s="529">
        <v>272419</v>
      </c>
      <c r="AJ269" s="529">
        <v>70431</v>
      </c>
      <c r="AK269" s="529">
        <v>442176</v>
      </c>
      <c r="AL269" s="529">
        <v>156965</v>
      </c>
      <c r="AM269" s="529">
        <v>395576</v>
      </c>
      <c r="AN269" s="529">
        <v>438748</v>
      </c>
      <c r="AO269" s="529">
        <v>549592</v>
      </c>
      <c r="AP269" s="529">
        <v>515902</v>
      </c>
      <c r="AQ269" s="529">
        <v>710696</v>
      </c>
      <c r="AR269" s="529">
        <v>692219</v>
      </c>
      <c r="AS269" s="529">
        <v>703036</v>
      </c>
      <c r="AT269" s="529">
        <v>787651</v>
      </c>
      <c r="AU269" s="529">
        <v>873316</v>
      </c>
      <c r="AV269" s="529">
        <v>1045220</v>
      </c>
      <c r="AW269" s="529">
        <v>1175361</v>
      </c>
      <c r="AX269" s="529">
        <v>1318416</v>
      </c>
      <c r="AY269" s="529">
        <v>942998</v>
      </c>
      <c r="AZ269" s="529">
        <v>368112</v>
      </c>
      <c r="BA269" s="529">
        <v>282890</v>
      </c>
      <c r="BB269" s="529">
        <v>220046</v>
      </c>
      <c r="BC269" s="529">
        <v>75680</v>
      </c>
      <c r="BD269" s="529">
        <v>181437</v>
      </c>
      <c r="BE269" s="529">
        <v>157558</v>
      </c>
      <c r="BF269" s="529">
        <v>65976</v>
      </c>
      <c r="BG269" s="529">
        <v>118954</v>
      </c>
      <c r="BH269" s="529">
        <v>145878</v>
      </c>
      <c r="BI269" s="463"/>
    </row>
    <row r="270" spans="1:61">
      <c r="A270" s="39" t="s">
        <v>20</v>
      </c>
      <c r="B270" s="41" t="s">
        <v>42</v>
      </c>
      <c r="C270" s="18" t="s">
        <v>43</v>
      </c>
      <c r="D270" s="19" t="s">
        <v>44</v>
      </c>
      <c r="E270" s="297" t="s">
        <v>149</v>
      </c>
      <c r="F270" s="297" t="s">
        <v>16</v>
      </c>
      <c r="G270" s="529">
        <v>130219</v>
      </c>
      <c r="H270" s="529">
        <v>205754</v>
      </c>
      <c r="I270" s="529">
        <v>247818</v>
      </c>
      <c r="J270" s="529">
        <v>264994</v>
      </c>
      <c r="K270" s="529">
        <v>306869</v>
      </c>
      <c r="L270" s="529">
        <v>466217</v>
      </c>
      <c r="M270" s="529">
        <v>456115</v>
      </c>
      <c r="N270" s="529">
        <v>463266</v>
      </c>
      <c r="O270" s="529">
        <v>685570</v>
      </c>
      <c r="P270" s="529">
        <v>966768</v>
      </c>
      <c r="Q270" s="529">
        <v>279402</v>
      </c>
      <c r="R270" s="529">
        <v>19801</v>
      </c>
      <c r="S270" s="529">
        <v>419924</v>
      </c>
      <c r="T270" s="529">
        <v>315827</v>
      </c>
      <c r="U270" s="529">
        <v>715837</v>
      </c>
      <c r="V270" s="529">
        <v>764837</v>
      </c>
      <c r="W270" s="529">
        <v>330665</v>
      </c>
      <c r="X270" s="529">
        <v>115996</v>
      </c>
      <c r="Y270" s="529">
        <v>373316</v>
      </c>
      <c r="Z270" s="529">
        <v>443021</v>
      </c>
      <c r="AA270" s="529">
        <v>153812</v>
      </c>
      <c r="AB270" s="529">
        <v>406115</v>
      </c>
      <c r="AC270" s="529">
        <v>463801</v>
      </c>
      <c r="AD270" s="529">
        <v>689683</v>
      </c>
      <c r="AE270" s="529">
        <v>833365</v>
      </c>
      <c r="AF270" s="529">
        <v>748765</v>
      </c>
      <c r="AG270" s="529">
        <v>431937</v>
      </c>
      <c r="AH270" s="529">
        <v>-3255</v>
      </c>
      <c r="AI270" s="529">
        <v>506371</v>
      </c>
      <c r="AJ270" s="529">
        <v>482639</v>
      </c>
      <c r="AK270" s="529">
        <v>687154</v>
      </c>
      <c r="AL270" s="529">
        <v>1072266</v>
      </c>
      <c r="AM270" s="529">
        <v>798552</v>
      </c>
      <c r="AN270" s="529">
        <v>946871</v>
      </c>
      <c r="AO270" s="529">
        <v>1429605</v>
      </c>
      <c r="AP270" s="529">
        <v>1434697</v>
      </c>
      <c r="AQ270" s="529">
        <v>1207510</v>
      </c>
      <c r="AR270" s="529">
        <v>1288943</v>
      </c>
      <c r="AS270" s="529">
        <v>1328658</v>
      </c>
      <c r="AT270" s="529">
        <v>1474550</v>
      </c>
      <c r="AU270" s="529">
        <v>1677353</v>
      </c>
      <c r="AV270" s="529">
        <v>1972138</v>
      </c>
      <c r="AW270" s="529">
        <v>2215167</v>
      </c>
      <c r="AX270" s="529">
        <v>2444663</v>
      </c>
      <c r="AY270" s="529">
        <v>2207305</v>
      </c>
      <c r="AZ270" s="529">
        <v>789932</v>
      </c>
      <c r="BA270" s="529">
        <v>757721</v>
      </c>
      <c r="BB270" s="529">
        <v>681561</v>
      </c>
      <c r="BC270" s="529">
        <v>412997</v>
      </c>
      <c r="BD270" s="529">
        <v>361226</v>
      </c>
      <c r="BE270" s="529">
        <v>632721</v>
      </c>
      <c r="BF270" s="529">
        <v>521542</v>
      </c>
      <c r="BG270" s="529">
        <v>816487</v>
      </c>
      <c r="BH270" s="529">
        <v>924486</v>
      </c>
      <c r="BI270" s="463"/>
    </row>
    <row r="271" spans="1:61">
      <c r="A271" s="39" t="s">
        <v>21</v>
      </c>
      <c r="B271" s="41" t="s">
        <v>42</v>
      </c>
      <c r="C271" s="18" t="s">
        <v>43</v>
      </c>
      <c r="D271" s="19" t="s">
        <v>44</v>
      </c>
      <c r="E271" s="297" t="s">
        <v>149</v>
      </c>
      <c r="F271" s="297" t="s">
        <v>16</v>
      </c>
      <c r="G271" s="529">
        <v>57646</v>
      </c>
      <c r="H271" s="529">
        <v>60947</v>
      </c>
      <c r="I271" s="529">
        <v>62708</v>
      </c>
      <c r="J271" s="529">
        <v>64369</v>
      </c>
      <c r="K271" s="529">
        <v>78106</v>
      </c>
      <c r="L271" s="529">
        <v>119410</v>
      </c>
      <c r="M271" s="529">
        <v>81447</v>
      </c>
      <c r="N271" s="529">
        <v>74072</v>
      </c>
      <c r="O271" s="529">
        <v>87133</v>
      </c>
      <c r="P271" s="529">
        <v>117997</v>
      </c>
      <c r="Q271" s="529">
        <v>148275</v>
      </c>
      <c r="R271" s="529">
        <v>133082</v>
      </c>
      <c r="S271" s="529">
        <v>117308</v>
      </c>
      <c r="T271" s="529">
        <v>90994</v>
      </c>
      <c r="U271" s="529">
        <v>115485</v>
      </c>
      <c r="V271" s="529">
        <v>112085</v>
      </c>
      <c r="W271" s="529">
        <v>90214</v>
      </c>
      <c r="X271" s="529">
        <v>111262</v>
      </c>
      <c r="Y271" s="529">
        <v>-25298</v>
      </c>
      <c r="Z271" s="529">
        <v>170655</v>
      </c>
      <c r="AA271" s="529">
        <v>78658</v>
      </c>
      <c r="AB271" s="529">
        <v>121067</v>
      </c>
      <c r="AC271" s="529">
        <v>-76774</v>
      </c>
      <c r="AD271" s="529">
        <v>71529</v>
      </c>
      <c r="AE271" s="529">
        <v>167423</v>
      </c>
      <c r="AF271" s="529">
        <v>274020</v>
      </c>
      <c r="AG271" s="529">
        <v>108346</v>
      </c>
      <c r="AH271" s="529">
        <v>129176</v>
      </c>
      <c r="AI271" s="529">
        <v>190829</v>
      </c>
      <c r="AJ271" s="529">
        <v>211659</v>
      </c>
      <c r="AK271" s="529">
        <v>182062</v>
      </c>
      <c r="AL271" s="529">
        <v>191424</v>
      </c>
      <c r="AM271" s="529">
        <v>125043</v>
      </c>
      <c r="AN271" s="529">
        <v>179176</v>
      </c>
      <c r="AO271" s="529">
        <v>278846</v>
      </c>
      <c r="AP271" s="529">
        <v>329744</v>
      </c>
      <c r="AQ271" s="529">
        <v>284094</v>
      </c>
      <c r="AR271" s="529">
        <v>280054</v>
      </c>
      <c r="AS271" s="529">
        <v>324809</v>
      </c>
      <c r="AT271" s="529">
        <v>368362</v>
      </c>
      <c r="AU271" s="529">
        <v>402732</v>
      </c>
      <c r="AV271" s="529">
        <v>448173</v>
      </c>
      <c r="AW271" s="529">
        <v>515557</v>
      </c>
      <c r="AX271" s="529">
        <v>574885</v>
      </c>
      <c r="AY271" s="529">
        <v>524570</v>
      </c>
      <c r="AZ271" s="529">
        <v>279752</v>
      </c>
      <c r="BA271" s="529">
        <v>317037</v>
      </c>
      <c r="BB271" s="529">
        <v>286783</v>
      </c>
      <c r="BC271" s="529">
        <v>64376</v>
      </c>
      <c r="BD271" s="529">
        <v>124373</v>
      </c>
      <c r="BE271" s="529">
        <v>138030</v>
      </c>
      <c r="BF271" s="529">
        <v>71182</v>
      </c>
      <c r="BG271" s="529">
        <v>123323</v>
      </c>
      <c r="BH271" s="529">
        <v>112998</v>
      </c>
      <c r="BI271" s="463"/>
    </row>
    <row r="272" spans="1:61">
      <c r="A272" s="39" t="s">
        <v>22</v>
      </c>
      <c r="B272" s="41" t="s">
        <v>42</v>
      </c>
      <c r="C272" s="18" t="s">
        <v>43</v>
      </c>
      <c r="D272" s="19" t="s">
        <v>44</v>
      </c>
      <c r="E272" s="297" t="s">
        <v>149</v>
      </c>
      <c r="F272" s="297" t="s">
        <v>16</v>
      </c>
      <c r="G272" s="529">
        <v>374180</v>
      </c>
      <c r="H272" s="529">
        <v>434795</v>
      </c>
      <c r="I272" s="529">
        <v>463064</v>
      </c>
      <c r="J272" s="529">
        <v>491087</v>
      </c>
      <c r="K272" s="529">
        <v>488286</v>
      </c>
      <c r="L272" s="529">
        <v>749663</v>
      </c>
      <c r="M272" s="529">
        <v>407327</v>
      </c>
      <c r="N272" s="529">
        <v>330930</v>
      </c>
      <c r="O272" s="529">
        <v>532798</v>
      </c>
      <c r="P272" s="529">
        <v>722873</v>
      </c>
      <c r="Q272" s="529">
        <v>881877</v>
      </c>
      <c r="R272" s="529">
        <v>785610</v>
      </c>
      <c r="S272" s="529">
        <v>779492</v>
      </c>
      <c r="T272" s="529">
        <v>632175</v>
      </c>
      <c r="U272" s="529">
        <v>653459</v>
      </c>
      <c r="V272" s="529">
        <v>619328</v>
      </c>
      <c r="W272" s="529">
        <v>739465</v>
      </c>
      <c r="X272" s="529">
        <v>689183</v>
      </c>
      <c r="Y272" s="529">
        <v>736283</v>
      </c>
      <c r="Z272" s="529">
        <v>344377</v>
      </c>
      <c r="AA272" s="529">
        <v>50462</v>
      </c>
      <c r="AB272" s="529">
        <v>239102</v>
      </c>
      <c r="AC272" s="529">
        <v>289966</v>
      </c>
      <c r="AD272" s="529">
        <v>571763</v>
      </c>
      <c r="AE272" s="529">
        <v>1110450</v>
      </c>
      <c r="AF272" s="529">
        <v>987497</v>
      </c>
      <c r="AG272" s="529">
        <v>928695</v>
      </c>
      <c r="AH272" s="529">
        <v>940837</v>
      </c>
      <c r="AI272" s="529">
        <v>1209908</v>
      </c>
      <c r="AJ272" s="529">
        <v>1126905</v>
      </c>
      <c r="AK272" s="529">
        <v>1126159</v>
      </c>
      <c r="AL272" s="529">
        <v>890056</v>
      </c>
      <c r="AM272" s="529">
        <v>710975</v>
      </c>
      <c r="AN272" s="529">
        <v>918510</v>
      </c>
      <c r="AO272" s="529">
        <v>1044030</v>
      </c>
      <c r="AP272" s="529">
        <v>1147444</v>
      </c>
      <c r="AQ272" s="529">
        <v>1423922</v>
      </c>
      <c r="AR272" s="529">
        <v>1360077</v>
      </c>
      <c r="AS272" s="529">
        <v>1489544</v>
      </c>
      <c r="AT272" s="529">
        <v>1620159</v>
      </c>
      <c r="AU272" s="529">
        <v>1891649</v>
      </c>
      <c r="AV272" s="529">
        <v>2356627</v>
      </c>
      <c r="AW272" s="529">
        <v>2805691</v>
      </c>
      <c r="AX272" s="529">
        <v>2982542</v>
      </c>
      <c r="AY272" s="529">
        <v>2067803</v>
      </c>
      <c r="AZ272" s="529">
        <v>828003</v>
      </c>
      <c r="BA272" s="529">
        <v>650271</v>
      </c>
      <c r="BB272" s="529">
        <v>701843</v>
      </c>
      <c r="BC272" s="529">
        <v>217698</v>
      </c>
      <c r="BD272" s="529">
        <v>286807</v>
      </c>
      <c r="BE272" s="529">
        <v>379147</v>
      </c>
      <c r="BF272" s="529">
        <v>287209</v>
      </c>
      <c r="BG272" s="529">
        <v>518521</v>
      </c>
      <c r="BH272" s="529">
        <v>450025</v>
      </c>
      <c r="BI272" s="463"/>
    </row>
    <row r="273" spans="1:61">
      <c r="A273" s="39" t="s">
        <v>23</v>
      </c>
      <c r="B273" s="41" t="s">
        <v>42</v>
      </c>
      <c r="C273" s="18" t="s">
        <v>43</v>
      </c>
      <c r="D273" s="19" t="s">
        <v>44</v>
      </c>
      <c r="E273" s="297" t="s">
        <v>149</v>
      </c>
      <c r="F273" s="297" t="s">
        <v>16</v>
      </c>
      <c r="G273" s="529">
        <v>136389</v>
      </c>
      <c r="H273" s="529">
        <v>151888</v>
      </c>
      <c r="I273" s="529">
        <v>159235</v>
      </c>
      <c r="J273" s="529">
        <v>166799</v>
      </c>
      <c r="K273" s="529">
        <v>225529</v>
      </c>
      <c r="L273" s="529">
        <v>343088</v>
      </c>
      <c r="M273" s="529">
        <v>349243</v>
      </c>
      <c r="N273" s="529">
        <v>355926</v>
      </c>
      <c r="O273" s="529">
        <v>503116</v>
      </c>
      <c r="P273" s="529">
        <v>708286</v>
      </c>
      <c r="Q273" s="529">
        <v>565109</v>
      </c>
      <c r="R273" s="529">
        <v>475565</v>
      </c>
      <c r="S273" s="529">
        <v>523091</v>
      </c>
      <c r="T273" s="529">
        <v>422072</v>
      </c>
      <c r="U273" s="529">
        <v>404441</v>
      </c>
      <c r="V273" s="529">
        <v>373461</v>
      </c>
      <c r="W273" s="529">
        <v>281226</v>
      </c>
      <c r="X273" s="529">
        <v>524733</v>
      </c>
      <c r="Y273" s="529">
        <v>307684</v>
      </c>
      <c r="Z273" s="529">
        <v>377683</v>
      </c>
      <c r="AA273" s="529">
        <v>103510</v>
      </c>
      <c r="AB273" s="529">
        <v>189010</v>
      </c>
      <c r="AC273" s="529">
        <v>221791</v>
      </c>
      <c r="AD273" s="529">
        <v>182679</v>
      </c>
      <c r="AE273" s="529">
        <v>425662</v>
      </c>
      <c r="AF273" s="529">
        <v>502244</v>
      </c>
      <c r="AG273" s="529">
        <v>897500</v>
      </c>
      <c r="AH273" s="529">
        <v>679248</v>
      </c>
      <c r="AI273" s="529">
        <v>1093180</v>
      </c>
      <c r="AJ273" s="529">
        <v>526177</v>
      </c>
      <c r="AK273" s="529">
        <v>394795</v>
      </c>
      <c r="AL273" s="529">
        <v>608670</v>
      </c>
      <c r="AM273" s="529">
        <v>707199</v>
      </c>
      <c r="AN273" s="529">
        <v>884326</v>
      </c>
      <c r="AO273" s="529">
        <v>752200</v>
      </c>
      <c r="AP273" s="529">
        <v>617744</v>
      </c>
      <c r="AQ273" s="529">
        <v>899564</v>
      </c>
      <c r="AR273" s="529">
        <v>858163</v>
      </c>
      <c r="AS273" s="529">
        <v>986113</v>
      </c>
      <c r="AT273" s="529">
        <v>1078200</v>
      </c>
      <c r="AU273" s="529">
        <v>1246422</v>
      </c>
      <c r="AV273" s="529">
        <v>1800463</v>
      </c>
      <c r="AW273" s="529">
        <v>2388937</v>
      </c>
      <c r="AX273" s="529">
        <v>3114396</v>
      </c>
      <c r="AY273" s="529">
        <v>1571520</v>
      </c>
      <c r="AZ273" s="529">
        <v>650419</v>
      </c>
      <c r="BA273" s="529">
        <v>612646</v>
      </c>
      <c r="BB273" s="529">
        <v>366260</v>
      </c>
      <c r="BC273" s="529">
        <v>54888</v>
      </c>
      <c r="BD273" s="529">
        <v>-76793</v>
      </c>
      <c r="BE273" s="529">
        <v>405311</v>
      </c>
      <c r="BF273" s="529">
        <v>594613</v>
      </c>
      <c r="BG273" s="529">
        <v>924886</v>
      </c>
      <c r="BH273" s="529">
        <v>1092765</v>
      </c>
      <c r="BI273" s="463"/>
    </row>
    <row r="274" spans="1:61">
      <c r="A274" s="39" t="s">
        <v>24</v>
      </c>
      <c r="B274" s="41" t="s">
        <v>42</v>
      </c>
      <c r="C274" s="18" t="s">
        <v>43</v>
      </c>
      <c r="D274" s="19" t="s">
        <v>44</v>
      </c>
      <c r="E274" s="297" t="s">
        <v>149</v>
      </c>
      <c r="F274" s="297" t="s">
        <v>16</v>
      </c>
      <c r="G274" s="529">
        <v>849334</v>
      </c>
      <c r="H274" s="529">
        <v>1044798</v>
      </c>
      <c r="I274" s="529">
        <v>1137179</v>
      </c>
      <c r="J274" s="529">
        <v>1220316</v>
      </c>
      <c r="K274" s="529">
        <v>1228611</v>
      </c>
      <c r="L274" s="529">
        <v>1882726</v>
      </c>
      <c r="M274" s="529">
        <v>1731718</v>
      </c>
      <c r="N274" s="529">
        <v>1692902</v>
      </c>
      <c r="O274" s="529">
        <v>2231798</v>
      </c>
      <c r="P274" s="529">
        <v>3103164</v>
      </c>
      <c r="Q274" s="529">
        <v>3482893</v>
      </c>
      <c r="R274" s="529">
        <v>3249676</v>
      </c>
      <c r="S274" s="529">
        <v>2721793</v>
      </c>
      <c r="T274" s="529">
        <v>2142673</v>
      </c>
      <c r="U274" s="529">
        <v>830807</v>
      </c>
      <c r="V274" s="529">
        <v>378122</v>
      </c>
      <c r="W274" s="529">
        <v>1149150</v>
      </c>
      <c r="X274" s="529">
        <v>648998</v>
      </c>
      <c r="Y274" s="529">
        <v>1870715</v>
      </c>
      <c r="Z274" s="529">
        <v>997908</v>
      </c>
      <c r="AA274" s="529">
        <v>478220</v>
      </c>
      <c r="AB274" s="529">
        <v>442504</v>
      </c>
      <c r="AC274" s="529">
        <v>421822</v>
      </c>
      <c r="AD274" s="529">
        <v>2253796</v>
      </c>
      <c r="AE274" s="529">
        <v>2787125</v>
      </c>
      <c r="AF274" s="529">
        <v>3617895</v>
      </c>
      <c r="AG274" s="529">
        <v>2985773</v>
      </c>
      <c r="AH274" s="529">
        <v>3089527</v>
      </c>
      <c r="AI274" s="529">
        <v>2740013</v>
      </c>
      <c r="AJ274" s="529">
        <v>2657235</v>
      </c>
      <c r="AK274" s="529">
        <v>2028630</v>
      </c>
      <c r="AL274" s="529">
        <v>2771883</v>
      </c>
      <c r="AM274" s="529">
        <v>3504050</v>
      </c>
      <c r="AN274" s="529">
        <v>3695744</v>
      </c>
      <c r="AO274" s="529">
        <v>3667250</v>
      </c>
      <c r="AP274" s="529">
        <v>3229593</v>
      </c>
      <c r="AQ274" s="529">
        <v>4096619</v>
      </c>
      <c r="AR274" s="529">
        <v>3941087</v>
      </c>
      <c r="AS274" s="529">
        <v>4214075</v>
      </c>
      <c r="AT274" s="529">
        <v>4544010</v>
      </c>
      <c r="AU274" s="529">
        <v>5044746</v>
      </c>
      <c r="AV274" s="529">
        <v>6418136</v>
      </c>
      <c r="AW274" s="529">
        <v>7072912</v>
      </c>
      <c r="AX274" s="529">
        <v>7639244</v>
      </c>
      <c r="AY274" s="529">
        <v>8350670</v>
      </c>
      <c r="AZ274" s="529">
        <v>2927207</v>
      </c>
      <c r="BA274" s="529">
        <v>2490234</v>
      </c>
      <c r="BB274" s="529">
        <v>2997071</v>
      </c>
      <c r="BC274" s="529">
        <v>1832865</v>
      </c>
      <c r="BD274" s="529">
        <v>1589359</v>
      </c>
      <c r="BE274" s="529">
        <v>3587959</v>
      </c>
      <c r="BF274" s="529">
        <v>2952262</v>
      </c>
      <c r="BG274" s="529">
        <v>5219874</v>
      </c>
      <c r="BH274" s="529">
        <v>5044266</v>
      </c>
      <c r="BI274" s="463"/>
    </row>
    <row r="275" spans="1:61">
      <c r="A275" s="39" t="s">
        <v>25</v>
      </c>
      <c r="B275" s="41" t="s">
        <v>42</v>
      </c>
      <c r="C275" s="18" t="s">
        <v>43</v>
      </c>
      <c r="D275" s="19" t="s">
        <v>44</v>
      </c>
      <c r="E275" s="297" t="s">
        <v>149</v>
      </c>
      <c r="F275" s="297" t="s">
        <v>16</v>
      </c>
      <c r="G275" s="529">
        <v>290176</v>
      </c>
      <c r="H275" s="529">
        <v>364781</v>
      </c>
      <c r="I275" s="529">
        <v>400406</v>
      </c>
      <c r="J275" s="529">
        <v>431000</v>
      </c>
      <c r="K275" s="529">
        <v>463279</v>
      </c>
      <c r="L275" s="529">
        <v>707886</v>
      </c>
      <c r="M275" s="529">
        <v>615849</v>
      </c>
      <c r="N275" s="529">
        <v>599711</v>
      </c>
      <c r="O275" s="529">
        <v>976459</v>
      </c>
      <c r="P275" s="529">
        <v>1373320</v>
      </c>
      <c r="Q275" s="529">
        <v>1219250</v>
      </c>
      <c r="R275" s="529">
        <v>1077007</v>
      </c>
      <c r="S275" s="529">
        <v>1014760</v>
      </c>
      <c r="T275" s="529">
        <v>799034</v>
      </c>
      <c r="U275" s="529">
        <v>649093</v>
      </c>
      <c r="V275" s="529">
        <v>552442</v>
      </c>
      <c r="W275" s="529">
        <v>561966</v>
      </c>
      <c r="X275" s="529">
        <v>310886</v>
      </c>
      <c r="Y275" s="529">
        <v>513555</v>
      </c>
      <c r="Z275" s="529">
        <v>607456</v>
      </c>
      <c r="AA275" s="529">
        <v>402615</v>
      </c>
      <c r="AB275" s="529">
        <v>413570</v>
      </c>
      <c r="AC275" s="529">
        <v>468265</v>
      </c>
      <c r="AD275" s="529">
        <v>838649</v>
      </c>
      <c r="AE275" s="529">
        <v>1033981</v>
      </c>
      <c r="AF275" s="529">
        <v>1690785</v>
      </c>
      <c r="AG275" s="529">
        <v>1146632</v>
      </c>
      <c r="AH275" s="529">
        <v>1542247</v>
      </c>
      <c r="AI275" s="529">
        <v>1163501</v>
      </c>
      <c r="AJ275" s="529">
        <v>371468</v>
      </c>
      <c r="AK275" s="529">
        <v>1370102</v>
      </c>
      <c r="AL275" s="529">
        <v>2629678</v>
      </c>
      <c r="AM275" s="529">
        <v>1066860</v>
      </c>
      <c r="AN275" s="529">
        <v>1565952</v>
      </c>
      <c r="AO275" s="529">
        <v>1789421</v>
      </c>
      <c r="AP275" s="529">
        <v>2202743</v>
      </c>
      <c r="AQ275" s="529">
        <v>2198213</v>
      </c>
      <c r="AR275" s="529">
        <v>2300934</v>
      </c>
      <c r="AS275" s="529">
        <v>2473686</v>
      </c>
      <c r="AT275" s="529">
        <v>2872472</v>
      </c>
      <c r="AU275" s="529">
        <v>3236787</v>
      </c>
      <c r="AV275" s="529">
        <v>4042029</v>
      </c>
      <c r="AW275" s="529">
        <v>4688678</v>
      </c>
      <c r="AX275" s="529">
        <v>5191829</v>
      </c>
      <c r="AY275" s="529">
        <v>5154666</v>
      </c>
      <c r="AZ275" s="529">
        <v>1673282</v>
      </c>
      <c r="BA275" s="529">
        <v>1193652</v>
      </c>
      <c r="BB275" s="529">
        <v>1296445</v>
      </c>
      <c r="BC275" s="529">
        <v>714992</v>
      </c>
      <c r="BD275" s="529">
        <v>387397</v>
      </c>
      <c r="BE275" s="529">
        <v>621446</v>
      </c>
      <c r="BF275" s="529">
        <v>508445</v>
      </c>
      <c r="BG275" s="529">
        <v>911156</v>
      </c>
      <c r="BH275" s="529">
        <v>969224</v>
      </c>
      <c r="BI275" s="463"/>
    </row>
    <row r="276" spans="1:61">
      <c r="A276" s="39" t="s">
        <v>26</v>
      </c>
      <c r="B276" s="41" t="s">
        <v>42</v>
      </c>
      <c r="C276" s="18" t="s">
        <v>43</v>
      </c>
      <c r="D276" s="19" t="s">
        <v>44</v>
      </c>
      <c r="E276" s="297" t="s">
        <v>149</v>
      </c>
      <c r="F276" s="297" t="s">
        <v>16</v>
      </c>
      <c r="G276" s="529">
        <v>132994</v>
      </c>
      <c r="H276" s="529">
        <v>141161</v>
      </c>
      <c r="I276" s="529">
        <v>145351</v>
      </c>
      <c r="J276" s="529">
        <v>149527</v>
      </c>
      <c r="K276" s="529">
        <v>146428</v>
      </c>
      <c r="L276" s="529">
        <v>225631</v>
      </c>
      <c r="M276" s="529">
        <v>175382</v>
      </c>
      <c r="N276" s="529">
        <v>160613</v>
      </c>
      <c r="O276" s="529">
        <v>197327</v>
      </c>
      <c r="P276" s="529">
        <v>268779</v>
      </c>
      <c r="Q276" s="529">
        <v>222503</v>
      </c>
      <c r="R276" s="529">
        <v>159868</v>
      </c>
      <c r="S276" s="529">
        <v>202635</v>
      </c>
      <c r="T276" s="529">
        <v>152681</v>
      </c>
      <c r="U276" s="529">
        <v>232354</v>
      </c>
      <c r="V276" s="529">
        <v>231340</v>
      </c>
      <c r="W276" s="529">
        <v>217860</v>
      </c>
      <c r="X276" s="529">
        <v>268882</v>
      </c>
      <c r="Y276" s="529">
        <v>214470</v>
      </c>
      <c r="Z276" s="529">
        <v>204375</v>
      </c>
      <c r="AA276" s="529">
        <v>26042</v>
      </c>
      <c r="AB276" s="529">
        <v>71764</v>
      </c>
      <c r="AC276" s="529">
        <v>113572</v>
      </c>
      <c r="AD276" s="529">
        <v>232933</v>
      </c>
      <c r="AE276" s="529">
        <v>0</v>
      </c>
      <c r="AF276" s="529">
        <v>472280</v>
      </c>
      <c r="AG276" s="529">
        <v>374894</v>
      </c>
      <c r="AH276" s="529">
        <v>378842</v>
      </c>
      <c r="AI276" s="529">
        <v>437326</v>
      </c>
      <c r="AJ276" s="529">
        <v>424634</v>
      </c>
      <c r="AK276" s="529">
        <v>280101</v>
      </c>
      <c r="AL276" s="529">
        <v>433835</v>
      </c>
      <c r="AM276" s="529">
        <v>434378</v>
      </c>
      <c r="AN276" s="529">
        <v>232101</v>
      </c>
      <c r="AO276" s="529">
        <v>406049</v>
      </c>
      <c r="AP276" s="529">
        <v>590581</v>
      </c>
      <c r="AQ276" s="529">
        <v>469304</v>
      </c>
      <c r="AR276" s="529">
        <v>448691</v>
      </c>
      <c r="AS276" s="529">
        <v>469700</v>
      </c>
      <c r="AT276" s="529">
        <v>516634</v>
      </c>
      <c r="AU276" s="529">
        <v>582027</v>
      </c>
      <c r="AV276" s="529">
        <v>656295</v>
      </c>
      <c r="AW276" s="529">
        <v>768315</v>
      </c>
      <c r="AX276" s="529">
        <v>814165</v>
      </c>
      <c r="AY276" s="529">
        <v>771470</v>
      </c>
      <c r="AZ276" s="529">
        <v>348294</v>
      </c>
      <c r="BA276" s="529">
        <v>363866</v>
      </c>
      <c r="BB276" s="529">
        <v>290645</v>
      </c>
      <c r="BC276" s="529">
        <v>133993</v>
      </c>
      <c r="BD276" s="529">
        <v>298123</v>
      </c>
      <c r="BE276" s="529">
        <v>471616</v>
      </c>
      <c r="BF276" s="529">
        <v>329946</v>
      </c>
      <c r="BG276" s="529">
        <v>552916</v>
      </c>
      <c r="BH276" s="529">
        <v>588101</v>
      </c>
      <c r="BI276" s="463"/>
    </row>
    <row r="277" spans="1:61">
      <c r="A277" s="39" t="s">
        <v>27</v>
      </c>
      <c r="B277" s="41" t="s">
        <v>42</v>
      </c>
      <c r="C277" s="18" t="s">
        <v>43</v>
      </c>
      <c r="D277" s="19" t="s">
        <v>44</v>
      </c>
      <c r="E277" s="297" t="s">
        <v>149</v>
      </c>
      <c r="F277" s="297" t="s">
        <v>16</v>
      </c>
      <c r="G277" s="529">
        <v>255268</v>
      </c>
      <c r="H277" s="529">
        <v>291671</v>
      </c>
      <c r="I277" s="529">
        <v>308749</v>
      </c>
      <c r="J277" s="529">
        <v>325951</v>
      </c>
      <c r="K277" s="529">
        <v>354322</v>
      </c>
      <c r="L277" s="529">
        <v>542477</v>
      </c>
      <c r="M277" s="529">
        <v>578534</v>
      </c>
      <c r="N277" s="529">
        <v>584552</v>
      </c>
      <c r="O277" s="529">
        <v>767332</v>
      </c>
      <c r="P277" s="529">
        <v>1074132</v>
      </c>
      <c r="Q277" s="529">
        <v>788716</v>
      </c>
      <c r="R277" s="529">
        <v>611811</v>
      </c>
      <c r="S277" s="529">
        <v>790924</v>
      </c>
      <c r="T277" s="529">
        <v>640010</v>
      </c>
      <c r="U277" s="529">
        <v>1062484</v>
      </c>
      <c r="V277" s="529">
        <v>1109005</v>
      </c>
      <c r="W277" s="529">
        <v>963754</v>
      </c>
      <c r="X277" s="529">
        <v>948453</v>
      </c>
      <c r="Y277" s="529">
        <v>407995</v>
      </c>
      <c r="Z277" s="529">
        <v>95395</v>
      </c>
      <c r="AA277" s="529">
        <v>-30210</v>
      </c>
      <c r="AB277" s="529">
        <v>280982</v>
      </c>
      <c r="AC277" s="529">
        <v>-143539</v>
      </c>
      <c r="AD277" s="529">
        <v>789578</v>
      </c>
      <c r="AE277" s="529">
        <v>1024719</v>
      </c>
      <c r="AF277" s="529">
        <v>980101</v>
      </c>
      <c r="AG277" s="529">
        <v>544062</v>
      </c>
      <c r="AH277" s="529">
        <v>1459742</v>
      </c>
      <c r="AI277" s="529">
        <v>1048192</v>
      </c>
      <c r="AJ277" s="529">
        <v>813814</v>
      </c>
      <c r="AK277" s="529">
        <v>925291</v>
      </c>
      <c r="AL277" s="529">
        <v>893600</v>
      </c>
      <c r="AM277" s="529">
        <v>784004</v>
      </c>
      <c r="AN277" s="529">
        <v>1045176</v>
      </c>
      <c r="AO277" s="529">
        <v>1108341</v>
      </c>
      <c r="AP277" s="529">
        <v>1126565</v>
      </c>
      <c r="AQ277" s="529">
        <v>1137646</v>
      </c>
      <c r="AR277" s="529">
        <v>1121882</v>
      </c>
      <c r="AS277" s="529">
        <v>1264053</v>
      </c>
      <c r="AT277" s="529">
        <v>1351896</v>
      </c>
      <c r="AU277" s="529">
        <v>1611685</v>
      </c>
      <c r="AV277" s="529">
        <v>1916891</v>
      </c>
      <c r="AW277" s="529">
        <v>2117607</v>
      </c>
      <c r="AX277" s="529">
        <v>2553300</v>
      </c>
      <c r="AY277" s="529">
        <v>1232869</v>
      </c>
      <c r="AZ277" s="529">
        <v>590785</v>
      </c>
      <c r="BA277" s="529">
        <v>759041</v>
      </c>
      <c r="BB277" s="529">
        <v>623886</v>
      </c>
      <c r="BC277" s="529">
        <v>327369</v>
      </c>
      <c r="BD277" s="529">
        <v>361914</v>
      </c>
      <c r="BE277" s="529">
        <v>671356</v>
      </c>
      <c r="BF277" s="529">
        <v>611767</v>
      </c>
      <c r="BG277" s="529">
        <v>1056846</v>
      </c>
      <c r="BH277" s="529">
        <v>1883393</v>
      </c>
      <c r="BI277" s="463"/>
    </row>
    <row r="278" spans="1:61">
      <c r="A278" s="39" t="s">
        <v>28</v>
      </c>
      <c r="B278" s="41" t="s">
        <v>42</v>
      </c>
      <c r="C278" s="18" t="s">
        <v>43</v>
      </c>
      <c r="D278" s="19" t="s">
        <v>44</v>
      </c>
      <c r="E278" s="297" t="s">
        <v>149</v>
      </c>
      <c r="F278" s="297" t="s">
        <v>16</v>
      </c>
      <c r="G278" s="529">
        <v>873420</v>
      </c>
      <c r="H278" s="529">
        <v>1034374</v>
      </c>
      <c r="I278" s="529">
        <v>1109631</v>
      </c>
      <c r="J278" s="529">
        <v>1182214</v>
      </c>
      <c r="K278" s="529">
        <v>1339223</v>
      </c>
      <c r="L278" s="529">
        <v>2045635</v>
      </c>
      <c r="M278" s="529">
        <v>1481456</v>
      </c>
      <c r="N278" s="529">
        <v>1377246</v>
      </c>
      <c r="O278" s="529">
        <v>2465411</v>
      </c>
      <c r="P278" s="529">
        <v>3457937</v>
      </c>
      <c r="Q278" s="529">
        <v>2974472</v>
      </c>
      <c r="R278" s="529">
        <v>2555252</v>
      </c>
      <c r="S278" s="529">
        <v>2854160</v>
      </c>
      <c r="T278" s="529">
        <v>2355137</v>
      </c>
      <c r="U278" s="529">
        <v>-213830</v>
      </c>
      <c r="V278" s="529">
        <v>-877431</v>
      </c>
      <c r="W278" s="529">
        <v>1344126</v>
      </c>
      <c r="X278" s="529">
        <v>909132</v>
      </c>
      <c r="Y278" s="529">
        <v>1132742</v>
      </c>
      <c r="Z278" s="529">
        <v>542152</v>
      </c>
      <c r="AA278" s="529">
        <v>531394</v>
      </c>
      <c r="AB278" s="529">
        <v>1336794</v>
      </c>
      <c r="AC278" s="529">
        <v>1117632</v>
      </c>
      <c r="AD278" s="529">
        <v>495935</v>
      </c>
      <c r="AE278" s="529">
        <v>2451723</v>
      </c>
      <c r="AF278" s="529">
        <v>2744731</v>
      </c>
      <c r="AG278" s="529">
        <v>3284480</v>
      </c>
      <c r="AH278" s="529">
        <v>2640838</v>
      </c>
      <c r="AI278" s="529">
        <v>3104666</v>
      </c>
      <c r="AJ278" s="529">
        <v>2571481</v>
      </c>
      <c r="AK278" s="529">
        <v>2146526</v>
      </c>
      <c r="AL278" s="529">
        <v>3172479</v>
      </c>
      <c r="AM278" s="529">
        <v>2979229</v>
      </c>
      <c r="AN278" s="529">
        <v>2731380</v>
      </c>
      <c r="AO278" s="529">
        <v>2427039</v>
      </c>
      <c r="AP278" s="529">
        <v>3493092</v>
      </c>
      <c r="AQ278" s="529">
        <v>3795455</v>
      </c>
      <c r="AR278" s="529">
        <v>3663707</v>
      </c>
      <c r="AS278" s="529">
        <v>3735116</v>
      </c>
      <c r="AT278" s="529">
        <v>4210250</v>
      </c>
      <c r="AU278" s="529">
        <v>4818766</v>
      </c>
      <c r="AV278" s="529">
        <v>5788860</v>
      </c>
      <c r="AW278" s="529">
        <v>6651177</v>
      </c>
      <c r="AX278" s="529">
        <v>6916379</v>
      </c>
      <c r="AY278" s="529">
        <v>5659058</v>
      </c>
      <c r="AZ278" s="529">
        <v>2216939</v>
      </c>
      <c r="BA278" s="529">
        <v>1956936</v>
      </c>
      <c r="BB278" s="529">
        <v>1509232</v>
      </c>
      <c r="BC278" s="529">
        <v>1274312</v>
      </c>
      <c r="BD278" s="529">
        <v>2005056</v>
      </c>
      <c r="BE278" s="529">
        <v>2811302</v>
      </c>
      <c r="BF278" s="529">
        <v>1383724</v>
      </c>
      <c r="BG278" s="529">
        <v>2445339</v>
      </c>
      <c r="BH278" s="529">
        <v>3027153</v>
      </c>
      <c r="BI278" s="463"/>
    </row>
    <row r="279" spans="1:61">
      <c r="A279" s="39" t="s">
        <v>29</v>
      </c>
      <c r="B279" s="41" t="s">
        <v>42</v>
      </c>
      <c r="C279" s="18" t="s">
        <v>43</v>
      </c>
      <c r="D279" s="19" t="s">
        <v>44</v>
      </c>
      <c r="E279" s="297" t="s">
        <v>149</v>
      </c>
      <c r="F279" s="297" t="s">
        <v>16</v>
      </c>
      <c r="G279" s="529">
        <v>78021</v>
      </c>
      <c r="H279" s="529">
        <v>90650</v>
      </c>
      <c r="I279" s="529">
        <v>96608</v>
      </c>
      <c r="J279" s="529">
        <v>102452</v>
      </c>
      <c r="K279" s="529">
        <v>157156</v>
      </c>
      <c r="L279" s="529">
        <v>237980</v>
      </c>
      <c r="M279" s="529">
        <v>192935</v>
      </c>
      <c r="N279" s="529">
        <v>190632</v>
      </c>
      <c r="O279" s="529">
        <v>311727</v>
      </c>
      <c r="P279" s="529">
        <v>439653</v>
      </c>
      <c r="Q279" s="529">
        <v>251290</v>
      </c>
      <c r="R279" s="529">
        <v>169331</v>
      </c>
      <c r="S279" s="529">
        <v>180418</v>
      </c>
      <c r="T279" s="529">
        <v>113218</v>
      </c>
      <c r="U279" s="529">
        <v>324904</v>
      </c>
      <c r="V279" s="529">
        <v>339802</v>
      </c>
      <c r="W279" s="529">
        <v>204011</v>
      </c>
      <c r="X279" s="529">
        <v>221485</v>
      </c>
      <c r="Y279" s="529">
        <v>-79872</v>
      </c>
      <c r="Z279" s="529">
        <v>162075</v>
      </c>
      <c r="AA279" s="529">
        <v>8161</v>
      </c>
      <c r="AB279" s="529">
        <v>140990</v>
      </c>
      <c r="AC279" s="529">
        <v>236649</v>
      </c>
      <c r="AD279" s="529">
        <v>217755</v>
      </c>
      <c r="AE279" s="529">
        <v>411046</v>
      </c>
      <c r="AF279" s="529">
        <v>500169</v>
      </c>
      <c r="AG279" s="529">
        <v>585713</v>
      </c>
      <c r="AH279" s="529">
        <v>146803</v>
      </c>
      <c r="AI279" s="529">
        <v>506924</v>
      </c>
      <c r="AJ279" s="529">
        <v>282640</v>
      </c>
      <c r="AK279" s="529">
        <v>398544</v>
      </c>
      <c r="AL279" s="529">
        <v>139197</v>
      </c>
      <c r="AM279" s="529">
        <v>560502</v>
      </c>
      <c r="AN279" s="529">
        <v>502991</v>
      </c>
      <c r="AO279" s="529">
        <v>555658</v>
      </c>
      <c r="AP279" s="529">
        <v>590091</v>
      </c>
      <c r="AQ279" s="529">
        <v>619511</v>
      </c>
      <c r="AR279" s="529">
        <v>614188</v>
      </c>
      <c r="AS279" s="529">
        <v>667093</v>
      </c>
      <c r="AT279" s="529">
        <v>812106</v>
      </c>
      <c r="AU279" s="529">
        <v>970648</v>
      </c>
      <c r="AV279" s="529">
        <v>1291065</v>
      </c>
      <c r="AW279" s="529">
        <v>1705554</v>
      </c>
      <c r="AX279" s="529">
        <v>1841492</v>
      </c>
      <c r="AY279" s="529">
        <v>1637944</v>
      </c>
      <c r="AZ279" s="529">
        <v>575746</v>
      </c>
      <c r="BA279" s="529">
        <v>560065</v>
      </c>
      <c r="BB279" s="529">
        <v>409459</v>
      </c>
      <c r="BC279" s="529">
        <v>279317</v>
      </c>
      <c r="BD279" s="529">
        <v>200102</v>
      </c>
      <c r="BE279" s="529">
        <v>727567</v>
      </c>
      <c r="BF279" s="529">
        <v>787314</v>
      </c>
      <c r="BG279" s="529">
        <v>1366712</v>
      </c>
      <c r="BH279" s="529">
        <v>1260802</v>
      </c>
      <c r="BI279" s="463"/>
    </row>
    <row r="280" spans="1:61">
      <c r="A280" s="39" t="s">
        <v>30</v>
      </c>
      <c r="B280" s="41" t="s">
        <v>42</v>
      </c>
      <c r="C280" s="18" t="s">
        <v>43</v>
      </c>
      <c r="D280" s="19" t="s">
        <v>44</v>
      </c>
      <c r="E280" s="297" t="s">
        <v>149</v>
      </c>
      <c r="F280" s="297" t="s">
        <v>16</v>
      </c>
      <c r="G280" s="529">
        <v>71367</v>
      </c>
      <c r="H280" s="529">
        <v>78818</v>
      </c>
      <c r="I280" s="529">
        <v>82350</v>
      </c>
      <c r="J280" s="529">
        <v>86031</v>
      </c>
      <c r="K280" s="529">
        <v>127647</v>
      </c>
      <c r="L280" s="529">
        <v>193710</v>
      </c>
      <c r="M280" s="529">
        <v>65083</v>
      </c>
      <c r="N280" s="529">
        <v>43649</v>
      </c>
      <c r="O280" s="529">
        <v>117356</v>
      </c>
      <c r="P280" s="529">
        <v>160622</v>
      </c>
      <c r="Q280" s="529">
        <v>198503</v>
      </c>
      <c r="R280" s="529">
        <v>182853</v>
      </c>
      <c r="S280" s="529">
        <v>155624</v>
      </c>
      <c r="T280" s="529">
        <v>121843</v>
      </c>
      <c r="U280" s="529">
        <v>88843</v>
      </c>
      <c r="V280" s="529">
        <v>71434</v>
      </c>
      <c r="W280" s="529">
        <v>69909</v>
      </c>
      <c r="X280" s="529">
        <v>71729</v>
      </c>
      <c r="Y280" s="529">
        <v>68684</v>
      </c>
      <c r="Z280" s="529">
        <v>116244</v>
      </c>
      <c r="AA280" s="529">
        <v>93684</v>
      </c>
      <c r="AB280" s="529">
        <v>149828</v>
      </c>
      <c r="AC280" s="529">
        <v>-79651</v>
      </c>
      <c r="AD280" s="529">
        <v>59249</v>
      </c>
      <c r="AE280" s="529">
        <v>187839</v>
      </c>
      <c r="AF280" s="529">
        <v>265613</v>
      </c>
      <c r="AG280" s="529">
        <v>259167</v>
      </c>
      <c r="AH280" s="529">
        <v>109203</v>
      </c>
      <c r="AI280" s="529">
        <v>182325</v>
      </c>
      <c r="AJ280" s="529">
        <v>297281</v>
      </c>
      <c r="AK280" s="529">
        <v>265336</v>
      </c>
      <c r="AL280" s="529">
        <v>38349</v>
      </c>
      <c r="AM280" s="529">
        <v>248724</v>
      </c>
      <c r="AN280" s="529">
        <v>302907</v>
      </c>
      <c r="AO280" s="529">
        <v>194262</v>
      </c>
      <c r="AP280" s="529">
        <v>235396</v>
      </c>
      <c r="AQ280" s="529">
        <v>354622</v>
      </c>
      <c r="AR280" s="529">
        <v>358210</v>
      </c>
      <c r="AS280" s="529">
        <v>398785</v>
      </c>
      <c r="AT280" s="529">
        <v>424752</v>
      </c>
      <c r="AU280" s="529">
        <v>470684</v>
      </c>
      <c r="AV280" s="529">
        <v>575424</v>
      </c>
      <c r="AW280" s="529">
        <v>748885</v>
      </c>
      <c r="AX280" s="529">
        <v>773922</v>
      </c>
      <c r="AY280" s="529">
        <v>812683</v>
      </c>
      <c r="AZ280" s="529">
        <v>355614</v>
      </c>
      <c r="BA280" s="529">
        <v>360411</v>
      </c>
      <c r="BB280" s="529">
        <v>319282</v>
      </c>
      <c r="BC280" s="529">
        <v>113304</v>
      </c>
      <c r="BD280" s="529">
        <v>98474</v>
      </c>
      <c r="BE280" s="529">
        <v>183633</v>
      </c>
      <c r="BF280" s="529">
        <v>169353</v>
      </c>
      <c r="BG280" s="529">
        <v>298933</v>
      </c>
      <c r="BH280" s="529">
        <v>261524</v>
      </c>
      <c r="BI280" s="463"/>
    </row>
    <row r="281" spans="1:61">
      <c r="A281" s="39" t="s">
        <v>31</v>
      </c>
      <c r="B281" s="41" t="s">
        <v>42</v>
      </c>
      <c r="C281" s="18" t="s">
        <v>43</v>
      </c>
      <c r="D281" s="19" t="s">
        <v>44</v>
      </c>
      <c r="E281" s="297" t="s">
        <v>149</v>
      </c>
      <c r="F281" s="297" t="s">
        <v>16</v>
      </c>
      <c r="G281" s="529">
        <v>312571</v>
      </c>
      <c r="H281" s="529">
        <v>358029</v>
      </c>
      <c r="I281" s="529">
        <v>379244</v>
      </c>
      <c r="J281" s="529">
        <v>400675</v>
      </c>
      <c r="K281" s="529">
        <v>459501</v>
      </c>
      <c r="L281" s="529">
        <v>702162</v>
      </c>
      <c r="M281" s="529">
        <v>311572</v>
      </c>
      <c r="N281" s="529">
        <v>235243</v>
      </c>
      <c r="O281" s="529">
        <v>629222</v>
      </c>
      <c r="P281" s="529">
        <v>875997</v>
      </c>
      <c r="Q281" s="529">
        <v>874102</v>
      </c>
      <c r="R281" s="529">
        <v>780357</v>
      </c>
      <c r="S281" s="529">
        <v>610133</v>
      </c>
      <c r="T281" s="529">
        <v>442101</v>
      </c>
      <c r="U281" s="529">
        <v>460639</v>
      </c>
      <c r="V281" s="529">
        <v>401752</v>
      </c>
      <c r="W281" s="529">
        <v>235410</v>
      </c>
      <c r="X281" s="529">
        <v>302117</v>
      </c>
      <c r="Y281" s="529">
        <v>178616</v>
      </c>
      <c r="Z281" s="529">
        <v>583940</v>
      </c>
      <c r="AA281" s="529">
        <v>688084</v>
      </c>
      <c r="AB281" s="529">
        <v>443810</v>
      </c>
      <c r="AC281" s="529">
        <v>-260096</v>
      </c>
      <c r="AD281" s="529">
        <v>382136</v>
      </c>
      <c r="AE281" s="529">
        <v>770187</v>
      </c>
      <c r="AF281" s="529">
        <v>1024215</v>
      </c>
      <c r="AG281" s="529">
        <v>581057</v>
      </c>
      <c r="AH281" s="529">
        <v>803012</v>
      </c>
      <c r="AI281" s="529">
        <v>1036092</v>
      </c>
      <c r="AJ281" s="529">
        <v>1017936</v>
      </c>
      <c r="AK281" s="529">
        <v>986528</v>
      </c>
      <c r="AL281" s="529">
        <v>684099</v>
      </c>
      <c r="AM281" s="529">
        <v>883625</v>
      </c>
      <c r="AN281" s="529">
        <v>1026366</v>
      </c>
      <c r="AO281" s="529">
        <v>1092461</v>
      </c>
      <c r="AP281" s="529">
        <v>1464867</v>
      </c>
      <c r="AQ281" s="529">
        <v>1206419</v>
      </c>
      <c r="AR281" s="529">
        <v>1144020</v>
      </c>
      <c r="AS281" s="529">
        <v>1238168</v>
      </c>
      <c r="AT281" s="529">
        <v>1309866</v>
      </c>
      <c r="AU281" s="529">
        <v>1444622</v>
      </c>
      <c r="AV281" s="529">
        <v>1567845</v>
      </c>
      <c r="AW281" s="529">
        <v>1714674</v>
      </c>
      <c r="AX281" s="529">
        <v>1885848</v>
      </c>
      <c r="AY281" s="529">
        <v>1062470</v>
      </c>
      <c r="AZ281" s="529">
        <v>481048</v>
      </c>
      <c r="BA281" s="529">
        <v>740530</v>
      </c>
      <c r="BB281" s="529">
        <v>686722</v>
      </c>
      <c r="BC281" s="529">
        <v>446417</v>
      </c>
      <c r="BD281" s="529">
        <v>319928</v>
      </c>
      <c r="BE281" s="529">
        <v>725708</v>
      </c>
      <c r="BF281" s="529">
        <v>667819</v>
      </c>
      <c r="BG281" s="529">
        <v>1159277</v>
      </c>
      <c r="BH281" s="529">
        <v>1538826</v>
      </c>
      <c r="BI281" s="463"/>
    </row>
    <row r="282" spans="1:61">
      <c r="A282" s="39" t="s">
        <v>32</v>
      </c>
      <c r="B282" s="41" t="s">
        <v>42</v>
      </c>
      <c r="C282" s="18" t="s">
        <v>43</v>
      </c>
      <c r="D282" s="19" t="s">
        <v>44</v>
      </c>
      <c r="E282" s="297" t="s">
        <v>149</v>
      </c>
      <c r="F282" s="297" t="s">
        <v>16</v>
      </c>
      <c r="G282" s="529">
        <v>31920</v>
      </c>
      <c r="H282" s="529">
        <v>34983</v>
      </c>
      <c r="I282" s="529">
        <v>36427</v>
      </c>
      <c r="J282" s="529">
        <v>37975</v>
      </c>
      <c r="K282" s="529">
        <v>47525</v>
      </c>
      <c r="L282" s="529">
        <v>72500</v>
      </c>
      <c r="M282" s="529">
        <v>28157</v>
      </c>
      <c r="N282" s="529">
        <v>19829</v>
      </c>
      <c r="O282" s="529">
        <v>75328</v>
      </c>
      <c r="P282" s="529">
        <v>106070</v>
      </c>
      <c r="Q282" s="529">
        <v>89711</v>
      </c>
      <c r="R282" s="529">
        <v>77912</v>
      </c>
      <c r="S282" s="529">
        <v>69839</v>
      </c>
      <c r="T282" s="529">
        <v>52816</v>
      </c>
      <c r="U282" s="529">
        <v>63157</v>
      </c>
      <c r="V282" s="529">
        <v>59433</v>
      </c>
      <c r="W282" s="529">
        <v>47306</v>
      </c>
      <c r="X282" s="529">
        <v>17373</v>
      </c>
      <c r="Y282" s="529">
        <v>-4668</v>
      </c>
      <c r="Z282" s="529">
        <v>67675</v>
      </c>
      <c r="AA282" s="529">
        <v>24381</v>
      </c>
      <c r="AB282" s="529">
        <v>40092</v>
      </c>
      <c r="AC282" s="529">
        <v>67193</v>
      </c>
      <c r="AD282" s="529">
        <v>-2222</v>
      </c>
      <c r="AE282" s="529">
        <v>69262</v>
      </c>
      <c r="AF282" s="529">
        <v>89181</v>
      </c>
      <c r="AG282" s="529">
        <v>70413</v>
      </c>
      <c r="AH282" s="529">
        <v>145926</v>
      </c>
      <c r="AI282" s="529">
        <v>117589</v>
      </c>
      <c r="AJ282" s="529">
        <v>82392</v>
      </c>
      <c r="AK282" s="529">
        <v>105613</v>
      </c>
      <c r="AL282" s="529">
        <v>-53768</v>
      </c>
      <c r="AM282" s="529">
        <v>108938</v>
      </c>
      <c r="AN282" s="529">
        <v>112351</v>
      </c>
      <c r="AO282" s="529">
        <v>128069</v>
      </c>
      <c r="AP282" s="529">
        <v>119239</v>
      </c>
      <c r="AQ282" s="529">
        <v>145560</v>
      </c>
      <c r="AR282" s="529">
        <v>147146</v>
      </c>
      <c r="AS282" s="529">
        <v>161964</v>
      </c>
      <c r="AT282" s="529">
        <v>193551</v>
      </c>
      <c r="AU282" s="529">
        <v>216156</v>
      </c>
      <c r="AV282" s="529">
        <v>312623</v>
      </c>
      <c r="AW282" s="529">
        <v>375943</v>
      </c>
      <c r="AX282" s="529">
        <v>409815</v>
      </c>
      <c r="AY282" s="529">
        <v>339921</v>
      </c>
      <c r="AZ282" s="529">
        <v>120064</v>
      </c>
      <c r="BA282" s="529">
        <v>114570</v>
      </c>
      <c r="BB282" s="529">
        <v>124348</v>
      </c>
      <c r="BC282" s="529">
        <v>58160</v>
      </c>
      <c r="BD282" s="529">
        <v>17613</v>
      </c>
      <c r="BE282" s="529">
        <v>16711</v>
      </c>
      <c r="BF282" s="529">
        <v>33382</v>
      </c>
      <c r="BG282" s="529">
        <v>56204</v>
      </c>
      <c r="BH282" s="529">
        <v>91440</v>
      </c>
      <c r="BI282" s="463"/>
    </row>
    <row r="283" spans="1:61">
      <c r="A283" s="40" t="s">
        <v>33</v>
      </c>
      <c r="B283" s="40" t="s">
        <v>42</v>
      </c>
      <c r="C283" s="40" t="s">
        <v>43</v>
      </c>
      <c r="D283" s="13" t="s">
        <v>44</v>
      </c>
      <c r="E283" s="47" t="s">
        <v>149</v>
      </c>
      <c r="F283" s="297" t="s">
        <v>16</v>
      </c>
      <c r="G283" s="530">
        <v>4679100</v>
      </c>
      <c r="H283" s="530">
        <v>5519800</v>
      </c>
      <c r="I283" s="530">
        <v>5922600</v>
      </c>
      <c r="J283" s="530">
        <v>6284500</v>
      </c>
      <c r="K283" s="530">
        <v>6907700</v>
      </c>
      <c r="L283" s="530">
        <v>10563500</v>
      </c>
      <c r="M283" s="530">
        <v>8138200</v>
      </c>
      <c r="N283" s="530">
        <v>7662900</v>
      </c>
      <c r="O283" s="530">
        <v>11583500</v>
      </c>
      <c r="P283" s="530">
        <v>16122400</v>
      </c>
      <c r="Q283" s="530">
        <v>14558000</v>
      </c>
      <c r="R283" s="530">
        <v>12375700</v>
      </c>
      <c r="S283" s="530">
        <v>12581000</v>
      </c>
      <c r="T283" s="530">
        <v>9898300</v>
      </c>
      <c r="U283" s="530">
        <v>7377100</v>
      </c>
      <c r="V283" s="530">
        <v>6021700</v>
      </c>
      <c r="W283" s="530">
        <v>8404600</v>
      </c>
      <c r="X283" s="530">
        <v>6949400</v>
      </c>
      <c r="Y283" s="530">
        <v>7137200</v>
      </c>
      <c r="Z283" s="530">
        <v>6756200</v>
      </c>
      <c r="AA283" s="530">
        <v>3225900</v>
      </c>
      <c r="AB283" s="530">
        <v>5360400</v>
      </c>
      <c r="AC283" s="530">
        <v>3800800</v>
      </c>
      <c r="AD283" s="530">
        <v>9304300</v>
      </c>
      <c r="AE283" s="530">
        <v>14673900</v>
      </c>
      <c r="AF283" s="530">
        <v>18244500</v>
      </c>
      <c r="AG283" s="530">
        <v>15922100</v>
      </c>
      <c r="AH283" s="530">
        <v>14837400</v>
      </c>
      <c r="AI283" s="530">
        <v>15889400</v>
      </c>
      <c r="AJ283" s="530">
        <v>13085000</v>
      </c>
      <c r="AK283" s="530">
        <v>13464900</v>
      </c>
      <c r="AL283" s="435">
        <v>16381700</v>
      </c>
      <c r="AM283" s="435">
        <v>16783200</v>
      </c>
      <c r="AN283" s="435">
        <v>17565500</v>
      </c>
      <c r="AO283" s="435">
        <v>19210700</v>
      </c>
      <c r="AP283" s="435">
        <v>21627000</v>
      </c>
      <c r="AQ283" s="435">
        <v>22838700</v>
      </c>
      <c r="AR283" s="435">
        <v>22624000</v>
      </c>
      <c r="AS283" s="435">
        <v>24234200</v>
      </c>
      <c r="AT283" s="435">
        <v>26961000</v>
      </c>
      <c r="AU283" s="435">
        <v>30890800</v>
      </c>
      <c r="AV283" s="435">
        <v>37850500</v>
      </c>
      <c r="AW283" s="435">
        <v>44188400</v>
      </c>
      <c r="AX283" s="435">
        <v>48391400</v>
      </c>
      <c r="AY283" s="435">
        <v>40278300</v>
      </c>
      <c r="AZ283" s="435">
        <v>15158100</v>
      </c>
      <c r="BA283" s="435">
        <v>13923100</v>
      </c>
      <c r="BB283" s="435">
        <v>13384400</v>
      </c>
      <c r="BC283" s="435">
        <v>7894200</v>
      </c>
      <c r="BD283" s="435">
        <v>8111700</v>
      </c>
      <c r="BE283" s="435">
        <v>15174700</v>
      </c>
      <c r="BF283" s="435">
        <v>12018400</v>
      </c>
      <c r="BG283" s="435">
        <v>20891000</v>
      </c>
      <c r="BH283" s="435">
        <v>22883900</v>
      </c>
      <c r="BI283" s="463"/>
    </row>
    <row r="284" spans="1:61">
      <c r="A284" s="39" t="s">
        <v>34</v>
      </c>
      <c r="B284" s="41" t="s">
        <v>42</v>
      </c>
      <c r="C284" s="18" t="s">
        <v>43</v>
      </c>
      <c r="D284" s="19" t="s">
        <v>44</v>
      </c>
      <c r="E284" s="297" t="s">
        <v>149</v>
      </c>
      <c r="F284" s="297" t="s">
        <v>16</v>
      </c>
      <c r="G284" s="530">
        <v>0</v>
      </c>
      <c r="H284" s="530">
        <v>0</v>
      </c>
      <c r="I284" s="530">
        <v>0</v>
      </c>
      <c r="J284" s="530">
        <v>0</v>
      </c>
      <c r="K284" s="530">
        <v>0</v>
      </c>
      <c r="L284" s="530">
        <v>0</v>
      </c>
      <c r="M284" s="530">
        <v>0</v>
      </c>
      <c r="N284" s="530">
        <v>0</v>
      </c>
      <c r="O284" s="530">
        <v>0</v>
      </c>
      <c r="P284" s="530">
        <v>0</v>
      </c>
      <c r="Q284" s="530">
        <v>0</v>
      </c>
      <c r="R284" s="530">
        <v>0</v>
      </c>
      <c r="S284" s="530">
        <v>0</v>
      </c>
      <c r="T284" s="530">
        <v>0</v>
      </c>
      <c r="U284" s="530">
        <v>0</v>
      </c>
      <c r="V284" s="530">
        <v>0</v>
      </c>
      <c r="W284" s="530">
        <v>0</v>
      </c>
      <c r="X284" s="530">
        <v>0</v>
      </c>
      <c r="Y284" s="530">
        <v>0</v>
      </c>
      <c r="Z284" s="530">
        <v>0</v>
      </c>
      <c r="AA284" s="530">
        <v>0</v>
      </c>
      <c r="AB284" s="530">
        <v>0</v>
      </c>
      <c r="AC284" s="530">
        <v>0</v>
      </c>
      <c r="AD284" s="530">
        <v>0</v>
      </c>
      <c r="AE284" s="530">
        <v>0</v>
      </c>
      <c r="AF284" s="530">
        <v>0</v>
      </c>
      <c r="AG284" s="530">
        <v>0</v>
      </c>
      <c r="AH284" s="530">
        <v>0</v>
      </c>
      <c r="AI284" s="530">
        <v>0</v>
      </c>
      <c r="AJ284" s="530">
        <v>0</v>
      </c>
      <c r="AK284" s="530">
        <v>0</v>
      </c>
      <c r="AL284" s="303">
        <v>0</v>
      </c>
      <c r="AM284" s="303">
        <v>0</v>
      </c>
      <c r="AN284" s="303">
        <v>0</v>
      </c>
      <c r="AO284" s="303">
        <v>0</v>
      </c>
      <c r="AP284" s="303">
        <v>0</v>
      </c>
      <c r="AQ284" s="303">
        <v>0</v>
      </c>
      <c r="AR284" s="303">
        <v>0</v>
      </c>
      <c r="AS284" s="303">
        <v>0</v>
      </c>
      <c r="AT284" s="303">
        <v>0</v>
      </c>
      <c r="AU284" s="303">
        <v>0</v>
      </c>
      <c r="AV284" s="303">
        <v>0</v>
      </c>
      <c r="AW284" s="303">
        <v>0</v>
      </c>
      <c r="AX284" s="303">
        <v>0</v>
      </c>
      <c r="AY284" s="303">
        <v>0</v>
      </c>
      <c r="AZ284" s="303">
        <v>0</v>
      </c>
      <c r="BA284" s="303">
        <v>0</v>
      </c>
      <c r="BB284" s="303">
        <v>0</v>
      </c>
      <c r="BC284" s="303">
        <v>0</v>
      </c>
      <c r="BD284" s="303">
        <v>0</v>
      </c>
      <c r="BE284" s="303">
        <v>0</v>
      </c>
      <c r="BF284" s="303">
        <v>0</v>
      </c>
      <c r="BG284" s="303">
        <v>0</v>
      </c>
      <c r="BH284" s="303">
        <v>0</v>
      </c>
      <c r="BI284" s="463"/>
    </row>
    <row r="285" spans="1:61">
      <c r="A285" s="66" t="s">
        <v>35</v>
      </c>
      <c r="B285" s="70" t="s">
        <v>42</v>
      </c>
      <c r="C285" s="68" t="s">
        <v>43</v>
      </c>
      <c r="D285" s="71" t="s">
        <v>44</v>
      </c>
      <c r="E285" s="298" t="s">
        <v>149</v>
      </c>
      <c r="F285" s="298" t="s">
        <v>16</v>
      </c>
      <c r="G285" s="532">
        <v>4679100</v>
      </c>
      <c r="H285" s="532">
        <v>5519800</v>
      </c>
      <c r="I285" s="532">
        <v>5922600</v>
      </c>
      <c r="J285" s="532">
        <v>6284500</v>
      </c>
      <c r="K285" s="532">
        <v>6907700</v>
      </c>
      <c r="L285" s="532">
        <v>10563500</v>
      </c>
      <c r="M285" s="532">
        <v>8138200</v>
      </c>
      <c r="N285" s="532">
        <v>7662900</v>
      </c>
      <c r="O285" s="532">
        <v>11583500</v>
      </c>
      <c r="P285" s="532">
        <v>16122400</v>
      </c>
      <c r="Q285" s="532">
        <v>14558000</v>
      </c>
      <c r="R285" s="532">
        <v>12375700</v>
      </c>
      <c r="S285" s="532">
        <v>12581000</v>
      </c>
      <c r="T285" s="532">
        <v>9898300</v>
      </c>
      <c r="U285" s="532">
        <v>7377100</v>
      </c>
      <c r="V285" s="532">
        <v>6021700</v>
      </c>
      <c r="W285" s="532">
        <v>8404600</v>
      </c>
      <c r="X285" s="532">
        <v>6949400</v>
      </c>
      <c r="Y285" s="532">
        <v>7137200</v>
      </c>
      <c r="Z285" s="532">
        <v>6756200</v>
      </c>
      <c r="AA285" s="532">
        <v>3225900</v>
      </c>
      <c r="AB285" s="532">
        <v>5360400</v>
      </c>
      <c r="AC285" s="532">
        <v>3800800</v>
      </c>
      <c r="AD285" s="532">
        <v>9304300</v>
      </c>
      <c r="AE285" s="532">
        <v>14673900</v>
      </c>
      <c r="AF285" s="532">
        <v>18244500</v>
      </c>
      <c r="AG285" s="532">
        <v>15922100</v>
      </c>
      <c r="AH285" s="532">
        <v>14837400</v>
      </c>
      <c r="AI285" s="532">
        <v>15889400</v>
      </c>
      <c r="AJ285" s="532">
        <v>13085000</v>
      </c>
      <c r="AK285" s="532">
        <v>13464900</v>
      </c>
      <c r="AL285" s="532">
        <v>16381700</v>
      </c>
      <c r="AM285" s="532">
        <v>16783200</v>
      </c>
      <c r="AN285" s="532">
        <v>17565500</v>
      </c>
      <c r="AO285" s="532">
        <v>19210700</v>
      </c>
      <c r="AP285" s="532">
        <v>21627000</v>
      </c>
      <c r="AQ285" s="532">
        <v>22838700</v>
      </c>
      <c r="AR285" s="532">
        <v>22624000</v>
      </c>
      <c r="AS285" s="532">
        <v>24234200</v>
      </c>
      <c r="AT285" s="532">
        <v>26961000</v>
      </c>
      <c r="AU285" s="532">
        <v>30890800</v>
      </c>
      <c r="AV285" s="532">
        <v>37850500</v>
      </c>
      <c r="AW285" s="532">
        <v>44188400</v>
      </c>
      <c r="AX285" s="532">
        <v>48391400</v>
      </c>
      <c r="AY285" s="532">
        <v>40278300</v>
      </c>
      <c r="AZ285" s="532">
        <v>15158100</v>
      </c>
      <c r="BA285" s="532">
        <v>13923100</v>
      </c>
      <c r="BB285" s="532">
        <v>13384400</v>
      </c>
      <c r="BC285" s="532">
        <v>7894200</v>
      </c>
      <c r="BD285" s="532">
        <v>8111700</v>
      </c>
      <c r="BE285" s="532">
        <v>15174700</v>
      </c>
      <c r="BF285" s="532">
        <v>12018400</v>
      </c>
      <c r="BG285" s="532">
        <v>20891000</v>
      </c>
      <c r="BH285" s="532">
        <v>22883900</v>
      </c>
      <c r="BI285" s="463"/>
    </row>
    <row r="286" spans="1:61">
      <c r="A286" s="39" t="s">
        <v>11</v>
      </c>
      <c r="B286" s="77"/>
      <c r="C286" s="78"/>
      <c r="D286" s="79" t="s">
        <v>45</v>
      </c>
      <c r="E286" s="47" t="s">
        <v>149</v>
      </c>
      <c r="F286" s="297" t="s">
        <v>16</v>
      </c>
      <c r="G286" s="435">
        <v>4357205</v>
      </c>
      <c r="H286" s="435">
        <v>4783517</v>
      </c>
      <c r="I286" s="435">
        <v>5176880</v>
      </c>
      <c r="J286" s="435">
        <v>6150073</v>
      </c>
      <c r="K286" s="435">
        <v>7579972</v>
      </c>
      <c r="L286" s="435">
        <v>6994160</v>
      </c>
      <c r="M286" s="435">
        <v>7194790</v>
      </c>
      <c r="N286" s="435">
        <v>8085058</v>
      </c>
      <c r="O286" s="435">
        <v>8456970</v>
      </c>
      <c r="P286" s="435">
        <v>9030956</v>
      </c>
      <c r="Q286" s="435">
        <v>9814554</v>
      </c>
      <c r="R286" s="435">
        <v>9564157</v>
      </c>
      <c r="S286" s="435">
        <v>9830560</v>
      </c>
      <c r="T286" s="435">
        <v>9292744</v>
      </c>
      <c r="U286" s="435">
        <v>9883276</v>
      </c>
      <c r="V286" s="435">
        <v>9134120</v>
      </c>
      <c r="W286" s="435">
        <v>8982305</v>
      </c>
      <c r="X286" s="435">
        <v>8963849</v>
      </c>
      <c r="Y286" s="435">
        <v>9377067</v>
      </c>
      <c r="Z286" s="435">
        <v>8987499</v>
      </c>
      <c r="AA286" s="435">
        <v>9103594</v>
      </c>
      <c r="AB286" s="435">
        <v>10117139</v>
      </c>
      <c r="AC286" s="435">
        <v>11491994</v>
      </c>
      <c r="AD286" s="435">
        <v>12132468</v>
      </c>
      <c r="AE286" s="435">
        <v>14655579</v>
      </c>
      <c r="AF286" s="435">
        <v>16135526</v>
      </c>
      <c r="AG286" s="435">
        <v>18269216</v>
      </c>
      <c r="AH286" s="435">
        <v>18350011</v>
      </c>
      <c r="AI286" s="435">
        <v>17557958</v>
      </c>
      <c r="AJ286" s="435">
        <v>16896014</v>
      </c>
      <c r="AK286" s="435">
        <v>15970377</v>
      </c>
      <c r="AL286" s="435">
        <v>17239764</v>
      </c>
      <c r="AM286" s="435">
        <v>17472176</v>
      </c>
      <c r="AN286" s="435">
        <v>17943593</v>
      </c>
      <c r="AO286" s="435">
        <v>19803652</v>
      </c>
      <c r="AP286" s="435">
        <v>21108937</v>
      </c>
      <c r="AQ286" s="435">
        <v>22390237</v>
      </c>
      <c r="AR286" s="435">
        <v>24801987</v>
      </c>
      <c r="AS286" s="435">
        <v>26619222</v>
      </c>
      <c r="AT286" s="435">
        <v>28906286</v>
      </c>
      <c r="AU286" s="435">
        <v>30848079</v>
      </c>
      <c r="AV286" s="435">
        <v>33313006</v>
      </c>
      <c r="AW286" s="435">
        <v>35725898</v>
      </c>
      <c r="AX286" s="435">
        <v>38272472</v>
      </c>
      <c r="AY286" s="435">
        <v>35282883</v>
      </c>
      <c r="AZ286" s="435">
        <v>31226457</v>
      </c>
      <c r="BA286" s="435">
        <v>28821712</v>
      </c>
      <c r="BB286" s="435">
        <v>25443778</v>
      </c>
      <c r="BC286" s="435">
        <v>22160574</v>
      </c>
      <c r="BD286" s="435">
        <v>21852932</v>
      </c>
      <c r="BE286" s="435">
        <v>22072138</v>
      </c>
      <c r="BF286" s="435">
        <v>21729309</v>
      </c>
      <c r="BG286" s="435">
        <v>18830993</v>
      </c>
      <c r="BH286" s="435">
        <v>20787938</v>
      </c>
      <c r="BI286" s="463"/>
    </row>
    <row r="287" spans="1:61">
      <c r="A287" s="39" t="s">
        <v>17</v>
      </c>
      <c r="B287" s="41"/>
      <c r="C287" s="18"/>
      <c r="D287" s="19" t="s">
        <v>45</v>
      </c>
      <c r="E287" s="297" t="s">
        <v>149</v>
      </c>
      <c r="F287" s="297" t="s">
        <v>16</v>
      </c>
      <c r="G287" s="435">
        <v>1126064</v>
      </c>
      <c r="H287" s="435">
        <v>1321671</v>
      </c>
      <c r="I287" s="435">
        <v>1410635</v>
      </c>
      <c r="J287" s="435">
        <v>1536881</v>
      </c>
      <c r="K287" s="435">
        <v>1796842</v>
      </c>
      <c r="L287" s="435">
        <v>1626995</v>
      </c>
      <c r="M287" s="435">
        <v>1767785</v>
      </c>
      <c r="N287" s="435">
        <v>1545713</v>
      </c>
      <c r="O287" s="435">
        <v>1620436</v>
      </c>
      <c r="P287" s="435">
        <v>1631046</v>
      </c>
      <c r="Q287" s="435">
        <v>1867769</v>
      </c>
      <c r="R287" s="435">
        <v>1740470</v>
      </c>
      <c r="S287" s="435">
        <v>1780728</v>
      </c>
      <c r="T287" s="435">
        <v>1826279</v>
      </c>
      <c r="U287" s="435">
        <v>1830828</v>
      </c>
      <c r="V287" s="435">
        <v>1896442</v>
      </c>
      <c r="W287" s="435">
        <v>1944039</v>
      </c>
      <c r="X287" s="435">
        <v>1865496</v>
      </c>
      <c r="Y287" s="435">
        <v>1775321</v>
      </c>
      <c r="Z287" s="435">
        <v>1738340</v>
      </c>
      <c r="AA287" s="435">
        <v>1687691</v>
      </c>
      <c r="AB287" s="435">
        <v>1844660</v>
      </c>
      <c r="AC287" s="435">
        <v>1903189</v>
      </c>
      <c r="AD287" s="435">
        <v>2205059</v>
      </c>
      <c r="AE287" s="435">
        <v>2588657</v>
      </c>
      <c r="AF287" s="435">
        <v>2708914</v>
      </c>
      <c r="AG287" s="435">
        <v>2944621</v>
      </c>
      <c r="AH287" s="435">
        <v>2954133</v>
      </c>
      <c r="AI287" s="435">
        <v>2898331</v>
      </c>
      <c r="AJ287" s="435">
        <v>2601790</v>
      </c>
      <c r="AK287" s="435">
        <v>2638061</v>
      </c>
      <c r="AL287" s="435">
        <v>2773979</v>
      </c>
      <c r="AM287" s="435">
        <v>3099983</v>
      </c>
      <c r="AN287" s="435">
        <v>3180303</v>
      </c>
      <c r="AO287" s="435">
        <v>3507811</v>
      </c>
      <c r="AP287" s="435">
        <v>3827409</v>
      </c>
      <c r="AQ287" s="435">
        <v>5023656</v>
      </c>
      <c r="AR287" s="435">
        <v>5355702</v>
      </c>
      <c r="AS287" s="435">
        <v>5605673</v>
      </c>
      <c r="AT287" s="435">
        <v>6071946</v>
      </c>
      <c r="AU287" s="435">
        <v>6245840</v>
      </c>
      <c r="AV287" s="435">
        <v>6407111</v>
      </c>
      <c r="AW287" s="435">
        <v>6537099</v>
      </c>
      <c r="AX287" s="435">
        <v>6953948</v>
      </c>
      <c r="AY287" s="435">
        <v>6938482</v>
      </c>
      <c r="AZ287" s="435">
        <v>6318633</v>
      </c>
      <c r="BA287" s="435">
        <v>5750775</v>
      </c>
      <c r="BB287" s="435">
        <v>5102197</v>
      </c>
      <c r="BC287" s="435">
        <v>4849355</v>
      </c>
      <c r="BD287" s="435">
        <v>3867609</v>
      </c>
      <c r="BE287" s="435">
        <v>4505627</v>
      </c>
      <c r="BF287" s="435">
        <v>4506670</v>
      </c>
      <c r="BG287" s="435">
        <v>4610122</v>
      </c>
      <c r="BH287" s="435">
        <v>4379625</v>
      </c>
      <c r="BI287" s="463"/>
    </row>
    <row r="288" spans="1:61">
      <c r="A288" s="39" t="s">
        <v>18</v>
      </c>
      <c r="B288" s="41"/>
      <c r="C288" s="18"/>
      <c r="D288" s="19" t="s">
        <v>45</v>
      </c>
      <c r="E288" s="297" t="s">
        <v>149</v>
      </c>
      <c r="F288" s="297" t="s">
        <v>16</v>
      </c>
      <c r="G288" s="435">
        <v>820958</v>
      </c>
      <c r="H288" s="435">
        <v>992045</v>
      </c>
      <c r="I288" s="435">
        <v>1092605</v>
      </c>
      <c r="J288" s="435">
        <v>1217028</v>
      </c>
      <c r="K288" s="435">
        <v>1408031</v>
      </c>
      <c r="L288" s="435">
        <v>1369363</v>
      </c>
      <c r="M288" s="435">
        <v>1218504</v>
      </c>
      <c r="N288" s="435">
        <v>1233969</v>
      </c>
      <c r="O288" s="435">
        <v>1372624</v>
      </c>
      <c r="P288" s="435">
        <v>1503361</v>
      </c>
      <c r="Q288" s="435">
        <v>1557667</v>
      </c>
      <c r="R288" s="435">
        <v>1505085</v>
      </c>
      <c r="S288" s="435">
        <v>1313921</v>
      </c>
      <c r="T288" s="435">
        <v>1429799</v>
      </c>
      <c r="U288" s="435">
        <v>1436798</v>
      </c>
      <c r="V288" s="435">
        <v>1418166</v>
      </c>
      <c r="W288" s="435">
        <v>1441725</v>
      </c>
      <c r="X288" s="435">
        <v>1392854</v>
      </c>
      <c r="Y288" s="435">
        <v>1387927</v>
      </c>
      <c r="Z288" s="435">
        <v>1453766</v>
      </c>
      <c r="AA288" s="435">
        <v>1305066</v>
      </c>
      <c r="AB288" s="435">
        <v>1411782</v>
      </c>
      <c r="AC288" s="435">
        <v>1506329</v>
      </c>
      <c r="AD288" s="435">
        <v>1551601</v>
      </c>
      <c r="AE288" s="435">
        <v>1907428</v>
      </c>
      <c r="AF288" s="435">
        <v>2112067</v>
      </c>
      <c r="AG288" s="435">
        <v>2305365</v>
      </c>
      <c r="AH288" s="435">
        <v>2369391</v>
      </c>
      <c r="AI288" s="435">
        <v>2334674</v>
      </c>
      <c r="AJ288" s="435">
        <v>2250149</v>
      </c>
      <c r="AK288" s="435">
        <v>2449059</v>
      </c>
      <c r="AL288" s="435">
        <v>2265048</v>
      </c>
      <c r="AM288" s="435">
        <v>2457352</v>
      </c>
      <c r="AN288" s="435">
        <v>2479137</v>
      </c>
      <c r="AO288" s="435">
        <v>2658302</v>
      </c>
      <c r="AP288" s="435">
        <v>2983596</v>
      </c>
      <c r="AQ288" s="435">
        <v>3554753</v>
      </c>
      <c r="AR288" s="435">
        <v>3801386</v>
      </c>
      <c r="AS288" s="435">
        <v>4107230</v>
      </c>
      <c r="AT288" s="435">
        <v>4199990</v>
      </c>
      <c r="AU288" s="435">
        <v>4351409</v>
      </c>
      <c r="AV288" s="435">
        <v>4253931</v>
      </c>
      <c r="AW288" s="435">
        <v>4536053</v>
      </c>
      <c r="AX288" s="435">
        <v>4649922</v>
      </c>
      <c r="AY288" s="435">
        <v>4567940</v>
      </c>
      <c r="AZ288" s="435">
        <v>4054832</v>
      </c>
      <c r="BA288" s="435">
        <v>4257348</v>
      </c>
      <c r="BB288" s="435">
        <v>3876434</v>
      </c>
      <c r="BC288" s="435">
        <v>3760209</v>
      </c>
      <c r="BD288" s="435">
        <v>3151358</v>
      </c>
      <c r="BE288" s="435">
        <v>2771851</v>
      </c>
      <c r="BF288" s="435">
        <v>2925725</v>
      </c>
      <c r="BG288" s="435">
        <v>3075358</v>
      </c>
      <c r="BH288" s="435">
        <v>5591855</v>
      </c>
      <c r="BI288" s="463"/>
    </row>
    <row r="289" spans="1:61">
      <c r="A289" s="39" t="s">
        <v>19</v>
      </c>
      <c r="B289" s="41"/>
      <c r="C289" s="18"/>
      <c r="D289" s="19" t="s">
        <v>45</v>
      </c>
      <c r="E289" s="297" t="s">
        <v>149</v>
      </c>
      <c r="F289" s="297" t="s">
        <v>16</v>
      </c>
      <c r="G289" s="435">
        <v>757701</v>
      </c>
      <c r="H289" s="435">
        <v>864744</v>
      </c>
      <c r="I289" s="435">
        <v>924321</v>
      </c>
      <c r="J289" s="435">
        <v>1073538</v>
      </c>
      <c r="K289" s="435">
        <v>1287847</v>
      </c>
      <c r="L289" s="435">
        <v>1277625</v>
      </c>
      <c r="M289" s="435">
        <v>1476441</v>
      </c>
      <c r="N289" s="435">
        <v>1326635</v>
      </c>
      <c r="O289" s="435">
        <v>1538478</v>
      </c>
      <c r="P289" s="435">
        <v>1751524</v>
      </c>
      <c r="Q289" s="435">
        <v>1881967</v>
      </c>
      <c r="R289" s="435">
        <v>1804188</v>
      </c>
      <c r="S289" s="435">
        <v>1693761</v>
      </c>
      <c r="T289" s="435">
        <v>1784306</v>
      </c>
      <c r="U289" s="435">
        <v>1839116</v>
      </c>
      <c r="V289" s="435">
        <v>1883581</v>
      </c>
      <c r="W289" s="435">
        <v>1889630</v>
      </c>
      <c r="X289" s="435">
        <v>1850911</v>
      </c>
      <c r="Y289" s="435">
        <v>1929087</v>
      </c>
      <c r="Z289" s="435">
        <v>1949037</v>
      </c>
      <c r="AA289" s="435">
        <v>2101356</v>
      </c>
      <c r="AB289" s="435">
        <v>2181283</v>
      </c>
      <c r="AC289" s="435">
        <v>2632931</v>
      </c>
      <c r="AD289" s="435">
        <v>2777162</v>
      </c>
      <c r="AE289" s="435">
        <v>3093262</v>
      </c>
      <c r="AF289" s="435">
        <v>3456975</v>
      </c>
      <c r="AG289" s="435">
        <v>4003369</v>
      </c>
      <c r="AH289" s="435">
        <v>4279184</v>
      </c>
      <c r="AI289" s="435">
        <v>3278056</v>
      </c>
      <c r="AJ289" s="435">
        <v>3423392</v>
      </c>
      <c r="AK289" s="435">
        <v>3586059</v>
      </c>
      <c r="AL289" s="435">
        <v>3641729</v>
      </c>
      <c r="AM289" s="435">
        <v>3764890</v>
      </c>
      <c r="AN289" s="435">
        <v>3968028</v>
      </c>
      <c r="AO289" s="435">
        <v>4019899</v>
      </c>
      <c r="AP289" s="435">
        <v>4465880</v>
      </c>
      <c r="AQ289" s="435">
        <v>5797657</v>
      </c>
      <c r="AR289" s="435">
        <v>6252282</v>
      </c>
      <c r="AS289" s="435">
        <v>6158452</v>
      </c>
      <c r="AT289" s="435">
        <v>6467850</v>
      </c>
      <c r="AU289" s="435">
        <v>6357330</v>
      </c>
      <c r="AV289" s="435">
        <v>6739149</v>
      </c>
      <c r="AW289" s="435">
        <v>6961819</v>
      </c>
      <c r="AX289" s="435">
        <v>7137190</v>
      </c>
      <c r="AY289" s="435">
        <v>6325547</v>
      </c>
      <c r="AZ289" s="435">
        <v>5530060</v>
      </c>
      <c r="BA289" s="435">
        <v>5534313</v>
      </c>
      <c r="BB289" s="435">
        <v>4731827</v>
      </c>
      <c r="BC289" s="435">
        <v>4372335</v>
      </c>
      <c r="BD289" s="435">
        <v>4886818</v>
      </c>
      <c r="BE289" s="435">
        <v>5232129</v>
      </c>
      <c r="BF289" s="435">
        <v>5795234</v>
      </c>
      <c r="BG289" s="435">
        <v>5513458</v>
      </c>
      <c r="BH289" s="435">
        <v>6468774</v>
      </c>
      <c r="BI289" s="463"/>
    </row>
    <row r="290" spans="1:61">
      <c r="A290" s="39" t="s">
        <v>20</v>
      </c>
      <c r="B290" s="41"/>
      <c r="C290" s="18"/>
      <c r="D290" s="19" t="s">
        <v>45</v>
      </c>
      <c r="E290" s="297" t="s">
        <v>149</v>
      </c>
      <c r="F290" s="297" t="s">
        <v>16</v>
      </c>
      <c r="G290" s="435">
        <v>1354785</v>
      </c>
      <c r="H290" s="435">
        <v>1402008</v>
      </c>
      <c r="I290" s="435">
        <v>1569158</v>
      </c>
      <c r="J290" s="435">
        <v>1810091</v>
      </c>
      <c r="K290" s="435">
        <v>2268115</v>
      </c>
      <c r="L290" s="435">
        <v>2246549</v>
      </c>
      <c r="M290" s="435">
        <v>2296880</v>
      </c>
      <c r="N290" s="435">
        <v>2293658</v>
      </c>
      <c r="O290" s="435">
        <v>2731772</v>
      </c>
      <c r="P290" s="435">
        <v>2939923</v>
      </c>
      <c r="Q290" s="435">
        <v>3152518</v>
      </c>
      <c r="R290" s="435">
        <v>3213368</v>
      </c>
      <c r="S290" s="435">
        <v>2884992</v>
      </c>
      <c r="T290" s="435">
        <v>3352389</v>
      </c>
      <c r="U290" s="435">
        <v>3227291</v>
      </c>
      <c r="V290" s="435">
        <v>3310204</v>
      </c>
      <c r="W290" s="435">
        <v>3374380</v>
      </c>
      <c r="X290" s="435">
        <v>3184095</v>
      </c>
      <c r="Y290" s="435">
        <v>3289777</v>
      </c>
      <c r="Z290" s="435">
        <v>2951814</v>
      </c>
      <c r="AA290" s="435">
        <v>3462893</v>
      </c>
      <c r="AB290" s="435">
        <v>3871171</v>
      </c>
      <c r="AC290" s="435">
        <v>4448169</v>
      </c>
      <c r="AD290" s="435">
        <v>4852996</v>
      </c>
      <c r="AE290" s="435">
        <v>5988908</v>
      </c>
      <c r="AF290" s="435">
        <v>6488400</v>
      </c>
      <c r="AG290" s="435">
        <v>6714697</v>
      </c>
      <c r="AH290" s="435">
        <v>7071415</v>
      </c>
      <c r="AI290" s="435">
        <v>6837146</v>
      </c>
      <c r="AJ290" s="435">
        <v>6330258</v>
      </c>
      <c r="AK290" s="435">
        <v>8265138</v>
      </c>
      <c r="AL290" s="435">
        <v>7855168</v>
      </c>
      <c r="AM290" s="435">
        <v>8327429</v>
      </c>
      <c r="AN290" s="435">
        <v>7972526</v>
      </c>
      <c r="AO290" s="435">
        <v>9256201</v>
      </c>
      <c r="AP290" s="435">
        <v>10091462</v>
      </c>
      <c r="AQ290" s="435">
        <v>7762590</v>
      </c>
      <c r="AR290" s="435">
        <v>8714497</v>
      </c>
      <c r="AS290" s="435">
        <v>9317996</v>
      </c>
      <c r="AT290" s="435">
        <v>9649731</v>
      </c>
      <c r="AU290" s="435">
        <v>9921593</v>
      </c>
      <c r="AV290" s="435">
        <v>10272906</v>
      </c>
      <c r="AW290" s="435">
        <v>10732910</v>
      </c>
      <c r="AX290" s="435">
        <v>10685894</v>
      </c>
      <c r="AY290" s="435">
        <v>8695947</v>
      </c>
      <c r="AZ290" s="435">
        <v>6734050</v>
      </c>
      <c r="BA290" s="435">
        <v>6561689</v>
      </c>
      <c r="BB290" s="435">
        <v>6460015</v>
      </c>
      <c r="BC290" s="435">
        <v>5509834</v>
      </c>
      <c r="BD290" s="435">
        <v>5039378</v>
      </c>
      <c r="BE290" s="435">
        <v>4299883</v>
      </c>
      <c r="BF290" s="435">
        <v>5052182</v>
      </c>
      <c r="BG290" s="435">
        <v>6008427</v>
      </c>
      <c r="BH290" s="435">
        <v>6940189</v>
      </c>
      <c r="BI290" s="463"/>
    </row>
    <row r="291" spans="1:61">
      <c r="A291" s="39" t="s">
        <v>21</v>
      </c>
      <c r="B291" s="41"/>
      <c r="C291" s="18"/>
      <c r="D291" s="19" t="s">
        <v>45</v>
      </c>
      <c r="E291" s="297" t="s">
        <v>149</v>
      </c>
      <c r="F291" s="297" t="s">
        <v>16</v>
      </c>
      <c r="G291" s="435">
        <v>480286</v>
      </c>
      <c r="H291" s="435">
        <v>521642</v>
      </c>
      <c r="I291" s="435">
        <v>538822</v>
      </c>
      <c r="J291" s="435">
        <v>612820</v>
      </c>
      <c r="K291" s="435">
        <v>733080</v>
      </c>
      <c r="L291" s="435">
        <v>767739</v>
      </c>
      <c r="M291" s="435">
        <v>747171</v>
      </c>
      <c r="N291" s="435">
        <v>720547</v>
      </c>
      <c r="O291" s="435">
        <v>782972</v>
      </c>
      <c r="P291" s="435">
        <v>771730</v>
      </c>
      <c r="Q291" s="435">
        <v>880076</v>
      </c>
      <c r="R291" s="435">
        <v>874320</v>
      </c>
      <c r="S291" s="435">
        <v>811001</v>
      </c>
      <c r="T291" s="435">
        <v>834864</v>
      </c>
      <c r="U291" s="435">
        <v>840880</v>
      </c>
      <c r="V291" s="435">
        <v>871482</v>
      </c>
      <c r="W291" s="435">
        <v>857682</v>
      </c>
      <c r="X291" s="435">
        <v>851980</v>
      </c>
      <c r="Y291" s="435">
        <v>838544</v>
      </c>
      <c r="Z291" s="435">
        <v>794861</v>
      </c>
      <c r="AA291" s="435">
        <v>740916</v>
      </c>
      <c r="AB291" s="435">
        <v>810762</v>
      </c>
      <c r="AC291" s="435">
        <v>894777</v>
      </c>
      <c r="AD291" s="435">
        <v>980512</v>
      </c>
      <c r="AE291" s="435">
        <v>1206330</v>
      </c>
      <c r="AF291" s="435">
        <v>1381687</v>
      </c>
      <c r="AG291" s="435">
        <v>1451123</v>
      </c>
      <c r="AH291" s="435">
        <v>1354580</v>
      </c>
      <c r="AI291" s="435">
        <v>1341086</v>
      </c>
      <c r="AJ291" s="435">
        <v>1409563</v>
      </c>
      <c r="AK291" s="435">
        <v>1486402</v>
      </c>
      <c r="AL291" s="435">
        <v>1467045</v>
      </c>
      <c r="AM291" s="435">
        <v>1502595</v>
      </c>
      <c r="AN291" s="435">
        <v>1584526</v>
      </c>
      <c r="AO291" s="435">
        <v>1764591</v>
      </c>
      <c r="AP291" s="435">
        <v>1923172</v>
      </c>
      <c r="AQ291" s="435">
        <v>1942363</v>
      </c>
      <c r="AR291" s="435">
        <v>2073668</v>
      </c>
      <c r="AS291" s="435">
        <v>2287107</v>
      </c>
      <c r="AT291" s="435">
        <v>2522966</v>
      </c>
      <c r="AU291" s="435">
        <v>2557598</v>
      </c>
      <c r="AV291" s="435">
        <v>2590935</v>
      </c>
      <c r="AW291" s="435">
        <v>2619500</v>
      </c>
      <c r="AX291" s="435">
        <v>2733991</v>
      </c>
      <c r="AY291" s="435">
        <v>3388191</v>
      </c>
      <c r="AZ291" s="435">
        <v>2841897</v>
      </c>
      <c r="BA291" s="435">
        <v>2431021</v>
      </c>
      <c r="BB291" s="435">
        <v>2793838</v>
      </c>
      <c r="BC291" s="435">
        <v>1541515</v>
      </c>
      <c r="BD291" s="435">
        <v>1471426</v>
      </c>
      <c r="BE291" s="435">
        <v>1341614</v>
      </c>
      <c r="BF291" s="435">
        <v>1771687</v>
      </c>
      <c r="BG291" s="435">
        <v>1413292</v>
      </c>
      <c r="BH291" s="435">
        <v>1340384</v>
      </c>
      <c r="BI291" s="463"/>
    </row>
    <row r="292" spans="1:61">
      <c r="A292" s="39" t="s">
        <v>22</v>
      </c>
      <c r="B292" s="41"/>
      <c r="C292" s="18"/>
      <c r="D292" s="19" t="s">
        <v>45</v>
      </c>
      <c r="E292" s="297" t="s">
        <v>149</v>
      </c>
      <c r="F292" s="297" t="s">
        <v>16</v>
      </c>
      <c r="G292" s="435">
        <v>2403483</v>
      </c>
      <c r="H292" s="435">
        <v>2635971</v>
      </c>
      <c r="I292" s="435">
        <v>2835338</v>
      </c>
      <c r="J292" s="435">
        <v>3227980</v>
      </c>
      <c r="K292" s="435">
        <v>3464501</v>
      </c>
      <c r="L292" s="435">
        <v>3040364</v>
      </c>
      <c r="M292" s="435">
        <v>2802808</v>
      </c>
      <c r="N292" s="435">
        <v>3126361</v>
      </c>
      <c r="O292" s="435">
        <v>3361983</v>
      </c>
      <c r="P292" s="435">
        <v>3573502</v>
      </c>
      <c r="Q292" s="435">
        <v>3560261</v>
      </c>
      <c r="R292" s="435">
        <v>3689626</v>
      </c>
      <c r="S292" s="435">
        <v>3651879</v>
      </c>
      <c r="T292" s="435">
        <v>3697891</v>
      </c>
      <c r="U292" s="435">
        <v>3357627</v>
      </c>
      <c r="V292" s="435">
        <v>3553220</v>
      </c>
      <c r="W292" s="435">
        <v>3517530</v>
      </c>
      <c r="X292" s="435">
        <v>3509136</v>
      </c>
      <c r="Y292" s="435">
        <v>3516283</v>
      </c>
      <c r="Z292" s="435">
        <v>3471403</v>
      </c>
      <c r="AA292" s="435">
        <v>3404908</v>
      </c>
      <c r="AB292" s="435">
        <v>3637660</v>
      </c>
      <c r="AC292" s="435">
        <v>3892892</v>
      </c>
      <c r="AD292" s="435">
        <v>4005940</v>
      </c>
      <c r="AE292" s="435">
        <v>4775042</v>
      </c>
      <c r="AF292" s="435">
        <v>5592317</v>
      </c>
      <c r="AG292" s="435">
        <v>5746307</v>
      </c>
      <c r="AH292" s="435">
        <v>5572834</v>
      </c>
      <c r="AI292" s="435">
        <v>5771040</v>
      </c>
      <c r="AJ292" s="435">
        <v>5451657</v>
      </c>
      <c r="AK292" s="435">
        <v>5281350</v>
      </c>
      <c r="AL292" s="435">
        <v>5380485</v>
      </c>
      <c r="AM292" s="435">
        <v>5888941</v>
      </c>
      <c r="AN292" s="435">
        <v>6091774</v>
      </c>
      <c r="AO292" s="435">
        <v>6896456</v>
      </c>
      <c r="AP292" s="435">
        <v>7457262</v>
      </c>
      <c r="AQ292" s="435">
        <v>9282911</v>
      </c>
      <c r="AR292" s="435">
        <v>9834218</v>
      </c>
      <c r="AS292" s="435">
        <v>10272348</v>
      </c>
      <c r="AT292" s="435">
        <v>11194459</v>
      </c>
      <c r="AU292" s="435">
        <v>11403184</v>
      </c>
      <c r="AV292" s="435">
        <v>12225262</v>
      </c>
      <c r="AW292" s="435">
        <v>13764516</v>
      </c>
      <c r="AX292" s="435">
        <v>14372226</v>
      </c>
      <c r="AY292" s="435">
        <v>11515153</v>
      </c>
      <c r="AZ292" s="435">
        <v>11045377</v>
      </c>
      <c r="BA292" s="435">
        <v>10863837</v>
      </c>
      <c r="BB292" s="435">
        <v>8703390</v>
      </c>
      <c r="BC292" s="435">
        <v>7656768</v>
      </c>
      <c r="BD292" s="435">
        <v>7148761</v>
      </c>
      <c r="BE292" s="435">
        <v>7508126</v>
      </c>
      <c r="BF292" s="435">
        <v>8374865</v>
      </c>
      <c r="BG292" s="435">
        <v>7948135</v>
      </c>
      <c r="BH292" s="435">
        <v>7773480</v>
      </c>
      <c r="BI292" s="463"/>
    </row>
    <row r="293" spans="1:61">
      <c r="A293" s="39" t="s">
        <v>23</v>
      </c>
      <c r="B293" s="41"/>
      <c r="C293" s="18"/>
      <c r="D293" s="19" t="s">
        <v>45</v>
      </c>
      <c r="E293" s="297" t="s">
        <v>149</v>
      </c>
      <c r="F293" s="297" t="s">
        <v>16</v>
      </c>
      <c r="G293" s="435">
        <v>912405</v>
      </c>
      <c r="H293" s="435">
        <v>1007249</v>
      </c>
      <c r="I293" s="435">
        <v>1147823</v>
      </c>
      <c r="J293" s="435">
        <v>1346678</v>
      </c>
      <c r="K293" s="435">
        <v>1303241</v>
      </c>
      <c r="L293" s="435">
        <v>1224600</v>
      </c>
      <c r="M293" s="435">
        <v>1525165</v>
      </c>
      <c r="N293" s="435">
        <v>1865095</v>
      </c>
      <c r="O293" s="435">
        <v>2009852</v>
      </c>
      <c r="P293" s="435">
        <v>1954737</v>
      </c>
      <c r="Q293" s="435">
        <v>1952169</v>
      </c>
      <c r="R293" s="435">
        <v>1857480</v>
      </c>
      <c r="S293" s="435">
        <v>1596192</v>
      </c>
      <c r="T293" s="435">
        <v>1868592</v>
      </c>
      <c r="U293" s="435">
        <v>1792632</v>
      </c>
      <c r="V293" s="435">
        <v>1701192</v>
      </c>
      <c r="W293" s="435">
        <v>1795528</v>
      </c>
      <c r="X293" s="435">
        <v>1743515</v>
      </c>
      <c r="Y293" s="435">
        <v>1765364</v>
      </c>
      <c r="Z293" s="435">
        <v>1676052</v>
      </c>
      <c r="AA293" s="435">
        <v>1701398</v>
      </c>
      <c r="AB293" s="435">
        <v>1801116</v>
      </c>
      <c r="AC293" s="435">
        <v>2039814</v>
      </c>
      <c r="AD293" s="435">
        <v>2243188</v>
      </c>
      <c r="AE293" s="435">
        <v>2931312</v>
      </c>
      <c r="AF293" s="435">
        <v>3418644</v>
      </c>
      <c r="AG293" s="435">
        <v>3238686</v>
      </c>
      <c r="AH293" s="435">
        <v>3429257</v>
      </c>
      <c r="AI293" s="435">
        <v>3489079</v>
      </c>
      <c r="AJ293" s="435">
        <v>3377645</v>
      </c>
      <c r="AK293" s="435">
        <v>3129815</v>
      </c>
      <c r="AL293" s="435">
        <v>3163813</v>
      </c>
      <c r="AM293" s="435">
        <v>3653478</v>
      </c>
      <c r="AN293" s="435">
        <v>3473805</v>
      </c>
      <c r="AO293" s="435">
        <v>3904838</v>
      </c>
      <c r="AP293" s="435">
        <v>3946766</v>
      </c>
      <c r="AQ293" s="435">
        <v>5338061</v>
      </c>
      <c r="AR293" s="435">
        <v>5709891</v>
      </c>
      <c r="AS293" s="435">
        <v>6496223</v>
      </c>
      <c r="AT293" s="435">
        <v>6925025</v>
      </c>
      <c r="AU293" s="435">
        <v>7402883</v>
      </c>
      <c r="AV293" s="435">
        <v>9312917</v>
      </c>
      <c r="AW293" s="435">
        <v>10961389</v>
      </c>
      <c r="AX293" s="435">
        <v>12527246</v>
      </c>
      <c r="AY293" s="435">
        <v>10822854</v>
      </c>
      <c r="AZ293" s="435">
        <v>9469750</v>
      </c>
      <c r="BA293" s="435">
        <v>8866471</v>
      </c>
      <c r="BB293" s="435">
        <v>7112525</v>
      </c>
      <c r="BC293" s="435">
        <v>5902002</v>
      </c>
      <c r="BD293" s="435">
        <v>4674964</v>
      </c>
      <c r="BE293" s="435">
        <v>4587718</v>
      </c>
      <c r="BF293" s="435">
        <v>4733176</v>
      </c>
      <c r="BG293" s="435">
        <v>4724405</v>
      </c>
      <c r="BH293" s="435">
        <v>4482863</v>
      </c>
      <c r="BI293" s="463"/>
    </row>
    <row r="294" spans="1:61">
      <c r="A294" s="39" t="s">
        <v>24</v>
      </c>
      <c r="B294" s="41"/>
      <c r="C294" s="18"/>
      <c r="D294" s="19" t="s">
        <v>45</v>
      </c>
      <c r="E294" s="297" t="s">
        <v>149</v>
      </c>
      <c r="F294" s="297" t="s">
        <v>16</v>
      </c>
      <c r="G294" s="435">
        <v>5252052</v>
      </c>
      <c r="H294" s="435">
        <v>5737703</v>
      </c>
      <c r="I294" s="435">
        <v>6588475</v>
      </c>
      <c r="J294" s="435">
        <v>7287054</v>
      </c>
      <c r="K294" s="435">
        <v>8565944</v>
      </c>
      <c r="L294" s="435">
        <v>8245644</v>
      </c>
      <c r="M294" s="435">
        <v>8638002</v>
      </c>
      <c r="N294" s="435">
        <v>7429598</v>
      </c>
      <c r="O294" s="435">
        <v>8472675</v>
      </c>
      <c r="P294" s="435">
        <v>9593016</v>
      </c>
      <c r="Q294" s="435">
        <v>10011723</v>
      </c>
      <c r="R294" s="435">
        <v>9409782</v>
      </c>
      <c r="S294" s="435">
        <v>9251600</v>
      </c>
      <c r="T294" s="435">
        <v>9369879</v>
      </c>
      <c r="U294" s="435">
        <v>9697422</v>
      </c>
      <c r="V294" s="435">
        <v>9576716</v>
      </c>
      <c r="W294" s="435">
        <v>9281165</v>
      </c>
      <c r="X294" s="435">
        <v>9415426</v>
      </c>
      <c r="Y294" s="435">
        <v>10643337</v>
      </c>
      <c r="Z294" s="435">
        <v>10361662</v>
      </c>
      <c r="AA294" s="435">
        <v>10014312</v>
      </c>
      <c r="AB294" s="435">
        <v>10869669</v>
      </c>
      <c r="AC294" s="435">
        <v>11917699</v>
      </c>
      <c r="AD294" s="435">
        <v>13097346</v>
      </c>
      <c r="AE294" s="435">
        <v>15961240</v>
      </c>
      <c r="AF294" s="435">
        <v>17273759</v>
      </c>
      <c r="AG294" s="435">
        <v>18871835</v>
      </c>
      <c r="AH294" s="435">
        <v>19138036</v>
      </c>
      <c r="AI294" s="435">
        <v>19537625</v>
      </c>
      <c r="AJ294" s="435">
        <v>17800754</v>
      </c>
      <c r="AK294" s="435">
        <v>18383047</v>
      </c>
      <c r="AL294" s="435">
        <v>18444364</v>
      </c>
      <c r="AM294" s="435">
        <v>18702790</v>
      </c>
      <c r="AN294" s="435">
        <v>20215649</v>
      </c>
      <c r="AO294" s="435">
        <v>21963174</v>
      </c>
      <c r="AP294" s="435">
        <v>24294743</v>
      </c>
      <c r="AQ294" s="435">
        <v>28488474</v>
      </c>
      <c r="AR294" s="435">
        <v>29814078</v>
      </c>
      <c r="AS294" s="435">
        <v>30762610</v>
      </c>
      <c r="AT294" s="435">
        <v>33180154</v>
      </c>
      <c r="AU294" s="435">
        <v>33909384</v>
      </c>
      <c r="AV294" s="435">
        <v>35077561</v>
      </c>
      <c r="AW294" s="435">
        <v>35868709</v>
      </c>
      <c r="AX294" s="435">
        <v>38241823</v>
      </c>
      <c r="AY294" s="435">
        <v>37633988</v>
      </c>
      <c r="AZ294" s="435">
        <v>33041219</v>
      </c>
      <c r="BA294" s="435">
        <v>31397589</v>
      </c>
      <c r="BB294" s="435">
        <v>32185484</v>
      </c>
      <c r="BC294" s="435">
        <v>26677602</v>
      </c>
      <c r="BD294" s="435">
        <v>25608667</v>
      </c>
      <c r="BE294" s="435">
        <v>29499057</v>
      </c>
      <c r="BF294" s="435">
        <v>30598039</v>
      </c>
      <c r="BG294" s="435">
        <v>27002943</v>
      </c>
      <c r="BH294" s="435">
        <v>30725617</v>
      </c>
      <c r="BI294" s="463"/>
    </row>
    <row r="295" spans="1:61">
      <c r="A295" s="39" t="s">
        <v>25</v>
      </c>
      <c r="B295" s="41"/>
      <c r="C295" s="18"/>
      <c r="D295" s="19" t="s">
        <v>45</v>
      </c>
      <c r="E295" s="297" t="s">
        <v>149</v>
      </c>
      <c r="F295" s="297" t="s">
        <v>16</v>
      </c>
      <c r="G295" s="435">
        <v>2830577</v>
      </c>
      <c r="H295" s="435">
        <v>3162270</v>
      </c>
      <c r="I295" s="435">
        <v>3525442</v>
      </c>
      <c r="J295" s="435">
        <v>4085646</v>
      </c>
      <c r="K295" s="435">
        <v>4904726</v>
      </c>
      <c r="L295" s="435">
        <v>4805518</v>
      </c>
      <c r="M295" s="435">
        <v>5181573</v>
      </c>
      <c r="N295" s="435">
        <v>4625178</v>
      </c>
      <c r="O295" s="435">
        <v>4911731</v>
      </c>
      <c r="P295" s="435">
        <v>5706928</v>
      </c>
      <c r="Q295" s="435">
        <v>6209799</v>
      </c>
      <c r="R295" s="435">
        <v>5668197</v>
      </c>
      <c r="S295" s="435">
        <v>5602722</v>
      </c>
      <c r="T295" s="435">
        <v>5778600</v>
      </c>
      <c r="U295" s="435">
        <v>6100203</v>
      </c>
      <c r="V295" s="435">
        <v>5979131</v>
      </c>
      <c r="W295" s="435">
        <v>6013098</v>
      </c>
      <c r="X295" s="435">
        <v>6061781</v>
      </c>
      <c r="Y295" s="435">
        <v>5879809</v>
      </c>
      <c r="Z295" s="435">
        <v>5610800</v>
      </c>
      <c r="AA295" s="435">
        <v>6137280</v>
      </c>
      <c r="AB295" s="435">
        <v>6537271</v>
      </c>
      <c r="AC295" s="435">
        <v>6950540</v>
      </c>
      <c r="AD295" s="435">
        <v>7125805</v>
      </c>
      <c r="AE295" s="435">
        <v>8768789</v>
      </c>
      <c r="AF295" s="435">
        <v>9452953</v>
      </c>
      <c r="AG295" s="435">
        <v>10369299</v>
      </c>
      <c r="AH295" s="435">
        <v>9968503</v>
      </c>
      <c r="AI295" s="435">
        <v>10473746</v>
      </c>
      <c r="AJ295" s="435">
        <v>10434227</v>
      </c>
      <c r="AK295" s="435">
        <v>10819185</v>
      </c>
      <c r="AL295" s="435">
        <v>11609487</v>
      </c>
      <c r="AM295" s="435">
        <v>12315975</v>
      </c>
      <c r="AN295" s="435">
        <v>12842113</v>
      </c>
      <c r="AO295" s="435">
        <v>13451905</v>
      </c>
      <c r="AP295" s="435">
        <v>14281449</v>
      </c>
      <c r="AQ295" s="435">
        <v>14306815</v>
      </c>
      <c r="AR295" s="435">
        <v>16016845</v>
      </c>
      <c r="AS295" s="435">
        <v>17365514</v>
      </c>
      <c r="AT295" s="435">
        <v>19497831</v>
      </c>
      <c r="AU295" s="435">
        <v>20052221</v>
      </c>
      <c r="AV295" s="435">
        <v>21462437</v>
      </c>
      <c r="AW295" s="435">
        <v>23113195</v>
      </c>
      <c r="AX295" s="435">
        <v>24013601</v>
      </c>
      <c r="AY295" s="435">
        <v>26232517</v>
      </c>
      <c r="AZ295" s="435">
        <v>19801332</v>
      </c>
      <c r="BA295" s="435">
        <v>18325678</v>
      </c>
      <c r="BB295" s="435">
        <v>15427182</v>
      </c>
      <c r="BC295" s="435">
        <v>12890817</v>
      </c>
      <c r="BD295" s="435">
        <v>11257805</v>
      </c>
      <c r="BE295" s="435">
        <v>11891196</v>
      </c>
      <c r="BF295" s="435">
        <v>12424238</v>
      </c>
      <c r="BG295" s="435">
        <v>13428220</v>
      </c>
      <c r="BH295" s="435">
        <v>13478619</v>
      </c>
      <c r="BI295" s="463"/>
    </row>
    <row r="296" spans="1:61">
      <c r="A296" s="39" t="s">
        <v>26</v>
      </c>
      <c r="B296" s="41"/>
      <c r="C296" s="18"/>
      <c r="D296" s="19" t="s">
        <v>45</v>
      </c>
      <c r="E296" s="297" t="s">
        <v>149</v>
      </c>
      <c r="F296" s="297" t="s">
        <v>16</v>
      </c>
      <c r="G296" s="435">
        <v>621878</v>
      </c>
      <c r="H296" s="435">
        <v>729955</v>
      </c>
      <c r="I296" s="435">
        <v>747567</v>
      </c>
      <c r="J296" s="435">
        <v>840523</v>
      </c>
      <c r="K296" s="435">
        <v>884510</v>
      </c>
      <c r="L296" s="435">
        <v>819980</v>
      </c>
      <c r="M296" s="435">
        <v>795222</v>
      </c>
      <c r="N296" s="435">
        <v>850926</v>
      </c>
      <c r="O296" s="435">
        <v>953565</v>
      </c>
      <c r="P296" s="435">
        <v>959700</v>
      </c>
      <c r="Q296" s="435">
        <v>966825</v>
      </c>
      <c r="R296" s="435">
        <v>1027637</v>
      </c>
      <c r="S296" s="435">
        <v>961667</v>
      </c>
      <c r="T296" s="435">
        <v>1020381</v>
      </c>
      <c r="U296" s="435">
        <v>999086</v>
      </c>
      <c r="V296" s="435">
        <v>980542</v>
      </c>
      <c r="W296" s="435">
        <v>958692</v>
      </c>
      <c r="X296" s="435">
        <v>911481</v>
      </c>
      <c r="Y296" s="435">
        <v>1001245</v>
      </c>
      <c r="Z296" s="435">
        <v>863710</v>
      </c>
      <c r="AA296" s="435">
        <v>926451</v>
      </c>
      <c r="AB296" s="435">
        <v>922514</v>
      </c>
      <c r="AC296" s="435">
        <v>1118724</v>
      </c>
      <c r="AD296" s="435">
        <v>1231407</v>
      </c>
      <c r="AE296" s="435">
        <v>0</v>
      </c>
      <c r="AF296" s="435">
        <v>1626927</v>
      </c>
      <c r="AG296" s="435">
        <v>1690672</v>
      </c>
      <c r="AH296" s="435">
        <v>1910516</v>
      </c>
      <c r="AI296" s="435">
        <v>2084205</v>
      </c>
      <c r="AJ296" s="435">
        <v>1908776</v>
      </c>
      <c r="AK296" s="435">
        <v>1929496</v>
      </c>
      <c r="AL296" s="435">
        <v>1861413</v>
      </c>
      <c r="AM296" s="435">
        <v>1917380</v>
      </c>
      <c r="AN296" s="435">
        <v>1966155</v>
      </c>
      <c r="AO296" s="435">
        <v>2304319</v>
      </c>
      <c r="AP296" s="435">
        <v>2432895</v>
      </c>
      <c r="AQ296" s="435">
        <v>3189022</v>
      </c>
      <c r="AR296" s="435">
        <v>3285690</v>
      </c>
      <c r="AS296" s="435">
        <v>3570080</v>
      </c>
      <c r="AT296" s="435">
        <v>3923447</v>
      </c>
      <c r="AU296" s="435">
        <v>4049726</v>
      </c>
      <c r="AV296" s="435">
        <v>4150232</v>
      </c>
      <c r="AW296" s="435">
        <v>4451621</v>
      </c>
      <c r="AX296" s="435">
        <v>4454277</v>
      </c>
      <c r="AY296" s="435">
        <v>3014404</v>
      </c>
      <c r="AZ296" s="435">
        <v>3238744</v>
      </c>
      <c r="BA296" s="435">
        <v>3116249</v>
      </c>
      <c r="BB296" s="435">
        <v>2790355</v>
      </c>
      <c r="BC296" s="435">
        <v>2170600</v>
      </c>
      <c r="BD296" s="435">
        <v>1784025</v>
      </c>
      <c r="BE296" s="435">
        <v>1853621</v>
      </c>
      <c r="BF296" s="435">
        <v>2260175</v>
      </c>
      <c r="BG296" s="435">
        <v>2417233</v>
      </c>
      <c r="BH296" s="435">
        <v>2582925</v>
      </c>
      <c r="BI296" s="463"/>
    </row>
    <row r="297" spans="1:61">
      <c r="A297" s="39" t="s">
        <v>27</v>
      </c>
      <c r="B297" s="41"/>
      <c r="C297" s="18"/>
      <c r="D297" s="19" t="s">
        <v>45</v>
      </c>
      <c r="E297" s="297" t="s">
        <v>149</v>
      </c>
      <c r="F297" s="297" t="s">
        <v>16</v>
      </c>
      <c r="G297" s="435">
        <v>1506954</v>
      </c>
      <c r="H297" s="435">
        <v>1688449</v>
      </c>
      <c r="I297" s="435">
        <v>1799673</v>
      </c>
      <c r="J297" s="435">
        <v>2036221</v>
      </c>
      <c r="K297" s="435">
        <v>2245078</v>
      </c>
      <c r="L297" s="435">
        <v>2126638</v>
      </c>
      <c r="M297" s="435">
        <v>2064407</v>
      </c>
      <c r="N297" s="435">
        <v>2367019</v>
      </c>
      <c r="O297" s="435">
        <v>2807761</v>
      </c>
      <c r="P297" s="435">
        <v>3004545</v>
      </c>
      <c r="Q297" s="435">
        <v>3462949</v>
      </c>
      <c r="R297" s="435">
        <v>3163525</v>
      </c>
      <c r="S297" s="435">
        <v>2918450</v>
      </c>
      <c r="T297" s="435">
        <v>3066634</v>
      </c>
      <c r="U297" s="435">
        <v>3021771</v>
      </c>
      <c r="V297" s="435">
        <v>3084915</v>
      </c>
      <c r="W297" s="435">
        <v>3150870</v>
      </c>
      <c r="X297" s="435">
        <v>3136751</v>
      </c>
      <c r="Y297" s="435">
        <v>3085752</v>
      </c>
      <c r="Z297" s="435">
        <v>3050004</v>
      </c>
      <c r="AA297" s="435">
        <v>2901892</v>
      </c>
      <c r="AB297" s="435">
        <v>3275147</v>
      </c>
      <c r="AC297" s="435">
        <v>3632595</v>
      </c>
      <c r="AD297" s="435">
        <v>3692250</v>
      </c>
      <c r="AE297" s="435">
        <v>4453167</v>
      </c>
      <c r="AF297" s="435">
        <v>5177752</v>
      </c>
      <c r="AG297" s="435">
        <v>5382334</v>
      </c>
      <c r="AH297" s="435">
        <v>5349985</v>
      </c>
      <c r="AI297" s="435">
        <v>5272535</v>
      </c>
      <c r="AJ297" s="435">
        <v>5230023</v>
      </c>
      <c r="AK297" s="435">
        <v>5370398</v>
      </c>
      <c r="AL297" s="435">
        <v>5589497</v>
      </c>
      <c r="AM297" s="435">
        <v>5606830</v>
      </c>
      <c r="AN297" s="435">
        <v>6009887</v>
      </c>
      <c r="AO297" s="435">
        <v>6367898</v>
      </c>
      <c r="AP297" s="435">
        <v>6994238</v>
      </c>
      <c r="AQ297" s="435">
        <v>8217706</v>
      </c>
      <c r="AR297" s="435">
        <v>8877280</v>
      </c>
      <c r="AS297" s="435">
        <v>9075657</v>
      </c>
      <c r="AT297" s="435">
        <v>9860180</v>
      </c>
      <c r="AU297" s="435">
        <v>10579107</v>
      </c>
      <c r="AV297" s="435">
        <v>11014060</v>
      </c>
      <c r="AW297" s="435">
        <v>11901062</v>
      </c>
      <c r="AX297" s="435">
        <v>12436677</v>
      </c>
      <c r="AY297" s="435">
        <v>10657975</v>
      </c>
      <c r="AZ297" s="435">
        <v>12100280</v>
      </c>
      <c r="BA297" s="435">
        <v>10721871</v>
      </c>
      <c r="BB297" s="435">
        <v>8718044</v>
      </c>
      <c r="BC297" s="435">
        <v>6969226</v>
      </c>
      <c r="BD297" s="435">
        <v>6427759</v>
      </c>
      <c r="BE297" s="435">
        <v>5861531</v>
      </c>
      <c r="BF297" s="435">
        <v>6043176</v>
      </c>
      <c r="BG297" s="435">
        <v>6012530</v>
      </c>
      <c r="BH297" s="435">
        <v>5733059</v>
      </c>
      <c r="BI297" s="463"/>
    </row>
    <row r="298" spans="1:61">
      <c r="A298" s="39" t="s">
        <v>28</v>
      </c>
      <c r="B298" s="41"/>
      <c r="C298" s="18"/>
      <c r="D298" s="19" t="s">
        <v>45</v>
      </c>
      <c r="E298" s="297" t="s">
        <v>149</v>
      </c>
      <c r="F298" s="297" t="s">
        <v>16</v>
      </c>
      <c r="G298" s="435">
        <v>4304108</v>
      </c>
      <c r="H298" s="435">
        <v>4716834</v>
      </c>
      <c r="I298" s="435">
        <v>5165040</v>
      </c>
      <c r="J298" s="435">
        <v>5669109</v>
      </c>
      <c r="K298" s="435">
        <v>6492923</v>
      </c>
      <c r="L298" s="435">
        <v>6756983</v>
      </c>
      <c r="M298" s="435">
        <v>7440771</v>
      </c>
      <c r="N298" s="435">
        <v>6508589</v>
      </c>
      <c r="O298" s="435">
        <v>6914358</v>
      </c>
      <c r="P298" s="435">
        <v>7446182</v>
      </c>
      <c r="Q298" s="435">
        <v>8022206</v>
      </c>
      <c r="R298" s="435">
        <v>7832824</v>
      </c>
      <c r="S298" s="435">
        <v>7023368</v>
      </c>
      <c r="T298" s="435">
        <v>8309907</v>
      </c>
      <c r="U298" s="435">
        <v>9169245</v>
      </c>
      <c r="V298" s="435">
        <v>8740011</v>
      </c>
      <c r="W298" s="435">
        <v>8355580</v>
      </c>
      <c r="X298" s="435">
        <v>8013924</v>
      </c>
      <c r="Y298" s="435">
        <v>8426428</v>
      </c>
      <c r="Z298" s="435">
        <v>7167884</v>
      </c>
      <c r="AA298" s="435">
        <v>7120352</v>
      </c>
      <c r="AB298" s="435">
        <v>8726281</v>
      </c>
      <c r="AC298" s="435">
        <v>9610346</v>
      </c>
      <c r="AD298" s="435">
        <v>10293439</v>
      </c>
      <c r="AE298" s="435">
        <v>13335639</v>
      </c>
      <c r="AF298" s="435">
        <v>14687431</v>
      </c>
      <c r="AG298" s="435">
        <v>15706045</v>
      </c>
      <c r="AH298" s="435">
        <v>16547801</v>
      </c>
      <c r="AI298" s="435">
        <v>15966186</v>
      </c>
      <c r="AJ298" s="435">
        <v>15288332</v>
      </c>
      <c r="AK298" s="435">
        <v>16060759</v>
      </c>
      <c r="AL298" s="435">
        <v>16527309</v>
      </c>
      <c r="AM298" s="435">
        <v>15991991</v>
      </c>
      <c r="AN298" s="435">
        <v>18213863</v>
      </c>
      <c r="AO298" s="435">
        <v>20510950</v>
      </c>
      <c r="AP298" s="435">
        <v>23093340</v>
      </c>
      <c r="AQ298" s="435">
        <v>29639097</v>
      </c>
      <c r="AR298" s="435">
        <v>31535207</v>
      </c>
      <c r="AS298" s="435">
        <v>32056409</v>
      </c>
      <c r="AT298" s="435">
        <v>33833785</v>
      </c>
      <c r="AU298" s="435">
        <v>34315668</v>
      </c>
      <c r="AV298" s="435">
        <v>37614022</v>
      </c>
      <c r="AW298" s="435">
        <v>37201807</v>
      </c>
      <c r="AX298" s="435">
        <v>36635739</v>
      </c>
      <c r="AY298" s="435">
        <v>41142210</v>
      </c>
      <c r="AZ298" s="435">
        <v>33563743</v>
      </c>
      <c r="BA298" s="435">
        <v>34972004</v>
      </c>
      <c r="BB298" s="435">
        <v>32044676</v>
      </c>
      <c r="BC298" s="435">
        <v>34753326</v>
      </c>
      <c r="BD298" s="435">
        <v>33731114</v>
      </c>
      <c r="BE298" s="435">
        <v>33949896</v>
      </c>
      <c r="BF298" s="435">
        <v>40897446</v>
      </c>
      <c r="BG298" s="435">
        <v>43026408</v>
      </c>
      <c r="BH298" s="435">
        <v>40067762</v>
      </c>
      <c r="BI298" s="463"/>
    </row>
    <row r="299" spans="1:61">
      <c r="A299" s="39" t="s">
        <v>29</v>
      </c>
      <c r="B299" s="41"/>
      <c r="C299" s="18"/>
      <c r="D299" s="19" t="s">
        <v>45</v>
      </c>
      <c r="E299" s="297" t="s">
        <v>149</v>
      </c>
      <c r="F299" s="297" t="s">
        <v>16</v>
      </c>
      <c r="G299" s="435">
        <v>565994</v>
      </c>
      <c r="H299" s="435">
        <v>614602</v>
      </c>
      <c r="I299" s="435">
        <v>716187</v>
      </c>
      <c r="J299" s="435">
        <v>838470</v>
      </c>
      <c r="K299" s="435">
        <v>902267</v>
      </c>
      <c r="L299" s="435">
        <v>851405</v>
      </c>
      <c r="M299" s="435">
        <v>899572</v>
      </c>
      <c r="N299" s="435">
        <v>1041901</v>
      </c>
      <c r="O299" s="435">
        <v>1129759</v>
      </c>
      <c r="P299" s="435">
        <v>1236642</v>
      </c>
      <c r="Q299" s="435">
        <v>1449878</v>
      </c>
      <c r="R299" s="435">
        <v>1387416</v>
      </c>
      <c r="S299" s="435">
        <v>1286671</v>
      </c>
      <c r="T299" s="435">
        <v>1392650</v>
      </c>
      <c r="U299" s="435">
        <v>1636069</v>
      </c>
      <c r="V299" s="435">
        <v>1489081</v>
      </c>
      <c r="W299" s="435">
        <v>1578154</v>
      </c>
      <c r="X299" s="435">
        <v>1541010</v>
      </c>
      <c r="Y299" s="435">
        <v>1540394</v>
      </c>
      <c r="Z299" s="435">
        <v>1604985</v>
      </c>
      <c r="AA299" s="435">
        <v>1590674</v>
      </c>
      <c r="AB299" s="435">
        <v>1702133</v>
      </c>
      <c r="AC299" s="435">
        <v>1886631</v>
      </c>
      <c r="AD299" s="435">
        <v>2022343</v>
      </c>
      <c r="AE299" s="435">
        <v>2237209</v>
      </c>
      <c r="AF299" s="435">
        <v>2482503</v>
      </c>
      <c r="AG299" s="435">
        <v>2672752</v>
      </c>
      <c r="AH299" s="435">
        <v>2666055</v>
      </c>
      <c r="AI299" s="435">
        <v>2538031</v>
      </c>
      <c r="AJ299" s="435">
        <v>2626471</v>
      </c>
      <c r="AK299" s="435">
        <v>2454132</v>
      </c>
      <c r="AL299" s="435">
        <v>2708298</v>
      </c>
      <c r="AM299" s="435">
        <v>2781116</v>
      </c>
      <c r="AN299" s="435">
        <v>2980757</v>
      </c>
      <c r="AO299" s="435">
        <v>3244255</v>
      </c>
      <c r="AP299" s="435">
        <v>3475257</v>
      </c>
      <c r="AQ299" s="435">
        <v>3630202</v>
      </c>
      <c r="AR299" s="435">
        <v>4093840</v>
      </c>
      <c r="AS299" s="435">
        <v>4151963</v>
      </c>
      <c r="AT299" s="435">
        <v>4823382</v>
      </c>
      <c r="AU299" s="435">
        <v>5485057</v>
      </c>
      <c r="AV299" s="435">
        <v>6553677</v>
      </c>
      <c r="AW299" s="435">
        <v>7494902</v>
      </c>
      <c r="AX299" s="435">
        <v>7857907</v>
      </c>
      <c r="AY299" s="435">
        <v>7598659</v>
      </c>
      <c r="AZ299" s="435">
        <v>5776297</v>
      </c>
      <c r="BA299" s="435">
        <v>5152271</v>
      </c>
      <c r="BB299" s="435">
        <v>4549897</v>
      </c>
      <c r="BC299" s="435">
        <v>3710819</v>
      </c>
      <c r="BD299" s="435">
        <v>3080960</v>
      </c>
      <c r="BE299" s="435">
        <v>2753893</v>
      </c>
      <c r="BF299" s="435">
        <v>3080764</v>
      </c>
      <c r="BG299" s="435">
        <v>3609735</v>
      </c>
      <c r="BH299" s="435">
        <v>3317102</v>
      </c>
      <c r="BI299" s="463"/>
    </row>
    <row r="300" spans="1:61">
      <c r="A300" s="39" t="s">
        <v>30</v>
      </c>
      <c r="B300" s="41"/>
      <c r="C300" s="18"/>
      <c r="D300" s="19" t="s">
        <v>45</v>
      </c>
      <c r="E300" s="297" t="s">
        <v>149</v>
      </c>
      <c r="F300" s="297" t="s">
        <v>16</v>
      </c>
      <c r="G300" s="435">
        <v>483664</v>
      </c>
      <c r="H300" s="435">
        <v>550927</v>
      </c>
      <c r="I300" s="435">
        <v>543787</v>
      </c>
      <c r="J300" s="435">
        <v>573416</v>
      </c>
      <c r="K300" s="435">
        <v>640732</v>
      </c>
      <c r="L300" s="435">
        <v>619678</v>
      </c>
      <c r="M300" s="435">
        <v>610812</v>
      </c>
      <c r="N300" s="435">
        <v>543924</v>
      </c>
      <c r="O300" s="435">
        <v>643318</v>
      </c>
      <c r="P300" s="435">
        <v>706924</v>
      </c>
      <c r="Q300" s="435">
        <v>806141</v>
      </c>
      <c r="R300" s="435">
        <v>809895</v>
      </c>
      <c r="S300" s="435">
        <v>833496</v>
      </c>
      <c r="T300" s="435">
        <v>987947</v>
      </c>
      <c r="U300" s="435">
        <v>895092</v>
      </c>
      <c r="V300" s="435">
        <v>884104</v>
      </c>
      <c r="W300" s="435">
        <v>875027</v>
      </c>
      <c r="X300" s="435">
        <v>892268</v>
      </c>
      <c r="Y300" s="435">
        <v>878828</v>
      </c>
      <c r="Z300" s="435">
        <v>890610</v>
      </c>
      <c r="AA300" s="435">
        <v>826712</v>
      </c>
      <c r="AB300" s="435">
        <v>975741</v>
      </c>
      <c r="AC300" s="435">
        <v>1096934</v>
      </c>
      <c r="AD300" s="435">
        <v>1114469</v>
      </c>
      <c r="AE300" s="435">
        <v>1394661</v>
      </c>
      <c r="AF300" s="435">
        <v>1577616</v>
      </c>
      <c r="AG300" s="435">
        <v>1731311</v>
      </c>
      <c r="AH300" s="435">
        <v>1723846</v>
      </c>
      <c r="AI300" s="435">
        <v>1866811</v>
      </c>
      <c r="AJ300" s="435">
        <v>1781365</v>
      </c>
      <c r="AK300" s="435">
        <v>1723627</v>
      </c>
      <c r="AL300" s="435">
        <v>1883921</v>
      </c>
      <c r="AM300" s="435">
        <v>2119992</v>
      </c>
      <c r="AN300" s="435">
        <v>2166324</v>
      </c>
      <c r="AO300" s="435">
        <v>2207106</v>
      </c>
      <c r="AP300" s="435">
        <v>2348229</v>
      </c>
      <c r="AQ300" s="435">
        <v>2799425</v>
      </c>
      <c r="AR300" s="435">
        <v>3038709</v>
      </c>
      <c r="AS300" s="435">
        <v>3131970</v>
      </c>
      <c r="AT300" s="435">
        <v>3357383</v>
      </c>
      <c r="AU300" s="435">
        <v>3446723</v>
      </c>
      <c r="AV300" s="435">
        <v>3593713</v>
      </c>
      <c r="AW300" s="435">
        <v>3810040</v>
      </c>
      <c r="AX300" s="435">
        <v>4048437</v>
      </c>
      <c r="AY300" s="435">
        <v>2772366</v>
      </c>
      <c r="AZ300" s="435">
        <v>2619086</v>
      </c>
      <c r="BA300" s="435">
        <v>2452841</v>
      </c>
      <c r="BB300" s="435">
        <v>2035516</v>
      </c>
      <c r="BC300" s="435">
        <v>1816346</v>
      </c>
      <c r="BD300" s="435">
        <v>1965708</v>
      </c>
      <c r="BE300" s="435">
        <v>2165851</v>
      </c>
      <c r="BF300" s="435">
        <v>2010209</v>
      </c>
      <c r="BG300" s="435">
        <v>2153725</v>
      </c>
      <c r="BH300" s="435">
        <v>2073783</v>
      </c>
      <c r="BI300" s="463"/>
    </row>
    <row r="301" spans="1:61">
      <c r="A301" s="39" t="s">
        <v>31</v>
      </c>
      <c r="B301" s="41"/>
      <c r="C301" s="18"/>
      <c r="D301" s="19" t="s">
        <v>45</v>
      </c>
      <c r="E301" s="297" t="s">
        <v>149</v>
      </c>
      <c r="F301" s="297" t="s">
        <v>16</v>
      </c>
      <c r="G301" s="435">
        <v>1736059</v>
      </c>
      <c r="H301" s="435">
        <v>1960822</v>
      </c>
      <c r="I301" s="435">
        <v>2219337</v>
      </c>
      <c r="J301" s="435">
        <v>2614388</v>
      </c>
      <c r="K301" s="435">
        <v>3050729</v>
      </c>
      <c r="L301" s="435">
        <v>2959972</v>
      </c>
      <c r="M301" s="435">
        <v>3059470</v>
      </c>
      <c r="N301" s="435">
        <v>2593543</v>
      </c>
      <c r="O301" s="435">
        <v>3182464</v>
      </c>
      <c r="P301" s="435">
        <v>3012332</v>
      </c>
      <c r="Q301" s="435">
        <v>3389214</v>
      </c>
      <c r="R301" s="435">
        <v>2979356</v>
      </c>
      <c r="S301" s="435">
        <v>3129830</v>
      </c>
      <c r="T301" s="435">
        <v>3257525</v>
      </c>
      <c r="U301" s="435">
        <v>3080027</v>
      </c>
      <c r="V301" s="435">
        <v>2945809</v>
      </c>
      <c r="W301" s="435">
        <v>2973821</v>
      </c>
      <c r="X301" s="435">
        <v>3003713</v>
      </c>
      <c r="Y301" s="435">
        <v>3300011</v>
      </c>
      <c r="Z301" s="435">
        <v>3032663</v>
      </c>
      <c r="AA301" s="435">
        <v>2950740</v>
      </c>
      <c r="AB301" s="435">
        <v>3334058</v>
      </c>
      <c r="AC301" s="435">
        <v>3683193</v>
      </c>
      <c r="AD301" s="435">
        <v>3635262</v>
      </c>
      <c r="AE301" s="435">
        <v>4264709</v>
      </c>
      <c r="AF301" s="435">
        <v>5203173</v>
      </c>
      <c r="AG301" s="435">
        <v>5325905</v>
      </c>
      <c r="AH301" s="435">
        <v>5327449</v>
      </c>
      <c r="AI301" s="435">
        <v>5399958</v>
      </c>
      <c r="AJ301" s="435">
        <v>5060135</v>
      </c>
      <c r="AK301" s="435">
        <v>5181576</v>
      </c>
      <c r="AL301" s="435">
        <v>5348013</v>
      </c>
      <c r="AM301" s="435">
        <v>5302080</v>
      </c>
      <c r="AN301" s="435">
        <v>5459237</v>
      </c>
      <c r="AO301" s="435">
        <v>5776428</v>
      </c>
      <c r="AP301" s="435">
        <v>6618033</v>
      </c>
      <c r="AQ301" s="435">
        <v>7727899</v>
      </c>
      <c r="AR301" s="435">
        <v>8307022</v>
      </c>
      <c r="AS301" s="435">
        <v>8673375</v>
      </c>
      <c r="AT301" s="435">
        <v>9033754</v>
      </c>
      <c r="AU301" s="435">
        <v>9614134</v>
      </c>
      <c r="AV301" s="435">
        <v>9532724</v>
      </c>
      <c r="AW301" s="435">
        <v>9631710</v>
      </c>
      <c r="AX301" s="435">
        <v>9627571</v>
      </c>
      <c r="AY301" s="435">
        <v>10051864</v>
      </c>
      <c r="AZ301" s="435">
        <v>7876251</v>
      </c>
      <c r="BA301" s="435">
        <v>8452204</v>
      </c>
      <c r="BB301" s="435">
        <v>10276568</v>
      </c>
      <c r="BC301" s="435">
        <v>10395764</v>
      </c>
      <c r="BD301" s="435">
        <v>9297795</v>
      </c>
      <c r="BE301" s="435">
        <v>10611432</v>
      </c>
      <c r="BF301" s="435">
        <v>9630169</v>
      </c>
      <c r="BG301" s="435">
        <v>6919871</v>
      </c>
      <c r="BH301" s="435">
        <v>8702220</v>
      </c>
      <c r="BI301" s="463"/>
    </row>
    <row r="302" spans="1:61">
      <c r="A302" s="39" t="s">
        <v>32</v>
      </c>
      <c r="B302" s="41"/>
      <c r="C302" s="18"/>
      <c r="D302" s="19" t="s">
        <v>45</v>
      </c>
      <c r="E302" s="297" t="s">
        <v>149</v>
      </c>
      <c r="F302" s="297" t="s">
        <v>16</v>
      </c>
      <c r="G302" s="435">
        <v>234768</v>
      </c>
      <c r="H302" s="435">
        <v>259156</v>
      </c>
      <c r="I302" s="435">
        <v>267259</v>
      </c>
      <c r="J302" s="435">
        <v>296921</v>
      </c>
      <c r="K302" s="435">
        <v>359495</v>
      </c>
      <c r="L302" s="435">
        <v>329447</v>
      </c>
      <c r="M302" s="435">
        <v>327465</v>
      </c>
      <c r="N302" s="435">
        <v>324323</v>
      </c>
      <c r="O302" s="435">
        <v>381322</v>
      </c>
      <c r="P302" s="435">
        <v>392201</v>
      </c>
      <c r="Q302" s="435">
        <v>419182</v>
      </c>
      <c r="R302" s="435">
        <v>399381</v>
      </c>
      <c r="S302" s="435">
        <v>466010</v>
      </c>
      <c r="T302" s="435">
        <v>472663</v>
      </c>
      <c r="U302" s="435">
        <v>489031</v>
      </c>
      <c r="V302" s="435">
        <v>491699</v>
      </c>
      <c r="W302" s="435">
        <v>479667</v>
      </c>
      <c r="X302" s="435">
        <v>424290</v>
      </c>
      <c r="Y302" s="435">
        <v>472699</v>
      </c>
      <c r="Z302" s="435">
        <v>455851</v>
      </c>
      <c r="AA302" s="435">
        <v>446478</v>
      </c>
      <c r="AB302" s="435">
        <v>486738</v>
      </c>
      <c r="AC302" s="435">
        <v>507821</v>
      </c>
      <c r="AD302" s="435">
        <v>572575</v>
      </c>
      <c r="AE302" s="435">
        <v>646706</v>
      </c>
      <c r="AF302" s="435">
        <v>728352</v>
      </c>
      <c r="AG302" s="435">
        <v>765206</v>
      </c>
      <c r="AH302" s="435">
        <v>746569</v>
      </c>
      <c r="AI302" s="435">
        <v>760836</v>
      </c>
      <c r="AJ302" s="435">
        <v>750763</v>
      </c>
      <c r="AK302" s="435">
        <v>727736</v>
      </c>
      <c r="AL302" s="435">
        <v>764371</v>
      </c>
      <c r="AM302" s="435">
        <v>784191</v>
      </c>
      <c r="AN302" s="435">
        <v>816245</v>
      </c>
      <c r="AO302" s="435">
        <v>872625</v>
      </c>
      <c r="AP302" s="435">
        <v>971617</v>
      </c>
      <c r="AQ302" s="435">
        <v>1141395</v>
      </c>
      <c r="AR302" s="435">
        <v>1255768</v>
      </c>
      <c r="AS302" s="435">
        <v>1422307</v>
      </c>
      <c r="AT302" s="435">
        <v>1561102</v>
      </c>
      <c r="AU302" s="435">
        <v>1542324</v>
      </c>
      <c r="AV302" s="435">
        <v>1702872</v>
      </c>
      <c r="AW302" s="435">
        <v>2031924</v>
      </c>
      <c r="AX302" s="435">
        <v>2150216</v>
      </c>
      <c r="AY302" s="435">
        <v>1832986</v>
      </c>
      <c r="AZ302" s="435">
        <v>2716931</v>
      </c>
      <c r="BA302" s="435">
        <v>2536327</v>
      </c>
      <c r="BB302" s="435">
        <v>1389074</v>
      </c>
      <c r="BC302" s="435">
        <v>1318508</v>
      </c>
      <c r="BD302" s="435">
        <v>1312921</v>
      </c>
      <c r="BE302" s="435">
        <v>1796837</v>
      </c>
      <c r="BF302" s="435">
        <v>1209036</v>
      </c>
      <c r="BG302" s="435">
        <v>1398745</v>
      </c>
      <c r="BH302" s="435">
        <v>1310605</v>
      </c>
      <c r="BI302" s="463"/>
    </row>
    <row r="303" spans="1:61">
      <c r="A303" s="39" t="s">
        <v>33</v>
      </c>
      <c r="B303" s="41"/>
      <c r="C303" s="18"/>
      <c r="D303" s="19" t="s">
        <v>45</v>
      </c>
      <c r="E303" s="47" t="s">
        <v>149</v>
      </c>
      <c r="F303" s="297" t="s">
        <v>16</v>
      </c>
      <c r="G303" s="435">
        <v>29748941</v>
      </c>
      <c r="H303" s="435">
        <v>32949565</v>
      </c>
      <c r="I303" s="435">
        <v>36268349</v>
      </c>
      <c r="J303" s="435">
        <v>41216837</v>
      </c>
      <c r="K303" s="435">
        <v>47888033</v>
      </c>
      <c r="L303" s="435">
        <v>46062660</v>
      </c>
      <c r="M303" s="435">
        <v>48046838</v>
      </c>
      <c r="N303" s="435">
        <v>46482037</v>
      </c>
      <c r="O303" s="435">
        <v>51272040</v>
      </c>
      <c r="P303" s="435">
        <v>55215249</v>
      </c>
      <c r="Q303" s="435">
        <v>59404898</v>
      </c>
      <c r="R303" s="435">
        <v>56926707</v>
      </c>
      <c r="S303" s="435">
        <v>55036848</v>
      </c>
      <c r="T303" s="435">
        <v>57743050</v>
      </c>
      <c r="U303" s="435">
        <v>59296394</v>
      </c>
      <c r="V303" s="435">
        <v>57940415</v>
      </c>
      <c r="W303" s="435">
        <v>57468893</v>
      </c>
      <c r="X303" s="435">
        <v>56762480</v>
      </c>
      <c r="Y303" s="435">
        <v>59107873</v>
      </c>
      <c r="Z303" s="435">
        <v>56060941</v>
      </c>
      <c r="AA303" s="435">
        <v>56422713</v>
      </c>
      <c r="AB303" s="435">
        <v>62505125</v>
      </c>
      <c r="AC303" s="435">
        <v>69214578</v>
      </c>
      <c r="AD303" s="435">
        <v>73533822</v>
      </c>
      <c r="AE303" s="435">
        <v>88208638</v>
      </c>
      <c r="AF303" s="435">
        <v>99504996</v>
      </c>
      <c r="AG303" s="435">
        <v>107188743</v>
      </c>
      <c r="AH303" s="435">
        <v>108759565</v>
      </c>
      <c r="AI303" s="435">
        <v>107407303</v>
      </c>
      <c r="AJ303" s="435">
        <v>102621314</v>
      </c>
      <c r="AK303" s="435">
        <v>105456217</v>
      </c>
      <c r="AL303" s="435">
        <v>108523704</v>
      </c>
      <c r="AM303" s="435">
        <v>111689189</v>
      </c>
      <c r="AN303" s="435">
        <v>117363922</v>
      </c>
      <c r="AO303" s="435">
        <v>128510410</v>
      </c>
      <c r="AP303" s="435">
        <v>140314285</v>
      </c>
      <c r="AQ303" s="435">
        <v>160232263</v>
      </c>
      <c r="AR303" s="435">
        <v>172768070</v>
      </c>
      <c r="AS303" s="435">
        <v>181074136</v>
      </c>
      <c r="AT303" s="435">
        <v>195009271</v>
      </c>
      <c r="AU303" s="435">
        <v>202082260</v>
      </c>
      <c r="AV303" s="435">
        <v>215816515</v>
      </c>
      <c r="AW303" s="435">
        <v>227344154</v>
      </c>
      <c r="AX303" s="435">
        <v>236799137</v>
      </c>
      <c r="AY303" s="435">
        <v>228473966</v>
      </c>
      <c r="AZ303" s="435">
        <v>197954939</v>
      </c>
      <c r="BA303" s="435">
        <v>190214200</v>
      </c>
      <c r="BB303" s="435">
        <v>173640800</v>
      </c>
      <c r="BC303" s="435">
        <v>156455600</v>
      </c>
      <c r="BD303" s="435">
        <v>146560000</v>
      </c>
      <c r="BE303" s="435">
        <v>152702400</v>
      </c>
      <c r="BF303" s="435">
        <v>163042100</v>
      </c>
      <c r="BG303" s="435">
        <v>158093600</v>
      </c>
      <c r="BH303" s="435">
        <v>165756800</v>
      </c>
      <c r="BI303" s="463"/>
    </row>
    <row r="304" spans="1:61">
      <c r="A304" s="39" t="s">
        <v>34</v>
      </c>
      <c r="B304" s="41"/>
      <c r="C304" s="18"/>
      <c r="D304" s="19" t="s">
        <v>45</v>
      </c>
      <c r="E304" s="297" t="s">
        <v>149</v>
      </c>
      <c r="F304" s="297" t="s">
        <v>16</v>
      </c>
      <c r="G304" s="435">
        <v>375759</v>
      </c>
      <c r="H304" s="435">
        <v>356735</v>
      </c>
      <c r="I304" s="435">
        <v>637251</v>
      </c>
      <c r="J304" s="435">
        <v>661463</v>
      </c>
      <c r="K304" s="435">
        <v>690067</v>
      </c>
      <c r="L304" s="435">
        <v>685941</v>
      </c>
      <c r="M304" s="435">
        <v>820362</v>
      </c>
      <c r="N304" s="435">
        <v>1148563</v>
      </c>
      <c r="O304" s="435">
        <v>1198360</v>
      </c>
      <c r="P304" s="435">
        <v>1230251</v>
      </c>
      <c r="Q304" s="435">
        <v>1062302</v>
      </c>
      <c r="R304" s="435">
        <v>933693</v>
      </c>
      <c r="S304" s="435">
        <v>923652</v>
      </c>
      <c r="T304" s="435">
        <v>973950</v>
      </c>
      <c r="U304" s="435">
        <v>830506</v>
      </c>
      <c r="V304" s="435">
        <v>873685</v>
      </c>
      <c r="W304" s="435">
        <v>122707</v>
      </c>
      <c r="X304" s="435">
        <v>594420</v>
      </c>
      <c r="Y304" s="435">
        <v>640827</v>
      </c>
      <c r="Z304" s="435">
        <v>635259</v>
      </c>
      <c r="AA304" s="435">
        <v>427687</v>
      </c>
      <c r="AB304" s="435">
        <v>288675</v>
      </c>
      <c r="AC304" s="435">
        <v>924922</v>
      </c>
      <c r="AD304" s="435">
        <v>614578</v>
      </c>
      <c r="AE304" s="435">
        <v>319062</v>
      </c>
      <c r="AF304" s="435">
        <v>1074404</v>
      </c>
      <c r="AG304" s="435">
        <v>1119857</v>
      </c>
      <c r="AH304" s="435">
        <v>1043235</v>
      </c>
      <c r="AI304" s="435">
        <v>568997</v>
      </c>
      <c r="AJ304" s="435">
        <v>935186</v>
      </c>
      <c r="AK304" s="435">
        <v>589683</v>
      </c>
      <c r="AL304" s="435">
        <v>700396</v>
      </c>
      <c r="AM304" s="435">
        <v>210611</v>
      </c>
      <c r="AN304" s="435">
        <v>149978</v>
      </c>
      <c r="AO304" s="435">
        <v>313390</v>
      </c>
      <c r="AP304" s="435">
        <v>478515</v>
      </c>
      <c r="AQ304" s="435">
        <v>119437</v>
      </c>
      <c r="AR304" s="435">
        <v>153230</v>
      </c>
      <c r="AS304" s="435">
        <v>249964</v>
      </c>
      <c r="AT304" s="435">
        <v>205529</v>
      </c>
      <c r="AU304" s="435">
        <v>212240</v>
      </c>
      <c r="AV304" s="435">
        <v>555385</v>
      </c>
      <c r="AW304" s="435">
        <v>570046</v>
      </c>
      <c r="AX304" s="435">
        <v>249363</v>
      </c>
      <c r="AY304" s="435">
        <v>262634</v>
      </c>
      <c r="AZ304" s="435">
        <v>222761</v>
      </c>
      <c r="BA304" s="435">
        <v>150000</v>
      </c>
      <c r="BB304" s="435">
        <v>0</v>
      </c>
      <c r="BC304" s="435">
        <v>0</v>
      </c>
      <c r="BD304" s="435">
        <v>0</v>
      </c>
      <c r="BE304" s="435">
        <v>0</v>
      </c>
      <c r="BF304" s="435">
        <v>0</v>
      </c>
      <c r="BG304" s="435">
        <v>0</v>
      </c>
      <c r="BH304" s="435">
        <v>0</v>
      </c>
      <c r="BI304" s="463"/>
    </row>
    <row r="305" spans="1:61">
      <c r="A305" s="66" t="s">
        <v>35</v>
      </c>
      <c r="B305" s="70"/>
      <c r="C305" s="68"/>
      <c r="D305" s="71" t="s">
        <v>45</v>
      </c>
      <c r="E305" s="298" t="s">
        <v>149</v>
      </c>
      <c r="F305" s="298" t="s">
        <v>16</v>
      </c>
      <c r="G305" s="532">
        <v>30124700</v>
      </c>
      <c r="H305" s="532">
        <v>33306300</v>
      </c>
      <c r="I305" s="532">
        <v>36905600</v>
      </c>
      <c r="J305" s="532">
        <v>41878300</v>
      </c>
      <c r="K305" s="532">
        <v>48578100</v>
      </c>
      <c r="L305" s="532">
        <v>46748601</v>
      </c>
      <c r="M305" s="532">
        <v>48867200</v>
      </c>
      <c r="N305" s="532">
        <v>47630600</v>
      </c>
      <c r="O305" s="532">
        <v>52470400</v>
      </c>
      <c r="P305" s="532">
        <v>56445500</v>
      </c>
      <c r="Q305" s="532">
        <v>60467200</v>
      </c>
      <c r="R305" s="532">
        <v>57860400</v>
      </c>
      <c r="S305" s="532">
        <v>55960500</v>
      </c>
      <c r="T305" s="532">
        <v>58717000</v>
      </c>
      <c r="U305" s="532">
        <v>60126900</v>
      </c>
      <c r="V305" s="532">
        <v>58814100</v>
      </c>
      <c r="W305" s="532">
        <v>57591600</v>
      </c>
      <c r="X305" s="532">
        <v>57356900</v>
      </c>
      <c r="Y305" s="532">
        <v>59748700</v>
      </c>
      <c r="Z305" s="532">
        <v>56696200</v>
      </c>
      <c r="AA305" s="532">
        <v>56850400</v>
      </c>
      <c r="AB305" s="532">
        <v>62793800</v>
      </c>
      <c r="AC305" s="532">
        <v>70139500</v>
      </c>
      <c r="AD305" s="532">
        <v>74148400</v>
      </c>
      <c r="AE305" s="532">
        <v>88527700</v>
      </c>
      <c r="AF305" s="532">
        <v>100579400</v>
      </c>
      <c r="AG305" s="532">
        <v>108308600</v>
      </c>
      <c r="AH305" s="532">
        <v>109802800</v>
      </c>
      <c r="AI305" s="532">
        <v>107976300</v>
      </c>
      <c r="AJ305" s="532">
        <v>103556500</v>
      </c>
      <c r="AK305" s="532">
        <v>106045900</v>
      </c>
      <c r="AL305" s="532">
        <v>109224100</v>
      </c>
      <c r="AM305" s="532">
        <v>111899800</v>
      </c>
      <c r="AN305" s="532">
        <v>117513900</v>
      </c>
      <c r="AO305" s="532">
        <v>128823800</v>
      </c>
      <c r="AP305" s="532">
        <v>140792800</v>
      </c>
      <c r="AQ305" s="532">
        <v>160351700</v>
      </c>
      <c r="AR305" s="532">
        <v>172921300</v>
      </c>
      <c r="AS305" s="532">
        <v>181324100</v>
      </c>
      <c r="AT305" s="532">
        <v>195214800</v>
      </c>
      <c r="AU305" s="532">
        <v>202294500</v>
      </c>
      <c r="AV305" s="532">
        <v>216371900</v>
      </c>
      <c r="AW305" s="532">
        <v>227914200</v>
      </c>
      <c r="AX305" s="532">
        <v>237048500</v>
      </c>
      <c r="AY305" s="532">
        <v>228736600</v>
      </c>
      <c r="AZ305" s="532">
        <v>198177700</v>
      </c>
      <c r="BA305" s="532">
        <v>190364200</v>
      </c>
      <c r="BB305" s="532">
        <v>173640800</v>
      </c>
      <c r="BC305" s="532">
        <v>156455600</v>
      </c>
      <c r="BD305" s="532">
        <v>146560000</v>
      </c>
      <c r="BE305" s="532">
        <v>152702400</v>
      </c>
      <c r="BF305" s="532">
        <v>163042100</v>
      </c>
      <c r="BG305" s="532">
        <v>158093600</v>
      </c>
      <c r="BH305" s="532">
        <v>165756800</v>
      </c>
      <c r="BI305" s="463"/>
    </row>
    <row r="306" spans="1:61">
      <c r="A306" s="82" t="s">
        <v>11</v>
      </c>
      <c r="B306" s="83" t="s">
        <v>126</v>
      </c>
      <c r="C306" s="84" t="s">
        <v>127</v>
      </c>
      <c r="D306" s="85" t="s">
        <v>85</v>
      </c>
      <c r="E306" s="134" t="s">
        <v>149</v>
      </c>
      <c r="F306" s="135" t="s">
        <v>16</v>
      </c>
      <c r="G306" s="537">
        <v>171564</v>
      </c>
      <c r="H306" s="537">
        <v>166419</v>
      </c>
      <c r="I306" s="537">
        <v>180784</v>
      </c>
      <c r="J306" s="537">
        <v>193710</v>
      </c>
      <c r="K306" s="537">
        <v>255593</v>
      </c>
      <c r="L306" s="537">
        <v>228142</v>
      </c>
      <c r="M306" s="537">
        <v>275433</v>
      </c>
      <c r="N306" s="537">
        <v>181998</v>
      </c>
      <c r="O306" s="537">
        <v>289712</v>
      </c>
      <c r="P306" s="537">
        <v>363169</v>
      </c>
      <c r="Q306" s="537">
        <v>509964</v>
      </c>
      <c r="R306" s="537">
        <v>429732</v>
      </c>
      <c r="S306" s="537">
        <v>397684</v>
      </c>
      <c r="T306" s="537">
        <v>401126</v>
      </c>
      <c r="U306" s="537">
        <v>528251</v>
      </c>
      <c r="V306" s="537">
        <v>536905</v>
      </c>
      <c r="W306" s="537">
        <v>553753</v>
      </c>
      <c r="X306" s="537">
        <v>519161</v>
      </c>
      <c r="Y306" s="537">
        <v>537391</v>
      </c>
      <c r="Z306" s="537">
        <v>613558</v>
      </c>
      <c r="AA306" s="537">
        <v>830986</v>
      </c>
      <c r="AB306" s="537">
        <v>1069501</v>
      </c>
      <c r="AC306" s="537">
        <v>1548221</v>
      </c>
      <c r="AD306" s="537">
        <v>1646035</v>
      </c>
      <c r="AE306" s="537">
        <v>1925988</v>
      </c>
      <c r="AF306" s="537">
        <v>1999004</v>
      </c>
      <c r="AG306" s="537">
        <v>2185136</v>
      </c>
      <c r="AH306" s="537">
        <v>2865775</v>
      </c>
      <c r="AI306" s="537">
        <v>2684176</v>
      </c>
      <c r="AJ306" s="537">
        <v>2681391</v>
      </c>
      <c r="AK306" s="537">
        <v>2145688</v>
      </c>
      <c r="AL306" s="537">
        <v>2483127</v>
      </c>
      <c r="AM306" s="537">
        <v>2246365</v>
      </c>
      <c r="AN306" s="537">
        <v>2768804</v>
      </c>
      <c r="AO306" s="537">
        <v>3180684</v>
      </c>
      <c r="AP306" s="537">
        <v>3513102</v>
      </c>
      <c r="AQ306" s="537">
        <v>4221432</v>
      </c>
      <c r="AR306" s="537">
        <v>4789395</v>
      </c>
      <c r="AS306" s="537">
        <v>4954410</v>
      </c>
      <c r="AT306" s="537">
        <v>5126846</v>
      </c>
      <c r="AU306" s="537">
        <v>5146513</v>
      </c>
      <c r="AV306" s="537">
        <v>5264433</v>
      </c>
      <c r="AW306" s="537">
        <v>5192104</v>
      </c>
      <c r="AX306" s="537">
        <v>5733072</v>
      </c>
      <c r="AY306" s="537">
        <v>5879558</v>
      </c>
      <c r="AZ306" s="537">
        <v>4291089</v>
      </c>
      <c r="BA306" s="537">
        <v>4851617</v>
      </c>
      <c r="BB306" s="537">
        <v>5044560</v>
      </c>
      <c r="BC306" s="537">
        <v>5091599</v>
      </c>
      <c r="BD306" s="537">
        <v>4862218</v>
      </c>
      <c r="BE306" s="537">
        <v>4663464</v>
      </c>
      <c r="BF306" s="537">
        <v>6116473</v>
      </c>
      <c r="BG306" s="463">
        <v>4962251</v>
      </c>
      <c r="BH306" s="463">
        <v>5513923</v>
      </c>
      <c r="BI306" s="463"/>
    </row>
    <row r="307" spans="1:61">
      <c r="A307" s="82" t="s">
        <v>17</v>
      </c>
      <c r="B307" s="83" t="s">
        <v>126</v>
      </c>
      <c r="C307" s="84" t="s">
        <v>127</v>
      </c>
      <c r="D307" s="85" t="s">
        <v>85</v>
      </c>
      <c r="E307" s="135" t="s">
        <v>149</v>
      </c>
      <c r="F307" s="135" t="s">
        <v>16</v>
      </c>
      <c r="G307" s="537">
        <v>43543</v>
      </c>
      <c r="H307" s="537">
        <v>42239</v>
      </c>
      <c r="I307" s="537">
        <v>46300</v>
      </c>
      <c r="J307" s="537">
        <v>49579</v>
      </c>
      <c r="K307" s="537">
        <v>64672</v>
      </c>
      <c r="L307" s="537">
        <v>60089</v>
      </c>
      <c r="M307" s="537">
        <v>71366</v>
      </c>
      <c r="N307" s="537">
        <v>37694</v>
      </c>
      <c r="O307" s="537">
        <v>56872</v>
      </c>
      <c r="P307" s="537">
        <v>64612</v>
      </c>
      <c r="Q307" s="537">
        <v>95988</v>
      </c>
      <c r="R307" s="537">
        <v>73144</v>
      </c>
      <c r="S307" s="537">
        <v>128649</v>
      </c>
      <c r="T307" s="537">
        <v>78920</v>
      </c>
      <c r="U307" s="537">
        <v>5436</v>
      </c>
      <c r="V307" s="537">
        <v>143590</v>
      </c>
      <c r="W307" s="537">
        <v>178428</v>
      </c>
      <c r="X307" s="537">
        <v>213637</v>
      </c>
      <c r="Y307" s="537">
        <v>208538</v>
      </c>
      <c r="Z307" s="537">
        <v>268034</v>
      </c>
      <c r="AA307" s="537">
        <v>275530</v>
      </c>
      <c r="AB307" s="537">
        <v>255773</v>
      </c>
      <c r="AC307" s="537">
        <v>224755</v>
      </c>
      <c r="AD307" s="537">
        <v>401167</v>
      </c>
      <c r="AE307" s="537">
        <v>462783</v>
      </c>
      <c r="AF307" s="537">
        <v>389312</v>
      </c>
      <c r="AG307" s="537">
        <v>462113</v>
      </c>
      <c r="AH307" s="537">
        <v>475978</v>
      </c>
      <c r="AI307" s="537">
        <v>487181</v>
      </c>
      <c r="AJ307" s="537">
        <v>478354</v>
      </c>
      <c r="AK307" s="537">
        <v>506540</v>
      </c>
      <c r="AL307" s="537">
        <v>532806</v>
      </c>
      <c r="AM307" s="537">
        <v>442673</v>
      </c>
      <c r="AN307" s="537">
        <v>616334</v>
      </c>
      <c r="AO307" s="537">
        <v>711902</v>
      </c>
      <c r="AP307" s="537">
        <v>823153</v>
      </c>
      <c r="AQ307" s="537">
        <v>1186788</v>
      </c>
      <c r="AR307" s="537">
        <v>1392095</v>
      </c>
      <c r="AS307" s="537">
        <v>1349069</v>
      </c>
      <c r="AT307" s="537">
        <v>1261569</v>
      </c>
      <c r="AU307" s="537">
        <v>1057548</v>
      </c>
      <c r="AV307" s="537">
        <v>1108791</v>
      </c>
      <c r="AW307" s="537">
        <v>1112405</v>
      </c>
      <c r="AX307" s="537">
        <v>1181473</v>
      </c>
      <c r="AY307" s="537">
        <v>1276565</v>
      </c>
      <c r="AZ307" s="537">
        <v>911784</v>
      </c>
      <c r="BA307" s="537">
        <v>986495</v>
      </c>
      <c r="BB307" s="537">
        <v>903640</v>
      </c>
      <c r="BC307" s="537">
        <v>1027235</v>
      </c>
      <c r="BD307" s="537">
        <v>1062470</v>
      </c>
      <c r="BE307" s="537">
        <v>1182812</v>
      </c>
      <c r="BF307" s="537">
        <v>1412674</v>
      </c>
      <c r="BG307" s="463">
        <v>1230390</v>
      </c>
      <c r="BH307" s="463">
        <v>1344925</v>
      </c>
      <c r="BI307" s="463"/>
    </row>
    <row r="308" spans="1:61">
      <c r="A308" s="82" t="s">
        <v>18</v>
      </c>
      <c r="B308" s="83" t="s">
        <v>126</v>
      </c>
      <c r="C308" s="84" t="s">
        <v>127</v>
      </c>
      <c r="D308" s="85" t="s">
        <v>85</v>
      </c>
      <c r="E308" s="135" t="s">
        <v>149</v>
      </c>
      <c r="F308" s="135" t="s">
        <v>16</v>
      </c>
      <c r="G308" s="537">
        <v>17126</v>
      </c>
      <c r="H308" s="537">
        <v>16614</v>
      </c>
      <c r="I308" s="537">
        <v>15942</v>
      </c>
      <c r="J308" s="537">
        <v>12238</v>
      </c>
      <c r="K308" s="537">
        <v>16755</v>
      </c>
      <c r="L308" s="537">
        <v>11401</v>
      </c>
      <c r="M308" s="537">
        <v>16693</v>
      </c>
      <c r="N308" s="537">
        <v>7132</v>
      </c>
      <c r="O308" s="537">
        <v>20517</v>
      </c>
      <c r="P308" s="537">
        <v>20449</v>
      </c>
      <c r="Q308" s="537">
        <v>32549</v>
      </c>
      <c r="R308" s="537">
        <v>21286</v>
      </c>
      <c r="S308" s="537">
        <v>21811</v>
      </c>
      <c r="T308" s="537">
        <v>25282</v>
      </c>
      <c r="U308" s="537">
        <v>48356</v>
      </c>
      <c r="V308" s="537">
        <v>70796</v>
      </c>
      <c r="W308" s="537">
        <v>76495</v>
      </c>
      <c r="X308" s="537">
        <v>56599</v>
      </c>
      <c r="Y308" s="537">
        <v>60549</v>
      </c>
      <c r="Z308" s="537">
        <v>80112</v>
      </c>
      <c r="AA308" s="537">
        <v>115286</v>
      </c>
      <c r="AB308" s="537">
        <v>125124</v>
      </c>
      <c r="AC308" s="537">
        <v>142658</v>
      </c>
      <c r="AD308" s="537">
        <v>120766</v>
      </c>
      <c r="AE308" s="537">
        <v>180780</v>
      </c>
      <c r="AF308" s="537">
        <v>228256</v>
      </c>
      <c r="AG308" s="537">
        <v>196265</v>
      </c>
      <c r="AH308" s="537">
        <v>171017</v>
      </c>
      <c r="AI308" s="537">
        <v>235144</v>
      </c>
      <c r="AJ308" s="537">
        <v>207606</v>
      </c>
      <c r="AK308" s="537">
        <v>212731</v>
      </c>
      <c r="AL308" s="537">
        <v>220533</v>
      </c>
      <c r="AM308" s="537">
        <v>239240</v>
      </c>
      <c r="AN308" s="537">
        <v>256224</v>
      </c>
      <c r="AO308" s="537">
        <v>345134</v>
      </c>
      <c r="AP308" s="537">
        <v>369611</v>
      </c>
      <c r="AQ308" s="537">
        <v>442434</v>
      </c>
      <c r="AR308" s="537">
        <v>485628</v>
      </c>
      <c r="AS308" s="537">
        <v>488114</v>
      </c>
      <c r="AT308" s="537">
        <v>518248</v>
      </c>
      <c r="AU308" s="537">
        <v>482305</v>
      </c>
      <c r="AV308" s="537">
        <v>523258</v>
      </c>
      <c r="AW308" s="537">
        <v>546928</v>
      </c>
      <c r="AX308" s="537">
        <v>750085</v>
      </c>
      <c r="AY308" s="537">
        <v>827527</v>
      </c>
      <c r="AZ308" s="537">
        <v>577998</v>
      </c>
      <c r="BA308" s="537">
        <v>658398</v>
      </c>
      <c r="BB308" s="537">
        <v>539294</v>
      </c>
      <c r="BC308" s="537">
        <v>503210</v>
      </c>
      <c r="BD308" s="537">
        <v>456491</v>
      </c>
      <c r="BE308" s="537">
        <v>447867</v>
      </c>
      <c r="BF308" s="537">
        <v>538041</v>
      </c>
      <c r="BG308" s="463">
        <v>517024</v>
      </c>
      <c r="BH308" s="463">
        <v>559495</v>
      </c>
      <c r="BI308" s="463"/>
    </row>
    <row r="309" spans="1:61">
      <c r="A309" s="82" t="s">
        <v>19</v>
      </c>
      <c r="B309" s="83" t="s">
        <v>126</v>
      </c>
      <c r="C309" s="84" t="s">
        <v>127</v>
      </c>
      <c r="D309" s="85" t="s">
        <v>85</v>
      </c>
      <c r="E309" s="135" t="s">
        <v>149</v>
      </c>
      <c r="F309" s="135" t="s">
        <v>16</v>
      </c>
      <c r="G309" s="537">
        <v>125363</v>
      </c>
      <c r="H309" s="537">
        <v>121596</v>
      </c>
      <c r="I309" s="537">
        <v>132067</v>
      </c>
      <c r="J309" s="537">
        <v>154853</v>
      </c>
      <c r="K309" s="537">
        <v>209513</v>
      </c>
      <c r="L309" s="537">
        <v>234545</v>
      </c>
      <c r="M309" s="537">
        <v>325693</v>
      </c>
      <c r="N309" s="537">
        <v>229742</v>
      </c>
      <c r="O309" s="537">
        <v>251756</v>
      </c>
      <c r="P309" s="537">
        <v>249359</v>
      </c>
      <c r="Q309" s="537">
        <v>254984</v>
      </c>
      <c r="R309" s="537">
        <v>213246</v>
      </c>
      <c r="S309" s="537">
        <v>122603</v>
      </c>
      <c r="T309" s="537">
        <v>153328</v>
      </c>
      <c r="U309" s="537">
        <v>208782</v>
      </c>
      <c r="V309" s="537">
        <v>257369</v>
      </c>
      <c r="W309" s="537">
        <v>325325</v>
      </c>
      <c r="X309" s="537">
        <v>277375</v>
      </c>
      <c r="Y309" s="537">
        <v>304102</v>
      </c>
      <c r="Z309" s="537">
        <v>395141</v>
      </c>
      <c r="AA309" s="537">
        <v>498543</v>
      </c>
      <c r="AB309" s="537">
        <v>400146</v>
      </c>
      <c r="AC309" s="537">
        <v>650479</v>
      </c>
      <c r="AD309" s="537">
        <v>655742</v>
      </c>
      <c r="AE309" s="537">
        <v>718153</v>
      </c>
      <c r="AF309" s="537">
        <v>852685</v>
      </c>
      <c r="AG309" s="537">
        <v>1083995</v>
      </c>
      <c r="AH309" s="537">
        <v>1335664</v>
      </c>
      <c r="AI309" s="537">
        <v>884131</v>
      </c>
      <c r="AJ309" s="537">
        <v>1098494</v>
      </c>
      <c r="AK309" s="537">
        <v>1143798</v>
      </c>
      <c r="AL309" s="537">
        <v>1121312</v>
      </c>
      <c r="AM309" s="537">
        <v>1178964</v>
      </c>
      <c r="AN309" s="537">
        <v>1256271</v>
      </c>
      <c r="AO309" s="537">
        <v>1119924</v>
      </c>
      <c r="AP309" s="537">
        <v>1191461</v>
      </c>
      <c r="AQ309" s="537">
        <v>1293785</v>
      </c>
      <c r="AR309" s="537">
        <v>1600023</v>
      </c>
      <c r="AS309" s="537">
        <v>1507432</v>
      </c>
      <c r="AT309" s="537">
        <v>1412842</v>
      </c>
      <c r="AU309" s="537">
        <v>1444193</v>
      </c>
      <c r="AV309" s="537">
        <v>1450635</v>
      </c>
      <c r="AW309" s="537">
        <v>1335720</v>
      </c>
      <c r="AX309" s="537">
        <v>1346160</v>
      </c>
      <c r="AY309" s="537">
        <v>1141532</v>
      </c>
      <c r="AZ309" s="537">
        <v>796977</v>
      </c>
      <c r="BA309" s="537">
        <v>910731</v>
      </c>
      <c r="BB309" s="537">
        <v>910373</v>
      </c>
      <c r="BC309" s="537">
        <v>1091556</v>
      </c>
      <c r="BD309" s="537">
        <v>1151181</v>
      </c>
      <c r="BE309" s="537">
        <v>1295482</v>
      </c>
      <c r="BF309" s="537">
        <v>1638700</v>
      </c>
      <c r="BG309" s="463">
        <v>1618052</v>
      </c>
      <c r="BH309" s="463">
        <v>1746599</v>
      </c>
      <c r="BI309" s="463"/>
    </row>
    <row r="310" spans="1:61">
      <c r="A310" s="82" t="s">
        <v>20</v>
      </c>
      <c r="B310" s="83" t="s">
        <v>126</v>
      </c>
      <c r="C310" s="84" t="s">
        <v>127</v>
      </c>
      <c r="D310" s="85" t="s">
        <v>85</v>
      </c>
      <c r="E310" s="135" t="s">
        <v>149</v>
      </c>
      <c r="F310" s="135" t="s">
        <v>16</v>
      </c>
      <c r="G310" s="537">
        <v>146904</v>
      </c>
      <c r="H310" s="537">
        <v>142469</v>
      </c>
      <c r="I310" s="537">
        <v>171027</v>
      </c>
      <c r="J310" s="537">
        <v>210696</v>
      </c>
      <c r="K310" s="537">
        <v>266948</v>
      </c>
      <c r="L310" s="537">
        <v>257786</v>
      </c>
      <c r="M310" s="537">
        <v>336806</v>
      </c>
      <c r="N310" s="537">
        <v>270810</v>
      </c>
      <c r="O310" s="537">
        <v>355367</v>
      </c>
      <c r="P310" s="537">
        <v>386917</v>
      </c>
      <c r="Q310" s="537">
        <v>472982</v>
      </c>
      <c r="R310" s="537">
        <v>465243</v>
      </c>
      <c r="S310" s="537">
        <v>412128</v>
      </c>
      <c r="T310" s="537">
        <v>405003</v>
      </c>
      <c r="U310" s="537">
        <v>462950</v>
      </c>
      <c r="V310" s="537">
        <v>754251</v>
      </c>
      <c r="W310" s="537">
        <v>811970</v>
      </c>
      <c r="X310" s="537">
        <v>617526</v>
      </c>
      <c r="Y310" s="537">
        <v>624603</v>
      </c>
      <c r="Z310" s="537">
        <v>564616</v>
      </c>
      <c r="AA310" s="537">
        <v>892349</v>
      </c>
      <c r="AB310" s="537">
        <v>1025300</v>
      </c>
      <c r="AC310" s="537">
        <v>1382528</v>
      </c>
      <c r="AD310" s="537">
        <v>1636706</v>
      </c>
      <c r="AE310" s="537">
        <v>2132057</v>
      </c>
      <c r="AF310" s="537">
        <v>2278596</v>
      </c>
      <c r="AG310" s="537">
        <v>2008291</v>
      </c>
      <c r="AH310" s="537">
        <v>2401774</v>
      </c>
      <c r="AI310" s="537">
        <v>1978525</v>
      </c>
      <c r="AJ310" s="537">
        <v>1577332</v>
      </c>
      <c r="AK310" s="537">
        <v>3333914</v>
      </c>
      <c r="AL310" s="537">
        <v>2482395</v>
      </c>
      <c r="AM310" s="537">
        <v>3050954</v>
      </c>
      <c r="AN310" s="537">
        <v>2348183</v>
      </c>
      <c r="AO310" s="537">
        <v>2840087</v>
      </c>
      <c r="AP310" s="537">
        <v>3185291</v>
      </c>
      <c r="AQ310" s="537">
        <v>2751112</v>
      </c>
      <c r="AR310" s="537">
        <v>3117029</v>
      </c>
      <c r="AS310" s="537">
        <v>3141962</v>
      </c>
      <c r="AT310" s="537">
        <v>3276998</v>
      </c>
      <c r="AU310" s="537">
        <v>3464723</v>
      </c>
      <c r="AV310" s="537">
        <v>3305987</v>
      </c>
      <c r="AW310" s="537">
        <v>3121672</v>
      </c>
      <c r="AX310" s="537">
        <v>3341014</v>
      </c>
      <c r="AY310" s="537">
        <v>2111674</v>
      </c>
      <c r="AZ310" s="537">
        <v>1427877</v>
      </c>
      <c r="BA310" s="537">
        <v>1587358</v>
      </c>
      <c r="BB310" s="537">
        <v>1667645</v>
      </c>
      <c r="BC310" s="537">
        <v>2037598</v>
      </c>
      <c r="BD310" s="537">
        <v>1967206</v>
      </c>
      <c r="BE310" s="537">
        <v>1762996</v>
      </c>
      <c r="BF310" s="537">
        <v>1801823</v>
      </c>
      <c r="BG310" s="463">
        <v>2550583</v>
      </c>
      <c r="BH310" s="463">
        <v>2781315</v>
      </c>
      <c r="BI310" s="463"/>
    </row>
    <row r="311" spans="1:61">
      <c r="A311" s="82" t="s">
        <v>21</v>
      </c>
      <c r="B311" s="83" t="s">
        <v>126</v>
      </c>
      <c r="C311" s="84" t="s">
        <v>127</v>
      </c>
      <c r="D311" s="85" t="s">
        <v>85</v>
      </c>
      <c r="E311" s="135" t="s">
        <v>149</v>
      </c>
      <c r="F311" s="135" t="s">
        <v>16</v>
      </c>
      <c r="G311" s="537">
        <v>8252</v>
      </c>
      <c r="H311" s="537">
        <v>7986</v>
      </c>
      <c r="I311" s="537">
        <v>9383</v>
      </c>
      <c r="J311" s="537">
        <v>8020</v>
      </c>
      <c r="K311" s="537">
        <v>10925</v>
      </c>
      <c r="L311" s="537">
        <v>8288</v>
      </c>
      <c r="M311" s="537">
        <v>11276</v>
      </c>
      <c r="N311" s="537">
        <v>5897</v>
      </c>
      <c r="O311" s="537">
        <v>13249</v>
      </c>
      <c r="P311" s="537">
        <v>14757</v>
      </c>
      <c r="Q311" s="537">
        <v>17159</v>
      </c>
      <c r="R311" s="537">
        <v>10669</v>
      </c>
      <c r="S311" s="537">
        <v>12846</v>
      </c>
      <c r="T311" s="537">
        <v>16314</v>
      </c>
      <c r="U311" s="537">
        <v>21564</v>
      </c>
      <c r="V311" s="537">
        <v>26108</v>
      </c>
      <c r="W311" s="537">
        <v>39932</v>
      </c>
      <c r="X311" s="537">
        <v>35284</v>
      </c>
      <c r="Y311" s="537">
        <v>29880</v>
      </c>
      <c r="Z311" s="537">
        <v>19338</v>
      </c>
      <c r="AA311" s="537">
        <v>39072</v>
      </c>
      <c r="AB311" s="537">
        <v>47781</v>
      </c>
      <c r="AC311" s="537">
        <v>45229</v>
      </c>
      <c r="AD311" s="537">
        <v>41630</v>
      </c>
      <c r="AE311" s="537">
        <v>88841</v>
      </c>
      <c r="AF311" s="537">
        <v>158874</v>
      </c>
      <c r="AG311" s="537">
        <v>104665</v>
      </c>
      <c r="AH311" s="537">
        <v>105906</v>
      </c>
      <c r="AI311" s="537">
        <v>153696</v>
      </c>
      <c r="AJ311" s="537">
        <v>56874</v>
      </c>
      <c r="AK311" s="537">
        <v>103824</v>
      </c>
      <c r="AL311" s="537">
        <v>112686</v>
      </c>
      <c r="AM311" s="537">
        <v>127458</v>
      </c>
      <c r="AN311" s="537">
        <v>131720</v>
      </c>
      <c r="AO311" s="537">
        <v>170172</v>
      </c>
      <c r="AP311" s="537">
        <v>197980</v>
      </c>
      <c r="AQ311" s="537">
        <v>246566</v>
      </c>
      <c r="AR311" s="537">
        <v>274215</v>
      </c>
      <c r="AS311" s="537">
        <v>269586</v>
      </c>
      <c r="AT311" s="537">
        <v>294293</v>
      </c>
      <c r="AU311" s="537">
        <v>288991</v>
      </c>
      <c r="AV311" s="537">
        <v>282805</v>
      </c>
      <c r="AW311" s="537">
        <v>272846</v>
      </c>
      <c r="AX311" s="537">
        <v>306933</v>
      </c>
      <c r="AY311" s="537">
        <v>326061</v>
      </c>
      <c r="AZ311" s="537">
        <v>230368</v>
      </c>
      <c r="BA311" s="537">
        <v>287472</v>
      </c>
      <c r="BB311" s="537">
        <v>284573</v>
      </c>
      <c r="BC311" s="537">
        <v>327688</v>
      </c>
      <c r="BD311" s="537">
        <v>232569</v>
      </c>
      <c r="BE311" s="537">
        <v>227053</v>
      </c>
      <c r="BF311" s="537">
        <v>255309</v>
      </c>
      <c r="BG311" s="463">
        <v>332180</v>
      </c>
      <c r="BH311" s="463">
        <v>354070</v>
      </c>
      <c r="BI311" s="463"/>
    </row>
    <row r="312" spans="1:61">
      <c r="A312" s="82" t="s">
        <v>22</v>
      </c>
      <c r="B312" s="83" t="s">
        <v>126</v>
      </c>
      <c r="C312" s="84" t="s">
        <v>127</v>
      </c>
      <c r="D312" s="85" t="s">
        <v>85</v>
      </c>
      <c r="E312" s="135" t="s">
        <v>149</v>
      </c>
      <c r="F312" s="135" t="s">
        <v>16</v>
      </c>
      <c r="G312" s="537">
        <v>62833</v>
      </c>
      <c r="H312" s="537">
        <v>60939</v>
      </c>
      <c r="I312" s="537">
        <v>59529</v>
      </c>
      <c r="J312" s="537">
        <v>44546</v>
      </c>
      <c r="K312" s="537">
        <v>65754</v>
      </c>
      <c r="L312" s="537">
        <v>54704</v>
      </c>
      <c r="M312" s="537">
        <v>76488</v>
      </c>
      <c r="N312" s="537">
        <v>44408</v>
      </c>
      <c r="O312" s="537">
        <v>83590</v>
      </c>
      <c r="P312" s="537">
        <v>81099</v>
      </c>
      <c r="Q312" s="537">
        <v>93396</v>
      </c>
      <c r="R312" s="537">
        <v>66607</v>
      </c>
      <c r="S312" s="537">
        <v>78652</v>
      </c>
      <c r="T312" s="537">
        <v>93287</v>
      </c>
      <c r="U312" s="537">
        <v>130022</v>
      </c>
      <c r="V312" s="537">
        <v>207424</v>
      </c>
      <c r="W312" s="537">
        <v>233370</v>
      </c>
      <c r="X312" s="537">
        <v>186446</v>
      </c>
      <c r="Y312" s="537">
        <v>205781</v>
      </c>
      <c r="Z312" s="537">
        <v>267010</v>
      </c>
      <c r="AA312" s="537">
        <v>304626</v>
      </c>
      <c r="AB312" s="537">
        <v>298784</v>
      </c>
      <c r="AC312" s="537">
        <v>292803</v>
      </c>
      <c r="AD312" s="537">
        <v>332032</v>
      </c>
      <c r="AE312" s="537">
        <v>477546</v>
      </c>
      <c r="AF312" s="537">
        <v>620084</v>
      </c>
      <c r="AG312" s="537">
        <v>493976</v>
      </c>
      <c r="AH312" s="537">
        <v>433665</v>
      </c>
      <c r="AI312" s="537">
        <v>648879</v>
      </c>
      <c r="AJ312" s="537">
        <v>602108</v>
      </c>
      <c r="AK312" s="537">
        <v>566901</v>
      </c>
      <c r="AL312" s="537">
        <v>612567</v>
      </c>
      <c r="AM312" s="537">
        <v>762578</v>
      </c>
      <c r="AN312" s="537">
        <v>689746</v>
      </c>
      <c r="AO312" s="537">
        <v>932781</v>
      </c>
      <c r="AP312" s="537">
        <v>1005046</v>
      </c>
      <c r="AQ312" s="537">
        <v>1489123</v>
      </c>
      <c r="AR312" s="537">
        <v>1670167</v>
      </c>
      <c r="AS312" s="537">
        <v>1726461</v>
      </c>
      <c r="AT312" s="537">
        <v>1737587</v>
      </c>
      <c r="AU312" s="537">
        <v>1500457</v>
      </c>
      <c r="AV312" s="537">
        <v>1671844</v>
      </c>
      <c r="AW312" s="537">
        <v>1906783</v>
      </c>
      <c r="AX312" s="537">
        <v>1950081</v>
      </c>
      <c r="AY312" s="537">
        <v>1876785</v>
      </c>
      <c r="AZ312" s="537">
        <v>1418624</v>
      </c>
      <c r="BA312" s="537">
        <v>1608977</v>
      </c>
      <c r="BB312" s="537">
        <v>1376814</v>
      </c>
      <c r="BC312" s="537">
        <v>1280589</v>
      </c>
      <c r="BD312" s="537">
        <v>1358573</v>
      </c>
      <c r="BE312" s="537">
        <v>1737407</v>
      </c>
      <c r="BF312" s="537">
        <v>2688284</v>
      </c>
      <c r="BG312" s="463">
        <v>2225130</v>
      </c>
      <c r="BH312" s="463">
        <v>2448574</v>
      </c>
      <c r="BI312" s="463"/>
    </row>
    <row r="313" spans="1:61">
      <c r="A313" s="82" t="s">
        <v>23</v>
      </c>
      <c r="B313" s="83" t="s">
        <v>126</v>
      </c>
      <c r="C313" s="84" t="s">
        <v>127</v>
      </c>
      <c r="D313" s="85" t="s">
        <v>85</v>
      </c>
      <c r="E313" s="135" t="s">
        <v>149</v>
      </c>
      <c r="F313" s="135" t="s">
        <v>16</v>
      </c>
      <c r="G313" s="537">
        <v>26250</v>
      </c>
      <c r="H313" s="537">
        <v>25463</v>
      </c>
      <c r="I313" s="537">
        <v>33581</v>
      </c>
      <c r="J313" s="537">
        <v>32978</v>
      </c>
      <c r="K313" s="537">
        <v>47510</v>
      </c>
      <c r="L313" s="537">
        <v>42783</v>
      </c>
      <c r="M313" s="537">
        <v>54567</v>
      </c>
      <c r="N313" s="537">
        <v>34450</v>
      </c>
      <c r="O313" s="537">
        <v>63255</v>
      </c>
      <c r="P313" s="537">
        <v>64998</v>
      </c>
      <c r="Q313" s="537">
        <v>64975</v>
      </c>
      <c r="R313" s="537">
        <v>43739</v>
      </c>
      <c r="S313" s="537">
        <v>58971</v>
      </c>
      <c r="T313" s="537">
        <v>79191</v>
      </c>
      <c r="U313" s="537">
        <v>107537</v>
      </c>
      <c r="V313" s="537">
        <v>146044</v>
      </c>
      <c r="W313" s="537">
        <v>171341</v>
      </c>
      <c r="X313" s="537">
        <v>155684</v>
      </c>
      <c r="Y313" s="537">
        <v>160062</v>
      </c>
      <c r="Z313" s="537">
        <v>192655</v>
      </c>
      <c r="AA313" s="537">
        <v>214666</v>
      </c>
      <c r="AB313" s="537">
        <v>204903</v>
      </c>
      <c r="AC313" s="537">
        <v>219863</v>
      </c>
      <c r="AD313" s="537">
        <v>246533</v>
      </c>
      <c r="AE313" s="537">
        <v>387650</v>
      </c>
      <c r="AF313" s="537">
        <v>502639</v>
      </c>
      <c r="AG313" s="537">
        <v>357419</v>
      </c>
      <c r="AH313" s="537">
        <v>342356</v>
      </c>
      <c r="AI313" s="537">
        <v>427092</v>
      </c>
      <c r="AJ313" s="537">
        <v>447474</v>
      </c>
      <c r="AK313" s="537">
        <v>476378</v>
      </c>
      <c r="AL313" s="537">
        <v>472975</v>
      </c>
      <c r="AM313" s="537">
        <v>624946</v>
      </c>
      <c r="AN313" s="537">
        <v>581862</v>
      </c>
      <c r="AO313" s="537">
        <v>753603</v>
      </c>
      <c r="AP313" s="537">
        <v>857264</v>
      </c>
      <c r="AQ313" s="537">
        <v>946257</v>
      </c>
      <c r="AR313" s="537">
        <v>1035189</v>
      </c>
      <c r="AS313" s="537">
        <v>1079706</v>
      </c>
      <c r="AT313" s="537">
        <v>1185921</v>
      </c>
      <c r="AU313" s="537">
        <v>1585084</v>
      </c>
      <c r="AV313" s="537">
        <v>1648543</v>
      </c>
      <c r="AW313" s="537">
        <v>1221930</v>
      </c>
      <c r="AX313" s="537">
        <v>1289694</v>
      </c>
      <c r="AY313" s="537">
        <v>1503838</v>
      </c>
      <c r="AZ313" s="537">
        <v>1088248</v>
      </c>
      <c r="BA313" s="537">
        <v>1236947</v>
      </c>
      <c r="BB313" s="537">
        <v>1090782</v>
      </c>
      <c r="BC313" s="537">
        <v>1052519</v>
      </c>
      <c r="BD313" s="537">
        <v>1017257</v>
      </c>
      <c r="BE313" s="537">
        <v>1004573</v>
      </c>
      <c r="BF313" s="537">
        <v>1310699</v>
      </c>
      <c r="BG313" s="463">
        <v>1127096</v>
      </c>
      <c r="BH313" s="463">
        <v>1245614</v>
      </c>
      <c r="BI313" s="463"/>
    </row>
    <row r="314" spans="1:61">
      <c r="A314" s="82" t="s">
        <v>24</v>
      </c>
      <c r="B314" s="83" t="s">
        <v>126</v>
      </c>
      <c r="C314" s="84" t="s">
        <v>127</v>
      </c>
      <c r="D314" s="85" t="s">
        <v>85</v>
      </c>
      <c r="E314" s="135" t="s">
        <v>149</v>
      </c>
      <c r="F314" s="135" t="s">
        <v>16</v>
      </c>
      <c r="G314" s="537">
        <v>368538</v>
      </c>
      <c r="H314" s="537">
        <v>357413</v>
      </c>
      <c r="I314" s="537">
        <v>454849</v>
      </c>
      <c r="J314" s="537">
        <v>427411</v>
      </c>
      <c r="K314" s="537">
        <v>578585</v>
      </c>
      <c r="L314" s="537">
        <v>508451</v>
      </c>
      <c r="M314" s="537">
        <v>745997</v>
      </c>
      <c r="N314" s="537">
        <v>495108</v>
      </c>
      <c r="O314" s="537">
        <v>736464</v>
      </c>
      <c r="P314" s="537">
        <v>820072</v>
      </c>
      <c r="Q314" s="537">
        <v>896400</v>
      </c>
      <c r="R314" s="537">
        <v>723110</v>
      </c>
      <c r="S314" s="537">
        <v>634330</v>
      </c>
      <c r="T314" s="537">
        <v>454444</v>
      </c>
      <c r="U314" s="537">
        <v>830615</v>
      </c>
      <c r="V314" s="537">
        <v>1365437</v>
      </c>
      <c r="W314" s="537">
        <v>1172764</v>
      </c>
      <c r="X314" s="537">
        <v>1308263</v>
      </c>
      <c r="Y314" s="537">
        <v>1597886</v>
      </c>
      <c r="Z314" s="537">
        <v>1720257</v>
      </c>
      <c r="AA314" s="537">
        <v>1504309</v>
      </c>
      <c r="AB314" s="537">
        <v>1800388</v>
      </c>
      <c r="AC314" s="537">
        <v>2396873</v>
      </c>
      <c r="AD314" s="537">
        <v>2759162</v>
      </c>
      <c r="AE314" s="537">
        <v>3730616</v>
      </c>
      <c r="AF314" s="537">
        <v>3842541</v>
      </c>
      <c r="AG314" s="537">
        <v>3983572</v>
      </c>
      <c r="AH314" s="537">
        <v>4136593</v>
      </c>
      <c r="AI314" s="537">
        <v>5265971</v>
      </c>
      <c r="AJ314" s="537">
        <v>4561856</v>
      </c>
      <c r="AK314" s="537">
        <v>4130050</v>
      </c>
      <c r="AL314" s="537">
        <v>4698601</v>
      </c>
      <c r="AM314" s="537">
        <v>4197555</v>
      </c>
      <c r="AN314" s="537">
        <v>5491376</v>
      </c>
      <c r="AO314" s="537">
        <v>5429775</v>
      </c>
      <c r="AP314" s="537">
        <v>6085129</v>
      </c>
      <c r="AQ314" s="537">
        <v>6216915</v>
      </c>
      <c r="AR314" s="537">
        <v>6937074</v>
      </c>
      <c r="AS314" s="537">
        <v>7053295</v>
      </c>
      <c r="AT314" s="537">
        <v>7367401</v>
      </c>
      <c r="AU314" s="537">
        <v>7251486</v>
      </c>
      <c r="AV314" s="537">
        <v>7217000</v>
      </c>
      <c r="AW314" s="537">
        <v>7191041</v>
      </c>
      <c r="AX314" s="537">
        <v>8026353</v>
      </c>
      <c r="AY314" s="537">
        <v>9412786</v>
      </c>
      <c r="AZ314" s="537">
        <v>6780461</v>
      </c>
      <c r="BA314" s="537">
        <v>7537675</v>
      </c>
      <c r="BB314" s="537">
        <v>8112986</v>
      </c>
      <c r="BC314" s="537">
        <v>8170418</v>
      </c>
      <c r="BD314" s="537">
        <v>7629228</v>
      </c>
      <c r="BE314" s="537">
        <v>6565976</v>
      </c>
      <c r="BF314" s="537">
        <v>7235410</v>
      </c>
      <c r="BG314" s="463">
        <v>7326183</v>
      </c>
      <c r="BH314" s="463">
        <v>8303347</v>
      </c>
      <c r="BI314" s="463"/>
    </row>
    <row r="315" spans="1:61">
      <c r="A315" s="82" t="s">
        <v>25</v>
      </c>
      <c r="B315" s="83" t="s">
        <v>126</v>
      </c>
      <c r="C315" s="84" t="s">
        <v>127</v>
      </c>
      <c r="D315" s="85" t="s">
        <v>85</v>
      </c>
      <c r="E315" s="135" t="s">
        <v>149</v>
      </c>
      <c r="F315" s="135" t="s">
        <v>16</v>
      </c>
      <c r="G315" s="537">
        <v>121046</v>
      </c>
      <c r="H315" s="537">
        <v>117405</v>
      </c>
      <c r="I315" s="537">
        <v>159414</v>
      </c>
      <c r="J315" s="537">
        <v>157688</v>
      </c>
      <c r="K315" s="537">
        <v>207376</v>
      </c>
      <c r="L315" s="537">
        <v>182548</v>
      </c>
      <c r="M315" s="537">
        <v>275422</v>
      </c>
      <c r="N315" s="537">
        <v>204619</v>
      </c>
      <c r="O315" s="537">
        <v>330487</v>
      </c>
      <c r="P315" s="537">
        <v>364736</v>
      </c>
      <c r="Q315" s="537">
        <v>417171</v>
      </c>
      <c r="R315" s="537">
        <v>374599</v>
      </c>
      <c r="S315" s="537">
        <v>294391</v>
      </c>
      <c r="T315" s="537">
        <v>288881</v>
      </c>
      <c r="U315" s="537">
        <v>478371</v>
      </c>
      <c r="V315" s="537">
        <v>705355</v>
      </c>
      <c r="W315" s="537">
        <v>899398</v>
      </c>
      <c r="X315" s="537">
        <v>886618</v>
      </c>
      <c r="Y315" s="537">
        <v>482526</v>
      </c>
      <c r="Z315" s="537">
        <v>370455</v>
      </c>
      <c r="AA315" s="537">
        <v>727206</v>
      </c>
      <c r="AB315" s="537">
        <v>869314</v>
      </c>
      <c r="AC315" s="537">
        <v>1069480</v>
      </c>
      <c r="AD315" s="537">
        <v>985932</v>
      </c>
      <c r="AE315" s="537">
        <v>1189189</v>
      </c>
      <c r="AF315" s="537">
        <v>1371395</v>
      </c>
      <c r="AG315" s="537">
        <v>1382655</v>
      </c>
      <c r="AH315" s="537">
        <v>1339586</v>
      </c>
      <c r="AI315" s="537">
        <v>1636593</v>
      </c>
      <c r="AJ315" s="537">
        <v>1684809</v>
      </c>
      <c r="AK315" s="537">
        <v>1683867</v>
      </c>
      <c r="AL315" s="537">
        <v>1846785</v>
      </c>
      <c r="AM315" s="537">
        <v>2204042</v>
      </c>
      <c r="AN315" s="537">
        <v>2077251</v>
      </c>
      <c r="AO315" s="537">
        <v>2327798</v>
      </c>
      <c r="AP315" s="537">
        <v>2525349</v>
      </c>
      <c r="AQ315" s="537">
        <v>2422235</v>
      </c>
      <c r="AR315" s="537">
        <v>2775722</v>
      </c>
      <c r="AS315" s="537">
        <v>2844177</v>
      </c>
      <c r="AT315" s="537">
        <v>2957580</v>
      </c>
      <c r="AU315" s="537">
        <v>3173594</v>
      </c>
      <c r="AV315" s="537">
        <v>3322530</v>
      </c>
      <c r="AW315" s="537">
        <v>3428168</v>
      </c>
      <c r="AX315" s="537">
        <v>3870640</v>
      </c>
      <c r="AY315" s="537">
        <v>4232322</v>
      </c>
      <c r="AZ315" s="537">
        <v>3059436</v>
      </c>
      <c r="BA315" s="537">
        <v>3561670</v>
      </c>
      <c r="BB315" s="537">
        <v>3339870</v>
      </c>
      <c r="BC315" s="537">
        <v>3254200</v>
      </c>
      <c r="BD315" s="537">
        <v>3020554</v>
      </c>
      <c r="BE315" s="537">
        <v>2843139</v>
      </c>
      <c r="BF315" s="537">
        <v>3355052</v>
      </c>
      <c r="BG315" s="463">
        <v>3268955</v>
      </c>
      <c r="BH315" s="463">
        <v>3651845</v>
      </c>
      <c r="BI315" s="463"/>
    </row>
    <row r="316" spans="1:61">
      <c r="A316" s="82" t="s">
        <v>26</v>
      </c>
      <c r="B316" s="83" t="s">
        <v>126</v>
      </c>
      <c r="C316" s="84" t="s">
        <v>127</v>
      </c>
      <c r="D316" s="85" t="s">
        <v>85</v>
      </c>
      <c r="E316" s="135" t="s">
        <v>149</v>
      </c>
      <c r="F316" s="135" t="s">
        <v>16</v>
      </c>
      <c r="G316" s="537">
        <v>18299</v>
      </c>
      <c r="H316" s="537">
        <v>17754</v>
      </c>
      <c r="I316" s="537">
        <v>17155</v>
      </c>
      <c r="J316" s="537">
        <v>16532</v>
      </c>
      <c r="K316" s="537">
        <v>24047</v>
      </c>
      <c r="L316" s="537">
        <v>21921</v>
      </c>
      <c r="M316" s="537">
        <v>24296</v>
      </c>
      <c r="N316" s="537">
        <v>13641</v>
      </c>
      <c r="O316" s="537">
        <v>29306</v>
      </c>
      <c r="P316" s="537">
        <v>28663</v>
      </c>
      <c r="Q316" s="537">
        <v>32143</v>
      </c>
      <c r="R316" s="537">
        <v>25557</v>
      </c>
      <c r="S316" s="537">
        <v>38396</v>
      </c>
      <c r="T316" s="537">
        <v>27120</v>
      </c>
      <c r="U316" s="537">
        <v>21805</v>
      </c>
      <c r="V316" s="537">
        <v>75065</v>
      </c>
      <c r="W316" s="537">
        <v>73170</v>
      </c>
      <c r="X316" s="537">
        <v>75829</v>
      </c>
      <c r="Y316" s="537">
        <v>84219</v>
      </c>
      <c r="Z316" s="537">
        <v>87463</v>
      </c>
      <c r="AA316" s="537">
        <v>106837</v>
      </c>
      <c r="AB316" s="537">
        <v>106781</v>
      </c>
      <c r="AC316" s="537">
        <v>127509</v>
      </c>
      <c r="AD316" s="537">
        <v>138602</v>
      </c>
      <c r="AE316" s="537">
        <v>0</v>
      </c>
      <c r="AF316" s="537">
        <v>353781</v>
      </c>
      <c r="AG316" s="537">
        <v>228511</v>
      </c>
      <c r="AH316" s="537">
        <v>244696</v>
      </c>
      <c r="AI316" s="537">
        <v>286179</v>
      </c>
      <c r="AJ316" s="537">
        <v>283914</v>
      </c>
      <c r="AK316" s="537">
        <v>283588</v>
      </c>
      <c r="AL316" s="537">
        <v>287862</v>
      </c>
      <c r="AM316" s="537">
        <v>342561</v>
      </c>
      <c r="AN316" s="537">
        <v>349981</v>
      </c>
      <c r="AO316" s="537">
        <v>456185</v>
      </c>
      <c r="AP316" s="537">
        <v>534050</v>
      </c>
      <c r="AQ316" s="537">
        <v>559215</v>
      </c>
      <c r="AR316" s="537">
        <v>590110</v>
      </c>
      <c r="AS316" s="537">
        <v>587194</v>
      </c>
      <c r="AT316" s="537">
        <v>611356</v>
      </c>
      <c r="AU316" s="537">
        <v>621261</v>
      </c>
      <c r="AV316" s="537">
        <v>653683</v>
      </c>
      <c r="AW316" s="537">
        <v>631803</v>
      </c>
      <c r="AX316" s="537">
        <v>716217</v>
      </c>
      <c r="AY316" s="537">
        <v>446688</v>
      </c>
      <c r="AZ316" s="537">
        <v>325495</v>
      </c>
      <c r="BA316" s="537">
        <v>403777</v>
      </c>
      <c r="BB316" s="537">
        <v>377032</v>
      </c>
      <c r="BC316" s="537">
        <v>419422</v>
      </c>
      <c r="BD316" s="537">
        <v>410809</v>
      </c>
      <c r="BE316" s="537">
        <v>478140</v>
      </c>
      <c r="BF316" s="537">
        <v>635474</v>
      </c>
      <c r="BG316" s="463">
        <v>609221</v>
      </c>
      <c r="BH316" s="463">
        <v>695831</v>
      </c>
      <c r="BI316" s="463"/>
    </row>
    <row r="317" spans="1:61">
      <c r="A317" s="82" t="s">
        <v>27</v>
      </c>
      <c r="B317" s="83" t="s">
        <v>126</v>
      </c>
      <c r="C317" s="84" t="s">
        <v>127</v>
      </c>
      <c r="D317" s="85" t="s">
        <v>85</v>
      </c>
      <c r="E317" s="135" t="s">
        <v>149</v>
      </c>
      <c r="F317" s="135" t="s">
        <v>16</v>
      </c>
      <c r="G317" s="537">
        <v>42517</v>
      </c>
      <c r="H317" s="537">
        <v>41231</v>
      </c>
      <c r="I317" s="537">
        <v>46246</v>
      </c>
      <c r="J317" s="537">
        <v>40982</v>
      </c>
      <c r="K317" s="537">
        <v>62079</v>
      </c>
      <c r="L317" s="537">
        <v>47646</v>
      </c>
      <c r="M317" s="537">
        <v>60808</v>
      </c>
      <c r="N317" s="537">
        <v>31996</v>
      </c>
      <c r="O317" s="537">
        <v>70672</v>
      </c>
      <c r="P317" s="537">
        <v>73349</v>
      </c>
      <c r="Q317" s="537">
        <v>95239</v>
      </c>
      <c r="R317" s="537">
        <v>69386</v>
      </c>
      <c r="S317" s="537">
        <v>84166</v>
      </c>
      <c r="T317" s="537">
        <v>78142</v>
      </c>
      <c r="U317" s="537">
        <v>83509</v>
      </c>
      <c r="V317" s="537">
        <v>187941</v>
      </c>
      <c r="W317" s="537">
        <v>223368</v>
      </c>
      <c r="X317" s="537">
        <v>203633</v>
      </c>
      <c r="Y317" s="537">
        <v>223430</v>
      </c>
      <c r="Z317" s="537">
        <v>301419</v>
      </c>
      <c r="AA317" s="537">
        <v>223526</v>
      </c>
      <c r="AB317" s="537">
        <v>317341</v>
      </c>
      <c r="AC317" s="537">
        <v>413650</v>
      </c>
      <c r="AD317" s="537">
        <v>343011</v>
      </c>
      <c r="AE317" s="537">
        <v>536509</v>
      </c>
      <c r="AF317" s="537">
        <v>649444</v>
      </c>
      <c r="AG317" s="537">
        <v>535982</v>
      </c>
      <c r="AH317" s="537">
        <v>495131</v>
      </c>
      <c r="AI317" s="537">
        <v>654956</v>
      </c>
      <c r="AJ317" s="537">
        <v>674839</v>
      </c>
      <c r="AK317" s="537">
        <v>621978</v>
      </c>
      <c r="AL317" s="537">
        <v>695360</v>
      </c>
      <c r="AM317" s="537">
        <v>782401</v>
      </c>
      <c r="AN317" s="537">
        <v>788414</v>
      </c>
      <c r="AO317" s="537">
        <v>953092</v>
      </c>
      <c r="AP317" s="537">
        <v>1053066</v>
      </c>
      <c r="AQ317" s="537">
        <v>1619089</v>
      </c>
      <c r="AR317" s="537">
        <v>1828528</v>
      </c>
      <c r="AS317" s="537">
        <v>1721087</v>
      </c>
      <c r="AT317" s="537">
        <v>1778496</v>
      </c>
      <c r="AU317" s="537">
        <v>1600839</v>
      </c>
      <c r="AV317" s="537">
        <v>1738483</v>
      </c>
      <c r="AW317" s="537">
        <v>1769104</v>
      </c>
      <c r="AX317" s="537">
        <v>2056022</v>
      </c>
      <c r="AY317" s="537">
        <v>1856770</v>
      </c>
      <c r="AZ317" s="537">
        <v>1336279</v>
      </c>
      <c r="BA317" s="537">
        <v>1566986</v>
      </c>
      <c r="BB317" s="537">
        <v>1660961</v>
      </c>
      <c r="BC317" s="537">
        <v>1653422</v>
      </c>
      <c r="BD317" s="537">
        <v>1688065</v>
      </c>
      <c r="BE317" s="537">
        <v>1568537</v>
      </c>
      <c r="BF317" s="537">
        <v>1876062</v>
      </c>
      <c r="BG317" s="463">
        <v>1811542</v>
      </c>
      <c r="BH317" s="463">
        <v>2042455</v>
      </c>
      <c r="BI317" s="463"/>
    </row>
    <row r="318" spans="1:61">
      <c r="A318" s="82" t="s">
        <v>28</v>
      </c>
      <c r="B318" s="83" t="s">
        <v>126</v>
      </c>
      <c r="C318" s="84" t="s">
        <v>127</v>
      </c>
      <c r="D318" s="85" t="s">
        <v>85</v>
      </c>
      <c r="E318" s="135" t="s">
        <v>149</v>
      </c>
      <c r="F318" s="135" t="s">
        <v>16</v>
      </c>
      <c r="G318" s="537">
        <v>249200</v>
      </c>
      <c r="H318" s="537">
        <v>241697</v>
      </c>
      <c r="I318" s="537">
        <v>326628</v>
      </c>
      <c r="J318" s="537">
        <v>316966</v>
      </c>
      <c r="K318" s="537">
        <v>430146</v>
      </c>
      <c r="L318" s="537">
        <v>369951</v>
      </c>
      <c r="M318" s="537">
        <v>531050</v>
      </c>
      <c r="N318" s="537">
        <v>352188</v>
      </c>
      <c r="O318" s="537">
        <v>567865</v>
      </c>
      <c r="P318" s="537">
        <v>586987</v>
      </c>
      <c r="Q318" s="537">
        <v>587304</v>
      </c>
      <c r="R318" s="537">
        <v>425796</v>
      </c>
      <c r="S318" s="537">
        <v>532926</v>
      </c>
      <c r="T318" s="537">
        <v>884101</v>
      </c>
      <c r="U318" s="537">
        <v>1544413</v>
      </c>
      <c r="V318" s="537">
        <v>1283133</v>
      </c>
      <c r="W318" s="537">
        <v>889252</v>
      </c>
      <c r="X318" s="537">
        <v>763143</v>
      </c>
      <c r="Y318" s="537">
        <v>1076923</v>
      </c>
      <c r="Z318" s="537">
        <v>607421</v>
      </c>
      <c r="AA318" s="537">
        <v>453168</v>
      </c>
      <c r="AB318" s="537">
        <v>1157093</v>
      </c>
      <c r="AC318" s="537">
        <v>1212268</v>
      </c>
      <c r="AD318" s="537">
        <v>1271160</v>
      </c>
      <c r="AE318" s="537">
        <v>2028969</v>
      </c>
      <c r="AF318" s="537">
        <v>2575825</v>
      </c>
      <c r="AG318" s="537">
        <v>2304609</v>
      </c>
      <c r="AH318" s="537">
        <v>2109477</v>
      </c>
      <c r="AI318" s="537">
        <v>2712059</v>
      </c>
      <c r="AJ318" s="537">
        <v>2511760</v>
      </c>
      <c r="AK318" s="537">
        <v>2660011</v>
      </c>
      <c r="AL318" s="537">
        <v>2973013</v>
      </c>
      <c r="AM318" s="537">
        <v>2741980</v>
      </c>
      <c r="AN318" s="537">
        <v>3074248</v>
      </c>
      <c r="AO318" s="537">
        <v>3788028</v>
      </c>
      <c r="AP318" s="537">
        <v>4240090</v>
      </c>
      <c r="AQ318" s="537">
        <v>7638711</v>
      </c>
      <c r="AR318" s="537">
        <v>8069532</v>
      </c>
      <c r="AS318" s="537">
        <v>8213975</v>
      </c>
      <c r="AT318" s="537">
        <v>9409228</v>
      </c>
      <c r="AU318" s="537">
        <v>8722982</v>
      </c>
      <c r="AV318" s="537">
        <v>8350532</v>
      </c>
      <c r="AW318" s="537">
        <v>8395724</v>
      </c>
      <c r="AX318" s="537">
        <v>9002915</v>
      </c>
      <c r="AY318" s="537">
        <v>9338205</v>
      </c>
      <c r="AZ318" s="537">
        <v>7387412</v>
      </c>
      <c r="BA318" s="537">
        <v>9040646</v>
      </c>
      <c r="BB318" s="537">
        <v>8807860</v>
      </c>
      <c r="BC318" s="537">
        <v>8395620</v>
      </c>
      <c r="BD318" s="537">
        <v>6406586</v>
      </c>
      <c r="BE318" s="537">
        <v>6954919</v>
      </c>
      <c r="BF318" s="537">
        <v>8141724</v>
      </c>
      <c r="BG318" s="463">
        <v>7240402</v>
      </c>
      <c r="BH318" s="463">
        <v>7756967</v>
      </c>
      <c r="BI318" s="463"/>
    </row>
    <row r="319" spans="1:61">
      <c r="A319" s="82" t="s">
        <v>29</v>
      </c>
      <c r="B319" s="83" t="s">
        <v>126</v>
      </c>
      <c r="C319" s="84" t="s">
        <v>127</v>
      </c>
      <c r="D319" s="85" t="s">
        <v>85</v>
      </c>
      <c r="E319" s="135" t="s">
        <v>149</v>
      </c>
      <c r="F319" s="135" t="s">
        <v>16</v>
      </c>
      <c r="G319" s="537">
        <v>21909</v>
      </c>
      <c r="H319" s="537">
        <v>21259</v>
      </c>
      <c r="I319" s="537">
        <v>37263</v>
      </c>
      <c r="J319" s="537">
        <v>37006</v>
      </c>
      <c r="K319" s="537">
        <v>45559</v>
      </c>
      <c r="L319" s="537">
        <v>43786</v>
      </c>
      <c r="M319" s="537">
        <v>66428</v>
      </c>
      <c r="N319" s="537">
        <v>51495</v>
      </c>
      <c r="O319" s="537">
        <v>89047</v>
      </c>
      <c r="P319" s="537">
        <v>91107</v>
      </c>
      <c r="Q319" s="537">
        <v>81285</v>
      </c>
      <c r="R319" s="537">
        <v>54806</v>
      </c>
      <c r="S319" s="537">
        <v>34987</v>
      </c>
      <c r="T319" s="537">
        <v>60718</v>
      </c>
      <c r="U319" s="537">
        <v>159686</v>
      </c>
      <c r="V319" s="537">
        <v>169927</v>
      </c>
      <c r="W319" s="537">
        <v>267078</v>
      </c>
      <c r="X319" s="537">
        <v>217757</v>
      </c>
      <c r="Y319" s="537">
        <v>169019</v>
      </c>
      <c r="Z319" s="537">
        <v>298277</v>
      </c>
      <c r="AA319" s="537">
        <v>322750</v>
      </c>
      <c r="AB319" s="537">
        <v>265404</v>
      </c>
      <c r="AC319" s="537">
        <v>295638</v>
      </c>
      <c r="AD319" s="537">
        <v>347460</v>
      </c>
      <c r="AE319" s="537">
        <v>403394</v>
      </c>
      <c r="AF319" s="537">
        <v>458410</v>
      </c>
      <c r="AG319" s="537">
        <v>475221</v>
      </c>
      <c r="AH319" s="537">
        <v>481969</v>
      </c>
      <c r="AI319" s="537">
        <v>529032</v>
      </c>
      <c r="AJ319" s="537">
        <v>664039</v>
      </c>
      <c r="AK319" s="537">
        <v>517793</v>
      </c>
      <c r="AL319" s="537">
        <v>575339</v>
      </c>
      <c r="AM319" s="537">
        <v>601639</v>
      </c>
      <c r="AN319" s="537">
        <v>690279</v>
      </c>
      <c r="AO319" s="537">
        <v>745839</v>
      </c>
      <c r="AP319" s="537">
        <v>838899</v>
      </c>
      <c r="AQ319" s="537">
        <v>701847</v>
      </c>
      <c r="AR319" s="537">
        <v>853672</v>
      </c>
      <c r="AS319" s="537">
        <v>839359</v>
      </c>
      <c r="AT319" s="537">
        <v>905991</v>
      </c>
      <c r="AU319" s="537">
        <v>964957</v>
      </c>
      <c r="AV319" s="537">
        <v>1118907</v>
      </c>
      <c r="AW319" s="537">
        <v>1156550</v>
      </c>
      <c r="AX319" s="537">
        <v>1118449</v>
      </c>
      <c r="AY319" s="537">
        <v>1022191</v>
      </c>
      <c r="AZ319" s="537">
        <v>827480</v>
      </c>
      <c r="BA319" s="537">
        <v>1120549</v>
      </c>
      <c r="BB319" s="537">
        <v>1254721</v>
      </c>
      <c r="BC319" s="537">
        <v>1284922</v>
      </c>
      <c r="BD319" s="537">
        <v>1146073</v>
      </c>
      <c r="BE319" s="537">
        <v>1004046</v>
      </c>
      <c r="BF319" s="537">
        <v>1077901</v>
      </c>
      <c r="BG319" s="463">
        <v>1006148</v>
      </c>
      <c r="BH319" s="463">
        <v>1119237</v>
      </c>
      <c r="BI319" s="463"/>
    </row>
    <row r="320" spans="1:61">
      <c r="A320" s="82" t="s">
        <v>30</v>
      </c>
      <c r="B320" s="83" t="s">
        <v>126</v>
      </c>
      <c r="C320" s="84" t="s">
        <v>127</v>
      </c>
      <c r="D320" s="85" t="s">
        <v>85</v>
      </c>
      <c r="E320" s="135" t="s">
        <v>149</v>
      </c>
      <c r="F320" s="135" t="s">
        <v>16</v>
      </c>
      <c r="G320" s="537">
        <v>39211</v>
      </c>
      <c r="H320" s="537">
        <v>38030</v>
      </c>
      <c r="I320" s="537">
        <v>28364</v>
      </c>
      <c r="J320" s="537">
        <v>26542</v>
      </c>
      <c r="K320" s="537">
        <v>35530</v>
      </c>
      <c r="L320" s="537">
        <v>26483</v>
      </c>
      <c r="M320" s="537">
        <v>36150</v>
      </c>
      <c r="N320" s="537">
        <v>11760</v>
      </c>
      <c r="O320" s="537">
        <v>19752</v>
      </c>
      <c r="P320" s="537">
        <v>16060</v>
      </c>
      <c r="Q320" s="537">
        <v>38411</v>
      </c>
      <c r="R320" s="537">
        <v>29157</v>
      </c>
      <c r="S320" s="537">
        <v>16789</v>
      </c>
      <c r="T320" s="537">
        <v>88772</v>
      </c>
      <c r="U320" s="537">
        <v>61229</v>
      </c>
      <c r="V320" s="537">
        <v>-50227</v>
      </c>
      <c r="W320" s="537">
        <v>203058</v>
      </c>
      <c r="X320" s="537">
        <v>267469</v>
      </c>
      <c r="Y320" s="537">
        <v>164236</v>
      </c>
      <c r="Z320" s="537">
        <v>202693</v>
      </c>
      <c r="AA320" s="537">
        <v>154414</v>
      </c>
      <c r="AB320" s="537">
        <v>141578</v>
      </c>
      <c r="AC320" s="537">
        <v>127017</v>
      </c>
      <c r="AD320" s="537">
        <v>118924</v>
      </c>
      <c r="AE320" s="537">
        <v>268735</v>
      </c>
      <c r="AF320" s="537">
        <v>349306</v>
      </c>
      <c r="AG320" s="537">
        <v>345630</v>
      </c>
      <c r="AH320" s="537">
        <v>286395</v>
      </c>
      <c r="AI320" s="537">
        <v>330391</v>
      </c>
      <c r="AJ320" s="537">
        <v>336090</v>
      </c>
      <c r="AK320" s="537">
        <v>299311</v>
      </c>
      <c r="AL320" s="537">
        <v>373713</v>
      </c>
      <c r="AM320" s="537">
        <v>492975</v>
      </c>
      <c r="AN320" s="537">
        <v>494345</v>
      </c>
      <c r="AO320" s="537">
        <v>466639</v>
      </c>
      <c r="AP320" s="537">
        <v>548604</v>
      </c>
      <c r="AQ320" s="537">
        <v>572853</v>
      </c>
      <c r="AR320" s="537">
        <v>635388</v>
      </c>
      <c r="AS320" s="537">
        <v>623659</v>
      </c>
      <c r="AT320" s="537">
        <v>613226</v>
      </c>
      <c r="AU320" s="537">
        <v>612796</v>
      </c>
      <c r="AV320" s="537">
        <v>642205</v>
      </c>
      <c r="AW320" s="537">
        <v>654997</v>
      </c>
      <c r="AX320" s="537">
        <v>706416</v>
      </c>
      <c r="AY320" s="537">
        <v>484346</v>
      </c>
      <c r="AZ320" s="537">
        <v>340759</v>
      </c>
      <c r="BA320" s="537">
        <v>377329</v>
      </c>
      <c r="BB320" s="537">
        <v>357815</v>
      </c>
      <c r="BC320" s="537">
        <v>457739</v>
      </c>
      <c r="BD320" s="537">
        <v>418866</v>
      </c>
      <c r="BE320" s="537">
        <v>346004</v>
      </c>
      <c r="BF320" s="537">
        <v>388789</v>
      </c>
      <c r="BG320" s="463">
        <v>424038</v>
      </c>
      <c r="BH320" s="463">
        <v>465916</v>
      </c>
      <c r="BI320" s="463"/>
    </row>
    <row r="321" spans="1:61">
      <c r="A321" s="82" t="s">
        <v>31</v>
      </c>
      <c r="B321" s="83" t="s">
        <v>126</v>
      </c>
      <c r="C321" s="84" t="s">
        <v>127</v>
      </c>
      <c r="D321" s="85" t="s">
        <v>85</v>
      </c>
      <c r="E321" s="135" t="s">
        <v>149</v>
      </c>
      <c r="F321" s="135" t="s">
        <v>16</v>
      </c>
      <c r="G321" s="537">
        <v>99444</v>
      </c>
      <c r="H321" s="537">
        <v>96448</v>
      </c>
      <c r="I321" s="537">
        <v>108144</v>
      </c>
      <c r="J321" s="537">
        <v>82037</v>
      </c>
      <c r="K321" s="537">
        <v>112884</v>
      </c>
      <c r="L321" s="537">
        <v>71210</v>
      </c>
      <c r="M321" s="537">
        <v>110097</v>
      </c>
      <c r="N321" s="537">
        <v>58309</v>
      </c>
      <c r="O321" s="537">
        <v>139216</v>
      </c>
      <c r="P321" s="537">
        <v>147605</v>
      </c>
      <c r="Q321" s="537">
        <v>203198</v>
      </c>
      <c r="R321" s="537">
        <v>107641</v>
      </c>
      <c r="S321" s="537">
        <v>120402</v>
      </c>
      <c r="T321" s="537">
        <v>81560</v>
      </c>
      <c r="U321" s="537">
        <v>110033</v>
      </c>
      <c r="V321" s="537">
        <v>247768</v>
      </c>
      <c r="W321" s="537">
        <v>214324</v>
      </c>
      <c r="X321" s="537">
        <v>188945</v>
      </c>
      <c r="Y321" s="537">
        <v>237037</v>
      </c>
      <c r="Z321" s="537">
        <v>226188</v>
      </c>
      <c r="AA321" s="537">
        <v>146562</v>
      </c>
      <c r="AB321" s="537">
        <v>285588</v>
      </c>
      <c r="AC321" s="537">
        <v>276130</v>
      </c>
      <c r="AD321" s="537">
        <v>248465</v>
      </c>
      <c r="AE321" s="537">
        <v>574192</v>
      </c>
      <c r="AF321" s="537">
        <v>687752</v>
      </c>
      <c r="AG321" s="537">
        <v>594832</v>
      </c>
      <c r="AH321" s="537">
        <v>583767</v>
      </c>
      <c r="AI321" s="537">
        <v>735239</v>
      </c>
      <c r="AJ321" s="537">
        <v>713377</v>
      </c>
      <c r="AK321" s="537">
        <v>673314</v>
      </c>
      <c r="AL321" s="537">
        <v>761460</v>
      </c>
      <c r="AM321" s="537">
        <v>684896</v>
      </c>
      <c r="AN321" s="537">
        <v>865556</v>
      </c>
      <c r="AO321" s="537">
        <v>1113697</v>
      </c>
      <c r="AP321" s="537">
        <v>1254358</v>
      </c>
      <c r="AQ321" s="537">
        <v>1520522</v>
      </c>
      <c r="AR321" s="537">
        <v>1611717</v>
      </c>
      <c r="AS321" s="537">
        <v>1572772</v>
      </c>
      <c r="AT321" s="537">
        <v>1646205</v>
      </c>
      <c r="AU321" s="537">
        <v>1624533</v>
      </c>
      <c r="AV321" s="537">
        <v>1699061</v>
      </c>
      <c r="AW321" s="537">
        <v>1692864</v>
      </c>
      <c r="AX321" s="537">
        <v>1771263</v>
      </c>
      <c r="AY321" s="537">
        <v>2097308</v>
      </c>
      <c r="AZ321" s="537">
        <v>1542729</v>
      </c>
      <c r="BA321" s="537">
        <v>1714208</v>
      </c>
      <c r="BB321" s="537">
        <v>1854328</v>
      </c>
      <c r="BC321" s="537">
        <v>1790297</v>
      </c>
      <c r="BD321" s="537">
        <v>1609390</v>
      </c>
      <c r="BE321" s="537">
        <v>1455868</v>
      </c>
      <c r="BF321" s="537">
        <v>1874530</v>
      </c>
      <c r="BG321" s="463">
        <v>1744955</v>
      </c>
      <c r="BH321" s="463">
        <v>1853876</v>
      </c>
      <c r="BI321" s="463"/>
    </row>
    <row r="322" spans="1:61">
      <c r="A322" s="82" t="s">
        <v>32</v>
      </c>
      <c r="B322" s="83" t="s">
        <v>126</v>
      </c>
      <c r="C322" s="84" t="s">
        <v>127</v>
      </c>
      <c r="D322" s="85" t="s">
        <v>85</v>
      </c>
      <c r="E322" s="135" t="s">
        <v>149</v>
      </c>
      <c r="F322" s="135" t="s">
        <v>16</v>
      </c>
      <c r="G322" s="537">
        <v>6001</v>
      </c>
      <c r="H322" s="537">
        <v>5838</v>
      </c>
      <c r="I322" s="537">
        <v>8924</v>
      </c>
      <c r="J322" s="537">
        <v>8216</v>
      </c>
      <c r="K322" s="537">
        <v>11124</v>
      </c>
      <c r="L322" s="537">
        <v>8366</v>
      </c>
      <c r="M322" s="537">
        <v>10930</v>
      </c>
      <c r="N322" s="537">
        <v>7253</v>
      </c>
      <c r="O322" s="537">
        <v>11173</v>
      </c>
      <c r="P322" s="537">
        <v>14661</v>
      </c>
      <c r="Q322" s="537">
        <v>14752</v>
      </c>
      <c r="R322" s="537">
        <v>12282</v>
      </c>
      <c r="S322" s="537">
        <v>11369</v>
      </c>
      <c r="T322" s="537">
        <v>12211</v>
      </c>
      <c r="U322" s="537">
        <v>18841</v>
      </c>
      <c r="V322" s="537">
        <v>29314</v>
      </c>
      <c r="W322" s="537">
        <v>32074</v>
      </c>
      <c r="X322" s="537">
        <v>21631</v>
      </c>
      <c r="Y322" s="537">
        <v>22418</v>
      </c>
      <c r="Z322" s="537">
        <v>41063</v>
      </c>
      <c r="AA322" s="537">
        <v>40970</v>
      </c>
      <c r="AB322" s="537">
        <v>46701</v>
      </c>
      <c r="AC322" s="537">
        <v>45899</v>
      </c>
      <c r="AD322" s="537">
        <v>79273</v>
      </c>
      <c r="AE322" s="537">
        <v>67898</v>
      </c>
      <c r="AF322" s="537">
        <v>48596</v>
      </c>
      <c r="AG322" s="537">
        <v>64828</v>
      </c>
      <c r="AH322" s="537">
        <v>56951</v>
      </c>
      <c r="AI322" s="537">
        <v>96856</v>
      </c>
      <c r="AJ322" s="537">
        <v>93883</v>
      </c>
      <c r="AK322" s="537">
        <v>75014</v>
      </c>
      <c r="AL322" s="537">
        <v>86566</v>
      </c>
      <c r="AM322" s="537">
        <v>114073</v>
      </c>
      <c r="AN322" s="537">
        <v>114006</v>
      </c>
      <c r="AO322" s="537">
        <v>110260</v>
      </c>
      <c r="AP322" s="537">
        <v>121147</v>
      </c>
      <c r="AQ322" s="537">
        <v>143116</v>
      </c>
      <c r="AR322" s="537">
        <v>170416</v>
      </c>
      <c r="AS322" s="537">
        <v>167542</v>
      </c>
      <c r="AT322" s="537">
        <v>175513</v>
      </c>
      <c r="AU322" s="537">
        <v>162038</v>
      </c>
      <c r="AV322" s="537">
        <v>174203</v>
      </c>
      <c r="AW322" s="537">
        <v>165861</v>
      </c>
      <c r="AX322" s="537">
        <v>191513</v>
      </c>
      <c r="AY322" s="537">
        <v>166344</v>
      </c>
      <c r="AZ322" s="537">
        <v>124384</v>
      </c>
      <c r="BA322" s="537">
        <v>157665</v>
      </c>
      <c r="BB322" s="537">
        <v>150646</v>
      </c>
      <c r="BC322" s="537">
        <v>190266</v>
      </c>
      <c r="BD322" s="537">
        <v>169664</v>
      </c>
      <c r="BE322" s="537">
        <v>167717</v>
      </c>
      <c r="BF322" s="537">
        <v>191355</v>
      </c>
      <c r="BG322" s="463">
        <v>186250</v>
      </c>
      <c r="BH322" s="463">
        <v>216111</v>
      </c>
      <c r="BI322" s="463"/>
    </row>
    <row r="323" spans="1:61">
      <c r="A323" s="12" t="s">
        <v>33</v>
      </c>
      <c r="B323" s="12" t="s">
        <v>126</v>
      </c>
      <c r="C323" s="12" t="s">
        <v>127</v>
      </c>
      <c r="D323" s="86" t="s">
        <v>85</v>
      </c>
      <c r="E323" s="134" t="s">
        <v>149</v>
      </c>
      <c r="F323" s="135" t="s">
        <v>16</v>
      </c>
      <c r="G323" s="540">
        <v>1568000</v>
      </c>
      <c r="H323" s="540">
        <v>1520800</v>
      </c>
      <c r="I323" s="540">
        <v>1835600</v>
      </c>
      <c r="J323" s="540">
        <v>1820000</v>
      </c>
      <c r="K323" s="540">
        <v>2445000</v>
      </c>
      <c r="L323" s="540">
        <v>2178100</v>
      </c>
      <c r="M323" s="540">
        <v>3029500</v>
      </c>
      <c r="N323" s="540">
        <v>2038500</v>
      </c>
      <c r="O323" s="540">
        <v>3128300</v>
      </c>
      <c r="P323" s="540">
        <v>3388600</v>
      </c>
      <c r="Q323" s="540">
        <v>3907900</v>
      </c>
      <c r="R323" s="540">
        <v>3146000</v>
      </c>
      <c r="S323" s="540">
        <v>3001100</v>
      </c>
      <c r="T323" s="540">
        <v>3228400</v>
      </c>
      <c r="U323" s="540">
        <v>4821400</v>
      </c>
      <c r="V323" s="540">
        <v>6156200</v>
      </c>
      <c r="W323" s="540">
        <v>6365100</v>
      </c>
      <c r="X323" s="540">
        <v>5995000</v>
      </c>
      <c r="Y323" s="540">
        <v>6188600</v>
      </c>
      <c r="Z323" s="540">
        <v>6255700</v>
      </c>
      <c r="AA323" s="540">
        <v>6850800</v>
      </c>
      <c r="AB323" s="540">
        <v>8417500</v>
      </c>
      <c r="AC323" s="540">
        <v>10471000</v>
      </c>
      <c r="AD323" s="540">
        <v>11372600</v>
      </c>
      <c r="AE323" s="540">
        <v>15173300</v>
      </c>
      <c r="AF323" s="540">
        <v>17366500</v>
      </c>
      <c r="AG323" s="540">
        <v>16807700</v>
      </c>
      <c r="AH323" s="540">
        <v>17866700</v>
      </c>
      <c r="AI323" s="540">
        <v>19746100</v>
      </c>
      <c r="AJ323" s="540">
        <v>18674200</v>
      </c>
      <c r="AK323" s="540">
        <v>19434700</v>
      </c>
      <c r="AL323" s="126">
        <v>20337100</v>
      </c>
      <c r="AM323" s="126">
        <v>20835300</v>
      </c>
      <c r="AN323" s="126">
        <v>22594600</v>
      </c>
      <c r="AO323" s="126">
        <v>25445600</v>
      </c>
      <c r="AP323" s="126">
        <v>28343600</v>
      </c>
      <c r="AQ323" s="126">
        <v>33972000</v>
      </c>
      <c r="AR323" s="126">
        <v>37835900</v>
      </c>
      <c r="AS323" s="126">
        <v>38139800</v>
      </c>
      <c r="AT323" s="126">
        <v>40279300</v>
      </c>
      <c r="AU323" s="126">
        <v>39704300</v>
      </c>
      <c r="AV323" s="126">
        <v>40172900</v>
      </c>
      <c r="AW323" s="126">
        <v>39796500</v>
      </c>
      <c r="AX323" s="126">
        <v>43358300</v>
      </c>
      <c r="AY323" s="126">
        <v>44000500</v>
      </c>
      <c r="AZ323" s="126">
        <v>32467400</v>
      </c>
      <c r="BA323" s="126">
        <v>37608500</v>
      </c>
      <c r="BB323" s="126">
        <v>37733900</v>
      </c>
      <c r="BC323" s="126">
        <v>38028300</v>
      </c>
      <c r="BD323" s="126">
        <v>34607200</v>
      </c>
      <c r="BE323" s="126">
        <v>33706000</v>
      </c>
      <c r="BF323" s="126">
        <v>40538300</v>
      </c>
      <c r="BG323" s="463">
        <v>38180400</v>
      </c>
      <c r="BH323" s="463">
        <v>42100100</v>
      </c>
      <c r="BI323" s="463"/>
    </row>
    <row r="324" spans="1:61">
      <c r="A324" s="82" t="s">
        <v>34</v>
      </c>
      <c r="B324" s="83" t="s">
        <v>126</v>
      </c>
      <c r="C324" s="84" t="s">
        <v>127</v>
      </c>
      <c r="D324" s="85" t="s">
        <v>85</v>
      </c>
      <c r="E324" s="135" t="s">
        <v>149</v>
      </c>
      <c r="F324" s="135" t="s">
        <v>16</v>
      </c>
      <c r="G324" s="540">
        <v>0</v>
      </c>
      <c r="H324" s="540">
        <v>0</v>
      </c>
      <c r="I324" s="540">
        <v>0</v>
      </c>
      <c r="J324" s="540">
        <v>0</v>
      </c>
      <c r="K324" s="540">
        <v>0</v>
      </c>
      <c r="L324" s="540">
        <v>0</v>
      </c>
      <c r="M324" s="540">
        <v>0</v>
      </c>
      <c r="N324" s="540">
        <v>0</v>
      </c>
      <c r="O324" s="540">
        <v>0</v>
      </c>
      <c r="P324" s="540">
        <v>0</v>
      </c>
      <c r="Q324" s="540">
        <v>0</v>
      </c>
      <c r="R324" s="540">
        <v>0</v>
      </c>
      <c r="S324" s="540">
        <v>0</v>
      </c>
      <c r="T324" s="540">
        <v>0</v>
      </c>
      <c r="U324" s="540">
        <v>0</v>
      </c>
      <c r="V324" s="540">
        <v>0</v>
      </c>
      <c r="W324" s="540">
        <v>0</v>
      </c>
      <c r="X324" s="540">
        <v>0</v>
      </c>
      <c r="Y324" s="540">
        <v>0</v>
      </c>
      <c r="Z324" s="540">
        <v>0</v>
      </c>
      <c r="AA324" s="540">
        <v>0</v>
      </c>
      <c r="AB324" s="540">
        <v>0</v>
      </c>
      <c r="AC324" s="540">
        <v>0</v>
      </c>
      <c r="AD324" s="540">
        <v>0</v>
      </c>
      <c r="AE324" s="540">
        <v>0</v>
      </c>
      <c r="AF324" s="540">
        <v>0</v>
      </c>
      <c r="AG324" s="540">
        <v>0</v>
      </c>
      <c r="AH324" s="540">
        <v>0</v>
      </c>
      <c r="AI324" s="540">
        <v>0</v>
      </c>
      <c r="AJ324" s="540">
        <v>0</v>
      </c>
      <c r="AK324" s="540">
        <v>0</v>
      </c>
      <c r="AL324" s="463">
        <v>0</v>
      </c>
      <c r="AM324" s="463">
        <v>0</v>
      </c>
      <c r="AN324" s="463">
        <v>0</v>
      </c>
      <c r="AO324" s="463">
        <v>0</v>
      </c>
      <c r="AP324" s="463">
        <v>0</v>
      </c>
      <c r="AQ324" s="463">
        <v>0</v>
      </c>
      <c r="AR324" s="463">
        <v>0</v>
      </c>
      <c r="AS324" s="463">
        <v>0</v>
      </c>
      <c r="AT324" s="463">
        <v>0</v>
      </c>
      <c r="AU324" s="463">
        <v>0</v>
      </c>
      <c r="AV324" s="463">
        <v>0</v>
      </c>
      <c r="AW324" s="463">
        <v>0</v>
      </c>
      <c r="AX324" s="463">
        <v>0</v>
      </c>
      <c r="AY324" s="463">
        <v>0</v>
      </c>
      <c r="AZ324" s="463">
        <v>0</v>
      </c>
      <c r="BA324" s="463">
        <v>0</v>
      </c>
      <c r="BB324" s="463">
        <v>0</v>
      </c>
      <c r="BC324" s="463">
        <v>0</v>
      </c>
      <c r="BD324" s="463">
        <v>0</v>
      </c>
      <c r="BE324" s="463">
        <v>0</v>
      </c>
      <c r="BF324" s="463">
        <v>0</v>
      </c>
      <c r="BG324" s="463">
        <v>0</v>
      </c>
      <c r="BH324" s="463">
        <v>0</v>
      </c>
      <c r="BI324" s="463"/>
    </row>
    <row r="325" spans="1:61">
      <c r="A325" s="87" t="s">
        <v>35</v>
      </c>
      <c r="B325" s="87" t="s">
        <v>126</v>
      </c>
      <c r="C325" s="87" t="s">
        <v>127</v>
      </c>
      <c r="D325" s="88" t="s">
        <v>85</v>
      </c>
      <c r="E325" s="136" t="s">
        <v>149</v>
      </c>
      <c r="F325" s="136" t="s">
        <v>16</v>
      </c>
      <c r="G325" s="544">
        <v>1568000</v>
      </c>
      <c r="H325" s="544">
        <v>1520800</v>
      </c>
      <c r="I325" s="544">
        <v>1835600</v>
      </c>
      <c r="J325" s="544">
        <v>1820000</v>
      </c>
      <c r="K325" s="544">
        <v>2445000</v>
      </c>
      <c r="L325" s="544">
        <v>2178100</v>
      </c>
      <c r="M325" s="544">
        <v>3029500</v>
      </c>
      <c r="N325" s="544">
        <v>2038500</v>
      </c>
      <c r="O325" s="544">
        <v>3128300</v>
      </c>
      <c r="P325" s="544">
        <v>3388600</v>
      </c>
      <c r="Q325" s="544">
        <v>3907900</v>
      </c>
      <c r="R325" s="544">
        <v>3146000</v>
      </c>
      <c r="S325" s="544">
        <v>3001100</v>
      </c>
      <c r="T325" s="544">
        <v>3228400</v>
      </c>
      <c r="U325" s="544">
        <v>4821400</v>
      </c>
      <c r="V325" s="544">
        <v>6156200</v>
      </c>
      <c r="W325" s="544">
        <v>6365100</v>
      </c>
      <c r="X325" s="544">
        <v>5995000</v>
      </c>
      <c r="Y325" s="544">
        <v>6188600</v>
      </c>
      <c r="Z325" s="544">
        <v>6255700</v>
      </c>
      <c r="AA325" s="544">
        <v>6850800</v>
      </c>
      <c r="AB325" s="544">
        <v>8417500</v>
      </c>
      <c r="AC325" s="544">
        <v>10471000</v>
      </c>
      <c r="AD325" s="544">
        <v>11372600</v>
      </c>
      <c r="AE325" s="544">
        <v>15173300</v>
      </c>
      <c r="AF325" s="544">
        <v>17366500</v>
      </c>
      <c r="AG325" s="544">
        <v>16807700</v>
      </c>
      <c r="AH325" s="544">
        <v>17866700</v>
      </c>
      <c r="AI325" s="544">
        <v>19746100</v>
      </c>
      <c r="AJ325" s="544">
        <v>18674200</v>
      </c>
      <c r="AK325" s="544">
        <v>19434700</v>
      </c>
      <c r="AL325" s="544">
        <v>20337100</v>
      </c>
      <c r="AM325" s="544">
        <v>20835300</v>
      </c>
      <c r="AN325" s="544">
        <v>22594600</v>
      </c>
      <c r="AO325" s="544">
        <v>25445600</v>
      </c>
      <c r="AP325" s="544">
        <v>28343600</v>
      </c>
      <c r="AQ325" s="544">
        <v>33972000</v>
      </c>
      <c r="AR325" s="544">
        <v>37835900</v>
      </c>
      <c r="AS325" s="544">
        <v>38139800</v>
      </c>
      <c r="AT325" s="544">
        <v>40279300</v>
      </c>
      <c r="AU325" s="544">
        <v>39704300</v>
      </c>
      <c r="AV325" s="544">
        <v>40172900</v>
      </c>
      <c r="AW325" s="544">
        <v>39796500</v>
      </c>
      <c r="AX325" s="544">
        <v>43358300</v>
      </c>
      <c r="AY325" s="544">
        <v>44000500</v>
      </c>
      <c r="AZ325" s="544">
        <v>32467400</v>
      </c>
      <c r="BA325" s="544">
        <v>37608500</v>
      </c>
      <c r="BB325" s="544">
        <v>37733900</v>
      </c>
      <c r="BC325" s="544">
        <v>38028300</v>
      </c>
      <c r="BD325" s="544">
        <v>34607200</v>
      </c>
      <c r="BE325" s="544">
        <v>33706000</v>
      </c>
      <c r="BF325" s="544">
        <v>40538300</v>
      </c>
      <c r="BG325" s="544">
        <v>38180400</v>
      </c>
      <c r="BH325" s="544">
        <v>42100100</v>
      </c>
      <c r="BI325" s="463"/>
    </row>
    <row r="326" spans="1:61">
      <c r="A326" s="82" t="s">
        <v>11</v>
      </c>
      <c r="B326" s="83" t="s">
        <v>128</v>
      </c>
      <c r="C326" s="84" t="s">
        <v>129</v>
      </c>
      <c r="D326" s="90" t="s">
        <v>86</v>
      </c>
      <c r="E326" s="134" t="s">
        <v>149</v>
      </c>
      <c r="F326" s="135" t="s">
        <v>16</v>
      </c>
      <c r="G326" s="537">
        <v>59776</v>
      </c>
      <c r="H326" s="537">
        <v>67313</v>
      </c>
      <c r="I326" s="537">
        <v>78813</v>
      </c>
      <c r="J326" s="537">
        <v>86278</v>
      </c>
      <c r="K326" s="537">
        <v>135350</v>
      </c>
      <c r="L326" s="537">
        <v>114790</v>
      </c>
      <c r="M326" s="537">
        <v>145267</v>
      </c>
      <c r="N326" s="537">
        <v>87220</v>
      </c>
      <c r="O326" s="537">
        <v>145695</v>
      </c>
      <c r="P326" s="537">
        <v>181071</v>
      </c>
      <c r="Q326" s="537">
        <v>237065</v>
      </c>
      <c r="R326" s="537">
        <v>185073</v>
      </c>
      <c r="S326" s="537">
        <v>169260</v>
      </c>
      <c r="T326" s="537">
        <v>195872</v>
      </c>
      <c r="U326" s="537">
        <v>262923</v>
      </c>
      <c r="V326" s="537">
        <v>298557</v>
      </c>
      <c r="W326" s="537">
        <v>344972</v>
      </c>
      <c r="X326" s="537">
        <v>335433</v>
      </c>
      <c r="Y326" s="537">
        <v>372495</v>
      </c>
      <c r="Z326" s="537">
        <v>317757</v>
      </c>
      <c r="AA326" s="537">
        <v>236773</v>
      </c>
      <c r="AB326" s="537">
        <v>298971</v>
      </c>
      <c r="AC326" s="537">
        <v>423759</v>
      </c>
      <c r="AD326" s="537">
        <v>524147</v>
      </c>
      <c r="AE326" s="537">
        <v>770426</v>
      </c>
      <c r="AF326" s="537">
        <v>913567</v>
      </c>
      <c r="AG326" s="537">
        <v>970138</v>
      </c>
      <c r="AH326" s="537">
        <v>903325</v>
      </c>
      <c r="AI326" s="537">
        <v>761288</v>
      </c>
      <c r="AJ326" s="537">
        <v>668962</v>
      </c>
      <c r="AK326" s="537">
        <v>649459</v>
      </c>
      <c r="AL326" s="537">
        <v>758234</v>
      </c>
      <c r="AM326" s="537">
        <v>750217</v>
      </c>
      <c r="AN326" s="537">
        <v>810711</v>
      </c>
      <c r="AO326" s="537">
        <v>959274</v>
      </c>
      <c r="AP326" s="537">
        <v>1038416</v>
      </c>
      <c r="AQ326" s="537">
        <v>1379089</v>
      </c>
      <c r="AR326" s="537">
        <v>1345104</v>
      </c>
      <c r="AS326" s="537">
        <v>1380038</v>
      </c>
      <c r="AT326" s="537">
        <v>1350516</v>
      </c>
      <c r="AU326" s="537">
        <v>1362854</v>
      </c>
      <c r="AV326" s="537">
        <v>1485663</v>
      </c>
      <c r="AW326" s="537">
        <v>1491293</v>
      </c>
      <c r="AX326" s="537">
        <v>1563115</v>
      </c>
      <c r="AY326" s="537">
        <v>872496</v>
      </c>
      <c r="AZ326" s="537">
        <v>722657</v>
      </c>
      <c r="BA326" s="537">
        <v>703393</v>
      </c>
      <c r="BB326" s="537">
        <v>738802</v>
      </c>
      <c r="BC326" s="537">
        <v>689894</v>
      </c>
      <c r="BD326" s="537">
        <v>613514</v>
      </c>
      <c r="BE326" s="537">
        <v>604605</v>
      </c>
      <c r="BF326" s="537">
        <v>750706</v>
      </c>
      <c r="BG326" s="463">
        <v>924887</v>
      </c>
      <c r="BH326" s="463">
        <v>678230</v>
      </c>
      <c r="BI326" s="463"/>
    </row>
    <row r="327" spans="1:61">
      <c r="A327" s="82" t="s">
        <v>17</v>
      </c>
      <c r="B327" s="83" t="s">
        <v>128</v>
      </c>
      <c r="C327" s="84" t="s">
        <v>129</v>
      </c>
      <c r="D327" s="90" t="s">
        <v>86</v>
      </c>
      <c r="E327" s="135" t="s">
        <v>149</v>
      </c>
      <c r="F327" s="135" t="s">
        <v>16</v>
      </c>
      <c r="G327" s="537">
        <v>27119</v>
      </c>
      <c r="H327" s="537">
        <v>26834</v>
      </c>
      <c r="I327" s="537">
        <v>33377</v>
      </c>
      <c r="J327" s="537">
        <v>31528</v>
      </c>
      <c r="K327" s="537">
        <v>38035</v>
      </c>
      <c r="L327" s="537">
        <v>31010</v>
      </c>
      <c r="M327" s="537">
        <v>36904</v>
      </c>
      <c r="N327" s="537">
        <v>27786</v>
      </c>
      <c r="O327" s="537">
        <v>43342</v>
      </c>
      <c r="P327" s="537">
        <v>48560</v>
      </c>
      <c r="Q327" s="537">
        <v>91665</v>
      </c>
      <c r="R327" s="537">
        <v>107525</v>
      </c>
      <c r="S327" s="537">
        <v>126737</v>
      </c>
      <c r="T327" s="537">
        <v>80341</v>
      </c>
      <c r="U327" s="537">
        <v>65773</v>
      </c>
      <c r="V327" s="537">
        <v>82865</v>
      </c>
      <c r="W327" s="537">
        <v>92832</v>
      </c>
      <c r="X327" s="537">
        <v>81235</v>
      </c>
      <c r="Y327" s="537">
        <v>72100</v>
      </c>
      <c r="Z327" s="537">
        <v>70680</v>
      </c>
      <c r="AA327" s="537">
        <v>67262</v>
      </c>
      <c r="AB327" s="537">
        <v>88715</v>
      </c>
      <c r="AC327" s="537">
        <v>109638</v>
      </c>
      <c r="AD327" s="537">
        <v>123733</v>
      </c>
      <c r="AE327" s="537">
        <v>153876</v>
      </c>
      <c r="AF327" s="537">
        <v>198796</v>
      </c>
      <c r="AG327" s="537">
        <v>201655</v>
      </c>
      <c r="AH327" s="537">
        <v>147246</v>
      </c>
      <c r="AI327" s="537">
        <v>172574</v>
      </c>
      <c r="AJ327" s="537">
        <v>109326</v>
      </c>
      <c r="AK327" s="537">
        <v>146103</v>
      </c>
      <c r="AL327" s="537">
        <v>190114</v>
      </c>
      <c r="AM327" s="537">
        <v>216499</v>
      </c>
      <c r="AN327" s="537">
        <v>260063</v>
      </c>
      <c r="AO327" s="537">
        <v>363511</v>
      </c>
      <c r="AP327" s="537">
        <v>401533</v>
      </c>
      <c r="AQ327" s="537">
        <v>388920</v>
      </c>
      <c r="AR327" s="537">
        <v>402538</v>
      </c>
      <c r="AS327" s="537">
        <v>364437</v>
      </c>
      <c r="AT327" s="537">
        <v>321886</v>
      </c>
      <c r="AU327" s="537">
        <v>264170</v>
      </c>
      <c r="AV327" s="537">
        <v>276148</v>
      </c>
      <c r="AW327" s="537">
        <v>267302</v>
      </c>
      <c r="AX327" s="537">
        <v>278791</v>
      </c>
      <c r="AY327" s="537">
        <v>228004</v>
      </c>
      <c r="AZ327" s="537">
        <v>147427</v>
      </c>
      <c r="BA327" s="537">
        <v>136579</v>
      </c>
      <c r="BB327" s="537">
        <v>142020</v>
      </c>
      <c r="BC327" s="537">
        <v>144614</v>
      </c>
      <c r="BD327" s="537">
        <v>111974</v>
      </c>
      <c r="BE327" s="537">
        <v>97093</v>
      </c>
      <c r="BF327" s="537">
        <v>177579</v>
      </c>
      <c r="BG327" s="463">
        <v>259224</v>
      </c>
      <c r="BH327" s="463">
        <v>170864</v>
      </c>
      <c r="BI327" s="463"/>
    </row>
    <row r="328" spans="1:61">
      <c r="A328" s="82" t="s">
        <v>18</v>
      </c>
      <c r="B328" s="83" t="s">
        <v>128</v>
      </c>
      <c r="C328" s="84" t="s">
        <v>129</v>
      </c>
      <c r="D328" s="90" t="s">
        <v>86</v>
      </c>
      <c r="E328" s="135" t="s">
        <v>149</v>
      </c>
      <c r="F328" s="135" t="s">
        <v>16</v>
      </c>
      <c r="G328" s="537">
        <v>12965</v>
      </c>
      <c r="H328" s="537">
        <v>14229</v>
      </c>
      <c r="I328" s="537">
        <v>18104</v>
      </c>
      <c r="J328" s="537">
        <v>19554</v>
      </c>
      <c r="K328" s="537">
        <v>26068</v>
      </c>
      <c r="L328" s="537">
        <v>22982</v>
      </c>
      <c r="M328" s="537">
        <v>27327</v>
      </c>
      <c r="N328" s="537">
        <v>18303</v>
      </c>
      <c r="O328" s="537">
        <v>29693</v>
      </c>
      <c r="P328" s="537">
        <v>42417</v>
      </c>
      <c r="Q328" s="537">
        <v>53873</v>
      </c>
      <c r="R328" s="537">
        <v>45357</v>
      </c>
      <c r="S328" s="537">
        <v>45238</v>
      </c>
      <c r="T328" s="537">
        <v>51382</v>
      </c>
      <c r="U328" s="537">
        <v>62677</v>
      </c>
      <c r="V328" s="537">
        <v>76621</v>
      </c>
      <c r="W328" s="537">
        <v>95151</v>
      </c>
      <c r="X328" s="537">
        <v>94108</v>
      </c>
      <c r="Y328" s="537">
        <v>98474</v>
      </c>
      <c r="Z328" s="537">
        <v>77524</v>
      </c>
      <c r="AA328" s="537">
        <v>40935</v>
      </c>
      <c r="AB328" s="537">
        <v>53937</v>
      </c>
      <c r="AC328" s="537">
        <v>64541</v>
      </c>
      <c r="AD328" s="537">
        <v>85254</v>
      </c>
      <c r="AE328" s="537">
        <v>101100</v>
      </c>
      <c r="AF328" s="537">
        <v>119420</v>
      </c>
      <c r="AG328" s="537">
        <v>124885</v>
      </c>
      <c r="AH328" s="537">
        <v>103173</v>
      </c>
      <c r="AI328" s="537">
        <v>97635</v>
      </c>
      <c r="AJ328" s="537">
        <v>75869</v>
      </c>
      <c r="AK328" s="537">
        <v>85224</v>
      </c>
      <c r="AL328" s="537">
        <v>108930</v>
      </c>
      <c r="AM328" s="537">
        <v>97390</v>
      </c>
      <c r="AN328" s="537">
        <v>103252</v>
      </c>
      <c r="AO328" s="537">
        <v>107013</v>
      </c>
      <c r="AP328" s="537">
        <v>119197</v>
      </c>
      <c r="AQ328" s="537">
        <v>191892</v>
      </c>
      <c r="AR328" s="537">
        <v>180580</v>
      </c>
      <c r="AS328" s="537">
        <v>172203</v>
      </c>
      <c r="AT328" s="537">
        <v>169011</v>
      </c>
      <c r="AU328" s="537">
        <v>163556</v>
      </c>
      <c r="AV328" s="537">
        <v>173481</v>
      </c>
      <c r="AW328" s="537">
        <v>178505</v>
      </c>
      <c r="AX328" s="537">
        <v>213940</v>
      </c>
      <c r="AY328" s="537">
        <v>155179</v>
      </c>
      <c r="AZ328" s="537">
        <v>123793</v>
      </c>
      <c r="BA328" s="537">
        <v>131136</v>
      </c>
      <c r="BB328" s="537">
        <v>126224</v>
      </c>
      <c r="BC328" s="537">
        <v>111787</v>
      </c>
      <c r="BD328" s="537">
        <v>91420</v>
      </c>
      <c r="BE328" s="537">
        <v>106717</v>
      </c>
      <c r="BF328" s="537">
        <v>165304</v>
      </c>
      <c r="BG328" s="463">
        <v>184093</v>
      </c>
      <c r="BH328" s="463">
        <v>163087</v>
      </c>
      <c r="BI328" s="463"/>
    </row>
    <row r="329" spans="1:61">
      <c r="A329" s="82" t="s">
        <v>19</v>
      </c>
      <c r="B329" s="83" t="s">
        <v>128</v>
      </c>
      <c r="C329" s="84" t="s">
        <v>129</v>
      </c>
      <c r="D329" s="90" t="s">
        <v>86</v>
      </c>
      <c r="E329" s="135" t="s">
        <v>149</v>
      </c>
      <c r="F329" s="135" t="s">
        <v>16</v>
      </c>
      <c r="G329" s="537">
        <v>9643</v>
      </c>
      <c r="H329" s="537">
        <v>13799</v>
      </c>
      <c r="I329" s="537">
        <v>14747</v>
      </c>
      <c r="J329" s="537">
        <v>14806</v>
      </c>
      <c r="K329" s="537">
        <v>25118</v>
      </c>
      <c r="L329" s="537">
        <v>25173</v>
      </c>
      <c r="M329" s="537">
        <v>36601</v>
      </c>
      <c r="N329" s="537">
        <v>17716</v>
      </c>
      <c r="O329" s="537">
        <v>39516</v>
      </c>
      <c r="P329" s="537">
        <v>55684</v>
      </c>
      <c r="Q329" s="537">
        <v>71857</v>
      </c>
      <c r="R329" s="537">
        <v>65975</v>
      </c>
      <c r="S329" s="537">
        <v>55395</v>
      </c>
      <c r="T329" s="537">
        <v>49521</v>
      </c>
      <c r="U329" s="537">
        <v>71636</v>
      </c>
      <c r="V329" s="537">
        <v>75192</v>
      </c>
      <c r="W329" s="537">
        <v>72910</v>
      </c>
      <c r="X329" s="537">
        <v>83241</v>
      </c>
      <c r="Y329" s="537">
        <v>71944</v>
      </c>
      <c r="Z329" s="537">
        <v>53834</v>
      </c>
      <c r="AA329" s="537">
        <v>53649</v>
      </c>
      <c r="AB329" s="537">
        <v>72279</v>
      </c>
      <c r="AC329" s="537">
        <v>89663</v>
      </c>
      <c r="AD329" s="537">
        <v>109257</v>
      </c>
      <c r="AE329" s="537">
        <v>169083</v>
      </c>
      <c r="AF329" s="537">
        <v>168203</v>
      </c>
      <c r="AG329" s="537">
        <v>195334</v>
      </c>
      <c r="AH329" s="537">
        <v>184805</v>
      </c>
      <c r="AI329" s="537">
        <v>179773</v>
      </c>
      <c r="AJ329" s="537">
        <v>156210</v>
      </c>
      <c r="AK329" s="537">
        <v>208474</v>
      </c>
      <c r="AL329" s="537">
        <v>238548</v>
      </c>
      <c r="AM329" s="537">
        <v>221437</v>
      </c>
      <c r="AN329" s="537">
        <v>200798</v>
      </c>
      <c r="AO329" s="537">
        <v>224352</v>
      </c>
      <c r="AP329" s="537">
        <v>254979</v>
      </c>
      <c r="AQ329" s="537">
        <v>337440</v>
      </c>
      <c r="AR329" s="537">
        <v>336703</v>
      </c>
      <c r="AS329" s="537">
        <v>300695</v>
      </c>
      <c r="AT329" s="537">
        <v>262143</v>
      </c>
      <c r="AU329" s="537">
        <v>269792</v>
      </c>
      <c r="AV329" s="537">
        <v>289564</v>
      </c>
      <c r="AW329" s="537">
        <v>276935</v>
      </c>
      <c r="AX329" s="537">
        <v>283269</v>
      </c>
      <c r="AY329" s="537">
        <v>162232</v>
      </c>
      <c r="AZ329" s="537">
        <v>128429</v>
      </c>
      <c r="BA329" s="537">
        <v>142016</v>
      </c>
      <c r="BB329" s="537">
        <v>139975</v>
      </c>
      <c r="BC329" s="537">
        <v>118894</v>
      </c>
      <c r="BD329" s="537">
        <v>72721</v>
      </c>
      <c r="BE329" s="537">
        <v>79362</v>
      </c>
      <c r="BF329" s="537">
        <v>260454</v>
      </c>
      <c r="BG329" s="463">
        <v>382291</v>
      </c>
      <c r="BH329" s="463">
        <v>270355</v>
      </c>
      <c r="BI329" s="463"/>
    </row>
    <row r="330" spans="1:61">
      <c r="A330" s="82" t="s">
        <v>20</v>
      </c>
      <c r="B330" s="83" t="s">
        <v>128</v>
      </c>
      <c r="C330" s="84" t="s">
        <v>129</v>
      </c>
      <c r="D330" s="90" t="s">
        <v>86</v>
      </c>
      <c r="E330" s="135" t="s">
        <v>149</v>
      </c>
      <c r="F330" s="135" t="s">
        <v>16</v>
      </c>
      <c r="G330" s="537">
        <v>13128</v>
      </c>
      <c r="H330" s="537">
        <v>16285</v>
      </c>
      <c r="I330" s="537">
        <v>19666</v>
      </c>
      <c r="J330" s="537">
        <v>21921</v>
      </c>
      <c r="K330" s="537">
        <v>31199</v>
      </c>
      <c r="L330" s="537">
        <v>26602</v>
      </c>
      <c r="M330" s="537">
        <v>34526</v>
      </c>
      <c r="N330" s="537">
        <v>18866</v>
      </c>
      <c r="O330" s="537">
        <v>39851</v>
      </c>
      <c r="P330" s="537">
        <v>58537</v>
      </c>
      <c r="Q330" s="537">
        <v>80846</v>
      </c>
      <c r="R330" s="537">
        <v>66577</v>
      </c>
      <c r="S330" s="537">
        <v>63233</v>
      </c>
      <c r="T330" s="537">
        <v>61899</v>
      </c>
      <c r="U330" s="537">
        <v>77447</v>
      </c>
      <c r="V330" s="537">
        <v>84691</v>
      </c>
      <c r="W330" s="537">
        <v>94547</v>
      </c>
      <c r="X330" s="537">
        <v>84734</v>
      </c>
      <c r="Y330" s="537">
        <v>77601</v>
      </c>
      <c r="Z330" s="537">
        <v>60298</v>
      </c>
      <c r="AA330" s="537">
        <v>52334</v>
      </c>
      <c r="AB330" s="537">
        <v>79123</v>
      </c>
      <c r="AC330" s="537">
        <v>115073</v>
      </c>
      <c r="AD330" s="537">
        <v>129960</v>
      </c>
      <c r="AE330" s="537">
        <v>187541</v>
      </c>
      <c r="AF330" s="537">
        <v>204337</v>
      </c>
      <c r="AG330" s="537">
        <v>225825</v>
      </c>
      <c r="AH330" s="537">
        <v>231179</v>
      </c>
      <c r="AI330" s="537">
        <v>238331</v>
      </c>
      <c r="AJ330" s="537">
        <v>232155</v>
      </c>
      <c r="AK330" s="537">
        <v>247382</v>
      </c>
      <c r="AL330" s="537">
        <v>239468</v>
      </c>
      <c r="AM330" s="537">
        <v>226119</v>
      </c>
      <c r="AN330" s="537">
        <v>225611</v>
      </c>
      <c r="AO330" s="537">
        <v>285932</v>
      </c>
      <c r="AP330" s="537">
        <v>327348</v>
      </c>
      <c r="AQ330" s="537">
        <v>486349</v>
      </c>
      <c r="AR330" s="537">
        <v>471204</v>
      </c>
      <c r="AS330" s="537">
        <v>445052</v>
      </c>
      <c r="AT330" s="537">
        <v>428175</v>
      </c>
      <c r="AU330" s="537">
        <v>405915</v>
      </c>
      <c r="AV330" s="537">
        <v>435308</v>
      </c>
      <c r="AW330" s="537">
        <v>409926</v>
      </c>
      <c r="AX330" s="537">
        <v>404383</v>
      </c>
      <c r="AY330" s="537">
        <v>413240</v>
      </c>
      <c r="AZ330" s="537">
        <v>272706</v>
      </c>
      <c r="BA330" s="537">
        <v>486070</v>
      </c>
      <c r="BB330" s="537">
        <v>465526</v>
      </c>
      <c r="BC330" s="537">
        <v>523515</v>
      </c>
      <c r="BD330" s="537">
        <v>116239</v>
      </c>
      <c r="BE330" s="537">
        <v>77680</v>
      </c>
      <c r="BF330" s="537">
        <v>243728</v>
      </c>
      <c r="BG330" s="463">
        <v>270643</v>
      </c>
      <c r="BH330" s="463">
        <v>151909</v>
      </c>
      <c r="BI330" s="463"/>
    </row>
    <row r="331" spans="1:61">
      <c r="A331" s="82" t="s">
        <v>21</v>
      </c>
      <c r="B331" s="83" t="s">
        <v>128</v>
      </c>
      <c r="C331" s="84" t="s">
        <v>129</v>
      </c>
      <c r="D331" s="90" t="s">
        <v>86</v>
      </c>
      <c r="E331" s="135" t="s">
        <v>149</v>
      </c>
      <c r="F331" s="135" t="s">
        <v>16</v>
      </c>
      <c r="G331" s="537">
        <v>7760</v>
      </c>
      <c r="H331" s="537">
        <v>7670</v>
      </c>
      <c r="I331" s="537">
        <v>7343</v>
      </c>
      <c r="J331" s="537">
        <v>6933</v>
      </c>
      <c r="K331" s="537">
        <v>9229</v>
      </c>
      <c r="L331" s="537">
        <v>7073</v>
      </c>
      <c r="M331" s="537">
        <v>9773</v>
      </c>
      <c r="N331" s="537">
        <v>6303</v>
      </c>
      <c r="O331" s="537">
        <v>11483</v>
      </c>
      <c r="P331" s="537">
        <v>14650</v>
      </c>
      <c r="Q331" s="537">
        <v>21040</v>
      </c>
      <c r="R331" s="537">
        <v>17635</v>
      </c>
      <c r="S331" s="537">
        <v>15124</v>
      </c>
      <c r="T331" s="537">
        <v>18285</v>
      </c>
      <c r="U331" s="537">
        <v>23872</v>
      </c>
      <c r="V331" s="537">
        <v>28199</v>
      </c>
      <c r="W331" s="537">
        <v>29554</v>
      </c>
      <c r="X331" s="537">
        <v>29140</v>
      </c>
      <c r="Y331" s="537">
        <v>25699</v>
      </c>
      <c r="Z331" s="537">
        <v>22222</v>
      </c>
      <c r="AA331" s="537">
        <v>19587</v>
      </c>
      <c r="AB331" s="537">
        <v>24959</v>
      </c>
      <c r="AC331" s="537">
        <v>35572</v>
      </c>
      <c r="AD331" s="537">
        <v>34931</v>
      </c>
      <c r="AE331" s="537">
        <v>45200</v>
      </c>
      <c r="AF331" s="537">
        <v>57003</v>
      </c>
      <c r="AG331" s="537">
        <v>59594</v>
      </c>
      <c r="AH331" s="537">
        <v>43205</v>
      </c>
      <c r="AI331" s="537">
        <v>45619</v>
      </c>
      <c r="AJ331" s="537">
        <v>37275</v>
      </c>
      <c r="AK331" s="537">
        <v>43728</v>
      </c>
      <c r="AL331" s="537">
        <v>46715</v>
      </c>
      <c r="AM331" s="537">
        <v>48717</v>
      </c>
      <c r="AN331" s="537">
        <v>48031</v>
      </c>
      <c r="AO331" s="537">
        <v>58407</v>
      </c>
      <c r="AP331" s="537">
        <v>63698</v>
      </c>
      <c r="AQ331" s="537">
        <v>104464</v>
      </c>
      <c r="AR331" s="537">
        <v>104191</v>
      </c>
      <c r="AS331" s="537">
        <v>101597</v>
      </c>
      <c r="AT331" s="537">
        <v>101656</v>
      </c>
      <c r="AU331" s="537">
        <v>98679</v>
      </c>
      <c r="AV331" s="537">
        <v>93478</v>
      </c>
      <c r="AW331" s="537">
        <v>92197</v>
      </c>
      <c r="AX331" s="537">
        <v>100220</v>
      </c>
      <c r="AY331" s="537">
        <v>65592</v>
      </c>
      <c r="AZ331" s="537">
        <v>60071</v>
      </c>
      <c r="BA331" s="537">
        <v>64985</v>
      </c>
      <c r="BB331" s="537">
        <v>55628</v>
      </c>
      <c r="BC331" s="537">
        <v>27982</v>
      </c>
      <c r="BD331" s="537">
        <v>13221</v>
      </c>
      <c r="BE331" s="537">
        <v>11919</v>
      </c>
      <c r="BF331" s="537">
        <v>76531</v>
      </c>
      <c r="BG331" s="463">
        <v>49969</v>
      </c>
      <c r="BH331" s="463">
        <v>30329</v>
      </c>
      <c r="BI331" s="463"/>
    </row>
    <row r="332" spans="1:61">
      <c r="A332" s="82" t="s">
        <v>22</v>
      </c>
      <c r="B332" s="83" t="s">
        <v>128</v>
      </c>
      <c r="C332" s="84" t="s">
        <v>129</v>
      </c>
      <c r="D332" s="90" t="s">
        <v>86</v>
      </c>
      <c r="E332" s="135" t="s">
        <v>149</v>
      </c>
      <c r="F332" s="135" t="s">
        <v>16</v>
      </c>
      <c r="G332" s="537">
        <v>58066</v>
      </c>
      <c r="H332" s="537">
        <v>57260</v>
      </c>
      <c r="I332" s="537">
        <v>70248</v>
      </c>
      <c r="J332" s="537">
        <v>68592</v>
      </c>
      <c r="K332" s="537">
        <v>84053</v>
      </c>
      <c r="L332" s="537">
        <v>62349</v>
      </c>
      <c r="M332" s="537">
        <v>78524</v>
      </c>
      <c r="N332" s="537">
        <v>54657</v>
      </c>
      <c r="O332" s="537">
        <v>81003</v>
      </c>
      <c r="P332" s="537">
        <v>85865</v>
      </c>
      <c r="Q332" s="537">
        <v>106322</v>
      </c>
      <c r="R332" s="537">
        <v>112951</v>
      </c>
      <c r="S332" s="537">
        <v>98706</v>
      </c>
      <c r="T332" s="537">
        <v>115605</v>
      </c>
      <c r="U332" s="537">
        <v>132499</v>
      </c>
      <c r="V332" s="537">
        <v>180070</v>
      </c>
      <c r="W332" s="537">
        <v>193759</v>
      </c>
      <c r="X332" s="537">
        <v>190761</v>
      </c>
      <c r="Y332" s="537">
        <v>189524</v>
      </c>
      <c r="Z332" s="537">
        <v>181126</v>
      </c>
      <c r="AA332" s="537">
        <v>159338</v>
      </c>
      <c r="AB332" s="537">
        <v>178322</v>
      </c>
      <c r="AC332" s="537">
        <v>210148</v>
      </c>
      <c r="AD332" s="537">
        <v>258699</v>
      </c>
      <c r="AE332" s="537">
        <v>334879</v>
      </c>
      <c r="AF332" s="537">
        <v>367986</v>
      </c>
      <c r="AG332" s="537">
        <v>394950</v>
      </c>
      <c r="AH332" s="537">
        <v>285317</v>
      </c>
      <c r="AI332" s="537">
        <v>336301</v>
      </c>
      <c r="AJ332" s="537">
        <v>241416</v>
      </c>
      <c r="AK332" s="537">
        <v>291413</v>
      </c>
      <c r="AL332" s="537">
        <v>335771</v>
      </c>
      <c r="AM332" s="537">
        <v>342790</v>
      </c>
      <c r="AN332" s="537">
        <v>333473</v>
      </c>
      <c r="AO332" s="537">
        <v>383704</v>
      </c>
      <c r="AP332" s="537">
        <v>434743</v>
      </c>
      <c r="AQ332" s="537">
        <v>601264</v>
      </c>
      <c r="AR332" s="537">
        <v>578926</v>
      </c>
      <c r="AS332" s="537">
        <v>571393</v>
      </c>
      <c r="AT332" s="537">
        <v>546465</v>
      </c>
      <c r="AU332" s="537">
        <v>487350</v>
      </c>
      <c r="AV332" s="537">
        <v>542772</v>
      </c>
      <c r="AW332" s="537">
        <v>610347</v>
      </c>
      <c r="AX332" s="537">
        <v>618091</v>
      </c>
      <c r="AY332" s="537">
        <v>330626</v>
      </c>
      <c r="AZ332" s="537">
        <v>268744</v>
      </c>
      <c r="BA332" s="537">
        <v>263034</v>
      </c>
      <c r="BB332" s="537">
        <v>252191</v>
      </c>
      <c r="BC332" s="537">
        <v>181948</v>
      </c>
      <c r="BD332" s="537">
        <v>115786</v>
      </c>
      <c r="BE332" s="537">
        <v>121248</v>
      </c>
      <c r="BF332" s="537">
        <v>290804</v>
      </c>
      <c r="BG332" s="463">
        <v>312519</v>
      </c>
      <c r="BH332" s="463">
        <v>224192</v>
      </c>
      <c r="BI332" s="463"/>
    </row>
    <row r="333" spans="1:61">
      <c r="A333" s="82" t="s">
        <v>23</v>
      </c>
      <c r="B333" s="83" t="s">
        <v>128</v>
      </c>
      <c r="C333" s="84" t="s">
        <v>129</v>
      </c>
      <c r="D333" s="90" t="s">
        <v>86</v>
      </c>
      <c r="E333" s="135" t="s">
        <v>149</v>
      </c>
      <c r="F333" s="135" t="s">
        <v>16</v>
      </c>
      <c r="G333" s="537">
        <v>22131</v>
      </c>
      <c r="H333" s="537">
        <v>21255</v>
      </c>
      <c r="I333" s="537">
        <v>26560</v>
      </c>
      <c r="J333" s="537">
        <v>27929</v>
      </c>
      <c r="K333" s="537">
        <v>34910</v>
      </c>
      <c r="L333" s="537">
        <v>25904</v>
      </c>
      <c r="M333" s="537">
        <v>28440</v>
      </c>
      <c r="N333" s="537">
        <v>20814</v>
      </c>
      <c r="O333" s="537">
        <v>34490</v>
      </c>
      <c r="P333" s="537">
        <v>39644</v>
      </c>
      <c r="Q333" s="537">
        <v>46541</v>
      </c>
      <c r="R333" s="537">
        <v>48508</v>
      </c>
      <c r="S333" s="537">
        <v>40037</v>
      </c>
      <c r="T333" s="537">
        <v>44458</v>
      </c>
      <c r="U333" s="537">
        <v>63093</v>
      </c>
      <c r="V333" s="537">
        <v>83071</v>
      </c>
      <c r="W333" s="537">
        <v>88990</v>
      </c>
      <c r="X333" s="537">
        <v>84171</v>
      </c>
      <c r="Y333" s="537">
        <v>82292</v>
      </c>
      <c r="Z333" s="537">
        <v>77214</v>
      </c>
      <c r="AA333" s="537">
        <v>73729</v>
      </c>
      <c r="AB333" s="537">
        <v>88419</v>
      </c>
      <c r="AC333" s="537">
        <v>109900</v>
      </c>
      <c r="AD333" s="537">
        <v>134896</v>
      </c>
      <c r="AE333" s="537">
        <v>250693</v>
      </c>
      <c r="AF333" s="537">
        <v>298967</v>
      </c>
      <c r="AG333" s="537">
        <v>305384</v>
      </c>
      <c r="AH333" s="537">
        <v>252530</v>
      </c>
      <c r="AI333" s="537">
        <v>257258</v>
      </c>
      <c r="AJ333" s="537">
        <v>227713</v>
      </c>
      <c r="AK333" s="537">
        <v>165148</v>
      </c>
      <c r="AL333" s="537">
        <v>207755</v>
      </c>
      <c r="AM333" s="537">
        <v>210040</v>
      </c>
      <c r="AN333" s="537">
        <v>221454</v>
      </c>
      <c r="AO333" s="537">
        <v>223818</v>
      </c>
      <c r="AP333" s="537">
        <v>258722</v>
      </c>
      <c r="AQ333" s="537">
        <v>329590</v>
      </c>
      <c r="AR333" s="537">
        <v>311481</v>
      </c>
      <c r="AS333" s="537">
        <v>319543</v>
      </c>
      <c r="AT333" s="537">
        <v>327421</v>
      </c>
      <c r="AU333" s="537">
        <v>444069</v>
      </c>
      <c r="AV333" s="537">
        <v>480437</v>
      </c>
      <c r="AW333" s="537">
        <v>433499</v>
      </c>
      <c r="AX333" s="537">
        <v>482740</v>
      </c>
      <c r="AY333" s="537">
        <v>231075</v>
      </c>
      <c r="AZ333" s="537">
        <v>182595</v>
      </c>
      <c r="BA333" s="537">
        <v>175140</v>
      </c>
      <c r="BB333" s="537">
        <v>166668</v>
      </c>
      <c r="BC333" s="537">
        <v>130778</v>
      </c>
      <c r="BD333" s="537">
        <v>98459</v>
      </c>
      <c r="BE333" s="537">
        <v>85311</v>
      </c>
      <c r="BF333" s="537">
        <v>174478</v>
      </c>
      <c r="BG333" s="463">
        <v>222552</v>
      </c>
      <c r="BH333" s="463">
        <v>161933</v>
      </c>
      <c r="BI333" s="463"/>
    </row>
    <row r="334" spans="1:61">
      <c r="A334" s="82" t="s">
        <v>24</v>
      </c>
      <c r="B334" s="83" t="s">
        <v>128</v>
      </c>
      <c r="C334" s="84" t="s">
        <v>129</v>
      </c>
      <c r="D334" s="90" t="s">
        <v>86</v>
      </c>
      <c r="E334" s="135" t="s">
        <v>149</v>
      </c>
      <c r="F334" s="135" t="s">
        <v>16</v>
      </c>
      <c r="G334" s="537">
        <v>154946</v>
      </c>
      <c r="H334" s="537">
        <v>172974</v>
      </c>
      <c r="I334" s="537">
        <v>215402</v>
      </c>
      <c r="J334" s="537">
        <v>213731</v>
      </c>
      <c r="K334" s="537">
        <v>291216</v>
      </c>
      <c r="L334" s="537">
        <v>257940</v>
      </c>
      <c r="M334" s="537">
        <v>312820</v>
      </c>
      <c r="N334" s="537">
        <v>257589</v>
      </c>
      <c r="O334" s="537">
        <v>441883</v>
      </c>
      <c r="P334" s="537">
        <v>482459</v>
      </c>
      <c r="Q334" s="537">
        <v>554139</v>
      </c>
      <c r="R334" s="537">
        <v>475463</v>
      </c>
      <c r="S334" s="537">
        <v>392569</v>
      </c>
      <c r="T334" s="537">
        <v>390448</v>
      </c>
      <c r="U334" s="537">
        <v>509228</v>
      </c>
      <c r="V334" s="537">
        <v>627529</v>
      </c>
      <c r="W334" s="537">
        <v>648932</v>
      </c>
      <c r="X334" s="537">
        <v>589122</v>
      </c>
      <c r="Y334" s="537">
        <v>599119</v>
      </c>
      <c r="Z334" s="537">
        <v>548825</v>
      </c>
      <c r="AA334" s="537">
        <v>494343</v>
      </c>
      <c r="AB334" s="537">
        <v>597878</v>
      </c>
      <c r="AC334" s="537">
        <v>748398</v>
      </c>
      <c r="AD334" s="537">
        <v>888794</v>
      </c>
      <c r="AE334" s="537">
        <v>1163291</v>
      </c>
      <c r="AF334" s="537">
        <v>1405696</v>
      </c>
      <c r="AG334" s="537">
        <v>1466379</v>
      </c>
      <c r="AH334" s="537">
        <v>1420958</v>
      </c>
      <c r="AI334" s="537">
        <v>1454131</v>
      </c>
      <c r="AJ334" s="537">
        <v>1198059</v>
      </c>
      <c r="AK334" s="537">
        <v>1118066</v>
      </c>
      <c r="AL334" s="537">
        <v>1417678</v>
      </c>
      <c r="AM334" s="537">
        <v>1518051</v>
      </c>
      <c r="AN334" s="537">
        <v>1464781</v>
      </c>
      <c r="AO334" s="537">
        <v>1616855</v>
      </c>
      <c r="AP334" s="537">
        <v>1788011</v>
      </c>
      <c r="AQ334" s="537">
        <v>1920277</v>
      </c>
      <c r="AR334" s="537">
        <v>1831698</v>
      </c>
      <c r="AS334" s="537">
        <v>1728546</v>
      </c>
      <c r="AT334" s="537">
        <v>1651789</v>
      </c>
      <c r="AU334" s="537">
        <v>1611454</v>
      </c>
      <c r="AV334" s="537">
        <v>1668069</v>
      </c>
      <c r="AW334" s="537">
        <v>1616207</v>
      </c>
      <c r="AX334" s="537">
        <v>1707681</v>
      </c>
      <c r="AY334" s="537">
        <v>1698496</v>
      </c>
      <c r="AZ334" s="537">
        <v>1351144</v>
      </c>
      <c r="BA334" s="537">
        <v>1459392</v>
      </c>
      <c r="BB334" s="537">
        <v>1569854</v>
      </c>
      <c r="BC334" s="537">
        <v>1765514</v>
      </c>
      <c r="BD334" s="537">
        <v>1730686</v>
      </c>
      <c r="BE334" s="537">
        <v>2104262</v>
      </c>
      <c r="BF334" s="537">
        <v>2680380</v>
      </c>
      <c r="BG334" s="463">
        <v>3125270</v>
      </c>
      <c r="BH334" s="463">
        <v>2155478</v>
      </c>
      <c r="BI334" s="463"/>
    </row>
    <row r="335" spans="1:61">
      <c r="A335" s="82" t="s">
        <v>25</v>
      </c>
      <c r="B335" s="83" t="s">
        <v>128</v>
      </c>
      <c r="C335" s="84" t="s">
        <v>129</v>
      </c>
      <c r="D335" s="90" t="s">
        <v>86</v>
      </c>
      <c r="E335" s="135" t="s">
        <v>149</v>
      </c>
      <c r="F335" s="135" t="s">
        <v>16</v>
      </c>
      <c r="G335" s="537">
        <v>30870</v>
      </c>
      <c r="H335" s="537">
        <v>34324</v>
      </c>
      <c r="I335" s="537">
        <v>42755</v>
      </c>
      <c r="J335" s="537">
        <v>45543</v>
      </c>
      <c r="K335" s="537">
        <v>56538</v>
      </c>
      <c r="L335" s="537">
        <v>49180</v>
      </c>
      <c r="M335" s="537">
        <v>58863</v>
      </c>
      <c r="N335" s="537">
        <v>49659</v>
      </c>
      <c r="O335" s="537">
        <v>94823</v>
      </c>
      <c r="P335" s="537">
        <v>115275</v>
      </c>
      <c r="Q335" s="537">
        <v>137018</v>
      </c>
      <c r="R335" s="537">
        <v>127225</v>
      </c>
      <c r="S335" s="537">
        <v>114879</v>
      </c>
      <c r="T335" s="537">
        <v>118269</v>
      </c>
      <c r="U335" s="537">
        <v>140716</v>
      </c>
      <c r="V335" s="537">
        <v>148453</v>
      </c>
      <c r="W335" s="537">
        <v>163510</v>
      </c>
      <c r="X335" s="537">
        <v>153298</v>
      </c>
      <c r="Y335" s="537">
        <v>162497</v>
      </c>
      <c r="Z335" s="537">
        <v>199634</v>
      </c>
      <c r="AA335" s="537">
        <v>172658</v>
      </c>
      <c r="AB335" s="537">
        <v>175008</v>
      </c>
      <c r="AC335" s="537">
        <v>223682</v>
      </c>
      <c r="AD335" s="537">
        <v>259795</v>
      </c>
      <c r="AE335" s="537">
        <v>317246</v>
      </c>
      <c r="AF335" s="537">
        <v>361310</v>
      </c>
      <c r="AG335" s="537">
        <v>396097</v>
      </c>
      <c r="AH335" s="537">
        <v>321145</v>
      </c>
      <c r="AI335" s="537">
        <v>347629</v>
      </c>
      <c r="AJ335" s="537">
        <v>313384</v>
      </c>
      <c r="AK335" s="537">
        <v>327852</v>
      </c>
      <c r="AL335" s="537">
        <v>430006</v>
      </c>
      <c r="AM335" s="537">
        <v>449722</v>
      </c>
      <c r="AN335" s="537">
        <v>431206</v>
      </c>
      <c r="AO335" s="537">
        <v>472353</v>
      </c>
      <c r="AP335" s="537">
        <v>533295</v>
      </c>
      <c r="AQ335" s="537">
        <v>812775</v>
      </c>
      <c r="AR335" s="537">
        <v>819218</v>
      </c>
      <c r="AS335" s="537">
        <v>819227</v>
      </c>
      <c r="AT335" s="537">
        <v>804633</v>
      </c>
      <c r="AU335" s="537">
        <v>864018</v>
      </c>
      <c r="AV335" s="537">
        <v>942524</v>
      </c>
      <c r="AW335" s="537">
        <v>983586</v>
      </c>
      <c r="AX335" s="537">
        <v>1050139</v>
      </c>
      <c r="AY335" s="537">
        <v>464564</v>
      </c>
      <c r="AZ335" s="537">
        <v>382109</v>
      </c>
      <c r="BA335" s="537">
        <v>415044</v>
      </c>
      <c r="BB335" s="537">
        <v>387969</v>
      </c>
      <c r="BC335" s="537">
        <v>313464</v>
      </c>
      <c r="BD335" s="537">
        <v>253491</v>
      </c>
      <c r="BE335" s="537">
        <v>311767</v>
      </c>
      <c r="BF335" s="537">
        <v>487779</v>
      </c>
      <c r="BG335" s="463">
        <v>578328</v>
      </c>
      <c r="BH335" s="463">
        <v>420308</v>
      </c>
      <c r="BI335" s="463"/>
    </row>
    <row r="336" spans="1:61">
      <c r="A336" s="82" t="s">
        <v>26</v>
      </c>
      <c r="B336" s="83" t="s">
        <v>128</v>
      </c>
      <c r="C336" s="84" t="s">
        <v>129</v>
      </c>
      <c r="D336" s="90" t="s">
        <v>86</v>
      </c>
      <c r="E336" s="135" t="s">
        <v>149</v>
      </c>
      <c r="F336" s="135" t="s">
        <v>16</v>
      </c>
      <c r="G336" s="537">
        <v>11292</v>
      </c>
      <c r="H336" s="537">
        <v>10757</v>
      </c>
      <c r="I336" s="537">
        <v>13336</v>
      </c>
      <c r="J336" s="537">
        <v>14455</v>
      </c>
      <c r="K336" s="537">
        <v>18330</v>
      </c>
      <c r="L336" s="537">
        <v>14078</v>
      </c>
      <c r="M336" s="537">
        <v>14559</v>
      </c>
      <c r="N336" s="537">
        <v>10045</v>
      </c>
      <c r="O336" s="537">
        <v>14566</v>
      </c>
      <c r="P336" s="537">
        <v>16201</v>
      </c>
      <c r="Q336" s="537">
        <v>21196</v>
      </c>
      <c r="R336" s="537">
        <v>17551</v>
      </c>
      <c r="S336" s="537">
        <v>15681</v>
      </c>
      <c r="T336" s="537">
        <v>17366</v>
      </c>
      <c r="U336" s="537">
        <v>25101</v>
      </c>
      <c r="V336" s="537">
        <v>30635</v>
      </c>
      <c r="W336" s="537">
        <v>33642</v>
      </c>
      <c r="X336" s="537">
        <v>32285</v>
      </c>
      <c r="Y336" s="537">
        <v>36515</v>
      </c>
      <c r="Z336" s="537">
        <v>46151</v>
      </c>
      <c r="AA336" s="537">
        <v>41509</v>
      </c>
      <c r="AB336" s="537">
        <v>41983</v>
      </c>
      <c r="AC336" s="537">
        <v>48756</v>
      </c>
      <c r="AD336" s="537">
        <v>56089</v>
      </c>
      <c r="AE336" s="537">
        <v>0</v>
      </c>
      <c r="AF336" s="537">
        <v>104771</v>
      </c>
      <c r="AG336" s="537">
        <v>101901</v>
      </c>
      <c r="AH336" s="537">
        <v>108108</v>
      </c>
      <c r="AI336" s="537">
        <v>102801</v>
      </c>
      <c r="AJ336" s="537">
        <v>102862</v>
      </c>
      <c r="AK336" s="537">
        <v>86600</v>
      </c>
      <c r="AL336" s="537">
        <v>115658</v>
      </c>
      <c r="AM336" s="537">
        <v>106214</v>
      </c>
      <c r="AN336" s="537">
        <v>111910</v>
      </c>
      <c r="AO336" s="537">
        <v>117849</v>
      </c>
      <c r="AP336" s="537">
        <v>143036</v>
      </c>
      <c r="AQ336" s="537">
        <v>185990</v>
      </c>
      <c r="AR336" s="537">
        <v>173371</v>
      </c>
      <c r="AS336" s="537">
        <v>160407</v>
      </c>
      <c r="AT336" s="537">
        <v>157958</v>
      </c>
      <c r="AU336" s="537">
        <v>159926</v>
      </c>
      <c r="AV336" s="537">
        <v>166053</v>
      </c>
      <c r="AW336" s="537">
        <v>161991</v>
      </c>
      <c r="AX336" s="537">
        <v>168988</v>
      </c>
      <c r="AY336" s="537">
        <v>85004</v>
      </c>
      <c r="AZ336" s="537">
        <v>73015</v>
      </c>
      <c r="BA336" s="537">
        <v>84860</v>
      </c>
      <c r="BB336" s="537">
        <v>88236</v>
      </c>
      <c r="BC336" s="537">
        <v>82187</v>
      </c>
      <c r="BD336" s="537">
        <v>57046</v>
      </c>
      <c r="BE336" s="537">
        <v>36419</v>
      </c>
      <c r="BF336" s="537">
        <v>78598</v>
      </c>
      <c r="BG336" s="463">
        <v>123096</v>
      </c>
      <c r="BH336" s="463">
        <v>80360</v>
      </c>
      <c r="BI336" s="463"/>
    </row>
    <row r="337" spans="1:61">
      <c r="A337" s="82" t="s">
        <v>27</v>
      </c>
      <c r="B337" s="83" t="s">
        <v>128</v>
      </c>
      <c r="C337" s="84" t="s">
        <v>129</v>
      </c>
      <c r="D337" s="90" t="s">
        <v>86</v>
      </c>
      <c r="E337" s="135" t="s">
        <v>149</v>
      </c>
      <c r="F337" s="135" t="s">
        <v>16</v>
      </c>
      <c r="G337" s="537">
        <v>47464</v>
      </c>
      <c r="H337" s="537">
        <v>44854</v>
      </c>
      <c r="I337" s="537">
        <v>54243</v>
      </c>
      <c r="J337" s="537">
        <v>56304</v>
      </c>
      <c r="K337" s="537">
        <v>70743</v>
      </c>
      <c r="L337" s="537">
        <v>57128</v>
      </c>
      <c r="M337" s="537">
        <v>69352</v>
      </c>
      <c r="N337" s="537">
        <v>46888</v>
      </c>
      <c r="O337" s="537">
        <v>78239</v>
      </c>
      <c r="P337" s="537">
        <v>98679</v>
      </c>
      <c r="Q337" s="537">
        <v>133008</v>
      </c>
      <c r="R337" s="537">
        <v>105811</v>
      </c>
      <c r="S337" s="537">
        <v>139277</v>
      </c>
      <c r="T337" s="537">
        <v>156506</v>
      </c>
      <c r="U337" s="537">
        <v>241832</v>
      </c>
      <c r="V337" s="537">
        <v>238550</v>
      </c>
      <c r="W337" s="537">
        <v>290177</v>
      </c>
      <c r="X337" s="537">
        <v>239456</v>
      </c>
      <c r="Y337" s="537">
        <v>215191</v>
      </c>
      <c r="Z337" s="537">
        <v>191268</v>
      </c>
      <c r="AA337" s="537">
        <v>173613</v>
      </c>
      <c r="AB337" s="537">
        <v>210848</v>
      </c>
      <c r="AC337" s="537">
        <v>270634</v>
      </c>
      <c r="AD337" s="537">
        <v>277064</v>
      </c>
      <c r="AE337" s="537">
        <v>389342</v>
      </c>
      <c r="AF337" s="537">
        <v>478507</v>
      </c>
      <c r="AG337" s="537">
        <v>483183</v>
      </c>
      <c r="AH337" s="537">
        <v>457991</v>
      </c>
      <c r="AI337" s="537">
        <v>448636</v>
      </c>
      <c r="AJ337" s="537">
        <v>380539</v>
      </c>
      <c r="AK337" s="537">
        <v>357060</v>
      </c>
      <c r="AL337" s="537">
        <v>416303</v>
      </c>
      <c r="AM337" s="537">
        <v>464649</v>
      </c>
      <c r="AN337" s="537">
        <v>480114</v>
      </c>
      <c r="AO337" s="537">
        <v>531022</v>
      </c>
      <c r="AP337" s="537">
        <v>608111</v>
      </c>
      <c r="AQ337" s="537">
        <v>570506</v>
      </c>
      <c r="AR337" s="537">
        <v>564452</v>
      </c>
      <c r="AS337" s="537">
        <v>511037</v>
      </c>
      <c r="AT337" s="537">
        <v>501542</v>
      </c>
      <c r="AU337" s="537">
        <v>461630</v>
      </c>
      <c r="AV337" s="537">
        <v>491221</v>
      </c>
      <c r="AW337" s="537">
        <v>495337</v>
      </c>
      <c r="AX337" s="537">
        <v>549714</v>
      </c>
      <c r="AY337" s="537">
        <v>526572</v>
      </c>
      <c r="AZ337" s="537">
        <v>442738</v>
      </c>
      <c r="BA337" s="537">
        <v>363962</v>
      </c>
      <c r="BB337" s="537">
        <v>414399</v>
      </c>
      <c r="BC337" s="537">
        <v>411233</v>
      </c>
      <c r="BD337" s="537">
        <v>347303</v>
      </c>
      <c r="BE337" s="537">
        <v>320822</v>
      </c>
      <c r="BF337" s="537">
        <v>380316</v>
      </c>
      <c r="BG337" s="463">
        <v>487148</v>
      </c>
      <c r="BH337" s="463">
        <v>364521</v>
      </c>
      <c r="BI337" s="463"/>
    </row>
    <row r="338" spans="1:61">
      <c r="A338" s="82" t="s">
        <v>28</v>
      </c>
      <c r="B338" s="83" t="s">
        <v>128</v>
      </c>
      <c r="C338" s="84" t="s">
        <v>129</v>
      </c>
      <c r="D338" s="90" t="s">
        <v>86</v>
      </c>
      <c r="E338" s="135" t="s">
        <v>149</v>
      </c>
      <c r="F338" s="135" t="s">
        <v>16</v>
      </c>
      <c r="G338" s="537">
        <v>228452</v>
      </c>
      <c r="H338" s="537">
        <v>253934</v>
      </c>
      <c r="I338" s="537">
        <v>294677</v>
      </c>
      <c r="J338" s="537">
        <v>343688</v>
      </c>
      <c r="K338" s="537">
        <v>410996</v>
      </c>
      <c r="L338" s="537">
        <v>361482</v>
      </c>
      <c r="M338" s="537">
        <v>440829</v>
      </c>
      <c r="N338" s="537">
        <v>345200</v>
      </c>
      <c r="O338" s="537">
        <v>480494</v>
      </c>
      <c r="P338" s="537">
        <v>614778</v>
      </c>
      <c r="Q338" s="537">
        <v>768957</v>
      </c>
      <c r="R338" s="537">
        <v>707466</v>
      </c>
      <c r="S338" s="537">
        <v>604987</v>
      </c>
      <c r="T338" s="537">
        <v>587933</v>
      </c>
      <c r="U338" s="537">
        <v>764283</v>
      </c>
      <c r="V338" s="537">
        <v>952071</v>
      </c>
      <c r="W338" s="537">
        <v>861770</v>
      </c>
      <c r="X338" s="537">
        <v>815327</v>
      </c>
      <c r="Y338" s="537">
        <v>780467</v>
      </c>
      <c r="Z338" s="537">
        <v>662886</v>
      </c>
      <c r="AA338" s="537">
        <v>707450</v>
      </c>
      <c r="AB338" s="537">
        <v>888843</v>
      </c>
      <c r="AC338" s="537">
        <v>1035327</v>
      </c>
      <c r="AD338" s="537">
        <v>1234433</v>
      </c>
      <c r="AE338" s="537">
        <v>1713908</v>
      </c>
      <c r="AF338" s="537">
        <v>2247342</v>
      </c>
      <c r="AG338" s="537">
        <v>2271243</v>
      </c>
      <c r="AH338" s="537">
        <v>2628852</v>
      </c>
      <c r="AI338" s="537">
        <v>2149018</v>
      </c>
      <c r="AJ338" s="537">
        <v>2217400</v>
      </c>
      <c r="AK338" s="537">
        <v>2329092</v>
      </c>
      <c r="AL338" s="537">
        <v>2557403</v>
      </c>
      <c r="AM338" s="537">
        <v>2543989</v>
      </c>
      <c r="AN338" s="537">
        <v>3085884</v>
      </c>
      <c r="AO338" s="537">
        <v>3604578</v>
      </c>
      <c r="AP338" s="537">
        <v>3977054</v>
      </c>
      <c r="AQ338" s="537">
        <v>2677689</v>
      </c>
      <c r="AR338" s="537">
        <v>2393634</v>
      </c>
      <c r="AS338" s="537">
        <v>2292640</v>
      </c>
      <c r="AT338" s="537">
        <v>2368439</v>
      </c>
      <c r="AU338" s="537">
        <v>2278569</v>
      </c>
      <c r="AV338" s="537">
        <v>2114036</v>
      </c>
      <c r="AW338" s="537">
        <v>1991934</v>
      </c>
      <c r="AX338" s="537">
        <v>2017949</v>
      </c>
      <c r="AY338" s="537">
        <v>4090437</v>
      </c>
      <c r="AZ338" s="537">
        <v>3618908</v>
      </c>
      <c r="BA338" s="537">
        <v>4906234</v>
      </c>
      <c r="BB338" s="537">
        <v>5289106</v>
      </c>
      <c r="BC338" s="537">
        <v>5990475</v>
      </c>
      <c r="BD338" s="537">
        <v>4786975</v>
      </c>
      <c r="BE338" s="537">
        <v>5014368</v>
      </c>
      <c r="BF338" s="537">
        <v>8578326</v>
      </c>
      <c r="BG338" s="463">
        <v>10229904</v>
      </c>
      <c r="BH338" s="463">
        <v>6918252</v>
      </c>
      <c r="BI338" s="463"/>
    </row>
    <row r="339" spans="1:61">
      <c r="A339" s="82" t="s">
        <v>29</v>
      </c>
      <c r="B339" s="83" t="s">
        <v>128</v>
      </c>
      <c r="C339" s="84" t="s">
        <v>129</v>
      </c>
      <c r="D339" s="90" t="s">
        <v>86</v>
      </c>
      <c r="E339" s="135" t="s">
        <v>149</v>
      </c>
      <c r="F339" s="135" t="s">
        <v>16</v>
      </c>
      <c r="G339" s="537">
        <v>8864</v>
      </c>
      <c r="H339" s="537">
        <v>8459</v>
      </c>
      <c r="I339" s="537">
        <v>12288</v>
      </c>
      <c r="J339" s="537">
        <v>14190</v>
      </c>
      <c r="K339" s="537">
        <v>18173</v>
      </c>
      <c r="L339" s="537">
        <v>16153</v>
      </c>
      <c r="M339" s="537">
        <v>19561</v>
      </c>
      <c r="N339" s="537">
        <v>9968</v>
      </c>
      <c r="O339" s="537">
        <v>19052</v>
      </c>
      <c r="P339" s="537">
        <v>29102</v>
      </c>
      <c r="Q339" s="537">
        <v>41594</v>
      </c>
      <c r="R339" s="537">
        <v>26407</v>
      </c>
      <c r="S339" s="537">
        <v>25482</v>
      </c>
      <c r="T339" s="537">
        <v>33689</v>
      </c>
      <c r="U339" s="537">
        <v>46457</v>
      </c>
      <c r="V339" s="537">
        <v>48351</v>
      </c>
      <c r="W339" s="537">
        <v>60565</v>
      </c>
      <c r="X339" s="537">
        <v>58128</v>
      </c>
      <c r="Y339" s="537">
        <v>59389</v>
      </c>
      <c r="Z339" s="537">
        <v>49432</v>
      </c>
      <c r="AA339" s="537">
        <v>30935</v>
      </c>
      <c r="AB339" s="537">
        <v>43136</v>
      </c>
      <c r="AC339" s="537">
        <v>61860</v>
      </c>
      <c r="AD339" s="537">
        <v>66494</v>
      </c>
      <c r="AE339" s="537">
        <v>94018</v>
      </c>
      <c r="AF339" s="537">
        <v>94373</v>
      </c>
      <c r="AG339" s="537">
        <v>93900</v>
      </c>
      <c r="AH339" s="537">
        <v>76767</v>
      </c>
      <c r="AI339" s="537">
        <v>80865</v>
      </c>
      <c r="AJ339" s="537">
        <v>60854</v>
      </c>
      <c r="AK339" s="537">
        <v>52874</v>
      </c>
      <c r="AL339" s="537">
        <v>90909</v>
      </c>
      <c r="AM339" s="537">
        <v>92918</v>
      </c>
      <c r="AN339" s="537">
        <v>112253</v>
      </c>
      <c r="AO339" s="537">
        <v>113575</v>
      </c>
      <c r="AP339" s="537">
        <v>114861</v>
      </c>
      <c r="AQ339" s="537">
        <v>205012</v>
      </c>
      <c r="AR339" s="537">
        <v>213606</v>
      </c>
      <c r="AS339" s="537">
        <v>202483</v>
      </c>
      <c r="AT339" s="537">
        <v>217640</v>
      </c>
      <c r="AU339" s="537">
        <v>237921</v>
      </c>
      <c r="AV339" s="537">
        <v>299373</v>
      </c>
      <c r="AW339" s="537">
        <v>316758</v>
      </c>
      <c r="AX339" s="537">
        <v>314466</v>
      </c>
      <c r="AY339" s="537">
        <v>141213</v>
      </c>
      <c r="AZ339" s="537">
        <v>97439</v>
      </c>
      <c r="BA339" s="537">
        <v>89108</v>
      </c>
      <c r="BB339" s="537">
        <v>78567</v>
      </c>
      <c r="BC339" s="537">
        <v>54602</v>
      </c>
      <c r="BD339" s="537">
        <v>35584</v>
      </c>
      <c r="BE339" s="537">
        <v>35517</v>
      </c>
      <c r="BF339" s="537">
        <v>105444</v>
      </c>
      <c r="BG339" s="463">
        <v>147005</v>
      </c>
      <c r="BH339" s="463">
        <v>124344</v>
      </c>
      <c r="BI339" s="463"/>
    </row>
    <row r="340" spans="1:61">
      <c r="A340" s="82" t="s">
        <v>30</v>
      </c>
      <c r="B340" s="83" t="s">
        <v>128</v>
      </c>
      <c r="C340" s="84" t="s">
        <v>129</v>
      </c>
      <c r="D340" s="90" t="s">
        <v>86</v>
      </c>
      <c r="E340" s="135" t="s">
        <v>149</v>
      </c>
      <c r="F340" s="135" t="s">
        <v>16</v>
      </c>
      <c r="G340" s="537">
        <v>17173</v>
      </c>
      <c r="H340" s="537">
        <v>16884</v>
      </c>
      <c r="I340" s="537">
        <v>17022</v>
      </c>
      <c r="J340" s="537">
        <v>16865</v>
      </c>
      <c r="K340" s="537">
        <v>23174</v>
      </c>
      <c r="L340" s="537">
        <v>20592</v>
      </c>
      <c r="M340" s="537">
        <v>23263</v>
      </c>
      <c r="N340" s="537">
        <v>15999</v>
      </c>
      <c r="O340" s="537">
        <v>23523</v>
      </c>
      <c r="P340" s="537">
        <v>32274</v>
      </c>
      <c r="Q340" s="537">
        <v>53547</v>
      </c>
      <c r="R340" s="537">
        <v>92885</v>
      </c>
      <c r="S340" s="537">
        <v>101429</v>
      </c>
      <c r="T340" s="537">
        <v>74862</v>
      </c>
      <c r="U340" s="537">
        <v>80001</v>
      </c>
      <c r="V340" s="537">
        <v>59803</v>
      </c>
      <c r="W340" s="537">
        <v>65280</v>
      </c>
      <c r="X340" s="537">
        <v>50162</v>
      </c>
      <c r="Y340" s="537">
        <v>45001</v>
      </c>
      <c r="Z340" s="537">
        <v>48671</v>
      </c>
      <c r="AA340" s="537">
        <v>46970</v>
      </c>
      <c r="AB340" s="537">
        <v>54525</v>
      </c>
      <c r="AC340" s="537">
        <v>67883</v>
      </c>
      <c r="AD340" s="537">
        <v>73206</v>
      </c>
      <c r="AE340" s="537">
        <v>94741</v>
      </c>
      <c r="AF340" s="537">
        <v>107556</v>
      </c>
      <c r="AG340" s="537">
        <v>120532</v>
      </c>
      <c r="AH340" s="537">
        <v>87619</v>
      </c>
      <c r="AI340" s="537">
        <v>99022</v>
      </c>
      <c r="AJ340" s="537">
        <v>68405</v>
      </c>
      <c r="AK340" s="537">
        <v>80138</v>
      </c>
      <c r="AL340" s="537">
        <v>125420</v>
      </c>
      <c r="AM340" s="537">
        <v>125765</v>
      </c>
      <c r="AN340" s="537">
        <v>124044</v>
      </c>
      <c r="AO340" s="537">
        <v>119252</v>
      </c>
      <c r="AP340" s="537">
        <v>137116</v>
      </c>
      <c r="AQ340" s="537">
        <v>191197</v>
      </c>
      <c r="AR340" s="537">
        <v>189719</v>
      </c>
      <c r="AS340" s="537">
        <v>181167</v>
      </c>
      <c r="AT340" s="537">
        <v>170692</v>
      </c>
      <c r="AU340" s="537">
        <v>161918</v>
      </c>
      <c r="AV340" s="537">
        <v>172460</v>
      </c>
      <c r="AW340" s="537">
        <v>175504</v>
      </c>
      <c r="AX340" s="537">
        <v>179772</v>
      </c>
      <c r="AY340" s="537">
        <v>58656</v>
      </c>
      <c r="AZ340" s="537">
        <v>53122</v>
      </c>
      <c r="BA340" s="537">
        <v>65975</v>
      </c>
      <c r="BB340" s="537">
        <v>68116</v>
      </c>
      <c r="BC340" s="537">
        <v>61564</v>
      </c>
      <c r="BD340" s="537">
        <v>37552</v>
      </c>
      <c r="BE340" s="537">
        <v>20270</v>
      </c>
      <c r="BF340" s="537">
        <v>84609</v>
      </c>
      <c r="BG340" s="463">
        <v>97344</v>
      </c>
      <c r="BH340" s="463">
        <v>40395</v>
      </c>
      <c r="BI340" s="463"/>
    </row>
    <row r="341" spans="1:61">
      <c r="A341" s="82" t="s">
        <v>31</v>
      </c>
      <c r="B341" s="83" t="s">
        <v>128</v>
      </c>
      <c r="C341" s="84" t="s">
        <v>129</v>
      </c>
      <c r="D341" s="90" t="s">
        <v>86</v>
      </c>
      <c r="E341" s="135" t="s">
        <v>149</v>
      </c>
      <c r="F341" s="135" t="s">
        <v>16</v>
      </c>
      <c r="G341" s="537">
        <v>65579</v>
      </c>
      <c r="H341" s="537">
        <v>69342</v>
      </c>
      <c r="I341" s="537">
        <v>70208</v>
      </c>
      <c r="J341" s="537">
        <v>72350</v>
      </c>
      <c r="K341" s="537">
        <v>96391</v>
      </c>
      <c r="L341" s="537">
        <v>81047</v>
      </c>
      <c r="M341" s="537">
        <v>121296</v>
      </c>
      <c r="N341" s="537">
        <v>86566</v>
      </c>
      <c r="O341" s="537">
        <v>151603</v>
      </c>
      <c r="P341" s="537">
        <v>158568</v>
      </c>
      <c r="Q341" s="537">
        <v>197703</v>
      </c>
      <c r="R341" s="537">
        <v>170154</v>
      </c>
      <c r="S341" s="537">
        <v>171521</v>
      </c>
      <c r="T341" s="537">
        <v>202226</v>
      </c>
      <c r="U341" s="537">
        <v>233573</v>
      </c>
      <c r="V341" s="537">
        <v>280964</v>
      </c>
      <c r="W341" s="537">
        <v>273928</v>
      </c>
      <c r="X341" s="537">
        <v>254611</v>
      </c>
      <c r="Y341" s="537">
        <v>239903</v>
      </c>
      <c r="Z341" s="537">
        <v>213868</v>
      </c>
      <c r="AA341" s="537">
        <v>161780</v>
      </c>
      <c r="AB341" s="537">
        <v>218077</v>
      </c>
      <c r="AC341" s="537">
        <v>279822</v>
      </c>
      <c r="AD341" s="537">
        <v>320964</v>
      </c>
      <c r="AE341" s="537">
        <v>345339</v>
      </c>
      <c r="AF341" s="537">
        <v>459210</v>
      </c>
      <c r="AG341" s="537">
        <v>450580</v>
      </c>
      <c r="AH341" s="537">
        <v>363256</v>
      </c>
      <c r="AI341" s="537">
        <v>421102</v>
      </c>
      <c r="AJ341" s="537">
        <v>295400</v>
      </c>
      <c r="AK341" s="537">
        <v>334685</v>
      </c>
      <c r="AL341" s="537">
        <v>455431</v>
      </c>
      <c r="AM341" s="537">
        <v>507414</v>
      </c>
      <c r="AN341" s="537">
        <v>492457</v>
      </c>
      <c r="AO341" s="537">
        <v>452626</v>
      </c>
      <c r="AP341" s="537">
        <v>547348</v>
      </c>
      <c r="AQ341" s="537">
        <v>503872</v>
      </c>
      <c r="AR341" s="537">
        <v>466485</v>
      </c>
      <c r="AS341" s="537">
        <v>430429</v>
      </c>
      <c r="AT341" s="537">
        <v>411177</v>
      </c>
      <c r="AU341" s="537">
        <v>394902</v>
      </c>
      <c r="AV341" s="537">
        <v>418477</v>
      </c>
      <c r="AW341" s="537">
        <v>400992</v>
      </c>
      <c r="AX341" s="537">
        <v>394402</v>
      </c>
      <c r="AY341" s="537">
        <v>515996</v>
      </c>
      <c r="AZ341" s="537">
        <v>383266</v>
      </c>
      <c r="BA341" s="537">
        <v>375811</v>
      </c>
      <c r="BB341" s="537">
        <v>413084</v>
      </c>
      <c r="BC341" s="537">
        <v>434291</v>
      </c>
      <c r="BD341" s="537">
        <v>353740</v>
      </c>
      <c r="BE341" s="537">
        <v>272117</v>
      </c>
      <c r="BF341" s="537">
        <v>427107</v>
      </c>
      <c r="BG341" s="463">
        <v>437590</v>
      </c>
      <c r="BH341" s="463">
        <v>331890</v>
      </c>
      <c r="BI341" s="463"/>
    </row>
    <row r="342" spans="1:61">
      <c r="A342" s="82" t="s">
        <v>32</v>
      </c>
      <c r="B342" s="83" t="s">
        <v>128</v>
      </c>
      <c r="C342" s="84" t="s">
        <v>129</v>
      </c>
      <c r="D342" s="90" t="s">
        <v>86</v>
      </c>
      <c r="E342" s="135" t="s">
        <v>149</v>
      </c>
      <c r="F342" s="135" t="s">
        <v>16</v>
      </c>
      <c r="G342" s="537">
        <v>3372</v>
      </c>
      <c r="H342" s="537">
        <v>3427</v>
      </c>
      <c r="I342" s="537">
        <v>4611</v>
      </c>
      <c r="J342" s="537">
        <v>4633</v>
      </c>
      <c r="K342" s="537">
        <v>5877</v>
      </c>
      <c r="L342" s="537">
        <v>4718</v>
      </c>
      <c r="M342" s="537">
        <v>5195</v>
      </c>
      <c r="N342" s="537">
        <v>3521</v>
      </c>
      <c r="O342" s="537">
        <v>5144</v>
      </c>
      <c r="P342" s="537">
        <v>5436</v>
      </c>
      <c r="Q342" s="537">
        <v>6529</v>
      </c>
      <c r="R342" s="537">
        <v>5937</v>
      </c>
      <c r="S342" s="537">
        <v>23945</v>
      </c>
      <c r="T342" s="537">
        <v>42838</v>
      </c>
      <c r="U342" s="537">
        <v>63989</v>
      </c>
      <c r="V342" s="537">
        <v>56778</v>
      </c>
      <c r="W342" s="537">
        <v>23981</v>
      </c>
      <c r="X342" s="537">
        <v>12688</v>
      </c>
      <c r="Y342" s="537">
        <v>10489</v>
      </c>
      <c r="Z342" s="537">
        <v>9810</v>
      </c>
      <c r="AA342" s="537">
        <v>10135</v>
      </c>
      <c r="AB342" s="537">
        <v>11777</v>
      </c>
      <c r="AC342" s="537">
        <v>14644</v>
      </c>
      <c r="AD342" s="537">
        <v>16484</v>
      </c>
      <c r="AE342" s="537">
        <v>23417</v>
      </c>
      <c r="AF342" s="537">
        <v>29256</v>
      </c>
      <c r="AG342" s="537">
        <v>30020</v>
      </c>
      <c r="AH342" s="537">
        <v>16024</v>
      </c>
      <c r="AI342" s="537">
        <v>25617</v>
      </c>
      <c r="AJ342" s="537">
        <v>13771</v>
      </c>
      <c r="AK342" s="537">
        <v>15002</v>
      </c>
      <c r="AL342" s="537">
        <v>24957</v>
      </c>
      <c r="AM342" s="537">
        <v>27469</v>
      </c>
      <c r="AN342" s="537">
        <v>29158</v>
      </c>
      <c r="AO342" s="537">
        <v>28179</v>
      </c>
      <c r="AP342" s="537">
        <v>31232</v>
      </c>
      <c r="AQ342" s="537">
        <v>62074</v>
      </c>
      <c r="AR342" s="537">
        <v>63890</v>
      </c>
      <c r="AS342" s="537">
        <v>60406</v>
      </c>
      <c r="AT342" s="537">
        <v>61157</v>
      </c>
      <c r="AU342" s="537">
        <v>58977</v>
      </c>
      <c r="AV342" s="537">
        <v>64836</v>
      </c>
      <c r="AW342" s="537">
        <v>67587</v>
      </c>
      <c r="AX342" s="537">
        <v>74740</v>
      </c>
      <c r="AY342" s="537">
        <v>163218</v>
      </c>
      <c r="AZ342" s="537">
        <v>90837</v>
      </c>
      <c r="BA342" s="537">
        <v>43061</v>
      </c>
      <c r="BB342" s="537">
        <v>35935</v>
      </c>
      <c r="BC342" s="537">
        <v>35958</v>
      </c>
      <c r="BD342" s="537">
        <v>25789</v>
      </c>
      <c r="BE342" s="537">
        <v>42723</v>
      </c>
      <c r="BF342" s="537">
        <v>56457</v>
      </c>
      <c r="BG342" s="463">
        <v>109537</v>
      </c>
      <c r="BH342" s="463">
        <v>84253</v>
      </c>
      <c r="BI342" s="463"/>
    </row>
    <row r="343" spans="1:61">
      <c r="A343" s="12" t="s">
        <v>33</v>
      </c>
      <c r="B343" s="12" t="s">
        <v>128</v>
      </c>
      <c r="C343" s="12" t="s">
        <v>129</v>
      </c>
      <c r="D343" s="86" t="s">
        <v>86</v>
      </c>
      <c r="E343" s="134" t="s">
        <v>149</v>
      </c>
      <c r="F343" s="135" t="s">
        <v>16</v>
      </c>
      <c r="G343" s="540">
        <v>778600</v>
      </c>
      <c r="H343" s="540">
        <v>839600</v>
      </c>
      <c r="I343" s="540">
        <v>993400</v>
      </c>
      <c r="J343" s="540">
        <v>1059300</v>
      </c>
      <c r="K343" s="540">
        <v>1375400</v>
      </c>
      <c r="L343" s="540">
        <v>1178201</v>
      </c>
      <c r="M343" s="540">
        <v>1463100</v>
      </c>
      <c r="N343" s="540">
        <v>1077100</v>
      </c>
      <c r="O343" s="540">
        <v>1734400</v>
      </c>
      <c r="P343" s="540">
        <v>2079200</v>
      </c>
      <c r="Q343" s="540">
        <v>2622900</v>
      </c>
      <c r="R343" s="540">
        <v>2378500</v>
      </c>
      <c r="S343" s="540">
        <v>2203500</v>
      </c>
      <c r="T343" s="540">
        <v>2241500</v>
      </c>
      <c r="U343" s="540">
        <v>2865100</v>
      </c>
      <c r="V343" s="540">
        <v>3352400</v>
      </c>
      <c r="W343" s="540">
        <v>3434500</v>
      </c>
      <c r="X343" s="540">
        <v>3187900</v>
      </c>
      <c r="Y343" s="540">
        <v>3138700</v>
      </c>
      <c r="Z343" s="540">
        <v>2831200</v>
      </c>
      <c r="AA343" s="540">
        <v>2543000</v>
      </c>
      <c r="AB343" s="540">
        <v>3126800</v>
      </c>
      <c r="AC343" s="540">
        <v>3909300</v>
      </c>
      <c r="AD343" s="540">
        <v>4594200</v>
      </c>
      <c r="AE343" s="540">
        <v>6154100</v>
      </c>
      <c r="AF343" s="540">
        <v>7616300</v>
      </c>
      <c r="AG343" s="540">
        <v>7891600</v>
      </c>
      <c r="AH343" s="540">
        <v>7631500</v>
      </c>
      <c r="AI343" s="540">
        <v>7217600</v>
      </c>
      <c r="AJ343" s="540">
        <v>6399600</v>
      </c>
      <c r="AK343" s="540">
        <v>6538300</v>
      </c>
      <c r="AL343" s="126">
        <v>7759300</v>
      </c>
      <c r="AM343" s="126">
        <v>7949400</v>
      </c>
      <c r="AN343" s="126">
        <v>8535200</v>
      </c>
      <c r="AO343" s="126">
        <v>9662300</v>
      </c>
      <c r="AP343" s="126">
        <v>10778700</v>
      </c>
      <c r="AQ343" s="126">
        <v>10948400</v>
      </c>
      <c r="AR343" s="126">
        <v>10446800</v>
      </c>
      <c r="AS343" s="126">
        <v>10041300</v>
      </c>
      <c r="AT343" s="126">
        <v>9852300</v>
      </c>
      <c r="AU343" s="126">
        <v>9725700</v>
      </c>
      <c r="AV343" s="126">
        <v>10113900</v>
      </c>
      <c r="AW343" s="126">
        <v>9969900</v>
      </c>
      <c r="AX343" s="126">
        <v>10402400</v>
      </c>
      <c r="AY343" s="126">
        <v>10202600</v>
      </c>
      <c r="AZ343" s="126">
        <v>8399000</v>
      </c>
      <c r="BA343" s="126">
        <v>9905800</v>
      </c>
      <c r="BB343" s="126">
        <v>10432300</v>
      </c>
      <c r="BC343" s="126">
        <v>11078700</v>
      </c>
      <c r="BD343" s="126">
        <v>8861500</v>
      </c>
      <c r="BE343" s="126">
        <v>9342200</v>
      </c>
      <c r="BF343" s="126">
        <v>15018600</v>
      </c>
      <c r="BG343" s="463">
        <v>17941400</v>
      </c>
      <c r="BH343" s="463">
        <v>12370700</v>
      </c>
      <c r="BI343" s="463"/>
    </row>
    <row r="344" spans="1:61">
      <c r="A344" s="82" t="s">
        <v>34</v>
      </c>
      <c r="B344" s="83" t="s">
        <v>128</v>
      </c>
      <c r="C344" s="84" t="s">
        <v>129</v>
      </c>
      <c r="D344" s="90" t="s">
        <v>86</v>
      </c>
      <c r="E344" s="135" t="s">
        <v>149</v>
      </c>
      <c r="F344" s="135" t="s">
        <v>16</v>
      </c>
      <c r="G344" s="540">
        <v>0</v>
      </c>
      <c r="H344" s="540">
        <v>0</v>
      </c>
      <c r="I344" s="540">
        <v>0</v>
      </c>
      <c r="J344" s="540">
        <v>0</v>
      </c>
      <c r="K344" s="540">
        <v>0</v>
      </c>
      <c r="L344" s="540">
        <v>0</v>
      </c>
      <c r="M344" s="540">
        <v>0</v>
      </c>
      <c r="N344" s="540">
        <v>0</v>
      </c>
      <c r="O344" s="540">
        <v>0</v>
      </c>
      <c r="P344" s="540">
        <v>0</v>
      </c>
      <c r="Q344" s="540">
        <v>0</v>
      </c>
      <c r="R344" s="540">
        <v>0</v>
      </c>
      <c r="S344" s="540">
        <v>0</v>
      </c>
      <c r="T344" s="540">
        <v>0</v>
      </c>
      <c r="U344" s="540">
        <v>0</v>
      </c>
      <c r="V344" s="540">
        <v>0</v>
      </c>
      <c r="W344" s="540">
        <v>0</v>
      </c>
      <c r="X344" s="540">
        <v>0</v>
      </c>
      <c r="Y344" s="540">
        <v>0</v>
      </c>
      <c r="Z344" s="540">
        <v>0</v>
      </c>
      <c r="AA344" s="540">
        <v>0</v>
      </c>
      <c r="AB344" s="540">
        <v>0</v>
      </c>
      <c r="AC344" s="540">
        <v>0</v>
      </c>
      <c r="AD344" s="540">
        <v>0</v>
      </c>
      <c r="AE344" s="540">
        <v>0</v>
      </c>
      <c r="AF344" s="540">
        <v>0</v>
      </c>
      <c r="AG344" s="540">
        <v>0</v>
      </c>
      <c r="AH344" s="540">
        <v>0</v>
      </c>
      <c r="AI344" s="540">
        <v>0</v>
      </c>
      <c r="AJ344" s="540">
        <v>0</v>
      </c>
      <c r="AK344" s="540">
        <v>0</v>
      </c>
      <c r="AL344" s="463">
        <v>0</v>
      </c>
      <c r="AM344" s="463">
        <v>0</v>
      </c>
      <c r="AN344" s="463">
        <v>0</v>
      </c>
      <c r="AO344" s="463">
        <v>0</v>
      </c>
      <c r="AP344" s="463">
        <v>0</v>
      </c>
      <c r="AQ344" s="463">
        <v>0</v>
      </c>
      <c r="AR344" s="463">
        <v>0</v>
      </c>
      <c r="AS344" s="463">
        <v>0</v>
      </c>
      <c r="AT344" s="463">
        <v>0</v>
      </c>
      <c r="AU344" s="463">
        <v>0</v>
      </c>
      <c r="AV344" s="463">
        <v>0</v>
      </c>
      <c r="AW344" s="463">
        <v>0</v>
      </c>
      <c r="AX344" s="463">
        <v>0</v>
      </c>
      <c r="AY344" s="463">
        <v>0</v>
      </c>
      <c r="AZ344" s="463">
        <v>0</v>
      </c>
      <c r="BA344" s="463">
        <v>0</v>
      </c>
      <c r="BB344" s="463">
        <v>0</v>
      </c>
      <c r="BC344" s="463">
        <v>0</v>
      </c>
      <c r="BD344" s="463">
        <v>0</v>
      </c>
      <c r="BE344" s="463">
        <v>0</v>
      </c>
      <c r="BF344" s="463">
        <v>0</v>
      </c>
      <c r="BG344" s="463">
        <v>0</v>
      </c>
      <c r="BH344" s="463">
        <v>0</v>
      </c>
      <c r="BI344" s="463"/>
    </row>
    <row r="345" spans="1:61">
      <c r="A345" s="87" t="s">
        <v>35</v>
      </c>
      <c r="B345" s="87" t="s">
        <v>128</v>
      </c>
      <c r="C345" s="87" t="s">
        <v>129</v>
      </c>
      <c r="D345" s="88" t="s">
        <v>86</v>
      </c>
      <c r="E345" s="136" t="s">
        <v>149</v>
      </c>
      <c r="F345" s="136" t="s">
        <v>16</v>
      </c>
      <c r="G345" s="544">
        <v>778600</v>
      </c>
      <c r="H345" s="544">
        <v>839600</v>
      </c>
      <c r="I345" s="544">
        <v>993400</v>
      </c>
      <c r="J345" s="544">
        <v>1059300</v>
      </c>
      <c r="K345" s="544">
        <v>1375400</v>
      </c>
      <c r="L345" s="544">
        <v>1178201</v>
      </c>
      <c r="M345" s="544">
        <v>1463100</v>
      </c>
      <c r="N345" s="544">
        <v>1077100</v>
      </c>
      <c r="O345" s="544">
        <v>1734400</v>
      </c>
      <c r="P345" s="544">
        <v>2079200</v>
      </c>
      <c r="Q345" s="544">
        <v>2622900</v>
      </c>
      <c r="R345" s="544">
        <v>2378500</v>
      </c>
      <c r="S345" s="544">
        <v>2203500</v>
      </c>
      <c r="T345" s="544">
        <v>2241500</v>
      </c>
      <c r="U345" s="544">
        <v>2865100</v>
      </c>
      <c r="V345" s="544">
        <v>3352400</v>
      </c>
      <c r="W345" s="544">
        <v>3434500</v>
      </c>
      <c r="X345" s="544">
        <v>3187900</v>
      </c>
      <c r="Y345" s="544">
        <v>3138700</v>
      </c>
      <c r="Z345" s="544">
        <v>2831200</v>
      </c>
      <c r="AA345" s="544">
        <v>2543000</v>
      </c>
      <c r="AB345" s="544">
        <v>3126800</v>
      </c>
      <c r="AC345" s="544">
        <v>3909300</v>
      </c>
      <c r="AD345" s="544">
        <v>4594200</v>
      </c>
      <c r="AE345" s="544">
        <v>6154100</v>
      </c>
      <c r="AF345" s="544">
        <v>7616300</v>
      </c>
      <c r="AG345" s="544">
        <v>7891600</v>
      </c>
      <c r="AH345" s="544">
        <v>7631500</v>
      </c>
      <c r="AI345" s="544">
        <v>7217600</v>
      </c>
      <c r="AJ345" s="544">
        <v>6399600</v>
      </c>
      <c r="AK345" s="544">
        <v>6538300</v>
      </c>
      <c r="AL345" s="544">
        <v>7759300</v>
      </c>
      <c r="AM345" s="544">
        <v>7949400</v>
      </c>
      <c r="AN345" s="544">
        <v>8535200</v>
      </c>
      <c r="AO345" s="544">
        <v>9662300</v>
      </c>
      <c r="AP345" s="544">
        <v>10778700</v>
      </c>
      <c r="AQ345" s="544">
        <v>10948400</v>
      </c>
      <c r="AR345" s="544">
        <v>10446800</v>
      </c>
      <c r="AS345" s="544">
        <v>10041300</v>
      </c>
      <c r="AT345" s="544">
        <v>9852300</v>
      </c>
      <c r="AU345" s="544">
        <v>9725700</v>
      </c>
      <c r="AV345" s="544">
        <v>10113900</v>
      </c>
      <c r="AW345" s="544">
        <v>9969900</v>
      </c>
      <c r="AX345" s="544">
        <v>10402400</v>
      </c>
      <c r="AY345" s="544">
        <v>10202600</v>
      </c>
      <c r="AZ345" s="544">
        <v>8399000</v>
      </c>
      <c r="BA345" s="544">
        <v>9905800</v>
      </c>
      <c r="BB345" s="544">
        <v>10432300</v>
      </c>
      <c r="BC345" s="544">
        <v>11078700</v>
      </c>
      <c r="BD345" s="544">
        <v>8861500</v>
      </c>
      <c r="BE345" s="544">
        <v>9342200</v>
      </c>
      <c r="BF345" s="544">
        <v>15018600</v>
      </c>
      <c r="BG345" s="544">
        <v>17941400</v>
      </c>
      <c r="BH345" s="544">
        <v>12370700</v>
      </c>
      <c r="BI345" s="463"/>
    </row>
    <row r="346" spans="1:61">
      <c r="A346" s="82" t="s">
        <v>11</v>
      </c>
      <c r="B346" s="83" t="s">
        <v>130</v>
      </c>
      <c r="C346" s="84" t="s">
        <v>131</v>
      </c>
      <c r="D346" s="90" t="s">
        <v>87</v>
      </c>
      <c r="E346" s="134" t="s">
        <v>149</v>
      </c>
      <c r="F346" s="135" t="s">
        <v>16</v>
      </c>
      <c r="G346" s="537">
        <v>16000</v>
      </c>
      <c r="H346" s="537">
        <v>20872</v>
      </c>
      <c r="I346" s="537">
        <v>29333</v>
      </c>
      <c r="J346" s="537">
        <v>29873</v>
      </c>
      <c r="K346" s="537">
        <v>31402</v>
      </c>
      <c r="L346" s="537">
        <v>26480</v>
      </c>
      <c r="M346" s="537">
        <v>43623</v>
      </c>
      <c r="N346" s="537">
        <v>41797</v>
      </c>
      <c r="O346" s="537">
        <v>71146</v>
      </c>
      <c r="P346" s="537">
        <v>68563</v>
      </c>
      <c r="Q346" s="537">
        <v>90019</v>
      </c>
      <c r="R346" s="537">
        <v>74981</v>
      </c>
      <c r="S346" s="537">
        <v>63382</v>
      </c>
      <c r="T346" s="537">
        <v>88962</v>
      </c>
      <c r="U346" s="537">
        <v>169951</v>
      </c>
      <c r="V346" s="537">
        <v>213129</v>
      </c>
      <c r="W346" s="537">
        <v>139042</v>
      </c>
      <c r="X346" s="537">
        <v>115637</v>
      </c>
      <c r="Y346" s="537">
        <v>117543</v>
      </c>
      <c r="Z346" s="537">
        <v>92587</v>
      </c>
      <c r="AA346" s="537">
        <v>88906</v>
      </c>
      <c r="AB346" s="537">
        <v>108320</v>
      </c>
      <c r="AC346" s="537">
        <v>127240</v>
      </c>
      <c r="AD346" s="537">
        <v>187181</v>
      </c>
      <c r="AE346" s="537">
        <v>241675</v>
      </c>
      <c r="AF346" s="537">
        <v>345213</v>
      </c>
      <c r="AG346" s="537">
        <v>413495</v>
      </c>
      <c r="AH346" s="537">
        <v>407749</v>
      </c>
      <c r="AI346" s="537">
        <v>547363</v>
      </c>
      <c r="AJ346" s="537">
        <v>440058</v>
      </c>
      <c r="AK346" s="537">
        <v>197567</v>
      </c>
      <c r="AL346" s="537">
        <v>302767</v>
      </c>
      <c r="AM346" s="537">
        <v>359548</v>
      </c>
      <c r="AN346" s="537">
        <v>383940</v>
      </c>
      <c r="AO346" s="537">
        <v>428923</v>
      </c>
      <c r="AP346" s="537">
        <v>347805</v>
      </c>
      <c r="AQ346" s="537">
        <v>326636</v>
      </c>
      <c r="AR346" s="537">
        <v>584174</v>
      </c>
      <c r="AS346" s="537">
        <v>450239</v>
      </c>
      <c r="AT346" s="537">
        <v>614839</v>
      </c>
      <c r="AU346" s="537">
        <v>722939</v>
      </c>
      <c r="AV346" s="537">
        <v>663373</v>
      </c>
      <c r="AW346" s="537">
        <v>943563</v>
      </c>
      <c r="AX346" s="537">
        <v>694819</v>
      </c>
      <c r="AY346" s="537">
        <v>1071936</v>
      </c>
      <c r="AZ346" s="537">
        <v>1269489</v>
      </c>
      <c r="BA346" s="537">
        <v>992147</v>
      </c>
      <c r="BB346" s="537">
        <v>1367091</v>
      </c>
      <c r="BC346" s="537">
        <v>762064</v>
      </c>
      <c r="BD346" s="537">
        <v>741002</v>
      </c>
      <c r="BE346" s="537">
        <v>458980</v>
      </c>
      <c r="BF346" s="537">
        <v>743387</v>
      </c>
      <c r="BG346" s="537">
        <v>674871</v>
      </c>
      <c r="BH346" s="537">
        <v>499057</v>
      </c>
      <c r="BI346" s="463"/>
    </row>
    <row r="347" spans="1:61">
      <c r="A347" s="82" t="s">
        <v>17</v>
      </c>
      <c r="B347" s="83" t="s">
        <v>130</v>
      </c>
      <c r="C347" s="84" t="s">
        <v>131</v>
      </c>
      <c r="D347" s="90" t="s">
        <v>87</v>
      </c>
      <c r="E347" s="135" t="s">
        <v>149</v>
      </c>
      <c r="F347" s="135" t="s">
        <v>16</v>
      </c>
      <c r="G347" s="537">
        <v>7975</v>
      </c>
      <c r="H347" s="537">
        <v>10395</v>
      </c>
      <c r="I347" s="537">
        <v>14352</v>
      </c>
      <c r="J347" s="537">
        <v>10965</v>
      </c>
      <c r="K347" s="537">
        <v>8516</v>
      </c>
      <c r="L347" s="537">
        <v>13021</v>
      </c>
      <c r="M347" s="537">
        <v>21378</v>
      </c>
      <c r="N347" s="537">
        <v>15065</v>
      </c>
      <c r="O347" s="537">
        <v>24841</v>
      </c>
      <c r="P347" s="537">
        <v>29734</v>
      </c>
      <c r="Q347" s="537">
        <v>38641</v>
      </c>
      <c r="R347" s="537">
        <v>33201</v>
      </c>
      <c r="S347" s="537">
        <v>38475</v>
      </c>
      <c r="T347" s="537">
        <v>36228</v>
      </c>
      <c r="U347" s="537">
        <v>92928</v>
      </c>
      <c r="V347" s="537">
        <v>103169</v>
      </c>
      <c r="W347" s="537">
        <v>62768</v>
      </c>
      <c r="X347" s="537">
        <v>63460</v>
      </c>
      <c r="Y347" s="537">
        <v>43266</v>
      </c>
      <c r="Z347" s="537">
        <v>47679</v>
      </c>
      <c r="AA347" s="537">
        <v>56045</v>
      </c>
      <c r="AB347" s="537">
        <v>73299</v>
      </c>
      <c r="AC347" s="537">
        <v>43758</v>
      </c>
      <c r="AD347" s="537">
        <v>65553</v>
      </c>
      <c r="AE347" s="537">
        <v>132342</v>
      </c>
      <c r="AF347" s="537">
        <v>151771</v>
      </c>
      <c r="AG347" s="537">
        <v>152081</v>
      </c>
      <c r="AH347" s="537">
        <v>178172</v>
      </c>
      <c r="AI347" s="537">
        <v>288772</v>
      </c>
      <c r="AJ347" s="537">
        <v>253049</v>
      </c>
      <c r="AK347" s="537">
        <v>57322</v>
      </c>
      <c r="AL347" s="537">
        <v>133672</v>
      </c>
      <c r="AM347" s="537">
        <v>210121</v>
      </c>
      <c r="AN347" s="537">
        <v>170220</v>
      </c>
      <c r="AO347" s="537">
        <v>122871</v>
      </c>
      <c r="AP347" s="537">
        <v>150812</v>
      </c>
      <c r="AQ347" s="537">
        <v>128993</v>
      </c>
      <c r="AR347" s="537">
        <v>136454</v>
      </c>
      <c r="AS347" s="537">
        <v>109312</v>
      </c>
      <c r="AT347" s="537">
        <v>152658</v>
      </c>
      <c r="AU347" s="537">
        <v>196195</v>
      </c>
      <c r="AV347" s="537">
        <v>175061</v>
      </c>
      <c r="AW347" s="537">
        <v>235537</v>
      </c>
      <c r="AX347" s="537">
        <v>118141</v>
      </c>
      <c r="AY347" s="537">
        <v>261580</v>
      </c>
      <c r="AZ347" s="537">
        <v>326847</v>
      </c>
      <c r="BA347" s="537">
        <v>242736</v>
      </c>
      <c r="BB347" s="537">
        <v>341567</v>
      </c>
      <c r="BC347" s="537">
        <v>167702</v>
      </c>
      <c r="BD347" s="537">
        <v>167637</v>
      </c>
      <c r="BE347" s="537">
        <v>103212</v>
      </c>
      <c r="BF347" s="537">
        <v>156176</v>
      </c>
      <c r="BG347" s="537">
        <v>145802</v>
      </c>
      <c r="BH347" s="537">
        <v>112675</v>
      </c>
      <c r="BI347" s="463"/>
    </row>
    <row r="348" spans="1:61">
      <c r="A348" s="82" t="s">
        <v>18</v>
      </c>
      <c r="B348" s="83" t="s">
        <v>130</v>
      </c>
      <c r="C348" s="84" t="s">
        <v>131</v>
      </c>
      <c r="D348" s="90" t="s">
        <v>87</v>
      </c>
      <c r="E348" s="135" t="s">
        <v>149</v>
      </c>
      <c r="F348" s="135" t="s">
        <v>16</v>
      </c>
      <c r="G348" s="537">
        <v>11952</v>
      </c>
      <c r="H348" s="537">
        <v>15588</v>
      </c>
      <c r="I348" s="537">
        <v>21046</v>
      </c>
      <c r="J348" s="537">
        <v>23069</v>
      </c>
      <c r="K348" s="537">
        <v>24697</v>
      </c>
      <c r="L348" s="537">
        <v>19536</v>
      </c>
      <c r="M348" s="537">
        <v>32371</v>
      </c>
      <c r="N348" s="537">
        <v>36834</v>
      </c>
      <c r="O348" s="537">
        <v>63971</v>
      </c>
      <c r="P348" s="537">
        <v>54885</v>
      </c>
      <c r="Q348" s="537">
        <v>71325</v>
      </c>
      <c r="R348" s="537">
        <v>77794</v>
      </c>
      <c r="S348" s="537">
        <v>42546</v>
      </c>
      <c r="T348" s="537">
        <v>45899</v>
      </c>
      <c r="U348" s="537">
        <v>103870</v>
      </c>
      <c r="V348" s="537">
        <v>132558</v>
      </c>
      <c r="W348" s="537">
        <v>72604</v>
      </c>
      <c r="X348" s="537">
        <v>70798</v>
      </c>
      <c r="Y348" s="537">
        <v>70259</v>
      </c>
      <c r="Z348" s="537">
        <v>74105</v>
      </c>
      <c r="AA348" s="537">
        <v>28295</v>
      </c>
      <c r="AB348" s="537">
        <v>93199</v>
      </c>
      <c r="AC348" s="537">
        <v>55960</v>
      </c>
      <c r="AD348" s="537">
        <v>-5530</v>
      </c>
      <c r="AE348" s="537">
        <v>114501</v>
      </c>
      <c r="AF348" s="537">
        <v>168846</v>
      </c>
      <c r="AG348" s="537">
        <v>121327</v>
      </c>
      <c r="AH348" s="537">
        <v>244522</v>
      </c>
      <c r="AI348" s="537">
        <v>208548</v>
      </c>
      <c r="AJ348" s="537">
        <v>226395</v>
      </c>
      <c r="AK348" s="537">
        <v>306601</v>
      </c>
      <c r="AL348" s="537">
        <v>187345</v>
      </c>
      <c r="AM348" s="537">
        <v>288817</v>
      </c>
      <c r="AN348" s="537">
        <v>207172</v>
      </c>
      <c r="AO348" s="537">
        <v>47735</v>
      </c>
      <c r="AP348" s="537">
        <v>57854</v>
      </c>
      <c r="AQ348" s="537">
        <v>61934</v>
      </c>
      <c r="AR348" s="537">
        <v>80333</v>
      </c>
      <c r="AS348" s="537">
        <v>48698</v>
      </c>
      <c r="AT348" s="537">
        <v>59194</v>
      </c>
      <c r="AU348" s="537">
        <v>83901</v>
      </c>
      <c r="AV348" s="537">
        <v>79523</v>
      </c>
      <c r="AW348" s="537">
        <v>155650</v>
      </c>
      <c r="AX348" s="537">
        <v>27555</v>
      </c>
      <c r="AY348" s="537">
        <v>144080</v>
      </c>
      <c r="AZ348" s="537">
        <v>173002</v>
      </c>
      <c r="BA348" s="537">
        <v>141676</v>
      </c>
      <c r="BB348" s="537">
        <v>216960</v>
      </c>
      <c r="BC348" s="537">
        <v>181827</v>
      </c>
      <c r="BD348" s="537">
        <v>114708</v>
      </c>
      <c r="BE348" s="537">
        <v>91769</v>
      </c>
      <c r="BF348" s="537">
        <v>123049</v>
      </c>
      <c r="BG348" s="537">
        <v>105633</v>
      </c>
      <c r="BH348" s="537">
        <v>88294</v>
      </c>
      <c r="BI348" s="463"/>
    </row>
    <row r="349" spans="1:61">
      <c r="A349" s="82" t="s">
        <v>19</v>
      </c>
      <c r="B349" s="83" t="s">
        <v>130</v>
      </c>
      <c r="C349" s="84" t="s">
        <v>131</v>
      </c>
      <c r="D349" s="90" t="s">
        <v>87</v>
      </c>
      <c r="E349" s="135" t="s">
        <v>149</v>
      </c>
      <c r="F349" s="135" t="s">
        <v>16</v>
      </c>
      <c r="G349" s="537">
        <v>9336</v>
      </c>
      <c r="H349" s="537">
        <v>12158</v>
      </c>
      <c r="I349" s="537">
        <v>16480</v>
      </c>
      <c r="J349" s="537">
        <v>13772</v>
      </c>
      <c r="K349" s="537">
        <v>14461</v>
      </c>
      <c r="L349" s="537">
        <v>16660</v>
      </c>
      <c r="M349" s="537">
        <v>27697</v>
      </c>
      <c r="N349" s="537">
        <v>2735</v>
      </c>
      <c r="O349" s="537">
        <v>828</v>
      </c>
      <c r="P349" s="537">
        <v>37779</v>
      </c>
      <c r="Q349" s="537">
        <v>52197</v>
      </c>
      <c r="R349" s="537">
        <v>53566</v>
      </c>
      <c r="S349" s="537">
        <v>45915</v>
      </c>
      <c r="T349" s="537">
        <v>54419</v>
      </c>
      <c r="U349" s="537">
        <v>104008</v>
      </c>
      <c r="V349" s="537">
        <v>137104</v>
      </c>
      <c r="W349" s="537">
        <v>123551</v>
      </c>
      <c r="X349" s="537">
        <v>65890</v>
      </c>
      <c r="Y349" s="537">
        <v>49037</v>
      </c>
      <c r="Z349" s="537">
        <v>39059</v>
      </c>
      <c r="AA349" s="537">
        <v>48372</v>
      </c>
      <c r="AB349" s="537">
        <v>58490</v>
      </c>
      <c r="AC349" s="537">
        <v>87738</v>
      </c>
      <c r="AD349" s="537">
        <v>142868</v>
      </c>
      <c r="AE349" s="537">
        <v>162213</v>
      </c>
      <c r="AF349" s="537">
        <v>213492</v>
      </c>
      <c r="AG349" s="537">
        <v>211858</v>
      </c>
      <c r="AH349" s="537">
        <v>233846</v>
      </c>
      <c r="AI349" s="537">
        <v>166616</v>
      </c>
      <c r="AJ349" s="537">
        <v>248708</v>
      </c>
      <c r="AK349" s="537">
        <v>285981</v>
      </c>
      <c r="AL349" s="537">
        <v>190823</v>
      </c>
      <c r="AM349" s="537">
        <v>187845</v>
      </c>
      <c r="AN349" s="537">
        <v>181309</v>
      </c>
      <c r="AO349" s="537">
        <v>75430</v>
      </c>
      <c r="AP349" s="537">
        <v>83840</v>
      </c>
      <c r="AQ349" s="537">
        <v>79632</v>
      </c>
      <c r="AR349" s="537">
        <v>98750</v>
      </c>
      <c r="AS349" s="537">
        <v>72582</v>
      </c>
      <c r="AT349" s="537">
        <v>101168</v>
      </c>
      <c r="AU349" s="537">
        <v>117550</v>
      </c>
      <c r="AV349" s="537">
        <v>103079</v>
      </c>
      <c r="AW349" s="537">
        <v>150948</v>
      </c>
      <c r="AX349" s="537">
        <v>43776</v>
      </c>
      <c r="AY349" s="537">
        <v>180407</v>
      </c>
      <c r="AZ349" s="537">
        <v>220381</v>
      </c>
      <c r="BA349" s="537">
        <v>169509</v>
      </c>
      <c r="BB349" s="537">
        <v>262321</v>
      </c>
      <c r="BC349" s="537">
        <v>226426</v>
      </c>
      <c r="BD349" s="537">
        <v>149727</v>
      </c>
      <c r="BE349" s="537">
        <v>4667</v>
      </c>
      <c r="BF349" s="537">
        <v>138780</v>
      </c>
      <c r="BG349" s="537">
        <v>118965</v>
      </c>
      <c r="BH349" s="537">
        <v>111213</v>
      </c>
      <c r="BI349" s="463"/>
    </row>
    <row r="350" spans="1:61">
      <c r="A350" s="82" t="s">
        <v>20</v>
      </c>
      <c r="B350" s="83" t="s">
        <v>130</v>
      </c>
      <c r="C350" s="84" t="s">
        <v>131</v>
      </c>
      <c r="D350" s="90" t="s">
        <v>87</v>
      </c>
      <c r="E350" s="135" t="s">
        <v>149</v>
      </c>
      <c r="F350" s="135" t="s">
        <v>16</v>
      </c>
      <c r="G350" s="537">
        <v>4185</v>
      </c>
      <c r="H350" s="537">
        <v>5450</v>
      </c>
      <c r="I350" s="537">
        <v>6947</v>
      </c>
      <c r="J350" s="537">
        <v>5570</v>
      </c>
      <c r="K350" s="537">
        <v>6919</v>
      </c>
      <c r="L350" s="537">
        <v>9252</v>
      </c>
      <c r="M350" s="537">
        <v>15489</v>
      </c>
      <c r="N350" s="537">
        <v>9772</v>
      </c>
      <c r="O350" s="537">
        <v>16240</v>
      </c>
      <c r="P350" s="537">
        <v>20287</v>
      </c>
      <c r="Q350" s="537">
        <v>28133</v>
      </c>
      <c r="R350" s="537">
        <v>13064</v>
      </c>
      <c r="S350" s="537">
        <v>18871</v>
      </c>
      <c r="T350" s="537">
        <v>21110</v>
      </c>
      <c r="U350" s="537">
        <v>54506</v>
      </c>
      <c r="V350" s="537">
        <v>73556</v>
      </c>
      <c r="W350" s="537">
        <v>38557</v>
      </c>
      <c r="X350" s="537">
        <v>31857</v>
      </c>
      <c r="Y350" s="537">
        <v>24284</v>
      </c>
      <c r="Z350" s="537">
        <v>19663</v>
      </c>
      <c r="AA350" s="537">
        <v>23619</v>
      </c>
      <c r="AB350" s="537">
        <v>26101</v>
      </c>
      <c r="AC350" s="537">
        <v>92623</v>
      </c>
      <c r="AD350" s="537">
        <v>60427</v>
      </c>
      <c r="AE350" s="537">
        <v>101456</v>
      </c>
      <c r="AF350" s="537">
        <v>101170</v>
      </c>
      <c r="AG350" s="537">
        <v>69691</v>
      </c>
      <c r="AH350" s="537">
        <v>151062</v>
      </c>
      <c r="AI350" s="537">
        <v>52210</v>
      </c>
      <c r="AJ350" s="537">
        <v>129483</v>
      </c>
      <c r="AK350" s="537">
        <v>69066</v>
      </c>
      <c r="AL350" s="537">
        <v>67270</v>
      </c>
      <c r="AM350" s="537">
        <v>100852</v>
      </c>
      <c r="AN350" s="537">
        <v>75449</v>
      </c>
      <c r="AO350" s="537">
        <v>109847</v>
      </c>
      <c r="AP350" s="537">
        <v>120677</v>
      </c>
      <c r="AQ350" s="537">
        <v>118479</v>
      </c>
      <c r="AR350" s="537">
        <v>137782</v>
      </c>
      <c r="AS350" s="537">
        <v>108087</v>
      </c>
      <c r="AT350" s="537">
        <v>165067</v>
      </c>
      <c r="AU350" s="537">
        <v>180447</v>
      </c>
      <c r="AV350" s="537">
        <v>148099</v>
      </c>
      <c r="AW350" s="537">
        <v>270012</v>
      </c>
      <c r="AX350" s="537">
        <v>107667</v>
      </c>
      <c r="AY350" s="537">
        <v>242896</v>
      </c>
      <c r="AZ350" s="537">
        <v>290472</v>
      </c>
      <c r="BA350" s="537">
        <v>226797</v>
      </c>
      <c r="BB350" s="537">
        <v>325997</v>
      </c>
      <c r="BC350" s="537">
        <v>222669</v>
      </c>
      <c r="BD350" s="537">
        <v>158255</v>
      </c>
      <c r="BE350" s="537">
        <v>83598</v>
      </c>
      <c r="BF350" s="537">
        <v>172982</v>
      </c>
      <c r="BG350" s="537">
        <v>159096</v>
      </c>
      <c r="BH350" s="537">
        <v>127198</v>
      </c>
      <c r="BI350" s="463"/>
    </row>
    <row r="351" spans="1:61">
      <c r="A351" s="82" t="s">
        <v>21</v>
      </c>
      <c r="B351" s="83" t="s">
        <v>130</v>
      </c>
      <c r="C351" s="84" t="s">
        <v>131</v>
      </c>
      <c r="D351" s="90" t="s">
        <v>87</v>
      </c>
      <c r="E351" s="135" t="s">
        <v>149</v>
      </c>
      <c r="F351" s="135" t="s">
        <v>16</v>
      </c>
      <c r="G351" s="537">
        <v>2213</v>
      </c>
      <c r="H351" s="537">
        <v>2911</v>
      </c>
      <c r="I351" s="537">
        <v>4159</v>
      </c>
      <c r="J351" s="537">
        <v>5016</v>
      </c>
      <c r="K351" s="537">
        <v>5464</v>
      </c>
      <c r="L351" s="537">
        <v>2480</v>
      </c>
      <c r="M351" s="537">
        <v>3932</v>
      </c>
      <c r="N351" s="537">
        <v>5330</v>
      </c>
      <c r="O351" s="537">
        <v>9079</v>
      </c>
      <c r="P351" s="537">
        <v>12515</v>
      </c>
      <c r="Q351" s="537">
        <v>17079</v>
      </c>
      <c r="R351" s="537">
        <v>16989</v>
      </c>
      <c r="S351" s="537">
        <v>12158</v>
      </c>
      <c r="T351" s="537">
        <v>18093</v>
      </c>
      <c r="U351" s="537">
        <v>37256</v>
      </c>
      <c r="V351" s="537">
        <v>35191</v>
      </c>
      <c r="W351" s="537">
        <v>23577</v>
      </c>
      <c r="X351" s="537">
        <v>25957</v>
      </c>
      <c r="Y351" s="537">
        <v>21562</v>
      </c>
      <c r="Z351" s="537">
        <v>10831</v>
      </c>
      <c r="AA351" s="537">
        <v>14295</v>
      </c>
      <c r="AB351" s="537">
        <v>15243</v>
      </c>
      <c r="AC351" s="537">
        <v>35962</v>
      </c>
      <c r="AD351" s="537">
        <v>31464</v>
      </c>
      <c r="AE351" s="537">
        <v>30270</v>
      </c>
      <c r="AF351" s="537">
        <v>48487</v>
      </c>
      <c r="AG351" s="537">
        <v>52242</v>
      </c>
      <c r="AH351" s="537">
        <v>58173</v>
      </c>
      <c r="AI351" s="537">
        <v>45257</v>
      </c>
      <c r="AJ351" s="537">
        <v>54684</v>
      </c>
      <c r="AK351" s="537">
        <v>70607</v>
      </c>
      <c r="AL351" s="537">
        <v>58962</v>
      </c>
      <c r="AM351" s="537">
        <v>52561</v>
      </c>
      <c r="AN351" s="537">
        <v>53870</v>
      </c>
      <c r="AO351" s="537">
        <v>34769</v>
      </c>
      <c r="AP351" s="537">
        <v>38433</v>
      </c>
      <c r="AQ351" s="537">
        <v>33958</v>
      </c>
      <c r="AR351" s="537">
        <v>39312</v>
      </c>
      <c r="AS351" s="537">
        <v>38921</v>
      </c>
      <c r="AT351" s="537">
        <v>37305</v>
      </c>
      <c r="AU351" s="537">
        <v>45604</v>
      </c>
      <c r="AV351" s="537">
        <v>46772</v>
      </c>
      <c r="AW351" s="537">
        <v>69240</v>
      </c>
      <c r="AX351" s="537">
        <v>20729</v>
      </c>
      <c r="AY351" s="537">
        <v>77442</v>
      </c>
      <c r="AZ351" s="537">
        <v>96352</v>
      </c>
      <c r="BA351" s="537">
        <v>79806</v>
      </c>
      <c r="BB351" s="537">
        <v>83010</v>
      </c>
      <c r="BC351" s="537">
        <v>95570</v>
      </c>
      <c r="BD351" s="537">
        <v>61501</v>
      </c>
      <c r="BE351" s="537">
        <v>34041</v>
      </c>
      <c r="BF351" s="537">
        <v>63921</v>
      </c>
      <c r="BG351" s="537">
        <v>51571</v>
      </c>
      <c r="BH351" s="537">
        <v>41610</v>
      </c>
      <c r="BI351" s="463"/>
    </row>
    <row r="352" spans="1:61">
      <c r="A352" s="82" t="s">
        <v>22</v>
      </c>
      <c r="B352" s="83" t="s">
        <v>130</v>
      </c>
      <c r="C352" s="84" t="s">
        <v>131</v>
      </c>
      <c r="D352" s="90" t="s">
        <v>87</v>
      </c>
      <c r="E352" s="135" t="s">
        <v>149</v>
      </c>
      <c r="F352" s="135" t="s">
        <v>16</v>
      </c>
      <c r="G352" s="537">
        <v>10167</v>
      </c>
      <c r="H352" s="537">
        <v>13256</v>
      </c>
      <c r="I352" s="537">
        <v>18371</v>
      </c>
      <c r="J352" s="537">
        <v>20283</v>
      </c>
      <c r="K352" s="537">
        <v>21693</v>
      </c>
      <c r="L352" s="537">
        <v>17621</v>
      </c>
      <c r="M352" s="537">
        <v>29301</v>
      </c>
      <c r="N352" s="537">
        <v>24765</v>
      </c>
      <c r="O352" s="537">
        <v>42574</v>
      </c>
      <c r="P352" s="537">
        <v>41953</v>
      </c>
      <c r="Q352" s="537">
        <v>54198</v>
      </c>
      <c r="R352" s="537">
        <v>60863</v>
      </c>
      <c r="S352" s="537">
        <v>61915</v>
      </c>
      <c r="T352" s="537">
        <v>61993</v>
      </c>
      <c r="U352" s="537">
        <v>131916</v>
      </c>
      <c r="V352" s="537">
        <v>166173</v>
      </c>
      <c r="W352" s="537">
        <v>105275</v>
      </c>
      <c r="X352" s="537">
        <v>66934</v>
      </c>
      <c r="Y352" s="537">
        <v>76344</v>
      </c>
      <c r="Z352" s="537">
        <v>60747</v>
      </c>
      <c r="AA352" s="537">
        <v>66417</v>
      </c>
      <c r="AB352" s="537">
        <v>60207</v>
      </c>
      <c r="AC352" s="537">
        <v>50313</v>
      </c>
      <c r="AD352" s="537">
        <v>115208</v>
      </c>
      <c r="AE352" s="537">
        <v>80366</v>
      </c>
      <c r="AF352" s="537">
        <v>193659</v>
      </c>
      <c r="AG352" s="537">
        <v>160412</v>
      </c>
      <c r="AH352" s="537">
        <v>131712</v>
      </c>
      <c r="AI352" s="537">
        <v>324051</v>
      </c>
      <c r="AJ352" s="537">
        <v>324382</v>
      </c>
      <c r="AK352" s="537">
        <v>238002</v>
      </c>
      <c r="AL352" s="537">
        <v>176027</v>
      </c>
      <c r="AM352" s="537">
        <v>229644</v>
      </c>
      <c r="AN352" s="537">
        <v>231516</v>
      </c>
      <c r="AO352" s="537">
        <v>193398</v>
      </c>
      <c r="AP352" s="537">
        <v>270740</v>
      </c>
      <c r="AQ352" s="537">
        <v>262802</v>
      </c>
      <c r="AR352" s="537">
        <v>268755</v>
      </c>
      <c r="AS352" s="537">
        <v>164227</v>
      </c>
      <c r="AT352" s="537">
        <v>259764</v>
      </c>
      <c r="AU352" s="537">
        <v>306349</v>
      </c>
      <c r="AV352" s="537">
        <v>313056</v>
      </c>
      <c r="AW352" s="537">
        <v>412775</v>
      </c>
      <c r="AX352" s="537">
        <v>233896</v>
      </c>
      <c r="AY352" s="537">
        <v>464151</v>
      </c>
      <c r="AZ352" s="537">
        <v>556846</v>
      </c>
      <c r="BA352" s="537">
        <v>406000</v>
      </c>
      <c r="BB352" s="537">
        <v>560387</v>
      </c>
      <c r="BC352" s="537">
        <v>384372</v>
      </c>
      <c r="BD352" s="537">
        <v>333989</v>
      </c>
      <c r="BE352" s="537">
        <v>140086</v>
      </c>
      <c r="BF352" s="537">
        <v>306426</v>
      </c>
      <c r="BG352" s="537">
        <v>257505</v>
      </c>
      <c r="BH352" s="537">
        <v>193916</v>
      </c>
      <c r="BI352" s="463"/>
    </row>
    <row r="353" spans="1:61">
      <c r="A353" s="82" t="s">
        <v>23</v>
      </c>
      <c r="B353" s="83" t="s">
        <v>130</v>
      </c>
      <c r="C353" s="84" t="s">
        <v>131</v>
      </c>
      <c r="D353" s="90" t="s">
        <v>87</v>
      </c>
      <c r="E353" s="135" t="s">
        <v>149</v>
      </c>
      <c r="F353" s="135" t="s">
        <v>16</v>
      </c>
      <c r="G353" s="537">
        <v>6721</v>
      </c>
      <c r="H353" s="537">
        <v>8766</v>
      </c>
      <c r="I353" s="537">
        <v>12701</v>
      </c>
      <c r="J353" s="537">
        <v>13122</v>
      </c>
      <c r="K353" s="537">
        <v>14492</v>
      </c>
      <c r="L353" s="537">
        <v>14257</v>
      </c>
      <c r="M353" s="537">
        <v>24245</v>
      </c>
      <c r="N353" s="537">
        <v>15109</v>
      </c>
      <c r="O353" s="537">
        <v>25652</v>
      </c>
      <c r="P353" s="537">
        <v>32110</v>
      </c>
      <c r="Q353" s="537">
        <v>42466</v>
      </c>
      <c r="R353" s="537">
        <v>41302</v>
      </c>
      <c r="S353" s="537">
        <v>39634</v>
      </c>
      <c r="T353" s="537">
        <v>59348</v>
      </c>
      <c r="U353" s="537">
        <v>112571</v>
      </c>
      <c r="V353" s="537">
        <v>116243</v>
      </c>
      <c r="W353" s="537">
        <v>91790</v>
      </c>
      <c r="X353" s="537">
        <v>54657</v>
      </c>
      <c r="Y353" s="537">
        <v>53976</v>
      </c>
      <c r="Z353" s="537">
        <v>66785</v>
      </c>
      <c r="AA353" s="537">
        <v>60590</v>
      </c>
      <c r="AB353" s="537">
        <v>43886</v>
      </c>
      <c r="AC353" s="537">
        <v>55481</v>
      </c>
      <c r="AD353" s="537">
        <v>22901</v>
      </c>
      <c r="AE353" s="537">
        <v>69044</v>
      </c>
      <c r="AF353" s="537">
        <v>132884</v>
      </c>
      <c r="AG353" s="537">
        <v>160482</v>
      </c>
      <c r="AH353" s="537">
        <v>166802</v>
      </c>
      <c r="AI353" s="537">
        <v>202590</v>
      </c>
      <c r="AJ353" s="537">
        <v>296409</v>
      </c>
      <c r="AK353" s="537">
        <v>25820</v>
      </c>
      <c r="AL353" s="537">
        <v>103388</v>
      </c>
      <c r="AM353" s="537">
        <v>197915</v>
      </c>
      <c r="AN353" s="537">
        <v>162225</v>
      </c>
      <c r="AO353" s="537">
        <v>139251</v>
      </c>
      <c r="AP353" s="537">
        <v>131154</v>
      </c>
      <c r="AQ353" s="537">
        <v>103545</v>
      </c>
      <c r="AR353" s="537">
        <v>148531</v>
      </c>
      <c r="AS353" s="537">
        <v>129757</v>
      </c>
      <c r="AT353" s="537">
        <v>162874</v>
      </c>
      <c r="AU353" s="537">
        <v>188176</v>
      </c>
      <c r="AV353" s="537">
        <v>192171</v>
      </c>
      <c r="AW353" s="537">
        <v>300960</v>
      </c>
      <c r="AX353" s="537">
        <v>135042</v>
      </c>
      <c r="AY353" s="537">
        <v>271198</v>
      </c>
      <c r="AZ353" s="537">
        <v>348298</v>
      </c>
      <c r="BA353" s="537">
        <v>251585</v>
      </c>
      <c r="BB353" s="537">
        <v>318521</v>
      </c>
      <c r="BC353" s="537">
        <v>194919</v>
      </c>
      <c r="BD353" s="537">
        <v>246385</v>
      </c>
      <c r="BE353" s="537">
        <v>28595</v>
      </c>
      <c r="BF353" s="537">
        <v>190603</v>
      </c>
      <c r="BG353" s="537">
        <v>172800</v>
      </c>
      <c r="BH353" s="537">
        <v>139475</v>
      </c>
      <c r="BI353" s="463"/>
    </row>
    <row r="354" spans="1:61">
      <c r="A354" s="82" t="s">
        <v>24</v>
      </c>
      <c r="B354" s="83" t="s">
        <v>130</v>
      </c>
      <c r="C354" s="84" t="s">
        <v>131</v>
      </c>
      <c r="D354" s="90" t="s">
        <v>87</v>
      </c>
      <c r="E354" s="135" t="s">
        <v>149</v>
      </c>
      <c r="F354" s="135" t="s">
        <v>16</v>
      </c>
      <c r="G354" s="537">
        <v>27351</v>
      </c>
      <c r="H354" s="537">
        <v>35643</v>
      </c>
      <c r="I354" s="537">
        <v>51131</v>
      </c>
      <c r="J354" s="537">
        <v>40421</v>
      </c>
      <c r="K354" s="537">
        <v>47096</v>
      </c>
      <c r="L354" s="537">
        <v>51286</v>
      </c>
      <c r="M354" s="537">
        <v>84017</v>
      </c>
      <c r="N354" s="537">
        <v>64861</v>
      </c>
      <c r="O354" s="537">
        <v>104474</v>
      </c>
      <c r="P354" s="537">
        <v>169525</v>
      </c>
      <c r="Q354" s="537">
        <v>239366</v>
      </c>
      <c r="R354" s="537">
        <v>241153</v>
      </c>
      <c r="S354" s="537">
        <v>223092</v>
      </c>
      <c r="T354" s="537">
        <v>211644</v>
      </c>
      <c r="U354" s="537">
        <v>374600</v>
      </c>
      <c r="V354" s="537">
        <v>470644</v>
      </c>
      <c r="W354" s="537">
        <v>274800</v>
      </c>
      <c r="X354" s="537">
        <v>188865</v>
      </c>
      <c r="Y354" s="537">
        <v>151464</v>
      </c>
      <c r="Z354" s="537">
        <v>188809</v>
      </c>
      <c r="AA354" s="537">
        <v>199543</v>
      </c>
      <c r="AB354" s="537">
        <v>186063</v>
      </c>
      <c r="AC354" s="537">
        <v>116537</v>
      </c>
      <c r="AD354" s="537">
        <v>392130</v>
      </c>
      <c r="AE354" s="537">
        <v>548673</v>
      </c>
      <c r="AF354" s="537">
        <v>760714</v>
      </c>
      <c r="AG354" s="537">
        <v>773065</v>
      </c>
      <c r="AH354" s="537">
        <v>592904</v>
      </c>
      <c r="AI354" s="537">
        <v>1050483</v>
      </c>
      <c r="AJ354" s="537">
        <v>766975</v>
      </c>
      <c r="AK354" s="537">
        <v>800183</v>
      </c>
      <c r="AL354" s="537">
        <v>634739</v>
      </c>
      <c r="AM354" s="537">
        <v>749996</v>
      </c>
      <c r="AN354" s="537">
        <v>705695</v>
      </c>
      <c r="AO354" s="537">
        <v>526244</v>
      </c>
      <c r="AP354" s="537">
        <v>565094</v>
      </c>
      <c r="AQ354" s="537">
        <v>664139</v>
      </c>
      <c r="AR354" s="537">
        <v>900481</v>
      </c>
      <c r="AS354" s="537">
        <v>653710</v>
      </c>
      <c r="AT354" s="537">
        <v>802101</v>
      </c>
      <c r="AU354" s="537">
        <v>1006010</v>
      </c>
      <c r="AV354" s="537">
        <v>768719</v>
      </c>
      <c r="AW354" s="537">
        <v>1191858</v>
      </c>
      <c r="AX354" s="537">
        <v>546509</v>
      </c>
      <c r="AY354" s="537">
        <v>1485476</v>
      </c>
      <c r="AZ354" s="537">
        <v>1661019</v>
      </c>
      <c r="BA354" s="537">
        <v>1245700</v>
      </c>
      <c r="BB354" s="537">
        <v>1943419</v>
      </c>
      <c r="BC354" s="537">
        <v>1133524</v>
      </c>
      <c r="BD354" s="537">
        <v>1105402</v>
      </c>
      <c r="BE354" s="537">
        <v>752498</v>
      </c>
      <c r="BF354" s="537">
        <v>998575</v>
      </c>
      <c r="BG354" s="537">
        <v>902893</v>
      </c>
      <c r="BH354" s="537">
        <v>732495</v>
      </c>
      <c r="BI354" s="463"/>
    </row>
    <row r="355" spans="1:61">
      <c r="A355" s="82" t="s">
        <v>25</v>
      </c>
      <c r="B355" s="83" t="s">
        <v>130</v>
      </c>
      <c r="C355" s="84" t="s">
        <v>131</v>
      </c>
      <c r="D355" s="90" t="s">
        <v>87</v>
      </c>
      <c r="E355" s="135" t="s">
        <v>149</v>
      </c>
      <c r="F355" s="135" t="s">
        <v>16</v>
      </c>
      <c r="G355" s="537">
        <v>15714</v>
      </c>
      <c r="H355" s="537">
        <v>20502</v>
      </c>
      <c r="I355" s="537">
        <v>29151</v>
      </c>
      <c r="J355" s="537">
        <v>26861</v>
      </c>
      <c r="K355" s="537">
        <v>29947</v>
      </c>
      <c r="L355" s="537">
        <v>27463</v>
      </c>
      <c r="M355" s="537">
        <v>45169</v>
      </c>
      <c r="N355" s="537">
        <v>25135</v>
      </c>
      <c r="O355" s="537">
        <v>38775</v>
      </c>
      <c r="P355" s="537">
        <v>99720</v>
      </c>
      <c r="Q355" s="537">
        <v>140301</v>
      </c>
      <c r="R355" s="537">
        <v>111148</v>
      </c>
      <c r="S355" s="537">
        <v>87358</v>
      </c>
      <c r="T355" s="537">
        <v>98462</v>
      </c>
      <c r="U355" s="537">
        <v>199808</v>
      </c>
      <c r="V355" s="537">
        <v>240515</v>
      </c>
      <c r="W355" s="537">
        <v>149788</v>
      </c>
      <c r="X355" s="537">
        <v>103206</v>
      </c>
      <c r="Y355" s="537">
        <v>127058</v>
      </c>
      <c r="Z355" s="537">
        <v>141026</v>
      </c>
      <c r="AA355" s="537">
        <v>138093</v>
      </c>
      <c r="AB355" s="537">
        <v>129353</v>
      </c>
      <c r="AC355" s="537">
        <v>146091</v>
      </c>
      <c r="AD355" s="537">
        <v>106356</v>
      </c>
      <c r="AE355" s="537">
        <v>351515</v>
      </c>
      <c r="AF355" s="537">
        <v>427143</v>
      </c>
      <c r="AG355" s="537">
        <v>487977</v>
      </c>
      <c r="AH355" s="537">
        <v>510404</v>
      </c>
      <c r="AI355" s="537">
        <v>406756</v>
      </c>
      <c r="AJ355" s="537">
        <v>342750</v>
      </c>
      <c r="AK355" s="537">
        <v>489698</v>
      </c>
      <c r="AL355" s="537">
        <v>308020</v>
      </c>
      <c r="AM355" s="537">
        <v>422214</v>
      </c>
      <c r="AN355" s="537">
        <v>337180</v>
      </c>
      <c r="AO355" s="537">
        <v>308300</v>
      </c>
      <c r="AP355" s="537">
        <v>314504</v>
      </c>
      <c r="AQ355" s="537">
        <v>313461</v>
      </c>
      <c r="AR355" s="537">
        <v>424603</v>
      </c>
      <c r="AS355" s="537">
        <v>310074</v>
      </c>
      <c r="AT355" s="537">
        <v>473030</v>
      </c>
      <c r="AU355" s="537">
        <v>520622</v>
      </c>
      <c r="AV355" s="537">
        <v>440261</v>
      </c>
      <c r="AW355" s="537">
        <v>766760</v>
      </c>
      <c r="AX355" s="537">
        <v>290754</v>
      </c>
      <c r="AY355" s="537">
        <v>766859</v>
      </c>
      <c r="AZ355" s="537">
        <v>901120</v>
      </c>
      <c r="BA355" s="537">
        <v>722443</v>
      </c>
      <c r="BB355" s="537">
        <v>1139746</v>
      </c>
      <c r="BC355" s="537">
        <v>798394</v>
      </c>
      <c r="BD355" s="537">
        <v>403615</v>
      </c>
      <c r="BE355" s="537">
        <v>374294</v>
      </c>
      <c r="BF355" s="537">
        <v>501887</v>
      </c>
      <c r="BG355" s="537">
        <v>464529</v>
      </c>
      <c r="BH355" s="537">
        <v>361945</v>
      </c>
      <c r="BI355" s="463"/>
    </row>
    <row r="356" spans="1:61">
      <c r="A356" s="82" t="s">
        <v>26</v>
      </c>
      <c r="B356" s="83" t="s">
        <v>130</v>
      </c>
      <c r="C356" s="84" t="s">
        <v>131</v>
      </c>
      <c r="D356" s="90" t="s">
        <v>87</v>
      </c>
      <c r="E356" s="135" t="s">
        <v>149</v>
      </c>
      <c r="F356" s="135" t="s">
        <v>16</v>
      </c>
      <c r="G356" s="537">
        <v>4138</v>
      </c>
      <c r="H356" s="537">
        <v>5379</v>
      </c>
      <c r="I356" s="537">
        <v>7558</v>
      </c>
      <c r="J356" s="537">
        <v>8111</v>
      </c>
      <c r="K356" s="537">
        <v>7898</v>
      </c>
      <c r="L356" s="537">
        <v>7573</v>
      </c>
      <c r="M356" s="537">
        <v>12620</v>
      </c>
      <c r="N356" s="537">
        <v>7315</v>
      </c>
      <c r="O356" s="537">
        <v>12039</v>
      </c>
      <c r="P356" s="537">
        <v>15494</v>
      </c>
      <c r="Q356" s="537">
        <v>19691</v>
      </c>
      <c r="R356" s="537">
        <v>21307</v>
      </c>
      <c r="S356" s="537">
        <v>15825</v>
      </c>
      <c r="T356" s="537">
        <v>20827</v>
      </c>
      <c r="U356" s="537">
        <v>54489</v>
      </c>
      <c r="V356" s="537">
        <v>62974</v>
      </c>
      <c r="W356" s="537">
        <v>62521</v>
      </c>
      <c r="X356" s="537">
        <v>33502</v>
      </c>
      <c r="Y356" s="537">
        <v>29660</v>
      </c>
      <c r="Z356" s="537">
        <v>22363</v>
      </c>
      <c r="AA356" s="537">
        <v>18261</v>
      </c>
      <c r="AB356" s="537">
        <v>8976</v>
      </c>
      <c r="AC356" s="537">
        <v>7508</v>
      </c>
      <c r="AD356" s="537">
        <v>26143</v>
      </c>
      <c r="AE356" s="537">
        <v>0</v>
      </c>
      <c r="AF356" s="537">
        <v>76259</v>
      </c>
      <c r="AG356" s="537">
        <v>80766</v>
      </c>
      <c r="AH356" s="537">
        <v>86627</v>
      </c>
      <c r="AI356" s="537">
        <v>75493</v>
      </c>
      <c r="AJ356" s="537">
        <v>91342</v>
      </c>
      <c r="AK356" s="537">
        <v>107061</v>
      </c>
      <c r="AL356" s="537">
        <v>86903</v>
      </c>
      <c r="AM356" s="537">
        <v>114395</v>
      </c>
      <c r="AN356" s="537">
        <v>119972</v>
      </c>
      <c r="AO356" s="537">
        <v>90540</v>
      </c>
      <c r="AP356" s="537">
        <v>114998</v>
      </c>
      <c r="AQ356" s="537">
        <v>87378</v>
      </c>
      <c r="AR356" s="537">
        <v>95557</v>
      </c>
      <c r="AS356" s="537">
        <v>67010</v>
      </c>
      <c r="AT356" s="537">
        <v>91992</v>
      </c>
      <c r="AU356" s="537">
        <v>92825</v>
      </c>
      <c r="AV356" s="537">
        <v>90255</v>
      </c>
      <c r="AW356" s="537">
        <v>125028</v>
      </c>
      <c r="AX356" s="537">
        <v>61199</v>
      </c>
      <c r="AY356" s="537">
        <v>165020</v>
      </c>
      <c r="AZ356" s="537">
        <v>201647</v>
      </c>
      <c r="BA356" s="537">
        <v>140207</v>
      </c>
      <c r="BB356" s="537">
        <v>185714</v>
      </c>
      <c r="BC356" s="537">
        <v>175102</v>
      </c>
      <c r="BD356" s="537">
        <v>123676</v>
      </c>
      <c r="BE356" s="537">
        <v>50951</v>
      </c>
      <c r="BF356" s="537">
        <v>118514</v>
      </c>
      <c r="BG356" s="537">
        <v>104055</v>
      </c>
      <c r="BH356" s="537">
        <v>87832</v>
      </c>
      <c r="BI356" s="463"/>
    </row>
    <row r="357" spans="1:61">
      <c r="A357" s="82" t="s">
        <v>27</v>
      </c>
      <c r="B357" s="83" t="s">
        <v>130</v>
      </c>
      <c r="C357" s="84" t="s">
        <v>131</v>
      </c>
      <c r="D357" s="90" t="s">
        <v>87</v>
      </c>
      <c r="E357" s="135" t="s">
        <v>149</v>
      </c>
      <c r="F357" s="135" t="s">
        <v>16</v>
      </c>
      <c r="G357" s="537">
        <v>13854</v>
      </c>
      <c r="H357" s="537">
        <v>18068</v>
      </c>
      <c r="I357" s="537">
        <v>26215</v>
      </c>
      <c r="J357" s="537">
        <v>28930</v>
      </c>
      <c r="K357" s="537">
        <v>29615</v>
      </c>
      <c r="L357" s="537">
        <v>26409</v>
      </c>
      <c r="M357" s="537">
        <v>43975</v>
      </c>
      <c r="N357" s="537">
        <v>44450</v>
      </c>
      <c r="O357" s="537">
        <v>78001</v>
      </c>
      <c r="P357" s="537">
        <v>68809</v>
      </c>
      <c r="Q357" s="537">
        <v>90304</v>
      </c>
      <c r="R357" s="537">
        <v>94717</v>
      </c>
      <c r="S357" s="537">
        <v>84704</v>
      </c>
      <c r="T357" s="537">
        <v>106615</v>
      </c>
      <c r="U357" s="537">
        <v>183235</v>
      </c>
      <c r="V357" s="537">
        <v>199802</v>
      </c>
      <c r="W357" s="537">
        <v>123228</v>
      </c>
      <c r="X357" s="537">
        <v>105795</v>
      </c>
      <c r="Y357" s="537">
        <v>74850</v>
      </c>
      <c r="Z357" s="537">
        <v>52308</v>
      </c>
      <c r="AA357" s="537">
        <v>69169</v>
      </c>
      <c r="AB357" s="537">
        <v>65308</v>
      </c>
      <c r="AC357" s="537">
        <v>87166</v>
      </c>
      <c r="AD357" s="537">
        <v>137980</v>
      </c>
      <c r="AE357" s="537">
        <v>98199</v>
      </c>
      <c r="AF357" s="537">
        <v>252065</v>
      </c>
      <c r="AG357" s="537">
        <v>318728</v>
      </c>
      <c r="AH357" s="537">
        <v>300532</v>
      </c>
      <c r="AI357" s="537">
        <v>258823</v>
      </c>
      <c r="AJ357" s="537">
        <v>340593</v>
      </c>
      <c r="AK357" s="537">
        <v>341663</v>
      </c>
      <c r="AL357" s="537">
        <v>248151</v>
      </c>
      <c r="AM357" s="537">
        <v>246545</v>
      </c>
      <c r="AN357" s="537">
        <v>245945</v>
      </c>
      <c r="AO357" s="537">
        <v>221910</v>
      </c>
      <c r="AP357" s="537">
        <v>258128</v>
      </c>
      <c r="AQ357" s="537">
        <v>228053</v>
      </c>
      <c r="AR357" s="537">
        <v>242680</v>
      </c>
      <c r="AS357" s="537">
        <v>213701</v>
      </c>
      <c r="AT357" s="537">
        <v>281355</v>
      </c>
      <c r="AU357" s="537">
        <v>353778</v>
      </c>
      <c r="AV357" s="537">
        <v>246806</v>
      </c>
      <c r="AW357" s="537">
        <v>507891</v>
      </c>
      <c r="AX357" s="537">
        <v>204001</v>
      </c>
      <c r="AY357" s="537">
        <v>401120</v>
      </c>
      <c r="AZ357" s="537">
        <v>473727</v>
      </c>
      <c r="BA357" s="537">
        <v>389165</v>
      </c>
      <c r="BB357" s="537">
        <v>542849</v>
      </c>
      <c r="BC357" s="537">
        <v>458042</v>
      </c>
      <c r="BD357" s="537">
        <v>304763</v>
      </c>
      <c r="BE357" s="537">
        <v>68427</v>
      </c>
      <c r="BF357" s="537">
        <v>286686</v>
      </c>
      <c r="BG357" s="537">
        <v>249383</v>
      </c>
      <c r="BH357" s="537">
        <v>212421</v>
      </c>
      <c r="BI357" s="463"/>
    </row>
    <row r="358" spans="1:61">
      <c r="A358" s="82" t="s">
        <v>28</v>
      </c>
      <c r="B358" s="83" t="s">
        <v>130</v>
      </c>
      <c r="C358" s="84" t="s">
        <v>131</v>
      </c>
      <c r="D358" s="90" t="s">
        <v>87</v>
      </c>
      <c r="E358" s="135" t="s">
        <v>149</v>
      </c>
      <c r="F358" s="135" t="s">
        <v>16</v>
      </c>
      <c r="G358" s="537">
        <v>24077</v>
      </c>
      <c r="H358" s="537">
        <v>31375</v>
      </c>
      <c r="I358" s="537">
        <v>44922</v>
      </c>
      <c r="J358" s="537">
        <v>21581</v>
      </c>
      <c r="K358" s="537">
        <v>34092</v>
      </c>
      <c r="L358" s="537">
        <v>51787</v>
      </c>
      <c r="M358" s="537">
        <v>85259</v>
      </c>
      <c r="N358" s="537">
        <v>49666</v>
      </c>
      <c r="O358" s="537">
        <v>73982</v>
      </c>
      <c r="P358" s="537">
        <v>133697</v>
      </c>
      <c r="Q358" s="537">
        <v>194853</v>
      </c>
      <c r="R358" s="537">
        <v>201127</v>
      </c>
      <c r="S358" s="537">
        <v>177283</v>
      </c>
      <c r="T358" s="537">
        <v>209575</v>
      </c>
      <c r="U358" s="537">
        <v>322528</v>
      </c>
      <c r="V358" s="537">
        <v>384726</v>
      </c>
      <c r="W358" s="537">
        <v>258944</v>
      </c>
      <c r="X358" s="537">
        <v>170665</v>
      </c>
      <c r="Y358" s="537">
        <v>156052</v>
      </c>
      <c r="Z358" s="537">
        <v>130367</v>
      </c>
      <c r="AA358" s="537">
        <v>163495</v>
      </c>
      <c r="AB358" s="537">
        <v>193968</v>
      </c>
      <c r="AC358" s="537">
        <v>344612</v>
      </c>
      <c r="AD358" s="537">
        <v>443333</v>
      </c>
      <c r="AE358" s="537">
        <v>619137</v>
      </c>
      <c r="AF358" s="537">
        <v>735242</v>
      </c>
      <c r="AG358" s="537">
        <v>1030551</v>
      </c>
      <c r="AH358" s="537">
        <v>992240</v>
      </c>
      <c r="AI358" s="537">
        <v>775194</v>
      </c>
      <c r="AJ358" s="537">
        <v>708054</v>
      </c>
      <c r="AK358" s="537">
        <v>1364226</v>
      </c>
      <c r="AL358" s="537">
        <v>718413</v>
      </c>
      <c r="AM358" s="537">
        <v>141761</v>
      </c>
      <c r="AN358" s="537">
        <v>708697</v>
      </c>
      <c r="AO358" s="537">
        <v>506065</v>
      </c>
      <c r="AP358" s="537">
        <v>535537</v>
      </c>
      <c r="AQ358" s="537">
        <v>597243</v>
      </c>
      <c r="AR358" s="537">
        <v>877459</v>
      </c>
      <c r="AS358" s="537">
        <v>557636</v>
      </c>
      <c r="AT358" s="537">
        <v>754392</v>
      </c>
      <c r="AU358" s="537">
        <v>967382</v>
      </c>
      <c r="AV358" s="537">
        <v>826536</v>
      </c>
      <c r="AW358" s="537">
        <v>1233513</v>
      </c>
      <c r="AX358" s="537">
        <v>619341</v>
      </c>
      <c r="AY358" s="537">
        <v>1841057</v>
      </c>
      <c r="AZ358" s="537">
        <v>2168408</v>
      </c>
      <c r="BA358" s="537">
        <v>1798632</v>
      </c>
      <c r="BB358" s="537">
        <v>2682584</v>
      </c>
      <c r="BC358" s="537">
        <v>1171246</v>
      </c>
      <c r="BD358" s="537">
        <v>1102075</v>
      </c>
      <c r="BE358" s="537">
        <v>1025431</v>
      </c>
      <c r="BF358" s="537">
        <v>1454617</v>
      </c>
      <c r="BG358" s="537">
        <v>1500937</v>
      </c>
      <c r="BH358" s="537">
        <v>1189161</v>
      </c>
      <c r="BI358" s="463"/>
    </row>
    <row r="359" spans="1:61">
      <c r="A359" s="82" t="s">
        <v>29</v>
      </c>
      <c r="B359" s="83" t="s">
        <v>130</v>
      </c>
      <c r="C359" s="84" t="s">
        <v>131</v>
      </c>
      <c r="D359" s="90" t="s">
        <v>87</v>
      </c>
      <c r="E359" s="135" t="s">
        <v>149</v>
      </c>
      <c r="F359" s="135" t="s">
        <v>16</v>
      </c>
      <c r="G359" s="537">
        <v>2368</v>
      </c>
      <c r="H359" s="537">
        <v>3101</v>
      </c>
      <c r="I359" s="537">
        <v>4399</v>
      </c>
      <c r="J359" s="537">
        <v>3697</v>
      </c>
      <c r="K359" s="537">
        <v>4056</v>
      </c>
      <c r="L359" s="537">
        <v>3913</v>
      </c>
      <c r="M359" s="537">
        <v>6415</v>
      </c>
      <c r="N359" s="537">
        <v>4894</v>
      </c>
      <c r="O359" s="537">
        <v>7970</v>
      </c>
      <c r="P359" s="537">
        <v>7718</v>
      </c>
      <c r="Q359" s="537">
        <v>10112</v>
      </c>
      <c r="R359" s="537">
        <v>6130</v>
      </c>
      <c r="S359" s="537">
        <v>8760</v>
      </c>
      <c r="T359" s="537">
        <v>13432</v>
      </c>
      <c r="U359" s="537">
        <v>19385</v>
      </c>
      <c r="V359" s="537">
        <v>27613</v>
      </c>
      <c r="W359" s="537">
        <v>18197</v>
      </c>
      <c r="X359" s="537">
        <v>12938</v>
      </c>
      <c r="Y359" s="537">
        <v>13338</v>
      </c>
      <c r="Z359" s="537">
        <v>11421</v>
      </c>
      <c r="AA359" s="537">
        <v>15722</v>
      </c>
      <c r="AB359" s="537">
        <v>11840</v>
      </c>
      <c r="AC359" s="537">
        <v>19262</v>
      </c>
      <c r="AD359" s="537">
        <v>26903</v>
      </c>
      <c r="AE359" s="537">
        <v>12231</v>
      </c>
      <c r="AF359" s="537">
        <v>47515</v>
      </c>
      <c r="AG359" s="537">
        <v>59631</v>
      </c>
      <c r="AH359" s="537">
        <v>57692</v>
      </c>
      <c r="AI359" s="537">
        <v>63854</v>
      </c>
      <c r="AJ359" s="537">
        <v>53310</v>
      </c>
      <c r="AK359" s="537">
        <v>52009</v>
      </c>
      <c r="AL359" s="537">
        <v>37510</v>
      </c>
      <c r="AM359" s="537">
        <v>56999</v>
      </c>
      <c r="AN359" s="537">
        <v>59260</v>
      </c>
      <c r="AO359" s="537">
        <v>83598</v>
      </c>
      <c r="AP359" s="537">
        <v>85767</v>
      </c>
      <c r="AQ359" s="537">
        <v>86060</v>
      </c>
      <c r="AR359" s="537">
        <v>118043</v>
      </c>
      <c r="AS359" s="537">
        <v>86491</v>
      </c>
      <c r="AT359" s="537">
        <v>123589</v>
      </c>
      <c r="AU359" s="537">
        <v>146591</v>
      </c>
      <c r="AV359" s="537">
        <v>150520</v>
      </c>
      <c r="AW359" s="537">
        <v>238566</v>
      </c>
      <c r="AX359" s="537">
        <v>114481</v>
      </c>
      <c r="AY359" s="537">
        <v>179092</v>
      </c>
      <c r="AZ359" s="537">
        <v>223469</v>
      </c>
      <c r="BA359" s="537">
        <v>173945</v>
      </c>
      <c r="BB359" s="537">
        <v>285914</v>
      </c>
      <c r="BC359" s="537">
        <v>199206</v>
      </c>
      <c r="BD359" s="537">
        <v>111464</v>
      </c>
      <c r="BE359" s="537">
        <v>47017</v>
      </c>
      <c r="BF359" s="537">
        <v>136391</v>
      </c>
      <c r="BG359" s="537">
        <v>120256</v>
      </c>
      <c r="BH359" s="537">
        <v>99838</v>
      </c>
      <c r="BI359" s="463"/>
    </row>
    <row r="360" spans="1:61">
      <c r="A360" s="82" t="s">
        <v>30</v>
      </c>
      <c r="B360" s="83" t="s">
        <v>130</v>
      </c>
      <c r="C360" s="84" t="s">
        <v>131</v>
      </c>
      <c r="D360" s="90" t="s">
        <v>87</v>
      </c>
      <c r="E360" s="135" t="s">
        <v>149</v>
      </c>
      <c r="F360" s="135" t="s">
        <v>16</v>
      </c>
      <c r="G360" s="537">
        <v>3916</v>
      </c>
      <c r="H360" s="537">
        <v>5106</v>
      </c>
      <c r="I360" s="537">
        <v>6773</v>
      </c>
      <c r="J360" s="537">
        <v>6257</v>
      </c>
      <c r="K360" s="537">
        <v>5996</v>
      </c>
      <c r="L360" s="537">
        <v>5570</v>
      </c>
      <c r="M360" s="537">
        <v>9040</v>
      </c>
      <c r="N360" s="537">
        <v>10559</v>
      </c>
      <c r="O360" s="537">
        <v>18402</v>
      </c>
      <c r="P360" s="537">
        <v>16470</v>
      </c>
      <c r="Q360" s="537">
        <v>22296</v>
      </c>
      <c r="R360" s="537">
        <v>15538</v>
      </c>
      <c r="S360" s="537">
        <v>17871</v>
      </c>
      <c r="T360" s="537">
        <v>17070</v>
      </c>
      <c r="U360" s="537">
        <v>34231</v>
      </c>
      <c r="V360" s="537">
        <v>34796</v>
      </c>
      <c r="W360" s="537">
        <v>23627</v>
      </c>
      <c r="X360" s="537">
        <v>15713</v>
      </c>
      <c r="Y360" s="537">
        <v>21965</v>
      </c>
      <c r="Z360" s="537">
        <v>11382</v>
      </c>
      <c r="AA360" s="537">
        <v>3490</v>
      </c>
      <c r="AB360" s="537">
        <v>13679</v>
      </c>
      <c r="AC360" s="537">
        <v>15866</v>
      </c>
      <c r="AD360" s="537">
        <v>33825</v>
      </c>
      <c r="AE360" s="537">
        <v>42120</v>
      </c>
      <c r="AF360" s="537">
        <v>47317</v>
      </c>
      <c r="AG360" s="537">
        <v>64203</v>
      </c>
      <c r="AH360" s="537">
        <v>62441</v>
      </c>
      <c r="AI360" s="537">
        <v>70628</v>
      </c>
      <c r="AJ360" s="537">
        <v>121973</v>
      </c>
      <c r="AK360" s="537">
        <v>45180</v>
      </c>
      <c r="AL360" s="537">
        <v>61337</v>
      </c>
      <c r="AM360" s="537">
        <v>72102</v>
      </c>
      <c r="AN360" s="537">
        <v>60696</v>
      </c>
      <c r="AO360" s="537">
        <v>41059</v>
      </c>
      <c r="AP360" s="537">
        <v>41931</v>
      </c>
      <c r="AQ360" s="537">
        <v>58891</v>
      </c>
      <c r="AR360" s="537">
        <v>76191</v>
      </c>
      <c r="AS360" s="537">
        <v>62129</v>
      </c>
      <c r="AT360" s="537">
        <v>86431</v>
      </c>
      <c r="AU360" s="537">
        <v>106515</v>
      </c>
      <c r="AV360" s="537">
        <v>92812</v>
      </c>
      <c r="AW360" s="537">
        <v>174858</v>
      </c>
      <c r="AX360" s="537">
        <v>86899</v>
      </c>
      <c r="AY360" s="537">
        <v>94094</v>
      </c>
      <c r="AZ360" s="537">
        <v>118386</v>
      </c>
      <c r="BA360" s="537">
        <v>94959</v>
      </c>
      <c r="BB360" s="537">
        <v>108680</v>
      </c>
      <c r="BC360" s="537">
        <v>94333</v>
      </c>
      <c r="BD360" s="537">
        <v>93651</v>
      </c>
      <c r="BE360" s="537">
        <v>3502</v>
      </c>
      <c r="BF360" s="537">
        <v>79424</v>
      </c>
      <c r="BG360" s="537">
        <v>73648</v>
      </c>
      <c r="BH360" s="537">
        <v>57647</v>
      </c>
      <c r="BI360" s="463"/>
    </row>
    <row r="361" spans="1:61">
      <c r="A361" s="82" t="s">
        <v>31</v>
      </c>
      <c r="B361" s="83" t="s">
        <v>130</v>
      </c>
      <c r="C361" s="84" t="s">
        <v>131</v>
      </c>
      <c r="D361" s="90" t="s">
        <v>87</v>
      </c>
      <c r="E361" s="135" t="s">
        <v>149</v>
      </c>
      <c r="F361" s="135" t="s">
        <v>16</v>
      </c>
      <c r="G361" s="537">
        <v>11031</v>
      </c>
      <c r="H361" s="537">
        <v>14398</v>
      </c>
      <c r="I361" s="537">
        <v>20539</v>
      </c>
      <c r="J361" s="537">
        <v>19359</v>
      </c>
      <c r="K361" s="537">
        <v>21647</v>
      </c>
      <c r="L361" s="537">
        <v>17489</v>
      </c>
      <c r="M361" s="537">
        <v>28233</v>
      </c>
      <c r="N361" s="537">
        <v>31554</v>
      </c>
      <c r="O361" s="537">
        <v>52878</v>
      </c>
      <c r="P361" s="537">
        <v>52263</v>
      </c>
      <c r="Q361" s="537">
        <v>70564</v>
      </c>
      <c r="R361" s="537">
        <v>45563</v>
      </c>
      <c r="S361" s="537">
        <v>61711</v>
      </c>
      <c r="T361" s="537">
        <v>62689</v>
      </c>
      <c r="U361" s="537">
        <v>113724</v>
      </c>
      <c r="V361" s="537">
        <v>121397</v>
      </c>
      <c r="W361" s="537">
        <v>63947</v>
      </c>
      <c r="X361" s="537">
        <v>28797</v>
      </c>
      <c r="Y361" s="537">
        <v>21696</v>
      </c>
      <c r="Z361" s="537">
        <v>36103</v>
      </c>
      <c r="AA361" s="537">
        <v>34575</v>
      </c>
      <c r="AB361" s="537">
        <v>45119</v>
      </c>
      <c r="AC361" s="537">
        <v>68725</v>
      </c>
      <c r="AD361" s="537">
        <v>67024</v>
      </c>
      <c r="AE361" s="537">
        <v>72767</v>
      </c>
      <c r="AF361" s="537">
        <v>161711</v>
      </c>
      <c r="AG361" s="537">
        <v>155994</v>
      </c>
      <c r="AH361" s="537">
        <v>139189</v>
      </c>
      <c r="AI361" s="537">
        <v>223223</v>
      </c>
      <c r="AJ361" s="537">
        <v>98433</v>
      </c>
      <c r="AK361" s="537">
        <v>298376</v>
      </c>
      <c r="AL361" s="537">
        <v>215524</v>
      </c>
      <c r="AM361" s="537">
        <v>172319</v>
      </c>
      <c r="AN361" s="537">
        <v>198253</v>
      </c>
      <c r="AO361" s="537">
        <v>135327</v>
      </c>
      <c r="AP361" s="537">
        <v>141047</v>
      </c>
      <c r="AQ361" s="537">
        <v>165372</v>
      </c>
      <c r="AR361" s="537">
        <v>237515</v>
      </c>
      <c r="AS361" s="537">
        <v>163236</v>
      </c>
      <c r="AT361" s="537">
        <v>212171</v>
      </c>
      <c r="AU361" s="537">
        <v>290012</v>
      </c>
      <c r="AV361" s="537">
        <v>196622</v>
      </c>
      <c r="AW361" s="537">
        <v>308693</v>
      </c>
      <c r="AX361" s="537">
        <v>144459</v>
      </c>
      <c r="AY361" s="537">
        <v>344924</v>
      </c>
      <c r="AZ361" s="537">
        <v>410062</v>
      </c>
      <c r="BA361" s="537">
        <v>350681</v>
      </c>
      <c r="BB361" s="537">
        <v>506582</v>
      </c>
      <c r="BC361" s="537">
        <v>339565</v>
      </c>
      <c r="BD361" s="537">
        <v>266858</v>
      </c>
      <c r="BE361" s="537">
        <v>141724</v>
      </c>
      <c r="BF361" s="537">
        <v>272452</v>
      </c>
      <c r="BG361" s="537">
        <v>264386</v>
      </c>
      <c r="BH361" s="537">
        <v>194353</v>
      </c>
      <c r="BI361" s="463"/>
    </row>
    <row r="362" spans="1:61">
      <c r="A362" s="82" t="s">
        <v>32</v>
      </c>
      <c r="B362" s="83" t="s">
        <v>130</v>
      </c>
      <c r="C362" s="84" t="s">
        <v>131</v>
      </c>
      <c r="D362" s="90" t="s">
        <v>87</v>
      </c>
      <c r="E362" s="135" t="s">
        <v>149</v>
      </c>
      <c r="F362" s="135" t="s">
        <v>16</v>
      </c>
      <c r="G362" s="537">
        <v>1402</v>
      </c>
      <c r="H362" s="537">
        <v>1832</v>
      </c>
      <c r="I362" s="537">
        <v>2723</v>
      </c>
      <c r="J362" s="537">
        <v>2813</v>
      </c>
      <c r="K362" s="537">
        <v>2709</v>
      </c>
      <c r="L362" s="537">
        <v>2403</v>
      </c>
      <c r="M362" s="537">
        <v>3836</v>
      </c>
      <c r="N362" s="537">
        <v>4459</v>
      </c>
      <c r="O362" s="537">
        <v>7548</v>
      </c>
      <c r="P362" s="537">
        <v>6978</v>
      </c>
      <c r="Q362" s="537">
        <v>9155</v>
      </c>
      <c r="R362" s="537">
        <v>8157</v>
      </c>
      <c r="S362" s="537">
        <v>11500</v>
      </c>
      <c r="T362" s="537">
        <v>13634</v>
      </c>
      <c r="U362" s="537">
        <v>21594</v>
      </c>
      <c r="V362" s="537">
        <v>26510</v>
      </c>
      <c r="W362" s="537">
        <v>18184</v>
      </c>
      <c r="X362" s="537">
        <v>9629</v>
      </c>
      <c r="Y362" s="537">
        <v>14346</v>
      </c>
      <c r="Z362" s="537">
        <v>7565</v>
      </c>
      <c r="AA362" s="537">
        <v>10913</v>
      </c>
      <c r="AB362" s="537">
        <v>9849</v>
      </c>
      <c r="AC362" s="537">
        <v>7958</v>
      </c>
      <c r="AD362" s="537">
        <v>13434</v>
      </c>
      <c r="AE362" s="537">
        <v>19591</v>
      </c>
      <c r="AF362" s="537">
        <v>20812</v>
      </c>
      <c r="AG362" s="537">
        <v>4097</v>
      </c>
      <c r="AH362" s="537">
        <v>22233</v>
      </c>
      <c r="AI362" s="537">
        <v>31939</v>
      </c>
      <c r="AJ362" s="537">
        <v>47402</v>
      </c>
      <c r="AK362" s="537">
        <v>39938</v>
      </c>
      <c r="AL362" s="537">
        <v>21249</v>
      </c>
      <c r="AM362" s="537">
        <v>35466</v>
      </c>
      <c r="AN362" s="537">
        <v>31601</v>
      </c>
      <c r="AO362" s="537">
        <v>29833</v>
      </c>
      <c r="AP362" s="537">
        <v>29879</v>
      </c>
      <c r="AQ362" s="537">
        <v>26524</v>
      </c>
      <c r="AR362" s="537">
        <v>34180</v>
      </c>
      <c r="AS362" s="537">
        <v>28490</v>
      </c>
      <c r="AT362" s="537">
        <v>42070</v>
      </c>
      <c r="AU362" s="537">
        <v>43804</v>
      </c>
      <c r="AV362" s="537">
        <v>45635</v>
      </c>
      <c r="AW362" s="537">
        <v>66248</v>
      </c>
      <c r="AX362" s="537">
        <v>28232</v>
      </c>
      <c r="AY362" s="537">
        <v>68368</v>
      </c>
      <c r="AZ362" s="537">
        <v>84075</v>
      </c>
      <c r="BA362" s="537">
        <v>52012</v>
      </c>
      <c r="BB362" s="537">
        <v>72358</v>
      </c>
      <c r="BC362" s="537">
        <v>44039</v>
      </c>
      <c r="BD362" s="537">
        <v>40892</v>
      </c>
      <c r="BE362" s="537">
        <v>-5492</v>
      </c>
      <c r="BF362" s="537">
        <v>36730</v>
      </c>
      <c r="BG362" s="537">
        <v>33470</v>
      </c>
      <c r="BH362" s="537">
        <v>26270</v>
      </c>
      <c r="BI362" s="463"/>
    </row>
    <row r="363" spans="1:61">
      <c r="A363" s="12" t="s">
        <v>33</v>
      </c>
      <c r="B363" s="12" t="s">
        <v>130</v>
      </c>
      <c r="C363" s="12" t="s">
        <v>131</v>
      </c>
      <c r="D363" s="86" t="s">
        <v>87</v>
      </c>
      <c r="E363" s="134" t="s">
        <v>149</v>
      </c>
      <c r="F363" s="135" t="s">
        <v>16</v>
      </c>
      <c r="G363" s="540">
        <v>172400</v>
      </c>
      <c r="H363" s="540">
        <v>224800</v>
      </c>
      <c r="I363" s="540">
        <v>316800</v>
      </c>
      <c r="J363" s="540">
        <v>279700</v>
      </c>
      <c r="K363" s="540">
        <v>310700</v>
      </c>
      <c r="L363" s="540">
        <v>313200</v>
      </c>
      <c r="M363" s="540">
        <v>516600</v>
      </c>
      <c r="N363" s="540">
        <v>394300</v>
      </c>
      <c r="O363" s="540">
        <v>648400</v>
      </c>
      <c r="P363" s="540">
        <v>868500</v>
      </c>
      <c r="Q363" s="540">
        <v>1190700</v>
      </c>
      <c r="R363" s="540">
        <v>1116600</v>
      </c>
      <c r="S363" s="540">
        <v>1011000</v>
      </c>
      <c r="T363" s="540">
        <v>1140000</v>
      </c>
      <c r="U363" s="540">
        <v>2130600</v>
      </c>
      <c r="V363" s="540">
        <v>2546100</v>
      </c>
      <c r="W363" s="540">
        <v>1650400</v>
      </c>
      <c r="X363" s="540">
        <v>1164300</v>
      </c>
      <c r="Y363" s="540">
        <v>1066700</v>
      </c>
      <c r="Z363" s="540">
        <v>1012800</v>
      </c>
      <c r="AA363" s="540">
        <v>1039800</v>
      </c>
      <c r="AB363" s="540">
        <v>1142900</v>
      </c>
      <c r="AC363" s="540">
        <v>1362800</v>
      </c>
      <c r="AD363" s="540">
        <v>1867200</v>
      </c>
      <c r="AE363" s="540">
        <v>2696100</v>
      </c>
      <c r="AF363" s="540">
        <v>3884300</v>
      </c>
      <c r="AG363" s="540">
        <v>4316600</v>
      </c>
      <c r="AH363" s="540">
        <v>4336300</v>
      </c>
      <c r="AI363" s="540">
        <v>4791800</v>
      </c>
      <c r="AJ363" s="540">
        <v>4544000</v>
      </c>
      <c r="AK363" s="540">
        <v>4789300</v>
      </c>
      <c r="AL363" s="126">
        <v>3552100</v>
      </c>
      <c r="AM363" s="126">
        <v>3639100</v>
      </c>
      <c r="AN363" s="126">
        <v>3933000</v>
      </c>
      <c r="AO363" s="126">
        <v>3095100</v>
      </c>
      <c r="AP363" s="126">
        <v>3288200</v>
      </c>
      <c r="AQ363" s="126">
        <v>3343100</v>
      </c>
      <c r="AR363" s="126">
        <v>4500800</v>
      </c>
      <c r="AS363" s="126">
        <v>3264300</v>
      </c>
      <c r="AT363" s="126">
        <v>4420000</v>
      </c>
      <c r="AU363" s="126">
        <v>5368700</v>
      </c>
      <c r="AV363" s="126">
        <v>4579300</v>
      </c>
      <c r="AW363" s="126">
        <v>7152100</v>
      </c>
      <c r="AX363" s="126">
        <v>3477500</v>
      </c>
      <c r="AY363" s="126">
        <v>8059700</v>
      </c>
      <c r="AZ363" s="126">
        <v>9523600</v>
      </c>
      <c r="BA363" s="126">
        <v>7478000</v>
      </c>
      <c r="BB363" s="126">
        <v>10943700</v>
      </c>
      <c r="BC363" s="126">
        <v>6649000</v>
      </c>
      <c r="BD363" s="126">
        <v>5525600</v>
      </c>
      <c r="BE363" s="126">
        <v>3403300</v>
      </c>
      <c r="BF363" s="126">
        <v>5780600</v>
      </c>
      <c r="BG363" s="126">
        <v>5399800</v>
      </c>
      <c r="BH363" s="126">
        <v>4275400</v>
      </c>
      <c r="BI363" s="463"/>
    </row>
    <row r="364" spans="1:61">
      <c r="A364" s="82" t="s">
        <v>34</v>
      </c>
      <c r="B364" s="83" t="s">
        <v>130</v>
      </c>
      <c r="C364" s="84" t="s">
        <v>131</v>
      </c>
      <c r="D364" s="90" t="s">
        <v>87</v>
      </c>
      <c r="E364" s="135" t="s">
        <v>149</v>
      </c>
      <c r="F364" s="135" t="s">
        <v>16</v>
      </c>
      <c r="G364" s="540">
        <v>0</v>
      </c>
      <c r="H364" s="540">
        <v>0</v>
      </c>
      <c r="I364" s="540">
        <v>0</v>
      </c>
      <c r="J364" s="540">
        <v>0</v>
      </c>
      <c r="K364" s="540">
        <v>0</v>
      </c>
      <c r="L364" s="540">
        <v>0</v>
      </c>
      <c r="M364" s="540">
        <v>0</v>
      </c>
      <c r="N364" s="540">
        <v>0</v>
      </c>
      <c r="O364" s="540">
        <v>0</v>
      </c>
      <c r="P364" s="540">
        <v>0</v>
      </c>
      <c r="Q364" s="540">
        <v>0</v>
      </c>
      <c r="R364" s="540">
        <v>0</v>
      </c>
      <c r="S364" s="540">
        <v>0</v>
      </c>
      <c r="T364" s="540">
        <v>0</v>
      </c>
      <c r="U364" s="540">
        <v>0</v>
      </c>
      <c r="V364" s="540">
        <v>0</v>
      </c>
      <c r="W364" s="540">
        <v>0</v>
      </c>
      <c r="X364" s="540">
        <v>0</v>
      </c>
      <c r="Y364" s="540">
        <v>0</v>
      </c>
      <c r="Z364" s="540">
        <v>0</v>
      </c>
      <c r="AA364" s="540">
        <v>0</v>
      </c>
      <c r="AB364" s="540">
        <v>0</v>
      </c>
      <c r="AC364" s="540">
        <v>0</v>
      </c>
      <c r="AD364" s="540">
        <v>0</v>
      </c>
      <c r="AE364" s="540">
        <v>0</v>
      </c>
      <c r="AF364" s="540">
        <v>0</v>
      </c>
      <c r="AG364" s="540">
        <v>0</v>
      </c>
      <c r="AH364" s="540">
        <v>0</v>
      </c>
      <c r="AI364" s="540">
        <v>0</v>
      </c>
      <c r="AJ364" s="540">
        <v>0</v>
      </c>
      <c r="AK364" s="540">
        <v>0</v>
      </c>
      <c r="AL364" s="463">
        <v>0</v>
      </c>
      <c r="AM364" s="463">
        <v>0</v>
      </c>
      <c r="AN364" s="463">
        <v>0</v>
      </c>
      <c r="AO364" s="463">
        <v>0</v>
      </c>
      <c r="AP364" s="463">
        <v>0</v>
      </c>
      <c r="AQ364" s="463">
        <v>0</v>
      </c>
      <c r="AR364" s="463">
        <v>0</v>
      </c>
      <c r="AS364" s="463">
        <v>0</v>
      </c>
      <c r="AT364" s="463">
        <v>0</v>
      </c>
      <c r="AU364" s="463">
        <v>0</v>
      </c>
      <c r="AV364" s="463">
        <v>0</v>
      </c>
      <c r="AW364" s="463">
        <v>0</v>
      </c>
      <c r="AX364" s="463">
        <v>0</v>
      </c>
      <c r="AY364" s="463">
        <v>0</v>
      </c>
      <c r="AZ364" s="463">
        <v>0</v>
      </c>
      <c r="BA364" s="463">
        <v>0</v>
      </c>
      <c r="BB364" s="463">
        <v>0</v>
      </c>
      <c r="BC364" s="463">
        <v>0</v>
      </c>
      <c r="BD364" s="463">
        <v>0</v>
      </c>
      <c r="BE364" s="463">
        <v>0</v>
      </c>
      <c r="BF364" s="463">
        <v>0</v>
      </c>
      <c r="BG364" s="463">
        <v>0</v>
      </c>
      <c r="BH364" s="463">
        <v>0</v>
      </c>
      <c r="BI364" s="463"/>
    </row>
    <row r="365" spans="1:61">
      <c r="A365" s="87" t="s">
        <v>35</v>
      </c>
      <c r="B365" s="87" t="s">
        <v>130</v>
      </c>
      <c r="C365" s="87" t="s">
        <v>131</v>
      </c>
      <c r="D365" s="88" t="s">
        <v>87</v>
      </c>
      <c r="E365" s="136" t="s">
        <v>149</v>
      </c>
      <c r="F365" s="136" t="s">
        <v>16</v>
      </c>
      <c r="G365" s="544">
        <v>172400</v>
      </c>
      <c r="H365" s="544">
        <v>224800</v>
      </c>
      <c r="I365" s="544">
        <v>316800</v>
      </c>
      <c r="J365" s="544">
        <v>279700</v>
      </c>
      <c r="K365" s="544">
        <v>310700</v>
      </c>
      <c r="L365" s="544">
        <v>313200</v>
      </c>
      <c r="M365" s="544">
        <v>516600</v>
      </c>
      <c r="N365" s="544">
        <v>394300</v>
      </c>
      <c r="O365" s="544">
        <v>648400</v>
      </c>
      <c r="P365" s="544">
        <v>868500</v>
      </c>
      <c r="Q365" s="544">
        <v>1190700</v>
      </c>
      <c r="R365" s="544">
        <v>1116600</v>
      </c>
      <c r="S365" s="544">
        <v>1011000</v>
      </c>
      <c r="T365" s="544">
        <v>1140000</v>
      </c>
      <c r="U365" s="544">
        <v>2130600</v>
      </c>
      <c r="V365" s="544">
        <v>2546100</v>
      </c>
      <c r="W365" s="544">
        <v>1650400</v>
      </c>
      <c r="X365" s="544">
        <v>1164300</v>
      </c>
      <c r="Y365" s="544">
        <v>1066700</v>
      </c>
      <c r="Z365" s="544">
        <v>1012800</v>
      </c>
      <c r="AA365" s="544">
        <v>1039800</v>
      </c>
      <c r="AB365" s="544">
        <v>1142900</v>
      </c>
      <c r="AC365" s="544">
        <v>1362800</v>
      </c>
      <c r="AD365" s="544">
        <v>1867200</v>
      </c>
      <c r="AE365" s="544">
        <v>2696100</v>
      </c>
      <c r="AF365" s="544">
        <v>3884300</v>
      </c>
      <c r="AG365" s="544">
        <v>4316600</v>
      </c>
      <c r="AH365" s="544">
        <v>4336300</v>
      </c>
      <c r="AI365" s="544">
        <v>4791800</v>
      </c>
      <c r="AJ365" s="544">
        <v>4544000</v>
      </c>
      <c r="AK365" s="544">
        <v>4789300</v>
      </c>
      <c r="AL365" s="544">
        <v>3552100</v>
      </c>
      <c r="AM365" s="544">
        <v>3639100</v>
      </c>
      <c r="AN365" s="544">
        <v>3933000</v>
      </c>
      <c r="AO365" s="544">
        <v>3095100</v>
      </c>
      <c r="AP365" s="544">
        <v>3288200</v>
      </c>
      <c r="AQ365" s="544">
        <v>3343100</v>
      </c>
      <c r="AR365" s="544">
        <v>4500800</v>
      </c>
      <c r="AS365" s="544">
        <v>3264300</v>
      </c>
      <c r="AT365" s="544">
        <v>4420000</v>
      </c>
      <c r="AU365" s="544">
        <v>5368700</v>
      </c>
      <c r="AV365" s="544">
        <v>4579300</v>
      </c>
      <c r="AW365" s="544">
        <v>7152100</v>
      </c>
      <c r="AX365" s="544">
        <v>3477500</v>
      </c>
      <c r="AY365" s="544">
        <v>8059700</v>
      </c>
      <c r="AZ365" s="544">
        <v>9523600</v>
      </c>
      <c r="BA365" s="544">
        <v>7478000</v>
      </c>
      <c r="BB365" s="544">
        <v>10943700</v>
      </c>
      <c r="BC365" s="544">
        <v>6649000</v>
      </c>
      <c r="BD365" s="544">
        <v>5525600</v>
      </c>
      <c r="BE365" s="544">
        <v>3403300</v>
      </c>
      <c r="BF365" s="544">
        <v>5780600</v>
      </c>
      <c r="BG365" s="544">
        <v>5399800</v>
      </c>
      <c r="BH365" s="544">
        <v>4275400</v>
      </c>
      <c r="BI365" s="463"/>
    </row>
    <row r="366" spans="1:61">
      <c r="A366" s="82" t="s">
        <v>11</v>
      </c>
      <c r="B366" s="83" t="s">
        <v>132</v>
      </c>
      <c r="C366" s="84" t="s">
        <v>133</v>
      </c>
      <c r="D366" s="90" t="s">
        <v>88</v>
      </c>
      <c r="E366" s="134" t="s">
        <v>149</v>
      </c>
      <c r="F366" s="135" t="s">
        <v>16</v>
      </c>
      <c r="G366" s="537">
        <v>2950990</v>
      </c>
      <c r="H366" s="537">
        <v>3256357</v>
      </c>
      <c r="I366" s="537">
        <v>3379521</v>
      </c>
      <c r="J366" s="537">
        <v>4107426</v>
      </c>
      <c r="K366" s="537">
        <v>5111843</v>
      </c>
      <c r="L366" s="537">
        <v>4522538</v>
      </c>
      <c r="M366" s="537">
        <v>4312443</v>
      </c>
      <c r="N366" s="537">
        <v>4859053</v>
      </c>
      <c r="O366" s="537">
        <v>5410894</v>
      </c>
      <c r="P366" s="537">
        <v>6001532</v>
      </c>
      <c r="Q366" s="537">
        <v>6402719</v>
      </c>
      <c r="R366" s="537">
        <v>5872961</v>
      </c>
      <c r="S366" s="537">
        <v>5847480</v>
      </c>
      <c r="T366" s="537">
        <v>5749015</v>
      </c>
      <c r="U366" s="537">
        <v>5829830</v>
      </c>
      <c r="V366" s="537">
        <v>5601715</v>
      </c>
      <c r="W366" s="537">
        <v>5456551</v>
      </c>
      <c r="X366" s="537">
        <v>5590478</v>
      </c>
      <c r="Y366" s="537">
        <v>5743778</v>
      </c>
      <c r="Z366" s="537">
        <v>5461152</v>
      </c>
      <c r="AA366" s="537">
        <v>5371335</v>
      </c>
      <c r="AB366" s="537">
        <v>5595137</v>
      </c>
      <c r="AC366" s="537">
        <v>5855692</v>
      </c>
      <c r="AD366" s="537">
        <v>5963349</v>
      </c>
      <c r="AE366" s="537">
        <v>6575901</v>
      </c>
      <c r="AF366" s="537">
        <v>6848875</v>
      </c>
      <c r="AG366" s="537">
        <v>7614307</v>
      </c>
      <c r="AH366" s="537">
        <v>7530316</v>
      </c>
      <c r="AI366" s="537">
        <v>7368294</v>
      </c>
      <c r="AJ366" s="537">
        <v>7156652</v>
      </c>
      <c r="AK366" s="537">
        <v>7229185</v>
      </c>
      <c r="AL366" s="537">
        <v>8516638</v>
      </c>
      <c r="AM366" s="537">
        <v>8662566</v>
      </c>
      <c r="AN366" s="537">
        <v>8932204</v>
      </c>
      <c r="AO366" s="537">
        <v>9787938</v>
      </c>
      <c r="AP366" s="537">
        <v>10743850</v>
      </c>
      <c r="AQ366" s="537">
        <v>9660273</v>
      </c>
      <c r="AR366" s="537">
        <v>10980627</v>
      </c>
      <c r="AS366" s="537">
        <v>12303031</v>
      </c>
      <c r="AT366" s="537">
        <v>13445694</v>
      </c>
      <c r="AU366" s="537">
        <v>14516151</v>
      </c>
      <c r="AV366" s="537">
        <v>16288636</v>
      </c>
      <c r="AW366" s="537">
        <v>17330279</v>
      </c>
      <c r="AX366" s="537">
        <v>18190940</v>
      </c>
      <c r="AY366" s="537">
        <v>17255546</v>
      </c>
      <c r="AZ366" s="537">
        <v>13669590</v>
      </c>
      <c r="BA366" s="126">
        <v>12513208</v>
      </c>
      <c r="BB366" s="537">
        <v>10445301</v>
      </c>
      <c r="BC366" s="537">
        <v>9488313</v>
      </c>
      <c r="BD366" s="537">
        <v>9063430</v>
      </c>
      <c r="BE366" s="537">
        <v>9867730</v>
      </c>
      <c r="BF366" s="537">
        <v>6582354</v>
      </c>
      <c r="BG366" s="537">
        <v>6697091</v>
      </c>
      <c r="BH366" s="537">
        <v>8510526</v>
      </c>
      <c r="BI366" s="463"/>
    </row>
    <row r="367" spans="1:61">
      <c r="A367" s="82" t="s">
        <v>17</v>
      </c>
      <c r="B367" s="83" t="s">
        <v>132</v>
      </c>
      <c r="C367" s="84" t="s">
        <v>133</v>
      </c>
      <c r="D367" s="90" t="s">
        <v>88</v>
      </c>
      <c r="E367" s="135" t="s">
        <v>149</v>
      </c>
      <c r="F367" s="135" t="s">
        <v>16</v>
      </c>
      <c r="G367" s="537">
        <v>497787</v>
      </c>
      <c r="H367" s="537">
        <v>548221</v>
      </c>
      <c r="I367" s="537">
        <v>563428</v>
      </c>
      <c r="J367" s="537">
        <v>687511</v>
      </c>
      <c r="K367" s="537">
        <v>861526</v>
      </c>
      <c r="L367" s="537">
        <v>768055</v>
      </c>
      <c r="M367" s="537">
        <v>717810</v>
      </c>
      <c r="N367" s="537">
        <v>750809</v>
      </c>
      <c r="O367" s="537">
        <v>832033</v>
      </c>
      <c r="P367" s="537">
        <v>930206</v>
      </c>
      <c r="Q367" s="537">
        <v>979112</v>
      </c>
      <c r="R367" s="537">
        <v>888189</v>
      </c>
      <c r="S367" s="537">
        <v>875012</v>
      </c>
      <c r="T367" s="537">
        <v>842335</v>
      </c>
      <c r="U367" s="537">
        <v>876727</v>
      </c>
      <c r="V367" s="537">
        <v>828631</v>
      </c>
      <c r="W367" s="537">
        <v>798299</v>
      </c>
      <c r="X367" s="537">
        <v>812088</v>
      </c>
      <c r="Y367" s="537">
        <v>828987</v>
      </c>
      <c r="Z367" s="537">
        <v>774060</v>
      </c>
      <c r="AA367" s="537">
        <v>745022</v>
      </c>
      <c r="AB367" s="537">
        <v>775181</v>
      </c>
      <c r="AC367" s="537">
        <v>805856</v>
      </c>
      <c r="AD367" s="537">
        <v>820906</v>
      </c>
      <c r="AE367" s="537">
        <v>915267</v>
      </c>
      <c r="AF367" s="537">
        <v>947825</v>
      </c>
      <c r="AG367" s="537">
        <v>1046963</v>
      </c>
      <c r="AH367" s="537">
        <v>1020666</v>
      </c>
      <c r="AI367" s="537">
        <v>858339</v>
      </c>
      <c r="AJ367" s="537">
        <v>807657</v>
      </c>
      <c r="AK367" s="537">
        <v>807904</v>
      </c>
      <c r="AL367" s="537">
        <v>959730</v>
      </c>
      <c r="AM367" s="537">
        <v>988225</v>
      </c>
      <c r="AN367" s="537">
        <v>990304</v>
      </c>
      <c r="AO367" s="537">
        <v>1086197</v>
      </c>
      <c r="AP367" s="537">
        <v>1218952</v>
      </c>
      <c r="AQ367" s="537">
        <v>1579980</v>
      </c>
      <c r="AR367" s="537">
        <v>1647077</v>
      </c>
      <c r="AS367" s="537">
        <v>1750129</v>
      </c>
      <c r="AT367" s="537">
        <v>2002848</v>
      </c>
      <c r="AU367" s="537">
        <v>2120466</v>
      </c>
      <c r="AV367" s="537">
        <v>2316442</v>
      </c>
      <c r="AW367" s="537">
        <v>2286995</v>
      </c>
      <c r="AX367" s="537">
        <v>2477615</v>
      </c>
      <c r="AY367" s="537">
        <v>2342112</v>
      </c>
      <c r="AZ367" s="537">
        <v>2445527</v>
      </c>
      <c r="BA367" s="126">
        <v>2252713</v>
      </c>
      <c r="BB367" s="537">
        <v>1823908</v>
      </c>
      <c r="BC367" s="537">
        <v>2313671</v>
      </c>
      <c r="BD367" s="537">
        <v>1326561</v>
      </c>
      <c r="BE367" s="537">
        <v>1842150</v>
      </c>
      <c r="BF367" s="537">
        <v>987681</v>
      </c>
      <c r="BG367" s="537">
        <v>1588783</v>
      </c>
      <c r="BH367" s="537">
        <v>1384859</v>
      </c>
      <c r="BI367" s="463"/>
    </row>
    <row r="368" spans="1:61">
      <c r="A368" s="82" t="s">
        <v>18</v>
      </c>
      <c r="B368" s="83" t="s">
        <v>132</v>
      </c>
      <c r="C368" s="84" t="s">
        <v>133</v>
      </c>
      <c r="D368" s="90" t="s">
        <v>88</v>
      </c>
      <c r="E368" s="135" t="s">
        <v>149</v>
      </c>
      <c r="F368" s="135" t="s">
        <v>16</v>
      </c>
      <c r="G368" s="537">
        <v>547831</v>
      </c>
      <c r="H368" s="537">
        <v>601756</v>
      </c>
      <c r="I368" s="537">
        <v>623696</v>
      </c>
      <c r="J368" s="537">
        <v>758628</v>
      </c>
      <c r="K368" s="537">
        <v>954595</v>
      </c>
      <c r="L368" s="537">
        <v>859263</v>
      </c>
      <c r="M368" s="537">
        <v>846793</v>
      </c>
      <c r="N368" s="537">
        <v>750418</v>
      </c>
      <c r="O368" s="537">
        <v>832204</v>
      </c>
      <c r="P368" s="537">
        <v>925044</v>
      </c>
      <c r="Q368" s="537">
        <v>989427</v>
      </c>
      <c r="R368" s="537">
        <v>872696</v>
      </c>
      <c r="S368" s="537">
        <v>872731</v>
      </c>
      <c r="T368" s="537">
        <v>852275</v>
      </c>
      <c r="U368" s="537">
        <v>849863</v>
      </c>
      <c r="V368" s="537">
        <v>798020</v>
      </c>
      <c r="W368" s="537">
        <v>765521</v>
      </c>
      <c r="X368" s="537">
        <v>776967</v>
      </c>
      <c r="Y368" s="537">
        <v>786927</v>
      </c>
      <c r="Z368" s="537">
        <v>733015</v>
      </c>
      <c r="AA368" s="537">
        <v>704008</v>
      </c>
      <c r="AB368" s="537">
        <v>728772</v>
      </c>
      <c r="AC368" s="537">
        <v>762627</v>
      </c>
      <c r="AD368" s="537">
        <v>776002</v>
      </c>
      <c r="AE368" s="537">
        <v>868576</v>
      </c>
      <c r="AF368" s="537">
        <v>899946</v>
      </c>
      <c r="AG368" s="537">
        <v>997226</v>
      </c>
      <c r="AH368" s="537">
        <v>967839</v>
      </c>
      <c r="AI368" s="537">
        <v>838573</v>
      </c>
      <c r="AJ368" s="537">
        <v>787252</v>
      </c>
      <c r="AK368" s="537">
        <v>787008</v>
      </c>
      <c r="AL368" s="537">
        <v>928129</v>
      </c>
      <c r="AM368" s="537">
        <v>984865</v>
      </c>
      <c r="AN368" s="537">
        <v>985861</v>
      </c>
      <c r="AO368" s="537">
        <v>1078750</v>
      </c>
      <c r="AP368" s="537">
        <v>1196226</v>
      </c>
      <c r="AQ368" s="537">
        <v>1556420</v>
      </c>
      <c r="AR368" s="537">
        <v>1638497</v>
      </c>
      <c r="AS368" s="537">
        <v>1789337</v>
      </c>
      <c r="AT368" s="537">
        <v>1912657</v>
      </c>
      <c r="AU368" s="537">
        <v>1955549</v>
      </c>
      <c r="AV368" s="537">
        <v>2020765</v>
      </c>
      <c r="AW368" s="537">
        <v>2024118</v>
      </c>
      <c r="AX368" s="537">
        <v>2056911</v>
      </c>
      <c r="AY368" s="537">
        <v>1956093</v>
      </c>
      <c r="AZ368" s="537">
        <v>1642150</v>
      </c>
      <c r="BA368" s="126">
        <v>1925098</v>
      </c>
      <c r="BB368" s="537">
        <v>2055351</v>
      </c>
      <c r="BC368" s="537">
        <v>2283536</v>
      </c>
      <c r="BD368" s="537">
        <v>1751226</v>
      </c>
      <c r="BE368" s="537">
        <v>1428117</v>
      </c>
      <c r="BF368" s="537">
        <v>1264502</v>
      </c>
      <c r="BG368" s="537">
        <v>1615138</v>
      </c>
      <c r="BH368" s="537">
        <v>1206179</v>
      </c>
      <c r="BI368" s="463"/>
    </row>
    <row r="369" spans="1:61">
      <c r="A369" s="82" t="s">
        <v>19</v>
      </c>
      <c r="B369" s="83" t="s">
        <v>132</v>
      </c>
      <c r="C369" s="84" t="s">
        <v>133</v>
      </c>
      <c r="D369" s="90" t="s">
        <v>88</v>
      </c>
      <c r="E369" s="135" t="s">
        <v>149</v>
      </c>
      <c r="F369" s="135" t="s">
        <v>16</v>
      </c>
      <c r="G369" s="537">
        <v>530718</v>
      </c>
      <c r="H369" s="537">
        <v>590618</v>
      </c>
      <c r="I369" s="537">
        <v>628611</v>
      </c>
      <c r="J369" s="537">
        <v>756588</v>
      </c>
      <c r="K369" s="537">
        <v>935777</v>
      </c>
      <c r="L369" s="537">
        <v>865119</v>
      </c>
      <c r="M369" s="537">
        <v>882802</v>
      </c>
      <c r="N369" s="537">
        <v>855039</v>
      </c>
      <c r="O369" s="537">
        <v>960697</v>
      </c>
      <c r="P369" s="537">
        <v>1068975</v>
      </c>
      <c r="Q369" s="537">
        <v>1151519</v>
      </c>
      <c r="R369" s="537">
        <v>1087069</v>
      </c>
      <c r="S369" s="537">
        <v>1096281</v>
      </c>
      <c r="T369" s="537">
        <v>1096438</v>
      </c>
      <c r="U369" s="537">
        <v>1109259</v>
      </c>
      <c r="V369" s="537">
        <v>1093930</v>
      </c>
      <c r="W369" s="537">
        <v>1084740</v>
      </c>
      <c r="X369" s="537">
        <v>1127393</v>
      </c>
      <c r="Y369" s="537">
        <v>1176686</v>
      </c>
      <c r="Z369" s="537">
        <v>1142452</v>
      </c>
      <c r="AA369" s="537">
        <v>1152923</v>
      </c>
      <c r="AB369" s="537">
        <v>1210740</v>
      </c>
      <c r="AC369" s="537">
        <v>1269011</v>
      </c>
      <c r="AD369" s="537">
        <v>1291389</v>
      </c>
      <c r="AE369" s="537">
        <v>1416191</v>
      </c>
      <c r="AF369" s="537">
        <v>1481846</v>
      </c>
      <c r="AG369" s="537">
        <v>1645965</v>
      </c>
      <c r="AH369" s="537">
        <v>1657321</v>
      </c>
      <c r="AI369" s="537">
        <v>1230895</v>
      </c>
      <c r="AJ369" s="537">
        <v>1184280</v>
      </c>
      <c r="AK369" s="537">
        <v>1193560</v>
      </c>
      <c r="AL369" s="537">
        <v>1408518</v>
      </c>
      <c r="AM369" s="537">
        <v>1545157</v>
      </c>
      <c r="AN369" s="537">
        <v>1593632</v>
      </c>
      <c r="AO369" s="537">
        <v>1752732</v>
      </c>
      <c r="AP369" s="537">
        <v>1983355</v>
      </c>
      <c r="AQ369" s="537">
        <v>2229142</v>
      </c>
      <c r="AR369" s="537">
        <v>2290324</v>
      </c>
      <c r="AS369" s="537">
        <v>2369668</v>
      </c>
      <c r="AT369" s="537">
        <v>2526139</v>
      </c>
      <c r="AU369" s="537">
        <v>2651528</v>
      </c>
      <c r="AV369" s="537">
        <v>2751749</v>
      </c>
      <c r="AW369" s="537">
        <v>2987209</v>
      </c>
      <c r="AX369" s="537">
        <v>3121388</v>
      </c>
      <c r="AY369" s="537">
        <v>2869847</v>
      </c>
      <c r="AZ369" s="537">
        <v>2447962</v>
      </c>
      <c r="BA369" s="126">
        <v>2331666</v>
      </c>
      <c r="BB369" s="537">
        <v>1970524</v>
      </c>
      <c r="BC369" s="537">
        <v>1973039</v>
      </c>
      <c r="BD369" s="537">
        <v>2359679</v>
      </c>
      <c r="BE369" s="537">
        <v>2664516</v>
      </c>
      <c r="BF369" s="537">
        <v>2147559</v>
      </c>
      <c r="BG369" s="537">
        <v>2129803</v>
      </c>
      <c r="BH369" s="537">
        <v>2945986</v>
      </c>
      <c r="BI369" s="463"/>
    </row>
    <row r="370" spans="1:61">
      <c r="A370" s="82" t="s">
        <v>20</v>
      </c>
      <c r="B370" s="83" t="s">
        <v>132</v>
      </c>
      <c r="C370" s="84" t="s">
        <v>133</v>
      </c>
      <c r="D370" s="90" t="s">
        <v>88</v>
      </c>
      <c r="E370" s="135" t="s">
        <v>149</v>
      </c>
      <c r="F370" s="135" t="s">
        <v>16</v>
      </c>
      <c r="G370" s="537">
        <v>817456</v>
      </c>
      <c r="H370" s="537">
        <v>908169</v>
      </c>
      <c r="I370" s="537">
        <v>956487</v>
      </c>
      <c r="J370" s="537">
        <v>1153796</v>
      </c>
      <c r="K370" s="537">
        <v>1441045</v>
      </c>
      <c r="L370" s="537">
        <v>1332608</v>
      </c>
      <c r="M370" s="537">
        <v>1328134</v>
      </c>
      <c r="N370" s="537">
        <v>1280630</v>
      </c>
      <c r="O370" s="537">
        <v>1433647</v>
      </c>
      <c r="P370" s="537">
        <v>1583953</v>
      </c>
      <c r="Q370" s="537">
        <v>1709371</v>
      </c>
      <c r="R370" s="537">
        <v>1607410</v>
      </c>
      <c r="S370" s="537">
        <v>1616108</v>
      </c>
      <c r="T370" s="537">
        <v>1629793</v>
      </c>
      <c r="U370" s="537">
        <v>1657486</v>
      </c>
      <c r="V370" s="537">
        <v>1628208</v>
      </c>
      <c r="W370" s="537">
        <v>1610150</v>
      </c>
      <c r="X370" s="537">
        <v>1668484</v>
      </c>
      <c r="Y370" s="537">
        <v>1733452</v>
      </c>
      <c r="Z370" s="537">
        <v>1678871</v>
      </c>
      <c r="AA370" s="537">
        <v>1684853</v>
      </c>
      <c r="AB370" s="537">
        <v>1761887</v>
      </c>
      <c r="AC370" s="537">
        <v>1848953</v>
      </c>
      <c r="AD370" s="537">
        <v>1880826</v>
      </c>
      <c r="AE370" s="537">
        <v>2065446</v>
      </c>
      <c r="AF370" s="537">
        <v>2157192</v>
      </c>
      <c r="AG370" s="537">
        <v>2392136</v>
      </c>
      <c r="AH370" s="537">
        <v>2403143</v>
      </c>
      <c r="AI370" s="537">
        <v>2802745</v>
      </c>
      <c r="AJ370" s="537">
        <v>2821027</v>
      </c>
      <c r="AK370" s="537">
        <v>2898980</v>
      </c>
      <c r="AL370" s="537">
        <v>3422188</v>
      </c>
      <c r="AM370" s="537">
        <v>3396214</v>
      </c>
      <c r="AN370" s="537">
        <v>3567074</v>
      </c>
      <c r="AO370" s="537">
        <v>3893921</v>
      </c>
      <c r="AP370" s="537">
        <v>4028590</v>
      </c>
      <c r="AQ370" s="537">
        <v>3109959</v>
      </c>
      <c r="AR370" s="537">
        <v>3547018</v>
      </c>
      <c r="AS370" s="537">
        <v>3927716</v>
      </c>
      <c r="AT370" s="537">
        <v>4016017</v>
      </c>
      <c r="AU370" s="537">
        <v>3978067</v>
      </c>
      <c r="AV370" s="537">
        <v>4247749</v>
      </c>
      <c r="AW370" s="537">
        <v>4569361</v>
      </c>
      <c r="AX370" s="537">
        <v>4584646</v>
      </c>
      <c r="AY370" s="537">
        <v>3393654</v>
      </c>
      <c r="AZ370" s="537">
        <v>2339593</v>
      </c>
      <c r="BA370" s="126">
        <v>1868478</v>
      </c>
      <c r="BB370" s="537">
        <v>1881186</v>
      </c>
      <c r="BC370" s="537">
        <v>1226956</v>
      </c>
      <c r="BD370" s="537">
        <v>1108889</v>
      </c>
      <c r="BE370" s="537">
        <v>667278</v>
      </c>
      <c r="BF370" s="537">
        <v>743313</v>
      </c>
      <c r="BG370" s="537">
        <v>1018495</v>
      </c>
      <c r="BH370" s="537">
        <v>1622253</v>
      </c>
      <c r="BI370" s="463"/>
    </row>
    <row r="371" spans="1:61">
      <c r="A371" s="82" t="s">
        <v>21</v>
      </c>
      <c r="B371" s="83" t="s">
        <v>132</v>
      </c>
      <c r="C371" s="84" t="s">
        <v>133</v>
      </c>
      <c r="D371" s="90" t="s">
        <v>88</v>
      </c>
      <c r="E371" s="135" t="s">
        <v>149</v>
      </c>
      <c r="F371" s="135" t="s">
        <v>16</v>
      </c>
      <c r="G371" s="537">
        <v>346520</v>
      </c>
      <c r="H371" s="537">
        <v>385023</v>
      </c>
      <c r="I371" s="537">
        <v>403711</v>
      </c>
      <c r="J371" s="537">
        <v>488664</v>
      </c>
      <c r="K371" s="537">
        <v>612567</v>
      </c>
      <c r="L371" s="537">
        <v>559280</v>
      </c>
      <c r="M371" s="537">
        <v>556407</v>
      </c>
      <c r="N371" s="537">
        <v>469551</v>
      </c>
      <c r="O371" s="537">
        <v>530316</v>
      </c>
      <c r="P371" s="537">
        <v>573116</v>
      </c>
      <c r="Q371" s="537">
        <v>614403</v>
      </c>
      <c r="R371" s="537">
        <v>555921</v>
      </c>
      <c r="S371" s="537">
        <v>551905</v>
      </c>
      <c r="T371" s="537">
        <v>539205</v>
      </c>
      <c r="U371" s="537">
        <v>547584</v>
      </c>
      <c r="V371" s="537">
        <v>520060</v>
      </c>
      <c r="W371" s="537">
        <v>502648</v>
      </c>
      <c r="X371" s="537">
        <v>512493</v>
      </c>
      <c r="Y371" s="537">
        <v>521977</v>
      </c>
      <c r="Z371" s="537">
        <v>490650</v>
      </c>
      <c r="AA371" s="537">
        <v>476066</v>
      </c>
      <c r="AB371" s="537">
        <v>493038</v>
      </c>
      <c r="AC371" s="537">
        <v>522777</v>
      </c>
      <c r="AD371" s="537">
        <v>529907</v>
      </c>
      <c r="AE371" s="537">
        <v>588906</v>
      </c>
      <c r="AF371" s="537">
        <v>610335</v>
      </c>
      <c r="AG371" s="537">
        <v>678321</v>
      </c>
      <c r="AH371" s="537">
        <v>665568</v>
      </c>
      <c r="AI371" s="537">
        <v>725701</v>
      </c>
      <c r="AJ371" s="537">
        <v>708307</v>
      </c>
      <c r="AK371" s="537">
        <v>717589</v>
      </c>
      <c r="AL371" s="537">
        <v>843806</v>
      </c>
      <c r="AM371" s="537">
        <v>856928</v>
      </c>
      <c r="AN371" s="537">
        <v>866103</v>
      </c>
      <c r="AO371" s="537">
        <v>915078</v>
      </c>
      <c r="AP371" s="537">
        <v>1014810</v>
      </c>
      <c r="AQ371" s="537">
        <v>888577</v>
      </c>
      <c r="AR371" s="537">
        <v>989712</v>
      </c>
      <c r="AS371" s="537">
        <v>1099425</v>
      </c>
      <c r="AT371" s="537">
        <v>1176342</v>
      </c>
      <c r="AU371" s="537">
        <v>1214735</v>
      </c>
      <c r="AV371" s="537">
        <v>1155076</v>
      </c>
      <c r="AW371" s="537">
        <v>1184074</v>
      </c>
      <c r="AX371" s="537">
        <v>1288612</v>
      </c>
      <c r="AY371" s="537">
        <v>2074864</v>
      </c>
      <c r="AZ371" s="537">
        <v>1541135</v>
      </c>
      <c r="BA371" s="126">
        <v>1285780</v>
      </c>
      <c r="BB371" s="537">
        <v>1136429</v>
      </c>
      <c r="BC371" s="537">
        <v>538071</v>
      </c>
      <c r="BD371" s="537">
        <v>712840</v>
      </c>
      <c r="BE371" s="537">
        <v>566099</v>
      </c>
      <c r="BF371" s="537">
        <v>757384</v>
      </c>
      <c r="BG371" s="537">
        <v>461434</v>
      </c>
      <c r="BH371" s="537">
        <v>435503</v>
      </c>
      <c r="BI371" s="463"/>
    </row>
    <row r="372" spans="1:61">
      <c r="A372" s="82" t="s">
        <v>22</v>
      </c>
      <c r="B372" s="83" t="s">
        <v>132</v>
      </c>
      <c r="C372" s="84" t="s">
        <v>133</v>
      </c>
      <c r="D372" s="90" t="s">
        <v>88</v>
      </c>
      <c r="E372" s="135" t="s">
        <v>149</v>
      </c>
      <c r="F372" s="135" t="s">
        <v>16</v>
      </c>
      <c r="G372" s="537">
        <v>993138</v>
      </c>
      <c r="H372" s="537">
        <v>1092105</v>
      </c>
      <c r="I372" s="537">
        <v>1106473</v>
      </c>
      <c r="J372" s="537">
        <v>1359991</v>
      </c>
      <c r="K372" s="537">
        <v>1695890</v>
      </c>
      <c r="L372" s="537">
        <v>1482011</v>
      </c>
      <c r="M372" s="537">
        <v>1375978</v>
      </c>
      <c r="N372" s="537">
        <v>1617150</v>
      </c>
      <c r="O372" s="537">
        <v>1793810</v>
      </c>
      <c r="P372" s="537">
        <v>1981582</v>
      </c>
      <c r="Q372" s="537">
        <v>2109696</v>
      </c>
      <c r="R372" s="537">
        <v>1902747</v>
      </c>
      <c r="S372" s="537">
        <v>1870422</v>
      </c>
      <c r="T372" s="537">
        <v>1826677</v>
      </c>
      <c r="U372" s="537">
        <v>1842252</v>
      </c>
      <c r="V372" s="537">
        <v>1741423</v>
      </c>
      <c r="W372" s="537">
        <v>1677859</v>
      </c>
      <c r="X372" s="537">
        <v>1707212</v>
      </c>
      <c r="Y372" s="537">
        <v>1738993</v>
      </c>
      <c r="Z372" s="537">
        <v>1625313</v>
      </c>
      <c r="AA372" s="537">
        <v>1571260</v>
      </c>
      <c r="AB372" s="537">
        <v>1626343</v>
      </c>
      <c r="AC372" s="537">
        <v>1692656</v>
      </c>
      <c r="AD372" s="537">
        <v>1719831</v>
      </c>
      <c r="AE372" s="537">
        <v>1917716</v>
      </c>
      <c r="AF372" s="537">
        <v>1983153</v>
      </c>
      <c r="AG372" s="537">
        <v>2194969</v>
      </c>
      <c r="AH372" s="537">
        <v>2140141</v>
      </c>
      <c r="AI372" s="537">
        <v>1804611</v>
      </c>
      <c r="AJ372" s="537">
        <v>1699109</v>
      </c>
      <c r="AK372" s="537">
        <v>1699758</v>
      </c>
      <c r="AL372" s="537">
        <v>2014771</v>
      </c>
      <c r="AM372" s="537">
        <v>2004496</v>
      </c>
      <c r="AN372" s="537">
        <v>2058181</v>
      </c>
      <c r="AO372" s="537">
        <v>2215782</v>
      </c>
      <c r="AP372" s="537">
        <v>2581920</v>
      </c>
      <c r="AQ372" s="537">
        <v>3612695</v>
      </c>
      <c r="AR372" s="537">
        <v>3759855</v>
      </c>
      <c r="AS372" s="537">
        <v>4098827</v>
      </c>
      <c r="AT372" s="537">
        <v>4554816</v>
      </c>
      <c r="AU372" s="537">
        <v>4755639</v>
      </c>
      <c r="AV372" s="537">
        <v>5297957</v>
      </c>
      <c r="AW372" s="537">
        <v>5919211</v>
      </c>
      <c r="AX372" s="537">
        <v>6186246</v>
      </c>
      <c r="AY372" s="537">
        <v>4385106</v>
      </c>
      <c r="AZ372" s="537">
        <v>4355122</v>
      </c>
      <c r="BA372" s="126">
        <v>4421317</v>
      </c>
      <c r="BB372" s="537">
        <v>3070259</v>
      </c>
      <c r="BC372" s="537">
        <v>3484846</v>
      </c>
      <c r="BD372" s="537">
        <v>2891048</v>
      </c>
      <c r="BE372" s="537">
        <v>3206519</v>
      </c>
      <c r="BF372" s="537">
        <v>2112769</v>
      </c>
      <c r="BG372" s="537">
        <v>2698158</v>
      </c>
      <c r="BH372" s="537">
        <v>2418417</v>
      </c>
      <c r="BI372" s="463"/>
    </row>
    <row r="373" spans="1:61">
      <c r="A373" s="82" t="s">
        <v>23</v>
      </c>
      <c r="B373" s="83" t="s">
        <v>132</v>
      </c>
      <c r="C373" s="84" t="s">
        <v>133</v>
      </c>
      <c r="D373" s="90" t="s">
        <v>88</v>
      </c>
      <c r="E373" s="135" t="s">
        <v>149</v>
      </c>
      <c r="F373" s="135" t="s">
        <v>16</v>
      </c>
      <c r="G373" s="537">
        <v>392477</v>
      </c>
      <c r="H373" s="537">
        <v>433640</v>
      </c>
      <c r="I373" s="537">
        <v>443771</v>
      </c>
      <c r="J373" s="537">
        <v>544345</v>
      </c>
      <c r="K373" s="537">
        <v>673295</v>
      </c>
      <c r="L373" s="537">
        <v>580025</v>
      </c>
      <c r="M373" s="537">
        <v>529706</v>
      </c>
      <c r="N373" s="537">
        <v>679024</v>
      </c>
      <c r="O373" s="537">
        <v>739732</v>
      </c>
      <c r="P373" s="537">
        <v>813156</v>
      </c>
      <c r="Q373" s="537">
        <v>854259</v>
      </c>
      <c r="R373" s="537">
        <v>767696</v>
      </c>
      <c r="S373" s="537">
        <v>747914</v>
      </c>
      <c r="T373" s="537">
        <v>743610</v>
      </c>
      <c r="U373" s="537">
        <v>714502</v>
      </c>
      <c r="V373" s="537">
        <v>670427</v>
      </c>
      <c r="W373" s="537">
        <v>642815</v>
      </c>
      <c r="X373" s="537">
        <v>650828</v>
      </c>
      <c r="Y373" s="537">
        <v>660235</v>
      </c>
      <c r="Z373" s="537">
        <v>612365</v>
      </c>
      <c r="AA373" s="537">
        <v>585985</v>
      </c>
      <c r="AB373" s="537">
        <v>605818</v>
      </c>
      <c r="AC373" s="537">
        <v>632029</v>
      </c>
      <c r="AD373" s="537">
        <v>641095</v>
      </c>
      <c r="AE373" s="537">
        <v>715954</v>
      </c>
      <c r="AF373" s="537">
        <v>740144</v>
      </c>
      <c r="AG373" s="537">
        <v>817867</v>
      </c>
      <c r="AH373" s="537">
        <v>792526</v>
      </c>
      <c r="AI373" s="537">
        <v>820191</v>
      </c>
      <c r="AJ373" s="537">
        <v>786710</v>
      </c>
      <c r="AK373" s="537">
        <v>790903</v>
      </c>
      <c r="AL373" s="537">
        <v>934310</v>
      </c>
      <c r="AM373" s="537">
        <v>940316</v>
      </c>
      <c r="AN373" s="537">
        <v>922072</v>
      </c>
      <c r="AO373" s="537">
        <v>989125</v>
      </c>
      <c r="AP373" s="537">
        <v>1085461</v>
      </c>
      <c r="AQ373" s="537">
        <v>2194995</v>
      </c>
      <c r="AR373" s="537">
        <v>2303934</v>
      </c>
      <c r="AS373" s="537">
        <v>2657191</v>
      </c>
      <c r="AT373" s="537">
        <v>3010219</v>
      </c>
      <c r="AU373" s="537">
        <v>3444160</v>
      </c>
      <c r="AV373" s="537">
        <v>4255036</v>
      </c>
      <c r="AW373" s="537">
        <v>5915663</v>
      </c>
      <c r="AX373" s="537">
        <v>7114365</v>
      </c>
      <c r="AY373" s="537">
        <v>6216696</v>
      </c>
      <c r="AZ373" s="537">
        <v>5032637</v>
      </c>
      <c r="BA373" s="126">
        <v>4340402</v>
      </c>
      <c r="BB373" s="537">
        <v>3498866</v>
      </c>
      <c r="BC373" s="537">
        <v>3189161</v>
      </c>
      <c r="BD373" s="537">
        <v>2075215</v>
      </c>
      <c r="BE373" s="537">
        <v>2283810</v>
      </c>
      <c r="BF373" s="537">
        <v>1660129</v>
      </c>
      <c r="BG373" s="537">
        <v>1992456</v>
      </c>
      <c r="BH373" s="537">
        <v>1656859</v>
      </c>
      <c r="BI373" s="463"/>
    </row>
    <row r="374" spans="1:61">
      <c r="A374" s="82" t="s">
        <v>24</v>
      </c>
      <c r="B374" s="83" t="s">
        <v>132</v>
      </c>
      <c r="C374" s="84" t="s">
        <v>133</v>
      </c>
      <c r="D374" s="90" t="s">
        <v>88</v>
      </c>
      <c r="E374" s="135" t="s">
        <v>149</v>
      </c>
      <c r="F374" s="135" t="s">
        <v>16</v>
      </c>
      <c r="G374" s="537">
        <v>3419928</v>
      </c>
      <c r="H374" s="537">
        <v>3833613</v>
      </c>
      <c r="I374" s="537">
        <v>4056592</v>
      </c>
      <c r="J374" s="537">
        <v>4906758</v>
      </c>
      <c r="K374" s="537">
        <v>6178581</v>
      </c>
      <c r="L374" s="537">
        <v>5842806</v>
      </c>
      <c r="M374" s="537">
        <v>6002146</v>
      </c>
      <c r="N374" s="537">
        <v>4687982</v>
      </c>
      <c r="O374" s="537">
        <v>5236491</v>
      </c>
      <c r="P374" s="537">
        <v>5790640</v>
      </c>
      <c r="Q374" s="537">
        <v>6239325</v>
      </c>
      <c r="R374" s="537">
        <v>5672008</v>
      </c>
      <c r="S374" s="537">
        <v>5790543</v>
      </c>
      <c r="T374" s="537">
        <v>5656842</v>
      </c>
      <c r="U374" s="537">
        <v>5777409</v>
      </c>
      <c r="V374" s="537">
        <v>5591738</v>
      </c>
      <c r="W374" s="537">
        <v>5473593</v>
      </c>
      <c r="X374" s="537">
        <v>5639218</v>
      </c>
      <c r="Y374" s="537">
        <v>5823188</v>
      </c>
      <c r="Z374" s="537">
        <v>5520285</v>
      </c>
      <c r="AA374" s="537">
        <v>5484616</v>
      </c>
      <c r="AB374" s="537">
        <v>5710508</v>
      </c>
      <c r="AC374" s="537">
        <v>5896662</v>
      </c>
      <c r="AD374" s="537">
        <v>6000952</v>
      </c>
      <c r="AE374" s="537">
        <v>6614922</v>
      </c>
      <c r="AF374" s="537">
        <v>6912183</v>
      </c>
      <c r="AG374" s="537">
        <v>7667814</v>
      </c>
      <c r="AH374" s="537">
        <v>7619152</v>
      </c>
      <c r="AI374" s="537">
        <v>6378234</v>
      </c>
      <c r="AJ374" s="537">
        <v>6115280</v>
      </c>
      <c r="AK374" s="537">
        <v>6122868</v>
      </c>
      <c r="AL374" s="537">
        <v>7222905</v>
      </c>
      <c r="AM374" s="537">
        <v>7701609</v>
      </c>
      <c r="AN374" s="537">
        <v>8106818</v>
      </c>
      <c r="AO374" s="537">
        <v>9076662</v>
      </c>
      <c r="AP374" s="537">
        <v>10258145</v>
      </c>
      <c r="AQ374" s="537">
        <v>12770443</v>
      </c>
      <c r="AR374" s="537">
        <v>13030216</v>
      </c>
      <c r="AS374" s="537">
        <v>13424897</v>
      </c>
      <c r="AT374" s="537">
        <v>14222797</v>
      </c>
      <c r="AU374" s="537">
        <v>14964316</v>
      </c>
      <c r="AV374" s="537">
        <v>15822733</v>
      </c>
      <c r="AW374" s="537">
        <v>15756804</v>
      </c>
      <c r="AX374" s="537">
        <v>16492388</v>
      </c>
      <c r="AY374" s="537">
        <v>11954024</v>
      </c>
      <c r="AZ374" s="537">
        <v>8997757</v>
      </c>
      <c r="BA374" s="126">
        <v>7320492</v>
      </c>
      <c r="BB374" s="537">
        <v>8752134</v>
      </c>
      <c r="BC374" s="537">
        <v>7309590</v>
      </c>
      <c r="BD374" s="537">
        <v>6599667</v>
      </c>
      <c r="BE374" s="537">
        <v>9026998</v>
      </c>
      <c r="BF374" s="537">
        <v>5892981</v>
      </c>
      <c r="BG374" s="537">
        <v>5914000</v>
      </c>
      <c r="BH374" s="537">
        <v>9444780</v>
      </c>
      <c r="BI374" s="463"/>
    </row>
    <row r="375" spans="1:61">
      <c r="A375" s="82" t="s">
        <v>25</v>
      </c>
      <c r="B375" s="83" t="s">
        <v>132</v>
      </c>
      <c r="C375" s="84" t="s">
        <v>133</v>
      </c>
      <c r="D375" s="90" t="s">
        <v>88</v>
      </c>
      <c r="E375" s="135" t="s">
        <v>149</v>
      </c>
      <c r="F375" s="135" t="s">
        <v>16</v>
      </c>
      <c r="G375" s="537">
        <v>2056296</v>
      </c>
      <c r="H375" s="537">
        <v>2293975</v>
      </c>
      <c r="I375" s="537">
        <v>2444859</v>
      </c>
      <c r="J375" s="537">
        <v>2950704</v>
      </c>
      <c r="K375" s="537">
        <v>3684004</v>
      </c>
      <c r="L375" s="537">
        <v>3448200</v>
      </c>
      <c r="M375" s="537">
        <v>3485230</v>
      </c>
      <c r="N375" s="537">
        <v>2900917</v>
      </c>
      <c r="O375" s="537">
        <v>3241280</v>
      </c>
      <c r="P375" s="537">
        <v>3576845</v>
      </c>
      <c r="Q375" s="537">
        <v>3831235</v>
      </c>
      <c r="R375" s="537">
        <v>3547880</v>
      </c>
      <c r="S375" s="537">
        <v>3565456</v>
      </c>
      <c r="T375" s="537">
        <v>3514621</v>
      </c>
      <c r="U375" s="537">
        <v>3641179</v>
      </c>
      <c r="V375" s="537">
        <v>3532733</v>
      </c>
      <c r="W375" s="537">
        <v>3463813</v>
      </c>
      <c r="X375" s="537">
        <v>3570170</v>
      </c>
      <c r="Y375" s="537">
        <v>3692449</v>
      </c>
      <c r="Z375" s="537">
        <v>3526304</v>
      </c>
      <c r="AA375" s="537">
        <v>3495021</v>
      </c>
      <c r="AB375" s="537">
        <v>3643644</v>
      </c>
      <c r="AC375" s="537">
        <v>3777961</v>
      </c>
      <c r="AD375" s="537">
        <v>3824638</v>
      </c>
      <c r="AE375" s="537">
        <v>4206290</v>
      </c>
      <c r="AF375" s="537">
        <v>4388771</v>
      </c>
      <c r="AG375" s="537">
        <v>4884337</v>
      </c>
      <c r="AH375" s="537">
        <v>4858016</v>
      </c>
      <c r="AI375" s="537">
        <v>4825991</v>
      </c>
      <c r="AJ375" s="537">
        <v>4735614</v>
      </c>
      <c r="AK375" s="537">
        <v>4795243</v>
      </c>
      <c r="AL375" s="537">
        <v>5661799</v>
      </c>
      <c r="AM375" s="537">
        <v>5829232</v>
      </c>
      <c r="AN375" s="537">
        <v>6084599</v>
      </c>
      <c r="AO375" s="537">
        <v>6556766</v>
      </c>
      <c r="AP375" s="537">
        <v>7321120</v>
      </c>
      <c r="AQ375" s="537">
        <v>6521241</v>
      </c>
      <c r="AR375" s="537">
        <v>7473437</v>
      </c>
      <c r="AS375" s="537">
        <v>8296859</v>
      </c>
      <c r="AT375" s="537">
        <v>9199164</v>
      </c>
      <c r="AU375" s="537">
        <v>9813872</v>
      </c>
      <c r="AV375" s="537">
        <v>11255640</v>
      </c>
      <c r="AW375" s="537">
        <v>11975041</v>
      </c>
      <c r="AX375" s="537">
        <v>12215550</v>
      </c>
      <c r="AY375" s="537">
        <v>14862532</v>
      </c>
      <c r="AZ375" s="537">
        <v>9328856</v>
      </c>
      <c r="BA375" s="126">
        <v>8318955</v>
      </c>
      <c r="BB375" s="537">
        <v>5764860</v>
      </c>
      <c r="BC375" s="537">
        <v>5235696</v>
      </c>
      <c r="BD375" s="537">
        <v>4248083</v>
      </c>
      <c r="BE375" s="537">
        <v>4635631</v>
      </c>
      <c r="BF375" s="537">
        <v>3969432</v>
      </c>
      <c r="BG375" s="537">
        <v>4963980</v>
      </c>
      <c r="BH375" s="537">
        <v>4762638</v>
      </c>
      <c r="BI375" s="463"/>
    </row>
    <row r="376" spans="1:61">
      <c r="A376" s="82" t="s">
        <v>26</v>
      </c>
      <c r="B376" s="83" t="s">
        <v>132</v>
      </c>
      <c r="C376" s="84" t="s">
        <v>133</v>
      </c>
      <c r="D376" s="90" t="s">
        <v>88</v>
      </c>
      <c r="E376" s="135" t="s">
        <v>149</v>
      </c>
      <c r="F376" s="135" t="s">
        <v>16</v>
      </c>
      <c r="G376" s="537">
        <v>266181</v>
      </c>
      <c r="H376" s="537">
        <v>295642</v>
      </c>
      <c r="I376" s="537">
        <v>298725</v>
      </c>
      <c r="J376" s="537">
        <v>364102</v>
      </c>
      <c r="K376" s="537">
        <v>459577</v>
      </c>
      <c r="L376" s="537">
        <v>394352</v>
      </c>
      <c r="M376" s="537">
        <v>356376</v>
      </c>
      <c r="N376" s="537">
        <v>417966</v>
      </c>
      <c r="O376" s="537">
        <v>460500</v>
      </c>
      <c r="P376" s="537">
        <v>508121</v>
      </c>
      <c r="Q376" s="537">
        <v>533748</v>
      </c>
      <c r="R376" s="537">
        <v>470023</v>
      </c>
      <c r="S376" s="537">
        <v>456120</v>
      </c>
      <c r="T376" s="537">
        <v>486545</v>
      </c>
      <c r="U376" s="537">
        <v>433507</v>
      </c>
      <c r="V376" s="537">
        <v>399355</v>
      </c>
      <c r="W376" s="537">
        <v>378321</v>
      </c>
      <c r="X376" s="537">
        <v>378913</v>
      </c>
      <c r="Y376" s="537">
        <v>379655</v>
      </c>
      <c r="Z376" s="537">
        <v>348079</v>
      </c>
      <c r="AA376" s="537">
        <v>326413</v>
      </c>
      <c r="AB376" s="537">
        <v>336511</v>
      </c>
      <c r="AC376" s="537">
        <v>351726</v>
      </c>
      <c r="AD376" s="537">
        <v>358840</v>
      </c>
      <c r="AE376" s="537">
        <v>0</v>
      </c>
      <c r="AF376" s="537">
        <v>417731</v>
      </c>
      <c r="AG376" s="537">
        <v>463292</v>
      </c>
      <c r="AH376" s="537">
        <v>443355</v>
      </c>
      <c r="AI376" s="537">
        <v>546121</v>
      </c>
      <c r="AJ376" s="537">
        <v>526062</v>
      </c>
      <c r="AK376" s="537">
        <v>528766</v>
      </c>
      <c r="AL376" s="537">
        <v>624024</v>
      </c>
      <c r="AM376" s="537">
        <v>620082</v>
      </c>
      <c r="AN376" s="537">
        <v>612403</v>
      </c>
      <c r="AO376" s="537">
        <v>652493</v>
      </c>
      <c r="AP376" s="537">
        <v>708096</v>
      </c>
      <c r="AQ376" s="537">
        <v>1259443</v>
      </c>
      <c r="AR376" s="537">
        <v>1320671</v>
      </c>
      <c r="AS376" s="537">
        <v>1434097</v>
      </c>
      <c r="AT376" s="537">
        <v>1613326</v>
      </c>
      <c r="AU376" s="537">
        <v>1733465</v>
      </c>
      <c r="AV376" s="537">
        <v>1688464</v>
      </c>
      <c r="AW376" s="537">
        <v>1724832</v>
      </c>
      <c r="AX376" s="537">
        <v>1768627</v>
      </c>
      <c r="AY376" s="537">
        <v>922372</v>
      </c>
      <c r="AZ376" s="537">
        <v>1086945</v>
      </c>
      <c r="BA376" s="126">
        <v>1157379</v>
      </c>
      <c r="BB376" s="537">
        <v>936309</v>
      </c>
      <c r="BC376" s="537">
        <v>849328</v>
      </c>
      <c r="BD376" s="537">
        <v>525727</v>
      </c>
      <c r="BE376" s="537">
        <v>528358</v>
      </c>
      <c r="BF376" s="537">
        <v>506652</v>
      </c>
      <c r="BG376" s="537">
        <v>854856</v>
      </c>
      <c r="BH376" s="537">
        <v>945537</v>
      </c>
      <c r="BI376" s="463"/>
    </row>
    <row r="377" spans="1:61">
      <c r="A377" s="82" t="s">
        <v>27</v>
      </c>
      <c r="B377" s="83" t="s">
        <v>132</v>
      </c>
      <c r="C377" s="84" t="s">
        <v>133</v>
      </c>
      <c r="D377" s="90" t="s">
        <v>88</v>
      </c>
      <c r="E377" s="135" t="s">
        <v>149</v>
      </c>
      <c r="F377" s="135" t="s">
        <v>16</v>
      </c>
      <c r="G377" s="537">
        <v>914768</v>
      </c>
      <c r="H377" s="537">
        <v>1007965</v>
      </c>
      <c r="I377" s="537">
        <v>1040565</v>
      </c>
      <c r="J377" s="537">
        <v>1272337</v>
      </c>
      <c r="K377" s="537">
        <v>1608251</v>
      </c>
      <c r="L377" s="537">
        <v>1410248</v>
      </c>
      <c r="M377" s="537">
        <v>1329542</v>
      </c>
      <c r="N377" s="537">
        <v>1476396</v>
      </c>
      <c r="O377" s="537">
        <v>1631566</v>
      </c>
      <c r="P377" s="537">
        <v>1808732</v>
      </c>
      <c r="Q377" s="537">
        <v>1918690</v>
      </c>
      <c r="R377" s="537">
        <v>1723621</v>
      </c>
      <c r="S377" s="537">
        <v>1726980</v>
      </c>
      <c r="T377" s="537">
        <v>1725948</v>
      </c>
      <c r="U377" s="537">
        <v>1737226</v>
      </c>
      <c r="V377" s="537">
        <v>1652988</v>
      </c>
      <c r="W377" s="537">
        <v>1599631</v>
      </c>
      <c r="X377" s="537">
        <v>1632170</v>
      </c>
      <c r="Y377" s="537">
        <v>1667615</v>
      </c>
      <c r="Z377" s="537">
        <v>1568572</v>
      </c>
      <c r="AA377" s="537">
        <v>1524310</v>
      </c>
      <c r="AB377" s="537">
        <v>1581417</v>
      </c>
      <c r="AC377" s="537">
        <v>1670675</v>
      </c>
      <c r="AD377" s="537">
        <v>1695744</v>
      </c>
      <c r="AE377" s="537">
        <v>1882142</v>
      </c>
      <c r="AF377" s="537">
        <v>1954029</v>
      </c>
      <c r="AG377" s="537">
        <v>2163166</v>
      </c>
      <c r="AH377" s="537">
        <v>2120426</v>
      </c>
      <c r="AI377" s="537">
        <v>1767225</v>
      </c>
      <c r="AJ377" s="537">
        <v>1671815</v>
      </c>
      <c r="AK377" s="537">
        <v>1670176</v>
      </c>
      <c r="AL377" s="537">
        <v>1980260</v>
      </c>
      <c r="AM377" s="537">
        <v>2015635</v>
      </c>
      <c r="AN377" s="537">
        <v>2077915</v>
      </c>
      <c r="AO377" s="537">
        <v>2233439</v>
      </c>
      <c r="AP377" s="537">
        <v>2541685</v>
      </c>
      <c r="AQ377" s="537">
        <v>3021879</v>
      </c>
      <c r="AR377" s="537">
        <v>3390098</v>
      </c>
      <c r="AS377" s="537">
        <v>3734806</v>
      </c>
      <c r="AT377" s="537">
        <v>4036695</v>
      </c>
      <c r="AU377" s="537">
        <v>4417496</v>
      </c>
      <c r="AV377" s="537">
        <v>4770451</v>
      </c>
      <c r="AW377" s="537">
        <v>5022843</v>
      </c>
      <c r="AX377" s="537">
        <v>5308905</v>
      </c>
      <c r="AY377" s="537">
        <v>4085064</v>
      </c>
      <c r="AZ377" s="537">
        <v>4443374</v>
      </c>
      <c r="BA377" s="126">
        <v>4876957</v>
      </c>
      <c r="BB377" s="537">
        <v>3118730</v>
      </c>
      <c r="BC377" s="537">
        <v>2297042</v>
      </c>
      <c r="BD377" s="537">
        <v>2017586</v>
      </c>
      <c r="BE377" s="537">
        <v>2088293</v>
      </c>
      <c r="BF377" s="537">
        <v>1214031</v>
      </c>
      <c r="BG377" s="537">
        <v>1533808</v>
      </c>
      <c r="BH377" s="537">
        <v>1724100</v>
      </c>
      <c r="BI377" s="463"/>
    </row>
    <row r="378" spans="1:61">
      <c r="A378" s="82" t="s">
        <v>28</v>
      </c>
      <c r="B378" s="83" t="s">
        <v>132</v>
      </c>
      <c r="C378" s="84" t="s">
        <v>133</v>
      </c>
      <c r="D378" s="90" t="s">
        <v>88</v>
      </c>
      <c r="E378" s="135" t="s">
        <v>149</v>
      </c>
      <c r="F378" s="135" t="s">
        <v>16</v>
      </c>
      <c r="G378" s="537">
        <v>2200953</v>
      </c>
      <c r="H378" s="537">
        <v>2453644</v>
      </c>
      <c r="I378" s="537">
        <v>2636155</v>
      </c>
      <c r="J378" s="537">
        <v>3208160</v>
      </c>
      <c r="K378" s="537">
        <v>3987756</v>
      </c>
      <c r="L378" s="537">
        <v>3735717</v>
      </c>
      <c r="M378" s="537">
        <v>3879877</v>
      </c>
      <c r="N378" s="537">
        <v>2954806</v>
      </c>
      <c r="O378" s="537">
        <v>3369226</v>
      </c>
      <c r="P378" s="537">
        <v>3776951</v>
      </c>
      <c r="Q378" s="537">
        <v>4061788</v>
      </c>
      <c r="R378" s="537">
        <v>3723759</v>
      </c>
      <c r="S378" s="537">
        <v>3773125</v>
      </c>
      <c r="T378" s="537">
        <v>3664619</v>
      </c>
      <c r="U378" s="537">
        <v>3830347</v>
      </c>
      <c r="V378" s="537">
        <v>3712347</v>
      </c>
      <c r="W378" s="537">
        <v>3637315</v>
      </c>
      <c r="X378" s="537">
        <v>3746237</v>
      </c>
      <c r="Y378" s="537">
        <v>3857314</v>
      </c>
      <c r="Z378" s="537">
        <v>3677406</v>
      </c>
      <c r="AA378" s="537">
        <v>3641419</v>
      </c>
      <c r="AB378" s="537">
        <v>3795194</v>
      </c>
      <c r="AC378" s="537">
        <v>3939868</v>
      </c>
      <c r="AD378" s="537">
        <v>4006917</v>
      </c>
      <c r="AE378" s="537">
        <v>4415404</v>
      </c>
      <c r="AF378" s="537">
        <v>4626152</v>
      </c>
      <c r="AG378" s="537">
        <v>5122654</v>
      </c>
      <c r="AH378" s="537">
        <v>5119219</v>
      </c>
      <c r="AI378" s="537">
        <v>4953346</v>
      </c>
      <c r="AJ378" s="537">
        <v>4837284</v>
      </c>
      <c r="AK378" s="537">
        <v>4876857</v>
      </c>
      <c r="AL378" s="537">
        <v>5764503</v>
      </c>
      <c r="AM378" s="537">
        <v>5785241</v>
      </c>
      <c r="AN378" s="537">
        <v>5945052</v>
      </c>
      <c r="AO378" s="537">
        <v>6736008</v>
      </c>
      <c r="AP378" s="537">
        <v>7785240</v>
      </c>
      <c r="AQ378" s="537">
        <v>11874698</v>
      </c>
      <c r="AR378" s="537">
        <v>11920224</v>
      </c>
      <c r="AS378" s="537">
        <v>12150604</v>
      </c>
      <c r="AT378" s="537">
        <v>13026292</v>
      </c>
      <c r="AU378" s="537">
        <v>14098807</v>
      </c>
      <c r="AV378" s="537">
        <v>14437015</v>
      </c>
      <c r="AW378" s="537">
        <v>13787078</v>
      </c>
      <c r="AX378" s="537">
        <v>13193018</v>
      </c>
      <c r="AY378" s="537">
        <v>9725995</v>
      </c>
      <c r="AZ378" s="537">
        <v>8819774</v>
      </c>
      <c r="BA378" s="126">
        <v>7919227</v>
      </c>
      <c r="BB378" s="537">
        <v>7288063</v>
      </c>
      <c r="BC378" s="537">
        <v>9790664</v>
      </c>
      <c r="BD378" s="537">
        <v>10091043</v>
      </c>
      <c r="BE378" s="537">
        <v>9317205</v>
      </c>
      <c r="BF378" s="537">
        <v>10453104</v>
      </c>
      <c r="BG378" s="537">
        <v>13658210</v>
      </c>
      <c r="BH378" s="537">
        <v>13768879</v>
      </c>
      <c r="BI378" s="463"/>
    </row>
    <row r="379" spans="1:61">
      <c r="A379" s="82" t="s">
        <v>29</v>
      </c>
      <c r="B379" s="83" t="s">
        <v>132</v>
      </c>
      <c r="C379" s="84" t="s">
        <v>133</v>
      </c>
      <c r="D379" s="90" t="s">
        <v>88</v>
      </c>
      <c r="E379" s="135" t="s">
        <v>149</v>
      </c>
      <c r="F379" s="135" t="s">
        <v>16</v>
      </c>
      <c r="G379" s="537">
        <v>399477</v>
      </c>
      <c r="H379" s="537">
        <v>440840</v>
      </c>
      <c r="I379" s="537">
        <v>478834</v>
      </c>
      <c r="J379" s="537">
        <v>578357</v>
      </c>
      <c r="K379" s="537">
        <v>692485</v>
      </c>
      <c r="L379" s="537">
        <v>614033</v>
      </c>
      <c r="M379" s="537">
        <v>592192</v>
      </c>
      <c r="N379" s="537">
        <v>682349</v>
      </c>
      <c r="O379" s="537">
        <v>764133</v>
      </c>
      <c r="P379" s="537">
        <v>848087</v>
      </c>
      <c r="Q379" s="537">
        <v>899571</v>
      </c>
      <c r="R379" s="537">
        <v>832277</v>
      </c>
      <c r="S379" s="537">
        <v>841490</v>
      </c>
      <c r="T379" s="537">
        <v>830487</v>
      </c>
      <c r="U379" s="537">
        <v>862828</v>
      </c>
      <c r="V379" s="537">
        <v>839982</v>
      </c>
      <c r="W379" s="537">
        <v>825521</v>
      </c>
      <c r="X379" s="537">
        <v>852207</v>
      </c>
      <c r="Y379" s="537">
        <v>883420</v>
      </c>
      <c r="Z379" s="537">
        <v>856612</v>
      </c>
      <c r="AA379" s="537">
        <v>854695</v>
      </c>
      <c r="AB379" s="537">
        <v>891208</v>
      </c>
      <c r="AC379" s="537">
        <v>930654</v>
      </c>
      <c r="AD379" s="537">
        <v>943979</v>
      </c>
      <c r="AE379" s="537">
        <v>1037347</v>
      </c>
      <c r="AF379" s="537">
        <v>1075824</v>
      </c>
      <c r="AG379" s="537">
        <v>1191905</v>
      </c>
      <c r="AH379" s="537">
        <v>1188009</v>
      </c>
      <c r="AI379" s="537">
        <v>1007896</v>
      </c>
      <c r="AJ379" s="537">
        <v>974057</v>
      </c>
      <c r="AK379" s="537">
        <v>982662</v>
      </c>
      <c r="AL379" s="537">
        <v>1163460</v>
      </c>
      <c r="AM379" s="537">
        <v>1161946</v>
      </c>
      <c r="AN379" s="537">
        <v>1194998</v>
      </c>
      <c r="AO379" s="537">
        <v>1301749</v>
      </c>
      <c r="AP379" s="537">
        <v>1445507</v>
      </c>
      <c r="AQ379" s="537">
        <v>1594137</v>
      </c>
      <c r="AR379" s="537">
        <v>1686330</v>
      </c>
      <c r="AS379" s="537">
        <v>1810545</v>
      </c>
      <c r="AT379" s="537">
        <v>2166673</v>
      </c>
      <c r="AU379" s="537">
        <v>2639401</v>
      </c>
      <c r="AV379" s="537">
        <v>3305262</v>
      </c>
      <c r="AW379" s="537">
        <v>3835203</v>
      </c>
      <c r="AX379" s="537">
        <v>4175250</v>
      </c>
      <c r="AY379" s="537">
        <v>4465599</v>
      </c>
      <c r="AZ379" s="537">
        <v>2777859</v>
      </c>
      <c r="BA379" s="126">
        <v>2272265</v>
      </c>
      <c r="BB379" s="537">
        <v>1796390</v>
      </c>
      <c r="BC379" s="537">
        <v>1437677</v>
      </c>
      <c r="BD379" s="537">
        <v>894744</v>
      </c>
      <c r="BE379" s="537">
        <v>775250</v>
      </c>
      <c r="BF379" s="537">
        <v>683882</v>
      </c>
      <c r="BG379" s="537">
        <v>982415</v>
      </c>
      <c r="BH379" s="537">
        <v>521773</v>
      </c>
      <c r="BI379" s="463"/>
    </row>
    <row r="380" spans="1:61">
      <c r="A380" s="82" t="s">
        <v>30</v>
      </c>
      <c r="B380" s="83" t="s">
        <v>132</v>
      </c>
      <c r="C380" s="84" t="s">
        <v>133</v>
      </c>
      <c r="D380" s="90" t="s">
        <v>88</v>
      </c>
      <c r="E380" s="135" t="s">
        <v>149</v>
      </c>
      <c r="F380" s="135" t="s">
        <v>16</v>
      </c>
      <c r="G380" s="537">
        <v>249364</v>
      </c>
      <c r="H380" s="537">
        <v>276315</v>
      </c>
      <c r="I380" s="537">
        <v>286051</v>
      </c>
      <c r="J380" s="537">
        <v>346022</v>
      </c>
      <c r="K380" s="537">
        <v>433458</v>
      </c>
      <c r="L380" s="537">
        <v>393465</v>
      </c>
      <c r="M380" s="537">
        <v>384976</v>
      </c>
      <c r="N380" s="537">
        <v>361676</v>
      </c>
      <c r="O380" s="537">
        <v>403657</v>
      </c>
      <c r="P380" s="537">
        <v>445988</v>
      </c>
      <c r="Q380" s="537">
        <v>474122</v>
      </c>
      <c r="R380" s="537">
        <v>432383</v>
      </c>
      <c r="S380" s="537">
        <v>425209</v>
      </c>
      <c r="T380" s="537">
        <v>412624</v>
      </c>
      <c r="U380" s="537">
        <v>419425</v>
      </c>
      <c r="V380" s="537">
        <v>400028</v>
      </c>
      <c r="W380" s="537">
        <v>387722</v>
      </c>
      <c r="X380" s="537">
        <v>396107</v>
      </c>
      <c r="Y380" s="537">
        <v>405121</v>
      </c>
      <c r="Z380" s="537">
        <v>380365</v>
      </c>
      <c r="AA380" s="537">
        <v>370799</v>
      </c>
      <c r="AB380" s="537">
        <v>382578</v>
      </c>
      <c r="AC380" s="537">
        <v>397280</v>
      </c>
      <c r="AD380" s="537">
        <v>403948</v>
      </c>
      <c r="AE380" s="537">
        <v>448991</v>
      </c>
      <c r="AF380" s="537">
        <v>465676</v>
      </c>
      <c r="AG380" s="537">
        <v>515649</v>
      </c>
      <c r="AH380" s="537">
        <v>504662</v>
      </c>
      <c r="AI380" s="537">
        <v>554179</v>
      </c>
      <c r="AJ380" s="537">
        <v>541766</v>
      </c>
      <c r="AK380" s="537">
        <v>547875</v>
      </c>
      <c r="AL380" s="537">
        <v>648138</v>
      </c>
      <c r="AM380" s="537">
        <v>652119</v>
      </c>
      <c r="AN380" s="537">
        <v>690652</v>
      </c>
      <c r="AO380" s="537">
        <v>746834</v>
      </c>
      <c r="AP380" s="537">
        <v>817370</v>
      </c>
      <c r="AQ380" s="537">
        <v>957387</v>
      </c>
      <c r="AR380" s="537">
        <v>1042115</v>
      </c>
      <c r="AS380" s="537">
        <v>1148404</v>
      </c>
      <c r="AT380" s="537">
        <v>1231272</v>
      </c>
      <c r="AU380" s="537">
        <v>1280209</v>
      </c>
      <c r="AV380" s="537">
        <v>1431052</v>
      </c>
      <c r="AW380" s="537">
        <v>1516051</v>
      </c>
      <c r="AX380" s="537">
        <v>1529952</v>
      </c>
      <c r="AY380" s="537">
        <v>959118</v>
      </c>
      <c r="AZ380" s="537">
        <v>901320</v>
      </c>
      <c r="BA380" s="126">
        <v>906712</v>
      </c>
      <c r="BB380" s="537">
        <v>430352</v>
      </c>
      <c r="BC380" s="537">
        <v>651912</v>
      </c>
      <c r="BD380" s="537">
        <v>778231</v>
      </c>
      <c r="BE380" s="537">
        <v>1161396</v>
      </c>
      <c r="BF380" s="537">
        <v>722896</v>
      </c>
      <c r="BG380" s="537">
        <v>891356</v>
      </c>
      <c r="BH380" s="537">
        <v>860795</v>
      </c>
      <c r="BI380" s="463"/>
    </row>
    <row r="381" spans="1:61">
      <c r="A381" s="82" t="s">
        <v>31</v>
      </c>
      <c r="B381" s="83" t="s">
        <v>132</v>
      </c>
      <c r="C381" s="84" t="s">
        <v>133</v>
      </c>
      <c r="D381" s="90" t="s">
        <v>88</v>
      </c>
      <c r="E381" s="135" t="s">
        <v>149</v>
      </c>
      <c r="F381" s="135" t="s">
        <v>16</v>
      </c>
      <c r="G381" s="537">
        <v>1169629</v>
      </c>
      <c r="H381" s="537">
        <v>1309668</v>
      </c>
      <c r="I381" s="537">
        <v>1398020</v>
      </c>
      <c r="J381" s="537">
        <v>1684539</v>
      </c>
      <c r="K381" s="537">
        <v>2107785</v>
      </c>
      <c r="L381" s="537">
        <v>1995748</v>
      </c>
      <c r="M381" s="537">
        <v>2039157</v>
      </c>
      <c r="N381" s="537">
        <v>1458899</v>
      </c>
      <c r="O381" s="537">
        <v>1611391</v>
      </c>
      <c r="P381" s="537">
        <v>1789892</v>
      </c>
      <c r="Q381" s="537">
        <v>1900506</v>
      </c>
      <c r="R381" s="537">
        <v>1725039</v>
      </c>
      <c r="S381" s="537">
        <v>1698983</v>
      </c>
      <c r="T381" s="537">
        <v>1656357</v>
      </c>
      <c r="U381" s="537">
        <v>1673207</v>
      </c>
      <c r="V381" s="537">
        <v>1586296</v>
      </c>
      <c r="W381" s="537">
        <v>1531364</v>
      </c>
      <c r="X381" s="537">
        <v>1563525</v>
      </c>
      <c r="Y381" s="537">
        <v>1588420</v>
      </c>
      <c r="Z381" s="537">
        <v>1481262</v>
      </c>
      <c r="AA381" s="537">
        <v>1442924</v>
      </c>
      <c r="AB381" s="537">
        <v>1492138</v>
      </c>
      <c r="AC381" s="537">
        <v>1542037</v>
      </c>
      <c r="AD381" s="537">
        <v>1565683</v>
      </c>
      <c r="AE381" s="537">
        <v>1740788</v>
      </c>
      <c r="AF381" s="537">
        <v>1805854</v>
      </c>
      <c r="AG381" s="537">
        <v>2006299</v>
      </c>
      <c r="AH381" s="537">
        <v>1956813</v>
      </c>
      <c r="AI381" s="537">
        <v>1632073</v>
      </c>
      <c r="AJ381" s="537">
        <v>1541616</v>
      </c>
      <c r="AK381" s="537">
        <v>1534629</v>
      </c>
      <c r="AL381" s="537">
        <v>1820244</v>
      </c>
      <c r="AM381" s="537">
        <v>1867138</v>
      </c>
      <c r="AN381" s="537">
        <v>1877908</v>
      </c>
      <c r="AO381" s="537">
        <v>2107697</v>
      </c>
      <c r="AP381" s="537">
        <v>2063757</v>
      </c>
      <c r="AQ381" s="537">
        <v>3129324</v>
      </c>
      <c r="AR381" s="537">
        <v>3304185</v>
      </c>
      <c r="AS381" s="537">
        <v>3504997</v>
      </c>
      <c r="AT381" s="537">
        <v>3760133</v>
      </c>
      <c r="AU381" s="537">
        <v>3936712</v>
      </c>
      <c r="AV381" s="537">
        <v>4001734</v>
      </c>
      <c r="AW381" s="537">
        <v>3883036</v>
      </c>
      <c r="AX381" s="537">
        <v>3637775</v>
      </c>
      <c r="AY381" s="537">
        <v>3203118</v>
      </c>
      <c r="AZ381" s="537">
        <v>2907246</v>
      </c>
      <c r="BA381" s="126">
        <v>3343492</v>
      </c>
      <c r="BB381" s="537">
        <v>3937288</v>
      </c>
      <c r="BC381" s="537">
        <v>4704316</v>
      </c>
      <c r="BD381" s="537">
        <v>4709920</v>
      </c>
      <c r="BE381" s="537">
        <v>6250632</v>
      </c>
      <c r="BF381" s="537">
        <v>4257826</v>
      </c>
      <c r="BG381" s="537">
        <v>2315392</v>
      </c>
      <c r="BH381" s="537">
        <v>4019390</v>
      </c>
      <c r="BI381" s="463"/>
    </row>
    <row r="382" spans="1:61">
      <c r="A382" s="82" t="s">
        <v>32</v>
      </c>
      <c r="B382" s="83" t="s">
        <v>132</v>
      </c>
      <c r="C382" s="84" t="s">
        <v>133</v>
      </c>
      <c r="D382" s="90" t="s">
        <v>88</v>
      </c>
      <c r="E382" s="135" t="s">
        <v>149</v>
      </c>
      <c r="F382" s="135" t="s">
        <v>16</v>
      </c>
      <c r="G382" s="537">
        <v>131287</v>
      </c>
      <c r="H382" s="537">
        <v>145049</v>
      </c>
      <c r="I382" s="537">
        <v>150501</v>
      </c>
      <c r="J382" s="537">
        <v>182372</v>
      </c>
      <c r="K382" s="537">
        <v>226565</v>
      </c>
      <c r="L382" s="537">
        <v>202132</v>
      </c>
      <c r="M382" s="537">
        <v>198231</v>
      </c>
      <c r="N382" s="537">
        <v>208835</v>
      </c>
      <c r="O382" s="537">
        <v>232323</v>
      </c>
      <c r="P382" s="537">
        <v>257680</v>
      </c>
      <c r="Q382" s="537">
        <v>274809</v>
      </c>
      <c r="R382" s="537">
        <v>251821</v>
      </c>
      <c r="S382" s="537">
        <v>247941</v>
      </c>
      <c r="T382" s="537">
        <v>244609</v>
      </c>
      <c r="U382" s="537">
        <v>248169</v>
      </c>
      <c r="V382" s="537">
        <v>238119</v>
      </c>
      <c r="W382" s="537">
        <v>231737</v>
      </c>
      <c r="X382" s="537">
        <v>237610</v>
      </c>
      <c r="Y382" s="537">
        <v>244883</v>
      </c>
      <c r="Z382" s="537">
        <v>231937</v>
      </c>
      <c r="AA382" s="537">
        <v>225351</v>
      </c>
      <c r="AB382" s="537">
        <v>235986</v>
      </c>
      <c r="AC382" s="537">
        <v>247636</v>
      </c>
      <c r="AD382" s="537">
        <v>250794</v>
      </c>
      <c r="AE382" s="537">
        <v>278159</v>
      </c>
      <c r="AF382" s="537">
        <v>289464</v>
      </c>
      <c r="AG382" s="537">
        <v>320130</v>
      </c>
      <c r="AH382" s="537">
        <v>317028</v>
      </c>
      <c r="AI382" s="537">
        <v>290286</v>
      </c>
      <c r="AJ382" s="537">
        <v>279712</v>
      </c>
      <c r="AK382" s="537">
        <v>282637</v>
      </c>
      <c r="AL382" s="537">
        <v>333577</v>
      </c>
      <c r="AM382" s="537">
        <v>319431</v>
      </c>
      <c r="AN382" s="537">
        <v>335724</v>
      </c>
      <c r="AO382" s="537">
        <v>363029</v>
      </c>
      <c r="AP382" s="537">
        <v>412416</v>
      </c>
      <c r="AQ382" s="537">
        <v>432007</v>
      </c>
      <c r="AR382" s="537">
        <v>469880</v>
      </c>
      <c r="AS382" s="537">
        <v>508167</v>
      </c>
      <c r="AT382" s="537">
        <v>589916</v>
      </c>
      <c r="AU382" s="537">
        <v>641527</v>
      </c>
      <c r="AV382" s="537">
        <v>737639</v>
      </c>
      <c r="AW382" s="537">
        <v>851902</v>
      </c>
      <c r="AX382" s="537">
        <v>958612</v>
      </c>
      <c r="AY382" s="537">
        <v>945760</v>
      </c>
      <c r="AZ382" s="537">
        <v>805953</v>
      </c>
      <c r="BA382" s="126">
        <v>846259</v>
      </c>
      <c r="BB382" s="537">
        <v>772150</v>
      </c>
      <c r="BC382" s="537">
        <v>778282</v>
      </c>
      <c r="BD382" s="537">
        <v>498611</v>
      </c>
      <c r="BE382" s="537">
        <v>349818</v>
      </c>
      <c r="BF382" s="537">
        <v>289705</v>
      </c>
      <c r="BG382" s="537">
        <v>256725</v>
      </c>
      <c r="BH382" s="537">
        <v>321626</v>
      </c>
      <c r="BI382" s="463"/>
    </row>
    <row r="383" spans="1:61">
      <c r="A383" s="12" t="s">
        <v>33</v>
      </c>
      <c r="B383" s="12" t="s">
        <v>132</v>
      </c>
      <c r="C383" s="12" t="s">
        <v>133</v>
      </c>
      <c r="D383" s="86" t="s">
        <v>88</v>
      </c>
      <c r="E383" s="134" t="s">
        <v>149</v>
      </c>
      <c r="F383" s="135" t="s">
        <v>16</v>
      </c>
      <c r="G383" s="540">
        <v>17884800</v>
      </c>
      <c r="H383" s="540">
        <v>19872600</v>
      </c>
      <c r="I383" s="540">
        <v>20896000</v>
      </c>
      <c r="J383" s="540">
        <v>25350300</v>
      </c>
      <c r="K383" s="540">
        <v>31665000</v>
      </c>
      <c r="L383" s="540">
        <v>29005600</v>
      </c>
      <c r="M383" s="540">
        <v>28817800</v>
      </c>
      <c r="N383" s="540">
        <v>26411500</v>
      </c>
      <c r="O383" s="540">
        <v>29483900</v>
      </c>
      <c r="P383" s="540">
        <v>32680500</v>
      </c>
      <c r="Q383" s="540">
        <v>34944300</v>
      </c>
      <c r="R383" s="540">
        <v>31933500</v>
      </c>
      <c r="S383" s="540">
        <v>32003700</v>
      </c>
      <c r="T383" s="540">
        <v>31472000</v>
      </c>
      <c r="U383" s="540">
        <v>32050800</v>
      </c>
      <c r="V383" s="540">
        <v>30836000</v>
      </c>
      <c r="W383" s="540">
        <v>30067600</v>
      </c>
      <c r="X383" s="540">
        <v>30862100</v>
      </c>
      <c r="Y383" s="540">
        <v>31733100</v>
      </c>
      <c r="Z383" s="540">
        <v>30108700</v>
      </c>
      <c r="AA383" s="540">
        <v>29657000</v>
      </c>
      <c r="AB383" s="540">
        <v>30866100</v>
      </c>
      <c r="AC383" s="540">
        <v>32144100</v>
      </c>
      <c r="AD383" s="540">
        <v>32674800</v>
      </c>
      <c r="AE383" s="540">
        <v>35688000</v>
      </c>
      <c r="AF383" s="540">
        <v>37605000</v>
      </c>
      <c r="AG383" s="540">
        <v>41723000</v>
      </c>
      <c r="AH383" s="540">
        <v>41304200</v>
      </c>
      <c r="AI383" s="540">
        <v>38404700</v>
      </c>
      <c r="AJ383" s="540">
        <v>37174200</v>
      </c>
      <c r="AK383" s="540">
        <v>37466600</v>
      </c>
      <c r="AL383" s="126">
        <v>44247000</v>
      </c>
      <c r="AM383" s="126">
        <v>45331200</v>
      </c>
      <c r="AN383" s="126">
        <v>46841500</v>
      </c>
      <c r="AO383" s="126">
        <v>51494200</v>
      </c>
      <c r="AP383" s="126">
        <v>57206500</v>
      </c>
      <c r="AQ383" s="126">
        <v>66392600</v>
      </c>
      <c r="AR383" s="126">
        <v>70794200</v>
      </c>
      <c r="AS383" s="126">
        <v>76008700</v>
      </c>
      <c r="AT383" s="126">
        <v>82491000</v>
      </c>
      <c r="AU383" s="126">
        <v>88162100</v>
      </c>
      <c r="AV383" s="126">
        <v>95783400</v>
      </c>
      <c r="AW383" s="126">
        <v>100569700</v>
      </c>
      <c r="AX383" s="126">
        <v>104300800</v>
      </c>
      <c r="AY383" s="126">
        <v>91617500</v>
      </c>
      <c r="AZ383" s="126">
        <v>73542800</v>
      </c>
      <c r="BA383" s="126">
        <v>67900400</v>
      </c>
      <c r="BB383" s="126">
        <v>58678100</v>
      </c>
      <c r="BC383" s="126">
        <v>57552100</v>
      </c>
      <c r="BD383" s="126">
        <v>51652500</v>
      </c>
      <c r="BE383" s="126">
        <v>56659800</v>
      </c>
      <c r="BF383" s="126">
        <v>44246200</v>
      </c>
      <c r="BG383" s="126">
        <v>49572100</v>
      </c>
      <c r="BH383" s="126">
        <v>56550100</v>
      </c>
      <c r="BI383" s="463"/>
    </row>
    <row r="384" spans="1:61">
      <c r="A384" s="82" t="s">
        <v>34</v>
      </c>
      <c r="B384" s="83" t="s">
        <v>132</v>
      </c>
      <c r="C384" s="84" t="s">
        <v>133</v>
      </c>
      <c r="D384" s="90" t="s">
        <v>88</v>
      </c>
      <c r="E384" s="135" t="s">
        <v>149</v>
      </c>
      <c r="F384" s="135" t="s">
        <v>16</v>
      </c>
      <c r="G384" s="540">
        <v>0</v>
      </c>
      <c r="H384" s="540">
        <v>0</v>
      </c>
      <c r="I384" s="540">
        <v>0</v>
      </c>
      <c r="J384" s="540">
        <v>0</v>
      </c>
      <c r="K384" s="540">
        <v>0</v>
      </c>
      <c r="L384" s="540">
        <v>0</v>
      </c>
      <c r="M384" s="540">
        <v>0</v>
      </c>
      <c r="N384" s="540">
        <v>0</v>
      </c>
      <c r="O384" s="540">
        <v>0</v>
      </c>
      <c r="P384" s="540">
        <v>0</v>
      </c>
      <c r="Q384" s="540">
        <v>0</v>
      </c>
      <c r="R384" s="540">
        <v>0</v>
      </c>
      <c r="S384" s="540">
        <v>0</v>
      </c>
      <c r="T384" s="540">
        <v>0</v>
      </c>
      <c r="U384" s="540">
        <v>0</v>
      </c>
      <c r="V384" s="540">
        <v>0</v>
      </c>
      <c r="W384" s="540">
        <v>0</v>
      </c>
      <c r="X384" s="540">
        <v>0</v>
      </c>
      <c r="Y384" s="540">
        <v>0</v>
      </c>
      <c r="Z384" s="540">
        <v>0</v>
      </c>
      <c r="AA384" s="540">
        <v>0</v>
      </c>
      <c r="AB384" s="540">
        <v>0</v>
      </c>
      <c r="AC384" s="540">
        <v>0</v>
      </c>
      <c r="AD384" s="540">
        <v>0</v>
      </c>
      <c r="AE384" s="540">
        <v>0</v>
      </c>
      <c r="AF384" s="540">
        <v>0</v>
      </c>
      <c r="AG384" s="540">
        <v>0</v>
      </c>
      <c r="AH384" s="540">
        <v>0</v>
      </c>
      <c r="AI384" s="540">
        <v>0</v>
      </c>
      <c r="AJ384" s="540">
        <v>0</v>
      </c>
      <c r="AK384" s="540">
        <v>0</v>
      </c>
      <c r="AL384" s="463">
        <v>0</v>
      </c>
      <c r="AM384" s="463">
        <v>0</v>
      </c>
      <c r="AN384" s="463">
        <v>0</v>
      </c>
      <c r="AO384" s="463">
        <v>0</v>
      </c>
      <c r="AP384" s="463">
        <v>0</v>
      </c>
      <c r="AQ384" s="463">
        <v>0</v>
      </c>
      <c r="AR384" s="463">
        <v>0</v>
      </c>
      <c r="AS384" s="463">
        <v>0</v>
      </c>
      <c r="AT384" s="463">
        <v>0</v>
      </c>
      <c r="AU384" s="463">
        <v>0</v>
      </c>
      <c r="AV384" s="463">
        <v>0</v>
      </c>
      <c r="AW384" s="463">
        <v>0</v>
      </c>
      <c r="AX384" s="463">
        <v>0</v>
      </c>
      <c r="AY384" s="463">
        <v>0</v>
      </c>
      <c r="AZ384" s="463">
        <v>0</v>
      </c>
      <c r="BA384" s="126">
        <v>0</v>
      </c>
      <c r="BB384" s="463">
        <v>0</v>
      </c>
      <c r="BC384" s="463">
        <v>0</v>
      </c>
      <c r="BD384" s="463">
        <v>0</v>
      </c>
      <c r="BE384" s="463">
        <v>0</v>
      </c>
      <c r="BF384" s="463">
        <v>0</v>
      </c>
      <c r="BG384" s="463">
        <v>0</v>
      </c>
      <c r="BH384" s="463">
        <v>0</v>
      </c>
      <c r="BI384" s="463"/>
    </row>
    <row r="385" spans="1:61">
      <c r="A385" s="87" t="s">
        <v>35</v>
      </c>
      <c r="B385" s="87" t="s">
        <v>132</v>
      </c>
      <c r="C385" s="87" t="s">
        <v>133</v>
      </c>
      <c r="D385" s="88" t="s">
        <v>88</v>
      </c>
      <c r="E385" s="136" t="s">
        <v>149</v>
      </c>
      <c r="F385" s="136" t="s">
        <v>16</v>
      </c>
      <c r="G385" s="544">
        <v>17884800</v>
      </c>
      <c r="H385" s="544">
        <v>19872600</v>
      </c>
      <c r="I385" s="544">
        <v>20896000</v>
      </c>
      <c r="J385" s="544">
        <v>25350300</v>
      </c>
      <c r="K385" s="544">
        <v>31665000</v>
      </c>
      <c r="L385" s="544">
        <v>29005600</v>
      </c>
      <c r="M385" s="544">
        <v>28817800</v>
      </c>
      <c r="N385" s="544">
        <v>26411500</v>
      </c>
      <c r="O385" s="544">
        <v>29483900</v>
      </c>
      <c r="P385" s="544">
        <v>32680500</v>
      </c>
      <c r="Q385" s="544">
        <v>34944300</v>
      </c>
      <c r="R385" s="544">
        <v>31933500</v>
      </c>
      <c r="S385" s="544">
        <v>32003700</v>
      </c>
      <c r="T385" s="544">
        <v>31472000</v>
      </c>
      <c r="U385" s="544">
        <v>32050800</v>
      </c>
      <c r="V385" s="544">
        <v>30836000</v>
      </c>
      <c r="W385" s="544">
        <v>30067600</v>
      </c>
      <c r="X385" s="544">
        <v>30862100</v>
      </c>
      <c r="Y385" s="544">
        <v>31733100</v>
      </c>
      <c r="Z385" s="544">
        <v>30108700</v>
      </c>
      <c r="AA385" s="544">
        <v>29657000</v>
      </c>
      <c r="AB385" s="544">
        <v>30866100</v>
      </c>
      <c r="AC385" s="544">
        <v>32144100</v>
      </c>
      <c r="AD385" s="544">
        <v>32674800</v>
      </c>
      <c r="AE385" s="544">
        <v>35688000</v>
      </c>
      <c r="AF385" s="544">
        <v>37605000</v>
      </c>
      <c r="AG385" s="544">
        <v>41723000</v>
      </c>
      <c r="AH385" s="544">
        <v>41304200</v>
      </c>
      <c r="AI385" s="544">
        <v>38404700</v>
      </c>
      <c r="AJ385" s="544">
        <v>37174200</v>
      </c>
      <c r="AK385" s="544">
        <v>37466600</v>
      </c>
      <c r="AL385" s="544">
        <v>44247000</v>
      </c>
      <c r="AM385" s="544">
        <v>45331200</v>
      </c>
      <c r="AN385" s="544">
        <v>46841500</v>
      </c>
      <c r="AO385" s="544">
        <v>51494200</v>
      </c>
      <c r="AP385" s="544">
        <v>57206500</v>
      </c>
      <c r="AQ385" s="544">
        <v>66392600</v>
      </c>
      <c r="AR385" s="544">
        <v>70794200</v>
      </c>
      <c r="AS385" s="544">
        <v>76008700</v>
      </c>
      <c r="AT385" s="544">
        <v>82491000</v>
      </c>
      <c r="AU385" s="544">
        <v>88162100</v>
      </c>
      <c r="AV385" s="544">
        <v>95783400</v>
      </c>
      <c r="AW385" s="544">
        <v>100569700</v>
      </c>
      <c r="AX385" s="544">
        <v>104300800</v>
      </c>
      <c r="AY385" s="544">
        <v>91617500</v>
      </c>
      <c r="AZ385" s="544">
        <v>73542800</v>
      </c>
      <c r="BA385" s="126">
        <v>67900400</v>
      </c>
      <c r="BB385" s="544">
        <v>58678100</v>
      </c>
      <c r="BC385" s="544">
        <v>57552100</v>
      </c>
      <c r="BD385" s="544">
        <v>51652500</v>
      </c>
      <c r="BE385" s="544">
        <v>56659800</v>
      </c>
      <c r="BF385" s="544">
        <v>44246200</v>
      </c>
      <c r="BG385" s="544">
        <v>49572100</v>
      </c>
      <c r="BH385" s="544">
        <v>56550100</v>
      </c>
      <c r="BI385" s="463"/>
    </row>
    <row r="386" spans="1:61">
      <c r="A386" s="82" t="s">
        <v>11</v>
      </c>
      <c r="B386" s="83" t="s">
        <v>134</v>
      </c>
      <c r="C386" s="84" t="s">
        <v>135</v>
      </c>
      <c r="D386" s="91" t="s">
        <v>89</v>
      </c>
      <c r="E386" s="134" t="s">
        <v>149</v>
      </c>
      <c r="F386" s="135" t="s">
        <v>16</v>
      </c>
      <c r="G386" s="537">
        <v>100457</v>
      </c>
      <c r="H386" s="537">
        <v>110111</v>
      </c>
      <c r="I386" s="537">
        <v>135933</v>
      </c>
      <c r="J386" s="537">
        <v>154661</v>
      </c>
      <c r="K386" s="537">
        <v>179902</v>
      </c>
      <c r="L386" s="537">
        <v>181372</v>
      </c>
      <c r="M386" s="537">
        <v>217042</v>
      </c>
      <c r="N386" s="537">
        <v>258711</v>
      </c>
      <c r="O386" s="537">
        <v>256635</v>
      </c>
      <c r="P386" s="537">
        <v>259091</v>
      </c>
      <c r="Q386" s="537">
        <v>255549</v>
      </c>
      <c r="R386" s="537">
        <v>334998</v>
      </c>
      <c r="S386" s="537">
        <v>298060</v>
      </c>
      <c r="T386" s="537">
        <v>270636</v>
      </c>
      <c r="U386" s="537">
        <v>278031</v>
      </c>
      <c r="V386" s="537">
        <v>260469</v>
      </c>
      <c r="W386" s="537">
        <v>322325</v>
      </c>
      <c r="X386" s="537">
        <v>310020</v>
      </c>
      <c r="Y386" s="537">
        <v>437190</v>
      </c>
      <c r="Z386" s="537">
        <v>418974</v>
      </c>
      <c r="AA386" s="537">
        <v>475522</v>
      </c>
      <c r="AB386" s="537">
        <v>623747</v>
      </c>
      <c r="AC386" s="537">
        <v>700545</v>
      </c>
      <c r="AD386" s="537">
        <v>689146</v>
      </c>
      <c r="AE386" s="537">
        <v>836913</v>
      </c>
      <c r="AF386" s="537">
        <v>1033172</v>
      </c>
      <c r="AG386" s="537">
        <v>1251838</v>
      </c>
      <c r="AH386" s="537">
        <v>1342556</v>
      </c>
      <c r="AI386" s="537">
        <v>1211834</v>
      </c>
      <c r="AJ386" s="537">
        <v>1218061</v>
      </c>
      <c r="AK386" s="537">
        <v>1241026</v>
      </c>
      <c r="AL386" s="537">
        <v>1032572</v>
      </c>
      <c r="AM386" s="537">
        <v>1045442</v>
      </c>
      <c r="AN386" s="537">
        <v>1132950</v>
      </c>
      <c r="AO386" s="537">
        <v>1213933</v>
      </c>
      <c r="AP386" s="537">
        <v>1227278</v>
      </c>
      <c r="AQ386" s="537">
        <v>1543363</v>
      </c>
      <c r="AR386" s="537">
        <v>1807117</v>
      </c>
      <c r="AS386" s="537">
        <v>1981766</v>
      </c>
      <c r="AT386" s="537">
        <v>2203057</v>
      </c>
      <c r="AU386" s="537">
        <v>2347545</v>
      </c>
      <c r="AV386" s="537">
        <v>2667170</v>
      </c>
      <c r="AW386" s="537">
        <v>2786415</v>
      </c>
      <c r="AX386" s="537">
        <v>2755169</v>
      </c>
      <c r="AY386" s="537">
        <v>1307958</v>
      </c>
      <c r="AZ386" s="537">
        <v>879769</v>
      </c>
      <c r="BA386" s="537">
        <v>1198619</v>
      </c>
      <c r="BB386" s="537">
        <v>1424301</v>
      </c>
      <c r="BC386" s="537">
        <v>1159538</v>
      </c>
      <c r="BD386" s="537">
        <v>1427338</v>
      </c>
      <c r="BE386" s="537">
        <v>1524762</v>
      </c>
      <c r="BF386" s="537">
        <v>1801517</v>
      </c>
      <c r="BG386" s="537">
        <v>1112323</v>
      </c>
      <c r="BH386" s="537">
        <v>1662018</v>
      </c>
      <c r="BI386" s="463"/>
    </row>
    <row r="387" spans="1:61">
      <c r="A387" s="82" t="s">
        <v>17</v>
      </c>
      <c r="B387" s="83" t="s">
        <v>134</v>
      </c>
      <c r="C387" s="84" t="s">
        <v>135</v>
      </c>
      <c r="D387" s="91" t="s">
        <v>89</v>
      </c>
      <c r="E387" s="135" t="s">
        <v>149</v>
      </c>
      <c r="F387" s="135" t="s">
        <v>16</v>
      </c>
      <c r="G387" s="537">
        <v>44778</v>
      </c>
      <c r="H387" s="537">
        <v>56116</v>
      </c>
      <c r="I387" s="537">
        <v>61220</v>
      </c>
      <c r="J387" s="537">
        <v>61401</v>
      </c>
      <c r="K387" s="537">
        <v>67446</v>
      </c>
      <c r="L387" s="537">
        <v>61101</v>
      </c>
      <c r="M387" s="537">
        <v>74338</v>
      </c>
      <c r="N387" s="537">
        <v>60771</v>
      </c>
      <c r="O387" s="537">
        <v>27315</v>
      </c>
      <c r="P387" s="537">
        <v>35758</v>
      </c>
      <c r="Q387" s="537">
        <v>34218</v>
      </c>
      <c r="R387" s="537">
        <v>41035</v>
      </c>
      <c r="S387" s="537">
        <v>27737</v>
      </c>
      <c r="T387" s="537">
        <v>31490</v>
      </c>
      <c r="U387" s="537">
        <v>35254</v>
      </c>
      <c r="V387" s="537">
        <v>30095</v>
      </c>
      <c r="W387" s="537">
        <v>31821</v>
      </c>
      <c r="X387" s="537">
        <v>40167</v>
      </c>
      <c r="Y387" s="537">
        <v>56423</v>
      </c>
      <c r="Z387" s="537">
        <v>54703</v>
      </c>
      <c r="AA387" s="537">
        <v>60163</v>
      </c>
      <c r="AB387" s="537">
        <v>78822</v>
      </c>
      <c r="AC387" s="537">
        <v>90531</v>
      </c>
      <c r="AD387" s="537">
        <v>90723</v>
      </c>
      <c r="AE387" s="537">
        <v>113079</v>
      </c>
      <c r="AF387" s="537">
        <v>134974</v>
      </c>
      <c r="AG387" s="537">
        <v>155934</v>
      </c>
      <c r="AH387" s="537">
        <v>166037</v>
      </c>
      <c r="AI387" s="537">
        <v>155667</v>
      </c>
      <c r="AJ387" s="537">
        <v>157601</v>
      </c>
      <c r="AK387" s="537">
        <v>161491</v>
      </c>
      <c r="AL387" s="537">
        <v>134700</v>
      </c>
      <c r="AM387" s="537">
        <v>136013</v>
      </c>
      <c r="AN387" s="537">
        <v>155698</v>
      </c>
      <c r="AO387" s="537">
        <v>174234</v>
      </c>
      <c r="AP387" s="537">
        <v>208305</v>
      </c>
      <c r="AQ387" s="537">
        <v>286077</v>
      </c>
      <c r="AR387" s="537">
        <v>313420</v>
      </c>
      <c r="AS387" s="537">
        <v>333690</v>
      </c>
      <c r="AT387" s="537">
        <v>390897</v>
      </c>
      <c r="AU387" s="537">
        <v>415361</v>
      </c>
      <c r="AV387" s="537">
        <v>441595</v>
      </c>
      <c r="AW387" s="537">
        <v>431991</v>
      </c>
      <c r="AX387" s="537">
        <v>437138</v>
      </c>
      <c r="AY387" s="537">
        <v>380256</v>
      </c>
      <c r="AZ387" s="537">
        <v>229027</v>
      </c>
      <c r="BA387" s="537">
        <v>322218</v>
      </c>
      <c r="BB387" s="537">
        <v>437756</v>
      </c>
      <c r="BC387" s="537">
        <v>146908</v>
      </c>
      <c r="BD387" s="537">
        <v>203962</v>
      </c>
      <c r="BE387" s="537">
        <v>284011</v>
      </c>
      <c r="BF387" s="537">
        <v>423646</v>
      </c>
      <c r="BG387" s="537">
        <v>312616</v>
      </c>
      <c r="BH387" s="537">
        <v>405994</v>
      </c>
      <c r="BI387" s="463"/>
    </row>
    <row r="388" spans="1:61">
      <c r="A388" s="82" t="s">
        <v>18</v>
      </c>
      <c r="B388" s="83" t="s">
        <v>134</v>
      </c>
      <c r="C388" s="84" t="s">
        <v>135</v>
      </c>
      <c r="D388" s="91" t="s">
        <v>89</v>
      </c>
      <c r="E388" s="135" t="s">
        <v>149</v>
      </c>
      <c r="F388" s="135" t="s">
        <v>16</v>
      </c>
      <c r="G388" s="537">
        <v>18373</v>
      </c>
      <c r="H388" s="537">
        <v>26579</v>
      </c>
      <c r="I388" s="537">
        <v>31894</v>
      </c>
      <c r="J388" s="537">
        <v>31123</v>
      </c>
      <c r="K388" s="537">
        <v>31393</v>
      </c>
      <c r="L388" s="537">
        <v>35921</v>
      </c>
      <c r="M388" s="537">
        <v>24430</v>
      </c>
      <c r="N388" s="537">
        <v>35704</v>
      </c>
      <c r="O388" s="537">
        <v>25210</v>
      </c>
      <c r="P388" s="537">
        <v>38070</v>
      </c>
      <c r="Q388" s="537">
        <v>46812</v>
      </c>
      <c r="R388" s="537">
        <v>30712</v>
      </c>
      <c r="S388" s="537">
        <v>32617</v>
      </c>
      <c r="T388" s="537">
        <v>57036</v>
      </c>
      <c r="U388" s="537">
        <v>40011</v>
      </c>
      <c r="V388" s="537">
        <v>43376</v>
      </c>
      <c r="W388" s="537">
        <v>39597</v>
      </c>
      <c r="X388" s="537">
        <v>41570</v>
      </c>
      <c r="Y388" s="537">
        <v>55620</v>
      </c>
      <c r="Z388" s="537">
        <v>46639</v>
      </c>
      <c r="AA388" s="537">
        <v>55788</v>
      </c>
      <c r="AB388" s="537">
        <v>73178</v>
      </c>
      <c r="AC388" s="537">
        <v>89904</v>
      </c>
      <c r="AD388" s="537">
        <v>87555</v>
      </c>
      <c r="AE388" s="537">
        <v>112829</v>
      </c>
      <c r="AF388" s="537">
        <v>135808</v>
      </c>
      <c r="AG388" s="537">
        <v>145549</v>
      </c>
      <c r="AH388" s="537">
        <v>154536</v>
      </c>
      <c r="AI388" s="537">
        <v>146579</v>
      </c>
      <c r="AJ388" s="537">
        <v>136946</v>
      </c>
      <c r="AK388" s="537">
        <v>143058</v>
      </c>
      <c r="AL388" s="537">
        <v>121756</v>
      </c>
      <c r="AM388" s="537">
        <v>122509</v>
      </c>
      <c r="AN388" s="537">
        <v>137928</v>
      </c>
      <c r="AO388" s="537">
        <v>151704</v>
      </c>
      <c r="AP388" s="537">
        <v>169338</v>
      </c>
      <c r="AQ388" s="537">
        <v>218545</v>
      </c>
      <c r="AR388" s="537">
        <v>240886</v>
      </c>
      <c r="AS388" s="537">
        <v>261250</v>
      </c>
      <c r="AT388" s="537">
        <v>290622</v>
      </c>
      <c r="AU388" s="537">
        <v>308221</v>
      </c>
      <c r="AV388" s="537">
        <v>319037</v>
      </c>
      <c r="AW388" s="537">
        <v>316465</v>
      </c>
      <c r="AX388" s="537">
        <v>298337</v>
      </c>
      <c r="AY388" s="537">
        <v>299053</v>
      </c>
      <c r="AZ388" s="537">
        <v>155507</v>
      </c>
      <c r="BA388" s="537">
        <v>186051</v>
      </c>
      <c r="BB388" s="537">
        <v>102367</v>
      </c>
      <c r="BC388" s="537">
        <v>83086</v>
      </c>
      <c r="BD388" s="537">
        <v>72240</v>
      </c>
      <c r="BE388" s="537">
        <v>109493</v>
      </c>
      <c r="BF388" s="537">
        <v>94789</v>
      </c>
      <c r="BG388" s="537">
        <v>86595</v>
      </c>
      <c r="BH388" s="537">
        <v>372919</v>
      </c>
      <c r="BI388" s="463"/>
    </row>
    <row r="389" spans="1:61">
      <c r="A389" s="82" t="s">
        <v>19</v>
      </c>
      <c r="B389" s="83" t="s">
        <v>134</v>
      </c>
      <c r="C389" s="84" t="s">
        <v>135</v>
      </c>
      <c r="D389" s="91" t="s">
        <v>89</v>
      </c>
      <c r="E389" s="135" t="s">
        <v>149</v>
      </c>
      <c r="F389" s="135" t="s">
        <v>16</v>
      </c>
      <c r="G389" s="537">
        <v>9174</v>
      </c>
      <c r="H389" s="537">
        <v>13328</v>
      </c>
      <c r="I389" s="537">
        <v>16108</v>
      </c>
      <c r="J389" s="537">
        <v>16523</v>
      </c>
      <c r="K389" s="537">
        <v>13226</v>
      </c>
      <c r="L389" s="537">
        <v>16004</v>
      </c>
      <c r="M389" s="537">
        <v>27320</v>
      </c>
      <c r="N389" s="537">
        <v>25270</v>
      </c>
      <c r="O389" s="537">
        <v>65030</v>
      </c>
      <c r="P389" s="537">
        <v>67284</v>
      </c>
      <c r="Q389" s="537">
        <v>60382</v>
      </c>
      <c r="R389" s="537">
        <v>83387</v>
      </c>
      <c r="S389" s="537">
        <v>66062</v>
      </c>
      <c r="T389" s="537">
        <v>75650</v>
      </c>
      <c r="U389" s="537">
        <v>73729</v>
      </c>
      <c r="V389" s="537">
        <v>74375</v>
      </c>
      <c r="W389" s="537">
        <v>71840</v>
      </c>
      <c r="X389" s="537">
        <v>74580</v>
      </c>
      <c r="Y389" s="537">
        <v>106509</v>
      </c>
      <c r="Z389" s="537">
        <v>99591</v>
      </c>
      <c r="AA389" s="537">
        <v>113740</v>
      </c>
      <c r="AB389" s="537">
        <v>150629</v>
      </c>
      <c r="AC389" s="537">
        <v>170953</v>
      </c>
      <c r="AD389" s="537">
        <v>164661</v>
      </c>
      <c r="AE389" s="537">
        <v>194111</v>
      </c>
      <c r="AF389" s="537">
        <v>241239</v>
      </c>
      <c r="AG389" s="537">
        <v>293693</v>
      </c>
      <c r="AH389" s="537">
        <v>310571</v>
      </c>
      <c r="AI389" s="537">
        <v>276839</v>
      </c>
      <c r="AJ389" s="537">
        <v>269101</v>
      </c>
      <c r="AK389" s="537">
        <v>273830</v>
      </c>
      <c r="AL389" s="537">
        <v>231427</v>
      </c>
      <c r="AM389" s="537">
        <v>217012</v>
      </c>
      <c r="AN389" s="537">
        <v>243263</v>
      </c>
      <c r="AO389" s="537">
        <v>273318</v>
      </c>
      <c r="AP389" s="537">
        <v>290505</v>
      </c>
      <c r="AQ389" s="537">
        <v>388994</v>
      </c>
      <c r="AR389" s="537">
        <v>416645</v>
      </c>
      <c r="AS389" s="537">
        <v>417843</v>
      </c>
      <c r="AT389" s="537">
        <v>440948</v>
      </c>
      <c r="AU389" s="537">
        <v>478429</v>
      </c>
      <c r="AV389" s="537">
        <v>520712</v>
      </c>
      <c r="AW389" s="537">
        <v>533547</v>
      </c>
      <c r="AX389" s="537">
        <v>510199</v>
      </c>
      <c r="AY389" s="537">
        <v>474579</v>
      </c>
      <c r="AZ389" s="537">
        <v>319387</v>
      </c>
      <c r="BA389" s="537">
        <v>541558</v>
      </c>
      <c r="BB389" s="537">
        <v>324642</v>
      </c>
      <c r="BC389" s="537">
        <v>241103</v>
      </c>
      <c r="BD389" s="537">
        <v>319395</v>
      </c>
      <c r="BE389" s="537">
        <v>471051</v>
      </c>
      <c r="BF389" s="537">
        <v>628462</v>
      </c>
      <c r="BG389" s="537">
        <v>393461</v>
      </c>
      <c r="BH389" s="537">
        <v>551956</v>
      </c>
      <c r="BI389" s="463"/>
    </row>
    <row r="390" spans="1:61">
      <c r="A390" s="82" t="s">
        <v>20</v>
      </c>
      <c r="B390" s="83" t="s">
        <v>134</v>
      </c>
      <c r="C390" s="84" t="s">
        <v>135</v>
      </c>
      <c r="D390" s="91" t="s">
        <v>89</v>
      </c>
      <c r="E390" s="135" t="s">
        <v>149</v>
      </c>
      <c r="F390" s="135" t="s">
        <v>16</v>
      </c>
      <c r="G390" s="537">
        <v>38074</v>
      </c>
      <c r="H390" s="537">
        <v>34081</v>
      </c>
      <c r="I390" s="537">
        <v>42907</v>
      </c>
      <c r="J390" s="537">
        <v>43223</v>
      </c>
      <c r="K390" s="537">
        <v>56457</v>
      </c>
      <c r="L390" s="537">
        <v>65027</v>
      </c>
      <c r="M390" s="537">
        <v>62310</v>
      </c>
      <c r="N390" s="537">
        <v>76103</v>
      </c>
      <c r="O390" s="537">
        <v>133140</v>
      </c>
      <c r="P390" s="537">
        <v>110915</v>
      </c>
      <c r="Q390" s="537">
        <v>105689</v>
      </c>
      <c r="R390" s="537">
        <v>161348</v>
      </c>
      <c r="S390" s="537">
        <v>98618</v>
      </c>
      <c r="T390" s="537">
        <v>191524</v>
      </c>
      <c r="U390" s="537">
        <v>130239</v>
      </c>
      <c r="V390" s="537">
        <v>95892</v>
      </c>
      <c r="W390" s="537">
        <v>96339</v>
      </c>
      <c r="X390" s="537">
        <v>119058</v>
      </c>
      <c r="Y390" s="537">
        <v>171790</v>
      </c>
      <c r="Z390" s="537">
        <v>153662</v>
      </c>
      <c r="AA390" s="537">
        <v>185651</v>
      </c>
      <c r="AB390" s="537">
        <v>246519</v>
      </c>
      <c r="AC390" s="537">
        <v>261294</v>
      </c>
      <c r="AD390" s="537">
        <v>256964</v>
      </c>
      <c r="AE390" s="537">
        <v>309579</v>
      </c>
      <c r="AF390" s="537">
        <v>390604</v>
      </c>
      <c r="AG390" s="537">
        <v>478753</v>
      </c>
      <c r="AH390" s="537">
        <v>500996</v>
      </c>
      <c r="AI390" s="537">
        <v>437204</v>
      </c>
      <c r="AJ390" s="537">
        <v>440144</v>
      </c>
      <c r="AK390" s="537">
        <v>449913</v>
      </c>
      <c r="AL390" s="537">
        <v>382905</v>
      </c>
      <c r="AM390" s="537">
        <v>388185</v>
      </c>
      <c r="AN390" s="537">
        <v>428946</v>
      </c>
      <c r="AO390" s="537">
        <v>512506</v>
      </c>
      <c r="AP390" s="537">
        <v>708770</v>
      </c>
      <c r="AQ390" s="537">
        <v>533334</v>
      </c>
      <c r="AR390" s="537">
        <v>631053</v>
      </c>
      <c r="AS390" s="537">
        <v>681662</v>
      </c>
      <c r="AT390" s="537">
        <v>730897</v>
      </c>
      <c r="AU390" s="537">
        <v>708246</v>
      </c>
      <c r="AV390" s="537">
        <v>776382</v>
      </c>
      <c r="AW390" s="537">
        <v>825945</v>
      </c>
      <c r="AX390" s="537">
        <v>777333</v>
      </c>
      <c r="AY390" s="537">
        <v>552527</v>
      </c>
      <c r="AZ390" s="537">
        <v>363239</v>
      </c>
      <c r="BA390" s="537">
        <v>506537</v>
      </c>
      <c r="BB390" s="537">
        <v>622294</v>
      </c>
      <c r="BC390" s="537">
        <v>418511</v>
      </c>
      <c r="BD390" s="537">
        <v>478649</v>
      </c>
      <c r="BE390" s="537">
        <v>527689</v>
      </c>
      <c r="BF390" s="537">
        <v>740377</v>
      </c>
      <c r="BG390" s="537">
        <v>529790</v>
      </c>
      <c r="BH390" s="537">
        <v>825676</v>
      </c>
      <c r="BI390" s="463"/>
    </row>
    <row r="391" spans="1:61">
      <c r="A391" s="82" t="s">
        <v>21</v>
      </c>
      <c r="B391" s="83" t="s">
        <v>134</v>
      </c>
      <c r="C391" s="84" t="s">
        <v>135</v>
      </c>
      <c r="D391" s="91" t="s">
        <v>89</v>
      </c>
      <c r="E391" s="135" t="s">
        <v>149</v>
      </c>
      <c r="F391" s="135" t="s">
        <v>16</v>
      </c>
      <c r="G391" s="537">
        <v>9554</v>
      </c>
      <c r="H391" s="537">
        <v>9809</v>
      </c>
      <c r="I391" s="537">
        <v>9197</v>
      </c>
      <c r="J391" s="537">
        <v>8442</v>
      </c>
      <c r="K391" s="537">
        <v>8776</v>
      </c>
      <c r="L391" s="537">
        <v>15652</v>
      </c>
      <c r="M391" s="537">
        <v>13784</v>
      </c>
      <c r="N391" s="537">
        <v>20102</v>
      </c>
      <c r="O391" s="537">
        <v>33816</v>
      </c>
      <c r="P391" s="537">
        <v>237</v>
      </c>
      <c r="Q391" s="537">
        <v>16317</v>
      </c>
      <c r="R391" s="537">
        <v>23311</v>
      </c>
      <c r="S391" s="537">
        <v>15863</v>
      </c>
      <c r="T391" s="537">
        <v>19744</v>
      </c>
      <c r="U391" s="537">
        <v>19490</v>
      </c>
      <c r="V391" s="537">
        <v>21432</v>
      </c>
      <c r="W391" s="537">
        <v>15505</v>
      </c>
      <c r="X391" s="537">
        <v>22430</v>
      </c>
      <c r="Y391" s="537">
        <v>30048</v>
      </c>
      <c r="Z391" s="537">
        <v>28634</v>
      </c>
      <c r="AA391" s="537">
        <v>34365</v>
      </c>
      <c r="AB391" s="537">
        <v>42953</v>
      </c>
      <c r="AC391" s="537">
        <v>53015</v>
      </c>
      <c r="AD391" s="537">
        <v>51326</v>
      </c>
      <c r="AE391" s="537">
        <v>62733</v>
      </c>
      <c r="AF391" s="537">
        <v>74810</v>
      </c>
      <c r="AG391" s="537">
        <v>88116</v>
      </c>
      <c r="AH391" s="537">
        <v>99046</v>
      </c>
      <c r="AI391" s="537">
        <v>95276</v>
      </c>
      <c r="AJ391" s="537">
        <v>90326</v>
      </c>
      <c r="AK391" s="537">
        <v>95818</v>
      </c>
      <c r="AL391" s="537">
        <v>80270</v>
      </c>
      <c r="AM391" s="537">
        <v>81604</v>
      </c>
      <c r="AN391" s="537">
        <v>82414</v>
      </c>
      <c r="AO391" s="537">
        <v>91546</v>
      </c>
      <c r="AP391" s="537">
        <v>92632</v>
      </c>
      <c r="AQ391" s="537">
        <v>127833</v>
      </c>
      <c r="AR391" s="537">
        <v>147000</v>
      </c>
      <c r="AS391" s="537">
        <v>161008</v>
      </c>
      <c r="AT391" s="537">
        <v>179790</v>
      </c>
      <c r="AU391" s="537">
        <v>184895</v>
      </c>
      <c r="AV391" s="537">
        <v>183407</v>
      </c>
      <c r="AW391" s="537">
        <v>183288</v>
      </c>
      <c r="AX391" s="537">
        <v>181168</v>
      </c>
      <c r="AY391" s="537">
        <v>134213</v>
      </c>
      <c r="AZ391" s="537">
        <v>117595</v>
      </c>
      <c r="BA391" s="537">
        <v>127828</v>
      </c>
      <c r="BB391" s="537">
        <v>745796</v>
      </c>
      <c r="BC391" s="537">
        <v>68269</v>
      </c>
      <c r="BD391" s="537">
        <v>62795</v>
      </c>
      <c r="BE391" s="537">
        <v>86903</v>
      </c>
      <c r="BF391" s="537">
        <v>128894</v>
      </c>
      <c r="BG391" s="537">
        <v>102575</v>
      </c>
      <c r="BH391" s="537">
        <v>116683</v>
      </c>
      <c r="BI391" s="463"/>
    </row>
    <row r="392" spans="1:61">
      <c r="A392" s="82" t="s">
        <v>22</v>
      </c>
      <c r="B392" s="83" t="s">
        <v>134</v>
      </c>
      <c r="C392" s="84" t="s">
        <v>135</v>
      </c>
      <c r="D392" s="91" t="s">
        <v>89</v>
      </c>
      <c r="E392" s="135" t="s">
        <v>149</v>
      </c>
      <c r="F392" s="135" t="s">
        <v>16</v>
      </c>
      <c r="G392" s="537">
        <v>106605</v>
      </c>
      <c r="H392" s="537">
        <v>117441</v>
      </c>
      <c r="I392" s="537">
        <v>129887</v>
      </c>
      <c r="J392" s="537">
        <v>141818</v>
      </c>
      <c r="K392" s="537">
        <v>132405</v>
      </c>
      <c r="L392" s="537">
        <v>116565</v>
      </c>
      <c r="M392" s="537">
        <v>102700</v>
      </c>
      <c r="N392" s="537">
        <v>121498</v>
      </c>
      <c r="O392" s="537">
        <v>129253</v>
      </c>
      <c r="P392" s="537">
        <v>124686</v>
      </c>
      <c r="Q392" s="537">
        <v>117986</v>
      </c>
      <c r="R392" s="537">
        <v>153534</v>
      </c>
      <c r="S392" s="537">
        <v>120431</v>
      </c>
      <c r="T392" s="537">
        <v>142051</v>
      </c>
      <c r="U392" s="537">
        <v>126033</v>
      </c>
      <c r="V392" s="537">
        <v>103321</v>
      </c>
      <c r="W392" s="537">
        <v>98019</v>
      </c>
      <c r="X392" s="537">
        <v>126579</v>
      </c>
      <c r="Y392" s="537">
        <v>179330</v>
      </c>
      <c r="Z392" s="537">
        <v>171122</v>
      </c>
      <c r="AA392" s="537">
        <v>192933</v>
      </c>
      <c r="AB392" s="537">
        <v>252170</v>
      </c>
      <c r="AC392" s="537">
        <v>277563</v>
      </c>
      <c r="AD392" s="537">
        <v>258122</v>
      </c>
      <c r="AE392" s="537">
        <v>313453</v>
      </c>
      <c r="AF392" s="537">
        <v>389248</v>
      </c>
      <c r="AG392" s="537">
        <v>460955</v>
      </c>
      <c r="AH392" s="537">
        <v>491603</v>
      </c>
      <c r="AI392" s="537">
        <v>438775</v>
      </c>
      <c r="AJ392" s="537">
        <v>440611</v>
      </c>
      <c r="AK392" s="537">
        <v>444355</v>
      </c>
      <c r="AL392" s="537">
        <v>369337</v>
      </c>
      <c r="AM392" s="537">
        <v>389601</v>
      </c>
      <c r="AN392" s="537">
        <v>408267</v>
      </c>
      <c r="AO392" s="537">
        <v>480377</v>
      </c>
      <c r="AP392" s="537">
        <v>477647</v>
      </c>
      <c r="AQ392" s="537">
        <v>591827</v>
      </c>
      <c r="AR392" s="537">
        <v>641165</v>
      </c>
      <c r="AS392" s="537">
        <v>694005</v>
      </c>
      <c r="AT392" s="537">
        <v>789523</v>
      </c>
      <c r="AU392" s="537">
        <v>829270</v>
      </c>
      <c r="AV392" s="537">
        <v>896400</v>
      </c>
      <c r="AW392" s="537">
        <v>974174</v>
      </c>
      <c r="AX392" s="537">
        <v>961347</v>
      </c>
      <c r="AY392" s="537">
        <v>494652</v>
      </c>
      <c r="AZ392" s="537">
        <v>383252</v>
      </c>
      <c r="BA392" s="537">
        <v>367880</v>
      </c>
      <c r="BB392" s="537">
        <v>499104</v>
      </c>
      <c r="BC392" s="537">
        <v>370773</v>
      </c>
      <c r="BD392" s="537">
        <v>471587</v>
      </c>
      <c r="BE392" s="537">
        <v>485940</v>
      </c>
      <c r="BF392" s="537">
        <v>603807</v>
      </c>
      <c r="BG392" s="537">
        <v>333276</v>
      </c>
      <c r="BH392" s="537">
        <v>439922</v>
      </c>
      <c r="BI392" s="463"/>
    </row>
    <row r="393" spans="1:61">
      <c r="A393" s="82" t="s">
        <v>23</v>
      </c>
      <c r="B393" s="83" t="s">
        <v>134</v>
      </c>
      <c r="C393" s="84" t="s">
        <v>135</v>
      </c>
      <c r="D393" s="91" t="s">
        <v>89</v>
      </c>
      <c r="E393" s="135" t="s">
        <v>149</v>
      </c>
      <c r="F393" s="135" t="s">
        <v>16</v>
      </c>
      <c r="G393" s="537">
        <v>40950</v>
      </c>
      <c r="H393" s="537">
        <v>45520</v>
      </c>
      <c r="I393" s="537">
        <v>55747</v>
      </c>
      <c r="J393" s="537">
        <v>63893</v>
      </c>
      <c r="K393" s="537">
        <v>47730</v>
      </c>
      <c r="L393" s="537">
        <v>49195</v>
      </c>
      <c r="M393" s="537">
        <v>77356</v>
      </c>
      <c r="N393" s="537">
        <v>100355</v>
      </c>
      <c r="O393" s="537">
        <v>96628</v>
      </c>
      <c r="P393" s="537">
        <v>90058</v>
      </c>
      <c r="Q393" s="537">
        <v>80069</v>
      </c>
      <c r="R393" s="537">
        <v>74693</v>
      </c>
      <c r="S393" s="537">
        <v>44601</v>
      </c>
      <c r="T393" s="537">
        <v>94310</v>
      </c>
      <c r="U393" s="537">
        <v>85754</v>
      </c>
      <c r="V393" s="537">
        <v>67231</v>
      </c>
      <c r="W393" s="537">
        <v>87503</v>
      </c>
      <c r="X393" s="537">
        <v>86422</v>
      </c>
      <c r="Y393" s="537">
        <v>124473</v>
      </c>
      <c r="Z393" s="537">
        <v>115490</v>
      </c>
      <c r="AA393" s="537">
        <v>130516</v>
      </c>
      <c r="AB393" s="537">
        <v>170895</v>
      </c>
      <c r="AC393" s="537">
        <v>192721</v>
      </c>
      <c r="AD393" s="537">
        <v>184234</v>
      </c>
      <c r="AE393" s="537">
        <v>221411</v>
      </c>
      <c r="AF393" s="537">
        <v>271806</v>
      </c>
      <c r="AG393" s="537">
        <v>314438</v>
      </c>
      <c r="AH393" s="537">
        <v>340440</v>
      </c>
      <c r="AI393" s="537">
        <v>300062</v>
      </c>
      <c r="AJ393" s="537">
        <v>300036</v>
      </c>
      <c r="AK393" s="537">
        <v>305123</v>
      </c>
      <c r="AL393" s="537">
        <v>251430</v>
      </c>
      <c r="AM393" s="537">
        <v>256027</v>
      </c>
      <c r="AN393" s="537">
        <v>286090</v>
      </c>
      <c r="AO393" s="537">
        <v>314536</v>
      </c>
      <c r="AP393" s="537">
        <v>332812</v>
      </c>
      <c r="AQ393" s="537">
        <v>361665</v>
      </c>
      <c r="AR393" s="537">
        <v>396188</v>
      </c>
      <c r="AS393" s="537">
        <v>449368</v>
      </c>
      <c r="AT393" s="537">
        <v>519781</v>
      </c>
      <c r="AU393" s="537">
        <v>565162</v>
      </c>
      <c r="AV393" s="537">
        <v>734127</v>
      </c>
      <c r="AW393" s="537">
        <v>937852</v>
      </c>
      <c r="AX393" s="537">
        <v>1051457</v>
      </c>
      <c r="AY393" s="537">
        <v>359029</v>
      </c>
      <c r="AZ393" s="537">
        <v>234616</v>
      </c>
      <c r="BA393" s="537">
        <v>338359</v>
      </c>
      <c r="BB393" s="537">
        <v>293067</v>
      </c>
      <c r="BC393" s="537">
        <v>196602</v>
      </c>
      <c r="BD393" s="537">
        <v>209584</v>
      </c>
      <c r="BE393" s="537">
        <v>225321</v>
      </c>
      <c r="BF393" s="537">
        <v>258722</v>
      </c>
      <c r="BG393" s="537">
        <v>169000</v>
      </c>
      <c r="BH393" s="537">
        <v>176329</v>
      </c>
      <c r="BI393" s="463"/>
    </row>
    <row r="394" spans="1:61">
      <c r="A394" s="82" t="s">
        <v>24</v>
      </c>
      <c r="B394" s="83" t="s">
        <v>134</v>
      </c>
      <c r="C394" s="84" t="s">
        <v>135</v>
      </c>
      <c r="D394" s="91" t="s">
        <v>89</v>
      </c>
      <c r="E394" s="135" t="s">
        <v>149</v>
      </c>
      <c r="F394" s="135" t="s">
        <v>16</v>
      </c>
      <c r="G394" s="537">
        <v>109006</v>
      </c>
      <c r="H394" s="537">
        <v>114295</v>
      </c>
      <c r="I394" s="537">
        <v>146741</v>
      </c>
      <c r="J394" s="537">
        <v>138039</v>
      </c>
      <c r="K394" s="537">
        <v>134011</v>
      </c>
      <c r="L394" s="537">
        <v>140285</v>
      </c>
      <c r="M394" s="537">
        <v>138986</v>
      </c>
      <c r="N394" s="537">
        <v>174500</v>
      </c>
      <c r="O394" s="537">
        <v>232943</v>
      </c>
      <c r="P394" s="537">
        <v>231371</v>
      </c>
      <c r="Q394" s="537">
        <v>253772</v>
      </c>
      <c r="R394" s="537">
        <v>155651</v>
      </c>
      <c r="S394" s="537">
        <v>308394</v>
      </c>
      <c r="T394" s="537">
        <v>256826</v>
      </c>
      <c r="U394" s="537">
        <v>267168</v>
      </c>
      <c r="V394" s="537">
        <v>264536</v>
      </c>
      <c r="W394" s="537">
        <v>240676</v>
      </c>
      <c r="X394" s="537">
        <v>309778</v>
      </c>
      <c r="Y394" s="537">
        <v>422674</v>
      </c>
      <c r="Z394" s="537">
        <v>395158</v>
      </c>
      <c r="AA394" s="537">
        <v>456620</v>
      </c>
      <c r="AB394" s="537">
        <v>582475</v>
      </c>
      <c r="AC394" s="537">
        <v>641849</v>
      </c>
      <c r="AD394" s="537">
        <v>639583</v>
      </c>
      <c r="AE394" s="537">
        <v>789563</v>
      </c>
      <c r="AF394" s="537">
        <v>986041</v>
      </c>
      <c r="AG394" s="537">
        <v>1153794</v>
      </c>
      <c r="AH394" s="537">
        <v>1225372</v>
      </c>
      <c r="AI394" s="537">
        <v>1139986</v>
      </c>
      <c r="AJ394" s="537">
        <v>1149288</v>
      </c>
      <c r="AK394" s="537">
        <v>1136453</v>
      </c>
      <c r="AL394" s="537">
        <v>1003426</v>
      </c>
      <c r="AM394" s="537">
        <v>1007793</v>
      </c>
      <c r="AN394" s="537">
        <v>1022152</v>
      </c>
      <c r="AO394" s="537">
        <v>1097866</v>
      </c>
      <c r="AP394" s="537">
        <v>1205453</v>
      </c>
      <c r="AQ394" s="537">
        <v>1976244</v>
      </c>
      <c r="AR394" s="537">
        <v>2101671</v>
      </c>
      <c r="AS394" s="537">
        <v>2120704</v>
      </c>
      <c r="AT394" s="537">
        <v>2284112</v>
      </c>
      <c r="AU394" s="537">
        <v>2364565</v>
      </c>
      <c r="AV394" s="537">
        <v>2561674</v>
      </c>
      <c r="AW394" s="537">
        <v>2474489</v>
      </c>
      <c r="AX394" s="537">
        <v>2474045</v>
      </c>
      <c r="AY394" s="537">
        <v>2587603</v>
      </c>
      <c r="AZ394" s="537">
        <v>2126017</v>
      </c>
      <c r="BA394" s="537">
        <v>2672972</v>
      </c>
      <c r="BB394" s="537">
        <v>3657567</v>
      </c>
      <c r="BC394" s="537">
        <v>2082374</v>
      </c>
      <c r="BD394" s="537">
        <v>2317790</v>
      </c>
      <c r="BE394" s="537">
        <v>4434068</v>
      </c>
      <c r="BF394" s="537">
        <v>5250488</v>
      </c>
      <c r="BG394" s="537">
        <v>3644436</v>
      </c>
      <c r="BH394" s="537">
        <v>4321387</v>
      </c>
      <c r="BI394" s="463"/>
    </row>
    <row r="395" spans="1:61">
      <c r="A395" s="82" t="s">
        <v>25</v>
      </c>
      <c r="B395" s="83" t="s">
        <v>134</v>
      </c>
      <c r="C395" s="84" t="s">
        <v>135</v>
      </c>
      <c r="D395" s="91" t="s">
        <v>89</v>
      </c>
      <c r="E395" s="135" t="s">
        <v>149</v>
      </c>
      <c r="F395" s="135" t="s">
        <v>16</v>
      </c>
      <c r="G395" s="537">
        <v>47322</v>
      </c>
      <c r="H395" s="537">
        <v>53942</v>
      </c>
      <c r="I395" s="537">
        <v>69759</v>
      </c>
      <c r="J395" s="537">
        <v>74242</v>
      </c>
      <c r="K395" s="537">
        <v>78882</v>
      </c>
      <c r="L395" s="537">
        <v>89788</v>
      </c>
      <c r="M395" s="537">
        <v>107030</v>
      </c>
      <c r="N395" s="537">
        <v>116907</v>
      </c>
      <c r="O395" s="537">
        <v>65256</v>
      </c>
      <c r="P395" s="537">
        <v>59586</v>
      </c>
      <c r="Q395" s="537">
        <v>64268</v>
      </c>
      <c r="R395" s="537">
        <v>73810</v>
      </c>
      <c r="S395" s="537">
        <v>74006</v>
      </c>
      <c r="T395" s="537">
        <v>74022</v>
      </c>
      <c r="U395" s="537">
        <v>87997</v>
      </c>
      <c r="V395" s="537">
        <v>98371</v>
      </c>
      <c r="W395" s="537">
        <v>156291</v>
      </c>
      <c r="X395" s="537">
        <v>137161</v>
      </c>
      <c r="Y395" s="537">
        <v>179835</v>
      </c>
      <c r="Z395" s="537">
        <v>177474</v>
      </c>
      <c r="AA395" s="537">
        <v>184567</v>
      </c>
      <c r="AB395" s="537">
        <v>236521</v>
      </c>
      <c r="AC395" s="537">
        <v>283446</v>
      </c>
      <c r="AD395" s="537">
        <v>280866</v>
      </c>
      <c r="AE395" s="537">
        <v>337570</v>
      </c>
      <c r="AF395" s="537">
        <v>410849</v>
      </c>
      <c r="AG395" s="537">
        <v>477783</v>
      </c>
      <c r="AH395" s="537">
        <v>548766</v>
      </c>
      <c r="AI395" s="537">
        <v>508369</v>
      </c>
      <c r="AJ395" s="537">
        <v>508248</v>
      </c>
      <c r="AK395" s="537">
        <v>539937</v>
      </c>
      <c r="AL395" s="537">
        <v>455311</v>
      </c>
      <c r="AM395" s="537">
        <v>475016</v>
      </c>
      <c r="AN395" s="537">
        <v>486541</v>
      </c>
      <c r="AO395" s="537">
        <v>588226</v>
      </c>
      <c r="AP395" s="537">
        <v>552203</v>
      </c>
      <c r="AQ395" s="537">
        <v>965435</v>
      </c>
      <c r="AR395" s="537">
        <v>1147459</v>
      </c>
      <c r="AS395" s="537">
        <v>1239537</v>
      </c>
      <c r="AT395" s="537">
        <v>1409203</v>
      </c>
      <c r="AU395" s="537">
        <v>1476986</v>
      </c>
      <c r="AV395" s="537">
        <v>1697930</v>
      </c>
      <c r="AW395" s="537">
        <v>1770705</v>
      </c>
      <c r="AX395" s="537">
        <v>1736403</v>
      </c>
      <c r="AY395" s="537">
        <v>958057</v>
      </c>
      <c r="AZ395" s="537">
        <v>595353</v>
      </c>
      <c r="BA395" s="537">
        <v>629581</v>
      </c>
      <c r="BB395" s="537">
        <v>806965</v>
      </c>
      <c r="BC395" s="537">
        <v>390099</v>
      </c>
      <c r="BD395" s="537">
        <v>501662</v>
      </c>
      <c r="BE395" s="537">
        <v>838427</v>
      </c>
      <c r="BF395" s="537">
        <v>998727</v>
      </c>
      <c r="BG395" s="537">
        <v>921790</v>
      </c>
      <c r="BH395" s="537">
        <v>1401358</v>
      </c>
      <c r="BI395" s="463"/>
    </row>
    <row r="396" spans="1:61">
      <c r="A396" s="82" t="s">
        <v>26</v>
      </c>
      <c r="B396" s="83" t="s">
        <v>134</v>
      </c>
      <c r="C396" s="84" t="s">
        <v>135</v>
      </c>
      <c r="D396" s="91" t="s">
        <v>89</v>
      </c>
      <c r="E396" s="135" t="s">
        <v>149</v>
      </c>
      <c r="F396" s="135" t="s">
        <v>16</v>
      </c>
      <c r="G396" s="537">
        <v>29668</v>
      </c>
      <c r="H396" s="537">
        <v>36524</v>
      </c>
      <c r="I396" s="537">
        <v>37353</v>
      </c>
      <c r="J396" s="537">
        <v>39616</v>
      </c>
      <c r="K396" s="537">
        <v>35137</v>
      </c>
      <c r="L396" s="537">
        <v>35175</v>
      </c>
      <c r="M396" s="537">
        <v>35799</v>
      </c>
      <c r="N396" s="537">
        <v>38962</v>
      </c>
      <c r="O396" s="537">
        <v>45656</v>
      </c>
      <c r="P396" s="537">
        <v>43980</v>
      </c>
      <c r="Q396" s="537">
        <v>42915</v>
      </c>
      <c r="R396" s="537">
        <v>54303</v>
      </c>
      <c r="S396" s="537">
        <v>40760</v>
      </c>
      <c r="T396" s="537">
        <v>49230</v>
      </c>
      <c r="U396" s="537">
        <v>48935</v>
      </c>
      <c r="V396" s="537">
        <v>38535</v>
      </c>
      <c r="W396" s="537">
        <v>35712</v>
      </c>
      <c r="X396" s="537">
        <v>43252</v>
      </c>
      <c r="Y396" s="537">
        <v>61512</v>
      </c>
      <c r="Z396" s="537">
        <v>57537</v>
      </c>
      <c r="AA396" s="537">
        <v>64275</v>
      </c>
      <c r="AB396" s="537">
        <v>82773</v>
      </c>
      <c r="AC396" s="537">
        <v>96456</v>
      </c>
      <c r="AD396" s="537">
        <v>93476</v>
      </c>
      <c r="AE396" s="537">
        <v>0</v>
      </c>
      <c r="AF396" s="537">
        <v>134185</v>
      </c>
      <c r="AG396" s="537">
        <v>157919</v>
      </c>
      <c r="AH396" s="537">
        <v>169530</v>
      </c>
      <c r="AI396" s="537">
        <v>155630</v>
      </c>
      <c r="AJ396" s="537">
        <v>151526</v>
      </c>
      <c r="AK396" s="537">
        <v>154369</v>
      </c>
      <c r="AL396" s="537">
        <v>125422</v>
      </c>
      <c r="AM396" s="537">
        <v>128547</v>
      </c>
      <c r="AN396" s="537">
        <v>145516</v>
      </c>
      <c r="AO396" s="537">
        <v>166554</v>
      </c>
      <c r="AP396" s="537">
        <v>184571</v>
      </c>
      <c r="AQ396" s="537">
        <v>207225</v>
      </c>
      <c r="AR396" s="537">
        <v>225426</v>
      </c>
      <c r="AS396" s="537">
        <v>242503</v>
      </c>
      <c r="AT396" s="537">
        <v>286034</v>
      </c>
      <c r="AU396" s="537">
        <v>313412</v>
      </c>
      <c r="AV396" s="537">
        <v>305248</v>
      </c>
      <c r="AW396" s="537">
        <v>303720</v>
      </c>
      <c r="AX396" s="537">
        <v>289708</v>
      </c>
      <c r="AY396" s="537">
        <v>127379</v>
      </c>
      <c r="AZ396" s="537">
        <v>90895</v>
      </c>
      <c r="BA396" s="537">
        <v>114336</v>
      </c>
      <c r="BB396" s="537">
        <v>275973</v>
      </c>
      <c r="BC396" s="537">
        <v>57675</v>
      </c>
      <c r="BD396" s="537">
        <v>72432</v>
      </c>
      <c r="BE396" s="537">
        <v>117727</v>
      </c>
      <c r="BF396" s="537">
        <v>139455</v>
      </c>
      <c r="BG396" s="537">
        <v>121798</v>
      </c>
      <c r="BH396" s="537">
        <v>160691</v>
      </c>
      <c r="BI396" s="463"/>
    </row>
    <row r="397" spans="1:61">
      <c r="A397" s="82" t="s">
        <v>27</v>
      </c>
      <c r="B397" s="83" t="s">
        <v>134</v>
      </c>
      <c r="C397" s="84" t="s">
        <v>135</v>
      </c>
      <c r="D397" s="91" t="s">
        <v>89</v>
      </c>
      <c r="E397" s="135" t="s">
        <v>149</v>
      </c>
      <c r="F397" s="135" t="s">
        <v>16</v>
      </c>
      <c r="G397" s="537">
        <v>40457</v>
      </c>
      <c r="H397" s="537">
        <v>47417</v>
      </c>
      <c r="I397" s="537">
        <v>53465</v>
      </c>
      <c r="J397" s="537">
        <v>53961</v>
      </c>
      <c r="K397" s="537">
        <v>43817</v>
      </c>
      <c r="L397" s="537">
        <v>51745</v>
      </c>
      <c r="M397" s="537">
        <v>49177</v>
      </c>
      <c r="N397" s="537">
        <v>68100</v>
      </c>
      <c r="O397" s="537">
        <v>48751</v>
      </c>
      <c r="P397" s="537">
        <v>56643</v>
      </c>
      <c r="Q397" s="537">
        <v>79583</v>
      </c>
      <c r="R397" s="537">
        <v>33148</v>
      </c>
      <c r="S397" s="537">
        <v>32057</v>
      </c>
      <c r="T397" s="537">
        <v>121880</v>
      </c>
      <c r="U397" s="537">
        <v>63101</v>
      </c>
      <c r="V397" s="537">
        <v>88058</v>
      </c>
      <c r="W397" s="537">
        <v>72584</v>
      </c>
      <c r="X397" s="537">
        <v>79971</v>
      </c>
      <c r="Y397" s="537">
        <v>106435</v>
      </c>
      <c r="Z397" s="537">
        <v>101793</v>
      </c>
      <c r="AA397" s="537">
        <v>113148</v>
      </c>
      <c r="AB397" s="537">
        <v>137744</v>
      </c>
      <c r="AC397" s="537">
        <v>183477</v>
      </c>
      <c r="AD397" s="537">
        <v>182911</v>
      </c>
      <c r="AE397" s="537">
        <v>225118</v>
      </c>
      <c r="AF397" s="537">
        <v>269280</v>
      </c>
      <c r="AG397" s="537">
        <v>314690</v>
      </c>
      <c r="AH397" s="537">
        <v>333976</v>
      </c>
      <c r="AI397" s="537">
        <v>310656</v>
      </c>
      <c r="AJ397" s="537">
        <v>307142</v>
      </c>
      <c r="AK397" s="537">
        <v>314523</v>
      </c>
      <c r="AL397" s="537">
        <v>261905</v>
      </c>
      <c r="AM397" s="537">
        <v>278623</v>
      </c>
      <c r="AN397" s="537">
        <v>292218</v>
      </c>
      <c r="AO397" s="537">
        <v>342624</v>
      </c>
      <c r="AP397" s="537">
        <v>352887</v>
      </c>
      <c r="AQ397" s="537">
        <v>487252</v>
      </c>
      <c r="AR397" s="537">
        <v>567802</v>
      </c>
      <c r="AS397" s="537">
        <v>613180</v>
      </c>
      <c r="AT397" s="537">
        <v>684932</v>
      </c>
      <c r="AU397" s="537">
        <v>771918</v>
      </c>
      <c r="AV397" s="537">
        <v>832711</v>
      </c>
      <c r="AW397" s="537">
        <v>856256</v>
      </c>
      <c r="AX397" s="537">
        <v>844102</v>
      </c>
      <c r="AY397" s="537">
        <v>340731</v>
      </c>
      <c r="AZ397" s="537">
        <v>297336</v>
      </c>
      <c r="BA397" s="537">
        <v>364381</v>
      </c>
      <c r="BB397" s="537">
        <v>320193</v>
      </c>
      <c r="BC397" s="537">
        <v>371403</v>
      </c>
      <c r="BD397" s="537">
        <v>245913</v>
      </c>
      <c r="BE397" s="537">
        <v>249296</v>
      </c>
      <c r="BF397" s="537">
        <v>297775</v>
      </c>
      <c r="BG397" s="537">
        <v>233561</v>
      </c>
      <c r="BH397" s="537">
        <v>238822</v>
      </c>
      <c r="BI397" s="463"/>
    </row>
    <row r="398" spans="1:61">
      <c r="A398" s="82" t="s">
        <v>28</v>
      </c>
      <c r="B398" s="83" t="s">
        <v>134</v>
      </c>
      <c r="C398" s="84" t="s">
        <v>135</v>
      </c>
      <c r="D398" s="91" t="s">
        <v>89</v>
      </c>
      <c r="E398" s="135" t="s">
        <v>149</v>
      </c>
      <c r="F398" s="135" t="s">
        <v>16</v>
      </c>
      <c r="G398" s="537">
        <v>137111</v>
      </c>
      <c r="H398" s="537">
        <v>148426</v>
      </c>
      <c r="I398" s="537">
        <v>168925</v>
      </c>
      <c r="J398" s="537">
        <v>163170</v>
      </c>
      <c r="K398" s="537">
        <v>148451</v>
      </c>
      <c r="L398" s="537">
        <v>194409</v>
      </c>
      <c r="M398" s="537">
        <v>240661</v>
      </c>
      <c r="N398" s="537">
        <v>240438</v>
      </c>
      <c r="O398" s="537">
        <v>134666</v>
      </c>
      <c r="P398" s="537">
        <v>206770</v>
      </c>
      <c r="Q398" s="537">
        <v>234042</v>
      </c>
      <c r="R398" s="537">
        <v>251803</v>
      </c>
      <c r="S398" s="537">
        <v>212032</v>
      </c>
      <c r="T398" s="537">
        <v>209776</v>
      </c>
      <c r="U398" s="537">
        <v>261441</v>
      </c>
      <c r="V398" s="537">
        <v>255223</v>
      </c>
      <c r="W398" s="537">
        <v>248114</v>
      </c>
      <c r="X398" s="537">
        <v>297963</v>
      </c>
      <c r="Y398" s="537">
        <v>385214</v>
      </c>
      <c r="Z398" s="537">
        <v>395710</v>
      </c>
      <c r="AA398" s="537">
        <v>438354</v>
      </c>
      <c r="AB398" s="537">
        <v>531361</v>
      </c>
      <c r="AC398" s="537">
        <v>602773</v>
      </c>
      <c r="AD398" s="537">
        <v>618573</v>
      </c>
      <c r="AE398" s="537">
        <v>746566</v>
      </c>
      <c r="AF398" s="537">
        <v>975767</v>
      </c>
      <c r="AG398" s="537">
        <v>1135122</v>
      </c>
      <c r="AH398" s="537">
        <v>1193747</v>
      </c>
      <c r="AI398" s="537">
        <v>1153169</v>
      </c>
      <c r="AJ398" s="537">
        <v>1194133</v>
      </c>
      <c r="AK398" s="537">
        <v>1252511</v>
      </c>
      <c r="AL398" s="537">
        <v>1073744</v>
      </c>
      <c r="AM398" s="537">
        <v>1107092</v>
      </c>
      <c r="AN398" s="537">
        <v>1140869</v>
      </c>
      <c r="AO398" s="537">
        <v>1322940</v>
      </c>
      <c r="AP398" s="537">
        <v>1400247</v>
      </c>
      <c r="AQ398" s="537">
        <v>1983096</v>
      </c>
      <c r="AR398" s="537">
        <v>2089233</v>
      </c>
      <c r="AS398" s="537">
        <v>2084021</v>
      </c>
      <c r="AT398" s="537">
        <v>2242156</v>
      </c>
      <c r="AU398" s="537">
        <v>2365158</v>
      </c>
      <c r="AV398" s="537">
        <v>2729329</v>
      </c>
      <c r="AW398" s="537">
        <v>2554829</v>
      </c>
      <c r="AX398" s="537">
        <v>2349871</v>
      </c>
      <c r="AY398" s="537">
        <v>4980944</v>
      </c>
      <c r="AZ398" s="537">
        <v>2987722</v>
      </c>
      <c r="BA398" s="537">
        <v>2778927</v>
      </c>
      <c r="BB398" s="537">
        <v>523932</v>
      </c>
      <c r="BC398" s="537">
        <v>4042464</v>
      </c>
      <c r="BD398" s="537">
        <v>5589988</v>
      </c>
      <c r="BE398" s="537">
        <v>6718560</v>
      </c>
      <c r="BF398" s="537">
        <v>6855172</v>
      </c>
      <c r="BG398" s="537">
        <v>4288135</v>
      </c>
      <c r="BH398" s="537">
        <v>5002181</v>
      </c>
      <c r="BI398" s="463"/>
    </row>
    <row r="399" spans="1:61">
      <c r="A399" s="82" t="s">
        <v>29</v>
      </c>
      <c r="B399" s="83" t="s">
        <v>134</v>
      </c>
      <c r="C399" s="84" t="s">
        <v>135</v>
      </c>
      <c r="D399" s="91" t="s">
        <v>89</v>
      </c>
      <c r="E399" s="135" t="s">
        <v>149</v>
      </c>
      <c r="F399" s="135" t="s">
        <v>16</v>
      </c>
      <c r="G399" s="537">
        <v>10990</v>
      </c>
      <c r="H399" s="537">
        <v>11645</v>
      </c>
      <c r="I399" s="537">
        <v>21734</v>
      </c>
      <c r="J399" s="537">
        <v>24175</v>
      </c>
      <c r="K399" s="537">
        <v>11811</v>
      </c>
      <c r="L399" s="537">
        <v>13939</v>
      </c>
      <c r="M399" s="537">
        <v>19068</v>
      </c>
      <c r="N399" s="537">
        <v>25767</v>
      </c>
      <c r="O399" s="537">
        <v>21017</v>
      </c>
      <c r="P399" s="537">
        <v>22523</v>
      </c>
      <c r="Q399" s="537">
        <v>10964</v>
      </c>
      <c r="R399" s="537">
        <v>8796</v>
      </c>
      <c r="S399" s="537">
        <v>12463</v>
      </c>
      <c r="T399" s="537">
        <v>12361</v>
      </c>
      <c r="U399" s="537">
        <v>19365</v>
      </c>
      <c r="V399" s="537">
        <v>22140</v>
      </c>
      <c r="W399" s="537">
        <v>19718</v>
      </c>
      <c r="X399" s="537">
        <v>31597</v>
      </c>
      <c r="Y399" s="537">
        <v>39735</v>
      </c>
      <c r="Z399" s="537">
        <v>45340</v>
      </c>
      <c r="AA399" s="537">
        <v>52899</v>
      </c>
      <c r="AB399" s="537">
        <v>61735</v>
      </c>
      <c r="AC399" s="537">
        <v>69032</v>
      </c>
      <c r="AD399" s="537">
        <v>71916</v>
      </c>
      <c r="AE399" s="537">
        <v>94378</v>
      </c>
      <c r="AF399" s="537">
        <v>108466</v>
      </c>
      <c r="AG399" s="537">
        <v>128086</v>
      </c>
      <c r="AH399" s="537">
        <v>140118</v>
      </c>
      <c r="AI399" s="537">
        <v>137698</v>
      </c>
      <c r="AJ399" s="537">
        <v>141896</v>
      </c>
      <c r="AK399" s="537">
        <v>154926</v>
      </c>
      <c r="AL399" s="537">
        <v>128956</v>
      </c>
      <c r="AM399" s="537">
        <v>139955</v>
      </c>
      <c r="AN399" s="537">
        <v>152258</v>
      </c>
      <c r="AO399" s="537">
        <v>172198</v>
      </c>
      <c r="AP399" s="537">
        <v>177922</v>
      </c>
      <c r="AQ399" s="537">
        <v>275384</v>
      </c>
      <c r="AR399" s="537">
        <v>304579</v>
      </c>
      <c r="AS399" s="537">
        <v>319146</v>
      </c>
      <c r="AT399" s="537">
        <v>381368</v>
      </c>
      <c r="AU399" s="537">
        <v>441763</v>
      </c>
      <c r="AV399" s="537">
        <v>563606</v>
      </c>
      <c r="AW399" s="537">
        <v>636720</v>
      </c>
      <c r="AX399" s="537">
        <v>655408</v>
      </c>
      <c r="AY399" s="537">
        <v>228806</v>
      </c>
      <c r="AZ399" s="537">
        <v>158896</v>
      </c>
      <c r="BA399" s="537">
        <v>172963</v>
      </c>
      <c r="BB399" s="537">
        <v>209913</v>
      </c>
      <c r="BC399" s="537">
        <v>111334</v>
      </c>
      <c r="BD399" s="537">
        <v>140299</v>
      </c>
      <c r="BE399" s="537">
        <v>153951</v>
      </c>
      <c r="BF399" s="537">
        <v>183324</v>
      </c>
      <c r="BG399" s="537">
        <v>144823</v>
      </c>
      <c r="BH399" s="537">
        <v>198085</v>
      </c>
      <c r="BI399" s="463"/>
    </row>
    <row r="400" spans="1:61">
      <c r="A400" s="82" t="s">
        <v>30</v>
      </c>
      <c r="B400" s="83" t="s">
        <v>134</v>
      </c>
      <c r="C400" s="84" t="s">
        <v>135</v>
      </c>
      <c r="D400" s="91" t="s">
        <v>89</v>
      </c>
      <c r="E400" s="135" t="s">
        <v>149</v>
      </c>
      <c r="F400" s="135" t="s">
        <v>16</v>
      </c>
      <c r="G400" s="537">
        <v>16141</v>
      </c>
      <c r="H400" s="537">
        <v>19660</v>
      </c>
      <c r="I400" s="537">
        <v>18427</v>
      </c>
      <c r="J400" s="537">
        <v>15967</v>
      </c>
      <c r="K400" s="537">
        <v>13712</v>
      </c>
      <c r="L400" s="537">
        <v>16034</v>
      </c>
      <c r="M400" s="537">
        <v>14762</v>
      </c>
      <c r="N400" s="537">
        <v>14755</v>
      </c>
      <c r="O400" s="537">
        <v>31743</v>
      </c>
      <c r="P400" s="537">
        <v>30673</v>
      </c>
      <c r="Q400" s="537">
        <v>30683</v>
      </c>
      <c r="R400" s="537">
        <v>37853</v>
      </c>
      <c r="S400" s="537">
        <v>30214</v>
      </c>
      <c r="T400" s="537">
        <v>37452</v>
      </c>
      <c r="U400" s="537">
        <v>35881</v>
      </c>
      <c r="V400" s="537">
        <v>29430</v>
      </c>
      <c r="W400" s="537">
        <v>25247</v>
      </c>
      <c r="X400" s="537">
        <v>34855</v>
      </c>
      <c r="Y400" s="537">
        <v>52782</v>
      </c>
      <c r="Z400" s="537">
        <v>50881</v>
      </c>
      <c r="AA400" s="537">
        <v>56013</v>
      </c>
      <c r="AB400" s="537">
        <v>74060</v>
      </c>
      <c r="AC400" s="537">
        <v>81519</v>
      </c>
      <c r="AD400" s="537">
        <v>80632</v>
      </c>
      <c r="AE400" s="537">
        <v>96257</v>
      </c>
      <c r="AF400" s="537">
        <v>120101</v>
      </c>
      <c r="AG400" s="537">
        <v>142533</v>
      </c>
      <c r="AH400" s="537">
        <v>151348</v>
      </c>
      <c r="AI400" s="537">
        <v>136181</v>
      </c>
      <c r="AJ400" s="537">
        <v>138695</v>
      </c>
      <c r="AK400" s="537">
        <v>141385</v>
      </c>
      <c r="AL400" s="537">
        <v>120017</v>
      </c>
      <c r="AM400" s="537">
        <v>125951</v>
      </c>
      <c r="AN400" s="537">
        <v>124717</v>
      </c>
      <c r="AO400" s="537">
        <v>138083</v>
      </c>
      <c r="AP400" s="537">
        <v>142364</v>
      </c>
      <c r="AQ400" s="537">
        <v>190400</v>
      </c>
      <c r="AR400" s="537">
        <v>214820</v>
      </c>
      <c r="AS400" s="537">
        <v>233810</v>
      </c>
      <c r="AT400" s="537">
        <v>259964</v>
      </c>
      <c r="AU400" s="537">
        <v>270194</v>
      </c>
      <c r="AV400" s="537">
        <v>290306</v>
      </c>
      <c r="AW400" s="537">
        <v>285171</v>
      </c>
      <c r="AX400" s="537">
        <v>261256</v>
      </c>
      <c r="AY400" s="537">
        <v>261901</v>
      </c>
      <c r="AZ400" s="537">
        <v>291771</v>
      </c>
      <c r="BA400" s="537">
        <v>203516</v>
      </c>
      <c r="BB400" s="537">
        <v>424151</v>
      </c>
      <c r="BC400" s="537">
        <v>201368</v>
      </c>
      <c r="BD400" s="537">
        <v>171044</v>
      </c>
      <c r="BE400" s="537">
        <v>194087</v>
      </c>
      <c r="BF400" s="537">
        <v>194236</v>
      </c>
      <c r="BG400" s="537">
        <v>168692</v>
      </c>
      <c r="BH400" s="537">
        <v>185625</v>
      </c>
      <c r="BI400" s="463"/>
    </row>
    <row r="401" spans="1:61">
      <c r="A401" s="82" t="s">
        <v>31</v>
      </c>
      <c r="B401" s="83" t="s">
        <v>134</v>
      </c>
      <c r="C401" s="84" t="s">
        <v>135</v>
      </c>
      <c r="D401" s="91" t="s">
        <v>89</v>
      </c>
      <c r="E401" s="135" t="s">
        <v>149</v>
      </c>
      <c r="F401" s="135" t="s">
        <v>16</v>
      </c>
      <c r="G401" s="537">
        <v>37384</v>
      </c>
      <c r="H401" s="537">
        <v>44618</v>
      </c>
      <c r="I401" s="537">
        <v>59571</v>
      </c>
      <c r="J401" s="537">
        <v>71467</v>
      </c>
      <c r="K401" s="537">
        <v>69905</v>
      </c>
      <c r="L401" s="537">
        <v>75947</v>
      </c>
      <c r="M401" s="537">
        <v>72731</v>
      </c>
      <c r="N401" s="537">
        <v>93710</v>
      </c>
      <c r="O401" s="537">
        <v>131911</v>
      </c>
      <c r="P401" s="537">
        <v>102067</v>
      </c>
      <c r="Q401" s="537">
        <v>114823</v>
      </c>
      <c r="R401" s="537">
        <v>124365</v>
      </c>
      <c r="S401" s="537">
        <v>107709</v>
      </c>
      <c r="T401" s="537">
        <v>131205</v>
      </c>
      <c r="U401" s="537">
        <v>120031</v>
      </c>
      <c r="V401" s="537">
        <v>86318</v>
      </c>
      <c r="W401" s="537">
        <v>84064</v>
      </c>
      <c r="X401" s="537">
        <v>122096</v>
      </c>
      <c r="Y401" s="537">
        <v>181793</v>
      </c>
      <c r="Z401" s="537">
        <v>165426</v>
      </c>
      <c r="AA401" s="537">
        <v>193468</v>
      </c>
      <c r="AB401" s="537">
        <v>251682</v>
      </c>
      <c r="AC401" s="537">
        <v>268138</v>
      </c>
      <c r="AD401" s="537">
        <v>252586</v>
      </c>
      <c r="AE401" s="537">
        <v>298892</v>
      </c>
      <c r="AF401" s="537">
        <v>385346</v>
      </c>
      <c r="AG401" s="537">
        <v>466110</v>
      </c>
      <c r="AH401" s="537">
        <v>500568</v>
      </c>
      <c r="AI401" s="537">
        <v>443418</v>
      </c>
      <c r="AJ401" s="537">
        <v>458149</v>
      </c>
      <c r="AK401" s="537">
        <v>454439</v>
      </c>
      <c r="AL401" s="537">
        <v>383513</v>
      </c>
      <c r="AM401" s="537">
        <v>404165</v>
      </c>
      <c r="AN401" s="537">
        <v>432546</v>
      </c>
      <c r="AO401" s="537">
        <v>468720</v>
      </c>
      <c r="AP401" s="537">
        <v>700402</v>
      </c>
      <c r="AQ401" s="537">
        <v>495945</v>
      </c>
      <c r="AR401" s="537">
        <v>545947</v>
      </c>
      <c r="AS401" s="537">
        <v>569729</v>
      </c>
      <c r="AT401" s="537">
        <v>623472</v>
      </c>
      <c r="AU401" s="537">
        <v>667014</v>
      </c>
      <c r="AV401" s="537">
        <v>683101</v>
      </c>
      <c r="AW401" s="537">
        <v>674835</v>
      </c>
      <c r="AX401" s="537">
        <v>604192</v>
      </c>
      <c r="AY401" s="537">
        <v>744787</v>
      </c>
      <c r="AZ401" s="537">
        <v>336886</v>
      </c>
      <c r="BA401" s="537">
        <v>499661</v>
      </c>
      <c r="BB401" s="537">
        <v>709940</v>
      </c>
      <c r="BC401" s="537">
        <v>936022</v>
      </c>
      <c r="BD401" s="537">
        <v>662246</v>
      </c>
      <c r="BE401" s="537">
        <v>733492</v>
      </c>
      <c r="BF401" s="537">
        <v>897271</v>
      </c>
      <c r="BG401" s="537">
        <v>661716</v>
      </c>
      <c r="BH401" s="537">
        <v>913253</v>
      </c>
      <c r="BI401" s="463"/>
    </row>
    <row r="402" spans="1:61">
      <c r="A402" s="82" t="s">
        <v>32</v>
      </c>
      <c r="B402" s="83" t="s">
        <v>134</v>
      </c>
      <c r="C402" s="84" t="s">
        <v>135</v>
      </c>
      <c r="D402" s="91" t="s">
        <v>89</v>
      </c>
      <c r="E402" s="135" t="s">
        <v>149</v>
      </c>
      <c r="F402" s="135" t="s">
        <v>16</v>
      </c>
      <c r="G402" s="537">
        <v>10956</v>
      </c>
      <c r="H402" s="537">
        <v>12088</v>
      </c>
      <c r="I402" s="537">
        <v>12132</v>
      </c>
      <c r="J402" s="537">
        <v>11879</v>
      </c>
      <c r="K402" s="537">
        <v>13539</v>
      </c>
      <c r="L402" s="537">
        <v>13141</v>
      </c>
      <c r="M402" s="537">
        <v>14806</v>
      </c>
      <c r="N402" s="537">
        <v>12547</v>
      </c>
      <c r="O402" s="537">
        <v>17730</v>
      </c>
      <c r="P402" s="537">
        <v>16888</v>
      </c>
      <c r="Q402" s="537">
        <v>16628</v>
      </c>
      <c r="R402" s="537">
        <v>19953</v>
      </c>
      <c r="S402" s="537">
        <v>13576</v>
      </c>
      <c r="T402" s="537">
        <v>16607</v>
      </c>
      <c r="U402" s="537">
        <v>18940</v>
      </c>
      <c r="V402" s="537">
        <v>14798</v>
      </c>
      <c r="W402" s="537">
        <v>13045</v>
      </c>
      <c r="X402" s="537">
        <v>22601</v>
      </c>
      <c r="Y402" s="537">
        <v>32237</v>
      </c>
      <c r="Z402" s="537">
        <v>31266</v>
      </c>
      <c r="AA402" s="537">
        <v>33778</v>
      </c>
      <c r="AB402" s="537">
        <v>45636</v>
      </c>
      <c r="AC402" s="537">
        <v>52184</v>
      </c>
      <c r="AD402" s="537">
        <v>50526</v>
      </c>
      <c r="AE402" s="537">
        <v>61548</v>
      </c>
      <c r="AF402" s="537">
        <v>77404</v>
      </c>
      <c r="AG402" s="537">
        <v>93087</v>
      </c>
      <c r="AH402" s="537">
        <v>102590</v>
      </c>
      <c r="AI402" s="537">
        <v>93957</v>
      </c>
      <c r="AJ402" s="537">
        <v>97497</v>
      </c>
      <c r="AK402" s="537">
        <v>100443</v>
      </c>
      <c r="AL402" s="537">
        <v>84909</v>
      </c>
      <c r="AM402" s="537">
        <v>90965</v>
      </c>
      <c r="AN402" s="537">
        <v>86927</v>
      </c>
      <c r="AO402" s="537">
        <v>91635</v>
      </c>
      <c r="AP402" s="537">
        <v>90864</v>
      </c>
      <c r="AQ402" s="537">
        <v>118581</v>
      </c>
      <c r="AR402" s="537">
        <v>133889</v>
      </c>
      <c r="AS402" s="537">
        <v>145878</v>
      </c>
      <c r="AT402" s="537">
        <v>172244</v>
      </c>
      <c r="AU402" s="537">
        <v>181461</v>
      </c>
      <c r="AV402" s="537">
        <v>199265</v>
      </c>
      <c r="AW402" s="537">
        <v>221698</v>
      </c>
      <c r="AX402" s="537">
        <v>224367</v>
      </c>
      <c r="AY402" s="537">
        <v>73625</v>
      </c>
      <c r="AZ402" s="537">
        <v>36532</v>
      </c>
      <c r="BA402" s="537">
        <v>31413</v>
      </c>
      <c r="BB402" s="537">
        <v>30439</v>
      </c>
      <c r="BC402" s="537">
        <v>74771</v>
      </c>
      <c r="BD402" s="537">
        <v>24476</v>
      </c>
      <c r="BE402" s="537">
        <v>60022</v>
      </c>
      <c r="BF402" s="537">
        <v>14638</v>
      </c>
      <c r="BG402" s="537">
        <v>18613</v>
      </c>
      <c r="BH402" s="537">
        <v>17801</v>
      </c>
      <c r="BI402" s="463"/>
    </row>
    <row r="403" spans="1:61">
      <c r="A403" s="12" t="s">
        <v>33</v>
      </c>
      <c r="B403" s="12" t="s">
        <v>134</v>
      </c>
      <c r="C403" s="12" t="s">
        <v>135</v>
      </c>
      <c r="D403" s="86" t="s">
        <v>89</v>
      </c>
      <c r="E403" s="134" t="s">
        <v>149</v>
      </c>
      <c r="F403" s="135" t="s">
        <v>16</v>
      </c>
      <c r="G403" s="540">
        <v>807000</v>
      </c>
      <c r="H403" s="540">
        <v>901600</v>
      </c>
      <c r="I403" s="540">
        <v>1071000</v>
      </c>
      <c r="J403" s="540">
        <v>1113600</v>
      </c>
      <c r="K403" s="540">
        <v>1086600</v>
      </c>
      <c r="L403" s="540">
        <v>1171300</v>
      </c>
      <c r="M403" s="540">
        <v>1292300</v>
      </c>
      <c r="N403" s="540">
        <v>1484200</v>
      </c>
      <c r="O403" s="540">
        <v>1496700</v>
      </c>
      <c r="P403" s="540">
        <v>1496600</v>
      </c>
      <c r="Q403" s="540">
        <v>1564700</v>
      </c>
      <c r="R403" s="540">
        <v>1662700</v>
      </c>
      <c r="S403" s="540">
        <v>1535200</v>
      </c>
      <c r="T403" s="540">
        <v>1791800</v>
      </c>
      <c r="U403" s="540">
        <v>1711400</v>
      </c>
      <c r="V403" s="540">
        <v>1593600</v>
      </c>
      <c r="W403" s="540">
        <v>1658400</v>
      </c>
      <c r="X403" s="540">
        <v>1900100</v>
      </c>
      <c r="Y403" s="540">
        <v>2623600</v>
      </c>
      <c r="Z403" s="540">
        <v>2509400</v>
      </c>
      <c r="AA403" s="540">
        <v>2841800</v>
      </c>
      <c r="AB403" s="540">
        <v>3642900</v>
      </c>
      <c r="AC403" s="540">
        <v>4115400</v>
      </c>
      <c r="AD403" s="540">
        <v>4053800</v>
      </c>
      <c r="AE403" s="540">
        <v>4814000</v>
      </c>
      <c r="AF403" s="540">
        <v>6139100</v>
      </c>
      <c r="AG403" s="540">
        <v>7258400</v>
      </c>
      <c r="AH403" s="540">
        <v>7771800</v>
      </c>
      <c r="AI403" s="540">
        <v>7141300</v>
      </c>
      <c r="AJ403" s="540">
        <v>7199400</v>
      </c>
      <c r="AK403" s="540">
        <v>7363600</v>
      </c>
      <c r="AL403" s="126">
        <v>6241600</v>
      </c>
      <c r="AM403" s="126">
        <v>6394500</v>
      </c>
      <c r="AN403" s="126">
        <v>6759300</v>
      </c>
      <c r="AO403" s="126">
        <v>7601000</v>
      </c>
      <c r="AP403" s="126">
        <v>8314200</v>
      </c>
      <c r="AQ403" s="126">
        <v>10751200</v>
      </c>
      <c r="AR403" s="126">
        <v>11924300</v>
      </c>
      <c r="AS403" s="126">
        <v>12549100</v>
      </c>
      <c r="AT403" s="126">
        <v>13889000</v>
      </c>
      <c r="AU403" s="126">
        <v>14689600</v>
      </c>
      <c r="AV403" s="126">
        <v>16402000</v>
      </c>
      <c r="AW403" s="126">
        <v>16768100</v>
      </c>
      <c r="AX403" s="126">
        <v>16411500</v>
      </c>
      <c r="AY403" s="126">
        <v>14306100</v>
      </c>
      <c r="AZ403" s="126">
        <v>9603800</v>
      </c>
      <c r="BA403" s="540">
        <v>11056800</v>
      </c>
      <c r="BB403" s="126">
        <v>11408400</v>
      </c>
      <c r="BC403" s="126">
        <v>10952300</v>
      </c>
      <c r="BD403" s="126">
        <v>12971400</v>
      </c>
      <c r="BE403" s="126">
        <v>17214800</v>
      </c>
      <c r="BF403" s="126">
        <v>19511300</v>
      </c>
      <c r="BG403" s="126">
        <v>13243200</v>
      </c>
      <c r="BH403" s="126">
        <v>16990700</v>
      </c>
      <c r="BI403" s="463"/>
    </row>
    <row r="404" spans="1:61">
      <c r="A404" s="82" t="s">
        <v>34</v>
      </c>
      <c r="B404" s="83" t="s">
        <v>134</v>
      </c>
      <c r="C404" s="84" t="s">
        <v>135</v>
      </c>
      <c r="D404" s="91" t="s">
        <v>89</v>
      </c>
      <c r="E404" s="135" t="s">
        <v>149</v>
      </c>
      <c r="F404" s="135" t="s">
        <v>16</v>
      </c>
      <c r="G404" s="540">
        <v>0</v>
      </c>
      <c r="H404" s="540">
        <v>0</v>
      </c>
      <c r="I404" s="540">
        <v>0</v>
      </c>
      <c r="J404" s="540">
        <v>0</v>
      </c>
      <c r="K404" s="540">
        <v>0</v>
      </c>
      <c r="L404" s="540">
        <v>0</v>
      </c>
      <c r="M404" s="540">
        <v>0</v>
      </c>
      <c r="N404" s="540">
        <v>0</v>
      </c>
      <c r="O404" s="540">
        <v>0</v>
      </c>
      <c r="P404" s="540">
        <v>0</v>
      </c>
      <c r="Q404" s="540">
        <v>0</v>
      </c>
      <c r="R404" s="540">
        <v>0</v>
      </c>
      <c r="S404" s="540">
        <v>0</v>
      </c>
      <c r="T404" s="540">
        <v>0</v>
      </c>
      <c r="U404" s="540">
        <v>0</v>
      </c>
      <c r="V404" s="540">
        <v>0</v>
      </c>
      <c r="W404" s="540">
        <v>0</v>
      </c>
      <c r="X404" s="540">
        <v>0</v>
      </c>
      <c r="Y404" s="540">
        <v>0</v>
      </c>
      <c r="Z404" s="540">
        <v>0</v>
      </c>
      <c r="AA404" s="540">
        <v>0</v>
      </c>
      <c r="AB404" s="540">
        <v>0</v>
      </c>
      <c r="AC404" s="540">
        <v>0</v>
      </c>
      <c r="AD404" s="540">
        <v>0</v>
      </c>
      <c r="AE404" s="540">
        <v>0</v>
      </c>
      <c r="AF404" s="540">
        <v>0</v>
      </c>
      <c r="AG404" s="540">
        <v>0</v>
      </c>
      <c r="AH404" s="540">
        <v>0</v>
      </c>
      <c r="AI404" s="540">
        <v>0</v>
      </c>
      <c r="AJ404" s="540">
        <v>0</v>
      </c>
      <c r="AK404" s="540">
        <v>0</v>
      </c>
      <c r="AL404" s="463">
        <v>0</v>
      </c>
      <c r="AM404" s="463">
        <v>0</v>
      </c>
      <c r="AN404" s="463">
        <v>0</v>
      </c>
      <c r="AO404" s="463">
        <v>0</v>
      </c>
      <c r="AP404" s="463">
        <v>0</v>
      </c>
      <c r="AQ404" s="463">
        <v>0</v>
      </c>
      <c r="AR404" s="463">
        <v>0</v>
      </c>
      <c r="AS404" s="463">
        <v>0</v>
      </c>
      <c r="AT404" s="463">
        <v>0</v>
      </c>
      <c r="AU404" s="463">
        <v>0</v>
      </c>
      <c r="AV404" s="463">
        <v>0</v>
      </c>
      <c r="AW404" s="463">
        <v>0</v>
      </c>
      <c r="AX404" s="463">
        <v>0</v>
      </c>
      <c r="AY404" s="463">
        <v>0</v>
      </c>
      <c r="AZ404" s="463">
        <v>0</v>
      </c>
      <c r="BA404" s="540">
        <v>0</v>
      </c>
      <c r="BB404" s="463">
        <v>0</v>
      </c>
      <c r="BC404" s="463">
        <v>0</v>
      </c>
      <c r="BD404" s="463">
        <v>0</v>
      </c>
      <c r="BE404" s="463">
        <v>0</v>
      </c>
      <c r="BF404" s="463">
        <v>0</v>
      </c>
      <c r="BG404" s="463">
        <v>0</v>
      </c>
      <c r="BH404" s="463">
        <v>0</v>
      </c>
      <c r="BI404" s="463"/>
    </row>
    <row r="405" spans="1:61">
      <c r="A405" s="87" t="s">
        <v>35</v>
      </c>
      <c r="B405" s="87" t="s">
        <v>134</v>
      </c>
      <c r="C405" s="87" t="s">
        <v>135</v>
      </c>
      <c r="D405" s="88" t="s">
        <v>89</v>
      </c>
      <c r="E405" s="136" t="s">
        <v>149</v>
      </c>
      <c r="F405" s="136" t="s">
        <v>16</v>
      </c>
      <c r="G405" s="544">
        <v>807000</v>
      </c>
      <c r="H405" s="544">
        <v>901600</v>
      </c>
      <c r="I405" s="544">
        <v>1071000</v>
      </c>
      <c r="J405" s="544">
        <v>1113600</v>
      </c>
      <c r="K405" s="544">
        <v>1086600</v>
      </c>
      <c r="L405" s="544">
        <v>1171300</v>
      </c>
      <c r="M405" s="544">
        <v>1292300</v>
      </c>
      <c r="N405" s="544">
        <v>1484200</v>
      </c>
      <c r="O405" s="544">
        <v>1496700</v>
      </c>
      <c r="P405" s="544">
        <v>1496600</v>
      </c>
      <c r="Q405" s="544">
        <v>1564700</v>
      </c>
      <c r="R405" s="544">
        <v>1662700</v>
      </c>
      <c r="S405" s="544">
        <v>1535200</v>
      </c>
      <c r="T405" s="544">
        <v>1791800</v>
      </c>
      <c r="U405" s="544">
        <v>1711400</v>
      </c>
      <c r="V405" s="544">
        <v>1593600</v>
      </c>
      <c r="W405" s="544">
        <v>1658400</v>
      </c>
      <c r="X405" s="544">
        <v>1900100</v>
      </c>
      <c r="Y405" s="544">
        <v>2623600</v>
      </c>
      <c r="Z405" s="544">
        <v>2509400</v>
      </c>
      <c r="AA405" s="544">
        <v>2841800</v>
      </c>
      <c r="AB405" s="544">
        <v>3642900</v>
      </c>
      <c r="AC405" s="544">
        <v>4115400</v>
      </c>
      <c r="AD405" s="544">
        <v>4053800</v>
      </c>
      <c r="AE405" s="544">
        <v>4814000</v>
      </c>
      <c r="AF405" s="544">
        <v>6139100</v>
      </c>
      <c r="AG405" s="544">
        <v>7258400</v>
      </c>
      <c r="AH405" s="544">
        <v>7771800</v>
      </c>
      <c r="AI405" s="544">
        <v>7141300</v>
      </c>
      <c r="AJ405" s="544">
        <v>7199400</v>
      </c>
      <c r="AK405" s="544">
        <v>7363600</v>
      </c>
      <c r="AL405" s="544">
        <v>6241600</v>
      </c>
      <c r="AM405" s="544">
        <v>6394500</v>
      </c>
      <c r="AN405" s="544">
        <v>6759300</v>
      </c>
      <c r="AO405" s="544">
        <v>7601000</v>
      </c>
      <c r="AP405" s="544">
        <v>8314200</v>
      </c>
      <c r="AQ405" s="544">
        <v>10751200</v>
      </c>
      <c r="AR405" s="544">
        <v>11924300</v>
      </c>
      <c r="AS405" s="544">
        <v>12549100</v>
      </c>
      <c r="AT405" s="544">
        <v>13889000</v>
      </c>
      <c r="AU405" s="544">
        <v>14689600</v>
      </c>
      <c r="AV405" s="544">
        <v>16402000</v>
      </c>
      <c r="AW405" s="544">
        <v>16768100</v>
      </c>
      <c r="AX405" s="544">
        <v>16411500</v>
      </c>
      <c r="AY405" s="544">
        <v>14306100</v>
      </c>
      <c r="AZ405" s="544">
        <v>9603800</v>
      </c>
      <c r="BA405" s="544">
        <v>11056800</v>
      </c>
      <c r="BB405" s="544">
        <v>11408400</v>
      </c>
      <c r="BC405" s="544">
        <v>10952300</v>
      </c>
      <c r="BD405" s="544">
        <v>12971400</v>
      </c>
      <c r="BE405" s="544">
        <v>17214800</v>
      </c>
      <c r="BF405" s="544">
        <v>19511300</v>
      </c>
      <c r="BG405" s="544">
        <v>13243200</v>
      </c>
      <c r="BH405" s="544">
        <v>16990700</v>
      </c>
      <c r="BI405" s="463"/>
    </row>
    <row r="406" spans="1:61">
      <c r="A406" s="82" t="s">
        <v>11</v>
      </c>
      <c r="B406" s="83" t="s">
        <v>136</v>
      </c>
      <c r="C406" s="84" t="s">
        <v>137</v>
      </c>
      <c r="D406" s="85" t="s">
        <v>90</v>
      </c>
      <c r="E406" s="134" t="s">
        <v>149</v>
      </c>
      <c r="F406" s="135" t="s">
        <v>16</v>
      </c>
      <c r="G406" s="537">
        <v>996760</v>
      </c>
      <c r="H406" s="537">
        <v>1094675</v>
      </c>
      <c r="I406" s="537">
        <v>1289114</v>
      </c>
      <c r="J406" s="537">
        <v>1483078</v>
      </c>
      <c r="K406" s="537">
        <v>1755245</v>
      </c>
      <c r="L406" s="537">
        <v>1809430</v>
      </c>
      <c r="M406" s="537">
        <v>2067447</v>
      </c>
      <c r="N406" s="537">
        <v>2497036</v>
      </c>
      <c r="O406" s="537">
        <v>2125019</v>
      </c>
      <c r="P406" s="537">
        <v>1998073</v>
      </c>
      <c r="Q406" s="537">
        <v>2161693</v>
      </c>
      <c r="R406" s="537">
        <v>2459760</v>
      </c>
      <c r="S406" s="537">
        <v>2870878</v>
      </c>
      <c r="T406" s="537">
        <v>2420336</v>
      </c>
      <c r="U406" s="537">
        <v>2642863</v>
      </c>
      <c r="V406" s="537">
        <v>2062773</v>
      </c>
      <c r="W406" s="537">
        <v>1966902</v>
      </c>
      <c r="X406" s="537">
        <v>1902010</v>
      </c>
      <c r="Y406" s="537">
        <v>1899104</v>
      </c>
      <c r="Z406" s="537">
        <v>1825150</v>
      </c>
      <c r="AA406" s="537">
        <v>1806942</v>
      </c>
      <c r="AB406" s="537">
        <v>2036964</v>
      </c>
      <c r="AC406" s="537">
        <v>2404676</v>
      </c>
      <c r="AD406" s="537">
        <v>2697725</v>
      </c>
      <c r="AE406" s="537">
        <v>3788706</v>
      </c>
      <c r="AF406" s="537">
        <v>4358703</v>
      </c>
      <c r="AG406" s="537">
        <v>5062490</v>
      </c>
      <c r="AH406" s="537">
        <v>4472555</v>
      </c>
      <c r="AI406" s="537">
        <v>4237858</v>
      </c>
      <c r="AJ406" s="537">
        <v>3979928</v>
      </c>
      <c r="AK406" s="537">
        <v>3742318</v>
      </c>
      <c r="AL406" s="537">
        <v>3609740</v>
      </c>
      <c r="AM406" s="537">
        <v>3864677</v>
      </c>
      <c r="AN406" s="537">
        <v>3315730</v>
      </c>
      <c r="AO406" s="537">
        <v>3592189</v>
      </c>
      <c r="AP406" s="537">
        <v>3587634</v>
      </c>
      <c r="AQ406" s="537">
        <v>4589226</v>
      </c>
      <c r="AR406" s="537">
        <v>4565070</v>
      </c>
      <c r="AS406" s="537">
        <v>4714666</v>
      </c>
      <c r="AT406" s="537">
        <v>5152326</v>
      </c>
      <c r="AU406" s="537">
        <v>5699334</v>
      </c>
      <c r="AV406" s="537">
        <v>5784014</v>
      </c>
      <c r="AW406" s="537">
        <v>6431336</v>
      </c>
      <c r="AX406" s="537">
        <v>7770991</v>
      </c>
      <c r="AY406" s="537">
        <v>7686473</v>
      </c>
      <c r="AZ406" s="537">
        <v>9116908</v>
      </c>
      <c r="BA406" s="537">
        <v>7583214</v>
      </c>
      <c r="BB406" s="537">
        <v>5756379</v>
      </c>
      <c r="BC406" s="537">
        <v>4377667</v>
      </c>
      <c r="BD406" s="537">
        <v>4463519</v>
      </c>
      <c r="BE406" s="537">
        <v>4126742</v>
      </c>
      <c r="BF406" s="537">
        <v>4956260</v>
      </c>
      <c r="BG406" s="537">
        <v>3786576</v>
      </c>
      <c r="BH406" s="537">
        <v>3300590</v>
      </c>
      <c r="BI406" s="463"/>
    </row>
    <row r="407" spans="1:61">
      <c r="A407" s="82" t="s">
        <v>17</v>
      </c>
      <c r="B407" s="83" t="s">
        <v>136</v>
      </c>
      <c r="C407" s="84" t="s">
        <v>137</v>
      </c>
      <c r="D407" s="85" t="s">
        <v>90</v>
      </c>
      <c r="E407" s="135" t="s">
        <v>149</v>
      </c>
      <c r="F407" s="135" t="s">
        <v>16</v>
      </c>
      <c r="G407" s="537">
        <v>477386</v>
      </c>
      <c r="H407" s="537">
        <v>603330</v>
      </c>
      <c r="I407" s="537">
        <v>654404</v>
      </c>
      <c r="J407" s="537">
        <v>658156</v>
      </c>
      <c r="K407" s="537">
        <v>715166</v>
      </c>
      <c r="L407" s="537">
        <v>656173</v>
      </c>
      <c r="M407" s="537">
        <v>800253</v>
      </c>
      <c r="N407" s="537">
        <v>616175</v>
      </c>
      <c r="O407" s="537">
        <v>619237</v>
      </c>
      <c r="P407" s="537">
        <v>500171</v>
      </c>
      <c r="Q407" s="537">
        <v>607047</v>
      </c>
      <c r="R407" s="537">
        <v>572070</v>
      </c>
      <c r="S407" s="537">
        <v>567011</v>
      </c>
      <c r="T407" s="537">
        <v>737557</v>
      </c>
      <c r="U407" s="537">
        <v>732972</v>
      </c>
      <c r="V407" s="537">
        <v>689536</v>
      </c>
      <c r="W407" s="537">
        <v>760272</v>
      </c>
      <c r="X407" s="537">
        <v>630148</v>
      </c>
      <c r="Y407" s="537">
        <v>531215</v>
      </c>
      <c r="Z407" s="537">
        <v>489455</v>
      </c>
      <c r="AA407" s="537">
        <v>446584</v>
      </c>
      <c r="AB407" s="537">
        <v>524282</v>
      </c>
      <c r="AC407" s="537">
        <v>572841</v>
      </c>
      <c r="AD407" s="537">
        <v>647044</v>
      </c>
      <c r="AE407" s="537">
        <v>741595</v>
      </c>
      <c r="AF407" s="537">
        <v>803020</v>
      </c>
      <c r="AG407" s="537">
        <v>829737</v>
      </c>
      <c r="AH407" s="537">
        <v>863666</v>
      </c>
      <c r="AI407" s="537">
        <v>839823</v>
      </c>
      <c r="AJ407" s="537">
        <v>698639</v>
      </c>
      <c r="AK407" s="537">
        <v>859135</v>
      </c>
      <c r="AL407" s="537">
        <v>752947</v>
      </c>
      <c r="AM407" s="537">
        <v>1035761</v>
      </c>
      <c r="AN407" s="537">
        <v>905331</v>
      </c>
      <c r="AO407" s="537">
        <v>957135</v>
      </c>
      <c r="AP407" s="537">
        <v>914185</v>
      </c>
      <c r="AQ407" s="537">
        <v>1332695</v>
      </c>
      <c r="AR407" s="537">
        <v>1329193</v>
      </c>
      <c r="AS407" s="537">
        <v>1552375</v>
      </c>
      <c r="AT407" s="537">
        <v>1747723</v>
      </c>
      <c r="AU407" s="537">
        <v>1988180</v>
      </c>
      <c r="AV407" s="537">
        <v>1872025</v>
      </c>
      <c r="AW407" s="537">
        <v>1916121</v>
      </c>
      <c r="AX407" s="537">
        <v>2169709</v>
      </c>
      <c r="AY407" s="537">
        <v>1905896</v>
      </c>
      <c r="AZ407" s="537">
        <v>1889603</v>
      </c>
      <c r="BA407" s="537">
        <v>1539311</v>
      </c>
      <c r="BB407" s="537">
        <v>1299477</v>
      </c>
      <c r="BC407" s="537">
        <v>918200</v>
      </c>
      <c r="BD407" s="537">
        <v>840723</v>
      </c>
      <c r="BE407" s="537">
        <v>849439</v>
      </c>
      <c r="BF407" s="537">
        <v>1221941</v>
      </c>
      <c r="BG407" s="537">
        <v>978115</v>
      </c>
      <c r="BH407" s="537">
        <v>863036</v>
      </c>
      <c r="BI407" s="463"/>
    </row>
    <row r="408" spans="1:61">
      <c r="A408" s="82" t="s">
        <v>18</v>
      </c>
      <c r="B408" s="83" t="s">
        <v>136</v>
      </c>
      <c r="C408" s="84" t="s">
        <v>137</v>
      </c>
      <c r="D408" s="85" t="s">
        <v>90</v>
      </c>
      <c r="E408" s="135" t="s">
        <v>149</v>
      </c>
      <c r="F408" s="135" t="s">
        <v>16</v>
      </c>
      <c r="G408" s="537">
        <v>201447</v>
      </c>
      <c r="H408" s="537">
        <v>300924</v>
      </c>
      <c r="I408" s="537">
        <v>362360</v>
      </c>
      <c r="J408" s="537">
        <v>353290</v>
      </c>
      <c r="K408" s="537">
        <v>335232</v>
      </c>
      <c r="L408" s="537">
        <v>398183</v>
      </c>
      <c r="M408" s="537">
        <v>255865</v>
      </c>
      <c r="N408" s="537">
        <v>363588</v>
      </c>
      <c r="O408" s="537">
        <v>385531</v>
      </c>
      <c r="P408" s="537">
        <v>399061</v>
      </c>
      <c r="Q408" s="537">
        <v>334821</v>
      </c>
      <c r="R408" s="537">
        <v>438295</v>
      </c>
      <c r="S408" s="537">
        <v>278862</v>
      </c>
      <c r="T408" s="537">
        <v>362771</v>
      </c>
      <c r="U408" s="537">
        <v>307353</v>
      </c>
      <c r="V408" s="537">
        <v>270055</v>
      </c>
      <c r="W408" s="537">
        <v>367941</v>
      </c>
      <c r="X408" s="537">
        <v>327186</v>
      </c>
      <c r="Y408" s="537">
        <v>281802</v>
      </c>
      <c r="Z408" s="537">
        <v>413616</v>
      </c>
      <c r="AA408" s="537">
        <v>326363</v>
      </c>
      <c r="AB408" s="537">
        <v>292463</v>
      </c>
      <c r="AC408" s="537">
        <v>335216</v>
      </c>
      <c r="AD408" s="537">
        <v>433573</v>
      </c>
      <c r="AE408" s="537">
        <v>460082</v>
      </c>
      <c r="AF408" s="537">
        <v>476059</v>
      </c>
      <c r="AG408" s="537">
        <v>630377</v>
      </c>
      <c r="AH408" s="537">
        <v>633028</v>
      </c>
      <c r="AI408" s="537">
        <v>717824</v>
      </c>
      <c r="AJ408" s="537">
        <v>731650</v>
      </c>
      <c r="AK408" s="537">
        <v>826237</v>
      </c>
      <c r="AL408" s="537">
        <v>635072</v>
      </c>
      <c r="AM408" s="537">
        <v>660857</v>
      </c>
      <c r="AN408" s="537">
        <v>715745</v>
      </c>
      <c r="AO408" s="537">
        <v>847896</v>
      </c>
      <c r="AP408" s="537">
        <v>981566</v>
      </c>
      <c r="AQ408" s="537">
        <v>978926</v>
      </c>
      <c r="AR408" s="537">
        <v>1063492</v>
      </c>
      <c r="AS408" s="537">
        <v>1227889</v>
      </c>
      <c r="AT408" s="537">
        <v>1106764</v>
      </c>
      <c r="AU408" s="537">
        <v>1204330</v>
      </c>
      <c r="AV408" s="537">
        <v>978675</v>
      </c>
      <c r="AW408" s="537">
        <v>1100047</v>
      </c>
      <c r="AX408" s="537">
        <v>1095415</v>
      </c>
      <c r="AY408" s="537">
        <v>959173</v>
      </c>
      <c r="AZ408" s="537">
        <v>1145886</v>
      </c>
      <c r="BA408" s="537">
        <v>1034206</v>
      </c>
      <c r="BB408" s="537">
        <v>737368</v>
      </c>
      <c r="BC408" s="537">
        <v>539265</v>
      </c>
      <c r="BD408" s="537">
        <v>615135</v>
      </c>
      <c r="BE408" s="537">
        <v>483698</v>
      </c>
      <c r="BF408" s="537">
        <v>635643</v>
      </c>
      <c r="BG408" s="537">
        <v>441935</v>
      </c>
      <c r="BH408" s="537">
        <v>2984844</v>
      </c>
      <c r="BI408" s="463"/>
    </row>
    <row r="409" spans="1:61">
      <c r="A409" s="82" t="s">
        <v>19</v>
      </c>
      <c r="B409" s="83" t="s">
        <v>136</v>
      </c>
      <c r="C409" s="84" t="s">
        <v>137</v>
      </c>
      <c r="D409" s="85" t="s">
        <v>90</v>
      </c>
      <c r="E409" s="135" t="s">
        <v>149</v>
      </c>
      <c r="F409" s="135" t="s">
        <v>16</v>
      </c>
      <c r="G409" s="537">
        <v>67851</v>
      </c>
      <c r="H409" s="537">
        <v>105044</v>
      </c>
      <c r="I409" s="537">
        <v>106431</v>
      </c>
      <c r="J409" s="537">
        <v>106847</v>
      </c>
      <c r="K409" s="537">
        <v>81634</v>
      </c>
      <c r="L409" s="537">
        <v>110285</v>
      </c>
      <c r="M409" s="537">
        <v>159518</v>
      </c>
      <c r="N409" s="537">
        <v>180568</v>
      </c>
      <c r="O409" s="537">
        <v>180644</v>
      </c>
      <c r="P409" s="537">
        <v>231036</v>
      </c>
      <c r="Q409" s="537">
        <v>253807</v>
      </c>
      <c r="R409" s="537">
        <v>249508</v>
      </c>
      <c r="S409" s="537">
        <v>266763</v>
      </c>
      <c r="T409" s="537">
        <v>308324</v>
      </c>
      <c r="U409" s="537">
        <v>226245</v>
      </c>
      <c r="V409" s="537">
        <v>199763</v>
      </c>
      <c r="W409" s="537">
        <v>166966</v>
      </c>
      <c r="X409" s="537">
        <v>176457</v>
      </c>
      <c r="Y409" s="537">
        <v>155136</v>
      </c>
      <c r="Z409" s="537">
        <v>157556</v>
      </c>
      <c r="AA409" s="537">
        <v>164015</v>
      </c>
      <c r="AB409" s="537">
        <v>196145</v>
      </c>
      <c r="AC409" s="537">
        <v>259700</v>
      </c>
      <c r="AD409" s="537">
        <v>311726</v>
      </c>
      <c r="AE409" s="537">
        <v>313840</v>
      </c>
      <c r="AF409" s="537">
        <v>350776</v>
      </c>
      <c r="AG409" s="537">
        <v>391449</v>
      </c>
      <c r="AH409" s="537">
        <v>365499</v>
      </c>
      <c r="AI409" s="537">
        <v>369118</v>
      </c>
      <c r="AJ409" s="537">
        <v>300691</v>
      </c>
      <c r="AK409" s="537">
        <v>311590</v>
      </c>
      <c r="AL409" s="537">
        <v>330816</v>
      </c>
      <c r="AM409" s="537">
        <v>301685</v>
      </c>
      <c r="AN409" s="537">
        <v>364085</v>
      </c>
      <c r="AO409" s="537">
        <v>429885</v>
      </c>
      <c r="AP409" s="537">
        <v>507680</v>
      </c>
      <c r="AQ409" s="537">
        <v>1341667</v>
      </c>
      <c r="AR409" s="537">
        <v>1375307</v>
      </c>
      <c r="AS409" s="537">
        <v>1335394</v>
      </c>
      <c r="AT409" s="537">
        <v>1544117</v>
      </c>
      <c r="AU409" s="537">
        <v>1215646</v>
      </c>
      <c r="AV409" s="537">
        <v>1412650</v>
      </c>
      <c r="AW409" s="537">
        <v>1409339</v>
      </c>
      <c r="AX409" s="537">
        <v>1565610</v>
      </c>
      <c r="AY409" s="537">
        <v>897231</v>
      </c>
      <c r="AZ409" s="537">
        <v>1071053</v>
      </c>
      <c r="BA409" s="537">
        <v>1024454</v>
      </c>
      <c r="BB409" s="537">
        <v>945639</v>
      </c>
      <c r="BC409" s="537">
        <v>563091</v>
      </c>
      <c r="BD409" s="537">
        <v>644852</v>
      </c>
      <c r="BE409" s="537">
        <v>495562</v>
      </c>
      <c r="BF409" s="537">
        <v>749783</v>
      </c>
      <c r="BG409" s="537">
        <v>589717</v>
      </c>
      <c r="BH409" s="537">
        <v>564990</v>
      </c>
      <c r="BI409" s="463"/>
    </row>
    <row r="410" spans="1:61">
      <c r="A410" s="82" t="s">
        <v>20</v>
      </c>
      <c r="B410" s="83" t="s">
        <v>136</v>
      </c>
      <c r="C410" s="84" t="s">
        <v>137</v>
      </c>
      <c r="D410" s="85" t="s">
        <v>90</v>
      </c>
      <c r="E410" s="135" t="s">
        <v>149</v>
      </c>
      <c r="F410" s="135" t="s">
        <v>16</v>
      </c>
      <c r="G410" s="537">
        <v>311681</v>
      </c>
      <c r="H410" s="537">
        <v>274563</v>
      </c>
      <c r="I410" s="537">
        <v>345802</v>
      </c>
      <c r="J410" s="537">
        <v>348306</v>
      </c>
      <c r="K410" s="537">
        <v>430837</v>
      </c>
      <c r="L410" s="537">
        <v>515331</v>
      </c>
      <c r="M410" s="537">
        <v>481288</v>
      </c>
      <c r="N410" s="537">
        <v>590623</v>
      </c>
      <c r="O410" s="537">
        <v>671646</v>
      </c>
      <c r="P410" s="537">
        <v>711057</v>
      </c>
      <c r="Q410" s="537">
        <v>690339</v>
      </c>
      <c r="R410" s="537">
        <v>800206</v>
      </c>
      <c r="S410" s="537">
        <v>615218</v>
      </c>
      <c r="T410" s="537">
        <v>925026</v>
      </c>
      <c r="U410" s="537">
        <v>764364</v>
      </c>
      <c r="V410" s="537">
        <v>614494</v>
      </c>
      <c r="W410" s="537">
        <v>663411</v>
      </c>
      <c r="X410" s="537">
        <v>589045</v>
      </c>
      <c r="Y410" s="537">
        <v>552122</v>
      </c>
      <c r="Z410" s="537">
        <v>379962</v>
      </c>
      <c r="AA410" s="537">
        <v>509645</v>
      </c>
      <c r="AB410" s="537">
        <v>580279</v>
      </c>
      <c r="AC410" s="537">
        <v>586620</v>
      </c>
      <c r="AD410" s="537">
        <v>729686</v>
      </c>
      <c r="AE410" s="537">
        <v>1001970</v>
      </c>
      <c r="AF410" s="537">
        <v>1115678</v>
      </c>
      <c r="AG410" s="537">
        <v>1244831</v>
      </c>
      <c r="AH410" s="537">
        <v>1074378</v>
      </c>
      <c r="AI410" s="537">
        <v>1058577</v>
      </c>
      <c r="AJ410" s="537">
        <v>858758</v>
      </c>
      <c r="AK410" s="537">
        <v>988498</v>
      </c>
      <c r="AL410" s="537">
        <v>1061925</v>
      </c>
      <c r="AM410" s="537">
        <v>963349</v>
      </c>
      <c r="AN410" s="537">
        <v>1100380</v>
      </c>
      <c r="AO410" s="537">
        <v>1343408</v>
      </c>
      <c r="AP410" s="537">
        <v>1344911</v>
      </c>
      <c r="AQ410" s="537">
        <v>541275</v>
      </c>
      <c r="AR410" s="537">
        <v>577513</v>
      </c>
      <c r="AS410" s="537">
        <v>742812</v>
      </c>
      <c r="AT410" s="537">
        <v>695797</v>
      </c>
      <c r="AU410" s="537">
        <v>858307</v>
      </c>
      <c r="AV410" s="537">
        <v>992515</v>
      </c>
      <c r="AW410" s="537">
        <v>1056129</v>
      </c>
      <c r="AX410" s="537">
        <v>980014</v>
      </c>
      <c r="AY410" s="537">
        <v>1547375</v>
      </c>
      <c r="AZ410" s="537">
        <v>1650514</v>
      </c>
      <c r="BA410" s="537">
        <v>1512299</v>
      </c>
      <c r="BB410" s="537">
        <v>1273406</v>
      </c>
      <c r="BC410" s="537">
        <v>872728</v>
      </c>
      <c r="BD410" s="537">
        <v>928835</v>
      </c>
      <c r="BE410" s="537">
        <v>932500</v>
      </c>
      <c r="BF410" s="537">
        <v>1047830</v>
      </c>
      <c r="BG410" s="537">
        <v>1188919</v>
      </c>
      <c r="BH410" s="537">
        <v>1130305</v>
      </c>
      <c r="BI410" s="463"/>
    </row>
    <row r="411" spans="1:61">
      <c r="A411" s="82" t="s">
        <v>21</v>
      </c>
      <c r="B411" s="83" t="s">
        <v>136</v>
      </c>
      <c r="C411" s="84" t="s">
        <v>137</v>
      </c>
      <c r="D411" s="85" t="s">
        <v>90</v>
      </c>
      <c r="E411" s="135" t="s">
        <v>149</v>
      </c>
      <c r="F411" s="135" t="s">
        <v>16</v>
      </c>
      <c r="G411" s="537">
        <v>100127</v>
      </c>
      <c r="H411" s="537">
        <v>102208</v>
      </c>
      <c r="I411" s="537">
        <v>99380</v>
      </c>
      <c r="J411" s="537">
        <v>90553</v>
      </c>
      <c r="K411" s="537">
        <v>80724</v>
      </c>
      <c r="L411" s="537">
        <v>165361</v>
      </c>
      <c r="M411" s="537">
        <v>143517</v>
      </c>
      <c r="N411" s="537">
        <v>200984</v>
      </c>
      <c r="O411" s="537">
        <v>164228</v>
      </c>
      <c r="P411" s="537">
        <v>156309</v>
      </c>
      <c r="Q411" s="537">
        <v>184024</v>
      </c>
      <c r="R411" s="537">
        <v>235419</v>
      </c>
      <c r="S411" s="537">
        <v>193317</v>
      </c>
      <c r="T411" s="537">
        <v>211054</v>
      </c>
      <c r="U411" s="537">
        <v>179094</v>
      </c>
      <c r="V411" s="537">
        <v>227280</v>
      </c>
      <c r="W411" s="537">
        <v>236906</v>
      </c>
      <c r="X411" s="537">
        <v>212849</v>
      </c>
      <c r="Y411" s="537">
        <v>190851</v>
      </c>
      <c r="Z411" s="537">
        <v>205531</v>
      </c>
      <c r="AA411" s="537">
        <v>136345</v>
      </c>
      <c r="AB411" s="537">
        <v>160310</v>
      </c>
      <c r="AC411" s="537">
        <v>169539</v>
      </c>
      <c r="AD411" s="537">
        <v>259611</v>
      </c>
      <c r="AE411" s="537">
        <v>351706</v>
      </c>
      <c r="AF411" s="537">
        <v>386056</v>
      </c>
      <c r="AG411" s="537">
        <v>413858</v>
      </c>
      <c r="AH411" s="537">
        <v>321617</v>
      </c>
      <c r="AI411" s="537">
        <v>216795</v>
      </c>
      <c r="AJ411" s="537">
        <v>406408</v>
      </c>
      <c r="AK411" s="537">
        <v>395762</v>
      </c>
      <c r="AL411" s="537">
        <v>282885</v>
      </c>
      <c r="AM411" s="537">
        <v>292913</v>
      </c>
      <c r="AN411" s="537">
        <v>358797</v>
      </c>
      <c r="AO411" s="537">
        <v>446301</v>
      </c>
      <c r="AP411" s="537">
        <v>466495</v>
      </c>
      <c r="AQ411" s="537">
        <v>492042</v>
      </c>
      <c r="AR411" s="537">
        <v>468840</v>
      </c>
      <c r="AS411" s="537">
        <v>559169</v>
      </c>
      <c r="AT411" s="537">
        <v>657955</v>
      </c>
      <c r="AU411" s="537">
        <v>648505</v>
      </c>
      <c r="AV411" s="537">
        <v>742912</v>
      </c>
      <c r="AW411" s="537">
        <v>710055</v>
      </c>
      <c r="AX411" s="537">
        <v>730990</v>
      </c>
      <c r="AY411" s="537">
        <v>643803</v>
      </c>
      <c r="AZ411" s="537">
        <v>720426</v>
      </c>
      <c r="BA411" s="537">
        <v>507770</v>
      </c>
      <c r="BB411" s="537">
        <v>426036</v>
      </c>
      <c r="BC411" s="537">
        <v>418021</v>
      </c>
      <c r="BD411" s="537">
        <v>318863</v>
      </c>
      <c r="BE411" s="537">
        <v>343365</v>
      </c>
      <c r="BF411" s="537">
        <v>423463</v>
      </c>
      <c r="BG411" s="537">
        <v>301818</v>
      </c>
      <c r="BH411" s="537">
        <v>232998</v>
      </c>
      <c r="BI411" s="463"/>
    </row>
    <row r="412" spans="1:61">
      <c r="A412" s="82" t="s">
        <v>22</v>
      </c>
      <c r="B412" s="83" t="s">
        <v>136</v>
      </c>
      <c r="C412" s="84" t="s">
        <v>137</v>
      </c>
      <c r="D412" s="85" t="s">
        <v>90</v>
      </c>
      <c r="E412" s="135" t="s">
        <v>149</v>
      </c>
      <c r="F412" s="135" t="s">
        <v>16</v>
      </c>
      <c r="G412" s="537">
        <v>1107239</v>
      </c>
      <c r="H412" s="537">
        <v>1222685</v>
      </c>
      <c r="I412" s="537">
        <v>1371150</v>
      </c>
      <c r="J412" s="537">
        <v>1505565</v>
      </c>
      <c r="K412" s="537">
        <v>1383293</v>
      </c>
      <c r="L412" s="537">
        <v>1235489</v>
      </c>
      <c r="M412" s="537">
        <v>1076633</v>
      </c>
      <c r="N412" s="537">
        <v>1189086</v>
      </c>
      <c r="O412" s="537">
        <v>1152255</v>
      </c>
      <c r="P412" s="537">
        <v>1181586</v>
      </c>
      <c r="Q412" s="537">
        <v>1005931</v>
      </c>
      <c r="R412" s="537">
        <v>1298215</v>
      </c>
      <c r="S412" s="537">
        <v>1347475</v>
      </c>
      <c r="T412" s="537">
        <v>1370731</v>
      </c>
      <c r="U412" s="537">
        <v>917197</v>
      </c>
      <c r="V412" s="537">
        <v>1091118</v>
      </c>
      <c r="W412" s="537">
        <v>1148807</v>
      </c>
      <c r="X412" s="537">
        <v>1153176</v>
      </c>
      <c r="Y412" s="537">
        <v>1015738</v>
      </c>
      <c r="Z412" s="537">
        <v>1060577</v>
      </c>
      <c r="AA412" s="537">
        <v>991402</v>
      </c>
      <c r="AB412" s="537">
        <v>1066390</v>
      </c>
      <c r="AC412" s="537">
        <v>1198302</v>
      </c>
      <c r="AD412" s="537">
        <v>1162908</v>
      </c>
      <c r="AE412" s="537">
        <v>1457833</v>
      </c>
      <c r="AF412" s="537">
        <v>1798201</v>
      </c>
      <c r="AG412" s="537">
        <v>1756848</v>
      </c>
      <c r="AH412" s="537">
        <v>1787304</v>
      </c>
      <c r="AI412" s="537">
        <v>1947901</v>
      </c>
      <c r="AJ412" s="537">
        <v>1872384</v>
      </c>
      <c r="AK412" s="537">
        <v>1766961</v>
      </c>
      <c r="AL412" s="537">
        <v>1680048</v>
      </c>
      <c r="AM412" s="537">
        <v>1957340</v>
      </c>
      <c r="AN412" s="537">
        <v>2154646</v>
      </c>
      <c r="AO412" s="537">
        <v>2436872</v>
      </c>
      <c r="AP412" s="537">
        <v>2433860</v>
      </c>
      <c r="AQ412" s="537">
        <v>2517547</v>
      </c>
      <c r="AR412" s="537">
        <v>2674559</v>
      </c>
      <c r="AS412" s="537">
        <v>2760018</v>
      </c>
      <c r="AT412" s="537">
        <v>2996049</v>
      </c>
      <c r="AU412" s="537">
        <v>3187643</v>
      </c>
      <c r="AV412" s="537">
        <v>3141511</v>
      </c>
      <c r="AW412" s="537">
        <v>3475550</v>
      </c>
      <c r="AX412" s="537">
        <v>3926227</v>
      </c>
      <c r="AY412" s="537">
        <v>3518291</v>
      </c>
      <c r="AZ412" s="537">
        <v>3584270</v>
      </c>
      <c r="BA412" s="537">
        <v>3299385</v>
      </c>
      <c r="BB412" s="537">
        <v>2684808</v>
      </c>
      <c r="BC412" s="537">
        <v>1734520</v>
      </c>
      <c r="BD412" s="537">
        <v>1768496</v>
      </c>
      <c r="BE412" s="537">
        <v>1611798</v>
      </c>
      <c r="BF412" s="537">
        <v>2117589</v>
      </c>
      <c r="BG412" s="537">
        <v>1888485</v>
      </c>
      <c r="BH412" s="537">
        <v>1805472</v>
      </c>
      <c r="BI412" s="463"/>
    </row>
    <row r="413" spans="1:61">
      <c r="A413" s="82" t="s">
        <v>23</v>
      </c>
      <c r="B413" s="83" t="s">
        <v>136</v>
      </c>
      <c r="C413" s="84" t="s">
        <v>137</v>
      </c>
      <c r="D413" s="85" t="s">
        <v>90</v>
      </c>
      <c r="E413" s="135" t="s">
        <v>149</v>
      </c>
      <c r="F413" s="135" t="s">
        <v>16</v>
      </c>
      <c r="G413" s="537">
        <v>398740</v>
      </c>
      <c r="H413" s="537">
        <v>444574</v>
      </c>
      <c r="I413" s="537">
        <v>541271</v>
      </c>
      <c r="J413" s="537">
        <v>625146</v>
      </c>
      <c r="K413" s="537">
        <v>455958</v>
      </c>
      <c r="L413" s="537">
        <v>482212</v>
      </c>
      <c r="M413" s="537">
        <v>763263</v>
      </c>
      <c r="N413" s="537">
        <v>953551</v>
      </c>
      <c r="O413" s="537">
        <v>990663</v>
      </c>
      <c r="P413" s="537">
        <v>859350</v>
      </c>
      <c r="Q413" s="537">
        <v>814498</v>
      </c>
      <c r="R413" s="537">
        <v>835473</v>
      </c>
      <c r="S413" s="537">
        <v>637529</v>
      </c>
      <c r="T413" s="537">
        <v>789549</v>
      </c>
      <c r="U413" s="537">
        <v>656303</v>
      </c>
      <c r="V413" s="537">
        <v>576730</v>
      </c>
      <c r="W413" s="537">
        <v>659134</v>
      </c>
      <c r="X413" s="537">
        <v>658479</v>
      </c>
      <c r="Y413" s="537">
        <v>607579</v>
      </c>
      <c r="Z413" s="537">
        <v>540337</v>
      </c>
      <c r="AA413" s="537">
        <v>555457</v>
      </c>
      <c r="AB413" s="537">
        <v>581851</v>
      </c>
      <c r="AC413" s="537">
        <v>711014</v>
      </c>
      <c r="AD413" s="537">
        <v>899942</v>
      </c>
      <c r="AE413" s="537">
        <v>1150055</v>
      </c>
      <c r="AF413" s="537">
        <v>1304624</v>
      </c>
      <c r="AG413" s="537">
        <v>1089232</v>
      </c>
      <c r="AH413" s="537">
        <v>1324710</v>
      </c>
      <c r="AI413" s="537">
        <v>1296886</v>
      </c>
      <c r="AJ413" s="537">
        <v>1134324</v>
      </c>
      <c r="AK413" s="537">
        <v>1178326</v>
      </c>
      <c r="AL413" s="537">
        <v>1063274</v>
      </c>
      <c r="AM413" s="537">
        <v>1291166</v>
      </c>
      <c r="AN413" s="537">
        <v>1148781</v>
      </c>
      <c r="AO413" s="537">
        <v>1318493</v>
      </c>
      <c r="AP413" s="537">
        <v>1104855</v>
      </c>
      <c r="AQ413" s="537">
        <v>1233879</v>
      </c>
      <c r="AR413" s="537">
        <v>1320772</v>
      </c>
      <c r="AS413" s="537">
        <v>1661209</v>
      </c>
      <c r="AT413" s="537">
        <v>1472188</v>
      </c>
      <c r="AU413" s="537">
        <v>932584</v>
      </c>
      <c r="AV413" s="537">
        <v>1707445</v>
      </c>
      <c r="AW413" s="537">
        <v>1769042</v>
      </c>
      <c r="AX413" s="537">
        <v>2070479</v>
      </c>
      <c r="AY413" s="537">
        <v>1937251</v>
      </c>
      <c r="AZ413" s="537">
        <v>2239821</v>
      </c>
      <c r="BA413" s="537">
        <v>2266836</v>
      </c>
      <c r="BB413" s="537">
        <v>1590234</v>
      </c>
      <c r="BC413" s="537">
        <v>1018158</v>
      </c>
      <c r="BD413" s="537">
        <v>910240</v>
      </c>
      <c r="BE413" s="537">
        <v>823380</v>
      </c>
      <c r="BF413" s="537">
        <v>996021</v>
      </c>
      <c r="BG413" s="537">
        <v>899829</v>
      </c>
      <c r="BH413" s="537">
        <v>945856</v>
      </c>
      <c r="BI413" s="463"/>
    </row>
    <row r="414" spans="1:61">
      <c r="A414" s="82" t="s">
        <v>24</v>
      </c>
      <c r="B414" s="83" t="s">
        <v>136</v>
      </c>
      <c r="C414" s="84" t="s">
        <v>137</v>
      </c>
      <c r="D414" s="85" t="s">
        <v>90</v>
      </c>
      <c r="E414" s="135" t="s">
        <v>149</v>
      </c>
      <c r="F414" s="135" t="s">
        <v>16</v>
      </c>
      <c r="G414" s="537">
        <v>1105360</v>
      </c>
      <c r="H414" s="537">
        <v>1153411</v>
      </c>
      <c r="I414" s="537">
        <v>1573762</v>
      </c>
      <c r="J414" s="537">
        <v>1475851</v>
      </c>
      <c r="K414" s="537">
        <v>1254053</v>
      </c>
      <c r="L414" s="537">
        <v>1358693</v>
      </c>
      <c r="M414" s="537">
        <v>1268516</v>
      </c>
      <c r="N414" s="537">
        <v>1642143</v>
      </c>
      <c r="O414" s="537">
        <v>1577145</v>
      </c>
      <c r="P414" s="537">
        <v>1956566</v>
      </c>
      <c r="Q414" s="537">
        <v>1672280</v>
      </c>
      <c r="R414" s="537">
        <v>2046392</v>
      </c>
      <c r="S414" s="537">
        <v>1712479</v>
      </c>
      <c r="T414" s="537">
        <v>2241387</v>
      </c>
      <c r="U414" s="537">
        <v>1773671</v>
      </c>
      <c r="V414" s="537">
        <v>1093749</v>
      </c>
      <c r="W414" s="537">
        <v>1321992</v>
      </c>
      <c r="X414" s="537">
        <v>1189221</v>
      </c>
      <c r="Y414" s="537">
        <v>1788385</v>
      </c>
      <c r="Z414" s="537">
        <v>1744689</v>
      </c>
      <c r="AA414" s="537">
        <v>1593401</v>
      </c>
      <c r="AB414" s="537">
        <v>1633301</v>
      </c>
      <c r="AC414" s="537">
        <v>1721702</v>
      </c>
      <c r="AD414" s="537">
        <v>2022400</v>
      </c>
      <c r="AE414" s="537">
        <v>2627396</v>
      </c>
      <c r="AF414" s="537">
        <v>2758649</v>
      </c>
      <c r="AG414" s="537">
        <v>3115849</v>
      </c>
      <c r="AH414" s="537">
        <v>3387568</v>
      </c>
      <c r="AI414" s="537">
        <v>3545972</v>
      </c>
      <c r="AJ414" s="537">
        <v>3300733</v>
      </c>
      <c r="AK414" s="537">
        <v>4374766</v>
      </c>
      <c r="AL414" s="537">
        <v>2945478</v>
      </c>
      <c r="AM414" s="537">
        <v>3003991</v>
      </c>
      <c r="AN414" s="537">
        <v>2884179</v>
      </c>
      <c r="AO414" s="537">
        <v>3636319</v>
      </c>
      <c r="AP414" s="537">
        <v>3753634</v>
      </c>
      <c r="AQ414" s="537">
        <v>4147553</v>
      </c>
      <c r="AR414" s="537">
        <v>4166422</v>
      </c>
      <c r="AS414" s="537">
        <v>4839274</v>
      </c>
      <c r="AT414" s="537">
        <v>5645589</v>
      </c>
      <c r="AU414" s="537">
        <v>5459044</v>
      </c>
      <c r="AV414" s="537">
        <v>5738542</v>
      </c>
      <c r="AW414" s="537">
        <v>5941540</v>
      </c>
      <c r="AX414" s="537">
        <v>7280127</v>
      </c>
      <c r="AY414" s="537">
        <v>8416576</v>
      </c>
      <c r="AZ414" s="537">
        <v>9567117</v>
      </c>
      <c r="BA414" s="537">
        <v>9122909</v>
      </c>
      <c r="BB414" s="537">
        <v>7067445</v>
      </c>
      <c r="BC414" s="537">
        <v>5022293</v>
      </c>
      <c r="BD414" s="537">
        <v>4910655</v>
      </c>
      <c r="BE414" s="537">
        <v>5170658</v>
      </c>
      <c r="BF414" s="537">
        <v>7177265</v>
      </c>
      <c r="BG414" s="537">
        <v>4776271</v>
      </c>
      <c r="BH414" s="537">
        <v>4555759</v>
      </c>
      <c r="BI414" s="463"/>
    </row>
    <row r="415" spans="1:61">
      <c r="A415" s="82" t="s">
        <v>25</v>
      </c>
      <c r="B415" s="83" t="s">
        <v>136</v>
      </c>
      <c r="C415" s="84" t="s">
        <v>137</v>
      </c>
      <c r="D415" s="85" t="s">
        <v>90</v>
      </c>
      <c r="E415" s="135" t="s">
        <v>149</v>
      </c>
      <c r="F415" s="135" t="s">
        <v>16</v>
      </c>
      <c r="G415" s="537">
        <v>530285</v>
      </c>
      <c r="H415" s="537">
        <v>608928</v>
      </c>
      <c r="I415" s="537">
        <v>736714</v>
      </c>
      <c r="J415" s="537">
        <v>784976</v>
      </c>
      <c r="K415" s="537">
        <v>799473</v>
      </c>
      <c r="L415" s="537">
        <v>953169</v>
      </c>
      <c r="M415" s="537">
        <v>1144009</v>
      </c>
      <c r="N415" s="537">
        <v>1255973</v>
      </c>
      <c r="O415" s="537">
        <v>1100978</v>
      </c>
      <c r="P415" s="537">
        <v>1454103</v>
      </c>
      <c r="Q415" s="537">
        <v>1580188</v>
      </c>
      <c r="R415" s="537">
        <v>1388012</v>
      </c>
      <c r="S415" s="537">
        <v>1420989</v>
      </c>
      <c r="T415" s="537">
        <v>1638725</v>
      </c>
      <c r="U415" s="537">
        <v>1497875</v>
      </c>
      <c r="V415" s="537">
        <v>1193062</v>
      </c>
      <c r="W415" s="537">
        <v>1083924</v>
      </c>
      <c r="X415" s="537">
        <v>1126776</v>
      </c>
      <c r="Y415" s="537">
        <v>1124559</v>
      </c>
      <c r="Z415" s="537">
        <v>1086484</v>
      </c>
      <c r="AA415" s="537">
        <v>1305961</v>
      </c>
      <c r="AB415" s="537">
        <v>1337632</v>
      </c>
      <c r="AC415" s="537">
        <v>1275146</v>
      </c>
      <c r="AD415" s="537">
        <v>1495055</v>
      </c>
      <c r="AE415" s="537">
        <v>2158861</v>
      </c>
      <c r="AF415" s="537">
        <v>2240179</v>
      </c>
      <c r="AG415" s="537">
        <v>2445878</v>
      </c>
      <c r="AH415" s="537">
        <v>2052252</v>
      </c>
      <c r="AI415" s="537">
        <v>2434978</v>
      </c>
      <c r="AJ415" s="537">
        <v>2536075</v>
      </c>
      <c r="AK415" s="537">
        <v>2649700</v>
      </c>
      <c r="AL415" s="537">
        <v>2670916</v>
      </c>
      <c r="AM415" s="537">
        <v>2688862</v>
      </c>
      <c r="AN415" s="537">
        <v>3167991</v>
      </c>
      <c r="AO415" s="537">
        <v>2887997</v>
      </c>
      <c r="AP415" s="537">
        <v>2742133</v>
      </c>
      <c r="AQ415" s="537">
        <v>2877197</v>
      </c>
      <c r="AR415" s="537">
        <v>2932446</v>
      </c>
      <c r="AS415" s="537">
        <v>3329639</v>
      </c>
      <c r="AT415" s="537">
        <v>4004412</v>
      </c>
      <c r="AU415" s="537">
        <v>3541667</v>
      </c>
      <c r="AV415" s="537">
        <v>3070794</v>
      </c>
      <c r="AW415" s="537">
        <v>3236322</v>
      </c>
      <c r="AX415" s="537">
        <v>3832614</v>
      </c>
      <c r="AY415" s="537">
        <v>4120020</v>
      </c>
      <c r="AZ415" s="537">
        <v>4642133</v>
      </c>
      <c r="BA415" s="537">
        <v>3979247</v>
      </c>
      <c r="BB415" s="537">
        <v>3497305</v>
      </c>
      <c r="BC415" s="537">
        <v>2467858</v>
      </c>
      <c r="BD415" s="537">
        <v>2394600</v>
      </c>
      <c r="BE415" s="537">
        <v>2353533</v>
      </c>
      <c r="BF415" s="537">
        <v>2631957</v>
      </c>
      <c r="BG415" s="537">
        <v>2788376</v>
      </c>
      <c r="BH415" s="537">
        <v>2443805</v>
      </c>
      <c r="BI415" s="463"/>
    </row>
    <row r="416" spans="1:61">
      <c r="A416" s="82" t="s">
        <v>26</v>
      </c>
      <c r="B416" s="83" t="s">
        <v>136</v>
      </c>
      <c r="C416" s="84" t="s">
        <v>137</v>
      </c>
      <c r="D416" s="85" t="s">
        <v>90</v>
      </c>
      <c r="E416" s="135" t="s">
        <v>149</v>
      </c>
      <c r="F416" s="135" t="s">
        <v>16</v>
      </c>
      <c r="G416" s="537">
        <v>274093</v>
      </c>
      <c r="H416" s="537">
        <v>341429</v>
      </c>
      <c r="I416" s="537">
        <v>350526</v>
      </c>
      <c r="J416" s="537">
        <v>373367</v>
      </c>
      <c r="K416" s="537">
        <v>317915</v>
      </c>
      <c r="L416" s="537">
        <v>325276</v>
      </c>
      <c r="M416" s="537">
        <v>329541</v>
      </c>
      <c r="N416" s="537">
        <v>339011</v>
      </c>
      <c r="O416" s="537">
        <v>363406</v>
      </c>
      <c r="P416" s="537">
        <v>320171</v>
      </c>
      <c r="Q416" s="537">
        <v>290674</v>
      </c>
      <c r="R416" s="537">
        <v>405399</v>
      </c>
      <c r="S416" s="537">
        <v>369752</v>
      </c>
      <c r="T416" s="537">
        <v>388950</v>
      </c>
      <c r="U416" s="537">
        <v>385076</v>
      </c>
      <c r="V416" s="537">
        <v>350222</v>
      </c>
      <c r="W416" s="537">
        <v>353306</v>
      </c>
      <c r="X416" s="537">
        <v>321037</v>
      </c>
      <c r="Y416" s="537">
        <v>371755</v>
      </c>
      <c r="Z416" s="537">
        <v>266641</v>
      </c>
      <c r="AA416" s="537">
        <v>329535</v>
      </c>
      <c r="AB416" s="537">
        <v>294466</v>
      </c>
      <c r="AC416" s="537">
        <v>427308</v>
      </c>
      <c r="AD416" s="537">
        <v>500626</v>
      </c>
      <c r="AE416" s="537">
        <v>0</v>
      </c>
      <c r="AF416" s="537">
        <v>457470</v>
      </c>
      <c r="AG416" s="537">
        <v>560920</v>
      </c>
      <c r="AH416" s="537">
        <v>753678</v>
      </c>
      <c r="AI416" s="537">
        <v>822030</v>
      </c>
      <c r="AJ416" s="537">
        <v>659651</v>
      </c>
      <c r="AK416" s="537">
        <v>673937</v>
      </c>
      <c r="AL416" s="537">
        <v>556355</v>
      </c>
      <c r="AM416" s="537">
        <v>538769</v>
      </c>
      <c r="AN416" s="537">
        <v>549406</v>
      </c>
      <c r="AO416" s="537">
        <v>732792</v>
      </c>
      <c r="AP416" s="537">
        <v>650262</v>
      </c>
      <c r="AQ416" s="537">
        <v>798016</v>
      </c>
      <c r="AR416" s="537">
        <v>784088</v>
      </c>
      <c r="AS416" s="537">
        <v>978514</v>
      </c>
      <c r="AT416" s="537">
        <v>1034972</v>
      </c>
      <c r="AU416" s="537">
        <v>994683</v>
      </c>
      <c r="AV416" s="537">
        <v>1100484</v>
      </c>
      <c r="AW416" s="537">
        <v>1310053</v>
      </c>
      <c r="AX416" s="537">
        <v>1256049</v>
      </c>
      <c r="AY416" s="537">
        <v>1107284</v>
      </c>
      <c r="AZ416" s="537">
        <v>1282219</v>
      </c>
      <c r="BA416" s="537">
        <v>1061235</v>
      </c>
      <c r="BB416" s="537">
        <v>843418</v>
      </c>
      <c r="BC416" s="537">
        <v>536692</v>
      </c>
      <c r="BD416" s="537">
        <v>540063</v>
      </c>
      <c r="BE416" s="537">
        <v>564967</v>
      </c>
      <c r="BF416" s="537">
        <v>694492</v>
      </c>
      <c r="BG416" s="537">
        <v>489630</v>
      </c>
      <c r="BH416" s="537">
        <v>483279</v>
      </c>
      <c r="BI416" s="463"/>
    </row>
    <row r="417" spans="1:61">
      <c r="A417" s="82" t="s">
        <v>27</v>
      </c>
      <c r="B417" s="83" t="s">
        <v>136</v>
      </c>
      <c r="C417" s="84" t="s">
        <v>137</v>
      </c>
      <c r="D417" s="85" t="s">
        <v>90</v>
      </c>
      <c r="E417" s="135" t="s">
        <v>149</v>
      </c>
      <c r="F417" s="135" t="s">
        <v>16</v>
      </c>
      <c r="G417" s="537">
        <v>423064</v>
      </c>
      <c r="H417" s="537">
        <v>499729</v>
      </c>
      <c r="I417" s="537">
        <v>546155</v>
      </c>
      <c r="J417" s="537">
        <v>550535</v>
      </c>
      <c r="K417" s="537">
        <v>403644</v>
      </c>
      <c r="L417" s="537">
        <v>501677</v>
      </c>
      <c r="M417" s="537">
        <v>481285</v>
      </c>
      <c r="N417" s="537">
        <v>657269</v>
      </c>
      <c r="O417" s="537">
        <v>870544</v>
      </c>
      <c r="P417" s="537">
        <v>863479</v>
      </c>
      <c r="Q417" s="537">
        <v>1097067</v>
      </c>
      <c r="R417" s="537">
        <v>1116404</v>
      </c>
      <c r="S417" s="537">
        <v>831493</v>
      </c>
      <c r="T417" s="537">
        <v>802426</v>
      </c>
      <c r="U417" s="537">
        <v>673959</v>
      </c>
      <c r="V417" s="537">
        <v>663291</v>
      </c>
      <c r="W417" s="537">
        <v>797125</v>
      </c>
      <c r="X417" s="537">
        <v>826429</v>
      </c>
      <c r="Y417" s="537">
        <v>732605</v>
      </c>
      <c r="Z417" s="537">
        <v>771883</v>
      </c>
      <c r="AA417" s="537">
        <v>728376</v>
      </c>
      <c r="AB417" s="537">
        <v>877578</v>
      </c>
      <c r="AC417" s="537">
        <v>893886</v>
      </c>
      <c r="AD417" s="537">
        <v>942770</v>
      </c>
      <c r="AE417" s="537">
        <v>1183070</v>
      </c>
      <c r="AF417" s="537">
        <v>1408406</v>
      </c>
      <c r="AG417" s="537">
        <v>1372565</v>
      </c>
      <c r="AH417" s="537">
        <v>1436021</v>
      </c>
      <c r="AI417" s="537">
        <v>1640708</v>
      </c>
      <c r="AJ417" s="537">
        <v>1665734</v>
      </c>
      <c r="AK417" s="537">
        <v>1871085</v>
      </c>
      <c r="AL417" s="537">
        <v>1851392</v>
      </c>
      <c r="AM417" s="537">
        <v>1674164</v>
      </c>
      <c r="AN417" s="537">
        <v>1970718</v>
      </c>
      <c r="AO417" s="537">
        <v>1904975</v>
      </c>
      <c r="AP417" s="537">
        <v>1993217</v>
      </c>
      <c r="AQ417" s="537">
        <v>2062613</v>
      </c>
      <c r="AR417" s="537">
        <v>2024354</v>
      </c>
      <c r="AS417" s="537">
        <v>1972242</v>
      </c>
      <c r="AT417" s="537">
        <v>2200461</v>
      </c>
      <c r="AU417" s="537">
        <v>2579988</v>
      </c>
      <c r="AV417" s="537">
        <v>2517250</v>
      </c>
      <c r="AW417" s="537">
        <v>2716789</v>
      </c>
      <c r="AX417" s="537">
        <v>2932870</v>
      </c>
      <c r="AY417" s="537">
        <v>2958816</v>
      </c>
      <c r="AZ417" s="537">
        <v>4490243</v>
      </c>
      <c r="BA417" s="537">
        <v>2603794</v>
      </c>
      <c r="BB417" s="537">
        <v>2383402</v>
      </c>
      <c r="BC417" s="537">
        <v>1538060</v>
      </c>
      <c r="BD417" s="537">
        <v>1572931</v>
      </c>
      <c r="BE417" s="537">
        <v>1401515</v>
      </c>
      <c r="BF417" s="537">
        <v>1783645</v>
      </c>
      <c r="BG417" s="537">
        <v>1533829</v>
      </c>
      <c r="BH417" s="537">
        <v>991339</v>
      </c>
      <c r="BI417" s="463"/>
    </row>
    <row r="418" spans="1:61">
      <c r="A418" s="82" t="s">
        <v>28</v>
      </c>
      <c r="B418" s="83" t="s">
        <v>136</v>
      </c>
      <c r="C418" s="84" t="s">
        <v>137</v>
      </c>
      <c r="D418" s="85" t="s">
        <v>90</v>
      </c>
      <c r="E418" s="135" t="s">
        <v>149</v>
      </c>
      <c r="F418" s="135" t="s">
        <v>16</v>
      </c>
      <c r="G418" s="537">
        <v>1380165</v>
      </c>
      <c r="H418" s="537">
        <v>1496415</v>
      </c>
      <c r="I418" s="537">
        <v>1590137</v>
      </c>
      <c r="J418" s="537">
        <v>1515233</v>
      </c>
      <c r="K418" s="537">
        <v>1390187</v>
      </c>
      <c r="L418" s="537">
        <v>1924204</v>
      </c>
      <c r="M418" s="537">
        <v>2115002</v>
      </c>
      <c r="N418" s="537">
        <v>2418288</v>
      </c>
      <c r="O418" s="537">
        <v>2205281</v>
      </c>
      <c r="P418" s="537">
        <v>1999753</v>
      </c>
      <c r="Q418" s="537">
        <v>2030978</v>
      </c>
      <c r="R418" s="537">
        <v>2367539</v>
      </c>
      <c r="S418" s="537">
        <v>1592255</v>
      </c>
      <c r="T418" s="537">
        <v>2624625</v>
      </c>
      <c r="U418" s="537">
        <v>2285037</v>
      </c>
      <c r="V418" s="537">
        <v>1995176</v>
      </c>
      <c r="W418" s="537">
        <v>2307195</v>
      </c>
      <c r="X418" s="537">
        <v>2036910</v>
      </c>
      <c r="Y418" s="537">
        <v>1932934</v>
      </c>
      <c r="Z418" s="537">
        <v>1450116</v>
      </c>
      <c r="AA418" s="537">
        <v>1446248</v>
      </c>
      <c r="AB418" s="537">
        <v>1832274</v>
      </c>
      <c r="AC418" s="537">
        <v>2103911</v>
      </c>
      <c r="AD418" s="537">
        <v>2337654</v>
      </c>
      <c r="AE418" s="537">
        <v>3351385</v>
      </c>
      <c r="AF418" s="537">
        <v>2925505</v>
      </c>
      <c r="AG418" s="537">
        <v>3142017</v>
      </c>
      <c r="AH418" s="537">
        <v>3768278</v>
      </c>
      <c r="AI418" s="537">
        <v>3512426</v>
      </c>
      <c r="AJ418" s="537">
        <v>3083489</v>
      </c>
      <c r="AK418" s="537">
        <v>2805849</v>
      </c>
      <c r="AL418" s="537">
        <v>2882150</v>
      </c>
      <c r="AM418" s="537">
        <v>3096524</v>
      </c>
      <c r="AN418" s="537">
        <v>3655673</v>
      </c>
      <c r="AO418" s="537">
        <v>3855085</v>
      </c>
      <c r="AP418" s="537">
        <v>4412588</v>
      </c>
      <c r="AQ418" s="537">
        <v>3834195</v>
      </c>
      <c r="AR418" s="537">
        <v>5125236</v>
      </c>
      <c r="AS418" s="537">
        <v>5648887</v>
      </c>
      <c r="AT418" s="537">
        <v>4728831</v>
      </c>
      <c r="AU418" s="537">
        <v>4508032</v>
      </c>
      <c r="AV418" s="537">
        <v>7472881</v>
      </c>
      <c r="AW418" s="537">
        <v>7169004</v>
      </c>
      <c r="AX418" s="537">
        <v>7263483</v>
      </c>
      <c r="AY418" s="537">
        <v>8385509</v>
      </c>
      <c r="AZ418" s="537">
        <v>6513277</v>
      </c>
      <c r="BA418" s="537">
        <v>7230451</v>
      </c>
      <c r="BB418" s="537">
        <v>6606300</v>
      </c>
      <c r="BC418" s="537">
        <v>4441299</v>
      </c>
      <c r="BD418" s="537">
        <v>4688249</v>
      </c>
      <c r="BE418" s="537">
        <v>4073163</v>
      </c>
      <c r="BF418" s="537">
        <v>4510418</v>
      </c>
      <c r="BG418" s="537">
        <v>5174026</v>
      </c>
      <c r="BH418" s="537">
        <v>4410671</v>
      </c>
      <c r="BI418" s="463"/>
    </row>
    <row r="419" spans="1:61">
      <c r="A419" s="82" t="s">
        <v>29</v>
      </c>
      <c r="B419" s="83" t="s">
        <v>136</v>
      </c>
      <c r="C419" s="84" t="s">
        <v>137</v>
      </c>
      <c r="D419" s="85" t="s">
        <v>90</v>
      </c>
      <c r="E419" s="135" t="s">
        <v>149</v>
      </c>
      <c r="F419" s="135" t="s">
        <v>16</v>
      </c>
      <c r="G419" s="537">
        <v>115649</v>
      </c>
      <c r="H419" s="537">
        <v>122127</v>
      </c>
      <c r="I419" s="537">
        <v>148341</v>
      </c>
      <c r="J419" s="537">
        <v>166189</v>
      </c>
      <c r="K419" s="537">
        <v>122924</v>
      </c>
      <c r="L419" s="537">
        <v>151005</v>
      </c>
      <c r="M419" s="537">
        <v>184183</v>
      </c>
      <c r="N419" s="537">
        <v>251560</v>
      </c>
      <c r="O419" s="537">
        <v>215624</v>
      </c>
      <c r="P419" s="537">
        <v>224250</v>
      </c>
      <c r="Q419" s="537">
        <v>399601</v>
      </c>
      <c r="R419" s="537">
        <v>453580</v>
      </c>
      <c r="S419" s="537">
        <v>355799</v>
      </c>
      <c r="T419" s="537">
        <v>434348</v>
      </c>
      <c r="U419" s="537">
        <v>516410</v>
      </c>
      <c r="V419" s="537">
        <v>367421</v>
      </c>
      <c r="W419" s="537">
        <v>374918</v>
      </c>
      <c r="X419" s="537">
        <v>348906</v>
      </c>
      <c r="Y419" s="537">
        <v>350992</v>
      </c>
      <c r="Z419" s="537">
        <v>315946</v>
      </c>
      <c r="AA419" s="537">
        <v>281064</v>
      </c>
      <c r="AB419" s="537">
        <v>390754</v>
      </c>
      <c r="AC419" s="537">
        <v>467629</v>
      </c>
      <c r="AD419" s="537">
        <v>521253</v>
      </c>
      <c r="AE419" s="537">
        <v>537656</v>
      </c>
      <c r="AF419" s="537">
        <v>631041</v>
      </c>
      <c r="AG419" s="537">
        <v>645039</v>
      </c>
      <c r="AH419" s="537">
        <v>635112</v>
      </c>
      <c r="AI419" s="537">
        <v>633789</v>
      </c>
      <c r="AJ419" s="537">
        <v>644833</v>
      </c>
      <c r="AK419" s="537">
        <v>598351</v>
      </c>
      <c r="AL419" s="537">
        <v>645098</v>
      </c>
      <c r="AM419" s="537">
        <v>654918</v>
      </c>
      <c r="AN419" s="537">
        <v>691175</v>
      </c>
      <c r="AO419" s="537">
        <v>736409</v>
      </c>
      <c r="AP419" s="537">
        <v>717945</v>
      </c>
      <c r="AQ419" s="537">
        <v>662706</v>
      </c>
      <c r="AR419" s="537">
        <v>796834</v>
      </c>
      <c r="AS419" s="537">
        <v>752587</v>
      </c>
      <c r="AT419" s="537">
        <v>853005</v>
      </c>
      <c r="AU419" s="537">
        <v>877385</v>
      </c>
      <c r="AV419" s="537">
        <v>914067</v>
      </c>
      <c r="AW419" s="537">
        <v>1041457</v>
      </c>
      <c r="AX419" s="537">
        <v>1190441</v>
      </c>
      <c r="AY419" s="537">
        <v>1262518</v>
      </c>
      <c r="AZ419" s="537">
        <v>1418069</v>
      </c>
      <c r="BA419" s="537">
        <v>1143945</v>
      </c>
      <c r="BB419" s="537">
        <v>814757</v>
      </c>
      <c r="BC419" s="537">
        <v>545788</v>
      </c>
      <c r="BD419" s="537">
        <v>657155</v>
      </c>
      <c r="BE419" s="537">
        <v>619227</v>
      </c>
      <c r="BF419" s="537">
        <v>769545</v>
      </c>
      <c r="BG419" s="537">
        <v>1102822</v>
      </c>
      <c r="BH419" s="537">
        <v>1171209</v>
      </c>
      <c r="BI419" s="463"/>
    </row>
    <row r="420" spans="1:61">
      <c r="A420" s="82" t="s">
        <v>30</v>
      </c>
      <c r="B420" s="83" t="s">
        <v>136</v>
      </c>
      <c r="C420" s="84" t="s">
        <v>137</v>
      </c>
      <c r="D420" s="85" t="s">
        <v>90</v>
      </c>
      <c r="E420" s="135" t="s">
        <v>149</v>
      </c>
      <c r="F420" s="135" t="s">
        <v>16</v>
      </c>
      <c r="G420" s="537">
        <v>147945</v>
      </c>
      <c r="H420" s="537">
        <v>182850</v>
      </c>
      <c r="I420" s="537">
        <v>175854</v>
      </c>
      <c r="J420" s="537">
        <v>151939</v>
      </c>
      <c r="K420" s="537">
        <v>120432</v>
      </c>
      <c r="L420" s="537">
        <v>147680</v>
      </c>
      <c r="M420" s="537">
        <v>133548</v>
      </c>
      <c r="N420" s="537">
        <v>120080</v>
      </c>
      <c r="O420" s="537">
        <v>126724</v>
      </c>
      <c r="P420" s="537">
        <v>146586</v>
      </c>
      <c r="Q420" s="537">
        <v>168160</v>
      </c>
      <c r="R420" s="537">
        <v>178734</v>
      </c>
      <c r="S420" s="537">
        <v>223352</v>
      </c>
      <c r="T420" s="537">
        <v>334084</v>
      </c>
      <c r="U420" s="537">
        <v>242201</v>
      </c>
      <c r="V420" s="537">
        <v>392129</v>
      </c>
      <c r="W420" s="537">
        <v>154525</v>
      </c>
      <c r="X420" s="537">
        <v>106474</v>
      </c>
      <c r="Y420" s="537">
        <v>157177</v>
      </c>
      <c r="Z420" s="537">
        <v>165246</v>
      </c>
      <c r="AA420" s="537">
        <v>160498</v>
      </c>
      <c r="AB420" s="537">
        <v>263668</v>
      </c>
      <c r="AC420" s="537">
        <v>357117</v>
      </c>
      <c r="AD420" s="537">
        <v>354224</v>
      </c>
      <c r="AE420" s="537">
        <v>384474</v>
      </c>
      <c r="AF420" s="537">
        <v>413613</v>
      </c>
      <c r="AG420" s="537">
        <v>454886</v>
      </c>
      <c r="AH420" s="537">
        <v>538070</v>
      </c>
      <c r="AI420" s="537">
        <v>592448</v>
      </c>
      <c r="AJ420" s="537">
        <v>488927</v>
      </c>
      <c r="AK420" s="537">
        <v>522569</v>
      </c>
      <c r="AL420" s="537">
        <v>492917</v>
      </c>
      <c r="AM420" s="537">
        <v>585618</v>
      </c>
      <c r="AN420" s="537">
        <v>605904</v>
      </c>
      <c r="AO420" s="537">
        <v>622359</v>
      </c>
      <c r="AP420" s="537">
        <v>585345</v>
      </c>
      <c r="AQ420" s="537">
        <v>760094</v>
      </c>
      <c r="AR420" s="537">
        <v>801894</v>
      </c>
      <c r="AS420" s="537">
        <v>789756</v>
      </c>
      <c r="AT420" s="537">
        <v>894664</v>
      </c>
      <c r="AU420" s="537">
        <v>907534</v>
      </c>
      <c r="AV420" s="537">
        <v>855485</v>
      </c>
      <c r="AW420" s="537">
        <v>864524</v>
      </c>
      <c r="AX420" s="537">
        <v>1146893</v>
      </c>
      <c r="AY420" s="537">
        <v>753999</v>
      </c>
      <c r="AZ420" s="537">
        <v>743127</v>
      </c>
      <c r="BA420" s="537">
        <v>654514</v>
      </c>
      <c r="BB420" s="537">
        <v>562273</v>
      </c>
      <c r="BC420" s="537">
        <v>308167</v>
      </c>
      <c r="BD420" s="537">
        <v>424913</v>
      </c>
      <c r="BE420" s="537">
        <v>373300</v>
      </c>
      <c r="BF420" s="537">
        <v>439519</v>
      </c>
      <c r="BG420" s="537">
        <v>414886</v>
      </c>
      <c r="BH420" s="537">
        <v>396894</v>
      </c>
      <c r="BI420" s="463"/>
    </row>
    <row r="421" spans="1:61">
      <c r="A421" s="82" t="s">
        <v>31</v>
      </c>
      <c r="B421" s="83" t="s">
        <v>136</v>
      </c>
      <c r="C421" s="84" t="s">
        <v>137</v>
      </c>
      <c r="D421" s="85" t="s">
        <v>90</v>
      </c>
      <c r="E421" s="135" t="s">
        <v>149</v>
      </c>
      <c r="F421" s="135" t="s">
        <v>16</v>
      </c>
      <c r="G421" s="537">
        <v>330032</v>
      </c>
      <c r="H421" s="537">
        <v>398888</v>
      </c>
      <c r="I421" s="537">
        <v>526324</v>
      </c>
      <c r="J421" s="537">
        <v>640720</v>
      </c>
      <c r="K421" s="537">
        <v>599139</v>
      </c>
      <c r="L421" s="537">
        <v>671867</v>
      </c>
      <c r="M421" s="537">
        <v>643206</v>
      </c>
      <c r="N421" s="537">
        <v>806823</v>
      </c>
      <c r="O421" s="537">
        <v>1014328</v>
      </c>
      <c r="P421" s="537">
        <v>699129</v>
      </c>
      <c r="Q421" s="537">
        <v>831628</v>
      </c>
      <c r="R421" s="537">
        <v>729882</v>
      </c>
      <c r="S421" s="537">
        <v>903079</v>
      </c>
      <c r="T421" s="537">
        <v>1042628</v>
      </c>
      <c r="U421" s="537">
        <v>755450</v>
      </c>
      <c r="V421" s="537">
        <v>569855</v>
      </c>
      <c r="W421" s="537">
        <v>754362</v>
      </c>
      <c r="X421" s="537">
        <v>770475</v>
      </c>
      <c r="Y421" s="537">
        <v>919071</v>
      </c>
      <c r="Z421" s="537">
        <v>807821</v>
      </c>
      <c r="AA421" s="537">
        <v>852169</v>
      </c>
      <c r="AB421" s="537">
        <v>886309</v>
      </c>
      <c r="AC421" s="537">
        <v>1083043</v>
      </c>
      <c r="AD421" s="537">
        <v>1024813</v>
      </c>
      <c r="AE421" s="537">
        <v>1048460</v>
      </c>
      <c r="AF421" s="537">
        <v>1465719</v>
      </c>
      <c r="AG421" s="537">
        <v>1364715</v>
      </c>
      <c r="AH421" s="537">
        <v>1475237</v>
      </c>
      <c r="AI421" s="537">
        <v>1671517</v>
      </c>
      <c r="AJ421" s="537">
        <v>1670701</v>
      </c>
      <c r="AK421" s="537">
        <v>1605957</v>
      </c>
      <c r="AL421" s="537">
        <v>1512509</v>
      </c>
      <c r="AM421" s="537">
        <v>1456086</v>
      </c>
      <c r="AN421" s="537">
        <v>1363731</v>
      </c>
      <c r="AO421" s="537">
        <v>1250971</v>
      </c>
      <c r="AP421" s="537">
        <v>1539683</v>
      </c>
      <c r="AQ421" s="537">
        <v>1677230</v>
      </c>
      <c r="AR421" s="537">
        <v>1865070</v>
      </c>
      <c r="AS421" s="537">
        <v>2121756</v>
      </c>
      <c r="AT421" s="537">
        <v>2042980</v>
      </c>
      <c r="AU421" s="537">
        <v>2333118</v>
      </c>
      <c r="AV421" s="537">
        <v>2135228</v>
      </c>
      <c r="AW421" s="537">
        <v>2151785</v>
      </c>
      <c r="AX421" s="537">
        <v>2537420</v>
      </c>
      <c r="AY421" s="537">
        <v>2629229</v>
      </c>
      <c r="AZ421" s="537">
        <v>1905395</v>
      </c>
      <c r="BA421" s="537">
        <v>1854518</v>
      </c>
      <c r="BB421" s="537">
        <v>2598026</v>
      </c>
      <c r="BC421" s="537">
        <v>1928678</v>
      </c>
      <c r="BD421" s="537">
        <v>1443744</v>
      </c>
      <c r="BE421" s="537">
        <v>1413621</v>
      </c>
      <c r="BF421" s="537">
        <v>1518084</v>
      </c>
      <c r="BG421" s="537">
        <v>1140125</v>
      </c>
      <c r="BH421" s="537">
        <v>1089620</v>
      </c>
      <c r="BI421" s="463"/>
    </row>
    <row r="422" spans="1:61">
      <c r="A422" s="82" t="s">
        <v>32</v>
      </c>
      <c r="B422" s="83" t="s">
        <v>136</v>
      </c>
      <c r="C422" s="84" t="s">
        <v>137</v>
      </c>
      <c r="D422" s="85" t="s">
        <v>90</v>
      </c>
      <c r="E422" s="135" t="s">
        <v>149</v>
      </c>
      <c r="F422" s="135" t="s">
        <v>16</v>
      </c>
      <c r="G422" s="537">
        <v>75017</v>
      </c>
      <c r="H422" s="537">
        <v>83485</v>
      </c>
      <c r="I422" s="537">
        <v>80924</v>
      </c>
      <c r="J422" s="537">
        <v>79686</v>
      </c>
      <c r="K422" s="537">
        <v>91377</v>
      </c>
      <c r="L422" s="537">
        <v>90624</v>
      </c>
      <c r="M422" s="537">
        <v>85364</v>
      </c>
      <c r="N422" s="537">
        <v>79979</v>
      </c>
      <c r="O422" s="537">
        <v>96487</v>
      </c>
      <c r="P422" s="537">
        <v>80169</v>
      </c>
      <c r="Q422" s="537">
        <v>87062</v>
      </c>
      <c r="R422" s="537">
        <v>88919</v>
      </c>
      <c r="S422" s="537">
        <v>149297</v>
      </c>
      <c r="T422" s="537">
        <v>132529</v>
      </c>
      <c r="U422" s="537">
        <v>105824</v>
      </c>
      <c r="V422" s="537">
        <v>117061</v>
      </c>
      <c r="W422" s="537">
        <v>152607</v>
      </c>
      <c r="X422" s="537">
        <v>106202</v>
      </c>
      <c r="Y422" s="537">
        <v>128448</v>
      </c>
      <c r="Z422" s="537">
        <v>114931</v>
      </c>
      <c r="AA422" s="537">
        <v>104508</v>
      </c>
      <c r="AB422" s="537">
        <v>108659</v>
      </c>
      <c r="AC422" s="537">
        <v>107328</v>
      </c>
      <c r="AD422" s="537">
        <v>130912</v>
      </c>
      <c r="AE422" s="537">
        <v>158149</v>
      </c>
      <c r="AF422" s="537">
        <v>215097</v>
      </c>
      <c r="AG422" s="537">
        <v>195652</v>
      </c>
      <c r="AH422" s="537">
        <v>168492</v>
      </c>
      <c r="AI422" s="537">
        <v>164253</v>
      </c>
      <c r="AJ422" s="537">
        <v>158389</v>
      </c>
      <c r="AK422" s="537">
        <v>152776</v>
      </c>
      <c r="AL422" s="537">
        <v>168982</v>
      </c>
      <c r="AM422" s="537">
        <v>149509</v>
      </c>
      <c r="AN422" s="537">
        <v>172850</v>
      </c>
      <c r="AO422" s="537">
        <v>201324</v>
      </c>
      <c r="AP422" s="537">
        <v>237892</v>
      </c>
      <c r="AQ422" s="537">
        <v>311902</v>
      </c>
      <c r="AR422" s="537">
        <v>328980</v>
      </c>
      <c r="AS422" s="537">
        <v>452849</v>
      </c>
      <c r="AT422" s="537">
        <v>454538</v>
      </c>
      <c r="AU422" s="537">
        <v>385780</v>
      </c>
      <c r="AV422" s="537">
        <v>405637</v>
      </c>
      <c r="AW422" s="537">
        <v>562161</v>
      </c>
      <c r="AX422" s="537">
        <v>576805</v>
      </c>
      <c r="AY422" s="537">
        <v>347322</v>
      </c>
      <c r="AZ422" s="537">
        <v>1296278</v>
      </c>
      <c r="BA422" s="537">
        <v>1045612</v>
      </c>
      <c r="BB422" s="537">
        <v>290927</v>
      </c>
      <c r="BC422" s="537">
        <v>176415</v>
      </c>
      <c r="BD422" s="537">
        <v>454027</v>
      </c>
      <c r="BE422" s="537">
        <v>1095532</v>
      </c>
      <c r="BF422" s="537">
        <v>505445</v>
      </c>
      <c r="BG422" s="537">
        <v>698541</v>
      </c>
      <c r="BH422" s="537">
        <v>553033</v>
      </c>
      <c r="BI422" s="463"/>
    </row>
    <row r="423" spans="1:61">
      <c r="A423" s="12" t="s">
        <v>33</v>
      </c>
      <c r="B423" s="12" t="s">
        <v>136</v>
      </c>
      <c r="C423" s="12" t="s">
        <v>137</v>
      </c>
      <c r="D423" s="86" t="s">
        <v>90</v>
      </c>
      <c r="E423" s="134" t="s">
        <v>149</v>
      </c>
      <c r="F423" s="135" t="s">
        <v>16</v>
      </c>
      <c r="G423" s="540">
        <v>8042841</v>
      </c>
      <c r="H423" s="540">
        <v>9035265</v>
      </c>
      <c r="I423" s="540">
        <v>10498649</v>
      </c>
      <c r="J423" s="540">
        <v>10909437</v>
      </c>
      <c r="K423" s="540">
        <v>10337233</v>
      </c>
      <c r="L423" s="540">
        <v>11496659</v>
      </c>
      <c r="M423" s="540">
        <v>12132438</v>
      </c>
      <c r="N423" s="540">
        <v>14162737</v>
      </c>
      <c r="O423" s="540">
        <v>13859740</v>
      </c>
      <c r="P423" s="540">
        <v>13780849</v>
      </c>
      <c r="Q423" s="540">
        <v>14209798</v>
      </c>
      <c r="R423" s="540">
        <v>15663807</v>
      </c>
      <c r="S423" s="540">
        <v>14335548</v>
      </c>
      <c r="T423" s="540">
        <v>16765050</v>
      </c>
      <c r="U423" s="540">
        <v>14661894</v>
      </c>
      <c r="V423" s="540">
        <v>12473715</v>
      </c>
      <c r="W423" s="540">
        <v>13270293</v>
      </c>
      <c r="X423" s="540">
        <v>12481780</v>
      </c>
      <c r="Y423" s="540">
        <v>12739473</v>
      </c>
      <c r="Z423" s="540">
        <v>11795941</v>
      </c>
      <c r="AA423" s="540">
        <v>11738513</v>
      </c>
      <c r="AB423" s="540">
        <v>13063325</v>
      </c>
      <c r="AC423" s="540">
        <v>14674978</v>
      </c>
      <c r="AD423" s="540">
        <v>16471922</v>
      </c>
      <c r="AE423" s="540">
        <v>20715238</v>
      </c>
      <c r="AF423" s="540">
        <v>23108796</v>
      </c>
      <c r="AG423" s="540">
        <v>24716343</v>
      </c>
      <c r="AH423" s="540">
        <v>25057465</v>
      </c>
      <c r="AI423" s="540">
        <v>25702903</v>
      </c>
      <c r="AJ423" s="540">
        <v>24191314</v>
      </c>
      <c r="AK423" s="540">
        <v>25323817</v>
      </c>
      <c r="AL423" s="126">
        <v>23142504</v>
      </c>
      <c r="AM423" s="126">
        <v>24216189</v>
      </c>
      <c r="AN423" s="126">
        <v>25125122</v>
      </c>
      <c r="AO423" s="126">
        <v>27200410</v>
      </c>
      <c r="AP423" s="126">
        <v>27973885</v>
      </c>
      <c r="AQ423" s="126">
        <v>30158763</v>
      </c>
      <c r="AR423" s="126">
        <v>32200070</v>
      </c>
      <c r="AS423" s="126">
        <v>35439036</v>
      </c>
      <c r="AT423" s="126">
        <v>37232371</v>
      </c>
      <c r="AU423" s="126">
        <v>37321760</v>
      </c>
      <c r="AV423" s="126">
        <v>40842115</v>
      </c>
      <c r="AW423" s="126">
        <v>42861254</v>
      </c>
      <c r="AX423" s="126">
        <v>48326137</v>
      </c>
      <c r="AY423" s="126">
        <v>49076766</v>
      </c>
      <c r="AZ423" s="126">
        <v>53276339</v>
      </c>
      <c r="BA423" s="126">
        <v>47463700</v>
      </c>
      <c r="BB423" s="126">
        <v>39377200</v>
      </c>
      <c r="BC423" s="126">
        <v>27406900</v>
      </c>
      <c r="BD423" s="126">
        <v>27577000</v>
      </c>
      <c r="BE423" s="126">
        <v>26732000</v>
      </c>
      <c r="BF423" s="126">
        <v>32178900</v>
      </c>
      <c r="BG423" s="126">
        <v>28193900</v>
      </c>
      <c r="BH423" s="126">
        <v>27923700</v>
      </c>
      <c r="BI423" s="463"/>
    </row>
    <row r="424" spans="1:61">
      <c r="A424" s="82" t="s">
        <v>34</v>
      </c>
      <c r="B424" s="83" t="s">
        <v>136</v>
      </c>
      <c r="C424" s="84" t="s">
        <v>137</v>
      </c>
      <c r="D424" s="85" t="s">
        <v>90</v>
      </c>
      <c r="E424" s="135" t="s">
        <v>149</v>
      </c>
      <c r="F424" s="135" t="s">
        <v>16</v>
      </c>
      <c r="G424" s="540">
        <v>375759</v>
      </c>
      <c r="H424" s="540">
        <v>356735</v>
      </c>
      <c r="I424" s="540">
        <v>637251</v>
      </c>
      <c r="J424" s="540">
        <v>661463</v>
      </c>
      <c r="K424" s="540">
        <v>690067</v>
      </c>
      <c r="L424" s="540">
        <v>685941</v>
      </c>
      <c r="M424" s="540">
        <v>820362</v>
      </c>
      <c r="N424" s="540">
        <v>1148563</v>
      </c>
      <c r="O424" s="540">
        <v>1198360</v>
      </c>
      <c r="P424" s="540">
        <v>1230251</v>
      </c>
      <c r="Q424" s="540">
        <v>1062302</v>
      </c>
      <c r="R424" s="540">
        <v>933693</v>
      </c>
      <c r="S424" s="540">
        <v>923652</v>
      </c>
      <c r="T424" s="540">
        <v>973950</v>
      </c>
      <c r="U424" s="540">
        <v>830506</v>
      </c>
      <c r="V424" s="540">
        <v>873685</v>
      </c>
      <c r="W424" s="540">
        <v>122707</v>
      </c>
      <c r="X424" s="540">
        <v>594420</v>
      </c>
      <c r="Y424" s="540">
        <v>640827</v>
      </c>
      <c r="Z424" s="540">
        <v>635259</v>
      </c>
      <c r="AA424" s="540">
        <v>427687</v>
      </c>
      <c r="AB424" s="540">
        <v>288675</v>
      </c>
      <c r="AC424" s="540">
        <v>924922</v>
      </c>
      <c r="AD424" s="540">
        <v>614578</v>
      </c>
      <c r="AE424" s="540">
        <v>319062</v>
      </c>
      <c r="AF424" s="540">
        <v>1074404</v>
      </c>
      <c r="AG424" s="540">
        <v>1119857</v>
      </c>
      <c r="AH424" s="540">
        <v>1043235</v>
      </c>
      <c r="AI424" s="540">
        <v>568997</v>
      </c>
      <c r="AJ424" s="540">
        <v>935186</v>
      </c>
      <c r="AK424" s="540">
        <v>589683</v>
      </c>
      <c r="AL424" s="537">
        <v>700396</v>
      </c>
      <c r="AM424" s="537">
        <v>210611</v>
      </c>
      <c r="AN424" s="537">
        <v>149978</v>
      </c>
      <c r="AO424" s="537">
        <v>313390</v>
      </c>
      <c r="AP424" s="537">
        <v>478515</v>
      </c>
      <c r="AQ424" s="537">
        <v>119437</v>
      </c>
      <c r="AR424" s="537">
        <v>153230</v>
      </c>
      <c r="AS424" s="537">
        <v>249964</v>
      </c>
      <c r="AT424" s="537">
        <v>205529</v>
      </c>
      <c r="AU424" s="537">
        <v>212240</v>
      </c>
      <c r="AV424" s="537">
        <v>555385</v>
      </c>
      <c r="AW424" s="537">
        <v>570046</v>
      </c>
      <c r="AX424" s="537">
        <v>249363</v>
      </c>
      <c r="AY424" s="537">
        <v>262634</v>
      </c>
      <c r="AZ424" s="537">
        <v>222761</v>
      </c>
      <c r="BA424" s="126">
        <v>150000</v>
      </c>
      <c r="BB424" s="126">
        <v>0</v>
      </c>
      <c r="BC424" s="126">
        <v>0</v>
      </c>
      <c r="BD424" s="126">
        <v>0</v>
      </c>
      <c r="BE424" s="126">
        <v>0</v>
      </c>
      <c r="BF424" s="126">
        <v>0</v>
      </c>
      <c r="BG424" s="126">
        <v>0</v>
      </c>
      <c r="BH424" s="126">
        <v>0</v>
      </c>
      <c r="BI424" s="463"/>
    </row>
    <row r="425" spans="1:61">
      <c r="A425" s="87" t="s">
        <v>35</v>
      </c>
      <c r="B425" s="87" t="s">
        <v>136</v>
      </c>
      <c r="C425" s="87" t="s">
        <v>137</v>
      </c>
      <c r="D425" s="88" t="s">
        <v>90</v>
      </c>
      <c r="E425" s="136" t="s">
        <v>149</v>
      </c>
      <c r="F425" s="136" t="s">
        <v>16</v>
      </c>
      <c r="G425" s="544">
        <v>8418600</v>
      </c>
      <c r="H425" s="544">
        <v>9392000</v>
      </c>
      <c r="I425" s="544">
        <v>11135900</v>
      </c>
      <c r="J425" s="544">
        <v>11570900</v>
      </c>
      <c r="K425" s="544">
        <v>11027300</v>
      </c>
      <c r="L425" s="544">
        <v>12182600</v>
      </c>
      <c r="M425" s="544">
        <v>12952800</v>
      </c>
      <c r="N425" s="544">
        <v>15311300</v>
      </c>
      <c r="O425" s="544">
        <v>15058100</v>
      </c>
      <c r="P425" s="544">
        <v>15011100</v>
      </c>
      <c r="Q425" s="544">
        <v>15272100</v>
      </c>
      <c r="R425" s="544">
        <v>16597500</v>
      </c>
      <c r="S425" s="544">
        <v>15259200</v>
      </c>
      <c r="T425" s="544">
        <v>17739000</v>
      </c>
      <c r="U425" s="544">
        <v>15492400</v>
      </c>
      <c r="V425" s="544">
        <v>13347400</v>
      </c>
      <c r="W425" s="544">
        <v>13393000</v>
      </c>
      <c r="X425" s="544">
        <v>13076200</v>
      </c>
      <c r="Y425" s="544">
        <v>13380300</v>
      </c>
      <c r="Z425" s="544">
        <v>12431200</v>
      </c>
      <c r="AA425" s="544">
        <v>12166200</v>
      </c>
      <c r="AB425" s="544">
        <v>13352000</v>
      </c>
      <c r="AC425" s="544">
        <v>15599900</v>
      </c>
      <c r="AD425" s="544">
        <v>17086500</v>
      </c>
      <c r="AE425" s="544">
        <v>21034300</v>
      </c>
      <c r="AF425" s="544">
        <v>24183200</v>
      </c>
      <c r="AG425" s="544">
        <v>25836200</v>
      </c>
      <c r="AH425" s="544">
        <v>26100700</v>
      </c>
      <c r="AI425" s="544">
        <v>26271900</v>
      </c>
      <c r="AJ425" s="544">
        <v>25126500</v>
      </c>
      <c r="AK425" s="544">
        <v>25913500</v>
      </c>
      <c r="AL425" s="544">
        <v>23842900</v>
      </c>
      <c r="AM425" s="544">
        <v>24426800</v>
      </c>
      <c r="AN425" s="544">
        <v>25275100</v>
      </c>
      <c r="AO425" s="544">
        <v>27513800</v>
      </c>
      <c r="AP425" s="544">
        <v>28452400</v>
      </c>
      <c r="AQ425" s="544">
        <v>30278200</v>
      </c>
      <c r="AR425" s="544">
        <v>32353300</v>
      </c>
      <c r="AS425" s="544">
        <v>35689000</v>
      </c>
      <c r="AT425" s="544">
        <v>37437900</v>
      </c>
      <c r="AU425" s="544">
        <v>37534000</v>
      </c>
      <c r="AV425" s="544">
        <v>41397500</v>
      </c>
      <c r="AW425" s="544">
        <v>43431300</v>
      </c>
      <c r="AX425" s="544">
        <v>48575500</v>
      </c>
      <c r="AY425" s="544">
        <v>49339400</v>
      </c>
      <c r="AZ425" s="544">
        <v>53499100</v>
      </c>
      <c r="BA425" s="544">
        <v>47613700</v>
      </c>
      <c r="BB425" s="544">
        <v>39377200</v>
      </c>
      <c r="BC425" s="544">
        <v>27406900</v>
      </c>
      <c r="BD425" s="544">
        <v>27577000</v>
      </c>
      <c r="BE425" s="544">
        <v>26732000</v>
      </c>
      <c r="BF425" s="544">
        <v>32178900</v>
      </c>
      <c r="BG425" s="544">
        <v>28193900</v>
      </c>
      <c r="BH425" s="544">
        <v>27923700</v>
      </c>
      <c r="BI425" s="463"/>
    </row>
    <row r="426" spans="1:61">
      <c r="A426" s="82" t="s">
        <v>11</v>
      </c>
      <c r="B426" s="83" t="s">
        <v>138</v>
      </c>
      <c r="C426" s="84" t="s">
        <v>139</v>
      </c>
      <c r="D426" s="85" t="s">
        <v>91</v>
      </c>
      <c r="E426" s="134" t="s">
        <v>149</v>
      </c>
      <c r="F426" s="135" t="s">
        <v>16</v>
      </c>
      <c r="G426" s="537">
        <v>61658</v>
      </c>
      <c r="H426" s="537">
        <v>67770</v>
      </c>
      <c r="I426" s="537">
        <v>83382</v>
      </c>
      <c r="J426" s="537">
        <v>95047</v>
      </c>
      <c r="K426" s="537">
        <v>110637</v>
      </c>
      <c r="L426" s="537">
        <v>111408</v>
      </c>
      <c r="M426" s="537">
        <v>133535</v>
      </c>
      <c r="N426" s="537">
        <v>159243</v>
      </c>
      <c r="O426" s="537">
        <v>157869</v>
      </c>
      <c r="P426" s="537">
        <v>159457</v>
      </c>
      <c r="Q426" s="537">
        <v>157545</v>
      </c>
      <c r="R426" s="537">
        <v>206652</v>
      </c>
      <c r="S426" s="537">
        <v>183816</v>
      </c>
      <c r="T426" s="537">
        <v>166797</v>
      </c>
      <c r="U426" s="537">
        <v>171427</v>
      </c>
      <c r="V426" s="537">
        <v>160572</v>
      </c>
      <c r="W426" s="537">
        <v>198760</v>
      </c>
      <c r="X426" s="537">
        <v>191110</v>
      </c>
      <c r="Y426" s="537">
        <v>269566</v>
      </c>
      <c r="Z426" s="537">
        <v>258321</v>
      </c>
      <c r="AA426" s="537">
        <v>293130</v>
      </c>
      <c r="AB426" s="537">
        <v>384499</v>
      </c>
      <c r="AC426" s="537">
        <v>431861</v>
      </c>
      <c r="AD426" s="537">
        <v>424885</v>
      </c>
      <c r="AE426" s="537">
        <v>515970</v>
      </c>
      <c r="AF426" s="537">
        <v>636992</v>
      </c>
      <c r="AG426" s="537">
        <v>771812</v>
      </c>
      <c r="AH426" s="537">
        <v>827735</v>
      </c>
      <c r="AI426" s="537">
        <v>747145</v>
      </c>
      <c r="AJ426" s="537">
        <v>750962</v>
      </c>
      <c r="AK426" s="537">
        <v>765134</v>
      </c>
      <c r="AL426" s="537">
        <v>536686</v>
      </c>
      <c r="AM426" s="537">
        <v>543361</v>
      </c>
      <c r="AN426" s="537">
        <v>599254</v>
      </c>
      <c r="AO426" s="537">
        <v>640711</v>
      </c>
      <c r="AP426" s="537">
        <v>650852</v>
      </c>
      <c r="AQ426" s="537">
        <v>670218</v>
      </c>
      <c r="AR426" s="537">
        <v>730500</v>
      </c>
      <c r="AS426" s="537">
        <v>835072</v>
      </c>
      <c r="AT426" s="537">
        <v>1013008</v>
      </c>
      <c r="AU426" s="537">
        <v>1052743</v>
      </c>
      <c r="AV426" s="537">
        <v>1159717</v>
      </c>
      <c r="AW426" s="537">
        <v>1550908</v>
      </c>
      <c r="AX426" s="537">
        <v>1564366</v>
      </c>
      <c r="AY426" s="537">
        <v>1208916</v>
      </c>
      <c r="AZ426" s="537">
        <v>1276955</v>
      </c>
      <c r="BA426" s="537">
        <v>979514</v>
      </c>
      <c r="BB426" s="537">
        <v>667344</v>
      </c>
      <c r="BC426" s="537">
        <v>591499</v>
      </c>
      <c r="BD426" s="537">
        <v>681911</v>
      </c>
      <c r="BE426" s="537">
        <v>825855</v>
      </c>
      <c r="BF426" s="537">
        <v>778612</v>
      </c>
      <c r="BG426" s="537">
        <v>672994</v>
      </c>
      <c r="BH426" s="537">
        <v>623594</v>
      </c>
      <c r="BI426" s="463"/>
    </row>
    <row r="427" spans="1:61">
      <c r="A427" s="82" t="s">
        <v>17</v>
      </c>
      <c r="B427" s="83" t="s">
        <v>138</v>
      </c>
      <c r="C427" s="84" t="s">
        <v>139</v>
      </c>
      <c r="D427" s="85" t="s">
        <v>91</v>
      </c>
      <c r="E427" s="135" t="s">
        <v>149</v>
      </c>
      <c r="F427" s="135" t="s">
        <v>16</v>
      </c>
      <c r="G427" s="537">
        <v>27476</v>
      </c>
      <c r="H427" s="537">
        <v>34536</v>
      </c>
      <c r="I427" s="537">
        <v>37554</v>
      </c>
      <c r="J427" s="537">
        <v>37741</v>
      </c>
      <c r="K427" s="537">
        <v>41481</v>
      </c>
      <c r="L427" s="537">
        <v>37546</v>
      </c>
      <c r="M427" s="537">
        <v>45736</v>
      </c>
      <c r="N427" s="537">
        <v>37413</v>
      </c>
      <c r="O427" s="537">
        <v>16796</v>
      </c>
      <c r="P427" s="537">
        <v>22005</v>
      </c>
      <c r="Q427" s="537">
        <v>21098</v>
      </c>
      <c r="R427" s="537">
        <v>25306</v>
      </c>
      <c r="S427" s="537">
        <v>17107</v>
      </c>
      <c r="T427" s="537">
        <v>19408</v>
      </c>
      <c r="U427" s="537">
        <v>21738</v>
      </c>
      <c r="V427" s="537">
        <v>18556</v>
      </c>
      <c r="W427" s="537">
        <v>19619</v>
      </c>
      <c r="X427" s="537">
        <v>24761</v>
      </c>
      <c r="Y427" s="537">
        <v>34792</v>
      </c>
      <c r="Z427" s="537">
        <v>33729</v>
      </c>
      <c r="AA427" s="537">
        <v>37085</v>
      </c>
      <c r="AB427" s="537">
        <v>48588</v>
      </c>
      <c r="AC427" s="537">
        <v>55810</v>
      </c>
      <c r="AD427" s="537">
        <v>55933</v>
      </c>
      <c r="AE427" s="537">
        <v>69715</v>
      </c>
      <c r="AF427" s="537">
        <v>83216</v>
      </c>
      <c r="AG427" s="537">
        <v>96138</v>
      </c>
      <c r="AH427" s="537">
        <v>102368</v>
      </c>
      <c r="AI427" s="537">
        <v>95975</v>
      </c>
      <c r="AJ427" s="537">
        <v>97164</v>
      </c>
      <c r="AK427" s="537">
        <v>99566</v>
      </c>
      <c r="AL427" s="537">
        <v>70010</v>
      </c>
      <c r="AM427" s="537">
        <v>70691</v>
      </c>
      <c r="AN427" s="537">
        <v>82353</v>
      </c>
      <c r="AO427" s="537">
        <v>91961</v>
      </c>
      <c r="AP427" s="537">
        <v>110469</v>
      </c>
      <c r="AQ427" s="537">
        <v>120203</v>
      </c>
      <c r="AR427" s="537">
        <v>134925</v>
      </c>
      <c r="AS427" s="537">
        <v>146661</v>
      </c>
      <c r="AT427" s="537">
        <v>194365</v>
      </c>
      <c r="AU427" s="537">
        <v>203920</v>
      </c>
      <c r="AV427" s="537">
        <v>217049</v>
      </c>
      <c r="AW427" s="537">
        <v>286748</v>
      </c>
      <c r="AX427" s="537">
        <v>291081</v>
      </c>
      <c r="AY427" s="537">
        <v>544069</v>
      </c>
      <c r="AZ427" s="537">
        <v>368418</v>
      </c>
      <c r="BA427" s="537">
        <v>270723</v>
      </c>
      <c r="BB427" s="537">
        <v>153829</v>
      </c>
      <c r="BC427" s="537">
        <v>131025</v>
      </c>
      <c r="BD427" s="537">
        <v>154282</v>
      </c>
      <c r="BE427" s="537">
        <v>146910</v>
      </c>
      <c r="BF427" s="537">
        <v>126973</v>
      </c>
      <c r="BG427" s="537">
        <v>95192</v>
      </c>
      <c r="BH427" s="537">
        <v>97272</v>
      </c>
      <c r="BI427" s="463"/>
    </row>
    <row r="428" spans="1:61">
      <c r="A428" s="82" t="s">
        <v>18</v>
      </c>
      <c r="B428" s="83" t="s">
        <v>138</v>
      </c>
      <c r="C428" s="84" t="s">
        <v>139</v>
      </c>
      <c r="D428" s="85" t="s">
        <v>91</v>
      </c>
      <c r="E428" s="135" t="s">
        <v>149</v>
      </c>
      <c r="F428" s="135" t="s">
        <v>16</v>
      </c>
      <c r="G428" s="537">
        <v>11264</v>
      </c>
      <c r="H428" s="537">
        <v>16355</v>
      </c>
      <c r="I428" s="537">
        <v>19563</v>
      </c>
      <c r="J428" s="537">
        <v>19126</v>
      </c>
      <c r="K428" s="537">
        <v>19291</v>
      </c>
      <c r="L428" s="537">
        <v>22077</v>
      </c>
      <c r="M428" s="537">
        <v>15025</v>
      </c>
      <c r="N428" s="537">
        <v>21990</v>
      </c>
      <c r="O428" s="537">
        <v>15498</v>
      </c>
      <c r="P428" s="537">
        <v>23435</v>
      </c>
      <c r="Q428" s="537">
        <v>28860</v>
      </c>
      <c r="R428" s="537">
        <v>18945</v>
      </c>
      <c r="S428" s="537">
        <v>20116</v>
      </c>
      <c r="T428" s="537">
        <v>35154</v>
      </c>
      <c r="U428" s="537">
        <v>24668</v>
      </c>
      <c r="V428" s="537">
        <v>26740</v>
      </c>
      <c r="W428" s="537">
        <v>24416</v>
      </c>
      <c r="X428" s="537">
        <v>25626</v>
      </c>
      <c r="Y428" s="537">
        <v>34296</v>
      </c>
      <c r="Z428" s="537">
        <v>28755</v>
      </c>
      <c r="AA428" s="537">
        <v>34391</v>
      </c>
      <c r="AB428" s="537">
        <v>45109</v>
      </c>
      <c r="AC428" s="537">
        <v>55423</v>
      </c>
      <c r="AD428" s="537">
        <v>53981</v>
      </c>
      <c r="AE428" s="537">
        <v>69560</v>
      </c>
      <c r="AF428" s="537">
        <v>83732</v>
      </c>
      <c r="AG428" s="537">
        <v>89736</v>
      </c>
      <c r="AH428" s="537">
        <v>95276</v>
      </c>
      <c r="AI428" s="537">
        <v>90371</v>
      </c>
      <c r="AJ428" s="537">
        <v>84431</v>
      </c>
      <c r="AK428" s="537">
        <v>88200</v>
      </c>
      <c r="AL428" s="537">
        <v>63283</v>
      </c>
      <c r="AM428" s="537">
        <v>63674</v>
      </c>
      <c r="AN428" s="537">
        <v>72955</v>
      </c>
      <c r="AO428" s="537">
        <v>80070</v>
      </c>
      <c r="AP428" s="537">
        <v>89804</v>
      </c>
      <c r="AQ428" s="537">
        <v>104602</v>
      </c>
      <c r="AR428" s="537">
        <v>111970</v>
      </c>
      <c r="AS428" s="537">
        <v>119739</v>
      </c>
      <c r="AT428" s="537">
        <v>143494</v>
      </c>
      <c r="AU428" s="537">
        <v>153547</v>
      </c>
      <c r="AV428" s="537">
        <v>159192</v>
      </c>
      <c r="AW428" s="537">
        <v>214340</v>
      </c>
      <c r="AX428" s="537">
        <v>207679</v>
      </c>
      <c r="AY428" s="537">
        <v>226835</v>
      </c>
      <c r="AZ428" s="537">
        <v>236496</v>
      </c>
      <c r="BA428" s="537">
        <v>180783</v>
      </c>
      <c r="BB428" s="537">
        <v>98870</v>
      </c>
      <c r="BC428" s="537">
        <v>57498</v>
      </c>
      <c r="BD428" s="537">
        <v>50138</v>
      </c>
      <c r="BE428" s="537">
        <v>104190</v>
      </c>
      <c r="BF428" s="537">
        <v>104397</v>
      </c>
      <c r="BG428" s="537">
        <v>124940</v>
      </c>
      <c r="BH428" s="537">
        <v>217037</v>
      </c>
      <c r="BI428" s="463"/>
    </row>
    <row r="429" spans="1:61">
      <c r="A429" s="82" t="s">
        <v>19</v>
      </c>
      <c r="B429" s="83" t="s">
        <v>138</v>
      </c>
      <c r="C429" s="84" t="s">
        <v>139</v>
      </c>
      <c r="D429" s="85" t="s">
        <v>91</v>
      </c>
      <c r="E429" s="135" t="s">
        <v>149</v>
      </c>
      <c r="F429" s="135" t="s">
        <v>16</v>
      </c>
      <c r="G429" s="537">
        <v>5616</v>
      </c>
      <c r="H429" s="537">
        <v>8201</v>
      </c>
      <c r="I429" s="537">
        <v>9877</v>
      </c>
      <c r="J429" s="537">
        <v>10149</v>
      </c>
      <c r="K429" s="537">
        <v>8118</v>
      </c>
      <c r="L429" s="537">
        <v>9839</v>
      </c>
      <c r="M429" s="537">
        <v>16810</v>
      </c>
      <c r="N429" s="537">
        <v>15565</v>
      </c>
      <c r="O429" s="537">
        <v>40007</v>
      </c>
      <c r="P429" s="537">
        <v>41407</v>
      </c>
      <c r="Q429" s="537">
        <v>37221</v>
      </c>
      <c r="R429" s="537">
        <v>51437</v>
      </c>
      <c r="S429" s="537">
        <v>40742</v>
      </c>
      <c r="T429" s="537">
        <v>46626</v>
      </c>
      <c r="U429" s="537">
        <v>45457</v>
      </c>
      <c r="V429" s="537">
        <v>45848</v>
      </c>
      <c r="W429" s="537">
        <v>44298</v>
      </c>
      <c r="X429" s="537">
        <v>45975</v>
      </c>
      <c r="Y429" s="537">
        <v>65673</v>
      </c>
      <c r="Z429" s="537">
        <v>61404</v>
      </c>
      <c r="AA429" s="537">
        <v>70114</v>
      </c>
      <c r="AB429" s="537">
        <v>92854</v>
      </c>
      <c r="AC429" s="537">
        <v>105387</v>
      </c>
      <c r="AD429" s="537">
        <v>101519</v>
      </c>
      <c r="AE429" s="537">
        <v>119671</v>
      </c>
      <c r="AF429" s="537">
        <v>148734</v>
      </c>
      <c r="AG429" s="537">
        <v>181075</v>
      </c>
      <c r="AH429" s="537">
        <v>191478</v>
      </c>
      <c r="AI429" s="537">
        <v>170684</v>
      </c>
      <c r="AJ429" s="537">
        <v>165908</v>
      </c>
      <c r="AK429" s="537">
        <v>168826</v>
      </c>
      <c r="AL429" s="537">
        <v>120285</v>
      </c>
      <c r="AM429" s="537">
        <v>112790</v>
      </c>
      <c r="AN429" s="537">
        <v>128670</v>
      </c>
      <c r="AO429" s="537">
        <v>144258</v>
      </c>
      <c r="AP429" s="537">
        <v>154060</v>
      </c>
      <c r="AQ429" s="537">
        <v>126997</v>
      </c>
      <c r="AR429" s="537">
        <v>134530</v>
      </c>
      <c r="AS429" s="537">
        <v>154838</v>
      </c>
      <c r="AT429" s="537">
        <v>180493</v>
      </c>
      <c r="AU429" s="537">
        <v>180192</v>
      </c>
      <c r="AV429" s="537">
        <v>210760</v>
      </c>
      <c r="AW429" s="537">
        <v>268121</v>
      </c>
      <c r="AX429" s="537">
        <v>266788</v>
      </c>
      <c r="AY429" s="537">
        <v>599719</v>
      </c>
      <c r="AZ429" s="537">
        <v>545871</v>
      </c>
      <c r="BA429" s="537">
        <v>414379</v>
      </c>
      <c r="BB429" s="537">
        <v>178353</v>
      </c>
      <c r="BC429" s="537">
        <v>158226</v>
      </c>
      <c r="BD429" s="537">
        <v>189263</v>
      </c>
      <c r="BE429" s="537">
        <v>221489</v>
      </c>
      <c r="BF429" s="537">
        <v>231496</v>
      </c>
      <c r="BG429" s="537">
        <v>281169</v>
      </c>
      <c r="BH429" s="537">
        <v>277675</v>
      </c>
      <c r="BI429" s="463"/>
    </row>
    <row r="430" spans="1:61">
      <c r="A430" s="82" t="s">
        <v>20</v>
      </c>
      <c r="B430" s="83" t="s">
        <v>138</v>
      </c>
      <c r="C430" s="84" t="s">
        <v>139</v>
      </c>
      <c r="D430" s="85" t="s">
        <v>91</v>
      </c>
      <c r="E430" s="135" t="s">
        <v>149</v>
      </c>
      <c r="F430" s="135" t="s">
        <v>16</v>
      </c>
      <c r="G430" s="537">
        <v>23357</v>
      </c>
      <c r="H430" s="537">
        <v>20991</v>
      </c>
      <c r="I430" s="537">
        <v>26322</v>
      </c>
      <c r="J430" s="537">
        <v>26579</v>
      </c>
      <c r="K430" s="537">
        <v>34710</v>
      </c>
      <c r="L430" s="537">
        <v>39943</v>
      </c>
      <c r="M430" s="537">
        <v>38327</v>
      </c>
      <c r="N430" s="537">
        <v>46854</v>
      </c>
      <c r="O430" s="537">
        <v>81881</v>
      </c>
      <c r="P430" s="537">
        <v>68257</v>
      </c>
      <c r="Q430" s="537">
        <v>65158</v>
      </c>
      <c r="R430" s="537">
        <v>99520</v>
      </c>
      <c r="S430" s="537">
        <v>60816</v>
      </c>
      <c r="T430" s="537">
        <v>118034</v>
      </c>
      <c r="U430" s="537">
        <v>80299</v>
      </c>
      <c r="V430" s="537">
        <v>59112</v>
      </c>
      <c r="W430" s="537">
        <v>59406</v>
      </c>
      <c r="X430" s="537">
        <v>73391</v>
      </c>
      <c r="Y430" s="537">
        <v>105925</v>
      </c>
      <c r="Z430" s="537">
        <v>94742</v>
      </c>
      <c r="AA430" s="537">
        <v>114442</v>
      </c>
      <c r="AB430" s="537">
        <v>151962</v>
      </c>
      <c r="AC430" s="537">
        <v>161078</v>
      </c>
      <c r="AD430" s="537">
        <v>158427</v>
      </c>
      <c r="AE430" s="537">
        <v>190859</v>
      </c>
      <c r="AF430" s="537">
        <v>240823</v>
      </c>
      <c r="AG430" s="537">
        <v>295170</v>
      </c>
      <c r="AH430" s="537">
        <v>308883</v>
      </c>
      <c r="AI430" s="537">
        <v>269554</v>
      </c>
      <c r="AJ430" s="537">
        <v>271359</v>
      </c>
      <c r="AK430" s="537">
        <v>277385</v>
      </c>
      <c r="AL430" s="537">
        <v>199017</v>
      </c>
      <c r="AM430" s="537">
        <v>201756</v>
      </c>
      <c r="AN430" s="537">
        <v>226883</v>
      </c>
      <c r="AO430" s="537">
        <v>270500</v>
      </c>
      <c r="AP430" s="537">
        <v>375875</v>
      </c>
      <c r="AQ430" s="537">
        <v>222082</v>
      </c>
      <c r="AR430" s="537">
        <v>232898</v>
      </c>
      <c r="AS430" s="537">
        <v>270705</v>
      </c>
      <c r="AT430" s="537">
        <v>336780</v>
      </c>
      <c r="AU430" s="537">
        <v>325888</v>
      </c>
      <c r="AV430" s="537">
        <v>366866</v>
      </c>
      <c r="AW430" s="537">
        <v>479865</v>
      </c>
      <c r="AX430" s="537">
        <v>490837</v>
      </c>
      <c r="AY430" s="537">
        <v>434581</v>
      </c>
      <c r="AZ430" s="537">
        <v>389649</v>
      </c>
      <c r="BA430" s="537">
        <v>374150</v>
      </c>
      <c r="BB430" s="537">
        <v>223961</v>
      </c>
      <c r="BC430" s="537">
        <v>207857</v>
      </c>
      <c r="BD430" s="537">
        <v>281305</v>
      </c>
      <c r="BE430" s="537">
        <v>248142</v>
      </c>
      <c r="BF430" s="537">
        <v>302129</v>
      </c>
      <c r="BG430" s="537">
        <v>290901</v>
      </c>
      <c r="BH430" s="537">
        <v>301533</v>
      </c>
      <c r="BI430" s="463"/>
    </row>
    <row r="431" spans="1:61">
      <c r="A431" s="82" t="s">
        <v>21</v>
      </c>
      <c r="B431" s="83" t="s">
        <v>138</v>
      </c>
      <c r="C431" s="84" t="s">
        <v>139</v>
      </c>
      <c r="D431" s="85" t="s">
        <v>91</v>
      </c>
      <c r="E431" s="135" t="s">
        <v>149</v>
      </c>
      <c r="F431" s="135" t="s">
        <v>16</v>
      </c>
      <c r="G431" s="537">
        <v>5860</v>
      </c>
      <c r="H431" s="537">
        <v>6035</v>
      </c>
      <c r="I431" s="537">
        <v>5649</v>
      </c>
      <c r="J431" s="537">
        <v>5192</v>
      </c>
      <c r="K431" s="537">
        <v>5395</v>
      </c>
      <c r="L431" s="537">
        <v>9605</v>
      </c>
      <c r="M431" s="537">
        <v>8482</v>
      </c>
      <c r="N431" s="537">
        <v>12380</v>
      </c>
      <c r="O431" s="537">
        <v>20801</v>
      </c>
      <c r="P431" s="537">
        <v>146</v>
      </c>
      <c r="Q431" s="537">
        <v>10054</v>
      </c>
      <c r="R431" s="537">
        <v>14376</v>
      </c>
      <c r="S431" s="537">
        <v>9788</v>
      </c>
      <c r="T431" s="537">
        <v>12169</v>
      </c>
      <c r="U431" s="537">
        <v>12020</v>
      </c>
      <c r="V431" s="537">
        <v>13212</v>
      </c>
      <c r="W431" s="537">
        <v>9560</v>
      </c>
      <c r="X431" s="537">
        <v>13827</v>
      </c>
      <c r="Y431" s="537">
        <v>18527</v>
      </c>
      <c r="Z431" s="537">
        <v>17655</v>
      </c>
      <c r="AA431" s="537">
        <v>21186</v>
      </c>
      <c r="AB431" s="537">
        <v>26478</v>
      </c>
      <c r="AC431" s="537">
        <v>32683</v>
      </c>
      <c r="AD431" s="537">
        <v>31643</v>
      </c>
      <c r="AE431" s="537">
        <v>38674</v>
      </c>
      <c r="AF431" s="537">
        <v>46122</v>
      </c>
      <c r="AG431" s="537">
        <v>54327</v>
      </c>
      <c r="AH431" s="537">
        <v>61065</v>
      </c>
      <c r="AI431" s="537">
        <v>58742</v>
      </c>
      <c r="AJ431" s="537">
        <v>55689</v>
      </c>
      <c r="AK431" s="537">
        <v>59074</v>
      </c>
      <c r="AL431" s="537">
        <v>41721</v>
      </c>
      <c r="AM431" s="537">
        <v>42414</v>
      </c>
      <c r="AN431" s="537">
        <v>43591</v>
      </c>
      <c r="AO431" s="537">
        <v>48318</v>
      </c>
      <c r="AP431" s="537">
        <v>49124</v>
      </c>
      <c r="AQ431" s="537">
        <v>48923</v>
      </c>
      <c r="AR431" s="537">
        <v>50398</v>
      </c>
      <c r="AS431" s="537">
        <v>57401</v>
      </c>
      <c r="AT431" s="537">
        <v>75625</v>
      </c>
      <c r="AU431" s="537">
        <v>76189</v>
      </c>
      <c r="AV431" s="537">
        <v>86485</v>
      </c>
      <c r="AW431" s="537">
        <v>107800</v>
      </c>
      <c r="AX431" s="537">
        <v>105339</v>
      </c>
      <c r="AY431" s="537">
        <v>66216</v>
      </c>
      <c r="AZ431" s="537">
        <v>75950</v>
      </c>
      <c r="BA431" s="537">
        <v>77380</v>
      </c>
      <c r="BB431" s="537">
        <v>62366</v>
      </c>
      <c r="BC431" s="537">
        <v>65914</v>
      </c>
      <c r="BD431" s="537">
        <v>69637</v>
      </c>
      <c r="BE431" s="537">
        <v>72234</v>
      </c>
      <c r="BF431" s="537">
        <v>66185</v>
      </c>
      <c r="BG431" s="537">
        <v>113745</v>
      </c>
      <c r="BH431" s="537">
        <v>129191</v>
      </c>
      <c r="BI431" s="463"/>
    </row>
    <row r="432" spans="1:61">
      <c r="A432" s="82" t="s">
        <v>22</v>
      </c>
      <c r="B432" s="83" t="s">
        <v>138</v>
      </c>
      <c r="C432" s="84" t="s">
        <v>139</v>
      </c>
      <c r="D432" s="85" t="s">
        <v>91</v>
      </c>
      <c r="E432" s="135" t="s">
        <v>149</v>
      </c>
      <c r="F432" s="135" t="s">
        <v>16</v>
      </c>
      <c r="G432" s="537">
        <v>65435</v>
      </c>
      <c r="H432" s="537">
        <v>72285</v>
      </c>
      <c r="I432" s="537">
        <v>79680</v>
      </c>
      <c r="J432" s="537">
        <v>87185</v>
      </c>
      <c r="K432" s="537">
        <v>81413</v>
      </c>
      <c r="L432" s="537">
        <v>71625</v>
      </c>
      <c r="M432" s="537">
        <v>63184</v>
      </c>
      <c r="N432" s="537">
        <v>74797</v>
      </c>
      <c r="O432" s="537">
        <v>79498</v>
      </c>
      <c r="P432" s="537">
        <v>76731</v>
      </c>
      <c r="Q432" s="537">
        <v>72732</v>
      </c>
      <c r="R432" s="537">
        <v>94709</v>
      </c>
      <c r="S432" s="537">
        <v>74278</v>
      </c>
      <c r="T432" s="537">
        <v>87547</v>
      </c>
      <c r="U432" s="537">
        <v>77708</v>
      </c>
      <c r="V432" s="537">
        <v>63691</v>
      </c>
      <c r="W432" s="537">
        <v>60441</v>
      </c>
      <c r="X432" s="537">
        <v>78028</v>
      </c>
      <c r="Y432" s="537">
        <v>110573</v>
      </c>
      <c r="Z432" s="537">
        <v>105508</v>
      </c>
      <c r="AA432" s="537">
        <v>118932</v>
      </c>
      <c r="AB432" s="537">
        <v>155444</v>
      </c>
      <c r="AC432" s="537">
        <v>171107</v>
      </c>
      <c r="AD432" s="537">
        <v>159140</v>
      </c>
      <c r="AE432" s="537">
        <v>193249</v>
      </c>
      <c r="AF432" s="537">
        <v>239986</v>
      </c>
      <c r="AG432" s="537">
        <v>284197</v>
      </c>
      <c r="AH432" s="537">
        <v>303092</v>
      </c>
      <c r="AI432" s="537">
        <v>270522</v>
      </c>
      <c r="AJ432" s="537">
        <v>271647</v>
      </c>
      <c r="AK432" s="537">
        <v>273960</v>
      </c>
      <c r="AL432" s="537">
        <v>191964</v>
      </c>
      <c r="AM432" s="537">
        <v>202492</v>
      </c>
      <c r="AN432" s="537">
        <v>215945</v>
      </c>
      <c r="AO432" s="537">
        <v>253542</v>
      </c>
      <c r="AP432" s="537">
        <v>253306</v>
      </c>
      <c r="AQ432" s="537">
        <v>207653</v>
      </c>
      <c r="AR432" s="537">
        <v>240791</v>
      </c>
      <c r="AS432" s="537">
        <v>257417</v>
      </c>
      <c r="AT432" s="537">
        <v>310255</v>
      </c>
      <c r="AU432" s="537">
        <v>336476</v>
      </c>
      <c r="AV432" s="537">
        <v>361722</v>
      </c>
      <c r="AW432" s="537">
        <v>465676</v>
      </c>
      <c r="AX432" s="537">
        <v>496338</v>
      </c>
      <c r="AY432" s="537">
        <v>445542</v>
      </c>
      <c r="AZ432" s="537">
        <v>478519</v>
      </c>
      <c r="BA432" s="537">
        <v>497244</v>
      </c>
      <c r="BB432" s="537">
        <v>259827</v>
      </c>
      <c r="BC432" s="537">
        <v>219720</v>
      </c>
      <c r="BD432" s="537">
        <v>209282</v>
      </c>
      <c r="BE432" s="537">
        <v>205128</v>
      </c>
      <c r="BF432" s="537">
        <v>255186</v>
      </c>
      <c r="BG432" s="537">
        <v>233062</v>
      </c>
      <c r="BH432" s="537">
        <v>242987</v>
      </c>
      <c r="BI432" s="463"/>
    </row>
    <row r="433" spans="1:61">
      <c r="A433" s="82" t="s">
        <v>23</v>
      </c>
      <c r="B433" s="83" t="s">
        <v>138</v>
      </c>
      <c r="C433" s="84" t="s">
        <v>139</v>
      </c>
      <c r="D433" s="85" t="s">
        <v>91</v>
      </c>
      <c r="E433" s="135" t="s">
        <v>149</v>
      </c>
      <c r="F433" s="135" t="s">
        <v>16</v>
      </c>
      <c r="G433" s="537">
        <v>25136</v>
      </c>
      <c r="H433" s="537">
        <v>28031</v>
      </c>
      <c r="I433" s="537">
        <v>34192</v>
      </c>
      <c r="J433" s="537">
        <v>39265</v>
      </c>
      <c r="K433" s="537">
        <v>29346</v>
      </c>
      <c r="L433" s="537">
        <v>30224</v>
      </c>
      <c r="M433" s="537">
        <v>47588</v>
      </c>
      <c r="N433" s="537">
        <v>61792</v>
      </c>
      <c r="O433" s="537">
        <v>59432</v>
      </c>
      <c r="P433" s="537">
        <v>55421</v>
      </c>
      <c r="Q433" s="537">
        <v>49361</v>
      </c>
      <c r="R433" s="537">
        <v>46069</v>
      </c>
      <c r="S433" s="537">
        <v>27506</v>
      </c>
      <c r="T433" s="537">
        <v>58126</v>
      </c>
      <c r="U433" s="537">
        <v>52872</v>
      </c>
      <c r="V433" s="537">
        <v>41446</v>
      </c>
      <c r="W433" s="537">
        <v>53955</v>
      </c>
      <c r="X433" s="537">
        <v>53274</v>
      </c>
      <c r="Y433" s="537">
        <v>76747</v>
      </c>
      <c r="Z433" s="537">
        <v>71206</v>
      </c>
      <c r="AA433" s="537">
        <v>80455</v>
      </c>
      <c r="AB433" s="537">
        <v>105344</v>
      </c>
      <c r="AC433" s="537">
        <v>118806</v>
      </c>
      <c r="AD433" s="537">
        <v>113587</v>
      </c>
      <c r="AE433" s="537">
        <v>136505</v>
      </c>
      <c r="AF433" s="537">
        <v>167580</v>
      </c>
      <c r="AG433" s="537">
        <v>193864</v>
      </c>
      <c r="AH433" s="537">
        <v>209893</v>
      </c>
      <c r="AI433" s="537">
        <v>185000</v>
      </c>
      <c r="AJ433" s="537">
        <v>184979</v>
      </c>
      <c r="AK433" s="537">
        <v>188117</v>
      </c>
      <c r="AL433" s="537">
        <v>130681</v>
      </c>
      <c r="AM433" s="537">
        <v>133068</v>
      </c>
      <c r="AN433" s="537">
        <v>151321</v>
      </c>
      <c r="AO433" s="537">
        <v>166012</v>
      </c>
      <c r="AP433" s="537">
        <v>176498</v>
      </c>
      <c r="AQ433" s="537">
        <v>168130</v>
      </c>
      <c r="AR433" s="537">
        <v>193796</v>
      </c>
      <c r="AS433" s="537">
        <v>199449</v>
      </c>
      <c r="AT433" s="537">
        <v>246621</v>
      </c>
      <c r="AU433" s="537">
        <v>243648</v>
      </c>
      <c r="AV433" s="537">
        <v>295158</v>
      </c>
      <c r="AW433" s="537">
        <v>382443</v>
      </c>
      <c r="AX433" s="537">
        <v>383469</v>
      </c>
      <c r="AY433" s="537">
        <v>303767</v>
      </c>
      <c r="AZ433" s="537">
        <v>343535</v>
      </c>
      <c r="BA433" s="537">
        <v>257202</v>
      </c>
      <c r="BB433" s="537">
        <v>154387</v>
      </c>
      <c r="BC433" s="537">
        <v>119865</v>
      </c>
      <c r="BD433" s="537">
        <v>117824</v>
      </c>
      <c r="BE433" s="537">
        <v>136728</v>
      </c>
      <c r="BF433" s="537">
        <v>142524</v>
      </c>
      <c r="BG433" s="537">
        <v>140672</v>
      </c>
      <c r="BH433" s="537">
        <v>156797</v>
      </c>
      <c r="BI433" s="463"/>
    </row>
    <row r="434" spans="1:61">
      <c r="A434" s="82" t="s">
        <v>24</v>
      </c>
      <c r="B434" s="83" t="s">
        <v>138</v>
      </c>
      <c r="C434" s="84" t="s">
        <v>139</v>
      </c>
      <c r="D434" s="85" t="s">
        <v>91</v>
      </c>
      <c r="E434" s="135" t="s">
        <v>149</v>
      </c>
      <c r="F434" s="135" t="s">
        <v>16</v>
      </c>
      <c r="G434" s="537">
        <v>66923</v>
      </c>
      <c r="H434" s="537">
        <v>70354</v>
      </c>
      <c r="I434" s="537">
        <v>89998</v>
      </c>
      <c r="J434" s="537">
        <v>84843</v>
      </c>
      <c r="K434" s="537">
        <v>82402</v>
      </c>
      <c r="L434" s="537">
        <v>86183</v>
      </c>
      <c r="M434" s="537">
        <v>85520</v>
      </c>
      <c r="N434" s="537">
        <v>107415</v>
      </c>
      <c r="O434" s="537">
        <v>143275</v>
      </c>
      <c r="P434" s="537">
        <v>142383</v>
      </c>
      <c r="Q434" s="537">
        <v>156441</v>
      </c>
      <c r="R434" s="537">
        <v>96005</v>
      </c>
      <c r="S434" s="537">
        <v>190193</v>
      </c>
      <c r="T434" s="537">
        <v>158288</v>
      </c>
      <c r="U434" s="537">
        <v>164731</v>
      </c>
      <c r="V434" s="537">
        <v>163083</v>
      </c>
      <c r="W434" s="537">
        <v>148408</v>
      </c>
      <c r="X434" s="537">
        <v>190959</v>
      </c>
      <c r="Y434" s="537">
        <v>260621</v>
      </c>
      <c r="Z434" s="537">
        <v>243639</v>
      </c>
      <c r="AA434" s="537">
        <v>281480</v>
      </c>
      <c r="AB434" s="537">
        <v>359056</v>
      </c>
      <c r="AC434" s="537">
        <v>395678</v>
      </c>
      <c r="AD434" s="537">
        <v>394325</v>
      </c>
      <c r="AE434" s="537">
        <v>486779</v>
      </c>
      <c r="AF434" s="537">
        <v>607935</v>
      </c>
      <c r="AG434" s="537">
        <v>711362</v>
      </c>
      <c r="AH434" s="537">
        <v>755489</v>
      </c>
      <c r="AI434" s="537">
        <v>702848</v>
      </c>
      <c r="AJ434" s="537">
        <v>708563</v>
      </c>
      <c r="AK434" s="537">
        <v>700661</v>
      </c>
      <c r="AL434" s="537">
        <v>521537</v>
      </c>
      <c r="AM434" s="537">
        <v>523795</v>
      </c>
      <c r="AN434" s="537">
        <v>540648</v>
      </c>
      <c r="AO434" s="537">
        <v>579453</v>
      </c>
      <c r="AP434" s="537">
        <v>639277</v>
      </c>
      <c r="AQ434" s="537">
        <v>792903</v>
      </c>
      <c r="AR434" s="537">
        <v>846516</v>
      </c>
      <c r="AS434" s="537">
        <v>942184</v>
      </c>
      <c r="AT434" s="537">
        <v>1206365</v>
      </c>
      <c r="AU434" s="537">
        <v>1252509</v>
      </c>
      <c r="AV434" s="537">
        <v>1300824</v>
      </c>
      <c r="AW434" s="537">
        <v>1696770</v>
      </c>
      <c r="AX434" s="537">
        <v>1714720</v>
      </c>
      <c r="AY434" s="537">
        <v>2079027</v>
      </c>
      <c r="AZ434" s="537">
        <v>2557704</v>
      </c>
      <c r="BA434" s="537">
        <v>2038449</v>
      </c>
      <c r="BB434" s="537">
        <v>1082079</v>
      </c>
      <c r="BC434" s="537">
        <v>1193889</v>
      </c>
      <c r="BD434" s="537">
        <v>1315239</v>
      </c>
      <c r="BE434" s="537">
        <v>1444597</v>
      </c>
      <c r="BF434" s="537">
        <v>1362940</v>
      </c>
      <c r="BG434" s="537">
        <v>1313890</v>
      </c>
      <c r="BH434" s="537">
        <v>1212371</v>
      </c>
      <c r="BI434" s="463"/>
    </row>
    <row r="435" spans="1:61">
      <c r="A435" s="82" t="s">
        <v>25</v>
      </c>
      <c r="B435" s="83" t="s">
        <v>138</v>
      </c>
      <c r="C435" s="84" t="s">
        <v>139</v>
      </c>
      <c r="D435" s="85" t="s">
        <v>91</v>
      </c>
      <c r="E435" s="135" t="s">
        <v>149</v>
      </c>
      <c r="F435" s="135" t="s">
        <v>16</v>
      </c>
      <c r="G435" s="537">
        <v>29044</v>
      </c>
      <c r="H435" s="537">
        <v>33194</v>
      </c>
      <c r="I435" s="537">
        <v>42790</v>
      </c>
      <c r="J435" s="537">
        <v>45632</v>
      </c>
      <c r="K435" s="537">
        <v>48506</v>
      </c>
      <c r="L435" s="537">
        <v>55170</v>
      </c>
      <c r="M435" s="537">
        <v>65850</v>
      </c>
      <c r="N435" s="537">
        <v>71968</v>
      </c>
      <c r="O435" s="537">
        <v>40132</v>
      </c>
      <c r="P435" s="537">
        <v>36663</v>
      </c>
      <c r="Q435" s="537">
        <v>39618</v>
      </c>
      <c r="R435" s="537">
        <v>45523</v>
      </c>
      <c r="S435" s="537">
        <v>45643</v>
      </c>
      <c r="T435" s="537">
        <v>45620</v>
      </c>
      <c r="U435" s="537">
        <v>54257</v>
      </c>
      <c r="V435" s="537">
        <v>60642</v>
      </c>
      <c r="W435" s="537">
        <v>96374</v>
      </c>
      <c r="X435" s="537">
        <v>84552</v>
      </c>
      <c r="Y435" s="537">
        <v>110885</v>
      </c>
      <c r="Z435" s="537">
        <v>109423</v>
      </c>
      <c r="AA435" s="537">
        <v>113774</v>
      </c>
      <c r="AB435" s="537">
        <v>145799</v>
      </c>
      <c r="AC435" s="537">
        <v>174734</v>
      </c>
      <c r="AD435" s="537">
        <v>173163</v>
      </c>
      <c r="AE435" s="537">
        <v>208118</v>
      </c>
      <c r="AF435" s="537">
        <v>253306</v>
      </c>
      <c r="AG435" s="537">
        <v>294572</v>
      </c>
      <c r="AH435" s="537">
        <v>338334</v>
      </c>
      <c r="AI435" s="537">
        <v>313430</v>
      </c>
      <c r="AJ435" s="537">
        <v>313347</v>
      </c>
      <c r="AK435" s="537">
        <v>332888</v>
      </c>
      <c r="AL435" s="537">
        <v>236650</v>
      </c>
      <c r="AM435" s="537">
        <v>246887</v>
      </c>
      <c r="AN435" s="537">
        <v>257345</v>
      </c>
      <c r="AO435" s="537">
        <v>310465</v>
      </c>
      <c r="AP435" s="537">
        <v>292845</v>
      </c>
      <c r="AQ435" s="537">
        <v>394471</v>
      </c>
      <c r="AR435" s="537">
        <v>443960</v>
      </c>
      <c r="AS435" s="537">
        <v>526001</v>
      </c>
      <c r="AT435" s="537">
        <v>649809</v>
      </c>
      <c r="AU435" s="537">
        <v>661462</v>
      </c>
      <c r="AV435" s="537">
        <v>732758</v>
      </c>
      <c r="AW435" s="537">
        <v>952613</v>
      </c>
      <c r="AX435" s="537">
        <v>1017501</v>
      </c>
      <c r="AY435" s="537">
        <v>828163</v>
      </c>
      <c r="AZ435" s="537">
        <v>892325</v>
      </c>
      <c r="BA435" s="537">
        <v>698738</v>
      </c>
      <c r="BB435" s="537">
        <v>490467</v>
      </c>
      <c r="BC435" s="537">
        <v>431106</v>
      </c>
      <c r="BD435" s="537">
        <v>435800</v>
      </c>
      <c r="BE435" s="537">
        <v>534405</v>
      </c>
      <c r="BF435" s="537">
        <v>479404</v>
      </c>
      <c r="BG435" s="537">
        <v>442262</v>
      </c>
      <c r="BH435" s="537">
        <v>436720</v>
      </c>
      <c r="BI435" s="463"/>
    </row>
    <row r="436" spans="1:61">
      <c r="A436" s="82" t="s">
        <v>26</v>
      </c>
      <c r="B436" s="83" t="s">
        <v>138</v>
      </c>
      <c r="C436" s="84" t="s">
        <v>139</v>
      </c>
      <c r="D436" s="85" t="s">
        <v>91</v>
      </c>
      <c r="E436" s="135" t="s">
        <v>149</v>
      </c>
      <c r="F436" s="135" t="s">
        <v>16</v>
      </c>
      <c r="G436" s="537">
        <v>18207</v>
      </c>
      <c r="H436" s="537">
        <v>22470</v>
      </c>
      <c r="I436" s="537">
        <v>22914</v>
      </c>
      <c r="J436" s="537">
        <v>24340</v>
      </c>
      <c r="K436" s="537">
        <v>21606</v>
      </c>
      <c r="L436" s="537">
        <v>21605</v>
      </c>
      <c r="M436" s="537">
        <v>22031</v>
      </c>
      <c r="N436" s="537">
        <v>23986</v>
      </c>
      <c r="O436" s="537">
        <v>28092</v>
      </c>
      <c r="P436" s="537">
        <v>27070</v>
      </c>
      <c r="Q436" s="537">
        <v>26458</v>
      </c>
      <c r="R436" s="537">
        <v>33497</v>
      </c>
      <c r="S436" s="537">
        <v>25133</v>
      </c>
      <c r="T436" s="537">
        <v>30343</v>
      </c>
      <c r="U436" s="537">
        <v>30173</v>
      </c>
      <c r="V436" s="537">
        <v>23756</v>
      </c>
      <c r="W436" s="537">
        <v>22020</v>
      </c>
      <c r="X436" s="537">
        <v>26663</v>
      </c>
      <c r="Y436" s="537">
        <v>37929</v>
      </c>
      <c r="Z436" s="537">
        <v>35476</v>
      </c>
      <c r="AA436" s="537">
        <v>39621</v>
      </c>
      <c r="AB436" s="537">
        <v>51024</v>
      </c>
      <c r="AC436" s="537">
        <v>59461</v>
      </c>
      <c r="AD436" s="537">
        <v>57631</v>
      </c>
      <c r="AE436" s="537">
        <v>0</v>
      </c>
      <c r="AF436" s="537">
        <v>82730</v>
      </c>
      <c r="AG436" s="537">
        <v>97363</v>
      </c>
      <c r="AH436" s="537">
        <v>104522</v>
      </c>
      <c r="AI436" s="537">
        <v>95951</v>
      </c>
      <c r="AJ436" s="537">
        <v>93419</v>
      </c>
      <c r="AK436" s="537">
        <v>95175</v>
      </c>
      <c r="AL436" s="537">
        <v>65189</v>
      </c>
      <c r="AM436" s="537">
        <v>66812</v>
      </c>
      <c r="AN436" s="537">
        <v>76967</v>
      </c>
      <c r="AO436" s="537">
        <v>87906</v>
      </c>
      <c r="AP436" s="537">
        <v>97882</v>
      </c>
      <c r="AQ436" s="537">
        <v>91755</v>
      </c>
      <c r="AR436" s="537">
        <v>96467</v>
      </c>
      <c r="AS436" s="537">
        <v>100355</v>
      </c>
      <c r="AT436" s="537">
        <v>127809</v>
      </c>
      <c r="AU436" s="537">
        <v>134154</v>
      </c>
      <c r="AV436" s="537">
        <v>146045</v>
      </c>
      <c r="AW436" s="537">
        <v>194194</v>
      </c>
      <c r="AX436" s="537">
        <v>193489</v>
      </c>
      <c r="AY436" s="537">
        <v>160657</v>
      </c>
      <c r="AZ436" s="537">
        <v>178528</v>
      </c>
      <c r="BA436" s="537">
        <v>154455</v>
      </c>
      <c r="BB436" s="537">
        <v>83673</v>
      </c>
      <c r="BC436" s="537">
        <v>50194</v>
      </c>
      <c r="BD436" s="537">
        <v>54272</v>
      </c>
      <c r="BE436" s="537">
        <v>77059</v>
      </c>
      <c r="BF436" s="537">
        <v>86990</v>
      </c>
      <c r="BG436" s="537">
        <v>114577</v>
      </c>
      <c r="BH436" s="537">
        <v>129395</v>
      </c>
      <c r="BI436" s="463"/>
    </row>
    <row r="437" spans="1:61">
      <c r="A437" s="82" t="s">
        <v>27</v>
      </c>
      <c r="B437" s="83" t="s">
        <v>138</v>
      </c>
      <c r="C437" s="84" t="s">
        <v>139</v>
      </c>
      <c r="D437" s="85" t="s">
        <v>91</v>
      </c>
      <c r="E437" s="135" t="s">
        <v>149</v>
      </c>
      <c r="F437" s="135" t="s">
        <v>16</v>
      </c>
      <c r="G437" s="537">
        <v>24830</v>
      </c>
      <c r="H437" s="537">
        <v>29185</v>
      </c>
      <c r="I437" s="537">
        <v>32784</v>
      </c>
      <c r="J437" s="537">
        <v>33172</v>
      </c>
      <c r="K437" s="537">
        <v>26929</v>
      </c>
      <c r="L437" s="537">
        <v>31785</v>
      </c>
      <c r="M437" s="537">
        <v>30268</v>
      </c>
      <c r="N437" s="537">
        <v>41920</v>
      </c>
      <c r="O437" s="537">
        <v>29988</v>
      </c>
      <c r="P437" s="537">
        <v>34854</v>
      </c>
      <c r="Q437" s="537">
        <v>49058</v>
      </c>
      <c r="R437" s="537">
        <v>20438</v>
      </c>
      <c r="S437" s="537">
        <v>19773</v>
      </c>
      <c r="T437" s="537">
        <v>75117</v>
      </c>
      <c r="U437" s="537">
        <v>38909</v>
      </c>
      <c r="V437" s="537">
        <v>54285</v>
      </c>
      <c r="W437" s="537">
        <v>44757</v>
      </c>
      <c r="X437" s="537">
        <v>49297</v>
      </c>
      <c r="Y437" s="537">
        <v>65626</v>
      </c>
      <c r="Z437" s="537">
        <v>62761</v>
      </c>
      <c r="AA437" s="537">
        <v>69750</v>
      </c>
      <c r="AB437" s="537">
        <v>84911</v>
      </c>
      <c r="AC437" s="537">
        <v>113107</v>
      </c>
      <c r="AD437" s="537">
        <v>112770</v>
      </c>
      <c r="AE437" s="537">
        <v>138787</v>
      </c>
      <c r="AF437" s="537">
        <v>166021</v>
      </c>
      <c r="AG437" s="537">
        <v>194020</v>
      </c>
      <c r="AH437" s="537">
        <v>205908</v>
      </c>
      <c r="AI437" s="537">
        <v>191531</v>
      </c>
      <c r="AJ437" s="537">
        <v>189361</v>
      </c>
      <c r="AK437" s="537">
        <v>193913</v>
      </c>
      <c r="AL437" s="537">
        <v>136126</v>
      </c>
      <c r="AM437" s="537">
        <v>144813</v>
      </c>
      <c r="AN437" s="537">
        <v>154563</v>
      </c>
      <c r="AO437" s="537">
        <v>180836</v>
      </c>
      <c r="AP437" s="537">
        <v>187144</v>
      </c>
      <c r="AQ437" s="537">
        <v>228314</v>
      </c>
      <c r="AR437" s="537">
        <v>259366</v>
      </c>
      <c r="AS437" s="537">
        <v>309604</v>
      </c>
      <c r="AT437" s="537">
        <v>376699</v>
      </c>
      <c r="AU437" s="537">
        <v>393458</v>
      </c>
      <c r="AV437" s="537">
        <v>417138</v>
      </c>
      <c r="AW437" s="537">
        <v>532842</v>
      </c>
      <c r="AX437" s="537">
        <v>541063</v>
      </c>
      <c r="AY437" s="537">
        <v>488902</v>
      </c>
      <c r="AZ437" s="537">
        <v>616583</v>
      </c>
      <c r="BA437" s="537">
        <v>556626</v>
      </c>
      <c r="BB437" s="537">
        <v>277510</v>
      </c>
      <c r="BC437" s="537">
        <v>240024</v>
      </c>
      <c r="BD437" s="537">
        <v>251198</v>
      </c>
      <c r="BE437" s="537">
        <v>164641</v>
      </c>
      <c r="BF437" s="537">
        <v>204661</v>
      </c>
      <c r="BG437" s="537">
        <v>163259</v>
      </c>
      <c r="BH437" s="537">
        <v>159401</v>
      </c>
      <c r="BI437" s="463"/>
    </row>
    <row r="438" spans="1:61">
      <c r="A438" s="82" t="s">
        <v>28</v>
      </c>
      <c r="B438" s="83" t="s">
        <v>138</v>
      </c>
      <c r="C438" s="84" t="s">
        <v>139</v>
      </c>
      <c r="D438" s="85" t="s">
        <v>91</v>
      </c>
      <c r="E438" s="135" t="s">
        <v>149</v>
      </c>
      <c r="F438" s="135" t="s">
        <v>16</v>
      </c>
      <c r="G438" s="537">
        <v>84150</v>
      </c>
      <c r="H438" s="537">
        <v>91343</v>
      </c>
      <c r="I438" s="537">
        <v>103596</v>
      </c>
      <c r="J438" s="537">
        <v>100311</v>
      </c>
      <c r="K438" s="537">
        <v>91295</v>
      </c>
      <c r="L438" s="537">
        <v>119433</v>
      </c>
      <c r="M438" s="537">
        <v>148093</v>
      </c>
      <c r="N438" s="537">
        <v>148003</v>
      </c>
      <c r="O438" s="537">
        <v>82844</v>
      </c>
      <c r="P438" s="537">
        <v>127246</v>
      </c>
      <c r="Q438" s="537">
        <v>144284</v>
      </c>
      <c r="R438" s="537">
        <v>155334</v>
      </c>
      <c r="S438" s="537">
        <v>130760</v>
      </c>
      <c r="T438" s="537">
        <v>129278</v>
      </c>
      <c r="U438" s="537">
        <v>161196</v>
      </c>
      <c r="V438" s="537">
        <v>157335</v>
      </c>
      <c r="W438" s="537">
        <v>152990</v>
      </c>
      <c r="X438" s="537">
        <v>183679</v>
      </c>
      <c r="Y438" s="537">
        <v>237524</v>
      </c>
      <c r="Z438" s="537">
        <v>243978</v>
      </c>
      <c r="AA438" s="537">
        <v>270218</v>
      </c>
      <c r="AB438" s="537">
        <v>327548</v>
      </c>
      <c r="AC438" s="537">
        <v>371587</v>
      </c>
      <c r="AD438" s="537">
        <v>381369</v>
      </c>
      <c r="AE438" s="537">
        <v>460270</v>
      </c>
      <c r="AF438" s="537">
        <v>601598</v>
      </c>
      <c r="AG438" s="537">
        <v>699849</v>
      </c>
      <c r="AH438" s="537">
        <v>735988</v>
      </c>
      <c r="AI438" s="537">
        <v>710974</v>
      </c>
      <c r="AJ438" s="537">
        <v>736212</v>
      </c>
      <c r="AK438" s="537">
        <v>772213</v>
      </c>
      <c r="AL438" s="537">
        <v>558083</v>
      </c>
      <c r="AM438" s="537">
        <v>575404</v>
      </c>
      <c r="AN438" s="537">
        <v>603440</v>
      </c>
      <c r="AO438" s="537">
        <v>698246</v>
      </c>
      <c r="AP438" s="537">
        <v>742584</v>
      </c>
      <c r="AQ438" s="537">
        <v>1033465</v>
      </c>
      <c r="AR438" s="537">
        <v>1059889</v>
      </c>
      <c r="AS438" s="537">
        <v>1108646</v>
      </c>
      <c r="AT438" s="537">
        <v>1304447</v>
      </c>
      <c r="AU438" s="537">
        <v>1374738</v>
      </c>
      <c r="AV438" s="537">
        <v>1683693</v>
      </c>
      <c r="AW438" s="537">
        <v>2069725</v>
      </c>
      <c r="AX438" s="537">
        <v>2189162</v>
      </c>
      <c r="AY438" s="537">
        <v>2780063</v>
      </c>
      <c r="AZ438" s="537">
        <v>2068242</v>
      </c>
      <c r="BA438" s="537">
        <v>1297887</v>
      </c>
      <c r="BB438" s="537">
        <v>846831</v>
      </c>
      <c r="BC438" s="537">
        <v>921558</v>
      </c>
      <c r="BD438" s="537">
        <v>1066198</v>
      </c>
      <c r="BE438" s="537">
        <v>846250</v>
      </c>
      <c r="BF438" s="537">
        <v>904085</v>
      </c>
      <c r="BG438" s="537">
        <v>934794</v>
      </c>
      <c r="BH438" s="537">
        <v>1021651</v>
      </c>
      <c r="BI438" s="463"/>
    </row>
    <row r="439" spans="1:61">
      <c r="A439" s="82" t="s">
        <v>29</v>
      </c>
      <c r="B439" s="83" t="s">
        <v>138</v>
      </c>
      <c r="C439" s="84" t="s">
        <v>139</v>
      </c>
      <c r="D439" s="85" t="s">
        <v>91</v>
      </c>
      <c r="E439" s="135" t="s">
        <v>149</v>
      </c>
      <c r="F439" s="135" t="s">
        <v>16</v>
      </c>
      <c r="G439" s="537">
        <v>6737</v>
      </c>
      <c r="H439" s="537">
        <v>7171</v>
      </c>
      <c r="I439" s="537">
        <v>13328</v>
      </c>
      <c r="J439" s="537">
        <v>14856</v>
      </c>
      <c r="K439" s="537">
        <v>7259</v>
      </c>
      <c r="L439" s="537">
        <v>8576</v>
      </c>
      <c r="M439" s="537">
        <v>11725</v>
      </c>
      <c r="N439" s="537">
        <v>15868</v>
      </c>
      <c r="O439" s="537">
        <v>12916</v>
      </c>
      <c r="P439" s="537">
        <v>13855</v>
      </c>
      <c r="Q439" s="537">
        <v>6751</v>
      </c>
      <c r="R439" s="537">
        <v>5420</v>
      </c>
      <c r="S439" s="537">
        <v>7690</v>
      </c>
      <c r="T439" s="537">
        <v>7615</v>
      </c>
      <c r="U439" s="537">
        <v>11938</v>
      </c>
      <c r="V439" s="537">
        <v>13647</v>
      </c>
      <c r="W439" s="537">
        <v>12157</v>
      </c>
      <c r="X439" s="537">
        <v>19477</v>
      </c>
      <c r="Y439" s="537">
        <v>24501</v>
      </c>
      <c r="Z439" s="537">
        <v>27957</v>
      </c>
      <c r="AA439" s="537">
        <v>32609</v>
      </c>
      <c r="AB439" s="537">
        <v>38056</v>
      </c>
      <c r="AC439" s="537">
        <v>42556</v>
      </c>
      <c r="AD439" s="537">
        <v>44338</v>
      </c>
      <c r="AE439" s="537">
        <v>58185</v>
      </c>
      <c r="AF439" s="537">
        <v>66874</v>
      </c>
      <c r="AG439" s="537">
        <v>78970</v>
      </c>
      <c r="AH439" s="537">
        <v>86388</v>
      </c>
      <c r="AI439" s="537">
        <v>84897</v>
      </c>
      <c r="AJ439" s="537">
        <v>87482</v>
      </c>
      <c r="AK439" s="537">
        <v>95517</v>
      </c>
      <c r="AL439" s="537">
        <v>67026</v>
      </c>
      <c r="AM439" s="537">
        <v>72741</v>
      </c>
      <c r="AN439" s="537">
        <v>80534</v>
      </c>
      <c r="AO439" s="537">
        <v>90887</v>
      </c>
      <c r="AP439" s="537">
        <v>94356</v>
      </c>
      <c r="AQ439" s="537">
        <v>105056</v>
      </c>
      <c r="AR439" s="537">
        <v>120776</v>
      </c>
      <c r="AS439" s="537">
        <v>141352</v>
      </c>
      <c r="AT439" s="537">
        <v>175116</v>
      </c>
      <c r="AU439" s="537">
        <v>177039</v>
      </c>
      <c r="AV439" s="537">
        <v>201942</v>
      </c>
      <c r="AW439" s="537">
        <v>269648</v>
      </c>
      <c r="AX439" s="537">
        <v>289412</v>
      </c>
      <c r="AY439" s="537">
        <v>299240</v>
      </c>
      <c r="AZ439" s="537">
        <v>273085</v>
      </c>
      <c r="BA439" s="537">
        <v>179496</v>
      </c>
      <c r="BB439" s="537">
        <v>109635</v>
      </c>
      <c r="BC439" s="537">
        <v>77290</v>
      </c>
      <c r="BD439" s="537">
        <v>95641</v>
      </c>
      <c r="BE439" s="537">
        <v>118885</v>
      </c>
      <c r="BF439" s="537">
        <v>124277</v>
      </c>
      <c r="BG439" s="537">
        <v>106266</v>
      </c>
      <c r="BH439" s="537">
        <v>82616</v>
      </c>
      <c r="BI439" s="463"/>
    </row>
    <row r="440" spans="1:61">
      <c r="A440" s="82" t="s">
        <v>30</v>
      </c>
      <c r="B440" s="83" t="s">
        <v>138</v>
      </c>
      <c r="C440" s="84" t="s">
        <v>139</v>
      </c>
      <c r="D440" s="85" t="s">
        <v>91</v>
      </c>
      <c r="E440" s="135" t="s">
        <v>149</v>
      </c>
      <c r="F440" s="135" t="s">
        <v>16</v>
      </c>
      <c r="G440" s="537">
        <v>9914</v>
      </c>
      <c r="H440" s="537">
        <v>12082</v>
      </c>
      <c r="I440" s="537">
        <v>11296</v>
      </c>
      <c r="J440" s="537">
        <v>9824</v>
      </c>
      <c r="K440" s="537">
        <v>8430</v>
      </c>
      <c r="L440" s="537">
        <v>9854</v>
      </c>
      <c r="M440" s="537">
        <v>9073</v>
      </c>
      <c r="N440" s="537">
        <v>9095</v>
      </c>
      <c r="O440" s="537">
        <v>19517</v>
      </c>
      <c r="P440" s="537">
        <v>18873</v>
      </c>
      <c r="Q440" s="537">
        <v>18922</v>
      </c>
      <c r="R440" s="537">
        <v>23345</v>
      </c>
      <c r="S440" s="537">
        <v>18632</v>
      </c>
      <c r="T440" s="537">
        <v>23083</v>
      </c>
      <c r="U440" s="537">
        <v>22124</v>
      </c>
      <c r="V440" s="537">
        <v>18145</v>
      </c>
      <c r="W440" s="537">
        <v>15568</v>
      </c>
      <c r="X440" s="537">
        <v>21488</v>
      </c>
      <c r="Y440" s="537">
        <v>32546</v>
      </c>
      <c r="Z440" s="537">
        <v>31372</v>
      </c>
      <c r="AA440" s="537">
        <v>34528</v>
      </c>
      <c r="AB440" s="537">
        <v>45653</v>
      </c>
      <c r="AC440" s="537">
        <v>50252</v>
      </c>
      <c r="AD440" s="537">
        <v>49710</v>
      </c>
      <c r="AE440" s="537">
        <v>59343</v>
      </c>
      <c r="AF440" s="537">
        <v>74047</v>
      </c>
      <c r="AG440" s="537">
        <v>87878</v>
      </c>
      <c r="AH440" s="537">
        <v>93311</v>
      </c>
      <c r="AI440" s="537">
        <v>83962</v>
      </c>
      <c r="AJ440" s="537">
        <v>85509</v>
      </c>
      <c r="AK440" s="537">
        <v>87169</v>
      </c>
      <c r="AL440" s="537">
        <v>62379</v>
      </c>
      <c r="AM440" s="537">
        <v>65462</v>
      </c>
      <c r="AN440" s="537">
        <v>65966</v>
      </c>
      <c r="AO440" s="537">
        <v>72880</v>
      </c>
      <c r="AP440" s="537">
        <v>75499</v>
      </c>
      <c r="AQ440" s="537">
        <v>68603</v>
      </c>
      <c r="AR440" s="537">
        <v>78582</v>
      </c>
      <c r="AS440" s="537">
        <v>93045</v>
      </c>
      <c r="AT440" s="537">
        <v>101134</v>
      </c>
      <c r="AU440" s="537">
        <v>107557</v>
      </c>
      <c r="AV440" s="537">
        <v>109393</v>
      </c>
      <c r="AW440" s="537">
        <v>138935</v>
      </c>
      <c r="AX440" s="537">
        <v>137249</v>
      </c>
      <c r="AY440" s="537">
        <v>160252</v>
      </c>
      <c r="AZ440" s="537">
        <v>170601</v>
      </c>
      <c r="BA440" s="537">
        <v>149836</v>
      </c>
      <c r="BB440" s="537">
        <v>84129</v>
      </c>
      <c r="BC440" s="537">
        <v>41263</v>
      </c>
      <c r="BD440" s="537">
        <v>41451</v>
      </c>
      <c r="BE440" s="537">
        <v>67292</v>
      </c>
      <c r="BF440" s="537">
        <v>100736</v>
      </c>
      <c r="BG440" s="537">
        <v>83761</v>
      </c>
      <c r="BH440" s="537">
        <v>66511</v>
      </c>
      <c r="BI440" s="463"/>
    </row>
    <row r="441" spans="1:61">
      <c r="A441" s="82" t="s">
        <v>31</v>
      </c>
      <c r="B441" s="83" t="s">
        <v>138</v>
      </c>
      <c r="C441" s="84" t="s">
        <v>139</v>
      </c>
      <c r="D441" s="85" t="s">
        <v>91</v>
      </c>
      <c r="E441" s="135" t="s">
        <v>149</v>
      </c>
      <c r="F441" s="135" t="s">
        <v>16</v>
      </c>
      <c r="G441" s="537">
        <v>22960</v>
      </c>
      <c r="H441" s="537">
        <v>27460</v>
      </c>
      <c r="I441" s="537">
        <v>36531</v>
      </c>
      <c r="J441" s="537">
        <v>43916</v>
      </c>
      <c r="K441" s="537">
        <v>42978</v>
      </c>
      <c r="L441" s="537">
        <v>46664</v>
      </c>
      <c r="M441" s="537">
        <v>44750</v>
      </c>
      <c r="N441" s="537">
        <v>57682</v>
      </c>
      <c r="O441" s="537">
        <v>81137</v>
      </c>
      <c r="P441" s="537">
        <v>62808</v>
      </c>
      <c r="Q441" s="537">
        <v>70792</v>
      </c>
      <c r="R441" s="537">
        <v>76712</v>
      </c>
      <c r="S441" s="537">
        <v>66425</v>
      </c>
      <c r="T441" s="537">
        <v>80860</v>
      </c>
      <c r="U441" s="537">
        <v>74009</v>
      </c>
      <c r="V441" s="537">
        <v>53211</v>
      </c>
      <c r="W441" s="537">
        <v>51832</v>
      </c>
      <c r="X441" s="537">
        <v>75264</v>
      </c>
      <c r="Y441" s="537">
        <v>112091</v>
      </c>
      <c r="Z441" s="537">
        <v>101995</v>
      </c>
      <c r="AA441" s="537">
        <v>119262</v>
      </c>
      <c r="AB441" s="537">
        <v>155145</v>
      </c>
      <c r="AC441" s="537">
        <v>165298</v>
      </c>
      <c r="AD441" s="537">
        <v>155727</v>
      </c>
      <c r="AE441" s="537">
        <v>184271</v>
      </c>
      <c r="AF441" s="537">
        <v>237581</v>
      </c>
      <c r="AG441" s="537">
        <v>287375</v>
      </c>
      <c r="AH441" s="537">
        <v>308619</v>
      </c>
      <c r="AI441" s="537">
        <v>273386</v>
      </c>
      <c r="AJ441" s="537">
        <v>282459</v>
      </c>
      <c r="AK441" s="537">
        <v>280176</v>
      </c>
      <c r="AL441" s="537">
        <v>199332</v>
      </c>
      <c r="AM441" s="537">
        <v>210062</v>
      </c>
      <c r="AN441" s="537">
        <v>228786</v>
      </c>
      <c r="AO441" s="537">
        <v>247390</v>
      </c>
      <c r="AP441" s="537">
        <v>371438</v>
      </c>
      <c r="AQ441" s="537">
        <v>235634</v>
      </c>
      <c r="AR441" s="537">
        <v>276103</v>
      </c>
      <c r="AS441" s="537">
        <v>310456</v>
      </c>
      <c r="AT441" s="537">
        <v>337616</v>
      </c>
      <c r="AU441" s="537">
        <v>367843</v>
      </c>
      <c r="AV441" s="537">
        <v>398501</v>
      </c>
      <c r="AW441" s="537">
        <v>519505</v>
      </c>
      <c r="AX441" s="537">
        <v>538060</v>
      </c>
      <c r="AY441" s="537">
        <v>516502</v>
      </c>
      <c r="AZ441" s="537">
        <v>390667</v>
      </c>
      <c r="BA441" s="537">
        <v>313833</v>
      </c>
      <c r="BB441" s="537">
        <v>257320</v>
      </c>
      <c r="BC441" s="537">
        <v>262595</v>
      </c>
      <c r="BD441" s="537">
        <v>251897</v>
      </c>
      <c r="BE441" s="537">
        <v>343978</v>
      </c>
      <c r="BF441" s="537">
        <v>382899</v>
      </c>
      <c r="BG441" s="537">
        <v>355707</v>
      </c>
      <c r="BH441" s="537">
        <v>299838</v>
      </c>
      <c r="BI441" s="463"/>
    </row>
    <row r="442" spans="1:61">
      <c r="A442" s="82" t="s">
        <v>32</v>
      </c>
      <c r="B442" s="83" t="s">
        <v>138</v>
      </c>
      <c r="C442" s="84" t="s">
        <v>139</v>
      </c>
      <c r="D442" s="85" t="s">
        <v>91</v>
      </c>
      <c r="E442" s="135" t="s">
        <v>149</v>
      </c>
      <c r="F442" s="135" t="s">
        <v>16</v>
      </c>
      <c r="G442" s="537">
        <v>6733</v>
      </c>
      <c r="H442" s="537">
        <v>7437</v>
      </c>
      <c r="I442" s="537">
        <v>7444</v>
      </c>
      <c r="J442" s="537">
        <v>7322</v>
      </c>
      <c r="K442" s="537">
        <v>8304</v>
      </c>
      <c r="L442" s="537">
        <v>8063</v>
      </c>
      <c r="M442" s="537">
        <v>9103</v>
      </c>
      <c r="N442" s="537">
        <v>7729</v>
      </c>
      <c r="O442" s="537">
        <v>10917</v>
      </c>
      <c r="P442" s="537">
        <v>10389</v>
      </c>
      <c r="Q442" s="537">
        <v>10247</v>
      </c>
      <c r="R442" s="537">
        <v>12312</v>
      </c>
      <c r="S442" s="537">
        <v>8382</v>
      </c>
      <c r="T442" s="537">
        <v>10235</v>
      </c>
      <c r="U442" s="537">
        <v>11674</v>
      </c>
      <c r="V442" s="537">
        <v>9119</v>
      </c>
      <c r="W442" s="537">
        <v>8039</v>
      </c>
      <c r="X442" s="537">
        <v>13929</v>
      </c>
      <c r="Y442" s="537">
        <v>19878</v>
      </c>
      <c r="Z442" s="537">
        <v>19279</v>
      </c>
      <c r="AA442" s="537">
        <v>20823</v>
      </c>
      <c r="AB442" s="537">
        <v>28130</v>
      </c>
      <c r="AC442" s="537">
        <v>32172</v>
      </c>
      <c r="AD442" s="537">
        <v>31152</v>
      </c>
      <c r="AE442" s="537">
        <v>37944</v>
      </c>
      <c r="AF442" s="537">
        <v>47723</v>
      </c>
      <c r="AG442" s="537">
        <v>57392</v>
      </c>
      <c r="AH442" s="537">
        <v>63251</v>
      </c>
      <c r="AI442" s="537">
        <v>57928</v>
      </c>
      <c r="AJ442" s="537">
        <v>60109</v>
      </c>
      <c r="AK442" s="537">
        <v>61926</v>
      </c>
      <c r="AL442" s="537">
        <v>44131</v>
      </c>
      <c r="AM442" s="537">
        <v>47278</v>
      </c>
      <c r="AN442" s="537">
        <v>45979</v>
      </c>
      <c r="AO442" s="537">
        <v>48365</v>
      </c>
      <c r="AP442" s="537">
        <v>48187</v>
      </c>
      <c r="AQ442" s="537">
        <v>47191</v>
      </c>
      <c r="AR442" s="537">
        <v>54533</v>
      </c>
      <c r="AS442" s="537">
        <v>58975</v>
      </c>
      <c r="AT442" s="537">
        <v>65664</v>
      </c>
      <c r="AU442" s="537">
        <v>68737</v>
      </c>
      <c r="AV442" s="537">
        <v>75657</v>
      </c>
      <c r="AW442" s="537">
        <v>96467</v>
      </c>
      <c r="AX442" s="537">
        <v>95947</v>
      </c>
      <c r="AY442" s="537">
        <v>68349</v>
      </c>
      <c r="AZ442" s="537">
        <v>278872</v>
      </c>
      <c r="BA442" s="537">
        <v>360305</v>
      </c>
      <c r="BB442" s="537">
        <v>36619</v>
      </c>
      <c r="BC442" s="537">
        <v>18777</v>
      </c>
      <c r="BD442" s="537">
        <v>99462</v>
      </c>
      <c r="BE442" s="537">
        <v>86517</v>
      </c>
      <c r="BF442" s="537">
        <v>114706</v>
      </c>
      <c r="BG442" s="537">
        <v>95609</v>
      </c>
      <c r="BH442" s="537">
        <v>91511</v>
      </c>
      <c r="BI442" s="463"/>
    </row>
    <row r="443" spans="1:61">
      <c r="A443" s="12" t="s">
        <v>33</v>
      </c>
      <c r="B443" s="12" t="s">
        <v>138</v>
      </c>
      <c r="C443" s="12" t="s">
        <v>139</v>
      </c>
      <c r="D443" s="86" t="s">
        <v>91</v>
      </c>
      <c r="E443" s="134" t="s">
        <v>149</v>
      </c>
      <c r="F443" s="135" t="s">
        <v>16</v>
      </c>
      <c r="G443" s="540">
        <v>495300</v>
      </c>
      <c r="H443" s="540">
        <v>554900</v>
      </c>
      <c r="I443" s="540">
        <v>656900</v>
      </c>
      <c r="J443" s="540">
        <v>684500</v>
      </c>
      <c r="K443" s="540">
        <v>668100</v>
      </c>
      <c r="L443" s="540">
        <v>719600</v>
      </c>
      <c r="M443" s="540">
        <v>795100</v>
      </c>
      <c r="N443" s="540">
        <v>913700</v>
      </c>
      <c r="O443" s="540">
        <v>920600</v>
      </c>
      <c r="P443" s="540">
        <v>921000</v>
      </c>
      <c r="Q443" s="540">
        <v>964600</v>
      </c>
      <c r="R443" s="540">
        <v>1025600</v>
      </c>
      <c r="S443" s="540">
        <v>946800</v>
      </c>
      <c r="T443" s="540">
        <v>1104300</v>
      </c>
      <c r="U443" s="540">
        <v>1055200</v>
      </c>
      <c r="V443" s="540">
        <v>982400</v>
      </c>
      <c r="W443" s="540">
        <v>1022600</v>
      </c>
      <c r="X443" s="540">
        <v>1171300</v>
      </c>
      <c r="Y443" s="540">
        <v>1617700</v>
      </c>
      <c r="Z443" s="540">
        <v>1547200</v>
      </c>
      <c r="AA443" s="540">
        <v>1751800</v>
      </c>
      <c r="AB443" s="540">
        <v>2245600</v>
      </c>
      <c r="AC443" s="540">
        <v>2537000</v>
      </c>
      <c r="AD443" s="540">
        <v>2499300</v>
      </c>
      <c r="AE443" s="540">
        <v>2967900</v>
      </c>
      <c r="AF443" s="540">
        <v>3785000</v>
      </c>
      <c r="AG443" s="540">
        <v>4475100</v>
      </c>
      <c r="AH443" s="540">
        <v>4791600</v>
      </c>
      <c r="AI443" s="540">
        <v>4402900</v>
      </c>
      <c r="AJ443" s="540">
        <v>4438600</v>
      </c>
      <c r="AK443" s="540">
        <v>4539900</v>
      </c>
      <c r="AL443" s="126">
        <v>3244100</v>
      </c>
      <c r="AM443" s="126">
        <v>3323500</v>
      </c>
      <c r="AN443" s="126">
        <v>3575200</v>
      </c>
      <c r="AO443" s="126">
        <v>4011800</v>
      </c>
      <c r="AP443" s="126">
        <v>4409200</v>
      </c>
      <c r="AQ443" s="126">
        <v>4666200</v>
      </c>
      <c r="AR443" s="126">
        <v>5066000</v>
      </c>
      <c r="AS443" s="126">
        <v>5631900</v>
      </c>
      <c r="AT443" s="126">
        <v>6845300</v>
      </c>
      <c r="AU443" s="126">
        <v>7110100</v>
      </c>
      <c r="AV443" s="126">
        <v>7922900</v>
      </c>
      <c r="AW443" s="126">
        <v>10226600</v>
      </c>
      <c r="AX443" s="126">
        <v>10522500</v>
      </c>
      <c r="AY443" s="126">
        <v>11210800</v>
      </c>
      <c r="AZ443" s="126">
        <v>11142000</v>
      </c>
      <c r="BA443" s="126">
        <v>8801000</v>
      </c>
      <c r="BB443" s="126">
        <v>5067200</v>
      </c>
      <c r="BC443" s="126">
        <v>4788300</v>
      </c>
      <c r="BD443" s="126">
        <v>5364800</v>
      </c>
      <c r="BE443" s="126">
        <v>5644300</v>
      </c>
      <c r="BF443" s="126">
        <v>5768200</v>
      </c>
      <c r="BG443" s="126">
        <v>5562800</v>
      </c>
      <c r="BH443" s="126">
        <v>5546100</v>
      </c>
      <c r="BI443" s="463"/>
    </row>
    <row r="444" spans="1:61">
      <c r="A444" s="82" t="s">
        <v>34</v>
      </c>
      <c r="B444" s="83" t="s">
        <v>138</v>
      </c>
      <c r="C444" s="84" t="s">
        <v>139</v>
      </c>
      <c r="D444" s="85" t="s">
        <v>91</v>
      </c>
      <c r="E444" s="135" t="s">
        <v>149</v>
      </c>
      <c r="F444" s="135" t="s">
        <v>16</v>
      </c>
      <c r="G444" s="540">
        <v>0</v>
      </c>
      <c r="H444" s="540">
        <v>0</v>
      </c>
      <c r="I444" s="540">
        <v>0</v>
      </c>
      <c r="J444" s="540">
        <v>0</v>
      </c>
      <c r="K444" s="540">
        <v>0</v>
      </c>
      <c r="L444" s="540">
        <v>0</v>
      </c>
      <c r="M444" s="540">
        <v>0</v>
      </c>
      <c r="N444" s="540">
        <v>0</v>
      </c>
      <c r="O444" s="540">
        <v>0</v>
      </c>
      <c r="P444" s="540">
        <v>0</v>
      </c>
      <c r="Q444" s="540">
        <v>0</v>
      </c>
      <c r="R444" s="540">
        <v>0</v>
      </c>
      <c r="S444" s="540">
        <v>0</v>
      </c>
      <c r="T444" s="540">
        <v>0</v>
      </c>
      <c r="U444" s="540">
        <v>0</v>
      </c>
      <c r="V444" s="540">
        <v>0</v>
      </c>
      <c r="W444" s="540">
        <v>0</v>
      </c>
      <c r="X444" s="540">
        <v>0</v>
      </c>
      <c r="Y444" s="540">
        <v>0</v>
      </c>
      <c r="Z444" s="540">
        <v>0</v>
      </c>
      <c r="AA444" s="540">
        <v>0</v>
      </c>
      <c r="AB444" s="540">
        <v>0</v>
      </c>
      <c r="AC444" s="540">
        <v>0</v>
      </c>
      <c r="AD444" s="540">
        <v>0</v>
      </c>
      <c r="AE444" s="540">
        <v>0</v>
      </c>
      <c r="AF444" s="540">
        <v>0</v>
      </c>
      <c r="AG444" s="540">
        <v>0</v>
      </c>
      <c r="AH444" s="540">
        <v>0</v>
      </c>
      <c r="AI444" s="540">
        <v>0</v>
      </c>
      <c r="AJ444" s="540">
        <v>0</v>
      </c>
      <c r="AK444" s="540">
        <v>0</v>
      </c>
      <c r="AL444" s="537">
        <v>0</v>
      </c>
      <c r="AM444" s="537">
        <v>0</v>
      </c>
      <c r="AN444" s="537">
        <v>0</v>
      </c>
      <c r="AO444" s="537">
        <v>0</v>
      </c>
      <c r="AP444" s="537">
        <v>0</v>
      </c>
      <c r="AQ444" s="537">
        <v>0</v>
      </c>
      <c r="AR444" s="537">
        <v>0</v>
      </c>
      <c r="AS444" s="537">
        <v>0</v>
      </c>
      <c r="AT444" s="537">
        <v>0</v>
      </c>
      <c r="AU444" s="537">
        <v>0</v>
      </c>
      <c r="AV444" s="537">
        <v>0</v>
      </c>
      <c r="AW444" s="537">
        <v>0</v>
      </c>
      <c r="AX444" s="537">
        <v>0</v>
      </c>
      <c r="AY444" s="537">
        <v>0</v>
      </c>
      <c r="AZ444" s="537">
        <v>0</v>
      </c>
      <c r="BA444" s="537">
        <v>0</v>
      </c>
      <c r="BB444" s="537">
        <v>0</v>
      </c>
      <c r="BC444" s="537">
        <v>0</v>
      </c>
      <c r="BD444" s="537">
        <v>0</v>
      </c>
      <c r="BE444" s="537">
        <v>0</v>
      </c>
      <c r="BF444" s="537">
        <v>0</v>
      </c>
      <c r="BG444" s="537">
        <v>0</v>
      </c>
      <c r="BH444" s="537">
        <v>0</v>
      </c>
      <c r="BI444" s="463"/>
    </row>
    <row r="445" spans="1:61">
      <c r="A445" s="87" t="s">
        <v>35</v>
      </c>
      <c r="B445" s="87" t="s">
        <v>138</v>
      </c>
      <c r="C445" s="87" t="s">
        <v>139</v>
      </c>
      <c r="D445" s="88" t="s">
        <v>91</v>
      </c>
      <c r="E445" s="136" t="s">
        <v>149</v>
      </c>
      <c r="F445" s="136" t="s">
        <v>16</v>
      </c>
      <c r="G445" s="544">
        <v>495300</v>
      </c>
      <c r="H445" s="544">
        <v>554900</v>
      </c>
      <c r="I445" s="544">
        <v>656900</v>
      </c>
      <c r="J445" s="544">
        <v>684500</v>
      </c>
      <c r="K445" s="544">
        <v>668100</v>
      </c>
      <c r="L445" s="544">
        <v>719600</v>
      </c>
      <c r="M445" s="544">
        <v>795100</v>
      </c>
      <c r="N445" s="544">
        <v>913700</v>
      </c>
      <c r="O445" s="544">
        <v>920600</v>
      </c>
      <c r="P445" s="544">
        <v>921000</v>
      </c>
      <c r="Q445" s="544">
        <v>964600</v>
      </c>
      <c r="R445" s="544">
        <v>1025600</v>
      </c>
      <c r="S445" s="544">
        <v>946800</v>
      </c>
      <c r="T445" s="544">
        <v>1104300</v>
      </c>
      <c r="U445" s="544">
        <v>1055200</v>
      </c>
      <c r="V445" s="544">
        <v>982400</v>
      </c>
      <c r="W445" s="544">
        <v>1022600</v>
      </c>
      <c r="X445" s="544">
        <v>1171300</v>
      </c>
      <c r="Y445" s="544">
        <v>1617700</v>
      </c>
      <c r="Z445" s="544">
        <v>1547200</v>
      </c>
      <c r="AA445" s="544">
        <v>1751800</v>
      </c>
      <c r="AB445" s="544">
        <v>2245600</v>
      </c>
      <c r="AC445" s="544">
        <v>2537000</v>
      </c>
      <c r="AD445" s="544">
        <v>2499300</v>
      </c>
      <c r="AE445" s="544">
        <v>2967900</v>
      </c>
      <c r="AF445" s="544">
        <v>3785000</v>
      </c>
      <c r="AG445" s="544">
        <v>4475100</v>
      </c>
      <c r="AH445" s="544">
        <v>4791600</v>
      </c>
      <c r="AI445" s="544">
        <v>4402900</v>
      </c>
      <c r="AJ445" s="544">
        <v>4438600</v>
      </c>
      <c r="AK445" s="544">
        <v>4539900</v>
      </c>
      <c r="AL445" s="544">
        <v>3244100</v>
      </c>
      <c r="AM445" s="544">
        <v>3323500</v>
      </c>
      <c r="AN445" s="544">
        <v>3575200</v>
      </c>
      <c r="AO445" s="544">
        <v>4011800</v>
      </c>
      <c r="AP445" s="544">
        <v>4409200</v>
      </c>
      <c r="AQ445" s="544">
        <v>4666200</v>
      </c>
      <c r="AR445" s="544">
        <v>5066000</v>
      </c>
      <c r="AS445" s="544">
        <v>5631900</v>
      </c>
      <c r="AT445" s="544">
        <v>6845300</v>
      </c>
      <c r="AU445" s="544">
        <v>7110100</v>
      </c>
      <c r="AV445" s="544">
        <v>7922900</v>
      </c>
      <c r="AW445" s="544">
        <v>10226600</v>
      </c>
      <c r="AX445" s="544">
        <v>10522500</v>
      </c>
      <c r="AY445" s="544">
        <v>11210800</v>
      </c>
      <c r="AZ445" s="544">
        <v>11142000</v>
      </c>
      <c r="BA445" s="544">
        <v>8801000</v>
      </c>
      <c r="BB445" s="544">
        <v>5067200</v>
      </c>
      <c r="BC445" s="544">
        <v>4788300</v>
      </c>
      <c r="BD445" s="544">
        <v>5364800</v>
      </c>
      <c r="BE445" s="544">
        <v>5644300</v>
      </c>
      <c r="BF445" s="544">
        <v>5768200</v>
      </c>
      <c r="BG445" s="544">
        <v>5562800</v>
      </c>
      <c r="BH445" s="544">
        <v>5546100</v>
      </c>
      <c r="BI445" s="463"/>
    </row>
    <row r="446" spans="1:61">
      <c r="A446" s="39" t="s">
        <v>11</v>
      </c>
      <c r="B446" s="528" t="s">
        <v>138</v>
      </c>
      <c r="C446" s="14" t="s">
        <v>139</v>
      </c>
      <c r="D446" s="15" t="s">
        <v>147</v>
      </c>
      <c r="E446" s="47" t="s">
        <v>149</v>
      </c>
      <c r="F446" s="297" t="s">
        <v>16</v>
      </c>
      <c r="G446" s="529">
        <v>6499270</v>
      </c>
      <c r="H446" s="529">
        <v>7419274</v>
      </c>
      <c r="I446" s="529">
        <v>8036173</v>
      </c>
      <c r="J446" s="529">
        <v>9161238</v>
      </c>
      <c r="K446" s="529">
        <v>10931685</v>
      </c>
      <c r="L446" s="529">
        <v>11109893</v>
      </c>
      <c r="M446" s="529">
        <v>11315213</v>
      </c>
      <c r="N446" s="529">
        <v>12410845</v>
      </c>
      <c r="O446" s="529">
        <v>12966676</v>
      </c>
      <c r="P446" s="529">
        <v>14293767</v>
      </c>
      <c r="Q446" s="529">
        <v>15299883</v>
      </c>
      <c r="R446" s="529">
        <v>14770522</v>
      </c>
      <c r="S446" s="529">
        <v>15026703</v>
      </c>
      <c r="T446" s="529">
        <v>14019703</v>
      </c>
      <c r="U446" s="529">
        <v>14774377</v>
      </c>
      <c r="V446" s="529">
        <v>13732452</v>
      </c>
      <c r="W446" s="529">
        <v>13192493</v>
      </c>
      <c r="X446" s="529">
        <v>13365641</v>
      </c>
      <c r="Y446" s="529">
        <v>13760907</v>
      </c>
      <c r="Z446" s="529">
        <v>13755372</v>
      </c>
      <c r="AA446" s="529">
        <v>12054699</v>
      </c>
      <c r="AB446" s="529">
        <v>12816679</v>
      </c>
      <c r="AC446" s="529">
        <v>14937033</v>
      </c>
      <c r="AD446" s="529">
        <v>17127258</v>
      </c>
      <c r="AE446" s="529">
        <v>19891326</v>
      </c>
      <c r="AF446" s="529">
        <v>22478077</v>
      </c>
      <c r="AG446" s="529">
        <v>24596946</v>
      </c>
      <c r="AH446" s="529">
        <v>23739597</v>
      </c>
      <c r="AI446" s="529">
        <v>21896002</v>
      </c>
      <c r="AJ446" s="529">
        <v>20623336</v>
      </c>
      <c r="AK446" s="529">
        <v>20123380</v>
      </c>
      <c r="AL446" s="529">
        <v>23092642</v>
      </c>
      <c r="AM446" s="529">
        <v>24112054</v>
      </c>
      <c r="AN446" s="529">
        <v>23722091</v>
      </c>
      <c r="AO446" s="529">
        <v>26703528</v>
      </c>
      <c r="AP446" s="529">
        <v>29066348</v>
      </c>
      <c r="AQ446" s="529">
        <v>29680548</v>
      </c>
      <c r="AR446" s="529">
        <v>32022002</v>
      </c>
      <c r="AS446" s="529">
        <v>34296526</v>
      </c>
      <c r="AT446" s="529">
        <v>37204813</v>
      </c>
      <c r="AU446" s="529">
        <v>40650079</v>
      </c>
      <c r="AV446" s="529">
        <v>44371159</v>
      </c>
      <c r="AW446" s="529">
        <v>48188746</v>
      </c>
      <c r="AX446" s="529">
        <v>51190482</v>
      </c>
      <c r="AY446" s="529">
        <v>46707354</v>
      </c>
      <c r="AZ446" s="529">
        <v>39709716</v>
      </c>
      <c r="BA446" s="529">
        <v>36442371</v>
      </c>
      <c r="BB446" s="529">
        <v>32836946</v>
      </c>
      <c r="BC446" s="529">
        <v>29011930</v>
      </c>
      <c r="BD446" s="529">
        <v>28921315</v>
      </c>
      <c r="BE446" s="529">
        <v>30175137</v>
      </c>
      <c r="BF446" s="529">
        <v>29908086</v>
      </c>
      <c r="BG446" s="529">
        <v>28773074</v>
      </c>
      <c r="BH446" s="529">
        <v>31270106</v>
      </c>
      <c r="BI446" s="303"/>
    </row>
    <row r="447" spans="1:61">
      <c r="A447" s="39" t="s">
        <v>17</v>
      </c>
      <c r="B447" s="528" t="s">
        <v>138</v>
      </c>
      <c r="C447" s="14" t="s">
        <v>139</v>
      </c>
      <c r="D447" s="15" t="s">
        <v>147</v>
      </c>
      <c r="E447" s="297" t="s">
        <v>149</v>
      </c>
      <c r="F447" s="297" t="s">
        <v>16</v>
      </c>
      <c r="G447" s="529">
        <v>1964447</v>
      </c>
      <c r="H447" s="529">
        <v>2359174</v>
      </c>
      <c r="I447" s="529">
        <v>2557820</v>
      </c>
      <c r="J447" s="529">
        <v>2737856</v>
      </c>
      <c r="K447" s="529">
        <v>3083956</v>
      </c>
      <c r="L447" s="529">
        <v>3103685</v>
      </c>
      <c r="M447" s="529">
        <v>3137680</v>
      </c>
      <c r="N447" s="529">
        <v>2879818</v>
      </c>
      <c r="O447" s="529">
        <v>3162148</v>
      </c>
      <c r="P447" s="529">
        <v>3435776</v>
      </c>
      <c r="Q447" s="529">
        <v>3808010</v>
      </c>
      <c r="R447" s="529">
        <v>3926798</v>
      </c>
      <c r="S447" s="529">
        <v>4020661</v>
      </c>
      <c r="T447" s="529">
        <v>3833903</v>
      </c>
      <c r="U447" s="529">
        <v>3766661</v>
      </c>
      <c r="V447" s="529">
        <v>3833597</v>
      </c>
      <c r="W447" s="529">
        <v>3566916</v>
      </c>
      <c r="X447" s="529">
        <v>3538747</v>
      </c>
      <c r="Y447" s="529">
        <v>4172370</v>
      </c>
      <c r="Z447" s="529">
        <v>3331935</v>
      </c>
      <c r="AA447" s="529">
        <v>3246872</v>
      </c>
      <c r="AB447" s="529">
        <v>3337923</v>
      </c>
      <c r="AC447" s="529">
        <v>3264025</v>
      </c>
      <c r="AD447" s="529">
        <v>4040039</v>
      </c>
      <c r="AE447" s="529">
        <v>4386885</v>
      </c>
      <c r="AF447" s="529">
        <v>4491232</v>
      </c>
      <c r="AG447" s="529">
        <v>5037991</v>
      </c>
      <c r="AH447" s="529">
        <v>5263106</v>
      </c>
      <c r="AI447" s="529">
        <v>5063297</v>
      </c>
      <c r="AJ447" s="529">
        <v>4609304</v>
      </c>
      <c r="AK447" s="529">
        <v>4291398</v>
      </c>
      <c r="AL447" s="529">
        <v>4440005</v>
      </c>
      <c r="AM447" s="529">
        <v>4975944</v>
      </c>
      <c r="AN447" s="529">
        <v>5244191</v>
      </c>
      <c r="AO447" s="529">
        <v>5728977</v>
      </c>
      <c r="AP447" s="529">
        <v>6071440</v>
      </c>
      <c r="AQ447" s="529">
        <v>7813251</v>
      </c>
      <c r="AR447" s="529">
        <v>8012836</v>
      </c>
      <c r="AS447" s="529">
        <v>8353873</v>
      </c>
      <c r="AT447" s="529">
        <v>8976371</v>
      </c>
      <c r="AU447" s="529">
        <v>9218806</v>
      </c>
      <c r="AV447" s="529">
        <v>9443959</v>
      </c>
      <c r="AW447" s="529">
        <v>10184477</v>
      </c>
      <c r="AX447" s="529">
        <v>10668571</v>
      </c>
      <c r="AY447" s="529">
        <v>10612359</v>
      </c>
      <c r="AZ447" s="529">
        <v>9150870</v>
      </c>
      <c r="BA447" s="529">
        <v>8409342</v>
      </c>
      <c r="BB447" s="529">
        <v>7883761</v>
      </c>
      <c r="BC447" s="529">
        <v>7446730</v>
      </c>
      <c r="BD447" s="529">
        <v>6395278</v>
      </c>
      <c r="BE447" s="529">
        <v>7608824</v>
      </c>
      <c r="BF447" s="529">
        <v>7789734</v>
      </c>
      <c r="BG447" s="529">
        <v>8540702</v>
      </c>
      <c r="BH447" s="529">
        <v>8519234</v>
      </c>
      <c r="BI447" s="303"/>
    </row>
    <row r="448" spans="1:61">
      <c r="A448" s="39" t="s">
        <v>18</v>
      </c>
      <c r="B448" s="528" t="s">
        <v>138</v>
      </c>
      <c r="C448" s="14" t="s">
        <v>139</v>
      </c>
      <c r="D448" s="15" t="s">
        <v>147</v>
      </c>
      <c r="E448" s="297" t="s">
        <v>149</v>
      </c>
      <c r="F448" s="297" t="s">
        <v>16</v>
      </c>
      <c r="G448" s="529">
        <v>1756974</v>
      </c>
      <c r="H448" s="529">
        <v>2098360</v>
      </c>
      <c r="I448" s="529">
        <v>2328205</v>
      </c>
      <c r="J448" s="529">
        <v>2515502</v>
      </c>
      <c r="K448" s="529">
        <v>2760685</v>
      </c>
      <c r="L448" s="529">
        <v>2926641</v>
      </c>
      <c r="M448" s="529">
        <v>2511659</v>
      </c>
      <c r="N448" s="529">
        <v>2296511</v>
      </c>
      <c r="O448" s="529">
        <v>2532738</v>
      </c>
      <c r="P448" s="529">
        <v>2811826</v>
      </c>
      <c r="Q448" s="529">
        <v>3084453</v>
      </c>
      <c r="R448" s="529">
        <v>2728657</v>
      </c>
      <c r="S448" s="529">
        <v>2690129</v>
      </c>
      <c r="T448" s="529">
        <v>2922830</v>
      </c>
      <c r="U448" s="529">
        <v>2766040</v>
      </c>
      <c r="V448" s="529">
        <v>2604373</v>
      </c>
      <c r="W448" s="529">
        <v>2812270</v>
      </c>
      <c r="X448" s="529">
        <v>2618110</v>
      </c>
      <c r="Y448" s="529">
        <v>2697521</v>
      </c>
      <c r="Z448" s="529">
        <v>2598912</v>
      </c>
      <c r="AA448" s="529">
        <v>2548968</v>
      </c>
      <c r="AB448" s="529">
        <v>2981303</v>
      </c>
      <c r="AC448" s="529">
        <v>3707202</v>
      </c>
      <c r="AD448" s="529">
        <v>4130707</v>
      </c>
      <c r="AE448" s="529">
        <v>3951831</v>
      </c>
      <c r="AF448" s="529">
        <v>3625736</v>
      </c>
      <c r="AG448" s="529">
        <v>3931834</v>
      </c>
      <c r="AH448" s="529">
        <v>4504020</v>
      </c>
      <c r="AI448" s="529">
        <v>3793371</v>
      </c>
      <c r="AJ448" s="529">
        <v>3285550</v>
      </c>
      <c r="AK448" s="529">
        <v>3129222</v>
      </c>
      <c r="AL448" s="529">
        <v>3052929</v>
      </c>
      <c r="AM448" s="529">
        <v>3834751</v>
      </c>
      <c r="AN448" s="529">
        <v>4097234</v>
      </c>
      <c r="AO448" s="529">
        <v>4234176</v>
      </c>
      <c r="AP448" s="529">
        <v>4560055</v>
      </c>
      <c r="AQ448" s="529">
        <v>4976616</v>
      </c>
      <c r="AR448" s="529">
        <v>5219335</v>
      </c>
      <c r="AS448" s="529">
        <v>5522883</v>
      </c>
      <c r="AT448" s="529">
        <v>5691384</v>
      </c>
      <c r="AU448" s="529">
        <v>5884016</v>
      </c>
      <c r="AV448" s="529">
        <v>5878712</v>
      </c>
      <c r="AW448" s="529">
        <v>6493391</v>
      </c>
      <c r="AX448" s="529">
        <v>6332516</v>
      </c>
      <c r="AY448" s="529">
        <v>7143130</v>
      </c>
      <c r="AZ448" s="529">
        <v>5612361</v>
      </c>
      <c r="BA448" s="529">
        <v>5894006</v>
      </c>
      <c r="BB448" s="529">
        <v>5591074</v>
      </c>
      <c r="BC448" s="529">
        <v>5495314</v>
      </c>
      <c r="BD448" s="529">
        <v>4257166</v>
      </c>
      <c r="BE448" s="529">
        <v>3720641</v>
      </c>
      <c r="BF448" s="529">
        <v>4002678</v>
      </c>
      <c r="BG448" s="529">
        <v>4333475</v>
      </c>
      <c r="BH448" s="529">
        <v>7096379</v>
      </c>
      <c r="BI448" s="303"/>
    </row>
    <row r="449" spans="1:61">
      <c r="A449" s="39" t="s">
        <v>19</v>
      </c>
      <c r="B449" s="528" t="s">
        <v>138</v>
      </c>
      <c r="C449" s="14" t="s">
        <v>139</v>
      </c>
      <c r="D449" s="15" t="s">
        <v>147</v>
      </c>
      <c r="E449" s="297" t="s">
        <v>149</v>
      </c>
      <c r="F449" s="297" t="s">
        <v>16</v>
      </c>
      <c r="G449" s="529">
        <v>971440</v>
      </c>
      <c r="H449" s="529">
        <v>1127410</v>
      </c>
      <c r="I449" s="529">
        <v>1213756</v>
      </c>
      <c r="J449" s="529">
        <v>1379627</v>
      </c>
      <c r="K449" s="529">
        <v>1647103</v>
      </c>
      <c r="L449" s="529">
        <v>1759649</v>
      </c>
      <c r="M449" s="529">
        <v>1918661</v>
      </c>
      <c r="N449" s="529">
        <v>1783865</v>
      </c>
      <c r="O449" s="529">
        <v>2094734</v>
      </c>
      <c r="P449" s="529">
        <v>2430241</v>
      </c>
      <c r="Q449" s="529">
        <v>2481371</v>
      </c>
      <c r="R449" s="529">
        <v>2399406</v>
      </c>
      <c r="S449" s="529">
        <v>2280733</v>
      </c>
      <c r="T449" s="529">
        <v>2320377</v>
      </c>
      <c r="U449" s="529">
        <v>2379882</v>
      </c>
      <c r="V449" s="529">
        <v>2381179</v>
      </c>
      <c r="W449" s="529">
        <v>2740710</v>
      </c>
      <c r="X449" s="529">
        <v>2590720</v>
      </c>
      <c r="Y449" s="529">
        <v>2331773</v>
      </c>
      <c r="Z449" s="529">
        <v>2224487</v>
      </c>
      <c r="AA449" s="529">
        <v>2566868</v>
      </c>
      <c r="AB449" s="529">
        <v>2750692</v>
      </c>
      <c r="AC449" s="529">
        <v>2916250</v>
      </c>
      <c r="AD449" s="529">
        <v>3100153</v>
      </c>
      <c r="AE449" s="529">
        <v>3807422</v>
      </c>
      <c r="AF449" s="529">
        <v>4291153</v>
      </c>
      <c r="AG449" s="529">
        <v>4932246</v>
      </c>
      <c r="AH449" s="529">
        <v>4794160</v>
      </c>
      <c r="AI449" s="529">
        <v>3854259</v>
      </c>
      <c r="AJ449" s="529">
        <v>3769994</v>
      </c>
      <c r="AK449" s="529">
        <v>4334360</v>
      </c>
      <c r="AL449" s="529">
        <v>4225704</v>
      </c>
      <c r="AM449" s="529">
        <v>4568425</v>
      </c>
      <c r="AN449" s="529">
        <v>4714820</v>
      </c>
      <c r="AO449" s="529">
        <v>4962225</v>
      </c>
      <c r="AP449" s="529">
        <v>5427586</v>
      </c>
      <c r="AQ449" s="529">
        <v>6829696</v>
      </c>
      <c r="AR449" s="529">
        <v>7243221</v>
      </c>
      <c r="AS449" s="529">
        <v>7188023</v>
      </c>
      <c r="AT449" s="529">
        <v>7587083</v>
      </c>
      <c r="AU449" s="529">
        <v>7610787</v>
      </c>
      <c r="AV449" s="529">
        <v>8235752</v>
      </c>
      <c r="AW449" s="529">
        <v>8681875</v>
      </c>
      <c r="AX449" s="529">
        <v>8988732</v>
      </c>
      <c r="AY449" s="529">
        <v>7851450</v>
      </c>
      <c r="AZ449" s="529">
        <v>6978686</v>
      </c>
      <c r="BA449" s="529">
        <v>6653818</v>
      </c>
      <c r="BB449" s="529">
        <v>5766124</v>
      </c>
      <c r="BC449" s="529">
        <v>5112119</v>
      </c>
      <c r="BD449" s="529">
        <v>5697235</v>
      </c>
      <c r="BE449" s="529">
        <v>6072385</v>
      </c>
      <c r="BF449" s="529">
        <v>6381427</v>
      </c>
      <c r="BG449" s="529">
        <v>6269398</v>
      </c>
      <c r="BH449" s="529">
        <v>7198679</v>
      </c>
      <c r="BI449" s="303"/>
    </row>
    <row r="450" spans="1:61">
      <c r="A450" s="39" t="s">
        <v>20</v>
      </c>
      <c r="B450" s="528" t="s">
        <v>138</v>
      </c>
      <c r="C450" s="14" t="s">
        <v>139</v>
      </c>
      <c r="D450" s="15" t="s">
        <v>147</v>
      </c>
      <c r="E450" s="297" t="s">
        <v>149</v>
      </c>
      <c r="F450" s="297" t="s">
        <v>16</v>
      </c>
      <c r="G450" s="529">
        <v>1769789</v>
      </c>
      <c r="H450" s="529">
        <v>1892068</v>
      </c>
      <c r="I450" s="529">
        <v>2093332</v>
      </c>
      <c r="J450" s="529">
        <v>2358127</v>
      </c>
      <c r="K450" s="529">
        <v>2865802</v>
      </c>
      <c r="L450" s="529">
        <v>3080875</v>
      </c>
      <c r="M450" s="529">
        <v>3168646</v>
      </c>
      <c r="N450" s="529">
        <v>3069089</v>
      </c>
      <c r="O450" s="529">
        <v>3748921</v>
      </c>
      <c r="P450" s="529">
        <v>4321782</v>
      </c>
      <c r="Q450" s="529">
        <v>3775178</v>
      </c>
      <c r="R450" s="529">
        <v>3582844</v>
      </c>
      <c r="S450" s="529">
        <v>3654472</v>
      </c>
      <c r="T450" s="529">
        <v>4092713</v>
      </c>
      <c r="U450" s="529">
        <v>4375540</v>
      </c>
      <c r="V450" s="529">
        <v>4452882</v>
      </c>
      <c r="W450" s="529">
        <v>4195939</v>
      </c>
      <c r="X450" s="529">
        <v>3754015</v>
      </c>
      <c r="Y450" s="529">
        <v>4022953</v>
      </c>
      <c r="Z450" s="529">
        <v>3801803</v>
      </c>
      <c r="AA450" s="529">
        <v>3961049</v>
      </c>
      <c r="AB450" s="529">
        <v>4730967</v>
      </c>
      <c r="AC450" s="529">
        <v>5305727</v>
      </c>
      <c r="AD450" s="529">
        <v>5958145</v>
      </c>
      <c r="AE450" s="529">
        <v>7282379</v>
      </c>
      <c r="AF450" s="529">
        <v>7868336</v>
      </c>
      <c r="AG450" s="529">
        <v>7857441</v>
      </c>
      <c r="AH450" s="529">
        <v>7745625</v>
      </c>
      <c r="AI450" s="529">
        <v>7925837</v>
      </c>
      <c r="AJ450" s="529">
        <v>7364121</v>
      </c>
      <c r="AK450" s="529">
        <v>9554623</v>
      </c>
      <c r="AL450" s="529">
        <v>9545471</v>
      </c>
      <c r="AM450" s="529">
        <v>9778253</v>
      </c>
      <c r="AN450" s="529">
        <v>9379898</v>
      </c>
      <c r="AO450" s="529">
        <v>11210501</v>
      </c>
      <c r="AP450" s="529">
        <v>12060191</v>
      </c>
      <c r="AQ450" s="529">
        <v>9569498</v>
      </c>
      <c r="AR450" s="529">
        <v>10552906</v>
      </c>
      <c r="AS450" s="529">
        <v>11211229</v>
      </c>
      <c r="AT450" s="529">
        <v>11691042</v>
      </c>
      <c r="AU450" s="529">
        <v>12212335</v>
      </c>
      <c r="AV450" s="529">
        <v>12928211</v>
      </c>
      <c r="AW450" s="529">
        <v>13711969</v>
      </c>
      <c r="AX450" s="529">
        <v>13804996</v>
      </c>
      <c r="AY450" s="529">
        <v>11703193</v>
      </c>
      <c r="AZ450" s="529">
        <v>8741125</v>
      </c>
      <c r="BA450" s="529">
        <v>8431253</v>
      </c>
      <c r="BB450" s="529">
        <v>8203473</v>
      </c>
      <c r="BC450" s="529">
        <v>6861967</v>
      </c>
      <c r="BD450" s="529">
        <v>6290306</v>
      </c>
      <c r="BE450" s="529">
        <v>5793007</v>
      </c>
      <c r="BF450" s="529">
        <v>6500154</v>
      </c>
      <c r="BG450" s="529">
        <v>7712957</v>
      </c>
      <c r="BH450" s="529">
        <v>8782823</v>
      </c>
      <c r="BI450" s="303"/>
    </row>
    <row r="451" spans="1:61">
      <c r="A451" s="39" t="s">
        <v>21</v>
      </c>
      <c r="B451" s="528" t="s">
        <v>138</v>
      </c>
      <c r="C451" s="14" t="s">
        <v>139</v>
      </c>
      <c r="D451" s="15" t="s">
        <v>147</v>
      </c>
      <c r="E451" s="297" t="s">
        <v>149</v>
      </c>
      <c r="F451" s="297" t="s">
        <v>16</v>
      </c>
      <c r="G451" s="529">
        <v>920474</v>
      </c>
      <c r="H451" s="529">
        <v>1041485</v>
      </c>
      <c r="I451" s="529">
        <v>1053167</v>
      </c>
      <c r="J451" s="529">
        <v>1092008</v>
      </c>
      <c r="K451" s="529">
        <v>1188834</v>
      </c>
      <c r="L451" s="529">
        <v>1276157</v>
      </c>
      <c r="M451" s="529">
        <v>1202884</v>
      </c>
      <c r="N451" s="529">
        <v>1114677</v>
      </c>
      <c r="O451" s="529">
        <v>1195606</v>
      </c>
      <c r="P451" s="529">
        <v>1271599</v>
      </c>
      <c r="Q451" s="529">
        <v>1487258</v>
      </c>
      <c r="R451" s="529">
        <v>1426701</v>
      </c>
      <c r="S451" s="529">
        <v>1405482</v>
      </c>
      <c r="T451" s="529">
        <v>1484909</v>
      </c>
      <c r="U451" s="529">
        <v>1510548</v>
      </c>
      <c r="V451" s="529">
        <v>1499774</v>
      </c>
      <c r="W451" s="529">
        <v>1411230</v>
      </c>
      <c r="X451" s="529">
        <v>1715959</v>
      </c>
      <c r="Y451" s="529">
        <v>1242121</v>
      </c>
      <c r="Z451" s="529">
        <v>1335198</v>
      </c>
      <c r="AA451" s="529">
        <v>1216653</v>
      </c>
      <c r="AB451" s="529">
        <v>1319151</v>
      </c>
      <c r="AC451" s="529">
        <v>1131309</v>
      </c>
      <c r="AD451" s="529">
        <v>1591732</v>
      </c>
      <c r="AE451" s="529">
        <v>1757167</v>
      </c>
      <c r="AF451" s="529">
        <v>2122144</v>
      </c>
      <c r="AG451" s="529">
        <v>1967045</v>
      </c>
      <c r="AH451" s="529">
        <v>2011093</v>
      </c>
      <c r="AI451" s="529">
        <v>1916108</v>
      </c>
      <c r="AJ451" s="529">
        <v>2048393</v>
      </c>
      <c r="AK451" s="529">
        <v>1968364</v>
      </c>
      <c r="AL451" s="529">
        <v>2036159</v>
      </c>
      <c r="AM451" s="529">
        <v>1974596</v>
      </c>
      <c r="AN451" s="529">
        <v>2165248</v>
      </c>
      <c r="AO451" s="529">
        <v>2564134</v>
      </c>
      <c r="AP451" s="529">
        <v>2893249</v>
      </c>
      <c r="AQ451" s="529">
        <v>2684008</v>
      </c>
      <c r="AR451" s="529">
        <v>2770541</v>
      </c>
      <c r="AS451" s="529">
        <v>3025964</v>
      </c>
      <c r="AT451" s="529">
        <v>3306368</v>
      </c>
      <c r="AU451" s="529">
        <v>3393576</v>
      </c>
      <c r="AV451" s="529">
        <v>3444730</v>
      </c>
      <c r="AW451" s="529">
        <v>3588678</v>
      </c>
      <c r="AX451" s="529">
        <v>3818248</v>
      </c>
      <c r="AY451" s="529">
        <v>4485727</v>
      </c>
      <c r="AZ451" s="529">
        <v>3664940</v>
      </c>
      <c r="BA451" s="529">
        <v>3322779</v>
      </c>
      <c r="BB451" s="529">
        <v>3599085</v>
      </c>
      <c r="BC451" s="529">
        <v>2184852</v>
      </c>
      <c r="BD451" s="529">
        <v>2201370</v>
      </c>
      <c r="BE451" s="529">
        <v>1993577</v>
      </c>
      <c r="BF451" s="529">
        <v>2399229</v>
      </c>
      <c r="BG451" s="529">
        <v>2175600</v>
      </c>
      <c r="BH451" s="529">
        <v>1953603</v>
      </c>
      <c r="BI451" s="303"/>
    </row>
    <row r="452" spans="1:61">
      <c r="A452" s="39" t="s">
        <v>22</v>
      </c>
      <c r="B452" s="528" t="s">
        <v>138</v>
      </c>
      <c r="C452" s="14" t="s">
        <v>139</v>
      </c>
      <c r="D452" s="15" t="s">
        <v>147</v>
      </c>
      <c r="E452" s="297" t="s">
        <v>149</v>
      </c>
      <c r="F452" s="297" t="s">
        <v>16</v>
      </c>
      <c r="G452" s="529">
        <v>3635753</v>
      </c>
      <c r="H452" s="529">
        <v>4163357</v>
      </c>
      <c r="I452" s="529">
        <v>4605604</v>
      </c>
      <c r="J452" s="529">
        <v>5108970</v>
      </c>
      <c r="K452" s="529">
        <v>5418102</v>
      </c>
      <c r="L452" s="529">
        <v>5465814</v>
      </c>
      <c r="M452" s="529">
        <v>5022725</v>
      </c>
      <c r="N452" s="529">
        <v>5262398</v>
      </c>
      <c r="O452" s="529">
        <v>5780005</v>
      </c>
      <c r="P452" s="529">
        <v>6675860</v>
      </c>
      <c r="Q452" s="529">
        <v>7044653</v>
      </c>
      <c r="R452" s="529">
        <v>7388729</v>
      </c>
      <c r="S452" s="529">
        <v>7503136</v>
      </c>
      <c r="T452" s="529">
        <v>7299102</v>
      </c>
      <c r="U452" s="529">
        <v>6891058</v>
      </c>
      <c r="V452" s="529">
        <v>6932196</v>
      </c>
      <c r="W452" s="529">
        <v>7022724</v>
      </c>
      <c r="X452" s="529">
        <v>7093234</v>
      </c>
      <c r="Y452" s="529">
        <v>7513470</v>
      </c>
      <c r="Z452" s="529">
        <v>6390682</v>
      </c>
      <c r="AA452" s="529">
        <v>6044386</v>
      </c>
      <c r="AB452" s="529">
        <v>7101523</v>
      </c>
      <c r="AC452" s="529">
        <v>6248940</v>
      </c>
      <c r="AD452" s="529">
        <v>6356073</v>
      </c>
      <c r="AE452" s="529">
        <v>7966851</v>
      </c>
      <c r="AF452" s="529">
        <v>8324677</v>
      </c>
      <c r="AG452" s="529">
        <v>8941953</v>
      </c>
      <c r="AH452" s="529">
        <v>8715251</v>
      </c>
      <c r="AI452" s="529">
        <v>9175160</v>
      </c>
      <c r="AJ452" s="529">
        <v>8479072</v>
      </c>
      <c r="AK452" s="529">
        <v>8532282</v>
      </c>
      <c r="AL452" s="529">
        <v>8394344</v>
      </c>
      <c r="AM452" s="529">
        <v>8686821</v>
      </c>
      <c r="AN452" s="529">
        <v>9522605</v>
      </c>
      <c r="AO452" s="529">
        <v>10439016</v>
      </c>
      <c r="AP452" s="529">
        <v>11083905</v>
      </c>
      <c r="AQ452" s="529">
        <v>13169625</v>
      </c>
      <c r="AR452" s="529">
        <v>13501024</v>
      </c>
      <c r="AS452" s="529">
        <v>14068507</v>
      </c>
      <c r="AT452" s="529">
        <v>15215311</v>
      </c>
      <c r="AU452" s="529">
        <v>15938923</v>
      </c>
      <c r="AV452" s="529">
        <v>17305898</v>
      </c>
      <c r="AW452" s="529">
        <v>19589063</v>
      </c>
      <c r="AX452" s="529">
        <v>20682927</v>
      </c>
      <c r="AY452" s="529">
        <v>17620404</v>
      </c>
      <c r="AZ452" s="529">
        <v>15703451</v>
      </c>
      <c r="BA452" s="529">
        <v>14676227</v>
      </c>
      <c r="BB452" s="529">
        <v>12379781</v>
      </c>
      <c r="BC452" s="529">
        <v>11139962</v>
      </c>
      <c r="BD452" s="529">
        <v>10710461</v>
      </c>
      <c r="BE452" s="529">
        <v>10765642</v>
      </c>
      <c r="BF452" s="529">
        <v>12961956</v>
      </c>
      <c r="BG452" s="529">
        <v>12934785</v>
      </c>
      <c r="BH452" s="529">
        <v>12939693</v>
      </c>
      <c r="BI452" s="303"/>
    </row>
    <row r="453" spans="1:61">
      <c r="A453" s="39" t="s">
        <v>23</v>
      </c>
      <c r="B453" s="528" t="s">
        <v>138</v>
      </c>
      <c r="C453" s="14" t="s">
        <v>139</v>
      </c>
      <c r="D453" s="15" t="s">
        <v>147</v>
      </c>
      <c r="E453" s="297" t="s">
        <v>149</v>
      </c>
      <c r="F453" s="297" t="s">
        <v>16</v>
      </c>
      <c r="G453" s="529">
        <v>1427045</v>
      </c>
      <c r="H453" s="529">
        <v>1639759</v>
      </c>
      <c r="I453" s="529">
        <v>1870074</v>
      </c>
      <c r="J453" s="529">
        <v>2097635</v>
      </c>
      <c r="K453" s="529">
        <v>2176662</v>
      </c>
      <c r="L453" s="529">
        <v>2323993</v>
      </c>
      <c r="M453" s="529">
        <v>2662096</v>
      </c>
      <c r="N453" s="529">
        <v>3032156</v>
      </c>
      <c r="O453" s="529">
        <v>3354561</v>
      </c>
      <c r="P453" s="529">
        <v>3749157</v>
      </c>
      <c r="Q453" s="529">
        <v>3620520</v>
      </c>
      <c r="R453" s="529">
        <v>3591574</v>
      </c>
      <c r="S453" s="529">
        <v>3402528</v>
      </c>
      <c r="T453" s="529">
        <v>3487726</v>
      </c>
      <c r="U453" s="529">
        <v>3391491</v>
      </c>
      <c r="V453" s="529">
        <v>3232039</v>
      </c>
      <c r="W453" s="529">
        <v>3237880</v>
      </c>
      <c r="X453" s="529">
        <v>3424651</v>
      </c>
      <c r="Y453" s="529">
        <v>3562396</v>
      </c>
      <c r="Z453" s="529">
        <v>3826944</v>
      </c>
      <c r="AA453" s="529">
        <v>3516282</v>
      </c>
      <c r="AB453" s="529">
        <v>2935899</v>
      </c>
      <c r="AC453" s="529">
        <v>4251615</v>
      </c>
      <c r="AD453" s="529">
        <v>4441400</v>
      </c>
      <c r="AE453" s="529">
        <v>5263452</v>
      </c>
      <c r="AF453" s="529">
        <v>5913224</v>
      </c>
      <c r="AG453" s="529">
        <v>5952293</v>
      </c>
      <c r="AH453" s="529">
        <v>5842506</v>
      </c>
      <c r="AI453" s="529">
        <v>5732896</v>
      </c>
      <c r="AJ453" s="529">
        <v>5011343</v>
      </c>
      <c r="AK453" s="529">
        <v>4561674</v>
      </c>
      <c r="AL453" s="529">
        <v>5073892</v>
      </c>
      <c r="AM453" s="529">
        <v>5726362</v>
      </c>
      <c r="AN453" s="529">
        <v>5778005</v>
      </c>
      <c r="AO453" s="529">
        <v>7128208</v>
      </c>
      <c r="AP453" s="529">
        <v>6799684</v>
      </c>
      <c r="AQ453" s="529">
        <v>7856447</v>
      </c>
      <c r="AR453" s="529">
        <v>8059535</v>
      </c>
      <c r="AS453" s="529">
        <v>8970850</v>
      </c>
      <c r="AT453" s="529">
        <v>9521882</v>
      </c>
      <c r="AU453" s="529">
        <v>10464524</v>
      </c>
      <c r="AV453" s="529">
        <v>13057821</v>
      </c>
      <c r="AW453" s="529">
        <v>15495469</v>
      </c>
      <c r="AX453" s="529">
        <v>17823253</v>
      </c>
      <c r="AY453" s="529">
        <v>14872869</v>
      </c>
      <c r="AZ453" s="529">
        <v>12713549</v>
      </c>
      <c r="BA453" s="529">
        <v>11422960</v>
      </c>
      <c r="BB453" s="529">
        <v>10132445</v>
      </c>
      <c r="BC453" s="529">
        <v>8169607</v>
      </c>
      <c r="BD453" s="529">
        <v>7006759</v>
      </c>
      <c r="BE453" s="529">
        <v>7139744</v>
      </c>
      <c r="BF453" s="529">
        <v>7979143</v>
      </c>
      <c r="BG453" s="529">
        <v>8811883</v>
      </c>
      <c r="BH453" s="529">
        <v>8613322</v>
      </c>
      <c r="BI453" s="303"/>
    </row>
    <row r="454" spans="1:61">
      <c r="A454" s="39" t="s">
        <v>24</v>
      </c>
      <c r="B454" s="528" t="s">
        <v>138</v>
      </c>
      <c r="C454" s="14" t="s">
        <v>139</v>
      </c>
      <c r="D454" s="15" t="s">
        <v>147</v>
      </c>
      <c r="E454" s="297" t="s">
        <v>149</v>
      </c>
      <c r="F454" s="297" t="s">
        <v>16</v>
      </c>
      <c r="G454" s="529">
        <v>8908732</v>
      </c>
      <c r="H454" s="529">
        <v>10143636</v>
      </c>
      <c r="I454" s="529">
        <v>11818689</v>
      </c>
      <c r="J454" s="529">
        <v>12566298</v>
      </c>
      <c r="K454" s="529">
        <v>14124138</v>
      </c>
      <c r="L454" s="529">
        <v>15488959</v>
      </c>
      <c r="M454" s="529">
        <v>16316281</v>
      </c>
      <c r="N454" s="529">
        <v>15070991</v>
      </c>
      <c r="O454" s="529">
        <v>17752943</v>
      </c>
      <c r="P454" s="529">
        <v>20375707</v>
      </c>
      <c r="Q454" s="529">
        <v>22499084</v>
      </c>
      <c r="R454" s="529">
        <v>20679154</v>
      </c>
      <c r="S454" s="529">
        <v>20296682</v>
      </c>
      <c r="T454" s="529">
        <v>19051617</v>
      </c>
      <c r="U454" s="529">
        <v>17750973</v>
      </c>
      <c r="V454" s="529">
        <v>16845525</v>
      </c>
      <c r="W454" s="529">
        <v>17651501</v>
      </c>
      <c r="X454" s="529">
        <v>16603186</v>
      </c>
      <c r="Y454" s="529">
        <v>18096532</v>
      </c>
      <c r="Z454" s="529">
        <v>19698691</v>
      </c>
      <c r="AA454" s="529">
        <v>17390446</v>
      </c>
      <c r="AB454" s="529">
        <v>16872131</v>
      </c>
      <c r="AC454" s="529">
        <v>19274191</v>
      </c>
      <c r="AD454" s="529">
        <v>24881653</v>
      </c>
      <c r="AE454" s="529">
        <v>24645474</v>
      </c>
      <c r="AF454" s="529">
        <v>27429667</v>
      </c>
      <c r="AG454" s="529">
        <v>29713898</v>
      </c>
      <c r="AH454" s="529">
        <v>31181347</v>
      </c>
      <c r="AI454" s="529">
        <v>31963136</v>
      </c>
      <c r="AJ454" s="529">
        <v>27845978</v>
      </c>
      <c r="AK454" s="529">
        <v>26558161</v>
      </c>
      <c r="AL454" s="529">
        <v>27848547</v>
      </c>
      <c r="AM454" s="529">
        <v>29285905</v>
      </c>
      <c r="AN454" s="529">
        <v>31371203</v>
      </c>
      <c r="AO454" s="529">
        <v>33431990</v>
      </c>
      <c r="AP454" s="529">
        <v>36977762</v>
      </c>
      <c r="AQ454" s="529">
        <v>40679323</v>
      </c>
      <c r="AR454" s="529">
        <v>41572063</v>
      </c>
      <c r="AS454" s="529">
        <v>42850406</v>
      </c>
      <c r="AT454" s="529">
        <v>45568911</v>
      </c>
      <c r="AU454" s="529">
        <v>46882388</v>
      </c>
      <c r="AV454" s="529">
        <v>48745485</v>
      </c>
      <c r="AW454" s="529">
        <v>51187338</v>
      </c>
      <c r="AX454" s="529">
        <v>54054285</v>
      </c>
      <c r="AY454" s="529">
        <v>55076170</v>
      </c>
      <c r="AZ454" s="529">
        <v>45464206</v>
      </c>
      <c r="BA454" s="529">
        <v>42605280</v>
      </c>
      <c r="BB454" s="529">
        <v>43949844</v>
      </c>
      <c r="BC454" s="529">
        <v>36473785</v>
      </c>
      <c r="BD454" s="529">
        <v>37212848</v>
      </c>
      <c r="BE454" s="529">
        <v>41461253</v>
      </c>
      <c r="BF454" s="529">
        <v>43328250</v>
      </c>
      <c r="BG454" s="529">
        <v>43504399</v>
      </c>
      <c r="BH454" s="529">
        <v>45984194</v>
      </c>
      <c r="BI454" s="303"/>
    </row>
    <row r="455" spans="1:61">
      <c r="A455" s="39" t="s">
        <v>25</v>
      </c>
      <c r="B455" s="528" t="s">
        <v>138</v>
      </c>
      <c r="C455" s="14" t="s">
        <v>139</v>
      </c>
      <c r="D455" s="15" t="s">
        <v>147</v>
      </c>
      <c r="E455" s="297" t="s">
        <v>149</v>
      </c>
      <c r="F455" s="297" t="s">
        <v>16</v>
      </c>
      <c r="G455" s="529">
        <v>4583075</v>
      </c>
      <c r="H455" s="529">
        <v>5230753</v>
      </c>
      <c r="I455" s="529">
        <v>5909668</v>
      </c>
      <c r="J455" s="529">
        <v>6404079</v>
      </c>
      <c r="K455" s="529">
        <v>7326141</v>
      </c>
      <c r="L455" s="529">
        <v>7928972</v>
      </c>
      <c r="M455" s="529">
        <v>8310988</v>
      </c>
      <c r="N455" s="529">
        <v>7643143</v>
      </c>
      <c r="O455" s="529">
        <v>8684605</v>
      </c>
      <c r="P455" s="529">
        <v>10212183</v>
      </c>
      <c r="Q455" s="529">
        <v>11514886</v>
      </c>
      <c r="R455" s="529">
        <v>10317553</v>
      </c>
      <c r="S455" s="529">
        <v>10447728</v>
      </c>
      <c r="T455" s="529">
        <v>10276303</v>
      </c>
      <c r="U455" s="529">
        <v>10382710</v>
      </c>
      <c r="V455" s="529">
        <v>10206342</v>
      </c>
      <c r="W455" s="529">
        <v>10276764</v>
      </c>
      <c r="X455" s="529">
        <v>10199495</v>
      </c>
      <c r="Y455" s="529">
        <v>9861013</v>
      </c>
      <c r="Z455" s="529">
        <v>10106792</v>
      </c>
      <c r="AA455" s="529">
        <v>9964243</v>
      </c>
      <c r="AB455" s="529">
        <v>10007991</v>
      </c>
      <c r="AC455" s="529">
        <v>11354862</v>
      </c>
      <c r="AD455" s="529">
        <v>12301531</v>
      </c>
      <c r="AE455" s="529">
        <v>14674438</v>
      </c>
      <c r="AF455" s="529">
        <v>15375006</v>
      </c>
      <c r="AG455" s="529">
        <v>15547575</v>
      </c>
      <c r="AH455" s="529">
        <v>16061015</v>
      </c>
      <c r="AI455" s="529">
        <v>15613249</v>
      </c>
      <c r="AJ455" s="529">
        <v>14286172</v>
      </c>
      <c r="AK455" s="529">
        <v>15889708</v>
      </c>
      <c r="AL455" s="529">
        <v>18408996</v>
      </c>
      <c r="AM455" s="529">
        <v>17543079</v>
      </c>
      <c r="AN455" s="529">
        <v>18632948</v>
      </c>
      <c r="AO455" s="529">
        <v>20655509</v>
      </c>
      <c r="AP455" s="529">
        <v>22174442</v>
      </c>
      <c r="AQ455" s="529">
        <v>20400171</v>
      </c>
      <c r="AR455" s="529">
        <v>22213356</v>
      </c>
      <c r="AS455" s="529">
        <v>23782787</v>
      </c>
      <c r="AT455" s="529">
        <v>26170452</v>
      </c>
      <c r="AU455" s="529">
        <v>27218701</v>
      </c>
      <c r="AV455" s="529">
        <v>28910686</v>
      </c>
      <c r="AW455" s="529">
        <v>31556488</v>
      </c>
      <c r="AX455" s="529">
        <v>33123388</v>
      </c>
      <c r="AY455" s="529">
        <v>35446130</v>
      </c>
      <c r="AZ455" s="529">
        <v>25509791</v>
      </c>
      <c r="BA455" s="529">
        <v>22607756</v>
      </c>
      <c r="BB455" s="529">
        <v>20652651</v>
      </c>
      <c r="BC455" s="529">
        <v>18210804</v>
      </c>
      <c r="BD455" s="529">
        <v>16093615</v>
      </c>
      <c r="BE455" s="529">
        <v>17855508</v>
      </c>
      <c r="BF455" s="529">
        <v>19600736</v>
      </c>
      <c r="BG455" s="529">
        <v>20027960</v>
      </c>
      <c r="BH455" s="529">
        <v>20755271</v>
      </c>
      <c r="BI455" s="303"/>
    </row>
    <row r="456" spans="1:61">
      <c r="A456" s="39" t="s">
        <v>26</v>
      </c>
      <c r="B456" s="528" t="s">
        <v>138</v>
      </c>
      <c r="C456" s="14" t="s">
        <v>139</v>
      </c>
      <c r="D456" s="15" t="s">
        <v>147</v>
      </c>
      <c r="E456" s="297" t="s">
        <v>149</v>
      </c>
      <c r="F456" s="297" t="s">
        <v>16</v>
      </c>
      <c r="G456" s="529">
        <v>987855</v>
      </c>
      <c r="H456" s="529">
        <v>1166034</v>
      </c>
      <c r="I456" s="529">
        <v>1218965</v>
      </c>
      <c r="J456" s="529">
        <v>1354392</v>
      </c>
      <c r="K456" s="529">
        <v>1458600</v>
      </c>
      <c r="L456" s="529">
        <v>1499520</v>
      </c>
      <c r="M456" s="529">
        <v>1470382</v>
      </c>
      <c r="N456" s="529">
        <v>1564750</v>
      </c>
      <c r="O456" s="529">
        <v>1733969</v>
      </c>
      <c r="P456" s="529">
        <v>1962581</v>
      </c>
      <c r="Q456" s="529">
        <v>1980094</v>
      </c>
      <c r="R456" s="529">
        <v>2129930</v>
      </c>
      <c r="S456" s="529">
        <v>2340055</v>
      </c>
      <c r="T456" s="529">
        <v>2558423</v>
      </c>
      <c r="U456" s="529">
        <v>2700089</v>
      </c>
      <c r="V456" s="529">
        <v>2696071</v>
      </c>
      <c r="W456" s="529">
        <v>3009300</v>
      </c>
      <c r="X456" s="529">
        <v>3373768</v>
      </c>
      <c r="Y456" s="529">
        <v>3172443</v>
      </c>
      <c r="Z456" s="529">
        <v>2482030</v>
      </c>
      <c r="AA456" s="529">
        <v>2287826</v>
      </c>
      <c r="AB456" s="529">
        <v>1636600</v>
      </c>
      <c r="AC456" s="529">
        <v>2501713</v>
      </c>
      <c r="AD456" s="529">
        <v>2403905</v>
      </c>
      <c r="AE456" s="529">
        <v>398904</v>
      </c>
      <c r="AF456" s="529">
        <v>3155525</v>
      </c>
      <c r="AG456" s="529">
        <v>3199687</v>
      </c>
      <c r="AH456" s="529">
        <v>3387257</v>
      </c>
      <c r="AI456" s="529">
        <v>3397560</v>
      </c>
      <c r="AJ456" s="529">
        <v>2999789</v>
      </c>
      <c r="AK456" s="529">
        <v>2537235</v>
      </c>
      <c r="AL456" s="529">
        <v>3136707</v>
      </c>
      <c r="AM456" s="529">
        <v>2764066</v>
      </c>
      <c r="AN456" s="529">
        <v>2583086</v>
      </c>
      <c r="AO456" s="529">
        <v>3226771</v>
      </c>
      <c r="AP456" s="529">
        <v>3728502</v>
      </c>
      <c r="AQ456" s="529">
        <v>4281845</v>
      </c>
      <c r="AR456" s="529">
        <v>4295456</v>
      </c>
      <c r="AS456" s="529">
        <v>4621015</v>
      </c>
      <c r="AT456" s="529">
        <v>5031933</v>
      </c>
      <c r="AU456" s="529">
        <v>5283528</v>
      </c>
      <c r="AV456" s="529">
        <v>5455273</v>
      </c>
      <c r="AW456" s="529">
        <v>5869721</v>
      </c>
      <c r="AX456" s="529">
        <v>5968603</v>
      </c>
      <c r="AY456" s="529">
        <v>4591564</v>
      </c>
      <c r="AZ456" s="529">
        <v>4996354</v>
      </c>
      <c r="BA456" s="529">
        <v>4455216</v>
      </c>
      <c r="BB456" s="529">
        <v>3771950</v>
      </c>
      <c r="BC456" s="529">
        <v>2945118</v>
      </c>
      <c r="BD456" s="529">
        <v>3025632</v>
      </c>
      <c r="BE456" s="529">
        <v>3176887</v>
      </c>
      <c r="BF456" s="529">
        <v>3648724</v>
      </c>
      <c r="BG456" s="529">
        <v>4126063</v>
      </c>
      <c r="BH456" s="529">
        <v>4249973</v>
      </c>
      <c r="BI456" s="303"/>
    </row>
    <row r="457" spans="1:61">
      <c r="A457" s="39" t="s">
        <v>27</v>
      </c>
      <c r="B457" s="528" t="s">
        <v>138</v>
      </c>
      <c r="C457" s="14" t="s">
        <v>139</v>
      </c>
      <c r="D457" s="15" t="s">
        <v>147</v>
      </c>
      <c r="E457" s="297" t="s">
        <v>149</v>
      </c>
      <c r="F457" s="297" t="s">
        <v>16</v>
      </c>
      <c r="G457" s="529">
        <v>2591823</v>
      </c>
      <c r="H457" s="529">
        <v>3068164</v>
      </c>
      <c r="I457" s="529">
        <v>3281574</v>
      </c>
      <c r="J457" s="529">
        <v>3548616</v>
      </c>
      <c r="K457" s="529">
        <v>3793539</v>
      </c>
      <c r="L457" s="529">
        <v>3984020</v>
      </c>
      <c r="M457" s="529">
        <v>3998602</v>
      </c>
      <c r="N457" s="529">
        <v>4239812</v>
      </c>
      <c r="O457" s="529">
        <v>4937883</v>
      </c>
      <c r="P457" s="529">
        <v>5391328</v>
      </c>
      <c r="Q457" s="529">
        <v>5808771</v>
      </c>
      <c r="R457" s="529">
        <v>5482837</v>
      </c>
      <c r="S457" s="529">
        <v>5430737</v>
      </c>
      <c r="T457" s="529">
        <v>5260355</v>
      </c>
      <c r="U457" s="529">
        <v>5557829</v>
      </c>
      <c r="V457" s="529">
        <v>5633004</v>
      </c>
      <c r="W457" s="529">
        <v>5506003</v>
      </c>
      <c r="X457" s="529">
        <v>5817494</v>
      </c>
      <c r="Y457" s="529">
        <v>4888926</v>
      </c>
      <c r="Z457" s="529">
        <v>4476185</v>
      </c>
      <c r="AA457" s="529">
        <v>4532797</v>
      </c>
      <c r="AB457" s="529">
        <v>5536861</v>
      </c>
      <c r="AC457" s="529">
        <v>5185386</v>
      </c>
      <c r="AD457" s="529">
        <v>6211897</v>
      </c>
      <c r="AE457" s="529">
        <v>7043512</v>
      </c>
      <c r="AF457" s="529">
        <v>7725700</v>
      </c>
      <c r="AG457" s="529">
        <v>8021020</v>
      </c>
      <c r="AH457" s="529">
        <v>9049881</v>
      </c>
      <c r="AI457" s="529">
        <v>8316610</v>
      </c>
      <c r="AJ457" s="529">
        <v>7749675</v>
      </c>
      <c r="AK457" s="529">
        <v>8137259</v>
      </c>
      <c r="AL457" s="529">
        <v>8663222</v>
      </c>
      <c r="AM457" s="529">
        <v>8570369</v>
      </c>
      <c r="AN457" s="529">
        <v>8986821</v>
      </c>
      <c r="AO457" s="529">
        <v>9601077</v>
      </c>
      <c r="AP457" s="529">
        <v>10396074</v>
      </c>
      <c r="AQ457" s="529">
        <v>11153461</v>
      </c>
      <c r="AR457" s="529">
        <v>11691249</v>
      </c>
      <c r="AS457" s="529">
        <v>12108214</v>
      </c>
      <c r="AT457" s="529">
        <v>12967611</v>
      </c>
      <c r="AU457" s="529">
        <v>14141088</v>
      </c>
      <c r="AV457" s="529">
        <v>15193460</v>
      </c>
      <c r="AW457" s="529">
        <v>16649789</v>
      </c>
      <c r="AX457" s="529">
        <v>17533796</v>
      </c>
      <c r="AY457" s="529">
        <v>14712151</v>
      </c>
      <c r="AZ457" s="529">
        <v>15414202</v>
      </c>
      <c r="BA457" s="529">
        <v>14025060</v>
      </c>
      <c r="BB457" s="529">
        <v>11988682</v>
      </c>
      <c r="BC457" s="529">
        <v>10915093</v>
      </c>
      <c r="BD457" s="529">
        <v>10549123</v>
      </c>
      <c r="BE457" s="529">
        <v>9850736</v>
      </c>
      <c r="BF457" s="529">
        <v>9891345</v>
      </c>
      <c r="BG457" s="529">
        <v>10534842</v>
      </c>
      <c r="BH457" s="529">
        <v>11740637</v>
      </c>
      <c r="BI457" s="303"/>
    </row>
    <row r="458" spans="1:61">
      <c r="A458" s="39" t="s">
        <v>28</v>
      </c>
      <c r="B458" s="528" t="s">
        <v>138</v>
      </c>
      <c r="C458" s="14" t="s">
        <v>139</v>
      </c>
      <c r="D458" s="15" t="s">
        <v>147</v>
      </c>
      <c r="E458" s="297" t="s">
        <v>149</v>
      </c>
      <c r="F458" s="297" t="s">
        <v>16</v>
      </c>
      <c r="G458" s="529">
        <v>6048457</v>
      </c>
      <c r="H458" s="529">
        <v>6882178</v>
      </c>
      <c r="I458" s="529">
        <v>7590041</v>
      </c>
      <c r="J458" s="529">
        <v>8201592</v>
      </c>
      <c r="K458" s="529">
        <v>9278968</v>
      </c>
      <c r="L458" s="529">
        <v>10546831</v>
      </c>
      <c r="M458" s="529">
        <v>10840262</v>
      </c>
      <c r="N458" s="529">
        <v>9736286</v>
      </c>
      <c r="O458" s="529">
        <v>11440648</v>
      </c>
      <c r="P458" s="529">
        <v>13444687</v>
      </c>
      <c r="Q458" s="529">
        <v>13577212</v>
      </c>
      <c r="R458" s="529">
        <v>13096522</v>
      </c>
      <c r="S458" s="529">
        <v>12474699</v>
      </c>
      <c r="T458" s="529">
        <v>13031700</v>
      </c>
      <c r="U458" s="529">
        <v>10980584</v>
      </c>
      <c r="V458" s="529">
        <v>9668557</v>
      </c>
      <c r="W458" s="529">
        <v>11392349</v>
      </c>
      <c r="X458" s="529">
        <v>10470254</v>
      </c>
      <c r="Y458" s="529">
        <v>10887496</v>
      </c>
      <c r="Z458" s="529">
        <v>9484292</v>
      </c>
      <c r="AA458" s="529">
        <v>9337773</v>
      </c>
      <c r="AB458" s="529">
        <v>12005379</v>
      </c>
      <c r="AC458" s="529">
        <v>12857145</v>
      </c>
      <c r="AD458" s="529">
        <v>13372655</v>
      </c>
      <c r="AE458" s="529">
        <v>18122959</v>
      </c>
      <c r="AF458" s="529">
        <v>20320221</v>
      </c>
      <c r="AG458" s="529">
        <v>22318527</v>
      </c>
      <c r="AH458" s="529">
        <v>23420237</v>
      </c>
      <c r="AI458" s="529">
        <v>22287089</v>
      </c>
      <c r="AJ458" s="529">
        <v>20729645</v>
      </c>
      <c r="AK458" s="529">
        <v>20871322</v>
      </c>
      <c r="AL458" s="529">
        <v>22112014</v>
      </c>
      <c r="AM458" s="529">
        <v>21637955</v>
      </c>
      <c r="AN458" s="529">
        <v>24135679</v>
      </c>
      <c r="AO458" s="529">
        <v>26964894</v>
      </c>
      <c r="AP458" s="529">
        <v>30986483</v>
      </c>
      <c r="AQ458" s="529">
        <v>37577934</v>
      </c>
      <c r="AR458" s="529">
        <v>39136991</v>
      </c>
      <c r="AS458" s="529">
        <v>39998191</v>
      </c>
      <c r="AT458" s="529">
        <v>42242151</v>
      </c>
      <c r="AU458" s="529">
        <v>43725226</v>
      </c>
      <c r="AV458" s="529">
        <v>48360454</v>
      </c>
      <c r="AW458" s="529">
        <v>48999334</v>
      </c>
      <c r="AX458" s="529">
        <v>49103154</v>
      </c>
      <c r="AY458" s="529">
        <v>51070781</v>
      </c>
      <c r="AZ458" s="529">
        <v>41360591</v>
      </c>
      <c r="BA458" s="529">
        <v>42979657</v>
      </c>
      <c r="BB458" s="529">
        <v>39473322</v>
      </c>
      <c r="BC458" s="529">
        <v>43425344</v>
      </c>
      <c r="BD458" s="529">
        <v>42815412</v>
      </c>
      <c r="BE458" s="529">
        <v>43028242</v>
      </c>
      <c r="BF458" s="529">
        <v>48383087</v>
      </c>
      <c r="BG458" s="529">
        <v>52180329</v>
      </c>
      <c r="BH458" s="529">
        <v>50130678</v>
      </c>
      <c r="BI458" s="303"/>
    </row>
    <row r="459" spans="1:61">
      <c r="A459" s="39" t="s">
        <v>29</v>
      </c>
      <c r="B459" s="528" t="s">
        <v>138</v>
      </c>
      <c r="C459" s="14" t="s">
        <v>139</v>
      </c>
      <c r="D459" s="15" t="s">
        <v>147</v>
      </c>
      <c r="E459" s="297" t="s">
        <v>149</v>
      </c>
      <c r="F459" s="297" t="s">
        <v>16</v>
      </c>
      <c r="G459" s="529">
        <v>957115</v>
      </c>
      <c r="H459" s="529">
        <v>1091970</v>
      </c>
      <c r="I459" s="529">
        <v>1205945</v>
      </c>
      <c r="J459" s="529">
        <v>1339891</v>
      </c>
      <c r="K459" s="529">
        <v>1487318</v>
      </c>
      <c r="L459" s="529">
        <v>1551495</v>
      </c>
      <c r="M459" s="529">
        <v>1584049</v>
      </c>
      <c r="N459" s="529">
        <v>1766152</v>
      </c>
      <c r="O459" s="529">
        <v>1926694</v>
      </c>
      <c r="P459" s="529">
        <v>2227821</v>
      </c>
      <c r="Q459" s="529">
        <v>2339976</v>
      </c>
      <c r="R459" s="529">
        <v>2131378</v>
      </c>
      <c r="S459" s="529">
        <v>2006302</v>
      </c>
      <c r="T459" s="529">
        <v>2109948</v>
      </c>
      <c r="U459" s="529">
        <v>2543625</v>
      </c>
      <c r="V459" s="529">
        <v>2386078</v>
      </c>
      <c r="W459" s="529">
        <v>2348878</v>
      </c>
      <c r="X459" s="529">
        <v>2266943</v>
      </c>
      <c r="Y459" s="529">
        <v>1905831</v>
      </c>
      <c r="Z459" s="529">
        <v>2244570</v>
      </c>
      <c r="AA459" s="529">
        <v>2052318</v>
      </c>
      <c r="AB459" s="529">
        <v>2263001</v>
      </c>
      <c r="AC459" s="529">
        <v>2674636</v>
      </c>
      <c r="AD459" s="529">
        <v>2796800</v>
      </c>
      <c r="AE459" s="529">
        <v>3216959</v>
      </c>
      <c r="AF459" s="529">
        <v>3769100</v>
      </c>
      <c r="AG459" s="529">
        <v>4163554</v>
      </c>
      <c r="AH459" s="529">
        <v>3741173</v>
      </c>
      <c r="AI459" s="529">
        <v>3770703</v>
      </c>
      <c r="AJ459" s="529">
        <v>3464547</v>
      </c>
      <c r="AK459" s="529">
        <v>3308938</v>
      </c>
      <c r="AL459" s="529">
        <v>3704563</v>
      </c>
      <c r="AM459" s="529">
        <v>4276065</v>
      </c>
      <c r="AN459" s="529">
        <v>4938598</v>
      </c>
      <c r="AO459" s="529">
        <v>4972339</v>
      </c>
      <c r="AP459" s="529">
        <v>5431374</v>
      </c>
      <c r="AQ459" s="529">
        <v>5368032</v>
      </c>
      <c r="AR459" s="529">
        <v>5763728</v>
      </c>
      <c r="AS459" s="529">
        <v>5915055</v>
      </c>
      <c r="AT459" s="529">
        <v>6789028</v>
      </c>
      <c r="AU459" s="529">
        <v>7800413</v>
      </c>
      <c r="AV459" s="529">
        <v>9167013</v>
      </c>
      <c r="AW459" s="529">
        <v>10606659</v>
      </c>
      <c r="AX459" s="529">
        <v>11004558</v>
      </c>
      <c r="AY459" s="529">
        <v>10636329</v>
      </c>
      <c r="AZ459" s="529">
        <v>8208652</v>
      </c>
      <c r="BA459" s="529">
        <v>7645337</v>
      </c>
      <c r="BB459" s="529">
        <v>6241563</v>
      </c>
      <c r="BC459" s="529">
        <v>5145969</v>
      </c>
      <c r="BD459" s="529">
        <v>4611015</v>
      </c>
      <c r="BE459" s="529">
        <v>4827165</v>
      </c>
      <c r="BF459" s="529">
        <v>5669930</v>
      </c>
      <c r="BG459" s="529">
        <v>6886423</v>
      </c>
      <c r="BH459" s="529">
        <v>6419987</v>
      </c>
      <c r="BI459" s="303"/>
    </row>
    <row r="460" spans="1:61">
      <c r="A460" s="39" t="s">
        <v>30</v>
      </c>
      <c r="B460" s="528" t="s">
        <v>138</v>
      </c>
      <c r="C460" s="14" t="s">
        <v>139</v>
      </c>
      <c r="D460" s="15" t="s">
        <v>147</v>
      </c>
      <c r="E460" s="297" t="s">
        <v>149</v>
      </c>
      <c r="F460" s="297" t="s">
        <v>16</v>
      </c>
      <c r="G460" s="529">
        <v>818949</v>
      </c>
      <c r="H460" s="529">
        <v>962509</v>
      </c>
      <c r="I460" s="529">
        <v>1009855</v>
      </c>
      <c r="J460" s="529">
        <v>1043964</v>
      </c>
      <c r="K460" s="529">
        <v>1174239</v>
      </c>
      <c r="L460" s="529">
        <v>1263362</v>
      </c>
      <c r="M460" s="529">
        <v>1144115</v>
      </c>
      <c r="N460" s="529">
        <v>1044034</v>
      </c>
      <c r="O460" s="529">
        <v>1240341</v>
      </c>
      <c r="P460" s="529">
        <v>1426244</v>
      </c>
      <c r="Q460" s="529">
        <v>1587974</v>
      </c>
      <c r="R460" s="529">
        <v>1587520</v>
      </c>
      <c r="S460" s="529">
        <v>1614214</v>
      </c>
      <c r="T460" s="529">
        <v>1701145</v>
      </c>
      <c r="U460" s="529">
        <v>1540965</v>
      </c>
      <c r="V460" s="529">
        <v>1519647</v>
      </c>
      <c r="W460" s="529">
        <v>1579616</v>
      </c>
      <c r="X460" s="529">
        <v>1494023</v>
      </c>
      <c r="Y460" s="529">
        <v>1384791</v>
      </c>
      <c r="Z460" s="529">
        <v>1615348</v>
      </c>
      <c r="AA460" s="529">
        <v>1496245</v>
      </c>
      <c r="AB460" s="529">
        <v>1810309</v>
      </c>
      <c r="AC460" s="529">
        <v>1793008</v>
      </c>
      <c r="AD460" s="529">
        <v>2129814</v>
      </c>
      <c r="AE460" s="529">
        <v>2575346</v>
      </c>
      <c r="AF460" s="529">
        <v>2715427</v>
      </c>
      <c r="AG460" s="529">
        <v>3031144</v>
      </c>
      <c r="AH460" s="529">
        <v>2861796</v>
      </c>
      <c r="AI460" s="529">
        <v>3396044</v>
      </c>
      <c r="AJ460" s="529">
        <v>2927688</v>
      </c>
      <c r="AK460" s="529">
        <v>3227883</v>
      </c>
      <c r="AL460" s="529">
        <v>3101560</v>
      </c>
      <c r="AM460" s="529">
        <v>3168258</v>
      </c>
      <c r="AN460" s="529">
        <v>3674915</v>
      </c>
      <c r="AO460" s="529">
        <v>3704363</v>
      </c>
      <c r="AP460" s="529">
        <v>4041575</v>
      </c>
      <c r="AQ460" s="529">
        <v>4578214</v>
      </c>
      <c r="AR460" s="529">
        <v>4809357</v>
      </c>
      <c r="AS460" s="529">
        <v>4939196</v>
      </c>
      <c r="AT460" s="529">
        <v>5218295</v>
      </c>
      <c r="AU460" s="529">
        <v>5391094</v>
      </c>
      <c r="AV460" s="529">
        <v>5439023</v>
      </c>
      <c r="AW460" s="529">
        <v>5917293</v>
      </c>
      <c r="AX460" s="529">
        <v>6280092</v>
      </c>
      <c r="AY460" s="529">
        <v>5190302</v>
      </c>
      <c r="AZ460" s="529">
        <v>4143802</v>
      </c>
      <c r="BA460" s="529">
        <v>3799841</v>
      </c>
      <c r="BB460" s="529">
        <v>3434068</v>
      </c>
      <c r="BC460" s="529">
        <v>2848461</v>
      </c>
      <c r="BD460" s="529">
        <v>3235296</v>
      </c>
      <c r="BE460" s="529">
        <v>3344724</v>
      </c>
      <c r="BF460" s="529">
        <v>3835331</v>
      </c>
      <c r="BG460" s="529">
        <v>4304977</v>
      </c>
      <c r="BH460" s="529">
        <v>4363893</v>
      </c>
      <c r="BI460" s="303"/>
    </row>
    <row r="461" spans="1:61">
      <c r="A461" s="39" t="s">
        <v>31</v>
      </c>
      <c r="B461" s="528" t="s">
        <v>138</v>
      </c>
      <c r="C461" s="14" t="s">
        <v>139</v>
      </c>
      <c r="D461" s="15" t="s">
        <v>147</v>
      </c>
      <c r="E461" s="297" t="s">
        <v>149</v>
      </c>
      <c r="F461" s="297" t="s">
        <v>16</v>
      </c>
      <c r="G461" s="529">
        <v>3873129</v>
      </c>
      <c r="H461" s="529">
        <v>4635578</v>
      </c>
      <c r="I461" s="529">
        <v>5250407</v>
      </c>
      <c r="J461" s="529">
        <v>5714003</v>
      </c>
      <c r="K461" s="529">
        <v>6250197</v>
      </c>
      <c r="L461" s="529">
        <v>6829739</v>
      </c>
      <c r="M461" s="529">
        <v>6598124</v>
      </c>
      <c r="N461" s="529">
        <v>5561123</v>
      </c>
      <c r="O461" s="529">
        <v>6723211</v>
      </c>
      <c r="P461" s="529">
        <v>7083205</v>
      </c>
      <c r="Q461" s="529">
        <v>7453297</v>
      </c>
      <c r="R461" s="529">
        <v>7274594</v>
      </c>
      <c r="S461" s="529">
        <v>7381917</v>
      </c>
      <c r="T461" s="529">
        <v>7503963</v>
      </c>
      <c r="U461" s="529">
        <v>6801455</v>
      </c>
      <c r="V461" s="529">
        <v>6046910</v>
      </c>
      <c r="W461" s="529">
        <v>6027785</v>
      </c>
      <c r="X461" s="529">
        <v>5975430</v>
      </c>
      <c r="Y461" s="529">
        <v>5506068</v>
      </c>
      <c r="Z461" s="529">
        <v>6072417</v>
      </c>
      <c r="AA461" s="529">
        <v>6192597</v>
      </c>
      <c r="AB461" s="529">
        <v>6569924</v>
      </c>
      <c r="AC461" s="529">
        <v>6524351</v>
      </c>
      <c r="AD461" s="529">
        <v>6524736</v>
      </c>
      <c r="AE461" s="529">
        <v>7740512</v>
      </c>
      <c r="AF461" s="529">
        <v>9039938</v>
      </c>
      <c r="AG461" s="529">
        <v>9250547</v>
      </c>
      <c r="AH461" s="529">
        <v>9709105</v>
      </c>
      <c r="AI461" s="529">
        <v>8933752</v>
      </c>
      <c r="AJ461" s="529">
        <v>8048964</v>
      </c>
      <c r="AK461" s="529">
        <v>8032720</v>
      </c>
      <c r="AL461" s="529">
        <v>8486024</v>
      </c>
      <c r="AM461" s="529">
        <v>8663980</v>
      </c>
      <c r="AN461" s="529">
        <v>8992549</v>
      </c>
      <c r="AO461" s="529">
        <v>10031850</v>
      </c>
      <c r="AP461" s="529">
        <v>11745898</v>
      </c>
      <c r="AQ461" s="529">
        <v>12280442</v>
      </c>
      <c r="AR461" s="529">
        <v>12749284</v>
      </c>
      <c r="AS461" s="529">
        <v>13088193</v>
      </c>
      <c r="AT461" s="529">
        <v>13419166</v>
      </c>
      <c r="AU461" s="529">
        <v>13968272</v>
      </c>
      <c r="AV461" s="529">
        <v>13585729</v>
      </c>
      <c r="AW461" s="529">
        <v>14019176</v>
      </c>
      <c r="AX461" s="529">
        <v>14190462</v>
      </c>
      <c r="AY461" s="529">
        <v>14270522</v>
      </c>
      <c r="AZ461" s="529">
        <v>10768072</v>
      </c>
      <c r="BA461" s="529">
        <v>12443354</v>
      </c>
      <c r="BB461" s="529">
        <v>13995090</v>
      </c>
      <c r="BC461" s="529">
        <v>14846072</v>
      </c>
      <c r="BD461" s="529">
        <v>13953582</v>
      </c>
      <c r="BE461" s="529">
        <v>15028811</v>
      </c>
      <c r="BF461" s="529">
        <v>14018002</v>
      </c>
      <c r="BG461" s="529">
        <v>11535845</v>
      </c>
      <c r="BH461" s="529">
        <v>13786131</v>
      </c>
      <c r="BI461" s="303"/>
    </row>
    <row r="462" spans="1:61">
      <c r="A462" s="39" t="s">
        <v>32</v>
      </c>
      <c r="B462" s="528" t="s">
        <v>138</v>
      </c>
      <c r="C462" s="14" t="s">
        <v>139</v>
      </c>
      <c r="D462" s="15" t="s">
        <v>147</v>
      </c>
      <c r="E462" s="297" t="s">
        <v>149</v>
      </c>
      <c r="F462" s="297" t="s">
        <v>16</v>
      </c>
      <c r="G462" s="529">
        <v>374014</v>
      </c>
      <c r="H462" s="529">
        <v>429256</v>
      </c>
      <c r="I462" s="529">
        <v>450274</v>
      </c>
      <c r="J462" s="529">
        <v>473639</v>
      </c>
      <c r="K462" s="529">
        <v>567864</v>
      </c>
      <c r="L462" s="529">
        <v>565355</v>
      </c>
      <c r="M462" s="529">
        <v>523771</v>
      </c>
      <c r="N462" s="529">
        <v>522987</v>
      </c>
      <c r="O462" s="529">
        <v>671657</v>
      </c>
      <c r="P462" s="529">
        <v>739885</v>
      </c>
      <c r="Q462" s="529">
        <v>853778</v>
      </c>
      <c r="R462" s="529">
        <v>734388</v>
      </c>
      <c r="S462" s="529">
        <v>840470</v>
      </c>
      <c r="T462" s="529">
        <v>795133</v>
      </c>
      <c r="U462" s="529">
        <v>887667</v>
      </c>
      <c r="V462" s="529">
        <v>870689</v>
      </c>
      <c r="W462" s="529">
        <v>865935</v>
      </c>
      <c r="X462" s="529">
        <v>739910</v>
      </c>
      <c r="Y462" s="529">
        <v>751562</v>
      </c>
      <c r="Z462" s="529">
        <v>803083</v>
      </c>
      <c r="AA462" s="529">
        <v>820291</v>
      </c>
      <c r="AB462" s="529">
        <v>808992</v>
      </c>
      <c r="AC462" s="529">
        <v>890685</v>
      </c>
      <c r="AD462" s="529">
        <v>986924</v>
      </c>
      <c r="AE462" s="529">
        <v>1323521</v>
      </c>
      <c r="AF462" s="529">
        <v>1298433</v>
      </c>
      <c r="AG462" s="529">
        <v>1257442</v>
      </c>
      <c r="AH462" s="529">
        <v>1251596</v>
      </c>
      <c r="AI462" s="529">
        <v>1291930</v>
      </c>
      <c r="AJ462" s="529">
        <v>1202243</v>
      </c>
      <c r="AK462" s="529">
        <v>1210788</v>
      </c>
      <c r="AL462" s="529">
        <v>1248825</v>
      </c>
      <c r="AM462" s="529">
        <v>1347506</v>
      </c>
      <c r="AN462" s="529">
        <v>1435131</v>
      </c>
      <c r="AO462" s="529">
        <v>1405052</v>
      </c>
      <c r="AP462" s="529">
        <v>1688917</v>
      </c>
      <c r="AQ462" s="529">
        <v>1797452</v>
      </c>
      <c r="AR462" s="529">
        <v>1855886</v>
      </c>
      <c r="AS462" s="529">
        <v>2034124</v>
      </c>
      <c r="AT462" s="529">
        <v>2220670</v>
      </c>
      <c r="AU462" s="529">
        <v>2216004</v>
      </c>
      <c r="AV462" s="529">
        <v>2507250</v>
      </c>
      <c r="AW462" s="529">
        <v>2855488</v>
      </c>
      <c r="AX462" s="529">
        <v>3066574</v>
      </c>
      <c r="AY462" s="529">
        <v>2629931</v>
      </c>
      <c r="AZ462" s="529">
        <v>3326871</v>
      </c>
      <c r="BA462" s="529">
        <v>3022743</v>
      </c>
      <c r="BB462" s="529">
        <v>1813141</v>
      </c>
      <c r="BC462" s="529">
        <v>1720873</v>
      </c>
      <c r="BD462" s="529">
        <v>1748587</v>
      </c>
      <c r="BE462" s="529">
        <v>2261717</v>
      </c>
      <c r="BF462" s="529">
        <v>1902188</v>
      </c>
      <c r="BG462" s="529">
        <v>2163288</v>
      </c>
      <c r="BH462" s="529">
        <v>2275397</v>
      </c>
      <c r="BI462" s="303"/>
    </row>
    <row r="463" spans="1:61">
      <c r="A463" s="40" t="s">
        <v>33</v>
      </c>
      <c r="B463" s="40" t="s">
        <v>138</v>
      </c>
      <c r="C463" s="40" t="s">
        <v>139</v>
      </c>
      <c r="D463" s="13" t="s">
        <v>147</v>
      </c>
      <c r="E463" s="47" t="s">
        <v>149</v>
      </c>
      <c r="F463" s="297" t="s">
        <v>16</v>
      </c>
      <c r="G463" s="530">
        <v>48088341</v>
      </c>
      <c r="H463" s="530">
        <v>55350965</v>
      </c>
      <c r="I463" s="530">
        <v>61493549</v>
      </c>
      <c r="J463" s="530">
        <v>67097437</v>
      </c>
      <c r="K463" s="530">
        <v>75533833</v>
      </c>
      <c r="L463" s="530">
        <v>80704960</v>
      </c>
      <c r="M463" s="530">
        <v>81726138</v>
      </c>
      <c r="N463" s="530">
        <v>78998637</v>
      </c>
      <c r="O463" s="530">
        <v>89947340</v>
      </c>
      <c r="P463" s="530">
        <v>101853649</v>
      </c>
      <c r="Q463" s="530">
        <v>108216398</v>
      </c>
      <c r="R463" s="530">
        <v>103249107</v>
      </c>
      <c r="S463" s="530">
        <v>102816648</v>
      </c>
      <c r="T463" s="530">
        <v>101749850</v>
      </c>
      <c r="U463" s="530">
        <v>99001494</v>
      </c>
      <c r="V463" s="530">
        <v>94541315</v>
      </c>
      <c r="W463" s="530">
        <v>96838293</v>
      </c>
      <c r="X463" s="530">
        <v>95041580</v>
      </c>
      <c r="Y463" s="530">
        <v>95758173</v>
      </c>
      <c r="Z463" s="530">
        <v>94248741</v>
      </c>
      <c r="AA463" s="530">
        <v>89230313</v>
      </c>
      <c r="AB463" s="530">
        <v>95485325</v>
      </c>
      <c r="AC463" s="530">
        <v>104818078</v>
      </c>
      <c r="AD463" s="530">
        <v>118355422</v>
      </c>
      <c r="AE463" s="530">
        <v>134048938</v>
      </c>
      <c r="AF463" s="530">
        <v>149943596</v>
      </c>
      <c r="AG463" s="530">
        <v>159721143</v>
      </c>
      <c r="AH463" s="530">
        <v>163278765</v>
      </c>
      <c r="AI463" s="530">
        <v>158327003</v>
      </c>
      <c r="AJ463" s="530">
        <v>144445814</v>
      </c>
      <c r="AK463" s="530">
        <v>146269317</v>
      </c>
      <c r="AL463" s="530">
        <v>156571604</v>
      </c>
      <c r="AM463" s="530">
        <v>160914389</v>
      </c>
      <c r="AN463" s="530">
        <v>169375022</v>
      </c>
      <c r="AO463" s="530">
        <v>186964610</v>
      </c>
      <c r="AP463" s="530">
        <v>205133485</v>
      </c>
      <c r="AQ463" s="530">
        <v>220696563</v>
      </c>
      <c r="AR463" s="530">
        <v>231468770</v>
      </c>
      <c r="AS463" s="530">
        <v>241975036</v>
      </c>
      <c r="AT463" s="530">
        <v>258822471</v>
      </c>
      <c r="AU463" s="530">
        <v>271999760</v>
      </c>
      <c r="AV463" s="530">
        <v>292030615</v>
      </c>
      <c r="AW463" s="530">
        <v>313594954</v>
      </c>
      <c r="AX463" s="530">
        <v>327634637</v>
      </c>
      <c r="AY463" s="530">
        <v>314620366</v>
      </c>
      <c r="AZ463" s="530">
        <v>261467239</v>
      </c>
      <c r="BA463" s="530">
        <v>248837000</v>
      </c>
      <c r="BB463" s="530">
        <v>231713000</v>
      </c>
      <c r="BC463" s="530">
        <v>211954000</v>
      </c>
      <c r="BD463" s="530">
        <v>204725000</v>
      </c>
      <c r="BE463" s="530">
        <v>214104000</v>
      </c>
      <c r="BF463" s="530">
        <v>228200000</v>
      </c>
      <c r="BG463" s="530">
        <v>234816000</v>
      </c>
      <c r="BH463" s="530">
        <v>246080000</v>
      </c>
      <c r="BI463" s="303"/>
    </row>
    <row r="464" spans="1:61">
      <c r="A464" s="39" t="s">
        <v>34</v>
      </c>
      <c r="B464" s="528" t="s">
        <v>138</v>
      </c>
      <c r="C464" s="14" t="s">
        <v>139</v>
      </c>
      <c r="D464" s="15" t="s">
        <v>147</v>
      </c>
      <c r="E464" s="297" t="s">
        <v>149</v>
      </c>
      <c r="F464" s="297" t="s">
        <v>16</v>
      </c>
      <c r="G464" s="530">
        <v>375759</v>
      </c>
      <c r="H464" s="530">
        <v>356735</v>
      </c>
      <c r="I464" s="530">
        <v>637251</v>
      </c>
      <c r="J464" s="530">
        <v>661463</v>
      </c>
      <c r="K464" s="530">
        <v>690067</v>
      </c>
      <c r="L464" s="530">
        <v>685941</v>
      </c>
      <c r="M464" s="530">
        <v>820362</v>
      </c>
      <c r="N464" s="530">
        <v>1148563</v>
      </c>
      <c r="O464" s="530">
        <v>1198360</v>
      </c>
      <c r="P464" s="530">
        <v>1230251</v>
      </c>
      <c r="Q464" s="530">
        <v>1062302</v>
      </c>
      <c r="R464" s="530">
        <v>933693</v>
      </c>
      <c r="S464" s="530">
        <v>923652</v>
      </c>
      <c r="T464" s="530">
        <v>973950</v>
      </c>
      <c r="U464" s="530">
        <v>830506</v>
      </c>
      <c r="V464" s="530">
        <v>873685</v>
      </c>
      <c r="W464" s="530">
        <v>122707</v>
      </c>
      <c r="X464" s="530">
        <v>594420</v>
      </c>
      <c r="Y464" s="530">
        <v>640827</v>
      </c>
      <c r="Z464" s="530">
        <v>635259</v>
      </c>
      <c r="AA464" s="530">
        <v>427687</v>
      </c>
      <c r="AB464" s="530">
        <v>288675</v>
      </c>
      <c r="AC464" s="530">
        <v>924922</v>
      </c>
      <c r="AD464" s="530">
        <v>614578</v>
      </c>
      <c r="AE464" s="530">
        <v>319062</v>
      </c>
      <c r="AF464" s="530">
        <v>1074404</v>
      </c>
      <c r="AG464" s="530">
        <v>1119857</v>
      </c>
      <c r="AH464" s="530">
        <v>1043235</v>
      </c>
      <c r="AI464" s="530">
        <v>568997</v>
      </c>
      <c r="AJ464" s="530">
        <v>935186</v>
      </c>
      <c r="AK464" s="530">
        <v>589683</v>
      </c>
      <c r="AL464" s="530">
        <v>700396</v>
      </c>
      <c r="AM464" s="530">
        <v>210611</v>
      </c>
      <c r="AN464" s="530">
        <v>149978</v>
      </c>
      <c r="AO464" s="530">
        <v>313390</v>
      </c>
      <c r="AP464" s="530">
        <v>478515</v>
      </c>
      <c r="AQ464" s="530">
        <v>119437</v>
      </c>
      <c r="AR464" s="530">
        <v>153230</v>
      </c>
      <c r="AS464" s="530">
        <v>249964</v>
      </c>
      <c r="AT464" s="530">
        <v>205529</v>
      </c>
      <c r="AU464" s="530">
        <v>212240</v>
      </c>
      <c r="AV464" s="530">
        <v>555385</v>
      </c>
      <c r="AW464" s="530">
        <v>570046</v>
      </c>
      <c r="AX464" s="530">
        <v>249363</v>
      </c>
      <c r="AY464" s="530">
        <v>262634</v>
      </c>
      <c r="AZ464" s="530">
        <v>222761</v>
      </c>
      <c r="BA464" s="530">
        <v>150000</v>
      </c>
      <c r="BB464" s="530">
        <v>0</v>
      </c>
      <c r="BC464" s="530">
        <v>0</v>
      </c>
      <c r="BD464" s="530">
        <v>0</v>
      </c>
      <c r="BE464" s="530">
        <v>0</v>
      </c>
      <c r="BF464" s="530">
        <v>0</v>
      </c>
      <c r="BG464" s="530">
        <v>0</v>
      </c>
      <c r="BH464" s="530">
        <v>0</v>
      </c>
      <c r="BI464" s="303"/>
    </row>
    <row r="465" spans="1:61">
      <c r="A465" s="531" t="s">
        <v>35</v>
      </c>
      <c r="B465" s="531" t="s">
        <v>138</v>
      </c>
      <c r="C465" s="531" t="s">
        <v>139</v>
      </c>
      <c r="D465" s="441" t="s">
        <v>147</v>
      </c>
      <c r="E465" s="298" t="s">
        <v>149</v>
      </c>
      <c r="F465" s="298" t="s">
        <v>16</v>
      </c>
      <c r="G465" s="532">
        <v>48464100</v>
      </c>
      <c r="H465" s="532">
        <v>55707700</v>
      </c>
      <c r="I465" s="532">
        <v>62130800</v>
      </c>
      <c r="J465" s="532">
        <v>67758900</v>
      </c>
      <c r="K465" s="532">
        <v>76223900</v>
      </c>
      <c r="L465" s="532">
        <v>81390901</v>
      </c>
      <c r="M465" s="532">
        <v>82546500</v>
      </c>
      <c r="N465" s="532">
        <v>80147200</v>
      </c>
      <c r="O465" s="532">
        <v>91145700</v>
      </c>
      <c r="P465" s="532">
        <v>103083900</v>
      </c>
      <c r="Q465" s="532">
        <v>109278700</v>
      </c>
      <c r="R465" s="532">
        <v>104182800</v>
      </c>
      <c r="S465" s="532">
        <v>103740300</v>
      </c>
      <c r="T465" s="532">
        <v>102723800</v>
      </c>
      <c r="U465" s="532">
        <v>99832000</v>
      </c>
      <c r="V465" s="532">
        <v>95415000</v>
      </c>
      <c r="W465" s="532">
        <v>96961000</v>
      </c>
      <c r="X465" s="532">
        <v>95636000</v>
      </c>
      <c r="Y465" s="532">
        <v>96399000</v>
      </c>
      <c r="Z465" s="532">
        <v>94884000</v>
      </c>
      <c r="AA465" s="532">
        <v>89658000</v>
      </c>
      <c r="AB465" s="532">
        <v>95774000</v>
      </c>
      <c r="AC465" s="532">
        <v>105743000</v>
      </c>
      <c r="AD465" s="532">
        <v>118970000</v>
      </c>
      <c r="AE465" s="532">
        <v>134368000</v>
      </c>
      <c r="AF465" s="532">
        <v>151018000</v>
      </c>
      <c r="AG465" s="532">
        <v>160841000</v>
      </c>
      <c r="AH465" s="532">
        <v>164322000</v>
      </c>
      <c r="AI465" s="532">
        <v>158896000</v>
      </c>
      <c r="AJ465" s="532">
        <v>145381000</v>
      </c>
      <c r="AK465" s="532">
        <v>146859000</v>
      </c>
      <c r="AL465" s="532">
        <v>157272000</v>
      </c>
      <c r="AM465" s="532">
        <v>161125000</v>
      </c>
      <c r="AN465" s="532">
        <v>169525000</v>
      </c>
      <c r="AO465" s="532">
        <v>187278000</v>
      </c>
      <c r="AP465" s="532">
        <v>205612000</v>
      </c>
      <c r="AQ465" s="532">
        <v>220816000</v>
      </c>
      <c r="AR465" s="532">
        <v>231622000</v>
      </c>
      <c r="AS465" s="532">
        <v>242225000</v>
      </c>
      <c r="AT465" s="532">
        <v>259028000</v>
      </c>
      <c r="AU465" s="532">
        <v>272212000</v>
      </c>
      <c r="AV465" s="532">
        <v>292586000</v>
      </c>
      <c r="AW465" s="532">
        <v>314165000</v>
      </c>
      <c r="AX465" s="532">
        <v>327884000</v>
      </c>
      <c r="AY465" s="532">
        <v>314883000</v>
      </c>
      <c r="AZ465" s="532">
        <v>261690000</v>
      </c>
      <c r="BA465" s="532">
        <v>248987000</v>
      </c>
      <c r="BB465" s="532">
        <v>231713000</v>
      </c>
      <c r="BC465" s="532">
        <v>211954000</v>
      </c>
      <c r="BD465" s="532">
        <v>204725000</v>
      </c>
      <c r="BE465" s="532">
        <v>214104000</v>
      </c>
      <c r="BF465" s="532">
        <v>228200000</v>
      </c>
      <c r="BG465" s="532">
        <v>234816000</v>
      </c>
      <c r="BH465" s="532">
        <v>246080000</v>
      </c>
      <c r="BI465" s="303"/>
    </row>
  </sheetData>
  <autoFilter ref="A5:F465"/>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46"/>
  <sheetViews>
    <sheetView workbookViewId="0">
      <pane xSplit="5" ySplit="5" topLeftCell="F6" activePane="bottomRight" state="frozen"/>
      <selection pane="topRight" activeCell="F1" sqref="F1"/>
      <selection pane="bottomLeft" activeCell="A6" sqref="A6"/>
      <selection pane="bottomRight"/>
    </sheetView>
  </sheetViews>
  <sheetFormatPr baseColWidth="10" defaultRowHeight="11.25"/>
  <cols>
    <col min="2" max="2" width="29" customWidth="1"/>
    <col min="3" max="3" width="22.33203125" customWidth="1"/>
  </cols>
  <sheetData>
    <row r="1" spans="1:62" ht="18.75">
      <c r="A1" s="353" t="s">
        <v>375</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row>
    <row r="2" spans="1:62">
      <c r="A2" s="154" t="s">
        <v>173</v>
      </c>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row>
    <row r="3" spans="1:62">
      <c r="A3" s="315" t="s">
        <v>362</v>
      </c>
      <c r="B3" s="153"/>
      <c r="C3" s="153"/>
      <c r="D3" s="155"/>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153"/>
      <c r="BI3" s="153"/>
      <c r="BJ3" s="153"/>
    </row>
    <row r="4" spans="1:62">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row>
    <row r="5" spans="1:62">
      <c r="A5" s="156" t="s">
        <v>0</v>
      </c>
      <c r="B5" s="156" t="s">
        <v>4</v>
      </c>
      <c r="C5" s="156" t="s">
        <v>153</v>
      </c>
      <c r="D5" s="156" t="s">
        <v>154</v>
      </c>
      <c r="E5" s="156" t="s">
        <v>5</v>
      </c>
      <c r="F5" s="157">
        <v>1964</v>
      </c>
      <c r="G5" s="157">
        <v>1965</v>
      </c>
      <c r="H5" s="157">
        <v>1966</v>
      </c>
      <c r="I5" s="157">
        <v>1967</v>
      </c>
      <c r="J5" s="157">
        <v>1968</v>
      </c>
      <c r="K5" s="157">
        <v>1969</v>
      </c>
      <c r="L5" s="157">
        <v>1970</v>
      </c>
      <c r="M5" s="157">
        <v>1971</v>
      </c>
      <c r="N5" s="157">
        <v>1972</v>
      </c>
      <c r="O5" s="157">
        <v>1973</v>
      </c>
      <c r="P5" s="157">
        <v>1974</v>
      </c>
      <c r="Q5" s="157">
        <v>1975</v>
      </c>
      <c r="R5" s="157">
        <v>1976</v>
      </c>
      <c r="S5" s="157">
        <v>1977</v>
      </c>
      <c r="T5" s="157">
        <v>1978</v>
      </c>
      <c r="U5" s="157">
        <v>1979</v>
      </c>
      <c r="V5" s="157">
        <v>1980</v>
      </c>
      <c r="W5" s="157">
        <v>1981</v>
      </c>
      <c r="X5" s="157">
        <v>1982</v>
      </c>
      <c r="Y5" s="157">
        <v>1983</v>
      </c>
      <c r="Z5" s="157">
        <v>1984</v>
      </c>
      <c r="AA5" s="157">
        <v>1985</v>
      </c>
      <c r="AB5" s="157">
        <v>1986</v>
      </c>
      <c r="AC5" s="157">
        <v>1987</v>
      </c>
      <c r="AD5" s="157">
        <v>1988</v>
      </c>
      <c r="AE5" s="157">
        <v>1989</v>
      </c>
      <c r="AF5" s="157">
        <v>1990</v>
      </c>
      <c r="AG5" s="157">
        <v>1991</v>
      </c>
      <c r="AH5" s="157">
        <v>1992</v>
      </c>
      <c r="AI5" s="157">
        <v>1993</v>
      </c>
      <c r="AJ5" s="157">
        <v>1994</v>
      </c>
      <c r="AK5" s="157">
        <v>1995</v>
      </c>
      <c r="AL5" s="157">
        <v>1996</v>
      </c>
      <c r="AM5" s="157">
        <v>1997</v>
      </c>
      <c r="AN5" s="157">
        <v>1998</v>
      </c>
      <c r="AO5" s="157">
        <v>1999</v>
      </c>
      <c r="AP5" s="133">
        <v>2000</v>
      </c>
      <c r="AQ5" s="133">
        <v>2001</v>
      </c>
      <c r="AR5" s="133">
        <v>2002</v>
      </c>
      <c r="AS5" s="133">
        <v>2003</v>
      </c>
      <c r="AT5" s="133">
        <v>2004</v>
      </c>
      <c r="AU5" s="133" t="s">
        <v>54</v>
      </c>
      <c r="AV5" s="133">
        <v>2006</v>
      </c>
      <c r="AW5" s="133" t="s">
        <v>56</v>
      </c>
      <c r="AX5" s="133">
        <v>2008</v>
      </c>
      <c r="AY5" s="133">
        <v>2009</v>
      </c>
      <c r="AZ5" s="6">
        <v>2010</v>
      </c>
      <c r="BA5" s="6">
        <v>2011</v>
      </c>
      <c r="BB5" s="6">
        <v>2012</v>
      </c>
      <c r="BC5" s="6">
        <v>2013</v>
      </c>
      <c r="BD5" s="6">
        <v>2014</v>
      </c>
      <c r="BE5" s="25" t="s">
        <v>330</v>
      </c>
      <c r="BF5" s="6" t="s">
        <v>355</v>
      </c>
      <c r="BG5" s="6" t="s">
        <v>334</v>
      </c>
      <c r="BH5" s="6" t="s">
        <v>354</v>
      </c>
      <c r="BI5" s="153"/>
      <c r="BJ5" s="153"/>
    </row>
    <row r="6" spans="1:62">
      <c r="A6" s="158" t="s">
        <v>11</v>
      </c>
      <c r="B6" s="159" t="s">
        <v>155</v>
      </c>
      <c r="C6" s="159" t="s">
        <v>144</v>
      </c>
      <c r="D6" s="158" t="s">
        <v>156</v>
      </c>
      <c r="E6" s="160" t="s">
        <v>157</v>
      </c>
      <c r="F6" s="561">
        <v>27603.962097199055</v>
      </c>
      <c r="G6" s="561">
        <v>31749.751905741818</v>
      </c>
      <c r="H6" s="561">
        <v>39320.036838418913</v>
      </c>
      <c r="I6" s="561">
        <v>46228.941506490788</v>
      </c>
      <c r="J6" s="561">
        <v>52928.427472132105</v>
      </c>
      <c r="K6" s="561">
        <v>60523.920920908291</v>
      </c>
      <c r="L6" s="561">
        <v>74852.735491699306</v>
      </c>
      <c r="M6" s="561">
        <v>100409.88805866707</v>
      </c>
      <c r="N6" s="561">
        <v>89074.858243157272</v>
      </c>
      <c r="O6" s="561">
        <v>97711.139285277226</v>
      </c>
      <c r="P6" s="561">
        <v>128674.01538862806</v>
      </c>
      <c r="Q6" s="561">
        <v>170765.06693627438</v>
      </c>
      <c r="R6" s="561">
        <v>224261.29334998148</v>
      </c>
      <c r="S6" s="561">
        <v>228244.53684601147</v>
      </c>
      <c r="T6" s="561">
        <v>274331.67301178293</v>
      </c>
      <c r="U6" s="561">
        <v>246592.06451728605</v>
      </c>
      <c r="V6" s="561">
        <v>283579.23862350325</v>
      </c>
      <c r="W6" s="561">
        <v>369443.21330204606</v>
      </c>
      <c r="X6" s="561">
        <v>553935.1587224293</v>
      </c>
      <c r="Y6" s="561">
        <v>621258.32642427296</v>
      </c>
      <c r="Z6" s="561">
        <v>747304.10591616633</v>
      </c>
      <c r="AA6" s="561">
        <v>1076101.5610648775</v>
      </c>
      <c r="AB6" s="561">
        <v>1243304.0082138053</v>
      </c>
      <c r="AC6" s="561">
        <v>1330745.2085330517</v>
      </c>
      <c r="AD6" s="561">
        <v>1833309.0926443143</v>
      </c>
      <c r="AE6" s="561">
        <v>2510961.1426569228</v>
      </c>
      <c r="AF6" s="561">
        <v>3383358.2198330737</v>
      </c>
      <c r="AG6" s="561">
        <v>3235009.2898179959</v>
      </c>
      <c r="AH6" s="561">
        <v>2731634.1807488753</v>
      </c>
      <c r="AI6" s="561">
        <v>2794283.067458665</v>
      </c>
      <c r="AJ6" s="561">
        <v>2633814.7619764982</v>
      </c>
      <c r="AK6" s="561">
        <v>2920023.0180140859</v>
      </c>
      <c r="AL6" s="561">
        <v>2703220.5478056553</v>
      </c>
      <c r="AM6" s="561">
        <v>2383110.1460729241</v>
      </c>
      <c r="AN6" s="561">
        <v>2704215.5587320901</v>
      </c>
      <c r="AO6" s="561">
        <v>2836251.1640840215</v>
      </c>
      <c r="AP6" s="561">
        <v>3785054.4727127305</v>
      </c>
      <c r="AQ6" s="561">
        <v>3675477.132371021</v>
      </c>
      <c r="AR6" s="561">
        <v>4074427.595770481</v>
      </c>
      <c r="AS6" s="561">
        <v>4612240.4685956407</v>
      </c>
      <c r="AT6" s="561">
        <v>5281956.1557866242</v>
      </c>
      <c r="AU6" s="561">
        <v>5214195.7918516528</v>
      </c>
      <c r="AV6" s="561">
        <v>6677913.5046557831</v>
      </c>
      <c r="AW6" s="561">
        <v>8122747.8255008375</v>
      </c>
      <c r="AX6" s="561">
        <v>11337216.88723897</v>
      </c>
      <c r="AY6" s="561">
        <v>8658022.2266459838</v>
      </c>
      <c r="AZ6" s="561">
        <v>8196154.7164360005</v>
      </c>
      <c r="BA6" s="561">
        <v>5811141.7515626363</v>
      </c>
      <c r="BB6" s="561">
        <v>4839787.701625403</v>
      </c>
      <c r="BC6" s="561">
        <v>4065336.1732609584</v>
      </c>
      <c r="BD6" s="561">
        <v>3667658.0537349475</v>
      </c>
      <c r="BE6" s="561">
        <v>4516318.1423876863</v>
      </c>
      <c r="BF6" s="561">
        <v>3093718.897521066</v>
      </c>
      <c r="BG6" s="561">
        <v>3249861.4334792858</v>
      </c>
      <c r="BH6" s="198"/>
      <c r="BI6" s="153"/>
      <c r="BJ6" s="153"/>
    </row>
    <row r="7" spans="1:62">
      <c r="A7" s="158" t="s">
        <v>17</v>
      </c>
      <c r="B7" s="159" t="s">
        <v>155</v>
      </c>
      <c r="C7" s="159" t="s">
        <v>144</v>
      </c>
      <c r="D7" s="158" t="s">
        <v>156</v>
      </c>
      <c r="E7" s="160" t="s">
        <v>157</v>
      </c>
      <c r="F7" s="561">
        <v>12619.936152476359</v>
      </c>
      <c r="G7" s="561">
        <v>16515.581083684589</v>
      </c>
      <c r="H7" s="561">
        <v>18884.384029974157</v>
      </c>
      <c r="I7" s="561">
        <v>19879.610795133194</v>
      </c>
      <c r="J7" s="561">
        <v>20687.958171744591</v>
      </c>
      <c r="K7" s="561">
        <v>21301.194683279464</v>
      </c>
      <c r="L7" s="561">
        <v>29593.084735636145</v>
      </c>
      <c r="M7" s="561">
        <v>26147.665766650931</v>
      </c>
      <c r="N7" s="561">
        <v>27496.95371323232</v>
      </c>
      <c r="O7" s="561">
        <v>23855.113222505148</v>
      </c>
      <c r="P7" s="561">
        <v>34182.470803637872</v>
      </c>
      <c r="Q7" s="561">
        <v>37148.387984535366</v>
      </c>
      <c r="R7" s="561">
        <v>42578.823705034825</v>
      </c>
      <c r="S7" s="561">
        <v>68257.820648493187</v>
      </c>
      <c r="T7" s="561">
        <v>77546.132331984976</v>
      </c>
      <c r="U7" s="561">
        <v>81159.172118200018</v>
      </c>
      <c r="V7" s="561">
        <v>111473.2428887835</v>
      </c>
      <c r="W7" s="561">
        <v>117940.81435919899</v>
      </c>
      <c r="X7" s="561">
        <v>151337.95515397319</v>
      </c>
      <c r="Y7" s="561">
        <v>162560.83495036786</v>
      </c>
      <c r="Z7" s="561">
        <v>184162.03237092809</v>
      </c>
      <c r="AA7" s="561">
        <v>269230.8645575135</v>
      </c>
      <c r="AB7" s="561">
        <v>298440.87713982858</v>
      </c>
      <c r="AC7" s="561">
        <v>314540.46629555791</v>
      </c>
      <c r="AD7" s="561">
        <v>356583.29525024153</v>
      </c>
      <c r="AE7" s="561">
        <v>444785.31915297091</v>
      </c>
      <c r="AF7" s="561">
        <v>530884.78796064039</v>
      </c>
      <c r="AG7" s="561">
        <v>609711.27596785966</v>
      </c>
      <c r="AH7" s="561">
        <v>546170.22757705336</v>
      </c>
      <c r="AI7" s="561">
        <v>494354.36361957632</v>
      </c>
      <c r="AJ7" s="561">
        <v>608011.89953039784</v>
      </c>
      <c r="AK7" s="561">
        <v>586584.26998889516</v>
      </c>
      <c r="AL7" s="561">
        <v>706575.59562639892</v>
      </c>
      <c r="AM7" s="561">
        <v>644748.15156686353</v>
      </c>
      <c r="AN7" s="561">
        <v>691545.99442569818</v>
      </c>
      <c r="AO7" s="561">
        <v>695069.95157842315</v>
      </c>
      <c r="AP7" s="561">
        <v>975055.56104971492</v>
      </c>
      <c r="AQ7" s="561">
        <v>1032631.8177288366</v>
      </c>
      <c r="AR7" s="561">
        <v>1246755.1208550045</v>
      </c>
      <c r="AS7" s="561">
        <v>1522836.4174326202</v>
      </c>
      <c r="AT7" s="561">
        <v>1883476.1543409307</v>
      </c>
      <c r="AU7" s="561">
        <v>1579334.4902320658</v>
      </c>
      <c r="AV7" s="561">
        <v>1794443.9518009061</v>
      </c>
      <c r="AW7" s="561">
        <v>2065836.9810147034</v>
      </c>
      <c r="AX7" s="561">
        <v>2081728.7948762579</v>
      </c>
      <c r="AY7" s="561">
        <v>2975949.0718793925</v>
      </c>
      <c r="AZ7" s="561">
        <v>1784278.3382837796</v>
      </c>
      <c r="BA7" s="561">
        <v>1329958.6889037418</v>
      </c>
      <c r="BB7" s="561">
        <v>794585.49518859969</v>
      </c>
      <c r="BC7" s="561">
        <v>836798.7012379478</v>
      </c>
      <c r="BD7" s="561">
        <v>921869.16269237082</v>
      </c>
      <c r="BE7" s="561">
        <v>928494.38380064198</v>
      </c>
      <c r="BF7" s="561">
        <v>789918.79827490635</v>
      </c>
      <c r="BG7" s="561">
        <v>871245.48153324577</v>
      </c>
      <c r="BH7" s="198"/>
      <c r="BI7" s="153"/>
      <c r="BJ7" s="153"/>
    </row>
    <row r="8" spans="1:62">
      <c r="A8" s="158" t="s">
        <v>18</v>
      </c>
      <c r="B8" s="159" t="s">
        <v>155</v>
      </c>
      <c r="C8" s="159" t="s">
        <v>144</v>
      </c>
      <c r="D8" s="158" t="s">
        <v>156</v>
      </c>
      <c r="E8" s="160" t="s">
        <v>157</v>
      </c>
      <c r="F8" s="561">
        <v>5379.9940941434752</v>
      </c>
      <c r="G8" s="561">
        <v>8200.8015385335275</v>
      </c>
      <c r="H8" s="561">
        <v>10347.070361896273</v>
      </c>
      <c r="I8" s="561">
        <v>10538.985693170287</v>
      </c>
      <c r="J8" s="561">
        <v>10178.120433615462</v>
      </c>
      <c r="K8" s="561">
        <v>13047.597640724794</v>
      </c>
      <c r="L8" s="561">
        <v>9343.9975057014271</v>
      </c>
      <c r="M8" s="561">
        <v>14665.024242105274</v>
      </c>
      <c r="N8" s="561">
        <v>15547.356377175958</v>
      </c>
      <c r="O8" s="561">
        <v>18264.354007684113</v>
      </c>
      <c r="P8" s="561">
        <v>17932.977295466408</v>
      </c>
      <c r="Q8" s="561">
        <v>27598.877616775892</v>
      </c>
      <c r="R8" s="561">
        <v>21299.424238182211</v>
      </c>
      <c r="S8" s="561">
        <v>33467.675817665557</v>
      </c>
      <c r="T8" s="561">
        <v>32500.258339067121</v>
      </c>
      <c r="U8" s="561">
        <v>32216.264710345444</v>
      </c>
      <c r="V8" s="561">
        <v>50596.763056563024</v>
      </c>
      <c r="W8" s="561">
        <v>60979.439844966364</v>
      </c>
      <c r="X8" s="561">
        <v>79562.280803215865</v>
      </c>
      <c r="Y8" s="561">
        <v>140963.27002478443</v>
      </c>
      <c r="Z8" s="561">
        <v>132772.33469455506</v>
      </c>
      <c r="AA8" s="561">
        <v>145292.42575027971</v>
      </c>
      <c r="AB8" s="561">
        <v>170388.56181825514</v>
      </c>
      <c r="AC8" s="561">
        <v>214516.40895014151</v>
      </c>
      <c r="AD8" s="561">
        <v>221327.38545021845</v>
      </c>
      <c r="AE8" s="561">
        <v>272802.54060712992</v>
      </c>
      <c r="AF8" s="561">
        <v>420897.26414805232</v>
      </c>
      <c r="AG8" s="561">
        <v>450513.84686465072</v>
      </c>
      <c r="AH8" s="561">
        <v>464149.20793170325</v>
      </c>
      <c r="AI8" s="561">
        <v>501566.52279775974</v>
      </c>
      <c r="AJ8" s="561">
        <v>578010.99393847783</v>
      </c>
      <c r="AK8" s="561">
        <v>503737.93112033897</v>
      </c>
      <c r="AL8" s="561">
        <v>455229.66535656224</v>
      </c>
      <c r="AM8" s="561">
        <v>511345.51534144336</v>
      </c>
      <c r="AN8" s="561">
        <v>612402.213369373</v>
      </c>
      <c r="AO8" s="561">
        <v>735339.9655038222</v>
      </c>
      <c r="AP8" s="561">
        <v>902088.81126246438</v>
      </c>
      <c r="AQ8" s="561">
        <v>1012088.2361573344</v>
      </c>
      <c r="AR8" s="561">
        <v>1232014.7866463459</v>
      </c>
      <c r="AS8" s="561">
        <v>1159812.5144156292</v>
      </c>
      <c r="AT8" s="561">
        <v>1385664.1662487923</v>
      </c>
      <c r="AU8" s="561">
        <v>1025314.6804922266</v>
      </c>
      <c r="AV8" s="561">
        <v>1324747.6914198641</v>
      </c>
      <c r="AW8" s="561">
        <v>1217235.2064033332</v>
      </c>
      <c r="AX8" s="561">
        <v>1137931.1204080079</v>
      </c>
      <c r="AY8" s="561">
        <v>933226.18812841433</v>
      </c>
      <c r="AZ8" s="561">
        <v>1305563.7127301209</v>
      </c>
      <c r="BA8" s="561">
        <v>969470.36246816535</v>
      </c>
      <c r="BB8" s="561">
        <v>547690.0707108255</v>
      </c>
      <c r="BC8" s="561">
        <v>563566.10200149589</v>
      </c>
      <c r="BD8" s="561">
        <v>629084.98039724538</v>
      </c>
      <c r="BE8" s="561">
        <v>610901.01775255112</v>
      </c>
      <c r="BF8" s="561">
        <v>418074.63948762754</v>
      </c>
      <c r="BG8" s="561">
        <v>473897.07238609775</v>
      </c>
      <c r="BH8" s="198"/>
      <c r="BI8" s="153"/>
      <c r="BJ8" s="153"/>
    </row>
    <row r="9" spans="1:62">
      <c r="A9" s="158" t="s">
        <v>19</v>
      </c>
      <c r="B9" s="159" t="s">
        <v>155</v>
      </c>
      <c r="C9" s="159" t="s">
        <v>144</v>
      </c>
      <c r="D9" s="158" t="s">
        <v>156</v>
      </c>
      <c r="E9" s="160" t="s">
        <v>157</v>
      </c>
      <c r="F9" s="561">
        <v>1945.6446160600135</v>
      </c>
      <c r="G9" s="561">
        <v>2987.6852777016752</v>
      </c>
      <c r="H9" s="561">
        <v>3230.829188991313</v>
      </c>
      <c r="I9" s="561">
        <v>3319.6892326825537</v>
      </c>
      <c r="J9" s="561">
        <v>2567.0185921941284</v>
      </c>
      <c r="K9" s="561">
        <v>3869.5489720112409</v>
      </c>
      <c r="L9" s="561">
        <v>5941.9731134675176</v>
      </c>
      <c r="M9" s="561">
        <v>8178.7805556318472</v>
      </c>
      <c r="N9" s="561">
        <v>8777.5599608107659</v>
      </c>
      <c r="O9" s="561">
        <v>11653.264750719081</v>
      </c>
      <c r="P9" s="561">
        <v>15115.126455892507</v>
      </c>
      <c r="Q9" s="561">
        <v>16893.447715214126</v>
      </c>
      <c r="R9" s="561">
        <v>20404.406158212594</v>
      </c>
      <c r="S9" s="561">
        <v>30176.007126247157</v>
      </c>
      <c r="T9" s="561">
        <v>25393.257190276876</v>
      </c>
      <c r="U9" s="561">
        <v>24703.97693655339</v>
      </c>
      <c r="V9" s="561">
        <v>24307.472638717678</v>
      </c>
      <c r="W9" s="561">
        <v>36302.638275896577</v>
      </c>
      <c r="X9" s="561">
        <v>48081.467829371322</v>
      </c>
      <c r="Y9" s="561">
        <v>55920.241255416884</v>
      </c>
      <c r="Z9" s="561">
        <v>67102.934037449479</v>
      </c>
      <c r="AA9" s="561">
        <v>99006.265482670482</v>
      </c>
      <c r="AB9" s="561">
        <v>138833.72906551711</v>
      </c>
      <c r="AC9" s="561">
        <v>155024.3314592464</v>
      </c>
      <c r="AD9" s="561">
        <v>157827.48465782992</v>
      </c>
      <c r="AE9" s="561">
        <v>202127.48311427471</v>
      </c>
      <c r="AF9" s="561">
        <v>281735.5029582025</v>
      </c>
      <c r="AG9" s="561">
        <v>276098.46691984794</v>
      </c>
      <c r="AH9" s="561">
        <v>251356.09559534269</v>
      </c>
      <c r="AI9" s="561">
        <v>217611.52244863662</v>
      </c>
      <c r="AJ9" s="561">
        <v>223545.19770732813</v>
      </c>
      <c r="AK9" s="561">
        <v>274102.26195220451</v>
      </c>
      <c r="AL9" s="561">
        <v>215813.18070114712</v>
      </c>
      <c r="AM9" s="561">
        <v>277519.96521253115</v>
      </c>
      <c r="AN9" s="561">
        <v>338780.45341513865</v>
      </c>
      <c r="AO9" s="561">
        <v>408420.28430847317</v>
      </c>
      <c r="AP9" s="561">
        <v>317541.31758625095</v>
      </c>
      <c r="AQ9" s="561">
        <v>390298.03719814599</v>
      </c>
      <c r="AR9" s="561">
        <v>587049.85265477223</v>
      </c>
      <c r="AS9" s="561">
        <v>519738.87454190722</v>
      </c>
      <c r="AT9" s="561">
        <v>830228.00279291125</v>
      </c>
      <c r="AU9" s="561">
        <v>972166.86631633656</v>
      </c>
      <c r="AV9" s="561">
        <v>962389.10049915756</v>
      </c>
      <c r="AW9" s="561">
        <v>787375.51217794162</v>
      </c>
      <c r="AX9" s="561">
        <v>748879.52498828014</v>
      </c>
      <c r="AY9" s="561">
        <v>892855.58381366823</v>
      </c>
      <c r="AZ9" s="561">
        <v>1032946.9897603765</v>
      </c>
      <c r="BA9" s="561">
        <v>800010.4998448944</v>
      </c>
      <c r="BB9" s="561">
        <v>422688.59544805542</v>
      </c>
      <c r="BC9" s="561">
        <v>483694.38785669027</v>
      </c>
      <c r="BD9" s="561">
        <v>471676.96688151686</v>
      </c>
      <c r="BE9" s="561">
        <v>587410.89370121644</v>
      </c>
      <c r="BF9" s="561">
        <v>435867.24099143257</v>
      </c>
      <c r="BG9" s="561">
        <v>453676.34846861905</v>
      </c>
      <c r="BH9" s="198"/>
      <c r="BI9" s="153"/>
      <c r="BJ9" s="153"/>
    </row>
    <row r="10" spans="1:62">
      <c r="A10" s="158" t="s">
        <v>20</v>
      </c>
      <c r="B10" s="159" t="s">
        <v>155</v>
      </c>
      <c r="C10" s="159" t="s">
        <v>144</v>
      </c>
      <c r="D10" s="158" t="s">
        <v>156</v>
      </c>
      <c r="E10" s="160" t="s">
        <v>157</v>
      </c>
      <c r="F10" s="561">
        <v>8664.1316458397414</v>
      </c>
      <c r="G10" s="561">
        <v>8113.4902068602405</v>
      </c>
      <c r="H10" s="561">
        <v>10663.45706821551</v>
      </c>
      <c r="I10" s="561">
        <v>11064.259192679932</v>
      </c>
      <c r="J10" s="561">
        <v>13222.222988033462</v>
      </c>
      <c r="K10" s="561">
        <v>18070.261132223484</v>
      </c>
      <c r="L10" s="561">
        <v>19042.158890413128</v>
      </c>
      <c r="M10" s="561">
        <v>26260.538784951124</v>
      </c>
      <c r="N10" s="561">
        <v>29880.545146333861</v>
      </c>
      <c r="O10" s="561">
        <v>37364.436191765686</v>
      </c>
      <c r="P10" s="561">
        <v>42594.637941360881</v>
      </c>
      <c r="Q10" s="561">
        <v>56958.418451616293</v>
      </c>
      <c r="R10" s="561">
        <v>49278.000260645189</v>
      </c>
      <c r="S10" s="561">
        <v>92007.40696510204</v>
      </c>
      <c r="T10" s="561">
        <v>84636.154572230997</v>
      </c>
      <c r="U10" s="561">
        <v>74276.698396822118</v>
      </c>
      <c r="V10" s="561">
        <v>100040.09265765551</v>
      </c>
      <c r="W10" s="561">
        <v>118656.2073069755</v>
      </c>
      <c r="X10" s="561">
        <v>163733.42742848399</v>
      </c>
      <c r="Y10" s="561">
        <v>136898.66372532072</v>
      </c>
      <c r="Z10" s="561">
        <v>224055.37233491353</v>
      </c>
      <c r="AA10" s="561">
        <v>326963.59590304177</v>
      </c>
      <c r="AB10" s="561">
        <v>319036.32105408318</v>
      </c>
      <c r="AC10" s="561">
        <v>395948.61284436728</v>
      </c>
      <c r="AD10" s="561">
        <v>519761.52409143478</v>
      </c>
      <c r="AE10" s="561">
        <v>697150.56201105157</v>
      </c>
      <c r="AF10" s="561">
        <v>908000.15321983956</v>
      </c>
      <c r="AG10" s="561">
        <v>825113.68992292508</v>
      </c>
      <c r="AH10" s="561">
        <v>742272.75188743661</v>
      </c>
      <c r="AI10" s="561">
        <v>653296.70025635837</v>
      </c>
      <c r="AJ10" s="561">
        <v>780601.86659499526</v>
      </c>
      <c r="AK10" s="561">
        <v>951571.12546723161</v>
      </c>
      <c r="AL10" s="561">
        <v>775016.66483069514</v>
      </c>
      <c r="AM10" s="561">
        <v>857767.23638732708</v>
      </c>
      <c r="AN10" s="561">
        <v>1045415.7132051593</v>
      </c>
      <c r="AO10" s="561">
        <v>1094312.1274520797</v>
      </c>
      <c r="AP10" s="561">
        <v>1085493.1457387956</v>
      </c>
      <c r="AQ10" s="561">
        <v>1126470.2080459811</v>
      </c>
      <c r="AR10" s="561">
        <v>1219606.359816255</v>
      </c>
      <c r="AS10" s="561">
        <v>1645255.70796041</v>
      </c>
      <c r="AT10" s="561">
        <v>1140492.36049308</v>
      </c>
      <c r="AU10" s="561">
        <v>1411647.8973085592</v>
      </c>
      <c r="AV10" s="561">
        <v>1564330.1080891483</v>
      </c>
      <c r="AW10" s="561">
        <v>1952228.3902479382</v>
      </c>
      <c r="AX10" s="561">
        <v>2405945.3219935396</v>
      </c>
      <c r="AY10" s="561">
        <v>1556211.3535280218</v>
      </c>
      <c r="AZ10" s="561">
        <v>2190135.6212360431</v>
      </c>
      <c r="BA10" s="561">
        <v>1825625.5598336072</v>
      </c>
      <c r="BB10" s="561">
        <v>1086577.4467103169</v>
      </c>
      <c r="BC10" s="561">
        <v>1321629.0062086841</v>
      </c>
      <c r="BD10" s="561">
        <v>914067.97202872846</v>
      </c>
      <c r="BE10" s="561">
        <v>1142642.1279790157</v>
      </c>
      <c r="BF10" s="561">
        <v>966823.44467851543</v>
      </c>
      <c r="BG10" s="561">
        <v>993393.57029746473</v>
      </c>
      <c r="BH10" s="198"/>
      <c r="BI10" s="153"/>
      <c r="BJ10" s="153"/>
    </row>
    <row r="11" spans="1:62">
      <c r="A11" s="158" t="s">
        <v>21</v>
      </c>
      <c r="B11" s="159" t="s">
        <v>155</v>
      </c>
      <c r="C11" s="159" t="s">
        <v>144</v>
      </c>
      <c r="D11" s="158" t="s">
        <v>156</v>
      </c>
      <c r="E11" s="160" t="s">
        <v>157</v>
      </c>
      <c r="F11" s="561">
        <v>2578.7849203557967</v>
      </c>
      <c r="G11" s="561">
        <v>2753.1406488390235</v>
      </c>
      <c r="H11" s="561">
        <v>2868.643898396474</v>
      </c>
      <c r="I11" s="561">
        <v>2675.7116496133576</v>
      </c>
      <c r="J11" s="561">
        <v>2425.242088004723</v>
      </c>
      <c r="K11" s="561">
        <v>5470.0184184690961</v>
      </c>
      <c r="L11" s="561">
        <v>4974.7937928915762</v>
      </c>
      <c r="M11" s="561">
        <v>8200.8391948205881</v>
      </c>
      <c r="N11" s="561">
        <v>7161.3928130043714</v>
      </c>
      <c r="O11" s="561">
        <v>8443.6607211449282</v>
      </c>
      <c r="P11" s="561">
        <v>11273.284809264351</v>
      </c>
      <c r="Q11" s="561">
        <v>16487.96943724178</v>
      </c>
      <c r="R11" s="561">
        <v>15536.025055286671</v>
      </c>
      <c r="S11" s="561">
        <v>20637.132906461993</v>
      </c>
      <c r="T11" s="561">
        <v>19414.174366458479</v>
      </c>
      <c r="U11" s="561">
        <v>27280.36502978564</v>
      </c>
      <c r="V11" s="561">
        <v>33169.995907108474</v>
      </c>
      <c r="W11" s="561">
        <v>41035.733230007965</v>
      </c>
      <c r="X11" s="561">
        <v>58216.113373544838</v>
      </c>
      <c r="Y11" s="561">
        <v>70514.363825867942</v>
      </c>
      <c r="Z11" s="561">
        <v>59119.418439168672</v>
      </c>
      <c r="AA11" s="561">
        <v>84937.89523124785</v>
      </c>
      <c r="AB11" s="561">
        <v>85662.297608977344</v>
      </c>
      <c r="AC11" s="561">
        <v>133400.54429358523</v>
      </c>
      <c r="AD11" s="561">
        <v>165490.35652560039</v>
      </c>
      <c r="AE11" s="561">
        <v>216146.98268234803</v>
      </c>
      <c r="AF11" s="561">
        <v>265696.21361402539</v>
      </c>
      <c r="AG11" s="561">
        <v>219135.45657800391</v>
      </c>
      <c r="AH11" s="561">
        <v>132260.58623747714</v>
      </c>
      <c r="AI11" s="561">
        <v>262642.21684134216</v>
      </c>
      <c r="AJ11" s="561">
        <v>252120.90159887678</v>
      </c>
      <c r="AK11" s="561">
        <v>209693.88911772842</v>
      </c>
      <c r="AL11" s="561">
        <v>193829.1899527339</v>
      </c>
      <c r="AM11" s="561">
        <v>257719.23512289373</v>
      </c>
      <c r="AN11" s="561">
        <v>331532.17071106739</v>
      </c>
      <c r="AO11" s="561">
        <v>361725.83860376349</v>
      </c>
      <c r="AP11" s="561">
        <v>473890.70043583208</v>
      </c>
      <c r="AQ11" s="561">
        <v>396332.61620582978</v>
      </c>
      <c r="AR11" s="561">
        <v>525930.80189048732</v>
      </c>
      <c r="AS11" s="561">
        <v>672064.42030714941</v>
      </c>
      <c r="AT11" s="561">
        <v>654300.98781051079</v>
      </c>
      <c r="AU11" s="561">
        <v>785904.54530996294</v>
      </c>
      <c r="AV11" s="561">
        <v>806072.42727585684</v>
      </c>
      <c r="AW11" s="561">
        <v>826161.88033074932</v>
      </c>
      <c r="AX11" s="561">
        <v>691092.0370422313</v>
      </c>
      <c r="AY11" s="561">
        <v>753360.9174807258</v>
      </c>
      <c r="AZ11" s="561">
        <v>500024.16435800662</v>
      </c>
      <c r="BA11" s="561">
        <v>424909.16078467452</v>
      </c>
      <c r="BB11" s="561">
        <v>355572.76996627892</v>
      </c>
      <c r="BC11" s="561">
        <v>294823.41370886925</v>
      </c>
      <c r="BD11" s="561">
        <v>441110.12756946834</v>
      </c>
      <c r="BE11" s="561">
        <v>588569.51254890859</v>
      </c>
      <c r="BF11" s="561">
        <v>368680.56122989347</v>
      </c>
      <c r="BG11" s="561">
        <v>383514.11317118123</v>
      </c>
      <c r="BH11" s="198"/>
      <c r="BI11" s="153"/>
      <c r="BJ11" s="153"/>
    </row>
    <row r="12" spans="1:62">
      <c r="A12" s="158" t="s">
        <v>22</v>
      </c>
      <c r="B12" s="159" t="s">
        <v>155</v>
      </c>
      <c r="C12" s="159" t="s">
        <v>144</v>
      </c>
      <c r="D12" s="158" t="s">
        <v>156</v>
      </c>
      <c r="E12" s="160" t="s">
        <v>157</v>
      </c>
      <c r="F12" s="561">
        <v>32753.851908273318</v>
      </c>
      <c r="G12" s="561">
        <v>38493.820418902236</v>
      </c>
      <c r="H12" s="561">
        <v>45698.529048878532</v>
      </c>
      <c r="I12" s="561">
        <v>53122.343575306892</v>
      </c>
      <c r="J12" s="561">
        <v>52925.346609810389</v>
      </c>
      <c r="K12" s="561">
        <v>51331.385028773489</v>
      </c>
      <c r="L12" s="561">
        <v>41970.188391287134</v>
      </c>
      <c r="M12" s="561">
        <v>51489.092631905478</v>
      </c>
      <c r="N12" s="561">
        <v>50652.081900888232</v>
      </c>
      <c r="O12" s="561">
        <v>58824.889281472584</v>
      </c>
      <c r="P12" s="561">
        <v>56682.474347871204</v>
      </c>
      <c r="Q12" s="561">
        <v>86289.114234149485</v>
      </c>
      <c r="R12" s="561">
        <v>106915.13565116053</v>
      </c>
      <c r="S12" s="561">
        <v>135507.1985059462</v>
      </c>
      <c r="T12" s="561">
        <v>100024.45095980969</v>
      </c>
      <c r="U12" s="561">
        <v>134240.66428346816</v>
      </c>
      <c r="V12" s="561">
        <v>174038.82578093436</v>
      </c>
      <c r="W12" s="561">
        <v>235785.30714639902</v>
      </c>
      <c r="X12" s="561">
        <v>297087.3247735828</v>
      </c>
      <c r="Y12" s="561">
        <v>366834.07714110933</v>
      </c>
      <c r="Z12" s="561">
        <v>433840.47141161544</v>
      </c>
      <c r="AA12" s="561">
        <v>580773.57281091041</v>
      </c>
      <c r="AB12" s="561">
        <v>647233.63226222957</v>
      </c>
      <c r="AC12" s="561">
        <v>565573.0509769948</v>
      </c>
      <c r="AD12" s="561">
        <v>710639.00751178828</v>
      </c>
      <c r="AE12" s="561">
        <v>1044862.5190261921</v>
      </c>
      <c r="AF12" s="561">
        <v>1176685.6306833779</v>
      </c>
      <c r="AG12" s="561">
        <v>1290706.1201109285</v>
      </c>
      <c r="AH12" s="561">
        <v>1288918.4408495722</v>
      </c>
      <c r="AI12" s="561">
        <v>1341727.0854836204</v>
      </c>
      <c r="AJ12" s="561">
        <v>1287291.6966663869</v>
      </c>
      <c r="AK12" s="561">
        <v>1389108.2787980959</v>
      </c>
      <c r="AL12" s="561">
        <v>1392722.8785091697</v>
      </c>
      <c r="AM12" s="561">
        <v>1576047.0881674034</v>
      </c>
      <c r="AN12" s="561">
        <v>1830369.1985553284</v>
      </c>
      <c r="AO12" s="561">
        <v>1916794.8253756817</v>
      </c>
      <c r="AP12" s="561">
        <v>2081574.0977481832</v>
      </c>
      <c r="AQ12" s="561">
        <v>2222149.0794719621</v>
      </c>
      <c r="AR12" s="561">
        <v>2381115.9313650569</v>
      </c>
      <c r="AS12" s="561">
        <v>2619371.6753165075</v>
      </c>
      <c r="AT12" s="561">
        <v>3067088.918463639</v>
      </c>
      <c r="AU12" s="561">
        <v>2752968.7208866542</v>
      </c>
      <c r="AV12" s="561">
        <v>3342518.8094342612</v>
      </c>
      <c r="AW12" s="561">
        <v>3820416.9105655542</v>
      </c>
      <c r="AX12" s="561">
        <v>4914726.5474360771</v>
      </c>
      <c r="AY12" s="561">
        <v>4102333.0501934071</v>
      </c>
      <c r="AZ12" s="561">
        <v>3694873.4208746674</v>
      </c>
      <c r="BA12" s="561">
        <v>2378989.9091262808</v>
      </c>
      <c r="BB12" s="561">
        <v>1777873.1357362671</v>
      </c>
      <c r="BC12" s="561">
        <v>1703658.9466914074</v>
      </c>
      <c r="BD12" s="561">
        <v>1492324.8605376435</v>
      </c>
      <c r="BE12" s="561">
        <v>1746132.4454147646</v>
      </c>
      <c r="BF12" s="561">
        <v>1522389.118114878</v>
      </c>
      <c r="BG12" s="561">
        <v>1705154.7527376786</v>
      </c>
      <c r="BH12" s="198"/>
      <c r="BI12" s="153"/>
      <c r="BJ12" s="153"/>
    </row>
    <row r="13" spans="1:62">
      <c r="A13" s="158" t="s">
        <v>23</v>
      </c>
      <c r="B13" s="159" t="s">
        <v>155</v>
      </c>
      <c r="C13" s="159" t="s">
        <v>144</v>
      </c>
      <c r="D13" s="158" t="s">
        <v>156</v>
      </c>
      <c r="E13" s="160" t="s">
        <v>157</v>
      </c>
      <c r="F13" s="561">
        <v>11199.338970566436</v>
      </c>
      <c r="G13" s="561">
        <v>13178.014501733611</v>
      </c>
      <c r="H13" s="561">
        <v>16671.342338016333</v>
      </c>
      <c r="I13" s="561">
        <v>20042.538078166661</v>
      </c>
      <c r="J13" s="561">
        <v>15119.367796369563</v>
      </c>
      <c r="K13" s="561">
        <v>17561.175095509039</v>
      </c>
      <c r="L13" s="561">
        <v>28228.068984615158</v>
      </c>
      <c r="M13" s="561">
        <v>38787.876852461341</v>
      </c>
      <c r="N13" s="561">
        <v>41757.199027381124</v>
      </c>
      <c r="O13" s="561">
        <v>40060.123706957776</v>
      </c>
      <c r="P13" s="561">
        <v>43601.552286331193</v>
      </c>
      <c r="Q13" s="561">
        <v>53675.686282523959</v>
      </c>
      <c r="R13" s="561">
        <v>46974.512071160731</v>
      </c>
      <c r="S13" s="561">
        <v>74037.064548333932</v>
      </c>
      <c r="T13" s="561">
        <v>70206.794424076856</v>
      </c>
      <c r="U13" s="561">
        <v>67791.354440590949</v>
      </c>
      <c r="V13" s="561">
        <v>96529.68448615633</v>
      </c>
      <c r="W13" s="561">
        <v>129153.07472195006</v>
      </c>
      <c r="X13" s="561">
        <v>172421.49228438517</v>
      </c>
      <c r="Y13" s="561">
        <v>184837.75193483513</v>
      </c>
      <c r="Z13" s="561">
        <v>237024.03106244816</v>
      </c>
      <c r="AA13" s="561">
        <v>305010.77101387049</v>
      </c>
      <c r="AB13" s="561">
        <v>375827.409654913</v>
      </c>
      <c r="AC13" s="561">
        <v>435152.82938634296</v>
      </c>
      <c r="AD13" s="561">
        <v>548968.19693411561</v>
      </c>
      <c r="AE13" s="561">
        <v>733078.47775328218</v>
      </c>
      <c r="AF13" s="561">
        <v>704615.82814050617</v>
      </c>
      <c r="AG13" s="561">
        <v>918891.87612850801</v>
      </c>
      <c r="AH13" s="561">
        <v>816219.60855480575</v>
      </c>
      <c r="AI13" s="561">
        <v>779968.03779587429</v>
      </c>
      <c r="AJ13" s="561">
        <v>814962.94484464312</v>
      </c>
      <c r="AK13" s="561">
        <v>845721.02024489897</v>
      </c>
      <c r="AL13" s="561">
        <v>875202.75524724834</v>
      </c>
      <c r="AM13" s="561">
        <v>804116.53001827351</v>
      </c>
      <c r="AN13" s="561">
        <v>943955.4039923544</v>
      </c>
      <c r="AO13" s="561">
        <v>848512.93364062812</v>
      </c>
      <c r="AP13" s="561">
        <v>959086.36520146602</v>
      </c>
      <c r="AQ13" s="561">
        <v>1048331.9017884934</v>
      </c>
      <c r="AR13" s="561">
        <v>1301583.8262128541</v>
      </c>
      <c r="AS13" s="561">
        <v>1292412.4572502146</v>
      </c>
      <c r="AT13" s="561">
        <v>772836.97051963187</v>
      </c>
      <c r="AU13" s="561">
        <v>1634765.9161028471</v>
      </c>
      <c r="AV13" s="561">
        <v>1674581.5863303519</v>
      </c>
      <c r="AW13" s="561">
        <v>2119753.349898492</v>
      </c>
      <c r="AX13" s="561">
        <v>1848814.9782094778</v>
      </c>
      <c r="AY13" s="561">
        <v>2285149.6146186921</v>
      </c>
      <c r="AZ13" s="561">
        <v>2431903.4555136636</v>
      </c>
      <c r="BA13" s="561">
        <v>1518091.068331511</v>
      </c>
      <c r="BB13" s="561">
        <v>953519.05262599525</v>
      </c>
      <c r="BC13" s="561">
        <v>794003.59855857212</v>
      </c>
      <c r="BD13" s="561">
        <v>778377.92766441999</v>
      </c>
      <c r="BE13" s="561">
        <v>936570.74233884411</v>
      </c>
      <c r="BF13" s="561">
        <v>807368.28937526199</v>
      </c>
      <c r="BG13" s="561">
        <v>849356.39428926806</v>
      </c>
      <c r="BH13" s="198"/>
      <c r="BI13" s="153"/>
      <c r="BJ13" s="153"/>
    </row>
    <row r="14" spans="1:62">
      <c r="A14" s="158" t="s">
        <v>24</v>
      </c>
      <c r="B14" s="159" t="s">
        <v>155</v>
      </c>
      <c r="C14" s="159" t="s">
        <v>144</v>
      </c>
      <c r="D14" s="158" t="s">
        <v>156</v>
      </c>
      <c r="E14" s="160" t="s">
        <v>157</v>
      </c>
      <c r="F14" s="561">
        <v>29981.170202613917</v>
      </c>
      <c r="G14" s="561">
        <v>32390.234725149785</v>
      </c>
      <c r="H14" s="561">
        <v>46761.319994056597</v>
      </c>
      <c r="I14" s="561">
        <v>43917.311382583728</v>
      </c>
      <c r="J14" s="561">
        <v>39067.576792655942</v>
      </c>
      <c r="K14" s="561">
        <v>46526.653495769591</v>
      </c>
      <c r="L14" s="561">
        <v>51313.933341737269</v>
      </c>
      <c r="M14" s="561">
        <v>70569.777017225293</v>
      </c>
      <c r="N14" s="561">
        <v>71941.823031706721</v>
      </c>
      <c r="O14" s="561">
        <v>99903.838223690909</v>
      </c>
      <c r="P14" s="561">
        <v>102281.11833741821</v>
      </c>
      <c r="Q14" s="561">
        <v>146996.24863355374</v>
      </c>
      <c r="R14" s="561">
        <v>137294.25719012867</v>
      </c>
      <c r="S14" s="561">
        <v>224535.14218845119</v>
      </c>
      <c r="T14" s="561">
        <v>202714.63381779293</v>
      </c>
      <c r="U14" s="561">
        <v>136300.65095212008</v>
      </c>
      <c r="V14" s="561">
        <v>201559.77470027603</v>
      </c>
      <c r="W14" s="561">
        <v>237104.49615225653</v>
      </c>
      <c r="X14" s="561">
        <v>592056.79030062468</v>
      </c>
      <c r="Y14" s="561">
        <v>633778.52724487893</v>
      </c>
      <c r="Z14" s="561">
        <v>731853.46421227034</v>
      </c>
      <c r="AA14" s="561">
        <v>919490.70148292207</v>
      </c>
      <c r="AB14" s="561">
        <v>916823.00817484339</v>
      </c>
      <c r="AC14" s="561">
        <v>1043807.3215389523</v>
      </c>
      <c r="AD14" s="561">
        <v>1382922.8242933247</v>
      </c>
      <c r="AE14" s="561">
        <v>1710821.4558003098</v>
      </c>
      <c r="AF14" s="561">
        <v>2229743.6307734023</v>
      </c>
      <c r="AG14" s="561">
        <v>2570374.9989391901</v>
      </c>
      <c r="AH14" s="561">
        <v>2336664.327203752</v>
      </c>
      <c r="AI14" s="561">
        <v>2406103.1436407212</v>
      </c>
      <c r="AJ14" s="561">
        <v>3041739.6503430032</v>
      </c>
      <c r="AK14" s="561">
        <v>2375559.7317204694</v>
      </c>
      <c r="AL14" s="561">
        <v>2120990.2586688809</v>
      </c>
      <c r="AM14" s="561">
        <v>2101651.5205907575</v>
      </c>
      <c r="AN14" s="561">
        <v>2733987.5087531311</v>
      </c>
      <c r="AO14" s="561">
        <v>2961936.1184891909</v>
      </c>
      <c r="AP14" s="561">
        <v>2638205.3832033277</v>
      </c>
      <c r="AQ14" s="561">
        <v>2801709.3436673298</v>
      </c>
      <c r="AR14" s="561">
        <v>3426639.7633374361</v>
      </c>
      <c r="AS14" s="561">
        <v>4447963.0683076698</v>
      </c>
      <c r="AT14" s="561">
        <v>4285423.8737826776</v>
      </c>
      <c r="AU14" s="561">
        <v>4649178.8571449779</v>
      </c>
      <c r="AV14" s="561">
        <v>4843951.342828515</v>
      </c>
      <c r="AW14" s="561">
        <v>6878021.5513443742</v>
      </c>
      <c r="AX14" s="561">
        <v>6448723.7035531402</v>
      </c>
      <c r="AY14" s="561">
        <v>8193474.7125726268</v>
      </c>
      <c r="AZ14" s="561">
        <v>5363465.235190223</v>
      </c>
      <c r="BA14" s="561">
        <v>4021170.75393085</v>
      </c>
      <c r="BB14" s="561">
        <v>3246185.8000337705</v>
      </c>
      <c r="BC14" s="561">
        <v>2593984.7536439919</v>
      </c>
      <c r="BD14" s="561">
        <v>4087579.2681902428</v>
      </c>
      <c r="BE14" s="561">
        <v>4985501.9782859636</v>
      </c>
      <c r="BF14" s="561">
        <v>3974092.096231035</v>
      </c>
      <c r="BG14" s="561">
        <v>4379234.9991677208</v>
      </c>
      <c r="BH14" s="198"/>
      <c r="BI14" s="153"/>
      <c r="BJ14" s="153"/>
    </row>
    <row r="15" spans="1:62">
      <c r="A15" s="158" t="s">
        <v>25</v>
      </c>
      <c r="B15" s="159" t="s">
        <v>155</v>
      </c>
      <c r="C15" s="159" t="s">
        <v>144</v>
      </c>
      <c r="D15" s="158" t="s">
        <v>156</v>
      </c>
      <c r="E15" s="160" t="s">
        <v>157</v>
      </c>
      <c r="F15" s="561">
        <v>14714.403019670188</v>
      </c>
      <c r="G15" s="561">
        <v>17526.035521754453</v>
      </c>
      <c r="H15" s="561">
        <v>22335.53209528749</v>
      </c>
      <c r="I15" s="561">
        <v>24307.086476812903</v>
      </c>
      <c r="J15" s="561">
        <v>25373.247185044842</v>
      </c>
      <c r="K15" s="561">
        <v>31643.586977561052</v>
      </c>
      <c r="L15" s="561">
        <v>42904.219895317219</v>
      </c>
      <c r="M15" s="561">
        <v>51514.545239836603</v>
      </c>
      <c r="N15" s="561">
        <v>50020.835027896574</v>
      </c>
      <c r="O15" s="561">
        <v>77535.515931683098</v>
      </c>
      <c r="P15" s="561">
        <v>98846.811222254677</v>
      </c>
      <c r="Q15" s="561">
        <v>100471.28597990144</v>
      </c>
      <c r="R15" s="561">
        <v>117454.76240174851</v>
      </c>
      <c r="S15" s="561">
        <v>165376.59885650052</v>
      </c>
      <c r="T15" s="561">
        <v>170534.89869929518</v>
      </c>
      <c r="U15" s="561">
        <v>151219.950967924</v>
      </c>
      <c r="V15" s="561">
        <v>168301.35008840141</v>
      </c>
      <c r="W15" s="561">
        <v>224656.41262037854</v>
      </c>
      <c r="X15" s="561">
        <v>345605.56724320335</v>
      </c>
      <c r="Y15" s="561">
        <v>391769.65669689048</v>
      </c>
      <c r="Z15" s="561">
        <v>584663.48463809106</v>
      </c>
      <c r="AA15" s="561">
        <v>770227.52919785003</v>
      </c>
      <c r="AB15" s="561">
        <v>693967.92846804881</v>
      </c>
      <c r="AC15" s="561">
        <v>765168.15757395676</v>
      </c>
      <c r="AD15" s="561">
        <v>1103431.1395332131</v>
      </c>
      <c r="AE15" s="561">
        <v>1330818.2354327198</v>
      </c>
      <c r="AF15" s="561">
        <v>1678997.1075249831</v>
      </c>
      <c r="AG15" s="561">
        <v>1475081.7537227245</v>
      </c>
      <c r="AH15" s="561">
        <v>1613394.3792828145</v>
      </c>
      <c r="AI15" s="561">
        <v>1782855.7588303578</v>
      </c>
      <c r="AJ15" s="561">
        <v>1898285.0466402674</v>
      </c>
      <c r="AK15" s="561">
        <v>2190151.7969539547</v>
      </c>
      <c r="AL15" s="561">
        <v>1997952.6062985279</v>
      </c>
      <c r="AM15" s="561">
        <v>2408061.0263355328</v>
      </c>
      <c r="AN15" s="561">
        <v>2203529.4154189816</v>
      </c>
      <c r="AO15" s="561">
        <v>2218836.6054925108</v>
      </c>
      <c r="AP15" s="561">
        <v>2332809.4099328178</v>
      </c>
      <c r="AQ15" s="561">
        <v>2456010.0182891181</v>
      </c>
      <c r="AR15" s="561">
        <v>2865935.5382596562</v>
      </c>
      <c r="AS15" s="561">
        <v>3663201.3433170626</v>
      </c>
      <c r="AT15" s="561">
        <v>3129846.2488397574</v>
      </c>
      <c r="AU15" s="561">
        <v>2589702.2676383434</v>
      </c>
      <c r="AV15" s="561">
        <v>2816493.364176203</v>
      </c>
      <c r="AW15" s="561">
        <v>3666743.2131631523</v>
      </c>
      <c r="AX15" s="561">
        <v>2728084.1326546492</v>
      </c>
      <c r="AY15" s="561">
        <v>3631290.8255952899</v>
      </c>
      <c r="AZ15" s="561">
        <v>3499695.9196062507</v>
      </c>
      <c r="BA15" s="561">
        <v>3037775.215199681</v>
      </c>
      <c r="BB15" s="561">
        <v>1649603.8567642188</v>
      </c>
      <c r="BC15" s="561">
        <v>1528316.6035656151</v>
      </c>
      <c r="BD15" s="561">
        <v>2017996.231446519</v>
      </c>
      <c r="BE15" s="561">
        <v>2380454.5426903861</v>
      </c>
      <c r="BF15" s="561">
        <v>2275363.9665771392</v>
      </c>
      <c r="BG15" s="561">
        <v>2094262.1774119595</v>
      </c>
      <c r="BH15" s="198"/>
      <c r="BI15" s="153"/>
      <c r="BJ15" s="153"/>
    </row>
    <row r="16" spans="1:62">
      <c r="A16" s="158" t="s">
        <v>26</v>
      </c>
      <c r="B16" s="159" t="s">
        <v>155</v>
      </c>
      <c r="C16" s="159" t="s">
        <v>144</v>
      </c>
      <c r="D16" s="158" t="s">
        <v>156</v>
      </c>
      <c r="E16" s="160" t="s">
        <v>157</v>
      </c>
      <c r="F16" s="561">
        <v>6824.1685851695602</v>
      </c>
      <c r="G16" s="561">
        <v>8865.5752340618656</v>
      </c>
      <c r="H16" s="561">
        <v>9541.9604675007558</v>
      </c>
      <c r="I16" s="561">
        <v>10575.822094979605</v>
      </c>
      <c r="J16" s="561">
        <v>8845.1056661663224</v>
      </c>
      <c r="K16" s="561">
        <v>10329.38770385675</v>
      </c>
      <c r="L16" s="561">
        <v>11126.44245210468</v>
      </c>
      <c r="M16" s="561">
        <v>12855.511685039781</v>
      </c>
      <c r="N16" s="561">
        <v>14572.538075787475</v>
      </c>
      <c r="O16" s="561">
        <v>14392.460841479624</v>
      </c>
      <c r="P16" s="561">
        <v>15228.708949751659</v>
      </c>
      <c r="Q16" s="561">
        <v>24682.020963957068</v>
      </c>
      <c r="R16" s="561">
        <v>25569.494881841263</v>
      </c>
      <c r="S16" s="561">
        <v>33554.431605993734</v>
      </c>
      <c r="T16" s="561">
        <v>37063.662021020202</v>
      </c>
      <c r="U16" s="561">
        <v>38129.931657387118</v>
      </c>
      <c r="V16" s="561">
        <v>46883.299947812717</v>
      </c>
      <c r="W16" s="561">
        <v>58305.738699440393</v>
      </c>
      <c r="X16" s="561">
        <v>101051.29308199242</v>
      </c>
      <c r="Y16" s="561">
        <v>85133.229817798419</v>
      </c>
      <c r="Z16" s="561">
        <v>126260.0332179095</v>
      </c>
      <c r="AA16" s="561">
        <v>143172.32996131692</v>
      </c>
      <c r="AB16" s="561">
        <v>203825.16367312145</v>
      </c>
      <c r="AC16" s="561">
        <v>225248.71743359149</v>
      </c>
      <c r="AD16" s="561">
        <v>219581.76458189671</v>
      </c>
      <c r="AE16" s="561">
        <v>246756.71000458859</v>
      </c>
      <c r="AF16" s="561">
        <v>346356.86907098349</v>
      </c>
      <c r="AG16" s="561">
        <v>499450.4023015612</v>
      </c>
      <c r="AH16" s="561">
        <v>489065.01245362824</v>
      </c>
      <c r="AI16" s="561">
        <v>427571.12678763468</v>
      </c>
      <c r="AJ16" s="561">
        <v>431310.73999812384</v>
      </c>
      <c r="AK16" s="561">
        <v>417968.39130803419</v>
      </c>
      <c r="AL16" s="561">
        <v>352676.99730516435</v>
      </c>
      <c r="AM16" s="561">
        <v>365325.98743419099</v>
      </c>
      <c r="AN16" s="561">
        <v>509771.324817346</v>
      </c>
      <c r="AO16" s="561">
        <v>477161.80326932133</v>
      </c>
      <c r="AP16" s="561">
        <v>670760.81151029794</v>
      </c>
      <c r="AQ16" s="561">
        <v>623809.84829272563</v>
      </c>
      <c r="AR16" s="561">
        <v>789591.49294073123</v>
      </c>
      <c r="AS16" s="561">
        <v>1039758.9380241523</v>
      </c>
      <c r="AT16" s="561">
        <v>1005829.0162479146</v>
      </c>
      <c r="AU16" s="561">
        <v>1089385.2522701214</v>
      </c>
      <c r="AV16" s="561">
        <v>1437163.5958452974</v>
      </c>
      <c r="AW16" s="561">
        <v>1339620.2374540032</v>
      </c>
      <c r="AX16" s="561">
        <v>1635625.0288640887</v>
      </c>
      <c r="AY16" s="561">
        <v>1573100.2401722395</v>
      </c>
      <c r="AZ16" s="561">
        <v>1621829.9229645194</v>
      </c>
      <c r="BA16" s="561">
        <v>1527848.2752637425</v>
      </c>
      <c r="BB16" s="561">
        <v>796945.03543987358</v>
      </c>
      <c r="BC16" s="561">
        <v>796880.2758413956</v>
      </c>
      <c r="BD16" s="561">
        <v>786249.69974167808</v>
      </c>
      <c r="BE16" s="561">
        <v>959756.14746368141</v>
      </c>
      <c r="BF16" s="561">
        <v>684405.64802933065</v>
      </c>
      <c r="BG16" s="561">
        <v>771668.05853880791</v>
      </c>
      <c r="BH16" s="198"/>
      <c r="BI16" s="153"/>
      <c r="BJ16" s="153"/>
    </row>
    <row r="17" spans="1:62">
      <c r="A17" s="158" t="s">
        <v>27</v>
      </c>
      <c r="B17" s="159" t="s">
        <v>155</v>
      </c>
      <c r="C17" s="159" t="s">
        <v>144</v>
      </c>
      <c r="D17" s="158" t="s">
        <v>156</v>
      </c>
      <c r="E17" s="160" t="s">
        <v>157</v>
      </c>
      <c r="F17" s="561">
        <v>11573.195951820773</v>
      </c>
      <c r="G17" s="561">
        <v>14220.663848946289</v>
      </c>
      <c r="H17" s="561">
        <v>16362.472118699061</v>
      </c>
      <c r="I17" s="561">
        <v>17299.091726613224</v>
      </c>
      <c r="J17" s="561">
        <v>13645.043802918026</v>
      </c>
      <c r="K17" s="561">
        <v>18653.083322290127</v>
      </c>
      <c r="L17" s="561">
        <v>16810.778466378371</v>
      </c>
      <c r="M17" s="561">
        <v>26576.755678346693</v>
      </c>
      <c r="N17" s="561">
        <v>36976.837455308851</v>
      </c>
      <c r="O17" s="561">
        <v>42548.947238452733</v>
      </c>
      <c r="P17" s="561">
        <v>68513.911529003235</v>
      </c>
      <c r="Q17" s="561">
        <v>81288.469860968064</v>
      </c>
      <c r="R17" s="561">
        <v>67444.24544136459</v>
      </c>
      <c r="S17" s="561">
        <v>75295.252059890423</v>
      </c>
      <c r="T17" s="561">
        <v>71063.482041644253</v>
      </c>
      <c r="U17" s="561">
        <v>78687.573739636427</v>
      </c>
      <c r="V17" s="561">
        <v>112633.57466275326</v>
      </c>
      <c r="W17" s="561">
        <v>168435.16238839657</v>
      </c>
      <c r="X17" s="561">
        <v>220204.41554818428</v>
      </c>
      <c r="Y17" s="561">
        <v>267622.6711313125</v>
      </c>
      <c r="Z17" s="561">
        <v>304552.15940036142</v>
      </c>
      <c r="AA17" s="561">
        <v>476971.19159137231</v>
      </c>
      <c r="AB17" s="561">
        <v>485172.17604783335</v>
      </c>
      <c r="AC17" s="561">
        <v>484266.37341212569</v>
      </c>
      <c r="AD17" s="561">
        <v>588543.70056563197</v>
      </c>
      <c r="AE17" s="561">
        <v>838281.9618274594</v>
      </c>
      <c r="AF17" s="561">
        <v>930129.80690070102</v>
      </c>
      <c r="AG17" s="561">
        <v>1057010.5187265964</v>
      </c>
      <c r="AH17" s="561">
        <v>1094931.085491803</v>
      </c>
      <c r="AI17" s="561">
        <v>1182360.3695900717</v>
      </c>
      <c r="AJ17" s="561">
        <v>1301948.6343521378</v>
      </c>
      <c r="AK17" s="561">
        <v>1481414.4511585468</v>
      </c>
      <c r="AL17" s="561">
        <v>1179366.7284397767</v>
      </c>
      <c r="AM17" s="561">
        <v>1411098.6063639182</v>
      </c>
      <c r="AN17" s="561">
        <v>1391373.1711258185</v>
      </c>
      <c r="AO17" s="561">
        <v>1515194.4088658975</v>
      </c>
      <c r="AP17" s="561">
        <v>1504360.7927026546</v>
      </c>
      <c r="AQ17" s="561">
        <v>1560054.0110188895</v>
      </c>
      <c r="AR17" s="561">
        <v>1619034.2866560854</v>
      </c>
      <c r="AS17" s="561">
        <v>1985733.9176940441</v>
      </c>
      <c r="AT17" s="561">
        <v>2639847.7343640616</v>
      </c>
      <c r="AU17" s="561">
        <v>2483537.9604111202</v>
      </c>
      <c r="AV17" s="561">
        <v>2945880.3755409187</v>
      </c>
      <c r="AW17" s="561">
        <v>3280498.104959195</v>
      </c>
      <c r="AX17" s="561">
        <v>5543472.1188574526</v>
      </c>
      <c r="AY17" s="561">
        <v>9213534.1346294098</v>
      </c>
      <c r="AZ17" s="561">
        <v>3618945.9671771834</v>
      </c>
      <c r="BA17" s="561">
        <v>3187059.3958001472</v>
      </c>
      <c r="BB17" s="561">
        <v>2069596.3070103442</v>
      </c>
      <c r="BC17" s="561">
        <v>1920117.7637866242</v>
      </c>
      <c r="BD17" s="561">
        <v>1490047.0160118663</v>
      </c>
      <c r="BE17" s="561">
        <v>1899269.5884130863</v>
      </c>
      <c r="BF17" s="561">
        <v>1483484.6185707143</v>
      </c>
      <c r="BG17" s="561">
        <v>1605892.3774452615</v>
      </c>
      <c r="BH17" s="198"/>
      <c r="BI17" s="153"/>
      <c r="BJ17" s="153"/>
    </row>
    <row r="18" spans="1:62">
      <c r="A18" s="158" t="s">
        <v>28</v>
      </c>
      <c r="B18" s="159" t="s">
        <v>155</v>
      </c>
      <c r="C18" s="159" t="s">
        <v>144</v>
      </c>
      <c r="D18" s="158" t="s">
        <v>156</v>
      </c>
      <c r="E18" s="160" t="s">
        <v>157</v>
      </c>
      <c r="F18" s="561">
        <v>45185.675139264858</v>
      </c>
      <c r="G18" s="561">
        <v>53534.982106812728</v>
      </c>
      <c r="H18" s="561">
        <v>59128.713292514098</v>
      </c>
      <c r="I18" s="561">
        <v>58472.1330465098</v>
      </c>
      <c r="J18" s="561">
        <v>52007.057438539559</v>
      </c>
      <c r="K18" s="561">
        <v>85246.029145622248</v>
      </c>
      <c r="L18" s="561">
        <v>90328.996557201084</v>
      </c>
      <c r="M18" s="561">
        <v>121551.72897821863</v>
      </c>
      <c r="N18" s="561">
        <v>122515.62939036655</v>
      </c>
      <c r="O18" s="561">
        <v>113857.4542583084</v>
      </c>
      <c r="P18" s="561">
        <v>137823.38421254107</v>
      </c>
      <c r="Q18" s="561">
        <v>194958.53674953157</v>
      </c>
      <c r="R18" s="561">
        <v>150315.34590008651</v>
      </c>
      <c r="S18" s="561">
        <v>298653.040620288</v>
      </c>
      <c r="T18" s="561">
        <v>307015.5190396317</v>
      </c>
      <c r="U18" s="561">
        <v>300511.31000118877</v>
      </c>
      <c r="V18" s="561">
        <v>407288.16641438787</v>
      </c>
      <c r="W18" s="561">
        <v>479325.71292033739</v>
      </c>
      <c r="X18" s="561">
        <v>731870.10443383164</v>
      </c>
      <c r="Y18" s="561">
        <v>578655.743982499</v>
      </c>
      <c r="Z18" s="561">
        <v>680079.3186869116</v>
      </c>
      <c r="AA18" s="561">
        <v>1072497.2881648608</v>
      </c>
      <c r="AB18" s="561">
        <v>1164565.8175737457</v>
      </c>
      <c r="AC18" s="561">
        <v>1293495.0583954612</v>
      </c>
      <c r="AD18" s="561">
        <v>1881887.791780435</v>
      </c>
      <c r="AE18" s="561">
        <v>1887295.9589121747</v>
      </c>
      <c r="AF18" s="561">
        <v>2364862.2806566637</v>
      </c>
      <c r="AG18" s="561">
        <v>3090541.8877697173</v>
      </c>
      <c r="AH18" s="561">
        <v>2590458.3681441816</v>
      </c>
      <c r="AI18" s="561">
        <v>2453122.8551505171</v>
      </c>
      <c r="AJ18" s="561">
        <v>2279184.436692039</v>
      </c>
      <c r="AK18" s="561">
        <v>2661088.7511382326</v>
      </c>
      <c r="AL18" s="561">
        <v>2561286.1527279415</v>
      </c>
      <c r="AM18" s="561">
        <v>3061175.1601748583</v>
      </c>
      <c r="AN18" s="561">
        <v>3348311.7195266075</v>
      </c>
      <c r="AO18" s="561">
        <v>3866355.1717016273</v>
      </c>
      <c r="AP18" s="561">
        <v>3353360.6158478283</v>
      </c>
      <c r="AQ18" s="561">
        <v>4978666.7073835675</v>
      </c>
      <c r="AR18" s="561">
        <v>5806686.7682678578</v>
      </c>
      <c r="AS18" s="561">
        <v>4425564.2970721638</v>
      </c>
      <c r="AT18" s="561">
        <v>4198368.4525367832</v>
      </c>
      <c r="AU18" s="561">
        <v>8616782.1781047117</v>
      </c>
      <c r="AV18" s="561">
        <v>8355783.6589678321</v>
      </c>
      <c r="AW18" s="561">
        <v>7881945.6375537161</v>
      </c>
      <c r="AX18" s="561">
        <v>4012391.3460253235</v>
      </c>
      <c r="AY18" s="561">
        <v>4065247.7336896914</v>
      </c>
      <c r="AZ18" s="561">
        <v>9076527.2341793161</v>
      </c>
      <c r="BA18" s="561">
        <v>8082980.5573721249</v>
      </c>
      <c r="BB18" s="561">
        <v>4367058.5908261724</v>
      </c>
      <c r="BC18" s="561">
        <v>3534958.8698511743</v>
      </c>
      <c r="BD18" s="561">
        <v>2377567.3641816163</v>
      </c>
      <c r="BE18" s="561">
        <v>3008680.3910390534</v>
      </c>
      <c r="BF18" s="561">
        <v>2517022.7040495602</v>
      </c>
      <c r="BG18" s="561">
        <v>2547964.9039758667</v>
      </c>
      <c r="BH18" s="198"/>
      <c r="BI18" s="153"/>
      <c r="BJ18" s="153"/>
    </row>
    <row r="19" spans="1:62">
      <c r="A19" s="158" t="s">
        <v>29</v>
      </c>
      <c r="B19" s="159" t="s">
        <v>155</v>
      </c>
      <c r="C19" s="159" t="s">
        <v>144</v>
      </c>
      <c r="D19" s="158" t="s">
        <v>156</v>
      </c>
      <c r="E19" s="160" t="s">
        <v>157</v>
      </c>
      <c r="F19" s="561">
        <v>3315.4464147553244</v>
      </c>
      <c r="G19" s="561">
        <v>3673.4361323801431</v>
      </c>
      <c r="H19" s="561">
        <v>4627.5901632336208</v>
      </c>
      <c r="I19" s="561">
        <v>5235.5767298220017</v>
      </c>
      <c r="J19" s="561">
        <v>3709.8141664603454</v>
      </c>
      <c r="K19" s="561">
        <v>5382.724586688606</v>
      </c>
      <c r="L19" s="561">
        <v>7345.5185562324241</v>
      </c>
      <c r="M19" s="561">
        <v>11593.085628079789</v>
      </c>
      <c r="N19" s="561">
        <v>9758.1914035117188</v>
      </c>
      <c r="O19" s="561">
        <v>11305.689651379615</v>
      </c>
      <c r="P19" s="561">
        <v>22105.60516745822</v>
      </c>
      <c r="Q19" s="561">
        <v>28589.23810984235</v>
      </c>
      <c r="R19" s="561">
        <v>26744.512595996865</v>
      </c>
      <c r="S19" s="561">
        <v>42038.352481221096</v>
      </c>
      <c r="T19" s="561">
        <v>54900.429856503935</v>
      </c>
      <c r="U19" s="561">
        <v>44365.256235287343</v>
      </c>
      <c r="V19" s="561">
        <v>54990.345479526761</v>
      </c>
      <c r="W19" s="561">
        <v>67210.816320798971</v>
      </c>
      <c r="X19" s="561">
        <v>102768.88801628223</v>
      </c>
      <c r="Y19" s="561">
        <v>113023.02120502328</v>
      </c>
      <c r="Z19" s="561">
        <v>117335.0769731121</v>
      </c>
      <c r="AA19" s="561">
        <v>206816.6681376574</v>
      </c>
      <c r="AB19" s="561">
        <v>238809.79713950871</v>
      </c>
      <c r="AC19" s="561">
        <v>257783.50767546438</v>
      </c>
      <c r="AD19" s="561">
        <v>264275.81054151739</v>
      </c>
      <c r="AE19" s="561">
        <v>374651.55359283159</v>
      </c>
      <c r="AF19" s="561">
        <v>441320.38527877361</v>
      </c>
      <c r="AG19" s="561">
        <v>450170.55078273651</v>
      </c>
      <c r="AH19" s="561">
        <v>406044.16376724461</v>
      </c>
      <c r="AI19" s="561">
        <v>444795.09320154338</v>
      </c>
      <c r="AJ19" s="561">
        <v>416249.73768923164</v>
      </c>
      <c r="AK19" s="561">
        <v>505261.15421587077</v>
      </c>
      <c r="AL19" s="561">
        <v>453237.96681347041</v>
      </c>
      <c r="AM19" s="561">
        <v>500590.7154751395</v>
      </c>
      <c r="AN19" s="561">
        <v>539759.36447437108</v>
      </c>
      <c r="AO19" s="561">
        <v>557659.2948884815</v>
      </c>
      <c r="AP19" s="561">
        <v>427329.95492687612</v>
      </c>
      <c r="AQ19" s="561">
        <v>559977.48445893731</v>
      </c>
      <c r="AR19" s="561">
        <v>533885.18137892638</v>
      </c>
      <c r="AS19" s="561">
        <v>635196.33135734405</v>
      </c>
      <c r="AT19" s="561">
        <v>722672.26461758441</v>
      </c>
      <c r="AU19" s="561">
        <v>780565.5616274873</v>
      </c>
      <c r="AV19" s="561">
        <v>1037828.2328561998</v>
      </c>
      <c r="AW19" s="561">
        <v>1120317.8065675972</v>
      </c>
      <c r="AX19" s="561">
        <v>1369164.4874183731</v>
      </c>
      <c r="AY19" s="561">
        <v>1336853.4850642248</v>
      </c>
      <c r="AZ19" s="561">
        <v>1477224.3533979501</v>
      </c>
      <c r="BA19" s="561">
        <v>948789.02644128702</v>
      </c>
      <c r="BB19" s="561">
        <v>535741.66777057794</v>
      </c>
      <c r="BC19" s="561">
        <v>482699.46860355337</v>
      </c>
      <c r="BD19" s="561">
        <v>469567.06033142586</v>
      </c>
      <c r="BE19" s="561">
        <v>611167.21215714864</v>
      </c>
      <c r="BF19" s="561">
        <v>520231.34402551613</v>
      </c>
      <c r="BG19" s="561">
        <v>569181.70167021395</v>
      </c>
      <c r="BH19" s="198"/>
      <c r="BI19" s="153"/>
      <c r="BJ19" s="153"/>
    </row>
    <row r="20" spans="1:62">
      <c r="A20" s="158" t="s">
        <v>30</v>
      </c>
      <c r="B20" s="159" t="s">
        <v>155</v>
      </c>
      <c r="C20" s="159" t="s">
        <v>144</v>
      </c>
      <c r="D20" s="158" t="s">
        <v>156</v>
      </c>
      <c r="E20" s="160" t="s">
        <v>157</v>
      </c>
      <c r="F20" s="561">
        <v>3926.4646843551454</v>
      </c>
      <c r="G20" s="561">
        <v>5038.3203362210434</v>
      </c>
      <c r="H20" s="561">
        <v>5230.793935625592</v>
      </c>
      <c r="I20" s="561">
        <v>4545.2137371258868</v>
      </c>
      <c r="J20" s="561">
        <v>3869.4136234444823</v>
      </c>
      <c r="K20" s="561">
        <v>5002.3442583945671</v>
      </c>
      <c r="L20" s="561">
        <v>4670.0834746300952</v>
      </c>
      <c r="M20" s="561">
        <v>4795.3835876343774</v>
      </c>
      <c r="N20" s="561">
        <v>5448.6463773893083</v>
      </c>
      <c r="O20" s="561">
        <v>6930.3717813969952</v>
      </c>
      <c r="P20" s="561">
        <v>9711.4907388664069</v>
      </c>
      <c r="Q20" s="561">
        <v>11532.255943290827</v>
      </c>
      <c r="R20" s="561">
        <v>18623.14636576144</v>
      </c>
      <c r="S20" s="561">
        <v>37298.044651361088</v>
      </c>
      <c r="T20" s="561">
        <v>31062.256662173011</v>
      </c>
      <c r="U20" s="561">
        <v>54578.433988804769</v>
      </c>
      <c r="V20" s="561">
        <v>22807.224016208289</v>
      </c>
      <c r="W20" s="561">
        <v>21511.805454312478</v>
      </c>
      <c r="X20" s="561">
        <v>50415.462185934623</v>
      </c>
      <c r="Y20" s="561">
        <v>66559.755710191777</v>
      </c>
      <c r="Z20" s="561">
        <v>67684.796019967107</v>
      </c>
      <c r="AA20" s="561">
        <v>142908.95433726424</v>
      </c>
      <c r="AB20" s="561">
        <v>192772.12123267417</v>
      </c>
      <c r="AC20" s="561">
        <v>200302.42963745398</v>
      </c>
      <c r="AD20" s="561">
        <v>209162.50883205645</v>
      </c>
      <c r="AE20" s="561">
        <v>260130.56178788547</v>
      </c>
      <c r="AF20" s="561">
        <v>308679.8243113393</v>
      </c>
      <c r="AG20" s="561">
        <v>396901.41688871663</v>
      </c>
      <c r="AH20" s="561">
        <v>393239.34232801228</v>
      </c>
      <c r="AI20" s="561">
        <v>346459.81130206579</v>
      </c>
      <c r="AJ20" s="561">
        <v>362937.87159603107</v>
      </c>
      <c r="AK20" s="561">
        <v>405171.49629943765</v>
      </c>
      <c r="AL20" s="561">
        <v>421657.72920924658</v>
      </c>
      <c r="AM20" s="561">
        <v>448070.4158425075</v>
      </c>
      <c r="AN20" s="561">
        <v>470443.74044262583</v>
      </c>
      <c r="AO20" s="561">
        <v>468079.31585156021</v>
      </c>
      <c r="AP20" s="561">
        <v>474057.09565310751</v>
      </c>
      <c r="AQ20" s="561">
        <v>562357.63324564218</v>
      </c>
      <c r="AR20" s="561">
        <v>532625.3583415295</v>
      </c>
      <c r="AS20" s="561">
        <v>626599.96914584748</v>
      </c>
      <c r="AT20" s="561">
        <v>667032.34735728847</v>
      </c>
      <c r="AU20" s="561">
        <v>499892.37145966082</v>
      </c>
      <c r="AV20" s="561">
        <v>558804.41415260197</v>
      </c>
      <c r="AW20" s="561">
        <v>1064111.9102034601</v>
      </c>
      <c r="AX20" s="561">
        <v>701118.76748613641</v>
      </c>
      <c r="AY20" s="561">
        <v>681292.70268631552</v>
      </c>
      <c r="AZ20" s="561">
        <v>823411.79810162005</v>
      </c>
      <c r="BA20" s="561">
        <v>664369.36881767679</v>
      </c>
      <c r="BB20" s="561">
        <v>386373.80086543004</v>
      </c>
      <c r="BC20" s="561">
        <v>291787.385504595</v>
      </c>
      <c r="BD20" s="561">
        <v>187016.72306753855</v>
      </c>
      <c r="BE20" s="561">
        <v>282709.35628917644</v>
      </c>
      <c r="BF20" s="561">
        <v>228237.20965236885</v>
      </c>
      <c r="BG20" s="561">
        <v>271579.46713245794</v>
      </c>
      <c r="BH20" s="198"/>
      <c r="BI20" s="153"/>
      <c r="BJ20" s="153"/>
    </row>
    <row r="21" spans="1:62">
      <c r="A21" s="158" t="s">
        <v>31</v>
      </c>
      <c r="B21" s="159" t="s">
        <v>155</v>
      </c>
      <c r="C21" s="159" t="s">
        <v>144</v>
      </c>
      <c r="D21" s="158" t="s">
        <v>156</v>
      </c>
      <c r="E21" s="160" t="s">
        <v>157</v>
      </c>
      <c r="F21" s="561">
        <v>9017.8302365144173</v>
      </c>
      <c r="G21" s="561">
        <v>11265.577694433961</v>
      </c>
      <c r="H21" s="561">
        <v>15552.921745962176</v>
      </c>
      <c r="I21" s="561">
        <v>18986.938484293805</v>
      </c>
      <c r="J21" s="561">
        <v>18283.706542958927</v>
      </c>
      <c r="K21" s="561">
        <v>22402.490863330404</v>
      </c>
      <c r="L21" s="561">
        <v>22837.722440490117</v>
      </c>
      <c r="M21" s="561">
        <v>32648.991933550991</v>
      </c>
      <c r="N21" s="561">
        <v>41704.520011984561</v>
      </c>
      <c r="O21" s="561">
        <v>32832.891330826511</v>
      </c>
      <c r="P21" s="561">
        <v>45773.815144536507</v>
      </c>
      <c r="Q21" s="561">
        <v>47723.621450518724</v>
      </c>
      <c r="R21" s="561">
        <v>68809.770185747242</v>
      </c>
      <c r="S21" s="561">
        <v>98709.142538855769</v>
      </c>
      <c r="T21" s="561">
        <v>78815.708788729375</v>
      </c>
      <c r="U21" s="561">
        <v>68514.592658343972</v>
      </c>
      <c r="V21" s="561">
        <v>111581.18500135143</v>
      </c>
      <c r="W21" s="561">
        <v>154991.87394162276</v>
      </c>
      <c r="X21" s="561">
        <v>306462.16143041023</v>
      </c>
      <c r="Y21" s="561">
        <v>290686.21487856301</v>
      </c>
      <c r="Z21" s="561">
        <v>377827.78827493783</v>
      </c>
      <c r="AA21" s="561">
        <v>494502.47921930283</v>
      </c>
      <c r="AB21" s="561">
        <v>585234.6297397262</v>
      </c>
      <c r="AC21" s="561">
        <v>516802.849454668</v>
      </c>
      <c r="AD21" s="561">
        <v>507398.60082771722</v>
      </c>
      <c r="AE21" s="561">
        <v>913403.9763068324</v>
      </c>
      <c r="AF21" s="561">
        <v>979956.53092257387</v>
      </c>
      <c r="AG21" s="561">
        <v>1174672.3761876437</v>
      </c>
      <c r="AH21" s="561">
        <v>1194614.9561446044</v>
      </c>
      <c r="AI21" s="561">
        <v>1268360.2468050357</v>
      </c>
      <c r="AJ21" s="561">
        <v>1226792.64468765</v>
      </c>
      <c r="AK21" s="561">
        <v>1297463.9161328312</v>
      </c>
      <c r="AL21" s="561">
        <v>1141311.5482610594</v>
      </c>
      <c r="AM21" s="561">
        <v>1065520.496472891</v>
      </c>
      <c r="AN21" s="561">
        <v>986394.18887105782</v>
      </c>
      <c r="AO21" s="561">
        <v>1224507.906646186</v>
      </c>
      <c r="AP21" s="561">
        <v>1000852.6181714898</v>
      </c>
      <c r="AQ21" s="561">
        <v>1325792.5712507553</v>
      </c>
      <c r="AR21" s="561">
        <v>1626898.0039381925</v>
      </c>
      <c r="AS21" s="561">
        <v>1610809.9923307612</v>
      </c>
      <c r="AT21" s="561">
        <v>2012079.529858036</v>
      </c>
      <c r="AU21" s="561">
        <v>1658946.4059353434</v>
      </c>
      <c r="AV21" s="561">
        <v>2024544.8212912837</v>
      </c>
      <c r="AW21" s="561">
        <v>2509300.1508211149</v>
      </c>
      <c r="AX21" s="561">
        <v>2305700.9105406902</v>
      </c>
      <c r="AY21" s="561">
        <v>2600283.7719943086</v>
      </c>
      <c r="AZ21" s="561">
        <v>2407274.883577113</v>
      </c>
      <c r="BA21" s="561">
        <v>2094588.8246728198</v>
      </c>
      <c r="BB21" s="561">
        <v>1616665.5558796946</v>
      </c>
      <c r="BC21" s="561">
        <v>1495542.9072077288</v>
      </c>
      <c r="BD21" s="561">
        <v>1228484.3097386374</v>
      </c>
      <c r="BE21" s="561">
        <v>1500300.2147910083</v>
      </c>
      <c r="BF21" s="561">
        <v>1300814.0958216488</v>
      </c>
      <c r="BG21" s="561">
        <v>1453257.386520752</v>
      </c>
      <c r="BH21" s="198"/>
      <c r="BI21" s="153"/>
      <c r="BJ21" s="153"/>
    </row>
    <row r="22" spans="1:62">
      <c r="A22" s="158" t="s">
        <v>32</v>
      </c>
      <c r="B22" s="159" t="s">
        <v>155</v>
      </c>
      <c r="C22" s="159" t="s">
        <v>144</v>
      </c>
      <c r="D22" s="158" t="s">
        <v>156</v>
      </c>
      <c r="E22" s="160" t="s">
        <v>157</v>
      </c>
      <c r="F22" s="561">
        <v>2057.6996587494</v>
      </c>
      <c r="G22" s="561">
        <v>2388.2499451827935</v>
      </c>
      <c r="H22" s="561">
        <v>2473.6946728232933</v>
      </c>
      <c r="I22" s="561">
        <v>2550.4845604590073</v>
      </c>
      <c r="J22" s="561">
        <v>2844.8723614926034</v>
      </c>
      <c r="K22" s="561">
        <v>3121.7885934452852</v>
      </c>
      <c r="L22" s="561">
        <v>3184.0165036966391</v>
      </c>
      <c r="M22" s="561">
        <v>3346.228506645517</v>
      </c>
      <c r="N22" s="561">
        <v>4372.7544644162845</v>
      </c>
      <c r="O22" s="561">
        <v>3733.308683155999</v>
      </c>
      <c r="P22" s="561">
        <v>5003.1905340753865</v>
      </c>
      <c r="Q22" s="561">
        <v>5599.2058666519115</v>
      </c>
      <c r="R22" s="561">
        <v>11270.271650361026</v>
      </c>
      <c r="S22" s="561">
        <v>12600.88881289623</v>
      </c>
      <c r="T22" s="561">
        <v>11655.324463681791</v>
      </c>
      <c r="U22" s="561">
        <v>14674.848369672629</v>
      </c>
      <c r="V22" s="561">
        <v>23694.877634960358</v>
      </c>
      <c r="W22" s="561">
        <v>22625.220501535819</v>
      </c>
      <c r="X22" s="561">
        <v>42975.989424708212</v>
      </c>
      <c r="Y22" s="561">
        <v>42428.633168210115</v>
      </c>
      <c r="Z22" s="561">
        <v>47218.476105749942</v>
      </c>
      <c r="AA22" s="561">
        <v>59428.34836576767</v>
      </c>
      <c r="AB22" s="561">
        <v>60098.05726353205</v>
      </c>
      <c r="AC22" s="561">
        <v>69604.726566842844</v>
      </c>
      <c r="AD22" s="561">
        <v>78332.425732115706</v>
      </c>
      <c r="AE22" s="561">
        <v>129103.23681666594</v>
      </c>
      <c r="AF22" s="561">
        <v>135224.1756828377</v>
      </c>
      <c r="AG22" s="561">
        <v>127047.20839907958</v>
      </c>
      <c r="AH22" s="561">
        <v>114047.94398246014</v>
      </c>
      <c r="AI22" s="561">
        <v>116618.43728432751</v>
      </c>
      <c r="AJ22" s="561">
        <v>111952.0617926289</v>
      </c>
      <c r="AK22" s="561">
        <v>142546.53724613436</v>
      </c>
      <c r="AL22" s="561">
        <v>113772.28705961094</v>
      </c>
      <c r="AM22" s="561">
        <v>132034.40299231143</v>
      </c>
      <c r="AN22" s="561">
        <v>156596.49284293444</v>
      </c>
      <c r="AO22" s="561">
        <v>187783.9110321296</v>
      </c>
      <c r="AP22" s="561">
        <v>199355.93927138406</v>
      </c>
      <c r="AQ22" s="561">
        <v>236107.13229099259</v>
      </c>
      <c r="AR22" s="561">
        <v>367983.97050932847</v>
      </c>
      <c r="AS22" s="561">
        <v>369179.79612006497</v>
      </c>
      <c r="AT22" s="561">
        <v>276863.50880604913</v>
      </c>
      <c r="AU22" s="561">
        <v>255346.74866391197</v>
      </c>
      <c r="AV22" s="561">
        <v>426066.47875653667</v>
      </c>
      <c r="AW22" s="561">
        <v>435959.33395529678</v>
      </c>
      <c r="AX22" s="561">
        <v>391461.29240930907</v>
      </c>
      <c r="AY22" s="561">
        <v>286545.38730655669</v>
      </c>
      <c r="AZ22" s="561">
        <v>368796.2666165157</v>
      </c>
      <c r="BA22" s="561">
        <v>329247.58164616022</v>
      </c>
      <c r="BB22" s="561">
        <v>174325.11739924687</v>
      </c>
      <c r="BC22" s="561">
        <v>166277.64246951533</v>
      </c>
      <c r="BD22" s="561">
        <v>250702.27576708887</v>
      </c>
      <c r="BE22" s="561">
        <v>298693.30292428785</v>
      </c>
      <c r="BF22" s="561">
        <v>215981.32735251388</v>
      </c>
      <c r="BG22" s="561">
        <v>243766.76175595605</v>
      </c>
      <c r="BH22" s="198"/>
      <c r="BI22" s="153"/>
      <c r="BJ22" s="153"/>
    </row>
    <row r="23" spans="1:62">
      <c r="A23" s="161" t="s">
        <v>158</v>
      </c>
      <c r="B23" s="162" t="s">
        <v>155</v>
      </c>
      <c r="C23" s="162" t="s">
        <v>144</v>
      </c>
      <c r="D23" s="161" t="s">
        <v>156</v>
      </c>
      <c r="E23" s="163" t="s">
        <v>157</v>
      </c>
      <c r="F23" s="562">
        <v>241059.85172316962</v>
      </c>
      <c r="G23" s="562">
        <v>281238.24409952725</v>
      </c>
      <c r="H23" s="562">
        <v>348373.17931742693</v>
      </c>
      <c r="I23" s="562">
        <v>375791.0502488463</v>
      </c>
      <c r="J23" s="562">
        <v>357342.2096384163</v>
      </c>
      <c r="K23" s="562">
        <v>441430.73248707736</v>
      </c>
      <c r="L23" s="562">
        <v>491703.54566976905</v>
      </c>
      <c r="M23" s="562">
        <v>651400.59982596932</v>
      </c>
      <c r="N23" s="562">
        <v>675524.19447389792</v>
      </c>
      <c r="O23" s="562">
        <v>754965.53789900127</v>
      </c>
      <c r="P23" s="562">
        <v>909677.59466431919</v>
      </c>
      <c r="Q23" s="562">
        <v>1163824.2101518414</v>
      </c>
      <c r="R23" s="562">
        <v>1212626.9395600935</v>
      </c>
      <c r="S23" s="562">
        <v>1760657.2534644897</v>
      </c>
      <c r="T23" s="562">
        <v>1726846.3647583481</v>
      </c>
      <c r="U23" s="562">
        <v>1670563.0145412604</v>
      </c>
      <c r="V23" s="562">
        <v>2039374.211340514</v>
      </c>
      <c r="W23" s="562">
        <v>2699187.6173577663</v>
      </c>
      <c r="X23" s="562">
        <v>4245639.8370386055</v>
      </c>
      <c r="Y23" s="562">
        <v>4490704.0973898266</v>
      </c>
      <c r="Z23" s="562">
        <v>5335573.8691214724</v>
      </c>
      <c r="AA23" s="562">
        <v>7350161.5683176611</v>
      </c>
      <c r="AB23" s="562">
        <v>8390234.3608543817</v>
      </c>
      <c r="AC23" s="562">
        <v>8787550.1785095409</v>
      </c>
      <c r="AD23" s="562">
        <v>10909937.774142602</v>
      </c>
      <c r="AE23" s="562">
        <v>14597090.343509471</v>
      </c>
      <c r="AF23" s="562">
        <v>17984816.82088121</v>
      </c>
      <c r="AG23" s="562">
        <v>19543455.372859605</v>
      </c>
      <c r="AH23" s="562">
        <v>17658291.104547009</v>
      </c>
      <c r="AI23" s="562">
        <v>18307174.501183979</v>
      </c>
      <c r="AJ23" s="562">
        <v>18754905.818495847</v>
      </c>
      <c r="AK23" s="562">
        <v>19818000</v>
      </c>
      <c r="AL23" s="562">
        <v>17788000</v>
      </c>
      <c r="AM23" s="562">
        <v>18898000</v>
      </c>
      <c r="AN23" s="562">
        <v>21041000</v>
      </c>
      <c r="AO23" s="562">
        <v>22702000</v>
      </c>
      <c r="AP23" s="562">
        <v>23716000</v>
      </c>
      <c r="AQ23" s="562">
        <v>26316000</v>
      </c>
      <c r="AR23" s="562">
        <v>30283000</v>
      </c>
      <c r="AS23" s="562">
        <v>33056000</v>
      </c>
      <c r="AT23" s="562">
        <v>34130000</v>
      </c>
      <c r="AU23" s="562">
        <v>38862000</v>
      </c>
      <c r="AV23" s="562">
        <v>43599000</v>
      </c>
      <c r="AW23" s="562">
        <v>50201000</v>
      </c>
      <c r="AX23" s="562">
        <v>51496000</v>
      </c>
      <c r="AY23" s="562">
        <v>55142000</v>
      </c>
      <c r="AZ23" s="562">
        <v>50693000</v>
      </c>
      <c r="BA23" s="562">
        <v>39638000</v>
      </c>
      <c r="BB23" s="562">
        <v>25876000</v>
      </c>
      <c r="BC23" s="562">
        <v>23052000</v>
      </c>
      <c r="BD23" s="562">
        <v>22299000</v>
      </c>
      <c r="BE23" s="562">
        <v>27096000</v>
      </c>
      <c r="BF23" s="562">
        <v>21686000</v>
      </c>
      <c r="BG23" s="562">
        <v>23019000</v>
      </c>
      <c r="BH23" s="198"/>
      <c r="BI23" s="153"/>
      <c r="BJ23" s="153"/>
    </row>
    <row r="24" spans="1:62">
      <c r="A24" s="164" t="s">
        <v>159</v>
      </c>
      <c r="B24" s="159" t="s">
        <v>155</v>
      </c>
      <c r="C24" s="159" t="s">
        <v>144</v>
      </c>
      <c r="D24" s="158" t="s">
        <v>156</v>
      </c>
      <c r="E24" s="160" t="s">
        <v>157</v>
      </c>
      <c r="F24" s="561">
        <v>229341.6982978278</v>
      </c>
      <c r="G24" s="561">
        <v>270895.36112693977</v>
      </c>
      <c r="H24" s="561">
        <v>329699.29125849012</v>
      </c>
      <c r="I24" s="561">
        <v>352761.73796244361</v>
      </c>
      <c r="J24" s="561">
        <v>337699.54173158546</v>
      </c>
      <c r="K24" s="561">
        <v>419483.1908388575</v>
      </c>
      <c r="L24" s="561">
        <v>464468.71259349934</v>
      </c>
      <c r="M24" s="561">
        <v>609591.71434177132</v>
      </c>
      <c r="N24" s="561">
        <v>627659.72242035193</v>
      </c>
      <c r="O24" s="561">
        <v>699217.4591079005</v>
      </c>
      <c r="P24" s="561">
        <v>855344.57516435802</v>
      </c>
      <c r="Q24" s="561">
        <v>1107657.8522165471</v>
      </c>
      <c r="R24" s="561">
        <v>1150773.4271027003</v>
      </c>
      <c r="S24" s="561">
        <v>1670395.7371797194</v>
      </c>
      <c r="T24" s="561">
        <v>1648878.8105861603</v>
      </c>
      <c r="U24" s="561">
        <v>1575243.109003417</v>
      </c>
      <c r="V24" s="561">
        <v>2023475.1139851003</v>
      </c>
      <c r="W24" s="561">
        <v>2543463.6671865201</v>
      </c>
      <c r="X24" s="561">
        <v>4017785.8920341581</v>
      </c>
      <c r="Y24" s="561">
        <v>4209444.983117342</v>
      </c>
      <c r="Z24" s="561">
        <v>5122855.2977965558</v>
      </c>
      <c r="AA24" s="561">
        <v>7173332.4422727264</v>
      </c>
      <c r="AB24" s="561">
        <v>7819995.5361306434</v>
      </c>
      <c r="AC24" s="561">
        <v>8401380.5944278035</v>
      </c>
      <c r="AD24" s="561">
        <v>10749442.909753453</v>
      </c>
      <c r="AE24" s="561">
        <v>13813178.677485641</v>
      </c>
      <c r="AF24" s="561">
        <v>17087144.211679976</v>
      </c>
      <c r="AG24" s="561">
        <v>18666431.136028681</v>
      </c>
      <c r="AH24" s="561">
        <v>17205440.678180765</v>
      </c>
      <c r="AI24" s="561">
        <v>17473696.359294109</v>
      </c>
      <c r="AJ24" s="561">
        <v>18248761.086648718</v>
      </c>
      <c r="AK24" s="561">
        <v>19157168.020876992</v>
      </c>
      <c r="AL24" s="561">
        <v>17659862.752813291</v>
      </c>
      <c r="AM24" s="561">
        <v>18805902.199571766</v>
      </c>
      <c r="AN24" s="561">
        <v>20838383.632679082</v>
      </c>
      <c r="AO24" s="561">
        <v>22373941.626783799</v>
      </c>
      <c r="AP24" s="561">
        <v>23180877.092955217</v>
      </c>
      <c r="AQ24" s="561">
        <v>26008263.778865561</v>
      </c>
      <c r="AR24" s="561">
        <v>30137764.638841003</v>
      </c>
      <c r="AS24" s="561">
        <v>32847740.189189188</v>
      </c>
      <c r="AT24" s="561">
        <v>33954006.692866273</v>
      </c>
      <c r="AU24" s="561">
        <v>37999636.511755988</v>
      </c>
      <c r="AV24" s="561">
        <v>42593513.463920712</v>
      </c>
      <c r="AW24" s="561">
        <v>49088274.002161458</v>
      </c>
      <c r="AX24" s="561">
        <v>50302077.000001997</v>
      </c>
      <c r="AY24" s="561">
        <v>53738730.999998972</v>
      </c>
      <c r="AZ24" s="561">
        <v>49393052.000003353</v>
      </c>
      <c r="BA24" s="561">
        <v>38952026</v>
      </c>
      <c r="BB24" s="561">
        <v>25620790.000001065</v>
      </c>
      <c r="BC24" s="561">
        <v>22874075.999998815</v>
      </c>
      <c r="BD24" s="561">
        <v>22211379.999982953</v>
      </c>
      <c r="BE24" s="561">
        <v>26983571.999977425</v>
      </c>
      <c r="BF24" s="561">
        <v>21602473.999983408</v>
      </c>
      <c r="BG24" s="561">
        <v>22916906.999981835</v>
      </c>
      <c r="BH24" s="198"/>
      <c r="BI24" s="153"/>
      <c r="BJ24" s="153"/>
    </row>
    <row r="25" spans="1:62">
      <c r="A25" s="165" t="s">
        <v>160</v>
      </c>
      <c r="B25" s="166" t="s">
        <v>155</v>
      </c>
      <c r="C25" s="166" t="s">
        <v>144</v>
      </c>
      <c r="D25" s="167" t="s">
        <v>156</v>
      </c>
      <c r="E25" s="168" t="s">
        <v>157</v>
      </c>
      <c r="F25" s="563">
        <v>11718.153425341592</v>
      </c>
      <c r="G25" s="563">
        <v>10342.882972587478</v>
      </c>
      <c r="H25" s="563">
        <v>18673.88805893682</v>
      </c>
      <c r="I25" s="563">
        <v>23029.312286402732</v>
      </c>
      <c r="J25" s="563">
        <v>19642.667906830811</v>
      </c>
      <c r="K25" s="563">
        <v>21947.541648219816</v>
      </c>
      <c r="L25" s="563">
        <v>27234.833076269711</v>
      </c>
      <c r="M25" s="563">
        <v>41808.885484198348</v>
      </c>
      <c r="N25" s="563">
        <v>47864.472053545564</v>
      </c>
      <c r="O25" s="563">
        <v>55748.078791100575</v>
      </c>
      <c r="P25" s="563">
        <v>54333.019499961163</v>
      </c>
      <c r="Q25" s="563">
        <v>56166.357935294516</v>
      </c>
      <c r="R25" s="563">
        <v>61853.512457393328</v>
      </c>
      <c r="S25" s="563">
        <v>90261.516284770041</v>
      </c>
      <c r="T25" s="563">
        <v>77968.182936064506</v>
      </c>
      <c r="U25" s="563">
        <v>95319.905537843864</v>
      </c>
      <c r="V25" s="563">
        <v>15899.097355413425</v>
      </c>
      <c r="W25" s="563">
        <v>155723.95017124564</v>
      </c>
      <c r="X25" s="563">
        <v>227853.94500444792</v>
      </c>
      <c r="Y25" s="563">
        <v>281259.11427248397</v>
      </c>
      <c r="Z25" s="563">
        <v>212718.57132491743</v>
      </c>
      <c r="AA25" s="563">
        <v>176829.12604493427</v>
      </c>
      <c r="AB25" s="563">
        <v>570238.82472373929</v>
      </c>
      <c r="AC25" s="563">
        <v>386169.58408173634</v>
      </c>
      <c r="AD25" s="563">
        <v>160494.86438915046</v>
      </c>
      <c r="AE25" s="563">
        <v>783911.66602383601</v>
      </c>
      <c r="AF25" s="563">
        <v>897672.60920123942</v>
      </c>
      <c r="AG25" s="563">
        <v>877024.23683091579</v>
      </c>
      <c r="AH25" s="563">
        <v>452850.4263662406</v>
      </c>
      <c r="AI25" s="563">
        <v>833478.14188987284</v>
      </c>
      <c r="AJ25" s="563">
        <v>506144.73184712732</v>
      </c>
      <c r="AK25" s="563">
        <v>660831.65329400427</v>
      </c>
      <c r="AL25" s="563">
        <v>128136.98724019357</v>
      </c>
      <c r="AM25" s="563">
        <v>92097.542100564489</v>
      </c>
      <c r="AN25" s="563">
        <v>202616.85473151418</v>
      </c>
      <c r="AO25" s="563">
        <v>328058.76180651441</v>
      </c>
      <c r="AP25" s="563">
        <v>535122.90704477869</v>
      </c>
      <c r="AQ25" s="563">
        <v>307735.76828383672</v>
      </c>
      <c r="AR25" s="563">
        <v>145235.36115900107</v>
      </c>
      <c r="AS25" s="563">
        <v>208259.8108108108</v>
      </c>
      <c r="AT25" s="563">
        <v>175993.3071337289</v>
      </c>
      <c r="AU25" s="563">
        <v>862363.488244017</v>
      </c>
      <c r="AV25" s="563">
        <v>1005486.5360792815</v>
      </c>
      <c r="AW25" s="563">
        <v>1112725.9978385379</v>
      </c>
      <c r="AX25" s="563">
        <v>1193922.9999979949</v>
      </c>
      <c r="AY25" s="563">
        <v>1403269.0000010338</v>
      </c>
      <c r="AZ25" s="563">
        <v>1299947.9999966566</v>
      </c>
      <c r="BA25" s="563">
        <v>685974</v>
      </c>
      <c r="BB25" s="563">
        <v>255209.99999893212</v>
      </c>
      <c r="BC25" s="563">
        <v>177924.00000118412</v>
      </c>
      <c r="BD25" s="563">
        <v>87620.000001017586</v>
      </c>
      <c r="BE25" s="563">
        <v>112428.00000105263</v>
      </c>
      <c r="BF25" s="563">
        <v>83526.00000088918</v>
      </c>
      <c r="BG25" s="563">
        <v>102093.00000094017</v>
      </c>
      <c r="BH25" s="198"/>
      <c r="BI25" s="153"/>
      <c r="BJ25" s="153"/>
    </row>
    <row r="26" spans="1:62">
      <c r="A26" s="169" t="s">
        <v>11</v>
      </c>
      <c r="B26" s="170" t="s">
        <v>155</v>
      </c>
      <c r="C26" s="170" t="s">
        <v>161</v>
      </c>
      <c r="D26" s="169" t="s">
        <v>156</v>
      </c>
      <c r="E26" s="171" t="s">
        <v>157</v>
      </c>
      <c r="F26" s="564">
        <f>F46+F66+F86+F106+F126</f>
        <v>12269.52383027416</v>
      </c>
      <c r="G26" s="564">
        <f t="shared" ref="G26:BE31" si="0">G46+G66+G86+G106+G126</f>
        <v>14738.111323939416</v>
      </c>
      <c r="H26" s="564">
        <f t="shared" si="0"/>
        <v>18685.457619601326</v>
      </c>
      <c r="I26" s="564">
        <f t="shared" si="0"/>
        <v>26547.001044390734</v>
      </c>
      <c r="J26" s="564">
        <f t="shared" si="0"/>
        <v>33038.229248338168</v>
      </c>
      <c r="K26" s="564">
        <f t="shared" si="0"/>
        <v>37441.978366202682</v>
      </c>
      <c r="L26" s="564">
        <f t="shared" si="0"/>
        <v>40628.5381529394</v>
      </c>
      <c r="M26" s="564">
        <f t="shared" si="0"/>
        <v>55934.66002540481</v>
      </c>
      <c r="N26" s="564">
        <f t="shared" si="0"/>
        <v>44579.54953061563</v>
      </c>
      <c r="O26" s="564">
        <f t="shared" si="0"/>
        <v>46762.715957784778</v>
      </c>
      <c r="P26" s="564">
        <f t="shared" si="0"/>
        <v>53425.161471710409</v>
      </c>
      <c r="Q26" s="564">
        <f t="shared" si="0"/>
        <v>66822.817200058998</v>
      </c>
      <c r="R26" s="564">
        <f t="shared" si="0"/>
        <v>114740.86366590929</v>
      </c>
      <c r="S26" s="564">
        <f t="shared" si="0"/>
        <v>109158.85095273649</v>
      </c>
      <c r="T26" s="564">
        <f t="shared" si="0"/>
        <v>116996.87104555071</v>
      </c>
      <c r="U26" s="564">
        <f t="shared" si="0"/>
        <v>105210.89284024507</v>
      </c>
      <c r="V26" s="564">
        <f t="shared" si="0"/>
        <v>140212.69028384009</v>
      </c>
      <c r="W26" s="564">
        <f t="shared" si="0"/>
        <v>194173.5803715518</v>
      </c>
      <c r="X26" s="564">
        <f t="shared" si="0"/>
        <v>324040.16693379876</v>
      </c>
      <c r="Y26" s="564">
        <f t="shared" si="0"/>
        <v>348314.90954487817</v>
      </c>
      <c r="Z26" s="564">
        <f t="shared" si="0"/>
        <v>347030.83372933452</v>
      </c>
      <c r="AA26" s="564">
        <f t="shared" si="0"/>
        <v>450906.49690906063</v>
      </c>
      <c r="AB26" s="564">
        <f t="shared" si="0"/>
        <v>529965.14610475674</v>
      </c>
      <c r="AC26" s="564">
        <f t="shared" si="0"/>
        <v>672625.5855027911</v>
      </c>
      <c r="AD26" s="564">
        <f t="shared" si="0"/>
        <v>1027736.0308572474</v>
      </c>
      <c r="AE26" s="564">
        <f t="shared" si="0"/>
        <v>1360863.9920443492</v>
      </c>
      <c r="AF26" s="564">
        <f t="shared" si="0"/>
        <v>1804249.3451809583</v>
      </c>
      <c r="AG26" s="564">
        <f t="shared" si="0"/>
        <v>1682772.5428890297</v>
      </c>
      <c r="AH26" s="564">
        <f t="shared" si="0"/>
        <v>1533208.5608343026</v>
      </c>
      <c r="AI26" s="564">
        <f t="shared" si="0"/>
        <v>1535801.0368991375</v>
      </c>
      <c r="AJ26" s="564">
        <f t="shared" si="0"/>
        <v>1450261.4709583134</v>
      </c>
      <c r="AK26" s="564">
        <f t="shared" si="0"/>
        <v>1476329.9556453067</v>
      </c>
      <c r="AL26" s="564">
        <f t="shared" si="0"/>
        <v>1501111.2353202794</v>
      </c>
      <c r="AM26" s="564">
        <f t="shared" si="0"/>
        <v>1211969.2136752969</v>
      </c>
      <c r="AN26" s="564">
        <f t="shared" si="0"/>
        <v>1301399.0647820509</v>
      </c>
      <c r="AO26" s="564">
        <f t="shared" si="0"/>
        <v>1153818.0919256476</v>
      </c>
      <c r="AP26" s="564">
        <f t="shared" si="0"/>
        <v>1413467.2228790519</v>
      </c>
      <c r="AQ26" s="564">
        <f t="shared" si="0"/>
        <v>1598176.5715542133</v>
      </c>
      <c r="AR26" s="564">
        <f t="shared" si="0"/>
        <v>1671591.7229030868</v>
      </c>
      <c r="AS26" s="564">
        <f t="shared" si="0"/>
        <v>1733680.417417042</v>
      </c>
      <c r="AT26" s="564">
        <f t="shared" si="0"/>
        <v>1729985.6839812566</v>
      </c>
      <c r="AU26" s="564">
        <f t="shared" si="0"/>
        <v>2271513.5525083086</v>
      </c>
      <c r="AV26" s="564">
        <f t="shared" si="0"/>
        <v>2376781.6176004075</v>
      </c>
      <c r="AW26" s="564">
        <f t="shared" si="0"/>
        <v>2893457.0755565348</v>
      </c>
      <c r="AX26" s="564">
        <f t="shared" si="0"/>
        <v>3225407.7852262706</v>
      </c>
      <c r="AY26" s="564">
        <f t="shared" si="0"/>
        <v>3484269.8322163681</v>
      </c>
      <c r="AZ26" s="564">
        <f t="shared" si="0"/>
        <v>2193302.5722720204</v>
      </c>
      <c r="BA26" s="564">
        <f t="shared" si="0"/>
        <v>1355060.3492367095</v>
      </c>
      <c r="BB26" s="564">
        <f t="shared" si="0"/>
        <v>1488879.5162577261</v>
      </c>
      <c r="BC26" s="564">
        <f t="shared" si="0"/>
        <v>1228943.2566106932</v>
      </c>
      <c r="BD26" s="564">
        <f t="shared" si="0"/>
        <v>1154869.3424781836</v>
      </c>
      <c r="BE26" s="564">
        <f t="shared" si="0"/>
        <v>1301995.394368551</v>
      </c>
      <c r="BF26" s="564">
        <f t="shared" ref="BF26:BG40" si="1">BF46+BF66+BF86+BF106+BF126</f>
        <v>811035.48554683675</v>
      </c>
      <c r="BG26" s="564">
        <f t="shared" si="1"/>
        <v>716718.64455362246</v>
      </c>
      <c r="BH26" s="198"/>
      <c r="BI26" s="153"/>
      <c r="BJ26" s="153"/>
    </row>
    <row r="27" spans="1:62">
      <c r="A27" s="169" t="s">
        <v>17</v>
      </c>
      <c r="B27" s="170" t="s">
        <v>155</v>
      </c>
      <c r="C27" s="170" t="s">
        <v>161</v>
      </c>
      <c r="D27" s="169" t="s">
        <v>156</v>
      </c>
      <c r="E27" s="171" t="s">
        <v>157</v>
      </c>
      <c r="F27" s="564">
        <f t="shared" ref="F27:U45" si="2">F47+F67+F87+F107+F127</f>
        <v>8025.4985435794315</v>
      </c>
      <c r="G27" s="564">
        <f t="shared" si="2"/>
        <v>11426.572669894051</v>
      </c>
      <c r="H27" s="564">
        <f t="shared" si="2"/>
        <v>12750.16731735238</v>
      </c>
      <c r="I27" s="564">
        <f t="shared" si="2"/>
        <v>13778.89199353913</v>
      </c>
      <c r="J27" s="564">
        <f t="shared" si="2"/>
        <v>15832.456781375871</v>
      </c>
      <c r="K27" s="564">
        <f t="shared" si="2"/>
        <v>15731.696261848892</v>
      </c>
      <c r="L27" s="564">
        <f t="shared" si="2"/>
        <v>15772.241531739468</v>
      </c>
      <c r="M27" s="564">
        <f t="shared" si="2"/>
        <v>11690.429608861317</v>
      </c>
      <c r="N27" s="564">
        <f t="shared" si="2"/>
        <v>12533.03040874836</v>
      </c>
      <c r="O27" s="564">
        <f t="shared" si="2"/>
        <v>13243.028387905268</v>
      </c>
      <c r="P27" s="564">
        <f t="shared" si="2"/>
        <v>18913.201331842785</v>
      </c>
      <c r="Q27" s="564">
        <f t="shared" si="2"/>
        <v>20173.001528373774</v>
      </c>
      <c r="R27" s="564">
        <f t="shared" si="2"/>
        <v>22745.299802026617</v>
      </c>
      <c r="S27" s="564">
        <f t="shared" si="2"/>
        <v>39919.502373937677</v>
      </c>
      <c r="T27" s="564">
        <f t="shared" si="2"/>
        <v>38936.464163451281</v>
      </c>
      <c r="U27" s="564">
        <f t="shared" si="2"/>
        <v>46776.712549493364</v>
      </c>
      <c r="V27" s="564">
        <f t="shared" si="0"/>
        <v>60622.869873667209</v>
      </c>
      <c r="W27" s="564">
        <f t="shared" si="0"/>
        <v>80128.085284218585</v>
      </c>
      <c r="X27" s="564">
        <f t="shared" si="0"/>
        <v>105036.26542677866</v>
      </c>
      <c r="Y27" s="564">
        <f t="shared" si="0"/>
        <v>117587.71423437064</v>
      </c>
      <c r="Z27" s="564">
        <f t="shared" si="0"/>
        <v>100504.35373787464</v>
      </c>
      <c r="AA27" s="564">
        <f t="shared" si="0"/>
        <v>142635.4469515885</v>
      </c>
      <c r="AB27" s="564">
        <f t="shared" si="0"/>
        <v>150315.17053538156</v>
      </c>
      <c r="AC27" s="564">
        <f t="shared" si="0"/>
        <v>180321.55229226011</v>
      </c>
      <c r="AD27" s="564">
        <f t="shared" si="0"/>
        <v>194458.4330153979</v>
      </c>
      <c r="AE27" s="564">
        <f t="shared" si="0"/>
        <v>282531.7077722887</v>
      </c>
      <c r="AF27" s="564">
        <f t="shared" si="0"/>
        <v>322473.79166696762</v>
      </c>
      <c r="AG27" s="564">
        <f t="shared" si="0"/>
        <v>333726.12736408116</v>
      </c>
      <c r="AH27" s="564">
        <f t="shared" si="0"/>
        <v>256560.52350858814</v>
      </c>
      <c r="AI27" s="564">
        <f t="shared" si="0"/>
        <v>257469.38013895397</v>
      </c>
      <c r="AJ27" s="564">
        <f t="shared" si="0"/>
        <v>334121.91885675461</v>
      </c>
      <c r="AK27" s="564">
        <f t="shared" si="0"/>
        <v>351855.17411320668</v>
      </c>
      <c r="AL27" s="564">
        <f t="shared" si="0"/>
        <v>442565.58244083036</v>
      </c>
      <c r="AM27" s="564">
        <f t="shared" si="0"/>
        <v>350206.35575279681</v>
      </c>
      <c r="AN27" s="564">
        <f t="shared" si="0"/>
        <v>408763.82966720004</v>
      </c>
      <c r="AO27" s="564">
        <f t="shared" si="0"/>
        <v>377295.0180257741</v>
      </c>
      <c r="AP27" s="564">
        <f t="shared" si="0"/>
        <v>521325.11211790139</v>
      </c>
      <c r="AQ27" s="564">
        <f t="shared" si="0"/>
        <v>460112.87812415243</v>
      </c>
      <c r="AR27" s="564">
        <f t="shared" si="0"/>
        <v>676676.77852561034</v>
      </c>
      <c r="AS27" s="564">
        <f t="shared" si="0"/>
        <v>764995.65976935322</v>
      </c>
      <c r="AT27" s="564">
        <f t="shared" si="0"/>
        <v>748594.0625479928</v>
      </c>
      <c r="AU27" s="564">
        <f t="shared" si="0"/>
        <v>747085.39212299814</v>
      </c>
      <c r="AV27" s="564">
        <f t="shared" si="0"/>
        <v>699344.16403550445</v>
      </c>
      <c r="AW27" s="564">
        <f t="shared" si="0"/>
        <v>824999.78797940107</v>
      </c>
      <c r="AX27" s="564">
        <f t="shared" si="0"/>
        <v>929698.5096995671</v>
      </c>
      <c r="AY27" s="564">
        <f t="shared" si="0"/>
        <v>848904.43392972625</v>
      </c>
      <c r="AZ27" s="564">
        <f t="shared" si="0"/>
        <v>565666.23621731345</v>
      </c>
      <c r="BA27" s="564">
        <f t="shared" si="0"/>
        <v>414755.60531884432</v>
      </c>
      <c r="BB27" s="564">
        <f t="shared" si="0"/>
        <v>402784.77507562813</v>
      </c>
      <c r="BC27" s="564">
        <f t="shared" si="0"/>
        <v>389332.88249903067</v>
      </c>
      <c r="BD27" s="564">
        <f t="shared" si="0"/>
        <v>425102.39295327116</v>
      </c>
      <c r="BE27" s="564">
        <f t="shared" si="0"/>
        <v>279508.96520381339</v>
      </c>
      <c r="BF27" s="564">
        <f t="shared" si="1"/>
        <v>306864.29470128281</v>
      </c>
      <c r="BG27" s="564">
        <f t="shared" si="1"/>
        <v>329356.25423332362</v>
      </c>
      <c r="BH27" s="198"/>
      <c r="BI27" s="153"/>
      <c r="BJ27" s="153"/>
    </row>
    <row r="28" spans="1:62">
      <c r="A28" s="169" t="s">
        <v>18</v>
      </c>
      <c r="B28" s="170" t="s">
        <v>155</v>
      </c>
      <c r="C28" s="170" t="s">
        <v>161</v>
      </c>
      <c r="D28" s="169" t="s">
        <v>156</v>
      </c>
      <c r="E28" s="171" t="s">
        <v>157</v>
      </c>
      <c r="F28" s="564">
        <f t="shared" si="2"/>
        <v>2769.8427480497139</v>
      </c>
      <c r="G28" s="564">
        <f t="shared" si="0"/>
        <v>5193.0445620726196</v>
      </c>
      <c r="H28" s="564">
        <f t="shared" si="0"/>
        <v>6838.0823294688435</v>
      </c>
      <c r="I28" s="564">
        <f t="shared" si="0"/>
        <v>7032.6249846681221</v>
      </c>
      <c r="J28" s="564">
        <f t="shared" si="0"/>
        <v>6064.2856141382035</v>
      </c>
      <c r="K28" s="564">
        <f t="shared" si="0"/>
        <v>9083.6194007909053</v>
      </c>
      <c r="L28" s="564">
        <f t="shared" si="0"/>
        <v>4491.3624898729686</v>
      </c>
      <c r="M28" s="564">
        <f t="shared" si="0"/>
        <v>7693.652797591154</v>
      </c>
      <c r="N28" s="564">
        <f t="shared" si="0"/>
        <v>9188.5038977557488</v>
      </c>
      <c r="O28" s="564">
        <f t="shared" si="0"/>
        <v>9696.0630532015603</v>
      </c>
      <c r="P28" s="564">
        <f t="shared" si="0"/>
        <v>9989.5441326794262</v>
      </c>
      <c r="Q28" s="564">
        <f t="shared" si="0"/>
        <v>17307.735043633482</v>
      </c>
      <c r="R28" s="564">
        <f t="shared" si="0"/>
        <v>8403.9567331987473</v>
      </c>
      <c r="S28" s="564">
        <f t="shared" si="0"/>
        <v>17339.502206375626</v>
      </c>
      <c r="T28" s="564">
        <f t="shared" si="0"/>
        <v>11170.082881973158</v>
      </c>
      <c r="U28" s="564">
        <f t="shared" si="0"/>
        <v>12122.676177202375</v>
      </c>
      <c r="V28" s="564">
        <f t="shared" si="0"/>
        <v>23542.296251667842</v>
      </c>
      <c r="W28" s="564">
        <f t="shared" si="0"/>
        <v>32659.34053447409</v>
      </c>
      <c r="X28" s="564">
        <f t="shared" si="0"/>
        <v>45141.75143647896</v>
      </c>
      <c r="Y28" s="564">
        <f t="shared" si="0"/>
        <v>62109.437482901172</v>
      </c>
      <c r="Z28" s="564">
        <f t="shared" si="0"/>
        <v>73286.531514069706</v>
      </c>
      <c r="AA28" s="564">
        <f t="shared" si="0"/>
        <v>79887.402018739551</v>
      </c>
      <c r="AB28" s="564">
        <f t="shared" si="0"/>
        <v>92705.721101294548</v>
      </c>
      <c r="AC28" s="564">
        <f t="shared" si="0"/>
        <v>105200.27121873238</v>
      </c>
      <c r="AD28" s="564">
        <f t="shared" si="0"/>
        <v>110079.2150241606</v>
      </c>
      <c r="AE28" s="564">
        <f t="shared" si="0"/>
        <v>145029.0506016131</v>
      </c>
      <c r="AF28" s="564">
        <f t="shared" si="0"/>
        <v>226714.90939141542</v>
      </c>
      <c r="AG28" s="564">
        <f t="shared" si="0"/>
        <v>245339.44599906288</v>
      </c>
      <c r="AH28" s="564">
        <f t="shared" si="0"/>
        <v>247756.76444472469</v>
      </c>
      <c r="AI28" s="564">
        <f t="shared" si="0"/>
        <v>307332.87177406752</v>
      </c>
      <c r="AJ28" s="564">
        <f t="shared" si="0"/>
        <v>335672.33311696904</v>
      </c>
      <c r="AK28" s="564">
        <f t="shared" si="0"/>
        <v>270744.12510667962</v>
      </c>
      <c r="AL28" s="564">
        <f t="shared" si="0"/>
        <v>260549.81188321134</v>
      </c>
      <c r="AM28" s="564">
        <f t="shared" si="0"/>
        <v>261115.2771972084</v>
      </c>
      <c r="AN28" s="564">
        <f t="shared" si="0"/>
        <v>363434.85471622297</v>
      </c>
      <c r="AO28" s="564">
        <f t="shared" si="0"/>
        <v>434608.48721914354</v>
      </c>
      <c r="AP28" s="564">
        <f t="shared" si="0"/>
        <v>438069.31611277477</v>
      </c>
      <c r="AQ28" s="564">
        <f t="shared" si="0"/>
        <v>598210.07364509394</v>
      </c>
      <c r="AR28" s="564">
        <f t="shared" si="0"/>
        <v>682639.34123251319</v>
      </c>
      <c r="AS28" s="564">
        <f t="shared" si="0"/>
        <v>589110.72425949702</v>
      </c>
      <c r="AT28" s="564">
        <f t="shared" si="0"/>
        <v>586796.11675321171</v>
      </c>
      <c r="AU28" s="564">
        <f t="shared" si="0"/>
        <v>548210.7888217537</v>
      </c>
      <c r="AV28" s="564">
        <f t="shared" si="0"/>
        <v>535487.09436684253</v>
      </c>
      <c r="AW28" s="564">
        <f t="shared" si="0"/>
        <v>598782.45397863875</v>
      </c>
      <c r="AX28" s="564">
        <f t="shared" si="0"/>
        <v>509189.30744133284</v>
      </c>
      <c r="AY28" s="564">
        <f t="shared" si="0"/>
        <v>581947.03732878529</v>
      </c>
      <c r="AZ28" s="564">
        <f t="shared" si="0"/>
        <v>448381.63980371476</v>
      </c>
      <c r="BA28" s="564">
        <f t="shared" si="0"/>
        <v>295727.60924906901</v>
      </c>
      <c r="BB28" s="564">
        <f t="shared" si="0"/>
        <v>306430.2183981156</v>
      </c>
      <c r="BC28" s="564">
        <f t="shared" si="0"/>
        <v>303342.45252006134</v>
      </c>
      <c r="BD28" s="564">
        <f t="shared" si="0"/>
        <v>239245.91483153353</v>
      </c>
      <c r="BE28" s="564">
        <f t="shared" si="0"/>
        <v>164258.29012660059</v>
      </c>
      <c r="BF28" s="564">
        <f t="shared" si="1"/>
        <v>103779.53874962099</v>
      </c>
      <c r="BG28" s="564">
        <f t="shared" si="1"/>
        <v>123968.08605492712</v>
      </c>
      <c r="BH28" s="198"/>
      <c r="BI28" s="153"/>
      <c r="BJ28" s="153"/>
    </row>
    <row r="29" spans="1:62">
      <c r="A29" s="169" t="s">
        <v>19</v>
      </c>
      <c r="B29" s="170" t="s">
        <v>155</v>
      </c>
      <c r="C29" s="170" t="s">
        <v>161</v>
      </c>
      <c r="D29" s="169" t="s">
        <v>156</v>
      </c>
      <c r="E29" s="171" t="s">
        <v>157</v>
      </c>
      <c r="F29" s="564">
        <f t="shared" si="2"/>
        <v>574.27257602805298</v>
      </c>
      <c r="G29" s="564">
        <f t="shared" si="0"/>
        <v>1469.0100246114328</v>
      </c>
      <c r="H29" s="564">
        <f t="shared" si="0"/>
        <v>1557.4310968290176</v>
      </c>
      <c r="I29" s="564">
        <f t="shared" si="0"/>
        <v>1860.8739024858096</v>
      </c>
      <c r="J29" s="564">
        <f t="shared" si="0"/>
        <v>1223.1952048610126</v>
      </c>
      <c r="K29" s="564">
        <f t="shared" si="0"/>
        <v>1878.6380805775984</v>
      </c>
      <c r="L29" s="564">
        <f t="shared" si="0"/>
        <v>3045.8656002128041</v>
      </c>
      <c r="M29" s="564">
        <f t="shared" si="0"/>
        <v>3147.6695155542916</v>
      </c>
      <c r="N29" s="564">
        <f t="shared" si="0"/>
        <v>2950.3207636460029</v>
      </c>
      <c r="O29" s="564">
        <f t="shared" si="0"/>
        <v>5236.4206099070361</v>
      </c>
      <c r="P29" s="564">
        <f t="shared" si="0"/>
        <v>6538.9718246727216</v>
      </c>
      <c r="Q29" s="564">
        <f t="shared" si="0"/>
        <v>7393.3938454556783</v>
      </c>
      <c r="R29" s="564">
        <f t="shared" si="0"/>
        <v>9026.9792290216756</v>
      </c>
      <c r="S29" s="564">
        <f t="shared" si="0"/>
        <v>12535.862981260399</v>
      </c>
      <c r="T29" s="564">
        <f t="shared" si="0"/>
        <v>8968.3925750964154</v>
      </c>
      <c r="U29" s="564">
        <f t="shared" si="0"/>
        <v>10533.622453812188</v>
      </c>
      <c r="V29" s="564">
        <f t="shared" si="0"/>
        <v>11552.51715949656</v>
      </c>
      <c r="W29" s="564">
        <f t="shared" si="0"/>
        <v>15948.286632288771</v>
      </c>
      <c r="X29" s="564">
        <f t="shared" si="0"/>
        <v>21922.613025735282</v>
      </c>
      <c r="Y29" s="564">
        <f t="shared" si="0"/>
        <v>29269.816384876114</v>
      </c>
      <c r="Z29" s="564">
        <f t="shared" si="0"/>
        <v>29972.927535069051</v>
      </c>
      <c r="AA29" s="564">
        <f t="shared" si="0"/>
        <v>52034.566142223521</v>
      </c>
      <c r="AB29" s="564">
        <f t="shared" si="0"/>
        <v>53073.676786929158</v>
      </c>
      <c r="AC29" s="564">
        <f t="shared" si="0"/>
        <v>71776.867035688047</v>
      </c>
      <c r="AD29" s="564">
        <f t="shared" si="0"/>
        <v>63180.430551849269</v>
      </c>
      <c r="AE29" s="564">
        <f t="shared" si="0"/>
        <v>93156.262124818197</v>
      </c>
      <c r="AF29" s="564">
        <f t="shared" si="0"/>
        <v>87375.081857848592</v>
      </c>
      <c r="AG29" s="564">
        <f t="shared" si="0"/>
        <v>90256.850559542319</v>
      </c>
      <c r="AH29" s="564">
        <f t="shared" si="0"/>
        <v>92032.784986116603</v>
      </c>
      <c r="AI29" s="564">
        <f t="shared" si="0"/>
        <v>91972.285949539</v>
      </c>
      <c r="AJ29" s="564">
        <f t="shared" si="0"/>
        <v>100651.3076821367</v>
      </c>
      <c r="AK29" s="564">
        <f t="shared" si="0"/>
        <v>107462.65911795462</v>
      </c>
      <c r="AL29" s="564">
        <f t="shared" si="0"/>
        <v>88872.236846850094</v>
      </c>
      <c r="AM29" s="564">
        <f t="shared" si="0"/>
        <v>92987.821035854839</v>
      </c>
      <c r="AN29" s="564">
        <f t="shared" si="0"/>
        <v>120332.48699187921</v>
      </c>
      <c r="AO29" s="564">
        <f t="shared" si="0"/>
        <v>151176.53995294977</v>
      </c>
      <c r="AP29" s="564">
        <f t="shared" si="0"/>
        <v>139763.86245402368</v>
      </c>
      <c r="AQ29" s="564">
        <f t="shared" si="0"/>
        <v>152806.64399600952</v>
      </c>
      <c r="AR29" s="564">
        <f t="shared" si="0"/>
        <v>150930.47284001339</v>
      </c>
      <c r="AS29" s="564">
        <f t="shared" si="0"/>
        <v>205603.60672780839</v>
      </c>
      <c r="AT29" s="564">
        <f t="shared" si="0"/>
        <v>179541.47865902659</v>
      </c>
      <c r="AU29" s="564">
        <f t="shared" si="0"/>
        <v>198918.60730956751</v>
      </c>
      <c r="AV29" s="564">
        <f t="shared" si="0"/>
        <v>165462.85015329588</v>
      </c>
      <c r="AW29" s="564">
        <f t="shared" si="0"/>
        <v>184718.99823443656</v>
      </c>
      <c r="AX29" s="564">
        <f t="shared" si="0"/>
        <v>204582.91163971141</v>
      </c>
      <c r="AY29" s="564">
        <f t="shared" si="0"/>
        <v>222726.09261074004</v>
      </c>
      <c r="AZ29" s="564">
        <f t="shared" si="0"/>
        <v>206611.78233521787</v>
      </c>
      <c r="BA29" s="564">
        <f t="shared" si="0"/>
        <v>128639.17150213484</v>
      </c>
      <c r="BB29" s="564">
        <f t="shared" si="0"/>
        <v>134255.17173071607</v>
      </c>
      <c r="BC29" s="564">
        <f t="shared" si="0"/>
        <v>137570.22270723927</v>
      </c>
      <c r="BD29" s="564">
        <f t="shared" si="0"/>
        <v>211581.55227490378</v>
      </c>
      <c r="BE29" s="564">
        <f t="shared" si="0"/>
        <v>252981.26180871137</v>
      </c>
      <c r="BF29" s="564">
        <f t="shared" si="1"/>
        <v>178489.61731760931</v>
      </c>
      <c r="BG29" s="564">
        <f t="shared" si="1"/>
        <v>175583.19372107871</v>
      </c>
      <c r="BH29" s="198"/>
      <c r="BI29" s="153"/>
      <c r="BJ29" s="153"/>
    </row>
    <row r="30" spans="1:62">
      <c r="A30" s="169" t="s">
        <v>20</v>
      </c>
      <c r="B30" s="170" t="s">
        <v>155</v>
      </c>
      <c r="C30" s="170" t="s">
        <v>161</v>
      </c>
      <c r="D30" s="169" t="s">
        <v>156</v>
      </c>
      <c r="E30" s="171" t="s">
        <v>157</v>
      </c>
      <c r="F30" s="564">
        <f t="shared" si="2"/>
        <v>4390.0341598330924</v>
      </c>
      <c r="G30" s="564">
        <f t="shared" si="0"/>
        <v>4097.6669883043041</v>
      </c>
      <c r="H30" s="564">
        <f t="shared" si="0"/>
        <v>5718.0249876731959</v>
      </c>
      <c r="I30" s="564">
        <f t="shared" si="0"/>
        <v>6540.701861087985</v>
      </c>
      <c r="J30" s="564">
        <f t="shared" si="0"/>
        <v>8328.6875466686088</v>
      </c>
      <c r="K30" s="564">
        <f t="shared" si="0"/>
        <v>11053.688396319514</v>
      </c>
      <c r="L30" s="564">
        <f t="shared" si="0"/>
        <v>9283.063436833645</v>
      </c>
      <c r="M30" s="564">
        <f t="shared" si="0"/>
        <v>11346.073786616726</v>
      </c>
      <c r="N30" s="564">
        <f t="shared" si="0"/>
        <v>12337.089252383057</v>
      </c>
      <c r="O30" s="564">
        <f t="shared" si="0"/>
        <v>15937.935279049907</v>
      </c>
      <c r="P30" s="564">
        <f t="shared" si="0"/>
        <v>18582.407964792746</v>
      </c>
      <c r="Q30" s="564">
        <f t="shared" si="0"/>
        <v>22997.711820044948</v>
      </c>
      <c r="R30" s="564">
        <f t="shared" si="0"/>
        <v>20923.449976440257</v>
      </c>
      <c r="S30" s="564">
        <f t="shared" si="0"/>
        <v>42114.327925606733</v>
      </c>
      <c r="T30" s="564">
        <f t="shared" si="0"/>
        <v>41700.91440926522</v>
      </c>
      <c r="U30" s="564">
        <f t="shared" si="0"/>
        <v>36624.357712006968</v>
      </c>
      <c r="V30" s="564">
        <f t="shared" si="0"/>
        <v>47498.144137331343</v>
      </c>
      <c r="W30" s="564">
        <f t="shared" si="0"/>
        <v>54824.041747262367</v>
      </c>
      <c r="X30" s="564">
        <f t="shared" si="0"/>
        <v>96506.356050989853</v>
      </c>
      <c r="Y30" s="564">
        <f t="shared" si="0"/>
        <v>72272.346574291092</v>
      </c>
      <c r="Z30" s="564">
        <f t="shared" si="0"/>
        <v>58681.727370692301</v>
      </c>
      <c r="AA30" s="564">
        <f t="shared" si="0"/>
        <v>69707.383321072732</v>
      </c>
      <c r="AB30" s="564">
        <f t="shared" si="0"/>
        <v>109573.43298534726</v>
      </c>
      <c r="AC30" s="564">
        <f t="shared" si="0"/>
        <v>118226.19528385805</v>
      </c>
      <c r="AD30" s="564">
        <f t="shared" si="0"/>
        <v>194364.31716911276</v>
      </c>
      <c r="AE30" s="564">
        <f t="shared" si="0"/>
        <v>259935.0444929261</v>
      </c>
      <c r="AF30" s="564">
        <f t="shared" si="0"/>
        <v>273722.42924885504</v>
      </c>
      <c r="AG30" s="564">
        <f t="shared" si="0"/>
        <v>271494.1127198204</v>
      </c>
      <c r="AH30" s="564">
        <f t="shared" si="0"/>
        <v>210839.61433684299</v>
      </c>
      <c r="AI30" s="564">
        <f t="shared" si="0"/>
        <v>217574.0659833159</v>
      </c>
      <c r="AJ30" s="564">
        <f t="shared" si="0"/>
        <v>227645.18054583922</v>
      </c>
      <c r="AK30" s="564">
        <f t="shared" si="0"/>
        <v>211741.88333153026</v>
      </c>
      <c r="AL30" s="564">
        <f t="shared" si="0"/>
        <v>186409.52363780607</v>
      </c>
      <c r="AM30" s="564">
        <f t="shared" si="0"/>
        <v>245395.34544718976</v>
      </c>
      <c r="AN30" s="564">
        <f t="shared" si="0"/>
        <v>344780.76217249373</v>
      </c>
      <c r="AO30" s="564">
        <f t="shared" si="0"/>
        <v>337591.79677244165</v>
      </c>
      <c r="AP30" s="564">
        <f t="shared" si="0"/>
        <v>398921.51204600156</v>
      </c>
      <c r="AQ30" s="564">
        <f t="shared" si="0"/>
        <v>445149.03625347081</v>
      </c>
      <c r="AR30" s="564">
        <f t="shared" si="0"/>
        <v>441493.38670693152</v>
      </c>
      <c r="AS30" s="564">
        <f t="shared" si="0"/>
        <v>413582.27953160479</v>
      </c>
      <c r="AT30" s="564">
        <f t="shared" si="0"/>
        <v>284562.53232220857</v>
      </c>
      <c r="AU30" s="564">
        <f t="shared" si="0"/>
        <v>385379.06493940146</v>
      </c>
      <c r="AV30" s="564">
        <f t="shared" si="0"/>
        <v>395626.23077361484</v>
      </c>
      <c r="AW30" s="564">
        <f t="shared" si="0"/>
        <v>423959.83002900728</v>
      </c>
      <c r="AX30" s="564">
        <f t="shared" si="0"/>
        <v>428492.9461370965</v>
      </c>
      <c r="AY30" s="564">
        <f t="shared" si="0"/>
        <v>422598.2264613834</v>
      </c>
      <c r="AZ30" s="564">
        <f t="shared" si="0"/>
        <v>255360.77219328372</v>
      </c>
      <c r="BA30" s="564">
        <f t="shared" si="0"/>
        <v>156416.77059329054</v>
      </c>
      <c r="BB30" s="564">
        <f t="shared" si="0"/>
        <v>143175.96898894472</v>
      </c>
      <c r="BC30" s="564">
        <f t="shared" si="0"/>
        <v>127119.66717570552</v>
      </c>
      <c r="BD30" s="564">
        <f t="shared" si="0"/>
        <v>135516.84795249853</v>
      </c>
      <c r="BE30" s="564">
        <f t="shared" si="0"/>
        <v>126638.59917149563</v>
      </c>
      <c r="BF30" s="564">
        <f t="shared" si="1"/>
        <v>195798.09348284255</v>
      </c>
      <c r="BG30" s="564">
        <f t="shared" si="1"/>
        <v>126389.18901054664</v>
      </c>
      <c r="BH30" s="198"/>
      <c r="BI30" s="153"/>
      <c r="BJ30" s="153"/>
    </row>
    <row r="31" spans="1:62">
      <c r="A31" s="169" t="s">
        <v>21</v>
      </c>
      <c r="B31" s="170" t="s">
        <v>155</v>
      </c>
      <c r="C31" s="170" t="s">
        <v>161</v>
      </c>
      <c r="D31" s="169" t="s">
        <v>156</v>
      </c>
      <c r="E31" s="171" t="s">
        <v>157</v>
      </c>
      <c r="F31" s="564">
        <f t="shared" si="2"/>
        <v>1701.3962169713832</v>
      </c>
      <c r="G31" s="564">
        <f t="shared" si="0"/>
        <v>1781.0528527940291</v>
      </c>
      <c r="H31" s="564">
        <f t="shared" si="0"/>
        <v>1643.9096115118473</v>
      </c>
      <c r="I31" s="564">
        <f t="shared" si="0"/>
        <v>1651.3268128870081</v>
      </c>
      <c r="J31" s="564">
        <f t="shared" si="0"/>
        <v>1167.4626601936802</v>
      </c>
      <c r="K31" s="564">
        <f t="shared" si="0"/>
        <v>3584.8127317502835</v>
      </c>
      <c r="L31" s="564">
        <f t="shared" si="0"/>
        <v>2535.354373174333</v>
      </c>
      <c r="M31" s="564">
        <f t="shared" si="0"/>
        <v>3570.5070530873681</v>
      </c>
      <c r="N31" s="564">
        <f t="shared" si="0"/>
        <v>3148.8870151335341</v>
      </c>
      <c r="O31" s="564">
        <f t="shared" si="0"/>
        <v>2644.7121556920947</v>
      </c>
      <c r="P31" s="564">
        <f t="shared" si="0"/>
        <v>3530.2987778840015</v>
      </c>
      <c r="Q31" s="564">
        <f t="shared" si="0"/>
        <v>4570.8932930114743</v>
      </c>
      <c r="R31" s="564">
        <f t="shared" si="0"/>
        <v>4494.3137985767853</v>
      </c>
      <c r="S31" s="564">
        <f t="shared" si="0"/>
        <v>8019.7940586947752</v>
      </c>
      <c r="T31" s="564">
        <f t="shared" si="0"/>
        <v>5779.9656840719999</v>
      </c>
      <c r="U31" s="564">
        <f t="shared" si="0"/>
        <v>11316.715761842986</v>
      </c>
      <c r="V31" s="564">
        <f t="shared" ref="G31:BE36" si="3">V51+V71+V91+V111+V131</f>
        <v>19016.351897755812</v>
      </c>
      <c r="W31" s="564">
        <f t="shared" si="3"/>
        <v>24467.991315801795</v>
      </c>
      <c r="X31" s="564">
        <f t="shared" si="3"/>
        <v>29835.696404505146</v>
      </c>
      <c r="Y31" s="564">
        <f t="shared" si="3"/>
        <v>30192.761354981711</v>
      </c>
      <c r="Z31" s="564">
        <f t="shared" si="3"/>
        <v>19823.87914758459</v>
      </c>
      <c r="AA31" s="564">
        <f t="shared" si="3"/>
        <v>34798.354696308626</v>
      </c>
      <c r="AB31" s="564">
        <f t="shared" si="3"/>
        <v>44129.499452057244</v>
      </c>
      <c r="AC31" s="564">
        <f t="shared" si="3"/>
        <v>53504.230957135886</v>
      </c>
      <c r="AD31" s="564">
        <f t="shared" si="3"/>
        <v>101655.43787998999</v>
      </c>
      <c r="AE31" s="564">
        <f t="shared" si="3"/>
        <v>121783.59924272471</v>
      </c>
      <c r="AF31" s="564">
        <f t="shared" si="3"/>
        <v>162060.74528025155</v>
      </c>
      <c r="AG31" s="564">
        <f t="shared" si="3"/>
        <v>137982.02664887649</v>
      </c>
      <c r="AH31" s="564">
        <f t="shared" si="3"/>
        <v>72687.42983219141</v>
      </c>
      <c r="AI31" s="564">
        <f t="shared" si="3"/>
        <v>189592.11043597417</v>
      </c>
      <c r="AJ31" s="564">
        <f t="shared" si="3"/>
        <v>204418.59103530349</v>
      </c>
      <c r="AK31" s="564">
        <f t="shared" si="3"/>
        <v>152327.94225475701</v>
      </c>
      <c r="AL31" s="564">
        <f t="shared" si="3"/>
        <v>117017.687786232</v>
      </c>
      <c r="AM31" s="564">
        <f t="shared" si="3"/>
        <v>121929.67389628543</v>
      </c>
      <c r="AN31" s="564">
        <f t="shared" si="3"/>
        <v>172207.42868952351</v>
      </c>
      <c r="AO31" s="564">
        <f t="shared" si="3"/>
        <v>171818.77596894375</v>
      </c>
      <c r="AP31" s="564">
        <f t="shared" si="3"/>
        <v>189067.19339699205</v>
      </c>
      <c r="AQ31" s="564">
        <f t="shared" si="3"/>
        <v>340159.65232742374</v>
      </c>
      <c r="AR31" s="564">
        <f t="shared" si="3"/>
        <v>210571.53437074198</v>
      </c>
      <c r="AS31" s="564">
        <f t="shared" si="3"/>
        <v>253504.41351330539</v>
      </c>
      <c r="AT31" s="564">
        <f t="shared" si="3"/>
        <v>263963.91192779754</v>
      </c>
      <c r="AU31" s="564">
        <f t="shared" si="3"/>
        <v>426160.12311394344</v>
      </c>
      <c r="AV31" s="564">
        <f t="shared" si="3"/>
        <v>391867.57435208827</v>
      </c>
      <c r="AW31" s="564">
        <f t="shared" si="3"/>
        <v>351088.92448106175</v>
      </c>
      <c r="AX31" s="564">
        <f t="shared" si="3"/>
        <v>337634.70999447361</v>
      </c>
      <c r="AY31" s="564">
        <f t="shared" si="3"/>
        <v>300081.78425036505</v>
      </c>
      <c r="AZ31" s="564">
        <f t="shared" si="3"/>
        <v>212625.16856602352</v>
      </c>
      <c r="BA31" s="564">
        <f t="shared" si="3"/>
        <v>172625.95834327448</v>
      </c>
      <c r="BB31" s="564">
        <f t="shared" si="3"/>
        <v>161567.87214692211</v>
      </c>
      <c r="BC31" s="564">
        <f t="shared" si="3"/>
        <v>148084.69453975459</v>
      </c>
      <c r="BD31" s="564">
        <f t="shared" si="3"/>
        <v>147779.79244577844</v>
      </c>
      <c r="BE31" s="564">
        <f t="shared" si="3"/>
        <v>210662.71654133528</v>
      </c>
      <c r="BF31" s="564">
        <f t="shared" si="1"/>
        <v>124349.07076206997</v>
      </c>
      <c r="BG31" s="564">
        <f t="shared" si="1"/>
        <v>106877.96006809038</v>
      </c>
      <c r="BH31" s="198"/>
      <c r="BI31" s="153"/>
      <c r="BJ31" s="153"/>
    </row>
    <row r="32" spans="1:62">
      <c r="A32" s="169" t="s">
        <v>22</v>
      </c>
      <c r="B32" s="170" t="s">
        <v>155</v>
      </c>
      <c r="C32" s="170" t="s">
        <v>161</v>
      </c>
      <c r="D32" s="169" t="s">
        <v>156</v>
      </c>
      <c r="E32" s="171" t="s">
        <v>157</v>
      </c>
      <c r="F32" s="564">
        <f t="shared" si="2"/>
        <v>11708.494789128923</v>
      </c>
      <c r="G32" s="564">
        <f t="shared" si="3"/>
        <v>15116.396894462308</v>
      </c>
      <c r="H32" s="564">
        <f t="shared" si="3"/>
        <v>18021.066321186914</v>
      </c>
      <c r="I32" s="564">
        <f t="shared" si="3"/>
        <v>22283.826161714376</v>
      </c>
      <c r="J32" s="564">
        <f t="shared" si="3"/>
        <v>16510.043798630872</v>
      </c>
      <c r="K32" s="564">
        <f t="shared" si="3"/>
        <v>17639.314246276692</v>
      </c>
      <c r="L32" s="564">
        <f t="shared" si="3"/>
        <v>17269.472881696856</v>
      </c>
      <c r="M32" s="564">
        <f t="shared" si="3"/>
        <v>22756.193031733441</v>
      </c>
      <c r="N32" s="564">
        <f t="shared" si="3"/>
        <v>26737.786298246265</v>
      </c>
      <c r="O32" s="564">
        <f t="shared" si="3"/>
        <v>30415.089225836375</v>
      </c>
      <c r="P32" s="564">
        <f t="shared" si="3"/>
        <v>29592.112063815453</v>
      </c>
      <c r="Q32" s="564">
        <f t="shared" si="3"/>
        <v>44780.238698370042</v>
      </c>
      <c r="R32" s="564">
        <f t="shared" si="3"/>
        <v>49186.058459666005</v>
      </c>
      <c r="S32" s="564">
        <f t="shared" si="3"/>
        <v>60253.63673999015</v>
      </c>
      <c r="T32" s="564">
        <f t="shared" si="3"/>
        <v>42342.532440638031</v>
      </c>
      <c r="U32" s="564">
        <f t="shared" si="3"/>
        <v>58331.760232170971</v>
      </c>
      <c r="V32" s="564">
        <f t="shared" si="3"/>
        <v>73726.327378685644</v>
      </c>
      <c r="W32" s="564">
        <f t="shared" si="3"/>
        <v>107448.27362909145</v>
      </c>
      <c r="X32" s="564">
        <f t="shared" si="3"/>
        <v>184123.12348875505</v>
      </c>
      <c r="Y32" s="564">
        <f t="shared" si="3"/>
        <v>206972.9839800224</v>
      </c>
      <c r="Z32" s="564">
        <f t="shared" si="3"/>
        <v>162347.78259236351</v>
      </c>
      <c r="AA32" s="564">
        <f t="shared" si="3"/>
        <v>217870.20644483343</v>
      </c>
      <c r="AB32" s="564">
        <f t="shared" si="3"/>
        <v>248290.15306606342</v>
      </c>
      <c r="AC32" s="564">
        <f t="shared" si="3"/>
        <v>309531.80950945354</v>
      </c>
      <c r="AD32" s="564">
        <f t="shared" si="3"/>
        <v>370702.89162856236</v>
      </c>
      <c r="AE32" s="564">
        <f t="shared" si="3"/>
        <v>563946.30368486908</v>
      </c>
      <c r="AF32" s="564">
        <f t="shared" si="3"/>
        <v>613524.07672760589</v>
      </c>
      <c r="AG32" s="564">
        <f t="shared" si="3"/>
        <v>661855.14663613506</v>
      </c>
      <c r="AH32" s="564">
        <f t="shared" si="3"/>
        <v>607744.38689252734</v>
      </c>
      <c r="AI32" s="564">
        <f t="shared" si="3"/>
        <v>666801.70585920697</v>
      </c>
      <c r="AJ32" s="564">
        <f t="shared" si="3"/>
        <v>638090.18352505611</v>
      </c>
      <c r="AK32" s="564">
        <f t="shared" si="3"/>
        <v>618901.03133677109</v>
      </c>
      <c r="AL32" s="564">
        <f t="shared" si="3"/>
        <v>739911.07424903533</v>
      </c>
      <c r="AM32" s="564">
        <f t="shared" si="3"/>
        <v>764487.77860895719</v>
      </c>
      <c r="AN32" s="564">
        <f t="shared" si="3"/>
        <v>932418.07164698106</v>
      </c>
      <c r="AO32" s="564">
        <f t="shared" si="3"/>
        <v>889427.86409986578</v>
      </c>
      <c r="AP32" s="564">
        <f t="shared" si="3"/>
        <v>744028.73040608782</v>
      </c>
      <c r="AQ32" s="564">
        <f t="shared" si="3"/>
        <v>863201.37513649382</v>
      </c>
      <c r="AR32" s="564">
        <f t="shared" si="3"/>
        <v>969138.47162065678</v>
      </c>
      <c r="AS32" s="564">
        <f t="shared" si="3"/>
        <v>1076340.9198447426</v>
      </c>
      <c r="AT32" s="564">
        <f t="shared" si="3"/>
        <v>885962.01603720966</v>
      </c>
      <c r="AU32" s="564">
        <f t="shared" si="3"/>
        <v>1091619.8861439014</v>
      </c>
      <c r="AV32" s="564">
        <f t="shared" si="3"/>
        <v>1296395.4124416991</v>
      </c>
      <c r="AW32" s="564">
        <f t="shared" si="3"/>
        <v>1297954.2095051357</v>
      </c>
      <c r="AX32" s="564">
        <f t="shared" si="3"/>
        <v>1399534.5869961199</v>
      </c>
      <c r="AY32" s="564">
        <f t="shared" si="3"/>
        <v>1855176.7003039909</v>
      </c>
      <c r="AZ32" s="564">
        <f t="shared" si="3"/>
        <v>926591.83140548901</v>
      </c>
      <c r="BA32" s="564">
        <f t="shared" si="3"/>
        <v>559479.75238402886</v>
      </c>
      <c r="BB32" s="564">
        <f t="shared" si="3"/>
        <v>718393.27644635679</v>
      </c>
      <c r="BC32" s="564">
        <f t="shared" si="3"/>
        <v>666642.05454540486</v>
      </c>
      <c r="BD32" s="564">
        <f t="shared" si="3"/>
        <v>560870.25959604373</v>
      </c>
      <c r="BE32" s="564">
        <f t="shared" si="3"/>
        <v>531255.15677413123</v>
      </c>
      <c r="BF32" s="564">
        <f t="shared" si="1"/>
        <v>577389.63660972298</v>
      </c>
      <c r="BG32" s="564">
        <f t="shared" si="1"/>
        <v>651644.86166110053</v>
      </c>
      <c r="BH32" s="198"/>
      <c r="BI32" s="153"/>
      <c r="BJ32" s="153"/>
    </row>
    <row r="33" spans="1:62">
      <c r="A33" s="169" t="s">
        <v>23</v>
      </c>
      <c r="B33" s="170" t="s">
        <v>155</v>
      </c>
      <c r="C33" s="170" t="s">
        <v>161</v>
      </c>
      <c r="D33" s="169" t="s">
        <v>156</v>
      </c>
      <c r="E33" s="171" t="s">
        <v>157</v>
      </c>
      <c r="F33" s="564">
        <f t="shared" si="2"/>
        <v>5336.9758244202712</v>
      </c>
      <c r="G33" s="564">
        <f t="shared" si="3"/>
        <v>6728.7848155493984</v>
      </c>
      <c r="H33" s="564">
        <f t="shared" si="3"/>
        <v>8976.9150076328879</v>
      </c>
      <c r="I33" s="564">
        <f t="shared" si="3"/>
        <v>11665.061098541912</v>
      </c>
      <c r="J33" s="564">
        <f t="shared" si="3"/>
        <v>6963.5295373890522</v>
      </c>
      <c r="K33" s="564">
        <f t="shared" si="3"/>
        <v>8755.4460448355712</v>
      </c>
      <c r="L33" s="564">
        <f t="shared" si="3"/>
        <v>15944.315269614022</v>
      </c>
      <c r="M33" s="564">
        <f t="shared" si="3"/>
        <v>24169.640022537907</v>
      </c>
      <c r="N33" s="564">
        <f t="shared" si="3"/>
        <v>27124.858863305828</v>
      </c>
      <c r="O33" s="564">
        <f t="shared" si="3"/>
        <v>27067.562639104272</v>
      </c>
      <c r="P33" s="564">
        <f t="shared" si="3"/>
        <v>29297.71019959604</v>
      </c>
      <c r="Q33" s="564">
        <f t="shared" si="3"/>
        <v>30759.220324907154</v>
      </c>
      <c r="R33" s="564">
        <f t="shared" si="3"/>
        <v>26924.169666137768</v>
      </c>
      <c r="S33" s="564">
        <f t="shared" si="3"/>
        <v>41323.911302753746</v>
      </c>
      <c r="T33" s="564">
        <f t="shared" si="3"/>
        <v>35123.469671186285</v>
      </c>
      <c r="U33" s="564">
        <f t="shared" si="3"/>
        <v>35340.465150132797</v>
      </c>
      <c r="V33" s="564">
        <f t="shared" si="3"/>
        <v>49011.226736323893</v>
      </c>
      <c r="W33" s="564">
        <f t="shared" si="3"/>
        <v>70616.38659262193</v>
      </c>
      <c r="X33" s="564">
        <f t="shared" si="3"/>
        <v>119303.10231269459</v>
      </c>
      <c r="Y33" s="564">
        <f t="shared" si="3"/>
        <v>118142.3333291263</v>
      </c>
      <c r="Z33" s="564">
        <f t="shared" si="3"/>
        <v>103683.09474375851</v>
      </c>
      <c r="AA33" s="564">
        <f t="shared" si="3"/>
        <v>144973.72256545024</v>
      </c>
      <c r="AB33" s="564">
        <f t="shared" si="3"/>
        <v>172222.57965874529</v>
      </c>
      <c r="AC33" s="564">
        <f t="shared" si="3"/>
        <v>266784.97072530119</v>
      </c>
      <c r="AD33" s="564">
        <f t="shared" si="3"/>
        <v>334389.59615442448</v>
      </c>
      <c r="AE33" s="564">
        <f t="shared" si="3"/>
        <v>474108.29976680735</v>
      </c>
      <c r="AF33" s="564">
        <f t="shared" si="3"/>
        <v>451213.99915437598</v>
      </c>
      <c r="AG33" s="564">
        <f t="shared" si="3"/>
        <v>592293.60403940221</v>
      </c>
      <c r="AH33" s="564">
        <f t="shared" si="3"/>
        <v>507912.98172322195</v>
      </c>
      <c r="AI33" s="564">
        <f t="shared" si="3"/>
        <v>478141.24834120699</v>
      </c>
      <c r="AJ33" s="564">
        <f t="shared" si="3"/>
        <v>514366.53747310454</v>
      </c>
      <c r="AK33" s="564">
        <f t="shared" si="3"/>
        <v>472753.27251090837</v>
      </c>
      <c r="AL33" s="564">
        <f t="shared" si="3"/>
        <v>559480.20266128157</v>
      </c>
      <c r="AM33" s="564">
        <f t="shared" si="3"/>
        <v>483334.84952788905</v>
      </c>
      <c r="AN33" s="564">
        <f t="shared" si="3"/>
        <v>588382.79643837688</v>
      </c>
      <c r="AO33" s="564">
        <f t="shared" si="3"/>
        <v>397286.93470149179</v>
      </c>
      <c r="AP33" s="564">
        <f t="shared" si="3"/>
        <v>485238.51084062934</v>
      </c>
      <c r="AQ33" s="564">
        <f t="shared" si="3"/>
        <v>536835.05321610393</v>
      </c>
      <c r="AR33" s="564">
        <f t="shared" si="3"/>
        <v>626348.9198403504</v>
      </c>
      <c r="AS33" s="564">
        <f t="shared" si="3"/>
        <v>523183.64639632334</v>
      </c>
      <c r="AT33" s="564">
        <f t="shared" si="3"/>
        <v>427920.53428721061</v>
      </c>
      <c r="AU33" s="564">
        <f t="shared" si="3"/>
        <v>585964.15973805473</v>
      </c>
      <c r="AV33" s="564">
        <f t="shared" si="3"/>
        <v>651303.08233395987</v>
      </c>
      <c r="AW33" s="564">
        <f t="shared" si="3"/>
        <v>642734.93691426353</v>
      </c>
      <c r="AX33" s="564">
        <f t="shared" si="3"/>
        <v>668546.9786615757</v>
      </c>
      <c r="AY33" s="564">
        <f t="shared" si="3"/>
        <v>1057584.9314272499</v>
      </c>
      <c r="AZ33" s="564">
        <f t="shared" si="3"/>
        <v>951965.54218791064</v>
      </c>
      <c r="BA33" s="564">
        <f t="shared" si="3"/>
        <v>509473.70631996787</v>
      </c>
      <c r="BB33" s="564">
        <f t="shared" si="3"/>
        <v>517003.25326067838</v>
      </c>
      <c r="BC33" s="564">
        <f t="shared" si="3"/>
        <v>358796.01636466873</v>
      </c>
      <c r="BD33" s="564">
        <f t="shared" si="3"/>
        <v>356940.69854115159</v>
      </c>
      <c r="BE33" s="564">
        <f t="shared" si="3"/>
        <v>377153.4503534548</v>
      </c>
      <c r="BF33" s="564">
        <f t="shared" si="1"/>
        <v>389195.27522937319</v>
      </c>
      <c r="BG33" s="564">
        <f t="shared" si="1"/>
        <v>381077.45495564869</v>
      </c>
      <c r="BH33" s="198"/>
      <c r="BI33" s="153"/>
      <c r="BJ33" s="153"/>
    </row>
    <row r="34" spans="1:62">
      <c r="A34" s="169" t="s">
        <v>24</v>
      </c>
      <c r="B34" s="170" t="s">
        <v>155</v>
      </c>
      <c r="C34" s="170" t="s">
        <v>161</v>
      </c>
      <c r="D34" s="169" t="s">
        <v>156</v>
      </c>
      <c r="E34" s="171" t="s">
        <v>157</v>
      </c>
      <c r="F34" s="564">
        <f t="shared" si="2"/>
        <v>17097.495228600885</v>
      </c>
      <c r="G34" s="564">
        <f t="shared" si="3"/>
        <v>20212.614827359186</v>
      </c>
      <c r="H34" s="564">
        <f t="shared" si="3"/>
        <v>29088.433192588298</v>
      </c>
      <c r="I34" s="564">
        <f t="shared" si="3"/>
        <v>31114.655117936563</v>
      </c>
      <c r="J34" s="564">
        <f t="shared" si="3"/>
        <v>22987.224634560633</v>
      </c>
      <c r="K34" s="564">
        <f t="shared" si="3"/>
        <v>27336.116706663921</v>
      </c>
      <c r="L34" s="564">
        <f t="shared" si="3"/>
        <v>19083.436878721823</v>
      </c>
      <c r="M34" s="564">
        <f t="shared" si="3"/>
        <v>28492.277212043165</v>
      </c>
      <c r="N34" s="564">
        <f t="shared" si="3"/>
        <v>32522.241370427888</v>
      </c>
      <c r="O34" s="564">
        <f t="shared" si="3"/>
        <v>39574.760942477078</v>
      </c>
      <c r="P34" s="564">
        <f t="shared" si="3"/>
        <v>40453.099209981592</v>
      </c>
      <c r="Q34" s="564">
        <f t="shared" si="3"/>
        <v>53789.011441743824</v>
      </c>
      <c r="R34" s="564">
        <f t="shared" si="3"/>
        <v>59645.649463296169</v>
      </c>
      <c r="S34" s="564">
        <f t="shared" si="3"/>
        <v>96523.785557138166</v>
      </c>
      <c r="T34" s="564">
        <f t="shared" si="3"/>
        <v>67277.135696224388</v>
      </c>
      <c r="U34" s="564">
        <f t="shared" si="3"/>
        <v>45673.209856838839</v>
      </c>
      <c r="V34" s="564">
        <f t="shared" si="3"/>
        <v>79705.051893188138</v>
      </c>
      <c r="W34" s="564">
        <f t="shared" si="3"/>
        <v>108178.3833549383</v>
      </c>
      <c r="X34" s="564">
        <f t="shared" si="3"/>
        <v>205104.97345858422</v>
      </c>
      <c r="Y34" s="564">
        <f t="shared" si="3"/>
        <v>295165.76413562428</v>
      </c>
      <c r="Z34" s="564">
        <f t="shared" si="3"/>
        <v>173222.40247863403</v>
      </c>
      <c r="AA34" s="564">
        <f t="shared" si="3"/>
        <v>249239.07966860535</v>
      </c>
      <c r="AB34" s="564">
        <f t="shared" si="3"/>
        <v>377154.21101780748</v>
      </c>
      <c r="AC34" s="564">
        <f t="shared" si="3"/>
        <v>425540.32307213242</v>
      </c>
      <c r="AD34" s="564">
        <f t="shared" si="3"/>
        <v>451224.48318468861</v>
      </c>
      <c r="AE34" s="564">
        <f t="shared" si="3"/>
        <v>628921.74952148262</v>
      </c>
      <c r="AF34" s="564">
        <f t="shared" si="3"/>
        <v>780187.45225123875</v>
      </c>
      <c r="AG34" s="564">
        <f t="shared" si="3"/>
        <v>962645.95709703118</v>
      </c>
      <c r="AH34" s="564">
        <f t="shared" si="3"/>
        <v>995531.21254599723</v>
      </c>
      <c r="AI34" s="564">
        <f t="shared" si="3"/>
        <v>1011182.3757358789</v>
      </c>
      <c r="AJ34" s="564">
        <f t="shared" si="3"/>
        <v>1787197.3072449062</v>
      </c>
      <c r="AK34" s="564">
        <f t="shared" si="3"/>
        <v>1033607.2265695431</v>
      </c>
      <c r="AL34" s="564">
        <f t="shared" si="3"/>
        <v>1006803.120454846</v>
      </c>
      <c r="AM34" s="564">
        <f t="shared" si="3"/>
        <v>890782.20174576994</v>
      </c>
      <c r="AN34" s="564">
        <f t="shared" si="3"/>
        <v>1297160.3594359837</v>
      </c>
      <c r="AO34" s="564">
        <f t="shared" si="3"/>
        <v>1176945.0208517804</v>
      </c>
      <c r="AP34" s="564">
        <f t="shared" si="3"/>
        <v>1230163.7540298058</v>
      </c>
      <c r="AQ34" s="564">
        <f t="shared" si="3"/>
        <v>1114066.3830120051</v>
      </c>
      <c r="AR34" s="564">
        <f t="shared" si="3"/>
        <v>1583960.3820808022</v>
      </c>
      <c r="AS34" s="564">
        <f t="shared" si="3"/>
        <v>1875688.1885508981</v>
      </c>
      <c r="AT34" s="564">
        <f t="shared" si="3"/>
        <v>1327300.7999098701</v>
      </c>
      <c r="AU34" s="564">
        <f t="shared" si="3"/>
        <v>1445946.1875518267</v>
      </c>
      <c r="AV34" s="564">
        <f t="shared" si="3"/>
        <v>1544985.3607177152</v>
      </c>
      <c r="AW34" s="564">
        <f t="shared" si="3"/>
        <v>1892112.0307775615</v>
      </c>
      <c r="AX34" s="564">
        <f t="shared" si="3"/>
        <v>2531235.4590290664</v>
      </c>
      <c r="AY34" s="564">
        <f t="shared" si="3"/>
        <v>2660391.359790544</v>
      </c>
      <c r="AZ34" s="564">
        <f t="shared" si="3"/>
        <v>1957952.7678702148</v>
      </c>
      <c r="BA34" s="564">
        <f t="shared" si="3"/>
        <v>1479637.5844574641</v>
      </c>
      <c r="BB34" s="564">
        <f t="shared" si="3"/>
        <v>1314337.7960431534</v>
      </c>
      <c r="BC34" s="564">
        <f t="shared" si="3"/>
        <v>724978.53498335578</v>
      </c>
      <c r="BD34" s="564">
        <f t="shared" si="3"/>
        <v>818624.25994232367</v>
      </c>
      <c r="BE34" s="564">
        <f t="shared" si="3"/>
        <v>915875.66716097086</v>
      </c>
      <c r="BF34" s="564">
        <f t="shared" si="1"/>
        <v>805834.43347395048</v>
      </c>
      <c r="BG34" s="564">
        <f t="shared" si="1"/>
        <v>945886.31900114426</v>
      </c>
      <c r="BH34" s="198"/>
      <c r="BI34" s="153"/>
      <c r="BJ34" s="153"/>
    </row>
    <row r="35" spans="1:62">
      <c r="A35" s="169" t="s">
        <v>25</v>
      </c>
      <c r="B35" s="170" t="s">
        <v>155</v>
      </c>
      <c r="C35" s="170" t="s">
        <v>161</v>
      </c>
      <c r="D35" s="169" t="s">
        <v>156</v>
      </c>
      <c r="E35" s="171" t="s">
        <v>157</v>
      </c>
      <c r="F35" s="564">
        <f t="shared" si="2"/>
        <v>7143.8787538313827</v>
      </c>
      <c r="G35" s="564">
        <f t="shared" si="3"/>
        <v>9489.0311835311477</v>
      </c>
      <c r="H35" s="564">
        <f t="shared" si="3"/>
        <v>12046.87416313868</v>
      </c>
      <c r="I35" s="564">
        <f t="shared" si="3"/>
        <v>14495.825319876683</v>
      </c>
      <c r="J35" s="564">
        <f t="shared" si="3"/>
        <v>13766.516453932396</v>
      </c>
      <c r="K35" s="564">
        <f t="shared" si="3"/>
        <v>18530.42961105502</v>
      </c>
      <c r="L35" s="564">
        <f t="shared" si="3"/>
        <v>21096.284335707318</v>
      </c>
      <c r="M35" s="564">
        <f t="shared" si="3"/>
        <v>27663.776478543925</v>
      </c>
      <c r="N35" s="564">
        <f t="shared" si="3"/>
        <v>21672.796433960706</v>
      </c>
      <c r="O35" s="564">
        <f t="shared" si="3"/>
        <v>26257.142810999732</v>
      </c>
      <c r="P35" s="564">
        <f t="shared" si="3"/>
        <v>39113.68465555388</v>
      </c>
      <c r="Q35" s="564">
        <f t="shared" si="3"/>
        <v>34507.995513234295</v>
      </c>
      <c r="R35" s="564">
        <f t="shared" si="3"/>
        <v>43633.530569879731</v>
      </c>
      <c r="S35" s="564">
        <f t="shared" si="3"/>
        <v>64867.627623357766</v>
      </c>
      <c r="T35" s="564">
        <f t="shared" si="3"/>
        <v>56786.614946570029</v>
      </c>
      <c r="U35" s="564">
        <f t="shared" si="3"/>
        <v>57648.750404781669</v>
      </c>
      <c r="V35" s="564">
        <f t="shared" si="3"/>
        <v>66965.023559404042</v>
      </c>
      <c r="W35" s="564">
        <f t="shared" si="3"/>
        <v>111921.16835435068</v>
      </c>
      <c r="X35" s="564">
        <f t="shared" si="3"/>
        <v>174061.98592141169</v>
      </c>
      <c r="Y35" s="564">
        <f t="shared" si="3"/>
        <v>206072.64431648707</v>
      </c>
      <c r="Z35" s="564">
        <f t="shared" si="3"/>
        <v>154513.13938806151</v>
      </c>
      <c r="AA35" s="564">
        <f t="shared" si="3"/>
        <v>153318.64774765595</v>
      </c>
      <c r="AB35" s="564">
        <f t="shared" si="3"/>
        <v>216627.09420168743</v>
      </c>
      <c r="AC35" s="564">
        <f t="shared" si="3"/>
        <v>320678.7293684996</v>
      </c>
      <c r="AD35" s="564">
        <f t="shared" si="3"/>
        <v>463096.00425852952</v>
      </c>
      <c r="AE35" s="564">
        <f t="shared" si="3"/>
        <v>608972.25534533488</v>
      </c>
      <c r="AF35" s="564">
        <f t="shared" si="3"/>
        <v>752706.22973417211</v>
      </c>
      <c r="AG35" s="564">
        <f t="shared" si="3"/>
        <v>705491.34340485325</v>
      </c>
      <c r="AH35" s="564">
        <f t="shared" si="3"/>
        <v>725873.85378069733</v>
      </c>
      <c r="AI35" s="564">
        <f t="shared" si="3"/>
        <v>938438.84121620771</v>
      </c>
      <c r="AJ35" s="564">
        <f t="shared" si="3"/>
        <v>957349.82375740737</v>
      </c>
      <c r="AK35" s="564">
        <f t="shared" si="3"/>
        <v>912202.90769656096</v>
      </c>
      <c r="AL35" s="564">
        <f t="shared" si="3"/>
        <v>744565.91299748782</v>
      </c>
      <c r="AM35" s="564">
        <f t="shared" si="3"/>
        <v>835688.33066187159</v>
      </c>
      <c r="AN35" s="564">
        <f t="shared" si="3"/>
        <v>896382.16485149763</v>
      </c>
      <c r="AO35" s="564">
        <f t="shared" si="3"/>
        <v>763904.0180159657</v>
      </c>
      <c r="AP35" s="564">
        <f t="shared" si="3"/>
        <v>811410.07010424556</v>
      </c>
      <c r="AQ35" s="564">
        <f t="shared" si="3"/>
        <v>892298.36313228472</v>
      </c>
      <c r="AR35" s="564">
        <f t="shared" si="3"/>
        <v>887909.46222136333</v>
      </c>
      <c r="AS35" s="564">
        <f t="shared" si="3"/>
        <v>1252164.4047471378</v>
      </c>
      <c r="AT35" s="564">
        <f t="shared" si="3"/>
        <v>960037.73555949179</v>
      </c>
      <c r="AU35" s="564">
        <f t="shared" si="3"/>
        <v>1036019.1420515967</v>
      </c>
      <c r="AV35" s="564">
        <f t="shared" si="3"/>
        <v>1140972.4823942247</v>
      </c>
      <c r="AW35" s="564">
        <f t="shared" si="3"/>
        <v>1148517.7228662926</v>
      </c>
      <c r="AX35" s="564">
        <f t="shared" si="3"/>
        <v>1009900.1852394734</v>
      </c>
      <c r="AY35" s="564">
        <f t="shared" si="3"/>
        <v>1498366.7818388175</v>
      </c>
      <c r="AZ35" s="564">
        <f t="shared" si="3"/>
        <v>690859.42490121163</v>
      </c>
      <c r="BA35" s="564">
        <f t="shared" si="3"/>
        <v>555564.07280634029</v>
      </c>
      <c r="BB35" s="564">
        <f t="shared" si="3"/>
        <v>479914.02560358041</v>
      </c>
      <c r="BC35" s="564">
        <f t="shared" si="3"/>
        <v>422862.79305471166</v>
      </c>
      <c r="BD35" s="564">
        <f t="shared" si="3"/>
        <v>479408.52440259181</v>
      </c>
      <c r="BE35" s="564">
        <f t="shared" si="3"/>
        <v>459590.43068577547</v>
      </c>
      <c r="BF35" s="564">
        <f t="shared" si="1"/>
        <v>757169.86803091841</v>
      </c>
      <c r="BG35" s="564">
        <f t="shared" si="1"/>
        <v>431495.60636056121</v>
      </c>
      <c r="BH35" s="198"/>
      <c r="BI35" s="153"/>
      <c r="BJ35" s="153"/>
    </row>
    <row r="36" spans="1:62">
      <c r="A36" s="169" t="s">
        <v>26</v>
      </c>
      <c r="B36" s="170" t="s">
        <v>155</v>
      </c>
      <c r="C36" s="170" t="s">
        <v>161</v>
      </c>
      <c r="D36" s="169" t="s">
        <v>156</v>
      </c>
      <c r="E36" s="171" t="s">
        <v>157</v>
      </c>
      <c r="F36" s="564">
        <f t="shared" si="2"/>
        <v>5205.7429035797049</v>
      </c>
      <c r="G36" s="564">
        <f t="shared" si="3"/>
        <v>6864.7350307117977</v>
      </c>
      <c r="H36" s="564">
        <f t="shared" si="3"/>
        <v>7440.839053309769</v>
      </c>
      <c r="I36" s="564">
        <f t="shared" si="3"/>
        <v>8501.1264390574488</v>
      </c>
      <c r="J36" s="564">
        <f t="shared" si="3"/>
        <v>6732.3449039162006</v>
      </c>
      <c r="K36" s="564">
        <f t="shared" si="3"/>
        <v>7843.5360216845238</v>
      </c>
      <c r="L36" s="564">
        <f t="shared" si="3"/>
        <v>7938.2351596889093</v>
      </c>
      <c r="M36" s="564">
        <f t="shared" si="3"/>
        <v>8220.2094247112127</v>
      </c>
      <c r="N36" s="564">
        <f t="shared" si="3"/>
        <v>10604.028915173192</v>
      </c>
      <c r="O36" s="564">
        <f t="shared" si="3"/>
        <v>10212.536121007761</v>
      </c>
      <c r="P36" s="564">
        <f t="shared" si="3"/>
        <v>10728.954975298435</v>
      </c>
      <c r="Q36" s="564">
        <f t="shared" si="3"/>
        <v>14868.266415864393</v>
      </c>
      <c r="R36" s="564">
        <f t="shared" si="3"/>
        <v>16801.360053730525</v>
      </c>
      <c r="S36" s="564">
        <f t="shared" si="3"/>
        <v>22136.061753092195</v>
      </c>
      <c r="T36" s="564">
        <f t="shared" si="3"/>
        <v>25975.569875350131</v>
      </c>
      <c r="U36" s="564">
        <f t="shared" si="3"/>
        <v>25973.623982185978</v>
      </c>
      <c r="V36" s="564">
        <f t="shared" ref="G36:BE41" si="4">V56+V76+V96+V116+V136</f>
        <v>32412.93382351883</v>
      </c>
      <c r="W36" s="564">
        <f t="shared" si="4"/>
        <v>40063.913914632285</v>
      </c>
      <c r="X36" s="564">
        <f t="shared" si="4"/>
        <v>79120.439817051869</v>
      </c>
      <c r="Y36" s="564">
        <f t="shared" si="4"/>
        <v>66822.164279867269</v>
      </c>
      <c r="Z36" s="564">
        <f t="shared" si="4"/>
        <v>87211.864510836269</v>
      </c>
      <c r="AA36" s="564">
        <f t="shared" si="4"/>
        <v>97960.7356640582</v>
      </c>
      <c r="AB36" s="564">
        <f t="shared" si="4"/>
        <v>146526.46358768162</v>
      </c>
      <c r="AC36" s="564">
        <f t="shared" si="4"/>
        <v>171640.20685694707</v>
      </c>
      <c r="AD36" s="564">
        <f t="shared" si="4"/>
        <v>158567.05891901936</v>
      </c>
      <c r="AE36" s="564">
        <f t="shared" si="4"/>
        <v>164769.5937795247</v>
      </c>
      <c r="AF36" s="564">
        <f t="shared" si="4"/>
        <v>239608.06692750676</v>
      </c>
      <c r="AG36" s="564">
        <f t="shared" si="4"/>
        <v>363882.95473056572</v>
      </c>
      <c r="AH36" s="564">
        <f t="shared" si="4"/>
        <v>361443.26631417283</v>
      </c>
      <c r="AI36" s="564">
        <f t="shared" si="4"/>
        <v>317112.27992078679</v>
      </c>
      <c r="AJ36" s="564">
        <f t="shared" si="4"/>
        <v>340231.88181217201</v>
      </c>
      <c r="AK36" s="564">
        <f t="shared" si="4"/>
        <v>289822.59324702795</v>
      </c>
      <c r="AL36" s="564">
        <f t="shared" si="4"/>
        <v>227783.11877201209</v>
      </c>
      <c r="AM36" s="564">
        <f t="shared" si="4"/>
        <v>236077.10876762352</v>
      </c>
      <c r="AN36" s="564">
        <f t="shared" si="4"/>
        <v>318747.67531990987</v>
      </c>
      <c r="AO36" s="564">
        <f t="shared" si="4"/>
        <v>242056.39028474942</v>
      </c>
      <c r="AP36" s="564">
        <f t="shared" si="4"/>
        <v>287674.7055281456</v>
      </c>
      <c r="AQ36" s="564">
        <f t="shared" si="4"/>
        <v>330096.84726596216</v>
      </c>
      <c r="AR36" s="564">
        <f t="shared" si="4"/>
        <v>377531.76623595401</v>
      </c>
      <c r="AS36" s="564">
        <f t="shared" si="4"/>
        <v>377291.40889820358</v>
      </c>
      <c r="AT36" s="564">
        <f t="shared" si="4"/>
        <v>359563.25105407462</v>
      </c>
      <c r="AU36" s="564">
        <f t="shared" si="4"/>
        <v>530675.38752441423</v>
      </c>
      <c r="AV36" s="564">
        <f t="shared" si="4"/>
        <v>656068.25160401408</v>
      </c>
      <c r="AW36" s="564">
        <f t="shared" si="4"/>
        <v>602782.05766113568</v>
      </c>
      <c r="AX36" s="564">
        <f t="shared" si="4"/>
        <v>498989.81486132985</v>
      </c>
      <c r="AY36" s="564">
        <f t="shared" si="4"/>
        <v>590643.28001407674</v>
      </c>
      <c r="AZ36" s="564">
        <f t="shared" si="4"/>
        <v>429511.77200835268</v>
      </c>
      <c r="BA36" s="564">
        <f t="shared" si="4"/>
        <v>372321.53403617977</v>
      </c>
      <c r="BB36" s="564">
        <f t="shared" si="4"/>
        <v>266779.00535546482</v>
      </c>
      <c r="BC36" s="564">
        <f t="shared" si="4"/>
        <v>234547.33351797546</v>
      </c>
      <c r="BD36" s="564">
        <f t="shared" si="4"/>
        <v>221020.01008041401</v>
      </c>
      <c r="BE36" s="564">
        <f t="shared" si="4"/>
        <v>203387.34280524199</v>
      </c>
      <c r="BF36" s="564">
        <f t="shared" si="1"/>
        <v>139974.12342271139</v>
      </c>
      <c r="BG36" s="564">
        <f t="shared" si="1"/>
        <v>147250.94197975218</v>
      </c>
      <c r="BH36" s="198"/>
      <c r="BI36" s="153"/>
      <c r="BJ36" s="153"/>
    </row>
    <row r="37" spans="1:62">
      <c r="A37" s="169" t="s">
        <v>27</v>
      </c>
      <c r="B37" s="170" t="s">
        <v>155</v>
      </c>
      <c r="C37" s="170" t="s">
        <v>161</v>
      </c>
      <c r="D37" s="169" t="s">
        <v>156</v>
      </c>
      <c r="E37" s="171" t="s">
        <v>157</v>
      </c>
      <c r="F37" s="564">
        <f t="shared" si="2"/>
        <v>5688.197629415984</v>
      </c>
      <c r="G37" s="564">
        <f t="shared" si="4"/>
        <v>7827.2747121393022</v>
      </c>
      <c r="H37" s="564">
        <f t="shared" si="4"/>
        <v>8831.6779408964667</v>
      </c>
      <c r="I37" s="564">
        <f t="shared" si="4"/>
        <v>9643.7060874953877</v>
      </c>
      <c r="J37" s="564">
        <f t="shared" si="4"/>
        <v>4612.0861647254023</v>
      </c>
      <c r="K37" s="564">
        <f t="shared" si="4"/>
        <v>7927.7298449810396</v>
      </c>
      <c r="L37" s="564">
        <f t="shared" si="4"/>
        <v>6484.0066057420254</v>
      </c>
      <c r="M37" s="564">
        <f t="shared" si="4"/>
        <v>11555.963638244752</v>
      </c>
      <c r="N37" s="564">
        <f t="shared" si="4"/>
        <v>15074.065036806</v>
      </c>
      <c r="O37" s="564">
        <f t="shared" si="4"/>
        <v>20293.279105760037</v>
      </c>
      <c r="P37" s="564">
        <f t="shared" si="4"/>
        <v>26687.602555912174</v>
      </c>
      <c r="Q37" s="564">
        <f t="shared" si="4"/>
        <v>29038.612923088513</v>
      </c>
      <c r="R37" s="564">
        <f t="shared" si="4"/>
        <v>24487.615368588693</v>
      </c>
      <c r="S37" s="564">
        <f t="shared" si="4"/>
        <v>34205.168548808164</v>
      </c>
      <c r="T37" s="564">
        <f t="shared" si="4"/>
        <v>26303.092950067934</v>
      </c>
      <c r="U37" s="564">
        <f t="shared" si="4"/>
        <v>32524.280786304051</v>
      </c>
      <c r="V37" s="564">
        <f t="shared" si="4"/>
        <v>55239.69618934278</v>
      </c>
      <c r="W37" s="564">
        <f t="shared" si="4"/>
        <v>73540.715673313869</v>
      </c>
      <c r="X37" s="564">
        <f t="shared" si="4"/>
        <v>115952.25965892558</v>
      </c>
      <c r="Y37" s="564">
        <f t="shared" si="4"/>
        <v>138226.28093673743</v>
      </c>
      <c r="Z37" s="564">
        <f t="shared" si="4"/>
        <v>114353.11446808628</v>
      </c>
      <c r="AA37" s="564">
        <f t="shared" si="4"/>
        <v>141241.32090517835</v>
      </c>
      <c r="AB37" s="564">
        <f t="shared" si="4"/>
        <v>158760.98251060792</v>
      </c>
      <c r="AC37" s="564">
        <f t="shared" si="4"/>
        <v>195329.93086702059</v>
      </c>
      <c r="AD37" s="564">
        <f t="shared" si="4"/>
        <v>239180.97479565628</v>
      </c>
      <c r="AE37" s="564">
        <f t="shared" si="4"/>
        <v>333291.14500318503</v>
      </c>
      <c r="AF37" s="564">
        <f t="shared" si="4"/>
        <v>401263.24246751529</v>
      </c>
      <c r="AG37" s="564">
        <f t="shared" si="4"/>
        <v>438765.49990029243</v>
      </c>
      <c r="AH37" s="564">
        <f t="shared" si="4"/>
        <v>451529.4801323429</v>
      </c>
      <c r="AI37" s="564">
        <f t="shared" si="4"/>
        <v>555747.17406272201</v>
      </c>
      <c r="AJ37" s="564">
        <f t="shared" si="4"/>
        <v>756886.76275642775</v>
      </c>
      <c r="AK37" s="564">
        <f t="shared" si="4"/>
        <v>769088.01822268695</v>
      </c>
      <c r="AL37" s="564">
        <f t="shared" si="4"/>
        <v>611552.79891337</v>
      </c>
      <c r="AM37" s="564">
        <f t="shared" si="4"/>
        <v>698941.36998917616</v>
      </c>
      <c r="AN37" s="564">
        <f t="shared" si="4"/>
        <v>742020.59161686129</v>
      </c>
      <c r="AO37" s="564">
        <f t="shared" si="4"/>
        <v>712869.22632530134</v>
      </c>
      <c r="AP37" s="564">
        <f t="shared" si="4"/>
        <v>581207.67982592422</v>
      </c>
      <c r="AQ37" s="564">
        <f t="shared" si="4"/>
        <v>524970.41097966023</v>
      </c>
      <c r="AR37" s="564">
        <f t="shared" si="4"/>
        <v>731261.18848812068</v>
      </c>
      <c r="AS37" s="564">
        <f t="shared" si="4"/>
        <v>794284.42563956883</v>
      </c>
      <c r="AT37" s="564">
        <f t="shared" si="4"/>
        <v>844920.22861800611</v>
      </c>
      <c r="AU37" s="564">
        <f t="shared" si="4"/>
        <v>1023603.4375162792</v>
      </c>
      <c r="AV37" s="564">
        <f t="shared" si="4"/>
        <v>1127364.1050365777</v>
      </c>
      <c r="AW37" s="564">
        <f t="shared" si="4"/>
        <v>1128520.8472738669</v>
      </c>
      <c r="AX37" s="564">
        <f t="shared" si="4"/>
        <v>1271034.8695164961</v>
      </c>
      <c r="AY37" s="564">
        <f t="shared" si="4"/>
        <v>1581792.6601717845</v>
      </c>
      <c r="AZ37" s="564">
        <f t="shared" si="4"/>
        <v>1161578.4934423417</v>
      </c>
      <c r="BA37" s="564">
        <f t="shared" si="4"/>
        <v>1090664.6880344783</v>
      </c>
      <c r="BB37" s="564">
        <f t="shared" si="4"/>
        <v>705598.01532054017</v>
      </c>
      <c r="BC37" s="564">
        <f t="shared" si="4"/>
        <v>559401.58104338648</v>
      </c>
      <c r="BD37" s="564">
        <f t="shared" si="4"/>
        <v>460913.34736204374</v>
      </c>
      <c r="BE37" s="564">
        <f t="shared" si="4"/>
        <v>470459.55414813117</v>
      </c>
      <c r="BF37" s="564">
        <f t="shared" si="1"/>
        <v>342547.92247972306</v>
      </c>
      <c r="BG37" s="564">
        <f t="shared" si="1"/>
        <v>393429.55737610057</v>
      </c>
      <c r="BH37" s="198"/>
      <c r="BI37" s="153"/>
      <c r="BJ37" s="153"/>
    </row>
    <row r="38" spans="1:62">
      <c r="A38" s="169" t="s">
        <v>28</v>
      </c>
      <c r="B38" s="170" t="s">
        <v>155</v>
      </c>
      <c r="C38" s="170" t="s">
        <v>161</v>
      </c>
      <c r="D38" s="169" t="s">
        <v>156</v>
      </c>
      <c r="E38" s="171" t="s">
        <v>157</v>
      </c>
      <c r="F38" s="564">
        <f t="shared" si="2"/>
        <v>7797.5419811763004</v>
      </c>
      <c r="G38" s="564">
        <f t="shared" si="4"/>
        <v>10158.256517976246</v>
      </c>
      <c r="H38" s="564">
        <f t="shared" si="4"/>
        <v>13853.33008245884</v>
      </c>
      <c r="I38" s="564">
        <f t="shared" si="4"/>
        <v>17365.042722043916</v>
      </c>
      <c r="J38" s="564">
        <f t="shared" si="4"/>
        <v>18716.570193946667</v>
      </c>
      <c r="K38" s="564">
        <f t="shared" si="4"/>
        <v>20722.109073479773</v>
      </c>
      <c r="L38" s="564">
        <f t="shared" si="4"/>
        <v>25095.851057661097</v>
      </c>
      <c r="M38" s="564">
        <f t="shared" si="4"/>
        <v>29189.111862776925</v>
      </c>
      <c r="N38" s="564">
        <f t="shared" si="4"/>
        <v>24700.604897647652</v>
      </c>
      <c r="O38" s="564">
        <f t="shared" si="4"/>
        <v>27271.048945223745</v>
      </c>
      <c r="P38" s="564">
        <f t="shared" si="4"/>
        <v>33176.708763958501</v>
      </c>
      <c r="Q38" s="564">
        <f t="shared" si="4"/>
        <v>34510.427422980283</v>
      </c>
      <c r="R38" s="564">
        <f t="shared" si="4"/>
        <v>19751.203988917325</v>
      </c>
      <c r="S38" s="564">
        <f t="shared" si="4"/>
        <v>54288.782416789865</v>
      </c>
      <c r="T38" s="564">
        <f t="shared" si="4"/>
        <v>36877.739241883348</v>
      </c>
      <c r="U38" s="564">
        <f t="shared" si="4"/>
        <v>34657.417850660597</v>
      </c>
      <c r="V38" s="564">
        <f t="shared" si="4"/>
        <v>77015.998371257199</v>
      </c>
      <c r="W38" s="564">
        <f t="shared" si="4"/>
        <v>82993.454178837143</v>
      </c>
      <c r="X38" s="564">
        <f t="shared" si="4"/>
        <v>109983.50240404846</v>
      </c>
      <c r="Y38" s="564">
        <f t="shared" si="4"/>
        <v>84158.218371737981</v>
      </c>
      <c r="Z38" s="564">
        <f t="shared" si="4"/>
        <v>126986.60519418702</v>
      </c>
      <c r="AA38" s="564">
        <f t="shared" si="4"/>
        <v>183718.87464205941</v>
      </c>
      <c r="AB38" s="564">
        <f t="shared" si="4"/>
        <v>379187.06982214219</v>
      </c>
      <c r="AC38" s="564">
        <f t="shared" si="4"/>
        <v>308283.32719564473</v>
      </c>
      <c r="AD38" s="564">
        <f t="shared" si="4"/>
        <v>350200.687439945</v>
      </c>
      <c r="AE38" s="564">
        <f t="shared" si="4"/>
        <v>463560.65959179355</v>
      </c>
      <c r="AF38" s="564">
        <f t="shared" si="4"/>
        <v>501403.46405392454</v>
      </c>
      <c r="AG38" s="564">
        <f t="shared" si="4"/>
        <v>636025.46222638874</v>
      </c>
      <c r="AH38" s="564">
        <f t="shared" si="4"/>
        <v>566028.66368656547</v>
      </c>
      <c r="AI38" s="564">
        <f t="shared" si="4"/>
        <v>656125.40119360993</v>
      </c>
      <c r="AJ38" s="564">
        <f t="shared" si="4"/>
        <v>636143.0408988737</v>
      </c>
      <c r="AK38" s="564">
        <f t="shared" si="4"/>
        <v>464453.51772384689</v>
      </c>
      <c r="AL38" s="564">
        <f t="shared" si="4"/>
        <v>502986.10460014665</v>
      </c>
      <c r="AM38" s="564">
        <f t="shared" si="4"/>
        <v>465563.41998210165</v>
      </c>
      <c r="AN38" s="564">
        <f t="shared" si="4"/>
        <v>468206.2768816324</v>
      </c>
      <c r="AO38" s="564">
        <f t="shared" si="4"/>
        <v>495125.58075871831</v>
      </c>
      <c r="AP38" s="564">
        <f t="shared" si="4"/>
        <v>440911.58633222326</v>
      </c>
      <c r="AQ38" s="564">
        <f t="shared" si="4"/>
        <v>693911.70742505183</v>
      </c>
      <c r="AR38" s="564">
        <f t="shared" si="4"/>
        <v>749221.53800086747</v>
      </c>
      <c r="AS38" s="564">
        <f t="shared" si="4"/>
        <v>741972.70955040713</v>
      </c>
      <c r="AT38" s="564">
        <f t="shared" si="4"/>
        <v>542971.50003104913</v>
      </c>
      <c r="AU38" s="564">
        <f t="shared" si="4"/>
        <v>646706.86546739773</v>
      </c>
      <c r="AV38" s="564">
        <f t="shared" si="4"/>
        <v>1747138.1930085376</v>
      </c>
      <c r="AW38" s="564">
        <f t="shared" si="4"/>
        <v>1368720.5067206807</v>
      </c>
      <c r="AX38" s="564">
        <f t="shared" si="4"/>
        <v>1152230.3352501811</v>
      </c>
      <c r="AY38" s="564">
        <f t="shared" si="4"/>
        <v>1311337.6535157026</v>
      </c>
      <c r="AZ38" s="564">
        <f t="shared" si="4"/>
        <v>829209.78419638879</v>
      </c>
      <c r="BA38" s="564">
        <f t="shared" si="4"/>
        <v>866281.0386670786</v>
      </c>
      <c r="BB38" s="564">
        <f t="shared" si="4"/>
        <v>680570.46933649504</v>
      </c>
      <c r="BC38" s="564">
        <f t="shared" si="4"/>
        <v>455190.3087378589</v>
      </c>
      <c r="BD38" s="564">
        <f t="shared" si="4"/>
        <v>416639.91337582801</v>
      </c>
      <c r="BE38" s="564">
        <f t="shared" si="4"/>
        <v>572912.80724548397</v>
      </c>
      <c r="BF38" s="564">
        <f t="shared" si="1"/>
        <v>560293.30252042273</v>
      </c>
      <c r="BG38" s="564">
        <f t="shared" si="1"/>
        <v>387011.14774700435</v>
      </c>
      <c r="BH38" s="198"/>
      <c r="BI38" s="153"/>
      <c r="BJ38" s="153"/>
    </row>
    <row r="39" spans="1:62">
      <c r="A39" s="169" t="s">
        <v>29</v>
      </c>
      <c r="B39" s="170" t="s">
        <v>155</v>
      </c>
      <c r="C39" s="170" t="s">
        <v>161</v>
      </c>
      <c r="D39" s="169" t="s">
        <v>156</v>
      </c>
      <c r="E39" s="171" t="s">
        <v>157</v>
      </c>
      <c r="F39" s="564">
        <f t="shared" si="2"/>
        <v>1166.8950345701742</v>
      </c>
      <c r="G39" s="564">
        <f t="shared" si="4"/>
        <v>1460.6329520813549</v>
      </c>
      <c r="H39" s="564">
        <f t="shared" si="4"/>
        <v>1867.6392895496556</v>
      </c>
      <c r="I39" s="564">
        <f t="shared" si="4"/>
        <v>2504.6077349836819</v>
      </c>
      <c r="J39" s="564">
        <f t="shared" si="4"/>
        <v>1525.9390269133653</v>
      </c>
      <c r="K39" s="564">
        <f t="shared" si="4"/>
        <v>2272.0966042214782</v>
      </c>
      <c r="L39" s="564">
        <f t="shared" si="4"/>
        <v>2465.9947007740552</v>
      </c>
      <c r="M39" s="564">
        <f t="shared" si="4"/>
        <v>3443.3689099082626</v>
      </c>
      <c r="N39" s="564">
        <f t="shared" si="4"/>
        <v>4162.2383029702096</v>
      </c>
      <c r="O39" s="564">
        <f t="shared" si="4"/>
        <v>5091.5569876010895</v>
      </c>
      <c r="P39" s="564">
        <f t="shared" si="4"/>
        <v>13969.45800300504</v>
      </c>
      <c r="Q39" s="564">
        <f t="shared" si="4"/>
        <v>19287.958269505867</v>
      </c>
      <c r="R39" s="564">
        <f t="shared" si="4"/>
        <v>14659.028296827872</v>
      </c>
      <c r="S39" s="564">
        <f t="shared" si="4"/>
        <v>21221.894243265684</v>
      </c>
      <c r="T39" s="564">
        <f t="shared" si="4"/>
        <v>27391.318437182221</v>
      </c>
      <c r="U39" s="564">
        <f t="shared" si="4"/>
        <v>22382.876115779018</v>
      </c>
      <c r="V39" s="564">
        <f t="shared" si="4"/>
        <v>27997.896077849073</v>
      </c>
      <c r="W39" s="564">
        <f t="shared" si="4"/>
        <v>39824.235825496136</v>
      </c>
      <c r="X39" s="564">
        <f t="shared" si="4"/>
        <v>62554.300321000585</v>
      </c>
      <c r="Y39" s="564">
        <f t="shared" si="4"/>
        <v>62461.231013847311</v>
      </c>
      <c r="Z39" s="564">
        <f t="shared" si="4"/>
        <v>55821.142610135532</v>
      </c>
      <c r="AA39" s="564">
        <f t="shared" si="4"/>
        <v>82597.084575625297</v>
      </c>
      <c r="AB39" s="564">
        <f t="shared" si="4"/>
        <v>128989.79090662078</v>
      </c>
      <c r="AC39" s="564">
        <f t="shared" si="4"/>
        <v>130493.91622639667</v>
      </c>
      <c r="AD39" s="564">
        <f t="shared" si="4"/>
        <v>131681.23115065269</v>
      </c>
      <c r="AE39" s="564">
        <f t="shared" si="4"/>
        <v>180059.81508976078</v>
      </c>
      <c r="AF39" s="564">
        <f t="shared" si="4"/>
        <v>200532.34355504799</v>
      </c>
      <c r="AG39" s="564">
        <f t="shared" si="4"/>
        <v>249438.89215438766</v>
      </c>
      <c r="AH39" s="564">
        <f t="shared" si="4"/>
        <v>211990.25533217972</v>
      </c>
      <c r="AI39" s="564">
        <f t="shared" si="4"/>
        <v>245237.80706910437</v>
      </c>
      <c r="AJ39" s="564">
        <f t="shared" si="4"/>
        <v>244584.79364249395</v>
      </c>
      <c r="AK39" s="564">
        <f t="shared" si="4"/>
        <v>294921.71817340399</v>
      </c>
      <c r="AL39" s="564">
        <f t="shared" si="4"/>
        <v>256216.20208430997</v>
      </c>
      <c r="AM39" s="564">
        <f t="shared" si="4"/>
        <v>237141.35649681243</v>
      </c>
      <c r="AN39" s="564">
        <f t="shared" si="4"/>
        <v>268838.92670669156</v>
      </c>
      <c r="AO39" s="564">
        <f t="shared" si="4"/>
        <v>259258.53428189672</v>
      </c>
      <c r="AP39" s="564">
        <f t="shared" si="4"/>
        <v>243719.60430999208</v>
      </c>
      <c r="AQ39" s="564">
        <f t="shared" si="4"/>
        <v>251070.5066788363</v>
      </c>
      <c r="AR39" s="564">
        <f t="shared" si="4"/>
        <v>245308.24055512302</v>
      </c>
      <c r="AS39" s="564">
        <f t="shared" si="4"/>
        <v>278014.23713619163</v>
      </c>
      <c r="AT39" s="564">
        <f t="shared" si="4"/>
        <v>248517.17276940797</v>
      </c>
      <c r="AU39" s="564">
        <f t="shared" si="4"/>
        <v>310228.09795245802</v>
      </c>
      <c r="AV39" s="564">
        <f t="shared" si="4"/>
        <v>411012.67638766498</v>
      </c>
      <c r="AW39" s="564">
        <f t="shared" si="4"/>
        <v>432880.40978343604</v>
      </c>
      <c r="AX39" s="564">
        <f t="shared" si="4"/>
        <v>474512.30962259282</v>
      </c>
      <c r="AY39" s="564">
        <f t="shared" si="4"/>
        <v>471901.10932275304</v>
      </c>
      <c r="AZ39" s="564">
        <f t="shared" si="4"/>
        <v>327956.76136125077</v>
      </c>
      <c r="BA39" s="564">
        <f t="shared" si="4"/>
        <v>162381.4101751204</v>
      </c>
      <c r="BB39" s="564">
        <f t="shared" si="4"/>
        <v>159556.93613724873</v>
      </c>
      <c r="BC39" s="564">
        <f t="shared" si="4"/>
        <v>116231.12802968711</v>
      </c>
      <c r="BD39" s="564">
        <f t="shared" si="4"/>
        <v>140693.51374034403</v>
      </c>
      <c r="BE39" s="564">
        <f t="shared" si="4"/>
        <v>157585.33369703207</v>
      </c>
      <c r="BF39" s="564">
        <f t="shared" si="1"/>
        <v>186768.17389915453</v>
      </c>
      <c r="BG39" s="564">
        <f t="shared" si="1"/>
        <v>211433.03633599126</v>
      </c>
      <c r="BH39" s="198"/>
      <c r="BI39" s="153"/>
      <c r="BJ39" s="153"/>
    </row>
    <row r="40" spans="1:62">
      <c r="A40" s="169" t="s">
        <v>30</v>
      </c>
      <c r="B40" s="170" t="s">
        <v>155</v>
      </c>
      <c r="C40" s="170" t="s">
        <v>161</v>
      </c>
      <c r="D40" s="169" t="s">
        <v>156</v>
      </c>
      <c r="E40" s="171" t="s">
        <v>157</v>
      </c>
      <c r="F40" s="564">
        <f t="shared" si="2"/>
        <v>1905.5667814599508</v>
      </c>
      <c r="G40" s="564">
        <f t="shared" si="4"/>
        <v>3479.4675317634355</v>
      </c>
      <c r="H40" s="564">
        <f t="shared" si="4"/>
        <v>3259.3653091004553</v>
      </c>
      <c r="I40" s="564">
        <f t="shared" si="4"/>
        <v>3344.0866208214161</v>
      </c>
      <c r="J40" s="564">
        <f t="shared" si="4"/>
        <v>2039.1609689517327</v>
      </c>
      <c r="K40" s="564">
        <f t="shared" si="4"/>
        <v>3262.1653871719445</v>
      </c>
      <c r="L40" s="564">
        <f t="shared" si="4"/>
        <v>2545.3369071917346</v>
      </c>
      <c r="M40" s="564">
        <f t="shared" si="4"/>
        <v>2325.6349974757213</v>
      </c>
      <c r="N40" s="564">
        <f t="shared" si="4"/>
        <v>2474.797299063589</v>
      </c>
      <c r="O40" s="564">
        <f t="shared" si="4"/>
        <v>2982.8513900809203</v>
      </c>
      <c r="P40" s="564">
        <f t="shared" si="4"/>
        <v>3923.7866020579013</v>
      </c>
      <c r="Q40" s="564">
        <f t="shared" si="4"/>
        <v>5349.0688229778561</v>
      </c>
      <c r="R40" s="564">
        <f t="shared" si="4"/>
        <v>6462.2265932229047</v>
      </c>
      <c r="S40" s="564">
        <f t="shared" si="4"/>
        <v>6906.6445555514902</v>
      </c>
      <c r="T40" s="564">
        <f t="shared" si="4"/>
        <v>7018.5352077098387</v>
      </c>
      <c r="U40" s="564">
        <f t="shared" si="4"/>
        <v>12429.56149964545</v>
      </c>
      <c r="V40" s="564">
        <f t="shared" si="4"/>
        <v>8256.035355558779</v>
      </c>
      <c r="W40" s="564">
        <f t="shared" si="4"/>
        <v>7577.7188033849197</v>
      </c>
      <c r="X40" s="564">
        <f t="shared" si="4"/>
        <v>15567.181549529418</v>
      </c>
      <c r="Y40" s="564">
        <f t="shared" si="4"/>
        <v>17845.681619306924</v>
      </c>
      <c r="Z40" s="564">
        <f t="shared" si="4"/>
        <v>29739.335754450516</v>
      </c>
      <c r="AA40" s="564">
        <f t="shared" si="4"/>
        <v>47972.710269974647</v>
      </c>
      <c r="AB40" s="564">
        <f t="shared" si="4"/>
        <v>70744.34780089675</v>
      </c>
      <c r="AC40" s="564">
        <f t="shared" si="4"/>
        <v>50813.684206274796</v>
      </c>
      <c r="AD40" s="564">
        <f t="shared" si="4"/>
        <v>49030.677600699491</v>
      </c>
      <c r="AE40" s="564">
        <f t="shared" si="4"/>
        <v>90233.227547990726</v>
      </c>
      <c r="AF40" s="564">
        <f t="shared" si="4"/>
        <v>141002.63190292407</v>
      </c>
      <c r="AG40" s="564">
        <f t="shared" si="4"/>
        <v>173827.48637445443</v>
      </c>
      <c r="AH40" s="564">
        <f t="shared" si="4"/>
        <v>172870.0159682901</v>
      </c>
      <c r="AI40" s="564">
        <f t="shared" si="4"/>
        <v>177868.16940187273</v>
      </c>
      <c r="AJ40" s="564">
        <f t="shared" si="4"/>
        <v>219689.24476818967</v>
      </c>
      <c r="AK40" s="564">
        <f t="shared" si="4"/>
        <v>180450.39847102523</v>
      </c>
      <c r="AL40" s="564">
        <f t="shared" si="4"/>
        <v>206507.46457033645</v>
      </c>
      <c r="AM40" s="564">
        <f t="shared" si="4"/>
        <v>203624.21802709007</v>
      </c>
      <c r="AN40" s="564">
        <f t="shared" si="4"/>
        <v>227825.95077147079</v>
      </c>
      <c r="AO40" s="564">
        <f t="shared" si="4"/>
        <v>187779.47377639264</v>
      </c>
      <c r="AP40" s="564">
        <f t="shared" si="4"/>
        <v>179245.06775646732</v>
      </c>
      <c r="AQ40" s="564">
        <f t="shared" si="4"/>
        <v>157826.27017503796</v>
      </c>
      <c r="AR40" s="564">
        <f t="shared" si="4"/>
        <v>205003.43186851509</v>
      </c>
      <c r="AS40" s="564">
        <f t="shared" si="4"/>
        <v>288823.41842645511</v>
      </c>
      <c r="AT40" s="564">
        <f t="shared" si="4"/>
        <v>226700.06198483333</v>
      </c>
      <c r="AU40" s="564">
        <f t="shared" si="4"/>
        <v>322571.8197006752</v>
      </c>
      <c r="AV40" s="564">
        <f t="shared" si="4"/>
        <v>353199.07992263592</v>
      </c>
      <c r="AW40" s="564">
        <f t="shared" si="4"/>
        <v>408891.93051399128</v>
      </c>
      <c r="AX40" s="564">
        <f t="shared" si="4"/>
        <v>344575.37853954907</v>
      </c>
      <c r="AY40" s="564">
        <f t="shared" si="4"/>
        <v>444358.51504161808</v>
      </c>
      <c r="AZ40" s="564">
        <f t="shared" si="4"/>
        <v>185984.05302521473</v>
      </c>
      <c r="BA40" s="564">
        <f t="shared" si="4"/>
        <v>70716.486734879611</v>
      </c>
      <c r="BB40" s="564">
        <f t="shared" si="4"/>
        <v>84188.142154773872</v>
      </c>
      <c r="BC40" s="564">
        <f t="shared" si="4"/>
        <v>110614.37505195092</v>
      </c>
      <c r="BD40" s="564">
        <f t="shared" si="4"/>
        <v>59467.084588367346</v>
      </c>
      <c r="BE40" s="564">
        <f t="shared" si="4"/>
        <v>105829.89838510205</v>
      </c>
      <c r="BF40" s="564">
        <f t="shared" si="1"/>
        <v>82500.767333673473</v>
      </c>
      <c r="BG40" s="564">
        <f t="shared" si="1"/>
        <v>105963.2457872449</v>
      </c>
      <c r="BH40" s="198"/>
      <c r="BI40" s="153"/>
      <c r="BJ40" s="153"/>
    </row>
    <row r="41" spans="1:62">
      <c r="A41" s="169" t="s">
        <v>31</v>
      </c>
      <c r="B41" s="170" t="s">
        <v>155</v>
      </c>
      <c r="C41" s="170" t="s">
        <v>161</v>
      </c>
      <c r="D41" s="169" t="s">
        <v>156</v>
      </c>
      <c r="E41" s="171" t="s">
        <v>157</v>
      </c>
      <c r="F41" s="564">
        <f t="shared" si="2"/>
        <v>4324.1061444953684</v>
      </c>
      <c r="G41" s="564">
        <f t="shared" si="4"/>
        <v>5910.4086082782824</v>
      </c>
      <c r="H41" s="564">
        <f t="shared" si="4"/>
        <v>9195.9843919380219</v>
      </c>
      <c r="I41" s="564">
        <f t="shared" si="4"/>
        <v>13730.847768213611</v>
      </c>
      <c r="J41" s="564">
        <f t="shared" si="4"/>
        <v>11471.397503347704</v>
      </c>
      <c r="K41" s="564">
        <f t="shared" si="4"/>
        <v>14691.816342240289</v>
      </c>
      <c r="L41" s="564">
        <f t="shared" si="4"/>
        <v>11779.615455026256</v>
      </c>
      <c r="M41" s="564">
        <f t="shared" si="4"/>
        <v>12216.38530428044</v>
      </c>
      <c r="N41" s="564">
        <f t="shared" si="4"/>
        <v>17912.247634632822</v>
      </c>
      <c r="O41" s="564">
        <f t="shared" si="4"/>
        <v>16454.292996712426</v>
      </c>
      <c r="P41" s="564">
        <f t="shared" si="4"/>
        <v>25667.655399348587</v>
      </c>
      <c r="Q41" s="564">
        <f t="shared" si="4"/>
        <v>22338.421179366029</v>
      </c>
      <c r="R41" s="564">
        <f t="shared" si="4"/>
        <v>36116.219178236162</v>
      </c>
      <c r="S41" s="564">
        <f t="shared" si="4"/>
        <v>48930.658009291634</v>
      </c>
      <c r="T41" s="564">
        <f t="shared" si="4"/>
        <v>34760.284188573642</v>
      </c>
      <c r="U41" s="564">
        <f t="shared" si="4"/>
        <v>26166.219362350181</v>
      </c>
      <c r="V41" s="564">
        <f t="shared" ref="G41:BE45" si="5">V61+V81+V101+V121+V141</f>
        <v>50106.490976103814</v>
      </c>
      <c r="W41" s="564">
        <f t="shared" si="5"/>
        <v>67042.851672696692</v>
      </c>
      <c r="X41" s="564">
        <f t="shared" si="5"/>
        <v>114578.59654508195</v>
      </c>
      <c r="Y41" s="564">
        <f t="shared" si="5"/>
        <v>145328.51081761689</v>
      </c>
      <c r="Z41" s="564">
        <f t="shared" si="5"/>
        <v>126793.40672051736</v>
      </c>
      <c r="AA41" s="564">
        <f t="shared" si="5"/>
        <v>152367.1865368188</v>
      </c>
      <c r="AB41" s="564">
        <f t="shared" si="5"/>
        <v>219198.26275134421</v>
      </c>
      <c r="AC41" s="564">
        <f t="shared" si="5"/>
        <v>229612.84725473024</v>
      </c>
      <c r="AD41" s="564">
        <f t="shared" si="5"/>
        <v>228776.29243222147</v>
      </c>
      <c r="AE41" s="564">
        <f t="shared" si="5"/>
        <v>315764.42538771813</v>
      </c>
      <c r="AF41" s="564">
        <f t="shared" si="5"/>
        <v>333509.11393695796</v>
      </c>
      <c r="AG41" s="564">
        <f t="shared" si="5"/>
        <v>363288.47583875089</v>
      </c>
      <c r="AH41" s="564">
        <f t="shared" si="5"/>
        <v>361814.72177458135</v>
      </c>
      <c r="AI41" s="564">
        <f t="shared" si="5"/>
        <v>460366.06617443764</v>
      </c>
      <c r="AJ41" s="564">
        <f t="shared" si="5"/>
        <v>479099.3787301816</v>
      </c>
      <c r="AK41" s="564">
        <f t="shared" si="5"/>
        <v>441663.27094827686</v>
      </c>
      <c r="AL41" s="564">
        <f t="shared" si="5"/>
        <v>347452.7724688375</v>
      </c>
      <c r="AM41" s="564">
        <f t="shared" si="5"/>
        <v>340554.62223437126</v>
      </c>
      <c r="AN41" s="564">
        <f t="shared" si="5"/>
        <v>359970.23539388191</v>
      </c>
      <c r="AO41" s="564">
        <f t="shared" si="5"/>
        <v>401951.5871760532</v>
      </c>
      <c r="AP41" s="564">
        <f t="shared" si="5"/>
        <v>416536.73078700627</v>
      </c>
      <c r="AQ41" s="564">
        <f t="shared" si="5"/>
        <v>411367.58271861298</v>
      </c>
      <c r="AR41" s="564">
        <f t="shared" si="5"/>
        <v>634974.92689254764</v>
      </c>
      <c r="AS41" s="564">
        <f t="shared" si="5"/>
        <v>632603.67373634735</v>
      </c>
      <c r="AT41" s="564">
        <f t="shared" si="5"/>
        <v>530593.33918418607</v>
      </c>
      <c r="AU41" s="564">
        <f t="shared" si="5"/>
        <v>636159.45086677012</v>
      </c>
      <c r="AV41" s="564">
        <f t="shared" si="5"/>
        <v>625078.41798450553</v>
      </c>
      <c r="AW41" s="564">
        <f t="shared" si="5"/>
        <v>754434.08516755269</v>
      </c>
      <c r="AX41" s="564">
        <f t="shared" si="5"/>
        <v>763166.40180037357</v>
      </c>
      <c r="AY41" s="564">
        <f t="shared" si="5"/>
        <v>939787.55781662045</v>
      </c>
      <c r="AZ41" s="564">
        <f t="shared" si="5"/>
        <v>543206.16108719911</v>
      </c>
      <c r="BA41" s="564">
        <f t="shared" si="5"/>
        <v>505527.84441918135</v>
      </c>
      <c r="BB41" s="564">
        <f t="shared" si="5"/>
        <v>307790.02702336683</v>
      </c>
      <c r="BC41" s="564">
        <f t="shared" si="5"/>
        <v>250222.99914270552</v>
      </c>
      <c r="BD41" s="564">
        <f t="shared" si="5"/>
        <v>250880.97612688629</v>
      </c>
      <c r="BE41" s="564">
        <f t="shared" si="5"/>
        <v>279833.00682465889</v>
      </c>
      <c r="BF41" s="564">
        <f t="shared" ref="BF41:BG41" si="6">BF61+BF81+BF101+BF121+BF141</f>
        <v>284857.19690172013</v>
      </c>
      <c r="BG41" s="564">
        <f t="shared" si="6"/>
        <v>348952.20000263851</v>
      </c>
      <c r="BH41" s="198"/>
      <c r="BI41" s="153"/>
      <c r="BJ41" s="153"/>
    </row>
    <row r="42" spans="1:62">
      <c r="A42" s="169" t="s">
        <v>32</v>
      </c>
      <c r="B42" s="170" t="s">
        <v>155</v>
      </c>
      <c r="C42" s="170" t="s">
        <v>161</v>
      </c>
      <c r="D42" s="169" t="s">
        <v>156</v>
      </c>
      <c r="E42" s="171" t="s">
        <v>157</v>
      </c>
      <c r="F42" s="564">
        <f t="shared" si="2"/>
        <v>1018.8451139818799</v>
      </c>
      <c r="G42" s="564">
        <f t="shared" si="5"/>
        <v>1240.7982853063681</v>
      </c>
      <c r="H42" s="564">
        <f t="shared" si="5"/>
        <v>1220.8414270972992</v>
      </c>
      <c r="I42" s="564">
        <f t="shared" si="5"/>
        <v>1352.8239452298121</v>
      </c>
      <c r="J42" s="564">
        <f t="shared" si="5"/>
        <v>1661.0682735626901</v>
      </c>
      <c r="K42" s="564">
        <f t="shared" si="5"/>
        <v>1850.7565618501289</v>
      </c>
      <c r="L42" s="564">
        <f t="shared" si="5"/>
        <v>1551.1697218515937</v>
      </c>
      <c r="M42" s="564">
        <f t="shared" si="5"/>
        <v>1338.4669029846648</v>
      </c>
      <c r="N42" s="564">
        <f t="shared" si="5"/>
        <v>2021.3928628610888</v>
      </c>
      <c r="O42" s="564">
        <f t="shared" si="5"/>
        <v>2064.453275696329</v>
      </c>
      <c r="P42" s="564">
        <f t="shared" si="5"/>
        <v>2387.1734666378065</v>
      </c>
      <c r="Q42" s="564">
        <f t="shared" si="5"/>
        <v>3085.9359529648214</v>
      </c>
      <c r="R42" s="564">
        <f t="shared" si="5"/>
        <v>5664.8527522147015</v>
      </c>
      <c r="S42" s="564">
        <f t="shared" si="5"/>
        <v>6443.727644753696</v>
      </c>
      <c r="T42" s="564">
        <f t="shared" si="5"/>
        <v>5086.9749636388206</v>
      </c>
      <c r="U42" s="564">
        <f t="shared" si="5"/>
        <v>6080.7899865374184</v>
      </c>
      <c r="V42" s="564">
        <f t="shared" si="5"/>
        <v>10802.73716352335</v>
      </c>
      <c r="W42" s="564">
        <f t="shared" si="5"/>
        <v>9101.4800451961019</v>
      </c>
      <c r="X42" s="564">
        <f t="shared" si="5"/>
        <v>15607.397238349349</v>
      </c>
      <c r="Y42" s="564">
        <f t="shared" si="5"/>
        <v>20852.704232327203</v>
      </c>
      <c r="Z42" s="564">
        <f t="shared" si="5"/>
        <v>15337.804707126801</v>
      </c>
      <c r="AA42" s="564">
        <f t="shared" si="5"/>
        <v>22113.653710708812</v>
      </c>
      <c r="AB42" s="564">
        <f t="shared" si="5"/>
        <v>18795.745282655949</v>
      </c>
      <c r="AC42" s="564">
        <f t="shared" si="5"/>
        <v>25163.060915581827</v>
      </c>
      <c r="AD42" s="564">
        <f t="shared" si="5"/>
        <v>39630.518924669181</v>
      </c>
      <c r="AE42" s="564">
        <f t="shared" si="5"/>
        <v>61534.947941533559</v>
      </c>
      <c r="AF42" s="564">
        <f t="shared" si="5"/>
        <v>63941.691332203431</v>
      </c>
      <c r="AG42" s="564">
        <f t="shared" si="5"/>
        <v>54593.713209645022</v>
      </c>
      <c r="AH42" s="564">
        <f t="shared" si="5"/>
        <v>45062.418383758282</v>
      </c>
      <c r="AI42" s="564">
        <f t="shared" si="5"/>
        <v>48311.416838556172</v>
      </c>
      <c r="AJ42" s="564">
        <f t="shared" si="5"/>
        <v>46715.026250405674</v>
      </c>
      <c r="AK42" s="564">
        <f t="shared" si="5"/>
        <v>51247.929513300398</v>
      </c>
      <c r="AL42" s="564">
        <f t="shared" si="5"/>
        <v>42611.259360763521</v>
      </c>
      <c r="AM42" s="564">
        <f t="shared" si="5"/>
        <v>50705.065704433582</v>
      </c>
      <c r="AN42" s="564">
        <f t="shared" si="5"/>
        <v>65392.151866801105</v>
      </c>
      <c r="AO42" s="564">
        <f t="shared" si="5"/>
        <v>65560.569927424469</v>
      </c>
      <c r="AP42" s="564">
        <f t="shared" si="5"/>
        <v>73247.646218585825</v>
      </c>
      <c r="AQ42" s="564">
        <f t="shared" si="5"/>
        <v>82533.500477289199</v>
      </c>
      <c r="AR42" s="564">
        <f t="shared" si="5"/>
        <v>134724.43561932599</v>
      </c>
      <c r="AS42" s="564">
        <f t="shared" si="5"/>
        <v>103778.86585511378</v>
      </c>
      <c r="AT42" s="564">
        <f t="shared" si="5"/>
        <v>69592.574371897746</v>
      </c>
      <c r="AU42" s="564">
        <f t="shared" si="5"/>
        <v>84960.036672567512</v>
      </c>
      <c r="AV42" s="564">
        <f t="shared" si="5"/>
        <v>111333.40688671214</v>
      </c>
      <c r="AW42" s="564">
        <f t="shared" si="5"/>
        <v>134334.19255863881</v>
      </c>
      <c r="AX42" s="564">
        <f t="shared" si="5"/>
        <v>131686.51034679523</v>
      </c>
      <c r="AY42" s="564">
        <f t="shared" si="5"/>
        <v>171774.0439584417</v>
      </c>
      <c r="AZ42" s="564">
        <f t="shared" si="5"/>
        <v>99551.237130195921</v>
      </c>
      <c r="BA42" s="564">
        <f t="shared" si="5"/>
        <v>95044.417721958263</v>
      </c>
      <c r="BB42" s="564">
        <f t="shared" si="5"/>
        <v>57007.530721356787</v>
      </c>
      <c r="BC42" s="564">
        <f t="shared" si="5"/>
        <v>65736.69947462577</v>
      </c>
      <c r="BD42" s="564">
        <f t="shared" si="5"/>
        <v>91016.569306819234</v>
      </c>
      <c r="BE42" s="564">
        <f t="shared" si="5"/>
        <v>86985.12469845773</v>
      </c>
      <c r="BF42" s="564">
        <f t="shared" ref="BF42:BG42" si="7">BF62+BF82+BF102+BF122+BF142</f>
        <v>50558.199537478133</v>
      </c>
      <c r="BG42" s="564">
        <f t="shared" si="7"/>
        <v>62089.301150284256</v>
      </c>
      <c r="BH42" s="198"/>
      <c r="BI42" s="153"/>
      <c r="BJ42" s="153"/>
    </row>
    <row r="43" spans="1:62">
      <c r="A43" s="172" t="s">
        <v>158</v>
      </c>
      <c r="B43" s="173" t="s">
        <v>155</v>
      </c>
      <c r="C43" s="173" t="s">
        <v>161</v>
      </c>
      <c r="D43" s="172" t="s">
        <v>156</v>
      </c>
      <c r="E43" s="174" t="s">
        <v>157</v>
      </c>
      <c r="F43" s="565">
        <f t="shared" si="2"/>
        <v>101907.87125538205</v>
      </c>
      <c r="G43" s="565">
        <f t="shared" si="5"/>
        <v>134092.82738886678</v>
      </c>
      <c r="H43" s="565">
        <f t="shared" si="5"/>
        <v>175157.98363287776</v>
      </c>
      <c r="I43" s="565">
        <f t="shared" si="5"/>
        <v>205627.23742302231</v>
      </c>
      <c r="J43" s="565">
        <f t="shared" si="5"/>
        <v>190671.19249210873</v>
      </c>
      <c r="K43" s="565">
        <f t="shared" si="5"/>
        <v>229585.99926701144</v>
      </c>
      <c r="L43" s="565">
        <f t="shared" si="5"/>
        <v>232280.40392636415</v>
      </c>
      <c r="M43" s="565">
        <f t="shared" si="5"/>
        <v>305300.37326362776</v>
      </c>
      <c r="N43" s="565">
        <f t="shared" si="5"/>
        <v>312048.27367874101</v>
      </c>
      <c r="O43" s="565">
        <f t="shared" si="5"/>
        <v>348933.10231273097</v>
      </c>
      <c r="P43" s="565">
        <f t="shared" si="5"/>
        <v>417912.76948668761</v>
      </c>
      <c r="Q43" s="565">
        <f t="shared" si="5"/>
        <v>485267.93309718958</v>
      </c>
      <c r="R43" s="565">
        <f t="shared" si="5"/>
        <v>545447.25522021041</v>
      </c>
      <c r="S43" s="565">
        <f t="shared" si="5"/>
        <v>754806.00200027623</v>
      </c>
      <c r="T43" s="565">
        <f t="shared" si="5"/>
        <v>666464.14131449803</v>
      </c>
      <c r="U43" s="565">
        <f t="shared" si="5"/>
        <v>667685.09802856599</v>
      </c>
      <c r="V43" s="565">
        <f t="shared" si="5"/>
        <v>849207.47885257821</v>
      </c>
      <c r="W43" s="565">
        <f t="shared" si="5"/>
        <v>1142270.359238561</v>
      </c>
      <c r="X43" s="565">
        <f t="shared" si="5"/>
        <v>1901399.7637618966</v>
      </c>
      <c r="Y43" s="565">
        <f t="shared" si="5"/>
        <v>2084659.6202643309</v>
      </c>
      <c r="Z43" s="565">
        <f t="shared" si="5"/>
        <v>1815696.5352186849</v>
      </c>
      <c r="AA43" s="565">
        <f t="shared" si="5"/>
        <v>2348201.4031691505</v>
      </c>
      <c r="AB43" s="565">
        <f t="shared" si="5"/>
        <v>3219996.4668488782</v>
      </c>
      <c r="AC43" s="565">
        <f t="shared" si="5"/>
        <v>3680883.7306706044</v>
      </c>
      <c r="AD43" s="565">
        <f t="shared" si="5"/>
        <v>4593692.1074866559</v>
      </c>
      <c r="AE43" s="565">
        <f t="shared" si="5"/>
        <v>6249580.8810013877</v>
      </c>
      <c r="AF43" s="565">
        <f t="shared" si="5"/>
        <v>7542213.2549640248</v>
      </c>
      <c r="AG43" s="565">
        <f t="shared" si="5"/>
        <v>8193291.9428933803</v>
      </c>
      <c r="AH43" s="565">
        <f t="shared" si="5"/>
        <v>7485201.2397672161</v>
      </c>
      <c r="AI43" s="565">
        <f t="shared" si="5"/>
        <v>8253987.607109854</v>
      </c>
      <c r="AJ43" s="565">
        <f t="shared" si="5"/>
        <v>9398451.4331332706</v>
      </c>
      <c r="AK43" s="565">
        <f t="shared" si="5"/>
        <v>8217876.8466096902</v>
      </c>
      <c r="AL43" s="565">
        <f t="shared" si="5"/>
        <v>7966006.2685562484</v>
      </c>
      <c r="AM43" s="565">
        <f t="shared" si="5"/>
        <v>7571436.2987270551</v>
      </c>
      <c r="AN43" s="565">
        <f t="shared" si="5"/>
        <v>9071502.4100585375</v>
      </c>
      <c r="AO43" s="565">
        <f t="shared" si="5"/>
        <v>8538669.1187960524</v>
      </c>
      <c r="AP43" s="565">
        <f t="shared" si="5"/>
        <v>9122444.2080463506</v>
      </c>
      <c r="AQ43" s="565">
        <f t="shared" si="5"/>
        <v>9751633.14701958</v>
      </c>
      <c r="AR43" s="565">
        <f t="shared" si="5"/>
        <v>11117770</v>
      </c>
      <c r="AS43" s="565">
        <f t="shared" si="5"/>
        <v>12074197</v>
      </c>
      <c r="AT43" s="565">
        <f t="shared" si="5"/>
        <v>10387469</v>
      </c>
      <c r="AU43" s="565">
        <f t="shared" si="5"/>
        <v>13149675</v>
      </c>
      <c r="AV43" s="565">
        <f t="shared" si="5"/>
        <v>15230145</v>
      </c>
      <c r="AW43" s="565">
        <f t="shared" si="5"/>
        <v>16196089</v>
      </c>
      <c r="AX43" s="565">
        <f t="shared" si="5"/>
        <v>17074342</v>
      </c>
      <c r="AY43" s="565">
        <f t="shared" si="5"/>
        <v>19846911</v>
      </c>
      <c r="AZ43" s="565">
        <f t="shared" si="5"/>
        <v>13286264</v>
      </c>
      <c r="BA43" s="565">
        <f t="shared" si="5"/>
        <v>9476292</v>
      </c>
      <c r="BB43" s="565">
        <f t="shared" si="5"/>
        <v>8183442</v>
      </c>
      <c r="BC43" s="565">
        <f t="shared" si="5"/>
        <v>6477541</v>
      </c>
      <c r="BD43" s="565">
        <f t="shared" si="5"/>
        <v>6258191</v>
      </c>
      <c r="BE43" s="565">
        <f t="shared" si="5"/>
        <v>6609341</v>
      </c>
      <c r="BF43" s="565">
        <f t="shared" ref="BF43:BG43" si="8">BF63+BF83+BF103+BF123+BF143</f>
        <v>5980931</v>
      </c>
      <c r="BG43" s="565">
        <f t="shared" si="8"/>
        <v>5747220</v>
      </c>
      <c r="BH43" s="198"/>
      <c r="BI43" s="153"/>
      <c r="BJ43" s="153"/>
    </row>
    <row r="44" spans="1:62">
      <c r="A44" s="169" t="s">
        <v>159</v>
      </c>
      <c r="B44" s="170" t="s">
        <v>155</v>
      </c>
      <c r="C44" s="170" t="s">
        <v>161</v>
      </c>
      <c r="D44" s="169" t="s">
        <v>156</v>
      </c>
      <c r="E44" s="171" t="s">
        <v>157</v>
      </c>
      <c r="F44" s="564">
        <f t="shared" si="2"/>
        <v>98124.308259396668</v>
      </c>
      <c r="G44" s="564">
        <f t="shared" si="5"/>
        <v>127193.85978077467</v>
      </c>
      <c r="H44" s="564">
        <f t="shared" si="5"/>
        <v>160996.03914133387</v>
      </c>
      <c r="I44" s="564">
        <f t="shared" si="5"/>
        <v>193413.02961497361</v>
      </c>
      <c r="J44" s="564">
        <f t="shared" si="5"/>
        <v>172640.19851545227</v>
      </c>
      <c r="K44" s="564">
        <f t="shared" si="5"/>
        <v>209605.94968195024</v>
      </c>
      <c r="L44" s="564">
        <f t="shared" si="5"/>
        <v>207010.14455844832</v>
      </c>
      <c r="M44" s="564">
        <f t="shared" si="5"/>
        <v>264754.02057235606</v>
      </c>
      <c r="N44" s="564">
        <f t="shared" si="5"/>
        <v>269744.43878337758</v>
      </c>
      <c r="O44" s="564">
        <f t="shared" si="5"/>
        <v>301205.44988404046</v>
      </c>
      <c r="P44" s="564">
        <f t="shared" si="5"/>
        <v>365977.53139874752</v>
      </c>
      <c r="Q44" s="564">
        <f t="shared" si="5"/>
        <v>431580.7096955814</v>
      </c>
      <c r="R44" s="564">
        <f t="shared" si="5"/>
        <v>483666.77759589127</v>
      </c>
      <c r="S44" s="564">
        <f t="shared" si="5"/>
        <v>686189.73889340425</v>
      </c>
      <c r="T44" s="564">
        <f t="shared" si="5"/>
        <v>588495.95837843337</v>
      </c>
      <c r="U44" s="564">
        <f t="shared" si="5"/>
        <v>579793.93272198993</v>
      </c>
      <c r="V44" s="564">
        <f t="shared" si="5"/>
        <v>833684.28712851438</v>
      </c>
      <c r="W44" s="564">
        <f t="shared" si="5"/>
        <v>1120509.9079301569</v>
      </c>
      <c r="X44" s="564">
        <f t="shared" si="5"/>
        <v>1818439.7119937195</v>
      </c>
      <c r="Y44" s="564">
        <f t="shared" si="5"/>
        <v>2021795.5026089998</v>
      </c>
      <c r="Z44" s="564">
        <f t="shared" si="5"/>
        <v>1779309.9462027822</v>
      </c>
      <c r="AA44" s="564">
        <f t="shared" si="5"/>
        <v>2323342.8727699621</v>
      </c>
      <c r="AB44" s="564">
        <f t="shared" si="5"/>
        <v>3116259.3475720198</v>
      </c>
      <c r="AC44" s="564">
        <f t="shared" si="5"/>
        <v>3635527.5084884483</v>
      </c>
      <c r="AD44" s="564">
        <f t="shared" si="5"/>
        <v>4507954.2809868269</v>
      </c>
      <c r="AE44" s="564">
        <f t="shared" si="5"/>
        <v>6148462.0789387207</v>
      </c>
      <c r="AF44" s="564">
        <f t="shared" si="5"/>
        <v>7355488.61466977</v>
      </c>
      <c r="AG44" s="564">
        <f t="shared" si="5"/>
        <v>7963679.6417923179</v>
      </c>
      <c r="AH44" s="564">
        <f t="shared" si="5"/>
        <v>7420886.9344770992</v>
      </c>
      <c r="AI44" s="564">
        <f t="shared" si="5"/>
        <v>8155074.2369945794</v>
      </c>
      <c r="AJ44" s="564">
        <f t="shared" si="5"/>
        <v>9273124.7830545343</v>
      </c>
      <c r="AK44" s="564">
        <f t="shared" si="5"/>
        <v>8099573.6239827862</v>
      </c>
      <c r="AL44" s="564">
        <f t="shared" si="5"/>
        <v>7842396.1090476364</v>
      </c>
      <c r="AM44" s="564">
        <f t="shared" si="5"/>
        <v>7490504.0087507293</v>
      </c>
      <c r="AN44" s="564">
        <f t="shared" si="5"/>
        <v>8876263.6279494595</v>
      </c>
      <c r="AO44" s="564">
        <f t="shared" si="5"/>
        <v>8218473.9100645408</v>
      </c>
      <c r="AP44" s="564">
        <f t="shared" si="5"/>
        <v>8593998.305145856</v>
      </c>
      <c r="AQ44" s="564">
        <f t="shared" si="5"/>
        <v>9452792.8561177012</v>
      </c>
      <c r="AR44" s="564">
        <f t="shared" si="5"/>
        <v>10979286.000002524</v>
      </c>
      <c r="AS44" s="564">
        <f t="shared" si="5"/>
        <v>11904623</v>
      </c>
      <c r="AT44" s="564">
        <f t="shared" si="5"/>
        <v>10217522.999998732</v>
      </c>
      <c r="AU44" s="564">
        <f t="shared" si="5"/>
        <v>12291722.000001915</v>
      </c>
      <c r="AV44" s="564">
        <f t="shared" si="5"/>
        <v>14229420</v>
      </c>
      <c r="AW44" s="564">
        <f t="shared" si="5"/>
        <v>15088890.000001635</v>
      </c>
      <c r="AX44" s="564">
        <f t="shared" si="5"/>
        <v>15880419.000002004</v>
      </c>
      <c r="AY44" s="564">
        <f t="shared" si="5"/>
        <v>18443641.999998964</v>
      </c>
      <c r="AZ44" s="564">
        <f t="shared" si="5"/>
        <v>11986316.000003343</v>
      </c>
      <c r="BA44" s="564">
        <f t="shared" si="5"/>
        <v>8790318</v>
      </c>
      <c r="BB44" s="564">
        <f t="shared" si="5"/>
        <v>7928232.0000010682</v>
      </c>
      <c r="BC44" s="564">
        <f t="shared" si="5"/>
        <v>6299616.9999988163</v>
      </c>
      <c r="BD44" s="564">
        <f t="shared" si="5"/>
        <v>6170570.9999989821</v>
      </c>
      <c r="BE44" s="564">
        <f t="shared" si="5"/>
        <v>6496912.9999989476</v>
      </c>
      <c r="BF44" s="564">
        <f t="shared" ref="BF44:BG44" si="9">BF64+BF84+BF104+BF124+BF144</f>
        <v>5897404.9999991106</v>
      </c>
      <c r="BG44" s="564">
        <f t="shared" si="9"/>
        <v>5645126.9999990594</v>
      </c>
      <c r="BH44" s="198"/>
      <c r="BI44" s="153"/>
      <c r="BJ44" s="153"/>
    </row>
    <row r="45" spans="1:62">
      <c r="A45" s="175" t="s">
        <v>160</v>
      </c>
      <c r="B45" s="176" t="s">
        <v>155</v>
      </c>
      <c r="C45" s="176" t="s">
        <v>161</v>
      </c>
      <c r="D45" s="177" t="s">
        <v>156</v>
      </c>
      <c r="E45" s="178" t="s">
        <v>157</v>
      </c>
      <c r="F45" s="566">
        <f t="shared" si="2"/>
        <v>3783.5629959851717</v>
      </c>
      <c r="G45" s="566">
        <f t="shared" si="5"/>
        <v>6898.9676080921136</v>
      </c>
      <c r="H45" s="566">
        <f t="shared" si="5"/>
        <v>14161.944491543945</v>
      </c>
      <c r="I45" s="566">
        <f t="shared" si="5"/>
        <v>12214.207808048735</v>
      </c>
      <c r="J45" s="566">
        <f t="shared" si="5"/>
        <v>18030.993976656493</v>
      </c>
      <c r="K45" s="566">
        <f t="shared" si="5"/>
        <v>19980.049585061206</v>
      </c>
      <c r="L45" s="566">
        <f t="shared" si="5"/>
        <v>25270.259367915736</v>
      </c>
      <c r="M45" s="566">
        <f t="shared" si="5"/>
        <v>40546.352691272114</v>
      </c>
      <c r="N45" s="566">
        <f t="shared" si="5"/>
        <v>42303.834895363107</v>
      </c>
      <c r="O45" s="566">
        <f t="shared" si="5"/>
        <v>47727.652428690344</v>
      </c>
      <c r="P45" s="566">
        <f t="shared" si="5"/>
        <v>51935.238087939906</v>
      </c>
      <c r="Q45" s="566">
        <f t="shared" si="5"/>
        <v>53687.223401608244</v>
      </c>
      <c r="R45" s="566">
        <f t="shared" si="5"/>
        <v>61780.477624319436</v>
      </c>
      <c r="S45" s="566">
        <f t="shared" si="5"/>
        <v>68616.26310687192</v>
      </c>
      <c r="T45" s="566">
        <f t="shared" si="5"/>
        <v>77968.182936064506</v>
      </c>
      <c r="U45" s="566">
        <f t="shared" si="5"/>
        <v>87891.16530657628</v>
      </c>
      <c r="V45" s="566">
        <f t="shared" si="5"/>
        <v>15523.191724063639</v>
      </c>
      <c r="W45" s="566">
        <f t="shared" si="5"/>
        <v>21760.451308403641</v>
      </c>
      <c r="X45" s="566">
        <f t="shared" si="5"/>
        <v>82960.051768177684</v>
      </c>
      <c r="Y45" s="566">
        <f t="shared" si="5"/>
        <v>62864.117655330949</v>
      </c>
      <c r="Z45" s="566">
        <f t="shared" si="5"/>
        <v>36386.589015903133</v>
      </c>
      <c r="AA45" s="566">
        <f t="shared" si="5"/>
        <v>24858.530399189051</v>
      </c>
      <c r="AB45" s="566">
        <f t="shared" si="5"/>
        <v>103737.11927685793</v>
      </c>
      <c r="AC45" s="566">
        <f t="shared" si="5"/>
        <v>45356.222182156336</v>
      </c>
      <c r="AD45" s="566">
        <f t="shared" si="5"/>
        <v>85737.826499828472</v>
      </c>
      <c r="AE45" s="566">
        <f t="shared" si="5"/>
        <v>101118.80206267147</v>
      </c>
      <c r="AF45" s="566">
        <f t="shared" si="5"/>
        <v>186724.64029425694</v>
      </c>
      <c r="AG45" s="566">
        <f t="shared" si="5"/>
        <v>229612.30110105808</v>
      </c>
      <c r="AH45" s="566">
        <f t="shared" si="5"/>
        <v>64314.305290113269</v>
      </c>
      <c r="AI45" s="566">
        <f t="shared" si="5"/>
        <v>98913.370115273516</v>
      </c>
      <c r="AJ45" s="566">
        <f t="shared" si="5"/>
        <v>125326.65007873281</v>
      </c>
      <c r="AK45" s="566">
        <f t="shared" si="5"/>
        <v>118303.22262690349</v>
      </c>
      <c r="AL45" s="566">
        <f t="shared" si="5"/>
        <v>123610.15950861212</v>
      </c>
      <c r="AM45" s="566">
        <f t="shared" si="5"/>
        <v>80932.289976327564</v>
      </c>
      <c r="AN45" s="566">
        <f t="shared" si="5"/>
        <v>195238.78210907875</v>
      </c>
      <c r="AO45" s="566">
        <f t="shared" si="5"/>
        <v>320195.2087315105</v>
      </c>
      <c r="AP45" s="566">
        <f t="shared" si="5"/>
        <v>528445.90290049301</v>
      </c>
      <c r="AQ45" s="566">
        <f t="shared" si="5"/>
        <v>298839.83805127855</v>
      </c>
      <c r="AR45" s="566">
        <f t="shared" si="5"/>
        <v>138483.99999747658</v>
      </c>
      <c r="AS45" s="566">
        <f t="shared" si="5"/>
        <v>169574</v>
      </c>
      <c r="AT45" s="566">
        <f t="shared" si="5"/>
        <v>169946.00000126893</v>
      </c>
      <c r="AU45" s="566">
        <f t="shared" si="5"/>
        <v>857952.99999808567</v>
      </c>
      <c r="AV45" s="566">
        <f t="shared" si="5"/>
        <v>1000725</v>
      </c>
      <c r="AW45" s="566">
        <f t="shared" si="5"/>
        <v>1107198.9999983651</v>
      </c>
      <c r="AX45" s="566">
        <f t="shared" si="5"/>
        <v>1193922.9999979949</v>
      </c>
      <c r="AY45" s="566">
        <f t="shared" si="5"/>
        <v>1403269.0000010338</v>
      </c>
      <c r="AZ45" s="566">
        <f t="shared" si="5"/>
        <v>1299947.9999966566</v>
      </c>
      <c r="BA45" s="566">
        <f t="shared" si="5"/>
        <v>685974</v>
      </c>
      <c r="BB45" s="566">
        <f t="shared" si="5"/>
        <v>255209.99999893212</v>
      </c>
      <c r="BC45" s="566">
        <f t="shared" si="5"/>
        <v>177924.00000118412</v>
      </c>
      <c r="BD45" s="566">
        <f t="shared" si="5"/>
        <v>87620.000001017586</v>
      </c>
      <c r="BE45" s="566">
        <f t="shared" si="5"/>
        <v>112428.00000105263</v>
      </c>
      <c r="BF45" s="566">
        <f t="shared" ref="BF45:BG45" si="10">BF65+BF85+BF105+BF125+BF145</f>
        <v>83526.00000088918</v>
      </c>
      <c r="BG45" s="566">
        <f t="shared" si="10"/>
        <v>102093.00000094017</v>
      </c>
      <c r="BH45" s="198"/>
      <c r="BI45" s="153"/>
      <c r="BJ45" s="153"/>
    </row>
    <row r="46" spans="1:62">
      <c r="A46" s="169" t="s">
        <v>11</v>
      </c>
      <c r="B46" s="159" t="s">
        <v>155</v>
      </c>
      <c r="C46" s="179" t="s">
        <v>162</v>
      </c>
      <c r="D46" s="158" t="s">
        <v>156</v>
      </c>
      <c r="E46" s="160" t="s">
        <v>157</v>
      </c>
      <c r="F46" s="561">
        <v>4479.3562768202</v>
      </c>
      <c r="G46" s="561">
        <v>4760.4253572836005</v>
      </c>
      <c r="H46" s="561">
        <v>5035.0933166371997</v>
      </c>
      <c r="I46" s="561">
        <v>10100.734178013798</v>
      </c>
      <c r="J46" s="561">
        <v>12570.898133803299</v>
      </c>
      <c r="K46" s="561">
        <v>15480.841086894301</v>
      </c>
      <c r="L46" s="561">
        <v>16563.936287067401</v>
      </c>
      <c r="M46" s="561">
        <v>17746.997440169202</v>
      </c>
      <c r="N46" s="561">
        <v>15143.061015379901</v>
      </c>
      <c r="O46" s="561">
        <v>16885.092116193595</v>
      </c>
      <c r="P46" s="561">
        <v>21841.226838796501</v>
      </c>
      <c r="Q46" s="561">
        <v>24133.072816463002</v>
      </c>
      <c r="R46" s="561">
        <v>33977.512723606502</v>
      </c>
      <c r="S46" s="561">
        <v>42631.175547041305</v>
      </c>
      <c r="T46" s="561">
        <v>48258.101042155002</v>
      </c>
      <c r="U46" s="561">
        <v>38451.131705792504</v>
      </c>
      <c r="V46" s="561">
        <v>43063.238493623307</v>
      </c>
      <c r="W46" s="561">
        <v>58105.367124036893</v>
      </c>
      <c r="X46" s="561">
        <v>75146.46664983833</v>
      </c>
      <c r="Y46" s="561">
        <v>107184.34045033889</v>
      </c>
      <c r="Z46" s="561">
        <v>111795.578799899</v>
      </c>
      <c r="AA46" s="561">
        <v>151960.5759132379</v>
      </c>
      <c r="AB46" s="561">
        <v>149030.76347048485</v>
      </c>
      <c r="AC46" s="561">
        <v>266480.06716310297</v>
      </c>
      <c r="AD46" s="561">
        <v>428704.63227074454</v>
      </c>
      <c r="AE46" s="561">
        <v>589148.15569819615</v>
      </c>
      <c r="AF46" s="561">
        <v>799281.01792218129</v>
      </c>
      <c r="AG46" s="561">
        <v>975341.64040844829</v>
      </c>
      <c r="AH46" s="561">
        <v>933760.38662507629</v>
      </c>
      <c r="AI46" s="561">
        <v>761854.96375897003</v>
      </c>
      <c r="AJ46" s="561">
        <v>722308.3672905172</v>
      </c>
      <c r="AK46" s="561">
        <v>694583.67891529331</v>
      </c>
      <c r="AL46" s="561">
        <v>600459.17324774922</v>
      </c>
      <c r="AM46" s="561">
        <v>531162.47761229915</v>
      </c>
      <c r="AN46" s="561">
        <v>589340.44931664923</v>
      </c>
      <c r="AO46" s="561">
        <v>489927.03713052778</v>
      </c>
      <c r="AP46" s="561">
        <v>670879.7615183969</v>
      </c>
      <c r="AQ46" s="561">
        <v>804382.58026516647</v>
      </c>
      <c r="AR46" s="561">
        <v>806237</v>
      </c>
      <c r="AS46" s="561">
        <v>877225</v>
      </c>
      <c r="AT46" s="561">
        <v>1012475</v>
      </c>
      <c r="AU46" s="561">
        <v>1250338</v>
      </c>
      <c r="AV46" s="561">
        <v>1205032</v>
      </c>
      <c r="AW46" s="561">
        <v>1433520</v>
      </c>
      <c r="AX46" s="561">
        <v>1450437</v>
      </c>
      <c r="AY46" s="561">
        <v>1393217</v>
      </c>
      <c r="AZ46" s="561">
        <v>1164199</v>
      </c>
      <c r="BA46" s="561">
        <v>722365</v>
      </c>
      <c r="BB46" s="561">
        <v>829832</v>
      </c>
      <c r="BC46" s="561">
        <v>700509</v>
      </c>
      <c r="BD46" s="561">
        <v>758822</v>
      </c>
      <c r="BE46" s="561">
        <v>846669</v>
      </c>
      <c r="BF46" s="561">
        <v>533339</v>
      </c>
      <c r="BG46" s="561">
        <v>441986</v>
      </c>
      <c r="BH46" s="198"/>
      <c r="BI46" s="153"/>
      <c r="BJ46" s="153"/>
    </row>
    <row r="47" spans="1:62">
      <c r="A47" s="169" t="s">
        <v>17</v>
      </c>
      <c r="B47" s="159" t="s">
        <v>155</v>
      </c>
      <c r="C47" s="179" t="s">
        <v>162</v>
      </c>
      <c r="D47" s="158" t="s">
        <v>156</v>
      </c>
      <c r="E47" s="160" t="s">
        <v>157</v>
      </c>
      <c r="F47" s="561">
        <v>1438.2824251559998</v>
      </c>
      <c r="G47" s="561">
        <v>2238.8681690165999</v>
      </c>
      <c r="H47" s="561">
        <v>2687.5683509128994</v>
      </c>
      <c r="I47" s="561">
        <v>2783.0794739340995</v>
      </c>
      <c r="J47" s="561">
        <v>6557.4774276442004</v>
      </c>
      <c r="K47" s="561">
        <v>5647.0630635029001</v>
      </c>
      <c r="L47" s="561">
        <v>5947.0875223877001</v>
      </c>
      <c r="M47" s="561">
        <v>5236.1675842317991</v>
      </c>
      <c r="N47" s="561">
        <v>4515.2806340076986</v>
      </c>
      <c r="O47" s="561">
        <v>4673.1184883343985</v>
      </c>
      <c r="P47" s="561">
        <v>5233.2230697895002</v>
      </c>
      <c r="Q47" s="561">
        <v>6835.5778207901994</v>
      </c>
      <c r="R47" s="561">
        <v>6358.5409659466986</v>
      </c>
      <c r="S47" s="561">
        <v>8873.0396840478988</v>
      </c>
      <c r="T47" s="561">
        <v>7796.2388662508001</v>
      </c>
      <c r="U47" s="561">
        <v>8019.9055208971913</v>
      </c>
      <c r="V47" s="561">
        <v>9600.026444532592</v>
      </c>
      <c r="W47" s="561">
        <v>21620.388734629116</v>
      </c>
      <c r="X47" s="561">
        <v>24632.000288485811</v>
      </c>
      <c r="Y47" s="561">
        <v>21685.358143113001</v>
      </c>
      <c r="Z47" s="561">
        <v>28067.1261103699</v>
      </c>
      <c r="AA47" s="561">
        <v>34186.302284447003</v>
      </c>
      <c r="AB47" s="561">
        <v>37436.5450530694</v>
      </c>
      <c r="AC47" s="561">
        <v>57118.669816571099</v>
      </c>
      <c r="AD47" s="561">
        <v>80960.073696104213</v>
      </c>
      <c r="AE47" s="561">
        <v>140017.85818518401</v>
      </c>
      <c r="AF47" s="561">
        <v>169025.57907516303</v>
      </c>
      <c r="AG47" s="561">
        <v>172747.16322467002</v>
      </c>
      <c r="AH47" s="561">
        <v>131839.23174425701</v>
      </c>
      <c r="AI47" s="561">
        <v>125058.59868017741</v>
      </c>
      <c r="AJ47" s="561">
        <v>127594.86976067697</v>
      </c>
      <c r="AK47" s="561">
        <v>146743.11540634427</v>
      </c>
      <c r="AL47" s="561">
        <v>172514.51444232085</v>
      </c>
      <c r="AM47" s="561">
        <v>119559.3379250658</v>
      </c>
      <c r="AN47" s="561">
        <v>198850.86485641819</v>
      </c>
      <c r="AO47" s="561">
        <v>175735.93932181795</v>
      </c>
      <c r="AP47" s="561">
        <v>308030.72373877611</v>
      </c>
      <c r="AQ47" s="561">
        <v>214260.81521281839</v>
      </c>
      <c r="AR47" s="561">
        <v>400307</v>
      </c>
      <c r="AS47" s="561">
        <v>306634</v>
      </c>
      <c r="AT47" s="561">
        <v>369640</v>
      </c>
      <c r="AU47" s="561">
        <v>422913</v>
      </c>
      <c r="AV47" s="561">
        <v>365428</v>
      </c>
      <c r="AW47" s="561">
        <v>377571</v>
      </c>
      <c r="AX47" s="561">
        <v>520920</v>
      </c>
      <c r="AY47" s="561">
        <v>422416</v>
      </c>
      <c r="AZ47" s="561">
        <v>340671</v>
      </c>
      <c r="BA47" s="561">
        <v>272836</v>
      </c>
      <c r="BB47" s="561">
        <v>248355</v>
      </c>
      <c r="BC47" s="561">
        <v>299037</v>
      </c>
      <c r="BD47" s="561">
        <v>295374</v>
      </c>
      <c r="BE47" s="561">
        <v>205580</v>
      </c>
      <c r="BF47" s="561">
        <v>224623</v>
      </c>
      <c r="BG47" s="561">
        <v>208796</v>
      </c>
      <c r="BH47" s="198"/>
      <c r="BI47" s="153"/>
      <c r="BJ47" s="153"/>
    </row>
    <row r="48" spans="1:62">
      <c r="A48" s="169" t="s">
        <v>18</v>
      </c>
      <c r="B48" s="159" t="s">
        <v>155</v>
      </c>
      <c r="C48" s="179" t="s">
        <v>162</v>
      </c>
      <c r="D48" s="158" t="s">
        <v>156</v>
      </c>
      <c r="E48" s="160" t="s">
        <v>157</v>
      </c>
      <c r="F48" s="561">
        <v>1363.9322026372001</v>
      </c>
      <c r="G48" s="561">
        <v>3199.3111168006999</v>
      </c>
      <c r="H48" s="561">
        <v>4455.1402522447997</v>
      </c>
      <c r="I48" s="561">
        <v>4610.5217734665002</v>
      </c>
      <c r="J48" s="561">
        <v>4648.0933796953996</v>
      </c>
      <c r="K48" s="561">
        <v>7214.6806438041995</v>
      </c>
      <c r="L48" s="561">
        <v>2512.5848650126995</v>
      </c>
      <c r="M48" s="561">
        <v>5646.5051022322004</v>
      </c>
      <c r="N48" s="561">
        <v>7303.5403928214992</v>
      </c>
      <c r="O48" s="561">
        <v>7811.809333717998</v>
      </c>
      <c r="P48" s="561">
        <v>7837.5994104070996</v>
      </c>
      <c r="Q48" s="561">
        <v>14179.921596769</v>
      </c>
      <c r="R48" s="561">
        <v>7136.405287103501</v>
      </c>
      <c r="S48" s="561">
        <v>11706.601250706201</v>
      </c>
      <c r="T48" s="561">
        <v>5186.2536511484986</v>
      </c>
      <c r="U48" s="561">
        <v>6097.2677989734711</v>
      </c>
      <c r="V48" s="561">
        <v>8179.955044294592</v>
      </c>
      <c r="W48" s="561">
        <v>6676.1626579159001</v>
      </c>
      <c r="X48" s="561">
        <v>13055.569633262397</v>
      </c>
      <c r="Y48" s="561">
        <v>23685.131970237897</v>
      </c>
      <c r="Z48" s="561">
        <v>36335.191704830904</v>
      </c>
      <c r="AA48" s="561">
        <v>37123.084195785697</v>
      </c>
      <c r="AB48" s="561">
        <v>41891.320111066998</v>
      </c>
      <c r="AC48" s="561">
        <v>58487.871136994705</v>
      </c>
      <c r="AD48" s="561">
        <v>71917.741480653393</v>
      </c>
      <c r="AE48" s="561">
        <v>92269.70492108709</v>
      </c>
      <c r="AF48" s="561">
        <v>151849.01373913701</v>
      </c>
      <c r="AG48" s="561">
        <v>154961.69466181097</v>
      </c>
      <c r="AH48" s="561">
        <v>155639.26902503797</v>
      </c>
      <c r="AI48" s="561">
        <v>187010.92640005768</v>
      </c>
      <c r="AJ48" s="561">
        <v>191819.02323512794</v>
      </c>
      <c r="AK48" s="561">
        <v>173391.99211472119</v>
      </c>
      <c r="AL48" s="561">
        <v>167868.69087543423</v>
      </c>
      <c r="AM48" s="561">
        <v>166239.94807255417</v>
      </c>
      <c r="AN48" s="561">
        <v>222801.19721611193</v>
      </c>
      <c r="AO48" s="561">
        <v>294303.60727465048</v>
      </c>
      <c r="AP48" s="561">
        <v>314750.03906578675</v>
      </c>
      <c r="AQ48" s="561">
        <v>414854.61517194955</v>
      </c>
      <c r="AR48" s="561">
        <v>514958</v>
      </c>
      <c r="AS48" s="561">
        <v>391476</v>
      </c>
      <c r="AT48" s="561">
        <v>424461</v>
      </c>
      <c r="AU48" s="561">
        <v>395139</v>
      </c>
      <c r="AV48" s="561">
        <v>354402</v>
      </c>
      <c r="AW48" s="561">
        <v>441667</v>
      </c>
      <c r="AX48" s="561">
        <v>325086</v>
      </c>
      <c r="AY48" s="561">
        <v>338225</v>
      </c>
      <c r="AZ48" s="561">
        <v>262964</v>
      </c>
      <c r="BA48" s="561">
        <v>189448</v>
      </c>
      <c r="BB48" s="561">
        <v>222849</v>
      </c>
      <c r="BC48" s="561">
        <v>223257</v>
      </c>
      <c r="BD48" s="561">
        <v>183294</v>
      </c>
      <c r="BE48" s="561">
        <v>95291</v>
      </c>
      <c r="BF48" s="561">
        <v>56571</v>
      </c>
      <c r="BG48" s="561">
        <v>75893</v>
      </c>
      <c r="BH48" s="198"/>
      <c r="BI48" s="153"/>
      <c r="BJ48" s="153"/>
    </row>
    <row r="49" spans="1:62">
      <c r="A49" s="169" t="s">
        <v>19</v>
      </c>
      <c r="B49" s="159" t="s">
        <v>155</v>
      </c>
      <c r="C49" s="179" t="s">
        <v>162</v>
      </c>
      <c r="D49" s="158" t="s">
        <v>156</v>
      </c>
      <c r="E49" s="160" t="s">
        <v>157</v>
      </c>
      <c r="F49" s="561">
        <v>221.23235371370001</v>
      </c>
      <c r="G49" s="561">
        <v>1147.6625913238001</v>
      </c>
      <c r="H49" s="561">
        <v>1154.1227574435002</v>
      </c>
      <c r="I49" s="561">
        <v>1349.0697344128</v>
      </c>
      <c r="J49" s="561">
        <v>196.85147630209997</v>
      </c>
      <c r="K49" s="561">
        <v>576.44838135420002</v>
      </c>
      <c r="L49" s="561">
        <v>1347.6685304052</v>
      </c>
      <c r="M49" s="561">
        <v>1205.015535021</v>
      </c>
      <c r="N49" s="561">
        <v>920.52425276169981</v>
      </c>
      <c r="O49" s="561">
        <v>1581.5423886024003</v>
      </c>
      <c r="P49" s="561">
        <v>2489.0159547077001</v>
      </c>
      <c r="Q49" s="561">
        <v>3355.6721126176003</v>
      </c>
      <c r="R49" s="561">
        <v>3240.0989330231992</v>
      </c>
      <c r="S49" s="561">
        <v>4610.2630371546002</v>
      </c>
      <c r="T49" s="561">
        <v>2390.4054427656001</v>
      </c>
      <c r="U49" s="561">
        <v>3830.2501412377997</v>
      </c>
      <c r="V49" s="561">
        <v>5425.2160638514997</v>
      </c>
      <c r="W49" s="561">
        <v>8233.7456276368976</v>
      </c>
      <c r="X49" s="561">
        <v>8496.5081196734991</v>
      </c>
      <c r="Y49" s="561">
        <v>12412.251152140199</v>
      </c>
      <c r="Z49" s="561">
        <v>11954.650396667997</v>
      </c>
      <c r="AA49" s="561">
        <v>15374.368847138599</v>
      </c>
      <c r="AB49" s="561">
        <v>14283.485894245901</v>
      </c>
      <c r="AC49" s="561">
        <v>22100.292206075002</v>
      </c>
      <c r="AD49" s="561">
        <v>18786.842600939999</v>
      </c>
      <c r="AE49" s="561">
        <v>33029.644002500201</v>
      </c>
      <c r="AF49" s="561">
        <v>27650.343177911604</v>
      </c>
      <c r="AG49" s="561">
        <v>36413.228584135701</v>
      </c>
      <c r="AH49" s="561">
        <v>28591.009399829301</v>
      </c>
      <c r="AI49" s="561">
        <v>24617.455795559723</v>
      </c>
      <c r="AJ49" s="561">
        <v>22015.073383577943</v>
      </c>
      <c r="AK49" s="561">
        <v>31967.833832173379</v>
      </c>
      <c r="AL49" s="561">
        <v>32671.017994302405</v>
      </c>
      <c r="AM49" s="561">
        <v>36854.062240813531</v>
      </c>
      <c r="AN49" s="561">
        <v>34552.185881023644</v>
      </c>
      <c r="AO49" s="561">
        <v>38693.159280227905</v>
      </c>
      <c r="AP49" s="561">
        <v>40772.661161395787</v>
      </c>
      <c r="AQ49" s="561">
        <v>43699.590109744808</v>
      </c>
      <c r="AR49" s="561">
        <v>45537</v>
      </c>
      <c r="AS49" s="561">
        <v>65874</v>
      </c>
      <c r="AT49" s="561">
        <v>42320</v>
      </c>
      <c r="AU49" s="561">
        <v>54177</v>
      </c>
      <c r="AV49" s="561">
        <v>45875</v>
      </c>
      <c r="AW49" s="561">
        <v>35033</v>
      </c>
      <c r="AX49" s="561">
        <v>51407</v>
      </c>
      <c r="AY49" s="561">
        <v>18818</v>
      </c>
      <c r="AZ49" s="561">
        <v>111578</v>
      </c>
      <c r="BA49" s="561">
        <v>75971</v>
      </c>
      <c r="BB49" s="561">
        <v>57587</v>
      </c>
      <c r="BC49" s="561">
        <v>59053</v>
      </c>
      <c r="BD49" s="561">
        <v>86958</v>
      </c>
      <c r="BE49" s="561">
        <v>86619</v>
      </c>
      <c r="BF49" s="561">
        <v>54145</v>
      </c>
      <c r="BG49" s="561">
        <v>63749</v>
      </c>
      <c r="BH49" s="198"/>
      <c r="BI49" s="153"/>
      <c r="BJ49" s="153"/>
    </row>
    <row r="50" spans="1:62">
      <c r="A50" s="169" t="s">
        <v>20</v>
      </c>
      <c r="B50" s="159" t="s">
        <v>155</v>
      </c>
      <c r="C50" s="179" t="s">
        <v>162</v>
      </c>
      <c r="D50" s="158" t="s">
        <v>156</v>
      </c>
      <c r="E50" s="160" t="s">
        <v>157</v>
      </c>
      <c r="F50" s="561">
        <v>1911.2840901698</v>
      </c>
      <c r="G50" s="561">
        <v>2113.9532972725997</v>
      </c>
      <c r="H50" s="561">
        <v>3092.3313066603996</v>
      </c>
      <c r="I50" s="561">
        <v>3528.4382884376996</v>
      </c>
      <c r="J50" s="561">
        <v>3330.1220210233996</v>
      </c>
      <c r="K50" s="561">
        <v>4646.9121031817986</v>
      </c>
      <c r="L50" s="561">
        <v>2807.0624179317997</v>
      </c>
      <c r="M50" s="561">
        <v>4459.9341832246</v>
      </c>
      <c r="N50" s="561">
        <v>3593.8068960129003</v>
      </c>
      <c r="O50" s="561">
        <v>5324.3752489392</v>
      </c>
      <c r="P50" s="561">
        <v>5971.8681260443</v>
      </c>
      <c r="Q50" s="561">
        <v>8400.0121552293986</v>
      </c>
      <c r="R50" s="561">
        <v>8482.2861439664011</v>
      </c>
      <c r="S50" s="561">
        <v>13194.580803973899</v>
      </c>
      <c r="T50" s="561">
        <v>15940.343538518899</v>
      </c>
      <c r="U50" s="561">
        <v>15929.284915798202</v>
      </c>
      <c r="V50" s="561">
        <v>13052.600579375701</v>
      </c>
      <c r="W50" s="561">
        <v>15907.948986092581</v>
      </c>
      <c r="X50" s="561">
        <v>28162.285288425712</v>
      </c>
      <c r="Y50" s="561">
        <v>20473.717740675296</v>
      </c>
      <c r="Z50" s="561">
        <v>21682.71368985371</v>
      </c>
      <c r="AA50" s="561">
        <v>40779.7857932759</v>
      </c>
      <c r="AB50" s="561">
        <v>20038.028968783397</v>
      </c>
      <c r="AC50" s="561">
        <v>39269.7985287224</v>
      </c>
      <c r="AD50" s="561">
        <v>78456.137637781998</v>
      </c>
      <c r="AE50" s="561">
        <v>78951.173776639858</v>
      </c>
      <c r="AF50" s="561">
        <v>99683.386823410605</v>
      </c>
      <c r="AG50" s="561">
        <v>118183.515830659</v>
      </c>
      <c r="AH50" s="561">
        <v>100009.586058923</v>
      </c>
      <c r="AI50" s="561">
        <v>88024.23280804875</v>
      </c>
      <c r="AJ50" s="561">
        <v>82272.546969095958</v>
      </c>
      <c r="AK50" s="561">
        <v>116109.52844590289</v>
      </c>
      <c r="AL50" s="561">
        <v>83294.267546548392</v>
      </c>
      <c r="AM50" s="561">
        <v>134734.89356075632</v>
      </c>
      <c r="AN50" s="561">
        <v>157332.94868558651</v>
      </c>
      <c r="AO50" s="561">
        <v>136447.77805825009</v>
      </c>
      <c r="AP50" s="561">
        <v>190641.03951053575</v>
      </c>
      <c r="AQ50" s="561">
        <v>187347.49317851261</v>
      </c>
      <c r="AR50" s="561">
        <v>180806</v>
      </c>
      <c r="AS50" s="561">
        <v>156019</v>
      </c>
      <c r="AT50" s="561">
        <v>129734</v>
      </c>
      <c r="AU50" s="561">
        <v>158534</v>
      </c>
      <c r="AV50" s="561">
        <v>194348</v>
      </c>
      <c r="AW50" s="561">
        <v>149738</v>
      </c>
      <c r="AX50" s="561">
        <v>154611</v>
      </c>
      <c r="AY50" s="561">
        <v>117694</v>
      </c>
      <c r="AZ50" s="561">
        <v>123792</v>
      </c>
      <c r="BA50" s="561">
        <v>63368</v>
      </c>
      <c r="BB50" s="561">
        <v>63386</v>
      </c>
      <c r="BC50" s="561">
        <v>63508</v>
      </c>
      <c r="BD50" s="561">
        <v>59854</v>
      </c>
      <c r="BE50" s="561">
        <v>43195</v>
      </c>
      <c r="BF50" s="561">
        <v>144569</v>
      </c>
      <c r="BG50" s="561">
        <v>74304</v>
      </c>
      <c r="BH50" s="198"/>
      <c r="BI50" s="153"/>
      <c r="BJ50" s="153"/>
    </row>
    <row r="51" spans="1:62">
      <c r="A51" s="169" t="s">
        <v>21</v>
      </c>
      <c r="B51" s="159" t="s">
        <v>155</v>
      </c>
      <c r="C51" s="179" t="s">
        <v>162</v>
      </c>
      <c r="D51" s="158" t="s">
        <v>156</v>
      </c>
      <c r="E51" s="160" t="s">
        <v>157</v>
      </c>
      <c r="F51" s="561">
        <v>1080.6314991526001</v>
      </c>
      <c r="G51" s="561">
        <v>1056.7770112269</v>
      </c>
      <c r="H51" s="561">
        <v>728.20115111850009</v>
      </c>
      <c r="I51" s="561">
        <v>774.93984421769994</v>
      </c>
      <c r="J51" s="561">
        <v>288.25613452449994</v>
      </c>
      <c r="K51" s="561">
        <v>2437.6538975634999</v>
      </c>
      <c r="L51" s="561">
        <v>1453.5279613668999</v>
      </c>
      <c r="M51" s="561">
        <v>2081.9194338466</v>
      </c>
      <c r="N51" s="561">
        <v>1547.4265331217998</v>
      </c>
      <c r="O51" s="561">
        <v>1383.5424237014997</v>
      </c>
      <c r="P51" s="561">
        <v>1847.9251290974</v>
      </c>
      <c r="Q51" s="561">
        <v>2950.0560070559004</v>
      </c>
      <c r="R51" s="561">
        <v>2891.5005562366996</v>
      </c>
      <c r="S51" s="561">
        <v>4659.4411196253996</v>
      </c>
      <c r="T51" s="561">
        <v>2192.3719543711995</v>
      </c>
      <c r="U51" s="561">
        <v>4937.3144375128004</v>
      </c>
      <c r="V51" s="561">
        <v>6775.9306672436005</v>
      </c>
      <c r="W51" s="561">
        <v>12084.129674371601</v>
      </c>
      <c r="X51" s="561">
        <v>9198.7306624354969</v>
      </c>
      <c r="Y51" s="561">
        <v>12251.691849073799</v>
      </c>
      <c r="Z51" s="561">
        <v>11727.057784909799</v>
      </c>
      <c r="AA51" s="561">
        <v>19904.300017429396</v>
      </c>
      <c r="AB51" s="561">
        <v>25923.0194319234</v>
      </c>
      <c r="AC51" s="561">
        <v>36470.316012164483</v>
      </c>
      <c r="AD51" s="561">
        <v>65510.0044534997</v>
      </c>
      <c r="AE51" s="561">
        <v>82639.125323043991</v>
      </c>
      <c r="AF51" s="561">
        <v>129164.83357974797</v>
      </c>
      <c r="AG51" s="561">
        <v>105579.85750603997</v>
      </c>
      <c r="AH51" s="561">
        <v>47855.313806450096</v>
      </c>
      <c r="AI51" s="561">
        <v>161852.55971055257</v>
      </c>
      <c r="AJ51" s="561">
        <v>172015.67439568232</v>
      </c>
      <c r="AK51" s="561">
        <v>121182.07060690202</v>
      </c>
      <c r="AL51" s="561">
        <v>89190.196290553286</v>
      </c>
      <c r="AM51" s="561">
        <v>83763.056987967735</v>
      </c>
      <c r="AN51" s="561">
        <v>123363.74454581515</v>
      </c>
      <c r="AO51" s="561">
        <v>117395.6943492842</v>
      </c>
      <c r="AP51" s="561">
        <v>137824.09577728895</v>
      </c>
      <c r="AQ51" s="561">
        <v>264986.23682280962</v>
      </c>
      <c r="AR51" s="561">
        <v>147568</v>
      </c>
      <c r="AS51" s="561">
        <v>197837</v>
      </c>
      <c r="AT51" s="561">
        <v>175538</v>
      </c>
      <c r="AU51" s="561">
        <v>301089</v>
      </c>
      <c r="AV51" s="561">
        <v>267590</v>
      </c>
      <c r="AW51" s="561">
        <v>235912</v>
      </c>
      <c r="AX51" s="561">
        <v>200817</v>
      </c>
      <c r="AY51" s="561">
        <v>161500</v>
      </c>
      <c r="AZ51" s="561">
        <v>128660</v>
      </c>
      <c r="BA51" s="561">
        <v>85995</v>
      </c>
      <c r="BB51" s="561">
        <v>111724</v>
      </c>
      <c r="BC51" s="561">
        <v>104109</v>
      </c>
      <c r="BD51" s="561">
        <v>110421</v>
      </c>
      <c r="BE51" s="561">
        <v>160480</v>
      </c>
      <c r="BF51" s="561">
        <v>86088</v>
      </c>
      <c r="BG51" s="561">
        <v>62538</v>
      </c>
      <c r="BH51" s="198"/>
      <c r="BI51" s="153"/>
      <c r="BJ51" s="153"/>
    </row>
    <row r="52" spans="1:62">
      <c r="A52" s="169" t="s">
        <v>22</v>
      </c>
      <c r="B52" s="159" t="s">
        <v>155</v>
      </c>
      <c r="C52" s="179" t="s">
        <v>162</v>
      </c>
      <c r="D52" s="158" t="s">
        <v>156</v>
      </c>
      <c r="E52" s="160" t="s">
        <v>157</v>
      </c>
      <c r="F52" s="561">
        <v>3208.7252220199002</v>
      </c>
      <c r="G52" s="561">
        <v>3618.5082280359998</v>
      </c>
      <c r="H52" s="561">
        <v>4974.9348872140999</v>
      </c>
      <c r="I52" s="561">
        <v>7844.2005414878995</v>
      </c>
      <c r="J52" s="561">
        <v>8826.0977591443989</v>
      </c>
      <c r="K52" s="561">
        <v>10600.1372989314</v>
      </c>
      <c r="L52" s="561">
        <v>10477.648756626197</v>
      </c>
      <c r="M52" s="561">
        <v>11443.360356159801</v>
      </c>
      <c r="N52" s="561">
        <v>13838.706315735701</v>
      </c>
      <c r="O52" s="561">
        <v>14219.717843147901</v>
      </c>
      <c r="P52" s="561">
        <v>17856.085758357101</v>
      </c>
      <c r="Q52" s="561">
        <v>28399.3903570613</v>
      </c>
      <c r="R52" s="561">
        <v>23482.807762492001</v>
      </c>
      <c r="S52" s="561">
        <v>28024.479850588403</v>
      </c>
      <c r="T52" s="561">
        <v>21199.860565191782</v>
      </c>
      <c r="U52" s="561">
        <v>26829.781351796395</v>
      </c>
      <c r="V52" s="561">
        <v>29301.774187732095</v>
      </c>
      <c r="W52" s="561">
        <v>48899.808400346206</v>
      </c>
      <c r="X52" s="561">
        <v>69266.464726599588</v>
      </c>
      <c r="Y52" s="561">
        <v>90765.116692510201</v>
      </c>
      <c r="Z52" s="561">
        <v>80769.601379923799</v>
      </c>
      <c r="AA52" s="561">
        <v>107945.27565179799</v>
      </c>
      <c r="AB52" s="561">
        <v>111472.53906879199</v>
      </c>
      <c r="AC52" s="561">
        <v>127396.29380837298</v>
      </c>
      <c r="AD52" s="561">
        <v>196742.51390621802</v>
      </c>
      <c r="AE52" s="561">
        <v>323107.32682918001</v>
      </c>
      <c r="AF52" s="561">
        <v>387947.78406596696</v>
      </c>
      <c r="AG52" s="561">
        <v>412956.85806498094</v>
      </c>
      <c r="AH52" s="561">
        <v>378828.56814936403</v>
      </c>
      <c r="AI52" s="561">
        <v>385417.04229923186</v>
      </c>
      <c r="AJ52" s="561">
        <v>352625.82188405271</v>
      </c>
      <c r="AK52" s="561">
        <v>330953.32539997355</v>
      </c>
      <c r="AL52" s="561">
        <v>451131.70579255465</v>
      </c>
      <c r="AM52" s="561">
        <v>491285.32448643516</v>
      </c>
      <c r="AN52" s="561">
        <v>620352.67390285234</v>
      </c>
      <c r="AO52" s="561">
        <v>575793.63648383878</v>
      </c>
      <c r="AP52" s="561">
        <v>477371.89426995057</v>
      </c>
      <c r="AQ52" s="561">
        <v>544859.54347120551</v>
      </c>
      <c r="AR52" s="561">
        <v>662875</v>
      </c>
      <c r="AS52" s="561">
        <v>724585</v>
      </c>
      <c r="AT52" s="561">
        <v>660789</v>
      </c>
      <c r="AU52" s="561">
        <v>760287</v>
      </c>
      <c r="AV52" s="561">
        <v>952550</v>
      </c>
      <c r="AW52" s="561">
        <v>883392</v>
      </c>
      <c r="AX52" s="561">
        <v>914817</v>
      </c>
      <c r="AY52" s="561">
        <v>1270196</v>
      </c>
      <c r="AZ52" s="561">
        <v>656301</v>
      </c>
      <c r="BA52" s="561">
        <v>407066</v>
      </c>
      <c r="BB52" s="561">
        <v>440695</v>
      </c>
      <c r="BC52" s="561">
        <v>540498</v>
      </c>
      <c r="BD52" s="561">
        <v>410313</v>
      </c>
      <c r="BE52" s="561">
        <v>401906</v>
      </c>
      <c r="BF52" s="561">
        <v>443580</v>
      </c>
      <c r="BG52" s="561">
        <v>466708</v>
      </c>
      <c r="BH52" s="198"/>
      <c r="BI52" s="153"/>
      <c r="BJ52" s="153"/>
    </row>
    <row r="53" spans="1:62">
      <c r="A53" s="169" t="s">
        <v>23</v>
      </c>
      <c r="B53" s="159" t="s">
        <v>155</v>
      </c>
      <c r="C53" s="179" t="s">
        <v>162</v>
      </c>
      <c r="D53" s="158" t="s">
        <v>156</v>
      </c>
      <c r="E53" s="160" t="s">
        <v>157</v>
      </c>
      <c r="F53" s="561">
        <v>1781.1253927734001</v>
      </c>
      <c r="G53" s="561">
        <v>1933.3251820405994</v>
      </c>
      <c r="H53" s="561">
        <v>2505.2732105465998</v>
      </c>
      <c r="I53" s="561">
        <v>3071.9752241174001</v>
      </c>
      <c r="J53" s="561">
        <v>2880.1256990252</v>
      </c>
      <c r="K53" s="561">
        <v>4565.9624141213999</v>
      </c>
      <c r="L53" s="561">
        <v>6876.2100350390001</v>
      </c>
      <c r="M53" s="561">
        <v>8607.0692662243</v>
      </c>
      <c r="N53" s="561">
        <v>10373.143867873499</v>
      </c>
      <c r="O53" s="561">
        <v>9037.6322588439016</v>
      </c>
      <c r="P53" s="561">
        <v>9102.9397440288994</v>
      </c>
      <c r="Q53" s="561">
        <v>10946.549596901199</v>
      </c>
      <c r="R53" s="561">
        <v>9989.6858194198976</v>
      </c>
      <c r="S53" s="561">
        <v>13572.379863389899</v>
      </c>
      <c r="T53" s="561">
        <v>9647.0856923058</v>
      </c>
      <c r="U53" s="561">
        <v>14614.631038669118</v>
      </c>
      <c r="V53" s="561">
        <v>17513.072013270299</v>
      </c>
      <c r="W53" s="561">
        <v>23281.045280251899</v>
      </c>
      <c r="X53" s="561">
        <v>45683.591167526109</v>
      </c>
      <c r="Y53" s="561">
        <v>47795.547702330725</v>
      </c>
      <c r="Z53" s="561">
        <v>57660.218469702988</v>
      </c>
      <c r="AA53" s="561">
        <v>77738.27205413919</v>
      </c>
      <c r="AB53" s="561">
        <v>94072.087742358082</v>
      </c>
      <c r="AC53" s="561">
        <v>155862.69792470499</v>
      </c>
      <c r="AD53" s="561">
        <v>201480.63120695297</v>
      </c>
      <c r="AE53" s="561">
        <v>261334.48727657375</v>
      </c>
      <c r="AF53" s="561">
        <v>278821.47536451381</v>
      </c>
      <c r="AG53" s="561">
        <v>412048.22602863208</v>
      </c>
      <c r="AH53" s="561">
        <v>371896.022988713</v>
      </c>
      <c r="AI53" s="561">
        <v>303402.93053502095</v>
      </c>
      <c r="AJ53" s="561">
        <v>285937.51878162823</v>
      </c>
      <c r="AK53" s="561">
        <v>268309.83376005193</v>
      </c>
      <c r="AL53" s="561">
        <v>319407.88287476107</v>
      </c>
      <c r="AM53" s="561">
        <v>276369.40607983846</v>
      </c>
      <c r="AN53" s="561">
        <v>370535.98259468947</v>
      </c>
      <c r="AO53" s="561">
        <v>195845.80433449929</v>
      </c>
      <c r="AP53" s="561">
        <v>280372.1466950344</v>
      </c>
      <c r="AQ53" s="561">
        <v>313656.19703580829</v>
      </c>
      <c r="AR53" s="561">
        <v>392850</v>
      </c>
      <c r="AS53" s="561">
        <v>336678</v>
      </c>
      <c r="AT53" s="561">
        <v>321119</v>
      </c>
      <c r="AU53" s="561">
        <v>375462</v>
      </c>
      <c r="AV53" s="561">
        <v>415813</v>
      </c>
      <c r="AW53" s="561">
        <v>425446</v>
      </c>
      <c r="AX53" s="561">
        <v>452825</v>
      </c>
      <c r="AY53" s="561">
        <v>623836</v>
      </c>
      <c r="AZ53" s="561">
        <v>728842</v>
      </c>
      <c r="BA53" s="561">
        <v>379926</v>
      </c>
      <c r="BB53" s="561">
        <v>378641</v>
      </c>
      <c r="BC53" s="561">
        <v>314914</v>
      </c>
      <c r="BD53" s="561">
        <v>285005</v>
      </c>
      <c r="BE53" s="561">
        <v>297587</v>
      </c>
      <c r="BF53" s="561">
        <v>319351</v>
      </c>
      <c r="BG53" s="561">
        <v>326532</v>
      </c>
      <c r="BH53" s="198"/>
      <c r="BI53" s="153"/>
      <c r="BJ53" s="153"/>
    </row>
    <row r="54" spans="1:62">
      <c r="A54" s="169" t="s">
        <v>24</v>
      </c>
      <c r="B54" s="159" t="s">
        <v>155</v>
      </c>
      <c r="C54" s="179" t="s">
        <v>162</v>
      </c>
      <c r="D54" s="158" t="s">
        <v>156</v>
      </c>
      <c r="E54" s="160" t="s">
        <v>157</v>
      </c>
      <c r="F54" s="561">
        <v>5821.4404222290004</v>
      </c>
      <c r="G54" s="561">
        <v>9516.5710485257005</v>
      </c>
      <c r="H54" s="561">
        <v>15743.820065450198</v>
      </c>
      <c r="I54" s="561">
        <v>19164.8832395153</v>
      </c>
      <c r="J54" s="561">
        <v>14207.372488466601</v>
      </c>
      <c r="K54" s="561">
        <v>17382.7246939045</v>
      </c>
      <c r="L54" s="561">
        <v>8307.1867960045001</v>
      </c>
      <c r="M54" s="561">
        <v>13178.8509768851</v>
      </c>
      <c r="N54" s="561">
        <v>11234.3878593752</v>
      </c>
      <c r="O54" s="561">
        <v>13914.5155970454</v>
      </c>
      <c r="P54" s="561">
        <v>17434.3960833243</v>
      </c>
      <c r="Q54" s="561">
        <v>24518.787523589694</v>
      </c>
      <c r="R54" s="561">
        <v>21626.060115754903</v>
      </c>
      <c r="S54" s="561">
        <v>25770.213574459398</v>
      </c>
      <c r="T54" s="561">
        <v>17479.775942687484</v>
      </c>
      <c r="U54" s="561">
        <v>17071.1177623117</v>
      </c>
      <c r="V54" s="561">
        <v>20478.345533879099</v>
      </c>
      <c r="W54" s="561">
        <v>26195.370511942092</v>
      </c>
      <c r="X54" s="561">
        <v>56047.470454244896</v>
      </c>
      <c r="Y54" s="561">
        <v>78933.528013174189</v>
      </c>
      <c r="Z54" s="561">
        <v>87196.772137679902</v>
      </c>
      <c r="AA54" s="561">
        <v>141882.07274830801</v>
      </c>
      <c r="AB54" s="561">
        <v>126577.15253086199</v>
      </c>
      <c r="AC54" s="561">
        <v>131380.81426321901</v>
      </c>
      <c r="AD54" s="561">
        <v>168820.49713918194</v>
      </c>
      <c r="AE54" s="561">
        <v>237071.19949995796</v>
      </c>
      <c r="AF54" s="561">
        <v>337274.34999338898</v>
      </c>
      <c r="AG54" s="561">
        <v>434506.13976536499</v>
      </c>
      <c r="AH54" s="561">
        <v>469609.03337420197</v>
      </c>
      <c r="AI54" s="561">
        <v>452928.73198466218</v>
      </c>
      <c r="AJ54" s="561">
        <v>522574.01464065484</v>
      </c>
      <c r="AK54" s="561">
        <v>503131.27306383947</v>
      </c>
      <c r="AL54" s="561">
        <v>479090.7888884882</v>
      </c>
      <c r="AM54" s="561">
        <v>379857.68033368193</v>
      </c>
      <c r="AN54" s="561">
        <v>581238.80614955584</v>
      </c>
      <c r="AO54" s="561">
        <v>508336.03788780305</v>
      </c>
      <c r="AP54" s="561">
        <v>394576.46677004074</v>
      </c>
      <c r="AQ54" s="561">
        <v>495408.26752250787</v>
      </c>
      <c r="AR54" s="561">
        <v>538304</v>
      </c>
      <c r="AS54" s="561">
        <v>798716</v>
      </c>
      <c r="AT54" s="561">
        <v>641449</v>
      </c>
      <c r="AU54" s="561">
        <v>719527</v>
      </c>
      <c r="AV54" s="561">
        <v>654029</v>
      </c>
      <c r="AW54" s="561">
        <v>668873</v>
      </c>
      <c r="AX54" s="561">
        <v>846925</v>
      </c>
      <c r="AY54" s="561">
        <v>454510</v>
      </c>
      <c r="AZ54" s="561">
        <v>659691</v>
      </c>
      <c r="BA54" s="561">
        <v>704327</v>
      </c>
      <c r="BB54" s="561">
        <v>636165</v>
      </c>
      <c r="BC54" s="561">
        <v>479676</v>
      </c>
      <c r="BD54" s="561">
        <v>355056</v>
      </c>
      <c r="BE54" s="561">
        <v>343758</v>
      </c>
      <c r="BF54" s="561">
        <v>393380</v>
      </c>
      <c r="BG54" s="561">
        <v>328556</v>
      </c>
      <c r="BH54" s="198"/>
      <c r="BI54" s="153"/>
      <c r="BJ54" s="153"/>
    </row>
    <row r="55" spans="1:62">
      <c r="A55" s="169" t="s">
        <v>25</v>
      </c>
      <c r="B55" s="159" t="s">
        <v>155</v>
      </c>
      <c r="C55" s="179" t="s">
        <v>162</v>
      </c>
      <c r="D55" s="158" t="s">
        <v>156</v>
      </c>
      <c r="E55" s="160" t="s">
        <v>157</v>
      </c>
      <c r="F55" s="561">
        <v>3143.7121298727002</v>
      </c>
      <c r="G55" s="561">
        <v>4265.3340544878001</v>
      </c>
      <c r="H55" s="561">
        <v>5187.7291052732999</v>
      </c>
      <c r="I55" s="561">
        <v>5833.0793745867995</v>
      </c>
      <c r="J55" s="561">
        <v>1055.7449192479999</v>
      </c>
      <c r="K55" s="561">
        <v>4432.0777914848986</v>
      </c>
      <c r="L55" s="561">
        <v>5083.9010060342007</v>
      </c>
      <c r="M55" s="561">
        <v>7065.7613408579991</v>
      </c>
      <c r="N55" s="561">
        <v>6351.6955564771006</v>
      </c>
      <c r="O55" s="561">
        <v>6964.7358426189994</v>
      </c>
      <c r="P55" s="561">
        <v>7180.5044457466001</v>
      </c>
      <c r="Q55" s="561">
        <v>8243.5471064872982</v>
      </c>
      <c r="R55" s="561">
        <v>8326.5699486735975</v>
      </c>
      <c r="S55" s="561">
        <v>10855.509030327101</v>
      </c>
      <c r="T55" s="561">
        <v>10567.235224117414</v>
      </c>
      <c r="U55" s="561">
        <v>10887.334270912215</v>
      </c>
      <c r="V55" s="561">
        <v>15053.129470027527</v>
      </c>
      <c r="W55" s="561">
        <v>16048.826223360098</v>
      </c>
      <c r="X55" s="561">
        <v>30501.544601108297</v>
      </c>
      <c r="Y55" s="561">
        <v>36116.920894786825</v>
      </c>
      <c r="Z55" s="561">
        <v>30628.155611048998</v>
      </c>
      <c r="AA55" s="561">
        <v>38184.891567800194</v>
      </c>
      <c r="AB55" s="561">
        <v>46538.292368348302</v>
      </c>
      <c r="AC55" s="561">
        <v>97379.814872645497</v>
      </c>
      <c r="AD55" s="561">
        <v>196111.10945031399</v>
      </c>
      <c r="AE55" s="561">
        <v>234917.84325003298</v>
      </c>
      <c r="AF55" s="561">
        <v>301193.04227519099</v>
      </c>
      <c r="AG55" s="561">
        <v>305194.671516834</v>
      </c>
      <c r="AH55" s="561">
        <v>321089.99576887494</v>
      </c>
      <c r="AI55" s="561">
        <v>473194.86014448327</v>
      </c>
      <c r="AJ55" s="561">
        <v>461967.95403459424</v>
      </c>
      <c r="AK55" s="561">
        <v>331337.97314677917</v>
      </c>
      <c r="AL55" s="561">
        <v>285859.38720805838</v>
      </c>
      <c r="AM55" s="561">
        <v>322911.78344331856</v>
      </c>
      <c r="AN55" s="561">
        <v>362831.00741648936</v>
      </c>
      <c r="AO55" s="561">
        <v>302573.53383097134</v>
      </c>
      <c r="AP55" s="561">
        <v>352132.99195845803</v>
      </c>
      <c r="AQ55" s="561">
        <v>333507.62684360461</v>
      </c>
      <c r="AR55" s="561">
        <v>385954</v>
      </c>
      <c r="AS55" s="561">
        <v>403127</v>
      </c>
      <c r="AT55" s="561">
        <v>468972</v>
      </c>
      <c r="AU55" s="561">
        <v>409157</v>
      </c>
      <c r="AV55" s="561">
        <v>417602</v>
      </c>
      <c r="AW55" s="561">
        <v>470336</v>
      </c>
      <c r="AX55" s="561">
        <v>458332</v>
      </c>
      <c r="AY55" s="561">
        <v>469963</v>
      </c>
      <c r="AZ55" s="561">
        <v>332895</v>
      </c>
      <c r="BA55" s="561">
        <v>293752</v>
      </c>
      <c r="BB55" s="561">
        <v>299342</v>
      </c>
      <c r="BC55" s="561">
        <v>286333</v>
      </c>
      <c r="BD55" s="561">
        <v>311800</v>
      </c>
      <c r="BE55" s="561">
        <v>287474</v>
      </c>
      <c r="BF55" s="561">
        <v>233251</v>
      </c>
      <c r="BG55" s="561">
        <v>243596</v>
      </c>
      <c r="BH55" s="198"/>
      <c r="BI55" s="153"/>
      <c r="BJ55" s="153"/>
    </row>
    <row r="56" spans="1:62">
      <c r="A56" s="169" t="s">
        <v>26</v>
      </c>
      <c r="B56" s="159" t="s">
        <v>155</v>
      </c>
      <c r="C56" s="179" t="s">
        <v>162</v>
      </c>
      <c r="D56" s="158" t="s">
        <v>156</v>
      </c>
      <c r="E56" s="160" t="s">
        <v>157</v>
      </c>
      <c r="F56" s="561">
        <v>1527.6268084755</v>
      </c>
      <c r="G56" s="561">
        <v>1558.4964028825</v>
      </c>
      <c r="H56" s="561">
        <v>1642.1246523985997</v>
      </c>
      <c r="I56" s="561">
        <v>1789.4278527039999</v>
      </c>
      <c r="J56" s="561">
        <v>286.66264495210004</v>
      </c>
      <c r="K56" s="561">
        <v>1029.7195663938001</v>
      </c>
      <c r="L56" s="561">
        <v>2133.9219095357003</v>
      </c>
      <c r="M56" s="561">
        <v>2230.9380892021995</v>
      </c>
      <c r="N56" s="561">
        <v>5230.0345375212</v>
      </c>
      <c r="O56" s="561">
        <v>5387.6781054294997</v>
      </c>
      <c r="P56" s="561">
        <v>4117.6007031842</v>
      </c>
      <c r="Q56" s="561">
        <v>5901.2829973675998</v>
      </c>
      <c r="R56" s="561">
        <v>7093.7653774956989</v>
      </c>
      <c r="S56" s="561">
        <v>10674.0807704374</v>
      </c>
      <c r="T56" s="561">
        <v>11848.653131874076</v>
      </c>
      <c r="U56" s="561">
        <v>10229.226016611974</v>
      </c>
      <c r="V56" s="561">
        <v>9767.7088216556986</v>
      </c>
      <c r="W56" s="561">
        <v>9783.9962496844691</v>
      </c>
      <c r="X56" s="561">
        <v>21495.73882417992</v>
      </c>
      <c r="Y56" s="561">
        <v>13148.4842467455</v>
      </c>
      <c r="Z56" s="561">
        <v>21852.8231563954</v>
      </c>
      <c r="AA56" s="561">
        <v>26876.621674900496</v>
      </c>
      <c r="AB56" s="561">
        <v>37917.008937049999</v>
      </c>
      <c r="AC56" s="561">
        <v>39194.137848136299</v>
      </c>
      <c r="AD56" s="561">
        <v>38770.897629608298</v>
      </c>
      <c r="AE56" s="561">
        <v>53041.160410130695</v>
      </c>
      <c r="AF56" s="561">
        <v>111768.65842078099</v>
      </c>
      <c r="AG56" s="561">
        <v>225534.40765449</v>
      </c>
      <c r="AH56" s="561">
        <v>233930.29962256397</v>
      </c>
      <c r="AI56" s="561">
        <v>155391.67958842689</v>
      </c>
      <c r="AJ56" s="561">
        <v>182214.84980707511</v>
      </c>
      <c r="AK56" s="561">
        <v>139122.28192275792</v>
      </c>
      <c r="AL56" s="561">
        <v>119883.88446143304</v>
      </c>
      <c r="AM56" s="561">
        <v>107130.40760640919</v>
      </c>
      <c r="AN56" s="561">
        <v>120454.84596059764</v>
      </c>
      <c r="AO56" s="561">
        <v>95735.218107292676</v>
      </c>
      <c r="AP56" s="561">
        <v>119096.55860469029</v>
      </c>
      <c r="AQ56" s="561">
        <v>216448.49927277534</v>
      </c>
      <c r="AR56" s="561">
        <v>220187</v>
      </c>
      <c r="AS56" s="561">
        <v>222024</v>
      </c>
      <c r="AT56" s="561">
        <v>204793</v>
      </c>
      <c r="AU56" s="561">
        <v>358452</v>
      </c>
      <c r="AV56" s="561">
        <v>449103</v>
      </c>
      <c r="AW56" s="561">
        <v>368668</v>
      </c>
      <c r="AX56" s="561">
        <v>294644</v>
      </c>
      <c r="AY56" s="561">
        <v>245270</v>
      </c>
      <c r="AZ56" s="561">
        <v>208797</v>
      </c>
      <c r="BA56" s="561">
        <v>190975</v>
      </c>
      <c r="BB56" s="561">
        <v>91579</v>
      </c>
      <c r="BC56" s="561">
        <v>90964</v>
      </c>
      <c r="BD56" s="561">
        <v>74766</v>
      </c>
      <c r="BE56" s="561">
        <v>90808</v>
      </c>
      <c r="BF56" s="561">
        <v>70403</v>
      </c>
      <c r="BG56" s="561">
        <v>82851</v>
      </c>
      <c r="BH56" s="198"/>
      <c r="BI56" s="153"/>
      <c r="BJ56" s="153"/>
    </row>
    <row r="57" spans="1:62">
      <c r="A57" s="169" t="s">
        <v>27</v>
      </c>
      <c r="B57" s="159" t="s">
        <v>155</v>
      </c>
      <c r="C57" s="179" t="s">
        <v>162</v>
      </c>
      <c r="D57" s="158" t="s">
        <v>156</v>
      </c>
      <c r="E57" s="160" t="s">
        <v>157</v>
      </c>
      <c r="F57" s="561">
        <v>1683.9007126201002</v>
      </c>
      <c r="G57" s="561">
        <v>2153.9055326108996</v>
      </c>
      <c r="H57" s="561">
        <v>2514.4632951870999</v>
      </c>
      <c r="I57" s="561">
        <v>2801.1435881624998</v>
      </c>
      <c r="J57" s="561">
        <v>1444.6268383999</v>
      </c>
      <c r="K57" s="561">
        <v>4488.4594911230988</v>
      </c>
      <c r="L57" s="561">
        <v>3646.6140008173998</v>
      </c>
      <c r="M57" s="561">
        <v>6846.6450965225004</v>
      </c>
      <c r="N57" s="561">
        <v>9737.2806124914005</v>
      </c>
      <c r="O57" s="561">
        <v>14534.837308187001</v>
      </c>
      <c r="P57" s="561">
        <v>20447.859932506301</v>
      </c>
      <c r="Q57" s="561">
        <v>21837.8950115394</v>
      </c>
      <c r="R57" s="561">
        <v>17228.007656954302</v>
      </c>
      <c r="S57" s="561">
        <v>22160.531979854095</v>
      </c>
      <c r="T57" s="561">
        <v>15017.970261921077</v>
      </c>
      <c r="U57" s="561">
        <v>18873.523012753474</v>
      </c>
      <c r="V57" s="561">
        <v>25410.371064873194</v>
      </c>
      <c r="W57" s="561">
        <v>28260.190160229795</v>
      </c>
      <c r="X57" s="561">
        <v>38248.590626615216</v>
      </c>
      <c r="Y57" s="561">
        <v>44762.390945151601</v>
      </c>
      <c r="Z57" s="561">
        <v>61616.764692942896</v>
      </c>
      <c r="AA57" s="561">
        <v>94176.301603500295</v>
      </c>
      <c r="AB57" s="561">
        <v>84233.613945884892</v>
      </c>
      <c r="AC57" s="561">
        <v>104953.05355017899</v>
      </c>
      <c r="AD57" s="561">
        <v>124255.473964156</v>
      </c>
      <c r="AE57" s="561">
        <v>168155.84639332598</v>
      </c>
      <c r="AF57" s="561">
        <v>221434.31538711188</v>
      </c>
      <c r="AG57" s="561">
        <v>253033.12510307398</v>
      </c>
      <c r="AH57" s="561">
        <v>265997.397269001</v>
      </c>
      <c r="AI57" s="561">
        <v>325736.54033392231</v>
      </c>
      <c r="AJ57" s="561">
        <v>506665.22423761612</v>
      </c>
      <c r="AK57" s="561">
        <v>564729.00364213332</v>
      </c>
      <c r="AL57" s="561">
        <v>451263.92845551908</v>
      </c>
      <c r="AM57" s="561">
        <v>514983.23176228767</v>
      </c>
      <c r="AN57" s="561">
        <v>483964.99705504067</v>
      </c>
      <c r="AO57" s="561">
        <v>456558.84509514022</v>
      </c>
      <c r="AP57" s="561">
        <v>334210.81100573362</v>
      </c>
      <c r="AQ57" s="561">
        <v>328927.9146082002</v>
      </c>
      <c r="AR57" s="561">
        <v>330452</v>
      </c>
      <c r="AS57" s="561">
        <v>373642</v>
      </c>
      <c r="AT57" s="561">
        <v>466454</v>
      </c>
      <c r="AU57" s="561">
        <v>561234</v>
      </c>
      <c r="AV57" s="561">
        <v>702502</v>
      </c>
      <c r="AW57" s="561">
        <v>667057</v>
      </c>
      <c r="AX57" s="561">
        <v>738175</v>
      </c>
      <c r="AY57" s="561">
        <v>815651</v>
      </c>
      <c r="AZ57" s="561">
        <v>617511</v>
      </c>
      <c r="BA57" s="561">
        <v>573997</v>
      </c>
      <c r="BB57" s="561">
        <v>519999</v>
      </c>
      <c r="BC57" s="561">
        <v>453381</v>
      </c>
      <c r="BD57" s="561">
        <v>353229</v>
      </c>
      <c r="BE57" s="561">
        <v>340274</v>
      </c>
      <c r="BF57" s="561">
        <v>265534</v>
      </c>
      <c r="BG57" s="561">
        <v>310268</v>
      </c>
      <c r="BH57" s="198"/>
      <c r="BI57" s="153"/>
      <c r="BJ57" s="153"/>
    </row>
    <row r="58" spans="1:62">
      <c r="A58" s="169" t="s">
        <v>28</v>
      </c>
      <c r="B58" s="159" t="s">
        <v>155</v>
      </c>
      <c r="C58" s="179" t="s">
        <v>162</v>
      </c>
      <c r="D58" s="158" t="s">
        <v>156</v>
      </c>
      <c r="E58" s="160" t="s">
        <v>157</v>
      </c>
      <c r="F58" s="561">
        <v>5409.1968253339001</v>
      </c>
      <c r="G58" s="561">
        <v>6267.7544703279991</v>
      </c>
      <c r="H58" s="561">
        <v>8404.0521864819966</v>
      </c>
      <c r="I58" s="561">
        <v>10679.7842324474</v>
      </c>
      <c r="J58" s="561">
        <v>10019.924690719201</v>
      </c>
      <c r="K58" s="561">
        <v>11515.597661461898</v>
      </c>
      <c r="L58" s="561">
        <v>10532.905449857597</v>
      </c>
      <c r="M58" s="561">
        <v>10815.889975719099</v>
      </c>
      <c r="N58" s="561">
        <v>10375.067371052899</v>
      </c>
      <c r="O58" s="561">
        <v>11914.796336831201</v>
      </c>
      <c r="P58" s="561">
        <v>14582.285567896299</v>
      </c>
      <c r="Q58" s="561">
        <v>14591.2883199308</v>
      </c>
      <c r="R58" s="561">
        <v>16028.134117053103</v>
      </c>
      <c r="S58" s="561">
        <v>24669.701460459397</v>
      </c>
      <c r="T58" s="561">
        <v>15528.710348226414</v>
      </c>
      <c r="U58" s="561">
        <v>9054.8483646461009</v>
      </c>
      <c r="V58" s="561">
        <v>16912.0599088866</v>
      </c>
      <c r="W58" s="561">
        <v>16845.227362879086</v>
      </c>
      <c r="X58" s="561">
        <v>25345.642061231112</v>
      </c>
      <c r="Y58" s="561">
        <v>32676.306900820982</v>
      </c>
      <c r="Z58" s="561">
        <v>44710.0479006647</v>
      </c>
      <c r="AA58" s="561">
        <v>77425.385711538198</v>
      </c>
      <c r="AB58" s="561">
        <v>96999.334012476989</v>
      </c>
      <c r="AC58" s="561">
        <v>88750.786189943901</v>
      </c>
      <c r="AD58" s="561">
        <v>118716.926285865</v>
      </c>
      <c r="AE58" s="561">
        <v>171693.68755183698</v>
      </c>
      <c r="AF58" s="561">
        <v>252292.80107701366</v>
      </c>
      <c r="AG58" s="561">
        <v>265359.39856718702</v>
      </c>
      <c r="AH58" s="561">
        <v>289936.90719171101</v>
      </c>
      <c r="AI58" s="561">
        <v>389515.94485112932</v>
      </c>
      <c r="AJ58" s="561">
        <v>345161.25154760614</v>
      </c>
      <c r="AK58" s="561">
        <v>230686.47602562714</v>
      </c>
      <c r="AL58" s="561">
        <v>216664.8636303535</v>
      </c>
      <c r="AM58" s="561">
        <v>119889.89458247689</v>
      </c>
      <c r="AN58" s="561">
        <v>136543.93999495151</v>
      </c>
      <c r="AO58" s="561">
        <v>137565.66057240393</v>
      </c>
      <c r="AP58" s="561">
        <v>145541.09119757672</v>
      </c>
      <c r="AQ58" s="561">
        <v>140696.93363624343</v>
      </c>
      <c r="AR58" s="561">
        <v>168591</v>
      </c>
      <c r="AS58" s="561">
        <v>128383</v>
      </c>
      <c r="AT58" s="561">
        <v>137622</v>
      </c>
      <c r="AU58" s="561">
        <v>175334</v>
      </c>
      <c r="AV58" s="561">
        <v>245942</v>
      </c>
      <c r="AW58" s="561">
        <v>267433</v>
      </c>
      <c r="AX58" s="561">
        <v>260992</v>
      </c>
      <c r="AY58" s="561">
        <v>205494</v>
      </c>
      <c r="AZ58" s="561">
        <v>218167</v>
      </c>
      <c r="BA58" s="561">
        <v>188094</v>
      </c>
      <c r="BB58" s="561">
        <v>266228</v>
      </c>
      <c r="BC58" s="561">
        <v>163672</v>
      </c>
      <c r="BD58" s="561">
        <v>167633</v>
      </c>
      <c r="BE58" s="561">
        <v>324928</v>
      </c>
      <c r="BF58" s="561">
        <v>320858</v>
      </c>
      <c r="BG58" s="561">
        <v>158696</v>
      </c>
      <c r="BH58" s="198"/>
      <c r="BI58" s="153"/>
      <c r="BJ58" s="153"/>
    </row>
    <row r="59" spans="1:62">
      <c r="A59" s="169" t="s">
        <v>29</v>
      </c>
      <c r="B59" s="159" t="s">
        <v>155</v>
      </c>
      <c r="C59" s="179" t="s">
        <v>162</v>
      </c>
      <c r="D59" s="158" t="s">
        <v>156</v>
      </c>
      <c r="E59" s="160" t="s">
        <v>157</v>
      </c>
      <c r="F59" s="561">
        <v>433.74408929239996</v>
      </c>
      <c r="G59" s="561">
        <v>668.33375187819991</v>
      </c>
      <c r="H59" s="561">
        <v>634.97010349430002</v>
      </c>
      <c r="I59" s="561">
        <v>822.45920239679981</v>
      </c>
      <c r="J59" s="561">
        <v>208.93218276780001</v>
      </c>
      <c r="K59" s="561">
        <v>699.38119367009995</v>
      </c>
      <c r="L59" s="561">
        <v>808.85617684179999</v>
      </c>
      <c r="M59" s="561">
        <v>1039.1454764222999</v>
      </c>
      <c r="N59" s="561">
        <v>1446.4972995323999</v>
      </c>
      <c r="O59" s="561">
        <v>1575.7821793901003</v>
      </c>
      <c r="P59" s="561">
        <v>3123.9546497301003</v>
      </c>
      <c r="Q59" s="561">
        <v>3866.0520740928</v>
      </c>
      <c r="R59" s="561">
        <v>2895.4379340809992</v>
      </c>
      <c r="S59" s="561">
        <v>4062.9027700647998</v>
      </c>
      <c r="T59" s="561">
        <v>3637.5055593619995</v>
      </c>
      <c r="U59" s="561">
        <v>3595.8554205281989</v>
      </c>
      <c r="V59" s="561">
        <v>3773.8752058465998</v>
      </c>
      <c r="W59" s="561">
        <v>5395.4659646845002</v>
      </c>
      <c r="X59" s="561">
        <v>8010.5297320688032</v>
      </c>
      <c r="Y59" s="561">
        <v>13965.406752972</v>
      </c>
      <c r="Z59" s="561">
        <v>14726.1840208912</v>
      </c>
      <c r="AA59" s="561">
        <v>35762.906350293895</v>
      </c>
      <c r="AB59" s="561">
        <v>36115.845155241404</v>
      </c>
      <c r="AC59" s="561">
        <v>54722.944232086804</v>
      </c>
      <c r="AD59" s="561">
        <v>53089.259517026694</v>
      </c>
      <c r="AE59" s="561">
        <v>77846.685784861707</v>
      </c>
      <c r="AF59" s="561">
        <v>99606.636423737611</v>
      </c>
      <c r="AG59" s="561">
        <v>141032.73998413302</v>
      </c>
      <c r="AH59" s="561">
        <v>117952.42713930298</v>
      </c>
      <c r="AI59" s="561">
        <v>156467.49125527387</v>
      </c>
      <c r="AJ59" s="561">
        <v>125437.23630593919</v>
      </c>
      <c r="AK59" s="561">
        <v>98620.076208334838</v>
      </c>
      <c r="AL59" s="561">
        <v>75931.869267847054</v>
      </c>
      <c r="AM59" s="561">
        <v>93817.989494308407</v>
      </c>
      <c r="AN59" s="561">
        <v>85998.822016275401</v>
      </c>
      <c r="AO59" s="561">
        <v>80108.903393314336</v>
      </c>
      <c r="AP59" s="561">
        <v>94346.880146166135</v>
      </c>
      <c r="AQ59" s="561">
        <v>86918.370535982598</v>
      </c>
      <c r="AR59" s="561">
        <v>103206</v>
      </c>
      <c r="AS59" s="561">
        <v>79422</v>
      </c>
      <c r="AT59" s="561">
        <v>76938</v>
      </c>
      <c r="AU59" s="561">
        <v>97245</v>
      </c>
      <c r="AV59" s="561">
        <v>133162</v>
      </c>
      <c r="AW59" s="561">
        <v>187650</v>
      </c>
      <c r="AX59" s="561">
        <v>207745</v>
      </c>
      <c r="AY59" s="561">
        <v>205294</v>
      </c>
      <c r="AZ59" s="561">
        <v>204947</v>
      </c>
      <c r="BA59" s="561">
        <v>88859</v>
      </c>
      <c r="BB59" s="561">
        <v>96919</v>
      </c>
      <c r="BC59" s="561">
        <v>67268</v>
      </c>
      <c r="BD59" s="561">
        <v>69496</v>
      </c>
      <c r="BE59" s="561">
        <v>77633</v>
      </c>
      <c r="BF59" s="561">
        <v>133632</v>
      </c>
      <c r="BG59" s="561">
        <v>137365</v>
      </c>
      <c r="BH59" s="198"/>
      <c r="BI59" s="153"/>
      <c r="BJ59" s="153"/>
    </row>
    <row r="60" spans="1:62">
      <c r="A60" s="169" t="s">
        <v>30</v>
      </c>
      <c r="B60" s="159" t="s">
        <v>155</v>
      </c>
      <c r="C60" s="179" t="s">
        <v>162</v>
      </c>
      <c r="D60" s="158" t="s">
        <v>156</v>
      </c>
      <c r="E60" s="160" t="s">
        <v>157</v>
      </c>
      <c r="F60" s="561">
        <v>1130.5402834372999</v>
      </c>
      <c r="G60" s="561">
        <v>1910.0105862272001</v>
      </c>
      <c r="H60" s="561">
        <v>1741.3389744328999</v>
      </c>
      <c r="I60" s="561">
        <v>1457.1160434171002</v>
      </c>
      <c r="J60" s="561">
        <v>1193.5553712451999</v>
      </c>
      <c r="K60" s="561">
        <v>1746.2959101126</v>
      </c>
      <c r="L60" s="561">
        <v>982.09813866549996</v>
      </c>
      <c r="M60" s="561">
        <v>1437.2704981187999</v>
      </c>
      <c r="N60" s="561">
        <v>2159.5260971476</v>
      </c>
      <c r="O60" s="561">
        <v>2148.2612936185001</v>
      </c>
      <c r="P60" s="561">
        <v>2512.1309905881999</v>
      </c>
      <c r="Q60" s="561">
        <v>4003.6335803493002</v>
      </c>
      <c r="R60" s="561">
        <v>4729.4025488923007</v>
      </c>
      <c r="S60" s="561">
        <v>4978.9537106486987</v>
      </c>
      <c r="T60" s="561">
        <v>5574.9882802640004</v>
      </c>
      <c r="U60" s="561">
        <v>10241.246258699699</v>
      </c>
      <c r="V60" s="561">
        <v>6406.7890327311188</v>
      </c>
      <c r="W60" s="561">
        <v>5745.0747058045999</v>
      </c>
      <c r="X60" s="561">
        <v>12598.6166384191</v>
      </c>
      <c r="Y60" s="561">
        <v>11052.273670861699</v>
      </c>
      <c r="Z60" s="561">
        <v>17039.524124625896</v>
      </c>
      <c r="AA60" s="561">
        <v>32365.454052624606</v>
      </c>
      <c r="AB60" s="561">
        <v>51965.046596468506</v>
      </c>
      <c r="AC60" s="561">
        <v>27268.881282078997</v>
      </c>
      <c r="AD60" s="561">
        <v>28807.0124349404</v>
      </c>
      <c r="AE60" s="561">
        <v>62750.974481025994</v>
      </c>
      <c r="AF60" s="561">
        <v>109264.46804418601</v>
      </c>
      <c r="AG60" s="561">
        <v>123930.64548699999</v>
      </c>
      <c r="AH60" s="561">
        <v>140867.87782625895</v>
      </c>
      <c r="AI60" s="561">
        <v>114480.78564302284</v>
      </c>
      <c r="AJ60" s="561">
        <v>109276.0208190593</v>
      </c>
      <c r="AK60" s="561">
        <v>91876.720397148791</v>
      </c>
      <c r="AL60" s="561">
        <v>82458.860721454927</v>
      </c>
      <c r="AM60" s="561">
        <v>78251.775990768452</v>
      </c>
      <c r="AN60" s="561">
        <v>82747.346531559146</v>
      </c>
      <c r="AO60" s="561">
        <v>89076.003990720375</v>
      </c>
      <c r="AP60" s="561">
        <v>90073.684083997447</v>
      </c>
      <c r="AQ60" s="561">
        <v>103872.92200064909</v>
      </c>
      <c r="AR60" s="561">
        <v>98801</v>
      </c>
      <c r="AS60" s="561">
        <v>148450</v>
      </c>
      <c r="AT60" s="561">
        <v>105545</v>
      </c>
      <c r="AU60" s="561">
        <v>203425</v>
      </c>
      <c r="AV60" s="561">
        <v>166228</v>
      </c>
      <c r="AW60" s="561">
        <v>122803</v>
      </c>
      <c r="AX60" s="561">
        <v>136935</v>
      </c>
      <c r="AY60" s="561">
        <v>138961</v>
      </c>
      <c r="AZ60" s="561">
        <v>94857</v>
      </c>
      <c r="BA60" s="561">
        <v>20794</v>
      </c>
      <c r="BB60" s="561">
        <v>35355</v>
      </c>
      <c r="BC60" s="561">
        <v>49748</v>
      </c>
      <c r="BD60" s="561">
        <v>29971</v>
      </c>
      <c r="BE60" s="561">
        <v>31559</v>
      </c>
      <c r="BF60" s="561">
        <v>30991</v>
      </c>
      <c r="BG60" s="561">
        <v>41241</v>
      </c>
      <c r="BH60" s="198"/>
      <c r="BI60" s="153"/>
      <c r="BJ60" s="153"/>
    </row>
    <row r="61" spans="1:62">
      <c r="A61" s="169" t="s">
        <v>31</v>
      </c>
      <c r="B61" s="159" t="s">
        <v>155</v>
      </c>
      <c r="C61" s="179" t="s">
        <v>162</v>
      </c>
      <c r="D61" s="158" t="s">
        <v>156</v>
      </c>
      <c r="E61" s="160" t="s">
        <v>157</v>
      </c>
      <c r="F61" s="561">
        <v>2395.4539466782003</v>
      </c>
      <c r="G61" s="561">
        <v>3908.1975543614994</v>
      </c>
      <c r="H61" s="561">
        <v>6870.1837277775985</v>
      </c>
      <c r="I61" s="561">
        <v>11382.370264565501</v>
      </c>
      <c r="J61" s="561">
        <v>8383.1373600063016</v>
      </c>
      <c r="K61" s="561">
        <v>11073.893080547599</v>
      </c>
      <c r="L61" s="561">
        <v>7519.2829941220989</v>
      </c>
      <c r="M61" s="561">
        <v>5622.6435406224</v>
      </c>
      <c r="N61" s="561">
        <v>9847.9120142320007</v>
      </c>
      <c r="O61" s="561">
        <v>8304.0057655091005</v>
      </c>
      <c r="P61" s="561">
        <v>10771.4471235561</v>
      </c>
      <c r="Q61" s="561">
        <v>11975.92825418</v>
      </c>
      <c r="R61" s="561">
        <v>16680.545529071002</v>
      </c>
      <c r="S61" s="561">
        <v>21861.975533999299</v>
      </c>
      <c r="T61" s="561">
        <v>18193.0571081702</v>
      </c>
      <c r="U61" s="561">
        <v>13692.257762071327</v>
      </c>
      <c r="V61" s="561">
        <v>10350.882670417001</v>
      </c>
      <c r="W61" s="561">
        <v>22159.052564518599</v>
      </c>
      <c r="X61" s="561">
        <v>29867.292832329596</v>
      </c>
      <c r="Y61" s="561">
        <v>43341.047008762798</v>
      </c>
      <c r="Z61" s="561">
        <v>53934.203965477907</v>
      </c>
      <c r="AA61" s="561">
        <v>58514.621600976003</v>
      </c>
      <c r="AB61" s="561">
        <v>58253.777419794904</v>
      </c>
      <c r="AC61" s="561">
        <v>79633.940600140602</v>
      </c>
      <c r="AD61" s="561">
        <v>80522.414140234207</v>
      </c>
      <c r="AE61" s="561">
        <v>113960.83495582599</v>
      </c>
      <c r="AF61" s="561">
        <v>148040.88084334019</v>
      </c>
      <c r="AG61" s="561">
        <v>191893.91510407702</v>
      </c>
      <c r="AH61" s="561">
        <v>217049.02853160701</v>
      </c>
      <c r="AI61" s="561">
        <v>242778.83956582885</v>
      </c>
      <c r="AJ61" s="561">
        <v>257022.82643972448</v>
      </c>
      <c r="AK61" s="561">
        <v>183645.2586155085</v>
      </c>
      <c r="AL61" s="561">
        <v>153750.91654345917</v>
      </c>
      <c r="AM61" s="561">
        <v>144104.67226809947</v>
      </c>
      <c r="AN61" s="561">
        <v>148930.79946630125</v>
      </c>
      <c r="AO61" s="561">
        <v>190917.50507855226</v>
      </c>
      <c r="AP61" s="561">
        <v>224904.73958145516</v>
      </c>
      <c r="AQ61" s="561">
        <v>258236.87089057974</v>
      </c>
      <c r="AR61" s="561">
        <v>385251</v>
      </c>
      <c r="AS61" s="561">
        <v>311917</v>
      </c>
      <c r="AT61" s="561">
        <v>336011</v>
      </c>
      <c r="AU61" s="561">
        <v>347784</v>
      </c>
      <c r="AV61" s="561">
        <v>342617</v>
      </c>
      <c r="AW61" s="561">
        <v>398986</v>
      </c>
      <c r="AX61" s="561">
        <v>419048</v>
      </c>
      <c r="AY61" s="561">
        <v>472530</v>
      </c>
      <c r="AZ61" s="561">
        <v>347808</v>
      </c>
      <c r="BA61" s="561">
        <v>329073</v>
      </c>
      <c r="BB61" s="561">
        <v>217329</v>
      </c>
      <c r="BC61" s="561">
        <v>199010</v>
      </c>
      <c r="BD61" s="561">
        <v>154016</v>
      </c>
      <c r="BE61" s="561">
        <v>205899</v>
      </c>
      <c r="BF61" s="561">
        <v>214748</v>
      </c>
      <c r="BG61" s="561">
        <v>259929</v>
      </c>
      <c r="BH61" s="198"/>
      <c r="BI61" s="153"/>
      <c r="BJ61" s="153"/>
    </row>
    <row r="62" spans="1:62">
      <c r="A62" s="169" t="s">
        <v>32</v>
      </c>
      <c r="B62" s="159" t="s">
        <v>155</v>
      </c>
      <c r="C62" s="179" t="s">
        <v>162</v>
      </c>
      <c r="D62" s="158" t="s">
        <v>156</v>
      </c>
      <c r="E62" s="160" t="s">
        <v>157</v>
      </c>
      <c r="F62" s="561">
        <v>468.60199442859999</v>
      </c>
      <c r="G62" s="561">
        <v>472.79277300969994</v>
      </c>
      <c r="H62" s="561">
        <v>396.89393121419994</v>
      </c>
      <c r="I62" s="561">
        <v>419.73598163310004</v>
      </c>
      <c r="J62" s="561">
        <v>102.72005538329999</v>
      </c>
      <c r="K62" s="561">
        <v>308.38798035889994</v>
      </c>
      <c r="L62" s="561">
        <v>366.72861580900002</v>
      </c>
      <c r="M62" s="561">
        <v>475.96189426999996</v>
      </c>
      <c r="N62" s="561">
        <v>630.86783437309987</v>
      </c>
      <c r="O62" s="561">
        <v>992.24529046919986</v>
      </c>
      <c r="P62" s="561">
        <v>1519.9622146695001</v>
      </c>
      <c r="Q62" s="561">
        <v>2576.0374117413999</v>
      </c>
      <c r="R62" s="561">
        <v>3003.5666883631998</v>
      </c>
      <c r="S62" s="561">
        <v>3756.4646646953006</v>
      </c>
      <c r="T62" s="561">
        <v>2100.5974060317999</v>
      </c>
      <c r="U62" s="561">
        <v>2254.9974156480002</v>
      </c>
      <c r="V62" s="561">
        <v>2162.0809443101998</v>
      </c>
      <c r="W62" s="561">
        <v>3191.9752863823001</v>
      </c>
      <c r="X62" s="561">
        <v>4660.7005415119002</v>
      </c>
      <c r="Y62" s="561">
        <v>7312.8983388024999</v>
      </c>
      <c r="Z62" s="561">
        <v>10040.327903189</v>
      </c>
      <c r="AA62" s="561">
        <v>14625.564158042098</v>
      </c>
      <c r="AB62" s="561">
        <v>9147.2000018030012</v>
      </c>
      <c r="AC62" s="561">
        <v>12632.424915557802</v>
      </c>
      <c r="AD62" s="561">
        <v>13192.230842739198</v>
      </c>
      <c r="AE62" s="561">
        <v>22418.281988869297</v>
      </c>
      <c r="AF62" s="561">
        <v>24545.875253927614</v>
      </c>
      <c r="AG62" s="561">
        <v>22261.147777457194</v>
      </c>
      <c r="AH62" s="561">
        <v>18360.4577909199</v>
      </c>
      <c r="AI62" s="561">
        <v>25543.014436310747</v>
      </c>
      <c r="AJ62" s="561">
        <v>27159.736997103122</v>
      </c>
      <c r="AK62" s="561">
        <v>28133.376606204849</v>
      </c>
      <c r="AL62" s="561">
        <v>22267.498467419133</v>
      </c>
      <c r="AM62" s="561">
        <v>28944.742947122955</v>
      </c>
      <c r="AN62" s="561">
        <v>39672.809010373465</v>
      </c>
      <c r="AO62" s="561">
        <v>31006.214465159326</v>
      </c>
      <c r="AP62" s="561">
        <v>42401.403964275836</v>
      </c>
      <c r="AQ62" s="561">
        <v>44144.33906698881</v>
      </c>
      <c r="AR62" s="561">
        <v>112161</v>
      </c>
      <c r="AS62" s="561">
        <v>75742</v>
      </c>
      <c r="AT62" s="561">
        <v>51428</v>
      </c>
      <c r="AU62" s="561">
        <v>58964</v>
      </c>
      <c r="AV62" s="561">
        <v>74990</v>
      </c>
      <c r="AW62" s="561">
        <v>81929</v>
      </c>
      <c r="AX62" s="561">
        <v>85036</v>
      </c>
      <c r="AY62" s="561">
        <v>85836</v>
      </c>
      <c r="AZ62" s="561">
        <v>51808</v>
      </c>
      <c r="BA62" s="561">
        <v>57840</v>
      </c>
      <c r="BB62" s="561">
        <v>40734</v>
      </c>
      <c r="BC62" s="561">
        <v>57954</v>
      </c>
      <c r="BD62" s="561">
        <v>60520</v>
      </c>
      <c r="BE62" s="561">
        <v>47978</v>
      </c>
      <c r="BF62" s="561">
        <v>35980</v>
      </c>
      <c r="BG62" s="561">
        <v>26672</v>
      </c>
      <c r="BH62" s="198"/>
      <c r="BI62" s="153"/>
      <c r="BJ62" s="153"/>
    </row>
    <row r="63" spans="1:62">
      <c r="A63" s="161" t="s">
        <v>158</v>
      </c>
      <c r="B63" s="162" t="s">
        <v>155</v>
      </c>
      <c r="C63" s="180" t="s">
        <v>162</v>
      </c>
      <c r="D63" s="161" t="s">
        <v>156</v>
      </c>
      <c r="E63" s="163" t="s">
        <v>157</v>
      </c>
      <c r="F63" s="562">
        <v>37498.786674810399</v>
      </c>
      <c r="G63" s="562">
        <v>50790.227127312392</v>
      </c>
      <c r="H63" s="562">
        <v>67768.241274488202</v>
      </c>
      <c r="I63" s="562">
        <v>88412.958837516388</v>
      </c>
      <c r="J63" s="562">
        <v>76200.598582350693</v>
      </c>
      <c r="K63" s="562">
        <v>103846.23625841099</v>
      </c>
      <c r="L63" s="562">
        <v>87367.221463524591</v>
      </c>
      <c r="M63" s="562">
        <v>105140.07578972999</v>
      </c>
      <c r="N63" s="562">
        <v>122722.627756752</v>
      </c>
      <c r="O63" s="562">
        <v>135238.32614351599</v>
      </c>
      <c r="P63" s="562">
        <v>167826.16363263701</v>
      </c>
      <c r="Q63" s="562">
        <v>211088.57033181898</v>
      </c>
      <c r="R63" s="562">
        <v>208089.431878884</v>
      </c>
      <c r="S63" s="562">
        <v>272423.40676427103</v>
      </c>
      <c r="T63" s="562">
        <v>226295.76647073697</v>
      </c>
      <c r="U63" s="562">
        <v>232772.55898933799</v>
      </c>
      <c r="V63" s="562">
        <v>256532.502518241</v>
      </c>
      <c r="W63" s="562">
        <v>340202.19353070593</v>
      </c>
      <c r="X63" s="562">
        <v>558655.21475063998</v>
      </c>
      <c r="Y63" s="562">
        <v>628832.05054300814</v>
      </c>
      <c r="Z63" s="562">
        <v>710356.05643804208</v>
      </c>
      <c r="AA63" s="562">
        <v>1020018.76921195</v>
      </c>
      <c r="AB63" s="562">
        <v>1090651.5666646797</v>
      </c>
      <c r="AC63" s="562">
        <v>1413418.91267712</v>
      </c>
      <c r="AD63" s="562">
        <v>1975644.5861727395</v>
      </c>
      <c r="AE63" s="562">
        <v>2750197.1982904794</v>
      </c>
      <c r="AF63" s="562">
        <v>3667085.1788347596</v>
      </c>
      <c r="AG63" s="562">
        <v>4374203.1197246602</v>
      </c>
      <c r="AH63" s="562">
        <v>4243388.7886562599</v>
      </c>
      <c r="AI63" s="562">
        <v>4403717.8608777178</v>
      </c>
      <c r="AJ63" s="562">
        <v>4519472.7921820348</v>
      </c>
      <c r="AK63" s="562">
        <v>4074801.9665116053</v>
      </c>
      <c r="AL63" s="562">
        <v>3831091.5581839816</v>
      </c>
      <c r="AM63" s="562">
        <v>3647542.4615051746</v>
      </c>
      <c r="AN63" s="562">
        <v>4374526.7029677974</v>
      </c>
      <c r="AO63" s="562">
        <v>3997836.356424218</v>
      </c>
      <c r="AP63" s="562">
        <v>4475424.6150517473</v>
      </c>
      <c r="AQ63" s="562">
        <v>4820375.5123628192</v>
      </c>
      <c r="AR63" s="562">
        <v>5522622</v>
      </c>
      <c r="AS63" s="562">
        <v>5627015</v>
      </c>
      <c r="AT63" s="562">
        <v>5648968</v>
      </c>
      <c r="AU63" s="562">
        <v>6672713</v>
      </c>
      <c r="AV63" s="562">
        <v>7032795</v>
      </c>
      <c r="AW63" s="562">
        <v>7256604</v>
      </c>
      <c r="AX63" s="562">
        <v>7563946</v>
      </c>
      <c r="AY63" s="562">
        <v>7476500</v>
      </c>
      <c r="AZ63" s="562">
        <v>6305263</v>
      </c>
      <c r="BA63" s="562">
        <v>4727619</v>
      </c>
      <c r="BB63" s="562">
        <v>4653342</v>
      </c>
      <c r="BC63" s="562">
        <v>4161330</v>
      </c>
      <c r="BD63" s="562">
        <v>3773916</v>
      </c>
      <c r="BE63" s="562">
        <v>3902834</v>
      </c>
      <c r="BF63" s="562">
        <v>3576932</v>
      </c>
      <c r="BG63" s="562">
        <v>3329235</v>
      </c>
      <c r="BH63" s="198"/>
      <c r="BI63" s="153"/>
      <c r="BJ63" s="153"/>
    </row>
    <row r="64" spans="1:62">
      <c r="A64" s="158" t="s">
        <v>159</v>
      </c>
      <c r="B64" s="159" t="s">
        <v>155</v>
      </c>
      <c r="C64" s="179" t="s">
        <v>162</v>
      </c>
      <c r="D64" s="158" t="s">
        <v>156</v>
      </c>
      <c r="E64" s="160" t="s">
        <v>157</v>
      </c>
      <c r="F64" s="561">
        <v>37498.786674810501</v>
      </c>
      <c r="G64" s="561">
        <v>50790.227127312297</v>
      </c>
      <c r="H64" s="561">
        <v>67768.241274488188</v>
      </c>
      <c r="I64" s="561">
        <v>88412.958837516402</v>
      </c>
      <c r="J64" s="561">
        <v>76200.598582350896</v>
      </c>
      <c r="K64" s="561">
        <v>103846.23625841108</v>
      </c>
      <c r="L64" s="561">
        <v>87367.221463524693</v>
      </c>
      <c r="M64" s="561">
        <v>105140.07578972989</v>
      </c>
      <c r="N64" s="561">
        <v>114248.75908991761</v>
      </c>
      <c r="O64" s="561">
        <v>126653.68782057991</v>
      </c>
      <c r="P64" s="561">
        <v>153870.02574243009</v>
      </c>
      <c r="Q64" s="561">
        <v>196714.70474216589</v>
      </c>
      <c r="R64" s="561">
        <v>193170.32810813401</v>
      </c>
      <c r="S64" s="561">
        <v>256062.29465147309</v>
      </c>
      <c r="T64" s="561">
        <v>212559.15401536206</v>
      </c>
      <c r="U64" s="561">
        <v>214609.97319486018</v>
      </c>
      <c r="V64" s="561">
        <v>243227.05614655069</v>
      </c>
      <c r="W64" s="561">
        <v>328433.77551476657</v>
      </c>
      <c r="X64" s="561">
        <v>500417.74284795573</v>
      </c>
      <c r="Y64" s="561">
        <v>617562.41247249825</v>
      </c>
      <c r="Z64" s="561">
        <v>701736.94184907386</v>
      </c>
      <c r="AA64" s="561">
        <v>1004825.7842252355</v>
      </c>
      <c r="AB64" s="561">
        <v>1041895.0607086541</v>
      </c>
      <c r="AC64" s="561">
        <v>1399102.8043506965</v>
      </c>
      <c r="AD64" s="561">
        <v>1964844.3986569606</v>
      </c>
      <c r="AE64" s="561">
        <v>2742353.9903282728</v>
      </c>
      <c r="AF64" s="561">
        <v>3648844.4614667105</v>
      </c>
      <c r="AG64" s="561">
        <v>4350978.375268993</v>
      </c>
      <c r="AH64" s="561">
        <v>4223212.8123120917</v>
      </c>
      <c r="AI64" s="561">
        <v>4373276.5977906799</v>
      </c>
      <c r="AJ64" s="561">
        <v>4494068.0105297314</v>
      </c>
      <c r="AK64" s="561">
        <v>4054523.8181096967</v>
      </c>
      <c r="AL64" s="561">
        <v>3803709.4467082564</v>
      </c>
      <c r="AM64" s="561">
        <v>3629860.6853942042</v>
      </c>
      <c r="AN64" s="561">
        <v>4359513.4206002913</v>
      </c>
      <c r="AO64" s="561">
        <v>3916020.578654455</v>
      </c>
      <c r="AP64" s="561">
        <v>4217926.9890495585</v>
      </c>
      <c r="AQ64" s="561">
        <v>4796208.8156455476</v>
      </c>
      <c r="AR64" s="561">
        <v>5494045</v>
      </c>
      <c r="AS64" s="561">
        <v>5597751</v>
      </c>
      <c r="AT64" s="561">
        <v>5625288</v>
      </c>
      <c r="AU64" s="561">
        <v>6649061</v>
      </c>
      <c r="AV64" s="561">
        <v>6987213</v>
      </c>
      <c r="AW64" s="561">
        <v>7216014</v>
      </c>
      <c r="AX64" s="561">
        <v>7518752</v>
      </c>
      <c r="AY64" s="561">
        <v>7439411</v>
      </c>
      <c r="AZ64" s="561">
        <v>6253488</v>
      </c>
      <c r="BA64" s="561">
        <v>4644686</v>
      </c>
      <c r="BB64" s="561">
        <v>4556719</v>
      </c>
      <c r="BC64" s="561">
        <v>4152891</v>
      </c>
      <c r="BD64" s="561">
        <v>3766528</v>
      </c>
      <c r="BE64" s="561">
        <v>3887638</v>
      </c>
      <c r="BF64" s="561">
        <v>3561043</v>
      </c>
      <c r="BG64" s="561">
        <v>3309680</v>
      </c>
      <c r="BH64" s="198"/>
      <c r="BI64" s="153"/>
      <c r="BJ64" s="153"/>
    </row>
    <row r="65" spans="1:62">
      <c r="A65" s="167" t="s">
        <v>160</v>
      </c>
      <c r="B65" s="166" t="s">
        <v>155</v>
      </c>
      <c r="C65" s="181" t="s">
        <v>162</v>
      </c>
      <c r="D65" s="167" t="s">
        <v>156</v>
      </c>
      <c r="E65" s="168" t="s">
        <v>157</v>
      </c>
      <c r="F65" s="563">
        <v>-1.0186340659856796E-10</v>
      </c>
      <c r="G65" s="563">
        <v>9.4587448984384537E-11</v>
      </c>
      <c r="H65" s="563">
        <v>1.4551915228366852E-11</v>
      </c>
      <c r="I65" s="563">
        <v>-1.4551915228366852E-11</v>
      </c>
      <c r="J65" s="563">
        <v>-2.0372681319713593E-10</v>
      </c>
      <c r="K65" s="563">
        <v>-8.7311491370201111E-11</v>
      </c>
      <c r="L65" s="563">
        <v>-1.0186340659856796E-10</v>
      </c>
      <c r="M65" s="563">
        <v>1.0186340659856796E-10</v>
      </c>
      <c r="N65" s="563">
        <v>8473.8686668343871</v>
      </c>
      <c r="O65" s="563">
        <v>8584.6383229360799</v>
      </c>
      <c r="P65" s="563">
        <v>13956.137890206912</v>
      </c>
      <c r="Q65" s="563">
        <v>14373.865589653084</v>
      </c>
      <c r="R65" s="563">
        <v>14919.103770749993</v>
      </c>
      <c r="S65" s="563">
        <v>16361.112112797942</v>
      </c>
      <c r="T65" s="563">
        <v>13736.61245537491</v>
      </c>
      <c r="U65" s="563">
        <v>18162.585794477811</v>
      </c>
      <c r="V65" s="563">
        <v>13305.446371690312</v>
      </c>
      <c r="W65" s="563">
        <v>11768.418015939358</v>
      </c>
      <c r="X65" s="563">
        <v>58237.47190268425</v>
      </c>
      <c r="Y65" s="563">
        <v>11269.638070509885</v>
      </c>
      <c r="Z65" s="563">
        <v>8619.114588968223</v>
      </c>
      <c r="AA65" s="563">
        <v>15192.984986714553</v>
      </c>
      <c r="AB65" s="563">
        <v>48756.505956025561</v>
      </c>
      <c r="AC65" s="563">
        <v>14316.108326423448</v>
      </c>
      <c r="AD65" s="563">
        <v>10800.187515778933</v>
      </c>
      <c r="AE65" s="563">
        <v>7843.2079622065648</v>
      </c>
      <c r="AF65" s="563">
        <v>18240.717368049081</v>
      </c>
      <c r="AG65" s="563">
        <v>23224.744455667213</v>
      </c>
      <c r="AH65" s="563">
        <v>20175.976344168186</v>
      </c>
      <c r="AI65" s="563">
        <v>30441.263087037951</v>
      </c>
      <c r="AJ65" s="563">
        <v>25404.781652303413</v>
      </c>
      <c r="AK65" s="563">
        <v>20278.148401908576</v>
      </c>
      <c r="AL65" s="563">
        <v>27382.111475725193</v>
      </c>
      <c r="AM65" s="563">
        <v>17681.776110970415</v>
      </c>
      <c r="AN65" s="563">
        <v>15013.282367506064</v>
      </c>
      <c r="AO65" s="563">
        <v>81815.777769763023</v>
      </c>
      <c r="AP65" s="563">
        <v>257497.62600218877</v>
      </c>
      <c r="AQ65" s="563">
        <v>24166.696717271581</v>
      </c>
      <c r="AR65" s="563">
        <v>28577</v>
      </c>
      <c r="AS65" s="563">
        <v>29264</v>
      </c>
      <c r="AT65" s="563">
        <v>23680</v>
      </c>
      <c r="AU65" s="563">
        <v>23652</v>
      </c>
      <c r="AV65" s="563">
        <v>45582</v>
      </c>
      <c r="AW65" s="563">
        <v>40590</v>
      </c>
      <c r="AX65" s="563">
        <v>45194</v>
      </c>
      <c r="AY65" s="563">
        <v>37089</v>
      </c>
      <c r="AZ65" s="563">
        <v>51775</v>
      </c>
      <c r="BA65" s="563">
        <v>82933</v>
      </c>
      <c r="BB65" s="563">
        <v>96623</v>
      </c>
      <c r="BC65" s="563">
        <v>8439</v>
      </c>
      <c r="BD65" s="563">
        <v>7388</v>
      </c>
      <c r="BE65" s="563">
        <v>15196</v>
      </c>
      <c r="BF65" s="563">
        <v>15889</v>
      </c>
      <c r="BG65" s="563">
        <v>19555</v>
      </c>
      <c r="BH65" s="198"/>
      <c r="BI65" s="153"/>
      <c r="BJ65" s="153"/>
    </row>
    <row r="66" spans="1:62">
      <c r="A66" s="169" t="s">
        <v>11</v>
      </c>
      <c r="B66" s="159" t="s">
        <v>155</v>
      </c>
      <c r="C66" s="179" t="s">
        <v>163</v>
      </c>
      <c r="D66" s="158" t="s">
        <v>156</v>
      </c>
      <c r="E66" s="160" t="s">
        <v>157</v>
      </c>
      <c r="F66" s="561">
        <v>6589.2430796340996</v>
      </c>
      <c r="G66" s="561">
        <v>8902.5164531211012</v>
      </c>
      <c r="H66" s="561">
        <v>12360.9954310879</v>
      </c>
      <c r="I66" s="561">
        <v>13342.6175682209</v>
      </c>
      <c r="J66" s="561">
        <v>16855.242357067298</v>
      </c>
      <c r="K66" s="561">
        <v>19337.171087952102</v>
      </c>
      <c r="L66" s="561">
        <v>21162.933045809103</v>
      </c>
      <c r="M66" s="561">
        <v>34477.702528277601</v>
      </c>
      <c r="N66" s="561">
        <v>23469.426153943299</v>
      </c>
      <c r="O66" s="561">
        <v>23117.235988785102</v>
      </c>
      <c r="P66" s="561">
        <v>22450.291989470297</v>
      </c>
      <c r="Q66" s="561">
        <v>28189.185207289003</v>
      </c>
      <c r="R66" s="561">
        <v>54401.7231583787</v>
      </c>
      <c r="S66" s="561">
        <v>46935.098951294</v>
      </c>
      <c r="T66" s="561">
        <v>51524.349522796401</v>
      </c>
      <c r="U66" s="561">
        <v>48922.447074693904</v>
      </c>
      <c r="V66" s="561">
        <v>69137.863542329302</v>
      </c>
      <c r="W66" s="561">
        <v>94775.74674503869</v>
      </c>
      <c r="X66" s="561">
        <v>157971.20347024407</v>
      </c>
      <c r="Y66" s="561">
        <v>181370.0365027707</v>
      </c>
      <c r="Z66" s="561">
        <v>170070.1766668474</v>
      </c>
      <c r="AA66" s="561">
        <v>198099.88849671269</v>
      </c>
      <c r="AB66" s="561">
        <v>201363.76021498203</v>
      </c>
      <c r="AC66" s="561">
        <v>183094.53242123721</v>
      </c>
      <c r="AD66" s="561">
        <v>255236.62761278023</v>
      </c>
      <c r="AE66" s="561">
        <v>339968.41951666569</v>
      </c>
      <c r="AF66" s="561">
        <v>459425.16276309342</v>
      </c>
      <c r="AG66" s="561">
        <v>363325.73530164856</v>
      </c>
      <c r="AH66" s="561">
        <v>326942.62114264438</v>
      </c>
      <c r="AI66" s="561">
        <v>508516.05498960201</v>
      </c>
      <c r="AJ66" s="561">
        <v>475850.56499266718</v>
      </c>
      <c r="AK66" s="561">
        <v>499471.10934814229</v>
      </c>
      <c r="AL66" s="561">
        <v>648798.57680333685</v>
      </c>
      <c r="AM66" s="561">
        <v>375842.91947639821</v>
      </c>
      <c r="AN66" s="561">
        <v>362404.28882237687</v>
      </c>
      <c r="AO66" s="561">
        <v>305518.49314245186</v>
      </c>
      <c r="AP66" s="561">
        <v>366821.72778959782</v>
      </c>
      <c r="AQ66" s="561">
        <v>359362.45622828841</v>
      </c>
      <c r="AR66" s="561">
        <v>359982</v>
      </c>
      <c r="AS66" s="561">
        <v>329837</v>
      </c>
      <c r="AT66" s="561">
        <v>353681</v>
      </c>
      <c r="AU66" s="561">
        <v>349232</v>
      </c>
      <c r="AV66" s="561">
        <v>439433</v>
      </c>
      <c r="AW66" s="561">
        <v>559955</v>
      </c>
      <c r="AX66" s="561">
        <v>796918</v>
      </c>
      <c r="AY66" s="561">
        <v>526679</v>
      </c>
      <c r="AZ66" s="561">
        <v>403868</v>
      </c>
      <c r="BA66" s="561">
        <v>201197</v>
      </c>
      <c r="BB66" s="561">
        <v>291875</v>
      </c>
      <c r="BC66" s="561">
        <v>251125</v>
      </c>
      <c r="BD66" s="561">
        <v>205252</v>
      </c>
      <c r="BE66" s="561">
        <v>273367</v>
      </c>
      <c r="BF66" s="561">
        <v>70671</v>
      </c>
      <c r="BG66" s="561">
        <v>73229</v>
      </c>
      <c r="BH66" s="198"/>
      <c r="BI66" s="153"/>
      <c r="BJ66" s="153"/>
    </row>
    <row r="67" spans="1:62">
      <c r="A67" s="169" t="s">
        <v>17</v>
      </c>
      <c r="B67" s="159" t="s">
        <v>155</v>
      </c>
      <c r="C67" s="179" t="s">
        <v>163</v>
      </c>
      <c r="D67" s="158" t="s">
        <v>156</v>
      </c>
      <c r="E67" s="160" t="s">
        <v>157</v>
      </c>
      <c r="F67" s="561">
        <v>6217.2090264806002</v>
      </c>
      <c r="G67" s="561">
        <v>8921.6845232351006</v>
      </c>
      <c r="H67" s="561">
        <v>9826.599543411101</v>
      </c>
      <c r="I67" s="561">
        <v>10554.555442687501</v>
      </c>
      <c r="J67" s="561">
        <v>8434.7584216820997</v>
      </c>
      <c r="K67" s="561">
        <v>9579.5065650956003</v>
      </c>
      <c r="L67" s="561">
        <v>9058.6652422679999</v>
      </c>
      <c r="M67" s="561">
        <v>5574.9753057950002</v>
      </c>
      <c r="N67" s="561">
        <v>6314.2590964383999</v>
      </c>
      <c r="O67" s="561">
        <v>7548.5679597442004</v>
      </c>
      <c r="P67" s="561">
        <v>11483.4352836777</v>
      </c>
      <c r="Q67" s="561">
        <v>10282.779687053</v>
      </c>
      <c r="R67" s="561">
        <v>12771.881382448</v>
      </c>
      <c r="S67" s="561">
        <v>24158.996196314602</v>
      </c>
      <c r="T67" s="561">
        <v>25828.492338898701</v>
      </c>
      <c r="U67" s="561">
        <v>35053.2322085993</v>
      </c>
      <c r="V67" s="561">
        <v>42548.3143221184</v>
      </c>
      <c r="W67" s="561">
        <v>45395.553701032506</v>
      </c>
      <c r="X67" s="561">
        <v>57762.155826211303</v>
      </c>
      <c r="Y67" s="561">
        <v>69093.177434399491</v>
      </c>
      <c r="Z67" s="561">
        <v>51199.094611505803</v>
      </c>
      <c r="AA67" s="561">
        <v>59384.818341609294</v>
      </c>
      <c r="AB67" s="561">
        <v>64344.163448246807</v>
      </c>
      <c r="AC67" s="561">
        <v>60360.3236065534</v>
      </c>
      <c r="AD67" s="561">
        <v>57167.922864303495</v>
      </c>
      <c r="AE67" s="561">
        <v>73248.316429266895</v>
      </c>
      <c r="AF67" s="561">
        <v>91821.296865721903</v>
      </c>
      <c r="AG67" s="561">
        <v>107003.894121501</v>
      </c>
      <c r="AH67" s="561">
        <v>76215.185481350607</v>
      </c>
      <c r="AI67" s="561">
        <v>82432.682339860301</v>
      </c>
      <c r="AJ67" s="561">
        <v>120543.55288846399</v>
      </c>
      <c r="AK67" s="561">
        <v>128249.9729544553</v>
      </c>
      <c r="AL67" s="561">
        <v>147794.88658901592</v>
      </c>
      <c r="AM67" s="561">
        <v>106222.87932878968</v>
      </c>
      <c r="AN67" s="561">
        <v>107046.26591179546</v>
      </c>
      <c r="AO67" s="561">
        <v>93727.837678650845</v>
      </c>
      <c r="AP67" s="561">
        <v>117161.2996285745</v>
      </c>
      <c r="AQ67" s="561">
        <v>121357.27335232531</v>
      </c>
      <c r="AR67" s="561">
        <v>141143</v>
      </c>
      <c r="AS67" s="561">
        <v>188360</v>
      </c>
      <c r="AT67" s="561">
        <v>217957</v>
      </c>
      <c r="AU67" s="561">
        <v>169751</v>
      </c>
      <c r="AV67" s="561">
        <v>170569</v>
      </c>
      <c r="AW67" s="561">
        <v>227949</v>
      </c>
      <c r="AX67" s="561">
        <v>225205</v>
      </c>
      <c r="AY67" s="561">
        <v>207115</v>
      </c>
      <c r="AZ67" s="561">
        <v>175730</v>
      </c>
      <c r="BA67" s="561">
        <v>113569</v>
      </c>
      <c r="BB67" s="561">
        <v>83223</v>
      </c>
      <c r="BC67" s="561">
        <v>79269</v>
      </c>
      <c r="BD67" s="561">
        <v>104563</v>
      </c>
      <c r="BE67" s="561">
        <v>48245</v>
      </c>
      <c r="BF67" s="561">
        <v>56889</v>
      </c>
      <c r="BG67" s="561">
        <v>81055</v>
      </c>
      <c r="BH67" s="198"/>
      <c r="BI67" s="153"/>
      <c r="BJ67" s="153"/>
    </row>
    <row r="68" spans="1:62">
      <c r="A68" s="169" t="s">
        <v>18</v>
      </c>
      <c r="B68" s="159" t="s">
        <v>155</v>
      </c>
      <c r="C68" s="179" t="s">
        <v>163</v>
      </c>
      <c r="D68" s="158" t="s">
        <v>156</v>
      </c>
      <c r="E68" s="160" t="s">
        <v>157</v>
      </c>
      <c r="F68" s="561">
        <v>1233.3095923334999</v>
      </c>
      <c r="G68" s="561">
        <v>1798.5640939743</v>
      </c>
      <c r="H68" s="561">
        <v>2151.0338856034</v>
      </c>
      <c r="I68" s="561">
        <v>2013.1129163391001</v>
      </c>
      <c r="J68" s="561">
        <v>728.54423521209992</v>
      </c>
      <c r="K68" s="561">
        <v>1157.8903499092</v>
      </c>
      <c r="L68" s="561">
        <v>1257.7811696898</v>
      </c>
      <c r="M68" s="561">
        <v>1133.2609247773</v>
      </c>
      <c r="N68" s="561">
        <v>949.00595062080004</v>
      </c>
      <c r="O68" s="561">
        <v>1158.1034969288</v>
      </c>
      <c r="P68" s="561">
        <v>1003.6342294423999</v>
      </c>
      <c r="Q68" s="561">
        <v>1079.0419770894</v>
      </c>
      <c r="R68" s="561">
        <v>840.11163745750002</v>
      </c>
      <c r="S68" s="561">
        <v>2995.0805788949001</v>
      </c>
      <c r="T68" s="561">
        <v>2907.9093817989001</v>
      </c>
      <c r="U68" s="561">
        <v>3738.8069080331002</v>
      </c>
      <c r="V68" s="561">
        <v>6082.0569993870004</v>
      </c>
      <c r="W68" s="561">
        <v>10783.7749432044</v>
      </c>
      <c r="X68" s="561">
        <v>16006.709470748701</v>
      </c>
      <c r="Y68" s="561">
        <v>13414.502388422099</v>
      </c>
      <c r="Z68" s="561">
        <v>7112.9158841488997</v>
      </c>
      <c r="AA68" s="561">
        <v>8824.8221923719993</v>
      </c>
      <c r="AB68" s="561">
        <v>9607.7406783022998</v>
      </c>
      <c r="AC68" s="561">
        <v>10558.182760568799</v>
      </c>
      <c r="AD68" s="561">
        <v>12881.222333609801</v>
      </c>
      <c r="AE68" s="561">
        <v>20932.930777829901</v>
      </c>
      <c r="AF68" s="561">
        <v>43398.524599425407</v>
      </c>
      <c r="AG68" s="561">
        <v>52633.471445914904</v>
      </c>
      <c r="AH68" s="561">
        <v>66482.864141213795</v>
      </c>
      <c r="AI68" s="561">
        <v>78787.729754907297</v>
      </c>
      <c r="AJ68" s="561">
        <v>91051.806149555909</v>
      </c>
      <c r="AK68" s="561">
        <v>52017.59763441635</v>
      </c>
      <c r="AL68" s="561">
        <v>47798.492661642202</v>
      </c>
      <c r="AM68" s="561">
        <v>47065.257894293987</v>
      </c>
      <c r="AN68" s="561">
        <v>66489.969107977842</v>
      </c>
      <c r="AO68" s="561">
        <v>72271.705552149811</v>
      </c>
      <c r="AP68" s="561">
        <v>60185.35213299196</v>
      </c>
      <c r="AQ68" s="561">
        <v>72589.746360871708</v>
      </c>
      <c r="AR68" s="561">
        <v>73897</v>
      </c>
      <c r="AS68" s="561">
        <v>107029</v>
      </c>
      <c r="AT68" s="561">
        <v>93963</v>
      </c>
      <c r="AU68" s="561">
        <v>77916</v>
      </c>
      <c r="AV68" s="561">
        <v>78341</v>
      </c>
      <c r="AW68" s="561">
        <v>82541</v>
      </c>
      <c r="AX68" s="561">
        <v>88000</v>
      </c>
      <c r="AY68" s="561">
        <v>113321</v>
      </c>
      <c r="AZ68" s="561">
        <v>144989</v>
      </c>
      <c r="BA68" s="561">
        <v>83124</v>
      </c>
      <c r="BB68" s="561">
        <v>58367</v>
      </c>
      <c r="BC68" s="561">
        <v>61910</v>
      </c>
      <c r="BD68" s="561">
        <v>34546</v>
      </c>
      <c r="BE68" s="561">
        <v>55645</v>
      </c>
      <c r="BF68" s="561">
        <v>27154</v>
      </c>
      <c r="BG68" s="561">
        <v>34020</v>
      </c>
      <c r="BH68" s="198"/>
      <c r="BI68" s="153"/>
      <c r="BJ68" s="153"/>
    </row>
    <row r="69" spans="1:62">
      <c r="A69" s="169" t="s">
        <v>19</v>
      </c>
      <c r="B69" s="159" t="s">
        <v>155</v>
      </c>
      <c r="C69" s="179" t="s">
        <v>163</v>
      </c>
      <c r="D69" s="158" t="s">
        <v>156</v>
      </c>
      <c r="E69" s="160" t="s">
        <v>157</v>
      </c>
      <c r="F69" s="561">
        <v>196.2816307862</v>
      </c>
      <c r="G69" s="561">
        <v>158.756266633</v>
      </c>
      <c r="H69" s="561">
        <v>285.09113158560001</v>
      </c>
      <c r="I69" s="561">
        <v>210.68919999280001</v>
      </c>
      <c r="J69" s="561">
        <v>689.28412017839992</v>
      </c>
      <c r="K69" s="561">
        <v>1032.5623459305</v>
      </c>
      <c r="L69" s="561">
        <v>1273.2924057913999</v>
      </c>
      <c r="M69" s="561">
        <v>1342.5391198177999</v>
      </c>
      <c r="N69" s="561">
        <v>1230.2432675225</v>
      </c>
      <c r="O69" s="561">
        <v>2437.7639921628002</v>
      </c>
      <c r="P69" s="561">
        <v>2098.3628526439002</v>
      </c>
      <c r="Q69" s="561">
        <v>1943.7199019147999</v>
      </c>
      <c r="R69" s="561">
        <v>3315.3558346254999</v>
      </c>
      <c r="S69" s="561">
        <v>3931.7699914656</v>
      </c>
      <c r="T69" s="561">
        <v>2573.7978748211999</v>
      </c>
      <c r="U69" s="561">
        <v>3477.1828128569005</v>
      </c>
      <c r="V69" s="561">
        <v>2978.3001851117001</v>
      </c>
      <c r="W69" s="561">
        <v>3130.3572644332999</v>
      </c>
      <c r="X69" s="561">
        <v>5433.5716700923995</v>
      </c>
      <c r="Y69" s="561">
        <v>6426.2414182323</v>
      </c>
      <c r="Z69" s="561">
        <v>6615.0340770858002</v>
      </c>
      <c r="AA69" s="561">
        <v>16814.204227519102</v>
      </c>
      <c r="AB69" s="561">
        <v>19426.112720421199</v>
      </c>
      <c r="AC69" s="561">
        <v>20715.139014099703</v>
      </c>
      <c r="AD69" s="561">
        <v>15443.098065341999</v>
      </c>
      <c r="AE69" s="561">
        <v>22145.6369646485</v>
      </c>
      <c r="AF69" s="561">
        <v>24203.0060822425</v>
      </c>
      <c r="AG69" s="561">
        <v>21692.145144423201</v>
      </c>
      <c r="AH69" s="561">
        <v>32493.357512050301</v>
      </c>
      <c r="AI69" s="561">
        <v>31097.182274950999</v>
      </c>
      <c r="AJ69" s="561">
        <v>41035.3904775642</v>
      </c>
      <c r="AK69" s="561">
        <v>38446.744317430552</v>
      </c>
      <c r="AL69" s="561">
        <v>27995.14382219658</v>
      </c>
      <c r="AM69" s="561">
        <v>21498.202973807893</v>
      </c>
      <c r="AN69" s="561">
        <v>30603.536355222193</v>
      </c>
      <c r="AO69" s="561">
        <v>51981.536908153328</v>
      </c>
      <c r="AP69" s="561">
        <v>43411.104299640589</v>
      </c>
      <c r="AQ69" s="561">
        <v>39330.424879497077</v>
      </c>
      <c r="AR69" s="561">
        <v>18011</v>
      </c>
      <c r="AS69" s="561">
        <v>42017</v>
      </c>
      <c r="AT69" s="561">
        <v>95836</v>
      </c>
      <c r="AU69" s="561">
        <v>81682</v>
      </c>
      <c r="AV69" s="561">
        <v>54934</v>
      </c>
      <c r="AW69" s="561">
        <v>59680</v>
      </c>
      <c r="AX69" s="561">
        <v>66089</v>
      </c>
      <c r="AY69" s="561">
        <v>66380</v>
      </c>
      <c r="AZ69" s="561">
        <v>38724</v>
      </c>
      <c r="BA69" s="561">
        <v>19613</v>
      </c>
      <c r="BB69" s="561">
        <v>64855</v>
      </c>
      <c r="BC69" s="561">
        <v>67987</v>
      </c>
      <c r="BD69" s="561">
        <v>107343</v>
      </c>
      <c r="BE69" s="561">
        <v>146038</v>
      </c>
      <c r="BF69" s="561">
        <v>107759</v>
      </c>
      <c r="BG69" s="561">
        <v>92235</v>
      </c>
      <c r="BH69" s="198"/>
      <c r="BI69" s="153"/>
      <c r="BJ69" s="153"/>
    </row>
    <row r="70" spans="1:62">
      <c r="A70" s="169" t="s">
        <v>20</v>
      </c>
      <c r="B70" s="159" t="s">
        <v>155</v>
      </c>
      <c r="C70" s="179" t="s">
        <v>163</v>
      </c>
      <c r="D70" s="158" t="s">
        <v>156</v>
      </c>
      <c r="E70" s="160" t="s">
        <v>157</v>
      </c>
      <c r="F70" s="561">
        <v>1736.2330085464</v>
      </c>
      <c r="G70" s="561">
        <v>1592.1382874160001</v>
      </c>
      <c r="H70" s="561">
        <v>2279.7921290854001</v>
      </c>
      <c r="I70" s="561">
        <v>2417.5336454569001</v>
      </c>
      <c r="J70" s="561">
        <v>3879.0001775991</v>
      </c>
      <c r="K70" s="561">
        <v>5200.4288669119005</v>
      </c>
      <c r="L70" s="561">
        <v>5214.9450401476006</v>
      </c>
      <c r="M70" s="561">
        <v>5146.8024779729003</v>
      </c>
      <c r="N70" s="561">
        <v>6047.0646917409003</v>
      </c>
      <c r="O70" s="561">
        <v>7294.614724796601</v>
      </c>
      <c r="P70" s="561">
        <v>8341.5677304580986</v>
      </c>
      <c r="Q70" s="561">
        <v>8985.2666654646</v>
      </c>
      <c r="R70" s="561">
        <v>9869.0769181901996</v>
      </c>
      <c r="S70" s="561">
        <v>20205.0418827305</v>
      </c>
      <c r="T70" s="561">
        <v>18027.294032550803</v>
      </c>
      <c r="U70" s="561">
        <v>15579.043756085201</v>
      </c>
      <c r="V70" s="561">
        <v>23645.1415467648</v>
      </c>
      <c r="W70" s="561">
        <v>22918.7044739341</v>
      </c>
      <c r="X70" s="561">
        <v>36429.142819107401</v>
      </c>
      <c r="Y70" s="561">
        <v>30229.258745327101</v>
      </c>
      <c r="Z70" s="561">
        <v>20741.960803793598</v>
      </c>
      <c r="AA70" s="561">
        <v>17011.511578498201</v>
      </c>
      <c r="AB70" s="561">
        <v>39070.833471566104</v>
      </c>
      <c r="AC70" s="561">
        <v>31972.858144315003</v>
      </c>
      <c r="AD70" s="561">
        <v>55566.890927722299</v>
      </c>
      <c r="AE70" s="561">
        <v>74867.893410503297</v>
      </c>
      <c r="AF70" s="561">
        <v>79832.781081341003</v>
      </c>
      <c r="AG70" s="561">
        <v>77809.703791184395</v>
      </c>
      <c r="AH70" s="561">
        <v>52819.7546368084</v>
      </c>
      <c r="AI70" s="561">
        <v>61613.1017194956</v>
      </c>
      <c r="AJ70" s="561">
        <v>76502.866889642202</v>
      </c>
      <c r="AK70" s="561">
        <v>30116.716550671328</v>
      </c>
      <c r="AL70" s="561">
        <v>39228.060053129462</v>
      </c>
      <c r="AM70" s="561">
        <v>30537.425023739979</v>
      </c>
      <c r="AN70" s="561">
        <v>78822.737489933046</v>
      </c>
      <c r="AO70" s="561">
        <v>78498.190953565805</v>
      </c>
      <c r="AP70" s="561">
        <v>82903.609678698936</v>
      </c>
      <c r="AQ70" s="561">
        <v>94406.464486194745</v>
      </c>
      <c r="AR70" s="561">
        <v>58701</v>
      </c>
      <c r="AS70" s="561">
        <v>63979</v>
      </c>
      <c r="AT70" s="561">
        <v>70422</v>
      </c>
      <c r="AU70" s="561">
        <v>62762</v>
      </c>
      <c r="AV70" s="561">
        <v>70889</v>
      </c>
      <c r="AW70" s="561">
        <v>36680</v>
      </c>
      <c r="AX70" s="561">
        <v>67200</v>
      </c>
      <c r="AY70" s="561">
        <v>57287</v>
      </c>
      <c r="AZ70" s="561">
        <v>45917</v>
      </c>
      <c r="BA70" s="561">
        <v>41055</v>
      </c>
      <c r="BB70" s="561">
        <v>33360</v>
      </c>
      <c r="BC70" s="561">
        <v>27683</v>
      </c>
      <c r="BD70" s="561">
        <v>34836</v>
      </c>
      <c r="BE70" s="561">
        <v>43962</v>
      </c>
      <c r="BF70" s="561">
        <v>19569</v>
      </c>
      <c r="BG70" s="561">
        <v>14203</v>
      </c>
      <c r="BH70" s="198"/>
      <c r="BI70" s="153"/>
      <c r="BJ70" s="153"/>
    </row>
    <row r="71" spans="1:62">
      <c r="A71" s="169" t="s">
        <v>21</v>
      </c>
      <c r="B71" s="159" t="s">
        <v>155</v>
      </c>
      <c r="C71" s="179" t="s">
        <v>163</v>
      </c>
      <c r="D71" s="158" t="s">
        <v>156</v>
      </c>
      <c r="E71" s="160" t="s">
        <v>157</v>
      </c>
      <c r="F71" s="561">
        <v>474.33780618559996</v>
      </c>
      <c r="G71" s="561">
        <v>583.33639627130003</v>
      </c>
      <c r="H71" s="561">
        <v>758.84119132620003</v>
      </c>
      <c r="I71" s="561">
        <v>570.1791797267</v>
      </c>
      <c r="J71" s="561">
        <v>447.70387520579999</v>
      </c>
      <c r="K71" s="561">
        <v>765.99851375720004</v>
      </c>
      <c r="L71" s="561">
        <v>735.48721689320007</v>
      </c>
      <c r="M71" s="561">
        <v>955.19409637830006</v>
      </c>
      <c r="N71" s="561">
        <v>866.00196987729998</v>
      </c>
      <c r="O71" s="561">
        <v>753.49056196430001</v>
      </c>
      <c r="P71" s="561">
        <v>731.7403973772</v>
      </c>
      <c r="Q71" s="561">
        <v>560.07867838040011</v>
      </c>
      <c r="R71" s="561">
        <v>863.8695101751</v>
      </c>
      <c r="S71" s="561">
        <v>1809.3648281706</v>
      </c>
      <c r="T71" s="561">
        <v>1438.7423382976999</v>
      </c>
      <c r="U71" s="561">
        <v>4288.9559872825994</v>
      </c>
      <c r="V71" s="561">
        <v>3823.7777799814999</v>
      </c>
      <c r="W71" s="561">
        <v>5667.0749444063995</v>
      </c>
      <c r="X71" s="561">
        <v>8747.0097039413995</v>
      </c>
      <c r="Y71" s="561">
        <v>8325.2026186097009</v>
      </c>
      <c r="Z71" s="561">
        <v>3544.5097619390999</v>
      </c>
      <c r="AA71" s="561">
        <v>3384.7654268388001</v>
      </c>
      <c r="AB71" s="561">
        <v>5313.4589580853999</v>
      </c>
      <c r="AC71" s="561">
        <v>7506.5906037768</v>
      </c>
      <c r="AD71" s="561">
        <v>9378.6194571658998</v>
      </c>
      <c r="AE71" s="561">
        <v>17426.671903886101</v>
      </c>
      <c r="AF71" s="561">
        <v>13433.937736348</v>
      </c>
      <c r="AG71" s="561">
        <v>14290.4274938997</v>
      </c>
      <c r="AH71" s="561">
        <v>9242.8342735926999</v>
      </c>
      <c r="AI71" s="561">
        <v>12344.992289014699</v>
      </c>
      <c r="AJ71" s="561">
        <v>13169.375356099701</v>
      </c>
      <c r="AK71" s="561">
        <v>13907.420095440722</v>
      </c>
      <c r="AL71" s="561">
        <v>6286.5866118543618</v>
      </c>
      <c r="AM71" s="561">
        <v>12519.082134314185</v>
      </c>
      <c r="AN71" s="561">
        <v>11647.6145829577</v>
      </c>
      <c r="AO71" s="561">
        <v>15061.363335857583</v>
      </c>
      <c r="AP71" s="561">
        <v>13234.286538530885</v>
      </c>
      <c r="AQ71" s="561">
        <v>11364.408808433402</v>
      </c>
      <c r="AR71" s="561">
        <v>37699</v>
      </c>
      <c r="AS71" s="561">
        <v>24300</v>
      </c>
      <c r="AT71" s="561">
        <v>71953</v>
      </c>
      <c r="AU71" s="561">
        <v>95794</v>
      </c>
      <c r="AV71" s="561">
        <v>84326</v>
      </c>
      <c r="AW71" s="561">
        <v>73630</v>
      </c>
      <c r="AX71" s="561">
        <v>78794</v>
      </c>
      <c r="AY71" s="561">
        <v>87256</v>
      </c>
      <c r="AZ71" s="561">
        <v>54505</v>
      </c>
      <c r="BA71" s="561">
        <v>45994</v>
      </c>
      <c r="BB71" s="561">
        <v>36331</v>
      </c>
      <c r="BC71" s="561">
        <v>33161</v>
      </c>
      <c r="BD71" s="561">
        <v>16701</v>
      </c>
      <c r="BE71" s="561">
        <v>35986</v>
      </c>
      <c r="BF71" s="561">
        <v>14024</v>
      </c>
      <c r="BG71" s="561">
        <v>10744</v>
      </c>
      <c r="BH71" s="198"/>
      <c r="BI71" s="153"/>
      <c r="BJ71" s="153"/>
    </row>
    <row r="72" spans="1:62">
      <c r="A72" s="169" t="s">
        <v>22</v>
      </c>
      <c r="B72" s="159" t="s">
        <v>155</v>
      </c>
      <c r="C72" s="179" t="s">
        <v>163</v>
      </c>
      <c r="D72" s="158" t="s">
        <v>156</v>
      </c>
      <c r="E72" s="160" t="s">
        <v>157</v>
      </c>
      <c r="F72" s="561">
        <v>7767.2740446492007</v>
      </c>
      <c r="G72" s="561">
        <v>10971.221759354799</v>
      </c>
      <c r="H72" s="561">
        <v>12464.021160271901</v>
      </c>
      <c r="I72" s="561">
        <v>12785.2556612155</v>
      </c>
      <c r="J72" s="561">
        <v>5489.8311500126001</v>
      </c>
      <c r="K72" s="561">
        <v>6003.8614760916998</v>
      </c>
      <c r="L72" s="561">
        <v>5581.6982731360004</v>
      </c>
      <c r="M72" s="561">
        <v>9494.3323209765003</v>
      </c>
      <c r="N72" s="561">
        <v>10148.7283904295</v>
      </c>
      <c r="O72" s="561">
        <v>14118.4899142957</v>
      </c>
      <c r="P72" s="561">
        <v>8439.6251659394002</v>
      </c>
      <c r="Q72" s="561">
        <v>9839.384516227301</v>
      </c>
      <c r="R72" s="561">
        <v>16310.982116884799</v>
      </c>
      <c r="S72" s="561">
        <v>24358.969493827601</v>
      </c>
      <c r="T72" s="561">
        <v>12699.2872156792</v>
      </c>
      <c r="U72" s="561">
        <v>22377.1126055678</v>
      </c>
      <c r="V72" s="561">
        <v>28518.389210811001</v>
      </c>
      <c r="W72" s="561">
        <v>34277.030132042397</v>
      </c>
      <c r="X72" s="561">
        <v>59618.507715793399</v>
      </c>
      <c r="Y72" s="561">
        <v>59304.768469102004</v>
      </c>
      <c r="Z72" s="561">
        <v>57400.155417000198</v>
      </c>
      <c r="AA72" s="561">
        <v>60401.058592249305</v>
      </c>
      <c r="AB72" s="561">
        <v>64388.214889173396</v>
      </c>
      <c r="AC72" s="561">
        <v>81266.746694072805</v>
      </c>
      <c r="AD72" s="561">
        <v>85114.411114576898</v>
      </c>
      <c r="AE72" s="561">
        <v>118164.666773046</v>
      </c>
      <c r="AF72" s="561">
        <v>127328.22391306999</v>
      </c>
      <c r="AG72" s="561">
        <v>158404.58717800802</v>
      </c>
      <c r="AH72" s="561">
        <v>148211.64291106202</v>
      </c>
      <c r="AI72" s="561">
        <v>204103.732472023</v>
      </c>
      <c r="AJ72" s="561">
        <v>184430.30829516903</v>
      </c>
      <c r="AK72" s="561">
        <v>171408.6521702547</v>
      </c>
      <c r="AL72" s="561">
        <v>178596.75693868473</v>
      </c>
      <c r="AM72" s="561">
        <v>137499.54924092171</v>
      </c>
      <c r="AN72" s="561">
        <v>166083.68492541439</v>
      </c>
      <c r="AO72" s="561">
        <v>161299.62857451948</v>
      </c>
      <c r="AP72" s="561">
        <v>129043.3089322419</v>
      </c>
      <c r="AQ72" s="561">
        <v>186818.64960994312</v>
      </c>
      <c r="AR72" s="561">
        <v>171707</v>
      </c>
      <c r="AS72" s="561">
        <v>211055</v>
      </c>
      <c r="AT72" s="561">
        <v>150708</v>
      </c>
      <c r="AU72" s="561">
        <v>189807</v>
      </c>
      <c r="AV72" s="561">
        <v>179528</v>
      </c>
      <c r="AW72" s="561">
        <v>220162</v>
      </c>
      <c r="AX72" s="561">
        <v>227327</v>
      </c>
      <c r="AY72" s="561">
        <v>257517</v>
      </c>
      <c r="AZ72" s="561">
        <v>167978</v>
      </c>
      <c r="BA72" s="561">
        <v>84513</v>
      </c>
      <c r="BB72" s="561">
        <v>116969</v>
      </c>
      <c r="BC72" s="561">
        <v>99664</v>
      </c>
      <c r="BD72" s="561">
        <v>84788</v>
      </c>
      <c r="BE72" s="561">
        <v>81494</v>
      </c>
      <c r="BF72" s="561">
        <v>46612</v>
      </c>
      <c r="BG72" s="561">
        <v>70287</v>
      </c>
      <c r="BH72" s="198"/>
      <c r="BI72" s="153"/>
      <c r="BJ72" s="153"/>
    </row>
    <row r="73" spans="1:62">
      <c r="A73" s="169" t="s">
        <v>23</v>
      </c>
      <c r="B73" s="159" t="s">
        <v>155</v>
      </c>
      <c r="C73" s="179" t="s">
        <v>163</v>
      </c>
      <c r="D73" s="158" t="s">
        <v>156</v>
      </c>
      <c r="E73" s="160" t="s">
        <v>157</v>
      </c>
      <c r="F73" s="561">
        <v>3164.3271063671</v>
      </c>
      <c r="G73" s="561">
        <v>4506.8115501364</v>
      </c>
      <c r="H73" s="561">
        <v>6231.6516536848003</v>
      </c>
      <c r="I73" s="561">
        <v>7912.5658787518005</v>
      </c>
      <c r="J73" s="561">
        <v>3061.4608864328002</v>
      </c>
      <c r="K73" s="561">
        <v>3656.3919042468001</v>
      </c>
      <c r="L73" s="561">
        <v>8417.2932672220013</v>
      </c>
      <c r="M73" s="561">
        <v>14741.305746036302</v>
      </c>
      <c r="N73" s="561">
        <v>15067.2583704759</v>
      </c>
      <c r="O73" s="561">
        <v>16611.824289603701</v>
      </c>
      <c r="P73" s="561">
        <v>17869.785180363699</v>
      </c>
      <c r="Q73" s="561">
        <v>14585.133555407301</v>
      </c>
      <c r="R73" s="561">
        <v>13457.424478742199</v>
      </c>
      <c r="S73" s="561">
        <v>23284.881601036101</v>
      </c>
      <c r="T73" s="561">
        <v>21348.158046410201</v>
      </c>
      <c r="U73" s="561">
        <v>17628.866818542399</v>
      </c>
      <c r="V73" s="561">
        <v>22988.009638731601</v>
      </c>
      <c r="W73" s="561">
        <v>32191.945834385104</v>
      </c>
      <c r="X73" s="561">
        <v>42012.987759787502</v>
      </c>
      <c r="Y73" s="561">
        <v>41465.834104431902</v>
      </c>
      <c r="Z73" s="561">
        <v>32078.013124511701</v>
      </c>
      <c r="AA73" s="561">
        <v>38879.1104346219</v>
      </c>
      <c r="AB73" s="561">
        <v>39042.730446071204</v>
      </c>
      <c r="AC73" s="561">
        <v>60605.154773839102</v>
      </c>
      <c r="AD73" s="561">
        <v>50956.529045412506</v>
      </c>
      <c r="AE73" s="561">
        <v>70609.020981332607</v>
      </c>
      <c r="AF73" s="561">
        <v>66281.588975635008</v>
      </c>
      <c r="AG73" s="561">
        <v>89771.047237748411</v>
      </c>
      <c r="AH73" s="561">
        <v>78222.078155614101</v>
      </c>
      <c r="AI73" s="561">
        <v>100625.48379370899</v>
      </c>
      <c r="AJ73" s="561">
        <v>143112.96445614399</v>
      </c>
      <c r="AK73" s="561">
        <v>108242.27999951919</v>
      </c>
      <c r="AL73" s="561">
        <v>145342.75720313005</v>
      </c>
      <c r="AM73" s="561">
        <v>87573.47372976091</v>
      </c>
      <c r="AN73" s="561">
        <v>98884.521534263695</v>
      </c>
      <c r="AO73" s="561">
        <v>85518.012332768383</v>
      </c>
      <c r="AP73" s="561">
        <v>96258.098638106574</v>
      </c>
      <c r="AQ73" s="561">
        <v>67830.354789465462</v>
      </c>
      <c r="AR73" s="561">
        <v>111812</v>
      </c>
      <c r="AS73" s="561">
        <v>77090</v>
      </c>
      <c r="AT73" s="561">
        <v>72810</v>
      </c>
      <c r="AU73" s="561">
        <v>133828</v>
      </c>
      <c r="AV73" s="561">
        <v>117461</v>
      </c>
      <c r="AW73" s="561">
        <v>65353</v>
      </c>
      <c r="AX73" s="561">
        <v>78120</v>
      </c>
      <c r="AY73" s="561">
        <v>203321</v>
      </c>
      <c r="AZ73" s="561">
        <v>160748</v>
      </c>
      <c r="BA73" s="561">
        <v>105953</v>
      </c>
      <c r="BB73" s="561">
        <v>42147</v>
      </c>
      <c r="BC73" s="561">
        <v>33750</v>
      </c>
      <c r="BD73" s="561">
        <v>51957</v>
      </c>
      <c r="BE73" s="561">
        <v>59222</v>
      </c>
      <c r="BF73" s="561">
        <v>50398</v>
      </c>
      <c r="BG73" s="561">
        <v>33412</v>
      </c>
      <c r="BH73" s="198"/>
      <c r="BI73" s="153"/>
      <c r="BJ73" s="153"/>
    </row>
    <row r="74" spans="1:62">
      <c r="A74" s="169" t="s">
        <v>24</v>
      </c>
      <c r="B74" s="159" t="s">
        <v>155</v>
      </c>
      <c r="C74" s="179" t="s">
        <v>163</v>
      </c>
      <c r="D74" s="158" t="s">
        <v>156</v>
      </c>
      <c r="E74" s="160" t="s">
        <v>157</v>
      </c>
      <c r="F74" s="561">
        <v>8220.8671359369</v>
      </c>
      <c r="G74" s="561">
        <v>8643.0907124396999</v>
      </c>
      <c r="H74" s="561">
        <v>11120.446484079201</v>
      </c>
      <c r="I74" s="561">
        <v>8371.2221550069989</v>
      </c>
      <c r="J74" s="561">
        <v>4303.0992942916</v>
      </c>
      <c r="K74" s="561">
        <v>6486.7074342792994</v>
      </c>
      <c r="L74" s="561">
        <v>6580.9966910677995</v>
      </c>
      <c r="M74" s="561">
        <v>10272.2559368577</v>
      </c>
      <c r="N74" s="561">
        <v>13155.643786857099</v>
      </c>
      <c r="O74" s="561">
        <v>17528.796694012701</v>
      </c>
      <c r="P74" s="561">
        <v>13678.8517260467</v>
      </c>
      <c r="Q74" s="561">
        <v>14624.5847285829</v>
      </c>
      <c r="R74" s="561">
        <v>25226.2375612131</v>
      </c>
      <c r="S74" s="561">
        <v>42640.906664623202</v>
      </c>
      <c r="T74" s="561">
        <v>25522.792692353902</v>
      </c>
      <c r="U74" s="561">
        <v>19470.556938804901</v>
      </c>
      <c r="V74" s="561">
        <v>30083.604741985502</v>
      </c>
      <c r="W74" s="561">
        <v>36915.820586467598</v>
      </c>
      <c r="X74" s="561">
        <v>64415.170541391701</v>
      </c>
      <c r="Y74" s="561">
        <v>100624.629277944</v>
      </c>
      <c r="Z74" s="561">
        <v>35455.208093890105</v>
      </c>
      <c r="AA74" s="561">
        <v>31851.169302850001</v>
      </c>
      <c r="AB74" s="561">
        <v>62635.364469125998</v>
      </c>
      <c r="AC74" s="561">
        <v>82923.873739978095</v>
      </c>
      <c r="AD74" s="561">
        <v>102302.50294862599</v>
      </c>
      <c r="AE74" s="561">
        <v>146212.88251175001</v>
      </c>
      <c r="AF74" s="561">
        <v>183940.21003089199</v>
      </c>
      <c r="AG74" s="561">
        <v>205778.90765581199</v>
      </c>
      <c r="AH74" s="561">
        <v>176163.94504563502</v>
      </c>
      <c r="AI74" s="561">
        <v>235284.65597580301</v>
      </c>
      <c r="AJ74" s="561">
        <v>229167.67734816001</v>
      </c>
      <c r="AK74" s="561">
        <v>144681.64388830791</v>
      </c>
      <c r="AL74" s="561">
        <v>116241.75110886733</v>
      </c>
      <c r="AM74" s="561">
        <v>138683.54308655777</v>
      </c>
      <c r="AN74" s="561">
        <v>174630.0770497518</v>
      </c>
      <c r="AO74" s="561">
        <v>101294.58007284265</v>
      </c>
      <c r="AP74" s="561">
        <v>268892.81550130423</v>
      </c>
      <c r="AQ74" s="561">
        <v>194019.07831187718</v>
      </c>
      <c r="AR74" s="561">
        <v>306125</v>
      </c>
      <c r="AS74" s="561">
        <v>320086</v>
      </c>
      <c r="AT74" s="561">
        <v>195805</v>
      </c>
      <c r="AU74" s="561">
        <v>185507</v>
      </c>
      <c r="AV74" s="561">
        <v>184062</v>
      </c>
      <c r="AW74" s="561">
        <v>345681</v>
      </c>
      <c r="AX74" s="561">
        <v>664332</v>
      </c>
      <c r="AY74" s="561">
        <v>640778</v>
      </c>
      <c r="AZ74" s="561">
        <v>441000</v>
      </c>
      <c r="BA74" s="561">
        <v>107222</v>
      </c>
      <c r="BB74" s="561">
        <v>126260</v>
      </c>
      <c r="BC74" s="561">
        <v>19202</v>
      </c>
      <c r="BD74" s="561">
        <v>33793</v>
      </c>
      <c r="BE74" s="561">
        <v>29926</v>
      </c>
      <c r="BF74" s="561">
        <v>39202</v>
      </c>
      <c r="BG74" s="561">
        <v>72133</v>
      </c>
      <c r="BH74" s="198"/>
      <c r="BI74" s="153"/>
      <c r="BJ74" s="153"/>
    </row>
    <row r="75" spans="1:62">
      <c r="A75" s="169" t="s">
        <v>25</v>
      </c>
      <c r="B75" s="159" t="s">
        <v>155</v>
      </c>
      <c r="C75" s="179" t="s">
        <v>163</v>
      </c>
      <c r="D75" s="158" t="s">
        <v>156</v>
      </c>
      <c r="E75" s="160" t="s">
        <v>157</v>
      </c>
      <c r="F75" s="561">
        <v>3384.7102193694</v>
      </c>
      <c r="G75" s="561">
        <v>4608.3104756410003</v>
      </c>
      <c r="H75" s="561">
        <v>6323.4855520296005</v>
      </c>
      <c r="I75" s="561">
        <v>7360.3231797086</v>
      </c>
      <c r="J75" s="561">
        <v>11009.6067732261</v>
      </c>
      <c r="K75" s="561">
        <v>12565.620069837601</v>
      </c>
      <c r="L75" s="561">
        <v>14159.460543254801</v>
      </c>
      <c r="M75" s="561">
        <v>18273.593971247599</v>
      </c>
      <c r="N75" s="561">
        <v>11649.4880601733</v>
      </c>
      <c r="O75" s="561">
        <v>15288.0859646845</v>
      </c>
      <c r="P75" s="561">
        <v>25132.5144855336</v>
      </c>
      <c r="Q75" s="561">
        <v>19204.058688110799</v>
      </c>
      <c r="R75" s="561">
        <v>26206.603812820802</v>
      </c>
      <c r="S75" s="561">
        <v>41460.4494434628</v>
      </c>
      <c r="T75" s="561">
        <v>30908.030466505599</v>
      </c>
      <c r="U75" s="561">
        <v>35515.868663228903</v>
      </c>
      <c r="V75" s="561">
        <v>34242.201548207195</v>
      </c>
      <c r="W75" s="561">
        <v>50108.116744197199</v>
      </c>
      <c r="X75" s="561">
        <v>67201.534303366905</v>
      </c>
      <c r="Y75" s="561">
        <v>88907.142698904994</v>
      </c>
      <c r="Z75" s="561">
        <v>59925.6177758345</v>
      </c>
      <c r="AA75" s="561">
        <v>50107.289001544596</v>
      </c>
      <c r="AB75" s="561">
        <v>53417.560328993997</v>
      </c>
      <c r="AC75" s="561">
        <v>90096.690236558396</v>
      </c>
      <c r="AD75" s="561">
        <v>97568.149076244401</v>
      </c>
      <c r="AE75" s="561">
        <v>144168.83392773403</v>
      </c>
      <c r="AF75" s="561">
        <v>208881.47779320402</v>
      </c>
      <c r="AG75" s="561">
        <v>228601.37106066599</v>
      </c>
      <c r="AH75" s="561">
        <v>205712.76904547302</v>
      </c>
      <c r="AI75" s="561">
        <v>236877.87454833899</v>
      </c>
      <c r="AJ75" s="561">
        <v>203727.89643179101</v>
      </c>
      <c r="AK75" s="561">
        <v>235933.31169689758</v>
      </c>
      <c r="AL75" s="561">
        <v>163090.64464558318</v>
      </c>
      <c r="AM75" s="561">
        <v>203695.02241775149</v>
      </c>
      <c r="AN75" s="561">
        <v>201188.80194247112</v>
      </c>
      <c r="AO75" s="561">
        <v>171078.09551284363</v>
      </c>
      <c r="AP75" s="561">
        <v>186656.32925847126</v>
      </c>
      <c r="AQ75" s="561">
        <v>205421.65153318187</v>
      </c>
      <c r="AR75" s="561">
        <v>154693</v>
      </c>
      <c r="AS75" s="561">
        <v>382698</v>
      </c>
      <c r="AT75" s="561">
        <v>244404</v>
      </c>
      <c r="AU75" s="561">
        <v>279888</v>
      </c>
      <c r="AV75" s="561">
        <v>378527</v>
      </c>
      <c r="AW75" s="561">
        <v>242769</v>
      </c>
      <c r="AX75" s="561">
        <v>136527</v>
      </c>
      <c r="AY75" s="561">
        <v>326247</v>
      </c>
      <c r="AZ75" s="561">
        <v>68712</v>
      </c>
      <c r="BA75" s="561">
        <v>120009</v>
      </c>
      <c r="BB75" s="561">
        <v>64660</v>
      </c>
      <c r="BC75" s="561">
        <v>65927</v>
      </c>
      <c r="BD75" s="561">
        <v>76290</v>
      </c>
      <c r="BE75" s="561">
        <v>75299</v>
      </c>
      <c r="BF75" s="561">
        <v>461287</v>
      </c>
      <c r="BG75" s="561">
        <v>34010</v>
      </c>
      <c r="BH75" s="198"/>
      <c r="BI75" s="153"/>
      <c r="BJ75" s="153"/>
    </row>
    <row r="76" spans="1:62">
      <c r="A76" s="169" t="s">
        <v>26</v>
      </c>
      <c r="B76" s="159" t="s">
        <v>155</v>
      </c>
      <c r="C76" s="179" t="s">
        <v>163</v>
      </c>
      <c r="D76" s="158" t="s">
        <v>156</v>
      </c>
      <c r="E76" s="160" t="s">
        <v>157</v>
      </c>
      <c r="F76" s="561">
        <v>3512.7055437357003</v>
      </c>
      <c r="G76" s="561">
        <v>5158.3776299087995</v>
      </c>
      <c r="H76" s="561">
        <v>5695.1540052048003</v>
      </c>
      <c r="I76" s="561">
        <v>6233.6415382845007</v>
      </c>
      <c r="J76" s="561">
        <v>6026.0495975622998</v>
      </c>
      <c r="K76" s="561">
        <v>6476.4262902527998</v>
      </c>
      <c r="L76" s="561">
        <v>5225.9052110153007</v>
      </c>
      <c r="M76" s="561">
        <v>5459.2447707739993</v>
      </c>
      <c r="N76" s="561">
        <v>4593.5320791412996</v>
      </c>
      <c r="O76" s="561">
        <v>4095.6199787242003</v>
      </c>
      <c r="P76" s="561">
        <v>5223.6473736973003</v>
      </c>
      <c r="Q76" s="561">
        <v>6505.1116263989006</v>
      </c>
      <c r="R76" s="561">
        <v>7433.7495209933995</v>
      </c>
      <c r="S76" s="561">
        <v>8925.9382867549011</v>
      </c>
      <c r="T76" s="561">
        <v>11478.184278004201</v>
      </c>
      <c r="U76" s="561">
        <v>14020.8575234695</v>
      </c>
      <c r="V76" s="561">
        <v>19436.3913259529</v>
      </c>
      <c r="W76" s="561">
        <v>24093.940479367298</v>
      </c>
      <c r="X76" s="561">
        <v>43710.820017309103</v>
      </c>
      <c r="Y76" s="561">
        <v>37688.5731130684</v>
      </c>
      <c r="Z76" s="561">
        <v>44988.932090440299</v>
      </c>
      <c r="AA76" s="561">
        <v>64025.887936485007</v>
      </c>
      <c r="AB76" s="561">
        <v>96573.640339331396</v>
      </c>
      <c r="AC76" s="561">
        <v>119224.547967377</v>
      </c>
      <c r="AD76" s="561">
        <v>102867.856023343</v>
      </c>
      <c r="AE76" s="561">
        <v>91225.386238024803</v>
      </c>
      <c r="AF76" s="561">
        <v>104311.05876576199</v>
      </c>
      <c r="AG76" s="561">
        <v>112755.90707030601</v>
      </c>
      <c r="AH76" s="561">
        <v>100103.05840605601</v>
      </c>
      <c r="AI76" s="561">
        <v>137131.91498623701</v>
      </c>
      <c r="AJ76" s="561">
        <v>129324.96656689901</v>
      </c>
      <c r="AK76" s="561">
        <v>116602.3583714976</v>
      </c>
      <c r="AL76" s="561">
        <v>73443.679155698206</v>
      </c>
      <c r="AM76" s="561">
        <v>85439.880759198481</v>
      </c>
      <c r="AN76" s="561">
        <v>140288.24540526245</v>
      </c>
      <c r="AO76" s="561">
        <v>87297.008161744365</v>
      </c>
      <c r="AP76" s="561">
        <v>114432.70467467215</v>
      </c>
      <c r="AQ76" s="561">
        <v>102319.24544132319</v>
      </c>
      <c r="AR76" s="561">
        <v>102799</v>
      </c>
      <c r="AS76" s="561">
        <v>113189</v>
      </c>
      <c r="AT76" s="561">
        <v>132331</v>
      </c>
      <c r="AU76" s="561">
        <v>145039</v>
      </c>
      <c r="AV76" s="561">
        <v>155472</v>
      </c>
      <c r="AW76" s="561">
        <v>159449</v>
      </c>
      <c r="AX76" s="561">
        <v>145322</v>
      </c>
      <c r="AY76" s="561">
        <v>219853</v>
      </c>
      <c r="AZ76" s="561">
        <v>185297</v>
      </c>
      <c r="BA76" s="561">
        <v>162112</v>
      </c>
      <c r="BB76" s="561">
        <v>115125</v>
      </c>
      <c r="BC76" s="561">
        <v>133979</v>
      </c>
      <c r="BD76" s="561">
        <v>121179</v>
      </c>
      <c r="BE76" s="561">
        <v>86766</v>
      </c>
      <c r="BF76" s="561">
        <v>44623</v>
      </c>
      <c r="BG76" s="561">
        <v>40740</v>
      </c>
      <c r="BH76" s="198"/>
      <c r="BI76" s="153"/>
      <c r="BJ76" s="153"/>
    </row>
    <row r="77" spans="1:62">
      <c r="A77" s="169" t="s">
        <v>27</v>
      </c>
      <c r="B77" s="159" t="s">
        <v>155</v>
      </c>
      <c r="C77" s="179" t="s">
        <v>163</v>
      </c>
      <c r="D77" s="158" t="s">
        <v>156</v>
      </c>
      <c r="E77" s="160" t="s">
        <v>157</v>
      </c>
      <c r="F77" s="561">
        <v>3669.3294312021003</v>
      </c>
      <c r="G77" s="561">
        <v>5369.8046291935998</v>
      </c>
      <c r="H77" s="561">
        <v>6014.0784747093994</v>
      </c>
      <c r="I77" s="561">
        <v>5980.4168498851996</v>
      </c>
      <c r="J77" s="561">
        <v>1884.1302000769001</v>
      </c>
      <c r="K77" s="561">
        <v>2477.64078384</v>
      </c>
      <c r="L77" s="561">
        <v>1969.3884227038002</v>
      </c>
      <c r="M77" s="561">
        <v>3592.2583948168999</v>
      </c>
      <c r="N77" s="561">
        <v>2916.9085891842001</v>
      </c>
      <c r="O77" s="561">
        <v>3425.0695964022998</v>
      </c>
      <c r="P77" s="561">
        <v>3112.1769944586999</v>
      </c>
      <c r="Q77" s="561">
        <v>2516.5365376354002</v>
      </c>
      <c r="R77" s="561">
        <v>4239.9959646243997</v>
      </c>
      <c r="S77" s="561">
        <v>6523.8266003149001</v>
      </c>
      <c r="T77" s="561">
        <v>4710.8813203033997</v>
      </c>
      <c r="U77" s="561">
        <v>8254.3865019292007</v>
      </c>
      <c r="V77" s="561">
        <v>15857.2588156455</v>
      </c>
      <c r="W77" s="561">
        <v>17718.587457718801</v>
      </c>
      <c r="X77" s="561">
        <v>32775.125592297401</v>
      </c>
      <c r="Y77" s="561">
        <v>39457.385303210598</v>
      </c>
      <c r="Z77" s="561">
        <v>15032.810804917499</v>
      </c>
      <c r="AA77" s="561">
        <v>11711.3773967702</v>
      </c>
      <c r="AB77" s="561">
        <v>24354.958945103601</v>
      </c>
      <c r="AC77" s="561">
        <v>27921.440033416304</v>
      </c>
      <c r="AD77" s="561">
        <v>43327.0620839494</v>
      </c>
      <c r="AE77" s="561">
        <v>59871.775524383105</v>
      </c>
      <c r="AF77" s="561">
        <v>82225.330622768699</v>
      </c>
      <c r="AG77" s="561">
        <v>99265.6298925991</v>
      </c>
      <c r="AH77" s="561">
        <v>98559.852012188509</v>
      </c>
      <c r="AI77" s="561">
        <v>126441.99814647902</v>
      </c>
      <c r="AJ77" s="561">
        <v>109532.105513631</v>
      </c>
      <c r="AK77" s="561">
        <v>73732.164965802411</v>
      </c>
      <c r="AL77" s="561">
        <v>58688.831993076339</v>
      </c>
      <c r="AM77" s="561">
        <v>78774.65652158235</v>
      </c>
      <c r="AN77" s="561">
        <v>98025.074224994882</v>
      </c>
      <c r="AO77" s="561">
        <v>79447.79007849218</v>
      </c>
      <c r="AP77" s="561">
        <v>86533.722789176973</v>
      </c>
      <c r="AQ77" s="561">
        <v>81977.91882730517</v>
      </c>
      <c r="AR77" s="561">
        <v>74979</v>
      </c>
      <c r="AS77" s="561">
        <v>84366</v>
      </c>
      <c r="AT77" s="561">
        <v>99764</v>
      </c>
      <c r="AU77" s="561">
        <v>157560</v>
      </c>
      <c r="AV77" s="561">
        <v>122304</v>
      </c>
      <c r="AW77" s="561">
        <v>124357</v>
      </c>
      <c r="AX77" s="561">
        <v>128999</v>
      </c>
      <c r="AY77" s="561">
        <v>169363</v>
      </c>
      <c r="AZ77" s="561">
        <v>119157</v>
      </c>
      <c r="BA77" s="561">
        <v>99086</v>
      </c>
      <c r="BB77" s="561">
        <v>64237</v>
      </c>
      <c r="BC77" s="561">
        <v>72369</v>
      </c>
      <c r="BD77" s="561">
        <v>51093</v>
      </c>
      <c r="BE77" s="561">
        <v>84308</v>
      </c>
      <c r="BF77" s="561">
        <v>21294</v>
      </c>
      <c r="BG77" s="561">
        <v>23902</v>
      </c>
      <c r="BH77" s="198"/>
      <c r="BI77" s="153"/>
      <c r="BJ77" s="153"/>
    </row>
    <row r="78" spans="1:62">
      <c r="A78" s="169" t="s">
        <v>28</v>
      </c>
      <c r="B78" s="159" t="s">
        <v>155</v>
      </c>
      <c r="C78" s="179" t="s">
        <v>163</v>
      </c>
      <c r="D78" s="158" t="s">
        <v>156</v>
      </c>
      <c r="E78" s="160" t="s">
        <v>157</v>
      </c>
      <c r="F78" s="561">
        <v>1771.5504735975001</v>
      </c>
      <c r="G78" s="561">
        <v>2739.3715438798999</v>
      </c>
      <c r="H78" s="561">
        <v>4310.6784945849004</v>
      </c>
      <c r="I78" s="561">
        <v>3354.1489010493997</v>
      </c>
      <c r="J78" s="561">
        <v>5055.2874562764</v>
      </c>
      <c r="K78" s="561">
        <v>6841.8593379251006</v>
      </c>
      <c r="L78" s="561">
        <v>12237.966342721102</v>
      </c>
      <c r="M78" s="561">
        <v>15004.476920534202</v>
      </c>
      <c r="N78" s="561">
        <v>8928.1483231761995</v>
      </c>
      <c r="O78" s="561">
        <v>10477.140183068299</v>
      </c>
      <c r="P78" s="561">
        <v>10486.553543567401</v>
      </c>
      <c r="Q78" s="561">
        <v>8480.4243073335001</v>
      </c>
      <c r="R78" s="561">
        <v>3171.9838429915999</v>
      </c>
      <c r="S78" s="561">
        <v>19064.521077494501</v>
      </c>
      <c r="T78" s="561">
        <v>10559.1968164389</v>
      </c>
      <c r="U78" s="561">
        <v>16217.362797951801</v>
      </c>
      <c r="V78" s="561">
        <v>27431.646322406901</v>
      </c>
      <c r="W78" s="561">
        <v>26427.613302801899</v>
      </c>
      <c r="X78" s="561">
        <v>39501.5087266958</v>
      </c>
      <c r="Y78" s="561">
        <v>19196.184306371899</v>
      </c>
      <c r="Z78" s="561">
        <v>20792.003304605001</v>
      </c>
      <c r="AA78" s="561">
        <v>33521.070000480802</v>
      </c>
      <c r="AB78" s="561">
        <v>91958.448060533905</v>
      </c>
      <c r="AC78" s="561">
        <v>69206.690815333001</v>
      </c>
      <c r="AD78" s="561">
        <v>71878.115580637794</v>
      </c>
      <c r="AE78" s="561">
        <v>95430.972840262999</v>
      </c>
      <c r="AF78" s="561">
        <v>79893.872645535099</v>
      </c>
      <c r="AG78" s="561">
        <v>116428.64584760701</v>
      </c>
      <c r="AH78" s="561">
        <v>89290.73376365799</v>
      </c>
      <c r="AI78" s="561">
        <v>107630.750201339</v>
      </c>
      <c r="AJ78" s="561">
        <v>96474.186548147103</v>
      </c>
      <c r="AK78" s="561">
        <v>61850.155662135032</v>
      </c>
      <c r="AL78" s="561">
        <v>77452.429891938024</v>
      </c>
      <c r="AM78" s="561">
        <v>109486.37505559361</v>
      </c>
      <c r="AN78" s="561">
        <v>144303.00626254614</v>
      </c>
      <c r="AO78" s="561">
        <v>134157.92194054788</v>
      </c>
      <c r="AP78" s="561">
        <v>86016.852379406919</v>
      </c>
      <c r="AQ78" s="561">
        <v>96787.289339247291</v>
      </c>
      <c r="AR78" s="561">
        <v>157608</v>
      </c>
      <c r="AS78" s="561">
        <v>167532</v>
      </c>
      <c r="AT78" s="561">
        <v>115527</v>
      </c>
      <c r="AU78" s="561">
        <v>170991</v>
      </c>
      <c r="AV78" s="561">
        <v>1020272</v>
      </c>
      <c r="AW78" s="561">
        <v>542998</v>
      </c>
      <c r="AX78" s="561">
        <v>294195</v>
      </c>
      <c r="AY78" s="561">
        <v>364199</v>
      </c>
      <c r="AZ78" s="561">
        <v>291028</v>
      </c>
      <c r="BA78" s="561">
        <v>507314</v>
      </c>
      <c r="BB78" s="561">
        <v>315648</v>
      </c>
      <c r="BC78" s="561">
        <v>220006</v>
      </c>
      <c r="BD78" s="561">
        <v>179376</v>
      </c>
      <c r="BE78" s="561">
        <v>177602</v>
      </c>
      <c r="BF78" s="561">
        <v>167444</v>
      </c>
      <c r="BG78" s="561">
        <v>155281</v>
      </c>
      <c r="BH78" s="198"/>
      <c r="BI78" s="153"/>
      <c r="BJ78" s="153"/>
    </row>
    <row r="79" spans="1:62">
      <c r="A79" s="169" t="s">
        <v>29</v>
      </c>
      <c r="B79" s="159" t="s">
        <v>155</v>
      </c>
      <c r="C79" s="179" t="s">
        <v>163</v>
      </c>
      <c r="D79" s="158" t="s">
        <v>156</v>
      </c>
      <c r="E79" s="160" t="s">
        <v>157</v>
      </c>
      <c r="F79" s="561">
        <v>532.09881017630005</v>
      </c>
      <c r="G79" s="561">
        <v>605.83359152809999</v>
      </c>
      <c r="H79" s="561">
        <v>1077.2541289532001</v>
      </c>
      <c r="I79" s="561">
        <v>1384.1208072374002</v>
      </c>
      <c r="J79" s="561">
        <v>963.51556483119998</v>
      </c>
      <c r="K79" s="561">
        <v>1242.3528383398002</v>
      </c>
      <c r="L79" s="561">
        <v>1314.2045931148</v>
      </c>
      <c r="M79" s="561">
        <v>1868.8641820826001</v>
      </c>
      <c r="N79" s="561">
        <v>1996.0300704386</v>
      </c>
      <c r="O79" s="561">
        <v>2583.3987360715</v>
      </c>
      <c r="P79" s="561">
        <v>9327.0215925619013</v>
      </c>
      <c r="Q79" s="561">
        <v>13925.809731588</v>
      </c>
      <c r="R79" s="561">
        <v>10204.199511377201</v>
      </c>
      <c r="S79" s="561">
        <v>14840.4815254889</v>
      </c>
      <c r="T79" s="561">
        <v>21579.9560269494</v>
      </c>
      <c r="U79" s="561">
        <v>16738.224522495901</v>
      </c>
      <c r="V79" s="561">
        <v>20329.184327407402</v>
      </c>
      <c r="W79" s="561">
        <v>25878.987676246801</v>
      </c>
      <c r="X79" s="561">
        <v>35698.782475689099</v>
      </c>
      <c r="Y79" s="561">
        <v>34295.633388626396</v>
      </c>
      <c r="Z79" s="561">
        <v>29665.437708701502</v>
      </c>
      <c r="AA79" s="561">
        <v>34945.785104515999</v>
      </c>
      <c r="AB79" s="561">
        <v>46857.629466421502</v>
      </c>
      <c r="AC79" s="561">
        <v>51838.919356195802</v>
      </c>
      <c r="AD79" s="561">
        <v>43203.807339559804</v>
      </c>
      <c r="AE79" s="561">
        <v>76700.45010397509</v>
      </c>
      <c r="AF79" s="561">
        <v>71829.153173944913</v>
      </c>
      <c r="AG79" s="561">
        <v>84265.014286057689</v>
      </c>
      <c r="AH79" s="561">
        <v>70716.467070546802</v>
      </c>
      <c r="AI79" s="561">
        <v>64775.923256764399</v>
      </c>
      <c r="AJ79" s="561">
        <v>78481.828248770908</v>
      </c>
      <c r="AK79" s="561">
        <v>161720.33704758814</v>
      </c>
      <c r="AL79" s="561">
        <v>145354.77744521774</v>
      </c>
      <c r="AM79" s="561">
        <v>101330.64079910569</v>
      </c>
      <c r="AN79" s="561">
        <v>129578.20970514347</v>
      </c>
      <c r="AO79" s="561">
        <v>124403.4954863991</v>
      </c>
      <c r="AP79" s="561">
        <v>98043.1045881264</v>
      </c>
      <c r="AQ79" s="561">
        <v>84208.647482360291</v>
      </c>
      <c r="AR79" s="561">
        <v>71093</v>
      </c>
      <c r="AS79" s="561">
        <v>121437</v>
      </c>
      <c r="AT79" s="561">
        <v>126993</v>
      </c>
      <c r="AU79" s="561">
        <v>128608</v>
      </c>
      <c r="AV79" s="561">
        <v>160782</v>
      </c>
      <c r="AW79" s="561">
        <v>130785</v>
      </c>
      <c r="AX79" s="561">
        <v>150352</v>
      </c>
      <c r="AY79" s="561">
        <v>118568</v>
      </c>
      <c r="AZ79" s="561">
        <v>85849</v>
      </c>
      <c r="BA79" s="561">
        <v>54000</v>
      </c>
      <c r="BB79" s="561">
        <v>37662</v>
      </c>
      <c r="BC79" s="561">
        <v>41680</v>
      </c>
      <c r="BD79" s="561">
        <v>62495</v>
      </c>
      <c r="BE79" s="561">
        <v>72271</v>
      </c>
      <c r="BF79" s="561">
        <v>30016</v>
      </c>
      <c r="BG79" s="561">
        <v>24641</v>
      </c>
      <c r="BH79" s="198"/>
      <c r="BI79" s="153"/>
      <c r="BJ79" s="153"/>
    </row>
    <row r="80" spans="1:62">
      <c r="A80" s="169" t="s">
        <v>30</v>
      </c>
      <c r="B80" s="159" t="s">
        <v>155</v>
      </c>
      <c r="C80" s="179" t="s">
        <v>163</v>
      </c>
      <c r="D80" s="158" t="s">
        <v>156</v>
      </c>
      <c r="E80" s="160" t="s">
        <v>157</v>
      </c>
      <c r="F80" s="561">
        <v>628.68005060520011</v>
      </c>
      <c r="G80" s="561">
        <v>1132.8877630329</v>
      </c>
      <c r="H80" s="561">
        <v>1247.3304828531</v>
      </c>
      <c r="I80" s="561">
        <v>892.30155477020003</v>
      </c>
      <c r="J80" s="561">
        <v>454.58111247339997</v>
      </c>
      <c r="K80" s="561">
        <v>973.04736462199992</v>
      </c>
      <c r="L80" s="561">
        <v>994.99985419450002</v>
      </c>
      <c r="M80" s="561">
        <v>658.94014875050004</v>
      </c>
      <c r="N80" s="561">
        <v>293.36431071120001</v>
      </c>
      <c r="O80" s="561">
        <v>637.30186307740007</v>
      </c>
      <c r="P80" s="561">
        <v>781.10977227650005</v>
      </c>
      <c r="Q80" s="561">
        <v>754.29776711979991</v>
      </c>
      <c r="R80" s="561">
        <v>1117.0570927842</v>
      </c>
      <c r="S80" s="561">
        <v>1286.2606764991999</v>
      </c>
      <c r="T80" s="561">
        <v>775.38975076029999</v>
      </c>
      <c r="U80" s="561">
        <v>1372.1167627084001</v>
      </c>
      <c r="V80" s="561">
        <v>860.08257106970007</v>
      </c>
      <c r="W80" s="561">
        <v>1197.4344044571001</v>
      </c>
      <c r="X80" s="561">
        <v>2134.1918268364002</v>
      </c>
      <c r="Y80" s="561">
        <v>3428.5154695107003</v>
      </c>
      <c r="Z80" s="561">
        <v>5440.2525323044001</v>
      </c>
      <c r="AA80" s="561">
        <v>9304.4122280721003</v>
      </c>
      <c r="AB80" s="561">
        <v>13883.228217518301</v>
      </c>
      <c r="AC80" s="561">
        <v>19071.853195581403</v>
      </c>
      <c r="AD80" s="561">
        <v>17622.418666654601</v>
      </c>
      <c r="AE80" s="561">
        <v>22407.2828170639</v>
      </c>
      <c r="AF80" s="561">
        <v>22907.084320796203</v>
      </c>
      <c r="AG80" s="561">
        <v>38393.282895796496</v>
      </c>
      <c r="AH80" s="561">
        <v>17399.978104528</v>
      </c>
      <c r="AI80" s="561">
        <v>22877.761555058703</v>
      </c>
      <c r="AJ80" s="561">
        <v>55876.279735073906</v>
      </c>
      <c r="AK80" s="561">
        <v>51548.808192997007</v>
      </c>
      <c r="AL80" s="561">
        <v>73425.648792566673</v>
      </c>
      <c r="AM80" s="561">
        <v>63244.50374430541</v>
      </c>
      <c r="AN80" s="561">
        <v>79147.284026300287</v>
      </c>
      <c r="AO80" s="561">
        <v>31613.236690586946</v>
      </c>
      <c r="AP80" s="561">
        <v>27466.253170338849</v>
      </c>
      <c r="AQ80" s="561">
        <v>32478.249816691306</v>
      </c>
      <c r="AR80" s="561">
        <v>32423</v>
      </c>
      <c r="AS80" s="561">
        <v>55416</v>
      </c>
      <c r="AT80" s="561">
        <v>77802</v>
      </c>
      <c r="AU80" s="561">
        <v>50460</v>
      </c>
      <c r="AV80" s="561">
        <v>65307</v>
      </c>
      <c r="AW80" s="561">
        <v>38718</v>
      </c>
      <c r="AX80" s="561">
        <v>29672</v>
      </c>
      <c r="AY80" s="561">
        <v>63687</v>
      </c>
      <c r="AZ80" s="561">
        <v>51822</v>
      </c>
      <c r="BA80" s="561">
        <v>25910</v>
      </c>
      <c r="BB80" s="561">
        <v>25667</v>
      </c>
      <c r="BC80" s="561">
        <v>49068</v>
      </c>
      <c r="BD80" s="561">
        <v>11848</v>
      </c>
      <c r="BE80" s="561">
        <v>55837</v>
      </c>
      <c r="BF80" s="561">
        <v>34522</v>
      </c>
      <c r="BG80" s="561">
        <v>47899</v>
      </c>
      <c r="BH80" s="198"/>
      <c r="BI80" s="153"/>
      <c r="BJ80" s="153"/>
    </row>
    <row r="81" spans="1:62">
      <c r="A81" s="169" t="s">
        <v>31</v>
      </c>
      <c r="B81" s="159" t="s">
        <v>155</v>
      </c>
      <c r="C81" s="179" t="s">
        <v>163</v>
      </c>
      <c r="D81" s="158" t="s">
        <v>156</v>
      </c>
      <c r="E81" s="160" t="s">
        <v>157</v>
      </c>
      <c r="F81" s="561">
        <v>1184.8052412101999</v>
      </c>
      <c r="G81" s="561">
        <v>1185.7314007187999</v>
      </c>
      <c r="H81" s="561">
        <v>1643.5995750844002</v>
      </c>
      <c r="I81" s="561">
        <v>746.59314770470007</v>
      </c>
      <c r="J81" s="561">
        <v>1257.0423726155</v>
      </c>
      <c r="K81" s="561">
        <v>2137.1816738787998</v>
      </c>
      <c r="L81" s="561">
        <v>2532.4500772301003</v>
      </c>
      <c r="M81" s="561">
        <v>3846.8391098890997</v>
      </c>
      <c r="N81" s="561">
        <v>4091.8430811487001</v>
      </c>
      <c r="O81" s="561">
        <v>5085.4830791052009</v>
      </c>
      <c r="P81" s="561">
        <v>6367.6674730205996</v>
      </c>
      <c r="Q81" s="561">
        <v>4163.5320417582998</v>
      </c>
      <c r="R81" s="561">
        <v>9743.970159688899</v>
      </c>
      <c r="S81" s="561">
        <v>15435.375199836501</v>
      </c>
      <c r="T81" s="561">
        <v>6925.9952459942997</v>
      </c>
      <c r="U81" s="561">
        <v>7140.9170558820997</v>
      </c>
      <c r="V81" s="561">
        <v>20432.100373228503</v>
      </c>
      <c r="W81" s="561">
        <v>20917.095364393601</v>
      </c>
      <c r="X81" s="561">
        <v>37213.687863161598</v>
      </c>
      <c r="Y81" s="561">
        <v>41099.6938534492</v>
      </c>
      <c r="Z81" s="561">
        <v>23580.3203496688</v>
      </c>
      <c r="AA81" s="561">
        <v>26879.9561651822</v>
      </c>
      <c r="AB81" s="561">
        <v>45841.0649295193</v>
      </c>
      <c r="AC81" s="561">
        <v>51838.5930018211</v>
      </c>
      <c r="AD81" s="561">
        <v>44518.432179546398</v>
      </c>
      <c r="AE81" s="561">
        <v>62581.120468969704</v>
      </c>
      <c r="AF81" s="561">
        <v>54726.038102785096</v>
      </c>
      <c r="AG81" s="561">
        <v>36778.202343706806</v>
      </c>
      <c r="AH81" s="561">
        <v>18287.2553329607</v>
      </c>
      <c r="AI81" s="561">
        <v>54174.794072217599</v>
      </c>
      <c r="AJ81" s="561">
        <v>38640.806494536802</v>
      </c>
      <c r="AK81" s="561">
        <v>30940.103133677112</v>
      </c>
      <c r="AL81" s="561">
        <v>39642.75840515428</v>
      </c>
      <c r="AM81" s="561">
        <v>43627.468657218757</v>
      </c>
      <c r="AN81" s="561">
        <v>55665.741108025912</v>
      </c>
      <c r="AO81" s="561">
        <v>48141.069561140961</v>
      </c>
      <c r="AP81" s="561">
        <v>33740.819540105535</v>
      </c>
      <c r="AQ81" s="561">
        <v>61464.515704446283</v>
      </c>
      <c r="AR81" s="561">
        <v>56308</v>
      </c>
      <c r="AS81" s="561">
        <v>74358</v>
      </c>
      <c r="AT81" s="561">
        <v>62933</v>
      </c>
      <c r="AU81" s="561">
        <v>79406</v>
      </c>
      <c r="AV81" s="561">
        <v>74022</v>
      </c>
      <c r="AW81" s="561">
        <v>82157</v>
      </c>
      <c r="AX81" s="561">
        <v>74466</v>
      </c>
      <c r="AY81" s="561">
        <v>78490</v>
      </c>
      <c r="AZ81" s="561">
        <v>80694</v>
      </c>
      <c r="BA81" s="561">
        <v>99114</v>
      </c>
      <c r="BB81" s="561">
        <v>45610</v>
      </c>
      <c r="BC81" s="561">
        <v>32580</v>
      </c>
      <c r="BD81" s="561">
        <v>43527</v>
      </c>
      <c r="BE81" s="561">
        <v>37033</v>
      </c>
      <c r="BF81" s="561">
        <v>27618</v>
      </c>
      <c r="BG81" s="561">
        <v>34181</v>
      </c>
      <c r="BH81" s="198"/>
      <c r="BI81" s="153"/>
      <c r="BJ81" s="153"/>
    </row>
    <row r="82" spans="1:62">
      <c r="A82" s="169" t="s">
        <v>32</v>
      </c>
      <c r="B82" s="159" t="s">
        <v>155</v>
      </c>
      <c r="C82" s="179" t="s">
        <v>163</v>
      </c>
      <c r="D82" s="158" t="s">
        <v>156</v>
      </c>
      <c r="E82" s="160" t="s">
        <v>157</v>
      </c>
      <c r="F82" s="561">
        <v>496.87324468399999</v>
      </c>
      <c r="G82" s="561">
        <v>712.42992300430001</v>
      </c>
      <c r="H82" s="561">
        <v>784.64130425639996</v>
      </c>
      <c r="I82" s="561">
        <v>795.82280907649999</v>
      </c>
      <c r="J82" s="561">
        <v>1379.8055523301</v>
      </c>
      <c r="K82" s="561">
        <v>1448.8631182912002</v>
      </c>
      <c r="L82" s="561">
        <v>1067.2497558088</v>
      </c>
      <c r="M82" s="561">
        <v>689.54574531509991</v>
      </c>
      <c r="N82" s="561">
        <v>837.79823657039992</v>
      </c>
      <c r="O82" s="561">
        <v>765.69181199140007</v>
      </c>
      <c r="P82" s="561">
        <v>454.46017916170001</v>
      </c>
      <c r="Q82" s="561">
        <v>317.24411116319999</v>
      </c>
      <c r="R82" s="561">
        <v>1529.4240081497001</v>
      </c>
      <c r="S82" s="561">
        <v>1565.6842414626001</v>
      </c>
      <c r="T82" s="561">
        <v>1642.3522189367002</v>
      </c>
      <c r="U82" s="561">
        <v>2643.5717109613001</v>
      </c>
      <c r="V82" s="561">
        <v>4946.8598661546002</v>
      </c>
      <c r="W82" s="561">
        <v>3063.8506773405998</v>
      </c>
      <c r="X82" s="561">
        <v>8289.9587501352016</v>
      </c>
      <c r="Y82" s="561">
        <v>7401.7053321794001</v>
      </c>
      <c r="Z82" s="561">
        <v>5297.4768039378005</v>
      </c>
      <c r="AA82" s="561">
        <v>6642.4474914356006</v>
      </c>
      <c r="AB82" s="561">
        <v>6015.3609985214998</v>
      </c>
      <c r="AC82" s="561">
        <v>7135.7049361124</v>
      </c>
      <c r="AD82" s="561">
        <v>13112.0767420336</v>
      </c>
      <c r="AE82" s="561">
        <v>22595.9971463945</v>
      </c>
      <c r="AF82" s="561">
        <v>25470.587994182202</v>
      </c>
      <c r="AG82" s="561">
        <v>21002.7840803914</v>
      </c>
      <c r="AH82" s="561">
        <v>17967.619963218101</v>
      </c>
      <c r="AI82" s="561">
        <v>11831.436551753201</v>
      </c>
      <c r="AJ82" s="561">
        <v>8539.6809689516995</v>
      </c>
      <c r="AK82" s="561">
        <v>14658.68522592045</v>
      </c>
      <c r="AL82" s="561">
        <v>9021.1916868005719</v>
      </c>
      <c r="AM82" s="561">
        <v>7620.8334835863589</v>
      </c>
      <c r="AN82" s="561">
        <v>13402.569927758344</v>
      </c>
      <c r="AO82" s="561">
        <v>20530.573485749999</v>
      </c>
      <c r="AP82" s="561">
        <v>18433.041241450603</v>
      </c>
      <c r="AQ82" s="561">
        <v>14099.910280913058</v>
      </c>
      <c r="AR82" s="561">
        <v>8427</v>
      </c>
      <c r="AS82" s="561">
        <v>11743</v>
      </c>
      <c r="AT82" s="561">
        <v>16676</v>
      </c>
      <c r="AU82" s="561">
        <v>14189</v>
      </c>
      <c r="AV82" s="561">
        <v>15910</v>
      </c>
      <c r="AW82" s="561">
        <v>19753</v>
      </c>
      <c r="AX82" s="561">
        <v>30819</v>
      </c>
      <c r="AY82" s="561">
        <v>53605</v>
      </c>
      <c r="AZ82" s="561">
        <v>40582</v>
      </c>
      <c r="BA82" s="561">
        <v>33657</v>
      </c>
      <c r="BB82" s="561">
        <v>7225</v>
      </c>
      <c r="BC82" s="561">
        <v>5974</v>
      </c>
      <c r="BD82" s="561">
        <v>26102</v>
      </c>
      <c r="BE82" s="561">
        <v>34441</v>
      </c>
      <c r="BF82" s="561">
        <v>8826</v>
      </c>
      <c r="BG82" s="561">
        <v>30289</v>
      </c>
      <c r="BH82" s="198"/>
      <c r="BI82" s="153"/>
      <c r="BJ82" s="153"/>
    </row>
    <row r="83" spans="1:62">
      <c r="A83" s="161" t="s">
        <v>158</v>
      </c>
      <c r="B83" s="162" t="s">
        <v>155</v>
      </c>
      <c r="C83" s="180" t="s">
        <v>163</v>
      </c>
      <c r="D83" s="161" t="s">
        <v>156</v>
      </c>
      <c r="E83" s="163" t="s">
        <v>157</v>
      </c>
      <c r="F83" s="562">
        <v>50779.835445500205</v>
      </c>
      <c r="G83" s="562">
        <v>67590.866999489095</v>
      </c>
      <c r="H83" s="562">
        <v>85041.394661047205</v>
      </c>
      <c r="I83" s="562">
        <v>86058.870196993696</v>
      </c>
      <c r="J83" s="562">
        <v>74377.713499146601</v>
      </c>
      <c r="K83" s="562">
        <v>90085.696202090301</v>
      </c>
      <c r="L83" s="562">
        <v>102597.75810623501</v>
      </c>
      <c r="M83" s="562">
        <v>137212.41779648501</v>
      </c>
      <c r="N83" s="561">
        <v>117986.888724845</v>
      </c>
      <c r="O83" s="561">
        <v>142747.51439249702</v>
      </c>
      <c r="P83" s="561">
        <v>150842.08900156303</v>
      </c>
      <c r="Q83" s="561">
        <v>150206.50137072202</v>
      </c>
      <c r="R83" s="561">
        <v>206816.39968789401</v>
      </c>
      <c r="S83" s="561">
        <v>302433.270448956</v>
      </c>
      <c r="T83" s="561">
        <v>262478.46866141399</v>
      </c>
      <c r="U83" s="561">
        <v>274470.08672340203</v>
      </c>
      <c r="V83" s="561">
        <v>375558.92846966698</v>
      </c>
      <c r="W83" s="561">
        <v>460559.08630431705</v>
      </c>
      <c r="X83" s="561">
        <v>720762.85324726801</v>
      </c>
      <c r="Y83" s="561">
        <v>785221.31581782701</v>
      </c>
      <c r="Z83" s="561">
        <v>597404.09347958991</v>
      </c>
      <c r="AA83" s="561">
        <v>679050.84252809687</v>
      </c>
      <c r="AB83" s="561">
        <v>933913.30583728803</v>
      </c>
      <c r="AC83" s="561">
        <v>987109.26437729702</v>
      </c>
      <c r="AD83" s="561">
        <v>1100743.79718634</v>
      </c>
      <c r="AE83" s="561">
        <v>1490244.2174909499</v>
      </c>
      <c r="AF83" s="561">
        <v>1773645.9479221201</v>
      </c>
      <c r="AG83" s="561">
        <v>1862175.9711080899</v>
      </c>
      <c r="AH83" s="561">
        <v>1610134.62659316</v>
      </c>
      <c r="AI83" s="561">
        <v>2105540.8928430299</v>
      </c>
      <c r="AJ83" s="561">
        <v>2156861.6539451196</v>
      </c>
      <c r="AK83" s="561">
        <v>2006490.9307273447</v>
      </c>
      <c r="AL83" s="561">
        <v>2047293.6424939597</v>
      </c>
      <c r="AM83" s="561">
        <v>1697534.6483478176</v>
      </c>
      <c r="AN83" s="561">
        <v>2011323.0680465903</v>
      </c>
      <c r="AO83" s="561">
        <v>1742881.011623574</v>
      </c>
      <c r="AP83" s="561">
        <v>1947219.1169930161</v>
      </c>
      <c r="AQ83" s="561">
        <v>1948778.3635642421</v>
      </c>
      <c r="AR83" s="561">
        <v>1997429</v>
      </c>
      <c r="AS83" s="561">
        <v>2488823</v>
      </c>
      <c r="AT83" s="561">
        <v>2318780</v>
      </c>
      <c r="AU83" s="561">
        <v>2484087</v>
      </c>
      <c r="AV83" s="561">
        <v>3549172</v>
      </c>
      <c r="AW83" s="561">
        <v>3263622</v>
      </c>
      <c r="AX83" s="561">
        <v>3557521</v>
      </c>
      <c r="AY83" s="561">
        <v>3937979</v>
      </c>
      <c r="AZ83" s="561">
        <v>2808967</v>
      </c>
      <c r="BA83" s="561">
        <v>2045689</v>
      </c>
      <c r="BB83" s="561">
        <v>1661677</v>
      </c>
      <c r="BC83" s="561">
        <v>1450764</v>
      </c>
      <c r="BD83" s="561">
        <v>1314791</v>
      </c>
      <c r="BE83" s="561">
        <v>1483646</v>
      </c>
      <c r="BF83" s="561">
        <v>1267407</v>
      </c>
      <c r="BG83" s="561">
        <v>915992</v>
      </c>
      <c r="BH83" s="198"/>
      <c r="BI83" s="153"/>
      <c r="BJ83" s="153"/>
    </row>
    <row r="84" spans="1:62">
      <c r="A84" s="158" t="s">
        <v>159</v>
      </c>
      <c r="B84" s="159" t="s">
        <v>155</v>
      </c>
      <c r="C84" s="179" t="s">
        <v>163</v>
      </c>
      <c r="D84" s="158" t="s">
        <v>156</v>
      </c>
      <c r="E84" s="160" t="s">
        <v>157</v>
      </c>
      <c r="F84" s="561">
        <v>50779.835445500001</v>
      </c>
      <c r="G84" s="561">
        <v>67590.866999489081</v>
      </c>
      <c r="H84" s="561">
        <v>84574.694627811288</v>
      </c>
      <c r="I84" s="561">
        <v>84925.100435114698</v>
      </c>
      <c r="J84" s="561">
        <v>71918.943147073704</v>
      </c>
      <c r="K84" s="561">
        <v>87383.510021161608</v>
      </c>
      <c r="L84" s="561">
        <v>98784.717152068115</v>
      </c>
      <c r="M84" s="561">
        <v>132532.13170029939</v>
      </c>
      <c r="N84" s="561">
        <v>112554.74442844959</v>
      </c>
      <c r="O84" s="561">
        <v>132926.67883541872</v>
      </c>
      <c r="P84" s="561">
        <v>146982.44596969709</v>
      </c>
      <c r="Q84" s="561">
        <v>145956.18972851659</v>
      </c>
      <c r="R84" s="561">
        <v>200703.64651154535</v>
      </c>
      <c r="S84" s="561">
        <v>299422.64723967144</v>
      </c>
      <c r="T84" s="561">
        <v>250450.80956749979</v>
      </c>
      <c r="U84" s="561">
        <v>272439.51064909314</v>
      </c>
      <c r="V84" s="561">
        <v>373341.18311729346</v>
      </c>
      <c r="W84" s="561">
        <v>455461.63473146776</v>
      </c>
      <c r="X84" s="561">
        <v>714922.06853280938</v>
      </c>
      <c r="Y84" s="561">
        <v>781728.48442456091</v>
      </c>
      <c r="Z84" s="561">
        <v>588939.91981113236</v>
      </c>
      <c r="AA84" s="561">
        <v>671789.57391775772</v>
      </c>
      <c r="AB84" s="561">
        <v>884094.27058191795</v>
      </c>
      <c r="AC84" s="561">
        <v>975337.8413008363</v>
      </c>
      <c r="AD84" s="561">
        <v>1078145.7420615084</v>
      </c>
      <c r="AE84" s="561">
        <v>1458558.2583357373</v>
      </c>
      <c r="AF84" s="561">
        <v>1739909.3354667476</v>
      </c>
      <c r="AG84" s="561">
        <v>1828200.7568472708</v>
      </c>
      <c r="AH84" s="561">
        <v>1584832.0169986</v>
      </c>
      <c r="AI84" s="561">
        <v>2076548.0689275537</v>
      </c>
      <c r="AJ84" s="561">
        <v>2095462.2573612675</v>
      </c>
      <c r="AK84" s="561">
        <v>1933528.0612551535</v>
      </c>
      <c r="AL84" s="561">
        <v>1998202.973807893</v>
      </c>
      <c r="AM84" s="561">
        <v>1650661.7143269265</v>
      </c>
      <c r="AN84" s="561">
        <v>1958211.6283821957</v>
      </c>
      <c r="AO84" s="561">
        <v>1661840.5394684647</v>
      </c>
      <c r="AP84" s="561">
        <v>1829234.4307814359</v>
      </c>
      <c r="AQ84" s="561">
        <v>1825836.2852523648</v>
      </c>
      <c r="AR84" s="561">
        <v>1937407</v>
      </c>
      <c r="AS84" s="561">
        <v>2374492</v>
      </c>
      <c r="AT84" s="561">
        <v>2199565</v>
      </c>
      <c r="AU84" s="561">
        <v>2372420</v>
      </c>
      <c r="AV84" s="561">
        <v>3372139</v>
      </c>
      <c r="AW84" s="561">
        <v>3012617</v>
      </c>
      <c r="AX84" s="561">
        <v>3282337</v>
      </c>
      <c r="AY84" s="561">
        <v>3553666</v>
      </c>
      <c r="AZ84" s="561">
        <v>2556600</v>
      </c>
      <c r="BA84" s="561">
        <v>1903442</v>
      </c>
      <c r="BB84" s="561">
        <v>1529221</v>
      </c>
      <c r="BC84" s="561">
        <v>1295334</v>
      </c>
      <c r="BD84" s="561">
        <v>1245689</v>
      </c>
      <c r="BE84" s="561">
        <v>1397442</v>
      </c>
      <c r="BF84" s="561">
        <v>1227908</v>
      </c>
      <c r="BG84" s="561">
        <v>872261</v>
      </c>
      <c r="BH84" s="198"/>
      <c r="BI84" s="153"/>
      <c r="BJ84" s="153"/>
    </row>
    <row r="85" spans="1:62">
      <c r="A85" s="167" t="s">
        <v>160</v>
      </c>
      <c r="B85" s="166" t="s">
        <v>155</v>
      </c>
      <c r="C85" s="181" t="s">
        <v>163</v>
      </c>
      <c r="D85" s="167" t="s">
        <v>156</v>
      </c>
      <c r="E85" s="168" t="s">
        <v>157</v>
      </c>
      <c r="F85" s="563">
        <v>0</v>
      </c>
      <c r="G85" s="563">
        <v>0</v>
      </c>
      <c r="H85" s="563">
        <v>466.70003323599997</v>
      </c>
      <c r="I85" s="563">
        <v>1133.769761879</v>
      </c>
      <c r="J85" s="563">
        <v>2458.7703520729001</v>
      </c>
      <c r="K85" s="563">
        <v>2702.1861809286997</v>
      </c>
      <c r="L85" s="563">
        <v>3813.0409541668</v>
      </c>
      <c r="M85" s="563">
        <v>4680.2860961859997</v>
      </c>
      <c r="N85" s="563">
        <v>5432.1442963951004</v>
      </c>
      <c r="O85" s="563">
        <v>9820.8355570781005</v>
      </c>
      <c r="P85" s="563">
        <v>3859.6430318656999</v>
      </c>
      <c r="Q85" s="563">
        <v>4250.3116422055</v>
      </c>
      <c r="R85" s="563">
        <v>6112.7531763489997</v>
      </c>
      <c r="S85" s="563">
        <v>3010.6232092843998</v>
      </c>
      <c r="T85" s="563">
        <v>12027.659093914199</v>
      </c>
      <c r="U85" s="563">
        <v>2030.5760743091</v>
      </c>
      <c r="V85" s="563">
        <v>2217.7453523734002</v>
      </c>
      <c r="W85" s="563">
        <v>5097.4515728486995</v>
      </c>
      <c r="X85" s="563">
        <v>5840.7847144590996</v>
      </c>
      <c r="Y85" s="563">
        <v>3492.8313932663</v>
      </c>
      <c r="Z85" s="563">
        <v>8464.1736684577008</v>
      </c>
      <c r="AA85" s="563">
        <v>7261.2686103398</v>
      </c>
      <c r="AB85" s="563">
        <v>49819.03525537</v>
      </c>
      <c r="AC85" s="563">
        <v>11771.4230764608</v>
      </c>
      <c r="AD85" s="563">
        <v>22598.0551248302</v>
      </c>
      <c r="AE85" s="563">
        <v>31685.959155217402</v>
      </c>
      <c r="AF85" s="563">
        <v>33736.612455374903</v>
      </c>
      <c r="AG85" s="563">
        <v>33975.214260815199</v>
      </c>
      <c r="AH85" s="563">
        <v>25302.609594557201</v>
      </c>
      <c r="AI85" s="563">
        <v>28992.823915473698</v>
      </c>
      <c r="AJ85" s="563">
        <v>61399.3965838472</v>
      </c>
      <c r="AK85" s="563">
        <v>72962.869472191203</v>
      </c>
      <c r="AL85" s="563">
        <v>49090.668686067336</v>
      </c>
      <c r="AM85" s="563">
        <v>46872.934020891182</v>
      </c>
      <c r="AN85" s="563">
        <v>53111.439664394835</v>
      </c>
      <c r="AO85" s="563">
        <v>81040.472155109193</v>
      </c>
      <c r="AP85" s="563">
        <v>117984.68621158029</v>
      </c>
      <c r="AQ85" s="563">
        <v>122941.6254612768</v>
      </c>
      <c r="AR85" s="563">
        <v>60022</v>
      </c>
      <c r="AS85" s="563">
        <v>114331</v>
      </c>
      <c r="AT85" s="563">
        <v>119215</v>
      </c>
      <c r="AU85" s="563">
        <v>111667</v>
      </c>
      <c r="AV85" s="563">
        <v>177033</v>
      </c>
      <c r="AW85" s="563">
        <v>251005</v>
      </c>
      <c r="AX85" s="563">
        <v>275184</v>
      </c>
      <c r="AY85" s="563">
        <v>384313</v>
      </c>
      <c r="AZ85" s="563">
        <v>252367</v>
      </c>
      <c r="BA85" s="563">
        <v>142247</v>
      </c>
      <c r="BB85" s="563">
        <v>132456</v>
      </c>
      <c r="BC85" s="563">
        <v>155430</v>
      </c>
      <c r="BD85" s="563">
        <v>69102</v>
      </c>
      <c r="BE85" s="563">
        <v>86204</v>
      </c>
      <c r="BF85" s="563">
        <v>39499</v>
      </c>
      <c r="BG85" s="563">
        <v>43731</v>
      </c>
      <c r="BH85" s="198"/>
      <c r="BI85" s="153"/>
      <c r="BJ85" s="153"/>
    </row>
    <row r="86" spans="1:62">
      <c r="A86" s="169" t="s">
        <v>11</v>
      </c>
      <c r="B86" s="159" t="s">
        <v>155</v>
      </c>
      <c r="C86" s="179" t="s">
        <v>164</v>
      </c>
      <c r="D86" s="158" t="s">
        <v>156</v>
      </c>
      <c r="E86" s="160" t="s">
        <v>157</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9260.154099503563</v>
      </c>
      <c r="W86" s="561">
        <v>1700.8642554061039</v>
      </c>
      <c r="X86" s="561">
        <v>2175.1229069753467</v>
      </c>
      <c r="Y86" s="561">
        <v>7582.9697210101813</v>
      </c>
      <c r="Z86" s="561">
        <v>8780.0656305217999</v>
      </c>
      <c r="AA86" s="561">
        <v>24873.301255736224</v>
      </c>
      <c r="AB86" s="561">
        <v>26017.486506593032</v>
      </c>
      <c r="AC86" s="561">
        <v>46644.518709599215</v>
      </c>
      <c r="AD86" s="561">
        <v>125338.93523952633</v>
      </c>
      <c r="AE86" s="561">
        <v>130867.20315465887</v>
      </c>
      <c r="AF86" s="561">
        <v>218178.93683350051</v>
      </c>
      <c r="AG86" s="561">
        <v>106092.89769832714</v>
      </c>
      <c r="AH86" s="561">
        <v>43024.070113689289</v>
      </c>
      <c r="AI86" s="561">
        <v>43056.507158054163</v>
      </c>
      <c r="AJ86" s="561">
        <v>27400.141838856631</v>
      </c>
      <c r="AK86" s="561">
        <v>24701.597490173452</v>
      </c>
      <c r="AL86" s="561">
        <v>8305.9872825838702</v>
      </c>
      <c r="AM86" s="561">
        <v>9315.6876179486244</v>
      </c>
      <c r="AN86" s="561">
        <v>12849.638791725265</v>
      </c>
      <c r="AO86" s="561">
        <v>22285.528830550647</v>
      </c>
      <c r="AP86" s="561">
        <v>63088.240597165626</v>
      </c>
      <c r="AQ86" s="561">
        <v>83144.014520452445</v>
      </c>
      <c r="AR86" s="561">
        <v>62852</v>
      </c>
      <c r="AS86" s="561">
        <v>55250</v>
      </c>
      <c r="AT86" s="561">
        <v>80491</v>
      </c>
      <c r="AU86" s="561">
        <v>179028</v>
      </c>
      <c r="AV86" s="561">
        <v>167664</v>
      </c>
      <c r="AW86" s="561">
        <v>160159</v>
      </c>
      <c r="AX86" s="561">
        <v>242258</v>
      </c>
      <c r="AY86" s="561">
        <v>374917</v>
      </c>
      <c r="AZ86" s="561">
        <v>255556</v>
      </c>
      <c r="BA86" s="561">
        <v>215053</v>
      </c>
      <c r="BB86" s="561">
        <v>265543</v>
      </c>
      <c r="BC86" s="561">
        <v>193159</v>
      </c>
      <c r="BD86" s="561">
        <v>63115</v>
      </c>
      <c r="BE86" s="561">
        <v>34773</v>
      </c>
      <c r="BF86" s="561">
        <v>93963</v>
      </c>
      <c r="BG86" s="561">
        <v>74952</v>
      </c>
      <c r="BH86" s="198"/>
      <c r="BI86" s="153"/>
      <c r="BJ86" s="153"/>
    </row>
    <row r="87" spans="1:62">
      <c r="A87" s="169" t="s">
        <v>17</v>
      </c>
      <c r="B87" s="159" t="s">
        <v>155</v>
      </c>
      <c r="C87" s="179" t="s">
        <v>164</v>
      </c>
      <c r="D87" s="158" t="s">
        <v>156</v>
      </c>
      <c r="E87" s="160" t="s">
        <v>157</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1181.589797218516</v>
      </c>
      <c r="W87" s="561">
        <v>2347.9138869856838</v>
      </c>
      <c r="X87" s="561">
        <v>886.55295517651712</v>
      </c>
      <c r="Y87" s="561">
        <v>2314.1971079297537</v>
      </c>
      <c r="Z87" s="561">
        <v>3414.950777108651</v>
      </c>
      <c r="AA87" s="561">
        <v>12380.789249095475</v>
      </c>
      <c r="AB87" s="561">
        <v>9091.5702042239136</v>
      </c>
      <c r="AC87" s="561">
        <v>5197.2521726587574</v>
      </c>
      <c r="AD87" s="561">
        <v>466.38539300181503</v>
      </c>
      <c r="AE87" s="561">
        <v>2158.8354789465457</v>
      </c>
      <c r="AF87" s="561">
        <v>1750.1472479655738</v>
      </c>
      <c r="AG87" s="561">
        <v>1328.2367506881587</v>
      </c>
      <c r="AH87" s="561">
        <v>3089.2022165326407</v>
      </c>
      <c r="AI87" s="561">
        <v>5361.0279711033381</v>
      </c>
      <c r="AJ87" s="561">
        <v>10475.640979409325</v>
      </c>
      <c r="AK87" s="561">
        <v>3876.5280732753954</v>
      </c>
      <c r="AL87" s="561">
        <v>45664.89969107978</v>
      </c>
      <c r="AM87" s="561">
        <v>28818.53040520236</v>
      </c>
      <c r="AN87" s="561">
        <v>2331.926965009075</v>
      </c>
      <c r="AO87" s="561">
        <v>5529.3113603307966</v>
      </c>
      <c r="AP87" s="561">
        <v>2464.1496279735074</v>
      </c>
      <c r="AQ87" s="561">
        <v>6587.092664046254</v>
      </c>
      <c r="AR87" s="561">
        <v>61025</v>
      </c>
      <c r="AS87" s="561">
        <v>177212</v>
      </c>
      <c r="AT87" s="561">
        <v>111951</v>
      </c>
      <c r="AU87" s="561">
        <v>79723</v>
      </c>
      <c r="AV87" s="561">
        <v>57201</v>
      </c>
      <c r="AW87" s="561">
        <v>104258</v>
      </c>
      <c r="AX87" s="561">
        <v>62315</v>
      </c>
      <c r="AY87" s="561">
        <v>28619</v>
      </c>
      <c r="AZ87" s="561">
        <v>10863</v>
      </c>
      <c r="BA87" s="561">
        <v>5551</v>
      </c>
      <c r="BB87" s="561">
        <v>59720</v>
      </c>
      <c r="BC87" s="561">
        <v>534</v>
      </c>
      <c r="BD87" s="561">
        <v>457</v>
      </c>
      <c r="BE87" s="561">
        <v>126</v>
      </c>
      <c r="BF87" s="561">
        <v>3759</v>
      </c>
      <c r="BG87" s="561">
        <v>16673</v>
      </c>
      <c r="BH87" s="198"/>
      <c r="BI87" s="153"/>
      <c r="BJ87" s="153"/>
    </row>
    <row r="88" spans="1:62">
      <c r="A88" s="169" t="s">
        <v>18</v>
      </c>
      <c r="B88" s="159" t="s">
        <v>155</v>
      </c>
      <c r="C88" s="179" t="s">
        <v>164</v>
      </c>
      <c r="D88" s="158" t="s">
        <v>156</v>
      </c>
      <c r="E88" s="160" t="s">
        <v>157</v>
      </c>
      <c r="F88" s="561">
        <v>0</v>
      </c>
      <c r="G88" s="561">
        <v>0</v>
      </c>
      <c r="H88" s="561">
        <v>0</v>
      </c>
      <c r="I88" s="561">
        <v>0</v>
      </c>
      <c r="J88" s="561">
        <v>0</v>
      </c>
      <c r="K88" s="561">
        <v>0</v>
      </c>
      <c r="L88" s="561">
        <v>0</v>
      </c>
      <c r="M88" s="561">
        <v>0</v>
      </c>
      <c r="N88" s="561">
        <v>0</v>
      </c>
      <c r="O88" s="561">
        <v>0</v>
      </c>
      <c r="P88" s="561">
        <v>0</v>
      </c>
      <c r="Q88" s="561">
        <v>0</v>
      </c>
      <c r="R88" s="561">
        <v>0</v>
      </c>
      <c r="S88" s="561">
        <v>0</v>
      </c>
      <c r="T88" s="561">
        <v>0</v>
      </c>
      <c r="U88" s="561">
        <v>0</v>
      </c>
      <c r="V88" s="561">
        <v>5881.2640486579394</v>
      </c>
      <c r="W88" s="561">
        <v>9070.8953878331104</v>
      </c>
      <c r="X88" s="561">
        <v>3046.2298510692008</v>
      </c>
      <c r="Y88" s="561">
        <v>13288.137223083673</v>
      </c>
      <c r="Z88" s="561">
        <v>19837.185820922434</v>
      </c>
      <c r="AA88" s="561">
        <v>16721.599173007344</v>
      </c>
      <c r="AB88" s="561">
        <v>15033.716779055931</v>
      </c>
      <c r="AC88" s="561">
        <v>10766.590939141515</v>
      </c>
      <c r="AD88" s="561">
        <v>4162.6098349620761</v>
      </c>
      <c r="AE88" s="561">
        <v>2589.7611577897178</v>
      </c>
      <c r="AF88" s="561">
        <v>2354.1644128712751</v>
      </c>
      <c r="AG88" s="561">
        <v>12170.495113771591</v>
      </c>
      <c r="AH88" s="561">
        <v>3978.7001310206388</v>
      </c>
      <c r="AI88" s="561">
        <v>11274.987078239756</v>
      </c>
      <c r="AJ88" s="561">
        <v>13132.114480785642</v>
      </c>
      <c r="AK88" s="561">
        <v>5078.5522820429605</v>
      </c>
      <c r="AL88" s="561">
        <v>4898.2486507278254</v>
      </c>
      <c r="AM88" s="561">
        <v>6496.9408483886864</v>
      </c>
      <c r="AN88" s="561">
        <v>6328.6574591612271</v>
      </c>
      <c r="AO88" s="561">
        <v>1628.74280288005</v>
      </c>
      <c r="AP88" s="561">
        <v>1574.6517134855096</v>
      </c>
      <c r="AQ88" s="561">
        <v>3437.7892370752347</v>
      </c>
      <c r="AR88" s="561">
        <v>7152</v>
      </c>
      <c r="AS88" s="561">
        <v>20027</v>
      </c>
      <c r="AT88" s="561">
        <v>33417</v>
      </c>
      <c r="AU88" s="561">
        <v>42877</v>
      </c>
      <c r="AV88" s="561">
        <v>55751</v>
      </c>
      <c r="AW88" s="561">
        <v>16469</v>
      </c>
      <c r="AX88" s="561">
        <v>17949</v>
      </c>
      <c r="AY88" s="561">
        <v>13356</v>
      </c>
      <c r="AZ88" s="561">
        <v>5726</v>
      </c>
      <c r="BA88" s="561">
        <v>3480</v>
      </c>
      <c r="BB88" s="561">
        <v>17313</v>
      </c>
      <c r="BC88" s="561">
        <v>4096</v>
      </c>
      <c r="BD88" s="561">
        <v>4805</v>
      </c>
      <c r="BE88" s="561">
        <v>315</v>
      </c>
      <c r="BF88" s="561">
        <v>11060</v>
      </c>
      <c r="BG88" s="561">
        <v>5118</v>
      </c>
      <c r="BH88" s="198"/>
      <c r="BI88" s="153"/>
      <c r="BJ88" s="153"/>
    </row>
    <row r="89" spans="1:62">
      <c r="A89" s="169" t="s">
        <v>19</v>
      </c>
      <c r="B89" s="159" t="s">
        <v>155</v>
      </c>
      <c r="C89" s="179" t="s">
        <v>164</v>
      </c>
      <c r="D89" s="158" t="s">
        <v>156</v>
      </c>
      <c r="E89" s="160" t="s">
        <v>157</v>
      </c>
      <c r="F89" s="561">
        <v>0</v>
      </c>
      <c r="G89" s="561">
        <v>0</v>
      </c>
      <c r="H89" s="561">
        <v>0</v>
      </c>
      <c r="I89" s="561">
        <v>0</v>
      </c>
      <c r="J89" s="561">
        <v>0</v>
      </c>
      <c r="K89" s="561">
        <v>0</v>
      </c>
      <c r="L89" s="561">
        <v>0</v>
      </c>
      <c r="M89" s="561">
        <v>0</v>
      </c>
      <c r="N89" s="561">
        <v>0</v>
      </c>
      <c r="O89" s="561">
        <v>0</v>
      </c>
      <c r="P89" s="561">
        <v>0</v>
      </c>
      <c r="Q89" s="561">
        <v>0</v>
      </c>
      <c r="R89" s="561">
        <v>0</v>
      </c>
      <c r="S89" s="561">
        <v>0</v>
      </c>
      <c r="T89" s="561">
        <v>0</v>
      </c>
      <c r="U89" s="561">
        <v>0</v>
      </c>
      <c r="V89" s="561">
        <v>985.29924392677265</v>
      </c>
      <c r="W89" s="561">
        <v>799.58650367218388</v>
      </c>
      <c r="X89" s="561">
        <v>154.3399084057553</v>
      </c>
      <c r="Y89" s="561">
        <v>337.28799298017861</v>
      </c>
      <c r="Z89" s="561">
        <v>2346.9522676186698</v>
      </c>
      <c r="AA89" s="561">
        <v>0</v>
      </c>
      <c r="AB89" s="561">
        <v>0</v>
      </c>
      <c r="AC89" s="561">
        <v>0</v>
      </c>
      <c r="AD89" s="561">
        <v>41.469835202480979</v>
      </c>
      <c r="AE89" s="561">
        <v>0</v>
      </c>
      <c r="AF89" s="561">
        <v>0</v>
      </c>
      <c r="AG89" s="561">
        <v>0</v>
      </c>
      <c r="AH89" s="561">
        <v>0</v>
      </c>
      <c r="AI89" s="561">
        <v>0</v>
      </c>
      <c r="AJ89" s="561">
        <v>0</v>
      </c>
      <c r="AK89" s="561">
        <v>0</v>
      </c>
      <c r="AL89" s="561">
        <v>0</v>
      </c>
      <c r="AM89" s="561">
        <v>0</v>
      </c>
      <c r="AN89" s="561">
        <v>0</v>
      </c>
      <c r="AO89" s="561">
        <v>0</v>
      </c>
      <c r="AP89" s="561">
        <v>0</v>
      </c>
      <c r="AQ89" s="561">
        <v>0</v>
      </c>
      <c r="AR89" s="561">
        <v>0</v>
      </c>
      <c r="AS89" s="561">
        <v>0</v>
      </c>
      <c r="AT89" s="561">
        <v>41</v>
      </c>
      <c r="AU89" s="561">
        <v>0</v>
      </c>
      <c r="AV89" s="561">
        <v>0</v>
      </c>
      <c r="AW89" s="561">
        <v>0</v>
      </c>
      <c r="AX89" s="561">
        <v>0</v>
      </c>
      <c r="AY89" s="561">
        <v>0</v>
      </c>
      <c r="AZ89" s="561">
        <v>0</v>
      </c>
      <c r="BA89" s="561">
        <v>0</v>
      </c>
      <c r="BB89" s="561">
        <v>0</v>
      </c>
      <c r="BC89" s="561">
        <v>0</v>
      </c>
      <c r="BD89" s="561">
        <v>0</v>
      </c>
      <c r="BE89" s="561">
        <v>0</v>
      </c>
      <c r="BF89" s="561">
        <v>0</v>
      </c>
      <c r="BG89" s="561">
        <v>0</v>
      </c>
      <c r="BH89" s="198"/>
      <c r="BI89" s="153"/>
      <c r="BJ89" s="153"/>
    </row>
    <row r="90" spans="1:62">
      <c r="A90" s="169" t="s">
        <v>20</v>
      </c>
      <c r="B90" s="159" t="s">
        <v>155</v>
      </c>
      <c r="C90" s="179" t="s">
        <v>164</v>
      </c>
      <c r="D90" s="158" t="s">
        <v>156</v>
      </c>
      <c r="E90" s="160" t="s">
        <v>157</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0</v>
      </c>
      <c r="W90" s="561">
        <v>0</v>
      </c>
      <c r="X90" s="561">
        <v>0</v>
      </c>
      <c r="Y90" s="561">
        <v>0</v>
      </c>
      <c r="Z90" s="561">
        <v>0</v>
      </c>
      <c r="AA90" s="561">
        <v>0</v>
      </c>
      <c r="AB90" s="561">
        <v>0</v>
      </c>
      <c r="AC90" s="561">
        <v>0</v>
      </c>
      <c r="AD90" s="561">
        <v>0</v>
      </c>
      <c r="AE90" s="561">
        <v>0</v>
      </c>
      <c r="AF90" s="561">
        <v>0</v>
      </c>
      <c r="AG90" s="561">
        <v>0</v>
      </c>
      <c r="AH90" s="561">
        <v>0</v>
      </c>
      <c r="AI90" s="561">
        <v>0</v>
      </c>
      <c r="AJ90" s="561">
        <v>0</v>
      </c>
      <c r="AK90" s="561">
        <v>0</v>
      </c>
      <c r="AL90" s="561">
        <v>0</v>
      </c>
      <c r="AM90" s="561">
        <v>0</v>
      </c>
      <c r="AN90" s="561">
        <v>0</v>
      </c>
      <c r="AO90" s="561">
        <v>0</v>
      </c>
      <c r="AP90" s="561">
        <v>0</v>
      </c>
      <c r="AQ90" s="561">
        <v>0</v>
      </c>
      <c r="AR90" s="561">
        <v>0</v>
      </c>
      <c r="AS90" s="561">
        <v>0</v>
      </c>
      <c r="AT90" s="561">
        <v>0</v>
      </c>
      <c r="AU90" s="561">
        <v>0</v>
      </c>
      <c r="AV90" s="561">
        <v>0</v>
      </c>
      <c r="AW90" s="561">
        <v>0</v>
      </c>
      <c r="AX90" s="561">
        <v>0</v>
      </c>
      <c r="AY90" s="561">
        <v>0</v>
      </c>
      <c r="AZ90" s="561">
        <v>0</v>
      </c>
      <c r="BA90" s="561">
        <v>0</v>
      </c>
      <c r="BB90" s="561">
        <v>0</v>
      </c>
      <c r="BC90" s="561">
        <v>0</v>
      </c>
      <c r="BD90" s="561">
        <v>0</v>
      </c>
      <c r="BE90" s="561">
        <v>0</v>
      </c>
      <c r="BF90" s="561">
        <v>0</v>
      </c>
      <c r="BG90" s="561">
        <v>0</v>
      </c>
      <c r="BH90" s="198"/>
      <c r="BI90" s="153"/>
      <c r="BJ90" s="153"/>
    </row>
    <row r="91" spans="1:62">
      <c r="A91" s="169" t="s">
        <v>21</v>
      </c>
      <c r="B91" s="159" t="s">
        <v>155</v>
      </c>
      <c r="C91" s="179" t="s">
        <v>164</v>
      </c>
      <c r="D91" s="158" t="s">
        <v>156</v>
      </c>
      <c r="E91" s="160" t="s">
        <v>157</v>
      </c>
      <c r="F91" s="561">
        <v>0</v>
      </c>
      <c r="G91" s="561">
        <v>0</v>
      </c>
      <c r="H91" s="561">
        <v>0</v>
      </c>
      <c r="I91" s="561">
        <v>0</v>
      </c>
      <c r="J91" s="561">
        <v>0</v>
      </c>
      <c r="K91" s="561">
        <v>0</v>
      </c>
      <c r="L91" s="561">
        <v>0</v>
      </c>
      <c r="M91" s="561">
        <v>0</v>
      </c>
      <c r="N91" s="561">
        <v>0</v>
      </c>
      <c r="O91" s="561">
        <v>0</v>
      </c>
      <c r="P91" s="561">
        <v>0</v>
      </c>
      <c r="Q91" s="561">
        <v>0</v>
      </c>
      <c r="R91" s="561">
        <v>0</v>
      </c>
      <c r="S91" s="561">
        <v>0</v>
      </c>
      <c r="T91" s="561">
        <v>0</v>
      </c>
      <c r="U91" s="561">
        <v>0</v>
      </c>
      <c r="V91" s="561">
        <v>6834.1086389479879</v>
      </c>
      <c r="W91" s="561">
        <v>2337.9971872633514</v>
      </c>
      <c r="X91" s="561">
        <v>1305.9993028259589</v>
      </c>
      <c r="Y91" s="561">
        <v>2433.0172009664275</v>
      </c>
      <c r="Z91" s="561">
        <v>2333.1289892178429</v>
      </c>
      <c r="AA91" s="561">
        <v>7533.6867284507107</v>
      </c>
      <c r="AB91" s="561">
        <v>1916.8079045111967</v>
      </c>
      <c r="AC91" s="561">
        <v>1600.1947279218202</v>
      </c>
      <c r="AD91" s="561">
        <v>885.29082975731137</v>
      </c>
      <c r="AE91" s="561">
        <v>544.51696657170669</v>
      </c>
      <c r="AF91" s="561">
        <v>69.116392004134966</v>
      </c>
      <c r="AG91" s="561">
        <v>126.21254192059428</v>
      </c>
      <c r="AH91" s="561">
        <v>378.63762576178283</v>
      </c>
      <c r="AI91" s="561">
        <v>4098.9025518973949</v>
      </c>
      <c r="AJ91" s="561">
        <v>5379.0583342348509</v>
      </c>
      <c r="AK91" s="561">
        <v>534.90077290156626</v>
      </c>
      <c r="AL91" s="561">
        <v>1316.2165086004832</v>
      </c>
      <c r="AM91" s="561">
        <v>114.19229983291864</v>
      </c>
      <c r="AN91" s="561">
        <v>0</v>
      </c>
      <c r="AO91" s="561">
        <v>0</v>
      </c>
      <c r="AP91" s="561">
        <v>0</v>
      </c>
      <c r="AQ91" s="561">
        <v>210.3542365343238</v>
      </c>
      <c r="AR91" s="561">
        <v>263</v>
      </c>
      <c r="AS91" s="561">
        <v>248</v>
      </c>
      <c r="AT91" s="561">
        <v>1848</v>
      </c>
      <c r="AU91" s="561">
        <v>5417</v>
      </c>
      <c r="AV91" s="561">
        <v>5776</v>
      </c>
      <c r="AW91" s="561">
        <v>3195</v>
      </c>
      <c r="AX91" s="561">
        <v>3466</v>
      </c>
      <c r="AY91" s="561">
        <v>3443</v>
      </c>
      <c r="AZ91" s="561">
        <v>2764</v>
      </c>
      <c r="BA91" s="561">
        <v>636</v>
      </c>
      <c r="BB91" s="561">
        <v>8044</v>
      </c>
      <c r="BC91" s="561">
        <v>1001</v>
      </c>
      <c r="BD91" s="561">
        <v>1229</v>
      </c>
      <c r="BE91" s="561">
        <v>156</v>
      </c>
      <c r="BF91" s="561">
        <v>13363</v>
      </c>
      <c r="BG91" s="561">
        <v>20778</v>
      </c>
      <c r="BH91" s="198"/>
      <c r="BI91" s="153"/>
      <c r="BJ91" s="153"/>
    </row>
    <row r="92" spans="1:62">
      <c r="A92" s="169" t="s">
        <v>22</v>
      </c>
      <c r="B92" s="159" t="s">
        <v>155</v>
      </c>
      <c r="C92" s="179" t="s">
        <v>164</v>
      </c>
      <c r="D92" s="158" t="s">
        <v>156</v>
      </c>
      <c r="E92" s="160" t="s">
        <v>157</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2069.705383866431</v>
      </c>
      <c r="W92" s="561">
        <v>596.14390633827361</v>
      </c>
      <c r="X92" s="561">
        <v>143.88229778947749</v>
      </c>
      <c r="Y92" s="561">
        <v>405.08215835466928</v>
      </c>
      <c r="Z92" s="561">
        <v>591.9969228180255</v>
      </c>
      <c r="AA92" s="561">
        <v>5192.5642782445639</v>
      </c>
      <c r="AB92" s="561">
        <v>6365.1989951077612</v>
      </c>
      <c r="AC92" s="561">
        <v>10589.232267137861</v>
      </c>
      <c r="AD92" s="561">
        <v>2804.9234911591116</v>
      </c>
      <c r="AE92" s="561">
        <v>7108.3790547921635</v>
      </c>
      <c r="AF92" s="561">
        <v>1982.1269025002414</v>
      </c>
      <c r="AG92" s="561">
        <v>1520.5606240909692</v>
      </c>
      <c r="AH92" s="561">
        <v>2169.6536968254541</v>
      </c>
      <c r="AI92" s="561">
        <v>2776.6759222530741</v>
      </c>
      <c r="AJ92" s="561">
        <v>8029.5217145673314</v>
      </c>
      <c r="AK92" s="561">
        <v>9207.505439159544</v>
      </c>
      <c r="AL92" s="561">
        <v>4189.0543675549625</v>
      </c>
      <c r="AM92" s="561">
        <v>3395.7183897683699</v>
      </c>
      <c r="AN92" s="561">
        <v>655.10319377832263</v>
      </c>
      <c r="AO92" s="561">
        <v>4453.4996934838264</v>
      </c>
      <c r="AP92" s="561">
        <v>2211.7245441323189</v>
      </c>
      <c r="AQ92" s="561">
        <v>3594.0523842150178</v>
      </c>
      <c r="AR92" s="561">
        <v>6752</v>
      </c>
      <c r="AS92" s="561">
        <v>9974</v>
      </c>
      <c r="AT92" s="561">
        <v>17480</v>
      </c>
      <c r="AU92" s="561">
        <v>25821</v>
      </c>
      <c r="AV92" s="561">
        <v>23664</v>
      </c>
      <c r="AW92" s="561">
        <v>36901</v>
      </c>
      <c r="AX92" s="561">
        <v>86561</v>
      </c>
      <c r="AY92" s="561">
        <v>38454</v>
      </c>
      <c r="AZ92" s="561">
        <v>22047</v>
      </c>
      <c r="BA92" s="561">
        <v>21772</v>
      </c>
      <c r="BB92" s="561">
        <v>138418</v>
      </c>
      <c r="BC92" s="561">
        <v>4213</v>
      </c>
      <c r="BD92" s="561">
        <v>26597</v>
      </c>
      <c r="BE92" s="561">
        <v>7336</v>
      </c>
      <c r="BF92" s="561">
        <v>52964</v>
      </c>
      <c r="BG92" s="561">
        <v>78452</v>
      </c>
      <c r="BH92" s="198"/>
      <c r="BI92" s="153"/>
      <c r="BJ92" s="153"/>
    </row>
    <row r="93" spans="1:62">
      <c r="A93" s="169" t="s">
        <v>23</v>
      </c>
      <c r="B93" s="159" t="s">
        <v>155</v>
      </c>
      <c r="C93" s="179" t="s">
        <v>164</v>
      </c>
      <c r="D93" s="158" t="s">
        <v>156</v>
      </c>
      <c r="E93" s="160" t="s">
        <v>157</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524.0825550226582</v>
      </c>
      <c r="W93" s="561">
        <v>433.69033452333724</v>
      </c>
      <c r="X93" s="561">
        <v>45.136009039222046</v>
      </c>
      <c r="Y93" s="561">
        <v>461.93790342937507</v>
      </c>
      <c r="Z93" s="561">
        <v>460.19496832666204</v>
      </c>
      <c r="AA93" s="561">
        <v>1161.6962965634127</v>
      </c>
      <c r="AB93" s="561">
        <v>671.99163391150694</v>
      </c>
      <c r="AC93" s="561">
        <v>1335.0882886781339</v>
      </c>
      <c r="AD93" s="561">
        <v>44808.938252016393</v>
      </c>
      <c r="AE93" s="561">
        <v>86278.052239972109</v>
      </c>
      <c r="AF93" s="561">
        <v>56900.700780113708</v>
      </c>
      <c r="AG93" s="561">
        <v>40628.418256343684</v>
      </c>
      <c r="AH93" s="561">
        <v>8882.9589027923012</v>
      </c>
      <c r="AI93" s="561">
        <v>14057.673121536667</v>
      </c>
      <c r="AJ93" s="561">
        <v>8636.5439399949519</v>
      </c>
      <c r="AK93" s="561">
        <v>20103.854891637518</v>
      </c>
      <c r="AL93" s="561">
        <v>25116.295842198262</v>
      </c>
      <c r="AM93" s="561">
        <v>32496.724484031107</v>
      </c>
      <c r="AN93" s="561">
        <v>10121.043837822894</v>
      </c>
      <c r="AO93" s="561">
        <v>5168.7040977005272</v>
      </c>
      <c r="AP93" s="561">
        <v>7200.1250105177114</v>
      </c>
      <c r="AQ93" s="561">
        <v>56621.350353996124</v>
      </c>
      <c r="AR93" s="561">
        <v>40096</v>
      </c>
      <c r="AS93" s="561">
        <v>21017</v>
      </c>
      <c r="AT93" s="561">
        <v>5597</v>
      </c>
      <c r="AU93" s="561">
        <v>19679</v>
      </c>
      <c r="AV93" s="561">
        <v>20002</v>
      </c>
      <c r="AW93" s="561">
        <v>32488</v>
      </c>
      <c r="AX93" s="561">
        <v>40300</v>
      </c>
      <c r="AY93" s="561">
        <v>72351</v>
      </c>
      <c r="AZ93" s="561">
        <v>24804</v>
      </c>
      <c r="BA93" s="561">
        <v>4695</v>
      </c>
      <c r="BB93" s="561">
        <v>90216</v>
      </c>
      <c r="BC93" s="561">
        <v>2113</v>
      </c>
      <c r="BD93" s="561">
        <v>471</v>
      </c>
      <c r="BE93" s="561">
        <v>166</v>
      </c>
      <c r="BF93" s="561">
        <v>2398</v>
      </c>
      <c r="BG93" s="561">
        <v>3107</v>
      </c>
      <c r="BH93" s="198"/>
      <c r="BI93" s="153"/>
      <c r="BJ93" s="153"/>
    </row>
    <row r="94" spans="1:62">
      <c r="A94" s="169" t="s">
        <v>24</v>
      </c>
      <c r="B94" s="159" t="s">
        <v>155</v>
      </c>
      <c r="C94" s="179" t="s">
        <v>164</v>
      </c>
      <c r="D94" s="158" t="s">
        <v>156</v>
      </c>
      <c r="E94" s="160" t="s">
        <v>157</v>
      </c>
      <c r="F94" s="561">
        <v>0</v>
      </c>
      <c r="G94" s="561">
        <v>0</v>
      </c>
      <c r="H94" s="561">
        <v>0</v>
      </c>
      <c r="I94" s="561">
        <v>0</v>
      </c>
      <c r="J94" s="561">
        <v>0</v>
      </c>
      <c r="K94" s="561">
        <v>0</v>
      </c>
      <c r="L94" s="561">
        <v>0</v>
      </c>
      <c r="M94" s="561">
        <v>0</v>
      </c>
      <c r="N94" s="561">
        <v>0</v>
      </c>
      <c r="O94" s="561">
        <v>0</v>
      </c>
      <c r="P94" s="561">
        <v>0</v>
      </c>
      <c r="Q94" s="561">
        <v>0</v>
      </c>
      <c r="R94" s="561">
        <v>0</v>
      </c>
      <c r="S94" s="561">
        <v>0</v>
      </c>
      <c r="T94" s="561">
        <v>0</v>
      </c>
      <c r="U94" s="561">
        <v>0</v>
      </c>
      <c r="V94" s="561">
        <v>11442.3088481002</v>
      </c>
      <c r="W94" s="561">
        <v>14070.781348501476</v>
      </c>
      <c r="X94" s="561">
        <v>18610.06499344897</v>
      </c>
      <c r="Y94" s="561">
        <v>35312.712608031921</v>
      </c>
      <c r="Z94" s="561">
        <v>34428.155692185639</v>
      </c>
      <c r="AA94" s="561">
        <v>60237.351772364171</v>
      </c>
      <c r="AB94" s="561">
        <v>45483.047134427841</v>
      </c>
      <c r="AC94" s="561">
        <v>56699.773029280594</v>
      </c>
      <c r="AD94" s="561">
        <v>38484.489933513527</v>
      </c>
      <c r="AE94" s="561">
        <v>36363.033131762037</v>
      </c>
      <c r="AF94" s="561">
        <v>34317.500547369273</v>
      </c>
      <c r="AG94" s="561">
        <v>94077.315701601707</v>
      </c>
      <c r="AH94" s="561">
        <v>108168.51475974714</v>
      </c>
      <c r="AI94" s="561">
        <v>65450.21816739389</v>
      </c>
      <c r="AJ94" s="561">
        <v>88577.16394408184</v>
      </c>
      <c r="AK94" s="561">
        <v>127408.556008318</v>
      </c>
      <c r="AL94" s="561">
        <v>157585.37376942771</v>
      </c>
      <c r="AM94" s="561">
        <v>64019.809358960483</v>
      </c>
      <c r="AN94" s="561">
        <v>27658.577043741658</v>
      </c>
      <c r="AO94" s="561">
        <v>47822.53314581755</v>
      </c>
      <c r="AP94" s="561">
        <v>85626.194511557464</v>
      </c>
      <c r="AQ94" s="561">
        <v>130107.10035700118</v>
      </c>
      <c r="AR94" s="561">
        <v>191279</v>
      </c>
      <c r="AS94" s="561">
        <v>202417</v>
      </c>
      <c r="AT94" s="561">
        <v>307521</v>
      </c>
      <c r="AU94" s="561">
        <v>161222</v>
      </c>
      <c r="AV94" s="561">
        <v>231438</v>
      </c>
      <c r="AW94" s="561">
        <v>268913</v>
      </c>
      <c r="AX94" s="561">
        <v>405190</v>
      </c>
      <c r="AY94" s="561">
        <v>382756</v>
      </c>
      <c r="AZ94" s="561">
        <v>507926</v>
      </c>
      <c r="BA94" s="561">
        <v>463665</v>
      </c>
      <c r="BB94" s="561">
        <v>411626</v>
      </c>
      <c r="BC94" s="561">
        <v>120735</v>
      </c>
      <c r="BD94" s="561">
        <v>202478</v>
      </c>
      <c r="BE94" s="561">
        <v>305887</v>
      </c>
      <c r="BF94" s="561">
        <v>173757</v>
      </c>
      <c r="BG94" s="561">
        <v>331891</v>
      </c>
      <c r="BH94" s="198"/>
      <c r="BI94" s="153"/>
      <c r="BJ94" s="153"/>
    </row>
    <row r="95" spans="1:62">
      <c r="A95" s="169" t="s">
        <v>25</v>
      </c>
      <c r="B95" s="159" t="s">
        <v>155</v>
      </c>
      <c r="C95" s="179" t="s">
        <v>164</v>
      </c>
      <c r="D95" s="158" t="s">
        <v>156</v>
      </c>
      <c r="E95" s="160" t="s">
        <v>157</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2650.9441900159868</v>
      </c>
      <c r="W95" s="561">
        <v>13889.329631098768</v>
      </c>
      <c r="X95" s="561">
        <v>5093.5174834421168</v>
      </c>
      <c r="Y95" s="561">
        <v>19191.518517182933</v>
      </c>
      <c r="Z95" s="561">
        <v>30478.345533879052</v>
      </c>
      <c r="AA95" s="561">
        <v>33254.906280332994</v>
      </c>
      <c r="AB95" s="561">
        <v>39699.369251962169</v>
      </c>
      <c r="AC95" s="561">
        <v>40831.330078132618</v>
      </c>
      <c r="AD95" s="561">
        <v>17563.002650215472</v>
      </c>
      <c r="AE95" s="561">
        <v>35242.581473326769</v>
      </c>
      <c r="AF95" s="561">
        <v>43505.274748933196</v>
      </c>
      <c r="AG95" s="561">
        <v>29107.016215306576</v>
      </c>
      <c r="AH95" s="561">
        <v>49036.577596672796</v>
      </c>
      <c r="AI95" s="561">
        <v>83342.348514899088</v>
      </c>
      <c r="AJ95" s="561">
        <v>141658.55300325749</v>
      </c>
      <c r="AK95" s="561">
        <v>181589.79721851597</v>
      </c>
      <c r="AL95" s="561">
        <v>144669.62364622022</v>
      </c>
      <c r="AM95" s="561">
        <v>125641.58042142968</v>
      </c>
      <c r="AN95" s="561">
        <v>109684.70905004026</v>
      </c>
      <c r="AO95" s="561">
        <v>61573.690094118494</v>
      </c>
      <c r="AP95" s="561">
        <v>60678.182058586659</v>
      </c>
      <c r="AQ95" s="561">
        <v>52624.619859843981</v>
      </c>
      <c r="AR95" s="561">
        <v>31894</v>
      </c>
      <c r="AS95" s="561">
        <v>89495</v>
      </c>
      <c r="AT95" s="561">
        <v>118179</v>
      </c>
      <c r="AU95" s="561">
        <v>124700</v>
      </c>
      <c r="AV95" s="561">
        <v>105216</v>
      </c>
      <c r="AW95" s="561">
        <v>104228</v>
      </c>
      <c r="AX95" s="561">
        <v>82209</v>
      </c>
      <c r="AY95" s="561">
        <v>161203</v>
      </c>
      <c r="AZ95" s="561">
        <v>136081</v>
      </c>
      <c r="BA95" s="561">
        <v>57681</v>
      </c>
      <c r="BB95" s="561">
        <v>79679</v>
      </c>
      <c r="BC95" s="561">
        <v>23483</v>
      </c>
      <c r="BD95" s="561">
        <v>32165</v>
      </c>
      <c r="BE95" s="561">
        <v>32523</v>
      </c>
      <c r="BF95" s="561">
        <v>7660</v>
      </c>
      <c r="BG95" s="561">
        <v>91642</v>
      </c>
      <c r="BH95" s="198"/>
      <c r="BI95" s="153"/>
      <c r="BJ95" s="153"/>
    </row>
    <row r="96" spans="1:62">
      <c r="A96" s="169" t="s">
        <v>26</v>
      </c>
      <c r="B96" s="159" t="s">
        <v>155</v>
      </c>
      <c r="C96" s="179" t="s">
        <v>164</v>
      </c>
      <c r="D96" s="158" t="s">
        <v>156</v>
      </c>
      <c r="E96" s="160" t="s">
        <v>157</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198.21379202577137</v>
      </c>
      <c r="W96" s="561">
        <v>645.6072025290589</v>
      </c>
      <c r="X96" s="561">
        <v>135.82873559073479</v>
      </c>
      <c r="Y96" s="561">
        <v>9114.7091702426878</v>
      </c>
      <c r="Z96" s="561">
        <v>15171.58895580157</v>
      </c>
      <c r="AA96" s="561">
        <v>1518.2767780943109</v>
      </c>
      <c r="AB96" s="561">
        <v>859.50741047924691</v>
      </c>
      <c r="AC96" s="561">
        <v>794.05719231185321</v>
      </c>
      <c r="AD96" s="561">
        <v>0</v>
      </c>
      <c r="AE96" s="561">
        <v>173.69249816691305</v>
      </c>
      <c r="AF96" s="561">
        <v>840.8159340329114</v>
      </c>
      <c r="AG96" s="561">
        <v>546.92101498924183</v>
      </c>
      <c r="AH96" s="561">
        <v>6.010121043837823</v>
      </c>
      <c r="AI96" s="561">
        <v>174.29351027129687</v>
      </c>
      <c r="AJ96" s="561">
        <v>0</v>
      </c>
      <c r="AK96" s="561">
        <v>6.010121043837823</v>
      </c>
      <c r="AL96" s="561">
        <v>54.091089394540404</v>
      </c>
      <c r="AM96" s="561">
        <v>564.95137812075529</v>
      </c>
      <c r="AN96" s="561">
        <v>0</v>
      </c>
      <c r="AO96" s="561">
        <v>0</v>
      </c>
      <c r="AP96" s="561">
        <v>102.17205774524298</v>
      </c>
      <c r="AQ96" s="561">
        <v>883.48779344415993</v>
      </c>
      <c r="AR96" s="561">
        <v>20103</v>
      </c>
      <c r="AS96" s="561">
        <v>658</v>
      </c>
      <c r="AT96" s="561">
        <v>3721</v>
      </c>
      <c r="AU96" s="561">
        <v>204</v>
      </c>
      <c r="AV96" s="561">
        <v>1923</v>
      </c>
      <c r="AW96" s="561">
        <v>1933</v>
      </c>
      <c r="AX96" s="561">
        <v>160</v>
      </c>
      <c r="AY96" s="561">
        <v>533</v>
      </c>
      <c r="AZ96" s="561">
        <v>26</v>
      </c>
      <c r="BA96" s="561">
        <v>0</v>
      </c>
      <c r="BB96" s="561">
        <v>48988</v>
      </c>
      <c r="BC96" s="561">
        <v>133</v>
      </c>
      <c r="BD96" s="561">
        <v>170</v>
      </c>
      <c r="BE96" s="561">
        <v>52</v>
      </c>
      <c r="BF96" s="561">
        <v>3183</v>
      </c>
      <c r="BG96" s="561">
        <v>646</v>
      </c>
      <c r="BH96" s="198"/>
      <c r="BI96" s="153"/>
      <c r="BJ96" s="153"/>
    </row>
    <row r="97" spans="1:62">
      <c r="A97" s="169" t="s">
        <v>27</v>
      </c>
      <c r="B97" s="159" t="s">
        <v>155</v>
      </c>
      <c r="C97" s="179" t="s">
        <v>164</v>
      </c>
      <c r="D97" s="158" t="s">
        <v>156</v>
      </c>
      <c r="E97" s="160" t="s">
        <v>157</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1269.2774632481098</v>
      </c>
      <c r="W97" s="561">
        <v>5979.8901349873186</v>
      </c>
      <c r="X97" s="561">
        <v>157.52527255898934</v>
      </c>
      <c r="Y97" s="561">
        <v>1484.8605050905726</v>
      </c>
      <c r="Z97" s="561">
        <v>8280.985179041505</v>
      </c>
      <c r="AA97" s="561">
        <v>14763.982546608488</v>
      </c>
      <c r="AB97" s="561">
        <v>12730.397990215522</v>
      </c>
      <c r="AC97" s="561">
        <v>8226.2329763321432</v>
      </c>
      <c r="AD97" s="561">
        <v>4712.535910473237</v>
      </c>
      <c r="AE97" s="561">
        <v>6886.4567932398149</v>
      </c>
      <c r="AF97" s="561">
        <v>3217.81880687077</v>
      </c>
      <c r="AG97" s="561">
        <v>468.78944141935017</v>
      </c>
      <c r="AH97" s="561">
        <v>30.050605219189112</v>
      </c>
      <c r="AI97" s="561">
        <v>2848.7973747791279</v>
      </c>
      <c r="AJ97" s="561">
        <v>20554.613969925354</v>
      </c>
      <c r="AK97" s="561">
        <v>18018.342889425792</v>
      </c>
      <c r="AL97" s="561">
        <v>5745.6757179089582</v>
      </c>
      <c r="AM97" s="561">
        <v>3083.1920954888028</v>
      </c>
      <c r="AN97" s="561">
        <v>2938.9491904366951</v>
      </c>
      <c r="AO97" s="561">
        <v>12759.486976067697</v>
      </c>
      <c r="AP97" s="561">
        <v>11443.270467467215</v>
      </c>
      <c r="AQ97" s="561">
        <v>27285.949539023713</v>
      </c>
      <c r="AR97" s="561">
        <v>91013</v>
      </c>
      <c r="AS97" s="561">
        <v>116620</v>
      </c>
      <c r="AT97" s="561">
        <v>180297</v>
      </c>
      <c r="AU97" s="561">
        <v>199260</v>
      </c>
      <c r="AV97" s="561">
        <v>179153</v>
      </c>
      <c r="AW97" s="561">
        <v>182536</v>
      </c>
      <c r="AX97" s="561">
        <v>229552</v>
      </c>
      <c r="AY97" s="561">
        <v>355792</v>
      </c>
      <c r="AZ97" s="561">
        <v>303693</v>
      </c>
      <c r="BA97" s="561">
        <v>349007</v>
      </c>
      <c r="BB97" s="561">
        <v>86078</v>
      </c>
      <c r="BC97" s="561">
        <v>4751</v>
      </c>
      <c r="BD97" s="561">
        <v>4897</v>
      </c>
      <c r="BE97" s="561">
        <v>1245</v>
      </c>
      <c r="BF97" s="561">
        <v>23252</v>
      </c>
      <c r="BG97" s="561">
        <v>25837</v>
      </c>
      <c r="BH97" s="198"/>
      <c r="BI97" s="153"/>
      <c r="BJ97" s="153"/>
    </row>
    <row r="98" spans="1:62">
      <c r="A98" s="169" t="s">
        <v>28</v>
      </c>
      <c r="B98" s="159" t="s">
        <v>155</v>
      </c>
      <c r="C98" s="179" t="s">
        <v>164</v>
      </c>
      <c r="D98" s="158" t="s">
        <v>156</v>
      </c>
      <c r="E98" s="160" t="s">
        <v>157</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14691.680790451117</v>
      </c>
      <c r="W98" s="561">
        <v>16885.855781135433</v>
      </c>
      <c r="X98" s="561">
        <v>5416.9821980214674</v>
      </c>
      <c r="Y98" s="561">
        <v>11402.28144194824</v>
      </c>
      <c r="Z98" s="561">
        <v>25787.025350690565</v>
      </c>
      <c r="AA98" s="561">
        <v>37717.576575515384</v>
      </c>
      <c r="AB98" s="561">
        <v>69493.414538644865</v>
      </c>
      <c r="AC98" s="561">
        <v>85047.521484827739</v>
      </c>
      <c r="AD98" s="561">
        <v>52344.259399124661</v>
      </c>
      <c r="AE98" s="561">
        <v>51511.666623635501</v>
      </c>
      <c r="AF98" s="561">
        <v>60379.730722995315</v>
      </c>
      <c r="AG98" s="561">
        <v>73305.446371689919</v>
      </c>
      <c r="AH98" s="561">
        <v>41956.324258969304</v>
      </c>
      <c r="AI98" s="561">
        <v>54535.838351784405</v>
      </c>
      <c r="AJ98" s="561">
        <v>55972.257281261642</v>
      </c>
      <c r="AK98" s="561">
        <v>47197.480557258423</v>
      </c>
      <c r="AL98" s="561">
        <v>39660.788768285791</v>
      </c>
      <c r="AM98" s="561">
        <v>24972.052937146153</v>
      </c>
      <c r="AN98" s="561">
        <v>12981.861454689697</v>
      </c>
      <c r="AO98" s="561">
        <v>45959.395622227828</v>
      </c>
      <c r="AP98" s="561">
        <v>46884.954262978856</v>
      </c>
      <c r="AQ98" s="561">
        <v>20043.753681199138</v>
      </c>
      <c r="AR98" s="561">
        <v>16982</v>
      </c>
      <c r="AS98" s="561">
        <v>21375</v>
      </c>
      <c r="AT98" s="561">
        <v>25650</v>
      </c>
      <c r="AU98" s="561">
        <v>33741</v>
      </c>
      <c r="AV98" s="561">
        <v>148109</v>
      </c>
      <c r="AW98" s="561">
        <v>233775</v>
      </c>
      <c r="AX98" s="561">
        <v>114739</v>
      </c>
      <c r="AY98" s="561">
        <v>171080</v>
      </c>
      <c r="AZ98" s="561">
        <v>111523</v>
      </c>
      <c r="BA98" s="561">
        <v>85839</v>
      </c>
      <c r="BB98" s="561">
        <v>62822</v>
      </c>
      <c r="BC98" s="561">
        <v>29485</v>
      </c>
      <c r="BD98" s="561">
        <v>1928</v>
      </c>
      <c r="BE98" s="561">
        <v>352</v>
      </c>
      <c r="BF98" s="561">
        <v>12824</v>
      </c>
      <c r="BG98" s="561">
        <v>10472</v>
      </c>
      <c r="BH98" s="198"/>
      <c r="BI98" s="153"/>
      <c r="BJ98" s="153"/>
    </row>
    <row r="99" spans="1:62">
      <c r="A99" s="169" t="s">
        <v>29</v>
      </c>
      <c r="B99" s="159" t="s">
        <v>155</v>
      </c>
      <c r="C99" s="179" t="s">
        <v>164</v>
      </c>
      <c r="D99" s="158" t="s">
        <v>156</v>
      </c>
      <c r="E99" s="160" t="s">
        <v>157</v>
      </c>
      <c r="F99" s="561">
        <v>0</v>
      </c>
      <c r="G99" s="561">
        <v>0</v>
      </c>
      <c r="H99" s="561">
        <v>0</v>
      </c>
      <c r="I99" s="561">
        <v>0</v>
      </c>
      <c r="J99" s="561">
        <v>0</v>
      </c>
      <c r="K99" s="561">
        <v>0</v>
      </c>
      <c r="L99" s="561">
        <v>0</v>
      </c>
      <c r="M99" s="561">
        <v>0</v>
      </c>
      <c r="N99" s="561">
        <v>0</v>
      </c>
      <c r="O99" s="561">
        <v>0</v>
      </c>
      <c r="P99" s="561">
        <v>0</v>
      </c>
      <c r="Q99" s="561">
        <v>0</v>
      </c>
      <c r="R99" s="561">
        <v>0</v>
      </c>
      <c r="S99" s="561">
        <v>0</v>
      </c>
      <c r="T99" s="561">
        <v>0</v>
      </c>
      <c r="U99" s="561">
        <v>0</v>
      </c>
      <c r="V99" s="561">
        <v>295.39744930462899</v>
      </c>
      <c r="W99" s="561">
        <v>791.11223300037261</v>
      </c>
      <c r="X99" s="561">
        <v>1221.6773045809143</v>
      </c>
      <c r="Y99" s="561">
        <v>5557.9796377099028</v>
      </c>
      <c r="Z99" s="561">
        <v>6104.7804502782683</v>
      </c>
      <c r="AA99" s="561">
        <v>3870.578053441996</v>
      </c>
      <c r="AB99" s="561">
        <v>4048.0549913393825</v>
      </c>
      <c r="AC99" s="561">
        <v>3063.4768637099951</v>
      </c>
      <c r="AD99" s="561">
        <v>1419.8125769746302</v>
      </c>
      <c r="AE99" s="561">
        <v>395.31117056086384</v>
      </c>
      <c r="AF99" s="561">
        <v>800.64564777210626</v>
      </c>
      <c r="AG99" s="561">
        <v>54.091089394540404</v>
      </c>
      <c r="AH99" s="561">
        <v>643.08295169064706</v>
      </c>
      <c r="AI99" s="561">
        <v>1851.1172815020493</v>
      </c>
      <c r="AJ99" s="561">
        <v>510.86028872621495</v>
      </c>
      <c r="AK99" s="561">
        <v>1454.449292608753</v>
      </c>
      <c r="AL99" s="561">
        <v>2055.4613969925354</v>
      </c>
      <c r="AM99" s="561">
        <v>961.61936701405159</v>
      </c>
      <c r="AN99" s="561">
        <v>0</v>
      </c>
      <c r="AO99" s="561">
        <v>0</v>
      </c>
      <c r="AP99" s="561">
        <v>300.50605219189111</v>
      </c>
      <c r="AQ99" s="561">
        <v>697.17404108518747</v>
      </c>
      <c r="AR99" s="561">
        <v>2037</v>
      </c>
      <c r="AS99" s="561">
        <v>1700</v>
      </c>
      <c r="AT99" s="561">
        <v>259</v>
      </c>
      <c r="AU99" s="561">
        <v>325</v>
      </c>
      <c r="AV99" s="561">
        <v>1658</v>
      </c>
      <c r="AW99" s="561">
        <v>2364</v>
      </c>
      <c r="AX99" s="561">
        <v>1432</v>
      </c>
      <c r="AY99" s="561">
        <v>1043</v>
      </c>
      <c r="AZ99" s="561">
        <v>155</v>
      </c>
      <c r="BA99" s="561">
        <v>828</v>
      </c>
      <c r="BB99" s="561">
        <v>16373</v>
      </c>
      <c r="BC99" s="561">
        <v>1749</v>
      </c>
      <c r="BD99" s="561">
        <v>1254</v>
      </c>
      <c r="BE99" s="561">
        <v>232</v>
      </c>
      <c r="BF99" s="561">
        <v>16015</v>
      </c>
      <c r="BG99" s="561">
        <v>29771</v>
      </c>
      <c r="BH99" s="198"/>
      <c r="BI99" s="153"/>
      <c r="BJ99" s="153"/>
    </row>
    <row r="100" spans="1:62">
      <c r="A100" s="169" t="s">
        <v>30</v>
      </c>
      <c r="B100" s="159" t="s">
        <v>155</v>
      </c>
      <c r="C100" s="179" t="s">
        <v>164</v>
      </c>
      <c r="D100" s="158" t="s">
        <v>156</v>
      </c>
      <c r="E100" s="160" t="s">
        <v>157</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259.1564194102869</v>
      </c>
      <c r="W100" s="561">
        <v>26.865241065955065</v>
      </c>
      <c r="X100" s="561">
        <v>200.67794165374491</v>
      </c>
      <c r="Y100" s="561">
        <v>2704.794874568774</v>
      </c>
      <c r="Z100" s="561">
        <v>6311.1079057132201</v>
      </c>
      <c r="AA100" s="561">
        <v>5299.6045340353148</v>
      </c>
      <c r="AB100" s="561">
        <v>504.00875073623979</v>
      </c>
      <c r="AC100" s="561">
        <v>187.52908024253546</v>
      </c>
      <c r="AD100" s="561">
        <v>1055.3772552979217</v>
      </c>
      <c r="AE100" s="561">
        <v>3.0050605219189115</v>
      </c>
      <c r="AF100" s="561">
        <v>582.38072914788506</v>
      </c>
      <c r="AG100" s="561">
        <v>78.1315735698917</v>
      </c>
      <c r="AH100" s="561">
        <v>0</v>
      </c>
      <c r="AI100" s="561">
        <v>0</v>
      </c>
      <c r="AJ100" s="561">
        <v>0</v>
      </c>
      <c r="AK100" s="561">
        <v>1502.5302609594557</v>
      </c>
      <c r="AL100" s="561">
        <v>1592.6820766170231</v>
      </c>
      <c r="AM100" s="561">
        <v>925.55864075102465</v>
      </c>
      <c r="AN100" s="561">
        <v>0</v>
      </c>
      <c r="AO100" s="561">
        <v>0</v>
      </c>
      <c r="AP100" s="561">
        <v>276.46556801653986</v>
      </c>
      <c r="AQ100" s="561">
        <v>540.91089394540404</v>
      </c>
      <c r="AR100" s="561">
        <v>331</v>
      </c>
      <c r="AS100" s="561">
        <v>1664</v>
      </c>
      <c r="AT100" s="561">
        <v>2502</v>
      </c>
      <c r="AU100" s="561">
        <v>1062</v>
      </c>
      <c r="AV100" s="561">
        <v>140</v>
      </c>
      <c r="AW100" s="561">
        <v>0</v>
      </c>
      <c r="AX100" s="561">
        <v>170</v>
      </c>
      <c r="AY100" s="561">
        <v>185</v>
      </c>
      <c r="AZ100" s="561">
        <v>159</v>
      </c>
      <c r="BA100" s="561">
        <v>189</v>
      </c>
      <c r="BB100" s="561">
        <v>9382</v>
      </c>
      <c r="BC100" s="561">
        <v>127</v>
      </c>
      <c r="BD100" s="561">
        <v>29</v>
      </c>
      <c r="BE100" s="561">
        <v>209</v>
      </c>
      <c r="BF100" s="561">
        <v>1590</v>
      </c>
      <c r="BG100" s="561">
        <v>542</v>
      </c>
      <c r="BH100" s="198"/>
      <c r="BI100" s="153"/>
      <c r="BJ100" s="153"/>
    </row>
    <row r="101" spans="1:62">
      <c r="A101" s="169" t="s">
        <v>31</v>
      </c>
      <c r="B101" s="159" t="s">
        <v>155</v>
      </c>
      <c r="C101" s="179" t="s">
        <v>164</v>
      </c>
      <c r="D101" s="158" t="s">
        <v>156</v>
      </c>
      <c r="E101" s="160" t="s">
        <v>157</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4415.6960321180868</v>
      </c>
      <c r="W101" s="561">
        <v>1565.2158923787226</v>
      </c>
      <c r="X101" s="561">
        <v>1901.3618934285337</v>
      </c>
      <c r="Y101" s="561">
        <v>4420.3238253218424</v>
      </c>
      <c r="Z101" s="561">
        <v>4287.8607575156566</v>
      </c>
      <c r="AA101" s="561">
        <v>8027.0886376565759</v>
      </c>
      <c r="AB101" s="561">
        <v>9253.8555409239052</v>
      </c>
      <c r="AC101" s="561">
        <v>10281.130645544294</v>
      </c>
      <c r="AD101" s="561">
        <v>6237.778060561468</v>
      </c>
      <c r="AE101" s="561">
        <v>9441.0502058515522</v>
      </c>
      <c r="AF101" s="561">
        <v>9754.0229102489793</v>
      </c>
      <c r="AG101" s="561">
        <v>18219.554970006109</v>
      </c>
      <c r="AH101" s="561">
        <v>19056.444683420126</v>
      </c>
      <c r="AI101" s="561">
        <v>27844.890796100633</v>
      </c>
      <c r="AJ101" s="561">
        <v>52907.095548904355</v>
      </c>
      <c r="AK101" s="561">
        <v>48387.484523938314</v>
      </c>
      <c r="AL101" s="561">
        <v>46458.235668866371</v>
      </c>
      <c r="AM101" s="561">
        <v>23607.755460194967</v>
      </c>
      <c r="AN101" s="561">
        <v>5871.8882598295531</v>
      </c>
      <c r="AO101" s="561">
        <v>8690.635029389492</v>
      </c>
      <c r="AP101" s="561">
        <v>18817.688988256225</v>
      </c>
      <c r="AQ101" s="561">
        <v>13805.248037695479</v>
      </c>
      <c r="AR101" s="561">
        <v>29956</v>
      </c>
      <c r="AS101" s="561">
        <v>20082</v>
      </c>
      <c r="AT101" s="561">
        <v>12629</v>
      </c>
      <c r="AU101" s="561">
        <v>21121</v>
      </c>
      <c r="AV101" s="561">
        <v>20417</v>
      </c>
      <c r="AW101" s="561">
        <v>9286</v>
      </c>
      <c r="AX101" s="561">
        <v>10732</v>
      </c>
      <c r="AY101" s="561">
        <v>9363</v>
      </c>
      <c r="AZ101" s="561">
        <v>4252</v>
      </c>
      <c r="BA101" s="561">
        <v>5429</v>
      </c>
      <c r="BB101" s="561">
        <v>11935</v>
      </c>
      <c r="BC101" s="561">
        <v>670</v>
      </c>
      <c r="BD101" s="561">
        <v>371</v>
      </c>
      <c r="BE101" s="561">
        <v>1351</v>
      </c>
      <c r="BF101" s="561">
        <v>12948</v>
      </c>
      <c r="BG101" s="561">
        <v>25452</v>
      </c>
      <c r="BH101" s="198"/>
      <c r="BI101" s="153"/>
      <c r="BJ101" s="153"/>
    </row>
    <row r="102" spans="1:62">
      <c r="A102" s="169" t="s">
        <v>32</v>
      </c>
      <c r="B102" s="159" t="s">
        <v>155</v>
      </c>
      <c r="C102" s="179" t="s">
        <v>164</v>
      </c>
      <c r="D102" s="158" t="s">
        <v>156</v>
      </c>
      <c r="E102" s="160" t="s">
        <v>157</v>
      </c>
      <c r="F102" s="561">
        <v>0</v>
      </c>
      <c r="G102" s="561">
        <v>0</v>
      </c>
      <c r="H102" s="561">
        <v>0</v>
      </c>
      <c r="I102" s="561">
        <v>0</v>
      </c>
      <c r="J102" s="561">
        <v>0</v>
      </c>
      <c r="K102" s="561">
        <v>0</v>
      </c>
      <c r="L102" s="561">
        <v>0</v>
      </c>
      <c r="M102" s="561">
        <v>0</v>
      </c>
      <c r="N102" s="561">
        <v>0</v>
      </c>
      <c r="O102" s="561">
        <v>0</v>
      </c>
      <c r="P102" s="561">
        <v>0</v>
      </c>
      <c r="Q102" s="561">
        <v>0</v>
      </c>
      <c r="R102" s="561">
        <v>0</v>
      </c>
      <c r="S102" s="561">
        <v>0</v>
      </c>
      <c r="T102" s="561">
        <v>0</v>
      </c>
      <c r="U102" s="561">
        <v>0</v>
      </c>
      <c r="V102" s="561">
        <v>0</v>
      </c>
      <c r="W102" s="561">
        <v>0</v>
      </c>
      <c r="X102" s="561">
        <v>0</v>
      </c>
      <c r="Y102" s="561">
        <v>0</v>
      </c>
      <c r="Z102" s="561">
        <v>0</v>
      </c>
      <c r="AA102" s="561">
        <v>0</v>
      </c>
      <c r="AB102" s="561">
        <v>0</v>
      </c>
      <c r="AC102" s="561">
        <v>0</v>
      </c>
      <c r="AD102" s="561">
        <v>0</v>
      </c>
      <c r="AE102" s="561">
        <v>0</v>
      </c>
      <c r="AF102" s="561">
        <v>0</v>
      </c>
      <c r="AG102" s="561">
        <v>0</v>
      </c>
      <c r="AH102" s="561">
        <v>0</v>
      </c>
      <c r="AI102" s="561">
        <v>0</v>
      </c>
      <c r="AJ102" s="561">
        <v>0</v>
      </c>
      <c r="AK102" s="561">
        <v>0</v>
      </c>
      <c r="AL102" s="561">
        <v>0</v>
      </c>
      <c r="AM102" s="561">
        <v>6.010121043837823</v>
      </c>
      <c r="AN102" s="561">
        <v>0</v>
      </c>
      <c r="AO102" s="561">
        <v>1490.5100188717799</v>
      </c>
      <c r="AP102" s="561">
        <v>937.57888283870034</v>
      </c>
      <c r="AQ102" s="561">
        <v>144.24290505210774</v>
      </c>
      <c r="AR102" s="561">
        <v>2617</v>
      </c>
      <c r="AS102" s="561">
        <v>1726</v>
      </c>
      <c r="AT102" s="561">
        <v>20</v>
      </c>
      <c r="AU102" s="561">
        <v>2355</v>
      </c>
      <c r="AV102" s="561">
        <v>1099</v>
      </c>
      <c r="AW102" s="561">
        <v>668</v>
      </c>
      <c r="AX102" s="561">
        <v>0</v>
      </c>
      <c r="AY102" s="561">
        <v>1</v>
      </c>
      <c r="AZ102" s="561">
        <v>104</v>
      </c>
      <c r="BA102" s="561">
        <v>10</v>
      </c>
      <c r="BB102" s="561">
        <v>7030</v>
      </c>
      <c r="BC102" s="561">
        <v>71</v>
      </c>
      <c r="BD102" s="561">
        <v>45</v>
      </c>
      <c r="BE102" s="561">
        <v>67</v>
      </c>
      <c r="BF102" s="561">
        <v>1951</v>
      </c>
      <c r="BG102" s="561">
        <v>1109</v>
      </c>
      <c r="BH102" s="198"/>
      <c r="BI102" s="153"/>
      <c r="BJ102" s="153"/>
    </row>
    <row r="103" spans="1:62">
      <c r="A103" s="161" t="s">
        <v>158</v>
      </c>
      <c r="B103" s="162" t="s">
        <v>155</v>
      </c>
      <c r="C103" s="180" t="s">
        <v>164</v>
      </c>
      <c r="D103" s="161" t="s">
        <v>156</v>
      </c>
      <c r="E103" s="163" t="s">
        <v>157</v>
      </c>
      <c r="F103" s="562">
        <v>3762.3357734424771</v>
      </c>
      <c r="G103" s="562">
        <v>6677.2444797038206</v>
      </c>
      <c r="H103" s="562">
        <v>13432.620532977533</v>
      </c>
      <c r="I103" s="562">
        <v>11004.531631267053</v>
      </c>
      <c r="J103" s="562">
        <v>15572.223624583799</v>
      </c>
      <c r="K103" s="562">
        <v>16684.096017693795</v>
      </c>
      <c r="L103" s="562">
        <v>20981.332564037839</v>
      </c>
      <c r="M103" s="562">
        <v>35435.673674467806</v>
      </c>
      <c r="N103" s="562">
        <v>28397.821932133713</v>
      </c>
      <c r="O103" s="562">
        <v>27929.032490714362</v>
      </c>
      <c r="P103" s="562">
        <v>32556.825694469484</v>
      </c>
      <c r="Q103" s="562">
        <v>35063.046169749854</v>
      </c>
      <c r="R103" s="562">
        <v>39877.153125863952</v>
      </c>
      <c r="S103" s="562">
        <v>48273.292224105389</v>
      </c>
      <c r="T103" s="562">
        <v>52203.911386775326</v>
      </c>
      <c r="U103" s="562">
        <v>67698.00343778923</v>
      </c>
      <c r="V103" s="562">
        <v>61958.878751818062</v>
      </c>
      <c r="W103" s="562">
        <v>76024.190201826423</v>
      </c>
      <c r="X103" s="562">
        <v>59376.694205041284</v>
      </c>
      <c r="Y103" s="562">
        <v>164095.54791869505</v>
      </c>
      <c r="Z103" s="562">
        <v>184536.93287295807</v>
      </c>
      <c r="AA103" s="562">
        <v>234957.27896128176</v>
      </c>
      <c r="AB103" s="562">
        <v>246321.59152813343</v>
      </c>
      <c r="AC103" s="562">
        <v>300524.68587501347</v>
      </c>
      <c r="AD103" s="562">
        <v>352486.89192600345</v>
      </c>
      <c r="AE103" s="562">
        <v>424680.27959083091</v>
      </c>
      <c r="AF103" s="562">
        <v>560119.09655860451</v>
      </c>
      <c r="AG103" s="562">
        <v>544847.52322911774</v>
      </c>
      <c r="AH103" s="562">
        <v>280967.14867837436</v>
      </c>
      <c r="AI103" s="562">
        <v>333032.82728114142</v>
      </c>
      <c r="AJ103" s="562">
        <v>465844.4821078697</v>
      </c>
      <c r="AK103" s="562">
        <v>506358.70806438045</v>
      </c>
      <c r="AL103" s="562">
        <v>524244.82829084178</v>
      </c>
      <c r="AM103" s="562">
        <v>336110.00925558642</v>
      </c>
      <c r="AN103" s="562">
        <v>312267.85907468176</v>
      </c>
      <c r="AO103" s="562">
        <v>368372.33901890781</v>
      </c>
      <c r="AP103" s="562">
        <v>447519.62304520817</v>
      </c>
      <c r="AQ103" s="562">
        <v>545682.93005421129</v>
      </c>
      <c r="AR103" s="562">
        <v>608223</v>
      </c>
      <c r="AS103" s="562">
        <v>758856</v>
      </c>
      <c r="AT103" s="562">
        <v>922374</v>
      </c>
      <c r="AU103" s="562">
        <v>1609959</v>
      </c>
      <c r="AV103" s="562">
        <v>1774951</v>
      </c>
      <c r="AW103" s="562">
        <v>1958475</v>
      </c>
      <c r="AX103" s="562">
        <v>2149780</v>
      </c>
      <c r="AY103" s="562">
        <v>2571938</v>
      </c>
      <c r="AZ103" s="562">
        <v>2367732</v>
      </c>
      <c r="BA103" s="562">
        <v>1663649</v>
      </c>
      <c r="BB103" s="562">
        <v>1326026</v>
      </c>
      <c r="BC103" s="562">
        <v>393250</v>
      </c>
      <c r="BD103" s="562">
        <v>345626</v>
      </c>
      <c r="BE103" s="562">
        <v>390999</v>
      </c>
      <c r="BF103" s="562">
        <v>454930</v>
      </c>
      <c r="BG103" s="562">
        <v>751829</v>
      </c>
      <c r="BH103" s="198"/>
      <c r="BI103" s="153"/>
      <c r="BJ103" s="153"/>
    </row>
    <row r="104" spans="1:62">
      <c r="A104" s="158" t="s">
        <v>159</v>
      </c>
      <c r="B104" s="159" t="s">
        <v>155</v>
      </c>
      <c r="C104" s="179" t="s">
        <v>164</v>
      </c>
      <c r="D104" s="158" t="s">
        <v>156</v>
      </c>
      <c r="E104" s="160" t="s">
        <v>157</v>
      </c>
      <c r="F104" s="561">
        <v>0</v>
      </c>
      <c r="G104" s="561">
        <v>0</v>
      </c>
      <c r="H104" s="561">
        <v>0</v>
      </c>
      <c r="I104" s="561">
        <v>0</v>
      </c>
      <c r="J104" s="561">
        <v>0</v>
      </c>
      <c r="K104" s="561">
        <v>0</v>
      </c>
      <c r="L104" s="561">
        <v>0</v>
      </c>
      <c r="M104" s="561">
        <v>0</v>
      </c>
      <c r="N104" s="561">
        <v>0</v>
      </c>
      <c r="O104" s="561">
        <v>0</v>
      </c>
      <c r="P104" s="561">
        <v>0</v>
      </c>
      <c r="Q104" s="561">
        <v>0</v>
      </c>
      <c r="R104" s="561">
        <v>0</v>
      </c>
      <c r="S104" s="561">
        <v>0</v>
      </c>
      <c r="T104" s="561">
        <v>0</v>
      </c>
      <c r="U104" s="561">
        <v>0</v>
      </c>
      <c r="V104" s="561">
        <v>61958.878751818062</v>
      </c>
      <c r="W104" s="561">
        <v>71141.748926719141</v>
      </c>
      <c r="X104" s="561">
        <v>40494.89905400695</v>
      </c>
      <c r="Y104" s="561">
        <v>116011.80988785112</v>
      </c>
      <c r="Z104" s="561">
        <v>168614.32520163959</v>
      </c>
      <c r="AA104" s="561">
        <v>232553.00215914697</v>
      </c>
      <c r="AB104" s="561">
        <v>241168.42763213255</v>
      </c>
      <c r="AC104" s="561">
        <v>281263.92845551908</v>
      </c>
      <c r="AD104" s="561">
        <v>300325.80866178643</v>
      </c>
      <c r="AE104" s="561">
        <v>369563.54500979645</v>
      </c>
      <c r="AF104" s="561">
        <v>434633.38261632581</v>
      </c>
      <c r="AG104" s="561">
        <v>377724.08736311947</v>
      </c>
      <c r="AH104" s="561">
        <v>280420.22766338516</v>
      </c>
      <c r="AI104" s="561">
        <v>316673.27779981488</v>
      </c>
      <c r="AJ104" s="561">
        <v>433233.56532400567</v>
      </c>
      <c r="AK104" s="561">
        <v>489067.58982125903</v>
      </c>
      <c r="AL104" s="561">
        <v>487312.6344764583</v>
      </c>
      <c r="AM104" s="561">
        <v>324420.32382532186</v>
      </c>
      <c r="AN104" s="561">
        <v>191422.35524623469</v>
      </c>
      <c r="AO104" s="561">
        <v>217362.03767143868</v>
      </c>
      <c r="AP104" s="561">
        <v>301605.90434291348</v>
      </c>
      <c r="AQ104" s="561">
        <v>399727.14050460974</v>
      </c>
      <c r="AR104" s="561">
        <v>564352</v>
      </c>
      <c r="AS104" s="561">
        <v>739465</v>
      </c>
      <c r="AT104" s="561">
        <v>901603</v>
      </c>
      <c r="AU104" s="561">
        <v>896535</v>
      </c>
      <c r="AV104" s="561">
        <v>1019211</v>
      </c>
      <c r="AW104" s="561">
        <v>1157173</v>
      </c>
      <c r="AX104" s="561">
        <v>1297033</v>
      </c>
      <c r="AY104" s="561">
        <v>1613096</v>
      </c>
      <c r="AZ104" s="561">
        <v>1385679</v>
      </c>
      <c r="BA104" s="561">
        <v>1213835</v>
      </c>
      <c r="BB104" s="561">
        <v>1313167</v>
      </c>
      <c r="BC104" s="561">
        <v>386320</v>
      </c>
      <c r="BD104" s="561">
        <v>340011</v>
      </c>
      <c r="BE104" s="561">
        <v>384790</v>
      </c>
      <c r="BF104" s="561">
        <v>430687</v>
      </c>
      <c r="BG104" s="561">
        <v>716442</v>
      </c>
      <c r="BH104" s="198"/>
      <c r="BI104" s="153"/>
      <c r="BJ104" s="153"/>
    </row>
    <row r="105" spans="1:62">
      <c r="A105" s="167" t="s">
        <v>160</v>
      </c>
      <c r="B105" s="166" t="s">
        <v>155</v>
      </c>
      <c r="C105" s="181" t="s">
        <v>164</v>
      </c>
      <c r="D105" s="167" t="s">
        <v>156</v>
      </c>
      <c r="E105" s="168" t="s">
        <v>157</v>
      </c>
      <c r="F105" s="563">
        <v>3762.3357734424771</v>
      </c>
      <c r="G105" s="563">
        <v>6677.2444797038206</v>
      </c>
      <c r="H105" s="563">
        <v>13432.620532977533</v>
      </c>
      <c r="I105" s="563">
        <v>11004.531631267053</v>
      </c>
      <c r="J105" s="563">
        <v>15572.223624583799</v>
      </c>
      <c r="K105" s="563">
        <v>16684.096017693795</v>
      </c>
      <c r="L105" s="563">
        <v>20981.332564037839</v>
      </c>
      <c r="M105" s="563">
        <v>35435.673674467806</v>
      </c>
      <c r="N105" s="563">
        <v>28397.821932133713</v>
      </c>
      <c r="O105" s="563">
        <v>27929.032490714362</v>
      </c>
      <c r="P105" s="563">
        <v>32556.825694469484</v>
      </c>
      <c r="Q105" s="563">
        <v>35063.046169749854</v>
      </c>
      <c r="R105" s="563">
        <v>39877.153125863952</v>
      </c>
      <c r="S105" s="563">
        <v>48273.292224105389</v>
      </c>
      <c r="T105" s="563">
        <v>52203.911386775326</v>
      </c>
      <c r="U105" s="563">
        <v>67698.00343778923</v>
      </c>
      <c r="V105" s="563">
        <v>0</v>
      </c>
      <c r="W105" s="563">
        <v>4882.4412751072805</v>
      </c>
      <c r="X105" s="563">
        <v>18881.795151034337</v>
      </c>
      <c r="Y105" s="563">
        <v>48083.738030843931</v>
      </c>
      <c r="Z105" s="563">
        <v>15922.607671318494</v>
      </c>
      <c r="AA105" s="563">
        <v>2404.2768021347979</v>
      </c>
      <c r="AB105" s="563">
        <v>5153.1638960008804</v>
      </c>
      <c r="AC105" s="563">
        <v>19260.757419494385</v>
      </c>
      <c r="AD105" s="563">
        <v>52161.083264216963</v>
      </c>
      <c r="AE105" s="563">
        <v>55116.734581034449</v>
      </c>
      <c r="AF105" s="563">
        <v>125485.7139422787</v>
      </c>
      <c r="AG105" s="563">
        <v>167123.43586599833</v>
      </c>
      <c r="AH105" s="563">
        <v>546.92101498924183</v>
      </c>
      <c r="AI105" s="563">
        <v>16359.549481326554</v>
      </c>
      <c r="AJ105" s="563">
        <v>32610.916783864024</v>
      </c>
      <c r="AK105" s="563">
        <v>17291.118243121415</v>
      </c>
      <c r="AL105" s="563">
        <v>36932.19381438342</v>
      </c>
      <c r="AM105" s="563">
        <v>11689.685430264564</v>
      </c>
      <c r="AN105" s="563">
        <v>120845.50382844709</v>
      </c>
      <c r="AO105" s="563">
        <v>151010.30134746913</v>
      </c>
      <c r="AP105" s="563">
        <v>145913.71870229466</v>
      </c>
      <c r="AQ105" s="563">
        <v>145955.78954960153</v>
      </c>
      <c r="AR105" s="563">
        <v>43871</v>
      </c>
      <c r="AS105" s="563">
        <v>19391</v>
      </c>
      <c r="AT105" s="563">
        <v>20771</v>
      </c>
      <c r="AU105" s="563">
        <v>713424</v>
      </c>
      <c r="AV105" s="563">
        <v>755740</v>
      </c>
      <c r="AW105" s="563">
        <v>801302</v>
      </c>
      <c r="AX105" s="563">
        <v>852747</v>
      </c>
      <c r="AY105" s="563">
        <v>958842</v>
      </c>
      <c r="AZ105" s="563">
        <v>982053</v>
      </c>
      <c r="BA105" s="563">
        <v>449814</v>
      </c>
      <c r="BB105" s="563">
        <v>12859</v>
      </c>
      <c r="BC105" s="563">
        <v>6930</v>
      </c>
      <c r="BD105" s="563">
        <v>5615</v>
      </c>
      <c r="BE105" s="563">
        <v>6209</v>
      </c>
      <c r="BF105" s="563">
        <v>24243</v>
      </c>
      <c r="BG105" s="563">
        <v>35387</v>
      </c>
      <c r="BH105" s="198"/>
      <c r="BI105" s="153"/>
      <c r="BJ105" s="153"/>
    </row>
    <row r="106" spans="1:62">
      <c r="A106" s="169" t="s">
        <v>11</v>
      </c>
      <c r="B106" s="159" t="s">
        <v>155</v>
      </c>
      <c r="C106" s="179" t="s">
        <v>165</v>
      </c>
      <c r="D106" s="158" t="s">
        <v>156</v>
      </c>
      <c r="E106" s="160" t="s">
        <v>157</v>
      </c>
      <c r="F106" s="561">
        <v>17.477549198800002</v>
      </c>
      <c r="G106" s="561">
        <v>97.226657765599995</v>
      </c>
      <c r="H106" s="561">
        <v>79.453374178100006</v>
      </c>
      <c r="I106" s="561">
        <v>37.7543310314</v>
      </c>
      <c r="J106" s="561">
        <v>0</v>
      </c>
      <c r="K106" s="561">
        <v>245.1783125684</v>
      </c>
      <c r="L106" s="561">
        <v>396.39193378639999</v>
      </c>
      <c r="M106" s="561">
        <v>422.4899573102</v>
      </c>
      <c r="N106" s="561">
        <v>268.12735474139998</v>
      </c>
      <c r="O106" s="561">
        <v>627.14346926420001</v>
      </c>
      <c r="P106" s="561">
        <v>390.90587472509998</v>
      </c>
      <c r="Q106" s="561">
        <v>378.00679810209994</v>
      </c>
      <c r="R106" s="561">
        <v>759.06506831100012</v>
      </c>
      <c r="S106" s="561">
        <v>1974.0147965693998</v>
      </c>
      <c r="T106" s="561">
        <v>87.739149237299998</v>
      </c>
      <c r="U106" s="561">
        <v>759.7354173248001</v>
      </c>
      <c r="V106" s="561">
        <v>847.08522479659996</v>
      </c>
      <c r="W106" s="561">
        <v>998.0306725385999</v>
      </c>
      <c r="X106" s="561">
        <v>2077.4677848317001</v>
      </c>
      <c r="Y106" s="561">
        <v>2478.0208419819</v>
      </c>
      <c r="Z106" s="561">
        <v>2618.1692678409995</v>
      </c>
      <c r="AA106" s="561">
        <v>12301.6771883452</v>
      </c>
      <c r="AB106" s="561">
        <v>12972.6543817989</v>
      </c>
      <c r="AC106" s="561">
        <v>9626.5518313560005</v>
      </c>
      <c r="AD106" s="561">
        <v>12202.406960140899</v>
      </c>
      <c r="AE106" s="561">
        <v>19275.030546440204</v>
      </c>
      <c r="AF106" s="561">
        <v>81405.048404312911</v>
      </c>
      <c r="AG106" s="561">
        <v>42395.859446107301</v>
      </c>
      <c r="AH106" s="561">
        <v>46378.265134085799</v>
      </c>
      <c r="AI106" s="561">
        <v>34948.853869916937</v>
      </c>
      <c r="AJ106" s="561">
        <v>33764.86002428089</v>
      </c>
      <c r="AK106" s="561">
        <v>41415.744113086439</v>
      </c>
      <c r="AL106" s="561">
        <v>32665.007873258568</v>
      </c>
      <c r="AM106" s="561">
        <v>32412.582789417378</v>
      </c>
      <c r="AN106" s="561">
        <v>36054.716141983095</v>
      </c>
      <c r="AO106" s="561">
        <v>30050.605219189114</v>
      </c>
      <c r="AP106" s="561">
        <v>32466.673878811918</v>
      </c>
      <c r="AQ106" s="561">
        <v>30783.839986537329</v>
      </c>
      <c r="AR106" s="561">
        <v>45042</v>
      </c>
      <c r="AS106" s="561">
        <v>37299</v>
      </c>
      <c r="AT106" s="561">
        <v>53760</v>
      </c>
      <c r="AU106" s="561">
        <v>55366</v>
      </c>
      <c r="AV106" s="561">
        <v>43534</v>
      </c>
      <c r="AW106" s="561">
        <v>58661</v>
      </c>
      <c r="AX106" s="561">
        <v>71077</v>
      </c>
      <c r="AY106" s="561">
        <v>84881</v>
      </c>
      <c r="AZ106" s="561">
        <v>77839</v>
      </c>
      <c r="BA106" s="561">
        <v>43411</v>
      </c>
      <c r="BB106" s="561">
        <v>15169</v>
      </c>
      <c r="BC106" s="561">
        <v>10588</v>
      </c>
      <c r="BD106" s="561">
        <v>11171</v>
      </c>
      <c r="BE106" s="561">
        <v>26671</v>
      </c>
      <c r="BF106" s="561">
        <v>11242</v>
      </c>
      <c r="BG106" s="561">
        <v>18889</v>
      </c>
      <c r="BH106" s="198"/>
      <c r="BI106" s="153"/>
      <c r="BJ106" s="153"/>
    </row>
    <row r="107" spans="1:62">
      <c r="A107" s="169" t="s">
        <v>17</v>
      </c>
      <c r="B107" s="159" t="s">
        <v>155</v>
      </c>
      <c r="C107" s="179" t="s">
        <v>165</v>
      </c>
      <c r="D107" s="158" t="s">
        <v>156</v>
      </c>
      <c r="E107" s="160" t="s">
        <v>157</v>
      </c>
      <c r="F107" s="561">
        <v>0</v>
      </c>
      <c r="G107" s="561">
        <v>0</v>
      </c>
      <c r="H107" s="561">
        <v>0</v>
      </c>
      <c r="I107" s="561">
        <v>0</v>
      </c>
      <c r="J107" s="561">
        <v>0</v>
      </c>
      <c r="K107" s="561">
        <v>0</v>
      </c>
      <c r="L107" s="561">
        <v>0</v>
      </c>
      <c r="M107" s="561">
        <v>0</v>
      </c>
      <c r="N107" s="561">
        <v>0</v>
      </c>
      <c r="O107" s="561">
        <v>0</v>
      </c>
      <c r="P107" s="561">
        <v>0</v>
      </c>
      <c r="Q107" s="561">
        <v>0</v>
      </c>
      <c r="R107" s="561">
        <v>0</v>
      </c>
      <c r="S107" s="561">
        <v>0</v>
      </c>
      <c r="T107" s="561">
        <v>0</v>
      </c>
      <c r="U107" s="561">
        <v>0</v>
      </c>
      <c r="V107" s="561">
        <v>0</v>
      </c>
      <c r="W107" s="561">
        <v>0</v>
      </c>
      <c r="X107" s="561">
        <v>0</v>
      </c>
      <c r="Y107" s="561">
        <v>0</v>
      </c>
      <c r="Z107" s="561">
        <v>0</v>
      </c>
      <c r="AA107" s="561">
        <v>0</v>
      </c>
      <c r="AB107" s="561">
        <v>0</v>
      </c>
      <c r="AC107" s="561">
        <v>0</v>
      </c>
      <c r="AD107" s="561">
        <v>0</v>
      </c>
      <c r="AE107" s="561">
        <v>0</v>
      </c>
      <c r="AF107" s="561">
        <v>0</v>
      </c>
      <c r="AG107" s="561">
        <v>0</v>
      </c>
      <c r="AH107" s="561">
        <v>0</v>
      </c>
      <c r="AI107" s="561">
        <v>0</v>
      </c>
      <c r="AJ107" s="561">
        <v>0</v>
      </c>
      <c r="AK107" s="561">
        <v>0</v>
      </c>
      <c r="AL107" s="561">
        <v>0</v>
      </c>
      <c r="AM107" s="561">
        <v>0</v>
      </c>
      <c r="AN107" s="561">
        <v>0</v>
      </c>
      <c r="AO107" s="561">
        <v>0</v>
      </c>
      <c r="AP107" s="561">
        <v>0</v>
      </c>
      <c r="AQ107" s="561">
        <v>0</v>
      </c>
      <c r="AR107" s="561">
        <v>0</v>
      </c>
      <c r="AS107" s="561">
        <v>0</v>
      </c>
      <c r="AT107" s="561">
        <v>0</v>
      </c>
      <c r="AU107" s="561">
        <v>0</v>
      </c>
      <c r="AV107" s="561">
        <v>0</v>
      </c>
      <c r="AW107" s="561">
        <v>0</v>
      </c>
      <c r="AX107" s="561">
        <v>0</v>
      </c>
      <c r="AY107" s="561">
        <v>0</v>
      </c>
      <c r="AZ107" s="561">
        <v>0</v>
      </c>
      <c r="BA107" s="561">
        <v>0</v>
      </c>
      <c r="BB107" s="561">
        <v>0</v>
      </c>
      <c r="BC107" s="561">
        <v>0</v>
      </c>
      <c r="BD107" s="561">
        <v>0</v>
      </c>
      <c r="BE107" s="561">
        <v>0</v>
      </c>
      <c r="BF107" s="561">
        <v>0</v>
      </c>
      <c r="BG107" s="561">
        <v>0</v>
      </c>
      <c r="BH107" s="198"/>
      <c r="BI107" s="153"/>
      <c r="BJ107" s="153"/>
    </row>
    <row r="108" spans="1:62">
      <c r="A108" s="169" t="s">
        <v>18</v>
      </c>
      <c r="B108" s="159" t="s">
        <v>155</v>
      </c>
      <c r="C108" s="179" t="s">
        <v>165</v>
      </c>
      <c r="D108" s="158" t="s">
        <v>156</v>
      </c>
      <c r="E108" s="160" t="s">
        <v>157</v>
      </c>
      <c r="F108" s="561">
        <v>6.9560069897999997</v>
      </c>
      <c r="G108" s="561">
        <v>40.258481392699998</v>
      </c>
      <c r="H108" s="561">
        <v>57.8550861911</v>
      </c>
      <c r="I108" s="561">
        <v>22.052691939199999</v>
      </c>
      <c r="J108" s="561">
        <v>0</v>
      </c>
      <c r="K108" s="561">
        <v>217.49125683649999</v>
      </c>
      <c r="L108" s="561">
        <v>152.98592543839996</v>
      </c>
      <c r="M108" s="561">
        <v>282.319210811</v>
      </c>
      <c r="N108" s="561">
        <v>49.482730710500007</v>
      </c>
      <c r="O108" s="561">
        <v>70.452026793100003</v>
      </c>
      <c r="P108" s="561">
        <v>90.451057540899996</v>
      </c>
      <c r="Q108" s="561">
        <v>261.1811677064</v>
      </c>
      <c r="R108" s="561">
        <v>0</v>
      </c>
      <c r="S108" s="561">
        <v>125.75205371849999</v>
      </c>
      <c r="T108" s="561">
        <v>0</v>
      </c>
      <c r="U108" s="561">
        <v>78.909717283899994</v>
      </c>
      <c r="V108" s="561">
        <v>124.32757701969999</v>
      </c>
      <c r="W108" s="561">
        <v>50.952943570999999</v>
      </c>
      <c r="X108" s="561">
        <v>77.434901434000011</v>
      </c>
      <c r="Y108" s="561">
        <v>2016.7568342888999</v>
      </c>
      <c r="Z108" s="561">
        <v>2530.0746649358002</v>
      </c>
      <c r="AA108" s="561">
        <v>980.80920263719997</v>
      </c>
      <c r="AB108" s="561">
        <v>2476.6710099407001</v>
      </c>
      <c r="AC108" s="561">
        <v>4530.4869592394007</v>
      </c>
      <c r="AD108" s="561">
        <v>1800.5113279361997</v>
      </c>
      <c r="AE108" s="561">
        <v>4061.9755868882999</v>
      </c>
      <c r="AF108" s="561">
        <v>7485.8461649417995</v>
      </c>
      <c r="AG108" s="561">
        <v>7493.7419855035987</v>
      </c>
      <c r="AH108" s="561">
        <v>7123.2060383685994</v>
      </c>
      <c r="AI108" s="561">
        <v>7801.137114901494</v>
      </c>
      <c r="AJ108" s="561">
        <v>9616.1936701405157</v>
      </c>
      <c r="AK108" s="561">
        <v>8888.96902383614</v>
      </c>
      <c r="AL108" s="561">
        <v>13691.05573786256</v>
      </c>
      <c r="AM108" s="561">
        <v>8492.3010349428441</v>
      </c>
      <c r="AN108" s="561">
        <v>10271.296863918838</v>
      </c>
      <c r="AO108" s="561">
        <v>7849.2180832521963</v>
      </c>
      <c r="AP108" s="561">
        <v>7945.3800199536017</v>
      </c>
      <c r="AQ108" s="561">
        <v>13745.1468272571</v>
      </c>
      <c r="AR108" s="561">
        <v>20433</v>
      </c>
      <c r="AS108" s="561">
        <v>16538</v>
      </c>
      <c r="AT108" s="561">
        <v>16618</v>
      </c>
      <c r="AU108" s="561">
        <v>9267</v>
      </c>
      <c r="AV108" s="561">
        <v>15698</v>
      </c>
      <c r="AW108" s="561">
        <v>21798</v>
      </c>
      <c r="AX108" s="561">
        <v>29744</v>
      </c>
      <c r="AY108" s="561">
        <v>31063</v>
      </c>
      <c r="AZ108" s="561">
        <v>15438</v>
      </c>
      <c r="BA108" s="561">
        <v>8804</v>
      </c>
      <c r="BB108" s="561">
        <v>3344</v>
      </c>
      <c r="BC108" s="561">
        <v>2185</v>
      </c>
      <c r="BD108" s="561">
        <v>10308</v>
      </c>
      <c r="BE108" s="561">
        <v>6498</v>
      </c>
      <c r="BF108" s="561">
        <v>3495</v>
      </c>
      <c r="BG108" s="561">
        <v>3122</v>
      </c>
      <c r="BH108" s="198"/>
      <c r="BI108" s="153"/>
      <c r="BJ108" s="153"/>
    </row>
    <row r="109" spans="1:62">
      <c r="A109" s="169" t="s">
        <v>19</v>
      </c>
      <c r="B109" s="159" t="s">
        <v>155</v>
      </c>
      <c r="C109" s="179" t="s">
        <v>165</v>
      </c>
      <c r="D109" s="158" t="s">
        <v>156</v>
      </c>
      <c r="E109" s="160" t="s">
        <v>157</v>
      </c>
      <c r="F109" s="561">
        <v>1.2947904872</v>
      </c>
      <c r="G109" s="561">
        <v>6.8148393193999999</v>
      </c>
      <c r="H109" s="561">
        <v>3.6823310674999994</v>
      </c>
      <c r="I109" s="561">
        <v>2.3338206279000002</v>
      </c>
      <c r="J109" s="561">
        <v>0</v>
      </c>
      <c r="K109" s="561">
        <v>8.3854218803999991</v>
      </c>
      <c r="L109" s="561">
        <v>25.123432422199997</v>
      </c>
      <c r="M109" s="561">
        <v>45.536951516400002</v>
      </c>
      <c r="N109" s="561">
        <v>138.09134151910001</v>
      </c>
      <c r="O109" s="561">
        <v>236.9476285865</v>
      </c>
      <c r="P109" s="561">
        <v>310.67971932729995</v>
      </c>
      <c r="Q109" s="561">
        <v>193.41524310939997</v>
      </c>
      <c r="R109" s="561">
        <v>226.35359363169997</v>
      </c>
      <c r="S109" s="561">
        <v>903.66010661949997</v>
      </c>
      <c r="T109" s="561">
        <v>1368.8293113602999</v>
      </c>
      <c r="U109" s="561">
        <v>1192.8213076821</v>
      </c>
      <c r="V109" s="561">
        <v>787.40798805190002</v>
      </c>
      <c r="W109" s="561">
        <v>660.77071268019995</v>
      </c>
      <c r="X109" s="561">
        <v>694.70168764200002</v>
      </c>
      <c r="Y109" s="561">
        <v>1396.1285456709002</v>
      </c>
      <c r="Z109" s="561">
        <v>985.65985118940296</v>
      </c>
      <c r="AA109" s="561">
        <v>2210.0982206436001</v>
      </c>
      <c r="AB109" s="561">
        <v>4676.4782539997004</v>
      </c>
      <c r="AC109" s="561">
        <v>1788.7950885290995</v>
      </c>
      <c r="AD109" s="561">
        <v>2164.8468627167999</v>
      </c>
      <c r="AE109" s="561">
        <v>4711.9380891421006</v>
      </c>
      <c r="AF109" s="561">
        <v>4986.1166203886996</v>
      </c>
      <c r="AG109" s="561">
        <v>4349.2939550203</v>
      </c>
      <c r="AH109" s="561">
        <v>5879.662289495499</v>
      </c>
      <c r="AI109" s="561">
        <v>7399.6610291731276</v>
      </c>
      <c r="AJ109" s="561">
        <v>11151.178584736697</v>
      </c>
      <c r="AK109" s="561">
        <v>6839.5177478874421</v>
      </c>
      <c r="AL109" s="561">
        <v>4074.8620677220438</v>
      </c>
      <c r="AM109" s="561">
        <v>4513.6009039222045</v>
      </c>
      <c r="AN109" s="561">
        <v>6959.7201687641982</v>
      </c>
      <c r="AO109" s="561">
        <v>11437.260346423376</v>
      </c>
      <c r="AP109" s="561">
        <v>10655.94461072446</v>
      </c>
      <c r="AQ109" s="561">
        <v>18060.413736732658</v>
      </c>
      <c r="AR109" s="561">
        <v>22744</v>
      </c>
      <c r="AS109" s="561">
        <v>24021</v>
      </c>
      <c r="AT109" s="561">
        <v>15588</v>
      </c>
      <c r="AU109" s="561">
        <v>18893</v>
      </c>
      <c r="AV109" s="561">
        <v>19655</v>
      </c>
      <c r="AW109" s="561">
        <v>26539</v>
      </c>
      <c r="AX109" s="561">
        <v>24279</v>
      </c>
      <c r="AY109" s="561">
        <v>34755</v>
      </c>
      <c r="AZ109" s="561">
        <v>31205</v>
      </c>
      <c r="BA109" s="561">
        <v>17475</v>
      </c>
      <c r="BB109" s="561">
        <v>3979</v>
      </c>
      <c r="BC109" s="561">
        <v>1436</v>
      </c>
      <c r="BD109" s="561">
        <v>2631</v>
      </c>
      <c r="BE109" s="561">
        <v>5171</v>
      </c>
      <c r="BF109" s="561">
        <v>3783</v>
      </c>
      <c r="BG109" s="561">
        <v>6062</v>
      </c>
      <c r="BH109" s="198"/>
      <c r="BI109" s="153"/>
      <c r="BJ109" s="153"/>
    </row>
    <row r="110" spans="1:62">
      <c r="A110" s="169" t="s">
        <v>20</v>
      </c>
      <c r="B110" s="159" t="s">
        <v>155</v>
      </c>
      <c r="C110" s="179" t="s">
        <v>165</v>
      </c>
      <c r="D110" s="158" t="s">
        <v>156</v>
      </c>
      <c r="E110" s="160" t="s">
        <v>157</v>
      </c>
      <c r="F110" s="561">
        <v>1.7996930690999997</v>
      </c>
      <c r="G110" s="561">
        <v>52.117756938699991</v>
      </c>
      <c r="H110" s="561">
        <v>42.913319744400006</v>
      </c>
      <c r="I110" s="561">
        <v>31.954212890499999</v>
      </c>
      <c r="J110" s="561">
        <v>0</v>
      </c>
      <c r="K110" s="561">
        <v>214.4069985456</v>
      </c>
      <c r="L110" s="561">
        <v>210.09015230249997</v>
      </c>
      <c r="M110" s="561">
        <v>161.5300983857</v>
      </c>
      <c r="N110" s="561">
        <v>298.04714547500004</v>
      </c>
      <c r="O110" s="561">
        <v>936.57539438409992</v>
      </c>
      <c r="P110" s="561">
        <v>926.53344157559991</v>
      </c>
      <c r="Q110" s="561">
        <v>403.41901980940003</v>
      </c>
      <c r="R110" s="561">
        <v>180.49747767240001</v>
      </c>
      <c r="S110" s="561">
        <v>346.549264241</v>
      </c>
      <c r="T110" s="561">
        <v>0</v>
      </c>
      <c r="U110" s="561">
        <v>155.98432482299995</v>
      </c>
      <c r="V110" s="561">
        <v>1425.6228831392</v>
      </c>
      <c r="W110" s="561">
        <v>449.67994638969998</v>
      </c>
      <c r="X110" s="561">
        <v>345.13841789569994</v>
      </c>
      <c r="Y110" s="561">
        <v>371.6190755833</v>
      </c>
      <c r="Z110" s="561">
        <v>1057.7813037154999</v>
      </c>
      <c r="AA110" s="561">
        <v>1470.1109273617001</v>
      </c>
      <c r="AB110" s="561">
        <v>4531.8237994782994</v>
      </c>
      <c r="AC110" s="561">
        <v>7701.9043387064003</v>
      </c>
      <c r="AD110" s="561">
        <v>6158.0340028607998</v>
      </c>
      <c r="AE110" s="561">
        <v>8896.8422824036006</v>
      </c>
      <c r="AF110" s="561">
        <v>13535.934513721106</v>
      </c>
      <c r="AG110" s="561">
        <v>11379.3804707127</v>
      </c>
      <c r="AH110" s="561">
        <v>10437.569206844299</v>
      </c>
      <c r="AI110" s="561">
        <v>12218.576082122294</v>
      </c>
      <c r="AJ110" s="561">
        <v>16245.357181493635</v>
      </c>
      <c r="AK110" s="561">
        <v>12056.302813938672</v>
      </c>
      <c r="AL110" s="561">
        <v>7614.823362542521</v>
      </c>
      <c r="AM110" s="561">
        <v>9880.6389960693796</v>
      </c>
      <c r="AN110" s="561">
        <v>11226.906109889052</v>
      </c>
      <c r="AO110" s="561">
        <v>23535.634007668912</v>
      </c>
      <c r="AP110" s="561">
        <v>34630.317454593533</v>
      </c>
      <c r="AQ110" s="561">
        <v>29191.157909920305</v>
      </c>
      <c r="AR110" s="561">
        <v>23190</v>
      </c>
      <c r="AS110" s="561">
        <v>21606</v>
      </c>
      <c r="AT110" s="561">
        <v>27390</v>
      </c>
      <c r="AU110" s="561">
        <v>40789</v>
      </c>
      <c r="AV110" s="561">
        <v>30092</v>
      </c>
      <c r="AW110" s="561">
        <v>52513</v>
      </c>
      <c r="AX110" s="561">
        <v>58837</v>
      </c>
      <c r="AY110" s="561">
        <v>64948</v>
      </c>
      <c r="AZ110" s="561">
        <v>40607</v>
      </c>
      <c r="BA110" s="561">
        <v>26136</v>
      </c>
      <c r="BB110" s="561">
        <v>33471</v>
      </c>
      <c r="BC110" s="561">
        <v>20513</v>
      </c>
      <c r="BD110" s="561">
        <v>14281</v>
      </c>
      <c r="BE110" s="561">
        <v>12023</v>
      </c>
      <c r="BF110" s="561">
        <v>8461</v>
      </c>
      <c r="BG110" s="561">
        <v>13352</v>
      </c>
      <c r="BH110" s="198"/>
      <c r="BI110" s="153"/>
      <c r="BJ110" s="153"/>
    </row>
    <row r="111" spans="1:62">
      <c r="A111" s="169" t="s">
        <v>21</v>
      </c>
      <c r="B111" s="159" t="s">
        <v>155</v>
      </c>
      <c r="C111" s="179" t="s">
        <v>165</v>
      </c>
      <c r="D111" s="158" t="s">
        <v>156</v>
      </c>
      <c r="E111" s="160" t="s">
        <v>157</v>
      </c>
      <c r="F111" s="561">
        <v>5.5737148498</v>
      </c>
      <c r="G111" s="561">
        <v>20.905307808300002</v>
      </c>
      <c r="H111" s="561">
        <v>16.759327293199995</v>
      </c>
      <c r="I111" s="561">
        <v>4.1090546740999985</v>
      </c>
      <c r="J111" s="561">
        <v>0</v>
      </c>
      <c r="K111" s="561">
        <v>30.271423527200003</v>
      </c>
      <c r="L111" s="561">
        <v>25.002063184400001</v>
      </c>
      <c r="M111" s="561">
        <v>11.174105363400001</v>
      </c>
      <c r="N111" s="561">
        <v>0</v>
      </c>
      <c r="O111" s="561">
        <v>10.1613500174</v>
      </c>
      <c r="P111" s="561">
        <v>47.191856099699997</v>
      </c>
      <c r="Q111" s="561">
        <v>88.236880987600003</v>
      </c>
      <c r="R111" s="561">
        <v>69.272004976399998</v>
      </c>
      <c r="S111" s="561">
        <v>87.7339909608</v>
      </c>
      <c r="T111" s="561">
        <v>61.121654526200004</v>
      </c>
      <c r="U111" s="561">
        <v>97.26081431130001</v>
      </c>
      <c r="V111" s="561">
        <v>21.550113350900002</v>
      </c>
      <c r="W111" s="561">
        <v>55.805604864599999</v>
      </c>
      <c r="X111" s="561">
        <v>155.97601577059999</v>
      </c>
      <c r="Y111" s="561">
        <v>71.596335689299991</v>
      </c>
      <c r="Z111" s="561">
        <v>672.41184955469998</v>
      </c>
      <c r="AA111" s="561">
        <v>1481.8650697174</v>
      </c>
      <c r="AB111" s="561">
        <v>1206.3406923057998</v>
      </c>
      <c r="AC111" s="561">
        <v>1267.7412031901997</v>
      </c>
      <c r="AD111" s="561">
        <v>12556.507813758401</v>
      </c>
      <c r="AE111" s="561">
        <v>5222.6521834769992</v>
      </c>
      <c r="AF111" s="561">
        <v>4465.0992270983988</v>
      </c>
      <c r="AG111" s="561">
        <v>4080.6452826559998</v>
      </c>
      <c r="AH111" s="561">
        <v>2328.6408328405</v>
      </c>
      <c r="AI111" s="561">
        <v>1292.1760244251318</v>
      </c>
      <c r="AJ111" s="561">
        <v>2842.7872537352901</v>
      </c>
      <c r="AK111" s="561">
        <v>1484.4998978279423</v>
      </c>
      <c r="AL111" s="561">
        <v>3876.5280732753954</v>
      </c>
      <c r="AM111" s="561">
        <v>5126.6332503936628</v>
      </c>
      <c r="AN111" s="561">
        <v>8702.6552714771678</v>
      </c>
      <c r="AO111" s="561">
        <v>10367.458800620245</v>
      </c>
      <c r="AP111" s="561">
        <v>11461.300830598728</v>
      </c>
      <c r="AQ111" s="561">
        <v>11863.978940535862</v>
      </c>
      <c r="AR111" s="561">
        <v>12757</v>
      </c>
      <c r="AS111" s="561">
        <v>12013</v>
      </c>
      <c r="AT111" s="561">
        <v>10069</v>
      </c>
      <c r="AU111" s="561">
        <v>11668</v>
      </c>
      <c r="AV111" s="561">
        <v>19670</v>
      </c>
      <c r="AW111" s="561">
        <v>17989</v>
      </c>
      <c r="AX111" s="561">
        <v>35773</v>
      </c>
      <c r="AY111" s="561">
        <v>12965</v>
      </c>
      <c r="AZ111" s="561">
        <v>16120</v>
      </c>
      <c r="BA111" s="561">
        <v>34789</v>
      </c>
      <c r="BB111" s="561">
        <v>2991</v>
      </c>
      <c r="BC111" s="561">
        <v>7593</v>
      </c>
      <c r="BD111" s="561">
        <v>11753</v>
      </c>
      <c r="BE111" s="561">
        <v>6101</v>
      </c>
      <c r="BF111" s="561">
        <v>4166</v>
      </c>
      <c r="BG111" s="561">
        <v>5725</v>
      </c>
      <c r="BH111" s="198"/>
      <c r="BI111" s="153"/>
      <c r="BJ111" s="153"/>
    </row>
    <row r="112" spans="1:62">
      <c r="A112" s="169" t="s">
        <v>22</v>
      </c>
      <c r="B112" s="159" t="s">
        <v>155</v>
      </c>
      <c r="C112" s="179" t="s">
        <v>165</v>
      </c>
      <c r="D112" s="158" t="s">
        <v>156</v>
      </c>
      <c r="E112" s="160" t="s">
        <v>157</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61">
        <v>0</v>
      </c>
      <c r="U112" s="561">
        <v>0</v>
      </c>
      <c r="V112" s="561">
        <v>0</v>
      </c>
      <c r="W112" s="561">
        <v>0</v>
      </c>
      <c r="X112" s="561">
        <v>0</v>
      </c>
      <c r="Y112" s="561">
        <v>0</v>
      </c>
      <c r="Z112" s="561">
        <v>0</v>
      </c>
      <c r="AA112" s="561">
        <v>0</v>
      </c>
      <c r="AB112" s="561">
        <v>0</v>
      </c>
      <c r="AC112" s="561">
        <v>0</v>
      </c>
      <c r="AD112" s="561">
        <v>0</v>
      </c>
      <c r="AE112" s="561">
        <v>0</v>
      </c>
      <c r="AF112" s="561">
        <v>0</v>
      </c>
      <c r="AG112" s="561">
        <v>0</v>
      </c>
      <c r="AH112" s="561">
        <v>0</v>
      </c>
      <c r="AI112" s="561">
        <v>0</v>
      </c>
      <c r="AJ112" s="561">
        <v>0</v>
      </c>
      <c r="AK112" s="561">
        <v>0</v>
      </c>
      <c r="AL112" s="561">
        <v>0</v>
      </c>
      <c r="AM112" s="561">
        <v>0</v>
      </c>
      <c r="AN112" s="561">
        <v>0</v>
      </c>
      <c r="AO112" s="561">
        <v>0</v>
      </c>
      <c r="AP112" s="561">
        <v>0</v>
      </c>
      <c r="AQ112" s="561">
        <v>0</v>
      </c>
      <c r="AR112" s="561">
        <v>0</v>
      </c>
      <c r="AS112" s="561">
        <v>0</v>
      </c>
      <c r="AT112" s="561">
        <v>0</v>
      </c>
      <c r="AU112" s="561">
        <v>0</v>
      </c>
      <c r="AV112" s="561">
        <v>0</v>
      </c>
      <c r="AW112" s="561">
        <v>0</v>
      </c>
      <c r="AX112" s="561">
        <v>0</v>
      </c>
      <c r="AY112" s="561">
        <v>0</v>
      </c>
      <c r="AZ112" s="561">
        <v>0</v>
      </c>
      <c r="BA112" s="561">
        <v>0</v>
      </c>
      <c r="BB112" s="561">
        <v>0</v>
      </c>
      <c r="BC112" s="561">
        <v>0</v>
      </c>
      <c r="BD112" s="561">
        <v>0</v>
      </c>
      <c r="BE112" s="561">
        <v>0</v>
      </c>
      <c r="BF112" s="561">
        <v>0</v>
      </c>
      <c r="BG112" s="561">
        <v>0</v>
      </c>
      <c r="BH112" s="198"/>
      <c r="BI112" s="153"/>
      <c r="BJ112" s="153"/>
    </row>
    <row r="113" spans="1:62">
      <c r="A113" s="169" t="s">
        <v>23</v>
      </c>
      <c r="B113" s="159" t="s">
        <v>155</v>
      </c>
      <c r="C113" s="179" t="s">
        <v>165</v>
      </c>
      <c r="D113" s="158" t="s">
        <v>156</v>
      </c>
      <c r="E113" s="160" t="s">
        <v>157</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0</v>
      </c>
      <c r="W113" s="561">
        <v>0</v>
      </c>
      <c r="X113" s="561">
        <v>0</v>
      </c>
      <c r="Y113" s="561">
        <v>0</v>
      </c>
      <c r="Z113" s="561">
        <v>0</v>
      </c>
      <c r="AA113" s="561">
        <v>0</v>
      </c>
      <c r="AB113" s="561">
        <v>0</v>
      </c>
      <c r="AC113" s="561">
        <v>0</v>
      </c>
      <c r="AD113" s="561">
        <v>0</v>
      </c>
      <c r="AE113" s="561">
        <v>0</v>
      </c>
      <c r="AF113" s="561">
        <v>0</v>
      </c>
      <c r="AG113" s="561">
        <v>0</v>
      </c>
      <c r="AH113" s="561">
        <v>0</v>
      </c>
      <c r="AI113" s="561">
        <v>0</v>
      </c>
      <c r="AJ113" s="561">
        <v>0</v>
      </c>
      <c r="AK113" s="561">
        <v>0</v>
      </c>
      <c r="AL113" s="561">
        <v>0</v>
      </c>
      <c r="AM113" s="561">
        <v>0</v>
      </c>
      <c r="AN113" s="561">
        <v>0</v>
      </c>
      <c r="AO113" s="561">
        <v>0</v>
      </c>
      <c r="AP113" s="561">
        <v>0</v>
      </c>
      <c r="AQ113" s="561">
        <v>0</v>
      </c>
      <c r="AR113" s="561">
        <v>0</v>
      </c>
      <c r="AS113" s="561">
        <v>0</v>
      </c>
      <c r="AT113" s="561">
        <v>0</v>
      </c>
      <c r="AU113" s="561">
        <v>0</v>
      </c>
      <c r="AV113" s="561">
        <v>0</v>
      </c>
      <c r="AW113" s="561">
        <v>0</v>
      </c>
      <c r="AX113" s="561">
        <v>0</v>
      </c>
      <c r="AY113" s="561">
        <v>0</v>
      </c>
      <c r="AZ113" s="561">
        <v>0</v>
      </c>
      <c r="BA113" s="561">
        <v>0</v>
      </c>
      <c r="BB113" s="561">
        <v>0</v>
      </c>
      <c r="BC113" s="561">
        <v>0</v>
      </c>
      <c r="BD113" s="561">
        <v>0</v>
      </c>
      <c r="BE113" s="561">
        <v>0</v>
      </c>
      <c r="BF113" s="561">
        <v>0</v>
      </c>
      <c r="BG113" s="561">
        <v>0</v>
      </c>
      <c r="BH113" s="198"/>
      <c r="BI113" s="153"/>
      <c r="BJ113" s="153"/>
    </row>
    <row r="114" spans="1:62">
      <c r="A114" s="169" t="s">
        <v>24</v>
      </c>
      <c r="B114" s="159" t="s">
        <v>155</v>
      </c>
      <c r="C114" s="179" t="s">
        <v>165</v>
      </c>
      <c r="D114" s="158" t="s">
        <v>156</v>
      </c>
      <c r="E114" s="160" t="s">
        <v>157</v>
      </c>
      <c r="F114" s="561">
        <v>14.991980893800001</v>
      </c>
      <c r="G114" s="561">
        <v>80.347198111600008</v>
      </c>
      <c r="H114" s="561">
        <v>86.204314497600009</v>
      </c>
      <c r="I114" s="561">
        <v>24.386512567199997</v>
      </c>
      <c r="J114" s="561">
        <v>0</v>
      </c>
      <c r="K114" s="561">
        <v>152.50550091349999</v>
      </c>
      <c r="L114" s="561">
        <v>167.18612637479998</v>
      </c>
      <c r="M114" s="561">
        <v>148.18050348589998</v>
      </c>
      <c r="N114" s="561">
        <v>172.03879635309997</v>
      </c>
      <c r="O114" s="561">
        <v>213.01200410489997</v>
      </c>
      <c r="P114" s="561">
        <v>133.710258928</v>
      </c>
      <c r="Q114" s="561">
        <v>81.883825538199986</v>
      </c>
      <c r="R114" s="561">
        <v>399.04577500510004</v>
      </c>
      <c r="S114" s="561">
        <v>410.88752425079991</v>
      </c>
      <c r="T114" s="561">
        <v>1405.7980541751999</v>
      </c>
      <c r="U114" s="561">
        <v>913.88463224070006</v>
      </c>
      <c r="V114" s="561">
        <v>400.33479799979995</v>
      </c>
      <c r="W114" s="561">
        <v>518.42598141069993</v>
      </c>
      <c r="X114" s="561">
        <v>2447.0920340654002</v>
      </c>
      <c r="Y114" s="561">
        <v>1596.6503938432004</v>
      </c>
      <c r="Z114" s="561">
        <v>1228.5298222206</v>
      </c>
      <c r="AA114" s="561">
        <v>2249.4758322215002</v>
      </c>
      <c r="AB114" s="561">
        <v>10484.6346467852</v>
      </c>
      <c r="AC114" s="561">
        <v>6424.9692962749014</v>
      </c>
      <c r="AD114" s="561">
        <v>8678.1882158354983</v>
      </c>
      <c r="AE114" s="561">
        <v>6275.0490763646003</v>
      </c>
      <c r="AF114" s="561">
        <v>13219.681944394399</v>
      </c>
      <c r="AG114" s="561">
        <v>8411.7537953913998</v>
      </c>
      <c r="AH114" s="561">
        <v>13281.742733763702</v>
      </c>
      <c r="AI114" s="561">
        <v>31577.17596432392</v>
      </c>
      <c r="AJ114" s="561">
        <v>26492.613561237122</v>
      </c>
      <c r="AK114" s="561">
        <v>17922.180952724386</v>
      </c>
      <c r="AL114" s="561">
        <v>18577.284146502709</v>
      </c>
      <c r="AM114" s="561">
        <v>14496.411957736827</v>
      </c>
      <c r="AN114" s="561">
        <v>12771.507218155373</v>
      </c>
      <c r="AO114" s="561">
        <v>9826.5479066748394</v>
      </c>
      <c r="AP114" s="561">
        <v>14412.270263123099</v>
      </c>
      <c r="AQ114" s="561">
        <v>22718.257545706969</v>
      </c>
      <c r="AR114" s="561">
        <v>23316</v>
      </c>
      <c r="AS114" s="561">
        <v>24497</v>
      </c>
      <c r="AT114" s="561">
        <v>23238</v>
      </c>
      <c r="AU114" s="561">
        <v>28506</v>
      </c>
      <c r="AV114" s="561">
        <v>33582</v>
      </c>
      <c r="AW114" s="561">
        <v>25613</v>
      </c>
      <c r="AX114" s="561">
        <v>36355</v>
      </c>
      <c r="AY114" s="561">
        <v>75952</v>
      </c>
      <c r="AZ114" s="561">
        <v>51603</v>
      </c>
      <c r="BA114" s="561">
        <v>29439</v>
      </c>
      <c r="BB114" s="561">
        <v>16645</v>
      </c>
      <c r="BC114" s="561">
        <v>5424</v>
      </c>
      <c r="BD114" s="561">
        <v>7968</v>
      </c>
      <c r="BE114" s="561">
        <v>9434</v>
      </c>
      <c r="BF114" s="561">
        <v>7818</v>
      </c>
      <c r="BG114" s="561">
        <v>10631</v>
      </c>
      <c r="BH114" s="198"/>
      <c r="BI114" s="153"/>
      <c r="BJ114" s="153"/>
    </row>
    <row r="115" spans="1:62">
      <c r="A115" s="169" t="s">
        <v>25</v>
      </c>
      <c r="B115" s="159" t="s">
        <v>155</v>
      </c>
      <c r="C115" s="179" t="s">
        <v>165</v>
      </c>
      <c r="D115" s="158" t="s">
        <v>156</v>
      </c>
      <c r="E115" s="160" t="s">
        <v>157</v>
      </c>
      <c r="F115" s="561">
        <v>4.203053946799999</v>
      </c>
      <c r="G115" s="561">
        <v>21.851139597099998</v>
      </c>
      <c r="H115" s="561">
        <v>16.5232804322</v>
      </c>
      <c r="I115" s="561">
        <v>3.2750007452999998</v>
      </c>
      <c r="J115" s="561">
        <v>0</v>
      </c>
      <c r="K115" s="561">
        <v>117.60667911360001</v>
      </c>
      <c r="L115" s="561">
        <v>169.67419579170001</v>
      </c>
      <c r="M115" s="561">
        <v>142.9395513986</v>
      </c>
      <c r="N115" s="561">
        <v>10.932231203299999</v>
      </c>
      <c r="O115" s="561">
        <v>58.484214543299998</v>
      </c>
      <c r="P115" s="561">
        <v>73.933907894900003</v>
      </c>
      <c r="Q115" s="561">
        <v>36.0006474403</v>
      </c>
      <c r="R115" s="561">
        <v>92.687893933400005</v>
      </c>
      <c r="S115" s="561">
        <v>203.25041241449995</v>
      </c>
      <c r="T115" s="561">
        <v>1133.7081082543</v>
      </c>
      <c r="U115" s="561">
        <v>565.2137887202</v>
      </c>
      <c r="V115" s="561">
        <v>232.90699430839999</v>
      </c>
      <c r="W115" s="561">
        <v>566.14381743059994</v>
      </c>
      <c r="X115" s="561">
        <v>1234.5335720552998</v>
      </c>
      <c r="Y115" s="561">
        <v>2633.9064112545998</v>
      </c>
      <c r="Z115" s="561">
        <v>3038.1406576996001</v>
      </c>
      <c r="AA115" s="561">
        <v>5194.2406907491995</v>
      </c>
      <c r="AB115" s="561">
        <v>8403.1585384888003</v>
      </c>
      <c r="AC115" s="561">
        <v>7888.5819673951</v>
      </c>
      <c r="AD115" s="561">
        <v>5825.4354116391996</v>
      </c>
      <c r="AE115" s="561">
        <v>6757.0147005636982</v>
      </c>
      <c r="AF115" s="561">
        <v>9950.8973115165991</v>
      </c>
      <c r="AG115" s="561">
        <v>15229.456345245399</v>
      </c>
      <c r="AH115" s="561">
        <v>21386.127491225197</v>
      </c>
      <c r="AI115" s="561">
        <v>17910.160710636712</v>
      </c>
      <c r="AJ115" s="561">
        <v>15283.737814479584</v>
      </c>
      <c r="AK115" s="561">
        <v>21576.334547377784</v>
      </c>
      <c r="AL115" s="561">
        <v>17880.110105417523</v>
      </c>
      <c r="AM115" s="561">
        <v>17339.199211472118</v>
      </c>
      <c r="AN115" s="561">
        <v>17699.806474102388</v>
      </c>
      <c r="AO115" s="561">
        <v>20097.844770593678</v>
      </c>
      <c r="AP115" s="561">
        <v>20963.302200906324</v>
      </c>
      <c r="AQ115" s="561">
        <v>57276.45354777445</v>
      </c>
      <c r="AR115" s="561">
        <v>33691</v>
      </c>
      <c r="AS115" s="561">
        <v>18872</v>
      </c>
      <c r="AT115" s="561">
        <v>15883</v>
      </c>
      <c r="AU115" s="561">
        <v>28442</v>
      </c>
      <c r="AV115" s="561">
        <v>24634</v>
      </c>
      <c r="AW115" s="561">
        <v>43450</v>
      </c>
      <c r="AX115" s="561">
        <v>18310</v>
      </c>
      <c r="AY115" s="561">
        <v>40791</v>
      </c>
      <c r="AZ115" s="561">
        <v>36182</v>
      </c>
      <c r="BA115" s="561">
        <v>25932</v>
      </c>
      <c r="BB115" s="561">
        <v>5242</v>
      </c>
      <c r="BC115" s="561">
        <v>13016</v>
      </c>
      <c r="BD115" s="561">
        <v>7766</v>
      </c>
      <c r="BE115" s="561">
        <v>11140</v>
      </c>
      <c r="BF115" s="561">
        <v>10063</v>
      </c>
      <c r="BG115" s="561">
        <v>14762</v>
      </c>
      <c r="BH115" s="198"/>
      <c r="BI115" s="153"/>
      <c r="BJ115" s="153"/>
    </row>
    <row r="116" spans="1:62">
      <c r="A116" s="169" t="s">
        <v>26</v>
      </c>
      <c r="B116" s="159" t="s">
        <v>155</v>
      </c>
      <c r="C116" s="179" t="s">
        <v>165</v>
      </c>
      <c r="D116" s="158" t="s">
        <v>156</v>
      </c>
      <c r="E116" s="160" t="s">
        <v>157</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61">
        <v>0</v>
      </c>
      <c r="U116" s="561">
        <v>0</v>
      </c>
      <c r="V116" s="561">
        <v>0</v>
      </c>
      <c r="W116" s="561">
        <v>0</v>
      </c>
      <c r="X116" s="561">
        <v>0</v>
      </c>
      <c r="Y116" s="561">
        <v>0</v>
      </c>
      <c r="Z116" s="561">
        <v>0</v>
      </c>
      <c r="AA116" s="561">
        <v>0</v>
      </c>
      <c r="AB116" s="561">
        <v>0</v>
      </c>
      <c r="AC116" s="561">
        <v>0</v>
      </c>
      <c r="AD116" s="561">
        <v>0</v>
      </c>
      <c r="AE116" s="561">
        <v>0</v>
      </c>
      <c r="AF116" s="561">
        <v>0</v>
      </c>
      <c r="AG116" s="561">
        <v>0</v>
      </c>
      <c r="AH116" s="561">
        <v>0</v>
      </c>
      <c r="AI116" s="561">
        <v>0</v>
      </c>
      <c r="AJ116" s="561">
        <v>0</v>
      </c>
      <c r="AK116" s="561">
        <v>0</v>
      </c>
      <c r="AL116" s="561">
        <v>0</v>
      </c>
      <c r="AM116" s="561">
        <v>0</v>
      </c>
      <c r="AN116" s="561">
        <v>0</v>
      </c>
      <c r="AO116" s="561">
        <v>0</v>
      </c>
      <c r="AP116" s="561">
        <v>0</v>
      </c>
      <c r="AQ116" s="561">
        <v>0</v>
      </c>
      <c r="AR116" s="561">
        <v>0</v>
      </c>
      <c r="AS116" s="561">
        <v>0</v>
      </c>
      <c r="AT116" s="561">
        <v>0</v>
      </c>
      <c r="AU116" s="561">
        <v>0</v>
      </c>
      <c r="AV116" s="561">
        <v>0</v>
      </c>
      <c r="AW116" s="561">
        <v>0</v>
      </c>
      <c r="AX116" s="561">
        <v>0</v>
      </c>
      <c r="AY116" s="561">
        <v>0</v>
      </c>
      <c r="AZ116" s="561">
        <v>0</v>
      </c>
      <c r="BA116" s="561">
        <v>0</v>
      </c>
      <c r="BB116" s="561">
        <v>0</v>
      </c>
      <c r="BC116" s="561">
        <v>0</v>
      </c>
      <c r="BD116" s="561">
        <v>0</v>
      </c>
      <c r="BE116" s="561">
        <v>0</v>
      </c>
      <c r="BF116" s="561">
        <v>0</v>
      </c>
      <c r="BG116" s="561">
        <v>0</v>
      </c>
      <c r="BH116" s="198"/>
      <c r="BI116" s="153"/>
      <c r="BJ116" s="153"/>
    </row>
    <row r="117" spans="1:62">
      <c r="A117" s="169" t="s">
        <v>27</v>
      </c>
      <c r="B117" s="159" t="s">
        <v>155</v>
      </c>
      <c r="C117" s="179" t="s">
        <v>165</v>
      </c>
      <c r="D117" s="158" t="s">
        <v>156</v>
      </c>
      <c r="E117" s="160" t="s">
        <v>157</v>
      </c>
      <c r="F117" s="561">
        <v>22.9460414819</v>
      </c>
      <c r="G117" s="561">
        <v>41.252817376499998</v>
      </c>
      <c r="H117" s="561">
        <v>33.329817099999993</v>
      </c>
      <c r="I117" s="561">
        <v>16.918286568599996</v>
      </c>
      <c r="J117" s="561">
        <v>0</v>
      </c>
      <c r="K117" s="561">
        <v>70.905590837000005</v>
      </c>
      <c r="L117" s="561">
        <v>86.111474901700007</v>
      </c>
      <c r="M117" s="561">
        <v>65.709672706799992</v>
      </c>
      <c r="N117" s="561">
        <v>294.59486197159998</v>
      </c>
      <c r="O117" s="561">
        <v>440.40043671939998</v>
      </c>
      <c r="P117" s="561">
        <v>540.34675235899999</v>
      </c>
      <c r="Q117" s="561">
        <v>436.94903465440001</v>
      </c>
      <c r="R117" s="561">
        <v>139.51967195559996</v>
      </c>
      <c r="S117" s="561">
        <v>364.09606242110004</v>
      </c>
      <c r="T117" s="561">
        <v>469.25657344969994</v>
      </c>
      <c r="U117" s="561">
        <v>1115.7466998425</v>
      </c>
      <c r="V117" s="561">
        <v>1165.3638218360002</v>
      </c>
      <c r="W117" s="561">
        <v>1755.8546108446999</v>
      </c>
      <c r="X117" s="561">
        <v>1642.7261236521999</v>
      </c>
      <c r="Y117" s="561">
        <v>3953.5795624632001</v>
      </c>
      <c r="Z117" s="561">
        <v>8169.4976446335986</v>
      </c>
      <c r="AA117" s="561">
        <v>8501.8935606961986</v>
      </c>
      <c r="AB117" s="561">
        <v>9986.1559684708973</v>
      </c>
      <c r="AC117" s="561">
        <v>12571.8172673182</v>
      </c>
      <c r="AD117" s="561">
        <v>15926.122567102999</v>
      </c>
      <c r="AE117" s="561">
        <v>21400.613946485897</v>
      </c>
      <c r="AF117" s="561">
        <v>24756.674240621203</v>
      </c>
      <c r="AG117" s="561">
        <v>23716.188968422801</v>
      </c>
      <c r="AH117" s="561">
        <v>32007.750666522395</v>
      </c>
      <c r="AI117" s="561">
        <v>27466.253170338849</v>
      </c>
      <c r="AJ117" s="561">
        <v>45262.221581142643</v>
      </c>
      <c r="AK117" s="561">
        <v>36084.766747202288</v>
      </c>
      <c r="AL117" s="561">
        <v>37334.871924320556</v>
      </c>
      <c r="AM117" s="561">
        <v>29052.925125912036</v>
      </c>
      <c r="AN117" s="561">
        <v>36523.505583402446</v>
      </c>
      <c r="AO117" s="561">
        <v>41415.744113086439</v>
      </c>
      <c r="AP117" s="561">
        <v>36685.778851586067</v>
      </c>
      <c r="AQ117" s="561">
        <v>38482.805043693581</v>
      </c>
      <c r="AR117" s="561">
        <v>140250</v>
      </c>
      <c r="AS117" s="561">
        <v>125799</v>
      </c>
      <c r="AT117" s="561">
        <v>65062</v>
      </c>
      <c r="AU117" s="561">
        <v>52413</v>
      </c>
      <c r="AV117" s="561">
        <v>49191</v>
      </c>
      <c r="AW117" s="561">
        <v>54818</v>
      </c>
      <c r="AX117" s="561">
        <v>62794</v>
      </c>
      <c r="AY117" s="561">
        <v>73988</v>
      </c>
      <c r="AZ117" s="561">
        <v>64496</v>
      </c>
      <c r="BA117" s="561">
        <v>31994</v>
      </c>
      <c r="BB117" s="561">
        <v>18060</v>
      </c>
      <c r="BC117" s="561">
        <v>13311</v>
      </c>
      <c r="BD117" s="561">
        <v>24699</v>
      </c>
      <c r="BE117" s="561">
        <v>16709</v>
      </c>
      <c r="BF117" s="561">
        <v>8876</v>
      </c>
      <c r="BG117" s="561">
        <v>8477</v>
      </c>
      <c r="BH117" s="198"/>
      <c r="BI117" s="153"/>
      <c r="BJ117" s="153"/>
    </row>
    <row r="118" spans="1:62">
      <c r="A118" s="169" t="s">
        <v>28</v>
      </c>
      <c r="B118" s="159" t="s">
        <v>155</v>
      </c>
      <c r="C118" s="179" t="s">
        <v>165</v>
      </c>
      <c r="D118" s="158" t="s">
        <v>156</v>
      </c>
      <c r="E118" s="160" t="s">
        <v>157</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61">
        <v>0</v>
      </c>
      <c r="U118" s="561">
        <v>0</v>
      </c>
      <c r="V118" s="561">
        <v>0</v>
      </c>
      <c r="W118" s="561">
        <v>0</v>
      </c>
      <c r="X118" s="561">
        <v>0</v>
      </c>
      <c r="Y118" s="561">
        <v>0</v>
      </c>
      <c r="Z118" s="561">
        <v>0</v>
      </c>
      <c r="AA118" s="561">
        <v>0</v>
      </c>
      <c r="AB118" s="561">
        <v>0</v>
      </c>
      <c r="AC118" s="561">
        <v>0</v>
      </c>
      <c r="AD118" s="561">
        <v>0</v>
      </c>
      <c r="AE118" s="561">
        <v>0</v>
      </c>
      <c r="AF118" s="561">
        <v>0</v>
      </c>
      <c r="AG118" s="561">
        <v>0</v>
      </c>
      <c r="AH118" s="561">
        <v>0</v>
      </c>
      <c r="AI118" s="561">
        <v>0</v>
      </c>
      <c r="AJ118" s="561">
        <v>0</v>
      </c>
      <c r="AK118" s="561">
        <v>0</v>
      </c>
      <c r="AL118" s="561">
        <v>0</v>
      </c>
      <c r="AM118" s="561">
        <v>0</v>
      </c>
      <c r="AN118" s="561">
        <v>0</v>
      </c>
      <c r="AO118" s="561">
        <v>0</v>
      </c>
      <c r="AP118" s="561">
        <v>0</v>
      </c>
      <c r="AQ118" s="561">
        <v>0</v>
      </c>
      <c r="AR118" s="561">
        <v>0</v>
      </c>
      <c r="AS118" s="561">
        <v>0</v>
      </c>
      <c r="AT118" s="561">
        <v>0</v>
      </c>
      <c r="AU118" s="561">
        <v>0</v>
      </c>
      <c r="AV118" s="561">
        <v>0</v>
      </c>
      <c r="AW118" s="561">
        <v>0</v>
      </c>
      <c r="AX118" s="561">
        <v>0</v>
      </c>
      <c r="AY118" s="561">
        <v>0</v>
      </c>
      <c r="AZ118" s="561">
        <v>0</v>
      </c>
      <c r="BA118" s="561">
        <v>0</v>
      </c>
      <c r="BB118" s="561">
        <v>0</v>
      </c>
      <c r="BC118" s="561">
        <v>0</v>
      </c>
      <c r="BD118" s="561">
        <v>0</v>
      </c>
      <c r="BE118" s="561">
        <v>0</v>
      </c>
      <c r="BF118" s="561">
        <v>0</v>
      </c>
      <c r="BG118" s="561">
        <v>0</v>
      </c>
      <c r="BH118" s="198"/>
      <c r="BI118" s="153"/>
      <c r="BJ118" s="153"/>
    </row>
    <row r="119" spans="1:62">
      <c r="A119" s="169" t="s">
        <v>29</v>
      </c>
      <c r="B119" s="159" t="s">
        <v>155</v>
      </c>
      <c r="C119" s="179" t="s">
        <v>165</v>
      </c>
      <c r="D119" s="158" t="s">
        <v>156</v>
      </c>
      <c r="E119" s="160" t="s">
        <v>157</v>
      </c>
      <c r="F119" s="561">
        <v>2.6460192023000002</v>
      </c>
      <c r="G119" s="561">
        <v>11.2044689157</v>
      </c>
      <c r="H119" s="561">
        <v>11.7551337913</v>
      </c>
      <c r="I119" s="561">
        <v>3.2673488754999997</v>
      </c>
      <c r="J119" s="561">
        <v>0</v>
      </c>
      <c r="K119" s="561">
        <v>13.214494849299999</v>
      </c>
      <c r="L119" s="561">
        <v>10.2557006779</v>
      </c>
      <c r="M119" s="561">
        <v>33.225658432799989</v>
      </c>
      <c r="N119" s="561">
        <v>6.9045670790000004</v>
      </c>
      <c r="O119" s="561">
        <v>10.5376963146</v>
      </c>
      <c r="P119" s="561">
        <v>29.101644597500002</v>
      </c>
      <c r="Q119" s="561">
        <v>154.9439630137</v>
      </c>
      <c r="R119" s="561">
        <v>42.929129830600004</v>
      </c>
      <c r="S119" s="561">
        <v>181.31691464429997</v>
      </c>
      <c r="T119" s="561">
        <v>11.829997649999999</v>
      </c>
      <c r="U119" s="561">
        <v>0</v>
      </c>
      <c r="V119" s="561">
        <v>15.748159754999998</v>
      </c>
      <c r="W119" s="561">
        <v>29.924744636000003</v>
      </c>
      <c r="X119" s="561">
        <v>231.19849151969996</v>
      </c>
      <c r="Y119" s="561">
        <v>675.67558851109993</v>
      </c>
      <c r="Z119" s="561">
        <v>1289.9778901469997</v>
      </c>
      <c r="AA119" s="561">
        <v>5266.9886757299</v>
      </c>
      <c r="AB119" s="561">
        <v>5507.9100621446996</v>
      </c>
      <c r="AC119" s="561">
        <v>3675.5847775653997</v>
      </c>
      <c r="AD119" s="561">
        <v>2629.8857403868001</v>
      </c>
      <c r="AE119" s="561">
        <v>3468.2148564181994</v>
      </c>
      <c r="AF119" s="561">
        <v>7079.0811726948168</v>
      </c>
      <c r="AG119" s="561">
        <v>3302.5517050713006</v>
      </c>
      <c r="AH119" s="561">
        <v>2326.1091179545997</v>
      </c>
      <c r="AI119" s="561">
        <v>1550.6112293101583</v>
      </c>
      <c r="AJ119" s="561">
        <v>11671.655067133051</v>
      </c>
      <c r="AK119" s="561">
        <v>1316.2165086004832</v>
      </c>
      <c r="AL119" s="561">
        <v>1033.7408195401056</v>
      </c>
      <c r="AM119" s="561">
        <v>1286.1659033812941</v>
      </c>
      <c r="AN119" s="561">
        <v>1646.7731660115635</v>
      </c>
      <c r="AO119" s="561">
        <v>2223.7447862199942</v>
      </c>
      <c r="AP119" s="561">
        <v>2938.9491904366951</v>
      </c>
      <c r="AQ119" s="561">
        <v>2067.4816390802112</v>
      </c>
      <c r="AR119" s="561">
        <v>3166</v>
      </c>
      <c r="AS119" s="561">
        <v>4237</v>
      </c>
      <c r="AT119" s="561">
        <v>5782</v>
      </c>
      <c r="AU119" s="561">
        <v>8333</v>
      </c>
      <c r="AV119" s="561">
        <v>11020</v>
      </c>
      <c r="AW119" s="561">
        <v>8027</v>
      </c>
      <c r="AX119" s="561">
        <v>22092</v>
      </c>
      <c r="AY119" s="561">
        <v>10167</v>
      </c>
      <c r="AZ119" s="561">
        <v>7565</v>
      </c>
      <c r="BA119" s="561">
        <v>7789</v>
      </c>
      <c r="BB119" s="561">
        <v>2329</v>
      </c>
      <c r="BC119" s="561">
        <v>1033</v>
      </c>
      <c r="BD119" s="561">
        <v>1608</v>
      </c>
      <c r="BE119" s="561">
        <v>1408</v>
      </c>
      <c r="BF119" s="561">
        <v>2001</v>
      </c>
      <c r="BG119" s="561">
        <v>14259</v>
      </c>
      <c r="BH119" s="198"/>
      <c r="BI119" s="153"/>
      <c r="BJ119" s="153"/>
    </row>
    <row r="120" spans="1:62">
      <c r="A120" s="169" t="s">
        <v>30</v>
      </c>
      <c r="B120" s="159" t="s">
        <v>155</v>
      </c>
      <c r="C120" s="179" t="s">
        <v>165</v>
      </c>
      <c r="D120" s="158" t="s">
        <v>156</v>
      </c>
      <c r="E120" s="160" t="s">
        <v>157</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0</v>
      </c>
      <c r="W120" s="561">
        <v>0</v>
      </c>
      <c r="X120" s="561">
        <v>0</v>
      </c>
      <c r="Y120" s="561">
        <v>0</v>
      </c>
      <c r="Z120" s="561">
        <v>0</v>
      </c>
      <c r="AA120" s="561">
        <v>0</v>
      </c>
      <c r="AB120" s="561">
        <v>0</v>
      </c>
      <c r="AC120" s="561">
        <v>0</v>
      </c>
      <c r="AD120" s="561">
        <v>0</v>
      </c>
      <c r="AE120" s="561">
        <v>0</v>
      </c>
      <c r="AF120" s="561">
        <v>0</v>
      </c>
      <c r="AG120" s="561">
        <v>0</v>
      </c>
      <c r="AH120" s="561">
        <v>0</v>
      </c>
      <c r="AI120" s="561">
        <v>0</v>
      </c>
      <c r="AJ120" s="561">
        <v>0</v>
      </c>
      <c r="AK120" s="561">
        <v>0</v>
      </c>
      <c r="AL120" s="561">
        <v>0</v>
      </c>
      <c r="AM120" s="561">
        <v>0</v>
      </c>
      <c r="AN120" s="561">
        <v>0</v>
      </c>
      <c r="AO120" s="561">
        <v>0</v>
      </c>
      <c r="AP120" s="561">
        <v>0</v>
      </c>
      <c r="AQ120" s="561">
        <v>0</v>
      </c>
      <c r="AR120" s="561">
        <v>0</v>
      </c>
      <c r="AS120" s="561">
        <v>0</v>
      </c>
      <c r="AT120" s="561">
        <v>0</v>
      </c>
      <c r="AU120" s="561">
        <v>0</v>
      </c>
      <c r="AV120" s="561">
        <v>0</v>
      </c>
      <c r="AW120" s="561">
        <v>0</v>
      </c>
      <c r="AX120" s="561">
        <v>0</v>
      </c>
      <c r="AY120" s="561">
        <v>0</v>
      </c>
      <c r="AZ120" s="561">
        <v>0</v>
      </c>
      <c r="BA120" s="561">
        <v>0</v>
      </c>
      <c r="BB120" s="561">
        <v>0</v>
      </c>
      <c r="BC120" s="561">
        <v>0</v>
      </c>
      <c r="BD120" s="561">
        <v>0</v>
      </c>
      <c r="BE120" s="561">
        <v>0</v>
      </c>
      <c r="BF120" s="561">
        <v>0</v>
      </c>
      <c r="BG120" s="561">
        <v>0</v>
      </c>
      <c r="BH120" s="198"/>
      <c r="BI120" s="153"/>
      <c r="BJ120" s="153"/>
    </row>
    <row r="121" spans="1:62">
      <c r="A121" s="169" t="s">
        <v>31</v>
      </c>
      <c r="B121" s="159" t="s">
        <v>155</v>
      </c>
      <c r="C121" s="179" t="s">
        <v>165</v>
      </c>
      <c r="D121" s="158" t="s">
        <v>156</v>
      </c>
      <c r="E121" s="160" t="s">
        <v>157</v>
      </c>
      <c r="F121" s="561">
        <v>17.199281922799997</v>
      </c>
      <c r="G121" s="561">
        <v>68.730443528899997</v>
      </c>
      <c r="H121" s="561">
        <v>65.526609251999986</v>
      </c>
      <c r="I121" s="561">
        <v>35.718933371799999</v>
      </c>
      <c r="J121" s="561">
        <v>0</v>
      </c>
      <c r="K121" s="561">
        <v>186.28171739210001</v>
      </c>
      <c r="L121" s="561">
        <v>247.83598553960002</v>
      </c>
      <c r="M121" s="561">
        <v>238.06777583449997</v>
      </c>
      <c r="N121" s="561">
        <v>101.8423643576</v>
      </c>
      <c r="O121" s="561">
        <v>87.16180238119999</v>
      </c>
      <c r="P121" s="561">
        <v>482.92999417019996</v>
      </c>
      <c r="Q121" s="561">
        <v>489.53821565519996</v>
      </c>
      <c r="R121" s="561">
        <v>1162.0134915196998</v>
      </c>
      <c r="S121" s="561">
        <v>160.8456500787</v>
      </c>
      <c r="T121" s="561">
        <v>0</v>
      </c>
      <c r="U121" s="561">
        <v>539.52225285779991</v>
      </c>
      <c r="V121" s="561">
        <v>244.51090145809999</v>
      </c>
      <c r="W121" s="561">
        <v>116.46387102279999</v>
      </c>
      <c r="X121" s="561">
        <v>1505.0383490798997</v>
      </c>
      <c r="Y121" s="561">
        <v>2993.7343995287997</v>
      </c>
      <c r="Z121" s="561">
        <v>3193.1299983171994</v>
      </c>
      <c r="AA121" s="561">
        <v>4947.4373616170005</v>
      </c>
      <c r="AB121" s="561">
        <v>5088.100555215</v>
      </c>
      <c r="AC121" s="561">
        <v>3557.4809409445998</v>
      </c>
      <c r="AD121" s="561">
        <v>5002.2056932674986</v>
      </c>
      <c r="AE121" s="561">
        <v>9868.8309575324984</v>
      </c>
      <c r="AF121" s="561">
        <v>11787.169592393599</v>
      </c>
      <c r="AG121" s="561">
        <v>17907.381233998098</v>
      </c>
      <c r="AH121" s="561">
        <v>19644.157350979</v>
      </c>
      <c r="AI121" s="561">
        <v>27532.364501821066</v>
      </c>
      <c r="AJ121" s="561">
        <v>24106.595506833506</v>
      </c>
      <c r="AK121" s="561">
        <v>27724.688375223875</v>
      </c>
      <c r="AL121" s="561">
        <v>14243.986873895639</v>
      </c>
      <c r="AM121" s="561">
        <v>12681.355402497806</v>
      </c>
      <c r="AN121" s="561">
        <v>17483.442116524227</v>
      </c>
      <c r="AO121" s="561">
        <v>19863.450049884003</v>
      </c>
      <c r="AP121" s="561">
        <v>16071.063671222339</v>
      </c>
      <c r="AQ121" s="561">
        <v>20831.079537941892</v>
      </c>
      <c r="AR121" s="561">
        <v>22893</v>
      </c>
      <c r="AS121" s="561">
        <v>24033</v>
      </c>
      <c r="AT121" s="561">
        <v>16677</v>
      </c>
      <c r="AU121" s="561">
        <v>22029</v>
      </c>
      <c r="AV121" s="561">
        <v>17781</v>
      </c>
      <c r="AW121" s="561">
        <v>29678</v>
      </c>
      <c r="AX121" s="561">
        <v>26036</v>
      </c>
      <c r="AY121" s="561">
        <v>19959</v>
      </c>
      <c r="AZ121" s="561">
        <v>27494</v>
      </c>
      <c r="BA121" s="561">
        <v>12586</v>
      </c>
      <c r="BB121" s="561">
        <v>2895</v>
      </c>
      <c r="BC121" s="561">
        <v>3973</v>
      </c>
      <c r="BD121" s="561">
        <v>28158</v>
      </c>
      <c r="BE121" s="561">
        <v>9888</v>
      </c>
      <c r="BF121" s="561">
        <v>7862</v>
      </c>
      <c r="BG121" s="561">
        <v>6465</v>
      </c>
      <c r="BH121" s="198"/>
      <c r="BI121" s="153"/>
      <c r="BJ121" s="153"/>
    </row>
    <row r="122" spans="1:62">
      <c r="A122" s="169" t="s">
        <v>32</v>
      </c>
      <c r="B122" s="159" t="s">
        <v>155</v>
      </c>
      <c r="C122" s="179" t="s">
        <v>165</v>
      </c>
      <c r="D122" s="158" t="s">
        <v>156</v>
      </c>
      <c r="E122" s="160" t="s">
        <v>157</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61">
        <v>0</v>
      </c>
      <c r="U122" s="561">
        <v>0</v>
      </c>
      <c r="V122" s="561">
        <v>0</v>
      </c>
      <c r="W122" s="561">
        <v>0</v>
      </c>
      <c r="X122" s="561">
        <v>0</v>
      </c>
      <c r="Y122" s="561">
        <v>0</v>
      </c>
      <c r="Z122" s="561">
        <v>0</v>
      </c>
      <c r="AA122" s="561">
        <v>0</v>
      </c>
      <c r="AB122" s="561">
        <v>0</v>
      </c>
      <c r="AC122" s="561">
        <v>0</v>
      </c>
      <c r="AD122" s="561">
        <v>0</v>
      </c>
      <c r="AE122" s="561">
        <v>0</v>
      </c>
      <c r="AF122" s="561">
        <v>0</v>
      </c>
      <c r="AG122" s="561">
        <v>0</v>
      </c>
      <c r="AH122" s="561">
        <v>0</v>
      </c>
      <c r="AI122" s="561">
        <v>0</v>
      </c>
      <c r="AJ122" s="561">
        <v>0</v>
      </c>
      <c r="AK122" s="561">
        <v>0</v>
      </c>
      <c r="AL122" s="561">
        <v>0</v>
      </c>
      <c r="AM122" s="561">
        <v>0</v>
      </c>
      <c r="AN122" s="561">
        <v>0</v>
      </c>
      <c r="AO122" s="561">
        <v>0</v>
      </c>
      <c r="AP122" s="561">
        <v>0</v>
      </c>
      <c r="AQ122" s="561">
        <v>0</v>
      </c>
      <c r="AR122" s="561">
        <v>0</v>
      </c>
      <c r="AS122" s="561">
        <v>0</v>
      </c>
      <c r="AT122" s="561">
        <v>0</v>
      </c>
      <c r="AU122" s="561">
        <v>0</v>
      </c>
      <c r="AV122" s="561">
        <v>0</v>
      </c>
      <c r="AW122" s="561">
        <v>0</v>
      </c>
      <c r="AX122" s="561">
        <v>0</v>
      </c>
      <c r="AY122" s="561">
        <v>0</v>
      </c>
      <c r="AZ122" s="561">
        <v>0</v>
      </c>
      <c r="BA122" s="561">
        <v>0</v>
      </c>
      <c r="BB122" s="561">
        <v>0</v>
      </c>
      <c r="BC122" s="561">
        <v>0</v>
      </c>
      <c r="BD122" s="561">
        <v>0</v>
      </c>
      <c r="BE122" s="561">
        <v>0</v>
      </c>
      <c r="BF122" s="561">
        <v>0</v>
      </c>
      <c r="BG122" s="561">
        <v>0</v>
      </c>
      <c r="BH122" s="198"/>
      <c r="BI122" s="153"/>
      <c r="BJ122" s="153"/>
    </row>
    <row r="123" spans="1:62">
      <c r="A123" s="161" t="s">
        <v>158</v>
      </c>
      <c r="B123" s="162" t="s">
        <v>155</v>
      </c>
      <c r="C123" s="180" t="s">
        <v>165</v>
      </c>
      <c r="D123" s="161" t="s">
        <v>156</v>
      </c>
      <c r="E123" s="163" t="s">
        <v>157</v>
      </c>
      <c r="F123" s="562">
        <v>116.3153545851</v>
      </c>
      <c r="G123" s="562">
        <v>662.43223914270004</v>
      </c>
      <c r="H123" s="562">
        <v>676.62651887779998</v>
      </c>
      <c r="I123" s="562">
        <v>257.67660819419996</v>
      </c>
      <c r="J123" s="562">
        <v>0</v>
      </c>
      <c r="K123" s="562">
        <v>1850.0147829023999</v>
      </c>
      <c r="L123" s="562">
        <v>1966.5428401308002</v>
      </c>
      <c r="M123" s="562">
        <v>1981.5664058634998</v>
      </c>
      <c r="N123" s="562">
        <v>1340.0613934104999</v>
      </c>
      <c r="O123" s="562">
        <v>4084.0220810705</v>
      </c>
      <c r="P123" s="562">
        <v>4588.4159786159998</v>
      </c>
      <c r="Q123" s="562">
        <v>2523.5747960165004</v>
      </c>
      <c r="R123" s="562">
        <v>3942.8516581923996</v>
      </c>
      <c r="S123" s="562">
        <v>5729.3423366027992</v>
      </c>
      <c r="T123" s="562">
        <v>4538.2828486530989</v>
      </c>
      <c r="U123" s="562">
        <v>5419.0789550864001</v>
      </c>
      <c r="V123" s="562">
        <v>5264.8584617155002</v>
      </c>
      <c r="W123" s="562">
        <v>5214.1933498972003</v>
      </c>
      <c r="X123" s="562">
        <v>10411.307377946501</v>
      </c>
      <c r="Y123" s="562">
        <v>18205.578149525798</v>
      </c>
      <c r="Z123" s="562">
        <v>28164.066037412998</v>
      </c>
      <c r="AA123" s="562">
        <v>44604.596729718804</v>
      </c>
      <c r="AB123" s="562">
        <v>65342.342078089496</v>
      </c>
      <c r="AC123" s="562">
        <v>59041.847030297002</v>
      </c>
      <c r="AD123" s="562">
        <v>73122.645190647003</v>
      </c>
      <c r="AE123" s="562">
        <v>96411.062589929381</v>
      </c>
      <c r="AF123" s="562">
        <v>187933.14572063801</v>
      </c>
      <c r="AG123" s="562">
        <v>143555.15970670601</v>
      </c>
      <c r="AH123" s="562">
        <v>179082.02919847798</v>
      </c>
      <c r="AI123" s="562">
        <v>192816.70332840504</v>
      </c>
      <c r="AJ123" s="562">
        <v>202348.7553039318</v>
      </c>
      <c r="AK123" s="562">
        <v>183080.30723738775</v>
      </c>
      <c r="AL123" s="562">
        <v>161197.45651677425</v>
      </c>
      <c r="AM123" s="562">
        <v>139969.70898993904</v>
      </c>
      <c r="AN123" s="562">
        <v>165608.8853629512</v>
      </c>
      <c r="AO123" s="562">
        <v>182996.16554277402</v>
      </c>
      <c r="AP123" s="562">
        <v>195280.85295637854</v>
      </c>
      <c r="AQ123" s="562">
        <v>250796.34103830851</v>
      </c>
      <c r="AR123" s="562">
        <v>353496</v>
      </c>
      <c r="AS123" s="562">
        <v>315503</v>
      </c>
      <c r="AT123" s="562">
        <v>256347</v>
      </c>
      <c r="AU123" s="562">
        <v>284916</v>
      </c>
      <c r="AV123" s="562">
        <v>287227</v>
      </c>
      <c r="AW123" s="562">
        <v>353388</v>
      </c>
      <c r="AX123" s="562">
        <v>406095</v>
      </c>
      <c r="AY123" s="562">
        <v>472494</v>
      </c>
      <c r="AZ123" s="562">
        <v>382302</v>
      </c>
      <c r="BA123" s="562">
        <v>249335</v>
      </c>
      <c r="BB123" s="562">
        <v>117397</v>
      </c>
      <c r="BC123" s="562">
        <v>86197</v>
      </c>
      <c r="BD123" s="562">
        <v>125858</v>
      </c>
      <c r="BE123" s="562">
        <v>109862</v>
      </c>
      <c r="BF123" s="562">
        <v>71662</v>
      </c>
      <c r="BG123" s="562">
        <v>105164</v>
      </c>
      <c r="BH123" s="198"/>
      <c r="BI123" s="153"/>
      <c r="BJ123" s="153"/>
    </row>
    <row r="124" spans="1:62">
      <c r="A124" s="158" t="s">
        <v>159</v>
      </c>
      <c r="B124" s="159" t="s">
        <v>155</v>
      </c>
      <c r="C124" s="179" t="s">
        <v>165</v>
      </c>
      <c r="D124" s="158" t="s">
        <v>156</v>
      </c>
      <c r="E124" s="160" t="s">
        <v>157</v>
      </c>
      <c r="F124" s="561">
        <v>95.088132042299989</v>
      </c>
      <c r="G124" s="561">
        <v>440.70911075449987</v>
      </c>
      <c r="H124" s="561">
        <v>414.00259354740001</v>
      </c>
      <c r="I124" s="561">
        <v>181.77019329150002</v>
      </c>
      <c r="J124" s="561">
        <v>0</v>
      </c>
      <c r="K124" s="561">
        <v>1256.2473964636001</v>
      </c>
      <c r="L124" s="561">
        <v>1490.6569904195999</v>
      </c>
      <c r="M124" s="561">
        <v>1551.1734852453001</v>
      </c>
      <c r="N124" s="561">
        <v>1340.0613934106</v>
      </c>
      <c r="O124" s="561">
        <v>2690.8760231086999</v>
      </c>
      <c r="P124" s="561">
        <v>3025.7845072181999</v>
      </c>
      <c r="Q124" s="561">
        <v>2523.5747960167</v>
      </c>
      <c r="R124" s="561">
        <v>3071.3841068358997</v>
      </c>
      <c r="S124" s="561">
        <v>4758.106775918598</v>
      </c>
      <c r="T124" s="561">
        <v>4538.2828486529997</v>
      </c>
      <c r="U124" s="561">
        <v>5419.0789550862992</v>
      </c>
      <c r="V124" s="561">
        <v>5264.8584617156012</v>
      </c>
      <c r="W124" s="561">
        <v>5202.0529053888986</v>
      </c>
      <c r="X124" s="561">
        <v>10411.307377946499</v>
      </c>
      <c r="Y124" s="561">
        <v>18187.667988815203</v>
      </c>
      <c r="Z124" s="561">
        <v>24783.372950254397</v>
      </c>
      <c r="AA124" s="561">
        <v>44604.596729718905</v>
      </c>
      <c r="AB124" s="561">
        <v>65333.927908628</v>
      </c>
      <c r="AC124" s="561">
        <v>59033.913670519294</v>
      </c>
      <c r="AD124" s="561">
        <v>72944.144595645092</v>
      </c>
      <c r="AE124" s="561">
        <v>89938.162225716093</v>
      </c>
      <c r="AF124" s="561">
        <v>178671.54919208353</v>
      </c>
      <c r="AG124" s="561">
        <v>138266.2531881289</v>
      </c>
      <c r="AH124" s="561">
        <v>160793.23086207957</v>
      </c>
      <c r="AI124" s="561">
        <v>169696.96969696973</v>
      </c>
      <c r="AJ124" s="561">
        <v>196437.20024521294</v>
      </c>
      <c r="AK124" s="561">
        <v>175309.22072770545</v>
      </c>
      <c r="AL124" s="561">
        <v>150992.27098433761</v>
      </c>
      <c r="AM124" s="561">
        <v>135281.81457574555</v>
      </c>
      <c r="AN124" s="561">
        <v>159340.32911422834</v>
      </c>
      <c r="AO124" s="561">
        <v>176667.50808361277</v>
      </c>
      <c r="AP124" s="561">
        <v>188230.98097195674</v>
      </c>
      <c r="AQ124" s="561">
        <v>245020.61471518036</v>
      </c>
      <c r="AR124" s="561">
        <v>347482</v>
      </c>
      <c r="AS124" s="561">
        <v>308915</v>
      </c>
      <c r="AT124" s="561">
        <v>250067</v>
      </c>
      <c r="AU124" s="561">
        <v>275706</v>
      </c>
      <c r="AV124" s="561">
        <v>264857</v>
      </c>
      <c r="AW124" s="561">
        <v>339086</v>
      </c>
      <c r="AX124" s="561">
        <v>385297</v>
      </c>
      <c r="AY124" s="561">
        <v>449469</v>
      </c>
      <c r="AZ124" s="561">
        <v>368549</v>
      </c>
      <c r="BA124" s="561">
        <v>238355</v>
      </c>
      <c r="BB124" s="561">
        <v>104125</v>
      </c>
      <c r="BC124" s="561">
        <v>79072</v>
      </c>
      <c r="BD124" s="561">
        <v>120343</v>
      </c>
      <c r="BE124" s="561">
        <v>105043</v>
      </c>
      <c r="BF124" s="561">
        <v>67767</v>
      </c>
      <c r="BG124" s="561">
        <v>101744</v>
      </c>
      <c r="BH124" s="198"/>
      <c r="BI124" s="153"/>
      <c r="BJ124" s="153"/>
    </row>
    <row r="125" spans="1:62">
      <c r="A125" s="167" t="s">
        <v>160</v>
      </c>
      <c r="B125" s="166" t="s">
        <v>155</v>
      </c>
      <c r="C125" s="181" t="s">
        <v>165</v>
      </c>
      <c r="D125" s="167" t="s">
        <v>156</v>
      </c>
      <c r="E125" s="168" t="s">
        <v>157</v>
      </c>
      <c r="F125" s="563">
        <v>21.227222542800007</v>
      </c>
      <c r="G125" s="563">
        <v>221.72312838820017</v>
      </c>
      <c r="H125" s="563">
        <v>262.62392533039997</v>
      </c>
      <c r="I125" s="563">
        <v>75.906414902699936</v>
      </c>
      <c r="J125" s="563">
        <v>0</v>
      </c>
      <c r="K125" s="563">
        <v>593.7673864387998</v>
      </c>
      <c r="L125" s="563">
        <v>475.88584971120031</v>
      </c>
      <c r="M125" s="563">
        <v>430.3929206181997</v>
      </c>
      <c r="N125" s="563">
        <v>-1.0004441719502211E-10</v>
      </c>
      <c r="O125" s="563">
        <v>1393.1460579618001</v>
      </c>
      <c r="P125" s="563">
        <v>1562.6314713977999</v>
      </c>
      <c r="Q125" s="563">
        <v>-1.9963408703915775E-10</v>
      </c>
      <c r="R125" s="563">
        <v>871.46755135649983</v>
      </c>
      <c r="S125" s="563">
        <v>971.23556068420112</v>
      </c>
      <c r="T125" s="563">
        <v>9.9134922493249178E-11</v>
      </c>
      <c r="U125" s="563">
        <v>1.0095391189679503E-10</v>
      </c>
      <c r="V125" s="563">
        <v>-1.0095391189679503E-10</v>
      </c>
      <c r="W125" s="563">
        <v>12.140444508301698</v>
      </c>
      <c r="X125" s="563">
        <v>1.8189894035458565E-12</v>
      </c>
      <c r="Y125" s="563">
        <v>17.910160710594937</v>
      </c>
      <c r="Z125" s="563">
        <v>3380.693087158601</v>
      </c>
      <c r="AA125" s="563">
        <v>-1.0186340659856796E-10</v>
      </c>
      <c r="AB125" s="563">
        <v>8.4141694614954758</v>
      </c>
      <c r="AC125" s="563">
        <v>7.9333597777076648</v>
      </c>
      <c r="AD125" s="563">
        <v>178.50059500191128</v>
      </c>
      <c r="AE125" s="563">
        <v>6472.9003642132884</v>
      </c>
      <c r="AF125" s="563">
        <v>9261.5965285544808</v>
      </c>
      <c r="AG125" s="563">
        <v>5288.9065185771033</v>
      </c>
      <c r="AH125" s="563">
        <v>18288.798336398409</v>
      </c>
      <c r="AI125" s="563">
        <v>23119.733631435316</v>
      </c>
      <c r="AJ125" s="563">
        <v>5911.5550587188627</v>
      </c>
      <c r="AK125" s="563">
        <v>7771.0865096822963</v>
      </c>
      <c r="AL125" s="563">
        <v>10205.185532436648</v>
      </c>
      <c r="AM125" s="563">
        <v>4687.8944141934917</v>
      </c>
      <c r="AN125" s="563">
        <v>6268.5562487228599</v>
      </c>
      <c r="AO125" s="563">
        <v>6328.6574591612443</v>
      </c>
      <c r="AP125" s="563">
        <v>7049.8719844217994</v>
      </c>
      <c r="AQ125" s="563">
        <v>5775.726323128154</v>
      </c>
      <c r="AR125" s="563">
        <v>6014</v>
      </c>
      <c r="AS125" s="563">
        <v>6588</v>
      </c>
      <c r="AT125" s="563">
        <v>6280</v>
      </c>
      <c r="AU125" s="563">
        <v>9210</v>
      </c>
      <c r="AV125" s="563">
        <v>22370</v>
      </c>
      <c r="AW125" s="563">
        <v>14302</v>
      </c>
      <c r="AX125" s="563">
        <v>20798</v>
      </c>
      <c r="AY125" s="563">
        <v>23025</v>
      </c>
      <c r="AZ125" s="563">
        <v>13753</v>
      </c>
      <c r="BA125" s="563">
        <v>10980</v>
      </c>
      <c r="BB125" s="563">
        <v>13272</v>
      </c>
      <c r="BC125" s="563">
        <v>7125</v>
      </c>
      <c r="BD125" s="563">
        <v>5515</v>
      </c>
      <c r="BE125" s="563">
        <v>4819</v>
      </c>
      <c r="BF125" s="563">
        <v>3895</v>
      </c>
      <c r="BG125" s="563">
        <v>3420</v>
      </c>
      <c r="BH125" s="198"/>
      <c r="BI125" s="153"/>
      <c r="BJ125" s="153"/>
    </row>
    <row r="126" spans="1:62">
      <c r="A126" s="169" t="s">
        <v>11</v>
      </c>
      <c r="B126" s="159" t="s">
        <v>155</v>
      </c>
      <c r="C126" s="179" t="s">
        <v>166</v>
      </c>
      <c r="D126" s="158" t="s">
        <v>156</v>
      </c>
      <c r="E126" s="160" t="s">
        <v>157</v>
      </c>
      <c r="F126" s="561">
        <v>1183.4469246210617</v>
      </c>
      <c r="G126" s="561">
        <v>977.94285576911523</v>
      </c>
      <c r="H126" s="561">
        <v>1209.9154976981238</v>
      </c>
      <c r="I126" s="561">
        <v>3065.8949671246373</v>
      </c>
      <c r="J126" s="561">
        <v>3612.0887574675753</v>
      </c>
      <c r="K126" s="561">
        <v>2378.787878787879</v>
      </c>
      <c r="L126" s="561">
        <v>2505.2768862764901</v>
      </c>
      <c r="M126" s="561">
        <v>3287.4700996478064</v>
      </c>
      <c r="N126" s="561">
        <v>5698.9350065510325</v>
      </c>
      <c r="O126" s="561">
        <v>6133.2443835418853</v>
      </c>
      <c r="P126" s="561">
        <v>8742.7367687185197</v>
      </c>
      <c r="Q126" s="561">
        <v>14122.552378204897</v>
      </c>
      <c r="R126" s="561">
        <v>25602.562715613094</v>
      </c>
      <c r="S126" s="561">
        <v>17618.561657831789</v>
      </c>
      <c r="T126" s="561">
        <v>17126.681331362011</v>
      </c>
      <c r="U126" s="561">
        <v>17077.578642433858</v>
      </c>
      <c r="V126" s="561">
        <v>17904.348923587317</v>
      </c>
      <c r="W126" s="561">
        <v>38593.57157453151</v>
      </c>
      <c r="X126" s="561">
        <v>86669.906121909284</v>
      </c>
      <c r="Y126" s="561">
        <v>49699.542028776465</v>
      </c>
      <c r="Z126" s="561">
        <v>53766.843364225351</v>
      </c>
      <c r="AA126" s="561">
        <v>63671.054055028668</v>
      </c>
      <c r="AB126" s="561">
        <v>140580.48153089802</v>
      </c>
      <c r="AC126" s="561">
        <v>166779.91537749569</v>
      </c>
      <c r="AD126" s="561">
        <v>206253.42877405547</v>
      </c>
      <c r="AE126" s="561">
        <v>281605.18312838819</v>
      </c>
      <c r="AF126" s="561">
        <v>245959.17925787027</v>
      </c>
      <c r="AG126" s="561">
        <v>195616.41003449808</v>
      </c>
      <c r="AH126" s="561">
        <v>183103.21781880685</v>
      </c>
      <c r="AI126" s="561">
        <v>187424.65712259439</v>
      </c>
      <c r="AJ126" s="561">
        <v>190937.53681199139</v>
      </c>
      <c r="AK126" s="561">
        <v>216157.82577861118</v>
      </c>
      <c r="AL126" s="561">
        <v>210882.49011335088</v>
      </c>
      <c r="AM126" s="561">
        <v>263235.54617923341</v>
      </c>
      <c r="AN126" s="561">
        <v>300749.97170931654</v>
      </c>
      <c r="AO126" s="561">
        <v>306036.42760292836</v>
      </c>
      <c r="AP126" s="561">
        <v>280210.8190950795</v>
      </c>
      <c r="AQ126" s="561">
        <v>320503.68055376865</v>
      </c>
      <c r="AR126" s="561">
        <v>397478.72290308669</v>
      </c>
      <c r="AS126" s="561">
        <v>434069.41741704196</v>
      </c>
      <c r="AT126" s="561">
        <v>229578.68398125665</v>
      </c>
      <c r="AU126" s="561">
        <v>437549.55250830838</v>
      </c>
      <c r="AV126" s="561">
        <v>521118.61760040722</v>
      </c>
      <c r="AW126" s="561">
        <v>681162.07555653469</v>
      </c>
      <c r="AX126" s="561">
        <v>664717.78522627067</v>
      </c>
      <c r="AY126" s="561">
        <v>1104575.8322163681</v>
      </c>
      <c r="AZ126" s="561">
        <v>291840.57227202033</v>
      </c>
      <c r="BA126" s="561">
        <v>173034.34923670947</v>
      </c>
      <c r="BB126" s="561">
        <v>86460.516257726136</v>
      </c>
      <c r="BC126" s="561">
        <v>73562.256610693235</v>
      </c>
      <c r="BD126" s="561">
        <v>116509.34247818365</v>
      </c>
      <c r="BE126" s="561">
        <v>120515.394368551</v>
      </c>
      <c r="BF126" s="561">
        <v>101820.48554683672</v>
      </c>
      <c r="BG126" s="561">
        <v>107662.64455362243</v>
      </c>
      <c r="BH126" s="198"/>
      <c r="BI126" s="153"/>
      <c r="BJ126" s="153"/>
    </row>
    <row r="127" spans="1:62">
      <c r="A127" s="169" t="s">
        <v>17</v>
      </c>
      <c r="B127" s="159" t="s">
        <v>155</v>
      </c>
      <c r="C127" s="179" t="s">
        <v>166</v>
      </c>
      <c r="D127" s="158" t="s">
        <v>156</v>
      </c>
      <c r="E127" s="160" t="s">
        <v>157</v>
      </c>
      <c r="F127" s="561">
        <v>370.00709194283178</v>
      </c>
      <c r="G127" s="561">
        <v>266.01997764234972</v>
      </c>
      <c r="H127" s="561">
        <v>235.99942302837977</v>
      </c>
      <c r="I127" s="561">
        <v>441.2570769175291</v>
      </c>
      <c r="J127" s="561">
        <v>840.22093204957139</v>
      </c>
      <c r="K127" s="561">
        <v>505.12663325039358</v>
      </c>
      <c r="L127" s="561">
        <v>766.48876708376906</v>
      </c>
      <c r="M127" s="561">
        <v>879.28671883451727</v>
      </c>
      <c r="N127" s="561">
        <v>1703.4906783022609</v>
      </c>
      <c r="O127" s="561">
        <v>1021.3419398266682</v>
      </c>
      <c r="P127" s="561">
        <v>2196.5429783755844</v>
      </c>
      <c r="Q127" s="561">
        <v>3054.6440205305735</v>
      </c>
      <c r="R127" s="561">
        <v>3614.8774536319161</v>
      </c>
      <c r="S127" s="561">
        <v>6887.4664935751807</v>
      </c>
      <c r="T127" s="561">
        <v>5311.7329583017799</v>
      </c>
      <c r="U127" s="561">
        <v>3703.5748199968743</v>
      </c>
      <c r="V127" s="561">
        <v>7292.939309797699</v>
      </c>
      <c r="W127" s="561">
        <v>10764.228961571285</v>
      </c>
      <c r="X127" s="561">
        <v>21755.556356905028</v>
      </c>
      <c r="Y127" s="561">
        <v>24494.981548928397</v>
      </c>
      <c r="Z127" s="561">
        <v>17823.182238890291</v>
      </c>
      <c r="AA127" s="561">
        <v>36683.537076436718</v>
      </c>
      <c r="AB127" s="561">
        <v>39442.891829841443</v>
      </c>
      <c r="AC127" s="561">
        <v>57645.306696476859</v>
      </c>
      <c r="AD127" s="561">
        <v>55864.051061988379</v>
      </c>
      <c r="AE127" s="561">
        <v>67106.697678891243</v>
      </c>
      <c r="AF127" s="561">
        <v>59876.768478117141</v>
      </c>
      <c r="AG127" s="561">
        <v>52646.833267221999</v>
      </c>
      <c r="AH127" s="561">
        <v>45416.904066447896</v>
      </c>
      <c r="AI127" s="561">
        <v>44617.071147812909</v>
      </c>
      <c r="AJ127" s="561">
        <v>75507.855228204295</v>
      </c>
      <c r="AK127" s="561">
        <v>72985.557679131656</v>
      </c>
      <c r="AL127" s="561">
        <v>76591.281718413811</v>
      </c>
      <c r="AM127" s="561">
        <v>95605.608093738949</v>
      </c>
      <c r="AN127" s="561">
        <v>100534.77193397732</v>
      </c>
      <c r="AO127" s="561">
        <v>102301.92966497449</v>
      </c>
      <c r="AP127" s="561">
        <v>93668.939122577242</v>
      </c>
      <c r="AQ127" s="561">
        <v>117907.69689496247</v>
      </c>
      <c r="AR127" s="561">
        <v>74201.778525610338</v>
      </c>
      <c r="AS127" s="561">
        <v>92789.659769353282</v>
      </c>
      <c r="AT127" s="561">
        <v>49046.062547992828</v>
      </c>
      <c r="AU127" s="561">
        <v>74698.392122998179</v>
      </c>
      <c r="AV127" s="561">
        <v>106146.16403550451</v>
      </c>
      <c r="AW127" s="561">
        <v>115221.78797940107</v>
      </c>
      <c r="AX127" s="561">
        <v>121258.50969956713</v>
      </c>
      <c r="AY127" s="561">
        <v>190754.43392972622</v>
      </c>
      <c r="AZ127" s="561">
        <v>38402.236217313475</v>
      </c>
      <c r="BA127" s="561">
        <v>22799.6053188443</v>
      </c>
      <c r="BB127" s="561">
        <v>11486.775075628142</v>
      </c>
      <c r="BC127" s="561">
        <v>10492.882499030673</v>
      </c>
      <c r="BD127" s="561">
        <v>24708.392953271134</v>
      </c>
      <c r="BE127" s="561">
        <v>25557.965203813408</v>
      </c>
      <c r="BF127" s="561">
        <v>21593.294701282797</v>
      </c>
      <c r="BG127" s="561">
        <v>22832.254233323616</v>
      </c>
      <c r="BH127" s="198"/>
      <c r="BI127" s="153"/>
      <c r="BJ127" s="153"/>
    </row>
    <row r="128" spans="1:62">
      <c r="A128" s="169" t="s">
        <v>18</v>
      </c>
      <c r="B128" s="159" t="s">
        <v>155</v>
      </c>
      <c r="C128" s="179" t="s">
        <v>166</v>
      </c>
      <c r="D128" s="158" t="s">
        <v>156</v>
      </c>
      <c r="E128" s="160" t="s">
        <v>157</v>
      </c>
      <c r="F128" s="561">
        <v>165.64494608921424</v>
      </c>
      <c r="G128" s="561">
        <v>154.91086990491988</v>
      </c>
      <c r="H128" s="561">
        <v>174.05310542954334</v>
      </c>
      <c r="I128" s="561">
        <v>386.93760292332286</v>
      </c>
      <c r="J128" s="561">
        <v>687.6479992307045</v>
      </c>
      <c r="K128" s="561">
        <v>493.55715024100579</v>
      </c>
      <c r="L128" s="561">
        <v>568.01052973206879</v>
      </c>
      <c r="M128" s="561">
        <v>631.56755977065382</v>
      </c>
      <c r="N128" s="561">
        <v>886.47482360294737</v>
      </c>
      <c r="O128" s="561">
        <v>655.69819576166265</v>
      </c>
      <c r="P128" s="561">
        <v>1057.8594352890268</v>
      </c>
      <c r="Q128" s="561">
        <v>1787.5903020686837</v>
      </c>
      <c r="R128" s="561">
        <v>427.43980863774595</v>
      </c>
      <c r="S128" s="561">
        <v>2512.0683230560262</v>
      </c>
      <c r="T128" s="561">
        <v>3075.9198490257595</v>
      </c>
      <c r="U128" s="561">
        <v>2207.6917529119037</v>
      </c>
      <c r="V128" s="561">
        <v>3274.6925823086081</v>
      </c>
      <c r="W128" s="561">
        <v>6077.5546019496833</v>
      </c>
      <c r="X128" s="561">
        <v>12955.807579964659</v>
      </c>
      <c r="Y128" s="561">
        <v>9704.9090668686058</v>
      </c>
      <c r="Z128" s="561">
        <v>7471.1634392316655</v>
      </c>
      <c r="AA128" s="561">
        <v>16237.087254937313</v>
      </c>
      <c r="AB128" s="561">
        <v>23696.272522928612</v>
      </c>
      <c r="AC128" s="561">
        <v>20857.139422787972</v>
      </c>
      <c r="AD128" s="561">
        <v>19317.130046999144</v>
      </c>
      <c r="AE128" s="561">
        <v>25174.678158018101</v>
      </c>
      <c r="AF128" s="561">
        <v>21627.360475039965</v>
      </c>
      <c r="AG128" s="561">
        <v>18080.042792061831</v>
      </c>
      <c r="AH128" s="561">
        <v>14532.725109083696</v>
      </c>
      <c r="AI128" s="561">
        <v>22458.091425961316</v>
      </c>
      <c r="AJ128" s="561">
        <v>30053.195581359007</v>
      </c>
      <c r="AK128" s="561">
        <v>31367.014051663002</v>
      </c>
      <c r="AL128" s="561">
        <v>26293.323957544508</v>
      </c>
      <c r="AM128" s="561">
        <v>32820.829347028717</v>
      </c>
      <c r="AN128" s="561">
        <v>57543.734069053142</v>
      </c>
      <c r="AO128" s="561">
        <v>58555.213506211003</v>
      </c>
      <c r="AP128" s="561">
        <v>53613.89318055693</v>
      </c>
      <c r="AQ128" s="561">
        <v>93582.776047940366</v>
      </c>
      <c r="AR128" s="561">
        <v>66199.341232513165</v>
      </c>
      <c r="AS128" s="561">
        <v>54040.724259497001</v>
      </c>
      <c r="AT128" s="561">
        <v>18337.116753211656</v>
      </c>
      <c r="AU128" s="561">
        <v>23011.788821753649</v>
      </c>
      <c r="AV128" s="561">
        <v>31295.094366842528</v>
      </c>
      <c r="AW128" s="561">
        <v>36307.45397863879</v>
      </c>
      <c r="AX128" s="561">
        <v>48410.307441332836</v>
      </c>
      <c r="AY128" s="561">
        <v>85982.037328785285</v>
      </c>
      <c r="AZ128" s="561">
        <v>19264.639803714734</v>
      </c>
      <c r="BA128" s="561">
        <v>10871.609249069023</v>
      </c>
      <c r="BB128" s="561">
        <v>4557.2183981155777</v>
      </c>
      <c r="BC128" s="561">
        <v>11894.45252006135</v>
      </c>
      <c r="BD128" s="561">
        <v>6292.9148315335278</v>
      </c>
      <c r="BE128" s="561">
        <v>6509.2901266005829</v>
      </c>
      <c r="BF128" s="561">
        <v>5499.5387496209914</v>
      </c>
      <c r="BG128" s="561">
        <v>5815.0860549271129</v>
      </c>
      <c r="BH128" s="198"/>
      <c r="BI128" s="153"/>
      <c r="BJ128" s="153"/>
    </row>
    <row r="129" spans="1:62">
      <c r="A129" s="169" t="s">
        <v>19</v>
      </c>
      <c r="B129" s="159" t="s">
        <v>155</v>
      </c>
      <c r="C129" s="179" t="s">
        <v>166</v>
      </c>
      <c r="D129" s="158" t="s">
        <v>156</v>
      </c>
      <c r="E129" s="160" t="s">
        <v>157</v>
      </c>
      <c r="F129" s="561">
        <v>155.46380104095297</v>
      </c>
      <c r="G129" s="561">
        <v>155.77632733523254</v>
      </c>
      <c r="H129" s="561">
        <v>114.53487673241737</v>
      </c>
      <c r="I129" s="561">
        <v>298.78114745230971</v>
      </c>
      <c r="J129" s="561">
        <v>337.05960838051277</v>
      </c>
      <c r="K129" s="561">
        <v>261.24193141249862</v>
      </c>
      <c r="L129" s="561">
        <v>399.78123159400428</v>
      </c>
      <c r="M129" s="561">
        <v>554.57790919909121</v>
      </c>
      <c r="N129" s="561">
        <v>661.46190184270313</v>
      </c>
      <c r="O129" s="561">
        <v>980.16660055533521</v>
      </c>
      <c r="P129" s="561">
        <v>1640.9132979938213</v>
      </c>
      <c r="Q129" s="561">
        <v>1900.5865878138784</v>
      </c>
      <c r="R129" s="561">
        <v>2245.1708677412762</v>
      </c>
      <c r="S129" s="561">
        <v>3090.1698460206985</v>
      </c>
      <c r="T129" s="561">
        <v>2635.3599461493154</v>
      </c>
      <c r="U129" s="561">
        <v>2033.3681920353877</v>
      </c>
      <c r="V129" s="561">
        <v>1376.293678554686</v>
      </c>
      <c r="W129" s="561">
        <v>3123.8265238661902</v>
      </c>
      <c r="X129" s="561">
        <v>7143.4916399216281</v>
      </c>
      <c r="Y129" s="561">
        <v>8697.9072758525363</v>
      </c>
      <c r="Z129" s="561">
        <v>8070.6309425071813</v>
      </c>
      <c r="AA129" s="561">
        <v>17635.894846922216</v>
      </c>
      <c r="AB129" s="561">
        <v>14687.599918262355</v>
      </c>
      <c r="AC129" s="561">
        <v>27172.640726984238</v>
      </c>
      <c r="AD129" s="561">
        <v>26744.173187647997</v>
      </c>
      <c r="AE129" s="561">
        <v>33269.043068527397</v>
      </c>
      <c r="AF129" s="561">
        <v>30535.615977305781</v>
      </c>
      <c r="AG129" s="561">
        <v>27802.182875963121</v>
      </c>
      <c r="AH129" s="561">
        <v>25068.755784741505</v>
      </c>
      <c r="AI129" s="561">
        <v>28857.986849855151</v>
      </c>
      <c r="AJ129" s="561">
        <v>26449.665236257861</v>
      </c>
      <c r="AK129" s="561">
        <v>30208.56322046326</v>
      </c>
      <c r="AL129" s="561">
        <v>24131.212962629066</v>
      </c>
      <c r="AM129" s="561">
        <v>30121.954917311214</v>
      </c>
      <c r="AN129" s="561">
        <v>48217.044586869168</v>
      </c>
      <c r="AO129" s="561">
        <v>49064.583418145157</v>
      </c>
      <c r="AP129" s="561">
        <v>44924.152382262851</v>
      </c>
      <c r="AQ129" s="561">
        <v>51716.215270034962</v>
      </c>
      <c r="AR129" s="561">
        <v>64638.472840013404</v>
      </c>
      <c r="AS129" s="561">
        <v>73691.606727808394</v>
      </c>
      <c r="AT129" s="561">
        <v>25756.478659026587</v>
      </c>
      <c r="AU129" s="561">
        <v>44166.607309567516</v>
      </c>
      <c r="AV129" s="561">
        <v>44998.850153295884</v>
      </c>
      <c r="AW129" s="561">
        <v>63466.998234436556</v>
      </c>
      <c r="AX129" s="561">
        <v>62807.911639711427</v>
      </c>
      <c r="AY129" s="561">
        <v>102773.09261074003</v>
      </c>
      <c r="AZ129" s="561">
        <v>25104.782335217864</v>
      </c>
      <c r="BA129" s="561">
        <v>15580.171502134832</v>
      </c>
      <c r="BB129" s="561">
        <v>7834.1717307160798</v>
      </c>
      <c r="BC129" s="561">
        <v>9094.2227072392652</v>
      </c>
      <c r="BD129" s="561">
        <v>14649.55227490379</v>
      </c>
      <c r="BE129" s="561">
        <v>15153.26180871137</v>
      </c>
      <c r="BF129" s="561">
        <v>12802.617317609329</v>
      </c>
      <c r="BG129" s="561">
        <v>13537.193721078718</v>
      </c>
      <c r="BH129" s="198"/>
      <c r="BI129" s="153"/>
      <c r="BJ129" s="153"/>
    </row>
    <row r="130" spans="1:62">
      <c r="A130" s="169" t="s">
        <v>20</v>
      </c>
      <c r="B130" s="159" t="s">
        <v>155</v>
      </c>
      <c r="C130" s="179" t="s">
        <v>166</v>
      </c>
      <c r="D130" s="158" t="s">
        <v>156</v>
      </c>
      <c r="E130" s="160" t="s">
        <v>157</v>
      </c>
      <c r="F130" s="561">
        <v>740.71736804779243</v>
      </c>
      <c r="G130" s="561">
        <v>339.45764667700405</v>
      </c>
      <c r="H130" s="561">
        <v>302.98823218299611</v>
      </c>
      <c r="I130" s="561">
        <v>562.77571430288606</v>
      </c>
      <c r="J130" s="561">
        <v>1119.5653480461096</v>
      </c>
      <c r="K130" s="561">
        <v>991.94042768021336</v>
      </c>
      <c r="L130" s="561">
        <v>1050.9658264517445</v>
      </c>
      <c r="M130" s="561">
        <v>1577.8070270335243</v>
      </c>
      <c r="N130" s="561">
        <v>2398.1705191542555</v>
      </c>
      <c r="O130" s="561">
        <v>2382.3699109300064</v>
      </c>
      <c r="P130" s="561">
        <v>3342.4386667147473</v>
      </c>
      <c r="Q130" s="561">
        <v>5209.013979541548</v>
      </c>
      <c r="R130" s="561">
        <v>2391.5894366112534</v>
      </c>
      <c r="S130" s="561">
        <v>8368.1559746613293</v>
      </c>
      <c r="T130" s="561">
        <v>7733.2768381955202</v>
      </c>
      <c r="U130" s="561">
        <v>4960.0447153005662</v>
      </c>
      <c r="V130" s="561">
        <v>9374.7791280516376</v>
      </c>
      <c r="W130" s="561">
        <v>15547.708340845986</v>
      </c>
      <c r="X130" s="561">
        <v>31569.789525561049</v>
      </c>
      <c r="Y130" s="561">
        <v>21197.751012705394</v>
      </c>
      <c r="Z130" s="561">
        <v>15199.271573329486</v>
      </c>
      <c r="AA130" s="561">
        <v>10445.97502193694</v>
      </c>
      <c r="AB130" s="561">
        <v>45932.746745519456</v>
      </c>
      <c r="AC130" s="561">
        <v>39281.634272114243</v>
      </c>
      <c r="AD130" s="561">
        <v>54183.254600747663</v>
      </c>
      <c r="AE130" s="561">
        <v>97219.135023379364</v>
      </c>
      <c r="AF130" s="561">
        <v>80670.326830382357</v>
      </c>
      <c r="AG130" s="561">
        <v>64121.51262726431</v>
      </c>
      <c r="AH130" s="561">
        <v>47572.704434267311</v>
      </c>
      <c r="AI130" s="561">
        <v>55718.155373649228</v>
      </c>
      <c r="AJ130" s="561">
        <v>52624.409505607444</v>
      </c>
      <c r="AK130" s="561">
        <v>53459.33552101739</v>
      </c>
      <c r="AL130" s="561">
        <v>56272.372675585684</v>
      </c>
      <c r="AM130" s="561">
        <v>70242.387866624063</v>
      </c>
      <c r="AN130" s="561">
        <v>97398.169887085125</v>
      </c>
      <c r="AO130" s="561">
        <v>99110.193752956839</v>
      </c>
      <c r="AP130" s="561">
        <v>90746.545402173302</v>
      </c>
      <c r="AQ130" s="561">
        <v>134203.92067884316</v>
      </c>
      <c r="AR130" s="561">
        <v>178796.38670693155</v>
      </c>
      <c r="AS130" s="561">
        <v>171978.27953160479</v>
      </c>
      <c r="AT130" s="561">
        <v>57016.532322208586</v>
      </c>
      <c r="AU130" s="561">
        <v>123294.06493940146</v>
      </c>
      <c r="AV130" s="561">
        <v>100297.23077361484</v>
      </c>
      <c r="AW130" s="561">
        <v>185028.83002900728</v>
      </c>
      <c r="AX130" s="561">
        <v>147844.94613709647</v>
      </c>
      <c r="AY130" s="561">
        <v>182669.22646138343</v>
      </c>
      <c r="AZ130" s="561">
        <v>45044.772193283701</v>
      </c>
      <c r="BA130" s="561">
        <v>25857.770593290534</v>
      </c>
      <c r="BB130" s="561">
        <v>12958.968988944724</v>
      </c>
      <c r="BC130" s="561">
        <v>15415.667175705521</v>
      </c>
      <c r="BD130" s="561">
        <v>26545.847952498545</v>
      </c>
      <c r="BE130" s="561">
        <v>27458.599171495629</v>
      </c>
      <c r="BF130" s="561">
        <v>23199.093482842567</v>
      </c>
      <c r="BG130" s="561">
        <v>24530.189010546648</v>
      </c>
      <c r="BH130" s="198"/>
      <c r="BI130" s="153"/>
      <c r="BJ130" s="153"/>
    </row>
    <row r="131" spans="1:62">
      <c r="A131" s="169" t="s">
        <v>21</v>
      </c>
      <c r="B131" s="159" t="s">
        <v>155</v>
      </c>
      <c r="C131" s="179" t="s">
        <v>166</v>
      </c>
      <c r="D131" s="158" t="s">
        <v>156</v>
      </c>
      <c r="E131" s="160" t="s">
        <v>157</v>
      </c>
      <c r="F131" s="561">
        <v>140.85319678338323</v>
      </c>
      <c r="G131" s="561">
        <v>120.03413748752901</v>
      </c>
      <c r="H131" s="561">
        <v>140.10794177394732</v>
      </c>
      <c r="I131" s="561">
        <v>302.09873426850817</v>
      </c>
      <c r="J131" s="561">
        <v>431.50265046338035</v>
      </c>
      <c r="K131" s="561">
        <v>350.88889690238364</v>
      </c>
      <c r="L131" s="561">
        <v>321.33713172983306</v>
      </c>
      <c r="M131" s="561">
        <v>522.21941749906841</v>
      </c>
      <c r="N131" s="561">
        <v>735.45851213443439</v>
      </c>
      <c r="O131" s="561">
        <v>497.51782000889494</v>
      </c>
      <c r="P131" s="561">
        <v>903.44139530970142</v>
      </c>
      <c r="Q131" s="561">
        <v>972.52172658757343</v>
      </c>
      <c r="R131" s="561">
        <v>669.67172718858558</v>
      </c>
      <c r="S131" s="561">
        <v>1463.2541199379755</v>
      </c>
      <c r="T131" s="561">
        <v>2087.7297368769009</v>
      </c>
      <c r="U131" s="561">
        <v>1993.1845227362876</v>
      </c>
      <c r="V131" s="561">
        <v>1560.9846982318222</v>
      </c>
      <c r="W131" s="561">
        <v>4322.9839048958447</v>
      </c>
      <c r="X131" s="561">
        <v>10427.98071953169</v>
      </c>
      <c r="Y131" s="561">
        <v>7111.2533506424816</v>
      </c>
      <c r="Z131" s="561">
        <v>1546.7707619631458</v>
      </c>
      <c r="AA131" s="561">
        <v>2493.7374538723211</v>
      </c>
      <c r="AB131" s="561">
        <v>9769.8724652314486</v>
      </c>
      <c r="AC131" s="561">
        <v>6659.388410082579</v>
      </c>
      <c r="AD131" s="561">
        <v>13325.015325808661</v>
      </c>
      <c r="AE131" s="561">
        <v>15950.632865745916</v>
      </c>
      <c r="AF131" s="561">
        <v>14927.758345053069</v>
      </c>
      <c r="AG131" s="561">
        <v>13904.883824360222</v>
      </c>
      <c r="AH131" s="561">
        <v>12882.003293546333</v>
      </c>
      <c r="AI131" s="561">
        <v>10003.479860084382</v>
      </c>
      <c r="AJ131" s="561">
        <v>11011.695695551309</v>
      </c>
      <c r="AK131" s="561">
        <v>15219.050881684758</v>
      </c>
      <c r="AL131" s="561">
        <v>16348.160301948481</v>
      </c>
      <c r="AM131" s="561">
        <v>20406.709223776921</v>
      </c>
      <c r="AN131" s="561">
        <v>28493.414289273467</v>
      </c>
      <c r="AO131" s="561">
        <v>28994.259483181722</v>
      </c>
      <c r="AP131" s="561">
        <v>26547.510250573469</v>
      </c>
      <c r="AQ131" s="561">
        <v>51734.67351911054</v>
      </c>
      <c r="AR131" s="561">
        <v>12284.534370741982</v>
      </c>
      <c r="AS131" s="561">
        <v>19106.413513305386</v>
      </c>
      <c r="AT131" s="561">
        <v>4555.911927797546</v>
      </c>
      <c r="AU131" s="561">
        <v>12192.123113943431</v>
      </c>
      <c r="AV131" s="561">
        <v>14505.574352088266</v>
      </c>
      <c r="AW131" s="561">
        <v>20362.924481061742</v>
      </c>
      <c r="AX131" s="561">
        <v>18784.709994473593</v>
      </c>
      <c r="AY131" s="561">
        <v>34917.784250365032</v>
      </c>
      <c r="AZ131" s="561">
        <v>10576.168566023509</v>
      </c>
      <c r="BA131" s="561">
        <v>5211.9583432744785</v>
      </c>
      <c r="BB131" s="561">
        <v>2477.8721469221109</v>
      </c>
      <c r="BC131" s="561">
        <v>2220.694539754601</v>
      </c>
      <c r="BD131" s="561">
        <v>7675.7924457784266</v>
      </c>
      <c r="BE131" s="561">
        <v>7939.7165413352777</v>
      </c>
      <c r="BF131" s="561">
        <v>6708.0707620699714</v>
      </c>
      <c r="BG131" s="561">
        <v>7092.9600680903795</v>
      </c>
      <c r="BH131" s="198"/>
      <c r="BI131" s="153"/>
      <c r="BJ131" s="153"/>
    </row>
    <row r="132" spans="1:62">
      <c r="A132" s="169" t="s">
        <v>22</v>
      </c>
      <c r="B132" s="159" t="s">
        <v>155</v>
      </c>
      <c r="C132" s="179" t="s">
        <v>166</v>
      </c>
      <c r="D132" s="158" t="s">
        <v>156</v>
      </c>
      <c r="E132" s="160" t="s">
        <v>157</v>
      </c>
      <c r="F132" s="561">
        <v>732.49552245982238</v>
      </c>
      <c r="G132" s="561">
        <v>526.66690707150838</v>
      </c>
      <c r="H132" s="561">
        <v>582.11027370091233</v>
      </c>
      <c r="I132" s="561">
        <v>1654.3699590109745</v>
      </c>
      <c r="J132" s="561">
        <v>2194.114889473874</v>
      </c>
      <c r="K132" s="561">
        <v>1035.3154712535911</v>
      </c>
      <c r="L132" s="561">
        <v>1210.1258519346579</v>
      </c>
      <c r="M132" s="561">
        <v>1818.5003545971415</v>
      </c>
      <c r="N132" s="561">
        <v>2750.3515920810646</v>
      </c>
      <c r="O132" s="561">
        <v>2076.8814683927735</v>
      </c>
      <c r="P132" s="561">
        <v>3296.40113951895</v>
      </c>
      <c r="Q132" s="561">
        <v>6541.4638250814378</v>
      </c>
      <c r="R132" s="561">
        <v>9392.2685802892047</v>
      </c>
      <c r="S132" s="561">
        <v>7870.1873955741466</v>
      </c>
      <c r="T132" s="561">
        <v>8443.3846597670472</v>
      </c>
      <c r="U132" s="561">
        <v>9124.8662748067745</v>
      </c>
      <c r="V132" s="561">
        <v>13836.458596276127</v>
      </c>
      <c r="W132" s="561">
        <v>23675.291190364573</v>
      </c>
      <c r="X132" s="561">
        <v>55094.268748572598</v>
      </c>
      <c r="Y132" s="561">
        <v>56498.016660055524</v>
      </c>
      <c r="Z132" s="561">
        <v>23586.028872621497</v>
      </c>
      <c r="AA132" s="561">
        <v>44331.307922541557</v>
      </c>
      <c r="AB132" s="561">
        <v>66064.200112990278</v>
      </c>
      <c r="AC132" s="561">
        <v>90279.536739869916</v>
      </c>
      <c r="AD132" s="561">
        <v>86041.043116608358</v>
      </c>
      <c r="AE132" s="561">
        <v>115565.93102785089</v>
      </c>
      <c r="AF132" s="561">
        <v>96265.941846068774</v>
      </c>
      <c r="AG132" s="561">
        <v>88973.140769055084</v>
      </c>
      <c r="AH132" s="561">
        <v>78534.522135275794</v>
      </c>
      <c r="AI132" s="561">
        <v>74504.25516569904</v>
      </c>
      <c r="AJ132" s="561">
        <v>93004.531631267033</v>
      </c>
      <c r="AK132" s="561">
        <v>107331.54832738331</v>
      </c>
      <c r="AL132" s="561">
        <v>105993.557150241</v>
      </c>
      <c r="AM132" s="561">
        <v>132307.18649183188</v>
      </c>
      <c r="AN132" s="561">
        <v>145326.60962493598</v>
      </c>
      <c r="AO132" s="561">
        <v>147881.09934802371</v>
      </c>
      <c r="AP132" s="561">
        <v>135401.80265976297</v>
      </c>
      <c r="AQ132" s="561">
        <v>127929.12967113008</v>
      </c>
      <c r="AR132" s="561">
        <v>127804.47162065675</v>
      </c>
      <c r="AS132" s="561">
        <v>130726.91984474253</v>
      </c>
      <c r="AT132" s="561">
        <v>56985.016037209614</v>
      </c>
      <c r="AU132" s="561">
        <v>115704.88614390146</v>
      </c>
      <c r="AV132" s="561">
        <v>140653.41244169913</v>
      </c>
      <c r="AW132" s="561">
        <v>157499.20950513566</v>
      </c>
      <c r="AX132" s="561">
        <v>170829.58699611982</v>
      </c>
      <c r="AY132" s="561">
        <v>289009.70030399074</v>
      </c>
      <c r="AZ132" s="561">
        <v>80265.831405489022</v>
      </c>
      <c r="BA132" s="561">
        <v>46128.752384028892</v>
      </c>
      <c r="BB132" s="561">
        <v>22311.276446356787</v>
      </c>
      <c r="BC132" s="561">
        <v>22267.054545404906</v>
      </c>
      <c r="BD132" s="561">
        <v>39172.259596043725</v>
      </c>
      <c r="BE132" s="561">
        <v>40519.156774131188</v>
      </c>
      <c r="BF132" s="561">
        <v>34233.636609723028</v>
      </c>
      <c r="BG132" s="561">
        <v>36197.861661100578</v>
      </c>
      <c r="BH132" s="198"/>
      <c r="BI132" s="153"/>
      <c r="BJ132" s="153"/>
    </row>
    <row r="133" spans="1:62">
      <c r="A133" s="169" t="s">
        <v>23</v>
      </c>
      <c r="B133" s="159" t="s">
        <v>155</v>
      </c>
      <c r="C133" s="179" t="s">
        <v>166</v>
      </c>
      <c r="D133" s="158" t="s">
        <v>156</v>
      </c>
      <c r="E133" s="160" t="s">
        <v>157</v>
      </c>
      <c r="F133" s="561">
        <v>391.52332527977114</v>
      </c>
      <c r="G133" s="561">
        <v>288.64808337239907</v>
      </c>
      <c r="H133" s="561">
        <v>239.99014340148813</v>
      </c>
      <c r="I133" s="561">
        <v>680.51999567271275</v>
      </c>
      <c r="J133" s="561">
        <v>1021.9429519310518</v>
      </c>
      <c r="K133" s="561">
        <v>533.09172646737113</v>
      </c>
      <c r="L133" s="561">
        <v>650.8119673530224</v>
      </c>
      <c r="M133" s="561">
        <v>821.26501027730694</v>
      </c>
      <c r="N133" s="561">
        <v>1684.4566249564264</v>
      </c>
      <c r="O133" s="561">
        <v>1418.1060906566659</v>
      </c>
      <c r="P133" s="561">
        <v>2324.9852752034426</v>
      </c>
      <c r="Q133" s="561">
        <v>5227.5371725986561</v>
      </c>
      <c r="R133" s="561">
        <v>3477.0593679756707</v>
      </c>
      <c r="S133" s="561">
        <v>4466.649838327744</v>
      </c>
      <c r="T133" s="561">
        <v>4128.22593247028</v>
      </c>
      <c r="U133" s="561">
        <v>3096.9672929212793</v>
      </c>
      <c r="V133" s="561">
        <v>7986.0625292993382</v>
      </c>
      <c r="W133" s="561">
        <v>14709.70514346159</v>
      </c>
      <c r="X133" s="561">
        <v>31561.387376341754</v>
      </c>
      <c r="Y133" s="561">
        <v>28419.013618934285</v>
      </c>
      <c r="Z133" s="561">
        <v>13484.668181217168</v>
      </c>
      <c r="AA133" s="561">
        <v>27194.643780125731</v>
      </c>
      <c r="AB133" s="561">
        <v>38435.769836404506</v>
      </c>
      <c r="AC133" s="561">
        <v>48982.029738078927</v>
      </c>
      <c r="AD133" s="561">
        <v>37143.497650042671</v>
      </c>
      <c r="AE133" s="561">
        <v>55886.739268928875</v>
      </c>
      <c r="AF133" s="561">
        <v>49210.23403411344</v>
      </c>
      <c r="AG133" s="561">
        <v>49845.912516678087</v>
      </c>
      <c r="AH133" s="561">
        <v>48911.921676102553</v>
      </c>
      <c r="AI133" s="561">
        <v>60055.160890940337</v>
      </c>
      <c r="AJ133" s="561">
        <v>76679.510295337357</v>
      </c>
      <c r="AK133" s="561">
        <v>76097.303859699736</v>
      </c>
      <c r="AL133" s="561">
        <v>69613.266741192172</v>
      </c>
      <c r="AM133" s="561">
        <v>86895.245234258575</v>
      </c>
      <c r="AN133" s="561">
        <v>108841.24847160077</v>
      </c>
      <c r="AO133" s="561">
        <v>110754.41393652356</v>
      </c>
      <c r="AP133" s="561">
        <v>101408.14049697066</v>
      </c>
      <c r="AQ133" s="561">
        <v>98727.151036833937</v>
      </c>
      <c r="AR133" s="561">
        <v>81590.919840350412</v>
      </c>
      <c r="AS133" s="561">
        <v>88398.646396323369</v>
      </c>
      <c r="AT133" s="561">
        <v>28394.534287210638</v>
      </c>
      <c r="AU133" s="561">
        <v>56995.159738054739</v>
      </c>
      <c r="AV133" s="561">
        <v>98027.082333959886</v>
      </c>
      <c r="AW133" s="561">
        <v>119447.9369142635</v>
      </c>
      <c r="AX133" s="561">
        <v>97301.978661575675</v>
      </c>
      <c r="AY133" s="561">
        <v>158076.93142725001</v>
      </c>
      <c r="AZ133" s="561">
        <v>37571.542187910651</v>
      </c>
      <c r="BA133" s="561">
        <v>18899.706319967896</v>
      </c>
      <c r="BB133" s="561">
        <v>5999.2532606783925</v>
      </c>
      <c r="BC133" s="561">
        <v>8019.0163646687115</v>
      </c>
      <c r="BD133" s="561">
        <v>19507.698541151603</v>
      </c>
      <c r="BE133" s="561">
        <v>20178.450353454809</v>
      </c>
      <c r="BF133" s="561">
        <v>17048.275229373176</v>
      </c>
      <c r="BG133" s="561">
        <v>18026.454955648685</v>
      </c>
      <c r="BH133" s="198"/>
      <c r="BI133" s="153"/>
      <c r="BJ133" s="153"/>
    </row>
    <row r="134" spans="1:62">
      <c r="A134" s="169" t="s">
        <v>24</v>
      </c>
      <c r="B134" s="159" t="s">
        <v>155</v>
      </c>
      <c r="C134" s="179" t="s">
        <v>166</v>
      </c>
      <c r="D134" s="158" t="s">
        <v>156</v>
      </c>
      <c r="E134" s="160" t="s">
        <v>157</v>
      </c>
      <c r="F134" s="561">
        <v>3040.1956895411868</v>
      </c>
      <c r="G134" s="561">
        <v>1972.6058682821874</v>
      </c>
      <c r="H134" s="561">
        <v>2137.962328561297</v>
      </c>
      <c r="I134" s="561">
        <v>3554.1632108470667</v>
      </c>
      <c r="J134" s="561">
        <v>4476.7528518024355</v>
      </c>
      <c r="K134" s="561">
        <v>3314.1790775666218</v>
      </c>
      <c r="L134" s="561">
        <v>4028.0672652747221</v>
      </c>
      <c r="M134" s="561">
        <v>4892.9897948144671</v>
      </c>
      <c r="N134" s="561">
        <v>7960.1709278424878</v>
      </c>
      <c r="O134" s="561">
        <v>7918.4366473140781</v>
      </c>
      <c r="P134" s="561">
        <v>9206.1411416825922</v>
      </c>
      <c r="Q134" s="561">
        <v>14563.75536403303</v>
      </c>
      <c r="R134" s="561">
        <v>12394.306011323068</v>
      </c>
      <c r="S134" s="561">
        <v>27701.777793804766</v>
      </c>
      <c r="T134" s="561">
        <v>22868.769007007799</v>
      </c>
      <c r="U134" s="561">
        <v>8217.6505234815431</v>
      </c>
      <c r="V134" s="561">
        <v>17300.457971223539</v>
      </c>
      <c r="W134" s="561">
        <v>30477.98492661642</v>
      </c>
      <c r="X134" s="561">
        <v>63585.175435433259</v>
      </c>
      <c r="Y134" s="561">
        <v>78698.243842630982</v>
      </c>
      <c r="Z134" s="561">
        <v>14913.736732657797</v>
      </c>
      <c r="AA134" s="561">
        <v>13019.01001286166</v>
      </c>
      <c r="AB134" s="561">
        <v>131974.01223660645</v>
      </c>
      <c r="AC134" s="561">
        <v>148110.89274337987</v>
      </c>
      <c r="AD134" s="561">
        <v>132938.80494753164</v>
      </c>
      <c r="AE134" s="561">
        <v>202999.58530164798</v>
      </c>
      <c r="AF134" s="561">
        <v>211435.70973519408</v>
      </c>
      <c r="AG134" s="561">
        <v>219871.84017886117</v>
      </c>
      <c r="AH134" s="561">
        <v>228307.9766326494</v>
      </c>
      <c r="AI134" s="561">
        <v>225941.59364369599</v>
      </c>
      <c r="AJ134" s="561">
        <v>920385.83775077248</v>
      </c>
      <c r="AK134" s="561">
        <v>240463.57265635332</v>
      </c>
      <c r="AL134" s="561">
        <v>235307.92254155999</v>
      </c>
      <c r="AM134" s="561">
        <v>293724.75700883294</v>
      </c>
      <c r="AN134" s="561">
        <v>500861.39197477902</v>
      </c>
      <c r="AO134" s="561">
        <v>509665.32183864241</v>
      </c>
      <c r="AP134" s="561">
        <v>466656.00698378019</v>
      </c>
      <c r="AQ134" s="561">
        <v>271813.67927491205</v>
      </c>
      <c r="AR134" s="561">
        <v>524936.38208080234</v>
      </c>
      <c r="AS134" s="561">
        <v>529972.18855089811</v>
      </c>
      <c r="AT134" s="561">
        <v>159287.79990987014</v>
      </c>
      <c r="AU134" s="561">
        <v>351184.1875518267</v>
      </c>
      <c r="AV134" s="561">
        <v>441874.36071771511</v>
      </c>
      <c r="AW134" s="561">
        <v>583032.03077756148</v>
      </c>
      <c r="AX134" s="561">
        <v>578433.45902906614</v>
      </c>
      <c r="AY134" s="561">
        <v>1106395.359790544</v>
      </c>
      <c r="AZ134" s="561">
        <v>297732.76787021477</v>
      </c>
      <c r="BA134" s="561">
        <v>174984.58445746393</v>
      </c>
      <c r="BB134" s="561">
        <v>123641.79604315327</v>
      </c>
      <c r="BC134" s="561">
        <v>99941.534983355828</v>
      </c>
      <c r="BD134" s="561">
        <v>219329.25994232361</v>
      </c>
      <c r="BE134" s="561">
        <v>226870.66716097083</v>
      </c>
      <c r="BF134" s="561">
        <v>191677.43347395043</v>
      </c>
      <c r="BG134" s="561">
        <v>202675.31900114432</v>
      </c>
      <c r="BH134" s="198"/>
      <c r="BI134" s="153"/>
      <c r="BJ134" s="153"/>
    </row>
    <row r="135" spans="1:62">
      <c r="A135" s="169" t="s">
        <v>25</v>
      </c>
      <c r="B135" s="159" t="s">
        <v>155</v>
      </c>
      <c r="C135" s="179" t="s">
        <v>166</v>
      </c>
      <c r="D135" s="158" t="s">
        <v>156</v>
      </c>
      <c r="E135" s="160" t="s">
        <v>157</v>
      </c>
      <c r="F135" s="561">
        <v>611.25335064248202</v>
      </c>
      <c r="G135" s="561">
        <v>593.535513805248</v>
      </c>
      <c r="H135" s="561">
        <v>519.1362254035796</v>
      </c>
      <c r="I135" s="561">
        <v>1299.1477648359837</v>
      </c>
      <c r="J135" s="561">
        <v>1701.1647614582957</v>
      </c>
      <c r="K135" s="561">
        <v>1415.1250706189221</v>
      </c>
      <c r="L135" s="561">
        <v>1683.2485906266149</v>
      </c>
      <c r="M135" s="561">
        <v>2181.4816150397269</v>
      </c>
      <c r="N135" s="561">
        <v>3660.6805861070043</v>
      </c>
      <c r="O135" s="561">
        <v>3945.8367891529329</v>
      </c>
      <c r="P135" s="561">
        <v>6726.7318163787813</v>
      </c>
      <c r="Q135" s="561">
        <v>7024.3890711958938</v>
      </c>
      <c r="R135" s="561">
        <v>9007.6689144519369</v>
      </c>
      <c r="S135" s="561">
        <v>12348.418737153368</v>
      </c>
      <c r="T135" s="561">
        <v>14177.641147692715</v>
      </c>
      <c r="U135" s="561">
        <v>10680.333681920354</v>
      </c>
      <c r="V135" s="561">
        <v>14785.841356844927</v>
      </c>
      <c r="W135" s="561">
        <v>31308.751938264035</v>
      </c>
      <c r="X135" s="561">
        <v>70030.855961439069</v>
      </c>
      <c r="Y135" s="561">
        <v>59223.155794357699</v>
      </c>
      <c r="Z135" s="561">
        <v>30442.879809599366</v>
      </c>
      <c r="AA135" s="561">
        <v>26577.320207228971</v>
      </c>
      <c r="AB135" s="561">
        <v>68568.713713894191</v>
      </c>
      <c r="AC135" s="561">
        <v>84482.312213767975</v>
      </c>
      <c r="AD135" s="561">
        <v>146028.30767011645</v>
      </c>
      <c r="AE135" s="561">
        <v>187885.98199367736</v>
      </c>
      <c r="AF135" s="561">
        <v>189175.53760532735</v>
      </c>
      <c r="AG135" s="561">
        <v>127358.8282668013</v>
      </c>
      <c r="AH135" s="561">
        <v>128648.38387845131</v>
      </c>
      <c r="AI135" s="561">
        <v>127113.59729784958</v>
      </c>
      <c r="AJ135" s="561">
        <v>134711.68247328501</v>
      </c>
      <c r="AK135" s="561">
        <v>141765.49108699049</v>
      </c>
      <c r="AL135" s="561">
        <v>133066.14739220846</v>
      </c>
      <c r="AM135" s="561">
        <v>166100.74516789979</v>
      </c>
      <c r="AN135" s="561">
        <v>204977.83996839455</v>
      </c>
      <c r="AO135" s="561">
        <v>208580.85380743851</v>
      </c>
      <c r="AP135" s="561">
        <v>190979.26462782337</v>
      </c>
      <c r="AQ135" s="561">
        <v>243468.01134787974</v>
      </c>
      <c r="AR135" s="561">
        <v>281677.46222136333</v>
      </c>
      <c r="AS135" s="561">
        <v>357972.40474713774</v>
      </c>
      <c r="AT135" s="561">
        <v>112599.73555949182</v>
      </c>
      <c r="AU135" s="561">
        <v>193832.14205159672</v>
      </c>
      <c r="AV135" s="561">
        <v>214993.4823942247</v>
      </c>
      <c r="AW135" s="561">
        <v>287734.72286629269</v>
      </c>
      <c r="AX135" s="561">
        <v>314522.1852394733</v>
      </c>
      <c r="AY135" s="561">
        <v>500162.78183881752</v>
      </c>
      <c r="AZ135" s="561">
        <v>116989.42490121159</v>
      </c>
      <c r="BA135" s="561">
        <v>58190.0728063403</v>
      </c>
      <c r="BB135" s="561">
        <v>30991.025603580405</v>
      </c>
      <c r="BC135" s="561">
        <v>34103.793054711656</v>
      </c>
      <c r="BD135" s="561">
        <v>51387.524402591829</v>
      </c>
      <c r="BE135" s="561">
        <v>53154.4306857755</v>
      </c>
      <c r="BF135" s="561">
        <v>44908.868030918362</v>
      </c>
      <c r="BG135" s="561">
        <v>47485.606360561214</v>
      </c>
      <c r="BH135" s="198"/>
      <c r="BI135" s="153"/>
      <c r="BJ135" s="153"/>
    </row>
    <row r="136" spans="1:62">
      <c r="A136" s="169" t="s">
        <v>26</v>
      </c>
      <c r="B136" s="159" t="s">
        <v>155</v>
      </c>
      <c r="C136" s="179" t="s">
        <v>166</v>
      </c>
      <c r="D136" s="158" t="s">
        <v>156</v>
      </c>
      <c r="E136" s="160" t="s">
        <v>157</v>
      </c>
      <c r="F136" s="561">
        <v>165.41055136850454</v>
      </c>
      <c r="G136" s="561">
        <v>147.86099792049811</v>
      </c>
      <c r="H136" s="561">
        <v>103.56039570636953</v>
      </c>
      <c r="I136" s="561">
        <v>478.05704806894812</v>
      </c>
      <c r="J136" s="561">
        <v>419.63266140180059</v>
      </c>
      <c r="K136" s="561">
        <v>337.39016503792385</v>
      </c>
      <c r="L136" s="561">
        <v>578.40803913790819</v>
      </c>
      <c r="M136" s="561">
        <v>530.02656473501372</v>
      </c>
      <c r="N136" s="561">
        <v>780.46229851069199</v>
      </c>
      <c r="O136" s="561">
        <v>729.23803685406222</v>
      </c>
      <c r="P136" s="561">
        <v>1387.7068984169341</v>
      </c>
      <c r="Q136" s="561">
        <v>2461.8717920978925</v>
      </c>
      <c r="R136" s="561">
        <v>2273.8451552414263</v>
      </c>
      <c r="S136" s="561">
        <v>2536.0426958998951</v>
      </c>
      <c r="T136" s="561">
        <v>2648.7324654718545</v>
      </c>
      <c r="U136" s="561">
        <v>1723.5404421045041</v>
      </c>
      <c r="V136" s="561">
        <v>3010.6198838844616</v>
      </c>
      <c r="W136" s="561">
        <v>5540.3699830514588</v>
      </c>
      <c r="X136" s="561">
        <v>13778.052239972112</v>
      </c>
      <c r="Y136" s="561">
        <v>6870.3977498106806</v>
      </c>
      <c r="Z136" s="561">
        <v>5198.5203081990066</v>
      </c>
      <c r="AA136" s="561">
        <v>5539.94927457839</v>
      </c>
      <c r="AB136" s="561">
        <v>11176.306900820982</v>
      </c>
      <c r="AC136" s="561">
        <v>12427.463849121919</v>
      </c>
      <c r="AD136" s="561">
        <v>16928.305266068055</v>
      </c>
      <c r="AE136" s="561">
        <v>20329.354633202311</v>
      </c>
      <c r="AF136" s="561">
        <v>22687.533806930871</v>
      </c>
      <c r="AG136" s="561">
        <v>25045.718990780471</v>
      </c>
      <c r="AH136" s="561">
        <v>27403.898164509032</v>
      </c>
      <c r="AI136" s="561">
        <v>24414.391835851573</v>
      </c>
      <c r="AJ136" s="561">
        <v>28692.065438197926</v>
      </c>
      <c r="AK136" s="561">
        <v>34091.942831728629</v>
      </c>
      <c r="AL136" s="561">
        <v>34401.464065486281</v>
      </c>
      <c r="AM136" s="561">
        <v>42941.869023895095</v>
      </c>
      <c r="AN136" s="561">
        <v>58004.58395404982</v>
      </c>
      <c r="AO136" s="561">
        <v>59024.164015712355</v>
      </c>
      <c r="AP136" s="561">
        <v>54043.270191037926</v>
      </c>
      <c r="AQ136" s="561">
        <v>10445.614758419537</v>
      </c>
      <c r="AR136" s="561">
        <v>34442.766235954041</v>
      </c>
      <c r="AS136" s="561">
        <v>41420.40889820359</v>
      </c>
      <c r="AT136" s="561">
        <v>18718.251054074641</v>
      </c>
      <c r="AU136" s="561">
        <v>26980.387524414229</v>
      </c>
      <c r="AV136" s="561">
        <v>49570.25160401404</v>
      </c>
      <c r="AW136" s="561">
        <v>72732.057661135637</v>
      </c>
      <c r="AX136" s="561">
        <v>58863.814861329884</v>
      </c>
      <c r="AY136" s="561">
        <v>124987.28001407668</v>
      </c>
      <c r="AZ136" s="561">
        <v>35391.772008352673</v>
      </c>
      <c r="BA136" s="561">
        <v>19234.534036179775</v>
      </c>
      <c r="BB136" s="561">
        <v>11087.005355464826</v>
      </c>
      <c r="BC136" s="561">
        <v>9471.3335179754613</v>
      </c>
      <c r="BD136" s="561">
        <v>24905.010080413995</v>
      </c>
      <c r="BE136" s="561">
        <v>25761.342805241984</v>
      </c>
      <c r="BF136" s="561">
        <v>21765.123422711375</v>
      </c>
      <c r="BG136" s="561">
        <v>23013.941979752188</v>
      </c>
      <c r="BH136" s="198"/>
      <c r="BI136" s="153"/>
      <c r="BJ136" s="153"/>
    </row>
    <row r="137" spans="1:62">
      <c r="A137" s="169" t="s">
        <v>27</v>
      </c>
      <c r="B137" s="159" t="s">
        <v>155</v>
      </c>
      <c r="C137" s="179" t="s">
        <v>166</v>
      </c>
      <c r="D137" s="158" t="s">
        <v>156</v>
      </c>
      <c r="E137" s="160" t="s">
        <v>157</v>
      </c>
      <c r="F137" s="561">
        <v>312.02144411188436</v>
      </c>
      <c r="G137" s="561">
        <v>262.31173295830177</v>
      </c>
      <c r="H137" s="561">
        <v>269.80635389996752</v>
      </c>
      <c r="I137" s="561">
        <v>845.22736287908845</v>
      </c>
      <c r="J137" s="561">
        <v>1283.3291262486025</v>
      </c>
      <c r="K137" s="561">
        <v>890.72397918094077</v>
      </c>
      <c r="L137" s="561">
        <v>781.89270731912541</v>
      </c>
      <c r="M137" s="561">
        <v>1051.3504741985503</v>
      </c>
      <c r="N137" s="561">
        <v>2125.280973158799</v>
      </c>
      <c r="O137" s="561">
        <v>1892.971764451336</v>
      </c>
      <c r="P137" s="561">
        <v>2587.2188765881742</v>
      </c>
      <c r="Q137" s="561">
        <v>4247.2323392593125</v>
      </c>
      <c r="R137" s="561">
        <v>2880.0920750543914</v>
      </c>
      <c r="S137" s="561">
        <v>5156.7139062180713</v>
      </c>
      <c r="T137" s="561">
        <v>6104.9847943937584</v>
      </c>
      <c r="U137" s="561">
        <v>4280.6245717788752</v>
      </c>
      <c r="V137" s="561">
        <v>11537.425023739979</v>
      </c>
      <c r="W137" s="561">
        <v>19826.193309533253</v>
      </c>
      <c r="X137" s="561">
        <v>43128.292043801761</v>
      </c>
      <c r="Y137" s="561">
        <v>48568.06462082146</v>
      </c>
      <c r="Z137" s="561">
        <v>21253.056146550793</v>
      </c>
      <c r="AA137" s="561">
        <v>12087.765797603162</v>
      </c>
      <c r="AB137" s="561">
        <v>27455.855660933012</v>
      </c>
      <c r="AC137" s="561">
        <v>41657.387039774978</v>
      </c>
      <c r="AD137" s="561">
        <v>50959.780269974639</v>
      </c>
      <c r="AE137" s="561">
        <v>76976.452345750236</v>
      </c>
      <c r="AF137" s="561">
        <v>69629.103410142678</v>
      </c>
      <c r="AG137" s="561">
        <v>62281.766494777192</v>
      </c>
      <c r="AH137" s="561">
        <v>54934.429579411728</v>
      </c>
      <c r="AI137" s="561">
        <v>73253.585037202647</v>
      </c>
      <c r="AJ137" s="561">
        <v>74872.597454112722</v>
      </c>
      <c r="AK137" s="561">
        <v>76523.739978123151</v>
      </c>
      <c r="AL137" s="561">
        <v>58519.490822545165</v>
      </c>
      <c r="AM137" s="561">
        <v>73047.364483905287</v>
      </c>
      <c r="AN137" s="561">
        <v>120568.06556298654</v>
      </c>
      <c r="AO137" s="561">
        <v>122687.36006251478</v>
      </c>
      <c r="AP137" s="561">
        <v>112334.09671196036</v>
      </c>
      <c r="AQ137" s="561">
        <v>48295.822961437538</v>
      </c>
      <c r="AR137" s="561">
        <v>94567.188488120621</v>
      </c>
      <c r="AS137" s="561">
        <v>93857.425639568886</v>
      </c>
      <c r="AT137" s="561">
        <v>33343.228618006135</v>
      </c>
      <c r="AU137" s="561">
        <v>53136.437516279191</v>
      </c>
      <c r="AV137" s="561">
        <v>74214.105036577734</v>
      </c>
      <c r="AW137" s="561">
        <v>99752.847273866821</v>
      </c>
      <c r="AX137" s="561">
        <v>111514.86951649601</v>
      </c>
      <c r="AY137" s="561">
        <v>166998.66017178452</v>
      </c>
      <c r="AZ137" s="561">
        <v>56721.493442341693</v>
      </c>
      <c r="BA137" s="561">
        <v>36580.68803447832</v>
      </c>
      <c r="BB137" s="561">
        <v>17224.015320540202</v>
      </c>
      <c r="BC137" s="561">
        <v>15589.581043386504</v>
      </c>
      <c r="BD137" s="561">
        <v>26995.347362043733</v>
      </c>
      <c r="BE137" s="561">
        <v>27923.554148131196</v>
      </c>
      <c r="BF137" s="561">
        <v>23591.922479723031</v>
      </c>
      <c r="BG137" s="561">
        <v>24945.557376100583</v>
      </c>
      <c r="BH137" s="198"/>
      <c r="BI137" s="153"/>
      <c r="BJ137" s="153"/>
    </row>
    <row r="138" spans="1:62">
      <c r="A138" s="169" t="s">
        <v>28</v>
      </c>
      <c r="B138" s="159" t="s">
        <v>155</v>
      </c>
      <c r="C138" s="179" t="s">
        <v>166</v>
      </c>
      <c r="D138" s="158" t="s">
        <v>156</v>
      </c>
      <c r="E138" s="160" t="s">
        <v>157</v>
      </c>
      <c r="F138" s="561">
        <v>616.7946822449004</v>
      </c>
      <c r="G138" s="561">
        <v>1151.130503768346</v>
      </c>
      <c r="H138" s="561">
        <v>1138.599401391944</v>
      </c>
      <c r="I138" s="561">
        <v>3331.1095885471132</v>
      </c>
      <c r="J138" s="561">
        <v>3641.3580469510653</v>
      </c>
      <c r="K138" s="561">
        <v>2364.6520740927722</v>
      </c>
      <c r="L138" s="561">
        <v>2324.9792650823988</v>
      </c>
      <c r="M138" s="561">
        <v>3368.7449665236254</v>
      </c>
      <c r="N138" s="561">
        <v>5397.3892034185565</v>
      </c>
      <c r="O138" s="561">
        <v>4879.112425324246</v>
      </c>
      <c r="P138" s="561">
        <v>8107.8696524948009</v>
      </c>
      <c r="Q138" s="561">
        <v>11438.714795715985</v>
      </c>
      <c r="R138" s="561">
        <v>551.08602887262145</v>
      </c>
      <c r="S138" s="561">
        <v>10554.55987883596</v>
      </c>
      <c r="T138" s="561">
        <v>10789.832077218036</v>
      </c>
      <c r="U138" s="561">
        <v>9385.2066880626971</v>
      </c>
      <c r="V138" s="561">
        <v>17980.611349512579</v>
      </c>
      <c r="W138" s="561">
        <v>22834.757732020724</v>
      </c>
      <c r="X138" s="561">
        <v>39719.369418100083</v>
      </c>
      <c r="Y138" s="561">
        <v>20883.445722596854</v>
      </c>
      <c r="Z138" s="561">
        <v>35697.528638226773</v>
      </c>
      <c r="AA138" s="561">
        <v>35054.842354525019</v>
      </c>
      <c r="AB138" s="561">
        <v>120735.87321048645</v>
      </c>
      <c r="AC138" s="561">
        <v>65278.328705540123</v>
      </c>
      <c r="AD138" s="561">
        <v>107261.38617431755</v>
      </c>
      <c r="AE138" s="561">
        <v>144924.33257605808</v>
      </c>
      <c r="AF138" s="561">
        <v>108837.05960838051</v>
      </c>
      <c r="AG138" s="561">
        <v>180931.9714399048</v>
      </c>
      <c r="AH138" s="561">
        <v>144844.69847222723</v>
      </c>
      <c r="AI138" s="561">
        <v>104442.86778935726</v>
      </c>
      <c r="AJ138" s="561">
        <v>138535.34552185881</v>
      </c>
      <c r="AK138" s="561">
        <v>124719.40547882633</v>
      </c>
      <c r="AL138" s="561">
        <v>169208.02230956932</v>
      </c>
      <c r="AM138" s="561">
        <v>211215.09740688498</v>
      </c>
      <c r="AN138" s="561">
        <v>174377.46916944504</v>
      </c>
      <c r="AO138" s="561">
        <v>177442.60262353867</v>
      </c>
      <c r="AP138" s="561">
        <v>162468.68849226073</v>
      </c>
      <c r="AQ138" s="561">
        <v>436383.730768362</v>
      </c>
      <c r="AR138" s="561">
        <v>406040.53800086747</v>
      </c>
      <c r="AS138" s="561">
        <v>424682.70955040713</v>
      </c>
      <c r="AT138" s="561">
        <v>264172.50003104907</v>
      </c>
      <c r="AU138" s="561">
        <v>266640.86546739779</v>
      </c>
      <c r="AV138" s="561">
        <v>332815.19300853758</v>
      </c>
      <c r="AW138" s="561">
        <v>324514.50672068063</v>
      </c>
      <c r="AX138" s="561">
        <v>482304.33525018126</v>
      </c>
      <c r="AY138" s="561">
        <v>570564.65351570246</v>
      </c>
      <c r="AZ138" s="561">
        <v>208491.78419638876</v>
      </c>
      <c r="BA138" s="561">
        <v>85034.038667078654</v>
      </c>
      <c r="BB138" s="561">
        <v>35872.469336494978</v>
      </c>
      <c r="BC138" s="561">
        <v>42027.308737858897</v>
      </c>
      <c r="BD138" s="561">
        <v>67702.913375827993</v>
      </c>
      <c r="BE138" s="561">
        <v>70030.807245483971</v>
      </c>
      <c r="BF138" s="561">
        <v>59167.302520422738</v>
      </c>
      <c r="BG138" s="561">
        <v>62562.147747004368</v>
      </c>
      <c r="BH138" s="198"/>
      <c r="BI138" s="153"/>
      <c r="BJ138" s="153"/>
    </row>
    <row r="139" spans="1:62">
      <c r="A139" s="169" t="s">
        <v>29</v>
      </c>
      <c r="B139" s="159" t="s">
        <v>155</v>
      </c>
      <c r="C139" s="179" t="s">
        <v>166</v>
      </c>
      <c r="D139" s="158" t="s">
        <v>156</v>
      </c>
      <c r="E139" s="160" t="s">
        <v>157</v>
      </c>
      <c r="F139" s="561">
        <v>198.40611589917421</v>
      </c>
      <c r="G139" s="561">
        <v>175.26113975935476</v>
      </c>
      <c r="H139" s="561">
        <v>143.65992331085548</v>
      </c>
      <c r="I139" s="561">
        <v>294.76037647398215</v>
      </c>
      <c r="J139" s="561">
        <v>353.49127931436539</v>
      </c>
      <c r="K139" s="561">
        <v>317.14807736227806</v>
      </c>
      <c r="L139" s="561">
        <v>332.67823013955501</v>
      </c>
      <c r="M139" s="561">
        <v>502.1335929705624</v>
      </c>
      <c r="N139" s="561">
        <v>712.8063659202096</v>
      </c>
      <c r="O139" s="561">
        <v>921.83837582488911</v>
      </c>
      <c r="P139" s="561">
        <v>1489.3801161155386</v>
      </c>
      <c r="Q139" s="561">
        <v>1341.1525008113663</v>
      </c>
      <c r="R139" s="561">
        <v>1516.4617215390717</v>
      </c>
      <c r="S139" s="561">
        <v>2137.193033067686</v>
      </c>
      <c r="T139" s="561">
        <v>2162.0268532208238</v>
      </c>
      <c r="U139" s="561">
        <v>2048.7961727549196</v>
      </c>
      <c r="V139" s="561">
        <v>3583.6909355354414</v>
      </c>
      <c r="W139" s="561">
        <v>7728.7452069284673</v>
      </c>
      <c r="X139" s="561">
        <v>17392.112317142066</v>
      </c>
      <c r="Y139" s="561">
        <v>7966.5356460279108</v>
      </c>
      <c r="Z139" s="561">
        <v>4034.7625401175578</v>
      </c>
      <c r="AA139" s="561">
        <v>2750.8263916435276</v>
      </c>
      <c r="AB139" s="561">
        <v>36460.351231473804</v>
      </c>
      <c r="AC139" s="561">
        <v>17192.990996838675</v>
      </c>
      <c r="AD139" s="561">
        <v>31338.465976704771</v>
      </c>
      <c r="AE139" s="561">
        <v>21649.153173944924</v>
      </c>
      <c r="AF139" s="561">
        <v>21216.827136898537</v>
      </c>
      <c r="AG139" s="561">
        <v>20784.495089731106</v>
      </c>
      <c r="AH139" s="561">
        <v>20352.16905268472</v>
      </c>
      <c r="AI139" s="561">
        <v>20592.664046253893</v>
      </c>
      <c r="AJ139" s="561">
        <v>28483.213731924559</v>
      </c>
      <c r="AK139" s="561">
        <v>31810.639116271803</v>
      </c>
      <c r="AL139" s="561">
        <v>31840.353154712535</v>
      </c>
      <c r="AM139" s="561">
        <v>39744.940933002945</v>
      </c>
      <c r="AN139" s="561">
        <v>51615.12181926112</v>
      </c>
      <c r="AO139" s="561">
        <v>52522.390615963304</v>
      </c>
      <c r="AP139" s="561">
        <v>48090.164333070941</v>
      </c>
      <c r="AQ139" s="561">
        <v>77178.832980328021</v>
      </c>
      <c r="AR139" s="561">
        <v>65806.240555123033</v>
      </c>
      <c r="AS139" s="561">
        <v>71218.23713619163</v>
      </c>
      <c r="AT139" s="561">
        <v>38545.172769407982</v>
      </c>
      <c r="AU139" s="561">
        <v>75717.097952458033</v>
      </c>
      <c r="AV139" s="561">
        <v>104390.67638766499</v>
      </c>
      <c r="AW139" s="561">
        <v>104054.40978343606</v>
      </c>
      <c r="AX139" s="561">
        <v>92891.309622592802</v>
      </c>
      <c r="AY139" s="561">
        <v>136829.10932275304</v>
      </c>
      <c r="AZ139" s="561">
        <v>29440.761361250785</v>
      </c>
      <c r="BA139" s="561">
        <v>10905.410175120385</v>
      </c>
      <c r="BB139" s="561">
        <v>6273.9361372487447</v>
      </c>
      <c r="BC139" s="561">
        <v>4501.1280296871164</v>
      </c>
      <c r="BD139" s="561">
        <v>5840.5137403440231</v>
      </c>
      <c r="BE139" s="561">
        <v>6041.3336970320697</v>
      </c>
      <c r="BF139" s="561">
        <v>5104.1738991545189</v>
      </c>
      <c r="BG139" s="561">
        <v>5397.0363359912535</v>
      </c>
      <c r="BH139" s="198"/>
      <c r="BI139" s="153"/>
      <c r="BJ139" s="153"/>
    </row>
    <row r="140" spans="1:62">
      <c r="A140" s="169" t="s">
        <v>30</v>
      </c>
      <c r="B140" s="159" t="s">
        <v>155</v>
      </c>
      <c r="C140" s="179" t="s">
        <v>166</v>
      </c>
      <c r="D140" s="158" t="s">
        <v>156</v>
      </c>
      <c r="E140" s="160" t="s">
        <v>157</v>
      </c>
      <c r="F140" s="561">
        <v>146.346447417451</v>
      </c>
      <c r="G140" s="561">
        <v>436.56918250333558</v>
      </c>
      <c r="H140" s="561">
        <v>270.69585181445552</v>
      </c>
      <c r="I140" s="561">
        <v>994.66902263411578</v>
      </c>
      <c r="J140" s="561">
        <v>391.02448523313262</v>
      </c>
      <c r="K140" s="561">
        <v>542.82211243734446</v>
      </c>
      <c r="L140" s="561">
        <v>568.23891433173458</v>
      </c>
      <c r="M140" s="561">
        <v>229.42435060642123</v>
      </c>
      <c r="N140" s="561">
        <v>21.906891204788863</v>
      </c>
      <c r="O140" s="561">
        <v>197.28823338502036</v>
      </c>
      <c r="P140" s="561">
        <v>630.54583919320135</v>
      </c>
      <c r="Q140" s="561">
        <v>591.13747550875667</v>
      </c>
      <c r="R140" s="561">
        <v>615.76695154640413</v>
      </c>
      <c r="S140" s="561">
        <v>641.43016840359155</v>
      </c>
      <c r="T140" s="561">
        <v>668.15717668553839</v>
      </c>
      <c r="U140" s="561">
        <v>816.19847823735165</v>
      </c>
      <c r="V140" s="561">
        <v>730.00733234767347</v>
      </c>
      <c r="W140" s="561">
        <v>608.34445205726445</v>
      </c>
      <c r="X140" s="561">
        <v>633.69514262017231</v>
      </c>
      <c r="Y140" s="561">
        <v>660.09760436575198</v>
      </c>
      <c r="Z140" s="561">
        <v>948.45119180700294</v>
      </c>
      <c r="AA140" s="561">
        <v>1003.2394552426287</v>
      </c>
      <c r="AB140" s="561">
        <v>4392.0642361737164</v>
      </c>
      <c r="AC140" s="561">
        <v>4285.4206483718581</v>
      </c>
      <c r="AD140" s="561">
        <v>1545.8692438065702</v>
      </c>
      <c r="AE140" s="561">
        <v>5071.9651893789141</v>
      </c>
      <c r="AF140" s="561">
        <v>8248.6988087940099</v>
      </c>
      <c r="AG140" s="561">
        <v>11425.42641808806</v>
      </c>
      <c r="AH140" s="561">
        <v>14602.160037503154</v>
      </c>
      <c r="AI140" s="561">
        <v>40509.622203791187</v>
      </c>
      <c r="AJ140" s="561">
        <v>54536.944214056464</v>
      </c>
      <c r="AK140" s="561">
        <v>35522.339619919941</v>
      </c>
      <c r="AL140" s="561">
        <v>49030.272979697809</v>
      </c>
      <c r="AM140" s="561">
        <v>61202.379651265204</v>
      </c>
      <c r="AN140" s="561">
        <v>65931.320213611369</v>
      </c>
      <c r="AO140" s="561">
        <v>67090.233095085336</v>
      </c>
      <c r="AP140" s="561">
        <v>61428.664934114488</v>
      </c>
      <c r="AQ140" s="561">
        <v>20934.187463752183</v>
      </c>
      <c r="AR140" s="561">
        <v>73448.431868515079</v>
      </c>
      <c r="AS140" s="561">
        <v>83293.418426455086</v>
      </c>
      <c r="AT140" s="561">
        <v>40851.061984833337</v>
      </c>
      <c r="AU140" s="561">
        <v>67624.819700675172</v>
      </c>
      <c r="AV140" s="561">
        <v>121524.07992263591</v>
      </c>
      <c r="AW140" s="561">
        <v>247370.93051399128</v>
      </c>
      <c r="AX140" s="561">
        <v>177798.3785395491</v>
      </c>
      <c r="AY140" s="561">
        <v>241525.51504161808</v>
      </c>
      <c r="AZ140" s="561">
        <v>39146.053025214736</v>
      </c>
      <c r="BA140" s="561">
        <v>23823.486734879614</v>
      </c>
      <c r="BB140" s="561">
        <v>13784.142154773872</v>
      </c>
      <c r="BC140" s="561">
        <v>11671.375051950919</v>
      </c>
      <c r="BD140" s="561">
        <v>17619.08458836735</v>
      </c>
      <c r="BE140" s="561">
        <v>18224.898385102042</v>
      </c>
      <c r="BF140" s="561">
        <v>15397.767333673472</v>
      </c>
      <c r="BG140" s="561">
        <v>16281.245787244899</v>
      </c>
      <c r="BH140" s="198"/>
      <c r="BI140" s="153"/>
      <c r="BJ140" s="153"/>
    </row>
    <row r="141" spans="1:62">
      <c r="A141" s="169" t="s">
        <v>31</v>
      </c>
      <c r="B141" s="159" t="s">
        <v>155</v>
      </c>
      <c r="C141" s="179" t="s">
        <v>166</v>
      </c>
      <c r="D141" s="158" t="s">
        <v>156</v>
      </c>
      <c r="E141" s="160" t="s">
        <v>157</v>
      </c>
      <c r="F141" s="561">
        <v>726.64767468416812</v>
      </c>
      <c r="G141" s="561">
        <v>747.7492096690828</v>
      </c>
      <c r="H141" s="561">
        <v>616.67447982402359</v>
      </c>
      <c r="I141" s="561">
        <v>1566.1654225716104</v>
      </c>
      <c r="J141" s="561">
        <v>1831.217770725902</v>
      </c>
      <c r="K141" s="561">
        <v>1294.4598704217901</v>
      </c>
      <c r="L141" s="561">
        <v>1480.0463981344585</v>
      </c>
      <c r="M141" s="561">
        <v>2508.8348779344415</v>
      </c>
      <c r="N141" s="561">
        <v>3870.6501748945225</v>
      </c>
      <c r="O141" s="561">
        <v>2977.642349716923</v>
      </c>
      <c r="P141" s="561">
        <v>8045.6108086016857</v>
      </c>
      <c r="Q141" s="561">
        <v>5709.4226677725292</v>
      </c>
      <c r="R141" s="561">
        <v>8529.6899979565587</v>
      </c>
      <c r="S141" s="561">
        <v>11472.461625377133</v>
      </c>
      <c r="T141" s="561">
        <v>9641.2318344091436</v>
      </c>
      <c r="U141" s="561">
        <v>4793.5222915389513</v>
      </c>
      <c r="V141" s="561">
        <v>14663.300998882118</v>
      </c>
      <c r="W141" s="561">
        <v>22285.023980382965</v>
      </c>
      <c r="X141" s="561">
        <v>44091.215607082326</v>
      </c>
      <c r="Y141" s="561">
        <v>53473.711730554249</v>
      </c>
      <c r="Z141" s="561">
        <v>41797.891649537822</v>
      </c>
      <c r="AA141" s="561">
        <v>53998.082771387009</v>
      </c>
      <c r="AB141" s="561">
        <v>100761.4643058911</v>
      </c>
      <c r="AC141" s="561">
        <v>84301.702066279613</v>
      </c>
      <c r="AD141" s="561">
        <v>92495.462358611898</v>
      </c>
      <c r="AE141" s="561">
        <v>119912.58879953841</v>
      </c>
      <c r="AF141" s="561">
        <v>109201.0024881901</v>
      </c>
      <c r="AG141" s="561">
        <v>98489.422186962838</v>
      </c>
      <c r="AH141" s="561">
        <v>87777.835875614532</v>
      </c>
      <c r="AI141" s="561">
        <v>108035.17723846957</v>
      </c>
      <c r="AJ141" s="561">
        <v>106422.05474018246</v>
      </c>
      <c r="AK141" s="561">
        <v>150965.73629992906</v>
      </c>
      <c r="AL141" s="561">
        <v>93356.874977462037</v>
      </c>
      <c r="AM141" s="561">
        <v>116533.37044636026</v>
      </c>
      <c r="AN141" s="561">
        <v>132018.36444320096</v>
      </c>
      <c r="AO141" s="561">
        <v>134338.92745708651</v>
      </c>
      <c r="AP141" s="561">
        <v>123002.41900596696</v>
      </c>
      <c r="AQ141" s="561">
        <v>57029.86854794962</v>
      </c>
      <c r="AR141" s="561">
        <v>140566.92689254764</v>
      </c>
      <c r="AS141" s="561">
        <v>202213.67373634732</v>
      </c>
      <c r="AT141" s="561">
        <v>102343.3391841861</v>
      </c>
      <c r="AU141" s="561">
        <v>165819.45086677009</v>
      </c>
      <c r="AV141" s="561">
        <v>170241.41798450553</v>
      </c>
      <c r="AW141" s="561">
        <v>234327.08516755272</v>
      </c>
      <c r="AX141" s="561">
        <v>232884.4018003736</v>
      </c>
      <c r="AY141" s="561">
        <v>359445.55781662039</v>
      </c>
      <c r="AZ141" s="561">
        <v>82958.161087199056</v>
      </c>
      <c r="BA141" s="561">
        <v>59325.844419181376</v>
      </c>
      <c r="BB141" s="561">
        <v>30021.027023366834</v>
      </c>
      <c r="BC141" s="561">
        <v>13989.999142705521</v>
      </c>
      <c r="BD141" s="561">
        <v>24808.9761268863</v>
      </c>
      <c r="BE141" s="561">
        <v>25662.006824658889</v>
      </c>
      <c r="BF141" s="561">
        <v>21681.196901720115</v>
      </c>
      <c r="BG141" s="561">
        <v>22925.200002638485</v>
      </c>
      <c r="BH141" s="198"/>
      <c r="BI141" s="153"/>
      <c r="BJ141" s="153"/>
    </row>
    <row r="142" spans="1:62">
      <c r="A142" s="169" t="s">
        <v>32</v>
      </c>
      <c r="B142" s="159" t="s">
        <v>155</v>
      </c>
      <c r="C142" s="179" t="s">
        <v>166</v>
      </c>
      <c r="D142" s="158" t="s">
        <v>156</v>
      </c>
      <c r="E142" s="160" t="s">
        <v>157</v>
      </c>
      <c r="F142" s="561">
        <v>53.369874869279869</v>
      </c>
      <c r="G142" s="561">
        <v>55.575589292368349</v>
      </c>
      <c r="H142" s="561">
        <v>39.306191626699359</v>
      </c>
      <c r="I142" s="561">
        <v>137.26515452021204</v>
      </c>
      <c r="J142" s="561">
        <v>178.54266584929022</v>
      </c>
      <c r="K142" s="561">
        <v>93.505463200028842</v>
      </c>
      <c r="L142" s="561">
        <v>117.1913502337937</v>
      </c>
      <c r="M142" s="561">
        <v>172.95926339956486</v>
      </c>
      <c r="N142" s="561">
        <v>552.72679191758914</v>
      </c>
      <c r="O142" s="561">
        <v>306.51617323572896</v>
      </c>
      <c r="P142" s="561">
        <v>412.75107280660632</v>
      </c>
      <c r="Q142" s="561">
        <v>192.65443006022142</v>
      </c>
      <c r="R142" s="561">
        <v>1131.8620557018019</v>
      </c>
      <c r="S142" s="561">
        <v>1121.5787385957954</v>
      </c>
      <c r="T142" s="561">
        <v>1344.0253386703209</v>
      </c>
      <c r="U142" s="561">
        <v>1182.2208599281189</v>
      </c>
      <c r="V142" s="561">
        <v>3693.7963530585503</v>
      </c>
      <c r="W142" s="561">
        <v>2845.6540814732007</v>
      </c>
      <c r="X142" s="561">
        <v>2656.7379467022465</v>
      </c>
      <c r="Y142" s="561">
        <v>6138.1005613453053</v>
      </c>
      <c r="Z142" s="561">
        <v>0</v>
      </c>
      <c r="AA142" s="561">
        <v>845.64206123111319</v>
      </c>
      <c r="AB142" s="561">
        <v>3633.184282331446</v>
      </c>
      <c r="AC142" s="561">
        <v>5394.9310639116266</v>
      </c>
      <c r="AD142" s="561">
        <v>13326.211339896385</v>
      </c>
      <c r="AE142" s="561">
        <v>16520.668806269758</v>
      </c>
      <c r="AF142" s="561">
        <v>13925.228084093615</v>
      </c>
      <c r="AG142" s="561">
        <v>11329.781351796424</v>
      </c>
      <c r="AH142" s="561">
        <v>8734.3406296202793</v>
      </c>
      <c r="AI142" s="561">
        <v>10936.965850492228</v>
      </c>
      <c r="AJ142" s="561">
        <v>11015.608284350847</v>
      </c>
      <c r="AK142" s="561">
        <v>8455.8676811750993</v>
      </c>
      <c r="AL142" s="561">
        <v>11322.56920654382</v>
      </c>
      <c r="AM142" s="561">
        <v>14133.479152680429</v>
      </c>
      <c r="AN142" s="561">
        <v>12316.772928669301</v>
      </c>
      <c r="AO142" s="561">
        <v>12533.271957643361</v>
      </c>
      <c r="AP142" s="561">
        <v>11475.62213002068</v>
      </c>
      <c r="AQ142" s="561">
        <v>24145.008224335219</v>
      </c>
      <c r="AR142" s="561">
        <v>11519.435619325994</v>
      </c>
      <c r="AS142" s="561">
        <v>14567.865855113771</v>
      </c>
      <c r="AT142" s="561">
        <v>1468.5743718977503</v>
      </c>
      <c r="AU142" s="561">
        <v>9452.0366725675194</v>
      </c>
      <c r="AV142" s="561">
        <v>19334.406886712135</v>
      </c>
      <c r="AW142" s="561">
        <v>31984.192558638799</v>
      </c>
      <c r="AX142" s="561">
        <v>15831.510346795218</v>
      </c>
      <c r="AY142" s="561">
        <v>32332.043958441718</v>
      </c>
      <c r="AZ142" s="561">
        <v>7057.2371301959247</v>
      </c>
      <c r="BA142" s="561">
        <v>3537.4177219582671</v>
      </c>
      <c r="BB142" s="561">
        <v>2018.5307213567839</v>
      </c>
      <c r="BC142" s="561">
        <v>1737.6994746257667</v>
      </c>
      <c r="BD142" s="561">
        <v>4349.5693068192413</v>
      </c>
      <c r="BE142" s="561">
        <v>4499.1246984577256</v>
      </c>
      <c r="BF142" s="561">
        <v>3801.1995374781336</v>
      </c>
      <c r="BG142" s="561">
        <v>4019.3011502842564</v>
      </c>
      <c r="BH142" s="198"/>
      <c r="BI142" s="153"/>
      <c r="BJ142" s="153"/>
    </row>
    <row r="143" spans="1:62">
      <c r="A143" s="161" t="s">
        <v>158</v>
      </c>
      <c r="B143" s="162" t="s">
        <v>155</v>
      </c>
      <c r="C143" s="180" t="s">
        <v>166</v>
      </c>
      <c r="D143" s="161" t="s">
        <v>156</v>
      </c>
      <c r="E143" s="163" t="s">
        <v>157</v>
      </c>
      <c r="F143" s="562">
        <v>9750.59800704386</v>
      </c>
      <c r="G143" s="562">
        <v>8372.0565432187796</v>
      </c>
      <c r="H143" s="562">
        <v>8239.1006454870003</v>
      </c>
      <c r="I143" s="562">
        <v>19893.200149051001</v>
      </c>
      <c r="J143" s="562">
        <v>24520.656786027666</v>
      </c>
      <c r="K143" s="562">
        <v>17119.956005913959</v>
      </c>
      <c r="L143" s="562">
        <v>19367.5489524359</v>
      </c>
      <c r="M143" s="562">
        <v>25530.639597081485</v>
      </c>
      <c r="N143" s="562">
        <v>41600.873871599775</v>
      </c>
      <c r="O143" s="562">
        <v>38934.207204933111</v>
      </c>
      <c r="P143" s="562">
        <v>62099.275179402117</v>
      </c>
      <c r="Q143" s="562">
        <v>86386.240428882244</v>
      </c>
      <c r="R143" s="562">
        <v>86721.418869376022</v>
      </c>
      <c r="S143" s="562">
        <v>125946.69022634115</v>
      </c>
      <c r="T143" s="562">
        <v>120947.71194691859</v>
      </c>
      <c r="U143" s="562">
        <v>87325.369922950267</v>
      </c>
      <c r="V143" s="562">
        <v>149892.31065113653</v>
      </c>
      <c r="W143" s="562">
        <v>260270.69585181447</v>
      </c>
      <c r="X143" s="562">
        <v>552193.69418100081</v>
      </c>
      <c r="Y143" s="562">
        <v>488305.12783527467</v>
      </c>
      <c r="Z143" s="562">
        <v>295235.38639068196</v>
      </c>
      <c r="AA143" s="562">
        <v>369569.91573810298</v>
      </c>
      <c r="AB143" s="562">
        <v>883767.6607406874</v>
      </c>
      <c r="AC143" s="562">
        <v>920789.02071087714</v>
      </c>
      <c r="AD143" s="562">
        <v>1091694.1870109267</v>
      </c>
      <c r="AE143" s="562">
        <v>1488048.1230391979</v>
      </c>
      <c r="AF143" s="562">
        <v>1353429.8859279023</v>
      </c>
      <c r="AG143" s="562">
        <v>1268510.1691248063</v>
      </c>
      <c r="AH143" s="562">
        <v>1171628.6466409434</v>
      </c>
      <c r="AI143" s="562">
        <v>1218879.3227795609</v>
      </c>
      <c r="AJ143" s="562">
        <v>2053923.7495943164</v>
      </c>
      <c r="AK143" s="562">
        <v>1447144.934068972</v>
      </c>
      <c r="AL143" s="562">
        <v>1402178.7830706907</v>
      </c>
      <c r="AM143" s="562">
        <v>1750279.4706285384</v>
      </c>
      <c r="AN143" s="562">
        <v>2207775.8946065172</v>
      </c>
      <c r="AO143" s="562">
        <v>2246583.2461865782</v>
      </c>
      <c r="AP143" s="562">
        <v>2057000</v>
      </c>
      <c r="AQ143" s="562">
        <v>2186000</v>
      </c>
      <c r="AR143" s="562">
        <v>2636000</v>
      </c>
      <c r="AS143" s="562">
        <v>2884000</v>
      </c>
      <c r="AT143" s="562">
        <v>1241000</v>
      </c>
      <c r="AU143" s="562">
        <v>2098000</v>
      </c>
      <c r="AV143" s="562">
        <v>2586000</v>
      </c>
      <c r="AW143" s="562">
        <v>3364000</v>
      </c>
      <c r="AX143" s="562">
        <v>3397000</v>
      </c>
      <c r="AY143" s="562">
        <v>5388000</v>
      </c>
      <c r="AZ143" s="562">
        <v>1422000</v>
      </c>
      <c r="BA143" s="562">
        <v>790000</v>
      </c>
      <c r="BB143" s="562">
        <v>425000</v>
      </c>
      <c r="BC143" s="562">
        <v>386000</v>
      </c>
      <c r="BD143" s="562">
        <v>698000</v>
      </c>
      <c r="BE143" s="562">
        <v>722000</v>
      </c>
      <c r="BF143" s="562">
        <v>610000</v>
      </c>
      <c r="BG143" s="562">
        <v>645000</v>
      </c>
      <c r="BH143" s="198"/>
      <c r="BI143" s="153"/>
      <c r="BJ143" s="153"/>
    </row>
    <row r="144" spans="1:62">
      <c r="A144" s="158" t="s">
        <v>159</v>
      </c>
      <c r="B144" s="159" t="s">
        <v>155</v>
      </c>
      <c r="C144" s="179" t="s">
        <v>166</v>
      </c>
      <c r="D144" s="158" t="s">
        <v>156</v>
      </c>
      <c r="E144" s="160" t="s">
        <v>157</v>
      </c>
      <c r="F144" s="561">
        <v>9750.5980070438636</v>
      </c>
      <c r="G144" s="561">
        <v>8372.0565432187814</v>
      </c>
      <c r="H144" s="561">
        <v>8239.1006454870021</v>
      </c>
      <c r="I144" s="561">
        <v>19893.200149051005</v>
      </c>
      <c r="J144" s="561">
        <v>24520.65678602767</v>
      </c>
      <c r="K144" s="561">
        <v>17119.956005913959</v>
      </c>
      <c r="L144" s="561">
        <v>19367.548952435904</v>
      </c>
      <c r="M144" s="561">
        <v>25530.639597081481</v>
      </c>
      <c r="N144" s="561">
        <v>41600.873871599768</v>
      </c>
      <c r="O144" s="561">
        <v>38934.207204933111</v>
      </c>
      <c r="P144" s="561">
        <v>62099.275179402102</v>
      </c>
      <c r="Q144" s="561">
        <v>86386.240428882244</v>
      </c>
      <c r="R144" s="561">
        <v>86721.418869376037</v>
      </c>
      <c r="S144" s="561">
        <v>125946.69022634116</v>
      </c>
      <c r="T144" s="561">
        <v>120947.71194691861</v>
      </c>
      <c r="U144" s="561">
        <v>87325.369922950238</v>
      </c>
      <c r="V144" s="561">
        <v>149892.3106511365</v>
      </c>
      <c r="W144" s="561">
        <v>260270.69585181447</v>
      </c>
      <c r="X144" s="561">
        <v>552193.69418100081</v>
      </c>
      <c r="Y144" s="561">
        <v>488305.12783527444</v>
      </c>
      <c r="Z144" s="561">
        <v>295235.38639068184</v>
      </c>
      <c r="AA144" s="561">
        <v>369569.91573810298</v>
      </c>
      <c r="AB144" s="561">
        <v>883767.6607406874</v>
      </c>
      <c r="AC144" s="561">
        <v>920789.02071087714</v>
      </c>
      <c r="AD144" s="561">
        <v>1091694.1870109262</v>
      </c>
      <c r="AE144" s="561">
        <v>1488048.1230391981</v>
      </c>
      <c r="AF144" s="561">
        <v>1353429.8859279025</v>
      </c>
      <c r="AG144" s="561">
        <v>1268510.1691248061</v>
      </c>
      <c r="AH144" s="561">
        <v>1171628.6466409431</v>
      </c>
      <c r="AI144" s="561">
        <v>1218879.3227795609</v>
      </c>
      <c r="AJ144" s="561">
        <v>2053923.7495943171</v>
      </c>
      <c r="AK144" s="561">
        <v>1447144.934068972</v>
      </c>
      <c r="AL144" s="561">
        <v>1402178.7830706912</v>
      </c>
      <c r="AM144" s="561">
        <v>1750279.4706285305</v>
      </c>
      <c r="AN144" s="561">
        <v>2207775.8946065092</v>
      </c>
      <c r="AO144" s="561">
        <v>2246583.2461865703</v>
      </c>
      <c r="AP144" s="561">
        <v>2056999.9999999925</v>
      </c>
      <c r="AQ144" s="561">
        <v>2185999.9999999995</v>
      </c>
      <c r="AR144" s="561">
        <v>2636000.0000025234</v>
      </c>
      <c r="AS144" s="561">
        <v>2884000</v>
      </c>
      <c r="AT144" s="561">
        <v>1240999.9999987311</v>
      </c>
      <c r="AU144" s="561">
        <v>2098000.0000019143</v>
      </c>
      <c r="AV144" s="561">
        <v>2586000</v>
      </c>
      <c r="AW144" s="561">
        <v>3364000.0000016349</v>
      </c>
      <c r="AX144" s="561">
        <v>3397000.0000020051</v>
      </c>
      <c r="AY144" s="561">
        <v>5387999.9999989662</v>
      </c>
      <c r="AZ144" s="561">
        <v>1422000.0000033434</v>
      </c>
      <c r="BA144" s="561">
        <v>790000</v>
      </c>
      <c r="BB144" s="561">
        <v>425000.00000106788</v>
      </c>
      <c r="BC144" s="561">
        <v>385999.99999881588</v>
      </c>
      <c r="BD144" s="561">
        <v>697999.99999898241</v>
      </c>
      <c r="BE144" s="561">
        <v>721999.99999894737</v>
      </c>
      <c r="BF144" s="561">
        <v>609999.99999911082</v>
      </c>
      <c r="BG144" s="561">
        <v>644999.99999905983</v>
      </c>
      <c r="BH144" s="198"/>
      <c r="BI144" s="153"/>
      <c r="BJ144" s="153"/>
    </row>
    <row r="145" spans="1:62">
      <c r="A145" s="167" t="s">
        <v>160</v>
      </c>
      <c r="B145" s="166" t="s">
        <v>155</v>
      </c>
      <c r="C145" s="181" t="s">
        <v>166</v>
      </c>
      <c r="D145" s="167" t="s">
        <v>156</v>
      </c>
      <c r="E145" s="168" t="s">
        <v>157</v>
      </c>
      <c r="F145" s="563">
        <v>-3.637978807091713E-12</v>
      </c>
      <c r="G145" s="563">
        <v>-1.8189894035458565E-12</v>
      </c>
      <c r="H145" s="563">
        <v>-1.8189894035458565E-12</v>
      </c>
      <c r="I145" s="563">
        <v>-3.637978807091713E-12</v>
      </c>
      <c r="J145" s="563">
        <v>-3.637978807091713E-12</v>
      </c>
      <c r="K145" s="563">
        <v>0</v>
      </c>
      <c r="L145" s="563">
        <v>-3.637978807091713E-12</v>
      </c>
      <c r="M145" s="563">
        <v>3.637978807091713E-12</v>
      </c>
      <c r="N145" s="563">
        <v>7.2759576141834259E-12</v>
      </c>
      <c r="O145" s="563">
        <v>0</v>
      </c>
      <c r="P145" s="563">
        <v>1.4551915228366852E-11</v>
      </c>
      <c r="Q145" s="563">
        <v>0</v>
      </c>
      <c r="R145" s="563">
        <v>-1.4551915228366852E-11</v>
      </c>
      <c r="S145" s="563">
        <v>-1.4551915228366852E-11</v>
      </c>
      <c r="T145" s="563">
        <v>-2.9103830456733704E-11</v>
      </c>
      <c r="U145" s="563">
        <v>2.9103830456733704E-11</v>
      </c>
      <c r="V145" s="563">
        <v>2.9103830456733704E-11</v>
      </c>
      <c r="W145" s="563">
        <v>0</v>
      </c>
      <c r="X145" s="563">
        <v>0</v>
      </c>
      <c r="Y145" s="563">
        <v>2.3283064365386963E-10</v>
      </c>
      <c r="Z145" s="563">
        <v>1.1641532182693481E-10</v>
      </c>
      <c r="AA145" s="563">
        <v>0</v>
      </c>
      <c r="AB145" s="563">
        <v>0</v>
      </c>
      <c r="AC145" s="563">
        <v>0</v>
      </c>
      <c r="AD145" s="563">
        <v>4.6566128730773926E-10</v>
      </c>
      <c r="AE145" s="563">
        <v>-2.3283064365386963E-10</v>
      </c>
      <c r="AF145" s="563">
        <v>-2.3283064365386963E-10</v>
      </c>
      <c r="AG145" s="563">
        <v>2.3283064365386963E-10</v>
      </c>
      <c r="AH145" s="563">
        <v>2.3283064365386963E-10</v>
      </c>
      <c r="AI145" s="563">
        <v>0</v>
      </c>
      <c r="AJ145" s="563">
        <v>-6.9849193096160889E-10</v>
      </c>
      <c r="AK145" s="563">
        <v>0</v>
      </c>
      <c r="AL145" s="563">
        <v>-4.6566128730773926E-10</v>
      </c>
      <c r="AM145" s="563">
        <v>7.9162418842315674E-9</v>
      </c>
      <c r="AN145" s="563">
        <v>7.9162418842315674E-9</v>
      </c>
      <c r="AO145" s="563">
        <v>7.9162418842315674E-9</v>
      </c>
      <c r="AP145" s="563">
        <v>7.4505805969238281E-9</v>
      </c>
      <c r="AQ145" s="563">
        <v>4.6566128730773926E-10</v>
      </c>
      <c r="AR145" s="563">
        <v>-2.523418515920639E-6</v>
      </c>
      <c r="AS145" s="563">
        <v>0</v>
      </c>
      <c r="AT145" s="563">
        <v>1.2689270079135895E-6</v>
      </c>
      <c r="AU145" s="563">
        <v>-1.9143335521221161E-6</v>
      </c>
      <c r="AV145" s="563">
        <v>0</v>
      </c>
      <c r="AW145" s="563">
        <v>-1.6349367797374725E-6</v>
      </c>
      <c r="AX145" s="563">
        <v>-2.0051375031471252E-6</v>
      </c>
      <c r="AY145" s="563">
        <v>1.0337680578231812E-6</v>
      </c>
      <c r="AZ145" s="563">
        <v>-3.3434480428695679E-6</v>
      </c>
      <c r="BA145" s="563">
        <v>0</v>
      </c>
      <c r="BB145" s="563">
        <v>-1.0678777471184731E-6</v>
      </c>
      <c r="BC145" s="563">
        <v>1.1841184459626675E-6</v>
      </c>
      <c r="BD145" s="563">
        <v>1.0175863280892372E-6</v>
      </c>
      <c r="BE145" s="563">
        <v>1.0526273399591446E-6</v>
      </c>
      <c r="BF145" s="563">
        <v>8.8918022811412811E-7</v>
      </c>
      <c r="BG145" s="563">
        <v>9.4017013907432556E-7</v>
      </c>
      <c r="BH145" s="198"/>
      <c r="BI145" s="153"/>
      <c r="BJ145" s="153"/>
    </row>
    <row r="146" spans="1:62">
      <c r="A146" s="169" t="s">
        <v>11</v>
      </c>
      <c r="B146" s="170" t="s">
        <v>155</v>
      </c>
      <c r="C146" s="170" t="s">
        <v>167</v>
      </c>
      <c r="D146" s="169" t="s">
        <v>156</v>
      </c>
      <c r="E146" s="171" t="s">
        <v>157</v>
      </c>
      <c r="F146" s="564">
        <f>F166+F186+F206</f>
        <v>15334.438266924895</v>
      </c>
      <c r="G146" s="564">
        <f t="shared" ref="G146:BE146" si="11">G166+G186+G206</f>
        <v>17011.6405818024</v>
      </c>
      <c r="H146" s="564">
        <f t="shared" si="11"/>
        <v>20634.579218817584</v>
      </c>
      <c r="I146" s="564">
        <f t="shared" si="11"/>
        <v>19681.940462100054</v>
      </c>
      <c r="J146" s="564">
        <f t="shared" si="11"/>
        <v>19890.198223793934</v>
      </c>
      <c r="K146" s="564">
        <f t="shared" si="11"/>
        <v>23081.942554705616</v>
      </c>
      <c r="L146" s="564">
        <f t="shared" si="11"/>
        <v>34224.197338759906</v>
      </c>
      <c r="M146" s="564">
        <f t="shared" si="11"/>
        <v>44475.228033262269</v>
      </c>
      <c r="N146" s="564">
        <f t="shared" si="11"/>
        <v>44495.308712541635</v>
      </c>
      <c r="O146" s="564">
        <f t="shared" si="11"/>
        <v>50948.423327492441</v>
      </c>
      <c r="P146" s="564">
        <f t="shared" si="11"/>
        <v>75248.853916917651</v>
      </c>
      <c r="Q146" s="564">
        <f t="shared" si="11"/>
        <v>103942.2497362154</v>
      </c>
      <c r="R146" s="564">
        <f t="shared" si="11"/>
        <v>109520.42968407221</v>
      </c>
      <c r="S146" s="564">
        <f t="shared" si="11"/>
        <v>119085.68589327496</v>
      </c>
      <c r="T146" s="564">
        <f t="shared" si="11"/>
        <v>157334.80196623225</v>
      </c>
      <c r="U146" s="564">
        <f t="shared" si="11"/>
        <v>141381.17167704098</v>
      </c>
      <c r="V146" s="564">
        <f t="shared" si="11"/>
        <v>143366.54833966313</v>
      </c>
      <c r="W146" s="564">
        <f t="shared" si="11"/>
        <v>175269.63293049426</v>
      </c>
      <c r="X146" s="564">
        <f t="shared" si="11"/>
        <v>229894.99178863052</v>
      </c>
      <c r="Y146" s="564">
        <f t="shared" si="11"/>
        <v>272943.41687939479</v>
      </c>
      <c r="Z146" s="564">
        <f t="shared" si="11"/>
        <v>400273.2721868318</v>
      </c>
      <c r="AA146" s="564">
        <f t="shared" si="11"/>
        <v>625195.06415581703</v>
      </c>
      <c r="AB146" s="564">
        <f t="shared" si="11"/>
        <v>713338.86210904852</v>
      </c>
      <c r="AC146" s="564">
        <f t="shared" si="11"/>
        <v>658119.62303026055</v>
      </c>
      <c r="AD146" s="564">
        <f t="shared" si="11"/>
        <v>805573.06178706698</v>
      </c>
      <c r="AE146" s="564">
        <f t="shared" si="11"/>
        <v>1150097.1506125736</v>
      </c>
      <c r="AF146" s="564">
        <f t="shared" si="11"/>
        <v>1579108.8746521154</v>
      </c>
      <c r="AG146" s="564">
        <f t="shared" si="11"/>
        <v>1552236.7469289661</v>
      </c>
      <c r="AH146" s="564">
        <f t="shared" si="11"/>
        <v>1198425.6199145729</v>
      </c>
      <c r="AI146" s="564">
        <f t="shared" si="11"/>
        <v>1258482.0305595272</v>
      </c>
      <c r="AJ146" s="564">
        <f t="shared" si="11"/>
        <v>1183553.291018185</v>
      </c>
      <c r="AK146" s="564">
        <f t="shared" si="11"/>
        <v>1443693.0623687792</v>
      </c>
      <c r="AL146" s="564">
        <f t="shared" si="11"/>
        <v>1202109.3124853759</v>
      </c>
      <c r="AM146" s="564">
        <f t="shared" si="11"/>
        <v>1171140.9323976273</v>
      </c>
      <c r="AN146" s="564">
        <f t="shared" si="11"/>
        <v>1402816.4939500391</v>
      </c>
      <c r="AO146" s="564">
        <f t="shared" si="11"/>
        <v>1682433.0721583739</v>
      </c>
      <c r="AP146" s="564">
        <f t="shared" si="11"/>
        <v>2371587.2498336788</v>
      </c>
      <c r="AQ146" s="564">
        <f t="shared" si="11"/>
        <v>2077300.5608168074</v>
      </c>
      <c r="AR146" s="564">
        <f t="shared" si="11"/>
        <v>2402835.8728673947</v>
      </c>
      <c r="AS146" s="564">
        <f t="shared" si="11"/>
        <v>2878560.0511785983</v>
      </c>
      <c r="AT146" s="564">
        <f t="shared" si="11"/>
        <v>3551970.4718053681</v>
      </c>
      <c r="AU146" s="564">
        <f t="shared" si="11"/>
        <v>2942682.2393433442</v>
      </c>
      <c r="AV146" s="564">
        <f t="shared" si="11"/>
        <v>4301131.8870553756</v>
      </c>
      <c r="AW146" s="564">
        <f t="shared" si="11"/>
        <v>5229290.7499443032</v>
      </c>
      <c r="AX146" s="564">
        <f t="shared" si="11"/>
        <v>8111809.1020126995</v>
      </c>
      <c r="AY146" s="564">
        <f t="shared" si="11"/>
        <v>5173752.3944296166</v>
      </c>
      <c r="AZ146" s="564">
        <f t="shared" si="11"/>
        <v>6002852.1441639801</v>
      </c>
      <c r="BA146" s="564">
        <f t="shared" si="11"/>
        <v>4456081.4023259273</v>
      </c>
      <c r="BB146" s="564">
        <f t="shared" si="11"/>
        <v>3350908.1853676774</v>
      </c>
      <c r="BC146" s="564">
        <f t="shared" si="11"/>
        <v>2836392.9166502655</v>
      </c>
      <c r="BD146" s="564">
        <f t="shared" si="11"/>
        <v>2512788.7112567639</v>
      </c>
      <c r="BE146" s="564">
        <f t="shared" si="11"/>
        <v>3214322.7480191356</v>
      </c>
      <c r="BF146" s="564">
        <f t="shared" ref="BF146:BG146" si="12">BF166+BF186+BF206</f>
        <v>2282683.4119742289</v>
      </c>
      <c r="BG146" s="564">
        <f t="shared" si="12"/>
        <v>2533142.7889256631</v>
      </c>
      <c r="BH146" s="198"/>
      <c r="BI146" s="153"/>
      <c r="BJ146" s="153"/>
    </row>
    <row r="147" spans="1:62">
      <c r="A147" s="169" t="s">
        <v>17</v>
      </c>
      <c r="B147" s="170" t="s">
        <v>155</v>
      </c>
      <c r="C147" s="170" t="s">
        <v>167</v>
      </c>
      <c r="D147" s="169" t="s">
        <v>156</v>
      </c>
      <c r="E147" s="171" t="s">
        <v>157</v>
      </c>
      <c r="F147" s="564">
        <f t="shared" ref="F147:BE147" si="13">F167+F187+F207</f>
        <v>4594.4376088969284</v>
      </c>
      <c r="G147" s="564">
        <f t="shared" si="13"/>
        <v>5089.0084137905378</v>
      </c>
      <c r="H147" s="564">
        <f t="shared" si="13"/>
        <v>6134.2167126217755</v>
      </c>
      <c r="I147" s="564">
        <f t="shared" si="13"/>
        <v>6100.7188015940674</v>
      </c>
      <c r="J147" s="564">
        <f t="shared" si="13"/>
        <v>4855.5013903687186</v>
      </c>
      <c r="K147" s="564">
        <f t="shared" si="13"/>
        <v>5569.4984214305741</v>
      </c>
      <c r="L147" s="564">
        <f t="shared" si="13"/>
        <v>13820.843203896675</v>
      </c>
      <c r="M147" s="564">
        <f t="shared" si="13"/>
        <v>14457.236157789615</v>
      </c>
      <c r="N147" s="564">
        <f t="shared" si="13"/>
        <v>14963.92330448396</v>
      </c>
      <c r="O147" s="564">
        <f t="shared" si="13"/>
        <v>10612.084834599878</v>
      </c>
      <c r="P147" s="564">
        <f t="shared" si="13"/>
        <v>15269.269471795089</v>
      </c>
      <c r="Q147" s="564">
        <f t="shared" si="13"/>
        <v>16975.386456161588</v>
      </c>
      <c r="R147" s="564">
        <f t="shared" si="13"/>
        <v>19833.523903008208</v>
      </c>
      <c r="S147" s="564">
        <f t="shared" si="13"/>
        <v>28338.31827455551</v>
      </c>
      <c r="T147" s="564">
        <f t="shared" si="13"/>
        <v>38609.668168533688</v>
      </c>
      <c r="U147" s="564">
        <f t="shared" si="13"/>
        <v>34382.459568706647</v>
      </c>
      <c r="V147" s="564">
        <f t="shared" si="13"/>
        <v>50850.373015116289</v>
      </c>
      <c r="W147" s="564">
        <f t="shared" si="13"/>
        <v>37812.729074980409</v>
      </c>
      <c r="X147" s="564">
        <f t="shared" si="13"/>
        <v>46301.689727194527</v>
      </c>
      <c r="Y147" s="564">
        <f t="shared" si="13"/>
        <v>44973.120715997225</v>
      </c>
      <c r="Z147" s="564">
        <f t="shared" si="13"/>
        <v>83657.678633053438</v>
      </c>
      <c r="AA147" s="564">
        <f t="shared" si="13"/>
        <v>126595.417605925</v>
      </c>
      <c r="AB147" s="564">
        <f t="shared" si="13"/>
        <v>148125.70660444704</v>
      </c>
      <c r="AC147" s="564">
        <f t="shared" si="13"/>
        <v>134218.91400329777</v>
      </c>
      <c r="AD147" s="564">
        <f t="shared" si="13"/>
        <v>162124.86223484363</v>
      </c>
      <c r="AE147" s="564">
        <f t="shared" si="13"/>
        <v>162253.61138068221</v>
      </c>
      <c r="AF147" s="564">
        <f t="shared" si="13"/>
        <v>208410.99629367265</v>
      </c>
      <c r="AG147" s="564">
        <f t="shared" si="13"/>
        <v>275985.14860377857</v>
      </c>
      <c r="AH147" s="564">
        <f t="shared" si="13"/>
        <v>289609.70406846522</v>
      </c>
      <c r="AI147" s="564">
        <f t="shared" si="13"/>
        <v>236884.98348062229</v>
      </c>
      <c r="AJ147" s="564">
        <f t="shared" si="13"/>
        <v>273889.98067364324</v>
      </c>
      <c r="AK147" s="564">
        <f t="shared" si="13"/>
        <v>234729.09587568842</v>
      </c>
      <c r="AL147" s="564">
        <f t="shared" si="13"/>
        <v>264010.0131855685</v>
      </c>
      <c r="AM147" s="564">
        <f t="shared" si="13"/>
        <v>294541.79581406678</v>
      </c>
      <c r="AN147" s="564">
        <f t="shared" si="13"/>
        <v>282782.1647584982</v>
      </c>
      <c r="AO147" s="564">
        <f t="shared" si="13"/>
        <v>317774.93355264905</v>
      </c>
      <c r="AP147" s="564">
        <f t="shared" si="13"/>
        <v>453730.44893181365</v>
      </c>
      <c r="AQ147" s="564">
        <f t="shared" si="13"/>
        <v>572518.93960468401</v>
      </c>
      <c r="AR147" s="564">
        <f t="shared" si="13"/>
        <v>570078.34232939407</v>
      </c>
      <c r="AS147" s="564">
        <f t="shared" si="13"/>
        <v>757840.75766326708</v>
      </c>
      <c r="AT147" s="564">
        <f t="shared" si="13"/>
        <v>1134882.0917929381</v>
      </c>
      <c r="AU147" s="564">
        <f t="shared" si="13"/>
        <v>832249.09810906765</v>
      </c>
      <c r="AV147" s="564">
        <f t="shared" si="13"/>
        <v>1095099.7877654016</v>
      </c>
      <c r="AW147" s="564">
        <f t="shared" si="13"/>
        <v>1240837.1930353022</v>
      </c>
      <c r="AX147" s="564">
        <f t="shared" si="13"/>
        <v>1152030.2851766909</v>
      </c>
      <c r="AY147" s="564">
        <f t="shared" si="13"/>
        <v>2127044.6379496665</v>
      </c>
      <c r="AZ147" s="564">
        <f t="shared" si="13"/>
        <v>1218612.1020664661</v>
      </c>
      <c r="BA147" s="564">
        <f t="shared" si="13"/>
        <v>915203.08358489745</v>
      </c>
      <c r="BB147" s="564">
        <f t="shared" si="13"/>
        <v>391800.7201129715</v>
      </c>
      <c r="BC147" s="564">
        <f t="shared" si="13"/>
        <v>447465.81873891718</v>
      </c>
      <c r="BD147" s="564">
        <f t="shared" si="13"/>
        <v>496766.76973909966</v>
      </c>
      <c r="BE147" s="564">
        <f t="shared" si="13"/>
        <v>648985.41859682859</v>
      </c>
      <c r="BF147" s="564">
        <f t="shared" ref="BF147:BG147" si="14">BF167+BF187+BF207</f>
        <v>483054.50357362349</v>
      </c>
      <c r="BG147" s="564">
        <f t="shared" si="14"/>
        <v>541889.22729992215</v>
      </c>
      <c r="BH147" s="198"/>
      <c r="BI147" s="153"/>
      <c r="BJ147" s="153"/>
    </row>
    <row r="148" spans="1:62">
      <c r="A148" s="169" t="s">
        <v>18</v>
      </c>
      <c r="B148" s="170" t="s">
        <v>155</v>
      </c>
      <c r="C148" s="170" t="s">
        <v>167</v>
      </c>
      <c r="D148" s="169" t="s">
        <v>156</v>
      </c>
      <c r="E148" s="171" t="s">
        <v>157</v>
      </c>
      <c r="F148" s="564">
        <f t="shared" ref="F148:BE148" si="15">F168+F188+F208</f>
        <v>2610.1513460937613</v>
      </c>
      <c r="G148" s="564">
        <f t="shared" si="15"/>
        <v>3007.756976460907</v>
      </c>
      <c r="H148" s="564">
        <f t="shared" si="15"/>
        <v>3508.9880324274295</v>
      </c>
      <c r="I148" s="564">
        <f t="shared" si="15"/>
        <v>3506.3607085021649</v>
      </c>
      <c r="J148" s="564">
        <f t="shared" si="15"/>
        <v>4113.8348194772589</v>
      </c>
      <c r="K148" s="564">
        <f t="shared" si="15"/>
        <v>3963.9782399338883</v>
      </c>
      <c r="L148" s="564">
        <f t="shared" si="15"/>
        <v>4852.6350158284595</v>
      </c>
      <c r="M148" s="564">
        <f t="shared" si="15"/>
        <v>6971.3714445141186</v>
      </c>
      <c r="N148" s="564">
        <f t="shared" si="15"/>
        <v>6358.8524794202094</v>
      </c>
      <c r="O148" s="564">
        <f t="shared" si="15"/>
        <v>8568.2909544825525</v>
      </c>
      <c r="P148" s="564">
        <f t="shared" si="15"/>
        <v>7943.4331627869797</v>
      </c>
      <c r="Q148" s="564">
        <f t="shared" si="15"/>
        <v>10291.142573142411</v>
      </c>
      <c r="R148" s="564">
        <f t="shared" si="15"/>
        <v>12895.467504983462</v>
      </c>
      <c r="S148" s="564">
        <f t="shared" si="15"/>
        <v>16128.173611289931</v>
      </c>
      <c r="T148" s="564">
        <f t="shared" si="15"/>
        <v>21330.175457093959</v>
      </c>
      <c r="U148" s="564">
        <f t="shared" si="15"/>
        <v>20093.588533143069</v>
      </c>
      <c r="V148" s="564">
        <f t="shared" si="15"/>
        <v>27054.466804895179</v>
      </c>
      <c r="W148" s="564">
        <f t="shared" si="15"/>
        <v>28320.099310492275</v>
      </c>
      <c r="X148" s="564">
        <f t="shared" si="15"/>
        <v>34420.529366736911</v>
      </c>
      <c r="Y148" s="564">
        <f t="shared" si="15"/>
        <v>78853.832541883254</v>
      </c>
      <c r="Z148" s="564">
        <f t="shared" si="15"/>
        <v>59485.80318048536</v>
      </c>
      <c r="AA148" s="564">
        <f t="shared" si="15"/>
        <v>65405.023731540161</v>
      </c>
      <c r="AB148" s="564">
        <f t="shared" si="15"/>
        <v>77682.840716960578</v>
      </c>
      <c r="AC148" s="564">
        <f t="shared" si="15"/>
        <v>109316.13773140917</v>
      </c>
      <c r="AD148" s="564">
        <f t="shared" si="15"/>
        <v>111248.17042605784</v>
      </c>
      <c r="AE148" s="564">
        <f t="shared" si="15"/>
        <v>127773.49000551681</v>
      </c>
      <c r="AF148" s="564">
        <f t="shared" si="15"/>
        <v>194182.35475663687</v>
      </c>
      <c r="AG148" s="564">
        <f t="shared" si="15"/>
        <v>205174.40086558784</v>
      </c>
      <c r="AH148" s="564">
        <f t="shared" si="15"/>
        <v>216392.44348697859</v>
      </c>
      <c r="AI148" s="564">
        <f t="shared" si="15"/>
        <v>194233.65102369222</v>
      </c>
      <c r="AJ148" s="564">
        <f t="shared" si="15"/>
        <v>242338.66082150879</v>
      </c>
      <c r="AK148" s="564">
        <f t="shared" si="15"/>
        <v>232993.80601365931</v>
      </c>
      <c r="AL148" s="564">
        <f t="shared" si="15"/>
        <v>194679.85347335093</v>
      </c>
      <c r="AM148" s="564">
        <f t="shared" si="15"/>
        <v>250230.23814423493</v>
      </c>
      <c r="AN148" s="564">
        <f t="shared" si="15"/>
        <v>248967.35865314995</v>
      </c>
      <c r="AO148" s="564">
        <f t="shared" si="15"/>
        <v>300731.47828467865</v>
      </c>
      <c r="AP148" s="564">
        <f t="shared" si="15"/>
        <v>464019.49514968961</v>
      </c>
      <c r="AQ148" s="564">
        <f t="shared" si="15"/>
        <v>413878.16251224047</v>
      </c>
      <c r="AR148" s="564">
        <f t="shared" si="15"/>
        <v>549375.44541383267</v>
      </c>
      <c r="AS148" s="564">
        <f t="shared" si="15"/>
        <v>570701.79015613208</v>
      </c>
      <c r="AT148" s="564">
        <f t="shared" si="15"/>
        <v>798868.04949558061</v>
      </c>
      <c r="AU148" s="564">
        <f t="shared" si="15"/>
        <v>477103.89167047286</v>
      </c>
      <c r="AV148" s="564">
        <f t="shared" si="15"/>
        <v>789260.59705302154</v>
      </c>
      <c r="AW148" s="564">
        <f t="shared" si="15"/>
        <v>618452.75242469448</v>
      </c>
      <c r="AX148" s="564">
        <f t="shared" si="15"/>
        <v>628741.81296667503</v>
      </c>
      <c r="AY148" s="564">
        <f t="shared" si="15"/>
        <v>351279.15079962905</v>
      </c>
      <c r="AZ148" s="564">
        <f t="shared" si="15"/>
        <v>857182.07292640605</v>
      </c>
      <c r="BA148" s="564">
        <f t="shared" si="15"/>
        <v>673742.75321909622</v>
      </c>
      <c r="BB148" s="564">
        <f t="shared" si="15"/>
        <v>241259.85231270996</v>
      </c>
      <c r="BC148" s="564">
        <f t="shared" si="15"/>
        <v>260223.64948143452</v>
      </c>
      <c r="BD148" s="564">
        <f t="shared" si="15"/>
        <v>389839.06556571182</v>
      </c>
      <c r="BE148" s="564">
        <f t="shared" si="15"/>
        <v>446642.72762595059</v>
      </c>
      <c r="BF148" s="564">
        <f t="shared" ref="BF148:BG148" si="16">BF168+BF188+BF208</f>
        <v>314295.10073800653</v>
      </c>
      <c r="BG148" s="564">
        <f t="shared" si="16"/>
        <v>349928.98633117066</v>
      </c>
      <c r="BH148" s="198"/>
      <c r="BI148" s="153"/>
      <c r="BJ148" s="153"/>
    </row>
    <row r="149" spans="1:62">
      <c r="A149" s="169" t="s">
        <v>19</v>
      </c>
      <c r="B149" s="170" t="s">
        <v>155</v>
      </c>
      <c r="C149" s="170" t="s">
        <v>167</v>
      </c>
      <c r="D149" s="169" t="s">
        <v>156</v>
      </c>
      <c r="E149" s="171" t="s">
        <v>157</v>
      </c>
      <c r="F149" s="564">
        <f t="shared" ref="F149:BE149" si="17">F169+F189+F209</f>
        <v>1371.3720400319603</v>
      </c>
      <c r="G149" s="564">
        <f t="shared" si="17"/>
        <v>1518.6752530902427</v>
      </c>
      <c r="H149" s="564">
        <f t="shared" si="17"/>
        <v>1673.3980921622956</v>
      </c>
      <c r="I149" s="564">
        <f t="shared" si="17"/>
        <v>1458.8153301967441</v>
      </c>
      <c r="J149" s="564">
        <f t="shared" si="17"/>
        <v>1343.823387333116</v>
      </c>
      <c r="K149" s="564">
        <f t="shared" si="17"/>
        <v>1990.9108914336421</v>
      </c>
      <c r="L149" s="564">
        <f t="shared" si="17"/>
        <v>2896.107513254713</v>
      </c>
      <c r="M149" s="564">
        <f t="shared" si="17"/>
        <v>5031.1110400775551</v>
      </c>
      <c r="N149" s="564">
        <f t="shared" si="17"/>
        <v>5827.239197164763</v>
      </c>
      <c r="O149" s="564">
        <f t="shared" si="17"/>
        <v>6416.8441408120452</v>
      </c>
      <c r="P149" s="564">
        <f t="shared" si="17"/>
        <v>8576.1546312197843</v>
      </c>
      <c r="Q149" s="564">
        <f t="shared" si="17"/>
        <v>9500.053869758447</v>
      </c>
      <c r="R149" s="564">
        <f t="shared" si="17"/>
        <v>11377.426929190919</v>
      </c>
      <c r="S149" s="564">
        <f t="shared" si="17"/>
        <v>17640.144144986756</v>
      </c>
      <c r="T149" s="564">
        <f t="shared" si="17"/>
        <v>16424.864615180457</v>
      </c>
      <c r="U149" s="564">
        <f t="shared" si="17"/>
        <v>14170.354482741204</v>
      </c>
      <c r="V149" s="564">
        <f t="shared" si="17"/>
        <v>12754.95547922112</v>
      </c>
      <c r="W149" s="564">
        <f t="shared" si="17"/>
        <v>20354.351643607806</v>
      </c>
      <c r="X149" s="564">
        <f t="shared" si="17"/>
        <v>26158.854803636041</v>
      </c>
      <c r="Y149" s="564">
        <f t="shared" si="17"/>
        <v>26650.42487054077</v>
      </c>
      <c r="Z149" s="564">
        <f t="shared" si="17"/>
        <v>37130.006502380435</v>
      </c>
      <c r="AA149" s="564">
        <f t="shared" si="17"/>
        <v>46971.699340446969</v>
      </c>
      <c r="AB149" s="564">
        <f t="shared" si="17"/>
        <v>85760.052278587944</v>
      </c>
      <c r="AC149" s="564">
        <f t="shared" si="17"/>
        <v>83247.46442355834</v>
      </c>
      <c r="AD149" s="564">
        <f t="shared" si="17"/>
        <v>94647.054105980671</v>
      </c>
      <c r="AE149" s="564">
        <f t="shared" si="17"/>
        <v>108971.22098945652</v>
      </c>
      <c r="AF149" s="564">
        <f t="shared" si="17"/>
        <v>194360.42110035388</v>
      </c>
      <c r="AG149" s="564">
        <f t="shared" si="17"/>
        <v>185841.6163603056</v>
      </c>
      <c r="AH149" s="564">
        <f t="shared" si="17"/>
        <v>159323.31060922609</v>
      </c>
      <c r="AI149" s="564">
        <f t="shared" si="17"/>
        <v>125639.23649909763</v>
      </c>
      <c r="AJ149" s="564">
        <f t="shared" si="17"/>
        <v>122893.89002519143</v>
      </c>
      <c r="AK149" s="564">
        <f t="shared" si="17"/>
        <v>166639.60283424985</v>
      </c>
      <c r="AL149" s="564">
        <f t="shared" si="17"/>
        <v>126940.94385429702</v>
      </c>
      <c r="AM149" s="564">
        <f t="shared" si="17"/>
        <v>184532.14417667629</v>
      </c>
      <c r="AN149" s="564">
        <f t="shared" si="17"/>
        <v>218447.96642325947</v>
      </c>
      <c r="AO149" s="564">
        <f t="shared" si="17"/>
        <v>257243.74435552338</v>
      </c>
      <c r="AP149" s="564">
        <f t="shared" si="17"/>
        <v>177777.4551322273</v>
      </c>
      <c r="AQ149" s="564">
        <f t="shared" si="17"/>
        <v>237491.39320213645</v>
      </c>
      <c r="AR149" s="564">
        <f t="shared" si="17"/>
        <v>436119.3798147589</v>
      </c>
      <c r="AS149" s="564">
        <f t="shared" si="17"/>
        <v>314135.26781409886</v>
      </c>
      <c r="AT149" s="564">
        <f t="shared" si="17"/>
        <v>650686.5241338847</v>
      </c>
      <c r="AU149" s="564">
        <f t="shared" si="17"/>
        <v>773248.25900676905</v>
      </c>
      <c r="AV149" s="564">
        <f t="shared" si="17"/>
        <v>796926.25034586177</v>
      </c>
      <c r="AW149" s="564">
        <f t="shared" si="17"/>
        <v>602656.51394350501</v>
      </c>
      <c r="AX149" s="564">
        <f t="shared" si="17"/>
        <v>544296.61334856867</v>
      </c>
      <c r="AY149" s="564">
        <f t="shared" si="17"/>
        <v>670129.49120292813</v>
      </c>
      <c r="AZ149" s="564">
        <f t="shared" si="17"/>
        <v>826335.20742515859</v>
      </c>
      <c r="BA149" s="564">
        <f t="shared" si="17"/>
        <v>671371.32834275963</v>
      </c>
      <c r="BB149" s="564">
        <f t="shared" si="17"/>
        <v>288433.42371733935</v>
      </c>
      <c r="BC149" s="564">
        <f t="shared" si="17"/>
        <v>346124.165149451</v>
      </c>
      <c r="BD149" s="564">
        <f t="shared" si="17"/>
        <v>260095.41460661305</v>
      </c>
      <c r="BE149" s="564">
        <f t="shared" si="17"/>
        <v>334429.6318925051</v>
      </c>
      <c r="BF149" s="564">
        <f t="shared" ref="BF149:BG149" si="18">BF169+BF189+BF209</f>
        <v>257377.62367382323</v>
      </c>
      <c r="BG149" s="564">
        <f t="shared" si="18"/>
        <v>278093.15474754036</v>
      </c>
      <c r="BH149" s="198"/>
      <c r="BI149" s="153"/>
      <c r="BJ149" s="153"/>
    </row>
    <row r="150" spans="1:62">
      <c r="A150" s="169" t="s">
        <v>20</v>
      </c>
      <c r="B150" s="170" t="s">
        <v>155</v>
      </c>
      <c r="C150" s="170" t="s">
        <v>167</v>
      </c>
      <c r="D150" s="169" t="s">
        <v>156</v>
      </c>
      <c r="E150" s="171" t="s">
        <v>157</v>
      </c>
      <c r="F150" s="564">
        <f t="shared" ref="F150:BE150" si="19">F170+F190+F210</f>
        <v>4274.0974860066499</v>
      </c>
      <c r="G150" s="564">
        <f t="shared" si="19"/>
        <v>4015.8232185559368</v>
      </c>
      <c r="H150" s="564">
        <f t="shared" si="19"/>
        <v>4945.4320805423131</v>
      </c>
      <c r="I150" s="564">
        <f t="shared" si="19"/>
        <v>4523.5573315919482</v>
      </c>
      <c r="J150" s="564">
        <f t="shared" si="19"/>
        <v>4893.5354413648529</v>
      </c>
      <c r="K150" s="564">
        <f t="shared" si="19"/>
        <v>7016.5727359039693</v>
      </c>
      <c r="L150" s="564">
        <f t="shared" si="19"/>
        <v>9759.0954535794826</v>
      </c>
      <c r="M150" s="564">
        <f t="shared" si="19"/>
        <v>14914.464998334399</v>
      </c>
      <c r="N150" s="564">
        <f t="shared" si="19"/>
        <v>17543.455893950806</v>
      </c>
      <c r="O150" s="564">
        <f t="shared" si="19"/>
        <v>21426.500912715783</v>
      </c>
      <c r="P150" s="564">
        <f t="shared" si="19"/>
        <v>24012.229976568138</v>
      </c>
      <c r="Q150" s="564">
        <f t="shared" si="19"/>
        <v>33960.706631571345</v>
      </c>
      <c r="R150" s="564">
        <f t="shared" si="19"/>
        <v>28354.550284204932</v>
      </c>
      <c r="S150" s="564">
        <f t="shared" si="19"/>
        <v>49893.079039495315</v>
      </c>
      <c r="T150" s="564">
        <f t="shared" si="19"/>
        <v>42935.240162965783</v>
      </c>
      <c r="U150" s="564">
        <f t="shared" si="19"/>
        <v>37652.34068481515</v>
      </c>
      <c r="V150" s="564">
        <f t="shared" si="19"/>
        <v>52541.948520324164</v>
      </c>
      <c r="W150" s="564">
        <f t="shared" si="19"/>
        <v>63832.165559713132</v>
      </c>
      <c r="X150" s="564">
        <f t="shared" si="19"/>
        <v>67227.071377494154</v>
      </c>
      <c r="Y150" s="564">
        <f t="shared" si="19"/>
        <v>64626.317151029623</v>
      </c>
      <c r="Z150" s="564">
        <f t="shared" si="19"/>
        <v>165373.64496422122</v>
      </c>
      <c r="AA150" s="564">
        <f t="shared" si="19"/>
        <v>257256.21258196907</v>
      </c>
      <c r="AB150" s="564">
        <f t="shared" si="19"/>
        <v>209462.88806873595</v>
      </c>
      <c r="AC150" s="564">
        <f t="shared" si="19"/>
        <v>277722.41756050923</v>
      </c>
      <c r="AD150" s="564">
        <f t="shared" si="19"/>
        <v>325397.20692232199</v>
      </c>
      <c r="AE150" s="564">
        <f t="shared" si="19"/>
        <v>437215.51751812547</v>
      </c>
      <c r="AF150" s="564">
        <f t="shared" si="19"/>
        <v>634277.72397098457</v>
      </c>
      <c r="AG150" s="564">
        <f t="shared" si="19"/>
        <v>553619.57720310474</v>
      </c>
      <c r="AH150" s="564">
        <f t="shared" si="19"/>
        <v>531433.13755059359</v>
      </c>
      <c r="AI150" s="564">
        <f t="shared" si="19"/>
        <v>435722.63427304238</v>
      </c>
      <c r="AJ150" s="564">
        <f t="shared" si="19"/>
        <v>552956.68604915601</v>
      </c>
      <c r="AK150" s="564">
        <f t="shared" si="19"/>
        <v>739829.24213570135</v>
      </c>
      <c r="AL150" s="564">
        <f t="shared" si="19"/>
        <v>588607.14119288907</v>
      </c>
      <c r="AM150" s="564">
        <f t="shared" si="19"/>
        <v>612371.89094013744</v>
      </c>
      <c r="AN150" s="564">
        <f t="shared" si="19"/>
        <v>700634.95103266556</v>
      </c>
      <c r="AO150" s="564">
        <f t="shared" si="19"/>
        <v>756720.33067963808</v>
      </c>
      <c r="AP150" s="564">
        <f t="shared" si="19"/>
        <v>686571.63369279401</v>
      </c>
      <c r="AQ150" s="564">
        <f t="shared" si="19"/>
        <v>681321.17179251031</v>
      </c>
      <c r="AR150" s="564">
        <f t="shared" si="19"/>
        <v>778112.97310932353</v>
      </c>
      <c r="AS150" s="564">
        <f t="shared" si="19"/>
        <v>1231673.4284288052</v>
      </c>
      <c r="AT150" s="564">
        <f t="shared" si="19"/>
        <v>855929.82817087148</v>
      </c>
      <c r="AU150" s="564">
        <f t="shared" si="19"/>
        <v>1026268.8323691577</v>
      </c>
      <c r="AV150" s="564">
        <f t="shared" si="19"/>
        <v>1168703.8773155333</v>
      </c>
      <c r="AW150" s="564">
        <f t="shared" si="19"/>
        <v>1528268.5602189309</v>
      </c>
      <c r="AX150" s="564">
        <f t="shared" si="19"/>
        <v>1977452.3758564431</v>
      </c>
      <c r="AY150" s="564">
        <f t="shared" si="19"/>
        <v>1133613.1270666383</v>
      </c>
      <c r="AZ150" s="564">
        <f t="shared" si="19"/>
        <v>1934774.8490427595</v>
      </c>
      <c r="BA150" s="564">
        <f t="shared" si="19"/>
        <v>1669208.7892403167</v>
      </c>
      <c r="BB150" s="564">
        <f t="shared" si="19"/>
        <v>943401.47772137215</v>
      </c>
      <c r="BC150" s="564">
        <f t="shared" si="19"/>
        <v>1194509.3390329785</v>
      </c>
      <c r="BD150" s="564">
        <f t="shared" si="19"/>
        <v>778551.12407622999</v>
      </c>
      <c r="BE150" s="564">
        <f t="shared" si="19"/>
        <v>1016003.5288075201</v>
      </c>
      <c r="BF150" s="564">
        <f t="shared" ref="BF150:BG150" si="20">BF170+BF190+BF210</f>
        <v>771025.35119567299</v>
      </c>
      <c r="BG150" s="564">
        <f t="shared" si="20"/>
        <v>867004.38128691807</v>
      </c>
      <c r="BH150" s="198"/>
      <c r="BI150" s="153"/>
      <c r="BJ150" s="153"/>
    </row>
    <row r="151" spans="1:62">
      <c r="A151" s="169" t="s">
        <v>21</v>
      </c>
      <c r="B151" s="170" t="s">
        <v>155</v>
      </c>
      <c r="C151" s="170" t="s">
        <v>167</v>
      </c>
      <c r="D151" s="169" t="s">
        <v>156</v>
      </c>
      <c r="E151" s="171" t="s">
        <v>157</v>
      </c>
      <c r="F151" s="564">
        <f t="shared" ref="F151:BE151" si="21">F171+F191+F211</f>
        <v>877.38870338441302</v>
      </c>
      <c r="G151" s="564">
        <f t="shared" si="21"/>
        <v>972.08779604499432</v>
      </c>
      <c r="H151" s="564">
        <f t="shared" si="21"/>
        <v>1224.7342868846267</v>
      </c>
      <c r="I151" s="564">
        <f t="shared" si="21"/>
        <v>1024.3848367263492</v>
      </c>
      <c r="J151" s="564">
        <f t="shared" si="21"/>
        <v>1257.7794278110428</v>
      </c>
      <c r="K151" s="564">
        <f t="shared" si="21"/>
        <v>1885.2056867188121</v>
      </c>
      <c r="L151" s="564">
        <f t="shared" si="21"/>
        <v>2439.4394197172428</v>
      </c>
      <c r="M151" s="564">
        <f t="shared" si="21"/>
        <v>4630.3321417332209</v>
      </c>
      <c r="N151" s="564">
        <f t="shared" si="21"/>
        <v>4012.5057978708373</v>
      </c>
      <c r="O151" s="564">
        <f t="shared" si="21"/>
        <v>5798.9485654528326</v>
      </c>
      <c r="P151" s="564">
        <f t="shared" si="21"/>
        <v>7742.9860313803492</v>
      </c>
      <c r="Q151" s="564">
        <f t="shared" si="21"/>
        <v>11917.076144230305</v>
      </c>
      <c r="R151" s="564">
        <f t="shared" si="21"/>
        <v>11041.711256709885</v>
      </c>
      <c r="S151" s="564">
        <f t="shared" si="21"/>
        <v>12617.338847767216</v>
      </c>
      <c r="T151" s="564">
        <f t="shared" si="21"/>
        <v>13634.208682386477</v>
      </c>
      <c r="U151" s="564">
        <f t="shared" si="21"/>
        <v>15963.649267942652</v>
      </c>
      <c r="V151" s="564">
        <f t="shared" si="21"/>
        <v>14153.644009352662</v>
      </c>
      <c r="W151" s="564">
        <f t="shared" si="21"/>
        <v>16567.74191420617</v>
      </c>
      <c r="X151" s="564">
        <f t="shared" si="21"/>
        <v>28380.416969039688</v>
      </c>
      <c r="Y151" s="564">
        <f t="shared" si="21"/>
        <v>40321.602470886239</v>
      </c>
      <c r="Z151" s="564">
        <f t="shared" si="21"/>
        <v>39295.539291584086</v>
      </c>
      <c r="AA151" s="564">
        <f t="shared" si="21"/>
        <v>50139.540534939239</v>
      </c>
      <c r="AB151" s="564">
        <f t="shared" si="21"/>
        <v>41532.798156920093</v>
      </c>
      <c r="AC151" s="564">
        <f t="shared" si="21"/>
        <v>79896.313336449355</v>
      </c>
      <c r="AD151" s="564">
        <f t="shared" si="21"/>
        <v>63834.918645610407</v>
      </c>
      <c r="AE151" s="564">
        <f t="shared" si="21"/>
        <v>94363.383439623314</v>
      </c>
      <c r="AF151" s="564">
        <f t="shared" si="21"/>
        <v>103635.4683337738</v>
      </c>
      <c r="AG151" s="564">
        <f t="shared" si="21"/>
        <v>81153.429929127422</v>
      </c>
      <c r="AH151" s="564">
        <f t="shared" si="21"/>
        <v>59573.156405285728</v>
      </c>
      <c r="AI151" s="564">
        <f t="shared" si="21"/>
        <v>73050.106405367958</v>
      </c>
      <c r="AJ151" s="564">
        <f t="shared" si="21"/>
        <v>47702.310563573294</v>
      </c>
      <c r="AK151" s="564">
        <f t="shared" si="21"/>
        <v>57365.946862971396</v>
      </c>
      <c r="AL151" s="564">
        <f t="shared" si="21"/>
        <v>76811.502166501901</v>
      </c>
      <c r="AM151" s="564">
        <f t="shared" si="21"/>
        <v>135789.56122660829</v>
      </c>
      <c r="AN151" s="564">
        <f t="shared" si="21"/>
        <v>159324.74202154382</v>
      </c>
      <c r="AO151" s="564">
        <f t="shared" si="21"/>
        <v>189907.06263481977</v>
      </c>
      <c r="AP151" s="564">
        <f t="shared" si="21"/>
        <v>284823.50703884003</v>
      </c>
      <c r="AQ151" s="564">
        <f t="shared" si="21"/>
        <v>56172.963878406001</v>
      </c>
      <c r="AR151" s="564">
        <f t="shared" si="21"/>
        <v>315359.26751974539</v>
      </c>
      <c r="AS151" s="564">
        <f t="shared" si="21"/>
        <v>418560.00679384405</v>
      </c>
      <c r="AT151" s="564">
        <f t="shared" si="21"/>
        <v>390337.07588271325</v>
      </c>
      <c r="AU151" s="564">
        <f t="shared" si="21"/>
        <v>359744.42219601944</v>
      </c>
      <c r="AV151" s="564">
        <f t="shared" si="21"/>
        <v>414204.85292376857</v>
      </c>
      <c r="AW151" s="564">
        <f t="shared" si="21"/>
        <v>475072.95584968763</v>
      </c>
      <c r="AX151" s="564">
        <f t="shared" si="21"/>
        <v>353457.32704775769</v>
      </c>
      <c r="AY151" s="564">
        <f t="shared" si="21"/>
        <v>453279.13323036069</v>
      </c>
      <c r="AZ151" s="564">
        <f t="shared" si="21"/>
        <v>287398.99579198309</v>
      </c>
      <c r="BA151" s="564">
        <f t="shared" si="21"/>
        <v>252283.20244140003</v>
      </c>
      <c r="BB151" s="564">
        <f t="shared" si="21"/>
        <v>194004.89781935682</v>
      </c>
      <c r="BC151" s="564">
        <f t="shared" si="21"/>
        <v>146738.71916911466</v>
      </c>
      <c r="BD151" s="564">
        <f t="shared" si="21"/>
        <v>293330.3351236899</v>
      </c>
      <c r="BE151" s="564">
        <f t="shared" si="21"/>
        <v>377906.79600757331</v>
      </c>
      <c r="BF151" s="564">
        <f t="shared" ref="BF151:BG151" si="22">BF171+BF191+BF211</f>
        <v>244331.49046782352</v>
      </c>
      <c r="BG151" s="564">
        <f t="shared" si="22"/>
        <v>276636.15310309082</v>
      </c>
      <c r="BH151" s="198"/>
      <c r="BI151" s="153"/>
      <c r="BJ151" s="153"/>
    </row>
    <row r="152" spans="1:62">
      <c r="A152" s="169" t="s">
        <v>22</v>
      </c>
      <c r="B152" s="170" t="s">
        <v>155</v>
      </c>
      <c r="C152" s="170" t="s">
        <v>167</v>
      </c>
      <c r="D152" s="169" t="s">
        <v>156</v>
      </c>
      <c r="E152" s="171" t="s">
        <v>157</v>
      </c>
      <c r="F152" s="564">
        <f t="shared" ref="F152:BE152" si="23">F172+F192+F212</f>
        <v>21045.357119144395</v>
      </c>
      <c r="G152" s="564">
        <f t="shared" si="23"/>
        <v>23377.423524439921</v>
      </c>
      <c r="H152" s="564">
        <f t="shared" si="23"/>
        <v>27677.462727691618</v>
      </c>
      <c r="I152" s="564">
        <f t="shared" si="23"/>
        <v>30838.517413592519</v>
      </c>
      <c r="J152" s="564">
        <f t="shared" si="23"/>
        <v>36415.302811179521</v>
      </c>
      <c r="K152" s="564">
        <f t="shared" si="23"/>
        <v>33692.070782496798</v>
      </c>
      <c r="L152" s="564">
        <f t="shared" si="23"/>
        <v>24700.715509590278</v>
      </c>
      <c r="M152" s="564">
        <f t="shared" si="23"/>
        <v>28732.899600172033</v>
      </c>
      <c r="N152" s="564">
        <f t="shared" si="23"/>
        <v>23914.295602641971</v>
      </c>
      <c r="O152" s="564">
        <f t="shared" si="23"/>
        <v>28409.800055636202</v>
      </c>
      <c r="P152" s="564">
        <f t="shared" si="23"/>
        <v>27090.362284055751</v>
      </c>
      <c r="Q152" s="564">
        <f t="shared" si="23"/>
        <v>41508.875535779443</v>
      </c>
      <c r="R152" s="564">
        <f t="shared" si="23"/>
        <v>57729.077191494522</v>
      </c>
      <c r="S152" s="564">
        <f t="shared" si="23"/>
        <v>75253.561765956052</v>
      </c>
      <c r="T152" s="564">
        <f t="shared" si="23"/>
        <v>57681.918519171653</v>
      </c>
      <c r="U152" s="564">
        <f t="shared" si="23"/>
        <v>75908.904051297199</v>
      </c>
      <c r="V152" s="564">
        <f t="shared" si="23"/>
        <v>100312.49840224869</v>
      </c>
      <c r="W152" s="564">
        <f t="shared" si="23"/>
        <v>128337.03351730757</v>
      </c>
      <c r="X152" s="564">
        <f t="shared" si="23"/>
        <v>112964.20128482775</v>
      </c>
      <c r="Y152" s="564">
        <f t="shared" si="23"/>
        <v>159861.09316108696</v>
      </c>
      <c r="Z152" s="564">
        <f t="shared" si="23"/>
        <v>271492.68881925195</v>
      </c>
      <c r="AA152" s="564">
        <f t="shared" si="23"/>
        <v>362903.36636607692</v>
      </c>
      <c r="AB152" s="564">
        <f t="shared" si="23"/>
        <v>398943.47919616615</v>
      </c>
      <c r="AC152" s="564">
        <f t="shared" si="23"/>
        <v>256041.24146754126</v>
      </c>
      <c r="AD152" s="564">
        <f t="shared" si="23"/>
        <v>339936.11588322581</v>
      </c>
      <c r="AE152" s="564">
        <f t="shared" si="23"/>
        <v>480916.21534132306</v>
      </c>
      <c r="AF152" s="564">
        <f t="shared" si="23"/>
        <v>563161.55395577196</v>
      </c>
      <c r="AG152" s="564">
        <f t="shared" si="23"/>
        <v>628850.97347479337</v>
      </c>
      <c r="AH152" s="564">
        <f t="shared" si="23"/>
        <v>681174.05395704485</v>
      </c>
      <c r="AI152" s="564">
        <f t="shared" si="23"/>
        <v>674925.37962441344</v>
      </c>
      <c r="AJ152" s="564">
        <f t="shared" si="23"/>
        <v>649201.5131413308</v>
      </c>
      <c r="AK152" s="564">
        <f t="shared" si="23"/>
        <v>770207.24746132479</v>
      </c>
      <c r="AL152" s="564">
        <f t="shared" si="23"/>
        <v>652811.80426013423</v>
      </c>
      <c r="AM152" s="564">
        <f t="shared" si="23"/>
        <v>811559.30955844605</v>
      </c>
      <c r="AN152" s="564">
        <f t="shared" si="23"/>
        <v>897951.12690834748</v>
      </c>
      <c r="AO152" s="564">
        <f t="shared" si="23"/>
        <v>1027366.9612758158</v>
      </c>
      <c r="AP152" s="564">
        <f t="shared" si="23"/>
        <v>1337545.3673420954</v>
      </c>
      <c r="AQ152" s="564">
        <f t="shared" si="23"/>
        <v>1358947.7043354684</v>
      </c>
      <c r="AR152" s="564">
        <f t="shared" si="23"/>
        <v>1411977.4597444001</v>
      </c>
      <c r="AS152" s="564">
        <f t="shared" si="23"/>
        <v>1543030.7554717651</v>
      </c>
      <c r="AT152" s="564">
        <f t="shared" si="23"/>
        <v>2181126.9024264291</v>
      </c>
      <c r="AU152" s="564">
        <f t="shared" si="23"/>
        <v>1661348.8347427531</v>
      </c>
      <c r="AV152" s="564">
        <f t="shared" si="23"/>
        <v>2046123.3969925621</v>
      </c>
      <c r="AW152" s="564">
        <f t="shared" si="23"/>
        <v>2522462.701060418</v>
      </c>
      <c r="AX152" s="564">
        <f t="shared" si="23"/>
        <v>3515191.9604399577</v>
      </c>
      <c r="AY152" s="564">
        <f t="shared" si="23"/>
        <v>2247156.3498894162</v>
      </c>
      <c r="AZ152" s="564">
        <f t="shared" si="23"/>
        <v>2768281.5894691786</v>
      </c>
      <c r="BA152" s="564">
        <f t="shared" si="23"/>
        <v>1819510.1567422522</v>
      </c>
      <c r="BB152" s="564">
        <f t="shared" si="23"/>
        <v>1059479.8592899102</v>
      </c>
      <c r="BC152" s="564">
        <f t="shared" si="23"/>
        <v>1037016.8921460025</v>
      </c>
      <c r="BD152" s="564">
        <f t="shared" si="23"/>
        <v>931454.6009415997</v>
      </c>
      <c r="BE152" s="564">
        <f t="shared" si="23"/>
        <v>1214877.2886406332</v>
      </c>
      <c r="BF152" s="564">
        <f t="shared" ref="BF152:BG152" si="24">BF172+BF192+BF212</f>
        <v>944999.4815051551</v>
      </c>
      <c r="BG152" s="564">
        <f t="shared" si="24"/>
        <v>1053509.8910765781</v>
      </c>
      <c r="BH152" s="198"/>
      <c r="BI152" s="153"/>
      <c r="BJ152" s="153"/>
    </row>
    <row r="153" spans="1:62">
      <c r="A153" s="169" t="s">
        <v>23</v>
      </c>
      <c r="B153" s="170" t="s">
        <v>155</v>
      </c>
      <c r="C153" s="170" t="s">
        <v>167</v>
      </c>
      <c r="D153" s="169" t="s">
        <v>156</v>
      </c>
      <c r="E153" s="171" t="s">
        <v>157</v>
      </c>
      <c r="F153" s="564">
        <f t="shared" ref="F153:BE153" si="25">F173+F193+F213</f>
        <v>5862.3631461461646</v>
      </c>
      <c r="G153" s="564">
        <f t="shared" si="25"/>
        <v>6449.2296861842115</v>
      </c>
      <c r="H153" s="564">
        <f t="shared" si="25"/>
        <v>7694.4273303834452</v>
      </c>
      <c r="I153" s="564">
        <f t="shared" si="25"/>
        <v>8377.4769796247492</v>
      </c>
      <c r="J153" s="564">
        <f t="shared" si="25"/>
        <v>8155.8382589805115</v>
      </c>
      <c r="K153" s="564">
        <f t="shared" si="25"/>
        <v>8805.729050673468</v>
      </c>
      <c r="L153" s="564">
        <f t="shared" si="25"/>
        <v>12283.753715001132</v>
      </c>
      <c r="M153" s="564">
        <f t="shared" si="25"/>
        <v>14618.236829923437</v>
      </c>
      <c r="N153" s="564">
        <f t="shared" si="25"/>
        <v>14632.340164075295</v>
      </c>
      <c r="O153" s="564">
        <f t="shared" si="25"/>
        <v>12992.561067853509</v>
      </c>
      <c r="P153" s="564">
        <f t="shared" si="25"/>
        <v>14303.842086735158</v>
      </c>
      <c r="Q153" s="564">
        <f t="shared" si="25"/>
        <v>22916.465957616805</v>
      </c>
      <c r="R153" s="564">
        <f t="shared" si="25"/>
        <v>20050.342405022966</v>
      </c>
      <c r="S153" s="564">
        <f t="shared" si="25"/>
        <v>32713.153245580179</v>
      </c>
      <c r="T153" s="564">
        <f t="shared" si="25"/>
        <v>35083.32475289057</v>
      </c>
      <c r="U153" s="564">
        <f t="shared" si="25"/>
        <v>32450.889290458159</v>
      </c>
      <c r="V153" s="564">
        <f t="shared" si="25"/>
        <v>47518.457749832443</v>
      </c>
      <c r="W153" s="564">
        <f t="shared" si="25"/>
        <v>58536.688129328133</v>
      </c>
      <c r="X153" s="564">
        <f t="shared" si="25"/>
        <v>53118.389971690558</v>
      </c>
      <c r="Y153" s="564">
        <f t="shared" si="25"/>
        <v>66695.418605708852</v>
      </c>
      <c r="Z153" s="564">
        <f t="shared" si="25"/>
        <v>133340.93631868964</v>
      </c>
      <c r="AA153" s="564">
        <f t="shared" si="25"/>
        <v>160037.04844842028</v>
      </c>
      <c r="AB153" s="564">
        <f t="shared" si="25"/>
        <v>203604.82999616774</v>
      </c>
      <c r="AC153" s="564">
        <f t="shared" si="25"/>
        <v>168367.85866104171</v>
      </c>
      <c r="AD153" s="564">
        <f t="shared" si="25"/>
        <v>214578.60077969107</v>
      </c>
      <c r="AE153" s="564">
        <f t="shared" si="25"/>
        <v>258970.1779864748</v>
      </c>
      <c r="AF153" s="564">
        <f t="shared" si="25"/>
        <v>253401.82898613019</v>
      </c>
      <c r="AG153" s="564">
        <f t="shared" si="25"/>
        <v>326598.27208910586</v>
      </c>
      <c r="AH153" s="564">
        <f t="shared" si="25"/>
        <v>308306.62683158374</v>
      </c>
      <c r="AI153" s="564">
        <f t="shared" si="25"/>
        <v>301826.78945466725</v>
      </c>
      <c r="AJ153" s="564">
        <f t="shared" si="25"/>
        <v>300596.40737153852</v>
      </c>
      <c r="AK153" s="564">
        <f t="shared" si="25"/>
        <v>372967.74773399055</v>
      </c>
      <c r="AL153" s="564">
        <f t="shared" si="25"/>
        <v>315722.55258596683</v>
      </c>
      <c r="AM153" s="564">
        <f t="shared" si="25"/>
        <v>320781.68049038446</v>
      </c>
      <c r="AN153" s="564">
        <f t="shared" si="25"/>
        <v>355572.6075539774</v>
      </c>
      <c r="AO153" s="564">
        <f t="shared" si="25"/>
        <v>451225.99893913639</v>
      </c>
      <c r="AP153" s="564">
        <f t="shared" si="25"/>
        <v>473847.85436083656</v>
      </c>
      <c r="AQ153" s="564">
        <f t="shared" si="25"/>
        <v>511496.84857238957</v>
      </c>
      <c r="AR153" s="564">
        <f t="shared" si="25"/>
        <v>675234.90637250361</v>
      </c>
      <c r="AS153" s="564">
        <f t="shared" si="25"/>
        <v>769228.81085389142</v>
      </c>
      <c r="AT153" s="564">
        <f t="shared" si="25"/>
        <v>344916.43623242131</v>
      </c>
      <c r="AU153" s="564">
        <f t="shared" si="25"/>
        <v>1048801.7563647921</v>
      </c>
      <c r="AV153" s="564">
        <f t="shared" si="25"/>
        <v>1023278.5039963921</v>
      </c>
      <c r="AW153" s="564">
        <f t="shared" si="25"/>
        <v>1477018.4129842282</v>
      </c>
      <c r="AX153" s="564">
        <f t="shared" si="25"/>
        <v>1180267.999547902</v>
      </c>
      <c r="AY153" s="564">
        <f t="shared" si="25"/>
        <v>1227564.6831914424</v>
      </c>
      <c r="AZ153" s="564">
        <f t="shared" si="25"/>
        <v>1479937.9133257526</v>
      </c>
      <c r="BA153" s="564">
        <f t="shared" si="25"/>
        <v>1008617.3620115431</v>
      </c>
      <c r="BB153" s="564">
        <f t="shared" si="25"/>
        <v>436515.79936531693</v>
      </c>
      <c r="BC153" s="564">
        <f t="shared" si="25"/>
        <v>435207.58219390328</v>
      </c>
      <c r="BD153" s="564">
        <f t="shared" si="25"/>
        <v>421437.22912326839</v>
      </c>
      <c r="BE153" s="564">
        <f t="shared" si="25"/>
        <v>559417.29198538931</v>
      </c>
      <c r="BF153" s="564">
        <f t="shared" ref="BF153:BG153" si="26">BF173+BF193+BF213</f>
        <v>418173.01414588885</v>
      </c>
      <c r="BG153" s="564">
        <f t="shared" si="26"/>
        <v>468278.93933361938</v>
      </c>
      <c r="BH153" s="198"/>
      <c r="BI153" s="153"/>
      <c r="BJ153" s="153"/>
    </row>
    <row r="154" spans="1:62">
      <c r="A154" s="169" t="s">
        <v>24</v>
      </c>
      <c r="B154" s="170" t="s">
        <v>155</v>
      </c>
      <c r="C154" s="170" t="s">
        <v>167</v>
      </c>
      <c r="D154" s="169" t="s">
        <v>156</v>
      </c>
      <c r="E154" s="171" t="s">
        <v>157</v>
      </c>
      <c r="F154" s="564">
        <f t="shared" ref="F154:BE154" si="27">F174+F194+F214</f>
        <v>12883.674974013034</v>
      </c>
      <c r="G154" s="564">
        <f t="shared" si="27"/>
        <v>12177.619897790597</v>
      </c>
      <c r="H154" s="564">
        <f t="shared" si="27"/>
        <v>17672.886801468296</v>
      </c>
      <c r="I154" s="564">
        <f t="shared" si="27"/>
        <v>12802.656264647165</v>
      </c>
      <c r="J154" s="564">
        <f t="shared" si="27"/>
        <v>16080.352158095309</v>
      </c>
      <c r="K154" s="564">
        <f t="shared" si="27"/>
        <v>19190.536789105674</v>
      </c>
      <c r="L154" s="564">
        <f t="shared" si="27"/>
        <v>32230.496463015446</v>
      </c>
      <c r="M154" s="564">
        <f t="shared" si="27"/>
        <v>42077.499805182131</v>
      </c>
      <c r="N154" s="564">
        <f t="shared" si="27"/>
        <v>39419.581661278833</v>
      </c>
      <c r="O154" s="564">
        <f t="shared" si="27"/>
        <v>60329.077281213831</v>
      </c>
      <c r="P154" s="564">
        <f t="shared" si="27"/>
        <v>61828.01912743663</v>
      </c>
      <c r="Q154" s="564">
        <f t="shared" si="27"/>
        <v>93207.237191809923</v>
      </c>
      <c r="R154" s="564">
        <f t="shared" si="27"/>
        <v>77648.607726832503</v>
      </c>
      <c r="S154" s="564">
        <f t="shared" si="27"/>
        <v>128011.35663131304</v>
      </c>
      <c r="T154" s="564">
        <f t="shared" si="27"/>
        <v>135437.49812156853</v>
      </c>
      <c r="U154" s="564">
        <f t="shared" si="27"/>
        <v>90627.441095281218</v>
      </c>
      <c r="V154" s="564">
        <f t="shared" si="27"/>
        <v>121854.72280708791</v>
      </c>
      <c r="W154" s="564">
        <f t="shared" si="27"/>
        <v>128926.11279731822</v>
      </c>
      <c r="X154" s="564">
        <f t="shared" si="27"/>
        <v>386951.81684204051</v>
      </c>
      <c r="Y154" s="564">
        <f t="shared" si="27"/>
        <v>338612.76310925465</v>
      </c>
      <c r="Z154" s="564">
        <f t="shared" si="27"/>
        <v>558631.06173363631</v>
      </c>
      <c r="AA154" s="564">
        <f t="shared" si="27"/>
        <v>670251.62181431672</v>
      </c>
      <c r="AB154" s="564">
        <f t="shared" si="27"/>
        <v>539668.79715703602</v>
      </c>
      <c r="AC154" s="564">
        <f t="shared" si="27"/>
        <v>618266.99846681987</v>
      </c>
      <c r="AD154" s="564">
        <f t="shared" si="27"/>
        <v>931698.341108636</v>
      </c>
      <c r="AE154" s="564">
        <f t="shared" si="27"/>
        <v>1081899.706278827</v>
      </c>
      <c r="AF154" s="564">
        <f t="shared" si="27"/>
        <v>1449556.1785221635</v>
      </c>
      <c r="AG154" s="564">
        <f t="shared" si="27"/>
        <v>1607729.0418421589</v>
      </c>
      <c r="AH154" s="564">
        <f t="shared" si="27"/>
        <v>1341133.1146577545</v>
      </c>
      <c r="AI154" s="564">
        <f t="shared" si="27"/>
        <v>1394920.767904842</v>
      </c>
      <c r="AJ154" s="564">
        <f t="shared" si="27"/>
        <v>1254542.3430980968</v>
      </c>
      <c r="AK154" s="564">
        <f t="shared" si="27"/>
        <v>1341952.5051509263</v>
      </c>
      <c r="AL154" s="564">
        <f t="shared" si="27"/>
        <v>1114187.1382140352</v>
      </c>
      <c r="AM154" s="564">
        <f t="shared" si="27"/>
        <v>1210869.3188449873</v>
      </c>
      <c r="AN154" s="564">
        <f t="shared" si="27"/>
        <v>1436827.1493171477</v>
      </c>
      <c r="AO154" s="564">
        <f t="shared" si="27"/>
        <v>1784991.09763741</v>
      </c>
      <c r="AP154" s="564">
        <f t="shared" si="27"/>
        <v>1408041.6291735219</v>
      </c>
      <c r="AQ154" s="564">
        <f t="shared" si="27"/>
        <v>1687642.9606553246</v>
      </c>
      <c r="AR154" s="564">
        <f t="shared" si="27"/>
        <v>1842679.3812566337</v>
      </c>
      <c r="AS154" s="564">
        <f t="shared" si="27"/>
        <v>2572274.8797567715</v>
      </c>
      <c r="AT154" s="564">
        <f t="shared" si="27"/>
        <v>2958123.0738728074</v>
      </c>
      <c r="AU154" s="564">
        <f t="shared" si="27"/>
        <v>3203232.6695931517</v>
      </c>
      <c r="AV154" s="564">
        <f t="shared" si="27"/>
        <v>3298965.9821107993</v>
      </c>
      <c r="AW154" s="564">
        <f t="shared" si="27"/>
        <v>4985909.5205668118</v>
      </c>
      <c r="AX154" s="564">
        <f t="shared" si="27"/>
        <v>3917488.2445240733</v>
      </c>
      <c r="AY154" s="564">
        <f t="shared" si="27"/>
        <v>5533083.3527820837</v>
      </c>
      <c r="AZ154" s="564">
        <f t="shared" si="27"/>
        <v>3405512.4673200082</v>
      </c>
      <c r="BA154" s="564">
        <f t="shared" si="27"/>
        <v>2541533.1694733859</v>
      </c>
      <c r="BB154" s="564">
        <f t="shared" si="27"/>
        <v>1931848.0039906166</v>
      </c>
      <c r="BC154" s="564">
        <f t="shared" si="27"/>
        <v>1869006.2186606361</v>
      </c>
      <c r="BD154" s="564">
        <f t="shared" si="27"/>
        <v>3268955.0082479189</v>
      </c>
      <c r="BE154" s="564">
        <f t="shared" si="27"/>
        <v>4069626.3111249926</v>
      </c>
      <c r="BF154" s="564">
        <f t="shared" ref="BF154:BG154" si="28">BF174+BF194+BF214</f>
        <v>3168257.6627570847</v>
      </c>
      <c r="BG154" s="564">
        <f t="shared" si="28"/>
        <v>3433348.680166577</v>
      </c>
      <c r="BH154" s="198"/>
      <c r="BI154" s="153"/>
      <c r="BJ154" s="153"/>
    </row>
    <row r="155" spans="1:62">
      <c r="A155" s="169" t="s">
        <v>25</v>
      </c>
      <c r="B155" s="170" t="s">
        <v>155</v>
      </c>
      <c r="C155" s="170" t="s">
        <v>167</v>
      </c>
      <c r="D155" s="169" t="s">
        <v>156</v>
      </c>
      <c r="E155" s="171" t="s">
        <v>157</v>
      </c>
      <c r="F155" s="564">
        <f t="shared" ref="F155:BE155" si="29">F175+F195+F215</f>
        <v>7570.5242658388051</v>
      </c>
      <c r="G155" s="564">
        <f t="shared" si="29"/>
        <v>8037.0043382233052</v>
      </c>
      <c r="H155" s="564">
        <f t="shared" si="29"/>
        <v>10288.65793214881</v>
      </c>
      <c r="I155" s="564">
        <f t="shared" si="29"/>
        <v>9811.2611569362198</v>
      </c>
      <c r="J155" s="564">
        <f t="shared" si="29"/>
        <v>11606.730731112448</v>
      </c>
      <c r="K155" s="564">
        <f t="shared" si="29"/>
        <v>13113.157366506031</v>
      </c>
      <c r="L155" s="564">
        <f t="shared" si="29"/>
        <v>21807.935559609901</v>
      </c>
      <c r="M155" s="564">
        <f t="shared" si="29"/>
        <v>23850.768761292678</v>
      </c>
      <c r="N155" s="564">
        <f t="shared" si="29"/>
        <v>28348.038593935868</v>
      </c>
      <c r="O155" s="564">
        <f t="shared" si="29"/>
        <v>51278.373120683362</v>
      </c>
      <c r="P155" s="564">
        <f t="shared" si="29"/>
        <v>59733.126566700797</v>
      </c>
      <c r="Q155" s="564">
        <f t="shared" si="29"/>
        <v>65963.290466667153</v>
      </c>
      <c r="R155" s="564">
        <f t="shared" si="29"/>
        <v>73821.23183186879</v>
      </c>
      <c r="S155" s="564">
        <f t="shared" si="29"/>
        <v>100508.97123314274</v>
      </c>
      <c r="T155" s="564">
        <f t="shared" si="29"/>
        <v>113748.28375272514</v>
      </c>
      <c r="U155" s="564">
        <f t="shared" si="29"/>
        <v>93571.200563142338</v>
      </c>
      <c r="V155" s="564">
        <f t="shared" si="29"/>
        <v>101336.32652899736</v>
      </c>
      <c r="W155" s="564">
        <f t="shared" si="29"/>
        <v>112735.24426602785</v>
      </c>
      <c r="X155" s="564">
        <f t="shared" si="29"/>
        <v>171543.58132179163</v>
      </c>
      <c r="Y155" s="564">
        <f t="shared" si="29"/>
        <v>185697.01238040338</v>
      </c>
      <c r="Z155" s="564">
        <f t="shared" si="29"/>
        <v>430150.34525002958</v>
      </c>
      <c r="AA155" s="564">
        <f t="shared" si="29"/>
        <v>616908.88145019405</v>
      </c>
      <c r="AB155" s="564">
        <f t="shared" si="29"/>
        <v>477340.83426636143</v>
      </c>
      <c r="AC155" s="564">
        <f t="shared" si="29"/>
        <v>444489.42820545711</v>
      </c>
      <c r="AD155" s="564">
        <f t="shared" si="29"/>
        <v>640335.13527468359</v>
      </c>
      <c r="AE155" s="564">
        <f t="shared" si="29"/>
        <v>721845.98008738481</v>
      </c>
      <c r="AF155" s="564">
        <f t="shared" si="29"/>
        <v>926290.87779081101</v>
      </c>
      <c r="AG155" s="564">
        <f t="shared" si="29"/>
        <v>769590.41031787114</v>
      </c>
      <c r="AH155" s="564">
        <f t="shared" si="29"/>
        <v>887520.525502117</v>
      </c>
      <c r="AI155" s="564">
        <f t="shared" si="29"/>
        <v>844416.91761415033</v>
      </c>
      <c r="AJ155" s="564">
        <f t="shared" si="29"/>
        <v>940935.22288285987</v>
      </c>
      <c r="AK155" s="564">
        <f t="shared" si="29"/>
        <v>1277948.889257394</v>
      </c>
      <c r="AL155" s="564">
        <f t="shared" si="29"/>
        <v>1253386.6933010402</v>
      </c>
      <c r="AM155" s="564">
        <f t="shared" si="29"/>
        <v>1572372.6956736613</v>
      </c>
      <c r="AN155" s="564">
        <f t="shared" si="29"/>
        <v>1307147.2505674839</v>
      </c>
      <c r="AO155" s="564">
        <f t="shared" si="29"/>
        <v>1454932.5874765455</v>
      </c>
      <c r="AP155" s="564">
        <f t="shared" si="29"/>
        <v>1521399.3398285725</v>
      </c>
      <c r="AQ155" s="564">
        <f t="shared" si="29"/>
        <v>1563711.6551568331</v>
      </c>
      <c r="AR155" s="564">
        <f t="shared" si="29"/>
        <v>1978026.0760382931</v>
      </c>
      <c r="AS155" s="564">
        <f t="shared" si="29"/>
        <v>2411036.9385699243</v>
      </c>
      <c r="AT155" s="564">
        <f t="shared" si="29"/>
        <v>2169808.513280266</v>
      </c>
      <c r="AU155" s="564">
        <f t="shared" si="29"/>
        <v>1553683.1255867463</v>
      </c>
      <c r="AV155" s="564">
        <f t="shared" si="29"/>
        <v>1675520.8817819785</v>
      </c>
      <c r="AW155" s="564">
        <f t="shared" si="29"/>
        <v>2518225.4902968593</v>
      </c>
      <c r="AX155" s="564">
        <f t="shared" si="29"/>
        <v>1718183.9474151761</v>
      </c>
      <c r="AY155" s="564">
        <f t="shared" si="29"/>
        <v>2132924.0437564719</v>
      </c>
      <c r="AZ155" s="564">
        <f t="shared" si="29"/>
        <v>2808836.4947050391</v>
      </c>
      <c r="BA155" s="564">
        <f t="shared" si="29"/>
        <v>2482211.1423933413</v>
      </c>
      <c r="BB155" s="564">
        <f t="shared" si="29"/>
        <v>1169689.8311606385</v>
      </c>
      <c r="BC155" s="564">
        <f t="shared" si="29"/>
        <v>1105453.8105109034</v>
      </c>
      <c r="BD155" s="564">
        <f t="shared" si="29"/>
        <v>1538587.7070439272</v>
      </c>
      <c r="BE155" s="564">
        <f t="shared" si="29"/>
        <v>1920864.1120046109</v>
      </c>
      <c r="BF155" s="564">
        <f t="shared" ref="BF155:BG155" si="30">BF175+BF195+BF215</f>
        <v>1518194.0985462209</v>
      </c>
      <c r="BG155" s="564">
        <f t="shared" si="30"/>
        <v>1662766.5710513983</v>
      </c>
      <c r="BH155" s="198"/>
      <c r="BI155" s="153"/>
      <c r="BJ155" s="153"/>
    </row>
    <row r="156" spans="1:62">
      <c r="A156" s="169" t="s">
        <v>26</v>
      </c>
      <c r="B156" s="170" t="s">
        <v>155</v>
      </c>
      <c r="C156" s="170" t="s">
        <v>167</v>
      </c>
      <c r="D156" s="169" t="s">
        <v>156</v>
      </c>
      <c r="E156" s="171" t="s">
        <v>157</v>
      </c>
      <c r="F156" s="564">
        <f t="shared" ref="F156:BE156" si="31">F176+F196+F216</f>
        <v>1618.4256815898552</v>
      </c>
      <c r="G156" s="564">
        <f t="shared" si="31"/>
        <v>2000.8402033500674</v>
      </c>
      <c r="H156" s="564">
        <f t="shared" si="31"/>
        <v>2101.1214141909868</v>
      </c>
      <c r="I156" s="564">
        <f t="shared" si="31"/>
        <v>2074.6956559221571</v>
      </c>
      <c r="J156" s="564">
        <f t="shared" si="31"/>
        <v>2112.7607622501237</v>
      </c>
      <c r="K156" s="564">
        <f t="shared" si="31"/>
        <v>2485.8516821722255</v>
      </c>
      <c r="L156" s="564">
        <f t="shared" si="31"/>
        <v>3188.207292415771</v>
      </c>
      <c r="M156" s="564">
        <f t="shared" si="31"/>
        <v>4635.3022603285672</v>
      </c>
      <c r="N156" s="564">
        <f t="shared" si="31"/>
        <v>3968.5091606142823</v>
      </c>
      <c r="O156" s="564">
        <f t="shared" si="31"/>
        <v>4179.9247204718622</v>
      </c>
      <c r="P156" s="564">
        <f t="shared" si="31"/>
        <v>4499.7539744532241</v>
      </c>
      <c r="Q156" s="564">
        <f t="shared" si="31"/>
        <v>9813.7545480926728</v>
      </c>
      <c r="R156" s="564">
        <f t="shared" si="31"/>
        <v>8768.1348281107385</v>
      </c>
      <c r="S156" s="564">
        <f t="shared" si="31"/>
        <v>11418.369852901542</v>
      </c>
      <c r="T156" s="564">
        <f t="shared" si="31"/>
        <v>11088.092145670069</v>
      </c>
      <c r="U156" s="564">
        <f t="shared" si="31"/>
        <v>12156.307675201138</v>
      </c>
      <c r="V156" s="564">
        <f t="shared" si="31"/>
        <v>14470.366124293885</v>
      </c>
      <c r="W156" s="564">
        <f t="shared" si="31"/>
        <v>18241.824784808116</v>
      </c>
      <c r="X156" s="564">
        <f t="shared" si="31"/>
        <v>21930.853264940564</v>
      </c>
      <c r="Y156" s="564">
        <f t="shared" si="31"/>
        <v>18311.065537931157</v>
      </c>
      <c r="Z156" s="564">
        <f t="shared" si="31"/>
        <v>39048.168707073237</v>
      </c>
      <c r="AA156" s="564">
        <f t="shared" si="31"/>
        <v>45211.594297258722</v>
      </c>
      <c r="AB156" s="564">
        <f t="shared" si="31"/>
        <v>57298.700085439821</v>
      </c>
      <c r="AC156" s="564">
        <f t="shared" si="31"/>
        <v>53608.51057664441</v>
      </c>
      <c r="AD156" s="564">
        <f t="shared" si="31"/>
        <v>61014.705662877343</v>
      </c>
      <c r="AE156" s="564">
        <f t="shared" si="31"/>
        <v>81987.116225063859</v>
      </c>
      <c r="AF156" s="564">
        <f t="shared" si="31"/>
        <v>106748.80214347673</v>
      </c>
      <c r="AG156" s="564">
        <f t="shared" si="31"/>
        <v>135567.44757099546</v>
      </c>
      <c r="AH156" s="564">
        <f t="shared" si="31"/>
        <v>127621.74613945535</v>
      </c>
      <c r="AI156" s="564">
        <f t="shared" si="31"/>
        <v>110458.84686684792</v>
      </c>
      <c r="AJ156" s="564">
        <f t="shared" si="31"/>
        <v>91078.858185951831</v>
      </c>
      <c r="AK156" s="564">
        <f t="shared" si="31"/>
        <v>128145.79806100624</v>
      </c>
      <c r="AL156" s="564">
        <f t="shared" si="31"/>
        <v>124893.87853315225</v>
      </c>
      <c r="AM156" s="564">
        <f t="shared" si="31"/>
        <v>129248.87866656746</v>
      </c>
      <c r="AN156" s="564">
        <f t="shared" si="31"/>
        <v>191023.64949743607</v>
      </c>
      <c r="AO156" s="564">
        <f t="shared" si="31"/>
        <v>235105.41298457189</v>
      </c>
      <c r="AP156" s="564">
        <f t="shared" si="31"/>
        <v>383086.1059821524</v>
      </c>
      <c r="AQ156" s="564">
        <f t="shared" si="31"/>
        <v>293713.00102676346</v>
      </c>
      <c r="AR156" s="564">
        <f t="shared" si="31"/>
        <v>412059.7267047771</v>
      </c>
      <c r="AS156" s="564">
        <f t="shared" si="31"/>
        <v>662467.52912594879</v>
      </c>
      <c r="AT156" s="564">
        <f t="shared" si="31"/>
        <v>646265.76519384002</v>
      </c>
      <c r="AU156" s="564">
        <f t="shared" si="31"/>
        <v>558709.86474570713</v>
      </c>
      <c r="AV156" s="564">
        <f t="shared" si="31"/>
        <v>781095.34424128337</v>
      </c>
      <c r="AW156" s="564">
        <f t="shared" si="31"/>
        <v>736838.17979286751</v>
      </c>
      <c r="AX156" s="564">
        <f t="shared" si="31"/>
        <v>1136635.2140027587</v>
      </c>
      <c r="AY156" s="564">
        <f t="shared" si="31"/>
        <v>982456.96015816263</v>
      </c>
      <c r="AZ156" s="564">
        <f t="shared" si="31"/>
        <v>1192318.1509561667</v>
      </c>
      <c r="BA156" s="564">
        <f t="shared" si="31"/>
        <v>1155526.7412275628</v>
      </c>
      <c r="BB156" s="564">
        <f t="shared" si="31"/>
        <v>530166.0300844087</v>
      </c>
      <c r="BC156" s="564">
        <f t="shared" si="31"/>
        <v>562332.9423234202</v>
      </c>
      <c r="BD156" s="564">
        <f t="shared" si="31"/>
        <v>565229.68966126395</v>
      </c>
      <c r="BE156" s="564">
        <f t="shared" si="31"/>
        <v>756368.80465843936</v>
      </c>
      <c r="BF156" s="564">
        <f t="shared" ref="BF156:BG156" si="32">BF176+BF196+BF216</f>
        <v>544431.52460661926</v>
      </c>
      <c r="BG156" s="564">
        <f t="shared" si="32"/>
        <v>624417.11655905575</v>
      </c>
      <c r="BH156" s="198"/>
      <c r="BI156" s="153"/>
      <c r="BJ156" s="153"/>
    </row>
    <row r="157" spans="1:62">
      <c r="A157" s="169" t="s">
        <v>27</v>
      </c>
      <c r="B157" s="170" t="s">
        <v>155</v>
      </c>
      <c r="C157" s="170" t="s">
        <v>167</v>
      </c>
      <c r="D157" s="169" t="s">
        <v>156</v>
      </c>
      <c r="E157" s="171" t="s">
        <v>157</v>
      </c>
      <c r="F157" s="564">
        <f t="shared" ref="F157:BE157" si="33">F177+F197+F217</f>
        <v>5884.9983224047892</v>
      </c>
      <c r="G157" s="564">
        <f t="shared" si="33"/>
        <v>6393.3891368069872</v>
      </c>
      <c r="H157" s="564">
        <f t="shared" si="33"/>
        <v>7530.7941778025943</v>
      </c>
      <c r="I157" s="564">
        <f t="shared" si="33"/>
        <v>7655.385639117836</v>
      </c>
      <c r="J157" s="564">
        <f t="shared" si="33"/>
        <v>9032.9576381926236</v>
      </c>
      <c r="K157" s="564">
        <f t="shared" si="33"/>
        <v>10725.353477309089</v>
      </c>
      <c r="L157" s="564">
        <f t="shared" si="33"/>
        <v>10326.771860636347</v>
      </c>
      <c r="M157" s="564">
        <f t="shared" si="33"/>
        <v>15020.792040101944</v>
      </c>
      <c r="N157" s="564">
        <f t="shared" si="33"/>
        <v>21902.772418502856</v>
      </c>
      <c r="O157" s="564">
        <f t="shared" si="33"/>
        <v>22255.668132692699</v>
      </c>
      <c r="P157" s="564">
        <f t="shared" si="33"/>
        <v>41826.308973091058</v>
      </c>
      <c r="Q157" s="564">
        <f t="shared" si="33"/>
        <v>52249.856937879551</v>
      </c>
      <c r="R157" s="564">
        <f t="shared" si="33"/>
        <v>42956.630072775893</v>
      </c>
      <c r="S157" s="564">
        <f t="shared" si="33"/>
        <v>41090.083511082266</v>
      </c>
      <c r="T157" s="564">
        <f t="shared" si="33"/>
        <v>44760.389091576319</v>
      </c>
      <c r="U157" s="564">
        <f t="shared" si="33"/>
        <v>46163.292953332377</v>
      </c>
      <c r="V157" s="564">
        <f t="shared" si="33"/>
        <v>57393.878473410477</v>
      </c>
      <c r="W157" s="564">
        <f t="shared" si="33"/>
        <v>94894.446715082682</v>
      </c>
      <c r="X157" s="564">
        <f t="shared" si="33"/>
        <v>104252.15588925869</v>
      </c>
      <c r="Y157" s="564">
        <f t="shared" si="33"/>
        <v>129396.39019457507</v>
      </c>
      <c r="Z157" s="564">
        <f t="shared" si="33"/>
        <v>190199.04493227514</v>
      </c>
      <c r="AA157" s="564">
        <f t="shared" si="33"/>
        <v>335729.87068619393</v>
      </c>
      <c r="AB157" s="564">
        <f t="shared" si="33"/>
        <v>326411.19353722542</v>
      </c>
      <c r="AC157" s="564">
        <f t="shared" si="33"/>
        <v>288936.44254510512</v>
      </c>
      <c r="AD157" s="564">
        <f t="shared" si="33"/>
        <v>349362.72576997575</v>
      </c>
      <c r="AE157" s="564">
        <f t="shared" si="33"/>
        <v>504990.81682427437</v>
      </c>
      <c r="AF157" s="564">
        <f t="shared" si="33"/>
        <v>528866.56443318562</v>
      </c>
      <c r="AG157" s="564">
        <f t="shared" si="33"/>
        <v>618245.018826304</v>
      </c>
      <c r="AH157" s="564">
        <f t="shared" si="33"/>
        <v>643401.60535946011</v>
      </c>
      <c r="AI157" s="564">
        <f t="shared" si="33"/>
        <v>626613.19552734983</v>
      </c>
      <c r="AJ157" s="564">
        <f t="shared" si="33"/>
        <v>545061.87159570993</v>
      </c>
      <c r="AK157" s="564">
        <f t="shared" si="33"/>
        <v>712326.43293585978</v>
      </c>
      <c r="AL157" s="564">
        <f t="shared" si="33"/>
        <v>567813.92952640669</v>
      </c>
      <c r="AM157" s="564">
        <f t="shared" si="33"/>
        <v>712157.236374742</v>
      </c>
      <c r="AN157" s="564">
        <f t="shared" si="33"/>
        <v>649352.57950895722</v>
      </c>
      <c r="AO157" s="564">
        <f t="shared" si="33"/>
        <v>802325.18254059623</v>
      </c>
      <c r="AP157" s="564">
        <f t="shared" si="33"/>
        <v>923153.11287673027</v>
      </c>
      <c r="AQ157" s="564">
        <f t="shared" si="33"/>
        <v>1035083.6000392294</v>
      </c>
      <c r="AR157" s="564">
        <f t="shared" si="33"/>
        <v>887773.09816796449</v>
      </c>
      <c r="AS157" s="564">
        <f t="shared" si="33"/>
        <v>1191449.4920544752</v>
      </c>
      <c r="AT157" s="564">
        <f t="shared" si="33"/>
        <v>1794927.5057460554</v>
      </c>
      <c r="AU157" s="564">
        <f t="shared" si="33"/>
        <v>1459934.5228948409</v>
      </c>
      <c r="AV157" s="564">
        <f t="shared" si="33"/>
        <v>1818516.270504341</v>
      </c>
      <c r="AW157" s="564">
        <f t="shared" si="33"/>
        <v>2151977.2576853279</v>
      </c>
      <c r="AX157" s="564">
        <f t="shared" si="33"/>
        <v>4272437.2493409561</v>
      </c>
      <c r="AY157" s="564">
        <f t="shared" si="33"/>
        <v>7631741.4744576262</v>
      </c>
      <c r="AZ157" s="564">
        <f t="shared" si="33"/>
        <v>2457367.4737348417</v>
      </c>
      <c r="BA157" s="564">
        <f t="shared" si="33"/>
        <v>2096394.7077656686</v>
      </c>
      <c r="BB157" s="564">
        <f t="shared" si="33"/>
        <v>1363998.2916898043</v>
      </c>
      <c r="BC157" s="564">
        <f t="shared" si="33"/>
        <v>1360716.1827432376</v>
      </c>
      <c r="BD157" s="564">
        <f t="shared" si="33"/>
        <v>1029133.6686498227</v>
      </c>
      <c r="BE157" s="564">
        <f t="shared" si="33"/>
        <v>1428810.034264955</v>
      </c>
      <c r="BF157" s="564">
        <f t="shared" ref="BF157:BG157" si="34">BF177+BF197+BF217</f>
        <v>1140936.6960909911</v>
      </c>
      <c r="BG157" s="564">
        <f t="shared" si="34"/>
        <v>1212462.820069161</v>
      </c>
      <c r="BH157" s="198"/>
      <c r="BI157" s="153"/>
      <c r="BJ157" s="153"/>
    </row>
    <row r="158" spans="1:62">
      <c r="A158" s="169" t="s">
        <v>28</v>
      </c>
      <c r="B158" s="170" t="s">
        <v>155</v>
      </c>
      <c r="C158" s="170" t="s">
        <v>167</v>
      </c>
      <c r="D158" s="169" t="s">
        <v>156</v>
      </c>
      <c r="E158" s="171" t="s">
        <v>157</v>
      </c>
      <c r="F158" s="564">
        <f t="shared" ref="F158:BE158" si="35">F178+F198+F218</f>
        <v>37388.13315808856</v>
      </c>
      <c r="G158" s="564">
        <f t="shared" si="35"/>
        <v>43376.725588836482</v>
      </c>
      <c r="H158" s="564">
        <f t="shared" si="35"/>
        <v>45275.383210055254</v>
      </c>
      <c r="I158" s="564">
        <f t="shared" si="35"/>
        <v>41107.090324465884</v>
      </c>
      <c r="J158" s="564">
        <f t="shared" si="35"/>
        <v>33290.487244592885</v>
      </c>
      <c r="K158" s="564">
        <f t="shared" si="35"/>
        <v>64523.920072142471</v>
      </c>
      <c r="L158" s="564">
        <f t="shared" si="35"/>
        <v>65233.145499539976</v>
      </c>
      <c r="M158" s="564">
        <f t="shared" si="35"/>
        <v>92362.61711544171</v>
      </c>
      <c r="N158" s="564">
        <f t="shared" si="35"/>
        <v>97815.024492718891</v>
      </c>
      <c r="O158" s="564">
        <f t="shared" si="35"/>
        <v>86586.405313084659</v>
      </c>
      <c r="P158" s="564">
        <f t="shared" si="35"/>
        <v>104646.67544858259</v>
      </c>
      <c r="Q158" s="564">
        <f t="shared" si="35"/>
        <v>160448.10932655129</v>
      </c>
      <c r="R158" s="564">
        <f t="shared" si="35"/>
        <v>130564.14191116916</v>
      </c>
      <c r="S158" s="564">
        <f t="shared" si="35"/>
        <v>244364.25820349809</v>
      </c>
      <c r="T158" s="564">
        <f t="shared" si="35"/>
        <v>270137.77979774831</v>
      </c>
      <c r="U158" s="564">
        <f t="shared" si="35"/>
        <v>265853.89215052821</v>
      </c>
      <c r="V158" s="564">
        <f t="shared" si="35"/>
        <v>330272.16804313066</v>
      </c>
      <c r="W158" s="564">
        <f t="shared" si="35"/>
        <v>396332.25874150026</v>
      </c>
      <c r="X158" s="564">
        <f t="shared" si="35"/>
        <v>621886.60202978319</v>
      </c>
      <c r="Y158" s="564">
        <f t="shared" si="35"/>
        <v>494497.52561076108</v>
      </c>
      <c r="Z158" s="564">
        <f t="shared" si="35"/>
        <v>553092.71349272458</v>
      </c>
      <c r="AA158" s="564">
        <f t="shared" si="35"/>
        <v>888778.41352280148</v>
      </c>
      <c r="AB158" s="564">
        <f t="shared" si="35"/>
        <v>785378.74775160337</v>
      </c>
      <c r="AC158" s="564">
        <f t="shared" si="35"/>
        <v>985211.73119981645</v>
      </c>
      <c r="AD158" s="564">
        <f t="shared" si="35"/>
        <v>1531687.10434049</v>
      </c>
      <c r="AE158" s="564">
        <f t="shared" si="35"/>
        <v>1423735.2993203809</v>
      </c>
      <c r="AF158" s="564">
        <f t="shared" si="35"/>
        <v>1863458.816602739</v>
      </c>
      <c r="AG158" s="564">
        <f t="shared" si="35"/>
        <v>2454516.4255433283</v>
      </c>
      <c r="AH158" s="564">
        <f t="shared" si="35"/>
        <v>2024429.704457616</v>
      </c>
      <c r="AI158" s="564">
        <f t="shared" si="35"/>
        <v>1796997.4539569074</v>
      </c>
      <c r="AJ158" s="564">
        <f t="shared" si="35"/>
        <v>1643041.3957931653</v>
      </c>
      <c r="AK158" s="564">
        <f t="shared" si="35"/>
        <v>2196635.2334143859</v>
      </c>
      <c r="AL158" s="564">
        <f t="shared" si="35"/>
        <v>2058300.0481277951</v>
      </c>
      <c r="AM158" s="564">
        <f t="shared" si="35"/>
        <v>2595611.740192757</v>
      </c>
      <c r="AN158" s="564">
        <f t="shared" si="35"/>
        <v>2880105.4426449751</v>
      </c>
      <c r="AO158" s="564">
        <f t="shared" si="35"/>
        <v>3371229.590942909</v>
      </c>
      <c r="AP158" s="564">
        <f t="shared" si="35"/>
        <v>2912449.029515605</v>
      </c>
      <c r="AQ158" s="564">
        <f t="shared" si="35"/>
        <v>4284754.9999585152</v>
      </c>
      <c r="AR158" s="564">
        <f t="shared" si="35"/>
        <v>5057465.2302669911</v>
      </c>
      <c r="AS158" s="564">
        <f t="shared" si="35"/>
        <v>3683591.587521757</v>
      </c>
      <c r="AT158" s="564">
        <f t="shared" si="35"/>
        <v>3655396.9525057343</v>
      </c>
      <c r="AU158" s="564">
        <f t="shared" si="35"/>
        <v>7970075.3126373142</v>
      </c>
      <c r="AV158" s="564">
        <f t="shared" si="35"/>
        <v>6608645.4659592938</v>
      </c>
      <c r="AW158" s="564">
        <f t="shared" si="35"/>
        <v>6513225.1308330353</v>
      </c>
      <c r="AX158" s="564">
        <f t="shared" si="35"/>
        <v>2860161.0107751423</v>
      </c>
      <c r="AY158" s="564">
        <f t="shared" si="35"/>
        <v>2753910.0801739888</v>
      </c>
      <c r="AZ158" s="564">
        <f t="shared" si="35"/>
        <v>8247317.4499829262</v>
      </c>
      <c r="BA158" s="564">
        <f t="shared" si="35"/>
        <v>7216699.5187050458</v>
      </c>
      <c r="BB158" s="564">
        <f t="shared" si="35"/>
        <v>3686488.1214896766</v>
      </c>
      <c r="BC158" s="564">
        <f t="shared" si="35"/>
        <v>3079768.5611133152</v>
      </c>
      <c r="BD158" s="564">
        <f t="shared" si="35"/>
        <v>1960927.4508057884</v>
      </c>
      <c r="BE158" s="564">
        <f t="shared" si="35"/>
        <v>2435767.5837935694</v>
      </c>
      <c r="BF158" s="564">
        <f t="shared" ref="BF158:BG158" si="36">BF178+BF198+BF218</f>
        <v>1956729.4015291375</v>
      </c>
      <c r="BG158" s="564">
        <f t="shared" si="36"/>
        <v>2160953.7562288623</v>
      </c>
      <c r="BH158" s="198"/>
      <c r="BI158" s="153"/>
      <c r="BJ158" s="153"/>
    </row>
    <row r="159" spans="1:62">
      <c r="A159" s="169" t="s">
        <v>29</v>
      </c>
      <c r="B159" s="170" t="s">
        <v>155</v>
      </c>
      <c r="C159" s="170" t="s">
        <v>167</v>
      </c>
      <c r="D159" s="169" t="s">
        <v>156</v>
      </c>
      <c r="E159" s="171" t="s">
        <v>157</v>
      </c>
      <c r="F159" s="564">
        <f t="shared" ref="F159:BE159" si="37">F179+F199+F219</f>
        <v>2148.5513801851503</v>
      </c>
      <c r="G159" s="564">
        <f t="shared" si="37"/>
        <v>2212.8031802987884</v>
      </c>
      <c r="H159" s="564">
        <f t="shared" si="37"/>
        <v>2759.9508736839653</v>
      </c>
      <c r="I159" s="564">
        <f t="shared" si="37"/>
        <v>2730.9689948383193</v>
      </c>
      <c r="J159" s="564">
        <f t="shared" si="37"/>
        <v>2183.8751395469799</v>
      </c>
      <c r="K159" s="564">
        <f t="shared" si="37"/>
        <v>3110.6279824671283</v>
      </c>
      <c r="L159" s="564">
        <f t="shared" si="37"/>
        <v>4879.5238554583693</v>
      </c>
      <c r="M159" s="564">
        <f t="shared" si="37"/>
        <v>8149.7167181715249</v>
      </c>
      <c r="N159" s="564">
        <f t="shared" si="37"/>
        <v>5595.9531005415083</v>
      </c>
      <c r="O159" s="564">
        <f t="shared" si="37"/>
        <v>6214.1326637785251</v>
      </c>
      <c r="P159" s="564">
        <f t="shared" si="37"/>
        <v>8136.1471644531812</v>
      </c>
      <c r="Q159" s="564">
        <f t="shared" si="37"/>
        <v>9301.2798403364832</v>
      </c>
      <c r="R159" s="564">
        <f t="shared" si="37"/>
        <v>12085.484299168997</v>
      </c>
      <c r="S159" s="564">
        <f t="shared" si="37"/>
        <v>20816.458237955416</v>
      </c>
      <c r="T159" s="564">
        <f t="shared" si="37"/>
        <v>27509.111419321707</v>
      </c>
      <c r="U159" s="564">
        <f t="shared" si="37"/>
        <v>21982.380119508329</v>
      </c>
      <c r="V159" s="564">
        <f t="shared" si="37"/>
        <v>26992.449401677688</v>
      </c>
      <c r="W159" s="564">
        <f t="shared" si="37"/>
        <v>27386.580495302842</v>
      </c>
      <c r="X159" s="564">
        <f t="shared" si="37"/>
        <v>40214.587695281647</v>
      </c>
      <c r="Y159" s="564">
        <f t="shared" si="37"/>
        <v>50561.790191175969</v>
      </c>
      <c r="Z159" s="564">
        <f t="shared" si="37"/>
        <v>61513.934362976572</v>
      </c>
      <c r="AA159" s="564">
        <f t="shared" si="37"/>
        <v>124219.58356203212</v>
      </c>
      <c r="AB159" s="564">
        <f t="shared" si="37"/>
        <v>109820.00623288791</v>
      </c>
      <c r="AC159" s="564">
        <f t="shared" si="37"/>
        <v>127289.59144906772</v>
      </c>
      <c r="AD159" s="564">
        <f t="shared" si="37"/>
        <v>132594.5793908647</v>
      </c>
      <c r="AE159" s="564">
        <f t="shared" si="37"/>
        <v>194591.73850307084</v>
      </c>
      <c r="AF159" s="564">
        <f t="shared" si="37"/>
        <v>240788.04172372559</v>
      </c>
      <c r="AG159" s="564">
        <f t="shared" si="37"/>
        <v>200731.65862834884</v>
      </c>
      <c r="AH159" s="564">
        <f t="shared" si="37"/>
        <v>194053.90843506489</v>
      </c>
      <c r="AI159" s="564">
        <f t="shared" si="37"/>
        <v>199557.28613243898</v>
      </c>
      <c r="AJ159" s="564">
        <f t="shared" si="37"/>
        <v>171664.94404673768</v>
      </c>
      <c r="AK159" s="564">
        <f t="shared" si="37"/>
        <v>210339.43604246681</v>
      </c>
      <c r="AL159" s="564">
        <f t="shared" si="37"/>
        <v>197021.76472916044</v>
      </c>
      <c r="AM159" s="564">
        <f t="shared" si="37"/>
        <v>263449.35897832707</v>
      </c>
      <c r="AN159" s="564">
        <f t="shared" si="37"/>
        <v>270920.43776767951</v>
      </c>
      <c r="AO159" s="564">
        <f t="shared" si="37"/>
        <v>298400.76060658478</v>
      </c>
      <c r="AP159" s="564">
        <f t="shared" si="37"/>
        <v>183610.35061688401</v>
      </c>
      <c r="AQ159" s="564">
        <f t="shared" si="37"/>
        <v>308906.97778010095</v>
      </c>
      <c r="AR159" s="564">
        <f t="shared" si="37"/>
        <v>288576.94082380336</v>
      </c>
      <c r="AS159" s="564">
        <f t="shared" si="37"/>
        <v>357182.09422115248</v>
      </c>
      <c r="AT159" s="564">
        <f t="shared" si="37"/>
        <v>474155.09184817644</v>
      </c>
      <c r="AU159" s="564">
        <f t="shared" si="37"/>
        <v>470337.46367502934</v>
      </c>
      <c r="AV159" s="564">
        <f t="shared" si="37"/>
        <v>626815.55646853498</v>
      </c>
      <c r="AW159" s="564">
        <f t="shared" si="37"/>
        <v>687437.39678416122</v>
      </c>
      <c r="AX159" s="564">
        <f t="shared" si="37"/>
        <v>894652.17779578036</v>
      </c>
      <c r="AY159" s="564">
        <f t="shared" si="37"/>
        <v>864952.37574147177</v>
      </c>
      <c r="AZ159" s="564">
        <f t="shared" si="37"/>
        <v>1149267.5920366992</v>
      </c>
      <c r="BA159" s="564">
        <f t="shared" si="37"/>
        <v>786407.61626616656</v>
      </c>
      <c r="BB159" s="564">
        <f t="shared" si="37"/>
        <v>376184.73163332918</v>
      </c>
      <c r="BC159" s="564">
        <f t="shared" si="37"/>
        <v>366468.34057386627</v>
      </c>
      <c r="BD159" s="564">
        <f t="shared" si="37"/>
        <v>328873.54659108189</v>
      </c>
      <c r="BE159" s="564">
        <f t="shared" si="37"/>
        <v>453581.87846011657</v>
      </c>
      <c r="BF159" s="564">
        <f t="shared" ref="BF159:BG159" si="38">BF179+BF199+BF219</f>
        <v>333463.17012636154</v>
      </c>
      <c r="BG159" s="564">
        <f t="shared" si="38"/>
        <v>357748.66533422266</v>
      </c>
      <c r="BH159" s="198"/>
      <c r="BI159" s="153"/>
      <c r="BJ159" s="153"/>
    </row>
    <row r="160" spans="1:62">
      <c r="A160" s="169" t="s">
        <v>30</v>
      </c>
      <c r="B160" s="170" t="s">
        <v>155</v>
      </c>
      <c r="C160" s="170" t="s">
        <v>167</v>
      </c>
      <c r="D160" s="169" t="s">
        <v>156</v>
      </c>
      <c r="E160" s="171" t="s">
        <v>157</v>
      </c>
      <c r="F160" s="564">
        <f t="shared" ref="F160:BE160" si="39">F180+F200+F220</f>
        <v>2020.8979028951949</v>
      </c>
      <c r="G160" s="564">
        <f t="shared" si="39"/>
        <v>1558.8528044576083</v>
      </c>
      <c r="H160" s="564">
        <f t="shared" si="39"/>
        <v>1971.4286265251362</v>
      </c>
      <c r="I160" s="564">
        <f t="shared" si="39"/>
        <v>1201.1271163044705</v>
      </c>
      <c r="J160" s="564">
        <f t="shared" si="39"/>
        <v>1830.2526544927496</v>
      </c>
      <c r="K160" s="564">
        <f t="shared" si="39"/>
        <v>1740.178871222623</v>
      </c>
      <c r="L160" s="564">
        <f t="shared" si="39"/>
        <v>2124.7465674383607</v>
      </c>
      <c r="M160" s="564">
        <f t="shared" si="39"/>
        <v>2469.7485901586551</v>
      </c>
      <c r="N160" s="564">
        <f t="shared" si="39"/>
        <v>2973.8490783257189</v>
      </c>
      <c r="O160" s="564">
        <f t="shared" si="39"/>
        <v>3947.520391316074</v>
      </c>
      <c r="P160" s="564">
        <f t="shared" si="39"/>
        <v>5787.7041368085047</v>
      </c>
      <c r="Q160" s="564">
        <f t="shared" si="39"/>
        <v>6183.1871203129731</v>
      </c>
      <c r="R160" s="564">
        <f t="shared" si="39"/>
        <v>12160.919772538535</v>
      </c>
      <c r="S160" s="564">
        <f t="shared" si="39"/>
        <v>30391.4000958096</v>
      </c>
      <c r="T160" s="564">
        <f t="shared" si="39"/>
        <v>24043.721454463172</v>
      </c>
      <c r="U160" s="564">
        <f t="shared" si="39"/>
        <v>42148.872489159323</v>
      </c>
      <c r="V160" s="564">
        <f t="shared" si="39"/>
        <v>14551.18866064951</v>
      </c>
      <c r="W160" s="564">
        <f t="shared" si="39"/>
        <v>13934.086650927558</v>
      </c>
      <c r="X160" s="564">
        <f t="shared" si="39"/>
        <v>34848.280636405201</v>
      </c>
      <c r="Y160" s="564">
        <f t="shared" si="39"/>
        <v>48714.074090884853</v>
      </c>
      <c r="Z160" s="564">
        <f t="shared" si="39"/>
        <v>37945.460265516595</v>
      </c>
      <c r="AA160" s="564">
        <f t="shared" si="39"/>
        <v>94936.24406728959</v>
      </c>
      <c r="AB160" s="564">
        <f t="shared" si="39"/>
        <v>122027.77343177743</v>
      </c>
      <c r="AC160" s="564">
        <f t="shared" si="39"/>
        <v>149488.74543117918</v>
      </c>
      <c r="AD160" s="564">
        <f t="shared" si="39"/>
        <v>160131.83123135698</v>
      </c>
      <c r="AE160" s="564">
        <f t="shared" si="39"/>
        <v>169897.33423989473</v>
      </c>
      <c r="AF160" s="564">
        <f t="shared" si="39"/>
        <v>167677.19240841523</v>
      </c>
      <c r="AG160" s="564">
        <f t="shared" si="39"/>
        <v>223073.93051426217</v>
      </c>
      <c r="AH160" s="564">
        <f t="shared" si="39"/>
        <v>220369.32635972218</v>
      </c>
      <c r="AI160" s="564">
        <f t="shared" si="39"/>
        <v>168591.64190019306</v>
      </c>
      <c r="AJ160" s="564">
        <f t="shared" si="39"/>
        <v>143248.62682784139</v>
      </c>
      <c r="AK160" s="564">
        <f t="shared" si="39"/>
        <v>224721.09782841243</v>
      </c>
      <c r="AL160" s="564">
        <f t="shared" si="39"/>
        <v>215150.26463891007</v>
      </c>
      <c r="AM160" s="564">
        <f t="shared" si="39"/>
        <v>244446.19781541743</v>
      </c>
      <c r="AN160" s="564">
        <f t="shared" si="39"/>
        <v>242617.78967115498</v>
      </c>
      <c r="AO160" s="564">
        <f t="shared" si="39"/>
        <v>280299.84207516757</v>
      </c>
      <c r="AP160" s="564">
        <f t="shared" si="39"/>
        <v>294812.02789664018</v>
      </c>
      <c r="AQ160" s="564">
        <f t="shared" si="39"/>
        <v>404531.36307060422</v>
      </c>
      <c r="AR160" s="564">
        <f t="shared" si="39"/>
        <v>327621.92647301441</v>
      </c>
      <c r="AS160" s="564">
        <f t="shared" si="39"/>
        <v>337776.55071939249</v>
      </c>
      <c r="AT160" s="564">
        <f t="shared" si="39"/>
        <v>440332.28537245514</v>
      </c>
      <c r="AU160" s="564">
        <f t="shared" si="39"/>
        <v>177320.55175898562</v>
      </c>
      <c r="AV160" s="564">
        <f t="shared" si="39"/>
        <v>205605.33422996604</v>
      </c>
      <c r="AW160" s="564">
        <f t="shared" si="39"/>
        <v>655219.97968946898</v>
      </c>
      <c r="AX160" s="564">
        <f t="shared" si="39"/>
        <v>356543.38894658734</v>
      </c>
      <c r="AY160" s="564">
        <f t="shared" si="39"/>
        <v>236934.18764469738</v>
      </c>
      <c r="AZ160" s="564">
        <f t="shared" si="39"/>
        <v>637427.74507640535</v>
      </c>
      <c r="BA160" s="564">
        <f t="shared" si="39"/>
        <v>593652.88208279712</v>
      </c>
      <c r="BB160" s="564">
        <f t="shared" si="39"/>
        <v>302185.65871065611</v>
      </c>
      <c r="BC160" s="564">
        <f t="shared" si="39"/>
        <v>181173.01045264408</v>
      </c>
      <c r="BD160" s="564">
        <f t="shared" si="39"/>
        <v>127549.6384791712</v>
      </c>
      <c r="BE160" s="564">
        <f t="shared" si="39"/>
        <v>176879.4579040744</v>
      </c>
      <c r="BF160" s="564">
        <f t="shared" ref="BF160:BG160" si="40">BF180+BF200+BF220</f>
        <v>145736.44231869536</v>
      </c>
      <c r="BG160" s="564">
        <f t="shared" si="40"/>
        <v>165616.22134521304</v>
      </c>
      <c r="BH160" s="198"/>
      <c r="BI160" s="153"/>
      <c r="BJ160" s="153"/>
    </row>
    <row r="161" spans="1:62">
      <c r="A161" s="169" t="s">
        <v>31</v>
      </c>
      <c r="B161" s="170" t="s">
        <v>155</v>
      </c>
      <c r="C161" s="170" t="s">
        <v>167</v>
      </c>
      <c r="D161" s="169" t="s">
        <v>156</v>
      </c>
      <c r="E161" s="171" t="s">
        <v>157</v>
      </c>
      <c r="F161" s="564">
        <f t="shared" ref="F161:BE161" si="41">F181+F201+F221</f>
        <v>4693.7240920190488</v>
      </c>
      <c r="G161" s="564">
        <f t="shared" si="41"/>
        <v>5355.1690861556781</v>
      </c>
      <c r="H161" s="564">
        <f t="shared" si="41"/>
        <v>6356.9373540241559</v>
      </c>
      <c r="I161" s="564">
        <f t="shared" si="41"/>
        <v>5256.0907160801944</v>
      </c>
      <c r="J161" s="564">
        <f t="shared" si="41"/>
        <v>6812.3090396112248</v>
      </c>
      <c r="K161" s="564">
        <f t="shared" si="41"/>
        <v>7710.6745210901154</v>
      </c>
      <c r="L161" s="564">
        <f t="shared" si="41"/>
        <v>11058.106985463861</v>
      </c>
      <c r="M161" s="564">
        <f t="shared" si="41"/>
        <v>20432.606629270551</v>
      </c>
      <c r="N161" s="564">
        <f t="shared" si="41"/>
        <v>23792.272377351739</v>
      </c>
      <c r="O161" s="564">
        <f t="shared" si="41"/>
        <v>16378.598334114089</v>
      </c>
      <c r="P161" s="564">
        <f t="shared" si="41"/>
        <v>20106.159745187921</v>
      </c>
      <c r="Q161" s="564">
        <f t="shared" si="41"/>
        <v>25385.200271152702</v>
      </c>
      <c r="R161" s="564">
        <f t="shared" si="41"/>
        <v>32693.55100751108</v>
      </c>
      <c r="S161" s="564">
        <f t="shared" si="41"/>
        <v>49778.484529564135</v>
      </c>
      <c r="T161" s="564">
        <f t="shared" si="41"/>
        <v>44055.424600155733</v>
      </c>
      <c r="U161" s="564">
        <f t="shared" si="41"/>
        <v>42348.373295993792</v>
      </c>
      <c r="V161" s="564">
        <f t="shared" si="41"/>
        <v>61474.694025247612</v>
      </c>
      <c r="W161" s="564">
        <f t="shared" si="41"/>
        <v>87949.022268926055</v>
      </c>
      <c r="X161" s="564">
        <f t="shared" si="41"/>
        <v>191883.56488532826</v>
      </c>
      <c r="Y161" s="564">
        <f t="shared" si="41"/>
        <v>145357.70406094613</v>
      </c>
      <c r="Z161" s="564">
        <f t="shared" si="41"/>
        <v>251034.38155442046</v>
      </c>
      <c r="AA161" s="564">
        <f t="shared" si="41"/>
        <v>342135.29268248403</v>
      </c>
      <c r="AB161" s="564">
        <f t="shared" si="41"/>
        <v>366036.36698838195</v>
      </c>
      <c r="AC161" s="564">
        <f t="shared" si="41"/>
        <v>287190.00219993776</v>
      </c>
      <c r="AD161" s="564">
        <f t="shared" si="41"/>
        <v>278622.30839549575</v>
      </c>
      <c r="AE161" s="564">
        <f t="shared" si="41"/>
        <v>597639.55091911438</v>
      </c>
      <c r="AF161" s="564">
        <f t="shared" si="41"/>
        <v>646447.41698561586</v>
      </c>
      <c r="AG161" s="564">
        <f t="shared" si="41"/>
        <v>811383.90034889278</v>
      </c>
      <c r="AH161" s="564">
        <f t="shared" si="41"/>
        <v>832800.23437002301</v>
      </c>
      <c r="AI161" s="564">
        <f t="shared" si="41"/>
        <v>807994.1806305981</v>
      </c>
      <c r="AJ161" s="564">
        <f t="shared" si="41"/>
        <v>747693.26595746842</v>
      </c>
      <c r="AK161" s="564">
        <f t="shared" si="41"/>
        <v>855800.64518455439</v>
      </c>
      <c r="AL161" s="564">
        <f t="shared" si="41"/>
        <v>793858.775792222</v>
      </c>
      <c r="AM161" s="564">
        <f t="shared" si="41"/>
        <v>724965.87423851981</v>
      </c>
      <c r="AN161" s="564">
        <f t="shared" si="41"/>
        <v>626423.95347717591</v>
      </c>
      <c r="AO161" s="564">
        <f t="shared" si="41"/>
        <v>822556.3194701327</v>
      </c>
      <c r="AP161" s="564">
        <f t="shared" si="41"/>
        <v>584315.88738448359</v>
      </c>
      <c r="AQ161" s="564">
        <f t="shared" si="41"/>
        <v>914424.98853214248</v>
      </c>
      <c r="AR161" s="564">
        <f t="shared" si="41"/>
        <v>991923.07704564487</v>
      </c>
      <c r="AS161" s="564">
        <f t="shared" si="41"/>
        <v>978206.31859441381</v>
      </c>
      <c r="AT161" s="564">
        <f t="shared" si="41"/>
        <v>1481486.19067385</v>
      </c>
      <c r="AU161" s="564">
        <f t="shared" si="41"/>
        <v>1022786.9550685731</v>
      </c>
      <c r="AV161" s="564">
        <f t="shared" si="41"/>
        <v>1399466.4033067781</v>
      </c>
      <c r="AW161" s="564">
        <f t="shared" si="41"/>
        <v>1754866.0656535625</v>
      </c>
      <c r="AX161" s="564">
        <f t="shared" si="41"/>
        <v>1542534.5087403166</v>
      </c>
      <c r="AY161" s="564">
        <f t="shared" si="41"/>
        <v>1660496.2141776881</v>
      </c>
      <c r="AZ161" s="564">
        <f t="shared" si="41"/>
        <v>1864068.7224899137</v>
      </c>
      <c r="BA161" s="564">
        <f t="shared" si="41"/>
        <v>1589060.9802536385</v>
      </c>
      <c r="BB161" s="564">
        <f t="shared" si="41"/>
        <v>1308875.5288563278</v>
      </c>
      <c r="BC161" s="564">
        <f t="shared" si="41"/>
        <v>1245319.9080650234</v>
      </c>
      <c r="BD161" s="564">
        <f t="shared" si="41"/>
        <v>977603.33361175121</v>
      </c>
      <c r="BE161" s="564">
        <f t="shared" si="41"/>
        <v>1220467.2079663496</v>
      </c>
      <c r="BF161" s="564">
        <f t="shared" ref="BF161:BG161" si="42">BF181+BF201+BF221</f>
        <v>1015956.8989199287</v>
      </c>
      <c r="BG161" s="564">
        <f t="shared" si="42"/>
        <v>1104305.1865181136</v>
      </c>
      <c r="BH161" s="198"/>
      <c r="BI161" s="153"/>
      <c r="BJ161" s="153"/>
    </row>
    <row r="162" spans="1:62">
      <c r="A162" s="169" t="s">
        <v>32</v>
      </c>
      <c r="B162" s="170" t="s">
        <v>155</v>
      </c>
      <c r="C162" s="170" t="s">
        <v>167</v>
      </c>
      <c r="D162" s="169" t="s">
        <v>156</v>
      </c>
      <c r="E162" s="171" t="s">
        <v>157</v>
      </c>
      <c r="F162" s="564">
        <f t="shared" ref="F162:BE162" si="43">F182+F202+F222</f>
        <v>1038.8545447675201</v>
      </c>
      <c r="G162" s="564">
        <f t="shared" si="43"/>
        <v>1147.4516598764253</v>
      </c>
      <c r="H162" s="564">
        <f t="shared" si="43"/>
        <v>1252.8532457259944</v>
      </c>
      <c r="I162" s="564">
        <f t="shared" si="43"/>
        <v>1197.6606152291952</v>
      </c>
      <c r="J162" s="564">
        <f t="shared" si="43"/>
        <v>1183.8040879299133</v>
      </c>
      <c r="K162" s="564">
        <f t="shared" si="43"/>
        <v>1271.0320315951562</v>
      </c>
      <c r="L162" s="564">
        <f t="shared" si="43"/>
        <v>1632.8467818450454</v>
      </c>
      <c r="M162" s="564">
        <f t="shared" si="43"/>
        <v>2007.7616036608517</v>
      </c>
      <c r="N162" s="564">
        <f t="shared" si="43"/>
        <v>2351.3616015551961</v>
      </c>
      <c r="O162" s="564">
        <f t="shared" si="43"/>
        <v>1668.8554074596702</v>
      </c>
      <c r="P162" s="564">
        <f t="shared" si="43"/>
        <v>2616.01706743758</v>
      </c>
      <c r="Q162" s="564">
        <f t="shared" si="43"/>
        <v>2513.2699136870897</v>
      </c>
      <c r="R162" s="564">
        <f t="shared" si="43"/>
        <v>5605.4188981463249</v>
      </c>
      <c r="S162" s="564">
        <f t="shared" si="43"/>
        <v>6157.1611681425347</v>
      </c>
      <c r="T162" s="564">
        <f t="shared" si="43"/>
        <v>6568.3495000429702</v>
      </c>
      <c r="U162" s="564">
        <f t="shared" si="43"/>
        <v>8594.0583831352105</v>
      </c>
      <c r="V162" s="564">
        <f t="shared" si="43"/>
        <v>12892.140471437007</v>
      </c>
      <c r="W162" s="564">
        <f t="shared" si="43"/>
        <v>13523.740456339716</v>
      </c>
      <c r="X162" s="564">
        <f t="shared" si="43"/>
        <v>27368.592186358863</v>
      </c>
      <c r="Y162" s="564">
        <f t="shared" si="43"/>
        <v>21575.928935882908</v>
      </c>
      <c r="Z162" s="564">
        <f t="shared" si="43"/>
        <v>31880.671398623141</v>
      </c>
      <c r="AA162" s="564">
        <f t="shared" si="43"/>
        <v>37314.694655058862</v>
      </c>
      <c r="AB162" s="564">
        <f t="shared" si="43"/>
        <v>41302.311980876097</v>
      </c>
      <c r="AC162" s="564">
        <f t="shared" si="43"/>
        <v>44441.665651261006</v>
      </c>
      <c r="AD162" s="564">
        <f t="shared" si="43"/>
        <v>38701.906807446532</v>
      </c>
      <c r="AE162" s="564">
        <f t="shared" si="43"/>
        <v>67568.288875132377</v>
      </c>
      <c r="AF162" s="564">
        <f t="shared" si="43"/>
        <v>71282.484350634259</v>
      </c>
      <c r="AG162" s="564">
        <f t="shared" si="43"/>
        <v>72453.495189434558</v>
      </c>
      <c r="AH162" s="564">
        <f t="shared" si="43"/>
        <v>68985.525598701861</v>
      </c>
      <c r="AI162" s="564">
        <f t="shared" si="43"/>
        <v>68307.020445771326</v>
      </c>
      <c r="AJ162" s="564">
        <f t="shared" si="43"/>
        <v>65237.035542223217</v>
      </c>
      <c r="AK162" s="564">
        <f t="shared" si="43"/>
        <v>91298.607732833945</v>
      </c>
      <c r="AL162" s="564">
        <f t="shared" si="43"/>
        <v>71161.027698847436</v>
      </c>
      <c r="AM162" s="564">
        <f t="shared" si="43"/>
        <v>81329.337287877846</v>
      </c>
      <c r="AN162" s="564">
        <f t="shared" si="43"/>
        <v>91204.340976133317</v>
      </c>
      <c r="AO162" s="564">
        <f t="shared" si="43"/>
        <v>122223.34110470513</v>
      </c>
      <c r="AP162" s="564">
        <f t="shared" si="43"/>
        <v>126108.29305279822</v>
      </c>
      <c r="AQ162" s="564">
        <f t="shared" si="43"/>
        <v>153573.6318137034</v>
      </c>
      <c r="AR162" s="564">
        <f t="shared" si="43"/>
        <v>233259.53489000245</v>
      </c>
      <c r="AS162" s="564">
        <f t="shared" si="43"/>
        <v>265400.9302649512</v>
      </c>
      <c r="AT162" s="564">
        <f t="shared" si="43"/>
        <v>207270.93443415134</v>
      </c>
      <c r="AU162" s="564">
        <f t="shared" si="43"/>
        <v>170386.71199134446</v>
      </c>
      <c r="AV162" s="564">
        <f t="shared" si="43"/>
        <v>314733.07186982455</v>
      </c>
      <c r="AW162" s="564">
        <f t="shared" si="43"/>
        <v>301625.14139665791</v>
      </c>
      <c r="AX162" s="564">
        <f t="shared" si="43"/>
        <v>259774.78206251381</v>
      </c>
      <c r="AY162" s="564">
        <f t="shared" si="43"/>
        <v>114771.343348115</v>
      </c>
      <c r="AZ162" s="564">
        <f t="shared" si="43"/>
        <v>269245.02948631981</v>
      </c>
      <c r="BA162" s="564">
        <f t="shared" si="43"/>
        <v>234203.163924202</v>
      </c>
      <c r="BB162" s="564">
        <f t="shared" si="43"/>
        <v>117317.58667789008</v>
      </c>
      <c r="BC162" s="564">
        <f t="shared" si="43"/>
        <v>100540.94299488954</v>
      </c>
      <c r="BD162" s="564">
        <f t="shared" si="43"/>
        <v>159685.70646026963</v>
      </c>
      <c r="BE162" s="564">
        <f t="shared" si="43"/>
        <v>211708.17822583011</v>
      </c>
      <c r="BF162" s="564">
        <f t="shared" ref="BF162:BG162" si="44">BF182+BF202+BF222</f>
        <v>165423.12781503575</v>
      </c>
      <c r="BG162" s="564">
        <f t="shared" si="44"/>
        <v>181677.4606056718</v>
      </c>
      <c r="BH162" s="198"/>
      <c r="BI162" s="153"/>
      <c r="BJ162" s="153"/>
    </row>
    <row r="163" spans="1:62">
      <c r="A163" s="172" t="s">
        <v>158</v>
      </c>
      <c r="B163" s="173" t="s">
        <v>155</v>
      </c>
      <c r="C163" s="173" t="s">
        <v>167</v>
      </c>
      <c r="D163" s="172" t="s">
        <v>156</v>
      </c>
      <c r="E163" s="174" t="s">
        <v>157</v>
      </c>
      <c r="F163" s="565">
        <f t="shared" ref="F163:BE163" si="45">F183+F203+F223</f>
        <v>139151.98046778754</v>
      </c>
      <c r="G163" s="565">
        <f t="shared" si="45"/>
        <v>147145.41671066044</v>
      </c>
      <c r="H163" s="565">
        <f t="shared" si="45"/>
        <v>173215.19568454917</v>
      </c>
      <c r="I163" s="565">
        <f t="shared" si="45"/>
        <v>170163.81282582402</v>
      </c>
      <c r="J163" s="565">
        <f t="shared" si="45"/>
        <v>166671.01714630754</v>
      </c>
      <c r="K163" s="565">
        <f t="shared" si="45"/>
        <v>211844.73322006589</v>
      </c>
      <c r="L163" s="565">
        <f t="shared" si="45"/>
        <v>259423.14174340494</v>
      </c>
      <c r="M163" s="565">
        <f t="shared" si="45"/>
        <v>346100.22656234156</v>
      </c>
      <c r="N163" s="565">
        <f t="shared" si="45"/>
        <v>363475.92079515685</v>
      </c>
      <c r="O163" s="565">
        <f t="shared" si="45"/>
        <v>406032.43558627029</v>
      </c>
      <c r="P163" s="565">
        <f t="shared" si="45"/>
        <v>491764.82517763157</v>
      </c>
      <c r="Q163" s="565">
        <f t="shared" si="45"/>
        <v>678556.27705465187</v>
      </c>
      <c r="R163" s="565">
        <f t="shared" si="45"/>
        <v>667179.68433988304</v>
      </c>
      <c r="S163" s="565">
        <f t="shared" si="45"/>
        <v>1005851.2514642135</v>
      </c>
      <c r="T163" s="565">
        <f t="shared" si="45"/>
        <v>1060382.2234438499</v>
      </c>
      <c r="U163" s="565">
        <f t="shared" si="45"/>
        <v>1002877.9165126947</v>
      </c>
      <c r="V163" s="565">
        <f t="shared" si="45"/>
        <v>1190166.7324879356</v>
      </c>
      <c r="W163" s="565">
        <f t="shared" si="45"/>
        <v>1556917.2581192052</v>
      </c>
      <c r="X163" s="565">
        <f t="shared" si="45"/>
        <v>2344240.0732767088</v>
      </c>
      <c r="Y163" s="565">
        <f t="shared" si="45"/>
        <v>2406044.4771254961</v>
      </c>
      <c r="Z163" s="565">
        <f t="shared" si="45"/>
        <v>3519877.3339027874</v>
      </c>
      <c r="AA163" s="565">
        <f t="shared" si="45"/>
        <v>5001960.1651485097</v>
      </c>
      <c r="AB163" s="565">
        <f t="shared" si="45"/>
        <v>5170237.8940055035</v>
      </c>
      <c r="AC163" s="565">
        <f t="shared" si="45"/>
        <v>5106666.447838936</v>
      </c>
      <c r="AD163" s="565">
        <f t="shared" si="45"/>
        <v>6316245.6666559465</v>
      </c>
      <c r="AE163" s="565">
        <f t="shared" si="45"/>
        <v>8347509.4625080833</v>
      </c>
      <c r="AF163" s="565">
        <f t="shared" si="45"/>
        <v>10442603.565917186</v>
      </c>
      <c r="AG163" s="565">
        <f t="shared" si="45"/>
        <v>11350163.429966222</v>
      </c>
      <c r="AH163" s="565">
        <f t="shared" si="45"/>
        <v>10173089.864779793</v>
      </c>
      <c r="AI163" s="565">
        <f t="shared" si="45"/>
        <v>10053186.894074127</v>
      </c>
      <c r="AJ163" s="565">
        <f t="shared" si="45"/>
        <v>9356454.3853625748</v>
      </c>
      <c r="AK163" s="565">
        <f t="shared" si="45"/>
        <v>11600123.153390309</v>
      </c>
      <c r="AL163" s="565">
        <f t="shared" si="45"/>
        <v>9821993.7314437516</v>
      </c>
      <c r="AM163" s="565">
        <f t="shared" si="45"/>
        <v>11326563.701272944</v>
      </c>
      <c r="AN163" s="565">
        <f t="shared" si="45"/>
        <v>11969497.589941463</v>
      </c>
      <c r="AO163" s="565">
        <f t="shared" si="45"/>
        <v>14163330.881203948</v>
      </c>
      <c r="AP163" s="565">
        <f t="shared" si="45"/>
        <v>14593555.791953649</v>
      </c>
      <c r="AQ163" s="565">
        <f t="shared" si="45"/>
        <v>16564366.852980418</v>
      </c>
      <c r="AR163" s="565">
        <f t="shared" si="45"/>
        <v>19165230</v>
      </c>
      <c r="AS163" s="565">
        <f t="shared" si="45"/>
        <v>20981803</v>
      </c>
      <c r="AT163" s="565">
        <f t="shared" si="45"/>
        <v>23742531</v>
      </c>
      <c r="AU163" s="565">
        <f t="shared" si="45"/>
        <v>25712325</v>
      </c>
      <c r="AV163" s="565">
        <f t="shared" si="45"/>
        <v>28368855</v>
      </c>
      <c r="AW163" s="565">
        <f t="shared" si="45"/>
        <v>34004911</v>
      </c>
      <c r="AX163" s="565">
        <f t="shared" si="45"/>
        <v>34421658</v>
      </c>
      <c r="AY163" s="565">
        <f t="shared" si="45"/>
        <v>35295089</v>
      </c>
      <c r="AZ163" s="565">
        <f t="shared" si="45"/>
        <v>37406736</v>
      </c>
      <c r="BA163" s="565">
        <f t="shared" si="45"/>
        <v>30161708</v>
      </c>
      <c r="BB163" s="565">
        <f t="shared" si="45"/>
        <v>17692558</v>
      </c>
      <c r="BC163" s="565">
        <f t="shared" si="45"/>
        <v>16574459</v>
      </c>
      <c r="BD163" s="565">
        <f t="shared" si="45"/>
        <v>16040809</v>
      </c>
      <c r="BE163" s="565">
        <f t="shared" si="45"/>
        <v>20486659</v>
      </c>
      <c r="BF163" s="565">
        <f t="shared" ref="BF163:BG163" si="46">BF183+BF203+BF223</f>
        <v>15705069</v>
      </c>
      <c r="BG163" s="565">
        <f t="shared" si="46"/>
        <v>17271780</v>
      </c>
      <c r="BH163" s="198"/>
      <c r="BI163" s="153"/>
      <c r="BJ163" s="153"/>
    </row>
    <row r="164" spans="1:62">
      <c r="A164" s="169" t="s">
        <v>159</v>
      </c>
      <c r="B164" s="170" t="s">
        <v>155</v>
      </c>
      <c r="C164" s="170" t="s">
        <v>167</v>
      </c>
      <c r="D164" s="169" t="s">
        <v>156</v>
      </c>
      <c r="E164" s="171" t="s">
        <v>157</v>
      </c>
      <c r="F164" s="564">
        <f t="shared" ref="F164:BE164" si="47">F184+F204+F224</f>
        <v>131217.39003843113</v>
      </c>
      <c r="G164" s="564">
        <f t="shared" si="47"/>
        <v>143701.50134616508</v>
      </c>
      <c r="H164" s="564">
        <f t="shared" si="47"/>
        <v>168703.25211715628</v>
      </c>
      <c r="I164" s="564">
        <f t="shared" si="47"/>
        <v>159348.70834747003</v>
      </c>
      <c r="J164" s="564">
        <f t="shared" si="47"/>
        <v>165059.34321613322</v>
      </c>
      <c r="K164" s="564">
        <f t="shared" si="47"/>
        <v>209877.24115690723</v>
      </c>
      <c r="L164" s="564">
        <f t="shared" si="47"/>
        <v>257458.56803505096</v>
      </c>
      <c r="M164" s="564">
        <f t="shared" si="47"/>
        <v>344837.69376941526</v>
      </c>
      <c r="N164" s="564">
        <f t="shared" si="47"/>
        <v>357915.28363697435</v>
      </c>
      <c r="O164" s="564">
        <f t="shared" si="47"/>
        <v>398012.00922385999</v>
      </c>
      <c r="P164" s="564">
        <f t="shared" si="47"/>
        <v>489367.04376561043</v>
      </c>
      <c r="Q164" s="564">
        <f t="shared" si="47"/>
        <v>676077.14252096554</v>
      </c>
      <c r="R164" s="564">
        <f t="shared" si="47"/>
        <v>667106.64950680919</v>
      </c>
      <c r="S164" s="564">
        <f t="shared" si="47"/>
        <v>984205.99828631524</v>
      </c>
      <c r="T164" s="564">
        <f t="shared" si="47"/>
        <v>1060382.8522077268</v>
      </c>
      <c r="U164" s="564">
        <f t="shared" si="47"/>
        <v>995449.17628142703</v>
      </c>
      <c r="V164" s="564">
        <f t="shared" si="47"/>
        <v>1189790.8268565857</v>
      </c>
      <c r="W164" s="564">
        <f t="shared" si="47"/>
        <v>1422953.7592563631</v>
      </c>
      <c r="X164" s="564">
        <f t="shared" si="47"/>
        <v>2199346.1800404387</v>
      </c>
      <c r="Y164" s="564">
        <f t="shared" si="47"/>
        <v>2187649.4805083424</v>
      </c>
      <c r="Z164" s="564">
        <f t="shared" si="47"/>
        <v>3343545.3515937738</v>
      </c>
      <c r="AA164" s="564">
        <f t="shared" si="47"/>
        <v>4849989.5695027644</v>
      </c>
      <c r="AB164" s="564">
        <f t="shared" si="47"/>
        <v>4703736.1885586232</v>
      </c>
      <c r="AC164" s="564">
        <f t="shared" si="47"/>
        <v>4765853.0859393552</v>
      </c>
      <c r="AD164" s="564">
        <f t="shared" si="47"/>
        <v>6241488.6287666252</v>
      </c>
      <c r="AE164" s="564">
        <f t="shared" si="47"/>
        <v>7664716.5985469203</v>
      </c>
      <c r="AF164" s="564">
        <f t="shared" si="47"/>
        <v>9731655.5970102064</v>
      </c>
      <c r="AG164" s="564">
        <f t="shared" si="47"/>
        <v>10702751.494236365</v>
      </c>
      <c r="AH164" s="564">
        <f t="shared" si="47"/>
        <v>9784553.7437036652</v>
      </c>
      <c r="AI164" s="564">
        <f t="shared" si="47"/>
        <v>9318622.1222995296</v>
      </c>
      <c r="AJ164" s="564">
        <f t="shared" si="47"/>
        <v>8975636.3035941832</v>
      </c>
      <c r="AK164" s="564">
        <f t="shared" si="47"/>
        <v>11057594.396894205</v>
      </c>
      <c r="AL164" s="564">
        <f t="shared" si="47"/>
        <v>9817466.6437656526</v>
      </c>
      <c r="AM164" s="564">
        <f t="shared" si="47"/>
        <v>11315398.190821039</v>
      </c>
      <c r="AN164" s="564">
        <f t="shared" si="47"/>
        <v>11962120.004729623</v>
      </c>
      <c r="AO164" s="564">
        <f t="shared" si="47"/>
        <v>14155467.716719259</v>
      </c>
      <c r="AP164" s="564">
        <f t="shared" si="47"/>
        <v>14586878.787809361</v>
      </c>
      <c r="AQ164" s="564">
        <f t="shared" si="47"/>
        <v>16555470.922747858</v>
      </c>
      <c r="AR164" s="564">
        <f t="shared" si="47"/>
        <v>19158478.638838477</v>
      </c>
      <c r="AS164" s="564">
        <f t="shared" si="47"/>
        <v>20943117.189189188</v>
      </c>
      <c r="AT164" s="564">
        <f t="shared" si="47"/>
        <v>23736483.692867544</v>
      </c>
      <c r="AU164" s="564">
        <f t="shared" si="47"/>
        <v>25707914.511754069</v>
      </c>
      <c r="AV164" s="564">
        <f t="shared" si="47"/>
        <v>28364093.463920712</v>
      </c>
      <c r="AW164" s="564">
        <f t="shared" si="47"/>
        <v>33999384.002159826</v>
      </c>
      <c r="AX164" s="564">
        <f t="shared" si="47"/>
        <v>34421658</v>
      </c>
      <c r="AY164" s="564">
        <f t="shared" si="47"/>
        <v>35295089.000000007</v>
      </c>
      <c r="AZ164" s="564">
        <f t="shared" si="47"/>
        <v>37406736</v>
      </c>
      <c r="BA164" s="564">
        <f t="shared" si="47"/>
        <v>30161708</v>
      </c>
      <c r="BB164" s="564">
        <f t="shared" si="47"/>
        <v>17692557.999999996</v>
      </c>
      <c r="BC164" s="564">
        <f t="shared" si="47"/>
        <v>16574459</v>
      </c>
      <c r="BD164" s="564">
        <f t="shared" si="47"/>
        <v>16040808.99998397</v>
      </c>
      <c r="BE164" s="564">
        <f t="shared" si="47"/>
        <v>20486658.999978475</v>
      </c>
      <c r="BF164" s="564">
        <f t="shared" ref="BF164:BG164" si="48">BF184+BF204+BF224</f>
        <v>15705068.999984296</v>
      </c>
      <c r="BG164" s="564">
        <f t="shared" si="48"/>
        <v>17271779.999982774</v>
      </c>
      <c r="BH164" s="198"/>
      <c r="BI164" s="153"/>
      <c r="BJ164" s="153"/>
    </row>
    <row r="165" spans="1:62">
      <c r="A165" s="177" t="s">
        <v>160</v>
      </c>
      <c r="B165" s="176" t="s">
        <v>155</v>
      </c>
      <c r="C165" s="176" t="s">
        <v>167</v>
      </c>
      <c r="D165" s="177" t="s">
        <v>156</v>
      </c>
      <c r="E165" s="178" t="s">
        <v>157</v>
      </c>
      <c r="F165" s="566">
        <f t="shared" ref="F165:BE165" si="49">F185+F205+F225</f>
        <v>7934.5904293564199</v>
      </c>
      <c r="G165" s="566">
        <f t="shared" si="49"/>
        <v>3443.915364495364</v>
      </c>
      <c r="H165" s="566">
        <f t="shared" si="49"/>
        <v>4511.9435673928747</v>
      </c>
      <c r="I165" s="566">
        <f t="shared" si="49"/>
        <v>10815.104478353998</v>
      </c>
      <c r="J165" s="566">
        <f t="shared" si="49"/>
        <v>1611.6739301743198</v>
      </c>
      <c r="K165" s="566">
        <f t="shared" si="49"/>
        <v>1967.4920631586094</v>
      </c>
      <c r="L165" s="566">
        <f t="shared" si="49"/>
        <v>1964.5737083539766</v>
      </c>
      <c r="M165" s="566">
        <f t="shared" si="49"/>
        <v>1262.5327929262364</v>
      </c>
      <c r="N165" s="566">
        <f t="shared" si="49"/>
        <v>5560.6371581824578</v>
      </c>
      <c r="O165" s="566">
        <f t="shared" si="49"/>
        <v>8020.4263624102323</v>
      </c>
      <c r="P165" s="566">
        <f t="shared" si="49"/>
        <v>2397.7814120212565</v>
      </c>
      <c r="Q165" s="566">
        <f t="shared" si="49"/>
        <v>2479.1345336862728</v>
      </c>
      <c r="R165" s="566">
        <f t="shared" si="49"/>
        <v>73.034833073892045</v>
      </c>
      <c r="S165" s="566">
        <f t="shared" si="49"/>
        <v>21645.253177898121</v>
      </c>
      <c r="T165" s="566">
        <f t="shared" si="49"/>
        <v>0</v>
      </c>
      <c r="U165" s="566">
        <f t="shared" si="49"/>
        <v>7428.7402312675849</v>
      </c>
      <c r="V165" s="566">
        <f t="shared" si="49"/>
        <v>375.90563134978635</v>
      </c>
      <c r="W165" s="566">
        <f t="shared" si="49"/>
        <v>133963.49886284201</v>
      </c>
      <c r="X165" s="566">
        <f t="shared" si="49"/>
        <v>144893.89323627023</v>
      </c>
      <c r="Y165" s="566">
        <f t="shared" si="49"/>
        <v>218394.99661715302</v>
      </c>
      <c r="Z165" s="566">
        <f t="shared" si="49"/>
        <v>176331.9823090143</v>
      </c>
      <c r="AA165" s="566">
        <f t="shared" si="49"/>
        <v>151970.59564574523</v>
      </c>
      <c r="AB165" s="566">
        <f t="shared" si="49"/>
        <v>466501.70544688142</v>
      </c>
      <c r="AC165" s="566">
        <f t="shared" si="49"/>
        <v>340813.36189957999</v>
      </c>
      <c r="AD165" s="566">
        <f t="shared" si="49"/>
        <v>74757.037889321989</v>
      </c>
      <c r="AE165" s="566">
        <f t="shared" si="49"/>
        <v>682792.86396116449</v>
      </c>
      <c r="AF165" s="566">
        <f t="shared" si="49"/>
        <v>710947.96890698245</v>
      </c>
      <c r="AG165" s="566">
        <f t="shared" si="49"/>
        <v>647411.93572985777</v>
      </c>
      <c r="AH165" s="566">
        <f t="shared" si="49"/>
        <v>388536.12107612734</v>
      </c>
      <c r="AI165" s="566">
        <f t="shared" si="49"/>
        <v>734564.77177459933</v>
      </c>
      <c r="AJ165" s="566">
        <f t="shared" si="49"/>
        <v>380818.08176839451</v>
      </c>
      <c r="AK165" s="566">
        <f t="shared" si="49"/>
        <v>542528.43066710082</v>
      </c>
      <c r="AL165" s="566">
        <f t="shared" si="49"/>
        <v>4526.8277315814494</v>
      </c>
      <c r="AM165" s="566">
        <f t="shared" si="49"/>
        <v>11165.252124236917</v>
      </c>
      <c r="AN165" s="566">
        <f t="shared" si="49"/>
        <v>7378.0726224354257</v>
      </c>
      <c r="AO165" s="566">
        <f t="shared" si="49"/>
        <v>7863.5530750038633</v>
      </c>
      <c r="AP165" s="566">
        <f t="shared" si="49"/>
        <v>6677.0041442857273</v>
      </c>
      <c r="AQ165" s="566">
        <f t="shared" si="49"/>
        <v>8895.9302325581393</v>
      </c>
      <c r="AR165" s="566">
        <f t="shared" si="49"/>
        <v>6751.3611615244999</v>
      </c>
      <c r="AS165" s="566">
        <f t="shared" si="49"/>
        <v>38685.810810810806</v>
      </c>
      <c r="AT165" s="566">
        <f t="shared" si="49"/>
        <v>6047.3071324599696</v>
      </c>
      <c r="AU165" s="566">
        <f t="shared" si="49"/>
        <v>4410.4882459312839</v>
      </c>
      <c r="AV165" s="566">
        <f t="shared" si="49"/>
        <v>4761.5360792815109</v>
      </c>
      <c r="AW165" s="566">
        <f t="shared" si="49"/>
        <v>5526.9978401727867</v>
      </c>
      <c r="AX165" s="566">
        <f t="shared" si="49"/>
        <v>0</v>
      </c>
      <c r="AY165" s="566">
        <f t="shared" si="49"/>
        <v>0</v>
      </c>
      <c r="AZ165" s="566">
        <f t="shared" si="49"/>
        <v>0</v>
      </c>
      <c r="BA165" s="566">
        <f t="shared" si="49"/>
        <v>0</v>
      </c>
      <c r="BB165" s="566">
        <f t="shared" si="49"/>
        <v>0</v>
      </c>
      <c r="BC165" s="566">
        <f t="shared" si="49"/>
        <v>0</v>
      </c>
      <c r="BD165" s="566">
        <f t="shared" si="49"/>
        <v>0</v>
      </c>
      <c r="BE165" s="566">
        <f t="shared" si="49"/>
        <v>0</v>
      </c>
      <c r="BF165" s="566">
        <f t="shared" ref="BF165:BG165" si="50">BF185+BF205+BF225</f>
        <v>0</v>
      </c>
      <c r="BG165" s="566">
        <f t="shared" si="50"/>
        <v>0</v>
      </c>
      <c r="BH165" s="198"/>
      <c r="BI165" s="153"/>
      <c r="BJ165" s="153"/>
    </row>
    <row r="166" spans="1:62">
      <c r="A166" s="169" t="s">
        <v>11</v>
      </c>
      <c r="B166" s="159" t="s">
        <v>155</v>
      </c>
      <c r="C166" s="179" t="s">
        <v>168</v>
      </c>
      <c r="D166" s="158" t="s">
        <v>156</v>
      </c>
      <c r="E166" s="160" t="s">
        <v>157</v>
      </c>
      <c r="F166" s="561">
        <v>2830.8499858357613</v>
      </c>
      <c r="G166" s="561">
        <v>3202.7976354316193</v>
      </c>
      <c r="H166" s="561">
        <v>5050.3956694835833</v>
      </c>
      <c r="I166" s="561">
        <v>5401.7713289029225</v>
      </c>
      <c r="J166" s="561">
        <v>7942.6594781489566</v>
      </c>
      <c r="K166" s="561">
        <v>9222.9028646630759</v>
      </c>
      <c r="L166" s="561">
        <v>12132.280930239907</v>
      </c>
      <c r="M166" s="561">
        <v>15127.948454968891</v>
      </c>
      <c r="N166" s="561">
        <v>16459.786413569731</v>
      </c>
      <c r="O166" s="561">
        <v>12758.311355343656</v>
      </c>
      <c r="P166" s="561">
        <v>15670.882596388994</v>
      </c>
      <c r="Q166" s="561">
        <v>20853.912371539092</v>
      </c>
      <c r="R166" s="561">
        <v>21168.85195758691</v>
      </c>
      <c r="S166" s="561">
        <v>36010.538542664865</v>
      </c>
      <c r="T166" s="561">
        <v>81982.447912837248</v>
      </c>
      <c r="U166" s="561">
        <v>57763.562615793307</v>
      </c>
      <c r="V166" s="561">
        <v>45917.043522390544</v>
      </c>
      <c r="W166" s="561">
        <v>44930.891326660465</v>
      </c>
      <c r="X166" s="561">
        <v>69783.485114891213</v>
      </c>
      <c r="Y166" s="561">
        <v>69397.027695343379</v>
      </c>
      <c r="Z166" s="561">
        <v>97353.559026089089</v>
      </c>
      <c r="AA166" s="561">
        <v>114109.51758116591</v>
      </c>
      <c r="AB166" s="561">
        <v>153758.43453021534</v>
      </c>
      <c r="AC166" s="561">
        <v>120023.32864126822</v>
      </c>
      <c r="AD166" s="561">
        <v>127211.54032020597</v>
      </c>
      <c r="AE166" s="561">
        <v>212965.81167735541</v>
      </c>
      <c r="AF166" s="561">
        <v>240748.29778916229</v>
      </c>
      <c r="AG166" s="561">
        <v>215923.87972889916</v>
      </c>
      <c r="AH166" s="561">
        <v>169465.07239929304</v>
      </c>
      <c r="AI166" s="561">
        <v>184204.64708998118</v>
      </c>
      <c r="AJ166" s="561">
        <v>220070.90404276174</v>
      </c>
      <c r="AK166" s="561">
        <v>134450.7971074518</v>
      </c>
      <c r="AL166" s="561">
        <v>166607.87406165493</v>
      </c>
      <c r="AM166" s="561">
        <v>148250.19870875357</v>
      </c>
      <c r="AN166" s="561">
        <v>167587.84682353967</v>
      </c>
      <c r="AO166" s="561">
        <v>192190.7459505194</v>
      </c>
      <c r="AP166" s="561">
        <v>177197.91751386676</v>
      </c>
      <c r="AQ166" s="561">
        <v>175837.67171125521</v>
      </c>
      <c r="AR166" s="561">
        <v>212557.57302165695</v>
      </c>
      <c r="AS166" s="561">
        <v>290355.53136979567</v>
      </c>
      <c r="AT166" s="561">
        <v>292376.18803755753</v>
      </c>
      <c r="AU166" s="561">
        <v>335114.69733119541</v>
      </c>
      <c r="AV166" s="561">
        <v>427835.92009128613</v>
      </c>
      <c r="AW166" s="561">
        <v>576199.18936733995</v>
      </c>
      <c r="AX166" s="561">
        <v>387191.90589630365</v>
      </c>
      <c r="AY166" s="561">
        <v>424218.97708305565</v>
      </c>
      <c r="AZ166" s="561">
        <v>357015.36123616889</v>
      </c>
      <c r="BA166" s="561">
        <v>288497.36399657704</v>
      </c>
      <c r="BB166" s="561">
        <v>279058.40455840458</v>
      </c>
      <c r="BC166" s="561">
        <v>325492.26234340458</v>
      </c>
      <c r="BD166" s="561">
        <v>347303.03030303033</v>
      </c>
      <c r="BE166" s="561">
        <v>342980</v>
      </c>
      <c r="BF166" s="561">
        <v>139622.25832656375</v>
      </c>
      <c r="BG166" s="561">
        <v>194832.50178189593</v>
      </c>
      <c r="BH166" s="198"/>
      <c r="BI166" s="153"/>
      <c r="BJ166" s="153"/>
    </row>
    <row r="167" spans="1:62">
      <c r="A167" s="169" t="s">
        <v>17</v>
      </c>
      <c r="B167" s="159" t="s">
        <v>155</v>
      </c>
      <c r="C167" s="179" t="s">
        <v>168</v>
      </c>
      <c r="D167" s="158" t="s">
        <v>156</v>
      </c>
      <c r="E167" s="160" t="s">
        <v>157</v>
      </c>
      <c r="F167" s="561">
        <v>740.15376184113177</v>
      </c>
      <c r="G167" s="561">
        <v>810.82712106292672</v>
      </c>
      <c r="H167" s="561">
        <v>1204.1338572007946</v>
      </c>
      <c r="I167" s="561">
        <v>1210.7048498709328</v>
      </c>
      <c r="J167" s="561">
        <v>1715.799874684436</v>
      </c>
      <c r="K167" s="561">
        <v>1257.9360510887111</v>
      </c>
      <c r="L167" s="561">
        <v>2782.1962302873449</v>
      </c>
      <c r="M167" s="561">
        <v>3606.8295125502732</v>
      </c>
      <c r="N167" s="561">
        <v>2673.8151701732008</v>
      </c>
      <c r="O167" s="561">
        <v>1617.9301880811283</v>
      </c>
      <c r="P167" s="561">
        <v>2576.2126509184368</v>
      </c>
      <c r="Q167" s="561">
        <v>2570.0061013231857</v>
      </c>
      <c r="R167" s="561">
        <v>3629.4228927506961</v>
      </c>
      <c r="S167" s="561">
        <v>6330.0429105176463</v>
      </c>
      <c r="T167" s="561">
        <v>13999.203849559606</v>
      </c>
      <c r="U167" s="561">
        <v>10653.546964400151</v>
      </c>
      <c r="V167" s="561">
        <v>11275.289020818807</v>
      </c>
      <c r="W167" s="561">
        <v>8094.829900734343</v>
      </c>
      <c r="X167" s="561">
        <v>11173.212147984668</v>
      </c>
      <c r="Y167" s="561">
        <v>3599.9223106877762</v>
      </c>
      <c r="Z167" s="561">
        <v>12844.918562699915</v>
      </c>
      <c r="AA167" s="561">
        <v>16832.552698949425</v>
      </c>
      <c r="AB167" s="561">
        <v>18698.935190245531</v>
      </c>
      <c r="AC167" s="561">
        <v>17293.857294303009</v>
      </c>
      <c r="AD167" s="561">
        <v>15611.987103239146</v>
      </c>
      <c r="AE167" s="561">
        <v>28002.101689501837</v>
      </c>
      <c r="AF167" s="561">
        <v>36825.532032577001</v>
      </c>
      <c r="AG167" s="561">
        <v>45903.2950747051</v>
      </c>
      <c r="AH167" s="561">
        <v>40067.86972683428</v>
      </c>
      <c r="AI167" s="561">
        <v>28369.824236404955</v>
      </c>
      <c r="AJ167" s="561">
        <v>31774.77263063912</v>
      </c>
      <c r="AK167" s="561">
        <v>27833.426168355076</v>
      </c>
      <c r="AL167" s="561">
        <v>32877.095408123525</v>
      </c>
      <c r="AM167" s="561">
        <v>28348.71880656221</v>
      </c>
      <c r="AN167" s="561">
        <v>32535.029769468376</v>
      </c>
      <c r="AO167" s="561">
        <v>39269.305472862419</v>
      </c>
      <c r="AP167" s="561">
        <v>37985.767971049499</v>
      </c>
      <c r="AQ167" s="561">
        <v>36547.500799224174</v>
      </c>
      <c r="AR167" s="561">
        <v>48299.47126504749</v>
      </c>
      <c r="AS167" s="561">
        <v>54274.799729609236</v>
      </c>
      <c r="AT167" s="561">
        <v>75713.321496599063</v>
      </c>
      <c r="AU167" s="561">
        <v>88400.67813343335</v>
      </c>
      <c r="AV167" s="561">
        <v>107388.73175217856</v>
      </c>
      <c r="AW167" s="561">
        <v>119626.01339520367</v>
      </c>
      <c r="AX167" s="561">
        <v>131413.43802939597</v>
      </c>
      <c r="AY167" s="561">
        <v>167378.36172791038</v>
      </c>
      <c r="AZ167" s="561">
        <v>107081.26960629872</v>
      </c>
      <c r="BA167" s="561">
        <v>71237.927588229708</v>
      </c>
      <c r="BB167" s="561">
        <v>19603.276353276349</v>
      </c>
      <c r="BC167" s="561">
        <v>51035.37214443626</v>
      </c>
      <c r="BD167" s="561">
        <v>41628.78787878788</v>
      </c>
      <c r="BE167" s="561">
        <v>56123.999999999993</v>
      </c>
      <c r="BF167" s="561">
        <v>41328.188464662875</v>
      </c>
      <c r="BG167" s="561">
        <v>48986.4575908767</v>
      </c>
      <c r="BH167" s="198"/>
      <c r="BI167" s="153"/>
      <c r="BJ167" s="153"/>
    </row>
    <row r="168" spans="1:62">
      <c r="A168" s="169" t="s">
        <v>18</v>
      </c>
      <c r="B168" s="159" t="s">
        <v>155</v>
      </c>
      <c r="C168" s="179" t="s">
        <v>168</v>
      </c>
      <c r="D168" s="158" t="s">
        <v>156</v>
      </c>
      <c r="E168" s="160" t="s">
        <v>157</v>
      </c>
      <c r="F168" s="561">
        <v>633.659557083452</v>
      </c>
      <c r="G168" s="561">
        <v>715.14661752096492</v>
      </c>
      <c r="H168" s="561">
        <v>934.31820173839947</v>
      </c>
      <c r="I168" s="561">
        <v>1120.9370685126237</v>
      </c>
      <c r="J168" s="561">
        <v>1586.9473582993926</v>
      </c>
      <c r="K168" s="561">
        <v>1216.2570490667783</v>
      </c>
      <c r="L168" s="561">
        <v>986.77977609727577</v>
      </c>
      <c r="M168" s="561">
        <v>2042.4525858148043</v>
      </c>
      <c r="N168" s="561">
        <v>2280.5737565260647</v>
      </c>
      <c r="O168" s="561">
        <v>3636.0773497983137</v>
      </c>
      <c r="P168" s="561">
        <v>3015.6707558019016</v>
      </c>
      <c r="Q168" s="561">
        <v>2198.7017878581501</v>
      </c>
      <c r="R168" s="561">
        <v>3179.0863538158865</v>
      </c>
      <c r="S168" s="561">
        <v>4034.9367665852183</v>
      </c>
      <c r="T168" s="561">
        <v>8553.8859612316901</v>
      </c>
      <c r="U168" s="561">
        <v>7483.8370626346023</v>
      </c>
      <c r="V168" s="561">
        <v>12366.185308584483</v>
      </c>
      <c r="W168" s="561">
        <v>9590.1216775698394</v>
      </c>
      <c r="X168" s="561">
        <v>12467.854872866703</v>
      </c>
      <c r="Y168" s="561">
        <v>31191.758635033075</v>
      </c>
      <c r="Z168" s="561">
        <v>11533.479025744373</v>
      </c>
      <c r="AA168" s="561">
        <v>15439.903435802562</v>
      </c>
      <c r="AB168" s="561">
        <v>13357.741006294293</v>
      </c>
      <c r="AC168" s="561">
        <v>14550.785752915115</v>
      </c>
      <c r="AD168" s="561">
        <v>18714.389354794755</v>
      </c>
      <c r="AE168" s="561">
        <v>23486.784464641209</v>
      </c>
      <c r="AF168" s="561">
        <v>31885.54402443971</v>
      </c>
      <c r="AG168" s="561">
        <v>38710.738113390311</v>
      </c>
      <c r="AH168" s="561">
        <v>27359.036336671583</v>
      </c>
      <c r="AI168" s="561">
        <v>25174.415697453391</v>
      </c>
      <c r="AJ168" s="561">
        <v>26833.076865342478</v>
      </c>
      <c r="AK168" s="561">
        <v>27865.748250253833</v>
      </c>
      <c r="AL168" s="561">
        <v>32234.690047524142</v>
      </c>
      <c r="AM168" s="561">
        <v>35213.731069057911</v>
      </c>
      <c r="AN168" s="561">
        <v>35302.690722911888</v>
      </c>
      <c r="AO168" s="561">
        <v>47494.038630026458</v>
      </c>
      <c r="AP168" s="561">
        <v>50160.291689601392</v>
      </c>
      <c r="AQ168" s="561">
        <v>43603.591785978155</v>
      </c>
      <c r="AR168" s="561">
        <v>52178.89652376029</v>
      </c>
      <c r="AS168" s="561">
        <v>46160.98077143194</v>
      </c>
      <c r="AT168" s="561">
        <v>51106.876559342221</v>
      </c>
      <c r="AU168" s="561">
        <v>48194.806705774594</v>
      </c>
      <c r="AV168" s="561">
        <v>59209.401672246073</v>
      </c>
      <c r="AW168" s="561">
        <v>61989.091106195869</v>
      </c>
      <c r="AX168" s="561">
        <v>80561.720139387806</v>
      </c>
      <c r="AY168" s="561">
        <v>60355.265934517236</v>
      </c>
      <c r="AZ168" s="561">
        <v>73956.88887520667</v>
      </c>
      <c r="BA168" s="561">
        <v>41652.336272680746</v>
      </c>
      <c r="BB168" s="561">
        <v>21909.544159544155</v>
      </c>
      <c r="BC168" s="561">
        <v>12475.313190862194</v>
      </c>
      <c r="BD168" s="561">
        <v>9515.1515151515141</v>
      </c>
      <c r="BE168" s="561">
        <v>18708</v>
      </c>
      <c r="BF168" s="561">
        <v>13403.736799350123</v>
      </c>
      <c r="BG168" s="561">
        <v>15586.600142551677</v>
      </c>
      <c r="BH168" s="198"/>
      <c r="BI168" s="153"/>
      <c r="BJ168" s="153"/>
    </row>
    <row r="169" spans="1:62">
      <c r="A169" s="169" t="s">
        <v>19</v>
      </c>
      <c r="B169" s="159" t="s">
        <v>155</v>
      </c>
      <c r="C169" s="179" t="s">
        <v>168</v>
      </c>
      <c r="D169" s="158" t="s">
        <v>156</v>
      </c>
      <c r="E169" s="160" t="s">
        <v>157</v>
      </c>
      <c r="F169" s="561">
        <v>215.56605707342908</v>
      </c>
      <c r="G169" s="561">
        <v>248.90486995597871</v>
      </c>
      <c r="H169" s="561">
        <v>299.05102455728445</v>
      </c>
      <c r="I169" s="561">
        <v>338.61518303467454</v>
      </c>
      <c r="J169" s="561">
        <v>425.28053941869211</v>
      </c>
      <c r="K169" s="561">
        <v>498.9773391274137</v>
      </c>
      <c r="L169" s="561">
        <v>438.20810863032273</v>
      </c>
      <c r="M169" s="561">
        <v>850.55192737180141</v>
      </c>
      <c r="N169" s="561">
        <v>551.79947890511755</v>
      </c>
      <c r="O169" s="561">
        <v>918.0383882809723</v>
      </c>
      <c r="P169" s="561">
        <v>1271.9109264064759</v>
      </c>
      <c r="Q169" s="561">
        <v>1603.4811903545385</v>
      </c>
      <c r="R169" s="561">
        <v>3509.4391927713677</v>
      </c>
      <c r="S169" s="561">
        <v>4633.5764380565097</v>
      </c>
      <c r="T169" s="561">
        <v>4867.3462123601712</v>
      </c>
      <c r="U169" s="561">
        <v>3820.4825979383918</v>
      </c>
      <c r="V169" s="561">
        <v>3025.0742747132149</v>
      </c>
      <c r="W169" s="561">
        <v>2664.617582416382</v>
      </c>
      <c r="X169" s="561">
        <v>5020.1346559540343</v>
      </c>
      <c r="Y169" s="561">
        <v>2950.7243570904075</v>
      </c>
      <c r="Z169" s="561">
        <v>9287.4797102301745</v>
      </c>
      <c r="AA169" s="561">
        <v>10601.794019208299</v>
      </c>
      <c r="AB169" s="561">
        <v>9024.80987794885</v>
      </c>
      <c r="AC169" s="561">
        <v>15894.985636563704</v>
      </c>
      <c r="AD169" s="561">
        <v>17037.484963347655</v>
      </c>
      <c r="AE169" s="561">
        <v>27254.247848457293</v>
      </c>
      <c r="AF169" s="561">
        <v>24711.447087452645</v>
      </c>
      <c r="AG169" s="561">
        <v>37796.476365259616</v>
      </c>
      <c r="AH169" s="561">
        <v>25372.55962859291</v>
      </c>
      <c r="AI169" s="561">
        <v>17794.635764477047</v>
      </c>
      <c r="AJ169" s="561">
        <v>19637.396976012056</v>
      </c>
      <c r="AK169" s="561">
        <v>19109.789782674368</v>
      </c>
      <c r="AL169" s="561">
        <v>25928.517672984141</v>
      </c>
      <c r="AM169" s="561">
        <v>18900.775040903067</v>
      </c>
      <c r="AN169" s="561">
        <v>18799.611407225402</v>
      </c>
      <c r="AO169" s="561">
        <v>19169.551033182932</v>
      </c>
      <c r="AP169" s="561">
        <v>15501.538791694556</v>
      </c>
      <c r="AQ169" s="561">
        <v>20948.360159015214</v>
      </c>
      <c r="AR169" s="561">
        <v>24811.929517735989</v>
      </c>
      <c r="AS169" s="561">
        <v>23776.114564904823</v>
      </c>
      <c r="AT169" s="561">
        <v>24533.428232447222</v>
      </c>
      <c r="AU169" s="561">
        <v>30642.238774404381</v>
      </c>
      <c r="AV169" s="561">
        <v>54073.301561300352</v>
      </c>
      <c r="AW169" s="561">
        <v>50503.863963618911</v>
      </c>
      <c r="AX169" s="561">
        <v>60471.925724920344</v>
      </c>
      <c r="AY169" s="561">
        <v>91433.92880039716</v>
      </c>
      <c r="AZ169" s="561">
        <v>95957.156725328066</v>
      </c>
      <c r="BA169" s="561">
        <v>112665.35063636414</v>
      </c>
      <c r="BB169" s="561">
        <v>29981.481481481478</v>
      </c>
      <c r="BC169" s="561">
        <v>29487.103905674285</v>
      </c>
      <c r="BD169" s="561">
        <v>28545.454545454544</v>
      </c>
      <c r="BE169" s="561">
        <v>47393.599999999999</v>
      </c>
      <c r="BF169" s="561">
        <v>45796.100731112921</v>
      </c>
      <c r="BG169" s="561">
        <v>46759.800427655027</v>
      </c>
      <c r="BH169" s="198"/>
      <c r="BI169" s="153"/>
      <c r="BJ169" s="153"/>
    </row>
    <row r="170" spans="1:62">
      <c r="A170" s="169" t="s">
        <v>20</v>
      </c>
      <c r="B170" s="159" t="s">
        <v>155</v>
      </c>
      <c r="C170" s="179" t="s">
        <v>168</v>
      </c>
      <c r="D170" s="158" t="s">
        <v>156</v>
      </c>
      <c r="E170" s="160" t="s">
        <v>157</v>
      </c>
      <c r="F170" s="561">
        <v>588.74308028536575</v>
      </c>
      <c r="G170" s="561">
        <v>607.1082401351573</v>
      </c>
      <c r="H170" s="561">
        <v>871.73439899872892</v>
      </c>
      <c r="I170" s="561">
        <v>890.30783706020816</v>
      </c>
      <c r="J170" s="561">
        <v>1574.2279790772102</v>
      </c>
      <c r="K170" s="561">
        <v>1678.3353712914825</v>
      </c>
      <c r="L170" s="561">
        <v>1569.6762281738586</v>
      </c>
      <c r="M170" s="561">
        <v>3357.6405254912452</v>
      </c>
      <c r="N170" s="561">
        <v>6318.3175590248102</v>
      </c>
      <c r="O170" s="561">
        <v>3968.2777346121929</v>
      </c>
      <c r="P170" s="561">
        <v>3214.9118205468876</v>
      </c>
      <c r="Q170" s="561">
        <v>6609.2298686364047</v>
      </c>
      <c r="R170" s="561">
        <v>7135.3791157651958</v>
      </c>
      <c r="S170" s="561">
        <v>10589.673148275429</v>
      </c>
      <c r="T170" s="561">
        <v>10877.680350657613</v>
      </c>
      <c r="U170" s="561">
        <v>13156.582806970724</v>
      </c>
      <c r="V170" s="561">
        <v>13351.521794331731</v>
      </c>
      <c r="W170" s="561">
        <v>17577.655955961487</v>
      </c>
      <c r="X170" s="561">
        <v>19939.35050369539</v>
      </c>
      <c r="Y170" s="561">
        <v>5957.3625516697466</v>
      </c>
      <c r="Z170" s="561">
        <v>44249.720150662259</v>
      </c>
      <c r="AA170" s="561">
        <v>44075.811216850358</v>
      </c>
      <c r="AB170" s="561">
        <v>25829.387294140939</v>
      </c>
      <c r="AC170" s="561">
        <v>33235.291245331791</v>
      </c>
      <c r="AD170" s="561">
        <v>32816.0644279033</v>
      </c>
      <c r="AE170" s="561">
        <v>46422.579546492692</v>
      </c>
      <c r="AF170" s="561">
        <v>81620.994709865088</v>
      </c>
      <c r="AG170" s="561">
        <v>92639.42375076795</v>
      </c>
      <c r="AH170" s="561">
        <v>77368.557477415961</v>
      </c>
      <c r="AI170" s="561">
        <v>54221.833476128297</v>
      </c>
      <c r="AJ170" s="561">
        <v>61490.883290415462</v>
      </c>
      <c r="AK170" s="561">
        <v>47122.868384311034</v>
      </c>
      <c r="AL170" s="561">
        <v>46604.60967261561</v>
      </c>
      <c r="AM170" s="561">
        <v>51112.660529355155</v>
      </c>
      <c r="AN170" s="561">
        <v>86226.400913339516</v>
      </c>
      <c r="AO170" s="561">
        <v>67875.820538442989</v>
      </c>
      <c r="AP170" s="561">
        <v>34391.922580832936</v>
      </c>
      <c r="AQ170" s="561">
        <v>40861.067574313551</v>
      </c>
      <c r="AR170" s="561">
        <v>52161.051009093921</v>
      </c>
      <c r="AS170" s="561">
        <v>56406.768999895568</v>
      </c>
      <c r="AT170" s="561">
        <v>82410.212003690613</v>
      </c>
      <c r="AU170" s="561">
        <v>75204.029568352882</v>
      </c>
      <c r="AV170" s="561">
        <v>85897.479802800473</v>
      </c>
      <c r="AW170" s="561">
        <v>86096.797807777097</v>
      </c>
      <c r="AX170" s="561">
        <v>124334.35977458885</v>
      </c>
      <c r="AY170" s="561">
        <v>109787.21695246514</v>
      </c>
      <c r="AZ170" s="561">
        <v>70723.520316840863</v>
      </c>
      <c r="BA170" s="561">
        <v>74363.339118732896</v>
      </c>
      <c r="BB170" s="561">
        <v>77259.97150997151</v>
      </c>
      <c r="BC170" s="561">
        <v>64644.804716285922</v>
      </c>
      <c r="BD170" s="561">
        <v>65416.666666666672</v>
      </c>
      <c r="BE170" s="561">
        <v>66101.600000000006</v>
      </c>
      <c r="BF170" s="561">
        <v>52497.969130787969</v>
      </c>
      <c r="BG170" s="561">
        <v>60119.743406985028</v>
      </c>
      <c r="BH170" s="198"/>
      <c r="BI170" s="153"/>
      <c r="BJ170" s="153"/>
    </row>
    <row r="171" spans="1:62">
      <c r="A171" s="169" t="s">
        <v>21</v>
      </c>
      <c r="B171" s="159" t="s">
        <v>155</v>
      </c>
      <c r="C171" s="179" t="s">
        <v>168</v>
      </c>
      <c r="D171" s="158" t="s">
        <v>156</v>
      </c>
      <c r="E171" s="160" t="s">
        <v>157</v>
      </c>
      <c r="F171" s="561">
        <v>259.92233249163598</v>
      </c>
      <c r="G171" s="561">
        <v>294.03370679173759</v>
      </c>
      <c r="H171" s="561">
        <v>402.54987078286433</v>
      </c>
      <c r="I171" s="561">
        <v>425.71044619718106</v>
      </c>
      <c r="J171" s="561">
        <v>615.2035553667846</v>
      </c>
      <c r="K171" s="561">
        <v>683.59398708396577</v>
      </c>
      <c r="L171" s="561">
        <v>1180.9037227316167</v>
      </c>
      <c r="M171" s="561">
        <v>1464.48152798664</v>
      </c>
      <c r="N171" s="561">
        <v>706.04930745810896</v>
      </c>
      <c r="O171" s="561">
        <v>690.88024264670344</v>
      </c>
      <c r="P171" s="561">
        <v>1576.3976368399133</v>
      </c>
      <c r="Q171" s="561">
        <v>1727.3435781611136</v>
      </c>
      <c r="R171" s="561">
        <v>1751.2309831144075</v>
      </c>
      <c r="S171" s="561">
        <v>1730.3246128692565</v>
      </c>
      <c r="T171" s="561">
        <v>4869.0914903108078</v>
      </c>
      <c r="U171" s="561">
        <v>5255.1058629807239</v>
      </c>
      <c r="V171" s="561">
        <v>2561.7781392950073</v>
      </c>
      <c r="W171" s="561">
        <v>2050.8857336049568</v>
      </c>
      <c r="X171" s="561">
        <v>5158.1940441219358</v>
      </c>
      <c r="Y171" s="561">
        <v>16760.749055825854</v>
      </c>
      <c r="Z171" s="561">
        <v>6617.4035099770654</v>
      </c>
      <c r="AA171" s="561">
        <v>8341.6866478618485</v>
      </c>
      <c r="AB171" s="561">
        <v>8961.08906557503</v>
      </c>
      <c r="AC171" s="561">
        <v>9810.5787167994968</v>
      </c>
      <c r="AD171" s="561">
        <v>10234.715662166769</v>
      </c>
      <c r="AE171" s="561">
        <v>15513.280363985423</v>
      </c>
      <c r="AF171" s="561">
        <v>16383.30087797375</v>
      </c>
      <c r="AG171" s="561">
        <v>21510.214098464679</v>
      </c>
      <c r="AH171" s="561">
        <v>16637.092804331289</v>
      </c>
      <c r="AI171" s="561">
        <v>16635.557084644111</v>
      </c>
      <c r="AJ171" s="561">
        <v>12233.655068266222</v>
      </c>
      <c r="AK171" s="561">
        <v>13003.799629451898</v>
      </c>
      <c r="AL171" s="561">
        <v>22621.086669621243</v>
      </c>
      <c r="AM171" s="561">
        <v>21291.339800457426</v>
      </c>
      <c r="AN171" s="561">
        <v>18374.845339987358</v>
      </c>
      <c r="AO171" s="561">
        <v>21888.412709562494</v>
      </c>
      <c r="AP171" s="561">
        <v>20922.707694965397</v>
      </c>
      <c r="AQ171" s="561">
        <v>14689.351106862889</v>
      </c>
      <c r="AR171" s="561">
        <v>17933.353878984464</v>
      </c>
      <c r="AS171" s="561">
        <v>21270.491318227727</v>
      </c>
      <c r="AT171" s="561">
        <v>24832.941456399192</v>
      </c>
      <c r="AU171" s="561">
        <v>27427.7332833658</v>
      </c>
      <c r="AV171" s="561">
        <v>40488.379898210515</v>
      </c>
      <c r="AW171" s="561">
        <v>46599.984625674282</v>
      </c>
      <c r="AX171" s="561">
        <v>46861.965284297068</v>
      </c>
      <c r="AY171" s="561">
        <v>36527.967479729487</v>
      </c>
      <c r="AZ171" s="561">
        <v>31932.005882742345</v>
      </c>
      <c r="BA171" s="561">
        <v>39214.310332196161</v>
      </c>
      <c r="BB171" s="561">
        <v>38053.418803418805</v>
      </c>
      <c r="BC171" s="561">
        <v>31755.342667649224</v>
      </c>
      <c r="BD171" s="561">
        <v>24977.272727272724</v>
      </c>
      <c r="BE171" s="561">
        <v>33674.400000000001</v>
      </c>
      <c r="BF171" s="561">
        <v>23456.539398862711</v>
      </c>
      <c r="BG171" s="561">
        <v>25606.557377049183</v>
      </c>
      <c r="BH171" s="198"/>
      <c r="BI171" s="153"/>
      <c r="BJ171" s="153"/>
    </row>
    <row r="172" spans="1:62">
      <c r="A172" s="169" t="s">
        <v>22</v>
      </c>
      <c r="B172" s="159" t="s">
        <v>155</v>
      </c>
      <c r="C172" s="179" t="s">
        <v>168</v>
      </c>
      <c r="D172" s="158" t="s">
        <v>156</v>
      </c>
      <c r="E172" s="160" t="s">
        <v>157</v>
      </c>
      <c r="F172" s="561">
        <v>2070.9190956396574</v>
      </c>
      <c r="G172" s="561">
        <v>2246.054193584007</v>
      </c>
      <c r="H172" s="561">
        <v>3112.7373339277106</v>
      </c>
      <c r="I172" s="561">
        <v>3369.6240227984754</v>
      </c>
      <c r="J172" s="561">
        <v>4681.0690861615949</v>
      </c>
      <c r="K172" s="561">
        <v>4215.2901590385454</v>
      </c>
      <c r="L172" s="561">
        <v>4724.268201162773</v>
      </c>
      <c r="M172" s="561">
        <v>7845.9065907371369</v>
      </c>
      <c r="N172" s="561">
        <v>4936.8254391722849</v>
      </c>
      <c r="O172" s="561">
        <v>5460.3355350007023</v>
      </c>
      <c r="P172" s="561">
        <v>7167.9886502074251</v>
      </c>
      <c r="Q172" s="561">
        <v>9141.1765427797454</v>
      </c>
      <c r="R172" s="561">
        <v>8949.7854726707628</v>
      </c>
      <c r="S172" s="561">
        <v>15679.589238597371</v>
      </c>
      <c r="T172" s="561">
        <v>18638.04855088656</v>
      </c>
      <c r="U172" s="561">
        <v>24634.793866625139</v>
      </c>
      <c r="V172" s="561">
        <v>26605.383160334131</v>
      </c>
      <c r="W172" s="561">
        <v>23167.952784860536</v>
      </c>
      <c r="X172" s="561">
        <v>29851.607481135743</v>
      </c>
      <c r="Y172" s="561">
        <v>35116.139523363883</v>
      </c>
      <c r="Z172" s="561">
        <v>33945.889728711147</v>
      </c>
      <c r="AA172" s="561">
        <v>36074.57348108101</v>
      </c>
      <c r="AB172" s="561">
        <v>48176.412920380149</v>
      </c>
      <c r="AC172" s="561">
        <v>44701.390763884112</v>
      </c>
      <c r="AD172" s="561">
        <v>51125.495664907656</v>
      </c>
      <c r="AE172" s="561">
        <v>69615.288099528116</v>
      </c>
      <c r="AF172" s="561">
        <v>78181.380054959445</v>
      </c>
      <c r="AG172" s="561">
        <v>100936.37563710922</v>
      </c>
      <c r="AH172" s="561">
        <v>77468.823633533742</v>
      </c>
      <c r="AI172" s="561">
        <v>83202.024631082488</v>
      </c>
      <c r="AJ172" s="561">
        <v>65216.464717417701</v>
      </c>
      <c r="AK172" s="561">
        <v>59205.840453918368</v>
      </c>
      <c r="AL172" s="561">
        <v>66066.643337395028</v>
      </c>
      <c r="AM172" s="561">
        <v>70028.954212471333</v>
      </c>
      <c r="AN172" s="561">
        <v>79534.741713577925</v>
      </c>
      <c r="AO172" s="561">
        <v>73766.500389022185</v>
      </c>
      <c r="AP172" s="561">
        <v>52154.092562324666</v>
      </c>
      <c r="AQ172" s="561">
        <v>49855.336103261914</v>
      </c>
      <c r="AR172" s="561">
        <v>64881.902752558934</v>
      </c>
      <c r="AS172" s="561">
        <v>69763.33899701394</v>
      </c>
      <c r="AT172" s="561">
        <v>72379.538370916431</v>
      </c>
      <c r="AU172" s="561">
        <v>86460.862097619887</v>
      </c>
      <c r="AV172" s="561">
        <v>119298.41026889552</v>
      </c>
      <c r="AW172" s="561">
        <v>119664.22306525696</v>
      </c>
      <c r="AX172" s="561">
        <v>243645.72992126981</v>
      </c>
      <c r="AY172" s="561">
        <v>191987.09589339807</v>
      </c>
      <c r="AZ172" s="561">
        <v>158973.64344770848</v>
      </c>
      <c r="BA172" s="561">
        <v>130910.23145032456</v>
      </c>
      <c r="BB172" s="561">
        <v>88791.310541310537</v>
      </c>
      <c r="BC172" s="561">
        <v>91863.669859985268</v>
      </c>
      <c r="BD172" s="561">
        <v>72553.030303030304</v>
      </c>
      <c r="BE172" s="561">
        <v>81068</v>
      </c>
      <c r="BF172" s="561">
        <v>88241.267262388297</v>
      </c>
      <c r="BG172" s="561">
        <v>103539.55808980756</v>
      </c>
      <c r="BH172" s="198"/>
      <c r="BI172" s="153"/>
      <c r="BJ172" s="153"/>
    </row>
    <row r="173" spans="1:62">
      <c r="A173" s="169" t="s">
        <v>23</v>
      </c>
      <c r="B173" s="159" t="s">
        <v>155</v>
      </c>
      <c r="C173" s="179" t="s">
        <v>168</v>
      </c>
      <c r="D173" s="158" t="s">
        <v>156</v>
      </c>
      <c r="E173" s="160" t="s">
        <v>157</v>
      </c>
      <c r="F173" s="561">
        <v>835.15697979962886</v>
      </c>
      <c r="G173" s="561">
        <v>907.39702411468431</v>
      </c>
      <c r="H173" s="561">
        <v>1386.0301805675408</v>
      </c>
      <c r="I173" s="561">
        <v>1496.29075369306</v>
      </c>
      <c r="J173" s="561">
        <v>2283.764774594084</v>
      </c>
      <c r="K173" s="561">
        <v>2242.7839804283158</v>
      </c>
      <c r="L173" s="561">
        <v>3101.5665055236063</v>
      </c>
      <c r="M173" s="561">
        <v>3360.6981458602609</v>
      </c>
      <c r="N173" s="561">
        <v>2544.5899225411649</v>
      </c>
      <c r="O173" s="561">
        <v>2075.7560218498375</v>
      </c>
      <c r="P173" s="561">
        <v>3433.164394517793</v>
      </c>
      <c r="Q173" s="561">
        <v>4898.5998750582503</v>
      </c>
      <c r="R173" s="561">
        <v>4357.3325504101203</v>
      </c>
      <c r="S173" s="561">
        <v>6777.564831137197</v>
      </c>
      <c r="T173" s="561">
        <v>10686.347167450269</v>
      </c>
      <c r="U173" s="561">
        <v>11947.317772076438</v>
      </c>
      <c r="V173" s="561">
        <v>11993.24595484247</v>
      </c>
      <c r="W173" s="561">
        <v>11646.494558521654</v>
      </c>
      <c r="X173" s="561">
        <v>15494.883858091014</v>
      </c>
      <c r="Y173" s="561">
        <v>6014.122387859974</v>
      </c>
      <c r="Z173" s="561">
        <v>13797.657412696466</v>
      </c>
      <c r="AA173" s="561">
        <v>16173.171192172043</v>
      </c>
      <c r="AB173" s="561">
        <v>18729.918729920984</v>
      </c>
      <c r="AC173" s="561">
        <v>18436.182243338997</v>
      </c>
      <c r="AD173" s="561">
        <v>24194.435967304744</v>
      </c>
      <c r="AE173" s="561">
        <v>35894.3748201489</v>
      </c>
      <c r="AF173" s="561">
        <v>33963.59431294971</v>
      </c>
      <c r="AG173" s="561">
        <v>60713.900180492579</v>
      </c>
      <c r="AH173" s="561">
        <v>48650.753788463051</v>
      </c>
      <c r="AI173" s="561">
        <v>38974.111533026007</v>
      </c>
      <c r="AJ173" s="561">
        <v>26296.329665629873</v>
      </c>
      <c r="AK173" s="561">
        <v>32604.85442266292</v>
      </c>
      <c r="AL173" s="561">
        <v>44603.040880007611</v>
      </c>
      <c r="AM173" s="561">
        <v>32555.727210333309</v>
      </c>
      <c r="AN173" s="561">
        <v>48902.028672592802</v>
      </c>
      <c r="AO173" s="561">
        <v>74897.711218680823</v>
      </c>
      <c r="AP173" s="561">
        <v>86160.160931335849</v>
      </c>
      <c r="AQ173" s="561">
        <v>81222.705890872108</v>
      </c>
      <c r="AR173" s="561">
        <v>98419.71328038942</v>
      </c>
      <c r="AS173" s="561">
        <v>90263.407837215302</v>
      </c>
      <c r="AT173" s="561">
        <v>102659.56215612842</v>
      </c>
      <c r="AU173" s="561">
        <v>106780.98735709593</v>
      </c>
      <c r="AV173" s="561">
        <v>146520.34027650268</v>
      </c>
      <c r="AW173" s="561">
        <v>146919.30935646145</v>
      </c>
      <c r="AX173" s="561">
        <v>163474.99703961049</v>
      </c>
      <c r="AY173" s="561">
        <v>135959.2391088838</v>
      </c>
      <c r="AZ173" s="561">
        <v>100314.99106188487</v>
      </c>
      <c r="BA173" s="561">
        <v>72618.025739598612</v>
      </c>
      <c r="BB173" s="561">
        <v>42665.954415954417</v>
      </c>
      <c r="BC173" s="561">
        <v>40828.297715549001</v>
      </c>
      <c r="BD173" s="561">
        <v>22598.484848484848</v>
      </c>
      <c r="BE173" s="561">
        <v>36168.799999999996</v>
      </c>
      <c r="BF173" s="561">
        <v>21222.583265637695</v>
      </c>
      <c r="BG173" s="561">
        <v>24493.22879543835</v>
      </c>
      <c r="BH173" s="198"/>
      <c r="BI173" s="153"/>
      <c r="BJ173" s="153"/>
    </row>
    <row r="174" spans="1:62">
      <c r="A174" s="169" t="s">
        <v>24</v>
      </c>
      <c r="B174" s="159" t="s">
        <v>155</v>
      </c>
      <c r="C174" s="179" t="s">
        <v>168</v>
      </c>
      <c r="D174" s="158" t="s">
        <v>156</v>
      </c>
      <c r="E174" s="160" t="s">
        <v>157</v>
      </c>
      <c r="F174" s="561">
        <v>1762.2303369517526</v>
      </c>
      <c r="G174" s="561">
        <v>1903.801523549452</v>
      </c>
      <c r="H174" s="561">
        <v>3183.6534716788615</v>
      </c>
      <c r="I174" s="561">
        <v>3688.1248659879125</v>
      </c>
      <c r="J174" s="561">
        <v>4664.612300306947</v>
      </c>
      <c r="K174" s="561">
        <v>5920.1898801530879</v>
      </c>
      <c r="L174" s="561">
        <v>6113.2222520715304</v>
      </c>
      <c r="M174" s="561">
        <v>13234.550953538113</v>
      </c>
      <c r="N174" s="561">
        <v>6558.3157369275395</v>
      </c>
      <c r="O174" s="561">
        <v>16649.456084786969</v>
      </c>
      <c r="P174" s="561">
        <v>9889.385659211106</v>
      </c>
      <c r="Q174" s="561">
        <v>14837.383744006092</v>
      </c>
      <c r="R174" s="561">
        <v>15397.863843864872</v>
      </c>
      <c r="S174" s="561">
        <v>27030.172754441752</v>
      </c>
      <c r="T174" s="561">
        <v>43852.938428194262</v>
      </c>
      <c r="U174" s="561">
        <v>34325.97888708899</v>
      </c>
      <c r="V174" s="561">
        <v>34592.718395681179</v>
      </c>
      <c r="W174" s="561">
        <v>35484.511298253288</v>
      </c>
      <c r="X174" s="561">
        <v>50860.327448138363</v>
      </c>
      <c r="Y174" s="561">
        <v>53117.532268493625</v>
      </c>
      <c r="Z174" s="561">
        <v>71003.061591312508</v>
      </c>
      <c r="AA174" s="561">
        <v>76499.889462460749</v>
      </c>
      <c r="AB174" s="561">
        <v>79548.628998423635</v>
      </c>
      <c r="AC174" s="561">
        <v>101292.12708040673</v>
      </c>
      <c r="AD174" s="561">
        <v>107845.21950136274</v>
      </c>
      <c r="AE174" s="561">
        <v>164345.39616896556</v>
      </c>
      <c r="AF174" s="561">
        <v>202657.28817448975</v>
      </c>
      <c r="AG174" s="561">
        <v>226728.19882931875</v>
      </c>
      <c r="AH174" s="561">
        <v>254587.71090280573</v>
      </c>
      <c r="AI174" s="561">
        <v>242425.62464055966</v>
      </c>
      <c r="AJ174" s="561">
        <v>229324.48635124086</v>
      </c>
      <c r="AK174" s="561">
        <v>236714.67664075</v>
      </c>
      <c r="AL174" s="561">
        <v>213651.34564566295</v>
      </c>
      <c r="AM174" s="561">
        <v>188799.06510277576</v>
      </c>
      <c r="AN174" s="561">
        <v>193287.67853900816</v>
      </c>
      <c r="AO174" s="561">
        <v>230160.00247051116</v>
      </c>
      <c r="AP174" s="561">
        <v>219928.97441508478</v>
      </c>
      <c r="AQ174" s="561">
        <v>234131.44876776438</v>
      </c>
      <c r="AR174" s="561">
        <v>329161.50003255153</v>
      </c>
      <c r="AS174" s="561">
        <v>350722.84307396034</v>
      </c>
      <c r="AT174" s="561">
        <v>418936.47822017962</v>
      </c>
      <c r="AU174" s="561">
        <v>461784.93381762475</v>
      </c>
      <c r="AV174" s="561">
        <v>607366.34941905108</v>
      </c>
      <c r="AW174" s="561">
        <v>623697.42431769043</v>
      </c>
      <c r="AX174" s="561">
        <v>662119.28046752082</v>
      </c>
      <c r="AY174" s="561">
        <v>600976.35438910883</v>
      </c>
      <c r="AZ174" s="561">
        <v>444173.87799118878</v>
      </c>
      <c r="BA174" s="561">
        <v>321274.34378626634</v>
      </c>
      <c r="BB174" s="561">
        <v>405903.13390313392</v>
      </c>
      <c r="BC174" s="561">
        <v>182593.22033898305</v>
      </c>
      <c r="BD174" s="561">
        <v>149863.63636363635</v>
      </c>
      <c r="BE174" s="561">
        <v>134697.60000000001</v>
      </c>
      <c r="BF174" s="561">
        <v>167546.70999187653</v>
      </c>
      <c r="BG174" s="561">
        <v>165885.95866001426</v>
      </c>
      <c r="BH174" s="198"/>
      <c r="BI174" s="153"/>
      <c r="BJ174" s="153"/>
    </row>
    <row r="175" spans="1:62">
      <c r="A175" s="169" t="s">
        <v>25</v>
      </c>
      <c r="B175" s="159" t="s">
        <v>155</v>
      </c>
      <c r="C175" s="179" t="s">
        <v>168</v>
      </c>
      <c r="D175" s="158" t="s">
        <v>156</v>
      </c>
      <c r="E175" s="160" t="s">
        <v>157</v>
      </c>
      <c r="F175" s="561">
        <v>1190.3331330952763</v>
      </c>
      <c r="G175" s="561">
        <v>1366.5079404505359</v>
      </c>
      <c r="H175" s="561">
        <v>1953.4331429231065</v>
      </c>
      <c r="I175" s="561">
        <v>2458.0826735389578</v>
      </c>
      <c r="J175" s="561">
        <v>3230.9470049542938</v>
      </c>
      <c r="K175" s="561">
        <v>5107.1957835227977</v>
      </c>
      <c r="L175" s="561">
        <v>4209.2036579277055</v>
      </c>
      <c r="M175" s="561">
        <v>5439.2773627840324</v>
      </c>
      <c r="N175" s="561">
        <v>3406.3143013974859</v>
      </c>
      <c r="O175" s="561">
        <v>9295.4862580458539</v>
      </c>
      <c r="P175" s="561">
        <v>5103.0850865867451</v>
      </c>
      <c r="Q175" s="561">
        <v>7721.3192041588263</v>
      </c>
      <c r="R175" s="561">
        <v>11658.807994187426</v>
      </c>
      <c r="S175" s="561">
        <v>20090.927700175536</v>
      </c>
      <c r="T175" s="561">
        <v>37004.142424458405</v>
      </c>
      <c r="U175" s="561">
        <v>25800.348056369479</v>
      </c>
      <c r="V175" s="561">
        <v>18839.503814738022</v>
      </c>
      <c r="W175" s="561">
        <v>22415.857542696373</v>
      </c>
      <c r="X175" s="561">
        <v>34644.086408415598</v>
      </c>
      <c r="Y175" s="561">
        <v>14346.100091682985</v>
      </c>
      <c r="Z175" s="561">
        <v>73883.027175695461</v>
      </c>
      <c r="AA175" s="561">
        <v>50274.194856541573</v>
      </c>
      <c r="AB175" s="561">
        <v>51194.258987196918</v>
      </c>
      <c r="AC175" s="561">
        <v>64151.530872324489</v>
      </c>
      <c r="AD175" s="561">
        <v>70548.601002134703</v>
      </c>
      <c r="AE175" s="561">
        <v>102909.11176813033</v>
      </c>
      <c r="AF175" s="561">
        <v>137879.17352819227</v>
      </c>
      <c r="AG175" s="561">
        <v>163257.43524206264</v>
      </c>
      <c r="AH175" s="561">
        <v>139442.16965571599</v>
      </c>
      <c r="AI175" s="561">
        <v>131097.47625233518</v>
      </c>
      <c r="AJ175" s="561">
        <v>146365.74790745092</v>
      </c>
      <c r="AK175" s="561">
        <v>177422.43641608275</v>
      </c>
      <c r="AL175" s="561">
        <v>187156.20912242786</v>
      </c>
      <c r="AM175" s="561">
        <v>183062.31402606136</v>
      </c>
      <c r="AN175" s="561">
        <v>188143.84019543062</v>
      </c>
      <c r="AO175" s="561">
        <v>134382.54986192682</v>
      </c>
      <c r="AP175" s="561">
        <v>49918.987405067535</v>
      </c>
      <c r="AQ175" s="561">
        <v>49945.103952422738</v>
      </c>
      <c r="AR175" s="561">
        <v>97670.689283777712</v>
      </c>
      <c r="AS175" s="561">
        <v>125167.99588289157</v>
      </c>
      <c r="AT175" s="561">
        <v>153775.61192550891</v>
      </c>
      <c r="AU175" s="561">
        <v>120857.86300476492</v>
      </c>
      <c r="AV175" s="561">
        <v>160441.94303074267</v>
      </c>
      <c r="AW175" s="561">
        <v>179952.12460295434</v>
      </c>
      <c r="AX175" s="561">
        <v>573461.41308555554</v>
      </c>
      <c r="AY175" s="561">
        <v>663699.91581957496</v>
      </c>
      <c r="AZ175" s="561">
        <v>576812.73840032786</v>
      </c>
      <c r="BA175" s="561">
        <v>367893.11827974976</v>
      </c>
      <c r="BB175" s="561">
        <v>108394.5868945869</v>
      </c>
      <c r="BC175" s="561">
        <v>168983.78776713338</v>
      </c>
      <c r="BD175" s="561">
        <v>155810.60606060605</v>
      </c>
      <c r="BE175" s="561">
        <v>155900</v>
      </c>
      <c r="BF175" s="561">
        <v>173131.60032493909</v>
      </c>
      <c r="BG175" s="561">
        <v>198172.48752672842</v>
      </c>
      <c r="BH175" s="198"/>
      <c r="BI175" s="153"/>
      <c r="BJ175" s="153"/>
    </row>
    <row r="176" spans="1:62">
      <c r="A176" s="169" t="s">
        <v>26</v>
      </c>
      <c r="B176" s="159" t="s">
        <v>155</v>
      </c>
      <c r="C176" s="179" t="s">
        <v>168</v>
      </c>
      <c r="D176" s="158" t="s">
        <v>156</v>
      </c>
      <c r="E176" s="160" t="s">
        <v>157</v>
      </c>
      <c r="F176" s="561">
        <v>548.59863248223019</v>
      </c>
      <c r="G176" s="561">
        <v>610.33217751374718</v>
      </c>
      <c r="H176" s="561">
        <v>798.33125741523656</v>
      </c>
      <c r="I176" s="561">
        <v>909.25055666124604</v>
      </c>
      <c r="J176" s="561">
        <v>1468.9404402895254</v>
      </c>
      <c r="K176" s="561">
        <v>1087.8226409464742</v>
      </c>
      <c r="L176" s="561">
        <v>1143.8258597080392</v>
      </c>
      <c r="M176" s="561">
        <v>1877.8101252154065</v>
      </c>
      <c r="N176" s="561">
        <v>849.91240284806133</v>
      </c>
      <c r="O176" s="561">
        <v>988.26093904701486</v>
      </c>
      <c r="P176" s="561">
        <v>1173.8122841667712</v>
      </c>
      <c r="Q176" s="561">
        <v>4576.3119159916341</v>
      </c>
      <c r="R176" s="561">
        <v>3409.6254204478028</v>
      </c>
      <c r="S176" s="561">
        <v>5270.6434985198011</v>
      </c>
      <c r="T176" s="561">
        <v>6556.7504579239212</v>
      </c>
      <c r="U176" s="561">
        <v>7017.1993928946704</v>
      </c>
      <c r="V176" s="561">
        <v>6635.7316251060638</v>
      </c>
      <c r="W176" s="561">
        <v>7159.5771564421811</v>
      </c>
      <c r="X176" s="561">
        <v>11609.78786262525</v>
      </c>
      <c r="Y176" s="561">
        <v>1767.8878636425516</v>
      </c>
      <c r="Z176" s="561">
        <v>13539.675624667814</v>
      </c>
      <c r="AA176" s="561">
        <v>14144.03629434705</v>
      </c>
      <c r="AB176" s="561">
        <v>11956.446673949948</v>
      </c>
      <c r="AC176" s="561">
        <v>16713.364859570338</v>
      </c>
      <c r="AD176" s="561">
        <v>17347.251518307225</v>
      </c>
      <c r="AE176" s="561">
        <v>21368.239394497057</v>
      </c>
      <c r="AF176" s="561">
        <v>28766.567500551304</v>
      </c>
      <c r="AG176" s="561">
        <v>41313.331714301596</v>
      </c>
      <c r="AH176" s="561">
        <v>34861.330464872888</v>
      </c>
      <c r="AI176" s="561">
        <v>22259.156602743566</v>
      </c>
      <c r="AJ176" s="561">
        <v>22901.406211791109</v>
      </c>
      <c r="AK176" s="561">
        <v>23712.262405670015</v>
      </c>
      <c r="AL176" s="561">
        <v>35210.527375221929</v>
      </c>
      <c r="AM176" s="561">
        <v>31375.899033034439</v>
      </c>
      <c r="AN176" s="561">
        <v>47556.344935391331</v>
      </c>
      <c r="AO176" s="561">
        <v>78176.439188072516</v>
      </c>
      <c r="AP176" s="561">
        <v>93566.529937204381</v>
      </c>
      <c r="AQ176" s="561">
        <v>83840.198071348743</v>
      </c>
      <c r="AR176" s="561">
        <v>98985.805513565298</v>
      </c>
      <c r="AS176" s="561">
        <v>97799.189461537826</v>
      </c>
      <c r="AT176" s="561">
        <v>115595.12045542763</v>
      </c>
      <c r="AU176" s="561">
        <v>111876.79825696554</v>
      </c>
      <c r="AV176" s="561">
        <v>131326.13051671558</v>
      </c>
      <c r="AW176" s="561">
        <v>140862.61085706612</v>
      </c>
      <c r="AX176" s="561">
        <v>70837.794767738276</v>
      </c>
      <c r="AY176" s="561">
        <v>88281.546810625252</v>
      </c>
      <c r="AZ176" s="561">
        <v>69746.944091447906</v>
      </c>
      <c r="BA176" s="561">
        <v>49815.895355387824</v>
      </c>
      <c r="BB176" s="561">
        <v>21909.544159544155</v>
      </c>
      <c r="BC176" s="561">
        <v>32889.462048636691</v>
      </c>
      <c r="BD176" s="561">
        <v>30924.242424242428</v>
      </c>
      <c r="BE176" s="561">
        <v>41157.599999999999</v>
      </c>
      <c r="BF176" s="561">
        <v>18988.627132412672</v>
      </c>
      <c r="BG176" s="561">
        <v>25606.557377049183</v>
      </c>
      <c r="BH176" s="198"/>
      <c r="BI176" s="153"/>
      <c r="BJ176" s="153"/>
    </row>
    <row r="177" spans="1:62">
      <c r="A177" s="169" t="s">
        <v>27</v>
      </c>
      <c r="B177" s="159" t="s">
        <v>155</v>
      </c>
      <c r="C177" s="179" t="s">
        <v>168</v>
      </c>
      <c r="D177" s="158" t="s">
        <v>156</v>
      </c>
      <c r="E177" s="160" t="s">
        <v>157</v>
      </c>
      <c r="F177" s="561">
        <v>1366.3162003063583</v>
      </c>
      <c r="G177" s="561">
        <v>1494.0731829554704</v>
      </c>
      <c r="H177" s="561">
        <v>2083.8111684529076</v>
      </c>
      <c r="I177" s="561">
        <v>2210.4972427716934</v>
      </c>
      <c r="J177" s="561">
        <v>3154.0977903282164</v>
      </c>
      <c r="K177" s="561">
        <v>3036.606039936436</v>
      </c>
      <c r="L177" s="561">
        <v>5840.939441108726</v>
      </c>
      <c r="M177" s="561">
        <v>6915.606038062072</v>
      </c>
      <c r="N177" s="561">
        <v>8883.8510494147358</v>
      </c>
      <c r="O177" s="561">
        <v>4505.0984935774904</v>
      </c>
      <c r="P177" s="561">
        <v>5101.7179043151673</v>
      </c>
      <c r="Q177" s="561">
        <v>7383.8768669290903</v>
      </c>
      <c r="R177" s="561">
        <v>10367.556702577403</v>
      </c>
      <c r="S177" s="561">
        <v>13466.832098830433</v>
      </c>
      <c r="T177" s="561">
        <v>20633.063221194152</v>
      </c>
      <c r="U177" s="561">
        <v>20610.742045079671</v>
      </c>
      <c r="V177" s="561">
        <v>23529.232527997323</v>
      </c>
      <c r="W177" s="561">
        <v>19807.277022674112</v>
      </c>
      <c r="X177" s="561">
        <v>26467.756332049114</v>
      </c>
      <c r="Y177" s="561">
        <v>34411.178709278051</v>
      </c>
      <c r="Z177" s="561">
        <v>53265.177951583813</v>
      </c>
      <c r="AA177" s="561">
        <v>42762.949030002601</v>
      </c>
      <c r="AB177" s="561">
        <v>46597.000378150253</v>
      </c>
      <c r="AC177" s="561">
        <v>43248.688673971294</v>
      </c>
      <c r="AD177" s="561">
        <v>65164.986845986714</v>
      </c>
      <c r="AE177" s="561">
        <v>101558.46099948074</v>
      </c>
      <c r="AF177" s="561">
        <v>116040.77739786429</v>
      </c>
      <c r="AG177" s="561">
        <v>118147.53612897586</v>
      </c>
      <c r="AH177" s="561">
        <v>104563.61718625903</v>
      </c>
      <c r="AI177" s="561">
        <v>107579.95667492719</v>
      </c>
      <c r="AJ177" s="561">
        <v>84328.045937086776</v>
      </c>
      <c r="AK177" s="561">
        <v>72800.270135757237</v>
      </c>
      <c r="AL177" s="561">
        <v>79026.006491259701</v>
      </c>
      <c r="AM177" s="561">
        <v>88678.928376247452</v>
      </c>
      <c r="AN177" s="561">
        <v>93512.00437577808</v>
      </c>
      <c r="AO177" s="561">
        <v>161377.31150370694</v>
      </c>
      <c r="AP177" s="561">
        <v>198001.72780678008</v>
      </c>
      <c r="AQ177" s="561">
        <v>198317.61754710058</v>
      </c>
      <c r="AR177" s="561">
        <v>241333.82774947491</v>
      </c>
      <c r="AS177" s="561">
        <v>263276.91403998726</v>
      </c>
      <c r="AT177" s="561">
        <v>282447.99835530395</v>
      </c>
      <c r="AU177" s="561">
        <v>258105.28793769798</v>
      </c>
      <c r="AV177" s="561">
        <v>326068.5585262099</v>
      </c>
      <c r="AW177" s="561">
        <v>342634.1022399569</v>
      </c>
      <c r="AX177" s="561">
        <v>246972.49672888272</v>
      </c>
      <c r="AY177" s="561">
        <v>265688.25073794852</v>
      </c>
      <c r="AZ177" s="561">
        <v>188312.88819364435</v>
      </c>
      <c r="BA177" s="561">
        <v>134518.79618991871</v>
      </c>
      <c r="BB177" s="561">
        <v>49584.757834757838</v>
      </c>
      <c r="BC177" s="561">
        <v>102070.74428887252</v>
      </c>
      <c r="BD177" s="561">
        <v>97530.303030303039</v>
      </c>
      <c r="BE177" s="561">
        <v>125967.2</v>
      </c>
      <c r="BF177" s="561">
        <v>130686.43379366369</v>
      </c>
      <c r="BG177" s="561">
        <v>153639.34426229508</v>
      </c>
      <c r="BH177" s="198"/>
      <c r="BI177" s="153"/>
      <c r="BJ177" s="153"/>
    </row>
    <row r="178" spans="1:62">
      <c r="A178" s="169" t="s">
        <v>28</v>
      </c>
      <c r="B178" s="159" t="s">
        <v>155</v>
      </c>
      <c r="C178" s="179" t="s">
        <v>168</v>
      </c>
      <c r="D178" s="158" t="s">
        <v>156</v>
      </c>
      <c r="E178" s="160" t="s">
        <v>157</v>
      </c>
      <c r="F178" s="561">
        <v>1137.7261971673424</v>
      </c>
      <c r="G178" s="561">
        <v>1509.6261504839269</v>
      </c>
      <c r="H178" s="561">
        <v>2317.4290005497273</v>
      </c>
      <c r="I178" s="561">
        <v>2398.9862186708433</v>
      </c>
      <c r="J178" s="561">
        <v>3441.393630168403</v>
      </c>
      <c r="K178" s="561">
        <v>9678.2581535861846</v>
      </c>
      <c r="L178" s="561">
        <v>15717.340279602086</v>
      </c>
      <c r="M178" s="561">
        <v>18785.816645670588</v>
      </c>
      <c r="N178" s="561">
        <v>7303.6431215570683</v>
      </c>
      <c r="O178" s="561">
        <v>15498.838419172123</v>
      </c>
      <c r="P178" s="561">
        <v>10952.817802366535</v>
      </c>
      <c r="Q178" s="561">
        <v>10985.474873657922</v>
      </c>
      <c r="R178" s="561">
        <v>20997.216175556314</v>
      </c>
      <c r="S178" s="561">
        <v>37408.223177951862</v>
      </c>
      <c r="T178" s="561">
        <v>54105.550594180131</v>
      </c>
      <c r="U178" s="561">
        <v>46216.706641333949</v>
      </c>
      <c r="V178" s="561">
        <v>50654.489615104299</v>
      </c>
      <c r="W178" s="561">
        <v>51655.616039520784</v>
      </c>
      <c r="X178" s="561">
        <v>42089.591159379037</v>
      </c>
      <c r="Y178" s="561">
        <v>134349.74647944319</v>
      </c>
      <c r="Z178" s="561">
        <v>55109.02241794872</v>
      </c>
      <c r="AA178" s="561">
        <v>78079.346531061907</v>
      </c>
      <c r="AB178" s="561">
        <v>97972.690896690416</v>
      </c>
      <c r="AC178" s="561">
        <v>134222.74439353019</v>
      </c>
      <c r="AD178" s="561">
        <v>140994.97908243735</v>
      </c>
      <c r="AE178" s="561">
        <v>173394.21309884809</v>
      </c>
      <c r="AF178" s="561">
        <v>190828.01140660539</v>
      </c>
      <c r="AG178" s="561">
        <v>266624.58439735038</v>
      </c>
      <c r="AH178" s="561">
        <v>170213.32850625526</v>
      </c>
      <c r="AI178" s="561">
        <v>143489.54130417437</v>
      </c>
      <c r="AJ178" s="561">
        <v>111951.70440252028</v>
      </c>
      <c r="AK178" s="561">
        <v>95576.495806355975</v>
      </c>
      <c r="AL178" s="561">
        <v>154225.39005977919</v>
      </c>
      <c r="AM178" s="561">
        <v>187992.37562631257</v>
      </c>
      <c r="AN178" s="561">
        <v>191773.77591496162</v>
      </c>
      <c r="AO178" s="561">
        <v>169325.76707257255</v>
      </c>
      <c r="AP178" s="561">
        <v>110117.23149364507</v>
      </c>
      <c r="AQ178" s="561">
        <v>105206.308091796</v>
      </c>
      <c r="AR178" s="561">
        <v>159341.7471221645</v>
      </c>
      <c r="AS178" s="561">
        <v>180913.39331613726</v>
      </c>
      <c r="AT178" s="561">
        <v>242285.06076891065</v>
      </c>
      <c r="AU178" s="561">
        <v>271123.62258913903</v>
      </c>
      <c r="AV178" s="561">
        <v>333317.51587628777</v>
      </c>
      <c r="AW178" s="561">
        <v>368639.72151840344</v>
      </c>
      <c r="AX178" s="561">
        <v>481490.94456354209</v>
      </c>
      <c r="AY178" s="561">
        <v>364269.49111501878</v>
      </c>
      <c r="AZ178" s="561">
        <v>277349.00179971568</v>
      </c>
      <c r="BA178" s="561">
        <v>204310.8049128165</v>
      </c>
      <c r="BB178" s="561">
        <v>215636.03988603986</v>
      </c>
      <c r="BC178" s="561">
        <v>244969.78629329402</v>
      </c>
      <c r="BD178" s="561">
        <v>218848.48484848483</v>
      </c>
      <c r="BE178" s="561">
        <v>259417.60000000001</v>
      </c>
      <c r="BF178" s="561">
        <v>284829.40698619012</v>
      </c>
      <c r="BG178" s="561">
        <v>313958.66001425515</v>
      </c>
      <c r="BH178" s="198"/>
      <c r="BI178" s="153"/>
      <c r="BJ178" s="153"/>
    </row>
    <row r="179" spans="1:62">
      <c r="A179" s="169" t="s">
        <v>29</v>
      </c>
      <c r="B179" s="159" t="s">
        <v>155</v>
      </c>
      <c r="C179" s="179" t="s">
        <v>168</v>
      </c>
      <c r="D179" s="158" t="s">
        <v>156</v>
      </c>
      <c r="E179" s="160" t="s">
        <v>157</v>
      </c>
      <c r="F179" s="561">
        <v>509.87580300809719</v>
      </c>
      <c r="G179" s="561">
        <v>585.94753036174541</v>
      </c>
      <c r="H179" s="561">
        <v>898.60719642864785</v>
      </c>
      <c r="I179" s="561">
        <v>1093.0280893501767</v>
      </c>
      <c r="J179" s="561">
        <v>1308.8634642903351</v>
      </c>
      <c r="K179" s="561">
        <v>1219.3036006927082</v>
      </c>
      <c r="L179" s="561">
        <v>1404.2585650307469</v>
      </c>
      <c r="M179" s="561">
        <v>1937.5615202301572</v>
      </c>
      <c r="N179" s="561">
        <v>841.77651396246949</v>
      </c>
      <c r="O179" s="561">
        <v>929.07508532215593</v>
      </c>
      <c r="P179" s="561">
        <v>1698.0807729873015</v>
      </c>
      <c r="Q179" s="561">
        <v>2615.4584998274449</v>
      </c>
      <c r="R179" s="561">
        <v>2515.7132499869035</v>
      </c>
      <c r="S179" s="561">
        <v>3941.6030083796254</v>
      </c>
      <c r="T179" s="561">
        <v>11120.232356879691</v>
      </c>
      <c r="U179" s="561">
        <v>6954.4421933688118</v>
      </c>
      <c r="V179" s="561">
        <v>7445.154233294129</v>
      </c>
      <c r="W179" s="561">
        <v>6593.6844593917112</v>
      </c>
      <c r="X179" s="561">
        <v>11704.467884917909</v>
      </c>
      <c r="Y179" s="561">
        <v>2773.4437461416983</v>
      </c>
      <c r="Z179" s="561">
        <v>11697.31554691472</v>
      </c>
      <c r="AA179" s="561">
        <v>21311.335428219467</v>
      </c>
      <c r="AB179" s="561">
        <v>18260.80996041347</v>
      </c>
      <c r="AC179" s="561">
        <v>23039.864578428151</v>
      </c>
      <c r="AD179" s="561">
        <v>21619.199277451644</v>
      </c>
      <c r="AE179" s="561">
        <v>26985.462779929378</v>
      </c>
      <c r="AF179" s="561">
        <v>39718.24772969621</v>
      </c>
      <c r="AG179" s="561">
        <v>38705.64032606547</v>
      </c>
      <c r="AH179" s="561">
        <v>36304.394409191853</v>
      </c>
      <c r="AI179" s="561">
        <v>35171.198141287219</v>
      </c>
      <c r="AJ179" s="561">
        <v>24947.548746723631</v>
      </c>
      <c r="AK179" s="561">
        <v>25809.870699405925</v>
      </c>
      <c r="AL179" s="561">
        <v>30219.597310455003</v>
      </c>
      <c r="AM179" s="561">
        <v>30615.571218615441</v>
      </c>
      <c r="AN179" s="561">
        <v>48559.118756900913</v>
      </c>
      <c r="AO179" s="561">
        <v>35817.682527302153</v>
      </c>
      <c r="AP179" s="561">
        <v>14960.501563269776</v>
      </c>
      <c r="AQ179" s="561">
        <v>13131.714354423557</v>
      </c>
      <c r="AR179" s="561">
        <v>23913.335050002101</v>
      </c>
      <c r="AS179" s="561">
        <v>23767.00158439143</v>
      </c>
      <c r="AT179" s="561">
        <v>32125.529198198259</v>
      </c>
      <c r="AU179" s="561">
        <v>25298.18848064421</v>
      </c>
      <c r="AV179" s="561">
        <v>35249.225907813903</v>
      </c>
      <c r="AW179" s="561">
        <v>43148.625883182372</v>
      </c>
      <c r="AX179" s="561">
        <v>132237.92936398959</v>
      </c>
      <c r="AY179" s="561">
        <v>142604.87175357711</v>
      </c>
      <c r="AZ179" s="561">
        <v>135883.29302899283</v>
      </c>
      <c r="BA179" s="561">
        <v>79457.533180520084</v>
      </c>
      <c r="BB179" s="561">
        <v>33440.883190883185</v>
      </c>
      <c r="BC179" s="561">
        <v>65778.924097273382</v>
      </c>
      <c r="BD179" s="561">
        <v>53522.727272727272</v>
      </c>
      <c r="BE179" s="561">
        <v>64854.400000000001</v>
      </c>
      <c r="BF179" s="561">
        <v>41328.188464662875</v>
      </c>
      <c r="BG179" s="561">
        <v>45646.471846044195</v>
      </c>
      <c r="BH179" s="198"/>
      <c r="BI179" s="153"/>
      <c r="BJ179" s="153"/>
    </row>
    <row r="180" spans="1:62">
      <c r="A180" s="169" t="s">
        <v>30</v>
      </c>
      <c r="B180" s="159" t="s">
        <v>155</v>
      </c>
      <c r="C180" s="179" t="s">
        <v>168</v>
      </c>
      <c r="D180" s="158" t="s">
        <v>156</v>
      </c>
      <c r="E180" s="160" t="s">
        <v>157</v>
      </c>
      <c r="F180" s="561">
        <v>356.08285370536555</v>
      </c>
      <c r="G180" s="561">
        <v>347.48431318999559</v>
      </c>
      <c r="H180" s="561">
        <v>414.30745114493652</v>
      </c>
      <c r="I180" s="561">
        <v>260.47312392046558</v>
      </c>
      <c r="J180" s="561">
        <v>440.17262712765955</v>
      </c>
      <c r="K180" s="561">
        <v>494.76276825439425</v>
      </c>
      <c r="L180" s="561">
        <v>830.97529422579532</v>
      </c>
      <c r="M180" s="561">
        <v>1039.0271083154701</v>
      </c>
      <c r="N180" s="561">
        <v>951.78656159244917</v>
      </c>
      <c r="O180" s="561">
        <v>1329.9797453046799</v>
      </c>
      <c r="P180" s="561">
        <v>1756.5181497969265</v>
      </c>
      <c r="Q180" s="561">
        <v>2106.1110908759124</v>
      </c>
      <c r="R180" s="561">
        <v>2177.4603505661089</v>
      </c>
      <c r="S180" s="561">
        <v>4909.5227881962937</v>
      </c>
      <c r="T180" s="561">
        <v>2760.9365090653714</v>
      </c>
      <c r="U180" s="561">
        <v>5552.191184274373</v>
      </c>
      <c r="V180" s="561">
        <v>5380.925219133047</v>
      </c>
      <c r="W180" s="561">
        <v>3187.6829516910684</v>
      </c>
      <c r="X180" s="561">
        <v>4685.0567179010468</v>
      </c>
      <c r="Y180" s="561">
        <v>1995.5710019679991</v>
      </c>
      <c r="Z180" s="561">
        <v>5038.2473342002777</v>
      </c>
      <c r="AA180" s="561">
        <v>6180.6578045526512</v>
      </c>
      <c r="AB180" s="561">
        <v>8363.9508574589836</v>
      </c>
      <c r="AC180" s="561">
        <v>6223.406131019894</v>
      </c>
      <c r="AD180" s="561">
        <v>14649.576926516538</v>
      </c>
      <c r="AE180" s="561">
        <v>12706.865409483094</v>
      </c>
      <c r="AF180" s="561">
        <v>26049.564770898985</v>
      </c>
      <c r="AG180" s="561">
        <v>36808.317254610665</v>
      </c>
      <c r="AH180" s="561">
        <v>33702.629795915287</v>
      </c>
      <c r="AI180" s="561">
        <v>23130.73087284209</v>
      </c>
      <c r="AJ180" s="561">
        <v>17660.05711429529</v>
      </c>
      <c r="AK180" s="561">
        <v>22342.675303885633</v>
      </c>
      <c r="AL180" s="561">
        <v>24561.908556626746</v>
      </c>
      <c r="AM180" s="561">
        <v>20728.153933303565</v>
      </c>
      <c r="AN180" s="561">
        <v>22462.780956276682</v>
      </c>
      <c r="AO180" s="561">
        <v>19965.28919479188</v>
      </c>
      <c r="AP180" s="561">
        <v>13139.693453250817</v>
      </c>
      <c r="AQ180" s="561">
        <v>8480.0063787743238</v>
      </c>
      <c r="AR180" s="561">
        <v>12575.778206588948</v>
      </c>
      <c r="AS180" s="561">
        <v>13372.999492452549</v>
      </c>
      <c r="AT180" s="561">
        <v>17816.122550714656</v>
      </c>
      <c r="AU180" s="561">
        <v>15793.10218017899</v>
      </c>
      <c r="AV180" s="561">
        <v>26161.514704525693</v>
      </c>
      <c r="AW180" s="561">
        <v>30746.049145576384</v>
      </c>
      <c r="AX180" s="561">
        <v>51224.363383902579</v>
      </c>
      <c r="AY180" s="561">
        <v>59451.418548768714</v>
      </c>
      <c r="AZ180" s="561">
        <v>42761.247312376807</v>
      </c>
      <c r="BA180" s="561">
        <v>34256.149876901989</v>
      </c>
      <c r="BB180" s="561">
        <v>20756.410256410254</v>
      </c>
      <c r="BC180" s="561">
        <v>12475.313190862194</v>
      </c>
      <c r="BD180" s="561">
        <v>11893.939393939392</v>
      </c>
      <c r="BE180" s="561">
        <v>18708</v>
      </c>
      <c r="BF180" s="561">
        <v>17871.649065800164</v>
      </c>
      <c r="BG180" s="561">
        <v>24493.22879543835</v>
      </c>
      <c r="BH180" s="198"/>
      <c r="BI180" s="153"/>
      <c r="BJ180" s="153"/>
    </row>
    <row r="181" spans="1:62">
      <c r="A181" s="169" t="s">
        <v>31</v>
      </c>
      <c r="B181" s="159" t="s">
        <v>155</v>
      </c>
      <c r="C181" s="179" t="s">
        <v>168</v>
      </c>
      <c r="D181" s="158" t="s">
        <v>156</v>
      </c>
      <c r="E181" s="160" t="s">
        <v>157</v>
      </c>
      <c r="F181" s="561">
        <v>774.48315002601623</v>
      </c>
      <c r="G181" s="561">
        <v>946.45717278856273</v>
      </c>
      <c r="H181" s="561">
        <v>1201.9124666924549</v>
      </c>
      <c r="I181" s="561">
        <v>1274.7026085715243</v>
      </c>
      <c r="J181" s="561">
        <v>2112.9950082308783</v>
      </c>
      <c r="K181" s="561">
        <v>2427.7224313111515</v>
      </c>
      <c r="L181" s="561">
        <v>4360.6374741756599</v>
      </c>
      <c r="M181" s="561">
        <v>9625.6437314821796</v>
      </c>
      <c r="N181" s="561">
        <v>12183.926219739717</v>
      </c>
      <c r="O181" s="561">
        <v>4935.380510984387</v>
      </c>
      <c r="P181" s="561">
        <v>4092.4593285644082</v>
      </c>
      <c r="Q181" s="561">
        <v>5443.4241709818043</v>
      </c>
      <c r="R181" s="561">
        <v>6476.8109263833612</v>
      </c>
      <c r="S181" s="561">
        <v>12615.568323122252</v>
      </c>
      <c r="T181" s="561">
        <v>18860.84558537625</v>
      </c>
      <c r="U181" s="561">
        <v>17353.774145674361</v>
      </c>
      <c r="V181" s="561">
        <v>16958.658255930204</v>
      </c>
      <c r="W181" s="561">
        <v>21513.823904742669</v>
      </c>
      <c r="X181" s="561">
        <v>19952.513170224382</v>
      </c>
      <c r="Y181" s="561">
        <v>21030.610739797914</v>
      </c>
      <c r="Z181" s="561">
        <v>30534.630113810515</v>
      </c>
      <c r="AA181" s="561">
        <v>28962.059921635155</v>
      </c>
      <c r="AB181" s="561">
        <v>42379.599194667462</v>
      </c>
      <c r="AC181" s="561">
        <v>46672.911991466943</v>
      </c>
      <c r="AD181" s="561">
        <v>64914.592609239786</v>
      </c>
      <c r="AE181" s="561">
        <v>61704.20184298668</v>
      </c>
      <c r="AF181" s="561">
        <v>74400.160785064785</v>
      </c>
      <c r="AG181" s="561">
        <v>69411.680005941016</v>
      </c>
      <c r="AH181" s="561">
        <v>72414.186644736692</v>
      </c>
      <c r="AI181" s="561">
        <v>80948.222400016864</v>
      </c>
      <c r="AJ181" s="561">
        <v>71270.476306860262</v>
      </c>
      <c r="AK181" s="561">
        <v>63448.032355795222</v>
      </c>
      <c r="AL181" s="561">
        <v>69768.916827235444</v>
      </c>
      <c r="AM181" s="561">
        <v>55672.63660916104</v>
      </c>
      <c r="AN181" s="561">
        <v>55782.587158150702</v>
      </c>
      <c r="AO181" s="561">
        <v>133386.93286646868</v>
      </c>
      <c r="AP181" s="561">
        <v>186083.31817667626</v>
      </c>
      <c r="AQ181" s="561">
        <v>195416.26449420734</v>
      </c>
      <c r="AR181" s="561">
        <v>271752.68252555956</v>
      </c>
      <c r="AS181" s="561">
        <v>302415.08579986659</v>
      </c>
      <c r="AT181" s="561">
        <v>335886.49471493735</v>
      </c>
      <c r="AU181" s="561">
        <v>334238.12344135507</v>
      </c>
      <c r="AV181" s="561">
        <v>357704.98948134913</v>
      </c>
      <c r="AW181" s="561">
        <v>414671.46062502952</v>
      </c>
      <c r="AX181" s="561">
        <v>127831.03897781316</v>
      </c>
      <c r="AY181" s="561">
        <v>148289.80707870473</v>
      </c>
      <c r="AZ181" s="561">
        <v>155065.44192521888</v>
      </c>
      <c r="BA181" s="561">
        <v>119811.79554808713</v>
      </c>
      <c r="BB181" s="561">
        <v>156826.21082621079</v>
      </c>
      <c r="BC181" s="561">
        <v>74851.879145173167</v>
      </c>
      <c r="BD181" s="561">
        <v>76121.212121212113</v>
      </c>
      <c r="BE181" s="561">
        <v>68595.999999999985</v>
      </c>
      <c r="BF181" s="561">
        <v>103878.96019496344</v>
      </c>
      <c r="BG181" s="561">
        <v>103539.55808980756</v>
      </c>
      <c r="BH181" s="198"/>
      <c r="BI181" s="153"/>
      <c r="BJ181" s="153"/>
    </row>
    <row r="182" spans="1:62">
      <c r="A182" s="169" t="s">
        <v>32</v>
      </c>
      <c r="B182" s="159" t="s">
        <v>155</v>
      </c>
      <c r="C182" s="179" t="s">
        <v>168</v>
      </c>
      <c r="D182" s="158" t="s">
        <v>156</v>
      </c>
      <c r="E182" s="160" t="s">
        <v>157</v>
      </c>
      <c r="F182" s="561">
        <v>160.93703470357835</v>
      </c>
      <c r="G182" s="561">
        <v>181.854293241856</v>
      </c>
      <c r="H182" s="561">
        <v>228.90952771226392</v>
      </c>
      <c r="I182" s="561">
        <v>244.06870950910027</v>
      </c>
      <c r="J182" s="561">
        <v>349.00922252312188</v>
      </c>
      <c r="K182" s="561">
        <v>323.78519085836416</v>
      </c>
      <c r="L182" s="561">
        <v>357.97333176182116</v>
      </c>
      <c r="M182" s="561">
        <v>650.70006193548807</v>
      </c>
      <c r="N182" s="561">
        <v>294.29415488658935</v>
      </c>
      <c r="O182" s="561">
        <v>284.51179787824793</v>
      </c>
      <c r="P182" s="561">
        <v>198.96865914498159</v>
      </c>
      <c r="Q182" s="561">
        <v>555.00352085602424</v>
      </c>
      <c r="R182" s="561">
        <v>1439.8401015717629</v>
      </c>
      <c r="S182" s="561">
        <v>1183.3983437176464</v>
      </c>
      <c r="T182" s="561">
        <v>1625.1720885286254</v>
      </c>
      <c r="U182" s="561">
        <v>2334.2563964723531</v>
      </c>
      <c r="V182" s="561">
        <v>1647.934390134651</v>
      </c>
      <c r="W182" s="561">
        <v>1032.4695137351141</v>
      </c>
      <c r="X182" s="561">
        <v>2846.2821845983258</v>
      </c>
      <c r="Y182" s="561">
        <v>865.88584327804574</v>
      </c>
      <c r="Z182" s="561">
        <v>2201.4628225486654</v>
      </c>
      <c r="AA182" s="561">
        <v>2903.4007620375924</v>
      </c>
      <c r="AB182" s="561">
        <v>3289.9332835932396</v>
      </c>
      <c r="AC182" s="561">
        <v>4386.4174890499198</v>
      </c>
      <c r="AD182" s="561">
        <v>4165.9654030162583</v>
      </c>
      <c r="AE182" s="561">
        <v>5913.3880862927717</v>
      </c>
      <c r="AF182" s="561">
        <v>7367.1050911244711</v>
      </c>
      <c r="AG182" s="561">
        <v>8396.2060306239891</v>
      </c>
      <c r="AH182" s="561">
        <v>3847.7513359548825</v>
      </c>
      <c r="AI182" s="561">
        <v>8540.7763920643902</v>
      </c>
      <c r="AJ182" s="561">
        <v>4870.7947836465646</v>
      </c>
      <c r="AK182" s="561">
        <v>8229.8442696463626</v>
      </c>
      <c r="AL182" s="561">
        <v>5953.9686907967871</v>
      </c>
      <c r="AM182" s="561">
        <v>5796.2276953892133</v>
      </c>
      <c r="AN182" s="561">
        <v>7451.2062306496555</v>
      </c>
      <c r="AO182" s="561">
        <v>21244.500025006542</v>
      </c>
      <c r="AP182" s="561">
        <v>31131.631869064277</v>
      </c>
      <c r="AQ182" s="561">
        <v>30069.822978821099</v>
      </c>
      <c r="AR182" s="561">
        <v>47269.382105563178</v>
      </c>
      <c r="AS182" s="561">
        <v>33607.332949869771</v>
      </c>
      <c r="AT182" s="561">
        <v>43072.208365277911</v>
      </c>
      <c r="AU182" s="561">
        <v>37285.558794455996</v>
      </c>
      <c r="AV182" s="561">
        <v>51890.271134602415</v>
      </c>
      <c r="AW182" s="561">
        <v>54522.410282439923</v>
      </c>
      <c r="AX182" s="561">
        <v>24868.696851281213</v>
      </c>
      <c r="AY182" s="561">
        <v>20090.290766315906</v>
      </c>
      <c r="AZ182" s="561">
        <v>25939.730104907703</v>
      </c>
      <c r="BA182" s="561">
        <v>16502.677735647947</v>
      </c>
      <c r="BB182" s="561">
        <v>9225.0712250712259</v>
      </c>
      <c r="BC182" s="561">
        <v>6804.7162859248338</v>
      </c>
      <c r="BD182" s="561">
        <v>5946.9696969696961</v>
      </c>
      <c r="BE182" s="561">
        <v>7483.2</v>
      </c>
      <c r="BF182" s="561">
        <v>11169.7806661251</v>
      </c>
      <c r="BG182" s="561">
        <v>11133.28581610834</v>
      </c>
      <c r="BH182" s="198"/>
      <c r="BI182" s="153"/>
      <c r="BJ182" s="153"/>
    </row>
    <row r="183" spans="1:62">
      <c r="A183" s="161" t="s">
        <v>158</v>
      </c>
      <c r="B183" s="162" t="s">
        <v>155</v>
      </c>
      <c r="C183" s="180" t="s">
        <v>168</v>
      </c>
      <c r="D183" s="161" t="s">
        <v>156</v>
      </c>
      <c r="E183" s="163" t="s">
        <v>157</v>
      </c>
      <c r="F183" s="562">
        <v>15981.55419149608</v>
      </c>
      <c r="G183" s="562">
        <v>17978.353693132369</v>
      </c>
      <c r="H183" s="562">
        <v>26341.345220255051</v>
      </c>
      <c r="I183" s="562">
        <v>28791.175579051996</v>
      </c>
      <c r="J183" s="562">
        <v>40995.984133970531</v>
      </c>
      <c r="K183" s="562">
        <v>50311.723291049886</v>
      </c>
      <c r="L183" s="562">
        <v>66894.255858458826</v>
      </c>
      <c r="M183" s="562">
        <v>97162.50281801456</v>
      </c>
      <c r="N183" s="562">
        <v>77745.577109696605</v>
      </c>
      <c r="O183" s="562">
        <v>85541.69414973243</v>
      </c>
      <c r="P183" s="562">
        <v>77893.985078767757</v>
      </c>
      <c r="Q183" s="562">
        <v>105826.81520299525</v>
      </c>
      <c r="R183" s="562">
        <v>128121.42328402732</v>
      </c>
      <c r="S183" s="562">
        <v>211703.1381820387</v>
      </c>
      <c r="T183" s="562">
        <v>350993.68316109478</v>
      </c>
      <c r="U183" s="562">
        <v>300880.86849197617</v>
      </c>
      <c r="V183" s="562">
        <v>292779.86925242929</v>
      </c>
      <c r="W183" s="562">
        <v>288573.94940947695</v>
      </c>
      <c r="X183" s="562">
        <v>373826.82683613675</v>
      </c>
      <c r="Y183" s="562">
        <v>435706.61702146311</v>
      </c>
      <c r="Z183" s="562">
        <v>546024.34222155856</v>
      </c>
      <c r="AA183" s="562">
        <v>582844.04985056154</v>
      </c>
      <c r="AB183" s="562">
        <v>656235.09998128749</v>
      </c>
      <c r="AC183" s="562">
        <v>714751.01465402567</v>
      </c>
      <c r="AD183" s="562">
        <v>804785.4191911848</v>
      </c>
      <c r="AE183" s="562">
        <v>1130469.4714986915</v>
      </c>
      <c r="AF183" s="562">
        <v>1368611.6926294984</v>
      </c>
      <c r="AG183" s="562">
        <v>1591079.16540552</v>
      </c>
      <c r="AH183" s="562">
        <v>1333044.8663744256</v>
      </c>
      <c r="AI183" s="562">
        <v>1244252.2450767427</v>
      </c>
      <c r="AJ183" s="562">
        <v>1178404.4330652822</v>
      </c>
      <c r="AK183" s="562">
        <v>1088000</v>
      </c>
      <c r="AL183" s="562">
        <v>1239000</v>
      </c>
      <c r="AM183" s="562">
        <v>1207000</v>
      </c>
      <c r="AN183" s="562">
        <v>1341000</v>
      </c>
      <c r="AO183" s="562">
        <v>1527000</v>
      </c>
      <c r="AP183" s="562">
        <v>1398000</v>
      </c>
      <c r="AQ183" s="562">
        <v>1391000</v>
      </c>
      <c r="AR183" s="562">
        <v>1860000</v>
      </c>
      <c r="AS183" s="562">
        <v>2082000</v>
      </c>
      <c r="AT183" s="562">
        <v>2374000</v>
      </c>
      <c r="AU183" s="562">
        <v>2439000</v>
      </c>
      <c r="AV183" s="562">
        <v>3075000</v>
      </c>
      <c r="AW183" s="562">
        <v>3412000</v>
      </c>
      <c r="AX183" s="562">
        <v>3609000</v>
      </c>
      <c r="AY183" s="562">
        <v>3571000</v>
      </c>
      <c r="AZ183" s="562">
        <v>2912000</v>
      </c>
      <c r="BA183" s="562">
        <v>2159000</v>
      </c>
      <c r="BB183" s="562">
        <v>1619000</v>
      </c>
      <c r="BC183" s="562">
        <v>1539000</v>
      </c>
      <c r="BD183" s="562">
        <v>1413000</v>
      </c>
      <c r="BE183" s="562">
        <v>1559000</v>
      </c>
      <c r="BF183" s="562">
        <v>1375000</v>
      </c>
      <c r="BG183" s="562">
        <v>1562000</v>
      </c>
      <c r="BH183" s="198"/>
      <c r="BI183" s="153"/>
      <c r="BJ183" s="153"/>
    </row>
    <row r="184" spans="1:62">
      <c r="A184" s="158" t="s">
        <v>159</v>
      </c>
      <c r="B184" s="159" t="s">
        <v>155</v>
      </c>
      <c r="C184" s="179" t="s">
        <v>168</v>
      </c>
      <c r="D184" s="158" t="s">
        <v>156</v>
      </c>
      <c r="E184" s="160" t="s">
        <v>157</v>
      </c>
      <c r="F184" s="561">
        <v>15981.55419149608</v>
      </c>
      <c r="G184" s="561">
        <v>17978.353693132365</v>
      </c>
      <c r="H184" s="561">
        <v>26341.345220255054</v>
      </c>
      <c r="I184" s="561">
        <v>28791.175579051993</v>
      </c>
      <c r="J184" s="561">
        <v>40995.984133970531</v>
      </c>
      <c r="K184" s="561">
        <v>50311.723291049886</v>
      </c>
      <c r="L184" s="561">
        <v>66894.255858458826</v>
      </c>
      <c r="M184" s="561">
        <v>97162.502818014575</v>
      </c>
      <c r="N184" s="561">
        <v>77745.577109696591</v>
      </c>
      <c r="O184" s="561">
        <v>85541.69414973243</v>
      </c>
      <c r="P184" s="561">
        <v>77893.985078767786</v>
      </c>
      <c r="Q184" s="561">
        <v>105826.81520299523</v>
      </c>
      <c r="R184" s="561">
        <v>128121.42328402732</v>
      </c>
      <c r="S184" s="561">
        <v>211703.1381820387</v>
      </c>
      <c r="T184" s="561">
        <v>350993.68316109478</v>
      </c>
      <c r="U184" s="561">
        <v>300880.86849197617</v>
      </c>
      <c r="V184" s="561">
        <v>292779.86925242923</v>
      </c>
      <c r="W184" s="561">
        <v>288573.94940947695</v>
      </c>
      <c r="X184" s="561">
        <v>373748.5918469897</v>
      </c>
      <c r="Y184" s="561">
        <v>435645.7632606001</v>
      </c>
      <c r="Z184" s="561">
        <v>545901.72770549299</v>
      </c>
      <c r="AA184" s="561">
        <v>582766.88036395027</v>
      </c>
      <c r="AB184" s="561">
        <v>656100.04784526536</v>
      </c>
      <c r="AC184" s="561">
        <v>713897.45636417251</v>
      </c>
      <c r="AD184" s="561">
        <v>804196.48563032283</v>
      </c>
      <c r="AE184" s="561">
        <v>1130039.8080587245</v>
      </c>
      <c r="AF184" s="561">
        <v>1368026.9872738672</v>
      </c>
      <c r="AG184" s="561">
        <v>1583527.232878339</v>
      </c>
      <c r="AH184" s="561">
        <v>1332326.8846968433</v>
      </c>
      <c r="AI184" s="561">
        <v>1243219.7327941479</v>
      </c>
      <c r="AJ184" s="561">
        <v>1177173.7510181002</v>
      </c>
      <c r="AK184" s="561">
        <v>1087253.6882324284</v>
      </c>
      <c r="AL184" s="561">
        <v>1237317.4278293918</v>
      </c>
      <c r="AM184" s="561">
        <v>1198423.2769987946</v>
      </c>
      <c r="AN184" s="561">
        <v>1335792.532425191</v>
      </c>
      <c r="AO184" s="561">
        <v>1520388.5606526588</v>
      </c>
      <c r="AP184" s="561">
        <v>1391322.9958557142</v>
      </c>
      <c r="AQ184" s="561">
        <v>1382104.0697674421</v>
      </c>
      <c r="AR184" s="561">
        <v>1853248.6388384751</v>
      </c>
      <c r="AS184" s="561">
        <v>2043314.1891891886</v>
      </c>
      <c r="AT184" s="561">
        <v>2367952.6928675394</v>
      </c>
      <c r="AU184" s="561">
        <v>2434589.511754069</v>
      </c>
      <c r="AV184" s="561">
        <v>3070238.4639207176</v>
      </c>
      <c r="AW184" s="561">
        <v>3406473.0021598283</v>
      </c>
      <c r="AX184" s="561">
        <v>3609000</v>
      </c>
      <c r="AY184" s="561">
        <v>3570999.9999999995</v>
      </c>
      <c r="AZ184" s="561">
        <v>2911999.9999999995</v>
      </c>
      <c r="BA184" s="561">
        <v>2159000</v>
      </c>
      <c r="BB184" s="561">
        <v>1619000</v>
      </c>
      <c r="BC184" s="561">
        <v>1539000</v>
      </c>
      <c r="BD184" s="561">
        <v>1413000.0000000002</v>
      </c>
      <c r="BE184" s="561">
        <v>1559000</v>
      </c>
      <c r="BF184" s="561">
        <v>1375000.0000000002</v>
      </c>
      <c r="BG184" s="561">
        <v>1562000.0000000002</v>
      </c>
      <c r="BH184" s="198"/>
      <c r="BI184" s="153"/>
      <c r="BJ184" s="153"/>
    </row>
    <row r="185" spans="1:62">
      <c r="A185" s="167" t="s">
        <v>160</v>
      </c>
      <c r="B185" s="166" t="s">
        <v>155</v>
      </c>
      <c r="C185" s="181" t="s">
        <v>168</v>
      </c>
      <c r="D185" s="167" t="s">
        <v>156</v>
      </c>
      <c r="E185" s="168" t="s">
        <v>157</v>
      </c>
      <c r="F185" s="563">
        <v>0</v>
      </c>
      <c r="G185" s="563">
        <v>0</v>
      </c>
      <c r="H185" s="563">
        <v>0</v>
      </c>
      <c r="I185" s="563">
        <v>0</v>
      </c>
      <c r="J185" s="563">
        <v>0</v>
      </c>
      <c r="K185" s="563">
        <v>0</v>
      </c>
      <c r="L185" s="563">
        <v>0</v>
      </c>
      <c r="M185" s="563">
        <v>0</v>
      </c>
      <c r="N185" s="563">
        <v>0</v>
      </c>
      <c r="O185" s="563">
        <v>0</v>
      </c>
      <c r="P185" s="563">
        <v>0</v>
      </c>
      <c r="Q185" s="563">
        <v>0</v>
      </c>
      <c r="R185" s="563">
        <v>0</v>
      </c>
      <c r="S185" s="563">
        <v>0</v>
      </c>
      <c r="T185" s="563">
        <v>0</v>
      </c>
      <c r="U185" s="563">
        <v>0</v>
      </c>
      <c r="V185" s="563">
        <v>0</v>
      </c>
      <c r="W185" s="563">
        <v>0</v>
      </c>
      <c r="X185" s="563">
        <v>78.234989147054236</v>
      </c>
      <c r="Y185" s="563">
        <v>60.853760862987727</v>
      </c>
      <c r="Z185" s="563">
        <v>122.61451606559235</v>
      </c>
      <c r="AA185" s="563">
        <v>77.169486611240245</v>
      </c>
      <c r="AB185" s="563">
        <v>135.0521360221812</v>
      </c>
      <c r="AC185" s="563">
        <v>853.5582898532158</v>
      </c>
      <c r="AD185" s="563">
        <v>588.93356086185315</v>
      </c>
      <c r="AE185" s="563">
        <v>429.66343996679984</v>
      </c>
      <c r="AF185" s="563">
        <v>584.70535563136218</v>
      </c>
      <c r="AG185" s="563">
        <v>7551.932527181305</v>
      </c>
      <c r="AH185" s="563">
        <v>717.98167758192653</v>
      </c>
      <c r="AI185" s="563">
        <v>1032.5122825949638</v>
      </c>
      <c r="AJ185" s="563">
        <v>1230.6820471815931</v>
      </c>
      <c r="AK185" s="563">
        <v>746.31176757146636</v>
      </c>
      <c r="AL185" s="563">
        <v>1682.5721706079319</v>
      </c>
      <c r="AM185" s="563">
        <v>8576.7230012050659</v>
      </c>
      <c r="AN185" s="563">
        <v>5207.4675748091249</v>
      </c>
      <c r="AO185" s="563">
        <v>6611.4393473408736</v>
      </c>
      <c r="AP185" s="563">
        <v>6677.0041442857273</v>
      </c>
      <c r="AQ185" s="563">
        <v>8895.9302325581393</v>
      </c>
      <c r="AR185" s="563">
        <v>6751.3611615244999</v>
      </c>
      <c r="AS185" s="563">
        <v>38685.810810810806</v>
      </c>
      <c r="AT185" s="563">
        <v>6047.3071324599696</v>
      </c>
      <c r="AU185" s="563">
        <v>4410.4882459312839</v>
      </c>
      <c r="AV185" s="563">
        <v>4761.5360792815109</v>
      </c>
      <c r="AW185" s="563">
        <v>5526.9978401727867</v>
      </c>
      <c r="AX185" s="563">
        <v>0</v>
      </c>
      <c r="AY185" s="563">
        <v>0</v>
      </c>
      <c r="AZ185" s="563">
        <v>0</v>
      </c>
      <c r="BA185" s="563">
        <v>0</v>
      </c>
      <c r="BB185" s="563">
        <v>0</v>
      </c>
      <c r="BC185" s="563">
        <v>0</v>
      </c>
      <c r="BD185" s="563">
        <v>0</v>
      </c>
      <c r="BE185" s="563">
        <v>0</v>
      </c>
      <c r="BF185" s="563">
        <v>0</v>
      </c>
      <c r="BG185" s="563">
        <v>0</v>
      </c>
      <c r="BH185" s="198"/>
      <c r="BI185" s="153"/>
      <c r="BJ185" s="153"/>
    </row>
    <row r="186" spans="1:62">
      <c r="A186" s="169" t="s">
        <v>11</v>
      </c>
      <c r="B186" s="159" t="s">
        <v>155</v>
      </c>
      <c r="C186" s="179" t="s">
        <v>169</v>
      </c>
      <c r="D186" s="158" t="s">
        <v>156</v>
      </c>
      <c r="E186" s="160" t="s">
        <v>157</v>
      </c>
      <c r="F186" s="561">
        <v>1847.96003122157</v>
      </c>
      <c r="G186" s="561">
        <v>3211.7338252174691</v>
      </c>
      <c r="H186" s="561">
        <v>2748.4328221798137</v>
      </c>
      <c r="I186" s="561">
        <v>1874.8570617894563</v>
      </c>
      <c r="J186" s="561">
        <v>1920.1677838646979</v>
      </c>
      <c r="K186" s="561">
        <v>3571.7909313595846</v>
      </c>
      <c r="L186" s="561">
        <v>4964.68150716742</v>
      </c>
      <c r="M186" s="561">
        <v>8158.0220049491618</v>
      </c>
      <c r="N186" s="561">
        <v>9154.7861631813139</v>
      </c>
      <c r="O186" s="561">
        <v>9344.833332290782</v>
      </c>
      <c r="P186" s="561">
        <v>12805.427350412639</v>
      </c>
      <c r="Q186" s="561">
        <v>21162.057313049543</v>
      </c>
      <c r="R186" s="561">
        <v>16451.661751993724</v>
      </c>
      <c r="S186" s="561">
        <v>19633.726302792631</v>
      </c>
      <c r="T186" s="561">
        <v>18364.587772957995</v>
      </c>
      <c r="U186" s="561">
        <v>16336.724559757778</v>
      </c>
      <c r="V186" s="561">
        <v>24502.672253780929</v>
      </c>
      <c r="W186" s="561">
        <v>31204.748300843286</v>
      </c>
      <c r="X186" s="561">
        <v>41383.774385184057</v>
      </c>
      <c r="Y186" s="561">
        <v>41529.413521455353</v>
      </c>
      <c r="Z186" s="561">
        <v>47430.452192949262</v>
      </c>
      <c r="AA186" s="561">
        <v>51298.409263520698</v>
      </c>
      <c r="AB186" s="561">
        <v>88516.240600101999</v>
      </c>
      <c r="AC186" s="561">
        <v>79722.121845035348</v>
      </c>
      <c r="AD186" s="561">
        <v>41876.047123408527</v>
      </c>
      <c r="AE186" s="561">
        <v>98712.663187394734</v>
      </c>
      <c r="AF186" s="561">
        <v>120712.51602533091</v>
      </c>
      <c r="AG186" s="561">
        <v>129702.41066315003</v>
      </c>
      <c r="AH186" s="561">
        <v>53682.337799681329</v>
      </c>
      <c r="AI186" s="561">
        <v>86272.467401078364</v>
      </c>
      <c r="AJ186" s="561">
        <v>58236.634485105613</v>
      </c>
      <c r="AK186" s="561">
        <v>53686.784449023493</v>
      </c>
      <c r="AL186" s="561">
        <v>58253.793272418668</v>
      </c>
      <c r="AM186" s="561">
        <v>51384.615758784988</v>
      </c>
      <c r="AN186" s="561">
        <v>81151.614881615344</v>
      </c>
      <c r="AO186" s="561">
        <v>113674.89310507577</v>
      </c>
      <c r="AP186" s="561">
        <v>164738.47801775354</v>
      </c>
      <c r="AQ186" s="561">
        <v>219678.51016498794</v>
      </c>
      <c r="AR186" s="561">
        <v>211418.43005254932</v>
      </c>
      <c r="AS186" s="561">
        <v>249194.55312901453</v>
      </c>
      <c r="AT186" s="561">
        <v>262743.03338992642</v>
      </c>
      <c r="AU186" s="561">
        <v>317672.54441611422</v>
      </c>
      <c r="AV186" s="561">
        <v>411729.11836758634</v>
      </c>
      <c r="AW186" s="561">
        <v>413618.4693083702</v>
      </c>
      <c r="AX186" s="561">
        <v>511124.44768335513</v>
      </c>
      <c r="AY186" s="561">
        <v>592030.33732298098</v>
      </c>
      <c r="AZ186" s="561">
        <v>524902.33799804759</v>
      </c>
      <c r="BA186" s="561">
        <v>156722.27436318801</v>
      </c>
      <c r="BB186" s="561">
        <v>255743.75</v>
      </c>
      <c r="BC186" s="561">
        <v>338006.74623767519</v>
      </c>
      <c r="BD186" s="561">
        <v>228919.73750630993</v>
      </c>
      <c r="BE186" s="561">
        <v>270605.60747663549</v>
      </c>
      <c r="BF186" s="561">
        <v>245865.20376175549</v>
      </c>
      <c r="BG186" s="561">
        <v>257555.92574964304</v>
      </c>
      <c r="BH186" s="198"/>
      <c r="BI186" s="153"/>
      <c r="BJ186" s="153"/>
    </row>
    <row r="187" spans="1:62">
      <c r="A187" s="169" t="s">
        <v>17</v>
      </c>
      <c r="B187" s="159" t="s">
        <v>155</v>
      </c>
      <c r="C187" s="179" t="s">
        <v>169</v>
      </c>
      <c r="D187" s="158" t="s">
        <v>156</v>
      </c>
      <c r="E187" s="160" t="s">
        <v>157</v>
      </c>
      <c r="F187" s="561">
        <v>546.24165959986578</v>
      </c>
      <c r="G187" s="561">
        <v>953.5416375799756</v>
      </c>
      <c r="H187" s="561">
        <v>994.53987596913396</v>
      </c>
      <c r="I187" s="561">
        <v>778.01529239230763</v>
      </c>
      <c r="J187" s="561">
        <v>805.76978255723066</v>
      </c>
      <c r="K187" s="561">
        <v>1836.7755615387982</v>
      </c>
      <c r="L187" s="561">
        <v>3195.9203060358554</v>
      </c>
      <c r="M187" s="561">
        <v>2966.2226322372589</v>
      </c>
      <c r="N187" s="561">
        <v>3476.3249058126721</v>
      </c>
      <c r="O187" s="561">
        <v>3107.5889996298465</v>
      </c>
      <c r="P187" s="561">
        <v>4072.9427082514007</v>
      </c>
      <c r="Q187" s="561">
        <v>6238.2467134986027</v>
      </c>
      <c r="R187" s="561">
        <v>5842.7393818335231</v>
      </c>
      <c r="S187" s="561">
        <v>5847.6030270406591</v>
      </c>
      <c r="T187" s="561">
        <v>5624.9272857338774</v>
      </c>
      <c r="U187" s="561">
        <v>4172.8548180299395</v>
      </c>
      <c r="V187" s="561">
        <v>7044.1414038717458</v>
      </c>
      <c r="W187" s="561">
        <v>8276.3339893719512</v>
      </c>
      <c r="X187" s="561">
        <v>11152.679503606289</v>
      </c>
      <c r="Y187" s="561">
        <v>7860.580112853545</v>
      </c>
      <c r="Z187" s="561">
        <v>9375.3761494114533</v>
      </c>
      <c r="AA187" s="561">
        <v>18454.28364802288</v>
      </c>
      <c r="AB187" s="561">
        <v>10290.418518742386</v>
      </c>
      <c r="AC187" s="561">
        <v>20088.35294686797</v>
      </c>
      <c r="AD187" s="561">
        <v>28607.087499900066</v>
      </c>
      <c r="AE187" s="561">
        <v>30423.572887116658</v>
      </c>
      <c r="AF187" s="561">
        <v>41357.010358184089</v>
      </c>
      <c r="AG187" s="561">
        <v>40704.750763804717</v>
      </c>
      <c r="AH187" s="561">
        <v>42077.365402639552</v>
      </c>
      <c r="AI187" s="561">
        <v>24285.966229227241</v>
      </c>
      <c r="AJ187" s="561">
        <v>25670.257321764151</v>
      </c>
      <c r="AK187" s="561">
        <v>39319.434087570611</v>
      </c>
      <c r="AL187" s="561">
        <v>44536.221477924919</v>
      </c>
      <c r="AM187" s="561">
        <v>42901.752016804137</v>
      </c>
      <c r="AN187" s="561">
        <v>57338.150213014589</v>
      </c>
      <c r="AO187" s="561">
        <v>48406.407164666045</v>
      </c>
      <c r="AP187" s="561">
        <v>26639.755713986164</v>
      </c>
      <c r="AQ187" s="561">
        <v>33305.550268800594</v>
      </c>
      <c r="AR187" s="561">
        <v>46601.299531316574</v>
      </c>
      <c r="AS187" s="561">
        <v>44831.204677136047</v>
      </c>
      <c r="AT187" s="561">
        <v>56285.093378607809</v>
      </c>
      <c r="AU187" s="561">
        <v>63108.756348801617</v>
      </c>
      <c r="AV187" s="561">
        <v>88449.400607314179</v>
      </c>
      <c r="AW187" s="561">
        <v>98166.106059253405</v>
      </c>
      <c r="AX187" s="561">
        <v>111476.38778723996</v>
      </c>
      <c r="AY187" s="561">
        <v>137029.84299642968</v>
      </c>
      <c r="AZ187" s="561">
        <v>125573.27585127141</v>
      </c>
      <c r="BA187" s="561">
        <v>85581.154939523185</v>
      </c>
      <c r="BB187" s="561">
        <v>49760.096153846149</v>
      </c>
      <c r="BC187" s="561">
        <v>56526.725480020767</v>
      </c>
      <c r="BD187" s="561">
        <v>46463.90711761736</v>
      </c>
      <c r="BE187" s="561">
        <v>44027.102803738322</v>
      </c>
      <c r="BF187" s="561">
        <v>41360.501567398118</v>
      </c>
      <c r="BG187" s="561">
        <v>53800.571156592086</v>
      </c>
      <c r="BH187" s="198"/>
      <c r="BI187" s="153"/>
      <c r="BJ187" s="153"/>
    </row>
    <row r="188" spans="1:62">
      <c r="A188" s="169" t="s">
        <v>18</v>
      </c>
      <c r="B188" s="159" t="s">
        <v>155</v>
      </c>
      <c r="C188" s="179" t="s">
        <v>169</v>
      </c>
      <c r="D188" s="158" t="s">
        <v>156</v>
      </c>
      <c r="E188" s="160" t="s">
        <v>157</v>
      </c>
      <c r="F188" s="561">
        <v>417.83002953561243</v>
      </c>
      <c r="G188" s="561">
        <v>728.67075785744601</v>
      </c>
      <c r="H188" s="561">
        <v>657.91965727292268</v>
      </c>
      <c r="I188" s="561">
        <v>467.32686293863975</v>
      </c>
      <c r="J188" s="561">
        <v>472.68513363931015</v>
      </c>
      <c r="K188" s="561">
        <v>1009.8578080172696</v>
      </c>
      <c r="L188" s="561">
        <v>1589.210006121592</v>
      </c>
      <c r="M188" s="561">
        <v>1757.7234145069133</v>
      </c>
      <c r="N188" s="561">
        <v>1971.0305549009008</v>
      </c>
      <c r="O188" s="561">
        <v>1931.13999505788</v>
      </c>
      <c r="P188" s="561">
        <v>2302.2325462657709</v>
      </c>
      <c r="Q188" s="561">
        <v>3931.1729804281977</v>
      </c>
      <c r="R188" s="561">
        <v>3817.0871787880815</v>
      </c>
      <c r="S188" s="561">
        <v>4403.2746369475699</v>
      </c>
      <c r="T188" s="561">
        <v>4851.8891531395229</v>
      </c>
      <c r="U188" s="561">
        <v>3955.8912751561811</v>
      </c>
      <c r="V188" s="561">
        <v>6752.2026731600554</v>
      </c>
      <c r="W188" s="561">
        <v>8257.1392308074355</v>
      </c>
      <c r="X188" s="561">
        <v>11077.400642112056</v>
      </c>
      <c r="Y188" s="561">
        <v>10520.540730371744</v>
      </c>
      <c r="Z188" s="561">
        <v>8854.4906958116862</v>
      </c>
      <c r="AA188" s="561">
        <v>16125.518782580952</v>
      </c>
      <c r="AB188" s="561">
        <v>7624.4309725794246</v>
      </c>
      <c r="AC188" s="561">
        <v>19281.663025750109</v>
      </c>
      <c r="AD188" s="561">
        <v>19079.716659882535</v>
      </c>
      <c r="AE188" s="561">
        <v>16822.468992080219</v>
      </c>
      <c r="AF188" s="561">
        <v>11837.797904843117</v>
      </c>
      <c r="AG188" s="561">
        <v>17107.573982388778</v>
      </c>
      <c r="AH188" s="561">
        <v>19568.628369757411</v>
      </c>
      <c r="AI188" s="561">
        <v>21460.997858846455</v>
      </c>
      <c r="AJ188" s="561">
        <v>24599.164069507489</v>
      </c>
      <c r="AK188" s="561">
        <v>35284.318416513132</v>
      </c>
      <c r="AL188" s="561">
        <v>24013.816781243444</v>
      </c>
      <c r="AM188" s="561">
        <v>14747.209765807529</v>
      </c>
      <c r="AN188" s="561">
        <v>22842.548722804524</v>
      </c>
      <c r="AO188" s="561">
        <v>25627.40368881118</v>
      </c>
      <c r="AP188" s="561">
        <v>21820.783882015796</v>
      </c>
      <c r="AQ188" s="561">
        <v>25119.118210467772</v>
      </c>
      <c r="AR188" s="561">
        <v>35086.099701746913</v>
      </c>
      <c r="AS188" s="561">
        <v>48013.421073329308</v>
      </c>
      <c r="AT188" s="561">
        <v>46424.40294284097</v>
      </c>
      <c r="AU188" s="561">
        <v>52659.283018867929</v>
      </c>
      <c r="AV188" s="561">
        <v>64354.481362496146</v>
      </c>
      <c r="AW188" s="561">
        <v>73243.317858919254</v>
      </c>
      <c r="AX188" s="561">
        <v>61749.907628213849</v>
      </c>
      <c r="AY188" s="561">
        <v>40359.603607678393</v>
      </c>
      <c r="AZ188" s="561">
        <v>25375.108651379611</v>
      </c>
      <c r="BA188" s="561">
        <v>32393.829337023995</v>
      </c>
      <c r="BB188" s="561">
        <v>20829.807692307691</v>
      </c>
      <c r="BC188" s="561">
        <v>69216.398546964192</v>
      </c>
      <c r="BD188" s="561">
        <v>87261.484098939938</v>
      </c>
      <c r="BE188" s="561">
        <v>34362.616822429911</v>
      </c>
      <c r="BF188" s="561">
        <v>13786.833855799372</v>
      </c>
      <c r="BG188" s="561">
        <v>19459.781056639695</v>
      </c>
      <c r="BH188" s="198"/>
      <c r="BI188" s="153"/>
      <c r="BJ188" s="153"/>
    </row>
    <row r="189" spans="1:62">
      <c r="A189" s="169" t="s">
        <v>19</v>
      </c>
      <c r="B189" s="159" t="s">
        <v>155</v>
      </c>
      <c r="C189" s="179" t="s">
        <v>169</v>
      </c>
      <c r="D189" s="158" t="s">
        <v>156</v>
      </c>
      <c r="E189" s="160" t="s">
        <v>157</v>
      </c>
      <c r="F189" s="561">
        <v>230.60104450775739</v>
      </c>
      <c r="G189" s="561">
        <v>404.2312621576541</v>
      </c>
      <c r="H189" s="561">
        <v>351.71905904032707</v>
      </c>
      <c r="I189" s="561">
        <v>249.85669657114624</v>
      </c>
      <c r="J189" s="561">
        <v>241.16426138523508</v>
      </c>
      <c r="K189" s="561">
        <v>514.38519264658953</v>
      </c>
      <c r="L189" s="561">
        <v>809.80667769677302</v>
      </c>
      <c r="M189" s="561">
        <v>870.2584078590196</v>
      </c>
      <c r="N189" s="561">
        <v>1077.80644186004</v>
      </c>
      <c r="O189" s="561">
        <v>1380.5730829850279</v>
      </c>
      <c r="P189" s="561">
        <v>1795.8136787284134</v>
      </c>
      <c r="Q189" s="561">
        <v>2655.3726025485607</v>
      </c>
      <c r="R189" s="561">
        <v>2158.9281891535302</v>
      </c>
      <c r="S189" s="561">
        <v>2230.9286829849161</v>
      </c>
      <c r="T189" s="561">
        <v>2530.1470265248854</v>
      </c>
      <c r="U189" s="561">
        <v>1932.143591524364</v>
      </c>
      <c r="V189" s="561">
        <v>2990.373772113122</v>
      </c>
      <c r="W189" s="561">
        <v>3306.4312821942299</v>
      </c>
      <c r="X189" s="561">
        <v>4195.4586173114494</v>
      </c>
      <c r="Y189" s="561">
        <v>4087.1017568000057</v>
      </c>
      <c r="Z189" s="561">
        <v>6985.9471813109212</v>
      </c>
      <c r="AA189" s="561">
        <v>8213.7517427539733</v>
      </c>
      <c r="AB189" s="561">
        <v>11912.768635002038</v>
      </c>
      <c r="AC189" s="561">
        <v>10839.617833336108</v>
      </c>
      <c r="AD189" s="561">
        <v>7302.078406423886</v>
      </c>
      <c r="AE189" s="561">
        <v>14096.306566942087</v>
      </c>
      <c r="AF189" s="561">
        <v>16479.05747233237</v>
      </c>
      <c r="AG189" s="561">
        <v>15275.109896259297</v>
      </c>
      <c r="AH189" s="561">
        <v>9610.0611811483741</v>
      </c>
      <c r="AI189" s="561">
        <v>14954.832780806981</v>
      </c>
      <c r="AJ189" s="561">
        <v>16967.695981418903</v>
      </c>
      <c r="AK189" s="561">
        <v>27792.961377946944</v>
      </c>
      <c r="AL189" s="561">
        <v>19393.339364800297</v>
      </c>
      <c r="AM189" s="561">
        <v>24649.63276402988</v>
      </c>
      <c r="AN189" s="561">
        <v>28992.004742114732</v>
      </c>
      <c r="AO189" s="561">
        <v>34517.613063311495</v>
      </c>
      <c r="AP189" s="561">
        <v>31884.630600405402</v>
      </c>
      <c r="AQ189" s="561">
        <v>37142.2616325774</v>
      </c>
      <c r="AR189" s="561">
        <v>50534.524073285043</v>
      </c>
      <c r="AS189" s="561">
        <v>58384.145976981359</v>
      </c>
      <c r="AT189" s="561">
        <v>61208.522920203737</v>
      </c>
      <c r="AU189" s="561">
        <v>76158.055685874555</v>
      </c>
      <c r="AV189" s="561">
        <v>97271.768545819956</v>
      </c>
      <c r="AW189" s="561">
        <v>103824.19288602074</v>
      </c>
      <c r="AX189" s="561">
        <v>102741.19520632403</v>
      </c>
      <c r="AY189" s="561">
        <v>102080.59689774725</v>
      </c>
      <c r="AZ189" s="561">
        <v>201162.19786368616</v>
      </c>
      <c r="BA189" s="561">
        <v>53858.435675582346</v>
      </c>
      <c r="BB189" s="561">
        <v>53231.730769230773</v>
      </c>
      <c r="BC189" s="561">
        <v>47297.872340425529</v>
      </c>
      <c r="BD189" s="561">
        <v>57796.567390206968</v>
      </c>
      <c r="BE189" s="561">
        <v>53691.588785046733</v>
      </c>
      <c r="BF189" s="561">
        <v>41360.501567398118</v>
      </c>
      <c r="BG189" s="561">
        <v>44643.027129938127</v>
      </c>
      <c r="BH189" s="198"/>
      <c r="BI189" s="153"/>
      <c r="BJ189" s="153"/>
    </row>
    <row r="190" spans="1:62">
      <c r="A190" s="169" t="s">
        <v>20</v>
      </c>
      <c r="B190" s="159" t="s">
        <v>155</v>
      </c>
      <c r="C190" s="179" t="s">
        <v>169</v>
      </c>
      <c r="D190" s="158" t="s">
        <v>156</v>
      </c>
      <c r="E190" s="160" t="s">
        <v>157</v>
      </c>
      <c r="F190" s="561">
        <v>257.35201799191265</v>
      </c>
      <c r="G190" s="561">
        <v>366.0672499318344</v>
      </c>
      <c r="H190" s="561">
        <v>352.10051802926881</v>
      </c>
      <c r="I190" s="561">
        <v>266.01544917275555</v>
      </c>
      <c r="J190" s="561">
        <v>396.92322219031405</v>
      </c>
      <c r="K190" s="561">
        <v>792.94073088381788</v>
      </c>
      <c r="L190" s="561">
        <v>1037.5554031521353</v>
      </c>
      <c r="M190" s="561">
        <v>1679.4697806694023</v>
      </c>
      <c r="N190" s="561">
        <v>1544.0232745781227</v>
      </c>
      <c r="O190" s="561">
        <v>1473.0641824030661</v>
      </c>
      <c r="P190" s="561">
        <v>2386.0892664016405</v>
      </c>
      <c r="Q190" s="561">
        <v>3792.2157973425042</v>
      </c>
      <c r="R190" s="561">
        <v>3079.5846721370235</v>
      </c>
      <c r="S190" s="561">
        <v>3363.6588861941113</v>
      </c>
      <c r="T190" s="561">
        <v>4066.3077212007092</v>
      </c>
      <c r="U190" s="561">
        <v>2565.0719625986108</v>
      </c>
      <c r="V190" s="561">
        <v>4355.1581938799782</v>
      </c>
      <c r="W190" s="561">
        <v>4706.3039792176896</v>
      </c>
      <c r="X190" s="561">
        <v>5887.3735314174764</v>
      </c>
      <c r="Y190" s="561">
        <v>6351.821367837224</v>
      </c>
      <c r="Z190" s="561">
        <v>6576.1077430432433</v>
      </c>
      <c r="AA190" s="561">
        <v>10916.839881554952</v>
      </c>
      <c r="AB190" s="561">
        <v>20587.900598237346</v>
      </c>
      <c r="AC190" s="561">
        <v>18725.072580352578</v>
      </c>
      <c r="AD190" s="561">
        <v>21296.521131320293</v>
      </c>
      <c r="AE190" s="561">
        <v>21498.718711984042</v>
      </c>
      <c r="AF190" s="561">
        <v>30187.573809802387</v>
      </c>
      <c r="AG190" s="561">
        <v>31305.268941970447</v>
      </c>
      <c r="AH190" s="561">
        <v>34654.273611402816</v>
      </c>
      <c r="AI190" s="561">
        <v>26901.644974888481</v>
      </c>
      <c r="AJ190" s="561">
        <v>34333.890665257699</v>
      </c>
      <c r="AK190" s="561">
        <v>74918.331563173997</v>
      </c>
      <c r="AL190" s="561">
        <v>89371.261453240528</v>
      </c>
      <c r="AM190" s="561">
        <v>101598.54989984784</v>
      </c>
      <c r="AN190" s="561">
        <v>137614.2496016284</v>
      </c>
      <c r="AO190" s="561">
        <v>120130.73450614483</v>
      </c>
      <c r="AP190" s="561">
        <v>104075.42706367512</v>
      </c>
      <c r="AQ190" s="561">
        <v>116490.76129271457</v>
      </c>
      <c r="AR190" s="561">
        <v>101362.50532594802</v>
      </c>
      <c r="AS190" s="561">
        <v>106986.0409511575</v>
      </c>
      <c r="AT190" s="561">
        <v>117734.06904357667</v>
      </c>
      <c r="AU190" s="561">
        <v>151268.89321774605</v>
      </c>
      <c r="AV190" s="561">
        <v>162864.19706904897</v>
      </c>
      <c r="AW190" s="561">
        <v>148114.14722799679</v>
      </c>
      <c r="AX190" s="561">
        <v>245724.67536211066</v>
      </c>
      <c r="AY190" s="561">
        <v>143806.14786680831</v>
      </c>
      <c r="AZ190" s="561">
        <v>82973.393252513517</v>
      </c>
      <c r="BA190" s="561">
        <v>81185.430696260592</v>
      </c>
      <c r="BB190" s="561">
        <v>54388.942307692312</v>
      </c>
      <c r="BC190" s="561">
        <v>51912.298910223144</v>
      </c>
      <c r="BD190" s="561">
        <v>44197.375063099455</v>
      </c>
      <c r="BE190" s="561">
        <v>51543.925233644855</v>
      </c>
      <c r="BF190" s="561">
        <v>63189.65517241379</v>
      </c>
      <c r="BG190" s="561">
        <v>88141.361256544493</v>
      </c>
      <c r="BH190" s="198"/>
      <c r="BI190" s="153"/>
      <c r="BJ190" s="153"/>
    </row>
    <row r="191" spans="1:62">
      <c r="A191" s="169" t="s">
        <v>21</v>
      </c>
      <c r="B191" s="159" t="s">
        <v>155</v>
      </c>
      <c r="C191" s="179" t="s">
        <v>169</v>
      </c>
      <c r="D191" s="158" t="s">
        <v>156</v>
      </c>
      <c r="E191" s="160" t="s">
        <v>157</v>
      </c>
      <c r="F191" s="561">
        <v>126.4844467989449</v>
      </c>
      <c r="G191" s="561">
        <v>229.30530749259276</v>
      </c>
      <c r="H191" s="561">
        <v>222.05074527202842</v>
      </c>
      <c r="I191" s="561">
        <v>162.59529102243002</v>
      </c>
      <c r="J191" s="561">
        <v>198.87253214404492</v>
      </c>
      <c r="K191" s="561">
        <v>380.65748234548101</v>
      </c>
      <c r="L191" s="561">
        <v>502.44945864715999</v>
      </c>
      <c r="M191" s="561">
        <v>1230.2512149223462</v>
      </c>
      <c r="N191" s="561">
        <v>1250.95120005689</v>
      </c>
      <c r="O191" s="561">
        <v>1086.4905661213504</v>
      </c>
      <c r="P191" s="561">
        <v>1445.7842333911165</v>
      </c>
      <c r="Q191" s="561">
        <v>3912.5360933765432</v>
      </c>
      <c r="R191" s="561">
        <v>3475.5795942475447</v>
      </c>
      <c r="S191" s="561">
        <v>3556.5993737895533</v>
      </c>
      <c r="T191" s="561">
        <v>3112.0794740168426</v>
      </c>
      <c r="U191" s="561">
        <v>3040.9246681520854</v>
      </c>
      <c r="V191" s="561">
        <v>5102.5649039021964</v>
      </c>
      <c r="W191" s="561">
        <v>4210.0759250469091</v>
      </c>
      <c r="X191" s="561">
        <v>4768.38454881708</v>
      </c>
      <c r="Y191" s="561">
        <v>3954.3538387747894</v>
      </c>
      <c r="Z191" s="561">
        <v>4662.6029977945145</v>
      </c>
      <c r="AA191" s="561">
        <v>4744.6115319431856</v>
      </c>
      <c r="AB191" s="561">
        <v>5466.0432376286608</v>
      </c>
      <c r="AC191" s="561">
        <v>10883.803991904842</v>
      </c>
      <c r="AD191" s="561">
        <v>8359.1827940574494</v>
      </c>
      <c r="AE191" s="561">
        <v>22359.602457599249</v>
      </c>
      <c r="AF191" s="561">
        <v>19656.438463782444</v>
      </c>
      <c r="AG191" s="561">
        <v>12165.169679413975</v>
      </c>
      <c r="AH191" s="561">
        <v>14987.239503723271</v>
      </c>
      <c r="AI191" s="561">
        <v>19241.210553688667</v>
      </c>
      <c r="AJ191" s="561">
        <v>7559.9151737926295</v>
      </c>
      <c r="AK191" s="561">
        <v>12252.963078305671</v>
      </c>
      <c r="AL191" s="561">
        <v>11689.21542389863</v>
      </c>
      <c r="AM191" s="561">
        <v>9745.4957428745383</v>
      </c>
      <c r="AN191" s="561">
        <v>15154.353013201257</v>
      </c>
      <c r="AO191" s="561">
        <v>17971.431407722495</v>
      </c>
      <c r="AP191" s="561">
        <v>11713.935136646398</v>
      </c>
      <c r="AQ191" s="561">
        <v>17294.157449175062</v>
      </c>
      <c r="AR191" s="561">
        <v>34659.389007243291</v>
      </c>
      <c r="AS191" s="561">
        <v>42291.586922895418</v>
      </c>
      <c r="AT191" s="561">
        <v>49371.544991511044</v>
      </c>
      <c r="AU191" s="561">
        <v>46551.30260071392</v>
      </c>
      <c r="AV191" s="561">
        <v>45075.730317299654</v>
      </c>
      <c r="AW191" s="561">
        <v>49183.530334527924</v>
      </c>
      <c r="AX191" s="561">
        <v>54340.783798143697</v>
      </c>
      <c r="AY191" s="561">
        <v>51699.510579860114</v>
      </c>
      <c r="AZ191" s="561">
        <v>69533.774331612454</v>
      </c>
      <c r="BA191" s="561">
        <v>56053.167233067637</v>
      </c>
      <c r="BB191" s="561">
        <v>45131.25</v>
      </c>
      <c r="BC191" s="561">
        <v>51912.298910223144</v>
      </c>
      <c r="BD191" s="561">
        <v>81595.153962645127</v>
      </c>
      <c r="BE191" s="561">
        <v>93423.364485981321</v>
      </c>
      <c r="BF191" s="561">
        <v>37913.793103448275</v>
      </c>
      <c r="BG191" s="561">
        <v>50366.492146596865</v>
      </c>
      <c r="BH191" s="198"/>
      <c r="BI191" s="153"/>
      <c r="BJ191" s="153"/>
    </row>
    <row r="192" spans="1:62">
      <c r="A192" s="169" t="s">
        <v>22</v>
      </c>
      <c r="B192" s="159" t="s">
        <v>155</v>
      </c>
      <c r="C192" s="179" t="s">
        <v>169</v>
      </c>
      <c r="D192" s="158" t="s">
        <v>156</v>
      </c>
      <c r="E192" s="160" t="s">
        <v>157</v>
      </c>
      <c r="F192" s="561">
        <v>891.80579535656511</v>
      </c>
      <c r="G192" s="561">
        <v>1536.6025475105114</v>
      </c>
      <c r="H192" s="561">
        <v>1618.7801723274838</v>
      </c>
      <c r="I192" s="561">
        <v>1306.8986507180261</v>
      </c>
      <c r="J192" s="561">
        <v>1439.410039942396</v>
      </c>
      <c r="K192" s="561">
        <v>3039.8943462370717</v>
      </c>
      <c r="L192" s="561">
        <v>5204.4866125527215</v>
      </c>
      <c r="M192" s="561">
        <v>3676.1561870554874</v>
      </c>
      <c r="N192" s="561">
        <v>3680.7244626589677</v>
      </c>
      <c r="O192" s="561">
        <v>3591.1803220862926</v>
      </c>
      <c r="P192" s="561">
        <v>5547.1501584135831</v>
      </c>
      <c r="Q192" s="561">
        <v>9006.166750839624</v>
      </c>
      <c r="R192" s="561">
        <v>11324.965419093834</v>
      </c>
      <c r="S192" s="561">
        <v>8355.7663133344631</v>
      </c>
      <c r="T192" s="561">
        <v>8791.7853256276376</v>
      </c>
      <c r="U192" s="561">
        <v>6901.140406156821</v>
      </c>
      <c r="V192" s="561">
        <v>11514.948409394212</v>
      </c>
      <c r="W192" s="561">
        <v>14899.814634360167</v>
      </c>
      <c r="X192" s="561">
        <v>17526.473514234891</v>
      </c>
      <c r="Y192" s="561">
        <v>16279.239328545966</v>
      </c>
      <c r="Z192" s="561">
        <v>21149.72182076508</v>
      </c>
      <c r="AA192" s="561">
        <v>25303.957640536017</v>
      </c>
      <c r="AB192" s="561">
        <v>31381.498695787519</v>
      </c>
      <c r="AC192" s="561">
        <v>36561.709230062545</v>
      </c>
      <c r="AD192" s="561">
        <v>28533.860152788799</v>
      </c>
      <c r="AE192" s="561">
        <v>39957.864954408578</v>
      </c>
      <c r="AF192" s="561">
        <v>54937.137501046833</v>
      </c>
      <c r="AG192" s="561">
        <v>51718.177898350797</v>
      </c>
      <c r="AH192" s="561">
        <v>57630.230928038247</v>
      </c>
      <c r="AI192" s="561">
        <v>50718.329088850813</v>
      </c>
      <c r="AJ192" s="561">
        <v>44306.68430485476</v>
      </c>
      <c r="AK192" s="561">
        <v>65830.480443403852</v>
      </c>
      <c r="AL192" s="561">
        <v>63905.589654304385</v>
      </c>
      <c r="AM192" s="561">
        <v>68562.818936092881</v>
      </c>
      <c r="AN192" s="561">
        <v>78115.760330663979</v>
      </c>
      <c r="AO192" s="561">
        <v>70579.915099407444</v>
      </c>
      <c r="AP192" s="561">
        <v>51573.154399944091</v>
      </c>
      <c r="AQ192" s="561">
        <v>72470.892912315394</v>
      </c>
      <c r="AR192" s="561">
        <v>89573.811390427494</v>
      </c>
      <c r="AS192" s="561">
        <v>118193.57680308314</v>
      </c>
      <c r="AT192" s="561">
        <v>128323.56536502545</v>
      </c>
      <c r="AU192" s="561">
        <v>144043.98572157061</v>
      </c>
      <c r="AV192" s="561">
        <v>184309.59028297319</v>
      </c>
      <c r="AW192" s="561">
        <v>237437.36713897638</v>
      </c>
      <c r="AX192" s="561">
        <v>429161.31843778491</v>
      </c>
      <c r="AY192" s="561">
        <v>284835.49997657974</v>
      </c>
      <c r="AZ192" s="561">
        <v>252201.2818715999</v>
      </c>
      <c r="BA192" s="561">
        <v>196047.51002046096</v>
      </c>
      <c r="BB192" s="561">
        <v>133079.32692307691</v>
      </c>
      <c r="BC192" s="561">
        <v>103824.59782044629</v>
      </c>
      <c r="BD192" s="561">
        <v>112193.33669863705</v>
      </c>
      <c r="BE192" s="561">
        <v>131007.47663551402</v>
      </c>
      <c r="BF192" s="561">
        <v>125230.40752351098</v>
      </c>
      <c r="BG192" s="561">
        <v>147665.39742979535</v>
      </c>
      <c r="BH192" s="198"/>
      <c r="BI192" s="153"/>
      <c r="BJ192" s="153"/>
    </row>
    <row r="193" spans="1:62">
      <c r="A193" s="169" t="s">
        <v>23</v>
      </c>
      <c r="B193" s="159" t="s">
        <v>155</v>
      </c>
      <c r="C193" s="179" t="s">
        <v>169</v>
      </c>
      <c r="D193" s="158" t="s">
        <v>156</v>
      </c>
      <c r="E193" s="160" t="s">
        <v>157</v>
      </c>
      <c r="F193" s="561">
        <v>296.99494306674148</v>
      </c>
      <c r="G193" s="561">
        <v>511.3558637210715</v>
      </c>
      <c r="H193" s="561">
        <v>532.18383889971551</v>
      </c>
      <c r="I193" s="561">
        <v>434.12583772986562</v>
      </c>
      <c r="J193" s="561">
        <v>530.91662292203955</v>
      </c>
      <c r="K193" s="561">
        <v>1043.4999133125448</v>
      </c>
      <c r="L193" s="561">
        <v>1697.3535649243638</v>
      </c>
      <c r="M193" s="561">
        <v>2305.6911038699295</v>
      </c>
      <c r="N193" s="561">
        <v>2788.7680949611427</v>
      </c>
      <c r="O193" s="561">
        <v>2846.2981456233802</v>
      </c>
      <c r="P193" s="561">
        <v>4535.958555584295</v>
      </c>
      <c r="Q193" s="561">
        <v>7492.6371461790122</v>
      </c>
      <c r="R193" s="561">
        <v>6056.6477554179673</v>
      </c>
      <c r="S193" s="561">
        <v>6266.5515077308337</v>
      </c>
      <c r="T193" s="561">
        <v>5719.6144832402988</v>
      </c>
      <c r="U193" s="561">
        <v>4355.2760842951648</v>
      </c>
      <c r="V193" s="561">
        <v>7588.4873133948759</v>
      </c>
      <c r="W193" s="561">
        <v>9370.811458751703</v>
      </c>
      <c r="X193" s="561">
        <v>11918.66232812182</v>
      </c>
      <c r="Y193" s="561">
        <v>10470.991911593779</v>
      </c>
      <c r="Z193" s="561">
        <v>17645.658707037936</v>
      </c>
      <c r="AA193" s="561">
        <v>20819.49254129883</v>
      </c>
      <c r="AB193" s="561">
        <v>20483.797516792456</v>
      </c>
      <c r="AC193" s="561">
        <v>21820.870567635262</v>
      </c>
      <c r="AD193" s="561">
        <v>19377.304613067918</v>
      </c>
      <c r="AE193" s="561">
        <v>24669.378094361851</v>
      </c>
      <c r="AF193" s="561">
        <v>25898.783201681621</v>
      </c>
      <c r="AG193" s="561">
        <v>22876.5447724611</v>
      </c>
      <c r="AH193" s="561">
        <v>19053.334407820461</v>
      </c>
      <c r="AI193" s="561">
        <v>27401.551643902534</v>
      </c>
      <c r="AJ193" s="561">
        <v>26077.918365457099</v>
      </c>
      <c r="AK193" s="561">
        <v>32596.303001620894</v>
      </c>
      <c r="AL193" s="561">
        <v>36775.438470311856</v>
      </c>
      <c r="AM193" s="561">
        <v>32492.769165534686</v>
      </c>
      <c r="AN193" s="561">
        <v>41146.345008845768</v>
      </c>
      <c r="AO193" s="561">
        <v>59614.582451131355</v>
      </c>
      <c r="AP193" s="561">
        <v>39419.592157685052</v>
      </c>
      <c r="AQ193" s="561">
        <v>52820.656862139273</v>
      </c>
      <c r="AR193" s="561">
        <v>110405.27851157507</v>
      </c>
      <c r="AS193" s="561">
        <v>85691.669769027081</v>
      </c>
      <c r="AT193" s="561">
        <v>121557.37408036219</v>
      </c>
      <c r="AU193" s="561">
        <v>126402.34696583377</v>
      </c>
      <c r="AV193" s="561">
        <v>157906.30785254296</v>
      </c>
      <c r="AW193" s="561">
        <v>178076.70037878305</v>
      </c>
      <c r="AX193" s="561">
        <v>250450.50855994821</v>
      </c>
      <c r="AY193" s="561">
        <v>305505.32348105859</v>
      </c>
      <c r="AZ193" s="561">
        <v>294461.78425222769</v>
      </c>
      <c r="BA193" s="561">
        <v>217211.2126357076</v>
      </c>
      <c r="BB193" s="561">
        <v>72904.326923076922</v>
      </c>
      <c r="BC193" s="561">
        <v>76138.038401660611</v>
      </c>
      <c r="BD193" s="561">
        <v>47597.173144876324</v>
      </c>
      <c r="BE193" s="561">
        <v>51543.925233644855</v>
      </c>
      <c r="BF193" s="561">
        <v>52849.529780564262</v>
      </c>
      <c r="BG193" s="561">
        <v>66392.194193241317</v>
      </c>
      <c r="BH193" s="198"/>
      <c r="BI193" s="153"/>
      <c r="BJ193" s="153"/>
    </row>
    <row r="194" spans="1:62">
      <c r="A194" s="169" t="s">
        <v>24</v>
      </c>
      <c r="B194" s="159" t="s">
        <v>155</v>
      </c>
      <c r="C194" s="179" t="s">
        <v>169</v>
      </c>
      <c r="D194" s="158" t="s">
        <v>156</v>
      </c>
      <c r="E194" s="160" t="s">
        <v>157</v>
      </c>
      <c r="F194" s="561">
        <v>1189.9765289353541</v>
      </c>
      <c r="G194" s="561">
        <v>1827.7314598036862</v>
      </c>
      <c r="H194" s="561">
        <v>1796.1169884775495</v>
      </c>
      <c r="I194" s="561">
        <v>1342.0392784389969</v>
      </c>
      <c r="J194" s="561">
        <v>1750.3579742911936</v>
      </c>
      <c r="K194" s="561">
        <v>3451.7879970505337</v>
      </c>
      <c r="L194" s="561">
        <v>5063.8475062196949</v>
      </c>
      <c r="M194" s="561">
        <v>6116.7810815874136</v>
      </c>
      <c r="N194" s="561">
        <v>6307.1306004728131</v>
      </c>
      <c r="O194" s="561">
        <v>6114.9419946180706</v>
      </c>
      <c r="P194" s="561">
        <v>9421.171502573663</v>
      </c>
      <c r="Q194" s="561">
        <v>14878.148497435139</v>
      </c>
      <c r="R194" s="561">
        <v>11473.109149647617</v>
      </c>
      <c r="S194" s="561">
        <v>9991.4939089870095</v>
      </c>
      <c r="T194" s="561">
        <v>12891.432356378918</v>
      </c>
      <c r="U194" s="561">
        <v>7812.9798696565376</v>
      </c>
      <c r="V194" s="561">
        <v>12702.91238093446</v>
      </c>
      <c r="W194" s="561">
        <v>15826.137658021373</v>
      </c>
      <c r="X194" s="561">
        <v>44070.278724787815</v>
      </c>
      <c r="Y194" s="561">
        <v>32553.671474167757</v>
      </c>
      <c r="Z194" s="561">
        <v>29204.779901570291</v>
      </c>
      <c r="AA194" s="561">
        <v>27256.255466275736</v>
      </c>
      <c r="AB194" s="561">
        <v>41347.757048101004</v>
      </c>
      <c r="AC194" s="561">
        <v>42779.467806490036</v>
      </c>
      <c r="AD194" s="561">
        <v>53552.081074676353</v>
      </c>
      <c r="AE194" s="561">
        <v>41283.850175261279</v>
      </c>
      <c r="AF194" s="561">
        <v>65275.425208120476</v>
      </c>
      <c r="AG194" s="561">
        <v>117233.32699344006</v>
      </c>
      <c r="AH194" s="561">
        <v>120894.79718656432</v>
      </c>
      <c r="AI194" s="561">
        <v>84126.23600083249</v>
      </c>
      <c r="AJ194" s="561">
        <v>62473.031603414689</v>
      </c>
      <c r="AK194" s="561">
        <v>94435.930933519077</v>
      </c>
      <c r="AL194" s="561">
        <v>112369.11144251176</v>
      </c>
      <c r="AM194" s="561">
        <v>97602.310256161261</v>
      </c>
      <c r="AN194" s="561">
        <v>61918.617210625147</v>
      </c>
      <c r="AO194" s="561">
        <v>145409.76552466574</v>
      </c>
      <c r="AP194" s="561">
        <v>247080.49765848884</v>
      </c>
      <c r="AQ194" s="561">
        <v>275368.73756411049</v>
      </c>
      <c r="AR194" s="561">
        <v>304072.04459593806</v>
      </c>
      <c r="AS194" s="561">
        <v>393282.04283879086</v>
      </c>
      <c r="AT194" s="561">
        <v>458082.16185625351</v>
      </c>
      <c r="AU194" s="561">
        <v>498908.35349311575</v>
      </c>
      <c r="AV194" s="561">
        <v>630037.67445613106</v>
      </c>
      <c r="AW194" s="561">
        <v>676587.67169585126</v>
      </c>
      <c r="AX194" s="561">
        <v>516807.62053991266</v>
      </c>
      <c r="AY194" s="561">
        <v>646246.82707999053</v>
      </c>
      <c r="AZ194" s="561">
        <v>576356.28274591593</v>
      </c>
      <c r="BA194" s="561">
        <v>595193.1793016881</v>
      </c>
      <c r="BB194" s="561">
        <v>689698.07692307699</v>
      </c>
      <c r="BC194" s="561">
        <v>658709.39283860917</v>
      </c>
      <c r="BD194" s="561">
        <v>644828.36951034842</v>
      </c>
      <c r="BE194" s="561">
        <v>612084.11214953265</v>
      </c>
      <c r="BF194" s="561">
        <v>576749.21630094049</v>
      </c>
      <c r="BG194" s="561">
        <v>608976.67777248926</v>
      </c>
      <c r="BH194" s="198"/>
      <c r="BI194" s="153"/>
      <c r="BJ194" s="153"/>
    </row>
    <row r="195" spans="1:62">
      <c r="A195" s="169" t="s">
        <v>25</v>
      </c>
      <c r="B195" s="159" t="s">
        <v>155</v>
      </c>
      <c r="C195" s="179" t="s">
        <v>169</v>
      </c>
      <c r="D195" s="158" t="s">
        <v>156</v>
      </c>
      <c r="E195" s="160" t="s">
        <v>157</v>
      </c>
      <c r="F195" s="561">
        <v>625.93103548738577</v>
      </c>
      <c r="G195" s="561">
        <v>1120.841773150692</v>
      </c>
      <c r="H195" s="561">
        <v>1324.5296438757382</v>
      </c>
      <c r="I195" s="561">
        <v>1141.549262178278</v>
      </c>
      <c r="J195" s="561">
        <v>1280.81439834822</v>
      </c>
      <c r="K195" s="561">
        <v>3050.8577629159868</v>
      </c>
      <c r="L195" s="561">
        <v>5214.5697486403797</v>
      </c>
      <c r="M195" s="561">
        <v>5796.7836607751624</v>
      </c>
      <c r="N195" s="561">
        <v>6836.2122778111861</v>
      </c>
      <c r="O195" s="561">
        <v>6810.3393340020275</v>
      </c>
      <c r="P195" s="561">
        <v>9369.6407044073967</v>
      </c>
      <c r="Q195" s="561">
        <v>13311.868549757821</v>
      </c>
      <c r="R195" s="561">
        <v>12122.763734105318</v>
      </c>
      <c r="S195" s="561">
        <v>10920.508662003749</v>
      </c>
      <c r="T195" s="561">
        <v>11719.957996653577</v>
      </c>
      <c r="U195" s="561">
        <v>9007.3707764445899</v>
      </c>
      <c r="V195" s="561">
        <v>14285.389094067954</v>
      </c>
      <c r="W195" s="561">
        <v>16775.236603913945</v>
      </c>
      <c r="X195" s="561">
        <v>21572.7629054934</v>
      </c>
      <c r="Y195" s="561">
        <v>20980.580625216509</v>
      </c>
      <c r="Z195" s="561">
        <v>29073.51504009392</v>
      </c>
      <c r="AA195" s="561">
        <v>42663.674437721696</v>
      </c>
      <c r="AB195" s="561">
        <v>70286.313712258721</v>
      </c>
      <c r="AC195" s="561">
        <v>48063.434184752114</v>
      </c>
      <c r="AD195" s="561">
        <v>33790.020532266957</v>
      </c>
      <c r="AE195" s="561">
        <v>73511.182912417848</v>
      </c>
      <c r="AF195" s="561">
        <v>69989.083174920161</v>
      </c>
      <c r="AG195" s="561">
        <v>79807.311935097619</v>
      </c>
      <c r="AH195" s="561">
        <v>59067.136048050794</v>
      </c>
      <c r="AI195" s="561">
        <v>77308.008144487016</v>
      </c>
      <c r="AJ195" s="561">
        <v>67735.843646089066</v>
      </c>
      <c r="AK195" s="561">
        <v>78721.559444280807</v>
      </c>
      <c r="AL195" s="561">
        <v>90240.545161313043</v>
      </c>
      <c r="AM195" s="561">
        <v>94548.194962295995</v>
      </c>
      <c r="AN195" s="561">
        <v>101242.69217109034</v>
      </c>
      <c r="AO195" s="561">
        <v>106578.85525644073</v>
      </c>
      <c r="AP195" s="561">
        <v>122789.08576221429</v>
      </c>
      <c r="AQ195" s="561">
        <v>138521.68880924425</v>
      </c>
      <c r="AR195" s="561">
        <v>147954.82147422241</v>
      </c>
      <c r="AS195" s="561">
        <v>164511.61995647955</v>
      </c>
      <c r="AT195" s="561">
        <v>204610.39049235996</v>
      </c>
      <c r="AU195" s="561">
        <v>246428.43977562469</v>
      </c>
      <c r="AV195" s="561">
        <v>321200.82999603928</v>
      </c>
      <c r="AW195" s="561">
        <v>335533.24949941965</v>
      </c>
      <c r="AX195" s="561">
        <v>280029.155804321</v>
      </c>
      <c r="AY195" s="561">
        <v>317835.53782268276</v>
      </c>
      <c r="AZ195" s="561">
        <v>302085.65880113735</v>
      </c>
      <c r="BA195" s="561">
        <v>362254.87420003791</v>
      </c>
      <c r="BB195" s="561">
        <v>204826.44230769231</v>
      </c>
      <c r="BC195" s="561">
        <v>177655.42293720809</v>
      </c>
      <c r="BD195" s="561">
        <v>257251.38818778394</v>
      </c>
      <c r="BE195" s="561">
        <v>253424.29906542058</v>
      </c>
      <c r="BF195" s="561">
        <v>242418.49529780567</v>
      </c>
      <c r="BG195" s="561">
        <v>255266.53974297951</v>
      </c>
      <c r="BH195" s="198"/>
      <c r="BI195" s="153"/>
      <c r="BJ195" s="153"/>
    </row>
    <row r="196" spans="1:62">
      <c r="A196" s="169" t="s">
        <v>26</v>
      </c>
      <c r="B196" s="159" t="s">
        <v>155</v>
      </c>
      <c r="C196" s="179" t="s">
        <v>169</v>
      </c>
      <c r="D196" s="158" t="s">
        <v>156</v>
      </c>
      <c r="E196" s="160" t="s">
        <v>157</v>
      </c>
      <c r="F196" s="561">
        <v>431.15333622538026</v>
      </c>
      <c r="G196" s="561">
        <v>739.55081843344374</v>
      </c>
      <c r="H196" s="561">
        <v>569.29633071476496</v>
      </c>
      <c r="I196" s="561">
        <v>370.17417482772538</v>
      </c>
      <c r="J196" s="561">
        <v>308.21066994249554</v>
      </c>
      <c r="K196" s="561">
        <v>617.47821868653944</v>
      </c>
      <c r="L196" s="561">
        <v>889.82101576922196</v>
      </c>
      <c r="M196" s="561">
        <v>1385.508841344546</v>
      </c>
      <c r="N196" s="561">
        <v>1309.260520202758</v>
      </c>
      <c r="O196" s="561">
        <v>1360.6126361892896</v>
      </c>
      <c r="P196" s="561">
        <v>1832.8173598287747</v>
      </c>
      <c r="Q196" s="561">
        <v>3441.1162082888691</v>
      </c>
      <c r="R196" s="561">
        <v>3521.0353835598407</v>
      </c>
      <c r="S196" s="561">
        <v>3603.5314117852627</v>
      </c>
      <c r="T196" s="561">
        <v>2549.3759796934228</v>
      </c>
      <c r="U196" s="561">
        <v>2344.7280939236216</v>
      </c>
      <c r="V196" s="561">
        <v>4176.1318509462371</v>
      </c>
      <c r="W196" s="561">
        <v>4712.8531890364357</v>
      </c>
      <c r="X196" s="561">
        <v>5975.0302500153102</v>
      </c>
      <c r="Y196" s="561">
        <v>6704.4317187920014</v>
      </c>
      <c r="Z196" s="561">
        <v>10994.419102491775</v>
      </c>
      <c r="AA196" s="561">
        <v>7874.8122229003675</v>
      </c>
      <c r="AB196" s="561">
        <v>13972.413370991677</v>
      </c>
      <c r="AC196" s="561">
        <v>13179.286242758573</v>
      </c>
      <c r="AD196" s="561">
        <v>13496.993819603653</v>
      </c>
      <c r="AE196" s="561">
        <v>20315.543890032306</v>
      </c>
      <c r="AF196" s="561">
        <v>26703.547339452532</v>
      </c>
      <c r="AG196" s="561">
        <v>23975.747979534004</v>
      </c>
      <c r="AH196" s="561">
        <v>23246.450602657424</v>
      </c>
      <c r="AI196" s="561">
        <v>24294.968423631643</v>
      </c>
      <c r="AJ196" s="561">
        <v>15575.051508579463</v>
      </c>
      <c r="AK196" s="561">
        <v>25615.738811592815</v>
      </c>
      <c r="AL196" s="561">
        <v>35132.003151687903</v>
      </c>
      <c r="AM196" s="561">
        <v>33963.690832343338</v>
      </c>
      <c r="AN196" s="561">
        <v>44290.488964330965</v>
      </c>
      <c r="AO196" s="561">
        <v>38632.213133053941</v>
      </c>
      <c r="AP196" s="561">
        <v>20361.917243307471</v>
      </c>
      <c r="AQ196" s="561">
        <v>25229.152196749677</v>
      </c>
      <c r="AR196" s="561">
        <v>66052.320124982245</v>
      </c>
      <c r="AS196" s="561">
        <v>39914.343391972317</v>
      </c>
      <c r="AT196" s="561">
        <v>47907.017543859649</v>
      </c>
      <c r="AU196" s="561">
        <v>56818.054054054053</v>
      </c>
      <c r="AV196" s="561">
        <v>77733.977761152433</v>
      </c>
      <c r="AW196" s="561">
        <v>82547.295463530972</v>
      </c>
      <c r="AX196" s="561">
        <v>168046.41412917085</v>
      </c>
      <c r="AY196" s="561">
        <v>167109.23596097095</v>
      </c>
      <c r="AZ196" s="561">
        <v>116264.4494312423</v>
      </c>
      <c r="BA196" s="561">
        <v>112091.44193370212</v>
      </c>
      <c r="BB196" s="561">
        <v>30087.5</v>
      </c>
      <c r="BC196" s="561">
        <v>34608.199273482096</v>
      </c>
      <c r="BD196" s="561">
        <v>24931.852599697122</v>
      </c>
      <c r="BE196" s="561">
        <v>31141.121495327101</v>
      </c>
      <c r="BF196" s="561">
        <v>26424.764890282131</v>
      </c>
      <c r="BG196" s="561">
        <v>51511.185149928599</v>
      </c>
      <c r="BH196" s="198"/>
      <c r="BI196" s="153"/>
      <c r="BJ196" s="153"/>
    </row>
    <row r="197" spans="1:62">
      <c r="A197" s="169" t="s">
        <v>27</v>
      </c>
      <c r="B197" s="159" t="s">
        <v>155</v>
      </c>
      <c r="C197" s="179" t="s">
        <v>169</v>
      </c>
      <c r="D197" s="158" t="s">
        <v>156</v>
      </c>
      <c r="E197" s="160" t="s">
        <v>157</v>
      </c>
      <c r="F197" s="561">
        <v>424.34905740418287</v>
      </c>
      <c r="G197" s="561">
        <v>761.31792293625813</v>
      </c>
      <c r="H197" s="561">
        <v>719.10567909919189</v>
      </c>
      <c r="I197" s="561">
        <v>536.84194087576384</v>
      </c>
      <c r="J197" s="561">
        <v>629.65697431449371</v>
      </c>
      <c r="K197" s="561">
        <v>1204.1782171080192</v>
      </c>
      <c r="L197" s="561">
        <v>1701.4539936178887</v>
      </c>
      <c r="M197" s="561">
        <v>2242.6322837274615</v>
      </c>
      <c r="N197" s="561">
        <v>4238.9085578171289</v>
      </c>
      <c r="O197" s="561">
        <v>4573.5169549976326</v>
      </c>
      <c r="P197" s="561">
        <v>5560.5592773294684</v>
      </c>
      <c r="Q197" s="561">
        <v>7567.8139918704901</v>
      </c>
      <c r="R197" s="561">
        <v>6185.7025497463674</v>
      </c>
      <c r="S197" s="561">
        <v>7510.5062273185758</v>
      </c>
      <c r="T197" s="561">
        <v>7191.1426289208093</v>
      </c>
      <c r="U197" s="561">
        <v>5315.0970144309822</v>
      </c>
      <c r="V197" s="561">
        <v>9640.4980621834147</v>
      </c>
      <c r="W197" s="561">
        <v>11779.694437020278</v>
      </c>
      <c r="X197" s="561">
        <v>15305.973864729989</v>
      </c>
      <c r="Y197" s="561">
        <v>14466.011731134455</v>
      </c>
      <c r="Z197" s="561">
        <v>23341.554404343693</v>
      </c>
      <c r="AA197" s="561">
        <v>48223.31188073472</v>
      </c>
      <c r="AB197" s="561">
        <v>34341.754770308973</v>
      </c>
      <c r="AC197" s="561">
        <v>31188.989117932109</v>
      </c>
      <c r="AD197" s="561">
        <v>38065.006438373261</v>
      </c>
      <c r="AE197" s="561">
        <v>55991.939331579189</v>
      </c>
      <c r="AF197" s="561">
        <v>45096.164639783055</v>
      </c>
      <c r="AG197" s="561">
        <v>59297.350343283528</v>
      </c>
      <c r="AH197" s="561">
        <v>51657.560754897575</v>
      </c>
      <c r="AI197" s="561">
        <v>69420.541798963022</v>
      </c>
      <c r="AJ197" s="561">
        <v>46405.308332304579</v>
      </c>
      <c r="AK197" s="561">
        <v>124139.93722159101</v>
      </c>
      <c r="AL197" s="561">
        <v>109340.97097435972</v>
      </c>
      <c r="AM197" s="561">
        <v>116042.09895947618</v>
      </c>
      <c r="AN197" s="561">
        <v>113340.42227350587</v>
      </c>
      <c r="AO197" s="561">
        <v>113139.68964993356</v>
      </c>
      <c r="AP197" s="561">
        <v>125961.17145453273</v>
      </c>
      <c r="AQ197" s="561">
        <v>141607.94908237041</v>
      </c>
      <c r="AR197" s="561">
        <v>100543.52023860248</v>
      </c>
      <c r="AS197" s="561">
        <v>121029.28872925568</v>
      </c>
      <c r="AT197" s="561">
        <v>140597.29485002829</v>
      </c>
      <c r="AU197" s="561">
        <v>157393.77276899543</v>
      </c>
      <c r="AV197" s="561">
        <v>182946.34672651795</v>
      </c>
      <c r="AW197" s="561">
        <v>191539.3342600977</v>
      </c>
      <c r="AX197" s="561">
        <v>306445.74557705026</v>
      </c>
      <c r="AY197" s="561">
        <v>366299.49151033245</v>
      </c>
      <c r="AZ197" s="561">
        <v>222689.18843682445</v>
      </c>
      <c r="BA197" s="561">
        <v>197066.57946654424</v>
      </c>
      <c r="BB197" s="561">
        <v>119192.78846153845</v>
      </c>
      <c r="BC197" s="561">
        <v>134971.97716658015</v>
      </c>
      <c r="BD197" s="561">
        <v>132592.12518929833</v>
      </c>
      <c r="BE197" s="561">
        <v>229800</v>
      </c>
      <c r="BF197" s="561">
        <v>227482.75862068965</v>
      </c>
      <c r="BG197" s="561">
        <v>200321.27558305566</v>
      </c>
      <c r="BH197" s="198"/>
      <c r="BI197" s="153"/>
      <c r="BJ197" s="153"/>
    </row>
    <row r="198" spans="1:62">
      <c r="A198" s="169" t="s">
        <v>28</v>
      </c>
      <c r="B198" s="159" t="s">
        <v>155</v>
      </c>
      <c r="C198" s="179" t="s">
        <v>169</v>
      </c>
      <c r="D198" s="158" t="s">
        <v>156</v>
      </c>
      <c r="E198" s="160" t="s">
        <v>157</v>
      </c>
      <c r="F198" s="561">
        <v>681.83326486194699</v>
      </c>
      <c r="G198" s="561">
        <v>1444.3943832964715</v>
      </c>
      <c r="H198" s="561">
        <v>1646.4532880707181</v>
      </c>
      <c r="I198" s="561">
        <v>1400.4068188060232</v>
      </c>
      <c r="J198" s="561">
        <v>1762.944088353099</v>
      </c>
      <c r="K198" s="561">
        <v>3388.228887513606</v>
      </c>
      <c r="L198" s="561">
        <v>5070.816835534968</v>
      </c>
      <c r="M198" s="561">
        <v>5947.0358560253389</v>
      </c>
      <c r="N198" s="561">
        <v>6247.8391259677801</v>
      </c>
      <c r="O198" s="561">
        <v>6768.3195501060563</v>
      </c>
      <c r="P198" s="561">
        <v>10594.610014842992</v>
      </c>
      <c r="Q198" s="561">
        <v>15533.890307374315</v>
      </c>
      <c r="R198" s="561">
        <v>11605.449403587794</v>
      </c>
      <c r="S198" s="561">
        <v>12930.781804055261</v>
      </c>
      <c r="T198" s="561">
        <v>14960.44034513819</v>
      </c>
      <c r="U198" s="561">
        <v>11403.399077922524</v>
      </c>
      <c r="V198" s="561">
        <v>20180.469817718553</v>
      </c>
      <c r="W198" s="561">
        <v>24487.82297278164</v>
      </c>
      <c r="X198" s="561">
        <v>28825.440589450034</v>
      </c>
      <c r="Y198" s="561">
        <v>22418.882789200554</v>
      </c>
      <c r="Z198" s="561">
        <v>31304.914877499974</v>
      </c>
      <c r="AA198" s="561">
        <v>32022.970235316803</v>
      </c>
      <c r="AB198" s="561">
        <v>40411.233156927978</v>
      </c>
      <c r="AC198" s="561">
        <v>57013.364845437558</v>
      </c>
      <c r="AD198" s="561">
        <v>60534.482455200377</v>
      </c>
      <c r="AE198" s="561">
        <v>113620.96197838378</v>
      </c>
      <c r="AF198" s="561">
        <v>139725.05113923311</v>
      </c>
      <c r="AG198" s="561">
        <v>108512.82041306392</v>
      </c>
      <c r="AH198" s="561">
        <v>88472.148095616532</v>
      </c>
      <c r="AI198" s="561">
        <v>78829.868991690862</v>
      </c>
      <c r="AJ198" s="561">
        <v>70605.160559852273</v>
      </c>
      <c r="AK198" s="561">
        <v>122440.21474476418</v>
      </c>
      <c r="AL198" s="561">
        <v>149609.28781261583</v>
      </c>
      <c r="AM198" s="561">
        <v>141175.73647282855</v>
      </c>
      <c r="AN198" s="561">
        <v>155657.94025776215</v>
      </c>
      <c r="AO198" s="561">
        <v>180964.94966442857</v>
      </c>
      <c r="AP198" s="561">
        <v>163456.65163905779</v>
      </c>
      <c r="AQ198" s="561">
        <v>193393.41778409443</v>
      </c>
      <c r="AR198" s="561">
        <v>239322.31501207218</v>
      </c>
      <c r="AS198" s="561">
        <v>298052.21403665154</v>
      </c>
      <c r="AT198" s="561">
        <v>308365.74985851726</v>
      </c>
      <c r="AU198" s="561">
        <v>363862.09994900564</v>
      </c>
      <c r="AV198" s="561">
        <v>433744.68057328113</v>
      </c>
      <c r="AW198" s="561">
        <v>471644.0024742058</v>
      </c>
      <c r="AX198" s="561">
        <v>520324.34976005845</v>
      </c>
      <c r="AY198" s="561">
        <v>547763.54826829594</v>
      </c>
      <c r="AZ198" s="561">
        <v>435556.13418461056</v>
      </c>
      <c r="BA198" s="561">
        <v>486728.14339786983</v>
      </c>
      <c r="BB198" s="561">
        <v>391137.5</v>
      </c>
      <c r="BC198" s="561">
        <v>186884.27607680336</v>
      </c>
      <c r="BD198" s="561">
        <v>260651.18626956083</v>
      </c>
      <c r="BE198" s="561">
        <v>186846.72897196264</v>
      </c>
      <c r="BF198" s="561">
        <v>220589.34169278995</v>
      </c>
      <c r="BG198" s="561">
        <v>255266.53974297951</v>
      </c>
      <c r="BH198" s="198"/>
      <c r="BI198" s="153"/>
      <c r="BJ198" s="153"/>
    </row>
    <row r="199" spans="1:62">
      <c r="A199" s="169" t="s">
        <v>29</v>
      </c>
      <c r="B199" s="159" t="s">
        <v>155</v>
      </c>
      <c r="C199" s="179" t="s">
        <v>169</v>
      </c>
      <c r="D199" s="158" t="s">
        <v>156</v>
      </c>
      <c r="E199" s="160" t="s">
        <v>157</v>
      </c>
      <c r="F199" s="561">
        <v>65.030259858621449</v>
      </c>
      <c r="G199" s="561">
        <v>108.82155581243373</v>
      </c>
      <c r="H199" s="561">
        <v>137.65814568213457</v>
      </c>
      <c r="I199" s="561">
        <v>126.30194579421055</v>
      </c>
      <c r="J199" s="561">
        <v>166.01873150957078</v>
      </c>
      <c r="K199" s="561">
        <v>388.64081818149907</v>
      </c>
      <c r="L199" s="561">
        <v>624.45470557599447</v>
      </c>
      <c r="M199" s="561">
        <v>1214.1363356895097</v>
      </c>
      <c r="N199" s="561">
        <v>1290.4115152673</v>
      </c>
      <c r="O199" s="561">
        <v>1298.3735423600258</v>
      </c>
      <c r="P199" s="561">
        <v>1678.4856029354989</v>
      </c>
      <c r="Q199" s="561">
        <v>2310.8287719086425</v>
      </c>
      <c r="R199" s="561">
        <v>3008.4413019782237</v>
      </c>
      <c r="S199" s="561">
        <v>2848.8146395559943</v>
      </c>
      <c r="T199" s="561">
        <v>2435.4050846678047</v>
      </c>
      <c r="U199" s="561">
        <v>2022.2354326154766</v>
      </c>
      <c r="V199" s="561">
        <v>3461.0177347948566</v>
      </c>
      <c r="W199" s="561">
        <v>4041.1132789677526</v>
      </c>
      <c r="X199" s="561">
        <v>5566.1004590751081</v>
      </c>
      <c r="Y199" s="561">
        <v>6278.800955912051</v>
      </c>
      <c r="Z199" s="561">
        <v>6575.4497738127857</v>
      </c>
      <c r="AA199" s="561">
        <v>13358.17956731406</v>
      </c>
      <c r="AB199" s="561">
        <v>9042.7308255189037</v>
      </c>
      <c r="AC199" s="561">
        <v>13824.384763790995</v>
      </c>
      <c r="AD199" s="561">
        <v>8532.2421568613863</v>
      </c>
      <c r="AE199" s="561">
        <v>14616.43638299894</v>
      </c>
      <c r="AF199" s="561">
        <v>15924.561451577676</v>
      </c>
      <c r="AG199" s="561">
        <v>17498.3808440303</v>
      </c>
      <c r="AH199" s="561">
        <v>19175.686874847222</v>
      </c>
      <c r="AI199" s="561">
        <v>26594.920839719762</v>
      </c>
      <c r="AJ199" s="561">
        <v>14473.196125166438</v>
      </c>
      <c r="AK199" s="561">
        <v>22648.684438635781</v>
      </c>
      <c r="AL199" s="561">
        <v>28578.364172317855</v>
      </c>
      <c r="AM199" s="561">
        <v>35640.909212608596</v>
      </c>
      <c r="AN199" s="561">
        <v>33284.353193587536</v>
      </c>
      <c r="AO199" s="561">
        <v>37054.637410511044</v>
      </c>
      <c r="AP199" s="561">
        <v>27484.242328929893</v>
      </c>
      <c r="AQ199" s="561">
        <v>56280.45356238028</v>
      </c>
      <c r="AR199" s="561">
        <v>56486.514415565973</v>
      </c>
      <c r="AS199" s="561">
        <v>73926.436829824612</v>
      </c>
      <c r="AT199" s="561">
        <v>69446.157328805886</v>
      </c>
      <c r="AU199" s="561">
        <v>69200.365731769503</v>
      </c>
      <c r="AV199" s="561">
        <v>74191.421613930084</v>
      </c>
      <c r="AW199" s="561">
        <v>93446.101850552863</v>
      </c>
      <c r="AX199" s="561">
        <v>103973.85076642309</v>
      </c>
      <c r="AY199" s="561">
        <v>108986.47081572629</v>
      </c>
      <c r="AZ199" s="561">
        <v>82556.311562988194</v>
      </c>
      <c r="BA199" s="561">
        <v>126048.22163865443</v>
      </c>
      <c r="BB199" s="561">
        <v>48602.88461538461</v>
      </c>
      <c r="BC199" s="561">
        <v>66909.185262065395</v>
      </c>
      <c r="BD199" s="561">
        <v>49863.705199394244</v>
      </c>
      <c r="BE199" s="561">
        <v>85906.542056074759</v>
      </c>
      <c r="BF199" s="561">
        <v>71231.974921630084</v>
      </c>
      <c r="BG199" s="561">
        <v>69826.27320323656</v>
      </c>
      <c r="BH199" s="198"/>
      <c r="BI199" s="153"/>
      <c r="BJ199" s="153"/>
    </row>
    <row r="200" spans="1:62">
      <c r="A200" s="169" t="s">
        <v>30</v>
      </c>
      <c r="B200" s="159" t="s">
        <v>155</v>
      </c>
      <c r="C200" s="179" t="s">
        <v>169</v>
      </c>
      <c r="D200" s="158" t="s">
        <v>156</v>
      </c>
      <c r="E200" s="160" t="s">
        <v>157</v>
      </c>
      <c r="F200" s="561">
        <v>593.05064519190648</v>
      </c>
      <c r="G200" s="561">
        <v>119.47116581140446</v>
      </c>
      <c r="H200" s="561">
        <v>124.9937072492659</v>
      </c>
      <c r="I200" s="561">
        <v>87.993070553317082</v>
      </c>
      <c r="J200" s="561">
        <v>226.47714776691856</v>
      </c>
      <c r="K200" s="561">
        <v>284.9052976478971</v>
      </c>
      <c r="L200" s="561">
        <v>511.02817123804954</v>
      </c>
      <c r="M200" s="561">
        <v>476.63514554114073</v>
      </c>
      <c r="N200" s="561">
        <v>601.99793146415811</v>
      </c>
      <c r="O200" s="561">
        <v>1026.931055580824</v>
      </c>
      <c r="P200" s="561">
        <v>1081.7832406207451</v>
      </c>
      <c r="Q200" s="561">
        <v>1705.0642468385968</v>
      </c>
      <c r="R200" s="561">
        <v>1755.9672609041165</v>
      </c>
      <c r="S200" s="561">
        <v>2540.7543955274277</v>
      </c>
      <c r="T200" s="561">
        <v>3187.2708396452717</v>
      </c>
      <c r="U200" s="561">
        <v>6022.9331315499194</v>
      </c>
      <c r="V200" s="561">
        <v>2208.8943965734902</v>
      </c>
      <c r="W200" s="561">
        <v>3073.7462180275761</v>
      </c>
      <c r="X200" s="561">
        <v>8640.9513435899717</v>
      </c>
      <c r="Y200" s="561">
        <v>6709.7892893263443</v>
      </c>
      <c r="Z200" s="561">
        <v>6032.1590971466931</v>
      </c>
      <c r="AA200" s="561">
        <v>16609.3444024729</v>
      </c>
      <c r="AB200" s="561">
        <v>18837.400455143325</v>
      </c>
      <c r="AC200" s="561">
        <v>10803.060009384952</v>
      </c>
      <c r="AD200" s="561">
        <v>12726.06277364824</v>
      </c>
      <c r="AE200" s="561">
        <v>15515.745655344355</v>
      </c>
      <c r="AF200" s="561">
        <v>18518.85276681187</v>
      </c>
      <c r="AG200" s="561">
        <v>18640.547652227662</v>
      </c>
      <c r="AH200" s="561">
        <v>17004.717639541926</v>
      </c>
      <c r="AI200" s="561">
        <v>15140.340659043002</v>
      </c>
      <c r="AJ200" s="561">
        <v>11616.349319907455</v>
      </c>
      <c r="AK200" s="561">
        <v>15994.70691935584</v>
      </c>
      <c r="AL200" s="561">
        <v>19781.513077975746</v>
      </c>
      <c r="AM200" s="561">
        <v>21392.229355837284</v>
      </c>
      <c r="AN200" s="561">
        <v>23307.601188287837</v>
      </c>
      <c r="AO200" s="561">
        <v>25537.634719095397</v>
      </c>
      <c r="AP200" s="561">
        <v>35927.278604878724</v>
      </c>
      <c r="AQ200" s="561">
        <v>34635.127603040222</v>
      </c>
      <c r="AR200" s="561">
        <v>36340.279789802582</v>
      </c>
      <c r="AS200" s="561">
        <v>38248.681016175964</v>
      </c>
      <c r="AT200" s="561">
        <v>42456.932654216187</v>
      </c>
      <c r="AU200" s="561">
        <v>48839.55084140745</v>
      </c>
      <c r="AV200" s="561">
        <v>51991.434376329416</v>
      </c>
      <c r="AW200" s="561">
        <v>65633.100536928163</v>
      </c>
      <c r="AX200" s="561">
        <v>54485.15842738092</v>
      </c>
      <c r="AY200" s="561">
        <v>50123.983342467502</v>
      </c>
      <c r="AZ200" s="561">
        <v>96287.263497235515</v>
      </c>
      <c r="BA200" s="561">
        <v>151113.91388553107</v>
      </c>
      <c r="BB200" s="561">
        <v>43974.038461538468</v>
      </c>
      <c r="BC200" s="561">
        <v>23072.132848988065</v>
      </c>
      <c r="BD200" s="561">
        <v>22665.320545179202</v>
      </c>
      <c r="BE200" s="561">
        <v>33288.785046728975</v>
      </c>
      <c r="BF200" s="561">
        <v>36764.890282131666</v>
      </c>
      <c r="BG200" s="561">
        <v>41208.948119942885</v>
      </c>
      <c r="BH200" s="198"/>
      <c r="BI200" s="153"/>
      <c r="BJ200" s="153"/>
    </row>
    <row r="201" spans="1:62">
      <c r="A201" s="169" t="s">
        <v>31</v>
      </c>
      <c r="B201" s="159" t="s">
        <v>155</v>
      </c>
      <c r="C201" s="179" t="s">
        <v>169</v>
      </c>
      <c r="D201" s="158" t="s">
        <v>156</v>
      </c>
      <c r="E201" s="160" t="s">
        <v>157</v>
      </c>
      <c r="F201" s="561">
        <v>754.98274085997264</v>
      </c>
      <c r="G201" s="561">
        <v>1324.7137169604973</v>
      </c>
      <c r="H201" s="561">
        <v>1115.1572082725399</v>
      </c>
      <c r="I201" s="561">
        <v>780.83841491005978</v>
      </c>
      <c r="J201" s="561">
        <v>842.38815022022618</v>
      </c>
      <c r="K201" s="561">
        <v>1600.4742888309054</v>
      </c>
      <c r="L201" s="561">
        <v>2249.9038246732939</v>
      </c>
      <c r="M201" s="561">
        <v>3562.5418254595152</v>
      </c>
      <c r="N201" s="561">
        <v>4344.1662494578168</v>
      </c>
      <c r="O201" s="561">
        <v>4343.3876257118891</v>
      </c>
      <c r="P201" s="561">
        <v>6642.3768123719919</v>
      </c>
      <c r="Q201" s="561">
        <v>8726.8416518450322</v>
      </c>
      <c r="R201" s="561">
        <v>7486.0999405162993</v>
      </c>
      <c r="S201" s="561">
        <v>8886.3106192573086</v>
      </c>
      <c r="T201" s="561">
        <v>8037.4355457390739</v>
      </c>
      <c r="U201" s="561">
        <v>5502.7735240471093</v>
      </c>
      <c r="V201" s="561">
        <v>9969.106268814583</v>
      </c>
      <c r="W201" s="561">
        <v>12630.060561273012</v>
      </c>
      <c r="X201" s="561">
        <v>16233.90845995111</v>
      </c>
      <c r="Y201" s="561">
        <v>14002.062843496518</v>
      </c>
      <c r="Z201" s="561">
        <v>18765.330429585239</v>
      </c>
      <c r="AA201" s="561">
        <v>21340.365848861504</v>
      </c>
      <c r="AB201" s="561">
        <v>34212.143570304375</v>
      </c>
      <c r="AC201" s="561">
        <v>34507.191847459129</v>
      </c>
      <c r="AD201" s="561">
        <v>37389.385021873873</v>
      </c>
      <c r="AE201" s="561">
        <v>57811.057603330781</v>
      </c>
      <c r="AF201" s="561">
        <v>44685.551156991773</v>
      </c>
      <c r="AG201" s="561">
        <v>30543.616234983714</v>
      </c>
      <c r="AH201" s="561">
        <v>31989.50164611336</v>
      </c>
      <c r="AI201" s="561">
        <v>44537.39392283163</v>
      </c>
      <c r="AJ201" s="561">
        <v>40073.015163313474</v>
      </c>
      <c r="AK201" s="561">
        <v>56888.027292140505</v>
      </c>
      <c r="AL201" s="561">
        <v>53756.176951306436</v>
      </c>
      <c r="AM201" s="561">
        <v>43527.384733935927</v>
      </c>
      <c r="AN201" s="561">
        <v>50847.802082774891</v>
      </c>
      <c r="AO201" s="561">
        <v>69166.672337524433</v>
      </c>
      <c r="AP201" s="561">
        <v>106257.5511987139</v>
      </c>
      <c r="AQ201" s="561">
        <v>113132.31168510165</v>
      </c>
      <c r="AR201" s="561">
        <v>110639.34554750746</v>
      </c>
      <c r="AS201" s="561">
        <v>118880.74876124058</v>
      </c>
      <c r="AT201" s="561">
        <v>119404.47085455577</v>
      </c>
      <c r="AU201" s="561">
        <v>133776.17807241203</v>
      </c>
      <c r="AV201" s="561">
        <v>145645.56279247164</v>
      </c>
      <c r="AW201" s="561">
        <v>176516.76261653641</v>
      </c>
      <c r="AX201" s="561">
        <v>231843.58049253531</v>
      </c>
      <c r="AY201" s="561">
        <v>249377.45702925167</v>
      </c>
      <c r="AZ201" s="561">
        <v>198305.17142101741</v>
      </c>
      <c r="BA201" s="561">
        <v>269736.607504129</v>
      </c>
      <c r="BB201" s="561">
        <v>182839.42307692309</v>
      </c>
      <c r="BC201" s="561">
        <v>138432.79709392838</v>
      </c>
      <c r="BD201" s="561">
        <v>140524.98738011107</v>
      </c>
      <c r="BE201" s="561">
        <v>129933.64485981308</v>
      </c>
      <c r="BF201" s="561">
        <v>166590.90909090909</v>
      </c>
      <c r="BG201" s="561">
        <v>183150.88053307947</v>
      </c>
      <c r="BH201" s="198"/>
      <c r="BI201" s="153"/>
      <c r="BJ201" s="153"/>
    </row>
    <row r="202" spans="1:62">
      <c r="A202" s="169" t="s">
        <v>32</v>
      </c>
      <c r="B202" s="159" t="s">
        <v>155</v>
      </c>
      <c r="C202" s="179" t="s">
        <v>169</v>
      </c>
      <c r="D202" s="158" t="s">
        <v>156</v>
      </c>
      <c r="E202" s="160" t="s">
        <v>157</v>
      </c>
      <c r="F202" s="561">
        <v>135.17416484360285</v>
      </c>
      <c r="G202" s="561">
        <v>241.70075519631283</v>
      </c>
      <c r="H202" s="561">
        <v>205.18332234281891</v>
      </c>
      <c r="I202" s="561">
        <v>140.95595338635775</v>
      </c>
      <c r="J202" s="561">
        <v>134.20548901502252</v>
      </c>
      <c r="K202" s="561">
        <v>256.01355057696497</v>
      </c>
      <c r="L202" s="561">
        <v>384.46766990736438</v>
      </c>
      <c r="M202" s="561">
        <v>425.68823292603707</v>
      </c>
      <c r="N202" s="561">
        <v>494.53213392378683</v>
      </c>
      <c r="O202" s="561">
        <v>639.88169083008927</v>
      </c>
      <c r="P202" s="561">
        <v>947.50000269991733</v>
      </c>
      <c r="Q202" s="561">
        <v>1114.195400695922</v>
      </c>
      <c r="R202" s="561">
        <v>1305.651353609017</v>
      </c>
      <c r="S202" s="561">
        <v>1247.4436216510167</v>
      </c>
      <c r="T202" s="561">
        <v>1203.4040022464794</v>
      </c>
      <c r="U202" s="561">
        <v>868.74373091640973</v>
      </c>
      <c r="V202" s="561">
        <v>1641.4284976642348</v>
      </c>
      <c r="W202" s="561">
        <v>1849.8243133047627</v>
      </c>
      <c r="X202" s="561">
        <v>2390.7893791951556</v>
      </c>
      <c r="Y202" s="561">
        <v>2380.2174059895679</v>
      </c>
      <c r="Z202" s="561">
        <v>2115.6383759223463</v>
      </c>
      <c r="AA202" s="561">
        <v>2812.7375306787253</v>
      </c>
      <c r="AB202" s="561">
        <v>2898.7252646393758</v>
      </c>
      <c r="AC202" s="561">
        <v>3598.5440267227827</v>
      </c>
      <c r="AD202" s="561">
        <v>2641.7254377008858</v>
      </c>
      <c r="AE202" s="561">
        <v>5529.6343640862588</v>
      </c>
      <c r="AF202" s="561">
        <v>3757.5253984338983</v>
      </c>
      <c r="AG202" s="561">
        <v>3527.6239046007749</v>
      </c>
      <c r="AH202" s="561">
        <v>3361.5249139975135</v>
      </c>
      <c r="AI202" s="561">
        <v>5246.9461013797172</v>
      </c>
      <c r="AJ202" s="561">
        <v>12037.782999950176</v>
      </c>
      <c r="AK202" s="561">
        <v>15683.41271783093</v>
      </c>
      <c r="AL202" s="561">
        <v>7409.0957967953509</v>
      </c>
      <c r="AM202" s="561">
        <v>5436.0720417044968</v>
      </c>
      <c r="AN202" s="561">
        <v>5584.4510965203935</v>
      </c>
      <c r="AO202" s="561">
        <v>7740.4880904129905</v>
      </c>
      <c r="AP202" s="561">
        <v>7815.8471377647293</v>
      </c>
      <c r="AQ202" s="561">
        <v>9509.2529197305812</v>
      </c>
      <c r="AR202" s="561">
        <v>15947.501207214886</v>
      </c>
      <c r="AS202" s="561">
        <v>22568.425136984508</v>
      </c>
      <c r="AT202" s="561">
        <v>21482.218449349177</v>
      </c>
      <c r="AU202" s="561">
        <v>35908.01733809281</v>
      </c>
      <c r="AV202" s="561">
        <v>69547.477299065562</v>
      </c>
      <c r="AW202" s="561">
        <v>67888.65041002947</v>
      </c>
      <c r="AX202" s="561">
        <v>36274.900040027591</v>
      </c>
      <c r="AY202" s="561">
        <v>11910.585441138293</v>
      </c>
      <c r="AZ202" s="561">
        <v>7716.3858466901711</v>
      </c>
      <c r="BA202" s="561">
        <v>22714.023771029162</v>
      </c>
      <c r="BB202" s="561">
        <v>11572.115384615385</v>
      </c>
      <c r="BC202" s="561">
        <v>6921.6398546964183</v>
      </c>
      <c r="BD202" s="561">
        <v>5666.3301362948005</v>
      </c>
      <c r="BE202" s="561">
        <v>5369.1588785046724</v>
      </c>
      <c r="BF202" s="561">
        <v>9191.2225705329165</v>
      </c>
      <c r="BG202" s="561">
        <v>11446.930033317467</v>
      </c>
      <c r="BH202" s="198"/>
      <c r="BI202" s="153"/>
      <c r="BJ202" s="153"/>
    </row>
    <row r="203" spans="1:62">
      <c r="A203" s="161" t="s">
        <v>158</v>
      </c>
      <c r="B203" s="162" t="s">
        <v>155</v>
      </c>
      <c r="C203" s="180" t="s">
        <v>169</v>
      </c>
      <c r="D203" s="161" t="s">
        <v>156</v>
      </c>
      <c r="E203" s="163" t="s">
        <v>157</v>
      </c>
      <c r="F203" s="562">
        <v>9516.7510017473232</v>
      </c>
      <c r="G203" s="562">
        <v>15630.052002869756</v>
      </c>
      <c r="H203" s="562">
        <v>15116.221002775414</v>
      </c>
      <c r="I203" s="562">
        <v>11466.79200210536</v>
      </c>
      <c r="J203" s="562">
        <v>13106.983002406507</v>
      </c>
      <c r="K203" s="562">
        <v>26432.367004853109</v>
      </c>
      <c r="L203" s="562">
        <v>40711.827007474887</v>
      </c>
      <c r="M203" s="562">
        <v>49811.538009145639</v>
      </c>
      <c r="N203" s="562">
        <v>56614.874010394764</v>
      </c>
      <c r="O203" s="562">
        <v>57697.47301059353</v>
      </c>
      <c r="P203" s="562">
        <v>82020.343015059319</v>
      </c>
      <c r="Q203" s="562">
        <v>126780.17302327744</v>
      </c>
      <c r="R203" s="562">
        <v>110671.4140203198</v>
      </c>
      <c r="S203" s="562">
        <v>114138.25402095634</v>
      </c>
      <c r="T203" s="562">
        <v>117237.2030215253</v>
      </c>
      <c r="U203" s="562">
        <v>93560.288017178114</v>
      </c>
      <c r="V203" s="562">
        <v>148116.39702719488</v>
      </c>
      <c r="W203" s="562">
        <v>179408.14803294017</v>
      </c>
      <c r="X203" s="562">
        <v>256491.44304709302</v>
      </c>
      <c r="Y203" s="562">
        <v>229721.13604217788</v>
      </c>
      <c r="Z203" s="562">
        <v>281160.01205162227</v>
      </c>
      <c r="AA203" s="562">
        <v>369820.26506790071</v>
      </c>
      <c r="AB203" s="562">
        <v>465297.11508543068</v>
      </c>
      <c r="AC203" s="562">
        <v>473792.84408699052</v>
      </c>
      <c r="AD203" s="562">
        <v>437718.35508036707</v>
      </c>
      <c r="AE203" s="562">
        <v>673589.15512367408</v>
      </c>
      <c r="AF203" s="562">
        <v>754035.79613844445</v>
      </c>
      <c r="AG203" s="562">
        <v>781688.36314352159</v>
      </c>
      <c r="AH203" s="562">
        <v>670525.16412311152</v>
      </c>
      <c r="AI203" s="562">
        <v>701513.3481288011</v>
      </c>
      <c r="AJ203" s="562">
        <v>581683.55510679982</v>
      </c>
      <c r="AK203" s="562">
        <v>902000</v>
      </c>
      <c r="AL203" s="562">
        <v>957000</v>
      </c>
      <c r="AM203" s="562">
        <v>938000</v>
      </c>
      <c r="AN203" s="562">
        <v>1054000</v>
      </c>
      <c r="AO203" s="562">
        <v>1216000</v>
      </c>
      <c r="AP203" s="562">
        <v>1309000</v>
      </c>
      <c r="AQ203" s="562">
        <v>1562000</v>
      </c>
      <c r="AR203" s="562">
        <v>1757000</v>
      </c>
      <c r="AS203" s="562">
        <v>2024000</v>
      </c>
      <c r="AT203" s="562">
        <v>2256000</v>
      </c>
      <c r="AU203" s="562">
        <v>2589000</v>
      </c>
      <c r="AV203" s="562">
        <v>3199000</v>
      </c>
      <c r="AW203" s="562">
        <v>3463000</v>
      </c>
      <c r="AX203" s="562">
        <v>3985000</v>
      </c>
      <c r="AY203" s="562">
        <v>4123000</v>
      </c>
      <c r="AZ203" s="562">
        <v>3614000</v>
      </c>
      <c r="BA203" s="562">
        <v>3202000</v>
      </c>
      <c r="BB203" s="562">
        <v>2407000</v>
      </c>
      <c r="BC203" s="562">
        <v>2223000</v>
      </c>
      <c r="BD203" s="562">
        <v>2245000</v>
      </c>
      <c r="BE203" s="562">
        <v>2298000</v>
      </c>
      <c r="BF203" s="562">
        <v>2199000</v>
      </c>
      <c r="BG203" s="562">
        <v>2405000</v>
      </c>
      <c r="BH203" s="198"/>
      <c r="BI203" s="153"/>
      <c r="BJ203" s="153"/>
    </row>
    <row r="204" spans="1:62">
      <c r="A204" s="158" t="s">
        <v>159</v>
      </c>
      <c r="B204" s="159" t="s">
        <v>155</v>
      </c>
      <c r="C204" s="179" t="s">
        <v>169</v>
      </c>
      <c r="D204" s="158" t="s">
        <v>156</v>
      </c>
      <c r="E204" s="160" t="s">
        <v>157</v>
      </c>
      <c r="F204" s="561">
        <v>9516.7510017473251</v>
      </c>
      <c r="G204" s="561">
        <v>15630.052002869756</v>
      </c>
      <c r="H204" s="561">
        <v>15116.221002775415</v>
      </c>
      <c r="I204" s="561">
        <v>11466.792002105358</v>
      </c>
      <c r="J204" s="561">
        <v>13106.983002406507</v>
      </c>
      <c r="K204" s="561">
        <v>26432.367004853109</v>
      </c>
      <c r="L204" s="561">
        <v>40711.827007474887</v>
      </c>
      <c r="M204" s="561">
        <v>49811.538009145646</v>
      </c>
      <c r="N204" s="561">
        <v>56614.874010394778</v>
      </c>
      <c r="O204" s="561">
        <v>57697.473010593523</v>
      </c>
      <c r="P204" s="561">
        <v>82020.343015059319</v>
      </c>
      <c r="Q204" s="561">
        <v>126780.1730232774</v>
      </c>
      <c r="R204" s="561">
        <v>110671.4140203198</v>
      </c>
      <c r="S204" s="561">
        <v>114138.25402095636</v>
      </c>
      <c r="T204" s="561">
        <v>117237.2030215253</v>
      </c>
      <c r="U204" s="561">
        <v>93560.288017178114</v>
      </c>
      <c r="V204" s="561">
        <v>148116.39702719488</v>
      </c>
      <c r="W204" s="561">
        <v>179408.14803294017</v>
      </c>
      <c r="X204" s="561">
        <v>256491.44304709302</v>
      </c>
      <c r="Y204" s="561">
        <v>227548.49140146814</v>
      </c>
      <c r="Z204" s="561">
        <v>280088.11849059077</v>
      </c>
      <c r="AA204" s="561">
        <v>368038.51662448799</v>
      </c>
      <c r="AB204" s="561">
        <v>461613.57094906608</v>
      </c>
      <c r="AC204" s="561">
        <v>472880.93486567296</v>
      </c>
      <c r="AD204" s="561">
        <v>435159.79809105443</v>
      </c>
      <c r="AE204" s="561">
        <v>666736.92814532213</v>
      </c>
      <c r="AF204" s="561">
        <v>750742.07701232843</v>
      </c>
      <c r="AG204" s="561">
        <v>779891.7328980607</v>
      </c>
      <c r="AH204" s="561">
        <v>666132.99496649823</v>
      </c>
      <c r="AI204" s="561">
        <v>696736.22541386855</v>
      </c>
      <c r="AJ204" s="561">
        <v>578746.89962573606</v>
      </c>
      <c r="AK204" s="561">
        <v>898249.78894126962</v>
      </c>
      <c r="AL204" s="561">
        <v>954155.74443902634</v>
      </c>
      <c r="AM204" s="561">
        <v>935411.47087696823</v>
      </c>
      <c r="AN204" s="561">
        <v>1051829.3949523738</v>
      </c>
      <c r="AO204" s="561">
        <v>1214747.8862723368</v>
      </c>
      <c r="AP204" s="561">
        <v>1309000.0000000002</v>
      </c>
      <c r="AQ204" s="561">
        <v>1562000</v>
      </c>
      <c r="AR204" s="561">
        <v>1756999.9999999998</v>
      </c>
      <c r="AS204" s="561">
        <v>2024000.0000000007</v>
      </c>
      <c r="AT204" s="561">
        <v>2255999.9999999995</v>
      </c>
      <c r="AU204" s="561">
        <v>2589000.0000000005</v>
      </c>
      <c r="AV204" s="561">
        <v>3199000</v>
      </c>
      <c r="AW204" s="561">
        <v>3463000.0000000005</v>
      </c>
      <c r="AX204" s="561">
        <v>3985000.0000000009</v>
      </c>
      <c r="AY204" s="561">
        <v>4122999.9999999995</v>
      </c>
      <c r="AZ204" s="561">
        <v>3614000.0000000005</v>
      </c>
      <c r="BA204" s="561">
        <v>3202000</v>
      </c>
      <c r="BB204" s="561">
        <v>2406999.9999999995</v>
      </c>
      <c r="BC204" s="561">
        <v>2223000.0000000005</v>
      </c>
      <c r="BD204" s="561">
        <v>2245000.0000000005</v>
      </c>
      <c r="BE204" s="561">
        <v>2298000</v>
      </c>
      <c r="BF204" s="561">
        <v>2199000</v>
      </c>
      <c r="BG204" s="561">
        <v>2405000</v>
      </c>
      <c r="BH204" s="198"/>
      <c r="BI204" s="153"/>
      <c r="BJ204" s="153"/>
    </row>
    <row r="205" spans="1:62">
      <c r="A205" s="167" t="s">
        <v>160</v>
      </c>
      <c r="B205" s="166" t="s">
        <v>155</v>
      </c>
      <c r="C205" s="181" t="s">
        <v>169</v>
      </c>
      <c r="D205" s="167" t="s">
        <v>156</v>
      </c>
      <c r="E205" s="168" t="s">
        <v>157</v>
      </c>
      <c r="F205" s="563">
        <v>0</v>
      </c>
      <c r="G205" s="563">
        <v>0</v>
      </c>
      <c r="H205" s="563">
        <v>0</v>
      </c>
      <c r="I205" s="563">
        <v>0</v>
      </c>
      <c r="J205" s="563">
        <v>0</v>
      </c>
      <c r="K205" s="563">
        <v>0</v>
      </c>
      <c r="L205" s="563">
        <v>0</v>
      </c>
      <c r="M205" s="563">
        <v>0</v>
      </c>
      <c r="N205" s="563">
        <v>0</v>
      </c>
      <c r="O205" s="563">
        <v>0</v>
      </c>
      <c r="P205" s="563">
        <v>0</v>
      </c>
      <c r="Q205" s="563">
        <v>0</v>
      </c>
      <c r="R205" s="563">
        <v>0</v>
      </c>
      <c r="S205" s="563">
        <v>0</v>
      </c>
      <c r="T205" s="563">
        <v>0</v>
      </c>
      <c r="U205" s="563">
        <v>0</v>
      </c>
      <c r="V205" s="563">
        <v>0</v>
      </c>
      <c r="W205" s="563">
        <v>0</v>
      </c>
      <c r="X205" s="563">
        <v>0</v>
      </c>
      <c r="Y205" s="563">
        <v>2172.6446407096628</v>
      </c>
      <c r="Z205" s="563">
        <v>1071.893561031439</v>
      </c>
      <c r="AA205" s="563">
        <v>1781.7484434126445</v>
      </c>
      <c r="AB205" s="563">
        <v>3683.5441363644604</v>
      </c>
      <c r="AC205" s="563">
        <v>911.9092213175262</v>
      </c>
      <c r="AD205" s="563">
        <v>2558.5569893126462</v>
      </c>
      <c r="AE205" s="563">
        <v>6852.2269783519141</v>
      </c>
      <c r="AF205" s="563">
        <v>3293.719126116202</v>
      </c>
      <c r="AG205" s="563">
        <v>1796.6302454607999</v>
      </c>
      <c r="AH205" s="563">
        <v>4392.1691566134268</v>
      </c>
      <c r="AI205" s="563">
        <v>4777.1227149322722</v>
      </c>
      <c r="AJ205" s="563">
        <v>2936.6554810638959</v>
      </c>
      <c r="AK205" s="563">
        <v>3750.2110587307229</v>
      </c>
      <c r="AL205" s="563">
        <v>2844.2555609735173</v>
      </c>
      <c r="AM205" s="563">
        <v>2588.5291230318508</v>
      </c>
      <c r="AN205" s="563">
        <v>2170.6050476263008</v>
      </c>
      <c r="AO205" s="563">
        <v>1252.1137276629895</v>
      </c>
      <c r="AP205" s="563">
        <v>0</v>
      </c>
      <c r="AQ205" s="563">
        <v>0</v>
      </c>
      <c r="AR205" s="563">
        <v>0</v>
      </c>
      <c r="AS205" s="563">
        <v>0</v>
      </c>
      <c r="AT205" s="563">
        <v>0</v>
      </c>
      <c r="AU205" s="563">
        <v>0</v>
      </c>
      <c r="AV205" s="563">
        <v>0</v>
      </c>
      <c r="AW205" s="563">
        <v>0</v>
      </c>
      <c r="AX205" s="563">
        <v>0</v>
      </c>
      <c r="AY205" s="563">
        <v>0</v>
      </c>
      <c r="AZ205" s="563">
        <v>0</v>
      </c>
      <c r="BA205" s="563">
        <v>0</v>
      </c>
      <c r="BB205" s="563">
        <v>0</v>
      </c>
      <c r="BC205" s="563">
        <v>0</v>
      </c>
      <c r="BD205" s="563">
        <v>0</v>
      </c>
      <c r="BE205" s="563">
        <v>0</v>
      </c>
      <c r="BF205" s="563">
        <v>0</v>
      </c>
      <c r="BG205" s="563">
        <v>0</v>
      </c>
      <c r="BH205" s="198"/>
      <c r="BI205" s="153"/>
      <c r="BJ205" s="153"/>
    </row>
    <row r="206" spans="1:62">
      <c r="A206" s="169" t="s">
        <v>11</v>
      </c>
      <c r="B206" s="159" t="s">
        <v>155</v>
      </c>
      <c r="C206" s="179" t="s">
        <v>170</v>
      </c>
      <c r="D206" s="158" t="s">
        <v>156</v>
      </c>
      <c r="E206" s="160" t="s">
        <v>157</v>
      </c>
      <c r="F206" s="561">
        <v>10655.628249867565</v>
      </c>
      <c r="G206" s="561">
        <v>10597.109121153311</v>
      </c>
      <c r="H206" s="561">
        <v>12835.750727154189</v>
      </c>
      <c r="I206" s="561">
        <v>12405.312071407674</v>
      </c>
      <c r="J206" s="561">
        <v>10027.37096178028</v>
      </c>
      <c r="K206" s="561">
        <v>10287.248758682954</v>
      </c>
      <c r="L206" s="561">
        <v>17127.234901352578</v>
      </c>
      <c r="M206" s="561">
        <v>21189.257573344214</v>
      </c>
      <c r="N206" s="561">
        <v>18880.736135790587</v>
      </c>
      <c r="O206" s="561">
        <v>28845.278639858003</v>
      </c>
      <c r="P206" s="561">
        <v>46772.543970116014</v>
      </c>
      <c r="Q206" s="561">
        <v>61926.280051626753</v>
      </c>
      <c r="R206" s="561">
        <v>71899.915974491567</v>
      </c>
      <c r="S206" s="561">
        <v>63441.421047817472</v>
      </c>
      <c r="T206" s="561">
        <v>56987.766280437019</v>
      </c>
      <c r="U206" s="561">
        <v>67280.884501489898</v>
      </c>
      <c r="V206" s="561">
        <v>72946.832563491655</v>
      </c>
      <c r="W206" s="561">
        <v>99133.993302990508</v>
      </c>
      <c r="X206" s="561">
        <v>118727.73228855524</v>
      </c>
      <c r="Y206" s="561">
        <v>162016.97566259609</v>
      </c>
      <c r="Z206" s="561">
        <v>255489.26096779347</v>
      </c>
      <c r="AA206" s="561">
        <v>459787.13731113041</v>
      </c>
      <c r="AB206" s="561">
        <v>471064.18697873125</v>
      </c>
      <c r="AC206" s="561">
        <v>458374.17254395701</v>
      </c>
      <c r="AD206" s="561">
        <v>636485.47434345249</v>
      </c>
      <c r="AE206" s="561">
        <v>838418.67574782332</v>
      </c>
      <c r="AF206" s="561">
        <v>1217648.0608376223</v>
      </c>
      <c r="AG206" s="561">
        <v>1206610.456536917</v>
      </c>
      <c r="AH206" s="561">
        <v>975278.2097155985</v>
      </c>
      <c r="AI206" s="561">
        <v>988004.91606846778</v>
      </c>
      <c r="AJ206" s="561">
        <v>905245.75249031768</v>
      </c>
      <c r="AK206" s="561">
        <v>1255555.480812304</v>
      </c>
      <c r="AL206" s="561">
        <v>977247.64515130222</v>
      </c>
      <c r="AM206" s="561">
        <v>971506.11793008866</v>
      </c>
      <c r="AN206" s="561">
        <v>1154077.0322448842</v>
      </c>
      <c r="AO206" s="561">
        <v>1376567.4331027789</v>
      </c>
      <c r="AP206" s="561">
        <v>2029650.8543020585</v>
      </c>
      <c r="AQ206" s="561">
        <v>1681784.3789405643</v>
      </c>
      <c r="AR206" s="561">
        <v>1978859.8697931883</v>
      </c>
      <c r="AS206" s="561">
        <v>2339009.9666797882</v>
      </c>
      <c r="AT206" s="561">
        <v>2996851.2503778841</v>
      </c>
      <c r="AU206" s="561">
        <v>2289894.9975960343</v>
      </c>
      <c r="AV206" s="561">
        <v>3461566.848596503</v>
      </c>
      <c r="AW206" s="561">
        <v>4239473.0912685925</v>
      </c>
      <c r="AX206" s="561">
        <v>7213492.7484330405</v>
      </c>
      <c r="AY206" s="561">
        <v>4157503.0800235798</v>
      </c>
      <c r="AZ206" s="561">
        <v>5120934.4449297637</v>
      </c>
      <c r="BA206" s="561">
        <v>4010861.7639661622</v>
      </c>
      <c r="BB206" s="561">
        <v>2816106.0308092725</v>
      </c>
      <c r="BC206" s="561">
        <v>2172893.9080691854</v>
      </c>
      <c r="BD206" s="561">
        <v>1936565.9434474236</v>
      </c>
      <c r="BE206" s="561">
        <v>2600737.1405425002</v>
      </c>
      <c r="BF206" s="561">
        <v>1897195.9498859099</v>
      </c>
      <c r="BG206" s="561">
        <v>2080754.3613941241</v>
      </c>
      <c r="BH206" s="198"/>
      <c r="BI206" s="153"/>
      <c r="BJ206" s="153"/>
    </row>
    <row r="207" spans="1:62">
      <c r="A207" s="169" t="s">
        <v>17</v>
      </c>
      <c r="B207" s="159" t="s">
        <v>155</v>
      </c>
      <c r="C207" s="179" t="s">
        <v>170</v>
      </c>
      <c r="D207" s="158" t="s">
        <v>156</v>
      </c>
      <c r="E207" s="160" t="s">
        <v>157</v>
      </c>
      <c r="F207" s="561">
        <v>3308.0421874559311</v>
      </c>
      <c r="G207" s="561">
        <v>3324.639655147635</v>
      </c>
      <c r="H207" s="561">
        <v>3935.5429794518463</v>
      </c>
      <c r="I207" s="561">
        <v>4111.9986593308267</v>
      </c>
      <c r="J207" s="561">
        <v>2333.9317331270522</v>
      </c>
      <c r="K207" s="561">
        <v>2474.7868088030646</v>
      </c>
      <c r="L207" s="561">
        <v>7842.7266675734754</v>
      </c>
      <c r="M207" s="561">
        <v>7884.1840130020837</v>
      </c>
      <c r="N207" s="561">
        <v>8813.7832284980868</v>
      </c>
      <c r="O207" s="561">
        <v>5886.5656468889047</v>
      </c>
      <c r="P207" s="561">
        <v>8620.1141126252514</v>
      </c>
      <c r="Q207" s="561">
        <v>8167.1336413398003</v>
      </c>
      <c r="R207" s="561">
        <v>10361.361628423989</v>
      </c>
      <c r="S207" s="561">
        <v>16160.672336997204</v>
      </c>
      <c r="T207" s="561">
        <v>18985.537033240205</v>
      </c>
      <c r="U207" s="561">
        <v>19556.05778627656</v>
      </c>
      <c r="V207" s="561">
        <v>32530.94259042574</v>
      </c>
      <c r="W207" s="561">
        <v>21441.565184874111</v>
      </c>
      <c r="X207" s="561">
        <v>23975.798075603569</v>
      </c>
      <c r="Y207" s="561">
        <v>33512.618292455903</v>
      </c>
      <c r="Z207" s="561">
        <v>61437.383920942069</v>
      </c>
      <c r="AA207" s="561">
        <v>91308.58125895269</v>
      </c>
      <c r="AB207" s="561">
        <v>119136.35289545912</v>
      </c>
      <c r="AC207" s="561">
        <v>96836.703762126795</v>
      </c>
      <c r="AD207" s="561">
        <v>117905.78763170441</v>
      </c>
      <c r="AE207" s="561">
        <v>103827.93680406371</v>
      </c>
      <c r="AF207" s="561">
        <v>130228.45390291157</v>
      </c>
      <c r="AG207" s="561">
        <v>189377.10276526876</v>
      </c>
      <c r="AH207" s="561">
        <v>207464.4689389914</v>
      </c>
      <c r="AI207" s="561">
        <v>184229.1930149901</v>
      </c>
      <c r="AJ207" s="561">
        <v>216444.95072123996</v>
      </c>
      <c r="AK207" s="561">
        <v>167576.23561976274</v>
      </c>
      <c r="AL207" s="561">
        <v>186596.69629952009</v>
      </c>
      <c r="AM207" s="561">
        <v>223291.32499070044</v>
      </c>
      <c r="AN207" s="561">
        <v>192908.98477601525</v>
      </c>
      <c r="AO207" s="561">
        <v>230099.22091512059</v>
      </c>
      <c r="AP207" s="561">
        <v>389104.925246778</v>
      </c>
      <c r="AQ207" s="561">
        <v>502665.8885366593</v>
      </c>
      <c r="AR207" s="561">
        <v>475177.57153303007</v>
      </c>
      <c r="AS207" s="561">
        <v>658734.75325652177</v>
      </c>
      <c r="AT207" s="561">
        <v>1002883.6769177312</v>
      </c>
      <c r="AU207" s="561">
        <v>680739.66362683265</v>
      </c>
      <c r="AV207" s="561">
        <v>899261.65540590882</v>
      </c>
      <c r="AW207" s="561">
        <v>1023045.0735808451</v>
      </c>
      <c r="AX207" s="561">
        <v>909140.45936005493</v>
      </c>
      <c r="AY207" s="561">
        <v>1822636.4332253262</v>
      </c>
      <c r="AZ207" s="561">
        <v>985957.556608896</v>
      </c>
      <c r="BA207" s="561">
        <v>758384.0010571446</v>
      </c>
      <c r="BB207" s="561">
        <v>322437.34760584903</v>
      </c>
      <c r="BC207" s="561">
        <v>339903.72111446015</v>
      </c>
      <c r="BD207" s="561">
        <v>408674.07474269444</v>
      </c>
      <c r="BE207" s="561">
        <v>548834.31579309027</v>
      </c>
      <c r="BF207" s="561">
        <v>400365.81354156253</v>
      </c>
      <c r="BG207" s="561">
        <v>439102.19855245331</v>
      </c>
      <c r="BH207" s="198"/>
      <c r="BI207" s="153"/>
      <c r="BJ207" s="153"/>
    </row>
    <row r="208" spans="1:62">
      <c r="A208" s="169" t="s">
        <v>18</v>
      </c>
      <c r="B208" s="159" t="s">
        <v>155</v>
      </c>
      <c r="C208" s="179" t="s">
        <v>170</v>
      </c>
      <c r="D208" s="158" t="s">
        <v>156</v>
      </c>
      <c r="E208" s="160" t="s">
        <v>157</v>
      </c>
      <c r="F208" s="561">
        <v>1558.661759474697</v>
      </c>
      <c r="G208" s="561">
        <v>1563.9396010824964</v>
      </c>
      <c r="H208" s="561">
        <v>1916.7501734161074</v>
      </c>
      <c r="I208" s="561">
        <v>1918.0967770509014</v>
      </c>
      <c r="J208" s="561">
        <v>2054.2023275385563</v>
      </c>
      <c r="K208" s="561">
        <v>1737.8633828498403</v>
      </c>
      <c r="L208" s="561">
        <v>2276.6452336095917</v>
      </c>
      <c r="M208" s="561">
        <v>3171.1954441924008</v>
      </c>
      <c r="N208" s="561">
        <v>2107.2481679932444</v>
      </c>
      <c r="O208" s="561">
        <v>3001.0736096263595</v>
      </c>
      <c r="P208" s="561">
        <v>2625.5298607193072</v>
      </c>
      <c r="Q208" s="561">
        <v>4161.2678048560638</v>
      </c>
      <c r="R208" s="561">
        <v>5899.2939723794934</v>
      </c>
      <c r="S208" s="561">
        <v>7689.9622077571412</v>
      </c>
      <c r="T208" s="561">
        <v>7924.4003427227462</v>
      </c>
      <c r="U208" s="561">
        <v>8653.8601953522866</v>
      </c>
      <c r="V208" s="561">
        <v>7936.0788231506422</v>
      </c>
      <c r="W208" s="561">
        <v>10472.838402114998</v>
      </c>
      <c r="X208" s="561">
        <v>10875.273851758149</v>
      </c>
      <c r="Y208" s="561">
        <v>37141.533176478428</v>
      </c>
      <c r="Z208" s="561">
        <v>39097.833458929301</v>
      </c>
      <c r="AA208" s="561">
        <v>33839.601513156646</v>
      </c>
      <c r="AB208" s="561">
        <v>56700.668738086868</v>
      </c>
      <c r="AC208" s="561">
        <v>75483.688952743934</v>
      </c>
      <c r="AD208" s="561">
        <v>73454.064411380547</v>
      </c>
      <c r="AE208" s="561">
        <v>87464.236548795379</v>
      </c>
      <c r="AF208" s="561">
        <v>150459.01282735405</v>
      </c>
      <c r="AG208" s="561">
        <v>149356.08876980876</v>
      </c>
      <c r="AH208" s="561">
        <v>169464.77878054959</v>
      </c>
      <c r="AI208" s="561">
        <v>147598.23746739238</v>
      </c>
      <c r="AJ208" s="561">
        <v>190906.41988665881</v>
      </c>
      <c r="AK208" s="561">
        <v>169843.73934689234</v>
      </c>
      <c r="AL208" s="561">
        <v>138431.34664458333</v>
      </c>
      <c r="AM208" s="561">
        <v>200269.29730936949</v>
      </c>
      <c r="AN208" s="561">
        <v>190822.11920743354</v>
      </c>
      <c r="AO208" s="561">
        <v>227610.035965841</v>
      </c>
      <c r="AP208" s="561">
        <v>392038.41957807244</v>
      </c>
      <c r="AQ208" s="561">
        <v>345155.45251579455</v>
      </c>
      <c r="AR208" s="561">
        <v>462110.4491883255</v>
      </c>
      <c r="AS208" s="561">
        <v>476527.38831137086</v>
      </c>
      <c r="AT208" s="561">
        <v>701336.76999339741</v>
      </c>
      <c r="AU208" s="561">
        <v>376249.80194583035</v>
      </c>
      <c r="AV208" s="561">
        <v>665696.71401827934</v>
      </c>
      <c r="AW208" s="561">
        <v>483220.34345957934</v>
      </c>
      <c r="AX208" s="561">
        <v>486430.1851990734</v>
      </c>
      <c r="AY208" s="561">
        <v>250564.28125743341</v>
      </c>
      <c r="AZ208" s="561">
        <v>757850.07539981976</v>
      </c>
      <c r="BA208" s="561">
        <v>599696.58760939154</v>
      </c>
      <c r="BB208" s="561">
        <v>198520.50046085811</v>
      </c>
      <c r="BC208" s="561">
        <v>178531.93774360814</v>
      </c>
      <c r="BD208" s="561">
        <v>293062.42995162035</v>
      </c>
      <c r="BE208" s="561">
        <v>393572.11080352066</v>
      </c>
      <c r="BF208" s="561">
        <v>287104.53008285706</v>
      </c>
      <c r="BG208" s="561">
        <v>314882.60513197928</v>
      </c>
      <c r="BH208" s="198"/>
      <c r="BI208" s="153"/>
      <c r="BJ208" s="153"/>
    </row>
    <row r="209" spans="1:62">
      <c r="A209" s="169" t="s">
        <v>19</v>
      </c>
      <c r="B209" s="159" t="s">
        <v>155</v>
      </c>
      <c r="C209" s="179" t="s">
        <v>170</v>
      </c>
      <c r="D209" s="158" t="s">
        <v>156</v>
      </c>
      <c r="E209" s="160" t="s">
        <v>157</v>
      </c>
      <c r="F209" s="561">
        <v>925.20493845077397</v>
      </c>
      <c r="G209" s="561">
        <v>865.53912097660975</v>
      </c>
      <c r="H209" s="561">
        <v>1022.6280085646841</v>
      </c>
      <c r="I209" s="561">
        <v>870.34345059092345</v>
      </c>
      <c r="J209" s="561">
        <v>677.37858652918874</v>
      </c>
      <c r="K209" s="561">
        <v>977.548359659639</v>
      </c>
      <c r="L209" s="561">
        <v>1648.0927269276174</v>
      </c>
      <c r="M209" s="561">
        <v>3310.3007048467339</v>
      </c>
      <c r="N209" s="561">
        <v>4197.6332763996061</v>
      </c>
      <c r="O209" s="561">
        <v>4118.2326695460451</v>
      </c>
      <c r="P209" s="561">
        <v>5508.430026084895</v>
      </c>
      <c r="Q209" s="561">
        <v>5241.200076855348</v>
      </c>
      <c r="R209" s="561">
        <v>5709.0595472660216</v>
      </c>
      <c r="S209" s="561">
        <v>10775.639023945332</v>
      </c>
      <c r="T209" s="561">
        <v>9027.3713762954012</v>
      </c>
      <c r="U209" s="561">
        <v>8417.7282932784474</v>
      </c>
      <c r="V209" s="561">
        <v>6739.5074323947829</v>
      </c>
      <c r="W209" s="561">
        <v>14383.302778997195</v>
      </c>
      <c r="X209" s="561">
        <v>16943.261530370557</v>
      </c>
      <c r="Y209" s="561">
        <v>19612.598756650357</v>
      </c>
      <c r="Z209" s="561">
        <v>20856.579610839341</v>
      </c>
      <c r="AA209" s="561">
        <v>28156.153578484696</v>
      </c>
      <c r="AB209" s="561">
        <v>64822.473765637049</v>
      </c>
      <c r="AC209" s="561">
        <v>56512.860953658528</v>
      </c>
      <c r="AD209" s="561">
        <v>70307.490736209133</v>
      </c>
      <c r="AE209" s="561">
        <v>67620.666574057133</v>
      </c>
      <c r="AF209" s="561">
        <v>153169.91654056887</v>
      </c>
      <c r="AG209" s="561">
        <v>132770.03009878669</v>
      </c>
      <c r="AH209" s="561">
        <v>124340.6897994848</v>
      </c>
      <c r="AI209" s="561">
        <v>92889.7679538136</v>
      </c>
      <c r="AJ209" s="561">
        <v>86288.797067760475</v>
      </c>
      <c r="AK209" s="561">
        <v>119736.85167362855</v>
      </c>
      <c r="AL209" s="561">
        <v>81619.086816512572</v>
      </c>
      <c r="AM209" s="561">
        <v>140981.73637174335</v>
      </c>
      <c r="AN209" s="561">
        <v>170656.35027391932</v>
      </c>
      <c r="AO209" s="561">
        <v>203556.58025902897</v>
      </c>
      <c r="AP209" s="561">
        <v>130391.28574012734</v>
      </c>
      <c r="AQ209" s="561">
        <v>179400.77141054382</v>
      </c>
      <c r="AR209" s="561">
        <v>360772.92622373783</v>
      </c>
      <c r="AS209" s="561">
        <v>231975.00727221265</v>
      </c>
      <c r="AT209" s="561">
        <v>564944.57298123371</v>
      </c>
      <c r="AU209" s="561">
        <v>666447.96454649011</v>
      </c>
      <c r="AV209" s="561">
        <v>645581.18023874145</v>
      </c>
      <c r="AW209" s="561">
        <v>448328.45709386538</v>
      </c>
      <c r="AX209" s="561">
        <v>381083.49241732433</v>
      </c>
      <c r="AY209" s="561">
        <v>476614.96550478379</v>
      </c>
      <c r="AZ209" s="561">
        <v>529215.85283614439</v>
      </c>
      <c r="BA209" s="561">
        <v>504847.54203081311</v>
      </c>
      <c r="BB209" s="561">
        <v>205220.21146662708</v>
      </c>
      <c r="BC209" s="561">
        <v>269339.1889033512</v>
      </c>
      <c r="BD209" s="561">
        <v>173753.39267095155</v>
      </c>
      <c r="BE209" s="561">
        <v>233344.44310745838</v>
      </c>
      <c r="BF209" s="561">
        <v>170221.02137531218</v>
      </c>
      <c r="BG209" s="561">
        <v>186690.32718994722</v>
      </c>
      <c r="BH209" s="198"/>
      <c r="BI209" s="153"/>
      <c r="BJ209" s="153"/>
    </row>
    <row r="210" spans="1:62">
      <c r="A210" s="169" t="s">
        <v>20</v>
      </c>
      <c r="B210" s="159" t="s">
        <v>155</v>
      </c>
      <c r="C210" s="179" t="s">
        <v>170</v>
      </c>
      <c r="D210" s="158" t="s">
        <v>156</v>
      </c>
      <c r="E210" s="160" t="s">
        <v>157</v>
      </c>
      <c r="F210" s="561">
        <v>3428.0023877293715</v>
      </c>
      <c r="G210" s="561">
        <v>3042.6477284889452</v>
      </c>
      <c r="H210" s="561">
        <v>3721.5971635143151</v>
      </c>
      <c r="I210" s="561">
        <v>3367.2340453589845</v>
      </c>
      <c r="J210" s="561">
        <v>2922.3842400973285</v>
      </c>
      <c r="K210" s="561">
        <v>4545.2966337286689</v>
      </c>
      <c r="L210" s="561">
        <v>7151.8638222534883</v>
      </c>
      <c r="M210" s="561">
        <v>9877.3546921737507</v>
      </c>
      <c r="N210" s="561">
        <v>9681.1150603478709</v>
      </c>
      <c r="O210" s="561">
        <v>15985.158995700524</v>
      </c>
      <c r="P210" s="561">
        <v>18411.228889619608</v>
      </c>
      <c r="Q210" s="561">
        <v>23559.260965592439</v>
      </c>
      <c r="R210" s="561">
        <v>18139.586496302712</v>
      </c>
      <c r="S210" s="561">
        <v>35939.747005025776</v>
      </c>
      <c r="T210" s="561">
        <v>27991.252091107461</v>
      </c>
      <c r="U210" s="561">
        <v>21930.685915245813</v>
      </c>
      <c r="V210" s="561">
        <v>34835.268532112459</v>
      </c>
      <c r="W210" s="561">
        <v>41548.205624533955</v>
      </c>
      <c r="X210" s="561">
        <v>41400.347342381283</v>
      </c>
      <c r="Y210" s="561">
        <v>52317.133231522654</v>
      </c>
      <c r="Z210" s="561">
        <v>114547.81707051571</v>
      </c>
      <c r="AA210" s="561">
        <v>202263.56148356377</v>
      </c>
      <c r="AB210" s="561">
        <v>163045.60017635766</v>
      </c>
      <c r="AC210" s="561">
        <v>225762.05373482485</v>
      </c>
      <c r="AD210" s="561">
        <v>271284.62136309838</v>
      </c>
      <c r="AE210" s="561">
        <v>369294.21925964876</v>
      </c>
      <c r="AF210" s="561">
        <v>522469.15545131714</v>
      </c>
      <c r="AG210" s="561">
        <v>429674.8845103663</v>
      </c>
      <c r="AH210" s="561">
        <v>419410.3064617748</v>
      </c>
      <c r="AI210" s="561">
        <v>354599.15582202561</v>
      </c>
      <c r="AJ210" s="561">
        <v>457131.91209348285</v>
      </c>
      <c r="AK210" s="561">
        <v>617788.04218821635</v>
      </c>
      <c r="AL210" s="561">
        <v>452631.27006703289</v>
      </c>
      <c r="AM210" s="561">
        <v>459660.68051093438</v>
      </c>
      <c r="AN210" s="561">
        <v>476794.3005176977</v>
      </c>
      <c r="AO210" s="561">
        <v>568713.77563505026</v>
      </c>
      <c r="AP210" s="561">
        <v>548104.28404828603</v>
      </c>
      <c r="AQ210" s="561">
        <v>523969.3429254822</v>
      </c>
      <c r="AR210" s="561">
        <v>624589.41677428165</v>
      </c>
      <c r="AS210" s="561">
        <v>1068280.6184777522</v>
      </c>
      <c r="AT210" s="561">
        <v>655785.54712360422</v>
      </c>
      <c r="AU210" s="561">
        <v>799795.90958305879</v>
      </c>
      <c r="AV210" s="561">
        <v>919942.20044368401</v>
      </c>
      <c r="AW210" s="561">
        <v>1294057.6151831571</v>
      </c>
      <c r="AX210" s="561">
        <v>1607393.3407197436</v>
      </c>
      <c r="AY210" s="561">
        <v>880019.76224736485</v>
      </c>
      <c r="AZ210" s="561">
        <v>1781077.9354734051</v>
      </c>
      <c r="BA210" s="561">
        <v>1513660.0194253232</v>
      </c>
      <c r="BB210" s="561">
        <v>811752.56390370836</v>
      </c>
      <c r="BC210" s="561">
        <v>1077952.2354064696</v>
      </c>
      <c r="BD210" s="561">
        <v>668937.08234646381</v>
      </c>
      <c r="BE210" s="561">
        <v>898358.00357387518</v>
      </c>
      <c r="BF210" s="561">
        <v>655337.7268924712</v>
      </c>
      <c r="BG210" s="561">
        <v>718743.27662338852</v>
      </c>
      <c r="BH210" s="198"/>
      <c r="BI210" s="153"/>
      <c r="BJ210" s="153"/>
    </row>
    <row r="211" spans="1:62">
      <c r="A211" s="169" t="s">
        <v>21</v>
      </c>
      <c r="B211" s="159" t="s">
        <v>155</v>
      </c>
      <c r="C211" s="179" t="s">
        <v>170</v>
      </c>
      <c r="D211" s="158" t="s">
        <v>156</v>
      </c>
      <c r="E211" s="160" t="s">
        <v>157</v>
      </c>
      <c r="F211" s="561">
        <v>490.98192409383222</v>
      </c>
      <c r="G211" s="561">
        <v>448.74878176066392</v>
      </c>
      <c r="H211" s="561">
        <v>600.13367082973389</v>
      </c>
      <c r="I211" s="561">
        <v>436.07909950673815</v>
      </c>
      <c r="J211" s="561">
        <v>443.70334030021314</v>
      </c>
      <c r="K211" s="561">
        <v>820.95421728936537</v>
      </c>
      <c r="L211" s="561">
        <v>756.08623833846616</v>
      </c>
      <c r="M211" s="561">
        <v>1935.5993988242342</v>
      </c>
      <c r="N211" s="561">
        <v>2055.5052903558385</v>
      </c>
      <c r="O211" s="561">
        <v>4021.5777566847792</v>
      </c>
      <c r="P211" s="561">
        <v>4720.804161149319</v>
      </c>
      <c r="Q211" s="561">
        <v>6277.1964726926471</v>
      </c>
      <c r="R211" s="561">
        <v>5814.9006793479339</v>
      </c>
      <c r="S211" s="561">
        <v>7330.4148611084056</v>
      </c>
      <c r="T211" s="561">
        <v>5653.0377180588284</v>
      </c>
      <c r="U211" s="561">
        <v>7667.6187368098444</v>
      </c>
      <c r="V211" s="561">
        <v>6489.3009661554588</v>
      </c>
      <c r="W211" s="561">
        <v>10306.780255554304</v>
      </c>
      <c r="X211" s="561">
        <v>18453.838376100673</v>
      </c>
      <c r="Y211" s="561">
        <v>19606.499576285598</v>
      </c>
      <c r="Z211" s="561">
        <v>28015.532783812505</v>
      </c>
      <c r="AA211" s="561">
        <v>37053.2423551342</v>
      </c>
      <c r="AB211" s="561">
        <v>27105.665853716404</v>
      </c>
      <c r="AC211" s="561">
        <v>59201.930627745016</v>
      </c>
      <c r="AD211" s="561">
        <v>45241.020189386189</v>
      </c>
      <c r="AE211" s="561">
        <v>56490.500618038634</v>
      </c>
      <c r="AF211" s="561">
        <v>67595.728992017597</v>
      </c>
      <c r="AG211" s="561">
        <v>47478.04615124876</v>
      </c>
      <c r="AH211" s="561">
        <v>27948.824097231165</v>
      </c>
      <c r="AI211" s="561">
        <v>37173.338767035188</v>
      </c>
      <c r="AJ211" s="561">
        <v>27908.74032151444</v>
      </c>
      <c r="AK211" s="561">
        <v>32109.184155213832</v>
      </c>
      <c r="AL211" s="561">
        <v>42501.200072982028</v>
      </c>
      <c r="AM211" s="561">
        <v>104752.72568327634</v>
      </c>
      <c r="AN211" s="561">
        <v>125795.54366835521</v>
      </c>
      <c r="AO211" s="561">
        <v>150047.21851753478</v>
      </c>
      <c r="AP211" s="561">
        <v>252186.86420722824</v>
      </c>
      <c r="AQ211" s="561">
        <v>24189.455322368049</v>
      </c>
      <c r="AR211" s="561">
        <v>262766.52463351761</v>
      </c>
      <c r="AS211" s="561">
        <v>354997.92855272093</v>
      </c>
      <c r="AT211" s="561">
        <v>316132.589434803</v>
      </c>
      <c r="AU211" s="561">
        <v>285765.38631193974</v>
      </c>
      <c r="AV211" s="561">
        <v>328640.74270825839</v>
      </c>
      <c r="AW211" s="561">
        <v>379289.44088948541</v>
      </c>
      <c r="AX211" s="561">
        <v>252254.57796531692</v>
      </c>
      <c r="AY211" s="561">
        <v>365051.65517077106</v>
      </c>
      <c r="AZ211" s="561">
        <v>185933.21557762829</v>
      </c>
      <c r="BA211" s="561">
        <v>157015.72487613623</v>
      </c>
      <c r="BB211" s="561">
        <v>110820.22901593799</v>
      </c>
      <c r="BC211" s="561">
        <v>63071.077591242305</v>
      </c>
      <c r="BD211" s="561">
        <v>186757.90843377204</v>
      </c>
      <c r="BE211" s="561">
        <v>250809.031521592</v>
      </c>
      <c r="BF211" s="561">
        <v>182961.15796551254</v>
      </c>
      <c r="BG211" s="561">
        <v>200663.10357944481</v>
      </c>
      <c r="BH211" s="198"/>
      <c r="BI211" s="153"/>
      <c r="BJ211" s="153"/>
    </row>
    <row r="212" spans="1:62">
      <c r="A212" s="169" t="s">
        <v>22</v>
      </c>
      <c r="B212" s="159" t="s">
        <v>155</v>
      </c>
      <c r="C212" s="179" t="s">
        <v>170</v>
      </c>
      <c r="D212" s="158" t="s">
        <v>156</v>
      </c>
      <c r="E212" s="160" t="s">
        <v>157</v>
      </c>
      <c r="F212" s="561">
        <v>18082.632228148173</v>
      </c>
      <c r="G212" s="561">
        <v>19594.766783345403</v>
      </c>
      <c r="H212" s="561">
        <v>22945.945221436425</v>
      </c>
      <c r="I212" s="561">
        <v>26161.994740076017</v>
      </c>
      <c r="J212" s="561">
        <v>30294.823685075527</v>
      </c>
      <c r="K212" s="561">
        <v>26436.88627722118</v>
      </c>
      <c r="L212" s="561">
        <v>14771.960695874783</v>
      </c>
      <c r="M212" s="561">
        <v>17210.83682237941</v>
      </c>
      <c r="N212" s="561">
        <v>15296.745700810718</v>
      </c>
      <c r="O212" s="561">
        <v>19358.284198549209</v>
      </c>
      <c r="P212" s="561">
        <v>14375.223475434741</v>
      </c>
      <c r="Q212" s="561">
        <v>23361.532242160076</v>
      </c>
      <c r="R212" s="561">
        <v>37454.326299729924</v>
      </c>
      <c r="S212" s="561">
        <v>51218.206214024227</v>
      </c>
      <c r="T212" s="561">
        <v>30252.084642657461</v>
      </c>
      <c r="U212" s="561">
        <v>44372.969778515231</v>
      </c>
      <c r="V212" s="561">
        <v>62192.16683252035</v>
      </c>
      <c r="W212" s="561">
        <v>90269.266098086868</v>
      </c>
      <c r="X212" s="561">
        <v>65586.120289457118</v>
      </c>
      <c r="Y212" s="561">
        <v>108465.71430917711</v>
      </c>
      <c r="Z212" s="561">
        <v>216397.07726977571</v>
      </c>
      <c r="AA212" s="561">
        <v>301524.83524445991</v>
      </c>
      <c r="AB212" s="561">
        <v>319385.56757999852</v>
      </c>
      <c r="AC212" s="561">
        <v>174778.14147359462</v>
      </c>
      <c r="AD212" s="561">
        <v>260276.76006552938</v>
      </c>
      <c r="AE212" s="561">
        <v>371343.06228738633</v>
      </c>
      <c r="AF212" s="561">
        <v>430043.03639976564</v>
      </c>
      <c r="AG212" s="561">
        <v>476196.41993933334</v>
      </c>
      <c r="AH212" s="561">
        <v>546074.99939547281</v>
      </c>
      <c r="AI212" s="561">
        <v>541005.02590448014</v>
      </c>
      <c r="AJ212" s="561">
        <v>539678.36411905836</v>
      </c>
      <c r="AK212" s="561">
        <v>645170.92656400253</v>
      </c>
      <c r="AL212" s="561">
        <v>522839.57126843481</v>
      </c>
      <c r="AM212" s="561">
        <v>672967.5364098819</v>
      </c>
      <c r="AN212" s="561">
        <v>740300.6248641056</v>
      </c>
      <c r="AO212" s="561">
        <v>883020.54578738625</v>
      </c>
      <c r="AP212" s="561">
        <v>1233818.1203798265</v>
      </c>
      <c r="AQ212" s="561">
        <v>1236621.475319891</v>
      </c>
      <c r="AR212" s="561">
        <v>1257521.7456014138</v>
      </c>
      <c r="AS212" s="561">
        <v>1355073.8396716679</v>
      </c>
      <c r="AT212" s="561">
        <v>1980423.7986904874</v>
      </c>
      <c r="AU212" s="561">
        <v>1430843.9869235626</v>
      </c>
      <c r="AV212" s="561">
        <v>1742515.3964406934</v>
      </c>
      <c r="AW212" s="561">
        <v>2165361.1108561847</v>
      </c>
      <c r="AX212" s="561">
        <v>2842384.9120809031</v>
      </c>
      <c r="AY212" s="561">
        <v>1770333.7540194383</v>
      </c>
      <c r="AZ212" s="561">
        <v>2357106.6641498702</v>
      </c>
      <c r="BA212" s="561">
        <v>1492552.4152714666</v>
      </c>
      <c r="BB212" s="561">
        <v>837609.22182552284</v>
      </c>
      <c r="BC212" s="561">
        <v>841328.6244655709</v>
      </c>
      <c r="BD212" s="561">
        <v>746708.23393993231</v>
      </c>
      <c r="BE212" s="561">
        <v>1002801.8120051193</v>
      </c>
      <c r="BF212" s="561">
        <v>731527.80671925575</v>
      </c>
      <c r="BG212" s="561">
        <v>802304.93555697519</v>
      </c>
      <c r="BH212" s="198"/>
      <c r="BI212" s="153"/>
      <c r="BJ212" s="153"/>
    </row>
    <row r="213" spans="1:62">
      <c r="A213" s="169" t="s">
        <v>23</v>
      </c>
      <c r="B213" s="159" t="s">
        <v>155</v>
      </c>
      <c r="C213" s="179" t="s">
        <v>170</v>
      </c>
      <c r="D213" s="158" t="s">
        <v>156</v>
      </c>
      <c r="E213" s="160" t="s">
        <v>157</v>
      </c>
      <c r="F213" s="561">
        <v>4730.2112232797945</v>
      </c>
      <c r="G213" s="561">
        <v>5030.4767983484553</v>
      </c>
      <c r="H213" s="561">
        <v>5776.2133109161887</v>
      </c>
      <c r="I213" s="561">
        <v>6447.060388201824</v>
      </c>
      <c r="J213" s="561">
        <v>5341.1568614643884</v>
      </c>
      <c r="K213" s="561">
        <v>5519.4451569326075</v>
      </c>
      <c r="L213" s="561">
        <v>7484.8336445531622</v>
      </c>
      <c r="M213" s="561">
        <v>8951.8475801932454</v>
      </c>
      <c r="N213" s="561">
        <v>9298.9821465729874</v>
      </c>
      <c r="O213" s="561">
        <v>8070.5069003802919</v>
      </c>
      <c r="P213" s="561">
        <v>6334.7191366330699</v>
      </c>
      <c r="Q213" s="561">
        <v>10525.228936379541</v>
      </c>
      <c r="R213" s="561">
        <v>9636.3620991948774</v>
      </c>
      <c r="S213" s="561">
        <v>19669.03690671215</v>
      </c>
      <c r="T213" s="561">
        <v>18677.363102200005</v>
      </c>
      <c r="U213" s="561">
        <v>16148.295434086556</v>
      </c>
      <c r="V213" s="561">
        <v>27936.724481595098</v>
      </c>
      <c r="W213" s="561">
        <v>37519.38211205478</v>
      </c>
      <c r="X213" s="561">
        <v>25704.843785477718</v>
      </c>
      <c r="Y213" s="561">
        <v>50210.304306255101</v>
      </c>
      <c r="Z213" s="561">
        <v>101897.62019895524</v>
      </c>
      <c r="AA213" s="561">
        <v>123044.38471494941</v>
      </c>
      <c r="AB213" s="561">
        <v>164391.11374945429</v>
      </c>
      <c r="AC213" s="561">
        <v>128110.80585006747</v>
      </c>
      <c r="AD213" s="561">
        <v>171006.86019931841</v>
      </c>
      <c r="AE213" s="561">
        <v>198406.42507196404</v>
      </c>
      <c r="AF213" s="561">
        <v>193539.45147149888</v>
      </c>
      <c r="AG213" s="561">
        <v>243007.82713615216</v>
      </c>
      <c r="AH213" s="561">
        <v>240602.53863530024</v>
      </c>
      <c r="AI213" s="561">
        <v>235451.12627773869</v>
      </c>
      <c r="AJ213" s="561">
        <v>248222.15934045156</v>
      </c>
      <c r="AK213" s="561">
        <v>307766.59030970675</v>
      </c>
      <c r="AL213" s="561">
        <v>234344.07323564735</v>
      </c>
      <c r="AM213" s="561">
        <v>255733.18411451645</v>
      </c>
      <c r="AN213" s="561">
        <v>265524.23387253884</v>
      </c>
      <c r="AO213" s="561">
        <v>316713.70526932419</v>
      </c>
      <c r="AP213" s="561">
        <v>348268.10127181566</v>
      </c>
      <c r="AQ213" s="561">
        <v>377453.48581937817</v>
      </c>
      <c r="AR213" s="561">
        <v>466409.91458053916</v>
      </c>
      <c r="AS213" s="561">
        <v>593273.73324764904</v>
      </c>
      <c r="AT213" s="561">
        <v>120699.49999593072</v>
      </c>
      <c r="AU213" s="561">
        <v>815618.4220418625</v>
      </c>
      <c r="AV213" s="561">
        <v>718851.85586734652</v>
      </c>
      <c r="AW213" s="561">
        <v>1152022.4032489837</v>
      </c>
      <c r="AX213" s="561">
        <v>766342.49394834344</v>
      </c>
      <c r="AY213" s="561">
        <v>786100.12060149992</v>
      </c>
      <c r="AZ213" s="561">
        <v>1085161.1380116402</v>
      </c>
      <c r="BA213" s="561">
        <v>718788.12363623688</v>
      </c>
      <c r="BB213" s="561">
        <v>320945.51802628557</v>
      </c>
      <c r="BC213" s="561">
        <v>318241.2460766937</v>
      </c>
      <c r="BD213" s="561">
        <v>351241.57112990721</v>
      </c>
      <c r="BE213" s="561">
        <v>471704.56675174442</v>
      </c>
      <c r="BF213" s="561">
        <v>344100.90109968686</v>
      </c>
      <c r="BG213" s="561">
        <v>377393.51634493971</v>
      </c>
      <c r="BH213" s="198"/>
      <c r="BI213" s="153"/>
      <c r="BJ213" s="153"/>
    </row>
    <row r="214" spans="1:62">
      <c r="A214" s="169" t="s">
        <v>24</v>
      </c>
      <c r="B214" s="159" t="s">
        <v>155</v>
      </c>
      <c r="C214" s="179" t="s">
        <v>170</v>
      </c>
      <c r="D214" s="158" t="s">
        <v>156</v>
      </c>
      <c r="E214" s="160" t="s">
        <v>157</v>
      </c>
      <c r="F214" s="561">
        <v>9931.4681081259278</v>
      </c>
      <c r="G214" s="561">
        <v>8446.0869144374592</v>
      </c>
      <c r="H214" s="561">
        <v>12693.116341311883</v>
      </c>
      <c r="I214" s="561">
        <v>7772.492120220254</v>
      </c>
      <c r="J214" s="561">
        <v>9665.381883497168</v>
      </c>
      <c r="K214" s="561">
        <v>9818.5589119020497</v>
      </c>
      <c r="L214" s="561">
        <v>21053.426704724221</v>
      </c>
      <c r="M214" s="561">
        <v>22726.167770056607</v>
      </c>
      <c r="N214" s="561">
        <v>26554.135323878483</v>
      </c>
      <c r="O214" s="561">
        <v>37564.679201808787</v>
      </c>
      <c r="P214" s="561">
        <v>42517.461965651863</v>
      </c>
      <c r="Q214" s="561">
        <v>63491.704950368701</v>
      </c>
      <c r="R214" s="561">
        <v>50777.634733320017</v>
      </c>
      <c r="S214" s="561">
        <v>90989.689967884289</v>
      </c>
      <c r="T214" s="561">
        <v>78693.127336995356</v>
      </c>
      <c r="U214" s="561">
        <v>48488.482338535687</v>
      </c>
      <c r="V214" s="561">
        <v>74559.092030472268</v>
      </c>
      <c r="W214" s="561">
        <v>77615.463841043558</v>
      </c>
      <c r="X214" s="561">
        <v>292021.21066911431</v>
      </c>
      <c r="Y214" s="561">
        <v>252941.55936659325</v>
      </c>
      <c r="Z214" s="561">
        <v>458423.22024075349</v>
      </c>
      <c r="AA214" s="561">
        <v>566495.47688558022</v>
      </c>
      <c r="AB214" s="561">
        <v>418772.41111051134</v>
      </c>
      <c r="AC214" s="561">
        <v>474195.40357992309</v>
      </c>
      <c r="AD214" s="561">
        <v>770301.04053259687</v>
      </c>
      <c r="AE214" s="561">
        <v>876270.45993460028</v>
      </c>
      <c r="AF214" s="561">
        <v>1181623.4651395534</v>
      </c>
      <c r="AG214" s="561">
        <v>1263767.5160194</v>
      </c>
      <c r="AH214" s="561">
        <v>965650.60656838457</v>
      </c>
      <c r="AI214" s="561">
        <v>1068368.9072634499</v>
      </c>
      <c r="AJ214" s="561">
        <v>962744.82514344121</v>
      </c>
      <c r="AK214" s="561">
        <v>1010801.8975766574</v>
      </c>
      <c r="AL214" s="561">
        <v>788166.68112586054</v>
      </c>
      <c r="AM214" s="561">
        <v>924467.94348605035</v>
      </c>
      <c r="AN214" s="561">
        <v>1181620.8535675143</v>
      </c>
      <c r="AO214" s="561">
        <v>1409421.3296422332</v>
      </c>
      <c r="AP214" s="561">
        <v>941032.15709994838</v>
      </c>
      <c r="AQ214" s="561">
        <v>1178142.7743234497</v>
      </c>
      <c r="AR214" s="561">
        <v>1209445.8366281441</v>
      </c>
      <c r="AS214" s="561">
        <v>1828269.9938440204</v>
      </c>
      <c r="AT214" s="561">
        <v>2081104.4337963741</v>
      </c>
      <c r="AU214" s="561">
        <v>2242539.3822824112</v>
      </c>
      <c r="AV214" s="561">
        <v>2061561.9582356173</v>
      </c>
      <c r="AW214" s="561">
        <v>3685624.4245532705</v>
      </c>
      <c r="AX214" s="561">
        <v>2738561.3435166399</v>
      </c>
      <c r="AY214" s="561">
        <v>4285860.1713129841</v>
      </c>
      <c r="AZ214" s="561">
        <v>2384982.3065829035</v>
      </c>
      <c r="BA214" s="561">
        <v>1625065.6463854315</v>
      </c>
      <c r="BB214" s="561">
        <v>836246.79316440586</v>
      </c>
      <c r="BC214" s="561">
        <v>1027703.6054830439</v>
      </c>
      <c r="BD214" s="561">
        <v>2474263.0023739343</v>
      </c>
      <c r="BE214" s="561">
        <v>3322844.59897546</v>
      </c>
      <c r="BF214" s="561">
        <v>2423961.7364642676</v>
      </c>
      <c r="BG214" s="561">
        <v>2658486.0437340732</v>
      </c>
      <c r="BH214" s="198"/>
      <c r="BI214" s="153"/>
      <c r="BJ214" s="153"/>
    </row>
    <row r="215" spans="1:62">
      <c r="A215" s="169" t="s">
        <v>25</v>
      </c>
      <c r="B215" s="159" t="s">
        <v>155</v>
      </c>
      <c r="C215" s="179" t="s">
        <v>170</v>
      </c>
      <c r="D215" s="158" t="s">
        <v>156</v>
      </c>
      <c r="E215" s="160" t="s">
        <v>157</v>
      </c>
      <c r="F215" s="561">
        <v>5754.2600972561431</v>
      </c>
      <c r="G215" s="561">
        <v>5549.6546246220769</v>
      </c>
      <c r="H215" s="561">
        <v>7010.695145349966</v>
      </c>
      <c r="I215" s="561">
        <v>6211.6292212189846</v>
      </c>
      <c r="J215" s="561">
        <v>7094.9693278099339</v>
      </c>
      <c r="K215" s="561">
        <v>4955.1038200672456</v>
      </c>
      <c r="L215" s="561">
        <v>12384.162153041816</v>
      </c>
      <c r="M215" s="561">
        <v>12614.707737733483</v>
      </c>
      <c r="N215" s="561">
        <v>18105.512014727195</v>
      </c>
      <c r="O215" s="561">
        <v>35172.547528635478</v>
      </c>
      <c r="P215" s="561">
        <v>45260.400775706657</v>
      </c>
      <c r="Q215" s="561">
        <v>44930.102712750508</v>
      </c>
      <c r="R215" s="561">
        <v>50039.660103576047</v>
      </c>
      <c r="S215" s="561">
        <v>69497.534870963456</v>
      </c>
      <c r="T215" s="561">
        <v>65024.183331613167</v>
      </c>
      <c r="U215" s="561">
        <v>58763.481730328269</v>
      </c>
      <c r="V215" s="561">
        <v>68211.433620191397</v>
      </c>
      <c r="W215" s="561">
        <v>73544.150119417536</v>
      </c>
      <c r="X215" s="561">
        <v>115326.73200788263</v>
      </c>
      <c r="Y215" s="561">
        <v>150370.33166350389</v>
      </c>
      <c r="Z215" s="561">
        <v>327193.80303424021</v>
      </c>
      <c r="AA215" s="561">
        <v>523971.01215593074</v>
      </c>
      <c r="AB215" s="561">
        <v>355860.26156690577</v>
      </c>
      <c r="AC215" s="561">
        <v>332274.46314838051</v>
      </c>
      <c r="AD215" s="561">
        <v>535996.51374028192</v>
      </c>
      <c r="AE215" s="561">
        <v>545425.68540683668</v>
      </c>
      <c r="AF215" s="561">
        <v>718422.62108769862</v>
      </c>
      <c r="AG215" s="561">
        <v>526525.66314071091</v>
      </c>
      <c r="AH215" s="561">
        <v>689011.21979835024</v>
      </c>
      <c r="AI215" s="561">
        <v>636011.43321732816</v>
      </c>
      <c r="AJ215" s="561">
        <v>726833.63132931991</v>
      </c>
      <c r="AK215" s="561">
        <v>1021804.8933970304</v>
      </c>
      <c r="AL215" s="561">
        <v>975989.93901729921</v>
      </c>
      <c r="AM215" s="561">
        <v>1294762.1866853039</v>
      </c>
      <c r="AN215" s="561">
        <v>1017760.718200963</v>
      </c>
      <c r="AO215" s="561">
        <v>1213971.1823581778</v>
      </c>
      <c r="AP215" s="561">
        <v>1348691.2666612905</v>
      </c>
      <c r="AQ215" s="561">
        <v>1375244.8623951662</v>
      </c>
      <c r="AR215" s="561">
        <v>1732400.5652802929</v>
      </c>
      <c r="AS215" s="561">
        <v>2121357.3227305533</v>
      </c>
      <c r="AT215" s="561">
        <v>1811422.510862397</v>
      </c>
      <c r="AU215" s="561">
        <v>1186396.8228063567</v>
      </c>
      <c r="AV215" s="561">
        <v>1193878.1087551964</v>
      </c>
      <c r="AW215" s="561">
        <v>2002740.1161944855</v>
      </c>
      <c r="AX215" s="561">
        <v>864693.37852529949</v>
      </c>
      <c r="AY215" s="561">
        <v>1151388.5901142145</v>
      </c>
      <c r="AZ215" s="561">
        <v>1929938.0975035736</v>
      </c>
      <c r="BA215" s="561">
        <v>1752063.1499135534</v>
      </c>
      <c r="BB215" s="561">
        <v>856468.8019583592</v>
      </c>
      <c r="BC215" s="561">
        <v>758814.59980656195</v>
      </c>
      <c r="BD215" s="561">
        <v>1125525.7127955372</v>
      </c>
      <c r="BE215" s="561">
        <v>1511539.8129391903</v>
      </c>
      <c r="BF215" s="561">
        <v>1102644.002923476</v>
      </c>
      <c r="BG215" s="561">
        <v>1209327.5437816903</v>
      </c>
      <c r="BH215" s="198"/>
      <c r="BI215" s="153"/>
      <c r="BJ215" s="153"/>
    </row>
    <row r="216" spans="1:62">
      <c r="A216" s="169" t="s">
        <v>26</v>
      </c>
      <c r="B216" s="159" t="s">
        <v>155</v>
      </c>
      <c r="C216" s="179" t="s">
        <v>170</v>
      </c>
      <c r="D216" s="158" t="s">
        <v>156</v>
      </c>
      <c r="E216" s="160" t="s">
        <v>157</v>
      </c>
      <c r="F216" s="561">
        <v>638.6737128822449</v>
      </c>
      <c r="G216" s="561">
        <v>650.95720740287641</v>
      </c>
      <c r="H216" s="561">
        <v>733.49382606098504</v>
      </c>
      <c r="I216" s="561">
        <v>795.27092443318554</v>
      </c>
      <c r="J216" s="561">
        <v>335.60965201810257</v>
      </c>
      <c r="K216" s="561">
        <v>780.55082253921182</v>
      </c>
      <c r="L216" s="561">
        <v>1154.5604169385101</v>
      </c>
      <c r="M216" s="561">
        <v>1371.9832937686149</v>
      </c>
      <c r="N216" s="561">
        <v>1809.3362375634629</v>
      </c>
      <c r="O216" s="561">
        <v>1831.0511452355577</v>
      </c>
      <c r="P216" s="561">
        <v>1493.1243304576783</v>
      </c>
      <c r="Q216" s="561">
        <v>1796.3264238121699</v>
      </c>
      <c r="R216" s="561">
        <v>1837.4740241030945</v>
      </c>
      <c r="S216" s="561">
        <v>2544.1949425964781</v>
      </c>
      <c r="T216" s="561">
        <v>1981.9657080527256</v>
      </c>
      <c r="U216" s="561">
        <v>2794.3801883828478</v>
      </c>
      <c r="V216" s="561">
        <v>3658.5026482415833</v>
      </c>
      <c r="W216" s="561">
        <v>6369.3944393294969</v>
      </c>
      <c r="X216" s="561">
        <v>4346.0351523000036</v>
      </c>
      <c r="Y216" s="561">
        <v>9838.7459554966044</v>
      </c>
      <c r="Z216" s="561">
        <v>14514.073979913648</v>
      </c>
      <c r="AA216" s="561">
        <v>23192.745780011304</v>
      </c>
      <c r="AB216" s="561">
        <v>31369.840040498199</v>
      </c>
      <c r="AC216" s="561">
        <v>23715.859474315497</v>
      </c>
      <c r="AD216" s="561">
        <v>30170.460324966465</v>
      </c>
      <c r="AE216" s="561">
        <v>40303.332940534499</v>
      </c>
      <c r="AF216" s="561">
        <v>51278.687303472885</v>
      </c>
      <c r="AG216" s="561">
        <v>70278.367877159864</v>
      </c>
      <c r="AH216" s="561">
        <v>69513.965071925049</v>
      </c>
      <c r="AI216" s="561">
        <v>63904.721840472703</v>
      </c>
      <c r="AJ216" s="561">
        <v>52602.400465581261</v>
      </c>
      <c r="AK216" s="561">
        <v>78817.796843743403</v>
      </c>
      <c r="AL216" s="561">
        <v>54551.348006242428</v>
      </c>
      <c r="AM216" s="561">
        <v>63909.288801189679</v>
      </c>
      <c r="AN216" s="561">
        <v>99176.815597713794</v>
      </c>
      <c r="AO216" s="561">
        <v>118296.76066344544</v>
      </c>
      <c r="AP216" s="561">
        <v>269157.65880164056</v>
      </c>
      <c r="AQ216" s="561">
        <v>184643.65075866506</v>
      </c>
      <c r="AR216" s="561">
        <v>247021.6010662296</v>
      </c>
      <c r="AS216" s="561">
        <v>524753.99627243867</v>
      </c>
      <c r="AT216" s="561">
        <v>482763.62719455274</v>
      </c>
      <c r="AU216" s="561">
        <v>390015.01243468752</v>
      </c>
      <c r="AV216" s="561">
        <v>572035.23596341535</v>
      </c>
      <c r="AW216" s="561">
        <v>513428.27347227046</v>
      </c>
      <c r="AX216" s="561">
        <v>897751.0051058497</v>
      </c>
      <c r="AY216" s="561">
        <v>727066.17738656641</v>
      </c>
      <c r="AZ216" s="561">
        <v>1006306.7574334764</v>
      </c>
      <c r="BA216" s="561">
        <v>993619.40393847274</v>
      </c>
      <c r="BB216" s="561">
        <v>478168.98592486454</v>
      </c>
      <c r="BC216" s="561">
        <v>494835.28100130142</v>
      </c>
      <c r="BD216" s="561">
        <v>509373.59463732445</v>
      </c>
      <c r="BE216" s="561">
        <v>684070.08316311229</v>
      </c>
      <c r="BF216" s="561">
        <v>499018.13258392445</v>
      </c>
      <c r="BG216" s="561">
        <v>547299.37403207796</v>
      </c>
      <c r="BH216" s="198"/>
      <c r="BI216" s="153"/>
      <c r="BJ216" s="153"/>
    </row>
    <row r="217" spans="1:62">
      <c r="A217" s="169" t="s">
        <v>27</v>
      </c>
      <c r="B217" s="159" t="s">
        <v>155</v>
      </c>
      <c r="C217" s="179" t="s">
        <v>170</v>
      </c>
      <c r="D217" s="158" t="s">
        <v>156</v>
      </c>
      <c r="E217" s="160" t="s">
        <v>157</v>
      </c>
      <c r="F217" s="561">
        <v>4094.3330646942482</v>
      </c>
      <c r="G217" s="561">
        <v>4137.9980309152588</v>
      </c>
      <c r="H217" s="561">
        <v>4727.8773302504942</v>
      </c>
      <c r="I217" s="561">
        <v>4908.0464554703785</v>
      </c>
      <c r="J217" s="561">
        <v>5249.2028735499134</v>
      </c>
      <c r="K217" s="561">
        <v>6484.5692202646333</v>
      </c>
      <c r="L217" s="561">
        <v>2784.3784259097315</v>
      </c>
      <c r="M217" s="561">
        <v>5862.5537183124106</v>
      </c>
      <c r="N217" s="561">
        <v>8780.0128112709899</v>
      </c>
      <c r="O217" s="561">
        <v>13177.052684117576</v>
      </c>
      <c r="P217" s="561">
        <v>31164.031791446418</v>
      </c>
      <c r="Q217" s="561">
        <v>37298.166079079972</v>
      </c>
      <c r="R217" s="561">
        <v>26403.370820452121</v>
      </c>
      <c r="S217" s="561">
        <v>20112.745184933254</v>
      </c>
      <c r="T217" s="561">
        <v>16936.18324146136</v>
      </c>
      <c r="U217" s="561">
        <v>20237.453893821723</v>
      </c>
      <c r="V217" s="561">
        <v>24224.147883229736</v>
      </c>
      <c r="W217" s="561">
        <v>63307.475255388301</v>
      </c>
      <c r="X217" s="561">
        <v>62478.425692479592</v>
      </c>
      <c r="Y217" s="561">
        <v>80519.199754162561</v>
      </c>
      <c r="Z217" s="561">
        <v>113592.31257634763</v>
      </c>
      <c r="AA217" s="561">
        <v>244743.60977545663</v>
      </c>
      <c r="AB217" s="561">
        <v>245472.4383887662</v>
      </c>
      <c r="AC217" s="561">
        <v>214498.76475320169</v>
      </c>
      <c r="AD217" s="561">
        <v>246132.73248561576</v>
      </c>
      <c r="AE217" s="561">
        <v>347440.41649321443</v>
      </c>
      <c r="AF217" s="561">
        <v>367729.62239553832</v>
      </c>
      <c r="AG217" s="561">
        <v>440800.13235404459</v>
      </c>
      <c r="AH217" s="561">
        <v>487180.4274183035</v>
      </c>
      <c r="AI217" s="561">
        <v>449612.69705345965</v>
      </c>
      <c r="AJ217" s="561">
        <v>414328.5173263186</v>
      </c>
      <c r="AK217" s="561">
        <v>515386.2255785116</v>
      </c>
      <c r="AL217" s="561">
        <v>379446.9520607873</v>
      </c>
      <c r="AM217" s="561">
        <v>507436.20903901837</v>
      </c>
      <c r="AN217" s="561">
        <v>442500.15285967325</v>
      </c>
      <c r="AO217" s="561">
        <v>527808.18138695566</v>
      </c>
      <c r="AP217" s="561">
        <v>599190.21361541748</v>
      </c>
      <c r="AQ217" s="561">
        <v>695158.03340975835</v>
      </c>
      <c r="AR217" s="561">
        <v>545895.75017988717</v>
      </c>
      <c r="AS217" s="561">
        <v>807143.28928523231</v>
      </c>
      <c r="AT217" s="561">
        <v>1371882.2125407232</v>
      </c>
      <c r="AU217" s="561">
        <v>1044435.4621881475</v>
      </c>
      <c r="AV217" s="561">
        <v>1309501.3652516131</v>
      </c>
      <c r="AW217" s="561">
        <v>1617803.8211852736</v>
      </c>
      <c r="AX217" s="561">
        <v>3719019.0070350231</v>
      </c>
      <c r="AY217" s="561">
        <v>6999753.7322093453</v>
      </c>
      <c r="AZ217" s="561">
        <v>2046365.397104373</v>
      </c>
      <c r="BA217" s="561">
        <v>1764809.3321092057</v>
      </c>
      <c r="BB217" s="561">
        <v>1195220.7453935079</v>
      </c>
      <c r="BC217" s="561">
        <v>1123673.4612877849</v>
      </c>
      <c r="BD217" s="561">
        <v>799011.24043022131</v>
      </c>
      <c r="BE217" s="561">
        <v>1073042.834264955</v>
      </c>
      <c r="BF217" s="561">
        <v>782767.50367663789</v>
      </c>
      <c r="BG217" s="561">
        <v>858502.20022381027</v>
      </c>
      <c r="BH217" s="198"/>
      <c r="BI217" s="153"/>
      <c r="BJ217" s="153"/>
    </row>
    <row r="218" spans="1:62">
      <c r="A218" s="169" t="s">
        <v>28</v>
      </c>
      <c r="B218" s="159" t="s">
        <v>155</v>
      </c>
      <c r="C218" s="179" t="s">
        <v>170</v>
      </c>
      <c r="D218" s="158" t="s">
        <v>156</v>
      </c>
      <c r="E218" s="160" t="s">
        <v>157</v>
      </c>
      <c r="F218" s="561">
        <v>35568.573696059269</v>
      </c>
      <c r="G218" s="561">
        <v>40422.705055056082</v>
      </c>
      <c r="H218" s="561">
        <v>41311.50092143481</v>
      </c>
      <c r="I218" s="561">
        <v>37307.697286989016</v>
      </c>
      <c r="J218" s="561">
        <v>28086.149526071385</v>
      </c>
      <c r="K218" s="561">
        <v>51457.433031042681</v>
      </c>
      <c r="L218" s="561">
        <v>44444.988384402925</v>
      </c>
      <c r="M218" s="561">
        <v>67629.764613745778</v>
      </c>
      <c r="N218" s="561">
        <v>84263.542245194039</v>
      </c>
      <c r="O218" s="561">
        <v>64319.247343806477</v>
      </c>
      <c r="P218" s="561">
        <v>83099.247631373059</v>
      </c>
      <c r="Q218" s="561">
        <v>133928.74414551904</v>
      </c>
      <c r="R218" s="561">
        <v>97961.476332025064</v>
      </c>
      <c r="S218" s="561">
        <v>194025.25322149097</v>
      </c>
      <c r="T218" s="561">
        <v>201071.78885843002</v>
      </c>
      <c r="U218" s="561">
        <v>208233.78643127173</v>
      </c>
      <c r="V218" s="561">
        <v>259437.20861030783</v>
      </c>
      <c r="W218" s="561">
        <v>320188.81972919783</v>
      </c>
      <c r="X218" s="561">
        <v>550971.57028095413</v>
      </c>
      <c r="Y218" s="561">
        <v>337728.89634211734</v>
      </c>
      <c r="Z218" s="561">
        <v>466678.77619727585</v>
      </c>
      <c r="AA218" s="561">
        <v>778676.09675642278</v>
      </c>
      <c r="AB218" s="561">
        <v>646994.82369798503</v>
      </c>
      <c r="AC218" s="561">
        <v>793975.62196084869</v>
      </c>
      <c r="AD218" s="561">
        <v>1330157.6428028522</v>
      </c>
      <c r="AE218" s="561">
        <v>1136720.1242431491</v>
      </c>
      <c r="AF218" s="561">
        <v>1532905.7540569005</v>
      </c>
      <c r="AG218" s="561">
        <v>2079379.0207329141</v>
      </c>
      <c r="AH218" s="561">
        <v>1765744.2278557443</v>
      </c>
      <c r="AI218" s="561">
        <v>1574678.0436610421</v>
      </c>
      <c r="AJ218" s="561">
        <v>1460484.5308307928</v>
      </c>
      <c r="AK218" s="561">
        <v>1978618.5228632656</v>
      </c>
      <c r="AL218" s="561">
        <v>1754465.3702554</v>
      </c>
      <c r="AM218" s="561">
        <v>2266443.6280936156</v>
      </c>
      <c r="AN218" s="561">
        <v>2532673.7264722516</v>
      </c>
      <c r="AO218" s="561">
        <v>3020938.8742059078</v>
      </c>
      <c r="AP218" s="561">
        <v>2638875.1463829023</v>
      </c>
      <c r="AQ218" s="561">
        <v>3986155.2740826248</v>
      </c>
      <c r="AR218" s="561">
        <v>4658801.168132754</v>
      </c>
      <c r="AS218" s="561">
        <v>3204625.980168968</v>
      </c>
      <c r="AT218" s="561">
        <v>3104746.1418783064</v>
      </c>
      <c r="AU218" s="561">
        <v>7335089.5900991699</v>
      </c>
      <c r="AV218" s="561">
        <v>5841583.2695097253</v>
      </c>
      <c r="AW218" s="561">
        <v>5672941.4068404259</v>
      </c>
      <c r="AX218" s="561">
        <v>1858345.7164515418</v>
      </c>
      <c r="AY218" s="561">
        <v>1841877.0407906743</v>
      </c>
      <c r="AZ218" s="561">
        <v>7534412.3139986005</v>
      </c>
      <c r="BA218" s="561">
        <v>6525660.5703943595</v>
      </c>
      <c r="BB218" s="561">
        <v>3079714.581603637</v>
      </c>
      <c r="BC218" s="561">
        <v>2647914.4987432179</v>
      </c>
      <c r="BD218" s="561">
        <v>1481427.7796877427</v>
      </c>
      <c r="BE218" s="561">
        <v>1989503.2548216069</v>
      </c>
      <c r="BF218" s="561">
        <v>1451310.6528501573</v>
      </c>
      <c r="BG218" s="561">
        <v>1591728.5564716279</v>
      </c>
      <c r="BH218" s="198"/>
      <c r="BI218" s="153"/>
      <c r="BJ218" s="153"/>
    </row>
    <row r="219" spans="1:62">
      <c r="A219" s="169" t="s">
        <v>29</v>
      </c>
      <c r="B219" s="159" t="s">
        <v>155</v>
      </c>
      <c r="C219" s="179" t="s">
        <v>170</v>
      </c>
      <c r="D219" s="158" t="s">
        <v>156</v>
      </c>
      <c r="E219" s="160" t="s">
        <v>157</v>
      </c>
      <c r="F219" s="561">
        <v>1573.6453173184314</v>
      </c>
      <c r="G219" s="561">
        <v>1518.0340941246093</v>
      </c>
      <c r="H219" s="561">
        <v>1723.6855315731827</v>
      </c>
      <c r="I219" s="561">
        <v>1511.6389596939321</v>
      </c>
      <c r="J219" s="561">
        <v>708.99294374707404</v>
      </c>
      <c r="K219" s="561">
        <v>1502.6835635929208</v>
      </c>
      <c r="L219" s="561">
        <v>2850.8105848516279</v>
      </c>
      <c r="M219" s="561">
        <v>4998.0188622518581</v>
      </c>
      <c r="N219" s="561">
        <v>3463.7650713117387</v>
      </c>
      <c r="O219" s="561">
        <v>3986.6840360963433</v>
      </c>
      <c r="P219" s="561">
        <v>4759.5807885303811</v>
      </c>
      <c r="Q219" s="561">
        <v>4374.9925686003953</v>
      </c>
      <c r="R219" s="561">
        <v>6561.3297472038694</v>
      </c>
      <c r="S219" s="561">
        <v>14026.040590019797</v>
      </c>
      <c r="T219" s="561">
        <v>13953.473977774212</v>
      </c>
      <c r="U219" s="561">
        <v>13005.702493524039</v>
      </c>
      <c r="V219" s="561">
        <v>16086.277433588701</v>
      </c>
      <c r="W219" s="561">
        <v>16751.782756943376</v>
      </c>
      <c r="X219" s="561">
        <v>22944.019351288633</v>
      </c>
      <c r="Y219" s="561">
        <v>41509.545489122218</v>
      </c>
      <c r="Z219" s="561">
        <v>43241.169042249065</v>
      </c>
      <c r="AA219" s="561">
        <v>89550.068566498594</v>
      </c>
      <c r="AB219" s="561">
        <v>82516.465446955539</v>
      </c>
      <c r="AC219" s="561">
        <v>90425.342106848577</v>
      </c>
      <c r="AD219" s="561">
        <v>102443.13795655168</v>
      </c>
      <c r="AE219" s="561">
        <v>152989.83934014253</v>
      </c>
      <c r="AF219" s="561">
        <v>185145.2325424517</v>
      </c>
      <c r="AG219" s="561">
        <v>144527.63745825307</v>
      </c>
      <c r="AH219" s="561">
        <v>138573.82715102582</v>
      </c>
      <c r="AI219" s="561">
        <v>137791.16715143202</v>
      </c>
      <c r="AJ219" s="561">
        <v>132244.19917484763</v>
      </c>
      <c r="AK219" s="561">
        <v>161880.88090442511</v>
      </c>
      <c r="AL219" s="561">
        <v>138223.80324638757</v>
      </c>
      <c r="AM219" s="561">
        <v>197192.87854710303</v>
      </c>
      <c r="AN219" s="561">
        <v>189076.96581719106</v>
      </c>
      <c r="AO219" s="561">
        <v>225528.4406687716</v>
      </c>
      <c r="AP219" s="561">
        <v>141165.60672468433</v>
      </c>
      <c r="AQ219" s="561">
        <v>239494.80986329709</v>
      </c>
      <c r="AR219" s="561">
        <v>208177.09135823528</v>
      </c>
      <c r="AS219" s="561">
        <v>259488.65580693647</v>
      </c>
      <c r="AT219" s="561">
        <v>372583.40532117226</v>
      </c>
      <c r="AU219" s="561">
        <v>375838.90946261561</v>
      </c>
      <c r="AV219" s="561">
        <v>517374.90894679097</v>
      </c>
      <c r="AW219" s="561">
        <v>550842.66905042599</v>
      </c>
      <c r="AX219" s="561">
        <v>658440.39766536769</v>
      </c>
      <c r="AY219" s="561">
        <v>613361.03317216842</v>
      </c>
      <c r="AZ219" s="561">
        <v>930827.98744471814</v>
      </c>
      <c r="BA219" s="561">
        <v>580901.86144699203</v>
      </c>
      <c r="BB219" s="561">
        <v>294140.96382706141</v>
      </c>
      <c r="BC219" s="561">
        <v>233780.23121452754</v>
      </c>
      <c r="BD219" s="561">
        <v>225487.11411896034</v>
      </c>
      <c r="BE219" s="561">
        <v>302820.93640404177</v>
      </c>
      <c r="BF219" s="561">
        <v>220903.00674006861</v>
      </c>
      <c r="BG219" s="561">
        <v>242275.92028494191</v>
      </c>
      <c r="BH219" s="198"/>
      <c r="BI219" s="153"/>
      <c r="BJ219" s="153"/>
    </row>
    <row r="220" spans="1:62">
      <c r="A220" s="169" t="s">
        <v>30</v>
      </c>
      <c r="B220" s="159" t="s">
        <v>155</v>
      </c>
      <c r="C220" s="179" t="s">
        <v>170</v>
      </c>
      <c r="D220" s="158" t="s">
        <v>156</v>
      </c>
      <c r="E220" s="160" t="s">
        <v>157</v>
      </c>
      <c r="F220" s="561">
        <v>1071.7644039979227</v>
      </c>
      <c r="G220" s="561">
        <v>1091.8973254562081</v>
      </c>
      <c r="H220" s="561">
        <v>1432.1274681309339</v>
      </c>
      <c r="I220" s="561">
        <v>852.66092183068793</v>
      </c>
      <c r="J220" s="561">
        <v>1163.6028795981715</v>
      </c>
      <c r="K220" s="561">
        <v>960.51080532033166</v>
      </c>
      <c r="L220" s="561">
        <v>782.74310197451587</v>
      </c>
      <c r="M220" s="561">
        <v>954.08633630204451</v>
      </c>
      <c r="N220" s="561">
        <v>1420.0645852691116</v>
      </c>
      <c r="O220" s="561">
        <v>1590.6095904305705</v>
      </c>
      <c r="P220" s="561">
        <v>2949.4027463908333</v>
      </c>
      <c r="Q220" s="561">
        <v>2372.0117825984639</v>
      </c>
      <c r="R220" s="561">
        <v>8227.4921610683105</v>
      </c>
      <c r="S220" s="561">
        <v>22941.122912085877</v>
      </c>
      <c r="T220" s="561">
        <v>18095.514105752529</v>
      </c>
      <c r="U220" s="561">
        <v>30573.748173335029</v>
      </c>
      <c r="V220" s="561">
        <v>6961.3690449429714</v>
      </c>
      <c r="W220" s="561">
        <v>7672.6574812089139</v>
      </c>
      <c r="X220" s="561">
        <v>21522.272574914183</v>
      </c>
      <c r="Y220" s="561">
        <v>40008.713799590514</v>
      </c>
      <c r="Z220" s="561">
        <v>26875.053834169619</v>
      </c>
      <c r="AA220" s="561">
        <v>72146.241860264039</v>
      </c>
      <c r="AB220" s="561">
        <v>94826.422119175128</v>
      </c>
      <c r="AC220" s="561">
        <v>132462.27929077434</v>
      </c>
      <c r="AD220" s="561">
        <v>132756.19153119219</v>
      </c>
      <c r="AE220" s="561">
        <v>141674.72317506728</v>
      </c>
      <c r="AF220" s="561">
        <v>123108.77487070438</v>
      </c>
      <c r="AG220" s="561">
        <v>167625.06560742387</v>
      </c>
      <c r="AH220" s="561">
        <v>169661.97892426499</v>
      </c>
      <c r="AI220" s="561">
        <v>130320.57036830798</v>
      </c>
      <c r="AJ220" s="561">
        <v>113972.22039363864</v>
      </c>
      <c r="AK220" s="561">
        <v>186383.71560517096</v>
      </c>
      <c r="AL220" s="561">
        <v>170806.84300430759</v>
      </c>
      <c r="AM220" s="561">
        <v>202325.81452627658</v>
      </c>
      <c r="AN220" s="561">
        <v>196847.40752659048</v>
      </c>
      <c r="AO220" s="561">
        <v>234796.91816128028</v>
      </c>
      <c r="AP220" s="561">
        <v>245745.05583851066</v>
      </c>
      <c r="AQ220" s="561">
        <v>361416.22908878967</v>
      </c>
      <c r="AR220" s="561">
        <v>278705.86847662285</v>
      </c>
      <c r="AS220" s="561">
        <v>286154.87021076394</v>
      </c>
      <c r="AT220" s="561">
        <v>380059.23016752431</v>
      </c>
      <c r="AU220" s="561">
        <v>112687.89873739918</v>
      </c>
      <c r="AV220" s="561">
        <v>127452.38514911092</v>
      </c>
      <c r="AW220" s="561">
        <v>558840.83000696439</v>
      </c>
      <c r="AX220" s="561">
        <v>250833.86713530385</v>
      </c>
      <c r="AY220" s="561">
        <v>127358.78575346115</v>
      </c>
      <c r="AZ220" s="561">
        <v>498379.23426679306</v>
      </c>
      <c r="BA220" s="561">
        <v>408282.81832036405</v>
      </c>
      <c r="BB220" s="561">
        <v>237455.20999270742</v>
      </c>
      <c r="BC220" s="561">
        <v>145625.56441279384</v>
      </c>
      <c r="BD220" s="561">
        <v>92990.37854005261</v>
      </c>
      <c r="BE220" s="561">
        <v>124882.67285734542</v>
      </c>
      <c r="BF220" s="561">
        <v>91099.902970763535</v>
      </c>
      <c r="BG220" s="561">
        <v>99914.044429831803</v>
      </c>
      <c r="BH220" s="198"/>
      <c r="BI220" s="153"/>
      <c r="BJ220" s="153"/>
    </row>
    <row r="221" spans="1:62">
      <c r="A221" s="169" t="s">
        <v>31</v>
      </c>
      <c r="B221" s="159" t="s">
        <v>155</v>
      </c>
      <c r="C221" s="179" t="s">
        <v>170</v>
      </c>
      <c r="D221" s="158" t="s">
        <v>156</v>
      </c>
      <c r="E221" s="160" t="s">
        <v>157</v>
      </c>
      <c r="F221" s="561">
        <v>3164.2582011330601</v>
      </c>
      <c r="G221" s="561">
        <v>3083.9981964066187</v>
      </c>
      <c r="H221" s="561">
        <v>4039.8676790591608</v>
      </c>
      <c r="I221" s="561">
        <v>3200.5496925986099</v>
      </c>
      <c r="J221" s="561">
        <v>3856.9258811601203</v>
      </c>
      <c r="K221" s="561">
        <v>3682.4778009480583</v>
      </c>
      <c r="L221" s="561">
        <v>4447.5656866149075</v>
      </c>
      <c r="M221" s="561">
        <v>7244.4210723288552</v>
      </c>
      <c r="N221" s="561">
        <v>7264.1799081542049</v>
      </c>
      <c r="O221" s="561">
        <v>7099.830197417813</v>
      </c>
      <c r="P221" s="561">
        <v>9371.3236042515182</v>
      </c>
      <c r="Q221" s="561">
        <v>11214.934448325865</v>
      </c>
      <c r="R221" s="561">
        <v>18730.64014061142</v>
      </c>
      <c r="S221" s="561">
        <v>28276.605587184575</v>
      </c>
      <c r="T221" s="561">
        <v>17157.143469040409</v>
      </c>
      <c r="U221" s="561">
        <v>19491.825626272326</v>
      </c>
      <c r="V221" s="561">
        <v>34546.929500502825</v>
      </c>
      <c r="W221" s="561">
        <v>53805.13780291038</v>
      </c>
      <c r="X221" s="561">
        <v>155697.14325515277</v>
      </c>
      <c r="Y221" s="561">
        <v>110325.03047765169</v>
      </c>
      <c r="Z221" s="561">
        <v>201734.42101102471</v>
      </c>
      <c r="AA221" s="561">
        <v>291832.86691198737</v>
      </c>
      <c r="AB221" s="561">
        <v>289444.62422341009</v>
      </c>
      <c r="AC221" s="561">
        <v>206009.8983610117</v>
      </c>
      <c r="AD221" s="561">
        <v>176318.33076438206</v>
      </c>
      <c r="AE221" s="561">
        <v>478124.29147279687</v>
      </c>
      <c r="AF221" s="561">
        <v>527361.70504355931</v>
      </c>
      <c r="AG221" s="561">
        <v>711428.60410796804</v>
      </c>
      <c r="AH221" s="561">
        <v>728396.54607917299</v>
      </c>
      <c r="AI221" s="561">
        <v>682508.56430774962</v>
      </c>
      <c r="AJ221" s="561">
        <v>636349.77448729472</v>
      </c>
      <c r="AK221" s="561">
        <v>735464.58553661872</v>
      </c>
      <c r="AL221" s="561">
        <v>670333.68201368011</v>
      </c>
      <c r="AM221" s="561">
        <v>625765.85289542284</v>
      </c>
      <c r="AN221" s="561">
        <v>519793.56423625036</v>
      </c>
      <c r="AO221" s="561">
        <v>620002.71426613955</v>
      </c>
      <c r="AP221" s="561">
        <v>291975.01800909342</v>
      </c>
      <c r="AQ221" s="561">
        <v>605876.41235283355</v>
      </c>
      <c r="AR221" s="561">
        <v>609531.04897257779</v>
      </c>
      <c r="AS221" s="561">
        <v>556910.48403330659</v>
      </c>
      <c r="AT221" s="561">
        <v>1026195.225104357</v>
      </c>
      <c r="AU221" s="561">
        <v>554772.65355480602</v>
      </c>
      <c r="AV221" s="561">
        <v>896115.85103295743</v>
      </c>
      <c r="AW221" s="561">
        <v>1163677.8424119966</v>
      </c>
      <c r="AX221" s="561">
        <v>1182859.889269968</v>
      </c>
      <c r="AY221" s="561">
        <v>1262828.9500697316</v>
      </c>
      <c r="AZ221" s="561">
        <v>1510698.1091436774</v>
      </c>
      <c r="BA221" s="561">
        <v>1199512.5772014223</v>
      </c>
      <c r="BB221" s="561">
        <v>969209.89495319396</v>
      </c>
      <c r="BC221" s="561">
        <v>1032035.2318259218</v>
      </c>
      <c r="BD221" s="561">
        <v>760957.13411042804</v>
      </c>
      <c r="BE221" s="561">
        <v>1021937.5631065364</v>
      </c>
      <c r="BF221" s="561">
        <v>745487.02963405615</v>
      </c>
      <c r="BG221" s="561">
        <v>817614.74789522646</v>
      </c>
      <c r="BH221" s="198"/>
      <c r="BI221" s="153"/>
      <c r="BJ221" s="153"/>
    </row>
    <row r="222" spans="1:62">
      <c r="A222" s="169" t="s">
        <v>32</v>
      </c>
      <c r="B222" s="159" t="s">
        <v>155</v>
      </c>
      <c r="C222" s="179" t="s">
        <v>170</v>
      </c>
      <c r="D222" s="158" t="s">
        <v>156</v>
      </c>
      <c r="E222" s="160" t="s">
        <v>157</v>
      </c>
      <c r="F222" s="561">
        <v>742.74334522033894</v>
      </c>
      <c r="G222" s="561">
        <v>723.8966114382564</v>
      </c>
      <c r="H222" s="561">
        <v>818.76039567091141</v>
      </c>
      <c r="I222" s="561">
        <v>812.63595233373712</v>
      </c>
      <c r="J222" s="561">
        <v>700.58937639176884</v>
      </c>
      <c r="K222" s="561">
        <v>691.23329015982711</v>
      </c>
      <c r="L222" s="561">
        <v>890.40578017585995</v>
      </c>
      <c r="M222" s="561">
        <v>931.37330879932665</v>
      </c>
      <c r="N222" s="561">
        <v>1562.5353127448197</v>
      </c>
      <c r="O222" s="561">
        <v>744.46191875133309</v>
      </c>
      <c r="P222" s="561">
        <v>1469.5484055926811</v>
      </c>
      <c r="Q222" s="561">
        <v>844.0709921351438</v>
      </c>
      <c r="R222" s="561">
        <v>2859.9274429655447</v>
      </c>
      <c r="S222" s="561">
        <v>3726.3192027738714</v>
      </c>
      <c r="T222" s="561">
        <v>3739.7734092678661</v>
      </c>
      <c r="U222" s="561">
        <v>5391.0582557464477</v>
      </c>
      <c r="V222" s="561">
        <v>9602.7775836381206</v>
      </c>
      <c r="W222" s="561">
        <v>10641.446629299839</v>
      </c>
      <c r="X222" s="561">
        <v>22131.520622565382</v>
      </c>
      <c r="Y222" s="561">
        <v>18329.825686615295</v>
      </c>
      <c r="Z222" s="561">
        <v>27563.570200152128</v>
      </c>
      <c r="AA222" s="561">
        <v>31598.556362342544</v>
      </c>
      <c r="AB222" s="561">
        <v>35113.653432643485</v>
      </c>
      <c r="AC222" s="561">
        <v>36456.704135488304</v>
      </c>
      <c r="AD222" s="561">
        <v>31894.215966729385</v>
      </c>
      <c r="AE222" s="561">
        <v>56125.266424753347</v>
      </c>
      <c r="AF222" s="561">
        <v>60157.853861075891</v>
      </c>
      <c r="AG222" s="561">
        <v>60529.665254209802</v>
      </c>
      <c r="AH222" s="561">
        <v>61776.249348749465</v>
      </c>
      <c r="AI222" s="561">
        <v>54519.297952327222</v>
      </c>
      <c r="AJ222" s="561">
        <v>48328.457758626479</v>
      </c>
      <c r="AK222" s="561">
        <v>67385.350745356656</v>
      </c>
      <c r="AL222" s="561">
        <v>57797.963211255294</v>
      </c>
      <c r="AM222" s="561">
        <v>70097.037550784138</v>
      </c>
      <c r="AN222" s="561">
        <v>78168.68364896327</v>
      </c>
      <c r="AO222" s="561">
        <v>93238.352989285602</v>
      </c>
      <c r="AP222" s="561">
        <v>87160.814045969222</v>
      </c>
      <c r="AQ222" s="561">
        <v>113994.55591515171</v>
      </c>
      <c r="AR222" s="561">
        <v>170042.6515772244</v>
      </c>
      <c r="AS222" s="561">
        <v>209225.17217809692</v>
      </c>
      <c r="AT222" s="561">
        <v>142716.50761952426</v>
      </c>
      <c r="AU222" s="561">
        <v>97193.135858795664</v>
      </c>
      <c r="AV222" s="561">
        <v>193295.32343615656</v>
      </c>
      <c r="AW222" s="561">
        <v>179214.08070418853</v>
      </c>
      <c r="AX222" s="561">
        <v>198631.185171205</v>
      </c>
      <c r="AY222" s="561">
        <v>82770.467140660796</v>
      </c>
      <c r="AZ222" s="561">
        <v>235588.91353472191</v>
      </c>
      <c r="BA222" s="561">
        <v>194986.46241752489</v>
      </c>
      <c r="BB222" s="561">
        <v>96520.400068203468</v>
      </c>
      <c r="BC222" s="561">
        <v>86814.586854268287</v>
      </c>
      <c r="BD222" s="561">
        <v>148072.40662700514</v>
      </c>
      <c r="BE222" s="561">
        <v>198855.81934732545</v>
      </c>
      <c r="BF222" s="561">
        <v>145062.12457837773</v>
      </c>
      <c r="BG222" s="561">
        <v>159097.24475624599</v>
      </c>
      <c r="BH222" s="198"/>
      <c r="BI222" s="153"/>
      <c r="BJ222" s="153"/>
    </row>
    <row r="223" spans="1:62">
      <c r="A223" s="161" t="s">
        <v>158</v>
      </c>
      <c r="B223" s="162" t="s">
        <v>155</v>
      </c>
      <c r="C223" s="180" t="s">
        <v>170</v>
      </c>
      <c r="D223" s="161" t="s">
        <v>156</v>
      </c>
      <c r="E223" s="163" t="s">
        <v>157</v>
      </c>
      <c r="F223" s="562">
        <v>113653.67527454415</v>
      </c>
      <c r="G223" s="562">
        <v>113537.01101465833</v>
      </c>
      <c r="H223" s="562">
        <v>131757.62946151869</v>
      </c>
      <c r="I223" s="562">
        <v>129905.84524466668</v>
      </c>
      <c r="J223" s="562">
        <v>112568.05000993051</v>
      </c>
      <c r="K223" s="562">
        <v>135100.64292416291</v>
      </c>
      <c r="L223" s="562">
        <v>151817.05887747122</v>
      </c>
      <c r="M223" s="562">
        <v>199126.18573518132</v>
      </c>
      <c r="N223" s="562">
        <v>229115.46967506551</v>
      </c>
      <c r="O223" s="562">
        <v>262793.26842594432</v>
      </c>
      <c r="P223" s="562">
        <v>331850.49708380451</v>
      </c>
      <c r="Q223" s="562">
        <v>445949.28882837924</v>
      </c>
      <c r="R223" s="562">
        <v>428386.84703553596</v>
      </c>
      <c r="S223" s="562">
        <v>680009.85926121846</v>
      </c>
      <c r="T223" s="562">
        <v>592151.33726122987</v>
      </c>
      <c r="U223" s="562">
        <v>608436.76000354032</v>
      </c>
      <c r="V223" s="562">
        <v>749270.46620831138</v>
      </c>
      <c r="W223" s="562">
        <v>1088935.1606767881</v>
      </c>
      <c r="X223" s="562">
        <v>1713921.8033934792</v>
      </c>
      <c r="Y223" s="562">
        <v>1740616.7240618551</v>
      </c>
      <c r="Z223" s="562">
        <v>2692692.9796296065</v>
      </c>
      <c r="AA223" s="562">
        <v>4049295.8502300479</v>
      </c>
      <c r="AB223" s="562">
        <v>4048705.6789387856</v>
      </c>
      <c r="AC223" s="562">
        <v>3918122.5890979199</v>
      </c>
      <c r="AD223" s="562">
        <v>5073741.892384395</v>
      </c>
      <c r="AE223" s="562">
        <v>6543450.8358857175</v>
      </c>
      <c r="AF223" s="562">
        <v>8319956.077149244</v>
      </c>
      <c r="AG223" s="562">
        <v>8977395.9014171809</v>
      </c>
      <c r="AH223" s="562">
        <v>8169519.8342822557</v>
      </c>
      <c r="AI223" s="562">
        <v>8107421.3008685838</v>
      </c>
      <c r="AJ223" s="562">
        <v>7596366.3971904935</v>
      </c>
      <c r="AK223" s="562">
        <v>9610123.1533903088</v>
      </c>
      <c r="AL223" s="562">
        <v>7625993.7314437525</v>
      </c>
      <c r="AM223" s="562">
        <v>9181563.701272944</v>
      </c>
      <c r="AN223" s="562">
        <v>9574497.5899414625</v>
      </c>
      <c r="AO223" s="562">
        <v>11420330.881203948</v>
      </c>
      <c r="AP223" s="562">
        <v>11886555.791953649</v>
      </c>
      <c r="AQ223" s="562">
        <v>13611366.852980418</v>
      </c>
      <c r="AR223" s="562">
        <v>15548230</v>
      </c>
      <c r="AS223" s="562">
        <v>16875803</v>
      </c>
      <c r="AT223" s="562">
        <v>19112531</v>
      </c>
      <c r="AU223" s="562">
        <v>20684325</v>
      </c>
      <c r="AV223" s="562">
        <v>22094855</v>
      </c>
      <c r="AW223" s="562">
        <v>27129911</v>
      </c>
      <c r="AX223" s="562">
        <v>26827658</v>
      </c>
      <c r="AY223" s="562">
        <v>27601089</v>
      </c>
      <c r="AZ223" s="562">
        <v>30880736</v>
      </c>
      <c r="BA223" s="562">
        <v>24800708</v>
      </c>
      <c r="BB223" s="562">
        <v>13666558</v>
      </c>
      <c r="BC223" s="562">
        <v>12812459</v>
      </c>
      <c r="BD223" s="562">
        <v>12382809</v>
      </c>
      <c r="BE223" s="562">
        <v>16629659</v>
      </c>
      <c r="BF223" s="562">
        <v>12131069</v>
      </c>
      <c r="BG223" s="562">
        <v>13304780</v>
      </c>
      <c r="BH223" s="198"/>
      <c r="BI223" s="153"/>
      <c r="BJ223" s="153"/>
    </row>
    <row r="224" spans="1:62">
      <c r="A224" s="158" t="s">
        <v>159</v>
      </c>
      <c r="B224" s="159" t="s">
        <v>155</v>
      </c>
      <c r="C224" s="179" t="s">
        <v>170</v>
      </c>
      <c r="D224" s="158" t="s">
        <v>156</v>
      </c>
      <c r="E224" s="160" t="s">
        <v>157</v>
      </c>
      <c r="F224" s="561">
        <v>105719.08484518772</v>
      </c>
      <c r="G224" s="561">
        <v>110093.09565016297</v>
      </c>
      <c r="H224" s="561">
        <v>127245.6858941258</v>
      </c>
      <c r="I224" s="561">
        <v>119090.74076631267</v>
      </c>
      <c r="J224" s="561">
        <v>110956.37607975617</v>
      </c>
      <c r="K224" s="561">
        <v>133133.15086100425</v>
      </c>
      <c r="L224" s="561">
        <v>149852.48516911725</v>
      </c>
      <c r="M224" s="561">
        <v>197863.65294225502</v>
      </c>
      <c r="N224" s="561">
        <v>223554.83251688298</v>
      </c>
      <c r="O224" s="561">
        <v>254772.84206353407</v>
      </c>
      <c r="P224" s="561">
        <v>329452.71567178331</v>
      </c>
      <c r="Q224" s="561">
        <v>443470.15429469297</v>
      </c>
      <c r="R224" s="561">
        <v>428313.812202462</v>
      </c>
      <c r="S224" s="561">
        <v>658364.6060833201</v>
      </c>
      <c r="T224" s="561">
        <v>592151.96602510684</v>
      </c>
      <c r="U224" s="561">
        <v>601008.01977227279</v>
      </c>
      <c r="V224" s="561">
        <v>748894.56057696173</v>
      </c>
      <c r="W224" s="561">
        <v>954971.66181394598</v>
      </c>
      <c r="X224" s="561">
        <v>1569106.145146356</v>
      </c>
      <c r="Y224" s="561">
        <v>1524455.2258462743</v>
      </c>
      <c r="Z224" s="561">
        <v>2517555.50539769</v>
      </c>
      <c r="AA224" s="561">
        <v>3899184.1725143259</v>
      </c>
      <c r="AB224" s="561">
        <v>3586022.5697642919</v>
      </c>
      <c r="AC224" s="561">
        <v>3579074.6947095101</v>
      </c>
      <c r="AD224" s="561">
        <v>5002132.345045248</v>
      </c>
      <c r="AE224" s="561">
        <v>5867939.8623428736</v>
      </c>
      <c r="AF224" s="561">
        <v>7612886.5327240108</v>
      </c>
      <c r="AG224" s="561">
        <v>8339332.5284599653</v>
      </c>
      <c r="AH224" s="561">
        <v>7786093.8640403235</v>
      </c>
      <c r="AI224" s="561">
        <v>7378666.1640915126</v>
      </c>
      <c r="AJ224" s="561">
        <v>7219715.6529503474</v>
      </c>
      <c r="AK224" s="561">
        <v>9072090.9197205082</v>
      </c>
      <c r="AL224" s="561">
        <v>7625993.4714972349</v>
      </c>
      <c r="AM224" s="561">
        <v>9181563.4429452755</v>
      </c>
      <c r="AN224" s="561">
        <v>9574498.0773520581</v>
      </c>
      <c r="AO224" s="561">
        <v>11420331.269794263</v>
      </c>
      <c r="AP224" s="561">
        <v>11886555.791953648</v>
      </c>
      <c r="AQ224" s="561">
        <v>13611366.852980416</v>
      </c>
      <c r="AR224" s="561">
        <v>15548230.000000002</v>
      </c>
      <c r="AS224" s="561">
        <v>16875803</v>
      </c>
      <c r="AT224" s="561">
        <v>19112531.000000004</v>
      </c>
      <c r="AU224" s="561">
        <v>20684325</v>
      </c>
      <c r="AV224" s="561">
        <v>22094854.999999996</v>
      </c>
      <c r="AW224" s="561">
        <v>27129910.999999996</v>
      </c>
      <c r="AX224" s="561">
        <v>26827657.999999996</v>
      </c>
      <c r="AY224" s="561">
        <v>27601089.000000007</v>
      </c>
      <c r="AZ224" s="561">
        <v>30880736.000000004</v>
      </c>
      <c r="BA224" s="561">
        <v>24800708</v>
      </c>
      <c r="BB224" s="561">
        <v>13666557.999999998</v>
      </c>
      <c r="BC224" s="561">
        <v>12812459</v>
      </c>
      <c r="BD224" s="561">
        <v>12382808.99998397</v>
      </c>
      <c r="BE224" s="561">
        <v>16629658.999978477</v>
      </c>
      <c r="BF224" s="561">
        <v>12131068.999984296</v>
      </c>
      <c r="BG224" s="561">
        <v>13304779.999982776</v>
      </c>
      <c r="BH224" s="198"/>
      <c r="BI224" s="153"/>
      <c r="BJ224" s="153"/>
    </row>
    <row r="225" spans="1:62">
      <c r="A225" s="167" t="s">
        <v>160</v>
      </c>
      <c r="B225" s="166" t="s">
        <v>155</v>
      </c>
      <c r="C225" s="181" t="s">
        <v>170</v>
      </c>
      <c r="D225" s="167" t="s">
        <v>156</v>
      </c>
      <c r="E225" s="168" t="s">
        <v>157</v>
      </c>
      <c r="F225" s="563">
        <v>7934.5904293564199</v>
      </c>
      <c r="G225" s="563">
        <v>3443.915364495364</v>
      </c>
      <c r="H225" s="563">
        <v>4511.9435673928747</v>
      </c>
      <c r="I225" s="563">
        <v>10815.104478353998</v>
      </c>
      <c r="J225" s="563">
        <v>1611.6739301743198</v>
      </c>
      <c r="K225" s="563">
        <v>1967.4920631586094</v>
      </c>
      <c r="L225" s="563">
        <v>1964.5737083539766</v>
      </c>
      <c r="M225" s="563">
        <v>1262.5327929262364</v>
      </c>
      <c r="N225" s="563">
        <v>5560.6371581824578</v>
      </c>
      <c r="O225" s="563">
        <v>8020.4263624102323</v>
      </c>
      <c r="P225" s="563">
        <v>2397.7814120212565</v>
      </c>
      <c r="Q225" s="563">
        <v>2479.1345336862728</v>
      </c>
      <c r="R225" s="563">
        <v>73.034833073892045</v>
      </c>
      <c r="S225" s="563">
        <v>21645.253177898121</v>
      </c>
      <c r="T225" s="563">
        <v>0</v>
      </c>
      <c r="U225" s="563">
        <v>7428.7402312675849</v>
      </c>
      <c r="V225" s="563">
        <v>375.90563134978635</v>
      </c>
      <c r="W225" s="563">
        <v>133963.49886284201</v>
      </c>
      <c r="X225" s="563">
        <v>144815.65824712318</v>
      </c>
      <c r="Y225" s="563">
        <v>216161.49821558039</v>
      </c>
      <c r="Z225" s="563">
        <v>175137.47423191727</v>
      </c>
      <c r="AA225" s="563">
        <v>150111.67771572134</v>
      </c>
      <c r="AB225" s="563">
        <v>462683.10917449475</v>
      </c>
      <c r="AC225" s="563">
        <v>339047.89438840927</v>
      </c>
      <c r="AD225" s="563">
        <v>71609.547339147495</v>
      </c>
      <c r="AE225" s="563">
        <v>675510.97354284581</v>
      </c>
      <c r="AF225" s="563">
        <v>707069.5444252349</v>
      </c>
      <c r="AG225" s="563">
        <v>638063.37295721564</v>
      </c>
      <c r="AH225" s="563">
        <v>383425.97024193197</v>
      </c>
      <c r="AI225" s="563">
        <v>728755.1367770721</v>
      </c>
      <c r="AJ225" s="563">
        <v>376650.74424014904</v>
      </c>
      <c r="AK225" s="563">
        <v>538031.90784079861</v>
      </c>
      <c r="AL225" s="563">
        <v>0</v>
      </c>
      <c r="AM225" s="563">
        <v>0</v>
      </c>
      <c r="AN225" s="563">
        <v>0</v>
      </c>
      <c r="AO225" s="563">
        <v>0</v>
      </c>
      <c r="AP225" s="563">
        <v>0</v>
      </c>
      <c r="AQ225" s="563">
        <v>0</v>
      </c>
      <c r="AR225" s="563">
        <v>0</v>
      </c>
      <c r="AS225" s="563">
        <v>0</v>
      </c>
      <c r="AT225" s="563">
        <v>0</v>
      </c>
      <c r="AU225" s="563">
        <v>0</v>
      </c>
      <c r="AV225" s="563">
        <v>0</v>
      </c>
      <c r="AW225" s="563">
        <v>0</v>
      </c>
      <c r="AX225" s="563">
        <v>0</v>
      </c>
      <c r="AY225" s="563">
        <v>0</v>
      </c>
      <c r="AZ225" s="563">
        <v>0</v>
      </c>
      <c r="BA225" s="563">
        <v>0</v>
      </c>
      <c r="BB225" s="563">
        <v>0</v>
      </c>
      <c r="BC225" s="563">
        <v>0</v>
      </c>
      <c r="BD225" s="563">
        <v>0</v>
      </c>
      <c r="BE225" s="563">
        <v>0</v>
      </c>
      <c r="BF225" s="563">
        <v>0</v>
      </c>
      <c r="BG225" s="563">
        <v>0</v>
      </c>
      <c r="BH225" s="198"/>
      <c r="BI225" s="153"/>
      <c r="BJ225" s="153"/>
    </row>
    <row r="226" spans="1:62">
      <c r="A226" s="158" t="s">
        <v>11</v>
      </c>
      <c r="B226" s="159" t="s">
        <v>171</v>
      </c>
      <c r="C226" s="159" t="s">
        <v>144</v>
      </c>
      <c r="D226" s="158" t="s">
        <v>172</v>
      </c>
      <c r="E226" s="160" t="s">
        <v>157</v>
      </c>
      <c r="F226" s="567">
        <v>651124.23327256297</v>
      </c>
      <c r="G226" s="567">
        <v>717283.25823495327</v>
      </c>
      <c r="H226" s="567">
        <v>862932.40425623325</v>
      </c>
      <c r="I226" s="567">
        <v>955328.30934951978</v>
      </c>
      <c r="J226" s="567">
        <v>1048236.2274192969</v>
      </c>
      <c r="K226" s="567">
        <v>1128968.2647753521</v>
      </c>
      <c r="L226" s="567">
        <v>1309590.2181985434</v>
      </c>
      <c r="M226" s="567">
        <v>1651495.3412360577</v>
      </c>
      <c r="N226" s="567">
        <v>1360708.3902287276</v>
      </c>
      <c r="O226" s="567">
        <v>1324400.5053338828</v>
      </c>
      <c r="P226" s="567">
        <v>1426733.6408597678</v>
      </c>
      <c r="Q226" s="567">
        <v>1643969.9092225251</v>
      </c>
      <c r="R226" s="567">
        <v>1886029.5958864023</v>
      </c>
      <c r="S226" s="567">
        <v>1557615.7521143984</v>
      </c>
      <c r="T226" s="567">
        <v>1572042.4942489956</v>
      </c>
      <c r="U226" s="567">
        <v>1211045.332282743</v>
      </c>
      <c r="V226" s="567">
        <v>1178178.7181135803</v>
      </c>
      <c r="W226" s="567">
        <v>1352371.9841506062</v>
      </c>
      <c r="X226" s="567">
        <v>1806576.4547271575</v>
      </c>
      <c r="Y226" s="567">
        <v>1798370.1933046174</v>
      </c>
      <c r="Z226" s="567">
        <v>1980984.1158014778</v>
      </c>
      <c r="AA226" s="567">
        <v>2652997.3834499903</v>
      </c>
      <c r="AB226" s="567">
        <v>2903271.7848484116</v>
      </c>
      <c r="AC226" s="567">
        <v>2964700.2048503458</v>
      </c>
      <c r="AD226" s="567">
        <v>3843952.9705700087</v>
      </c>
      <c r="AE226" s="567">
        <v>5004295.6772863595</v>
      </c>
      <c r="AF226" s="567">
        <v>6361856.3135693036</v>
      </c>
      <c r="AG226" s="567">
        <v>5800342.7138905507</v>
      </c>
      <c r="AH226" s="567">
        <v>4740747.3797222823</v>
      </c>
      <c r="AI226" s="567">
        <v>4661838.8731578384</v>
      </c>
      <c r="AJ226" s="567">
        <v>4236525.7375906706</v>
      </c>
      <c r="AK226" s="567">
        <v>4505519.1992420359</v>
      </c>
      <c r="AL226" s="567">
        <v>4085622.0769860838</v>
      </c>
      <c r="AM226" s="567">
        <v>3499360.2021132465</v>
      </c>
      <c r="AN226" s="567">
        <v>3912757.9733268889</v>
      </c>
      <c r="AO226" s="567">
        <v>3969340.1853089761</v>
      </c>
      <c r="AP226" s="567">
        <v>4979513.3915344952</v>
      </c>
      <c r="AQ226" s="567">
        <v>4677880.262933691</v>
      </c>
      <c r="AR226" s="567">
        <v>5011922.1593442373</v>
      </c>
      <c r="AS226" s="567">
        <v>5477923.0931758694</v>
      </c>
      <c r="AT226" s="567">
        <v>6011351.0285325218</v>
      </c>
      <c r="AU226" s="567">
        <v>5629088.4723870791</v>
      </c>
      <c r="AV226" s="567">
        <v>6870935.5592008717</v>
      </c>
      <c r="AW226" s="567">
        <v>8134207.031514911</v>
      </c>
      <c r="AX226" s="567">
        <v>11158658.702143604</v>
      </c>
      <c r="AY226" s="567">
        <v>8694982.8158543408</v>
      </c>
      <c r="AZ226" s="567">
        <v>8196154.7164360005</v>
      </c>
      <c r="BA226" s="567">
        <v>5756644.6678949296</v>
      </c>
      <c r="BB226" s="561">
        <v>4821457.1219345946</v>
      </c>
      <c r="BC226" s="561">
        <v>4123433.1870600218</v>
      </c>
      <c r="BD226" s="561">
        <v>3742957.923626645</v>
      </c>
      <c r="BE226" s="561">
        <v>4616072.9964159261</v>
      </c>
      <c r="BF226" s="561">
        <v>3159867.2412856221</v>
      </c>
      <c r="BG226" s="561">
        <v>3254973.6879384858</v>
      </c>
      <c r="BH226" s="198"/>
      <c r="BI226" s="153"/>
      <c r="BJ226" s="153"/>
    </row>
    <row r="227" spans="1:62">
      <c r="A227" s="158" t="s">
        <v>17</v>
      </c>
      <c r="B227" s="159" t="s">
        <v>171</v>
      </c>
      <c r="C227" s="159" t="s">
        <v>144</v>
      </c>
      <c r="D227" s="158" t="s">
        <v>172</v>
      </c>
      <c r="E227" s="160" t="s">
        <v>157</v>
      </c>
      <c r="F227" s="567">
        <v>297679.95704006753</v>
      </c>
      <c r="G227" s="567">
        <v>373116.29541289352</v>
      </c>
      <c r="H227" s="567">
        <v>414443.83637914434</v>
      </c>
      <c r="I227" s="567">
        <v>410815.26750454679</v>
      </c>
      <c r="J227" s="567">
        <v>409720.60313667561</v>
      </c>
      <c r="K227" s="567">
        <v>397336.66347641323</v>
      </c>
      <c r="L227" s="567">
        <v>517747.4682993702</v>
      </c>
      <c r="M227" s="567">
        <v>430064.69813601353</v>
      </c>
      <c r="N227" s="567">
        <v>420043.72907548724</v>
      </c>
      <c r="O227" s="567">
        <v>323337.99644318793</v>
      </c>
      <c r="P227" s="567">
        <v>379014.21569818445</v>
      </c>
      <c r="Q227" s="567">
        <v>357630.70936217869</v>
      </c>
      <c r="R227" s="567">
        <v>358086.41101699875</v>
      </c>
      <c r="S227" s="567">
        <v>465813.80705213733</v>
      </c>
      <c r="T227" s="567">
        <v>444373.82658800879</v>
      </c>
      <c r="U227" s="567">
        <v>398583.12860991491</v>
      </c>
      <c r="V227" s="567">
        <v>463134.7592587322</v>
      </c>
      <c r="W227" s="567">
        <v>431730.36446303822</v>
      </c>
      <c r="X227" s="567">
        <v>493566.04682448402</v>
      </c>
      <c r="Y227" s="567">
        <v>470568.43786074838</v>
      </c>
      <c r="Z227" s="567">
        <v>488184.20502757467</v>
      </c>
      <c r="AA227" s="567">
        <v>663755.91771118983</v>
      </c>
      <c r="AB227" s="567">
        <v>696897.11632979405</v>
      </c>
      <c r="AC227" s="567">
        <v>700748.85776829196</v>
      </c>
      <c r="AD227" s="567">
        <v>747658.65861482406</v>
      </c>
      <c r="AE227" s="567">
        <v>886448.30544945109</v>
      </c>
      <c r="AF227" s="567">
        <v>998242.72826539027</v>
      </c>
      <c r="AG227" s="567">
        <v>1093206.8628885006</v>
      </c>
      <c r="AH227" s="567">
        <v>947877.68198097334</v>
      </c>
      <c r="AI227" s="567">
        <v>824755.52182797471</v>
      </c>
      <c r="AJ227" s="567">
        <v>977995.14920666569</v>
      </c>
      <c r="AK227" s="567">
        <v>905084.19766011287</v>
      </c>
      <c r="AL227" s="567">
        <v>1067911.7006913009</v>
      </c>
      <c r="AM227" s="567">
        <v>946748.52763189108</v>
      </c>
      <c r="AN227" s="567">
        <v>1000605.1828501793</v>
      </c>
      <c r="AO227" s="567">
        <v>972752.0345653235</v>
      </c>
      <c r="AP227" s="567">
        <v>1282756.2347491039</v>
      </c>
      <c r="AQ227" s="567">
        <v>1314258.75473069</v>
      </c>
      <c r="AR227" s="567">
        <v>1533623.9190937127</v>
      </c>
      <c r="AS227" s="567">
        <v>1808661.2861977187</v>
      </c>
      <c r="AT227" s="567">
        <v>2143568.7808975475</v>
      </c>
      <c r="AU227" s="567">
        <v>1705001.8694928167</v>
      </c>
      <c r="AV227" s="567">
        <v>1846311.5386004557</v>
      </c>
      <c r="AW227" s="567">
        <v>2068751.3705864963</v>
      </c>
      <c r="AX227" s="567">
        <v>2048942.1137030097</v>
      </c>
      <c r="AY227" s="567">
        <v>2988653.2239676388</v>
      </c>
      <c r="AZ227" s="567">
        <v>1784278.3382837796</v>
      </c>
      <c r="BA227" s="567">
        <v>1317486.2913883501</v>
      </c>
      <c r="BB227" s="561">
        <v>791576.0217078058</v>
      </c>
      <c r="BC227" s="561">
        <v>848757.24626864411</v>
      </c>
      <c r="BD227" s="561">
        <v>940795.85296471324</v>
      </c>
      <c r="BE227" s="561">
        <v>949002.64269692672</v>
      </c>
      <c r="BF227" s="561">
        <v>806808.44531305251</v>
      </c>
      <c r="BG227" s="561">
        <v>872616.01030476252</v>
      </c>
      <c r="BH227" s="198"/>
      <c r="BI227" s="153"/>
      <c r="BJ227" s="153"/>
    </row>
    <row r="228" spans="1:62">
      <c r="A228" s="158" t="s">
        <v>18</v>
      </c>
      <c r="B228" s="159" t="s">
        <v>171</v>
      </c>
      <c r="C228" s="159" t="s">
        <v>144</v>
      </c>
      <c r="D228" s="158" t="s">
        <v>172</v>
      </c>
      <c r="E228" s="160" t="s">
        <v>157</v>
      </c>
      <c r="F228" s="567">
        <v>126903.68568197452</v>
      </c>
      <c r="G228" s="567">
        <v>185270.66495388132</v>
      </c>
      <c r="H228" s="567">
        <v>227080.72073003178</v>
      </c>
      <c r="I228" s="567">
        <v>217789.78831045746</v>
      </c>
      <c r="J228" s="567">
        <v>201575.50630367425</v>
      </c>
      <c r="K228" s="567">
        <v>243380.19486849511</v>
      </c>
      <c r="L228" s="567">
        <v>163478.43070738757</v>
      </c>
      <c r="M228" s="567">
        <v>241203.52769241214</v>
      </c>
      <c r="N228" s="567">
        <v>237501.5653749255</v>
      </c>
      <c r="O228" s="567">
        <v>247559.48865513361</v>
      </c>
      <c r="P228" s="567">
        <v>198840.31683429956</v>
      </c>
      <c r="Q228" s="567">
        <v>265696.75604218472</v>
      </c>
      <c r="R228" s="567">
        <v>179127.40932007629</v>
      </c>
      <c r="S228" s="567">
        <v>228394.421880179</v>
      </c>
      <c r="T228" s="567">
        <v>186240.93464005279</v>
      </c>
      <c r="U228" s="567">
        <v>158218.21791963678</v>
      </c>
      <c r="V228" s="567">
        <v>210212.95398081827</v>
      </c>
      <c r="W228" s="567">
        <v>223219.3828070329</v>
      </c>
      <c r="X228" s="567">
        <v>259480.44806360535</v>
      </c>
      <c r="Y228" s="567">
        <v>408049.48985134112</v>
      </c>
      <c r="Z228" s="567">
        <v>351958.30447811959</v>
      </c>
      <c r="AA228" s="567">
        <v>358200.78633577481</v>
      </c>
      <c r="AB228" s="567">
        <v>397878.79771941586</v>
      </c>
      <c r="AC228" s="567">
        <v>477910.29979308718</v>
      </c>
      <c r="AD228" s="567">
        <v>464063.62363191589</v>
      </c>
      <c r="AE228" s="567">
        <v>543690.04423081363</v>
      </c>
      <c r="AF228" s="567">
        <v>791429.03095151531</v>
      </c>
      <c r="AG228" s="567">
        <v>807767.29680278525</v>
      </c>
      <c r="AH228" s="567">
        <v>805530.31471408578</v>
      </c>
      <c r="AI228" s="567">
        <v>836787.91912079335</v>
      </c>
      <c r="AJ228" s="567">
        <v>929738.2973862217</v>
      </c>
      <c r="AK228" s="567">
        <v>777254.46205307986</v>
      </c>
      <c r="AL228" s="567">
        <v>688029.82886081305</v>
      </c>
      <c r="AM228" s="567">
        <v>750860.02586310147</v>
      </c>
      <c r="AN228" s="567">
        <v>886091.21247994481</v>
      </c>
      <c r="AO228" s="567">
        <v>1029110.0139153859</v>
      </c>
      <c r="AP228" s="567">
        <v>1186763.1888572285</v>
      </c>
      <c r="AQ228" s="567">
        <v>1288112.3766409142</v>
      </c>
      <c r="AR228" s="567">
        <v>1515491.9469528396</v>
      </c>
      <c r="AS228" s="567">
        <v>1377500.544416812</v>
      </c>
      <c r="AT228" s="567">
        <v>1577013.0355691717</v>
      </c>
      <c r="AU228" s="567">
        <v>1106898.7968475271</v>
      </c>
      <c r="AV228" s="567">
        <v>1363038.9213037866</v>
      </c>
      <c r="AW228" s="567">
        <v>1218952.4268929278</v>
      </c>
      <c r="AX228" s="567">
        <v>1120009.0044562265</v>
      </c>
      <c r="AY228" s="567">
        <v>937210.07600430143</v>
      </c>
      <c r="AZ228" s="567">
        <v>1305563.7127301209</v>
      </c>
      <c r="BA228" s="567">
        <v>960378.63665669598</v>
      </c>
      <c r="BB228" s="561">
        <v>545615.70772096596</v>
      </c>
      <c r="BC228" s="561">
        <v>571619.92737023579</v>
      </c>
      <c r="BD228" s="561">
        <v>642000.58389155008</v>
      </c>
      <c r="BE228" s="561">
        <v>624394.38556463167</v>
      </c>
      <c r="BF228" s="561">
        <v>427013.70146712079</v>
      </c>
      <c r="BG228" s="561">
        <v>474642.54491503385</v>
      </c>
      <c r="BH228" s="198"/>
      <c r="BI228" s="153"/>
      <c r="BJ228" s="153"/>
    </row>
    <row r="229" spans="1:62">
      <c r="A229" s="158" t="s">
        <v>19</v>
      </c>
      <c r="B229" s="159" t="s">
        <v>171</v>
      </c>
      <c r="C229" s="159" t="s">
        <v>144</v>
      </c>
      <c r="D229" s="158" t="s">
        <v>172</v>
      </c>
      <c r="E229" s="160" t="s">
        <v>157</v>
      </c>
      <c r="F229" s="567">
        <v>45894.004432845999</v>
      </c>
      <c r="G229" s="567">
        <v>67497.114211557113</v>
      </c>
      <c r="H229" s="567">
        <v>70904.999688947355</v>
      </c>
      <c r="I229" s="567">
        <v>68601.897401850496</v>
      </c>
      <c r="J229" s="567">
        <v>50839.25620525096</v>
      </c>
      <c r="K229" s="567">
        <v>72179.692292301974</v>
      </c>
      <c r="L229" s="567">
        <v>103958.12277373257</v>
      </c>
      <c r="M229" s="567">
        <v>134520.7951703532</v>
      </c>
      <c r="N229" s="567">
        <v>134086.09028382559</v>
      </c>
      <c r="O229" s="567">
        <v>157951.17974811452</v>
      </c>
      <c r="P229" s="567">
        <v>167596.07085656555</v>
      </c>
      <c r="Q229" s="567">
        <v>162634.66647543339</v>
      </c>
      <c r="R229" s="567">
        <v>171600.33872104168</v>
      </c>
      <c r="S229" s="567">
        <v>205930.99263300188</v>
      </c>
      <c r="T229" s="567">
        <v>145514.65724774156</v>
      </c>
      <c r="U229" s="567">
        <v>121324.40683522604</v>
      </c>
      <c r="V229" s="567">
        <v>100989.57558768104</v>
      </c>
      <c r="W229" s="567">
        <v>132888.27399554267</v>
      </c>
      <c r="X229" s="567">
        <v>156810.49726036532</v>
      </c>
      <c r="Y229" s="567">
        <v>161873.55693880282</v>
      </c>
      <c r="Z229" s="567">
        <v>177879.18653129143</v>
      </c>
      <c r="AA229" s="567">
        <v>244087.89353558421</v>
      </c>
      <c r="AB229" s="567">
        <v>324194.28049643186</v>
      </c>
      <c r="AC229" s="567">
        <v>345370.89766466775</v>
      </c>
      <c r="AD229" s="567">
        <v>330921.51832018537</v>
      </c>
      <c r="AE229" s="567">
        <v>402836.0586015411</v>
      </c>
      <c r="AF229" s="567">
        <v>529757.91263973655</v>
      </c>
      <c r="AG229" s="567">
        <v>495042.08100898261</v>
      </c>
      <c r="AH229" s="567">
        <v>436228.15967406146</v>
      </c>
      <c r="AI229" s="567">
        <v>363051.92784951115</v>
      </c>
      <c r="AJ229" s="567">
        <v>359575.39507873013</v>
      </c>
      <c r="AK229" s="567">
        <v>422932.62627129396</v>
      </c>
      <c r="AL229" s="567">
        <v>326178.00878028269</v>
      </c>
      <c r="AM229" s="567">
        <v>407510.46407020197</v>
      </c>
      <c r="AN229" s="567">
        <v>490185.00615716178</v>
      </c>
      <c r="AO229" s="567">
        <v>571585.14997895062</v>
      </c>
      <c r="AP229" s="567">
        <v>417748.60961327341</v>
      </c>
      <c r="AQ229" s="567">
        <v>496742.98577207542</v>
      </c>
      <c r="AR229" s="567">
        <v>722125.52462938987</v>
      </c>
      <c r="AS229" s="567">
        <v>617289.92724033899</v>
      </c>
      <c r="AT229" s="567">
        <v>944875.68834474846</v>
      </c>
      <c r="AU229" s="567">
        <v>1049522.0200533762</v>
      </c>
      <c r="AV229" s="567">
        <v>990206.5200150942</v>
      </c>
      <c r="AW229" s="567">
        <v>788486.30601253023</v>
      </c>
      <c r="AX229" s="567">
        <v>737084.86937156529</v>
      </c>
      <c r="AY229" s="567">
        <v>896667.13194693159</v>
      </c>
      <c r="AZ229" s="567">
        <v>1032946.9897603766</v>
      </c>
      <c r="BA229" s="567">
        <v>792507.97435007826</v>
      </c>
      <c r="BB229" s="561">
        <v>421087.67254380195</v>
      </c>
      <c r="BC229" s="561">
        <v>490606.7804186315</v>
      </c>
      <c r="BD229" s="561">
        <v>481360.86154037679</v>
      </c>
      <c r="BE229" s="561">
        <v>600385.41987682017</v>
      </c>
      <c r="BF229" s="561">
        <v>445186.73544062511</v>
      </c>
      <c r="BG229" s="561">
        <v>454390.01241490286</v>
      </c>
      <c r="BH229" s="198"/>
      <c r="BI229" s="153"/>
      <c r="BJ229" s="153"/>
    </row>
    <row r="230" spans="1:62">
      <c r="A230" s="158" t="s">
        <v>20</v>
      </c>
      <c r="B230" s="159" t="s">
        <v>171</v>
      </c>
      <c r="C230" s="159" t="s">
        <v>144</v>
      </c>
      <c r="D230" s="158" t="s">
        <v>172</v>
      </c>
      <c r="E230" s="160" t="s">
        <v>157</v>
      </c>
      <c r="F230" s="567">
        <v>204370.15726240183</v>
      </c>
      <c r="G230" s="567">
        <v>183298.14697486296</v>
      </c>
      <c r="H230" s="567">
        <v>234024.2630842955</v>
      </c>
      <c r="I230" s="567">
        <v>228644.64736368059</v>
      </c>
      <c r="J230" s="567">
        <v>261863.30871761637</v>
      </c>
      <c r="K230" s="567">
        <v>337069.22889452602</v>
      </c>
      <c r="L230" s="567">
        <v>333153.15535840183</v>
      </c>
      <c r="M230" s="567">
        <v>431921.18127206783</v>
      </c>
      <c r="N230" s="567">
        <v>456455.4947057484</v>
      </c>
      <c r="O230" s="567">
        <v>506446.63992108835</v>
      </c>
      <c r="P230" s="567">
        <v>472288.07376249984</v>
      </c>
      <c r="Q230" s="567">
        <v>548343.56751844194</v>
      </c>
      <c r="R230" s="567">
        <v>414426.25042134745</v>
      </c>
      <c r="S230" s="567">
        <v>627888.79147074895</v>
      </c>
      <c r="T230" s="567">
        <v>485002.80728306138</v>
      </c>
      <c r="U230" s="567">
        <v>364782.41530979547</v>
      </c>
      <c r="V230" s="567">
        <v>415633.77029813221</v>
      </c>
      <c r="W230" s="567">
        <v>434349.10895582405</v>
      </c>
      <c r="X230" s="567">
        <v>533992.02088253363</v>
      </c>
      <c r="Y230" s="567">
        <v>396283.5842601108</v>
      </c>
      <c r="Z230" s="567">
        <v>593935.09301184164</v>
      </c>
      <c r="AA230" s="567">
        <v>806088.93788406323</v>
      </c>
      <c r="AB230" s="567">
        <v>744990.07735755329</v>
      </c>
      <c r="AC230" s="567">
        <v>882113.96598145273</v>
      </c>
      <c r="AD230" s="567">
        <v>1089799.2392747551</v>
      </c>
      <c r="AE230" s="567">
        <v>1389407.221251586</v>
      </c>
      <c r="AF230" s="567">
        <v>1707347.0002737502</v>
      </c>
      <c r="AG230" s="567">
        <v>1479421.4639627966</v>
      </c>
      <c r="AH230" s="567">
        <v>1288213.3443596398</v>
      </c>
      <c r="AI230" s="567">
        <v>1089926.7824468135</v>
      </c>
      <c r="AJ230" s="567">
        <v>1255608.3846076212</v>
      </c>
      <c r="AK230" s="567">
        <v>1468249.3763877181</v>
      </c>
      <c r="AL230" s="567">
        <v>1171352.8881077662</v>
      </c>
      <c r="AM230" s="567">
        <v>1259545.8647334492</v>
      </c>
      <c r="AN230" s="567">
        <v>1512623.0059864651</v>
      </c>
      <c r="AO230" s="567">
        <v>1531492.4001694722</v>
      </c>
      <c r="AP230" s="567">
        <v>1428044.8787706185</v>
      </c>
      <c r="AQ230" s="567">
        <v>1433689.4403698267</v>
      </c>
      <c r="AR230" s="567">
        <v>1500228.4362067187</v>
      </c>
      <c r="AS230" s="567">
        <v>1954057.7509307417</v>
      </c>
      <c r="AT230" s="567">
        <v>1297985.0120059422</v>
      </c>
      <c r="AU230" s="567">
        <v>1523972.4826265497</v>
      </c>
      <c r="AV230" s="567">
        <v>1609546.3588296813</v>
      </c>
      <c r="AW230" s="567">
        <v>1954982.5059475717</v>
      </c>
      <c r="AX230" s="567">
        <v>2368052.3157639941</v>
      </c>
      <c r="AY230" s="567">
        <v>1562854.7285452532</v>
      </c>
      <c r="AZ230" s="567">
        <v>2190135.6212360431</v>
      </c>
      <c r="BA230" s="567">
        <v>1808504.7816572012</v>
      </c>
      <c r="BB230" s="561">
        <v>1082462.0607254175</v>
      </c>
      <c r="BC230" s="561">
        <v>1340516.1769956839</v>
      </c>
      <c r="BD230" s="561">
        <v>932834.49779462931</v>
      </c>
      <c r="BE230" s="561">
        <v>1167880.4072785347</v>
      </c>
      <c r="BF230" s="561">
        <v>987495.57802245684</v>
      </c>
      <c r="BG230" s="561">
        <v>994956.24637256644</v>
      </c>
      <c r="BH230" s="198"/>
      <c r="BI230" s="153"/>
      <c r="BJ230" s="153"/>
    </row>
    <row r="231" spans="1:62">
      <c r="A231" s="158" t="s">
        <v>21</v>
      </c>
      <c r="B231" s="159" t="s">
        <v>171</v>
      </c>
      <c r="C231" s="159" t="s">
        <v>144</v>
      </c>
      <c r="D231" s="158" t="s">
        <v>172</v>
      </c>
      <c r="E231" s="160" t="s">
        <v>157</v>
      </c>
      <c r="F231" s="567">
        <v>60828.56323773507</v>
      </c>
      <c r="G231" s="567">
        <v>62198.334678048821</v>
      </c>
      <c r="H231" s="567">
        <v>62956.344277366748</v>
      </c>
      <c r="I231" s="567">
        <v>55293.999889074737</v>
      </c>
      <c r="J231" s="567">
        <v>48031.402751330606</v>
      </c>
      <c r="K231" s="567">
        <v>102033.66054651828</v>
      </c>
      <c r="L231" s="567">
        <v>87036.782903519983</v>
      </c>
      <c r="M231" s="567">
        <v>134883.60545287171</v>
      </c>
      <c r="N231" s="567">
        <v>109397.50540806878</v>
      </c>
      <c r="O231" s="567">
        <v>114447.42746579749</v>
      </c>
      <c r="P231" s="567">
        <v>124997.84538310373</v>
      </c>
      <c r="Q231" s="567">
        <v>158731.09240264798</v>
      </c>
      <c r="R231" s="567">
        <v>130657.42473435066</v>
      </c>
      <c r="S231" s="567">
        <v>140834.57916572393</v>
      </c>
      <c r="T231" s="567">
        <v>111251.85349458875</v>
      </c>
      <c r="U231" s="567">
        <v>133977.37999786821</v>
      </c>
      <c r="V231" s="567">
        <v>137810.45272342721</v>
      </c>
      <c r="W231" s="567">
        <v>150214.08966570804</v>
      </c>
      <c r="X231" s="567">
        <v>189863.12396009755</v>
      </c>
      <c r="Y231" s="567">
        <v>204119.48574460772</v>
      </c>
      <c r="Z231" s="567">
        <v>156716.15870467626</v>
      </c>
      <c r="AA231" s="567">
        <v>209404.03950465447</v>
      </c>
      <c r="AB231" s="567">
        <v>200032.27692535793</v>
      </c>
      <c r="AC231" s="567">
        <v>297196.35168201081</v>
      </c>
      <c r="AD231" s="567">
        <v>346988.48662214656</v>
      </c>
      <c r="AE231" s="567">
        <v>430776.64274454833</v>
      </c>
      <c r="AF231" s="567">
        <v>499598.63078147318</v>
      </c>
      <c r="AG231" s="567">
        <v>392907.91309870244</v>
      </c>
      <c r="AH231" s="567">
        <v>229538.06628454087</v>
      </c>
      <c r="AI231" s="567">
        <v>438178.83394214546</v>
      </c>
      <c r="AJ231" s="567">
        <v>405539.7911911839</v>
      </c>
      <c r="AK231" s="567">
        <v>323552.19036122627</v>
      </c>
      <c r="AL231" s="567">
        <v>292951.6122086508</v>
      </c>
      <c r="AM231" s="567">
        <v>378435.06150744378</v>
      </c>
      <c r="AN231" s="567">
        <v>479697.38957212155</v>
      </c>
      <c r="AO231" s="567">
        <v>506236.16322012467</v>
      </c>
      <c r="AP231" s="567">
        <v>623437.55049122707</v>
      </c>
      <c r="AQ231" s="567">
        <v>504423.35950819176</v>
      </c>
      <c r="AR231" s="567">
        <v>646943.44869764708</v>
      </c>
      <c r="AS231" s="567">
        <v>798205.8249498331</v>
      </c>
      <c r="AT231" s="567">
        <v>744654.59387343121</v>
      </c>
      <c r="AU231" s="567">
        <v>848438.83755080611</v>
      </c>
      <c r="AV231" s="567">
        <v>829371.5844027733</v>
      </c>
      <c r="AW231" s="567">
        <v>827327.39222291519</v>
      </c>
      <c r="AX231" s="567">
        <v>680207.51916668296</v>
      </c>
      <c r="AY231" s="567">
        <v>756576.97106291004</v>
      </c>
      <c r="AZ231" s="567">
        <v>500024.16435800662</v>
      </c>
      <c r="BA231" s="567">
        <v>420924.3483198554</v>
      </c>
      <c r="BB231" s="561">
        <v>354226.046639229</v>
      </c>
      <c r="BC231" s="561">
        <v>299036.68395382218</v>
      </c>
      <c r="BD231" s="561">
        <v>450166.46126449917</v>
      </c>
      <c r="BE231" s="561">
        <v>601569.62989200372</v>
      </c>
      <c r="BF231" s="561">
        <v>376563.50383437047</v>
      </c>
      <c r="BG231" s="561">
        <v>384117.40711935633</v>
      </c>
      <c r="BH231" s="198"/>
      <c r="BI231" s="153"/>
      <c r="BJ231" s="153"/>
    </row>
    <row r="232" spans="1:62">
      <c r="A232" s="158" t="s">
        <v>22</v>
      </c>
      <c r="B232" s="159" t="s">
        <v>171</v>
      </c>
      <c r="C232" s="159" t="s">
        <v>144</v>
      </c>
      <c r="D232" s="158" t="s">
        <v>172</v>
      </c>
      <c r="E232" s="160" t="s">
        <v>157</v>
      </c>
      <c r="F232" s="567">
        <v>772600.20265936921</v>
      </c>
      <c r="G232" s="567">
        <v>869643.73812911683</v>
      </c>
      <c r="H232" s="567">
        <v>1002917.2074577278</v>
      </c>
      <c r="I232" s="567">
        <v>1097781.5416638255</v>
      </c>
      <c r="J232" s="567">
        <v>1048175.2115975247</v>
      </c>
      <c r="K232" s="567">
        <v>957497.52829430881</v>
      </c>
      <c r="L232" s="567">
        <v>734291.77720932895</v>
      </c>
      <c r="M232" s="567">
        <v>846868.75217289745</v>
      </c>
      <c r="N232" s="567">
        <v>773761.68971210159</v>
      </c>
      <c r="O232" s="567">
        <v>797326.83152053738</v>
      </c>
      <c r="P232" s="567">
        <v>628493.58322290983</v>
      </c>
      <c r="Q232" s="567">
        <v>830712.6852082957</v>
      </c>
      <c r="R232" s="567">
        <v>899152.53352084896</v>
      </c>
      <c r="S232" s="567">
        <v>924745.66898464132</v>
      </c>
      <c r="T232" s="567">
        <v>573184.58946587541</v>
      </c>
      <c r="U232" s="567">
        <v>659273.16112653166</v>
      </c>
      <c r="V232" s="567">
        <v>723074.23369878321</v>
      </c>
      <c r="W232" s="567">
        <v>863108.13726719457</v>
      </c>
      <c r="X232" s="567">
        <v>968905.75996598694</v>
      </c>
      <c r="Y232" s="567">
        <v>1061882.7018641024</v>
      </c>
      <c r="Z232" s="567">
        <v>1150041.9653182628</v>
      </c>
      <c r="AA232" s="567">
        <v>1431826.5345879872</v>
      </c>
      <c r="AB232" s="567">
        <v>1511372.2229943494</v>
      </c>
      <c r="AC232" s="567">
        <v>1260011.7057251725</v>
      </c>
      <c r="AD232" s="567">
        <v>1490017.6598086827</v>
      </c>
      <c r="AE232" s="567">
        <v>2082390.2443143982</v>
      </c>
      <c r="AF232" s="567">
        <v>2212566.4568319526</v>
      </c>
      <c r="AG232" s="567">
        <v>2314224.525760347</v>
      </c>
      <c r="AH232" s="567">
        <v>2236916.1889232798</v>
      </c>
      <c r="AI232" s="567">
        <v>2238468.8069433896</v>
      </c>
      <c r="AJ232" s="567">
        <v>2070625.6504619652</v>
      </c>
      <c r="AK232" s="567">
        <v>2143357.7685313602</v>
      </c>
      <c r="AL232" s="567">
        <v>2104948.2418960053</v>
      </c>
      <c r="AM232" s="567">
        <v>2314268.3799478533</v>
      </c>
      <c r="AN232" s="567">
        <v>2648380.4712436525</v>
      </c>
      <c r="AO232" s="567">
        <v>2682558.8733828375</v>
      </c>
      <c r="AP232" s="567">
        <v>2738461.5386472112</v>
      </c>
      <c r="AQ232" s="567">
        <v>2828189.9045451186</v>
      </c>
      <c r="AR232" s="567">
        <v>2928992.458416576</v>
      </c>
      <c r="AS232" s="567">
        <v>3111007.9119955422</v>
      </c>
      <c r="AT232" s="567">
        <v>3490628.7710109334</v>
      </c>
      <c r="AU232" s="567">
        <v>2972021.978116421</v>
      </c>
      <c r="AV232" s="567">
        <v>3439132.796348406</v>
      </c>
      <c r="AW232" s="567">
        <v>3825806.5823094416</v>
      </c>
      <c r="AX232" s="567">
        <v>4837320.8965361649</v>
      </c>
      <c r="AY232" s="567">
        <v>4119845.6694377223</v>
      </c>
      <c r="AZ232" s="567">
        <v>3694873.4208746674</v>
      </c>
      <c r="BA232" s="567">
        <v>2356679.6613875432</v>
      </c>
      <c r="BB232" s="561">
        <v>1771139.4839308755</v>
      </c>
      <c r="BC232" s="561">
        <v>1728005.6410646392</v>
      </c>
      <c r="BD232" s="561">
        <v>1522963.4495740985</v>
      </c>
      <c r="BE232" s="561">
        <v>1784700.4075721507</v>
      </c>
      <c r="BF232" s="561">
        <v>1554940.0776765801</v>
      </c>
      <c r="BG232" s="561">
        <v>1707837.077866531</v>
      </c>
      <c r="BH232" s="198"/>
      <c r="BI232" s="153"/>
      <c r="BJ232" s="153"/>
    </row>
    <row r="233" spans="1:62">
      <c r="A233" s="158" t="s">
        <v>23</v>
      </c>
      <c r="B233" s="159" t="s">
        <v>171</v>
      </c>
      <c r="C233" s="159" t="s">
        <v>144</v>
      </c>
      <c r="D233" s="158" t="s">
        <v>172</v>
      </c>
      <c r="E233" s="160" t="s">
        <v>157</v>
      </c>
      <c r="F233" s="567">
        <v>264170.80905604968</v>
      </c>
      <c r="G233" s="567">
        <v>297714.7414232716</v>
      </c>
      <c r="H233" s="567">
        <v>365875.58615577465</v>
      </c>
      <c r="I233" s="567">
        <v>414182.18530052132</v>
      </c>
      <c r="J233" s="567">
        <v>299435.85737883265</v>
      </c>
      <c r="K233" s="567">
        <v>327573.11610563507</v>
      </c>
      <c r="L233" s="567">
        <v>493865.75892052898</v>
      </c>
      <c r="M233" s="567">
        <v>637965.03667896031</v>
      </c>
      <c r="N233" s="567">
        <v>637883.37348685274</v>
      </c>
      <c r="O233" s="567">
        <v>542984.64299276657</v>
      </c>
      <c r="P233" s="567">
        <v>483452.70995648613</v>
      </c>
      <c r="Q233" s="567">
        <v>516740.42407202208</v>
      </c>
      <c r="R233" s="567">
        <v>395053.99569898413</v>
      </c>
      <c r="S233" s="567">
        <v>505253.26728235616</v>
      </c>
      <c r="T233" s="567">
        <v>402316.15623512713</v>
      </c>
      <c r="U233" s="567">
        <v>332932.0573438307</v>
      </c>
      <c r="V233" s="567">
        <v>401049.17581361369</v>
      </c>
      <c r="W233" s="567">
        <v>472773.60533911281</v>
      </c>
      <c r="X233" s="567">
        <v>562326.84158973175</v>
      </c>
      <c r="Y233" s="567">
        <v>535053.92127337295</v>
      </c>
      <c r="Z233" s="567">
        <v>628312.94098445587</v>
      </c>
      <c r="AA233" s="567">
        <v>751966.92087604594</v>
      </c>
      <c r="AB233" s="567">
        <v>877604.43722155038</v>
      </c>
      <c r="AC233" s="567">
        <v>969455.06483922526</v>
      </c>
      <c r="AD233" s="567">
        <v>1151037.7272550638</v>
      </c>
      <c r="AE233" s="567">
        <v>1461010.8436208703</v>
      </c>
      <c r="AF233" s="567">
        <v>1324915.7681913171</v>
      </c>
      <c r="AG233" s="567">
        <v>1647564.9128213404</v>
      </c>
      <c r="AH233" s="567">
        <v>1416548.0128357911</v>
      </c>
      <c r="AI233" s="567">
        <v>1301258.7596303844</v>
      </c>
      <c r="AJ233" s="567">
        <v>1310878.6315807831</v>
      </c>
      <c r="AK233" s="567">
        <v>1304925.4305219227</v>
      </c>
      <c r="AL233" s="567">
        <v>1322773.2016094013</v>
      </c>
      <c r="AM233" s="567">
        <v>1180765.1390533929</v>
      </c>
      <c r="AN233" s="567">
        <v>1365819.0159840011</v>
      </c>
      <c r="AO233" s="567">
        <v>1187495.8494170858</v>
      </c>
      <c r="AP233" s="567">
        <v>1261747.6006193543</v>
      </c>
      <c r="AQ233" s="567">
        <v>1334240.6810776761</v>
      </c>
      <c r="AR233" s="567">
        <v>1601068.289349898</v>
      </c>
      <c r="AS233" s="567">
        <v>1534988.4928343291</v>
      </c>
      <c r="AT233" s="567">
        <v>879559.42468993575</v>
      </c>
      <c r="AU233" s="567">
        <v>1764843.9645796195</v>
      </c>
      <c r="AV233" s="567">
        <v>1722984.6059369259</v>
      </c>
      <c r="AW233" s="567">
        <v>2122743.8022500044</v>
      </c>
      <c r="AX233" s="567">
        <v>1819696.6284090262</v>
      </c>
      <c r="AY233" s="567">
        <v>2294904.7843300411</v>
      </c>
      <c r="AZ233" s="567">
        <v>2431903.4555136636</v>
      </c>
      <c r="BA233" s="567">
        <v>1503854.3590060479</v>
      </c>
      <c r="BB233" s="561">
        <v>949907.62211324892</v>
      </c>
      <c r="BC233" s="561">
        <v>805350.56620306126</v>
      </c>
      <c r="BD233" s="561">
        <v>794358.6313780644</v>
      </c>
      <c r="BE233" s="561">
        <v>957257.38901509868</v>
      </c>
      <c r="BF233" s="561">
        <v>824631.03266877495</v>
      </c>
      <c r="BG233" s="561">
        <v>850692.49002843513</v>
      </c>
      <c r="BH233" s="198"/>
      <c r="BI233" s="153"/>
      <c r="BJ233" s="153"/>
    </row>
    <row r="234" spans="1:62">
      <c r="A234" s="158" t="s">
        <v>24</v>
      </c>
      <c r="B234" s="159" t="s">
        <v>171</v>
      </c>
      <c r="C234" s="159" t="s">
        <v>144</v>
      </c>
      <c r="D234" s="158" t="s">
        <v>172</v>
      </c>
      <c r="E234" s="160" t="s">
        <v>157</v>
      </c>
      <c r="F234" s="567">
        <v>707197.98817474919</v>
      </c>
      <c r="G234" s="567">
        <v>731752.90212106437</v>
      </c>
      <c r="H234" s="567">
        <v>1026241.6196222699</v>
      </c>
      <c r="I234" s="567">
        <v>907558.11115444568</v>
      </c>
      <c r="J234" s="567">
        <v>773725.0333596142</v>
      </c>
      <c r="K234" s="567">
        <v>867873.63514608832</v>
      </c>
      <c r="L234" s="567">
        <v>897765.78932219907</v>
      </c>
      <c r="M234" s="567">
        <v>1160699.0131083524</v>
      </c>
      <c r="N234" s="567">
        <v>1098983.979748446</v>
      </c>
      <c r="O234" s="567">
        <v>1354120.8791144157</v>
      </c>
      <c r="P234" s="567">
        <v>1134089.9863582733</v>
      </c>
      <c r="Q234" s="567">
        <v>1415145.4618779616</v>
      </c>
      <c r="R234" s="567">
        <v>1154639.8780538538</v>
      </c>
      <c r="S234" s="567">
        <v>1532301.6235518255</v>
      </c>
      <c r="T234" s="567">
        <v>1161645.0082816631</v>
      </c>
      <c r="U234" s="567">
        <v>669390.0205012206</v>
      </c>
      <c r="V234" s="567">
        <v>837414.74916263949</v>
      </c>
      <c r="W234" s="567">
        <v>867937.11825557332</v>
      </c>
      <c r="X234" s="567">
        <v>1930904.4395833439</v>
      </c>
      <c r="Y234" s="567">
        <v>1834612.6950342264</v>
      </c>
      <c r="Z234" s="567">
        <v>1940026.9264162618</v>
      </c>
      <c r="AA234" s="567">
        <v>2266892.3765214356</v>
      </c>
      <c r="AB234" s="567">
        <v>2140897.4424187103</v>
      </c>
      <c r="AC234" s="567">
        <v>2325445.7428421858</v>
      </c>
      <c r="AD234" s="567">
        <v>2899614.8657310684</v>
      </c>
      <c r="AE234" s="567">
        <v>3409633.1760877492</v>
      </c>
      <c r="AF234" s="567">
        <v>4192671.2081278167</v>
      </c>
      <c r="AG234" s="567">
        <v>4608659.3766480843</v>
      </c>
      <c r="AH234" s="567">
        <v>4055277.7398051228</v>
      </c>
      <c r="AI234" s="567">
        <v>4014219.3532500872</v>
      </c>
      <c r="AJ234" s="567">
        <v>4892678.2937680148</v>
      </c>
      <c r="AK234" s="567">
        <v>3665426.5785521297</v>
      </c>
      <c r="AL234" s="567">
        <v>3205644.7014374374</v>
      </c>
      <c r="AM234" s="567">
        <v>3086066.2072146768</v>
      </c>
      <c r="AN234" s="567">
        <v>3955835.3213771079</v>
      </c>
      <c r="AO234" s="567">
        <v>4145236.575066926</v>
      </c>
      <c r="AP234" s="567">
        <v>3470750.3234066158</v>
      </c>
      <c r="AQ234" s="567">
        <v>3565812.1025401931</v>
      </c>
      <c r="AR234" s="567">
        <v>4215083.3112824876</v>
      </c>
      <c r="AS234" s="567">
        <v>5282812.0683167577</v>
      </c>
      <c r="AT234" s="567">
        <v>4877205.802463688</v>
      </c>
      <c r="AU234" s="567">
        <v>5019113.235394422</v>
      </c>
      <c r="AV234" s="567">
        <v>4983963.5546754226</v>
      </c>
      <c r="AW234" s="567">
        <v>6887724.7537112702</v>
      </c>
      <c r="AX234" s="567">
        <v>6347158.0007761214</v>
      </c>
      <c r="AY234" s="567">
        <v>8228452.1756829042</v>
      </c>
      <c r="AZ234" s="567">
        <v>5363465.235190223</v>
      </c>
      <c r="BA234" s="567">
        <v>3983460.0787506797</v>
      </c>
      <c r="BB234" s="561">
        <v>3233890.9492743649</v>
      </c>
      <c r="BC234" s="561">
        <v>2631054.939627192</v>
      </c>
      <c r="BD234" s="561">
        <v>4171500.4469253439</v>
      </c>
      <c r="BE234" s="561">
        <v>5095620.0006267224</v>
      </c>
      <c r="BF234" s="561">
        <v>4059064.13759657</v>
      </c>
      <c r="BG234" s="561">
        <v>4386123.8355414039</v>
      </c>
      <c r="BH234" s="198"/>
      <c r="BI234" s="153"/>
      <c r="BJ234" s="153"/>
    </row>
    <row r="235" spans="1:62">
      <c r="A235" s="158" t="s">
        <v>25</v>
      </c>
      <c r="B235" s="159" t="s">
        <v>171</v>
      </c>
      <c r="C235" s="159" t="s">
        <v>144</v>
      </c>
      <c r="D235" s="158" t="s">
        <v>172</v>
      </c>
      <c r="E235" s="160" t="s">
        <v>157</v>
      </c>
      <c r="F235" s="567">
        <v>347084.39138229354</v>
      </c>
      <c r="G235" s="567">
        <v>395944.25494430796</v>
      </c>
      <c r="H235" s="567">
        <v>490184.03748025896</v>
      </c>
      <c r="I235" s="567">
        <v>502309.74520249094</v>
      </c>
      <c r="J235" s="567">
        <v>502511.75364377943</v>
      </c>
      <c r="K235" s="567">
        <v>590255.96719038393</v>
      </c>
      <c r="L235" s="567">
        <v>750633.17760214047</v>
      </c>
      <c r="M235" s="567">
        <v>847287.38488162053</v>
      </c>
      <c r="N235" s="567">
        <v>764118.75641614688</v>
      </c>
      <c r="O235" s="567">
        <v>1050935.2079238023</v>
      </c>
      <c r="P235" s="567">
        <v>1096010.4916020934</v>
      </c>
      <c r="Q235" s="567">
        <v>967245.66596215637</v>
      </c>
      <c r="R235" s="567">
        <v>987790.42410049262</v>
      </c>
      <c r="S235" s="567">
        <v>1128584.276186984</v>
      </c>
      <c r="T235" s="567">
        <v>977240.81424686639</v>
      </c>
      <c r="U235" s="567">
        <v>742660.62099858001</v>
      </c>
      <c r="V235" s="567">
        <v>699236.90417688899</v>
      </c>
      <c r="W235" s="567">
        <v>822370.06270077289</v>
      </c>
      <c r="X235" s="567">
        <v>1127140.7322189056</v>
      </c>
      <c r="Y235" s="567">
        <v>1134064.2745184191</v>
      </c>
      <c r="Z235" s="567">
        <v>1549849.742545278</v>
      </c>
      <c r="AA235" s="567">
        <v>1898902.1980424861</v>
      </c>
      <c r="AB235" s="567">
        <v>1620502.7032813316</v>
      </c>
      <c r="AC235" s="567">
        <v>1704679.5877665773</v>
      </c>
      <c r="AD235" s="567">
        <v>2313596.4489819161</v>
      </c>
      <c r="AE235" s="567">
        <v>2652294.3066266966</v>
      </c>
      <c r="AF235" s="567">
        <v>3157081.7084510233</v>
      </c>
      <c r="AG235" s="567">
        <v>2644808.3872673726</v>
      </c>
      <c r="AH235" s="567">
        <v>2800043.7357050413</v>
      </c>
      <c r="AI235" s="567">
        <v>2974425.3109287499</v>
      </c>
      <c r="AJ235" s="567">
        <v>3053416.501979026</v>
      </c>
      <c r="AK235" s="567">
        <v>3379346.98101852</v>
      </c>
      <c r="AL235" s="567">
        <v>3019686.7524151457</v>
      </c>
      <c r="AM235" s="567">
        <v>3535998.0879208096</v>
      </c>
      <c r="AN235" s="567">
        <v>3188309.9192297556</v>
      </c>
      <c r="AO235" s="567">
        <v>3105267.0561566222</v>
      </c>
      <c r="AP235" s="567">
        <v>3068979.7941884939</v>
      </c>
      <c r="AQ235" s="567">
        <v>3125831.1169822649</v>
      </c>
      <c r="AR235" s="567">
        <v>3525365.3412239607</v>
      </c>
      <c r="AS235" s="567">
        <v>4350756.5076327063</v>
      </c>
      <c r="AT235" s="567">
        <v>3562052.3745732484</v>
      </c>
      <c r="AU235" s="567">
        <v>2795764.4406944858</v>
      </c>
      <c r="AV235" s="567">
        <v>2897902.8246891126</v>
      </c>
      <c r="AW235" s="567">
        <v>3671916.088990767</v>
      </c>
      <c r="AX235" s="567">
        <v>2685117.5248566996</v>
      </c>
      <c r="AY235" s="567">
        <v>3646792.5932031209</v>
      </c>
      <c r="AZ235" s="567">
        <v>3499695.9196062507</v>
      </c>
      <c r="BA235" s="567">
        <v>3009286.8566044178</v>
      </c>
      <c r="BB235" s="561">
        <v>1643356.0217725052</v>
      </c>
      <c r="BC235" s="561">
        <v>1550157.5109401871</v>
      </c>
      <c r="BD235" s="561">
        <v>2059427.2622142637</v>
      </c>
      <c r="BE235" s="561">
        <v>2433033.1892649606</v>
      </c>
      <c r="BF235" s="561">
        <v>2324014.6561957826</v>
      </c>
      <c r="BG235" s="561">
        <v>2097556.5951507939</v>
      </c>
      <c r="BH235" s="198"/>
      <c r="BI235" s="153"/>
      <c r="BJ235" s="153"/>
    </row>
    <row r="236" spans="1:62">
      <c r="A236" s="158" t="s">
        <v>26</v>
      </c>
      <c r="B236" s="159" t="s">
        <v>171</v>
      </c>
      <c r="C236" s="159" t="s">
        <v>144</v>
      </c>
      <c r="D236" s="158" t="s">
        <v>172</v>
      </c>
      <c r="E236" s="160" t="s">
        <v>157</v>
      </c>
      <c r="F236" s="567">
        <v>160968.97692060319</v>
      </c>
      <c r="G236" s="567">
        <v>200289.08285311607</v>
      </c>
      <c r="H236" s="567">
        <v>209411.47439345738</v>
      </c>
      <c r="I236" s="567">
        <v>218551.01831738013</v>
      </c>
      <c r="J236" s="567">
        <v>175175.43289017992</v>
      </c>
      <c r="K236" s="567">
        <v>192676.72574376242</v>
      </c>
      <c r="L236" s="567">
        <v>194663.29590908732</v>
      </c>
      <c r="M236" s="567">
        <v>211441.50309822324</v>
      </c>
      <c r="N236" s="567">
        <v>222610.23163822858</v>
      </c>
      <c r="O236" s="567">
        <v>195078.90861657201</v>
      </c>
      <c r="P236" s="567">
        <v>168855.4701572881</v>
      </c>
      <c r="Q236" s="567">
        <v>237615.92749345617</v>
      </c>
      <c r="R236" s="567">
        <v>215038.55337068351</v>
      </c>
      <c r="S236" s="567">
        <v>228986.47189966432</v>
      </c>
      <c r="T236" s="567">
        <v>212391.2672927992</v>
      </c>
      <c r="U236" s="567">
        <v>187260.99659505329</v>
      </c>
      <c r="V236" s="567">
        <v>194784.7328371747</v>
      </c>
      <c r="W236" s="567">
        <v>213432.11809892597</v>
      </c>
      <c r="X236" s="567">
        <v>329563.63922214601</v>
      </c>
      <c r="Y236" s="567">
        <v>246437.03987884099</v>
      </c>
      <c r="Z236" s="567">
        <v>334695.23087740719</v>
      </c>
      <c r="AA236" s="567">
        <v>352973.94828973047</v>
      </c>
      <c r="AB236" s="567">
        <v>475957.48330646462</v>
      </c>
      <c r="AC236" s="567">
        <v>501820.26915114012</v>
      </c>
      <c r="AD236" s="567">
        <v>460403.5291343776</v>
      </c>
      <c r="AE236" s="567">
        <v>491781.22123815177</v>
      </c>
      <c r="AF236" s="567">
        <v>651267.90930108679</v>
      </c>
      <c r="AG236" s="567">
        <v>895510.10287904064</v>
      </c>
      <c r="AH236" s="567">
        <v>848771.65933974355</v>
      </c>
      <c r="AI236" s="567">
        <v>713337.78710949421</v>
      </c>
      <c r="AJ236" s="567">
        <v>693769.00656828901</v>
      </c>
      <c r="AK236" s="567">
        <v>644914.30379045464</v>
      </c>
      <c r="AL236" s="567">
        <v>533032.69221033354</v>
      </c>
      <c r="AM236" s="567">
        <v>536444.87365873181</v>
      </c>
      <c r="AN236" s="567">
        <v>737593.49890275905</v>
      </c>
      <c r="AO236" s="567">
        <v>667789.06769460707</v>
      </c>
      <c r="AP236" s="567">
        <v>882434.44513448898</v>
      </c>
      <c r="AQ236" s="567">
        <v>793939.85380879068</v>
      </c>
      <c r="AR236" s="567">
        <v>971270.44407596195</v>
      </c>
      <c r="AS236" s="567">
        <v>1234913.8204567172</v>
      </c>
      <c r="AT236" s="567">
        <v>1144725.7631484992</v>
      </c>
      <c r="AU236" s="567">
        <v>1176067.4532255263</v>
      </c>
      <c r="AV236" s="567">
        <v>1478704.1563503209</v>
      </c>
      <c r="AW236" s="567">
        <v>1341510.1132215871</v>
      </c>
      <c r="AX236" s="567">
        <v>1609864.3647120902</v>
      </c>
      <c r="AY236" s="567">
        <v>1579815.7128562476</v>
      </c>
      <c r="AZ236" s="567">
        <v>1621829.9229645194</v>
      </c>
      <c r="BA236" s="567">
        <v>1513520.0625220349</v>
      </c>
      <c r="BB236" s="561">
        <v>793926.62525704294</v>
      </c>
      <c r="BC236" s="561">
        <v>808268.35358174716</v>
      </c>
      <c r="BD236" s="561">
        <v>802392.01705303264</v>
      </c>
      <c r="BE236" s="561">
        <v>980954.90525144211</v>
      </c>
      <c r="BF236" s="561">
        <v>699039.26587887853</v>
      </c>
      <c r="BG236" s="561">
        <v>772881.94520875858</v>
      </c>
      <c r="BH236" s="198"/>
      <c r="BI236" s="153"/>
      <c r="BJ236" s="153"/>
    </row>
    <row r="237" spans="1:62">
      <c r="A237" s="158" t="s">
        <v>27</v>
      </c>
      <c r="B237" s="159" t="s">
        <v>171</v>
      </c>
      <c r="C237" s="159" t="s">
        <v>144</v>
      </c>
      <c r="D237" s="158" t="s">
        <v>172</v>
      </c>
      <c r="E237" s="160" t="s">
        <v>157</v>
      </c>
      <c r="F237" s="567">
        <v>272989.37428286998</v>
      </c>
      <c r="G237" s="567">
        <v>321270.04110515688</v>
      </c>
      <c r="H237" s="567">
        <v>359097.00346894003</v>
      </c>
      <c r="I237" s="567">
        <v>357488.43719788163</v>
      </c>
      <c r="J237" s="567">
        <v>270237.18485633808</v>
      </c>
      <c r="K237" s="567">
        <v>347940.76111815643</v>
      </c>
      <c r="L237" s="567">
        <v>294113.91441149369</v>
      </c>
      <c r="M237" s="567">
        <v>437122.17030173191</v>
      </c>
      <c r="N237" s="567">
        <v>564858.5241888701</v>
      </c>
      <c r="O237" s="567">
        <v>576718.76140453946</v>
      </c>
      <c r="P237" s="567">
        <v>759680.20544074709</v>
      </c>
      <c r="Q237" s="567">
        <v>782571.0539969129</v>
      </c>
      <c r="R237" s="567">
        <v>567203.73397708614</v>
      </c>
      <c r="S237" s="567">
        <v>513839.55247539992</v>
      </c>
      <c r="T237" s="567">
        <v>407225.35729210835</v>
      </c>
      <c r="U237" s="567">
        <v>386444.79120844021</v>
      </c>
      <c r="V237" s="567">
        <v>467955.55717284587</v>
      </c>
      <c r="W237" s="567">
        <v>616568.35626776947</v>
      </c>
      <c r="X237" s="567">
        <v>718163.68051778735</v>
      </c>
      <c r="Y237" s="567">
        <v>774693.25455194793</v>
      </c>
      <c r="Z237" s="567">
        <v>807319.24985948903</v>
      </c>
      <c r="AA237" s="567">
        <v>1175914.4016302044</v>
      </c>
      <c r="AB237" s="567">
        <v>1132938.2678793333</v>
      </c>
      <c r="AC237" s="567">
        <v>1078872.6551491497</v>
      </c>
      <c r="AD237" s="567">
        <v>1234016.8470099047</v>
      </c>
      <c r="AE237" s="567">
        <v>1670679.2975224694</v>
      </c>
      <c r="AF237" s="567">
        <v>1748958.2243414258</v>
      </c>
      <c r="AG237" s="567">
        <v>1895210.4032895751</v>
      </c>
      <c r="AH237" s="567">
        <v>1900251.3993651555</v>
      </c>
      <c r="AI237" s="567">
        <v>1972589.5336900409</v>
      </c>
      <c r="AJ237" s="567">
        <v>2094201.5277925893</v>
      </c>
      <c r="AK237" s="567">
        <v>2285783.7799747223</v>
      </c>
      <c r="AL237" s="567">
        <v>1782483.766072209</v>
      </c>
      <c r="AM237" s="567">
        <v>2072057.9418053711</v>
      </c>
      <c r="AN237" s="567">
        <v>2013192.4955524667</v>
      </c>
      <c r="AO237" s="567">
        <v>2120518.1444532732</v>
      </c>
      <c r="AP237" s="567">
        <v>1979095.615919515</v>
      </c>
      <c r="AQ237" s="567">
        <v>1985523.4040180477</v>
      </c>
      <c r="AR237" s="567">
        <v>1991561.6678163751</v>
      </c>
      <c r="AS237" s="567">
        <v>2358441.1434538444</v>
      </c>
      <c r="AT237" s="567">
        <v>3004389.0795559473</v>
      </c>
      <c r="AU237" s="567">
        <v>2681152.6574304933</v>
      </c>
      <c r="AV237" s="567">
        <v>3031029.7088071443</v>
      </c>
      <c r="AW237" s="567">
        <v>3285126.08362123</v>
      </c>
      <c r="AX237" s="567">
        <v>5456163.8905228516</v>
      </c>
      <c r="AY237" s="567">
        <v>9252866.1715996079</v>
      </c>
      <c r="AZ237" s="567">
        <v>3618945.9671771834</v>
      </c>
      <c r="BA237" s="567">
        <v>3157171.045115849</v>
      </c>
      <c r="BB237" s="561">
        <v>2061757.7606995804</v>
      </c>
      <c r="BC237" s="561">
        <v>1947557.8335531191</v>
      </c>
      <c r="BD237" s="561">
        <v>1520638.839130149</v>
      </c>
      <c r="BE237" s="561">
        <v>1941219.9901738134</v>
      </c>
      <c r="BF237" s="561">
        <v>1515203.7416614629</v>
      </c>
      <c r="BG237" s="561">
        <v>1608418.5560641454</v>
      </c>
      <c r="BH237" s="198"/>
      <c r="BI237" s="153"/>
      <c r="BJ237" s="153"/>
    </row>
    <row r="238" spans="1:62">
      <c r="A238" s="158" t="s">
        <v>28</v>
      </c>
      <c r="B238" s="159" t="s">
        <v>171</v>
      </c>
      <c r="C238" s="159" t="s">
        <v>144</v>
      </c>
      <c r="D238" s="158" t="s">
        <v>172</v>
      </c>
      <c r="E238" s="160" t="s">
        <v>157</v>
      </c>
      <c r="F238" s="567">
        <v>1065842.9386461992</v>
      </c>
      <c r="G238" s="567">
        <v>1209450.2819777976</v>
      </c>
      <c r="H238" s="567">
        <v>1297661.1118591826</v>
      </c>
      <c r="I238" s="567">
        <v>1208335.7781302291</v>
      </c>
      <c r="J238" s="567">
        <v>1029988.6902413075</v>
      </c>
      <c r="K238" s="567">
        <v>1590116.1084604422</v>
      </c>
      <c r="L238" s="567">
        <v>1580356.0088210602</v>
      </c>
      <c r="M238" s="567">
        <v>1999226.5503714853</v>
      </c>
      <c r="N238" s="567">
        <v>1871549.9315255051</v>
      </c>
      <c r="O238" s="567">
        <v>1543251.5786708675</v>
      </c>
      <c r="P238" s="567">
        <v>1528181.5692102183</v>
      </c>
      <c r="Q238" s="567">
        <v>1876882.5129901378</v>
      </c>
      <c r="R238" s="567">
        <v>1264146.7765060863</v>
      </c>
      <c r="S238" s="567">
        <v>2038106.5278283828</v>
      </c>
      <c r="T238" s="567">
        <v>1759335.4679956427</v>
      </c>
      <c r="U238" s="567">
        <v>1475849.6790540491</v>
      </c>
      <c r="V238" s="567">
        <v>1692148.7346470472</v>
      </c>
      <c r="W238" s="567">
        <v>1754604.3399814989</v>
      </c>
      <c r="X238" s="567">
        <v>2386884.597898209</v>
      </c>
      <c r="Y238" s="567">
        <v>1675047.5573537126</v>
      </c>
      <c r="Z238" s="567">
        <v>1802781.9158737455</v>
      </c>
      <c r="AA238" s="567">
        <v>2644111.4874351919</v>
      </c>
      <c r="AB238" s="567">
        <v>2719408.171633075</v>
      </c>
      <c r="AC238" s="567">
        <v>2881712.472085664</v>
      </c>
      <c r="AD238" s="567">
        <v>3945809.3545261784</v>
      </c>
      <c r="AE238" s="567">
        <v>3761343.3551387466</v>
      </c>
      <c r="AF238" s="567">
        <v>4446739.9114657678</v>
      </c>
      <c r="AG238" s="567">
        <v>5541313.9545287592</v>
      </c>
      <c r="AH238" s="567">
        <v>4495736.9502868224</v>
      </c>
      <c r="AI238" s="567">
        <v>4092664.6337135267</v>
      </c>
      <c r="AJ238" s="567">
        <v>3666098.1881337333</v>
      </c>
      <c r="AK238" s="567">
        <v>4105990.3929437045</v>
      </c>
      <c r="AL238" s="567">
        <v>3871103.7690056642</v>
      </c>
      <c r="AM238" s="567">
        <v>4495031.22835756</v>
      </c>
      <c r="AN238" s="567">
        <v>4844707.4921439523</v>
      </c>
      <c r="AO238" s="567">
        <v>5410973.1705191871</v>
      </c>
      <c r="AP238" s="567">
        <v>4411588.8459832845</v>
      </c>
      <c r="AQ238" s="567">
        <v>6336485.274544674</v>
      </c>
      <c r="AR238" s="567">
        <v>7142760.8914840203</v>
      </c>
      <c r="AS238" s="567">
        <v>5256209.2172630914</v>
      </c>
      <c r="AT238" s="567">
        <v>4778128.7407443253</v>
      </c>
      <c r="AU238" s="567">
        <v>9302418.084038768</v>
      </c>
      <c r="AV238" s="567">
        <v>8597303.7876822557</v>
      </c>
      <c r="AW238" s="567">
        <v>7893065.1307095811</v>
      </c>
      <c r="AX238" s="567">
        <v>3949197.2372978935</v>
      </c>
      <c r="AY238" s="567">
        <v>4082602.0378924105</v>
      </c>
      <c r="AZ238" s="567">
        <v>9076527.2341793161</v>
      </c>
      <c r="BA238" s="567">
        <v>8007178.0926325414</v>
      </c>
      <c r="BB238" s="561">
        <v>4350518.4612897709</v>
      </c>
      <c r="BC238" s="561">
        <v>3585476.3536429591</v>
      </c>
      <c r="BD238" s="561">
        <v>2426380.6697184579</v>
      </c>
      <c r="BE238" s="561">
        <v>3075135.0702187312</v>
      </c>
      <c r="BF238" s="561">
        <v>2570840.4194289609</v>
      </c>
      <c r="BG238" s="561">
        <v>2551973.0271555344</v>
      </c>
      <c r="BH238" s="198"/>
      <c r="BI238" s="153"/>
      <c r="BJ238" s="153"/>
    </row>
    <row r="239" spans="1:62">
      <c r="A239" s="158" t="s">
        <v>29</v>
      </c>
      <c r="B239" s="159" t="s">
        <v>171</v>
      </c>
      <c r="C239" s="159" t="s">
        <v>144</v>
      </c>
      <c r="D239" s="158" t="s">
        <v>172</v>
      </c>
      <c r="E239" s="160" t="s">
        <v>157</v>
      </c>
      <c r="F239" s="567">
        <v>78204.987282708811</v>
      </c>
      <c r="G239" s="567">
        <v>82989.44337499293</v>
      </c>
      <c r="H239" s="567">
        <v>101558.8444609468</v>
      </c>
      <c r="I239" s="567">
        <v>108194.01229570173</v>
      </c>
      <c r="J239" s="567">
        <v>73472.07903209608</v>
      </c>
      <c r="K239" s="567">
        <v>100405.34624877809</v>
      </c>
      <c r="L239" s="567">
        <v>128513.93052835889</v>
      </c>
      <c r="M239" s="567">
        <v>190677.70391435912</v>
      </c>
      <c r="N239" s="567">
        <v>149066.22562305629</v>
      </c>
      <c r="O239" s="567">
        <v>153240.06246329102</v>
      </c>
      <c r="P239" s="567">
        <v>245106.29009843967</v>
      </c>
      <c r="Q239" s="567">
        <v>275231.04123935342</v>
      </c>
      <c r="R239" s="567">
        <v>224920.41105322971</v>
      </c>
      <c r="S239" s="567">
        <v>286883.53694031312</v>
      </c>
      <c r="T239" s="567">
        <v>314603.8798197885</v>
      </c>
      <c r="U239" s="567">
        <v>217883.47724995931</v>
      </c>
      <c r="V239" s="567">
        <v>228466.84778538661</v>
      </c>
      <c r="W239" s="567">
        <v>246029.75978835631</v>
      </c>
      <c r="X239" s="567">
        <v>335165.31753807579</v>
      </c>
      <c r="Y239" s="567">
        <v>327170.2347431237</v>
      </c>
      <c r="Z239" s="567">
        <v>311036.59389789857</v>
      </c>
      <c r="AA239" s="567">
        <v>509881.31536589237</v>
      </c>
      <c r="AB239" s="567">
        <v>557651.01809378201</v>
      </c>
      <c r="AC239" s="567">
        <v>574302.88917212212</v>
      </c>
      <c r="AD239" s="567">
        <v>554114.84678538772</v>
      </c>
      <c r="AE239" s="567">
        <v>746673.10388936312</v>
      </c>
      <c r="AF239" s="567">
        <v>829831.39737746248</v>
      </c>
      <c r="AG239" s="567">
        <v>807151.76999929012</v>
      </c>
      <c r="AH239" s="567">
        <v>704689.0901414064</v>
      </c>
      <c r="AI239" s="567">
        <v>742073.37124319177</v>
      </c>
      <c r="AJ239" s="567">
        <v>669543.18596894993</v>
      </c>
      <c r="AK239" s="567">
        <v>779604.75547861436</v>
      </c>
      <c r="AL239" s="567">
        <v>685019.59444062749</v>
      </c>
      <c r="AM239" s="567">
        <v>735067.67203679832</v>
      </c>
      <c r="AN239" s="567">
        <v>780983.50932318682</v>
      </c>
      <c r="AO239" s="567">
        <v>780445.49683835544</v>
      </c>
      <c r="AP239" s="567">
        <v>562183.51638071914</v>
      </c>
      <c r="AQ239" s="567">
        <v>712698.65867670276</v>
      </c>
      <c r="AR239" s="567">
        <v>656728.06994440209</v>
      </c>
      <c r="AS239" s="567">
        <v>754417.87476932269</v>
      </c>
      <c r="AT239" s="567">
        <v>822467.38387662172</v>
      </c>
      <c r="AU239" s="567">
        <v>842675.03183636558</v>
      </c>
      <c r="AV239" s="567">
        <v>1067826.1862036246</v>
      </c>
      <c r="AW239" s="567">
        <v>1121898.3003638457</v>
      </c>
      <c r="AX239" s="567">
        <v>1347600.5067340457</v>
      </c>
      <c r="AY239" s="567">
        <v>1342560.4342033891</v>
      </c>
      <c r="AZ239" s="567">
        <v>1477224.3533979501</v>
      </c>
      <c r="BA239" s="567">
        <v>939891.25089776877</v>
      </c>
      <c r="BB239" s="561">
        <v>533712.55906990974</v>
      </c>
      <c r="BC239" s="561">
        <v>489597.64294709516</v>
      </c>
      <c r="BD239" s="561">
        <v>479207.63696925505</v>
      </c>
      <c r="BE239" s="561">
        <v>624666.45957804704</v>
      </c>
      <c r="BF239" s="561">
        <v>531354.66935713263</v>
      </c>
      <c r="BG239" s="561">
        <v>570077.06344240601</v>
      </c>
      <c r="BH239" s="198"/>
      <c r="BI239" s="153"/>
      <c r="BJ239" s="153"/>
    </row>
    <row r="240" spans="1:62">
      <c r="A240" s="158" t="s">
        <v>30</v>
      </c>
      <c r="B240" s="159" t="s">
        <v>171</v>
      </c>
      <c r="C240" s="159" t="s">
        <v>144</v>
      </c>
      <c r="D240" s="158" t="s">
        <v>172</v>
      </c>
      <c r="E240" s="160" t="s">
        <v>157</v>
      </c>
      <c r="F240" s="567">
        <v>92617.72995014934</v>
      </c>
      <c r="G240" s="567">
        <v>113824.60050475213</v>
      </c>
      <c r="H240" s="567">
        <v>114796.98265765465</v>
      </c>
      <c r="I240" s="567">
        <v>93927.553035386314</v>
      </c>
      <c r="J240" s="567">
        <v>76632.912268173328</v>
      </c>
      <c r="K240" s="567">
        <v>93310.014144468732</v>
      </c>
      <c r="L240" s="567">
        <v>81705.70649651745</v>
      </c>
      <c r="M240" s="567">
        <v>78872.248615503093</v>
      </c>
      <c r="N240" s="567">
        <v>83233.574403948471</v>
      </c>
      <c r="O240" s="567">
        <v>93935.94176234171</v>
      </c>
      <c r="P240" s="567">
        <v>107680.71936040104</v>
      </c>
      <c r="Q240" s="567">
        <v>111022.01460968416</v>
      </c>
      <c r="R240" s="567">
        <v>156620.00646512047</v>
      </c>
      <c r="S240" s="567">
        <v>254534.11798952083</v>
      </c>
      <c r="T240" s="567">
        <v>178000.54548607508</v>
      </c>
      <c r="U240" s="567">
        <v>268041.70626833139</v>
      </c>
      <c r="V240" s="567">
        <v>94756.534665857776</v>
      </c>
      <c r="W240" s="567">
        <v>78745.425487423039</v>
      </c>
      <c r="X240" s="567">
        <v>164422.46985975432</v>
      </c>
      <c r="Y240" s="567">
        <v>192671.99432446752</v>
      </c>
      <c r="Z240" s="567">
        <v>179421.60993808252</v>
      </c>
      <c r="AA240" s="567">
        <v>352324.62775460852</v>
      </c>
      <c r="AB240" s="567">
        <v>450147.23413001059</v>
      </c>
      <c r="AC240" s="567">
        <v>446243.6914071613</v>
      </c>
      <c r="AD240" s="567">
        <v>438557.16986445314</v>
      </c>
      <c r="AE240" s="567">
        <v>518435.04217183765</v>
      </c>
      <c r="AF240" s="567">
        <v>580422.33827177936</v>
      </c>
      <c r="AG240" s="567">
        <v>711640.68951184547</v>
      </c>
      <c r="AH240" s="567">
        <v>682466.34006979526</v>
      </c>
      <c r="AI240" s="567">
        <v>578015.81920039025</v>
      </c>
      <c r="AJ240" s="567">
        <v>583790.34712718497</v>
      </c>
      <c r="AK240" s="567">
        <v>625169.02925110213</v>
      </c>
      <c r="AL240" s="567">
        <v>637289.5207487049</v>
      </c>
      <c r="AM240" s="567">
        <v>657946.83620788995</v>
      </c>
      <c r="AN240" s="567">
        <v>680690.00286414404</v>
      </c>
      <c r="AO240" s="567">
        <v>655078.10515842238</v>
      </c>
      <c r="AP240" s="567">
        <v>623656.45545512752</v>
      </c>
      <c r="AQ240" s="567">
        <v>715727.93912960286</v>
      </c>
      <c r="AR240" s="567">
        <v>655178.37128132209</v>
      </c>
      <c r="AS240" s="567">
        <v>744208.04043906706</v>
      </c>
      <c r="AT240" s="567">
        <v>759144.04987209477</v>
      </c>
      <c r="AU240" s="567">
        <v>539668.7232219443</v>
      </c>
      <c r="AV240" s="567">
        <v>574956.40175073419</v>
      </c>
      <c r="AW240" s="567">
        <v>1065613.1112579568</v>
      </c>
      <c r="AX240" s="567">
        <v>690076.33124241082</v>
      </c>
      <c r="AY240" s="567">
        <v>684201.10128537938</v>
      </c>
      <c r="AZ240" s="567">
        <v>823411.79810162005</v>
      </c>
      <c r="BA240" s="567">
        <v>658138.89043208549</v>
      </c>
      <c r="BB240" s="561">
        <v>384910.41937354649</v>
      </c>
      <c r="BC240" s="561">
        <v>295957.26839731901</v>
      </c>
      <c r="BD240" s="561">
        <v>190856.32171829516</v>
      </c>
      <c r="BE240" s="561">
        <v>288953.74157823739</v>
      </c>
      <c r="BF240" s="561">
        <v>233117.26304572826</v>
      </c>
      <c r="BG240" s="561">
        <v>272006.68022147531</v>
      </c>
      <c r="BH240" s="198"/>
      <c r="BI240" s="153"/>
      <c r="BJ240" s="153"/>
    </row>
    <row r="241" spans="1:62">
      <c r="A241" s="158" t="s">
        <v>31</v>
      </c>
      <c r="B241" s="159" t="s">
        <v>171</v>
      </c>
      <c r="C241" s="159" t="s">
        <v>144</v>
      </c>
      <c r="D241" s="158" t="s">
        <v>172</v>
      </c>
      <c r="E241" s="160" t="s">
        <v>157</v>
      </c>
      <c r="F241" s="567">
        <v>212713.22492970608</v>
      </c>
      <c r="G241" s="567">
        <v>254509.39895694933</v>
      </c>
      <c r="H241" s="567">
        <v>341330.30471473665</v>
      </c>
      <c r="I241" s="567">
        <v>392368.05453088216</v>
      </c>
      <c r="J241" s="567">
        <v>362104.91195726302</v>
      </c>
      <c r="K241" s="567">
        <v>417879.42439602694</v>
      </c>
      <c r="L241" s="567">
        <v>399558.64962765248</v>
      </c>
      <c r="M241" s="567">
        <v>536995.50031177339</v>
      </c>
      <c r="N241" s="567">
        <v>637078.64834158891</v>
      </c>
      <c r="O241" s="567">
        <v>445024.98065408494</v>
      </c>
      <c r="P241" s="567">
        <v>507538.69567187101</v>
      </c>
      <c r="Q241" s="567">
        <v>459439.38670464419</v>
      </c>
      <c r="R241" s="567">
        <v>578687.74908887688</v>
      </c>
      <c r="S241" s="567">
        <v>673623.63814191741</v>
      </c>
      <c r="T241" s="567">
        <v>451649.06432409969</v>
      </c>
      <c r="U241" s="567">
        <v>336483.97321530373</v>
      </c>
      <c r="V241" s="567">
        <v>463583.22332977277</v>
      </c>
      <c r="W241" s="567">
        <v>567358.28550268884</v>
      </c>
      <c r="X241" s="567">
        <v>999480.38391691772</v>
      </c>
      <c r="Y241" s="567">
        <v>841455.80382151995</v>
      </c>
      <c r="Z241" s="567">
        <v>1001561.2669001181</v>
      </c>
      <c r="AA241" s="567">
        <v>1219135.6568427547</v>
      </c>
      <c r="AB241" s="567">
        <v>1366596.7267977861</v>
      </c>
      <c r="AC241" s="567">
        <v>1151359.0308805099</v>
      </c>
      <c r="AD241" s="567">
        <v>1063877.53529414</v>
      </c>
      <c r="AE241" s="567">
        <v>1820395.9800874507</v>
      </c>
      <c r="AF241" s="567">
        <v>1842649.2964084763</v>
      </c>
      <c r="AG241" s="567">
        <v>2106177.0610284195</v>
      </c>
      <c r="AH241" s="567">
        <v>2073252.6203662367</v>
      </c>
      <c r="AI241" s="567">
        <v>2116067.3278178014</v>
      </c>
      <c r="AJ241" s="567">
        <v>1973312.1284527655</v>
      </c>
      <c r="AK241" s="567">
        <v>2001952.9121506501</v>
      </c>
      <c r="AL241" s="567">
        <v>1724967.5251542928</v>
      </c>
      <c r="AM241" s="567">
        <v>1564610.8620021311</v>
      </c>
      <c r="AN241" s="567">
        <v>1427224.1407996826</v>
      </c>
      <c r="AO241" s="567">
        <v>1713701.6998453983</v>
      </c>
      <c r="AP241" s="567">
        <v>1316694.1324269657</v>
      </c>
      <c r="AQ241" s="567">
        <v>1687372.4630677334</v>
      </c>
      <c r="AR241" s="567">
        <v>2001234.7661779523</v>
      </c>
      <c r="AS241" s="567">
        <v>1913146.8352069401</v>
      </c>
      <c r="AT241" s="567">
        <v>2289931.2289918135</v>
      </c>
      <c r="AU241" s="567">
        <v>1790948.4919135347</v>
      </c>
      <c r="AV241" s="567">
        <v>2083063.369135878</v>
      </c>
      <c r="AW241" s="567">
        <v>2512840.1582172741</v>
      </c>
      <c r="AX241" s="567">
        <v>2269386.7274344033</v>
      </c>
      <c r="AY241" s="567">
        <v>2611384.2309450898</v>
      </c>
      <c r="AZ241" s="567">
        <v>2407274.883577113</v>
      </c>
      <c r="BA241" s="567">
        <v>2074945.6999121918</v>
      </c>
      <c r="BB241" s="561">
        <v>1610542.4739115573</v>
      </c>
      <c r="BC241" s="561">
        <v>1516915.4513748311</v>
      </c>
      <c r="BD241" s="561">
        <v>1253706.0472430675</v>
      </c>
      <c r="BE241" s="561">
        <v>1533438.3207008571</v>
      </c>
      <c r="BF241" s="561">
        <v>1328627.4495342751</v>
      </c>
      <c r="BG241" s="561">
        <v>1455548.4598523933</v>
      </c>
      <c r="BH241" s="198"/>
      <c r="BI241" s="153"/>
      <c r="BJ241" s="153"/>
    </row>
    <row r="242" spans="1:62">
      <c r="A242" s="158" t="s">
        <v>32</v>
      </c>
      <c r="B242" s="159" t="s">
        <v>171</v>
      </c>
      <c r="C242" s="159" t="s">
        <v>144</v>
      </c>
      <c r="D242" s="158" t="s">
        <v>172</v>
      </c>
      <c r="E242" s="160" t="s">
        <v>157</v>
      </c>
      <c r="F242" s="567">
        <v>48537.166798398393</v>
      </c>
      <c r="G242" s="567">
        <v>53954.805922447667</v>
      </c>
      <c r="H242" s="567">
        <v>54288.639153296295</v>
      </c>
      <c r="I242" s="567">
        <v>52706.162498296704</v>
      </c>
      <c r="J242" s="567">
        <v>56342.090897572343</v>
      </c>
      <c r="K242" s="567">
        <v>58231.525613534548</v>
      </c>
      <c r="L242" s="567">
        <v>55706.138732715306</v>
      </c>
      <c r="M242" s="567">
        <v>55037.216914408746</v>
      </c>
      <c r="N242" s="567">
        <v>66798.239205712656</v>
      </c>
      <c r="O242" s="567">
        <v>50602.172308149326</v>
      </c>
      <c r="P242" s="567">
        <v>55475.22726354091</v>
      </c>
      <c r="Q242" s="567">
        <v>53904.033919027715</v>
      </c>
      <c r="R242" s="567">
        <v>94782.588509771187</v>
      </c>
      <c r="S242" s="567">
        <v>85992.607651552011</v>
      </c>
      <c r="T242" s="567">
        <v>66790.192834863366</v>
      </c>
      <c r="U242" s="567">
        <v>72070.067034956228</v>
      </c>
      <c r="V242" s="567">
        <v>98444.444287685503</v>
      </c>
      <c r="W242" s="567">
        <v>82821.156918888009</v>
      </c>
      <c r="X242" s="567">
        <v>140159.74503648616</v>
      </c>
      <c r="Y242" s="567">
        <v>122819.10114836175</v>
      </c>
      <c r="Z242" s="567">
        <v>125168.65677215427</v>
      </c>
      <c r="AA242" s="567">
        <v>146513.35749491648</v>
      </c>
      <c r="AB242" s="567">
        <v>140336.54908591916</v>
      </c>
      <c r="AC242" s="567">
        <v>155068.86351200857</v>
      </c>
      <c r="AD242" s="567">
        <v>164241.89559361944</v>
      </c>
      <c r="AE242" s="567">
        <v>257300.18635082975</v>
      </c>
      <c r="AF242" s="567">
        <v>254267.1274865804</v>
      </c>
      <c r="AG242" s="567">
        <v>227794.50800253975</v>
      </c>
      <c r="AH242" s="567">
        <v>197930.05059313495</v>
      </c>
      <c r="AI242" s="567">
        <v>194560.23285194227</v>
      </c>
      <c r="AJ242" s="567">
        <v>180076.36604059921</v>
      </c>
      <c r="AK242" s="567">
        <v>219945.58138268418</v>
      </c>
      <c r="AL242" s="567">
        <v>171955.87454355217</v>
      </c>
      <c r="AM242" s="567">
        <v>193880.85576433118</v>
      </c>
      <c r="AN242" s="567">
        <v>226579.66789286878</v>
      </c>
      <c r="AO242" s="567">
        <v>262802.62633752101</v>
      </c>
      <c r="AP242" s="567">
        <v>262267.18173816247</v>
      </c>
      <c r="AQ242" s="567">
        <v>300500.00429996324</v>
      </c>
      <c r="AR242" s="567">
        <v>452654.26191244362</v>
      </c>
      <c r="AS242" s="567">
        <v>438472.04942370142</v>
      </c>
      <c r="AT242" s="567">
        <v>315096.0911708863</v>
      </c>
      <c r="AU242" s="567">
        <v>275664.64642769244</v>
      </c>
      <c r="AV242" s="567">
        <v>438381.73666531919</v>
      </c>
      <c r="AW242" s="567">
        <v>436574.36570672801</v>
      </c>
      <c r="AX242" s="567">
        <v>385295.87998023478</v>
      </c>
      <c r="AY242" s="567">
        <v>287768.63276291417</v>
      </c>
      <c r="AZ242" s="567">
        <v>368796.2666165157</v>
      </c>
      <c r="BA242" s="567">
        <v>326159.88670229906</v>
      </c>
      <c r="BB242" s="561">
        <v>173664.86520357244</v>
      </c>
      <c r="BC242" s="561">
        <v>168653.88740408327</v>
      </c>
      <c r="BD242" s="561">
        <v>255849.38830327257</v>
      </c>
      <c r="BE242" s="561">
        <v>305290.7360308654</v>
      </c>
      <c r="BF242" s="561">
        <v>220599.33162558693</v>
      </c>
      <c r="BG242" s="561">
        <v>244150.22355588194</v>
      </c>
      <c r="BH242" s="198"/>
      <c r="BI242" s="153"/>
      <c r="BJ242" s="153"/>
    </row>
    <row r="243" spans="1:62">
      <c r="A243" s="161" t="s">
        <v>158</v>
      </c>
      <c r="B243" s="162" t="s">
        <v>171</v>
      </c>
      <c r="C243" s="162" t="s">
        <v>144</v>
      </c>
      <c r="D243" s="161" t="s">
        <v>172</v>
      </c>
      <c r="E243" s="163" t="s">
        <v>157</v>
      </c>
      <c r="F243" s="562">
        <v>5686137.032552043</v>
      </c>
      <c r="G243" s="562">
        <v>6353671.1929866904</v>
      </c>
      <c r="H243" s="562">
        <v>7645529.5920028808</v>
      </c>
      <c r="I243" s="562">
        <v>7765780.8507794794</v>
      </c>
      <c r="J243" s="562">
        <v>7077086.3148404034</v>
      </c>
      <c r="K243" s="562">
        <v>8234120.9969806662</v>
      </c>
      <c r="L243" s="562">
        <v>8602626.8703844249</v>
      </c>
      <c r="M243" s="562">
        <v>10713935.417021943</v>
      </c>
      <c r="N243" s="562">
        <v>10319314.0842719</v>
      </c>
      <c r="O243" s="562">
        <v>10232986.200108321</v>
      </c>
      <c r="P243" s="562">
        <v>10086478.009752721</v>
      </c>
      <c r="Q243" s="562">
        <v>11204235.242260039</v>
      </c>
      <c r="R243" s="562">
        <v>10198149.946501575</v>
      </c>
      <c r="S243" s="562">
        <v>12015303.892776113</v>
      </c>
      <c r="T243" s="562">
        <v>9895597.6779353693</v>
      </c>
      <c r="U243" s="562">
        <v>8204349.7425788417</v>
      </c>
      <c r="V243" s="562">
        <v>8472930.9019024875</v>
      </c>
      <c r="W243" s="562">
        <v>9880559.6699281801</v>
      </c>
      <c r="X243" s="562">
        <v>13846517.672818417</v>
      </c>
      <c r="Y243" s="562">
        <v>12999340.294043014</v>
      </c>
      <c r="Z243" s="562">
        <v>14143756.202780439</v>
      </c>
      <c r="AA243" s="562">
        <v>18120928.464581776</v>
      </c>
      <c r="AB243" s="562">
        <v>19592256.219884429</v>
      </c>
      <c r="AC243" s="562">
        <v>19577340.310756307</v>
      </c>
      <c r="AD243" s="562">
        <v>22875186.668692194</v>
      </c>
      <c r="AE243" s="562">
        <v>29091711.084659994</v>
      </c>
      <c r="AF243" s="562">
        <v>33817530.691726625</v>
      </c>
      <c r="AG243" s="562">
        <v>35041240.633528143</v>
      </c>
      <c r="AH243" s="562">
        <v>30645940.028948002</v>
      </c>
      <c r="AI243" s="562">
        <v>30542753.07366151</v>
      </c>
      <c r="AJ243" s="562">
        <v>30167513.051115513</v>
      </c>
      <c r="AK243" s="562">
        <v>30578656.03789153</v>
      </c>
      <c r="AL243" s="562">
        <v>26884615.67237737</v>
      </c>
      <c r="AM243" s="562">
        <v>27749833.220471084</v>
      </c>
      <c r="AN243" s="562">
        <v>30444444.508473974</v>
      </c>
      <c r="AO243" s="562">
        <v>31771502.477632783</v>
      </c>
      <c r="AP243" s="562">
        <v>31200116.258563273</v>
      </c>
      <c r="AQ243" s="562">
        <v>33493092.887222022</v>
      </c>
      <c r="AR243" s="562">
        <v>37250886.212574951</v>
      </c>
      <c r="AS243" s="562">
        <v>39260360.989624903</v>
      </c>
      <c r="AT243" s="562">
        <v>38843073.390346989</v>
      </c>
      <c r="AU243" s="562">
        <v>41954242.791527778</v>
      </c>
      <c r="AV243" s="562">
        <v>44859209.277979434</v>
      </c>
      <c r="AW243" s="562">
        <v>50271821.304990731</v>
      </c>
      <c r="AX243" s="562">
        <v>50684951.539771572</v>
      </c>
      <c r="AY243" s="562">
        <v>55377397.964659289</v>
      </c>
      <c r="AZ243" s="562">
        <v>50693000</v>
      </c>
      <c r="BA243" s="562">
        <v>39266273.496883869</v>
      </c>
      <c r="BB243" s="562">
        <v>25777995.271420676</v>
      </c>
      <c r="BC243" s="562">
        <v>23381432.13181353</v>
      </c>
      <c r="BD243" s="562">
        <v>22756815.798014499</v>
      </c>
      <c r="BE243" s="562">
        <v>27694486.962063354</v>
      </c>
      <c r="BF243" s="562">
        <v>22149679.161034182</v>
      </c>
      <c r="BG243" s="562">
        <v>23055210.462447427</v>
      </c>
      <c r="BH243" s="198"/>
      <c r="BI243" s="153"/>
      <c r="BJ243" s="153"/>
    </row>
    <row r="244" spans="1:62">
      <c r="A244" s="158" t="s">
        <v>159</v>
      </c>
      <c r="B244" s="159" t="s">
        <v>171</v>
      </c>
      <c r="C244" s="159" t="s">
        <v>144</v>
      </c>
      <c r="D244" s="158" t="s">
        <v>172</v>
      </c>
      <c r="E244" s="160" t="s">
        <v>157</v>
      </c>
      <c r="F244" s="561">
        <v>5409728.3910106858</v>
      </c>
      <c r="G244" s="561">
        <v>6120007.105779171</v>
      </c>
      <c r="H244" s="561">
        <v>7235705.3798402632</v>
      </c>
      <c r="I244" s="561">
        <v>7289876.5091461707</v>
      </c>
      <c r="J244" s="561">
        <v>6688067.462656525</v>
      </c>
      <c r="K244" s="561">
        <v>7824727.8573151929</v>
      </c>
      <c r="L244" s="561">
        <v>8126138.3258220386</v>
      </c>
      <c r="M244" s="561">
        <v>10026282.229329089</v>
      </c>
      <c r="N244" s="561">
        <v>9588135.9493672382</v>
      </c>
      <c r="O244" s="561">
        <v>9477363.2049985733</v>
      </c>
      <c r="P244" s="561">
        <v>9484035.1117366888</v>
      </c>
      <c r="Q244" s="561">
        <v>10663516.909097062</v>
      </c>
      <c r="R244" s="561">
        <v>9677964.0804452505</v>
      </c>
      <c r="S244" s="561">
        <v>11399329.633248748</v>
      </c>
      <c r="T244" s="561">
        <v>9448804.9167773556</v>
      </c>
      <c r="U244" s="561">
        <v>7736221.4315514378</v>
      </c>
      <c r="V244" s="561">
        <v>8406875.3675400671</v>
      </c>
      <c r="W244" s="561">
        <v>9310521.5696459562</v>
      </c>
      <c r="X244" s="561">
        <v>13103406.199065588</v>
      </c>
      <c r="Y244" s="561">
        <v>12185173.326472323</v>
      </c>
      <c r="Z244" s="561">
        <v>13579873.162938133</v>
      </c>
      <c r="AA244" s="561">
        <v>17684977.783262506</v>
      </c>
      <c r="AB244" s="561">
        <v>18260676.590519279</v>
      </c>
      <c r="AC244" s="561">
        <v>18717012.550270781</v>
      </c>
      <c r="AD244" s="561">
        <v>22538672.377018634</v>
      </c>
      <c r="AE244" s="561">
        <v>27529390.70661287</v>
      </c>
      <c r="AF244" s="561">
        <v>32129602.962735862</v>
      </c>
      <c r="AG244" s="561">
        <v>33468744.023388933</v>
      </c>
      <c r="AH244" s="561">
        <v>29860018.734167121</v>
      </c>
      <c r="AI244" s="561">
        <v>29152220.794724073</v>
      </c>
      <c r="AJ244" s="561">
        <v>29353372.582934991</v>
      </c>
      <c r="AK244" s="561">
        <v>29559009.565571327</v>
      </c>
      <c r="AL244" s="561">
        <v>26690951.755168274</v>
      </c>
      <c r="AM244" s="561">
        <v>27614598.229888879</v>
      </c>
      <c r="AN244" s="561">
        <v>30151275.30568634</v>
      </c>
      <c r="AO244" s="561">
        <v>31312382.612028472</v>
      </c>
      <c r="AP244" s="561">
        <v>30496123.303915892</v>
      </c>
      <c r="AQ244" s="561">
        <v>33101428.582646158</v>
      </c>
      <c r="AR244" s="561">
        <v>37072233.307889938</v>
      </c>
      <c r="AS244" s="561">
        <v>39013012.388703331</v>
      </c>
      <c r="AT244" s="561">
        <v>38642776.84932135</v>
      </c>
      <c r="AU244" s="561">
        <v>41023261.185837418</v>
      </c>
      <c r="AV244" s="561">
        <v>43824659.610597797</v>
      </c>
      <c r="AW244" s="561">
        <v>49157525.52353704</v>
      </c>
      <c r="AX244" s="561">
        <v>49509832.513107017</v>
      </c>
      <c r="AY244" s="561">
        <v>53968138.491580188</v>
      </c>
      <c r="AZ244" s="561">
        <v>49393052.000003353</v>
      </c>
      <c r="BA244" s="561">
        <v>38586732.584230557</v>
      </c>
      <c r="BB244" s="561">
        <v>25523751.87316779</v>
      </c>
      <c r="BC244" s="561">
        <v>23200965.45080328</v>
      </c>
      <c r="BD244" s="561">
        <v>22667396.891309716</v>
      </c>
      <c r="BE244" s="561">
        <v>27579575.691735767</v>
      </c>
      <c r="BF244" s="561">
        <v>22064367.250032976</v>
      </c>
      <c r="BG244" s="561">
        <v>22952961.863152869</v>
      </c>
      <c r="BH244" s="198"/>
      <c r="BI244" s="153"/>
      <c r="BJ244" s="153"/>
    </row>
    <row r="245" spans="1:62">
      <c r="A245" s="182" t="s">
        <v>160</v>
      </c>
      <c r="B245" s="166" t="s">
        <v>171</v>
      </c>
      <c r="C245" s="166" t="s">
        <v>144</v>
      </c>
      <c r="D245" s="167" t="s">
        <v>172</v>
      </c>
      <c r="E245" s="168" t="s">
        <v>157</v>
      </c>
      <c r="F245" s="563">
        <v>276408.64154135343</v>
      </c>
      <c r="G245" s="563">
        <v>233664.08720751954</v>
      </c>
      <c r="H245" s="563">
        <v>409824.2121626173</v>
      </c>
      <c r="I245" s="563">
        <v>475904.34163330891</v>
      </c>
      <c r="J245" s="563">
        <v>389018.8521838772</v>
      </c>
      <c r="K245" s="563">
        <v>409393.13966547378</v>
      </c>
      <c r="L245" s="563">
        <v>476488.5445623846</v>
      </c>
      <c r="M245" s="563">
        <v>687653.1876928577</v>
      </c>
      <c r="N245" s="563">
        <v>731178.13490465097</v>
      </c>
      <c r="O245" s="563">
        <v>755622.99510974577</v>
      </c>
      <c r="P245" s="563">
        <v>602442.89801603009</v>
      </c>
      <c r="Q245" s="563">
        <v>540718.33316297398</v>
      </c>
      <c r="R245" s="563">
        <v>520185.86605632678</v>
      </c>
      <c r="S245" s="563">
        <v>615974.25952736428</v>
      </c>
      <c r="T245" s="563">
        <v>446792.36425466725</v>
      </c>
      <c r="U245" s="563">
        <v>468128.31102740398</v>
      </c>
      <c r="V245" s="563">
        <v>66055.534362421007</v>
      </c>
      <c r="W245" s="563">
        <v>570038.10028222087</v>
      </c>
      <c r="X245" s="563">
        <v>743111.47375283006</v>
      </c>
      <c r="Y245" s="563">
        <v>814166.96757069044</v>
      </c>
      <c r="Z245" s="563">
        <v>563883.03984230675</v>
      </c>
      <c r="AA245" s="563">
        <v>435950.68131926598</v>
      </c>
      <c r="AB245" s="563">
        <v>1331579.6293651552</v>
      </c>
      <c r="AC245" s="563">
        <v>860327.76048553456</v>
      </c>
      <c r="AD245" s="563">
        <v>336514.29167356383</v>
      </c>
      <c r="AE245" s="563">
        <v>1562320.3780471354</v>
      </c>
      <c r="AF245" s="563">
        <v>1687927.7289907823</v>
      </c>
      <c r="AG245" s="563">
        <v>1572496.6101392019</v>
      </c>
      <c r="AH245" s="563">
        <v>785921.29478088359</v>
      </c>
      <c r="AI245" s="563">
        <v>1390532.2789374315</v>
      </c>
      <c r="AJ245" s="563">
        <v>814140.46818050975</v>
      </c>
      <c r="AK245" s="563">
        <v>1019645.9695745556</v>
      </c>
      <c r="AL245" s="563">
        <v>193664.0357189638</v>
      </c>
      <c r="AM245" s="563">
        <v>135235.07965424797</v>
      </c>
      <c r="AN245" s="563">
        <v>293169.46111663501</v>
      </c>
      <c r="AO245" s="563">
        <v>459120.00993501954</v>
      </c>
      <c r="AP245" s="563">
        <v>703992.95464738749</v>
      </c>
      <c r="AQ245" s="563">
        <v>391664.72822051885</v>
      </c>
      <c r="AR245" s="563">
        <v>178652.90468501067</v>
      </c>
      <c r="AS245" s="563">
        <v>247348.60092157003</v>
      </c>
      <c r="AT245" s="563">
        <v>200296.54102564641</v>
      </c>
      <c r="AU245" s="563">
        <v>930981.60569034785</v>
      </c>
      <c r="AV245" s="563">
        <v>1034549.6673816163</v>
      </c>
      <c r="AW245" s="563">
        <v>1114295.7814536858</v>
      </c>
      <c r="AX245" s="563">
        <v>1175118.9951650642</v>
      </c>
      <c r="AY245" s="563">
        <v>1409259.4730790819</v>
      </c>
      <c r="AZ245" s="563">
        <v>1299947.9999966568</v>
      </c>
      <c r="BA245" s="563">
        <v>679540.90327526384</v>
      </c>
      <c r="BB245" s="563">
        <v>254243.3982528885</v>
      </c>
      <c r="BC245" s="563">
        <v>180466.69530108507</v>
      </c>
      <c r="BD245" s="563">
        <v>89418.886157646994</v>
      </c>
      <c r="BE245" s="563">
        <v>114911.27030558065</v>
      </c>
      <c r="BF245" s="563">
        <v>85311.910985162598</v>
      </c>
      <c r="BG245" s="563">
        <v>102248.59141196439</v>
      </c>
      <c r="BH245" s="198"/>
      <c r="BI245" s="153"/>
      <c r="BJ245" s="153"/>
    </row>
    <row r="246" spans="1:62">
      <c r="A246" s="169" t="s">
        <v>11</v>
      </c>
      <c r="B246" s="170" t="s">
        <v>171</v>
      </c>
      <c r="C246" s="170" t="s">
        <v>161</v>
      </c>
      <c r="D246" s="169" t="s">
        <v>172</v>
      </c>
      <c r="E246" s="171" t="s">
        <v>157</v>
      </c>
      <c r="F246" s="564">
        <f>F266+F286+F306+F326+F346</f>
        <v>289414.40610865556</v>
      </c>
      <c r="G246" s="564">
        <f t="shared" ref="G246:BE251" si="51">G266+G286+G306+G326+G346</f>
        <v>332960.09814656002</v>
      </c>
      <c r="H246" s="564">
        <f t="shared" si="51"/>
        <v>410078.1221180284</v>
      </c>
      <c r="I246" s="564">
        <f t="shared" si="51"/>
        <v>548597.93020519195</v>
      </c>
      <c r="J246" s="564">
        <f t="shared" si="51"/>
        <v>654315.09005489084</v>
      </c>
      <c r="K246" s="564">
        <f t="shared" si="51"/>
        <v>698414.85321294598</v>
      </c>
      <c r="L246" s="564">
        <f t="shared" si="51"/>
        <v>710818.86046363704</v>
      </c>
      <c r="M246" s="564">
        <f t="shared" si="51"/>
        <v>919987.38601925166</v>
      </c>
      <c r="N246" s="564">
        <f t="shared" si="51"/>
        <v>680997.62688744685</v>
      </c>
      <c r="O246" s="564">
        <f t="shared" si="51"/>
        <v>633833.20569476555</v>
      </c>
      <c r="P246" s="564">
        <f t="shared" si="51"/>
        <v>592376.59530434501</v>
      </c>
      <c r="Q246" s="564">
        <f t="shared" si="51"/>
        <v>643308.97821958899</v>
      </c>
      <c r="R246" s="564">
        <f t="shared" si="51"/>
        <v>964966.63110629271</v>
      </c>
      <c r="S246" s="564">
        <f t="shared" si="51"/>
        <v>744935.88357561326</v>
      </c>
      <c r="T246" s="564">
        <f t="shared" si="51"/>
        <v>670444.10497170652</v>
      </c>
      <c r="U246" s="564">
        <f t="shared" si="51"/>
        <v>516704.22131749848</v>
      </c>
      <c r="V246" s="564">
        <f t="shared" si="51"/>
        <v>582537.73620287736</v>
      </c>
      <c r="W246" s="564">
        <f t="shared" si="51"/>
        <v>710785.58409465966</v>
      </c>
      <c r="X246" s="564">
        <f t="shared" si="51"/>
        <v>1056808.4129532524</v>
      </c>
      <c r="Y246" s="564">
        <f t="shared" si="51"/>
        <v>1008274.8585671574</v>
      </c>
      <c r="Z246" s="564">
        <f t="shared" si="51"/>
        <v>919923.44732048875</v>
      </c>
      <c r="AA246" s="564">
        <f t="shared" si="51"/>
        <v>1111655.0702673104</v>
      </c>
      <c r="AB246" s="564">
        <f t="shared" si="51"/>
        <v>1237535.5065809574</v>
      </c>
      <c r="AC246" s="564">
        <f t="shared" si="51"/>
        <v>1498508.6539037349</v>
      </c>
      <c r="AD246" s="564">
        <f t="shared" si="51"/>
        <v>2154884.2934484952</v>
      </c>
      <c r="AE246" s="564">
        <f t="shared" si="51"/>
        <v>2712174.9026972819</v>
      </c>
      <c r="AF246" s="564">
        <f t="shared" si="51"/>
        <v>3392598.2240387998</v>
      </c>
      <c r="AG246" s="564">
        <f t="shared" si="51"/>
        <v>3017196.1140892431</v>
      </c>
      <c r="AH246" s="564">
        <f t="shared" si="51"/>
        <v>2660881.3576019625</v>
      </c>
      <c r="AI246" s="564">
        <f t="shared" si="51"/>
        <v>2562251.8558093165</v>
      </c>
      <c r="AJ246" s="564">
        <f t="shared" si="51"/>
        <v>2332764.6790696452</v>
      </c>
      <c r="AK246" s="564">
        <f t="shared" si="51"/>
        <v>2277938.5362858758</v>
      </c>
      <c r="AL246" s="564">
        <f t="shared" si="51"/>
        <v>2268765.3835773184</v>
      </c>
      <c r="AM246" s="564">
        <f t="shared" si="51"/>
        <v>1779656.2359950773</v>
      </c>
      <c r="AN246" s="564">
        <f t="shared" si="51"/>
        <v>1883008.0134564461</v>
      </c>
      <c r="AO246" s="564">
        <f t="shared" si="51"/>
        <v>1614771.1376245818</v>
      </c>
      <c r="AP246" s="564">
        <f t="shared" si="51"/>
        <v>1859518.5394457316</v>
      </c>
      <c r="AQ246" s="564">
        <f t="shared" si="51"/>
        <v>2034043.029383162</v>
      </c>
      <c r="AR246" s="564">
        <f t="shared" si="51"/>
        <v>2056212.1673462009</v>
      </c>
      <c r="AS246" s="564">
        <f t="shared" si="51"/>
        <v>2059079.1090403153</v>
      </c>
      <c r="AT246" s="564">
        <f t="shared" si="51"/>
        <v>1968882.5340502083</v>
      </c>
      <c r="AU246" s="564">
        <f t="shared" si="51"/>
        <v>2452257.5031181965</v>
      </c>
      <c r="AV246" s="564">
        <f t="shared" si="51"/>
        <v>2445481.4099403913</v>
      </c>
      <c r="AW246" s="564">
        <f t="shared" si="51"/>
        <v>2897539.0342032863</v>
      </c>
      <c r="AX246" s="564">
        <f t="shared" si="51"/>
        <v>3174608.4606609335</v>
      </c>
      <c r="AY246" s="564">
        <f t="shared" si="51"/>
        <v>3499143.9758242797</v>
      </c>
      <c r="AZ246" s="564">
        <f t="shared" si="51"/>
        <v>2193302.5722720204</v>
      </c>
      <c r="BA246" s="564">
        <f t="shared" si="51"/>
        <v>1342352.5475026893</v>
      </c>
      <c r="BB246" s="564">
        <f t="shared" si="51"/>
        <v>1483240.4208458327</v>
      </c>
      <c r="BC246" s="564">
        <f t="shared" si="51"/>
        <v>1246505.8714338373</v>
      </c>
      <c r="BD246" s="564">
        <f t="shared" si="51"/>
        <v>1178579.7075003427</v>
      </c>
      <c r="BE246" s="564">
        <f t="shared" si="51"/>
        <v>1330753.4128286969</v>
      </c>
      <c r="BF246" s="564">
        <f t="shared" ref="BF246:BG260" si="52">BF266+BF286+BF306+BF326+BF346</f>
        <v>828376.63898718124</v>
      </c>
      <c r="BG246" s="564">
        <f t="shared" si="52"/>
        <v>717846.0920345718</v>
      </c>
      <c r="BH246" s="198"/>
      <c r="BI246" s="153"/>
      <c r="BJ246" s="153"/>
    </row>
    <row r="247" spans="1:62">
      <c r="A247" s="169" t="s">
        <v>17</v>
      </c>
      <c r="B247" s="170" t="s">
        <v>171</v>
      </c>
      <c r="C247" s="170" t="s">
        <v>161</v>
      </c>
      <c r="D247" s="169" t="s">
        <v>172</v>
      </c>
      <c r="E247" s="171" t="s">
        <v>157</v>
      </c>
      <c r="F247" s="564">
        <f t="shared" ref="F247:U265" si="53">F267+F287+F307+F327+F347</f>
        <v>189306.03394606398</v>
      </c>
      <c r="G247" s="564">
        <f t="shared" si="53"/>
        <v>258146.56125353358</v>
      </c>
      <c r="H247" s="564">
        <f t="shared" si="53"/>
        <v>279819.99566902139</v>
      </c>
      <c r="I247" s="564">
        <f t="shared" si="53"/>
        <v>284742.95893296978</v>
      </c>
      <c r="J247" s="564">
        <f t="shared" si="53"/>
        <v>313558.43277276121</v>
      </c>
      <c r="K247" s="564">
        <f t="shared" si="53"/>
        <v>293447.376846614</v>
      </c>
      <c r="L247" s="564">
        <f t="shared" si="53"/>
        <v>275944.13341542275</v>
      </c>
      <c r="M247" s="564">
        <f t="shared" si="53"/>
        <v>192278.77263245327</v>
      </c>
      <c r="N247" s="564">
        <f t="shared" si="53"/>
        <v>191454.69292381103</v>
      </c>
      <c r="O247" s="564">
        <f t="shared" si="53"/>
        <v>179499.22206807614</v>
      </c>
      <c r="P247" s="564">
        <f t="shared" si="53"/>
        <v>209709.01168347825</v>
      </c>
      <c r="Q247" s="564">
        <f t="shared" si="53"/>
        <v>194207.21161736472</v>
      </c>
      <c r="R247" s="564">
        <f t="shared" si="53"/>
        <v>191287.17199978128</v>
      </c>
      <c r="S247" s="564">
        <f t="shared" si="53"/>
        <v>272423.80726143561</v>
      </c>
      <c r="T247" s="564">
        <f t="shared" si="53"/>
        <v>223123.25649003551</v>
      </c>
      <c r="U247" s="564">
        <f t="shared" si="53"/>
        <v>229726.4492411291</v>
      </c>
      <c r="V247" s="564">
        <f t="shared" si="51"/>
        <v>251868.13908810564</v>
      </c>
      <c r="W247" s="564">
        <f t="shared" si="51"/>
        <v>293314.300494169</v>
      </c>
      <c r="X247" s="564">
        <f t="shared" si="51"/>
        <v>342560.02895742381</v>
      </c>
      <c r="Y247" s="564">
        <f t="shared" si="51"/>
        <v>340383.75243199168</v>
      </c>
      <c r="Z247" s="564">
        <f t="shared" si="51"/>
        <v>266421.02826336882</v>
      </c>
      <c r="AA247" s="564">
        <f t="shared" si="51"/>
        <v>351650.32859474665</v>
      </c>
      <c r="AB247" s="564">
        <f t="shared" si="51"/>
        <v>351004.89547766646</v>
      </c>
      <c r="AC247" s="564">
        <f t="shared" si="51"/>
        <v>401729.30144089105</v>
      </c>
      <c r="AD247" s="564">
        <f t="shared" si="51"/>
        <v>407726.7026280713</v>
      </c>
      <c r="AE247" s="564">
        <f t="shared" si="51"/>
        <v>563080.08112189942</v>
      </c>
      <c r="AF247" s="564">
        <f t="shared" si="51"/>
        <v>606359.65634710353</v>
      </c>
      <c r="AG247" s="564">
        <f t="shared" si="51"/>
        <v>598367.9606064019</v>
      </c>
      <c r="AH247" s="564">
        <f t="shared" si="51"/>
        <v>445260.43719004578</v>
      </c>
      <c r="AI247" s="564">
        <f t="shared" si="51"/>
        <v>429548.73790623341</v>
      </c>
      <c r="AJ247" s="564">
        <f t="shared" si="51"/>
        <v>537439.50757857179</v>
      </c>
      <c r="AK247" s="564">
        <f t="shared" si="51"/>
        <v>542903.33759007859</v>
      </c>
      <c r="AL247" s="564">
        <f t="shared" si="51"/>
        <v>668889.45321247843</v>
      </c>
      <c r="AM247" s="564">
        <f t="shared" si="51"/>
        <v>514243.19848074269</v>
      </c>
      <c r="AN247" s="564">
        <f t="shared" si="51"/>
        <v>591444.69033669413</v>
      </c>
      <c r="AO247" s="564">
        <f t="shared" si="51"/>
        <v>528025.26649653725</v>
      </c>
      <c r="AP247" s="564">
        <f t="shared" si="51"/>
        <v>685840.95575084549</v>
      </c>
      <c r="AQ247" s="564">
        <f t="shared" si="51"/>
        <v>585598.24310758861</v>
      </c>
      <c r="AR247" s="564">
        <f t="shared" si="51"/>
        <v>832374.91924674879</v>
      </c>
      <c r="AS247" s="564">
        <f t="shared" si="51"/>
        <v>908579.5546358024</v>
      </c>
      <c r="AT247" s="564">
        <f t="shared" si="51"/>
        <v>851968.76973717252</v>
      </c>
      <c r="AU247" s="564">
        <f t="shared" si="51"/>
        <v>806530.85088600684</v>
      </c>
      <c r="AV247" s="564">
        <f t="shared" si="51"/>
        <v>719558.3892245756</v>
      </c>
      <c r="AW247" s="564">
        <f t="shared" si="51"/>
        <v>826163.66044412856</v>
      </c>
      <c r="AX247" s="564">
        <f t="shared" si="51"/>
        <v>915056.00261613331</v>
      </c>
      <c r="AY247" s="564">
        <f t="shared" si="51"/>
        <v>852528.35718128213</v>
      </c>
      <c r="AZ247" s="564">
        <f t="shared" si="51"/>
        <v>565666.23621731345</v>
      </c>
      <c r="BA247" s="564">
        <f t="shared" si="51"/>
        <v>410866.01324020792</v>
      </c>
      <c r="BB247" s="564">
        <f t="shared" si="51"/>
        <v>401259.2374130385</v>
      </c>
      <c r="BC247" s="564">
        <f t="shared" si="51"/>
        <v>394896.7711623467</v>
      </c>
      <c r="BD247" s="564">
        <f t="shared" si="51"/>
        <v>433830.07541740738</v>
      </c>
      <c r="BE247" s="564">
        <f t="shared" si="51"/>
        <v>285682.66137499374</v>
      </c>
      <c r="BF247" s="564">
        <f t="shared" si="52"/>
        <v>313425.51293970557</v>
      </c>
      <c r="BG247" s="564">
        <f t="shared" si="52"/>
        <v>329874.35416276194</v>
      </c>
      <c r="BH247" s="198"/>
      <c r="BI247" s="153"/>
      <c r="BJ247" s="153"/>
    </row>
    <row r="248" spans="1:62">
      <c r="A248" s="169" t="s">
        <v>18</v>
      </c>
      <c r="B248" s="170" t="s">
        <v>171</v>
      </c>
      <c r="C248" s="170" t="s">
        <v>161</v>
      </c>
      <c r="D248" s="169" t="s">
        <v>172</v>
      </c>
      <c r="E248" s="171" t="s">
        <v>157</v>
      </c>
      <c r="F248" s="564">
        <f t="shared" si="53"/>
        <v>65335.248949368739</v>
      </c>
      <c r="G248" s="564">
        <f t="shared" si="51"/>
        <v>117320.09543574181</v>
      </c>
      <c r="H248" s="564">
        <f t="shared" si="51"/>
        <v>150071.14182825599</v>
      </c>
      <c r="I248" s="564">
        <f t="shared" si="51"/>
        <v>145330.29565361957</v>
      </c>
      <c r="J248" s="564">
        <f t="shared" si="51"/>
        <v>120101.88433246635</v>
      </c>
      <c r="K248" s="564">
        <f t="shared" si="51"/>
        <v>169439.08915273118</v>
      </c>
      <c r="L248" s="564">
        <f t="shared" si="51"/>
        <v>78578.883516872302</v>
      </c>
      <c r="M248" s="564">
        <f t="shared" si="51"/>
        <v>126541.63845781529</v>
      </c>
      <c r="N248" s="564">
        <f t="shared" si="51"/>
        <v>140363.67381236987</v>
      </c>
      <c r="O248" s="564">
        <f t="shared" si="51"/>
        <v>131422.79274748205</v>
      </c>
      <c r="P248" s="564">
        <f t="shared" si="51"/>
        <v>110763.76708926928</v>
      </c>
      <c r="Q248" s="564">
        <f t="shared" si="51"/>
        <v>166623.04603053161</v>
      </c>
      <c r="R248" s="564">
        <f t="shared" si="51"/>
        <v>70676.980786987639</v>
      </c>
      <c r="S248" s="564">
        <f t="shared" si="51"/>
        <v>118330.46321145719</v>
      </c>
      <c r="T248" s="564">
        <f t="shared" si="51"/>
        <v>64009.542762460667</v>
      </c>
      <c r="U248" s="564">
        <f t="shared" si="51"/>
        <v>59536.021274305844</v>
      </c>
      <c r="V248" s="564">
        <f t="shared" si="51"/>
        <v>97810.518689153774</v>
      </c>
      <c r="W248" s="564">
        <f t="shared" si="51"/>
        <v>119551.73506881268</v>
      </c>
      <c r="X248" s="564">
        <f t="shared" si="51"/>
        <v>147223.05307064566</v>
      </c>
      <c r="Y248" s="564">
        <f t="shared" si="51"/>
        <v>179789.55990021801</v>
      </c>
      <c r="Z248" s="564">
        <f t="shared" si="51"/>
        <v>194270.91820079327</v>
      </c>
      <c r="AA248" s="564">
        <f t="shared" si="51"/>
        <v>196952.66338671878</v>
      </c>
      <c r="AB248" s="564">
        <f t="shared" si="51"/>
        <v>216479.55977724958</v>
      </c>
      <c r="AC248" s="564">
        <f t="shared" si="51"/>
        <v>234370.38407697665</v>
      </c>
      <c r="AD248" s="564">
        <f t="shared" si="51"/>
        <v>230806.3202696564</v>
      </c>
      <c r="AE248" s="564">
        <f t="shared" si="51"/>
        <v>289040.01685929723</v>
      </c>
      <c r="AF248" s="564">
        <f t="shared" si="51"/>
        <v>426300.61139763962</v>
      </c>
      <c r="AG248" s="564">
        <f t="shared" si="51"/>
        <v>439891.43169065559</v>
      </c>
      <c r="AH248" s="564">
        <f t="shared" si="51"/>
        <v>429981.52539144061</v>
      </c>
      <c r="AI248" s="564">
        <f t="shared" si="51"/>
        <v>512738.43560116529</v>
      </c>
      <c r="AJ248" s="564">
        <f t="shared" si="51"/>
        <v>539933.36933838553</v>
      </c>
      <c r="AK248" s="564">
        <f t="shared" si="51"/>
        <v>417751.10888672055</v>
      </c>
      <c r="AL248" s="564">
        <f t="shared" si="51"/>
        <v>393792.53181866207</v>
      </c>
      <c r="AM248" s="564">
        <f t="shared" si="51"/>
        <v>383421.81149008416</v>
      </c>
      <c r="AN248" s="564">
        <f t="shared" si="51"/>
        <v>525857.71906531788</v>
      </c>
      <c r="AO248" s="564">
        <f t="shared" si="51"/>
        <v>608235.60164228943</v>
      </c>
      <c r="AP248" s="564">
        <f t="shared" si="51"/>
        <v>576311.92410304747</v>
      </c>
      <c r="AQ248" s="564">
        <f t="shared" si="51"/>
        <v>761358.32051478408</v>
      </c>
      <c r="AR248" s="564">
        <f t="shared" si="51"/>
        <v>839709.42193572212</v>
      </c>
      <c r="AS248" s="564">
        <f t="shared" si="51"/>
        <v>699682.34805442987</v>
      </c>
      <c r="AT248" s="564">
        <f t="shared" si="51"/>
        <v>667827.85315603961</v>
      </c>
      <c r="AU248" s="564">
        <f t="shared" si="51"/>
        <v>591831.82891160564</v>
      </c>
      <c r="AV248" s="564">
        <f t="shared" si="51"/>
        <v>550965.10543497116</v>
      </c>
      <c r="AW248" s="564">
        <f t="shared" si="51"/>
        <v>599627.18923881929</v>
      </c>
      <c r="AX248" s="564">
        <f t="shared" si="51"/>
        <v>501169.70972956729</v>
      </c>
      <c r="AY248" s="564">
        <f t="shared" si="51"/>
        <v>584431.33510773233</v>
      </c>
      <c r="AZ248" s="564">
        <f t="shared" si="51"/>
        <v>448381.63980371476</v>
      </c>
      <c r="BA248" s="564">
        <f t="shared" si="51"/>
        <v>292954.26573877461</v>
      </c>
      <c r="BB248" s="564">
        <f t="shared" si="51"/>
        <v>305269.62130495545</v>
      </c>
      <c r="BC248" s="564">
        <f t="shared" si="51"/>
        <v>307677.46687036625</v>
      </c>
      <c r="BD248" s="564">
        <f t="shared" si="51"/>
        <v>244157.81937524883</v>
      </c>
      <c r="BE248" s="564">
        <f t="shared" si="51"/>
        <v>167886.36973435045</v>
      </c>
      <c r="BF248" s="564">
        <f t="shared" si="52"/>
        <v>105998.50072785298</v>
      </c>
      <c r="BG248" s="564">
        <f t="shared" si="52"/>
        <v>124163.09633881309</v>
      </c>
      <c r="BH248" s="198"/>
      <c r="BI248" s="153"/>
      <c r="BJ248" s="153"/>
    </row>
    <row r="249" spans="1:62">
      <c r="A249" s="169" t="s">
        <v>19</v>
      </c>
      <c r="B249" s="170" t="s">
        <v>171</v>
      </c>
      <c r="C249" s="170" t="s">
        <v>161</v>
      </c>
      <c r="D249" s="169" t="s">
        <v>172</v>
      </c>
      <c r="E249" s="171" t="s">
        <v>157</v>
      </c>
      <c r="F249" s="564">
        <f t="shared" si="53"/>
        <v>13545.982617968713</v>
      </c>
      <c r="G249" s="564">
        <f t="shared" si="51"/>
        <v>33187.544266843252</v>
      </c>
      <c r="H249" s="564">
        <f t="shared" si="51"/>
        <v>34179.97206800503</v>
      </c>
      <c r="I249" s="564">
        <f t="shared" si="51"/>
        <v>38455.250352742922</v>
      </c>
      <c r="J249" s="564">
        <f t="shared" si="51"/>
        <v>24225.120378193456</v>
      </c>
      <c r="K249" s="564">
        <f t="shared" si="51"/>
        <v>35042.719336412098</v>
      </c>
      <c r="L249" s="564">
        <f t="shared" si="51"/>
        <v>53289.111877928102</v>
      </c>
      <c r="M249" s="564">
        <f t="shared" si="51"/>
        <v>51771.410577127564</v>
      </c>
      <c r="N249" s="564">
        <f t="shared" si="51"/>
        <v>45069.128327998653</v>
      </c>
      <c r="O249" s="564">
        <f t="shared" si="51"/>
        <v>70975.716306550079</v>
      </c>
      <c r="P249" s="564">
        <f t="shared" si="51"/>
        <v>72503.924360467732</v>
      </c>
      <c r="Q249" s="564">
        <f t="shared" si="51"/>
        <v>71176.835092952213</v>
      </c>
      <c r="R249" s="564">
        <f t="shared" si="51"/>
        <v>75916.578082055814</v>
      </c>
      <c r="S249" s="564">
        <f t="shared" si="51"/>
        <v>85548.850000000239</v>
      </c>
      <c r="T249" s="564">
        <f t="shared" si="51"/>
        <v>51392.878111282407</v>
      </c>
      <c r="U249" s="564">
        <f t="shared" si="51"/>
        <v>51731.974139920887</v>
      </c>
      <c r="V249" s="564">
        <f t="shared" si="51"/>
        <v>47996.919393776494</v>
      </c>
      <c r="W249" s="564">
        <f t="shared" si="51"/>
        <v>58379.786825526491</v>
      </c>
      <c r="X249" s="564">
        <f t="shared" si="51"/>
        <v>71497.314974068679</v>
      </c>
      <c r="Y249" s="564">
        <f t="shared" si="51"/>
        <v>84727.98369242702</v>
      </c>
      <c r="Z249" s="564">
        <f t="shared" si="51"/>
        <v>79453.455268050398</v>
      </c>
      <c r="AA249" s="564">
        <f t="shared" si="51"/>
        <v>128284.88761568817</v>
      </c>
      <c r="AB249" s="564">
        <f t="shared" si="51"/>
        <v>123933.73407926617</v>
      </c>
      <c r="AC249" s="564">
        <f t="shared" si="51"/>
        <v>159908.06582636293</v>
      </c>
      <c r="AD249" s="564">
        <f t="shared" si="51"/>
        <v>132472.26268396172</v>
      </c>
      <c r="AE249" s="564">
        <f t="shared" si="51"/>
        <v>185658.57987356279</v>
      </c>
      <c r="AF249" s="564">
        <f t="shared" si="51"/>
        <v>164294.66821086826</v>
      </c>
      <c r="AG249" s="564">
        <f t="shared" si="51"/>
        <v>161829.72554963001</v>
      </c>
      <c r="AH249" s="564">
        <f t="shared" si="51"/>
        <v>159722.77230469571</v>
      </c>
      <c r="AI249" s="564">
        <f t="shared" si="51"/>
        <v>153441.85522431575</v>
      </c>
      <c r="AJ249" s="564">
        <f t="shared" si="51"/>
        <v>161898.95419886583</v>
      </c>
      <c r="AK249" s="564">
        <f t="shared" si="51"/>
        <v>165812.07438112434</v>
      </c>
      <c r="AL249" s="564">
        <f t="shared" si="51"/>
        <v>134320.66177041037</v>
      </c>
      <c r="AM249" s="564">
        <f t="shared" si="51"/>
        <v>136543.36571488966</v>
      </c>
      <c r="AN249" s="564">
        <f t="shared" si="51"/>
        <v>174110.34279696466</v>
      </c>
      <c r="AO249" s="564">
        <f t="shared" si="51"/>
        <v>211571.92378094862</v>
      </c>
      <c r="AP249" s="564">
        <f t="shared" si="51"/>
        <v>183869.48715261364</v>
      </c>
      <c r="AQ249" s="564">
        <f t="shared" si="51"/>
        <v>194481.19475387648</v>
      </c>
      <c r="AR249" s="564">
        <f t="shared" si="51"/>
        <v>185658.41791676765</v>
      </c>
      <c r="AS249" s="564">
        <f t="shared" si="51"/>
        <v>244193.84743776108</v>
      </c>
      <c r="AT249" s="564">
        <f t="shared" si="51"/>
        <v>204334.68597023116</v>
      </c>
      <c r="AU249" s="564">
        <f t="shared" si="51"/>
        <v>214746.52737425169</v>
      </c>
      <c r="AV249" s="564">
        <f t="shared" si="51"/>
        <v>170245.47862927246</v>
      </c>
      <c r="AW249" s="564">
        <f t="shared" si="51"/>
        <v>184979.59145990107</v>
      </c>
      <c r="AX249" s="564">
        <f t="shared" si="51"/>
        <v>201360.78457208595</v>
      </c>
      <c r="AY249" s="564">
        <f t="shared" si="51"/>
        <v>223676.89724018914</v>
      </c>
      <c r="AZ249" s="564">
        <f t="shared" si="51"/>
        <v>206611.78233521787</v>
      </c>
      <c r="BA249" s="564">
        <f t="shared" si="51"/>
        <v>127432.78900588765</v>
      </c>
      <c r="BB249" s="564">
        <f t="shared" si="51"/>
        <v>133746.68349196823</v>
      </c>
      <c r="BC249" s="564">
        <f t="shared" si="51"/>
        <v>139536.21488754934</v>
      </c>
      <c r="BD249" s="564">
        <f t="shared" si="51"/>
        <v>215925.48595802326</v>
      </c>
      <c r="BE249" s="564">
        <f t="shared" si="51"/>
        <v>258569.02335428449</v>
      </c>
      <c r="BF249" s="564">
        <f t="shared" si="52"/>
        <v>182305.9926754965</v>
      </c>
      <c r="BG249" s="564">
        <f t="shared" si="52"/>
        <v>175859.39810192218</v>
      </c>
      <c r="BH249" s="198"/>
      <c r="BI249" s="153"/>
      <c r="BJ249" s="153"/>
    </row>
    <row r="250" spans="1:62">
      <c r="A250" s="169" t="s">
        <v>20</v>
      </c>
      <c r="B250" s="170" t="s">
        <v>171</v>
      </c>
      <c r="C250" s="170" t="s">
        <v>161</v>
      </c>
      <c r="D250" s="169" t="s">
        <v>172</v>
      </c>
      <c r="E250" s="171" t="s">
        <v>157</v>
      </c>
      <c r="F250" s="564">
        <f t="shared" si="53"/>
        <v>103552.4399104912</v>
      </c>
      <c r="G250" s="564">
        <f t="shared" si="51"/>
        <v>92573.571511945542</v>
      </c>
      <c r="H250" s="564">
        <f t="shared" si="51"/>
        <v>125489.93965816594</v>
      </c>
      <c r="I250" s="564">
        <f t="shared" si="51"/>
        <v>135164.62733707883</v>
      </c>
      <c r="J250" s="564">
        <f t="shared" si="51"/>
        <v>164947.88207850556</v>
      </c>
      <c r="K250" s="564">
        <f t="shared" si="51"/>
        <v>206187.29286339509</v>
      </c>
      <c r="L250" s="564">
        <f t="shared" si="51"/>
        <v>162412.35529918646</v>
      </c>
      <c r="M250" s="564">
        <f t="shared" si="51"/>
        <v>186614.96753158339</v>
      </c>
      <c r="N250" s="564">
        <f t="shared" si="51"/>
        <v>188461.49393684696</v>
      </c>
      <c r="O250" s="564">
        <f t="shared" si="51"/>
        <v>216026.64437188618</v>
      </c>
      <c r="P250" s="564">
        <f t="shared" si="51"/>
        <v>206041.18470599456</v>
      </c>
      <c r="Q250" s="564">
        <f t="shared" si="51"/>
        <v>221400.93926373121</v>
      </c>
      <c r="R250" s="564">
        <f t="shared" si="51"/>
        <v>175965.4789916435</v>
      </c>
      <c r="S250" s="564">
        <f t="shared" si="51"/>
        <v>287402.01834882458</v>
      </c>
      <c r="T250" s="564">
        <f t="shared" si="51"/>
        <v>238964.78587650898</v>
      </c>
      <c r="U250" s="564">
        <f t="shared" si="51"/>
        <v>179866.92938316482</v>
      </c>
      <c r="V250" s="564">
        <f t="shared" si="51"/>
        <v>197339.20876624074</v>
      </c>
      <c r="W250" s="564">
        <f t="shared" si="51"/>
        <v>200687.12984120817</v>
      </c>
      <c r="X250" s="564">
        <f t="shared" si="51"/>
        <v>314741.00863237848</v>
      </c>
      <c r="Y250" s="564">
        <f t="shared" si="51"/>
        <v>209208.35721825756</v>
      </c>
      <c r="Z250" s="564">
        <f t="shared" si="51"/>
        <v>155555.90942006017</v>
      </c>
      <c r="AA250" s="564">
        <f t="shared" si="51"/>
        <v>171855.06670480693</v>
      </c>
      <c r="AB250" s="564">
        <f t="shared" si="51"/>
        <v>255867.79601263136</v>
      </c>
      <c r="AC250" s="564">
        <f t="shared" si="51"/>
        <v>263390.18403313326</v>
      </c>
      <c r="AD250" s="564">
        <f t="shared" si="51"/>
        <v>407529.36717146065</v>
      </c>
      <c r="AE250" s="564">
        <f t="shared" si="51"/>
        <v>518045.38008691813</v>
      </c>
      <c r="AF250" s="564">
        <f t="shared" si="51"/>
        <v>514690.6273401553</v>
      </c>
      <c r="AG250" s="564">
        <f t="shared" si="51"/>
        <v>486786.51512224495</v>
      </c>
      <c r="AH250" s="564">
        <f t="shared" si="51"/>
        <v>365911.86193717306</v>
      </c>
      <c r="AI250" s="564">
        <f t="shared" si="51"/>
        <v>362989.43739959318</v>
      </c>
      <c r="AJ250" s="564">
        <f t="shared" si="51"/>
        <v>366170.2714799837</v>
      </c>
      <c r="AK250" s="564">
        <f t="shared" si="51"/>
        <v>326712.19190686353</v>
      </c>
      <c r="AL250" s="564">
        <f t="shared" si="51"/>
        <v>281737.59841878572</v>
      </c>
      <c r="AM250" s="564">
        <f t="shared" si="51"/>
        <v>360338.65537302376</v>
      </c>
      <c r="AN250" s="564">
        <f t="shared" si="51"/>
        <v>498866.91609476029</v>
      </c>
      <c r="AO250" s="564">
        <f t="shared" si="51"/>
        <v>472460.51482618862</v>
      </c>
      <c r="AP250" s="564">
        <f t="shared" si="51"/>
        <v>524810.1515380796</v>
      </c>
      <c r="AQ250" s="564">
        <f t="shared" si="51"/>
        <v>566553.35232918616</v>
      </c>
      <c r="AR250" s="564">
        <f t="shared" si="51"/>
        <v>543077.63140455901</v>
      </c>
      <c r="AS250" s="564">
        <f t="shared" si="51"/>
        <v>491208.54287641461</v>
      </c>
      <c r="AT250" s="564">
        <f t="shared" si="51"/>
        <v>323858.28676046117</v>
      </c>
      <c r="AU250" s="564">
        <f t="shared" si="51"/>
        <v>416043.61219802377</v>
      </c>
      <c r="AV250" s="564">
        <f t="shared" si="51"/>
        <v>407061.62715043395</v>
      </c>
      <c r="AW250" s="564">
        <f t="shared" si="51"/>
        <v>424557.93342189392</v>
      </c>
      <c r="AX250" s="564">
        <f t="shared" si="51"/>
        <v>421744.29489849065</v>
      </c>
      <c r="AY250" s="564">
        <f t="shared" si="51"/>
        <v>424402.27351041377</v>
      </c>
      <c r="AZ250" s="564">
        <f t="shared" si="51"/>
        <v>255360.77219328372</v>
      </c>
      <c r="BA250" s="564">
        <f t="shared" si="51"/>
        <v>154949.88883433797</v>
      </c>
      <c r="BB250" s="564">
        <f t="shared" si="51"/>
        <v>142633.69344481721</v>
      </c>
      <c r="BC250" s="564">
        <f t="shared" si="51"/>
        <v>128936.31228038706</v>
      </c>
      <c r="BD250" s="564">
        <f t="shared" si="51"/>
        <v>138299.11414783387</v>
      </c>
      <c r="BE250" s="564">
        <f t="shared" si="51"/>
        <v>129435.74821556512</v>
      </c>
      <c r="BF250" s="564">
        <f t="shared" si="52"/>
        <v>199984.54998557319</v>
      </c>
      <c r="BG250" s="564">
        <f t="shared" si="52"/>
        <v>126588.00785508494</v>
      </c>
      <c r="BH250" s="198"/>
      <c r="BI250" s="153"/>
      <c r="BJ250" s="153"/>
    </row>
    <row r="251" spans="1:62">
      <c r="A251" s="169" t="s">
        <v>21</v>
      </c>
      <c r="B251" s="170" t="s">
        <v>171</v>
      </c>
      <c r="C251" s="170" t="s">
        <v>161</v>
      </c>
      <c r="D251" s="169" t="s">
        <v>172</v>
      </c>
      <c r="E251" s="171" t="s">
        <v>157</v>
      </c>
      <c r="F251" s="564">
        <f t="shared" si="53"/>
        <v>40132.655716866837</v>
      </c>
      <c r="G251" s="564">
        <f t="shared" si="51"/>
        <v>40237.145699073182</v>
      </c>
      <c r="H251" s="564">
        <f t="shared" si="51"/>
        <v>36077.862268322628</v>
      </c>
      <c r="I251" s="564">
        <f t="shared" si="51"/>
        <v>34124.926959821882</v>
      </c>
      <c r="J251" s="564">
        <f t="shared" si="51"/>
        <v>23121.349207260373</v>
      </c>
      <c r="K251" s="564">
        <f t="shared" si="51"/>
        <v>66868.433963448042</v>
      </c>
      <c r="L251" s="564">
        <f t="shared" si="51"/>
        <v>44357.434166774088</v>
      </c>
      <c r="M251" s="564">
        <f t="shared" si="51"/>
        <v>58726.046587951474</v>
      </c>
      <c r="N251" s="564">
        <f t="shared" si="51"/>
        <v>48102.428293268116</v>
      </c>
      <c r="O251" s="564">
        <f t="shared" si="51"/>
        <v>35847.070672617177</v>
      </c>
      <c r="P251" s="564">
        <f t="shared" si="51"/>
        <v>39143.847446439227</v>
      </c>
      <c r="Q251" s="564">
        <f t="shared" si="51"/>
        <v>44004.380795178251</v>
      </c>
      <c r="R251" s="564">
        <f t="shared" si="51"/>
        <v>37797.021102915867</v>
      </c>
      <c r="S251" s="564">
        <f t="shared" si="51"/>
        <v>54729.711068458972</v>
      </c>
      <c r="T251" s="564">
        <f t="shared" si="51"/>
        <v>33121.773985871034</v>
      </c>
      <c r="U251" s="564">
        <f t="shared" si="51"/>
        <v>55577.846055097914</v>
      </c>
      <c r="V251" s="564">
        <f t="shared" ref="G251:BE256" si="54">V271+V291+V311+V331+V351</f>
        <v>79006.704478251515</v>
      </c>
      <c r="W251" s="564">
        <f t="shared" si="54"/>
        <v>89566.744691767832</v>
      </c>
      <c r="X251" s="564">
        <f t="shared" si="54"/>
        <v>97304.649806089728</v>
      </c>
      <c r="Y251" s="564">
        <f t="shared" si="54"/>
        <v>87399.652873670013</v>
      </c>
      <c r="Z251" s="564">
        <f t="shared" si="54"/>
        <v>52549.945054548727</v>
      </c>
      <c r="AA251" s="564">
        <f t="shared" si="54"/>
        <v>85791.106804374882</v>
      </c>
      <c r="AB251" s="564">
        <f t="shared" si="54"/>
        <v>103047.9510982233</v>
      </c>
      <c r="AC251" s="564">
        <f t="shared" si="54"/>
        <v>119199.38051390037</v>
      </c>
      <c r="AD251" s="564">
        <f t="shared" si="54"/>
        <v>213143.93954691122</v>
      </c>
      <c r="AE251" s="564">
        <f t="shared" si="54"/>
        <v>242712.29406994084</v>
      </c>
      <c r="AF251" s="564">
        <f t="shared" si="54"/>
        <v>304728.94342053513</v>
      </c>
      <c r="AG251" s="564">
        <f t="shared" si="54"/>
        <v>247400.53929356433</v>
      </c>
      <c r="AH251" s="564">
        <f t="shared" si="54"/>
        <v>126148.93492848263</v>
      </c>
      <c r="AI251" s="564">
        <f t="shared" si="54"/>
        <v>316305.77473251376</v>
      </c>
      <c r="AJ251" s="564">
        <f t="shared" si="54"/>
        <v>328809.99630862137</v>
      </c>
      <c r="AK251" s="564">
        <f t="shared" si="54"/>
        <v>235038.03366475005</v>
      </c>
      <c r="AL251" s="564">
        <f t="shared" si="54"/>
        <v>176859.43124595768</v>
      </c>
      <c r="AM251" s="564">
        <f t="shared" si="54"/>
        <v>179041.59780126717</v>
      </c>
      <c r="AN251" s="564">
        <f t="shared" si="54"/>
        <v>249168.74229766586</v>
      </c>
      <c r="AO251" s="564">
        <f t="shared" si="54"/>
        <v>240460.78171091224</v>
      </c>
      <c r="AP251" s="564">
        <f t="shared" si="54"/>
        <v>248731.59110585327</v>
      </c>
      <c r="AQ251" s="564">
        <f t="shared" si="54"/>
        <v>432930.49216778972</v>
      </c>
      <c r="AR251" s="564">
        <f t="shared" si="54"/>
        <v>259022.43061954979</v>
      </c>
      <c r="AS251" s="564">
        <f t="shared" si="54"/>
        <v>301085.27308190695</v>
      </c>
      <c r="AT251" s="564">
        <f t="shared" si="54"/>
        <v>300415.165643555</v>
      </c>
      <c r="AU251" s="564">
        <f t="shared" si="54"/>
        <v>460069.61229966936</v>
      </c>
      <c r="AV251" s="564">
        <f t="shared" si="54"/>
        <v>403194.32847346243</v>
      </c>
      <c r="AW251" s="564">
        <f t="shared" si="54"/>
        <v>351584.22488941101</v>
      </c>
      <c r="AX251" s="564">
        <f t="shared" si="54"/>
        <v>332317.05208588467</v>
      </c>
      <c r="AY251" s="564">
        <f t="shared" si="54"/>
        <v>301362.81579154707</v>
      </c>
      <c r="AZ251" s="564">
        <f t="shared" si="54"/>
        <v>212625.16856602352</v>
      </c>
      <c r="BA251" s="564">
        <f t="shared" si="54"/>
        <v>171007.06627399707</v>
      </c>
      <c r="BB251" s="564">
        <f t="shared" si="54"/>
        <v>160955.93771127137</v>
      </c>
      <c r="BC251" s="564">
        <f t="shared" si="54"/>
        <v>150200.9472124592</v>
      </c>
      <c r="BD251" s="564">
        <f t="shared" si="54"/>
        <v>150813.82642079887</v>
      </c>
      <c r="BE251" s="564">
        <f t="shared" si="54"/>
        <v>215315.76087418283</v>
      </c>
      <c r="BF251" s="564">
        <f t="shared" si="52"/>
        <v>127007.84014352976</v>
      </c>
      <c r="BG251" s="564">
        <f t="shared" si="52"/>
        <v>107046.08641413074</v>
      </c>
      <c r="BH251" s="198"/>
      <c r="BI251" s="153"/>
      <c r="BJ251" s="153"/>
    </row>
    <row r="252" spans="1:62">
      <c r="A252" s="169" t="s">
        <v>22</v>
      </c>
      <c r="B252" s="170" t="s">
        <v>171</v>
      </c>
      <c r="C252" s="170" t="s">
        <v>161</v>
      </c>
      <c r="D252" s="169" t="s">
        <v>172</v>
      </c>
      <c r="E252" s="171" t="s">
        <v>157</v>
      </c>
      <c r="F252" s="564">
        <f t="shared" si="53"/>
        <v>276180.81293920247</v>
      </c>
      <c r="G252" s="564">
        <f t="shared" si="54"/>
        <v>341506.24072346807</v>
      </c>
      <c r="H252" s="564">
        <f t="shared" si="54"/>
        <v>395497.13932638767</v>
      </c>
      <c r="I252" s="564">
        <f t="shared" si="54"/>
        <v>460498.75422564446</v>
      </c>
      <c r="J252" s="564">
        <f t="shared" si="54"/>
        <v>326977.89926058863</v>
      </c>
      <c r="K252" s="564">
        <f t="shared" si="54"/>
        <v>329030.66578369471</v>
      </c>
      <c r="L252" s="564">
        <f t="shared" si="54"/>
        <v>302139.02819654701</v>
      </c>
      <c r="M252" s="564">
        <f t="shared" si="54"/>
        <v>374283.32510656834</v>
      </c>
      <c r="N252" s="564">
        <f t="shared" si="54"/>
        <v>408446.68035114498</v>
      </c>
      <c r="O252" s="564">
        <f t="shared" si="54"/>
        <v>412253.50390057679</v>
      </c>
      <c r="P252" s="564">
        <f t="shared" si="54"/>
        <v>328116.45504356426</v>
      </c>
      <c r="Q252" s="564">
        <f t="shared" si="54"/>
        <v>431103.18912822322</v>
      </c>
      <c r="R252" s="564">
        <f t="shared" si="54"/>
        <v>413653.02310621185</v>
      </c>
      <c r="S252" s="564">
        <f t="shared" si="54"/>
        <v>411190.62478023802</v>
      </c>
      <c r="T252" s="564">
        <f t="shared" si="54"/>
        <v>242641.54255327492</v>
      </c>
      <c r="U252" s="564">
        <f t="shared" si="54"/>
        <v>286474.77400090772</v>
      </c>
      <c r="V252" s="564">
        <f t="shared" si="54"/>
        <v>306308.70688515482</v>
      </c>
      <c r="W252" s="564">
        <f t="shared" si="54"/>
        <v>393321.70620368229</v>
      </c>
      <c r="X252" s="564">
        <f t="shared" si="54"/>
        <v>600489.95704257907</v>
      </c>
      <c r="Y252" s="564">
        <f t="shared" si="54"/>
        <v>599129.26616422017</v>
      </c>
      <c r="Z252" s="564">
        <f t="shared" si="54"/>
        <v>430358.10455876484</v>
      </c>
      <c r="AA252" s="564">
        <f t="shared" si="54"/>
        <v>537132.46829404437</v>
      </c>
      <c r="AB252" s="564">
        <f t="shared" si="54"/>
        <v>579788.84576107096</v>
      </c>
      <c r="AC252" s="564">
        <f t="shared" si="54"/>
        <v>689590.32365930383</v>
      </c>
      <c r="AD252" s="564">
        <f t="shared" si="54"/>
        <v>777263.63066206942</v>
      </c>
      <c r="AE252" s="564">
        <f t="shared" si="54"/>
        <v>1123933.7804987321</v>
      </c>
      <c r="AF252" s="564">
        <f t="shared" si="54"/>
        <v>1153632.5057678549</v>
      </c>
      <c r="AG252" s="564">
        <f t="shared" si="54"/>
        <v>1186700.3564796112</v>
      </c>
      <c r="AH252" s="564">
        <f t="shared" si="54"/>
        <v>1054739.551147294</v>
      </c>
      <c r="AI252" s="564">
        <f t="shared" si="54"/>
        <v>1112457.8426800324</v>
      </c>
      <c r="AJ252" s="564">
        <f t="shared" si="54"/>
        <v>1026376.4652071522</v>
      </c>
      <c r="AK252" s="564">
        <f t="shared" si="54"/>
        <v>954948.11579086934</v>
      </c>
      <c r="AL252" s="564">
        <f t="shared" si="54"/>
        <v>1118294.6291275688</v>
      </c>
      <c r="AM252" s="564">
        <f t="shared" si="54"/>
        <v>1122574.259471213</v>
      </c>
      <c r="AN252" s="564">
        <f t="shared" si="54"/>
        <v>1349125.5282997398</v>
      </c>
      <c r="AO252" s="564">
        <f t="shared" si="54"/>
        <v>1244756.3909754436</v>
      </c>
      <c r="AP252" s="564">
        <f t="shared" si="54"/>
        <v>978823.70080878586</v>
      </c>
      <c r="AQ252" s="564">
        <f t="shared" si="54"/>
        <v>1098619.9968773508</v>
      </c>
      <c r="AR252" s="564">
        <f t="shared" si="54"/>
        <v>1192129.8065109099</v>
      </c>
      <c r="AS252" s="564">
        <f t="shared" si="54"/>
        <v>1278361.9633654866</v>
      </c>
      <c r="AT252" s="564">
        <f t="shared" si="54"/>
        <v>1008306.1122177885</v>
      </c>
      <c r="AU252" s="564">
        <f t="shared" si="54"/>
        <v>1178479.8965400944</v>
      </c>
      <c r="AV252" s="564">
        <f t="shared" si="54"/>
        <v>1333867.1325886976</v>
      </c>
      <c r="AW252" s="564">
        <f t="shared" si="54"/>
        <v>1299785.3047210751</v>
      </c>
      <c r="AX252" s="564">
        <f t="shared" si="54"/>
        <v>1377492.2852286107</v>
      </c>
      <c r="AY252" s="564">
        <f t="shared" si="54"/>
        <v>1863096.34085629</v>
      </c>
      <c r="AZ252" s="564">
        <f t="shared" si="54"/>
        <v>926591.83140548901</v>
      </c>
      <c r="BA252" s="564">
        <f t="shared" si="54"/>
        <v>554232.93236490595</v>
      </c>
      <c r="BB252" s="564">
        <f t="shared" si="54"/>
        <v>715672.37916426756</v>
      </c>
      <c r="BC252" s="564">
        <f t="shared" si="54"/>
        <v>676168.92046530091</v>
      </c>
      <c r="BD252" s="564">
        <f t="shared" si="54"/>
        <v>572385.36186428717</v>
      </c>
      <c r="BE252" s="564">
        <f t="shared" si="54"/>
        <v>542989.33469184011</v>
      </c>
      <c r="BF252" s="564">
        <f t="shared" si="52"/>
        <v>589735.09184780414</v>
      </c>
      <c r="BG252" s="564">
        <f t="shared" si="52"/>
        <v>652669.94362783385</v>
      </c>
      <c r="BH252" s="198"/>
      <c r="BI252" s="153"/>
      <c r="BJ252" s="153"/>
    </row>
    <row r="253" spans="1:62">
      <c r="A253" s="169" t="s">
        <v>23</v>
      </c>
      <c r="B253" s="170" t="s">
        <v>171</v>
      </c>
      <c r="C253" s="170" t="s">
        <v>161</v>
      </c>
      <c r="D253" s="169" t="s">
        <v>172</v>
      </c>
      <c r="E253" s="171" t="s">
        <v>157</v>
      </c>
      <c r="F253" s="564">
        <f t="shared" si="53"/>
        <v>125888.96765738065</v>
      </c>
      <c r="G253" s="564">
        <f t="shared" si="54"/>
        <v>152015.19403325822</v>
      </c>
      <c r="H253" s="564">
        <f t="shared" si="54"/>
        <v>197010.77295969299</v>
      </c>
      <c r="I253" s="564">
        <f t="shared" si="54"/>
        <v>241060.31275157421</v>
      </c>
      <c r="J253" s="564">
        <f t="shared" si="54"/>
        <v>137911.21861005292</v>
      </c>
      <c r="K253" s="564">
        <f t="shared" si="54"/>
        <v>163317.58713202507</v>
      </c>
      <c r="L253" s="564">
        <f t="shared" si="54"/>
        <v>278954.65911564062</v>
      </c>
      <c r="M253" s="564">
        <f t="shared" si="54"/>
        <v>397531.04667592043</v>
      </c>
      <c r="N253" s="564">
        <f t="shared" si="54"/>
        <v>414359.60457344487</v>
      </c>
      <c r="O253" s="564">
        <f t="shared" si="54"/>
        <v>366880.31579207798</v>
      </c>
      <c r="P253" s="564">
        <f t="shared" si="54"/>
        <v>324852.13596293982</v>
      </c>
      <c r="Q253" s="564">
        <f t="shared" si="54"/>
        <v>296121.6456768866</v>
      </c>
      <c r="R253" s="564">
        <f t="shared" si="54"/>
        <v>226431.32069944844</v>
      </c>
      <c r="S253" s="564">
        <f t="shared" si="54"/>
        <v>282007.95547441056</v>
      </c>
      <c r="T253" s="564">
        <f t="shared" si="54"/>
        <v>201273.10223562503</v>
      </c>
      <c r="U253" s="564">
        <f t="shared" si="54"/>
        <v>173561.56794643763</v>
      </c>
      <c r="V253" s="564">
        <f t="shared" si="54"/>
        <v>203625.57065060921</v>
      </c>
      <c r="W253" s="564">
        <f t="shared" si="54"/>
        <v>258496.08116019901</v>
      </c>
      <c r="X253" s="564">
        <f t="shared" si="54"/>
        <v>389089.1780747553</v>
      </c>
      <c r="Y253" s="564">
        <f t="shared" si="54"/>
        <v>341989.22057016031</v>
      </c>
      <c r="Z253" s="564">
        <f t="shared" si="54"/>
        <v>274847.36419682775</v>
      </c>
      <c r="AA253" s="564">
        <f t="shared" si="54"/>
        <v>357415.06243568769</v>
      </c>
      <c r="AB253" s="564">
        <f t="shared" si="54"/>
        <v>402161.46086055163</v>
      </c>
      <c r="AC253" s="564">
        <f t="shared" si="54"/>
        <v>594356.79519160872</v>
      </c>
      <c r="AD253" s="564">
        <f t="shared" si="54"/>
        <v>701124.47847597371</v>
      </c>
      <c r="AE253" s="564">
        <f t="shared" si="54"/>
        <v>944888.42331431876</v>
      </c>
      <c r="AF253" s="564">
        <f t="shared" si="54"/>
        <v>848434.7334148814</v>
      </c>
      <c r="AG253" s="564">
        <f t="shared" si="54"/>
        <v>1061977.132951976</v>
      </c>
      <c r="AH253" s="564">
        <f t="shared" si="54"/>
        <v>881482.28419486841</v>
      </c>
      <c r="AI253" s="564">
        <f t="shared" si="54"/>
        <v>797706.38999881037</v>
      </c>
      <c r="AJ253" s="564">
        <f t="shared" si="54"/>
        <v>827365.35082858964</v>
      </c>
      <c r="AK253" s="564">
        <f t="shared" si="54"/>
        <v>729445.94363198441</v>
      </c>
      <c r="AL253" s="564">
        <f t="shared" si="54"/>
        <v>845593.10911020683</v>
      </c>
      <c r="AM253" s="564">
        <f t="shared" si="54"/>
        <v>709729.14933010947</v>
      </c>
      <c r="AN253" s="564">
        <f t="shared" si="54"/>
        <v>851337.26514466549</v>
      </c>
      <c r="AO253" s="564">
        <f t="shared" si="54"/>
        <v>556004.00097786903</v>
      </c>
      <c r="AP253" s="564">
        <f t="shared" si="54"/>
        <v>638366.41724404402</v>
      </c>
      <c r="AQ253" s="564">
        <f t="shared" si="54"/>
        <v>683244.65353715396</v>
      </c>
      <c r="AR253" s="564">
        <f t="shared" si="54"/>
        <v>770467.00598824839</v>
      </c>
      <c r="AS253" s="564">
        <f t="shared" si="54"/>
        <v>621381.25669735973</v>
      </c>
      <c r="AT253" s="564">
        <f t="shared" si="54"/>
        <v>487012.85433796147</v>
      </c>
      <c r="AU253" s="564">
        <f t="shared" si="54"/>
        <v>632589.22919005493</v>
      </c>
      <c r="AV253" s="564">
        <f t="shared" si="54"/>
        <v>670128.70189252438</v>
      </c>
      <c r="AW253" s="564">
        <f t="shared" si="54"/>
        <v>643641.67835358554</v>
      </c>
      <c r="AX253" s="564">
        <f t="shared" si="54"/>
        <v>658017.53952778189</v>
      </c>
      <c r="AY253" s="564">
        <f t="shared" si="54"/>
        <v>1062099.6994863029</v>
      </c>
      <c r="AZ253" s="564">
        <f t="shared" si="54"/>
        <v>951965.54218791064</v>
      </c>
      <c r="BA253" s="564">
        <f t="shared" si="54"/>
        <v>504695.8446902202</v>
      </c>
      <c r="BB253" s="564">
        <f t="shared" si="54"/>
        <v>515045.1158549572</v>
      </c>
      <c r="BC253" s="564">
        <f t="shared" si="54"/>
        <v>363923.50797308516</v>
      </c>
      <c r="BD253" s="564">
        <f t="shared" si="54"/>
        <v>364268.96845220018</v>
      </c>
      <c r="BE253" s="564">
        <f t="shared" si="54"/>
        <v>385483.88372863014</v>
      </c>
      <c r="BF253" s="564">
        <f t="shared" si="52"/>
        <v>397516.8531458549</v>
      </c>
      <c r="BG253" s="564">
        <f t="shared" si="52"/>
        <v>381676.915873683</v>
      </c>
      <c r="BH253" s="198"/>
      <c r="BI253" s="153"/>
      <c r="BJ253" s="153"/>
    </row>
    <row r="254" spans="1:62">
      <c r="A254" s="169" t="s">
        <v>24</v>
      </c>
      <c r="B254" s="170" t="s">
        <v>171</v>
      </c>
      <c r="C254" s="170" t="s">
        <v>161</v>
      </c>
      <c r="D254" s="169" t="s">
        <v>172</v>
      </c>
      <c r="E254" s="171" t="s">
        <v>157</v>
      </c>
      <c r="F254" s="564">
        <f t="shared" si="53"/>
        <v>403296.94093927438</v>
      </c>
      <c r="G254" s="564">
        <f t="shared" si="54"/>
        <v>456638.8507178977</v>
      </c>
      <c r="H254" s="564">
        <f t="shared" si="54"/>
        <v>638385.75976106315</v>
      </c>
      <c r="I254" s="564">
        <f t="shared" si="54"/>
        <v>642989.21630377835</v>
      </c>
      <c r="J254" s="564">
        <f t="shared" si="54"/>
        <v>455257.085475642</v>
      </c>
      <c r="K254" s="564">
        <f t="shared" si="54"/>
        <v>509907.61626875342</v>
      </c>
      <c r="L254" s="564">
        <f t="shared" si="54"/>
        <v>333875.3367103709</v>
      </c>
      <c r="M254" s="564">
        <f t="shared" si="54"/>
        <v>468627.7814531828</v>
      </c>
      <c r="N254" s="564">
        <f t="shared" si="54"/>
        <v>496810.0716027196</v>
      </c>
      <c r="O254" s="564">
        <f t="shared" si="54"/>
        <v>536405.91824090667</v>
      </c>
      <c r="P254" s="564">
        <f t="shared" si="54"/>
        <v>448542.75624804379</v>
      </c>
      <c r="Q254" s="564">
        <f t="shared" si="54"/>
        <v>517831.41507538001</v>
      </c>
      <c r="R254" s="564">
        <f t="shared" si="54"/>
        <v>501617.81586662628</v>
      </c>
      <c r="S254" s="564">
        <f t="shared" si="54"/>
        <v>658710.04368855711</v>
      </c>
      <c r="T254" s="564">
        <f t="shared" si="54"/>
        <v>385527.90877077502</v>
      </c>
      <c r="U254" s="564">
        <f t="shared" si="54"/>
        <v>224307.00564420421</v>
      </c>
      <c r="V254" s="564">
        <f t="shared" si="54"/>
        <v>331148.3461289953</v>
      </c>
      <c r="W254" s="564">
        <f t="shared" si="54"/>
        <v>395994.32246252772</v>
      </c>
      <c r="X254" s="564">
        <f t="shared" si="54"/>
        <v>668919.11438210274</v>
      </c>
      <c r="Y254" s="564">
        <f t="shared" si="54"/>
        <v>854422.85395299352</v>
      </c>
      <c r="Z254" s="564">
        <f t="shared" si="54"/>
        <v>459184.98920925194</v>
      </c>
      <c r="AA254" s="564">
        <f t="shared" si="54"/>
        <v>614468.6060672187</v>
      </c>
      <c r="AB254" s="564">
        <f t="shared" si="54"/>
        <v>880702.68586833461</v>
      </c>
      <c r="AC254" s="564">
        <f t="shared" si="54"/>
        <v>948039.84631645493</v>
      </c>
      <c r="AD254" s="564">
        <f t="shared" si="54"/>
        <v>946095.61447705806</v>
      </c>
      <c r="AE254" s="564">
        <f t="shared" si="54"/>
        <v>1253428.5533194141</v>
      </c>
      <c r="AF254" s="564">
        <f t="shared" si="54"/>
        <v>1467015.9487625808</v>
      </c>
      <c r="AG254" s="564">
        <f t="shared" si="54"/>
        <v>1726015.5885419743</v>
      </c>
      <c r="AH254" s="564">
        <f t="shared" si="54"/>
        <v>1727743.055995631</v>
      </c>
      <c r="AI254" s="564">
        <f t="shared" si="54"/>
        <v>1687004.9287257288</v>
      </c>
      <c r="AJ254" s="564">
        <f t="shared" si="54"/>
        <v>2874730.4098993996</v>
      </c>
      <c r="AK254" s="564">
        <f t="shared" si="54"/>
        <v>1594828.9362977631</v>
      </c>
      <c r="AL254" s="564">
        <f t="shared" si="54"/>
        <v>1521672.7541701591</v>
      </c>
      <c r="AM254" s="564">
        <f t="shared" si="54"/>
        <v>1308025.0573716341</v>
      </c>
      <c r="AN254" s="564">
        <f t="shared" si="54"/>
        <v>1876874.9860482379</v>
      </c>
      <c r="AO254" s="564">
        <f t="shared" si="54"/>
        <v>1647137.329135315</v>
      </c>
      <c r="AP254" s="564">
        <f t="shared" si="54"/>
        <v>1618369.5455726332</v>
      </c>
      <c r="AQ254" s="564">
        <f t="shared" si="54"/>
        <v>1417902.753030573</v>
      </c>
      <c r="AR254" s="564">
        <f t="shared" si="54"/>
        <v>1948417.5266030026</v>
      </c>
      <c r="AS254" s="564">
        <f t="shared" si="54"/>
        <v>2227740.6639183168</v>
      </c>
      <c r="AT254" s="564">
        <f t="shared" si="54"/>
        <v>1510590.1664800867</v>
      </c>
      <c r="AU254" s="564">
        <f t="shared" si="54"/>
        <v>1560999.8820450134</v>
      </c>
      <c r="AV254" s="564">
        <f t="shared" si="54"/>
        <v>1589642.4603282304</v>
      </c>
      <c r="AW254" s="564">
        <f t="shared" si="54"/>
        <v>1894781.3370305907</v>
      </c>
      <c r="AX254" s="564">
        <f t="shared" si="54"/>
        <v>2491369.1660835724</v>
      </c>
      <c r="AY254" s="564">
        <f t="shared" si="54"/>
        <v>2671748.4145091223</v>
      </c>
      <c r="AZ254" s="564">
        <f t="shared" si="54"/>
        <v>1957952.7678702148</v>
      </c>
      <c r="BA254" s="564">
        <f t="shared" si="54"/>
        <v>1465761.4932028702</v>
      </c>
      <c r="BB254" s="564">
        <f t="shared" si="54"/>
        <v>1309359.7732048957</v>
      </c>
      <c r="BC254" s="564">
        <f t="shared" si="54"/>
        <v>735339.07742212969</v>
      </c>
      <c r="BD254" s="564">
        <f t="shared" si="54"/>
        <v>835431.25213208655</v>
      </c>
      <c r="BE254" s="564">
        <f t="shared" si="54"/>
        <v>936105.20826175751</v>
      </c>
      <c r="BF254" s="564">
        <f t="shared" si="52"/>
        <v>823064.38063090225</v>
      </c>
      <c r="BG254" s="564">
        <f t="shared" si="52"/>
        <v>947374.26291850489</v>
      </c>
      <c r="BH254" s="198"/>
      <c r="BI254" s="153"/>
      <c r="BJ254" s="153"/>
    </row>
    <row r="255" spans="1:62">
      <c r="A255" s="169" t="s">
        <v>25</v>
      </c>
      <c r="B255" s="170" t="s">
        <v>171</v>
      </c>
      <c r="C255" s="170" t="s">
        <v>161</v>
      </c>
      <c r="D255" s="169" t="s">
        <v>172</v>
      </c>
      <c r="E255" s="171" t="s">
        <v>157</v>
      </c>
      <c r="F255" s="564">
        <f t="shared" si="53"/>
        <v>168510.32325727612</v>
      </c>
      <c r="G255" s="564">
        <f t="shared" si="54"/>
        <v>214374.0595209313</v>
      </c>
      <c r="H255" s="564">
        <f t="shared" si="54"/>
        <v>264385.25803241791</v>
      </c>
      <c r="I255" s="564">
        <f t="shared" si="54"/>
        <v>299558.49829525908</v>
      </c>
      <c r="J255" s="564">
        <f t="shared" si="54"/>
        <v>272642.92482473154</v>
      </c>
      <c r="K255" s="564">
        <f t="shared" si="54"/>
        <v>345652.86989375442</v>
      </c>
      <c r="L255" s="564">
        <f t="shared" si="54"/>
        <v>369091.22191587999</v>
      </c>
      <c r="M255" s="564">
        <f t="shared" si="54"/>
        <v>455000.9850485776</v>
      </c>
      <c r="N255" s="564">
        <f t="shared" si="54"/>
        <v>331073.84652700287</v>
      </c>
      <c r="O255" s="564">
        <f t="shared" si="54"/>
        <v>355895.68867867813</v>
      </c>
      <c r="P255" s="564">
        <f t="shared" si="54"/>
        <v>433691.36765892158</v>
      </c>
      <c r="Q255" s="564">
        <f t="shared" si="54"/>
        <v>332211.42514184979</v>
      </c>
      <c r="R255" s="564">
        <f t="shared" si="54"/>
        <v>366956.45868491137</v>
      </c>
      <c r="S255" s="564">
        <f t="shared" si="54"/>
        <v>442678.01536297228</v>
      </c>
      <c r="T255" s="564">
        <f t="shared" si="54"/>
        <v>325412.55925898481</v>
      </c>
      <c r="U255" s="564">
        <f t="shared" si="54"/>
        <v>283120.42492652754</v>
      </c>
      <c r="V255" s="564">
        <f t="shared" si="54"/>
        <v>278217.70732804743</v>
      </c>
      <c r="W255" s="564">
        <f t="shared" si="54"/>
        <v>409695.04125680216</v>
      </c>
      <c r="X255" s="564">
        <f t="shared" si="54"/>
        <v>567677.06558637647</v>
      </c>
      <c r="Y255" s="564">
        <f t="shared" si="54"/>
        <v>596523.03306297387</v>
      </c>
      <c r="Z255" s="564">
        <f t="shared" si="54"/>
        <v>409589.71372854587</v>
      </c>
      <c r="AA255" s="564">
        <f t="shared" si="54"/>
        <v>377988.4594778493</v>
      </c>
      <c r="AB255" s="564">
        <f t="shared" si="54"/>
        <v>505851.6069074751</v>
      </c>
      <c r="AC255" s="564">
        <f t="shared" si="54"/>
        <v>714423.98481221066</v>
      </c>
      <c r="AD255" s="564">
        <f t="shared" si="54"/>
        <v>970986.98106661369</v>
      </c>
      <c r="AE255" s="564">
        <f t="shared" si="54"/>
        <v>1213669.6077213516</v>
      </c>
      <c r="AF255" s="564">
        <f t="shared" si="54"/>
        <v>1415341.9675831867</v>
      </c>
      <c r="AG255" s="564">
        <f t="shared" si="54"/>
        <v>1264939.6668846731</v>
      </c>
      <c r="AH255" s="564">
        <f t="shared" si="54"/>
        <v>1259753.0791536509</v>
      </c>
      <c r="AI255" s="564">
        <f t="shared" si="54"/>
        <v>1565643.3383614698</v>
      </c>
      <c r="AJ255" s="564">
        <f t="shared" si="54"/>
        <v>1539909.8018504994</v>
      </c>
      <c r="AK255" s="564">
        <f t="shared" si="54"/>
        <v>1407505.2452930494</v>
      </c>
      <c r="AL255" s="564">
        <f t="shared" si="54"/>
        <v>1125329.9085726459</v>
      </c>
      <c r="AM255" s="564">
        <f t="shared" si="54"/>
        <v>1227125.1878590768</v>
      </c>
      <c r="AN255" s="564">
        <f t="shared" si="54"/>
        <v>1296984.7952192002</v>
      </c>
      <c r="AO255" s="564">
        <f t="shared" si="54"/>
        <v>1069085.4726926216</v>
      </c>
      <c r="AP255" s="564">
        <f t="shared" si="54"/>
        <v>1067468.7350574057</v>
      </c>
      <c r="AQ255" s="564">
        <f t="shared" si="54"/>
        <v>1135652.5292409854</v>
      </c>
      <c r="AR255" s="564">
        <f t="shared" si="54"/>
        <v>1092210.6245839787</v>
      </c>
      <c r="AS255" s="564">
        <f t="shared" si="54"/>
        <v>1487186.1855255151</v>
      </c>
      <c r="AT255" s="564">
        <f t="shared" si="54"/>
        <v>1092611.0817415731</v>
      </c>
      <c r="AU255" s="564">
        <f t="shared" si="54"/>
        <v>1118455.0106094126</v>
      </c>
      <c r="AV255" s="564">
        <f t="shared" si="54"/>
        <v>1173951.7733924682</v>
      </c>
      <c r="AW255" s="564">
        <f t="shared" si="54"/>
        <v>1150137.9998316593</v>
      </c>
      <c r="AX255" s="564">
        <f t="shared" si="54"/>
        <v>993994.52285360079</v>
      </c>
      <c r="AY255" s="564">
        <f t="shared" si="54"/>
        <v>1504763.221771318</v>
      </c>
      <c r="AZ255" s="564">
        <f t="shared" si="54"/>
        <v>690859.42490121163</v>
      </c>
      <c r="BA255" s="564">
        <f t="shared" si="54"/>
        <v>550353.97416258277</v>
      </c>
      <c r="BB255" s="564">
        <f t="shared" si="54"/>
        <v>478096.36275690049</v>
      </c>
      <c r="BC255" s="564">
        <f t="shared" si="54"/>
        <v>428905.85185137298</v>
      </c>
      <c r="BD255" s="564">
        <f t="shared" si="54"/>
        <v>489251.15394536615</v>
      </c>
      <c r="BE255" s="564">
        <f t="shared" si="54"/>
        <v>469741.70322247897</v>
      </c>
      <c r="BF255" s="564">
        <f t="shared" si="52"/>
        <v>773359.29388948798</v>
      </c>
      <c r="BG255" s="564">
        <f t="shared" si="52"/>
        <v>432174.37848143303</v>
      </c>
      <c r="BH255" s="198"/>
      <c r="BI255" s="153"/>
      <c r="BJ255" s="153"/>
    </row>
    <row r="256" spans="1:62">
      <c r="A256" s="169" t="s">
        <v>26</v>
      </c>
      <c r="B256" s="170" t="s">
        <v>171</v>
      </c>
      <c r="C256" s="170" t="s">
        <v>161</v>
      </c>
      <c r="D256" s="169" t="s">
        <v>172</v>
      </c>
      <c r="E256" s="171" t="s">
        <v>157</v>
      </c>
      <c r="F256" s="564">
        <f t="shared" si="53"/>
        <v>122793.43612964019</v>
      </c>
      <c r="G256" s="564">
        <f t="shared" si="54"/>
        <v>155086.55073484531</v>
      </c>
      <c r="H256" s="564">
        <f t="shared" si="54"/>
        <v>163299.46892833244</v>
      </c>
      <c r="I256" s="564">
        <f t="shared" si="54"/>
        <v>175677.10797468666</v>
      </c>
      <c r="J256" s="564">
        <f t="shared" si="54"/>
        <v>133332.65620790163</v>
      </c>
      <c r="K256" s="564">
        <f t="shared" si="54"/>
        <v>146307.49491058016</v>
      </c>
      <c r="L256" s="564">
        <f t="shared" si="54"/>
        <v>138883.83699806375</v>
      </c>
      <c r="M256" s="564">
        <f t="shared" si="54"/>
        <v>135202.19802419646</v>
      </c>
      <c r="N256" s="564">
        <f t="shared" si="54"/>
        <v>161987.247576817</v>
      </c>
      <c r="O256" s="564">
        <f t="shared" si="54"/>
        <v>138423.1941039417</v>
      </c>
      <c r="P256" s="564">
        <f t="shared" si="54"/>
        <v>118962.33243593088</v>
      </c>
      <c r="Q256" s="564">
        <f t="shared" si="54"/>
        <v>143138.07284194996</v>
      </c>
      <c r="R256" s="564">
        <f t="shared" si="54"/>
        <v>141298.84760375184</v>
      </c>
      <c r="S256" s="564">
        <f t="shared" si="54"/>
        <v>151063.76237016162</v>
      </c>
      <c r="T256" s="564">
        <f t="shared" si="54"/>
        <v>148851.56791440045</v>
      </c>
      <c r="U256" s="564">
        <f t="shared" si="54"/>
        <v>127559.80671019699</v>
      </c>
      <c r="V256" s="564">
        <f t="shared" ref="G256:BE261" si="55">V276+V296+V316+V336+V356</f>
        <v>134665.10809416024</v>
      </c>
      <c r="W256" s="564">
        <f t="shared" si="55"/>
        <v>146656.67903140851</v>
      </c>
      <c r="X256" s="564">
        <f t="shared" si="55"/>
        <v>258039.44994357586</v>
      </c>
      <c r="Y256" s="564">
        <f t="shared" si="55"/>
        <v>193431.59420442116</v>
      </c>
      <c r="Z256" s="564">
        <f t="shared" si="55"/>
        <v>231184.75723292539</v>
      </c>
      <c r="AA256" s="564">
        <f t="shared" si="55"/>
        <v>241510.26706104173</v>
      </c>
      <c r="AB256" s="564">
        <f t="shared" si="55"/>
        <v>342157.78655688121</v>
      </c>
      <c r="AC256" s="564">
        <f t="shared" si="55"/>
        <v>382388.56932672393</v>
      </c>
      <c r="AD256" s="564">
        <f t="shared" si="55"/>
        <v>332472.20537544647</v>
      </c>
      <c r="AE256" s="564">
        <f t="shared" si="55"/>
        <v>328382.52726866899</v>
      </c>
      <c r="AF256" s="564">
        <f t="shared" si="55"/>
        <v>450544.10272882745</v>
      </c>
      <c r="AG256" s="564">
        <f t="shared" si="55"/>
        <v>652438.88226953102</v>
      </c>
      <c r="AH256" s="564">
        <f t="shared" si="55"/>
        <v>627284.29369243747</v>
      </c>
      <c r="AI256" s="564">
        <f t="shared" si="55"/>
        <v>529053.89969489968</v>
      </c>
      <c r="AJ256" s="564">
        <f t="shared" si="55"/>
        <v>547267.46347358963</v>
      </c>
      <c r="AK256" s="564">
        <f t="shared" si="55"/>
        <v>447188.68659353169</v>
      </c>
      <c r="AL256" s="564">
        <f t="shared" si="55"/>
        <v>344269.26044755068</v>
      </c>
      <c r="AM256" s="564">
        <f t="shared" si="55"/>
        <v>346655.75169184915</v>
      </c>
      <c r="AN256" s="564">
        <f t="shared" si="55"/>
        <v>461199.36854151788</v>
      </c>
      <c r="AO256" s="564">
        <f t="shared" si="55"/>
        <v>338758.48840008653</v>
      </c>
      <c r="AP256" s="564">
        <f t="shared" si="55"/>
        <v>378456.91757151694</v>
      </c>
      <c r="AQ256" s="564">
        <f t="shared" si="55"/>
        <v>420123.28496952483</v>
      </c>
      <c r="AR256" s="564">
        <f t="shared" si="55"/>
        <v>464398.93226192822</v>
      </c>
      <c r="AS256" s="564">
        <f t="shared" si="55"/>
        <v>448106.15052116557</v>
      </c>
      <c r="AT256" s="564">
        <f t="shared" si="55"/>
        <v>409215.99030662712</v>
      </c>
      <c r="AU256" s="564">
        <f t="shared" si="55"/>
        <v>572901.13868785347</v>
      </c>
      <c r="AV256" s="564">
        <f t="shared" si="55"/>
        <v>675031.60621442064</v>
      </c>
      <c r="AW256" s="564">
        <f t="shared" si="55"/>
        <v>603632.43538167037</v>
      </c>
      <c r="AX256" s="564">
        <f t="shared" si="55"/>
        <v>491130.85647596099</v>
      </c>
      <c r="AY256" s="564">
        <f t="shared" si="55"/>
        <v>593164.70154312882</v>
      </c>
      <c r="AZ256" s="564">
        <f t="shared" si="55"/>
        <v>429511.77200835268</v>
      </c>
      <c r="BA256" s="564">
        <f t="shared" si="55"/>
        <v>368829.89011160983</v>
      </c>
      <c r="BB256" s="564">
        <f t="shared" si="55"/>
        <v>265768.58627946681</v>
      </c>
      <c r="BC256" s="564">
        <f t="shared" si="55"/>
        <v>237899.20876055767</v>
      </c>
      <c r="BD256" s="564">
        <f t="shared" si="55"/>
        <v>225557.72263667829</v>
      </c>
      <c r="BE256" s="564">
        <f t="shared" si="55"/>
        <v>207879.69123001493</v>
      </c>
      <c r="BF256" s="564">
        <f t="shared" si="52"/>
        <v>142966.97983307464</v>
      </c>
      <c r="BG256" s="564">
        <f t="shared" si="52"/>
        <v>147482.57778951395</v>
      </c>
      <c r="BH256" s="198"/>
      <c r="BI256" s="153"/>
      <c r="BJ256" s="153"/>
    </row>
    <row r="257" spans="1:62">
      <c r="A257" s="169" t="s">
        <v>27</v>
      </c>
      <c r="B257" s="170" t="s">
        <v>171</v>
      </c>
      <c r="C257" s="170" t="s">
        <v>161</v>
      </c>
      <c r="D257" s="169" t="s">
        <v>172</v>
      </c>
      <c r="E257" s="171" t="s">
        <v>157</v>
      </c>
      <c r="F257" s="564">
        <f t="shared" si="53"/>
        <v>134173.61272685221</v>
      </c>
      <c r="G257" s="564">
        <f t="shared" si="55"/>
        <v>176832.03085464102</v>
      </c>
      <c r="H257" s="564">
        <f t="shared" si="55"/>
        <v>193823.34534610729</v>
      </c>
      <c r="I257" s="564">
        <f t="shared" si="55"/>
        <v>199288.69518107179</v>
      </c>
      <c r="J257" s="564">
        <f t="shared" si="55"/>
        <v>91341.383690078103</v>
      </c>
      <c r="K257" s="564">
        <f t="shared" si="55"/>
        <v>147877.98395269096</v>
      </c>
      <c r="L257" s="564">
        <f t="shared" si="55"/>
        <v>113441.30003847537</v>
      </c>
      <c r="M257" s="564">
        <f t="shared" si="55"/>
        <v>190067.1386159081</v>
      </c>
      <c r="N257" s="564">
        <f t="shared" si="55"/>
        <v>230271.56231271496</v>
      </c>
      <c r="O257" s="564">
        <f t="shared" si="55"/>
        <v>275060.03204078664</v>
      </c>
      <c r="P257" s="564">
        <f t="shared" si="55"/>
        <v>295911.34033872787</v>
      </c>
      <c r="Q257" s="564">
        <f t="shared" si="55"/>
        <v>279557.21101279353</v>
      </c>
      <c r="R257" s="564">
        <f t="shared" si="55"/>
        <v>205939.98468458757</v>
      </c>
      <c r="S257" s="564">
        <f t="shared" si="55"/>
        <v>233427.31471946131</v>
      </c>
      <c r="T257" s="564">
        <f t="shared" si="55"/>
        <v>150728.42079708364</v>
      </c>
      <c r="U257" s="564">
        <f t="shared" si="55"/>
        <v>159730.92446916801</v>
      </c>
      <c r="V257" s="564">
        <f t="shared" si="55"/>
        <v>229502.81819379088</v>
      </c>
      <c r="W257" s="564">
        <f t="shared" si="55"/>
        <v>269200.78645392257</v>
      </c>
      <c r="X257" s="564">
        <f t="shared" si="55"/>
        <v>378160.90723569866</v>
      </c>
      <c r="Y257" s="564">
        <f t="shared" si="55"/>
        <v>400126.66711241123</v>
      </c>
      <c r="Z257" s="564">
        <f t="shared" si="55"/>
        <v>303131.88641722745</v>
      </c>
      <c r="AA257" s="564">
        <f t="shared" si="55"/>
        <v>348213.28056215617</v>
      </c>
      <c r="AB257" s="564">
        <f t="shared" si="55"/>
        <v>370726.93244192994</v>
      </c>
      <c r="AC257" s="564">
        <f t="shared" si="55"/>
        <v>435165.71191958326</v>
      </c>
      <c r="AD257" s="564">
        <f t="shared" si="55"/>
        <v>501497.76830238447</v>
      </c>
      <c r="AE257" s="564">
        <f t="shared" si="55"/>
        <v>664242.63119118556</v>
      </c>
      <c r="AF257" s="564">
        <f t="shared" si="55"/>
        <v>754510.43804081727</v>
      </c>
      <c r="AG257" s="564">
        <f t="shared" si="55"/>
        <v>786702.61580497341</v>
      </c>
      <c r="AH257" s="564">
        <f t="shared" si="55"/>
        <v>783628.79440098698</v>
      </c>
      <c r="AI257" s="564">
        <f t="shared" si="55"/>
        <v>927180.14501282712</v>
      </c>
      <c r="AJ257" s="564">
        <f t="shared" si="55"/>
        <v>1217462.3277048455</v>
      </c>
      <c r="AK257" s="564">
        <f t="shared" si="55"/>
        <v>1186682.7112773836</v>
      </c>
      <c r="AL257" s="564">
        <f t="shared" si="55"/>
        <v>924295.14066520322</v>
      </c>
      <c r="AM257" s="564">
        <f t="shared" si="55"/>
        <v>1026325.8782986144</v>
      </c>
      <c r="AN257" s="564">
        <f t="shared" si="55"/>
        <v>1073637.4091357144</v>
      </c>
      <c r="AO257" s="564">
        <f t="shared" si="55"/>
        <v>997662.16150217957</v>
      </c>
      <c r="AP257" s="564">
        <f t="shared" si="55"/>
        <v>764620.81214954681</v>
      </c>
      <c r="AQ257" s="564">
        <f t="shared" si="55"/>
        <v>668144.19888983422</v>
      </c>
      <c r="AR257" s="564">
        <f t="shared" si="55"/>
        <v>899518.78360939492</v>
      </c>
      <c r="AS257" s="564">
        <f t="shared" si="55"/>
        <v>943365.60016476153</v>
      </c>
      <c r="AT257" s="564">
        <f t="shared" si="55"/>
        <v>961596.79019038915</v>
      </c>
      <c r="AU257" s="564">
        <f t="shared" si="55"/>
        <v>1105051.390556338</v>
      </c>
      <c r="AV257" s="564">
        <f t="shared" si="55"/>
        <v>1159950.0520727038</v>
      </c>
      <c r="AW257" s="564">
        <f t="shared" si="55"/>
        <v>1130112.9135497017</v>
      </c>
      <c r="AX257" s="564">
        <f t="shared" si="55"/>
        <v>1251016.4045130392</v>
      </c>
      <c r="AY257" s="564">
        <f t="shared" si="55"/>
        <v>1588545.2402870764</v>
      </c>
      <c r="AZ257" s="564">
        <f t="shared" si="55"/>
        <v>1161578.4934423417</v>
      </c>
      <c r="BA257" s="564">
        <f t="shared" si="55"/>
        <v>1080436.3977434619</v>
      </c>
      <c r="BB257" s="564">
        <f t="shared" si="55"/>
        <v>702925.5797826827</v>
      </c>
      <c r="BC257" s="564">
        <f t="shared" si="55"/>
        <v>567395.89196577843</v>
      </c>
      <c r="BD257" s="564">
        <f t="shared" si="55"/>
        <v>470376.25654802012</v>
      </c>
      <c r="BE257" s="564">
        <f t="shared" si="55"/>
        <v>480850.90007874067</v>
      </c>
      <c r="BF257" s="564">
        <f t="shared" si="52"/>
        <v>349872.11012656422</v>
      </c>
      <c r="BG257" s="564">
        <f t="shared" si="52"/>
        <v>394048.44899663475</v>
      </c>
      <c r="BH257" s="198"/>
      <c r="BI257" s="153"/>
      <c r="BJ257" s="153"/>
    </row>
    <row r="258" spans="1:62">
      <c r="A258" s="169" t="s">
        <v>28</v>
      </c>
      <c r="B258" s="170" t="s">
        <v>171</v>
      </c>
      <c r="C258" s="170" t="s">
        <v>161</v>
      </c>
      <c r="D258" s="169" t="s">
        <v>172</v>
      </c>
      <c r="E258" s="171" t="s">
        <v>157</v>
      </c>
      <c r="F258" s="564">
        <f t="shared" si="53"/>
        <v>183928.97823965692</v>
      </c>
      <c r="G258" s="564">
        <f t="shared" si="55"/>
        <v>229493.04784591863</v>
      </c>
      <c r="H258" s="564">
        <f t="shared" si="55"/>
        <v>304030.42306742951</v>
      </c>
      <c r="I258" s="564">
        <f t="shared" si="55"/>
        <v>358851.32483734604</v>
      </c>
      <c r="J258" s="564">
        <f t="shared" si="55"/>
        <v>370677.68432495213</v>
      </c>
      <c r="K258" s="564">
        <f t="shared" si="55"/>
        <v>386534.83064561756</v>
      </c>
      <c r="L258" s="564">
        <f t="shared" si="55"/>
        <v>439065.86508284783</v>
      </c>
      <c r="M258" s="564">
        <f t="shared" si="55"/>
        <v>480088.99510005256</v>
      </c>
      <c r="N258" s="564">
        <f t="shared" si="55"/>
        <v>377326.67770522012</v>
      </c>
      <c r="O258" s="564">
        <f t="shared" si="55"/>
        <v>369638.41859002342</v>
      </c>
      <c r="P258" s="564">
        <f t="shared" si="55"/>
        <v>367862.35623086011</v>
      </c>
      <c r="Q258" s="564">
        <f t="shared" si="55"/>
        <v>332234.83734503679</v>
      </c>
      <c r="R258" s="564">
        <f t="shared" si="55"/>
        <v>166106.93143267167</v>
      </c>
      <c r="S258" s="564">
        <f t="shared" si="55"/>
        <v>370484.49800379423</v>
      </c>
      <c r="T258" s="564">
        <f t="shared" si="55"/>
        <v>211325.84707994811</v>
      </c>
      <c r="U258" s="564">
        <f t="shared" si="55"/>
        <v>170207.03484184068</v>
      </c>
      <c r="V258" s="564">
        <f t="shared" si="55"/>
        <v>319976.21079643071</v>
      </c>
      <c r="W258" s="564">
        <f t="shared" si="55"/>
        <v>303803.1780207149</v>
      </c>
      <c r="X258" s="564">
        <f t="shared" si="55"/>
        <v>358694.70049498131</v>
      </c>
      <c r="Y258" s="564">
        <f t="shared" si="55"/>
        <v>243614.65272015604</v>
      </c>
      <c r="Z258" s="564">
        <f t="shared" si="55"/>
        <v>336621.25742081512</v>
      </c>
      <c r="AA258" s="564">
        <f t="shared" si="55"/>
        <v>452936.51765864762</v>
      </c>
      <c r="AB258" s="564">
        <f t="shared" si="55"/>
        <v>885449.66775708832</v>
      </c>
      <c r="AC258" s="564">
        <f t="shared" si="55"/>
        <v>686808.89281306299</v>
      </c>
      <c r="AD258" s="564">
        <f t="shared" si="55"/>
        <v>734276.05752981827</v>
      </c>
      <c r="AE258" s="564">
        <f t="shared" si="55"/>
        <v>923867.18597348838</v>
      </c>
      <c r="AF258" s="564">
        <f t="shared" si="55"/>
        <v>942807.880861743</v>
      </c>
      <c r="AG258" s="564">
        <f t="shared" si="55"/>
        <v>1140387.9634241359</v>
      </c>
      <c r="AH258" s="564">
        <f t="shared" si="55"/>
        <v>982341.97065294441</v>
      </c>
      <c r="AI258" s="564">
        <f t="shared" si="55"/>
        <v>1094646.0423326099</v>
      </c>
      <c r="AJ258" s="564">
        <f t="shared" si="55"/>
        <v>1023244.4606449213</v>
      </c>
      <c r="AK258" s="564">
        <f t="shared" si="55"/>
        <v>716639.63891746243</v>
      </c>
      <c r="AL258" s="564">
        <f t="shared" si="55"/>
        <v>760208.46136278089</v>
      </c>
      <c r="AM258" s="564">
        <f t="shared" si="55"/>
        <v>683633.5727619566</v>
      </c>
      <c r="AN258" s="564">
        <f t="shared" si="55"/>
        <v>677452.59327228076</v>
      </c>
      <c r="AO258" s="564">
        <f t="shared" si="55"/>
        <v>692929.41660712683</v>
      </c>
      <c r="AP258" s="564">
        <f t="shared" si="55"/>
        <v>580051.13650332764</v>
      </c>
      <c r="AQ258" s="564">
        <f t="shared" si="55"/>
        <v>883160.40706483112</v>
      </c>
      <c r="AR258" s="564">
        <f t="shared" si="55"/>
        <v>921611.67189778807</v>
      </c>
      <c r="AS258" s="564">
        <f t="shared" si="55"/>
        <v>881235.37092809472</v>
      </c>
      <c r="AT258" s="564">
        <f t="shared" si="55"/>
        <v>617951.4158972411</v>
      </c>
      <c r="AU258" s="564">
        <f t="shared" si="55"/>
        <v>698165.22177878395</v>
      </c>
      <c r="AV258" s="564">
        <f t="shared" si="55"/>
        <v>1797638.4283520444</v>
      </c>
      <c r="AW258" s="564">
        <f t="shared" si="55"/>
        <v>1370651.4358347128</v>
      </c>
      <c r="AX258" s="564">
        <f t="shared" si="55"/>
        <v>1134083.0104243082</v>
      </c>
      <c r="AY258" s="564">
        <f t="shared" si="55"/>
        <v>1316935.6770661483</v>
      </c>
      <c r="AZ258" s="564">
        <f t="shared" si="55"/>
        <v>829209.78419638867</v>
      </c>
      <c r="BA258" s="564">
        <f t="shared" si="55"/>
        <v>858157.02582032734</v>
      </c>
      <c r="BB258" s="564">
        <f t="shared" si="55"/>
        <v>677992.82502800727</v>
      </c>
      <c r="BC258" s="564">
        <f t="shared" si="55"/>
        <v>461695.35445139225</v>
      </c>
      <c r="BD258" s="564">
        <f t="shared" si="55"/>
        <v>425193.85455825087</v>
      </c>
      <c r="BE258" s="564">
        <f t="shared" si="55"/>
        <v>585567.10476303403</v>
      </c>
      <c r="BF258" s="564">
        <f t="shared" si="52"/>
        <v>572273.21252898779</v>
      </c>
      <c r="BG258" s="564">
        <f t="shared" si="52"/>
        <v>387619.94276990835</v>
      </c>
      <c r="BH258" s="198"/>
      <c r="BI258" s="153"/>
      <c r="BJ258" s="153"/>
    </row>
    <row r="259" spans="1:62">
      <c r="A259" s="169" t="s">
        <v>29</v>
      </c>
      <c r="B259" s="170" t="s">
        <v>171</v>
      </c>
      <c r="C259" s="170" t="s">
        <v>161</v>
      </c>
      <c r="D259" s="169" t="s">
        <v>172</v>
      </c>
      <c r="E259" s="171" t="s">
        <v>157</v>
      </c>
      <c r="F259" s="564">
        <f t="shared" si="53"/>
        <v>27524.803577786428</v>
      </c>
      <c r="G259" s="564">
        <f t="shared" si="55"/>
        <v>32998.291327271203</v>
      </c>
      <c r="H259" s="564">
        <f t="shared" si="55"/>
        <v>40987.918425340256</v>
      </c>
      <c r="I259" s="564">
        <f t="shared" si="55"/>
        <v>51758.110721824341</v>
      </c>
      <c r="J259" s="564">
        <f t="shared" si="55"/>
        <v>30220.897261414608</v>
      </c>
      <c r="K259" s="564">
        <f t="shared" si="55"/>
        <v>42382.002382528342</v>
      </c>
      <c r="L259" s="564">
        <f t="shared" si="55"/>
        <v>43143.948140963672</v>
      </c>
      <c r="M259" s="564">
        <f t="shared" si="55"/>
        <v>56634.937283746112</v>
      </c>
      <c r="N259" s="564">
        <f t="shared" si="55"/>
        <v>63582.392301118511</v>
      </c>
      <c r="O259" s="564">
        <f t="shared" si="55"/>
        <v>69012.199598118867</v>
      </c>
      <c r="P259" s="564">
        <f t="shared" si="55"/>
        <v>154892.93325672057</v>
      </c>
      <c r="Q259" s="564">
        <f t="shared" si="55"/>
        <v>185686.82444425489</v>
      </c>
      <c r="R259" s="564">
        <f t="shared" si="55"/>
        <v>123281.91281590096</v>
      </c>
      <c r="S259" s="564">
        <f t="shared" si="55"/>
        <v>144825.18276140789</v>
      </c>
      <c r="T259" s="564">
        <f t="shared" si="55"/>
        <v>156964.43682209071</v>
      </c>
      <c r="U259" s="564">
        <f t="shared" si="55"/>
        <v>109925.18228897385</v>
      </c>
      <c r="V259" s="564">
        <f t="shared" si="55"/>
        <v>116322.07446142536</v>
      </c>
      <c r="W259" s="564">
        <f t="shared" si="55"/>
        <v>145779.32110117236</v>
      </c>
      <c r="X259" s="564">
        <f t="shared" si="55"/>
        <v>204011.47015562293</v>
      </c>
      <c r="Y259" s="564">
        <f t="shared" si="55"/>
        <v>180807.90440095449</v>
      </c>
      <c r="Z259" s="564">
        <f t="shared" si="55"/>
        <v>147972.95500069502</v>
      </c>
      <c r="AA259" s="564">
        <f t="shared" si="55"/>
        <v>203633.05582689351</v>
      </c>
      <c r="AB259" s="564">
        <f t="shared" si="55"/>
        <v>301207.44242649351</v>
      </c>
      <c r="AC259" s="564">
        <f t="shared" si="55"/>
        <v>290720.82145206025</v>
      </c>
      <c r="AD259" s="564">
        <f t="shared" si="55"/>
        <v>276099.90136457153</v>
      </c>
      <c r="AE259" s="564">
        <f t="shared" si="55"/>
        <v>358855.63460102753</v>
      </c>
      <c r="AF259" s="564">
        <f t="shared" si="55"/>
        <v>377068.54344955331</v>
      </c>
      <c r="AG259" s="564">
        <f t="shared" si="55"/>
        <v>447241.701970517</v>
      </c>
      <c r="AH259" s="564">
        <f t="shared" si="55"/>
        <v>367908.79780877952</v>
      </c>
      <c r="AI259" s="564">
        <f t="shared" si="55"/>
        <v>409142.20734354603</v>
      </c>
      <c r="AJ259" s="564">
        <f t="shared" si="55"/>
        <v>393417.86227674532</v>
      </c>
      <c r="AK259" s="564">
        <f t="shared" si="55"/>
        <v>455056.50308449403</v>
      </c>
      <c r="AL259" s="564">
        <f t="shared" si="55"/>
        <v>387242.75478259771</v>
      </c>
      <c r="AM259" s="564">
        <f t="shared" si="55"/>
        <v>348218.4936216966</v>
      </c>
      <c r="AN259" s="564">
        <f t="shared" si="55"/>
        <v>388985.87452305382</v>
      </c>
      <c r="AO259" s="564">
        <f t="shared" si="55"/>
        <v>362832.92944607203</v>
      </c>
      <c r="AP259" s="564">
        <f t="shared" si="55"/>
        <v>320630.79730826401</v>
      </c>
      <c r="AQ259" s="564">
        <f t="shared" si="55"/>
        <v>319544.30010017334</v>
      </c>
      <c r="AR259" s="564">
        <f t="shared" si="55"/>
        <v>301751.78667654638</v>
      </c>
      <c r="AS259" s="564">
        <f t="shared" si="55"/>
        <v>330195.40507690184</v>
      </c>
      <c r="AT259" s="564">
        <f t="shared" si="55"/>
        <v>282835.35835463402</v>
      </c>
      <c r="AU259" s="564">
        <f t="shared" si="55"/>
        <v>334912.89543130272</v>
      </c>
      <c r="AV259" s="564">
        <f t="shared" si="55"/>
        <v>422892.81098136865</v>
      </c>
      <c r="AW259" s="564">
        <f t="shared" si="55"/>
        <v>433491.09792761214</v>
      </c>
      <c r="AX259" s="564">
        <f t="shared" si="55"/>
        <v>467038.86550889758</v>
      </c>
      <c r="AY259" s="564">
        <f t="shared" si="55"/>
        <v>473915.627487764</v>
      </c>
      <c r="AZ259" s="564">
        <f t="shared" si="55"/>
        <v>327956.76136125077</v>
      </c>
      <c r="BA259" s="564">
        <f t="shared" si="55"/>
        <v>160858.59182466211</v>
      </c>
      <c r="BB259" s="564">
        <f t="shared" si="55"/>
        <v>158952.61807344135</v>
      </c>
      <c r="BC259" s="564">
        <f t="shared" si="55"/>
        <v>117892.16691090832</v>
      </c>
      <c r="BD259" s="564">
        <f t="shared" si="55"/>
        <v>143582.06090696584</v>
      </c>
      <c r="BE259" s="564">
        <f t="shared" si="55"/>
        <v>161066.02337927584</v>
      </c>
      <c r="BF259" s="564">
        <f t="shared" si="52"/>
        <v>190761.55719627923</v>
      </c>
      <c r="BG259" s="564">
        <f t="shared" si="52"/>
        <v>211765.63497287338</v>
      </c>
      <c r="BH259" s="198"/>
      <c r="BI259" s="153"/>
      <c r="BJ259" s="153"/>
    </row>
    <row r="260" spans="1:62">
      <c r="A260" s="169" t="s">
        <v>30</v>
      </c>
      <c r="B260" s="170" t="s">
        <v>171</v>
      </c>
      <c r="C260" s="170" t="s">
        <v>161</v>
      </c>
      <c r="D260" s="169" t="s">
        <v>172</v>
      </c>
      <c r="E260" s="171" t="s">
        <v>157</v>
      </c>
      <c r="F260" s="564">
        <f t="shared" si="53"/>
        <v>44948.64560235267</v>
      </c>
      <c r="G260" s="564">
        <f t="shared" si="55"/>
        <v>78607.348350796368</v>
      </c>
      <c r="H260" s="564">
        <f t="shared" si="55"/>
        <v>71531.264176824596</v>
      </c>
      <c r="I260" s="564">
        <f t="shared" si="55"/>
        <v>69106.073245028092</v>
      </c>
      <c r="J260" s="564">
        <f t="shared" si="55"/>
        <v>40385.148459588956</v>
      </c>
      <c r="K260" s="564">
        <f t="shared" si="55"/>
        <v>60850.01005434621</v>
      </c>
      <c r="L260" s="564">
        <f t="shared" si="55"/>
        <v>44532.084148717273</v>
      </c>
      <c r="M260" s="564">
        <f t="shared" si="55"/>
        <v>38250.967489403156</v>
      </c>
      <c r="N260" s="564">
        <f t="shared" si="55"/>
        <v>37805.02731487545</v>
      </c>
      <c r="O260" s="564">
        <f t="shared" si="55"/>
        <v>40430.291952949243</v>
      </c>
      <c r="P260" s="564">
        <f t="shared" si="55"/>
        <v>43506.828692668612</v>
      </c>
      <c r="Q260" s="564">
        <f t="shared" si="55"/>
        <v>51495.943199071029</v>
      </c>
      <c r="R260" s="564">
        <f t="shared" si="55"/>
        <v>54347.098547773378</v>
      </c>
      <c r="S260" s="564">
        <f t="shared" si="55"/>
        <v>47133.212924347565</v>
      </c>
      <c r="T260" s="564">
        <f t="shared" si="55"/>
        <v>40219.328205054429</v>
      </c>
      <c r="U260" s="564">
        <f t="shared" si="55"/>
        <v>61043.174547945433</v>
      </c>
      <c r="V260" s="564">
        <f t="shared" si="55"/>
        <v>34301.118795325136</v>
      </c>
      <c r="W260" s="564">
        <f t="shared" si="55"/>
        <v>27738.754548701483</v>
      </c>
      <c r="X260" s="564">
        <f t="shared" si="55"/>
        <v>50770.028244289781</v>
      </c>
      <c r="Y260" s="564">
        <f t="shared" si="55"/>
        <v>51658.288570684585</v>
      </c>
      <c r="Z260" s="564">
        <f t="shared" si="55"/>
        <v>78834.240676127636</v>
      </c>
      <c r="AA260" s="564">
        <f t="shared" si="55"/>
        <v>118270.87649357482</v>
      </c>
      <c r="AB260" s="564">
        <f t="shared" si="55"/>
        <v>165196.98122981226</v>
      </c>
      <c r="AC260" s="564">
        <f t="shared" si="55"/>
        <v>113205.24696204608</v>
      </c>
      <c r="AD260" s="564">
        <f t="shared" si="55"/>
        <v>102804.06046556115</v>
      </c>
      <c r="AE260" s="564">
        <f t="shared" si="55"/>
        <v>179833.03002777812</v>
      </c>
      <c r="AF260" s="564">
        <f t="shared" si="55"/>
        <v>265132.57707774255</v>
      </c>
      <c r="AG260" s="564">
        <f t="shared" si="55"/>
        <v>311671.1278818929</v>
      </c>
      <c r="AH260" s="564">
        <f t="shared" si="55"/>
        <v>300015.67596783635</v>
      </c>
      <c r="AI260" s="564">
        <f t="shared" si="55"/>
        <v>296746.15148035274</v>
      </c>
      <c r="AJ260" s="564">
        <f t="shared" si="55"/>
        <v>353373.04398501094</v>
      </c>
      <c r="AK260" s="564">
        <f t="shared" si="55"/>
        <v>278430.24859955325</v>
      </c>
      <c r="AL260" s="564">
        <f t="shared" si="55"/>
        <v>312113.43706153479</v>
      </c>
      <c r="AM260" s="564">
        <f t="shared" si="55"/>
        <v>299001.90972063667</v>
      </c>
      <c r="AN260" s="564">
        <f t="shared" si="55"/>
        <v>329643.7676846332</v>
      </c>
      <c r="AO260" s="564">
        <f t="shared" si="55"/>
        <v>262797.81589002028</v>
      </c>
      <c r="AP260" s="564">
        <f t="shared" si="55"/>
        <v>235809.87319850863</v>
      </c>
      <c r="AQ260" s="564">
        <f t="shared" si="55"/>
        <v>200869.810268139</v>
      </c>
      <c r="AR260" s="564">
        <f t="shared" si="55"/>
        <v>252173.15040522465</v>
      </c>
      <c r="AS260" s="564">
        <f t="shared" si="55"/>
        <v>343033.38787754445</v>
      </c>
      <c r="AT260" s="564">
        <f t="shared" si="55"/>
        <v>258005.48330715194</v>
      </c>
      <c r="AU260" s="564">
        <f t="shared" si="55"/>
        <v>348238.80503903684</v>
      </c>
      <c r="AV260" s="564">
        <f t="shared" si="55"/>
        <v>363408.13878848834</v>
      </c>
      <c r="AW260" s="564">
        <f t="shared" si="55"/>
        <v>409468.77679432795</v>
      </c>
      <c r="AX260" s="564">
        <f t="shared" si="55"/>
        <v>339148.40692627558</v>
      </c>
      <c r="AY260" s="564">
        <f t="shared" si="55"/>
        <v>446255.45548664755</v>
      </c>
      <c r="AZ260" s="564">
        <f t="shared" si="55"/>
        <v>185984.05302521473</v>
      </c>
      <c r="BA260" s="564">
        <f t="shared" si="55"/>
        <v>70053.305133219197</v>
      </c>
      <c r="BB260" s="564">
        <f t="shared" si="55"/>
        <v>83869.281588168669</v>
      </c>
      <c r="BC260" s="564">
        <f t="shared" si="55"/>
        <v>112195.14589103583</v>
      </c>
      <c r="BD260" s="564">
        <f t="shared" si="55"/>
        <v>60687.990045402155</v>
      </c>
      <c r="BE260" s="564">
        <f t="shared" si="55"/>
        <v>108167.43213104141</v>
      </c>
      <c r="BF260" s="564">
        <f t="shared" si="52"/>
        <v>84264.757307940454</v>
      </c>
      <c r="BG260" s="564">
        <f t="shared" si="52"/>
        <v>106129.93322511736</v>
      </c>
      <c r="BH260" s="198"/>
      <c r="BI260" s="153"/>
      <c r="BJ260" s="153"/>
    </row>
    <row r="261" spans="1:62">
      <c r="A261" s="169" t="s">
        <v>31</v>
      </c>
      <c r="B261" s="170" t="s">
        <v>171</v>
      </c>
      <c r="C261" s="170" t="s">
        <v>161</v>
      </c>
      <c r="D261" s="169" t="s">
        <v>172</v>
      </c>
      <c r="E261" s="171" t="s">
        <v>157</v>
      </c>
      <c r="F261" s="564">
        <f t="shared" si="53"/>
        <v>101997.32516693368</v>
      </c>
      <c r="G261" s="564">
        <f t="shared" si="55"/>
        <v>133526.62271603695</v>
      </c>
      <c r="H261" s="564">
        <f t="shared" si="55"/>
        <v>201818.55254734214</v>
      </c>
      <c r="I261" s="564">
        <f t="shared" si="55"/>
        <v>283750.11749947537</v>
      </c>
      <c r="J261" s="564">
        <f t="shared" si="55"/>
        <v>227188.58308170227</v>
      </c>
      <c r="K261" s="564">
        <f t="shared" si="55"/>
        <v>274050.22923039435</v>
      </c>
      <c r="L261" s="564">
        <f t="shared" si="55"/>
        <v>206090.92069525589</v>
      </c>
      <c r="M261" s="564">
        <f t="shared" si="55"/>
        <v>200929.44835249541</v>
      </c>
      <c r="N261" s="564">
        <f t="shared" si="55"/>
        <v>273627.6669423937</v>
      </c>
      <c r="O261" s="564">
        <f t="shared" si="55"/>
        <v>223025.48224449225</v>
      </c>
      <c r="P261" s="564">
        <f t="shared" si="55"/>
        <v>284602.19671891083</v>
      </c>
      <c r="Q261" s="564">
        <f t="shared" si="55"/>
        <v>215053.89186022073</v>
      </c>
      <c r="R261" s="564">
        <f t="shared" si="55"/>
        <v>303736.13406113489</v>
      </c>
      <c r="S261" s="564">
        <f t="shared" si="55"/>
        <v>333918.89562734589</v>
      </c>
      <c r="T261" s="564">
        <f t="shared" si="55"/>
        <v>199191.88789499411</v>
      </c>
      <c r="U261" s="564">
        <f t="shared" si="55"/>
        <v>128505.66738346584</v>
      </c>
      <c r="V261" s="564">
        <f t="shared" ref="G261:BE265" si="56">V281+V301+V321+V341+V361</f>
        <v>208176.03430331958</v>
      </c>
      <c r="W261" s="564">
        <f t="shared" si="56"/>
        <v>245414.91378160199</v>
      </c>
      <c r="X261" s="564">
        <f t="shared" si="56"/>
        <v>373680.9109777963</v>
      </c>
      <c r="Y261" s="564">
        <f t="shared" si="56"/>
        <v>420685.64874777111</v>
      </c>
      <c r="Z261" s="564">
        <f t="shared" si="56"/>
        <v>336109.11904969317</v>
      </c>
      <c r="AA261" s="564">
        <f t="shared" si="56"/>
        <v>375642.74770292419</v>
      </c>
      <c r="AB261" s="564">
        <f t="shared" si="56"/>
        <v>511855.60999520944</v>
      </c>
      <c r="AC261" s="564">
        <f t="shared" si="56"/>
        <v>511542.89410726237</v>
      </c>
      <c r="AD261" s="564">
        <f t="shared" si="56"/>
        <v>479681.96547937288</v>
      </c>
      <c r="AE261" s="564">
        <f t="shared" si="56"/>
        <v>629312.22716434998</v>
      </c>
      <c r="AF261" s="564">
        <f t="shared" si="56"/>
        <v>627109.78982220264</v>
      </c>
      <c r="AG261" s="564">
        <f t="shared" si="56"/>
        <v>651372.98693514883</v>
      </c>
      <c r="AH261" s="564">
        <f t="shared" si="56"/>
        <v>627928.95413526904</v>
      </c>
      <c r="AI261" s="564">
        <f t="shared" si="56"/>
        <v>768051.18571133981</v>
      </c>
      <c r="AJ261" s="564">
        <f t="shared" si="56"/>
        <v>770637.66144698462</v>
      </c>
      <c r="AK261" s="564">
        <f t="shared" si="56"/>
        <v>681474.88378733711</v>
      </c>
      <c r="AL261" s="564">
        <f t="shared" si="56"/>
        <v>525136.84799452871</v>
      </c>
      <c r="AM261" s="564">
        <f t="shared" si="56"/>
        <v>500070.58786455379</v>
      </c>
      <c r="AN261" s="564">
        <f t="shared" si="56"/>
        <v>520844.7248776842</v>
      </c>
      <c r="AO261" s="564">
        <f t="shared" si="56"/>
        <v>562532.19310423778</v>
      </c>
      <c r="AP261" s="564">
        <f t="shared" si="56"/>
        <v>547984.24803999253</v>
      </c>
      <c r="AQ261" s="564">
        <f t="shared" si="56"/>
        <v>523558.77256370627</v>
      </c>
      <c r="AR261" s="564">
        <f t="shared" si="56"/>
        <v>781077.79115386168</v>
      </c>
      <c r="AS261" s="564">
        <f t="shared" si="56"/>
        <v>751338.59493743628</v>
      </c>
      <c r="AT261" s="564">
        <f t="shared" si="56"/>
        <v>603863.9324453742</v>
      </c>
      <c r="AU261" s="564">
        <f t="shared" si="56"/>
        <v>686778.55117568467</v>
      </c>
      <c r="AV261" s="564">
        <f t="shared" si="56"/>
        <v>643146.0255399259</v>
      </c>
      <c r="AW261" s="564">
        <f t="shared" si="56"/>
        <v>755498.40672371804</v>
      </c>
      <c r="AX261" s="564">
        <f t="shared" si="56"/>
        <v>751146.7316302968</v>
      </c>
      <c r="AY261" s="564">
        <f t="shared" si="56"/>
        <v>943799.45579497004</v>
      </c>
      <c r="AZ261" s="564">
        <f t="shared" si="56"/>
        <v>543206.16108719911</v>
      </c>
      <c r="BA261" s="564">
        <f t="shared" si="56"/>
        <v>500786.98721564485</v>
      </c>
      <c r="BB261" s="564">
        <f t="shared" si="56"/>
        <v>306624.27968769486</v>
      </c>
      <c r="BC261" s="564">
        <f t="shared" si="56"/>
        <v>253798.89260255091</v>
      </c>
      <c r="BD261" s="564">
        <f t="shared" si="56"/>
        <v>256031.75752032042</v>
      </c>
      <c r="BE261" s="564">
        <f t="shared" si="56"/>
        <v>286013.86031371792</v>
      </c>
      <c r="BF261" s="564">
        <f t="shared" ref="BF261:BG261" si="57">BF281+BF301+BF321+BF341+BF361</f>
        <v>290947.87042721757</v>
      </c>
      <c r="BG261" s="564">
        <f t="shared" si="57"/>
        <v>349501.12569594145</v>
      </c>
      <c r="BH261" s="198"/>
      <c r="BI261" s="153"/>
      <c r="BJ261" s="153"/>
    </row>
    <row r="262" spans="1:62">
      <c r="A262" s="169" t="s">
        <v>32</v>
      </c>
      <c r="B262" s="170" t="s">
        <v>171</v>
      </c>
      <c r="C262" s="170" t="s">
        <v>161</v>
      </c>
      <c r="D262" s="169" t="s">
        <v>172</v>
      </c>
      <c r="E262" s="171" t="s">
        <v>157</v>
      </c>
      <c r="F262" s="564">
        <f t="shared" si="53"/>
        <v>24032.591456581609</v>
      </c>
      <c r="G262" s="564">
        <f t="shared" si="56"/>
        <v>28031.835950691049</v>
      </c>
      <c r="H262" s="564">
        <f t="shared" si="56"/>
        <v>26793.047835380559</v>
      </c>
      <c r="I262" s="564">
        <f t="shared" si="56"/>
        <v>27956.318495038118</v>
      </c>
      <c r="J262" s="564">
        <f t="shared" si="56"/>
        <v>32897.103196236305</v>
      </c>
      <c r="K262" s="564">
        <f t="shared" si="56"/>
        <v>34522.638195962078</v>
      </c>
      <c r="L262" s="564">
        <f t="shared" si="56"/>
        <v>27138.576581852125</v>
      </c>
      <c r="M262" s="564">
        <f t="shared" si="56"/>
        <v>22014.483806478333</v>
      </c>
      <c r="N262" s="564">
        <f t="shared" si="56"/>
        <v>30878.816791772413</v>
      </c>
      <c r="O262" s="564">
        <f t="shared" si="56"/>
        <v>27982.100931069406</v>
      </c>
      <c r="P262" s="564">
        <f t="shared" si="56"/>
        <v>26468.908125183087</v>
      </c>
      <c r="Q262" s="564">
        <f t="shared" si="56"/>
        <v>29708.569436835111</v>
      </c>
      <c r="R262" s="564">
        <f t="shared" si="56"/>
        <v>47641.212566904826</v>
      </c>
      <c r="S262" s="564">
        <f t="shared" si="56"/>
        <v>43974.115746633965</v>
      </c>
      <c r="T262" s="564">
        <f t="shared" si="56"/>
        <v>29150.628952995477</v>
      </c>
      <c r="U262" s="564">
        <f t="shared" si="56"/>
        <v>29863.541408777011</v>
      </c>
      <c r="V262" s="564">
        <f t="shared" si="56"/>
        <v>44881.829449918718</v>
      </c>
      <c r="W262" s="564">
        <f t="shared" si="56"/>
        <v>33316.586106471135</v>
      </c>
      <c r="X262" s="564">
        <f t="shared" si="56"/>
        <v>50901.185682825155</v>
      </c>
      <c r="Y262" s="564">
        <f t="shared" si="56"/>
        <v>60362.783316008208</v>
      </c>
      <c r="Z262" s="564">
        <f t="shared" si="56"/>
        <v>40658.076485253303</v>
      </c>
      <c r="AA262" s="564">
        <f t="shared" si="56"/>
        <v>54518.520886610437</v>
      </c>
      <c r="AB262" s="564">
        <f t="shared" si="56"/>
        <v>43890.43757104066</v>
      </c>
      <c r="AC262" s="564">
        <f t="shared" si="56"/>
        <v>56059.515655384974</v>
      </c>
      <c r="AD262" s="564">
        <f t="shared" si="56"/>
        <v>83094.471934345303</v>
      </c>
      <c r="AE262" s="564">
        <f t="shared" si="56"/>
        <v>122637.92886098511</v>
      </c>
      <c r="AF262" s="564">
        <f t="shared" si="56"/>
        <v>120231.97848738225</v>
      </c>
      <c r="AG262" s="564">
        <f t="shared" si="56"/>
        <v>97886.039349707877</v>
      </c>
      <c r="AH262" s="564">
        <f t="shared" si="56"/>
        <v>78205.765392123241</v>
      </c>
      <c r="AI262" s="564">
        <f t="shared" si="56"/>
        <v>80600.295531313401</v>
      </c>
      <c r="AJ262" s="564">
        <f t="shared" si="56"/>
        <v>75141.735060194565</v>
      </c>
      <c r="AK262" s="564">
        <f t="shared" si="56"/>
        <v>79074.215826083484</v>
      </c>
      <c r="AL262" s="564">
        <f t="shared" si="56"/>
        <v>64402.256084445689</v>
      </c>
      <c r="AM262" s="564">
        <f t="shared" si="56"/>
        <v>74455.345366232417</v>
      </c>
      <c r="AN262" s="564">
        <f t="shared" si="56"/>
        <v>94616.593260706693</v>
      </c>
      <c r="AO262" s="564">
        <f t="shared" si="56"/>
        <v>91752.172050223962</v>
      </c>
      <c r="AP262" s="564">
        <f t="shared" si="56"/>
        <v>96362.585498650267</v>
      </c>
      <c r="AQ262" s="564">
        <f t="shared" si="56"/>
        <v>105042.64317500494</v>
      </c>
      <c r="AR262" s="564">
        <f t="shared" si="56"/>
        <v>165723.49573387357</v>
      </c>
      <c r="AS262" s="564">
        <f t="shared" si="56"/>
        <v>123257.373444023</v>
      </c>
      <c r="AT262" s="564">
        <f t="shared" si="56"/>
        <v>79202.738756249819</v>
      </c>
      <c r="AU262" s="564">
        <f t="shared" si="56"/>
        <v>91720.292474345159</v>
      </c>
      <c r="AV262" s="564">
        <f t="shared" si="56"/>
        <v>114551.44840848309</v>
      </c>
      <c r="AW262" s="564">
        <f t="shared" si="56"/>
        <v>134523.70517436118</v>
      </c>
      <c r="AX262" s="564">
        <f t="shared" si="56"/>
        <v>129612.48243298395</v>
      </c>
      <c r="AY262" s="564">
        <f t="shared" si="56"/>
        <v>172507.33727985027</v>
      </c>
      <c r="AZ262" s="564">
        <f t="shared" si="56"/>
        <v>99551.237130195921</v>
      </c>
      <c r="BA262" s="564">
        <f t="shared" si="56"/>
        <v>94153.08796161483</v>
      </c>
      <c r="BB262" s="564">
        <f t="shared" si="56"/>
        <v>56791.616067804302</v>
      </c>
      <c r="BC262" s="564">
        <f t="shared" si="56"/>
        <v>66676.131239605427</v>
      </c>
      <c r="BD262" s="564">
        <f t="shared" si="56"/>
        <v>92885.210201466689</v>
      </c>
      <c r="BE262" s="564">
        <f t="shared" si="56"/>
        <v>88906.421680502375</v>
      </c>
      <c r="BF262" s="564">
        <f t="shared" ref="BF262:BG262" si="58">BF282+BF302+BF322+BF342+BF362</f>
        <v>51639.209569062405</v>
      </c>
      <c r="BG262" s="564">
        <f t="shared" si="58"/>
        <v>62186.971870458423</v>
      </c>
      <c r="BH262" s="198"/>
      <c r="BI262" s="153"/>
      <c r="BJ262" s="153"/>
    </row>
    <row r="263" spans="1:62">
      <c r="A263" s="172" t="s">
        <v>158</v>
      </c>
      <c r="B263" s="173" t="s">
        <v>171</v>
      </c>
      <c r="C263" s="173" t="s">
        <v>161</v>
      </c>
      <c r="D263" s="172" t="s">
        <v>172</v>
      </c>
      <c r="E263" s="174" t="s">
        <v>157</v>
      </c>
      <c r="F263" s="565">
        <f t="shared" si="53"/>
        <v>2403810.1596412719</v>
      </c>
      <c r="G263" s="565">
        <f t="shared" si="56"/>
        <v>3029395.0145175569</v>
      </c>
      <c r="H263" s="565">
        <f t="shared" si="56"/>
        <v>3844083.3756622439</v>
      </c>
      <c r="I263" s="565">
        <f t="shared" si="56"/>
        <v>4249319.0343968142</v>
      </c>
      <c r="J263" s="565">
        <f t="shared" si="56"/>
        <v>3776202.3366498356</v>
      </c>
      <c r="K263" s="565">
        <f t="shared" si="56"/>
        <v>4282526.6979630338</v>
      </c>
      <c r="L263" s="565">
        <f t="shared" si="56"/>
        <v>4063874.7917890851</v>
      </c>
      <c r="M263" s="565">
        <f t="shared" si="56"/>
        <v>5021439.1617279528</v>
      </c>
      <c r="N263" s="565">
        <f t="shared" si="56"/>
        <v>4766852.4264384275</v>
      </c>
      <c r="O263" s="565">
        <f t="shared" si="56"/>
        <v>4729523.9868350625</v>
      </c>
      <c r="P263" s="565">
        <f t="shared" si="56"/>
        <v>4633804.3106116205</v>
      </c>
      <c r="Q263" s="565">
        <f t="shared" si="56"/>
        <v>4671715.9090863541</v>
      </c>
      <c r="R263" s="565">
        <f t="shared" si="56"/>
        <v>4587192.2478164257</v>
      </c>
      <c r="S263" s="565">
        <f t="shared" si="56"/>
        <v>5151044.2911469312</v>
      </c>
      <c r="T263" s="565">
        <f t="shared" si="56"/>
        <v>3819135.9369377587</v>
      </c>
      <c r="U263" s="565">
        <f t="shared" si="56"/>
        <v>3279087.3582452931</v>
      </c>
      <c r="V263" s="565">
        <f t="shared" si="56"/>
        <v>3528178.5214725952</v>
      </c>
      <c r="W263" s="565">
        <f t="shared" si="56"/>
        <v>4181358.2616739427</v>
      </c>
      <c r="X263" s="565">
        <f t="shared" si="56"/>
        <v>6201130.2047669357</v>
      </c>
      <c r="Y263" s="565">
        <f t="shared" si="56"/>
        <v>6034510.2267632456</v>
      </c>
      <c r="Z263" s="565">
        <f t="shared" si="56"/>
        <v>4813122.2174597485</v>
      </c>
      <c r="AA263" s="565">
        <f t="shared" si="56"/>
        <v>5789204.6660136385</v>
      </c>
      <c r="AB263" s="565">
        <f t="shared" si="56"/>
        <v>7519098.1672652159</v>
      </c>
      <c r="AC263" s="565">
        <f t="shared" si="56"/>
        <v>8200455.4142855695</v>
      </c>
      <c r="AD263" s="565">
        <f t="shared" si="56"/>
        <v>9631729.0375667177</v>
      </c>
      <c r="AE263" s="565">
        <f t="shared" si="56"/>
        <v>12455290.54844472</v>
      </c>
      <c r="AF263" s="565">
        <f t="shared" si="56"/>
        <v>14181908.593984559</v>
      </c>
      <c r="AG263" s="565">
        <f t="shared" si="56"/>
        <v>14690499.150440929</v>
      </c>
      <c r="AH263" s="565">
        <f t="shared" si="56"/>
        <v>12990556.500648307</v>
      </c>
      <c r="AI263" s="565">
        <f t="shared" si="56"/>
        <v>13770530.528384618</v>
      </c>
      <c r="AJ263" s="565">
        <f t="shared" si="56"/>
        <v>15117532.927822635</v>
      </c>
      <c r="AK263" s="565">
        <f t="shared" si="56"/>
        <v>12679969.19236201</v>
      </c>
      <c r="AL263" s="565">
        <f t="shared" si="56"/>
        <v>12039746.850342009</v>
      </c>
      <c r="AM263" s="565">
        <f t="shared" si="56"/>
        <v>11117901.075727414</v>
      </c>
      <c r="AN263" s="565">
        <f t="shared" si="56"/>
        <v>13125652.38018702</v>
      </c>
      <c r="AO263" s="565">
        <f t="shared" si="56"/>
        <v>11949887.545745544</v>
      </c>
      <c r="AP263" s="565">
        <f t="shared" si="56"/>
        <v>12001236.2899858</v>
      </c>
      <c r="AQ263" s="565">
        <f t="shared" si="56"/>
        <v>12411170.192857578</v>
      </c>
      <c r="AR263" s="565">
        <f t="shared" si="56"/>
        <v>13675883.670956625</v>
      </c>
      <c r="AS263" s="565">
        <f t="shared" si="56"/>
        <v>14340432.383828837</v>
      </c>
      <c r="AT263" s="565">
        <f t="shared" si="56"/>
        <v>11821893.369673435</v>
      </c>
      <c r="AU263" s="565">
        <f t="shared" si="56"/>
        <v>14195992.423953554</v>
      </c>
      <c r="AV263" s="565">
        <f t="shared" si="56"/>
        <v>15670365.418678686</v>
      </c>
      <c r="AW263" s="565">
        <f t="shared" si="56"/>
        <v>16218937.711354872</v>
      </c>
      <c r="AX263" s="565">
        <f t="shared" si="56"/>
        <v>16805425.602832962</v>
      </c>
      <c r="AY263" s="565">
        <f t="shared" si="56"/>
        <v>19931636.299303144</v>
      </c>
      <c r="AZ263" s="565">
        <f t="shared" si="56"/>
        <v>13286264</v>
      </c>
      <c r="BA263" s="565">
        <f t="shared" si="56"/>
        <v>9387423.0134803113</v>
      </c>
      <c r="BB263" s="565">
        <f t="shared" si="56"/>
        <v>8152447.4099530587</v>
      </c>
      <c r="BC263" s="565">
        <f t="shared" si="56"/>
        <v>6570109.4001000952</v>
      </c>
      <c r="BD263" s="565">
        <f t="shared" si="56"/>
        <v>6386677.5448499005</v>
      </c>
      <c r="BE263" s="565">
        <f t="shared" si="56"/>
        <v>6755326.8322563386</v>
      </c>
      <c r="BF263" s="565">
        <f t="shared" ref="BF263:BG263" si="59">BF283+BF303+BF323+BF343+BF363</f>
        <v>6108812.2629476767</v>
      </c>
      <c r="BG263" s="565">
        <f t="shared" si="59"/>
        <v>5756260.7704064948</v>
      </c>
      <c r="BH263" s="198"/>
      <c r="BI263" s="153"/>
      <c r="BJ263" s="153"/>
    </row>
    <row r="264" spans="1:62">
      <c r="A264" s="169" t="s">
        <v>159</v>
      </c>
      <c r="B264" s="170" t="s">
        <v>171</v>
      </c>
      <c r="C264" s="170" t="s">
        <v>161</v>
      </c>
      <c r="D264" s="169" t="s">
        <v>172</v>
      </c>
      <c r="E264" s="171" t="s">
        <v>157</v>
      </c>
      <c r="F264" s="564">
        <f t="shared" si="53"/>
        <v>2314563.2049423526</v>
      </c>
      <c r="G264" s="564">
        <f t="shared" si="56"/>
        <v>2873535.0890894532</v>
      </c>
      <c r="H264" s="564">
        <f t="shared" si="56"/>
        <v>3533279.9840161172</v>
      </c>
      <c r="I264" s="564">
        <f t="shared" si="56"/>
        <v>3996910.5189721514</v>
      </c>
      <c r="J264" s="564">
        <f t="shared" si="56"/>
        <v>3419102.3432169668</v>
      </c>
      <c r="K264" s="564">
        <f t="shared" si="56"/>
        <v>3909833.6938258936</v>
      </c>
      <c r="L264" s="564">
        <f t="shared" si="56"/>
        <v>3621757.5563644352</v>
      </c>
      <c r="M264" s="564">
        <f t="shared" si="56"/>
        <v>4354551.5287627112</v>
      </c>
      <c r="N264" s="564">
        <f t="shared" si="56"/>
        <v>4120618.6381809656</v>
      </c>
      <c r="O264" s="564">
        <f t="shared" si="56"/>
        <v>4082611.7979349983</v>
      </c>
      <c r="P264" s="564">
        <f t="shared" si="56"/>
        <v>4057947.9413024648</v>
      </c>
      <c r="Q264" s="564">
        <f t="shared" si="56"/>
        <v>4154864.4161818484</v>
      </c>
      <c r="R264" s="564">
        <f t="shared" si="56"/>
        <v>4067620.6021396001</v>
      </c>
      <c r="S264" s="564">
        <f t="shared" si="56"/>
        <v>4682784.3549251202</v>
      </c>
      <c r="T264" s="564">
        <f t="shared" si="56"/>
        <v>3372343.5726830917</v>
      </c>
      <c r="U264" s="564">
        <f t="shared" si="56"/>
        <v>2847442.5455795615</v>
      </c>
      <c r="V264" s="564">
        <f t="shared" si="56"/>
        <v>3463684.7517055832</v>
      </c>
      <c r="W264" s="564">
        <f t="shared" si="56"/>
        <v>4101702.6511433474</v>
      </c>
      <c r="X264" s="564">
        <f t="shared" si="56"/>
        <v>5930568.4362144619</v>
      </c>
      <c r="Y264" s="564">
        <f t="shared" si="56"/>
        <v>5852536.077506477</v>
      </c>
      <c r="Z264" s="564">
        <f t="shared" si="56"/>
        <v>4716667.167503437</v>
      </c>
      <c r="AA264" s="564">
        <f t="shared" si="56"/>
        <v>5727918.9858402926</v>
      </c>
      <c r="AB264" s="564">
        <f t="shared" si="56"/>
        <v>7276858.9004018828</v>
      </c>
      <c r="AC264" s="564">
        <f t="shared" si="56"/>
        <v>8099408.5720107006</v>
      </c>
      <c r="AD264" s="564">
        <f t="shared" si="56"/>
        <v>9451960.020881772</v>
      </c>
      <c r="AE264" s="564">
        <f t="shared" si="56"/>
        <v>12253762.784650203</v>
      </c>
      <c r="AF264" s="564">
        <f t="shared" si="56"/>
        <v>13830803.196751876</v>
      </c>
      <c r="AG264" s="564">
        <f t="shared" si="56"/>
        <v>14278806.348845882</v>
      </c>
      <c r="AH264" s="564">
        <f t="shared" si="56"/>
        <v>12878939.111895623</v>
      </c>
      <c r="AI264" s="564">
        <f t="shared" si="56"/>
        <v>13605508.523546068</v>
      </c>
      <c r="AJ264" s="564">
        <f t="shared" si="56"/>
        <v>14915943.360352006</v>
      </c>
      <c r="AK264" s="564">
        <f t="shared" si="56"/>
        <v>12497430.411814924</v>
      </c>
      <c r="AL264" s="564">
        <f t="shared" si="56"/>
        <v>11852923.619422836</v>
      </c>
      <c r="AM264" s="564">
        <f t="shared" si="56"/>
        <v>10999060.058212657</v>
      </c>
      <c r="AN264" s="564">
        <f t="shared" si="56"/>
        <v>12843159.330055283</v>
      </c>
      <c r="AO264" s="564">
        <f t="shared" si="56"/>
        <v>11501773.596862653</v>
      </c>
      <c r="AP264" s="564">
        <f t="shared" si="56"/>
        <v>11306027.418048847</v>
      </c>
      <c r="AQ264" s="564">
        <f t="shared" si="56"/>
        <v>12030827.981973663</v>
      </c>
      <c r="AR264" s="564">
        <f t="shared" si="56"/>
        <v>13505535.563894304</v>
      </c>
      <c r="AS264" s="564">
        <f t="shared" si="56"/>
        <v>14139030.627583236</v>
      </c>
      <c r="AT264" s="564">
        <f t="shared" si="56"/>
        <v>11628479.219352745</v>
      </c>
      <c r="AU264" s="564">
        <f t="shared" si="56"/>
        <v>13269772.248315673</v>
      </c>
      <c r="AV264" s="564">
        <f t="shared" si="56"/>
        <v>14640714.91741246</v>
      </c>
      <c r="AW264" s="564">
        <f t="shared" si="56"/>
        <v>15110176.724980457</v>
      </c>
      <c r="AX264" s="564">
        <f t="shared" si="56"/>
        <v>15630306.576168422</v>
      </c>
      <c r="AY264" s="564">
        <f t="shared" si="56"/>
        <v>18522376.826224059</v>
      </c>
      <c r="AZ264" s="564">
        <f t="shared" si="56"/>
        <v>11986316.000003343</v>
      </c>
      <c r="BA264" s="564">
        <f t="shared" si="56"/>
        <v>8707882.1008270141</v>
      </c>
      <c r="BB264" s="564">
        <f t="shared" si="56"/>
        <v>7898204.0117001692</v>
      </c>
      <c r="BC264" s="564">
        <f t="shared" si="56"/>
        <v>6389643.7333806623</v>
      </c>
      <c r="BD264" s="564">
        <f t="shared" si="56"/>
        <v>6297257.6176307006</v>
      </c>
      <c r="BE264" s="564">
        <f t="shared" si="56"/>
        <v>6640414.5398631077</v>
      </c>
      <c r="BF264" s="564">
        <f t="shared" ref="BF264:BG264" si="60">BF284+BF304+BF324+BF344+BF364</f>
        <v>6023500.3519625142</v>
      </c>
      <c r="BG264" s="564">
        <f t="shared" si="60"/>
        <v>5654007.1711291857</v>
      </c>
      <c r="BH264" s="198"/>
      <c r="BI264" s="153"/>
      <c r="BJ264" s="153"/>
    </row>
    <row r="265" spans="1:62">
      <c r="A265" s="177" t="s">
        <v>160</v>
      </c>
      <c r="B265" s="176" t="s">
        <v>171</v>
      </c>
      <c r="C265" s="176" t="s">
        <v>161</v>
      </c>
      <c r="D265" s="177" t="s">
        <v>172</v>
      </c>
      <c r="E265" s="178" t="s">
        <v>157</v>
      </c>
      <c r="F265" s="566">
        <f t="shared" si="53"/>
        <v>89246.954698914662</v>
      </c>
      <c r="G265" s="566">
        <f t="shared" si="56"/>
        <v>155859.92542810368</v>
      </c>
      <c r="H265" s="566">
        <f t="shared" si="56"/>
        <v>310803.39164612908</v>
      </c>
      <c r="I265" s="566">
        <f t="shared" si="56"/>
        <v>252408.51542466279</v>
      </c>
      <c r="J265" s="566">
        <f t="shared" si="56"/>
        <v>357099.99343286938</v>
      </c>
      <c r="K265" s="566">
        <f t="shared" si="56"/>
        <v>372693.00413714035</v>
      </c>
      <c r="L265" s="566">
        <f t="shared" si="56"/>
        <v>442117.2354246485</v>
      </c>
      <c r="M265" s="566">
        <f t="shared" si="56"/>
        <v>666887.63296524761</v>
      </c>
      <c r="N265" s="566">
        <f t="shared" si="56"/>
        <v>646233.78825745662</v>
      </c>
      <c r="O265" s="566">
        <f t="shared" si="56"/>
        <v>646912.18890006107</v>
      </c>
      <c r="P265" s="566">
        <f t="shared" si="56"/>
        <v>575856.36930915271</v>
      </c>
      <c r="Q265" s="566">
        <f t="shared" si="56"/>
        <v>516851.49290450581</v>
      </c>
      <c r="R265" s="566">
        <f t="shared" si="56"/>
        <v>519571.64567682921</v>
      </c>
      <c r="S265" s="566">
        <f t="shared" si="56"/>
        <v>468259.93622180936</v>
      </c>
      <c r="T265" s="566">
        <f t="shared" si="56"/>
        <v>446792.36425466725</v>
      </c>
      <c r="U265" s="566">
        <f t="shared" si="56"/>
        <v>431644.81266573246</v>
      </c>
      <c r="V265" s="566">
        <f t="shared" si="56"/>
        <v>64493.769767011203</v>
      </c>
      <c r="W265" s="566">
        <f t="shared" si="56"/>
        <v>79655.610530592603</v>
      </c>
      <c r="X265" s="566">
        <f t="shared" si="56"/>
        <v>270561.7685524741</v>
      </c>
      <c r="Y265" s="566">
        <f t="shared" si="56"/>
        <v>181974.1492567703</v>
      </c>
      <c r="Z265" s="566">
        <f t="shared" si="56"/>
        <v>96455.049956311457</v>
      </c>
      <c r="AA265" s="566">
        <f t="shared" si="56"/>
        <v>61285.680173346322</v>
      </c>
      <c r="AB265" s="566">
        <f t="shared" si="56"/>
        <v>242239.26686333393</v>
      </c>
      <c r="AC265" s="566">
        <f t="shared" si="56"/>
        <v>101046.8422748679</v>
      </c>
      <c r="AD265" s="566">
        <f t="shared" si="56"/>
        <v>179769.01668494177</v>
      </c>
      <c r="AE265" s="566">
        <f t="shared" si="56"/>
        <v>201527.76379452774</v>
      </c>
      <c r="AF265" s="566">
        <f t="shared" si="56"/>
        <v>351105.39723269048</v>
      </c>
      <c r="AG265" s="566">
        <f t="shared" si="56"/>
        <v>411692.80159504135</v>
      </c>
      <c r="AH265" s="566">
        <f t="shared" si="56"/>
        <v>111617.38875268056</v>
      </c>
      <c r="AI265" s="566">
        <f t="shared" si="56"/>
        <v>165022.00483854863</v>
      </c>
      <c r="AJ265" s="566">
        <f t="shared" si="56"/>
        <v>201589.56747061753</v>
      </c>
      <c r="AK265" s="566">
        <f t="shared" si="56"/>
        <v>182538.7805470874</v>
      </c>
      <c r="AL265" s="566">
        <f t="shared" si="56"/>
        <v>186823.23091917497</v>
      </c>
      <c r="AM265" s="566">
        <f t="shared" si="56"/>
        <v>118841.01751475941</v>
      </c>
      <c r="AN265" s="566">
        <f t="shared" si="56"/>
        <v>282493.05013173801</v>
      </c>
      <c r="AO265" s="566">
        <f t="shared" si="56"/>
        <v>448113.9488828897</v>
      </c>
      <c r="AP265" s="566">
        <f t="shared" si="56"/>
        <v>695208.87193695386</v>
      </c>
      <c r="AQ265" s="566">
        <f t="shared" si="56"/>
        <v>380342.6345285711</v>
      </c>
      <c r="AR265" s="566">
        <f t="shared" si="56"/>
        <v>170348.10706231813</v>
      </c>
      <c r="AS265" s="566">
        <f t="shared" si="56"/>
        <v>201401.75624560297</v>
      </c>
      <c r="AT265" s="566">
        <f t="shared" si="56"/>
        <v>193414.15032068992</v>
      </c>
      <c r="AU265" s="566">
        <f t="shared" si="56"/>
        <v>926220.17563788197</v>
      </c>
      <c r="AV265" s="566">
        <f t="shared" si="56"/>
        <v>1029650.501266222</v>
      </c>
      <c r="AW265" s="566">
        <f t="shared" si="56"/>
        <v>1108760.9863744187</v>
      </c>
      <c r="AX265" s="566">
        <f t="shared" si="56"/>
        <v>1175119.0266645388</v>
      </c>
      <c r="AY265" s="566">
        <f t="shared" si="56"/>
        <v>1409259.4730790819</v>
      </c>
      <c r="AZ265" s="566">
        <f t="shared" si="56"/>
        <v>1299947.9999966568</v>
      </c>
      <c r="BA265" s="566">
        <f t="shared" si="56"/>
        <v>679540.91265329695</v>
      </c>
      <c r="BB265" s="566">
        <f t="shared" si="56"/>
        <v>254243.39825289045</v>
      </c>
      <c r="BC265" s="566">
        <f t="shared" si="56"/>
        <v>180465.69530108507</v>
      </c>
      <c r="BD265" s="566">
        <f t="shared" si="56"/>
        <v>89419.886157646994</v>
      </c>
      <c r="BE265" s="566">
        <f t="shared" si="56"/>
        <v>114912.27030558065</v>
      </c>
      <c r="BF265" s="566">
        <f t="shared" ref="BF265:BG265" si="61">BF285+BF305+BF325+BF345+BF365</f>
        <v>85311.910985162758</v>
      </c>
      <c r="BG265" s="566">
        <f t="shared" si="61"/>
        <v>102253.59927730696</v>
      </c>
      <c r="BH265" s="198"/>
      <c r="BI265" s="153"/>
      <c r="BJ265" s="153"/>
    </row>
    <row r="266" spans="1:62">
      <c r="A266" s="169" t="s">
        <v>11</v>
      </c>
      <c r="B266" s="159" t="s">
        <v>171</v>
      </c>
      <c r="C266" s="179" t="s">
        <v>162</v>
      </c>
      <c r="D266" s="158" t="s">
        <v>172</v>
      </c>
      <c r="E266" s="160" t="s">
        <v>157</v>
      </c>
      <c r="F266" s="561">
        <v>105659.37639782301</v>
      </c>
      <c r="G266" s="561">
        <v>107546.4596067965</v>
      </c>
      <c r="H266" s="561">
        <v>110502.06283466304</v>
      </c>
      <c r="I266" s="561">
        <v>208733.2521796111</v>
      </c>
      <c r="J266" s="561">
        <v>248963.95877221841</v>
      </c>
      <c r="K266" s="561">
        <v>288768.11074373714</v>
      </c>
      <c r="L266" s="561">
        <v>289795.27326443361</v>
      </c>
      <c r="M266" s="561">
        <v>291894.3956619401</v>
      </c>
      <c r="N266" s="561">
        <v>231325.54554422642</v>
      </c>
      <c r="O266" s="561">
        <v>228864.63810442423</v>
      </c>
      <c r="P266" s="561">
        <v>242174.87108367804</v>
      </c>
      <c r="Q266" s="561">
        <v>232331.15671220224</v>
      </c>
      <c r="R266" s="561">
        <v>285749.68793799635</v>
      </c>
      <c r="S266" s="561">
        <v>290929.15642500325</v>
      </c>
      <c r="T266" s="561">
        <v>276540.38156494952</v>
      </c>
      <c r="U266" s="561">
        <v>188838.45132828562</v>
      </c>
      <c r="V266" s="561">
        <v>178913.63053413405</v>
      </c>
      <c r="W266" s="561">
        <v>212698.64433289345</v>
      </c>
      <c r="X266" s="561">
        <v>245078.93237656771</v>
      </c>
      <c r="Y266" s="561">
        <v>310268.87665931281</v>
      </c>
      <c r="Z266" s="561">
        <v>296352.26685650868</v>
      </c>
      <c r="AA266" s="561">
        <v>374640.29871532536</v>
      </c>
      <c r="AB266" s="561">
        <v>348005.6428675733</v>
      </c>
      <c r="AC266" s="561">
        <v>593677.51590695512</v>
      </c>
      <c r="AD266" s="561">
        <v>898877.58225064841</v>
      </c>
      <c r="AE266" s="561">
        <v>1174160.5709286525</v>
      </c>
      <c r="AF266" s="561">
        <v>1502918.3018152907</v>
      </c>
      <c r="AG266" s="561">
        <v>1748778.8351345006</v>
      </c>
      <c r="AH266" s="561">
        <v>1620539.8722048919</v>
      </c>
      <c r="AI266" s="561">
        <v>1271039.8338382947</v>
      </c>
      <c r="AJ266" s="561">
        <v>1161842.5231267943</v>
      </c>
      <c r="AK266" s="561">
        <v>1071724.4629672037</v>
      </c>
      <c r="AL266" s="561">
        <v>907528.33931409928</v>
      </c>
      <c r="AM266" s="561">
        <v>779959.26376936759</v>
      </c>
      <c r="AN266" s="561">
        <v>852722.90318045008</v>
      </c>
      <c r="AO266" s="561">
        <v>685654.04255360132</v>
      </c>
      <c r="AP266" s="561">
        <v>882590.93248824344</v>
      </c>
      <c r="AQ266" s="561">
        <v>1023759.708074348</v>
      </c>
      <c r="AR266" s="561">
        <v>991745.95473921986</v>
      </c>
      <c r="AS266" s="561">
        <v>1041873.4925315741</v>
      </c>
      <c r="AT266" s="561">
        <v>1152289.5028095981</v>
      </c>
      <c r="AU266" s="561">
        <v>1349827.1839708006</v>
      </c>
      <c r="AV266" s="561">
        <v>1239862.902237714</v>
      </c>
      <c r="AW266" s="561">
        <v>1435542.3453144422</v>
      </c>
      <c r="AX266" s="561">
        <v>1427592.9986113803</v>
      </c>
      <c r="AY266" s="561">
        <v>1399164.5616794587</v>
      </c>
      <c r="AZ266" s="561">
        <v>1164199</v>
      </c>
      <c r="BA266" s="561">
        <v>715590.636625877</v>
      </c>
      <c r="BB266" s="561">
        <v>826689.03122868924</v>
      </c>
      <c r="BC266" s="561">
        <v>710519.85256049631</v>
      </c>
      <c r="BD266" s="561">
        <v>774401.20532225468</v>
      </c>
      <c r="BE266" s="561">
        <v>865369.92846483679</v>
      </c>
      <c r="BF266" s="561">
        <v>544742.58664884302</v>
      </c>
      <c r="BG266" s="561">
        <v>442681.27422804147</v>
      </c>
      <c r="BH266" s="198"/>
      <c r="BI266" s="153"/>
      <c r="BJ266" s="153"/>
    </row>
    <row r="267" spans="1:62">
      <c r="A267" s="169" t="s">
        <v>17</v>
      </c>
      <c r="B267" s="159" t="s">
        <v>171</v>
      </c>
      <c r="C267" s="179" t="s">
        <v>162</v>
      </c>
      <c r="D267" s="158" t="s">
        <v>172</v>
      </c>
      <c r="E267" s="160" t="s">
        <v>157</v>
      </c>
      <c r="F267" s="561">
        <v>33926.308767252238</v>
      </c>
      <c r="G267" s="561">
        <v>50580.006413855779</v>
      </c>
      <c r="H267" s="561">
        <v>58982.391806667634</v>
      </c>
      <c r="I267" s="561">
        <v>57512.772777752456</v>
      </c>
      <c r="J267" s="561">
        <v>129869.44310333306</v>
      </c>
      <c r="K267" s="561">
        <v>105336.11984939089</v>
      </c>
      <c r="L267" s="561">
        <v>104047.60220090034</v>
      </c>
      <c r="M267" s="561">
        <v>86122.059674417222</v>
      </c>
      <c r="N267" s="561">
        <v>68975.47034158255</v>
      </c>
      <c r="O267" s="561">
        <v>63340.582585630931</v>
      </c>
      <c r="P267" s="561">
        <v>58025.821151548284</v>
      </c>
      <c r="Q267" s="561">
        <v>65806.692499476732</v>
      </c>
      <c r="R267" s="561">
        <v>53475.106066191671</v>
      </c>
      <c r="S267" s="561">
        <v>60552.539710221281</v>
      </c>
      <c r="T267" s="561">
        <v>44675.916049020918</v>
      </c>
      <c r="U267" s="561">
        <v>39386.787102998205</v>
      </c>
      <c r="V267" s="561">
        <v>39884.960920190773</v>
      </c>
      <c r="W267" s="561">
        <v>79142.901962724616</v>
      </c>
      <c r="X267" s="561">
        <v>80333.57524487676</v>
      </c>
      <c r="Y267" s="561">
        <v>62773.084974441146</v>
      </c>
      <c r="Z267" s="561">
        <v>74401.47934511285</v>
      </c>
      <c r="AA267" s="561">
        <v>84282.166100305738</v>
      </c>
      <c r="AB267" s="561">
        <v>87419.0578142913</v>
      </c>
      <c r="AC267" s="561">
        <v>127251.8067471679</v>
      </c>
      <c r="AD267" s="561">
        <v>169751.36218455696</v>
      </c>
      <c r="AE267" s="561">
        <v>279052.80992026394</v>
      </c>
      <c r="AF267" s="561">
        <v>317825.18359734514</v>
      </c>
      <c r="AG267" s="561">
        <v>309734.11813968845</v>
      </c>
      <c r="AH267" s="561">
        <v>228806.80613860147</v>
      </c>
      <c r="AI267" s="561">
        <v>208641.36620207346</v>
      </c>
      <c r="AJ267" s="561">
        <v>205238.02870631078</v>
      </c>
      <c r="AK267" s="561">
        <v>226420.7918023626</v>
      </c>
      <c r="AL267" s="561">
        <v>260736.81238411239</v>
      </c>
      <c r="AM267" s="561">
        <v>175560.99520428191</v>
      </c>
      <c r="AN267" s="561">
        <v>287719.41070211882</v>
      </c>
      <c r="AO267" s="561">
        <v>245942.861050668</v>
      </c>
      <c r="AP267" s="561">
        <v>405236.73435061559</v>
      </c>
      <c r="AQ267" s="561">
        <v>272695.59910377103</v>
      </c>
      <c r="AR267" s="561">
        <v>492414.57276680792</v>
      </c>
      <c r="AS267" s="561">
        <v>364186.88079902722</v>
      </c>
      <c r="AT267" s="561">
        <v>420684.25572832895</v>
      </c>
      <c r="AU267" s="561">
        <v>456564.11614670855</v>
      </c>
      <c r="AV267" s="561">
        <v>375990.53024228686</v>
      </c>
      <c r="AW267" s="561">
        <v>378103.66012522974</v>
      </c>
      <c r="AX267" s="561">
        <v>512715.64696477004</v>
      </c>
      <c r="AY267" s="561">
        <v>424219.26913495187</v>
      </c>
      <c r="AZ267" s="561">
        <v>340671</v>
      </c>
      <c r="BA267" s="561">
        <v>270277.33477460535</v>
      </c>
      <c r="BB267" s="561">
        <v>247414.36140182725</v>
      </c>
      <c r="BC267" s="561">
        <v>303310.48587546078</v>
      </c>
      <c r="BD267" s="561">
        <v>301438.2577480037</v>
      </c>
      <c r="BE267" s="561">
        <v>210120.77906927167</v>
      </c>
      <c r="BF267" s="561">
        <v>229425.77617767133</v>
      </c>
      <c r="BG267" s="561">
        <v>209124.45039824376</v>
      </c>
      <c r="BH267" s="198"/>
      <c r="BI267" s="153"/>
      <c r="BJ267" s="153"/>
    </row>
    <row r="268" spans="1:62">
      <c r="A268" s="169" t="s">
        <v>18</v>
      </c>
      <c r="B268" s="159" t="s">
        <v>171</v>
      </c>
      <c r="C268" s="179" t="s">
        <v>162</v>
      </c>
      <c r="D268" s="158" t="s">
        <v>172</v>
      </c>
      <c r="E268" s="160" t="s">
        <v>157</v>
      </c>
      <c r="F268" s="561">
        <v>32172.530398019142</v>
      </c>
      <c r="G268" s="561">
        <v>72278.11759849076</v>
      </c>
      <c r="H268" s="561">
        <v>97774.193472065876</v>
      </c>
      <c r="I268" s="561">
        <v>95277.153824655004</v>
      </c>
      <c r="J268" s="561">
        <v>92054.498909681002</v>
      </c>
      <c r="K268" s="561">
        <v>134577.29379409994</v>
      </c>
      <c r="L268" s="561">
        <v>43959.06896387547</v>
      </c>
      <c r="M268" s="561">
        <v>92871.101152444608</v>
      </c>
      <c r="N268" s="561">
        <v>111568.95320290975</v>
      </c>
      <c r="O268" s="561">
        <v>105883.1603522911</v>
      </c>
      <c r="P268" s="561">
        <v>86903.068258478757</v>
      </c>
      <c r="Q268" s="561">
        <v>136511.31837709012</v>
      </c>
      <c r="R268" s="561">
        <v>60016.917670730589</v>
      </c>
      <c r="S268" s="561">
        <v>79889.695340766004</v>
      </c>
      <c r="T268" s="561">
        <v>29719.539986216849</v>
      </c>
      <c r="U268" s="561">
        <v>29944.466064142442</v>
      </c>
      <c r="V268" s="561">
        <v>33985.030057538774</v>
      </c>
      <c r="W268" s="561">
        <v>24438.547021883835</v>
      </c>
      <c r="X268" s="561">
        <v>42578.782608600122</v>
      </c>
      <c r="Y268" s="561">
        <v>68561.874421741188</v>
      </c>
      <c r="Z268" s="561">
        <v>96318.803873862824</v>
      </c>
      <c r="AA268" s="561">
        <v>91522.444349539757</v>
      </c>
      <c r="AB268" s="561">
        <v>97821.519841508372</v>
      </c>
      <c r="AC268" s="561">
        <v>130302.18138621392</v>
      </c>
      <c r="AD268" s="561">
        <v>150792.03889318081</v>
      </c>
      <c r="AE268" s="561">
        <v>183891.68897790991</v>
      </c>
      <c r="AF268" s="561">
        <v>285527.43871539051</v>
      </c>
      <c r="AG268" s="561">
        <v>277844.93212825881</v>
      </c>
      <c r="AH268" s="561">
        <v>270111.73824529478</v>
      </c>
      <c r="AI268" s="561">
        <v>311999.45937830245</v>
      </c>
      <c r="AJ268" s="561">
        <v>308543.42553888907</v>
      </c>
      <c r="AK268" s="561">
        <v>267539.31206987886</v>
      </c>
      <c r="AL268" s="561">
        <v>253715.15839954867</v>
      </c>
      <c r="AM268" s="561">
        <v>244106.82789676962</v>
      </c>
      <c r="AN268" s="561">
        <v>322373.39884356671</v>
      </c>
      <c r="AO268" s="561">
        <v>411878.59165284224</v>
      </c>
      <c r="AP268" s="561">
        <v>414076.48048742942</v>
      </c>
      <c r="AQ268" s="561">
        <v>527996.81413006736</v>
      </c>
      <c r="AR268" s="561">
        <v>633445.88918717345</v>
      </c>
      <c r="AS268" s="561">
        <v>464953.08200551796</v>
      </c>
      <c r="AT268" s="561">
        <v>483075.58670788398</v>
      </c>
      <c r="AU268" s="561">
        <v>426580.14364678849</v>
      </c>
      <c r="AV268" s="561">
        <v>364645.82872392633</v>
      </c>
      <c r="AW268" s="561">
        <v>442290.08386907319</v>
      </c>
      <c r="AX268" s="561">
        <v>319965.98097440921</v>
      </c>
      <c r="AY268" s="561">
        <v>339668.86269262788</v>
      </c>
      <c r="AZ268" s="561">
        <v>262964</v>
      </c>
      <c r="BA268" s="561">
        <v>187671.35025575597</v>
      </c>
      <c r="BB268" s="561">
        <v>222004.96476429224</v>
      </c>
      <c r="BC268" s="561">
        <v>226447.52704547514</v>
      </c>
      <c r="BD268" s="561">
        <v>187057.16825334184</v>
      </c>
      <c r="BE268" s="561">
        <v>97395.754247932506</v>
      </c>
      <c r="BF268" s="561">
        <v>57780.572711374378</v>
      </c>
      <c r="BG268" s="561">
        <v>76012.384883206149</v>
      </c>
      <c r="BH268" s="198"/>
      <c r="BI268" s="153"/>
      <c r="BJ268" s="153"/>
    </row>
    <row r="269" spans="1:62">
      <c r="A269" s="169" t="s">
        <v>19</v>
      </c>
      <c r="B269" s="159" t="s">
        <v>171</v>
      </c>
      <c r="C269" s="179" t="s">
        <v>162</v>
      </c>
      <c r="D269" s="158" t="s">
        <v>172</v>
      </c>
      <c r="E269" s="160" t="s">
        <v>157</v>
      </c>
      <c r="F269" s="561">
        <v>5218.4445906601904</v>
      </c>
      <c r="G269" s="561">
        <v>25927.735287601816</v>
      </c>
      <c r="H269" s="561">
        <v>25328.814669737239</v>
      </c>
      <c r="I269" s="561">
        <v>27878.737141109556</v>
      </c>
      <c r="J269" s="561">
        <v>3898.6015405327917</v>
      </c>
      <c r="K269" s="561">
        <v>10752.639930259247</v>
      </c>
      <c r="L269" s="561">
        <v>23578.210110816479</v>
      </c>
      <c r="M269" s="561">
        <v>19819.537504528467</v>
      </c>
      <c r="N269" s="561">
        <v>14061.937328293161</v>
      </c>
      <c r="O269" s="561">
        <v>21436.609520605412</v>
      </c>
      <c r="P269" s="561">
        <v>27598.134592231057</v>
      </c>
      <c r="Q269" s="561">
        <v>32305.342523123854</v>
      </c>
      <c r="R269" s="561">
        <v>27249.118160328366</v>
      </c>
      <c r="S269" s="561">
        <v>31461.950534691456</v>
      </c>
      <c r="T269" s="561">
        <v>13698.086310107567</v>
      </c>
      <c r="U269" s="561">
        <v>18810.850884847467</v>
      </c>
      <c r="V269" s="561">
        <v>22539.993190700388</v>
      </c>
      <c r="W269" s="561">
        <v>30140.185312688278</v>
      </c>
      <c r="X269" s="561">
        <v>27710.087136916627</v>
      </c>
      <c r="Y269" s="561">
        <v>35930.017441047043</v>
      </c>
      <c r="Z269" s="561">
        <v>31689.873450816842</v>
      </c>
      <c r="AA269" s="561">
        <v>37903.634563350141</v>
      </c>
      <c r="AB269" s="561">
        <v>33353.742376830814</v>
      </c>
      <c r="AC269" s="561">
        <v>49236.127555048566</v>
      </c>
      <c r="AD269" s="561">
        <v>39390.924156358429</v>
      </c>
      <c r="AE269" s="561">
        <v>65827.424365922576</v>
      </c>
      <c r="AF269" s="561">
        <v>51991.985148836437</v>
      </c>
      <c r="AG269" s="561">
        <v>65288.593072048177</v>
      </c>
      <c r="AH269" s="561">
        <v>49619.657658075215</v>
      </c>
      <c r="AI269" s="561">
        <v>41070.503458462757</v>
      </c>
      <c r="AJ269" s="561">
        <v>35411.535522902326</v>
      </c>
      <c r="AK269" s="561">
        <v>49325.532093576629</v>
      </c>
      <c r="AL269" s="561">
        <v>49378.668900502897</v>
      </c>
      <c r="AM269" s="561">
        <v>54116.524535899909</v>
      </c>
      <c r="AN269" s="561">
        <v>49993.921662530418</v>
      </c>
      <c r="AO269" s="561">
        <v>54151.167559651178</v>
      </c>
      <c r="AP269" s="561">
        <v>53639.389796194795</v>
      </c>
      <c r="AQ269" s="561">
        <v>55617.663424502651</v>
      </c>
      <c r="AR269" s="561">
        <v>56014.714706667968</v>
      </c>
      <c r="AS269" s="561">
        <v>78238.051180740295</v>
      </c>
      <c r="AT269" s="561">
        <v>48164.045293861265</v>
      </c>
      <c r="AU269" s="561">
        <v>58487.854760861519</v>
      </c>
      <c r="AV269" s="561">
        <v>47200.996023470856</v>
      </c>
      <c r="AW269" s="561">
        <v>35082.422975194531</v>
      </c>
      <c r="AX269" s="561">
        <v>50597.353266370905</v>
      </c>
      <c r="AY269" s="561">
        <v>18898.332938576012</v>
      </c>
      <c r="AZ269" s="561">
        <v>111578</v>
      </c>
      <c r="BA269" s="561">
        <v>75258.541395422668</v>
      </c>
      <c r="BB269" s="561">
        <v>57368.890620470796</v>
      </c>
      <c r="BC269" s="561">
        <v>59896.916175602302</v>
      </c>
      <c r="BD269" s="561">
        <v>88743.315312962237</v>
      </c>
      <c r="BE269" s="561">
        <v>88532.210147880352</v>
      </c>
      <c r="BF269" s="561">
        <v>55302.70119774028</v>
      </c>
      <c r="BG269" s="561">
        <v>63849.281540056509</v>
      </c>
      <c r="BH269" s="198"/>
      <c r="BI269" s="153"/>
      <c r="BJ269" s="153"/>
    </row>
    <row r="270" spans="1:62">
      <c r="A270" s="169" t="s">
        <v>20</v>
      </c>
      <c r="B270" s="159" t="s">
        <v>171</v>
      </c>
      <c r="C270" s="179" t="s">
        <v>162</v>
      </c>
      <c r="D270" s="158" t="s">
        <v>172</v>
      </c>
      <c r="E270" s="160" t="s">
        <v>157</v>
      </c>
      <c r="F270" s="561">
        <v>45083.505889327942</v>
      </c>
      <c r="G270" s="561">
        <v>47757.957710214294</v>
      </c>
      <c r="H270" s="561">
        <v>67865.472765934988</v>
      </c>
      <c r="I270" s="561">
        <v>72915.729300529623</v>
      </c>
      <c r="J270" s="561">
        <v>65952.357001375975</v>
      </c>
      <c r="K270" s="561">
        <v>86680.046729761772</v>
      </c>
      <c r="L270" s="561">
        <v>49111.117452800274</v>
      </c>
      <c r="M270" s="561">
        <v>73354.932150819164</v>
      </c>
      <c r="N270" s="561">
        <v>54899.028667747269</v>
      </c>
      <c r="O270" s="561">
        <v>72167.874838655247</v>
      </c>
      <c r="P270" s="561">
        <v>66215.895481867308</v>
      </c>
      <c r="Q270" s="561">
        <v>80867.635682501277</v>
      </c>
      <c r="R270" s="561">
        <v>71335.728378822809</v>
      </c>
      <c r="S270" s="561">
        <v>90044.156967847943</v>
      </c>
      <c r="T270" s="561">
        <v>91345.257878417848</v>
      </c>
      <c r="U270" s="561">
        <v>78230.766191290051</v>
      </c>
      <c r="V270" s="561">
        <v>54229.273952860087</v>
      </c>
      <c r="W270" s="561">
        <v>58232.128130879653</v>
      </c>
      <c r="X270" s="561">
        <v>91847.070387660613</v>
      </c>
      <c r="Y270" s="561">
        <v>59265.722751565278</v>
      </c>
      <c r="Z270" s="561">
        <v>57477.419255461697</v>
      </c>
      <c r="AA270" s="561">
        <v>100537.59693476495</v>
      </c>
      <c r="AB270" s="561">
        <v>46791.326775035792</v>
      </c>
      <c r="AC270" s="561">
        <v>87487.205661911998</v>
      </c>
      <c r="AD270" s="561">
        <v>164501.28597639169</v>
      </c>
      <c r="AE270" s="561">
        <v>157348.12097851155</v>
      </c>
      <c r="AF270" s="561">
        <v>187438.43915285278</v>
      </c>
      <c r="AG270" s="561">
        <v>211901.98652842164</v>
      </c>
      <c r="AH270" s="561">
        <v>173566.49964233857</v>
      </c>
      <c r="AI270" s="561">
        <v>146855.1254034779</v>
      </c>
      <c r="AJ270" s="561">
        <v>132336.47550450722</v>
      </c>
      <c r="AK270" s="561">
        <v>179153.96776006895</v>
      </c>
      <c r="AL270" s="561">
        <v>125890.17150332408</v>
      </c>
      <c r="AM270" s="561">
        <v>197844.78914641292</v>
      </c>
      <c r="AN270" s="561">
        <v>227646.70051865038</v>
      </c>
      <c r="AO270" s="561">
        <v>190958.98681372486</v>
      </c>
      <c r="AP270" s="561">
        <v>250802.09969565138</v>
      </c>
      <c r="AQ270" s="561">
        <v>238442.27812798743</v>
      </c>
      <c r="AR270" s="561">
        <v>222408.07491169393</v>
      </c>
      <c r="AS270" s="561">
        <v>185302.58534729818</v>
      </c>
      <c r="AT270" s="561">
        <v>147649.20255561906</v>
      </c>
      <c r="AU270" s="561">
        <v>171148.52366610221</v>
      </c>
      <c r="AV270" s="561">
        <v>199965.54060315018</v>
      </c>
      <c r="AW270" s="561">
        <v>149949.24361201376</v>
      </c>
      <c r="AX270" s="561">
        <v>152175.91740165488</v>
      </c>
      <c r="AY270" s="561">
        <v>118196.42878482118</v>
      </c>
      <c r="AZ270" s="561">
        <v>123792</v>
      </c>
      <c r="BA270" s="561">
        <v>62773.732755197954</v>
      </c>
      <c r="BB270" s="561">
        <v>63145.927047235695</v>
      </c>
      <c r="BC270" s="561">
        <v>64415.581807531387</v>
      </c>
      <c r="BD270" s="561">
        <v>61082.849131098257</v>
      </c>
      <c r="BE270" s="561">
        <v>44149.07603802505</v>
      </c>
      <c r="BF270" s="561">
        <v>147660.10175373746</v>
      </c>
      <c r="BG270" s="561">
        <v>74420.885277453126</v>
      </c>
      <c r="BH270" s="198"/>
      <c r="BI270" s="153"/>
      <c r="BJ270" s="153"/>
    </row>
    <row r="271" spans="1:62">
      <c r="A271" s="169" t="s">
        <v>21</v>
      </c>
      <c r="B271" s="159" t="s">
        <v>171</v>
      </c>
      <c r="C271" s="179" t="s">
        <v>162</v>
      </c>
      <c r="D271" s="158" t="s">
        <v>172</v>
      </c>
      <c r="E271" s="160" t="s">
        <v>157</v>
      </c>
      <c r="F271" s="561">
        <v>25490.013131387146</v>
      </c>
      <c r="G271" s="561">
        <v>23874.468691629172</v>
      </c>
      <c r="H271" s="561">
        <v>15981.377960024114</v>
      </c>
      <c r="I271" s="561">
        <v>16014.253130155064</v>
      </c>
      <c r="J271" s="561">
        <v>5708.8513189537853</v>
      </c>
      <c r="K271" s="561">
        <v>45470.185159541346</v>
      </c>
      <c r="L271" s="561">
        <v>25430.279702940868</v>
      </c>
      <c r="M271" s="561">
        <v>34242.446758008206</v>
      </c>
      <c r="N271" s="561">
        <v>23638.502585471557</v>
      </c>
      <c r="O271" s="561">
        <v>18752.869923575086</v>
      </c>
      <c r="P271" s="561">
        <v>20489.738658660044</v>
      </c>
      <c r="Q271" s="561">
        <v>28400.441572343887</v>
      </c>
      <c r="R271" s="561">
        <v>24317.418062303619</v>
      </c>
      <c r="S271" s="561">
        <v>31797.557936181976</v>
      </c>
      <c r="T271" s="561">
        <v>12563.266347022256</v>
      </c>
      <c r="U271" s="561">
        <v>24247.785975054867</v>
      </c>
      <c r="V271" s="561">
        <v>28151.76931255751</v>
      </c>
      <c r="W271" s="561">
        <v>44234.77773051471</v>
      </c>
      <c r="X271" s="561">
        <v>30000.280658227577</v>
      </c>
      <c r="Y271" s="561">
        <v>35465.242881719554</v>
      </c>
      <c r="Z271" s="561">
        <v>31086.561699687049</v>
      </c>
      <c r="AA271" s="561">
        <v>49071.628344622499</v>
      </c>
      <c r="AB271" s="561">
        <v>60533.522290260255</v>
      </c>
      <c r="AC271" s="561">
        <v>81250.379606033646</v>
      </c>
      <c r="AD271" s="561">
        <v>137356.74864180715</v>
      </c>
      <c r="AE271" s="561">
        <v>164698.13514965214</v>
      </c>
      <c r="AF271" s="561">
        <v>242873.51755528562</v>
      </c>
      <c r="AG271" s="561">
        <v>189303.73991390169</v>
      </c>
      <c r="AH271" s="561">
        <v>83052.831573340372</v>
      </c>
      <c r="AI271" s="561">
        <v>270026.52786533249</v>
      </c>
      <c r="AJ271" s="561">
        <v>276689.47807834769</v>
      </c>
      <c r="AK271" s="561">
        <v>186980.76773882034</v>
      </c>
      <c r="AL271" s="561">
        <v>134801.22267907707</v>
      </c>
      <c r="AM271" s="561">
        <v>122997.71729563549</v>
      </c>
      <c r="AN271" s="561">
        <v>178496.30127763076</v>
      </c>
      <c r="AO271" s="561">
        <v>164295.55078326599</v>
      </c>
      <c r="AP271" s="561">
        <v>181317.5835504627</v>
      </c>
      <c r="AQ271" s="561">
        <v>337255.2304203441</v>
      </c>
      <c r="AR271" s="561">
        <v>181522.26584609388</v>
      </c>
      <c r="AS271" s="561">
        <v>234969.50741482401</v>
      </c>
      <c r="AT271" s="561">
        <v>199778.35970684828</v>
      </c>
      <c r="AU271" s="561">
        <v>325046.60099475854</v>
      </c>
      <c r="AV271" s="561">
        <v>275324.56732251914</v>
      </c>
      <c r="AW271" s="561">
        <v>236244.81400177235</v>
      </c>
      <c r="AX271" s="561">
        <v>197654.18505053411</v>
      </c>
      <c r="AY271" s="561">
        <v>162189.43403018522</v>
      </c>
      <c r="AZ271" s="561">
        <v>128660</v>
      </c>
      <c r="BA271" s="561">
        <v>85188.535984775401</v>
      </c>
      <c r="BB271" s="561">
        <v>111300.8480330887</v>
      </c>
      <c r="BC271" s="561">
        <v>105596.80365308757</v>
      </c>
      <c r="BD271" s="561">
        <v>112688.02893549303</v>
      </c>
      <c r="BE271" s="561">
        <v>164024.62605816088</v>
      </c>
      <c r="BF271" s="561">
        <v>87928.690381587687</v>
      </c>
      <c r="BG271" s="561">
        <v>62636.376554174247</v>
      </c>
      <c r="BH271" s="198"/>
      <c r="BI271" s="153"/>
      <c r="BJ271" s="153"/>
    </row>
    <row r="272" spans="1:62">
      <c r="A272" s="169" t="s">
        <v>22</v>
      </c>
      <c r="B272" s="159" t="s">
        <v>171</v>
      </c>
      <c r="C272" s="179" t="s">
        <v>162</v>
      </c>
      <c r="D272" s="158" t="s">
        <v>172</v>
      </c>
      <c r="E272" s="160" t="s">
        <v>157</v>
      </c>
      <c r="F272" s="561">
        <v>75687.64015155776</v>
      </c>
      <c r="G272" s="561">
        <v>81748.524506935253</v>
      </c>
      <c r="H272" s="561">
        <v>109181.80318303344</v>
      </c>
      <c r="I272" s="561">
        <v>162101.63151682925</v>
      </c>
      <c r="J272" s="561">
        <v>174798.98534205864</v>
      </c>
      <c r="K272" s="561">
        <v>197727.08758234026</v>
      </c>
      <c r="L272" s="561">
        <v>183312.28954110056</v>
      </c>
      <c r="M272" s="561">
        <v>188215.09197621333</v>
      </c>
      <c r="N272" s="561">
        <v>211400.21062205182</v>
      </c>
      <c r="O272" s="561">
        <v>192737.50807660416</v>
      </c>
      <c r="P272" s="561">
        <v>197987.74576655185</v>
      </c>
      <c r="Q272" s="561">
        <v>273403.3606808816</v>
      </c>
      <c r="R272" s="561">
        <v>197489.58802914404</v>
      </c>
      <c r="S272" s="561">
        <v>191248.26321490051</v>
      </c>
      <c r="T272" s="561">
        <v>121484.62958997655</v>
      </c>
      <c r="U272" s="561">
        <v>131764.50562537025</v>
      </c>
      <c r="V272" s="561">
        <v>121739.26031584502</v>
      </c>
      <c r="W272" s="561">
        <v>179001.07115215599</v>
      </c>
      <c r="X272" s="561">
        <v>225902.18784066717</v>
      </c>
      <c r="Y272" s="561">
        <v>262739.787152812</v>
      </c>
      <c r="Z272" s="561">
        <v>214107.34412744621</v>
      </c>
      <c r="AA272" s="561">
        <v>266125.93478315964</v>
      </c>
      <c r="AB272" s="561">
        <v>260302.44841628626</v>
      </c>
      <c r="AC272" s="561">
        <v>283819.78453050909</v>
      </c>
      <c r="AD272" s="561">
        <v>412515.80205517681</v>
      </c>
      <c r="AE272" s="561">
        <v>643946.48387107288</v>
      </c>
      <c r="AF272" s="561">
        <v>729472.87843409646</v>
      </c>
      <c r="AG272" s="561">
        <v>740427.95189719799</v>
      </c>
      <c r="AH272" s="561">
        <v>657456.46121827676</v>
      </c>
      <c r="AI272" s="561">
        <v>643010.06977155746</v>
      </c>
      <c r="AJ272" s="561">
        <v>567203.27933380427</v>
      </c>
      <c r="AK272" s="561">
        <v>510652.33131507621</v>
      </c>
      <c r="AL272" s="561">
        <v>681836.21137040993</v>
      </c>
      <c r="AM272" s="561">
        <v>721403.63097489648</v>
      </c>
      <c r="AN272" s="561">
        <v>897594.81756184786</v>
      </c>
      <c r="AO272" s="561">
        <v>805824.5506189533</v>
      </c>
      <c r="AP272" s="561">
        <v>628017.31319754722</v>
      </c>
      <c r="AQ272" s="561">
        <v>693457.64173774398</v>
      </c>
      <c r="AR272" s="561">
        <v>815397.45725854847</v>
      </c>
      <c r="AS272" s="561">
        <v>860584.11990765261</v>
      </c>
      <c r="AT272" s="561">
        <v>752038.54739331978</v>
      </c>
      <c r="AU272" s="561">
        <v>820782.9084772343</v>
      </c>
      <c r="AV272" s="561">
        <v>980083.02478816709</v>
      </c>
      <c r="AW272" s="561">
        <v>884638.24956192856</v>
      </c>
      <c r="AX272" s="561">
        <v>900408.87278155959</v>
      </c>
      <c r="AY272" s="561">
        <v>1275618.3922439949</v>
      </c>
      <c r="AZ272" s="561">
        <v>656301</v>
      </c>
      <c r="BA272" s="561">
        <v>403248.52129982662</v>
      </c>
      <c r="BB272" s="561">
        <v>439025.87827093573</v>
      </c>
      <c r="BC272" s="561">
        <v>548222.1631260172</v>
      </c>
      <c r="BD272" s="561">
        <v>418737.04473432543</v>
      </c>
      <c r="BE272" s="561">
        <v>410783.15902624134</v>
      </c>
      <c r="BF272" s="561">
        <v>453064.40478887496</v>
      </c>
      <c r="BG272" s="561">
        <v>467442.16362604423</v>
      </c>
      <c r="BH272" s="198"/>
      <c r="BI272" s="153"/>
      <c r="BJ272" s="153"/>
    </row>
    <row r="273" spans="1:62">
      <c r="A273" s="169" t="s">
        <v>23</v>
      </c>
      <c r="B273" s="159" t="s">
        <v>171</v>
      </c>
      <c r="C273" s="179" t="s">
        <v>162</v>
      </c>
      <c r="D273" s="158" t="s">
        <v>172</v>
      </c>
      <c r="E273" s="160" t="s">
        <v>157</v>
      </c>
      <c r="F273" s="561">
        <v>42013.313221059288</v>
      </c>
      <c r="G273" s="561">
        <v>43677.247933108374</v>
      </c>
      <c r="H273" s="561">
        <v>54981.6736891603</v>
      </c>
      <c r="I273" s="561">
        <v>63482.848656779955</v>
      </c>
      <c r="J273" s="561">
        <v>57040.275735173382</v>
      </c>
      <c r="K273" s="561">
        <v>85170.071358006709</v>
      </c>
      <c r="L273" s="561">
        <v>120303.1170606228</v>
      </c>
      <c r="M273" s="561">
        <v>141565.08955134256</v>
      </c>
      <c r="N273" s="561">
        <v>158460.24537624733</v>
      </c>
      <c r="O273" s="561">
        <v>122498.26189917509</v>
      </c>
      <c r="P273" s="561">
        <v>100933.12409890986</v>
      </c>
      <c r="Q273" s="561">
        <v>105383.36950281028</v>
      </c>
      <c r="R273" s="561">
        <v>84012.906675026039</v>
      </c>
      <c r="S273" s="561">
        <v>92622.381946250738</v>
      </c>
      <c r="T273" s="561">
        <v>55282.091518884976</v>
      </c>
      <c r="U273" s="561">
        <v>71774.331980476345</v>
      </c>
      <c r="V273" s="561">
        <v>72761.069657218191</v>
      </c>
      <c r="W273" s="561">
        <v>85221.848081462653</v>
      </c>
      <c r="X273" s="561">
        <v>148990.18210178192</v>
      </c>
      <c r="Y273" s="561">
        <v>138354.827138108</v>
      </c>
      <c r="Z273" s="561">
        <v>152848.05208194375</v>
      </c>
      <c r="AA273" s="561">
        <v>191654.24511555061</v>
      </c>
      <c r="AB273" s="561">
        <v>219670.19834235561</v>
      </c>
      <c r="AC273" s="561">
        <v>347238.65207471343</v>
      </c>
      <c r="AD273" s="561">
        <v>422450.35163339291</v>
      </c>
      <c r="AE273" s="561">
        <v>520834.44175491639</v>
      </c>
      <c r="AF273" s="561">
        <v>524278.55643791577</v>
      </c>
      <c r="AG273" s="561">
        <v>738798.78278530948</v>
      </c>
      <c r="AH273" s="561">
        <v>645425.03858607321</v>
      </c>
      <c r="AI273" s="561">
        <v>506181.92275149329</v>
      </c>
      <c r="AJ273" s="561">
        <v>459934.26536653045</v>
      </c>
      <c r="AK273" s="561">
        <v>413995.06096137268</v>
      </c>
      <c r="AL273" s="561">
        <v>482750.06598918809</v>
      </c>
      <c r="AM273" s="561">
        <v>405820.98242968385</v>
      </c>
      <c r="AN273" s="561">
        <v>536132.41578332323</v>
      </c>
      <c r="AO273" s="561">
        <v>274086.66450742364</v>
      </c>
      <c r="AP273" s="561">
        <v>368849.87234559061</v>
      </c>
      <c r="AQ273" s="561">
        <v>399198.81980442081</v>
      </c>
      <c r="AR273" s="561">
        <v>483241.77421688975</v>
      </c>
      <c r="AS273" s="561">
        <v>399869.91218734678</v>
      </c>
      <c r="AT273" s="561">
        <v>365462.90313609259</v>
      </c>
      <c r="AU273" s="561">
        <v>405337.44807247701</v>
      </c>
      <c r="AV273" s="561">
        <v>427831.88576583081</v>
      </c>
      <c r="AW273" s="561">
        <v>426046.20001440385</v>
      </c>
      <c r="AX273" s="561">
        <v>445693.12531064654</v>
      </c>
      <c r="AY273" s="561">
        <v>626499.11930436303</v>
      </c>
      <c r="AZ273" s="561">
        <v>728842</v>
      </c>
      <c r="BA273" s="561">
        <v>376363.04113671475</v>
      </c>
      <c r="BB273" s="561">
        <v>377206.90630568849</v>
      </c>
      <c r="BC273" s="561">
        <v>319414.38132734364</v>
      </c>
      <c r="BD273" s="561">
        <v>290856.37412050419</v>
      </c>
      <c r="BE273" s="561">
        <v>304159.99747488735</v>
      </c>
      <c r="BF273" s="561">
        <v>326179.2027001488</v>
      </c>
      <c r="BG273" s="561">
        <v>327045.65718423401</v>
      </c>
      <c r="BH273" s="198"/>
      <c r="BI273" s="153"/>
      <c r="BJ273" s="153"/>
    </row>
    <row r="274" spans="1:62">
      <c r="A274" s="169" t="s">
        <v>24</v>
      </c>
      <c r="B274" s="159" t="s">
        <v>171</v>
      </c>
      <c r="C274" s="179" t="s">
        <v>162</v>
      </c>
      <c r="D274" s="158" t="s">
        <v>172</v>
      </c>
      <c r="E274" s="160" t="s">
        <v>157</v>
      </c>
      <c r="F274" s="561">
        <v>137316.55325850411</v>
      </c>
      <c r="G274" s="561">
        <v>214996.23396038162</v>
      </c>
      <c r="H274" s="561">
        <v>345519.83145605744</v>
      </c>
      <c r="I274" s="561">
        <v>396045.31073930068</v>
      </c>
      <c r="J274" s="561">
        <v>281373.98464543914</v>
      </c>
      <c r="K274" s="561">
        <v>324244.43486386276</v>
      </c>
      <c r="L274" s="561">
        <v>145338.85097628803</v>
      </c>
      <c r="M274" s="561">
        <v>216759.63803936681</v>
      </c>
      <c r="N274" s="561">
        <v>171616.61686405118</v>
      </c>
      <c r="O274" s="561">
        <v>188600.72273233486</v>
      </c>
      <c r="P274" s="561">
        <v>193312.0632400105</v>
      </c>
      <c r="Q274" s="561">
        <v>236044.46519758171</v>
      </c>
      <c r="R274" s="561">
        <v>181874.40557153831</v>
      </c>
      <c r="S274" s="561">
        <v>175864.40908336552</v>
      </c>
      <c r="T274" s="561">
        <v>100166.89021058012</v>
      </c>
      <c r="U274" s="561">
        <v>83838.454101783849</v>
      </c>
      <c r="V274" s="561">
        <v>85080.808479866493</v>
      </c>
      <c r="W274" s="561">
        <v>95889.933606202787</v>
      </c>
      <c r="X274" s="561">
        <v>182790.4202780386</v>
      </c>
      <c r="Y274" s="561">
        <v>228490.62619134234</v>
      </c>
      <c r="Z274" s="561">
        <v>231144.7497563762</v>
      </c>
      <c r="AA274" s="561">
        <v>349792.97621986119</v>
      </c>
      <c r="AB274" s="561">
        <v>295573.6273039587</v>
      </c>
      <c r="AC274" s="561">
        <v>292696.69690484286</v>
      </c>
      <c r="AD274" s="561">
        <v>353970.89016520046</v>
      </c>
      <c r="AE274" s="561">
        <v>472478.19120426284</v>
      </c>
      <c r="AF274" s="561">
        <v>634189.70546260627</v>
      </c>
      <c r="AG274" s="561">
        <v>779065.62119039171</v>
      </c>
      <c r="AH274" s="561">
        <v>815005.83429232263</v>
      </c>
      <c r="AI274" s="561">
        <v>755643.11795244424</v>
      </c>
      <c r="AJ274" s="561">
        <v>840567.18596255383</v>
      </c>
      <c r="AK274" s="561">
        <v>776318.4045274813</v>
      </c>
      <c r="AL274" s="561">
        <v>724093.30624258413</v>
      </c>
      <c r="AM274" s="561">
        <v>557783.2192176258</v>
      </c>
      <c r="AN274" s="561">
        <v>841000.55035368179</v>
      </c>
      <c r="AO274" s="561">
        <v>711417.48247830023</v>
      </c>
      <c r="AP274" s="561">
        <v>519093.92967272713</v>
      </c>
      <c r="AQ274" s="561">
        <v>630519.65044950193</v>
      </c>
      <c r="AR274" s="561">
        <v>662163.6248645758</v>
      </c>
      <c r="AS274" s="561">
        <v>948628.94748878409</v>
      </c>
      <c r="AT274" s="561">
        <v>730027.85183605901</v>
      </c>
      <c r="AU274" s="561">
        <v>776779.64214553044</v>
      </c>
      <c r="AV274" s="561">
        <v>672933.41096969205</v>
      </c>
      <c r="AW274" s="561">
        <v>669816.61583898857</v>
      </c>
      <c r="AX274" s="561">
        <v>833586.15393081063</v>
      </c>
      <c r="AY274" s="561">
        <v>456450.27653906809</v>
      </c>
      <c r="AZ274" s="561">
        <v>659691</v>
      </c>
      <c r="BA274" s="561">
        <v>697721.7975992664</v>
      </c>
      <c r="BB274" s="561">
        <v>633755.54034021229</v>
      </c>
      <c r="BC274" s="561">
        <v>486530.96647838736</v>
      </c>
      <c r="BD274" s="561">
        <v>362345.57558544492</v>
      </c>
      <c r="BE274" s="561">
        <v>351350.80635905574</v>
      </c>
      <c r="BF274" s="561">
        <v>401791.05359990895</v>
      </c>
      <c r="BG274" s="561">
        <v>329072.84107475891</v>
      </c>
      <c r="BH274" s="198"/>
      <c r="BI274" s="153"/>
      <c r="BJ274" s="153"/>
    </row>
    <row r="275" spans="1:62">
      <c r="A275" s="169" t="s">
        <v>25</v>
      </c>
      <c r="B275" s="159" t="s">
        <v>171</v>
      </c>
      <c r="C275" s="179" t="s">
        <v>162</v>
      </c>
      <c r="D275" s="158" t="s">
        <v>172</v>
      </c>
      <c r="E275" s="160" t="s">
        <v>157</v>
      </c>
      <c r="F275" s="561">
        <v>74154.106681689693</v>
      </c>
      <c r="G275" s="561">
        <v>96361.468182377299</v>
      </c>
      <c r="H275" s="561">
        <v>113851.86559818947</v>
      </c>
      <c r="I275" s="561">
        <v>120541.49793680981</v>
      </c>
      <c r="J275" s="561">
        <v>20908.803154076282</v>
      </c>
      <c r="K275" s="561">
        <v>82672.687054442576</v>
      </c>
      <c r="L275" s="561">
        <v>88945.674250347656</v>
      </c>
      <c r="M275" s="561">
        <v>116214.3705398304</v>
      </c>
      <c r="N275" s="561">
        <v>97028.56233892306</v>
      </c>
      <c r="O275" s="561">
        <v>94401.720591456295</v>
      </c>
      <c r="P275" s="561">
        <v>79617.218908948402</v>
      </c>
      <c r="Q275" s="561">
        <v>79361.33327187394</v>
      </c>
      <c r="R275" s="561">
        <v>70026.160648725359</v>
      </c>
      <c r="S275" s="561">
        <v>74081.562242452725</v>
      </c>
      <c r="T275" s="561">
        <v>60554.95756891284</v>
      </c>
      <c r="U275" s="561">
        <v>53469.098349131622</v>
      </c>
      <c r="V275" s="561">
        <v>62540.815289165803</v>
      </c>
      <c r="W275" s="561">
        <v>58747.818829816293</v>
      </c>
      <c r="X275" s="561">
        <v>99476.213851925204</v>
      </c>
      <c r="Y275" s="561">
        <v>104548.44828392411</v>
      </c>
      <c r="Z275" s="561">
        <v>81190.36049909037</v>
      </c>
      <c r="AA275" s="561">
        <v>94140.201150203429</v>
      </c>
      <c r="AB275" s="561">
        <v>108672.78658753987</v>
      </c>
      <c r="AC275" s="561">
        <v>216947.58339161833</v>
      </c>
      <c r="AD275" s="561">
        <v>411191.9178047569</v>
      </c>
      <c r="AE275" s="561">
        <v>468186.59497440059</v>
      </c>
      <c r="AF275" s="561">
        <v>566344.65909320943</v>
      </c>
      <c r="AG275" s="561">
        <v>547211.31553550612</v>
      </c>
      <c r="AH275" s="561">
        <v>557251.24792479409</v>
      </c>
      <c r="AI275" s="561">
        <v>789454.0890613154</v>
      </c>
      <c r="AJ275" s="561">
        <v>743081.53916677251</v>
      </c>
      <c r="AK275" s="561">
        <v>511245.83273526584</v>
      </c>
      <c r="AL275" s="561">
        <v>432045.18559871591</v>
      </c>
      <c r="AM275" s="561">
        <v>474163.83402883727</v>
      </c>
      <c r="AN275" s="561">
        <v>524984.00604747969</v>
      </c>
      <c r="AO275" s="561">
        <v>423452.37334934436</v>
      </c>
      <c r="AP275" s="561">
        <v>463256.46346684155</v>
      </c>
      <c r="AQ275" s="561">
        <v>424464.27741563413</v>
      </c>
      <c r="AR275" s="561">
        <v>474759.05746749509</v>
      </c>
      <c r="AS275" s="561">
        <v>478790.88651574665</v>
      </c>
      <c r="AT275" s="561">
        <v>533733.19115200161</v>
      </c>
      <c r="AU275" s="561">
        <v>441713.55354467424</v>
      </c>
      <c r="AV275" s="561">
        <v>429672.595997678</v>
      </c>
      <c r="AW275" s="561">
        <v>470999.52880030515</v>
      </c>
      <c r="AX275" s="561">
        <v>451113.39150859439</v>
      </c>
      <c r="AY275" s="561">
        <v>471969.2444899563</v>
      </c>
      <c r="AZ275" s="561">
        <v>332895</v>
      </c>
      <c r="BA275" s="561">
        <v>290997.18381998659</v>
      </c>
      <c r="BB275" s="561">
        <v>298208.24936379684</v>
      </c>
      <c r="BC275" s="561">
        <v>290424.93521597097</v>
      </c>
      <c r="BD275" s="561">
        <v>318201.49629225169</v>
      </c>
      <c r="BE275" s="561">
        <v>293823.62507130945</v>
      </c>
      <c r="BF275" s="561">
        <v>238238.25574058766</v>
      </c>
      <c r="BG275" s="561">
        <v>243979.19317999666</v>
      </c>
      <c r="BH275" s="198"/>
      <c r="BI275" s="153"/>
      <c r="BJ275" s="153"/>
    </row>
    <row r="276" spans="1:62">
      <c r="A276" s="169" t="s">
        <v>26</v>
      </c>
      <c r="B276" s="159" t="s">
        <v>171</v>
      </c>
      <c r="C276" s="179" t="s">
        <v>162</v>
      </c>
      <c r="D276" s="158" t="s">
        <v>172</v>
      </c>
      <c r="E276" s="160" t="s">
        <v>157</v>
      </c>
      <c r="F276" s="561">
        <v>36033.770474425866</v>
      </c>
      <c r="G276" s="561">
        <v>35209.200409684126</v>
      </c>
      <c r="H276" s="561">
        <v>36038.688880326488</v>
      </c>
      <c r="I276" s="561">
        <v>36978.806555340059</v>
      </c>
      <c r="J276" s="561">
        <v>5677.2925975335438</v>
      </c>
      <c r="K276" s="561">
        <v>19207.623934278814</v>
      </c>
      <c r="L276" s="561">
        <v>37334.150058382424</v>
      </c>
      <c r="M276" s="561">
        <v>36693.43659412118</v>
      </c>
      <c r="N276" s="561">
        <v>79894.057838007444</v>
      </c>
      <c r="O276" s="561">
        <v>73025.897124937837</v>
      </c>
      <c r="P276" s="561">
        <v>45655.833659325821</v>
      </c>
      <c r="Q276" s="561">
        <v>56812.156300674971</v>
      </c>
      <c r="R276" s="561">
        <v>59658.317529418055</v>
      </c>
      <c r="S276" s="561">
        <v>72843.436154582494</v>
      </c>
      <c r="T276" s="561">
        <v>67898.052085740987</v>
      </c>
      <c r="U276" s="561">
        <v>50237.044101695843</v>
      </c>
      <c r="V276" s="561">
        <v>40581.62619472955</v>
      </c>
      <c r="W276" s="561">
        <v>35814.983046637004</v>
      </c>
      <c r="X276" s="561">
        <v>70105.128777693302</v>
      </c>
      <c r="Y276" s="561">
        <v>38061.207634155842</v>
      </c>
      <c r="Z276" s="561">
        <v>57928.352347490429</v>
      </c>
      <c r="AA276" s="561">
        <v>66261.038511017861</v>
      </c>
      <c r="AB276" s="561">
        <v>88541.00162592878</v>
      </c>
      <c r="AC276" s="561">
        <v>87318.645043549899</v>
      </c>
      <c r="AD276" s="561">
        <v>81292.078740544879</v>
      </c>
      <c r="AE276" s="561">
        <v>105709.97903926391</v>
      </c>
      <c r="AF276" s="561">
        <v>210162.83202447838</v>
      </c>
      <c r="AG276" s="561">
        <v>404381.17512915761</v>
      </c>
      <c r="AH276" s="561">
        <v>405985.7146278958</v>
      </c>
      <c r="AI276" s="561">
        <v>259247.52610316267</v>
      </c>
      <c r="AJ276" s="561">
        <v>293094.98607244139</v>
      </c>
      <c r="AK276" s="561">
        <v>214662.0449148546</v>
      </c>
      <c r="AL276" s="561">
        <v>181191.37390697779</v>
      </c>
      <c r="AM276" s="561">
        <v>157310.34733405345</v>
      </c>
      <c r="AN276" s="561">
        <v>174287.38527751513</v>
      </c>
      <c r="AO276" s="561">
        <v>133981.6632584162</v>
      </c>
      <c r="AP276" s="561">
        <v>156680.15156270578</v>
      </c>
      <c r="AQ276" s="561">
        <v>275479.9244354337</v>
      </c>
      <c r="AR276" s="561">
        <v>270850.34119764366</v>
      </c>
      <c r="AS276" s="561">
        <v>263696.22423646174</v>
      </c>
      <c r="AT276" s="561">
        <v>233073.23553557965</v>
      </c>
      <c r="AU276" s="561">
        <v>386973.96523876063</v>
      </c>
      <c r="AV276" s="561">
        <v>462084.11808455223</v>
      </c>
      <c r="AW276" s="561">
        <v>369188.10017466435</v>
      </c>
      <c r="AX276" s="561">
        <v>290003.43447033654</v>
      </c>
      <c r="AY276" s="561">
        <v>246317.04324819523</v>
      </c>
      <c r="AZ276" s="561">
        <v>208796.99999999997</v>
      </c>
      <c r="BA276" s="561">
        <v>189184.02999816832</v>
      </c>
      <c r="BB276" s="561">
        <v>91232.146736799899</v>
      </c>
      <c r="BC276" s="561">
        <v>92263.950739123975</v>
      </c>
      <c r="BD276" s="561">
        <v>76301.004078853395</v>
      </c>
      <c r="BE276" s="561">
        <v>92813.735313369107</v>
      </c>
      <c r="BF276" s="561">
        <v>71908.321588780294</v>
      </c>
      <c r="BG276" s="561">
        <v>82981.330293419858</v>
      </c>
      <c r="BH276" s="198"/>
      <c r="BI276" s="153"/>
      <c r="BJ276" s="153"/>
    </row>
    <row r="277" spans="1:62">
      <c r="A277" s="169" t="s">
        <v>27</v>
      </c>
      <c r="B277" s="159" t="s">
        <v>171</v>
      </c>
      <c r="C277" s="179" t="s">
        <v>162</v>
      </c>
      <c r="D277" s="158" t="s">
        <v>172</v>
      </c>
      <c r="E277" s="160" t="s">
        <v>157</v>
      </c>
      <c r="F277" s="561">
        <v>39719.970508260427</v>
      </c>
      <c r="G277" s="561">
        <v>48660.549630374866</v>
      </c>
      <c r="H277" s="561">
        <v>55183.362763530553</v>
      </c>
      <c r="I277" s="561">
        <v>57886.070524647468</v>
      </c>
      <c r="J277" s="561">
        <v>28610.526694946537</v>
      </c>
      <c r="K277" s="561">
        <v>83724.389400177984</v>
      </c>
      <c r="L277" s="561">
        <v>63799.539103629708</v>
      </c>
      <c r="M277" s="561">
        <v>112610.44802078739</v>
      </c>
      <c r="N277" s="561">
        <v>148746.79217854841</v>
      </c>
      <c r="O277" s="561">
        <v>197008.7138141593</v>
      </c>
      <c r="P277" s="561">
        <v>226725.26042793863</v>
      </c>
      <c r="Q277" s="561">
        <v>210235.28361997384</v>
      </c>
      <c r="R277" s="561">
        <v>144886.93895323979</v>
      </c>
      <c r="S277" s="561">
        <v>151230.75524188086</v>
      </c>
      <c r="T277" s="561">
        <v>86059.648781763608</v>
      </c>
      <c r="U277" s="561">
        <v>92690.298015343375</v>
      </c>
      <c r="V277" s="561">
        <v>105571.75678065112</v>
      </c>
      <c r="W277" s="561">
        <v>103448.34622315079</v>
      </c>
      <c r="X277" s="561">
        <v>124742.04275444025</v>
      </c>
      <c r="Y277" s="561">
        <v>129574.6813087123</v>
      </c>
      <c r="Z277" s="561">
        <v>163336.22571784753</v>
      </c>
      <c r="AA277" s="561">
        <v>232180.20563954933</v>
      </c>
      <c r="AB277" s="561">
        <v>196696.12024836856</v>
      </c>
      <c r="AC277" s="561">
        <v>233819.62028845938</v>
      </c>
      <c r="AD277" s="561">
        <v>260530.0983726526</v>
      </c>
      <c r="AE277" s="561">
        <v>335131.26146035554</v>
      </c>
      <c r="AF277" s="561">
        <v>416371.31094439578</v>
      </c>
      <c r="AG277" s="561">
        <v>453686.12949088152</v>
      </c>
      <c r="AH277" s="561">
        <v>461638.11867746303</v>
      </c>
      <c r="AI277" s="561">
        <v>543442.17442425888</v>
      </c>
      <c r="AJ277" s="561">
        <v>814977.68704660446</v>
      </c>
      <c r="AK277" s="561">
        <v>871362.09289504413</v>
      </c>
      <c r="AL277" s="561">
        <v>682036.05145793955</v>
      </c>
      <c r="AM277" s="561">
        <v>756201.65058433125</v>
      </c>
      <c r="AN277" s="561">
        <v>700254.05146551772</v>
      </c>
      <c r="AO277" s="561">
        <v>638955.17919678497</v>
      </c>
      <c r="AP277" s="561">
        <v>439678.53593555425</v>
      </c>
      <c r="AQ277" s="561">
        <v>418635.55240814271</v>
      </c>
      <c r="AR277" s="561">
        <v>406486.47263209784</v>
      </c>
      <c r="AS277" s="561">
        <v>443771.77519619529</v>
      </c>
      <c r="AT277" s="561">
        <v>530867.47598068917</v>
      </c>
      <c r="AU277" s="561">
        <v>605891.29480881838</v>
      </c>
      <c r="AV277" s="561">
        <v>722807.50100229587</v>
      </c>
      <c r="AW277" s="561">
        <v>667998.05390815332</v>
      </c>
      <c r="AX277" s="561">
        <v>726548.93783732457</v>
      </c>
      <c r="AY277" s="561">
        <v>819132.96629197907</v>
      </c>
      <c r="AZ277" s="561">
        <v>617511</v>
      </c>
      <c r="BA277" s="561">
        <v>568614.03674228885</v>
      </c>
      <c r="BB277" s="561">
        <v>518029.5162754475</v>
      </c>
      <c r="BC277" s="561">
        <v>459860.18919632782</v>
      </c>
      <c r="BD277" s="561">
        <v>360481.06585572736</v>
      </c>
      <c r="BE277" s="561">
        <v>347789.85298675619</v>
      </c>
      <c r="BF277" s="561">
        <v>271211.51463368302</v>
      </c>
      <c r="BG277" s="561">
        <v>310756.07279910677</v>
      </c>
      <c r="BH277" s="198"/>
      <c r="BI277" s="153"/>
      <c r="BJ277" s="153"/>
    </row>
    <row r="278" spans="1:62">
      <c r="A278" s="169" t="s">
        <v>28</v>
      </c>
      <c r="B278" s="159" t="s">
        <v>171</v>
      </c>
      <c r="C278" s="179" t="s">
        <v>162</v>
      </c>
      <c r="D278" s="158" t="s">
        <v>172</v>
      </c>
      <c r="E278" s="160" t="s">
        <v>157</v>
      </c>
      <c r="F278" s="561">
        <v>127592.52179502508</v>
      </c>
      <c r="G278" s="561">
        <v>141599.70010601947</v>
      </c>
      <c r="H278" s="561">
        <v>184438.50875769882</v>
      </c>
      <c r="I278" s="561">
        <v>220699.41215437779</v>
      </c>
      <c r="J278" s="561">
        <v>198442.47332598598</v>
      </c>
      <c r="K278" s="561">
        <v>214803.40519744102</v>
      </c>
      <c r="L278" s="561">
        <v>184279.03610647979</v>
      </c>
      <c r="M278" s="561">
        <v>177894.74972609576</v>
      </c>
      <c r="N278" s="561">
        <v>158489.62882929418</v>
      </c>
      <c r="O278" s="561">
        <v>161496.042363997</v>
      </c>
      <c r="P278" s="561">
        <v>161687.94699928386</v>
      </c>
      <c r="Q278" s="561">
        <v>140471.58101550105</v>
      </c>
      <c r="R278" s="561">
        <v>134796.04464967837</v>
      </c>
      <c r="S278" s="561">
        <v>168354.15263715928</v>
      </c>
      <c r="T278" s="561">
        <v>88986.416625861209</v>
      </c>
      <c r="U278" s="561">
        <v>44469.524467459036</v>
      </c>
      <c r="V278" s="561">
        <v>70264.06150475028</v>
      </c>
      <c r="W278" s="561">
        <v>61663.099312585771</v>
      </c>
      <c r="X278" s="561">
        <v>82661.010872405575</v>
      </c>
      <c r="Y278" s="561">
        <v>94588.826995582087</v>
      </c>
      <c r="Z278" s="561">
        <v>118519.21327175989</v>
      </c>
      <c r="AA278" s="561">
        <v>190882.8619317773</v>
      </c>
      <c r="AB278" s="561">
        <v>226505.68785030665</v>
      </c>
      <c r="AC278" s="561">
        <v>197723.40513478601</v>
      </c>
      <c r="AD278" s="561">
        <v>248917.26293424747</v>
      </c>
      <c r="AE278" s="561">
        <v>342182.10861035524</v>
      </c>
      <c r="AF278" s="561">
        <v>474395.68769016507</v>
      </c>
      <c r="AG278" s="561">
        <v>475787.02753220149</v>
      </c>
      <c r="AH278" s="561">
        <v>503185.10536321672</v>
      </c>
      <c r="AI278" s="561">
        <v>649848.46902904566</v>
      </c>
      <c r="AJ278" s="561">
        <v>555196.41962333617</v>
      </c>
      <c r="AK278" s="561">
        <v>355943.20329906966</v>
      </c>
      <c r="AL278" s="561">
        <v>327465.23433832405</v>
      </c>
      <c r="AM278" s="561">
        <v>176046.38477529862</v>
      </c>
      <c r="AN278" s="561">
        <v>197566.86488972491</v>
      </c>
      <c r="AO278" s="561">
        <v>192523.46602560667</v>
      </c>
      <c r="AP278" s="561">
        <v>191469.85013335099</v>
      </c>
      <c r="AQ278" s="561">
        <v>179068.83520390687</v>
      </c>
      <c r="AR278" s="561">
        <v>207382.49702685417</v>
      </c>
      <c r="AS278" s="561">
        <v>152479.51733213378</v>
      </c>
      <c r="AT278" s="561">
        <v>156626.47073326501</v>
      </c>
      <c r="AU278" s="561">
        <v>189285.29683520488</v>
      </c>
      <c r="AV278" s="561">
        <v>253050.84172216832</v>
      </c>
      <c r="AW278" s="561">
        <v>267810.28240588011</v>
      </c>
      <c r="AX278" s="561">
        <v>256881.44462226302</v>
      </c>
      <c r="AY278" s="561">
        <v>206371.24183652562</v>
      </c>
      <c r="AZ278" s="561">
        <v>218167</v>
      </c>
      <c r="BA278" s="561">
        <v>186330.04811349901</v>
      </c>
      <c r="BB278" s="561">
        <v>265219.66784355324</v>
      </c>
      <c r="BC278" s="561">
        <v>166011.00815019014</v>
      </c>
      <c r="BD278" s="561">
        <v>171074.63575355688</v>
      </c>
      <c r="BE278" s="561">
        <v>332104.8959111796</v>
      </c>
      <c r="BF278" s="561">
        <v>327718.42461731558</v>
      </c>
      <c r="BG278" s="561">
        <v>158945.63966934083</v>
      </c>
      <c r="BH278" s="198"/>
      <c r="BI278" s="153"/>
      <c r="BJ278" s="153"/>
    </row>
    <row r="279" spans="1:62">
      <c r="A279" s="169" t="s">
        <v>29</v>
      </c>
      <c r="B279" s="159" t="s">
        <v>171</v>
      </c>
      <c r="C279" s="179" t="s">
        <v>162</v>
      </c>
      <c r="D279" s="158" t="s">
        <v>172</v>
      </c>
      <c r="E279" s="160" t="s">
        <v>157</v>
      </c>
      <c r="F279" s="561">
        <v>10231.186616709525</v>
      </c>
      <c r="G279" s="561">
        <v>15098.845892049043</v>
      </c>
      <c r="H279" s="561">
        <v>13935.294117115041</v>
      </c>
      <c r="I279" s="561">
        <v>16996.248101946487</v>
      </c>
      <c r="J279" s="561">
        <v>4137.8573577745356</v>
      </c>
      <c r="K279" s="561">
        <v>13045.737298911232</v>
      </c>
      <c r="L279" s="561">
        <v>14151.38845846133</v>
      </c>
      <c r="M279" s="561">
        <v>17091.383591377482</v>
      </c>
      <c r="N279" s="561">
        <v>22096.70664357342</v>
      </c>
      <c r="O279" s="561">
        <v>21358.534246410461</v>
      </c>
      <c r="P279" s="561">
        <v>34638.315885525175</v>
      </c>
      <c r="Q279" s="561">
        <v>37218.81407786809</v>
      </c>
      <c r="R279" s="561">
        <v>24350.531271603395</v>
      </c>
      <c r="S279" s="561">
        <v>27726.584133892033</v>
      </c>
      <c r="T279" s="561">
        <v>20844.524620889901</v>
      </c>
      <c r="U279" s="561">
        <v>17659.708276172074</v>
      </c>
      <c r="V279" s="561">
        <v>15679.213590978514</v>
      </c>
      <c r="W279" s="561">
        <v>19750.469759237105</v>
      </c>
      <c r="X279" s="561">
        <v>26125.141500720161</v>
      </c>
      <c r="Y279" s="561">
        <v>40425.971248501563</v>
      </c>
      <c r="Z279" s="561">
        <v>39036.767496400716</v>
      </c>
      <c r="AA279" s="561">
        <v>88169.091473120279</v>
      </c>
      <c r="AB279" s="561">
        <v>84335.056858543714</v>
      </c>
      <c r="AC279" s="561">
        <v>121914.49041828525</v>
      </c>
      <c r="AD279" s="561">
        <v>111313.80826322534</v>
      </c>
      <c r="AE279" s="561">
        <v>155146.89835145741</v>
      </c>
      <c r="AF279" s="561">
        <v>187294.12247604737</v>
      </c>
      <c r="AG279" s="561">
        <v>252870.44100977227</v>
      </c>
      <c r="AH279" s="561">
        <v>204706.27576465407</v>
      </c>
      <c r="AI279" s="561">
        <v>261042.35523379379</v>
      </c>
      <c r="AJ279" s="561">
        <v>201767.44687373587</v>
      </c>
      <c r="AK279" s="561">
        <v>152168.20006081948</v>
      </c>
      <c r="AL279" s="561">
        <v>114762.71208406064</v>
      </c>
      <c r="AM279" s="561">
        <v>137762.38551947119</v>
      </c>
      <c r="AN279" s="561">
        <v>124432.6013339968</v>
      </c>
      <c r="AO279" s="561">
        <v>112112.59900630482</v>
      </c>
      <c r="AP279" s="561">
        <v>124120.15640045193</v>
      </c>
      <c r="AQ279" s="561">
        <v>110623.38721567286</v>
      </c>
      <c r="AR279" s="561">
        <v>126952.90963428363</v>
      </c>
      <c r="AS279" s="561">
        <v>94328.908232030168</v>
      </c>
      <c r="AT279" s="561">
        <v>87562.507486273593</v>
      </c>
      <c r="AU279" s="561">
        <v>104982.76826365392</v>
      </c>
      <c r="AV279" s="561">
        <v>137010.98708397659</v>
      </c>
      <c r="AW279" s="561">
        <v>187914.72815046535</v>
      </c>
      <c r="AX279" s="561">
        <v>204473.0708721035</v>
      </c>
      <c r="AY279" s="561">
        <v>206170.38804825293</v>
      </c>
      <c r="AZ279" s="561">
        <v>204947</v>
      </c>
      <c r="BA279" s="561">
        <v>88025.677296019043</v>
      </c>
      <c r="BB279" s="561">
        <v>96551.921615041749</v>
      </c>
      <c r="BC279" s="561">
        <v>68229.31531506301</v>
      </c>
      <c r="BD279" s="561">
        <v>70922.806883663652</v>
      </c>
      <c r="BE279" s="561">
        <v>79347.730525755251</v>
      </c>
      <c r="BF279" s="561">
        <v>136489.25231242829</v>
      </c>
      <c r="BG279" s="561">
        <v>137581.08454642212</v>
      </c>
      <c r="BH279" s="198"/>
      <c r="BI279" s="153"/>
      <c r="BJ279" s="153"/>
    </row>
    <row r="280" spans="1:62">
      <c r="A280" s="169" t="s">
        <v>30</v>
      </c>
      <c r="B280" s="159" t="s">
        <v>171</v>
      </c>
      <c r="C280" s="179" t="s">
        <v>162</v>
      </c>
      <c r="D280" s="158" t="s">
        <v>172</v>
      </c>
      <c r="E280" s="160" t="s">
        <v>157</v>
      </c>
      <c r="F280" s="561">
        <v>26667.265106538867</v>
      </c>
      <c r="G280" s="561">
        <v>43150.529825227924</v>
      </c>
      <c r="H280" s="561">
        <v>38216.083927069114</v>
      </c>
      <c r="I280" s="561">
        <v>30111.531021930758</v>
      </c>
      <c r="J280" s="561">
        <v>23638.109789467122</v>
      </c>
      <c r="K280" s="561">
        <v>32574.106789949346</v>
      </c>
      <c r="L280" s="561">
        <v>17182.352886087388</v>
      </c>
      <c r="M280" s="561">
        <v>23639.559585529689</v>
      </c>
      <c r="N280" s="561">
        <v>32988.941405723453</v>
      </c>
      <c r="O280" s="561">
        <v>29118.05515388419</v>
      </c>
      <c r="P280" s="561">
        <v>27854.43341993753</v>
      </c>
      <c r="Q280" s="561">
        <v>38543.32300940268</v>
      </c>
      <c r="R280" s="561">
        <v>39774.10923137443</v>
      </c>
      <c r="S280" s="561">
        <v>33978.016893289649</v>
      </c>
      <c r="T280" s="561">
        <v>31947.162299187774</v>
      </c>
      <c r="U280" s="561">
        <v>50296.077055987153</v>
      </c>
      <c r="V280" s="561">
        <v>26618.106905311659</v>
      </c>
      <c r="W280" s="561">
        <v>21030.236310310371</v>
      </c>
      <c r="X280" s="561">
        <v>41088.498938386983</v>
      </c>
      <c r="Y280" s="561">
        <v>31993.260601145183</v>
      </c>
      <c r="Z280" s="561">
        <v>45169.063523768011</v>
      </c>
      <c r="AA280" s="561">
        <v>79793.086473003597</v>
      </c>
      <c r="AB280" s="561">
        <v>121344.94265694974</v>
      </c>
      <c r="AC280" s="561">
        <v>60750.966755039357</v>
      </c>
      <c r="AD280" s="561">
        <v>60400.508275894914</v>
      </c>
      <c r="AE280" s="561">
        <v>125061.44559793007</v>
      </c>
      <c r="AF280" s="561">
        <v>205454.10822918772</v>
      </c>
      <c r="AG280" s="561">
        <v>222206.53858422645</v>
      </c>
      <c r="AH280" s="561">
        <v>244476.00904920363</v>
      </c>
      <c r="AI280" s="561">
        <v>190993.88424726523</v>
      </c>
      <c r="AJ280" s="561">
        <v>175771.91888545186</v>
      </c>
      <c r="AK280" s="561">
        <v>141763.37828811916</v>
      </c>
      <c r="AL280" s="561">
        <v>124627.5454957505</v>
      </c>
      <c r="AM280" s="561">
        <v>114904.94935704774</v>
      </c>
      <c r="AN280" s="561">
        <v>119728.00720990064</v>
      </c>
      <c r="AO280" s="561">
        <v>124662.07741559338</v>
      </c>
      <c r="AP280" s="561">
        <v>118498.45738142269</v>
      </c>
      <c r="AQ280" s="561">
        <v>132201.90853605821</v>
      </c>
      <c r="AR280" s="561">
        <v>121534.35289398734</v>
      </c>
      <c r="AS280" s="561">
        <v>176312.94133923698</v>
      </c>
      <c r="AT280" s="561">
        <v>120119.89982373788</v>
      </c>
      <c r="AU280" s="561">
        <v>219611.49297170856</v>
      </c>
      <c r="AV280" s="561">
        <v>171032.74478451256</v>
      </c>
      <c r="AW280" s="561">
        <v>122976.24492971809</v>
      </c>
      <c r="AX280" s="561">
        <v>134778.30975412883</v>
      </c>
      <c r="AY280" s="561">
        <v>139554.2163607961</v>
      </c>
      <c r="AZ280" s="561">
        <v>94857</v>
      </c>
      <c r="BA280" s="561">
        <v>20598.993165502878</v>
      </c>
      <c r="BB280" s="561">
        <v>35221.093786561985</v>
      </c>
      <c r="BC280" s="561">
        <v>50458.940035288018</v>
      </c>
      <c r="BD280" s="561">
        <v>30586.327919740463</v>
      </c>
      <c r="BE280" s="561">
        <v>32256.064143628486</v>
      </c>
      <c r="BF280" s="561">
        <v>31653.633997953068</v>
      </c>
      <c r="BG280" s="561">
        <v>41305.874915582528</v>
      </c>
      <c r="BH280" s="198"/>
      <c r="BI280" s="153"/>
      <c r="BJ280" s="153"/>
    </row>
    <row r="281" spans="1:62">
      <c r="A281" s="169" t="s">
        <v>31</v>
      </c>
      <c r="B281" s="159" t="s">
        <v>171</v>
      </c>
      <c r="C281" s="179" t="s">
        <v>162</v>
      </c>
      <c r="D281" s="158" t="s">
        <v>172</v>
      </c>
      <c r="E281" s="160" t="s">
        <v>157</v>
      </c>
      <c r="F281" s="561">
        <v>56504.139111567711</v>
      </c>
      <c r="G281" s="561">
        <v>88293.120649907491</v>
      </c>
      <c r="H281" s="561">
        <v>150775.65126034012</v>
      </c>
      <c r="I281" s="561">
        <v>235218.46243680167</v>
      </c>
      <c r="J281" s="561">
        <v>166026.24902879595</v>
      </c>
      <c r="K281" s="561">
        <v>206564.17603530866</v>
      </c>
      <c r="L281" s="561">
        <v>131554.03596520456</v>
      </c>
      <c r="M281" s="561">
        <v>92478.637236837239</v>
      </c>
      <c r="N281" s="561">
        <v>150436.79853432911</v>
      </c>
      <c r="O281" s="561">
        <v>112554.51029003449</v>
      </c>
      <c r="P281" s="561">
        <v>119433.48410714052</v>
      </c>
      <c r="Q281" s="561">
        <v>115293.28590505519</v>
      </c>
      <c r="R281" s="561">
        <v>140282.8016971352</v>
      </c>
      <c r="S281" s="561">
        <v>149193.30790848657</v>
      </c>
      <c r="T281" s="561">
        <v>104254.3085176821</v>
      </c>
      <c r="U281" s="561">
        <v>67244.438232951521</v>
      </c>
      <c r="V281" s="561">
        <v>43004.522246309571</v>
      </c>
      <c r="W281" s="561">
        <v>81114.717511606374</v>
      </c>
      <c r="X281" s="561">
        <v>97407.696817391188</v>
      </c>
      <c r="Y281" s="561">
        <v>125460.28563638734</v>
      </c>
      <c r="Z281" s="561">
        <v>142970.98130221514</v>
      </c>
      <c r="AA281" s="561">
        <v>144260.67540254808</v>
      </c>
      <c r="AB281" s="561">
        <v>136029.92287196594</v>
      </c>
      <c r="AC281" s="561">
        <v>177412.4441676795</v>
      </c>
      <c r="AD281" s="561">
        <v>168833.7085512254</v>
      </c>
      <c r="AE281" s="561">
        <v>227121.68024469688</v>
      </c>
      <c r="AF281" s="561">
        <v>278366.8625269102</v>
      </c>
      <c r="AG281" s="561">
        <v>344064.07295865496</v>
      </c>
      <c r="AH281" s="561">
        <v>376688.29176840605</v>
      </c>
      <c r="AI281" s="561">
        <v>405039.79179799877</v>
      </c>
      <c r="AJ281" s="561">
        <v>413424.60186648049</v>
      </c>
      <c r="AK281" s="561">
        <v>283359.83430180995</v>
      </c>
      <c r="AL281" s="561">
        <v>232377.6872355896</v>
      </c>
      <c r="AM281" s="561">
        <v>211603.37716850487</v>
      </c>
      <c r="AN281" s="561">
        <v>215489.54231996933</v>
      </c>
      <c r="AO281" s="561">
        <v>267189.49808945</v>
      </c>
      <c r="AP281" s="561">
        <v>295878.47959366237</v>
      </c>
      <c r="AQ281" s="561">
        <v>328665.12781743985</v>
      </c>
      <c r="AR281" s="561">
        <v>473894.30255525262</v>
      </c>
      <c r="AS281" s="561">
        <v>370461.45991048019</v>
      </c>
      <c r="AT281" s="561">
        <v>382411.36633354484</v>
      </c>
      <c r="AU281" s="561">
        <v>375457.11427638039</v>
      </c>
      <c r="AV281" s="561">
        <v>352520.1886555535</v>
      </c>
      <c r="AW281" s="561">
        <v>399548.87144066917</v>
      </c>
      <c r="AX281" s="561">
        <v>412448.10417970701</v>
      </c>
      <c r="AY281" s="561">
        <v>474547.20286243613</v>
      </c>
      <c r="AZ281" s="561">
        <v>347808</v>
      </c>
      <c r="BA281" s="561">
        <v>325986.94228871446</v>
      </c>
      <c r="BB281" s="561">
        <v>216505.87163172761</v>
      </c>
      <c r="BC281" s="561">
        <v>201854.01737602855</v>
      </c>
      <c r="BD281" s="561">
        <v>157178.06816211494</v>
      </c>
      <c r="BE281" s="561">
        <v>210446.82502959413</v>
      </c>
      <c r="BF281" s="561">
        <v>219339.63388701319</v>
      </c>
      <c r="BG281" s="561">
        <v>260337.88610684639</v>
      </c>
      <c r="BH281" s="198"/>
      <c r="BI281" s="153"/>
      <c r="BJ281" s="153"/>
    </row>
    <row r="282" spans="1:62">
      <c r="A282" s="169" t="s">
        <v>32</v>
      </c>
      <c r="B282" s="159" t="s">
        <v>171</v>
      </c>
      <c r="C282" s="179" t="s">
        <v>162</v>
      </c>
      <c r="D282" s="158" t="s">
        <v>172</v>
      </c>
      <c r="E282" s="160" t="s">
        <v>157</v>
      </c>
      <c r="F282" s="561">
        <v>11053.417377474083</v>
      </c>
      <c r="G282" s="561">
        <v>10681.228051832641</v>
      </c>
      <c r="H282" s="561">
        <v>8710.3843698013607</v>
      </c>
      <c r="I282" s="561">
        <v>8673.9097335899423</v>
      </c>
      <c r="J282" s="561">
        <v>2034.3488079630672</v>
      </c>
      <c r="K282" s="561">
        <v>5752.4403205524795</v>
      </c>
      <c r="L282" s="561">
        <v>6416.1209986803533</v>
      </c>
      <c r="M282" s="561">
        <v>7828.4008297422333</v>
      </c>
      <c r="N282" s="561">
        <v>9637.1430983764585</v>
      </c>
      <c r="O282" s="561">
        <v>13449.133576017801</v>
      </c>
      <c r="P282" s="561">
        <v>16853.295655342907</v>
      </c>
      <c r="Q282" s="561">
        <v>24799.732556042716</v>
      </c>
      <c r="R282" s="561">
        <v>25259.89029516124</v>
      </c>
      <c r="S282" s="561">
        <v>25635.34976496757</v>
      </c>
      <c r="T282" s="561">
        <v>12037.357368681838</v>
      </c>
      <c r="U282" s="561">
        <v>11074.582225003931</v>
      </c>
      <c r="V282" s="561">
        <v>8982.7371276892445</v>
      </c>
      <c r="W282" s="561">
        <v>11684.442414903129</v>
      </c>
      <c r="X282" s="561">
        <v>15200.175919955707</v>
      </c>
      <c r="Y282" s="561">
        <v>21168.808271533591</v>
      </c>
      <c r="Z282" s="561">
        <v>26615.309532217427</v>
      </c>
      <c r="AA282" s="561">
        <v>36057.547769346937</v>
      </c>
      <c r="AB282" s="561">
        <v>21359.866533168242</v>
      </c>
      <c r="AC282" s="561">
        <v>28143.143026000711</v>
      </c>
      <c r="AD282" s="561">
        <v>27660.537516480355</v>
      </c>
      <c r="AE282" s="561">
        <v>44679.190666557319</v>
      </c>
      <c r="AF282" s="561">
        <v>46154.536797462824</v>
      </c>
      <c r="AG282" s="561">
        <v>39914.038800512761</v>
      </c>
      <c r="AH282" s="561">
        <v>31864.549351532321</v>
      </c>
      <c r="AI282" s="561">
        <v>42614.658129508476</v>
      </c>
      <c r="AJ282" s="561">
        <v>43686.794711437513</v>
      </c>
      <c r="AK282" s="561">
        <v>43409.064811060758</v>
      </c>
      <c r="AL282" s="561">
        <v>33654.88746805799</v>
      </c>
      <c r="AM282" s="561">
        <v>42502.475891209055</v>
      </c>
      <c r="AN282" s="561">
        <v>57403.005199924031</v>
      </c>
      <c r="AO282" s="561">
        <v>43393.270183324079</v>
      </c>
      <c r="AP282" s="561">
        <v>55782.118958159532</v>
      </c>
      <c r="AQ282" s="561">
        <v>56183.707585335156</v>
      </c>
      <c r="AR282" s="561">
        <v>137968.38650360334</v>
      </c>
      <c r="AS282" s="561">
        <v>89958.200087008998</v>
      </c>
      <c r="AT282" s="561">
        <v>58529.785476670542</v>
      </c>
      <c r="AU282" s="561">
        <v>63655.755544224274</v>
      </c>
      <c r="AV282" s="561">
        <v>77157.551864851863</v>
      </c>
      <c r="AW282" s="561">
        <v>82044.58173535559</v>
      </c>
      <c r="AX282" s="561">
        <v>83696.705358397041</v>
      </c>
      <c r="AY282" s="561">
        <v>86202.428850866752</v>
      </c>
      <c r="AZ282" s="561">
        <v>51808</v>
      </c>
      <c r="BA282" s="561">
        <v>57297.574525953947</v>
      </c>
      <c r="BB282" s="561">
        <v>40579.720953240445</v>
      </c>
      <c r="BC282" s="561">
        <v>58782.210557310478</v>
      </c>
      <c r="BD282" s="561">
        <v>61762.522628630766</v>
      </c>
      <c r="BE282" s="561">
        <v>49037.721267562585</v>
      </c>
      <c r="BF282" s="561">
        <v>36749.30629041823</v>
      </c>
      <c r="BG282" s="561">
        <v>26713.95688146304</v>
      </c>
      <c r="BH282" s="198"/>
      <c r="BI282" s="153"/>
      <c r="BJ282" s="153"/>
    </row>
    <row r="283" spans="1:62">
      <c r="A283" s="161" t="s">
        <v>158</v>
      </c>
      <c r="B283" s="162" t="s">
        <v>171</v>
      </c>
      <c r="C283" s="180" t="s">
        <v>162</v>
      </c>
      <c r="D283" s="161" t="s">
        <v>172</v>
      </c>
      <c r="E283" s="163" t="s">
        <v>157</v>
      </c>
      <c r="F283" s="562">
        <v>884524.06347727973</v>
      </c>
      <c r="G283" s="562">
        <v>1147441.3944564885</v>
      </c>
      <c r="H283" s="562">
        <v>1487267.461511415</v>
      </c>
      <c r="I283" s="562">
        <v>1827067.6277321668</v>
      </c>
      <c r="J283" s="562">
        <v>1509136.6171253051</v>
      </c>
      <c r="K283" s="562">
        <v>1937070.5560420603</v>
      </c>
      <c r="L283" s="562">
        <v>1528538.10710105</v>
      </c>
      <c r="M283" s="562">
        <v>1729295.2785934031</v>
      </c>
      <c r="N283" s="562">
        <v>1874712.0405589594</v>
      </c>
      <c r="O283" s="562">
        <v>1833053.1073028713</v>
      </c>
      <c r="P283" s="562">
        <v>1860851.4916390867</v>
      </c>
      <c r="Q283" s="562">
        <v>2032167.7262938924</v>
      </c>
      <c r="R283" s="562">
        <v>1750024.8092402031</v>
      </c>
      <c r="S283" s="562">
        <v>1859106.8837147148</v>
      </c>
      <c r="T283" s="562">
        <v>1296775.3859954982</v>
      </c>
      <c r="U283" s="562">
        <v>1143175.9639117918</v>
      </c>
      <c r="V283" s="562">
        <v>1065808.4013431019</v>
      </c>
      <c r="W283" s="562">
        <v>1245333.2444934139</v>
      </c>
      <c r="X283" s="562">
        <v>1821970.209666319</v>
      </c>
      <c r="Y283" s="562">
        <v>1820294.0197196919</v>
      </c>
      <c r="Z283" s="562">
        <v>1883040.7236180787</v>
      </c>
      <c r="AA283" s="562">
        <v>2514732.0882160044</v>
      </c>
      <c r="AB283" s="562">
        <v>2546809.0665511307</v>
      </c>
      <c r="AC283" s="562">
        <v>3148884.785069007</v>
      </c>
      <c r="AD283" s="562">
        <v>4142391.9764972469</v>
      </c>
      <c r="AE283" s="562">
        <v>5481088.3837602017</v>
      </c>
      <c r="AF283" s="562">
        <v>6895358.8362622019</v>
      </c>
      <c r="AG283" s="562">
        <v>7842907.0588541329</v>
      </c>
      <c r="AH283" s="562">
        <v>7364395.4314007247</v>
      </c>
      <c r="AI283" s="562">
        <v>7346937.5201597791</v>
      </c>
      <c r="AJ283" s="562">
        <v>7269631.5173097262</v>
      </c>
      <c r="AK283" s="562">
        <v>6287312.9355375087</v>
      </c>
      <c r="AL283" s="562">
        <v>5790275.6997675793</v>
      </c>
      <c r="AM283" s="562">
        <v>5356053.284546257</v>
      </c>
      <c r="AN283" s="562">
        <v>6329548.7600085903</v>
      </c>
      <c r="AO283" s="562">
        <v>5594981.3982601743</v>
      </c>
      <c r="AP283" s="562">
        <v>5887745.3320985949</v>
      </c>
      <c r="AQ283" s="562">
        <v>6135023.7417106833</v>
      </c>
      <c r="AR283" s="562">
        <v>6793334.9970961632</v>
      </c>
      <c r="AS283" s="562">
        <v>6683163.1230044225</v>
      </c>
      <c r="AT283" s="562">
        <v>6429044.2016912308</v>
      </c>
      <c r="AU283" s="562">
        <v>7203659.6490191873</v>
      </c>
      <c r="AV283" s="562">
        <v>7236074.742863995</v>
      </c>
      <c r="AW283" s="562">
        <v>7266841.289398239</v>
      </c>
      <c r="AX283" s="562">
        <v>7444815.8392777871</v>
      </c>
      <c r="AY283" s="562">
        <v>7508416.7401032811</v>
      </c>
      <c r="AZ283" s="562">
        <v>6305263</v>
      </c>
      <c r="BA283" s="562">
        <v>4683283.2293017963</v>
      </c>
      <c r="BB283" s="562">
        <v>4635717.5789265437</v>
      </c>
      <c r="BC283" s="562">
        <v>4220798.8449192951</v>
      </c>
      <c r="BD283" s="562">
        <v>3851397.4280990036</v>
      </c>
      <c r="BE283" s="562">
        <v>3989038.4310635361</v>
      </c>
      <c r="BF283" s="562">
        <v>3653412.1636464223</v>
      </c>
      <c r="BG283" s="562">
        <v>3334472.1145117576</v>
      </c>
      <c r="BH283" s="198"/>
      <c r="BI283" s="153"/>
      <c r="BJ283" s="153"/>
    </row>
    <row r="284" spans="1:62">
      <c r="A284" s="158" t="s">
        <v>159</v>
      </c>
      <c r="B284" s="159" t="s">
        <v>171</v>
      </c>
      <c r="C284" s="179" t="s">
        <v>162</v>
      </c>
      <c r="D284" s="158" t="s">
        <v>172</v>
      </c>
      <c r="E284" s="160" t="s">
        <v>157</v>
      </c>
      <c r="F284" s="561">
        <v>884524.0634772823</v>
      </c>
      <c r="G284" s="561">
        <v>1147441.3944564865</v>
      </c>
      <c r="H284" s="561">
        <v>1487267.4615114147</v>
      </c>
      <c r="I284" s="561">
        <v>1827067.6277321668</v>
      </c>
      <c r="J284" s="561">
        <v>1509136.6171253088</v>
      </c>
      <c r="K284" s="561">
        <v>1937070.5560420621</v>
      </c>
      <c r="L284" s="561">
        <v>1528538.1071010516</v>
      </c>
      <c r="M284" s="561">
        <v>1729295.2785934017</v>
      </c>
      <c r="N284" s="561">
        <v>1745265.1413993563</v>
      </c>
      <c r="O284" s="561">
        <v>1716694.8351941938</v>
      </c>
      <c r="P284" s="561">
        <v>1706106.2513953783</v>
      </c>
      <c r="Q284" s="561">
        <v>1893789.2925044044</v>
      </c>
      <c r="R284" s="561">
        <v>1624555.6708284176</v>
      </c>
      <c r="S284" s="561">
        <v>1747453.2761359401</v>
      </c>
      <c r="T284" s="561">
        <v>1218058.487323897</v>
      </c>
      <c r="U284" s="561">
        <v>1053977.1699779937</v>
      </c>
      <c r="V284" s="561">
        <v>1010528.6360604973</v>
      </c>
      <c r="W284" s="561">
        <v>1202254.1507396528</v>
      </c>
      <c r="X284" s="561">
        <v>1632037.4280662553</v>
      </c>
      <c r="Y284" s="561">
        <v>1787671.5495920314</v>
      </c>
      <c r="Z284" s="561">
        <v>1860192.8241380055</v>
      </c>
      <c r="AA284" s="561">
        <v>2477275.6334770462</v>
      </c>
      <c r="AB284" s="561">
        <v>2432956.4712608717</v>
      </c>
      <c r="AC284" s="561">
        <v>3116990.6485988158</v>
      </c>
      <c r="AD284" s="561">
        <v>4119746.9064157419</v>
      </c>
      <c r="AE284" s="561">
        <v>5465457.026096181</v>
      </c>
      <c r="AF284" s="561">
        <v>6861060.1261014771</v>
      </c>
      <c r="AG284" s="561">
        <v>7801265.2998306314</v>
      </c>
      <c r="AH284" s="561">
        <v>7329380.0520863812</v>
      </c>
      <c r="AI284" s="561">
        <v>7296150.8746477868</v>
      </c>
      <c r="AJ284" s="561">
        <v>7228767.5913869003</v>
      </c>
      <c r="AK284" s="561">
        <v>6256024.282541885</v>
      </c>
      <c r="AL284" s="561">
        <v>5748890.6343682623</v>
      </c>
      <c r="AM284" s="561">
        <v>5330089.3551293258</v>
      </c>
      <c r="AN284" s="561">
        <v>6307825.8836278291</v>
      </c>
      <c r="AO284" s="561">
        <v>5480480.0245432546</v>
      </c>
      <c r="AP284" s="561">
        <v>5548988.5490166117</v>
      </c>
      <c r="AQ284" s="561">
        <v>6104266.1258903109</v>
      </c>
      <c r="AR284" s="561">
        <v>6758182.6484088898</v>
      </c>
      <c r="AS284" s="561">
        <v>6648406.4917120589</v>
      </c>
      <c r="AT284" s="561">
        <v>6402094.1876893742</v>
      </c>
      <c r="AU284" s="561">
        <v>7178125.6633646851</v>
      </c>
      <c r="AV284" s="561">
        <v>7189175.2158723455</v>
      </c>
      <c r="AW284" s="561">
        <v>7226194.026858259</v>
      </c>
      <c r="AX284" s="561">
        <v>7400333.632894991</v>
      </c>
      <c r="AY284" s="561">
        <v>7471169.4093370549</v>
      </c>
      <c r="AZ284" s="561">
        <v>6253488</v>
      </c>
      <c r="BA284" s="561">
        <v>4601127.9777775761</v>
      </c>
      <c r="BB284" s="561">
        <v>4539460.5362186087</v>
      </c>
      <c r="BC284" s="561">
        <v>4212239.2446347047</v>
      </c>
      <c r="BD284" s="561">
        <v>3843857.746717968</v>
      </c>
      <c r="BE284" s="561">
        <v>3973506.7871354464</v>
      </c>
      <c r="BF284" s="561">
        <v>3637183.4330280661</v>
      </c>
      <c r="BG284" s="561">
        <v>3314886.3531583901</v>
      </c>
      <c r="BH284" s="198"/>
      <c r="BI284" s="153"/>
      <c r="BJ284" s="153"/>
    </row>
    <row r="285" spans="1:62">
      <c r="A285" s="167" t="s">
        <v>160</v>
      </c>
      <c r="B285" s="166" t="s">
        <v>171</v>
      </c>
      <c r="C285" s="181" t="s">
        <v>162</v>
      </c>
      <c r="D285" s="167" t="s">
        <v>172</v>
      </c>
      <c r="E285" s="168" t="s">
        <v>157</v>
      </c>
      <c r="F285" s="563">
        <v>-2.5611370801925659E-9</v>
      </c>
      <c r="G285" s="563">
        <v>2.0954757928848267E-9</v>
      </c>
      <c r="H285" s="563">
        <v>2.3283064365386963E-10</v>
      </c>
      <c r="I285" s="563">
        <v>0</v>
      </c>
      <c r="J285" s="563">
        <v>-3.7252902984619141E-9</v>
      </c>
      <c r="K285" s="563">
        <v>-1.862645149230957E-9</v>
      </c>
      <c r="L285" s="563">
        <v>-1.6298145055770874E-9</v>
      </c>
      <c r="M285" s="563">
        <v>1.3969838619232178E-9</v>
      </c>
      <c r="N285" s="563">
        <v>129446.89915960305</v>
      </c>
      <c r="O285" s="563">
        <v>116358.27210867754</v>
      </c>
      <c r="P285" s="563">
        <v>154745.24024370848</v>
      </c>
      <c r="Q285" s="563">
        <v>138378.43378948793</v>
      </c>
      <c r="R285" s="563">
        <v>125469.13841178548</v>
      </c>
      <c r="S285" s="563">
        <v>111653.60757877468</v>
      </c>
      <c r="T285" s="563">
        <v>78716.8986716012</v>
      </c>
      <c r="U285" s="563">
        <v>89198.793933798093</v>
      </c>
      <c r="V285" s="563">
        <v>55279.765282604611</v>
      </c>
      <c r="W285" s="563">
        <v>43079.093753761146</v>
      </c>
      <c r="X285" s="563">
        <v>189932.78160006367</v>
      </c>
      <c r="Y285" s="563">
        <v>32622.470127660548</v>
      </c>
      <c r="Z285" s="563">
        <v>22847.899480073247</v>
      </c>
      <c r="AA285" s="563">
        <v>37456.454738958273</v>
      </c>
      <c r="AB285" s="563">
        <v>113852.59529025899</v>
      </c>
      <c r="AC285" s="563">
        <v>31894.136470191181</v>
      </c>
      <c r="AD285" s="563">
        <v>22645.070081504993</v>
      </c>
      <c r="AE285" s="563">
        <v>15631.357664020732</v>
      </c>
      <c r="AF285" s="563">
        <v>34298.710160724819</v>
      </c>
      <c r="AG285" s="563">
        <v>41641.759023501538</v>
      </c>
      <c r="AH285" s="563">
        <v>35015.379314343445</v>
      </c>
      <c r="AI285" s="563">
        <v>50786.645511992276</v>
      </c>
      <c r="AJ285" s="563">
        <v>40863.925922825933</v>
      </c>
      <c r="AK285" s="563">
        <v>31288.652995623648</v>
      </c>
      <c r="AL285" s="563">
        <v>41385.065399317071</v>
      </c>
      <c r="AM285" s="563">
        <v>25963.929416931234</v>
      </c>
      <c r="AN285" s="563">
        <v>21722.876380761154</v>
      </c>
      <c r="AO285" s="563">
        <v>114501.37371691968</v>
      </c>
      <c r="AP285" s="563">
        <v>338756.78308198322</v>
      </c>
      <c r="AQ285" s="563">
        <v>30757.615820372477</v>
      </c>
      <c r="AR285" s="563">
        <v>35152.34868727345</v>
      </c>
      <c r="AS285" s="563">
        <v>34756.631292363629</v>
      </c>
      <c r="AT285" s="563">
        <v>26950.014001856558</v>
      </c>
      <c r="AU285" s="563">
        <v>25533.985654502176</v>
      </c>
      <c r="AV285" s="563">
        <v>46899.526991649531</v>
      </c>
      <c r="AW285" s="563">
        <v>40647.262539980002</v>
      </c>
      <c r="AX285" s="563">
        <v>44482.206382796168</v>
      </c>
      <c r="AY285" s="563">
        <v>37247.330766226165</v>
      </c>
      <c r="AZ285" s="563">
        <v>51775</v>
      </c>
      <c r="BA285" s="563">
        <v>82155.251524220221</v>
      </c>
      <c r="BB285" s="563">
        <v>96257.042707934976</v>
      </c>
      <c r="BC285" s="563">
        <v>8559.6002845903859</v>
      </c>
      <c r="BD285" s="563">
        <v>7539.6813810355961</v>
      </c>
      <c r="BE285" s="563">
        <v>15531.643928089645</v>
      </c>
      <c r="BF285" s="563">
        <v>16228.730618356261</v>
      </c>
      <c r="BG285" s="563">
        <v>19585.761353367474</v>
      </c>
      <c r="BH285" s="198"/>
      <c r="BI285" s="153"/>
      <c r="BJ285" s="153"/>
    </row>
    <row r="286" spans="1:62">
      <c r="A286" s="169" t="s">
        <v>11</v>
      </c>
      <c r="B286" s="159" t="s">
        <v>171</v>
      </c>
      <c r="C286" s="179" t="s">
        <v>163</v>
      </c>
      <c r="D286" s="158" t="s">
        <v>172</v>
      </c>
      <c r="E286" s="160" t="s">
        <v>157</v>
      </c>
      <c r="F286" s="561">
        <v>155427.53728489717</v>
      </c>
      <c r="G286" s="561">
        <v>201123.65057032678</v>
      </c>
      <c r="H286" s="561">
        <v>271279.08221913851</v>
      </c>
      <c r="I286" s="561">
        <v>275727.27967297257</v>
      </c>
      <c r="J286" s="561">
        <v>333814.48315109813</v>
      </c>
      <c r="K286" s="561">
        <v>360701.22617068823</v>
      </c>
      <c r="L286" s="561">
        <v>370257.27814924944</v>
      </c>
      <c r="M286" s="561">
        <v>567073.28533923451</v>
      </c>
      <c r="N286" s="561">
        <v>358519.17938895442</v>
      </c>
      <c r="O286" s="561">
        <v>313336.62926682096</v>
      </c>
      <c r="P286" s="561">
        <v>248928.16728973106</v>
      </c>
      <c r="Q286" s="561">
        <v>271379.6977198954</v>
      </c>
      <c r="R286" s="561">
        <v>457516.57992892503</v>
      </c>
      <c r="S286" s="561">
        <v>320300.54459926084</v>
      </c>
      <c r="T286" s="561">
        <v>295257.43800970045</v>
      </c>
      <c r="U286" s="561">
        <v>240264.42736361601</v>
      </c>
      <c r="V286" s="561">
        <v>287245.14473205153</v>
      </c>
      <c r="W286" s="561">
        <v>346933.06050841865</v>
      </c>
      <c r="X286" s="561">
        <v>515199.39151806082</v>
      </c>
      <c r="Y286" s="561">
        <v>525015.84885383595</v>
      </c>
      <c r="Z286" s="561">
        <v>450828.94083064282</v>
      </c>
      <c r="AA286" s="561">
        <v>488391.15642898675</v>
      </c>
      <c r="AB286" s="561">
        <v>470209.79556160572</v>
      </c>
      <c r="AC286" s="561">
        <v>407907.08416271408</v>
      </c>
      <c r="AD286" s="561">
        <v>535162.12669587566</v>
      </c>
      <c r="AE286" s="561">
        <v>677550.30665306398</v>
      </c>
      <c r="AF286" s="561">
        <v>863874.49463781412</v>
      </c>
      <c r="AG286" s="561">
        <v>651439.79281877412</v>
      </c>
      <c r="AH286" s="561">
        <v>567408.47124581237</v>
      </c>
      <c r="AI286" s="561">
        <v>848382.16298945644</v>
      </c>
      <c r="AJ286" s="561">
        <v>765411.90175639454</v>
      </c>
      <c r="AK286" s="561">
        <v>770670.86757598887</v>
      </c>
      <c r="AL286" s="561">
        <v>980588.05858686322</v>
      </c>
      <c r="AM286" s="561">
        <v>551887.94224600447</v>
      </c>
      <c r="AN286" s="561">
        <v>524366.58241936367</v>
      </c>
      <c r="AO286" s="561">
        <v>427573.8508430114</v>
      </c>
      <c r="AP286" s="561">
        <v>482580.55967290018</v>
      </c>
      <c r="AQ286" s="561">
        <v>457370.42584869743</v>
      </c>
      <c r="AR286" s="561">
        <v>442811.09931562777</v>
      </c>
      <c r="AS286" s="561">
        <v>391744.90826884407</v>
      </c>
      <c r="AT286" s="561">
        <v>402521.44857226242</v>
      </c>
      <c r="AU286" s="561">
        <v>377020.33139238408</v>
      </c>
      <c r="AV286" s="561">
        <v>452134.61112985003</v>
      </c>
      <c r="AW286" s="561">
        <v>560744.95924057451</v>
      </c>
      <c r="AX286" s="561">
        <v>784366.75103253988</v>
      </c>
      <c r="AY286" s="561">
        <v>528927.36176832148</v>
      </c>
      <c r="AZ286" s="561">
        <v>403868</v>
      </c>
      <c r="BA286" s="561">
        <v>199310.16773683191</v>
      </c>
      <c r="BB286" s="561">
        <v>290769.53044697444</v>
      </c>
      <c r="BC286" s="561">
        <v>254713.78379757385</v>
      </c>
      <c r="BD286" s="561">
        <v>209465.98305637343</v>
      </c>
      <c r="BE286" s="561">
        <v>279405.03459397599</v>
      </c>
      <c r="BF286" s="561">
        <v>72182.051830187527</v>
      </c>
      <c r="BG286" s="561">
        <v>73344.194228878841</v>
      </c>
      <c r="BH286" s="198"/>
      <c r="BI286" s="153"/>
      <c r="BJ286" s="153"/>
    </row>
    <row r="287" spans="1:62">
      <c r="A287" s="169" t="s">
        <v>17</v>
      </c>
      <c r="B287" s="159" t="s">
        <v>171</v>
      </c>
      <c r="C287" s="179" t="s">
        <v>163</v>
      </c>
      <c r="D287" s="158" t="s">
        <v>172</v>
      </c>
      <c r="E287" s="160" t="s">
        <v>157</v>
      </c>
      <c r="F287" s="561">
        <v>146651.97141656713</v>
      </c>
      <c r="G287" s="561">
        <v>201556.69130167685</v>
      </c>
      <c r="H287" s="561">
        <v>215658.27123980699</v>
      </c>
      <c r="I287" s="561">
        <v>218111.53962032002</v>
      </c>
      <c r="J287" s="561">
        <v>167048.59315520906</v>
      </c>
      <c r="K287" s="561">
        <v>178688.99997957653</v>
      </c>
      <c r="L287" s="561">
        <v>158486.38414189764</v>
      </c>
      <c r="M287" s="561">
        <v>91694.612184479818</v>
      </c>
      <c r="N287" s="561">
        <v>96456.68261573487</v>
      </c>
      <c r="O287" s="561">
        <v>102315.12285660904</v>
      </c>
      <c r="P287" s="561">
        <v>127327.9875690191</v>
      </c>
      <c r="Q287" s="561">
        <v>98993.199791782623</v>
      </c>
      <c r="R287" s="561">
        <v>107411.07358573722</v>
      </c>
      <c r="S287" s="561">
        <v>164868.93202635291</v>
      </c>
      <c r="T287" s="561">
        <v>148008.74821839991</v>
      </c>
      <c r="U287" s="561">
        <v>172150.93004207959</v>
      </c>
      <c r="V287" s="561">
        <v>176774.28950460683</v>
      </c>
      <c r="W287" s="561">
        <v>166173.50872835953</v>
      </c>
      <c r="X287" s="561">
        <v>188382.60949275465</v>
      </c>
      <c r="Y287" s="561">
        <v>200005.54612104187</v>
      </c>
      <c r="Z287" s="561">
        <v>135720.64219353825</v>
      </c>
      <c r="AA287" s="561">
        <v>146406.03952013404</v>
      </c>
      <c r="AB287" s="561">
        <v>150251.74295653423</v>
      </c>
      <c r="AC287" s="561">
        <v>134473.72390575652</v>
      </c>
      <c r="AD287" s="561">
        <v>119865.66138642447</v>
      </c>
      <c r="AE287" s="561">
        <v>145982.43957197192</v>
      </c>
      <c r="AF287" s="561">
        <v>172655.05430700001</v>
      </c>
      <c r="AG287" s="561">
        <v>191857.02482495288</v>
      </c>
      <c r="AH287" s="561">
        <v>132271.3500263443</v>
      </c>
      <c r="AI287" s="561">
        <v>137526.46874825505</v>
      </c>
      <c r="AJ287" s="561">
        <v>193895.89263649093</v>
      </c>
      <c r="AK287" s="561">
        <v>197886.35633480569</v>
      </c>
      <c r="AL287" s="561">
        <v>223375.79965641408</v>
      </c>
      <c r="AM287" s="561">
        <v>155977.73232998938</v>
      </c>
      <c r="AN287" s="561">
        <v>154886.36958276731</v>
      </c>
      <c r="AO287" s="561">
        <v>131172.32961987576</v>
      </c>
      <c r="AP287" s="561">
        <v>154134.17816730856</v>
      </c>
      <c r="AQ287" s="561">
        <v>154454.72066155288</v>
      </c>
      <c r="AR287" s="561">
        <v>173618.92258697838</v>
      </c>
      <c r="AS287" s="561">
        <v>223713.74624896381</v>
      </c>
      <c r="AT287" s="561">
        <v>248055.07608965313</v>
      </c>
      <c r="AU287" s="561">
        <v>183258.05846597272</v>
      </c>
      <c r="AV287" s="561">
        <v>175499.21941640112</v>
      </c>
      <c r="AW287" s="561">
        <v>228270.58016078032</v>
      </c>
      <c r="AX287" s="561">
        <v>221658.08046283701</v>
      </c>
      <c r="AY287" s="561">
        <v>207999.16179047563</v>
      </c>
      <c r="AZ287" s="561">
        <v>175730</v>
      </c>
      <c r="BA287" s="561">
        <v>112503.94608122518</v>
      </c>
      <c r="BB287" s="561">
        <v>82907.794886127813</v>
      </c>
      <c r="BC287" s="561">
        <v>80401.819523543571</v>
      </c>
      <c r="BD287" s="561">
        <v>106709.75964338265</v>
      </c>
      <c r="BE287" s="561">
        <v>49310.618670089549</v>
      </c>
      <c r="BF287" s="561">
        <v>58105.372027671016</v>
      </c>
      <c r="BG287" s="561">
        <v>81182.505062499491</v>
      </c>
      <c r="BH287" s="198"/>
      <c r="BI287" s="153"/>
      <c r="BJ287" s="153"/>
    </row>
    <row r="288" spans="1:62">
      <c r="A288" s="169" t="s">
        <v>18</v>
      </c>
      <c r="B288" s="159" t="s">
        <v>171</v>
      </c>
      <c r="C288" s="179" t="s">
        <v>163</v>
      </c>
      <c r="D288" s="158" t="s">
        <v>172</v>
      </c>
      <c r="E288" s="160" t="s">
        <v>157</v>
      </c>
      <c r="F288" s="561">
        <v>29091.394918895749</v>
      </c>
      <c r="G288" s="561">
        <v>40632.755723580216</v>
      </c>
      <c r="H288" s="561">
        <v>47207.403445937591</v>
      </c>
      <c r="I288" s="561">
        <v>41601.293393790744</v>
      </c>
      <c r="J288" s="561">
        <v>14428.66333085193</v>
      </c>
      <c r="K288" s="561">
        <v>21598.426527015185</v>
      </c>
      <c r="L288" s="561">
        <v>22005.580766553892</v>
      </c>
      <c r="M288" s="561">
        <v>18639.350903180584</v>
      </c>
      <c r="N288" s="561">
        <v>14497.024018400967</v>
      </c>
      <c r="O288" s="561">
        <v>15697.215975380059</v>
      </c>
      <c r="P288" s="561">
        <v>11128.266370945883</v>
      </c>
      <c r="Q288" s="561">
        <v>10388.029431013185</v>
      </c>
      <c r="R288" s="561">
        <v>7065.3093470780304</v>
      </c>
      <c r="S288" s="561">
        <v>20439.414467501774</v>
      </c>
      <c r="T288" s="561">
        <v>16663.614038532298</v>
      </c>
      <c r="U288" s="561">
        <v>18361.761410057698</v>
      </c>
      <c r="V288" s="561">
        <v>25268.951823885753</v>
      </c>
      <c r="W288" s="561">
        <v>39474.740884336505</v>
      </c>
      <c r="X288" s="561">
        <v>52203.482649858248</v>
      </c>
      <c r="Y288" s="561">
        <v>38831.256221871299</v>
      </c>
      <c r="Z288" s="561">
        <v>18855.206698291171</v>
      </c>
      <c r="AA288" s="561">
        <v>21756.524693269919</v>
      </c>
      <c r="AB288" s="561">
        <v>22435.287140696339</v>
      </c>
      <c r="AC288" s="561">
        <v>23522.043432800576</v>
      </c>
      <c r="AD288" s="561">
        <v>27008.43684925673</v>
      </c>
      <c r="AE288" s="561">
        <v>41718.915209330888</v>
      </c>
      <c r="AF288" s="561">
        <v>81603.885779516742</v>
      </c>
      <c r="AG288" s="561">
        <v>94371.34340509263</v>
      </c>
      <c r="AH288" s="561">
        <v>115380.91966893089</v>
      </c>
      <c r="AI288" s="561">
        <v>131445.41638486474</v>
      </c>
      <c r="AJ288" s="561">
        <v>146458.02953782375</v>
      </c>
      <c r="AK288" s="561">
        <v>80261.793620963639</v>
      </c>
      <c r="AL288" s="561">
        <v>72242.191641960904</v>
      </c>
      <c r="AM288" s="561">
        <v>69110.649647852595</v>
      </c>
      <c r="AN288" s="561">
        <v>96205.036589419746</v>
      </c>
      <c r="AO288" s="561">
        <v>101144.42216601511</v>
      </c>
      <c r="AP288" s="561">
        <v>79178.191246918461</v>
      </c>
      <c r="AQ288" s="561">
        <v>92386.955370290423</v>
      </c>
      <c r="AR288" s="561">
        <v>90900.133357020473</v>
      </c>
      <c r="AS288" s="561">
        <v>127117.5331667039</v>
      </c>
      <c r="AT288" s="561">
        <v>106938.52050914665</v>
      </c>
      <c r="AU288" s="561">
        <v>84115.762990702438</v>
      </c>
      <c r="AV288" s="561">
        <v>80605.410996724386</v>
      </c>
      <c r="AW288" s="561">
        <v>82657.445117333118</v>
      </c>
      <c r="AX288" s="561">
        <v>86614.023137717435</v>
      </c>
      <c r="AY288" s="561">
        <v>113804.76070423913</v>
      </c>
      <c r="AZ288" s="561">
        <v>144989</v>
      </c>
      <c r="BA288" s="561">
        <v>82344.460319768259</v>
      </c>
      <c r="BB288" s="561">
        <v>58145.936389202754</v>
      </c>
      <c r="BC288" s="561">
        <v>62794.745066830445</v>
      </c>
      <c r="BD288" s="561">
        <v>35255.256224862504</v>
      </c>
      <c r="BE288" s="561">
        <v>56874.067279451403</v>
      </c>
      <c r="BF288" s="561">
        <v>27734.593190939875</v>
      </c>
      <c r="BG288" s="561">
        <v>34073.515788368801</v>
      </c>
      <c r="BH288" s="198"/>
      <c r="BI288" s="153"/>
      <c r="BJ288" s="153"/>
    </row>
    <row r="289" spans="1:62">
      <c r="A289" s="169" t="s">
        <v>19</v>
      </c>
      <c r="B289" s="159" t="s">
        <v>171</v>
      </c>
      <c r="C289" s="179" t="s">
        <v>163</v>
      </c>
      <c r="D289" s="158" t="s">
        <v>172</v>
      </c>
      <c r="E289" s="160" t="s">
        <v>157</v>
      </c>
      <c r="F289" s="561">
        <v>4629.9051527867759</v>
      </c>
      <c r="G289" s="561">
        <v>3586.5858899874338</v>
      </c>
      <c r="H289" s="561">
        <v>6256.7178312232854</v>
      </c>
      <c r="I289" s="561">
        <v>4353.925282911011</v>
      </c>
      <c r="J289" s="561">
        <v>13651.12511865695</v>
      </c>
      <c r="K289" s="561">
        <v>19260.651032190748</v>
      </c>
      <c r="L289" s="561">
        <v>22276.958464875635</v>
      </c>
      <c r="M289" s="561">
        <v>22081.461743198033</v>
      </c>
      <c r="N289" s="561">
        <v>18793.207973124874</v>
      </c>
      <c r="O289" s="561">
        <v>33042.045018828539</v>
      </c>
      <c r="P289" s="561">
        <v>23266.584660123273</v>
      </c>
      <c r="Q289" s="561">
        <v>18712.357790937098</v>
      </c>
      <c r="R289" s="561">
        <v>27882.02605805971</v>
      </c>
      <c r="S289" s="561">
        <v>26831.690944389549</v>
      </c>
      <c r="T289" s="561">
        <v>14749.00650882152</v>
      </c>
      <c r="U289" s="561">
        <v>17076.891842595916</v>
      </c>
      <c r="V289" s="561">
        <v>12373.860340710837</v>
      </c>
      <c r="W289" s="561">
        <v>11458.885458915753</v>
      </c>
      <c r="X289" s="561">
        <v>17720.779209792348</v>
      </c>
      <c r="Y289" s="561">
        <v>18602.182908428586</v>
      </c>
      <c r="Z289" s="561">
        <v>17535.401355954164</v>
      </c>
      <c r="AA289" s="561">
        <v>41453.373393733549</v>
      </c>
      <c r="AB289" s="561">
        <v>45362.425101089961</v>
      </c>
      <c r="AC289" s="561">
        <v>46150.214545055351</v>
      </c>
      <c r="AD289" s="561">
        <v>32379.996870823579</v>
      </c>
      <c r="AE289" s="561">
        <v>44135.814549355418</v>
      </c>
      <c r="AF289" s="561">
        <v>45509.82693735206</v>
      </c>
      <c r="AG289" s="561">
        <v>38893.822170195461</v>
      </c>
      <c r="AH289" s="561">
        <v>56392.177462577049</v>
      </c>
      <c r="AI289" s="561">
        <v>51880.947518637877</v>
      </c>
      <c r="AJ289" s="561">
        <v>66005.966106676089</v>
      </c>
      <c r="AK289" s="561">
        <v>59322.321639896531</v>
      </c>
      <c r="AL289" s="561">
        <v>42311.596714227831</v>
      </c>
      <c r="AM289" s="561">
        <v>31567.972645941609</v>
      </c>
      <c r="AN289" s="561">
        <v>44280.579075596601</v>
      </c>
      <c r="AO289" s="561">
        <v>72748.283352504353</v>
      </c>
      <c r="AP289" s="561">
        <v>57110.45290358417</v>
      </c>
      <c r="AQ289" s="561">
        <v>50056.90734849155</v>
      </c>
      <c r="AR289" s="561">
        <v>22155.193064580373</v>
      </c>
      <c r="AS289" s="561">
        <v>49903.272861237587</v>
      </c>
      <c r="AT289" s="561">
        <v>109070.16646461457</v>
      </c>
      <c r="AU289" s="561">
        <v>88181.422976109621</v>
      </c>
      <c r="AV289" s="561">
        <v>56521.842300890421</v>
      </c>
      <c r="AW289" s="561">
        <v>59764.19385035849</v>
      </c>
      <c r="AX289" s="561">
        <v>65048.115626688719</v>
      </c>
      <c r="AY289" s="561">
        <v>66663.372327700898</v>
      </c>
      <c r="AZ289" s="561">
        <v>38724</v>
      </c>
      <c r="BA289" s="561">
        <v>19429.068623401363</v>
      </c>
      <c r="BB289" s="561">
        <v>64609.363245014218</v>
      </c>
      <c r="BC289" s="561">
        <v>68958.590419295782</v>
      </c>
      <c r="BD289" s="561">
        <v>109546.83520365354</v>
      </c>
      <c r="BE289" s="561">
        <v>149263.63621810629</v>
      </c>
      <c r="BF289" s="561">
        <v>110063.04882015505</v>
      </c>
      <c r="BG289" s="561">
        <v>92380.091967671848</v>
      </c>
      <c r="BH289" s="198"/>
      <c r="BI289" s="153"/>
      <c r="BJ289" s="153"/>
    </row>
    <row r="290" spans="1:62">
      <c r="A290" s="169" t="s">
        <v>20</v>
      </c>
      <c r="B290" s="159" t="s">
        <v>171</v>
      </c>
      <c r="C290" s="179" t="s">
        <v>163</v>
      </c>
      <c r="D290" s="158" t="s">
        <v>172</v>
      </c>
      <c r="E290" s="160" t="s">
        <v>157</v>
      </c>
      <c r="F290" s="561">
        <v>40954.388449439321</v>
      </c>
      <c r="G290" s="561">
        <v>35969.230302925243</v>
      </c>
      <c r="H290" s="561">
        <v>50033.1805700111</v>
      </c>
      <c r="I290" s="561">
        <v>49958.711037881985</v>
      </c>
      <c r="J290" s="561">
        <v>76822.771930379968</v>
      </c>
      <c r="K290" s="561">
        <v>97004.937298055505</v>
      </c>
      <c r="L290" s="561">
        <v>91238.362474777561</v>
      </c>
      <c r="M290" s="561">
        <v>84652.223789634576</v>
      </c>
      <c r="N290" s="561">
        <v>92375.018322746924</v>
      </c>
      <c r="O290" s="561">
        <v>98872.97905237184</v>
      </c>
      <c r="P290" s="561">
        <v>92491.053944420826</v>
      </c>
      <c r="Q290" s="561">
        <v>86501.930924059576</v>
      </c>
      <c r="R290" s="561">
        <v>82998.590054228</v>
      </c>
      <c r="S290" s="561">
        <v>137885.84797499463</v>
      </c>
      <c r="T290" s="561">
        <v>103304.41237193187</v>
      </c>
      <c r="U290" s="561">
        <v>76510.686826716701</v>
      </c>
      <c r="V290" s="561">
        <v>98237.80715543752</v>
      </c>
      <c r="W290" s="561">
        <v>83895.474940651693</v>
      </c>
      <c r="X290" s="561">
        <v>118808.18656587572</v>
      </c>
      <c r="Y290" s="561">
        <v>87505.302675272396</v>
      </c>
      <c r="Z290" s="561">
        <v>54983.63324595656</v>
      </c>
      <c r="AA290" s="561">
        <v>41939.810645404294</v>
      </c>
      <c r="AB290" s="561">
        <v>91235.32754589348</v>
      </c>
      <c r="AC290" s="561">
        <v>71230.719811941672</v>
      </c>
      <c r="AD290" s="561">
        <v>116508.73074483692</v>
      </c>
      <c r="AE290" s="561">
        <v>149210.22432281749</v>
      </c>
      <c r="AF290" s="561">
        <v>150112.59504681805</v>
      </c>
      <c r="AG290" s="561">
        <v>139512.10275521968</v>
      </c>
      <c r="AH290" s="561">
        <v>91668.611835635689</v>
      </c>
      <c r="AI290" s="561">
        <v>102792.14587697513</v>
      </c>
      <c r="AJ290" s="561">
        <v>123055.86909772753</v>
      </c>
      <c r="AK290" s="561">
        <v>46469.306508913789</v>
      </c>
      <c r="AL290" s="561">
        <v>59288.920513904028</v>
      </c>
      <c r="AM290" s="561">
        <v>44841.171097016864</v>
      </c>
      <c r="AN290" s="561">
        <v>114049.44905271984</v>
      </c>
      <c r="AO290" s="561">
        <v>109858.40315262564</v>
      </c>
      <c r="AP290" s="561">
        <v>109065.70501897277</v>
      </c>
      <c r="AQ290" s="561">
        <v>120153.68916971986</v>
      </c>
      <c r="AR290" s="561">
        <v>72207.650218418334</v>
      </c>
      <c r="AS290" s="561">
        <v>75987.374024540535</v>
      </c>
      <c r="AT290" s="561">
        <v>80146.701268532575</v>
      </c>
      <c r="AU290" s="561">
        <v>67755.96176423927</v>
      </c>
      <c r="AV290" s="561">
        <v>72938.014323876312</v>
      </c>
      <c r="AW290" s="561">
        <v>36731.746488457597</v>
      </c>
      <c r="AX290" s="561">
        <v>66141.617668802399</v>
      </c>
      <c r="AY290" s="561">
        <v>57531.554843883729</v>
      </c>
      <c r="AZ290" s="561">
        <v>45917</v>
      </c>
      <c r="BA290" s="561">
        <v>40669.984823012441</v>
      </c>
      <c r="BB290" s="561">
        <v>33233.649801151405</v>
      </c>
      <c r="BC290" s="561">
        <v>28078.612949201539</v>
      </c>
      <c r="BD290" s="561">
        <v>35551.210150214494</v>
      </c>
      <c r="BE290" s="561">
        <v>44933.017265508897</v>
      </c>
      <c r="BF290" s="561">
        <v>19987.414530216633</v>
      </c>
      <c r="BG290" s="561">
        <v>14225.342291070017</v>
      </c>
      <c r="BH290" s="198"/>
      <c r="BI290" s="153"/>
      <c r="BJ290" s="153"/>
    </row>
    <row r="291" spans="1:62">
      <c r="A291" s="169" t="s">
        <v>21</v>
      </c>
      <c r="B291" s="159" t="s">
        <v>171</v>
      </c>
      <c r="C291" s="179" t="s">
        <v>163</v>
      </c>
      <c r="D291" s="158" t="s">
        <v>172</v>
      </c>
      <c r="E291" s="160" t="s">
        <v>157</v>
      </c>
      <c r="F291" s="561">
        <v>11188.714115649627</v>
      </c>
      <c r="G291" s="561">
        <v>13178.604740178926</v>
      </c>
      <c r="H291" s="561">
        <v>16653.815874352407</v>
      </c>
      <c r="I291" s="561">
        <v>11782.841960985077</v>
      </c>
      <c r="J291" s="561">
        <v>8866.6798459830134</v>
      </c>
      <c r="K291" s="561">
        <v>14288.367305665079</v>
      </c>
      <c r="L291" s="561">
        <v>12867.757718222825</v>
      </c>
      <c r="M291" s="561">
        <v>15710.590168403078</v>
      </c>
      <c r="N291" s="561">
        <v>13229.054411177474</v>
      </c>
      <c r="O291" s="561">
        <v>10212.994018177353</v>
      </c>
      <c r="P291" s="561">
        <v>8113.5156788338809</v>
      </c>
      <c r="Q291" s="561">
        <v>5391.9253543706445</v>
      </c>
      <c r="R291" s="561">
        <v>7265.1122217130596</v>
      </c>
      <c r="S291" s="561">
        <v>12347.700394606567</v>
      </c>
      <c r="T291" s="561">
        <v>8244.6334732264131</v>
      </c>
      <c r="U291" s="561">
        <v>21063.614268903646</v>
      </c>
      <c r="V291" s="561">
        <v>15886.542417694503</v>
      </c>
      <c r="W291" s="561">
        <v>20744.712884010169</v>
      </c>
      <c r="X291" s="561">
        <v>28527.060489996406</v>
      </c>
      <c r="Y291" s="561">
        <v>24099.14781939617</v>
      </c>
      <c r="Z291" s="561">
        <v>9395.9306273266066</v>
      </c>
      <c r="AA291" s="561">
        <v>8344.7270647105197</v>
      </c>
      <c r="AB291" s="561">
        <v>12407.597314128958</v>
      </c>
      <c r="AC291" s="561">
        <v>16723.555011163517</v>
      </c>
      <c r="AD291" s="561">
        <v>19664.426618983056</v>
      </c>
      <c r="AE291" s="561">
        <v>34731.010925094306</v>
      </c>
      <c r="AF291" s="561">
        <v>25260.340777128549</v>
      </c>
      <c r="AG291" s="561">
        <v>25622.608643972639</v>
      </c>
      <c r="AH291" s="561">
        <v>16040.926223777611</v>
      </c>
      <c r="AI291" s="561">
        <v>20595.753383748339</v>
      </c>
      <c r="AJ291" s="561">
        <v>21183.113729015746</v>
      </c>
      <c r="AK291" s="561">
        <v>21458.78572373309</v>
      </c>
      <c r="AL291" s="561">
        <v>9501.4877979996363</v>
      </c>
      <c r="AM291" s="561">
        <v>18383.026844142121</v>
      </c>
      <c r="AN291" s="561">
        <v>16853.056215339002</v>
      </c>
      <c r="AO291" s="561">
        <v>21078.413467611965</v>
      </c>
      <c r="AP291" s="561">
        <v>17410.662784672899</v>
      </c>
      <c r="AQ291" s="561">
        <v>14463.793883159447</v>
      </c>
      <c r="AR291" s="561">
        <v>46373.250976715091</v>
      </c>
      <c r="AS291" s="561">
        <v>28860.926066308242</v>
      </c>
      <c r="AT291" s="561">
        <v>81889.11982583176</v>
      </c>
      <c r="AU291" s="561">
        <v>103416.31243815584</v>
      </c>
      <c r="AV291" s="561">
        <v>86763.404701366846</v>
      </c>
      <c r="AW291" s="561">
        <v>73733.873880728817</v>
      </c>
      <c r="AX291" s="561">
        <v>77553.015217196677</v>
      </c>
      <c r="AY291" s="561">
        <v>87628.490747602729</v>
      </c>
      <c r="AZ291" s="561">
        <v>54504.999999999993</v>
      </c>
      <c r="BA291" s="561">
        <v>45562.666714155021</v>
      </c>
      <c r="BB291" s="561">
        <v>36193.397210000949</v>
      </c>
      <c r="BC291" s="561">
        <v>33634.898096610632</v>
      </c>
      <c r="BD291" s="561">
        <v>17043.884507943862</v>
      </c>
      <c r="BE291" s="561">
        <v>36780.846169796714</v>
      </c>
      <c r="BF291" s="561">
        <v>14323.85412498125</v>
      </c>
      <c r="BG291" s="561">
        <v>10760.90104733199</v>
      </c>
      <c r="BH291" s="198"/>
      <c r="BI291" s="153"/>
      <c r="BJ291" s="153"/>
    </row>
    <row r="292" spans="1:62">
      <c r="A292" s="169" t="s">
        <v>22</v>
      </c>
      <c r="B292" s="159" t="s">
        <v>171</v>
      </c>
      <c r="C292" s="179" t="s">
        <v>163</v>
      </c>
      <c r="D292" s="158" t="s">
        <v>172</v>
      </c>
      <c r="E292" s="160" t="s">
        <v>157</v>
      </c>
      <c r="F292" s="561">
        <v>183215.01598689938</v>
      </c>
      <c r="G292" s="561">
        <v>247859.37583799087</v>
      </c>
      <c r="H292" s="561">
        <v>273540.12384914368</v>
      </c>
      <c r="I292" s="561">
        <v>264209.30865820183</v>
      </c>
      <c r="J292" s="561">
        <v>108724.93608256323</v>
      </c>
      <c r="K292" s="561">
        <v>111991.57241435887</v>
      </c>
      <c r="L292" s="561">
        <v>97654.914164696238</v>
      </c>
      <c r="M292" s="561">
        <v>156158.38140441172</v>
      </c>
      <c r="N292" s="561">
        <v>155032.07238694376</v>
      </c>
      <c r="O292" s="561">
        <v>191365.44015163262</v>
      </c>
      <c r="P292" s="561">
        <v>93578.311861375303</v>
      </c>
      <c r="Q292" s="561">
        <v>94724.596547513414</v>
      </c>
      <c r="R292" s="561">
        <v>137174.78638817059</v>
      </c>
      <c r="S292" s="561">
        <v>166233.61554742508</v>
      </c>
      <c r="T292" s="561">
        <v>72772.563701979976</v>
      </c>
      <c r="U292" s="561">
        <v>109896.87694933316</v>
      </c>
      <c r="V292" s="561">
        <v>118484.55269910122</v>
      </c>
      <c r="W292" s="561">
        <v>125473.39775480342</v>
      </c>
      <c r="X292" s="561">
        <v>194436.82281104621</v>
      </c>
      <c r="Y292" s="561">
        <v>171670.82258601268</v>
      </c>
      <c r="Z292" s="561">
        <v>152158.6663654295</v>
      </c>
      <c r="AA292" s="561">
        <v>148911.45613084553</v>
      </c>
      <c r="AB292" s="561">
        <v>150354.60863112321</v>
      </c>
      <c r="AC292" s="561">
        <v>181050.09060076185</v>
      </c>
      <c r="AD292" s="561">
        <v>178461.88335338776</v>
      </c>
      <c r="AE292" s="561">
        <v>235499.83354765596</v>
      </c>
      <c r="AF292" s="561">
        <v>239420.07099588049</v>
      </c>
      <c r="AG292" s="561">
        <v>284018.00760717201</v>
      </c>
      <c r="AH292" s="561">
        <v>257221.10329660814</v>
      </c>
      <c r="AI292" s="561">
        <v>340516.22230959241</v>
      </c>
      <c r="AJ292" s="561">
        <v>296658.58023284853</v>
      </c>
      <c r="AK292" s="561">
        <v>264479.07037202583</v>
      </c>
      <c r="AL292" s="561">
        <v>269929.45641047531</v>
      </c>
      <c r="AM292" s="561">
        <v>201904.41101309817</v>
      </c>
      <c r="AN292" s="561">
        <v>240308.23294875032</v>
      </c>
      <c r="AO292" s="561">
        <v>225739.21015314039</v>
      </c>
      <c r="AP292" s="561">
        <v>169765.8222750735</v>
      </c>
      <c r="AQ292" s="561">
        <v>237769.20445551031</v>
      </c>
      <c r="AR292" s="561">
        <v>211215.46474598313</v>
      </c>
      <c r="AS292" s="561">
        <v>250668.42596397884</v>
      </c>
      <c r="AT292" s="561">
        <v>171519.54012635266</v>
      </c>
      <c r="AU292" s="561">
        <v>204909.9110064205</v>
      </c>
      <c r="AV292" s="561">
        <v>184717.17523927361</v>
      </c>
      <c r="AW292" s="561">
        <v>220472.59461264458</v>
      </c>
      <c r="AX292" s="561">
        <v>223746.65952077147</v>
      </c>
      <c r="AY292" s="561">
        <v>258616.32497307251</v>
      </c>
      <c r="AZ292" s="561">
        <v>167978</v>
      </c>
      <c r="BA292" s="561">
        <v>83720.434230842788</v>
      </c>
      <c r="BB292" s="561">
        <v>116525.98272154912</v>
      </c>
      <c r="BC292" s="561">
        <v>101088.2809294232</v>
      </c>
      <c r="BD292" s="561">
        <v>86528.763526707626</v>
      </c>
      <c r="BE292" s="561">
        <v>83294.010942072287</v>
      </c>
      <c r="BF292" s="561">
        <v>47608.634374902023</v>
      </c>
      <c r="BG292" s="561">
        <v>70397.566261524917</v>
      </c>
      <c r="BH292" s="198"/>
      <c r="BI292" s="153"/>
      <c r="BJ292" s="153"/>
    </row>
    <row r="293" spans="1:62">
      <c r="A293" s="169" t="s">
        <v>23</v>
      </c>
      <c r="B293" s="159" t="s">
        <v>171</v>
      </c>
      <c r="C293" s="179" t="s">
        <v>163</v>
      </c>
      <c r="D293" s="158" t="s">
        <v>172</v>
      </c>
      <c r="E293" s="160" t="s">
        <v>157</v>
      </c>
      <c r="F293" s="561">
        <v>74640.374222435596</v>
      </c>
      <c r="G293" s="561">
        <v>101816.87348391984</v>
      </c>
      <c r="H293" s="561">
        <v>136762.18478888361</v>
      </c>
      <c r="I293" s="561">
        <v>163514.41190803208</v>
      </c>
      <c r="J293" s="561">
        <v>60631.580480559889</v>
      </c>
      <c r="K293" s="561">
        <v>68203.618679472143</v>
      </c>
      <c r="L293" s="561">
        <v>147265.22489862505</v>
      </c>
      <c r="M293" s="561">
        <v>242458.17054482692</v>
      </c>
      <c r="N293" s="561">
        <v>230167.58361246742</v>
      </c>
      <c r="O293" s="561">
        <v>225160.69963564334</v>
      </c>
      <c r="P293" s="561">
        <v>198139.64454874277</v>
      </c>
      <c r="Q293" s="561">
        <v>140412.32857086166</v>
      </c>
      <c r="R293" s="561">
        <v>113176.46693361505</v>
      </c>
      <c r="S293" s="561">
        <v>158903.68667339411</v>
      </c>
      <c r="T293" s="561">
        <v>122334.44011205736</v>
      </c>
      <c r="U293" s="561">
        <v>86577.631424685678</v>
      </c>
      <c r="V293" s="561">
        <v>95507.639626967692</v>
      </c>
      <c r="W293" s="561">
        <v>117840.80501195426</v>
      </c>
      <c r="X293" s="561">
        <v>137019.05951343459</v>
      </c>
      <c r="Y293" s="561">
        <v>120032.06544228758</v>
      </c>
      <c r="Z293" s="561">
        <v>85033.701759505246</v>
      </c>
      <c r="AA293" s="561">
        <v>95851.713245211489</v>
      </c>
      <c r="AB293" s="561">
        <v>91169.703434293115</v>
      </c>
      <c r="AC293" s="561">
        <v>135019.17092833554</v>
      </c>
      <c r="AD293" s="561">
        <v>106842.04970124613</v>
      </c>
      <c r="AE293" s="561">
        <v>140722.37617361778</v>
      </c>
      <c r="AF293" s="561">
        <v>124631.77644809171</v>
      </c>
      <c r="AG293" s="561">
        <v>160958.68454000444</v>
      </c>
      <c r="AH293" s="561">
        <v>135754.30951409318</v>
      </c>
      <c r="AI293" s="561">
        <v>167878.40768274842</v>
      </c>
      <c r="AJ293" s="561">
        <v>230199.08843033627</v>
      </c>
      <c r="AK293" s="561">
        <v>167015.0090252519</v>
      </c>
      <c r="AL293" s="561">
        <v>219669.6743967736</v>
      </c>
      <c r="AM293" s="561">
        <v>128592.93525971907</v>
      </c>
      <c r="AN293" s="561">
        <v>143077.05568161645</v>
      </c>
      <c r="AO293" s="561">
        <v>119682.65970895877</v>
      </c>
      <c r="AP293" s="561">
        <v>126634.5027971486</v>
      </c>
      <c r="AQ293" s="561">
        <v>86329.547558017628</v>
      </c>
      <c r="AR293" s="561">
        <v>137539.08427832217</v>
      </c>
      <c r="AS293" s="561">
        <v>91559.209483609156</v>
      </c>
      <c r="AT293" s="561">
        <v>82864.464504868592</v>
      </c>
      <c r="AU293" s="561">
        <v>144476.67140920641</v>
      </c>
      <c r="AV293" s="561">
        <v>120856.15681554029</v>
      </c>
      <c r="AW293" s="561">
        <v>65445.197062709085</v>
      </c>
      <c r="AX293" s="561">
        <v>76889.630539982798</v>
      </c>
      <c r="AY293" s="561">
        <v>204188.96542694297</v>
      </c>
      <c r="AZ293" s="561">
        <v>160748</v>
      </c>
      <c r="BA293" s="561">
        <v>104959.36918652142</v>
      </c>
      <c r="BB293" s="561">
        <v>41987.369249674113</v>
      </c>
      <c r="BC293" s="561">
        <v>34232.315393402161</v>
      </c>
      <c r="BD293" s="561">
        <v>53023.717584530219</v>
      </c>
      <c r="BE293" s="561">
        <v>60530.07480319294</v>
      </c>
      <c r="BF293" s="561">
        <v>51475.584725528017</v>
      </c>
      <c r="BG293" s="561">
        <v>33464.559362756561</v>
      </c>
      <c r="BH293" s="198"/>
      <c r="BI293" s="153"/>
      <c r="BJ293" s="153"/>
    </row>
    <row r="294" spans="1:62">
      <c r="A294" s="169" t="s">
        <v>24</v>
      </c>
      <c r="B294" s="159" t="s">
        <v>171</v>
      </c>
      <c r="C294" s="179" t="s">
        <v>163</v>
      </c>
      <c r="D294" s="158" t="s">
        <v>172</v>
      </c>
      <c r="E294" s="160" t="s">
        <v>157</v>
      </c>
      <c r="F294" s="561">
        <v>193914.40228305734</v>
      </c>
      <c r="G294" s="561">
        <v>195262.76255147206</v>
      </c>
      <c r="H294" s="561">
        <v>244053.52569591117</v>
      </c>
      <c r="I294" s="561">
        <v>172992.61561957293</v>
      </c>
      <c r="J294" s="561">
        <v>85221.964564010937</v>
      </c>
      <c r="K294" s="561">
        <v>120998.22226906999</v>
      </c>
      <c r="L294" s="561">
        <v>115138.19549821394</v>
      </c>
      <c r="M294" s="561">
        <v>168953.30879955698</v>
      </c>
      <c r="N294" s="561">
        <v>200965.7408689959</v>
      </c>
      <c r="O294" s="561">
        <v>237589.56623836333</v>
      </c>
      <c r="P294" s="561">
        <v>151670.6995343235</v>
      </c>
      <c r="Q294" s="561">
        <v>140792.12839027328</v>
      </c>
      <c r="R294" s="561">
        <v>212151.77136725027</v>
      </c>
      <c r="S294" s="561">
        <v>290995.56477037136</v>
      </c>
      <c r="T294" s="561">
        <v>146256.95328502858</v>
      </c>
      <c r="U294" s="561">
        <v>95622.40838464658</v>
      </c>
      <c r="V294" s="561">
        <v>124987.50981627924</v>
      </c>
      <c r="W294" s="561">
        <v>135132.86950612528</v>
      </c>
      <c r="X294" s="561">
        <v>210080.41933230101</v>
      </c>
      <c r="Y294" s="561">
        <v>291280.33590683696</v>
      </c>
      <c r="Z294" s="561">
        <v>93986.107530247507</v>
      </c>
      <c r="AA294" s="561">
        <v>78525.180036598016</v>
      </c>
      <c r="AB294" s="561">
        <v>146261.48166140128</v>
      </c>
      <c r="AC294" s="561">
        <v>184741.92045741351</v>
      </c>
      <c r="AD294" s="561">
        <v>214500.65986358619</v>
      </c>
      <c r="AE294" s="561">
        <v>291399.37033948017</v>
      </c>
      <c r="AF294" s="561">
        <v>345869.72778839502</v>
      </c>
      <c r="AG294" s="561">
        <v>368959.74037864292</v>
      </c>
      <c r="AH294" s="561">
        <v>305732.28537053935</v>
      </c>
      <c r="AI294" s="561">
        <v>392536.87940897659</v>
      </c>
      <c r="AJ294" s="561">
        <v>368619.22764104314</v>
      </c>
      <c r="AK294" s="561">
        <v>223239.99512853357</v>
      </c>
      <c r="AL294" s="561">
        <v>175686.68785957072</v>
      </c>
      <c r="AM294" s="561">
        <v>203642.98820383076</v>
      </c>
      <c r="AN294" s="561">
        <v>252674.09772594951</v>
      </c>
      <c r="AO294" s="561">
        <v>141762.00342503274</v>
      </c>
      <c r="AP294" s="561">
        <v>353747.98046606069</v>
      </c>
      <c r="AQ294" s="561">
        <v>246933.38698103456</v>
      </c>
      <c r="AR294" s="561">
        <v>376562.01637303137</v>
      </c>
      <c r="AS294" s="561">
        <v>380163.71937696874</v>
      </c>
      <c r="AT294" s="561">
        <v>222844.06636967169</v>
      </c>
      <c r="AU294" s="561">
        <v>200267.76073099542</v>
      </c>
      <c r="AV294" s="561">
        <v>189382.22844843802</v>
      </c>
      <c r="AW294" s="561">
        <v>346168.67115257663</v>
      </c>
      <c r="AX294" s="561">
        <v>653868.94567188749</v>
      </c>
      <c r="AY294" s="561">
        <v>643513.44370894134</v>
      </c>
      <c r="AZ294" s="561">
        <v>441000</v>
      </c>
      <c r="BA294" s="561">
        <v>106216.46846164997</v>
      </c>
      <c r="BB294" s="561">
        <v>125781.79328217554</v>
      </c>
      <c r="BC294" s="561">
        <v>19476.412449899504</v>
      </c>
      <c r="BD294" s="561">
        <v>34486.796549724379</v>
      </c>
      <c r="BE294" s="561">
        <v>30586.995011319304</v>
      </c>
      <c r="BF294" s="561">
        <v>40040.197476291709</v>
      </c>
      <c r="BG294" s="561">
        <v>72246.470145867323</v>
      </c>
      <c r="BH294" s="198"/>
      <c r="BI294" s="153"/>
      <c r="BJ294" s="153"/>
    </row>
    <row r="295" spans="1:62">
      <c r="A295" s="169" t="s">
        <v>25</v>
      </c>
      <c r="B295" s="159" t="s">
        <v>171</v>
      </c>
      <c r="C295" s="179" t="s">
        <v>163</v>
      </c>
      <c r="D295" s="158" t="s">
        <v>172</v>
      </c>
      <c r="E295" s="160" t="s">
        <v>157</v>
      </c>
      <c r="F295" s="561">
        <v>79838.786862424109</v>
      </c>
      <c r="G295" s="561">
        <v>104109.91439363858</v>
      </c>
      <c r="H295" s="561">
        <v>138777.60626512879</v>
      </c>
      <c r="I295" s="561">
        <v>152102.23012676669</v>
      </c>
      <c r="J295" s="561">
        <v>218042.91607591894</v>
      </c>
      <c r="K295" s="561">
        <v>234389.74326546327</v>
      </c>
      <c r="L295" s="561">
        <v>247727.63347401019</v>
      </c>
      <c r="M295" s="561">
        <v>300555.61155014933</v>
      </c>
      <c r="N295" s="561">
        <v>177957.69151914326</v>
      </c>
      <c r="O295" s="561">
        <v>207218.42898690698</v>
      </c>
      <c r="P295" s="561">
        <v>278668.57024402154</v>
      </c>
      <c r="Q295" s="561">
        <v>184879.11599612518</v>
      </c>
      <c r="R295" s="561">
        <v>220396.61709038095</v>
      </c>
      <c r="S295" s="561">
        <v>282939.73663189926</v>
      </c>
      <c r="T295" s="561">
        <v>177116.76079343</v>
      </c>
      <c r="U295" s="561">
        <v>174422.99715023968</v>
      </c>
      <c r="V295" s="561">
        <v>142265.1154621935</v>
      </c>
      <c r="W295" s="561">
        <v>183424.16594346167</v>
      </c>
      <c r="X295" s="561">
        <v>219167.72691230563</v>
      </c>
      <c r="Y295" s="561">
        <v>257361.46881418122</v>
      </c>
      <c r="Z295" s="561">
        <v>158853.26469333767</v>
      </c>
      <c r="AA295" s="561">
        <v>123533.42047131898</v>
      </c>
      <c r="AB295" s="561">
        <v>124736.74555381687</v>
      </c>
      <c r="AC295" s="561">
        <v>200721.87695126954</v>
      </c>
      <c r="AD295" s="561">
        <v>204574.00117603139</v>
      </c>
      <c r="AE295" s="561">
        <v>287325.62211638707</v>
      </c>
      <c r="AF295" s="561">
        <v>392767.73606075463</v>
      </c>
      <c r="AG295" s="561">
        <v>409880.21307713905</v>
      </c>
      <c r="AH295" s="561">
        <v>357014.22895520448</v>
      </c>
      <c r="AI295" s="561">
        <v>395194.92374291742</v>
      </c>
      <c r="AJ295" s="561">
        <v>327699.00494095223</v>
      </c>
      <c r="AK295" s="561">
        <v>364038.93360884447</v>
      </c>
      <c r="AL295" s="561">
        <v>246493.66432745525</v>
      </c>
      <c r="AM295" s="561">
        <v>299105.87892542715</v>
      </c>
      <c r="AN295" s="561">
        <v>291102.19649560022</v>
      </c>
      <c r="AO295" s="561">
        <v>239424.19766782704</v>
      </c>
      <c r="AP295" s="561">
        <v>245559.92466102922</v>
      </c>
      <c r="AQ295" s="561">
        <v>261445.75375617167</v>
      </c>
      <c r="AR295" s="561">
        <v>190286.67374044374</v>
      </c>
      <c r="AS295" s="561">
        <v>454527.51784872555</v>
      </c>
      <c r="AT295" s="561">
        <v>278154.1901228939</v>
      </c>
      <c r="AU295" s="561">
        <v>302158.64099724992</v>
      </c>
      <c r="AV295" s="561">
        <v>389468.15088340826</v>
      </c>
      <c r="AW295" s="561">
        <v>243111.48754788341</v>
      </c>
      <c r="AX295" s="561">
        <v>134376.73564685398</v>
      </c>
      <c r="AY295" s="561">
        <v>327639.72931297735</v>
      </c>
      <c r="AZ295" s="561">
        <v>68712</v>
      </c>
      <c r="BA295" s="561">
        <v>118883.5515436585</v>
      </c>
      <c r="BB295" s="561">
        <v>64415.101802831239</v>
      </c>
      <c r="BC295" s="561">
        <v>66869.151316765157</v>
      </c>
      <c r="BD295" s="561">
        <v>77856.292983117004</v>
      </c>
      <c r="BE295" s="561">
        <v>76962.177950856523</v>
      </c>
      <c r="BF295" s="561">
        <v>471150.00697021006</v>
      </c>
      <c r="BG295" s="561">
        <v>34063.500057684381</v>
      </c>
      <c r="BH295" s="198"/>
      <c r="BI295" s="153"/>
      <c r="BJ295" s="153"/>
    </row>
    <row r="296" spans="1:62">
      <c r="A296" s="169" t="s">
        <v>26</v>
      </c>
      <c r="B296" s="159" t="s">
        <v>171</v>
      </c>
      <c r="C296" s="179" t="s">
        <v>163</v>
      </c>
      <c r="D296" s="158" t="s">
        <v>172</v>
      </c>
      <c r="E296" s="160" t="s">
        <v>157</v>
      </c>
      <c r="F296" s="561">
        <v>82857.94973284904</v>
      </c>
      <c r="G296" s="561">
        <v>116536.90789685024</v>
      </c>
      <c r="H296" s="561">
        <v>124988.00442422256</v>
      </c>
      <c r="I296" s="561">
        <v>128819.17772277209</v>
      </c>
      <c r="J296" s="561">
        <v>119344.62817200001</v>
      </c>
      <c r="K296" s="561">
        <v>120806.44544504912</v>
      </c>
      <c r="L296" s="561">
        <v>91430.116756886811</v>
      </c>
      <c r="M296" s="561">
        <v>89791.129936653131</v>
      </c>
      <c r="N296" s="561">
        <v>70170.840169173534</v>
      </c>
      <c r="O296" s="561">
        <v>55513.027574484375</v>
      </c>
      <c r="P296" s="561">
        <v>57919.646119175755</v>
      </c>
      <c r="Q296" s="561">
        <v>62625.266172994416</v>
      </c>
      <c r="R296" s="561">
        <v>62517.572228212928</v>
      </c>
      <c r="S296" s="561">
        <v>60913.537164880436</v>
      </c>
      <c r="T296" s="561">
        <v>65775.100788556447</v>
      </c>
      <c r="U296" s="561">
        <v>68858.23390804544</v>
      </c>
      <c r="V296" s="561">
        <v>80751.83052299502</v>
      </c>
      <c r="W296" s="561">
        <v>88197.506190075437</v>
      </c>
      <c r="X296" s="561">
        <v>142556.28482260072</v>
      </c>
      <c r="Y296" s="561">
        <v>109097.94465826878</v>
      </c>
      <c r="Z296" s="561">
        <v>119258.49082385676</v>
      </c>
      <c r="AA296" s="561">
        <v>157848.03155611831</v>
      </c>
      <c r="AB296" s="561">
        <v>225511.63939388152</v>
      </c>
      <c r="AC296" s="561">
        <v>265614.36367801385</v>
      </c>
      <c r="AD296" s="561">
        <v>215686.05224488114</v>
      </c>
      <c r="AE296" s="561">
        <v>181810.38258786831</v>
      </c>
      <c r="AF296" s="561">
        <v>196140.0255799111</v>
      </c>
      <c r="AG296" s="561">
        <v>202170.33258045622</v>
      </c>
      <c r="AH296" s="561">
        <v>173728.72077277768</v>
      </c>
      <c r="AI296" s="561">
        <v>228783.86927879573</v>
      </c>
      <c r="AJ296" s="561">
        <v>208020.91220817965</v>
      </c>
      <c r="AK296" s="561">
        <v>179914.39145468696</v>
      </c>
      <c r="AL296" s="561">
        <v>111002.08498236671</v>
      </c>
      <c r="AM296" s="561">
        <v>125459.96621042937</v>
      </c>
      <c r="AN296" s="561">
        <v>202984.53982375801</v>
      </c>
      <c r="AO296" s="561">
        <v>122172.36856227605</v>
      </c>
      <c r="AP296" s="561">
        <v>150544.51381479204</v>
      </c>
      <c r="AQ296" s="561">
        <v>130224.50188921971</v>
      </c>
      <c r="AR296" s="561">
        <v>126452.26205351161</v>
      </c>
      <c r="AS296" s="561">
        <v>134433.7185398915</v>
      </c>
      <c r="AT296" s="561">
        <v>150604.82697972484</v>
      </c>
      <c r="AU296" s="561">
        <v>156579.72879008795</v>
      </c>
      <c r="AV296" s="561">
        <v>159965.84749342914</v>
      </c>
      <c r="AW296" s="561">
        <v>159673.94345251026</v>
      </c>
      <c r="AX296" s="561">
        <v>143033.21670931106</v>
      </c>
      <c r="AY296" s="561">
        <v>220791.5395655623</v>
      </c>
      <c r="AZ296" s="561">
        <v>185297</v>
      </c>
      <c r="BA296" s="561">
        <v>160591.70818726567</v>
      </c>
      <c r="BB296" s="561">
        <v>114688.96682726486</v>
      </c>
      <c r="BC296" s="561">
        <v>135893.67063978157</v>
      </c>
      <c r="BD296" s="561">
        <v>123666.89903527508</v>
      </c>
      <c r="BE296" s="561">
        <v>88682.45703241766</v>
      </c>
      <c r="BF296" s="561">
        <v>45577.106575801357</v>
      </c>
      <c r="BG296" s="561">
        <v>40804.086808293498</v>
      </c>
      <c r="BH296" s="198"/>
      <c r="BI296" s="153"/>
      <c r="BJ296" s="153"/>
    </row>
    <row r="297" spans="1:62">
      <c r="A297" s="169" t="s">
        <v>27</v>
      </c>
      <c r="B297" s="159" t="s">
        <v>171</v>
      </c>
      <c r="C297" s="179" t="s">
        <v>163</v>
      </c>
      <c r="D297" s="158" t="s">
        <v>172</v>
      </c>
      <c r="E297" s="160" t="s">
        <v>157</v>
      </c>
      <c r="F297" s="561">
        <v>86552.405198322798</v>
      </c>
      <c r="G297" s="561">
        <v>121313.41913939684</v>
      </c>
      <c r="H297" s="561">
        <v>131987.24148945449</v>
      </c>
      <c r="I297" s="561">
        <v>123586.24991671152</v>
      </c>
      <c r="J297" s="561">
        <v>37314.797117961971</v>
      </c>
      <c r="K297" s="561">
        <v>46216.070834601014</v>
      </c>
      <c r="L297" s="561">
        <v>34455.545241794935</v>
      </c>
      <c r="M297" s="561">
        <v>59083.802584163379</v>
      </c>
      <c r="N297" s="561">
        <v>44558.723629942855</v>
      </c>
      <c r="O297" s="561">
        <v>46424.224888373785</v>
      </c>
      <c r="P297" s="561">
        <v>34507.725595516698</v>
      </c>
      <c r="Q297" s="561">
        <v>24226.912550419409</v>
      </c>
      <c r="R297" s="561">
        <v>35658.21705683654</v>
      </c>
      <c r="S297" s="561">
        <v>44520.737350962736</v>
      </c>
      <c r="T297" s="561">
        <v>26995.445110571221</v>
      </c>
      <c r="U297" s="561">
        <v>40538.353347207121</v>
      </c>
      <c r="V297" s="561">
        <v>65881.708953372057</v>
      </c>
      <c r="W297" s="561">
        <v>64860.093280291199</v>
      </c>
      <c r="X297" s="561">
        <v>106891.1573194433</v>
      </c>
      <c r="Y297" s="561">
        <v>114218.16435594928</v>
      </c>
      <c r="Z297" s="561">
        <v>39849.586245590799</v>
      </c>
      <c r="AA297" s="561">
        <v>28872.975111643278</v>
      </c>
      <c r="AB297" s="561">
        <v>56871.903138191439</v>
      </c>
      <c r="AC297" s="561">
        <v>62204.769520107548</v>
      </c>
      <c r="AD297" s="561">
        <v>90845.122446562134</v>
      </c>
      <c r="AE297" s="561">
        <v>119323.25927238243</v>
      </c>
      <c r="AF297" s="561">
        <v>154611.39636097805</v>
      </c>
      <c r="AG297" s="561">
        <v>177982.3862946888</v>
      </c>
      <c r="AH297" s="561">
        <v>171050.48818963862</v>
      </c>
      <c r="AI297" s="561">
        <v>210949.35907660215</v>
      </c>
      <c r="AJ297" s="561">
        <v>176183.83448985143</v>
      </c>
      <c r="AK297" s="561">
        <v>113766.80348260913</v>
      </c>
      <c r="AL297" s="561">
        <v>88701.747942128539</v>
      </c>
      <c r="AM297" s="561">
        <v>115672.74740574692</v>
      </c>
      <c r="AN297" s="561">
        <v>141833.51231794592</v>
      </c>
      <c r="AO297" s="561">
        <v>111187.36936486934</v>
      </c>
      <c r="AP297" s="561">
        <v>113841.38182276131</v>
      </c>
      <c r="AQ297" s="561">
        <v>104335.53921508128</v>
      </c>
      <c r="AR297" s="561">
        <v>92231.093264625611</v>
      </c>
      <c r="AS297" s="561">
        <v>100200.85960947165</v>
      </c>
      <c r="AT297" s="561">
        <v>113540.59108451738</v>
      </c>
      <c r="AU297" s="561">
        <v>170097.02265022689</v>
      </c>
      <c r="AV297" s="561">
        <v>125839.14152925515</v>
      </c>
      <c r="AW297" s="561">
        <v>124532.43724277867</v>
      </c>
      <c r="AX297" s="561">
        <v>126967.29966752742</v>
      </c>
      <c r="AY297" s="561">
        <v>170086.00071612545</v>
      </c>
      <c r="AZ297" s="561">
        <v>119157</v>
      </c>
      <c r="BA297" s="561">
        <v>98156.768144513713</v>
      </c>
      <c r="BB297" s="561">
        <v>63993.703905172741</v>
      </c>
      <c r="BC297" s="561">
        <v>73403.21282089247</v>
      </c>
      <c r="BD297" s="561">
        <v>52141.978993136669</v>
      </c>
      <c r="BE297" s="561">
        <v>86170.165588929623</v>
      </c>
      <c r="BF297" s="561">
        <v>21749.297613901221</v>
      </c>
      <c r="BG297" s="561">
        <v>23939.599481880981</v>
      </c>
      <c r="BH297" s="198"/>
      <c r="BI297" s="153"/>
      <c r="BJ297" s="153"/>
    </row>
    <row r="298" spans="1:62">
      <c r="A298" s="169" t="s">
        <v>28</v>
      </c>
      <c r="B298" s="159" t="s">
        <v>171</v>
      </c>
      <c r="C298" s="179" t="s">
        <v>163</v>
      </c>
      <c r="D298" s="158" t="s">
        <v>172</v>
      </c>
      <c r="E298" s="160" t="s">
        <v>157</v>
      </c>
      <c r="F298" s="561">
        <v>41787.459342362388</v>
      </c>
      <c r="G298" s="561">
        <v>61887.26615387958</v>
      </c>
      <c r="H298" s="561">
        <v>94603.781084793271</v>
      </c>
      <c r="I298" s="561">
        <v>69314.011840313717</v>
      </c>
      <c r="J298" s="561">
        <v>100118.89082624587</v>
      </c>
      <c r="K298" s="561">
        <v>127622.96207921258</v>
      </c>
      <c r="L298" s="561">
        <v>214110.02427356606</v>
      </c>
      <c r="M298" s="561">
        <v>246786.68815433726</v>
      </c>
      <c r="N298" s="561">
        <v>136386.47955396166</v>
      </c>
      <c r="O298" s="561">
        <v>142009.70180480092</v>
      </c>
      <c r="P298" s="561">
        <v>116274.59259818113</v>
      </c>
      <c r="Q298" s="561">
        <v>81641.770350479346</v>
      </c>
      <c r="R298" s="561">
        <v>26676.272646922815</v>
      </c>
      <c r="S298" s="561">
        <v>130102.55906741245</v>
      </c>
      <c r="T298" s="561">
        <v>60508.893917865949</v>
      </c>
      <c r="U298" s="561">
        <v>79645.553707664323</v>
      </c>
      <c r="V298" s="561">
        <v>113969.49246622252</v>
      </c>
      <c r="W298" s="561">
        <v>96740.074121906291</v>
      </c>
      <c r="X298" s="561">
        <v>128828.24725629474</v>
      </c>
      <c r="Y298" s="561">
        <v>55567.618514597176</v>
      </c>
      <c r="Z298" s="561">
        <v>55116.287942267692</v>
      </c>
      <c r="AA298" s="561">
        <v>82642.116896211694</v>
      </c>
      <c r="AB298" s="561">
        <v>214734.58290877225</v>
      </c>
      <c r="AC298" s="561">
        <v>154182.09971494798</v>
      </c>
      <c r="AD298" s="561">
        <v>150708.95410584865</v>
      </c>
      <c r="AE298" s="561">
        <v>190192.03314250996</v>
      </c>
      <c r="AF298" s="561">
        <v>150227.46782354495</v>
      </c>
      <c r="AG298" s="561">
        <v>208755.52034915646</v>
      </c>
      <c r="AH298" s="561">
        <v>154963.94616335229</v>
      </c>
      <c r="AI298" s="561">
        <v>179565.6356648503</v>
      </c>
      <c r="AJ298" s="561">
        <v>155179.99983325932</v>
      </c>
      <c r="AK298" s="561">
        <v>95433.17367456232</v>
      </c>
      <c r="AL298" s="561">
        <v>117060.87309065135</v>
      </c>
      <c r="AM298" s="561">
        <v>160769.85118566346</v>
      </c>
      <c r="AN298" s="561">
        <v>208793.53959251265</v>
      </c>
      <c r="AO298" s="561">
        <v>187754.32778293468</v>
      </c>
      <c r="AP298" s="561">
        <v>113161.4013506987</v>
      </c>
      <c r="AQ298" s="561">
        <v>123183.83007074949</v>
      </c>
      <c r="AR298" s="561">
        <v>193872.39290002684</v>
      </c>
      <c r="AS298" s="561">
        <v>198976.48830208858</v>
      </c>
      <c r="AT298" s="561">
        <v>131480.33224631171</v>
      </c>
      <c r="AU298" s="561">
        <v>184596.72505702553</v>
      </c>
      <c r="AV298" s="561">
        <v>1049762.4984165374</v>
      </c>
      <c r="AW298" s="561">
        <v>543764.03707032441</v>
      </c>
      <c r="AX298" s="561">
        <v>289561.50610228162</v>
      </c>
      <c r="AY298" s="561">
        <v>365753.74417560018</v>
      </c>
      <c r="AZ298" s="561">
        <v>291028</v>
      </c>
      <c r="BA298" s="561">
        <v>502556.39216908376</v>
      </c>
      <c r="BB298" s="561">
        <v>314452.49078039086</v>
      </c>
      <c r="BC298" s="561">
        <v>223150.06756861735</v>
      </c>
      <c r="BD298" s="561">
        <v>183058.72866875865</v>
      </c>
      <c r="BE298" s="561">
        <v>181524.81079998432</v>
      </c>
      <c r="BF298" s="561">
        <v>171024.2035156418</v>
      </c>
      <c r="BG298" s="561">
        <v>155525.26764061418</v>
      </c>
      <c r="BH298" s="198"/>
      <c r="BI298" s="153"/>
      <c r="BJ298" s="153"/>
    </row>
    <row r="299" spans="1:62">
      <c r="A299" s="169" t="s">
        <v>29</v>
      </c>
      <c r="B299" s="159" t="s">
        <v>171</v>
      </c>
      <c r="C299" s="179" t="s">
        <v>163</v>
      </c>
      <c r="D299" s="158" t="s">
        <v>172</v>
      </c>
      <c r="E299" s="160" t="s">
        <v>157</v>
      </c>
      <c r="F299" s="561">
        <v>12551.184811126863</v>
      </c>
      <c r="G299" s="561">
        <v>13686.856318422821</v>
      </c>
      <c r="H299" s="561">
        <v>23641.826667472658</v>
      </c>
      <c r="I299" s="561">
        <v>28603.073045225181</v>
      </c>
      <c r="J299" s="561">
        <v>19082.220443262013</v>
      </c>
      <c r="K299" s="561">
        <v>23173.927048977599</v>
      </c>
      <c r="L299" s="561">
        <v>22992.739925257571</v>
      </c>
      <c r="M299" s="561">
        <v>30738.212638072342</v>
      </c>
      <c r="N299" s="561">
        <v>30491.374531076344</v>
      </c>
      <c r="O299" s="561">
        <v>35016.013696685477</v>
      </c>
      <c r="P299" s="561">
        <v>103417.7369451204</v>
      </c>
      <c r="Q299" s="561">
        <v>134064.96171041971</v>
      </c>
      <c r="R299" s="561">
        <v>85816.95928575877</v>
      </c>
      <c r="S299" s="561">
        <v>101276.32456175555</v>
      </c>
      <c r="T299" s="561">
        <v>123662.74563175239</v>
      </c>
      <c r="U299" s="561">
        <v>82203.572602184155</v>
      </c>
      <c r="V299" s="561">
        <v>84461.092594154485</v>
      </c>
      <c r="W299" s="561">
        <v>94731.792739474738</v>
      </c>
      <c r="X299" s="561">
        <v>116426.22582713315</v>
      </c>
      <c r="Y299" s="561">
        <v>99276.327130444071</v>
      </c>
      <c r="Z299" s="561">
        <v>78638.348731123377</v>
      </c>
      <c r="AA299" s="561">
        <v>86154.578526159268</v>
      </c>
      <c r="AB299" s="561">
        <v>109418.47901720012</v>
      </c>
      <c r="AC299" s="561">
        <v>115489.3166994387</v>
      </c>
      <c r="AD299" s="561">
        <v>90586.690607253535</v>
      </c>
      <c r="AE299" s="561">
        <v>152862.47340932442</v>
      </c>
      <c r="AF299" s="561">
        <v>135063.0710455908</v>
      </c>
      <c r="AG299" s="561">
        <v>151086.41671861053</v>
      </c>
      <c r="AH299" s="561">
        <v>122728.33175487783</v>
      </c>
      <c r="AI299" s="561">
        <v>108068.83547331956</v>
      </c>
      <c r="AJ299" s="561">
        <v>126239.05451102312</v>
      </c>
      <c r="AK299" s="561">
        <v>249530.25335099825</v>
      </c>
      <c r="AL299" s="561">
        <v>219687.84167745817</v>
      </c>
      <c r="AM299" s="561">
        <v>148793.966678942</v>
      </c>
      <c r="AN299" s="561">
        <v>187488.07636878689</v>
      </c>
      <c r="AO299" s="561">
        <v>174102.98498248207</v>
      </c>
      <c r="AP299" s="561">
        <v>128982.80745066714</v>
      </c>
      <c r="AQ299" s="561">
        <v>107174.64858010443</v>
      </c>
      <c r="AR299" s="561">
        <v>87450.954446738804</v>
      </c>
      <c r="AS299" s="561">
        <v>144229.80570840635</v>
      </c>
      <c r="AT299" s="561">
        <v>144529.69291123166</v>
      </c>
      <c r="AU299" s="561">
        <v>138841.31688880667</v>
      </c>
      <c r="AV299" s="561">
        <v>165429.33062987882</v>
      </c>
      <c r="AW299" s="561">
        <v>130969.50557505254</v>
      </c>
      <c r="AX299" s="561">
        <v>147983.99553184194</v>
      </c>
      <c r="AY299" s="561">
        <v>119074.15983957276</v>
      </c>
      <c r="AZ299" s="561">
        <v>85849</v>
      </c>
      <c r="BA299" s="561">
        <v>53493.586175683151</v>
      </c>
      <c r="BB299" s="561">
        <v>37519.356079465353</v>
      </c>
      <c r="BC299" s="561">
        <v>42275.641647318575</v>
      </c>
      <c r="BD299" s="561">
        <v>63778.070913355579</v>
      </c>
      <c r="BE299" s="561">
        <v>73867.296546917642</v>
      </c>
      <c r="BF299" s="561">
        <v>30657.787037609607</v>
      </c>
      <c r="BG299" s="561">
        <v>24679.76197945901</v>
      </c>
      <c r="BH299" s="198"/>
      <c r="BI299" s="153"/>
      <c r="BJ299" s="153"/>
    </row>
    <row r="300" spans="1:62">
      <c r="A300" s="169" t="s">
        <v>30</v>
      </c>
      <c r="B300" s="159" t="s">
        <v>171</v>
      </c>
      <c r="C300" s="179" t="s">
        <v>163</v>
      </c>
      <c r="D300" s="158" t="s">
        <v>172</v>
      </c>
      <c r="E300" s="160" t="s">
        <v>157</v>
      </c>
      <c r="F300" s="561">
        <v>14829.350021662403</v>
      </c>
      <c r="G300" s="561">
        <v>25593.945687991043</v>
      </c>
      <c r="H300" s="561">
        <v>27374.386674501286</v>
      </c>
      <c r="I300" s="561">
        <v>18439.551241485293</v>
      </c>
      <c r="J300" s="561">
        <v>9002.8820645781543</v>
      </c>
      <c r="K300" s="561">
        <v>18150.502777523005</v>
      </c>
      <c r="L300" s="561">
        <v>17408.075571354279</v>
      </c>
      <c r="M300" s="561">
        <v>10837.942426337686</v>
      </c>
      <c r="N300" s="561">
        <v>4481.4360286569699</v>
      </c>
      <c r="O300" s="561">
        <v>8638.144183803528</v>
      </c>
      <c r="P300" s="561">
        <v>8660.9218337153598</v>
      </c>
      <c r="Q300" s="561">
        <v>7261.6891381036748</v>
      </c>
      <c r="R300" s="561">
        <v>9394.4108937156361</v>
      </c>
      <c r="S300" s="561">
        <v>8777.8656993317963</v>
      </c>
      <c r="T300" s="561">
        <v>4443.3281232822646</v>
      </c>
      <c r="U300" s="561">
        <v>6738.6418296864194</v>
      </c>
      <c r="V300" s="561">
        <v>3573.3609624366418</v>
      </c>
      <c r="W300" s="561">
        <v>4383.2899973233307</v>
      </c>
      <c r="X300" s="561">
        <v>6960.3466101088716</v>
      </c>
      <c r="Y300" s="561">
        <v>9924.5994224970582</v>
      </c>
      <c r="Z300" s="561">
        <v>14421.242660284228</v>
      </c>
      <c r="AA300" s="561">
        <v>22938.895536205946</v>
      </c>
      <c r="AB300" s="561">
        <v>32419.090182488027</v>
      </c>
      <c r="AC300" s="561">
        <v>42489.22086155424</v>
      </c>
      <c r="AD300" s="561">
        <v>36949.442324866985</v>
      </c>
      <c r="AE300" s="561">
        <v>44657.269535646774</v>
      </c>
      <c r="AF300" s="561">
        <v>43073.056278064389</v>
      </c>
      <c r="AG300" s="561">
        <v>68838.812737845627</v>
      </c>
      <c r="AH300" s="561">
        <v>30197.638171174134</v>
      </c>
      <c r="AI300" s="561">
        <v>38168.086615937049</v>
      </c>
      <c r="AJ300" s="561">
        <v>89877.731963508893</v>
      </c>
      <c r="AK300" s="561">
        <v>79538.463765107474</v>
      </c>
      <c r="AL300" s="561">
        <v>110974.83406133992</v>
      </c>
      <c r="AM300" s="561">
        <v>92868.262832888882</v>
      </c>
      <c r="AN300" s="561">
        <v>114519.03885438564</v>
      </c>
      <c r="AO300" s="561">
        <v>44242.799217733009</v>
      </c>
      <c r="AP300" s="561">
        <v>36133.846015420138</v>
      </c>
      <c r="AQ300" s="561">
        <v>41335.956753490027</v>
      </c>
      <c r="AR300" s="561">
        <v>39883.28381172003</v>
      </c>
      <c r="AS300" s="561">
        <v>65817.163740351345</v>
      </c>
      <c r="AT300" s="561">
        <v>88545.818807963005</v>
      </c>
      <c r="AU300" s="561">
        <v>54475.093697197568</v>
      </c>
      <c r="AV300" s="561">
        <v>67194.669151058566</v>
      </c>
      <c r="AW300" s="561">
        <v>38772.621606872992</v>
      </c>
      <c r="AX300" s="561">
        <v>29204.673801617635</v>
      </c>
      <c r="AY300" s="561">
        <v>63958.87606860933</v>
      </c>
      <c r="AZ300" s="561">
        <v>51822</v>
      </c>
      <c r="BA300" s="561">
        <v>25667.015144665747</v>
      </c>
      <c r="BB300" s="561">
        <v>25569.786853901474</v>
      </c>
      <c r="BC300" s="561">
        <v>49769.222273287618</v>
      </c>
      <c r="BD300" s="561">
        <v>12091.248646794735</v>
      </c>
      <c r="BE300" s="561">
        <v>57070.308108234851</v>
      </c>
      <c r="BF300" s="561">
        <v>35260.132066643084</v>
      </c>
      <c r="BG300" s="561">
        <v>47974.348405263874</v>
      </c>
      <c r="BH300" s="198"/>
      <c r="BI300" s="153"/>
      <c r="BJ300" s="153"/>
    </row>
    <row r="301" spans="1:62">
      <c r="A301" s="169" t="s">
        <v>31</v>
      </c>
      <c r="B301" s="159" t="s">
        <v>171</v>
      </c>
      <c r="C301" s="179" t="s">
        <v>163</v>
      </c>
      <c r="D301" s="158" t="s">
        <v>172</v>
      </c>
      <c r="E301" s="160" t="s">
        <v>157</v>
      </c>
      <c r="F301" s="561">
        <v>27947.270813655559</v>
      </c>
      <c r="G301" s="561">
        <v>26787.777272214385</v>
      </c>
      <c r="H301" s="561">
        <v>36071.058091590967</v>
      </c>
      <c r="I301" s="561">
        <v>15428.464211505354</v>
      </c>
      <c r="J301" s="561">
        <v>24895.456322983664</v>
      </c>
      <c r="K301" s="561">
        <v>39865.399484307258</v>
      </c>
      <c r="L301" s="561">
        <v>44306.621894726355</v>
      </c>
      <c r="M301" s="561">
        <v>63271.028295087686</v>
      </c>
      <c r="N301" s="561">
        <v>62507.03421631462</v>
      </c>
      <c r="O301" s="561">
        <v>68929.872367670556</v>
      </c>
      <c r="P301" s="561">
        <v>70604.506823915493</v>
      </c>
      <c r="Q301" s="561">
        <v>40082.679177520302</v>
      </c>
      <c r="R301" s="561">
        <v>81946.446611843436</v>
      </c>
      <c r="S301" s="561">
        <v>105336.07455972458</v>
      </c>
      <c r="T301" s="561">
        <v>39689.033067654251</v>
      </c>
      <c r="U301" s="561">
        <v>35069.96174298229</v>
      </c>
      <c r="V301" s="561">
        <v>84888.675006489706</v>
      </c>
      <c r="W301" s="561">
        <v>76568.448795634613</v>
      </c>
      <c r="X301" s="561">
        <v>121366.86258046572</v>
      </c>
      <c r="Y301" s="561">
        <v>118972.19117432211</v>
      </c>
      <c r="Z301" s="561">
        <v>62507.672162374663</v>
      </c>
      <c r="AA301" s="561">
        <v>66269.25929083323</v>
      </c>
      <c r="AB301" s="561">
        <v>107044.67251616123</v>
      </c>
      <c r="AC301" s="561">
        <v>115488.5896309696</v>
      </c>
      <c r="AD301" s="561">
        <v>93343.103085174953</v>
      </c>
      <c r="AE301" s="561">
        <v>124722.92992603734</v>
      </c>
      <c r="AF301" s="561">
        <v>102903.43747225647</v>
      </c>
      <c r="AG301" s="561">
        <v>65942.98775763766</v>
      </c>
      <c r="AH301" s="561">
        <v>31737.506585994743</v>
      </c>
      <c r="AI301" s="561">
        <v>90382.45405139892</v>
      </c>
      <c r="AJ301" s="561">
        <v>62154.246228204058</v>
      </c>
      <c r="AK301" s="561">
        <v>47739.770486507317</v>
      </c>
      <c r="AL301" s="561">
        <v>59915.691697519695</v>
      </c>
      <c r="AM301" s="561">
        <v>64062.59810927877</v>
      </c>
      <c r="AN301" s="561">
        <v>80543.347093121702</v>
      </c>
      <c r="AO301" s="561">
        <v>67373.540253620042</v>
      </c>
      <c r="AP301" s="561">
        <v>44388.492676273236</v>
      </c>
      <c r="AQ301" s="561">
        <v>78227.570062210681</v>
      </c>
      <c r="AR301" s="561">
        <v>69264.039258252829</v>
      </c>
      <c r="AS301" s="561">
        <v>88314.433762903223</v>
      </c>
      <c r="AT301" s="561">
        <v>71623.53172208344</v>
      </c>
      <c r="AU301" s="561">
        <v>85724.322039628809</v>
      </c>
      <c r="AV301" s="561">
        <v>76161.572264836184</v>
      </c>
      <c r="AW301" s="561">
        <v>82272.903387464859</v>
      </c>
      <c r="AX301" s="561">
        <v>73293.180079241662</v>
      </c>
      <c r="AY301" s="561">
        <v>78825.069207611392</v>
      </c>
      <c r="AZ301" s="561">
        <v>80694</v>
      </c>
      <c r="BA301" s="561">
        <v>98184.50555956777</v>
      </c>
      <c r="BB301" s="561">
        <v>45437.253220339197</v>
      </c>
      <c r="BC301" s="561">
        <v>33045.595126430882</v>
      </c>
      <c r="BD301" s="561">
        <v>44420.643133780752</v>
      </c>
      <c r="BE301" s="561">
        <v>37850.971939256422</v>
      </c>
      <c r="BF301" s="561">
        <v>28208.514205913587</v>
      </c>
      <c r="BG301" s="561">
        <v>34234.769052387826</v>
      </c>
      <c r="BH301" s="198"/>
      <c r="BI301" s="153"/>
      <c r="BJ301" s="153"/>
    </row>
    <row r="302" spans="1:62">
      <c r="A302" s="169" t="s">
        <v>32</v>
      </c>
      <c r="B302" s="159" t="s">
        <v>171</v>
      </c>
      <c r="C302" s="179" t="s">
        <v>163</v>
      </c>
      <c r="D302" s="158" t="s">
        <v>172</v>
      </c>
      <c r="E302" s="160" t="s">
        <v>157</v>
      </c>
      <c r="F302" s="561">
        <v>11720.281651573052</v>
      </c>
      <c r="G302" s="561">
        <v>16095.056678039313</v>
      </c>
      <c r="H302" s="561">
        <v>17220.034913577372</v>
      </c>
      <c r="I302" s="561">
        <v>16445.802866373055</v>
      </c>
      <c r="J302" s="561">
        <v>27326.754937282847</v>
      </c>
      <c r="K302" s="561">
        <v>27026.016419057778</v>
      </c>
      <c r="L302" s="561">
        <v>18672.127763947654</v>
      </c>
      <c r="M302" s="561">
        <v>11341.329105871228</v>
      </c>
      <c r="N302" s="561">
        <v>12798.213910239374</v>
      </c>
      <c r="O302" s="561">
        <v>10378.372723407854</v>
      </c>
      <c r="P302" s="561">
        <v>5039.0408979065578</v>
      </c>
      <c r="Q302" s="561">
        <v>3054.1362000283889</v>
      </c>
      <c r="R302" s="561">
        <v>12862.4021601799</v>
      </c>
      <c r="S302" s="561">
        <v>10684.74396381613</v>
      </c>
      <c r="T302" s="561">
        <v>9411.4086439509629</v>
      </c>
      <c r="U302" s="561">
        <v>12982.920546861164</v>
      </c>
      <c r="V302" s="561">
        <v>20552.580097485643</v>
      </c>
      <c r="W302" s="561">
        <v>11215.433578065784</v>
      </c>
      <c r="X302" s="561">
        <v>27036.457341315217</v>
      </c>
      <c r="Y302" s="561">
        <v>21425.879835894324</v>
      </c>
      <c r="Z302" s="561">
        <v>14042.766953035874</v>
      </c>
      <c r="AA302" s="561">
        <v>16376.14557221161</v>
      </c>
      <c r="AB302" s="561">
        <v>14046.627170272737</v>
      </c>
      <c r="AC302" s="561">
        <v>15897.277518034074</v>
      </c>
      <c r="AD302" s="561">
        <v>27492.476061515201</v>
      </c>
      <c r="AE302" s="561">
        <v>45033.373445208606</v>
      </c>
      <c r="AF302" s="561">
        <v>47893.30910668549</v>
      </c>
      <c r="AG302" s="561">
        <v>37657.803949913425</v>
      </c>
      <c r="AH302" s="561">
        <v>31182.779839546449</v>
      </c>
      <c r="AI302" s="561">
        <v>19738.963272760666</v>
      </c>
      <c r="AJ302" s="561">
        <v>13736.189324350042</v>
      </c>
      <c r="AK302" s="561">
        <v>22617.968185041056</v>
      </c>
      <c r="AL302" s="561">
        <v>13634.544153726058</v>
      </c>
      <c r="AM302" s="561">
        <v>11190.435928167168</v>
      </c>
      <c r="AN302" s="561">
        <v>19392.31958730959</v>
      </c>
      <c r="AO302" s="561">
        <v>28732.585955850944</v>
      </c>
      <c r="AP302" s="561">
        <v>24250.001253674745</v>
      </c>
      <c r="AQ302" s="561">
        <v>17945.341417393138</v>
      </c>
      <c r="AR302" s="561">
        <v>10365.988115885781</v>
      </c>
      <c r="AS302" s="561">
        <v>13947.072213854224</v>
      </c>
      <c r="AT302" s="561">
        <v>18978.818982051762</v>
      </c>
      <c r="AU302" s="561">
        <v>15318.01633907127</v>
      </c>
      <c r="AV302" s="561">
        <v>16369.871318439704</v>
      </c>
      <c r="AW302" s="561">
        <v>19780.866640853408</v>
      </c>
      <c r="AX302" s="561">
        <v>30333.608853196743</v>
      </c>
      <c r="AY302" s="561">
        <v>53833.836601783776</v>
      </c>
      <c r="AZ302" s="561">
        <v>40582</v>
      </c>
      <c r="BA302" s="561">
        <v>33341.363516943849</v>
      </c>
      <c r="BB302" s="561">
        <v>7197.6354860107595</v>
      </c>
      <c r="BC302" s="561">
        <v>6059.3733973387998</v>
      </c>
      <c r="BD302" s="561">
        <v>26637.894343233977</v>
      </c>
      <c r="BE302" s="561">
        <v>35201.720750679946</v>
      </c>
      <c r="BF302" s="561">
        <v>9014.7130994783583</v>
      </c>
      <c r="BG302" s="561">
        <v>30336.646670014772</v>
      </c>
      <c r="BH302" s="198"/>
      <c r="BI302" s="153"/>
      <c r="BJ302" s="153"/>
    </row>
    <row r="303" spans="1:62">
      <c r="A303" s="161" t="s">
        <v>158</v>
      </c>
      <c r="B303" s="162" t="s">
        <v>171</v>
      </c>
      <c r="C303" s="180" t="s">
        <v>163</v>
      </c>
      <c r="D303" s="161" t="s">
        <v>172</v>
      </c>
      <c r="E303" s="163" t="s">
        <v>157</v>
      </c>
      <c r="F303" s="562">
        <v>1197798.392264609</v>
      </c>
      <c r="G303" s="562">
        <v>1526997.6739424909</v>
      </c>
      <c r="H303" s="562">
        <v>1866350.6206193967</v>
      </c>
      <c r="I303" s="562">
        <v>1778420.0176480445</v>
      </c>
      <c r="J303" s="562">
        <v>1473034.7664961161</v>
      </c>
      <c r="K303" s="562">
        <v>1680391.6629138824</v>
      </c>
      <c r="L303" s="562">
        <v>1795004.81234818</v>
      </c>
      <c r="M303" s="562">
        <v>2256806.3079428026</v>
      </c>
      <c r="N303" s="562">
        <v>1802368.8456132121</v>
      </c>
      <c r="O303" s="562">
        <v>1934834.4679987263</v>
      </c>
      <c r="P303" s="562">
        <v>1672532.5792165578</v>
      </c>
      <c r="Q303" s="562">
        <v>1446050.8396322618</v>
      </c>
      <c r="R303" s="562">
        <v>1739318.6532519902</v>
      </c>
      <c r="S303" s="562">
        <v>2063904.0588848158</v>
      </c>
      <c r="T303" s="562">
        <v>1504118.3616571433</v>
      </c>
      <c r="U303" s="562">
        <v>1347957.8835121631</v>
      </c>
      <c r="V303" s="562">
        <v>1560324.158666492</v>
      </c>
      <c r="W303" s="562">
        <v>1685907.8281531129</v>
      </c>
      <c r="X303" s="562">
        <v>2350659.9637430753</v>
      </c>
      <c r="Y303" s="562">
        <v>2272997.4785880614</v>
      </c>
      <c r="Z303" s="562">
        <v>1583623.0666055107</v>
      </c>
      <c r="AA303" s="562">
        <v>1674117.1778189989</v>
      </c>
      <c r="AB303" s="562">
        <v>2180805.4445406692</v>
      </c>
      <c r="AC303" s="562">
        <v>2199130.997837713</v>
      </c>
      <c r="AD303" s="562">
        <v>2307961.8194267312</v>
      </c>
      <c r="AE303" s="562">
        <v>2970027.1218852163</v>
      </c>
      <c r="AF303" s="562">
        <v>3335053.4997094278</v>
      </c>
      <c r="AG303" s="562">
        <v>3338864.8558120709</v>
      </c>
      <c r="AH303" s="562">
        <v>2794386.439376371</v>
      </c>
      <c r="AI303" s="562">
        <v>3512776.6752014286</v>
      </c>
      <c r="AJ303" s="562">
        <v>3469340.3808336691</v>
      </c>
      <c r="AK303" s="562">
        <v>3095963.0645806994</v>
      </c>
      <c r="AL303" s="562">
        <v>3094260.3298263806</v>
      </c>
      <c r="AM303" s="562">
        <v>2492660.777734309</v>
      </c>
      <c r="AN303" s="562">
        <v>2910204.5308568059</v>
      </c>
      <c r="AO303" s="562">
        <v>2439166.0813592421</v>
      </c>
      <c r="AP303" s="562">
        <v>2561707.8272507596</v>
      </c>
      <c r="AQ303" s="562">
        <v>2480263.5182955498</v>
      </c>
      <c r="AR303" s="562">
        <v>2457022.1047022217</v>
      </c>
      <c r="AS303" s="562">
        <v>2955956.2384826122</v>
      </c>
      <c r="AT303" s="562">
        <v>2638984.5214201235</v>
      </c>
      <c r="AU303" s="562">
        <v>2681745.384006944</v>
      </c>
      <c r="AV303" s="562">
        <v>3651759.2034575287</v>
      </c>
      <c r="AW303" s="562">
        <v>3268226.1706148572</v>
      </c>
      <c r="AX303" s="562">
        <v>3501490.9796240418</v>
      </c>
      <c r="AY303" s="562">
        <v>3954790.0014412059</v>
      </c>
      <c r="AZ303" s="562">
        <v>2808967</v>
      </c>
      <c r="BA303" s="562">
        <v>2026504.459447168</v>
      </c>
      <c r="BB303" s="562">
        <v>1655383.4382682212</v>
      </c>
      <c r="BC303" s="562">
        <v>1471496.6165746278</v>
      </c>
      <c r="BD303" s="562">
        <v>1341784.6809223408</v>
      </c>
      <c r="BE303" s="562">
        <v>1516416.2534439566</v>
      </c>
      <c r="BF303" s="562">
        <v>1294506.059967207</v>
      </c>
      <c r="BG303" s="562">
        <v>917432.91810756945</v>
      </c>
      <c r="BH303" s="198"/>
      <c r="BI303" s="153"/>
      <c r="BJ303" s="153"/>
    </row>
    <row r="304" spans="1:62">
      <c r="A304" s="158" t="s">
        <v>159</v>
      </c>
      <c r="B304" s="159" t="s">
        <v>171</v>
      </c>
      <c r="C304" s="179" t="s">
        <v>163</v>
      </c>
      <c r="D304" s="158" t="s">
        <v>172</v>
      </c>
      <c r="E304" s="160" t="s">
        <v>157</v>
      </c>
      <c r="F304" s="561">
        <v>1197798.3922646043</v>
      </c>
      <c r="G304" s="561">
        <v>1526997.6739424907</v>
      </c>
      <c r="H304" s="561">
        <v>1856108.2451251491</v>
      </c>
      <c r="I304" s="561">
        <v>1754990.4881258211</v>
      </c>
      <c r="J304" s="561">
        <v>1424339.3436195466</v>
      </c>
      <c r="K304" s="561">
        <v>1629987.089030284</v>
      </c>
      <c r="L304" s="561">
        <v>1728293.5411786563</v>
      </c>
      <c r="M304" s="561">
        <v>2179827.129567598</v>
      </c>
      <c r="N304" s="561">
        <v>1719387.3571570551</v>
      </c>
      <c r="O304" s="561">
        <v>1801720.4784399609</v>
      </c>
      <c r="P304" s="561">
        <v>1629736.9725150685</v>
      </c>
      <c r="Q304" s="561">
        <v>1405132.7258167972</v>
      </c>
      <c r="R304" s="561">
        <v>1687910.6138586286</v>
      </c>
      <c r="S304" s="561">
        <v>2043358.5763980797</v>
      </c>
      <c r="T304" s="561">
        <v>1435194.5257967417</v>
      </c>
      <c r="U304" s="561">
        <v>1337985.4633475051</v>
      </c>
      <c r="V304" s="561">
        <v>1551110.1541820846</v>
      </c>
      <c r="W304" s="561">
        <v>1667248.2603238081</v>
      </c>
      <c r="X304" s="561">
        <v>2331611.1202527876</v>
      </c>
      <c r="Y304" s="561">
        <v>2262886.7024411377</v>
      </c>
      <c r="Z304" s="561">
        <v>1561185.8908187626</v>
      </c>
      <c r="AA304" s="561">
        <v>1656215.4041195961</v>
      </c>
      <c r="AB304" s="561">
        <v>2064471.7092275508</v>
      </c>
      <c r="AC304" s="561">
        <v>2172906.037430278</v>
      </c>
      <c r="AD304" s="561">
        <v>2260579.814136555</v>
      </c>
      <c r="AE304" s="561">
        <v>2906877.6347277528</v>
      </c>
      <c r="AF304" s="561">
        <v>3271617.272445783</v>
      </c>
      <c r="AG304" s="561">
        <v>3277947.6006094743</v>
      </c>
      <c r="AH304" s="561">
        <v>2750473.7950768839</v>
      </c>
      <c r="AI304" s="561">
        <v>3464406.5314798369</v>
      </c>
      <c r="AJ304" s="561">
        <v>3370578.6426676852</v>
      </c>
      <c r="AK304" s="561">
        <v>2983383.2639384698</v>
      </c>
      <c r="AL304" s="561">
        <v>3020065.1555108358</v>
      </c>
      <c r="AM304" s="561">
        <v>2423832.5365641392</v>
      </c>
      <c r="AN304" s="561">
        <v>2833357.029424943</v>
      </c>
      <c r="AO304" s="561">
        <v>2325749.7496763691</v>
      </c>
      <c r="AP304" s="561">
        <v>2406490.424377956</v>
      </c>
      <c r="AQ304" s="561">
        <v>2323791.7730208943</v>
      </c>
      <c r="AR304" s="561">
        <v>2383189.5025078827</v>
      </c>
      <c r="AS304" s="561">
        <v>2820166.1751868473</v>
      </c>
      <c r="AT304" s="561">
        <v>2503306.9065877115</v>
      </c>
      <c r="AU304" s="561">
        <v>2561193.0596334809</v>
      </c>
      <c r="AV304" s="561">
        <v>3469609.1450592047</v>
      </c>
      <c r="AW304" s="561">
        <v>3016867.0640899036</v>
      </c>
      <c r="AX304" s="561">
        <v>3230641.0552702961</v>
      </c>
      <c r="AY304" s="561">
        <v>3568836.3917790228</v>
      </c>
      <c r="AZ304" s="561">
        <v>2556600</v>
      </c>
      <c r="BA304" s="561">
        <v>1885591.4566187905</v>
      </c>
      <c r="BB304" s="561">
        <v>1523429.1121872468</v>
      </c>
      <c r="BC304" s="561">
        <v>1313845.3934162131</v>
      </c>
      <c r="BD304" s="561">
        <v>1271263.9631648452</v>
      </c>
      <c r="BE304" s="561">
        <v>1428308.2096707902</v>
      </c>
      <c r="BF304" s="561">
        <v>1254162.5121860721</v>
      </c>
      <c r="BG304" s="561">
        <v>873633.12625156832</v>
      </c>
      <c r="BH304" s="198"/>
      <c r="BI304" s="153"/>
      <c r="BJ304" s="153"/>
    </row>
    <row r="305" spans="1:62">
      <c r="A305" s="167" t="s">
        <v>160</v>
      </c>
      <c r="B305" s="166" t="s">
        <v>171</v>
      </c>
      <c r="C305" s="181" t="s">
        <v>163</v>
      </c>
      <c r="D305" s="167" t="s">
        <v>172</v>
      </c>
      <c r="E305" s="168" t="s">
        <v>157</v>
      </c>
      <c r="F305" s="563">
        <v>0</v>
      </c>
      <c r="G305" s="563">
        <v>0</v>
      </c>
      <c r="H305" s="563">
        <v>10242.3754942494</v>
      </c>
      <c r="I305" s="563">
        <v>23429.529522223576</v>
      </c>
      <c r="J305" s="563">
        <v>48695.42287656953</v>
      </c>
      <c r="K305" s="563">
        <v>50404.573883598743</v>
      </c>
      <c r="L305" s="563">
        <v>66711.271169522341</v>
      </c>
      <c r="M305" s="563">
        <v>76979.178375210729</v>
      </c>
      <c r="N305" s="563">
        <v>82981.488456152118</v>
      </c>
      <c r="O305" s="563">
        <v>133113.98955876273</v>
      </c>
      <c r="P305" s="563">
        <v>42795.606701486766</v>
      </c>
      <c r="Q305" s="563">
        <v>40918.113815465251</v>
      </c>
      <c r="R305" s="563">
        <v>51408.039393364968</v>
      </c>
      <c r="S305" s="563">
        <v>20545.482486734629</v>
      </c>
      <c r="T305" s="563">
        <v>68923.835860401625</v>
      </c>
      <c r="U305" s="563">
        <v>9972.420164658899</v>
      </c>
      <c r="V305" s="563">
        <v>9214.0044844068634</v>
      </c>
      <c r="W305" s="563">
        <v>18659.56782930257</v>
      </c>
      <c r="X305" s="563">
        <v>19048.843490289262</v>
      </c>
      <c r="Y305" s="563">
        <v>10110.776146924463</v>
      </c>
      <c r="Z305" s="563">
        <v>22437.175786748343</v>
      </c>
      <c r="AA305" s="563">
        <v>17901.773699404202</v>
      </c>
      <c r="AB305" s="563">
        <v>116333.73531311838</v>
      </c>
      <c r="AC305" s="563">
        <v>26224.960407435225</v>
      </c>
      <c r="AD305" s="563">
        <v>47382.005290173365</v>
      </c>
      <c r="AE305" s="563">
        <v>63149.487157472809</v>
      </c>
      <c r="AF305" s="563">
        <v>63436.227263649547</v>
      </c>
      <c r="AG305" s="563">
        <v>60917.255202589236</v>
      </c>
      <c r="AH305" s="563">
        <v>43912.64429948225</v>
      </c>
      <c r="AI305" s="563">
        <v>48370.143721588043</v>
      </c>
      <c r="AJ305" s="563">
        <v>98761.738165976029</v>
      </c>
      <c r="AK305" s="563">
        <v>112579.80064222982</v>
      </c>
      <c r="AL305" s="563">
        <v>74195.174315545926</v>
      </c>
      <c r="AM305" s="563">
        <v>68828.241170170149</v>
      </c>
      <c r="AN305" s="563">
        <v>76847.501431863144</v>
      </c>
      <c r="AO305" s="563">
        <v>113416.33168287299</v>
      </c>
      <c r="AP305" s="563">
        <v>155217.40287280368</v>
      </c>
      <c r="AQ305" s="563">
        <v>156472.1689193116</v>
      </c>
      <c r="AR305" s="563">
        <v>73832.602194339197</v>
      </c>
      <c r="AS305" s="563">
        <v>135790.06329576491</v>
      </c>
      <c r="AT305" s="563">
        <v>135677.61483241187</v>
      </c>
      <c r="AU305" s="563">
        <v>120552.32437346336</v>
      </c>
      <c r="AV305" s="563">
        <v>182150.05839832409</v>
      </c>
      <c r="AW305" s="563">
        <v>251359.10652495362</v>
      </c>
      <c r="AX305" s="563">
        <v>270849.92435374582</v>
      </c>
      <c r="AY305" s="563">
        <v>385953.60966218315</v>
      </c>
      <c r="AZ305" s="563">
        <v>252367</v>
      </c>
      <c r="BA305" s="563">
        <v>140913.00282837779</v>
      </c>
      <c r="BB305" s="563">
        <v>131954.32608097454</v>
      </c>
      <c r="BC305" s="563">
        <v>157651.23744924122</v>
      </c>
      <c r="BD305" s="563">
        <v>70520.697226718679</v>
      </c>
      <c r="BE305" s="563">
        <v>88108.043773166122</v>
      </c>
      <c r="BF305" s="563">
        <v>40343.547781134796</v>
      </c>
      <c r="BG305" s="563">
        <v>43799.791856001051</v>
      </c>
      <c r="BH305" s="198"/>
      <c r="BI305" s="153"/>
      <c r="BJ305" s="153"/>
    </row>
    <row r="306" spans="1:62">
      <c r="A306" s="169" t="s">
        <v>11</v>
      </c>
      <c r="B306" s="159" t="s">
        <v>171</v>
      </c>
      <c r="C306" s="179" t="s">
        <v>164</v>
      </c>
      <c r="D306" s="158" t="s">
        <v>172</v>
      </c>
      <c r="E306" s="160" t="s">
        <v>157</v>
      </c>
      <c r="F306" s="561">
        <v>0</v>
      </c>
      <c r="G306" s="561">
        <v>0</v>
      </c>
      <c r="H306" s="561">
        <v>0</v>
      </c>
      <c r="I306" s="561">
        <v>0</v>
      </c>
      <c r="J306" s="561">
        <v>0</v>
      </c>
      <c r="K306" s="561">
        <v>0</v>
      </c>
      <c r="L306" s="561">
        <v>0</v>
      </c>
      <c r="M306" s="561">
        <v>0</v>
      </c>
      <c r="N306" s="561">
        <v>0</v>
      </c>
      <c r="O306" s="561">
        <v>0</v>
      </c>
      <c r="P306" s="561">
        <v>0</v>
      </c>
      <c r="Q306" s="561">
        <v>0</v>
      </c>
      <c r="R306" s="561">
        <v>0</v>
      </c>
      <c r="S306" s="561">
        <v>0</v>
      </c>
      <c r="T306" s="561">
        <v>0</v>
      </c>
      <c r="U306" s="561">
        <v>0</v>
      </c>
      <c r="V306" s="561">
        <v>38472.902809969972</v>
      </c>
      <c r="W306" s="561">
        <v>6226.1291723169888</v>
      </c>
      <c r="X306" s="561">
        <v>7093.8371901545834</v>
      </c>
      <c r="Y306" s="561">
        <v>21950.589864099617</v>
      </c>
      <c r="Z306" s="561">
        <v>23274.555046683177</v>
      </c>
      <c r="AA306" s="561">
        <v>61322.095921811517</v>
      </c>
      <c r="AB306" s="561">
        <v>60754.114832931722</v>
      </c>
      <c r="AC306" s="561">
        <v>103916.97320175615</v>
      </c>
      <c r="AD306" s="561">
        <v>262801.82342145505</v>
      </c>
      <c r="AE306" s="561">
        <v>260815.73622140879</v>
      </c>
      <c r="AF306" s="561">
        <v>410250.09963341249</v>
      </c>
      <c r="AG306" s="561">
        <v>190223.61638864074</v>
      </c>
      <c r="AH306" s="561">
        <v>74668.214760932271</v>
      </c>
      <c r="AI306" s="561">
        <v>71833.27313877616</v>
      </c>
      <c r="AJ306" s="561">
        <v>44073.489066041962</v>
      </c>
      <c r="AK306" s="561">
        <v>38113.919327805954</v>
      </c>
      <c r="AL306" s="561">
        <v>12553.590952997607</v>
      </c>
      <c r="AM306" s="561">
        <v>13679.160637743778</v>
      </c>
      <c r="AN306" s="561">
        <v>18592.27770299009</v>
      </c>
      <c r="AO306" s="561">
        <v>31188.650094934223</v>
      </c>
      <c r="AP306" s="561">
        <v>82997.151340014287</v>
      </c>
      <c r="AQ306" s="561">
        <v>105819.66109401315</v>
      </c>
      <c r="AR306" s="561">
        <v>77313.763505358162</v>
      </c>
      <c r="AS306" s="561">
        <v>65620.006796853093</v>
      </c>
      <c r="AT306" s="561">
        <v>91606.147678359805</v>
      </c>
      <c r="AU306" s="561">
        <v>193273.22779274444</v>
      </c>
      <c r="AV306" s="561">
        <v>172510.25171180858</v>
      </c>
      <c r="AW306" s="561">
        <v>160384.94508846456</v>
      </c>
      <c r="AX306" s="561">
        <v>238442.50019655854</v>
      </c>
      <c r="AY306" s="561">
        <v>376517.49868913286</v>
      </c>
      <c r="AZ306" s="561">
        <v>255556</v>
      </c>
      <c r="BA306" s="561">
        <v>213036.22570072568</v>
      </c>
      <c r="BB306" s="561">
        <v>264537.26226460276</v>
      </c>
      <c r="BC306" s="561">
        <v>195919.40175034571</v>
      </c>
      <c r="BD306" s="561">
        <v>64410.799995142603</v>
      </c>
      <c r="BE306" s="561">
        <v>35541.053850451317</v>
      </c>
      <c r="BF306" s="561">
        <v>95972.069676669504</v>
      </c>
      <c r="BG306" s="561">
        <v>75069.904625802999</v>
      </c>
      <c r="BH306" s="198"/>
      <c r="BI306" s="153"/>
      <c r="BJ306" s="153"/>
    </row>
    <row r="307" spans="1:62">
      <c r="A307" s="169" t="s">
        <v>17</v>
      </c>
      <c r="B307" s="159" t="s">
        <v>171</v>
      </c>
      <c r="C307" s="179" t="s">
        <v>164</v>
      </c>
      <c r="D307" s="158" t="s">
        <v>172</v>
      </c>
      <c r="E307" s="160" t="s">
        <v>157</v>
      </c>
      <c r="F307" s="561">
        <v>0</v>
      </c>
      <c r="G307" s="561">
        <v>0</v>
      </c>
      <c r="H307" s="561">
        <v>0</v>
      </c>
      <c r="I307" s="561">
        <v>0</v>
      </c>
      <c r="J307" s="561">
        <v>0</v>
      </c>
      <c r="K307" s="561">
        <v>0</v>
      </c>
      <c r="L307" s="561">
        <v>0</v>
      </c>
      <c r="M307" s="561">
        <v>0</v>
      </c>
      <c r="N307" s="561">
        <v>0</v>
      </c>
      <c r="O307" s="561">
        <v>0</v>
      </c>
      <c r="P307" s="561">
        <v>0</v>
      </c>
      <c r="Q307" s="561">
        <v>0</v>
      </c>
      <c r="R307" s="561">
        <v>0</v>
      </c>
      <c r="S307" s="561">
        <v>0</v>
      </c>
      <c r="T307" s="561">
        <v>0</v>
      </c>
      <c r="U307" s="561">
        <v>0</v>
      </c>
      <c r="V307" s="561">
        <v>4909.1180277526009</v>
      </c>
      <c r="W307" s="561">
        <v>8594.6983125701572</v>
      </c>
      <c r="X307" s="561">
        <v>2891.3595201008602</v>
      </c>
      <c r="Y307" s="561">
        <v>6698.9574599124653</v>
      </c>
      <c r="Z307" s="561">
        <v>9052.4904013508167</v>
      </c>
      <c r="AA307" s="561">
        <v>30523.328532664193</v>
      </c>
      <c r="AB307" s="561">
        <v>21229.963934414274</v>
      </c>
      <c r="AC307" s="561">
        <v>11578.696268931652</v>
      </c>
      <c r="AD307" s="561">
        <v>977.88393896740831</v>
      </c>
      <c r="AE307" s="561">
        <v>4302.5162244578478</v>
      </c>
      <c r="AF307" s="561">
        <v>3290.8680061950577</v>
      </c>
      <c r="AG307" s="561">
        <v>2381.51661060892</v>
      </c>
      <c r="AH307" s="561">
        <v>5361.3062161363187</v>
      </c>
      <c r="AI307" s="561">
        <v>8944.0647180050728</v>
      </c>
      <c r="AJ307" s="561">
        <v>16850.206501888824</v>
      </c>
      <c r="AK307" s="561">
        <v>5981.38150034911</v>
      </c>
      <c r="AL307" s="561">
        <v>69017.499320460076</v>
      </c>
      <c r="AM307" s="561">
        <v>42317.145327729944</v>
      </c>
      <c r="AN307" s="561">
        <v>3374.089686043103</v>
      </c>
      <c r="AO307" s="561">
        <v>7738.2842738240261</v>
      </c>
      <c r="AP307" s="561">
        <v>3241.7673668101224</v>
      </c>
      <c r="AQ307" s="561">
        <v>8383.5729766545046</v>
      </c>
      <c r="AR307" s="561">
        <v>75066.384807396447</v>
      </c>
      <c r="AS307" s="561">
        <v>210473.35103138338</v>
      </c>
      <c r="AT307" s="561">
        <v>127410.51594265271</v>
      </c>
      <c r="AU307" s="561">
        <v>86066.545676212467</v>
      </c>
      <c r="AV307" s="561">
        <v>58854.368905472635</v>
      </c>
      <c r="AW307" s="561">
        <v>104405.08248074188</v>
      </c>
      <c r="AX307" s="561">
        <v>61333.555134396156</v>
      </c>
      <c r="AY307" s="561">
        <v>28741.172832878459</v>
      </c>
      <c r="AZ307" s="561">
        <v>10863</v>
      </c>
      <c r="BA307" s="561">
        <v>5498.9425344669844</v>
      </c>
      <c r="BB307" s="561">
        <v>59493.811934195503</v>
      </c>
      <c r="BC307" s="561">
        <v>541.63130133560753</v>
      </c>
      <c r="BD307" s="561">
        <v>466.38256512366587</v>
      </c>
      <c r="BE307" s="561">
        <v>128.78304388913429</v>
      </c>
      <c r="BF307" s="561">
        <v>3839.3730501857185</v>
      </c>
      <c r="BG307" s="561">
        <v>16699.227770119724</v>
      </c>
      <c r="BH307" s="198"/>
      <c r="BI307" s="153"/>
      <c r="BJ307" s="153"/>
    </row>
    <row r="308" spans="1:62">
      <c r="A308" s="169" t="s">
        <v>18</v>
      </c>
      <c r="B308" s="159" t="s">
        <v>171</v>
      </c>
      <c r="C308" s="179" t="s">
        <v>164</v>
      </c>
      <c r="D308" s="158" t="s">
        <v>172</v>
      </c>
      <c r="E308" s="160" t="s">
        <v>157</v>
      </c>
      <c r="F308" s="561">
        <v>0</v>
      </c>
      <c r="G308" s="561">
        <v>0</v>
      </c>
      <c r="H308" s="561">
        <v>0</v>
      </c>
      <c r="I308" s="561">
        <v>0</v>
      </c>
      <c r="J308" s="561">
        <v>0</v>
      </c>
      <c r="K308" s="561">
        <v>0</v>
      </c>
      <c r="L308" s="561">
        <v>0</v>
      </c>
      <c r="M308" s="561">
        <v>0</v>
      </c>
      <c r="N308" s="561">
        <v>0</v>
      </c>
      <c r="O308" s="561">
        <v>0</v>
      </c>
      <c r="P308" s="561">
        <v>0</v>
      </c>
      <c r="Q308" s="561">
        <v>0</v>
      </c>
      <c r="R308" s="561">
        <v>0</v>
      </c>
      <c r="S308" s="561">
        <v>0</v>
      </c>
      <c r="T308" s="561">
        <v>0</v>
      </c>
      <c r="U308" s="561">
        <v>0</v>
      </c>
      <c r="V308" s="561">
        <v>24434.722976793411</v>
      </c>
      <c r="W308" s="561">
        <v>33204.628890116117</v>
      </c>
      <c r="X308" s="561">
        <v>9934.8218613187</v>
      </c>
      <c r="Y308" s="561">
        <v>38465.464187944592</v>
      </c>
      <c r="Z308" s="561">
        <v>52585.218925396955</v>
      </c>
      <c r="AA308" s="561">
        <v>41225.066906499364</v>
      </c>
      <c r="AB308" s="561">
        <v>35105.626184492641</v>
      </c>
      <c r="AC308" s="561">
        <v>23986.345513878983</v>
      </c>
      <c r="AD308" s="561">
        <v>8727.8661872271532</v>
      </c>
      <c r="AE308" s="561">
        <v>5161.3425420904423</v>
      </c>
      <c r="AF308" s="561">
        <v>4426.6243064100418</v>
      </c>
      <c r="AG308" s="561">
        <v>21821.588852864541</v>
      </c>
      <c r="AH308" s="561">
        <v>6905.0286285646762</v>
      </c>
      <c r="AI308" s="561">
        <v>18810.611447284213</v>
      </c>
      <c r="AJ308" s="561">
        <v>21123.179120267974</v>
      </c>
      <c r="AK308" s="561">
        <v>7836.0734384418593</v>
      </c>
      <c r="AL308" s="561">
        <v>7403.1668789385321</v>
      </c>
      <c r="AM308" s="561">
        <v>9540.1113867103377</v>
      </c>
      <c r="AN308" s="561">
        <v>9157.0011324829575</v>
      </c>
      <c r="AO308" s="561">
        <v>2279.4293893546856</v>
      </c>
      <c r="AP308" s="561">
        <v>2071.5684148884197</v>
      </c>
      <c r="AQ308" s="561">
        <v>4375.3683783269862</v>
      </c>
      <c r="AR308" s="561">
        <v>8797.6203874231778</v>
      </c>
      <c r="AS308" s="561">
        <v>23785.916309874698</v>
      </c>
      <c r="AT308" s="561">
        <v>38031.613931591724</v>
      </c>
      <c r="AU308" s="561">
        <v>46288.715664977004</v>
      </c>
      <c r="AV308" s="561">
        <v>57362.457314540028</v>
      </c>
      <c r="AW308" s="561">
        <v>16492.233721875906</v>
      </c>
      <c r="AX308" s="561">
        <v>17666.307969305573</v>
      </c>
      <c r="AY308" s="561">
        <v>13413.01598084925</v>
      </c>
      <c r="AZ308" s="561">
        <v>5726</v>
      </c>
      <c r="BA308" s="561">
        <v>3447.3644424329145</v>
      </c>
      <c r="BB308" s="561">
        <v>17247.427428277406</v>
      </c>
      <c r="BC308" s="561">
        <v>4154.5352252259336</v>
      </c>
      <c r="BD308" s="561">
        <v>4903.6503838494855</v>
      </c>
      <c r="BE308" s="561">
        <v>321.95760972283568</v>
      </c>
      <c r="BF308" s="561">
        <v>11296.479365537123</v>
      </c>
      <c r="BG308" s="561">
        <v>5126.050964281937</v>
      </c>
      <c r="BH308" s="198"/>
      <c r="BI308" s="153"/>
      <c r="BJ308" s="153"/>
    </row>
    <row r="309" spans="1:62">
      <c r="A309" s="169" t="s">
        <v>19</v>
      </c>
      <c r="B309" s="159" t="s">
        <v>171</v>
      </c>
      <c r="C309" s="179" t="s">
        <v>164</v>
      </c>
      <c r="D309" s="158" t="s">
        <v>172</v>
      </c>
      <c r="E309" s="160" t="s">
        <v>157</v>
      </c>
      <c r="F309" s="561">
        <v>0</v>
      </c>
      <c r="G309" s="561">
        <v>0</v>
      </c>
      <c r="H309" s="561">
        <v>0</v>
      </c>
      <c r="I309" s="561">
        <v>0</v>
      </c>
      <c r="J309" s="561">
        <v>0</v>
      </c>
      <c r="K309" s="561">
        <v>0</v>
      </c>
      <c r="L309" s="561">
        <v>0</v>
      </c>
      <c r="M309" s="561">
        <v>0</v>
      </c>
      <c r="N309" s="561">
        <v>0</v>
      </c>
      <c r="O309" s="561">
        <v>0</v>
      </c>
      <c r="P309" s="561">
        <v>0</v>
      </c>
      <c r="Q309" s="561">
        <v>0</v>
      </c>
      <c r="R309" s="561">
        <v>0</v>
      </c>
      <c r="S309" s="561">
        <v>0</v>
      </c>
      <c r="T309" s="561">
        <v>0</v>
      </c>
      <c r="U309" s="561">
        <v>0</v>
      </c>
      <c r="V309" s="561">
        <v>4093.5951651564674</v>
      </c>
      <c r="W309" s="561">
        <v>2926.9407246821629</v>
      </c>
      <c r="X309" s="561">
        <v>503.35646719673315</v>
      </c>
      <c r="Y309" s="561">
        <v>976.35499974104027</v>
      </c>
      <c r="Z309" s="561">
        <v>6221.3965183518021</v>
      </c>
      <c r="AA309" s="561">
        <v>0</v>
      </c>
      <c r="AB309" s="561">
        <v>0</v>
      </c>
      <c r="AC309" s="561">
        <v>0</v>
      </c>
      <c r="AD309" s="561">
        <v>86.951020346328832</v>
      </c>
      <c r="AE309" s="561">
        <v>0</v>
      </c>
      <c r="AF309" s="561">
        <v>0</v>
      </c>
      <c r="AG309" s="561">
        <v>0</v>
      </c>
      <c r="AH309" s="561">
        <v>0</v>
      </c>
      <c r="AI309" s="561">
        <v>0</v>
      </c>
      <c r="AJ309" s="561">
        <v>0</v>
      </c>
      <c r="AK309" s="561">
        <v>0</v>
      </c>
      <c r="AL309" s="561">
        <v>0</v>
      </c>
      <c r="AM309" s="561">
        <v>0</v>
      </c>
      <c r="AN309" s="561">
        <v>0</v>
      </c>
      <c r="AO309" s="561">
        <v>0</v>
      </c>
      <c r="AP309" s="561">
        <v>0</v>
      </c>
      <c r="AQ309" s="561">
        <v>0</v>
      </c>
      <c r="AR309" s="561">
        <v>0</v>
      </c>
      <c r="AS309" s="561">
        <v>0</v>
      </c>
      <c r="AT309" s="561">
        <v>46.66176410794688</v>
      </c>
      <c r="AU309" s="561">
        <v>0</v>
      </c>
      <c r="AV309" s="561">
        <v>0</v>
      </c>
      <c r="AW309" s="561">
        <v>0</v>
      </c>
      <c r="AX309" s="561">
        <v>0</v>
      </c>
      <c r="AY309" s="561">
        <v>0</v>
      </c>
      <c r="AZ309" s="561">
        <v>0</v>
      </c>
      <c r="BA309" s="561">
        <v>0</v>
      </c>
      <c r="BB309" s="561">
        <v>0</v>
      </c>
      <c r="BC309" s="561">
        <v>0</v>
      </c>
      <c r="BD309" s="561">
        <v>0</v>
      </c>
      <c r="BE309" s="561">
        <v>0</v>
      </c>
      <c r="BF309" s="561">
        <v>0</v>
      </c>
      <c r="BG309" s="561">
        <v>0</v>
      </c>
      <c r="BH309" s="198"/>
      <c r="BI309" s="153"/>
      <c r="BJ309" s="153"/>
    </row>
    <row r="310" spans="1:62">
      <c r="A310" s="169" t="s">
        <v>20</v>
      </c>
      <c r="B310" s="159" t="s">
        <v>171</v>
      </c>
      <c r="C310" s="179" t="s">
        <v>164</v>
      </c>
      <c r="D310" s="158" t="s">
        <v>172</v>
      </c>
      <c r="E310" s="160" t="s">
        <v>157</v>
      </c>
      <c r="F310" s="561">
        <v>0</v>
      </c>
      <c r="G310" s="561">
        <v>0</v>
      </c>
      <c r="H310" s="561">
        <v>0</v>
      </c>
      <c r="I310" s="561">
        <v>0</v>
      </c>
      <c r="J310" s="561">
        <v>0</v>
      </c>
      <c r="K310" s="561">
        <v>0</v>
      </c>
      <c r="L310" s="561">
        <v>0</v>
      </c>
      <c r="M310" s="561">
        <v>0</v>
      </c>
      <c r="N310" s="561">
        <v>0</v>
      </c>
      <c r="O310" s="561">
        <v>0</v>
      </c>
      <c r="P310" s="561">
        <v>0</v>
      </c>
      <c r="Q310" s="561">
        <v>0</v>
      </c>
      <c r="R310" s="561">
        <v>0</v>
      </c>
      <c r="S310" s="561">
        <v>0</v>
      </c>
      <c r="T310" s="561">
        <v>0</v>
      </c>
      <c r="U310" s="561">
        <v>0</v>
      </c>
      <c r="V310" s="561">
        <v>0</v>
      </c>
      <c r="W310" s="561">
        <v>0</v>
      </c>
      <c r="X310" s="561">
        <v>0</v>
      </c>
      <c r="Y310" s="561">
        <v>0</v>
      </c>
      <c r="Z310" s="561">
        <v>0</v>
      </c>
      <c r="AA310" s="561">
        <v>0</v>
      </c>
      <c r="AB310" s="561">
        <v>0</v>
      </c>
      <c r="AC310" s="561">
        <v>0</v>
      </c>
      <c r="AD310" s="561">
        <v>0</v>
      </c>
      <c r="AE310" s="561">
        <v>0</v>
      </c>
      <c r="AF310" s="561">
        <v>0</v>
      </c>
      <c r="AG310" s="561">
        <v>0</v>
      </c>
      <c r="AH310" s="561">
        <v>0</v>
      </c>
      <c r="AI310" s="561">
        <v>0</v>
      </c>
      <c r="AJ310" s="561">
        <v>0</v>
      </c>
      <c r="AK310" s="561">
        <v>0</v>
      </c>
      <c r="AL310" s="561">
        <v>0</v>
      </c>
      <c r="AM310" s="561">
        <v>0</v>
      </c>
      <c r="AN310" s="561">
        <v>0</v>
      </c>
      <c r="AO310" s="561">
        <v>0</v>
      </c>
      <c r="AP310" s="561">
        <v>0</v>
      </c>
      <c r="AQ310" s="561">
        <v>0</v>
      </c>
      <c r="AR310" s="561">
        <v>0</v>
      </c>
      <c r="AS310" s="561">
        <v>0</v>
      </c>
      <c r="AT310" s="561">
        <v>0</v>
      </c>
      <c r="AU310" s="561">
        <v>0</v>
      </c>
      <c r="AV310" s="561">
        <v>0</v>
      </c>
      <c r="AW310" s="561">
        <v>0</v>
      </c>
      <c r="AX310" s="561">
        <v>0</v>
      </c>
      <c r="AY310" s="561">
        <v>0</v>
      </c>
      <c r="AZ310" s="561">
        <v>0</v>
      </c>
      <c r="BA310" s="561">
        <v>0</v>
      </c>
      <c r="BB310" s="561">
        <v>0</v>
      </c>
      <c r="BC310" s="561">
        <v>0</v>
      </c>
      <c r="BD310" s="561">
        <v>0</v>
      </c>
      <c r="BE310" s="561">
        <v>0</v>
      </c>
      <c r="BF310" s="561">
        <v>0</v>
      </c>
      <c r="BG310" s="561">
        <v>0</v>
      </c>
      <c r="BH310" s="198"/>
      <c r="BI310" s="153"/>
      <c r="BJ310" s="153"/>
    </row>
    <row r="311" spans="1:62">
      <c r="A311" s="169" t="s">
        <v>21</v>
      </c>
      <c r="B311" s="159" t="s">
        <v>171</v>
      </c>
      <c r="C311" s="179" t="s">
        <v>164</v>
      </c>
      <c r="D311" s="158" t="s">
        <v>172</v>
      </c>
      <c r="E311" s="160" t="s">
        <v>157</v>
      </c>
      <c r="F311" s="561">
        <v>0</v>
      </c>
      <c r="G311" s="561">
        <v>0</v>
      </c>
      <c r="H311" s="561">
        <v>0</v>
      </c>
      <c r="I311" s="561">
        <v>0</v>
      </c>
      <c r="J311" s="561">
        <v>0</v>
      </c>
      <c r="K311" s="561">
        <v>0</v>
      </c>
      <c r="L311" s="561">
        <v>0</v>
      </c>
      <c r="M311" s="561">
        <v>0</v>
      </c>
      <c r="N311" s="561">
        <v>0</v>
      </c>
      <c r="O311" s="561">
        <v>0</v>
      </c>
      <c r="P311" s="561">
        <v>0</v>
      </c>
      <c r="Q311" s="561">
        <v>0</v>
      </c>
      <c r="R311" s="561">
        <v>0</v>
      </c>
      <c r="S311" s="561">
        <v>0</v>
      </c>
      <c r="T311" s="561">
        <v>0</v>
      </c>
      <c r="U311" s="561">
        <v>0</v>
      </c>
      <c r="V311" s="561">
        <v>28393.479701716591</v>
      </c>
      <c r="W311" s="561">
        <v>8558.3975594453423</v>
      </c>
      <c r="X311" s="561">
        <v>4259.3208848072481</v>
      </c>
      <c r="Y311" s="561">
        <v>7042.9086064712747</v>
      </c>
      <c r="Z311" s="561">
        <v>6184.753209793008</v>
      </c>
      <c r="AA311" s="561">
        <v>18573.3874027032</v>
      </c>
      <c r="AB311" s="561">
        <v>4475.9883901096337</v>
      </c>
      <c r="AC311" s="561">
        <v>3564.993213764732</v>
      </c>
      <c r="AD311" s="561">
        <v>1856.2152604368459</v>
      </c>
      <c r="AE311" s="561">
        <v>1085.2114975943236</v>
      </c>
      <c r="AF311" s="561">
        <v>129.96216370619223</v>
      </c>
      <c r="AG311" s="561">
        <v>226.29795847415082</v>
      </c>
      <c r="AH311" s="561">
        <v>657.12508096612476</v>
      </c>
      <c r="AI311" s="561">
        <v>6838.3992574881831</v>
      </c>
      <c r="AJ311" s="561">
        <v>8652.2861842745242</v>
      </c>
      <c r="AK311" s="561">
        <v>825.33791245127259</v>
      </c>
      <c r="AL311" s="561">
        <v>1989.317234954035</v>
      </c>
      <c r="AM311" s="561">
        <v>167.68003362395598</v>
      </c>
      <c r="AN311" s="561">
        <v>0</v>
      </c>
      <c r="AO311" s="561">
        <v>0</v>
      </c>
      <c r="AP311" s="561">
        <v>0</v>
      </c>
      <c r="AQ311" s="561">
        <v>267.72358958294495</v>
      </c>
      <c r="AR311" s="561">
        <v>323.51428438091381</v>
      </c>
      <c r="AS311" s="561">
        <v>294.54772281664378</v>
      </c>
      <c r="AT311" s="561">
        <v>2103.1936602801425</v>
      </c>
      <c r="AU311" s="561">
        <v>5848.0297772041058</v>
      </c>
      <c r="AV311" s="561">
        <v>5942.9526546390771</v>
      </c>
      <c r="AW311" s="561">
        <v>3199.5073617944936</v>
      </c>
      <c r="AX311" s="561">
        <v>3411.4114113105529</v>
      </c>
      <c r="AY311" s="561">
        <v>3457.6979651141037</v>
      </c>
      <c r="AZ311" s="561">
        <v>2764</v>
      </c>
      <c r="BA311" s="561">
        <v>630.03557051360156</v>
      </c>
      <c r="BB311" s="561">
        <v>8013.5335431793137</v>
      </c>
      <c r="BC311" s="561">
        <v>1015.3051172976463</v>
      </c>
      <c r="BD311" s="561">
        <v>1254.2323250262261</v>
      </c>
      <c r="BE311" s="561">
        <v>159.44567338654721</v>
      </c>
      <c r="BF311" s="561">
        <v>13648.720954943272</v>
      </c>
      <c r="BG311" s="561">
        <v>20810.685216070749</v>
      </c>
      <c r="BH311" s="198"/>
      <c r="BI311" s="153"/>
      <c r="BJ311" s="153"/>
    </row>
    <row r="312" spans="1:62">
      <c r="A312" s="169" t="s">
        <v>22</v>
      </c>
      <c r="B312" s="159" t="s">
        <v>171</v>
      </c>
      <c r="C312" s="179" t="s">
        <v>164</v>
      </c>
      <c r="D312" s="158" t="s">
        <v>172</v>
      </c>
      <c r="E312" s="160" t="s">
        <v>157</v>
      </c>
      <c r="F312" s="561">
        <v>0</v>
      </c>
      <c r="G312" s="561">
        <v>0</v>
      </c>
      <c r="H312" s="561">
        <v>0</v>
      </c>
      <c r="I312" s="561">
        <v>0</v>
      </c>
      <c r="J312" s="561">
        <v>0</v>
      </c>
      <c r="K312" s="561">
        <v>0</v>
      </c>
      <c r="L312" s="561">
        <v>0</v>
      </c>
      <c r="M312" s="561">
        <v>0</v>
      </c>
      <c r="N312" s="561">
        <v>0</v>
      </c>
      <c r="O312" s="561">
        <v>0</v>
      </c>
      <c r="P312" s="561">
        <v>0</v>
      </c>
      <c r="Q312" s="561">
        <v>0</v>
      </c>
      <c r="R312" s="561">
        <v>0</v>
      </c>
      <c r="S312" s="561">
        <v>0</v>
      </c>
      <c r="T312" s="561">
        <v>0</v>
      </c>
      <c r="U312" s="561">
        <v>0</v>
      </c>
      <c r="V312" s="561">
        <v>8598.9469746549512</v>
      </c>
      <c r="W312" s="561">
        <v>2182.2252742124456</v>
      </c>
      <c r="X312" s="561">
        <v>469.25053834461812</v>
      </c>
      <c r="Y312" s="561">
        <v>1172.6002669733805</v>
      </c>
      <c r="Z312" s="561">
        <v>1569.2895187135787</v>
      </c>
      <c r="AA312" s="561">
        <v>12801.635033357388</v>
      </c>
      <c r="AB312" s="561">
        <v>14863.543047682284</v>
      </c>
      <c r="AC312" s="561">
        <v>23591.217064158052</v>
      </c>
      <c r="AD312" s="561">
        <v>5881.1653906712554</v>
      </c>
      <c r="AE312" s="561">
        <v>14166.858248857279</v>
      </c>
      <c r="AF312" s="561">
        <v>3727.0681168335982</v>
      </c>
      <c r="AG312" s="561">
        <v>2726.3515949504836</v>
      </c>
      <c r="AH312" s="561">
        <v>3765.4310195043026</v>
      </c>
      <c r="AI312" s="561">
        <v>4632.4640131371571</v>
      </c>
      <c r="AJ312" s="561">
        <v>12915.591443788566</v>
      </c>
      <c r="AK312" s="561">
        <v>14206.940245790445</v>
      </c>
      <c r="AL312" s="561">
        <v>6331.2973185523397</v>
      </c>
      <c r="AM312" s="561">
        <v>4986.2746840807968</v>
      </c>
      <c r="AN312" s="561">
        <v>947.87571076984079</v>
      </c>
      <c r="AO312" s="561">
        <v>6232.6833118517425</v>
      </c>
      <c r="AP312" s="561">
        <v>2909.6838804539639</v>
      </c>
      <c r="AQ312" s="561">
        <v>4574.2487591600311</v>
      </c>
      <c r="AR312" s="561">
        <v>8305.5834530035354</v>
      </c>
      <c r="AS312" s="561">
        <v>11846.044303924213</v>
      </c>
      <c r="AT312" s="561">
        <v>19893.844795290523</v>
      </c>
      <c r="AU312" s="561">
        <v>27875.572619011855</v>
      </c>
      <c r="AV312" s="561">
        <v>24347.997164019936</v>
      </c>
      <c r="AW312" s="561">
        <v>36953.058265282823</v>
      </c>
      <c r="AX312" s="561">
        <v>85197.687009363173</v>
      </c>
      <c r="AY312" s="561">
        <v>38618.157871187264</v>
      </c>
      <c r="AZ312" s="561">
        <v>22047</v>
      </c>
      <c r="BA312" s="561">
        <v>21567.821448462473</v>
      </c>
      <c r="BB312" s="561">
        <v>137893.74514915393</v>
      </c>
      <c r="BC312" s="561">
        <v>4273.2072519230605</v>
      </c>
      <c r="BD312" s="561">
        <v>27143.057077886522</v>
      </c>
      <c r="BE312" s="561">
        <v>7498.0349997673738</v>
      </c>
      <c r="BF312" s="561">
        <v>54096.449648852453</v>
      </c>
      <c r="BG312" s="561">
        <v>78575.41036534711</v>
      </c>
      <c r="BH312" s="198"/>
      <c r="BI312" s="153"/>
      <c r="BJ312" s="153"/>
    </row>
    <row r="313" spans="1:62">
      <c r="A313" s="169" t="s">
        <v>23</v>
      </c>
      <c r="B313" s="159" t="s">
        <v>171</v>
      </c>
      <c r="C313" s="179" t="s">
        <v>164</v>
      </c>
      <c r="D313" s="158" t="s">
        <v>172</v>
      </c>
      <c r="E313" s="160" t="s">
        <v>157</v>
      </c>
      <c r="F313" s="561">
        <v>0</v>
      </c>
      <c r="G313" s="561">
        <v>0</v>
      </c>
      <c r="H313" s="561">
        <v>0</v>
      </c>
      <c r="I313" s="561">
        <v>0</v>
      </c>
      <c r="J313" s="561">
        <v>0</v>
      </c>
      <c r="K313" s="561">
        <v>0</v>
      </c>
      <c r="L313" s="561">
        <v>0</v>
      </c>
      <c r="M313" s="561">
        <v>0</v>
      </c>
      <c r="N313" s="561">
        <v>0</v>
      </c>
      <c r="O313" s="561">
        <v>0</v>
      </c>
      <c r="P313" s="561">
        <v>0</v>
      </c>
      <c r="Q313" s="561">
        <v>0</v>
      </c>
      <c r="R313" s="561">
        <v>0</v>
      </c>
      <c r="S313" s="561">
        <v>0</v>
      </c>
      <c r="T313" s="561">
        <v>0</v>
      </c>
      <c r="U313" s="561">
        <v>0</v>
      </c>
      <c r="V313" s="561">
        <v>2177.391108952324</v>
      </c>
      <c r="W313" s="561">
        <v>1587.5529366586354</v>
      </c>
      <c r="X313" s="561">
        <v>147.20432510309448</v>
      </c>
      <c r="Y313" s="561">
        <v>1337.1818474714248</v>
      </c>
      <c r="Z313" s="561">
        <v>1219.9035375421188</v>
      </c>
      <c r="AA313" s="561">
        <v>2864.0207826633441</v>
      </c>
      <c r="AB313" s="561">
        <v>1569.185281717487</v>
      </c>
      <c r="AC313" s="561">
        <v>2974.3759342936996</v>
      </c>
      <c r="AD313" s="561">
        <v>93952.215691838006</v>
      </c>
      <c r="AE313" s="561">
        <v>171950.44420811709</v>
      </c>
      <c r="AF313" s="561">
        <v>106992.53788218266</v>
      </c>
      <c r="AG313" s="561">
        <v>72846.390442155229</v>
      </c>
      <c r="AH313" s="561">
        <v>15416.363010602101</v>
      </c>
      <c r="AI313" s="561">
        <v>23453.102438804781</v>
      </c>
      <c r="AJ313" s="561">
        <v>13891.994689164798</v>
      </c>
      <c r="AK313" s="561">
        <v>31019.722664601206</v>
      </c>
      <c r="AL313" s="561">
        <v>37960.532990287269</v>
      </c>
      <c r="AM313" s="561">
        <v>47718.207463406841</v>
      </c>
      <c r="AN313" s="561">
        <v>14644.244926022127</v>
      </c>
      <c r="AO313" s="561">
        <v>7233.6135603137618</v>
      </c>
      <c r="AP313" s="561">
        <v>9472.2861108256729</v>
      </c>
      <c r="AQ313" s="561">
        <v>72063.541070312131</v>
      </c>
      <c r="AR313" s="561">
        <v>49321.782306224792</v>
      </c>
      <c r="AS313" s="561">
        <v>24961.731816279847</v>
      </c>
      <c r="AT313" s="561">
        <v>6369.8998466385046</v>
      </c>
      <c r="AU313" s="561">
        <v>21244.854713974451</v>
      </c>
      <c r="AV313" s="561">
        <v>20580.148718506032</v>
      </c>
      <c r="AW313" s="561">
        <v>32533.832604062445</v>
      </c>
      <c r="AX313" s="561">
        <v>39665.28559602287</v>
      </c>
      <c r="AY313" s="561">
        <v>72659.862176581621</v>
      </c>
      <c r="AZ313" s="561">
        <v>24804</v>
      </c>
      <c r="BA313" s="561">
        <v>4650.970131385785</v>
      </c>
      <c r="BB313" s="561">
        <v>89874.309066567002</v>
      </c>
      <c r="BC313" s="561">
        <v>2143.1965163335931</v>
      </c>
      <c r="BD313" s="561">
        <v>480.66999600272788</v>
      </c>
      <c r="BE313" s="561">
        <v>169.66654988568484</v>
      </c>
      <c r="BF313" s="561">
        <v>2449.2728316960233</v>
      </c>
      <c r="BG313" s="561">
        <v>3111.8875236467329</v>
      </c>
      <c r="BH313" s="198"/>
      <c r="BI313" s="153"/>
      <c r="BJ313" s="153"/>
    </row>
    <row r="314" spans="1:62">
      <c r="A314" s="169" t="s">
        <v>24</v>
      </c>
      <c r="B314" s="159" t="s">
        <v>171</v>
      </c>
      <c r="C314" s="179" t="s">
        <v>164</v>
      </c>
      <c r="D314" s="158" t="s">
        <v>172</v>
      </c>
      <c r="E314" s="160" t="s">
        <v>157</v>
      </c>
      <c r="F314" s="561">
        <v>0</v>
      </c>
      <c r="G314" s="561">
        <v>0</v>
      </c>
      <c r="H314" s="561">
        <v>0</v>
      </c>
      <c r="I314" s="561">
        <v>0</v>
      </c>
      <c r="J314" s="561">
        <v>0</v>
      </c>
      <c r="K314" s="561">
        <v>0</v>
      </c>
      <c r="L314" s="561">
        <v>0</v>
      </c>
      <c r="M314" s="561">
        <v>0</v>
      </c>
      <c r="N314" s="561">
        <v>0</v>
      </c>
      <c r="O314" s="561">
        <v>0</v>
      </c>
      <c r="P314" s="561">
        <v>0</v>
      </c>
      <c r="Q314" s="561">
        <v>0</v>
      </c>
      <c r="R314" s="561">
        <v>0</v>
      </c>
      <c r="S314" s="561">
        <v>0</v>
      </c>
      <c r="T314" s="561">
        <v>0</v>
      </c>
      <c r="U314" s="561">
        <v>0</v>
      </c>
      <c r="V314" s="561">
        <v>47539.040009951736</v>
      </c>
      <c r="W314" s="561">
        <v>51507.051166926663</v>
      </c>
      <c r="X314" s="561">
        <v>60693.936300500995</v>
      </c>
      <c r="Y314" s="561">
        <v>102220.48880138044</v>
      </c>
      <c r="Z314" s="561">
        <v>91263.555254988692</v>
      </c>
      <c r="AA314" s="561">
        <v>148507.85689772261</v>
      </c>
      <c r="AB314" s="561">
        <v>106208.65577681526</v>
      </c>
      <c r="AC314" s="561">
        <v>126318.56769950653</v>
      </c>
      <c r="AD314" s="561">
        <v>80691.559319889158</v>
      </c>
      <c r="AE314" s="561">
        <v>72470.80268305073</v>
      </c>
      <c r="AF314" s="561">
        <v>64528.493094051009</v>
      </c>
      <c r="AG314" s="561">
        <v>168679.78536867423</v>
      </c>
      <c r="AH314" s="561">
        <v>187726.30922898275</v>
      </c>
      <c r="AI314" s="561">
        <v>109193.79459537583</v>
      </c>
      <c r="AJ314" s="561">
        <v>142477.53495400888</v>
      </c>
      <c r="AK314" s="561">
        <v>196588.0719781408</v>
      </c>
      <c r="AL314" s="561">
        <v>238173.04977394885</v>
      </c>
      <c r="AM314" s="561">
        <v>94006.722008546261</v>
      </c>
      <c r="AN314" s="561">
        <v>40019.486430851452</v>
      </c>
      <c r="AO314" s="561">
        <v>66927.747790019304</v>
      </c>
      <c r="AP314" s="561">
        <v>112647.46262181418</v>
      </c>
      <c r="AQ314" s="561">
        <v>165590.86477975978</v>
      </c>
      <c r="AR314" s="561">
        <v>235290.83194713615</v>
      </c>
      <c r="AS314" s="561">
        <v>240409.13874748623</v>
      </c>
      <c r="AT314" s="561">
        <v>349987.13073755935</v>
      </c>
      <c r="AU314" s="561">
        <v>174050.40737315867</v>
      </c>
      <c r="AV314" s="561">
        <v>238127.61019466046</v>
      </c>
      <c r="AW314" s="561">
        <v>269292.37032308063</v>
      </c>
      <c r="AX314" s="561">
        <v>398808.36403604236</v>
      </c>
      <c r="AY314" s="561">
        <v>384389.96292048041</v>
      </c>
      <c r="AZ314" s="561">
        <v>507926</v>
      </c>
      <c r="BA314" s="561">
        <v>459316.73396570608</v>
      </c>
      <c r="BB314" s="561">
        <v>410066.97641033423</v>
      </c>
      <c r="BC314" s="561">
        <v>122460.40293399732</v>
      </c>
      <c r="BD314" s="561">
        <v>206635.03068076505</v>
      </c>
      <c r="BE314" s="561">
        <v>312643.32496917155</v>
      </c>
      <c r="BF314" s="561">
        <v>177472.18491117848</v>
      </c>
      <c r="BG314" s="561">
        <v>332413.08725801023</v>
      </c>
      <c r="BH314" s="198"/>
      <c r="BI314" s="153"/>
      <c r="BJ314" s="153"/>
    </row>
    <row r="315" spans="1:62">
      <c r="A315" s="169" t="s">
        <v>25</v>
      </c>
      <c r="B315" s="159" t="s">
        <v>171</v>
      </c>
      <c r="C315" s="179" t="s">
        <v>164</v>
      </c>
      <c r="D315" s="158" t="s">
        <v>172</v>
      </c>
      <c r="E315" s="160" t="s">
        <v>157</v>
      </c>
      <c r="F315" s="561">
        <v>0</v>
      </c>
      <c r="G315" s="561">
        <v>0</v>
      </c>
      <c r="H315" s="561">
        <v>0</v>
      </c>
      <c r="I315" s="561">
        <v>0</v>
      </c>
      <c r="J315" s="561">
        <v>0</v>
      </c>
      <c r="K315" s="561">
        <v>0</v>
      </c>
      <c r="L315" s="561">
        <v>0</v>
      </c>
      <c r="M315" s="561">
        <v>0</v>
      </c>
      <c r="N315" s="561">
        <v>0</v>
      </c>
      <c r="O315" s="561">
        <v>0</v>
      </c>
      <c r="P315" s="561">
        <v>0</v>
      </c>
      <c r="Q315" s="561">
        <v>0</v>
      </c>
      <c r="R315" s="561">
        <v>0</v>
      </c>
      <c r="S315" s="561">
        <v>0</v>
      </c>
      <c r="T315" s="561">
        <v>0</v>
      </c>
      <c r="U315" s="561">
        <v>0</v>
      </c>
      <c r="V315" s="561">
        <v>11013.803558907004</v>
      </c>
      <c r="W315" s="561">
        <v>50842.834826617793</v>
      </c>
      <c r="X315" s="561">
        <v>16611.743472918981</v>
      </c>
      <c r="Y315" s="561">
        <v>55554.112351623124</v>
      </c>
      <c r="Z315" s="561">
        <v>80793.237853956743</v>
      </c>
      <c r="AA315" s="561">
        <v>81985.922649617831</v>
      </c>
      <c r="AB315" s="561">
        <v>92703.037924800083</v>
      </c>
      <c r="AC315" s="561">
        <v>90966.063128188398</v>
      </c>
      <c r="AD315" s="561">
        <v>36824.863019714889</v>
      </c>
      <c r="AE315" s="561">
        <v>70237.764785465843</v>
      </c>
      <c r="AF315" s="561">
        <v>81804.612119589045</v>
      </c>
      <c r="AG315" s="561">
        <v>52188.619661443445</v>
      </c>
      <c r="AH315" s="561">
        <v>85102.913263533512</v>
      </c>
      <c r="AI315" s="561">
        <v>139044.10924279859</v>
      </c>
      <c r="AJ315" s="561">
        <v>227859.648450671</v>
      </c>
      <c r="AK315" s="561">
        <v>280188.31108767132</v>
      </c>
      <c r="AL315" s="561">
        <v>218652.306678441</v>
      </c>
      <c r="AM315" s="561">
        <v>184492.16331098948</v>
      </c>
      <c r="AN315" s="561">
        <v>158703.96074816142</v>
      </c>
      <c r="AO315" s="561">
        <v>86172.524331877328</v>
      </c>
      <c r="AP315" s="561">
        <v>79826.544720280479</v>
      </c>
      <c r="AQ315" s="561">
        <v>66976.792868236167</v>
      </c>
      <c r="AR315" s="561">
        <v>39232.564965950056</v>
      </c>
      <c r="AS315" s="561">
        <v>106292.5340865949</v>
      </c>
      <c r="AT315" s="561">
        <v>134498.5517198306</v>
      </c>
      <c r="AU315" s="561">
        <v>134622.35798732733</v>
      </c>
      <c r="AV315" s="561">
        <v>108257.22065625089</v>
      </c>
      <c r="AW315" s="561">
        <v>104375.04015809593</v>
      </c>
      <c r="AX315" s="561">
        <v>80914.229865097877</v>
      </c>
      <c r="AY315" s="561">
        <v>161891.1661546003</v>
      </c>
      <c r="AZ315" s="561">
        <v>136081</v>
      </c>
      <c r="BA315" s="561">
        <v>57140.065633325554</v>
      </c>
      <c r="BB315" s="561">
        <v>79377.217701017478</v>
      </c>
      <c r="BC315" s="561">
        <v>23818.591478022605</v>
      </c>
      <c r="BD315" s="561">
        <v>32825.372444644883</v>
      </c>
      <c r="BE315" s="561">
        <v>33241.356638145349</v>
      </c>
      <c r="BF315" s="561">
        <v>7823.7822730573571</v>
      </c>
      <c r="BG315" s="561">
        <v>91786.159138086223</v>
      </c>
      <c r="BH315" s="198"/>
      <c r="BI315" s="153"/>
      <c r="BJ315" s="153"/>
    </row>
    <row r="316" spans="1:62">
      <c r="A316" s="169" t="s">
        <v>26</v>
      </c>
      <c r="B316" s="159" t="s">
        <v>171</v>
      </c>
      <c r="C316" s="179" t="s">
        <v>164</v>
      </c>
      <c r="D316" s="158" t="s">
        <v>172</v>
      </c>
      <c r="E316" s="160" t="s">
        <v>157</v>
      </c>
      <c r="F316" s="561">
        <v>0</v>
      </c>
      <c r="G316" s="561">
        <v>0</v>
      </c>
      <c r="H316" s="561">
        <v>0</v>
      </c>
      <c r="I316" s="561">
        <v>0</v>
      </c>
      <c r="J316" s="561">
        <v>0</v>
      </c>
      <c r="K316" s="561">
        <v>0</v>
      </c>
      <c r="L316" s="561">
        <v>0</v>
      </c>
      <c r="M316" s="561">
        <v>0</v>
      </c>
      <c r="N316" s="561">
        <v>0</v>
      </c>
      <c r="O316" s="561">
        <v>0</v>
      </c>
      <c r="P316" s="561">
        <v>0</v>
      </c>
      <c r="Q316" s="561">
        <v>0</v>
      </c>
      <c r="R316" s="561">
        <v>0</v>
      </c>
      <c r="S316" s="561">
        <v>0</v>
      </c>
      <c r="T316" s="561">
        <v>0</v>
      </c>
      <c r="U316" s="561">
        <v>0</v>
      </c>
      <c r="V316" s="561">
        <v>823.51328868403243</v>
      </c>
      <c r="W316" s="561">
        <v>2363.2890307077419</v>
      </c>
      <c r="X316" s="561">
        <v>442.98505290678236</v>
      </c>
      <c r="Y316" s="561">
        <v>26384.549864705485</v>
      </c>
      <c r="Z316" s="561">
        <v>40217.465011872438</v>
      </c>
      <c r="AA316" s="561">
        <v>3743.1265462073261</v>
      </c>
      <c r="AB316" s="561">
        <v>2007.0582876166516</v>
      </c>
      <c r="AC316" s="561">
        <v>1769.0400127797047</v>
      </c>
      <c r="AD316" s="561">
        <v>0</v>
      </c>
      <c r="AE316" s="561">
        <v>346.16569845999948</v>
      </c>
      <c r="AF316" s="561">
        <v>1581.0179741301122</v>
      </c>
      <c r="AG316" s="561">
        <v>980.62448672132007</v>
      </c>
      <c r="AH316" s="561">
        <v>10.430556840732139</v>
      </c>
      <c r="AI316" s="561">
        <v>290.78237311899903</v>
      </c>
      <c r="AJ316" s="561">
        <v>0</v>
      </c>
      <c r="AK316" s="561">
        <v>9.2734596904637385</v>
      </c>
      <c r="AL316" s="561">
        <v>81.752763080302799</v>
      </c>
      <c r="AM316" s="561">
        <v>829.57490319220324</v>
      </c>
      <c r="AN316" s="561">
        <v>0</v>
      </c>
      <c r="AO316" s="561">
        <v>0</v>
      </c>
      <c r="AP316" s="561">
        <v>134.41474447749286</v>
      </c>
      <c r="AQ316" s="561">
        <v>1124.4390762483688</v>
      </c>
      <c r="AR316" s="561">
        <v>24728.546231595094</v>
      </c>
      <c r="AS316" s="561">
        <v>781.50161940867577</v>
      </c>
      <c r="AT316" s="561">
        <v>4234.8396157480574</v>
      </c>
      <c r="AU316" s="561">
        <v>220.23224562481772</v>
      </c>
      <c r="AV316" s="561">
        <v>1978.5834409402607</v>
      </c>
      <c r="AW316" s="561">
        <v>1935.7269891545404</v>
      </c>
      <c r="AX316" s="561">
        <v>157.48004206857715</v>
      </c>
      <c r="AY316" s="561">
        <v>535.27534574667936</v>
      </c>
      <c r="AZ316" s="561">
        <v>26</v>
      </c>
      <c r="BA316" s="561">
        <v>0</v>
      </c>
      <c r="BB316" s="561">
        <v>48802.459126462978</v>
      </c>
      <c r="BC316" s="561">
        <v>134.90067992066628</v>
      </c>
      <c r="BD316" s="561">
        <v>173.49023210289539</v>
      </c>
      <c r="BE316" s="561">
        <v>53.148557795515735</v>
      </c>
      <c r="BF316" s="561">
        <v>3251.0573074597346</v>
      </c>
      <c r="BG316" s="561">
        <v>647.01620221299947</v>
      </c>
      <c r="BH316" s="198"/>
      <c r="BI316" s="153"/>
      <c r="BJ316" s="153"/>
    </row>
    <row r="317" spans="1:62">
      <c r="A317" s="169" t="s">
        <v>27</v>
      </c>
      <c r="B317" s="159" t="s">
        <v>171</v>
      </c>
      <c r="C317" s="179" t="s">
        <v>164</v>
      </c>
      <c r="D317" s="158" t="s">
        <v>172</v>
      </c>
      <c r="E317" s="160" t="s">
        <v>157</v>
      </c>
      <c r="F317" s="561">
        <v>0</v>
      </c>
      <c r="G317" s="561">
        <v>0</v>
      </c>
      <c r="H317" s="561">
        <v>0</v>
      </c>
      <c r="I317" s="561">
        <v>0</v>
      </c>
      <c r="J317" s="561">
        <v>0</v>
      </c>
      <c r="K317" s="561">
        <v>0</v>
      </c>
      <c r="L317" s="561">
        <v>0</v>
      </c>
      <c r="M317" s="561">
        <v>0</v>
      </c>
      <c r="N317" s="561">
        <v>0</v>
      </c>
      <c r="O317" s="561">
        <v>0</v>
      </c>
      <c r="P317" s="561">
        <v>0</v>
      </c>
      <c r="Q317" s="561">
        <v>0</v>
      </c>
      <c r="R317" s="561">
        <v>0</v>
      </c>
      <c r="S317" s="561">
        <v>0</v>
      </c>
      <c r="T317" s="561">
        <v>0</v>
      </c>
      <c r="U317" s="561">
        <v>0</v>
      </c>
      <c r="V317" s="561">
        <v>5273.4315171977205</v>
      </c>
      <c r="W317" s="561">
        <v>21889.794143393054</v>
      </c>
      <c r="X317" s="561">
        <v>513.74505472065323</v>
      </c>
      <c r="Y317" s="561">
        <v>4298.2584860303177</v>
      </c>
      <c r="Z317" s="561">
        <v>21951.572288977837</v>
      </c>
      <c r="AA317" s="561">
        <v>36398.801453919797</v>
      </c>
      <c r="AB317" s="561">
        <v>29727.086095364568</v>
      </c>
      <c r="AC317" s="561">
        <v>18326.809996154749</v>
      </c>
      <c r="AD317" s="561">
        <v>9880.9123266023835</v>
      </c>
      <c r="AE317" s="561">
        <v>13724.57159005024</v>
      </c>
      <c r="AF317" s="561">
        <v>6050.5862998517659</v>
      </c>
      <c r="AG317" s="561">
        <v>840.53527433256011</v>
      </c>
      <c r="AH317" s="561">
        <v>52.152784203660687</v>
      </c>
      <c r="AI317" s="561">
        <v>4752.7877537381219</v>
      </c>
      <c r="AJ317" s="561">
        <v>33062.367318680313</v>
      </c>
      <c r="AK317" s="561">
        <v>27801.832152010287</v>
      </c>
      <c r="AL317" s="561">
        <v>8683.9601671966084</v>
      </c>
      <c r="AM317" s="561">
        <v>4527.3609078468116</v>
      </c>
      <c r="AN317" s="561">
        <v>4252.3965373069004</v>
      </c>
      <c r="AO317" s="561">
        <v>17856.932079704788</v>
      </c>
      <c r="AP317" s="561">
        <v>15054.451381479203</v>
      </c>
      <c r="AQ317" s="561">
        <v>34727.574191616288</v>
      </c>
      <c r="AR317" s="561">
        <v>111954.39378083691</v>
      </c>
      <c r="AS317" s="561">
        <v>138508.69126966532</v>
      </c>
      <c r="AT317" s="561">
        <v>205194.53861879266</v>
      </c>
      <c r="AU317" s="561">
        <v>215115.08462353522</v>
      </c>
      <c r="AV317" s="561">
        <v>184331.33603472207</v>
      </c>
      <c r="AW317" s="561">
        <v>182793.5135500844</v>
      </c>
      <c r="AX317" s="561">
        <v>225936.61635578764</v>
      </c>
      <c r="AY317" s="561">
        <v>357310.85518555826</v>
      </c>
      <c r="AZ317" s="561">
        <v>303693</v>
      </c>
      <c r="BA317" s="561">
        <v>345734.00056327129</v>
      </c>
      <c r="BB317" s="561">
        <v>85751.981642191575</v>
      </c>
      <c r="BC317" s="561">
        <v>4818.8957165645525</v>
      </c>
      <c r="BD317" s="561">
        <v>4997.5392153404637</v>
      </c>
      <c r="BE317" s="561">
        <v>1272.4991241426362</v>
      </c>
      <c r="BF317" s="561">
        <v>23749.162586570452</v>
      </c>
      <c r="BG317" s="561">
        <v>25877.643369314654</v>
      </c>
      <c r="BH317" s="198"/>
      <c r="BI317" s="153"/>
      <c r="BJ317" s="153"/>
    </row>
    <row r="318" spans="1:62">
      <c r="A318" s="169" t="s">
        <v>28</v>
      </c>
      <c r="B318" s="159" t="s">
        <v>171</v>
      </c>
      <c r="C318" s="179" t="s">
        <v>164</v>
      </c>
      <c r="D318" s="158" t="s">
        <v>172</v>
      </c>
      <c r="E318" s="160" t="s">
        <v>157</v>
      </c>
      <c r="F318" s="561">
        <v>0</v>
      </c>
      <c r="G318" s="561">
        <v>0</v>
      </c>
      <c r="H318" s="561">
        <v>0</v>
      </c>
      <c r="I318" s="561">
        <v>0</v>
      </c>
      <c r="J318" s="561">
        <v>0</v>
      </c>
      <c r="K318" s="561">
        <v>0</v>
      </c>
      <c r="L318" s="561">
        <v>0</v>
      </c>
      <c r="M318" s="561">
        <v>0</v>
      </c>
      <c r="N318" s="561">
        <v>0</v>
      </c>
      <c r="O318" s="561">
        <v>0</v>
      </c>
      <c r="P318" s="561">
        <v>0</v>
      </c>
      <c r="Q318" s="561">
        <v>0</v>
      </c>
      <c r="R318" s="561">
        <v>0</v>
      </c>
      <c r="S318" s="561">
        <v>0</v>
      </c>
      <c r="T318" s="561">
        <v>0</v>
      </c>
      <c r="U318" s="561">
        <v>0</v>
      </c>
      <c r="V318" s="561">
        <v>61039.114586271375</v>
      </c>
      <c r="W318" s="561">
        <v>61811.82239811535</v>
      </c>
      <c r="X318" s="561">
        <v>17666.675134310262</v>
      </c>
      <c r="Y318" s="561">
        <v>33006.435823391068</v>
      </c>
      <c r="Z318" s="561">
        <v>68357.295522766304</v>
      </c>
      <c r="AA318" s="561">
        <v>92988.092932321364</v>
      </c>
      <c r="AB318" s="561">
        <v>162275.89417384597</v>
      </c>
      <c r="AC318" s="561">
        <v>189473.08827512528</v>
      </c>
      <c r="AD318" s="561">
        <v>109751.74465498023</v>
      </c>
      <c r="AE318" s="561">
        <v>102661.72830604255</v>
      </c>
      <c r="AF318" s="561">
        <v>113534.28935191322</v>
      </c>
      <c r="AG318" s="561">
        <v>131436.00950043893</v>
      </c>
      <c r="AH318" s="561">
        <v>72815.143292341483</v>
      </c>
      <c r="AI318" s="561">
        <v>90984.801851096461</v>
      </c>
      <c r="AJ318" s="561">
        <v>90032.113110780614</v>
      </c>
      <c r="AK318" s="561">
        <v>72824.478949211727</v>
      </c>
      <c r="AL318" s="561">
        <v>59942.942618546462</v>
      </c>
      <c r="AM318" s="561">
        <v>36668.9757740809</v>
      </c>
      <c r="AN318" s="561">
        <v>18783.592066631711</v>
      </c>
      <c r="AO318" s="561">
        <v>64320.282436882961</v>
      </c>
      <c r="AP318" s="561">
        <v>61680.554215818935</v>
      </c>
      <c r="AQ318" s="561">
        <v>25510.233464546323</v>
      </c>
      <c r="AR318" s="561">
        <v>20889.428050785849</v>
      </c>
      <c r="AS318" s="561">
        <v>25386.925706474842</v>
      </c>
      <c r="AT318" s="561">
        <v>29192.054862654571</v>
      </c>
      <c r="AU318" s="561">
        <v>36425.765684445956</v>
      </c>
      <c r="AV318" s="561">
        <v>152390.02332512799</v>
      </c>
      <c r="AW318" s="561">
        <v>234104.7992186253</v>
      </c>
      <c r="AX318" s="561">
        <v>112931.89091816546</v>
      </c>
      <c r="AY318" s="561">
        <v>171810.33048844637</v>
      </c>
      <c r="AZ318" s="561">
        <v>111523</v>
      </c>
      <c r="BA318" s="561">
        <v>85033.99895804566</v>
      </c>
      <c r="BB318" s="561">
        <v>62584.063183691054</v>
      </c>
      <c r="BC318" s="561">
        <v>29906.365018502594</v>
      </c>
      <c r="BD318" s="561">
        <v>1967.5833382022488</v>
      </c>
      <c r="BE318" s="561">
        <v>359.77485276964501</v>
      </c>
      <c r="BF318" s="561">
        <v>13098.196327635449</v>
      </c>
      <c r="BG318" s="561">
        <v>10488.473172715992</v>
      </c>
      <c r="BH318" s="198"/>
      <c r="BI318" s="153"/>
      <c r="BJ318" s="153"/>
    </row>
    <row r="319" spans="1:62">
      <c r="A319" s="169" t="s">
        <v>29</v>
      </c>
      <c r="B319" s="159" t="s">
        <v>171</v>
      </c>
      <c r="C319" s="179" t="s">
        <v>164</v>
      </c>
      <c r="D319" s="158" t="s">
        <v>172</v>
      </c>
      <c r="E319" s="160" t="s">
        <v>157</v>
      </c>
      <c r="F319" s="561">
        <v>0</v>
      </c>
      <c r="G319" s="561">
        <v>0</v>
      </c>
      <c r="H319" s="561">
        <v>0</v>
      </c>
      <c r="I319" s="561">
        <v>0</v>
      </c>
      <c r="J319" s="561">
        <v>0</v>
      </c>
      <c r="K319" s="561">
        <v>0</v>
      </c>
      <c r="L319" s="561">
        <v>0</v>
      </c>
      <c r="M319" s="561">
        <v>0</v>
      </c>
      <c r="N319" s="561">
        <v>0</v>
      </c>
      <c r="O319" s="561">
        <v>0</v>
      </c>
      <c r="P319" s="561">
        <v>0</v>
      </c>
      <c r="Q319" s="561">
        <v>0</v>
      </c>
      <c r="R319" s="561">
        <v>0</v>
      </c>
      <c r="S319" s="561">
        <v>0</v>
      </c>
      <c r="T319" s="561">
        <v>0</v>
      </c>
      <c r="U319" s="561">
        <v>0</v>
      </c>
      <c r="V319" s="561">
        <v>1227.2795069381502</v>
      </c>
      <c r="W319" s="561">
        <v>2895.9200811027745</v>
      </c>
      <c r="X319" s="561">
        <v>3984.3173320514006</v>
      </c>
      <c r="Y319" s="561">
        <v>16088.806363337877</v>
      </c>
      <c r="Z319" s="561">
        <v>16182.800290693578</v>
      </c>
      <c r="AA319" s="561">
        <v>9542.4389479177407</v>
      </c>
      <c r="AB319" s="561">
        <v>9452.7193367250602</v>
      </c>
      <c r="AC319" s="561">
        <v>6824.965761407615</v>
      </c>
      <c r="AD319" s="561">
        <v>2976.9626926588044</v>
      </c>
      <c r="AE319" s="561">
        <v>787.84731010512269</v>
      </c>
      <c r="AF319" s="561">
        <v>1505.4842668897368</v>
      </c>
      <c r="AG319" s="561">
        <v>96.984839346064632</v>
      </c>
      <c r="AH319" s="561">
        <v>1116.0695819583389</v>
      </c>
      <c r="AI319" s="561">
        <v>3088.3093420914379</v>
      </c>
      <c r="AJ319" s="561">
        <v>821.72550353445217</v>
      </c>
      <c r="AK319" s="561">
        <v>2244.1772450922244</v>
      </c>
      <c r="AL319" s="561">
        <v>3106.6049970515069</v>
      </c>
      <c r="AM319" s="561">
        <v>1412.0423884122608</v>
      </c>
      <c r="AN319" s="561">
        <v>0</v>
      </c>
      <c r="AO319" s="561">
        <v>0</v>
      </c>
      <c r="AP319" s="561">
        <v>395.337483757332</v>
      </c>
      <c r="AQ319" s="561">
        <v>887.31246833204625</v>
      </c>
      <c r="AR319" s="561">
        <v>2505.6980885320208</v>
      </c>
      <c r="AS319" s="561">
        <v>2019.0771322108644</v>
      </c>
      <c r="AT319" s="561">
        <v>294.76577814532294</v>
      </c>
      <c r="AU319" s="561">
        <v>350.86019523561646</v>
      </c>
      <c r="AV319" s="561">
        <v>1705.9237363905108</v>
      </c>
      <c r="AW319" s="561">
        <v>2367.3350245014658</v>
      </c>
      <c r="AX319" s="561">
        <v>1409.4463765137655</v>
      </c>
      <c r="AY319" s="561">
        <v>1047.4525058420011</v>
      </c>
      <c r="AZ319" s="561">
        <v>155</v>
      </c>
      <c r="BA319" s="561">
        <v>820.23498802714164</v>
      </c>
      <c r="BB319" s="561">
        <v>16310.987655702997</v>
      </c>
      <c r="BC319" s="561">
        <v>1773.9946554980854</v>
      </c>
      <c r="BD319" s="561">
        <v>1279.7455944531225</v>
      </c>
      <c r="BE319" s="561">
        <v>237.12433477999326</v>
      </c>
      <c r="BF319" s="561">
        <v>16357.424687077488</v>
      </c>
      <c r="BG319" s="561">
        <v>29817.831820562242</v>
      </c>
      <c r="BH319" s="198"/>
      <c r="BI319" s="153"/>
      <c r="BJ319" s="153"/>
    </row>
    <row r="320" spans="1:62">
      <c r="A320" s="169" t="s">
        <v>30</v>
      </c>
      <c r="B320" s="159" t="s">
        <v>171</v>
      </c>
      <c r="C320" s="179" t="s">
        <v>164</v>
      </c>
      <c r="D320" s="158" t="s">
        <v>172</v>
      </c>
      <c r="E320" s="160" t="s">
        <v>157</v>
      </c>
      <c r="F320" s="561">
        <v>0</v>
      </c>
      <c r="G320" s="561">
        <v>0</v>
      </c>
      <c r="H320" s="561">
        <v>0</v>
      </c>
      <c r="I320" s="561">
        <v>0</v>
      </c>
      <c r="J320" s="561">
        <v>0</v>
      </c>
      <c r="K320" s="561">
        <v>0</v>
      </c>
      <c r="L320" s="561">
        <v>0</v>
      </c>
      <c r="M320" s="561">
        <v>0</v>
      </c>
      <c r="N320" s="561">
        <v>0</v>
      </c>
      <c r="O320" s="561">
        <v>0</v>
      </c>
      <c r="P320" s="561">
        <v>0</v>
      </c>
      <c r="Q320" s="561">
        <v>0</v>
      </c>
      <c r="R320" s="561">
        <v>0</v>
      </c>
      <c r="S320" s="561">
        <v>0</v>
      </c>
      <c r="T320" s="561">
        <v>0</v>
      </c>
      <c r="U320" s="561">
        <v>0</v>
      </c>
      <c r="V320" s="561">
        <v>1076.7099153443141</v>
      </c>
      <c r="W320" s="561">
        <v>98.342040283593406</v>
      </c>
      <c r="X320" s="561">
        <v>654.48101400696737</v>
      </c>
      <c r="Y320" s="561">
        <v>7829.6294384080156</v>
      </c>
      <c r="Z320" s="561">
        <v>16729.741500616798</v>
      </c>
      <c r="AA320" s="561">
        <v>13065.529751859296</v>
      </c>
      <c r="AB320" s="561">
        <v>1176.924047266152</v>
      </c>
      <c r="AC320" s="561">
        <v>417.78658983361134</v>
      </c>
      <c r="AD320" s="561">
        <v>2212.8404598283105</v>
      </c>
      <c r="AE320" s="561">
        <v>5.989025924913487</v>
      </c>
      <c r="AF320" s="561">
        <v>1095.0724924460892</v>
      </c>
      <c r="AG320" s="561">
        <v>140.08921238876002</v>
      </c>
      <c r="AH320" s="561">
        <v>0</v>
      </c>
      <c r="AI320" s="561">
        <v>0</v>
      </c>
      <c r="AJ320" s="561">
        <v>0</v>
      </c>
      <c r="AK320" s="561">
        <v>2318.3649226159341</v>
      </c>
      <c r="AL320" s="561">
        <v>2407.1646906978049</v>
      </c>
      <c r="AM320" s="561">
        <v>1359.0907988468011</v>
      </c>
      <c r="AN320" s="561">
        <v>0</v>
      </c>
      <c r="AO320" s="561">
        <v>0</v>
      </c>
      <c r="AP320" s="561">
        <v>363.71048505674548</v>
      </c>
      <c r="AQ320" s="561">
        <v>688.43208749900123</v>
      </c>
      <c r="AR320" s="561">
        <v>407.16056323225274</v>
      </c>
      <c r="AS320" s="561">
        <v>1976.3202047052227</v>
      </c>
      <c r="AT320" s="561">
        <v>2847.5057023922705</v>
      </c>
      <c r="AU320" s="561">
        <v>1146.5031610468452</v>
      </c>
      <c r="AV320" s="561">
        <v>144.04663636590561</v>
      </c>
      <c r="AW320" s="561">
        <v>0</v>
      </c>
      <c r="AX320" s="561">
        <v>167.32254469786324</v>
      </c>
      <c r="AY320" s="561">
        <v>185.78975415222456</v>
      </c>
      <c r="AZ320" s="561">
        <v>159</v>
      </c>
      <c r="BA320" s="561">
        <v>187.22755161489101</v>
      </c>
      <c r="BB320" s="561">
        <v>9346.465900311825</v>
      </c>
      <c r="BC320" s="561">
        <v>128.81493496183924</v>
      </c>
      <c r="BD320" s="561">
        <v>29.595392535199807</v>
      </c>
      <c r="BE320" s="561">
        <v>213.61631883197671</v>
      </c>
      <c r="BF320" s="561">
        <v>1623.9965814831849</v>
      </c>
      <c r="BG320" s="561">
        <v>542.85260309511716</v>
      </c>
      <c r="BH320" s="198"/>
      <c r="BI320" s="153"/>
      <c r="BJ320" s="153"/>
    </row>
    <row r="321" spans="1:62">
      <c r="A321" s="169" t="s">
        <v>31</v>
      </c>
      <c r="B321" s="159" t="s">
        <v>171</v>
      </c>
      <c r="C321" s="179" t="s">
        <v>164</v>
      </c>
      <c r="D321" s="158" t="s">
        <v>172</v>
      </c>
      <c r="E321" s="160" t="s">
        <v>157</v>
      </c>
      <c r="F321" s="561">
        <v>0</v>
      </c>
      <c r="G321" s="561">
        <v>0</v>
      </c>
      <c r="H321" s="561">
        <v>0</v>
      </c>
      <c r="I321" s="561">
        <v>0</v>
      </c>
      <c r="J321" s="561">
        <v>0</v>
      </c>
      <c r="K321" s="561">
        <v>0</v>
      </c>
      <c r="L321" s="561">
        <v>0</v>
      </c>
      <c r="M321" s="561">
        <v>0</v>
      </c>
      <c r="N321" s="561">
        <v>0</v>
      </c>
      <c r="O321" s="561">
        <v>0</v>
      </c>
      <c r="P321" s="561">
        <v>0</v>
      </c>
      <c r="Q321" s="561">
        <v>0</v>
      </c>
      <c r="R321" s="561">
        <v>0</v>
      </c>
      <c r="S321" s="561">
        <v>0</v>
      </c>
      <c r="T321" s="561">
        <v>0</v>
      </c>
      <c r="U321" s="561">
        <v>0</v>
      </c>
      <c r="V321" s="561">
        <v>18345.768596999558</v>
      </c>
      <c r="W321" s="561">
        <v>5729.57912281279</v>
      </c>
      <c r="X321" s="561">
        <v>6201.0066963535246</v>
      </c>
      <c r="Y321" s="561">
        <v>12795.608966670356</v>
      </c>
      <c r="Z321" s="561">
        <v>11366.43567747224</v>
      </c>
      <c r="AA321" s="561">
        <v>19789.809738172215</v>
      </c>
      <c r="AB321" s="561">
        <v>21608.920678720606</v>
      </c>
      <c r="AC321" s="561">
        <v>22904.812984101212</v>
      </c>
      <c r="AD321" s="561">
        <v>13078.932298899401</v>
      </c>
      <c r="AE321" s="561">
        <v>18815.825514605229</v>
      </c>
      <c r="AF321" s="561">
        <v>18340.857870299253</v>
      </c>
      <c r="AG321" s="561">
        <v>32667.499055790646</v>
      </c>
      <c r="AH321" s="561">
        <v>33072.433650313847</v>
      </c>
      <c r="AI321" s="561">
        <v>46454.990850355949</v>
      </c>
      <c r="AJ321" s="561">
        <v>85101.760089573901</v>
      </c>
      <c r="AK321" s="561">
        <v>74660.623967923544</v>
      </c>
      <c r="AL321" s="561">
        <v>70216.539845637861</v>
      </c>
      <c r="AM321" s="561">
        <v>34665.640635521006</v>
      </c>
      <c r="AN321" s="561">
        <v>8496.0969671755447</v>
      </c>
      <c r="AO321" s="561">
        <v>12162.564195597326</v>
      </c>
      <c r="AP321" s="561">
        <v>24756.033232884129</v>
      </c>
      <c r="AQ321" s="561">
        <v>17570.316722057843</v>
      </c>
      <c r="AR321" s="561">
        <v>36848.646018686894</v>
      </c>
      <c r="AS321" s="561">
        <v>23851.239393563872</v>
      </c>
      <c r="AT321" s="561">
        <v>14372.96143705515</v>
      </c>
      <c r="AU321" s="561">
        <v>22801.594410989095</v>
      </c>
      <c r="AV321" s="561">
        <v>21007.144104876395</v>
      </c>
      <c r="AW321" s="561">
        <v>9299.1002696787709</v>
      </c>
      <c r="AX321" s="561">
        <v>10562.973821749812</v>
      </c>
      <c r="AY321" s="561">
        <v>9402.9700979852896</v>
      </c>
      <c r="AZ321" s="561">
        <v>4252</v>
      </c>
      <c r="BA321" s="561">
        <v>5378.0866545885892</v>
      </c>
      <c r="BB321" s="561">
        <v>11889.796474122963</v>
      </c>
      <c r="BC321" s="561">
        <v>679.57485373568738</v>
      </c>
      <c r="BD321" s="561">
        <v>378.61691829514234</v>
      </c>
      <c r="BE321" s="561">
        <v>1380.8404150334952</v>
      </c>
      <c r="BF321" s="561">
        <v>13224.847633361182</v>
      </c>
      <c r="BG321" s="561">
        <v>25492.037737964802</v>
      </c>
      <c r="BH321" s="198"/>
      <c r="BI321" s="153"/>
      <c r="BJ321" s="153"/>
    </row>
    <row r="322" spans="1:62">
      <c r="A322" s="169" t="s">
        <v>32</v>
      </c>
      <c r="B322" s="159" t="s">
        <v>171</v>
      </c>
      <c r="C322" s="179" t="s">
        <v>164</v>
      </c>
      <c r="D322" s="158" t="s">
        <v>172</v>
      </c>
      <c r="E322" s="160" t="s">
        <v>157</v>
      </c>
      <c r="F322" s="561">
        <v>0</v>
      </c>
      <c r="G322" s="561">
        <v>0</v>
      </c>
      <c r="H322" s="561">
        <v>0</v>
      </c>
      <c r="I322" s="561">
        <v>0</v>
      </c>
      <c r="J322" s="561">
        <v>0</v>
      </c>
      <c r="K322" s="561">
        <v>0</v>
      </c>
      <c r="L322" s="561">
        <v>0</v>
      </c>
      <c r="M322" s="561">
        <v>0</v>
      </c>
      <c r="N322" s="561">
        <v>0</v>
      </c>
      <c r="O322" s="561">
        <v>0</v>
      </c>
      <c r="P322" s="561">
        <v>0</v>
      </c>
      <c r="Q322" s="561">
        <v>0</v>
      </c>
      <c r="R322" s="561">
        <v>0</v>
      </c>
      <c r="S322" s="561">
        <v>0</v>
      </c>
      <c r="T322" s="561">
        <v>0</v>
      </c>
      <c r="U322" s="561">
        <v>0</v>
      </c>
      <c r="V322" s="561">
        <v>0</v>
      </c>
      <c r="W322" s="561">
        <v>0</v>
      </c>
      <c r="X322" s="561">
        <v>0</v>
      </c>
      <c r="Y322" s="561">
        <v>0</v>
      </c>
      <c r="Z322" s="561">
        <v>0</v>
      </c>
      <c r="AA322" s="561">
        <v>0</v>
      </c>
      <c r="AB322" s="561">
        <v>0</v>
      </c>
      <c r="AC322" s="561">
        <v>0</v>
      </c>
      <c r="AD322" s="561">
        <v>0</v>
      </c>
      <c r="AE322" s="561">
        <v>0</v>
      </c>
      <c r="AF322" s="561">
        <v>0</v>
      </c>
      <c r="AG322" s="561">
        <v>0</v>
      </c>
      <c r="AH322" s="561">
        <v>0</v>
      </c>
      <c r="AI322" s="561">
        <v>0</v>
      </c>
      <c r="AJ322" s="561">
        <v>0</v>
      </c>
      <c r="AK322" s="561">
        <v>0</v>
      </c>
      <c r="AL322" s="561">
        <v>0</v>
      </c>
      <c r="AM322" s="561">
        <v>8.8252649275766313</v>
      </c>
      <c r="AN322" s="561">
        <v>0</v>
      </c>
      <c r="AO322" s="561">
        <v>2085.9722825090848</v>
      </c>
      <c r="AP322" s="561">
        <v>1233.4529493228756</v>
      </c>
      <c r="AQ322" s="561">
        <v>183.58188999973368</v>
      </c>
      <c r="AR322" s="561">
        <v>3219.1516434404994</v>
      </c>
      <c r="AS322" s="561">
        <v>2049.9571354093837</v>
      </c>
      <c r="AT322" s="561">
        <v>22.761836150217992</v>
      </c>
      <c r="AU322" s="561">
        <v>2542.3869531688515</v>
      </c>
      <c r="AV322" s="561">
        <v>1130.7660954723592</v>
      </c>
      <c r="AW322" s="561">
        <v>668.94238424999116</v>
      </c>
      <c r="AX322" s="561">
        <v>0</v>
      </c>
      <c r="AY322" s="561">
        <v>1.0042689413633759</v>
      </c>
      <c r="AZ322" s="561">
        <v>104</v>
      </c>
      <c r="BA322" s="561">
        <v>9.9062196621635454</v>
      </c>
      <c r="BB322" s="561">
        <v>7003.3740438277691</v>
      </c>
      <c r="BC322" s="561">
        <v>72.01464867945343</v>
      </c>
      <c r="BD322" s="561">
        <v>45.923884968413489</v>
      </c>
      <c r="BE322" s="561">
        <v>68.479872544222204</v>
      </c>
      <c r="BF322" s="561">
        <v>1992.7153021847132</v>
      </c>
      <c r="BG322" s="561">
        <v>1110.7445329012637</v>
      </c>
      <c r="BH322" s="198"/>
      <c r="BI322" s="153"/>
      <c r="BJ322" s="153"/>
    </row>
    <row r="323" spans="1:62">
      <c r="A323" s="161" t="s">
        <v>158</v>
      </c>
      <c r="B323" s="162" t="s">
        <v>171</v>
      </c>
      <c r="C323" s="180" t="s">
        <v>164</v>
      </c>
      <c r="D323" s="161" t="s">
        <v>172</v>
      </c>
      <c r="E323" s="163" t="s">
        <v>157</v>
      </c>
      <c r="F323" s="562">
        <v>88746.245454569769</v>
      </c>
      <c r="G323" s="562">
        <v>150850.80635125071</v>
      </c>
      <c r="H323" s="562">
        <v>294797.37212906568</v>
      </c>
      <c r="I323" s="562">
        <v>227410.36796193125</v>
      </c>
      <c r="J323" s="562">
        <v>308404.57055630366</v>
      </c>
      <c r="K323" s="562">
        <v>311212.73446668254</v>
      </c>
      <c r="L323" s="562">
        <v>367080.07676862442</v>
      </c>
      <c r="M323" s="562">
        <v>582829.55113695469</v>
      </c>
      <c r="N323" s="562">
        <v>433805.40064170281</v>
      </c>
      <c r="O323" s="562">
        <v>378556.88731859816</v>
      </c>
      <c r="P323" s="562">
        <v>360989.11126397026</v>
      </c>
      <c r="Q323" s="562">
        <v>337554.94529955456</v>
      </c>
      <c r="R323" s="562">
        <v>335365.45639064728</v>
      </c>
      <c r="S323" s="562">
        <v>329432.81540805049</v>
      </c>
      <c r="T323" s="562">
        <v>299151.62972266402</v>
      </c>
      <c r="U323" s="562">
        <v>332473.59856727492</v>
      </c>
      <c r="V323" s="562">
        <v>257418.81774529023</v>
      </c>
      <c r="W323" s="562">
        <v>278291.71370548412</v>
      </c>
      <c r="X323" s="562">
        <v>193648.18430691655</v>
      </c>
      <c r="Y323" s="562">
        <v>475011.00537272531</v>
      </c>
      <c r="Z323" s="562">
        <v>489178.00652504782</v>
      </c>
      <c r="AA323" s="562">
        <v>579258.56523242127</v>
      </c>
      <c r="AB323" s="562">
        <v>575192.00610475813</v>
      </c>
      <c r="AC323" s="562">
        <v>669523.80670856952</v>
      </c>
      <c r="AD323" s="562">
        <v>739069.60956137395</v>
      </c>
      <c r="AE323" s="562">
        <v>846379.3609870018</v>
      </c>
      <c r="AF323" s="562">
        <v>1053213.1034495961</v>
      </c>
      <c r="AG323" s="562">
        <v>976906.73454638768</v>
      </c>
      <c r="AH323" s="562">
        <v>487618.10174738674</v>
      </c>
      <c r="AI323" s="562">
        <v>555614.92618172325</v>
      </c>
      <c r="AJ323" s="562">
        <v>749316.98563476931</v>
      </c>
      <c r="AK323" s="562">
        <v>781298.25238126039</v>
      </c>
      <c r="AL323" s="562">
        <v>792338.69613395259</v>
      </c>
      <c r="AM323" s="562">
        <v>493544.11580979556</v>
      </c>
      <c r="AN323" s="562">
        <v>451823.65416943695</v>
      </c>
      <c r="AO323" s="562">
        <v>515537.95620785013</v>
      </c>
      <c r="AP323" s="562">
        <v>588744.48756109399</v>
      </c>
      <c r="AQ323" s="562">
        <v>694505.58835982578</v>
      </c>
      <c r="AR323" s="562">
        <v>748170.4509087929</v>
      </c>
      <c r="AS323" s="562">
        <v>901287.52720059291</v>
      </c>
      <c r="AT323" s="562">
        <v>1049746.2928610584</v>
      </c>
      <c r="AU323" s="562">
        <v>1738063.1663425781</v>
      </c>
      <c r="AV323" s="562">
        <v>1826255.1518878613</v>
      </c>
      <c r="AW323" s="562">
        <v>1961237.9281347326</v>
      </c>
      <c r="AX323" s="562">
        <v>2115921.530238661</v>
      </c>
      <c r="AY323" s="562">
        <v>2582917.4525122386</v>
      </c>
      <c r="AZ323" s="562">
        <v>2367732</v>
      </c>
      <c r="BA323" s="562">
        <v>1648047.2434738721</v>
      </c>
      <c r="BB323" s="562">
        <v>1321003.7083699519</v>
      </c>
      <c r="BC323" s="562">
        <v>398868.85321896314</v>
      </c>
      <c r="BD323" s="562">
        <v>352722.99088839663</v>
      </c>
      <c r="BE323" s="562">
        <v>399636.27111628174</v>
      </c>
      <c r="BF323" s="562">
        <v>464657.08478877071</v>
      </c>
      <c r="BG323" s="562">
        <v>753011.67847306072</v>
      </c>
      <c r="BH323" s="198"/>
      <c r="BI323" s="153"/>
      <c r="BJ323" s="153"/>
    </row>
    <row r="324" spans="1:62">
      <c r="A324" s="158" t="s">
        <v>159</v>
      </c>
      <c r="B324" s="159" t="s">
        <v>171</v>
      </c>
      <c r="C324" s="179" t="s">
        <v>164</v>
      </c>
      <c r="D324" s="158" t="s">
        <v>172</v>
      </c>
      <c r="E324" s="160" t="s">
        <v>157</v>
      </c>
      <c r="F324" s="561">
        <v>0</v>
      </c>
      <c r="G324" s="561">
        <v>0</v>
      </c>
      <c r="H324" s="561">
        <v>0</v>
      </c>
      <c r="I324" s="561">
        <v>0</v>
      </c>
      <c r="J324" s="561">
        <v>0</v>
      </c>
      <c r="K324" s="561">
        <v>0</v>
      </c>
      <c r="L324" s="561">
        <v>0</v>
      </c>
      <c r="M324" s="561">
        <v>0</v>
      </c>
      <c r="N324" s="561">
        <v>0</v>
      </c>
      <c r="O324" s="561">
        <v>0</v>
      </c>
      <c r="P324" s="561">
        <v>0</v>
      </c>
      <c r="Q324" s="561">
        <v>0</v>
      </c>
      <c r="R324" s="561">
        <v>0</v>
      </c>
      <c r="S324" s="561">
        <v>0</v>
      </c>
      <c r="T324" s="561">
        <v>0</v>
      </c>
      <c r="U324" s="561">
        <v>0</v>
      </c>
      <c r="V324" s="561">
        <v>257418.8177452902</v>
      </c>
      <c r="W324" s="561">
        <v>260419.20567996165</v>
      </c>
      <c r="X324" s="561">
        <v>132068.04084479541</v>
      </c>
      <c r="Y324" s="561">
        <v>335821.94732816052</v>
      </c>
      <c r="Z324" s="561">
        <v>446969.71055917605</v>
      </c>
      <c r="AA324" s="561">
        <v>573331.11349743721</v>
      </c>
      <c r="AB324" s="561">
        <v>563158.71799250238</v>
      </c>
      <c r="AC324" s="561">
        <v>626613.73564388044</v>
      </c>
      <c r="AD324" s="561">
        <v>629701.93568351516</v>
      </c>
      <c r="AE324" s="561">
        <v>736532.80385623046</v>
      </c>
      <c r="AF324" s="561">
        <v>817257.5735779102</v>
      </c>
      <c r="AG324" s="561">
        <v>677255.90924683004</v>
      </c>
      <c r="AH324" s="561">
        <v>486668.92107488005</v>
      </c>
      <c r="AI324" s="561">
        <v>528321.49102207087</v>
      </c>
      <c r="AJ324" s="561">
        <v>696861.89643267589</v>
      </c>
      <c r="AK324" s="561">
        <v>754618.50885179616</v>
      </c>
      <c r="AL324" s="561">
        <v>736519.72623079026</v>
      </c>
      <c r="AM324" s="561">
        <v>476378.97552565899</v>
      </c>
      <c r="AN324" s="561">
        <v>276971.02190843516</v>
      </c>
      <c r="AO324" s="561">
        <v>304198.68374686921</v>
      </c>
      <c r="AP324" s="561">
        <v>396784.41894788377</v>
      </c>
      <c r="AQ324" s="561">
        <v>508743.66341634537</v>
      </c>
      <c r="AR324" s="561">
        <v>694205.07003398275</v>
      </c>
      <c r="AS324" s="561">
        <v>878256.98327665101</v>
      </c>
      <c r="AT324" s="561">
        <v>1026106.9879272495</v>
      </c>
      <c r="AU324" s="561">
        <v>967872.13887865678</v>
      </c>
      <c r="AV324" s="561">
        <v>1048670.8306937935</v>
      </c>
      <c r="AW324" s="561">
        <v>1158805.487439693</v>
      </c>
      <c r="AX324" s="561">
        <v>1276605.0712770801</v>
      </c>
      <c r="AY324" s="561">
        <v>1619982.2122374964</v>
      </c>
      <c r="AZ324" s="561">
        <v>1385679</v>
      </c>
      <c r="BA324" s="561">
        <v>1202451.6143622287</v>
      </c>
      <c r="BB324" s="561">
        <v>1308193.4115236385</v>
      </c>
      <c r="BC324" s="561">
        <v>391840.83208234434</v>
      </c>
      <c r="BD324" s="561">
        <v>346991.6900443387</v>
      </c>
      <c r="BE324" s="561">
        <v>393289.10681031732</v>
      </c>
      <c r="BF324" s="561">
        <v>439895.73313789209</v>
      </c>
      <c r="BG324" s="561">
        <v>717569.01230013277</v>
      </c>
      <c r="BH324" s="198"/>
      <c r="BI324" s="153"/>
      <c r="BJ324" s="153"/>
    </row>
    <row r="325" spans="1:62">
      <c r="A325" s="167" t="s">
        <v>160</v>
      </c>
      <c r="B325" s="166" t="s">
        <v>171</v>
      </c>
      <c r="C325" s="181" t="s">
        <v>164</v>
      </c>
      <c r="D325" s="167" t="s">
        <v>172</v>
      </c>
      <c r="E325" s="168" t="s">
        <v>157</v>
      </c>
      <c r="F325" s="563">
        <v>88746.245454569769</v>
      </c>
      <c r="G325" s="563">
        <v>150850.80635125071</v>
      </c>
      <c r="H325" s="563">
        <v>294797.37212906568</v>
      </c>
      <c r="I325" s="563">
        <v>227410.36796193125</v>
      </c>
      <c r="J325" s="563">
        <v>308404.57055630366</v>
      </c>
      <c r="K325" s="563">
        <v>311212.73446668254</v>
      </c>
      <c r="L325" s="563">
        <v>367080.07676862442</v>
      </c>
      <c r="M325" s="563">
        <v>582829.55113695469</v>
      </c>
      <c r="N325" s="563">
        <v>433805.40064170281</v>
      </c>
      <c r="O325" s="563">
        <v>378556.88731859816</v>
      </c>
      <c r="P325" s="563">
        <v>360989.11126397026</v>
      </c>
      <c r="Q325" s="563">
        <v>337554.94529955456</v>
      </c>
      <c r="R325" s="563">
        <v>335365.45639064728</v>
      </c>
      <c r="S325" s="563">
        <v>329432.81540805049</v>
      </c>
      <c r="T325" s="563">
        <v>299151.62972266402</v>
      </c>
      <c r="U325" s="563">
        <v>332473.59856727492</v>
      </c>
      <c r="V325" s="563">
        <v>2.9103830456733704E-11</v>
      </c>
      <c r="W325" s="563">
        <v>17872.50802552246</v>
      </c>
      <c r="X325" s="563">
        <v>61580.143462121167</v>
      </c>
      <c r="Y325" s="563">
        <v>139189.05804456482</v>
      </c>
      <c r="Z325" s="563">
        <v>42208.29596587189</v>
      </c>
      <c r="AA325" s="563">
        <v>5927.4517349840607</v>
      </c>
      <c r="AB325" s="563">
        <v>12033.288112255686</v>
      </c>
      <c r="AC325" s="563">
        <v>42910.07106468908</v>
      </c>
      <c r="AD325" s="563">
        <v>109367.67387785879</v>
      </c>
      <c r="AE325" s="563">
        <v>109846.55713077114</v>
      </c>
      <c r="AF325" s="563">
        <v>235955.52987168604</v>
      </c>
      <c r="AG325" s="563">
        <v>299650.82529955753</v>
      </c>
      <c r="AH325" s="563">
        <v>949.18067250671447</v>
      </c>
      <c r="AI325" s="563">
        <v>27293.435159652261</v>
      </c>
      <c r="AJ325" s="563">
        <v>52455.089202093455</v>
      </c>
      <c r="AK325" s="563">
        <v>26679.743529464351</v>
      </c>
      <c r="AL325" s="563">
        <v>55818.969903162244</v>
      </c>
      <c r="AM325" s="563">
        <v>17165.140284136607</v>
      </c>
      <c r="AN325" s="563">
        <v>174852.63226100174</v>
      </c>
      <c r="AO325" s="563">
        <v>211339.27246098092</v>
      </c>
      <c r="AP325" s="563">
        <v>191960.06861321017</v>
      </c>
      <c r="AQ325" s="563">
        <v>185761.92494348047</v>
      </c>
      <c r="AR325" s="563">
        <v>53965.380874810158</v>
      </c>
      <c r="AS325" s="563">
        <v>23030.543923941965</v>
      </c>
      <c r="AT325" s="563">
        <v>23639.304933808977</v>
      </c>
      <c r="AU325" s="563">
        <v>770191.02746392135</v>
      </c>
      <c r="AV325" s="563">
        <v>777584.3211940676</v>
      </c>
      <c r="AW325" s="563">
        <v>802432.44069503946</v>
      </c>
      <c r="AX325" s="563">
        <v>839316.458961581</v>
      </c>
      <c r="AY325" s="563">
        <v>962935.24027474236</v>
      </c>
      <c r="AZ325" s="563">
        <v>982053.00000000023</v>
      </c>
      <c r="BA325" s="563">
        <v>445595.6291116433</v>
      </c>
      <c r="BB325" s="563">
        <v>12810.296846313286</v>
      </c>
      <c r="BC325" s="563">
        <v>7028.0354274453275</v>
      </c>
      <c r="BD325" s="563">
        <v>5731.2803132808913</v>
      </c>
      <c r="BE325" s="563">
        <v>6347.1422183145587</v>
      </c>
      <c r="BF325" s="563">
        <v>24761.351650878612</v>
      </c>
      <c r="BG325" s="563">
        <v>35442.666172927944</v>
      </c>
      <c r="BH325" s="198"/>
      <c r="BI325" s="153"/>
      <c r="BJ325" s="153"/>
    </row>
    <row r="326" spans="1:62">
      <c r="A326" s="169" t="s">
        <v>11</v>
      </c>
      <c r="B326" s="159" t="s">
        <v>171</v>
      </c>
      <c r="C326" s="179" t="s">
        <v>165</v>
      </c>
      <c r="D326" s="158" t="s">
        <v>172</v>
      </c>
      <c r="E326" s="160" t="s">
        <v>157</v>
      </c>
      <c r="F326" s="561">
        <v>412.26168118477716</v>
      </c>
      <c r="G326" s="561">
        <v>2196.5227972944331</v>
      </c>
      <c r="H326" s="561">
        <v>1743.7138090060585</v>
      </c>
      <c r="I326" s="561">
        <v>780.19915791897085</v>
      </c>
      <c r="J326" s="561">
        <v>0</v>
      </c>
      <c r="K326" s="561">
        <v>4573.3741285963852</v>
      </c>
      <c r="L326" s="561">
        <v>6935.0972365871694</v>
      </c>
      <c r="M326" s="561">
        <v>6948.9191722745818</v>
      </c>
      <c r="N326" s="561">
        <v>4095.9160468210416</v>
      </c>
      <c r="O326" s="561">
        <v>8500.4548476849177</v>
      </c>
      <c r="P326" s="561">
        <v>4334.3526678293438</v>
      </c>
      <c r="Q326" s="561">
        <v>3639.1037857485844</v>
      </c>
      <c r="R326" s="561">
        <v>6383.7105487655399</v>
      </c>
      <c r="S326" s="561">
        <v>13471.325905679078</v>
      </c>
      <c r="T326" s="561">
        <v>502.78434675811462</v>
      </c>
      <c r="U326" s="561">
        <v>3731.1583108814275</v>
      </c>
      <c r="V326" s="561">
        <v>3519.3612520020915</v>
      </c>
      <c r="W326" s="561">
        <v>3653.3590881278624</v>
      </c>
      <c r="X326" s="561">
        <v>6775.3496531744322</v>
      </c>
      <c r="Y326" s="561">
        <v>7173.1816396847335</v>
      </c>
      <c r="Z326" s="561">
        <v>6940.349572566699</v>
      </c>
      <c r="AA326" s="561">
        <v>30328.28737877708</v>
      </c>
      <c r="AB326" s="561">
        <v>30292.785346502398</v>
      </c>
      <c r="AC326" s="561">
        <v>21446.509822781565</v>
      </c>
      <c r="AD326" s="561">
        <v>25585.144736768081</v>
      </c>
      <c r="AE326" s="561">
        <v>38414.752982217884</v>
      </c>
      <c r="AF326" s="561">
        <v>153068.98870819068</v>
      </c>
      <c r="AG326" s="561">
        <v>76015.396682583116</v>
      </c>
      <c r="AH326" s="561">
        <v>80489.415625267226</v>
      </c>
      <c r="AI326" s="561">
        <v>58306.879299551008</v>
      </c>
      <c r="AJ326" s="561">
        <v>54311.222104194734</v>
      </c>
      <c r="AK326" s="561">
        <v>63903.410726985625</v>
      </c>
      <c r="AL326" s="561">
        <v>49369.585260160646</v>
      </c>
      <c r="AM326" s="561">
        <v>47594.653754420775</v>
      </c>
      <c r="AN326" s="561">
        <v>52167.948522094259</v>
      </c>
      <c r="AO326" s="561">
        <v>42055.892792521881</v>
      </c>
      <c r="AP326" s="561">
        <v>42712.261745142147</v>
      </c>
      <c r="AQ326" s="561">
        <v>39179.435024109829</v>
      </c>
      <c r="AR326" s="561">
        <v>55405.819000323645</v>
      </c>
      <c r="AS326" s="561">
        <v>44299.739973137082</v>
      </c>
      <c r="AT326" s="561">
        <v>61183.815571785955</v>
      </c>
      <c r="AU326" s="561">
        <v>59771.463290508131</v>
      </c>
      <c r="AV326" s="561">
        <v>44792.330482523823</v>
      </c>
      <c r="AW326" s="561">
        <v>58743.756291150799</v>
      </c>
      <c r="AX326" s="561">
        <v>69957.555938176607</v>
      </c>
      <c r="AY326" s="561">
        <v>85243.352011864699</v>
      </c>
      <c r="AZ326" s="561">
        <v>77839</v>
      </c>
      <c r="BA326" s="561">
        <v>43003.890175418172</v>
      </c>
      <c r="BB326" s="561">
        <v>15111.547776788539</v>
      </c>
      <c r="BC326" s="561">
        <v>10739.311270676801</v>
      </c>
      <c r="BD326" s="561">
        <v>11400.34931071438</v>
      </c>
      <c r="BE326" s="561">
        <v>27260.099710850001</v>
      </c>
      <c r="BF326" s="561">
        <v>11482.370798134571</v>
      </c>
      <c r="BG326" s="561">
        <v>18918.713689785367</v>
      </c>
      <c r="BH326" s="198"/>
      <c r="BI326" s="153"/>
      <c r="BJ326" s="153"/>
    </row>
    <row r="327" spans="1:62">
      <c r="A327" s="169" t="s">
        <v>17</v>
      </c>
      <c r="B327" s="159" t="s">
        <v>171</v>
      </c>
      <c r="C327" s="179" t="s">
        <v>165</v>
      </c>
      <c r="D327" s="158" t="s">
        <v>172</v>
      </c>
      <c r="E327" s="160" t="s">
        <v>157</v>
      </c>
      <c r="F327" s="561">
        <v>0</v>
      </c>
      <c r="G327" s="561">
        <v>0</v>
      </c>
      <c r="H327" s="561">
        <v>0</v>
      </c>
      <c r="I327" s="561">
        <v>0</v>
      </c>
      <c r="J327" s="561">
        <v>0</v>
      </c>
      <c r="K327" s="561">
        <v>0</v>
      </c>
      <c r="L327" s="561">
        <v>0</v>
      </c>
      <c r="M327" s="561">
        <v>0</v>
      </c>
      <c r="N327" s="561">
        <v>0</v>
      </c>
      <c r="O327" s="561">
        <v>0</v>
      </c>
      <c r="P327" s="561">
        <v>0</v>
      </c>
      <c r="Q327" s="561">
        <v>0</v>
      </c>
      <c r="R327" s="561">
        <v>0</v>
      </c>
      <c r="S327" s="561">
        <v>0</v>
      </c>
      <c r="T327" s="561">
        <v>0</v>
      </c>
      <c r="U327" s="561">
        <v>0</v>
      </c>
      <c r="V327" s="561">
        <v>0</v>
      </c>
      <c r="W327" s="561">
        <v>0</v>
      </c>
      <c r="X327" s="561">
        <v>0</v>
      </c>
      <c r="Y327" s="561">
        <v>0</v>
      </c>
      <c r="Z327" s="561">
        <v>0</v>
      </c>
      <c r="AA327" s="561">
        <v>0</v>
      </c>
      <c r="AB327" s="561">
        <v>0</v>
      </c>
      <c r="AC327" s="561">
        <v>0</v>
      </c>
      <c r="AD327" s="561">
        <v>0</v>
      </c>
      <c r="AE327" s="561">
        <v>0</v>
      </c>
      <c r="AF327" s="561">
        <v>0</v>
      </c>
      <c r="AG327" s="561">
        <v>0</v>
      </c>
      <c r="AH327" s="561">
        <v>0</v>
      </c>
      <c r="AI327" s="561">
        <v>0</v>
      </c>
      <c r="AJ327" s="561">
        <v>0</v>
      </c>
      <c r="AK327" s="561">
        <v>0</v>
      </c>
      <c r="AL327" s="561">
        <v>0</v>
      </c>
      <c r="AM327" s="561">
        <v>0</v>
      </c>
      <c r="AN327" s="561">
        <v>0</v>
      </c>
      <c r="AO327" s="561">
        <v>0</v>
      </c>
      <c r="AP327" s="561">
        <v>0</v>
      </c>
      <c r="AQ327" s="561">
        <v>0</v>
      </c>
      <c r="AR327" s="561">
        <v>0</v>
      </c>
      <c r="AS327" s="561">
        <v>0</v>
      </c>
      <c r="AT327" s="561">
        <v>0</v>
      </c>
      <c r="AU327" s="561">
        <v>0</v>
      </c>
      <c r="AV327" s="561">
        <v>0</v>
      </c>
      <c r="AW327" s="561">
        <v>0</v>
      </c>
      <c r="AX327" s="561">
        <v>0</v>
      </c>
      <c r="AY327" s="561">
        <v>0</v>
      </c>
      <c r="AZ327" s="561">
        <v>0</v>
      </c>
      <c r="BA327" s="561">
        <v>0</v>
      </c>
      <c r="BB327" s="561">
        <v>0</v>
      </c>
      <c r="BC327" s="561">
        <v>0</v>
      </c>
      <c r="BD327" s="561">
        <v>0</v>
      </c>
      <c r="BE327" s="561">
        <v>0</v>
      </c>
      <c r="BF327" s="561">
        <v>0</v>
      </c>
      <c r="BG327" s="561">
        <v>0</v>
      </c>
      <c r="BH327" s="198"/>
      <c r="BI327" s="153"/>
      <c r="BJ327" s="153"/>
    </row>
    <row r="328" spans="1:62">
      <c r="A328" s="169" t="s">
        <v>18</v>
      </c>
      <c r="B328" s="159" t="s">
        <v>171</v>
      </c>
      <c r="C328" s="179" t="s">
        <v>165</v>
      </c>
      <c r="D328" s="158" t="s">
        <v>172</v>
      </c>
      <c r="E328" s="160" t="s">
        <v>157</v>
      </c>
      <c r="F328" s="561">
        <v>164.07879064330729</v>
      </c>
      <c r="G328" s="561">
        <v>909.51056218252995</v>
      </c>
      <c r="H328" s="561">
        <v>1269.7096096450416</v>
      </c>
      <c r="I328" s="561">
        <v>455.7223293534359</v>
      </c>
      <c r="J328" s="561">
        <v>0</v>
      </c>
      <c r="K328" s="561">
        <v>4056.9203564220929</v>
      </c>
      <c r="L328" s="561">
        <v>2676.5738106979102</v>
      </c>
      <c r="M328" s="561">
        <v>4643.4556437647752</v>
      </c>
      <c r="N328" s="561">
        <v>755.89866969424565</v>
      </c>
      <c r="O328" s="561">
        <v>954.92387632652481</v>
      </c>
      <c r="P328" s="561">
        <v>1002.9186254519396</v>
      </c>
      <c r="Q328" s="561">
        <v>2514.4134468975203</v>
      </c>
      <c r="R328" s="561">
        <v>0</v>
      </c>
      <c r="S328" s="561">
        <v>858.17335406726727</v>
      </c>
      <c r="T328" s="561">
        <v>0</v>
      </c>
      <c r="U328" s="561">
        <v>387.53576671450031</v>
      </c>
      <c r="V328" s="561">
        <v>516.54030115269939</v>
      </c>
      <c r="W328" s="561">
        <v>186.51671194482196</v>
      </c>
      <c r="X328" s="561">
        <v>252.54231926246266</v>
      </c>
      <c r="Y328" s="561">
        <v>5837.9505330792972</v>
      </c>
      <c r="Z328" s="561">
        <v>6706.8248164982297</v>
      </c>
      <c r="AA328" s="561">
        <v>2418.0656755903397</v>
      </c>
      <c r="AB328" s="561">
        <v>5783.3394053341981</v>
      </c>
      <c r="AC328" s="561">
        <v>10093.243642736939</v>
      </c>
      <c r="AD328" s="561">
        <v>3775.1849348996179</v>
      </c>
      <c r="AE328" s="561">
        <v>8095.4366538698778</v>
      </c>
      <c r="AF328" s="561">
        <v>14075.919424574909</v>
      </c>
      <c r="AG328" s="561">
        <v>13436.212335525306</v>
      </c>
      <c r="AH328" s="561">
        <v>12362.314324372692</v>
      </c>
      <c r="AI328" s="561">
        <v>13015.01794167106</v>
      </c>
      <c r="AJ328" s="561">
        <v>15467.774184177923</v>
      </c>
      <c r="AK328" s="561">
        <v>13715.446882195869</v>
      </c>
      <c r="AL328" s="561">
        <v>20692.532699658866</v>
      </c>
      <c r="AM328" s="561">
        <v>12470.099342665781</v>
      </c>
      <c r="AN328" s="561">
        <v>14861.647611978511</v>
      </c>
      <c r="AO328" s="561">
        <v>10984.999197406714</v>
      </c>
      <c r="AP328" s="561">
        <v>10452.723070543858</v>
      </c>
      <c r="AQ328" s="561">
        <v>17493.82426789129</v>
      </c>
      <c r="AR328" s="561">
        <v>25134.476702491298</v>
      </c>
      <c r="AS328" s="561">
        <v>19642.057419119574</v>
      </c>
      <c r="AT328" s="561">
        <v>18912.80965721613</v>
      </c>
      <c r="AU328" s="561">
        <v>10004.373628456793</v>
      </c>
      <c r="AV328" s="561">
        <v>16151.743554799905</v>
      </c>
      <c r="AW328" s="561">
        <v>21828.751634552853</v>
      </c>
      <c r="AX328" s="561">
        <v>29275.539820548493</v>
      </c>
      <c r="AY328" s="561">
        <v>31195.606125570546</v>
      </c>
      <c r="AZ328" s="561">
        <v>15438</v>
      </c>
      <c r="BA328" s="561">
        <v>8721.4357905687848</v>
      </c>
      <c r="BB328" s="561">
        <v>3331.3346803072627</v>
      </c>
      <c r="BC328" s="561">
        <v>2216.2254558395175</v>
      </c>
      <c r="BD328" s="561">
        <v>10519.631250097917</v>
      </c>
      <c r="BE328" s="561">
        <v>6641.5255491396383</v>
      </c>
      <c r="BF328" s="561">
        <v>3569.728334769643</v>
      </c>
      <c r="BG328" s="561">
        <v>3126.9111196733502</v>
      </c>
      <c r="BH328" s="198"/>
      <c r="BI328" s="153"/>
      <c r="BJ328" s="153"/>
    </row>
    <row r="329" spans="1:62">
      <c r="A329" s="169" t="s">
        <v>19</v>
      </c>
      <c r="B329" s="159" t="s">
        <v>171</v>
      </c>
      <c r="C329" s="179" t="s">
        <v>165</v>
      </c>
      <c r="D329" s="158" t="s">
        <v>172</v>
      </c>
      <c r="E329" s="160" t="s">
        <v>157</v>
      </c>
      <c r="F329" s="561">
        <v>30.541610666544628</v>
      </c>
      <c r="G329" s="561">
        <v>153.95931804062056</v>
      </c>
      <c r="H329" s="561">
        <v>80.813830729690906</v>
      </c>
      <c r="I329" s="561">
        <v>48.228768432080571</v>
      </c>
      <c r="J329" s="561">
        <v>0</v>
      </c>
      <c r="K329" s="561">
        <v>156.41543121595873</v>
      </c>
      <c r="L329" s="561">
        <v>439.54841638798644</v>
      </c>
      <c r="M329" s="561">
        <v>748.97069140727376</v>
      </c>
      <c r="N329" s="561">
        <v>2109.4846596336256</v>
      </c>
      <c r="O329" s="561">
        <v>3211.6456867974534</v>
      </c>
      <c r="P329" s="561">
        <v>3444.8074520592249</v>
      </c>
      <c r="Q329" s="561">
        <v>1862.0250930799068</v>
      </c>
      <c r="R329" s="561">
        <v>1903.6257677262045</v>
      </c>
      <c r="S329" s="561">
        <v>6166.8736350852423</v>
      </c>
      <c r="T329" s="561">
        <v>7844.0007353418359</v>
      </c>
      <c r="U329" s="561">
        <v>5858.098798692452</v>
      </c>
      <c r="V329" s="561">
        <v>3271.4219083825833</v>
      </c>
      <c r="W329" s="561">
        <v>2418.7960899023051</v>
      </c>
      <c r="X329" s="561">
        <v>2265.665380128255</v>
      </c>
      <c r="Y329" s="561">
        <v>4041.4041241221321</v>
      </c>
      <c r="Z329" s="561">
        <v>2612.8272189748927</v>
      </c>
      <c r="AA329" s="561">
        <v>5448.7280835581369</v>
      </c>
      <c r="AB329" s="561">
        <v>10920.166972517074</v>
      </c>
      <c r="AC329" s="561">
        <v>3985.1664551500016</v>
      </c>
      <c r="AD329" s="561">
        <v>4539.0979416169275</v>
      </c>
      <c r="AE329" s="561">
        <v>9390.7990094120432</v>
      </c>
      <c r="AF329" s="561">
        <v>9375.583500341776</v>
      </c>
      <c r="AG329" s="561">
        <v>7798.2451493947756</v>
      </c>
      <c r="AH329" s="561">
        <v>10204.14585123403</v>
      </c>
      <c r="AI329" s="561">
        <v>12345.21578565902</v>
      </c>
      <c r="AJ329" s="561">
        <v>17936.817638327324</v>
      </c>
      <c r="AK329" s="561">
        <v>10553.197127747733</v>
      </c>
      <c r="AL329" s="561">
        <v>6158.7081520494785</v>
      </c>
      <c r="AM329" s="561">
        <v>6627.7739606100486</v>
      </c>
      <c r="AN329" s="561">
        <v>10070.092413499777</v>
      </c>
      <c r="AO329" s="561">
        <v>16006.472796833827</v>
      </c>
      <c r="AP329" s="561">
        <v>14018.667174034992</v>
      </c>
      <c r="AQ329" s="561">
        <v>22985.982477049991</v>
      </c>
      <c r="AR329" s="561">
        <v>27977.220091100771</v>
      </c>
      <c r="AS329" s="561">
        <v>28529.55987813952</v>
      </c>
      <c r="AT329" s="561">
        <v>17740.575095479904</v>
      </c>
      <c r="AU329" s="561">
        <v>20396.312826420006</v>
      </c>
      <c r="AV329" s="561">
        <v>20223.118841227679</v>
      </c>
      <c r="AW329" s="561">
        <v>26576.440023369036</v>
      </c>
      <c r="AX329" s="561">
        <v>23896.612133643655</v>
      </c>
      <c r="AY329" s="561">
        <v>34903.367057084128</v>
      </c>
      <c r="AZ329" s="561">
        <v>31205</v>
      </c>
      <c r="BA329" s="561">
        <v>17311.118859630798</v>
      </c>
      <c r="BB329" s="561">
        <v>3963.9296330569978</v>
      </c>
      <c r="BC329" s="561">
        <v>1456.5216268126073</v>
      </c>
      <c r="BD329" s="561">
        <v>2685.0164744865756</v>
      </c>
      <c r="BE329" s="561">
        <v>5285.2152377040729</v>
      </c>
      <c r="BF329" s="561">
        <v>3863.8862061326345</v>
      </c>
      <c r="BG329" s="561">
        <v>6071.5359408904069</v>
      </c>
      <c r="BH329" s="198"/>
      <c r="BI329" s="153"/>
      <c r="BJ329" s="153"/>
    </row>
    <row r="330" spans="1:62">
      <c r="A330" s="169" t="s">
        <v>20</v>
      </c>
      <c r="B330" s="159" t="s">
        <v>171</v>
      </c>
      <c r="C330" s="179" t="s">
        <v>165</v>
      </c>
      <c r="D330" s="158" t="s">
        <v>172</v>
      </c>
      <c r="E330" s="160" t="s">
        <v>157</v>
      </c>
      <c r="F330" s="561">
        <v>42.451288898943488</v>
      </c>
      <c r="G330" s="561">
        <v>1177.4326495485927</v>
      </c>
      <c r="H330" s="561">
        <v>941.79195034397742</v>
      </c>
      <c r="I330" s="561">
        <v>660.33880903351155</v>
      </c>
      <c r="J330" s="561">
        <v>0</v>
      </c>
      <c r="K330" s="561">
        <v>3999.3888931954029</v>
      </c>
      <c r="L330" s="561">
        <v>3675.6440040285047</v>
      </c>
      <c r="M330" s="561">
        <v>2656.7722573051824</v>
      </c>
      <c r="N330" s="561">
        <v>4552.9710574948849</v>
      </c>
      <c r="O330" s="561">
        <v>12694.570288287307</v>
      </c>
      <c r="P330" s="561">
        <v>10273.375137046625</v>
      </c>
      <c r="Q330" s="561">
        <v>3883.7494182706218</v>
      </c>
      <c r="R330" s="561">
        <v>1517.9774440243127</v>
      </c>
      <c r="S330" s="561">
        <v>2364.9661031300579</v>
      </c>
      <c r="T330" s="561">
        <v>0</v>
      </c>
      <c r="U330" s="561">
        <v>766.05907353895054</v>
      </c>
      <c r="V330" s="561">
        <v>5922.9954531344156</v>
      </c>
      <c r="W330" s="561">
        <v>1646.083997311337</v>
      </c>
      <c r="X330" s="561">
        <v>1125.6171946734876</v>
      </c>
      <c r="Y330" s="561">
        <v>1075.7339424953113</v>
      </c>
      <c r="Z330" s="561">
        <v>2804.0096984121942</v>
      </c>
      <c r="AA330" s="561">
        <v>3624.3795054179718</v>
      </c>
      <c r="AB330" s="561">
        <v>10582.380563408675</v>
      </c>
      <c r="AC330" s="561">
        <v>17158.684640970096</v>
      </c>
      <c r="AD330" s="561">
        <v>12911.730593134849</v>
      </c>
      <c r="AE330" s="561">
        <v>17731.229933817431</v>
      </c>
      <c r="AF330" s="561">
        <v>25452.129171952085</v>
      </c>
      <c r="AG330" s="561">
        <v>20403.127375748682</v>
      </c>
      <c r="AH330" s="561">
        <v>18114.387064248727</v>
      </c>
      <c r="AI330" s="561">
        <v>20384.847053480175</v>
      </c>
      <c r="AJ330" s="561">
        <v>26130.871012395579</v>
      </c>
      <c r="AK330" s="561">
        <v>18602.560139070258</v>
      </c>
      <c r="AL330" s="561">
        <v>11508.972313638184</v>
      </c>
      <c r="AM330" s="561">
        <v>14508.735540935981</v>
      </c>
      <c r="AN330" s="561">
        <v>16244.328694661124</v>
      </c>
      <c r="AO330" s="561">
        <v>32938.175235103132</v>
      </c>
      <c r="AP330" s="561">
        <v>45558.691628194931</v>
      </c>
      <c r="AQ330" s="561">
        <v>37152.384988696103</v>
      </c>
      <c r="AR330" s="561">
        <v>28525.841272978676</v>
      </c>
      <c r="AS330" s="561">
        <v>25661.282657969376</v>
      </c>
      <c r="AT330" s="561">
        <v>31172.33460772354</v>
      </c>
      <c r="AU330" s="561">
        <v>44034.573856817107</v>
      </c>
      <c r="AV330" s="561">
        <v>30961.795582305942</v>
      </c>
      <c r="AW330" s="561">
        <v>52587.0829702392</v>
      </c>
      <c r="AX330" s="561">
        <v>57910.332719930462</v>
      </c>
      <c r="AY330" s="561">
        <v>65225.259203668538</v>
      </c>
      <c r="AZ330" s="561">
        <v>40607</v>
      </c>
      <c r="BA330" s="561">
        <v>25890.895709030643</v>
      </c>
      <c r="BB330" s="561">
        <v>33344.229391317102</v>
      </c>
      <c r="BC330" s="561">
        <v>20806.147723403214</v>
      </c>
      <c r="BD330" s="561">
        <v>14574.200027420289</v>
      </c>
      <c r="BE330" s="561">
        <v>12288.559814913184</v>
      </c>
      <c r="BF330" s="561">
        <v>8641.9088527856784</v>
      </c>
      <c r="BG330" s="561">
        <v>13373.003609826579</v>
      </c>
      <c r="BH330" s="198"/>
      <c r="BI330" s="153"/>
      <c r="BJ330" s="153"/>
    </row>
    <row r="331" spans="1:62">
      <c r="A331" s="169" t="s">
        <v>21</v>
      </c>
      <c r="B331" s="159" t="s">
        <v>171</v>
      </c>
      <c r="C331" s="179" t="s">
        <v>165</v>
      </c>
      <c r="D331" s="158" t="s">
        <v>172</v>
      </c>
      <c r="E331" s="160" t="s">
        <v>157</v>
      </c>
      <c r="F331" s="561">
        <v>131.47318472894776</v>
      </c>
      <c r="G331" s="561">
        <v>472.28801483737715</v>
      </c>
      <c r="H331" s="561">
        <v>367.80653726924936</v>
      </c>
      <c r="I331" s="561">
        <v>84.914257755210187</v>
      </c>
      <c r="J331" s="561">
        <v>0</v>
      </c>
      <c r="K331" s="561">
        <v>564.660649405757</v>
      </c>
      <c r="L331" s="561">
        <v>437.42499410329629</v>
      </c>
      <c r="M331" s="561">
        <v>183.78651054121013</v>
      </c>
      <c r="N331" s="561">
        <v>0</v>
      </c>
      <c r="O331" s="561">
        <v>137.72940522807701</v>
      </c>
      <c r="P331" s="561">
        <v>523.26189144483408</v>
      </c>
      <c r="Q331" s="561">
        <v>849.46400238519595</v>
      </c>
      <c r="R331" s="561">
        <v>582.57512743400639</v>
      </c>
      <c r="S331" s="561">
        <v>598.72559582269969</v>
      </c>
      <c r="T331" s="561">
        <v>350.25426404141768</v>
      </c>
      <c r="U331" s="561">
        <v>477.66036354937779</v>
      </c>
      <c r="V331" s="561">
        <v>89.533652203202536</v>
      </c>
      <c r="W331" s="561">
        <v>204.28020832463309</v>
      </c>
      <c r="X331" s="561">
        <v>508.69238602440095</v>
      </c>
      <c r="Y331" s="561">
        <v>207.25149358487224</v>
      </c>
      <c r="Z331" s="561">
        <v>1782.4566768725654</v>
      </c>
      <c r="AA331" s="561">
        <v>3653.3579123292234</v>
      </c>
      <c r="AB331" s="561">
        <v>2816.957776817243</v>
      </c>
      <c r="AC331" s="561">
        <v>2824.3367555975374</v>
      </c>
      <c r="AD331" s="561">
        <v>26327.598387167582</v>
      </c>
      <c r="AE331" s="561">
        <v>10408.642054129583</v>
      </c>
      <c r="AF331" s="561">
        <v>8395.8948071513569</v>
      </c>
      <c r="AG331" s="561">
        <v>7316.560483372592</v>
      </c>
      <c r="AH331" s="561">
        <v>4041.3529763258584</v>
      </c>
      <c r="AI331" s="561">
        <v>2155.8003524339579</v>
      </c>
      <c r="AJ331" s="561">
        <v>4572.660743197599</v>
      </c>
      <c r="AK331" s="561">
        <v>2290.5445435445431</v>
      </c>
      <c r="AL331" s="561">
        <v>5858.948020755035</v>
      </c>
      <c r="AM331" s="561">
        <v>7527.9509832228659</v>
      </c>
      <c r="AN331" s="561">
        <v>12591.963570593849</v>
      </c>
      <c r="AO331" s="561">
        <v>14509.283013420049</v>
      </c>
      <c r="AP331" s="561">
        <v>15078.171630504641</v>
      </c>
      <c r="AQ331" s="561">
        <v>15099.610452478097</v>
      </c>
      <c r="AR331" s="561">
        <v>15692.287930978393</v>
      </c>
      <c r="AS331" s="561">
        <v>14267.749170146539</v>
      </c>
      <c r="AT331" s="561">
        <v>11459.446409827247</v>
      </c>
      <c r="AU331" s="561">
        <v>12596.420793874378</v>
      </c>
      <c r="AV331" s="561">
        <v>20238.552409409738</v>
      </c>
      <c r="AW331" s="561">
        <v>18014.378069271093</v>
      </c>
      <c r="AX331" s="561">
        <v>35209.584655745064</v>
      </c>
      <c r="AY331" s="561">
        <v>13020.346824776168</v>
      </c>
      <c r="AZ331" s="561">
        <v>16120</v>
      </c>
      <c r="BA331" s="561">
        <v>34462.747582700758</v>
      </c>
      <c r="BB331" s="561">
        <v>2979.6716593298515</v>
      </c>
      <c r="BC331" s="561">
        <v>7701.5102453956315</v>
      </c>
      <c r="BD331" s="561">
        <v>11994.298222972528</v>
      </c>
      <c r="BE331" s="561">
        <v>6235.7567521238734</v>
      </c>
      <c r="BF331" s="561">
        <v>4255.0753197855029</v>
      </c>
      <c r="BG331" s="561">
        <v>5734.005816825731</v>
      </c>
      <c r="BH331" s="198"/>
      <c r="BI331" s="153"/>
      <c r="BJ331" s="153"/>
    </row>
    <row r="332" spans="1:62">
      <c r="A332" s="169" t="s">
        <v>22</v>
      </c>
      <c r="B332" s="159" t="s">
        <v>171</v>
      </c>
      <c r="C332" s="179" t="s">
        <v>165</v>
      </c>
      <c r="D332" s="158" t="s">
        <v>172</v>
      </c>
      <c r="E332" s="160" t="s">
        <v>157</v>
      </c>
      <c r="F332" s="561">
        <v>0</v>
      </c>
      <c r="G332" s="561">
        <v>0</v>
      </c>
      <c r="H332" s="561">
        <v>0</v>
      </c>
      <c r="I332" s="561">
        <v>0</v>
      </c>
      <c r="J332" s="561">
        <v>0</v>
      </c>
      <c r="K332" s="561">
        <v>0</v>
      </c>
      <c r="L332" s="561">
        <v>0</v>
      </c>
      <c r="M332" s="561">
        <v>0</v>
      </c>
      <c r="N332" s="561">
        <v>0</v>
      </c>
      <c r="O332" s="561">
        <v>0</v>
      </c>
      <c r="P332" s="561">
        <v>0</v>
      </c>
      <c r="Q332" s="561">
        <v>0</v>
      </c>
      <c r="R332" s="561">
        <v>0</v>
      </c>
      <c r="S332" s="561">
        <v>0</v>
      </c>
      <c r="T332" s="561">
        <v>0</v>
      </c>
      <c r="U332" s="561">
        <v>0</v>
      </c>
      <c r="V332" s="561">
        <v>0</v>
      </c>
      <c r="W332" s="561">
        <v>0</v>
      </c>
      <c r="X332" s="561">
        <v>0</v>
      </c>
      <c r="Y332" s="561">
        <v>0</v>
      </c>
      <c r="Z332" s="561">
        <v>0</v>
      </c>
      <c r="AA332" s="561">
        <v>0</v>
      </c>
      <c r="AB332" s="561">
        <v>0</v>
      </c>
      <c r="AC332" s="561">
        <v>0</v>
      </c>
      <c r="AD332" s="561">
        <v>0</v>
      </c>
      <c r="AE332" s="561">
        <v>0</v>
      </c>
      <c r="AF332" s="561">
        <v>0</v>
      </c>
      <c r="AG332" s="561">
        <v>0</v>
      </c>
      <c r="AH332" s="561">
        <v>0</v>
      </c>
      <c r="AI332" s="561">
        <v>0</v>
      </c>
      <c r="AJ332" s="561">
        <v>0</v>
      </c>
      <c r="AK332" s="561">
        <v>0</v>
      </c>
      <c r="AL332" s="561">
        <v>0</v>
      </c>
      <c r="AM332" s="561">
        <v>0</v>
      </c>
      <c r="AN332" s="561">
        <v>0</v>
      </c>
      <c r="AO332" s="561">
        <v>0</v>
      </c>
      <c r="AP332" s="561">
        <v>0</v>
      </c>
      <c r="AQ332" s="561">
        <v>0</v>
      </c>
      <c r="AR332" s="561">
        <v>0</v>
      </c>
      <c r="AS332" s="561">
        <v>0</v>
      </c>
      <c r="AT332" s="561">
        <v>0</v>
      </c>
      <c r="AU332" s="561">
        <v>0</v>
      </c>
      <c r="AV332" s="561">
        <v>0</v>
      </c>
      <c r="AW332" s="561">
        <v>0</v>
      </c>
      <c r="AX332" s="561">
        <v>0</v>
      </c>
      <c r="AY332" s="561">
        <v>0</v>
      </c>
      <c r="AZ332" s="561">
        <v>0</v>
      </c>
      <c r="BA332" s="561">
        <v>0</v>
      </c>
      <c r="BB332" s="561">
        <v>0</v>
      </c>
      <c r="BC332" s="561">
        <v>0</v>
      </c>
      <c r="BD332" s="561">
        <v>0</v>
      </c>
      <c r="BE332" s="561">
        <v>0</v>
      </c>
      <c r="BF332" s="561">
        <v>0</v>
      </c>
      <c r="BG332" s="561">
        <v>0</v>
      </c>
      <c r="BH332" s="198"/>
      <c r="BI332" s="153"/>
      <c r="BJ332" s="153"/>
    </row>
    <row r="333" spans="1:62">
      <c r="A333" s="169" t="s">
        <v>23</v>
      </c>
      <c r="B333" s="159" t="s">
        <v>171</v>
      </c>
      <c r="C333" s="179" t="s">
        <v>165</v>
      </c>
      <c r="D333" s="158" t="s">
        <v>172</v>
      </c>
      <c r="E333" s="160" t="s">
        <v>157</v>
      </c>
      <c r="F333" s="561">
        <v>0</v>
      </c>
      <c r="G333" s="561">
        <v>0</v>
      </c>
      <c r="H333" s="561">
        <v>0</v>
      </c>
      <c r="I333" s="561">
        <v>0</v>
      </c>
      <c r="J333" s="561">
        <v>0</v>
      </c>
      <c r="K333" s="561">
        <v>0</v>
      </c>
      <c r="L333" s="561">
        <v>0</v>
      </c>
      <c r="M333" s="561">
        <v>0</v>
      </c>
      <c r="N333" s="561">
        <v>0</v>
      </c>
      <c r="O333" s="561">
        <v>0</v>
      </c>
      <c r="P333" s="561">
        <v>0</v>
      </c>
      <c r="Q333" s="561">
        <v>0</v>
      </c>
      <c r="R333" s="561">
        <v>0</v>
      </c>
      <c r="S333" s="561">
        <v>0</v>
      </c>
      <c r="T333" s="561">
        <v>0</v>
      </c>
      <c r="U333" s="561">
        <v>0</v>
      </c>
      <c r="V333" s="561">
        <v>0</v>
      </c>
      <c r="W333" s="561">
        <v>0</v>
      </c>
      <c r="X333" s="561">
        <v>0</v>
      </c>
      <c r="Y333" s="561">
        <v>0</v>
      </c>
      <c r="Z333" s="561">
        <v>0</v>
      </c>
      <c r="AA333" s="561">
        <v>0</v>
      </c>
      <c r="AB333" s="561">
        <v>0</v>
      </c>
      <c r="AC333" s="561">
        <v>0</v>
      </c>
      <c r="AD333" s="561">
        <v>0</v>
      </c>
      <c r="AE333" s="561">
        <v>0</v>
      </c>
      <c r="AF333" s="561">
        <v>0</v>
      </c>
      <c r="AG333" s="561">
        <v>0</v>
      </c>
      <c r="AH333" s="561">
        <v>0</v>
      </c>
      <c r="AI333" s="561">
        <v>0</v>
      </c>
      <c r="AJ333" s="561">
        <v>0</v>
      </c>
      <c r="AK333" s="561">
        <v>0</v>
      </c>
      <c r="AL333" s="561">
        <v>0</v>
      </c>
      <c r="AM333" s="561">
        <v>0</v>
      </c>
      <c r="AN333" s="561">
        <v>0</v>
      </c>
      <c r="AO333" s="561">
        <v>0</v>
      </c>
      <c r="AP333" s="561">
        <v>0</v>
      </c>
      <c r="AQ333" s="561">
        <v>0</v>
      </c>
      <c r="AR333" s="561">
        <v>0</v>
      </c>
      <c r="AS333" s="561">
        <v>0</v>
      </c>
      <c r="AT333" s="561">
        <v>0</v>
      </c>
      <c r="AU333" s="561">
        <v>0</v>
      </c>
      <c r="AV333" s="561">
        <v>0</v>
      </c>
      <c r="AW333" s="561">
        <v>0</v>
      </c>
      <c r="AX333" s="561">
        <v>0</v>
      </c>
      <c r="AY333" s="561">
        <v>0</v>
      </c>
      <c r="AZ333" s="561">
        <v>0</v>
      </c>
      <c r="BA333" s="561">
        <v>0</v>
      </c>
      <c r="BB333" s="561">
        <v>0</v>
      </c>
      <c r="BC333" s="561">
        <v>0</v>
      </c>
      <c r="BD333" s="561">
        <v>0</v>
      </c>
      <c r="BE333" s="561">
        <v>0</v>
      </c>
      <c r="BF333" s="561">
        <v>0</v>
      </c>
      <c r="BG333" s="561">
        <v>0</v>
      </c>
      <c r="BH333" s="198"/>
      <c r="BI333" s="153"/>
      <c r="BJ333" s="153"/>
    </row>
    <row r="334" spans="1:62">
      <c r="A334" s="169" t="s">
        <v>24</v>
      </c>
      <c r="B334" s="159" t="s">
        <v>171</v>
      </c>
      <c r="C334" s="179" t="s">
        <v>165</v>
      </c>
      <c r="D334" s="158" t="s">
        <v>172</v>
      </c>
      <c r="E334" s="160" t="s">
        <v>157</v>
      </c>
      <c r="F334" s="561">
        <v>353.63191814058257</v>
      </c>
      <c r="G334" s="561">
        <v>1815.1858390148639</v>
      </c>
      <c r="H334" s="561">
        <v>1891.8724993154322</v>
      </c>
      <c r="I334" s="561">
        <v>503.95109778758297</v>
      </c>
      <c r="J334" s="561">
        <v>0</v>
      </c>
      <c r="K334" s="561">
        <v>2844.7243356887616</v>
      </c>
      <c r="L334" s="561">
        <v>2925.014219997654</v>
      </c>
      <c r="M334" s="561">
        <v>2437.2043022893677</v>
      </c>
      <c r="N334" s="561">
        <v>2628.0663057973234</v>
      </c>
      <c r="O334" s="561">
        <v>2887.2164212010216</v>
      </c>
      <c r="P334" s="561">
        <v>1482.5753588591861</v>
      </c>
      <c r="Q334" s="561">
        <v>788.30259403735533</v>
      </c>
      <c r="R334" s="561">
        <v>3355.9609441764919</v>
      </c>
      <c r="S334" s="561">
        <v>2804.0315398748039</v>
      </c>
      <c r="T334" s="561">
        <v>8055.8480733686374</v>
      </c>
      <c r="U334" s="561">
        <v>4488.2049237332521</v>
      </c>
      <c r="V334" s="561">
        <v>1663.2597696965938</v>
      </c>
      <c r="W334" s="561">
        <v>1897.733529462377</v>
      </c>
      <c r="X334" s="561">
        <v>7980.8237149795787</v>
      </c>
      <c r="Y334" s="561">
        <v>4621.8591450390632</v>
      </c>
      <c r="Z334" s="561">
        <v>3256.6368153749145</v>
      </c>
      <c r="AA334" s="561">
        <v>5545.8087906795909</v>
      </c>
      <c r="AB334" s="561">
        <v>24482.945235724663</v>
      </c>
      <c r="AC334" s="561">
        <v>14313.865394128359</v>
      </c>
      <c r="AD334" s="561">
        <v>18195.811882060243</v>
      </c>
      <c r="AE334" s="561">
        <v>12506.048155880077</v>
      </c>
      <c r="AF334" s="561">
        <v>24857.467515063479</v>
      </c>
      <c r="AG334" s="561">
        <v>15082.199297450776</v>
      </c>
      <c r="AH334" s="561">
        <v>23050.446325127559</v>
      </c>
      <c r="AI334" s="561">
        <v>52681.744426455887</v>
      </c>
      <c r="AJ334" s="561">
        <v>42613.717877410178</v>
      </c>
      <c r="AK334" s="561">
        <v>27653.456796962866</v>
      </c>
      <c r="AL334" s="561">
        <v>28077.532297912887</v>
      </c>
      <c r="AM334" s="561">
        <v>21286.539005314833</v>
      </c>
      <c r="AN334" s="561">
        <v>18479.228306292767</v>
      </c>
      <c r="AO334" s="561">
        <v>13752.276943154653</v>
      </c>
      <c r="AP334" s="561">
        <v>18960.385721001639</v>
      </c>
      <c r="AQ334" s="561">
        <v>28914.147674958054</v>
      </c>
      <c r="AR334" s="561">
        <v>28680.832907320859</v>
      </c>
      <c r="AS334" s="561">
        <v>29094.90147515856</v>
      </c>
      <c r="AT334" s="561">
        <v>26446.977422938282</v>
      </c>
      <c r="AU334" s="561">
        <v>30774.217616573795</v>
      </c>
      <c r="AV334" s="561">
        <v>34552.672445998876</v>
      </c>
      <c r="AW334" s="561">
        <v>25649.133664363806</v>
      </c>
      <c r="AX334" s="561">
        <v>35782.418308769513</v>
      </c>
      <c r="AY334" s="561">
        <v>76276.234634431123</v>
      </c>
      <c r="AZ334" s="561">
        <v>51603.000000000007</v>
      </c>
      <c r="BA334" s="561">
        <v>29162.92006344326</v>
      </c>
      <c r="BB334" s="561">
        <v>16581.957462235165</v>
      </c>
      <c r="BC334" s="561">
        <v>5501.5134427796538</v>
      </c>
      <c r="BD334" s="561">
        <v>8131.589231740415</v>
      </c>
      <c r="BE334" s="561">
        <v>9642.3748892864496</v>
      </c>
      <c r="BF334" s="561">
        <v>7985.1605497078872</v>
      </c>
      <c r="BG334" s="561">
        <v>10647.723290598138</v>
      </c>
      <c r="BH334" s="198"/>
      <c r="BI334" s="153"/>
      <c r="BJ334" s="153"/>
    </row>
    <row r="335" spans="1:62">
      <c r="A335" s="169" t="s">
        <v>25</v>
      </c>
      <c r="B335" s="159" t="s">
        <v>171</v>
      </c>
      <c r="C335" s="179" t="s">
        <v>165</v>
      </c>
      <c r="D335" s="158" t="s">
        <v>172</v>
      </c>
      <c r="E335" s="160" t="s">
        <v>157</v>
      </c>
      <c r="F335" s="561">
        <v>99.141937265268893</v>
      </c>
      <c r="G335" s="561">
        <v>493.65603400259039</v>
      </c>
      <c r="H335" s="561">
        <v>362.62616355503053</v>
      </c>
      <c r="I335" s="561">
        <v>67.678402817996172</v>
      </c>
      <c r="J335" s="561">
        <v>0</v>
      </c>
      <c r="K335" s="561">
        <v>2193.747636052527</v>
      </c>
      <c r="L335" s="561">
        <v>2968.5443775686167</v>
      </c>
      <c r="M335" s="561">
        <v>2351.0035493240807</v>
      </c>
      <c r="N335" s="561">
        <v>167.0008688831492</v>
      </c>
      <c r="O335" s="561">
        <v>792.70924340632098</v>
      </c>
      <c r="P335" s="561">
        <v>819.77696332311587</v>
      </c>
      <c r="Q335" s="561">
        <v>346.58131294773671</v>
      </c>
      <c r="R335" s="561">
        <v>779.50193066068198</v>
      </c>
      <c r="S335" s="561">
        <v>1387.047630472586</v>
      </c>
      <c r="T335" s="561">
        <v>6496.6516723493714</v>
      </c>
      <c r="U335" s="561">
        <v>2775.8375838710713</v>
      </c>
      <c r="V335" s="561">
        <v>967.65216426254528</v>
      </c>
      <c r="W335" s="561">
        <v>2072.4079104066705</v>
      </c>
      <c r="X335" s="561">
        <v>4026.2461205552149</v>
      </c>
      <c r="Y335" s="561">
        <v>7624.4270386154412</v>
      </c>
      <c r="Z335" s="561">
        <v>8053.6268124675971</v>
      </c>
      <c r="AA335" s="561">
        <v>12805.76802428436</v>
      </c>
      <c r="AB335" s="561">
        <v>19622.435805907229</v>
      </c>
      <c r="AC335" s="561">
        <v>17574.57432478452</v>
      </c>
      <c r="AD335" s="561">
        <v>12214.361367256191</v>
      </c>
      <c r="AE335" s="561">
        <v>13466.596070702868</v>
      </c>
      <c r="AF335" s="561">
        <v>18711.048246636754</v>
      </c>
      <c r="AG335" s="561">
        <v>27306.278973198325</v>
      </c>
      <c r="AH335" s="561">
        <v>37115.594972763734</v>
      </c>
      <c r="AI335" s="561">
        <v>29880.395582573005</v>
      </c>
      <c r="AJ335" s="561">
        <v>24584.093593977788</v>
      </c>
      <c r="AK335" s="561">
        <v>33291.720288764824</v>
      </c>
      <c r="AL335" s="561">
        <v>27023.830018211207</v>
      </c>
      <c r="AM335" s="561">
        <v>25460.889316058579</v>
      </c>
      <c r="AN335" s="561">
        <v>25610.036405662213</v>
      </c>
      <c r="AO335" s="561">
        <v>28126.98109963863</v>
      </c>
      <c r="AP335" s="561">
        <v>27578.742866911474</v>
      </c>
      <c r="AQ335" s="561">
        <v>72897.308820727587</v>
      </c>
      <c r="AR335" s="561">
        <v>41443.040893830293</v>
      </c>
      <c r="AS335" s="561">
        <v>22414.131552402021</v>
      </c>
      <c r="AT335" s="561">
        <v>18076.312178695618</v>
      </c>
      <c r="AU335" s="561">
        <v>30705.125147358165</v>
      </c>
      <c r="AV335" s="561">
        <v>25346.034573126566</v>
      </c>
      <c r="AW335" s="561">
        <v>43511.297298895384</v>
      </c>
      <c r="AX335" s="561">
        <v>18021.622314222797</v>
      </c>
      <c r="AY335" s="561">
        <v>40965.134387153463</v>
      </c>
      <c r="AZ335" s="561">
        <v>36182</v>
      </c>
      <c r="BA335" s="561">
        <v>25688.808827922508</v>
      </c>
      <c r="BB335" s="561">
        <v>5222.1460508883583</v>
      </c>
      <c r="BC335" s="561">
        <v>13202.009397348815</v>
      </c>
      <c r="BD335" s="561">
        <v>7925.4420147710925</v>
      </c>
      <c r="BE335" s="561">
        <v>11386.056420039331</v>
      </c>
      <c r="BF335" s="561">
        <v>10278.162012242323</v>
      </c>
      <c r="BG335" s="561">
        <v>14785.221636328633</v>
      </c>
      <c r="BH335" s="198"/>
      <c r="BI335" s="153"/>
      <c r="BJ335" s="153"/>
    </row>
    <row r="336" spans="1:62">
      <c r="A336" s="169" t="s">
        <v>26</v>
      </c>
      <c r="B336" s="159" t="s">
        <v>171</v>
      </c>
      <c r="C336" s="179" t="s">
        <v>165</v>
      </c>
      <c r="D336" s="158" t="s">
        <v>172</v>
      </c>
      <c r="E336" s="160" t="s">
        <v>157</v>
      </c>
      <c r="F336" s="561">
        <v>0</v>
      </c>
      <c r="G336" s="561">
        <v>0</v>
      </c>
      <c r="H336" s="561">
        <v>0</v>
      </c>
      <c r="I336" s="561">
        <v>0</v>
      </c>
      <c r="J336" s="561">
        <v>0</v>
      </c>
      <c r="K336" s="561">
        <v>0</v>
      </c>
      <c r="L336" s="561">
        <v>0</v>
      </c>
      <c r="M336" s="561">
        <v>0</v>
      </c>
      <c r="N336" s="561">
        <v>0</v>
      </c>
      <c r="O336" s="561">
        <v>0</v>
      </c>
      <c r="P336" s="561">
        <v>0</v>
      </c>
      <c r="Q336" s="561">
        <v>0</v>
      </c>
      <c r="R336" s="561">
        <v>0</v>
      </c>
      <c r="S336" s="561">
        <v>0</v>
      </c>
      <c r="T336" s="561">
        <v>0</v>
      </c>
      <c r="U336" s="561">
        <v>0</v>
      </c>
      <c r="V336" s="561">
        <v>0</v>
      </c>
      <c r="W336" s="561">
        <v>0</v>
      </c>
      <c r="X336" s="561">
        <v>0</v>
      </c>
      <c r="Y336" s="561">
        <v>0</v>
      </c>
      <c r="Z336" s="561">
        <v>0</v>
      </c>
      <c r="AA336" s="561">
        <v>0</v>
      </c>
      <c r="AB336" s="561">
        <v>0</v>
      </c>
      <c r="AC336" s="561">
        <v>0</v>
      </c>
      <c r="AD336" s="561">
        <v>0</v>
      </c>
      <c r="AE336" s="561">
        <v>0</v>
      </c>
      <c r="AF336" s="561">
        <v>0</v>
      </c>
      <c r="AG336" s="561">
        <v>0</v>
      </c>
      <c r="AH336" s="561">
        <v>0</v>
      </c>
      <c r="AI336" s="561">
        <v>0</v>
      </c>
      <c r="AJ336" s="561">
        <v>0</v>
      </c>
      <c r="AK336" s="561">
        <v>0</v>
      </c>
      <c r="AL336" s="561">
        <v>0</v>
      </c>
      <c r="AM336" s="561">
        <v>0</v>
      </c>
      <c r="AN336" s="561">
        <v>0</v>
      </c>
      <c r="AO336" s="561">
        <v>0</v>
      </c>
      <c r="AP336" s="561">
        <v>0</v>
      </c>
      <c r="AQ336" s="561">
        <v>0</v>
      </c>
      <c r="AR336" s="561">
        <v>0</v>
      </c>
      <c r="AS336" s="561">
        <v>0</v>
      </c>
      <c r="AT336" s="561">
        <v>0</v>
      </c>
      <c r="AU336" s="561">
        <v>0</v>
      </c>
      <c r="AV336" s="561">
        <v>0</v>
      </c>
      <c r="AW336" s="561">
        <v>0</v>
      </c>
      <c r="AX336" s="561">
        <v>0</v>
      </c>
      <c r="AY336" s="561">
        <v>0</v>
      </c>
      <c r="AZ336" s="561">
        <v>0</v>
      </c>
      <c r="BA336" s="561">
        <v>0</v>
      </c>
      <c r="BB336" s="561">
        <v>0</v>
      </c>
      <c r="BC336" s="561">
        <v>0</v>
      </c>
      <c r="BD336" s="561">
        <v>0</v>
      </c>
      <c r="BE336" s="561">
        <v>0</v>
      </c>
      <c r="BF336" s="561">
        <v>0</v>
      </c>
      <c r="BG336" s="561">
        <v>0</v>
      </c>
      <c r="BH336" s="198"/>
      <c r="BI336" s="153"/>
      <c r="BJ336" s="153"/>
    </row>
    <row r="337" spans="1:62">
      <c r="A337" s="169" t="s">
        <v>27</v>
      </c>
      <c r="B337" s="159" t="s">
        <v>171</v>
      </c>
      <c r="C337" s="179" t="s">
        <v>165</v>
      </c>
      <c r="D337" s="158" t="s">
        <v>172</v>
      </c>
      <c r="E337" s="160" t="s">
        <v>157</v>
      </c>
      <c r="F337" s="561">
        <v>541.25286848073824</v>
      </c>
      <c r="G337" s="561">
        <v>931.97437721824178</v>
      </c>
      <c r="H337" s="561">
        <v>731.468775619795</v>
      </c>
      <c r="I337" s="561">
        <v>349.61903902562898</v>
      </c>
      <c r="J337" s="561">
        <v>0</v>
      </c>
      <c r="K337" s="561">
        <v>1322.6202240718558</v>
      </c>
      <c r="L337" s="561">
        <v>1506.5681229301404</v>
      </c>
      <c r="M337" s="561">
        <v>1080.7622680150898</v>
      </c>
      <c r="N337" s="561">
        <v>4500.2339415322504</v>
      </c>
      <c r="O337" s="561">
        <v>5969.2944448998023</v>
      </c>
      <c r="P337" s="561">
        <v>5991.3486572366692</v>
      </c>
      <c r="Q337" s="561">
        <v>4206.5457398481194</v>
      </c>
      <c r="R337" s="561">
        <v>1173.3555380239911</v>
      </c>
      <c r="S337" s="561">
        <v>2484.7112222122969</v>
      </c>
      <c r="T337" s="561">
        <v>2689.0488658118547</v>
      </c>
      <c r="U337" s="561">
        <v>5479.5754903922061</v>
      </c>
      <c r="V337" s="561">
        <v>4841.7044224086085</v>
      </c>
      <c r="W337" s="561">
        <v>6427.4251047255248</v>
      </c>
      <c r="X337" s="561">
        <v>5357.5049170012417</v>
      </c>
      <c r="Y337" s="561">
        <v>11444.514044446834</v>
      </c>
      <c r="Z337" s="561">
        <v>21656.036598723371</v>
      </c>
      <c r="AA337" s="561">
        <v>20960.383468431257</v>
      </c>
      <c r="AB337" s="561">
        <v>23318.93460555096</v>
      </c>
      <c r="AC337" s="561">
        <v>28008.118300005623</v>
      </c>
      <c r="AD337" s="561">
        <v>33392.768517378936</v>
      </c>
      <c r="AE337" s="561">
        <v>42650.99847397604</v>
      </c>
      <c r="AF337" s="561">
        <v>46550.910097969208</v>
      </c>
      <c r="AG337" s="561">
        <v>42522.914638054113</v>
      </c>
      <c r="AH337" s="561">
        <v>55549.407447200938</v>
      </c>
      <c r="AI337" s="561">
        <v>45823.291212200878</v>
      </c>
      <c r="AJ337" s="561">
        <v>72804.879613152472</v>
      </c>
      <c r="AK337" s="561">
        <v>55677.851981544278</v>
      </c>
      <c r="AL337" s="561">
        <v>56427.57380609346</v>
      </c>
      <c r="AM337" s="561">
        <v>42661.330659905434</v>
      </c>
      <c r="AN337" s="561">
        <v>52846.244902278188</v>
      </c>
      <c r="AO337" s="561">
        <v>57961.431446653653</v>
      </c>
      <c r="AP337" s="561">
        <v>48262.800017095084</v>
      </c>
      <c r="AQ337" s="561">
        <v>48978.118402845619</v>
      </c>
      <c r="AR337" s="561">
        <v>172520.45013088654</v>
      </c>
      <c r="AS337" s="561">
        <v>149410.52009117327</v>
      </c>
      <c r="AT337" s="561">
        <v>74046.529180274156</v>
      </c>
      <c r="AU337" s="561">
        <v>56583.493578105743</v>
      </c>
      <c r="AV337" s="561">
        <v>50612.84349625188</v>
      </c>
      <c r="AW337" s="561">
        <v>54895.334760203616</v>
      </c>
      <c r="AX337" s="561">
        <v>61805.011010338952</v>
      </c>
      <c r="AY337" s="561">
        <v>74303.850433593456</v>
      </c>
      <c r="AZ337" s="561">
        <v>64496</v>
      </c>
      <c r="BA337" s="561">
        <v>31693.959187126045</v>
      </c>
      <c r="BB337" s="561">
        <v>17991.598183716858</v>
      </c>
      <c r="BC337" s="561">
        <v>13501.225191157811</v>
      </c>
      <c r="BD337" s="561">
        <v>25206.08966299655</v>
      </c>
      <c r="BE337" s="561">
        <v>17078.062542409083</v>
      </c>
      <c r="BF337" s="561">
        <v>9065.7821743677687</v>
      </c>
      <c r="BG337" s="561">
        <v>8490.3349011758473</v>
      </c>
      <c r="BH337" s="198"/>
      <c r="BI337" s="153"/>
      <c r="BJ337" s="153"/>
    </row>
    <row r="338" spans="1:62">
      <c r="A338" s="169" t="s">
        <v>28</v>
      </c>
      <c r="B338" s="159" t="s">
        <v>171</v>
      </c>
      <c r="C338" s="179" t="s">
        <v>165</v>
      </c>
      <c r="D338" s="158" t="s">
        <v>172</v>
      </c>
      <c r="E338" s="160" t="s">
        <v>157</v>
      </c>
      <c r="F338" s="561">
        <v>0</v>
      </c>
      <c r="G338" s="561">
        <v>0</v>
      </c>
      <c r="H338" s="561">
        <v>0</v>
      </c>
      <c r="I338" s="561">
        <v>0</v>
      </c>
      <c r="J338" s="561">
        <v>0</v>
      </c>
      <c r="K338" s="561">
        <v>0</v>
      </c>
      <c r="L338" s="561">
        <v>0</v>
      </c>
      <c r="M338" s="561">
        <v>0</v>
      </c>
      <c r="N338" s="561">
        <v>0</v>
      </c>
      <c r="O338" s="561">
        <v>0</v>
      </c>
      <c r="P338" s="561">
        <v>0</v>
      </c>
      <c r="Q338" s="561">
        <v>0</v>
      </c>
      <c r="R338" s="561">
        <v>0</v>
      </c>
      <c r="S338" s="561">
        <v>0</v>
      </c>
      <c r="T338" s="561">
        <v>0</v>
      </c>
      <c r="U338" s="561">
        <v>0</v>
      </c>
      <c r="V338" s="561">
        <v>0</v>
      </c>
      <c r="W338" s="561">
        <v>0</v>
      </c>
      <c r="X338" s="561">
        <v>0</v>
      </c>
      <c r="Y338" s="561">
        <v>0</v>
      </c>
      <c r="Z338" s="561">
        <v>0</v>
      </c>
      <c r="AA338" s="561">
        <v>0</v>
      </c>
      <c r="AB338" s="561">
        <v>0</v>
      </c>
      <c r="AC338" s="561">
        <v>0</v>
      </c>
      <c r="AD338" s="561">
        <v>0</v>
      </c>
      <c r="AE338" s="561">
        <v>0</v>
      </c>
      <c r="AF338" s="561">
        <v>0</v>
      </c>
      <c r="AG338" s="561">
        <v>0</v>
      </c>
      <c r="AH338" s="561">
        <v>0</v>
      </c>
      <c r="AI338" s="561">
        <v>0</v>
      </c>
      <c r="AJ338" s="561">
        <v>0</v>
      </c>
      <c r="AK338" s="561">
        <v>0</v>
      </c>
      <c r="AL338" s="561">
        <v>0</v>
      </c>
      <c r="AM338" s="561">
        <v>0</v>
      </c>
      <c r="AN338" s="561">
        <v>0</v>
      </c>
      <c r="AO338" s="561">
        <v>0</v>
      </c>
      <c r="AP338" s="561">
        <v>0</v>
      </c>
      <c r="AQ338" s="561">
        <v>0</v>
      </c>
      <c r="AR338" s="561">
        <v>0</v>
      </c>
      <c r="AS338" s="561">
        <v>0</v>
      </c>
      <c r="AT338" s="561">
        <v>0</v>
      </c>
      <c r="AU338" s="561">
        <v>0</v>
      </c>
      <c r="AV338" s="561">
        <v>0</v>
      </c>
      <c r="AW338" s="561">
        <v>0</v>
      </c>
      <c r="AX338" s="561">
        <v>0</v>
      </c>
      <c r="AY338" s="561">
        <v>0</v>
      </c>
      <c r="AZ338" s="561">
        <v>0</v>
      </c>
      <c r="BA338" s="561">
        <v>0</v>
      </c>
      <c r="BB338" s="561">
        <v>0</v>
      </c>
      <c r="BC338" s="561">
        <v>0</v>
      </c>
      <c r="BD338" s="561">
        <v>0</v>
      </c>
      <c r="BE338" s="561">
        <v>0</v>
      </c>
      <c r="BF338" s="561">
        <v>0</v>
      </c>
      <c r="BG338" s="561">
        <v>0</v>
      </c>
      <c r="BH338" s="198"/>
      <c r="BI338" s="153"/>
      <c r="BJ338" s="153"/>
    </row>
    <row r="339" spans="1:62">
      <c r="A339" s="169" t="s">
        <v>29</v>
      </c>
      <c r="B339" s="159" t="s">
        <v>171</v>
      </c>
      <c r="C339" s="179" t="s">
        <v>165</v>
      </c>
      <c r="D339" s="158" t="s">
        <v>172</v>
      </c>
      <c r="E339" s="160" t="s">
        <v>157</v>
      </c>
      <c r="F339" s="561">
        <v>62.414490291481961</v>
      </c>
      <c r="G339" s="561">
        <v>253.12884316403523</v>
      </c>
      <c r="H339" s="561">
        <v>257.98261345901869</v>
      </c>
      <c r="I339" s="561">
        <v>67.520275731344825</v>
      </c>
      <c r="J339" s="561">
        <v>0</v>
      </c>
      <c r="K339" s="561">
        <v>246.49337142900293</v>
      </c>
      <c r="L339" s="561">
        <v>179.42918452244672</v>
      </c>
      <c r="M339" s="561">
        <v>546.4802438501805</v>
      </c>
      <c r="N339" s="561">
        <v>105.47423302819672</v>
      </c>
      <c r="O339" s="561">
        <v>142.83049431411246</v>
      </c>
      <c r="P339" s="561">
        <v>322.67816642075223</v>
      </c>
      <c r="Q339" s="561">
        <v>1491.6587881833439</v>
      </c>
      <c r="R339" s="561">
        <v>361.032473222237</v>
      </c>
      <c r="S339" s="561">
        <v>1237.3662313121813</v>
      </c>
      <c r="T339" s="561">
        <v>67.791147877653131</v>
      </c>
      <c r="U339" s="561">
        <v>0</v>
      </c>
      <c r="V339" s="561">
        <v>65.428438142565753</v>
      </c>
      <c r="W339" s="561">
        <v>109.54156098003874</v>
      </c>
      <c r="X339" s="561">
        <v>754.0192106802524</v>
      </c>
      <c r="Y339" s="561">
        <v>1955.8930432621439</v>
      </c>
      <c r="Z339" s="561">
        <v>3419.5258528433419</v>
      </c>
      <c r="AA339" s="561">
        <v>12985.119324187755</v>
      </c>
      <c r="AB339" s="561">
        <v>12861.665185074731</v>
      </c>
      <c r="AC339" s="561">
        <v>8188.6501436328863</v>
      </c>
      <c r="AD339" s="561">
        <v>5514.158602376413</v>
      </c>
      <c r="AE339" s="561">
        <v>6912.0833130492247</v>
      </c>
      <c r="AF339" s="561">
        <v>13311.063838519611</v>
      </c>
      <c r="AG339" s="561">
        <v>5921.4456601560078</v>
      </c>
      <c r="AH339" s="561">
        <v>4036.9591886085568</v>
      </c>
      <c r="AI339" s="561">
        <v>2586.9604229207498</v>
      </c>
      <c r="AJ339" s="561">
        <v>18774.010916045954</v>
      </c>
      <c r="AK339" s="561">
        <v>2030.8876722115585</v>
      </c>
      <c r="AL339" s="561">
        <v>1562.3861388680095</v>
      </c>
      <c r="AM339" s="561">
        <v>1888.606694501399</v>
      </c>
      <c r="AN339" s="561">
        <v>2382.7334380819852</v>
      </c>
      <c r="AO339" s="561">
        <v>3112.1360666466189</v>
      </c>
      <c r="AP339" s="561">
        <v>3866.4005911467061</v>
      </c>
      <c r="AQ339" s="561">
        <v>2631.3404233295164</v>
      </c>
      <c r="AR339" s="561">
        <v>3894.4723359314571</v>
      </c>
      <c r="AS339" s="561">
        <v>5032.2528289279016</v>
      </c>
      <c r="AT339" s="561">
        <v>6580.4468310280217</v>
      </c>
      <c r="AU339" s="561">
        <v>8996.0554058412072</v>
      </c>
      <c r="AV339" s="561">
        <v>11338.528091087714</v>
      </c>
      <c r="AW339" s="561">
        <v>8038.3241293034116</v>
      </c>
      <c r="AX339" s="561">
        <v>21744.056808618789</v>
      </c>
      <c r="AY339" s="561">
        <v>10210.402326841442</v>
      </c>
      <c r="AZ339" s="561">
        <v>7565</v>
      </c>
      <c r="BA339" s="561">
        <v>7715.9544948591856</v>
      </c>
      <c r="BB339" s="561">
        <v>2320.1789684317032</v>
      </c>
      <c r="BC339" s="561">
        <v>1047.7624237447237</v>
      </c>
      <c r="BD339" s="561">
        <v>1641.0134895379751</v>
      </c>
      <c r="BE339" s="561">
        <v>1439.0994110785796</v>
      </c>
      <c r="BF339" s="561">
        <v>2043.7843770741217</v>
      </c>
      <c r="BG339" s="561">
        <v>14281.430382902725</v>
      </c>
      <c r="BH339" s="198"/>
      <c r="BI339" s="153"/>
      <c r="BJ339" s="153"/>
    </row>
    <row r="340" spans="1:62">
      <c r="A340" s="169" t="s">
        <v>30</v>
      </c>
      <c r="B340" s="159" t="s">
        <v>171</v>
      </c>
      <c r="C340" s="179" t="s">
        <v>165</v>
      </c>
      <c r="D340" s="158" t="s">
        <v>172</v>
      </c>
      <c r="E340" s="160" t="s">
        <v>157</v>
      </c>
      <c r="F340" s="561">
        <v>0</v>
      </c>
      <c r="G340" s="561">
        <v>0</v>
      </c>
      <c r="H340" s="561">
        <v>0</v>
      </c>
      <c r="I340" s="561">
        <v>0</v>
      </c>
      <c r="J340" s="561">
        <v>0</v>
      </c>
      <c r="K340" s="561">
        <v>0</v>
      </c>
      <c r="L340" s="561">
        <v>0</v>
      </c>
      <c r="M340" s="561">
        <v>0</v>
      </c>
      <c r="N340" s="561">
        <v>0</v>
      </c>
      <c r="O340" s="561">
        <v>0</v>
      </c>
      <c r="P340" s="561">
        <v>0</v>
      </c>
      <c r="Q340" s="561">
        <v>0</v>
      </c>
      <c r="R340" s="561">
        <v>0</v>
      </c>
      <c r="S340" s="561">
        <v>0</v>
      </c>
      <c r="T340" s="561">
        <v>0</v>
      </c>
      <c r="U340" s="561">
        <v>0</v>
      </c>
      <c r="V340" s="561">
        <v>0</v>
      </c>
      <c r="W340" s="561">
        <v>0</v>
      </c>
      <c r="X340" s="561">
        <v>0</v>
      </c>
      <c r="Y340" s="561">
        <v>0</v>
      </c>
      <c r="Z340" s="561">
        <v>0</v>
      </c>
      <c r="AA340" s="561">
        <v>0</v>
      </c>
      <c r="AB340" s="561">
        <v>0</v>
      </c>
      <c r="AC340" s="561">
        <v>0</v>
      </c>
      <c r="AD340" s="561">
        <v>0</v>
      </c>
      <c r="AE340" s="561">
        <v>0</v>
      </c>
      <c r="AF340" s="561">
        <v>0</v>
      </c>
      <c r="AG340" s="561">
        <v>0</v>
      </c>
      <c r="AH340" s="561">
        <v>0</v>
      </c>
      <c r="AI340" s="561">
        <v>0</v>
      </c>
      <c r="AJ340" s="561">
        <v>0</v>
      </c>
      <c r="AK340" s="561">
        <v>0</v>
      </c>
      <c r="AL340" s="561">
        <v>0</v>
      </c>
      <c r="AM340" s="561">
        <v>0</v>
      </c>
      <c r="AN340" s="561">
        <v>0</v>
      </c>
      <c r="AO340" s="561">
        <v>0</v>
      </c>
      <c r="AP340" s="561">
        <v>0</v>
      </c>
      <c r="AQ340" s="561">
        <v>0</v>
      </c>
      <c r="AR340" s="561">
        <v>0</v>
      </c>
      <c r="AS340" s="561">
        <v>0</v>
      </c>
      <c r="AT340" s="561">
        <v>0</v>
      </c>
      <c r="AU340" s="561">
        <v>0</v>
      </c>
      <c r="AV340" s="561">
        <v>0</v>
      </c>
      <c r="AW340" s="561">
        <v>0</v>
      </c>
      <c r="AX340" s="561">
        <v>0</v>
      </c>
      <c r="AY340" s="561">
        <v>0</v>
      </c>
      <c r="AZ340" s="561">
        <v>0</v>
      </c>
      <c r="BA340" s="561">
        <v>0</v>
      </c>
      <c r="BB340" s="561">
        <v>0</v>
      </c>
      <c r="BC340" s="561">
        <v>0</v>
      </c>
      <c r="BD340" s="561">
        <v>0</v>
      </c>
      <c r="BE340" s="561">
        <v>0</v>
      </c>
      <c r="BF340" s="561">
        <v>0</v>
      </c>
      <c r="BG340" s="561">
        <v>0</v>
      </c>
      <c r="BH340" s="198"/>
      <c r="BI340" s="153"/>
      <c r="BJ340" s="153"/>
    </row>
    <row r="341" spans="1:62">
      <c r="A341" s="169" t="s">
        <v>31</v>
      </c>
      <c r="B341" s="159" t="s">
        <v>171</v>
      </c>
      <c r="C341" s="179" t="s">
        <v>165</v>
      </c>
      <c r="D341" s="158" t="s">
        <v>172</v>
      </c>
      <c r="E341" s="160" t="s">
        <v>157</v>
      </c>
      <c r="F341" s="561">
        <v>405.697892765841</v>
      </c>
      <c r="G341" s="561">
        <v>1552.7427307369694</v>
      </c>
      <c r="H341" s="561">
        <v>1438.0717570777538</v>
      </c>
      <c r="I341" s="561">
        <v>738.1373468189563</v>
      </c>
      <c r="J341" s="561">
        <v>0</v>
      </c>
      <c r="K341" s="561">
        <v>3474.7607895125707</v>
      </c>
      <c r="L341" s="561">
        <v>4336.0283394886474</v>
      </c>
      <c r="M341" s="561">
        <v>3915.6285331120812</v>
      </c>
      <c r="N341" s="561">
        <v>1555.7449362852396</v>
      </c>
      <c r="O341" s="561">
        <v>1181.4122316437567</v>
      </c>
      <c r="P341" s="561">
        <v>5354.713356708764</v>
      </c>
      <c r="Q341" s="561">
        <v>4712.8262846168864</v>
      </c>
      <c r="R341" s="561">
        <v>9772.4926271840195</v>
      </c>
      <c r="S341" s="561">
        <v>1097.6635922317444</v>
      </c>
      <c r="T341" s="561">
        <v>0</v>
      </c>
      <c r="U341" s="561">
        <v>2649.6631481841791</v>
      </c>
      <c r="V341" s="561">
        <v>1015.8625922089071</v>
      </c>
      <c r="W341" s="561">
        <v>426.32391302907729</v>
      </c>
      <c r="X341" s="561">
        <v>4908.4568872286081</v>
      </c>
      <c r="Y341" s="561">
        <v>8666.0290603598714</v>
      </c>
      <c r="Z341" s="561">
        <v>8464.4788597818551</v>
      </c>
      <c r="AA341" s="561">
        <v>12197.304464612045</v>
      </c>
      <c r="AB341" s="561">
        <v>11881.356999443493</v>
      </c>
      <c r="AC341" s="561">
        <v>7925.5325563005399</v>
      </c>
      <c r="AD341" s="561">
        <v>10488.271460162518</v>
      </c>
      <c r="AE341" s="561">
        <v>19668.384054877213</v>
      </c>
      <c r="AF341" s="561">
        <v>22163.860406770957</v>
      </c>
      <c r="AG341" s="561">
        <v>32107.774340062257</v>
      </c>
      <c r="AH341" s="561">
        <v>34092.408179990984</v>
      </c>
      <c r="AI341" s="561">
        <v>45933.587974418435</v>
      </c>
      <c r="AJ341" s="561">
        <v>38775.776407961028</v>
      </c>
      <c r="AK341" s="561">
        <v>42778.469552109222</v>
      </c>
      <c r="AL341" s="561">
        <v>21528.227611146405</v>
      </c>
      <c r="AM341" s="561">
        <v>18621.30899718669</v>
      </c>
      <c r="AN341" s="561">
        <v>25296.976537885017</v>
      </c>
      <c r="AO341" s="561">
        <v>27798.94513585696</v>
      </c>
      <c r="AP341" s="561">
        <v>21142.648631342116</v>
      </c>
      <c r="AQ341" s="561">
        <v>26512.284614128206</v>
      </c>
      <c r="AR341" s="561">
        <v>28160.503849172092</v>
      </c>
      <c r="AS341" s="561">
        <v>28543.812187308064</v>
      </c>
      <c r="AT341" s="561">
        <v>18979.957073859274</v>
      </c>
      <c r="AU341" s="561">
        <v>23781.843817985831</v>
      </c>
      <c r="AV341" s="561">
        <v>18294.951723015485</v>
      </c>
      <c r="AW341" s="561">
        <v>29719.868382891076</v>
      </c>
      <c r="AX341" s="561">
        <v>25625.939845609217</v>
      </c>
      <c r="AY341" s="561">
        <v>20044.203800671618</v>
      </c>
      <c r="AZ341" s="561">
        <v>27494</v>
      </c>
      <c r="BA341" s="561">
        <v>12467.96806679904</v>
      </c>
      <c r="BB341" s="561">
        <v>2884.0352570243795</v>
      </c>
      <c r="BC341" s="561">
        <v>4029.7774535699787</v>
      </c>
      <c r="BD341" s="561">
        <v>28736.105620901933</v>
      </c>
      <c r="BE341" s="561">
        <v>10106.402682347298</v>
      </c>
      <c r="BF341" s="561">
        <v>8030.1013356105668</v>
      </c>
      <c r="BG341" s="561">
        <v>6475.1698874721997</v>
      </c>
      <c r="BH341" s="198"/>
      <c r="BI341" s="153"/>
      <c r="BJ341" s="153"/>
    </row>
    <row r="342" spans="1:62">
      <c r="A342" s="169" t="s">
        <v>32</v>
      </c>
      <c r="B342" s="159" t="s">
        <v>171</v>
      </c>
      <c r="C342" s="179" t="s">
        <v>165</v>
      </c>
      <c r="D342" s="158" t="s">
        <v>172</v>
      </c>
      <c r="E342" s="160" t="s">
        <v>157</v>
      </c>
      <c r="F342" s="561">
        <v>0</v>
      </c>
      <c r="G342" s="561">
        <v>0</v>
      </c>
      <c r="H342" s="561">
        <v>0</v>
      </c>
      <c r="I342" s="561">
        <v>0</v>
      </c>
      <c r="J342" s="561">
        <v>0</v>
      </c>
      <c r="K342" s="561">
        <v>0</v>
      </c>
      <c r="L342" s="561">
        <v>0</v>
      </c>
      <c r="M342" s="561">
        <v>0</v>
      </c>
      <c r="N342" s="561">
        <v>0</v>
      </c>
      <c r="O342" s="561">
        <v>0</v>
      </c>
      <c r="P342" s="561">
        <v>0</v>
      </c>
      <c r="Q342" s="561">
        <v>0</v>
      </c>
      <c r="R342" s="561">
        <v>0</v>
      </c>
      <c r="S342" s="561">
        <v>0</v>
      </c>
      <c r="T342" s="561">
        <v>0</v>
      </c>
      <c r="U342" s="561">
        <v>0</v>
      </c>
      <c r="V342" s="561">
        <v>0</v>
      </c>
      <c r="W342" s="561">
        <v>0</v>
      </c>
      <c r="X342" s="561">
        <v>0</v>
      </c>
      <c r="Y342" s="561">
        <v>0</v>
      </c>
      <c r="Z342" s="561">
        <v>0</v>
      </c>
      <c r="AA342" s="561">
        <v>0</v>
      </c>
      <c r="AB342" s="561">
        <v>0</v>
      </c>
      <c r="AC342" s="561">
        <v>0</v>
      </c>
      <c r="AD342" s="561">
        <v>0</v>
      </c>
      <c r="AE342" s="561">
        <v>0</v>
      </c>
      <c r="AF342" s="561">
        <v>0</v>
      </c>
      <c r="AG342" s="561">
        <v>0</v>
      </c>
      <c r="AH342" s="561">
        <v>0</v>
      </c>
      <c r="AI342" s="561">
        <v>0</v>
      </c>
      <c r="AJ342" s="561">
        <v>0</v>
      </c>
      <c r="AK342" s="561">
        <v>0</v>
      </c>
      <c r="AL342" s="561">
        <v>0</v>
      </c>
      <c r="AM342" s="561">
        <v>0</v>
      </c>
      <c r="AN342" s="561">
        <v>0</v>
      </c>
      <c r="AO342" s="561">
        <v>0</v>
      </c>
      <c r="AP342" s="561">
        <v>0</v>
      </c>
      <c r="AQ342" s="561">
        <v>0</v>
      </c>
      <c r="AR342" s="561">
        <v>0</v>
      </c>
      <c r="AS342" s="561">
        <v>0</v>
      </c>
      <c r="AT342" s="561">
        <v>0</v>
      </c>
      <c r="AU342" s="561">
        <v>0</v>
      </c>
      <c r="AV342" s="561">
        <v>0</v>
      </c>
      <c r="AW342" s="561">
        <v>0</v>
      </c>
      <c r="AX342" s="561">
        <v>0</v>
      </c>
      <c r="AY342" s="561">
        <v>0</v>
      </c>
      <c r="AZ342" s="561">
        <v>0</v>
      </c>
      <c r="BA342" s="561">
        <v>0</v>
      </c>
      <c r="BB342" s="561">
        <v>0</v>
      </c>
      <c r="BC342" s="561">
        <v>0</v>
      </c>
      <c r="BD342" s="561">
        <v>0</v>
      </c>
      <c r="BE342" s="561">
        <v>0</v>
      </c>
      <c r="BF342" s="561">
        <v>0</v>
      </c>
      <c r="BG342" s="561">
        <v>0</v>
      </c>
      <c r="BH342" s="198"/>
      <c r="BI342" s="153"/>
      <c r="BJ342" s="153"/>
    </row>
    <row r="343" spans="1:62">
      <c r="A343" s="161" t="s">
        <v>158</v>
      </c>
      <c r="B343" s="162" t="s">
        <v>171</v>
      </c>
      <c r="C343" s="180" t="s">
        <v>165</v>
      </c>
      <c r="D343" s="161" t="s">
        <v>172</v>
      </c>
      <c r="E343" s="163" t="s">
        <v>157</v>
      </c>
      <c r="F343" s="562">
        <v>2743.6549074139739</v>
      </c>
      <c r="G343" s="562">
        <v>14965.520242891171</v>
      </c>
      <c r="H343" s="562">
        <v>14849.50156883485</v>
      </c>
      <c r="I343" s="562">
        <v>5324.9274251827874</v>
      </c>
      <c r="J343" s="562">
        <v>0</v>
      </c>
      <c r="K343" s="562">
        <v>34508.80160245124</v>
      </c>
      <c r="L343" s="562">
        <v>34405.760192815789</v>
      </c>
      <c r="M343" s="562">
        <v>32591.886624964452</v>
      </c>
      <c r="N343" s="562">
        <v>20470.790719168428</v>
      </c>
      <c r="O343" s="562">
        <v>55355.826853811923</v>
      </c>
      <c r="P343" s="562">
        <v>50876.219376367582</v>
      </c>
      <c r="Q343" s="562">
        <v>24294.670466013347</v>
      </c>
      <c r="R343" s="562">
        <v>33159.243882249095</v>
      </c>
      <c r="S343" s="562">
        <v>39098.915558137625</v>
      </c>
      <c r="T343" s="562">
        <v>26006.379105549451</v>
      </c>
      <c r="U343" s="562">
        <v>26613.793459557906</v>
      </c>
      <c r="V343" s="562">
        <v>21873.759953593795</v>
      </c>
      <c r="W343" s="562">
        <v>19086.909036221077</v>
      </c>
      <c r="X343" s="562">
        <v>33954.917783707933</v>
      </c>
      <c r="Y343" s="562">
        <v>52700.089002309483</v>
      </c>
      <c r="Z343" s="562">
        <v>74658.451646133341</v>
      </c>
      <c r="AA343" s="562">
        <v>109967.20262786753</v>
      </c>
      <c r="AB343" s="562">
        <v>152582.61604398154</v>
      </c>
      <c r="AC343" s="562">
        <v>131536.35636864047</v>
      </c>
      <c r="AD343" s="562">
        <v>153318.39585822498</v>
      </c>
      <c r="AE343" s="562">
        <v>192145.33254419579</v>
      </c>
      <c r="AF343" s="562">
        <v>353377.79565380135</v>
      </c>
      <c r="AG343" s="562">
        <v>257393.11700493863</v>
      </c>
      <c r="AH343" s="562">
        <v>310796.61642148806</v>
      </c>
      <c r="AI343" s="562">
        <v>321685.52049668023</v>
      </c>
      <c r="AJ343" s="562">
        <v>325480.63827056391</v>
      </c>
      <c r="AK343" s="562">
        <v>282488.12909090635</v>
      </c>
      <c r="AL343" s="562">
        <v>243632.31761964463</v>
      </c>
      <c r="AM343" s="562">
        <v>205531.59489833214</v>
      </c>
      <c r="AN343" s="562">
        <v>239621.24046112812</v>
      </c>
      <c r="AO343" s="562">
        <v>256103.5647493412</v>
      </c>
      <c r="AP343" s="562">
        <v>256906.11044486464</v>
      </c>
      <c r="AQ343" s="562">
        <v>319195.36199162027</v>
      </c>
      <c r="AR343" s="562">
        <v>434832.72042401333</v>
      </c>
      <c r="AS343" s="562">
        <v>374720.52496701432</v>
      </c>
      <c r="AT343" s="562">
        <v>291746.42057999654</v>
      </c>
      <c r="AU343" s="562">
        <v>307586.71811000281</v>
      </c>
      <c r="AV343" s="562">
        <v>295529.16588192841</v>
      </c>
      <c r="AW343" s="562">
        <v>353886.54384032317</v>
      </c>
      <c r="AX343" s="562">
        <v>399699.11052399274</v>
      </c>
      <c r="AY343" s="562">
        <v>474511.04918054701</v>
      </c>
      <c r="AZ343" s="562">
        <v>382302</v>
      </c>
      <c r="BA343" s="562">
        <v>246996.72794655481</v>
      </c>
      <c r="BB343" s="562">
        <v>116952.36168182769</v>
      </c>
      <c r="BC343" s="562">
        <v>87428.826369335875</v>
      </c>
      <c r="BD343" s="562">
        <v>128441.962541213</v>
      </c>
      <c r="BE343" s="562">
        <v>112288.59339482595</v>
      </c>
      <c r="BF343" s="562">
        <v>73194.240894495597</v>
      </c>
      <c r="BG343" s="562">
        <v>105329.43016954781</v>
      </c>
      <c r="BH343" s="198"/>
      <c r="BI343" s="153"/>
      <c r="BJ343" s="153"/>
    </row>
    <row r="344" spans="1:62">
      <c r="A344" s="158" t="s">
        <v>159</v>
      </c>
      <c r="B344" s="159" t="s">
        <v>171</v>
      </c>
      <c r="C344" s="179" t="s">
        <v>165</v>
      </c>
      <c r="D344" s="158" t="s">
        <v>172</v>
      </c>
      <c r="E344" s="160" t="s">
        <v>157</v>
      </c>
      <c r="F344" s="561">
        <v>2242.9456630664331</v>
      </c>
      <c r="G344" s="561">
        <v>9956.4011660402539</v>
      </c>
      <c r="H344" s="561">
        <v>9085.8575460210486</v>
      </c>
      <c r="I344" s="561">
        <v>3756.3094846747185</v>
      </c>
      <c r="J344" s="561">
        <v>0</v>
      </c>
      <c r="K344" s="561">
        <v>23433.105815590312</v>
      </c>
      <c r="L344" s="561">
        <v>26079.872706312373</v>
      </c>
      <c r="M344" s="561">
        <v>25512.983171883818</v>
      </c>
      <c r="N344" s="561">
        <v>20470.790719169956</v>
      </c>
      <c r="O344" s="561">
        <v>36472.786939789294</v>
      </c>
      <c r="P344" s="561">
        <v>33549.808276380456</v>
      </c>
      <c r="Q344" s="561">
        <v>24294.670466015272</v>
      </c>
      <c r="R344" s="561">
        <v>25830.232401217483</v>
      </c>
      <c r="S344" s="561">
        <v>32470.884809887953</v>
      </c>
      <c r="T344" s="561">
        <v>26006.379105548884</v>
      </c>
      <c r="U344" s="561">
        <v>26613.793459557415</v>
      </c>
      <c r="V344" s="561">
        <v>21873.759953594214</v>
      </c>
      <c r="W344" s="561">
        <v>19042.468114214651</v>
      </c>
      <c r="X344" s="561">
        <v>33954.917783707941</v>
      </c>
      <c r="Y344" s="561">
        <v>52648.244064689701</v>
      </c>
      <c r="Z344" s="561">
        <v>65696.772922515665</v>
      </c>
      <c r="AA344" s="561">
        <v>109967.20262786775</v>
      </c>
      <c r="AB344" s="561">
        <v>152562.96789628066</v>
      </c>
      <c r="AC344" s="561">
        <v>131518.68203608805</v>
      </c>
      <c r="AD344" s="561">
        <v>152944.12842282135</v>
      </c>
      <c r="AE344" s="561">
        <v>179244.97070193227</v>
      </c>
      <c r="AF344" s="561">
        <v>335962.86571717082</v>
      </c>
      <c r="AG344" s="561">
        <v>247910.15493554596</v>
      </c>
      <c r="AH344" s="561">
        <v>279056.43195514032</v>
      </c>
      <c r="AI344" s="561">
        <v>283113.74005136418</v>
      </c>
      <c r="AJ344" s="561">
        <v>315971.82409084064</v>
      </c>
      <c r="AK344" s="561">
        <v>270497.54571113677</v>
      </c>
      <c r="AL344" s="561">
        <v>228208.29631849419</v>
      </c>
      <c r="AM344" s="561">
        <v>198647.88825482235</v>
      </c>
      <c r="AN344" s="561">
        <v>230551.20040302767</v>
      </c>
      <c r="AO344" s="561">
        <v>247246.59372723609</v>
      </c>
      <c r="AP344" s="561">
        <v>247631.49307591759</v>
      </c>
      <c r="AQ344" s="561">
        <v>311844.4371462143</v>
      </c>
      <c r="AR344" s="561">
        <v>427434.94511501398</v>
      </c>
      <c r="AS344" s="561">
        <v>366896.00723348185</v>
      </c>
      <c r="AT344" s="561">
        <v>284599.20402882819</v>
      </c>
      <c r="AU344" s="561">
        <v>297643.87996194116</v>
      </c>
      <c r="AV344" s="561">
        <v>272512.57119974756</v>
      </c>
      <c r="AW344" s="561">
        <v>339564.36722424021</v>
      </c>
      <c r="AX344" s="561">
        <v>379228.6735556036</v>
      </c>
      <c r="AY344" s="561">
        <v>451387.7568056552</v>
      </c>
      <c r="AZ344" s="561">
        <v>368549</v>
      </c>
      <c r="BA344" s="561">
        <v>236119.69875749919</v>
      </c>
      <c r="BB344" s="561">
        <v>103730.62906309622</v>
      </c>
      <c r="BC344" s="561">
        <v>80202.004230728751</v>
      </c>
      <c r="BD344" s="561">
        <v>122813.73530563965</v>
      </c>
      <c r="BE344" s="561">
        <v>107363.15300989151</v>
      </c>
      <c r="BF344" s="561">
        <v>69215.959960610693</v>
      </c>
      <c r="BG344" s="561">
        <v>101904.05027547896</v>
      </c>
      <c r="BH344" s="198"/>
      <c r="BI344" s="153"/>
      <c r="BJ344" s="153"/>
    </row>
    <row r="345" spans="1:62">
      <c r="A345" s="167" t="s">
        <v>160</v>
      </c>
      <c r="B345" s="166" t="s">
        <v>171</v>
      </c>
      <c r="C345" s="181" t="s">
        <v>165</v>
      </c>
      <c r="D345" s="167" t="s">
        <v>172</v>
      </c>
      <c r="E345" s="168" t="s">
        <v>157</v>
      </c>
      <c r="F345" s="563">
        <v>500.70924434754079</v>
      </c>
      <c r="G345" s="563">
        <v>5009.1190768509168</v>
      </c>
      <c r="H345" s="563">
        <v>5763.6440228138017</v>
      </c>
      <c r="I345" s="563">
        <v>1568.6179405080688</v>
      </c>
      <c r="J345" s="563">
        <v>0</v>
      </c>
      <c r="K345" s="563">
        <v>11075.695786860928</v>
      </c>
      <c r="L345" s="563">
        <v>8325.8874865034159</v>
      </c>
      <c r="M345" s="563">
        <v>7078.9034530806348</v>
      </c>
      <c r="N345" s="563">
        <v>-1.5279510989785194E-9</v>
      </c>
      <c r="O345" s="563">
        <v>18883.039914022629</v>
      </c>
      <c r="P345" s="563">
        <v>17326.411099987126</v>
      </c>
      <c r="Q345" s="563">
        <v>-1.9244907889515162E-9</v>
      </c>
      <c r="R345" s="563">
        <v>7329.0114810316118</v>
      </c>
      <c r="S345" s="563">
        <v>6628.0307482496719</v>
      </c>
      <c r="T345" s="563">
        <v>5.6752469390630722E-10</v>
      </c>
      <c r="U345" s="563">
        <v>4.9112713895738125E-10</v>
      </c>
      <c r="V345" s="563">
        <v>-4.1836756281554699E-10</v>
      </c>
      <c r="W345" s="563">
        <v>44.440922006426263</v>
      </c>
      <c r="X345" s="563">
        <v>-7.2759576141834259E-12</v>
      </c>
      <c r="Y345" s="563">
        <v>51.844937619782286</v>
      </c>
      <c r="Z345" s="563">
        <v>8961.6787236176751</v>
      </c>
      <c r="AA345" s="563">
        <v>-2.1827872842550278E-10</v>
      </c>
      <c r="AB345" s="563">
        <v>19.648147700878326</v>
      </c>
      <c r="AC345" s="563">
        <v>17.674332552414853</v>
      </c>
      <c r="AD345" s="563">
        <v>374.26743540362804</v>
      </c>
      <c r="AE345" s="563">
        <v>12900.361842263519</v>
      </c>
      <c r="AF345" s="563">
        <v>17414.929936630535</v>
      </c>
      <c r="AG345" s="563">
        <v>9482.9620693926699</v>
      </c>
      <c r="AH345" s="563">
        <v>31740.184466347739</v>
      </c>
      <c r="AI345" s="563">
        <v>38571.78044531605</v>
      </c>
      <c r="AJ345" s="563">
        <v>9508.8141797232674</v>
      </c>
      <c r="AK345" s="563">
        <v>11990.583379769581</v>
      </c>
      <c r="AL345" s="563">
        <v>15424.021301150438</v>
      </c>
      <c r="AM345" s="563">
        <v>6883.706643509795</v>
      </c>
      <c r="AN345" s="563">
        <v>9070.0400581004506</v>
      </c>
      <c r="AO345" s="563">
        <v>8856.9710221051064</v>
      </c>
      <c r="AP345" s="563">
        <v>9274.6173689470452</v>
      </c>
      <c r="AQ345" s="563">
        <v>7350.9248454059707</v>
      </c>
      <c r="AR345" s="563">
        <v>7397.7753089993494</v>
      </c>
      <c r="AS345" s="563">
        <v>7824.5177335324697</v>
      </c>
      <c r="AT345" s="563">
        <v>7147.2165511683561</v>
      </c>
      <c r="AU345" s="563">
        <v>9942.8381480616517</v>
      </c>
      <c r="AV345" s="563">
        <v>23016.594682180847</v>
      </c>
      <c r="AW345" s="563">
        <v>14322.176616082957</v>
      </c>
      <c r="AX345" s="563">
        <v>20470.436968389142</v>
      </c>
      <c r="AY345" s="563">
        <v>23123.292374891811</v>
      </c>
      <c r="AZ345" s="563">
        <v>13753</v>
      </c>
      <c r="BA345" s="563">
        <v>10877.029189055611</v>
      </c>
      <c r="BB345" s="563">
        <v>13221.732618731476</v>
      </c>
      <c r="BC345" s="563">
        <v>7226.8221386071236</v>
      </c>
      <c r="BD345" s="563">
        <v>5628.2272355733439</v>
      </c>
      <c r="BE345" s="563">
        <v>4925.440384934438</v>
      </c>
      <c r="BF345" s="563">
        <v>3978.2809338849038</v>
      </c>
      <c r="BG345" s="563">
        <v>3425.379894068843</v>
      </c>
      <c r="BH345" s="198"/>
      <c r="BI345" s="153"/>
      <c r="BJ345" s="153"/>
    </row>
    <row r="346" spans="1:62">
      <c r="A346" s="169" t="s">
        <v>11</v>
      </c>
      <c r="B346" s="159" t="s">
        <v>171</v>
      </c>
      <c r="C346" s="179" t="s">
        <v>166</v>
      </c>
      <c r="D346" s="158" t="s">
        <v>172</v>
      </c>
      <c r="E346" s="160" t="s">
        <v>157</v>
      </c>
      <c r="F346" s="561">
        <v>27915.230744750603</v>
      </c>
      <c r="G346" s="561">
        <v>22093.465172142318</v>
      </c>
      <c r="H346" s="561">
        <v>26553.263255220856</v>
      </c>
      <c r="I346" s="561">
        <v>63357.199194689398</v>
      </c>
      <c r="J346" s="561">
        <v>71536.648131574329</v>
      </c>
      <c r="K346" s="561">
        <v>44372.142169924198</v>
      </c>
      <c r="L346" s="561">
        <v>43831.211813366863</v>
      </c>
      <c r="M346" s="561">
        <v>54070.785845802515</v>
      </c>
      <c r="N346" s="561">
        <v>87056.985907444963</v>
      </c>
      <c r="O346" s="561">
        <v>83131.483475835383</v>
      </c>
      <c r="P346" s="561">
        <v>96939.204263106571</v>
      </c>
      <c r="Q346" s="561">
        <v>135959.0200017427</v>
      </c>
      <c r="R346" s="561">
        <v>215316.65269060581</v>
      </c>
      <c r="S346" s="561">
        <v>120234.85664567015</v>
      </c>
      <c r="T346" s="561">
        <v>98143.501050298451</v>
      </c>
      <c r="U346" s="561">
        <v>83870.184314715443</v>
      </c>
      <c r="V346" s="561">
        <v>74386.696874719797</v>
      </c>
      <c r="W346" s="561">
        <v>141274.39099290274</v>
      </c>
      <c r="X346" s="561">
        <v>282660.90221529495</v>
      </c>
      <c r="Y346" s="561">
        <v>143866.36155022422</v>
      </c>
      <c r="Z346" s="561">
        <v>142527.33501408741</v>
      </c>
      <c r="AA346" s="561">
        <v>156973.23182240961</v>
      </c>
      <c r="AB346" s="561">
        <v>328273.16797234426</v>
      </c>
      <c r="AC346" s="561">
        <v>371560.57080952771</v>
      </c>
      <c r="AD346" s="561">
        <v>432457.61634374823</v>
      </c>
      <c r="AE346" s="561">
        <v>561233.53591193876</v>
      </c>
      <c r="AF346" s="561">
        <v>462486.33924409206</v>
      </c>
      <c r="AG346" s="561">
        <v>350738.47306474461</v>
      </c>
      <c r="AH346" s="561">
        <v>317775.38376505923</v>
      </c>
      <c r="AI346" s="561">
        <v>312689.70654323825</v>
      </c>
      <c r="AJ346" s="561">
        <v>307125.54301621986</v>
      </c>
      <c r="AK346" s="561">
        <v>333525.87568789144</v>
      </c>
      <c r="AL346" s="561">
        <v>318725.8094631976</v>
      </c>
      <c r="AM346" s="561">
        <v>386535.21558754053</v>
      </c>
      <c r="AN346" s="561">
        <v>435158.30163154821</v>
      </c>
      <c r="AO346" s="561">
        <v>428298.70134051295</v>
      </c>
      <c r="AP346" s="561">
        <v>368637.63419943163</v>
      </c>
      <c r="AQ346" s="561">
        <v>407913.79934199376</v>
      </c>
      <c r="AR346" s="561">
        <v>488935.53078567155</v>
      </c>
      <c r="AS346" s="561">
        <v>515540.96146990696</v>
      </c>
      <c r="AT346" s="561">
        <v>261281.619418202</v>
      </c>
      <c r="AU346" s="561">
        <v>472365.2966717591</v>
      </c>
      <c r="AV346" s="561">
        <v>536181.31437849486</v>
      </c>
      <c r="AW346" s="561">
        <v>682123.02826865413</v>
      </c>
      <c r="AX346" s="561">
        <v>654248.65488227841</v>
      </c>
      <c r="AY346" s="561">
        <v>1109291.2016755021</v>
      </c>
      <c r="AZ346" s="561">
        <v>291840.57227202033</v>
      </c>
      <c r="BA346" s="561">
        <v>171411.62726383653</v>
      </c>
      <c r="BB346" s="561">
        <v>86133.049128777813</v>
      </c>
      <c r="BC346" s="561">
        <v>74613.52205474471</v>
      </c>
      <c r="BD346" s="561">
        <v>118901.36981585772</v>
      </c>
      <c r="BE346" s="561">
        <v>123177.29620858276</v>
      </c>
      <c r="BF346" s="561">
        <v>103997.56003334647</v>
      </c>
      <c r="BG346" s="561">
        <v>107832.00526206326</v>
      </c>
      <c r="BH346" s="198"/>
      <c r="BI346" s="153"/>
      <c r="BJ346" s="153"/>
    </row>
    <row r="347" spans="1:62">
      <c r="A347" s="169" t="s">
        <v>17</v>
      </c>
      <c r="B347" s="159" t="s">
        <v>171</v>
      </c>
      <c r="C347" s="179" t="s">
        <v>166</v>
      </c>
      <c r="D347" s="158" t="s">
        <v>172</v>
      </c>
      <c r="E347" s="160" t="s">
        <v>157</v>
      </c>
      <c r="F347" s="561">
        <v>8727.7537622446234</v>
      </c>
      <c r="G347" s="561">
        <v>6009.8635380009537</v>
      </c>
      <c r="H347" s="561">
        <v>5179.3326225467663</v>
      </c>
      <c r="I347" s="561">
        <v>9118.6465348973416</v>
      </c>
      <c r="J347" s="561">
        <v>16640.396514219145</v>
      </c>
      <c r="K347" s="561">
        <v>9422.2570176465433</v>
      </c>
      <c r="L347" s="561">
        <v>13410.147072624741</v>
      </c>
      <c r="M347" s="561">
        <v>14462.100773556242</v>
      </c>
      <c r="N347" s="561">
        <v>26022.539966493612</v>
      </c>
      <c r="O347" s="561">
        <v>13843.516625836157</v>
      </c>
      <c r="P347" s="561">
        <v>24355.202962910887</v>
      </c>
      <c r="Q347" s="561">
        <v>29407.319326105353</v>
      </c>
      <c r="R347" s="561">
        <v>30400.9923478524</v>
      </c>
      <c r="S347" s="561">
        <v>47002.335524861417</v>
      </c>
      <c r="T347" s="561">
        <v>30438.592222614672</v>
      </c>
      <c r="U347" s="561">
        <v>18188.732096051303</v>
      </c>
      <c r="V347" s="561">
        <v>30299.77063555544</v>
      </c>
      <c r="W347" s="561">
        <v>39403.191490514684</v>
      </c>
      <c r="X347" s="561">
        <v>70952.484699691529</v>
      </c>
      <c r="Y347" s="561">
        <v>70906.163876596198</v>
      </c>
      <c r="Z347" s="561">
        <v>47246.416323366917</v>
      </c>
      <c r="AA347" s="561">
        <v>90438.794441642705</v>
      </c>
      <c r="AB347" s="561">
        <v>92104.130772426681</v>
      </c>
      <c r="AC347" s="561">
        <v>128425.07451903498</v>
      </c>
      <c r="AD347" s="561">
        <v>117131.79511812245</v>
      </c>
      <c r="AE347" s="561">
        <v>133742.31540520577</v>
      </c>
      <c r="AF347" s="561">
        <v>112588.55043656328</v>
      </c>
      <c r="AG347" s="561">
        <v>94395.301031151655</v>
      </c>
      <c r="AH347" s="561">
        <v>78820.974808963656</v>
      </c>
      <c r="AI347" s="561">
        <v>74436.83823789985</v>
      </c>
      <c r="AJ347" s="561">
        <v>121455.37973388132</v>
      </c>
      <c r="AK347" s="561">
        <v>112614.80795256127</v>
      </c>
      <c r="AL347" s="561">
        <v>115759.34185149192</v>
      </c>
      <c r="AM347" s="561">
        <v>140387.32561874145</v>
      </c>
      <c r="AN347" s="561">
        <v>145464.82036576493</v>
      </c>
      <c r="AO347" s="561">
        <v>143171.79155216951</v>
      </c>
      <c r="AP347" s="561">
        <v>123228.27586611129</v>
      </c>
      <c r="AQ347" s="561">
        <v>150064.35036561021</v>
      </c>
      <c r="AR347" s="561">
        <v>91275.03908556611</v>
      </c>
      <c r="AS347" s="561">
        <v>110205.57655642803</v>
      </c>
      <c r="AT347" s="561">
        <v>55818.921976537786</v>
      </c>
      <c r="AU347" s="561">
        <v>80642.130597113151</v>
      </c>
      <c r="AV347" s="561">
        <v>109214.27066041493</v>
      </c>
      <c r="AW347" s="561">
        <v>115384.33767737653</v>
      </c>
      <c r="AX347" s="561">
        <v>119348.72005413001</v>
      </c>
      <c r="AY347" s="561">
        <v>191568.75342297621</v>
      </c>
      <c r="AZ347" s="561">
        <v>38402.236217313475</v>
      </c>
      <c r="BA347" s="561">
        <v>22585.789849910398</v>
      </c>
      <c r="BB347" s="561">
        <v>11443.269190887893</v>
      </c>
      <c r="BC347" s="561">
        <v>10642.834462006751</v>
      </c>
      <c r="BD347" s="561">
        <v>25215.675460897379</v>
      </c>
      <c r="BE347" s="561">
        <v>26122.480591743402</v>
      </c>
      <c r="BF347" s="561">
        <v>22054.991684177505</v>
      </c>
      <c r="BG347" s="561">
        <v>22868.170931898956</v>
      </c>
      <c r="BH347" s="198"/>
      <c r="BI347" s="153"/>
      <c r="BJ347" s="153"/>
    </row>
    <row r="348" spans="1:62">
      <c r="A348" s="169" t="s">
        <v>18</v>
      </c>
      <c r="B348" s="159" t="s">
        <v>171</v>
      </c>
      <c r="C348" s="179" t="s">
        <v>166</v>
      </c>
      <c r="D348" s="158" t="s">
        <v>172</v>
      </c>
      <c r="E348" s="160" t="s">
        <v>157</v>
      </c>
      <c r="F348" s="561">
        <v>3907.2448418105396</v>
      </c>
      <c r="G348" s="561">
        <v>3499.7115514882871</v>
      </c>
      <c r="H348" s="561">
        <v>3819.8353006074913</v>
      </c>
      <c r="I348" s="561">
        <v>7996.12610582037</v>
      </c>
      <c r="J348" s="561">
        <v>13618.722091933418</v>
      </c>
      <c r="K348" s="561">
        <v>9206.4484751939617</v>
      </c>
      <c r="L348" s="561">
        <v>9937.6599757450367</v>
      </c>
      <c r="M348" s="561">
        <v>10387.73075842533</v>
      </c>
      <c r="N348" s="561">
        <v>13541.797921364918</v>
      </c>
      <c r="O348" s="561">
        <v>8887.4925434843426</v>
      </c>
      <c r="P348" s="561">
        <v>11729.513834392692</v>
      </c>
      <c r="Q348" s="561">
        <v>17209.284775530774</v>
      </c>
      <c r="R348" s="561">
        <v>3594.7537691790253</v>
      </c>
      <c r="S348" s="561">
        <v>17143.180049122144</v>
      </c>
      <c r="T348" s="561">
        <v>17626.388737711521</v>
      </c>
      <c r="U348" s="561">
        <v>10842.258033391206</v>
      </c>
      <c r="V348" s="561">
        <v>13605.273529783142</v>
      </c>
      <c r="W348" s="561">
        <v>22247.301560531396</v>
      </c>
      <c r="X348" s="561">
        <v>42253.423631606143</v>
      </c>
      <c r="Y348" s="561">
        <v>28093.014535581642</v>
      </c>
      <c r="Z348" s="561">
        <v>19804.863886744097</v>
      </c>
      <c r="AA348" s="561">
        <v>40030.561761819408</v>
      </c>
      <c r="AB348" s="561">
        <v>55333.787205218003</v>
      </c>
      <c r="AC348" s="561">
        <v>46466.570101346268</v>
      </c>
      <c r="AD348" s="561">
        <v>40502.793405092096</v>
      </c>
      <c r="AE348" s="561">
        <v>50172.63347609614</v>
      </c>
      <c r="AF348" s="561">
        <v>40666.743171747439</v>
      </c>
      <c r="AG348" s="561">
        <v>32417.354968914275</v>
      </c>
      <c r="AH348" s="561">
        <v>25221.524524277622</v>
      </c>
      <c r="AI348" s="561">
        <v>37467.930449042789</v>
      </c>
      <c r="AJ348" s="561">
        <v>48340.960957226867</v>
      </c>
      <c r="AK348" s="561">
        <v>48398.482875240341</v>
      </c>
      <c r="AL348" s="561">
        <v>39739.482198555001</v>
      </c>
      <c r="AM348" s="561">
        <v>48194.12321608582</v>
      </c>
      <c r="AN348" s="561">
        <v>83260.634887869965</v>
      </c>
      <c r="AO348" s="561">
        <v>81948.159236670763</v>
      </c>
      <c r="AP348" s="561">
        <v>70532.960883267355</v>
      </c>
      <c r="AQ348" s="561">
        <v>119105.35836820805</v>
      </c>
      <c r="AR348" s="561">
        <v>81431.302301613759</v>
      </c>
      <c r="AS348" s="561">
        <v>64183.759153213716</v>
      </c>
      <c r="AT348" s="561">
        <v>20869.322350201051</v>
      </c>
      <c r="AU348" s="561">
        <v>24842.832980680807</v>
      </c>
      <c r="AV348" s="561">
        <v>32199.664844980482</v>
      </c>
      <c r="AW348" s="561">
        <v>36358.674895984223</v>
      </c>
      <c r="AX348" s="561">
        <v>47647.857827586558</v>
      </c>
      <c r="AY348" s="561">
        <v>86349.089604445471</v>
      </c>
      <c r="AZ348" s="561">
        <v>19264.639803714734</v>
      </c>
      <c r="BA348" s="561">
        <v>10769.654930248662</v>
      </c>
      <c r="BB348" s="561">
        <v>4539.9580428758181</v>
      </c>
      <c r="BC348" s="561">
        <v>12064.434076995178</v>
      </c>
      <c r="BD348" s="561">
        <v>6422.1132630970869</v>
      </c>
      <c r="BE348" s="561">
        <v>6653.0650481040584</v>
      </c>
      <c r="BF348" s="561">
        <v>5617.1271252319493</v>
      </c>
      <c r="BG348" s="561">
        <v>5824.2335832828394</v>
      </c>
      <c r="BH348" s="198"/>
      <c r="BI348" s="153"/>
      <c r="BJ348" s="153"/>
    </row>
    <row r="349" spans="1:62">
      <c r="A349" s="169" t="s">
        <v>19</v>
      </c>
      <c r="B349" s="159" t="s">
        <v>171</v>
      </c>
      <c r="C349" s="179" t="s">
        <v>166</v>
      </c>
      <c r="D349" s="158" t="s">
        <v>172</v>
      </c>
      <c r="E349" s="160" t="s">
        <v>157</v>
      </c>
      <c r="F349" s="561">
        <v>3667.0912638552018</v>
      </c>
      <c r="G349" s="561">
        <v>3519.2637712133824</v>
      </c>
      <c r="H349" s="561">
        <v>2513.625736314812</v>
      </c>
      <c r="I349" s="561">
        <v>6174.3591602902734</v>
      </c>
      <c r="J349" s="561">
        <v>6675.3937190037132</v>
      </c>
      <c r="K349" s="561">
        <v>4873.0129427461425</v>
      </c>
      <c r="L349" s="561">
        <v>6994.3948858479971</v>
      </c>
      <c r="M349" s="561">
        <v>9121.4406379937845</v>
      </c>
      <c r="N349" s="561">
        <v>10104.498366946989</v>
      </c>
      <c r="O349" s="561">
        <v>13285.416080318677</v>
      </c>
      <c r="P349" s="561">
        <v>18194.397656054178</v>
      </c>
      <c r="Q349" s="561">
        <v>18297.109685811352</v>
      </c>
      <c r="R349" s="561">
        <v>18881.808095941546</v>
      </c>
      <c r="S349" s="561">
        <v>21088.334885833992</v>
      </c>
      <c r="T349" s="561">
        <v>15101.78455701149</v>
      </c>
      <c r="U349" s="561">
        <v>9986.1326137850447</v>
      </c>
      <c r="V349" s="561">
        <v>5718.0487888262187</v>
      </c>
      <c r="W349" s="561">
        <v>11434.979239337987</v>
      </c>
      <c r="X349" s="561">
        <v>23297.426780034719</v>
      </c>
      <c r="Y349" s="561">
        <v>25178.024219088224</v>
      </c>
      <c r="Z349" s="561">
        <v>21393.95672395271</v>
      </c>
      <c r="AA349" s="561">
        <v>43479.151575046337</v>
      </c>
      <c r="AB349" s="561">
        <v>34297.399628828316</v>
      </c>
      <c r="AC349" s="561">
        <v>60536.557271109021</v>
      </c>
      <c r="AD349" s="561">
        <v>56075.292694816439</v>
      </c>
      <c r="AE349" s="561">
        <v>66304.541948872749</v>
      </c>
      <c r="AF349" s="561">
        <v>57417.272624338002</v>
      </c>
      <c r="AG349" s="561">
        <v>49849.065157991587</v>
      </c>
      <c r="AH349" s="561">
        <v>43506.791332809415</v>
      </c>
      <c r="AI349" s="561">
        <v>48145.188461556078</v>
      </c>
      <c r="AJ349" s="561">
        <v>42544.634930960099</v>
      </c>
      <c r="AK349" s="561">
        <v>46611.023519903458</v>
      </c>
      <c r="AL349" s="561">
        <v>36471.688003630166</v>
      </c>
      <c r="AM349" s="561">
        <v>44231.094572438094</v>
      </c>
      <c r="AN349" s="561">
        <v>69765.74964533787</v>
      </c>
      <c r="AO349" s="561">
        <v>68666.000071959279</v>
      </c>
      <c r="AP349" s="561">
        <v>59100.977278799677</v>
      </c>
      <c r="AQ349" s="561">
        <v>65820.641503832303</v>
      </c>
      <c r="AR349" s="561">
        <v>79511.290054418525</v>
      </c>
      <c r="AS349" s="561">
        <v>87522.963517643671</v>
      </c>
      <c r="AT349" s="561">
        <v>29313.237352167478</v>
      </c>
      <c r="AU349" s="561">
        <v>47680.936810860512</v>
      </c>
      <c r="AV349" s="561">
        <v>46299.521463683493</v>
      </c>
      <c r="AW349" s="561">
        <v>63556.534610978997</v>
      </c>
      <c r="AX349" s="561">
        <v>61818.703545382697</v>
      </c>
      <c r="AY349" s="561">
        <v>103211.82491682809</v>
      </c>
      <c r="AZ349" s="561">
        <v>25104.782335217864</v>
      </c>
      <c r="BA349" s="561">
        <v>15434.060127432824</v>
      </c>
      <c r="BB349" s="561">
        <v>7804.4999934262105</v>
      </c>
      <c r="BC349" s="561">
        <v>9224.1866658386407</v>
      </c>
      <c r="BD349" s="561">
        <v>14950.31896692093</v>
      </c>
      <c r="BE349" s="561">
        <v>15487.961750593797</v>
      </c>
      <c r="BF349" s="561">
        <v>13076.356451468535</v>
      </c>
      <c r="BG349" s="561">
        <v>13558.488653303428</v>
      </c>
      <c r="BH349" s="198"/>
      <c r="BI349" s="153"/>
      <c r="BJ349" s="153"/>
    </row>
    <row r="350" spans="1:62">
      <c r="A350" s="169" t="s">
        <v>20</v>
      </c>
      <c r="B350" s="159" t="s">
        <v>171</v>
      </c>
      <c r="C350" s="179" t="s">
        <v>166</v>
      </c>
      <c r="D350" s="158" t="s">
        <v>172</v>
      </c>
      <c r="E350" s="160" t="s">
        <v>157</v>
      </c>
      <c r="F350" s="561">
        <v>17472.094282825001</v>
      </c>
      <c r="G350" s="561">
        <v>7668.9508492574178</v>
      </c>
      <c r="H350" s="561">
        <v>6649.4943718758777</v>
      </c>
      <c r="I350" s="561">
        <v>11629.848189633709</v>
      </c>
      <c r="J350" s="561">
        <v>22172.753146749612</v>
      </c>
      <c r="K350" s="561">
        <v>18502.919942382428</v>
      </c>
      <c r="L350" s="561">
        <v>18387.231367580138</v>
      </c>
      <c r="M350" s="561">
        <v>25951.039333824458</v>
      </c>
      <c r="N350" s="561">
        <v>36634.475888857887</v>
      </c>
      <c r="O350" s="561">
        <v>32291.220192571785</v>
      </c>
      <c r="P350" s="561">
        <v>37060.860142659796</v>
      </c>
      <c r="Q350" s="561">
        <v>50147.623238899738</v>
      </c>
      <c r="R350" s="561">
        <v>20113.183114568365</v>
      </c>
      <c r="S350" s="561">
        <v>57107.047302851926</v>
      </c>
      <c r="T350" s="561">
        <v>44315.115626159255</v>
      </c>
      <c r="U350" s="561">
        <v>24359.417291619127</v>
      </c>
      <c r="V350" s="561">
        <v>38949.132204808717</v>
      </c>
      <c r="W350" s="561">
        <v>56913.44277236551</v>
      </c>
      <c r="X350" s="561">
        <v>102960.13448416868</v>
      </c>
      <c r="Y350" s="561">
        <v>61361.597848924568</v>
      </c>
      <c r="Z350" s="561">
        <v>40290.847220229742</v>
      </c>
      <c r="AA350" s="561">
        <v>25753.279619219727</v>
      </c>
      <c r="AB350" s="561">
        <v>107258.76112829344</v>
      </c>
      <c r="AC350" s="561">
        <v>87513.573918309514</v>
      </c>
      <c r="AD350" s="561">
        <v>113607.61985709719</v>
      </c>
      <c r="AE350" s="561">
        <v>193755.80485177165</v>
      </c>
      <c r="AF350" s="561">
        <v>151687.46396853236</v>
      </c>
      <c r="AG350" s="561">
        <v>114969.29846285496</v>
      </c>
      <c r="AH350" s="561">
        <v>82562.36339495008</v>
      </c>
      <c r="AI350" s="561">
        <v>92957.319065660005</v>
      </c>
      <c r="AJ350" s="561">
        <v>84647.055865353395</v>
      </c>
      <c r="AK350" s="561">
        <v>82486.357498810539</v>
      </c>
      <c r="AL350" s="561">
        <v>85049.534087919441</v>
      </c>
      <c r="AM350" s="561">
        <v>103143.95958865802</v>
      </c>
      <c r="AN350" s="561">
        <v>140926.4378287289</v>
      </c>
      <c r="AO350" s="561">
        <v>138704.94962473499</v>
      </c>
      <c r="AP350" s="561">
        <v>119383.65519526046</v>
      </c>
      <c r="AQ350" s="561">
        <v>170805.00004278275</v>
      </c>
      <c r="AR350" s="561">
        <v>219936.06500146803</v>
      </c>
      <c r="AS350" s="561">
        <v>204257.30084660649</v>
      </c>
      <c r="AT350" s="561">
        <v>64890.048328585995</v>
      </c>
      <c r="AU350" s="561">
        <v>133104.55291086517</v>
      </c>
      <c r="AV350" s="561">
        <v>103196.27664110153</v>
      </c>
      <c r="AW350" s="561">
        <v>185289.86035118336</v>
      </c>
      <c r="AX350" s="561">
        <v>145516.42710810297</v>
      </c>
      <c r="AY350" s="561">
        <v>183449.03067804032</v>
      </c>
      <c r="AZ350" s="561">
        <v>45044.772193283701</v>
      </c>
      <c r="BA350" s="561">
        <v>25615.275547096906</v>
      </c>
      <c r="BB350" s="561">
        <v>12909.887205113011</v>
      </c>
      <c r="BC350" s="561">
        <v>15635.969800250919</v>
      </c>
      <c r="BD350" s="561">
        <v>27090.854839100841</v>
      </c>
      <c r="BE350" s="561">
        <v>28065.095097117995</v>
      </c>
      <c r="BF350" s="561">
        <v>23695.124848833435</v>
      </c>
      <c r="BG350" s="561">
        <v>24568.776676735215</v>
      </c>
      <c r="BH350" s="198"/>
      <c r="BI350" s="153"/>
      <c r="BJ350" s="153"/>
    </row>
    <row r="351" spans="1:62">
      <c r="A351" s="169" t="s">
        <v>21</v>
      </c>
      <c r="B351" s="159" t="s">
        <v>171</v>
      </c>
      <c r="C351" s="179" t="s">
        <v>166</v>
      </c>
      <c r="D351" s="158" t="s">
        <v>172</v>
      </c>
      <c r="E351" s="160" t="s">
        <v>157</v>
      </c>
      <c r="F351" s="561">
        <v>3322.455285101114</v>
      </c>
      <c r="G351" s="561">
        <v>2711.7842524277044</v>
      </c>
      <c r="H351" s="561">
        <v>3074.861896676859</v>
      </c>
      <c r="I351" s="561">
        <v>6242.91761092653</v>
      </c>
      <c r="J351" s="561">
        <v>8545.8180423235754</v>
      </c>
      <c r="K351" s="561">
        <v>6545.2208488358538</v>
      </c>
      <c r="L351" s="561">
        <v>5621.971751507097</v>
      </c>
      <c r="M351" s="561">
        <v>8589.2231509989797</v>
      </c>
      <c r="N351" s="561">
        <v>11234.871296619085</v>
      </c>
      <c r="O351" s="561">
        <v>6743.477325636658</v>
      </c>
      <c r="P351" s="561">
        <v>10017.331217500465</v>
      </c>
      <c r="Q351" s="561">
        <v>9362.549866078527</v>
      </c>
      <c r="R351" s="561">
        <v>5631.9156914651821</v>
      </c>
      <c r="S351" s="561">
        <v>9985.7271418477358</v>
      </c>
      <c r="T351" s="561">
        <v>11963.619901580947</v>
      </c>
      <c r="U351" s="561">
        <v>9788.7854475900149</v>
      </c>
      <c r="V351" s="561">
        <v>6485.379394079715</v>
      </c>
      <c r="W351" s="561">
        <v>15824.576309472979</v>
      </c>
      <c r="X351" s="561">
        <v>34009.295387034101</v>
      </c>
      <c r="Y351" s="561">
        <v>20585.102072498135</v>
      </c>
      <c r="Z351" s="561">
        <v>4100.242840869495</v>
      </c>
      <c r="AA351" s="561">
        <v>6148.0060800094307</v>
      </c>
      <c r="AB351" s="561">
        <v>22813.885326907213</v>
      </c>
      <c r="AC351" s="561">
        <v>14836.11592734093</v>
      </c>
      <c r="AD351" s="561">
        <v>27938.950638516559</v>
      </c>
      <c r="AE351" s="561">
        <v>31789.294443470491</v>
      </c>
      <c r="AF351" s="561">
        <v>28069.228117263396</v>
      </c>
      <c r="AG351" s="561">
        <v>24931.332293843279</v>
      </c>
      <c r="AH351" s="561">
        <v>22356.699074072658</v>
      </c>
      <c r="AI351" s="561">
        <v>16689.293873510815</v>
      </c>
      <c r="AJ351" s="561">
        <v>17712.457573785825</v>
      </c>
      <c r="AK351" s="561">
        <v>23482.597746200823</v>
      </c>
      <c r="AL351" s="561">
        <v>24708.455513171895</v>
      </c>
      <c r="AM351" s="561">
        <v>29965.222644642738</v>
      </c>
      <c r="AN351" s="561">
        <v>41227.421234102258</v>
      </c>
      <c r="AO351" s="561">
        <v>40577.53444661422</v>
      </c>
      <c r="AP351" s="561">
        <v>34925.173140213039</v>
      </c>
      <c r="AQ351" s="561">
        <v>65844.133822225063</v>
      </c>
      <c r="AR351" s="561">
        <v>15111.111581381487</v>
      </c>
      <c r="AS351" s="561">
        <v>22692.542707811499</v>
      </c>
      <c r="AT351" s="561">
        <v>5185.0460407675764</v>
      </c>
      <c r="AU351" s="561">
        <v>13162.248295676505</v>
      </c>
      <c r="AV351" s="561">
        <v>14924.851385527612</v>
      </c>
      <c r="AW351" s="561">
        <v>20391.651575844244</v>
      </c>
      <c r="AX351" s="561">
        <v>18488.855751098272</v>
      </c>
      <c r="AY351" s="561">
        <v>35066.846223868859</v>
      </c>
      <c r="AZ351" s="561">
        <v>10576.168566023509</v>
      </c>
      <c r="BA351" s="561">
        <v>5163.0804218522981</v>
      </c>
      <c r="BB351" s="561">
        <v>2468.4872656725606</v>
      </c>
      <c r="BC351" s="561">
        <v>2252.4301000677201</v>
      </c>
      <c r="BD351" s="561">
        <v>7833.3824293632379</v>
      </c>
      <c r="BE351" s="561">
        <v>8115.0862207148139</v>
      </c>
      <c r="BF351" s="561">
        <v>6851.4993622320362</v>
      </c>
      <c r="BG351" s="561">
        <v>7104.1177797280116</v>
      </c>
      <c r="BH351" s="198"/>
      <c r="BI351" s="153"/>
      <c r="BJ351" s="153"/>
    </row>
    <row r="352" spans="1:62">
      <c r="A352" s="169" t="s">
        <v>22</v>
      </c>
      <c r="B352" s="159" t="s">
        <v>171</v>
      </c>
      <c r="C352" s="179" t="s">
        <v>166</v>
      </c>
      <c r="D352" s="158" t="s">
        <v>172</v>
      </c>
      <c r="E352" s="160" t="s">
        <v>157</v>
      </c>
      <c r="F352" s="561">
        <v>17278.156800745372</v>
      </c>
      <c r="G352" s="561">
        <v>11898.340378541943</v>
      </c>
      <c r="H352" s="561">
        <v>12775.212294210585</v>
      </c>
      <c r="I352" s="561">
        <v>34187.814050613357</v>
      </c>
      <c r="J352" s="561">
        <v>43453.977835966725</v>
      </c>
      <c r="K352" s="561">
        <v>19312.00578699556</v>
      </c>
      <c r="L352" s="561">
        <v>21171.824490750212</v>
      </c>
      <c r="M352" s="561">
        <v>29909.851725943314</v>
      </c>
      <c r="N352" s="561">
        <v>42014.39734214943</v>
      </c>
      <c r="O352" s="561">
        <v>28150.555672340015</v>
      </c>
      <c r="P352" s="561">
        <v>36550.39741563709</v>
      </c>
      <c r="Q352" s="561">
        <v>62975.231899828192</v>
      </c>
      <c r="R352" s="561">
        <v>78988.648688897185</v>
      </c>
      <c r="S352" s="561">
        <v>53708.746017912425</v>
      </c>
      <c r="T352" s="561">
        <v>48384.349261318392</v>
      </c>
      <c r="U352" s="561">
        <v>44813.391426204296</v>
      </c>
      <c r="V352" s="561">
        <v>57485.946895553614</v>
      </c>
      <c r="W352" s="561">
        <v>86665.012022510447</v>
      </c>
      <c r="X352" s="561">
        <v>179681.69585252108</v>
      </c>
      <c r="Y352" s="561">
        <v>163546.0561584222</v>
      </c>
      <c r="Z352" s="561">
        <v>62522.804547175518</v>
      </c>
      <c r="AA352" s="561">
        <v>109293.44234668186</v>
      </c>
      <c r="AB352" s="561">
        <v>154268.24566597919</v>
      </c>
      <c r="AC352" s="561">
        <v>201129.23146387486</v>
      </c>
      <c r="AD352" s="561">
        <v>180404.77986283362</v>
      </c>
      <c r="AE352" s="561">
        <v>230320.60483114596</v>
      </c>
      <c r="AF352" s="561">
        <v>181012.48822104442</v>
      </c>
      <c r="AG352" s="561">
        <v>159528.04538029066</v>
      </c>
      <c r="AH352" s="561">
        <v>136296.55561290466</v>
      </c>
      <c r="AI352" s="561">
        <v>124299.08658574524</v>
      </c>
      <c r="AJ352" s="561">
        <v>149599.01419671075</v>
      </c>
      <c r="AK352" s="561">
        <v>165609.77385797686</v>
      </c>
      <c r="AL352" s="561">
        <v>160197.66402813108</v>
      </c>
      <c r="AM352" s="561">
        <v>194279.94279913744</v>
      </c>
      <c r="AN352" s="561">
        <v>210274.60207837194</v>
      </c>
      <c r="AO352" s="561">
        <v>206959.94689149834</v>
      </c>
      <c r="AP352" s="561">
        <v>178130.88145571118</v>
      </c>
      <c r="AQ352" s="561">
        <v>162818.90192493657</v>
      </c>
      <c r="AR352" s="561">
        <v>157211.3010533748</v>
      </c>
      <c r="AS352" s="561">
        <v>155263.37318993077</v>
      </c>
      <c r="AT352" s="561">
        <v>64854.17990282549</v>
      </c>
      <c r="AU352" s="561">
        <v>124911.50443742784</v>
      </c>
      <c r="AV352" s="561">
        <v>144718.93539723702</v>
      </c>
      <c r="AW352" s="561">
        <v>157721.40228121905</v>
      </c>
      <c r="AX352" s="561">
        <v>168139.06591691633</v>
      </c>
      <c r="AY352" s="561">
        <v>290243.46576803538</v>
      </c>
      <c r="AZ352" s="561">
        <v>80265.831405489022</v>
      </c>
      <c r="BA352" s="561">
        <v>45696.155385774058</v>
      </c>
      <c r="BB352" s="561">
        <v>22226.773022628877</v>
      </c>
      <c r="BC352" s="561">
        <v>22585.269157937477</v>
      </c>
      <c r="BD352" s="561">
        <v>39976.496525367635</v>
      </c>
      <c r="BE352" s="561">
        <v>41414.129723759121</v>
      </c>
      <c r="BF352" s="561">
        <v>34965.603035174725</v>
      </c>
      <c r="BG352" s="561">
        <v>36254.803374917698</v>
      </c>
      <c r="BH352" s="198"/>
      <c r="BI352" s="153"/>
      <c r="BJ352" s="153"/>
    </row>
    <row r="353" spans="1:62">
      <c r="A353" s="169" t="s">
        <v>23</v>
      </c>
      <c r="B353" s="159" t="s">
        <v>171</v>
      </c>
      <c r="C353" s="179" t="s">
        <v>166</v>
      </c>
      <c r="D353" s="158" t="s">
        <v>172</v>
      </c>
      <c r="E353" s="160" t="s">
        <v>157</v>
      </c>
      <c r="F353" s="561">
        <v>9235.2802138857733</v>
      </c>
      <c r="G353" s="561">
        <v>6521.0726162299889</v>
      </c>
      <c r="H353" s="561">
        <v>5266.9144816490934</v>
      </c>
      <c r="I353" s="561">
        <v>14063.052186762157</v>
      </c>
      <c r="J353" s="561">
        <v>20239.362394319647</v>
      </c>
      <c r="K353" s="561">
        <v>9943.8970945462115</v>
      </c>
      <c r="L353" s="561">
        <v>11386.317156392797</v>
      </c>
      <c r="M353" s="561">
        <v>13507.786579750922</v>
      </c>
      <c r="N353" s="561">
        <v>25731.775584730167</v>
      </c>
      <c r="O353" s="561">
        <v>19221.354257259562</v>
      </c>
      <c r="P353" s="561">
        <v>25779.367315287171</v>
      </c>
      <c r="Q353" s="561">
        <v>50325.947603214656</v>
      </c>
      <c r="R353" s="561">
        <v>29241.947090807342</v>
      </c>
      <c r="S353" s="561">
        <v>30481.886854765715</v>
      </c>
      <c r="T353" s="561">
        <v>23656.570604682682</v>
      </c>
      <c r="U353" s="561">
        <v>15209.60454127559</v>
      </c>
      <c r="V353" s="561">
        <v>33179.470257470981</v>
      </c>
      <c r="W353" s="561">
        <v>53845.875130123444</v>
      </c>
      <c r="X353" s="561">
        <v>102932.73213443575</v>
      </c>
      <c r="Y353" s="561">
        <v>82265.146142293335</v>
      </c>
      <c r="Z353" s="561">
        <v>35745.706817836632</v>
      </c>
      <c r="AA353" s="561">
        <v>67045.083292262207</v>
      </c>
      <c r="AB353" s="561">
        <v>89752.373802185393</v>
      </c>
      <c r="AC353" s="561">
        <v>109124.596254266</v>
      </c>
      <c r="AD353" s="561">
        <v>77879.861449496646</v>
      </c>
      <c r="AE353" s="561">
        <v>111381.1611776674</v>
      </c>
      <c r="AF353" s="561">
        <v>92531.86264669121</v>
      </c>
      <c r="AG353" s="561">
        <v>89373.275184506798</v>
      </c>
      <c r="AH353" s="561">
        <v>84886.573084099888</v>
      </c>
      <c r="AI353" s="561">
        <v>100192.95712576387</v>
      </c>
      <c r="AJ353" s="561">
        <v>123340.00234255817</v>
      </c>
      <c r="AK353" s="561">
        <v>117416.15098075857</v>
      </c>
      <c r="AL353" s="561">
        <v>105212.83573395781</v>
      </c>
      <c r="AM353" s="561">
        <v>127597.02417729973</v>
      </c>
      <c r="AN353" s="561">
        <v>157483.54875370365</v>
      </c>
      <c r="AO353" s="561">
        <v>155001.06320117283</v>
      </c>
      <c r="AP353" s="561">
        <v>133409.75599047914</v>
      </c>
      <c r="AQ353" s="561">
        <v>125652.74510440329</v>
      </c>
      <c r="AR353" s="561">
        <v>100364.36518681166</v>
      </c>
      <c r="AS353" s="561">
        <v>104990.40321012403</v>
      </c>
      <c r="AT353" s="561">
        <v>32315.586850361764</v>
      </c>
      <c r="AU353" s="561">
        <v>61530.254994397023</v>
      </c>
      <c r="AV353" s="561">
        <v>100860.51059264722</v>
      </c>
      <c r="AW353" s="561">
        <v>119616.44867241012</v>
      </c>
      <c r="AX353" s="561">
        <v>95769.498081129583</v>
      </c>
      <c r="AY353" s="561">
        <v>158751.75257841535</v>
      </c>
      <c r="AZ353" s="561">
        <v>37571.542187910651</v>
      </c>
      <c r="BA353" s="561">
        <v>18722.464235598261</v>
      </c>
      <c r="BB353" s="561">
        <v>5976.5312330276192</v>
      </c>
      <c r="BC353" s="561">
        <v>8133.6147360057057</v>
      </c>
      <c r="BD353" s="561">
        <v>19908.206751162976</v>
      </c>
      <c r="BE353" s="561">
        <v>20624.144900664189</v>
      </c>
      <c r="BF353" s="561">
        <v>17412.792888482072</v>
      </c>
      <c r="BG353" s="561">
        <v>18054.811803045694</v>
      </c>
      <c r="BH353" s="198"/>
      <c r="BI353" s="153"/>
      <c r="BJ353" s="153"/>
    </row>
    <row r="354" spans="1:62">
      <c r="A354" s="169" t="s">
        <v>24</v>
      </c>
      <c r="B354" s="159" t="s">
        <v>171</v>
      </c>
      <c r="C354" s="179" t="s">
        <v>166</v>
      </c>
      <c r="D354" s="158" t="s">
        <v>172</v>
      </c>
      <c r="E354" s="160" t="s">
        <v>157</v>
      </c>
      <c r="F354" s="561">
        <v>71712.353479572354</v>
      </c>
      <c r="G354" s="561">
        <v>44564.668367029175</v>
      </c>
      <c r="H354" s="561">
        <v>46920.530109779036</v>
      </c>
      <c r="I354" s="561">
        <v>73447.338847117193</v>
      </c>
      <c r="J354" s="561">
        <v>88661.13626619197</v>
      </c>
      <c r="K354" s="561">
        <v>61820.234800131904</v>
      </c>
      <c r="L354" s="561">
        <v>70473.276015871335</v>
      </c>
      <c r="M354" s="561">
        <v>80477.630311969668</v>
      </c>
      <c r="N354" s="561">
        <v>121599.64756387522</v>
      </c>
      <c r="O354" s="561">
        <v>107328.41284900744</v>
      </c>
      <c r="P354" s="561">
        <v>102077.41811485057</v>
      </c>
      <c r="Q354" s="561">
        <v>140206.51889348766</v>
      </c>
      <c r="R354" s="561">
        <v>104235.67798366118</v>
      </c>
      <c r="S354" s="561">
        <v>189046.03829494538</v>
      </c>
      <c r="T354" s="561">
        <v>131048.21720179768</v>
      </c>
      <c r="U354" s="561">
        <v>40357.938234040506</v>
      </c>
      <c r="V354" s="561">
        <v>71877.728053201208</v>
      </c>
      <c r="W354" s="561">
        <v>111566.73465381061</v>
      </c>
      <c r="X354" s="561">
        <v>207373.51475628253</v>
      </c>
      <c r="Y354" s="561">
        <v>227809.54390839461</v>
      </c>
      <c r="Z354" s="561">
        <v>39533.939852264637</v>
      </c>
      <c r="AA354" s="561">
        <v>32096.784122357421</v>
      </c>
      <c r="AB354" s="561">
        <v>308175.9758904347</v>
      </c>
      <c r="AC354" s="561">
        <v>329968.79586056364</v>
      </c>
      <c r="AD354" s="561">
        <v>278736.69324632199</v>
      </c>
      <c r="AE354" s="561">
        <v>404574.14093674044</v>
      </c>
      <c r="AF354" s="561">
        <v>397570.55490246497</v>
      </c>
      <c r="AG354" s="561">
        <v>394228.24230681465</v>
      </c>
      <c r="AH354" s="561">
        <v>396228.18077865883</v>
      </c>
      <c r="AI354" s="561">
        <v>376949.39234247606</v>
      </c>
      <c r="AJ354" s="561">
        <v>1480452.7434643835</v>
      </c>
      <c r="AK354" s="561">
        <v>371029.00786664477</v>
      </c>
      <c r="AL354" s="561">
        <v>355642.17799614259</v>
      </c>
      <c r="AM354" s="561">
        <v>431305.58893631649</v>
      </c>
      <c r="AN354" s="561">
        <v>724701.6232314622</v>
      </c>
      <c r="AO354" s="561">
        <v>713277.81849880808</v>
      </c>
      <c r="AP354" s="561">
        <v>613919.78709102946</v>
      </c>
      <c r="AQ354" s="561">
        <v>345944.70314531866</v>
      </c>
      <c r="AR354" s="561">
        <v>645720.22051093809</v>
      </c>
      <c r="AS354" s="561">
        <v>629443.95682991936</v>
      </c>
      <c r="AT354" s="561">
        <v>181284.14011385859</v>
      </c>
      <c r="AU354" s="561">
        <v>379127.85417875473</v>
      </c>
      <c r="AV354" s="561">
        <v>454646.53826944088</v>
      </c>
      <c r="AW354" s="561">
        <v>583854.54605158116</v>
      </c>
      <c r="AX354" s="561">
        <v>569323.28413606214</v>
      </c>
      <c r="AY354" s="561">
        <v>1111118.4967062012</v>
      </c>
      <c r="AZ354" s="561">
        <v>297732.76787021477</v>
      </c>
      <c r="BA354" s="561">
        <v>173343.57311280468</v>
      </c>
      <c r="BB354" s="561">
        <v>123173.50570993836</v>
      </c>
      <c r="BC354" s="561">
        <v>101369.78211706584</v>
      </c>
      <c r="BD354" s="561">
        <v>223832.2600844118</v>
      </c>
      <c r="BE354" s="561">
        <v>231881.70703292443</v>
      </c>
      <c r="BF354" s="561">
        <v>195775.78409381516</v>
      </c>
      <c r="BG354" s="561">
        <v>202994.14114927023</v>
      </c>
      <c r="BH354" s="198"/>
      <c r="BI354" s="153"/>
      <c r="BJ354" s="153"/>
    </row>
    <row r="355" spans="1:62">
      <c r="A355" s="169" t="s">
        <v>25</v>
      </c>
      <c r="B355" s="159" t="s">
        <v>171</v>
      </c>
      <c r="C355" s="179" t="s">
        <v>166</v>
      </c>
      <c r="D355" s="158" t="s">
        <v>172</v>
      </c>
      <c r="E355" s="160" t="s">
        <v>157</v>
      </c>
      <c r="F355" s="561">
        <v>14418.28777589707</v>
      </c>
      <c r="G355" s="561">
        <v>13409.020910912795</v>
      </c>
      <c r="H355" s="561">
        <v>11393.160005544656</v>
      </c>
      <c r="I355" s="561">
        <v>26847.091828864592</v>
      </c>
      <c r="J355" s="561">
        <v>33691.205594736297</v>
      </c>
      <c r="K355" s="561">
        <v>26396.691937795993</v>
      </c>
      <c r="L355" s="561">
        <v>29449.369813953552</v>
      </c>
      <c r="M355" s="561">
        <v>35879.999409273776</v>
      </c>
      <c r="N355" s="561">
        <v>55920.591800053378</v>
      </c>
      <c r="O355" s="561">
        <v>53482.829856908509</v>
      </c>
      <c r="P355" s="561">
        <v>74585.801542628484</v>
      </c>
      <c r="Q355" s="561">
        <v>67624.394560902889</v>
      </c>
      <c r="R355" s="561">
        <v>75754.179015144327</v>
      </c>
      <c r="S355" s="561">
        <v>84269.668858147692</v>
      </c>
      <c r="T355" s="561">
        <v>81244.189224292582</v>
      </c>
      <c r="U355" s="561">
        <v>52452.491843285214</v>
      </c>
      <c r="V355" s="561">
        <v>61430.320853518591</v>
      </c>
      <c r="W355" s="561">
        <v>114607.81374649977</v>
      </c>
      <c r="X355" s="561">
        <v>228395.13522867145</v>
      </c>
      <c r="Y355" s="561">
        <v>171434.57657462999</v>
      </c>
      <c r="Z355" s="561">
        <v>80699.223869693509</v>
      </c>
      <c r="AA355" s="561">
        <v>65523.147182424735</v>
      </c>
      <c r="AB355" s="561">
        <v>160116.60103541106</v>
      </c>
      <c r="AC355" s="561">
        <v>188213.88701634985</v>
      </c>
      <c r="AD355" s="561">
        <v>306181.83769885421</v>
      </c>
      <c r="AE355" s="561">
        <v>374453.02977439534</v>
      </c>
      <c r="AF355" s="561">
        <v>355713.91206299671</v>
      </c>
      <c r="AG355" s="561">
        <v>228353.23963738611</v>
      </c>
      <c r="AH355" s="561">
        <v>223269.09403735521</v>
      </c>
      <c r="AI355" s="561">
        <v>212069.8207318655</v>
      </c>
      <c r="AJ355" s="561">
        <v>216685.51569812585</v>
      </c>
      <c r="AK355" s="561">
        <v>218740.44757250272</v>
      </c>
      <c r="AL355" s="561">
        <v>201114.9219498226</v>
      </c>
      <c r="AM355" s="561">
        <v>243902.42227776421</v>
      </c>
      <c r="AN355" s="561">
        <v>296584.59552229685</v>
      </c>
      <c r="AO355" s="561">
        <v>291909.39624393423</v>
      </c>
      <c r="AP355" s="561">
        <v>251247.05934234313</v>
      </c>
      <c r="AQ355" s="561">
        <v>309868.39638021588</v>
      </c>
      <c r="AR355" s="561">
        <v>346489.28751625947</v>
      </c>
      <c r="AS355" s="561">
        <v>425161.11552204576</v>
      </c>
      <c r="AT355" s="561">
        <v>128148.83656815134</v>
      </c>
      <c r="AU355" s="561">
        <v>209255.33293280299</v>
      </c>
      <c r="AV355" s="561">
        <v>221207.77128200443</v>
      </c>
      <c r="AW355" s="561">
        <v>288140.64602647949</v>
      </c>
      <c r="AX355" s="561">
        <v>309568.54351883172</v>
      </c>
      <c r="AY355" s="561">
        <v>502297.94742663042</v>
      </c>
      <c r="AZ355" s="561">
        <v>116989.42490121161</v>
      </c>
      <c r="BA355" s="561">
        <v>57644.364337689658</v>
      </c>
      <c r="BB355" s="561">
        <v>30873.647838366549</v>
      </c>
      <c r="BC355" s="561">
        <v>34591.164443265407</v>
      </c>
      <c r="BD355" s="561">
        <v>52442.550210581525</v>
      </c>
      <c r="BE355" s="561">
        <v>54328.487142128346</v>
      </c>
      <c r="BF355" s="561">
        <v>45869.086893390508</v>
      </c>
      <c r="BG355" s="561">
        <v>47560.304469337105</v>
      </c>
      <c r="BH355" s="198"/>
      <c r="BI355" s="153"/>
      <c r="BJ355" s="153"/>
    </row>
    <row r="356" spans="1:62">
      <c r="A356" s="169" t="s">
        <v>26</v>
      </c>
      <c r="B356" s="159" t="s">
        <v>171</v>
      </c>
      <c r="C356" s="179" t="s">
        <v>166</v>
      </c>
      <c r="D356" s="158" t="s">
        <v>172</v>
      </c>
      <c r="E356" s="160" t="s">
        <v>157</v>
      </c>
      <c r="F356" s="561">
        <v>3901.7159223652861</v>
      </c>
      <c r="G356" s="561">
        <v>3340.4424283109543</v>
      </c>
      <c r="H356" s="561">
        <v>2272.7756237834146</v>
      </c>
      <c r="I356" s="561">
        <v>9879.1236965745156</v>
      </c>
      <c r="J356" s="561">
        <v>8310.7354383680722</v>
      </c>
      <c r="K356" s="561">
        <v>6293.4255312522191</v>
      </c>
      <c r="L356" s="561">
        <v>10119.570182794512</v>
      </c>
      <c r="M356" s="561">
        <v>8717.6314934221318</v>
      </c>
      <c r="N356" s="561">
        <v>11922.34956963603</v>
      </c>
      <c r="O356" s="561">
        <v>9884.2694045194967</v>
      </c>
      <c r="P356" s="561">
        <v>15386.852657429285</v>
      </c>
      <c r="Q356" s="561">
        <v>23700.650368280567</v>
      </c>
      <c r="R356" s="561">
        <v>19122.957846120862</v>
      </c>
      <c r="S356" s="561">
        <v>17306.789050698677</v>
      </c>
      <c r="T356" s="561">
        <v>15178.415040103007</v>
      </c>
      <c r="U356" s="561">
        <v>8464.528700455714</v>
      </c>
      <c r="V356" s="561">
        <v>12508.138087751637</v>
      </c>
      <c r="W356" s="561">
        <v>20280.900763988313</v>
      </c>
      <c r="X356" s="561">
        <v>44935.051290375035</v>
      </c>
      <c r="Y356" s="561">
        <v>19887.892047291039</v>
      </c>
      <c r="Z356" s="561">
        <v>13780.449049705743</v>
      </c>
      <c r="AA356" s="561">
        <v>13658.07044769823</v>
      </c>
      <c r="AB356" s="561">
        <v>26098.087249454311</v>
      </c>
      <c r="AC356" s="561">
        <v>27686.520592380493</v>
      </c>
      <c r="AD356" s="561">
        <v>35494.074390020462</v>
      </c>
      <c r="AE356" s="561">
        <v>40515.999943076728</v>
      </c>
      <c r="AF356" s="561">
        <v>42660.227150307866</v>
      </c>
      <c r="AG356" s="561">
        <v>44906.750073195908</v>
      </c>
      <c r="AH356" s="561">
        <v>47559.427734923273</v>
      </c>
      <c r="AI356" s="561">
        <v>40731.721939822361</v>
      </c>
      <c r="AJ356" s="561">
        <v>46151.565192968541</v>
      </c>
      <c r="AK356" s="561">
        <v>52602.976764299696</v>
      </c>
      <c r="AL356" s="561">
        <v>51994.048795125891</v>
      </c>
      <c r="AM356" s="561">
        <v>63055.863244174114</v>
      </c>
      <c r="AN356" s="561">
        <v>83927.443440244751</v>
      </c>
      <c r="AO356" s="561">
        <v>82604.456579394289</v>
      </c>
      <c r="AP356" s="561">
        <v>71097.837449541665</v>
      </c>
      <c r="AQ356" s="561">
        <v>13294.419568622996</v>
      </c>
      <c r="AR356" s="561">
        <v>42367.78277917784</v>
      </c>
      <c r="AS356" s="561">
        <v>49194.706125403696</v>
      </c>
      <c r="AT356" s="561">
        <v>21303.088175574605</v>
      </c>
      <c r="AU356" s="561">
        <v>29127.21241338021</v>
      </c>
      <c r="AV356" s="561">
        <v>51003.057195499001</v>
      </c>
      <c r="AW356" s="561">
        <v>72834.664765341193</v>
      </c>
      <c r="AX356" s="561">
        <v>57936.725254244797</v>
      </c>
      <c r="AY356" s="561">
        <v>125520.84338362463</v>
      </c>
      <c r="AZ356" s="561">
        <v>35391.772008352673</v>
      </c>
      <c r="BA356" s="561">
        <v>19054.151926175804</v>
      </c>
      <c r="BB356" s="561">
        <v>11045.013588939093</v>
      </c>
      <c r="BC356" s="561">
        <v>9606.6867017314726</v>
      </c>
      <c r="BD356" s="561">
        <v>25416.329290446905</v>
      </c>
      <c r="BE356" s="561">
        <v>26330.350326432635</v>
      </c>
      <c r="BF356" s="561">
        <v>22230.494361033252</v>
      </c>
      <c r="BG356" s="561">
        <v>23050.144485587582</v>
      </c>
      <c r="BH356" s="198"/>
      <c r="BI356" s="153"/>
      <c r="BJ356" s="153"/>
    </row>
    <row r="357" spans="1:62">
      <c r="A357" s="169" t="s">
        <v>27</v>
      </c>
      <c r="B357" s="159" t="s">
        <v>171</v>
      </c>
      <c r="C357" s="179" t="s">
        <v>166</v>
      </c>
      <c r="D357" s="158" t="s">
        <v>172</v>
      </c>
      <c r="E357" s="160" t="s">
        <v>157</v>
      </c>
      <c r="F357" s="561">
        <v>7359.9841517882478</v>
      </c>
      <c r="G357" s="561">
        <v>5926.0877076510696</v>
      </c>
      <c r="H357" s="561">
        <v>5921.2723175024685</v>
      </c>
      <c r="I357" s="561">
        <v>17466.75570068719</v>
      </c>
      <c r="J357" s="561">
        <v>25416.059877169591</v>
      </c>
      <c r="K357" s="561">
        <v>16614.903493840138</v>
      </c>
      <c r="L357" s="561">
        <v>13679.647570120585</v>
      </c>
      <c r="M357" s="561">
        <v>17292.125742942244</v>
      </c>
      <c r="N357" s="561">
        <v>32465.81256269143</v>
      </c>
      <c r="O357" s="561">
        <v>25657.798893353764</v>
      </c>
      <c r="P357" s="561">
        <v>28687.00565803584</v>
      </c>
      <c r="Q357" s="561">
        <v>40888.469102552146</v>
      </c>
      <c r="R357" s="561">
        <v>24221.47313648725</v>
      </c>
      <c r="S357" s="561">
        <v>35191.110904405425</v>
      </c>
      <c r="T357" s="561">
        <v>34984.278038936973</v>
      </c>
      <c r="U357" s="561">
        <v>21022.69761622529</v>
      </c>
      <c r="V357" s="561">
        <v>47934.216520161368</v>
      </c>
      <c r="W357" s="561">
        <v>72575.127702362035</v>
      </c>
      <c r="X357" s="561">
        <v>140656.45719009324</v>
      </c>
      <c r="Y357" s="561">
        <v>140591.04891727251</v>
      </c>
      <c r="Z357" s="561">
        <v>56338.465566087951</v>
      </c>
      <c r="AA357" s="561">
        <v>29800.9148886125</v>
      </c>
      <c r="AB357" s="561">
        <v>64112.888354454393</v>
      </c>
      <c r="AC357" s="561">
        <v>92806.393814855939</v>
      </c>
      <c r="AD357" s="561">
        <v>106848.86663918842</v>
      </c>
      <c r="AE357" s="561">
        <v>153412.54039442129</v>
      </c>
      <c r="AF357" s="561">
        <v>130926.23433762246</v>
      </c>
      <c r="AG357" s="561">
        <v>111670.65010701658</v>
      </c>
      <c r="AH357" s="561">
        <v>95338.627302480774</v>
      </c>
      <c r="AI357" s="561">
        <v>122212.53254602714</v>
      </c>
      <c r="AJ357" s="561">
        <v>120433.55923655679</v>
      </c>
      <c r="AK357" s="561">
        <v>118074.13076617602</v>
      </c>
      <c r="AL357" s="561">
        <v>88445.807291845136</v>
      </c>
      <c r="AM357" s="561">
        <v>107262.78874078393</v>
      </c>
      <c r="AN357" s="561">
        <v>174451.20391266557</v>
      </c>
      <c r="AO357" s="561">
        <v>171701.24941416678</v>
      </c>
      <c r="AP357" s="561">
        <v>147783.642992657</v>
      </c>
      <c r="AQ357" s="561">
        <v>61467.414672148414</v>
      </c>
      <c r="AR357" s="561">
        <v>116326.37380094803</v>
      </c>
      <c r="AS357" s="561">
        <v>111473.75399825601</v>
      </c>
      <c r="AT357" s="561">
        <v>37947.655326115753</v>
      </c>
      <c r="AU357" s="561">
        <v>57364.494895651856</v>
      </c>
      <c r="AV357" s="561">
        <v>76359.230010178842</v>
      </c>
      <c r="AW357" s="561">
        <v>99893.57408848159</v>
      </c>
      <c r="AX357" s="561">
        <v>109758.53964206052</v>
      </c>
      <c r="AY357" s="561">
        <v>167711.56765982023</v>
      </c>
      <c r="AZ357" s="561">
        <v>56721.493442341693</v>
      </c>
      <c r="BA357" s="561">
        <v>36237.633106261987</v>
      </c>
      <c r="BB357" s="561">
        <v>17158.779776154064</v>
      </c>
      <c r="BC357" s="561">
        <v>15812.369040835862</v>
      </c>
      <c r="BD357" s="561">
        <v>27549.582820819131</v>
      </c>
      <c r="BE357" s="561">
        <v>28540.319836503153</v>
      </c>
      <c r="BF357" s="561">
        <v>24096.353118041829</v>
      </c>
      <c r="BG357" s="561">
        <v>24984.798445156463</v>
      </c>
      <c r="BH357" s="198"/>
      <c r="BI357" s="153"/>
      <c r="BJ357" s="153"/>
    </row>
    <row r="358" spans="1:62">
      <c r="A358" s="169" t="s">
        <v>28</v>
      </c>
      <c r="B358" s="159" t="s">
        <v>171</v>
      </c>
      <c r="C358" s="179" t="s">
        <v>166</v>
      </c>
      <c r="D358" s="158" t="s">
        <v>172</v>
      </c>
      <c r="E358" s="160" t="s">
        <v>157</v>
      </c>
      <c r="F358" s="561">
        <v>14548.997102269454</v>
      </c>
      <c r="G358" s="561">
        <v>26006.08158601958</v>
      </c>
      <c r="H358" s="561">
        <v>24988.13322493741</v>
      </c>
      <c r="I358" s="561">
        <v>68837.900842654504</v>
      </c>
      <c r="J358" s="561">
        <v>72116.320172720283</v>
      </c>
      <c r="K358" s="561">
        <v>44108.463368963952</v>
      </c>
      <c r="L358" s="561">
        <v>40676.804702801994</v>
      </c>
      <c r="M358" s="561">
        <v>55407.557219619528</v>
      </c>
      <c r="N358" s="561">
        <v>82450.569321964271</v>
      </c>
      <c r="O358" s="561">
        <v>66132.674421225529</v>
      </c>
      <c r="P358" s="561">
        <v>89899.816633395138</v>
      </c>
      <c r="Q358" s="561">
        <v>110121.48597905636</v>
      </c>
      <c r="R358" s="561">
        <v>4634.6141360704778</v>
      </c>
      <c r="S358" s="561">
        <v>72027.786299222498</v>
      </c>
      <c r="T358" s="561">
        <v>61830.536536220949</v>
      </c>
      <c r="U358" s="561">
        <v>46091.95666671732</v>
      </c>
      <c r="V358" s="561">
        <v>74703.5422391865</v>
      </c>
      <c r="W358" s="561">
        <v>83588.182188107457</v>
      </c>
      <c r="X358" s="561">
        <v>129538.76723197075</v>
      </c>
      <c r="Y358" s="561">
        <v>60451.7713865857</v>
      </c>
      <c r="Z358" s="561">
        <v>94628.460684021236</v>
      </c>
      <c r="AA358" s="561">
        <v>86423.44589833729</v>
      </c>
      <c r="AB358" s="561">
        <v>281933.50282416336</v>
      </c>
      <c r="AC358" s="561">
        <v>145430.29968820378</v>
      </c>
      <c r="AD358" s="561">
        <v>224898.09583474189</v>
      </c>
      <c r="AE358" s="561">
        <v>288831.31591458071</v>
      </c>
      <c r="AF358" s="561">
        <v>204650.43599611978</v>
      </c>
      <c r="AG358" s="561">
        <v>324409.40604233911</v>
      </c>
      <c r="AH358" s="561">
        <v>251377.77583403385</v>
      </c>
      <c r="AI358" s="561">
        <v>174247.13578761747</v>
      </c>
      <c r="AJ358" s="561">
        <v>222835.92807754508</v>
      </c>
      <c r="AK358" s="561">
        <v>192438.78299461873</v>
      </c>
      <c r="AL358" s="561">
        <v>255739.411315259</v>
      </c>
      <c r="AM358" s="561">
        <v>310148.36102691357</v>
      </c>
      <c r="AN358" s="561">
        <v>252308.59672341152</v>
      </c>
      <c r="AO358" s="561">
        <v>248331.34036170246</v>
      </c>
      <c r="AP358" s="561">
        <v>213739.33080345904</v>
      </c>
      <c r="AQ358" s="561">
        <v>555397.50832562835</v>
      </c>
      <c r="AR358" s="561">
        <v>499467.35392012121</v>
      </c>
      <c r="AS358" s="561">
        <v>504392.43958739744</v>
      </c>
      <c r="AT358" s="561">
        <v>300652.55805500981</v>
      </c>
      <c r="AU358" s="561">
        <v>287857.43420210754</v>
      </c>
      <c r="AV358" s="561">
        <v>342435.06488821073</v>
      </c>
      <c r="AW358" s="561">
        <v>324972.31713988306</v>
      </c>
      <c r="AX358" s="561">
        <v>474708.16878159804</v>
      </c>
      <c r="AY358" s="561">
        <v>573000.36056557589</v>
      </c>
      <c r="AZ358" s="561">
        <v>208491.78419638873</v>
      </c>
      <c r="BA358" s="561">
        <v>84236.586579698982</v>
      </c>
      <c r="BB358" s="561">
        <v>35736.603220372192</v>
      </c>
      <c r="BC358" s="561">
        <v>42627.91371408214</v>
      </c>
      <c r="BD358" s="561">
        <v>69092.906797733071</v>
      </c>
      <c r="BE358" s="561">
        <v>71577.623199100519</v>
      </c>
      <c r="BF358" s="561">
        <v>60432.388068394946</v>
      </c>
      <c r="BG358" s="561">
        <v>62660.56228723735</v>
      </c>
      <c r="BH358" s="198"/>
      <c r="BI358" s="153"/>
      <c r="BJ358" s="153"/>
    </row>
    <row r="359" spans="1:62">
      <c r="A359" s="169" t="s">
        <v>29</v>
      </c>
      <c r="B359" s="159" t="s">
        <v>171</v>
      </c>
      <c r="C359" s="179" t="s">
        <v>166</v>
      </c>
      <c r="D359" s="158" t="s">
        <v>172</v>
      </c>
      <c r="E359" s="160" t="s">
        <v>157</v>
      </c>
      <c r="F359" s="561">
        <v>4680.0176596585579</v>
      </c>
      <c r="G359" s="561">
        <v>3959.460273635304</v>
      </c>
      <c r="H359" s="561">
        <v>3152.8150272935382</v>
      </c>
      <c r="I359" s="561">
        <v>6091.2692989213301</v>
      </c>
      <c r="J359" s="561">
        <v>7000.8194603780612</v>
      </c>
      <c r="K359" s="561">
        <v>5915.8446632105088</v>
      </c>
      <c r="L359" s="561">
        <v>5820.3905727223337</v>
      </c>
      <c r="M359" s="561">
        <v>8258.8608104461127</v>
      </c>
      <c r="N359" s="561">
        <v>10888.83689344055</v>
      </c>
      <c r="O359" s="561">
        <v>12494.821160708823</v>
      </c>
      <c r="P359" s="561">
        <v>16514.202259654241</v>
      </c>
      <c r="Q359" s="561">
        <v>12911.389867783733</v>
      </c>
      <c r="R359" s="561">
        <v>12753.389785316554</v>
      </c>
      <c r="S359" s="561">
        <v>14584.907834448126</v>
      </c>
      <c r="T359" s="561">
        <v>12389.375421570765</v>
      </c>
      <c r="U359" s="561">
        <v>10061.901410617627</v>
      </c>
      <c r="V359" s="561">
        <v>14889.060331211647</v>
      </c>
      <c r="W359" s="561">
        <v>28291.596960377712</v>
      </c>
      <c r="X359" s="561">
        <v>56721.766285037971</v>
      </c>
      <c r="Y359" s="561">
        <v>23060.906615408832</v>
      </c>
      <c r="Z359" s="561">
        <v>10695.512629634004</v>
      </c>
      <c r="AA359" s="561">
        <v>6781.8275555084583</v>
      </c>
      <c r="AB359" s="561">
        <v>85139.522028949854</v>
      </c>
      <c r="AC359" s="561">
        <v>38303.398429295761</v>
      </c>
      <c r="AD359" s="561">
        <v>65708.281199057426</v>
      </c>
      <c r="AE359" s="561">
        <v>43146.332217091338</v>
      </c>
      <c r="AF359" s="561">
        <v>39894.801822505804</v>
      </c>
      <c r="AG359" s="561">
        <v>37266.413742632074</v>
      </c>
      <c r="AH359" s="561">
        <v>35321.161518680688</v>
      </c>
      <c r="AI359" s="561">
        <v>34355.746871420451</v>
      </c>
      <c r="AJ359" s="561">
        <v>45815.624472405929</v>
      </c>
      <c r="AK359" s="561">
        <v>49082.984755372541</v>
      </c>
      <c r="AL359" s="561">
        <v>48123.209885159369</v>
      </c>
      <c r="AM359" s="561">
        <v>58361.492340369681</v>
      </c>
      <c r="AN359" s="561">
        <v>74682.4633821881</v>
      </c>
      <c r="AO359" s="561">
        <v>73505.209390638498</v>
      </c>
      <c r="AP359" s="561">
        <v>63266.095382240943</v>
      </c>
      <c r="AQ359" s="561">
        <v>98227.611412734492</v>
      </c>
      <c r="AR359" s="561">
        <v>80947.752171060434</v>
      </c>
      <c r="AS359" s="561">
        <v>84585.361175326529</v>
      </c>
      <c r="AT359" s="561">
        <v>43867.945347955436</v>
      </c>
      <c r="AU359" s="561">
        <v>81741.894677765304</v>
      </c>
      <c r="AV359" s="561">
        <v>107408.04144003507</v>
      </c>
      <c r="AW359" s="561">
        <v>104201.2050482894</v>
      </c>
      <c r="AX359" s="561">
        <v>91428.295919819633</v>
      </c>
      <c r="AY359" s="561">
        <v>137413.22476725484</v>
      </c>
      <c r="AZ359" s="561">
        <v>29440.761361250788</v>
      </c>
      <c r="BA359" s="561">
        <v>10803.138870073595</v>
      </c>
      <c r="BB359" s="561">
        <v>6250.1737547995608</v>
      </c>
      <c r="BC359" s="561">
        <v>4565.4528692839176</v>
      </c>
      <c r="BD359" s="561">
        <v>5960.4240259554963</v>
      </c>
      <c r="BE359" s="561">
        <v>6174.7725607443408</v>
      </c>
      <c r="BF359" s="561">
        <v>5213.308782089709</v>
      </c>
      <c r="BG359" s="561">
        <v>5405.5262435272798</v>
      </c>
      <c r="BH359" s="198"/>
      <c r="BI359" s="153"/>
      <c r="BJ359" s="153"/>
    </row>
    <row r="360" spans="1:62">
      <c r="A360" s="169" t="s">
        <v>30</v>
      </c>
      <c r="B360" s="159" t="s">
        <v>171</v>
      </c>
      <c r="C360" s="179" t="s">
        <v>166</v>
      </c>
      <c r="D360" s="158" t="s">
        <v>172</v>
      </c>
      <c r="E360" s="160" t="s">
        <v>157</v>
      </c>
      <c r="F360" s="561">
        <v>3452.0304741513969</v>
      </c>
      <c r="G360" s="561">
        <v>9862.8728375774081</v>
      </c>
      <c r="H360" s="561">
        <v>5940.7935752541916</v>
      </c>
      <c r="I360" s="561">
        <v>20554.990981612049</v>
      </c>
      <c r="J360" s="561">
        <v>7744.1566055436806</v>
      </c>
      <c r="K360" s="561">
        <v>10125.400486873861</v>
      </c>
      <c r="L360" s="561">
        <v>9941.6556912756023</v>
      </c>
      <c r="M360" s="561">
        <v>3773.4654775357817</v>
      </c>
      <c r="N360" s="561">
        <v>334.6498804950279</v>
      </c>
      <c r="O360" s="561">
        <v>2674.0926152615243</v>
      </c>
      <c r="P360" s="561">
        <v>6991.4734390157246</v>
      </c>
      <c r="Q360" s="561">
        <v>5690.9310515646703</v>
      </c>
      <c r="R360" s="561">
        <v>5178.5784226833111</v>
      </c>
      <c r="S360" s="561">
        <v>4377.3303317261179</v>
      </c>
      <c r="T360" s="561">
        <v>3828.8377825843895</v>
      </c>
      <c r="U360" s="561">
        <v>4008.4556622718578</v>
      </c>
      <c r="V360" s="561">
        <v>3032.9410122325235</v>
      </c>
      <c r="W360" s="561">
        <v>2226.8862007841894</v>
      </c>
      <c r="X360" s="561">
        <v>2066.7016817869603</v>
      </c>
      <c r="Y360" s="561">
        <v>1910.7991086343229</v>
      </c>
      <c r="Z360" s="561">
        <v>2514.1929914585903</v>
      </c>
      <c r="AA360" s="561">
        <v>2473.3647325059692</v>
      </c>
      <c r="AB360" s="561">
        <v>10256.024343108325</v>
      </c>
      <c r="AC360" s="561">
        <v>9547.272755618862</v>
      </c>
      <c r="AD360" s="561">
        <v>3241.2694049709544</v>
      </c>
      <c r="AE360" s="561">
        <v>10108.325868276381</v>
      </c>
      <c r="AF360" s="561">
        <v>15510.340078044368</v>
      </c>
      <c r="AG360" s="561">
        <v>20485.687347432064</v>
      </c>
      <c r="AH360" s="561">
        <v>25342.0287474586</v>
      </c>
      <c r="AI360" s="561">
        <v>67584.180617150472</v>
      </c>
      <c r="AJ360" s="561">
        <v>87723.393136050203</v>
      </c>
      <c r="AK360" s="561">
        <v>54810.041623710677</v>
      </c>
      <c r="AL360" s="561">
        <v>74103.892813746599</v>
      </c>
      <c r="AM360" s="561">
        <v>89869.606731853259</v>
      </c>
      <c r="AN360" s="561">
        <v>95396.721620346958</v>
      </c>
      <c r="AO360" s="561">
        <v>93892.939256693906</v>
      </c>
      <c r="AP360" s="561">
        <v>80813.859316609087</v>
      </c>
      <c r="AQ360" s="561">
        <v>26643.512891091756</v>
      </c>
      <c r="AR360" s="561">
        <v>90348.353136285019</v>
      </c>
      <c r="AS360" s="561">
        <v>98926.962593250893</v>
      </c>
      <c r="AT360" s="561">
        <v>46492.258973058764</v>
      </c>
      <c r="AU360" s="561">
        <v>73005.715209083864</v>
      </c>
      <c r="AV360" s="561">
        <v>125036.67821655133</v>
      </c>
      <c r="AW360" s="561">
        <v>247719.91025773686</v>
      </c>
      <c r="AX360" s="561">
        <v>174998.10082583124</v>
      </c>
      <c r="AY360" s="561">
        <v>242556.57330308994</v>
      </c>
      <c r="AZ360" s="561">
        <v>39146.053025214736</v>
      </c>
      <c r="BA360" s="561">
        <v>23600.069271435685</v>
      </c>
      <c r="BB360" s="561">
        <v>13731.935047393386</v>
      </c>
      <c r="BC360" s="561">
        <v>11838.168647498353</v>
      </c>
      <c r="BD360" s="561">
        <v>17980.818086331758</v>
      </c>
      <c r="BE360" s="561">
        <v>18627.443560346099</v>
      </c>
      <c r="BF360" s="561">
        <v>15726.994661861116</v>
      </c>
      <c r="BG360" s="561">
        <v>16306.857301175838</v>
      </c>
      <c r="BH360" s="198"/>
      <c r="BI360" s="153"/>
      <c r="BJ360" s="153"/>
    </row>
    <row r="361" spans="1:62">
      <c r="A361" s="169" t="s">
        <v>31</v>
      </c>
      <c r="B361" s="159" t="s">
        <v>171</v>
      </c>
      <c r="C361" s="179" t="s">
        <v>166</v>
      </c>
      <c r="D361" s="158" t="s">
        <v>172</v>
      </c>
      <c r="E361" s="160" t="s">
        <v>157</v>
      </c>
      <c r="F361" s="561">
        <v>17140.217348944574</v>
      </c>
      <c r="G361" s="561">
        <v>16892.982063178093</v>
      </c>
      <c r="H361" s="561">
        <v>13533.771438333295</v>
      </c>
      <c r="I361" s="561">
        <v>32365.053504349395</v>
      </c>
      <c r="J361" s="561">
        <v>36266.877729922649</v>
      </c>
      <c r="K361" s="561">
        <v>24145.89292126588</v>
      </c>
      <c r="L361" s="561">
        <v>25894.234495836343</v>
      </c>
      <c r="M361" s="561">
        <v>41264.15428745839</v>
      </c>
      <c r="N361" s="561">
        <v>59128.089255464707</v>
      </c>
      <c r="O361" s="561">
        <v>40359.687355143447</v>
      </c>
      <c r="P361" s="561">
        <v>89209.492431146035</v>
      </c>
      <c r="Q361" s="561">
        <v>54965.100493028331</v>
      </c>
      <c r="R361" s="561">
        <v>71734.393124972252</v>
      </c>
      <c r="S361" s="561">
        <v>78291.849566902994</v>
      </c>
      <c r="T361" s="561">
        <v>55248.54630965773</v>
      </c>
      <c r="U361" s="561">
        <v>23541.604259347863</v>
      </c>
      <c r="V361" s="561">
        <v>60921.205861311842</v>
      </c>
      <c r="W361" s="561">
        <v>81575.844438519154</v>
      </c>
      <c r="X361" s="561">
        <v>143796.88799635723</v>
      </c>
      <c r="Y361" s="561">
        <v>154791.53391003143</v>
      </c>
      <c r="Z361" s="561">
        <v>110799.55104784928</v>
      </c>
      <c r="AA361" s="561">
        <v>133125.69880675865</v>
      </c>
      <c r="AB361" s="561">
        <v>235290.73692891817</v>
      </c>
      <c r="AC361" s="561">
        <v>187811.51476821149</v>
      </c>
      <c r="AD361" s="561">
        <v>193937.95008391063</v>
      </c>
      <c r="AE361" s="561">
        <v>238983.40742413339</v>
      </c>
      <c r="AF361" s="561">
        <v>205334.77154596572</v>
      </c>
      <c r="AG361" s="561">
        <v>176590.65282300336</v>
      </c>
      <c r="AH361" s="561">
        <v>152338.3139505634</v>
      </c>
      <c r="AI361" s="561">
        <v>180240.36103716775</v>
      </c>
      <c r="AJ361" s="561">
        <v>171181.27685476516</v>
      </c>
      <c r="AK361" s="561">
        <v>232936.18547898706</v>
      </c>
      <c r="AL361" s="561">
        <v>141098.70160463516</v>
      </c>
      <c r="AM361" s="561">
        <v>171117.66295406243</v>
      </c>
      <c r="AN361" s="561">
        <v>191018.76195953263</v>
      </c>
      <c r="AO361" s="561">
        <v>188007.64542971348</v>
      </c>
      <c r="AP361" s="561">
        <v>161818.59390583076</v>
      </c>
      <c r="AQ361" s="561">
        <v>72583.473347869673</v>
      </c>
      <c r="AR361" s="561">
        <v>172910.29947249725</v>
      </c>
      <c r="AS361" s="561">
        <v>240167.64968318093</v>
      </c>
      <c r="AT361" s="561">
        <v>116476.11587883144</v>
      </c>
      <c r="AU361" s="561">
        <v>179013.67663070053</v>
      </c>
      <c r="AV361" s="561">
        <v>175162.16879164439</v>
      </c>
      <c r="AW361" s="561">
        <v>234657.66324301416</v>
      </c>
      <c r="AX361" s="561">
        <v>229216.53370398912</v>
      </c>
      <c r="AY361" s="561">
        <v>360980.00982626557</v>
      </c>
      <c r="AZ361" s="561">
        <v>82958.161087199056</v>
      </c>
      <c r="BA361" s="561">
        <v>58769.484645975004</v>
      </c>
      <c r="BB361" s="561">
        <v>29907.323104480703</v>
      </c>
      <c r="BC361" s="561">
        <v>14189.927792785815</v>
      </c>
      <c r="BD361" s="561">
        <v>25318.32368522762</v>
      </c>
      <c r="BE361" s="561">
        <v>26228.820247486579</v>
      </c>
      <c r="BF361" s="561">
        <v>22144.773365319048</v>
      </c>
      <c r="BG361" s="561">
        <v>22961.262911270278</v>
      </c>
      <c r="BH361" s="198"/>
      <c r="BI361" s="153"/>
      <c r="BJ361" s="153"/>
    </row>
    <row r="362" spans="1:62">
      <c r="A362" s="169" t="s">
        <v>32</v>
      </c>
      <c r="B362" s="159" t="s">
        <v>171</v>
      </c>
      <c r="C362" s="179" t="s">
        <v>166</v>
      </c>
      <c r="D362" s="158" t="s">
        <v>172</v>
      </c>
      <c r="E362" s="160" t="s">
        <v>157</v>
      </c>
      <c r="F362" s="561">
        <v>1258.8924275344721</v>
      </c>
      <c r="G362" s="561">
        <v>1255.5512208190958</v>
      </c>
      <c r="H362" s="561">
        <v>862.6285520018298</v>
      </c>
      <c r="I362" s="561">
        <v>2836.6058950751221</v>
      </c>
      <c r="J362" s="561">
        <v>3535.9994509903954</v>
      </c>
      <c r="K362" s="561">
        <v>1744.1814563518183</v>
      </c>
      <c r="L362" s="561">
        <v>2050.327819224121</v>
      </c>
      <c r="M362" s="561">
        <v>2844.7538708648713</v>
      </c>
      <c r="N362" s="561">
        <v>8443.4597831565789</v>
      </c>
      <c r="O362" s="561">
        <v>4154.5946316437494</v>
      </c>
      <c r="P362" s="561">
        <v>4576.5715719336213</v>
      </c>
      <c r="Q362" s="561">
        <v>1854.700680764008</v>
      </c>
      <c r="R362" s="561">
        <v>9518.9201115636843</v>
      </c>
      <c r="S362" s="561">
        <v>7654.0220178502668</v>
      </c>
      <c r="T362" s="561">
        <v>7701.8629403626765</v>
      </c>
      <c r="U362" s="561">
        <v>5806.0386369119169</v>
      </c>
      <c r="V362" s="561">
        <v>15346.51222474383</v>
      </c>
      <c r="W362" s="561">
        <v>10416.710113502228</v>
      </c>
      <c r="X362" s="561">
        <v>8664.5524215542337</v>
      </c>
      <c r="Y362" s="561">
        <v>17768.095208580293</v>
      </c>
      <c r="Z362" s="561">
        <v>0</v>
      </c>
      <c r="AA362" s="561">
        <v>2084.8275450518936</v>
      </c>
      <c r="AB362" s="561">
        <v>8483.9438675996753</v>
      </c>
      <c r="AC362" s="561">
        <v>12019.095111350189</v>
      </c>
      <c r="AD362" s="561">
        <v>27941.45835634974</v>
      </c>
      <c r="AE362" s="561">
        <v>32925.364749219181</v>
      </c>
      <c r="AF362" s="561">
        <v>26184.132583233935</v>
      </c>
      <c r="AG362" s="561">
        <v>20314.196599281702</v>
      </c>
      <c r="AH362" s="561">
        <v>15158.436201044475</v>
      </c>
      <c r="AI362" s="561">
        <v>18246.674129044255</v>
      </c>
      <c r="AJ362" s="561">
        <v>17718.751024407011</v>
      </c>
      <c r="AK362" s="561">
        <v>13047.18282998167</v>
      </c>
      <c r="AL362" s="561">
        <v>17112.824462661647</v>
      </c>
      <c r="AM362" s="561">
        <v>20753.608281928613</v>
      </c>
      <c r="AN362" s="561">
        <v>17821.268473473079</v>
      </c>
      <c r="AO362" s="561">
        <v>17540.343628539846</v>
      </c>
      <c r="AP362" s="561">
        <v>15097.012337493115</v>
      </c>
      <c r="AQ362" s="561">
        <v>30730.012282276908</v>
      </c>
      <c r="AR362" s="561">
        <v>14169.969470943946</v>
      </c>
      <c r="AS362" s="561">
        <v>17302.144007750405</v>
      </c>
      <c r="AT362" s="561">
        <v>1671.3724613772947</v>
      </c>
      <c r="AU362" s="561">
        <v>10204.133637880759</v>
      </c>
      <c r="AV362" s="561">
        <v>19893.259129719176</v>
      </c>
      <c r="AW362" s="561">
        <v>32029.314413902193</v>
      </c>
      <c r="AX362" s="561">
        <v>15582.16822139016</v>
      </c>
      <c r="AY362" s="561">
        <v>32470.067558258404</v>
      </c>
      <c r="AZ362" s="561">
        <v>7057.2371301959247</v>
      </c>
      <c r="BA362" s="561">
        <v>3504.2436990548767</v>
      </c>
      <c r="BB362" s="561">
        <v>2010.8855847253262</v>
      </c>
      <c r="BC362" s="561">
        <v>1762.5326362766955</v>
      </c>
      <c r="BD362" s="561">
        <v>4438.8693446335292</v>
      </c>
      <c r="BE362" s="561">
        <v>4598.499789715629</v>
      </c>
      <c r="BF362" s="561">
        <v>3882.4748769811022</v>
      </c>
      <c r="BG362" s="561">
        <v>4025.6237860793499</v>
      </c>
      <c r="BH362" s="198"/>
      <c r="BI362" s="153"/>
      <c r="BJ362" s="153"/>
    </row>
    <row r="363" spans="1:62">
      <c r="A363" s="161" t="s">
        <v>158</v>
      </c>
      <c r="B363" s="162" t="s">
        <v>171</v>
      </c>
      <c r="C363" s="180" t="s">
        <v>166</v>
      </c>
      <c r="D363" s="161" t="s">
        <v>172</v>
      </c>
      <c r="E363" s="163" t="s">
        <v>157</v>
      </c>
      <c r="F363" s="562">
        <v>229997.80353739962</v>
      </c>
      <c r="G363" s="562">
        <v>189139.61952443543</v>
      </c>
      <c r="H363" s="562">
        <v>180818.41983353219</v>
      </c>
      <c r="I363" s="562">
        <v>411096.09362948907</v>
      </c>
      <c r="J363" s="562">
        <v>485626.38247211109</v>
      </c>
      <c r="K363" s="562">
        <v>319342.94293795718</v>
      </c>
      <c r="L363" s="562">
        <v>338846.0353784152</v>
      </c>
      <c r="M363" s="562">
        <v>419916.13742982806</v>
      </c>
      <c r="N363" s="562">
        <v>635495.34890538431</v>
      </c>
      <c r="O363" s="562">
        <v>527723.69736105495</v>
      </c>
      <c r="P363" s="562">
        <v>688554.90911563789</v>
      </c>
      <c r="Q363" s="562">
        <v>831647.72739463171</v>
      </c>
      <c r="R363" s="562">
        <v>729324.08505133667</v>
      </c>
      <c r="S363" s="562">
        <v>859501.61758121266</v>
      </c>
      <c r="T363" s="562">
        <v>693084.180456904</v>
      </c>
      <c r="U363" s="562">
        <v>428866.11879450548</v>
      </c>
      <c r="V363" s="562">
        <v>622753.38376411691</v>
      </c>
      <c r="W363" s="562">
        <v>952738.56628571067</v>
      </c>
      <c r="X363" s="562">
        <v>1800896.9292669164</v>
      </c>
      <c r="Y363" s="562">
        <v>1413507.6340804575</v>
      </c>
      <c r="Z363" s="562">
        <v>782621.9690649776</v>
      </c>
      <c r="AA363" s="562">
        <v>911129.63211834652</v>
      </c>
      <c r="AB363" s="562">
        <v>2063709.0340246768</v>
      </c>
      <c r="AC363" s="562">
        <v>2051379.4683016392</v>
      </c>
      <c r="AD363" s="562">
        <v>2288987.2362231393</v>
      </c>
      <c r="AE363" s="562">
        <v>2965650.3492681035</v>
      </c>
      <c r="AF363" s="562">
        <v>2544905.3589095334</v>
      </c>
      <c r="AG363" s="562">
        <v>2274427.3842233997</v>
      </c>
      <c r="AH363" s="562">
        <v>2033359.9117023365</v>
      </c>
      <c r="AI363" s="562">
        <v>2033515.8863450089</v>
      </c>
      <c r="AJ363" s="562">
        <v>3303763.4057739037</v>
      </c>
      <c r="AK363" s="562">
        <v>2232906.8107716371</v>
      </c>
      <c r="AL363" s="562">
        <v>2119239.8069944521</v>
      </c>
      <c r="AM363" s="562">
        <v>2570111.3027387215</v>
      </c>
      <c r="AN363" s="562">
        <v>3194454.194691061</v>
      </c>
      <c r="AO363" s="562">
        <v>3144098.5451689358</v>
      </c>
      <c r="AP363" s="562">
        <v>2706132.5326304878</v>
      </c>
      <c r="AQ363" s="562">
        <v>2782181.9824998989</v>
      </c>
      <c r="AR363" s="562">
        <v>3242523.3978254329</v>
      </c>
      <c r="AS363" s="562">
        <v>3425304.9701741962</v>
      </c>
      <c r="AT363" s="562">
        <v>1412371.9331210263</v>
      </c>
      <c r="AU363" s="562">
        <v>2264937.5064748414</v>
      </c>
      <c r="AV363" s="562">
        <v>2660747.1545873713</v>
      </c>
      <c r="AW363" s="562">
        <v>3368745.7793667223</v>
      </c>
      <c r="AX363" s="562">
        <v>3343498.1431684783</v>
      </c>
      <c r="AY363" s="562">
        <v>5411001.0560658704</v>
      </c>
      <c r="AZ363" s="562">
        <v>1422000</v>
      </c>
      <c r="BA363" s="562">
        <v>782591.35331092007</v>
      </c>
      <c r="BB363" s="562">
        <v>423390.32270651526</v>
      </c>
      <c r="BC363" s="562">
        <v>391516.25901787356</v>
      </c>
      <c r="BD363" s="562">
        <v>712330.482398947</v>
      </c>
      <c r="BE363" s="562">
        <v>737947.28323773772</v>
      </c>
      <c r="BF363" s="562">
        <v>623042.71365078166</v>
      </c>
      <c r="BG363" s="562">
        <v>646014.62914455833</v>
      </c>
      <c r="BH363" s="198"/>
      <c r="BI363" s="153"/>
      <c r="BJ363" s="153"/>
    </row>
    <row r="364" spans="1:62">
      <c r="A364" s="158" t="s">
        <v>159</v>
      </c>
      <c r="B364" s="159" t="s">
        <v>171</v>
      </c>
      <c r="C364" s="179" t="s">
        <v>166</v>
      </c>
      <c r="D364" s="158" t="s">
        <v>172</v>
      </c>
      <c r="E364" s="160" t="s">
        <v>157</v>
      </c>
      <c r="F364" s="561">
        <v>229997.80353739971</v>
      </c>
      <c r="G364" s="561">
        <v>189139.61952443549</v>
      </c>
      <c r="H364" s="561">
        <v>180818.41983353224</v>
      </c>
      <c r="I364" s="561">
        <v>411096.09362948913</v>
      </c>
      <c r="J364" s="561">
        <v>485626.38247211115</v>
      </c>
      <c r="K364" s="561">
        <v>319342.94293795718</v>
      </c>
      <c r="L364" s="561">
        <v>338846.03537841531</v>
      </c>
      <c r="M364" s="561">
        <v>419916.137429828</v>
      </c>
      <c r="N364" s="561">
        <v>635495.34890538419</v>
      </c>
      <c r="O364" s="561">
        <v>527723.69736105495</v>
      </c>
      <c r="P364" s="561">
        <v>688554.90911563777</v>
      </c>
      <c r="Q364" s="561">
        <v>831647.72739463171</v>
      </c>
      <c r="R364" s="561">
        <v>729324.08505133679</v>
      </c>
      <c r="S364" s="561">
        <v>859501.61758121266</v>
      </c>
      <c r="T364" s="561">
        <v>693084.18045690423</v>
      </c>
      <c r="U364" s="561">
        <v>428866.11879450531</v>
      </c>
      <c r="V364" s="561">
        <v>622753.38376411679</v>
      </c>
      <c r="W364" s="561">
        <v>952738.56628571067</v>
      </c>
      <c r="X364" s="561">
        <v>1800896.9292669164</v>
      </c>
      <c r="Y364" s="561">
        <v>1413507.634080457</v>
      </c>
      <c r="Z364" s="561">
        <v>782621.96906497725</v>
      </c>
      <c r="AA364" s="561">
        <v>911129.63211834652</v>
      </c>
      <c r="AB364" s="561">
        <v>2063709.0340246768</v>
      </c>
      <c r="AC364" s="561">
        <v>2051379.4683016392</v>
      </c>
      <c r="AD364" s="561">
        <v>2288987.2362231389</v>
      </c>
      <c r="AE364" s="561">
        <v>2965650.3492681039</v>
      </c>
      <c r="AF364" s="561">
        <v>2544905.3589095338</v>
      </c>
      <c r="AG364" s="561">
        <v>2274427.3842233992</v>
      </c>
      <c r="AH364" s="561">
        <v>2033359.911702336</v>
      </c>
      <c r="AI364" s="561">
        <v>2033515.8863450089</v>
      </c>
      <c r="AJ364" s="561">
        <v>3303763.4057739042</v>
      </c>
      <c r="AK364" s="561">
        <v>2232906.8107716371</v>
      </c>
      <c r="AL364" s="561">
        <v>2119239.8069944531</v>
      </c>
      <c r="AM364" s="561">
        <v>2570111.3027387098</v>
      </c>
      <c r="AN364" s="561">
        <v>3194454.1946910494</v>
      </c>
      <c r="AO364" s="561">
        <v>3144098.5451689246</v>
      </c>
      <c r="AP364" s="561">
        <v>2706132.532630478</v>
      </c>
      <c r="AQ364" s="561">
        <v>2782181.9824998984</v>
      </c>
      <c r="AR364" s="561">
        <v>3242523.3978285366</v>
      </c>
      <c r="AS364" s="561">
        <v>3425304.9701741962</v>
      </c>
      <c r="AT364" s="561">
        <v>1412371.9331195822</v>
      </c>
      <c r="AU364" s="561">
        <v>2264937.506476908</v>
      </c>
      <c r="AV364" s="561">
        <v>2660747.1545873713</v>
      </c>
      <c r="AW364" s="561">
        <v>3368745.7793683591</v>
      </c>
      <c r="AX364" s="561">
        <v>3343498.1431704522</v>
      </c>
      <c r="AY364" s="561">
        <v>5411001.056064832</v>
      </c>
      <c r="AZ364" s="561">
        <v>1422000.0000033434</v>
      </c>
      <c r="BA364" s="561">
        <v>782591.35331092007</v>
      </c>
      <c r="BB364" s="561">
        <v>423390.32270757906</v>
      </c>
      <c r="BC364" s="561">
        <v>391516.25901667256</v>
      </c>
      <c r="BD364" s="561">
        <v>712330.48239790846</v>
      </c>
      <c r="BE364" s="561">
        <v>737947.28323666181</v>
      </c>
      <c r="BF364" s="561">
        <v>623042.71364987339</v>
      </c>
      <c r="BG364" s="561">
        <v>646014.62914361665</v>
      </c>
      <c r="BH364" s="198"/>
      <c r="BI364" s="153"/>
      <c r="BJ364" s="153"/>
    </row>
    <row r="365" spans="1:62">
      <c r="A365" s="167" t="s">
        <v>160</v>
      </c>
      <c r="B365" s="166" t="s">
        <v>171</v>
      </c>
      <c r="C365" s="181" t="s">
        <v>166</v>
      </c>
      <c r="D365" s="167" t="s">
        <v>172</v>
      </c>
      <c r="E365" s="168" t="s">
        <v>157</v>
      </c>
      <c r="F365" s="563">
        <v>-8.5812904433374148E-11</v>
      </c>
      <c r="G365" s="563">
        <v>-4.1094199726148757E-11</v>
      </c>
      <c r="H365" s="563">
        <v>-3.9920229621574169E-11</v>
      </c>
      <c r="I365" s="563">
        <v>-7.5179401257550661E-11</v>
      </c>
      <c r="J365" s="563">
        <v>-7.2049395047397468E-11</v>
      </c>
      <c r="K365" s="563">
        <v>0</v>
      </c>
      <c r="L365" s="563">
        <v>-6.3648461589078991E-11</v>
      </c>
      <c r="M365" s="563">
        <v>5.9835790753168495E-11</v>
      </c>
      <c r="N365" s="563">
        <v>1.1114759841145789E-10</v>
      </c>
      <c r="O365" s="563">
        <v>0</v>
      </c>
      <c r="P365" s="563">
        <v>1.6135120158133662E-10</v>
      </c>
      <c r="Q365" s="563">
        <v>0</v>
      </c>
      <c r="R365" s="563">
        <v>-1.2238109567440512E-10</v>
      </c>
      <c r="S365" s="563">
        <v>-9.9307053287456135E-11</v>
      </c>
      <c r="T365" s="563">
        <v>-1.6677789232684922E-10</v>
      </c>
      <c r="U365" s="563">
        <v>1.4293265314587988E-10</v>
      </c>
      <c r="V365" s="563">
        <v>1.2091686904214558E-10</v>
      </c>
      <c r="W365" s="563">
        <v>0</v>
      </c>
      <c r="X365" s="563">
        <v>0</v>
      </c>
      <c r="Y365" s="563">
        <v>6.7398000449348743E-10</v>
      </c>
      <c r="Z365" s="563">
        <v>3.0859846955122423E-10</v>
      </c>
      <c r="AA365" s="563">
        <v>0</v>
      </c>
      <c r="AB365" s="563">
        <v>0</v>
      </c>
      <c r="AC365" s="563">
        <v>0</v>
      </c>
      <c r="AD365" s="563">
        <v>9.7636568531071894E-10</v>
      </c>
      <c r="AE365" s="563">
        <v>-4.6402684764128893E-10</v>
      </c>
      <c r="AF365" s="563">
        <v>-4.3780025763717554E-10</v>
      </c>
      <c r="AG365" s="563">
        <v>4.1746326099859525E-10</v>
      </c>
      <c r="AH365" s="563">
        <v>4.0407726320020334E-10</v>
      </c>
      <c r="AI365" s="563">
        <v>0</v>
      </c>
      <c r="AJ365" s="563">
        <v>-1.1235334715785405E-9</v>
      </c>
      <c r="AK365" s="563">
        <v>0</v>
      </c>
      <c r="AL365" s="563">
        <v>-7.0379608403266627E-10</v>
      </c>
      <c r="AM365" s="563">
        <v>1.1624213780311871E-8</v>
      </c>
      <c r="AN365" s="563">
        <v>1.1454093757908153E-8</v>
      </c>
      <c r="AO365" s="563">
        <v>1.1078799164760976E-8</v>
      </c>
      <c r="AP365" s="563">
        <v>9.8017785806130532E-9</v>
      </c>
      <c r="AQ365" s="563">
        <v>5.9265985521285495E-10</v>
      </c>
      <c r="AR365" s="563">
        <v>-3.1040377770783764E-6</v>
      </c>
      <c r="AS365" s="563">
        <v>0</v>
      </c>
      <c r="AT365" s="563">
        <v>1.4441554320357744E-6</v>
      </c>
      <c r="AU365" s="563">
        <v>-2.0666567502881751E-6</v>
      </c>
      <c r="AV365" s="563">
        <v>0</v>
      </c>
      <c r="AW365" s="563">
        <v>-1.6372432747538735E-6</v>
      </c>
      <c r="AX365" s="563">
        <v>-1.9735571146805691E-6</v>
      </c>
      <c r="AY365" s="563">
        <v>1.0381811530453595E-6</v>
      </c>
      <c r="AZ365" s="563">
        <v>-3.3434480428695679E-6</v>
      </c>
      <c r="BA365" s="563">
        <v>0</v>
      </c>
      <c r="BB365" s="563">
        <v>-1.0638331857966981E-6</v>
      </c>
      <c r="BC365" s="563">
        <v>1.2010404771952375E-6</v>
      </c>
      <c r="BD365" s="563">
        <v>1.0384781661466755E-6</v>
      </c>
      <c r="BE365" s="563">
        <v>1.0758774041338191E-6</v>
      </c>
      <c r="BF365" s="563">
        <v>9.0819223319483191E-7</v>
      </c>
      <c r="BG365" s="563">
        <v>9.416490910494392E-7</v>
      </c>
      <c r="BH365" s="198"/>
      <c r="BI365" s="153"/>
      <c r="BJ365" s="153"/>
    </row>
    <row r="366" spans="1:62">
      <c r="A366" s="169" t="s">
        <v>11</v>
      </c>
      <c r="B366" s="170" t="s">
        <v>171</v>
      </c>
      <c r="C366" s="170" t="s">
        <v>167</v>
      </c>
      <c r="D366" s="169" t="s">
        <v>172</v>
      </c>
      <c r="E366" s="171" t="s">
        <v>157</v>
      </c>
      <c r="F366" s="564">
        <f>F386+F406+F426</f>
        <v>361709.82716390741</v>
      </c>
      <c r="G366" s="564">
        <f t="shared" ref="G366:BE366" si="62">G386+G406+G426</f>
        <v>384323.16008839326</v>
      </c>
      <c r="H366" s="564">
        <f t="shared" si="62"/>
        <v>452854.2821382049</v>
      </c>
      <c r="I366" s="564">
        <f t="shared" si="62"/>
        <v>406730.37914432783</v>
      </c>
      <c r="J366" s="564">
        <f t="shared" si="62"/>
        <v>393921.13736440602</v>
      </c>
      <c r="K366" s="564">
        <f t="shared" si="62"/>
        <v>430553.41156240611</v>
      </c>
      <c r="L366" s="564">
        <f t="shared" si="62"/>
        <v>598771.35773490637</v>
      </c>
      <c r="M366" s="564">
        <f t="shared" si="62"/>
        <v>731507.95521680592</v>
      </c>
      <c r="N366" s="564">
        <f t="shared" si="62"/>
        <v>679710.76334128075</v>
      </c>
      <c r="O366" s="564">
        <f t="shared" si="62"/>
        <v>690567.29963911744</v>
      </c>
      <c r="P366" s="564">
        <f t="shared" si="62"/>
        <v>834357.04555542278</v>
      </c>
      <c r="Q366" s="564">
        <f t="shared" si="62"/>
        <v>1000660.9310029361</v>
      </c>
      <c r="R366" s="564">
        <f t="shared" si="62"/>
        <v>921062.96478010982</v>
      </c>
      <c r="S366" s="564">
        <f t="shared" si="62"/>
        <v>812679.86853878526</v>
      </c>
      <c r="T366" s="564">
        <f t="shared" si="62"/>
        <v>901598.38927728904</v>
      </c>
      <c r="U366" s="564">
        <f t="shared" si="62"/>
        <v>694341.11096524447</v>
      </c>
      <c r="V366" s="564">
        <f t="shared" si="62"/>
        <v>595640.98191070289</v>
      </c>
      <c r="W366" s="564">
        <f t="shared" si="62"/>
        <v>641586.40005594655</v>
      </c>
      <c r="X366" s="564">
        <f t="shared" si="62"/>
        <v>749768.04177390493</v>
      </c>
      <c r="Y366" s="564">
        <f t="shared" si="62"/>
        <v>790095.3347374599</v>
      </c>
      <c r="Z366" s="564">
        <f t="shared" si="62"/>
        <v>1061060.6684809891</v>
      </c>
      <c r="AA366" s="564">
        <f t="shared" si="62"/>
        <v>1541342.3131826795</v>
      </c>
      <c r="AB366" s="564">
        <f t="shared" si="62"/>
        <v>1665736.2782674544</v>
      </c>
      <c r="AC366" s="564">
        <f t="shared" si="62"/>
        <v>1466191.5509466107</v>
      </c>
      <c r="AD366" s="564">
        <f t="shared" si="62"/>
        <v>1689068.6771215135</v>
      </c>
      <c r="AE366" s="564">
        <f t="shared" si="62"/>
        <v>2292120.7745890776</v>
      </c>
      <c r="AF366" s="564">
        <f t="shared" si="62"/>
        <v>2969258.0895305043</v>
      </c>
      <c r="AG366" s="564">
        <f t="shared" si="62"/>
        <v>2783146.5998013075</v>
      </c>
      <c r="AH366" s="564">
        <f t="shared" si="62"/>
        <v>2079866.0221203198</v>
      </c>
      <c r="AI366" s="564">
        <f t="shared" si="62"/>
        <v>2099587.0173485219</v>
      </c>
      <c r="AJ366" s="564">
        <f t="shared" si="62"/>
        <v>1903761.0585210258</v>
      </c>
      <c r="AK366" s="564">
        <f t="shared" si="62"/>
        <v>2227580.6629561605</v>
      </c>
      <c r="AL366" s="564">
        <f t="shared" si="62"/>
        <v>1816856.6934087654</v>
      </c>
      <c r="AM366" s="564">
        <f t="shared" si="62"/>
        <v>1719703.966118169</v>
      </c>
      <c r="AN366" s="564">
        <f t="shared" si="62"/>
        <v>2029749.9598704427</v>
      </c>
      <c r="AO366" s="564">
        <f t="shared" si="62"/>
        <v>2354569.0476843943</v>
      </c>
      <c r="AP366" s="564">
        <f t="shared" si="62"/>
        <v>3119994.8520887634</v>
      </c>
      <c r="AQ366" s="564">
        <f t="shared" si="62"/>
        <v>2643837.233550529</v>
      </c>
      <c r="AR366" s="564">
        <f t="shared" si="62"/>
        <v>2955709.9919980364</v>
      </c>
      <c r="AS366" s="564">
        <f t="shared" si="62"/>
        <v>3418843.9841355546</v>
      </c>
      <c r="AT366" s="564">
        <f t="shared" si="62"/>
        <v>4042468.4944823137</v>
      </c>
      <c r="AU366" s="564">
        <f t="shared" si="62"/>
        <v>3176830.9692688826</v>
      </c>
      <c r="AV366" s="564">
        <f t="shared" si="62"/>
        <v>4425454.14926048</v>
      </c>
      <c r="AW366" s="564">
        <f t="shared" si="62"/>
        <v>5236667.9973116256</v>
      </c>
      <c r="AX366" s="564">
        <f t="shared" si="62"/>
        <v>7984050.2414826704</v>
      </c>
      <c r="AY366" s="564">
        <f t="shared" si="62"/>
        <v>5195838.8400300601</v>
      </c>
      <c r="AZ366" s="564">
        <f t="shared" si="62"/>
        <v>6002852.1441639801</v>
      </c>
      <c r="BA366" s="564">
        <f t="shared" si="62"/>
        <v>4414292.1203922406</v>
      </c>
      <c r="BB366" s="564">
        <f t="shared" si="62"/>
        <v>3338216.7010887619</v>
      </c>
      <c r="BC366" s="564">
        <f t="shared" si="62"/>
        <v>2876927.3156261845</v>
      </c>
      <c r="BD366" s="564">
        <f t="shared" si="62"/>
        <v>2564378.2161263023</v>
      </c>
      <c r="BE366" s="564">
        <f t="shared" si="62"/>
        <v>3285319.5835872302</v>
      </c>
      <c r="BF366" s="564">
        <f t="shared" ref="BF366:BG366" si="63">BF386+BF406+BF426</f>
        <v>2331490.6022984413</v>
      </c>
      <c r="BG366" s="564">
        <f t="shared" si="63"/>
        <v>2537127.595903914</v>
      </c>
      <c r="BH366" s="198"/>
      <c r="BI366" s="153"/>
      <c r="BJ366" s="153"/>
    </row>
    <row r="367" spans="1:62">
      <c r="A367" s="169" t="s">
        <v>17</v>
      </c>
      <c r="B367" s="170" t="s">
        <v>171</v>
      </c>
      <c r="C367" s="170" t="s">
        <v>167</v>
      </c>
      <c r="D367" s="169" t="s">
        <v>172</v>
      </c>
      <c r="E367" s="171" t="s">
        <v>157</v>
      </c>
      <c r="F367" s="564">
        <f t="shared" ref="F367:BE367" si="64">F387+F407+F427</f>
        <v>108373.92309400352</v>
      </c>
      <c r="G367" s="564">
        <f t="shared" si="64"/>
        <v>114969.73415935994</v>
      </c>
      <c r="H367" s="564">
        <f t="shared" si="64"/>
        <v>134623.84071012295</v>
      </c>
      <c r="I367" s="564">
        <f t="shared" si="64"/>
        <v>126072.30857157701</v>
      </c>
      <c r="J367" s="564">
        <f t="shared" si="64"/>
        <v>96162.170363914454</v>
      </c>
      <c r="K367" s="564">
        <f t="shared" si="64"/>
        <v>103889.28662979923</v>
      </c>
      <c r="L367" s="564">
        <f t="shared" si="64"/>
        <v>241803.33488394745</v>
      </c>
      <c r="M367" s="564">
        <f t="shared" si="64"/>
        <v>237785.92550356023</v>
      </c>
      <c r="N367" s="564">
        <f t="shared" si="64"/>
        <v>228589.03615167621</v>
      </c>
      <c r="O367" s="564">
        <f t="shared" si="64"/>
        <v>143838.7743751118</v>
      </c>
      <c r="P367" s="564">
        <f t="shared" si="64"/>
        <v>169305.20401470613</v>
      </c>
      <c r="Q367" s="564">
        <f t="shared" si="64"/>
        <v>163423.49774481403</v>
      </c>
      <c r="R367" s="564">
        <f t="shared" si="64"/>
        <v>166799.23901721748</v>
      </c>
      <c r="S367" s="564">
        <f t="shared" si="64"/>
        <v>193389.99979070172</v>
      </c>
      <c r="T367" s="564">
        <f t="shared" si="64"/>
        <v>221250.57009797328</v>
      </c>
      <c r="U367" s="564">
        <f t="shared" si="64"/>
        <v>168856.67936878582</v>
      </c>
      <c r="V367" s="564">
        <f t="shared" si="64"/>
        <v>211266.6201706265</v>
      </c>
      <c r="W367" s="564">
        <f t="shared" si="64"/>
        <v>138416.06396886922</v>
      </c>
      <c r="X367" s="564">
        <f t="shared" si="64"/>
        <v>151006.01786706015</v>
      </c>
      <c r="Y367" s="564">
        <f t="shared" si="64"/>
        <v>130184.6854287567</v>
      </c>
      <c r="Z367" s="564">
        <f t="shared" si="64"/>
        <v>221763.1767642058</v>
      </c>
      <c r="AA367" s="564">
        <f t="shared" si="64"/>
        <v>312105.58911644318</v>
      </c>
      <c r="AB367" s="564">
        <f t="shared" si="64"/>
        <v>345892.22085212759</v>
      </c>
      <c r="AC367" s="564">
        <f t="shared" si="64"/>
        <v>299019.55632740096</v>
      </c>
      <c r="AD367" s="564">
        <f t="shared" si="64"/>
        <v>339931.95598675276</v>
      </c>
      <c r="AE367" s="564">
        <f t="shared" si="64"/>
        <v>323368.22432755155</v>
      </c>
      <c r="AF367" s="564">
        <f t="shared" si="64"/>
        <v>391883.07191828673</v>
      </c>
      <c r="AG367" s="564">
        <f t="shared" si="64"/>
        <v>494838.90228209866</v>
      </c>
      <c r="AH367" s="564">
        <f t="shared" si="64"/>
        <v>502617.24479092762</v>
      </c>
      <c r="AI367" s="564">
        <f t="shared" si="64"/>
        <v>395206.78392174136</v>
      </c>
      <c r="AJ367" s="564">
        <f t="shared" si="64"/>
        <v>440555.64162809384</v>
      </c>
      <c r="AK367" s="564">
        <f t="shared" si="64"/>
        <v>362180.86007003428</v>
      </c>
      <c r="AL367" s="564">
        <f t="shared" si="64"/>
        <v>399022.24747882242</v>
      </c>
      <c r="AM367" s="564">
        <f t="shared" si="64"/>
        <v>432505.32915114833</v>
      </c>
      <c r="AN367" s="564">
        <f t="shared" si="64"/>
        <v>409160.49251348514</v>
      </c>
      <c r="AO367" s="564">
        <f t="shared" si="64"/>
        <v>444726.76806878613</v>
      </c>
      <c r="AP367" s="564">
        <f t="shared" si="64"/>
        <v>596915.27899825852</v>
      </c>
      <c r="AQ367" s="564">
        <f t="shared" si="64"/>
        <v>728660.51162310143</v>
      </c>
      <c r="AR367" s="564">
        <f t="shared" si="64"/>
        <v>701248.99984696403</v>
      </c>
      <c r="AS367" s="564">
        <f t="shared" si="64"/>
        <v>900081.7315619163</v>
      </c>
      <c r="AT367" s="564">
        <f t="shared" si="64"/>
        <v>1291600.0111603753</v>
      </c>
      <c r="AU367" s="564">
        <f t="shared" si="64"/>
        <v>898471.0186068099</v>
      </c>
      <c r="AV367" s="564">
        <f t="shared" si="64"/>
        <v>1126753.1493758801</v>
      </c>
      <c r="AW367" s="564">
        <f t="shared" si="64"/>
        <v>1242587.7101423678</v>
      </c>
      <c r="AX367" s="564">
        <f t="shared" si="64"/>
        <v>1133886.1110868764</v>
      </c>
      <c r="AY367" s="564">
        <f t="shared" si="64"/>
        <v>2136124.8667863565</v>
      </c>
      <c r="AZ367" s="564">
        <f t="shared" si="64"/>
        <v>1218612.1020664661</v>
      </c>
      <c r="BA367" s="564">
        <f t="shared" si="64"/>
        <v>906620.27814814216</v>
      </c>
      <c r="BB367" s="564">
        <f t="shared" si="64"/>
        <v>390316.78429476725</v>
      </c>
      <c r="BC367" s="564">
        <f t="shared" si="64"/>
        <v>453860.47510629741</v>
      </c>
      <c r="BD367" s="564">
        <f t="shared" si="64"/>
        <v>506965.77754730586</v>
      </c>
      <c r="BE367" s="564">
        <f t="shared" si="64"/>
        <v>663319.98132193298</v>
      </c>
      <c r="BF367" s="564">
        <f t="shared" ref="BF367:BG367" si="65">BF387+BF407+BF427</f>
        <v>493382.93237334688</v>
      </c>
      <c r="BG367" s="564">
        <f t="shared" si="65"/>
        <v>542741.65614200057</v>
      </c>
      <c r="BH367" s="198"/>
      <c r="BI367" s="153"/>
      <c r="BJ367" s="153"/>
    </row>
    <row r="368" spans="1:62">
      <c r="A368" s="169" t="s">
        <v>18</v>
      </c>
      <c r="B368" s="170" t="s">
        <v>171</v>
      </c>
      <c r="C368" s="170" t="s">
        <v>167</v>
      </c>
      <c r="D368" s="169" t="s">
        <v>172</v>
      </c>
      <c r="E368" s="171" t="s">
        <v>157</v>
      </c>
      <c r="F368" s="564">
        <f t="shared" ref="F368:BE368" si="66">F388+F408+F428</f>
        <v>61568.436732605791</v>
      </c>
      <c r="G368" s="564">
        <f t="shared" si="66"/>
        <v>67950.569518139499</v>
      </c>
      <c r="H368" s="564">
        <f t="shared" si="66"/>
        <v>77009.578901775792</v>
      </c>
      <c r="I368" s="564">
        <f t="shared" si="66"/>
        <v>72459.492656837887</v>
      </c>
      <c r="J368" s="564">
        <f t="shared" si="66"/>
        <v>81473.621971207875</v>
      </c>
      <c r="K368" s="564">
        <f t="shared" si="66"/>
        <v>73941.10571576393</v>
      </c>
      <c r="L368" s="564">
        <f t="shared" si="66"/>
        <v>84899.547190515281</v>
      </c>
      <c r="M368" s="564">
        <f t="shared" si="66"/>
        <v>114661.88923459685</v>
      </c>
      <c r="N368" s="564">
        <f t="shared" si="66"/>
        <v>97137.891562555626</v>
      </c>
      <c r="O368" s="564">
        <f t="shared" si="66"/>
        <v>116136.69590765156</v>
      </c>
      <c r="P368" s="564">
        <f t="shared" si="66"/>
        <v>88076.54974503025</v>
      </c>
      <c r="Q368" s="564">
        <f t="shared" si="66"/>
        <v>99073.710011653107</v>
      </c>
      <c r="R368" s="564">
        <f t="shared" si="66"/>
        <v>108450.42853308863</v>
      </c>
      <c r="S368" s="564">
        <f t="shared" si="66"/>
        <v>110063.95866872181</v>
      </c>
      <c r="T368" s="564">
        <f t="shared" si="66"/>
        <v>122231.39187759212</v>
      </c>
      <c r="U368" s="564">
        <f t="shared" si="66"/>
        <v>98682.196645330929</v>
      </c>
      <c r="V368" s="564">
        <f t="shared" si="66"/>
        <v>112402.4352916645</v>
      </c>
      <c r="W368" s="564">
        <f t="shared" si="66"/>
        <v>103667.64773822023</v>
      </c>
      <c r="X368" s="564">
        <f t="shared" si="66"/>
        <v>112257.39499295971</v>
      </c>
      <c r="Y368" s="564">
        <f t="shared" si="66"/>
        <v>228259.92995112308</v>
      </c>
      <c r="Z368" s="564">
        <f t="shared" si="66"/>
        <v>157687.38627732632</v>
      </c>
      <c r="AA368" s="564">
        <f t="shared" si="66"/>
        <v>161248.12294905604</v>
      </c>
      <c r="AB368" s="564">
        <f t="shared" si="66"/>
        <v>181399.23794216622</v>
      </c>
      <c r="AC368" s="564">
        <f t="shared" si="66"/>
        <v>243539.9157161105</v>
      </c>
      <c r="AD368" s="564">
        <f t="shared" si="66"/>
        <v>233257.3033622595</v>
      </c>
      <c r="AE368" s="564">
        <f t="shared" si="66"/>
        <v>254650.02737151645</v>
      </c>
      <c r="AF368" s="564">
        <f t="shared" si="66"/>
        <v>365128.41955387581</v>
      </c>
      <c r="AG368" s="564">
        <f t="shared" si="66"/>
        <v>367875.86511212972</v>
      </c>
      <c r="AH368" s="564">
        <f t="shared" si="66"/>
        <v>375548.78932264517</v>
      </c>
      <c r="AI368" s="564">
        <f t="shared" si="66"/>
        <v>324049.48351962806</v>
      </c>
      <c r="AJ368" s="564">
        <f t="shared" si="66"/>
        <v>389804.92804783618</v>
      </c>
      <c r="AK368" s="564">
        <f t="shared" si="66"/>
        <v>359503.35316635936</v>
      </c>
      <c r="AL368" s="564">
        <f t="shared" si="66"/>
        <v>294237.29704215087</v>
      </c>
      <c r="AM368" s="564">
        <f t="shared" si="66"/>
        <v>367438.21437301737</v>
      </c>
      <c r="AN368" s="564">
        <f t="shared" si="66"/>
        <v>360233.49341462692</v>
      </c>
      <c r="AO368" s="564">
        <f t="shared" si="66"/>
        <v>420874.41227309656</v>
      </c>
      <c r="AP368" s="564">
        <f t="shared" si="66"/>
        <v>610451.26475418103</v>
      </c>
      <c r="AQ368" s="564">
        <f t="shared" si="66"/>
        <v>526754.05612613016</v>
      </c>
      <c r="AR368" s="564">
        <f t="shared" si="66"/>
        <v>675782.52501711738</v>
      </c>
      <c r="AS368" s="564">
        <f t="shared" si="66"/>
        <v>677818.19636238227</v>
      </c>
      <c r="AT368" s="564">
        <f t="shared" si="66"/>
        <v>909185.18241313216</v>
      </c>
      <c r="AU368" s="564">
        <f t="shared" si="66"/>
        <v>515066.96793592162</v>
      </c>
      <c r="AV368" s="564">
        <f t="shared" si="66"/>
        <v>812073.81586881541</v>
      </c>
      <c r="AW368" s="564">
        <f t="shared" si="66"/>
        <v>619325.23765410855</v>
      </c>
      <c r="AX368" s="564">
        <f t="shared" si="66"/>
        <v>618839.29472665919</v>
      </c>
      <c r="AY368" s="564">
        <f t="shared" si="66"/>
        <v>352778.7408965691</v>
      </c>
      <c r="AZ368" s="564">
        <f t="shared" si="66"/>
        <v>857182.07292640605</v>
      </c>
      <c r="BA368" s="564">
        <f t="shared" si="66"/>
        <v>667424.37091792142</v>
      </c>
      <c r="BB368" s="564">
        <f t="shared" si="66"/>
        <v>240346.08641601048</v>
      </c>
      <c r="BC368" s="564">
        <f t="shared" si="66"/>
        <v>263942.46049986954</v>
      </c>
      <c r="BD368" s="564">
        <f t="shared" si="66"/>
        <v>397842.76451630122</v>
      </c>
      <c r="BE368" s="564">
        <f t="shared" si="66"/>
        <v>456508.01583028119</v>
      </c>
      <c r="BF368" s="564">
        <f t="shared" ref="BF368:BG368" si="67">BF388+BF408+BF428</f>
        <v>321015.20073926781</v>
      </c>
      <c r="BG368" s="564">
        <f t="shared" si="67"/>
        <v>350479.44857622072</v>
      </c>
      <c r="BH368" s="198"/>
      <c r="BI368" s="153"/>
      <c r="BJ368" s="153"/>
    </row>
    <row r="369" spans="1:62">
      <c r="A369" s="169" t="s">
        <v>19</v>
      </c>
      <c r="B369" s="170" t="s">
        <v>171</v>
      </c>
      <c r="C369" s="170" t="s">
        <v>167</v>
      </c>
      <c r="D369" s="169" t="s">
        <v>172</v>
      </c>
      <c r="E369" s="171" t="s">
        <v>157</v>
      </c>
      <c r="F369" s="564">
        <f t="shared" ref="F369:BE369" si="68">F389+F409+F429</f>
        <v>32348.021814877284</v>
      </c>
      <c r="G369" s="564">
        <f t="shared" si="68"/>
        <v>34309.569944713876</v>
      </c>
      <c r="H369" s="564">
        <f t="shared" si="68"/>
        <v>36725.027620942317</v>
      </c>
      <c r="I369" s="564">
        <f t="shared" si="68"/>
        <v>30146.647049107574</v>
      </c>
      <c r="J369" s="564">
        <f t="shared" si="68"/>
        <v>26614.135827057507</v>
      </c>
      <c r="K369" s="564">
        <f t="shared" si="68"/>
        <v>37136.972955889876</v>
      </c>
      <c r="L369" s="564">
        <f t="shared" si="68"/>
        <v>50669.010895804458</v>
      </c>
      <c r="M369" s="564">
        <f t="shared" si="68"/>
        <v>82749.384593225637</v>
      </c>
      <c r="N369" s="564">
        <f t="shared" si="68"/>
        <v>89016.961955826933</v>
      </c>
      <c r="O369" s="564">
        <f t="shared" si="68"/>
        <v>86975.46344156444</v>
      </c>
      <c r="P369" s="564">
        <f t="shared" si="68"/>
        <v>95092.146496097819</v>
      </c>
      <c r="Q369" s="564">
        <f t="shared" si="68"/>
        <v>91457.831382481178</v>
      </c>
      <c r="R369" s="564">
        <f t="shared" si="68"/>
        <v>95683.760638985856</v>
      </c>
      <c r="S369" s="564">
        <f t="shared" si="68"/>
        <v>120382.14263300164</v>
      </c>
      <c r="T369" s="564">
        <f t="shared" si="68"/>
        <v>94121.779136459139</v>
      </c>
      <c r="U369" s="564">
        <f t="shared" si="68"/>
        <v>69592.43269530515</v>
      </c>
      <c r="V369" s="564">
        <f t="shared" si="68"/>
        <v>52992.65619390455</v>
      </c>
      <c r="W369" s="564">
        <f t="shared" si="68"/>
        <v>74508.487170016175</v>
      </c>
      <c r="X369" s="564">
        <f t="shared" si="68"/>
        <v>85313.182286296636</v>
      </c>
      <c r="Y369" s="564">
        <f t="shared" si="68"/>
        <v>77145.573246375803</v>
      </c>
      <c r="Z369" s="564">
        <f t="shared" si="68"/>
        <v>98425.731263241032</v>
      </c>
      <c r="AA369" s="564">
        <f t="shared" si="68"/>
        <v>115803.00591989604</v>
      </c>
      <c r="AB369" s="564">
        <f t="shared" si="68"/>
        <v>200260.54641716572</v>
      </c>
      <c r="AC369" s="564">
        <f t="shared" si="68"/>
        <v>185462.83183830482</v>
      </c>
      <c r="AD369" s="564">
        <f t="shared" si="68"/>
        <v>198449.25563622359</v>
      </c>
      <c r="AE369" s="564">
        <f t="shared" si="68"/>
        <v>217177.4787279783</v>
      </c>
      <c r="AF369" s="564">
        <f t="shared" si="68"/>
        <v>365463.24442886829</v>
      </c>
      <c r="AG369" s="564">
        <f t="shared" si="68"/>
        <v>333212.35545935261</v>
      </c>
      <c r="AH369" s="564">
        <f t="shared" si="68"/>
        <v>276505.38736936578</v>
      </c>
      <c r="AI369" s="564">
        <f t="shared" si="68"/>
        <v>209610.07262519537</v>
      </c>
      <c r="AJ369" s="564">
        <f t="shared" si="68"/>
        <v>197676.4408798643</v>
      </c>
      <c r="AK369" s="564">
        <f t="shared" si="68"/>
        <v>257120.55189016956</v>
      </c>
      <c r="AL369" s="564">
        <f t="shared" si="68"/>
        <v>191857.34700987232</v>
      </c>
      <c r="AM369" s="564">
        <f t="shared" si="68"/>
        <v>270967.09835531231</v>
      </c>
      <c r="AN369" s="564">
        <f t="shared" si="68"/>
        <v>316074.66336019716</v>
      </c>
      <c r="AO369" s="564">
        <f t="shared" si="68"/>
        <v>360013.22619800211</v>
      </c>
      <c r="AP369" s="564">
        <f t="shared" si="68"/>
        <v>233879.12246065977</v>
      </c>
      <c r="AQ369" s="564">
        <f t="shared" si="68"/>
        <v>302261.79101819894</v>
      </c>
      <c r="AR369" s="564">
        <f t="shared" si="68"/>
        <v>536467.10671262222</v>
      </c>
      <c r="AS369" s="564">
        <f t="shared" si="68"/>
        <v>373096.07980257791</v>
      </c>
      <c r="AT369" s="564">
        <f t="shared" si="68"/>
        <v>740541.00237451727</v>
      </c>
      <c r="AU369" s="564">
        <f t="shared" si="68"/>
        <v>834775.49267912458</v>
      </c>
      <c r="AV369" s="564">
        <f t="shared" si="68"/>
        <v>819961.04138582165</v>
      </c>
      <c r="AW369" s="564">
        <f t="shared" si="68"/>
        <v>603506.71455262916</v>
      </c>
      <c r="AX369" s="564">
        <f t="shared" si="68"/>
        <v>535724.08479947934</v>
      </c>
      <c r="AY369" s="564">
        <f t="shared" si="68"/>
        <v>672990.23470674246</v>
      </c>
      <c r="AZ369" s="564">
        <f t="shared" si="68"/>
        <v>826335.2074251587</v>
      </c>
      <c r="BA369" s="564">
        <f t="shared" si="68"/>
        <v>665075.18534419057</v>
      </c>
      <c r="BB369" s="564">
        <f t="shared" si="68"/>
        <v>287340.98905183375</v>
      </c>
      <c r="BC369" s="564">
        <f t="shared" si="68"/>
        <v>351070.56553108216</v>
      </c>
      <c r="BD369" s="564">
        <f t="shared" si="68"/>
        <v>265435.37558235356</v>
      </c>
      <c r="BE369" s="564">
        <f t="shared" si="68"/>
        <v>341816.39652253565</v>
      </c>
      <c r="BF369" s="564">
        <f t="shared" ref="BF369:BG369" si="69">BF389+BF409+BF429</f>
        <v>262880.74276512861</v>
      </c>
      <c r="BG369" s="564">
        <f t="shared" si="69"/>
        <v>278530.61431298067</v>
      </c>
      <c r="BH369" s="198"/>
      <c r="BI369" s="153"/>
      <c r="BJ369" s="153"/>
    </row>
    <row r="370" spans="1:62">
      <c r="A370" s="169" t="s">
        <v>20</v>
      </c>
      <c r="B370" s="170" t="s">
        <v>171</v>
      </c>
      <c r="C370" s="170" t="s">
        <v>167</v>
      </c>
      <c r="D370" s="169" t="s">
        <v>172</v>
      </c>
      <c r="E370" s="171" t="s">
        <v>157</v>
      </c>
      <c r="F370" s="564">
        <f t="shared" ref="F370:BE370" si="70">F390+F410+F430</f>
        <v>100817.71735191063</v>
      </c>
      <c r="G370" s="564">
        <f t="shared" si="70"/>
        <v>90724.575462917419</v>
      </c>
      <c r="H370" s="564">
        <f t="shared" si="70"/>
        <v>108534.32342612953</v>
      </c>
      <c r="I370" s="564">
        <f t="shared" si="70"/>
        <v>93480.020026601793</v>
      </c>
      <c r="J370" s="564">
        <f t="shared" si="70"/>
        <v>96915.42663911081</v>
      </c>
      <c r="K370" s="564">
        <f t="shared" si="70"/>
        <v>130881.93603113096</v>
      </c>
      <c r="L370" s="564">
        <f t="shared" si="70"/>
        <v>170740.8000592154</v>
      </c>
      <c r="M370" s="564">
        <f t="shared" si="70"/>
        <v>245306.21374048444</v>
      </c>
      <c r="N370" s="564">
        <f t="shared" si="70"/>
        <v>267994.00076890143</v>
      </c>
      <c r="O370" s="564">
        <f t="shared" si="70"/>
        <v>290419.9955492022</v>
      </c>
      <c r="P370" s="564">
        <f t="shared" si="70"/>
        <v>266246.88905650529</v>
      </c>
      <c r="Q370" s="564">
        <f t="shared" si="70"/>
        <v>326942.6282547107</v>
      </c>
      <c r="R370" s="564">
        <f t="shared" si="70"/>
        <v>238460.77142970392</v>
      </c>
      <c r="S370" s="564">
        <f t="shared" si="70"/>
        <v>340486.77312192437</v>
      </c>
      <c r="T370" s="564">
        <f t="shared" si="70"/>
        <v>246038.02140655241</v>
      </c>
      <c r="U370" s="564">
        <f t="shared" si="70"/>
        <v>184915.48592663062</v>
      </c>
      <c r="V370" s="564">
        <f t="shared" si="70"/>
        <v>218294.56153189146</v>
      </c>
      <c r="W370" s="564">
        <f t="shared" si="70"/>
        <v>233661.97911461582</v>
      </c>
      <c r="X370" s="564">
        <f t="shared" si="70"/>
        <v>219251.01225015515</v>
      </c>
      <c r="Y370" s="564">
        <f t="shared" si="70"/>
        <v>187075.22704185324</v>
      </c>
      <c r="Z370" s="564">
        <f t="shared" si="70"/>
        <v>438379.18359178142</v>
      </c>
      <c r="AA370" s="564">
        <f t="shared" si="70"/>
        <v>634233.87117925636</v>
      </c>
      <c r="AB370" s="564">
        <f t="shared" si="70"/>
        <v>489122.28134492191</v>
      </c>
      <c r="AC370" s="564">
        <f t="shared" si="70"/>
        <v>618723.7819483194</v>
      </c>
      <c r="AD370" s="564">
        <f t="shared" si="70"/>
        <v>682269.87210329447</v>
      </c>
      <c r="AE370" s="564">
        <f t="shared" si="70"/>
        <v>871361.84116466786</v>
      </c>
      <c r="AF370" s="564">
        <f t="shared" si="70"/>
        <v>1192656.372933595</v>
      </c>
      <c r="AG370" s="564">
        <f t="shared" si="70"/>
        <v>992634.94884055166</v>
      </c>
      <c r="AH370" s="564">
        <f t="shared" si="70"/>
        <v>922301.48242246662</v>
      </c>
      <c r="AI370" s="564">
        <f t="shared" si="70"/>
        <v>726937.34504722035</v>
      </c>
      <c r="AJ370" s="564">
        <f t="shared" si="70"/>
        <v>889438.11312763754</v>
      </c>
      <c r="AK370" s="564">
        <f t="shared" si="70"/>
        <v>1141537.1844808545</v>
      </c>
      <c r="AL370" s="564">
        <f t="shared" si="70"/>
        <v>889615.28968898044</v>
      </c>
      <c r="AM370" s="564">
        <f t="shared" si="70"/>
        <v>899207.20936042536</v>
      </c>
      <c r="AN370" s="564">
        <f t="shared" si="70"/>
        <v>1013756.0898917051</v>
      </c>
      <c r="AO370" s="564">
        <f t="shared" si="70"/>
        <v>1059031.8853432834</v>
      </c>
      <c r="AP370" s="564">
        <f t="shared" si="70"/>
        <v>903234.72723253886</v>
      </c>
      <c r="AQ370" s="564">
        <f t="shared" si="70"/>
        <v>867136.08804064058</v>
      </c>
      <c r="AR370" s="564">
        <f t="shared" si="70"/>
        <v>957150.80480215978</v>
      </c>
      <c r="AS370" s="564">
        <f t="shared" si="70"/>
        <v>1462849.2080543269</v>
      </c>
      <c r="AT370" s="564">
        <f t="shared" si="70"/>
        <v>974126.72524548101</v>
      </c>
      <c r="AU370" s="564">
        <f t="shared" si="70"/>
        <v>1107928.8704285258</v>
      </c>
      <c r="AV370" s="564">
        <f t="shared" si="70"/>
        <v>1202484.7316792472</v>
      </c>
      <c r="AW370" s="564">
        <f t="shared" si="70"/>
        <v>1530424.572525678</v>
      </c>
      <c r="AX370" s="564">
        <f t="shared" si="70"/>
        <v>1946308.0208655035</v>
      </c>
      <c r="AY370" s="564">
        <f t="shared" si="70"/>
        <v>1138452.4550348392</v>
      </c>
      <c r="AZ370" s="564">
        <f t="shared" si="70"/>
        <v>1934774.8490427593</v>
      </c>
      <c r="BA370" s="564">
        <f t="shared" si="70"/>
        <v>1653554.8928228633</v>
      </c>
      <c r="BB370" s="564">
        <f t="shared" si="70"/>
        <v>939828.36728060024</v>
      </c>
      <c r="BC370" s="564">
        <f t="shared" si="70"/>
        <v>1211579.8647152968</v>
      </c>
      <c r="BD370" s="564">
        <f t="shared" si="70"/>
        <v>794535.38364679553</v>
      </c>
      <c r="BE370" s="564">
        <f t="shared" si="70"/>
        <v>1038444.6590629696</v>
      </c>
      <c r="BF370" s="564">
        <f t="shared" ref="BF370:BG370" si="71">BF390+BF410+BF430</f>
        <v>787511.02803688368</v>
      </c>
      <c r="BG370" s="564">
        <f t="shared" si="71"/>
        <v>868368.23851748148</v>
      </c>
      <c r="BH370" s="198"/>
      <c r="BI370" s="153"/>
      <c r="BJ370" s="153"/>
    </row>
    <row r="371" spans="1:62">
      <c r="A371" s="169" t="s">
        <v>21</v>
      </c>
      <c r="B371" s="170" t="s">
        <v>171</v>
      </c>
      <c r="C371" s="170" t="s">
        <v>167</v>
      </c>
      <c r="D371" s="169" t="s">
        <v>172</v>
      </c>
      <c r="E371" s="171" t="s">
        <v>157</v>
      </c>
      <c r="F371" s="564">
        <f t="shared" ref="F371:BE371" si="72">F391+F411+F431</f>
        <v>20695.907520868241</v>
      </c>
      <c r="G371" s="564">
        <f t="shared" si="72"/>
        <v>21961.188978975646</v>
      </c>
      <c r="H371" s="564">
        <f t="shared" si="72"/>
        <v>26878.482009044121</v>
      </c>
      <c r="I371" s="564">
        <f t="shared" si="72"/>
        <v>21169.072929252849</v>
      </c>
      <c r="J371" s="564">
        <f t="shared" si="72"/>
        <v>24910.053544070241</v>
      </c>
      <c r="K371" s="564">
        <f t="shared" si="72"/>
        <v>35165.226583070238</v>
      </c>
      <c r="L371" s="564">
        <f t="shared" si="72"/>
        <v>42679.348736745909</v>
      </c>
      <c r="M371" s="564">
        <f t="shared" si="72"/>
        <v>76157.558864920225</v>
      </c>
      <c r="N371" s="564">
        <f t="shared" si="72"/>
        <v>61295.077114800668</v>
      </c>
      <c r="O371" s="564">
        <f t="shared" si="72"/>
        <v>78600.356793180312</v>
      </c>
      <c r="P371" s="564">
        <f t="shared" si="72"/>
        <v>85853.997936664498</v>
      </c>
      <c r="Q371" s="564">
        <f t="shared" si="72"/>
        <v>114726.71160746973</v>
      </c>
      <c r="R371" s="564">
        <f t="shared" si="72"/>
        <v>92860.40363143479</v>
      </c>
      <c r="S371" s="564">
        <f t="shared" si="72"/>
        <v>86104.86809726496</v>
      </c>
      <c r="T371" s="564">
        <f t="shared" si="72"/>
        <v>78130.079508717725</v>
      </c>
      <c r="U371" s="564">
        <f t="shared" si="72"/>
        <v>78399.5339427703</v>
      </c>
      <c r="V371" s="564">
        <f t="shared" si="72"/>
        <v>58803.748245175673</v>
      </c>
      <c r="W371" s="564">
        <f t="shared" si="72"/>
        <v>60647.344973940213</v>
      </c>
      <c r="X371" s="564">
        <f t="shared" si="72"/>
        <v>92558.474154007825</v>
      </c>
      <c r="Y371" s="564">
        <f t="shared" si="72"/>
        <v>116719.83287093771</v>
      </c>
      <c r="Z371" s="564">
        <f t="shared" si="72"/>
        <v>104166.21365012752</v>
      </c>
      <c r="AA371" s="564">
        <f t="shared" si="72"/>
        <v>123612.93270027958</v>
      </c>
      <c r="AB371" s="564">
        <f t="shared" si="72"/>
        <v>96984.325827134628</v>
      </c>
      <c r="AC371" s="564">
        <f t="shared" si="72"/>
        <v>177996.97116811044</v>
      </c>
      <c r="AD371" s="564">
        <f t="shared" si="72"/>
        <v>133844.54707523534</v>
      </c>
      <c r="AE371" s="564">
        <f t="shared" si="72"/>
        <v>188064.34867460746</v>
      </c>
      <c r="AF371" s="564">
        <f t="shared" si="72"/>
        <v>194869.68736093806</v>
      </c>
      <c r="AG371" s="564">
        <f t="shared" si="72"/>
        <v>145507.37380513817</v>
      </c>
      <c r="AH371" s="564">
        <f t="shared" si="72"/>
        <v>103389.13135605823</v>
      </c>
      <c r="AI371" s="564">
        <f t="shared" si="72"/>
        <v>121873.0592096317</v>
      </c>
      <c r="AJ371" s="564">
        <f t="shared" si="72"/>
        <v>76729.794882562477</v>
      </c>
      <c r="AK371" s="564">
        <f t="shared" si="72"/>
        <v>88514.156696476188</v>
      </c>
      <c r="AL371" s="564">
        <f t="shared" si="72"/>
        <v>116092.18096269312</v>
      </c>
      <c r="AM371" s="564">
        <f t="shared" si="72"/>
        <v>199393.46370617664</v>
      </c>
      <c r="AN371" s="564">
        <f t="shared" si="72"/>
        <v>230528.6472744557</v>
      </c>
      <c r="AO371" s="564">
        <f t="shared" si="72"/>
        <v>265775.38150921243</v>
      </c>
      <c r="AP371" s="564">
        <f t="shared" si="72"/>
        <v>374705.9593853738</v>
      </c>
      <c r="AQ371" s="564">
        <f t="shared" si="72"/>
        <v>71492.867340402037</v>
      </c>
      <c r="AR371" s="564">
        <f t="shared" si="72"/>
        <v>387921.01807809726</v>
      </c>
      <c r="AS371" s="564">
        <f t="shared" si="72"/>
        <v>497120.5518679262</v>
      </c>
      <c r="AT371" s="564">
        <f t="shared" si="72"/>
        <v>444239.42822987621</v>
      </c>
      <c r="AU371" s="564">
        <f t="shared" si="72"/>
        <v>388369.22525113676</v>
      </c>
      <c r="AV371" s="564">
        <f t="shared" si="72"/>
        <v>426177.25592931081</v>
      </c>
      <c r="AW371" s="564">
        <f t="shared" si="72"/>
        <v>475743.16733350419</v>
      </c>
      <c r="AX371" s="564">
        <f t="shared" si="72"/>
        <v>347890.46708079829</v>
      </c>
      <c r="AY371" s="564">
        <f t="shared" si="72"/>
        <v>455214.15527136298</v>
      </c>
      <c r="AZ371" s="564">
        <f t="shared" si="72"/>
        <v>287398.99579198309</v>
      </c>
      <c r="BA371" s="564">
        <f t="shared" si="72"/>
        <v>249917.28204585839</v>
      </c>
      <c r="BB371" s="564">
        <f t="shared" si="72"/>
        <v>193270.10892795763</v>
      </c>
      <c r="BC371" s="564">
        <f t="shared" si="72"/>
        <v>148835.73674136298</v>
      </c>
      <c r="BD371" s="564">
        <f t="shared" si="72"/>
        <v>299352.63484370033</v>
      </c>
      <c r="BE371" s="564">
        <f t="shared" si="72"/>
        <v>386253.86901782092</v>
      </c>
      <c r="BF371" s="564">
        <f t="shared" ref="BF371:BG371" si="73">BF391+BF411+BF431</f>
        <v>249555.66369084071</v>
      </c>
      <c r="BG371" s="564">
        <f t="shared" si="73"/>
        <v>277071.32070522557</v>
      </c>
      <c r="BH371" s="198"/>
      <c r="BI371" s="153"/>
      <c r="BJ371" s="153"/>
    </row>
    <row r="372" spans="1:62">
      <c r="A372" s="169" t="s">
        <v>22</v>
      </c>
      <c r="B372" s="170" t="s">
        <v>171</v>
      </c>
      <c r="C372" s="170" t="s">
        <v>167</v>
      </c>
      <c r="D372" s="169" t="s">
        <v>172</v>
      </c>
      <c r="E372" s="171" t="s">
        <v>157</v>
      </c>
      <c r="F372" s="564">
        <f t="shared" ref="F372:BE372" si="74">F392+F412+F432</f>
        <v>496419.38972016668</v>
      </c>
      <c r="G372" s="564">
        <f t="shared" si="74"/>
        <v>528137.4974056487</v>
      </c>
      <c r="H372" s="564">
        <f t="shared" si="74"/>
        <v>607420.06813134009</v>
      </c>
      <c r="I372" s="564">
        <f t="shared" si="74"/>
        <v>637282.787438181</v>
      </c>
      <c r="J372" s="564">
        <f t="shared" si="74"/>
        <v>721197.31233693613</v>
      </c>
      <c r="K372" s="564">
        <f t="shared" si="74"/>
        <v>628466.8625106141</v>
      </c>
      <c r="L372" s="564">
        <f t="shared" si="74"/>
        <v>432152.74901278195</v>
      </c>
      <c r="M372" s="564">
        <f t="shared" si="74"/>
        <v>472585.42706632917</v>
      </c>
      <c r="N372" s="564">
        <f t="shared" si="74"/>
        <v>365315.00936095673</v>
      </c>
      <c r="O372" s="564">
        <f t="shared" si="74"/>
        <v>385073.32761996065</v>
      </c>
      <c r="P372" s="564">
        <f t="shared" si="74"/>
        <v>300377.12817934545</v>
      </c>
      <c r="Q372" s="564">
        <f t="shared" si="74"/>
        <v>399609.49608007236</v>
      </c>
      <c r="R372" s="564">
        <f t="shared" si="74"/>
        <v>485499.51041463716</v>
      </c>
      <c r="S372" s="564">
        <f t="shared" si="74"/>
        <v>513555.0442044033</v>
      </c>
      <c r="T372" s="564">
        <f t="shared" si="74"/>
        <v>330543.04691260046</v>
      </c>
      <c r="U372" s="564">
        <f t="shared" si="74"/>
        <v>372798.38712562394</v>
      </c>
      <c r="V372" s="564">
        <f t="shared" si="74"/>
        <v>416765.52681362838</v>
      </c>
      <c r="W372" s="564">
        <f t="shared" si="74"/>
        <v>469786.43106351234</v>
      </c>
      <c r="X372" s="564">
        <f t="shared" si="74"/>
        <v>368415.80292340787</v>
      </c>
      <c r="Y372" s="564">
        <f t="shared" si="74"/>
        <v>462753.43569988234</v>
      </c>
      <c r="Z372" s="564">
        <f t="shared" si="74"/>
        <v>719683.86075949785</v>
      </c>
      <c r="AA372" s="564">
        <f t="shared" si="74"/>
        <v>894694.06629394297</v>
      </c>
      <c r="AB372" s="564">
        <f t="shared" si="74"/>
        <v>931583.37723327847</v>
      </c>
      <c r="AC372" s="564">
        <f t="shared" si="74"/>
        <v>570421.3820658687</v>
      </c>
      <c r="AD372" s="564">
        <f t="shared" si="74"/>
        <v>712754.02914661332</v>
      </c>
      <c r="AE372" s="564">
        <f t="shared" si="74"/>
        <v>958456.46381566604</v>
      </c>
      <c r="AF372" s="564">
        <f t="shared" si="74"/>
        <v>1058933.9510640975</v>
      </c>
      <c r="AG372" s="564">
        <f t="shared" si="74"/>
        <v>1127524.1692807358</v>
      </c>
      <c r="AH372" s="564">
        <f t="shared" si="74"/>
        <v>1182176.6377759858</v>
      </c>
      <c r="AI372" s="564">
        <f t="shared" si="74"/>
        <v>1126010.964263357</v>
      </c>
      <c r="AJ372" s="564">
        <f t="shared" si="74"/>
        <v>1044249.1852548129</v>
      </c>
      <c r="AK372" s="564">
        <f t="shared" si="74"/>
        <v>1188409.6527404909</v>
      </c>
      <c r="AL372" s="564">
        <f t="shared" si="74"/>
        <v>986653.61276843655</v>
      </c>
      <c r="AM372" s="564">
        <f t="shared" si="74"/>
        <v>1191694.1204766403</v>
      </c>
      <c r="AN372" s="564">
        <f t="shared" si="74"/>
        <v>1299254.9429439127</v>
      </c>
      <c r="AO372" s="564">
        <f t="shared" si="74"/>
        <v>1437802.4824073939</v>
      </c>
      <c r="AP372" s="564">
        <f t="shared" si="74"/>
        <v>1759637.8378384253</v>
      </c>
      <c r="AQ372" s="564">
        <f t="shared" si="74"/>
        <v>1729569.9076677677</v>
      </c>
      <c r="AR372" s="564">
        <f t="shared" si="74"/>
        <v>1736862.6519056661</v>
      </c>
      <c r="AS372" s="564">
        <f t="shared" si="74"/>
        <v>1832645.9486300556</v>
      </c>
      <c r="AT372" s="564">
        <f t="shared" si="74"/>
        <v>2482322.6587931449</v>
      </c>
      <c r="AU372" s="564">
        <f t="shared" si="74"/>
        <v>1793542.0815763264</v>
      </c>
      <c r="AV372" s="564">
        <f t="shared" si="74"/>
        <v>2105265.6637597084</v>
      </c>
      <c r="AW372" s="564">
        <f t="shared" si="74"/>
        <v>2526021.2775883665</v>
      </c>
      <c r="AX372" s="564">
        <f t="shared" si="74"/>
        <v>3459828.6113075544</v>
      </c>
      <c r="AY372" s="564">
        <f t="shared" si="74"/>
        <v>2256749.3285814323</v>
      </c>
      <c r="AZ372" s="564">
        <f t="shared" si="74"/>
        <v>2768281.5894691786</v>
      </c>
      <c r="BA372" s="564">
        <f t="shared" si="74"/>
        <v>1802446.729022637</v>
      </c>
      <c r="BB372" s="564">
        <f t="shared" si="74"/>
        <v>1055467.104766608</v>
      </c>
      <c r="BC372" s="564">
        <f t="shared" si="74"/>
        <v>1051836.7205993382</v>
      </c>
      <c r="BD372" s="564">
        <f t="shared" si="74"/>
        <v>950578.0877098114</v>
      </c>
      <c r="BE372" s="564">
        <f t="shared" si="74"/>
        <v>1241711.0728803105</v>
      </c>
      <c r="BF372" s="564">
        <f t="shared" ref="BF372:BG372" si="75">BF392+BF412+BF432</f>
        <v>965204.98582877591</v>
      </c>
      <c r="BG372" s="564">
        <f t="shared" si="75"/>
        <v>1055167.1342386971</v>
      </c>
      <c r="BH372" s="198"/>
      <c r="BI372" s="153"/>
      <c r="BJ372" s="153"/>
    </row>
    <row r="373" spans="1:62">
      <c r="A373" s="169" t="s">
        <v>23</v>
      </c>
      <c r="B373" s="170" t="s">
        <v>171</v>
      </c>
      <c r="C373" s="170" t="s">
        <v>167</v>
      </c>
      <c r="D373" s="169" t="s">
        <v>172</v>
      </c>
      <c r="E373" s="171" t="s">
        <v>157</v>
      </c>
      <c r="F373" s="564">
        <f t="shared" ref="F373:BE373" si="76">F393+F413+F433</f>
        <v>138281.84139866903</v>
      </c>
      <c r="G373" s="564">
        <f t="shared" si="76"/>
        <v>145699.54739001338</v>
      </c>
      <c r="H373" s="564">
        <f t="shared" si="76"/>
        <v>168864.81319608167</v>
      </c>
      <c r="I373" s="564">
        <f t="shared" si="76"/>
        <v>173121.87254894711</v>
      </c>
      <c r="J373" s="564">
        <f t="shared" si="76"/>
        <v>161524.63876877973</v>
      </c>
      <c r="K373" s="564">
        <f t="shared" si="76"/>
        <v>164255.52897361002</v>
      </c>
      <c r="L373" s="564">
        <f t="shared" si="76"/>
        <v>214911.09980488842</v>
      </c>
      <c r="M373" s="564">
        <f t="shared" si="76"/>
        <v>240433.99000303994</v>
      </c>
      <c r="N373" s="564">
        <f t="shared" si="76"/>
        <v>223523.76891340793</v>
      </c>
      <c r="O373" s="564">
        <f t="shared" si="76"/>
        <v>176104.3272006886</v>
      </c>
      <c r="P373" s="564">
        <f t="shared" si="76"/>
        <v>158600.57399354631</v>
      </c>
      <c r="Q373" s="564">
        <f t="shared" si="76"/>
        <v>220618.77839513548</v>
      </c>
      <c r="R373" s="564">
        <f t="shared" si="76"/>
        <v>168622.67499953569</v>
      </c>
      <c r="S373" s="564">
        <f t="shared" si="76"/>
        <v>223245.31180794555</v>
      </c>
      <c r="T373" s="564">
        <f t="shared" si="76"/>
        <v>201043.0539995021</v>
      </c>
      <c r="U373" s="564">
        <f t="shared" si="76"/>
        <v>159370.48939739307</v>
      </c>
      <c r="V373" s="564">
        <f t="shared" si="76"/>
        <v>197423.60516300445</v>
      </c>
      <c r="W373" s="564">
        <f t="shared" si="76"/>
        <v>214277.52417891374</v>
      </c>
      <c r="X373" s="564">
        <f t="shared" si="76"/>
        <v>173237.66351497651</v>
      </c>
      <c r="Y373" s="564">
        <f t="shared" si="76"/>
        <v>193064.70070321261</v>
      </c>
      <c r="Z373" s="564">
        <f t="shared" si="76"/>
        <v>353465.57678762812</v>
      </c>
      <c r="AA373" s="564">
        <f t="shared" si="76"/>
        <v>394551.85844035831</v>
      </c>
      <c r="AB373" s="564">
        <f t="shared" si="76"/>
        <v>475442.9763609987</v>
      </c>
      <c r="AC373" s="564">
        <f t="shared" si="76"/>
        <v>375098.26964761654</v>
      </c>
      <c r="AD373" s="564">
        <f t="shared" si="76"/>
        <v>449913.24877909024</v>
      </c>
      <c r="AE373" s="564">
        <f t="shared" si="76"/>
        <v>516122.42030655144</v>
      </c>
      <c r="AF373" s="564">
        <f t="shared" si="76"/>
        <v>476481.03477643558</v>
      </c>
      <c r="AG373" s="564">
        <f t="shared" si="76"/>
        <v>585587.77986936446</v>
      </c>
      <c r="AH373" s="564">
        <f t="shared" si="76"/>
        <v>535065.72864092269</v>
      </c>
      <c r="AI373" s="564">
        <f t="shared" si="76"/>
        <v>503552.36963157402</v>
      </c>
      <c r="AJ373" s="564">
        <f t="shared" si="76"/>
        <v>483513.2807521933</v>
      </c>
      <c r="AK373" s="564">
        <f t="shared" si="76"/>
        <v>575479.48688993836</v>
      </c>
      <c r="AL373" s="564">
        <f t="shared" si="76"/>
        <v>477180.09249919455</v>
      </c>
      <c r="AM373" s="564">
        <f t="shared" si="76"/>
        <v>471035.98972328345</v>
      </c>
      <c r="AN373" s="564">
        <f t="shared" si="76"/>
        <v>514481.75083933549</v>
      </c>
      <c r="AO373" s="564">
        <f t="shared" si="76"/>
        <v>631491.84843921661</v>
      </c>
      <c r="AP373" s="564">
        <f t="shared" si="76"/>
        <v>623381.18337531039</v>
      </c>
      <c r="AQ373" s="564">
        <f t="shared" si="76"/>
        <v>650996.02754052216</v>
      </c>
      <c r="AR373" s="564">
        <f t="shared" si="76"/>
        <v>830601.28336164961</v>
      </c>
      <c r="AS373" s="564">
        <f t="shared" si="76"/>
        <v>913607.23613696941</v>
      </c>
      <c r="AT373" s="564">
        <f t="shared" si="76"/>
        <v>392546.57035197428</v>
      </c>
      <c r="AU373" s="564">
        <f t="shared" si="76"/>
        <v>1132254.7353895644</v>
      </c>
      <c r="AV373" s="564">
        <f t="shared" si="76"/>
        <v>1052855.9040444014</v>
      </c>
      <c r="AW373" s="564">
        <f t="shared" si="76"/>
        <v>1479102.1238964188</v>
      </c>
      <c r="AX373" s="564">
        <f t="shared" si="76"/>
        <v>1161679.0888812442</v>
      </c>
      <c r="AY373" s="564">
        <f t="shared" si="76"/>
        <v>1232805.084843738</v>
      </c>
      <c r="AZ373" s="564">
        <f t="shared" si="76"/>
        <v>1479937.9133257531</v>
      </c>
      <c r="BA373" s="564">
        <f t="shared" si="76"/>
        <v>999158.51431582763</v>
      </c>
      <c r="BB373" s="564">
        <f t="shared" si="76"/>
        <v>434862.50625829166</v>
      </c>
      <c r="BC373" s="564">
        <f t="shared" si="76"/>
        <v>441427.0582299761</v>
      </c>
      <c r="BD373" s="564">
        <f t="shared" si="76"/>
        <v>430089.66292586422</v>
      </c>
      <c r="BE373" s="564">
        <f t="shared" si="76"/>
        <v>571773.50528646854</v>
      </c>
      <c r="BF373" s="564">
        <f t="shared" ref="BF373:BG373" si="77">BF393+BF413+BF433</f>
        <v>427114.17952292011</v>
      </c>
      <c r="BG373" s="564">
        <f t="shared" si="77"/>
        <v>469015.57415475219</v>
      </c>
      <c r="BH373" s="198"/>
      <c r="BI373" s="153"/>
      <c r="BJ373" s="153"/>
    </row>
    <row r="374" spans="1:62">
      <c r="A374" s="169" t="s">
        <v>24</v>
      </c>
      <c r="B374" s="170" t="s">
        <v>171</v>
      </c>
      <c r="C374" s="170" t="s">
        <v>167</v>
      </c>
      <c r="D374" s="169" t="s">
        <v>172</v>
      </c>
      <c r="E374" s="171" t="s">
        <v>157</v>
      </c>
      <c r="F374" s="564">
        <f t="shared" ref="F374:BE374" si="78">F394+F414+F434</f>
        <v>303901.04723547481</v>
      </c>
      <c r="G374" s="564">
        <f t="shared" si="78"/>
        <v>275114.05140316667</v>
      </c>
      <c r="H374" s="564">
        <f t="shared" si="78"/>
        <v>387855.85986120673</v>
      </c>
      <c r="I374" s="564">
        <f t="shared" si="78"/>
        <v>264568.89485066733</v>
      </c>
      <c r="J374" s="564">
        <f t="shared" si="78"/>
        <v>318467.9478839722</v>
      </c>
      <c r="K374" s="564">
        <f t="shared" si="78"/>
        <v>357966.01887733489</v>
      </c>
      <c r="L374" s="564">
        <f t="shared" si="78"/>
        <v>563890.45261182822</v>
      </c>
      <c r="M374" s="564">
        <f t="shared" si="78"/>
        <v>692071.23165516951</v>
      </c>
      <c r="N374" s="564">
        <f t="shared" si="78"/>
        <v>602173.90814572643</v>
      </c>
      <c r="O374" s="564">
        <f t="shared" si="78"/>
        <v>817714.96087350906</v>
      </c>
      <c r="P374" s="564">
        <f t="shared" si="78"/>
        <v>685547.23011022958</v>
      </c>
      <c r="Q374" s="564">
        <f t="shared" si="78"/>
        <v>897314.04680258152</v>
      </c>
      <c r="R374" s="564">
        <f t="shared" si="78"/>
        <v>653022.06218722754</v>
      </c>
      <c r="S374" s="564">
        <f t="shared" si="78"/>
        <v>873591.57986326842</v>
      </c>
      <c r="T374" s="564">
        <f t="shared" si="78"/>
        <v>776117.09951088787</v>
      </c>
      <c r="U374" s="564">
        <f t="shared" si="78"/>
        <v>445083.01485701639</v>
      </c>
      <c r="V374" s="564">
        <f t="shared" si="78"/>
        <v>506266.40303364414</v>
      </c>
      <c r="W374" s="564">
        <f t="shared" si="78"/>
        <v>471942.79579304554</v>
      </c>
      <c r="X374" s="564">
        <f t="shared" si="78"/>
        <v>1261985.3252012411</v>
      </c>
      <c r="Y374" s="564">
        <f t="shared" si="78"/>
        <v>980189.841081233</v>
      </c>
      <c r="Z374" s="564">
        <f t="shared" si="78"/>
        <v>1480841.9372070099</v>
      </c>
      <c r="AA374" s="564">
        <f t="shared" si="78"/>
        <v>1652423.770454217</v>
      </c>
      <c r="AB374" s="564">
        <f t="shared" si="78"/>
        <v>1260194.7565503758</v>
      </c>
      <c r="AC374" s="564">
        <f t="shared" si="78"/>
        <v>1377405.8965257306</v>
      </c>
      <c r="AD374" s="564">
        <f t="shared" si="78"/>
        <v>1953519.2512540105</v>
      </c>
      <c r="AE374" s="564">
        <f t="shared" si="78"/>
        <v>2156204.622768335</v>
      </c>
      <c r="AF374" s="564">
        <f t="shared" si="78"/>
        <v>2725655.2593652359</v>
      </c>
      <c r="AG374" s="564">
        <f t="shared" si="78"/>
        <v>2882643.7881061099</v>
      </c>
      <c r="AH374" s="564">
        <f t="shared" si="78"/>
        <v>2327534.6838094918</v>
      </c>
      <c r="AI374" s="564">
        <f t="shared" si="78"/>
        <v>2327214.4245243589</v>
      </c>
      <c r="AJ374" s="564">
        <f t="shared" si="78"/>
        <v>2017947.8838686151</v>
      </c>
      <c r="AK374" s="564">
        <f t="shared" si="78"/>
        <v>2070597.6422543668</v>
      </c>
      <c r="AL374" s="564">
        <f t="shared" si="78"/>
        <v>1683971.9472672783</v>
      </c>
      <c r="AM374" s="564">
        <f t="shared" si="78"/>
        <v>1778041.1498430429</v>
      </c>
      <c r="AN374" s="564">
        <f t="shared" si="78"/>
        <v>2078960.3353288698</v>
      </c>
      <c r="AO374" s="564">
        <f t="shared" si="78"/>
        <v>2498099.2459316114</v>
      </c>
      <c r="AP374" s="564">
        <f t="shared" si="78"/>
        <v>1852380.7778339824</v>
      </c>
      <c r="AQ374" s="564">
        <f t="shared" si="78"/>
        <v>2147909.3495096201</v>
      </c>
      <c r="AR374" s="564">
        <f t="shared" si="78"/>
        <v>2266665.7846794855</v>
      </c>
      <c r="AS374" s="564">
        <f t="shared" si="78"/>
        <v>3055071.4043984408</v>
      </c>
      <c r="AT374" s="564">
        <f t="shared" si="78"/>
        <v>3366615.6359836003</v>
      </c>
      <c r="AU374" s="564">
        <f t="shared" si="78"/>
        <v>3458113.3533494091</v>
      </c>
      <c r="AV374" s="564">
        <f t="shared" si="78"/>
        <v>3394321.0943471924</v>
      </c>
      <c r="AW374" s="564">
        <f t="shared" si="78"/>
        <v>4992943.4166806797</v>
      </c>
      <c r="AX374" s="564">
        <f t="shared" si="78"/>
        <v>3855788.834692549</v>
      </c>
      <c r="AY374" s="564">
        <f t="shared" si="78"/>
        <v>5556703.761173781</v>
      </c>
      <c r="AZ374" s="564">
        <f t="shared" si="78"/>
        <v>3405512.4673200082</v>
      </c>
      <c r="BA374" s="564">
        <f t="shared" si="78"/>
        <v>2517698.5855478095</v>
      </c>
      <c r="BB374" s="564">
        <f t="shared" si="78"/>
        <v>1924531.1760694694</v>
      </c>
      <c r="BC374" s="564">
        <f t="shared" si="78"/>
        <v>1895715.8622050623</v>
      </c>
      <c r="BD374" s="564">
        <f t="shared" si="78"/>
        <v>3336069.1947932579</v>
      </c>
      <c r="BE374" s="564">
        <f t="shared" si="78"/>
        <v>4159514.7923649652</v>
      </c>
      <c r="BF374" s="564">
        <f t="shared" ref="BF374:BG374" si="79">BF394+BF414+BF434</f>
        <v>3235999.7569656675</v>
      </c>
      <c r="BG374" s="564">
        <f t="shared" si="79"/>
        <v>3438749.572622899</v>
      </c>
      <c r="BH374" s="198"/>
      <c r="BI374" s="153"/>
      <c r="BJ374" s="153"/>
    </row>
    <row r="375" spans="1:62">
      <c r="A375" s="169" t="s">
        <v>25</v>
      </c>
      <c r="B375" s="170" t="s">
        <v>171</v>
      </c>
      <c r="C375" s="170" t="s">
        <v>167</v>
      </c>
      <c r="D375" s="169" t="s">
        <v>172</v>
      </c>
      <c r="E375" s="171" t="s">
        <v>157</v>
      </c>
      <c r="F375" s="564">
        <f t="shared" ref="F375:BE375" si="80">F395+F415+F435</f>
        <v>178574.06812501745</v>
      </c>
      <c r="G375" s="564">
        <f t="shared" si="80"/>
        <v>181570.19542337663</v>
      </c>
      <c r="H375" s="564">
        <f t="shared" si="80"/>
        <v>225798.77944784105</v>
      </c>
      <c r="I375" s="564">
        <f t="shared" si="80"/>
        <v>202751.24690723186</v>
      </c>
      <c r="J375" s="564">
        <f t="shared" si="80"/>
        <v>229868.82881904789</v>
      </c>
      <c r="K375" s="564">
        <f t="shared" si="80"/>
        <v>244603.09729662945</v>
      </c>
      <c r="L375" s="564">
        <f t="shared" si="80"/>
        <v>381541.95568626048</v>
      </c>
      <c r="M375" s="564">
        <f t="shared" si="80"/>
        <v>392286.39983304293</v>
      </c>
      <c r="N375" s="564">
        <f t="shared" si="80"/>
        <v>433044.90988914401</v>
      </c>
      <c r="O375" s="564">
        <f t="shared" si="80"/>
        <v>695039.51924512419</v>
      </c>
      <c r="P375" s="564">
        <f t="shared" si="80"/>
        <v>662319.1239431717</v>
      </c>
      <c r="Q375" s="564">
        <f t="shared" si="80"/>
        <v>635034.24082030659</v>
      </c>
      <c r="R375" s="564">
        <f t="shared" si="80"/>
        <v>620833.96541558125</v>
      </c>
      <c r="S375" s="564">
        <f t="shared" si="80"/>
        <v>685906.26082401176</v>
      </c>
      <c r="T375" s="564">
        <f t="shared" si="80"/>
        <v>651828.25498788152</v>
      </c>
      <c r="U375" s="564">
        <f t="shared" si="80"/>
        <v>459540.19607205252</v>
      </c>
      <c r="V375" s="564">
        <f t="shared" si="80"/>
        <v>421019.19684884162</v>
      </c>
      <c r="W375" s="564">
        <f t="shared" si="80"/>
        <v>412675.02144397073</v>
      </c>
      <c r="X375" s="564">
        <f t="shared" si="80"/>
        <v>559463.66663252912</v>
      </c>
      <c r="Y375" s="564">
        <f t="shared" si="80"/>
        <v>537541.24145544518</v>
      </c>
      <c r="Z375" s="564">
        <f t="shared" si="80"/>
        <v>1140260.0288167321</v>
      </c>
      <c r="AA375" s="564">
        <f t="shared" si="80"/>
        <v>1520913.7385646368</v>
      </c>
      <c r="AB375" s="564">
        <f t="shared" si="80"/>
        <v>1114651.0963738565</v>
      </c>
      <c r="AC375" s="564">
        <f t="shared" si="80"/>
        <v>990255.60295436659</v>
      </c>
      <c r="AD375" s="564">
        <f t="shared" si="80"/>
        <v>1342609.4679153024</v>
      </c>
      <c r="AE375" s="564">
        <f t="shared" si="80"/>
        <v>1438624.6989053451</v>
      </c>
      <c r="AF375" s="564">
        <f t="shared" si="80"/>
        <v>1741739.7408678369</v>
      </c>
      <c r="AG375" s="564">
        <f t="shared" si="80"/>
        <v>1379868.7203826995</v>
      </c>
      <c r="AH375" s="564">
        <f t="shared" si="80"/>
        <v>1540290.6565513907</v>
      </c>
      <c r="AI375" s="564">
        <f t="shared" si="80"/>
        <v>1408781.9725672801</v>
      </c>
      <c r="AJ375" s="564">
        <f t="shared" si="80"/>
        <v>1513506.7001285267</v>
      </c>
      <c r="AK375" s="564">
        <f t="shared" si="80"/>
        <v>1971841.7357254701</v>
      </c>
      <c r="AL375" s="564">
        <f t="shared" si="80"/>
        <v>1894356.8438424999</v>
      </c>
      <c r="AM375" s="564">
        <f t="shared" si="80"/>
        <v>2308872.9000617326</v>
      </c>
      <c r="AN375" s="564">
        <f t="shared" si="80"/>
        <v>1891325.1240105554</v>
      </c>
      <c r="AO375" s="564">
        <f t="shared" si="80"/>
        <v>2036181.5834640004</v>
      </c>
      <c r="AP375" s="564">
        <f t="shared" si="80"/>
        <v>2001511.0591310882</v>
      </c>
      <c r="AQ375" s="564">
        <f t="shared" si="80"/>
        <v>1990178.5877412795</v>
      </c>
      <c r="AR375" s="564">
        <f t="shared" si="80"/>
        <v>2433154.7166399821</v>
      </c>
      <c r="AS375" s="564">
        <f t="shared" si="80"/>
        <v>2863570.3221071917</v>
      </c>
      <c r="AT375" s="564">
        <f t="shared" si="80"/>
        <v>2469441.2928316751</v>
      </c>
      <c r="AU375" s="564">
        <f t="shared" si="80"/>
        <v>1677309.4300850728</v>
      </c>
      <c r="AV375" s="564">
        <f t="shared" si="80"/>
        <v>1723951.0512966439</v>
      </c>
      <c r="AW375" s="564">
        <f t="shared" si="80"/>
        <v>2521778.0891591078</v>
      </c>
      <c r="AX375" s="564">
        <f t="shared" si="80"/>
        <v>1691123.0020030993</v>
      </c>
      <c r="AY375" s="564">
        <f t="shared" si="80"/>
        <v>2142029.3714318029</v>
      </c>
      <c r="AZ375" s="564">
        <f t="shared" si="80"/>
        <v>2808836.4947050391</v>
      </c>
      <c r="BA375" s="564">
        <f t="shared" si="80"/>
        <v>2458932.8824418345</v>
      </c>
      <c r="BB375" s="564">
        <f t="shared" si="80"/>
        <v>1165259.6590156048</v>
      </c>
      <c r="BC375" s="564">
        <f t="shared" si="80"/>
        <v>1121251.6590888142</v>
      </c>
      <c r="BD375" s="564">
        <f t="shared" si="80"/>
        <v>1570176.1082688975</v>
      </c>
      <c r="BE375" s="564">
        <f t="shared" si="80"/>
        <v>1963291.4860424816</v>
      </c>
      <c r="BF375" s="564">
        <f t="shared" ref="BF375:BG375" si="81">BF395+BF415+BF435</f>
        <v>1550655.3623062947</v>
      </c>
      <c r="BG375" s="564">
        <f t="shared" si="81"/>
        <v>1665382.2166693611</v>
      </c>
      <c r="BH375" s="198"/>
      <c r="BI375" s="153"/>
      <c r="BJ375" s="153"/>
    </row>
    <row r="376" spans="1:62">
      <c r="A376" s="169" t="s">
        <v>26</v>
      </c>
      <c r="B376" s="170" t="s">
        <v>171</v>
      </c>
      <c r="C376" s="170" t="s">
        <v>167</v>
      </c>
      <c r="D376" s="169" t="s">
        <v>172</v>
      </c>
      <c r="E376" s="171" t="s">
        <v>157</v>
      </c>
      <c r="F376" s="564">
        <f t="shared" ref="F376:BE376" si="82">F396+F416+F436</f>
        <v>38175.540790963001</v>
      </c>
      <c r="G376" s="564">
        <f t="shared" si="82"/>
        <v>45202.532118270756</v>
      </c>
      <c r="H376" s="564">
        <f t="shared" si="82"/>
        <v>46112.005465124937</v>
      </c>
      <c r="I376" s="564">
        <f t="shared" si="82"/>
        <v>42873.910342693474</v>
      </c>
      <c r="J376" s="564">
        <f t="shared" si="82"/>
        <v>41842.776682278316</v>
      </c>
      <c r="K376" s="564">
        <f t="shared" si="82"/>
        <v>46369.230833182257</v>
      </c>
      <c r="L376" s="564">
        <f t="shared" si="82"/>
        <v>55779.458911023568</v>
      </c>
      <c r="M376" s="564">
        <f t="shared" si="82"/>
        <v>76239.305074026779</v>
      </c>
      <c r="N376" s="564">
        <f t="shared" si="82"/>
        <v>60622.984061411582</v>
      </c>
      <c r="O376" s="564">
        <f t="shared" si="82"/>
        <v>56655.714512630308</v>
      </c>
      <c r="P376" s="564">
        <f t="shared" si="82"/>
        <v>49893.137721357212</v>
      </c>
      <c r="Q376" s="564">
        <f t="shared" si="82"/>
        <v>94477.854651506204</v>
      </c>
      <c r="R376" s="564">
        <f t="shared" si="82"/>
        <v>73739.705766931671</v>
      </c>
      <c r="S376" s="564">
        <f t="shared" si="82"/>
        <v>77922.709529502667</v>
      </c>
      <c r="T376" s="564">
        <f t="shared" si="82"/>
        <v>63539.699378398771</v>
      </c>
      <c r="U376" s="564">
        <f t="shared" si="82"/>
        <v>59701.189884856271</v>
      </c>
      <c r="V376" s="564">
        <f t="shared" si="82"/>
        <v>60119.624743014443</v>
      </c>
      <c r="W376" s="564">
        <f t="shared" si="82"/>
        <v>66775.43906751748</v>
      </c>
      <c r="X376" s="564">
        <f t="shared" si="82"/>
        <v>71524.189278570135</v>
      </c>
      <c r="Y376" s="564">
        <f t="shared" si="82"/>
        <v>53005.445674419832</v>
      </c>
      <c r="Z376" s="564">
        <f t="shared" si="82"/>
        <v>103510.47364448177</v>
      </c>
      <c r="AA376" s="564">
        <f t="shared" si="82"/>
        <v>111463.68122868874</v>
      </c>
      <c r="AB376" s="564">
        <f t="shared" si="82"/>
        <v>133799.69674958341</v>
      </c>
      <c r="AC376" s="564">
        <f t="shared" si="82"/>
        <v>119431.6998244162</v>
      </c>
      <c r="AD376" s="564">
        <f t="shared" si="82"/>
        <v>127931.32375893113</v>
      </c>
      <c r="AE376" s="564">
        <f t="shared" si="82"/>
        <v>163398.69396948279</v>
      </c>
      <c r="AF376" s="564">
        <f t="shared" si="82"/>
        <v>200723.8065722594</v>
      </c>
      <c r="AG376" s="564">
        <f t="shared" si="82"/>
        <v>243071.22060950953</v>
      </c>
      <c r="AH376" s="564">
        <f t="shared" si="82"/>
        <v>221487.36564730608</v>
      </c>
      <c r="AI376" s="564">
        <f t="shared" si="82"/>
        <v>184283.88741459468</v>
      </c>
      <c r="AJ376" s="564">
        <f t="shared" si="82"/>
        <v>146501.5430946995</v>
      </c>
      <c r="AK376" s="564">
        <f t="shared" si="82"/>
        <v>197725.61719692295</v>
      </c>
      <c r="AL376" s="564">
        <f t="shared" si="82"/>
        <v>188763.43176278286</v>
      </c>
      <c r="AM376" s="564">
        <f t="shared" si="82"/>
        <v>189789.1219668827</v>
      </c>
      <c r="AN376" s="564">
        <f t="shared" si="82"/>
        <v>276394.13036124129</v>
      </c>
      <c r="AO376" s="564">
        <f t="shared" si="82"/>
        <v>329030.57929452055</v>
      </c>
      <c r="AP376" s="564">
        <f t="shared" si="82"/>
        <v>503977.52756297204</v>
      </c>
      <c r="AQ376" s="564">
        <f t="shared" si="82"/>
        <v>373816.56883926591</v>
      </c>
      <c r="AR376" s="564">
        <f t="shared" si="82"/>
        <v>506871.51181403373</v>
      </c>
      <c r="AS376" s="564">
        <f t="shared" si="82"/>
        <v>786807.6699355517</v>
      </c>
      <c r="AT376" s="564">
        <f t="shared" si="82"/>
        <v>735509.77284187195</v>
      </c>
      <c r="AU376" s="564">
        <f t="shared" si="82"/>
        <v>603166.31453767279</v>
      </c>
      <c r="AV376" s="564">
        <f t="shared" si="82"/>
        <v>803672.55013590027</v>
      </c>
      <c r="AW376" s="564">
        <f t="shared" si="82"/>
        <v>737877.6778399169</v>
      </c>
      <c r="AX376" s="564">
        <f t="shared" si="82"/>
        <v>1118733.5082361293</v>
      </c>
      <c r="AY376" s="564">
        <f t="shared" si="82"/>
        <v>986651.01131311874</v>
      </c>
      <c r="AZ376" s="564">
        <f t="shared" si="82"/>
        <v>1192318.1509561667</v>
      </c>
      <c r="BA376" s="564">
        <f t="shared" si="82"/>
        <v>1144690.172410425</v>
      </c>
      <c r="BB376" s="564">
        <f t="shared" si="82"/>
        <v>528158.03897757607</v>
      </c>
      <c r="BC376" s="564">
        <f t="shared" si="82"/>
        <v>570369.14482118946</v>
      </c>
      <c r="BD376" s="564">
        <f t="shared" si="82"/>
        <v>576834.29441635439</v>
      </c>
      <c r="BE376" s="564">
        <f t="shared" si="82"/>
        <v>773075.21402142721</v>
      </c>
      <c r="BF376" s="564">
        <f t="shared" ref="BF376:BG376" si="83">BF396+BF416+BF436</f>
        <v>556072.2860458038</v>
      </c>
      <c r="BG376" s="564">
        <f t="shared" si="83"/>
        <v>625399.36741924461</v>
      </c>
      <c r="BH376" s="198"/>
      <c r="BI376" s="153"/>
      <c r="BJ376" s="153"/>
    </row>
    <row r="377" spans="1:62">
      <c r="A377" s="169" t="s">
        <v>27</v>
      </c>
      <c r="B377" s="170" t="s">
        <v>171</v>
      </c>
      <c r="C377" s="170" t="s">
        <v>167</v>
      </c>
      <c r="D377" s="169" t="s">
        <v>172</v>
      </c>
      <c r="E377" s="171" t="s">
        <v>157</v>
      </c>
      <c r="F377" s="564">
        <f t="shared" ref="F377:BE377" si="84">F397+F417+F437</f>
        <v>138815.76155601782</v>
      </c>
      <c r="G377" s="564">
        <f t="shared" si="84"/>
        <v>144438.01025051589</v>
      </c>
      <c r="H377" s="564">
        <f t="shared" si="84"/>
        <v>165273.65812283277</v>
      </c>
      <c r="I377" s="564">
        <f t="shared" si="84"/>
        <v>158199.74201680982</v>
      </c>
      <c r="J377" s="564">
        <f t="shared" si="84"/>
        <v>178895.80116625997</v>
      </c>
      <c r="K377" s="564">
        <f t="shared" si="84"/>
        <v>200062.77716546549</v>
      </c>
      <c r="L377" s="564">
        <f t="shared" si="84"/>
        <v>180672.61437301832</v>
      </c>
      <c r="M377" s="564">
        <f t="shared" si="84"/>
        <v>247055.03168582381</v>
      </c>
      <c r="N377" s="564">
        <f t="shared" si="84"/>
        <v>334586.96187615511</v>
      </c>
      <c r="O377" s="564">
        <f t="shared" si="84"/>
        <v>301658.72936375282</v>
      </c>
      <c r="P377" s="564">
        <f t="shared" si="84"/>
        <v>463768.86510201916</v>
      </c>
      <c r="Q377" s="564">
        <f t="shared" si="84"/>
        <v>503013.84298411943</v>
      </c>
      <c r="R377" s="564">
        <f t="shared" si="84"/>
        <v>361263.74929249857</v>
      </c>
      <c r="S377" s="564">
        <f t="shared" si="84"/>
        <v>280412.23775593861</v>
      </c>
      <c r="T377" s="564">
        <f t="shared" si="84"/>
        <v>256496.93649502471</v>
      </c>
      <c r="U377" s="564">
        <f t="shared" si="84"/>
        <v>226713.8667392722</v>
      </c>
      <c r="V377" s="564">
        <f t="shared" si="84"/>
        <v>238452.73897905499</v>
      </c>
      <c r="W377" s="564">
        <f t="shared" si="84"/>
        <v>347367.5698138469</v>
      </c>
      <c r="X377" s="564">
        <f t="shared" si="84"/>
        <v>340002.77328208869</v>
      </c>
      <c r="Y377" s="564">
        <f t="shared" si="84"/>
        <v>374566.5874395367</v>
      </c>
      <c r="Z377" s="564">
        <f t="shared" si="84"/>
        <v>504187.36344226153</v>
      </c>
      <c r="AA377" s="564">
        <f t="shared" si="84"/>
        <v>827701.12106804829</v>
      </c>
      <c r="AB377" s="564">
        <f t="shared" si="84"/>
        <v>762211.33543740329</v>
      </c>
      <c r="AC377" s="564">
        <f t="shared" si="84"/>
        <v>643706.94322956668</v>
      </c>
      <c r="AD377" s="564">
        <f t="shared" si="84"/>
        <v>732519.07870752015</v>
      </c>
      <c r="AE377" s="564">
        <f t="shared" si="84"/>
        <v>1006436.6663312839</v>
      </c>
      <c r="AF377" s="564">
        <f t="shared" si="84"/>
        <v>994447.78630060866</v>
      </c>
      <c r="AG377" s="564">
        <f t="shared" si="84"/>
        <v>1108507.7874846016</v>
      </c>
      <c r="AH377" s="564">
        <f t="shared" si="84"/>
        <v>1116622.6049641685</v>
      </c>
      <c r="AI377" s="564">
        <f t="shared" si="84"/>
        <v>1045409.3886772137</v>
      </c>
      <c r="AJ377" s="564">
        <f t="shared" si="84"/>
        <v>876739.20008774404</v>
      </c>
      <c r="AK377" s="564">
        <f t="shared" si="84"/>
        <v>1099101.0686973387</v>
      </c>
      <c r="AL377" s="564">
        <f t="shared" si="84"/>
        <v>858188.62540700578</v>
      </c>
      <c r="AM377" s="564">
        <f t="shared" si="84"/>
        <v>1045732.0635067567</v>
      </c>
      <c r="AN377" s="564">
        <f t="shared" si="84"/>
        <v>939555.08641675231</v>
      </c>
      <c r="AO377" s="564">
        <f t="shared" si="84"/>
        <v>1122855.9829510935</v>
      </c>
      <c r="AP377" s="564">
        <f t="shared" si="84"/>
        <v>1214474.8037699682</v>
      </c>
      <c r="AQ377" s="564">
        <f t="shared" si="84"/>
        <v>1317379.2051282134</v>
      </c>
      <c r="AR377" s="564">
        <f t="shared" si="84"/>
        <v>1092042.8842069805</v>
      </c>
      <c r="AS377" s="564">
        <f t="shared" si="84"/>
        <v>1415075.5432890828</v>
      </c>
      <c r="AT377" s="564">
        <f t="shared" si="84"/>
        <v>2042792.2893655584</v>
      </c>
      <c r="AU377" s="564">
        <f t="shared" si="84"/>
        <v>1576101.2668741553</v>
      </c>
      <c r="AV377" s="564">
        <f t="shared" si="84"/>
        <v>1871079.6567344405</v>
      </c>
      <c r="AW377" s="564">
        <f t="shared" si="84"/>
        <v>2155013.1700715283</v>
      </c>
      <c r="AX377" s="564">
        <f t="shared" si="84"/>
        <v>4205147.486009812</v>
      </c>
      <c r="AY377" s="564">
        <f t="shared" si="84"/>
        <v>7664320.9313125303</v>
      </c>
      <c r="AZ377" s="564">
        <f t="shared" si="84"/>
        <v>2457367.4737348417</v>
      </c>
      <c r="BA377" s="564">
        <f t="shared" si="84"/>
        <v>2076734.6473723873</v>
      </c>
      <c r="BB377" s="564">
        <f t="shared" si="84"/>
        <v>1358832.180916898</v>
      </c>
      <c r="BC377" s="564">
        <f t="shared" si="84"/>
        <v>1380161.9415873408</v>
      </c>
      <c r="BD377" s="564">
        <f t="shared" si="84"/>
        <v>1050262.5825821289</v>
      </c>
      <c r="BE377" s="564">
        <f t="shared" si="84"/>
        <v>1460369.0900950728</v>
      </c>
      <c r="BF377" s="564">
        <f t="shared" ref="BF377:BG377" si="85">BF397+BF417+BF437</f>
        <v>1165331.6315348989</v>
      </c>
      <c r="BG377" s="564">
        <f t="shared" si="85"/>
        <v>1214370.1070675105</v>
      </c>
      <c r="BH377" s="198"/>
      <c r="BI377" s="153"/>
      <c r="BJ377" s="153"/>
    </row>
    <row r="378" spans="1:62">
      <c r="A378" s="169" t="s">
        <v>28</v>
      </c>
      <c r="B378" s="170" t="s">
        <v>171</v>
      </c>
      <c r="C378" s="170" t="s">
        <v>167</v>
      </c>
      <c r="D378" s="169" t="s">
        <v>172</v>
      </c>
      <c r="E378" s="171" t="s">
        <v>157</v>
      </c>
      <c r="F378" s="564">
        <f t="shared" ref="F378:BE378" si="86">F398+F418+F438</f>
        <v>881913.96040654229</v>
      </c>
      <c r="G378" s="564">
        <f t="shared" si="86"/>
        <v>979957.23413187894</v>
      </c>
      <c r="H378" s="564">
        <f t="shared" si="86"/>
        <v>993630.68879175303</v>
      </c>
      <c r="I378" s="564">
        <f t="shared" si="86"/>
        <v>849484.453292883</v>
      </c>
      <c r="J378" s="564">
        <f t="shared" si="86"/>
        <v>659311.00591635541</v>
      </c>
      <c r="K378" s="564">
        <f t="shared" si="86"/>
        <v>1203581.2778148248</v>
      </c>
      <c r="L378" s="564">
        <f t="shared" si="86"/>
        <v>1141290.1437382123</v>
      </c>
      <c r="M378" s="564">
        <f t="shared" si="86"/>
        <v>1519137.5552714327</v>
      </c>
      <c r="N378" s="564">
        <f t="shared" si="86"/>
        <v>1494223.253820285</v>
      </c>
      <c r="O378" s="564">
        <f t="shared" si="86"/>
        <v>1173613.1600808441</v>
      </c>
      <c r="P378" s="564">
        <f t="shared" si="86"/>
        <v>1160319.2129793582</v>
      </c>
      <c r="Q378" s="564">
        <f t="shared" si="86"/>
        <v>1544647.6756451009</v>
      </c>
      <c r="R378" s="564">
        <f t="shared" si="86"/>
        <v>1098039.8450734147</v>
      </c>
      <c r="S378" s="564">
        <f t="shared" si="86"/>
        <v>1667622.0298245884</v>
      </c>
      <c r="T378" s="564">
        <f t="shared" si="86"/>
        <v>1548009.6209156944</v>
      </c>
      <c r="U378" s="564">
        <f t="shared" si="86"/>
        <v>1305642.6442122085</v>
      </c>
      <c r="V378" s="564">
        <f t="shared" si="86"/>
        <v>1372172.5238506165</v>
      </c>
      <c r="W378" s="564">
        <f t="shared" si="86"/>
        <v>1450801.1619607839</v>
      </c>
      <c r="X378" s="564">
        <f t="shared" si="86"/>
        <v>2028189.8974032276</v>
      </c>
      <c r="Y378" s="564">
        <f t="shared" si="86"/>
        <v>1431432.9046335565</v>
      </c>
      <c r="Z378" s="564">
        <f t="shared" si="86"/>
        <v>1466160.6584529304</v>
      </c>
      <c r="AA378" s="564">
        <f t="shared" si="86"/>
        <v>2191174.9697765443</v>
      </c>
      <c r="AB378" s="564">
        <f t="shared" si="86"/>
        <v>1833958.5038759871</v>
      </c>
      <c r="AC378" s="564">
        <f t="shared" si="86"/>
        <v>2194903.5792726008</v>
      </c>
      <c r="AD378" s="564">
        <f t="shared" si="86"/>
        <v>3211533.2969963602</v>
      </c>
      <c r="AE378" s="564">
        <f t="shared" si="86"/>
        <v>2837476.1691652583</v>
      </c>
      <c r="AF378" s="564">
        <f t="shared" si="86"/>
        <v>3503932.0306040253</v>
      </c>
      <c r="AG378" s="564">
        <f t="shared" si="86"/>
        <v>4400925.9911046233</v>
      </c>
      <c r="AH378" s="564">
        <f t="shared" si="86"/>
        <v>3513394.979633878</v>
      </c>
      <c r="AI378" s="564">
        <f t="shared" si="86"/>
        <v>2998018.5913809165</v>
      </c>
      <c r="AJ378" s="564">
        <f t="shared" si="86"/>
        <v>2642853.7274888121</v>
      </c>
      <c r="AK378" s="564">
        <f t="shared" si="86"/>
        <v>3389350.7540262416</v>
      </c>
      <c r="AL378" s="564">
        <f t="shared" si="86"/>
        <v>3110895.3076428832</v>
      </c>
      <c r="AM378" s="564">
        <f t="shared" si="86"/>
        <v>3811397.6555956034</v>
      </c>
      <c r="AN378" s="564">
        <f t="shared" si="86"/>
        <v>4167254.8988716714</v>
      </c>
      <c r="AO378" s="564">
        <f t="shared" si="86"/>
        <v>4718043.7539120605</v>
      </c>
      <c r="AP378" s="564">
        <f t="shared" si="86"/>
        <v>3831537.7094799564</v>
      </c>
      <c r="AQ378" s="564">
        <f t="shared" si="86"/>
        <v>5453324.8674798431</v>
      </c>
      <c r="AR378" s="564">
        <f t="shared" si="86"/>
        <v>6221149.2195862317</v>
      </c>
      <c r="AS378" s="564">
        <f t="shared" si="86"/>
        <v>4374973.8463349966</v>
      </c>
      <c r="AT378" s="564">
        <f t="shared" si="86"/>
        <v>4160177.324847084</v>
      </c>
      <c r="AU378" s="564">
        <f t="shared" si="86"/>
        <v>8604252.862259984</v>
      </c>
      <c r="AV378" s="564">
        <f t="shared" si="86"/>
        <v>6799665.3593302118</v>
      </c>
      <c r="AW378" s="564">
        <f t="shared" si="86"/>
        <v>6522413.6948748678</v>
      </c>
      <c r="AX378" s="564">
        <f t="shared" si="86"/>
        <v>2815114.226873585</v>
      </c>
      <c r="AY378" s="564">
        <f t="shared" si="86"/>
        <v>2765666.3608262623</v>
      </c>
      <c r="AZ378" s="564">
        <f t="shared" si="86"/>
        <v>8247317.4499829262</v>
      </c>
      <c r="BA378" s="564">
        <f t="shared" si="86"/>
        <v>7149021.0668122135</v>
      </c>
      <c r="BB378" s="564">
        <f t="shared" si="86"/>
        <v>3672525.6362617631</v>
      </c>
      <c r="BC378" s="564">
        <f t="shared" si="86"/>
        <v>3123780.9991915664</v>
      </c>
      <c r="BD378" s="564">
        <f t="shared" si="86"/>
        <v>2001186.815160207</v>
      </c>
      <c r="BE378" s="564">
        <f t="shared" si="86"/>
        <v>2489567.9654556969</v>
      </c>
      <c r="BF378" s="564">
        <f t="shared" ref="BF378:BG378" si="87">BF398+BF418+BF438</f>
        <v>1998567.2068999731</v>
      </c>
      <c r="BG378" s="564">
        <f t="shared" si="87"/>
        <v>2164353.084385626</v>
      </c>
      <c r="BH378" s="198"/>
      <c r="BI378" s="153"/>
      <c r="BJ378" s="153"/>
    </row>
    <row r="379" spans="1:62">
      <c r="A379" s="169" t="s">
        <v>29</v>
      </c>
      <c r="B379" s="170" t="s">
        <v>171</v>
      </c>
      <c r="C379" s="170" t="s">
        <v>167</v>
      </c>
      <c r="D379" s="169" t="s">
        <v>172</v>
      </c>
      <c r="E379" s="171" t="s">
        <v>157</v>
      </c>
      <c r="F379" s="564">
        <f t="shared" ref="F379:BE379" si="88">F399+F419+F439</f>
        <v>50680.183704922383</v>
      </c>
      <c r="G379" s="564">
        <f t="shared" si="88"/>
        <v>49991.152047721727</v>
      </c>
      <c r="H379" s="564">
        <f t="shared" si="88"/>
        <v>60570.926035606542</v>
      </c>
      <c r="I379" s="564">
        <f t="shared" si="88"/>
        <v>56435.901573877389</v>
      </c>
      <c r="J379" s="564">
        <f t="shared" si="88"/>
        <v>43251.181770681469</v>
      </c>
      <c r="K379" s="564">
        <f t="shared" si="88"/>
        <v>58023.343866249736</v>
      </c>
      <c r="L379" s="564">
        <f t="shared" si="88"/>
        <v>85369.982387395226</v>
      </c>
      <c r="M379" s="564">
        <f t="shared" si="88"/>
        <v>134042.76663061301</v>
      </c>
      <c r="N379" s="564">
        <f t="shared" si="88"/>
        <v>85483.833321937782</v>
      </c>
      <c r="O379" s="564">
        <f t="shared" si="88"/>
        <v>84227.862865172152</v>
      </c>
      <c r="P379" s="564">
        <f t="shared" si="88"/>
        <v>90213.356841719098</v>
      </c>
      <c r="Q379" s="564">
        <f t="shared" si="88"/>
        <v>89544.216795098531</v>
      </c>
      <c r="R379" s="564">
        <f t="shared" si="88"/>
        <v>101638.49823732875</v>
      </c>
      <c r="S379" s="564">
        <f t="shared" si="88"/>
        <v>142058.35417890523</v>
      </c>
      <c r="T379" s="564">
        <f t="shared" si="88"/>
        <v>157639.4429976978</v>
      </c>
      <c r="U379" s="564">
        <f t="shared" si="88"/>
        <v>107958.29496098548</v>
      </c>
      <c r="V379" s="564">
        <f t="shared" si="88"/>
        <v>112144.77332396124</v>
      </c>
      <c r="W379" s="564">
        <f t="shared" si="88"/>
        <v>100250.43868718395</v>
      </c>
      <c r="X379" s="564">
        <f t="shared" si="88"/>
        <v>131153.84738245286</v>
      </c>
      <c r="Y379" s="564">
        <f t="shared" si="88"/>
        <v>146362.33034216921</v>
      </c>
      <c r="Z379" s="564">
        <f t="shared" si="88"/>
        <v>163063.63889720355</v>
      </c>
      <c r="AA379" s="564">
        <f t="shared" si="88"/>
        <v>306248.25953899894</v>
      </c>
      <c r="AB379" s="564">
        <f t="shared" si="88"/>
        <v>256443.5756672885</v>
      </c>
      <c r="AC379" s="564">
        <f t="shared" si="88"/>
        <v>283582.06772006187</v>
      </c>
      <c r="AD379" s="564">
        <f t="shared" si="88"/>
        <v>278014.94542081619</v>
      </c>
      <c r="AE379" s="564">
        <f t="shared" si="88"/>
        <v>387817.46928833565</v>
      </c>
      <c r="AF379" s="564">
        <f t="shared" si="88"/>
        <v>452762.85392790916</v>
      </c>
      <c r="AG379" s="564">
        <f t="shared" si="88"/>
        <v>359910.06802877318</v>
      </c>
      <c r="AH379" s="564">
        <f t="shared" si="88"/>
        <v>336780.29233262688</v>
      </c>
      <c r="AI379" s="564">
        <f t="shared" si="88"/>
        <v>332931.16389964573</v>
      </c>
      <c r="AJ379" s="564">
        <f t="shared" si="88"/>
        <v>276125.32369220455</v>
      </c>
      <c r="AK379" s="564">
        <f t="shared" si="88"/>
        <v>324548.25239412033</v>
      </c>
      <c r="AL379" s="564">
        <f t="shared" si="88"/>
        <v>297776.83965802984</v>
      </c>
      <c r="AM379" s="564">
        <f t="shared" si="88"/>
        <v>386849.17841510172</v>
      </c>
      <c r="AN379" s="564">
        <f t="shared" si="88"/>
        <v>391997.63480013295</v>
      </c>
      <c r="AO379" s="564">
        <f t="shared" si="88"/>
        <v>417612.56739228335</v>
      </c>
      <c r="AP379" s="564">
        <f t="shared" si="88"/>
        <v>241552.71907245513</v>
      </c>
      <c r="AQ379" s="564">
        <f t="shared" si="88"/>
        <v>393154.35857652943</v>
      </c>
      <c r="AR379" s="564">
        <f t="shared" si="88"/>
        <v>354976.28326785576</v>
      </c>
      <c r="AS379" s="564">
        <f t="shared" si="88"/>
        <v>424222.46969242085</v>
      </c>
      <c r="AT379" s="564">
        <f t="shared" si="88"/>
        <v>539632.02552198758</v>
      </c>
      <c r="AU379" s="564">
        <f t="shared" si="88"/>
        <v>507762.13640506292</v>
      </c>
      <c r="AV379" s="564">
        <f t="shared" si="88"/>
        <v>644933.37522225606</v>
      </c>
      <c r="AW379" s="564">
        <f t="shared" si="88"/>
        <v>688407.20243623352</v>
      </c>
      <c r="AX379" s="564">
        <f t="shared" si="88"/>
        <v>880561.64122514799</v>
      </c>
      <c r="AY379" s="564">
        <f t="shared" si="88"/>
        <v>868644.80671562499</v>
      </c>
      <c r="AZ379" s="564">
        <f t="shared" si="88"/>
        <v>1149267.5920366994</v>
      </c>
      <c r="BA379" s="564">
        <f t="shared" si="88"/>
        <v>779032.6590731066</v>
      </c>
      <c r="BB379" s="564">
        <f t="shared" si="88"/>
        <v>374759.94099646842</v>
      </c>
      <c r="BC379" s="564">
        <f t="shared" si="88"/>
        <v>371705.4760361868</v>
      </c>
      <c r="BD379" s="564">
        <f t="shared" si="88"/>
        <v>335625.57606228924</v>
      </c>
      <c r="BE379" s="564">
        <f t="shared" si="88"/>
        <v>463600.43619877112</v>
      </c>
      <c r="BF379" s="564">
        <f t="shared" ref="BF379:BG379" si="89">BF399+BF419+BF439</f>
        <v>340593.11216085334</v>
      </c>
      <c r="BG379" s="564">
        <f t="shared" si="89"/>
        <v>358311.42846953264</v>
      </c>
      <c r="BH379" s="198"/>
      <c r="BI379" s="153"/>
      <c r="BJ379" s="153"/>
    </row>
    <row r="380" spans="1:62">
      <c r="A380" s="169" t="s">
        <v>30</v>
      </c>
      <c r="B380" s="170" t="s">
        <v>171</v>
      </c>
      <c r="C380" s="170" t="s">
        <v>167</v>
      </c>
      <c r="D380" s="169" t="s">
        <v>172</v>
      </c>
      <c r="E380" s="171" t="s">
        <v>157</v>
      </c>
      <c r="F380" s="564">
        <f t="shared" ref="F380:BE380" si="90">F400+F420+F440</f>
        <v>47669.08434779667</v>
      </c>
      <c r="G380" s="564">
        <f t="shared" si="90"/>
        <v>35217.252153955764</v>
      </c>
      <c r="H380" s="564">
        <f t="shared" si="90"/>
        <v>43265.718480830052</v>
      </c>
      <c r="I380" s="564">
        <f t="shared" si="90"/>
        <v>24821.479790358222</v>
      </c>
      <c r="J380" s="564">
        <f t="shared" si="90"/>
        <v>36247.763808584386</v>
      </c>
      <c r="K380" s="564">
        <f t="shared" si="90"/>
        <v>32460.004090122522</v>
      </c>
      <c r="L380" s="564">
        <f t="shared" si="90"/>
        <v>37173.622347800178</v>
      </c>
      <c r="M380" s="564">
        <f t="shared" si="90"/>
        <v>40621.281126099937</v>
      </c>
      <c r="N380" s="564">
        <f t="shared" si="90"/>
        <v>45428.547089073021</v>
      </c>
      <c r="O380" s="564">
        <f t="shared" si="90"/>
        <v>53505.649809392467</v>
      </c>
      <c r="P380" s="564">
        <f t="shared" si="90"/>
        <v>64173.890667732441</v>
      </c>
      <c r="Q380" s="564">
        <f t="shared" si="90"/>
        <v>59526.071410613135</v>
      </c>
      <c r="R380" s="564">
        <f t="shared" si="90"/>
        <v>102272.90791734707</v>
      </c>
      <c r="S380" s="564">
        <f t="shared" si="90"/>
        <v>207400.90506517328</v>
      </c>
      <c r="T380" s="564">
        <f t="shared" si="90"/>
        <v>137781.21728102065</v>
      </c>
      <c r="U380" s="564">
        <f t="shared" si="90"/>
        <v>206998.53172038594</v>
      </c>
      <c r="V380" s="564">
        <f t="shared" si="90"/>
        <v>60455.415870532655</v>
      </c>
      <c r="W380" s="564">
        <f t="shared" si="90"/>
        <v>51006.670938721552</v>
      </c>
      <c r="X380" s="564">
        <f t="shared" si="90"/>
        <v>113652.44161546454</v>
      </c>
      <c r="Y380" s="564">
        <f t="shared" si="90"/>
        <v>141013.70575378294</v>
      </c>
      <c r="Z380" s="564">
        <f t="shared" si="90"/>
        <v>100587.36926195488</v>
      </c>
      <c r="AA380" s="564">
        <f t="shared" si="90"/>
        <v>234053.75126103367</v>
      </c>
      <c r="AB380" s="564">
        <f t="shared" si="90"/>
        <v>284950.25290019833</v>
      </c>
      <c r="AC380" s="564">
        <f t="shared" si="90"/>
        <v>333038.44444511522</v>
      </c>
      <c r="AD380" s="564">
        <f t="shared" si="90"/>
        <v>335753.10939889197</v>
      </c>
      <c r="AE380" s="564">
        <f t="shared" si="90"/>
        <v>338602.01214405952</v>
      </c>
      <c r="AF380" s="564">
        <f t="shared" si="90"/>
        <v>315289.76119403687</v>
      </c>
      <c r="AG380" s="564">
        <f t="shared" si="90"/>
        <v>399969.56162995257</v>
      </c>
      <c r="AH380" s="564">
        <f t="shared" si="90"/>
        <v>382450.66410195886</v>
      </c>
      <c r="AI380" s="564">
        <f t="shared" si="90"/>
        <v>281269.66772003751</v>
      </c>
      <c r="AJ380" s="564">
        <f t="shared" si="90"/>
        <v>230417.30314217403</v>
      </c>
      <c r="AK380" s="564">
        <f t="shared" si="90"/>
        <v>346738.78065154888</v>
      </c>
      <c r="AL380" s="564">
        <f t="shared" si="90"/>
        <v>325176.08368717012</v>
      </c>
      <c r="AM380" s="564">
        <f t="shared" si="90"/>
        <v>358944.9264872534</v>
      </c>
      <c r="AN380" s="564">
        <f t="shared" si="90"/>
        <v>351046.2351795109</v>
      </c>
      <c r="AO380" s="564">
        <f t="shared" si="90"/>
        <v>392280.28926840209</v>
      </c>
      <c r="AP380" s="564">
        <f t="shared" si="90"/>
        <v>387846.58225661889</v>
      </c>
      <c r="AQ380" s="564">
        <f t="shared" si="90"/>
        <v>514858.12886146386</v>
      </c>
      <c r="AR380" s="564">
        <f t="shared" si="90"/>
        <v>403005.22087609745</v>
      </c>
      <c r="AS380" s="564">
        <f t="shared" si="90"/>
        <v>401174.65256152261</v>
      </c>
      <c r="AT380" s="564">
        <f t="shared" si="90"/>
        <v>501138.56656494277</v>
      </c>
      <c r="AU380" s="564">
        <f t="shared" si="90"/>
        <v>191429.91818290751</v>
      </c>
      <c r="AV380" s="564">
        <f t="shared" si="90"/>
        <v>211548.26296224588</v>
      </c>
      <c r="AW380" s="564">
        <f t="shared" si="90"/>
        <v>656144.33446362894</v>
      </c>
      <c r="AX380" s="564">
        <f t="shared" si="90"/>
        <v>350927.92431613524</v>
      </c>
      <c r="AY380" s="564">
        <f t="shared" si="90"/>
        <v>237945.64579873177</v>
      </c>
      <c r="AZ380" s="564">
        <f t="shared" si="90"/>
        <v>637427.74507640535</v>
      </c>
      <c r="BA380" s="564">
        <f t="shared" si="90"/>
        <v>588085.58529886627</v>
      </c>
      <c r="BB380" s="564">
        <f t="shared" si="90"/>
        <v>301041.1377853778</v>
      </c>
      <c r="BC380" s="564">
        <f t="shared" si="90"/>
        <v>183762.12250628322</v>
      </c>
      <c r="BD380" s="564">
        <f t="shared" si="90"/>
        <v>130168.33167289302</v>
      </c>
      <c r="BE380" s="564">
        <f t="shared" si="90"/>
        <v>180786.30944719596</v>
      </c>
      <c r="BF380" s="564">
        <f t="shared" ref="BF380:BG380" si="91">BF400+BF420+BF440</f>
        <v>148852.50573778781</v>
      </c>
      <c r="BG380" s="564">
        <f t="shared" si="91"/>
        <v>165876.74699635795</v>
      </c>
      <c r="BH380" s="198"/>
      <c r="BI380" s="153"/>
      <c r="BJ380" s="153"/>
    </row>
    <row r="381" spans="1:62">
      <c r="A381" s="169" t="s">
        <v>31</v>
      </c>
      <c r="B381" s="170" t="s">
        <v>171</v>
      </c>
      <c r="C381" s="170" t="s">
        <v>167</v>
      </c>
      <c r="D381" s="169" t="s">
        <v>172</v>
      </c>
      <c r="E381" s="171" t="s">
        <v>157</v>
      </c>
      <c r="F381" s="564">
        <f t="shared" ref="F381:BE381" si="92">F401+F421+F441</f>
        <v>110715.89976277242</v>
      </c>
      <c r="G381" s="564">
        <f t="shared" si="92"/>
        <v>120982.77624091238</v>
      </c>
      <c r="H381" s="564">
        <f t="shared" si="92"/>
        <v>139511.7521673945</v>
      </c>
      <c r="I381" s="564">
        <f t="shared" si="92"/>
        <v>108617.93703140673</v>
      </c>
      <c r="J381" s="564">
        <f t="shared" si="92"/>
        <v>134916.32887556075</v>
      </c>
      <c r="K381" s="564">
        <f t="shared" si="92"/>
        <v>143829.19516563253</v>
      </c>
      <c r="L381" s="564">
        <f t="shared" si="92"/>
        <v>193467.7289323966</v>
      </c>
      <c r="M381" s="564">
        <f t="shared" si="92"/>
        <v>336066.051959278</v>
      </c>
      <c r="N381" s="564">
        <f t="shared" si="92"/>
        <v>363450.98139919521</v>
      </c>
      <c r="O381" s="564">
        <f t="shared" si="92"/>
        <v>221999.49840959269</v>
      </c>
      <c r="P381" s="564">
        <f t="shared" si="92"/>
        <v>222936.49895296019</v>
      </c>
      <c r="Q381" s="564">
        <f t="shared" si="92"/>
        <v>244385.49484442349</v>
      </c>
      <c r="R381" s="564">
        <f t="shared" si="92"/>
        <v>274951.61502774188</v>
      </c>
      <c r="S381" s="564">
        <f t="shared" si="92"/>
        <v>339704.74251457152</v>
      </c>
      <c r="T381" s="564">
        <f t="shared" si="92"/>
        <v>252457.17642910557</v>
      </c>
      <c r="U381" s="564">
        <f t="shared" si="92"/>
        <v>207978.30583183793</v>
      </c>
      <c r="V381" s="564">
        <f t="shared" si="92"/>
        <v>255407.18902645321</v>
      </c>
      <c r="W381" s="564">
        <f t="shared" si="92"/>
        <v>321943.37172108685</v>
      </c>
      <c r="X381" s="564">
        <f t="shared" si="92"/>
        <v>625799.47293912142</v>
      </c>
      <c r="Y381" s="564">
        <f t="shared" si="92"/>
        <v>420770.15507374884</v>
      </c>
      <c r="Z381" s="564">
        <f t="shared" si="92"/>
        <v>665452.14785042487</v>
      </c>
      <c r="AA381" s="564">
        <f t="shared" si="92"/>
        <v>843492.9091398305</v>
      </c>
      <c r="AB381" s="564">
        <f t="shared" si="92"/>
        <v>854741.1168025767</v>
      </c>
      <c r="AC381" s="564">
        <f t="shared" si="92"/>
        <v>639816.13677324727</v>
      </c>
      <c r="AD381" s="564">
        <f t="shared" si="92"/>
        <v>584195.56981476711</v>
      </c>
      <c r="AE381" s="564">
        <f t="shared" si="92"/>
        <v>1191083.7529231007</v>
      </c>
      <c r="AF381" s="564">
        <f t="shared" si="92"/>
        <v>1215539.5065862739</v>
      </c>
      <c r="AG381" s="564">
        <f t="shared" si="92"/>
        <v>1454804.0740932706</v>
      </c>
      <c r="AH381" s="564">
        <f t="shared" si="92"/>
        <v>1445323.6662309677</v>
      </c>
      <c r="AI381" s="564">
        <f t="shared" si="92"/>
        <v>1348016.1421064618</v>
      </c>
      <c r="AJ381" s="564">
        <f t="shared" si="92"/>
        <v>1202674.4670057809</v>
      </c>
      <c r="AK381" s="564">
        <f t="shared" si="92"/>
        <v>1320478.0283633131</v>
      </c>
      <c r="AL381" s="564">
        <f t="shared" si="92"/>
        <v>1199830.6771597641</v>
      </c>
      <c r="AM381" s="564">
        <f t="shared" si="92"/>
        <v>1064540.274137577</v>
      </c>
      <c r="AN381" s="564">
        <f t="shared" si="92"/>
        <v>906379.41592199844</v>
      </c>
      <c r="AO381" s="564">
        <f t="shared" si="92"/>
        <v>1151169.5067411605</v>
      </c>
      <c r="AP381" s="564">
        <f t="shared" si="92"/>
        <v>768709.88438697311</v>
      </c>
      <c r="AQ381" s="564">
        <f t="shared" si="92"/>
        <v>1163813.6905040271</v>
      </c>
      <c r="AR381" s="564">
        <f t="shared" si="92"/>
        <v>1220156.9750240906</v>
      </c>
      <c r="AS381" s="564">
        <f t="shared" si="92"/>
        <v>1161808.2402695036</v>
      </c>
      <c r="AT381" s="564">
        <f t="shared" si="92"/>
        <v>1686067.2965464392</v>
      </c>
      <c r="AU381" s="564">
        <f t="shared" si="92"/>
        <v>1104169.94073785</v>
      </c>
      <c r="AV381" s="564">
        <f t="shared" si="92"/>
        <v>1439917.3435959523</v>
      </c>
      <c r="AW381" s="564">
        <f t="shared" si="92"/>
        <v>1757341.7514935562</v>
      </c>
      <c r="AX381" s="564">
        <f t="shared" si="92"/>
        <v>1518239.9958041068</v>
      </c>
      <c r="AY381" s="564">
        <f t="shared" si="92"/>
        <v>1667584.7751501203</v>
      </c>
      <c r="AZ381" s="564">
        <f t="shared" si="92"/>
        <v>1864068.7224899139</v>
      </c>
      <c r="BA381" s="564">
        <f t="shared" si="92"/>
        <v>1574158.7126965472</v>
      </c>
      <c r="BB381" s="564">
        <f t="shared" si="92"/>
        <v>1303918.1942238624</v>
      </c>
      <c r="BC381" s="564">
        <f t="shared" si="92"/>
        <v>1263116.5587722801</v>
      </c>
      <c r="BD381" s="564">
        <f t="shared" si="92"/>
        <v>997674.28972274694</v>
      </c>
      <c r="BE381" s="564">
        <f t="shared" si="92"/>
        <v>1247424.4603871391</v>
      </c>
      <c r="BF381" s="564">
        <f t="shared" ref="BF381:BG381" si="93">BF401+BF421+BF441</f>
        <v>1037679.5791070578</v>
      </c>
      <c r="BG381" s="564">
        <f t="shared" si="93"/>
        <v>1106047.3341564517</v>
      </c>
      <c r="BH381" s="198"/>
      <c r="BI381" s="153"/>
      <c r="BJ381" s="153"/>
    </row>
    <row r="382" spans="1:62">
      <c r="A382" s="169" t="s">
        <v>32</v>
      </c>
      <c r="B382" s="170" t="s">
        <v>171</v>
      </c>
      <c r="C382" s="170" t="s">
        <v>167</v>
      </c>
      <c r="D382" s="169" t="s">
        <v>172</v>
      </c>
      <c r="E382" s="171" t="s">
        <v>157</v>
      </c>
      <c r="F382" s="564">
        <f t="shared" ref="F382:BE382" si="94">F402+F422+F442</f>
        <v>24504.575341816781</v>
      </c>
      <c r="G382" s="564">
        <f t="shared" si="94"/>
        <v>25922.969971756618</v>
      </c>
      <c r="H382" s="564">
        <f t="shared" si="94"/>
        <v>27495.591317915736</v>
      </c>
      <c r="I382" s="564">
        <f t="shared" si="94"/>
        <v>24749.844003258586</v>
      </c>
      <c r="J382" s="564">
        <f t="shared" si="94"/>
        <v>23444.987701336038</v>
      </c>
      <c r="K382" s="564">
        <f t="shared" si="94"/>
        <v>23708.88741757247</v>
      </c>
      <c r="L382" s="564">
        <f t="shared" si="94"/>
        <v>28567.562150863181</v>
      </c>
      <c r="M382" s="564">
        <f t="shared" si="94"/>
        <v>33022.733107930413</v>
      </c>
      <c r="N382" s="564">
        <f t="shared" si="94"/>
        <v>35919.42241394025</v>
      </c>
      <c r="O382" s="564">
        <f t="shared" si="94"/>
        <v>22620.071377079927</v>
      </c>
      <c r="P382" s="564">
        <f t="shared" si="94"/>
        <v>29006.319138357823</v>
      </c>
      <c r="Q382" s="564">
        <f t="shared" si="94"/>
        <v>24195.464482192598</v>
      </c>
      <c r="R382" s="564">
        <f t="shared" si="94"/>
        <v>47141.375942866362</v>
      </c>
      <c r="S382" s="564">
        <f t="shared" si="94"/>
        <v>42018.491904918046</v>
      </c>
      <c r="T382" s="564">
        <f t="shared" si="94"/>
        <v>37639.563881867885</v>
      </c>
      <c r="U382" s="564">
        <f t="shared" si="94"/>
        <v>42206.525626179216</v>
      </c>
      <c r="V382" s="564">
        <f t="shared" si="94"/>
        <v>53562.614837766785</v>
      </c>
      <c r="W382" s="564">
        <f t="shared" si="94"/>
        <v>49504.570812416881</v>
      </c>
      <c r="X382" s="564">
        <f t="shared" si="94"/>
        <v>89258.559353660996</v>
      </c>
      <c r="Y382" s="564">
        <f t="shared" si="94"/>
        <v>62456.317832353539</v>
      </c>
      <c r="Z382" s="564">
        <f t="shared" si="94"/>
        <v>84510.580286900964</v>
      </c>
      <c r="AA382" s="564">
        <f t="shared" si="94"/>
        <v>91994.836608306039</v>
      </c>
      <c r="AB382" s="564">
        <f t="shared" si="94"/>
        <v>96446.111514878488</v>
      </c>
      <c r="AC382" s="564">
        <f t="shared" si="94"/>
        <v>99009.347856623615</v>
      </c>
      <c r="AD382" s="564">
        <f t="shared" si="94"/>
        <v>81147.423659274136</v>
      </c>
      <c r="AE382" s="564">
        <f t="shared" si="94"/>
        <v>134662.25748984463</v>
      </c>
      <c r="AF382" s="564">
        <f t="shared" si="94"/>
        <v>134035.14899919814</v>
      </c>
      <c r="AG382" s="564">
        <f t="shared" si="94"/>
        <v>129908.46865283186</v>
      </c>
      <c r="AH382" s="564">
        <f t="shared" si="94"/>
        <v>119724.28520101173</v>
      </c>
      <c r="AI382" s="564">
        <f t="shared" si="94"/>
        <v>113959.93732062887</v>
      </c>
      <c r="AJ382" s="564">
        <f t="shared" si="94"/>
        <v>104934.63098040465</v>
      </c>
      <c r="AK382" s="564">
        <f t="shared" si="94"/>
        <v>140871.36555660068</v>
      </c>
      <c r="AL382" s="564">
        <f t="shared" si="94"/>
        <v>107553.61845910648</v>
      </c>
      <c r="AM382" s="564">
        <f t="shared" si="94"/>
        <v>119425.51039809876</v>
      </c>
      <c r="AN382" s="564">
        <f t="shared" si="94"/>
        <v>131963.07463216208</v>
      </c>
      <c r="AO382" s="564">
        <f t="shared" si="94"/>
        <v>171050.45428729706</v>
      </c>
      <c r="AP382" s="564">
        <f t="shared" si="94"/>
        <v>165904.5962395122</v>
      </c>
      <c r="AQ382" s="564">
        <f t="shared" si="94"/>
        <v>195457.36112495826</v>
      </c>
      <c r="AR382" s="564">
        <f t="shared" si="94"/>
        <v>286930.76617857005</v>
      </c>
      <c r="AS382" s="564">
        <f t="shared" si="94"/>
        <v>315214.6759796784</v>
      </c>
      <c r="AT382" s="564">
        <f t="shared" si="94"/>
        <v>235893.35241463647</v>
      </c>
      <c r="AU382" s="564">
        <f t="shared" si="94"/>
        <v>183944.35395334731</v>
      </c>
      <c r="AV382" s="564">
        <f t="shared" si="94"/>
        <v>323830.28825683612</v>
      </c>
      <c r="AW382" s="564">
        <f t="shared" si="94"/>
        <v>302050.66053236683</v>
      </c>
      <c r="AX382" s="564">
        <f t="shared" si="94"/>
        <v>255683.39754725085</v>
      </c>
      <c r="AY382" s="564">
        <f t="shared" si="94"/>
        <v>115261.29548306394</v>
      </c>
      <c r="AZ382" s="564">
        <f t="shared" si="94"/>
        <v>269245.02948631975</v>
      </c>
      <c r="BA382" s="564">
        <f t="shared" si="94"/>
        <v>232006.79874068423</v>
      </c>
      <c r="BB382" s="564">
        <f t="shared" si="94"/>
        <v>116873.24913576813</v>
      </c>
      <c r="BC382" s="564">
        <f t="shared" si="94"/>
        <v>101977.75616447785</v>
      </c>
      <c r="BD382" s="564">
        <f t="shared" si="94"/>
        <v>162964.17810180588</v>
      </c>
      <c r="BE382" s="564">
        <f t="shared" si="94"/>
        <v>216384.31435036304</v>
      </c>
      <c r="BF382" s="564">
        <f t="shared" ref="BF382:BG382" si="95">BF402+BF422+BF442</f>
        <v>168960.12205652453</v>
      </c>
      <c r="BG382" s="564">
        <f t="shared" si="95"/>
        <v>181963.25168542351</v>
      </c>
      <c r="BH382" s="198"/>
      <c r="BI382" s="153"/>
      <c r="BJ382" s="153"/>
    </row>
    <row r="383" spans="1:62">
      <c r="A383" s="172" t="s">
        <v>158</v>
      </c>
      <c r="B383" s="173" t="s">
        <v>171</v>
      </c>
      <c r="C383" s="173" t="s">
        <v>167</v>
      </c>
      <c r="D383" s="172" t="s">
        <v>172</v>
      </c>
      <c r="E383" s="174" t="s">
        <v>157</v>
      </c>
      <c r="F383" s="565">
        <f t="shared" ref="F383:BE383" si="96">F403+F423+F443</f>
        <v>3282326.8729107706</v>
      </c>
      <c r="G383" s="565">
        <f t="shared" si="96"/>
        <v>3324276.1784691331</v>
      </c>
      <c r="H383" s="565">
        <f t="shared" si="96"/>
        <v>3801446.2163406368</v>
      </c>
      <c r="I383" s="565">
        <f t="shared" si="96"/>
        <v>3516461.8163826652</v>
      </c>
      <c r="J383" s="565">
        <f t="shared" si="96"/>
        <v>3300883.9781905673</v>
      </c>
      <c r="K383" s="565">
        <f t="shared" si="96"/>
        <v>3951594.2990176328</v>
      </c>
      <c r="L383" s="565">
        <f t="shared" si="96"/>
        <v>4538752.0785953393</v>
      </c>
      <c r="M383" s="565">
        <f t="shared" si="96"/>
        <v>5692496.2552939905</v>
      </c>
      <c r="N383" s="565">
        <f t="shared" si="96"/>
        <v>5552461.6578334719</v>
      </c>
      <c r="O383" s="565">
        <f t="shared" si="96"/>
        <v>5503462.2132732589</v>
      </c>
      <c r="P383" s="565">
        <f t="shared" si="96"/>
        <v>5452673.6991411</v>
      </c>
      <c r="Q383" s="565">
        <f t="shared" si="96"/>
        <v>6532519.3331736848</v>
      </c>
      <c r="R383" s="565">
        <f t="shared" si="96"/>
        <v>5610957.6986851487</v>
      </c>
      <c r="S383" s="565">
        <f t="shared" si="96"/>
        <v>6864259.6016291818</v>
      </c>
      <c r="T383" s="565">
        <f t="shared" si="96"/>
        <v>6076461.7409976106</v>
      </c>
      <c r="U383" s="565">
        <f t="shared" si="96"/>
        <v>4925262.3843335491</v>
      </c>
      <c r="V383" s="565">
        <f t="shared" si="96"/>
        <v>4944752.3804298919</v>
      </c>
      <c r="W383" s="565">
        <f t="shared" si="96"/>
        <v>5699201.4082542378</v>
      </c>
      <c r="X383" s="565">
        <f t="shared" si="96"/>
        <v>7645387.4680514811</v>
      </c>
      <c r="Y383" s="565">
        <f t="shared" si="96"/>
        <v>6964830.0672797682</v>
      </c>
      <c r="Z383" s="565">
        <f t="shared" si="96"/>
        <v>9330633.985320691</v>
      </c>
      <c r="AA383" s="565">
        <f t="shared" si="96"/>
        <v>12331723.798568137</v>
      </c>
      <c r="AB383" s="565">
        <f t="shared" si="96"/>
        <v>12073158.052619213</v>
      </c>
      <c r="AC383" s="565">
        <f t="shared" si="96"/>
        <v>11376884.896470739</v>
      </c>
      <c r="AD383" s="565">
        <f t="shared" si="96"/>
        <v>13243457.63112548</v>
      </c>
      <c r="AE383" s="565">
        <f t="shared" si="96"/>
        <v>16636420.536215274</v>
      </c>
      <c r="AF383" s="565">
        <f t="shared" si="96"/>
        <v>19635622.097742073</v>
      </c>
      <c r="AG383" s="565">
        <f t="shared" si="96"/>
        <v>20350741.483087216</v>
      </c>
      <c r="AH383" s="565">
        <f t="shared" si="96"/>
        <v>17655383.528299697</v>
      </c>
      <c r="AI383" s="565">
        <f t="shared" si="96"/>
        <v>16772222.545276891</v>
      </c>
      <c r="AJ383" s="565">
        <f t="shared" si="96"/>
        <v>15049980.123292876</v>
      </c>
      <c r="AK383" s="565">
        <f t="shared" si="96"/>
        <v>17898686.845529519</v>
      </c>
      <c r="AL383" s="565">
        <f t="shared" si="96"/>
        <v>14844868.822035361</v>
      </c>
      <c r="AM383" s="565">
        <f t="shared" si="96"/>
        <v>16631932.144743668</v>
      </c>
      <c r="AN383" s="565">
        <f t="shared" si="96"/>
        <v>17318792.128286954</v>
      </c>
      <c r="AO383" s="565">
        <f t="shared" si="96"/>
        <v>19821614.931887235</v>
      </c>
      <c r="AP383" s="565">
        <f t="shared" si="96"/>
        <v>19198879.968577474</v>
      </c>
      <c r="AQ383" s="565">
        <f t="shared" si="96"/>
        <v>21081922.694364443</v>
      </c>
      <c r="AR383" s="565">
        <f t="shared" si="96"/>
        <v>23575002.541618329</v>
      </c>
      <c r="AS383" s="565">
        <f t="shared" si="96"/>
        <v>24919928.605796061</v>
      </c>
      <c r="AT383" s="565">
        <f t="shared" si="96"/>
        <v>27021180.020673558</v>
      </c>
      <c r="AU383" s="565">
        <f t="shared" si="96"/>
        <v>27758250.367574222</v>
      </c>
      <c r="AV383" s="565">
        <f t="shared" si="96"/>
        <v>29188843.859300748</v>
      </c>
      <c r="AW383" s="565">
        <f t="shared" si="96"/>
        <v>34052883.593635857</v>
      </c>
      <c r="AX383" s="565">
        <f t="shared" si="96"/>
        <v>33879525.936938599</v>
      </c>
      <c r="AY383" s="565">
        <f t="shared" si="96"/>
        <v>35445761.665356144</v>
      </c>
      <c r="AZ383" s="565">
        <f t="shared" si="96"/>
        <v>37406736</v>
      </c>
      <c r="BA383" s="565">
        <f t="shared" si="96"/>
        <v>29878850.483403556</v>
      </c>
      <c r="BB383" s="565">
        <f t="shared" si="96"/>
        <v>17625547.861467618</v>
      </c>
      <c r="BC383" s="565">
        <f t="shared" si="96"/>
        <v>16811322.731713437</v>
      </c>
      <c r="BD383" s="565">
        <f t="shared" si="96"/>
        <v>16370138.253164599</v>
      </c>
      <c r="BE383" s="565">
        <f t="shared" si="96"/>
        <v>20939160.129807014</v>
      </c>
      <c r="BF383" s="565">
        <f t="shared" ref="BF383:BG383" si="97">BF403+BF423+BF443</f>
        <v>16040866.898086505</v>
      </c>
      <c r="BG383" s="565">
        <f t="shared" si="97"/>
        <v>17298949.692040931</v>
      </c>
      <c r="BH383" s="198"/>
      <c r="BI383" s="153"/>
      <c r="BJ383" s="153"/>
    </row>
    <row r="384" spans="1:62">
      <c r="A384" s="169" t="s">
        <v>159</v>
      </c>
      <c r="B384" s="170" t="s">
        <v>171</v>
      </c>
      <c r="C384" s="170" t="s">
        <v>167</v>
      </c>
      <c r="D384" s="169" t="s">
        <v>172</v>
      </c>
      <c r="E384" s="171" t="s">
        <v>157</v>
      </c>
      <c r="F384" s="564">
        <f t="shared" ref="F384:BE384" si="98">F404+F424+F444</f>
        <v>3095165.1860683337</v>
      </c>
      <c r="G384" s="564">
        <f t="shared" si="98"/>
        <v>3246472.0166897173</v>
      </c>
      <c r="H384" s="564">
        <f t="shared" si="98"/>
        <v>3702425.3958241465</v>
      </c>
      <c r="I384" s="564">
        <f t="shared" si="98"/>
        <v>3292965.9901740197</v>
      </c>
      <c r="J384" s="564">
        <f t="shared" si="98"/>
        <v>3268965.1194395581</v>
      </c>
      <c r="K384" s="564">
        <f t="shared" si="98"/>
        <v>3914894.1634892994</v>
      </c>
      <c r="L384" s="564">
        <f t="shared" si="98"/>
        <v>4504380.7694576029</v>
      </c>
      <c r="M384" s="564">
        <f t="shared" si="98"/>
        <v>5671730.7005663775</v>
      </c>
      <c r="N384" s="564">
        <f t="shared" si="98"/>
        <v>5467517.3111862727</v>
      </c>
      <c r="O384" s="564">
        <f t="shared" si="98"/>
        <v>5394751.4070635745</v>
      </c>
      <c r="P384" s="564">
        <f t="shared" si="98"/>
        <v>5426087.1704342235</v>
      </c>
      <c r="Q384" s="564">
        <f t="shared" si="98"/>
        <v>6508652.4929152131</v>
      </c>
      <c r="R384" s="564">
        <f t="shared" si="98"/>
        <v>5610343.4783056509</v>
      </c>
      <c r="S384" s="564">
        <f t="shared" si="98"/>
        <v>6716545.278323628</v>
      </c>
      <c r="T384" s="564">
        <f t="shared" si="98"/>
        <v>6076461.3440942643</v>
      </c>
      <c r="U384" s="564">
        <f t="shared" si="98"/>
        <v>4888778.8859718768</v>
      </c>
      <c r="V384" s="564">
        <f t="shared" si="98"/>
        <v>4943190.6158344848</v>
      </c>
      <c r="W384" s="564">
        <f t="shared" si="98"/>
        <v>5208818.9185026092</v>
      </c>
      <c r="X384" s="564">
        <f t="shared" si="98"/>
        <v>7172837.7628511274</v>
      </c>
      <c r="Y384" s="564">
        <f t="shared" si="98"/>
        <v>6332637.2489658454</v>
      </c>
      <c r="Z384" s="564">
        <f t="shared" si="98"/>
        <v>8863205.9954346959</v>
      </c>
      <c r="AA384" s="564">
        <f t="shared" si="98"/>
        <v>11957058.797422212</v>
      </c>
      <c r="AB384" s="564">
        <f t="shared" si="98"/>
        <v>10983817.690117395</v>
      </c>
      <c r="AC384" s="564">
        <f t="shared" si="98"/>
        <v>10617603.978260078</v>
      </c>
      <c r="AD384" s="564">
        <f t="shared" si="98"/>
        <v>13086712.356136862</v>
      </c>
      <c r="AE384" s="564">
        <f t="shared" si="98"/>
        <v>15275627.921962667</v>
      </c>
      <c r="AF384" s="564">
        <f t="shared" si="98"/>
        <v>18298799.765983984</v>
      </c>
      <c r="AG384" s="564">
        <f t="shared" si="98"/>
        <v>19189937.674543049</v>
      </c>
      <c r="AH384" s="564">
        <f t="shared" si="98"/>
        <v>16981079.622271501</v>
      </c>
      <c r="AI384" s="564">
        <f t="shared" si="98"/>
        <v>15546712.271178003</v>
      </c>
      <c r="AJ384" s="564">
        <f t="shared" si="98"/>
        <v>14437429.222582985</v>
      </c>
      <c r="AK384" s="564">
        <f t="shared" si="98"/>
        <v>17061579.153756402</v>
      </c>
      <c r="AL384" s="564">
        <f t="shared" si="98"/>
        <v>14838028.135745436</v>
      </c>
      <c r="AM384" s="564">
        <f t="shared" si="98"/>
        <v>16615538.171676219</v>
      </c>
      <c r="AN384" s="564">
        <f t="shared" si="98"/>
        <v>17308115.975631054</v>
      </c>
      <c r="AO384" s="564">
        <f t="shared" si="98"/>
        <v>19810609.015165821</v>
      </c>
      <c r="AP384" s="564">
        <f t="shared" si="98"/>
        <v>19190095.885867044</v>
      </c>
      <c r="AQ384" s="564">
        <f t="shared" si="98"/>
        <v>21070600.600672495</v>
      </c>
      <c r="AR384" s="564">
        <f t="shared" si="98"/>
        <v>23566697.74399564</v>
      </c>
      <c r="AS384" s="564">
        <f t="shared" si="98"/>
        <v>24873981.761120096</v>
      </c>
      <c r="AT384" s="564">
        <f t="shared" si="98"/>
        <v>27014297.62996861</v>
      </c>
      <c r="AU384" s="564">
        <f t="shared" si="98"/>
        <v>27753488.937521748</v>
      </c>
      <c r="AV384" s="564">
        <f t="shared" si="98"/>
        <v>29183944.693185337</v>
      </c>
      <c r="AW384" s="564">
        <f t="shared" si="98"/>
        <v>34047348.798556581</v>
      </c>
      <c r="AX384" s="564">
        <f t="shared" si="98"/>
        <v>33879525.936938591</v>
      </c>
      <c r="AY384" s="564">
        <f t="shared" si="98"/>
        <v>35445761.665356129</v>
      </c>
      <c r="AZ384" s="564">
        <f t="shared" si="98"/>
        <v>37406736.000000007</v>
      </c>
      <c r="BA384" s="564">
        <f t="shared" si="98"/>
        <v>29878850.483403541</v>
      </c>
      <c r="BB384" s="564">
        <f t="shared" si="98"/>
        <v>17625547.861467618</v>
      </c>
      <c r="BC384" s="564">
        <f t="shared" si="98"/>
        <v>16811321.717422616</v>
      </c>
      <c r="BD384" s="564">
        <f t="shared" si="98"/>
        <v>16370139.273679012</v>
      </c>
      <c r="BE384" s="564">
        <f t="shared" si="98"/>
        <v>20939161.151872661</v>
      </c>
      <c r="BF384" s="564">
        <f t="shared" ref="BF384:BG384" si="99">BF404+BF424+BF444</f>
        <v>16040866.898070464</v>
      </c>
      <c r="BG384" s="564">
        <f t="shared" si="99"/>
        <v>17298954.692023683</v>
      </c>
      <c r="BH384" s="198"/>
      <c r="BI384" s="153"/>
      <c r="BJ384" s="153"/>
    </row>
    <row r="385" spans="1:62">
      <c r="A385" s="177" t="s">
        <v>160</v>
      </c>
      <c r="B385" s="176" t="s">
        <v>171</v>
      </c>
      <c r="C385" s="176" t="s">
        <v>167</v>
      </c>
      <c r="D385" s="177" t="s">
        <v>172</v>
      </c>
      <c r="E385" s="178" t="s">
        <v>157</v>
      </c>
      <c r="F385" s="566">
        <f t="shared" ref="F385:BE385" si="100">F405+F425+F445</f>
        <v>187161.68684243876</v>
      </c>
      <c r="G385" s="566">
        <f t="shared" si="100"/>
        <v>77804.161779415852</v>
      </c>
      <c r="H385" s="566">
        <f t="shared" si="100"/>
        <v>99020.820516488224</v>
      </c>
      <c r="I385" s="566">
        <f t="shared" si="100"/>
        <v>223495.82620864609</v>
      </c>
      <c r="J385" s="566">
        <f t="shared" si="100"/>
        <v>31918.858751007821</v>
      </c>
      <c r="K385" s="566">
        <f t="shared" si="100"/>
        <v>36700.135528333427</v>
      </c>
      <c r="L385" s="566">
        <f t="shared" si="100"/>
        <v>34371.309137736098</v>
      </c>
      <c r="M385" s="566">
        <f t="shared" si="100"/>
        <v>20765.554727610084</v>
      </c>
      <c r="N385" s="566">
        <f t="shared" si="100"/>
        <v>84944.346647194412</v>
      </c>
      <c r="O385" s="566">
        <f t="shared" si="100"/>
        <v>108710.8062096847</v>
      </c>
      <c r="P385" s="566">
        <f t="shared" si="100"/>
        <v>26586.528706877376</v>
      </c>
      <c r="Q385" s="566">
        <f t="shared" si="100"/>
        <v>23866.840258468175</v>
      </c>
      <c r="R385" s="566">
        <f t="shared" si="100"/>
        <v>614.22037949756486</v>
      </c>
      <c r="S385" s="566">
        <f t="shared" si="100"/>
        <v>147714.32330555492</v>
      </c>
      <c r="T385" s="566">
        <f t="shared" si="100"/>
        <v>0</v>
      </c>
      <c r="U385" s="566">
        <f t="shared" si="100"/>
        <v>36483.498361671518</v>
      </c>
      <c r="V385" s="566">
        <f t="shared" si="100"/>
        <v>1561.7645954098043</v>
      </c>
      <c r="W385" s="566">
        <f t="shared" si="100"/>
        <v>490382.48975162825</v>
      </c>
      <c r="X385" s="566">
        <f t="shared" si="100"/>
        <v>472549.70520035597</v>
      </c>
      <c r="Y385" s="566">
        <f t="shared" si="100"/>
        <v>632192.81831392017</v>
      </c>
      <c r="Z385" s="566">
        <f t="shared" si="100"/>
        <v>467427.98988599528</v>
      </c>
      <c r="AA385" s="566">
        <f t="shared" si="100"/>
        <v>374665.00114591961</v>
      </c>
      <c r="AB385" s="566">
        <f t="shared" si="100"/>
        <v>1089340.3625018215</v>
      </c>
      <c r="AC385" s="566">
        <f t="shared" si="100"/>
        <v>759280.91821066674</v>
      </c>
      <c r="AD385" s="566">
        <f t="shared" si="100"/>
        <v>156745.27498862206</v>
      </c>
      <c r="AE385" s="566">
        <f t="shared" si="100"/>
        <v>1360792.6142526078</v>
      </c>
      <c r="AF385" s="566">
        <f t="shared" si="100"/>
        <v>1336822.3317580917</v>
      </c>
      <c r="AG385" s="566">
        <f t="shared" si="100"/>
        <v>1160803.8085441603</v>
      </c>
      <c r="AH385" s="566">
        <f t="shared" si="100"/>
        <v>674303.90602820297</v>
      </c>
      <c r="AI385" s="566">
        <f t="shared" si="100"/>
        <v>1225510.2740988829</v>
      </c>
      <c r="AJ385" s="566">
        <f t="shared" si="100"/>
        <v>612550.90070989216</v>
      </c>
      <c r="AK385" s="566">
        <f t="shared" si="100"/>
        <v>837107.18902746821</v>
      </c>
      <c r="AL385" s="566">
        <f t="shared" si="100"/>
        <v>6840.804799788807</v>
      </c>
      <c r="AM385" s="566">
        <f t="shared" si="100"/>
        <v>16394.062139488553</v>
      </c>
      <c r="AN385" s="566">
        <f t="shared" si="100"/>
        <v>10676.410984897051</v>
      </c>
      <c r="AO385" s="566">
        <f t="shared" si="100"/>
        <v>11006.061052129824</v>
      </c>
      <c r="AP385" s="566">
        <f t="shared" si="100"/>
        <v>8784.0827104336422</v>
      </c>
      <c r="AQ385" s="566">
        <f t="shared" si="100"/>
        <v>11322.093691947741</v>
      </c>
      <c r="AR385" s="566">
        <f t="shared" si="100"/>
        <v>8304.7976226925257</v>
      </c>
      <c r="AS385" s="566">
        <f t="shared" si="100"/>
        <v>45946.844675967062</v>
      </c>
      <c r="AT385" s="566">
        <f t="shared" si="100"/>
        <v>6882.3907049564896</v>
      </c>
      <c r="AU385" s="566">
        <f t="shared" si="100"/>
        <v>4761.4300524659084</v>
      </c>
      <c r="AV385" s="566">
        <f t="shared" si="100"/>
        <v>4899.1661153943087</v>
      </c>
      <c r="AW385" s="566">
        <f t="shared" si="100"/>
        <v>5534.7950792670945</v>
      </c>
      <c r="AX385" s="566">
        <f t="shared" si="100"/>
        <v>-3.1499474542219907E-2</v>
      </c>
      <c r="AY385" s="566">
        <f t="shared" si="100"/>
        <v>0</v>
      </c>
      <c r="AZ385" s="566">
        <f t="shared" si="100"/>
        <v>0</v>
      </c>
      <c r="BA385" s="566">
        <f t="shared" si="100"/>
        <v>-9.3780331080779433E-3</v>
      </c>
      <c r="BB385" s="566">
        <f t="shared" si="100"/>
        <v>-1.9499566406011581E-9</v>
      </c>
      <c r="BC385" s="566">
        <f t="shared" si="100"/>
        <v>1</v>
      </c>
      <c r="BD385" s="566">
        <f t="shared" si="100"/>
        <v>-1</v>
      </c>
      <c r="BE385" s="566">
        <f t="shared" si="100"/>
        <v>-1</v>
      </c>
      <c r="BF385" s="566">
        <f t="shared" ref="BF385:BG385" si="101">BF405+BF425+BF445</f>
        <v>-1.673470251262188E-10</v>
      </c>
      <c r="BG385" s="566">
        <f t="shared" si="101"/>
        <v>-5.0078653425734956</v>
      </c>
      <c r="BH385" s="198"/>
      <c r="BI385" s="153"/>
      <c r="BJ385" s="153"/>
    </row>
    <row r="386" spans="1:62">
      <c r="A386" s="169" t="s">
        <v>11</v>
      </c>
      <c r="B386" s="159" t="s">
        <v>171</v>
      </c>
      <c r="C386" s="179" t="s">
        <v>168</v>
      </c>
      <c r="D386" s="158" t="s">
        <v>172</v>
      </c>
      <c r="E386" s="160" t="s">
        <v>157</v>
      </c>
      <c r="F386" s="561">
        <v>66920.861772149437</v>
      </c>
      <c r="G386" s="561">
        <v>72187.332572090076</v>
      </c>
      <c r="H386" s="561">
        <v>109421.94648369587</v>
      </c>
      <c r="I386" s="561">
        <v>108555.42599999841</v>
      </c>
      <c r="J386" s="561">
        <v>150867.99424547845</v>
      </c>
      <c r="K386" s="561">
        <v>166334.78018085842</v>
      </c>
      <c r="L386" s="561">
        <v>203308.43706542652</v>
      </c>
      <c r="M386" s="561">
        <v>239145.2273865678</v>
      </c>
      <c r="N386" s="561">
        <v>245166.61557385477</v>
      </c>
      <c r="O386" s="561">
        <v>173159.69175356749</v>
      </c>
      <c r="P386" s="561">
        <v>177777.99513474331</v>
      </c>
      <c r="Q386" s="561">
        <v>207562.31562505011</v>
      </c>
      <c r="R386" s="561">
        <v>183966.99998025096</v>
      </c>
      <c r="S386" s="561">
        <v>257539.94702169157</v>
      </c>
      <c r="T386" s="561">
        <v>501926.49066329113</v>
      </c>
      <c r="U386" s="561">
        <v>310866.45482122572</v>
      </c>
      <c r="V386" s="561">
        <v>210660.62517302326</v>
      </c>
      <c r="W386" s="561">
        <v>181336.78032713025</v>
      </c>
      <c r="X386" s="561">
        <v>251799.05480557901</v>
      </c>
      <c r="Y386" s="561">
        <v>219949.99035941105</v>
      </c>
      <c r="Z386" s="561">
        <v>280795.37903637002</v>
      </c>
      <c r="AA386" s="561">
        <v>303921.83202755166</v>
      </c>
      <c r="AB386" s="561">
        <v>393173.72112962423</v>
      </c>
      <c r="AC386" s="561">
        <v>293598.27029792609</v>
      </c>
      <c r="AD386" s="561">
        <v>294726.91050807014</v>
      </c>
      <c r="AE386" s="561">
        <v>469119.0754233576</v>
      </c>
      <c r="AF386" s="561">
        <v>501670.35615646915</v>
      </c>
      <c r="AG386" s="561">
        <v>432379.36511768901</v>
      </c>
      <c r="AH386" s="561">
        <v>328362.72235694225</v>
      </c>
      <c r="AI386" s="561">
        <v>342068.21308058233</v>
      </c>
      <c r="AJ386" s="561">
        <v>393182.42388203694</v>
      </c>
      <c r="AK386" s="561">
        <v>231305.67628488952</v>
      </c>
      <c r="AL386" s="561">
        <v>282313.77535595238</v>
      </c>
      <c r="AM386" s="561">
        <v>243848.01699110298</v>
      </c>
      <c r="AN386" s="561">
        <v>268878.44903992879</v>
      </c>
      <c r="AO386" s="561">
        <v>299540.60307911248</v>
      </c>
      <c r="AP386" s="561">
        <v>258161.95250547642</v>
      </c>
      <c r="AQ386" s="561">
        <v>245055.091747217</v>
      </c>
      <c r="AR386" s="561">
        <v>281929.59488551901</v>
      </c>
      <c r="AS386" s="561">
        <v>363927.71235386416</v>
      </c>
      <c r="AT386" s="561">
        <v>351214.54673113872</v>
      </c>
      <c r="AU386" s="561">
        <v>380838.20339291717</v>
      </c>
      <c r="AV386" s="561">
        <v>458332.84902053827</v>
      </c>
      <c r="AW386" s="561">
        <v>593025.68205336854</v>
      </c>
      <c r="AX386" s="561">
        <v>385320.07885666465</v>
      </c>
      <c r="AY386" s="561">
        <v>422944.79699399741</v>
      </c>
      <c r="AZ386" s="561">
        <v>357015.36123616889</v>
      </c>
      <c r="BA386" s="561">
        <v>286596.51284116379</v>
      </c>
      <c r="BB386" s="561">
        <v>280118.05545868963</v>
      </c>
      <c r="BC386" s="561">
        <v>327792.96003349678</v>
      </c>
      <c r="BD386" s="561">
        <v>350294.50468300236</v>
      </c>
      <c r="BE386" s="561">
        <v>345298.05395918322</v>
      </c>
      <c r="BF386" s="561">
        <v>141611.95472400836</v>
      </c>
      <c r="BG386" s="561">
        <v>195241.83281014595</v>
      </c>
      <c r="BH386" s="198"/>
      <c r="BI386" s="153"/>
      <c r="BJ386" s="153"/>
    </row>
    <row r="387" spans="1:62">
      <c r="A387" s="169" t="s">
        <v>17</v>
      </c>
      <c r="B387" s="159" t="s">
        <v>171</v>
      </c>
      <c r="C387" s="179" t="s">
        <v>168</v>
      </c>
      <c r="D387" s="158" t="s">
        <v>172</v>
      </c>
      <c r="E387" s="160" t="s">
        <v>157</v>
      </c>
      <c r="F387" s="561">
        <v>17497.122007220518</v>
      </c>
      <c r="G387" s="561">
        <v>18275.099993556709</v>
      </c>
      <c r="H387" s="561">
        <v>26088.781771687267</v>
      </c>
      <c r="I387" s="561">
        <v>24330.645030228599</v>
      </c>
      <c r="J387" s="561">
        <v>32591.008884672909</v>
      </c>
      <c r="K387" s="561">
        <v>22686.839448467032</v>
      </c>
      <c r="L387" s="561">
        <v>46623.052206050124</v>
      </c>
      <c r="M387" s="561">
        <v>57017.38517228391</v>
      </c>
      <c r="N387" s="561">
        <v>39826.167817157329</v>
      </c>
      <c r="O387" s="561">
        <v>21959.041823319207</v>
      </c>
      <c r="P387" s="561">
        <v>29225.789760340398</v>
      </c>
      <c r="Q387" s="561">
        <v>25579.680592173605</v>
      </c>
      <c r="R387" s="561">
        <v>31541.343979199039</v>
      </c>
      <c r="S387" s="561">
        <v>45271.161770831641</v>
      </c>
      <c r="T387" s="561">
        <v>85708.239253358901</v>
      </c>
      <c r="U387" s="561">
        <v>57334.247164128494</v>
      </c>
      <c r="V387" s="561">
        <v>51729.363476417355</v>
      </c>
      <c r="W387" s="561">
        <v>32669.959312023548</v>
      </c>
      <c r="X387" s="561">
        <v>40316.190189881985</v>
      </c>
      <c r="Y387" s="561">
        <v>11409.752028667015</v>
      </c>
      <c r="Z387" s="561">
        <v>37048.401851832336</v>
      </c>
      <c r="AA387" s="561">
        <v>44832.195967581516</v>
      </c>
      <c r="AB387" s="561">
        <v>47814.807378685771</v>
      </c>
      <c r="AC387" s="561">
        <v>42303.830812443673</v>
      </c>
      <c r="AD387" s="561">
        <v>36170.246144709672</v>
      </c>
      <c r="AE387" s="561">
        <v>61682.764717144142</v>
      </c>
      <c r="AF387" s="561">
        <v>76736.898827892859</v>
      </c>
      <c r="AG387" s="561">
        <v>91919.60428893003</v>
      </c>
      <c r="AH387" s="561">
        <v>77637.206276622121</v>
      </c>
      <c r="AI387" s="561">
        <v>52682.791858213976</v>
      </c>
      <c r="AJ387" s="561">
        <v>56769.34974915057</v>
      </c>
      <c r="AK387" s="561">
        <v>47883.906988306655</v>
      </c>
      <c r="AL387" s="561">
        <v>55709.593437165087</v>
      </c>
      <c r="AM387" s="561">
        <v>46629.13726543566</v>
      </c>
      <c r="AN387" s="561">
        <v>52199.300305431309</v>
      </c>
      <c r="AO387" s="561">
        <v>61203.526661307042</v>
      </c>
      <c r="AP387" s="561">
        <v>55341.959795090224</v>
      </c>
      <c r="AQ387" s="561">
        <v>50934.200130859048</v>
      </c>
      <c r="AR387" s="561">
        <v>64062.880345139238</v>
      </c>
      <c r="AS387" s="561">
        <v>68027.302978790554</v>
      </c>
      <c r="AT387" s="561">
        <v>90950.019115514166</v>
      </c>
      <c r="AU387" s="561">
        <v>100462.18714716556</v>
      </c>
      <c r="AV387" s="561">
        <v>115043.59747581843</v>
      </c>
      <c r="AW387" s="561">
        <v>123119.39949604716</v>
      </c>
      <c r="AX387" s="561">
        <v>130778.13748997502</v>
      </c>
      <c r="AY387" s="561">
        <v>166875.62567088779</v>
      </c>
      <c r="AZ387" s="561">
        <v>107081.26960629872</v>
      </c>
      <c r="BA387" s="561">
        <v>70768.555199208713</v>
      </c>
      <c r="BB387" s="561">
        <v>19677.714639660011</v>
      </c>
      <c r="BC387" s="561">
        <v>51396.108716053503</v>
      </c>
      <c r="BD387" s="561">
        <v>41987.35501337357</v>
      </c>
      <c r="BE387" s="561">
        <v>56503.31792059361</v>
      </c>
      <c r="BF387" s="561">
        <v>41917.138598306476</v>
      </c>
      <c r="BG387" s="561">
        <v>49089.375106550993</v>
      </c>
      <c r="BH387" s="198"/>
      <c r="BI387" s="153"/>
      <c r="BJ387" s="153"/>
    </row>
    <row r="388" spans="1:62">
      <c r="A388" s="169" t="s">
        <v>18</v>
      </c>
      <c r="B388" s="159" t="s">
        <v>171</v>
      </c>
      <c r="C388" s="179" t="s">
        <v>168</v>
      </c>
      <c r="D388" s="158" t="s">
        <v>172</v>
      </c>
      <c r="E388" s="160" t="s">
        <v>157</v>
      </c>
      <c r="F388" s="561">
        <v>14979.615254202085</v>
      </c>
      <c r="G388" s="561">
        <v>16118.572758292332</v>
      </c>
      <c r="H388" s="561">
        <v>20242.951831893974</v>
      </c>
      <c r="I388" s="561">
        <v>22526.647942405725</v>
      </c>
      <c r="J388" s="561">
        <v>30143.50112559363</v>
      </c>
      <c r="K388" s="561">
        <v>21935.159880634023</v>
      </c>
      <c r="L388" s="561">
        <v>16536.103570274114</v>
      </c>
      <c r="M388" s="561">
        <v>32287.44396604101</v>
      </c>
      <c r="N388" s="561">
        <v>33968.882426876393</v>
      </c>
      <c r="O388" s="561">
        <v>49349.950439914253</v>
      </c>
      <c r="P388" s="561">
        <v>34211.212907464127</v>
      </c>
      <c r="Q388" s="561">
        <v>21884.029544480807</v>
      </c>
      <c r="R388" s="561">
        <v>27627.713603054144</v>
      </c>
      <c r="S388" s="561">
        <v>28857.035833303384</v>
      </c>
      <c r="T388" s="561">
        <v>52370.014208647801</v>
      </c>
      <c r="U388" s="561">
        <v>40275.803478312919</v>
      </c>
      <c r="V388" s="561">
        <v>56734.234791086943</v>
      </c>
      <c r="W388" s="561">
        <v>38704.813917725318</v>
      </c>
      <c r="X388" s="561">
        <v>44987.63664887593</v>
      </c>
      <c r="Y388" s="561">
        <v>98860.5310473399</v>
      </c>
      <c r="Z388" s="561">
        <v>33265.836884032549</v>
      </c>
      <c r="AA388" s="561">
        <v>41122.982885277903</v>
      </c>
      <c r="AB388" s="561">
        <v>34156.908226705673</v>
      </c>
      <c r="AC388" s="561">
        <v>35593.793114172069</v>
      </c>
      <c r="AD388" s="561">
        <v>43357.970060737367</v>
      </c>
      <c r="AE388" s="561">
        <v>51736.466646640234</v>
      </c>
      <c r="AF388" s="561">
        <v>66442.971243734937</v>
      </c>
      <c r="AG388" s="561">
        <v>77516.782255486018</v>
      </c>
      <c r="AH388" s="561">
        <v>53012.030888610781</v>
      </c>
      <c r="AI388" s="561">
        <v>46748.915019332388</v>
      </c>
      <c r="AJ388" s="561">
        <v>47940.431962229537</v>
      </c>
      <c r="AK388" s="561">
        <v>47939.5130625983</v>
      </c>
      <c r="AL388" s="561">
        <v>54621.050151434189</v>
      </c>
      <c r="AM388" s="561">
        <v>57920.991451195601</v>
      </c>
      <c r="AN388" s="561">
        <v>56639.74392192949</v>
      </c>
      <c r="AO388" s="561">
        <v>74022.257958057235</v>
      </c>
      <c r="AP388" s="561">
        <v>73079.181869156819</v>
      </c>
      <c r="AQ388" s="561">
        <v>60767.878018582283</v>
      </c>
      <c r="AR388" s="561">
        <v>69208.426448387763</v>
      </c>
      <c r="AS388" s="561">
        <v>57857.551577904902</v>
      </c>
      <c r="AT388" s="561">
        <v>61391.724839534174</v>
      </c>
      <c r="AU388" s="561">
        <v>54770.57182173169</v>
      </c>
      <c r="AV388" s="561">
        <v>63429.956398826194</v>
      </c>
      <c r="AW388" s="561">
        <v>63799.331396983558</v>
      </c>
      <c r="AX388" s="561">
        <v>80172.255370573344</v>
      </c>
      <c r="AY388" s="561">
        <v>60173.983431192253</v>
      </c>
      <c r="AZ388" s="561">
        <v>73956.88887520667</v>
      </c>
      <c r="BA388" s="561">
        <v>41377.897399365676</v>
      </c>
      <c r="BB388" s="561">
        <v>21992.739891384717</v>
      </c>
      <c r="BC388" s="561">
        <v>12563.493241701966</v>
      </c>
      <c r="BD388" s="561">
        <v>9597.1097173425296</v>
      </c>
      <c r="BE388" s="561">
        <v>18834.43930686454</v>
      </c>
      <c r="BF388" s="561">
        <v>13594.747653504804</v>
      </c>
      <c r="BG388" s="561">
        <v>15619.346624811678</v>
      </c>
      <c r="BH388" s="198"/>
      <c r="BI388" s="153"/>
      <c r="BJ388" s="153"/>
    </row>
    <row r="389" spans="1:62">
      <c r="A389" s="169" t="s">
        <v>19</v>
      </c>
      <c r="B389" s="159" t="s">
        <v>171</v>
      </c>
      <c r="C389" s="179" t="s">
        <v>168</v>
      </c>
      <c r="D389" s="158" t="s">
        <v>172</v>
      </c>
      <c r="E389" s="160" t="s">
        <v>157</v>
      </c>
      <c r="F389" s="561">
        <v>5095.9487010468438</v>
      </c>
      <c r="G389" s="561">
        <v>5610.0261932108215</v>
      </c>
      <c r="H389" s="561">
        <v>6479.2438744403535</v>
      </c>
      <c r="I389" s="561">
        <v>6804.9003199589406</v>
      </c>
      <c r="J389" s="561">
        <v>8078.0527165047288</v>
      </c>
      <c r="K389" s="561">
        <v>8999.041542222727</v>
      </c>
      <c r="L389" s="561">
        <v>7343.3352052511227</v>
      </c>
      <c r="M389" s="561">
        <v>13445.67207383648</v>
      </c>
      <c r="N389" s="561">
        <v>8218.9894400485573</v>
      </c>
      <c r="O389" s="561">
        <v>12459.896917791842</v>
      </c>
      <c r="P389" s="561">
        <v>14429.166519224715</v>
      </c>
      <c r="Q389" s="561">
        <v>15959.704011484551</v>
      </c>
      <c r="R389" s="561">
        <v>30498.630780771829</v>
      </c>
      <c r="S389" s="561">
        <v>33138.383336427672</v>
      </c>
      <c r="T389" s="561">
        <v>29799.671337096745</v>
      </c>
      <c r="U389" s="561">
        <v>20560.710370772256</v>
      </c>
      <c r="V389" s="561">
        <v>13878.594722571075</v>
      </c>
      <c r="W389" s="561">
        <v>10754.14172591181</v>
      </c>
      <c r="X389" s="561">
        <v>18114.101915156647</v>
      </c>
      <c r="Y389" s="561">
        <v>9352.1554949660167</v>
      </c>
      <c r="Z389" s="561">
        <v>26787.735462530036</v>
      </c>
      <c r="AA389" s="561">
        <v>28237.0544490703</v>
      </c>
      <c r="AB389" s="561">
        <v>23077.225604187934</v>
      </c>
      <c r="AC389" s="561">
        <v>38881.943553270983</v>
      </c>
      <c r="AD389" s="561">
        <v>39472.875601031985</v>
      </c>
      <c r="AE389" s="561">
        <v>60035.399350377498</v>
      </c>
      <c r="AF389" s="561">
        <v>51493.616259587878</v>
      </c>
      <c r="AG389" s="561">
        <v>75686.007842278632</v>
      </c>
      <c r="AH389" s="561">
        <v>49162.949242887007</v>
      </c>
      <c r="AI389" s="561">
        <v>33044.656334870255</v>
      </c>
      <c r="AJ389" s="561">
        <v>35084.507765106137</v>
      </c>
      <c r="AK389" s="561">
        <v>32875.98842430798</v>
      </c>
      <c r="AL389" s="561">
        <v>43935.364729129513</v>
      </c>
      <c r="AM389" s="561">
        <v>31088.771235805492</v>
      </c>
      <c r="AN389" s="561">
        <v>30162.153482707748</v>
      </c>
      <c r="AO389" s="561">
        <v>29876.87491838845</v>
      </c>
      <c r="AP389" s="561">
        <v>22584.393639897477</v>
      </c>
      <c r="AQ389" s="561">
        <v>29194.553537713997</v>
      </c>
      <c r="AR389" s="561">
        <v>32909.753051003427</v>
      </c>
      <c r="AS389" s="561">
        <v>29800.661766105797</v>
      </c>
      <c r="AT389" s="561">
        <v>29470.583545993253</v>
      </c>
      <c r="AU389" s="561">
        <v>34823.10759783745</v>
      </c>
      <c r="AV389" s="561">
        <v>57927.745653636353</v>
      </c>
      <c r="AW389" s="561">
        <v>51978.706194016857</v>
      </c>
      <c r="AX389" s="561">
        <v>60179.582357233157</v>
      </c>
      <c r="AY389" s="561">
        <v>91159.298720566891</v>
      </c>
      <c r="AZ389" s="561">
        <v>95957.156725328066</v>
      </c>
      <c r="BA389" s="561">
        <v>111923.02128206642</v>
      </c>
      <c r="BB389" s="561">
        <v>30095.328272421197</v>
      </c>
      <c r="BC389" s="561">
        <v>29695.529480386471</v>
      </c>
      <c r="BD389" s="561">
        <v>28791.329152027589</v>
      </c>
      <c r="BE389" s="561">
        <v>47713.912910723498</v>
      </c>
      <c r="BF389" s="561">
        <v>46448.721149474753</v>
      </c>
      <c r="BG389" s="561">
        <v>46858.039874435031</v>
      </c>
      <c r="BH389" s="198"/>
      <c r="BI389" s="153"/>
      <c r="BJ389" s="153"/>
    </row>
    <row r="390" spans="1:62">
      <c r="A390" s="169" t="s">
        <v>20</v>
      </c>
      <c r="B390" s="159" t="s">
        <v>171</v>
      </c>
      <c r="C390" s="179" t="s">
        <v>168</v>
      </c>
      <c r="D390" s="158" t="s">
        <v>172</v>
      </c>
      <c r="E390" s="160" t="s">
        <v>157</v>
      </c>
      <c r="F390" s="561">
        <v>13917.796595447102</v>
      </c>
      <c r="G390" s="561">
        <v>13683.513423721775</v>
      </c>
      <c r="H390" s="561">
        <v>18887.010245870351</v>
      </c>
      <c r="I390" s="561">
        <v>17891.861879839482</v>
      </c>
      <c r="J390" s="561">
        <v>29901.901037288513</v>
      </c>
      <c r="K390" s="561">
        <v>30268.728745168934</v>
      </c>
      <c r="L390" s="561">
        <v>26304.074434457598</v>
      </c>
      <c r="M390" s="561">
        <v>53078.162537446988</v>
      </c>
      <c r="N390" s="561">
        <v>94110.609527102759</v>
      </c>
      <c r="O390" s="561">
        <v>53858.675351279169</v>
      </c>
      <c r="P390" s="561">
        <v>36471.498939281963</v>
      </c>
      <c r="Q390" s="561">
        <v>65782.718925425899</v>
      </c>
      <c r="R390" s="561">
        <v>62009.706160687507</v>
      </c>
      <c r="S390" s="561">
        <v>75735.158982769819</v>
      </c>
      <c r="T390" s="561">
        <v>66597.13223942036</v>
      </c>
      <c r="U390" s="561">
        <v>70804.847719808691</v>
      </c>
      <c r="V390" s="561">
        <v>61254.81329897992</v>
      </c>
      <c r="W390" s="561">
        <v>70941.738359432929</v>
      </c>
      <c r="X390" s="561">
        <v>71946.959971998687</v>
      </c>
      <c r="Y390" s="561">
        <v>18881.526764513019</v>
      </c>
      <c r="Z390" s="561">
        <v>127628.79001299573</v>
      </c>
      <c r="AA390" s="561">
        <v>117392.49781331696</v>
      </c>
      <c r="AB390" s="561">
        <v>66047.995012201864</v>
      </c>
      <c r="AC390" s="561">
        <v>81299.395150436932</v>
      </c>
      <c r="AD390" s="561">
        <v>76029.087137257768</v>
      </c>
      <c r="AE390" s="561">
        <v>102259.21909292796</v>
      </c>
      <c r="AF390" s="561">
        <v>170081.50779035996</v>
      </c>
      <c r="AG390" s="561">
        <v>185506.92622102145</v>
      </c>
      <c r="AH390" s="561">
        <v>149912.60321923334</v>
      </c>
      <c r="AI390" s="561">
        <v>100689.99876030219</v>
      </c>
      <c r="AJ390" s="561">
        <v>109860.65897232448</v>
      </c>
      <c r="AK390" s="561">
        <v>81068.964815477419</v>
      </c>
      <c r="AL390" s="561">
        <v>78970.597156756965</v>
      </c>
      <c r="AM390" s="561">
        <v>84072.2037594594</v>
      </c>
      <c r="AN390" s="561">
        <v>138341.89879106023</v>
      </c>
      <c r="AO390" s="561">
        <v>105788.46613046239</v>
      </c>
      <c r="AP390" s="561">
        <v>50106.039667143414</v>
      </c>
      <c r="AQ390" s="561">
        <v>56945.775986817185</v>
      </c>
      <c r="AR390" s="561">
        <v>69184.756726114909</v>
      </c>
      <c r="AS390" s="561">
        <v>70699.484547654414</v>
      </c>
      <c r="AT390" s="561">
        <v>98994.605029788712</v>
      </c>
      <c r="AU390" s="561">
        <v>85464.969864970524</v>
      </c>
      <c r="AV390" s="561">
        <v>92020.409677853837</v>
      </c>
      <c r="AW390" s="561">
        <v>88611.044903809481</v>
      </c>
      <c r="AX390" s="561">
        <v>123733.28208407378</v>
      </c>
      <c r="AY390" s="561">
        <v>109457.46111071607</v>
      </c>
      <c r="AZ390" s="561">
        <v>70723.520316840863</v>
      </c>
      <c r="BA390" s="561">
        <v>73873.374021215015</v>
      </c>
      <c r="BB390" s="561">
        <v>77553.345932777709</v>
      </c>
      <c r="BC390" s="561">
        <v>65101.737707001099</v>
      </c>
      <c r="BD390" s="561">
        <v>65980.129306729898</v>
      </c>
      <c r="BE390" s="561">
        <v>66548.35221758805</v>
      </c>
      <c r="BF390" s="561">
        <v>53246.094976227141</v>
      </c>
      <c r="BG390" s="561">
        <v>60246.051267130752</v>
      </c>
      <c r="BH390" s="198"/>
      <c r="BI390" s="153"/>
      <c r="BJ390" s="153"/>
    </row>
    <row r="391" spans="1:62">
      <c r="A391" s="169" t="s">
        <v>21</v>
      </c>
      <c r="B391" s="159" t="s">
        <v>171</v>
      </c>
      <c r="C391" s="179" t="s">
        <v>168</v>
      </c>
      <c r="D391" s="158" t="s">
        <v>172</v>
      </c>
      <c r="E391" s="160" t="s">
        <v>157</v>
      </c>
      <c r="F391" s="561">
        <v>6144.5242846494675</v>
      </c>
      <c r="G391" s="561">
        <v>6627.1776726596599</v>
      </c>
      <c r="H391" s="561">
        <v>8721.6513913899489</v>
      </c>
      <c r="I391" s="561">
        <v>8555.1897749381587</v>
      </c>
      <c r="J391" s="561">
        <v>11685.572912475463</v>
      </c>
      <c r="K391" s="561">
        <v>12328.597323758308</v>
      </c>
      <c r="L391" s="561">
        <v>19789.163437098319</v>
      </c>
      <c r="M391" s="561">
        <v>23150.777453816587</v>
      </c>
      <c r="N391" s="561">
        <v>10516.522802207337</v>
      </c>
      <c r="O391" s="561">
        <v>9376.8373041959421</v>
      </c>
      <c r="P391" s="561">
        <v>17883.409545619597</v>
      </c>
      <c r="Q391" s="561">
        <v>17192.526110951505</v>
      </c>
      <c r="R391" s="561">
        <v>15218.997746382647</v>
      </c>
      <c r="S391" s="561">
        <v>12374.924873747799</v>
      </c>
      <c r="T391" s="561">
        <v>29810.356566182931</v>
      </c>
      <c r="U391" s="561">
        <v>28281.429596040849</v>
      </c>
      <c r="V391" s="561">
        <v>11753.060366687439</v>
      </c>
      <c r="W391" s="561">
        <v>8277.1786797404129</v>
      </c>
      <c r="X391" s="561">
        <v>18612.260231418441</v>
      </c>
      <c r="Y391" s="561">
        <v>53122.254881425913</v>
      </c>
      <c r="Z391" s="561">
        <v>19086.475578388116</v>
      </c>
      <c r="AA391" s="561">
        <v>22217.434110302333</v>
      </c>
      <c r="AB391" s="561">
        <v>22914.28593202644</v>
      </c>
      <c r="AC391" s="561">
        <v>23998.409096642969</v>
      </c>
      <c r="AD391" s="561">
        <v>23712.047817723378</v>
      </c>
      <c r="AE391" s="561">
        <v>34172.507238681792</v>
      </c>
      <c r="AF391" s="561">
        <v>34139.457939883629</v>
      </c>
      <c r="AG391" s="561">
        <v>43073.386450433143</v>
      </c>
      <c r="AH391" s="561">
        <v>32236.737682815321</v>
      </c>
      <c r="AI391" s="561">
        <v>30892.246072187922</v>
      </c>
      <c r="AJ391" s="561">
        <v>21856.856423614463</v>
      </c>
      <c r="AK391" s="561">
        <v>22371.400782099638</v>
      </c>
      <c r="AL391" s="561">
        <v>38330.987753866226</v>
      </c>
      <c r="AM391" s="561">
        <v>35020.870357313943</v>
      </c>
      <c r="AN391" s="561">
        <v>29480.657517883923</v>
      </c>
      <c r="AO391" s="561">
        <v>34114.381059506683</v>
      </c>
      <c r="AP391" s="561">
        <v>30482.565179192516</v>
      </c>
      <c r="AQ391" s="561">
        <v>20471.723995017815</v>
      </c>
      <c r="AR391" s="561">
        <v>23786.229406776318</v>
      </c>
      <c r="AS391" s="561">
        <v>26660.147335807211</v>
      </c>
      <c r="AT391" s="561">
        <v>29830.371399772783</v>
      </c>
      <c r="AU391" s="561">
        <v>31170.010596263954</v>
      </c>
      <c r="AV391" s="561">
        <v>43374.46586301877</v>
      </c>
      <c r="AW391" s="561">
        <v>47960.823576756287</v>
      </c>
      <c r="AX391" s="561">
        <v>46635.417434473828</v>
      </c>
      <c r="AY391" s="561">
        <v>36418.252423659927</v>
      </c>
      <c r="AZ391" s="561">
        <v>31932.005882742345</v>
      </c>
      <c r="BA391" s="561">
        <v>38955.935121861228</v>
      </c>
      <c r="BB391" s="561">
        <v>38197.91665345768</v>
      </c>
      <c r="BC391" s="561">
        <v>31979.800978877731</v>
      </c>
      <c r="BD391" s="561">
        <v>25192.413008024138</v>
      </c>
      <c r="BE391" s="561">
        <v>33901.990752356171</v>
      </c>
      <c r="BF391" s="561">
        <v>23790.808393633404</v>
      </c>
      <c r="BG391" s="561">
        <v>25660.35516933347</v>
      </c>
      <c r="BH391" s="198"/>
      <c r="BI391" s="153"/>
      <c r="BJ391" s="153"/>
    </row>
    <row r="392" spans="1:62">
      <c r="A392" s="169" t="s">
        <v>22</v>
      </c>
      <c r="B392" s="159" t="s">
        <v>171</v>
      </c>
      <c r="C392" s="179" t="s">
        <v>168</v>
      </c>
      <c r="D392" s="158" t="s">
        <v>172</v>
      </c>
      <c r="E392" s="160" t="s">
        <v>157</v>
      </c>
      <c r="F392" s="561">
        <v>48956.211467945563</v>
      </c>
      <c r="G392" s="561">
        <v>50623.44846690142</v>
      </c>
      <c r="H392" s="561">
        <v>67440.612629399693</v>
      </c>
      <c r="I392" s="561">
        <v>67716.856005640555</v>
      </c>
      <c r="J392" s="561">
        <v>88915.243804245343</v>
      </c>
      <c r="K392" s="561">
        <v>76022.633252337313</v>
      </c>
      <c r="L392" s="561">
        <v>79167.601688341761</v>
      </c>
      <c r="M392" s="561">
        <v>124029.44928592183</v>
      </c>
      <c r="N392" s="561">
        <v>73533.444127983908</v>
      </c>
      <c r="O392" s="561">
        <v>74109.33875005001</v>
      </c>
      <c r="P392" s="561">
        <v>81317.095163236518</v>
      </c>
      <c r="Q392" s="561">
        <v>90983.587969144312</v>
      </c>
      <c r="R392" s="561">
        <v>77777.726783335544</v>
      </c>
      <c r="S392" s="561">
        <v>112137.18942431072</v>
      </c>
      <c r="T392" s="561">
        <v>114108.94087847412</v>
      </c>
      <c r="U392" s="561">
        <v>132577.19378402052</v>
      </c>
      <c r="V392" s="561">
        <v>122061.57495289932</v>
      </c>
      <c r="W392" s="561">
        <v>93503.6417202062</v>
      </c>
      <c r="X392" s="561">
        <v>107713.2581699212</v>
      </c>
      <c r="Y392" s="561">
        <v>111298.63635560137</v>
      </c>
      <c r="Z392" s="561">
        <v>97909.609761117143</v>
      </c>
      <c r="AA392" s="561">
        <v>96081.822922300096</v>
      </c>
      <c r="AB392" s="561">
        <v>123191.28766143169</v>
      </c>
      <c r="AC392" s="561">
        <v>109347.50066309598</v>
      </c>
      <c r="AD392" s="561">
        <v>118448.83999976686</v>
      </c>
      <c r="AE392" s="561">
        <v>153347.89810327947</v>
      </c>
      <c r="AF392" s="561">
        <v>162914.05229923662</v>
      </c>
      <c r="AG392" s="561">
        <v>202121.25713028637</v>
      </c>
      <c r="AH392" s="561">
        <v>150106.88318216</v>
      </c>
      <c r="AI392" s="561">
        <v>154506.24259407708</v>
      </c>
      <c r="AJ392" s="561">
        <v>116516.84617803528</v>
      </c>
      <c r="AK392" s="561">
        <v>101856.19766362729</v>
      </c>
      <c r="AL392" s="561">
        <v>111948.63154410687</v>
      </c>
      <c r="AM392" s="561">
        <v>115186.50069548668</v>
      </c>
      <c r="AN392" s="561">
        <v>127605.78050301893</v>
      </c>
      <c r="AO392" s="561">
        <v>114969.43780660516</v>
      </c>
      <c r="AP392" s="561">
        <v>75983.976312743238</v>
      </c>
      <c r="AQ392" s="561">
        <v>69480.583108125677</v>
      </c>
      <c r="AR392" s="561">
        <v>86057.289318818308</v>
      </c>
      <c r="AS392" s="561">
        <v>87440.429488547656</v>
      </c>
      <c r="AT392" s="561">
        <v>86945.338921666989</v>
      </c>
      <c r="AU392" s="561">
        <v>98257.699967476598</v>
      </c>
      <c r="AV392" s="561">
        <v>127802.21971660854</v>
      </c>
      <c r="AW392" s="561">
        <v>123158.72498636808</v>
      </c>
      <c r="AX392" s="561">
        <v>242467.85750603044</v>
      </c>
      <c r="AY392" s="561">
        <v>191410.44527624382</v>
      </c>
      <c r="AZ392" s="561">
        <v>158973.64344770848</v>
      </c>
      <c r="BA392" s="561">
        <v>130047.69024280517</v>
      </c>
      <c r="BB392" s="561">
        <v>89128.472191401248</v>
      </c>
      <c r="BC392" s="561">
        <v>92512.995688896306</v>
      </c>
      <c r="BD392" s="561">
        <v>73177.961594736786</v>
      </c>
      <c r="BE392" s="561">
        <v>81615.903663079676</v>
      </c>
      <c r="BF392" s="561">
        <v>89498.755385573284</v>
      </c>
      <c r="BG392" s="561">
        <v>103757.08829339186</v>
      </c>
      <c r="BH392" s="198"/>
      <c r="BI392" s="153"/>
      <c r="BJ392" s="153"/>
    </row>
    <row r="393" spans="1:62">
      <c r="A393" s="169" t="s">
        <v>23</v>
      </c>
      <c r="B393" s="159" t="s">
        <v>171</v>
      </c>
      <c r="C393" s="179" t="s">
        <v>168</v>
      </c>
      <c r="D393" s="158" t="s">
        <v>172</v>
      </c>
      <c r="E393" s="160" t="s">
        <v>157</v>
      </c>
      <c r="F393" s="561">
        <v>19742.983585446455</v>
      </c>
      <c r="G393" s="561">
        <v>20451.67325904567</v>
      </c>
      <c r="H393" s="561">
        <v>30029.750175664281</v>
      </c>
      <c r="I393" s="561">
        <v>30069.854922940209</v>
      </c>
      <c r="J393" s="561">
        <v>43379.300323697578</v>
      </c>
      <c r="K393" s="561">
        <v>40448.542704165484</v>
      </c>
      <c r="L393" s="561">
        <v>51974.945380696176</v>
      </c>
      <c r="M393" s="561">
        <v>53126.497929426056</v>
      </c>
      <c r="N393" s="561">
        <v>37901.372694510981</v>
      </c>
      <c r="O393" s="561">
        <v>28172.79363139101</v>
      </c>
      <c r="P393" s="561">
        <v>38947.460634157113</v>
      </c>
      <c r="Q393" s="561">
        <v>48756.545787318406</v>
      </c>
      <c r="R393" s="561">
        <v>37867.211638180044</v>
      </c>
      <c r="S393" s="561">
        <v>48471.746277249178</v>
      </c>
      <c r="T393" s="561">
        <v>65425.720606325405</v>
      </c>
      <c r="U393" s="561">
        <v>64296.940012709078</v>
      </c>
      <c r="V393" s="561">
        <v>55023.244026348228</v>
      </c>
      <c r="W393" s="561">
        <v>47004.138199381916</v>
      </c>
      <c r="X393" s="561">
        <v>55910.035209132489</v>
      </c>
      <c r="Y393" s="561">
        <v>19061.423884569067</v>
      </c>
      <c r="Z393" s="561">
        <v>39796.37192281623</v>
      </c>
      <c r="AA393" s="561">
        <v>43075.984568279746</v>
      </c>
      <c r="AB393" s="561">
        <v>47894.034990655062</v>
      </c>
      <c r="AC393" s="561">
        <v>45098.159489642312</v>
      </c>
      <c r="AD393" s="561">
        <v>56054.280501439913</v>
      </c>
      <c r="AE393" s="561">
        <v>79067.789312767694</v>
      </c>
      <c r="AF393" s="561">
        <v>70773.204262706655</v>
      </c>
      <c r="AG393" s="561">
        <v>121577.27828353134</v>
      </c>
      <c r="AH393" s="561">
        <v>94267.766994821126</v>
      </c>
      <c r="AI393" s="561">
        <v>72374.963927990029</v>
      </c>
      <c r="AJ393" s="561">
        <v>46981.470277072418</v>
      </c>
      <c r="AK393" s="561">
        <v>56092.548833140587</v>
      </c>
      <c r="AL393" s="561">
        <v>75578.978089180906</v>
      </c>
      <c r="AM393" s="561">
        <v>53548.997512907386</v>
      </c>
      <c r="AN393" s="561">
        <v>78458.562918573123</v>
      </c>
      <c r="AO393" s="561">
        <v>116732.49654520233</v>
      </c>
      <c r="AP393" s="561">
        <v>125527.85995624958</v>
      </c>
      <c r="AQ393" s="561">
        <v>113195.52545446293</v>
      </c>
      <c r="AR393" s="561">
        <v>130540.77302182035</v>
      </c>
      <c r="AS393" s="561">
        <v>113134.93966686244</v>
      </c>
      <c r="AT393" s="561">
        <v>123318.97420336517</v>
      </c>
      <c r="AU393" s="561">
        <v>121350.33081347533</v>
      </c>
      <c r="AV393" s="561">
        <v>156964.57881343743</v>
      </c>
      <c r="AW393" s="561">
        <v>151209.72963115369</v>
      </c>
      <c r="AX393" s="561">
        <v>162684.69921802948</v>
      </c>
      <c r="AY393" s="561">
        <v>135550.87323004633</v>
      </c>
      <c r="AZ393" s="561">
        <v>100314.99106188487</v>
      </c>
      <c r="BA393" s="561">
        <v>72139.560161200527</v>
      </c>
      <c r="BB393" s="561">
        <v>42827.967156907092</v>
      </c>
      <c r="BC393" s="561">
        <v>41116.886972842796</v>
      </c>
      <c r="BD393" s="561">
        <v>22793.135578688507</v>
      </c>
      <c r="BE393" s="561">
        <v>36413.249326604775</v>
      </c>
      <c r="BF393" s="561">
        <v>21525.017118049276</v>
      </c>
      <c r="BG393" s="561">
        <v>24544.687553275497</v>
      </c>
      <c r="BH393" s="198"/>
      <c r="BI393" s="153"/>
      <c r="BJ393" s="153"/>
    </row>
    <row r="394" spans="1:62">
      <c r="A394" s="169" t="s">
        <v>24</v>
      </c>
      <c r="B394" s="159" t="s">
        <v>171</v>
      </c>
      <c r="C394" s="179" t="s">
        <v>168</v>
      </c>
      <c r="D394" s="158" t="s">
        <v>172</v>
      </c>
      <c r="E394" s="160" t="s">
        <v>157</v>
      </c>
      <c r="F394" s="561">
        <v>41658.856308141563</v>
      </c>
      <c r="G394" s="561">
        <v>42909.471460626803</v>
      </c>
      <c r="H394" s="561">
        <v>68977.082707719383</v>
      </c>
      <c r="I394" s="561">
        <v>74117.533229570749</v>
      </c>
      <c r="J394" s="561">
        <v>88602.653005099477</v>
      </c>
      <c r="K394" s="561">
        <v>106770.44926030238</v>
      </c>
      <c r="L394" s="561">
        <v>102443.19832756072</v>
      </c>
      <c r="M394" s="561">
        <v>209214.07199159433</v>
      </c>
      <c r="N394" s="561">
        <v>97685.354638728008</v>
      </c>
      <c r="O394" s="561">
        <v>225971.49444066171</v>
      </c>
      <c r="P394" s="561">
        <v>112189.92579358298</v>
      </c>
      <c r="Q394" s="561">
        <v>147678.84667658113</v>
      </c>
      <c r="R394" s="561">
        <v>133814.47530247181</v>
      </c>
      <c r="S394" s="561">
        <v>193314.22247180153</v>
      </c>
      <c r="T394" s="561">
        <v>268483.70658483764</v>
      </c>
      <c r="U394" s="561">
        <v>184732.2928447641</v>
      </c>
      <c r="V394" s="561">
        <v>158706.29127319617</v>
      </c>
      <c r="W394" s="561">
        <v>143212.09395836818</v>
      </c>
      <c r="X394" s="561">
        <v>183518.81333325195</v>
      </c>
      <c r="Y394" s="561">
        <v>168353.04188618492</v>
      </c>
      <c r="Z394" s="561">
        <v>204793.04292236976</v>
      </c>
      <c r="AA394" s="561">
        <v>203751.51037509722</v>
      </c>
      <c r="AB394" s="561">
        <v>203412.77907537468</v>
      </c>
      <c r="AC394" s="561">
        <v>247778.44142692574</v>
      </c>
      <c r="AD394" s="561">
        <v>249858.52916091672</v>
      </c>
      <c r="AE394" s="561">
        <v>362018.48406388273</v>
      </c>
      <c r="AF394" s="561">
        <v>422296.46011967445</v>
      </c>
      <c r="AG394" s="561">
        <v>454014.6036055935</v>
      </c>
      <c r="AH394" s="561">
        <v>493299.9623290883</v>
      </c>
      <c r="AI394" s="561">
        <v>450184.62636956217</v>
      </c>
      <c r="AJ394" s="561">
        <v>409715.0315771132</v>
      </c>
      <c r="AK394" s="561">
        <v>407237.81148868293</v>
      </c>
      <c r="AL394" s="561">
        <v>362028.01541532075</v>
      </c>
      <c r="AM394" s="561">
        <v>310544.45819348266</v>
      </c>
      <c r="AN394" s="561">
        <v>310111.33688482316</v>
      </c>
      <c r="AO394" s="561">
        <v>358717.9268374166</v>
      </c>
      <c r="AP394" s="561">
        <v>320417.38550952275</v>
      </c>
      <c r="AQ394" s="561">
        <v>326295.85628789238</v>
      </c>
      <c r="AR394" s="561">
        <v>436589.32983127265</v>
      </c>
      <c r="AS394" s="561">
        <v>439591.28778432234</v>
      </c>
      <c r="AT394" s="561">
        <v>503244.07844163885</v>
      </c>
      <c r="AU394" s="561">
        <v>524791.49959577224</v>
      </c>
      <c r="AV394" s="561">
        <v>650660.53656514199</v>
      </c>
      <c r="AW394" s="561">
        <v>641910.9871658081</v>
      </c>
      <c r="AX394" s="561">
        <v>658918.3541212522</v>
      </c>
      <c r="AY394" s="561">
        <v>599171.26752094761</v>
      </c>
      <c r="AZ394" s="561">
        <v>444173.87799118878</v>
      </c>
      <c r="BA394" s="561">
        <v>319157.53169782727</v>
      </c>
      <c r="BB394" s="561">
        <v>407444.44430354855</v>
      </c>
      <c r="BC394" s="561">
        <v>183883.85562854697</v>
      </c>
      <c r="BD394" s="561">
        <v>151154.47804814484</v>
      </c>
      <c r="BE394" s="561">
        <v>135607.96300942468</v>
      </c>
      <c r="BF394" s="561">
        <v>169934.34566881007</v>
      </c>
      <c r="BG394" s="561">
        <v>166234.47479263856</v>
      </c>
      <c r="BH394" s="198"/>
      <c r="BI394" s="153"/>
      <c r="BJ394" s="153"/>
    </row>
    <row r="395" spans="1:62">
      <c r="A395" s="169" t="s">
        <v>25</v>
      </c>
      <c r="B395" s="159" t="s">
        <v>171</v>
      </c>
      <c r="C395" s="179" t="s">
        <v>168</v>
      </c>
      <c r="D395" s="158" t="s">
        <v>172</v>
      </c>
      <c r="E395" s="160" t="s">
        <v>157</v>
      </c>
      <c r="F395" s="561">
        <v>28139.293661356201</v>
      </c>
      <c r="G395" s="561">
        <v>30799.499184222121</v>
      </c>
      <c r="H395" s="561">
        <v>42323.111061566851</v>
      </c>
      <c r="I395" s="561">
        <v>49398.279845998281</v>
      </c>
      <c r="J395" s="561">
        <v>61370.690194122493</v>
      </c>
      <c r="K395" s="561">
        <v>92108.124790914735</v>
      </c>
      <c r="L395" s="561">
        <v>70536.333761473143</v>
      </c>
      <c r="M395" s="561">
        <v>85985.037932512787</v>
      </c>
      <c r="N395" s="561">
        <v>50736.657686272185</v>
      </c>
      <c r="O395" s="561">
        <v>126161.17370960544</v>
      </c>
      <c r="P395" s="561">
        <v>57891.840495598335</v>
      </c>
      <c r="Q395" s="561">
        <v>76851.521438377153</v>
      </c>
      <c r="R395" s="561">
        <v>101320.37081338836</v>
      </c>
      <c r="S395" s="561">
        <v>143686.17257388396</v>
      </c>
      <c r="T395" s="561">
        <v>226552.87588948294</v>
      </c>
      <c r="U395" s="561">
        <v>138849.86261640972</v>
      </c>
      <c r="V395" s="561">
        <v>86432.865600917648</v>
      </c>
      <c r="W395" s="561">
        <v>90468.257251158779</v>
      </c>
      <c r="X395" s="561">
        <v>125005.91218509326</v>
      </c>
      <c r="Y395" s="561">
        <v>45469.160303425371</v>
      </c>
      <c r="Z395" s="561">
        <v>213099.68354207015</v>
      </c>
      <c r="AA395" s="561">
        <v>133901.41092868961</v>
      </c>
      <c r="AB395" s="561">
        <v>130908.1831378459</v>
      </c>
      <c r="AC395" s="561">
        <v>156925.98025982775</v>
      </c>
      <c r="AD395" s="561">
        <v>163448.78115372572</v>
      </c>
      <c r="AE395" s="561">
        <v>226687.21793920459</v>
      </c>
      <c r="AF395" s="561">
        <v>287312.07956877875</v>
      </c>
      <c r="AG395" s="561">
        <v>326916.8110971917</v>
      </c>
      <c r="AH395" s="561">
        <v>270189.0707698451</v>
      </c>
      <c r="AI395" s="561">
        <v>243448.14394994403</v>
      </c>
      <c r="AJ395" s="561">
        <v>261499.53709635578</v>
      </c>
      <c r="AK395" s="561">
        <v>305232.97389257571</v>
      </c>
      <c r="AL395" s="561">
        <v>317132.52615604445</v>
      </c>
      <c r="AM395" s="561">
        <v>301108.41435534524</v>
      </c>
      <c r="AN395" s="561">
        <v>301858.54706654034</v>
      </c>
      <c r="AO395" s="561">
        <v>209443.12292389892</v>
      </c>
      <c r="AP395" s="561">
        <v>72727.622516105606</v>
      </c>
      <c r="AQ395" s="561">
        <v>69605.687520041349</v>
      </c>
      <c r="AR395" s="561">
        <v>129547.29144917012</v>
      </c>
      <c r="AS395" s="561">
        <v>156883.8802094789</v>
      </c>
      <c r="AT395" s="561">
        <v>184721.71828775402</v>
      </c>
      <c r="AU395" s="561">
        <v>137347.87456114765</v>
      </c>
      <c r="AV395" s="561">
        <v>171878.53894077209</v>
      </c>
      <c r="AW395" s="561">
        <v>185207.18772060916</v>
      </c>
      <c r="AX395" s="561">
        <v>570689.09123983339</v>
      </c>
      <c r="AY395" s="561">
        <v>661706.43305823824</v>
      </c>
      <c r="AZ395" s="561">
        <v>576812.73840032786</v>
      </c>
      <c r="BA395" s="561">
        <v>365469.14445460605</v>
      </c>
      <c r="BB395" s="561">
        <v>108806.18683106126</v>
      </c>
      <c r="BC395" s="561">
        <v>170178.22663759938</v>
      </c>
      <c r="BD395" s="561">
        <v>157152.67162148393</v>
      </c>
      <c r="BE395" s="561">
        <v>156953.66089053784</v>
      </c>
      <c r="BF395" s="561">
        <v>175598.82385777042</v>
      </c>
      <c r="BG395" s="561">
        <v>198588.83565831988</v>
      </c>
      <c r="BH395" s="198"/>
      <c r="BI395" s="153"/>
      <c r="BJ395" s="153"/>
    </row>
    <row r="396" spans="1:62">
      <c r="A396" s="169" t="s">
        <v>26</v>
      </c>
      <c r="B396" s="159" t="s">
        <v>171</v>
      </c>
      <c r="C396" s="179" t="s">
        <v>168</v>
      </c>
      <c r="D396" s="158" t="s">
        <v>172</v>
      </c>
      <c r="E396" s="160" t="s">
        <v>157</v>
      </c>
      <c r="F396" s="561">
        <v>12968.787974080768</v>
      </c>
      <c r="G396" s="561">
        <v>13756.177221510703</v>
      </c>
      <c r="H396" s="561">
        <v>17296.656706123766</v>
      </c>
      <c r="I396" s="561">
        <v>18272.539785415844</v>
      </c>
      <c r="J396" s="561">
        <v>27902.001653506431</v>
      </c>
      <c r="K396" s="561">
        <v>19618.849131639719</v>
      </c>
      <c r="L396" s="561">
        <v>19167.825831713639</v>
      </c>
      <c r="M396" s="561">
        <v>29684.747454036798</v>
      </c>
      <c r="N396" s="561">
        <v>12659.346974801441</v>
      </c>
      <c r="O396" s="561">
        <v>13412.978787807831</v>
      </c>
      <c r="P396" s="561">
        <v>13316.288553638158</v>
      </c>
      <c r="Q396" s="561">
        <v>45548.762332102844</v>
      </c>
      <c r="R396" s="561">
        <v>29631.203473524922</v>
      </c>
      <c r="S396" s="561">
        <v>37694.555602682245</v>
      </c>
      <c r="T396" s="561">
        <v>40142.821192648938</v>
      </c>
      <c r="U396" s="561">
        <v>37764.497189208989</v>
      </c>
      <c r="V396" s="561">
        <v>30443.758251630308</v>
      </c>
      <c r="W396" s="561">
        <v>28895.368681068911</v>
      </c>
      <c r="X396" s="561">
        <v>41891.481995910035</v>
      </c>
      <c r="Y396" s="561">
        <v>5603.2215136325076</v>
      </c>
      <c r="Z396" s="561">
        <v>39052.279003372234</v>
      </c>
      <c r="AA396" s="561">
        <v>37671.541462652262</v>
      </c>
      <c r="AB396" s="561">
        <v>30573.676459752365</v>
      </c>
      <c r="AC396" s="561">
        <v>40883.843742530473</v>
      </c>
      <c r="AD396" s="561">
        <v>40190.5505815578</v>
      </c>
      <c r="AE396" s="561">
        <v>47069.75560639859</v>
      </c>
      <c r="AF396" s="561">
        <v>59943.660229070723</v>
      </c>
      <c r="AG396" s="561">
        <v>82728.37705562693</v>
      </c>
      <c r="AH396" s="561">
        <v>67548.794653442834</v>
      </c>
      <c r="AI396" s="561">
        <v>41335.275977385849</v>
      </c>
      <c r="AJ396" s="561">
        <v>40916.042235685658</v>
      </c>
      <c r="AK396" s="561">
        <v>40793.963367914279</v>
      </c>
      <c r="AL396" s="561">
        <v>59663.548145956556</v>
      </c>
      <c r="AM396" s="561">
        <v>51608.367659251955</v>
      </c>
      <c r="AN396" s="561">
        <v>76299.54385475062</v>
      </c>
      <c r="AO396" s="561">
        <v>121842.58729606913</v>
      </c>
      <c r="AP396" s="561">
        <v>136318.29536518396</v>
      </c>
      <c r="AQ396" s="561">
        <v>116843.37736351018</v>
      </c>
      <c r="AR396" s="561">
        <v>131291.61972983603</v>
      </c>
      <c r="AS396" s="561">
        <v>122580.18685881338</v>
      </c>
      <c r="AT396" s="561">
        <v>138857.70967733269</v>
      </c>
      <c r="AU396" s="561">
        <v>127141.4210980605</v>
      </c>
      <c r="AV396" s="561">
        <v>140687.29791955408</v>
      </c>
      <c r="AW396" s="561">
        <v>144976.16001690403</v>
      </c>
      <c r="AX396" s="561">
        <v>70495.339004445123</v>
      </c>
      <c r="AY396" s="561">
        <v>88016.385195388648</v>
      </c>
      <c r="AZ396" s="561">
        <v>69746.944091447906</v>
      </c>
      <c r="BA396" s="561">
        <v>49487.66843181233</v>
      </c>
      <c r="BB396" s="561">
        <v>21992.739891384717</v>
      </c>
      <c r="BC396" s="561">
        <v>33121.936728123357</v>
      </c>
      <c r="BD396" s="561">
        <v>31190.606581363227</v>
      </c>
      <c r="BE396" s="561">
        <v>41435.766475101984</v>
      </c>
      <c r="BF396" s="561">
        <v>19259.225842465137</v>
      </c>
      <c r="BG396" s="561">
        <v>25660.35516933347</v>
      </c>
      <c r="BH396" s="198"/>
      <c r="BI396" s="153"/>
      <c r="BJ396" s="153"/>
    </row>
    <row r="397" spans="1:62">
      <c r="A397" s="169" t="s">
        <v>27</v>
      </c>
      <c r="B397" s="159" t="s">
        <v>171</v>
      </c>
      <c r="C397" s="179" t="s">
        <v>168</v>
      </c>
      <c r="D397" s="158" t="s">
        <v>172</v>
      </c>
      <c r="E397" s="160" t="s">
        <v>157</v>
      </c>
      <c r="F397" s="561">
        <v>32299.506521097253</v>
      </c>
      <c r="G397" s="561">
        <v>33674.671341048706</v>
      </c>
      <c r="H397" s="561">
        <v>45147.883270677863</v>
      </c>
      <c r="I397" s="561">
        <v>44422.737515184352</v>
      </c>
      <c r="J397" s="561">
        <v>59910.96667180946</v>
      </c>
      <c r="K397" s="561">
        <v>54765.100051516783</v>
      </c>
      <c r="L397" s="561">
        <v>97880.380086297489</v>
      </c>
      <c r="M397" s="561">
        <v>109323.09714111043</v>
      </c>
      <c r="N397" s="561">
        <v>132323.93424325658</v>
      </c>
      <c r="O397" s="561">
        <v>61144.570369855726</v>
      </c>
      <c r="P397" s="561">
        <v>57876.330525325131</v>
      </c>
      <c r="Q397" s="561">
        <v>73492.904040477151</v>
      </c>
      <c r="R397" s="561">
        <v>90098.806846950261</v>
      </c>
      <c r="S397" s="561">
        <v>96312.006585896146</v>
      </c>
      <c r="T397" s="561">
        <v>126323.14938019996</v>
      </c>
      <c r="U397" s="561">
        <v>110920.93390093098</v>
      </c>
      <c r="V397" s="561">
        <v>107948.64943280422</v>
      </c>
      <c r="W397" s="561">
        <v>79940.27574983862</v>
      </c>
      <c r="X397" s="561">
        <v>95503.341747146202</v>
      </c>
      <c r="Y397" s="561">
        <v>109064.3025604618</v>
      </c>
      <c r="Z397" s="561">
        <v>153631.93684934065</v>
      </c>
      <c r="AA397" s="561">
        <v>113895.79140806329</v>
      </c>
      <c r="AB397" s="561">
        <v>119152.59210417888</v>
      </c>
      <c r="AC397" s="561">
        <v>105793.93465484635</v>
      </c>
      <c r="AD397" s="561">
        <v>150975.88786420881</v>
      </c>
      <c r="AE397" s="561">
        <v>223712.01720243716</v>
      </c>
      <c r="AF397" s="561">
        <v>241805.31559496972</v>
      </c>
      <c r="AG397" s="561">
        <v>236585.95207628008</v>
      </c>
      <c r="AH397" s="561">
        <v>202606.90602881071</v>
      </c>
      <c r="AI397" s="561">
        <v>199776.08667550457</v>
      </c>
      <c r="AJ397" s="561">
        <v>150661.92256081689</v>
      </c>
      <c r="AK397" s="561">
        <v>125243.70312223818</v>
      </c>
      <c r="AL397" s="561">
        <v>133908.01827046563</v>
      </c>
      <c r="AM397" s="561">
        <v>145862.74434563151</v>
      </c>
      <c r="AN397" s="561">
        <v>150030.94305310072</v>
      </c>
      <c r="AO397" s="561">
        <v>251516.0497038257</v>
      </c>
      <c r="AP397" s="561">
        <v>288471.29451200273</v>
      </c>
      <c r="AQ397" s="561">
        <v>276384.13026133954</v>
      </c>
      <c r="AR397" s="561">
        <v>320097.50263119891</v>
      </c>
      <c r="AS397" s="561">
        <v>329987.73810211819</v>
      </c>
      <c r="AT397" s="561">
        <v>339288.38864515413</v>
      </c>
      <c r="AU397" s="561">
        <v>293321.52521874546</v>
      </c>
      <c r="AV397" s="561">
        <v>349311.32330695994</v>
      </c>
      <c r="AW397" s="561">
        <v>352639.89593372255</v>
      </c>
      <c r="AX397" s="561">
        <v>245778.54150826897</v>
      </c>
      <c r="AY397" s="561">
        <v>264890.23203233851</v>
      </c>
      <c r="AZ397" s="561">
        <v>188312.88819364435</v>
      </c>
      <c r="BA397" s="561">
        <v>133632.47887450142</v>
      </c>
      <c r="BB397" s="561">
        <v>49773.042912081219</v>
      </c>
      <c r="BC397" s="561">
        <v>102792.21743210701</v>
      </c>
      <c r="BD397" s="561">
        <v>98370.374602760945</v>
      </c>
      <c r="BE397" s="561">
        <v>126818.55799955457</v>
      </c>
      <c r="BF397" s="561">
        <v>132548.78962167184</v>
      </c>
      <c r="BG397" s="561">
        <v>153962.13101600081</v>
      </c>
      <c r="BH397" s="198"/>
      <c r="BI397" s="153"/>
      <c r="BJ397" s="153"/>
    </row>
    <row r="398" spans="1:62">
      <c r="A398" s="169" t="s">
        <v>28</v>
      </c>
      <c r="B398" s="159" t="s">
        <v>171</v>
      </c>
      <c r="C398" s="179" t="s">
        <v>168</v>
      </c>
      <c r="D398" s="158" t="s">
        <v>172</v>
      </c>
      <c r="E398" s="160" t="s">
        <v>157</v>
      </c>
      <c r="F398" s="561">
        <v>26895.67372207842</v>
      </c>
      <c r="G398" s="561">
        <v>34025.21713483824</v>
      </c>
      <c r="H398" s="561">
        <v>50209.450639705232</v>
      </c>
      <c r="I398" s="561">
        <v>48210.66185132823</v>
      </c>
      <c r="J398" s="561">
        <v>65368.049054731971</v>
      </c>
      <c r="K398" s="561">
        <v>174547.09933879023</v>
      </c>
      <c r="L398" s="561">
        <v>263385.58309399331</v>
      </c>
      <c r="M398" s="561">
        <v>296969.4408163887</v>
      </c>
      <c r="N398" s="561">
        <v>108786.9198591302</v>
      </c>
      <c r="O398" s="561">
        <v>210354.96065693127</v>
      </c>
      <c r="P398" s="561">
        <v>124254.00917938915</v>
      </c>
      <c r="Q398" s="561">
        <v>109340.18338588417</v>
      </c>
      <c r="R398" s="561">
        <v>182475.40657817625</v>
      </c>
      <c r="S398" s="561">
        <v>267535.89935932099</v>
      </c>
      <c r="T398" s="561">
        <v>331253.94308809837</v>
      </c>
      <c r="U398" s="561">
        <v>248724.68207450723</v>
      </c>
      <c r="V398" s="561">
        <v>232395.32930587808</v>
      </c>
      <c r="W398" s="561">
        <v>208477.12613399833</v>
      </c>
      <c r="X398" s="561">
        <v>151871.45287507781</v>
      </c>
      <c r="Y398" s="561">
        <v>425813.99267804233</v>
      </c>
      <c r="Z398" s="561">
        <v>158950.10919965297</v>
      </c>
      <c r="AA398" s="561">
        <v>207958.27152941274</v>
      </c>
      <c r="AB398" s="561">
        <v>250524.71148413353</v>
      </c>
      <c r="AC398" s="561">
        <v>328332.55030248692</v>
      </c>
      <c r="AD398" s="561">
        <v>326660.72965957347</v>
      </c>
      <c r="AE398" s="561">
        <v>381951.13240019354</v>
      </c>
      <c r="AF398" s="561">
        <v>397646.65971105389</v>
      </c>
      <c r="AG398" s="561">
        <v>533905.59984025988</v>
      </c>
      <c r="AH398" s="561">
        <v>329812.57517217845</v>
      </c>
      <c r="AI398" s="561">
        <v>266460.22109146323</v>
      </c>
      <c r="AJ398" s="561">
        <v>200014.82106946426</v>
      </c>
      <c r="AK398" s="561">
        <v>164427.3330842439</v>
      </c>
      <c r="AL398" s="561">
        <v>261331.89903982711</v>
      </c>
      <c r="AM398" s="561">
        <v>309217.58220359217</v>
      </c>
      <c r="AN398" s="561">
        <v>307682.42692943884</v>
      </c>
      <c r="AO398" s="561">
        <v>263904.18609858485</v>
      </c>
      <c r="AP398" s="561">
        <v>160431.22789336558</v>
      </c>
      <c r="AQ398" s="561">
        <v>146620.125431124</v>
      </c>
      <c r="AR398" s="561">
        <v>211345.81833941783</v>
      </c>
      <c r="AS398" s="561">
        <v>226754.41054320364</v>
      </c>
      <c r="AT398" s="561">
        <v>291042.98256583227</v>
      </c>
      <c r="AU398" s="561">
        <v>308116.09919388412</v>
      </c>
      <c r="AV398" s="561">
        <v>357076.99962974427</v>
      </c>
      <c r="AW398" s="561">
        <v>379404.94592755224</v>
      </c>
      <c r="AX398" s="561">
        <v>479163.2415417317</v>
      </c>
      <c r="AY398" s="561">
        <v>363175.37473243347</v>
      </c>
      <c r="AZ398" s="561">
        <v>277349.00179971568</v>
      </c>
      <c r="BA398" s="561">
        <v>202964.6420772124</v>
      </c>
      <c r="BB398" s="561">
        <v>216454.86103626015</v>
      </c>
      <c r="BC398" s="561">
        <v>246701.32183705681</v>
      </c>
      <c r="BD398" s="561">
        <v>220733.52349887817</v>
      </c>
      <c r="BE398" s="561">
        <v>261170.89172185495</v>
      </c>
      <c r="BF398" s="561">
        <v>288888.38763697713</v>
      </c>
      <c r="BG398" s="561">
        <v>314618.26772834948</v>
      </c>
      <c r="BH398" s="198"/>
      <c r="BI398" s="153"/>
      <c r="BJ398" s="153"/>
    </row>
    <row r="399" spans="1:62">
      <c r="A399" s="169" t="s">
        <v>29</v>
      </c>
      <c r="B399" s="159" t="s">
        <v>171</v>
      </c>
      <c r="C399" s="179" t="s">
        <v>168</v>
      </c>
      <c r="D399" s="158" t="s">
        <v>172</v>
      </c>
      <c r="E399" s="160" t="s">
        <v>157</v>
      </c>
      <c r="F399" s="561">
        <v>12053.386193120654</v>
      </c>
      <c r="G399" s="561">
        <v>13206.575643770871</v>
      </c>
      <c r="H399" s="561">
        <v>19469.236668249741</v>
      </c>
      <c r="I399" s="561">
        <v>21965.781712102005</v>
      </c>
      <c r="J399" s="561">
        <v>24861.396380131708</v>
      </c>
      <c r="K399" s="561">
        <v>21990.104349034558</v>
      </c>
      <c r="L399" s="561">
        <v>23532.064228790838</v>
      </c>
      <c r="M399" s="561">
        <v>30629.307847668613</v>
      </c>
      <c r="N399" s="561">
        <v>12538.163850510044</v>
      </c>
      <c r="O399" s="561">
        <v>12609.690335149417</v>
      </c>
      <c r="P399" s="561">
        <v>19263.841301963395</v>
      </c>
      <c r="Q399" s="561">
        <v>26032.075563255014</v>
      </c>
      <c r="R399" s="561">
        <v>21862.698097087283</v>
      </c>
      <c r="S399" s="561">
        <v>28189.532038126181</v>
      </c>
      <c r="T399" s="561">
        <v>68082.124214968891</v>
      </c>
      <c r="U399" s="561">
        <v>37426.756453567832</v>
      </c>
      <c r="V399" s="561">
        <v>34157.269827934855</v>
      </c>
      <c r="W399" s="561">
        <v>26611.479876199402</v>
      </c>
      <c r="X399" s="561">
        <v>42233.114978026249</v>
      </c>
      <c r="Y399" s="561">
        <v>8790.2745331435617</v>
      </c>
      <c r="Z399" s="561">
        <v>33738.388052395072</v>
      </c>
      <c r="AA399" s="561">
        <v>56761.085697265022</v>
      </c>
      <c r="AB399" s="561">
        <v>46694.482972027006</v>
      </c>
      <c r="AC399" s="561">
        <v>56359.579964182914</v>
      </c>
      <c r="AD399" s="561">
        <v>50087.907077165946</v>
      </c>
      <c r="AE399" s="561">
        <v>59443.322143983212</v>
      </c>
      <c r="AF399" s="561">
        <v>82764.728421537977</v>
      </c>
      <c r="AG399" s="561">
        <v>77506.574130058725</v>
      </c>
      <c r="AH399" s="561">
        <v>70344.936646497561</v>
      </c>
      <c r="AI399" s="561">
        <v>65312.949972517694</v>
      </c>
      <c r="AJ399" s="561">
        <v>44571.715324285236</v>
      </c>
      <c r="AK399" s="561">
        <v>44402.63446099541</v>
      </c>
      <c r="AL399" s="561">
        <v>51206.51502517824</v>
      </c>
      <c r="AM399" s="561">
        <v>50357.749235640331</v>
      </c>
      <c r="AN399" s="561">
        <v>77908.397211218864</v>
      </c>
      <c r="AO399" s="561">
        <v>55823.968901637338</v>
      </c>
      <c r="AP399" s="561">
        <v>21796.149459446755</v>
      </c>
      <c r="AQ399" s="561">
        <v>18300.933097008983</v>
      </c>
      <c r="AR399" s="561">
        <v>31717.885969284482</v>
      </c>
      <c r="AS399" s="561">
        <v>29789.239679068851</v>
      </c>
      <c r="AT399" s="561">
        <v>38590.533831003355</v>
      </c>
      <c r="AU399" s="561">
        <v>28749.907798111573</v>
      </c>
      <c r="AV399" s="561">
        <v>37761.855368875484</v>
      </c>
      <c r="AW399" s="561">
        <v>44408.676315798803</v>
      </c>
      <c r="AX399" s="561">
        <v>131598.64293242953</v>
      </c>
      <c r="AY399" s="561">
        <v>142176.54511566827</v>
      </c>
      <c r="AZ399" s="561">
        <v>135883.29302899283</v>
      </c>
      <c r="BA399" s="561">
        <v>78934.003462050037</v>
      </c>
      <c r="BB399" s="561">
        <v>33567.866150008253</v>
      </c>
      <c r="BC399" s="561">
        <v>66243.873456246714</v>
      </c>
      <c r="BD399" s="561">
        <v>53983.742160051734</v>
      </c>
      <c r="BE399" s="561">
        <v>65292.722930463737</v>
      </c>
      <c r="BF399" s="561">
        <v>41917.138598306476</v>
      </c>
      <c r="BG399" s="561">
        <v>45742.372258377058</v>
      </c>
      <c r="BH399" s="198"/>
      <c r="BI399" s="153"/>
      <c r="BJ399" s="153"/>
    </row>
    <row r="400" spans="1:62">
      <c r="A400" s="169" t="s">
        <v>30</v>
      </c>
      <c r="B400" s="159" t="s">
        <v>171</v>
      </c>
      <c r="C400" s="179" t="s">
        <v>168</v>
      </c>
      <c r="D400" s="158" t="s">
        <v>172</v>
      </c>
      <c r="E400" s="160" t="s">
        <v>157</v>
      </c>
      <c r="F400" s="561">
        <v>8417.7443352633363</v>
      </c>
      <c r="G400" s="561">
        <v>7831.8921565115124</v>
      </c>
      <c r="H400" s="561">
        <v>8976.39129957777</v>
      </c>
      <c r="I400" s="561">
        <v>5234.5368226609489</v>
      </c>
      <c r="J400" s="561">
        <v>8360.922630412113</v>
      </c>
      <c r="K400" s="561">
        <v>8923.0318812724527</v>
      </c>
      <c r="L400" s="561">
        <v>13925.187627986177</v>
      </c>
      <c r="M400" s="561">
        <v>16425.12035379764</v>
      </c>
      <c r="N400" s="561">
        <v>14176.750790758886</v>
      </c>
      <c r="O400" s="561">
        <v>18050.890617196674</v>
      </c>
      <c r="P400" s="561">
        <v>19926.782883348387</v>
      </c>
      <c r="Q400" s="561">
        <v>20962.459571011495</v>
      </c>
      <c r="R400" s="561">
        <v>18923.125782738753</v>
      </c>
      <c r="S400" s="561">
        <v>35111.894738142189</v>
      </c>
      <c r="T400" s="561">
        <v>16903.461755773529</v>
      </c>
      <c r="U400" s="561">
        <v>29880.255160597193</v>
      </c>
      <c r="V400" s="561">
        <v>24686.891483313859</v>
      </c>
      <c r="W400" s="561">
        <v>12865.183531766475</v>
      </c>
      <c r="X400" s="561">
        <v>16905.043526212125</v>
      </c>
      <c r="Y400" s="561">
        <v>6324.8504614821431</v>
      </c>
      <c r="Z400" s="561">
        <v>14531.739610121782</v>
      </c>
      <c r="AA400" s="561">
        <v>16461.701731048841</v>
      </c>
      <c r="AB400" s="561">
        <v>21387.351477789882</v>
      </c>
      <c r="AC400" s="561">
        <v>15223.551088889735</v>
      </c>
      <c r="AD400" s="561">
        <v>33940.509932782632</v>
      </c>
      <c r="AE400" s="561">
        <v>27990.562924046972</v>
      </c>
      <c r="AF400" s="561">
        <v>54281.98062601711</v>
      </c>
      <c r="AG400" s="561">
        <v>73707.256768362698</v>
      </c>
      <c r="AH400" s="561">
        <v>65303.647021137484</v>
      </c>
      <c r="AI400" s="561">
        <v>42953.79026488903</v>
      </c>
      <c r="AJ400" s="561">
        <v>31551.758703843123</v>
      </c>
      <c r="AK400" s="561">
        <v>38437.761116795453</v>
      </c>
      <c r="AL400" s="561">
        <v>41619.672381167955</v>
      </c>
      <c r="AM400" s="561">
        <v>34094.51910720412</v>
      </c>
      <c r="AN400" s="561">
        <v>36039.353802348443</v>
      </c>
      <c r="AO400" s="561">
        <v>31117.079734924071</v>
      </c>
      <c r="AP400" s="561">
        <v>19143.390423587793</v>
      </c>
      <c r="AQ400" s="561">
        <v>11818.108832673493</v>
      </c>
      <c r="AR400" s="561">
        <v>16680.111673991123</v>
      </c>
      <c r="AS400" s="561">
        <v>16761.537449063777</v>
      </c>
      <c r="AT400" s="561">
        <v>21401.474067210562</v>
      </c>
      <c r="AU400" s="561">
        <v>17947.934567476928</v>
      </c>
      <c r="AV400" s="561">
        <v>28026.355446404661</v>
      </c>
      <c r="AW400" s="561">
        <v>31643.912559164939</v>
      </c>
      <c r="AX400" s="561">
        <v>50976.726108923074</v>
      </c>
      <c r="AY400" s="561">
        <v>59272.850832864104</v>
      </c>
      <c r="AZ400" s="561">
        <v>42761.247312376807</v>
      </c>
      <c r="BA400" s="561">
        <v>34030.442989423143</v>
      </c>
      <c r="BB400" s="561">
        <v>20835.227265522368</v>
      </c>
      <c r="BC400" s="561">
        <v>12563.493241701966</v>
      </c>
      <c r="BD400" s="561">
        <v>11996.38714667816</v>
      </c>
      <c r="BE400" s="561">
        <v>18834.43930686454</v>
      </c>
      <c r="BF400" s="561">
        <v>18126.330204673075</v>
      </c>
      <c r="BG400" s="561">
        <v>24544.687553275497</v>
      </c>
      <c r="BH400" s="198"/>
      <c r="BI400" s="153"/>
      <c r="BJ400" s="153"/>
    </row>
    <row r="401" spans="1:62">
      <c r="A401" s="169" t="s">
        <v>31</v>
      </c>
      <c r="B401" s="159" t="s">
        <v>171</v>
      </c>
      <c r="C401" s="179" t="s">
        <v>168</v>
      </c>
      <c r="D401" s="158" t="s">
        <v>172</v>
      </c>
      <c r="E401" s="160" t="s">
        <v>157</v>
      </c>
      <c r="F401" s="561">
        <v>18308.663506394965</v>
      </c>
      <c r="G401" s="561">
        <v>21332.043567629516</v>
      </c>
      <c r="H401" s="561">
        <v>26040.653092425233</v>
      </c>
      <c r="I401" s="561">
        <v>25616.760923660684</v>
      </c>
      <c r="J401" s="561">
        <v>40135.589297200182</v>
      </c>
      <c r="K401" s="561">
        <v>43783.902191951733</v>
      </c>
      <c r="L401" s="561">
        <v>73074.007647962673</v>
      </c>
      <c r="M401" s="561">
        <v>152163.8420278535</v>
      </c>
      <c r="N401" s="561">
        <v>181478.17235541568</v>
      </c>
      <c r="O401" s="561">
        <v>66984.489104091263</v>
      </c>
      <c r="P401" s="561">
        <v>46426.818025572204</v>
      </c>
      <c r="Q401" s="561">
        <v>54179.268893463995</v>
      </c>
      <c r="R401" s="561">
        <v>56286.447557635111</v>
      </c>
      <c r="S401" s="561">
        <v>90223.943575185433</v>
      </c>
      <c r="T401" s="561">
        <v>115472.98570146468</v>
      </c>
      <c r="U401" s="561">
        <v>93392.893411305122</v>
      </c>
      <c r="V401" s="561">
        <v>77803.823509408641</v>
      </c>
      <c r="W401" s="561">
        <v>86827.735756401889</v>
      </c>
      <c r="X401" s="561">
        <v>71994.454690631115</v>
      </c>
      <c r="Y401" s="561">
        <v>66655.342211168885</v>
      </c>
      <c r="Z401" s="561">
        <v>88070.565907560711</v>
      </c>
      <c r="AA401" s="561">
        <v>77138.195807497774</v>
      </c>
      <c r="AB401" s="561">
        <v>108368.32962210634</v>
      </c>
      <c r="AC401" s="561">
        <v>114170.18995880795</v>
      </c>
      <c r="AD401" s="561">
        <v>150395.76817051051</v>
      </c>
      <c r="AE401" s="561">
        <v>135921.4321318976</v>
      </c>
      <c r="AF401" s="561">
        <v>155034.76245480744</v>
      </c>
      <c r="AG401" s="561">
        <v>138994.25191137925</v>
      </c>
      <c r="AH401" s="561">
        <v>140312.80385555522</v>
      </c>
      <c r="AI401" s="561">
        <v>150320.92960660913</v>
      </c>
      <c r="AJ401" s="561">
        <v>127333.04635361346</v>
      </c>
      <c r="AK401" s="561">
        <v>109154.35496655281</v>
      </c>
      <c r="AL401" s="561">
        <v>118222.06136970034</v>
      </c>
      <c r="AM401" s="561">
        <v>91572.639740472849</v>
      </c>
      <c r="AN401" s="561">
        <v>89497.751792891126</v>
      </c>
      <c r="AO401" s="561">
        <v>207891.39516624651</v>
      </c>
      <c r="AP401" s="561">
        <v>271107.20838708035</v>
      </c>
      <c r="AQ401" s="561">
        <v>272340.67739001545</v>
      </c>
      <c r="AR401" s="561">
        <v>360444.10276399774</v>
      </c>
      <c r="AS401" s="561">
        <v>379042.99545192596</v>
      </c>
      <c r="AT401" s="561">
        <v>403480.95303597016</v>
      </c>
      <c r="AU401" s="561">
        <v>379842.02856678591</v>
      </c>
      <c r="AV401" s="561">
        <v>383202.85707396263</v>
      </c>
      <c r="AW401" s="561">
        <v>426780.92976012675</v>
      </c>
      <c r="AX401" s="561">
        <v>127213.0570633671</v>
      </c>
      <c r="AY401" s="561">
        <v>147844.40522306596</v>
      </c>
      <c r="AZ401" s="561">
        <v>155065.44192521888</v>
      </c>
      <c r="BA401" s="561">
        <v>119022.37970440398</v>
      </c>
      <c r="BB401" s="561">
        <v>157421.71711728009</v>
      </c>
      <c r="BC401" s="561">
        <v>75380.959450211798</v>
      </c>
      <c r="BD401" s="561">
        <v>76776.877738740237</v>
      </c>
      <c r="BE401" s="561">
        <v>69059.610791836632</v>
      </c>
      <c r="BF401" s="561">
        <v>105359.29431466223</v>
      </c>
      <c r="BG401" s="561">
        <v>103757.08829339186</v>
      </c>
      <c r="BH401" s="198"/>
      <c r="BI401" s="153"/>
      <c r="BJ401" s="153"/>
    </row>
    <row r="402" spans="1:62">
      <c r="A402" s="169" t="s">
        <v>32</v>
      </c>
      <c r="B402" s="159" t="s">
        <v>171</v>
      </c>
      <c r="C402" s="179" t="s">
        <v>168</v>
      </c>
      <c r="D402" s="158" t="s">
        <v>172</v>
      </c>
      <c r="E402" s="160" t="s">
        <v>157</v>
      </c>
      <c r="F402" s="561">
        <v>3804.5269467848916</v>
      </c>
      <c r="G402" s="561">
        <v>4098.7842006268802</v>
      </c>
      <c r="H402" s="561">
        <v>4959.5571773291649</v>
      </c>
      <c r="I402" s="561">
        <v>4904.8693698426632</v>
      </c>
      <c r="J402" s="561">
        <v>6629.3061562181429</v>
      </c>
      <c r="K402" s="561">
        <v>5839.456333600966</v>
      </c>
      <c r="L402" s="561">
        <v>5998.7894288036496</v>
      </c>
      <c r="M402" s="561">
        <v>10286.379196440488</v>
      </c>
      <c r="N402" s="561">
        <v>4383.4774111789393</v>
      </c>
      <c r="O402" s="561">
        <v>3861.4808691133162</v>
      </c>
      <c r="P402" s="561">
        <v>2257.1957322680528</v>
      </c>
      <c r="Q402" s="561">
        <v>5524.0385552857379</v>
      </c>
      <c r="R402" s="561">
        <v>12512.868646260386</v>
      </c>
      <c r="S402" s="561">
        <v>8463.4209617695524</v>
      </c>
      <c r="T402" s="561">
        <v>9949.897129033825</v>
      </c>
      <c r="U402" s="561">
        <v>12562.279363578069</v>
      </c>
      <c r="V402" s="561">
        <v>7560.4799925894004</v>
      </c>
      <c r="W402" s="561">
        <v>4166.9482148810739</v>
      </c>
      <c r="X402" s="561">
        <v>10270.211678477506</v>
      </c>
      <c r="Y402" s="561">
        <v>2744.3766571307519</v>
      </c>
      <c r="Z402" s="561">
        <v>6349.6454970523773</v>
      </c>
      <c r="AA402" s="561">
        <v>7732.9822911660294</v>
      </c>
      <c r="AB402" s="561">
        <v>8412.6462091701796</v>
      </c>
      <c r="AC402" s="561">
        <v>10729.952269852502</v>
      </c>
      <c r="AD402" s="561">
        <v>9651.8138953739635</v>
      </c>
      <c r="AE402" s="561">
        <v>13025.955339084741</v>
      </c>
      <c r="AF402" s="561">
        <v>15351.544616706844</v>
      </c>
      <c r="AG402" s="561">
        <v>16813.083562024513</v>
      </c>
      <c r="AH402" s="561">
        <v>7455.5664228540909</v>
      </c>
      <c r="AI402" s="561">
        <v>15860.230265130971</v>
      </c>
      <c r="AJ402" s="561">
        <v>8702.2448860118948</v>
      </c>
      <c r="AK402" s="561">
        <v>14158.411370283864</v>
      </c>
      <c r="AL402" s="561">
        <v>10088.883187045221</v>
      </c>
      <c r="AM402" s="561">
        <v>9533.8734238479992</v>
      </c>
      <c r="AN402" s="561">
        <v>11954.737844942125</v>
      </c>
      <c r="AO402" s="561">
        <v>33110.80519580804</v>
      </c>
      <c r="AP402" s="561">
        <v>45356.079691909508</v>
      </c>
      <c r="AQ402" s="561">
        <v>41906.624201655133</v>
      </c>
      <c r="AR402" s="561">
        <v>62696.602892395706</v>
      </c>
      <c r="AS402" s="561">
        <v>42122.978477664517</v>
      </c>
      <c r="AT402" s="561">
        <v>51740.14422739861</v>
      </c>
      <c r="AU402" s="561">
        <v>42372.851256201131</v>
      </c>
      <c r="AV402" s="561">
        <v>55589.104814986102</v>
      </c>
      <c r="AW402" s="561">
        <v>56114.604361798913</v>
      </c>
      <c r="AX402" s="561">
        <v>24748.472490962897</v>
      </c>
      <c r="AY402" s="561">
        <v>20029.947759848237</v>
      </c>
      <c r="AZ402" s="561">
        <v>25939.730104907703</v>
      </c>
      <c r="BA402" s="561">
        <v>16393.944908398989</v>
      </c>
      <c r="BB402" s="561">
        <v>9260.1010068988307</v>
      </c>
      <c r="BC402" s="561">
        <v>6852.8144954738</v>
      </c>
      <c r="BD402" s="561">
        <v>5998.1935733390801</v>
      </c>
      <c r="BE402" s="561">
        <v>7533.775722745816</v>
      </c>
      <c r="BF402" s="561">
        <v>11328.956377920667</v>
      </c>
      <c r="BG402" s="561">
        <v>11156.676160579771</v>
      </c>
      <c r="BH402" s="198"/>
      <c r="BI402" s="153"/>
      <c r="BJ402" s="153"/>
    </row>
    <row r="403" spans="1:62">
      <c r="A403" s="161" t="s">
        <v>158</v>
      </c>
      <c r="B403" s="162" t="s">
        <v>171</v>
      </c>
      <c r="C403" s="180" t="s">
        <v>168</v>
      </c>
      <c r="D403" s="161" t="s">
        <v>172</v>
      </c>
      <c r="E403" s="163" t="s">
        <v>157</v>
      </c>
      <c r="F403" s="562">
        <v>377801.5028364255</v>
      </c>
      <c r="G403" s="562">
        <v>405211.17625026382</v>
      </c>
      <c r="H403" s="562">
        <v>570711.97102741676</v>
      </c>
      <c r="I403" s="562">
        <v>578595.08293171378</v>
      </c>
      <c r="J403" s="562">
        <v>778704.15009318863</v>
      </c>
      <c r="K403" s="562">
        <v>907370.44040663575</v>
      </c>
      <c r="L403" s="562">
        <v>1120990.0830221777</v>
      </c>
      <c r="M403" s="562">
        <v>1535961.6605667439</v>
      </c>
      <c r="N403" s="562">
        <v>1158011.382219794</v>
      </c>
      <c r="O403" s="562">
        <v>1160997.9548619217</v>
      </c>
      <c r="P403" s="562">
        <v>883666.66109475342</v>
      </c>
      <c r="Q403" s="562">
        <v>1053311.1690224682</v>
      </c>
      <c r="R403" s="562">
        <v>1113433.733770095</v>
      </c>
      <c r="S403" s="562">
        <v>1514057.19542714</v>
      </c>
      <c r="T403" s="562">
        <v>2148911.5306893061</v>
      </c>
      <c r="U403" s="562">
        <v>1619252.079961888</v>
      </c>
      <c r="V403" s="562">
        <v>1343230.8694856868</v>
      </c>
      <c r="W403" s="562">
        <v>1164656.861395234</v>
      </c>
      <c r="X403" s="562">
        <v>1348875.61868448</v>
      </c>
      <c r="Y403" s="562">
        <v>1380947.7062060535</v>
      </c>
      <c r="Z403" s="562">
        <v>1574889.6462644956</v>
      </c>
      <c r="AA403" s="562">
        <v>1552359.8309049166</v>
      </c>
      <c r="AB403" s="562">
        <v>1678050.3585630027</v>
      </c>
      <c r="AC403" s="562">
        <v>1748407.2802489824</v>
      </c>
      <c r="AD403" s="562">
        <v>1864547.1914192762</v>
      </c>
      <c r="AE403" s="562">
        <v>2490187.4581974847</v>
      </c>
      <c r="AF403" s="562">
        <v>2851907.662843117</v>
      </c>
      <c r="AG403" s="562">
        <v>3186075.5755860303</v>
      </c>
      <c r="AH403" s="562">
        <v>2582964.3545384561</v>
      </c>
      <c r="AI403" s="562">
        <v>2310577.6581575368</v>
      </c>
      <c r="AJ403" s="562">
        <v>2105357.422514684</v>
      </c>
      <c r="AK403" s="562">
        <v>1871767.0792002447</v>
      </c>
      <c r="AL403" s="562">
        <v>2099461.2027555364</v>
      </c>
      <c r="AM403" s="562">
        <v>1985323.1838594673</v>
      </c>
      <c r="AN403" s="562">
        <v>2151504.4616701812</v>
      </c>
      <c r="AO403" s="562">
        <v>2379919.4838421857</v>
      </c>
      <c r="AP403" s="562">
        <v>2036764.3969315425</v>
      </c>
      <c r="AQ403" s="562">
        <v>1938558.6109222802</v>
      </c>
      <c r="AR403" s="562">
        <v>2467044.7588975658</v>
      </c>
      <c r="AS403" s="562">
        <v>2609550.7585000838</v>
      </c>
      <c r="AT403" s="562">
        <v>2851748.4256707616</v>
      </c>
      <c r="AU403" s="562">
        <v>2771780.4843316795</v>
      </c>
      <c r="AV403" s="562">
        <v>3294191.6387886298</v>
      </c>
      <c r="AW403" s="562">
        <v>3511639.1423385502</v>
      </c>
      <c r="AX403" s="562">
        <v>3591552.7763282675</v>
      </c>
      <c r="AY403" s="562">
        <v>3560274.1783281039</v>
      </c>
      <c r="AZ403" s="562">
        <v>2912000</v>
      </c>
      <c r="BA403" s="562">
        <v>2144774.782869122</v>
      </c>
      <c r="BB403" s="562">
        <v>1625147.7267107449</v>
      </c>
      <c r="BC403" s="562">
        <v>1549878.2117263244</v>
      </c>
      <c r="BD403" s="562">
        <v>1425170.7930253658</v>
      </c>
      <c r="BE403" s="562">
        <v>1569536.6089053783</v>
      </c>
      <c r="BF403" s="562">
        <v>1394594.5301220345</v>
      </c>
      <c r="BG403" s="562">
        <v>1565281.6653293415</v>
      </c>
      <c r="BH403" s="198"/>
      <c r="BI403" s="153"/>
      <c r="BJ403" s="153"/>
    </row>
    <row r="404" spans="1:62">
      <c r="A404" s="158" t="s">
        <v>159</v>
      </c>
      <c r="B404" s="159" t="s">
        <v>171</v>
      </c>
      <c r="C404" s="179" t="s">
        <v>168</v>
      </c>
      <c r="D404" s="158" t="s">
        <v>172</v>
      </c>
      <c r="E404" s="160" t="s">
        <v>157</v>
      </c>
      <c r="F404" s="561">
        <v>377801.50283642556</v>
      </c>
      <c r="G404" s="561">
        <v>405211.17625026376</v>
      </c>
      <c r="H404" s="561">
        <v>570711.97102741676</v>
      </c>
      <c r="I404" s="561">
        <v>578595.0829317139</v>
      </c>
      <c r="J404" s="561">
        <v>778704.15009318863</v>
      </c>
      <c r="K404" s="561">
        <v>907370.44040663587</v>
      </c>
      <c r="L404" s="561">
        <v>1120990.0830221772</v>
      </c>
      <c r="M404" s="561">
        <v>1535961.6605667442</v>
      </c>
      <c r="N404" s="561">
        <v>1158011.3822197937</v>
      </c>
      <c r="O404" s="561">
        <v>1160997.9548619215</v>
      </c>
      <c r="P404" s="561">
        <v>883666.66109475365</v>
      </c>
      <c r="Q404" s="561">
        <v>1053311.1690224679</v>
      </c>
      <c r="R404" s="561">
        <v>1113433.7337700948</v>
      </c>
      <c r="S404" s="561">
        <v>1514057.1954271402</v>
      </c>
      <c r="T404" s="561">
        <v>2148911.5306893061</v>
      </c>
      <c r="U404" s="561">
        <v>1619252.0799618876</v>
      </c>
      <c r="V404" s="561">
        <v>1343230.8694856868</v>
      </c>
      <c r="W404" s="561">
        <v>1164656.8613952342</v>
      </c>
      <c r="X404" s="561">
        <v>1348593.3241517907</v>
      </c>
      <c r="Y404" s="561">
        <v>1380754.8336211655</v>
      </c>
      <c r="Z404" s="561">
        <v>1574535.9910940179</v>
      </c>
      <c r="AA404" s="561">
        <v>1552154.2959745734</v>
      </c>
      <c r="AB404" s="561">
        <v>1677705.0184778974</v>
      </c>
      <c r="AC404" s="561">
        <v>1746319.3258459812</v>
      </c>
      <c r="AD404" s="561">
        <v>1863182.7352665528</v>
      </c>
      <c r="AE404" s="561">
        <v>2489240.9996363055</v>
      </c>
      <c r="AF404" s="561">
        <v>2850689.2561224885</v>
      </c>
      <c r="AG404" s="561">
        <v>3170953.1176364329</v>
      </c>
      <c r="AH404" s="561">
        <v>2581573.1627435014</v>
      </c>
      <c r="AI404" s="561">
        <v>2308660.2818205627</v>
      </c>
      <c r="AJ404" s="561">
        <v>2103158.6650167597</v>
      </c>
      <c r="AK404" s="561">
        <v>1870483.1437247298</v>
      </c>
      <c r="AL404" s="561">
        <v>2096610.1172082981</v>
      </c>
      <c r="AM404" s="561">
        <v>1971215.8375331762</v>
      </c>
      <c r="AN404" s="561">
        <v>2143149.5849205884</v>
      </c>
      <c r="AO404" s="561">
        <v>2369615.1660170532</v>
      </c>
      <c r="AP404" s="561">
        <v>2027036.5826831546</v>
      </c>
      <c r="AQ404" s="561">
        <v>1926160.8523640565</v>
      </c>
      <c r="AR404" s="561">
        <v>2458089.9684841437</v>
      </c>
      <c r="AS404" s="561">
        <v>2561062.4842711962</v>
      </c>
      <c r="AT404" s="561">
        <v>2844484.1465660692</v>
      </c>
      <c r="AU404" s="561">
        <v>2766768.223058024</v>
      </c>
      <c r="AV404" s="561">
        <v>3289090.6916861394</v>
      </c>
      <c r="AW404" s="561">
        <v>3505950.7419999898</v>
      </c>
      <c r="AX404" s="561">
        <v>3591552.776328268</v>
      </c>
      <c r="AY404" s="561">
        <v>3560274.1783281034</v>
      </c>
      <c r="AZ404" s="561">
        <v>2911999.9999999995</v>
      </c>
      <c r="BA404" s="561">
        <v>2144774.7828691229</v>
      </c>
      <c r="BB404" s="561">
        <v>1625147.7267107447</v>
      </c>
      <c r="BC404" s="561">
        <v>1549878.2117263246</v>
      </c>
      <c r="BD404" s="561">
        <v>1425170.7930253658</v>
      </c>
      <c r="BE404" s="561">
        <v>1569536.608905378</v>
      </c>
      <c r="BF404" s="561">
        <v>1394594.5301220345</v>
      </c>
      <c r="BG404" s="561">
        <v>1565281.6653293415</v>
      </c>
      <c r="BH404" s="198"/>
      <c r="BI404" s="153"/>
      <c r="BJ404" s="153"/>
    </row>
    <row r="405" spans="1:62">
      <c r="A405" s="167" t="s">
        <v>160</v>
      </c>
      <c r="B405" s="166" t="s">
        <v>171</v>
      </c>
      <c r="C405" s="181" t="s">
        <v>168</v>
      </c>
      <c r="D405" s="167" t="s">
        <v>172</v>
      </c>
      <c r="E405" s="168" t="s">
        <v>157</v>
      </c>
      <c r="F405" s="563">
        <v>0</v>
      </c>
      <c r="G405" s="563">
        <v>0</v>
      </c>
      <c r="H405" s="563">
        <v>0</v>
      </c>
      <c r="I405" s="563">
        <v>0</v>
      </c>
      <c r="J405" s="563">
        <v>0</v>
      </c>
      <c r="K405" s="563">
        <v>0</v>
      </c>
      <c r="L405" s="563">
        <v>0</v>
      </c>
      <c r="M405" s="563">
        <v>0</v>
      </c>
      <c r="N405" s="563">
        <v>0</v>
      </c>
      <c r="O405" s="563">
        <v>0</v>
      </c>
      <c r="P405" s="563">
        <v>0</v>
      </c>
      <c r="Q405" s="563">
        <v>0</v>
      </c>
      <c r="R405" s="563">
        <v>0</v>
      </c>
      <c r="S405" s="563">
        <v>0</v>
      </c>
      <c r="T405" s="563">
        <v>0</v>
      </c>
      <c r="U405" s="563">
        <v>0</v>
      </c>
      <c r="V405" s="563">
        <v>0</v>
      </c>
      <c r="W405" s="563">
        <v>0</v>
      </c>
      <c r="X405" s="563">
        <v>282.29453268950135</v>
      </c>
      <c r="Y405" s="563">
        <v>192.87258488804397</v>
      </c>
      <c r="Z405" s="563">
        <v>353.65517047787171</v>
      </c>
      <c r="AA405" s="563">
        <v>205.53493034296045</v>
      </c>
      <c r="AB405" s="563">
        <v>345.34008510544885</v>
      </c>
      <c r="AC405" s="563">
        <v>2087.9544030009001</v>
      </c>
      <c r="AD405" s="563">
        <v>1364.4561527234359</v>
      </c>
      <c r="AE405" s="563">
        <v>946.45856117889105</v>
      </c>
      <c r="AF405" s="563">
        <v>1218.4067206284735</v>
      </c>
      <c r="AG405" s="563">
        <v>15122.45794959774</v>
      </c>
      <c r="AH405" s="563">
        <v>1391.1917949541401</v>
      </c>
      <c r="AI405" s="563">
        <v>1917.3763369741957</v>
      </c>
      <c r="AJ405" s="563">
        <v>2198.757497924139</v>
      </c>
      <c r="AK405" s="563">
        <v>1283.9354755147201</v>
      </c>
      <c r="AL405" s="563">
        <v>2851.0855472377098</v>
      </c>
      <c r="AM405" s="563">
        <v>14107.346326290941</v>
      </c>
      <c r="AN405" s="563">
        <v>8354.8767495933116</v>
      </c>
      <c r="AO405" s="563">
        <v>10304.317825132553</v>
      </c>
      <c r="AP405" s="563">
        <v>9727.8142483873598</v>
      </c>
      <c r="AQ405" s="563">
        <v>12397.758558223884</v>
      </c>
      <c r="AR405" s="563">
        <v>8954.7904134212895</v>
      </c>
      <c r="AS405" s="563">
        <v>48488.274228886687</v>
      </c>
      <c r="AT405" s="563">
        <v>7264.2791046926232</v>
      </c>
      <c r="AU405" s="563">
        <v>5012.2612736558403</v>
      </c>
      <c r="AV405" s="563">
        <v>5100.9471024909099</v>
      </c>
      <c r="AW405" s="563">
        <v>5688.4003385613669</v>
      </c>
      <c r="AX405" s="563">
        <v>0</v>
      </c>
      <c r="AY405" s="563">
        <v>0</v>
      </c>
      <c r="AZ405" s="563">
        <v>0</v>
      </c>
      <c r="BA405" s="563">
        <v>0</v>
      </c>
      <c r="BB405" s="563">
        <v>0</v>
      </c>
      <c r="BC405" s="563">
        <v>0</v>
      </c>
      <c r="BD405" s="563">
        <v>0</v>
      </c>
      <c r="BE405" s="563">
        <v>0</v>
      </c>
      <c r="BF405" s="563">
        <v>0</v>
      </c>
      <c r="BG405" s="563">
        <v>0</v>
      </c>
      <c r="BH405" s="198"/>
      <c r="BI405" s="153"/>
      <c r="BJ405" s="153"/>
    </row>
    <row r="406" spans="1:62">
      <c r="A406" s="169" t="s">
        <v>11</v>
      </c>
      <c r="B406" s="159" t="s">
        <v>171</v>
      </c>
      <c r="C406" s="179" t="s">
        <v>169</v>
      </c>
      <c r="D406" s="158" t="s">
        <v>172</v>
      </c>
      <c r="E406" s="160" t="s">
        <v>157</v>
      </c>
      <c r="F406" s="561">
        <v>31372.824386383065</v>
      </c>
      <c r="G406" s="561">
        <v>61107.198315045163</v>
      </c>
      <c r="H406" s="561">
        <v>43941.289569282162</v>
      </c>
      <c r="I406" s="561">
        <v>28226.418849096353</v>
      </c>
      <c r="J406" s="561">
        <v>27242.833562894677</v>
      </c>
      <c r="K406" s="561">
        <v>48370.586477513687</v>
      </c>
      <c r="L406" s="561">
        <v>63209.726530382162</v>
      </c>
      <c r="M406" s="561">
        <v>98028.655375438102</v>
      </c>
      <c r="N406" s="561">
        <v>103977.51730799953</v>
      </c>
      <c r="O406" s="561">
        <v>97043.248600771694</v>
      </c>
      <c r="P406" s="561">
        <v>113162.74520401974</v>
      </c>
      <c r="Q406" s="561">
        <v>160483.37078755829</v>
      </c>
      <c r="R406" s="561">
        <v>107687.26231516025</v>
      </c>
      <c r="S406" s="561">
        <v>106592.14247928277</v>
      </c>
      <c r="T406" s="561">
        <v>85798.764975475919</v>
      </c>
      <c r="U406" s="561">
        <v>68476.570903866828</v>
      </c>
      <c r="V406" s="561">
        <v>89627.112347091344</v>
      </c>
      <c r="W406" s="561">
        <v>101150.53020514482</v>
      </c>
      <c r="X406" s="561">
        <v>119720.12110406793</v>
      </c>
      <c r="Y406" s="561">
        <v>104794.82596493085</v>
      </c>
      <c r="Z406" s="561">
        <v>108654.82827282925</v>
      </c>
      <c r="AA406" s="561">
        <v>109662.31167551171</v>
      </c>
      <c r="AB406" s="561">
        <v>182266.90553754973</v>
      </c>
      <c r="AC406" s="561">
        <v>157671.71730970696</v>
      </c>
      <c r="AD406" s="561">
        <v>78873.424891182731</v>
      </c>
      <c r="AE406" s="561">
        <v>177437.57030120888</v>
      </c>
      <c r="AF406" s="561">
        <v>208286.64809474532</v>
      </c>
      <c r="AG406" s="561">
        <v>216419.62091442777</v>
      </c>
      <c r="AH406" s="561">
        <v>87392.526429555495</v>
      </c>
      <c r="AI406" s="561">
        <v>133829.14121918008</v>
      </c>
      <c r="AJ406" s="561">
        <v>86323.978937686828</v>
      </c>
      <c r="AK406" s="561">
        <v>75709.414696013322</v>
      </c>
      <c r="AL406" s="561">
        <v>81152.640909016685</v>
      </c>
      <c r="AM406" s="561">
        <v>69607.902096614256</v>
      </c>
      <c r="AN406" s="561">
        <v>108466.26977430758</v>
      </c>
      <c r="AO406" s="561">
        <v>147786.11836545556</v>
      </c>
      <c r="AP406" s="561">
        <v>202043.95065046989</v>
      </c>
      <c r="AQ406" s="561">
        <v>261692.60035075183</v>
      </c>
      <c r="AR406" s="561">
        <v>245922.6218369157</v>
      </c>
      <c r="AS406" s="561">
        <v>282863.89498485916</v>
      </c>
      <c r="AT406" s="561">
        <v>287007.27679774887</v>
      </c>
      <c r="AU406" s="561">
        <v>333548.80553182459</v>
      </c>
      <c r="AV406" s="561">
        <v>414641.7302720258</v>
      </c>
      <c r="AW406" s="561">
        <v>405266.64674450521</v>
      </c>
      <c r="AX406" s="561">
        <v>495009.75859139831</v>
      </c>
      <c r="AY406" s="561">
        <v>591348.55862334021</v>
      </c>
      <c r="AZ406" s="561">
        <v>524902.33799804759</v>
      </c>
      <c r="BA406" s="561">
        <v>156740.95005724346</v>
      </c>
      <c r="BB406" s="561">
        <v>260219.17028233953</v>
      </c>
      <c r="BC406" s="561">
        <v>355720.70965905918</v>
      </c>
      <c r="BD406" s="561">
        <v>242447.0169628679</v>
      </c>
      <c r="BE406" s="561">
        <v>285067.13185673661</v>
      </c>
      <c r="BF406" s="561">
        <v>256456.22029246326</v>
      </c>
      <c r="BG406" s="561">
        <v>261715.9262705736</v>
      </c>
      <c r="BH406" s="198"/>
      <c r="BI406" s="153"/>
      <c r="BJ406" s="153"/>
    </row>
    <row r="407" spans="1:62">
      <c r="A407" s="169" t="s">
        <v>17</v>
      </c>
      <c r="B407" s="159" t="s">
        <v>171</v>
      </c>
      <c r="C407" s="179" t="s">
        <v>169</v>
      </c>
      <c r="D407" s="158" t="s">
        <v>172</v>
      </c>
      <c r="E407" s="160" t="s">
        <v>157</v>
      </c>
      <c r="F407" s="561">
        <v>9273.5467053498669</v>
      </c>
      <c r="G407" s="561">
        <v>18142.306031636075</v>
      </c>
      <c r="H407" s="561">
        <v>15900.466740714304</v>
      </c>
      <c r="I407" s="561">
        <v>11713.205215285678</v>
      </c>
      <c r="J407" s="561">
        <v>11432.048938991704</v>
      </c>
      <c r="K407" s="561">
        <v>24874.331349897191</v>
      </c>
      <c r="L407" s="561">
        <v>40690.07211555844</v>
      </c>
      <c r="M407" s="561">
        <v>35642.808514859251</v>
      </c>
      <c r="N407" s="561">
        <v>39483.132278510668</v>
      </c>
      <c r="O407" s="561">
        <v>32271.36548257474</v>
      </c>
      <c r="P407" s="561">
        <v>35992.971207600596</v>
      </c>
      <c r="Q407" s="561">
        <v>47308.011956347706</v>
      </c>
      <c r="R407" s="561">
        <v>38244.684210965766</v>
      </c>
      <c r="S407" s="561">
        <v>31746.828157217715</v>
      </c>
      <c r="T407" s="561">
        <v>26279.479842366647</v>
      </c>
      <c r="U407" s="561">
        <v>17490.82490637316</v>
      </c>
      <c r="V407" s="561">
        <v>25766.416268992441</v>
      </c>
      <c r="W407" s="561">
        <v>26827.826429133889</v>
      </c>
      <c r="X407" s="561">
        <v>32263.856079899291</v>
      </c>
      <c r="Y407" s="561">
        <v>19835.293953388253</v>
      </c>
      <c r="Z407" s="561">
        <v>21477.338680294339</v>
      </c>
      <c r="AA407" s="561">
        <v>39450.334507680433</v>
      </c>
      <c r="AB407" s="561">
        <v>21189.362848915542</v>
      </c>
      <c r="AC407" s="561">
        <v>39730.065303742682</v>
      </c>
      <c r="AD407" s="561">
        <v>53881.374252670961</v>
      </c>
      <c r="AE407" s="561">
        <v>54686.852513782207</v>
      </c>
      <c r="AF407" s="561">
        <v>71360.562652162742</v>
      </c>
      <c r="AG407" s="561">
        <v>67919.375474042041</v>
      </c>
      <c r="AH407" s="561">
        <v>68500.132795223937</v>
      </c>
      <c r="AI407" s="561">
        <v>37673.316899881138</v>
      </c>
      <c r="AJ407" s="561">
        <v>38050.94116377407</v>
      </c>
      <c r="AK407" s="561">
        <v>55448.493917064756</v>
      </c>
      <c r="AL407" s="561">
        <v>62042.860833814608</v>
      </c>
      <c r="AM407" s="561">
        <v>58116.634912237751</v>
      </c>
      <c r="AN407" s="561">
        <v>76637.480085113697</v>
      </c>
      <c r="AO407" s="561">
        <v>62932.058464934191</v>
      </c>
      <c r="AP407" s="561">
        <v>32672.400240562758</v>
      </c>
      <c r="AQ407" s="561">
        <v>39675.323951392238</v>
      </c>
      <c r="AR407" s="561">
        <v>54206.78679195694</v>
      </c>
      <c r="AS407" s="561">
        <v>50888.468518301786</v>
      </c>
      <c r="AT407" s="561">
        <v>61483.005530073882</v>
      </c>
      <c r="AU407" s="561">
        <v>66262.730817457326</v>
      </c>
      <c r="AV407" s="561">
        <v>89075.100286197223</v>
      </c>
      <c r="AW407" s="561">
        <v>96183.926924546555</v>
      </c>
      <c r="AX407" s="561">
        <v>107961.76950116911</v>
      </c>
      <c r="AY407" s="561">
        <v>136872.04022471272</v>
      </c>
      <c r="AZ407" s="561">
        <v>125573.27585127141</v>
      </c>
      <c r="BA407" s="561">
        <v>85591.353154633689</v>
      </c>
      <c r="BB407" s="561">
        <v>50630.879285704068</v>
      </c>
      <c r="BC407" s="561">
        <v>59489.128919091811</v>
      </c>
      <c r="BD407" s="561">
        <v>49209.543046918734</v>
      </c>
      <c r="BE407" s="561">
        <v>46379.969865580169</v>
      </c>
      <c r="BF407" s="561">
        <v>43142.167899666718</v>
      </c>
      <c r="BG407" s="561">
        <v>54669.549043186475</v>
      </c>
      <c r="BH407" s="198"/>
      <c r="BI407" s="153"/>
      <c r="BJ407" s="153"/>
    </row>
    <row r="408" spans="1:62">
      <c r="A408" s="169" t="s">
        <v>18</v>
      </c>
      <c r="B408" s="159" t="s">
        <v>171</v>
      </c>
      <c r="C408" s="179" t="s">
        <v>169</v>
      </c>
      <c r="D408" s="158" t="s">
        <v>172</v>
      </c>
      <c r="E408" s="160" t="s">
        <v>157</v>
      </c>
      <c r="F408" s="561">
        <v>7093.5019797548375</v>
      </c>
      <c r="G408" s="561">
        <v>13863.860123512646</v>
      </c>
      <c r="H408" s="561">
        <v>10518.662832233114</v>
      </c>
      <c r="I408" s="561">
        <v>7035.7170376232207</v>
      </c>
      <c r="J408" s="561">
        <v>6706.3318797445963</v>
      </c>
      <c r="K408" s="561">
        <v>13675.888474832491</v>
      </c>
      <c r="L408" s="561">
        <v>20233.63024219577</v>
      </c>
      <c r="M408" s="561">
        <v>21121.205942016863</v>
      </c>
      <c r="N408" s="561">
        <v>22386.41733228492</v>
      </c>
      <c r="O408" s="561">
        <v>20054.300805529172</v>
      </c>
      <c r="P408" s="561">
        <v>20345.041825182027</v>
      </c>
      <c r="Q408" s="561">
        <v>29812.219186225018</v>
      </c>
      <c r="R408" s="561">
        <v>24985.419375776619</v>
      </c>
      <c r="S408" s="561">
        <v>23905.522071486153</v>
      </c>
      <c r="T408" s="561">
        <v>22667.870484425657</v>
      </c>
      <c r="U408" s="561">
        <v>16581.406413528759</v>
      </c>
      <c r="V408" s="561">
        <v>24698.54803221568</v>
      </c>
      <c r="W408" s="561">
        <v>26765.606410973767</v>
      </c>
      <c r="X408" s="561">
        <v>32046.080042102883</v>
      </c>
      <c r="Y408" s="561">
        <v>26547.406799440821</v>
      </c>
      <c r="Z408" s="561">
        <v>20284.081671475207</v>
      </c>
      <c r="AA408" s="561">
        <v>34472.056581337834</v>
      </c>
      <c r="AB408" s="561">
        <v>15699.734087612178</v>
      </c>
      <c r="AC408" s="561">
        <v>38134.621250631266</v>
      </c>
      <c r="AD408" s="561">
        <v>35936.596271453476</v>
      </c>
      <c r="AE408" s="561">
        <v>30238.653563176347</v>
      </c>
      <c r="AF408" s="561">
        <v>20425.845865936273</v>
      </c>
      <c r="AG408" s="561">
        <v>28545.457691219352</v>
      </c>
      <c r="AH408" s="561">
        <v>31856.88146398732</v>
      </c>
      <c r="AI408" s="561">
        <v>33291.118240582313</v>
      </c>
      <c r="AJ408" s="561">
        <v>36463.263026711567</v>
      </c>
      <c r="AK408" s="561">
        <v>49758.150402888627</v>
      </c>
      <c r="AL408" s="561">
        <v>33453.351972975397</v>
      </c>
      <c r="AM408" s="561">
        <v>19977.230897188609</v>
      </c>
      <c r="AN408" s="561">
        <v>30531.075145145187</v>
      </c>
      <c r="AO408" s="561">
        <v>33317.599088948249</v>
      </c>
      <c r="AP408" s="561">
        <v>26762.159240887519</v>
      </c>
      <c r="AQ408" s="561">
        <v>29923.215329884864</v>
      </c>
      <c r="AR408" s="561">
        <v>40812.268005870486</v>
      </c>
      <c r="AS408" s="561">
        <v>54500.642673833529</v>
      </c>
      <c r="AT408" s="561">
        <v>50711.683174534868</v>
      </c>
      <c r="AU408" s="561">
        <v>55291.026120590104</v>
      </c>
      <c r="AV408" s="561">
        <v>64809.731234702391</v>
      </c>
      <c r="AW408" s="561">
        <v>71764.381979268292</v>
      </c>
      <c r="AX408" s="561">
        <v>59803.061674364704</v>
      </c>
      <c r="AY408" s="561">
        <v>40313.125722457029</v>
      </c>
      <c r="AZ408" s="561">
        <v>25375.108651379611</v>
      </c>
      <c r="BA408" s="561">
        <v>32397.689523767971</v>
      </c>
      <c r="BB408" s="561">
        <v>21194.321561457517</v>
      </c>
      <c r="BC408" s="561">
        <v>72843.831329500157</v>
      </c>
      <c r="BD408" s="561">
        <v>92417.922307627887</v>
      </c>
      <c r="BE408" s="561">
        <v>36199.00087069672</v>
      </c>
      <c r="BF408" s="561">
        <v>14380.722633222238</v>
      </c>
      <c r="BG408" s="561">
        <v>19774.092207110003</v>
      </c>
      <c r="BH408" s="198"/>
      <c r="BI408" s="153"/>
      <c r="BJ408" s="153"/>
    </row>
    <row r="409" spans="1:62">
      <c r="A409" s="169" t="s">
        <v>19</v>
      </c>
      <c r="B409" s="159" t="s">
        <v>171</v>
      </c>
      <c r="C409" s="179" t="s">
        <v>169</v>
      </c>
      <c r="D409" s="158" t="s">
        <v>172</v>
      </c>
      <c r="E409" s="160" t="s">
        <v>157</v>
      </c>
      <c r="F409" s="561">
        <v>3914.9147981712758</v>
      </c>
      <c r="G409" s="561">
        <v>7690.9984594181697</v>
      </c>
      <c r="H409" s="561">
        <v>5623.2005729246566</v>
      </c>
      <c r="I409" s="561">
        <v>3761.6519751844116</v>
      </c>
      <c r="J409" s="561">
        <v>3421.5748693653395</v>
      </c>
      <c r="K409" s="561">
        <v>6966.0049879217095</v>
      </c>
      <c r="L409" s="561">
        <v>10310.361010226268</v>
      </c>
      <c r="M409" s="561">
        <v>10457.223760837467</v>
      </c>
      <c r="N409" s="561">
        <v>12241.426065623347</v>
      </c>
      <c r="O409" s="561">
        <v>14336.831074418673</v>
      </c>
      <c r="P409" s="561">
        <v>15869.771480394076</v>
      </c>
      <c r="Q409" s="561">
        <v>20137.132210257456</v>
      </c>
      <c r="R409" s="561">
        <v>14131.646378931629</v>
      </c>
      <c r="S409" s="561">
        <v>12111.784812036578</v>
      </c>
      <c r="T409" s="561">
        <v>11820.765745793929</v>
      </c>
      <c r="U409" s="561">
        <v>8098.7205946643999</v>
      </c>
      <c r="V409" s="561">
        <v>10938.340245383684</v>
      </c>
      <c r="W409" s="561">
        <v>10717.832877754216</v>
      </c>
      <c r="X409" s="561">
        <v>12137.143632105615</v>
      </c>
      <c r="Y409" s="561">
        <v>10313.34374812549</v>
      </c>
      <c r="Z409" s="561">
        <v>16003.576947158659</v>
      </c>
      <c r="AA409" s="561">
        <v>17558.80965064733</v>
      </c>
      <c r="AB409" s="561">
        <v>24530.001057050085</v>
      </c>
      <c r="AC409" s="561">
        <v>21438.229680905846</v>
      </c>
      <c r="AD409" s="561">
        <v>13753.445520808331</v>
      </c>
      <c r="AE409" s="561">
        <v>25338.33357034354</v>
      </c>
      <c r="AF409" s="561">
        <v>28434.231657904558</v>
      </c>
      <c r="AG409" s="561">
        <v>25487.83385191072</v>
      </c>
      <c r="AH409" s="561">
        <v>15644.764371050549</v>
      </c>
      <c r="AI409" s="561">
        <v>23198.506875054605</v>
      </c>
      <c r="AJ409" s="561">
        <v>25151.162038659531</v>
      </c>
      <c r="AK409" s="561">
        <v>39193.795273606484</v>
      </c>
      <c r="AL409" s="561">
        <v>27016.621872819578</v>
      </c>
      <c r="AM409" s="561">
        <v>33391.496634140793</v>
      </c>
      <c r="AN409" s="561">
        <v>38750.363899026161</v>
      </c>
      <c r="AO409" s="561">
        <v>44875.556163067726</v>
      </c>
      <c r="AP409" s="561">
        <v>39104.991189990957</v>
      </c>
      <c r="AQ409" s="561">
        <v>44245.816407973245</v>
      </c>
      <c r="AR409" s="561">
        <v>58781.926676373674</v>
      </c>
      <c r="AS409" s="561">
        <v>66272.583927078929</v>
      </c>
      <c r="AT409" s="561">
        <v>66861.112370843926</v>
      </c>
      <c r="AU409" s="561">
        <v>79964.192537758005</v>
      </c>
      <c r="AV409" s="561">
        <v>97959.878515199132</v>
      </c>
      <c r="AW409" s="561">
        <v>101727.76513638352</v>
      </c>
      <c r="AX409" s="561">
        <v>99501.979345705215</v>
      </c>
      <c r="AY409" s="561">
        <v>101963.04147495219</v>
      </c>
      <c r="AZ409" s="561">
        <v>201162.19786368616</v>
      </c>
      <c r="BA409" s="561">
        <v>53864.853676284984</v>
      </c>
      <c r="BB409" s="561">
        <v>54163.266212613657</v>
      </c>
      <c r="BC409" s="561">
        <v>49776.61807515844</v>
      </c>
      <c r="BD409" s="561">
        <v>61211.870619337948</v>
      </c>
      <c r="BE409" s="561">
        <v>56560.938860463619</v>
      </c>
      <c r="BF409" s="561">
        <v>43142.167899666718</v>
      </c>
      <c r="BG409" s="561">
        <v>45364.093886899427</v>
      </c>
      <c r="BH409" s="198"/>
      <c r="BI409" s="153"/>
      <c r="BJ409" s="153"/>
    </row>
    <row r="410" spans="1:62">
      <c r="A410" s="169" t="s">
        <v>20</v>
      </c>
      <c r="B410" s="159" t="s">
        <v>171</v>
      </c>
      <c r="C410" s="179" t="s">
        <v>169</v>
      </c>
      <c r="D410" s="158" t="s">
        <v>172</v>
      </c>
      <c r="E410" s="160" t="s">
        <v>157</v>
      </c>
      <c r="F410" s="561">
        <v>4369.0661754217972</v>
      </c>
      <c r="G410" s="561">
        <v>6964.8810441858959</v>
      </c>
      <c r="H410" s="561">
        <v>5629.2992484158776</v>
      </c>
      <c r="I410" s="561">
        <v>4004.9258376604243</v>
      </c>
      <c r="J410" s="561">
        <v>5631.4418824456934</v>
      </c>
      <c r="K410" s="561">
        <v>10738.312776934839</v>
      </c>
      <c r="L410" s="561">
        <v>13210.030330985996</v>
      </c>
      <c r="M410" s="561">
        <v>20180.892407844076</v>
      </c>
      <c r="N410" s="561">
        <v>17536.587299228788</v>
      </c>
      <c r="O410" s="561">
        <v>15297.322977807504</v>
      </c>
      <c r="P410" s="561">
        <v>21086.091412572361</v>
      </c>
      <c r="Q410" s="561">
        <v>28758.431418483528</v>
      </c>
      <c r="R410" s="561">
        <v>20157.966253468407</v>
      </c>
      <c r="S410" s="561">
        <v>18261.414146224037</v>
      </c>
      <c r="T410" s="561">
        <v>18997.659234311675</v>
      </c>
      <c r="U410" s="561">
        <v>10751.685962379284</v>
      </c>
      <c r="V410" s="561">
        <v>15930.517646784589</v>
      </c>
      <c r="W410" s="561">
        <v>15255.535414512138</v>
      </c>
      <c r="X410" s="561">
        <v>17031.725178226505</v>
      </c>
      <c r="Y410" s="561">
        <v>16028.110160018083</v>
      </c>
      <c r="Z410" s="561">
        <v>15064.706838915688</v>
      </c>
      <c r="AA410" s="561">
        <v>23337.290859310593</v>
      </c>
      <c r="AB410" s="561">
        <v>42393.270524313994</v>
      </c>
      <c r="AC410" s="561">
        <v>37033.815485142622</v>
      </c>
      <c r="AD410" s="561">
        <v>40111.941677410985</v>
      </c>
      <c r="AE410" s="561">
        <v>38644.286251317601</v>
      </c>
      <c r="AF410" s="561">
        <v>52087.958813127749</v>
      </c>
      <c r="AG410" s="561">
        <v>52235.532110817825</v>
      </c>
      <c r="AH410" s="561">
        <v>56415.660096299791</v>
      </c>
      <c r="AI410" s="561">
        <v>41730.857512574112</v>
      </c>
      <c r="AJ410" s="561">
        <v>50893.01744238961</v>
      </c>
      <c r="AK410" s="561">
        <v>105650.26553295339</v>
      </c>
      <c r="AL410" s="561">
        <v>124502.00203073479</v>
      </c>
      <c r="AM410" s="561">
        <v>137629.94643737332</v>
      </c>
      <c r="AN410" s="561">
        <v>183933.54641006264</v>
      </c>
      <c r="AO410" s="561">
        <v>156179.20953436557</v>
      </c>
      <c r="AP410" s="561">
        <v>127643.58820477646</v>
      </c>
      <c r="AQ410" s="561">
        <v>138769.92436189513</v>
      </c>
      <c r="AR410" s="561">
        <v>117905.20372097944</v>
      </c>
      <c r="AS410" s="561">
        <v>121441.21078275084</v>
      </c>
      <c r="AT410" s="561">
        <v>128606.7763873606</v>
      </c>
      <c r="AU410" s="561">
        <v>158828.8302964243</v>
      </c>
      <c r="AV410" s="561">
        <v>164016.31426948166</v>
      </c>
      <c r="AW410" s="561">
        <v>145123.41260506061</v>
      </c>
      <c r="AX410" s="561">
        <v>237977.48822670768</v>
      </c>
      <c r="AY410" s="561">
        <v>143640.54154174004</v>
      </c>
      <c r="AZ410" s="561">
        <v>82973.393252513517</v>
      </c>
      <c r="BA410" s="561">
        <v>81195.105098138723</v>
      </c>
      <c r="BB410" s="561">
        <v>55340.728521583522</v>
      </c>
      <c r="BC410" s="561">
        <v>54632.873497125118</v>
      </c>
      <c r="BD410" s="561">
        <v>46809.077532434909</v>
      </c>
      <c r="BE410" s="561">
        <v>54298.501306045066</v>
      </c>
      <c r="BF410" s="561">
        <v>65911.645402268594</v>
      </c>
      <c r="BG410" s="561">
        <v>89565.005879262957</v>
      </c>
      <c r="BH410" s="198"/>
      <c r="BI410" s="153"/>
      <c r="BJ410" s="153"/>
    </row>
    <row r="411" spans="1:62">
      <c r="A411" s="169" t="s">
        <v>21</v>
      </c>
      <c r="B411" s="159" t="s">
        <v>171</v>
      </c>
      <c r="C411" s="179" t="s">
        <v>169</v>
      </c>
      <c r="D411" s="158" t="s">
        <v>172</v>
      </c>
      <c r="E411" s="160" t="s">
        <v>157</v>
      </c>
      <c r="F411" s="561">
        <v>2147.3269280661875</v>
      </c>
      <c r="G411" s="561">
        <v>4362.8163671668835</v>
      </c>
      <c r="H411" s="561">
        <v>3550.0944459448597</v>
      </c>
      <c r="I411" s="561">
        <v>2447.9107665463289</v>
      </c>
      <c r="J411" s="561">
        <v>2821.5509805748306</v>
      </c>
      <c r="K411" s="561">
        <v>5155.012155511592</v>
      </c>
      <c r="L411" s="561">
        <v>6397.1259446501563</v>
      </c>
      <c r="M411" s="561">
        <v>14782.979538382386</v>
      </c>
      <c r="N411" s="561">
        <v>14207.956115730627</v>
      </c>
      <c r="O411" s="561">
        <v>11282.873686593701</v>
      </c>
      <c r="P411" s="561">
        <v>12776.528915917501</v>
      </c>
      <c r="Q411" s="561">
        <v>29670.885552599892</v>
      </c>
      <c r="R411" s="561">
        <v>22750.021068090358</v>
      </c>
      <c r="S411" s="561">
        <v>19308.894366057313</v>
      </c>
      <c r="T411" s="561">
        <v>14539.535473230279</v>
      </c>
      <c r="U411" s="561">
        <v>12746.2572372048</v>
      </c>
      <c r="V411" s="561">
        <v>18664.41966670793</v>
      </c>
      <c r="W411" s="561">
        <v>13647.006792581695</v>
      </c>
      <c r="X411" s="561">
        <v>13794.574906138258</v>
      </c>
      <c r="Y411" s="561">
        <v>9978.3692376024246</v>
      </c>
      <c r="Z411" s="561">
        <v>10681.203838597436</v>
      </c>
      <c r="AA411" s="561">
        <v>10142.713508373441</v>
      </c>
      <c r="AB411" s="561">
        <v>11255.321957899301</v>
      </c>
      <c r="AC411" s="561">
        <v>21525.619571460862</v>
      </c>
      <c r="AD411" s="561">
        <v>15744.498861503134</v>
      </c>
      <c r="AE411" s="561">
        <v>40191.738373481319</v>
      </c>
      <c r="AF411" s="561">
        <v>33916.728901936964</v>
      </c>
      <c r="AG411" s="561">
        <v>20298.631281542304</v>
      </c>
      <c r="AH411" s="561">
        <v>24398.578342893801</v>
      </c>
      <c r="AI411" s="561">
        <v>29847.699526736749</v>
      </c>
      <c r="AJ411" s="561">
        <v>11206.03832970604</v>
      </c>
      <c r="AK411" s="561">
        <v>17279.199573429796</v>
      </c>
      <c r="AL411" s="561">
        <v>16284.101832951743</v>
      </c>
      <c r="AM411" s="561">
        <v>13201.685047863868</v>
      </c>
      <c r="AN411" s="561">
        <v>20255.125478191341</v>
      </c>
      <c r="AO411" s="561">
        <v>23364.245319881906</v>
      </c>
      <c r="AP411" s="561">
        <v>14366.587339821921</v>
      </c>
      <c r="AQ411" s="561">
        <v>20601.7103373057</v>
      </c>
      <c r="AR411" s="561">
        <v>40315.916705124859</v>
      </c>
      <c r="AS411" s="561">
        <v>48005.716224092183</v>
      </c>
      <c r="AT411" s="561">
        <v>53930.992941997451</v>
      </c>
      <c r="AU411" s="561">
        <v>48877.788311727389</v>
      </c>
      <c r="AV411" s="561">
        <v>45394.600425986646</v>
      </c>
      <c r="AW411" s="561">
        <v>48190.411920098028</v>
      </c>
      <c r="AX411" s="561">
        <v>52627.532084418541</v>
      </c>
      <c r="AY411" s="561">
        <v>51639.97372359936</v>
      </c>
      <c r="AZ411" s="561">
        <v>69533.774331612454</v>
      </c>
      <c r="BA411" s="561">
        <v>56059.846767335104</v>
      </c>
      <c r="BB411" s="561">
        <v>45921.030049824622</v>
      </c>
      <c r="BC411" s="561">
        <v>54632.873497125118</v>
      </c>
      <c r="BD411" s="561">
        <v>86416.758521418262</v>
      </c>
      <c r="BE411" s="561">
        <v>98416.033617206704</v>
      </c>
      <c r="BF411" s="561">
        <v>39546.987241361159</v>
      </c>
      <c r="BG411" s="561">
        <v>51180.003359578841</v>
      </c>
      <c r="BH411" s="198"/>
      <c r="BI411" s="153"/>
      <c r="BJ411" s="153"/>
    </row>
    <row r="412" spans="1:62">
      <c r="A412" s="169" t="s">
        <v>22</v>
      </c>
      <c r="B412" s="159" t="s">
        <v>171</v>
      </c>
      <c r="C412" s="179" t="s">
        <v>169</v>
      </c>
      <c r="D412" s="158" t="s">
        <v>172</v>
      </c>
      <c r="E412" s="160" t="s">
        <v>157</v>
      </c>
      <c r="F412" s="561">
        <v>15140.190335169418</v>
      </c>
      <c r="G412" s="561">
        <v>29235.759160636717</v>
      </c>
      <c r="H412" s="561">
        <v>25880.671969576975</v>
      </c>
      <c r="I412" s="561">
        <v>19675.669927219482</v>
      </c>
      <c r="J412" s="561">
        <v>20421.969619751424</v>
      </c>
      <c r="K412" s="561">
        <v>41167.435379873867</v>
      </c>
      <c r="L412" s="561">
        <v>66262.896227191726</v>
      </c>
      <c r="M412" s="561">
        <v>44173.53222981318</v>
      </c>
      <c r="N412" s="561">
        <v>41804.645646589997</v>
      </c>
      <c r="O412" s="561">
        <v>37293.314109968036</v>
      </c>
      <c r="P412" s="561">
        <v>49020.678717510054</v>
      </c>
      <c r="Q412" s="561">
        <v>68298.652473562121</v>
      </c>
      <c r="R412" s="561">
        <v>74129.564549811053</v>
      </c>
      <c r="S412" s="561">
        <v>45363.72870125292</v>
      </c>
      <c r="T412" s="561">
        <v>41074.939018185447</v>
      </c>
      <c r="U412" s="561">
        <v>28926.632668081449</v>
      </c>
      <c r="V412" s="561">
        <v>42119.959981119333</v>
      </c>
      <c r="W412" s="561">
        <v>48297.910808118198</v>
      </c>
      <c r="X412" s="561">
        <v>50702.758818505681</v>
      </c>
      <c r="Y412" s="561">
        <v>41078.838048003527</v>
      </c>
      <c r="Z412" s="561">
        <v>48450.2948254613</v>
      </c>
      <c r="AA412" s="561">
        <v>54093.109888568906</v>
      </c>
      <c r="AB412" s="561">
        <v>64618.748148746534</v>
      </c>
      <c r="AC412" s="561">
        <v>72310.51242323553</v>
      </c>
      <c r="AD412" s="561">
        <v>53743.450736505736</v>
      </c>
      <c r="AE412" s="561">
        <v>71824.89300764256</v>
      </c>
      <c r="AF412" s="561">
        <v>94792.757228355593</v>
      </c>
      <c r="AG412" s="561">
        <v>86296.225320089827</v>
      </c>
      <c r="AH412" s="561">
        <v>93819.525861816437</v>
      </c>
      <c r="AI412" s="561">
        <v>78676.206100346477</v>
      </c>
      <c r="AJ412" s="561">
        <v>65675.65788351353</v>
      </c>
      <c r="AK412" s="561">
        <v>92834.525194181391</v>
      </c>
      <c r="AL412" s="561">
        <v>89026.088739704326</v>
      </c>
      <c r="AM412" s="561">
        <v>92878.265556661456</v>
      </c>
      <c r="AN412" s="561">
        <v>104408.58319346236</v>
      </c>
      <c r="AO412" s="561">
        <v>91759.326991081063</v>
      </c>
      <c r="AP412" s="561">
        <v>63252.034302201209</v>
      </c>
      <c r="AQ412" s="561">
        <v>86331.140910055736</v>
      </c>
      <c r="AR412" s="561">
        <v>104192.55568014606</v>
      </c>
      <c r="AS412" s="561">
        <v>134163.02674723079</v>
      </c>
      <c r="AT412" s="561">
        <v>140174.20964207358</v>
      </c>
      <c r="AU412" s="561">
        <v>151242.84495464229</v>
      </c>
      <c r="AV412" s="561">
        <v>185613.41428475603</v>
      </c>
      <c r="AW412" s="561">
        <v>232643.00976008098</v>
      </c>
      <c r="AX412" s="561">
        <v>415630.75607031316</v>
      </c>
      <c r="AY412" s="561">
        <v>284507.48506831733</v>
      </c>
      <c r="AZ412" s="561">
        <v>252201.2818715999</v>
      </c>
      <c r="BA412" s="561">
        <v>196070.87187717439</v>
      </c>
      <c r="BB412" s="561">
        <v>135408.16553153412</v>
      </c>
      <c r="BC412" s="561">
        <v>109265.74699425024</v>
      </c>
      <c r="BD412" s="561">
        <v>118823.04296695012</v>
      </c>
      <c r="BE412" s="561">
        <v>138008.69081953121</v>
      </c>
      <c r="BF412" s="561">
        <v>130624.89725176868</v>
      </c>
      <c r="BG412" s="561">
        <v>150050.46439512889</v>
      </c>
      <c r="BH412" s="198"/>
      <c r="BI412" s="153"/>
      <c r="BJ412" s="153"/>
    </row>
    <row r="413" spans="1:62">
      <c r="A413" s="169" t="s">
        <v>23</v>
      </c>
      <c r="B413" s="159" t="s">
        <v>171</v>
      </c>
      <c r="C413" s="179" t="s">
        <v>169</v>
      </c>
      <c r="D413" s="158" t="s">
        <v>172</v>
      </c>
      <c r="E413" s="160" t="s">
        <v>157</v>
      </c>
      <c r="F413" s="561">
        <v>5042.0842632172398</v>
      </c>
      <c r="G413" s="561">
        <v>9729.1761629246867</v>
      </c>
      <c r="H413" s="561">
        <v>8508.4285053173753</v>
      </c>
      <c r="I413" s="561">
        <v>6535.8677089134326</v>
      </c>
      <c r="J413" s="561">
        <v>7532.5048756564292</v>
      </c>
      <c r="K413" s="561">
        <v>14131.482991628945</v>
      </c>
      <c r="L413" s="561">
        <v>21610.500997767282</v>
      </c>
      <c r="M413" s="561">
        <v>27705.710831174361</v>
      </c>
      <c r="N413" s="561">
        <v>31674.053079253354</v>
      </c>
      <c r="O413" s="561">
        <v>29557.939528273466</v>
      </c>
      <c r="P413" s="561">
        <v>40084.685050752203</v>
      </c>
      <c r="Q413" s="561">
        <v>56820.735693093236</v>
      </c>
      <c r="R413" s="561">
        <v>39644.859310894855</v>
      </c>
      <c r="S413" s="561">
        <v>34021.31316615126</v>
      </c>
      <c r="T413" s="561">
        <v>26721.855391737958</v>
      </c>
      <c r="U413" s="561">
        <v>18255.456930870554</v>
      </c>
      <c r="V413" s="561">
        <v>27757.552235028998</v>
      </c>
      <c r="W413" s="561">
        <v>30375.587021785595</v>
      </c>
      <c r="X413" s="561">
        <v>34479.786305622409</v>
      </c>
      <c r="Y413" s="561">
        <v>26422.375902052343</v>
      </c>
      <c r="Z413" s="561">
        <v>40423.102203929098</v>
      </c>
      <c r="AA413" s="561">
        <v>44506.520041615993</v>
      </c>
      <c r="AB413" s="561">
        <v>42178.908206356922</v>
      </c>
      <c r="AC413" s="561">
        <v>43156.580080490538</v>
      </c>
      <c r="AD413" s="561">
        <v>36497.102400528092</v>
      </c>
      <c r="AE413" s="561">
        <v>44343.596541364474</v>
      </c>
      <c r="AF413" s="561">
        <v>44687.750039762068</v>
      </c>
      <c r="AG413" s="561">
        <v>38171.481333111289</v>
      </c>
      <c r="AH413" s="561">
        <v>31018.005158793461</v>
      </c>
      <c r="AI413" s="561">
        <v>42506.331800249987</v>
      </c>
      <c r="AJ413" s="561">
        <v>38655.215838308461</v>
      </c>
      <c r="AK413" s="561">
        <v>45967.495480193691</v>
      </c>
      <c r="AL413" s="561">
        <v>51231.409746940655</v>
      </c>
      <c r="AM413" s="561">
        <v>44016.160508814224</v>
      </c>
      <c r="AN413" s="561">
        <v>54995.708519994914</v>
      </c>
      <c r="AO413" s="561">
        <v>77503.549796931533</v>
      </c>
      <c r="AP413" s="561">
        <v>48346.265113063935</v>
      </c>
      <c r="AQ413" s="561">
        <v>62922.745771111229</v>
      </c>
      <c r="AR413" s="561">
        <v>128423.78760192689</v>
      </c>
      <c r="AS413" s="561">
        <v>97269.700217219855</v>
      </c>
      <c r="AT413" s="561">
        <v>132783.16254237026</v>
      </c>
      <c r="AU413" s="561">
        <v>132719.53333066966</v>
      </c>
      <c r="AV413" s="561">
        <v>159023.35246153461</v>
      </c>
      <c r="AW413" s="561">
        <v>174480.95909863888</v>
      </c>
      <c r="AX413" s="561">
        <v>242554.32574838697</v>
      </c>
      <c r="AY413" s="561">
        <v>305153.50532403967</v>
      </c>
      <c r="AZ413" s="561">
        <v>294461.78425222769</v>
      </c>
      <c r="BA413" s="561">
        <v>217237.09644940979</v>
      </c>
      <c r="BB413" s="561">
        <v>74180.125465101315</v>
      </c>
      <c r="BC413" s="561">
        <v>80128.214462450182</v>
      </c>
      <c r="BD413" s="561">
        <v>50409.775804160658</v>
      </c>
      <c r="BE413" s="561">
        <v>54298.501306045066</v>
      </c>
      <c r="BF413" s="561">
        <v>55126.103427351918</v>
      </c>
      <c r="BG413" s="561">
        <v>67464.549883081199</v>
      </c>
      <c r="BH413" s="198"/>
      <c r="BI413" s="153"/>
      <c r="BJ413" s="153"/>
    </row>
    <row r="414" spans="1:62">
      <c r="A414" s="169" t="s">
        <v>24</v>
      </c>
      <c r="B414" s="159" t="s">
        <v>171</v>
      </c>
      <c r="C414" s="179" t="s">
        <v>169</v>
      </c>
      <c r="D414" s="158" t="s">
        <v>172</v>
      </c>
      <c r="E414" s="160" t="s">
        <v>157</v>
      </c>
      <c r="F414" s="561">
        <v>20202.235998323027</v>
      </c>
      <c r="G414" s="561">
        <v>34774.845880420493</v>
      </c>
      <c r="H414" s="561">
        <v>28715.890762941675</v>
      </c>
      <c r="I414" s="561">
        <v>20204.720432928742</v>
      </c>
      <c r="J414" s="561">
        <v>24833.616817133578</v>
      </c>
      <c r="K414" s="561">
        <v>46745.45991688886</v>
      </c>
      <c r="L414" s="561">
        <v>64472.296077322295</v>
      </c>
      <c r="M414" s="561">
        <v>73500.638303030515</v>
      </c>
      <c r="N414" s="561">
        <v>71634.636733730455</v>
      </c>
      <c r="O414" s="561">
        <v>63501.810579381556</v>
      </c>
      <c r="P414" s="561">
        <v>83255.763442737472</v>
      </c>
      <c r="Q414" s="561">
        <v>112829.0783181023</v>
      </c>
      <c r="R414" s="561">
        <v>75099.265544943555</v>
      </c>
      <c r="S414" s="561">
        <v>54244.147336216323</v>
      </c>
      <c r="T414" s="561">
        <v>60228.358437258044</v>
      </c>
      <c r="U414" s="561">
        <v>32748.674194636267</v>
      </c>
      <c r="V414" s="561">
        <v>46465.354607417896</v>
      </c>
      <c r="W414" s="561">
        <v>51300.596940408897</v>
      </c>
      <c r="X414" s="561">
        <v>127491.97443697981</v>
      </c>
      <c r="Y414" s="561">
        <v>82145.545708043341</v>
      </c>
      <c r="Z414" s="561">
        <v>66903.016906564735</v>
      </c>
      <c r="AA414" s="561">
        <v>58266.601732144241</v>
      </c>
      <c r="AB414" s="561">
        <v>85140.621393122041</v>
      </c>
      <c r="AC414" s="561">
        <v>84607.785123379217</v>
      </c>
      <c r="AD414" s="561">
        <v>100865.20420521991</v>
      </c>
      <c r="AE414" s="561">
        <v>74208.372373372593</v>
      </c>
      <c r="AF414" s="561">
        <v>112631.23300905769</v>
      </c>
      <c r="AG414" s="561">
        <v>195613.88301679282</v>
      </c>
      <c r="AH414" s="561">
        <v>196811.50619310941</v>
      </c>
      <c r="AI414" s="561">
        <v>130499.82522990591</v>
      </c>
      <c r="AJ414" s="561">
        <v>92603.576975003365</v>
      </c>
      <c r="AK414" s="561">
        <v>133174.0973244285</v>
      </c>
      <c r="AL414" s="561">
        <v>156540.02319668711</v>
      </c>
      <c r="AM414" s="561">
        <v>132216.46121879821</v>
      </c>
      <c r="AN414" s="561">
        <v>82759.677034366192</v>
      </c>
      <c r="AO414" s="561">
        <v>189043.89731387261</v>
      </c>
      <c r="AP414" s="561">
        <v>303032.5427082394</v>
      </c>
      <c r="AQ414" s="561">
        <v>328033.72953655873</v>
      </c>
      <c r="AR414" s="561">
        <v>353697.61479998723</v>
      </c>
      <c r="AS414" s="561">
        <v>446419.43039336032</v>
      </c>
      <c r="AT414" s="561">
        <v>500385.91747882904</v>
      </c>
      <c r="AU414" s="561">
        <v>523842.20261572208</v>
      </c>
      <c r="AV414" s="561">
        <v>634494.62235950469</v>
      </c>
      <c r="AW414" s="561">
        <v>662925.95056344836</v>
      </c>
      <c r="AX414" s="561">
        <v>500513.75284663012</v>
      </c>
      <c r="AY414" s="561">
        <v>645502.61298547999</v>
      </c>
      <c r="AZ414" s="561">
        <v>576356.28274591593</v>
      </c>
      <c r="BA414" s="561">
        <v>595264.10505723685</v>
      </c>
      <c r="BB414" s="561">
        <v>701767.53614603786</v>
      </c>
      <c r="BC414" s="561">
        <v>693230.46148574317</v>
      </c>
      <c r="BD414" s="561">
        <v>682932.43887065281</v>
      </c>
      <c r="BE414" s="561">
        <v>644794.70300928515</v>
      </c>
      <c r="BF414" s="561">
        <v>601593.56348979706</v>
      </c>
      <c r="BG414" s="561">
        <v>618812.76789308956</v>
      </c>
      <c r="BH414" s="198"/>
      <c r="BI414" s="153"/>
      <c r="BJ414" s="153"/>
    </row>
    <row r="415" spans="1:62">
      <c r="A415" s="169" t="s">
        <v>25</v>
      </c>
      <c r="B415" s="159" t="s">
        <v>171</v>
      </c>
      <c r="C415" s="179" t="s">
        <v>169</v>
      </c>
      <c r="D415" s="158" t="s">
        <v>172</v>
      </c>
      <c r="E415" s="160" t="s">
        <v>157</v>
      </c>
      <c r="F415" s="561">
        <v>10626.433538907077</v>
      </c>
      <c r="G415" s="561">
        <v>21325.39750770554</v>
      </c>
      <c r="H415" s="561">
        <v>21176.26458065716</v>
      </c>
      <c r="I415" s="561">
        <v>17186.295567709494</v>
      </c>
      <c r="J415" s="561">
        <v>18171.856528563825</v>
      </c>
      <c r="K415" s="561">
        <v>41315.906246379658</v>
      </c>
      <c r="L415" s="561">
        <v>66391.273500486976</v>
      </c>
      <c r="M415" s="561">
        <v>69655.476220015422</v>
      </c>
      <c r="N415" s="561">
        <v>77643.799403640267</v>
      </c>
      <c r="O415" s="561">
        <v>70723.300196426411</v>
      </c>
      <c r="P415" s="561">
        <v>82800.381015936931</v>
      </c>
      <c r="Q415" s="561">
        <v>100951.12704513158</v>
      </c>
      <c r="R415" s="561">
        <v>79351.694552138812</v>
      </c>
      <c r="S415" s="561">
        <v>59287.798826093262</v>
      </c>
      <c r="T415" s="561">
        <v>54755.267807210032</v>
      </c>
      <c r="U415" s="561">
        <v>37755.050675823542</v>
      </c>
      <c r="V415" s="561">
        <v>52253.817869125436</v>
      </c>
      <c r="W415" s="561">
        <v>54377.11147174333</v>
      </c>
      <c r="X415" s="561">
        <v>62408.367191361198</v>
      </c>
      <c r="Y415" s="561">
        <v>52942.146513262742</v>
      </c>
      <c r="Z415" s="561">
        <v>66602.31218370123</v>
      </c>
      <c r="AA415" s="561">
        <v>91203.552519103949</v>
      </c>
      <c r="AB415" s="561">
        <v>144729.02164758323</v>
      </c>
      <c r="AC415" s="561">
        <v>95058.235183988305</v>
      </c>
      <c r="AD415" s="561">
        <v>63643.4150212206</v>
      </c>
      <c r="AE415" s="561">
        <v>132137.511690727</v>
      </c>
      <c r="AF415" s="561">
        <v>120764.54056072677</v>
      </c>
      <c r="AG415" s="561">
        <v>133165.35989489095</v>
      </c>
      <c r="AH415" s="561">
        <v>96158.745311350285</v>
      </c>
      <c r="AI415" s="561">
        <v>119923.13018292966</v>
      </c>
      <c r="AJ415" s="561">
        <v>100404.62660538714</v>
      </c>
      <c r="AK415" s="561">
        <v>111013.59954129877</v>
      </c>
      <c r="AL415" s="561">
        <v>125712.99044275752</v>
      </c>
      <c r="AM415" s="561">
        <v>128079.21984357589</v>
      </c>
      <c r="AN415" s="561">
        <v>135319.7613840026</v>
      </c>
      <c r="AO415" s="561">
        <v>138560.72249501685</v>
      </c>
      <c r="AP415" s="561">
        <v>150595.005384738</v>
      </c>
      <c r="AQ415" s="561">
        <v>165014.32444276591</v>
      </c>
      <c r="AR415" s="561">
        <v>172101.54101186804</v>
      </c>
      <c r="AS415" s="561">
        <v>186739.22446076348</v>
      </c>
      <c r="AT415" s="561">
        <v>223506.10108312673</v>
      </c>
      <c r="AU415" s="561">
        <v>258744.14764835223</v>
      </c>
      <c r="AV415" s="561">
        <v>323473.03596697346</v>
      </c>
      <c r="AW415" s="561">
        <v>328758.13094926864</v>
      </c>
      <c r="AX415" s="561">
        <v>271200.41986159154</v>
      </c>
      <c r="AY415" s="561">
        <v>317469.52026240667</v>
      </c>
      <c r="AZ415" s="561">
        <v>302085.65880113735</v>
      </c>
      <c r="BA415" s="561">
        <v>362298.04203452822</v>
      </c>
      <c r="BB415" s="561">
        <v>208410.82868766561</v>
      </c>
      <c r="BC415" s="561">
        <v>186965.83374571707</v>
      </c>
      <c r="BD415" s="561">
        <v>272452.83589391591</v>
      </c>
      <c r="BE415" s="561">
        <v>266967.6314213883</v>
      </c>
      <c r="BF415" s="561">
        <v>252861.03963415773</v>
      </c>
      <c r="BG415" s="561">
        <v>259389.56248150181</v>
      </c>
      <c r="BH415" s="198"/>
      <c r="BI415" s="153"/>
      <c r="BJ415" s="153"/>
    </row>
    <row r="416" spans="1:62">
      <c r="A416" s="169" t="s">
        <v>26</v>
      </c>
      <c r="B416" s="159" t="s">
        <v>171</v>
      </c>
      <c r="C416" s="179" t="s">
        <v>169</v>
      </c>
      <c r="D416" s="158" t="s">
        <v>172</v>
      </c>
      <c r="E416" s="160" t="s">
        <v>157</v>
      </c>
      <c r="F416" s="561">
        <v>7319.6918074361765</v>
      </c>
      <c r="G416" s="561">
        <v>14070.866698614549</v>
      </c>
      <c r="H416" s="561">
        <v>9101.7741881088205</v>
      </c>
      <c r="I416" s="561">
        <v>5573.0602181657778</v>
      </c>
      <c r="J416" s="561">
        <v>4372.8116126665118</v>
      </c>
      <c r="K416" s="561">
        <v>8362.1309726516774</v>
      </c>
      <c r="L416" s="561">
        <v>11329.093918020526</v>
      </c>
      <c r="M416" s="561">
        <v>16648.590632066262</v>
      </c>
      <c r="N416" s="561">
        <v>14870.217170944374</v>
      </c>
      <c r="O416" s="561">
        <v>14129.547912514867</v>
      </c>
      <c r="P416" s="561">
        <v>16196.776430825195</v>
      </c>
      <c r="Q416" s="561">
        <v>26095.852601124952</v>
      </c>
      <c r="R416" s="561">
        <v>23047.559978214296</v>
      </c>
      <c r="S416" s="561">
        <v>19563.689935870785</v>
      </c>
      <c r="T416" s="561">
        <v>11910.602798170414</v>
      </c>
      <c r="U416" s="561">
        <v>9828.0985877275489</v>
      </c>
      <c r="V416" s="561">
        <v>15275.666045905205</v>
      </c>
      <c r="W416" s="561">
        <v>15276.764749201981</v>
      </c>
      <c r="X416" s="561">
        <v>17285.309417992587</v>
      </c>
      <c r="Y416" s="561">
        <v>16917.882907293908</v>
      </c>
      <c r="Z416" s="561">
        <v>25186.281477584966</v>
      </c>
      <c r="AA416" s="561">
        <v>16834.24739230522</v>
      </c>
      <c r="AB416" s="561">
        <v>28771.088003247194</v>
      </c>
      <c r="AC416" s="561">
        <v>26065.54676067426</v>
      </c>
      <c r="AD416" s="561">
        <v>25421.552448587849</v>
      </c>
      <c r="AE416" s="561">
        <v>36517.510831935644</v>
      </c>
      <c r="AF416" s="561">
        <v>46076.351903780764</v>
      </c>
      <c r="AG416" s="561">
        <v>40005.596367414408</v>
      </c>
      <c r="AH416" s="561">
        <v>37844.217147677104</v>
      </c>
      <c r="AI416" s="561">
        <v>37687.28144711761</v>
      </c>
      <c r="AJ416" s="561">
        <v>23086.849545261164</v>
      </c>
      <c r="AK416" s="561">
        <v>36123.463387402015</v>
      </c>
      <c r="AL416" s="561">
        <v>48941.960274598205</v>
      </c>
      <c r="AM416" s="561">
        <v>46008.736883339327</v>
      </c>
      <c r="AN416" s="561">
        <v>59198.133412985873</v>
      </c>
      <c r="AO416" s="561">
        <v>50224.853235829323</v>
      </c>
      <c r="AP416" s="561">
        <v>24972.928317405047</v>
      </c>
      <c r="AQ416" s="561">
        <v>30054.293604111343</v>
      </c>
      <c r="AR416" s="561">
        <v>76832.278716237852</v>
      </c>
      <c r="AS416" s="561">
        <v>45307.276968333928</v>
      </c>
      <c r="AT416" s="561">
        <v>52331.216806650067</v>
      </c>
      <c r="AU416" s="561">
        <v>59657.639275076857</v>
      </c>
      <c r="AV416" s="561">
        <v>78283.875494653112</v>
      </c>
      <c r="AW416" s="561">
        <v>80880.49280360344</v>
      </c>
      <c r="AX416" s="561">
        <v>162748.26075579232</v>
      </c>
      <c r="AY416" s="561">
        <v>166916.79393493119</v>
      </c>
      <c r="AZ416" s="561">
        <v>116264.4494312423</v>
      </c>
      <c r="BA416" s="561">
        <v>112104.79922757942</v>
      </c>
      <c r="BB416" s="561">
        <v>30614.020033216413</v>
      </c>
      <c r="BC416" s="561">
        <v>36421.915664750079</v>
      </c>
      <c r="BD416" s="561">
        <v>26405.120659322249</v>
      </c>
      <c r="BE416" s="561">
        <v>32805.344539068894</v>
      </c>
      <c r="BF416" s="561">
        <v>27563.051713675959</v>
      </c>
      <c r="BG416" s="561">
        <v>52343.185254114709</v>
      </c>
      <c r="BH416" s="198"/>
      <c r="BI416" s="153"/>
      <c r="BJ416" s="153"/>
    </row>
    <row r="417" spans="1:62">
      <c r="A417" s="169" t="s">
        <v>27</v>
      </c>
      <c r="B417" s="159" t="s">
        <v>171</v>
      </c>
      <c r="C417" s="179" t="s">
        <v>169</v>
      </c>
      <c r="D417" s="158" t="s">
        <v>172</v>
      </c>
      <c r="E417" s="160" t="s">
        <v>157</v>
      </c>
      <c r="F417" s="561">
        <v>7204.1755403487869</v>
      </c>
      <c r="G417" s="561">
        <v>14485.012715682986</v>
      </c>
      <c r="H417" s="561">
        <v>11496.890381025141</v>
      </c>
      <c r="I417" s="561">
        <v>8082.2830645330578</v>
      </c>
      <c r="J417" s="561">
        <v>8933.4069122025794</v>
      </c>
      <c r="K417" s="561">
        <v>16307.451277051743</v>
      </c>
      <c r="L417" s="561">
        <v>21662.707161647253</v>
      </c>
      <c r="M417" s="561">
        <v>26947.981648245266</v>
      </c>
      <c r="N417" s="561">
        <v>48144.345491112552</v>
      </c>
      <c r="O417" s="561">
        <v>47494.580915642713</v>
      </c>
      <c r="P417" s="561">
        <v>49139.176340882208</v>
      </c>
      <c r="Q417" s="561">
        <v>57390.842532105758</v>
      </c>
      <c r="R417" s="561">
        <v>40489.610297109801</v>
      </c>
      <c r="S417" s="561">
        <v>40774.78403883084</v>
      </c>
      <c r="T417" s="561">
        <v>33596.787684634393</v>
      </c>
      <c r="U417" s="561">
        <v>22278.616269637983</v>
      </c>
      <c r="V417" s="561">
        <v>35263.500811341117</v>
      </c>
      <c r="W417" s="561">
        <v>38184.007333492773</v>
      </c>
      <c r="X417" s="561">
        <v>44279.021716231095</v>
      </c>
      <c r="Y417" s="561">
        <v>36503.361189718962</v>
      </c>
      <c r="Z417" s="561">
        <v>53471.397976717541</v>
      </c>
      <c r="AA417" s="561">
        <v>103088.57396190522</v>
      </c>
      <c r="AB417" s="561">
        <v>70714.315590876897</v>
      </c>
      <c r="AC417" s="561">
        <v>61684.528228401141</v>
      </c>
      <c r="AD417" s="561">
        <v>71695.339759543305</v>
      </c>
      <c r="AE417" s="561">
        <v>100646.39480537063</v>
      </c>
      <c r="AF417" s="561">
        <v>77812.386685554055</v>
      </c>
      <c r="AG417" s="561">
        <v>98942.72602112453</v>
      </c>
      <c r="AH417" s="561">
        <v>84096.276887284781</v>
      </c>
      <c r="AI417" s="561">
        <v>107687.79161878114</v>
      </c>
      <c r="AJ417" s="561">
        <v>68786.441635792944</v>
      </c>
      <c r="AK417" s="561">
        <v>175062.85921017654</v>
      </c>
      <c r="AL417" s="561">
        <v>152321.55805940731</v>
      </c>
      <c r="AM417" s="561">
        <v>157195.8249405782</v>
      </c>
      <c r="AN417" s="561">
        <v>151489.44154205747</v>
      </c>
      <c r="AO417" s="561">
        <v>147090.31264256709</v>
      </c>
      <c r="AP417" s="561">
        <v>154485.41843692597</v>
      </c>
      <c r="AQ417" s="561">
        <v>168690.84007293393</v>
      </c>
      <c r="AR417" s="561">
        <v>116952.5575402501</v>
      </c>
      <c r="AS417" s="561">
        <v>137381.87928802811</v>
      </c>
      <c r="AT417" s="561">
        <v>153581.41450757833</v>
      </c>
      <c r="AU417" s="561">
        <v>165259.81180318462</v>
      </c>
      <c r="AV417" s="561">
        <v>184240.52701054062</v>
      </c>
      <c r="AW417" s="561">
        <v>187671.75422573392</v>
      </c>
      <c r="AX417" s="561">
        <v>296784.14958822686</v>
      </c>
      <c r="AY417" s="561">
        <v>365877.66314232978</v>
      </c>
      <c r="AZ417" s="561">
        <v>222689.18843682445</v>
      </c>
      <c r="BA417" s="561">
        <v>197090.06275991542</v>
      </c>
      <c r="BB417" s="561">
        <v>121278.61782389578</v>
      </c>
      <c r="BC417" s="561">
        <v>142045.47109252529</v>
      </c>
      <c r="BD417" s="561">
        <v>140427.23259730468</v>
      </c>
      <c r="BE417" s="561">
        <v>242080.81832278427</v>
      </c>
      <c r="BF417" s="561">
        <v>237281.92344816696</v>
      </c>
      <c r="BG417" s="561">
        <v>203556.83154377944</v>
      </c>
      <c r="BH417" s="198"/>
      <c r="BI417" s="153"/>
      <c r="BJ417" s="153"/>
    </row>
    <row r="418" spans="1:62">
      <c r="A418" s="169" t="s">
        <v>28</v>
      </c>
      <c r="B418" s="159" t="s">
        <v>171</v>
      </c>
      <c r="C418" s="179" t="s">
        <v>169</v>
      </c>
      <c r="D418" s="158" t="s">
        <v>172</v>
      </c>
      <c r="E418" s="160" t="s">
        <v>157</v>
      </c>
      <c r="F418" s="561">
        <v>11575.485896828519</v>
      </c>
      <c r="G418" s="561">
        <v>27481.385079991331</v>
      </c>
      <c r="H418" s="561">
        <v>26323.103155212906</v>
      </c>
      <c r="I418" s="561">
        <v>21083.457631176145</v>
      </c>
      <c r="J418" s="561">
        <v>25012.185280511283</v>
      </c>
      <c r="K418" s="561">
        <v>45884.717655269567</v>
      </c>
      <c r="L418" s="561">
        <v>64561.028738114859</v>
      </c>
      <c r="M418" s="561">
        <v>71460.940909697194</v>
      </c>
      <c r="N418" s="561">
        <v>70961.220642226515</v>
      </c>
      <c r="O418" s="561">
        <v>70286.937535930687</v>
      </c>
      <c r="P418" s="561">
        <v>93625.548046000957</v>
      </c>
      <c r="Q418" s="561">
        <v>117801.92450543778</v>
      </c>
      <c r="R418" s="561">
        <v>75965.522088248894</v>
      </c>
      <c r="S418" s="561">
        <v>70201.63748693635</v>
      </c>
      <c r="T418" s="561">
        <v>69894.697391042573</v>
      </c>
      <c r="U418" s="561">
        <v>47798.177820048222</v>
      </c>
      <c r="V418" s="561">
        <v>73817.141936045329</v>
      </c>
      <c r="W418" s="561">
        <v>79377.543872053939</v>
      </c>
      <c r="X418" s="561">
        <v>83389.813749868408</v>
      </c>
      <c r="Y418" s="561">
        <v>56571.541011738416</v>
      </c>
      <c r="Z418" s="561">
        <v>71714.056958030313</v>
      </c>
      <c r="AA418" s="561">
        <v>68456.566063895341</v>
      </c>
      <c r="AB418" s="561">
        <v>83212.192096432089</v>
      </c>
      <c r="AC418" s="561">
        <v>112759.10546207853</v>
      </c>
      <c r="AD418" s="561">
        <v>114016.53888644867</v>
      </c>
      <c r="AE418" s="561">
        <v>204235.4727119235</v>
      </c>
      <c r="AF418" s="561">
        <v>241092.33669316155</v>
      </c>
      <c r="AG418" s="561">
        <v>181062.9682060554</v>
      </c>
      <c r="AH418" s="561">
        <v>144028.83439200022</v>
      </c>
      <c r="AI418" s="561">
        <v>122283.89876150213</v>
      </c>
      <c r="AJ418" s="561">
        <v>104657.80598326812</v>
      </c>
      <c r="AK418" s="561">
        <v>172665.90071868023</v>
      </c>
      <c r="AL418" s="561">
        <v>208418.85357977895</v>
      </c>
      <c r="AM418" s="561">
        <v>191242.97608740992</v>
      </c>
      <c r="AN418" s="561">
        <v>208050.5257368134</v>
      </c>
      <c r="AO418" s="561">
        <v>235268.37580911507</v>
      </c>
      <c r="AP418" s="561">
        <v>200471.85123134227</v>
      </c>
      <c r="AQ418" s="561">
        <v>230380.41523783558</v>
      </c>
      <c r="AR418" s="561">
        <v>278380.51373865717</v>
      </c>
      <c r="AS418" s="561">
        <v>338322.84499260149</v>
      </c>
      <c r="AT418" s="561">
        <v>336843.23798319238</v>
      </c>
      <c r="AU418" s="561">
        <v>382046.7678104316</v>
      </c>
      <c r="AV418" s="561">
        <v>436813.03271007887</v>
      </c>
      <c r="AW418" s="561">
        <v>462120.52295318153</v>
      </c>
      <c r="AX418" s="561">
        <v>503919.60692030209</v>
      </c>
      <c r="AY418" s="561">
        <v>547132.74694595544</v>
      </c>
      <c r="AZ418" s="561">
        <v>435556.13418461056</v>
      </c>
      <c r="BA418" s="561">
        <v>486786.14399753703</v>
      </c>
      <c r="BB418" s="561">
        <v>397982.26043181337</v>
      </c>
      <c r="BC418" s="561">
        <v>196678.34458965049</v>
      </c>
      <c r="BD418" s="561">
        <v>276053.5341656417</v>
      </c>
      <c r="BE418" s="561">
        <v>196832.06723441341</v>
      </c>
      <c r="BF418" s="561">
        <v>230091.56213155581</v>
      </c>
      <c r="BG418" s="561">
        <v>259389.56248150181</v>
      </c>
      <c r="BH418" s="198"/>
      <c r="BI418" s="153"/>
      <c r="BJ418" s="153"/>
    </row>
    <row r="419" spans="1:62">
      <c r="A419" s="169" t="s">
        <v>29</v>
      </c>
      <c r="B419" s="159" t="s">
        <v>171</v>
      </c>
      <c r="C419" s="179" t="s">
        <v>169</v>
      </c>
      <c r="D419" s="158" t="s">
        <v>172</v>
      </c>
      <c r="E419" s="160" t="s">
        <v>157</v>
      </c>
      <c r="F419" s="561">
        <v>1104.0189657114772</v>
      </c>
      <c r="G419" s="561">
        <v>2070.4643516129117</v>
      </c>
      <c r="H419" s="561">
        <v>2200.845657268665</v>
      </c>
      <c r="I419" s="561">
        <v>1901.5058246843571</v>
      </c>
      <c r="J419" s="561">
        <v>2355.429931094412</v>
      </c>
      <c r="K419" s="561">
        <v>5263.1256044385018</v>
      </c>
      <c r="L419" s="561">
        <v>7950.4820426213591</v>
      </c>
      <c r="M419" s="561">
        <v>14589.339469530625</v>
      </c>
      <c r="N419" s="561">
        <v>14656.135410651888</v>
      </c>
      <c r="O419" s="561">
        <v>13483.213875257148</v>
      </c>
      <c r="P419" s="561">
        <v>14832.9324290364</v>
      </c>
      <c r="Q419" s="561">
        <v>17524.269268474614</v>
      </c>
      <c r="R419" s="561">
        <v>19692.284738751707</v>
      </c>
      <c r="S419" s="561">
        <v>15466.307886416214</v>
      </c>
      <c r="T419" s="561">
        <v>11378.134432572431</v>
      </c>
      <c r="U419" s="561">
        <v>8476.3471085821293</v>
      </c>
      <c r="V419" s="561">
        <v>12659.885507135576</v>
      </c>
      <c r="W419" s="561">
        <v>13099.31254198237</v>
      </c>
      <c r="X419" s="561">
        <v>16102.306542548013</v>
      </c>
      <c r="Y419" s="561">
        <v>15843.851324876268</v>
      </c>
      <c r="Z419" s="561">
        <v>15063.199547071761</v>
      </c>
      <c r="AA419" s="561">
        <v>28556.223714522814</v>
      </c>
      <c r="AB419" s="561">
        <v>18620.205218865158</v>
      </c>
      <c r="AC419" s="561">
        <v>27341.40080583937</v>
      </c>
      <c r="AD419" s="561">
        <v>16070.455717306799</v>
      </c>
      <c r="AE419" s="561">
        <v>26273.275125178705</v>
      </c>
      <c r="AF419" s="561">
        <v>27477.461628186731</v>
      </c>
      <c r="AG419" s="561">
        <v>29197.55253213078</v>
      </c>
      <c r="AH419" s="561">
        <v>31217.18968850336</v>
      </c>
      <c r="AI419" s="561">
        <v>41255.055337936035</v>
      </c>
      <c r="AJ419" s="561">
        <v>21453.572798569192</v>
      </c>
      <c r="AK419" s="561">
        <v>31939.306108228076</v>
      </c>
      <c r="AL419" s="561">
        <v>39812.166644627607</v>
      </c>
      <c r="AM419" s="561">
        <v>48280.772026234918</v>
      </c>
      <c r="AN419" s="561">
        <v>44487.465074177948</v>
      </c>
      <c r="AO419" s="561">
        <v>48173.883262656032</v>
      </c>
      <c r="AP419" s="561">
        <v>33708.12312696872</v>
      </c>
      <c r="AQ419" s="561">
        <v>67044.237647995426</v>
      </c>
      <c r="AR419" s="561">
        <v>65705.301661978796</v>
      </c>
      <c r="AS419" s="561">
        <v>83914.835221980567</v>
      </c>
      <c r="AT419" s="561">
        <v>75859.489942894084</v>
      </c>
      <c r="AU419" s="561">
        <v>72658.77941898175</v>
      </c>
      <c r="AV419" s="561">
        <v>74716.258960039515</v>
      </c>
      <c r="AW419" s="561">
        <v>91559.22947938992</v>
      </c>
      <c r="AX419" s="561">
        <v>100695.77184378776</v>
      </c>
      <c r="AY419" s="561">
        <v>108860.96262861688</v>
      </c>
      <c r="AZ419" s="561">
        <v>82556.311562988194</v>
      </c>
      <c r="BA419" s="561">
        <v>126063.24208187555</v>
      </c>
      <c r="BB419" s="561">
        <v>49453.416976734203</v>
      </c>
      <c r="BC419" s="561">
        <v>70415.703618516825</v>
      </c>
      <c r="BD419" s="561">
        <v>52810.241318644497</v>
      </c>
      <c r="BE419" s="561">
        <v>90497.502176741778</v>
      </c>
      <c r="BF419" s="561">
        <v>74300.400271648221</v>
      </c>
      <c r="BG419" s="561">
        <v>70954.095566688848</v>
      </c>
      <c r="BH419" s="198"/>
      <c r="BI419" s="153"/>
      <c r="BJ419" s="153"/>
    </row>
    <row r="420" spans="1:62">
      <c r="A420" s="169" t="s">
        <v>30</v>
      </c>
      <c r="B420" s="159" t="s">
        <v>171</v>
      </c>
      <c r="C420" s="179" t="s">
        <v>169</v>
      </c>
      <c r="D420" s="158" t="s">
        <v>172</v>
      </c>
      <c r="E420" s="160" t="s">
        <v>157</v>
      </c>
      <c r="F420" s="561">
        <v>10068.223029443887</v>
      </c>
      <c r="G420" s="561">
        <v>2273.0863201818443</v>
      </c>
      <c r="H420" s="561">
        <v>1998.3696309600909</v>
      </c>
      <c r="I420" s="561">
        <v>1324.7565992499826</v>
      </c>
      <c r="J420" s="561">
        <v>3213.1979789782886</v>
      </c>
      <c r="K420" s="561">
        <v>3858.2987085791437</v>
      </c>
      <c r="L420" s="561">
        <v>6506.3490793205328</v>
      </c>
      <c r="M420" s="561">
        <v>5727.3567531110666</v>
      </c>
      <c r="N420" s="561">
        <v>6837.3252222903629</v>
      </c>
      <c r="O420" s="561">
        <v>10664.366305841118</v>
      </c>
      <c r="P420" s="561">
        <v>9559.8184952725842</v>
      </c>
      <c r="Q420" s="561">
        <v>12930.427968044069</v>
      </c>
      <c r="R420" s="561">
        <v>11493.994338833229</v>
      </c>
      <c r="S420" s="561">
        <v>13793.838742389031</v>
      </c>
      <c r="T420" s="561">
        <v>14890.827121455473</v>
      </c>
      <c r="U420" s="561">
        <v>25245.562910925502</v>
      </c>
      <c r="V420" s="561">
        <v>8079.8055083156723</v>
      </c>
      <c r="W420" s="561">
        <v>9963.5817175024567</v>
      </c>
      <c r="X420" s="561">
        <v>24997.616981000003</v>
      </c>
      <c r="Y420" s="561">
        <v>16931.402136778121</v>
      </c>
      <c r="Z420" s="561">
        <v>13818.61611077556</v>
      </c>
      <c r="AA420" s="561">
        <v>35506.346663368087</v>
      </c>
      <c r="AB420" s="561">
        <v>38788.754086859044</v>
      </c>
      <c r="AC420" s="561">
        <v>21365.926852655877</v>
      </c>
      <c r="AD420" s="561">
        <v>23969.505846141103</v>
      </c>
      <c r="AE420" s="561">
        <v>27889.797738203448</v>
      </c>
      <c r="AF420" s="561">
        <v>31953.851152849173</v>
      </c>
      <c r="AG420" s="561">
        <v>31103.356027896829</v>
      </c>
      <c r="AH420" s="561">
        <v>27682.945576740847</v>
      </c>
      <c r="AI420" s="561">
        <v>23486.27376965728</v>
      </c>
      <c r="AJ420" s="561">
        <v>17218.877823047424</v>
      </c>
      <c r="AK420" s="561">
        <v>22555.828432014259</v>
      </c>
      <c r="AL420" s="561">
        <v>27557.381884933016</v>
      </c>
      <c r="AM420" s="561">
        <v>28978.872073687933</v>
      </c>
      <c r="AN420" s="561">
        <v>31152.658662046309</v>
      </c>
      <c r="AO420" s="561">
        <v>33200.892512662322</v>
      </c>
      <c r="AP420" s="561">
        <v>44063.107737753431</v>
      </c>
      <c r="AQ420" s="561">
        <v>41259.18643162879</v>
      </c>
      <c r="AR420" s="561">
        <v>42271.134460576643</v>
      </c>
      <c r="AS420" s="561">
        <v>43416.562498730091</v>
      </c>
      <c r="AT420" s="561">
        <v>46377.818148228769</v>
      </c>
      <c r="AU420" s="561">
        <v>51280.395905173893</v>
      </c>
      <c r="AV420" s="561">
        <v>52359.226849433508</v>
      </c>
      <c r="AW420" s="561">
        <v>64307.830872550425</v>
      </c>
      <c r="AX420" s="561">
        <v>52767.354882348402</v>
      </c>
      <c r="AY420" s="561">
        <v>50066.26085422717</v>
      </c>
      <c r="AZ420" s="561">
        <v>96287.263497235515</v>
      </c>
      <c r="BA420" s="561">
        <v>151131.92126345303</v>
      </c>
      <c r="BB420" s="561">
        <v>44743.567740854764</v>
      </c>
      <c r="BC420" s="561">
        <v>24281.277109833387</v>
      </c>
      <c r="BD420" s="561">
        <v>24004.655144838409</v>
      </c>
      <c r="BE420" s="561">
        <v>35067.782093487447</v>
      </c>
      <c r="BF420" s="561">
        <v>38348.593688592642</v>
      </c>
      <c r="BG420" s="561">
        <v>41874.548203291779</v>
      </c>
      <c r="BH420" s="198"/>
      <c r="BI420" s="153"/>
      <c r="BJ420" s="153"/>
    </row>
    <row r="421" spans="1:62">
      <c r="A421" s="169" t="s">
        <v>31</v>
      </c>
      <c r="B421" s="159" t="s">
        <v>171</v>
      </c>
      <c r="C421" s="179" t="s">
        <v>169</v>
      </c>
      <c r="D421" s="158" t="s">
        <v>172</v>
      </c>
      <c r="E421" s="160" t="s">
        <v>157</v>
      </c>
      <c r="F421" s="561">
        <v>12817.344825414211</v>
      </c>
      <c r="G421" s="561">
        <v>25204.312753870428</v>
      </c>
      <c r="H421" s="561">
        <v>17828.867931038738</v>
      </c>
      <c r="I421" s="561">
        <v>11755.707996042911</v>
      </c>
      <c r="J421" s="561">
        <v>11951.580671567717</v>
      </c>
      <c r="K421" s="561">
        <v>21674.247311968102</v>
      </c>
      <c r="L421" s="561">
        <v>28645.504303135145</v>
      </c>
      <c r="M421" s="561">
        <v>42808.31611592733</v>
      </c>
      <c r="N421" s="561">
        <v>49339.833103743636</v>
      </c>
      <c r="O421" s="561">
        <v>45104.757906704072</v>
      </c>
      <c r="P421" s="561">
        <v>58699.297899130157</v>
      </c>
      <c r="Q421" s="561">
        <v>66180.378585107144</v>
      </c>
      <c r="R421" s="561">
        <v>49001.591460156815</v>
      </c>
      <c r="S421" s="561">
        <v>48244.071096596199</v>
      </c>
      <c r="T421" s="561">
        <v>37550.641044600387</v>
      </c>
      <c r="U421" s="561">
        <v>23065.276029414792</v>
      </c>
      <c r="V421" s="561">
        <v>36465.500509531717</v>
      </c>
      <c r="W421" s="561">
        <v>40940.478352178528</v>
      </c>
      <c r="X421" s="561">
        <v>46963.466133565329</v>
      </c>
      <c r="Y421" s="561">
        <v>35332.638109039712</v>
      </c>
      <c r="Z421" s="561">
        <v>42988.073295505688</v>
      </c>
      <c r="AA421" s="561">
        <v>45620.008194902883</v>
      </c>
      <c r="AB421" s="561">
        <v>70447.428608469068</v>
      </c>
      <c r="AC421" s="561">
        <v>68247.157403816949</v>
      </c>
      <c r="AD421" s="561">
        <v>70422.808594123184</v>
      </c>
      <c r="AE421" s="561">
        <v>103916.28861440884</v>
      </c>
      <c r="AF421" s="561">
        <v>77103.882639667398</v>
      </c>
      <c r="AG421" s="561">
        <v>50964.649100457951</v>
      </c>
      <c r="AH421" s="561">
        <v>52077.526476368665</v>
      </c>
      <c r="AI421" s="561">
        <v>69088.103776180913</v>
      </c>
      <c r="AJ421" s="561">
        <v>59400.10351752393</v>
      </c>
      <c r="AK421" s="561">
        <v>80223.825913588094</v>
      </c>
      <c r="AL421" s="561">
        <v>74887.067085404982</v>
      </c>
      <c r="AM421" s="561">
        <v>58964.145013840542</v>
      </c>
      <c r="AN421" s="561">
        <v>67962.559046872746</v>
      </c>
      <c r="AO421" s="561">
        <v>89922.002526709606</v>
      </c>
      <c r="AP421" s="561">
        <v>130319.86023519708</v>
      </c>
      <c r="AQ421" s="561">
        <v>134769.16247443008</v>
      </c>
      <c r="AR421" s="561">
        <v>128696.05515754057</v>
      </c>
      <c r="AS421" s="561">
        <v>134943.04434459837</v>
      </c>
      <c r="AT421" s="561">
        <v>130431.4393241535</v>
      </c>
      <c r="AU421" s="561">
        <v>140461.88501017421</v>
      </c>
      <c r="AV421" s="561">
        <v>146675.87369615518</v>
      </c>
      <c r="AW421" s="561">
        <v>172952.51974463003</v>
      </c>
      <c r="AX421" s="561">
        <v>224534.03536211376</v>
      </c>
      <c r="AY421" s="561">
        <v>249090.2753974084</v>
      </c>
      <c r="AZ421" s="561">
        <v>198305.17142101741</v>
      </c>
      <c r="BA421" s="561">
        <v>269768.75046771072</v>
      </c>
      <c r="BB421" s="561">
        <v>186039.04481723823</v>
      </c>
      <c r="BC421" s="561">
        <v>145687.66265900031</v>
      </c>
      <c r="BD421" s="561">
        <v>148828.86189799814</v>
      </c>
      <c r="BE421" s="561">
        <v>136877.47204232196</v>
      </c>
      <c r="BF421" s="561">
        <v>173767.06515143538</v>
      </c>
      <c r="BG421" s="561">
        <v>186109.10312574121</v>
      </c>
      <c r="BH421" s="198"/>
      <c r="BI421" s="153"/>
      <c r="BJ421" s="153"/>
    </row>
    <row r="422" spans="1:62">
      <c r="A422" s="169" t="s">
        <v>32</v>
      </c>
      <c r="B422" s="159" t="s">
        <v>171</v>
      </c>
      <c r="C422" s="179" t="s">
        <v>169</v>
      </c>
      <c r="D422" s="158" t="s">
        <v>172</v>
      </c>
      <c r="E422" s="160" t="s">
        <v>157</v>
      </c>
      <c r="F422" s="561">
        <v>2294.85230392728</v>
      </c>
      <c r="G422" s="561">
        <v>4598.6550518946588</v>
      </c>
      <c r="H422" s="561">
        <v>3280.4221042239114</v>
      </c>
      <c r="I422" s="561">
        <v>2122.1253932604254</v>
      </c>
      <c r="J422" s="561">
        <v>1904.0720457795023</v>
      </c>
      <c r="K422" s="561">
        <v>3467.0353964095766</v>
      </c>
      <c r="L422" s="561">
        <v>4894.9960313734628</v>
      </c>
      <c r="M422" s="561">
        <v>5115.1670169031077</v>
      </c>
      <c r="N422" s="561">
        <v>5616.7585564394894</v>
      </c>
      <c r="O422" s="561">
        <v>6644.9765116446752</v>
      </c>
      <c r="P422" s="561">
        <v>8373.1451088888225</v>
      </c>
      <c r="Q422" s="561">
        <v>8449.5486887001753</v>
      </c>
      <c r="R422" s="561">
        <v>8546.3719062421842</v>
      </c>
      <c r="S422" s="561">
        <v>6772.4122361319069</v>
      </c>
      <c r="T422" s="561">
        <v>5622.2648956667626</v>
      </c>
      <c r="U422" s="561">
        <v>3641.4026244848046</v>
      </c>
      <c r="V422" s="561">
        <v>6004.1000771729559</v>
      </c>
      <c r="W422" s="561">
        <v>5996.2255831458879</v>
      </c>
      <c r="X422" s="561">
        <v>6916.3723769486824</v>
      </c>
      <c r="Y422" s="561">
        <v>6006.2121679255233</v>
      </c>
      <c r="Z422" s="561">
        <v>4846.5556155381055</v>
      </c>
      <c r="AA422" s="561">
        <v>6012.8823520858232</v>
      </c>
      <c r="AB422" s="561">
        <v>5968.8671864892231</v>
      </c>
      <c r="AC422" s="561">
        <v>7117.0787151258319</v>
      </c>
      <c r="AD422" s="561">
        <v>4975.6829310939002</v>
      </c>
      <c r="AE422" s="561">
        <v>9939.6050571030228</v>
      </c>
      <c r="AF422" s="561">
        <v>6483.522969618457</v>
      </c>
      <c r="AG422" s="561">
        <v>5886.1437058800748</v>
      </c>
      <c r="AH422" s="561">
        <v>5472.4173151021159</v>
      </c>
      <c r="AI422" s="561">
        <v>8139.2628717397201</v>
      </c>
      <c r="AJ422" s="561">
        <v>17843.567632843078</v>
      </c>
      <c r="AK422" s="561">
        <v>22116.839544197894</v>
      </c>
      <c r="AL422" s="561">
        <v>10321.519971172747</v>
      </c>
      <c r="AM422" s="561">
        <v>7363.9466770638719</v>
      </c>
      <c r="AN422" s="561">
        <v>7464.1099879558142</v>
      </c>
      <c r="AO422" s="561">
        <v>10063.230832148411</v>
      </c>
      <c r="AP422" s="561">
        <v>9585.7668007833108</v>
      </c>
      <c r="AQ422" s="561">
        <v>11327.922435782655</v>
      </c>
      <c r="AR422" s="561">
        <v>18550.186507632581</v>
      </c>
      <c r="AS422" s="561">
        <v>25617.705354163925</v>
      </c>
      <c r="AT422" s="561">
        <v>23466.095131709986</v>
      </c>
      <c r="AU422" s="561">
        <v>37702.585579597093</v>
      </c>
      <c r="AV422" s="561">
        <v>70039.46293056065</v>
      </c>
      <c r="AW422" s="561">
        <v>66517.836473038406</v>
      </c>
      <c r="AX422" s="561">
        <v>35131.228007440732</v>
      </c>
      <c r="AY422" s="561">
        <v>11896.869280086921</v>
      </c>
      <c r="AZ422" s="561">
        <v>7716.3858466901711</v>
      </c>
      <c r="BA422" s="561">
        <v>22716.730470893235</v>
      </c>
      <c r="BB422" s="561">
        <v>11774.623089698622</v>
      </c>
      <c r="BC422" s="561">
        <v>7284.3831329500154</v>
      </c>
      <c r="BD422" s="561">
        <v>6001.1637862096022</v>
      </c>
      <c r="BE422" s="561">
        <v>5656.0938860463611</v>
      </c>
      <c r="BF422" s="561">
        <v>9587.1484221481605</v>
      </c>
      <c r="BG422" s="561">
        <v>11631.818945358826</v>
      </c>
      <c r="BH422" s="198"/>
      <c r="BI422" s="153"/>
      <c r="BJ422" s="153"/>
    </row>
    <row r="423" spans="1:62">
      <c r="A423" s="161" t="s">
        <v>158</v>
      </c>
      <c r="B423" s="162" t="s">
        <v>171</v>
      </c>
      <c r="C423" s="180" t="s">
        <v>169</v>
      </c>
      <c r="D423" s="161" t="s">
        <v>172</v>
      </c>
      <c r="E423" s="163" t="s">
        <v>157</v>
      </c>
      <c r="F423" s="562">
        <v>161565.91747787414</v>
      </c>
      <c r="G423" s="562">
        <v>297381.022024501</v>
      </c>
      <c r="H423" s="562">
        <v>241674.54227584638</v>
      </c>
      <c r="I423" s="562">
        <v>172635.28004528023</v>
      </c>
      <c r="J423" s="562">
        <v>185958.41438792238</v>
      </c>
      <c r="K423" s="562">
        <v>357957.42768375116</v>
      </c>
      <c r="L423" s="562">
        <v>518338.0742510003</v>
      </c>
      <c r="M423" s="562">
        <v>598546.81566889246</v>
      </c>
      <c r="N423" s="562">
        <v>643016.00686000066</v>
      </c>
      <c r="O423" s="562">
        <v>599170.68800528022</v>
      </c>
      <c r="P423" s="562">
        <v>724821.35302265931</v>
      </c>
      <c r="Q423" s="562">
        <v>961442.88879035576</v>
      </c>
      <c r="R423" s="562">
        <v>724419.31836773804</v>
      </c>
      <c r="S423" s="562">
        <v>619660.31548518967</v>
      </c>
      <c r="T423" s="562">
        <v>547728.45177813794</v>
      </c>
      <c r="U423" s="562">
        <v>392164.76183825004</v>
      </c>
      <c r="V423" s="562">
        <v>541787.63929531479</v>
      </c>
      <c r="W423" s="562">
        <v>581553.45852171455</v>
      </c>
      <c r="X423" s="562">
        <v>742010.2946131638</v>
      </c>
      <c r="Y423" s="562">
        <v>579675.57041394501</v>
      </c>
      <c r="Z423" s="562">
        <v>644088.163072519</v>
      </c>
      <c r="AA423" s="562">
        <v>790577.05207705498</v>
      </c>
      <c r="AB423" s="562">
        <v>958109.66154015437</v>
      </c>
      <c r="AC423" s="562">
        <v>937051.4688690285</v>
      </c>
      <c r="AD423" s="562">
        <v>824441.37339850364</v>
      </c>
      <c r="AE423" s="562">
        <v>1210787.1392294795</v>
      </c>
      <c r="AF423" s="562">
        <v>1301071.2864950306</v>
      </c>
      <c r="AG423" s="562">
        <v>1304314.224845818</v>
      </c>
      <c r="AH423" s="562">
        <v>1091585.995117726</v>
      </c>
      <c r="AI423" s="562">
        <v>1088214.2560894885</v>
      </c>
      <c r="AJ423" s="562">
        <v>862227.69230046321</v>
      </c>
      <c r="AK423" s="562">
        <v>1272005.6296283945</v>
      </c>
      <c r="AL423" s="562">
        <v>1333184.8964194402</v>
      </c>
      <c r="AM423" s="562">
        <v>1270656.8143493701</v>
      </c>
      <c r="AN423" s="562">
        <v>1408763.6889160641</v>
      </c>
      <c r="AO423" s="562">
        <v>1580893.6786620098</v>
      </c>
      <c r="AP423" s="562">
        <v>1605426.580261128</v>
      </c>
      <c r="AQ423" s="562">
        <v>1860736.5893044125</v>
      </c>
      <c r="AR423" s="562">
        <v>2043748.2506140231</v>
      </c>
      <c r="AS423" s="562">
        <v>2297468.0475979275</v>
      </c>
      <c r="AT423" s="562">
        <v>2464340.9497933662</v>
      </c>
      <c r="AU423" s="562">
        <v>2718389.9669677881</v>
      </c>
      <c r="AV423" s="562">
        <v>3221630.0377278235</v>
      </c>
      <c r="AW423" s="562">
        <v>3393074.7822334268</v>
      </c>
      <c r="AX423" s="562">
        <v>3859361.2513106968</v>
      </c>
      <c r="AY423" s="562">
        <v>4118251.9771346017</v>
      </c>
      <c r="AZ423" s="562">
        <v>3614000</v>
      </c>
      <c r="BA423" s="562">
        <v>3202381.5639647176</v>
      </c>
      <c r="BB423" s="562">
        <v>2449121.602657313</v>
      </c>
      <c r="BC423" s="562">
        <v>2339501.049532447</v>
      </c>
      <c r="BD423" s="562">
        <v>2377661.0920962445</v>
      </c>
      <c r="BE423" s="562">
        <v>2420808.1832278427</v>
      </c>
      <c r="BF423" s="562">
        <v>2293725.2599989474</v>
      </c>
      <c r="BG423" s="562">
        <v>2443845.1604198893</v>
      </c>
      <c r="BH423" s="198"/>
      <c r="BI423" s="153"/>
      <c r="BJ423" s="153"/>
    </row>
    <row r="424" spans="1:62">
      <c r="A424" s="158" t="s">
        <v>159</v>
      </c>
      <c r="B424" s="159" t="s">
        <v>171</v>
      </c>
      <c r="C424" s="179" t="s">
        <v>169</v>
      </c>
      <c r="D424" s="158" t="s">
        <v>172</v>
      </c>
      <c r="E424" s="160" t="s">
        <v>157</v>
      </c>
      <c r="F424" s="567">
        <v>161565.91747787409</v>
      </c>
      <c r="G424" s="567">
        <v>297381.022024501</v>
      </c>
      <c r="H424" s="567">
        <v>241674.54227584647</v>
      </c>
      <c r="I424" s="567">
        <v>172635.2800452802</v>
      </c>
      <c r="J424" s="567">
        <v>185958.41438792238</v>
      </c>
      <c r="K424" s="567">
        <v>357957.4276837511</v>
      </c>
      <c r="L424" s="567">
        <v>518338.07425100025</v>
      </c>
      <c r="M424" s="567">
        <v>598546.81566889235</v>
      </c>
      <c r="N424" s="567">
        <v>643016.0068600009</v>
      </c>
      <c r="O424" s="567">
        <v>599170.68800528033</v>
      </c>
      <c r="P424" s="567">
        <v>724821.35302265931</v>
      </c>
      <c r="Q424" s="567">
        <v>961442.88879035565</v>
      </c>
      <c r="R424" s="567">
        <v>724419.31836773828</v>
      </c>
      <c r="S424" s="567">
        <v>619660.31548518967</v>
      </c>
      <c r="T424" s="567">
        <v>547728.45177813794</v>
      </c>
      <c r="U424" s="567">
        <v>392164.76183825004</v>
      </c>
      <c r="V424" s="567">
        <v>541787.6392953149</v>
      </c>
      <c r="W424" s="567">
        <v>581553.45852171443</v>
      </c>
      <c r="X424" s="567">
        <v>742010.2946131638</v>
      </c>
      <c r="Y424" s="567">
        <v>574193.14488223882</v>
      </c>
      <c r="Z424" s="567">
        <v>641632.6433501509</v>
      </c>
      <c r="AA424" s="567">
        <v>786768.14930727985</v>
      </c>
      <c r="AB424" s="567">
        <v>950524.74620038818</v>
      </c>
      <c r="AC424" s="567">
        <v>935247.92564127548</v>
      </c>
      <c r="AD424" s="567">
        <v>819622.33802174893</v>
      </c>
      <c r="AE424" s="567">
        <v>1198470.1530705404</v>
      </c>
      <c r="AF424" s="567">
        <v>1295388.050496534</v>
      </c>
      <c r="AG424" s="567">
        <v>1301316.3928498048</v>
      </c>
      <c r="AH424" s="567">
        <v>1084435.7335077578</v>
      </c>
      <c r="AI424" s="567">
        <v>1080803.8011703559</v>
      </c>
      <c r="AJ424" s="567">
        <v>857874.69717744587</v>
      </c>
      <c r="AK424" s="567">
        <v>1266717.0602503456</v>
      </c>
      <c r="AL424" s="567">
        <v>1329222.5990783251</v>
      </c>
      <c r="AM424" s="567">
        <v>1267150.2768554231</v>
      </c>
      <c r="AN424" s="567">
        <v>1405862.4843865819</v>
      </c>
      <c r="AO424" s="567">
        <v>1579265.834355243</v>
      </c>
      <c r="AP424" s="567">
        <v>1605426.5802611278</v>
      </c>
      <c r="AQ424" s="567">
        <v>1860736.5893044127</v>
      </c>
      <c r="AR424" s="567">
        <v>2043748.2506140226</v>
      </c>
      <c r="AS424" s="567">
        <v>2297468.047597927</v>
      </c>
      <c r="AT424" s="567">
        <v>2464340.9497933672</v>
      </c>
      <c r="AU424" s="567">
        <v>2718389.9669677876</v>
      </c>
      <c r="AV424" s="567">
        <v>3221630.037727823</v>
      </c>
      <c r="AW424" s="567">
        <v>3393074.7822334268</v>
      </c>
      <c r="AX424" s="567">
        <v>3859361.2513106968</v>
      </c>
      <c r="AY424" s="567">
        <v>4118251.9771346007</v>
      </c>
      <c r="AZ424" s="567">
        <v>3614000.0000000005</v>
      </c>
      <c r="BA424" s="567">
        <v>3202381.5639647176</v>
      </c>
      <c r="BB424" s="561">
        <v>2449121.602657313</v>
      </c>
      <c r="BC424" s="561">
        <v>2339501.049532447</v>
      </c>
      <c r="BD424" s="561">
        <v>2377661.0920962445</v>
      </c>
      <c r="BE424" s="561">
        <v>2420808.1832278422</v>
      </c>
      <c r="BF424" s="561">
        <v>2293725.2599989469</v>
      </c>
      <c r="BG424" s="561">
        <v>2443845.1604198897</v>
      </c>
      <c r="BH424" s="198"/>
      <c r="BI424" s="153"/>
      <c r="BJ424" s="153"/>
    </row>
    <row r="425" spans="1:62">
      <c r="A425" s="167" t="s">
        <v>160</v>
      </c>
      <c r="B425" s="166" t="s">
        <v>171</v>
      </c>
      <c r="C425" s="181" t="s">
        <v>169</v>
      </c>
      <c r="D425" s="167" t="s">
        <v>172</v>
      </c>
      <c r="E425" s="168" t="s">
        <v>157</v>
      </c>
      <c r="F425" s="563">
        <v>0</v>
      </c>
      <c r="G425" s="563">
        <v>0</v>
      </c>
      <c r="H425" s="563">
        <v>0</v>
      </c>
      <c r="I425" s="563">
        <v>0</v>
      </c>
      <c r="J425" s="563">
        <v>0</v>
      </c>
      <c r="K425" s="563">
        <v>0</v>
      </c>
      <c r="L425" s="563">
        <v>0</v>
      </c>
      <c r="M425" s="563">
        <v>0</v>
      </c>
      <c r="N425" s="563">
        <v>0</v>
      </c>
      <c r="O425" s="563">
        <v>0</v>
      </c>
      <c r="P425" s="563">
        <v>0</v>
      </c>
      <c r="Q425" s="563">
        <v>0</v>
      </c>
      <c r="R425" s="563">
        <v>0</v>
      </c>
      <c r="S425" s="563">
        <v>0</v>
      </c>
      <c r="T425" s="563">
        <v>0</v>
      </c>
      <c r="U425" s="563">
        <v>0</v>
      </c>
      <c r="V425" s="563">
        <v>0</v>
      </c>
      <c r="W425" s="563">
        <v>0</v>
      </c>
      <c r="X425" s="563">
        <v>0</v>
      </c>
      <c r="Y425" s="563">
        <v>5482.4255317061352</v>
      </c>
      <c r="Z425" s="563">
        <v>2455.5197223680625</v>
      </c>
      <c r="AA425" s="563">
        <v>3808.9027697749952</v>
      </c>
      <c r="AB425" s="563">
        <v>7584.915339766053</v>
      </c>
      <c r="AC425" s="563">
        <v>1803.5432277527366</v>
      </c>
      <c r="AD425" s="563">
        <v>4819.0353767549159</v>
      </c>
      <c r="AE425" s="563">
        <v>12316.986158939097</v>
      </c>
      <c r="AF425" s="563">
        <v>5683.2359984969235</v>
      </c>
      <c r="AG425" s="563">
        <v>2997.8319960130984</v>
      </c>
      <c r="AH425" s="563">
        <v>7150.2616099684083</v>
      </c>
      <c r="AI425" s="563">
        <v>7410.4549191325523</v>
      </c>
      <c r="AJ425" s="563">
        <v>4352.9951230172401</v>
      </c>
      <c r="AK425" s="563">
        <v>5288.5693780489364</v>
      </c>
      <c r="AL425" s="563">
        <v>3962.2973411148332</v>
      </c>
      <c r="AM425" s="563">
        <v>3506.5374939469298</v>
      </c>
      <c r="AN425" s="563">
        <v>2901.2045294818372</v>
      </c>
      <c r="AO425" s="563">
        <v>1627.8443067667315</v>
      </c>
      <c r="AP425" s="563">
        <v>0</v>
      </c>
      <c r="AQ425" s="563">
        <v>0</v>
      </c>
      <c r="AR425" s="563">
        <v>0</v>
      </c>
      <c r="AS425" s="563">
        <v>0</v>
      </c>
      <c r="AT425" s="563">
        <v>0</v>
      </c>
      <c r="AU425" s="563">
        <v>0</v>
      </c>
      <c r="AV425" s="563">
        <v>0</v>
      </c>
      <c r="AW425" s="563">
        <v>0</v>
      </c>
      <c r="AX425" s="563">
        <v>0</v>
      </c>
      <c r="AY425" s="563">
        <v>0</v>
      </c>
      <c r="AZ425" s="563">
        <v>0</v>
      </c>
      <c r="BA425" s="563">
        <v>0</v>
      </c>
      <c r="BB425" s="563">
        <v>0</v>
      </c>
      <c r="BC425" s="563">
        <v>0</v>
      </c>
      <c r="BD425" s="563">
        <v>0</v>
      </c>
      <c r="BE425" s="563">
        <v>0</v>
      </c>
      <c r="BF425" s="563">
        <v>0</v>
      </c>
      <c r="BG425" s="563">
        <v>0</v>
      </c>
      <c r="BH425" s="198"/>
      <c r="BI425" s="153"/>
      <c r="BJ425" s="153"/>
    </row>
    <row r="426" spans="1:62">
      <c r="A426" s="169" t="s">
        <v>11</v>
      </c>
      <c r="B426" s="159" t="s">
        <v>171</v>
      </c>
      <c r="C426" s="179" t="s">
        <v>170</v>
      </c>
      <c r="D426" s="158" t="s">
        <v>172</v>
      </c>
      <c r="E426" s="160" t="s">
        <v>157</v>
      </c>
      <c r="F426" s="561">
        <v>263416.1410053749</v>
      </c>
      <c r="G426" s="561">
        <v>251028.62920125801</v>
      </c>
      <c r="H426" s="561">
        <v>299491.04608522687</v>
      </c>
      <c r="I426" s="561">
        <v>269948.53429523308</v>
      </c>
      <c r="J426" s="561">
        <v>215810.30955603291</v>
      </c>
      <c r="K426" s="561">
        <v>215848.044904034</v>
      </c>
      <c r="L426" s="561">
        <v>332253.1941390977</v>
      </c>
      <c r="M426" s="561">
        <v>394334.07245480001</v>
      </c>
      <c r="N426" s="561">
        <v>330566.63045942644</v>
      </c>
      <c r="O426" s="561">
        <v>420364.35928477824</v>
      </c>
      <c r="P426" s="561">
        <v>543416.30521665979</v>
      </c>
      <c r="Q426" s="561">
        <v>632615.24459032773</v>
      </c>
      <c r="R426" s="561">
        <v>629408.70248469862</v>
      </c>
      <c r="S426" s="561">
        <v>448547.77903781092</v>
      </c>
      <c r="T426" s="561">
        <v>313873.13363852201</v>
      </c>
      <c r="U426" s="561">
        <v>314998.08524015191</v>
      </c>
      <c r="V426" s="561">
        <v>295353.24439058825</v>
      </c>
      <c r="W426" s="561">
        <v>359099.08952367149</v>
      </c>
      <c r="X426" s="561">
        <v>378248.86586425797</v>
      </c>
      <c r="Y426" s="561">
        <v>465350.51841311797</v>
      </c>
      <c r="Z426" s="561">
        <v>671610.46117178979</v>
      </c>
      <c r="AA426" s="561">
        <v>1127758.1694796162</v>
      </c>
      <c r="AB426" s="561">
        <v>1090295.6516002803</v>
      </c>
      <c r="AC426" s="561">
        <v>1014921.5633389778</v>
      </c>
      <c r="AD426" s="561">
        <v>1315468.3417222607</v>
      </c>
      <c r="AE426" s="561">
        <v>1645564.1288645109</v>
      </c>
      <c r="AF426" s="561">
        <v>2259301.0852792896</v>
      </c>
      <c r="AG426" s="561">
        <v>2134347.6137691909</v>
      </c>
      <c r="AH426" s="561">
        <v>1664110.7733338221</v>
      </c>
      <c r="AI426" s="561">
        <v>1623689.6630487593</v>
      </c>
      <c r="AJ426" s="561">
        <v>1424254.655701302</v>
      </c>
      <c r="AK426" s="561">
        <v>1920565.5719752575</v>
      </c>
      <c r="AL426" s="561">
        <v>1453390.2771437964</v>
      </c>
      <c r="AM426" s="561">
        <v>1406248.0470304517</v>
      </c>
      <c r="AN426" s="561">
        <v>1652405.2410562064</v>
      </c>
      <c r="AO426" s="561">
        <v>1907242.3262398262</v>
      </c>
      <c r="AP426" s="561">
        <v>2659788.9489328172</v>
      </c>
      <c r="AQ426" s="561">
        <v>2137089.5414525601</v>
      </c>
      <c r="AR426" s="561">
        <v>2427857.7752756015</v>
      </c>
      <c r="AS426" s="561">
        <v>2772052.3767968314</v>
      </c>
      <c r="AT426" s="561">
        <v>3404246.670953426</v>
      </c>
      <c r="AU426" s="561">
        <v>2462443.9603441409</v>
      </c>
      <c r="AV426" s="561">
        <v>3552479.5699679162</v>
      </c>
      <c r="AW426" s="561">
        <v>4238375.6685137516</v>
      </c>
      <c r="AX426" s="561">
        <v>7103720.4040346071</v>
      </c>
      <c r="AY426" s="561">
        <v>4181545.4844127223</v>
      </c>
      <c r="AZ426" s="561">
        <v>5120934.4449297637</v>
      </c>
      <c r="BA426" s="561">
        <v>3970954.6574938335</v>
      </c>
      <c r="BB426" s="561">
        <v>2797879.4753477327</v>
      </c>
      <c r="BC426" s="561">
        <v>2193413.6459336285</v>
      </c>
      <c r="BD426" s="561">
        <v>1971636.694480432</v>
      </c>
      <c r="BE426" s="561">
        <v>2654954.3977713101</v>
      </c>
      <c r="BF426" s="561">
        <v>1933422.4272819695</v>
      </c>
      <c r="BG426" s="561">
        <v>2080169.8368231945</v>
      </c>
      <c r="BH426" s="198"/>
      <c r="BI426" s="153"/>
      <c r="BJ426" s="153"/>
    </row>
    <row r="427" spans="1:62">
      <c r="A427" s="169" t="s">
        <v>17</v>
      </c>
      <c r="B427" s="159" t="s">
        <v>171</v>
      </c>
      <c r="C427" s="179" t="s">
        <v>170</v>
      </c>
      <c r="D427" s="158" t="s">
        <v>172</v>
      </c>
      <c r="E427" s="160" t="s">
        <v>157</v>
      </c>
      <c r="F427" s="561">
        <v>81603.254381433129</v>
      </c>
      <c r="G427" s="561">
        <v>78552.328134167154</v>
      </c>
      <c r="H427" s="561">
        <v>92634.592197721387</v>
      </c>
      <c r="I427" s="561">
        <v>90028.458326062741</v>
      </c>
      <c r="J427" s="561">
        <v>52139.112540249844</v>
      </c>
      <c r="K427" s="561">
        <v>56328.115831435003</v>
      </c>
      <c r="L427" s="561">
        <v>154490.21056233888</v>
      </c>
      <c r="M427" s="561">
        <v>145125.73181641707</v>
      </c>
      <c r="N427" s="561">
        <v>149279.7360560082</v>
      </c>
      <c r="O427" s="561">
        <v>89608.367069217842</v>
      </c>
      <c r="P427" s="561">
        <v>104086.44304676514</v>
      </c>
      <c r="Q427" s="561">
        <v>90535.805196292713</v>
      </c>
      <c r="R427" s="561">
        <v>97013.210827052681</v>
      </c>
      <c r="S427" s="561">
        <v>116372.00986265237</v>
      </c>
      <c r="T427" s="561">
        <v>109262.85100224773</v>
      </c>
      <c r="U427" s="561">
        <v>94031.607298284158</v>
      </c>
      <c r="V427" s="561">
        <v>133770.84042521671</v>
      </c>
      <c r="W427" s="561">
        <v>78918.278227711795</v>
      </c>
      <c r="X427" s="561">
        <v>78425.971597278884</v>
      </c>
      <c r="Y427" s="561">
        <v>98939.639446701432</v>
      </c>
      <c r="Z427" s="561">
        <v>163237.43623207914</v>
      </c>
      <c r="AA427" s="561">
        <v>227823.05864118121</v>
      </c>
      <c r="AB427" s="561">
        <v>276888.05062452628</v>
      </c>
      <c r="AC427" s="561">
        <v>216985.66021121459</v>
      </c>
      <c r="AD427" s="561">
        <v>249880.33558937209</v>
      </c>
      <c r="AE427" s="561">
        <v>206998.60709662523</v>
      </c>
      <c r="AF427" s="561">
        <v>243785.61043823115</v>
      </c>
      <c r="AG427" s="561">
        <v>334999.92251912656</v>
      </c>
      <c r="AH427" s="561">
        <v>356479.90571908158</v>
      </c>
      <c r="AI427" s="561">
        <v>304850.67516364623</v>
      </c>
      <c r="AJ427" s="561">
        <v>345735.35071516922</v>
      </c>
      <c r="AK427" s="561">
        <v>258848.4591646629</v>
      </c>
      <c r="AL427" s="561">
        <v>281269.79320784274</v>
      </c>
      <c r="AM427" s="561">
        <v>327759.55697347492</v>
      </c>
      <c r="AN427" s="561">
        <v>280323.71212294011</v>
      </c>
      <c r="AO427" s="561">
        <v>320591.18294254487</v>
      </c>
      <c r="AP427" s="561">
        <v>508900.91896260553</v>
      </c>
      <c r="AQ427" s="561">
        <v>638050.98754085018</v>
      </c>
      <c r="AR427" s="561">
        <v>582979.33270986786</v>
      </c>
      <c r="AS427" s="561">
        <v>781165.96006482397</v>
      </c>
      <c r="AT427" s="561">
        <v>1139166.9865147872</v>
      </c>
      <c r="AU427" s="561">
        <v>731746.10064218706</v>
      </c>
      <c r="AV427" s="561">
        <v>922634.4516138644</v>
      </c>
      <c r="AW427" s="561">
        <v>1023284.383721774</v>
      </c>
      <c r="AX427" s="561">
        <v>895146.2040957323</v>
      </c>
      <c r="AY427" s="561">
        <v>1832377.2008907562</v>
      </c>
      <c r="AZ427" s="561">
        <v>985957.556608896</v>
      </c>
      <c r="BA427" s="561">
        <v>750260.36979429983</v>
      </c>
      <c r="BB427" s="561">
        <v>320008.19036940316</v>
      </c>
      <c r="BC427" s="561">
        <v>342975.2374711521</v>
      </c>
      <c r="BD427" s="561">
        <v>415768.87948701356</v>
      </c>
      <c r="BE427" s="561">
        <v>560436.69353575923</v>
      </c>
      <c r="BF427" s="561">
        <v>408323.62587537372</v>
      </c>
      <c r="BG427" s="561">
        <v>438982.73199226306</v>
      </c>
      <c r="BH427" s="198"/>
      <c r="BI427" s="153"/>
      <c r="BJ427" s="153"/>
    </row>
    <row r="428" spans="1:62">
      <c r="A428" s="169" t="s">
        <v>18</v>
      </c>
      <c r="B428" s="159" t="s">
        <v>171</v>
      </c>
      <c r="C428" s="179" t="s">
        <v>170</v>
      </c>
      <c r="D428" s="158" t="s">
        <v>172</v>
      </c>
      <c r="E428" s="160" t="s">
        <v>157</v>
      </c>
      <c r="F428" s="561">
        <v>39495.319498648867</v>
      </c>
      <c r="G428" s="561">
        <v>37968.136636334522</v>
      </c>
      <c r="H428" s="561">
        <v>46247.964237648703</v>
      </c>
      <c r="I428" s="561">
        <v>42897.127676808945</v>
      </c>
      <c r="J428" s="561">
        <v>44623.788965869651</v>
      </c>
      <c r="K428" s="561">
        <v>38330.057360297418</v>
      </c>
      <c r="L428" s="561">
        <v>48129.813378045394</v>
      </c>
      <c r="M428" s="561">
        <v>61253.239326538976</v>
      </c>
      <c r="N428" s="561">
        <v>40782.591803394316</v>
      </c>
      <c r="O428" s="561">
        <v>46732.444662208145</v>
      </c>
      <c r="P428" s="561">
        <v>33520.2950123841</v>
      </c>
      <c r="Q428" s="561">
        <v>47377.461280947282</v>
      </c>
      <c r="R428" s="561">
        <v>55837.295554257871</v>
      </c>
      <c r="S428" s="561">
        <v>57301.400763932274</v>
      </c>
      <c r="T428" s="561">
        <v>47193.507184518661</v>
      </c>
      <c r="U428" s="561">
        <v>41824.986753489255</v>
      </c>
      <c r="V428" s="561">
        <v>30969.652468361885</v>
      </c>
      <c r="W428" s="561">
        <v>38197.227409521147</v>
      </c>
      <c r="X428" s="561">
        <v>35223.678301980886</v>
      </c>
      <c r="Y428" s="561">
        <v>102851.99210434235</v>
      </c>
      <c r="Z428" s="561">
        <v>104137.46772181855</v>
      </c>
      <c r="AA428" s="561">
        <v>85653.083482440299</v>
      </c>
      <c r="AB428" s="561">
        <v>131542.59562784838</v>
      </c>
      <c r="AC428" s="561">
        <v>169811.50135130715</v>
      </c>
      <c r="AD428" s="561">
        <v>153962.73703006865</v>
      </c>
      <c r="AE428" s="561">
        <v>172674.90716169987</v>
      </c>
      <c r="AF428" s="561">
        <v>278259.60244420456</v>
      </c>
      <c r="AG428" s="561">
        <v>261813.62516542434</v>
      </c>
      <c r="AH428" s="561">
        <v>290679.87697004707</v>
      </c>
      <c r="AI428" s="561">
        <v>244009.45025971337</v>
      </c>
      <c r="AJ428" s="561">
        <v>305401.2330588951</v>
      </c>
      <c r="AK428" s="561">
        <v>261805.6897008724</v>
      </c>
      <c r="AL428" s="561">
        <v>206162.8949177413</v>
      </c>
      <c r="AM428" s="561">
        <v>289539.99202463316</v>
      </c>
      <c r="AN428" s="561">
        <v>273062.67434755224</v>
      </c>
      <c r="AO428" s="561">
        <v>313534.55522609106</v>
      </c>
      <c r="AP428" s="561">
        <v>510609.92364413664</v>
      </c>
      <c r="AQ428" s="561">
        <v>436062.96277766302</v>
      </c>
      <c r="AR428" s="561">
        <v>565761.83056285919</v>
      </c>
      <c r="AS428" s="561">
        <v>565460.00211064378</v>
      </c>
      <c r="AT428" s="561">
        <v>797081.77439906308</v>
      </c>
      <c r="AU428" s="561">
        <v>405005.36999359983</v>
      </c>
      <c r="AV428" s="561">
        <v>683834.1282352868</v>
      </c>
      <c r="AW428" s="561">
        <v>483761.52427785669</v>
      </c>
      <c r="AX428" s="561">
        <v>478863.97768172115</v>
      </c>
      <c r="AY428" s="561">
        <v>252291.63174291982</v>
      </c>
      <c r="AZ428" s="561">
        <v>757850.07539981976</v>
      </c>
      <c r="BA428" s="561">
        <v>593648.78399478772</v>
      </c>
      <c r="BB428" s="561">
        <v>197159.02496316825</v>
      </c>
      <c r="BC428" s="561">
        <v>178535.13592866744</v>
      </c>
      <c r="BD428" s="561">
        <v>295827.73249133083</v>
      </c>
      <c r="BE428" s="561">
        <v>401474.57565271994</v>
      </c>
      <c r="BF428" s="561">
        <v>293039.73045254074</v>
      </c>
      <c r="BG428" s="561">
        <v>315086.00974429905</v>
      </c>
      <c r="BH428" s="198"/>
      <c r="BI428" s="153"/>
      <c r="BJ428" s="153"/>
    </row>
    <row r="429" spans="1:62">
      <c r="A429" s="169" t="s">
        <v>19</v>
      </c>
      <c r="B429" s="159" t="s">
        <v>171</v>
      </c>
      <c r="C429" s="179" t="s">
        <v>170</v>
      </c>
      <c r="D429" s="158" t="s">
        <v>172</v>
      </c>
      <c r="E429" s="160" t="s">
        <v>157</v>
      </c>
      <c r="F429" s="561">
        <v>23337.158315659166</v>
      </c>
      <c r="G429" s="561">
        <v>21008.545292084884</v>
      </c>
      <c r="H429" s="561">
        <v>24622.583173577306</v>
      </c>
      <c r="I429" s="561">
        <v>19580.094753964222</v>
      </c>
      <c r="J429" s="561">
        <v>15114.508241187439</v>
      </c>
      <c r="K429" s="561">
        <v>21171.926425745442</v>
      </c>
      <c r="L429" s="561">
        <v>33015.314680327065</v>
      </c>
      <c r="M429" s="561">
        <v>58846.488758551692</v>
      </c>
      <c r="N429" s="561">
        <v>68556.54645015503</v>
      </c>
      <c r="O429" s="561">
        <v>60178.735449353924</v>
      </c>
      <c r="P429" s="561">
        <v>64793.208496479027</v>
      </c>
      <c r="Q429" s="561">
        <v>55360.99516073917</v>
      </c>
      <c r="R429" s="561">
        <v>51053.483479282397</v>
      </c>
      <c r="S429" s="561">
        <v>75131.974484537393</v>
      </c>
      <c r="T429" s="561">
        <v>52501.342053568464</v>
      </c>
      <c r="U429" s="561">
        <v>40933.001729868498</v>
      </c>
      <c r="V429" s="561">
        <v>28175.72122594979</v>
      </c>
      <c r="W429" s="561">
        <v>53036.512566350153</v>
      </c>
      <c r="X429" s="561">
        <v>55061.936739034376</v>
      </c>
      <c r="Y429" s="561">
        <v>57480.074003284288</v>
      </c>
      <c r="Z429" s="561">
        <v>55634.418853552335</v>
      </c>
      <c r="AA429" s="561">
        <v>70007.141820178411</v>
      </c>
      <c r="AB429" s="561">
        <v>152653.31975592772</v>
      </c>
      <c r="AC429" s="561">
        <v>125142.658604128</v>
      </c>
      <c r="AD429" s="561">
        <v>145222.93451438329</v>
      </c>
      <c r="AE429" s="561">
        <v>131803.74580725725</v>
      </c>
      <c r="AF429" s="561">
        <v>285535.39651137585</v>
      </c>
      <c r="AG429" s="561">
        <v>232038.51376516325</v>
      </c>
      <c r="AH429" s="561">
        <v>211697.67375542823</v>
      </c>
      <c r="AI429" s="561">
        <v>153366.90941527052</v>
      </c>
      <c r="AJ429" s="561">
        <v>137440.77107609864</v>
      </c>
      <c r="AK429" s="561">
        <v>185050.76819225511</v>
      </c>
      <c r="AL429" s="561">
        <v>120905.36040792323</v>
      </c>
      <c r="AM429" s="561">
        <v>206486.83048536602</v>
      </c>
      <c r="AN429" s="561">
        <v>247162.14597846323</v>
      </c>
      <c r="AO429" s="561">
        <v>285260.79511654592</v>
      </c>
      <c r="AP429" s="561">
        <v>172189.73763077133</v>
      </c>
      <c r="AQ429" s="561">
        <v>228821.4210725117</v>
      </c>
      <c r="AR429" s="561">
        <v>444775.42698524508</v>
      </c>
      <c r="AS429" s="561">
        <v>277022.83410939318</v>
      </c>
      <c r="AT429" s="561">
        <v>644209.30645768007</v>
      </c>
      <c r="AU429" s="561">
        <v>719988.19254352909</v>
      </c>
      <c r="AV429" s="561">
        <v>664073.41721698618</v>
      </c>
      <c r="AW429" s="561">
        <v>449800.24322222878</v>
      </c>
      <c r="AX429" s="561">
        <v>376042.52309654094</v>
      </c>
      <c r="AY429" s="561">
        <v>479867.89451122336</v>
      </c>
      <c r="AZ429" s="561">
        <v>529215.85283614451</v>
      </c>
      <c r="BA429" s="561">
        <v>499287.3103858392</v>
      </c>
      <c r="BB429" s="561">
        <v>203082.3945667989</v>
      </c>
      <c r="BC429" s="561">
        <v>271598.41797553725</v>
      </c>
      <c r="BD429" s="561">
        <v>175432.17581098803</v>
      </c>
      <c r="BE429" s="561">
        <v>237541.54475134853</v>
      </c>
      <c r="BF429" s="561">
        <v>173289.85371598715</v>
      </c>
      <c r="BG429" s="561">
        <v>186308.48055164621</v>
      </c>
      <c r="BH429" s="198"/>
      <c r="BI429" s="153"/>
      <c r="BJ429" s="153"/>
    </row>
    <row r="430" spans="1:62">
      <c r="A430" s="169" t="s">
        <v>20</v>
      </c>
      <c r="B430" s="159" t="s">
        <v>171</v>
      </c>
      <c r="C430" s="179" t="s">
        <v>170</v>
      </c>
      <c r="D430" s="158" t="s">
        <v>172</v>
      </c>
      <c r="E430" s="160" t="s">
        <v>157</v>
      </c>
      <c r="F430" s="561">
        <v>82530.854581041727</v>
      </c>
      <c r="G430" s="561">
        <v>70076.180995009752</v>
      </c>
      <c r="H430" s="561">
        <v>84018.013931843307</v>
      </c>
      <c r="I430" s="561">
        <v>71583.232309101892</v>
      </c>
      <c r="J430" s="561">
        <v>61382.083719376606</v>
      </c>
      <c r="K430" s="561">
        <v>89874.894509027188</v>
      </c>
      <c r="L430" s="561">
        <v>131226.6952937718</v>
      </c>
      <c r="M430" s="561">
        <v>172047.15879519336</v>
      </c>
      <c r="N430" s="561">
        <v>156346.80394256988</v>
      </c>
      <c r="O430" s="561">
        <v>221263.99722011553</v>
      </c>
      <c r="P430" s="561">
        <v>208689.29870465095</v>
      </c>
      <c r="Q430" s="561">
        <v>232401.47791080127</v>
      </c>
      <c r="R430" s="561">
        <v>156293.09901554801</v>
      </c>
      <c r="S430" s="561">
        <v>246490.19999293052</v>
      </c>
      <c r="T430" s="561">
        <v>160443.22993282037</v>
      </c>
      <c r="U430" s="561">
        <v>103358.95224444264</v>
      </c>
      <c r="V430" s="561">
        <v>141109.23058612697</v>
      </c>
      <c r="W430" s="561">
        <v>147464.70534067077</v>
      </c>
      <c r="X430" s="561">
        <v>130272.32709992996</v>
      </c>
      <c r="Y430" s="561">
        <v>152165.59011732214</v>
      </c>
      <c r="Z430" s="561">
        <v>295685.68673987</v>
      </c>
      <c r="AA430" s="561">
        <v>493504.08250662882</v>
      </c>
      <c r="AB430" s="561">
        <v>380681.01580840605</v>
      </c>
      <c r="AC430" s="561">
        <v>500390.57131273986</v>
      </c>
      <c r="AD430" s="561">
        <v>566128.84328862571</v>
      </c>
      <c r="AE430" s="561">
        <v>730458.33582042227</v>
      </c>
      <c r="AF430" s="561">
        <v>970486.90633010725</v>
      </c>
      <c r="AG430" s="561">
        <v>754892.49050871236</v>
      </c>
      <c r="AH430" s="561">
        <v>715973.21910693357</v>
      </c>
      <c r="AI430" s="561">
        <v>584516.48877434409</v>
      </c>
      <c r="AJ430" s="561">
        <v>728684.43671292346</v>
      </c>
      <c r="AK430" s="561">
        <v>954817.95413242374</v>
      </c>
      <c r="AL430" s="561">
        <v>686142.69050148875</v>
      </c>
      <c r="AM430" s="561">
        <v>677505.05916359264</v>
      </c>
      <c r="AN430" s="561">
        <v>691480.64469058218</v>
      </c>
      <c r="AO430" s="561">
        <v>797064.20967845549</v>
      </c>
      <c r="AP430" s="561">
        <v>725485.09936061897</v>
      </c>
      <c r="AQ430" s="561">
        <v>671420.38769192831</v>
      </c>
      <c r="AR430" s="561">
        <v>770060.84435506538</v>
      </c>
      <c r="AS430" s="561">
        <v>1270708.5127239218</v>
      </c>
      <c r="AT430" s="561">
        <v>746525.34382833168</v>
      </c>
      <c r="AU430" s="561">
        <v>863635.07026713109</v>
      </c>
      <c r="AV430" s="561">
        <v>946448.00773191173</v>
      </c>
      <c r="AW430" s="561">
        <v>1296690.1150168078</v>
      </c>
      <c r="AX430" s="561">
        <v>1584597.250554722</v>
      </c>
      <c r="AY430" s="561">
        <v>885354.45238238317</v>
      </c>
      <c r="AZ430" s="561">
        <v>1781077.9354734048</v>
      </c>
      <c r="BA430" s="561">
        <v>1498486.4137035096</v>
      </c>
      <c r="BB430" s="561">
        <v>806934.29282623902</v>
      </c>
      <c r="BC430" s="561">
        <v>1091845.2535111706</v>
      </c>
      <c r="BD430" s="561">
        <v>681746.17680763069</v>
      </c>
      <c r="BE430" s="561">
        <v>917597.80553933652</v>
      </c>
      <c r="BF430" s="561">
        <v>668353.28765838791</v>
      </c>
      <c r="BG430" s="561">
        <v>718557.18137108779</v>
      </c>
      <c r="BH430" s="198"/>
      <c r="BI430" s="153"/>
      <c r="BJ430" s="153"/>
    </row>
    <row r="431" spans="1:62">
      <c r="A431" s="169" t="s">
        <v>21</v>
      </c>
      <c r="B431" s="159" t="s">
        <v>171</v>
      </c>
      <c r="C431" s="179" t="s">
        <v>170</v>
      </c>
      <c r="D431" s="158" t="s">
        <v>172</v>
      </c>
      <c r="E431" s="160" t="s">
        <v>157</v>
      </c>
      <c r="F431" s="561">
        <v>12404.056308152585</v>
      </c>
      <c r="G431" s="561">
        <v>10971.194939149103</v>
      </c>
      <c r="H431" s="561">
        <v>14606.736171709312</v>
      </c>
      <c r="I431" s="561">
        <v>10165.972387768361</v>
      </c>
      <c r="J431" s="561">
        <v>10402.929651019946</v>
      </c>
      <c r="K431" s="561">
        <v>17681.617103800338</v>
      </c>
      <c r="L431" s="561">
        <v>16493.059354997433</v>
      </c>
      <c r="M431" s="561">
        <v>38223.801872721255</v>
      </c>
      <c r="N431" s="561">
        <v>36570.598196862702</v>
      </c>
      <c r="O431" s="561">
        <v>57940.645802390667</v>
      </c>
      <c r="P431" s="561">
        <v>55194.059475127404</v>
      </c>
      <c r="Q431" s="561">
        <v>67863.299943918333</v>
      </c>
      <c r="R431" s="561">
        <v>54891.384816961785</v>
      </c>
      <c r="S431" s="561">
        <v>54421.048857459849</v>
      </c>
      <c r="T431" s="561">
        <v>33780.187469304517</v>
      </c>
      <c r="U431" s="561">
        <v>37371.84710952465</v>
      </c>
      <c r="V431" s="561">
        <v>28386.268211780305</v>
      </c>
      <c r="W431" s="561">
        <v>38723.159501618102</v>
      </c>
      <c r="X431" s="561">
        <v>60151.639016451118</v>
      </c>
      <c r="Y431" s="561">
        <v>53619.208751909369</v>
      </c>
      <c r="Z431" s="561">
        <v>74398.534233141982</v>
      </c>
      <c r="AA431" s="561">
        <v>91252.785081603797</v>
      </c>
      <c r="AB431" s="561">
        <v>62814.717937208887</v>
      </c>
      <c r="AC431" s="561">
        <v>132472.94250000661</v>
      </c>
      <c r="AD431" s="561">
        <v>94388.000396008836</v>
      </c>
      <c r="AE431" s="561">
        <v>113700.10306244437</v>
      </c>
      <c r="AF431" s="561">
        <v>126813.50051911746</v>
      </c>
      <c r="AG431" s="561">
        <v>82135.356073162708</v>
      </c>
      <c r="AH431" s="561">
        <v>46753.81533034912</v>
      </c>
      <c r="AI431" s="561">
        <v>61133.113610707034</v>
      </c>
      <c r="AJ431" s="561">
        <v>43666.900129241978</v>
      </c>
      <c r="AK431" s="561">
        <v>48863.556340946758</v>
      </c>
      <c r="AL431" s="561">
        <v>61477.091375875163</v>
      </c>
      <c r="AM431" s="561">
        <v>151170.90830099882</v>
      </c>
      <c r="AN431" s="561">
        <v>180792.86427838044</v>
      </c>
      <c r="AO431" s="561">
        <v>208296.75512982384</v>
      </c>
      <c r="AP431" s="561">
        <v>329856.80686635937</v>
      </c>
      <c r="AQ431" s="561">
        <v>30419.433008078529</v>
      </c>
      <c r="AR431" s="561">
        <v>323818.87196619605</v>
      </c>
      <c r="AS431" s="561">
        <v>422454.68830802682</v>
      </c>
      <c r="AT431" s="561">
        <v>360478.06388810597</v>
      </c>
      <c r="AU431" s="561">
        <v>308321.42634314543</v>
      </c>
      <c r="AV431" s="561">
        <v>337408.18964030541</v>
      </c>
      <c r="AW431" s="561">
        <v>379591.93183664989</v>
      </c>
      <c r="AX431" s="561">
        <v>248627.51756190593</v>
      </c>
      <c r="AY431" s="561">
        <v>367155.92912410368</v>
      </c>
      <c r="AZ431" s="561">
        <v>185933.21557762829</v>
      </c>
      <c r="BA431" s="561">
        <v>154901.50015666205</v>
      </c>
      <c r="BB431" s="561">
        <v>109151.16222467532</v>
      </c>
      <c r="BC431" s="561">
        <v>62223.062265360139</v>
      </c>
      <c r="BD431" s="561">
        <v>187743.46331425791</v>
      </c>
      <c r="BE431" s="561">
        <v>253935.84464825803</v>
      </c>
      <c r="BF431" s="561">
        <v>186217.86805584613</v>
      </c>
      <c r="BG431" s="561">
        <v>200230.96217631327</v>
      </c>
      <c r="BH431" s="198"/>
      <c r="BI431" s="153"/>
      <c r="BJ431" s="153"/>
    </row>
    <row r="432" spans="1:62">
      <c r="A432" s="169" t="s">
        <v>22</v>
      </c>
      <c r="B432" s="159" t="s">
        <v>171</v>
      </c>
      <c r="C432" s="179" t="s">
        <v>170</v>
      </c>
      <c r="D432" s="158" t="s">
        <v>172</v>
      </c>
      <c r="E432" s="160" t="s">
        <v>157</v>
      </c>
      <c r="F432" s="561">
        <v>432322.98791705171</v>
      </c>
      <c r="G432" s="561">
        <v>448278.28977811057</v>
      </c>
      <c r="H432" s="561">
        <v>514098.78353236342</v>
      </c>
      <c r="I432" s="561">
        <v>549890.2615053209</v>
      </c>
      <c r="J432" s="561">
        <v>611860.09891293931</v>
      </c>
      <c r="K432" s="561">
        <v>511276.79387840291</v>
      </c>
      <c r="L432" s="561">
        <v>286722.25109724846</v>
      </c>
      <c r="M432" s="561">
        <v>304382.44555059413</v>
      </c>
      <c r="N432" s="561">
        <v>249976.91958638281</v>
      </c>
      <c r="O432" s="561">
        <v>273670.67475994257</v>
      </c>
      <c r="P432" s="561">
        <v>170039.35429859889</v>
      </c>
      <c r="Q432" s="561">
        <v>240327.25563736592</v>
      </c>
      <c r="R432" s="561">
        <v>333592.21908149053</v>
      </c>
      <c r="S432" s="561">
        <v>356054.12607883965</v>
      </c>
      <c r="T432" s="561">
        <v>175359.16701594088</v>
      </c>
      <c r="U432" s="561">
        <v>211294.56067352198</v>
      </c>
      <c r="V432" s="561">
        <v>252583.99187960976</v>
      </c>
      <c r="W432" s="561">
        <v>327984.87853518792</v>
      </c>
      <c r="X432" s="561">
        <v>209999.78593498099</v>
      </c>
      <c r="Y432" s="561">
        <v>310375.96129627747</v>
      </c>
      <c r="Z432" s="561">
        <v>573323.95617291948</v>
      </c>
      <c r="AA432" s="561">
        <v>744519.13348307391</v>
      </c>
      <c r="AB432" s="561">
        <v>743773.34142310021</v>
      </c>
      <c r="AC432" s="561">
        <v>388763.36897953716</v>
      </c>
      <c r="AD432" s="561">
        <v>540561.73841034074</v>
      </c>
      <c r="AE432" s="561">
        <v>733283.67270474404</v>
      </c>
      <c r="AF432" s="561">
        <v>801227.14153650531</v>
      </c>
      <c r="AG432" s="561">
        <v>839106.68683035951</v>
      </c>
      <c r="AH432" s="561">
        <v>938250.2287320093</v>
      </c>
      <c r="AI432" s="561">
        <v>892828.51556893345</v>
      </c>
      <c r="AJ432" s="561">
        <v>862056.68119326408</v>
      </c>
      <c r="AK432" s="561">
        <v>993718.92988268216</v>
      </c>
      <c r="AL432" s="561">
        <v>785678.89248462534</v>
      </c>
      <c r="AM432" s="561">
        <v>983629.3542244921</v>
      </c>
      <c r="AN432" s="561">
        <v>1067240.5792474314</v>
      </c>
      <c r="AO432" s="561">
        <v>1231073.7176097077</v>
      </c>
      <c r="AP432" s="561">
        <v>1620401.8272234809</v>
      </c>
      <c r="AQ432" s="561">
        <v>1573758.1836495863</v>
      </c>
      <c r="AR432" s="561">
        <v>1546612.8069067018</v>
      </c>
      <c r="AS432" s="561">
        <v>1611042.4923942771</v>
      </c>
      <c r="AT432" s="561">
        <v>2255203.1102294042</v>
      </c>
      <c r="AU432" s="561">
        <v>1544041.5366542076</v>
      </c>
      <c r="AV432" s="561">
        <v>1791850.0297583439</v>
      </c>
      <c r="AW432" s="561">
        <v>2170219.5428419174</v>
      </c>
      <c r="AX432" s="561">
        <v>2801729.9977312107</v>
      </c>
      <c r="AY432" s="561">
        <v>1780831.3982368712</v>
      </c>
      <c r="AZ432" s="561">
        <v>2357106.6641498702</v>
      </c>
      <c r="BA432" s="561">
        <v>1476328.1669026576</v>
      </c>
      <c r="BB432" s="561">
        <v>830930.46704367269</v>
      </c>
      <c r="BC432" s="561">
        <v>850057.97791619168</v>
      </c>
      <c r="BD432" s="561">
        <v>758577.08314812451</v>
      </c>
      <c r="BE432" s="561">
        <v>1022086.4783976995</v>
      </c>
      <c r="BF432" s="561">
        <v>745081.33319143392</v>
      </c>
      <c r="BG432" s="561">
        <v>801359.58155017626</v>
      </c>
      <c r="BH432" s="198"/>
      <c r="BI432" s="153"/>
      <c r="BJ432" s="153"/>
    </row>
    <row r="433" spans="1:62">
      <c r="A433" s="169" t="s">
        <v>23</v>
      </c>
      <c r="B433" s="159" t="s">
        <v>171</v>
      </c>
      <c r="C433" s="179" t="s">
        <v>170</v>
      </c>
      <c r="D433" s="158" t="s">
        <v>172</v>
      </c>
      <c r="E433" s="160" t="s">
        <v>157</v>
      </c>
      <c r="F433" s="561">
        <v>113496.77355000534</v>
      </c>
      <c r="G433" s="561">
        <v>115518.69796804302</v>
      </c>
      <c r="H433" s="561">
        <v>130326.63451510001</v>
      </c>
      <c r="I433" s="561">
        <v>136516.14991709345</v>
      </c>
      <c r="J433" s="561">
        <v>110612.83356942571</v>
      </c>
      <c r="K433" s="561">
        <v>109675.50327781559</v>
      </c>
      <c r="L433" s="561">
        <v>141325.65342642495</v>
      </c>
      <c r="M433" s="561">
        <v>159601.78124243952</v>
      </c>
      <c r="N433" s="561">
        <v>153948.34313964361</v>
      </c>
      <c r="O433" s="561">
        <v>118373.59404102412</v>
      </c>
      <c r="P433" s="561">
        <v>79568.428308636998</v>
      </c>
      <c r="Q433" s="561">
        <v>115041.49691472383</v>
      </c>
      <c r="R433" s="561">
        <v>91110.604050460795</v>
      </c>
      <c r="S433" s="561">
        <v>140752.2523645451</v>
      </c>
      <c r="T433" s="561">
        <v>108895.47800143874</v>
      </c>
      <c r="U433" s="561">
        <v>76818.092453813442</v>
      </c>
      <c r="V433" s="561">
        <v>114642.80890162723</v>
      </c>
      <c r="W433" s="561">
        <v>136897.79895774621</v>
      </c>
      <c r="X433" s="561">
        <v>82847.842000221586</v>
      </c>
      <c r="Y433" s="561">
        <v>147580.9009165912</v>
      </c>
      <c r="Z433" s="561">
        <v>273246.10266088275</v>
      </c>
      <c r="AA433" s="561">
        <v>306969.35383046255</v>
      </c>
      <c r="AB433" s="561">
        <v>385370.03316398669</v>
      </c>
      <c r="AC433" s="561">
        <v>286843.53007748368</v>
      </c>
      <c r="AD433" s="561">
        <v>357361.86587712221</v>
      </c>
      <c r="AE433" s="561">
        <v>392711.03445241926</v>
      </c>
      <c r="AF433" s="561">
        <v>361020.0804739669</v>
      </c>
      <c r="AG433" s="561">
        <v>425839.02025272179</v>
      </c>
      <c r="AH433" s="561">
        <v>409779.95648730814</v>
      </c>
      <c r="AI433" s="561">
        <v>388671.07390333398</v>
      </c>
      <c r="AJ433" s="561">
        <v>397876.59463681246</v>
      </c>
      <c r="AK433" s="561">
        <v>473419.44257660402</v>
      </c>
      <c r="AL433" s="561">
        <v>350369.704663073</v>
      </c>
      <c r="AM433" s="561">
        <v>373470.83170156181</v>
      </c>
      <c r="AN433" s="561">
        <v>381027.47940076748</v>
      </c>
      <c r="AO433" s="561">
        <v>437255.80209708278</v>
      </c>
      <c r="AP433" s="561">
        <v>449507.05830599682</v>
      </c>
      <c r="AQ433" s="561">
        <v>474877.75631494797</v>
      </c>
      <c r="AR433" s="561">
        <v>571636.72273790231</v>
      </c>
      <c r="AS433" s="561">
        <v>703202.59625288716</v>
      </c>
      <c r="AT433" s="561">
        <v>136444.43360623886</v>
      </c>
      <c r="AU433" s="561">
        <v>878184.87124541949</v>
      </c>
      <c r="AV433" s="561">
        <v>736867.97276942944</v>
      </c>
      <c r="AW433" s="561">
        <v>1153411.4351666262</v>
      </c>
      <c r="AX433" s="561">
        <v>756440.06391482777</v>
      </c>
      <c r="AY433" s="561">
        <v>792100.70628965215</v>
      </c>
      <c r="AZ433" s="561">
        <v>1085161.1380116404</v>
      </c>
      <c r="BA433" s="561">
        <v>709781.85770521732</v>
      </c>
      <c r="BB433" s="561">
        <v>317854.41363628325</v>
      </c>
      <c r="BC433" s="561">
        <v>320181.95679468312</v>
      </c>
      <c r="BD433" s="561">
        <v>356886.75154301507</v>
      </c>
      <c r="BE433" s="561">
        <v>481061.75465381873</v>
      </c>
      <c r="BF433" s="561">
        <v>350463.05897751893</v>
      </c>
      <c r="BG433" s="561">
        <v>377006.33671839553</v>
      </c>
      <c r="BH433" s="198"/>
      <c r="BI433" s="153"/>
      <c r="BJ433" s="153"/>
    </row>
    <row r="434" spans="1:62">
      <c r="A434" s="169" t="s">
        <v>24</v>
      </c>
      <c r="B434" s="159" t="s">
        <v>171</v>
      </c>
      <c r="C434" s="179" t="s">
        <v>170</v>
      </c>
      <c r="D434" s="158" t="s">
        <v>172</v>
      </c>
      <c r="E434" s="160" t="s">
        <v>157</v>
      </c>
      <c r="F434" s="561">
        <v>242039.95492901021</v>
      </c>
      <c r="G434" s="561">
        <v>197429.73406211939</v>
      </c>
      <c r="H434" s="561">
        <v>290162.88639054564</v>
      </c>
      <c r="I434" s="561">
        <v>170246.64118816785</v>
      </c>
      <c r="J434" s="561">
        <v>205031.67806173913</v>
      </c>
      <c r="K434" s="561">
        <v>204450.10970014366</v>
      </c>
      <c r="L434" s="561">
        <v>396974.95820694522</v>
      </c>
      <c r="M434" s="561">
        <v>409356.52136054466</v>
      </c>
      <c r="N434" s="561">
        <v>432853.91677326796</v>
      </c>
      <c r="O434" s="561">
        <v>528241.65585346578</v>
      </c>
      <c r="P434" s="561">
        <v>490101.54087390914</v>
      </c>
      <c r="Q434" s="561">
        <v>636806.12180789816</v>
      </c>
      <c r="R434" s="561">
        <v>444108.32133981219</v>
      </c>
      <c r="S434" s="561">
        <v>626033.21005525056</v>
      </c>
      <c r="T434" s="561">
        <v>447405.03448879218</v>
      </c>
      <c r="U434" s="561">
        <v>227602.04781761602</v>
      </c>
      <c r="V434" s="561">
        <v>301094.75715303008</v>
      </c>
      <c r="W434" s="561">
        <v>277430.1048942685</v>
      </c>
      <c r="X434" s="561">
        <v>950974.53743100935</v>
      </c>
      <c r="Y434" s="561">
        <v>729691.25348700467</v>
      </c>
      <c r="Z434" s="561">
        <v>1209145.8773780754</v>
      </c>
      <c r="AA434" s="561">
        <v>1390405.6583469755</v>
      </c>
      <c r="AB434" s="561">
        <v>971641.356081879</v>
      </c>
      <c r="AC434" s="561">
        <v>1045019.6699754257</v>
      </c>
      <c r="AD434" s="561">
        <v>1602795.5178878738</v>
      </c>
      <c r="AE434" s="561">
        <v>1719977.7663310796</v>
      </c>
      <c r="AF434" s="561">
        <v>2190727.5662365039</v>
      </c>
      <c r="AG434" s="561">
        <v>2233015.3014837233</v>
      </c>
      <c r="AH434" s="561">
        <v>1637423.2152872942</v>
      </c>
      <c r="AI434" s="561">
        <v>1746529.9729248907</v>
      </c>
      <c r="AJ434" s="561">
        <v>1515629.2753164985</v>
      </c>
      <c r="AK434" s="561">
        <v>1530185.7334412553</v>
      </c>
      <c r="AL434" s="561">
        <v>1165403.9086552705</v>
      </c>
      <c r="AM434" s="561">
        <v>1335280.2304307621</v>
      </c>
      <c r="AN434" s="561">
        <v>1686089.3214096804</v>
      </c>
      <c r="AO434" s="561">
        <v>1950337.421780322</v>
      </c>
      <c r="AP434" s="561">
        <v>1228930.8496162202</v>
      </c>
      <c r="AQ434" s="561">
        <v>1493579.7636851687</v>
      </c>
      <c r="AR434" s="561">
        <v>1476378.8400482256</v>
      </c>
      <c r="AS434" s="561">
        <v>2169060.6862207581</v>
      </c>
      <c r="AT434" s="561">
        <v>2362985.6400631326</v>
      </c>
      <c r="AU434" s="561">
        <v>2409479.651137915</v>
      </c>
      <c r="AV434" s="561">
        <v>2109165.9354225458</v>
      </c>
      <c r="AW434" s="561">
        <v>3688106.4789514234</v>
      </c>
      <c r="AX434" s="561">
        <v>2696356.7277246667</v>
      </c>
      <c r="AY434" s="561">
        <v>4312029.880667354</v>
      </c>
      <c r="AZ434" s="561">
        <v>2384982.3065829035</v>
      </c>
      <c r="BA434" s="561">
        <v>1603276.9487927454</v>
      </c>
      <c r="BB434" s="561">
        <v>815319.19561988302</v>
      </c>
      <c r="BC434" s="561">
        <v>1018601.5450907722</v>
      </c>
      <c r="BD434" s="561">
        <v>2501982.27787446</v>
      </c>
      <c r="BE434" s="561">
        <v>3379112.1263462557</v>
      </c>
      <c r="BF434" s="561">
        <v>2464471.8478070605</v>
      </c>
      <c r="BG434" s="561">
        <v>2653702.3299371707</v>
      </c>
      <c r="BH434" s="198"/>
      <c r="BI434" s="153"/>
      <c r="BJ434" s="153"/>
    </row>
    <row r="435" spans="1:62">
      <c r="A435" s="169" t="s">
        <v>25</v>
      </c>
      <c r="B435" s="159" t="s">
        <v>171</v>
      </c>
      <c r="C435" s="179" t="s">
        <v>170</v>
      </c>
      <c r="D435" s="158" t="s">
        <v>172</v>
      </c>
      <c r="E435" s="160" t="s">
        <v>157</v>
      </c>
      <c r="F435" s="561">
        <v>139808.34092475416</v>
      </c>
      <c r="G435" s="561">
        <v>129445.29873144897</v>
      </c>
      <c r="H435" s="561">
        <v>162299.40380561704</v>
      </c>
      <c r="I435" s="561">
        <v>136166.6714935241</v>
      </c>
      <c r="J435" s="561">
        <v>150326.28209636157</v>
      </c>
      <c r="K435" s="561">
        <v>111179.06625933506</v>
      </c>
      <c r="L435" s="561">
        <v>244614.34842430038</v>
      </c>
      <c r="M435" s="561">
        <v>236645.88568051474</v>
      </c>
      <c r="N435" s="561">
        <v>304664.45279923157</v>
      </c>
      <c r="O435" s="561">
        <v>498155.04533909232</v>
      </c>
      <c r="P435" s="561">
        <v>521626.90243163647</v>
      </c>
      <c r="Q435" s="561">
        <v>457231.59233679785</v>
      </c>
      <c r="R435" s="561">
        <v>440161.90005005407</v>
      </c>
      <c r="S435" s="561">
        <v>482932.28942403453</v>
      </c>
      <c r="T435" s="561">
        <v>370520.11129118857</v>
      </c>
      <c r="U435" s="561">
        <v>282935.28277981927</v>
      </c>
      <c r="V435" s="561">
        <v>282332.5133787985</v>
      </c>
      <c r="W435" s="561">
        <v>267829.65272106865</v>
      </c>
      <c r="X435" s="561">
        <v>372049.3872560747</v>
      </c>
      <c r="Y435" s="561">
        <v>439129.93463875708</v>
      </c>
      <c r="Z435" s="561">
        <v>860558.03309096082</v>
      </c>
      <c r="AA435" s="561">
        <v>1295808.7751168432</v>
      </c>
      <c r="AB435" s="561">
        <v>839013.89158842736</v>
      </c>
      <c r="AC435" s="561">
        <v>738271.38751055056</v>
      </c>
      <c r="AD435" s="561">
        <v>1115517.271740356</v>
      </c>
      <c r="AE435" s="561">
        <v>1079799.9692754135</v>
      </c>
      <c r="AF435" s="561">
        <v>1333663.1207383312</v>
      </c>
      <c r="AG435" s="561">
        <v>919786.54939061683</v>
      </c>
      <c r="AH435" s="561">
        <v>1173942.8404701953</v>
      </c>
      <c r="AI435" s="561">
        <v>1045410.6984344064</v>
      </c>
      <c r="AJ435" s="561">
        <v>1151602.5364267838</v>
      </c>
      <c r="AK435" s="561">
        <v>1555595.1622915957</v>
      </c>
      <c r="AL435" s="561">
        <v>1451511.3272436978</v>
      </c>
      <c r="AM435" s="561">
        <v>1879685.2658628116</v>
      </c>
      <c r="AN435" s="561">
        <v>1454146.8155600124</v>
      </c>
      <c r="AO435" s="561">
        <v>1688177.7380450845</v>
      </c>
      <c r="AP435" s="561">
        <v>1778188.4312302447</v>
      </c>
      <c r="AQ435" s="561">
        <v>1755558.5757784722</v>
      </c>
      <c r="AR435" s="561">
        <v>2131505.8841789439</v>
      </c>
      <c r="AS435" s="561">
        <v>2519947.2174369493</v>
      </c>
      <c r="AT435" s="561">
        <v>2061213.4734607942</v>
      </c>
      <c r="AU435" s="561">
        <v>1281217.407875573</v>
      </c>
      <c r="AV435" s="561">
        <v>1228599.4763888984</v>
      </c>
      <c r="AW435" s="561">
        <v>2007812.7704892301</v>
      </c>
      <c r="AX435" s="561">
        <v>849233.49090167438</v>
      </c>
      <c r="AY435" s="561">
        <v>1162853.4181111581</v>
      </c>
      <c r="AZ435" s="561">
        <v>1929938.0975035739</v>
      </c>
      <c r="BA435" s="561">
        <v>1731165.6959527005</v>
      </c>
      <c r="BB435" s="561">
        <v>848042.64349687775</v>
      </c>
      <c r="BC435" s="561">
        <v>764107.5987054978</v>
      </c>
      <c r="BD435" s="561">
        <v>1140570.6007534976</v>
      </c>
      <c r="BE435" s="561">
        <v>1539370.1937305555</v>
      </c>
      <c r="BF435" s="561">
        <v>1122195.4988143665</v>
      </c>
      <c r="BG435" s="561">
        <v>1207403.8185295393</v>
      </c>
      <c r="BH435" s="198"/>
      <c r="BI435" s="153"/>
      <c r="BJ435" s="153"/>
    </row>
    <row r="436" spans="1:62">
      <c r="A436" s="169" t="s">
        <v>26</v>
      </c>
      <c r="B436" s="159" t="s">
        <v>171</v>
      </c>
      <c r="C436" s="179" t="s">
        <v>170</v>
      </c>
      <c r="D436" s="158" t="s">
        <v>172</v>
      </c>
      <c r="E436" s="160" t="s">
        <v>157</v>
      </c>
      <c r="F436" s="561">
        <v>17887.061009446057</v>
      </c>
      <c r="G436" s="561">
        <v>17375.488198145504</v>
      </c>
      <c r="H436" s="561">
        <v>19713.57457089235</v>
      </c>
      <c r="I436" s="561">
        <v>19028.310339111853</v>
      </c>
      <c r="J436" s="561">
        <v>9567.9634161053727</v>
      </c>
      <c r="K436" s="561">
        <v>18388.25072889086</v>
      </c>
      <c r="L436" s="561">
        <v>25282.539161289402</v>
      </c>
      <c r="M436" s="561">
        <v>29905.966987923719</v>
      </c>
      <c r="N436" s="561">
        <v>33093.419915665771</v>
      </c>
      <c r="O436" s="561">
        <v>29113.187812307609</v>
      </c>
      <c r="P436" s="561">
        <v>20380.072736893861</v>
      </c>
      <c r="Q436" s="561">
        <v>22833.239718278404</v>
      </c>
      <c r="R436" s="561">
        <v>21060.942315192457</v>
      </c>
      <c r="S436" s="561">
        <v>20664.463990949633</v>
      </c>
      <c r="T436" s="561">
        <v>11486.275387579415</v>
      </c>
      <c r="U436" s="561">
        <v>12108.594107919736</v>
      </c>
      <c r="V436" s="561">
        <v>14400.200445478924</v>
      </c>
      <c r="W436" s="561">
        <v>22603.305637246591</v>
      </c>
      <c r="X436" s="561">
        <v>12347.397864667504</v>
      </c>
      <c r="Y436" s="561">
        <v>30484.341253493418</v>
      </c>
      <c r="Z436" s="561">
        <v>39271.913163524572</v>
      </c>
      <c r="AA436" s="561">
        <v>56957.892373731251</v>
      </c>
      <c r="AB436" s="561">
        <v>74454.932286583848</v>
      </c>
      <c r="AC436" s="561">
        <v>52482.309321211462</v>
      </c>
      <c r="AD436" s="561">
        <v>62319.220728785484</v>
      </c>
      <c r="AE436" s="561">
        <v>79811.427531148569</v>
      </c>
      <c r="AF436" s="561">
        <v>94703.79443940791</v>
      </c>
      <c r="AG436" s="561">
        <v>120337.24718646819</v>
      </c>
      <c r="AH436" s="561">
        <v>116094.35384618615</v>
      </c>
      <c r="AI436" s="561">
        <v>105261.32999009121</v>
      </c>
      <c r="AJ436" s="561">
        <v>82498.651313752678</v>
      </c>
      <c r="AK436" s="561">
        <v>120808.19044160664</v>
      </c>
      <c r="AL436" s="561">
        <v>80157.923342228081</v>
      </c>
      <c r="AM436" s="561">
        <v>92172.017424291407</v>
      </c>
      <c r="AN436" s="561">
        <v>140896.4530935048</v>
      </c>
      <c r="AO436" s="561">
        <v>156963.13876262208</v>
      </c>
      <c r="AP436" s="561">
        <v>342686.30388038303</v>
      </c>
      <c r="AQ436" s="561">
        <v>226918.89787164438</v>
      </c>
      <c r="AR436" s="561">
        <v>298747.61336795986</v>
      </c>
      <c r="AS436" s="561">
        <v>618920.20610840444</v>
      </c>
      <c r="AT436" s="561">
        <v>544320.84635788924</v>
      </c>
      <c r="AU436" s="561">
        <v>416367.25416453549</v>
      </c>
      <c r="AV436" s="561">
        <v>584701.37672169309</v>
      </c>
      <c r="AW436" s="561">
        <v>512021.02501940937</v>
      </c>
      <c r="AX436" s="561">
        <v>885489.90847589192</v>
      </c>
      <c r="AY436" s="561">
        <v>731717.83218279888</v>
      </c>
      <c r="AZ436" s="561">
        <v>1006306.7574334764</v>
      </c>
      <c r="BA436" s="561">
        <v>983097.70475103334</v>
      </c>
      <c r="BB436" s="561">
        <v>475551.27905297495</v>
      </c>
      <c r="BC436" s="561">
        <v>500825.29242831602</v>
      </c>
      <c r="BD436" s="561">
        <v>519238.5671756689</v>
      </c>
      <c r="BE436" s="561">
        <v>698834.10300725629</v>
      </c>
      <c r="BF436" s="561">
        <v>509250.00848966272</v>
      </c>
      <c r="BG436" s="561">
        <v>547395.82699579641</v>
      </c>
      <c r="BH436" s="198"/>
      <c r="BI436" s="153"/>
      <c r="BJ436" s="153"/>
    </row>
    <row r="437" spans="1:62">
      <c r="A437" s="169" t="s">
        <v>27</v>
      </c>
      <c r="B437" s="159" t="s">
        <v>171</v>
      </c>
      <c r="C437" s="179" t="s">
        <v>170</v>
      </c>
      <c r="D437" s="158" t="s">
        <v>172</v>
      </c>
      <c r="E437" s="160" t="s">
        <v>157</v>
      </c>
      <c r="F437" s="561">
        <v>99312.079494571779</v>
      </c>
      <c r="G437" s="561">
        <v>96278.326193784189</v>
      </c>
      <c r="H437" s="561">
        <v>108628.88447112977</v>
      </c>
      <c r="I437" s="561">
        <v>105694.7214370924</v>
      </c>
      <c r="J437" s="561">
        <v>110051.42758224794</v>
      </c>
      <c r="K437" s="561">
        <v>128990.22583689696</v>
      </c>
      <c r="L437" s="561">
        <v>61129.527125073582</v>
      </c>
      <c r="M437" s="561">
        <v>110783.95289646811</v>
      </c>
      <c r="N437" s="561">
        <v>154118.68214178598</v>
      </c>
      <c r="O437" s="561">
        <v>193019.57807825439</v>
      </c>
      <c r="P437" s="561">
        <v>356753.35823581181</v>
      </c>
      <c r="Q437" s="561">
        <v>372130.09641153651</v>
      </c>
      <c r="R437" s="561">
        <v>230675.33214843849</v>
      </c>
      <c r="S437" s="561">
        <v>143325.44713121164</v>
      </c>
      <c r="T437" s="561">
        <v>96576.999430190364</v>
      </c>
      <c r="U437" s="561">
        <v>93514.316568703245</v>
      </c>
      <c r="V437" s="561">
        <v>95240.588734909659</v>
      </c>
      <c r="W437" s="561">
        <v>229243.28673051551</v>
      </c>
      <c r="X437" s="561">
        <v>200220.40981871143</v>
      </c>
      <c r="Y437" s="561">
        <v>228998.92368935596</v>
      </c>
      <c r="Z437" s="561">
        <v>297084.02861620334</v>
      </c>
      <c r="AA437" s="561">
        <v>610716.75569807971</v>
      </c>
      <c r="AB437" s="561">
        <v>572344.42774234759</v>
      </c>
      <c r="AC437" s="561">
        <v>476228.48034631915</v>
      </c>
      <c r="AD437" s="561">
        <v>509847.85108376807</v>
      </c>
      <c r="AE437" s="561">
        <v>682078.25432347611</v>
      </c>
      <c r="AF437" s="561">
        <v>674830.08402008493</v>
      </c>
      <c r="AG437" s="561">
        <v>772979.10938719695</v>
      </c>
      <c r="AH437" s="561">
        <v>829919.42204807303</v>
      </c>
      <c r="AI437" s="561">
        <v>737945.51038292795</v>
      </c>
      <c r="AJ437" s="561">
        <v>657290.83589113422</v>
      </c>
      <c r="AK437" s="561">
        <v>798794.50636492402</v>
      </c>
      <c r="AL437" s="561">
        <v>571959.04907713283</v>
      </c>
      <c r="AM437" s="561">
        <v>742673.49422054691</v>
      </c>
      <c r="AN437" s="561">
        <v>638034.70182159415</v>
      </c>
      <c r="AO437" s="561">
        <v>724249.62060470076</v>
      </c>
      <c r="AP437" s="561">
        <v>771518.09082103951</v>
      </c>
      <c r="AQ437" s="561">
        <v>872304.23479393998</v>
      </c>
      <c r="AR437" s="561">
        <v>654992.82403553138</v>
      </c>
      <c r="AS437" s="561">
        <v>947705.92589893658</v>
      </c>
      <c r="AT437" s="561">
        <v>1549922.4862128259</v>
      </c>
      <c r="AU437" s="561">
        <v>1117519.9298522251</v>
      </c>
      <c r="AV437" s="561">
        <v>1337527.8064169399</v>
      </c>
      <c r="AW437" s="561">
        <v>1614701.519912072</v>
      </c>
      <c r="AX437" s="561">
        <v>3662584.7949133166</v>
      </c>
      <c r="AY437" s="561">
        <v>7033553.0361378621</v>
      </c>
      <c r="AZ437" s="561">
        <v>2046365.3971043727</v>
      </c>
      <c r="BA437" s="561">
        <v>1746012.1057379704</v>
      </c>
      <c r="BB437" s="561">
        <v>1187780.5201809208</v>
      </c>
      <c r="BC437" s="561">
        <v>1135324.2530627085</v>
      </c>
      <c r="BD437" s="561">
        <v>811464.97538206331</v>
      </c>
      <c r="BE437" s="561">
        <v>1091469.7137727339</v>
      </c>
      <c r="BF437" s="561">
        <v>795500.91846506007</v>
      </c>
      <c r="BG437" s="561">
        <v>856851.14450773038</v>
      </c>
      <c r="BH437" s="198"/>
      <c r="BI437" s="153"/>
      <c r="BJ437" s="153"/>
    </row>
    <row r="438" spans="1:62">
      <c r="A438" s="169" t="s">
        <v>28</v>
      </c>
      <c r="B438" s="159" t="s">
        <v>171</v>
      </c>
      <c r="C438" s="179" t="s">
        <v>170</v>
      </c>
      <c r="D438" s="158" t="s">
        <v>172</v>
      </c>
      <c r="E438" s="160" t="s">
        <v>157</v>
      </c>
      <c r="F438" s="561">
        <v>843442.80078763538</v>
      </c>
      <c r="G438" s="561">
        <v>918450.63191704941</v>
      </c>
      <c r="H438" s="561">
        <v>917098.13499683491</v>
      </c>
      <c r="I438" s="561">
        <v>780190.33381037856</v>
      </c>
      <c r="J438" s="561">
        <v>568930.77158111217</v>
      </c>
      <c r="K438" s="561">
        <v>983149.460820765</v>
      </c>
      <c r="L438" s="561">
        <v>813343.53190610418</v>
      </c>
      <c r="M438" s="561">
        <v>1150707.1735453468</v>
      </c>
      <c r="N438" s="561">
        <v>1314475.1133189283</v>
      </c>
      <c r="O438" s="561">
        <v>892971.26188798214</v>
      </c>
      <c r="P438" s="561">
        <v>942439.65575396805</v>
      </c>
      <c r="Q438" s="561">
        <v>1317505.567753779</v>
      </c>
      <c r="R438" s="561">
        <v>839598.91640698956</v>
      </c>
      <c r="S438" s="561">
        <v>1329884.4929783312</v>
      </c>
      <c r="T438" s="561">
        <v>1146860.9804365535</v>
      </c>
      <c r="U438" s="561">
        <v>1009119.7843176529</v>
      </c>
      <c r="V438" s="561">
        <v>1065960.052608693</v>
      </c>
      <c r="W438" s="561">
        <v>1162946.4919547318</v>
      </c>
      <c r="X438" s="561">
        <v>1792928.6307782815</v>
      </c>
      <c r="Y438" s="561">
        <v>949047.37094377587</v>
      </c>
      <c r="Z438" s="561">
        <v>1235496.492295247</v>
      </c>
      <c r="AA438" s="561">
        <v>1914760.1321832363</v>
      </c>
      <c r="AB438" s="561">
        <v>1500221.6002954214</v>
      </c>
      <c r="AC438" s="561">
        <v>1753811.9235080355</v>
      </c>
      <c r="AD438" s="561">
        <v>2770856.0284503382</v>
      </c>
      <c r="AE438" s="561">
        <v>2251289.564053141</v>
      </c>
      <c r="AF438" s="561">
        <v>2865193.0341998097</v>
      </c>
      <c r="AG438" s="561">
        <v>3685957.4230583082</v>
      </c>
      <c r="AH438" s="561">
        <v>3039553.5700696995</v>
      </c>
      <c r="AI438" s="561">
        <v>2609274.4715279513</v>
      </c>
      <c r="AJ438" s="561">
        <v>2338181.1004360798</v>
      </c>
      <c r="AK438" s="561">
        <v>3052257.5202233177</v>
      </c>
      <c r="AL438" s="561">
        <v>2641144.5550232772</v>
      </c>
      <c r="AM438" s="561">
        <v>3310937.0973046012</v>
      </c>
      <c r="AN438" s="561">
        <v>3651521.946205419</v>
      </c>
      <c r="AO438" s="561">
        <v>4218871.1920043603</v>
      </c>
      <c r="AP438" s="561">
        <v>3470634.6303552487</v>
      </c>
      <c r="AQ438" s="561">
        <v>5076324.3268108834</v>
      </c>
      <c r="AR438" s="561">
        <v>5731422.8875081567</v>
      </c>
      <c r="AS438" s="561">
        <v>3809896.5907991915</v>
      </c>
      <c r="AT438" s="561">
        <v>3532291.1042980594</v>
      </c>
      <c r="AU438" s="561">
        <v>7914089.9952556686</v>
      </c>
      <c r="AV438" s="561">
        <v>6005775.3269903883</v>
      </c>
      <c r="AW438" s="561">
        <v>5680888.2259941343</v>
      </c>
      <c r="AX438" s="561">
        <v>1832031.3784115512</v>
      </c>
      <c r="AY438" s="561">
        <v>1855358.2391478736</v>
      </c>
      <c r="AZ438" s="561">
        <v>7534412.3139986005</v>
      </c>
      <c r="BA438" s="561">
        <v>6459270.2807374643</v>
      </c>
      <c r="BB438" s="561">
        <v>3058088.5147936898</v>
      </c>
      <c r="BC438" s="561">
        <v>2680401.3327648593</v>
      </c>
      <c r="BD438" s="561">
        <v>1504399.7574956871</v>
      </c>
      <c r="BE438" s="561">
        <v>2031565.0064994288</v>
      </c>
      <c r="BF438" s="561">
        <v>1479587.2571314401</v>
      </c>
      <c r="BG438" s="561">
        <v>1590345.2541757745</v>
      </c>
      <c r="BH438" s="198"/>
      <c r="BI438" s="153"/>
      <c r="BJ438" s="153"/>
    </row>
    <row r="439" spans="1:62">
      <c r="A439" s="169" t="s">
        <v>29</v>
      </c>
      <c r="B439" s="159" t="s">
        <v>171</v>
      </c>
      <c r="C439" s="179" t="s">
        <v>170</v>
      </c>
      <c r="D439" s="158" t="s">
        <v>172</v>
      </c>
      <c r="E439" s="160" t="s">
        <v>157</v>
      </c>
      <c r="F439" s="561">
        <v>37522.778546090252</v>
      </c>
      <c r="G439" s="561">
        <v>34714.112052337943</v>
      </c>
      <c r="H439" s="561">
        <v>38900.843710088135</v>
      </c>
      <c r="I439" s="561">
        <v>32568.614037091025</v>
      </c>
      <c r="J439" s="561">
        <v>16034.35545945535</v>
      </c>
      <c r="K439" s="561">
        <v>30770.113912776676</v>
      </c>
      <c r="L439" s="561">
        <v>53887.43611598303</v>
      </c>
      <c r="M439" s="561">
        <v>88824.119313413772</v>
      </c>
      <c r="N439" s="561">
        <v>58289.534060775848</v>
      </c>
      <c r="O439" s="561">
        <v>58134.958654765585</v>
      </c>
      <c r="P439" s="561">
        <v>56116.583110719301</v>
      </c>
      <c r="Q439" s="561">
        <v>45987.871963368903</v>
      </c>
      <c r="R439" s="561">
        <v>60083.515401489756</v>
      </c>
      <c r="S439" s="561">
        <v>98402.514254362832</v>
      </c>
      <c r="T439" s="561">
        <v>78179.184350156473</v>
      </c>
      <c r="U439" s="561">
        <v>62055.191398835523</v>
      </c>
      <c r="V439" s="561">
        <v>65327.617988890808</v>
      </c>
      <c r="W439" s="561">
        <v>60539.646269002187</v>
      </c>
      <c r="X439" s="561">
        <v>72818.425861878597</v>
      </c>
      <c r="Y439" s="561">
        <v>121728.20448414938</v>
      </c>
      <c r="Z439" s="561">
        <v>114262.05129773673</v>
      </c>
      <c r="AA439" s="561">
        <v>220930.95012721108</v>
      </c>
      <c r="AB439" s="561">
        <v>191128.88747639634</v>
      </c>
      <c r="AC439" s="561">
        <v>199881.08695003958</v>
      </c>
      <c r="AD439" s="561">
        <v>211856.58262634347</v>
      </c>
      <c r="AE439" s="561">
        <v>302100.87201917369</v>
      </c>
      <c r="AF439" s="561">
        <v>342520.66387818445</v>
      </c>
      <c r="AG439" s="561">
        <v>253205.94136658366</v>
      </c>
      <c r="AH439" s="561">
        <v>235218.16599762597</v>
      </c>
      <c r="AI439" s="561">
        <v>226363.158589192</v>
      </c>
      <c r="AJ439" s="561">
        <v>210100.03556935009</v>
      </c>
      <c r="AK439" s="561">
        <v>248206.31182489684</v>
      </c>
      <c r="AL439" s="561">
        <v>206758.15798822397</v>
      </c>
      <c r="AM439" s="561">
        <v>288210.65715322644</v>
      </c>
      <c r="AN439" s="561">
        <v>269601.77251473616</v>
      </c>
      <c r="AO439" s="561">
        <v>313614.71522798995</v>
      </c>
      <c r="AP439" s="561">
        <v>186048.44648603964</v>
      </c>
      <c r="AQ439" s="561">
        <v>307809.18783152505</v>
      </c>
      <c r="AR439" s="561">
        <v>257553.09563659248</v>
      </c>
      <c r="AS439" s="561">
        <v>310518.39479137142</v>
      </c>
      <c r="AT439" s="561">
        <v>425182.0017480902</v>
      </c>
      <c r="AU439" s="561">
        <v>406353.44918796961</v>
      </c>
      <c r="AV439" s="561">
        <v>532455.26089334104</v>
      </c>
      <c r="AW439" s="561">
        <v>552439.29664104478</v>
      </c>
      <c r="AX439" s="561">
        <v>648267.22644893068</v>
      </c>
      <c r="AY439" s="561">
        <v>617607.29897133983</v>
      </c>
      <c r="AZ439" s="561">
        <v>930827.98744471837</v>
      </c>
      <c r="BA439" s="561">
        <v>574035.41352918104</v>
      </c>
      <c r="BB439" s="561">
        <v>291738.65786972595</v>
      </c>
      <c r="BC439" s="561">
        <v>235045.89896142329</v>
      </c>
      <c r="BD439" s="561">
        <v>228831.59258359301</v>
      </c>
      <c r="BE439" s="561">
        <v>307810.21109156561</v>
      </c>
      <c r="BF439" s="561">
        <v>224375.57329089867</v>
      </c>
      <c r="BG439" s="561">
        <v>241614.96064446674</v>
      </c>
      <c r="BH439" s="198"/>
      <c r="BI439" s="153"/>
      <c r="BJ439" s="153"/>
    </row>
    <row r="440" spans="1:62">
      <c r="A440" s="169" t="s">
        <v>30</v>
      </c>
      <c r="B440" s="159" t="s">
        <v>171</v>
      </c>
      <c r="C440" s="179" t="s">
        <v>170</v>
      </c>
      <c r="D440" s="158" t="s">
        <v>172</v>
      </c>
      <c r="E440" s="160" t="s">
        <v>157</v>
      </c>
      <c r="F440" s="561">
        <v>29183.116983089447</v>
      </c>
      <c r="G440" s="561">
        <v>25112.273677262405</v>
      </c>
      <c r="H440" s="561">
        <v>32290.957550292191</v>
      </c>
      <c r="I440" s="561">
        <v>18262.186368447292</v>
      </c>
      <c r="J440" s="561">
        <v>24673.643199193983</v>
      </c>
      <c r="K440" s="561">
        <v>19678.673500270925</v>
      </c>
      <c r="L440" s="561">
        <v>16742.085640493468</v>
      </c>
      <c r="M440" s="561">
        <v>18468.80401919123</v>
      </c>
      <c r="N440" s="561">
        <v>24414.471076023772</v>
      </c>
      <c r="O440" s="561">
        <v>24790.392886354675</v>
      </c>
      <c r="P440" s="561">
        <v>34687.289289111468</v>
      </c>
      <c r="Q440" s="561">
        <v>25633.183871557572</v>
      </c>
      <c r="R440" s="561">
        <v>71855.78779577509</v>
      </c>
      <c r="S440" s="561">
        <v>158495.17158464206</v>
      </c>
      <c r="T440" s="561">
        <v>105986.92840379165</v>
      </c>
      <c r="U440" s="561">
        <v>151872.71364886325</v>
      </c>
      <c r="V440" s="561">
        <v>27688.718878903121</v>
      </c>
      <c r="W440" s="561">
        <v>28177.905689452626</v>
      </c>
      <c r="X440" s="561">
        <v>71749.781108252413</v>
      </c>
      <c r="Y440" s="561">
        <v>117757.45315552267</v>
      </c>
      <c r="Z440" s="561">
        <v>72237.013541057531</v>
      </c>
      <c r="AA440" s="561">
        <v>182085.70286661675</v>
      </c>
      <c r="AB440" s="561">
        <v>224774.14733554938</v>
      </c>
      <c r="AC440" s="561">
        <v>296448.96650356962</v>
      </c>
      <c r="AD440" s="561">
        <v>277843.09361996822</v>
      </c>
      <c r="AE440" s="561">
        <v>282721.65148180909</v>
      </c>
      <c r="AF440" s="561">
        <v>229053.9294151706</v>
      </c>
      <c r="AG440" s="561">
        <v>295158.94883369305</v>
      </c>
      <c r="AH440" s="561">
        <v>289464.07150408055</v>
      </c>
      <c r="AI440" s="561">
        <v>214829.60368549119</v>
      </c>
      <c r="AJ440" s="561">
        <v>181646.66661528347</v>
      </c>
      <c r="AK440" s="561">
        <v>285745.19110273919</v>
      </c>
      <c r="AL440" s="561">
        <v>255999.02942106914</v>
      </c>
      <c r="AM440" s="561">
        <v>295871.53530636133</v>
      </c>
      <c r="AN440" s="561">
        <v>283854.22271511616</v>
      </c>
      <c r="AO440" s="561">
        <v>327962.31702081568</v>
      </c>
      <c r="AP440" s="561">
        <v>324640.08409527765</v>
      </c>
      <c r="AQ440" s="561">
        <v>461780.83359716157</v>
      </c>
      <c r="AR440" s="561">
        <v>344053.97474152967</v>
      </c>
      <c r="AS440" s="561">
        <v>340996.55261372874</v>
      </c>
      <c r="AT440" s="561">
        <v>433359.27434950345</v>
      </c>
      <c r="AU440" s="561">
        <v>122201.58771025667</v>
      </c>
      <c r="AV440" s="561">
        <v>131162.68066640772</v>
      </c>
      <c r="AW440" s="561">
        <v>560192.59103191353</v>
      </c>
      <c r="AX440" s="561">
        <v>247183.84332486373</v>
      </c>
      <c r="AY440" s="561">
        <v>128606.53411164052</v>
      </c>
      <c r="AZ440" s="561">
        <v>498379.23426679301</v>
      </c>
      <c r="BA440" s="561">
        <v>402923.22104599013</v>
      </c>
      <c r="BB440" s="561">
        <v>235462.34277900067</v>
      </c>
      <c r="BC440" s="561">
        <v>146917.35215474787</v>
      </c>
      <c r="BD440" s="561">
        <v>94167.289381376453</v>
      </c>
      <c r="BE440" s="561">
        <v>126884.08804684397</v>
      </c>
      <c r="BF440" s="561">
        <v>92377.581844522108</v>
      </c>
      <c r="BG440" s="561">
        <v>99457.511239790678</v>
      </c>
      <c r="BH440" s="198"/>
      <c r="BI440" s="153"/>
      <c r="BJ440" s="153"/>
    </row>
    <row r="441" spans="1:62">
      <c r="A441" s="169" t="s">
        <v>31</v>
      </c>
      <c r="B441" s="159" t="s">
        <v>171</v>
      </c>
      <c r="C441" s="179" t="s">
        <v>170</v>
      </c>
      <c r="D441" s="158" t="s">
        <v>172</v>
      </c>
      <c r="E441" s="160" t="s">
        <v>157</v>
      </c>
      <c r="F441" s="561">
        <v>79589.891430963238</v>
      </c>
      <c r="G441" s="561">
        <v>74446.419919412438</v>
      </c>
      <c r="H441" s="561">
        <v>95642.231143930534</v>
      </c>
      <c r="I441" s="561">
        <v>71245.468111703143</v>
      </c>
      <c r="J441" s="561">
        <v>82829.158906792843</v>
      </c>
      <c r="K441" s="561">
        <v>78371.045661712691</v>
      </c>
      <c r="L441" s="561">
        <v>91748.216981298785</v>
      </c>
      <c r="M441" s="561">
        <v>141093.89381549717</v>
      </c>
      <c r="N441" s="561">
        <v>132632.97594003589</v>
      </c>
      <c r="O441" s="561">
        <v>109910.25139879735</v>
      </c>
      <c r="P441" s="561">
        <v>117810.38302825783</v>
      </c>
      <c r="Q441" s="561">
        <v>124025.84736585236</v>
      </c>
      <c r="R441" s="561">
        <v>169663.57600994996</v>
      </c>
      <c r="S441" s="561">
        <v>201236.7278427899</v>
      </c>
      <c r="T441" s="561">
        <v>99433.549683040503</v>
      </c>
      <c r="U441" s="561">
        <v>91520.136391118023</v>
      </c>
      <c r="V441" s="561">
        <v>141137.86500751285</v>
      </c>
      <c r="W441" s="561">
        <v>194175.15761250642</v>
      </c>
      <c r="X441" s="561">
        <v>506841.552114925</v>
      </c>
      <c r="Y441" s="561">
        <v>318782.17475354025</v>
      </c>
      <c r="Z441" s="561">
        <v>534393.50864735851</v>
      </c>
      <c r="AA441" s="561">
        <v>720734.70513742988</v>
      </c>
      <c r="AB441" s="561">
        <v>675925.35857200134</v>
      </c>
      <c r="AC441" s="561">
        <v>457398.78941062244</v>
      </c>
      <c r="AD441" s="561">
        <v>363376.9930501334</v>
      </c>
      <c r="AE441" s="561">
        <v>951246.03217679425</v>
      </c>
      <c r="AF441" s="561">
        <v>983400.86149179901</v>
      </c>
      <c r="AG441" s="561">
        <v>1264845.1730814334</v>
      </c>
      <c r="AH441" s="561">
        <v>1252933.3358990438</v>
      </c>
      <c r="AI441" s="561">
        <v>1128607.1087236716</v>
      </c>
      <c r="AJ441" s="561">
        <v>1015941.3171346434</v>
      </c>
      <c r="AK441" s="561">
        <v>1131099.8474831721</v>
      </c>
      <c r="AL441" s="561">
        <v>1006721.5487046588</v>
      </c>
      <c r="AM441" s="561">
        <v>914003.48938326375</v>
      </c>
      <c r="AN441" s="561">
        <v>748919.1050822346</v>
      </c>
      <c r="AO441" s="561">
        <v>853356.10904820438</v>
      </c>
      <c r="AP441" s="561">
        <v>367282.8157646957</v>
      </c>
      <c r="AQ441" s="561">
        <v>756703.85063958168</v>
      </c>
      <c r="AR441" s="561">
        <v>731016.81710255228</v>
      </c>
      <c r="AS441" s="561">
        <v>647822.20047297934</v>
      </c>
      <c r="AT441" s="561">
        <v>1152154.9041863156</v>
      </c>
      <c r="AU441" s="561">
        <v>583866.02716089005</v>
      </c>
      <c r="AV441" s="561">
        <v>910038.61282583431</v>
      </c>
      <c r="AW441" s="561">
        <v>1157608.3019887994</v>
      </c>
      <c r="AX441" s="561">
        <v>1166492.9033786259</v>
      </c>
      <c r="AY441" s="561">
        <v>1270650.0945296458</v>
      </c>
      <c r="AZ441" s="561">
        <v>1510698.1091436776</v>
      </c>
      <c r="BA441" s="561">
        <v>1185367.5825244323</v>
      </c>
      <c r="BB441" s="561">
        <v>960457.43228934403</v>
      </c>
      <c r="BC441" s="561">
        <v>1042047.936663068</v>
      </c>
      <c r="BD441" s="561">
        <v>772068.55008600862</v>
      </c>
      <c r="BE441" s="561">
        <v>1041487.3775529806</v>
      </c>
      <c r="BF441" s="561">
        <v>758553.2196409601</v>
      </c>
      <c r="BG441" s="561">
        <v>816181.14273731876</v>
      </c>
      <c r="BH441" s="198"/>
      <c r="BI441" s="153"/>
      <c r="BJ441" s="153"/>
    </row>
    <row r="442" spans="1:62">
      <c r="A442" s="169" t="s">
        <v>32</v>
      </c>
      <c r="B442" s="159" t="s">
        <v>171</v>
      </c>
      <c r="C442" s="179" t="s">
        <v>170</v>
      </c>
      <c r="D442" s="158" t="s">
        <v>172</v>
      </c>
      <c r="E442" s="160" t="s">
        <v>157</v>
      </c>
      <c r="F442" s="561">
        <v>18405.196091104608</v>
      </c>
      <c r="G442" s="561">
        <v>17225.530719235081</v>
      </c>
      <c r="H442" s="561">
        <v>19255.612036362661</v>
      </c>
      <c r="I442" s="561">
        <v>17722.849240155498</v>
      </c>
      <c r="J442" s="561">
        <v>14911.609499338392</v>
      </c>
      <c r="K442" s="561">
        <v>14402.395687561928</v>
      </c>
      <c r="L442" s="561">
        <v>17673.776690686071</v>
      </c>
      <c r="M442" s="561">
        <v>17621.186894586819</v>
      </c>
      <c r="N442" s="561">
        <v>25919.186446321823</v>
      </c>
      <c r="O442" s="561">
        <v>12113.613996321936</v>
      </c>
      <c r="P442" s="561">
        <v>18375.978297200949</v>
      </c>
      <c r="Q442" s="561">
        <v>10221.877238206685</v>
      </c>
      <c r="R442" s="561">
        <v>26082.135390363794</v>
      </c>
      <c r="S442" s="561">
        <v>26782.658707016588</v>
      </c>
      <c r="T442" s="561">
        <v>22067.401857167297</v>
      </c>
      <c r="U442" s="561">
        <v>26002.843638116341</v>
      </c>
      <c r="V442" s="561">
        <v>39998.034768004429</v>
      </c>
      <c r="W442" s="561">
        <v>39341.397014389921</v>
      </c>
      <c r="X442" s="561">
        <v>72071.975298234815</v>
      </c>
      <c r="Y442" s="561">
        <v>53705.729007297268</v>
      </c>
      <c r="Z442" s="561">
        <v>73314.379174310481</v>
      </c>
      <c r="AA442" s="561">
        <v>78248.971965054181</v>
      </c>
      <c r="AB442" s="561">
        <v>82064.598119219081</v>
      </c>
      <c r="AC442" s="561">
        <v>81162.316871645278</v>
      </c>
      <c r="AD442" s="561">
        <v>66519.926832806275</v>
      </c>
      <c r="AE442" s="561">
        <v>111696.69709365687</v>
      </c>
      <c r="AF442" s="561">
        <v>112200.08141287284</v>
      </c>
      <c r="AG442" s="561">
        <v>107209.24138492727</v>
      </c>
      <c r="AH442" s="561">
        <v>106796.30146305553</v>
      </c>
      <c r="AI442" s="561">
        <v>89960.444183758183</v>
      </c>
      <c r="AJ442" s="561">
        <v>78388.818461549672</v>
      </c>
      <c r="AK442" s="561">
        <v>104596.11464211892</v>
      </c>
      <c r="AL442" s="561">
        <v>87143.215300888522</v>
      </c>
      <c r="AM442" s="561">
        <v>102527.6902971869</v>
      </c>
      <c r="AN442" s="561">
        <v>112544.22679926414</v>
      </c>
      <c r="AO442" s="561">
        <v>127876.41825934061</v>
      </c>
      <c r="AP442" s="561">
        <v>110962.74974681938</v>
      </c>
      <c r="AQ442" s="561">
        <v>142222.81448752049</v>
      </c>
      <c r="AR442" s="561">
        <v>205683.97677854178</v>
      </c>
      <c r="AS442" s="561">
        <v>247473.99214784999</v>
      </c>
      <c r="AT442" s="561">
        <v>160687.11305552788</v>
      </c>
      <c r="AU442" s="561">
        <v>103868.91711754906</v>
      </c>
      <c r="AV442" s="561">
        <v>198201.7205112894</v>
      </c>
      <c r="AW442" s="561">
        <v>179418.21969752951</v>
      </c>
      <c r="AX442" s="561">
        <v>195803.69704884721</v>
      </c>
      <c r="AY442" s="561">
        <v>83334.47844312877</v>
      </c>
      <c r="AZ442" s="561">
        <v>235588.91353472188</v>
      </c>
      <c r="BA442" s="561">
        <v>192896.123361392</v>
      </c>
      <c r="BB442" s="561">
        <v>95838.52503917068</v>
      </c>
      <c r="BC442" s="561">
        <v>87840.558536054028</v>
      </c>
      <c r="BD442" s="561">
        <v>150964.8207422572</v>
      </c>
      <c r="BE442" s="561">
        <v>203194.44474157086</v>
      </c>
      <c r="BF442" s="561">
        <v>148044.0172564557</v>
      </c>
      <c r="BG442" s="561">
        <v>159174.75657948491</v>
      </c>
      <c r="BH442" s="198"/>
      <c r="BI442" s="153"/>
      <c r="BJ442" s="153"/>
    </row>
    <row r="443" spans="1:62">
      <c r="A443" s="161" t="s">
        <v>158</v>
      </c>
      <c r="B443" s="162" t="s">
        <v>171</v>
      </c>
      <c r="C443" s="180" t="s">
        <v>170</v>
      </c>
      <c r="D443" s="161" t="s">
        <v>172</v>
      </c>
      <c r="E443" s="163" t="s">
        <v>157</v>
      </c>
      <c r="F443" s="562">
        <v>2742959.4525964712</v>
      </c>
      <c r="G443" s="562">
        <v>2621683.9801943684</v>
      </c>
      <c r="H443" s="562">
        <v>2989059.7030373737</v>
      </c>
      <c r="I443" s="562">
        <v>2765231.4534056713</v>
      </c>
      <c r="J443" s="562">
        <v>2336221.4137094561</v>
      </c>
      <c r="K443" s="562">
        <v>2686266.4309272459</v>
      </c>
      <c r="L443" s="562">
        <v>2899423.9213221613</v>
      </c>
      <c r="M443" s="562">
        <v>3557987.779058354</v>
      </c>
      <c r="N443" s="562">
        <v>3751434.2687536767</v>
      </c>
      <c r="O443" s="562">
        <v>3743293.5704060569</v>
      </c>
      <c r="P443" s="562">
        <v>3844185.6850236873</v>
      </c>
      <c r="Q443" s="562">
        <v>4517765.2753608609</v>
      </c>
      <c r="R443" s="562">
        <v>3773104.6465473156</v>
      </c>
      <c r="S443" s="562">
        <v>4730542.0907168519</v>
      </c>
      <c r="T443" s="562">
        <v>3379821.7585301665</v>
      </c>
      <c r="U443" s="562">
        <v>2913845.5425334112</v>
      </c>
      <c r="V443" s="562">
        <v>3059733.8716488909</v>
      </c>
      <c r="W443" s="562">
        <v>3952991.0883372887</v>
      </c>
      <c r="X443" s="562">
        <v>5554501.5547538372</v>
      </c>
      <c r="Y443" s="562">
        <v>5004206.7906597694</v>
      </c>
      <c r="Z443" s="562">
        <v>7111656.1759836758</v>
      </c>
      <c r="AA443" s="562">
        <v>9988786.9155861661</v>
      </c>
      <c r="AB443" s="562">
        <v>9436998.0325160567</v>
      </c>
      <c r="AC443" s="562">
        <v>8691426.1473527271</v>
      </c>
      <c r="AD443" s="562">
        <v>10554469.066307699</v>
      </c>
      <c r="AE443" s="562">
        <v>12935445.93878831</v>
      </c>
      <c r="AF443" s="562">
        <v>15482643.148403924</v>
      </c>
      <c r="AG443" s="562">
        <v>15860351.682655366</v>
      </c>
      <c r="AH443" s="562">
        <v>13980833.178643513</v>
      </c>
      <c r="AI443" s="562">
        <v>13373430.631029867</v>
      </c>
      <c r="AJ443" s="562">
        <v>12082395.008477729</v>
      </c>
      <c r="AK443" s="562">
        <v>14754914.136700878</v>
      </c>
      <c r="AL443" s="562">
        <v>11412222.722860385</v>
      </c>
      <c r="AM443" s="562">
        <v>13375952.14653483</v>
      </c>
      <c r="AN443" s="562">
        <v>13758523.977700708</v>
      </c>
      <c r="AO443" s="562">
        <v>15860801.769383041</v>
      </c>
      <c r="AP443" s="562">
        <v>15556688.991384802</v>
      </c>
      <c r="AQ443" s="562">
        <v>17282627.494137749</v>
      </c>
      <c r="AR443" s="562">
        <v>19064209.532106739</v>
      </c>
      <c r="AS443" s="562">
        <v>20012909.799698051</v>
      </c>
      <c r="AT443" s="562">
        <v>21705090.645209432</v>
      </c>
      <c r="AU443" s="562">
        <v>22268079.916274756</v>
      </c>
      <c r="AV443" s="562">
        <v>22673022.182784293</v>
      </c>
      <c r="AW443" s="562">
        <v>27148169.669063881</v>
      </c>
      <c r="AX443" s="562">
        <v>26428611.909299638</v>
      </c>
      <c r="AY443" s="562">
        <v>27767235.509893436</v>
      </c>
      <c r="AZ443" s="562">
        <v>30880736</v>
      </c>
      <c r="BA443" s="562">
        <v>24531694.136569716</v>
      </c>
      <c r="BB443" s="562">
        <v>13551278.53209956</v>
      </c>
      <c r="BC443" s="562">
        <v>12921943.470454663</v>
      </c>
      <c r="BD443" s="562">
        <v>12567306.368042989</v>
      </c>
      <c r="BE443" s="562">
        <v>16948815.337673794</v>
      </c>
      <c r="BF443" s="562">
        <v>12352547.107965523</v>
      </c>
      <c r="BG443" s="562">
        <v>13289822.8662917</v>
      </c>
      <c r="BH443" s="198"/>
      <c r="BI443" s="153"/>
      <c r="BJ443" s="153"/>
    </row>
    <row r="444" spans="1:62">
      <c r="A444" s="158" t="s">
        <v>159</v>
      </c>
      <c r="B444" s="159" t="s">
        <v>171</v>
      </c>
      <c r="C444" s="179" t="s">
        <v>170</v>
      </c>
      <c r="D444" s="158" t="s">
        <v>172</v>
      </c>
      <c r="E444" s="160" t="s">
        <v>157</v>
      </c>
      <c r="F444" s="561">
        <v>2555797.7657540338</v>
      </c>
      <c r="G444" s="561">
        <v>2543879.8184149526</v>
      </c>
      <c r="H444" s="561">
        <v>2890038.8825208833</v>
      </c>
      <c r="I444" s="561">
        <v>2541735.6271970253</v>
      </c>
      <c r="J444" s="561">
        <v>2304302.5549584469</v>
      </c>
      <c r="K444" s="561">
        <v>2649566.2953989124</v>
      </c>
      <c r="L444" s="561">
        <v>2865052.6121844258</v>
      </c>
      <c r="M444" s="561">
        <v>3537222.2243307405</v>
      </c>
      <c r="N444" s="561">
        <v>3666489.9221064779</v>
      </c>
      <c r="O444" s="561">
        <v>3634582.7641963726</v>
      </c>
      <c r="P444" s="561">
        <v>3817599.1563168103</v>
      </c>
      <c r="Q444" s="561">
        <v>4493898.4351023901</v>
      </c>
      <c r="R444" s="561">
        <v>3772490.4261678173</v>
      </c>
      <c r="S444" s="561">
        <v>4582827.7674112981</v>
      </c>
      <c r="T444" s="561">
        <v>3379821.3616268202</v>
      </c>
      <c r="U444" s="561">
        <v>2877362.0441717394</v>
      </c>
      <c r="V444" s="561">
        <v>3058172.1070534829</v>
      </c>
      <c r="W444" s="561">
        <v>3462608.5985856606</v>
      </c>
      <c r="X444" s="561">
        <v>5082234.1440861728</v>
      </c>
      <c r="Y444" s="561">
        <v>4377689.2704624413</v>
      </c>
      <c r="Z444" s="561">
        <v>6647037.3609905271</v>
      </c>
      <c r="AA444" s="561">
        <v>9618136.3521403596</v>
      </c>
      <c r="AB444" s="561">
        <v>8355587.9254391091</v>
      </c>
      <c r="AC444" s="561">
        <v>7936036.7267728206</v>
      </c>
      <c r="AD444" s="561">
        <v>10403907.282848559</v>
      </c>
      <c r="AE444" s="561">
        <v>11587916.769255821</v>
      </c>
      <c r="AF444" s="561">
        <v>14152722.459364962</v>
      </c>
      <c r="AG444" s="561">
        <v>14717668.164056811</v>
      </c>
      <c r="AH444" s="561">
        <v>13315070.726020239</v>
      </c>
      <c r="AI444" s="561">
        <v>12157248.188187085</v>
      </c>
      <c r="AJ444" s="561">
        <v>11476395.86038878</v>
      </c>
      <c r="AK444" s="561">
        <v>13924378.949781327</v>
      </c>
      <c r="AL444" s="561">
        <v>11412195.419458814</v>
      </c>
      <c r="AM444" s="561">
        <v>13377172.05728762</v>
      </c>
      <c r="AN444" s="561">
        <v>13759103.906323884</v>
      </c>
      <c r="AO444" s="561">
        <v>15861728.014793525</v>
      </c>
      <c r="AP444" s="561">
        <v>15557632.722922761</v>
      </c>
      <c r="AQ444" s="561">
        <v>17283703.159004025</v>
      </c>
      <c r="AR444" s="561">
        <v>19064859.524897475</v>
      </c>
      <c r="AS444" s="561">
        <v>20015451.229250971</v>
      </c>
      <c r="AT444" s="561">
        <v>21705472.533609174</v>
      </c>
      <c r="AU444" s="561">
        <v>22268330.747495938</v>
      </c>
      <c r="AV444" s="561">
        <v>22673223.963771377</v>
      </c>
      <c r="AW444" s="561">
        <v>27148323.274323165</v>
      </c>
      <c r="AX444" s="561">
        <v>26428611.909299627</v>
      </c>
      <c r="AY444" s="561">
        <v>27767235.509893421</v>
      </c>
      <c r="AZ444" s="561">
        <v>30880736.000000007</v>
      </c>
      <c r="BA444" s="561">
        <v>24531694.136569701</v>
      </c>
      <c r="BB444" s="561">
        <v>13551278.532099562</v>
      </c>
      <c r="BC444" s="561">
        <v>12921942.456163844</v>
      </c>
      <c r="BD444" s="561">
        <v>12567307.388557402</v>
      </c>
      <c r="BE444" s="561">
        <v>16948816.359739441</v>
      </c>
      <c r="BF444" s="561">
        <v>12352547.107949482</v>
      </c>
      <c r="BG444" s="561">
        <v>13289827.866274452</v>
      </c>
      <c r="BH444" s="198"/>
      <c r="BI444" s="153"/>
      <c r="BJ444" s="153"/>
    </row>
    <row r="445" spans="1:62">
      <c r="A445" s="167" t="s">
        <v>160</v>
      </c>
      <c r="B445" s="166" t="s">
        <v>171</v>
      </c>
      <c r="C445" s="181" t="s">
        <v>170</v>
      </c>
      <c r="D445" s="167" t="s">
        <v>172</v>
      </c>
      <c r="E445" s="168" t="s">
        <v>157</v>
      </c>
      <c r="F445" s="563">
        <v>187161.68684243876</v>
      </c>
      <c r="G445" s="563">
        <v>77804.161779415852</v>
      </c>
      <c r="H445" s="563">
        <v>99020.820516488224</v>
      </c>
      <c r="I445" s="563">
        <v>223495.82620864609</v>
      </c>
      <c r="J445" s="563">
        <v>31918.858751007821</v>
      </c>
      <c r="K445" s="563">
        <v>36700.135528333427</v>
      </c>
      <c r="L445" s="563">
        <v>34371.309137736098</v>
      </c>
      <c r="M445" s="563">
        <v>20765.554727610084</v>
      </c>
      <c r="N445" s="563">
        <v>84944.346647194412</v>
      </c>
      <c r="O445" s="563">
        <v>108710.8062096847</v>
      </c>
      <c r="P445" s="563">
        <v>26586.528706877376</v>
      </c>
      <c r="Q445" s="563">
        <v>23866.840258468175</v>
      </c>
      <c r="R445" s="563">
        <v>614.22037949756486</v>
      </c>
      <c r="S445" s="563">
        <v>147714.32330555492</v>
      </c>
      <c r="T445" s="563">
        <v>0</v>
      </c>
      <c r="U445" s="563">
        <v>36483.498361671518</v>
      </c>
      <c r="V445" s="563">
        <v>1561.7645954098043</v>
      </c>
      <c r="W445" s="563">
        <v>490382.48975162825</v>
      </c>
      <c r="X445" s="563">
        <v>472267.41066766647</v>
      </c>
      <c r="Y445" s="563">
        <v>626517.52019732597</v>
      </c>
      <c r="Z445" s="563">
        <v>464618.81499314937</v>
      </c>
      <c r="AA445" s="563">
        <v>370650.56344580167</v>
      </c>
      <c r="AB445" s="563">
        <v>1081410.1070769499</v>
      </c>
      <c r="AC445" s="563">
        <v>755389.42057991307</v>
      </c>
      <c r="AD445" s="563">
        <v>150561.78345914371</v>
      </c>
      <c r="AE445" s="563">
        <v>1347529.1695324897</v>
      </c>
      <c r="AF445" s="563">
        <v>1329920.6890389663</v>
      </c>
      <c r="AG445" s="563">
        <v>1142683.5185985495</v>
      </c>
      <c r="AH445" s="563">
        <v>665762.45262328046</v>
      </c>
      <c r="AI445" s="563">
        <v>1216182.4428427762</v>
      </c>
      <c r="AJ445" s="563">
        <v>605999.14808895078</v>
      </c>
      <c r="AK445" s="563">
        <v>830534.68417390459</v>
      </c>
      <c r="AL445" s="563">
        <v>27.4219114362641</v>
      </c>
      <c r="AM445" s="563">
        <v>-1219.82168074932</v>
      </c>
      <c r="AN445" s="563">
        <v>-579.67029417809704</v>
      </c>
      <c r="AO445" s="563">
        <v>-926.10107976946199</v>
      </c>
      <c r="AP445" s="563">
        <v>-943.73153795371763</v>
      </c>
      <c r="AQ445" s="563">
        <v>-1075.6648662761436</v>
      </c>
      <c r="AR445" s="563">
        <v>-649.99279072876379</v>
      </c>
      <c r="AS445" s="563">
        <v>-2541.4295529196243</v>
      </c>
      <c r="AT445" s="563">
        <v>-381.88839973613358</v>
      </c>
      <c r="AU445" s="563">
        <v>-250.83122118993197</v>
      </c>
      <c r="AV445" s="563">
        <v>-201.78098709660117</v>
      </c>
      <c r="AW445" s="563">
        <v>-153.6052592942724</v>
      </c>
      <c r="AX445" s="563">
        <v>-3.1499474542219907E-2</v>
      </c>
      <c r="AY445" s="563">
        <v>0</v>
      </c>
      <c r="AZ445" s="563">
        <v>0</v>
      </c>
      <c r="BA445" s="563">
        <v>-9.3780331080779433E-3</v>
      </c>
      <c r="BB445" s="563">
        <v>-1.9499566406011581E-9</v>
      </c>
      <c r="BC445" s="563">
        <v>1</v>
      </c>
      <c r="BD445" s="563">
        <v>-1</v>
      </c>
      <c r="BE445" s="563">
        <v>-1</v>
      </c>
      <c r="BF445" s="563">
        <v>-1.673470251262188E-10</v>
      </c>
      <c r="BG445" s="563">
        <v>-5.0078653425734956</v>
      </c>
      <c r="BH445" s="198"/>
      <c r="BI445" s="153"/>
      <c r="BJ445" s="153"/>
    </row>
    <row r="446" spans="1:62">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c r="BI446" s="153"/>
      <c r="BJ446" s="153"/>
    </row>
  </sheetData>
  <autoFilter ref="A5:E44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06"/>
  <sheetViews>
    <sheetView workbookViewId="0">
      <pane xSplit="5" ySplit="5" topLeftCell="F6" activePane="bottomRight" state="frozen"/>
      <selection pane="topRight" activeCell="F1" sqref="F1"/>
      <selection pane="bottomLeft" activeCell="A6" sqref="A6"/>
      <selection pane="bottomRight" activeCell="A2" sqref="A2"/>
    </sheetView>
  </sheetViews>
  <sheetFormatPr baseColWidth="10" defaultRowHeight="11.25"/>
  <cols>
    <col min="3" max="3" width="21.1640625" customWidth="1"/>
    <col min="6" max="6" width="12.1640625" bestFit="1" customWidth="1"/>
    <col min="7" max="51" width="13.6640625" bestFit="1" customWidth="1"/>
    <col min="52" max="52" width="14.6640625" bestFit="1" customWidth="1"/>
    <col min="53" max="55" width="13.6640625" bestFit="1" customWidth="1"/>
    <col min="56" max="56" width="14.6640625" bestFit="1" customWidth="1"/>
    <col min="57" max="57" width="13.6640625" bestFit="1" customWidth="1"/>
  </cols>
  <sheetData>
    <row r="1" spans="1:66" ht="18.75">
      <c r="A1" s="354" t="s">
        <v>376</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row>
    <row r="2" spans="1:66">
      <c r="A2" s="184" t="s">
        <v>173</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row>
    <row r="3" spans="1:66">
      <c r="A3" s="315" t="s">
        <v>362</v>
      </c>
      <c r="B3" s="183"/>
      <c r="C3" s="183"/>
      <c r="D3" s="185"/>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row>
    <row r="4" spans="1:66">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row>
    <row r="5" spans="1:66">
      <c r="A5" s="156" t="s">
        <v>0</v>
      </c>
      <c r="B5" s="156" t="s">
        <v>4</v>
      </c>
      <c r="C5" s="186" t="s">
        <v>153</v>
      </c>
      <c r="D5" s="156" t="s">
        <v>154</v>
      </c>
      <c r="E5" s="156" t="s">
        <v>5</v>
      </c>
      <c r="F5" s="157">
        <v>1964</v>
      </c>
      <c r="G5" s="157">
        <v>1965</v>
      </c>
      <c r="H5" s="157">
        <v>1966</v>
      </c>
      <c r="I5" s="157">
        <v>1967</v>
      </c>
      <c r="J5" s="157">
        <v>1968</v>
      </c>
      <c r="K5" s="157">
        <v>1969</v>
      </c>
      <c r="L5" s="157">
        <v>1970</v>
      </c>
      <c r="M5" s="157">
        <v>1971</v>
      </c>
      <c r="N5" s="157">
        <v>1972</v>
      </c>
      <c r="O5" s="157">
        <v>1973</v>
      </c>
      <c r="P5" s="157">
        <v>1974</v>
      </c>
      <c r="Q5" s="157">
        <v>1975</v>
      </c>
      <c r="R5" s="157">
        <v>1976</v>
      </c>
      <c r="S5" s="157">
        <v>1977</v>
      </c>
      <c r="T5" s="157">
        <v>1978</v>
      </c>
      <c r="U5" s="157">
        <v>1979</v>
      </c>
      <c r="V5" s="157">
        <v>1980</v>
      </c>
      <c r="W5" s="157">
        <v>1981</v>
      </c>
      <c r="X5" s="157">
        <v>1982</v>
      </c>
      <c r="Y5" s="157">
        <v>1983</v>
      </c>
      <c r="Z5" s="157">
        <v>1984</v>
      </c>
      <c r="AA5" s="157">
        <v>1985</v>
      </c>
      <c r="AB5" s="157">
        <v>1986</v>
      </c>
      <c r="AC5" s="157">
        <v>1987</v>
      </c>
      <c r="AD5" s="157">
        <v>1988</v>
      </c>
      <c r="AE5" s="157">
        <v>1989</v>
      </c>
      <c r="AF5" s="157">
        <v>1990</v>
      </c>
      <c r="AG5" s="157">
        <v>1991</v>
      </c>
      <c r="AH5" s="157">
        <v>1992</v>
      </c>
      <c r="AI5" s="157">
        <v>1993</v>
      </c>
      <c r="AJ5" s="157">
        <v>1994</v>
      </c>
      <c r="AK5" s="157">
        <v>1995</v>
      </c>
      <c r="AL5" s="157">
        <v>1996</v>
      </c>
      <c r="AM5" s="157">
        <v>1997</v>
      </c>
      <c r="AN5" s="157">
        <v>1998</v>
      </c>
      <c r="AO5" s="157">
        <v>1999</v>
      </c>
      <c r="AP5" s="187">
        <v>2000</v>
      </c>
      <c r="AQ5" s="187">
        <v>2001</v>
      </c>
      <c r="AR5" s="187">
        <v>2002</v>
      </c>
      <c r="AS5" s="187">
        <v>2003</v>
      </c>
      <c r="AT5" s="187">
        <v>2004</v>
      </c>
      <c r="AU5" s="187" t="s">
        <v>54</v>
      </c>
      <c r="AV5" s="187">
        <v>2006</v>
      </c>
      <c r="AW5" s="187" t="s">
        <v>56</v>
      </c>
      <c r="AX5" s="187">
        <v>2008</v>
      </c>
      <c r="AY5" s="187">
        <v>2009</v>
      </c>
      <c r="AZ5" s="6">
        <v>2010</v>
      </c>
      <c r="BA5" s="6">
        <v>2011</v>
      </c>
      <c r="BB5" s="6">
        <v>2012</v>
      </c>
      <c r="BC5" s="6">
        <v>2013</v>
      </c>
      <c r="BD5" s="6">
        <v>2014</v>
      </c>
      <c r="BE5" s="25" t="s">
        <v>330</v>
      </c>
      <c r="BF5" s="6" t="s">
        <v>355</v>
      </c>
      <c r="BG5" s="6" t="s">
        <v>334</v>
      </c>
      <c r="BH5" s="6" t="s">
        <v>354</v>
      </c>
      <c r="BI5" s="183"/>
      <c r="BJ5" s="183"/>
      <c r="BK5" s="183"/>
      <c r="BL5" s="183"/>
      <c r="BM5" s="183"/>
      <c r="BN5" s="183"/>
    </row>
    <row r="6" spans="1:66">
      <c r="A6" s="188" t="s">
        <v>11</v>
      </c>
      <c r="B6" s="183" t="s">
        <v>174</v>
      </c>
      <c r="C6" s="188" t="s">
        <v>144</v>
      </c>
      <c r="D6" s="188" t="s">
        <v>156</v>
      </c>
      <c r="E6" s="160" t="s">
        <v>157</v>
      </c>
      <c r="F6" s="561">
        <v>1845.8205025723</v>
      </c>
      <c r="G6" s="561">
        <v>3462.1740362229993</v>
      </c>
      <c r="H6" s="561">
        <v>4040.1146263747996</v>
      </c>
      <c r="I6" s="561">
        <v>4839.1761105261994</v>
      </c>
      <c r="J6" s="561">
        <v>10499.387565747731</v>
      </c>
      <c r="K6" s="561">
        <v>11364.474466335574</v>
      </c>
      <c r="L6" s="561">
        <v>18789.160353845316</v>
      </c>
      <c r="M6" s="561">
        <v>9854.9887664879898</v>
      </c>
      <c r="N6" s="561">
        <v>7439.3154928602498</v>
      </c>
      <c r="O6" s="561">
        <v>7243.3595822152047</v>
      </c>
      <c r="P6" s="561">
        <v>12345.020656665531</v>
      </c>
      <c r="Q6" s="561">
        <v>13454.608286536473</v>
      </c>
      <c r="R6" s="561">
        <v>11858.20085292013</v>
      </c>
      <c r="S6" s="561">
        <v>15707.251111742837</v>
      </c>
      <c r="T6" s="561">
        <v>21348.749054969598</v>
      </c>
      <c r="U6" s="561">
        <v>18688.530015709541</v>
      </c>
      <c r="V6" s="561">
        <v>41530.699703215607</v>
      </c>
      <c r="W6" s="561">
        <v>43244.292543525691</v>
      </c>
      <c r="X6" s="561">
        <v>54918.042290118727</v>
      </c>
      <c r="Y6" s="561">
        <v>86788.087752022693</v>
      </c>
      <c r="Z6" s="561">
        <v>46538.597145110907</v>
      </c>
      <c r="AA6" s="561">
        <v>36342.570230896265</v>
      </c>
      <c r="AB6" s="561">
        <v>51127.410713643541</v>
      </c>
      <c r="AC6" s="561">
        <v>71283.349408166789</v>
      </c>
      <c r="AD6" s="561">
        <v>78996.995119246887</v>
      </c>
      <c r="AE6" s="561">
        <v>169589.46111764261</v>
      </c>
      <c r="AF6" s="561">
        <v>306160.02104704583</v>
      </c>
      <c r="AG6" s="561">
        <v>263153.32200557168</v>
      </c>
      <c r="AH6" s="561">
        <v>165376.56637294832</v>
      </c>
      <c r="AI6" s="561">
        <v>99527.604485954347</v>
      </c>
      <c r="AJ6" s="561">
        <v>136339.59587946101</v>
      </c>
      <c r="AK6" s="561">
        <v>107394.85293233805</v>
      </c>
      <c r="AL6" s="561">
        <v>96696.837474306725</v>
      </c>
      <c r="AM6" s="561">
        <v>231864.45975021936</v>
      </c>
      <c r="AN6" s="561">
        <v>329763.32143329363</v>
      </c>
      <c r="AO6" s="561">
        <v>248843.05169906121</v>
      </c>
      <c r="AP6" s="561">
        <v>195821.71385813708</v>
      </c>
      <c r="AQ6" s="561">
        <v>287096.30779031891</v>
      </c>
      <c r="AR6" s="561">
        <v>732399</v>
      </c>
      <c r="AS6" s="561">
        <v>725845</v>
      </c>
      <c r="AT6" s="561">
        <v>719335</v>
      </c>
      <c r="AU6" s="561">
        <v>871660</v>
      </c>
      <c r="AV6" s="561">
        <v>964070</v>
      </c>
      <c r="AW6" s="561">
        <v>1158460</v>
      </c>
      <c r="AX6" s="561">
        <v>1057382</v>
      </c>
      <c r="AY6" s="561">
        <v>1089327</v>
      </c>
      <c r="AZ6" s="561">
        <v>1593410</v>
      </c>
      <c r="BA6" s="561">
        <v>1565456</v>
      </c>
      <c r="BB6" s="561">
        <v>792147.17544374359</v>
      </c>
      <c r="BC6" s="561">
        <v>382079</v>
      </c>
      <c r="BD6" s="561">
        <v>411129.96295742533</v>
      </c>
      <c r="BE6" s="561">
        <v>551246</v>
      </c>
      <c r="BF6" s="160">
        <v>317777</v>
      </c>
      <c r="BG6" s="160">
        <v>370137</v>
      </c>
      <c r="BH6" s="160"/>
      <c r="BI6" s="183"/>
      <c r="BJ6" s="183"/>
      <c r="BK6" s="183"/>
      <c r="BL6" s="183"/>
      <c r="BM6" s="183"/>
      <c r="BN6" s="183"/>
    </row>
    <row r="7" spans="1:66">
      <c r="A7" s="188" t="s">
        <v>17</v>
      </c>
      <c r="B7" s="183" t="s">
        <v>174</v>
      </c>
      <c r="C7" s="188" t="s">
        <v>144</v>
      </c>
      <c r="D7" s="188" t="s">
        <v>156</v>
      </c>
      <c r="E7" s="160" t="s">
        <v>157</v>
      </c>
      <c r="F7" s="561">
        <v>0</v>
      </c>
      <c r="G7" s="561">
        <v>0</v>
      </c>
      <c r="H7" s="561">
        <v>0</v>
      </c>
      <c r="I7" s="561">
        <v>0</v>
      </c>
      <c r="J7" s="561">
        <v>0</v>
      </c>
      <c r="K7" s="561">
        <v>0</v>
      </c>
      <c r="L7" s="561">
        <v>0</v>
      </c>
      <c r="M7" s="561">
        <v>0</v>
      </c>
      <c r="N7" s="561">
        <v>0</v>
      </c>
      <c r="O7" s="561">
        <v>48.261160109599992</v>
      </c>
      <c r="P7" s="561">
        <v>22810.576959492901</v>
      </c>
      <c r="Q7" s="561">
        <v>40620.748151309053</v>
      </c>
      <c r="R7" s="561">
        <v>66231.416168090786</v>
      </c>
      <c r="S7" s="561">
        <v>32746.442322057857</v>
      </c>
      <c r="T7" s="561">
        <v>917.18253428314893</v>
      </c>
      <c r="U7" s="561">
        <v>1130.9899523272711</v>
      </c>
      <c r="V7" s="561">
        <v>14625.471263460917</v>
      </c>
      <c r="W7" s="561">
        <v>9166.1485920969972</v>
      </c>
      <c r="X7" s="561">
        <v>6933.8311882512326</v>
      </c>
      <c r="Y7" s="561">
        <v>11281.771987120697</v>
      </c>
      <c r="Z7" s="561">
        <v>5302.1169992008026</v>
      </c>
      <c r="AA7" s="561">
        <v>5801.1714769654654</v>
      </c>
      <c r="AB7" s="561">
        <v>9363.3878349685383</v>
      </c>
      <c r="AC7" s="561">
        <v>12688.177280169986</v>
      </c>
      <c r="AD7" s="561">
        <v>14536.891204699006</v>
      </c>
      <c r="AE7" s="561">
        <v>14569.959814774869</v>
      </c>
      <c r="AF7" s="561">
        <v>17601.738031227393</v>
      </c>
      <c r="AG7" s="561">
        <v>13365.831866385981</v>
      </c>
      <c r="AH7" s="561">
        <v>12438.423456326638</v>
      </c>
      <c r="AI7" s="561">
        <v>7296.2869472191169</v>
      </c>
      <c r="AJ7" s="561">
        <v>9315.6876179486244</v>
      </c>
      <c r="AK7" s="561">
        <v>8750.7362398278692</v>
      </c>
      <c r="AL7" s="561">
        <v>9111.3435024581395</v>
      </c>
      <c r="AM7" s="561">
        <v>90692.726551512751</v>
      </c>
      <c r="AN7" s="561">
        <v>177328.62139843497</v>
      </c>
      <c r="AO7" s="561">
        <v>282764.17487048189</v>
      </c>
      <c r="AP7" s="561">
        <v>508756.6090416261</v>
      </c>
      <c r="AQ7" s="561">
        <v>626064.90272018069</v>
      </c>
      <c r="AR7" s="561">
        <v>589222</v>
      </c>
      <c r="AS7" s="561">
        <v>265110</v>
      </c>
      <c r="AT7" s="561">
        <v>163760</v>
      </c>
      <c r="AU7" s="561">
        <v>161765</v>
      </c>
      <c r="AV7" s="561">
        <v>149065</v>
      </c>
      <c r="AW7" s="561">
        <v>118149</v>
      </c>
      <c r="AX7" s="561">
        <v>130580</v>
      </c>
      <c r="AY7" s="561">
        <v>54171</v>
      </c>
      <c r="AZ7" s="561">
        <v>17368</v>
      </c>
      <c r="BA7" s="561">
        <v>47193</v>
      </c>
      <c r="BB7" s="561">
        <v>20326.274402229719</v>
      </c>
      <c r="BC7" s="561">
        <v>15296</v>
      </c>
      <c r="BD7" s="561">
        <v>9903.2295069711799</v>
      </c>
      <c r="BE7" s="561">
        <v>19259</v>
      </c>
      <c r="BF7" s="160">
        <v>16355</v>
      </c>
      <c r="BG7" s="160">
        <v>22927</v>
      </c>
      <c r="BH7" s="160"/>
      <c r="BI7" s="183"/>
      <c r="BJ7" s="183"/>
      <c r="BK7" s="183"/>
      <c r="BL7" s="183"/>
      <c r="BM7" s="183"/>
      <c r="BN7" s="183"/>
    </row>
    <row r="8" spans="1:66">
      <c r="A8" s="188" t="s">
        <v>18</v>
      </c>
      <c r="B8" s="183" t="s">
        <v>174</v>
      </c>
      <c r="C8" s="188" t="s">
        <v>144</v>
      </c>
      <c r="D8" s="188" t="s">
        <v>156</v>
      </c>
      <c r="E8" s="160" t="s">
        <v>157</v>
      </c>
      <c r="F8" s="561">
        <v>691.7069942183</v>
      </c>
      <c r="G8" s="561">
        <v>1340.1058102846</v>
      </c>
      <c r="H8" s="561">
        <v>2149.7662736046996</v>
      </c>
      <c r="I8" s="561">
        <v>2377.9834409145001</v>
      </c>
      <c r="J8" s="561">
        <v>1741.6664302284998</v>
      </c>
      <c r="K8" s="561">
        <v>2464.6153368011996</v>
      </c>
      <c r="L8" s="561">
        <v>1420.2372357890999</v>
      </c>
      <c r="M8" s="561">
        <v>3256.9127562895001</v>
      </c>
      <c r="N8" s="561">
        <v>1765.6677927650003</v>
      </c>
      <c r="O8" s="561">
        <v>3455.2589430600997</v>
      </c>
      <c r="P8" s="561">
        <v>4395.8025314630004</v>
      </c>
      <c r="Q8" s="561">
        <v>6121.2738915953996</v>
      </c>
      <c r="R8" s="561">
        <v>5682.5633915413</v>
      </c>
      <c r="S8" s="561">
        <v>7606.1621480774002</v>
      </c>
      <c r="T8" s="561">
        <v>5433.6954686691997</v>
      </c>
      <c r="U8" s="561">
        <v>5832.1677845492004</v>
      </c>
      <c r="V8" s="561">
        <v>31026.706364681027</v>
      </c>
      <c r="W8" s="561">
        <v>37346.282067029999</v>
      </c>
      <c r="X8" s="561">
        <v>66689.98522575901</v>
      </c>
      <c r="Y8" s="561">
        <v>54882.3148923712</v>
      </c>
      <c r="Z8" s="561">
        <v>16414.258050919685</v>
      </c>
      <c r="AA8" s="561">
        <v>11913.99058870332</v>
      </c>
      <c r="AB8" s="561">
        <v>18975.059537964669</v>
      </c>
      <c r="AC8" s="561">
        <v>33156.941658611067</v>
      </c>
      <c r="AD8" s="561">
        <v>41381.099520632772</v>
      </c>
      <c r="AE8" s="561">
        <v>38054.723497058374</v>
      </c>
      <c r="AF8" s="561">
        <v>44647.769694036455</v>
      </c>
      <c r="AG8" s="561">
        <v>43944.949798359681</v>
      </c>
      <c r="AH8" s="561">
        <v>26487.550257334373</v>
      </c>
      <c r="AI8" s="561">
        <v>34012.757104206794</v>
      </c>
      <c r="AJ8" s="561">
        <v>40835.162270570887</v>
      </c>
      <c r="AK8" s="561">
        <v>46469.179746715301</v>
      </c>
      <c r="AL8" s="561">
        <v>29159.492830960447</v>
      </c>
      <c r="AM8" s="561">
        <v>30550.422212556776</v>
      </c>
      <c r="AN8" s="561">
        <v>42927.264345372372</v>
      </c>
      <c r="AO8" s="561">
        <v>49133.268896759873</v>
      </c>
      <c r="AP8" s="561">
        <v>71181.638728995589</v>
      </c>
      <c r="AQ8" s="561">
        <v>58197.407573259647</v>
      </c>
      <c r="AR8" s="561">
        <v>55828</v>
      </c>
      <c r="AS8" s="561">
        <v>104528</v>
      </c>
      <c r="AT8" s="561">
        <v>125037</v>
      </c>
      <c r="AU8" s="561">
        <v>126192</v>
      </c>
      <c r="AV8" s="561">
        <v>218841</v>
      </c>
      <c r="AW8" s="561">
        <v>435451</v>
      </c>
      <c r="AX8" s="561">
        <v>557136</v>
      </c>
      <c r="AY8" s="561">
        <v>339549</v>
      </c>
      <c r="AZ8" s="561">
        <v>515225.08204367186</v>
      </c>
      <c r="BA8" s="561">
        <v>284319.97836518224</v>
      </c>
      <c r="BB8" s="561">
        <v>175384.6783836885</v>
      </c>
      <c r="BC8" s="561">
        <v>47858</v>
      </c>
      <c r="BD8" s="561">
        <v>149503.25350427988</v>
      </c>
      <c r="BE8" s="561">
        <v>106026</v>
      </c>
      <c r="BF8" s="160">
        <v>62173</v>
      </c>
      <c r="BG8" s="160">
        <v>77126</v>
      </c>
      <c r="BH8" s="160"/>
      <c r="BI8" s="183"/>
      <c r="BJ8" s="183"/>
      <c r="BK8" s="183"/>
      <c r="BL8" s="183"/>
      <c r="BM8" s="183"/>
      <c r="BN8" s="183"/>
    </row>
    <row r="9" spans="1:66">
      <c r="A9" s="188" t="s">
        <v>19</v>
      </c>
      <c r="B9" s="183" t="s">
        <v>174</v>
      </c>
      <c r="C9" s="188" t="s">
        <v>144</v>
      </c>
      <c r="D9" s="188" t="s">
        <v>156</v>
      </c>
      <c r="E9" s="160" t="s">
        <v>157</v>
      </c>
      <c r="F9" s="561">
        <v>346.33701230869997</v>
      </c>
      <c r="G9" s="561">
        <v>1370.0260949840001</v>
      </c>
      <c r="H9" s="561">
        <v>2408.6798568388999</v>
      </c>
      <c r="I9" s="561">
        <v>2289.2861696297</v>
      </c>
      <c r="J9" s="561">
        <v>2123.4444586683999</v>
      </c>
      <c r="K9" s="561">
        <v>2060.5692388783004</v>
      </c>
      <c r="L9" s="561">
        <v>2564.0421461540996</v>
      </c>
      <c r="M9" s="561">
        <v>3689.1198164509001</v>
      </c>
      <c r="N9" s="561">
        <v>4798.576641965099</v>
      </c>
      <c r="O9" s="561">
        <v>1266.240215583</v>
      </c>
      <c r="P9" s="561">
        <v>1074.1351869748</v>
      </c>
      <c r="Q9" s="561">
        <v>4381.9846549589001</v>
      </c>
      <c r="R9" s="561">
        <v>3304.4099635787002</v>
      </c>
      <c r="S9" s="561">
        <v>3780.0367494860998</v>
      </c>
      <c r="T9" s="561">
        <v>3883.6030254949001</v>
      </c>
      <c r="U9" s="561">
        <v>3768.7197654850997</v>
      </c>
      <c r="V9" s="561">
        <v>3309.7736588414991</v>
      </c>
      <c r="W9" s="561">
        <v>3625.3050136429993</v>
      </c>
      <c r="X9" s="561">
        <v>5790.1506136333001</v>
      </c>
      <c r="Y9" s="561">
        <v>12064.115971295672</v>
      </c>
      <c r="Z9" s="561">
        <v>26255.213780005601</v>
      </c>
      <c r="AA9" s="561">
        <v>18924.669142836574</v>
      </c>
      <c r="AB9" s="561">
        <v>16356.540781064446</v>
      </c>
      <c r="AC9" s="561">
        <v>20441.022682196788</v>
      </c>
      <c r="AD9" s="561">
        <v>18371.738006803491</v>
      </c>
      <c r="AE9" s="561">
        <v>15236.074642922111</v>
      </c>
      <c r="AF9" s="561">
        <v>17420.335845563921</v>
      </c>
      <c r="AG9" s="561">
        <v>21514.774768132669</v>
      </c>
      <c r="AH9" s="561">
        <v>10124.861914718969</v>
      </c>
      <c r="AI9" s="561">
        <v>16531.81033847413</v>
      </c>
      <c r="AJ9" s="561">
        <v>48700.010818217881</v>
      </c>
      <c r="AK9" s="561">
        <v>96474.462995684735</v>
      </c>
      <c r="AL9" s="561">
        <v>121963.38634260093</v>
      </c>
      <c r="AM9" s="561">
        <v>82032.142127342449</v>
      </c>
      <c r="AN9" s="561">
        <v>37046.386114216337</v>
      </c>
      <c r="AO9" s="561">
        <v>54235.332299592512</v>
      </c>
      <c r="AP9" s="561">
        <v>90867.020061784031</v>
      </c>
      <c r="AQ9" s="561">
        <v>93535.513805248047</v>
      </c>
      <c r="AR9" s="561">
        <v>133065</v>
      </c>
      <c r="AS9" s="561">
        <v>122850</v>
      </c>
      <c r="AT9" s="561">
        <v>120753</v>
      </c>
      <c r="AU9" s="561">
        <v>163638</v>
      </c>
      <c r="AV9" s="561">
        <v>284710</v>
      </c>
      <c r="AW9" s="561">
        <v>243577.13041099656</v>
      </c>
      <c r="AX9" s="561">
        <v>201293</v>
      </c>
      <c r="AY9" s="561">
        <v>177686</v>
      </c>
      <c r="AZ9" s="561">
        <v>233512</v>
      </c>
      <c r="BA9" s="561">
        <v>272151</v>
      </c>
      <c r="BB9" s="561">
        <v>178939</v>
      </c>
      <c r="BC9" s="561">
        <v>68643</v>
      </c>
      <c r="BD9" s="561">
        <v>43712</v>
      </c>
      <c r="BE9" s="561">
        <v>59391</v>
      </c>
      <c r="BF9" s="160">
        <v>86404</v>
      </c>
      <c r="BG9" s="160">
        <v>102816</v>
      </c>
      <c r="BH9" s="160"/>
      <c r="BI9" s="183"/>
      <c r="BJ9" s="183"/>
      <c r="BK9" s="183"/>
      <c r="BL9" s="183"/>
      <c r="BM9" s="183"/>
      <c r="BN9" s="183"/>
    </row>
    <row r="10" spans="1:66">
      <c r="A10" s="188" t="s">
        <v>20</v>
      </c>
      <c r="B10" s="183" t="s">
        <v>174</v>
      </c>
      <c r="C10" s="188" t="s">
        <v>144</v>
      </c>
      <c r="D10" s="188" t="s">
        <v>156</v>
      </c>
      <c r="E10" s="160" t="s">
        <v>157</v>
      </c>
      <c r="F10" s="561">
        <v>380.81015757339992</v>
      </c>
      <c r="G10" s="561">
        <v>2392.9888307909996</v>
      </c>
      <c r="H10" s="561">
        <v>3263.8653542966999</v>
      </c>
      <c r="I10" s="561">
        <v>4491.1928371376998</v>
      </c>
      <c r="J10" s="561">
        <v>4343.5557751253</v>
      </c>
      <c r="K10" s="561">
        <v>3819.3277751133</v>
      </c>
      <c r="L10" s="561">
        <v>3443.3271801112996</v>
      </c>
      <c r="M10" s="561">
        <v>5074.2819112785992</v>
      </c>
      <c r="N10" s="561">
        <v>5573.1697259385001</v>
      </c>
      <c r="O10" s="561">
        <v>3813.3454250957998</v>
      </c>
      <c r="P10" s="561">
        <v>9587.2073425648996</v>
      </c>
      <c r="Q10" s="561">
        <v>11000.303718461902</v>
      </c>
      <c r="R10" s="561">
        <v>12998.739122281997</v>
      </c>
      <c r="S10" s="561">
        <v>10536.622927409699</v>
      </c>
      <c r="T10" s="561">
        <v>12369.313300397884</v>
      </c>
      <c r="U10" s="561">
        <v>12674.584768550198</v>
      </c>
      <c r="V10" s="561">
        <v>19233.589366292792</v>
      </c>
      <c r="W10" s="561">
        <v>11384.3712812376</v>
      </c>
      <c r="X10" s="561">
        <v>11228.108134097813</v>
      </c>
      <c r="Y10" s="561">
        <v>17753.296551392545</v>
      </c>
      <c r="Z10" s="561">
        <v>16590.338129409974</v>
      </c>
      <c r="AA10" s="561">
        <v>21379.202577139902</v>
      </c>
      <c r="AB10" s="561">
        <v>26552.113759571119</v>
      </c>
      <c r="AC10" s="561">
        <v>25372.326998665754</v>
      </c>
      <c r="AD10" s="561">
        <v>22718.137343286093</v>
      </c>
      <c r="AE10" s="561">
        <v>23275.155361628997</v>
      </c>
      <c r="AF10" s="561">
        <v>28964.516245357223</v>
      </c>
      <c r="AG10" s="561">
        <v>53491.63992162799</v>
      </c>
      <c r="AH10" s="561">
        <v>71043.357013210247</v>
      </c>
      <c r="AI10" s="561">
        <v>60816.414842594924</v>
      </c>
      <c r="AJ10" s="561">
        <v>101661.19745651676</v>
      </c>
      <c r="AK10" s="561">
        <v>97273.809094515163</v>
      </c>
      <c r="AL10" s="561">
        <v>100777.70966307262</v>
      </c>
      <c r="AM10" s="561">
        <v>108037.9358840287</v>
      </c>
      <c r="AN10" s="561">
        <v>134079.79036697798</v>
      </c>
      <c r="AO10" s="561">
        <v>101024.12462586997</v>
      </c>
      <c r="AP10" s="561">
        <v>123015.15752527256</v>
      </c>
      <c r="AQ10" s="561">
        <v>152338.5380981573</v>
      </c>
      <c r="AR10" s="561">
        <v>132612</v>
      </c>
      <c r="AS10" s="561">
        <v>173871</v>
      </c>
      <c r="AT10" s="561">
        <v>213043</v>
      </c>
      <c r="AU10" s="561">
        <v>232915</v>
      </c>
      <c r="AV10" s="561">
        <v>259000</v>
      </c>
      <c r="AW10" s="561">
        <v>228200</v>
      </c>
      <c r="AX10" s="561">
        <v>312054</v>
      </c>
      <c r="AY10" s="561">
        <v>210362</v>
      </c>
      <c r="AZ10" s="561">
        <v>247801</v>
      </c>
      <c r="BA10" s="561">
        <v>202005</v>
      </c>
      <c r="BB10" s="561">
        <v>264124</v>
      </c>
      <c r="BC10" s="561">
        <v>212239</v>
      </c>
      <c r="BD10" s="561">
        <v>170701</v>
      </c>
      <c r="BE10" s="561">
        <v>178803</v>
      </c>
      <c r="BF10" s="160">
        <v>182597</v>
      </c>
      <c r="BG10" s="160">
        <v>178445</v>
      </c>
      <c r="BH10" s="160"/>
      <c r="BI10" s="183"/>
      <c r="BJ10" s="183"/>
      <c r="BK10" s="183"/>
      <c r="BL10" s="183"/>
      <c r="BM10" s="183"/>
      <c r="BN10" s="183"/>
    </row>
    <row r="11" spans="1:66">
      <c r="A11" s="188" t="s">
        <v>21</v>
      </c>
      <c r="B11" s="183" t="s">
        <v>174</v>
      </c>
      <c r="C11" s="188" t="s">
        <v>144</v>
      </c>
      <c r="D11" s="188" t="s">
        <v>156</v>
      </c>
      <c r="E11" s="160" t="s">
        <v>157</v>
      </c>
      <c r="F11" s="561">
        <v>495.55738992459993</v>
      </c>
      <c r="G11" s="561">
        <v>497.16712620049992</v>
      </c>
      <c r="H11" s="561">
        <v>409.95926682529995</v>
      </c>
      <c r="I11" s="561">
        <v>318.63444538599998</v>
      </c>
      <c r="J11" s="561">
        <v>288.48581010420003</v>
      </c>
      <c r="K11" s="561">
        <v>336.43601979729993</v>
      </c>
      <c r="L11" s="561">
        <v>228.51897857989999</v>
      </c>
      <c r="M11" s="561">
        <v>126.8674859063</v>
      </c>
      <c r="N11" s="561">
        <v>151.45505030470002</v>
      </c>
      <c r="O11" s="561">
        <v>164.28438865050001</v>
      </c>
      <c r="P11" s="561">
        <v>1416.4737604124998</v>
      </c>
      <c r="Q11" s="561">
        <v>2563.737688868101</v>
      </c>
      <c r="R11" s="561">
        <v>1826.2518625364999</v>
      </c>
      <c r="S11" s="561">
        <v>1987.6126020217998</v>
      </c>
      <c r="T11" s="561">
        <v>2015.3168433641997</v>
      </c>
      <c r="U11" s="561">
        <v>1632.3245956390001</v>
      </c>
      <c r="V11" s="561">
        <v>4605.486884543373</v>
      </c>
      <c r="W11" s="561">
        <v>4147.3786053803033</v>
      </c>
      <c r="X11" s="561">
        <v>4777.8520382366132</v>
      </c>
      <c r="Y11" s="561">
        <v>6029.3850464149482</v>
      </c>
      <c r="Z11" s="561">
        <v>6728.5483037367849</v>
      </c>
      <c r="AA11" s="561">
        <v>6235.0305499500082</v>
      </c>
      <c r="AB11" s="561">
        <v>6929.3149341784674</v>
      </c>
      <c r="AC11" s="561">
        <v>9202.1663434362381</v>
      </c>
      <c r="AD11" s="561">
        <v>13986.395188099603</v>
      </c>
      <c r="AE11" s="561">
        <v>14035.474238590727</v>
      </c>
      <c r="AF11" s="561">
        <v>20680.535180322753</v>
      </c>
      <c r="AG11" s="561">
        <v>18454.172544073263</v>
      </c>
      <c r="AH11" s="561">
        <v>13794.373417335897</v>
      </c>
      <c r="AI11" s="561">
        <v>19225.320684990296</v>
      </c>
      <c r="AJ11" s="561">
        <v>26252.103248429619</v>
      </c>
      <c r="AK11" s="561">
        <v>17951.202539947666</v>
      </c>
      <c r="AL11" s="561">
        <v>15855.62222544354</v>
      </c>
      <c r="AM11" s="561">
        <v>15549.905742591603</v>
      </c>
      <c r="AN11" s="561">
        <v>16433.612122277002</v>
      </c>
      <c r="AO11" s="561">
        <v>20620.740074339265</v>
      </c>
      <c r="AP11" s="561">
        <v>33547.320153200562</v>
      </c>
      <c r="AQ11" s="561">
        <v>32484.121287157886</v>
      </c>
      <c r="AR11" s="561">
        <v>26702</v>
      </c>
      <c r="AS11" s="561">
        <v>27205</v>
      </c>
      <c r="AT11" s="561">
        <v>43028</v>
      </c>
      <c r="AU11" s="561">
        <v>31643</v>
      </c>
      <c r="AV11" s="561">
        <v>29915</v>
      </c>
      <c r="AW11" s="561">
        <v>29800</v>
      </c>
      <c r="AX11" s="561">
        <v>42846</v>
      </c>
      <c r="AY11" s="561">
        <v>54576</v>
      </c>
      <c r="AZ11" s="561">
        <v>55250.453890184435</v>
      </c>
      <c r="BA11" s="561">
        <v>52259.385680612846</v>
      </c>
      <c r="BB11" s="561">
        <v>44860.776591806316</v>
      </c>
      <c r="BC11" s="561">
        <v>49224</v>
      </c>
      <c r="BD11" s="561">
        <v>29271.316375733564</v>
      </c>
      <c r="BE11" s="561">
        <v>40939</v>
      </c>
      <c r="BF11" s="160">
        <v>21502</v>
      </c>
      <c r="BG11" s="160">
        <v>18456</v>
      </c>
      <c r="BH11" s="160"/>
      <c r="BI11" s="183"/>
      <c r="BJ11" s="183"/>
      <c r="BK11" s="183"/>
      <c r="BL11" s="183"/>
      <c r="BM11" s="183"/>
      <c r="BN11" s="183"/>
    </row>
    <row r="12" spans="1:66">
      <c r="A12" s="188" t="s">
        <v>22</v>
      </c>
      <c r="B12" s="183" t="s">
        <v>174</v>
      </c>
      <c r="C12" s="188" t="s">
        <v>144</v>
      </c>
      <c r="D12" s="188" t="s">
        <v>156</v>
      </c>
      <c r="E12" s="160" t="s">
        <v>157</v>
      </c>
      <c r="F12" s="561">
        <v>0</v>
      </c>
      <c r="G12" s="561">
        <v>0</v>
      </c>
      <c r="H12" s="561">
        <v>0</v>
      </c>
      <c r="I12" s="561">
        <v>0</v>
      </c>
      <c r="J12" s="561">
        <v>0</v>
      </c>
      <c r="K12" s="561">
        <v>1297.6062324341931</v>
      </c>
      <c r="L12" s="561">
        <v>4812.5533285396959</v>
      </c>
      <c r="M12" s="561">
        <v>4463.2878421455498</v>
      </c>
      <c r="N12" s="561">
        <v>4717.5113201745398</v>
      </c>
      <c r="O12" s="561">
        <v>4733.6522931167819</v>
      </c>
      <c r="P12" s="561">
        <v>6113.7875980612571</v>
      </c>
      <c r="Q12" s="561">
        <v>19746.337960987974</v>
      </c>
      <c r="R12" s="561">
        <v>20745.419967580543</v>
      </c>
      <c r="S12" s="561">
        <v>31643.026008739733</v>
      </c>
      <c r="T12" s="561">
        <v>11832.317152755702</v>
      </c>
      <c r="U12" s="561">
        <v>18450.331984844775</v>
      </c>
      <c r="V12" s="561">
        <v>38367.767790494763</v>
      </c>
      <c r="W12" s="561">
        <v>46506.013147603269</v>
      </c>
      <c r="X12" s="561">
        <v>58811.550266040249</v>
      </c>
      <c r="Y12" s="561">
        <v>77398.796657806801</v>
      </c>
      <c r="Z12" s="561">
        <v>38655.254640540457</v>
      </c>
      <c r="AA12" s="561">
        <v>20881.744729401864</v>
      </c>
      <c r="AB12" s="561">
        <v>24905.651979169561</v>
      </c>
      <c r="AC12" s="561">
        <v>55976.730155329322</v>
      </c>
      <c r="AD12" s="561">
        <v>55956.8507618812</v>
      </c>
      <c r="AE12" s="561">
        <v>52945.158040539216</v>
      </c>
      <c r="AF12" s="561">
        <v>49611.41106087323</v>
      </c>
      <c r="AG12" s="561">
        <v>33738.117883399398</v>
      </c>
      <c r="AH12" s="561">
        <v>44721.522136632862</v>
      </c>
      <c r="AI12" s="561">
        <v>38685.402289914011</v>
      </c>
      <c r="AJ12" s="561">
        <v>25982.270253578834</v>
      </c>
      <c r="AK12" s="561">
        <v>29815.322919212049</v>
      </c>
      <c r="AL12" s="561">
        <v>45931.091335292076</v>
      </c>
      <c r="AM12" s="561">
        <v>35918.502841496163</v>
      </c>
      <c r="AN12" s="561">
        <v>55891.317287036196</v>
      </c>
      <c r="AO12" s="561">
        <v>145806.38350492268</v>
      </c>
      <c r="AP12" s="561">
        <v>123399.68196646607</v>
      </c>
      <c r="AQ12" s="561">
        <v>227621.41255370987</v>
      </c>
      <c r="AR12" s="561">
        <v>595497</v>
      </c>
      <c r="AS12" s="561">
        <v>496350</v>
      </c>
      <c r="AT12" s="561">
        <v>451706</v>
      </c>
      <c r="AU12" s="561">
        <v>523312</v>
      </c>
      <c r="AV12" s="561">
        <v>1018877</v>
      </c>
      <c r="AW12" s="561">
        <v>804231.52649649279</v>
      </c>
      <c r="AX12" s="561">
        <v>637556</v>
      </c>
      <c r="AY12" s="561">
        <v>389935</v>
      </c>
      <c r="AZ12" s="561">
        <v>797895.28111087554</v>
      </c>
      <c r="BA12" s="561">
        <v>1029181.0515615792</v>
      </c>
      <c r="BB12" s="561">
        <v>513811.55595864262</v>
      </c>
      <c r="BC12" s="561">
        <v>591963</v>
      </c>
      <c r="BD12" s="561">
        <v>762421.78383732669</v>
      </c>
      <c r="BE12" s="561">
        <v>626968</v>
      </c>
      <c r="BF12" s="160">
        <v>254664</v>
      </c>
      <c r="BG12" s="160">
        <v>258868</v>
      </c>
      <c r="BH12" s="160"/>
      <c r="BI12" s="183"/>
      <c r="BJ12" s="183"/>
      <c r="BK12" s="183"/>
      <c r="BL12" s="183"/>
      <c r="BM12" s="183"/>
      <c r="BN12" s="183"/>
    </row>
    <row r="13" spans="1:66">
      <c r="A13" s="188" t="s">
        <v>23</v>
      </c>
      <c r="B13" s="183" t="s">
        <v>174</v>
      </c>
      <c r="C13" s="188" t="s">
        <v>144</v>
      </c>
      <c r="D13" s="188" t="s">
        <v>156</v>
      </c>
      <c r="E13" s="160" t="s">
        <v>157</v>
      </c>
      <c r="F13" s="561">
        <v>0</v>
      </c>
      <c r="G13" s="561">
        <v>0</v>
      </c>
      <c r="H13" s="561">
        <v>0</v>
      </c>
      <c r="I13" s="561">
        <v>0</v>
      </c>
      <c r="J13" s="561">
        <v>0</v>
      </c>
      <c r="K13" s="561">
        <v>0</v>
      </c>
      <c r="L13" s="561">
        <v>0</v>
      </c>
      <c r="M13" s="561">
        <v>0</v>
      </c>
      <c r="N13" s="561">
        <v>0</v>
      </c>
      <c r="O13" s="561">
        <v>0</v>
      </c>
      <c r="P13" s="561">
        <v>0</v>
      </c>
      <c r="Q13" s="561">
        <v>0</v>
      </c>
      <c r="R13" s="561">
        <v>8.7599861947999997</v>
      </c>
      <c r="S13" s="561">
        <v>19.822362055699998</v>
      </c>
      <c r="T13" s="561">
        <v>36.184777343</v>
      </c>
      <c r="U13" s="561">
        <v>43.145839030899999</v>
      </c>
      <c r="V13" s="561">
        <v>10866.516028802369</v>
      </c>
      <c r="W13" s="561">
        <v>13994.880227064335</v>
      </c>
      <c r="X13" s="561">
        <v>12929.890369500799</v>
      </c>
      <c r="Y13" s="561">
        <v>18401.79834392378</v>
      </c>
      <c r="Z13" s="561">
        <v>8463.6614150292462</v>
      </c>
      <c r="AA13" s="561">
        <v>7018.9984400144776</v>
      </c>
      <c r="AB13" s="561">
        <v>14047.052107547484</v>
      </c>
      <c r="AC13" s="561">
        <v>26731.492891476606</v>
      </c>
      <c r="AD13" s="561">
        <v>30419.049978153478</v>
      </c>
      <c r="AE13" s="561">
        <v>25636.108357954286</v>
      </c>
      <c r="AF13" s="561">
        <v>48484.849769173095</v>
      </c>
      <c r="AG13" s="561">
        <v>79461.862871328281</v>
      </c>
      <c r="AH13" s="561">
        <v>59322.717770777483</v>
      </c>
      <c r="AI13" s="561">
        <v>26522.66416645631</v>
      </c>
      <c r="AJ13" s="561">
        <v>20067.794165374489</v>
      </c>
      <c r="AK13" s="561">
        <v>8233.8658300578172</v>
      </c>
      <c r="AL13" s="561">
        <v>12194.535597946942</v>
      </c>
      <c r="AM13" s="561">
        <v>8233.8658300578172</v>
      </c>
      <c r="AN13" s="561">
        <v>16756.21747021985</v>
      </c>
      <c r="AO13" s="561">
        <v>90085.704326085121</v>
      </c>
      <c r="AP13" s="561">
        <v>84616.494176192704</v>
      </c>
      <c r="AQ13" s="561">
        <v>169269.90143401487</v>
      </c>
      <c r="AR13" s="561">
        <v>247459</v>
      </c>
      <c r="AS13" s="561">
        <v>360808</v>
      </c>
      <c r="AT13" s="561">
        <v>427581</v>
      </c>
      <c r="AU13" s="561">
        <v>890525</v>
      </c>
      <c r="AV13" s="561">
        <v>444665</v>
      </c>
      <c r="AW13" s="561">
        <v>354245</v>
      </c>
      <c r="AX13" s="561">
        <v>939342</v>
      </c>
      <c r="AY13" s="561">
        <v>1178381</v>
      </c>
      <c r="AZ13" s="561">
        <v>770904</v>
      </c>
      <c r="BA13" s="561">
        <v>502778</v>
      </c>
      <c r="BB13" s="561">
        <v>301928.13431128062</v>
      </c>
      <c r="BC13" s="561">
        <v>130460</v>
      </c>
      <c r="BD13" s="561">
        <v>28449.89335775427</v>
      </c>
      <c r="BE13" s="561">
        <v>45319</v>
      </c>
      <c r="BF13" s="160">
        <v>11055</v>
      </c>
      <c r="BG13" s="160">
        <v>53586</v>
      </c>
      <c r="BH13" s="160"/>
      <c r="BI13" s="183"/>
      <c r="BJ13" s="183"/>
      <c r="BK13" s="183"/>
      <c r="BL13" s="183"/>
      <c r="BM13" s="183"/>
      <c r="BN13" s="183"/>
    </row>
    <row r="14" spans="1:66">
      <c r="A14" s="188" t="s">
        <v>24</v>
      </c>
      <c r="B14" s="183" t="s">
        <v>174</v>
      </c>
      <c r="C14" s="188" t="s">
        <v>144</v>
      </c>
      <c r="D14" s="188" t="s">
        <v>156</v>
      </c>
      <c r="E14" s="160" t="s">
        <v>157</v>
      </c>
      <c r="F14" s="561">
        <v>1810.0362254636998</v>
      </c>
      <c r="G14" s="561">
        <v>4403.3514014399989</v>
      </c>
      <c r="H14" s="561">
        <v>6892.9921109347997</v>
      </c>
      <c r="I14" s="561">
        <v>8549.2988319931246</v>
      </c>
      <c r="J14" s="561">
        <v>14143.719261572585</v>
      </c>
      <c r="K14" s="561">
        <v>16233.809040898828</v>
      </c>
      <c r="L14" s="561">
        <v>17870.686950447573</v>
      </c>
      <c r="M14" s="561">
        <v>32463.621114738602</v>
      </c>
      <c r="N14" s="561">
        <v>56742.469756754013</v>
      </c>
      <c r="O14" s="561">
        <v>50204.78329214031</v>
      </c>
      <c r="P14" s="561">
        <v>47800.687885228275</v>
      </c>
      <c r="Q14" s="561">
        <v>49205.102658456039</v>
      </c>
      <c r="R14" s="561">
        <v>31649.762236039944</v>
      </c>
      <c r="S14" s="561">
        <v>12309.829528420807</v>
      </c>
      <c r="T14" s="561">
        <v>16018.803146246504</v>
      </c>
      <c r="U14" s="561">
        <v>13983.234378851646</v>
      </c>
      <c r="V14" s="561">
        <v>61462.771514532782</v>
      </c>
      <c r="W14" s="561">
        <v>63446.213809658955</v>
      </c>
      <c r="X14" s="561">
        <v>82984.939895886419</v>
      </c>
      <c r="Y14" s="561">
        <v>119660.21038155234</v>
      </c>
      <c r="Z14" s="561">
        <v>83951.033072696635</v>
      </c>
      <c r="AA14" s="561">
        <v>75015.334398831736</v>
      </c>
      <c r="AB14" s="561">
        <v>62030.078946441557</v>
      </c>
      <c r="AC14" s="561">
        <v>106222.0822996526</v>
      </c>
      <c r="AD14" s="561">
        <v>156756.8861813072</v>
      </c>
      <c r="AE14" s="561">
        <v>171604.4388059178</v>
      </c>
      <c r="AF14" s="561">
        <v>290728.15121999534</v>
      </c>
      <c r="AG14" s="561">
        <v>338894.9152271155</v>
      </c>
      <c r="AH14" s="561">
        <v>336593.57764738612</v>
      </c>
      <c r="AI14" s="561">
        <v>285151.92986609496</v>
      </c>
      <c r="AJ14" s="561">
        <v>277484.8262353802</v>
      </c>
      <c r="AK14" s="561">
        <v>209347.78165951459</v>
      </c>
      <c r="AL14" s="561">
        <v>253686.49827990297</v>
      </c>
      <c r="AM14" s="561">
        <v>241901.08183561076</v>
      </c>
      <c r="AN14" s="561">
        <v>272815.44601348671</v>
      </c>
      <c r="AO14" s="561">
        <v>278382.79662952409</v>
      </c>
      <c r="AP14" s="561">
        <v>339253.30256151361</v>
      </c>
      <c r="AQ14" s="561">
        <v>785703.09752022405</v>
      </c>
      <c r="AR14" s="561">
        <v>1089942</v>
      </c>
      <c r="AS14" s="561">
        <v>1255827</v>
      </c>
      <c r="AT14" s="561">
        <v>1384140</v>
      </c>
      <c r="AU14" s="561">
        <v>1541924</v>
      </c>
      <c r="AV14" s="561">
        <v>1755288</v>
      </c>
      <c r="AW14" s="561">
        <v>1848547.9182534306</v>
      </c>
      <c r="AX14" s="561">
        <v>2119820</v>
      </c>
      <c r="AY14" s="561">
        <v>2042679</v>
      </c>
      <c r="AZ14" s="561">
        <v>1694899</v>
      </c>
      <c r="BA14" s="561">
        <v>1606650</v>
      </c>
      <c r="BB14" s="561">
        <v>1168479.1876191874</v>
      </c>
      <c r="BC14" s="561">
        <v>603542</v>
      </c>
      <c r="BD14" s="561">
        <v>473490.87522894627</v>
      </c>
      <c r="BE14" s="561">
        <v>514095</v>
      </c>
      <c r="BF14" s="160">
        <v>394534</v>
      </c>
      <c r="BG14" s="160">
        <v>563753</v>
      </c>
      <c r="BH14" s="160"/>
      <c r="BI14" s="183"/>
      <c r="BJ14" s="183"/>
      <c r="BK14" s="183"/>
      <c r="BL14" s="183"/>
      <c r="BM14" s="183"/>
      <c r="BN14" s="183"/>
    </row>
    <row r="15" spans="1:66">
      <c r="A15" s="188" t="s">
        <v>25</v>
      </c>
      <c r="B15" s="183" t="s">
        <v>174</v>
      </c>
      <c r="C15" s="188" t="s">
        <v>144</v>
      </c>
      <c r="D15" s="188" t="s">
        <v>156</v>
      </c>
      <c r="E15" s="160" t="s">
        <v>157</v>
      </c>
      <c r="F15" s="561">
        <v>531.42771005379996</v>
      </c>
      <c r="G15" s="561">
        <v>1343.7222772047999</v>
      </c>
      <c r="H15" s="561">
        <v>1985.9246916207001</v>
      </c>
      <c r="I15" s="561">
        <v>1692.2369135984998</v>
      </c>
      <c r="J15" s="561">
        <v>592.09531212959996</v>
      </c>
      <c r="K15" s="561">
        <v>1593.1429744388997</v>
      </c>
      <c r="L15" s="561">
        <v>1933.8753215774998</v>
      </c>
      <c r="M15" s="561">
        <v>11623.230217174045</v>
      </c>
      <c r="N15" s="561">
        <v>19886.951658303671</v>
      </c>
      <c r="O15" s="561">
        <v>26153.806113013652</v>
      </c>
      <c r="P15" s="561">
        <v>25662.796936768867</v>
      </c>
      <c r="Q15" s="561">
        <v>43598.552683911141</v>
      </c>
      <c r="R15" s="561">
        <v>46926.861076887981</v>
      </c>
      <c r="S15" s="561">
        <v>46387.291986725773</v>
      </c>
      <c r="T15" s="561">
        <v>23707.365981155253</v>
      </c>
      <c r="U15" s="561">
        <v>6246.2952150822475</v>
      </c>
      <c r="V15" s="561">
        <v>13648.569374751723</v>
      </c>
      <c r="W15" s="561">
        <v>13039.244599396057</v>
      </c>
      <c r="X15" s="561">
        <v>19815.051250603341</v>
      </c>
      <c r="Y15" s="561">
        <v>156321.6522582683</v>
      </c>
      <c r="Z15" s="561">
        <v>98323.933878358832</v>
      </c>
      <c r="AA15" s="561">
        <v>38331.1363171228</v>
      </c>
      <c r="AB15" s="561">
        <v>31450.534250670607</v>
      </c>
      <c r="AC15" s="561">
        <v>43634.833963718862</v>
      </c>
      <c r="AD15" s="561">
        <v>35667.129437446041</v>
      </c>
      <c r="AE15" s="561">
        <v>35336.21334879395</v>
      </c>
      <c r="AF15" s="561">
        <v>61835.714444815283</v>
      </c>
      <c r="AG15" s="561">
        <v>93117.125346212546</v>
      </c>
      <c r="AH15" s="561">
        <v>114488.71300354635</v>
      </c>
      <c r="AI15" s="561">
        <v>97940.932530381164</v>
      </c>
      <c r="AJ15" s="561">
        <v>79934.609883043042</v>
      </c>
      <c r="AK15" s="561">
        <v>128652.65106439244</v>
      </c>
      <c r="AL15" s="561">
        <v>113350.88288678133</v>
      </c>
      <c r="AM15" s="561">
        <v>75396.968494945497</v>
      </c>
      <c r="AN15" s="561">
        <v>72866.707535489753</v>
      </c>
      <c r="AO15" s="561">
        <v>136051.1100693568</v>
      </c>
      <c r="AP15" s="561">
        <v>205660.33199908645</v>
      </c>
      <c r="AQ15" s="561">
        <v>184337.86914764464</v>
      </c>
      <c r="AR15" s="561">
        <v>296799</v>
      </c>
      <c r="AS15" s="561">
        <v>338727</v>
      </c>
      <c r="AT15" s="561">
        <v>601230</v>
      </c>
      <c r="AU15" s="561">
        <v>693633</v>
      </c>
      <c r="AV15" s="561">
        <v>1072996</v>
      </c>
      <c r="AW15" s="561">
        <v>1258700.9506230159</v>
      </c>
      <c r="AX15" s="561">
        <v>1322731</v>
      </c>
      <c r="AY15" s="561">
        <v>1357460</v>
      </c>
      <c r="AZ15" s="561">
        <v>1187655</v>
      </c>
      <c r="BA15" s="561">
        <v>876858</v>
      </c>
      <c r="BB15" s="561">
        <v>689065.42998386384</v>
      </c>
      <c r="BC15" s="561">
        <v>363131</v>
      </c>
      <c r="BD15" s="561">
        <v>339665.62920046347</v>
      </c>
      <c r="BE15" s="561">
        <v>261059</v>
      </c>
      <c r="BF15" s="160">
        <v>358301</v>
      </c>
      <c r="BG15" s="160">
        <v>316793</v>
      </c>
      <c r="BH15" s="160"/>
      <c r="BI15" s="183"/>
      <c r="BJ15" s="183"/>
      <c r="BK15" s="183"/>
      <c r="BL15" s="183"/>
      <c r="BM15" s="183"/>
      <c r="BN15" s="183"/>
    </row>
    <row r="16" spans="1:66">
      <c r="A16" s="188" t="s">
        <v>26</v>
      </c>
      <c r="B16" s="183" t="s">
        <v>174</v>
      </c>
      <c r="C16" s="188" t="s">
        <v>144</v>
      </c>
      <c r="D16" s="188" t="s">
        <v>156</v>
      </c>
      <c r="E16" s="160" t="s">
        <v>157</v>
      </c>
      <c r="F16" s="561">
        <v>0</v>
      </c>
      <c r="G16" s="561">
        <v>0</v>
      </c>
      <c r="H16" s="561">
        <v>0</v>
      </c>
      <c r="I16" s="561">
        <v>0</v>
      </c>
      <c r="J16" s="561">
        <v>0</v>
      </c>
      <c r="K16" s="561">
        <v>0</v>
      </c>
      <c r="L16" s="561">
        <v>0</v>
      </c>
      <c r="M16" s="561">
        <v>0</v>
      </c>
      <c r="N16" s="561">
        <v>0</v>
      </c>
      <c r="O16" s="561">
        <v>0</v>
      </c>
      <c r="P16" s="561">
        <v>0</v>
      </c>
      <c r="Q16" s="561">
        <v>0</v>
      </c>
      <c r="R16" s="561">
        <v>34.463338087300002</v>
      </c>
      <c r="S16" s="561">
        <v>77.984685129799999</v>
      </c>
      <c r="T16" s="561">
        <v>142.357326578</v>
      </c>
      <c r="U16" s="561">
        <v>169.74337684659997</v>
      </c>
      <c r="V16" s="561">
        <v>602.5908049970534</v>
      </c>
      <c r="W16" s="561">
        <v>774.83947588883746</v>
      </c>
      <c r="X16" s="561">
        <v>3684.8770824348157</v>
      </c>
      <c r="Y16" s="561">
        <v>15799.928174053201</v>
      </c>
      <c r="Z16" s="561">
        <v>3651.7558365623572</v>
      </c>
      <c r="AA16" s="561">
        <v>2782.4860292408966</v>
      </c>
      <c r="AB16" s="561">
        <v>1714.0206776061443</v>
      </c>
      <c r="AC16" s="561">
        <v>3471.6157213985121</v>
      </c>
      <c r="AD16" s="561">
        <v>8154.5863168371343</v>
      </c>
      <c r="AE16" s="561">
        <v>13308.892336579871</v>
      </c>
      <c r="AF16" s="561">
        <v>7894.8525059057802</v>
      </c>
      <c r="AG16" s="561">
        <v>6491.7554301970631</v>
      </c>
      <c r="AH16" s="561">
        <v>5537.5122046819915</v>
      </c>
      <c r="AI16" s="561">
        <v>8017.5014724796556</v>
      </c>
      <c r="AJ16" s="561">
        <v>2860.8176168668037</v>
      </c>
      <c r="AK16" s="561">
        <v>2061.4715180363733</v>
      </c>
      <c r="AL16" s="561">
        <v>3395.7183897683699</v>
      </c>
      <c r="AM16" s="561">
        <v>2361.9775702282641</v>
      </c>
      <c r="AN16" s="561">
        <v>3083.1920954888028</v>
      </c>
      <c r="AO16" s="561">
        <v>3762.3357734424767</v>
      </c>
      <c r="AP16" s="561">
        <v>5895.9287440049038</v>
      </c>
      <c r="AQ16" s="561">
        <v>4050.8215835466922</v>
      </c>
      <c r="AR16" s="561">
        <v>3297</v>
      </c>
      <c r="AS16" s="561">
        <v>31656</v>
      </c>
      <c r="AT16" s="561">
        <v>35861</v>
      </c>
      <c r="AU16" s="561">
        <v>52217</v>
      </c>
      <c r="AV16" s="561">
        <v>32486</v>
      </c>
      <c r="AW16" s="561">
        <v>38217</v>
      </c>
      <c r="AX16" s="561">
        <v>90994</v>
      </c>
      <c r="AY16" s="561">
        <v>126308</v>
      </c>
      <c r="AZ16" s="561">
        <v>85556</v>
      </c>
      <c r="BA16" s="561">
        <v>197086</v>
      </c>
      <c r="BB16" s="561">
        <v>189953</v>
      </c>
      <c r="BC16" s="561">
        <v>161671</v>
      </c>
      <c r="BD16" s="561">
        <v>106996</v>
      </c>
      <c r="BE16" s="561">
        <v>76673</v>
      </c>
      <c r="BF16" s="160">
        <v>55943</v>
      </c>
      <c r="BG16" s="160">
        <v>112237</v>
      </c>
      <c r="BH16" s="160"/>
      <c r="BI16" s="183"/>
      <c r="BJ16" s="183"/>
      <c r="BK16" s="183"/>
      <c r="BL16" s="183"/>
      <c r="BM16" s="183"/>
      <c r="BN16" s="183"/>
    </row>
    <row r="17" spans="1:66">
      <c r="A17" s="188" t="s">
        <v>27</v>
      </c>
      <c r="B17" s="183" t="s">
        <v>174</v>
      </c>
      <c r="C17" s="188" t="s">
        <v>144</v>
      </c>
      <c r="D17" s="188" t="s">
        <v>156</v>
      </c>
      <c r="E17" s="160" t="s">
        <v>157</v>
      </c>
      <c r="F17" s="561">
        <v>2154.0090067674</v>
      </c>
      <c r="G17" s="561">
        <v>1576.0311775028999</v>
      </c>
      <c r="H17" s="561">
        <v>1957.2959879436999</v>
      </c>
      <c r="I17" s="561">
        <v>2350.3392593728004</v>
      </c>
      <c r="J17" s="561">
        <v>1312.2820456228999</v>
      </c>
      <c r="K17" s="561">
        <v>811.23917548960003</v>
      </c>
      <c r="L17" s="561">
        <v>812.95455819000006</v>
      </c>
      <c r="M17" s="561">
        <v>769.44715843889992</v>
      </c>
      <c r="N17" s="561">
        <v>813.07044646180009</v>
      </c>
      <c r="O17" s="561">
        <v>1384.3732077278</v>
      </c>
      <c r="P17" s="561">
        <v>1853.6639220848001</v>
      </c>
      <c r="Q17" s="561">
        <v>2208.2220523360984</v>
      </c>
      <c r="R17" s="561">
        <v>25339.01092970854</v>
      </c>
      <c r="S17" s="561">
        <v>32489.110143975722</v>
      </c>
      <c r="T17" s="561">
        <v>57906.578243482363</v>
      </c>
      <c r="U17" s="561">
        <v>29311.773273298382</v>
      </c>
      <c r="V17" s="561">
        <v>62249.198624745681</v>
      </c>
      <c r="W17" s="561">
        <v>39482.145723769288</v>
      </c>
      <c r="X17" s="561">
        <v>26671.412921867992</v>
      </c>
      <c r="Y17" s="561">
        <v>35841.83010139595</v>
      </c>
      <c r="Z17" s="561">
        <v>26074.516213353614</v>
      </c>
      <c r="AA17" s="561">
        <v>26221.384624932951</v>
      </c>
      <c r="AB17" s="561">
        <v>30326.097445654708</v>
      </c>
      <c r="AC17" s="561">
        <v>28800.716631692743</v>
      </c>
      <c r="AD17" s="561">
        <v>45547.949751278524</v>
      </c>
      <c r="AE17" s="561">
        <v>49582.423266716083</v>
      </c>
      <c r="AF17" s="561">
        <v>85562.325791808878</v>
      </c>
      <c r="AG17" s="561">
        <v>94923.910333000167</v>
      </c>
      <c r="AH17" s="561">
        <v>77130.712665628482</v>
      </c>
      <c r="AI17" s="561">
        <v>40042.687546594207</v>
      </c>
      <c r="AJ17" s="561">
        <v>50572.201562114147</v>
      </c>
      <c r="AK17" s="561">
        <v>92671.616300622409</v>
      </c>
      <c r="AL17" s="561">
        <v>103871.1557813026</v>
      </c>
      <c r="AM17" s="561">
        <v>146832.52501865639</v>
      </c>
      <c r="AN17" s="561">
        <v>180227.73336876481</v>
      </c>
      <c r="AO17" s="561">
        <v>118588.48793789881</v>
      </c>
      <c r="AP17" s="561">
        <v>145533.11126937935</v>
      </c>
      <c r="AQ17" s="561">
        <v>226176.57145767228</v>
      </c>
      <c r="AR17" s="561">
        <v>221822</v>
      </c>
      <c r="AS17" s="561">
        <v>325401</v>
      </c>
      <c r="AT17" s="561">
        <v>240204</v>
      </c>
      <c r="AU17" s="561">
        <v>270475</v>
      </c>
      <c r="AV17" s="561">
        <v>335866</v>
      </c>
      <c r="AW17" s="561">
        <v>514707</v>
      </c>
      <c r="AX17" s="561">
        <v>639261</v>
      </c>
      <c r="AY17" s="561">
        <v>631113</v>
      </c>
      <c r="AZ17" s="561">
        <v>573551.67733729072</v>
      </c>
      <c r="BA17" s="561">
        <v>767437.08664449863</v>
      </c>
      <c r="BB17" s="561">
        <v>1063849.3274596031</v>
      </c>
      <c r="BC17" s="561">
        <v>502155</v>
      </c>
      <c r="BD17" s="561">
        <v>698868.15463686315</v>
      </c>
      <c r="BE17" s="561">
        <v>611965</v>
      </c>
      <c r="BF17" s="160">
        <v>390310</v>
      </c>
      <c r="BG17" s="160">
        <v>499848</v>
      </c>
      <c r="BH17" s="160"/>
      <c r="BI17" s="183"/>
      <c r="BJ17" s="183"/>
      <c r="BK17" s="183"/>
      <c r="BL17" s="183"/>
      <c r="BM17" s="183"/>
      <c r="BN17" s="183"/>
    </row>
    <row r="18" spans="1:66">
      <c r="A18" s="188" t="s">
        <v>28</v>
      </c>
      <c r="B18" s="183" t="s">
        <v>174</v>
      </c>
      <c r="C18" s="188" t="s">
        <v>144</v>
      </c>
      <c r="D18" s="188" t="s">
        <v>156</v>
      </c>
      <c r="E18" s="160" t="s">
        <v>157</v>
      </c>
      <c r="F18" s="561">
        <v>196.39159779070002</v>
      </c>
      <c r="G18" s="561">
        <v>1026.0142542041001</v>
      </c>
      <c r="H18" s="561">
        <v>1969.3763772191999</v>
      </c>
      <c r="I18" s="561">
        <v>1790.7576839397998</v>
      </c>
      <c r="J18" s="561">
        <v>1357.8301756156998</v>
      </c>
      <c r="K18" s="561">
        <v>2660.019904445714</v>
      </c>
      <c r="L18" s="561">
        <v>3994.253858625772</v>
      </c>
      <c r="M18" s="561">
        <v>4195.612862570275</v>
      </c>
      <c r="N18" s="561">
        <v>3490.0511320748496</v>
      </c>
      <c r="O18" s="561">
        <v>10095.639131719821</v>
      </c>
      <c r="P18" s="561">
        <v>8223.7616880380883</v>
      </c>
      <c r="Q18" s="561">
        <v>7653.395944771366</v>
      </c>
      <c r="R18" s="561">
        <v>6394.7975699927711</v>
      </c>
      <c r="S18" s="561">
        <v>7833.8433789541568</v>
      </c>
      <c r="T18" s="561">
        <v>10263.621404896418</v>
      </c>
      <c r="U18" s="561">
        <v>9858.1629764551599</v>
      </c>
      <c r="V18" s="561">
        <v>32966.448553334463</v>
      </c>
      <c r="W18" s="561">
        <v>42334.273863671799</v>
      </c>
      <c r="X18" s="561">
        <v>54573.650975529657</v>
      </c>
      <c r="Y18" s="561">
        <v>43914.195623111613</v>
      </c>
      <c r="Z18" s="561">
        <v>21093.701440638957</v>
      </c>
      <c r="AA18" s="561">
        <v>15294.426018978935</v>
      </c>
      <c r="AB18" s="561">
        <v>20160.879628246297</v>
      </c>
      <c r="AC18" s="561">
        <v>38330.973015471573</v>
      </c>
      <c r="AD18" s="561">
        <v>72047.816293820229</v>
      </c>
      <c r="AE18" s="561">
        <v>45103.301686066916</v>
      </c>
      <c r="AF18" s="561">
        <v>106000.16653498556</v>
      </c>
      <c r="AG18" s="561">
        <v>124880.27748010443</v>
      </c>
      <c r="AH18" s="561">
        <v>121589.14746143692</v>
      </c>
      <c r="AI18" s="561">
        <v>92425.54663782916</v>
      </c>
      <c r="AJ18" s="561">
        <v>133238.37342084068</v>
      </c>
      <c r="AK18" s="561">
        <v>231510.60464949851</v>
      </c>
      <c r="AL18" s="561">
        <v>128147.80089671005</v>
      </c>
      <c r="AM18" s="561">
        <v>343100.39450489765</v>
      </c>
      <c r="AN18" s="561">
        <v>317474.14155504981</v>
      </c>
      <c r="AO18" s="561">
        <v>330862.46940790524</v>
      </c>
      <c r="AP18" s="561">
        <v>399080.4816901678</v>
      </c>
      <c r="AQ18" s="561">
        <v>999427.84898685606</v>
      </c>
      <c r="AR18" s="561">
        <v>1745051</v>
      </c>
      <c r="AS18" s="561">
        <v>3052329</v>
      </c>
      <c r="AT18" s="561">
        <v>2750556</v>
      </c>
      <c r="AU18" s="561">
        <v>1964572</v>
      </c>
      <c r="AV18" s="561">
        <v>1308538</v>
      </c>
      <c r="AW18" s="561">
        <v>1315564</v>
      </c>
      <c r="AX18" s="561">
        <v>1026366</v>
      </c>
      <c r="AY18" s="561">
        <v>526055</v>
      </c>
      <c r="AZ18" s="561">
        <v>1120656.8853084587</v>
      </c>
      <c r="BA18" s="561">
        <v>897360.4613603839</v>
      </c>
      <c r="BB18" s="561">
        <v>479514.61816048116</v>
      </c>
      <c r="BC18" s="561">
        <v>302334</v>
      </c>
      <c r="BD18" s="561">
        <v>270974.9242327963</v>
      </c>
      <c r="BE18" s="561">
        <v>184295</v>
      </c>
      <c r="BF18" s="160">
        <v>189335</v>
      </c>
      <c r="BG18" s="160">
        <v>333598</v>
      </c>
      <c r="BH18" s="160"/>
      <c r="BI18" s="183"/>
      <c r="BJ18" s="183"/>
      <c r="BK18" s="183"/>
      <c r="BL18" s="183"/>
      <c r="BM18" s="183"/>
      <c r="BN18" s="183"/>
    </row>
    <row r="19" spans="1:66">
      <c r="A19" s="188" t="s">
        <v>29</v>
      </c>
      <c r="B19" s="183" t="s">
        <v>174</v>
      </c>
      <c r="C19" s="188" t="s">
        <v>144</v>
      </c>
      <c r="D19" s="188" t="s">
        <v>156</v>
      </c>
      <c r="E19" s="160" t="s">
        <v>157</v>
      </c>
      <c r="F19" s="561">
        <v>235.25680916659999</v>
      </c>
      <c r="G19" s="561">
        <v>266.46312327959998</v>
      </c>
      <c r="H19" s="561">
        <v>287.5488941978</v>
      </c>
      <c r="I19" s="561">
        <v>253.36481969640002</v>
      </c>
      <c r="J19" s="561">
        <v>207.34917601239997</v>
      </c>
      <c r="K19" s="561">
        <v>158.35331806160002</v>
      </c>
      <c r="L19" s="561">
        <v>122.81445917330001</v>
      </c>
      <c r="M19" s="561">
        <v>377.23429435169999</v>
      </c>
      <c r="N19" s="561">
        <v>130.12619270850001</v>
      </c>
      <c r="O19" s="561">
        <v>51.413118369300001</v>
      </c>
      <c r="P19" s="561">
        <v>299.40167508090002</v>
      </c>
      <c r="Q19" s="561">
        <v>808.83426520259991</v>
      </c>
      <c r="R19" s="561">
        <v>316.94467635490003</v>
      </c>
      <c r="S19" s="561">
        <v>359.00756475900005</v>
      </c>
      <c r="T19" s="561">
        <v>906.28768454070007</v>
      </c>
      <c r="U19" s="561">
        <v>778.23309587950007</v>
      </c>
      <c r="V19" s="561">
        <v>2710.9838772294606</v>
      </c>
      <c r="W19" s="561">
        <v>5041.0868325539413</v>
      </c>
      <c r="X19" s="561">
        <v>4066.9256595987399</v>
      </c>
      <c r="Y19" s="561">
        <v>2820.2467727526318</v>
      </c>
      <c r="Z19" s="561">
        <v>3840.6885535410811</v>
      </c>
      <c r="AA19" s="561">
        <v>5526.8028554200882</v>
      </c>
      <c r="AB19" s="561">
        <v>6483.6627131301457</v>
      </c>
      <c r="AC19" s="561">
        <v>6467.9255513897006</v>
      </c>
      <c r="AD19" s="561">
        <v>4004.1973164951933</v>
      </c>
      <c r="AE19" s="561">
        <v>5775.9921925519775</v>
      </c>
      <c r="AF19" s="561">
        <v>5893.2437517691724</v>
      </c>
      <c r="AG19" s="561">
        <v>6133.2358992593217</v>
      </c>
      <c r="AH19" s="561">
        <v>14500.082455074311</v>
      </c>
      <c r="AI19" s="561">
        <v>11696.176806369343</v>
      </c>
      <c r="AJ19" s="561">
        <v>9344.4431769474941</v>
      </c>
      <c r="AK19" s="561">
        <v>10062.57634719077</v>
      </c>
      <c r="AL19" s="561">
        <v>11668.426119651718</v>
      </c>
      <c r="AM19" s="561">
        <v>14858.600286098332</v>
      </c>
      <c r="AN19" s="561">
        <v>9493.4903935273978</v>
      </c>
      <c r="AO19" s="561">
        <v>24894.194662812588</v>
      </c>
      <c r="AP19" s="561">
        <v>57241.321723789355</v>
      </c>
      <c r="AQ19" s="561">
        <v>40948.491514139103</v>
      </c>
      <c r="AR19" s="561">
        <v>37061</v>
      </c>
      <c r="AS19" s="561">
        <v>63783</v>
      </c>
      <c r="AT19" s="561">
        <v>108877</v>
      </c>
      <c r="AU19" s="561">
        <v>307237</v>
      </c>
      <c r="AV19" s="561">
        <v>386287</v>
      </c>
      <c r="AW19" s="561">
        <v>149119</v>
      </c>
      <c r="AX19" s="561">
        <v>70706</v>
      </c>
      <c r="AY19" s="561">
        <v>55799</v>
      </c>
      <c r="AZ19" s="561">
        <v>78588.649353402579</v>
      </c>
      <c r="BA19" s="561">
        <v>118654.82357521677</v>
      </c>
      <c r="BB19" s="561">
        <v>65663.032555685873</v>
      </c>
      <c r="BC19" s="561">
        <v>60874</v>
      </c>
      <c r="BD19" s="561">
        <v>71057.609426980154</v>
      </c>
      <c r="BE19" s="561">
        <v>49067</v>
      </c>
      <c r="BF19" s="160">
        <v>67555</v>
      </c>
      <c r="BG19" s="160">
        <v>68901</v>
      </c>
      <c r="BH19" s="160"/>
      <c r="BI19" s="183"/>
      <c r="BJ19" s="183"/>
      <c r="BK19" s="183"/>
      <c r="BL19" s="183"/>
      <c r="BM19" s="183"/>
      <c r="BN19" s="183"/>
    </row>
    <row r="20" spans="1:66">
      <c r="A20" s="188" t="s">
        <v>30</v>
      </c>
      <c r="B20" s="183" t="s">
        <v>174</v>
      </c>
      <c r="C20" s="188" t="s">
        <v>144</v>
      </c>
      <c r="D20" s="188" t="s">
        <v>156</v>
      </c>
      <c r="E20" s="160" t="s">
        <v>157</v>
      </c>
      <c r="F20" s="561">
        <v>0</v>
      </c>
      <c r="G20" s="561">
        <v>0</v>
      </c>
      <c r="H20" s="561">
        <v>0</v>
      </c>
      <c r="I20" s="561">
        <v>0</v>
      </c>
      <c r="J20" s="561">
        <v>0</v>
      </c>
      <c r="K20" s="561">
        <v>0</v>
      </c>
      <c r="L20" s="561">
        <v>0</v>
      </c>
      <c r="M20" s="561">
        <v>0</v>
      </c>
      <c r="N20" s="561">
        <v>0</v>
      </c>
      <c r="O20" s="561">
        <v>1095.6412961915948</v>
      </c>
      <c r="P20" s="561">
        <v>9253.530219690625</v>
      </c>
      <c r="Q20" s="561">
        <v>36110.846118981499</v>
      </c>
      <c r="R20" s="561">
        <v>47049.63972829745</v>
      </c>
      <c r="S20" s="561">
        <v>35372.650763379323</v>
      </c>
      <c r="T20" s="561">
        <v>26777.894464010173</v>
      </c>
      <c r="U20" s="561">
        <v>5207.7237778973868</v>
      </c>
      <c r="V20" s="561">
        <v>11319.681204528446</v>
      </c>
      <c r="W20" s="561">
        <v>3352.3479725339112</v>
      </c>
      <c r="X20" s="561">
        <v>3300.7131476146251</v>
      </c>
      <c r="Y20" s="561">
        <v>8410.2024770752432</v>
      </c>
      <c r="Z20" s="561">
        <v>2282.7239069662896</v>
      </c>
      <c r="AA20" s="561">
        <v>4945.0404816735791</v>
      </c>
      <c r="AB20" s="561">
        <v>8248.3338874169513</v>
      </c>
      <c r="AC20" s="561">
        <v>7725.5993875756458</v>
      </c>
      <c r="AD20" s="561">
        <v>8573.3577404413445</v>
      </c>
      <c r="AE20" s="561">
        <v>8879.0498124733931</v>
      </c>
      <c r="AF20" s="561">
        <v>10388.040909272913</v>
      </c>
      <c r="AG20" s="561">
        <v>9502.390896485429</v>
      </c>
      <c r="AH20" s="561">
        <v>10879.469355569912</v>
      </c>
      <c r="AI20" s="561">
        <v>6911.6392004135068</v>
      </c>
      <c r="AJ20" s="561">
        <v>2655.8724892719529</v>
      </c>
      <c r="AK20" s="561">
        <v>3985.3112641688522</v>
      </c>
      <c r="AL20" s="561">
        <v>10728.667075354897</v>
      </c>
      <c r="AM20" s="561">
        <v>7784.3087759787777</v>
      </c>
      <c r="AN20" s="561">
        <v>6222.2783166852587</v>
      </c>
      <c r="AO20" s="561">
        <v>3810.4167417931794</v>
      </c>
      <c r="AP20" s="561">
        <v>2668.4937434639933</v>
      </c>
      <c r="AQ20" s="561">
        <v>8072.4812303919798</v>
      </c>
      <c r="AR20" s="561">
        <v>12649</v>
      </c>
      <c r="AS20" s="561">
        <v>15066</v>
      </c>
      <c r="AT20" s="561">
        <v>11533</v>
      </c>
      <c r="AU20" s="561">
        <v>11880</v>
      </c>
      <c r="AV20" s="561">
        <v>9438</v>
      </c>
      <c r="AW20" s="561">
        <v>4976</v>
      </c>
      <c r="AX20" s="561">
        <v>25006</v>
      </c>
      <c r="AY20" s="561">
        <v>20025</v>
      </c>
      <c r="AZ20" s="561">
        <v>16199</v>
      </c>
      <c r="BA20" s="561">
        <v>15846</v>
      </c>
      <c r="BB20" s="561">
        <v>12904</v>
      </c>
      <c r="BC20" s="561">
        <v>7455</v>
      </c>
      <c r="BD20" s="561">
        <v>70650</v>
      </c>
      <c r="BE20" s="561">
        <v>11588</v>
      </c>
      <c r="BF20" s="160">
        <v>4352</v>
      </c>
      <c r="BG20" s="160">
        <v>3624</v>
      </c>
      <c r="BH20" s="160"/>
      <c r="BI20" s="183"/>
      <c r="BJ20" s="183"/>
      <c r="BK20" s="183"/>
      <c r="BL20" s="183"/>
      <c r="BM20" s="183"/>
      <c r="BN20" s="183"/>
    </row>
    <row r="21" spans="1:66">
      <c r="A21" s="188" t="s">
        <v>31</v>
      </c>
      <c r="B21" s="183" t="s">
        <v>174</v>
      </c>
      <c r="C21" s="188" t="s">
        <v>144</v>
      </c>
      <c r="D21" s="188" t="s">
        <v>156</v>
      </c>
      <c r="E21" s="160" t="s">
        <v>157</v>
      </c>
      <c r="F21" s="561">
        <v>1602.0579270612002</v>
      </c>
      <c r="G21" s="561">
        <v>2015.2592489753001</v>
      </c>
      <c r="H21" s="561">
        <v>2333.6561820706002</v>
      </c>
      <c r="I21" s="561">
        <v>3434.2990208311003</v>
      </c>
      <c r="J21" s="561">
        <v>4778.8475839522889</v>
      </c>
      <c r="K21" s="561">
        <v>5231.4418991104476</v>
      </c>
      <c r="L21" s="561">
        <v>12272.784334097954</v>
      </c>
      <c r="M21" s="561">
        <v>12585.156910092557</v>
      </c>
      <c r="N21" s="561">
        <v>21326.756728710265</v>
      </c>
      <c r="O21" s="561">
        <v>12957.1825787902</v>
      </c>
      <c r="P21" s="561">
        <v>11917.684634835356</v>
      </c>
      <c r="Q21" s="561">
        <v>18537.48072723065</v>
      </c>
      <c r="R21" s="561">
        <v>25918.030407532584</v>
      </c>
      <c r="S21" s="561">
        <v>50457.693761939656</v>
      </c>
      <c r="T21" s="561">
        <v>38725.76784317939</v>
      </c>
      <c r="U21" s="561">
        <v>44901.010820340452</v>
      </c>
      <c r="V21" s="561">
        <v>38751.131397658588</v>
      </c>
      <c r="W21" s="561">
        <v>30028.257715628461</v>
      </c>
      <c r="X21" s="561">
        <v>31854.570244306458</v>
      </c>
      <c r="Y21" s="561">
        <v>55627.927632725179</v>
      </c>
      <c r="Z21" s="561">
        <v>45064.929971682424</v>
      </c>
      <c r="AA21" s="561">
        <v>49963.711254350179</v>
      </c>
      <c r="AB21" s="561">
        <v>41465.726093524703</v>
      </c>
      <c r="AC21" s="561">
        <v>42022.60784960624</v>
      </c>
      <c r="AD21" s="561">
        <v>43853.602981106655</v>
      </c>
      <c r="AE21" s="561">
        <v>42445.668309184053</v>
      </c>
      <c r="AF21" s="561">
        <v>45873.407720190211</v>
      </c>
      <c r="AG21" s="561">
        <v>69458.084927841235</v>
      </c>
      <c r="AH21" s="561">
        <v>76858.563229065388</v>
      </c>
      <c r="AI21" s="561">
        <v>85714.052633428437</v>
      </c>
      <c r="AJ21" s="561">
        <v>83445.971231895121</v>
      </c>
      <c r="AK21" s="561">
        <v>99694.944950324993</v>
      </c>
      <c r="AL21" s="561">
        <v>117327.51330724383</v>
      </c>
      <c r="AM21" s="561">
        <v>157921.77829877922</v>
      </c>
      <c r="AN21" s="561">
        <v>164054.91108772138</v>
      </c>
      <c r="AO21" s="561">
        <v>197524.88836427912</v>
      </c>
      <c r="AP21" s="561">
        <v>149870.5187290569</v>
      </c>
      <c r="AQ21" s="561">
        <v>149128.41996751013</v>
      </c>
      <c r="AR21" s="561">
        <v>192463</v>
      </c>
      <c r="AS21" s="561">
        <v>155226</v>
      </c>
      <c r="AT21" s="561">
        <v>142617</v>
      </c>
      <c r="AU21" s="561">
        <v>178924</v>
      </c>
      <c r="AV21" s="561">
        <v>144259</v>
      </c>
      <c r="AW21" s="561">
        <v>138956.47421606418</v>
      </c>
      <c r="AX21" s="561">
        <v>232776</v>
      </c>
      <c r="AY21" s="561">
        <v>272977</v>
      </c>
      <c r="AZ21" s="561">
        <v>389842.97095611616</v>
      </c>
      <c r="BA21" s="561">
        <v>577648.21281252638</v>
      </c>
      <c r="BB21" s="561">
        <v>483174.80912978726</v>
      </c>
      <c r="BC21" s="561">
        <v>340971</v>
      </c>
      <c r="BD21" s="561">
        <v>271588.36773445969</v>
      </c>
      <c r="BE21" s="561">
        <v>161869</v>
      </c>
      <c r="BF21" s="160">
        <v>177537</v>
      </c>
      <c r="BG21" s="160">
        <v>260560</v>
      </c>
      <c r="BH21" s="160"/>
      <c r="BI21" s="183"/>
      <c r="BJ21" s="183"/>
      <c r="BK21" s="183"/>
      <c r="BL21" s="183"/>
      <c r="BM21" s="183"/>
      <c r="BN21" s="183"/>
    </row>
    <row r="22" spans="1:66">
      <c r="A22" s="188" t="s">
        <v>32</v>
      </c>
      <c r="B22" s="183" t="s">
        <v>174</v>
      </c>
      <c r="C22" s="188" t="s">
        <v>144</v>
      </c>
      <c r="D22" s="188" t="s">
        <v>156</v>
      </c>
      <c r="E22" s="160" t="s">
        <v>157</v>
      </c>
      <c r="F22" s="561">
        <v>0</v>
      </c>
      <c r="G22" s="561">
        <v>0</v>
      </c>
      <c r="H22" s="561">
        <v>0</v>
      </c>
      <c r="I22" s="561">
        <v>0</v>
      </c>
      <c r="J22" s="561">
        <v>0</v>
      </c>
      <c r="K22" s="561">
        <v>0</v>
      </c>
      <c r="L22" s="561">
        <v>0</v>
      </c>
      <c r="M22" s="561">
        <v>0</v>
      </c>
      <c r="N22" s="561">
        <v>0</v>
      </c>
      <c r="O22" s="561">
        <v>0</v>
      </c>
      <c r="P22" s="561">
        <v>0</v>
      </c>
      <c r="Q22" s="561">
        <v>0</v>
      </c>
      <c r="R22" s="561">
        <v>23589.53536395419</v>
      </c>
      <c r="S22" s="561">
        <v>56035.544861456852</v>
      </c>
      <c r="T22" s="561">
        <v>71715.460782975293</v>
      </c>
      <c r="U22" s="561">
        <v>49179.414857834468</v>
      </c>
      <c r="V22" s="561">
        <v>17114.2090361843</v>
      </c>
      <c r="W22" s="561">
        <v>3578.4262279157506</v>
      </c>
      <c r="X22" s="561">
        <v>1225.9222824107073</v>
      </c>
      <c r="Y22" s="561">
        <v>1848.7024122113985</v>
      </c>
      <c r="Z22" s="561">
        <v>1802.7354304807991</v>
      </c>
      <c r="AA22" s="561">
        <v>1176.2299406304073</v>
      </c>
      <c r="AB22" s="561">
        <v>1793.5578130389749</v>
      </c>
      <c r="AC22" s="561">
        <v>948.1411721453992</v>
      </c>
      <c r="AD22" s="561">
        <v>3162.359417165545</v>
      </c>
      <c r="AE22" s="561">
        <v>516.12436186410696</v>
      </c>
      <c r="AF22" s="561">
        <v>2344.3938380596919</v>
      </c>
      <c r="AG22" s="561">
        <v>4424.6429495375523</v>
      </c>
      <c r="AH22" s="561">
        <v>2263.5918898426717</v>
      </c>
      <c r="AI22" s="561">
        <v>3311.5766951546402</v>
      </c>
      <c r="AJ22" s="561">
        <v>2968.9997956558846</v>
      </c>
      <c r="AK22" s="561">
        <v>625.05258855913348</v>
      </c>
      <c r="AL22" s="561">
        <v>4243.1454569495027</v>
      </c>
      <c r="AM22" s="561">
        <v>4020.7709783275031</v>
      </c>
      <c r="AN22" s="561">
        <v>1833.0869183705361</v>
      </c>
      <c r="AO22" s="561">
        <v>769.29549361124134</v>
      </c>
      <c r="AP22" s="561">
        <v>7134.0136790354954</v>
      </c>
      <c r="AQ22" s="561">
        <v>8396.2748428353334</v>
      </c>
      <c r="AR22" s="561">
        <v>14241</v>
      </c>
      <c r="AS22" s="561">
        <v>9979</v>
      </c>
      <c r="AT22" s="561">
        <v>7240</v>
      </c>
      <c r="AU22" s="561">
        <v>4013</v>
      </c>
      <c r="AV22" s="561">
        <v>2868</v>
      </c>
      <c r="AW22" s="561">
        <v>8998</v>
      </c>
      <c r="AX22" s="561">
        <v>18175</v>
      </c>
      <c r="AY22" s="561">
        <v>9711</v>
      </c>
      <c r="AZ22" s="561">
        <v>7297</v>
      </c>
      <c r="BA22" s="561">
        <v>19115</v>
      </c>
      <c r="BB22" s="561">
        <v>4559</v>
      </c>
      <c r="BC22" s="561">
        <v>11416</v>
      </c>
      <c r="BD22" s="561">
        <v>9391</v>
      </c>
      <c r="BE22" s="561">
        <v>5503</v>
      </c>
      <c r="BF22" s="160">
        <v>10145</v>
      </c>
      <c r="BG22" s="160">
        <v>2907</v>
      </c>
      <c r="BH22" s="160"/>
      <c r="BI22" s="183"/>
      <c r="BJ22" s="183"/>
      <c r="BK22" s="183"/>
      <c r="BL22" s="183"/>
      <c r="BM22" s="183"/>
      <c r="BN22" s="183"/>
    </row>
    <row r="23" spans="1:66">
      <c r="A23" s="189" t="s">
        <v>158</v>
      </c>
      <c r="B23" s="163" t="s">
        <v>174</v>
      </c>
      <c r="C23" s="189" t="s">
        <v>144</v>
      </c>
      <c r="D23" s="189" t="s">
        <v>156</v>
      </c>
      <c r="E23" s="163" t="s">
        <v>157</v>
      </c>
      <c r="F23" s="562">
        <v>27025.374985984377</v>
      </c>
      <c r="G23" s="562">
        <v>43550.477303535132</v>
      </c>
      <c r="H23" s="562">
        <v>58395.352611181253</v>
      </c>
      <c r="I23" s="562">
        <v>75748.233678266188</v>
      </c>
      <c r="J23" s="562">
        <v>80295.157771453116</v>
      </c>
      <c r="K23" s="562">
        <v>88422.308465477865</v>
      </c>
      <c r="L23" s="562">
        <v>111604.32552684114</v>
      </c>
      <c r="M23" s="562">
        <v>128828.74983607998</v>
      </c>
      <c r="N23" s="562">
        <v>199310.57059455733</v>
      </c>
      <c r="O23" s="562">
        <v>191828.7863882659</v>
      </c>
      <c r="P23" s="562">
        <v>231402.43878042628</v>
      </c>
      <c r="Q23" s="562">
        <v>389286.66698969272</v>
      </c>
      <c r="R23" s="562">
        <v>445355.91675601312</v>
      </c>
      <c r="S23" s="562">
        <v>476798.79695859627</v>
      </c>
      <c r="T23" s="562">
        <v>403013.89175368118</v>
      </c>
      <c r="U23" s="562">
        <v>392632.63468339888</v>
      </c>
      <c r="V23" s="562">
        <v>419116.99301780196</v>
      </c>
      <c r="W23" s="562">
        <v>383270.22706200642</v>
      </c>
      <c r="X23" s="562">
        <v>477509.76644706883</v>
      </c>
      <c r="Y23" s="562">
        <v>808302.381209958</v>
      </c>
      <c r="Z23" s="562">
        <v>547139.18238313287</v>
      </c>
      <c r="AA23" s="562">
        <v>421506.01613116491</v>
      </c>
      <c r="AB23" s="562">
        <v>445972.01687642024</v>
      </c>
      <c r="AC23" s="562">
        <v>636098.59002560307</v>
      </c>
      <c r="AD23" s="562">
        <v>764789.30953962542</v>
      </c>
      <c r="AE23" s="562">
        <v>873071.87702955795</v>
      </c>
      <c r="AF23" s="562">
        <v>1320618.5373283203</v>
      </c>
      <c r="AG23" s="562">
        <v>1531357.4459244651</v>
      </c>
      <c r="AH23" s="562">
        <v>1493440.2413725308</v>
      </c>
      <c r="AI23" s="562">
        <v>1127530.4953699231</v>
      </c>
      <c r="AJ23" s="562">
        <v>1103262.8364037836</v>
      </c>
      <c r="AK23" s="562">
        <v>1267580.4454635005</v>
      </c>
      <c r="AL23" s="562">
        <v>1277661.472140535</v>
      </c>
      <c r="AM23" s="562">
        <v>1637734.8658829466</v>
      </c>
      <c r="AN23" s="562">
        <v>1937103.9077590061</v>
      </c>
      <c r="AO23" s="562">
        <v>2288401.6684096013</v>
      </c>
      <c r="AP23" s="562">
        <v>2680766.4106355105</v>
      </c>
      <c r="AQ23" s="562">
        <v>4129178.5187696079</v>
      </c>
      <c r="AR23" s="562">
        <v>6302731</v>
      </c>
      <c r="AS23" s="562">
        <v>7651967</v>
      </c>
      <c r="AT23" s="562">
        <v>7688031</v>
      </c>
      <c r="AU23" s="562">
        <v>8169666</v>
      </c>
      <c r="AV23" s="562">
        <v>8631250</v>
      </c>
      <c r="AW23" s="562">
        <v>9089281</v>
      </c>
      <c r="AX23" s="562">
        <v>9728589</v>
      </c>
      <c r="AY23" s="562">
        <v>8886108</v>
      </c>
      <c r="AZ23" s="562">
        <v>9896604</v>
      </c>
      <c r="BA23" s="562">
        <v>9535735</v>
      </c>
      <c r="BB23" s="562">
        <v>6523795</v>
      </c>
      <c r="BC23" s="562">
        <v>3894134</v>
      </c>
      <c r="BD23" s="562">
        <v>3953402</v>
      </c>
      <c r="BE23" s="562">
        <v>3797827</v>
      </c>
      <c r="BF23" s="160">
        <v>2698566</v>
      </c>
      <c r="BG23" s="160">
        <v>3277654</v>
      </c>
      <c r="BH23" s="160"/>
      <c r="BI23" s="183"/>
      <c r="BJ23" s="183"/>
      <c r="BK23" s="183"/>
      <c r="BL23" s="183"/>
      <c r="BM23" s="183"/>
      <c r="BN23" s="183"/>
    </row>
    <row r="24" spans="1:66">
      <c r="A24" s="188" t="s">
        <v>159</v>
      </c>
      <c r="B24" s="183" t="s">
        <v>174</v>
      </c>
      <c r="C24" s="188" t="s">
        <v>144</v>
      </c>
      <c r="D24" s="188" t="s">
        <v>156</v>
      </c>
      <c r="E24" s="160" t="s">
        <v>157</v>
      </c>
      <c r="F24" s="561">
        <v>10289.4113329007</v>
      </c>
      <c r="G24" s="561">
        <v>19693.303381089798</v>
      </c>
      <c r="H24" s="561">
        <v>27699.179621927204</v>
      </c>
      <c r="I24" s="561">
        <v>32386.569533025817</v>
      </c>
      <c r="J24" s="561">
        <v>41388.663594779609</v>
      </c>
      <c r="K24" s="561">
        <v>48031.035381804963</v>
      </c>
      <c r="L24" s="561">
        <v>68265.208705131517</v>
      </c>
      <c r="M24" s="561">
        <v>88479.761135924913</v>
      </c>
      <c r="N24" s="561">
        <v>126835.12193902119</v>
      </c>
      <c r="O24" s="561">
        <v>122667.24074578365</v>
      </c>
      <c r="P24" s="561">
        <v>162754.53099736178</v>
      </c>
      <c r="Q24" s="561">
        <v>256011.42880360718</v>
      </c>
      <c r="R24" s="561">
        <v>329874.80664158048</v>
      </c>
      <c r="S24" s="561">
        <v>345349.93290633225</v>
      </c>
      <c r="T24" s="561">
        <v>304000.49903434177</v>
      </c>
      <c r="U24" s="561">
        <v>221856.38647862183</v>
      </c>
      <c r="V24" s="561">
        <v>404391.59544829489</v>
      </c>
      <c r="W24" s="561">
        <v>370491.50769859826</v>
      </c>
      <c r="X24" s="561">
        <v>450257.47358589049</v>
      </c>
      <c r="Y24" s="561">
        <v>724844.46303549421</v>
      </c>
      <c r="Z24" s="561">
        <v>451034.00676823448</v>
      </c>
      <c r="AA24" s="561">
        <v>347753.92965708941</v>
      </c>
      <c r="AB24" s="561">
        <v>371929.42310383788</v>
      </c>
      <c r="AC24" s="561">
        <v>532476.70301070367</v>
      </c>
      <c r="AD24" s="561">
        <v>654135.04255870043</v>
      </c>
      <c r="AE24" s="561">
        <v>725894.21919125924</v>
      </c>
      <c r="AF24" s="561">
        <v>1150091.4735904026</v>
      </c>
      <c r="AG24" s="561">
        <v>1274951.0101486323</v>
      </c>
      <c r="AH24" s="561">
        <v>1163150.742251517</v>
      </c>
      <c r="AI24" s="561">
        <v>933830.30424855498</v>
      </c>
      <c r="AJ24" s="561">
        <v>1051659.9371221135</v>
      </c>
      <c r="AK24" s="561">
        <v>1190975.4426406068</v>
      </c>
      <c r="AL24" s="561">
        <v>1178109.8271657468</v>
      </c>
      <c r="AM24" s="561">
        <v>1597058.3667033282</v>
      </c>
      <c r="AN24" s="561">
        <v>1838297.5178224125</v>
      </c>
      <c r="AO24" s="561">
        <v>2087158.7753777367</v>
      </c>
      <c r="AP24" s="561">
        <v>2543543.1396511723</v>
      </c>
      <c r="AQ24" s="561">
        <v>4052849.9815128683</v>
      </c>
      <c r="AR24" s="561">
        <v>6126109</v>
      </c>
      <c r="AS24" s="561">
        <v>7524561</v>
      </c>
      <c r="AT24" s="561">
        <v>7546501</v>
      </c>
      <c r="AU24" s="561">
        <v>8026525</v>
      </c>
      <c r="AV24" s="561">
        <v>8417169</v>
      </c>
      <c r="AW24" s="561">
        <v>8649900</v>
      </c>
      <c r="AX24" s="561">
        <v>9424024</v>
      </c>
      <c r="AY24" s="561">
        <v>8536114</v>
      </c>
      <c r="AZ24" s="561">
        <v>9385612</v>
      </c>
      <c r="BA24" s="561">
        <v>9031999</v>
      </c>
      <c r="BB24" s="561">
        <v>6448684.0000000009</v>
      </c>
      <c r="BC24" s="561">
        <v>3851311</v>
      </c>
      <c r="BD24" s="561">
        <v>3917775</v>
      </c>
      <c r="BE24" s="561">
        <v>3504065</v>
      </c>
      <c r="BF24" s="160">
        <v>2600539</v>
      </c>
      <c r="BG24" s="160">
        <v>3244582</v>
      </c>
      <c r="BH24" s="160"/>
      <c r="BI24" s="183"/>
      <c r="BJ24" s="183"/>
      <c r="BK24" s="183"/>
      <c r="BL24" s="183"/>
      <c r="BM24" s="183"/>
      <c r="BN24" s="183"/>
    </row>
    <row r="25" spans="1:66">
      <c r="A25" s="190" t="s">
        <v>160</v>
      </c>
      <c r="B25" s="191" t="s">
        <v>174</v>
      </c>
      <c r="C25" s="190" t="s">
        <v>144</v>
      </c>
      <c r="D25" s="190" t="s">
        <v>156</v>
      </c>
      <c r="E25" s="168" t="s">
        <v>157</v>
      </c>
      <c r="F25" s="563">
        <v>16735.96365308368</v>
      </c>
      <c r="G25" s="563">
        <v>23857.173922445334</v>
      </c>
      <c r="H25" s="563">
        <v>30696.172989254057</v>
      </c>
      <c r="I25" s="563">
        <v>43361.664145240364</v>
      </c>
      <c r="J25" s="563">
        <v>38906.494176673514</v>
      </c>
      <c r="K25" s="563">
        <v>40391.273083672902</v>
      </c>
      <c r="L25" s="563">
        <v>43339.116821709642</v>
      </c>
      <c r="M25" s="563">
        <v>40348.98870015506</v>
      </c>
      <c r="N25" s="563">
        <v>72475.448655536136</v>
      </c>
      <c r="O25" s="563">
        <v>69161.545642482248</v>
      </c>
      <c r="P25" s="563">
        <v>68647.907783064467</v>
      </c>
      <c r="Q25" s="563">
        <v>133275.23818608551</v>
      </c>
      <c r="R25" s="563">
        <v>115481.11011443271</v>
      </c>
      <c r="S25" s="563">
        <v>131448.86405226408</v>
      </c>
      <c r="T25" s="563">
        <v>99013.392719339507</v>
      </c>
      <c r="U25" s="563">
        <v>170776.24820477702</v>
      </c>
      <c r="V25" s="563">
        <v>14725.397569507148</v>
      </c>
      <c r="W25" s="563">
        <v>12778.719363408214</v>
      </c>
      <c r="X25" s="563">
        <v>27252.292861178401</v>
      </c>
      <c r="Y25" s="563">
        <v>83457.918174463703</v>
      </c>
      <c r="Z25" s="563">
        <v>96105.17561489837</v>
      </c>
      <c r="AA25" s="563">
        <v>73752.086474075433</v>
      </c>
      <c r="AB25" s="563">
        <v>74042.593772582288</v>
      </c>
      <c r="AC25" s="563">
        <v>103621.88701489923</v>
      </c>
      <c r="AD25" s="563">
        <v>110654.26698092491</v>
      </c>
      <c r="AE25" s="563">
        <v>147177.65783829859</v>
      </c>
      <c r="AF25" s="563">
        <v>170527.06373791766</v>
      </c>
      <c r="AG25" s="563">
        <v>256406.43577583271</v>
      </c>
      <c r="AH25" s="563">
        <v>330289.49912101391</v>
      </c>
      <c r="AI25" s="563">
        <v>193700.19112136815</v>
      </c>
      <c r="AJ25" s="563">
        <v>51602.899281670223</v>
      </c>
      <c r="AK25" s="563">
        <v>76605.002822893643</v>
      </c>
      <c r="AL25" s="563">
        <v>99551.644974788389</v>
      </c>
      <c r="AM25" s="563">
        <v>40676.499179618695</v>
      </c>
      <c r="AN25" s="563">
        <v>98806.389936593172</v>
      </c>
      <c r="AO25" s="563">
        <v>201242.89303186559</v>
      </c>
      <c r="AP25" s="563">
        <v>137223.27098433749</v>
      </c>
      <c r="AQ25" s="563">
        <v>76328.537256740368</v>
      </c>
      <c r="AR25" s="563">
        <v>176622</v>
      </c>
      <c r="AS25" s="563">
        <v>127406</v>
      </c>
      <c r="AT25" s="563">
        <v>141530</v>
      </c>
      <c r="AU25" s="563">
        <v>143141</v>
      </c>
      <c r="AV25" s="563">
        <v>214081</v>
      </c>
      <c r="AW25" s="563">
        <v>439381</v>
      </c>
      <c r="AX25" s="563">
        <v>304565</v>
      </c>
      <c r="AY25" s="563">
        <v>349994</v>
      </c>
      <c r="AZ25" s="563">
        <v>510992</v>
      </c>
      <c r="BA25" s="563">
        <v>503736</v>
      </c>
      <c r="BB25" s="563">
        <v>75111</v>
      </c>
      <c r="BC25" s="563">
        <v>42825</v>
      </c>
      <c r="BD25" s="563">
        <v>35627</v>
      </c>
      <c r="BE25" s="563">
        <v>293762</v>
      </c>
      <c r="BF25" s="160">
        <v>98027</v>
      </c>
      <c r="BG25" s="160">
        <v>33072</v>
      </c>
      <c r="BH25" s="160"/>
      <c r="BI25" s="183"/>
      <c r="BJ25" s="183"/>
      <c r="BK25" s="183"/>
      <c r="BL25" s="183"/>
      <c r="BM25" s="183"/>
      <c r="BN25" s="183"/>
    </row>
    <row r="26" spans="1:66">
      <c r="A26" s="188" t="s">
        <v>11</v>
      </c>
      <c r="B26" s="183" t="s">
        <v>174</v>
      </c>
      <c r="C26" s="188" t="s">
        <v>175</v>
      </c>
      <c r="D26" s="188" t="s">
        <v>156</v>
      </c>
      <c r="E26" s="160" t="s">
        <v>157</v>
      </c>
      <c r="F26" s="561">
        <v>0</v>
      </c>
      <c r="G26" s="561">
        <v>0</v>
      </c>
      <c r="H26" s="561">
        <v>0</v>
      </c>
      <c r="I26" s="561">
        <v>0</v>
      </c>
      <c r="J26" s="561">
        <v>6807.338368459531</v>
      </c>
      <c r="K26" s="561">
        <v>7831.1575785926734</v>
      </c>
      <c r="L26" s="561">
        <v>14035.959475580317</v>
      </c>
      <c r="M26" s="561">
        <v>2887.7420319009889</v>
      </c>
      <c r="N26" s="561">
        <v>2160.7769033755499</v>
      </c>
      <c r="O26" s="561">
        <v>1246.4668537585046</v>
      </c>
      <c r="P26" s="561">
        <v>1670.9175443422314</v>
      </c>
      <c r="Q26" s="561">
        <v>172.86159924309254</v>
      </c>
      <c r="R26" s="561">
        <v>282.36911809866234</v>
      </c>
      <c r="S26" s="561">
        <v>331.31946785455904</v>
      </c>
      <c r="T26" s="561">
        <v>423.36465329519899</v>
      </c>
      <c r="U26" s="561">
        <v>567.58463174693122</v>
      </c>
      <c r="V26" s="561">
        <v>0</v>
      </c>
      <c r="W26" s="561">
        <v>0</v>
      </c>
      <c r="X26" s="561">
        <v>0</v>
      </c>
      <c r="Y26" s="561">
        <v>1081.285355079355</v>
      </c>
      <c r="Z26" s="561">
        <v>53.525484210875931</v>
      </c>
      <c r="AA26" s="561">
        <v>614.90373904011096</v>
      </c>
      <c r="AB26" s="561">
        <v>673.02663870922686</v>
      </c>
      <c r="AC26" s="561">
        <v>739.55800212093823</v>
      </c>
      <c r="AD26" s="561">
        <v>305.30258358794839</v>
      </c>
      <c r="AE26" s="561">
        <v>239.72798465673242</v>
      </c>
      <c r="AF26" s="561">
        <v>24.040484175351292</v>
      </c>
      <c r="AG26" s="561">
        <v>1216.9155482654473</v>
      </c>
      <c r="AH26" s="561">
        <v>1442.1545865889191</v>
      </c>
      <c r="AI26" s="561">
        <v>270.45544697270202</v>
      </c>
      <c r="AJ26" s="561">
        <v>72.121452526053872</v>
      </c>
      <c r="AK26" s="561">
        <v>1027.7306984962677</v>
      </c>
      <c r="AL26" s="561">
        <v>132.22266296443209</v>
      </c>
      <c r="AM26" s="561">
        <v>114072.09741204187</v>
      </c>
      <c r="AN26" s="561">
        <v>194048.77814239179</v>
      </c>
      <c r="AO26" s="561">
        <v>87176.805740867625</v>
      </c>
      <c r="AP26" s="561">
        <v>8937</v>
      </c>
      <c r="AQ26" s="561">
        <v>82638</v>
      </c>
      <c r="AR26" s="561">
        <v>157872</v>
      </c>
      <c r="AS26" s="561">
        <v>15525</v>
      </c>
      <c r="AT26" s="561">
        <v>11372</v>
      </c>
      <c r="AU26" s="561">
        <v>64872</v>
      </c>
      <c r="AV26" s="561">
        <v>93109</v>
      </c>
      <c r="AW26" s="561">
        <v>27760</v>
      </c>
      <c r="AX26" s="561">
        <v>86779</v>
      </c>
      <c r="AY26" s="561">
        <v>124816</v>
      </c>
      <c r="AZ26" s="561">
        <v>211785</v>
      </c>
      <c r="BA26" s="561">
        <v>143253</v>
      </c>
      <c r="BB26" s="561">
        <v>3590</v>
      </c>
      <c r="BC26" s="561">
        <v>4147</v>
      </c>
      <c r="BD26" s="561">
        <v>7431</v>
      </c>
      <c r="BE26" s="561">
        <v>12833</v>
      </c>
      <c r="BF26" s="160">
        <v>4820</v>
      </c>
      <c r="BG26" s="160">
        <v>3294</v>
      </c>
      <c r="BH26" s="160"/>
      <c r="BI26" s="183"/>
      <c r="BJ26" s="183"/>
      <c r="BK26" s="183"/>
      <c r="BL26" s="183"/>
      <c r="BM26" s="183"/>
      <c r="BN26" s="183"/>
    </row>
    <row r="27" spans="1:66">
      <c r="A27" s="188" t="s">
        <v>17</v>
      </c>
      <c r="B27" s="183" t="s">
        <v>174</v>
      </c>
      <c r="C27" s="188" t="s">
        <v>175</v>
      </c>
      <c r="D27" s="188" t="s">
        <v>156</v>
      </c>
      <c r="E27" s="160" t="s">
        <v>157</v>
      </c>
      <c r="F27" s="561">
        <v>0</v>
      </c>
      <c r="G27" s="561">
        <v>0</v>
      </c>
      <c r="H27" s="561">
        <v>0</v>
      </c>
      <c r="I27" s="561">
        <v>0</v>
      </c>
      <c r="J27" s="561">
        <v>0</v>
      </c>
      <c r="K27" s="561">
        <v>0</v>
      </c>
      <c r="L27" s="561">
        <v>0</v>
      </c>
      <c r="M27" s="561">
        <v>0</v>
      </c>
      <c r="N27" s="561">
        <v>0</v>
      </c>
      <c r="O27" s="561">
        <v>0</v>
      </c>
      <c r="P27" s="561">
        <v>22225.9930121055</v>
      </c>
      <c r="Q27" s="561">
        <v>40387.341100174955</v>
      </c>
      <c r="R27" s="561">
        <v>66068.208370499691</v>
      </c>
      <c r="S27" s="561">
        <v>32578.734462983157</v>
      </c>
      <c r="T27" s="561">
        <v>733.71247117684902</v>
      </c>
      <c r="U27" s="561">
        <v>985.36068039337113</v>
      </c>
      <c r="V27" s="561">
        <v>8600.0586388129086</v>
      </c>
      <c r="W27" s="561">
        <v>5595.2184961335533</v>
      </c>
      <c r="X27" s="561">
        <v>2482.1089280772026</v>
      </c>
      <c r="Y27" s="561">
        <v>2566.6496663821363</v>
      </c>
      <c r="Z27" s="561">
        <v>3055.0699449592262</v>
      </c>
      <c r="AA27" s="561">
        <v>3313.1380566191056</v>
      </c>
      <c r="AB27" s="561">
        <v>2434.351671926991</v>
      </c>
      <c r="AC27" s="561">
        <v>1434.7425241146202</v>
      </c>
      <c r="AD27" s="561">
        <v>3253.0516665060713</v>
      </c>
      <c r="AE27" s="561">
        <v>986.78728568003817</v>
      </c>
      <c r="AF27" s="561">
        <v>967.62948805788949</v>
      </c>
      <c r="AG27" s="561">
        <v>1395.3115448698061</v>
      </c>
      <c r="AH27" s="561">
        <v>1137.8467380426334</v>
      </c>
      <c r="AI27" s="561">
        <v>649.09307273448485</v>
      </c>
      <c r="AJ27" s="561">
        <v>414.69835202480976</v>
      </c>
      <c r="AK27" s="561">
        <v>649.09307273448485</v>
      </c>
      <c r="AL27" s="561">
        <v>1670.8136501869146</v>
      </c>
      <c r="AM27" s="561">
        <v>510.86028872621495</v>
      </c>
      <c r="AN27" s="561">
        <v>769.29549361124134</v>
      </c>
      <c r="AO27" s="561">
        <v>949.59912492637602</v>
      </c>
      <c r="AP27" s="561">
        <v>4832</v>
      </c>
      <c r="AQ27" s="561">
        <v>6764</v>
      </c>
      <c r="AR27" s="561">
        <v>1032</v>
      </c>
      <c r="AS27" s="561">
        <v>4666</v>
      </c>
      <c r="AT27" s="561">
        <v>6048</v>
      </c>
      <c r="AU27" s="561">
        <v>8306</v>
      </c>
      <c r="AV27" s="561">
        <v>7188</v>
      </c>
      <c r="AW27" s="561">
        <v>5359</v>
      </c>
      <c r="AX27" s="561">
        <v>6145</v>
      </c>
      <c r="AY27" s="561">
        <v>32717</v>
      </c>
      <c r="AZ27" s="561">
        <v>814</v>
      </c>
      <c r="BA27" s="561">
        <v>2928</v>
      </c>
      <c r="BB27" s="561">
        <v>1738</v>
      </c>
      <c r="BC27" s="561">
        <v>3966</v>
      </c>
      <c r="BD27" s="561">
        <v>4332</v>
      </c>
      <c r="BE27" s="561">
        <v>2454</v>
      </c>
      <c r="BF27" s="160">
        <v>6959</v>
      </c>
      <c r="BG27" s="160">
        <v>5877</v>
      </c>
      <c r="BH27" s="160"/>
      <c r="BI27" s="183"/>
      <c r="BJ27" s="183"/>
      <c r="BK27" s="183"/>
      <c r="BL27" s="183"/>
      <c r="BM27" s="183"/>
      <c r="BN27" s="183"/>
    </row>
    <row r="28" spans="1:66">
      <c r="A28" s="188" t="s">
        <v>18</v>
      </c>
      <c r="B28" s="183" t="s">
        <v>174</v>
      </c>
      <c r="C28" s="188" t="s">
        <v>175</v>
      </c>
      <c r="D28" s="188" t="s">
        <v>156</v>
      </c>
      <c r="E28" s="160" t="s">
        <v>157</v>
      </c>
      <c r="F28" s="561">
        <v>0</v>
      </c>
      <c r="G28" s="561">
        <v>0</v>
      </c>
      <c r="H28" s="561">
        <v>0</v>
      </c>
      <c r="I28" s="561">
        <v>0</v>
      </c>
      <c r="J28" s="561">
        <v>0</v>
      </c>
      <c r="K28" s="561">
        <v>0</v>
      </c>
      <c r="L28" s="561">
        <v>0</v>
      </c>
      <c r="M28" s="561">
        <v>0</v>
      </c>
      <c r="N28" s="561">
        <v>0</v>
      </c>
      <c r="O28" s="561">
        <v>0</v>
      </c>
      <c r="P28" s="561">
        <v>0</v>
      </c>
      <c r="Q28" s="561">
        <v>0</v>
      </c>
      <c r="R28" s="561">
        <v>0</v>
      </c>
      <c r="S28" s="561">
        <v>0</v>
      </c>
      <c r="T28" s="561">
        <v>0</v>
      </c>
      <c r="U28" s="561">
        <v>0</v>
      </c>
      <c r="V28" s="561">
        <v>14424.002968882332</v>
      </c>
      <c r="W28" s="561">
        <v>19394.595619632582</v>
      </c>
      <c r="X28" s="561">
        <v>47245.320402462901</v>
      </c>
      <c r="Y28" s="561">
        <v>31708.973648088351</v>
      </c>
      <c r="Z28" s="561">
        <v>288.21414575087039</v>
      </c>
      <c r="AA28" s="561">
        <v>876.46726982582982</v>
      </c>
      <c r="AB28" s="561">
        <v>1326.9603231288302</v>
      </c>
      <c r="AC28" s="561">
        <v>1410.0905907105887</v>
      </c>
      <c r="AD28" s="561">
        <v>747.46494602566679</v>
      </c>
      <c r="AE28" s="561">
        <v>2018.1751266450499</v>
      </c>
      <c r="AF28" s="561">
        <v>9628.2139122281915</v>
      </c>
      <c r="AG28" s="561">
        <v>14316.278727499792</v>
      </c>
      <c r="AH28" s="561">
        <v>1574.4623468264347</v>
      </c>
      <c r="AI28" s="561">
        <v>4327.2871515632323</v>
      </c>
      <c r="AJ28" s="561">
        <v>7945.3800199536017</v>
      </c>
      <c r="AK28" s="561">
        <v>9219.5256812472198</v>
      </c>
      <c r="AL28" s="561">
        <v>6623.1533903092804</v>
      </c>
      <c r="AM28" s="561">
        <v>4507.5907828783666</v>
      </c>
      <c r="AN28" s="561">
        <v>793.33597778659259</v>
      </c>
      <c r="AO28" s="561">
        <v>883.48779344415993</v>
      </c>
      <c r="AP28" s="561">
        <v>1905.2083708965897</v>
      </c>
      <c r="AQ28" s="561">
        <v>1045</v>
      </c>
      <c r="AR28" s="561">
        <v>786</v>
      </c>
      <c r="AS28" s="561">
        <v>506</v>
      </c>
      <c r="AT28" s="561">
        <v>238</v>
      </c>
      <c r="AU28" s="561">
        <v>63</v>
      </c>
      <c r="AV28" s="561">
        <v>914</v>
      </c>
      <c r="AW28" s="561">
        <v>2189</v>
      </c>
      <c r="AX28" s="561">
        <v>519</v>
      </c>
      <c r="AY28" s="561">
        <v>2245</v>
      </c>
      <c r="AZ28" s="561">
        <v>933</v>
      </c>
      <c r="BA28" s="561">
        <v>801</v>
      </c>
      <c r="BB28" s="561">
        <v>863</v>
      </c>
      <c r="BC28" s="561">
        <v>688</v>
      </c>
      <c r="BD28" s="561">
        <v>504</v>
      </c>
      <c r="BE28" s="561">
        <v>1537</v>
      </c>
      <c r="BF28" s="160">
        <v>444</v>
      </c>
      <c r="BG28" s="160">
        <v>152</v>
      </c>
      <c r="BH28" s="160"/>
      <c r="BI28" s="183"/>
      <c r="BJ28" s="183"/>
      <c r="BK28" s="183"/>
      <c r="BL28" s="183"/>
      <c r="BM28" s="183"/>
      <c r="BN28" s="183"/>
    </row>
    <row r="29" spans="1:66">
      <c r="A29" s="188" t="s">
        <v>19</v>
      </c>
      <c r="B29" s="183" t="s">
        <v>174</v>
      </c>
      <c r="C29" s="188" t="s">
        <v>175</v>
      </c>
      <c r="D29" s="188" t="s">
        <v>156</v>
      </c>
      <c r="E29" s="160" t="s">
        <v>157</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0</v>
      </c>
      <c r="AC29" s="561">
        <v>0</v>
      </c>
      <c r="AD29" s="561">
        <v>0</v>
      </c>
      <c r="AE29" s="561">
        <v>0</v>
      </c>
      <c r="AF29" s="561">
        <v>0</v>
      </c>
      <c r="AG29" s="561">
        <v>0</v>
      </c>
      <c r="AH29" s="561">
        <v>0</v>
      </c>
      <c r="AI29" s="561">
        <v>0</v>
      </c>
      <c r="AJ29" s="561">
        <v>0</v>
      </c>
      <c r="AK29" s="561">
        <v>0</v>
      </c>
      <c r="AL29" s="561">
        <v>0</v>
      </c>
      <c r="AM29" s="561">
        <v>0</v>
      </c>
      <c r="AN29" s="561">
        <v>0</v>
      </c>
      <c r="AO29" s="561">
        <v>0</v>
      </c>
      <c r="AP29" s="561">
        <v>0</v>
      </c>
      <c r="AQ29" s="561">
        <v>0</v>
      </c>
      <c r="AR29" s="561">
        <v>452</v>
      </c>
      <c r="AS29" s="561">
        <v>0</v>
      </c>
      <c r="AT29" s="561">
        <v>1100</v>
      </c>
      <c r="AU29" s="561">
        <v>0</v>
      </c>
      <c r="AV29" s="561">
        <v>0</v>
      </c>
      <c r="AW29" s="561">
        <v>0</v>
      </c>
      <c r="AX29" s="561">
        <v>0</v>
      </c>
      <c r="AY29" s="561">
        <v>0</v>
      </c>
      <c r="AZ29" s="561">
        <v>0</v>
      </c>
      <c r="BA29" s="561">
        <v>0</v>
      </c>
      <c r="BB29" s="561">
        <v>0</v>
      </c>
      <c r="BC29" s="561">
        <v>0</v>
      </c>
      <c r="BD29" s="561">
        <v>0</v>
      </c>
      <c r="BE29" s="561">
        <v>0</v>
      </c>
      <c r="BF29" s="160">
        <v>0</v>
      </c>
      <c r="BG29" s="160">
        <v>0</v>
      </c>
      <c r="BH29" s="160"/>
      <c r="BI29" s="183"/>
      <c r="BJ29" s="183"/>
      <c r="BK29" s="183"/>
      <c r="BL29" s="183"/>
      <c r="BM29" s="183"/>
      <c r="BN29" s="183"/>
    </row>
    <row r="30" spans="1:66">
      <c r="A30" s="188" t="s">
        <v>20</v>
      </c>
      <c r="B30" s="183" t="s">
        <v>174</v>
      </c>
      <c r="C30" s="188" t="s">
        <v>175</v>
      </c>
      <c r="D30" s="188" t="s">
        <v>156</v>
      </c>
      <c r="E30" s="160" t="s">
        <v>157</v>
      </c>
      <c r="F30" s="561">
        <v>0</v>
      </c>
      <c r="G30" s="561">
        <v>0</v>
      </c>
      <c r="H30" s="561">
        <v>0</v>
      </c>
      <c r="I30" s="561">
        <v>0</v>
      </c>
      <c r="J30" s="561">
        <v>0</v>
      </c>
      <c r="K30" s="561">
        <v>0</v>
      </c>
      <c r="L30" s="561">
        <v>0</v>
      </c>
      <c r="M30" s="561">
        <v>0</v>
      </c>
      <c r="N30" s="561">
        <v>0</v>
      </c>
      <c r="O30" s="561">
        <v>0</v>
      </c>
      <c r="P30" s="561">
        <v>0</v>
      </c>
      <c r="Q30" s="561">
        <v>0</v>
      </c>
      <c r="R30" s="561">
        <v>0</v>
      </c>
      <c r="S30" s="561">
        <v>0</v>
      </c>
      <c r="T30" s="561">
        <v>0</v>
      </c>
      <c r="U30" s="561">
        <v>0</v>
      </c>
      <c r="V30" s="561">
        <v>0</v>
      </c>
      <c r="W30" s="561">
        <v>0</v>
      </c>
      <c r="X30" s="561">
        <v>0</v>
      </c>
      <c r="Y30" s="561">
        <v>0</v>
      </c>
      <c r="Z30" s="561">
        <v>0</v>
      </c>
      <c r="AA30" s="561">
        <v>0</v>
      </c>
      <c r="AB30" s="561">
        <v>0</v>
      </c>
      <c r="AC30" s="561">
        <v>0</v>
      </c>
      <c r="AD30" s="561">
        <v>0</v>
      </c>
      <c r="AE30" s="561">
        <v>0</v>
      </c>
      <c r="AF30" s="561">
        <v>0</v>
      </c>
      <c r="AG30" s="561">
        <v>0</v>
      </c>
      <c r="AH30" s="561">
        <v>0</v>
      </c>
      <c r="AI30" s="561">
        <v>0</v>
      </c>
      <c r="AJ30" s="561">
        <v>0</v>
      </c>
      <c r="AK30" s="561">
        <v>0</v>
      </c>
      <c r="AL30" s="561">
        <v>0</v>
      </c>
      <c r="AM30" s="561">
        <v>0</v>
      </c>
      <c r="AN30" s="561">
        <v>0</v>
      </c>
      <c r="AO30" s="561">
        <v>0</v>
      </c>
      <c r="AP30" s="561">
        <v>0</v>
      </c>
      <c r="AQ30" s="561">
        <v>0</v>
      </c>
      <c r="AR30" s="561">
        <v>0</v>
      </c>
      <c r="AS30" s="561">
        <v>0</v>
      </c>
      <c r="AT30" s="561">
        <v>0</v>
      </c>
      <c r="AU30" s="561">
        <v>0</v>
      </c>
      <c r="AV30" s="561">
        <v>0</v>
      </c>
      <c r="AW30" s="561">
        <v>0</v>
      </c>
      <c r="AX30" s="561">
        <v>0</v>
      </c>
      <c r="AY30" s="561">
        <v>0</v>
      </c>
      <c r="AZ30" s="561">
        <v>0</v>
      </c>
      <c r="BA30" s="561">
        <v>0</v>
      </c>
      <c r="BB30" s="561">
        <v>0</v>
      </c>
      <c r="BC30" s="561">
        <v>0</v>
      </c>
      <c r="BD30" s="561">
        <v>0</v>
      </c>
      <c r="BE30" s="561">
        <v>0</v>
      </c>
      <c r="BF30" s="160">
        <v>0</v>
      </c>
      <c r="BG30" s="160">
        <v>0</v>
      </c>
      <c r="BH30" s="160"/>
      <c r="BI30" s="183"/>
      <c r="BJ30" s="183"/>
      <c r="BK30" s="183"/>
      <c r="BL30" s="183"/>
      <c r="BM30" s="183"/>
      <c r="BN30" s="183"/>
    </row>
    <row r="31" spans="1:66">
      <c r="A31" s="188" t="s">
        <v>21</v>
      </c>
      <c r="B31" s="183" t="s">
        <v>174</v>
      </c>
      <c r="C31" s="188" t="s">
        <v>175</v>
      </c>
      <c r="D31" s="188" t="s">
        <v>156</v>
      </c>
      <c r="E31" s="160" t="s">
        <v>157</v>
      </c>
      <c r="F31" s="561">
        <v>0</v>
      </c>
      <c r="G31" s="561">
        <v>0</v>
      </c>
      <c r="H31" s="561">
        <v>0</v>
      </c>
      <c r="I31" s="561">
        <v>0</v>
      </c>
      <c r="J31" s="561">
        <v>0</v>
      </c>
      <c r="K31" s="561">
        <v>0</v>
      </c>
      <c r="L31" s="561">
        <v>0</v>
      </c>
      <c r="M31" s="561">
        <v>0</v>
      </c>
      <c r="N31" s="561">
        <v>0</v>
      </c>
      <c r="O31" s="561">
        <v>0</v>
      </c>
      <c r="P31" s="561">
        <v>0</v>
      </c>
      <c r="Q31" s="561">
        <v>0</v>
      </c>
      <c r="R31" s="561">
        <v>0</v>
      </c>
      <c r="S31" s="561">
        <v>0</v>
      </c>
      <c r="T31" s="561">
        <v>0</v>
      </c>
      <c r="U31" s="561">
        <v>0</v>
      </c>
      <c r="V31" s="561">
        <v>0</v>
      </c>
      <c r="W31" s="561">
        <v>0</v>
      </c>
      <c r="X31" s="561">
        <v>0</v>
      </c>
      <c r="Y31" s="561">
        <v>0</v>
      </c>
      <c r="Z31" s="561">
        <v>0</v>
      </c>
      <c r="AA31" s="561">
        <v>0</v>
      </c>
      <c r="AB31" s="561">
        <v>0</v>
      </c>
      <c r="AC31" s="561">
        <v>0</v>
      </c>
      <c r="AD31" s="561">
        <v>0</v>
      </c>
      <c r="AE31" s="561">
        <v>0</v>
      </c>
      <c r="AF31" s="561">
        <v>0</v>
      </c>
      <c r="AG31" s="561">
        <v>0</v>
      </c>
      <c r="AH31" s="561">
        <v>0</v>
      </c>
      <c r="AI31" s="561">
        <v>0</v>
      </c>
      <c r="AJ31" s="561">
        <v>0</v>
      </c>
      <c r="AK31" s="561">
        <v>0</v>
      </c>
      <c r="AL31" s="561">
        <v>0</v>
      </c>
      <c r="AM31" s="561">
        <v>0</v>
      </c>
      <c r="AN31" s="561">
        <v>0</v>
      </c>
      <c r="AO31" s="561">
        <v>0</v>
      </c>
      <c r="AP31" s="561">
        <v>0</v>
      </c>
      <c r="AQ31" s="561">
        <v>0</v>
      </c>
      <c r="AR31" s="561">
        <v>0</v>
      </c>
      <c r="AS31" s="561">
        <v>0</v>
      </c>
      <c r="AT31" s="561">
        <v>0</v>
      </c>
      <c r="AU31" s="561">
        <v>0</v>
      </c>
      <c r="AV31" s="561">
        <v>0</v>
      </c>
      <c r="AW31" s="561">
        <v>0</v>
      </c>
      <c r="AX31" s="561">
        <v>0</v>
      </c>
      <c r="AY31" s="561">
        <v>0</v>
      </c>
      <c r="AZ31" s="561">
        <v>0</v>
      </c>
      <c r="BA31" s="561">
        <v>0</v>
      </c>
      <c r="BB31" s="561">
        <v>0</v>
      </c>
      <c r="BC31" s="561">
        <v>0</v>
      </c>
      <c r="BD31" s="561">
        <v>0</v>
      </c>
      <c r="BE31" s="561">
        <v>0</v>
      </c>
      <c r="BF31" s="160">
        <v>0</v>
      </c>
      <c r="BG31" s="160">
        <v>0</v>
      </c>
      <c r="BH31" s="160"/>
      <c r="BI31" s="183"/>
      <c r="BJ31" s="183"/>
      <c r="BK31" s="183"/>
      <c r="BL31" s="183"/>
      <c r="BM31" s="183"/>
      <c r="BN31" s="183"/>
    </row>
    <row r="32" spans="1:66">
      <c r="A32" s="188" t="s">
        <v>22</v>
      </c>
      <c r="B32" s="183" t="s">
        <v>174</v>
      </c>
      <c r="C32" s="188" t="s">
        <v>175</v>
      </c>
      <c r="D32" s="188" t="s">
        <v>156</v>
      </c>
      <c r="E32" s="160" t="s">
        <v>157</v>
      </c>
      <c r="F32" s="561">
        <v>0</v>
      </c>
      <c r="G32" s="561">
        <v>0</v>
      </c>
      <c r="H32" s="561">
        <v>0</v>
      </c>
      <c r="I32" s="561">
        <v>0</v>
      </c>
      <c r="J32" s="561">
        <v>0</v>
      </c>
      <c r="K32" s="561">
        <v>1297.6062324341931</v>
      </c>
      <c r="L32" s="561">
        <v>4812.5533285396959</v>
      </c>
      <c r="M32" s="561">
        <v>4463.2878421455498</v>
      </c>
      <c r="N32" s="561">
        <v>4717.5113201745398</v>
      </c>
      <c r="O32" s="561">
        <v>4398.2473268335816</v>
      </c>
      <c r="P32" s="561">
        <v>5894.8662704255576</v>
      </c>
      <c r="Q32" s="561">
        <v>19530.139690881075</v>
      </c>
      <c r="R32" s="561">
        <v>20552.526028246742</v>
      </c>
      <c r="S32" s="561">
        <v>31393.279486255833</v>
      </c>
      <c r="T32" s="561">
        <v>11490.044933710802</v>
      </c>
      <c r="U32" s="561">
        <v>18109.958714810076</v>
      </c>
      <c r="V32" s="561">
        <v>21965.395670935261</v>
      </c>
      <c r="W32" s="561">
        <v>28005.572030173211</v>
      </c>
      <c r="X32" s="561">
        <v>46884.644072095012</v>
      </c>
      <c r="Y32" s="561">
        <v>50075.858797169843</v>
      </c>
      <c r="Z32" s="561">
        <v>17148.741672176788</v>
      </c>
      <c r="AA32" s="561">
        <v>4368.5698475088484</v>
      </c>
      <c r="AB32" s="561">
        <v>5980.8679312245486</v>
      </c>
      <c r="AC32" s="561">
        <v>6246.7999245815245</v>
      </c>
      <c r="AD32" s="561">
        <v>3747.8524054244699</v>
      </c>
      <c r="AE32" s="561">
        <v>7481.7431490543004</v>
      </c>
      <c r="AF32" s="561">
        <v>8774.7767240032208</v>
      </c>
      <c r="AG32" s="561">
        <v>5046.0581896661479</v>
      </c>
      <c r="AH32" s="561">
        <v>19482.317694974161</v>
      </c>
      <c r="AI32" s="561">
        <v>13059.993028259589</v>
      </c>
      <c r="AJ32" s="561">
        <v>10109.023595735218</v>
      </c>
      <c r="AK32" s="561">
        <v>11401.199620160349</v>
      </c>
      <c r="AL32" s="561">
        <v>18661.425841116441</v>
      </c>
      <c r="AM32" s="561">
        <v>9910.68960128857</v>
      </c>
      <c r="AN32" s="561">
        <v>7121.9934369478196</v>
      </c>
      <c r="AO32" s="561">
        <v>4327.2871515632323</v>
      </c>
      <c r="AP32" s="561">
        <v>4898.2486507278254</v>
      </c>
      <c r="AQ32" s="561">
        <v>79683</v>
      </c>
      <c r="AR32" s="561">
        <v>194005</v>
      </c>
      <c r="AS32" s="561">
        <v>53522</v>
      </c>
      <c r="AT32" s="561">
        <v>26894</v>
      </c>
      <c r="AU32" s="561">
        <v>29777</v>
      </c>
      <c r="AV32" s="561">
        <v>282587</v>
      </c>
      <c r="AW32" s="561">
        <v>33401</v>
      </c>
      <c r="AX32" s="561">
        <v>33049</v>
      </c>
      <c r="AY32" s="561">
        <v>14859</v>
      </c>
      <c r="AZ32" s="561">
        <v>27350</v>
      </c>
      <c r="BA32" s="561">
        <v>44674</v>
      </c>
      <c r="BB32" s="561">
        <v>27817</v>
      </c>
      <c r="BC32" s="561">
        <v>14193</v>
      </c>
      <c r="BD32" s="561">
        <v>15077</v>
      </c>
      <c r="BE32" s="561">
        <v>18634</v>
      </c>
      <c r="BF32" s="160">
        <v>7611</v>
      </c>
      <c r="BG32" s="160">
        <v>7925</v>
      </c>
      <c r="BH32" s="160"/>
      <c r="BI32" s="183"/>
      <c r="BJ32" s="183"/>
      <c r="BK32" s="183"/>
      <c r="BL32" s="183"/>
      <c r="BM32" s="183"/>
      <c r="BN32" s="183"/>
    </row>
    <row r="33" spans="1:66">
      <c r="A33" s="188" t="s">
        <v>23</v>
      </c>
      <c r="B33" s="183" t="s">
        <v>174</v>
      </c>
      <c r="C33" s="188" t="s">
        <v>175</v>
      </c>
      <c r="D33" s="188" t="s">
        <v>156</v>
      </c>
      <c r="E33" s="160" t="s">
        <v>157</v>
      </c>
      <c r="F33" s="561">
        <v>0</v>
      </c>
      <c r="G33" s="561">
        <v>0</v>
      </c>
      <c r="H33" s="561">
        <v>0</v>
      </c>
      <c r="I33" s="561">
        <v>0</v>
      </c>
      <c r="J33" s="561">
        <v>0</v>
      </c>
      <c r="K33" s="561">
        <v>0</v>
      </c>
      <c r="L33" s="561">
        <v>0</v>
      </c>
      <c r="M33" s="561">
        <v>0</v>
      </c>
      <c r="N33" s="561">
        <v>0</v>
      </c>
      <c r="O33" s="561">
        <v>0</v>
      </c>
      <c r="P33" s="561">
        <v>0</v>
      </c>
      <c r="Q33" s="561">
        <v>0</v>
      </c>
      <c r="R33" s="561">
        <v>0</v>
      </c>
      <c r="S33" s="561">
        <v>0</v>
      </c>
      <c r="T33" s="561">
        <v>0</v>
      </c>
      <c r="U33" s="561">
        <v>0</v>
      </c>
      <c r="V33" s="561">
        <v>0</v>
      </c>
      <c r="W33" s="561">
        <v>0</v>
      </c>
      <c r="X33" s="561">
        <v>0</v>
      </c>
      <c r="Y33" s="561">
        <v>0</v>
      </c>
      <c r="Z33" s="561">
        <v>0</v>
      </c>
      <c r="AA33" s="561">
        <v>0</v>
      </c>
      <c r="AB33" s="561">
        <v>0</v>
      </c>
      <c r="AC33" s="561">
        <v>0</v>
      </c>
      <c r="AD33" s="561">
        <v>0</v>
      </c>
      <c r="AE33" s="561">
        <v>0</v>
      </c>
      <c r="AF33" s="561">
        <v>0</v>
      </c>
      <c r="AG33" s="561">
        <v>0</v>
      </c>
      <c r="AH33" s="561">
        <v>0</v>
      </c>
      <c r="AI33" s="561">
        <v>0</v>
      </c>
      <c r="AJ33" s="561">
        <v>0</v>
      </c>
      <c r="AK33" s="561">
        <v>0</v>
      </c>
      <c r="AL33" s="561">
        <v>0</v>
      </c>
      <c r="AM33" s="561">
        <v>0</v>
      </c>
      <c r="AN33" s="561">
        <v>0</v>
      </c>
      <c r="AO33" s="561">
        <v>0</v>
      </c>
      <c r="AP33" s="561">
        <v>0</v>
      </c>
      <c r="AQ33" s="561">
        <v>1870</v>
      </c>
      <c r="AR33" s="561">
        <v>90910</v>
      </c>
      <c r="AS33" s="561">
        <v>197870</v>
      </c>
      <c r="AT33" s="561">
        <v>250965</v>
      </c>
      <c r="AU33" s="561">
        <v>544274</v>
      </c>
      <c r="AV33" s="561">
        <v>214720</v>
      </c>
      <c r="AW33" s="561">
        <v>23185</v>
      </c>
      <c r="AX33" s="561">
        <v>22751</v>
      </c>
      <c r="AY33" s="561">
        <v>10178</v>
      </c>
      <c r="AZ33" s="561">
        <v>14633</v>
      </c>
      <c r="BA33" s="561">
        <v>5296</v>
      </c>
      <c r="BB33" s="561">
        <v>55596</v>
      </c>
      <c r="BC33" s="561">
        <v>27707</v>
      </c>
      <c r="BD33" s="561">
        <v>9524</v>
      </c>
      <c r="BE33" s="561">
        <v>13316</v>
      </c>
      <c r="BF33" s="160">
        <v>258</v>
      </c>
      <c r="BG33" s="160">
        <v>567</v>
      </c>
      <c r="BH33" s="160"/>
      <c r="BI33" s="183"/>
      <c r="BJ33" s="183"/>
      <c r="BK33" s="183"/>
      <c r="BL33" s="183"/>
      <c r="BM33" s="183"/>
      <c r="BN33" s="183"/>
    </row>
    <row r="34" spans="1:66">
      <c r="A34" s="188" t="s">
        <v>24</v>
      </c>
      <c r="B34" s="183" t="s">
        <v>174</v>
      </c>
      <c r="C34" s="188" t="s">
        <v>175</v>
      </c>
      <c r="D34" s="188" t="s">
        <v>156</v>
      </c>
      <c r="E34" s="160" t="s">
        <v>157</v>
      </c>
      <c r="F34" s="561">
        <v>0</v>
      </c>
      <c r="G34" s="561">
        <v>0</v>
      </c>
      <c r="H34" s="561">
        <v>0</v>
      </c>
      <c r="I34" s="561">
        <v>2307.8864808337239</v>
      </c>
      <c r="J34" s="561">
        <v>11113.732838369886</v>
      </c>
      <c r="K34" s="561">
        <v>13558.833074898128</v>
      </c>
      <c r="L34" s="561">
        <v>14725.797043195773</v>
      </c>
      <c r="M34" s="561">
        <v>28614.720976319506</v>
      </c>
      <c r="N34" s="561">
        <v>52868.996113689114</v>
      </c>
      <c r="O34" s="561">
        <v>46418.115952760811</v>
      </c>
      <c r="P34" s="561">
        <v>43458.285492659175</v>
      </c>
      <c r="Q34" s="561">
        <v>40711.590808071938</v>
      </c>
      <c r="R34" s="561">
        <v>21498.277615939642</v>
      </c>
      <c r="S34" s="561">
        <v>1714.350274036434</v>
      </c>
      <c r="T34" s="561">
        <v>2193.9617414407981</v>
      </c>
      <c r="U34" s="561">
        <v>2947.6421210054382</v>
      </c>
      <c r="V34" s="561">
        <v>7651.6170005533613</v>
      </c>
      <c r="W34" s="561">
        <v>17897.034504755953</v>
      </c>
      <c r="X34" s="561">
        <v>18883.045332624322</v>
      </c>
      <c r="Y34" s="561">
        <v>33168.147656672947</v>
      </c>
      <c r="Z34" s="561">
        <v>37369.022669069993</v>
      </c>
      <c r="AA34" s="561">
        <v>15468.95898734488</v>
      </c>
      <c r="AB34" s="561">
        <v>8630.0153389098032</v>
      </c>
      <c r="AC34" s="561">
        <v>34704.991846195226</v>
      </c>
      <c r="AD34" s="561">
        <v>87302.141147692702</v>
      </c>
      <c r="AE34" s="561">
        <v>55857.327727693402</v>
      </c>
      <c r="AF34" s="561">
        <v>141888.41580541601</v>
      </c>
      <c r="AG34" s="561">
        <v>186338.87465063194</v>
      </c>
      <c r="AH34" s="561">
        <v>152485.95435433299</v>
      </c>
      <c r="AI34" s="561">
        <v>140211.85077290202</v>
      </c>
      <c r="AJ34" s="561">
        <v>111431.19191518499</v>
      </c>
      <c r="AK34" s="561">
        <v>66523.265173752588</v>
      </c>
      <c r="AL34" s="561">
        <v>105374.74128111701</v>
      </c>
      <c r="AM34" s="561">
        <v>111036.706227086</v>
      </c>
      <c r="AN34" s="561">
        <v>73832.358494104104</v>
      </c>
      <c r="AO34" s="561">
        <v>17892.130347505197</v>
      </c>
      <c r="AP34" s="561">
        <v>21023.403411344705</v>
      </c>
      <c r="AQ34" s="561">
        <v>26144</v>
      </c>
      <c r="AR34" s="561">
        <v>82315</v>
      </c>
      <c r="AS34" s="561">
        <v>48610</v>
      </c>
      <c r="AT34" s="561">
        <v>56987</v>
      </c>
      <c r="AU34" s="561">
        <v>36595</v>
      </c>
      <c r="AV34" s="561">
        <v>43757</v>
      </c>
      <c r="AW34" s="561">
        <v>41803</v>
      </c>
      <c r="AX34" s="561">
        <v>120260</v>
      </c>
      <c r="AY34" s="561">
        <v>90686</v>
      </c>
      <c r="AZ34" s="561">
        <v>152064</v>
      </c>
      <c r="BA34" s="561">
        <v>163292</v>
      </c>
      <c r="BB34" s="561">
        <v>103443</v>
      </c>
      <c r="BC34" s="561">
        <v>57250</v>
      </c>
      <c r="BD34" s="561">
        <v>32640</v>
      </c>
      <c r="BE34" s="561">
        <v>16020</v>
      </c>
      <c r="BF34" s="160">
        <v>11248</v>
      </c>
      <c r="BG34" s="160">
        <v>9969</v>
      </c>
      <c r="BH34" s="160"/>
      <c r="BI34" s="183"/>
      <c r="BJ34" s="183"/>
      <c r="BK34" s="183"/>
      <c r="BL34" s="183"/>
      <c r="BM34" s="183"/>
      <c r="BN34" s="183"/>
    </row>
    <row r="35" spans="1:66">
      <c r="A35" s="188" t="s">
        <v>25</v>
      </c>
      <c r="B35" s="183" t="s">
        <v>174</v>
      </c>
      <c r="C35" s="188" t="s">
        <v>175</v>
      </c>
      <c r="D35" s="188" t="s">
        <v>156</v>
      </c>
      <c r="E35" s="160" t="s">
        <v>157</v>
      </c>
      <c r="F35" s="561">
        <v>0</v>
      </c>
      <c r="G35" s="561">
        <v>0</v>
      </c>
      <c r="H35" s="561">
        <v>0</v>
      </c>
      <c r="I35" s="561">
        <v>0</v>
      </c>
      <c r="J35" s="561">
        <v>0</v>
      </c>
      <c r="K35" s="561">
        <v>0</v>
      </c>
      <c r="L35" s="561">
        <v>0</v>
      </c>
      <c r="M35" s="561">
        <v>8480.5069984356451</v>
      </c>
      <c r="N35" s="561">
        <v>17258.477397692772</v>
      </c>
      <c r="O35" s="561">
        <v>24885.207503328951</v>
      </c>
      <c r="P35" s="561">
        <v>24217.241899145465</v>
      </c>
      <c r="Q35" s="561">
        <v>40269.236901934339</v>
      </c>
      <c r="R35" s="561">
        <v>43271.526032473179</v>
      </c>
      <c r="S35" s="561">
        <v>42448.407051274473</v>
      </c>
      <c r="T35" s="561">
        <v>18733.885908312554</v>
      </c>
      <c r="U35" s="561">
        <v>1502.3057910922491</v>
      </c>
      <c r="V35" s="561">
        <v>2783.8043760807204</v>
      </c>
      <c r="W35" s="561">
        <v>1370.7990520032151</v>
      </c>
      <c r="X35" s="561">
        <v>3190.3460858905128</v>
      </c>
      <c r="Y35" s="561">
        <v>97614.999702492627</v>
      </c>
      <c r="Z35" s="561">
        <v>66622.758462783342</v>
      </c>
      <c r="AA35" s="561">
        <v>12619.293151942575</v>
      </c>
      <c r="AB35" s="561">
        <v>5331.7074853773502</v>
      </c>
      <c r="AC35" s="561">
        <v>9185.3103863420511</v>
      </c>
      <c r="AD35" s="561">
        <v>1005.3929907810025</v>
      </c>
      <c r="AE35" s="561">
        <v>2391.7047771567031</v>
      </c>
      <c r="AF35" s="561">
        <v>5409.1089394540404</v>
      </c>
      <c r="AG35" s="561">
        <v>407.76227795282</v>
      </c>
      <c r="AH35" s="561">
        <v>1885.385583384596</v>
      </c>
      <c r="AI35" s="561">
        <v>4255.1656990371785</v>
      </c>
      <c r="AJ35" s="561">
        <v>889.49791448799772</v>
      </c>
      <c r="AK35" s="561">
        <v>1791.0160710636712</v>
      </c>
      <c r="AL35" s="561">
        <v>186.31375235897249</v>
      </c>
      <c r="AM35" s="561">
        <v>1676.8237712307525</v>
      </c>
      <c r="AN35" s="561">
        <v>342.57689949875589</v>
      </c>
      <c r="AO35" s="561">
        <v>41553.976897094704</v>
      </c>
      <c r="AP35" s="561">
        <v>114901.49411609149</v>
      </c>
      <c r="AQ35" s="561">
        <v>47836</v>
      </c>
      <c r="AR35" s="561">
        <v>43631</v>
      </c>
      <c r="AS35" s="561">
        <v>16138</v>
      </c>
      <c r="AT35" s="561">
        <v>37359</v>
      </c>
      <c r="AU35" s="561">
        <v>94756</v>
      </c>
      <c r="AV35" s="561">
        <v>154188</v>
      </c>
      <c r="AW35" s="561">
        <v>168513</v>
      </c>
      <c r="AX35" s="561">
        <v>63723</v>
      </c>
      <c r="AY35" s="561">
        <v>23985</v>
      </c>
      <c r="AZ35" s="561">
        <v>13298</v>
      </c>
      <c r="BA35" s="561">
        <v>17670</v>
      </c>
      <c r="BB35" s="561">
        <v>19167</v>
      </c>
      <c r="BC35" s="561">
        <v>8165</v>
      </c>
      <c r="BD35" s="561">
        <v>8513</v>
      </c>
      <c r="BE35" s="561">
        <v>12302</v>
      </c>
      <c r="BF35" s="160">
        <v>7903</v>
      </c>
      <c r="BG35" s="160">
        <v>4488</v>
      </c>
      <c r="BH35" s="160"/>
      <c r="BI35" s="183"/>
      <c r="BJ35" s="183"/>
      <c r="BK35" s="183"/>
      <c r="BL35" s="183"/>
      <c r="BM35" s="183"/>
      <c r="BN35" s="183"/>
    </row>
    <row r="36" spans="1:66">
      <c r="A36" s="188" t="s">
        <v>26</v>
      </c>
      <c r="B36" s="183" t="s">
        <v>174</v>
      </c>
      <c r="C36" s="188" t="s">
        <v>175</v>
      </c>
      <c r="D36" s="188" t="s">
        <v>156</v>
      </c>
      <c r="E36" s="160" t="s">
        <v>157</v>
      </c>
      <c r="F36" s="561">
        <v>0</v>
      </c>
      <c r="G36" s="561">
        <v>0</v>
      </c>
      <c r="H36" s="561">
        <v>0</v>
      </c>
      <c r="I36" s="561">
        <v>0</v>
      </c>
      <c r="J36" s="561">
        <v>0</v>
      </c>
      <c r="K36" s="561">
        <v>0</v>
      </c>
      <c r="L36" s="561">
        <v>0</v>
      </c>
      <c r="M36" s="561">
        <v>0</v>
      </c>
      <c r="N36" s="561">
        <v>0</v>
      </c>
      <c r="O36" s="561">
        <v>0</v>
      </c>
      <c r="P36" s="561">
        <v>0</v>
      </c>
      <c r="Q36" s="561">
        <v>0</v>
      </c>
      <c r="R36" s="561">
        <v>0</v>
      </c>
      <c r="S36" s="561">
        <v>0</v>
      </c>
      <c r="T36" s="561">
        <v>0</v>
      </c>
      <c r="U36" s="561">
        <v>0</v>
      </c>
      <c r="V36" s="561">
        <v>0</v>
      </c>
      <c r="W36" s="561">
        <v>0</v>
      </c>
      <c r="X36" s="561">
        <v>0</v>
      </c>
      <c r="Y36" s="561">
        <v>0</v>
      </c>
      <c r="Z36" s="561">
        <v>0</v>
      </c>
      <c r="AA36" s="561">
        <v>0</v>
      </c>
      <c r="AB36" s="561">
        <v>0</v>
      </c>
      <c r="AC36" s="561">
        <v>0</v>
      </c>
      <c r="AD36" s="561">
        <v>0</v>
      </c>
      <c r="AE36" s="561">
        <v>0</v>
      </c>
      <c r="AF36" s="561">
        <v>0</v>
      </c>
      <c r="AG36" s="561">
        <v>0</v>
      </c>
      <c r="AH36" s="561">
        <v>0</v>
      </c>
      <c r="AI36" s="561">
        <v>0</v>
      </c>
      <c r="AJ36" s="561">
        <v>0</v>
      </c>
      <c r="AK36" s="561">
        <v>0</v>
      </c>
      <c r="AL36" s="561">
        <v>0</v>
      </c>
      <c r="AM36" s="561">
        <v>0</v>
      </c>
      <c r="AN36" s="561">
        <v>0</v>
      </c>
      <c r="AO36" s="561">
        <v>0</v>
      </c>
      <c r="AP36" s="561">
        <v>0</v>
      </c>
      <c r="AQ36" s="561">
        <v>0</v>
      </c>
      <c r="AR36" s="561">
        <v>0</v>
      </c>
      <c r="AS36" s="561">
        <v>0</v>
      </c>
      <c r="AT36" s="561">
        <v>0</v>
      </c>
      <c r="AU36" s="561">
        <v>0</v>
      </c>
      <c r="AV36" s="561">
        <v>0</v>
      </c>
      <c r="AW36" s="561">
        <v>0</v>
      </c>
      <c r="AX36" s="561">
        <v>0</v>
      </c>
      <c r="AY36" s="561">
        <v>0</v>
      </c>
      <c r="AZ36" s="561">
        <v>0</v>
      </c>
      <c r="BA36" s="561">
        <v>0</v>
      </c>
      <c r="BB36" s="561">
        <v>0</v>
      </c>
      <c r="BC36" s="561">
        <v>0</v>
      </c>
      <c r="BD36" s="561">
        <v>0</v>
      </c>
      <c r="BE36" s="561">
        <v>0</v>
      </c>
      <c r="BF36" s="160">
        <v>0</v>
      </c>
      <c r="BG36" s="160">
        <v>0</v>
      </c>
      <c r="BH36" s="160"/>
      <c r="BI36" s="183"/>
      <c r="BJ36" s="183"/>
      <c r="BK36" s="183"/>
      <c r="BL36" s="183"/>
      <c r="BM36" s="183"/>
      <c r="BN36" s="183"/>
    </row>
    <row r="37" spans="1:66">
      <c r="A37" s="188" t="s">
        <v>27</v>
      </c>
      <c r="B37" s="183" t="s">
        <v>174</v>
      </c>
      <c r="C37" s="188" t="s">
        <v>175</v>
      </c>
      <c r="D37" s="188" t="s">
        <v>156</v>
      </c>
      <c r="E37" s="160" t="s">
        <v>157</v>
      </c>
      <c r="F37" s="561">
        <v>0</v>
      </c>
      <c r="G37" s="561">
        <v>0</v>
      </c>
      <c r="H37" s="561">
        <v>0</v>
      </c>
      <c r="I37" s="561">
        <v>0</v>
      </c>
      <c r="J37" s="561">
        <v>0</v>
      </c>
      <c r="K37" s="561">
        <v>0</v>
      </c>
      <c r="L37" s="561">
        <v>0</v>
      </c>
      <c r="M37" s="561">
        <v>0</v>
      </c>
      <c r="N37" s="561">
        <v>0</v>
      </c>
      <c r="O37" s="561">
        <v>0</v>
      </c>
      <c r="P37" s="561">
        <v>0</v>
      </c>
      <c r="Q37" s="561">
        <v>0</v>
      </c>
      <c r="R37" s="561">
        <v>23913.82828124654</v>
      </c>
      <c r="S37" s="561">
        <v>29774.677498801222</v>
      </c>
      <c r="T37" s="561">
        <v>52328.588714495563</v>
      </c>
      <c r="U37" s="561">
        <v>22483.947345335684</v>
      </c>
      <c r="V37" s="561">
        <v>40021.673778773751</v>
      </c>
      <c r="W37" s="561">
        <v>12508.172855160517</v>
      </c>
      <c r="X37" s="561">
        <v>5980.6693326457307</v>
      </c>
      <c r="Y37" s="561">
        <v>6947.9131639528096</v>
      </c>
      <c r="Z37" s="561">
        <v>8201.7511190819114</v>
      </c>
      <c r="AA37" s="561">
        <v>1720.8127025376241</v>
      </c>
      <c r="AB37" s="561">
        <v>4997.58078530894</v>
      </c>
      <c r="AC37" s="561">
        <v>4442.2783994064348</v>
      </c>
      <c r="AD37" s="561">
        <v>14638.732499277321</v>
      </c>
      <c r="AE37" s="561">
        <v>21458.442161482864</v>
      </c>
      <c r="AF37" s="561">
        <v>51266.332503936625</v>
      </c>
      <c r="AG37" s="561">
        <v>63865.766784360436</v>
      </c>
      <c r="AH37" s="561">
        <v>43946.022562890779</v>
      </c>
      <c r="AI37" s="561">
        <v>6292.5967328982006</v>
      </c>
      <c r="AJ37" s="561">
        <v>12537.112497445698</v>
      </c>
      <c r="AK37" s="561">
        <v>49601.528974793553</v>
      </c>
      <c r="AL37" s="561">
        <v>59319.89470267931</v>
      </c>
      <c r="AM37" s="561">
        <v>92189.246691428358</v>
      </c>
      <c r="AN37" s="561">
        <v>129307.75425817075</v>
      </c>
      <c r="AO37" s="561">
        <v>77494.50073924489</v>
      </c>
      <c r="AP37" s="561">
        <v>41229.430360727463</v>
      </c>
      <c r="AQ37" s="561">
        <v>102593</v>
      </c>
      <c r="AR37" s="561">
        <v>116431</v>
      </c>
      <c r="AS37" s="561">
        <v>189181</v>
      </c>
      <c r="AT37" s="561">
        <v>59278</v>
      </c>
      <c r="AU37" s="561">
        <v>4565</v>
      </c>
      <c r="AV37" s="561">
        <v>3928</v>
      </c>
      <c r="AW37" s="561">
        <v>8834</v>
      </c>
      <c r="AX37" s="561">
        <v>20191</v>
      </c>
      <c r="AY37" s="561">
        <v>8808</v>
      </c>
      <c r="AZ37" s="561">
        <v>11989</v>
      </c>
      <c r="BA37" s="561">
        <v>2468</v>
      </c>
      <c r="BB37" s="561">
        <v>16633</v>
      </c>
      <c r="BC37" s="561">
        <v>2192</v>
      </c>
      <c r="BD37" s="561">
        <v>6821</v>
      </c>
      <c r="BE37" s="561">
        <v>131666</v>
      </c>
      <c r="BF37" s="160">
        <v>62128</v>
      </c>
      <c r="BG37" s="160">
        <v>121743</v>
      </c>
      <c r="BH37" s="160"/>
      <c r="BI37" s="183"/>
      <c r="BJ37" s="183"/>
      <c r="BK37" s="183"/>
      <c r="BL37" s="183"/>
      <c r="BM37" s="183"/>
      <c r="BN37" s="183"/>
    </row>
    <row r="38" spans="1:66">
      <c r="A38" s="188" t="s">
        <v>28</v>
      </c>
      <c r="B38" s="183" t="s">
        <v>174</v>
      </c>
      <c r="C38" s="188" t="s">
        <v>175</v>
      </c>
      <c r="D38" s="188" t="s">
        <v>156</v>
      </c>
      <c r="E38" s="160" t="s">
        <v>157</v>
      </c>
      <c r="F38" s="561">
        <v>0</v>
      </c>
      <c r="G38" s="561">
        <v>0</v>
      </c>
      <c r="H38" s="561">
        <v>0</v>
      </c>
      <c r="I38" s="561">
        <v>0</v>
      </c>
      <c r="J38" s="561">
        <v>0</v>
      </c>
      <c r="K38" s="561">
        <v>1342.5644388416142</v>
      </c>
      <c r="L38" s="561">
        <v>2405.9746338111722</v>
      </c>
      <c r="M38" s="561">
        <v>2231.6439210727749</v>
      </c>
      <c r="N38" s="561">
        <v>33.285395173949418</v>
      </c>
      <c r="O38" s="561">
        <v>19.355075368920879</v>
      </c>
      <c r="P38" s="561">
        <v>25.972811570086499</v>
      </c>
      <c r="Q38" s="561">
        <v>27.915537765965254</v>
      </c>
      <c r="R38" s="561">
        <v>45.622957946072084</v>
      </c>
      <c r="S38" s="561">
        <v>53.193492545456728</v>
      </c>
      <c r="T38" s="561">
        <v>68.168884852616785</v>
      </c>
      <c r="U38" s="561">
        <v>90.729141877762231</v>
      </c>
      <c r="V38" s="561">
        <v>5.1267115581597063</v>
      </c>
      <c r="W38" s="561">
        <v>11.791819802178194</v>
      </c>
      <c r="X38" s="561">
        <v>29.509881575554591</v>
      </c>
      <c r="Y38" s="561">
        <v>29.931774535068648</v>
      </c>
      <c r="Z38" s="561">
        <v>102.93362348245371</v>
      </c>
      <c r="AA38" s="561">
        <v>22.944169367168321</v>
      </c>
      <c r="AB38" s="561">
        <v>19.092954289623457</v>
      </c>
      <c r="AC38" s="561">
        <v>9.8607733616125088</v>
      </c>
      <c r="AD38" s="561">
        <v>226.34501886692726</v>
      </c>
      <c r="AE38" s="561">
        <v>0</v>
      </c>
      <c r="AF38" s="561">
        <v>18.030363131513468</v>
      </c>
      <c r="AG38" s="561">
        <v>273.96528049955094</v>
      </c>
      <c r="AH38" s="561">
        <v>330.76940059378876</v>
      </c>
      <c r="AI38" s="561">
        <v>162.27326818362121</v>
      </c>
      <c r="AJ38" s="561">
        <v>252.42508384118855</v>
      </c>
      <c r="AK38" s="561">
        <v>360.60726263026936</v>
      </c>
      <c r="AL38" s="561">
        <v>0</v>
      </c>
      <c r="AM38" s="561">
        <v>595.00198333994445</v>
      </c>
      <c r="AN38" s="561">
        <v>0</v>
      </c>
      <c r="AO38" s="561">
        <v>24.040484175351292</v>
      </c>
      <c r="AP38" s="561">
        <v>18673.446083204115</v>
      </c>
      <c r="AQ38" s="561">
        <v>228985</v>
      </c>
      <c r="AR38" s="561">
        <v>517724</v>
      </c>
      <c r="AS38" s="561">
        <v>1101428</v>
      </c>
      <c r="AT38" s="561">
        <v>1044947</v>
      </c>
      <c r="AU38" s="561">
        <v>832341</v>
      </c>
      <c r="AV38" s="561">
        <v>197732</v>
      </c>
      <c r="AW38" s="561">
        <v>56504</v>
      </c>
      <c r="AX38" s="561">
        <v>107975</v>
      </c>
      <c r="AY38" s="561">
        <v>28185</v>
      </c>
      <c r="AZ38" s="561">
        <v>493555</v>
      </c>
      <c r="BA38" s="561">
        <v>334854</v>
      </c>
      <c r="BB38" s="561">
        <v>101922</v>
      </c>
      <c r="BC38" s="561">
        <v>36533</v>
      </c>
      <c r="BD38" s="561">
        <v>4732</v>
      </c>
      <c r="BE38" s="561">
        <v>13511</v>
      </c>
      <c r="BF38" s="160">
        <v>2364</v>
      </c>
      <c r="BG38" s="160">
        <v>3458</v>
      </c>
      <c r="BH38" s="160"/>
      <c r="BI38" s="183"/>
      <c r="BJ38" s="183"/>
      <c r="BK38" s="183"/>
      <c r="BL38" s="183"/>
      <c r="BM38" s="183"/>
      <c r="BN38" s="183"/>
    </row>
    <row r="39" spans="1:66">
      <c r="A39" s="188" t="s">
        <v>29</v>
      </c>
      <c r="B39" s="183" t="s">
        <v>174</v>
      </c>
      <c r="C39" s="188" t="s">
        <v>175</v>
      </c>
      <c r="D39" s="188" t="s">
        <v>156</v>
      </c>
      <c r="E39" s="160" t="s">
        <v>157</v>
      </c>
      <c r="F39" s="561">
        <v>0</v>
      </c>
      <c r="G39" s="561">
        <v>0</v>
      </c>
      <c r="H39" s="561">
        <v>0</v>
      </c>
      <c r="I39" s="561">
        <v>0</v>
      </c>
      <c r="J39" s="561">
        <v>0</v>
      </c>
      <c r="K39" s="561">
        <v>0</v>
      </c>
      <c r="L39" s="561">
        <v>0</v>
      </c>
      <c r="M39" s="561">
        <v>0</v>
      </c>
      <c r="N39" s="561">
        <v>0</v>
      </c>
      <c r="O39" s="561">
        <v>0</v>
      </c>
      <c r="P39" s="561">
        <v>0</v>
      </c>
      <c r="Q39" s="561">
        <v>0</v>
      </c>
      <c r="R39" s="561">
        <v>0</v>
      </c>
      <c r="S39" s="561">
        <v>0</v>
      </c>
      <c r="T39" s="561">
        <v>0</v>
      </c>
      <c r="U39" s="561">
        <v>0</v>
      </c>
      <c r="V39" s="561">
        <v>0</v>
      </c>
      <c r="W39" s="561">
        <v>0</v>
      </c>
      <c r="X39" s="561">
        <v>0</v>
      </c>
      <c r="Y39" s="561">
        <v>0</v>
      </c>
      <c r="Z39" s="561">
        <v>0</v>
      </c>
      <c r="AA39" s="561">
        <v>0</v>
      </c>
      <c r="AB39" s="561">
        <v>0</v>
      </c>
      <c r="AC39" s="561">
        <v>0</v>
      </c>
      <c r="AD39" s="561">
        <v>0</v>
      </c>
      <c r="AE39" s="561">
        <v>0</v>
      </c>
      <c r="AF39" s="561">
        <v>0</v>
      </c>
      <c r="AG39" s="561">
        <v>0</v>
      </c>
      <c r="AH39" s="561">
        <v>0</v>
      </c>
      <c r="AI39" s="561">
        <v>0</v>
      </c>
      <c r="AJ39" s="561">
        <v>0</v>
      </c>
      <c r="AK39" s="561">
        <v>0</v>
      </c>
      <c r="AL39" s="561">
        <v>0</v>
      </c>
      <c r="AM39" s="561">
        <v>0</v>
      </c>
      <c r="AN39" s="561">
        <v>0</v>
      </c>
      <c r="AO39" s="561">
        <v>14015.602274229803</v>
      </c>
      <c r="AP39" s="561">
        <v>43302.922120851516</v>
      </c>
      <c r="AQ39" s="561">
        <v>14961</v>
      </c>
      <c r="AR39" s="561">
        <v>470</v>
      </c>
      <c r="AS39" s="561">
        <v>505</v>
      </c>
      <c r="AT39" s="561">
        <v>16984</v>
      </c>
      <c r="AU39" s="561">
        <v>192315</v>
      </c>
      <c r="AV39" s="561">
        <v>283389</v>
      </c>
      <c r="AW39" s="561">
        <v>75232</v>
      </c>
      <c r="AX39" s="561">
        <v>5465</v>
      </c>
      <c r="AY39" s="561">
        <v>1312</v>
      </c>
      <c r="AZ39" s="561">
        <v>3301</v>
      </c>
      <c r="BA39" s="561">
        <v>3316</v>
      </c>
      <c r="BB39" s="561">
        <v>2566</v>
      </c>
      <c r="BC39" s="561">
        <v>1471</v>
      </c>
      <c r="BD39" s="561">
        <v>460</v>
      </c>
      <c r="BE39" s="561">
        <v>0</v>
      </c>
      <c r="BF39" s="160">
        <v>0</v>
      </c>
      <c r="BG39" s="160">
        <v>0</v>
      </c>
      <c r="BH39" s="160"/>
      <c r="BI39" s="183"/>
      <c r="BJ39" s="183"/>
      <c r="BK39" s="183"/>
      <c r="BL39" s="183"/>
      <c r="BM39" s="183"/>
      <c r="BN39" s="183"/>
    </row>
    <row r="40" spans="1:66">
      <c r="A40" s="188" t="s">
        <v>30</v>
      </c>
      <c r="B40" s="183" t="s">
        <v>174</v>
      </c>
      <c r="C40" s="188" t="s">
        <v>175</v>
      </c>
      <c r="D40" s="188" t="s">
        <v>156</v>
      </c>
      <c r="E40" s="160" t="s">
        <v>157</v>
      </c>
      <c r="F40" s="561">
        <v>0</v>
      </c>
      <c r="G40" s="561">
        <v>0</v>
      </c>
      <c r="H40" s="561">
        <v>0</v>
      </c>
      <c r="I40" s="561">
        <v>0</v>
      </c>
      <c r="J40" s="561">
        <v>0</v>
      </c>
      <c r="K40" s="561">
        <v>0</v>
      </c>
      <c r="L40" s="561">
        <v>0</v>
      </c>
      <c r="M40" s="561">
        <v>0</v>
      </c>
      <c r="N40" s="561">
        <v>0</v>
      </c>
      <c r="O40" s="561">
        <v>588.39429121519481</v>
      </c>
      <c r="P40" s="561">
        <v>9185.7176919539252</v>
      </c>
      <c r="Q40" s="561">
        <v>35902.602590619696</v>
      </c>
      <c r="R40" s="561">
        <v>46911.498244819253</v>
      </c>
      <c r="S40" s="561">
        <v>35239.928904328721</v>
      </c>
      <c r="T40" s="561">
        <v>26645.064387260973</v>
      </c>
      <c r="U40" s="561">
        <v>5114.5916258533871</v>
      </c>
      <c r="V40" s="561">
        <v>9515.1766519444136</v>
      </c>
      <c r="W40" s="561">
        <v>1618.4272678489572</v>
      </c>
      <c r="X40" s="561">
        <v>573.80325285800586</v>
      </c>
      <c r="Y40" s="561">
        <v>243.19566809743279</v>
      </c>
      <c r="Z40" s="561">
        <v>522.90280729086487</v>
      </c>
      <c r="AA40" s="561">
        <v>2381.6047803120714</v>
      </c>
      <c r="AB40" s="561">
        <v>3646.7542693180803</v>
      </c>
      <c r="AC40" s="561">
        <v>2534.2187539344145</v>
      </c>
      <c r="AD40" s="561">
        <v>3762.3357734424994</v>
      </c>
      <c r="AE40" s="561">
        <v>7915.3294147344122</v>
      </c>
      <c r="AF40" s="561">
        <v>9339.7000000000007</v>
      </c>
      <c r="AG40" s="561">
        <v>6911</v>
      </c>
      <c r="AH40" s="561">
        <v>7638.8638467178725</v>
      </c>
      <c r="AI40" s="561">
        <v>4940.3194980347007</v>
      </c>
      <c r="AJ40" s="561">
        <v>1201.4231966631999</v>
      </c>
      <c r="AK40" s="561">
        <v>1148.5341314773998</v>
      </c>
      <c r="AL40" s="561">
        <v>8661.1854362746853</v>
      </c>
      <c r="AM40" s="561">
        <v>5404.3008426189999</v>
      </c>
      <c r="AN40" s="561">
        <v>3956.4626831583996</v>
      </c>
      <c r="AO40" s="561">
        <v>2193.6941810008052</v>
      </c>
      <c r="AP40" s="561">
        <v>54.091089394540404</v>
      </c>
      <c r="AQ40" s="561">
        <v>67</v>
      </c>
      <c r="AR40" s="561">
        <v>7770</v>
      </c>
      <c r="AS40" s="561">
        <v>5763</v>
      </c>
      <c r="AT40" s="561">
        <v>1608</v>
      </c>
      <c r="AU40" s="561">
        <v>86</v>
      </c>
      <c r="AV40" s="561">
        <v>4666</v>
      </c>
      <c r="AW40" s="561">
        <v>555</v>
      </c>
      <c r="AX40" s="561">
        <v>959</v>
      </c>
      <c r="AY40" s="561">
        <v>196</v>
      </c>
      <c r="AZ40" s="561">
        <v>645</v>
      </c>
      <c r="BA40" s="561">
        <v>50</v>
      </c>
      <c r="BB40" s="561">
        <v>1025</v>
      </c>
      <c r="BC40" s="561">
        <v>1775</v>
      </c>
      <c r="BD40" s="561">
        <v>2290</v>
      </c>
      <c r="BE40" s="561">
        <v>1158</v>
      </c>
      <c r="BF40" s="160">
        <v>1539</v>
      </c>
      <c r="BG40" s="160">
        <v>804</v>
      </c>
      <c r="BH40" s="160"/>
      <c r="BI40" s="183"/>
      <c r="BJ40" s="183"/>
      <c r="BK40" s="183"/>
      <c r="BL40" s="183"/>
      <c r="BM40" s="183"/>
      <c r="BN40" s="183"/>
    </row>
    <row r="41" spans="1:66">
      <c r="A41" s="188" t="s">
        <v>31</v>
      </c>
      <c r="B41" s="183" t="s">
        <v>174</v>
      </c>
      <c r="C41" s="188" t="s">
        <v>175</v>
      </c>
      <c r="D41" s="188" t="s">
        <v>156</v>
      </c>
      <c r="E41" s="160" t="s">
        <v>157</v>
      </c>
      <c r="F41" s="561">
        <v>0</v>
      </c>
      <c r="G41" s="561">
        <v>0</v>
      </c>
      <c r="H41" s="561">
        <v>0</v>
      </c>
      <c r="I41" s="561">
        <v>0</v>
      </c>
      <c r="J41" s="561">
        <v>2212.8342900272883</v>
      </c>
      <c r="K41" s="561">
        <v>3087.5048250296477</v>
      </c>
      <c r="L41" s="561">
        <v>9864.9188412679541</v>
      </c>
      <c r="M41" s="561">
        <v>9799.2056790695569</v>
      </c>
      <c r="N41" s="561">
        <v>19874.154701778963</v>
      </c>
      <c r="O41" s="561">
        <v>7769.9014560995993</v>
      </c>
      <c r="P41" s="561">
        <v>4616.4267675868559</v>
      </c>
      <c r="Q41" s="561">
        <v>10045.298897629649</v>
      </c>
      <c r="R41" s="561">
        <v>15679.500898439259</v>
      </c>
      <c r="S41" s="561">
        <v>37844.890224983377</v>
      </c>
      <c r="T41" s="561">
        <v>29922.552614253891</v>
      </c>
      <c r="U41" s="561">
        <v>37203.168129969854</v>
      </c>
      <c r="V41" s="561">
        <v>17418.002518847599</v>
      </c>
      <c r="W41" s="561">
        <v>2741.5981040064303</v>
      </c>
      <c r="X41" s="561">
        <v>2367.3482775056013</v>
      </c>
      <c r="Y41" s="561">
        <v>1444.2081213170623</v>
      </c>
      <c r="Z41" s="561">
        <v>1856.9225676234648</v>
      </c>
      <c r="AA41" s="561">
        <v>1830.9447155000319</v>
      </c>
      <c r="AB41" s="561">
        <v>4572.7625523648185</v>
      </c>
      <c r="AC41" s="561">
        <v>2790.5988613363402</v>
      </c>
      <c r="AD41" s="561">
        <v>4295.2915208235499</v>
      </c>
      <c r="AE41" s="561">
        <v>2949.2117182188713</v>
      </c>
      <c r="AF41" s="561">
        <v>4291.8</v>
      </c>
      <c r="AG41" s="561">
        <v>3931.0832108889058</v>
      </c>
      <c r="AH41" s="561">
        <v>5173.2334252868568</v>
      </c>
      <c r="AI41" s="561">
        <v>9351.7483442116518</v>
      </c>
      <c r="AJ41" s="561">
        <v>3774.3560155301525</v>
      </c>
      <c r="AK41" s="561">
        <v>4441.4794513961506</v>
      </c>
      <c r="AL41" s="561">
        <v>3023.0908850504247</v>
      </c>
      <c r="AM41" s="561">
        <v>6935.6796845888475</v>
      </c>
      <c r="AN41" s="561">
        <v>1983.3399444664815</v>
      </c>
      <c r="AO41" s="561">
        <v>2187.6840599569673</v>
      </c>
      <c r="AP41" s="561">
        <v>2091.5221232555623</v>
      </c>
      <c r="AQ41" s="561">
        <v>2665</v>
      </c>
      <c r="AR41" s="561">
        <v>14339</v>
      </c>
      <c r="AS41" s="561">
        <v>21836</v>
      </c>
      <c r="AT41" s="561">
        <v>3987</v>
      </c>
      <c r="AU41" s="561">
        <v>4186</v>
      </c>
      <c r="AV41" s="561">
        <v>16731</v>
      </c>
      <c r="AW41" s="561">
        <v>7979</v>
      </c>
      <c r="AX41" s="561">
        <v>3809</v>
      </c>
      <c r="AY41" s="561">
        <v>993</v>
      </c>
      <c r="AZ41" s="561">
        <v>2382</v>
      </c>
      <c r="BA41" s="561">
        <v>636</v>
      </c>
      <c r="BB41" s="561">
        <v>2995</v>
      </c>
      <c r="BC41" s="561">
        <v>9597</v>
      </c>
      <c r="BD41" s="561">
        <v>7387</v>
      </c>
      <c r="BE41" s="561">
        <v>3649</v>
      </c>
      <c r="BF41" s="160">
        <v>4978</v>
      </c>
      <c r="BG41" s="160">
        <v>2656</v>
      </c>
      <c r="BH41" s="160"/>
      <c r="BI41" s="183"/>
      <c r="BJ41" s="183"/>
      <c r="BK41" s="183"/>
      <c r="BL41" s="183"/>
      <c r="BM41" s="183"/>
      <c r="BN41" s="183"/>
    </row>
    <row r="42" spans="1:66">
      <c r="A42" s="188" t="s">
        <v>32</v>
      </c>
      <c r="B42" s="183" t="s">
        <v>174</v>
      </c>
      <c r="C42" s="188" t="s">
        <v>175</v>
      </c>
      <c r="D42" s="188" t="s">
        <v>156</v>
      </c>
      <c r="E42" s="160" t="s">
        <v>157</v>
      </c>
      <c r="F42" s="561">
        <v>0</v>
      </c>
      <c r="G42" s="561">
        <v>0</v>
      </c>
      <c r="H42" s="561">
        <v>0</v>
      </c>
      <c r="I42" s="561">
        <v>0</v>
      </c>
      <c r="J42" s="561">
        <v>0</v>
      </c>
      <c r="K42" s="561">
        <v>0</v>
      </c>
      <c r="L42" s="561">
        <v>0</v>
      </c>
      <c r="M42" s="561">
        <v>0</v>
      </c>
      <c r="N42" s="561">
        <v>0</v>
      </c>
      <c r="O42" s="561">
        <v>0</v>
      </c>
      <c r="P42" s="561">
        <v>0</v>
      </c>
      <c r="Q42" s="561">
        <v>0</v>
      </c>
      <c r="R42" s="561">
        <v>23589.53536395419</v>
      </c>
      <c r="S42" s="561">
        <v>56035.544861456852</v>
      </c>
      <c r="T42" s="561">
        <v>71715.460782975293</v>
      </c>
      <c r="U42" s="561">
        <v>49179.414857834468</v>
      </c>
      <c r="V42" s="561">
        <v>16118.381138854118</v>
      </c>
      <c r="W42" s="561">
        <v>3003.9660946048948</v>
      </c>
      <c r="X42" s="561">
        <v>757.42029377256779</v>
      </c>
      <c r="Y42" s="561">
        <v>684.68934248969526</v>
      </c>
      <c r="Z42" s="561">
        <v>1412.249314179265</v>
      </c>
      <c r="AA42" s="561">
        <v>1082.9647941303447</v>
      </c>
      <c r="AB42" s="561">
        <v>1560.8490131767176</v>
      </c>
      <c r="AC42" s="561">
        <v>665.60220190884434</v>
      </c>
      <c r="AD42" s="561">
        <v>2432</v>
      </c>
      <c r="AE42" s="561">
        <v>218</v>
      </c>
      <c r="AF42" s="561">
        <v>222</v>
      </c>
      <c r="AG42" s="561">
        <v>3143</v>
      </c>
      <c r="AH42" s="561">
        <v>1639.00083893332</v>
      </c>
      <c r="AI42" s="561">
        <v>2091.5221232555623</v>
      </c>
      <c r="AJ42" s="561">
        <v>1057.7813037154567</v>
      </c>
      <c r="AK42" s="561">
        <v>288.48581010421549</v>
      </c>
      <c r="AL42" s="561">
        <v>3263.4957268039375</v>
      </c>
      <c r="AM42" s="561">
        <v>3011.0706429627489</v>
      </c>
      <c r="AN42" s="561">
        <v>492.82992559470148</v>
      </c>
      <c r="AO42" s="561">
        <v>150.25302609594556</v>
      </c>
      <c r="AP42" s="561">
        <v>360.60726263026936</v>
      </c>
      <c r="AQ42" s="561">
        <v>1701</v>
      </c>
      <c r="AR42" s="561">
        <v>4630</v>
      </c>
      <c r="AS42" s="561">
        <v>2075</v>
      </c>
      <c r="AT42" s="561">
        <v>2333</v>
      </c>
      <c r="AU42" s="561">
        <v>598</v>
      </c>
      <c r="AV42" s="561">
        <v>1450</v>
      </c>
      <c r="AW42" s="561">
        <v>1751</v>
      </c>
      <c r="AX42" s="561">
        <v>2352</v>
      </c>
      <c r="AY42" s="561">
        <v>642</v>
      </c>
      <c r="AZ42" s="561">
        <v>2240</v>
      </c>
      <c r="BA42" s="561">
        <v>6246</v>
      </c>
      <c r="BB42" s="561">
        <v>3067</v>
      </c>
      <c r="BC42" s="561">
        <v>3623</v>
      </c>
      <c r="BD42" s="561">
        <v>6367</v>
      </c>
      <c r="BE42" s="561">
        <v>3220</v>
      </c>
      <c r="BF42" s="160">
        <v>4279</v>
      </c>
      <c r="BG42" s="160">
        <v>2234</v>
      </c>
      <c r="BH42" s="160"/>
      <c r="BI42" s="183"/>
      <c r="BJ42" s="183"/>
      <c r="BK42" s="183"/>
      <c r="BL42" s="183"/>
      <c r="BM42" s="183"/>
      <c r="BN42" s="183"/>
    </row>
    <row r="43" spans="1:66">
      <c r="A43" s="189" t="s">
        <v>158</v>
      </c>
      <c r="B43" s="163" t="s">
        <v>174</v>
      </c>
      <c r="C43" s="189" t="s">
        <v>175</v>
      </c>
      <c r="D43" s="189" t="s">
        <v>156</v>
      </c>
      <c r="E43" s="163" t="s">
        <v>157</v>
      </c>
      <c r="F43" s="562">
        <v>0</v>
      </c>
      <c r="G43" s="562">
        <v>0</v>
      </c>
      <c r="H43" s="562">
        <v>0</v>
      </c>
      <c r="I43" s="562">
        <v>2307.8864808337239</v>
      </c>
      <c r="J43" s="562">
        <v>20133.905496856707</v>
      </c>
      <c r="K43" s="562">
        <v>27117.666149796256</v>
      </c>
      <c r="L43" s="562">
        <v>45845.203322394911</v>
      </c>
      <c r="M43" s="562">
        <v>56477.107448944022</v>
      </c>
      <c r="N43" s="562">
        <v>96913.201831884886</v>
      </c>
      <c r="O43" s="562">
        <v>85325.68845936557</v>
      </c>
      <c r="P43" s="562">
        <v>111295.4214897888</v>
      </c>
      <c r="Q43" s="562">
        <v>187046.98712632072</v>
      </c>
      <c r="R43" s="562">
        <v>261812.89291166322</v>
      </c>
      <c r="S43" s="562">
        <v>267414.32572452008</v>
      </c>
      <c r="T43" s="562">
        <v>214254.80509177453</v>
      </c>
      <c r="U43" s="562">
        <v>138184.70303991923</v>
      </c>
      <c r="V43" s="562">
        <v>138503.23945524261</v>
      </c>
      <c r="W43" s="562">
        <v>92147.175844121492</v>
      </c>
      <c r="X43" s="562">
        <v>128394.2158595074</v>
      </c>
      <c r="Y43" s="562">
        <v>225565.85289627733</v>
      </c>
      <c r="Z43" s="562">
        <v>136634.09181060907</v>
      </c>
      <c r="AA43" s="562">
        <v>44300.602214128594</v>
      </c>
      <c r="AB43" s="562">
        <v>39173.968963734929</v>
      </c>
      <c r="AC43" s="562">
        <v>64164.052264012593</v>
      </c>
      <c r="AD43" s="562">
        <v>121716.09424506901</v>
      </c>
      <c r="AE43" s="562">
        <v>101516.21729857101</v>
      </c>
      <c r="AF43" s="562">
        <v>231829.87722470597</v>
      </c>
      <c r="AG43" s="562">
        <v>286846.12886653899</v>
      </c>
      <c r="AH43" s="562">
        <v>236735.83114570894</v>
      </c>
      <c r="AI43" s="562">
        <v>185612.30513757197</v>
      </c>
      <c r="AJ43" s="562">
        <v>149685.01134638701</v>
      </c>
      <c r="AK43" s="562">
        <v>146452.465945993</v>
      </c>
      <c r="AL43" s="562">
        <v>206916.33733352</v>
      </c>
      <c r="AM43" s="562">
        <v>349850.06788311503</v>
      </c>
      <c r="AN43" s="562">
        <v>412648.72523163003</v>
      </c>
      <c r="AO43" s="562">
        <v>248849.06182010504</v>
      </c>
      <c r="AP43" s="562">
        <v>262209.56090055651</v>
      </c>
      <c r="AQ43" s="562">
        <v>596952</v>
      </c>
      <c r="AR43" s="562">
        <v>1232367</v>
      </c>
      <c r="AS43" s="562">
        <v>1657625</v>
      </c>
      <c r="AT43" s="562">
        <v>1520100</v>
      </c>
      <c r="AU43" s="562">
        <v>1812734</v>
      </c>
      <c r="AV43" s="562">
        <v>1304359</v>
      </c>
      <c r="AW43" s="562">
        <v>453065</v>
      </c>
      <c r="AX43" s="562">
        <v>473977</v>
      </c>
      <c r="AY43" s="562">
        <v>339622</v>
      </c>
      <c r="AZ43" s="562">
        <v>934989</v>
      </c>
      <c r="BA43" s="562">
        <v>725484</v>
      </c>
      <c r="BB43" s="562">
        <v>340422</v>
      </c>
      <c r="BC43" s="562">
        <v>171307</v>
      </c>
      <c r="BD43" s="562">
        <v>106078</v>
      </c>
      <c r="BE43" s="562">
        <v>230300</v>
      </c>
      <c r="BF43" s="160">
        <v>114531</v>
      </c>
      <c r="BG43" s="160">
        <v>163167</v>
      </c>
      <c r="BH43" s="160"/>
      <c r="BI43" s="183"/>
      <c r="BJ43" s="183"/>
      <c r="BK43" s="183"/>
      <c r="BL43" s="183"/>
      <c r="BM43" s="183"/>
      <c r="BN43" s="183"/>
    </row>
    <row r="44" spans="1:66">
      <c r="A44" s="188" t="s">
        <v>159</v>
      </c>
      <c r="B44" s="183" t="s">
        <v>174</v>
      </c>
      <c r="C44" s="188" t="s">
        <v>175</v>
      </c>
      <c r="D44" s="188" t="s">
        <v>156</v>
      </c>
      <c r="E44" s="160" t="s">
        <v>157</v>
      </c>
      <c r="F44" s="561">
        <v>0</v>
      </c>
      <c r="G44" s="561">
        <v>0</v>
      </c>
      <c r="H44" s="561">
        <v>0</v>
      </c>
      <c r="I44" s="561">
        <v>2307.8864808337239</v>
      </c>
      <c r="J44" s="561">
        <v>20133.905496856703</v>
      </c>
      <c r="K44" s="561">
        <v>27117.666149796256</v>
      </c>
      <c r="L44" s="561">
        <v>45845.203322394911</v>
      </c>
      <c r="M44" s="561">
        <v>56477.107448944022</v>
      </c>
      <c r="N44" s="561">
        <v>96913.201831884886</v>
      </c>
      <c r="O44" s="561">
        <v>85325.688459365556</v>
      </c>
      <c r="P44" s="561">
        <v>111295.4214897888</v>
      </c>
      <c r="Q44" s="561">
        <v>187046.98712632075</v>
      </c>
      <c r="R44" s="561">
        <v>261812.89291166322</v>
      </c>
      <c r="S44" s="561">
        <v>267414.32572452008</v>
      </c>
      <c r="T44" s="561">
        <v>214254.8050917745</v>
      </c>
      <c r="U44" s="561">
        <v>138184.70303991923</v>
      </c>
      <c r="V44" s="561">
        <v>138503.23945524264</v>
      </c>
      <c r="W44" s="561">
        <v>92147.175844121506</v>
      </c>
      <c r="X44" s="561">
        <v>128394.2158595074</v>
      </c>
      <c r="Y44" s="561">
        <v>225565.85289627736</v>
      </c>
      <c r="Z44" s="561">
        <v>136634.09181060904</v>
      </c>
      <c r="AA44" s="561">
        <v>44300.602214128594</v>
      </c>
      <c r="AB44" s="561">
        <v>39173.968963734929</v>
      </c>
      <c r="AC44" s="561">
        <v>64164.0522640126</v>
      </c>
      <c r="AD44" s="561">
        <v>121715.91055242815</v>
      </c>
      <c r="AE44" s="561">
        <v>101516.44934532237</v>
      </c>
      <c r="AF44" s="561">
        <v>231830.04822040285</v>
      </c>
      <c r="AG44" s="561">
        <v>286846.01621463487</v>
      </c>
      <c r="AH44" s="561">
        <v>236736.01137857235</v>
      </c>
      <c r="AI44" s="561">
        <v>185612.30513805297</v>
      </c>
      <c r="AJ44" s="561">
        <v>149685.01134710838</v>
      </c>
      <c r="AK44" s="561">
        <v>146452.4659478562</v>
      </c>
      <c r="AL44" s="561">
        <v>206916.33732886138</v>
      </c>
      <c r="AM44" s="561">
        <v>349850.06792819069</v>
      </c>
      <c r="AN44" s="561">
        <v>412648.72525573068</v>
      </c>
      <c r="AO44" s="561">
        <v>248849.06182010507</v>
      </c>
      <c r="AP44" s="561">
        <v>262209.37358912406</v>
      </c>
      <c r="AQ44" s="561">
        <v>596952</v>
      </c>
      <c r="AR44" s="561">
        <v>1232367</v>
      </c>
      <c r="AS44" s="561">
        <v>1657625</v>
      </c>
      <c r="AT44" s="561">
        <v>1520100</v>
      </c>
      <c r="AU44" s="561">
        <v>1812734</v>
      </c>
      <c r="AV44" s="561">
        <v>1304359</v>
      </c>
      <c r="AW44" s="561">
        <v>453065</v>
      </c>
      <c r="AX44" s="561">
        <v>473977</v>
      </c>
      <c r="AY44" s="561">
        <v>339622</v>
      </c>
      <c r="AZ44" s="561">
        <v>934989</v>
      </c>
      <c r="BA44" s="561">
        <v>725484</v>
      </c>
      <c r="BB44" s="561">
        <v>340422</v>
      </c>
      <c r="BC44" s="561">
        <v>171307</v>
      </c>
      <c r="BD44" s="561">
        <v>106078</v>
      </c>
      <c r="BE44" s="561">
        <v>230300</v>
      </c>
      <c r="BF44" s="160">
        <v>114531</v>
      </c>
      <c r="BG44" s="160">
        <v>163167</v>
      </c>
      <c r="BH44" s="160"/>
      <c r="BI44" s="183"/>
      <c r="BJ44" s="183"/>
      <c r="BK44" s="183"/>
      <c r="BL44" s="183"/>
      <c r="BM44" s="183"/>
      <c r="BN44" s="183"/>
    </row>
    <row r="45" spans="1:66">
      <c r="A45" s="190" t="s">
        <v>160</v>
      </c>
      <c r="B45" s="191" t="s">
        <v>174</v>
      </c>
      <c r="C45" s="190" t="s">
        <v>175</v>
      </c>
      <c r="D45" s="190" t="s">
        <v>156</v>
      </c>
      <c r="E45" s="168" t="s">
        <v>157</v>
      </c>
      <c r="F45" s="563">
        <v>0</v>
      </c>
      <c r="G45" s="563">
        <v>0</v>
      </c>
      <c r="H45" s="563">
        <v>0</v>
      </c>
      <c r="I45" s="563">
        <v>0</v>
      </c>
      <c r="J45" s="563">
        <v>3.637978807091713E-12</v>
      </c>
      <c r="K45" s="563">
        <v>0</v>
      </c>
      <c r="L45" s="563">
        <v>0</v>
      </c>
      <c r="M45" s="563">
        <v>0</v>
      </c>
      <c r="N45" s="563">
        <v>0</v>
      </c>
      <c r="O45" s="563">
        <v>1.4551915228366852E-11</v>
      </c>
      <c r="P45" s="563">
        <v>0</v>
      </c>
      <c r="Q45" s="563">
        <v>-2.9103830456733704E-11</v>
      </c>
      <c r="R45" s="563">
        <v>0</v>
      </c>
      <c r="S45" s="563">
        <v>0</v>
      </c>
      <c r="T45" s="563">
        <v>2.9103830456733704E-11</v>
      </c>
      <c r="U45" s="563">
        <v>0</v>
      </c>
      <c r="V45" s="563">
        <v>-2.9103830456733704E-11</v>
      </c>
      <c r="W45" s="563">
        <v>-1.4551915228366852E-11</v>
      </c>
      <c r="X45" s="563">
        <v>0</v>
      </c>
      <c r="Y45" s="563">
        <v>-2.9103830456733704E-11</v>
      </c>
      <c r="Z45" s="563">
        <v>2.9103830456733704E-11</v>
      </c>
      <c r="AA45" s="563">
        <v>0</v>
      </c>
      <c r="AB45" s="563">
        <v>0</v>
      </c>
      <c r="AC45" s="563">
        <v>-7.2759576141834259E-12</v>
      </c>
      <c r="AD45" s="563">
        <v>0.18369264085777104</v>
      </c>
      <c r="AE45" s="563">
        <v>-0.23204675136366859</v>
      </c>
      <c r="AF45" s="563">
        <v>-0.17099569688434713</v>
      </c>
      <c r="AG45" s="563">
        <v>0.11265190411359072</v>
      </c>
      <c r="AH45" s="563">
        <v>-0.18023286340758204</v>
      </c>
      <c r="AI45" s="563">
        <v>-4.8099900595843792E-7</v>
      </c>
      <c r="AJ45" s="563">
        <v>-7.2136754170060158E-7</v>
      </c>
      <c r="AK45" s="563">
        <v>-1.863198122009635E-6</v>
      </c>
      <c r="AL45" s="563">
        <v>4.6586210373789072E-6</v>
      </c>
      <c r="AM45" s="563">
        <v>-4.5075663365423679E-5</v>
      </c>
      <c r="AN45" s="563">
        <v>-2.4100649170577526E-5</v>
      </c>
      <c r="AO45" s="563">
        <v>-2.9103830456733704E-11</v>
      </c>
      <c r="AP45" s="563">
        <v>0.1873114324407652</v>
      </c>
      <c r="AQ45" s="563">
        <v>0</v>
      </c>
      <c r="AR45" s="563">
        <v>0</v>
      </c>
      <c r="AS45" s="563">
        <v>0</v>
      </c>
      <c r="AT45" s="563">
        <v>0</v>
      </c>
      <c r="AU45" s="563">
        <v>0</v>
      </c>
      <c r="AV45" s="563">
        <v>0</v>
      </c>
      <c r="AW45" s="563">
        <v>0</v>
      </c>
      <c r="AX45" s="563">
        <v>0</v>
      </c>
      <c r="AY45" s="563">
        <v>0</v>
      </c>
      <c r="AZ45" s="563">
        <v>0</v>
      </c>
      <c r="BA45" s="563">
        <v>0</v>
      </c>
      <c r="BB45" s="563">
        <v>0</v>
      </c>
      <c r="BC45" s="563">
        <v>0</v>
      </c>
      <c r="BD45" s="563">
        <v>0</v>
      </c>
      <c r="BE45" s="563">
        <v>0</v>
      </c>
      <c r="BF45" s="160">
        <v>0</v>
      </c>
      <c r="BG45" s="160">
        <v>0</v>
      </c>
      <c r="BH45" s="160"/>
      <c r="BI45" s="183"/>
      <c r="BJ45" s="183"/>
      <c r="BK45" s="183"/>
      <c r="BL45" s="183"/>
      <c r="BM45" s="183"/>
      <c r="BN45" s="183"/>
    </row>
    <row r="46" spans="1:66">
      <c r="A46" s="188" t="s">
        <v>11</v>
      </c>
      <c r="B46" s="183" t="s">
        <v>174</v>
      </c>
      <c r="C46" s="188" t="s">
        <v>176</v>
      </c>
      <c r="D46" s="188" t="s">
        <v>156</v>
      </c>
      <c r="E46" s="160" t="s">
        <v>157</v>
      </c>
      <c r="F46" s="561">
        <v>206.0780933552</v>
      </c>
      <c r="G46" s="561">
        <v>1076.6196904246997</v>
      </c>
      <c r="H46" s="561">
        <v>2066.510652038</v>
      </c>
      <c r="I46" s="561">
        <v>1879.0820651737997</v>
      </c>
      <c r="J46" s="561">
        <v>580.00852078899993</v>
      </c>
      <c r="K46" s="561">
        <v>741.22869733029984</v>
      </c>
      <c r="L46" s="561">
        <v>1130.1766838375997</v>
      </c>
      <c r="M46" s="561">
        <v>2170.4207742959002</v>
      </c>
      <c r="N46" s="561">
        <v>2143.7354092532</v>
      </c>
      <c r="O46" s="561">
        <v>1325.8501198418001</v>
      </c>
      <c r="P46" s="561">
        <v>2674.6320029751</v>
      </c>
      <c r="Q46" s="561">
        <v>3512.2949305349998</v>
      </c>
      <c r="R46" s="561">
        <v>2380.3465377496</v>
      </c>
      <c r="S46" s="561">
        <v>2352.6003539960998</v>
      </c>
      <c r="T46" s="561">
        <v>2448.5894790246998</v>
      </c>
      <c r="U46" s="561">
        <v>1819.0930646569</v>
      </c>
      <c r="V46" s="561">
        <v>1326.4337141346</v>
      </c>
      <c r="W46" s="561">
        <v>2887.8631617383003</v>
      </c>
      <c r="X46" s="561">
        <v>4746.1925884508992</v>
      </c>
      <c r="Y46" s="561">
        <v>3921.0029689997996</v>
      </c>
      <c r="Z46" s="561">
        <v>3618.0928683903003</v>
      </c>
      <c r="AA46" s="561">
        <v>3354.2485545659001</v>
      </c>
      <c r="AB46" s="561">
        <v>6398.3748632697007</v>
      </c>
      <c r="AC46" s="561">
        <v>8471.8666233937947</v>
      </c>
      <c r="AD46" s="561">
        <v>16637.217073551899</v>
      </c>
      <c r="AE46" s="561">
        <v>50365.415359465296</v>
      </c>
      <c r="AF46" s="561">
        <v>77022.105225199237</v>
      </c>
      <c r="AG46" s="561">
        <v>55392.881612635676</v>
      </c>
      <c r="AH46" s="561">
        <v>21192.888824780901</v>
      </c>
      <c r="AI46" s="561">
        <v>15031.312730638394</v>
      </c>
      <c r="AJ46" s="561">
        <v>31583.186085367757</v>
      </c>
      <c r="AK46" s="561">
        <v>20194.006707295084</v>
      </c>
      <c r="AL46" s="561">
        <v>11707.715793396079</v>
      </c>
      <c r="AM46" s="561">
        <v>12314.738018823698</v>
      </c>
      <c r="AN46" s="561">
        <v>14748.837041578017</v>
      </c>
      <c r="AO46" s="561">
        <v>23391.391102616806</v>
      </c>
      <c r="AP46" s="561">
        <v>71213.924248434356</v>
      </c>
      <c r="AQ46" s="561">
        <v>44018.126525068212</v>
      </c>
      <c r="AR46" s="561">
        <v>38413</v>
      </c>
      <c r="AS46" s="561">
        <v>65404</v>
      </c>
      <c r="AT46" s="561">
        <v>73433</v>
      </c>
      <c r="AU46" s="561">
        <v>131917</v>
      </c>
      <c r="AV46" s="561">
        <v>221688</v>
      </c>
      <c r="AW46" s="561">
        <v>370441</v>
      </c>
      <c r="AX46" s="561">
        <v>385199</v>
      </c>
      <c r="AY46" s="561">
        <v>459939</v>
      </c>
      <c r="AZ46" s="561">
        <v>447527</v>
      </c>
      <c r="BA46" s="561">
        <v>263336</v>
      </c>
      <c r="BB46" s="561">
        <v>114736</v>
      </c>
      <c r="BC46" s="561">
        <v>46603</v>
      </c>
      <c r="BD46" s="561">
        <v>29114</v>
      </c>
      <c r="BE46" s="561">
        <v>16971</v>
      </c>
      <c r="BF46" s="160">
        <v>30830</v>
      </c>
      <c r="BG46" s="160">
        <v>30431</v>
      </c>
      <c r="BH46" s="160"/>
      <c r="BI46" s="183"/>
      <c r="BJ46" s="183"/>
      <c r="BK46" s="183"/>
      <c r="BL46" s="183"/>
      <c r="BM46" s="183"/>
      <c r="BN46" s="183"/>
    </row>
    <row r="47" spans="1:66">
      <c r="A47" s="188" t="s">
        <v>17</v>
      </c>
      <c r="B47" s="183" t="s">
        <v>174</v>
      </c>
      <c r="C47" s="188" t="s">
        <v>176</v>
      </c>
      <c r="D47" s="188" t="s">
        <v>156</v>
      </c>
      <c r="E47" s="160" t="s">
        <v>157</v>
      </c>
      <c r="F47" s="561">
        <v>0</v>
      </c>
      <c r="G47" s="561">
        <v>0</v>
      </c>
      <c r="H47" s="561">
        <v>0</v>
      </c>
      <c r="I47" s="561">
        <v>0</v>
      </c>
      <c r="J47" s="561">
        <v>0</v>
      </c>
      <c r="K47" s="561">
        <v>0</v>
      </c>
      <c r="L47" s="561">
        <v>0</v>
      </c>
      <c r="M47" s="561">
        <v>0</v>
      </c>
      <c r="N47" s="561">
        <v>0</v>
      </c>
      <c r="O47" s="561">
        <v>48.261160109599992</v>
      </c>
      <c r="P47" s="561">
        <v>584.58394738740003</v>
      </c>
      <c r="Q47" s="561">
        <v>233.40705113410002</v>
      </c>
      <c r="R47" s="561">
        <v>163.20779759110002</v>
      </c>
      <c r="S47" s="561">
        <v>167.7078590747</v>
      </c>
      <c r="T47" s="561">
        <v>183.47006310629996</v>
      </c>
      <c r="U47" s="561">
        <v>145.62927193390001</v>
      </c>
      <c r="V47" s="561">
        <v>254.82913225869999</v>
      </c>
      <c r="W47" s="561">
        <v>543.31494236290007</v>
      </c>
      <c r="X47" s="561">
        <v>108.78319089349998</v>
      </c>
      <c r="Y47" s="561">
        <v>153.25808661789998</v>
      </c>
      <c r="Z47" s="561">
        <v>397.87001310210002</v>
      </c>
      <c r="AA47" s="561">
        <v>956.2102580745975</v>
      </c>
      <c r="AB47" s="561">
        <v>50.485016768200005</v>
      </c>
      <c r="AC47" s="561">
        <v>144.24290505210001</v>
      </c>
      <c r="AD47" s="561">
        <v>151.45505030470002</v>
      </c>
      <c r="AE47" s="561">
        <v>313.72831848830003</v>
      </c>
      <c r="AF47" s="561">
        <v>352.79410527329998</v>
      </c>
      <c r="AG47" s="561">
        <v>435.73377567819995</v>
      </c>
      <c r="AH47" s="561">
        <v>427.31960621690001</v>
      </c>
      <c r="AI47" s="561">
        <v>84.141694613729513</v>
      </c>
      <c r="AJ47" s="561">
        <v>2199.7043020446431</v>
      </c>
      <c r="AK47" s="561">
        <v>2404.0484175351289</v>
      </c>
      <c r="AL47" s="561">
        <v>1165.9634825045375</v>
      </c>
      <c r="AM47" s="561">
        <v>703.18416212902525</v>
      </c>
      <c r="AN47" s="561">
        <v>1412.3784453018884</v>
      </c>
      <c r="AO47" s="561">
        <v>4790.0664719387451</v>
      </c>
      <c r="AP47" s="561">
        <v>1159.9533614606999</v>
      </c>
      <c r="AQ47" s="561">
        <v>2650.4633803324796</v>
      </c>
      <c r="AR47" s="561">
        <v>2797</v>
      </c>
      <c r="AS47" s="561">
        <v>5946</v>
      </c>
      <c r="AT47" s="561">
        <v>9551</v>
      </c>
      <c r="AU47" s="561">
        <v>29913</v>
      </c>
      <c r="AV47" s="561">
        <v>26985</v>
      </c>
      <c r="AW47" s="561">
        <v>40584</v>
      </c>
      <c r="AX47" s="561">
        <v>29730</v>
      </c>
      <c r="AY47" s="561">
        <v>10632</v>
      </c>
      <c r="AZ47" s="561">
        <v>6743</v>
      </c>
      <c r="BA47" s="561">
        <v>3709</v>
      </c>
      <c r="BB47" s="561">
        <v>6793</v>
      </c>
      <c r="BC47" s="561">
        <v>7296</v>
      </c>
      <c r="BD47" s="561">
        <v>1431</v>
      </c>
      <c r="BE47" s="561">
        <v>11640</v>
      </c>
      <c r="BF47" s="160">
        <v>1798</v>
      </c>
      <c r="BG47" s="160">
        <v>733</v>
      </c>
      <c r="BH47" s="160"/>
      <c r="BI47" s="183"/>
      <c r="BJ47" s="183"/>
      <c r="BK47" s="183"/>
      <c r="BL47" s="183"/>
      <c r="BM47" s="183"/>
      <c r="BN47" s="183"/>
    </row>
    <row r="48" spans="1:66">
      <c r="A48" s="188" t="s">
        <v>18</v>
      </c>
      <c r="B48" s="183" t="s">
        <v>174</v>
      </c>
      <c r="C48" s="188" t="s">
        <v>176</v>
      </c>
      <c r="D48" s="188" t="s">
        <v>156</v>
      </c>
      <c r="E48" s="160" t="s">
        <v>157</v>
      </c>
      <c r="F48" s="561">
        <v>73.250406524599995</v>
      </c>
      <c r="G48" s="561">
        <v>382.68419849029999</v>
      </c>
      <c r="H48" s="561">
        <v>734.54069212549985</v>
      </c>
      <c r="I48" s="561">
        <v>667.91924801369987</v>
      </c>
      <c r="J48" s="561">
        <v>76.261888980999984</v>
      </c>
      <c r="K48" s="561">
        <v>47.421684691000003</v>
      </c>
      <c r="L48" s="561">
        <v>21.945136093199999</v>
      </c>
      <c r="M48" s="561">
        <v>51.543975262300002</v>
      </c>
      <c r="N48" s="561">
        <v>7.3061132967999987</v>
      </c>
      <c r="O48" s="561">
        <v>0</v>
      </c>
      <c r="P48" s="561">
        <v>0</v>
      </c>
      <c r="Q48" s="561">
        <v>8.3797779079999994</v>
      </c>
      <c r="R48" s="561">
        <v>54.085033987199999</v>
      </c>
      <c r="S48" s="561">
        <v>115.14727903789999</v>
      </c>
      <c r="T48" s="561">
        <v>205.79167868689998</v>
      </c>
      <c r="U48" s="561">
        <v>242.75521377999999</v>
      </c>
      <c r="V48" s="561">
        <v>114.79331193729999</v>
      </c>
      <c r="W48" s="561">
        <v>977.84669383239998</v>
      </c>
      <c r="X48" s="561">
        <v>1047.5640979409</v>
      </c>
      <c r="Y48" s="561">
        <v>148.4499897828</v>
      </c>
      <c r="Z48" s="561">
        <v>1192.4080150973998</v>
      </c>
      <c r="AA48" s="561">
        <v>56.495137812100005</v>
      </c>
      <c r="AB48" s="561">
        <v>3.6060726262999996</v>
      </c>
      <c r="AC48" s="561">
        <v>170.68743764500002</v>
      </c>
      <c r="AD48" s="561">
        <v>1155.1452646255998</v>
      </c>
      <c r="AE48" s="561">
        <v>367.81940788289995</v>
      </c>
      <c r="AF48" s="561">
        <v>225.37953914389999</v>
      </c>
      <c r="AG48" s="561">
        <v>209.15221232559998</v>
      </c>
      <c r="AH48" s="561">
        <v>21.636435757799998</v>
      </c>
      <c r="AI48" s="561">
        <v>444.74895724399886</v>
      </c>
      <c r="AJ48" s="561">
        <v>3179.3540321902083</v>
      </c>
      <c r="AK48" s="561">
        <v>7067.9023475532795</v>
      </c>
      <c r="AL48" s="561">
        <v>3419.758873943721</v>
      </c>
      <c r="AM48" s="561">
        <v>625.0525885591336</v>
      </c>
      <c r="AN48" s="561">
        <v>961.61936701405159</v>
      </c>
      <c r="AO48" s="561">
        <v>2151.6233336939404</v>
      </c>
      <c r="AP48" s="561">
        <v>5264.8660344019327</v>
      </c>
      <c r="AQ48" s="561">
        <v>949.59912492637602</v>
      </c>
      <c r="AR48" s="561">
        <v>2230</v>
      </c>
      <c r="AS48" s="561">
        <v>22833</v>
      </c>
      <c r="AT48" s="561">
        <v>3546</v>
      </c>
      <c r="AU48" s="561">
        <v>3994</v>
      </c>
      <c r="AV48" s="561">
        <v>3142</v>
      </c>
      <c r="AW48" s="561">
        <v>5002</v>
      </c>
      <c r="AX48" s="561">
        <v>6821</v>
      </c>
      <c r="AY48" s="561">
        <v>5072</v>
      </c>
      <c r="AZ48" s="561">
        <v>3165</v>
      </c>
      <c r="BA48" s="561">
        <v>5045</v>
      </c>
      <c r="BB48" s="561">
        <v>10873</v>
      </c>
      <c r="BC48" s="561">
        <v>5366</v>
      </c>
      <c r="BD48" s="561">
        <v>6054</v>
      </c>
      <c r="BE48" s="561">
        <v>571</v>
      </c>
      <c r="BF48" s="160">
        <v>746</v>
      </c>
      <c r="BG48" s="160">
        <v>2420</v>
      </c>
      <c r="BH48" s="160"/>
      <c r="BI48" s="183"/>
      <c r="BJ48" s="183"/>
      <c r="BK48" s="183"/>
      <c r="BL48" s="183"/>
      <c r="BM48" s="183"/>
      <c r="BN48" s="183"/>
    </row>
    <row r="49" spans="1:66">
      <c r="A49" s="188" t="s">
        <v>19</v>
      </c>
      <c r="B49" s="183" t="s">
        <v>174</v>
      </c>
      <c r="C49" s="188" t="s">
        <v>176</v>
      </c>
      <c r="D49" s="188" t="s">
        <v>156</v>
      </c>
      <c r="E49" s="160" t="s">
        <v>157</v>
      </c>
      <c r="F49" s="561">
        <v>231.21756121309997</v>
      </c>
      <c r="G49" s="561">
        <v>1207.9565330016001</v>
      </c>
      <c r="H49" s="561">
        <v>2318.6042996405999</v>
      </c>
      <c r="I49" s="561">
        <v>2108.3112984265999</v>
      </c>
      <c r="J49" s="561">
        <v>2056.7321150818002</v>
      </c>
      <c r="K49" s="561">
        <v>1967.3738211148004</v>
      </c>
      <c r="L49" s="561">
        <v>2334.4138521269997</v>
      </c>
      <c r="M49" s="561">
        <v>3172.1067433558001</v>
      </c>
      <c r="N49" s="561">
        <v>4613.3234713256988</v>
      </c>
      <c r="O49" s="561">
        <v>1055.4857067301</v>
      </c>
      <c r="P49" s="561">
        <v>545.84554722150006</v>
      </c>
      <c r="Q49" s="561">
        <v>3868.1193057107998</v>
      </c>
      <c r="R49" s="561">
        <v>2662.5290360968002</v>
      </c>
      <c r="S49" s="561">
        <v>2683.7906710900997</v>
      </c>
      <c r="T49" s="561">
        <v>2866.1496339835999</v>
      </c>
      <c r="U49" s="561">
        <v>2205.4872819828997</v>
      </c>
      <c r="V49" s="561">
        <v>1426.8027358070992</v>
      </c>
      <c r="W49" s="561">
        <v>1593.2830887213997</v>
      </c>
      <c r="X49" s="561">
        <v>4257.5697474547005</v>
      </c>
      <c r="Y49" s="561">
        <v>8531.9678338321719</v>
      </c>
      <c r="Z49" s="561">
        <v>23107.7133893477</v>
      </c>
      <c r="AA49" s="561">
        <v>15384.106835911674</v>
      </c>
      <c r="AB49" s="561">
        <v>12371.834168740199</v>
      </c>
      <c r="AC49" s="561">
        <v>17251.451444232087</v>
      </c>
      <c r="AD49" s="561">
        <v>11552.654670465097</v>
      </c>
      <c r="AE49" s="561">
        <v>9172.6467371052859</v>
      </c>
      <c r="AF49" s="561">
        <v>11579.0992030579</v>
      </c>
      <c r="AG49" s="561">
        <v>16222.5187215271</v>
      </c>
      <c r="AH49" s="561">
        <v>5287.7044943684996</v>
      </c>
      <c r="AI49" s="561">
        <v>12867.669154856778</v>
      </c>
      <c r="AJ49" s="561">
        <v>43320.952483983026</v>
      </c>
      <c r="AK49" s="561">
        <v>84418.160181746061</v>
      </c>
      <c r="AL49" s="561">
        <v>113423.00433930739</v>
      </c>
      <c r="AM49" s="561">
        <v>71472.359453319383</v>
      </c>
      <c r="AN49" s="561">
        <v>25194.427415768154</v>
      </c>
      <c r="AO49" s="561">
        <v>28536.054716141982</v>
      </c>
      <c r="AP49" s="561">
        <v>62907.936965850487</v>
      </c>
      <c r="AQ49" s="561">
        <v>59169.641676583364</v>
      </c>
      <c r="AR49" s="561">
        <v>61335</v>
      </c>
      <c r="AS49" s="561">
        <v>43383</v>
      </c>
      <c r="AT49" s="561">
        <v>51998</v>
      </c>
      <c r="AU49" s="561">
        <v>78783</v>
      </c>
      <c r="AV49" s="561">
        <v>89269</v>
      </c>
      <c r="AW49" s="561">
        <v>92315</v>
      </c>
      <c r="AX49" s="561">
        <v>126463</v>
      </c>
      <c r="AY49" s="561">
        <v>119776</v>
      </c>
      <c r="AZ49" s="561">
        <v>124788</v>
      </c>
      <c r="BA49" s="561">
        <v>118747</v>
      </c>
      <c r="BB49" s="561">
        <v>81791</v>
      </c>
      <c r="BC49" s="561">
        <v>30171</v>
      </c>
      <c r="BD49" s="561">
        <v>21900</v>
      </c>
      <c r="BE49" s="561">
        <v>25499</v>
      </c>
      <c r="BF49" s="160">
        <v>58759</v>
      </c>
      <c r="BG49" s="160">
        <v>50056</v>
      </c>
      <c r="BH49" s="160"/>
      <c r="BI49" s="183"/>
      <c r="BJ49" s="183"/>
      <c r="BK49" s="183"/>
      <c r="BL49" s="183"/>
      <c r="BM49" s="183"/>
      <c r="BN49" s="183"/>
    </row>
    <row r="50" spans="1:66">
      <c r="A50" s="188" t="s">
        <v>20</v>
      </c>
      <c r="B50" s="183" t="s">
        <v>174</v>
      </c>
      <c r="C50" s="188" t="s">
        <v>176</v>
      </c>
      <c r="D50" s="188" t="s">
        <v>156</v>
      </c>
      <c r="E50" s="160" t="s">
        <v>157</v>
      </c>
      <c r="F50" s="561">
        <v>220.79996279739998</v>
      </c>
      <c r="G50" s="561">
        <v>1153.5315753729001</v>
      </c>
      <c r="H50" s="561">
        <v>2214.1386685177999</v>
      </c>
      <c r="I50" s="561">
        <v>2013.3205017249002</v>
      </c>
      <c r="J50" s="561">
        <v>1642.6073780246002</v>
      </c>
      <c r="K50" s="561">
        <v>1436.4125100069</v>
      </c>
      <c r="L50" s="561">
        <v>1523.1021706153001</v>
      </c>
      <c r="M50" s="561">
        <v>3240.3169713196994</v>
      </c>
      <c r="N50" s="561">
        <v>3901.0991934418003</v>
      </c>
      <c r="O50" s="561">
        <v>1964.7744263339</v>
      </c>
      <c r="P50" s="561">
        <v>6282.2417805584992</v>
      </c>
      <c r="Q50" s="561">
        <v>5622.4474084358008</v>
      </c>
      <c r="R50" s="561">
        <v>3984.7595807339994</v>
      </c>
      <c r="S50" s="561">
        <v>4160.4855120021994</v>
      </c>
      <c r="T50" s="561">
        <v>4639.7567271284997</v>
      </c>
      <c r="U50" s="561">
        <v>3770.5904421044997</v>
      </c>
      <c r="V50" s="561">
        <v>11636.195354777399</v>
      </c>
      <c r="W50" s="561">
        <v>4582.7172959262998</v>
      </c>
      <c r="X50" s="561">
        <v>5073.1431731035</v>
      </c>
      <c r="Y50" s="561">
        <v>7696.5610087387149</v>
      </c>
      <c r="Z50" s="561">
        <v>6030.5554553868715</v>
      </c>
      <c r="AA50" s="561">
        <v>5260.6589496712004</v>
      </c>
      <c r="AB50" s="561">
        <v>13003.497890447512</v>
      </c>
      <c r="AC50" s="561">
        <v>12696.981717211784</v>
      </c>
      <c r="AD50" s="561">
        <v>7290.1566237544021</v>
      </c>
      <c r="AE50" s="561">
        <v>5515.2476770881995</v>
      </c>
      <c r="AF50" s="561">
        <v>9653.9973315062998</v>
      </c>
      <c r="AG50" s="561">
        <v>24859.423268784602</v>
      </c>
      <c r="AH50" s="561">
        <v>42897.96016491772</v>
      </c>
      <c r="AI50" s="561">
        <v>31979.854074261053</v>
      </c>
      <c r="AJ50" s="561">
        <v>75006.310627096027</v>
      </c>
      <c r="AK50" s="561">
        <v>61958.337840924112</v>
      </c>
      <c r="AL50" s="561">
        <v>64025.819480004327</v>
      </c>
      <c r="AM50" s="561">
        <v>62517.279098001032</v>
      </c>
      <c r="AN50" s="561">
        <v>76989.65057156251</v>
      </c>
      <c r="AO50" s="561">
        <v>61363.33585758417</v>
      </c>
      <c r="AP50" s="561">
        <v>78918.899426634453</v>
      </c>
      <c r="AQ50" s="561">
        <v>85776.44753765341</v>
      </c>
      <c r="AR50" s="561">
        <v>79214</v>
      </c>
      <c r="AS50" s="561">
        <v>89975</v>
      </c>
      <c r="AT50" s="561">
        <v>107485</v>
      </c>
      <c r="AU50" s="561">
        <v>154813</v>
      </c>
      <c r="AV50" s="561">
        <v>181024</v>
      </c>
      <c r="AW50" s="561">
        <v>143073</v>
      </c>
      <c r="AX50" s="561">
        <v>184876</v>
      </c>
      <c r="AY50" s="561">
        <v>151204</v>
      </c>
      <c r="AZ50" s="561">
        <v>191273</v>
      </c>
      <c r="BA50" s="561">
        <v>153826</v>
      </c>
      <c r="BB50" s="561">
        <v>161650</v>
      </c>
      <c r="BC50" s="561">
        <v>122199</v>
      </c>
      <c r="BD50" s="561">
        <v>84403</v>
      </c>
      <c r="BE50" s="561">
        <v>24483</v>
      </c>
      <c r="BF50" s="160">
        <v>60034</v>
      </c>
      <c r="BG50" s="160">
        <v>70539</v>
      </c>
      <c r="BH50" s="160"/>
      <c r="BI50" s="183"/>
      <c r="BJ50" s="183"/>
      <c r="BK50" s="183"/>
      <c r="BL50" s="183"/>
      <c r="BM50" s="183"/>
      <c r="BN50" s="183"/>
    </row>
    <row r="51" spans="1:66">
      <c r="A51" s="188" t="s">
        <v>21</v>
      </c>
      <c r="B51" s="183" t="s">
        <v>174</v>
      </c>
      <c r="C51" s="188" t="s">
        <v>176</v>
      </c>
      <c r="D51" s="188" t="s">
        <v>156</v>
      </c>
      <c r="E51" s="160" t="s">
        <v>157</v>
      </c>
      <c r="F51" s="561">
        <v>0</v>
      </c>
      <c r="G51" s="561">
        <v>0</v>
      </c>
      <c r="H51" s="561">
        <v>0</v>
      </c>
      <c r="I51" s="561">
        <v>0</v>
      </c>
      <c r="J51" s="561">
        <v>0</v>
      </c>
      <c r="K51" s="561">
        <v>0</v>
      </c>
      <c r="L51" s="561">
        <v>0</v>
      </c>
      <c r="M51" s="561">
        <v>0</v>
      </c>
      <c r="N51" s="561">
        <v>0</v>
      </c>
      <c r="O51" s="561">
        <v>0</v>
      </c>
      <c r="P51" s="561">
        <v>820.87076496819986</v>
      </c>
      <c r="Q51" s="561">
        <v>1870.7707325136</v>
      </c>
      <c r="R51" s="561">
        <v>1160.3304508792999</v>
      </c>
      <c r="S51" s="561">
        <v>1009.7659081894</v>
      </c>
      <c r="T51" s="561">
        <v>860.05137631770003</v>
      </c>
      <c r="U51" s="561">
        <v>439.31556843719994</v>
      </c>
      <c r="V51" s="561">
        <v>216.36435757820001</v>
      </c>
      <c r="W51" s="561">
        <v>261.44026540689998</v>
      </c>
      <c r="X51" s="561">
        <v>216.96536968250001</v>
      </c>
      <c r="Y51" s="561">
        <v>255.4301443631</v>
      </c>
      <c r="Z51" s="561">
        <v>418.90543675550003</v>
      </c>
      <c r="AA51" s="561">
        <v>265.04633803320002</v>
      </c>
      <c r="AB51" s="561">
        <v>15.626314714000001</v>
      </c>
      <c r="AC51" s="561">
        <v>64.909307273400003</v>
      </c>
      <c r="AD51" s="561">
        <v>317.93540321900002</v>
      </c>
      <c r="AE51" s="561">
        <v>102.17205774520001</v>
      </c>
      <c r="AF51" s="561">
        <v>65.510319377800002</v>
      </c>
      <c r="AG51" s="561">
        <v>272.85949539020004</v>
      </c>
      <c r="AH51" s="561">
        <v>34.257689949899998</v>
      </c>
      <c r="AI51" s="561">
        <v>36.060726263026936</v>
      </c>
      <c r="AJ51" s="561">
        <v>438.73883620016107</v>
      </c>
      <c r="AK51" s="561">
        <v>1460.4594136525909</v>
      </c>
      <c r="AL51" s="561">
        <v>631.06270960297138</v>
      </c>
      <c r="AM51" s="561">
        <v>679.143677953674</v>
      </c>
      <c r="AN51" s="561">
        <v>1135.9128772853485</v>
      </c>
      <c r="AO51" s="561">
        <v>3095.2123375764786</v>
      </c>
      <c r="AP51" s="561">
        <v>4447.4895724399885</v>
      </c>
      <c r="AQ51" s="561">
        <v>3113.2427007079923</v>
      </c>
      <c r="AR51" s="561">
        <v>998</v>
      </c>
      <c r="AS51" s="561">
        <v>1318</v>
      </c>
      <c r="AT51" s="561">
        <v>5423</v>
      </c>
      <c r="AU51" s="561">
        <v>2353</v>
      </c>
      <c r="AV51" s="561">
        <v>5138</v>
      </c>
      <c r="AW51" s="561">
        <v>5517</v>
      </c>
      <c r="AX51" s="561">
        <v>6718</v>
      </c>
      <c r="AY51" s="561">
        <v>15955</v>
      </c>
      <c r="AZ51" s="561">
        <v>16168</v>
      </c>
      <c r="BA51" s="561">
        <v>6217</v>
      </c>
      <c r="BB51" s="561">
        <v>719</v>
      </c>
      <c r="BC51" s="561">
        <v>1665</v>
      </c>
      <c r="BD51" s="561">
        <v>800</v>
      </c>
      <c r="BE51" s="561">
        <v>1101</v>
      </c>
      <c r="BF51" s="160">
        <v>3114</v>
      </c>
      <c r="BG51" s="160">
        <v>1183</v>
      </c>
      <c r="BH51" s="160"/>
      <c r="BI51" s="183"/>
      <c r="BJ51" s="183"/>
      <c r="BK51" s="183"/>
      <c r="BL51" s="183"/>
      <c r="BM51" s="183"/>
      <c r="BN51" s="183"/>
    </row>
    <row r="52" spans="1:66">
      <c r="A52" s="188" t="s">
        <v>22</v>
      </c>
      <c r="B52" s="183" t="s">
        <v>174</v>
      </c>
      <c r="C52" s="188" t="s">
        <v>176</v>
      </c>
      <c r="D52" s="188" t="s">
        <v>156</v>
      </c>
      <c r="E52" s="160" t="s">
        <v>157</v>
      </c>
      <c r="F52" s="561">
        <v>0</v>
      </c>
      <c r="G52" s="561">
        <v>0</v>
      </c>
      <c r="H52" s="561">
        <v>0</v>
      </c>
      <c r="I52" s="561">
        <v>0</v>
      </c>
      <c r="J52" s="561">
        <v>0</v>
      </c>
      <c r="K52" s="561">
        <v>0</v>
      </c>
      <c r="L52" s="561">
        <v>0</v>
      </c>
      <c r="M52" s="561">
        <v>0</v>
      </c>
      <c r="N52" s="561">
        <v>0</v>
      </c>
      <c r="O52" s="561">
        <v>335.40496628320005</v>
      </c>
      <c r="P52" s="561">
        <v>218.92132763569998</v>
      </c>
      <c r="Q52" s="561">
        <v>216.1982701069</v>
      </c>
      <c r="R52" s="561">
        <v>192.89393933379998</v>
      </c>
      <c r="S52" s="561">
        <v>249.74652248389998</v>
      </c>
      <c r="T52" s="561">
        <v>342.2722190449</v>
      </c>
      <c r="U52" s="561">
        <v>340.37327003469994</v>
      </c>
      <c r="V52" s="561">
        <v>1031.3367710625</v>
      </c>
      <c r="W52" s="561">
        <v>899.7151203226</v>
      </c>
      <c r="X52" s="561">
        <v>936.37685875009981</v>
      </c>
      <c r="Y52" s="561">
        <v>221.77346651760001</v>
      </c>
      <c r="Z52" s="561">
        <v>659.310278509</v>
      </c>
      <c r="AA52" s="561">
        <v>854.63921243369987</v>
      </c>
      <c r="AB52" s="561">
        <v>232.5916843965</v>
      </c>
      <c r="AC52" s="561">
        <v>247.6169870061</v>
      </c>
      <c r="AD52" s="561">
        <v>445.34996934839995</v>
      </c>
      <c r="AE52" s="561">
        <v>1431.6108326422002</v>
      </c>
      <c r="AF52" s="561">
        <v>123.80849350309998</v>
      </c>
      <c r="AG52" s="561">
        <v>233.19269650089996</v>
      </c>
      <c r="AH52" s="561">
        <v>40.267810993699996</v>
      </c>
      <c r="AI52" s="561">
        <v>582.98174125226876</v>
      </c>
      <c r="AJ52" s="561">
        <v>1304.1962665128076</v>
      </c>
      <c r="AK52" s="561">
        <v>510.86028872621495</v>
      </c>
      <c r="AL52" s="561">
        <v>613.03234647145791</v>
      </c>
      <c r="AM52" s="561">
        <v>360.60726263026936</v>
      </c>
      <c r="AN52" s="561">
        <v>4423.4490882646378</v>
      </c>
      <c r="AO52" s="561">
        <v>7055.8821054656037</v>
      </c>
      <c r="AP52" s="561">
        <v>5799.7668073034993</v>
      </c>
      <c r="AQ52" s="561">
        <v>2169.6536968254541</v>
      </c>
      <c r="AR52" s="561">
        <v>2654</v>
      </c>
      <c r="AS52" s="561">
        <v>1888</v>
      </c>
      <c r="AT52" s="561">
        <v>10672</v>
      </c>
      <c r="AU52" s="561">
        <v>22333</v>
      </c>
      <c r="AV52" s="561">
        <v>39938</v>
      </c>
      <c r="AW52" s="561">
        <v>59767</v>
      </c>
      <c r="AX52" s="561">
        <v>42599</v>
      </c>
      <c r="AY52" s="561">
        <v>13495</v>
      </c>
      <c r="AZ52" s="561">
        <v>27938</v>
      </c>
      <c r="BA52" s="561">
        <v>15929</v>
      </c>
      <c r="BB52" s="561">
        <v>17145</v>
      </c>
      <c r="BC52" s="561">
        <v>977</v>
      </c>
      <c r="BD52" s="561">
        <v>967</v>
      </c>
      <c r="BE52" s="561">
        <v>815</v>
      </c>
      <c r="BF52" s="160">
        <v>2007</v>
      </c>
      <c r="BG52" s="160">
        <v>7782</v>
      </c>
      <c r="BH52" s="160"/>
      <c r="BI52" s="183"/>
      <c r="BJ52" s="183"/>
      <c r="BK52" s="183"/>
      <c r="BL52" s="183"/>
      <c r="BM52" s="183"/>
      <c r="BN52" s="183"/>
    </row>
    <row r="53" spans="1:66">
      <c r="A53" s="188" t="s">
        <v>23</v>
      </c>
      <c r="B53" s="183" t="s">
        <v>174</v>
      </c>
      <c r="C53" s="188" t="s">
        <v>176</v>
      </c>
      <c r="D53" s="188" t="s">
        <v>156</v>
      </c>
      <c r="E53" s="160" t="s">
        <v>157</v>
      </c>
      <c r="F53" s="561">
        <v>0</v>
      </c>
      <c r="G53" s="561">
        <v>0</v>
      </c>
      <c r="H53" s="561">
        <v>0</v>
      </c>
      <c r="I53" s="561">
        <v>0</v>
      </c>
      <c r="J53" s="561">
        <v>0</v>
      </c>
      <c r="K53" s="561">
        <v>0</v>
      </c>
      <c r="L53" s="561">
        <v>0</v>
      </c>
      <c r="M53" s="561">
        <v>0</v>
      </c>
      <c r="N53" s="561">
        <v>0</v>
      </c>
      <c r="O53" s="561">
        <v>0</v>
      </c>
      <c r="P53" s="561">
        <v>0</v>
      </c>
      <c r="Q53" s="561">
        <v>0</v>
      </c>
      <c r="R53" s="561">
        <v>8.7599861947999997</v>
      </c>
      <c r="S53" s="561">
        <v>19.822362055699998</v>
      </c>
      <c r="T53" s="561">
        <v>36.184777343</v>
      </c>
      <c r="U53" s="561">
        <v>43.145839030899999</v>
      </c>
      <c r="V53" s="561">
        <v>129.21760244250001</v>
      </c>
      <c r="W53" s="561">
        <v>293.29390693929997</v>
      </c>
      <c r="X53" s="561">
        <v>12.6212541921</v>
      </c>
      <c r="Y53" s="561">
        <v>0</v>
      </c>
      <c r="Z53" s="561">
        <v>0</v>
      </c>
      <c r="AA53" s="561">
        <v>0</v>
      </c>
      <c r="AB53" s="561">
        <v>0</v>
      </c>
      <c r="AC53" s="561">
        <v>0</v>
      </c>
      <c r="AD53" s="561">
        <v>0</v>
      </c>
      <c r="AE53" s="561">
        <v>0</v>
      </c>
      <c r="AF53" s="561">
        <v>0</v>
      </c>
      <c r="AG53" s="561">
        <v>0</v>
      </c>
      <c r="AH53" s="561">
        <v>0</v>
      </c>
      <c r="AI53" s="561">
        <v>1105.8622720661594</v>
      </c>
      <c r="AJ53" s="561">
        <v>258.43520488502639</v>
      </c>
      <c r="AK53" s="561">
        <v>84.141694613729513</v>
      </c>
      <c r="AL53" s="561">
        <v>0</v>
      </c>
      <c r="AM53" s="561">
        <v>0</v>
      </c>
      <c r="AN53" s="561">
        <v>0</v>
      </c>
      <c r="AO53" s="561">
        <v>0</v>
      </c>
      <c r="AP53" s="561">
        <v>0</v>
      </c>
      <c r="AQ53" s="561">
        <v>90.15181565756734</v>
      </c>
      <c r="AR53" s="561">
        <v>147</v>
      </c>
      <c r="AS53" s="561">
        <v>2943</v>
      </c>
      <c r="AT53" s="561">
        <v>6851</v>
      </c>
      <c r="AU53" s="561">
        <v>1898</v>
      </c>
      <c r="AV53" s="561">
        <v>1519</v>
      </c>
      <c r="AW53" s="561">
        <v>457</v>
      </c>
      <c r="AX53" s="561">
        <v>1009</v>
      </c>
      <c r="AY53" s="561">
        <v>1522</v>
      </c>
      <c r="AZ53" s="561">
        <v>177</v>
      </c>
      <c r="BA53" s="561">
        <v>257</v>
      </c>
      <c r="BB53" s="561">
        <v>2738</v>
      </c>
      <c r="BC53" s="561">
        <v>239</v>
      </c>
      <c r="BD53" s="561">
        <v>54</v>
      </c>
      <c r="BE53" s="561">
        <v>7</v>
      </c>
      <c r="BF53" s="160">
        <v>406</v>
      </c>
      <c r="BG53" s="160">
        <v>66</v>
      </c>
      <c r="BH53" s="160"/>
      <c r="BI53" s="183"/>
      <c r="BJ53" s="183"/>
      <c r="BK53" s="183"/>
      <c r="BL53" s="183"/>
      <c r="BM53" s="183"/>
      <c r="BN53" s="183"/>
    </row>
    <row r="54" spans="1:66">
      <c r="A54" s="188" t="s">
        <v>24</v>
      </c>
      <c r="B54" s="183" t="s">
        <v>174</v>
      </c>
      <c r="C54" s="188" t="s">
        <v>176</v>
      </c>
      <c r="D54" s="188" t="s">
        <v>156</v>
      </c>
      <c r="E54" s="160" t="s">
        <v>157</v>
      </c>
      <c r="F54" s="561">
        <v>477.10350107579995</v>
      </c>
      <c r="G54" s="561">
        <v>2492.5454976980996</v>
      </c>
      <c r="H54" s="561">
        <v>4784.3002199703997</v>
      </c>
      <c r="I54" s="561">
        <v>4350.373286815</v>
      </c>
      <c r="J54" s="561">
        <v>671.61492560069996</v>
      </c>
      <c r="K54" s="561">
        <v>980.03275743749975</v>
      </c>
      <c r="L54" s="561">
        <v>1616.8079021491999</v>
      </c>
      <c r="M54" s="561">
        <v>2166.5025489523996</v>
      </c>
      <c r="N54" s="561">
        <v>1540.4939881960997</v>
      </c>
      <c r="O54" s="561">
        <v>234.64212567759998</v>
      </c>
      <c r="P54" s="561">
        <v>984.54776537689986</v>
      </c>
      <c r="Q54" s="561">
        <v>3763.5465888836993</v>
      </c>
      <c r="R54" s="561">
        <v>2585.9442501172002</v>
      </c>
      <c r="S54" s="561">
        <v>2600.8162418712996</v>
      </c>
      <c r="T54" s="561">
        <v>2769.6444531390998</v>
      </c>
      <c r="U54" s="561">
        <v>2123.1837619390999</v>
      </c>
      <c r="V54" s="561">
        <v>3643.3353765941988</v>
      </c>
      <c r="W54" s="561">
        <v>3028.4999939298004</v>
      </c>
      <c r="X54" s="561">
        <v>3364.4657605808002</v>
      </c>
      <c r="Y54" s="561">
        <v>3262.8947146995997</v>
      </c>
      <c r="Z54" s="561">
        <v>4289.4233889871002</v>
      </c>
      <c r="AA54" s="561">
        <v>3603.6685778851997</v>
      </c>
      <c r="AB54" s="561">
        <v>3640.3303162526004</v>
      </c>
      <c r="AC54" s="561">
        <v>6960.9221929729993</v>
      </c>
      <c r="AD54" s="561">
        <v>8776.5797603163719</v>
      </c>
      <c r="AE54" s="561">
        <v>32071.808926231774</v>
      </c>
      <c r="AF54" s="561">
        <v>51932.854927698194</v>
      </c>
      <c r="AG54" s="561">
        <v>48870.698255862866</v>
      </c>
      <c r="AH54" s="561">
        <v>21251.7880110105</v>
      </c>
      <c r="AI54" s="561">
        <v>12591.203586840238</v>
      </c>
      <c r="AJ54" s="561">
        <v>13877.369490221532</v>
      </c>
      <c r="AK54" s="561">
        <v>20518.553243662325</v>
      </c>
      <c r="AL54" s="561">
        <v>17663.745747839363</v>
      </c>
      <c r="AM54" s="561">
        <v>14706.766194271153</v>
      </c>
      <c r="AN54" s="561">
        <v>30092.676066495977</v>
      </c>
      <c r="AO54" s="561">
        <v>56753.573016960559</v>
      </c>
      <c r="AP54" s="561">
        <v>66514.00959215319</v>
      </c>
      <c r="AQ54" s="561">
        <v>206784.22463428412</v>
      </c>
      <c r="AR54" s="561">
        <v>227839</v>
      </c>
      <c r="AS54" s="561">
        <v>367162</v>
      </c>
      <c r="AT54" s="561">
        <v>369619</v>
      </c>
      <c r="AU54" s="561">
        <v>325084</v>
      </c>
      <c r="AV54" s="561">
        <v>484638</v>
      </c>
      <c r="AW54" s="561">
        <v>725773</v>
      </c>
      <c r="AX54" s="561">
        <v>726026</v>
      </c>
      <c r="AY54" s="561">
        <v>553576</v>
      </c>
      <c r="AZ54" s="561">
        <v>238948</v>
      </c>
      <c r="BA54" s="561">
        <v>138345</v>
      </c>
      <c r="BB54" s="561">
        <v>169312</v>
      </c>
      <c r="BC54" s="561">
        <v>72845</v>
      </c>
      <c r="BD54" s="561">
        <v>28314</v>
      </c>
      <c r="BE54" s="561">
        <v>13554</v>
      </c>
      <c r="BF54" s="160">
        <v>29254</v>
      </c>
      <c r="BG54" s="160">
        <v>55185</v>
      </c>
      <c r="BH54" s="160"/>
      <c r="BI54" s="183"/>
      <c r="BJ54" s="183"/>
      <c r="BK54" s="183"/>
      <c r="BL54" s="183"/>
      <c r="BM54" s="183"/>
      <c r="BN54" s="183"/>
    </row>
    <row r="55" spans="1:66">
      <c r="A55" s="188" t="s">
        <v>25</v>
      </c>
      <c r="B55" s="183" t="s">
        <v>174</v>
      </c>
      <c r="C55" s="188" t="s">
        <v>176</v>
      </c>
      <c r="D55" s="188" t="s">
        <v>156</v>
      </c>
      <c r="E55" s="160" t="s">
        <v>157</v>
      </c>
      <c r="F55" s="561">
        <v>157.73538822379999</v>
      </c>
      <c r="G55" s="561">
        <v>824.0615107340999</v>
      </c>
      <c r="H55" s="561">
        <v>1581.7394989963</v>
      </c>
      <c r="I55" s="561">
        <v>1438.2787336674999</v>
      </c>
      <c r="J55" s="561">
        <v>265.14472734479995</v>
      </c>
      <c r="K55" s="561">
        <v>286.06460131860001</v>
      </c>
      <c r="L55" s="561">
        <v>383.05235055830002</v>
      </c>
      <c r="M55" s="561">
        <v>1519.8298484427999</v>
      </c>
      <c r="N55" s="561">
        <v>1280.5181235199998</v>
      </c>
      <c r="O55" s="561">
        <v>0</v>
      </c>
      <c r="P55" s="561">
        <v>391.37980653419993</v>
      </c>
      <c r="Q55" s="561">
        <v>1162.0661335688999</v>
      </c>
      <c r="R55" s="561">
        <v>1165.9429080572002</v>
      </c>
      <c r="S55" s="561">
        <v>1634.6045272439001</v>
      </c>
      <c r="T55" s="561">
        <v>2373.1411020157998</v>
      </c>
      <c r="U55" s="561">
        <v>2465.5525362710996</v>
      </c>
      <c r="V55" s="561">
        <v>2244.179197769</v>
      </c>
      <c r="W55" s="561">
        <v>3398.7234502902998</v>
      </c>
      <c r="X55" s="561">
        <v>4168.0189439015003</v>
      </c>
      <c r="Y55" s="561">
        <v>7320.3274313944994</v>
      </c>
      <c r="Z55" s="561">
        <v>9793.4922409336978</v>
      </c>
      <c r="AA55" s="561">
        <v>3612.0827473465001</v>
      </c>
      <c r="AB55" s="561">
        <v>1246.499104492</v>
      </c>
      <c r="AC55" s="561">
        <v>2473.1648095392998</v>
      </c>
      <c r="AD55" s="561">
        <v>2587.3571093721998</v>
      </c>
      <c r="AE55" s="561">
        <v>484.41575613330002</v>
      </c>
      <c r="AF55" s="561">
        <v>1062.5894005504999</v>
      </c>
      <c r="AG55" s="561">
        <v>2403.4474054307002</v>
      </c>
      <c r="AH55" s="561">
        <v>2655.8724892718997</v>
      </c>
      <c r="AI55" s="561">
        <v>4177.0341254672867</v>
      </c>
      <c r="AJ55" s="561">
        <v>10133.064079910569</v>
      </c>
      <c r="AK55" s="561">
        <v>21444.111884413353</v>
      </c>
      <c r="AL55" s="561">
        <v>12140.444508552402</v>
      </c>
      <c r="AM55" s="561">
        <v>8822.857692353924</v>
      </c>
      <c r="AN55" s="561">
        <v>13787.217674563964</v>
      </c>
      <c r="AO55" s="561">
        <v>15109.444304208286</v>
      </c>
      <c r="AP55" s="561">
        <v>9477.9608861322467</v>
      </c>
      <c r="AQ55" s="561">
        <v>15806.618345293473</v>
      </c>
      <c r="AR55" s="561">
        <v>38450</v>
      </c>
      <c r="AS55" s="561">
        <v>20131</v>
      </c>
      <c r="AT55" s="561">
        <v>30900</v>
      </c>
      <c r="AU55" s="561">
        <v>53989</v>
      </c>
      <c r="AV55" s="561">
        <v>145101</v>
      </c>
      <c r="AW55" s="561">
        <v>102090</v>
      </c>
      <c r="AX55" s="561">
        <v>118703</v>
      </c>
      <c r="AY55" s="561">
        <v>137270</v>
      </c>
      <c r="AZ55" s="561">
        <v>271726</v>
      </c>
      <c r="BA55" s="561">
        <v>133088</v>
      </c>
      <c r="BB55" s="561">
        <v>144122</v>
      </c>
      <c r="BC55" s="561">
        <v>31561</v>
      </c>
      <c r="BD55" s="561">
        <v>7961</v>
      </c>
      <c r="BE55" s="561">
        <v>5123</v>
      </c>
      <c r="BF55" s="160">
        <v>12535</v>
      </c>
      <c r="BG55" s="160">
        <v>14750</v>
      </c>
      <c r="BH55" s="160"/>
      <c r="BI55" s="183"/>
      <c r="BJ55" s="183"/>
      <c r="BK55" s="183"/>
      <c r="BL55" s="183"/>
      <c r="BM55" s="183"/>
      <c r="BN55" s="183"/>
    </row>
    <row r="56" spans="1:66">
      <c r="A56" s="188" t="s">
        <v>26</v>
      </c>
      <c r="B56" s="183" t="s">
        <v>174</v>
      </c>
      <c r="C56" s="188" t="s">
        <v>176</v>
      </c>
      <c r="D56" s="188" t="s">
        <v>156</v>
      </c>
      <c r="E56" s="160" t="s">
        <v>157</v>
      </c>
      <c r="F56" s="561">
        <v>0</v>
      </c>
      <c r="G56" s="561">
        <v>0</v>
      </c>
      <c r="H56" s="561">
        <v>0</v>
      </c>
      <c r="I56" s="561">
        <v>0</v>
      </c>
      <c r="J56" s="561">
        <v>0</v>
      </c>
      <c r="K56" s="561">
        <v>0</v>
      </c>
      <c r="L56" s="561">
        <v>0</v>
      </c>
      <c r="M56" s="561">
        <v>0</v>
      </c>
      <c r="N56" s="561">
        <v>0</v>
      </c>
      <c r="O56" s="561">
        <v>0</v>
      </c>
      <c r="P56" s="561">
        <v>0</v>
      </c>
      <c r="Q56" s="561">
        <v>0</v>
      </c>
      <c r="R56" s="561">
        <v>34.463338087300002</v>
      </c>
      <c r="S56" s="561">
        <v>77.984685129799999</v>
      </c>
      <c r="T56" s="561">
        <v>142.357326578</v>
      </c>
      <c r="U56" s="561">
        <v>169.74337684659997</v>
      </c>
      <c r="V56" s="561">
        <v>0</v>
      </c>
      <c r="W56" s="561">
        <v>536.1027971103</v>
      </c>
      <c r="X56" s="561">
        <v>825.18961931889999</v>
      </c>
      <c r="Y56" s="561">
        <v>387.05179522319997</v>
      </c>
      <c r="Z56" s="561">
        <v>22.2374478622</v>
      </c>
      <c r="AA56" s="561">
        <v>0</v>
      </c>
      <c r="AB56" s="561">
        <v>0</v>
      </c>
      <c r="AC56" s="561">
        <v>30.050605219200001</v>
      </c>
      <c r="AD56" s="561">
        <v>2.4040484174999999</v>
      </c>
      <c r="AE56" s="561">
        <v>0</v>
      </c>
      <c r="AF56" s="561">
        <v>6.6111331481999995</v>
      </c>
      <c r="AG56" s="561">
        <v>83.540682509299998</v>
      </c>
      <c r="AH56" s="561">
        <v>10.2172057745</v>
      </c>
      <c r="AI56" s="561">
        <v>24.040484175351292</v>
      </c>
      <c r="AJ56" s="561">
        <v>48.080968350702584</v>
      </c>
      <c r="AK56" s="561">
        <v>24.040484175351292</v>
      </c>
      <c r="AL56" s="561">
        <v>18.030363131513468</v>
      </c>
      <c r="AM56" s="561">
        <v>132.22266296443209</v>
      </c>
      <c r="AN56" s="561">
        <v>108.18217878908081</v>
      </c>
      <c r="AO56" s="561">
        <v>60.101210438378224</v>
      </c>
      <c r="AP56" s="561">
        <v>504.8501676823771</v>
      </c>
      <c r="AQ56" s="561">
        <v>60.101210438378224</v>
      </c>
      <c r="AR56" s="561">
        <v>107</v>
      </c>
      <c r="AS56" s="561">
        <v>126</v>
      </c>
      <c r="AT56" s="561">
        <v>148</v>
      </c>
      <c r="AU56" s="561">
        <v>258</v>
      </c>
      <c r="AV56" s="561">
        <v>58</v>
      </c>
      <c r="AW56" s="561">
        <v>121</v>
      </c>
      <c r="AX56" s="561">
        <v>1758</v>
      </c>
      <c r="AY56" s="561">
        <v>3674</v>
      </c>
      <c r="AZ56" s="561">
        <v>5254</v>
      </c>
      <c r="BA56" s="561">
        <v>3337</v>
      </c>
      <c r="BB56" s="561">
        <v>2507</v>
      </c>
      <c r="BC56" s="561">
        <v>572</v>
      </c>
      <c r="BD56" s="561">
        <v>72</v>
      </c>
      <c r="BE56" s="561">
        <v>32</v>
      </c>
      <c r="BF56" s="160">
        <v>589</v>
      </c>
      <c r="BG56" s="160">
        <v>126</v>
      </c>
      <c r="BH56" s="160"/>
      <c r="BI56" s="183"/>
      <c r="BJ56" s="183"/>
      <c r="BK56" s="183"/>
      <c r="BL56" s="183"/>
      <c r="BM56" s="183"/>
      <c r="BN56" s="183"/>
    </row>
    <row r="57" spans="1:66">
      <c r="A57" s="188" t="s">
        <v>27</v>
      </c>
      <c r="B57" s="183" t="s">
        <v>174</v>
      </c>
      <c r="C57" s="188" t="s">
        <v>176</v>
      </c>
      <c r="D57" s="188" t="s">
        <v>156</v>
      </c>
      <c r="E57" s="160" t="s">
        <v>157</v>
      </c>
      <c r="F57" s="561">
        <v>113.88303517119996</v>
      </c>
      <c r="G57" s="561">
        <v>594.96240537059998</v>
      </c>
      <c r="H57" s="561">
        <v>1141.9967136657999</v>
      </c>
      <c r="I57" s="561">
        <v>1038.4197829144</v>
      </c>
      <c r="J57" s="561">
        <v>25.515130137199996</v>
      </c>
      <c r="K57" s="561">
        <v>23.195800445999996</v>
      </c>
      <c r="L57" s="561">
        <v>25.8952605928</v>
      </c>
      <c r="M57" s="561">
        <v>23.3989780631</v>
      </c>
      <c r="N57" s="561">
        <v>0</v>
      </c>
      <c r="O57" s="561">
        <v>484.83282601900004</v>
      </c>
      <c r="P57" s="561">
        <v>416.6439805032</v>
      </c>
      <c r="Q57" s="561">
        <v>425.62015073380002</v>
      </c>
      <c r="R57" s="561">
        <v>570.54343602829999</v>
      </c>
      <c r="S57" s="561">
        <v>923.41657411079984</v>
      </c>
      <c r="T57" s="561">
        <v>1461.9581321144999</v>
      </c>
      <c r="U57" s="561">
        <v>1609.8388377026997</v>
      </c>
      <c r="V57" s="561">
        <v>1738.7280180423998</v>
      </c>
      <c r="W57" s="561">
        <v>2761.0496072385995</v>
      </c>
      <c r="X57" s="561">
        <v>4102.508624523698</v>
      </c>
      <c r="Y57" s="561">
        <v>8046.9510655944978</v>
      </c>
      <c r="Z57" s="561">
        <v>4796.0765929825993</v>
      </c>
      <c r="AA57" s="561">
        <v>5188.5374971452002</v>
      </c>
      <c r="AB57" s="561">
        <v>7729.0156623753992</v>
      </c>
      <c r="AC57" s="561">
        <v>4384.3833014797001</v>
      </c>
      <c r="AD57" s="561">
        <v>9865.0126813554034</v>
      </c>
      <c r="AE57" s="561">
        <v>7507.2421958578234</v>
      </c>
      <c r="AF57" s="561">
        <v>3377.6880266369008</v>
      </c>
      <c r="AG57" s="561">
        <v>2135.3960068756001</v>
      </c>
      <c r="AH57" s="561">
        <v>4568.8940175255002</v>
      </c>
      <c r="AI57" s="561">
        <v>9826.5479066748394</v>
      </c>
      <c r="AJ57" s="561">
        <v>13066.003149303426</v>
      </c>
      <c r="AK57" s="561">
        <v>10583.823158198406</v>
      </c>
      <c r="AL57" s="561">
        <v>11912.059908886564</v>
      </c>
      <c r="AM57" s="561">
        <v>7596.7929994110082</v>
      </c>
      <c r="AN57" s="561">
        <v>6004.1109227939851</v>
      </c>
      <c r="AO57" s="561">
        <v>4044.8114625028547</v>
      </c>
      <c r="AP57" s="561">
        <v>12993.881696777373</v>
      </c>
      <c r="AQ57" s="561">
        <v>9604.1734280528399</v>
      </c>
      <c r="AR57" s="561">
        <v>4868</v>
      </c>
      <c r="AS57" s="561">
        <v>11221</v>
      </c>
      <c r="AT57" s="561">
        <v>9682</v>
      </c>
      <c r="AU57" s="561">
        <v>16978</v>
      </c>
      <c r="AV57" s="561">
        <v>27319</v>
      </c>
      <c r="AW57" s="561">
        <v>29505</v>
      </c>
      <c r="AX57" s="561">
        <v>43849</v>
      </c>
      <c r="AY57" s="561">
        <v>42221</v>
      </c>
      <c r="AZ57" s="561">
        <v>126238</v>
      </c>
      <c r="BA57" s="561">
        <v>203957</v>
      </c>
      <c r="BB57" s="561">
        <v>102125</v>
      </c>
      <c r="BC57" s="561">
        <v>56775</v>
      </c>
      <c r="BD57" s="561">
        <v>30945</v>
      </c>
      <c r="BE57" s="561">
        <v>23564</v>
      </c>
      <c r="BF57" s="160">
        <v>10712</v>
      </c>
      <c r="BG57" s="160">
        <v>5516</v>
      </c>
      <c r="BH57" s="160"/>
      <c r="BI57" s="183"/>
      <c r="BJ57" s="183"/>
      <c r="BK57" s="183"/>
      <c r="BL57" s="183"/>
      <c r="BM57" s="183"/>
      <c r="BN57" s="183"/>
    </row>
    <row r="58" spans="1:66">
      <c r="A58" s="188" t="s">
        <v>28</v>
      </c>
      <c r="B58" s="183" t="s">
        <v>174</v>
      </c>
      <c r="C58" s="188" t="s">
        <v>176</v>
      </c>
      <c r="D58" s="188" t="s">
        <v>156</v>
      </c>
      <c r="E58" s="160" t="s">
        <v>157</v>
      </c>
      <c r="F58" s="561">
        <v>196.39159779070002</v>
      </c>
      <c r="G58" s="561">
        <v>1026.0142542041001</v>
      </c>
      <c r="H58" s="561">
        <v>1969.3763772191999</v>
      </c>
      <c r="I58" s="561">
        <v>1790.7576839397998</v>
      </c>
      <c r="J58" s="561">
        <v>1357.8301756156998</v>
      </c>
      <c r="K58" s="561">
        <v>1317.4554656040998</v>
      </c>
      <c r="L58" s="561">
        <v>1588.2792248145997</v>
      </c>
      <c r="M58" s="561">
        <v>1963.9689414974998</v>
      </c>
      <c r="N58" s="561">
        <v>3456.7657369009003</v>
      </c>
      <c r="O58" s="561">
        <v>10076.2840563509</v>
      </c>
      <c r="P58" s="561">
        <v>8197.788876468001</v>
      </c>
      <c r="Q58" s="561">
        <v>7625.4804070054006</v>
      </c>
      <c r="R58" s="561">
        <v>6349.1746120466987</v>
      </c>
      <c r="S58" s="561">
        <v>7780.6498864086998</v>
      </c>
      <c r="T58" s="561">
        <v>10195.4525200438</v>
      </c>
      <c r="U58" s="561">
        <v>9767.4338345773976</v>
      </c>
      <c r="V58" s="561">
        <v>11961.342901446</v>
      </c>
      <c r="W58" s="561">
        <v>18352.505619463176</v>
      </c>
      <c r="X58" s="561">
        <v>32723.30604738379</v>
      </c>
      <c r="Y58" s="561">
        <v>25246.114456745199</v>
      </c>
      <c r="Z58" s="561">
        <v>9818.7347493179004</v>
      </c>
      <c r="AA58" s="561">
        <v>8580.0488021828751</v>
      </c>
      <c r="AB58" s="561">
        <v>9958.7705696392713</v>
      </c>
      <c r="AC58" s="561">
        <v>10237.039173969</v>
      </c>
      <c r="AD58" s="561">
        <v>11803.2767179931</v>
      </c>
      <c r="AE58" s="561">
        <v>9463.5365956269998</v>
      </c>
      <c r="AF58" s="561">
        <v>9585.5420528169016</v>
      </c>
      <c r="AG58" s="561">
        <v>13913.430216484598</v>
      </c>
      <c r="AH58" s="561">
        <v>22616.686500066109</v>
      </c>
      <c r="AI58" s="561">
        <v>35285.420648371859</v>
      </c>
      <c r="AJ58" s="561">
        <v>99064.825165578834</v>
      </c>
      <c r="AK58" s="561">
        <v>202745.42329282511</v>
      </c>
      <c r="AL58" s="561">
        <v>102574.73585518012</v>
      </c>
      <c r="AM58" s="561">
        <v>314954.38318127726</v>
      </c>
      <c r="AN58" s="561">
        <v>279458.60829637107</v>
      </c>
      <c r="AO58" s="561">
        <v>177641.14769271453</v>
      </c>
      <c r="AP58" s="561">
        <v>134867.11622372075</v>
      </c>
      <c r="AQ58" s="561">
        <v>539125.88799538417</v>
      </c>
      <c r="AR58" s="561">
        <v>868403</v>
      </c>
      <c r="AS58" s="561">
        <v>1552014</v>
      </c>
      <c r="AT58" s="561">
        <v>1293075</v>
      </c>
      <c r="AU58" s="561">
        <v>641743</v>
      </c>
      <c r="AV58" s="561">
        <v>563521</v>
      </c>
      <c r="AW58" s="561">
        <v>553694</v>
      </c>
      <c r="AX58" s="561">
        <v>405176</v>
      </c>
      <c r="AY58" s="561">
        <v>191818</v>
      </c>
      <c r="AZ58" s="561">
        <v>212450</v>
      </c>
      <c r="BA58" s="561">
        <v>112414</v>
      </c>
      <c r="BB58" s="561">
        <v>91950</v>
      </c>
      <c r="BC58" s="561">
        <v>184082</v>
      </c>
      <c r="BD58" s="561">
        <v>138803</v>
      </c>
      <c r="BE58" s="561">
        <v>86371</v>
      </c>
      <c r="BF58" s="160">
        <v>85007</v>
      </c>
      <c r="BG58" s="160">
        <v>187056</v>
      </c>
      <c r="BH58" s="160"/>
      <c r="BI58" s="183"/>
      <c r="BJ58" s="183"/>
      <c r="BK58" s="183"/>
      <c r="BL58" s="183"/>
      <c r="BM58" s="183"/>
      <c r="BN58" s="183"/>
    </row>
    <row r="59" spans="1:66">
      <c r="A59" s="188" t="s">
        <v>29</v>
      </c>
      <c r="B59" s="183" t="s">
        <v>174</v>
      </c>
      <c r="C59" s="188" t="s">
        <v>176</v>
      </c>
      <c r="D59" s="188" t="s">
        <v>156</v>
      </c>
      <c r="E59" s="160" t="s">
        <v>157</v>
      </c>
      <c r="F59" s="561">
        <v>0</v>
      </c>
      <c r="G59" s="561">
        <v>0</v>
      </c>
      <c r="H59" s="561">
        <v>0</v>
      </c>
      <c r="I59" s="561">
        <v>0</v>
      </c>
      <c r="J59" s="561">
        <v>0</v>
      </c>
      <c r="K59" s="561">
        <v>11.487676000399999</v>
      </c>
      <c r="L59" s="561">
        <v>29.077305326200005</v>
      </c>
      <c r="M59" s="561">
        <v>0</v>
      </c>
      <c r="N59" s="561">
        <v>0</v>
      </c>
      <c r="O59" s="561">
        <v>0</v>
      </c>
      <c r="P59" s="561">
        <v>80.0322569808</v>
      </c>
      <c r="Q59" s="561">
        <v>168.15536192949997</v>
      </c>
      <c r="R59" s="561">
        <v>103.5853792987</v>
      </c>
      <c r="S59" s="561">
        <v>89.153129890700001</v>
      </c>
      <c r="T59" s="561">
        <v>74.366729652699988</v>
      </c>
      <c r="U59" s="561">
        <v>35.983146965500005</v>
      </c>
      <c r="V59" s="561">
        <v>7.8131573570000006</v>
      </c>
      <c r="W59" s="561">
        <v>25.242508384100002</v>
      </c>
      <c r="X59" s="561">
        <v>15.025302609599999</v>
      </c>
      <c r="Y59" s="561">
        <v>0</v>
      </c>
      <c r="Z59" s="561">
        <v>15.626314714000001</v>
      </c>
      <c r="AA59" s="561">
        <v>238.6018054404</v>
      </c>
      <c r="AB59" s="561">
        <v>0</v>
      </c>
      <c r="AC59" s="561">
        <v>125.6115298162</v>
      </c>
      <c r="AD59" s="561">
        <v>79.934609882999993</v>
      </c>
      <c r="AE59" s="561">
        <v>1105.2612599618001</v>
      </c>
      <c r="AF59" s="561">
        <v>777.10865096819998</v>
      </c>
      <c r="AG59" s="561">
        <v>245.81395069299998</v>
      </c>
      <c r="AH59" s="561">
        <v>1938.2640366376977</v>
      </c>
      <c r="AI59" s="561">
        <v>613.03234647145791</v>
      </c>
      <c r="AJ59" s="561">
        <v>703.18416212902525</v>
      </c>
      <c r="AK59" s="561">
        <v>42.070847306864756</v>
      </c>
      <c r="AL59" s="561">
        <v>72.121452526053872</v>
      </c>
      <c r="AM59" s="561">
        <v>114.19229983291864</v>
      </c>
      <c r="AN59" s="561">
        <v>504.8501676823771</v>
      </c>
      <c r="AO59" s="561">
        <v>330.55665741108027</v>
      </c>
      <c r="AP59" s="561">
        <v>546.92101498924183</v>
      </c>
      <c r="AQ59" s="561">
        <v>4183.0442465111246</v>
      </c>
      <c r="AR59" s="561">
        <v>977</v>
      </c>
      <c r="AS59" s="561">
        <v>603</v>
      </c>
      <c r="AT59" s="561">
        <v>8276</v>
      </c>
      <c r="AU59" s="561">
        <v>13677</v>
      </c>
      <c r="AV59" s="561">
        <v>15211</v>
      </c>
      <c r="AW59" s="561">
        <v>9910</v>
      </c>
      <c r="AX59" s="561">
        <v>12875</v>
      </c>
      <c r="AY59" s="561">
        <v>14560</v>
      </c>
      <c r="AZ59" s="561">
        <v>3996</v>
      </c>
      <c r="BA59" s="561">
        <v>7868</v>
      </c>
      <c r="BB59" s="561">
        <v>7089</v>
      </c>
      <c r="BC59" s="561">
        <v>473</v>
      </c>
      <c r="BD59" s="561">
        <v>971</v>
      </c>
      <c r="BE59" s="561">
        <v>123</v>
      </c>
      <c r="BF59" s="160">
        <v>366</v>
      </c>
      <c r="BG59" s="160">
        <v>570</v>
      </c>
      <c r="BH59" s="160"/>
      <c r="BI59" s="183"/>
      <c r="BJ59" s="183"/>
      <c r="BK59" s="183"/>
      <c r="BL59" s="183"/>
      <c r="BM59" s="183"/>
      <c r="BN59" s="183"/>
    </row>
    <row r="60" spans="1:66">
      <c r="A60" s="188" t="s">
        <v>30</v>
      </c>
      <c r="B60" s="183" t="s">
        <v>174</v>
      </c>
      <c r="C60" s="188" t="s">
        <v>176</v>
      </c>
      <c r="D60" s="188" t="s">
        <v>156</v>
      </c>
      <c r="E60" s="160" t="s">
        <v>157</v>
      </c>
      <c r="F60" s="561">
        <v>0</v>
      </c>
      <c r="G60" s="561">
        <v>0</v>
      </c>
      <c r="H60" s="561">
        <v>0</v>
      </c>
      <c r="I60" s="561">
        <v>0</v>
      </c>
      <c r="J60" s="561">
        <v>0</v>
      </c>
      <c r="K60" s="561">
        <v>0</v>
      </c>
      <c r="L60" s="561">
        <v>0</v>
      </c>
      <c r="M60" s="561">
        <v>0</v>
      </c>
      <c r="N60" s="561">
        <v>0</v>
      </c>
      <c r="O60" s="561">
        <v>507.24700497639992</v>
      </c>
      <c r="P60" s="561">
        <v>67.812527736699991</v>
      </c>
      <c r="Q60" s="561">
        <v>208.24352836179997</v>
      </c>
      <c r="R60" s="561">
        <v>138.1414834782</v>
      </c>
      <c r="S60" s="561">
        <v>132.72185905059999</v>
      </c>
      <c r="T60" s="561">
        <v>132.8300767492</v>
      </c>
      <c r="U60" s="561">
        <v>93.13215204399998</v>
      </c>
      <c r="V60" s="561">
        <v>4.8080968350999997</v>
      </c>
      <c r="W60" s="561">
        <v>76.328537256700002</v>
      </c>
      <c r="X60" s="561">
        <v>101.81145048260002</v>
      </c>
      <c r="Y60" s="561">
        <v>398.47102520639999</v>
      </c>
      <c r="Z60" s="561">
        <v>239.80382964909998</v>
      </c>
      <c r="AA60" s="561">
        <v>528.89065185769982</v>
      </c>
      <c r="AB60" s="561">
        <v>222.37447862199994</v>
      </c>
      <c r="AC60" s="561">
        <v>547.52202709359995</v>
      </c>
      <c r="AD60" s="561">
        <v>797.54306251729986</v>
      </c>
      <c r="AE60" s="561">
        <v>15.025302609599999</v>
      </c>
      <c r="AF60" s="561">
        <v>43.272871515600002</v>
      </c>
      <c r="AG60" s="561">
        <v>668.92647217909996</v>
      </c>
      <c r="AH60" s="561">
        <v>896.71005974059995</v>
      </c>
      <c r="AI60" s="561">
        <v>751.26513047972787</v>
      </c>
      <c r="AJ60" s="561">
        <v>763.28537256740344</v>
      </c>
      <c r="AK60" s="561">
        <v>300.50605219189111</v>
      </c>
      <c r="AL60" s="561">
        <v>138.23278400826993</v>
      </c>
      <c r="AM60" s="561">
        <v>937.57888283870034</v>
      </c>
      <c r="AN60" s="561">
        <v>1502.5302609594557</v>
      </c>
      <c r="AO60" s="561">
        <v>967.62948805788949</v>
      </c>
      <c r="AP60" s="561">
        <v>961.61936701405159</v>
      </c>
      <c r="AQ60" s="561">
        <v>3311.5766951546402</v>
      </c>
      <c r="AR60" s="561">
        <v>1009</v>
      </c>
      <c r="AS60" s="561">
        <v>2973</v>
      </c>
      <c r="AT60" s="561">
        <v>1881</v>
      </c>
      <c r="AU60" s="561">
        <v>6165</v>
      </c>
      <c r="AV60" s="561">
        <v>2482</v>
      </c>
      <c r="AW60" s="561">
        <v>703</v>
      </c>
      <c r="AX60" s="561">
        <v>11277</v>
      </c>
      <c r="AY60" s="561">
        <v>19205</v>
      </c>
      <c r="AZ60" s="561">
        <v>14599</v>
      </c>
      <c r="BA60" s="561">
        <v>9782</v>
      </c>
      <c r="BB60" s="561">
        <v>4621</v>
      </c>
      <c r="BC60" s="561">
        <v>1969</v>
      </c>
      <c r="BD60" s="561">
        <v>331</v>
      </c>
      <c r="BE60" s="561">
        <v>504</v>
      </c>
      <c r="BF60" s="160">
        <v>1209</v>
      </c>
      <c r="BG60" s="160">
        <v>716</v>
      </c>
      <c r="BH60" s="160"/>
      <c r="BI60" s="183"/>
      <c r="BJ60" s="183"/>
      <c r="BK60" s="183"/>
      <c r="BL60" s="183"/>
      <c r="BM60" s="183"/>
      <c r="BN60" s="183"/>
    </row>
    <row r="61" spans="1:66">
      <c r="A61" s="188" t="s">
        <v>31</v>
      </c>
      <c r="B61" s="183" t="s">
        <v>174</v>
      </c>
      <c r="C61" s="188" t="s">
        <v>176</v>
      </c>
      <c r="D61" s="188" t="s">
        <v>156</v>
      </c>
      <c r="E61" s="160" t="s">
        <v>157</v>
      </c>
      <c r="F61" s="561">
        <v>72.874700828200005</v>
      </c>
      <c r="G61" s="561">
        <v>380.72138863849995</v>
      </c>
      <c r="H61" s="561">
        <v>730.77318951109999</v>
      </c>
      <c r="I61" s="561">
        <v>664.49345065090006</v>
      </c>
      <c r="J61" s="561">
        <v>33.949298156099999</v>
      </c>
      <c r="K61" s="561">
        <v>73.605644152800011</v>
      </c>
      <c r="L61" s="561">
        <v>142.64338459970003</v>
      </c>
      <c r="M61" s="561">
        <v>83.000148600200006</v>
      </c>
      <c r="N61" s="561">
        <v>17.656440463699997</v>
      </c>
      <c r="O61" s="561">
        <v>1350.5047647037998</v>
      </c>
      <c r="P61" s="561">
        <v>3059.9154466120999</v>
      </c>
      <c r="Q61" s="561">
        <v>3730.9639386726999</v>
      </c>
      <c r="R61" s="561">
        <v>2590.6504808096997</v>
      </c>
      <c r="S61" s="561">
        <v>2639.6086768117998</v>
      </c>
      <c r="T61" s="561">
        <v>2857.5827838881</v>
      </c>
      <c r="U61" s="561">
        <v>2238.2487341482997</v>
      </c>
      <c r="V61" s="561">
        <v>2005.5773925089998</v>
      </c>
      <c r="W61" s="561">
        <v>2839.1811808685998</v>
      </c>
      <c r="X61" s="561">
        <v>3907.1796904788002</v>
      </c>
      <c r="Y61" s="561">
        <v>8142.5119901914823</v>
      </c>
      <c r="Z61" s="561">
        <v>2245.3812219778001</v>
      </c>
      <c r="AA61" s="561">
        <v>1144.3270467467</v>
      </c>
      <c r="AB61" s="561">
        <v>1376.3177190388999</v>
      </c>
      <c r="AC61" s="561">
        <v>727.22464630439993</v>
      </c>
      <c r="AD61" s="561">
        <v>549.9260755112</v>
      </c>
      <c r="AE61" s="561">
        <v>1643.7681054895997</v>
      </c>
      <c r="AF61" s="561">
        <v>1693.0510980490999</v>
      </c>
      <c r="AG61" s="561">
        <v>3098.8184102027994</v>
      </c>
      <c r="AH61" s="561">
        <v>6585.8906398374857</v>
      </c>
      <c r="AI61" s="561">
        <v>6713.305205966848</v>
      </c>
      <c r="AJ61" s="561">
        <v>10024.881901121487</v>
      </c>
      <c r="AK61" s="561">
        <v>10415.539768970946</v>
      </c>
      <c r="AL61" s="561">
        <v>15488.081929970069</v>
      </c>
      <c r="AM61" s="561">
        <v>13576.863438029641</v>
      </c>
      <c r="AN61" s="561">
        <v>26095.945572343826</v>
      </c>
      <c r="AO61" s="561">
        <v>44498.936208575236</v>
      </c>
      <c r="AP61" s="561">
        <v>38326.541896553797</v>
      </c>
      <c r="AQ61" s="561">
        <v>5883.908501917228</v>
      </c>
      <c r="AR61" s="561">
        <v>13952</v>
      </c>
      <c r="AS61" s="561">
        <v>11025</v>
      </c>
      <c r="AT61" s="561">
        <v>21082</v>
      </c>
      <c r="AU61" s="561">
        <v>21069</v>
      </c>
      <c r="AV61" s="561">
        <v>14159</v>
      </c>
      <c r="AW61" s="561">
        <v>12779</v>
      </c>
      <c r="AX61" s="561">
        <v>17376</v>
      </c>
      <c r="AY61" s="561">
        <v>20764</v>
      </c>
      <c r="AZ61" s="561">
        <v>39118</v>
      </c>
      <c r="BA61" s="561">
        <v>37151</v>
      </c>
      <c r="BB61" s="561">
        <v>18892</v>
      </c>
      <c r="BC61" s="561">
        <v>15967</v>
      </c>
      <c r="BD61" s="561">
        <v>6247</v>
      </c>
      <c r="BE61" s="561">
        <v>2953</v>
      </c>
      <c r="BF61" s="160">
        <v>7602</v>
      </c>
      <c r="BG61" s="160">
        <v>10817</v>
      </c>
      <c r="BH61" s="160"/>
      <c r="BI61" s="183"/>
      <c r="BJ61" s="183"/>
      <c r="BK61" s="183"/>
      <c r="BL61" s="183"/>
      <c r="BM61" s="183"/>
      <c r="BN61" s="183"/>
    </row>
    <row r="62" spans="1:66">
      <c r="A62" s="188" t="s">
        <v>32</v>
      </c>
      <c r="B62" s="183" t="s">
        <v>174</v>
      </c>
      <c r="C62" s="188" t="s">
        <v>176</v>
      </c>
      <c r="D62" s="188" t="s">
        <v>156</v>
      </c>
      <c r="E62" s="160" t="s">
        <v>157</v>
      </c>
      <c r="F62" s="561">
        <v>0</v>
      </c>
      <c r="G62" s="561">
        <v>0</v>
      </c>
      <c r="H62" s="561">
        <v>0</v>
      </c>
      <c r="I62" s="561">
        <v>0</v>
      </c>
      <c r="J62" s="561">
        <v>0</v>
      </c>
      <c r="K62" s="561">
        <v>0</v>
      </c>
      <c r="L62" s="561">
        <v>0</v>
      </c>
      <c r="M62" s="561">
        <v>0</v>
      </c>
      <c r="N62" s="561">
        <v>0</v>
      </c>
      <c r="O62" s="561">
        <v>0</v>
      </c>
      <c r="P62" s="561">
        <v>0</v>
      </c>
      <c r="Q62" s="561">
        <v>0</v>
      </c>
      <c r="R62" s="561">
        <v>0</v>
      </c>
      <c r="S62" s="561">
        <v>0</v>
      </c>
      <c r="T62" s="561">
        <v>0</v>
      </c>
      <c r="U62" s="561">
        <v>0</v>
      </c>
      <c r="V62" s="561">
        <v>0</v>
      </c>
      <c r="W62" s="561">
        <v>0</v>
      </c>
      <c r="X62" s="561">
        <v>0</v>
      </c>
      <c r="Y62" s="561">
        <v>0</v>
      </c>
      <c r="Z62" s="561">
        <v>0</v>
      </c>
      <c r="AA62" s="561">
        <v>0</v>
      </c>
      <c r="AB62" s="561">
        <v>0</v>
      </c>
      <c r="AC62" s="561">
        <v>0</v>
      </c>
      <c r="AD62" s="561">
        <v>0</v>
      </c>
      <c r="AE62" s="561">
        <v>0</v>
      </c>
      <c r="AF62" s="561">
        <v>0</v>
      </c>
      <c r="AG62" s="561">
        <v>0</v>
      </c>
      <c r="AH62" s="561">
        <v>0</v>
      </c>
      <c r="AI62" s="561">
        <v>0</v>
      </c>
      <c r="AJ62" s="561">
        <v>0</v>
      </c>
      <c r="AK62" s="561">
        <v>0</v>
      </c>
      <c r="AL62" s="561">
        <v>0</v>
      </c>
      <c r="AM62" s="561">
        <v>0</v>
      </c>
      <c r="AN62" s="561">
        <v>0</v>
      </c>
      <c r="AO62" s="561">
        <v>372.62750471794499</v>
      </c>
      <c r="AP62" s="561">
        <v>4044.8114625028547</v>
      </c>
      <c r="AQ62" s="561">
        <v>4026.781099371341</v>
      </c>
      <c r="AR62" s="561">
        <v>8251</v>
      </c>
      <c r="AS62" s="561">
        <v>3884</v>
      </c>
      <c r="AT62" s="561">
        <v>1472</v>
      </c>
      <c r="AU62" s="561">
        <v>1663</v>
      </c>
      <c r="AV62" s="561">
        <v>667</v>
      </c>
      <c r="AW62" s="561">
        <v>2433</v>
      </c>
      <c r="AX62" s="561">
        <v>1009</v>
      </c>
      <c r="AY62" s="561">
        <v>2036</v>
      </c>
      <c r="AZ62" s="561">
        <v>2169</v>
      </c>
      <c r="BA62" s="561">
        <v>8907</v>
      </c>
      <c r="BB62" s="561">
        <v>999</v>
      </c>
      <c r="BC62" s="561">
        <v>282</v>
      </c>
      <c r="BD62" s="561">
        <v>192</v>
      </c>
      <c r="BE62" s="561">
        <v>133</v>
      </c>
      <c r="BF62" s="160">
        <v>5294</v>
      </c>
      <c r="BG62" s="160">
        <v>155</v>
      </c>
      <c r="BH62" s="160"/>
      <c r="BI62" s="183"/>
      <c r="BJ62" s="183"/>
      <c r="BK62" s="183"/>
      <c r="BL62" s="183"/>
      <c r="BM62" s="183"/>
      <c r="BN62" s="183"/>
    </row>
    <row r="63" spans="1:66">
      <c r="A63" s="189" t="s">
        <v>158</v>
      </c>
      <c r="B63" s="163" t="s">
        <v>174</v>
      </c>
      <c r="C63" s="189" t="s">
        <v>176</v>
      </c>
      <c r="D63" s="189" t="s">
        <v>156</v>
      </c>
      <c r="E63" s="163" t="s">
        <v>157</v>
      </c>
      <c r="F63" s="562">
        <v>1766.3618880193999</v>
      </c>
      <c r="G63" s="562">
        <v>9228.0550471553997</v>
      </c>
      <c r="H63" s="562">
        <v>17712.730152356598</v>
      </c>
      <c r="I63" s="562">
        <v>16106.219206099098</v>
      </c>
      <c r="J63" s="562">
        <v>6848.4735552330003</v>
      </c>
      <c r="K63" s="562">
        <v>6959.9710661172994</v>
      </c>
      <c r="L63" s="562">
        <v>8808.448452021199</v>
      </c>
      <c r="M63" s="562">
        <v>14392.468586515699</v>
      </c>
      <c r="N63" s="562">
        <v>16960.898476398295</v>
      </c>
      <c r="O63" s="562">
        <v>17644.805152951598</v>
      </c>
      <c r="P63" s="562">
        <v>24342.049084177797</v>
      </c>
      <c r="Q63" s="562">
        <v>32574.563807934603</v>
      </c>
      <c r="R63" s="562">
        <v>24868.015129674401</v>
      </c>
      <c r="S63" s="562">
        <v>28136.048890850201</v>
      </c>
      <c r="T63" s="562">
        <v>34240.677661149399</v>
      </c>
      <c r="U63" s="562">
        <v>30620.806765184596</v>
      </c>
      <c r="V63" s="562">
        <v>40315.290951522402</v>
      </c>
      <c r="W63" s="562">
        <v>53568.809875464292</v>
      </c>
      <c r="X63" s="562">
        <v>90142.439869111608</v>
      </c>
      <c r="Y63" s="562">
        <v>120362.29009652301</v>
      </c>
      <c r="Z63" s="562">
        <v>121249.38396259301</v>
      </c>
      <c r="AA63" s="562">
        <v>96787.590302068682</v>
      </c>
      <c r="AB63" s="562">
        <v>107127.40254588726</v>
      </c>
      <c r="AC63" s="562">
        <v>117672.76092940511</v>
      </c>
      <c r="AD63" s="562">
        <v>128967.46120466902</v>
      </c>
      <c r="AE63" s="562">
        <v>194139.290565312</v>
      </c>
      <c r="AF63" s="562">
        <v>281593.34318993182</v>
      </c>
      <c r="AG63" s="562">
        <v>265168.10308559617</v>
      </c>
      <c r="AH63" s="562">
        <v>199572.19958409999</v>
      </c>
      <c r="AI63" s="562">
        <v>142235.5246234659</v>
      </c>
      <c r="AJ63" s="562">
        <v>304971.57212746266</v>
      </c>
      <c r="AK63" s="562">
        <v>485876.21554698108</v>
      </c>
      <c r="AL63" s="562">
        <v>410713.64177274529</v>
      </c>
      <c r="AM63" s="562">
        <v>509550.08233865828</v>
      </c>
      <c r="AN63" s="562">
        <v>512879.68939694442</v>
      </c>
      <c r="AO63" s="562">
        <v>499927.87854747393</v>
      </c>
      <c r="AP63" s="562">
        <v>552786.89312802756</v>
      </c>
      <c r="AQ63" s="562">
        <v>987535.00895508029</v>
      </c>
      <c r="AR63" s="562">
        <v>1395551</v>
      </c>
      <c r="AS63" s="562">
        <v>2208696</v>
      </c>
      <c r="AT63" s="562">
        <v>2015007</v>
      </c>
      <c r="AU63" s="562">
        <v>1506630</v>
      </c>
      <c r="AV63" s="562">
        <v>1821859</v>
      </c>
      <c r="AW63" s="562">
        <v>2154164</v>
      </c>
      <c r="AX63" s="562">
        <v>2121464</v>
      </c>
      <c r="AY63" s="562">
        <v>1762719</v>
      </c>
      <c r="AZ63" s="562">
        <v>1732277</v>
      </c>
      <c r="BA63" s="562">
        <v>1221915</v>
      </c>
      <c r="BB63" s="562">
        <v>938062</v>
      </c>
      <c r="BC63" s="562">
        <v>580556</v>
      </c>
      <c r="BD63" s="562">
        <v>358559</v>
      </c>
      <c r="BE63" s="562">
        <v>286901</v>
      </c>
      <c r="BF63" s="160">
        <v>371381</v>
      </c>
      <c r="BG63" s="160">
        <v>438101</v>
      </c>
      <c r="BH63" s="160"/>
      <c r="BI63" s="183"/>
      <c r="BJ63" s="183"/>
      <c r="BK63" s="183"/>
      <c r="BL63" s="183"/>
      <c r="BM63" s="183"/>
      <c r="BN63" s="183"/>
    </row>
    <row r="64" spans="1:66">
      <c r="A64" s="188" t="s">
        <v>159</v>
      </c>
      <c r="B64" s="183" t="s">
        <v>174</v>
      </c>
      <c r="C64" s="188" t="s">
        <v>176</v>
      </c>
      <c r="D64" s="188" t="s">
        <v>156</v>
      </c>
      <c r="E64" s="160" t="s">
        <v>157</v>
      </c>
      <c r="F64" s="561">
        <v>1749.3342469799998</v>
      </c>
      <c r="G64" s="561">
        <v>9139.0970539349</v>
      </c>
      <c r="H64" s="561">
        <v>17541.9803116847</v>
      </c>
      <c r="I64" s="561">
        <v>15950.956051326599</v>
      </c>
      <c r="J64" s="561">
        <v>6709.6641597308999</v>
      </c>
      <c r="K64" s="561">
        <v>6884.2786581024002</v>
      </c>
      <c r="L64" s="561">
        <v>8795.3932707138974</v>
      </c>
      <c r="M64" s="561">
        <v>14391.088929789699</v>
      </c>
      <c r="N64" s="561">
        <v>16960.898476398197</v>
      </c>
      <c r="O64" s="561">
        <v>17383.287157026301</v>
      </c>
      <c r="P64" s="561">
        <v>24325.216030958301</v>
      </c>
      <c r="Q64" s="561">
        <v>32415.693585500001</v>
      </c>
      <c r="R64" s="561">
        <v>24145.358250489902</v>
      </c>
      <c r="S64" s="561">
        <v>26638.022048447598</v>
      </c>
      <c r="T64" s="561">
        <v>31589.599078816802</v>
      </c>
      <c r="U64" s="561">
        <v>27509.506332455698</v>
      </c>
      <c r="V64" s="561">
        <v>37741.757120550988</v>
      </c>
      <c r="W64" s="561">
        <v>43057.108169791667</v>
      </c>
      <c r="X64" s="561">
        <v>65606.721719747889</v>
      </c>
      <c r="Y64" s="561">
        <v>73732.765977906965</v>
      </c>
      <c r="Z64" s="561">
        <v>66645.631243013282</v>
      </c>
      <c r="AA64" s="561">
        <v>49027.562415106957</v>
      </c>
      <c r="AB64" s="561">
        <v>56249.323861382589</v>
      </c>
      <c r="AC64" s="561">
        <v>64533.674708208659</v>
      </c>
      <c r="AD64" s="561">
        <v>72011.948120635177</v>
      </c>
      <c r="AE64" s="561">
        <v>119559.69853232826</v>
      </c>
      <c r="AF64" s="561">
        <v>167501.41237844509</v>
      </c>
      <c r="AG64" s="561">
        <v>169045.83318308025</v>
      </c>
      <c r="AH64" s="561">
        <v>130426.3579868497</v>
      </c>
      <c r="AI64" s="561">
        <v>132114.48078564301</v>
      </c>
      <c r="AJ64" s="561">
        <v>304971.5721274626</v>
      </c>
      <c r="AK64" s="561">
        <v>444171.98562379048</v>
      </c>
      <c r="AL64" s="561">
        <v>354993.80957532482</v>
      </c>
      <c r="AM64" s="561">
        <v>509514.0216123953</v>
      </c>
      <c r="AN64" s="561">
        <v>482420.39594677434</v>
      </c>
      <c r="AO64" s="561">
        <v>430162.3934706045</v>
      </c>
      <c r="AP64" s="561">
        <v>497950.54872405139</v>
      </c>
      <c r="AQ64" s="561">
        <v>986723.64261416218</v>
      </c>
      <c r="AR64" s="561">
        <v>1351644</v>
      </c>
      <c r="AS64" s="561">
        <v>2202829</v>
      </c>
      <c r="AT64" s="561">
        <v>2005094</v>
      </c>
      <c r="AU64" s="561">
        <v>1506630</v>
      </c>
      <c r="AV64" s="561">
        <v>1821859</v>
      </c>
      <c r="AW64" s="561">
        <v>2154164</v>
      </c>
      <c r="AX64" s="561">
        <v>2121464</v>
      </c>
      <c r="AY64" s="561">
        <v>1762719</v>
      </c>
      <c r="AZ64" s="561">
        <v>1732277</v>
      </c>
      <c r="BA64" s="561">
        <v>1221915</v>
      </c>
      <c r="BB64" s="561">
        <v>938062</v>
      </c>
      <c r="BC64" s="561">
        <v>579042</v>
      </c>
      <c r="BD64" s="561">
        <v>358559</v>
      </c>
      <c r="BE64" s="561">
        <v>213444</v>
      </c>
      <c r="BF64" s="160">
        <v>310262</v>
      </c>
      <c r="BG64" s="160">
        <v>438101</v>
      </c>
      <c r="BH64" s="160"/>
      <c r="BI64" s="183"/>
      <c r="BJ64" s="183"/>
      <c r="BK64" s="183"/>
      <c r="BL64" s="183"/>
      <c r="BM64" s="183"/>
      <c r="BN64" s="183"/>
    </row>
    <row r="65" spans="1:66">
      <c r="A65" s="190" t="s">
        <v>160</v>
      </c>
      <c r="B65" s="191" t="s">
        <v>174</v>
      </c>
      <c r="C65" s="190" t="s">
        <v>176</v>
      </c>
      <c r="D65" s="190" t="s">
        <v>156</v>
      </c>
      <c r="E65" s="168" t="s">
        <v>157</v>
      </c>
      <c r="F65" s="563">
        <v>17.027641039400123</v>
      </c>
      <c r="G65" s="563">
        <v>88.957993220499702</v>
      </c>
      <c r="H65" s="563">
        <v>170.74984067189871</v>
      </c>
      <c r="I65" s="563">
        <v>155.26315477249955</v>
      </c>
      <c r="J65" s="563">
        <v>138.80939550210041</v>
      </c>
      <c r="K65" s="563">
        <v>75.692408014899229</v>
      </c>
      <c r="L65" s="563">
        <v>13.055181307301609</v>
      </c>
      <c r="M65" s="563">
        <v>1.3796567259996664</v>
      </c>
      <c r="N65" s="563">
        <v>9.822542779147625E-11</v>
      </c>
      <c r="O65" s="563">
        <v>261.51799592529642</v>
      </c>
      <c r="P65" s="563">
        <v>16.833053219495923</v>
      </c>
      <c r="Q65" s="563">
        <v>158.8702224346016</v>
      </c>
      <c r="R65" s="563">
        <v>722.65687918449839</v>
      </c>
      <c r="S65" s="563">
        <v>1498.0268424026035</v>
      </c>
      <c r="T65" s="563">
        <v>2651.0785823325969</v>
      </c>
      <c r="U65" s="563">
        <v>3111.3004327288982</v>
      </c>
      <c r="V65" s="563">
        <v>2573.5338309714134</v>
      </c>
      <c r="W65" s="563">
        <v>10511.701705672625</v>
      </c>
      <c r="X65" s="563">
        <v>24535.718149363718</v>
      </c>
      <c r="Y65" s="563">
        <v>46629.524118616042</v>
      </c>
      <c r="Z65" s="563">
        <v>54603.75271957973</v>
      </c>
      <c r="AA65" s="563">
        <v>47760.027886961725</v>
      </c>
      <c r="AB65" s="563">
        <v>50878.078684504675</v>
      </c>
      <c r="AC65" s="563">
        <v>53139.086221196449</v>
      </c>
      <c r="AD65" s="563">
        <v>56955.513084033839</v>
      </c>
      <c r="AE65" s="563">
        <v>74579.592032983739</v>
      </c>
      <c r="AF65" s="563">
        <v>114091.93081148673</v>
      </c>
      <c r="AG65" s="563">
        <v>96122.269902515924</v>
      </c>
      <c r="AH65" s="563">
        <v>69145.841597250284</v>
      </c>
      <c r="AI65" s="563">
        <v>10121.043837822886</v>
      </c>
      <c r="AJ65" s="563">
        <v>5.8207660913467407E-11</v>
      </c>
      <c r="AK65" s="563">
        <v>41704.229923190607</v>
      </c>
      <c r="AL65" s="563">
        <v>55719.832197420474</v>
      </c>
      <c r="AM65" s="563">
        <v>36.060726262978278</v>
      </c>
      <c r="AN65" s="563">
        <v>30459.29345017008</v>
      </c>
      <c r="AO65" s="563">
        <v>69765.48507686943</v>
      </c>
      <c r="AP65" s="563">
        <v>54836.344403976167</v>
      </c>
      <c r="AQ65" s="563">
        <v>811.3663409181172</v>
      </c>
      <c r="AR65" s="563">
        <v>43907</v>
      </c>
      <c r="AS65" s="563">
        <v>5867</v>
      </c>
      <c r="AT65" s="563">
        <v>9913</v>
      </c>
      <c r="AU65" s="563">
        <v>0</v>
      </c>
      <c r="AV65" s="563">
        <v>0</v>
      </c>
      <c r="AW65" s="563">
        <v>0</v>
      </c>
      <c r="AX65" s="563">
        <v>0</v>
      </c>
      <c r="AY65" s="563">
        <v>0</v>
      </c>
      <c r="AZ65" s="563">
        <v>0</v>
      </c>
      <c r="BA65" s="563">
        <v>0</v>
      </c>
      <c r="BB65" s="563">
        <v>0</v>
      </c>
      <c r="BC65" s="563">
        <v>1514</v>
      </c>
      <c r="BD65" s="563">
        <v>0</v>
      </c>
      <c r="BE65" s="563">
        <v>73457</v>
      </c>
      <c r="BF65" s="160">
        <v>61119</v>
      </c>
      <c r="BG65" s="160">
        <v>0</v>
      </c>
      <c r="BH65" s="160"/>
      <c r="BI65" s="183"/>
      <c r="BJ65" s="183"/>
      <c r="BK65" s="183"/>
      <c r="BL65" s="183"/>
      <c r="BM65" s="183"/>
      <c r="BN65" s="183"/>
    </row>
    <row r="66" spans="1:66">
      <c r="A66" s="188" t="s">
        <v>11</v>
      </c>
      <c r="B66" s="183" t="s">
        <v>174</v>
      </c>
      <c r="C66" s="188" t="s">
        <v>177</v>
      </c>
      <c r="D66" s="188" t="s">
        <v>156</v>
      </c>
      <c r="E66" s="160" t="s">
        <v>157</v>
      </c>
      <c r="F66" s="561">
        <v>0</v>
      </c>
      <c r="G66" s="561">
        <v>0</v>
      </c>
      <c r="H66" s="561">
        <v>0</v>
      </c>
      <c r="I66" s="561">
        <v>0</v>
      </c>
      <c r="J66" s="561">
        <v>0</v>
      </c>
      <c r="K66" s="561">
        <v>0</v>
      </c>
      <c r="L66" s="561">
        <v>0</v>
      </c>
      <c r="M66" s="561">
        <v>0</v>
      </c>
      <c r="N66" s="561">
        <v>0</v>
      </c>
      <c r="O66" s="561">
        <v>0</v>
      </c>
      <c r="P66" s="561">
        <v>0</v>
      </c>
      <c r="Q66" s="561">
        <v>0</v>
      </c>
      <c r="R66" s="561">
        <v>0</v>
      </c>
      <c r="S66" s="561">
        <v>0</v>
      </c>
      <c r="T66" s="561">
        <v>0</v>
      </c>
      <c r="U66" s="561">
        <v>0</v>
      </c>
      <c r="V66" s="561">
        <v>11234.280533573932</v>
      </c>
      <c r="W66" s="561">
        <v>13711.759758141166</v>
      </c>
      <c r="X66" s="561">
        <v>25249.079757081137</v>
      </c>
      <c r="Y66" s="561">
        <v>51880.639138015344</v>
      </c>
      <c r="Z66" s="561">
        <v>17442.96475286693</v>
      </c>
      <c r="AA66" s="561">
        <v>12314.638953481455</v>
      </c>
      <c r="AB66" s="561">
        <v>20133.323408772547</v>
      </c>
      <c r="AC66" s="561">
        <v>40231.745921449859</v>
      </c>
      <c r="AD66" s="561">
        <v>34287.716239576337</v>
      </c>
      <c r="AE66" s="561">
        <v>80188.986435547486</v>
      </c>
      <c r="AF66" s="561">
        <v>180149.41919352443</v>
      </c>
      <c r="AG66" s="561">
        <v>149952.22509589366</v>
      </c>
      <c r="AH66" s="561">
        <v>91499.23094181731</v>
      </c>
      <c r="AI66" s="561">
        <v>33103.746709458726</v>
      </c>
      <c r="AJ66" s="561">
        <v>47179.450194126905</v>
      </c>
      <c r="AK66" s="561">
        <v>22273.50858846297</v>
      </c>
      <c r="AL66" s="561">
        <v>27959.083095933551</v>
      </c>
      <c r="AM66" s="561">
        <v>22387.700888295891</v>
      </c>
      <c r="AN66" s="561">
        <v>23709.92751794021</v>
      </c>
      <c r="AO66" s="561">
        <v>27195.797723366148</v>
      </c>
      <c r="AP66" s="561">
        <v>33578.546271921914</v>
      </c>
      <c r="AQ66" s="561">
        <v>76677.124277282943</v>
      </c>
      <c r="AR66" s="561">
        <v>431675</v>
      </c>
      <c r="AS66" s="561">
        <v>531587</v>
      </c>
      <c r="AT66" s="561">
        <v>502765</v>
      </c>
      <c r="AU66" s="561">
        <v>510562</v>
      </c>
      <c r="AV66" s="561">
        <v>435012</v>
      </c>
      <c r="AW66" s="561">
        <v>521436</v>
      </c>
      <c r="AX66" s="561">
        <v>322961</v>
      </c>
      <c r="AY66" s="561">
        <v>279000</v>
      </c>
      <c r="AZ66" s="561">
        <v>469326</v>
      </c>
      <c r="BA66" s="561">
        <v>801167</v>
      </c>
      <c r="BB66" s="561">
        <v>464250.17544374359</v>
      </c>
      <c r="BC66" s="561">
        <v>221022</v>
      </c>
      <c r="BD66" s="561">
        <v>210190.96295742533</v>
      </c>
      <c r="BE66" s="561">
        <v>285220</v>
      </c>
      <c r="BF66" s="160">
        <v>125511</v>
      </c>
      <c r="BG66" s="160">
        <v>141321</v>
      </c>
      <c r="BH66" s="160"/>
      <c r="BI66" s="183"/>
      <c r="BJ66" s="183"/>
      <c r="BK66" s="183"/>
      <c r="BL66" s="183"/>
      <c r="BM66" s="183"/>
      <c r="BN66" s="183"/>
    </row>
    <row r="67" spans="1:66">
      <c r="A67" s="188" t="s">
        <v>17</v>
      </c>
      <c r="B67" s="183" t="s">
        <v>174</v>
      </c>
      <c r="C67" s="188" t="s">
        <v>177</v>
      </c>
      <c r="D67" s="188" t="s">
        <v>156</v>
      </c>
      <c r="E67" s="160" t="s">
        <v>157</v>
      </c>
      <c r="F67" s="561">
        <v>0</v>
      </c>
      <c r="G67" s="561">
        <v>0</v>
      </c>
      <c r="H67" s="561">
        <v>0</v>
      </c>
      <c r="I67" s="561">
        <v>0</v>
      </c>
      <c r="J67" s="561">
        <v>0</v>
      </c>
      <c r="K67" s="561">
        <v>0</v>
      </c>
      <c r="L67" s="561">
        <v>0</v>
      </c>
      <c r="M67" s="561">
        <v>0</v>
      </c>
      <c r="N67" s="561">
        <v>0</v>
      </c>
      <c r="O67" s="561">
        <v>0</v>
      </c>
      <c r="P67" s="561">
        <v>0</v>
      </c>
      <c r="Q67" s="561">
        <v>0</v>
      </c>
      <c r="R67" s="561">
        <v>0</v>
      </c>
      <c r="S67" s="561">
        <v>0</v>
      </c>
      <c r="T67" s="561">
        <v>0</v>
      </c>
      <c r="U67" s="561">
        <v>0</v>
      </c>
      <c r="V67" s="561">
        <v>5770.583492389309</v>
      </c>
      <c r="W67" s="561">
        <v>3027.6151536005427</v>
      </c>
      <c r="X67" s="561">
        <v>4342.93906928053</v>
      </c>
      <c r="Y67" s="561">
        <v>8561.8642341206614</v>
      </c>
      <c r="Z67" s="561">
        <v>1849.1770411394766</v>
      </c>
      <c r="AA67" s="561">
        <v>1531.8231622717622</v>
      </c>
      <c r="AB67" s="561">
        <v>6878.5511462733475</v>
      </c>
      <c r="AC67" s="561">
        <v>11109.191851003266</v>
      </c>
      <c r="AD67" s="561">
        <v>11132.384487888236</v>
      </c>
      <c r="AE67" s="561">
        <v>13269.444210606531</v>
      </c>
      <c r="AF67" s="561">
        <v>16281.314437896202</v>
      </c>
      <c r="AG67" s="561">
        <v>11534.786545837975</v>
      </c>
      <c r="AH67" s="561">
        <v>10873.257112067105</v>
      </c>
      <c r="AI67" s="561">
        <v>6563.0521798709024</v>
      </c>
      <c r="AJ67" s="561">
        <v>6701.2849638791722</v>
      </c>
      <c r="AK67" s="561">
        <v>5697.5947495582559</v>
      </c>
      <c r="AL67" s="561">
        <v>6274.5663697666869</v>
      </c>
      <c r="AM67" s="561">
        <v>89478.682100657505</v>
      </c>
      <c r="AN67" s="561">
        <v>175146.94745952185</v>
      </c>
      <c r="AO67" s="561">
        <v>277024.50927361677</v>
      </c>
      <c r="AP67" s="561">
        <v>502764.65568016539</v>
      </c>
      <c r="AQ67" s="561">
        <v>616650.43933984824</v>
      </c>
      <c r="AR67" s="561">
        <v>585393</v>
      </c>
      <c r="AS67" s="561">
        <v>254498</v>
      </c>
      <c r="AT67" s="561">
        <v>148161</v>
      </c>
      <c r="AU67" s="561">
        <v>123546</v>
      </c>
      <c r="AV67" s="561">
        <v>114892</v>
      </c>
      <c r="AW67" s="561">
        <v>72206</v>
      </c>
      <c r="AX67" s="561">
        <v>94705</v>
      </c>
      <c r="AY67" s="561">
        <v>10822</v>
      </c>
      <c r="AZ67" s="561">
        <v>9811</v>
      </c>
      <c r="BA67" s="561">
        <v>40556</v>
      </c>
      <c r="BB67" s="561">
        <v>11795.274402229719</v>
      </c>
      <c r="BC67" s="561">
        <v>4034</v>
      </c>
      <c r="BD67" s="561">
        <v>4140.2295069711809</v>
      </c>
      <c r="BE67" s="561">
        <v>5165</v>
      </c>
      <c r="BF67" s="160">
        <v>7598</v>
      </c>
      <c r="BG67" s="160">
        <v>16317</v>
      </c>
      <c r="BH67" s="160"/>
      <c r="BI67" s="183"/>
      <c r="BJ67" s="183"/>
      <c r="BK67" s="183"/>
      <c r="BL67" s="183"/>
      <c r="BM67" s="183"/>
      <c r="BN67" s="183"/>
    </row>
    <row r="68" spans="1:66">
      <c r="A68" s="188" t="s">
        <v>18</v>
      </c>
      <c r="B68" s="183" t="s">
        <v>174</v>
      </c>
      <c r="C68" s="188" t="s">
        <v>177</v>
      </c>
      <c r="D68" s="188" t="s">
        <v>156</v>
      </c>
      <c r="E68" s="160" t="s">
        <v>157</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8709.6114289264842</v>
      </c>
      <c r="W68" s="561">
        <v>9011.631394688713</v>
      </c>
      <c r="X68" s="561">
        <v>11567.1991711379</v>
      </c>
      <c r="Y68" s="561">
        <v>18170.516487392248</v>
      </c>
      <c r="Z68" s="561">
        <v>9422.3548928721157</v>
      </c>
      <c r="AA68" s="561">
        <v>7003.5300742534919</v>
      </c>
      <c r="AB68" s="561">
        <v>9990.6039928820392</v>
      </c>
      <c r="AC68" s="561">
        <v>22783.957555225079</v>
      </c>
      <c r="AD68" s="561">
        <v>24723.642147359609</v>
      </c>
      <c r="AE68" s="561">
        <v>23149.646828216239</v>
      </c>
      <c r="AF68" s="561">
        <v>19504.428307140948</v>
      </c>
      <c r="AG68" s="561">
        <v>11665.621295037392</v>
      </c>
      <c r="AH68" s="561">
        <v>10953.980774090227</v>
      </c>
      <c r="AI68" s="561">
        <v>19894.98277223175</v>
      </c>
      <c r="AJ68" s="561">
        <v>16416.040469457817</v>
      </c>
      <c r="AK68" s="561">
        <v>16598.878158841319</v>
      </c>
      <c r="AL68" s="561">
        <v>14116.159858234376</v>
      </c>
      <c r="AM68" s="561">
        <v>15567.190450269085</v>
      </c>
      <c r="AN68" s="561">
        <v>28581.105413731486</v>
      </c>
      <c r="AO68" s="561">
        <v>33464.883335474668</v>
      </c>
      <c r="AP68" s="561">
        <v>36833.796963462431</v>
      </c>
      <c r="AQ68" s="561">
        <v>22101.381645597467</v>
      </c>
      <c r="AR68" s="561">
        <v>27678</v>
      </c>
      <c r="AS68" s="561">
        <v>30148</v>
      </c>
      <c r="AT68" s="561">
        <v>85486</v>
      </c>
      <c r="AU68" s="561">
        <v>55304</v>
      </c>
      <c r="AV68" s="561">
        <v>77579</v>
      </c>
      <c r="AW68" s="561">
        <v>227840</v>
      </c>
      <c r="AX68" s="561">
        <v>330147</v>
      </c>
      <c r="AY68" s="561">
        <v>231820</v>
      </c>
      <c r="AZ68" s="561">
        <v>185520.08204367183</v>
      </c>
      <c r="BA68" s="561">
        <v>115672.97836518225</v>
      </c>
      <c r="BB68" s="561">
        <v>73173.678383688501</v>
      </c>
      <c r="BC68" s="561">
        <v>29045</v>
      </c>
      <c r="BD68" s="561">
        <v>117588.2535042799</v>
      </c>
      <c r="BE68" s="561">
        <v>83030</v>
      </c>
      <c r="BF68" s="160">
        <v>39688</v>
      </c>
      <c r="BG68" s="160">
        <v>50971</v>
      </c>
      <c r="BH68" s="160"/>
      <c r="BI68" s="183"/>
      <c r="BJ68" s="183"/>
      <c r="BK68" s="183"/>
      <c r="BL68" s="183"/>
      <c r="BM68" s="183"/>
      <c r="BN68" s="183"/>
    </row>
    <row r="69" spans="1:66">
      <c r="A69" s="188" t="s">
        <v>19</v>
      </c>
      <c r="B69" s="183" t="s">
        <v>174</v>
      </c>
      <c r="C69" s="188" t="s">
        <v>177</v>
      </c>
      <c r="D69" s="188" t="s">
        <v>156</v>
      </c>
      <c r="E69" s="160" t="s">
        <v>157</v>
      </c>
      <c r="F69" s="561">
        <v>0</v>
      </c>
      <c r="G69" s="561">
        <v>0</v>
      </c>
      <c r="H69" s="561">
        <v>0</v>
      </c>
      <c r="I69" s="561">
        <v>0</v>
      </c>
      <c r="J69" s="561">
        <v>0</v>
      </c>
      <c r="K69" s="561">
        <v>0</v>
      </c>
      <c r="L69" s="561">
        <v>0</v>
      </c>
      <c r="M69" s="561">
        <v>0</v>
      </c>
      <c r="N69" s="561">
        <v>0</v>
      </c>
      <c r="O69" s="561">
        <v>0</v>
      </c>
      <c r="P69" s="561">
        <v>0</v>
      </c>
      <c r="Q69" s="561">
        <v>0</v>
      </c>
      <c r="R69" s="561">
        <v>0</v>
      </c>
      <c r="S69" s="561">
        <v>0</v>
      </c>
      <c r="T69" s="561">
        <v>0</v>
      </c>
      <c r="U69" s="561">
        <v>0</v>
      </c>
      <c r="V69" s="561">
        <v>0</v>
      </c>
      <c r="W69" s="561">
        <v>0</v>
      </c>
      <c r="X69" s="561">
        <v>0</v>
      </c>
      <c r="Y69" s="561">
        <v>0</v>
      </c>
      <c r="Z69" s="561">
        <v>0</v>
      </c>
      <c r="AA69" s="561">
        <v>0</v>
      </c>
      <c r="AB69" s="561">
        <v>4.8044570948468897</v>
      </c>
      <c r="AC69" s="561">
        <v>0</v>
      </c>
      <c r="AD69" s="561">
        <v>129.81861454689698</v>
      </c>
      <c r="AE69" s="561">
        <v>161.48904076812482</v>
      </c>
      <c r="AF69" s="561">
        <v>95.560924597021383</v>
      </c>
      <c r="AG69" s="561">
        <v>484.15921153526847</v>
      </c>
      <c r="AH69" s="561">
        <v>630.07268966396987</v>
      </c>
      <c r="AI69" s="561">
        <v>550.89848290936106</v>
      </c>
      <c r="AJ69" s="561">
        <v>210.3542365343238</v>
      </c>
      <c r="AK69" s="561">
        <v>5312.9470027526349</v>
      </c>
      <c r="AL69" s="561">
        <v>2169.6536968254541</v>
      </c>
      <c r="AM69" s="561">
        <v>3521.9309316889639</v>
      </c>
      <c r="AN69" s="561">
        <v>3389.708268724532</v>
      </c>
      <c r="AO69" s="561">
        <v>12002.211724544131</v>
      </c>
      <c r="AP69" s="561">
        <v>13438.630654021372</v>
      </c>
      <c r="AQ69" s="561">
        <v>12813.578065462238</v>
      </c>
      <c r="AR69" s="561">
        <v>36583</v>
      </c>
      <c r="AS69" s="561">
        <v>47618</v>
      </c>
      <c r="AT69" s="561">
        <v>45367</v>
      </c>
      <c r="AU69" s="561">
        <v>61302</v>
      </c>
      <c r="AV69" s="561">
        <v>169208</v>
      </c>
      <c r="AW69" s="561">
        <v>118516.13041099656</v>
      </c>
      <c r="AX69" s="561">
        <v>50644</v>
      </c>
      <c r="AY69" s="561">
        <v>38789</v>
      </c>
      <c r="AZ69" s="561">
        <v>69738</v>
      </c>
      <c r="BA69" s="561">
        <v>74328</v>
      </c>
      <c r="BB69" s="561">
        <v>35414</v>
      </c>
      <c r="BC69" s="561">
        <v>7037</v>
      </c>
      <c r="BD69" s="561">
        <v>2829</v>
      </c>
      <c r="BE69" s="561">
        <v>5250</v>
      </c>
      <c r="BF69" s="160">
        <v>4380</v>
      </c>
      <c r="BG69" s="160">
        <v>14220</v>
      </c>
      <c r="BH69" s="160"/>
      <c r="BI69" s="183"/>
      <c r="BJ69" s="183"/>
      <c r="BK69" s="183"/>
      <c r="BL69" s="183"/>
      <c r="BM69" s="183"/>
      <c r="BN69" s="183"/>
    </row>
    <row r="70" spans="1:66">
      <c r="A70" s="188" t="s">
        <v>20</v>
      </c>
      <c r="B70" s="183" t="s">
        <v>174</v>
      </c>
      <c r="C70" s="188" t="s">
        <v>177</v>
      </c>
      <c r="D70" s="188" t="s">
        <v>156</v>
      </c>
      <c r="E70" s="160" t="s">
        <v>157</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0</v>
      </c>
      <c r="W70" s="561">
        <v>0</v>
      </c>
      <c r="X70" s="561">
        <v>0</v>
      </c>
      <c r="Y70" s="561">
        <v>0</v>
      </c>
      <c r="Z70" s="561">
        <v>0</v>
      </c>
      <c r="AA70" s="561">
        <v>0</v>
      </c>
      <c r="AB70" s="561">
        <v>0</v>
      </c>
      <c r="AC70" s="561">
        <v>0</v>
      </c>
      <c r="AD70" s="561">
        <v>0</v>
      </c>
      <c r="AE70" s="561">
        <v>0</v>
      </c>
      <c r="AF70" s="561">
        <v>0</v>
      </c>
      <c r="AG70" s="561">
        <v>0</v>
      </c>
      <c r="AH70" s="561">
        <v>0</v>
      </c>
      <c r="AI70" s="561">
        <v>0</v>
      </c>
      <c r="AJ70" s="561">
        <v>0</v>
      </c>
      <c r="AK70" s="561">
        <v>0</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160">
        <v>0</v>
      </c>
      <c r="BG70" s="160">
        <v>0</v>
      </c>
      <c r="BH70" s="160"/>
      <c r="BI70" s="183"/>
      <c r="BJ70" s="183"/>
      <c r="BK70" s="183"/>
      <c r="BL70" s="183"/>
      <c r="BM70" s="183"/>
      <c r="BN70" s="183"/>
    </row>
    <row r="71" spans="1:66">
      <c r="A71" s="188" t="s">
        <v>21</v>
      </c>
      <c r="B71" s="183" t="s">
        <v>174</v>
      </c>
      <c r="C71" s="188" t="s">
        <v>177</v>
      </c>
      <c r="D71" s="188" t="s">
        <v>156</v>
      </c>
      <c r="E71" s="160" t="s">
        <v>157</v>
      </c>
      <c r="F71" s="561">
        <v>0</v>
      </c>
      <c r="G71" s="561">
        <v>0</v>
      </c>
      <c r="H71" s="561">
        <v>0</v>
      </c>
      <c r="I71" s="561">
        <v>0</v>
      </c>
      <c r="J71" s="561">
        <v>0</v>
      </c>
      <c r="K71" s="561">
        <v>0</v>
      </c>
      <c r="L71" s="561">
        <v>0</v>
      </c>
      <c r="M71" s="561">
        <v>0</v>
      </c>
      <c r="N71" s="561">
        <v>0</v>
      </c>
      <c r="O71" s="561">
        <v>0</v>
      </c>
      <c r="P71" s="561">
        <v>0</v>
      </c>
      <c r="Q71" s="561">
        <v>0</v>
      </c>
      <c r="R71" s="561">
        <v>0</v>
      </c>
      <c r="S71" s="561">
        <v>0</v>
      </c>
      <c r="T71" s="561">
        <v>0</v>
      </c>
      <c r="U71" s="561">
        <v>0</v>
      </c>
      <c r="V71" s="561">
        <v>3119.1839504022732</v>
      </c>
      <c r="W71" s="561">
        <v>2394.8273089972035</v>
      </c>
      <c r="X71" s="561">
        <v>1465.6743309776134</v>
      </c>
      <c r="Y71" s="561">
        <v>2334.3626286634485</v>
      </c>
      <c r="Z71" s="561">
        <v>1782.2186846582842</v>
      </c>
      <c r="AA71" s="561">
        <v>731.56271010780927</v>
      </c>
      <c r="AB71" s="561">
        <v>599.45545080845204</v>
      </c>
      <c r="AC71" s="561">
        <v>1295.8521102676309</v>
      </c>
      <c r="AD71" s="561">
        <v>3865.9523623811124</v>
      </c>
      <c r="AE71" s="561">
        <v>7226.0070959225159</v>
      </c>
      <c r="AF71" s="561">
        <v>11750.096321284167</v>
      </c>
      <c r="AG71" s="561">
        <v>8270.6234473944605</v>
      </c>
      <c r="AH71" s="561">
        <v>5339.9361449692078</v>
      </c>
      <c r="AI71" s="561">
        <v>8437.153411301404</v>
      </c>
      <c r="AJ71" s="561">
        <v>9297.5517837631214</v>
      </c>
      <c r="AK71" s="561">
        <v>4230.0961968659176</v>
      </c>
      <c r="AL71" s="561">
        <v>6347.6107340921044</v>
      </c>
      <c r="AM71" s="561">
        <v>6564.774782054059</v>
      </c>
      <c r="AN71" s="561">
        <v>11595.464681987552</v>
      </c>
      <c r="AO71" s="561">
        <v>9994.8460688339928</v>
      </c>
      <c r="AP71" s="561">
        <v>15324.633148284287</v>
      </c>
      <c r="AQ71" s="561">
        <v>15289.164980737874</v>
      </c>
      <c r="AR71" s="561">
        <v>14251</v>
      </c>
      <c r="AS71" s="561">
        <v>21819</v>
      </c>
      <c r="AT71" s="561">
        <v>18516</v>
      </c>
      <c r="AU71" s="561">
        <v>20677</v>
      </c>
      <c r="AV71" s="561">
        <v>16644</v>
      </c>
      <c r="AW71" s="561">
        <v>19132</v>
      </c>
      <c r="AX71" s="561">
        <v>23075</v>
      </c>
      <c r="AY71" s="561">
        <v>17141</v>
      </c>
      <c r="AZ71" s="561">
        <v>12711.453890184439</v>
      </c>
      <c r="BA71" s="561">
        <v>14612.385680612846</v>
      </c>
      <c r="BB71" s="561">
        <v>19181.776591806316</v>
      </c>
      <c r="BC71" s="561">
        <v>13431</v>
      </c>
      <c r="BD71" s="561">
        <v>13298.316375733562</v>
      </c>
      <c r="BE71" s="561">
        <v>13445</v>
      </c>
      <c r="BF71" s="160">
        <v>2708</v>
      </c>
      <c r="BG71" s="160">
        <v>3694</v>
      </c>
      <c r="BH71" s="160"/>
      <c r="BI71" s="183"/>
      <c r="BJ71" s="183"/>
      <c r="BK71" s="183"/>
      <c r="BL71" s="183"/>
      <c r="BM71" s="183"/>
      <c r="BN71" s="183"/>
    </row>
    <row r="72" spans="1:66">
      <c r="A72" s="188" t="s">
        <v>22</v>
      </c>
      <c r="B72" s="183" t="s">
        <v>174</v>
      </c>
      <c r="C72" s="188" t="s">
        <v>177</v>
      </c>
      <c r="D72" s="188" t="s">
        <v>156</v>
      </c>
      <c r="E72" s="160" t="s">
        <v>157</v>
      </c>
      <c r="F72" s="561">
        <v>0</v>
      </c>
      <c r="G72" s="561">
        <v>0</v>
      </c>
      <c r="H72" s="561">
        <v>0</v>
      </c>
      <c r="I72" s="561">
        <v>0</v>
      </c>
      <c r="J72" s="561">
        <v>0</v>
      </c>
      <c r="K72" s="561">
        <v>0</v>
      </c>
      <c r="L72" s="561">
        <v>0</v>
      </c>
      <c r="M72" s="561">
        <v>0</v>
      </c>
      <c r="N72" s="561">
        <v>0</v>
      </c>
      <c r="O72" s="561">
        <v>0</v>
      </c>
      <c r="P72" s="561">
        <v>0</v>
      </c>
      <c r="Q72" s="561">
        <v>0</v>
      </c>
      <c r="R72" s="561">
        <v>0</v>
      </c>
      <c r="S72" s="561">
        <v>0</v>
      </c>
      <c r="T72" s="561">
        <v>0</v>
      </c>
      <c r="U72" s="561">
        <v>0</v>
      </c>
      <c r="V72" s="561">
        <v>15371.035348497004</v>
      </c>
      <c r="W72" s="561">
        <v>17600.725997107456</v>
      </c>
      <c r="X72" s="561">
        <v>10990.529335195139</v>
      </c>
      <c r="Y72" s="561">
        <v>27101.164394119354</v>
      </c>
      <c r="Z72" s="561">
        <v>20847.202689854665</v>
      </c>
      <c r="AA72" s="561">
        <v>15658.535669459316</v>
      </c>
      <c r="AB72" s="561">
        <v>18692.192363548511</v>
      </c>
      <c r="AC72" s="561">
        <v>49482.313243741701</v>
      </c>
      <c r="AD72" s="561">
        <v>51763.648387108333</v>
      </c>
      <c r="AE72" s="561">
        <v>44031.804058842717</v>
      </c>
      <c r="AF72" s="561">
        <v>40712.825843366911</v>
      </c>
      <c r="AG72" s="561">
        <v>28458.866997232348</v>
      </c>
      <c r="AH72" s="561">
        <v>25198.936630665001</v>
      </c>
      <c r="AI72" s="561">
        <v>25042.427520402158</v>
      </c>
      <c r="AJ72" s="561">
        <v>14569.050391330808</v>
      </c>
      <c r="AK72" s="561">
        <v>17903.263010325485</v>
      </c>
      <c r="AL72" s="561">
        <v>26656.633147704175</v>
      </c>
      <c r="AM72" s="561">
        <v>25647.205977577323</v>
      </c>
      <c r="AN72" s="561">
        <v>44345.874761823739</v>
      </c>
      <c r="AO72" s="561">
        <v>134423.21424789383</v>
      </c>
      <c r="AP72" s="561">
        <v>112701.66650843475</v>
      </c>
      <c r="AQ72" s="561">
        <v>145768.75885688441</v>
      </c>
      <c r="AR72" s="561">
        <v>398838</v>
      </c>
      <c r="AS72" s="561">
        <v>440940</v>
      </c>
      <c r="AT72" s="561">
        <v>414140</v>
      </c>
      <c r="AU72" s="561">
        <v>471202</v>
      </c>
      <c r="AV72" s="561">
        <v>696352</v>
      </c>
      <c r="AW72" s="561">
        <v>711063.52649649279</v>
      </c>
      <c r="AX72" s="561">
        <v>561908</v>
      </c>
      <c r="AY72" s="561">
        <v>361581</v>
      </c>
      <c r="AZ72" s="561">
        <v>742607.28111087554</v>
      </c>
      <c r="BA72" s="561">
        <v>968578.05156157922</v>
      </c>
      <c r="BB72" s="561">
        <v>468849.55595864262</v>
      </c>
      <c r="BC72" s="561">
        <v>576793</v>
      </c>
      <c r="BD72" s="561">
        <v>746377.78383732669</v>
      </c>
      <c r="BE72" s="561">
        <v>607519</v>
      </c>
      <c r="BF72" s="160">
        <v>245046</v>
      </c>
      <c r="BG72" s="160">
        <v>243161</v>
      </c>
      <c r="BH72" s="160"/>
      <c r="BI72" s="183"/>
      <c r="BJ72" s="183"/>
      <c r="BK72" s="183"/>
      <c r="BL72" s="183"/>
      <c r="BM72" s="183"/>
      <c r="BN72" s="183"/>
    </row>
    <row r="73" spans="1:66">
      <c r="A73" s="188" t="s">
        <v>23</v>
      </c>
      <c r="B73" s="183" t="s">
        <v>174</v>
      </c>
      <c r="C73" s="188" t="s">
        <v>177</v>
      </c>
      <c r="D73" s="188" t="s">
        <v>156</v>
      </c>
      <c r="E73" s="160" t="s">
        <v>157</v>
      </c>
      <c r="F73" s="561">
        <v>0</v>
      </c>
      <c r="G73" s="561">
        <v>0</v>
      </c>
      <c r="H73" s="561">
        <v>0</v>
      </c>
      <c r="I73" s="561">
        <v>0</v>
      </c>
      <c r="J73" s="561">
        <v>0</v>
      </c>
      <c r="K73" s="561">
        <v>0</v>
      </c>
      <c r="L73" s="561">
        <v>0</v>
      </c>
      <c r="M73" s="561">
        <v>0</v>
      </c>
      <c r="N73" s="561">
        <v>0</v>
      </c>
      <c r="O73" s="561">
        <v>0</v>
      </c>
      <c r="P73" s="561">
        <v>0</v>
      </c>
      <c r="Q73" s="561">
        <v>0</v>
      </c>
      <c r="R73" s="561">
        <v>0</v>
      </c>
      <c r="S73" s="561">
        <v>0</v>
      </c>
      <c r="T73" s="561">
        <v>0</v>
      </c>
      <c r="U73" s="561">
        <v>0</v>
      </c>
      <c r="V73" s="561">
        <v>10737.298426359868</v>
      </c>
      <c r="W73" s="561">
        <v>13701.586320125036</v>
      </c>
      <c r="X73" s="561">
        <v>12917.2691153087</v>
      </c>
      <c r="Y73" s="561">
        <v>18401.79834392378</v>
      </c>
      <c r="Z73" s="561">
        <v>8463.6614150292462</v>
      </c>
      <c r="AA73" s="561">
        <v>7018.9984400144776</v>
      </c>
      <c r="AB73" s="561">
        <v>14047.052107547484</v>
      </c>
      <c r="AC73" s="561">
        <v>26731.492891476606</v>
      </c>
      <c r="AD73" s="561">
        <v>30419.049978153478</v>
      </c>
      <c r="AE73" s="561">
        <v>25636.108357954286</v>
      </c>
      <c r="AF73" s="561">
        <v>48484.849769173095</v>
      </c>
      <c r="AG73" s="561">
        <v>79461.862871328281</v>
      </c>
      <c r="AH73" s="561">
        <v>59322.717770777483</v>
      </c>
      <c r="AI73" s="561">
        <v>25416.801894390152</v>
      </c>
      <c r="AJ73" s="561">
        <v>19809.358960489462</v>
      </c>
      <c r="AK73" s="561">
        <v>8149.7241354440876</v>
      </c>
      <c r="AL73" s="561">
        <v>12194.535597946942</v>
      </c>
      <c r="AM73" s="561">
        <v>8233.8658300578172</v>
      </c>
      <c r="AN73" s="561">
        <v>16756.21747021985</v>
      </c>
      <c r="AO73" s="561">
        <v>90085.704326085121</v>
      </c>
      <c r="AP73" s="561">
        <v>84616.494176192704</v>
      </c>
      <c r="AQ73" s="561">
        <v>167309.74961835731</v>
      </c>
      <c r="AR73" s="561">
        <v>156402</v>
      </c>
      <c r="AS73" s="561">
        <v>159995</v>
      </c>
      <c r="AT73" s="561">
        <v>169765</v>
      </c>
      <c r="AU73" s="561">
        <v>344353</v>
      </c>
      <c r="AV73" s="561">
        <v>228426</v>
      </c>
      <c r="AW73" s="561">
        <v>330603</v>
      </c>
      <c r="AX73" s="561">
        <v>915582</v>
      </c>
      <c r="AY73" s="561">
        <v>1166681</v>
      </c>
      <c r="AZ73" s="561">
        <v>756094</v>
      </c>
      <c r="BA73" s="561">
        <v>497225</v>
      </c>
      <c r="BB73" s="561">
        <v>243594.13431128062</v>
      </c>
      <c r="BC73" s="561">
        <v>102514</v>
      </c>
      <c r="BD73" s="561">
        <v>18871.89335775427</v>
      </c>
      <c r="BE73" s="561">
        <v>31996</v>
      </c>
      <c r="BF73" s="160">
        <v>10391</v>
      </c>
      <c r="BG73" s="160">
        <v>52953</v>
      </c>
      <c r="BH73" s="160"/>
      <c r="BI73" s="183"/>
      <c r="BJ73" s="183"/>
      <c r="BK73" s="183"/>
      <c r="BL73" s="183"/>
      <c r="BM73" s="183"/>
      <c r="BN73" s="183"/>
    </row>
    <row r="74" spans="1:66">
      <c r="A74" s="188" t="s">
        <v>24</v>
      </c>
      <c r="B74" s="183" t="s">
        <v>174</v>
      </c>
      <c r="C74" s="188" t="s">
        <v>177</v>
      </c>
      <c r="D74" s="188" t="s">
        <v>156</v>
      </c>
      <c r="E74" s="160" t="s">
        <v>157</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38531.022772306431</v>
      </c>
      <c r="W74" s="561">
        <v>30213.75444950649</v>
      </c>
      <c r="X74" s="561">
        <v>47274.757664484576</v>
      </c>
      <c r="Y74" s="561">
        <v>66998.235119191377</v>
      </c>
      <c r="Z74" s="561">
        <v>27576.204626698247</v>
      </c>
      <c r="AA74" s="561">
        <v>39059.675809356821</v>
      </c>
      <c r="AB74" s="561">
        <v>31622.390005185371</v>
      </c>
      <c r="AC74" s="561">
        <v>43262.309402166975</v>
      </c>
      <c r="AD74" s="561">
        <v>36673.741824209821</v>
      </c>
      <c r="AE74" s="561">
        <v>39200.406427592745</v>
      </c>
      <c r="AF74" s="561">
        <v>45027.515636473036</v>
      </c>
      <c r="AG74" s="561">
        <v>63718.037379099209</v>
      </c>
      <c r="AH74" s="561">
        <v>118242.70677363445</v>
      </c>
      <c r="AI74" s="561">
        <v>75871.76805740867</v>
      </c>
      <c r="AJ74" s="561">
        <v>97652.44672027693</v>
      </c>
      <c r="AK74" s="561">
        <v>76923.539240080281</v>
      </c>
      <c r="AL74" s="561">
        <v>91383.890471554099</v>
      </c>
      <c r="AM74" s="561">
        <v>75973.94011515392</v>
      </c>
      <c r="AN74" s="561">
        <v>109925.11389179378</v>
      </c>
      <c r="AO74" s="561">
        <v>97033.404252761655</v>
      </c>
      <c r="AP74" s="561">
        <v>170951.88297092303</v>
      </c>
      <c r="AQ74" s="561">
        <v>428016.78025795438</v>
      </c>
      <c r="AR74" s="561">
        <v>691982</v>
      </c>
      <c r="AS74" s="561">
        <v>686292</v>
      </c>
      <c r="AT74" s="561">
        <v>785204</v>
      </c>
      <c r="AU74" s="561">
        <v>939227</v>
      </c>
      <c r="AV74" s="561">
        <v>974052</v>
      </c>
      <c r="AW74" s="561">
        <v>920420.91825343075</v>
      </c>
      <c r="AX74" s="561">
        <v>1095945</v>
      </c>
      <c r="AY74" s="561">
        <v>1234230</v>
      </c>
      <c r="AZ74" s="561">
        <v>1077788</v>
      </c>
      <c r="BA74" s="561">
        <v>987891</v>
      </c>
      <c r="BB74" s="561">
        <v>579913.18761918729</v>
      </c>
      <c r="BC74" s="561">
        <v>291055</v>
      </c>
      <c r="BD74" s="561">
        <v>231600.87522894627</v>
      </c>
      <c r="BE74" s="561">
        <v>293685</v>
      </c>
      <c r="BF74" s="160">
        <v>241892</v>
      </c>
      <c r="BG74" s="160">
        <v>335728</v>
      </c>
      <c r="BH74" s="160"/>
      <c r="BI74" s="183"/>
      <c r="BJ74" s="183"/>
      <c r="BK74" s="183"/>
      <c r="BL74" s="183"/>
      <c r="BM74" s="183"/>
      <c r="BN74" s="183"/>
    </row>
    <row r="75" spans="1:66">
      <c r="A75" s="188" t="s">
        <v>25</v>
      </c>
      <c r="B75" s="183" t="s">
        <v>174</v>
      </c>
      <c r="C75" s="188" t="s">
        <v>177</v>
      </c>
      <c r="D75" s="188" t="s">
        <v>156</v>
      </c>
      <c r="E75" s="160" t="s">
        <v>157</v>
      </c>
      <c r="F75" s="561">
        <v>0</v>
      </c>
      <c r="G75" s="561">
        <v>0</v>
      </c>
      <c r="H75" s="561">
        <v>0</v>
      </c>
      <c r="I75" s="561">
        <v>0</v>
      </c>
      <c r="J75" s="561">
        <v>0</v>
      </c>
      <c r="K75" s="561">
        <v>0</v>
      </c>
      <c r="L75" s="561">
        <v>0</v>
      </c>
      <c r="M75" s="561">
        <v>0</v>
      </c>
      <c r="N75" s="561">
        <v>0</v>
      </c>
      <c r="O75" s="561">
        <v>0</v>
      </c>
      <c r="P75" s="561">
        <v>0</v>
      </c>
      <c r="Q75" s="561">
        <v>0</v>
      </c>
      <c r="R75" s="561">
        <v>0</v>
      </c>
      <c r="S75" s="561">
        <v>0</v>
      </c>
      <c r="T75" s="561">
        <v>0</v>
      </c>
      <c r="U75" s="561">
        <v>0</v>
      </c>
      <c r="V75" s="561">
        <v>5438.2267081899026</v>
      </c>
      <c r="W75" s="561">
        <v>3418.9534026210431</v>
      </c>
      <c r="X75" s="561">
        <v>5978.9777597629209</v>
      </c>
      <c r="Y75" s="561">
        <v>37896.007429382793</v>
      </c>
      <c r="Z75" s="561">
        <v>6625.7483964753901</v>
      </c>
      <c r="AA75" s="561">
        <v>4624.1314586665248</v>
      </c>
      <c r="AB75" s="561">
        <v>7423.143234226859</v>
      </c>
      <c r="AC75" s="561">
        <v>18663.940655736733</v>
      </c>
      <c r="AD75" s="561">
        <v>14542.856252417912</v>
      </c>
      <c r="AE75" s="561">
        <v>10210.624711216327</v>
      </c>
      <c r="AF75" s="561">
        <v>23071.635736270124</v>
      </c>
      <c r="AG75" s="561">
        <v>62142.488451405021</v>
      </c>
      <c r="AH75" s="561">
        <v>78033.712188111051</v>
      </c>
      <c r="AI75" s="561">
        <v>52594.569254624788</v>
      </c>
      <c r="AJ75" s="561">
        <v>32797.230536222996</v>
      </c>
      <c r="AK75" s="561">
        <v>55178.92130347505</v>
      </c>
      <c r="AL75" s="561">
        <v>40952.964792710918</v>
      </c>
      <c r="AM75" s="561">
        <v>16768.237712307528</v>
      </c>
      <c r="AN75" s="561">
        <v>23072.854687293402</v>
      </c>
      <c r="AO75" s="561">
        <v>28746.408952676305</v>
      </c>
      <c r="AP75" s="561">
        <v>38356.59250177299</v>
      </c>
      <c r="AQ75" s="561">
        <v>81659.514622624498</v>
      </c>
      <c r="AR75" s="561">
        <v>117053</v>
      </c>
      <c r="AS75" s="561">
        <v>188680</v>
      </c>
      <c r="AT75" s="561">
        <v>420765</v>
      </c>
      <c r="AU75" s="561">
        <v>391910</v>
      </c>
      <c r="AV75" s="561">
        <v>552865</v>
      </c>
      <c r="AW75" s="561">
        <v>836884.95062301576</v>
      </c>
      <c r="AX75" s="561">
        <v>936777</v>
      </c>
      <c r="AY75" s="561">
        <v>998960</v>
      </c>
      <c r="AZ75" s="561">
        <v>628026</v>
      </c>
      <c r="BA75" s="561">
        <v>557348</v>
      </c>
      <c r="BB75" s="561">
        <v>402669.4299838639</v>
      </c>
      <c r="BC75" s="561">
        <v>249639</v>
      </c>
      <c r="BD75" s="561">
        <v>272046.62920046347</v>
      </c>
      <c r="BE75" s="561">
        <v>149765</v>
      </c>
      <c r="BF75" s="160">
        <v>170254</v>
      </c>
      <c r="BG75" s="160">
        <v>201028</v>
      </c>
      <c r="BH75" s="160"/>
      <c r="BI75" s="183"/>
      <c r="BJ75" s="183"/>
      <c r="BK75" s="183"/>
      <c r="BL75" s="183"/>
      <c r="BM75" s="183"/>
      <c r="BN75" s="183"/>
    </row>
    <row r="76" spans="1:66">
      <c r="A76" s="188" t="s">
        <v>26</v>
      </c>
      <c r="B76" s="183" t="s">
        <v>174</v>
      </c>
      <c r="C76" s="188" t="s">
        <v>177</v>
      </c>
      <c r="D76" s="188" t="s">
        <v>156</v>
      </c>
      <c r="E76" s="160" t="s">
        <v>157</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602.5908049970534</v>
      </c>
      <c r="W76" s="561">
        <v>238.73667877853742</v>
      </c>
      <c r="X76" s="561">
        <v>2859.6874631159158</v>
      </c>
      <c r="Y76" s="561">
        <v>15412.87637883</v>
      </c>
      <c r="Z76" s="561">
        <v>3629.5183887001572</v>
      </c>
      <c r="AA76" s="561">
        <v>2782.4860292408966</v>
      </c>
      <c r="AB76" s="561">
        <v>1714.0206776061443</v>
      </c>
      <c r="AC76" s="561">
        <v>3441.5651161793121</v>
      </c>
      <c r="AD76" s="561">
        <v>8152.1822684196341</v>
      </c>
      <c r="AE76" s="561">
        <v>13308.892336579871</v>
      </c>
      <c r="AF76" s="561">
        <v>7888.2413727575804</v>
      </c>
      <c r="AG76" s="561">
        <v>6408.2147476877635</v>
      </c>
      <c r="AH76" s="561">
        <v>5527.2949989074914</v>
      </c>
      <c r="AI76" s="561">
        <v>7993.460988304304</v>
      </c>
      <c r="AJ76" s="561">
        <v>2812.736648516101</v>
      </c>
      <c r="AK76" s="561">
        <v>2037.4310338610219</v>
      </c>
      <c r="AL76" s="561">
        <v>3377.6880266368562</v>
      </c>
      <c r="AM76" s="561">
        <v>2229.7549072638321</v>
      </c>
      <c r="AN76" s="561">
        <v>2975.009916699722</v>
      </c>
      <c r="AO76" s="561">
        <v>3702.2345630040986</v>
      </c>
      <c r="AP76" s="561">
        <v>5391.0785763225267</v>
      </c>
      <c r="AQ76" s="561">
        <v>3990.7203731083141</v>
      </c>
      <c r="AR76" s="561">
        <v>3190</v>
      </c>
      <c r="AS76" s="561">
        <v>31530</v>
      </c>
      <c r="AT76" s="561">
        <v>35713</v>
      </c>
      <c r="AU76" s="561">
        <v>51959</v>
      </c>
      <c r="AV76" s="561">
        <v>32428</v>
      </c>
      <c r="AW76" s="561">
        <v>38096</v>
      </c>
      <c r="AX76" s="561">
        <v>89236</v>
      </c>
      <c r="AY76" s="561">
        <v>122634</v>
      </c>
      <c r="AZ76" s="561">
        <v>80302</v>
      </c>
      <c r="BA76" s="561">
        <v>193749</v>
      </c>
      <c r="BB76" s="561">
        <v>187446</v>
      </c>
      <c r="BC76" s="561">
        <v>161099</v>
      </c>
      <c r="BD76" s="561">
        <v>106924</v>
      </c>
      <c r="BE76" s="561">
        <v>76641</v>
      </c>
      <c r="BF76" s="160">
        <v>55354</v>
      </c>
      <c r="BG76" s="160">
        <v>112111</v>
      </c>
      <c r="BH76" s="160"/>
      <c r="BI76" s="183"/>
      <c r="BJ76" s="183"/>
      <c r="BK76" s="183"/>
      <c r="BL76" s="183"/>
      <c r="BM76" s="183"/>
      <c r="BN76" s="183"/>
    </row>
    <row r="77" spans="1:66">
      <c r="A77" s="188" t="s">
        <v>27</v>
      </c>
      <c r="B77" s="183" t="s">
        <v>174</v>
      </c>
      <c r="C77" s="188" t="s">
        <v>177</v>
      </c>
      <c r="D77" s="188" t="s">
        <v>156</v>
      </c>
      <c r="E77" s="160" t="s">
        <v>157</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10795.072596323502</v>
      </c>
      <c r="W77" s="561">
        <v>13022.67888984857</v>
      </c>
      <c r="X77" s="561">
        <v>7935.4636978852523</v>
      </c>
      <c r="Y77" s="561">
        <v>13272.410320299834</v>
      </c>
      <c r="Z77" s="561">
        <v>8956.1495136339054</v>
      </c>
      <c r="AA77" s="561">
        <v>6848.8464166436324</v>
      </c>
      <c r="AB77" s="561">
        <v>7291.5423956840668</v>
      </c>
      <c r="AC77" s="561">
        <v>8195.4197090932066</v>
      </c>
      <c r="AD77" s="561">
        <v>7419.2601642654981</v>
      </c>
      <c r="AE77" s="561">
        <v>7526.6952758966108</v>
      </c>
      <c r="AF77" s="561">
        <v>10495.913954274427</v>
      </c>
      <c r="AG77" s="561">
        <v>7274.2915418603279</v>
      </c>
      <c r="AH77" s="561">
        <v>9179.0646294406943</v>
      </c>
      <c r="AI77" s="561">
        <v>8146.9751669468851</v>
      </c>
      <c r="AJ77" s="561">
        <v>6854.5810892378213</v>
      </c>
      <c r="AK77" s="561">
        <v>6738.905615829226</v>
      </c>
      <c r="AL77" s="561">
        <v>9109.5772831116465</v>
      </c>
      <c r="AM77" s="561">
        <v>11310.305601157335</v>
      </c>
      <c r="AN77" s="561">
        <v>12545.356245689552</v>
      </c>
      <c r="AO77" s="561">
        <v>11536.211905059508</v>
      </c>
      <c r="AP77" s="561">
        <v>51414.615722879033</v>
      </c>
      <c r="AQ77" s="561">
        <v>66180.905367977262</v>
      </c>
      <c r="AR77" s="561">
        <v>50888</v>
      </c>
      <c r="AS77" s="561">
        <v>58124</v>
      </c>
      <c r="AT77" s="561">
        <v>59250</v>
      </c>
      <c r="AU77" s="561">
        <v>192156</v>
      </c>
      <c r="AV77" s="561">
        <v>223901</v>
      </c>
      <c r="AW77" s="561">
        <v>360063</v>
      </c>
      <c r="AX77" s="561">
        <v>413594</v>
      </c>
      <c r="AY77" s="561">
        <v>399261</v>
      </c>
      <c r="AZ77" s="561">
        <v>159103.67733729066</v>
      </c>
      <c r="BA77" s="561">
        <v>337672.08664449869</v>
      </c>
      <c r="BB77" s="561">
        <v>849044.32745960308</v>
      </c>
      <c r="BC77" s="561">
        <v>363928</v>
      </c>
      <c r="BD77" s="561">
        <v>605773.15463686315</v>
      </c>
      <c r="BE77" s="561">
        <v>315600</v>
      </c>
      <c r="BF77" s="160">
        <v>241310</v>
      </c>
      <c r="BG77" s="160">
        <v>312109</v>
      </c>
      <c r="BH77" s="160"/>
      <c r="BI77" s="183"/>
      <c r="BJ77" s="183"/>
      <c r="BK77" s="183"/>
      <c r="BL77" s="183"/>
      <c r="BM77" s="183"/>
      <c r="BN77" s="183"/>
    </row>
    <row r="78" spans="1:66">
      <c r="A78" s="188" t="s">
        <v>28</v>
      </c>
      <c r="B78" s="183" t="s">
        <v>174</v>
      </c>
      <c r="C78" s="188" t="s">
        <v>177</v>
      </c>
      <c r="D78" s="188" t="s">
        <v>156</v>
      </c>
      <c r="E78" s="160" t="s">
        <v>157</v>
      </c>
      <c r="F78" s="561">
        <v>0</v>
      </c>
      <c r="G78" s="561">
        <v>0</v>
      </c>
      <c r="H78" s="561">
        <v>0</v>
      </c>
      <c r="I78" s="561">
        <v>0</v>
      </c>
      <c r="J78" s="561">
        <v>0</v>
      </c>
      <c r="K78" s="561">
        <v>0</v>
      </c>
      <c r="L78" s="561">
        <v>0</v>
      </c>
      <c r="M78" s="561">
        <v>0</v>
      </c>
      <c r="N78" s="561">
        <v>0</v>
      </c>
      <c r="O78" s="561">
        <v>0</v>
      </c>
      <c r="P78" s="561">
        <v>0</v>
      </c>
      <c r="Q78" s="561">
        <v>0</v>
      </c>
      <c r="R78" s="561">
        <v>0</v>
      </c>
      <c r="S78" s="561">
        <v>0</v>
      </c>
      <c r="T78" s="561">
        <v>0</v>
      </c>
      <c r="U78" s="561">
        <v>0</v>
      </c>
      <c r="V78" s="561">
        <v>20999.978940330304</v>
      </c>
      <c r="W78" s="561">
        <v>23969.976424406446</v>
      </c>
      <c r="X78" s="561">
        <v>21820.835046570308</v>
      </c>
      <c r="Y78" s="561">
        <v>18638.149391831346</v>
      </c>
      <c r="Z78" s="561">
        <v>11172.033067838605</v>
      </c>
      <c r="AA78" s="561">
        <v>6691.4330474288918</v>
      </c>
      <c r="AB78" s="561">
        <v>10183.016104317403</v>
      </c>
      <c r="AC78" s="561">
        <v>28084.073068140962</v>
      </c>
      <c r="AD78" s="561">
        <v>60018.194556960203</v>
      </c>
      <c r="AE78" s="561">
        <v>35639.765090439912</v>
      </c>
      <c r="AF78" s="561">
        <v>96396.594119037152</v>
      </c>
      <c r="AG78" s="561">
        <v>110692.88198312029</v>
      </c>
      <c r="AH78" s="561">
        <v>98641.691560777021</v>
      </c>
      <c r="AI78" s="561">
        <v>56977.852721273688</v>
      </c>
      <c r="AJ78" s="561">
        <v>33921.123171420673</v>
      </c>
      <c r="AK78" s="561">
        <v>28404.574094043124</v>
      </c>
      <c r="AL78" s="561">
        <v>25573.065041529935</v>
      </c>
      <c r="AM78" s="561">
        <v>27551.009340280438</v>
      </c>
      <c r="AN78" s="561">
        <v>38015.533258678755</v>
      </c>
      <c r="AO78" s="561">
        <v>153197.2812310154</v>
      </c>
      <c r="AP78" s="561">
        <v>245539.91938324293</v>
      </c>
      <c r="AQ78" s="561">
        <v>231316.96099147189</v>
      </c>
      <c r="AR78" s="561">
        <v>358924</v>
      </c>
      <c r="AS78" s="561">
        <v>398887</v>
      </c>
      <c r="AT78" s="561">
        <v>412534</v>
      </c>
      <c r="AU78" s="561">
        <v>490488</v>
      </c>
      <c r="AV78" s="561">
        <v>547285</v>
      </c>
      <c r="AW78" s="561">
        <v>705366</v>
      </c>
      <c r="AX78" s="561">
        <v>513215</v>
      </c>
      <c r="AY78" s="561">
        <v>306052</v>
      </c>
      <c r="AZ78" s="561">
        <v>414651.88530845876</v>
      </c>
      <c r="BA78" s="561">
        <v>450092.4613603839</v>
      </c>
      <c r="BB78" s="561">
        <v>285642.61816048116</v>
      </c>
      <c r="BC78" s="561">
        <v>81719</v>
      </c>
      <c r="BD78" s="561">
        <v>127439.92423279633</v>
      </c>
      <c r="BE78" s="561">
        <v>84413</v>
      </c>
      <c r="BF78" s="160">
        <v>101964</v>
      </c>
      <c r="BG78" s="160">
        <v>143084</v>
      </c>
      <c r="BH78" s="160"/>
      <c r="BI78" s="183"/>
      <c r="BJ78" s="183"/>
      <c r="BK78" s="183"/>
      <c r="BL78" s="183"/>
      <c r="BM78" s="183"/>
      <c r="BN78" s="183"/>
    </row>
    <row r="79" spans="1:66">
      <c r="A79" s="188" t="s">
        <v>29</v>
      </c>
      <c r="B79" s="183" t="s">
        <v>174</v>
      </c>
      <c r="C79" s="188" t="s">
        <v>177</v>
      </c>
      <c r="D79" s="188" t="s">
        <v>156</v>
      </c>
      <c r="E79" s="160" t="s">
        <v>157</v>
      </c>
      <c r="F79" s="561">
        <v>0</v>
      </c>
      <c r="G79" s="561">
        <v>0</v>
      </c>
      <c r="H79" s="561">
        <v>0</v>
      </c>
      <c r="I79" s="561">
        <v>0</v>
      </c>
      <c r="J79" s="561">
        <v>0</v>
      </c>
      <c r="K79" s="561">
        <v>0</v>
      </c>
      <c r="L79" s="561">
        <v>0</v>
      </c>
      <c r="M79" s="561">
        <v>0</v>
      </c>
      <c r="N79" s="561">
        <v>0</v>
      </c>
      <c r="O79" s="561">
        <v>0</v>
      </c>
      <c r="P79" s="561">
        <v>0</v>
      </c>
      <c r="Q79" s="561">
        <v>0</v>
      </c>
      <c r="R79" s="561">
        <v>0</v>
      </c>
      <c r="S79" s="561">
        <v>0</v>
      </c>
      <c r="T79" s="561">
        <v>0</v>
      </c>
      <c r="U79" s="561">
        <v>0</v>
      </c>
      <c r="V79" s="561">
        <v>1638.1772709043607</v>
      </c>
      <c r="W79" s="561">
        <v>2980.8173387263409</v>
      </c>
      <c r="X79" s="561">
        <v>930.24348681973981</v>
      </c>
      <c r="Y79" s="561">
        <v>367.51637476243218</v>
      </c>
      <c r="Z79" s="561">
        <v>521.89971313378135</v>
      </c>
      <c r="AA79" s="561">
        <v>591.89246632478842</v>
      </c>
      <c r="AB79" s="561">
        <v>399.61718045311801</v>
      </c>
      <c r="AC79" s="561">
        <v>3282.5613981557008</v>
      </c>
      <c r="AD79" s="561">
        <v>1027.3843634823938</v>
      </c>
      <c r="AE79" s="561">
        <v>812.2332224462765</v>
      </c>
      <c r="AF79" s="561">
        <v>1257.6373906570716</v>
      </c>
      <c r="AG79" s="561">
        <v>1379.8311656879212</v>
      </c>
      <c r="AH79" s="561">
        <v>2560.9770014905139</v>
      </c>
      <c r="AI79" s="561">
        <v>1442.9103055820187</v>
      </c>
      <c r="AJ79" s="561">
        <v>251.13003762086794</v>
      </c>
      <c r="AK79" s="561">
        <v>1720.5283383438718</v>
      </c>
      <c r="AL79" s="561">
        <v>1938.0401496782833</v>
      </c>
      <c r="AM79" s="561">
        <v>6011.7021095690561</v>
      </c>
      <c r="AN79" s="561">
        <v>3525.4401969964397</v>
      </c>
      <c r="AO79" s="561">
        <v>4477.8134768955015</v>
      </c>
      <c r="AP79" s="561">
        <v>3625.0318917121404</v>
      </c>
      <c r="AQ79" s="561">
        <v>5144.3917341095321</v>
      </c>
      <c r="AR79" s="561">
        <v>4266</v>
      </c>
      <c r="AS79" s="561">
        <v>26660</v>
      </c>
      <c r="AT79" s="561">
        <v>57362</v>
      </c>
      <c r="AU79" s="561">
        <v>80623</v>
      </c>
      <c r="AV79" s="561">
        <v>64045</v>
      </c>
      <c r="AW79" s="561">
        <v>50482</v>
      </c>
      <c r="AX79" s="561">
        <v>36275</v>
      </c>
      <c r="AY79" s="561">
        <v>11323</v>
      </c>
      <c r="AZ79" s="561">
        <v>34743.649353402587</v>
      </c>
      <c r="BA79" s="561">
        <v>84441.823575216767</v>
      </c>
      <c r="BB79" s="561">
        <v>39022.032555685881</v>
      </c>
      <c r="BC79" s="561">
        <v>22773</v>
      </c>
      <c r="BD79" s="561">
        <v>34812.609426980154</v>
      </c>
      <c r="BE79" s="561">
        <v>24582</v>
      </c>
      <c r="BF79" s="160">
        <v>33514</v>
      </c>
      <c r="BG79" s="160">
        <v>32209</v>
      </c>
      <c r="BH79" s="160"/>
      <c r="BI79" s="183"/>
      <c r="BJ79" s="183"/>
      <c r="BK79" s="183"/>
      <c r="BL79" s="183"/>
      <c r="BM79" s="183"/>
      <c r="BN79" s="183"/>
    </row>
    <row r="80" spans="1:66">
      <c r="A80" s="188" t="s">
        <v>30</v>
      </c>
      <c r="B80" s="183" t="s">
        <v>174</v>
      </c>
      <c r="C80" s="188" t="s">
        <v>177</v>
      </c>
      <c r="D80" s="188" t="s">
        <v>156</v>
      </c>
      <c r="E80" s="160" t="s">
        <v>157</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1799.6964557489316</v>
      </c>
      <c r="W80" s="561">
        <v>1657.5921674282542</v>
      </c>
      <c r="X80" s="561">
        <v>2625.0984442740191</v>
      </c>
      <c r="Y80" s="561">
        <v>7768.5357837714109</v>
      </c>
      <c r="Z80" s="561">
        <v>1520.0172700263247</v>
      </c>
      <c r="AA80" s="561">
        <v>2034.5450495038074</v>
      </c>
      <c r="AB80" s="561">
        <v>4379.2051394768714</v>
      </c>
      <c r="AC80" s="561">
        <v>4643.8586065476311</v>
      </c>
      <c r="AD80" s="561">
        <v>4013.4789044815452</v>
      </c>
      <c r="AE80" s="561">
        <v>948.69509512938146</v>
      </c>
      <c r="AF80" s="561">
        <v>1005.0680377573116</v>
      </c>
      <c r="AG80" s="561">
        <v>1922.464424306329</v>
      </c>
      <c r="AH80" s="561">
        <v>2343.8954491114391</v>
      </c>
      <c r="AI80" s="561">
        <v>1220.0545718990779</v>
      </c>
      <c r="AJ80" s="561">
        <v>691.16392004134957</v>
      </c>
      <c r="AK80" s="561">
        <v>2536.2710804995613</v>
      </c>
      <c r="AL80" s="561">
        <v>1929.2488550719411</v>
      </c>
      <c r="AM80" s="561">
        <v>1442.4290505210774</v>
      </c>
      <c r="AN80" s="561">
        <v>763.28537256740344</v>
      </c>
      <c r="AO80" s="561">
        <v>649.09307273448485</v>
      </c>
      <c r="AP80" s="561">
        <v>1652.7832870554012</v>
      </c>
      <c r="AQ80" s="561">
        <v>4693.9045352373396</v>
      </c>
      <c r="AR80" s="561">
        <v>3870</v>
      </c>
      <c r="AS80" s="561">
        <v>6330</v>
      </c>
      <c r="AT80" s="561">
        <v>8044</v>
      </c>
      <c r="AU80" s="561">
        <v>5629</v>
      </c>
      <c r="AV80" s="561">
        <v>2290</v>
      </c>
      <c r="AW80" s="561">
        <v>3718</v>
      </c>
      <c r="AX80" s="561">
        <v>12770</v>
      </c>
      <c r="AY80" s="561">
        <v>624</v>
      </c>
      <c r="AZ80" s="561">
        <v>955</v>
      </c>
      <c r="BA80" s="561">
        <v>6014</v>
      </c>
      <c r="BB80" s="561">
        <v>7258</v>
      </c>
      <c r="BC80" s="561">
        <v>3711</v>
      </c>
      <c r="BD80" s="561">
        <v>68029</v>
      </c>
      <c r="BE80" s="561">
        <v>9926</v>
      </c>
      <c r="BF80" s="160">
        <v>1604</v>
      </c>
      <c r="BG80" s="160">
        <v>2104</v>
      </c>
      <c r="BH80" s="160"/>
      <c r="BI80" s="183"/>
      <c r="BJ80" s="183"/>
      <c r="BK80" s="183"/>
      <c r="BL80" s="183"/>
      <c r="BM80" s="183"/>
      <c r="BN80" s="183"/>
    </row>
    <row r="81" spans="1:66">
      <c r="A81" s="188" t="s">
        <v>31</v>
      </c>
      <c r="B81" s="183" t="s">
        <v>174</v>
      </c>
      <c r="C81" s="188" t="s">
        <v>177</v>
      </c>
      <c r="D81" s="188" t="s">
        <v>156</v>
      </c>
      <c r="E81" s="160" t="s">
        <v>157</v>
      </c>
      <c r="F81" s="561">
        <v>0</v>
      </c>
      <c r="G81" s="561">
        <v>0</v>
      </c>
      <c r="H81" s="561">
        <v>0</v>
      </c>
      <c r="I81" s="561">
        <v>0</v>
      </c>
      <c r="J81" s="561">
        <v>0</v>
      </c>
      <c r="K81" s="561">
        <v>0</v>
      </c>
      <c r="L81" s="561">
        <v>0</v>
      </c>
      <c r="M81" s="561">
        <v>0</v>
      </c>
      <c r="N81" s="561">
        <v>0</v>
      </c>
      <c r="O81" s="561">
        <v>0</v>
      </c>
      <c r="P81" s="561">
        <v>0</v>
      </c>
      <c r="Q81" s="561">
        <v>0</v>
      </c>
      <c r="R81" s="561">
        <v>0</v>
      </c>
      <c r="S81" s="561">
        <v>0</v>
      </c>
      <c r="T81" s="561">
        <v>0</v>
      </c>
      <c r="U81" s="561">
        <v>0</v>
      </c>
      <c r="V81" s="561">
        <v>12473.008435804988</v>
      </c>
      <c r="W81" s="561">
        <v>12221.690203378534</v>
      </c>
      <c r="X81" s="561">
        <v>11412.383939683159</v>
      </c>
      <c r="Y81" s="561">
        <v>22732.155076900439</v>
      </c>
      <c r="Z81" s="561">
        <v>11967.398218189968</v>
      </c>
      <c r="AA81" s="561">
        <v>14781.402842385323</v>
      </c>
      <c r="AB81" s="561">
        <v>13077.858904952474</v>
      </c>
      <c r="AC81" s="561">
        <v>18619.096844219297</v>
      </c>
      <c r="AD81" s="561">
        <v>19643.775381526411</v>
      </c>
      <c r="AE81" s="561">
        <v>19371.566275674279</v>
      </c>
      <c r="AF81" s="561">
        <v>21407.4344123398</v>
      </c>
      <c r="AG81" s="561">
        <v>40010.431813234449</v>
      </c>
      <c r="AH81" s="561">
        <v>35571.714475565823</v>
      </c>
      <c r="AI81" s="561">
        <v>37819.398035084829</v>
      </c>
      <c r="AJ81" s="561">
        <v>28621.647070006511</v>
      </c>
      <c r="AK81" s="561">
        <v>40471.212184347089</v>
      </c>
      <c r="AL81" s="561">
        <v>53013.208017135286</v>
      </c>
      <c r="AM81" s="561">
        <v>76815.194812187794</v>
      </c>
      <c r="AN81" s="561">
        <v>81211.40261946083</v>
      </c>
      <c r="AO81" s="561">
        <v>110209.84983940321</v>
      </c>
      <c r="AP81" s="561">
        <v>69491.159888769864</v>
      </c>
      <c r="AQ81" s="561">
        <v>109296.83143241704</v>
      </c>
      <c r="AR81" s="561">
        <v>132575</v>
      </c>
      <c r="AS81" s="561">
        <v>87224</v>
      </c>
      <c r="AT81" s="561">
        <v>76521</v>
      </c>
      <c r="AU81" s="561">
        <v>96581</v>
      </c>
      <c r="AV81" s="561">
        <v>76105</v>
      </c>
      <c r="AW81" s="561">
        <v>92110.474216064176</v>
      </c>
      <c r="AX81" s="561">
        <v>151084</v>
      </c>
      <c r="AY81" s="561">
        <v>198900</v>
      </c>
      <c r="AZ81" s="561">
        <v>264354.97095611616</v>
      </c>
      <c r="BA81" s="561">
        <v>429262.21281252633</v>
      </c>
      <c r="BB81" s="561">
        <v>378846.80912978726</v>
      </c>
      <c r="BC81" s="561">
        <v>220735</v>
      </c>
      <c r="BD81" s="561">
        <v>149124.36773445969</v>
      </c>
      <c r="BE81" s="561">
        <v>86790</v>
      </c>
      <c r="BF81" s="160">
        <v>133923</v>
      </c>
      <c r="BG81" s="160">
        <v>160274</v>
      </c>
      <c r="BH81" s="160"/>
      <c r="BI81" s="183"/>
      <c r="BJ81" s="183"/>
      <c r="BK81" s="183"/>
      <c r="BL81" s="183"/>
      <c r="BM81" s="183"/>
      <c r="BN81" s="183"/>
    </row>
    <row r="82" spans="1:66">
      <c r="A82" s="188" t="s">
        <v>32</v>
      </c>
      <c r="B82" s="183" t="s">
        <v>174</v>
      </c>
      <c r="C82" s="188" t="s">
        <v>177</v>
      </c>
      <c r="D82" s="188" t="s">
        <v>156</v>
      </c>
      <c r="E82" s="160" t="s">
        <v>157</v>
      </c>
      <c r="F82" s="561">
        <v>0</v>
      </c>
      <c r="G82" s="561">
        <v>0</v>
      </c>
      <c r="H82" s="561">
        <v>0</v>
      </c>
      <c r="I82" s="561">
        <v>0</v>
      </c>
      <c r="J82" s="561">
        <v>0</v>
      </c>
      <c r="K82" s="561">
        <v>0</v>
      </c>
      <c r="L82" s="561">
        <v>0</v>
      </c>
      <c r="M82" s="561">
        <v>0</v>
      </c>
      <c r="N82" s="561">
        <v>0</v>
      </c>
      <c r="O82" s="561">
        <v>0</v>
      </c>
      <c r="P82" s="561">
        <v>0</v>
      </c>
      <c r="Q82" s="561">
        <v>0</v>
      </c>
      <c r="R82" s="561">
        <v>0</v>
      </c>
      <c r="S82" s="561">
        <v>0</v>
      </c>
      <c r="T82" s="561">
        <v>0</v>
      </c>
      <c r="U82" s="561">
        <v>0</v>
      </c>
      <c r="V82" s="561">
        <v>995.82789733018205</v>
      </c>
      <c r="W82" s="561">
        <v>574.46013331085567</v>
      </c>
      <c r="X82" s="561">
        <v>468.50198863813944</v>
      </c>
      <c r="Y82" s="561">
        <v>1164.0130697217032</v>
      </c>
      <c r="Z82" s="561">
        <v>390.48611630153414</v>
      </c>
      <c r="AA82" s="561">
        <v>93.265146500062741</v>
      </c>
      <c r="AB82" s="561">
        <v>232.70879986225742</v>
      </c>
      <c r="AC82" s="561">
        <v>282.53897023655492</v>
      </c>
      <c r="AD82" s="561">
        <v>730.3594171655451</v>
      </c>
      <c r="AE82" s="561">
        <v>298.12436186410696</v>
      </c>
      <c r="AF82" s="561">
        <v>2122.3938380596919</v>
      </c>
      <c r="AG82" s="561">
        <v>1281.6429495375528</v>
      </c>
      <c r="AH82" s="561">
        <v>624.59105090935191</v>
      </c>
      <c r="AI82" s="561">
        <v>1220.0545718990779</v>
      </c>
      <c r="AJ82" s="561">
        <v>1911.2184919404276</v>
      </c>
      <c r="AK82" s="561">
        <v>336.56677845491805</v>
      </c>
      <c r="AL82" s="561">
        <v>979.64973014556506</v>
      </c>
      <c r="AM82" s="561">
        <v>1009.7003353647542</v>
      </c>
      <c r="AN82" s="561">
        <v>1340.2569927758345</v>
      </c>
      <c r="AO82" s="561">
        <v>246.41496279735074</v>
      </c>
      <c r="AP82" s="561">
        <v>2728.5949539023713</v>
      </c>
      <c r="AQ82" s="561">
        <v>2668.4937434639933</v>
      </c>
      <c r="AR82" s="561">
        <v>1360</v>
      </c>
      <c r="AS82" s="561">
        <v>4020</v>
      </c>
      <c r="AT82" s="561">
        <v>3435</v>
      </c>
      <c r="AU82" s="561">
        <v>1752</v>
      </c>
      <c r="AV82" s="561">
        <v>751</v>
      </c>
      <c r="AW82" s="561">
        <v>4814</v>
      </c>
      <c r="AX82" s="561">
        <v>14814</v>
      </c>
      <c r="AY82" s="561">
        <v>7033</v>
      </c>
      <c r="AZ82" s="561">
        <v>2888</v>
      </c>
      <c r="BA82" s="561">
        <v>3962</v>
      </c>
      <c r="BB82" s="561">
        <v>493</v>
      </c>
      <c r="BC82" s="561">
        <v>7511</v>
      </c>
      <c r="BD82" s="561">
        <v>2832</v>
      </c>
      <c r="BE82" s="561">
        <v>2150</v>
      </c>
      <c r="BF82" s="160">
        <v>572</v>
      </c>
      <c r="BG82" s="160">
        <v>518</v>
      </c>
      <c r="BH82" s="160"/>
      <c r="BI82" s="183"/>
      <c r="BJ82" s="183"/>
      <c r="BK82" s="183"/>
      <c r="BL82" s="183"/>
      <c r="BM82" s="183"/>
      <c r="BN82" s="183"/>
    </row>
    <row r="83" spans="1:66">
      <c r="A83" s="189" t="s">
        <v>158</v>
      </c>
      <c r="B83" s="163" t="s">
        <v>174</v>
      </c>
      <c r="C83" s="189" t="s">
        <v>177</v>
      </c>
      <c r="D83" s="189" t="s">
        <v>156</v>
      </c>
      <c r="E83" s="163" t="s">
        <v>157</v>
      </c>
      <c r="F83" s="562">
        <v>14917.120430805477</v>
      </c>
      <c r="G83" s="562">
        <v>18565.263904415035</v>
      </c>
      <c r="H83" s="562">
        <v>24130.635991008858</v>
      </c>
      <c r="I83" s="562">
        <v>37352.902287452067</v>
      </c>
      <c r="J83" s="562">
        <v>35087.086653925209</v>
      </c>
      <c r="K83" s="562">
        <v>37533.205918767206</v>
      </c>
      <c r="L83" s="562">
        <v>42179.029485653838</v>
      </c>
      <c r="M83" s="562">
        <v>39179.979084778766</v>
      </c>
      <c r="N83" s="562">
        <v>71033.620617119232</v>
      </c>
      <c r="O83" s="562">
        <v>68046.590458331833</v>
      </c>
      <c r="P83" s="562">
        <v>68419.21796304977</v>
      </c>
      <c r="Q83" s="562">
        <v>133094.13051578859</v>
      </c>
      <c r="R83" s="562">
        <v>114757.25121103939</v>
      </c>
      <c r="S83" s="562">
        <v>129674.37164184486</v>
      </c>
      <c r="T83" s="562">
        <v>96077.795006791435</v>
      </c>
      <c r="U83" s="562">
        <v>167634.29615472455</v>
      </c>
      <c r="V83" s="562">
        <v>160362.04969168079</v>
      </c>
      <c r="W83" s="562">
        <v>149946.50992270984</v>
      </c>
      <c r="X83" s="562">
        <v>170555.21498202972</v>
      </c>
      <c r="Y83" s="562">
        <v>347469.13802843983</v>
      </c>
      <c r="Z83" s="562">
        <v>173668.45768273773</v>
      </c>
      <c r="AA83" s="562">
        <v>147758.82586275288</v>
      </c>
      <c r="AB83" s="562">
        <v>169803.94985155002</v>
      </c>
      <c r="AC83" s="562">
        <v>330592.71813734324</v>
      </c>
      <c r="AD83" s="562">
        <v>361761.20587068622</v>
      </c>
      <c r="AE83" s="562">
        <v>391523.32527977112</v>
      </c>
      <c r="AF83" s="562">
        <v>581809.76764872053</v>
      </c>
      <c r="AG83" s="562">
        <v>744485.71394227876</v>
      </c>
      <c r="AH83" s="562">
        <v>815152.71717572387</v>
      </c>
      <c r="AI83" s="562">
        <v>524208.76756457874</v>
      </c>
      <c r="AJ83" s="562">
        <v>349879.19656701881</v>
      </c>
      <c r="AK83" s="562">
        <v>317226.20893584797</v>
      </c>
      <c r="AL83" s="562">
        <v>360793.57638262829</v>
      </c>
      <c r="AM83" s="562">
        <v>424609.04162609833</v>
      </c>
      <c r="AN83" s="562">
        <v>636742.27398939815</v>
      </c>
      <c r="AO83" s="562">
        <v>1117467.81580181</v>
      </c>
      <c r="AP83" s="562">
        <v>1462923.5632805645</v>
      </c>
      <c r="AQ83" s="562">
        <v>2058190.2416789872</v>
      </c>
      <c r="AR83" s="562">
        <v>3132220</v>
      </c>
      <c r="AS83" s="562">
        <v>3078112</v>
      </c>
      <c r="AT83" s="562">
        <v>3343751</v>
      </c>
      <c r="AU83" s="562">
        <v>3931847</v>
      </c>
      <c r="AV83" s="562">
        <v>4365199</v>
      </c>
      <c r="AW83" s="562">
        <v>5273472</v>
      </c>
      <c r="AX83" s="562">
        <v>5765115</v>
      </c>
      <c r="AY83" s="562">
        <v>5670324</v>
      </c>
      <c r="AZ83" s="562">
        <v>5364150</v>
      </c>
      <c r="BA83" s="562">
        <v>6049065</v>
      </c>
      <c r="BB83" s="562">
        <v>4119339</v>
      </c>
      <c r="BC83" s="562">
        <v>2397805</v>
      </c>
      <c r="BD83" s="562">
        <v>2741686</v>
      </c>
      <c r="BE83" s="562">
        <v>2289805</v>
      </c>
      <c r="BF83" s="562">
        <v>1449162</v>
      </c>
      <c r="BG83" s="562">
        <v>1851856</v>
      </c>
      <c r="BH83" s="160"/>
      <c r="BI83" s="183"/>
      <c r="BJ83" s="183"/>
      <c r="BK83" s="183"/>
      <c r="BL83" s="183"/>
      <c r="BM83" s="183"/>
      <c r="BN83" s="183"/>
    </row>
    <row r="84" spans="1:66">
      <c r="A84" s="188" t="s">
        <v>159</v>
      </c>
      <c r="B84" s="183" t="s">
        <v>174</v>
      </c>
      <c r="C84" s="188" t="s">
        <v>177</v>
      </c>
      <c r="D84" s="188" t="s">
        <v>156</v>
      </c>
      <c r="E84" s="160" t="s">
        <v>157</v>
      </c>
      <c r="F84" s="561">
        <v>0</v>
      </c>
      <c r="G84" s="561">
        <v>0</v>
      </c>
      <c r="H84" s="561">
        <v>0</v>
      </c>
      <c r="I84" s="561">
        <v>0</v>
      </c>
      <c r="J84" s="561">
        <v>0</v>
      </c>
      <c r="K84" s="561">
        <v>0</v>
      </c>
      <c r="L84" s="561">
        <v>0</v>
      </c>
      <c r="M84" s="561">
        <v>0</v>
      </c>
      <c r="N84" s="561">
        <v>0</v>
      </c>
      <c r="O84" s="561">
        <v>0</v>
      </c>
      <c r="P84" s="561">
        <v>0</v>
      </c>
      <c r="Q84" s="561">
        <v>0</v>
      </c>
      <c r="R84" s="561">
        <v>0</v>
      </c>
      <c r="S84" s="561">
        <v>0</v>
      </c>
      <c r="T84" s="561">
        <v>0</v>
      </c>
      <c r="U84" s="561">
        <v>0</v>
      </c>
      <c r="V84" s="561">
        <v>148215.59506208453</v>
      </c>
      <c r="W84" s="561">
        <v>147746.8056206652</v>
      </c>
      <c r="X84" s="561">
        <v>167838.64027021502</v>
      </c>
      <c r="Y84" s="561">
        <v>310700.24417092622</v>
      </c>
      <c r="Z84" s="561">
        <v>132167.03478741864</v>
      </c>
      <c r="AA84" s="561">
        <v>121766.76727563905</v>
      </c>
      <c r="AB84" s="561">
        <v>146669.48536869176</v>
      </c>
      <c r="AC84" s="561">
        <v>280109.91734364053</v>
      </c>
      <c r="AD84" s="561">
        <v>308543.44534994301</v>
      </c>
      <c r="AE84" s="561">
        <v>320980.48882469744</v>
      </c>
      <c r="AF84" s="561">
        <v>525650.92929460912</v>
      </c>
      <c r="AG84" s="561">
        <v>584658.42992019828</v>
      </c>
      <c r="AH84" s="561">
        <v>554543.78019199811</v>
      </c>
      <c r="AI84" s="561">
        <v>362296.10664358782</v>
      </c>
      <c r="AJ84" s="561">
        <v>319696.3686848653</v>
      </c>
      <c r="AK84" s="561">
        <v>294513.96151118481</v>
      </c>
      <c r="AL84" s="561">
        <v>323975.57486807776</v>
      </c>
      <c r="AM84" s="561">
        <v>390513.62494440633</v>
      </c>
      <c r="AN84" s="561">
        <v>576899.49875590485</v>
      </c>
      <c r="AO84" s="561">
        <v>993989.87895616214</v>
      </c>
      <c r="AP84" s="561">
        <v>1388410.0825790633</v>
      </c>
      <c r="AQ84" s="561">
        <v>1989578.6998425347</v>
      </c>
      <c r="AR84" s="561">
        <v>3014928</v>
      </c>
      <c r="AS84" s="561">
        <v>2974352</v>
      </c>
      <c r="AT84" s="561">
        <v>3243028</v>
      </c>
      <c r="AU84" s="561">
        <v>3837271</v>
      </c>
      <c r="AV84" s="561">
        <v>4211835</v>
      </c>
      <c r="AW84" s="561">
        <v>5012752</v>
      </c>
      <c r="AX84" s="561">
        <v>5562732</v>
      </c>
      <c r="AY84" s="561">
        <v>5384851</v>
      </c>
      <c r="AZ84" s="561">
        <v>4908621</v>
      </c>
      <c r="BA84" s="561">
        <v>5562572</v>
      </c>
      <c r="BB84" s="561">
        <v>4046594</v>
      </c>
      <c r="BC84" s="561">
        <v>2356046</v>
      </c>
      <c r="BD84" s="561">
        <v>2711879</v>
      </c>
      <c r="BE84" s="561">
        <v>2075177</v>
      </c>
      <c r="BF84" s="561">
        <v>1415709</v>
      </c>
      <c r="BG84" s="561">
        <v>1821802</v>
      </c>
      <c r="BH84" s="160"/>
      <c r="BI84" s="183"/>
      <c r="BJ84" s="183"/>
      <c r="BK84" s="183"/>
      <c r="BL84" s="183"/>
      <c r="BM84" s="183"/>
      <c r="BN84" s="183"/>
    </row>
    <row r="85" spans="1:66">
      <c r="A85" s="190" t="s">
        <v>160</v>
      </c>
      <c r="B85" s="191" t="s">
        <v>174</v>
      </c>
      <c r="C85" s="190" t="s">
        <v>177</v>
      </c>
      <c r="D85" s="190" t="s">
        <v>156</v>
      </c>
      <c r="E85" s="168" t="s">
        <v>157</v>
      </c>
      <c r="F85" s="563">
        <v>14917.120430805477</v>
      </c>
      <c r="G85" s="563">
        <v>18565.263904415035</v>
      </c>
      <c r="H85" s="563">
        <v>24130.635991008858</v>
      </c>
      <c r="I85" s="563">
        <v>37352.902287452067</v>
      </c>
      <c r="J85" s="563">
        <v>35087.086653925209</v>
      </c>
      <c r="K85" s="563">
        <v>37533.205918767206</v>
      </c>
      <c r="L85" s="563">
        <v>42179.029485653838</v>
      </c>
      <c r="M85" s="563">
        <v>39179.979084778766</v>
      </c>
      <c r="N85" s="563">
        <v>71033.620617119232</v>
      </c>
      <c r="O85" s="563">
        <v>68046.590458331833</v>
      </c>
      <c r="P85" s="563">
        <v>68419.21796304977</v>
      </c>
      <c r="Q85" s="563">
        <v>133094.13051578859</v>
      </c>
      <c r="R85" s="563">
        <v>114757.25121103939</v>
      </c>
      <c r="S85" s="563">
        <v>129674.37164184486</v>
      </c>
      <c r="T85" s="563">
        <v>96077.795006791435</v>
      </c>
      <c r="U85" s="563">
        <v>167634.29615472455</v>
      </c>
      <c r="V85" s="563">
        <v>12146.45462959627</v>
      </c>
      <c r="W85" s="563">
        <v>2199.7043020446431</v>
      </c>
      <c r="X85" s="563">
        <v>2716.574711814696</v>
      </c>
      <c r="Y85" s="563">
        <v>36768.893857513642</v>
      </c>
      <c r="Z85" s="563">
        <v>41501.422895319076</v>
      </c>
      <c r="AA85" s="563">
        <v>25992.058587113821</v>
      </c>
      <c r="AB85" s="563">
        <v>23134.464482858253</v>
      </c>
      <c r="AC85" s="563">
        <v>50482.800793702714</v>
      </c>
      <c r="AD85" s="563">
        <v>53217.76052074317</v>
      </c>
      <c r="AE85" s="563">
        <v>70542.836455073673</v>
      </c>
      <c r="AF85" s="563">
        <v>56158.838354111409</v>
      </c>
      <c r="AG85" s="563">
        <v>159827.28402208054</v>
      </c>
      <c r="AH85" s="563">
        <v>260608.93698372575</v>
      </c>
      <c r="AI85" s="563">
        <v>161912.66092099092</v>
      </c>
      <c r="AJ85" s="563">
        <v>30182.827882153506</v>
      </c>
      <c r="AK85" s="563">
        <v>22712.247424663103</v>
      </c>
      <c r="AL85" s="563">
        <v>36818.001514550531</v>
      </c>
      <c r="AM85" s="563">
        <v>34095.416681691975</v>
      </c>
      <c r="AN85" s="563">
        <v>59842.77523349323</v>
      </c>
      <c r="AO85" s="563">
        <v>123477.93684564809</v>
      </c>
      <c r="AP85" s="563">
        <v>74513.480701501307</v>
      </c>
      <c r="AQ85" s="563">
        <v>68611.541836452539</v>
      </c>
      <c r="AR85" s="563">
        <v>117292</v>
      </c>
      <c r="AS85" s="563">
        <v>103760</v>
      </c>
      <c r="AT85" s="563">
        <v>100723</v>
      </c>
      <c r="AU85" s="563">
        <v>94576</v>
      </c>
      <c r="AV85" s="563">
        <v>153364</v>
      </c>
      <c r="AW85" s="563">
        <v>260720</v>
      </c>
      <c r="AX85" s="563">
        <v>202383</v>
      </c>
      <c r="AY85" s="563">
        <v>285473</v>
      </c>
      <c r="AZ85" s="563">
        <v>455529</v>
      </c>
      <c r="BA85" s="563">
        <v>486493</v>
      </c>
      <c r="BB85" s="563">
        <v>72745</v>
      </c>
      <c r="BC85" s="563">
        <v>41759</v>
      </c>
      <c r="BD85" s="563">
        <v>29807</v>
      </c>
      <c r="BE85" s="563">
        <v>214628</v>
      </c>
      <c r="BF85" s="563">
        <v>33453</v>
      </c>
      <c r="BG85" s="563">
        <v>30054</v>
      </c>
      <c r="BH85" s="160"/>
      <c r="BI85" s="183"/>
      <c r="BJ85" s="183"/>
      <c r="BK85" s="183"/>
      <c r="BL85" s="183"/>
      <c r="BM85" s="183"/>
      <c r="BN85" s="183"/>
    </row>
    <row r="86" spans="1:66">
      <c r="A86" s="188" t="s">
        <v>11</v>
      </c>
      <c r="B86" s="183" t="s">
        <v>174</v>
      </c>
      <c r="C86" s="188" t="s">
        <v>178</v>
      </c>
      <c r="D86" s="188" t="s">
        <v>156</v>
      </c>
      <c r="E86" s="160" t="s">
        <v>157</v>
      </c>
      <c r="F86" s="561">
        <v>1639.7424092171</v>
      </c>
      <c r="G86" s="561">
        <v>2385.5543457982999</v>
      </c>
      <c r="H86" s="561">
        <v>1973.6039743367996</v>
      </c>
      <c r="I86" s="561">
        <v>2960.0940453523999</v>
      </c>
      <c r="J86" s="561">
        <v>3112.0406764991999</v>
      </c>
      <c r="K86" s="561">
        <v>2792.0881904125995</v>
      </c>
      <c r="L86" s="561">
        <v>3623.0241944273998</v>
      </c>
      <c r="M86" s="561">
        <v>4796.8259602911003</v>
      </c>
      <c r="N86" s="561">
        <v>3134.8031802314999</v>
      </c>
      <c r="O86" s="561">
        <v>4671.0426086149</v>
      </c>
      <c r="P86" s="561">
        <v>7999.4711093481992</v>
      </c>
      <c r="Q86" s="561">
        <v>9769.4517567583807</v>
      </c>
      <c r="R86" s="561">
        <v>9195.4851970718682</v>
      </c>
      <c r="S86" s="561">
        <v>13023.331289892178</v>
      </c>
      <c r="T86" s="561">
        <v>18476.7949226497</v>
      </c>
      <c r="U86" s="561">
        <v>16301.85231930571</v>
      </c>
      <c r="V86" s="561">
        <v>28969.985455507071</v>
      </c>
      <c r="W86" s="561">
        <v>26644.669623646219</v>
      </c>
      <c r="X86" s="561">
        <v>24922.769944586686</v>
      </c>
      <c r="Y86" s="561">
        <v>29905.160289928201</v>
      </c>
      <c r="Z86" s="561">
        <v>25424.014039642796</v>
      </c>
      <c r="AA86" s="561">
        <v>20058.778983808803</v>
      </c>
      <c r="AB86" s="561">
        <v>23922.685802892069</v>
      </c>
      <c r="AC86" s="561">
        <v>21840.178861202196</v>
      </c>
      <c r="AD86" s="561">
        <v>27766.759222530702</v>
      </c>
      <c r="AE86" s="561">
        <v>38795.331337973104</v>
      </c>
      <c r="AF86" s="561">
        <v>48964.456144146796</v>
      </c>
      <c r="AG86" s="561">
        <v>56591.299748776895</v>
      </c>
      <c r="AH86" s="561">
        <v>51242.292019761197</v>
      </c>
      <c r="AI86" s="561">
        <v>51122.089598884522</v>
      </c>
      <c r="AJ86" s="561">
        <v>57504.838147440285</v>
      </c>
      <c r="AK86" s="561">
        <v>63899.606938083729</v>
      </c>
      <c r="AL86" s="561">
        <v>56897.815922012669</v>
      </c>
      <c r="AM86" s="561">
        <v>83089.923431057905</v>
      </c>
      <c r="AN86" s="561">
        <v>97255.778731383645</v>
      </c>
      <c r="AO86" s="561">
        <v>111079.05713221064</v>
      </c>
      <c r="AP86" s="561">
        <v>82092.243337780819</v>
      </c>
      <c r="AQ86" s="561">
        <v>83763.056987967735</v>
      </c>
      <c r="AR86" s="561">
        <v>104439</v>
      </c>
      <c r="AS86" s="561">
        <v>113329</v>
      </c>
      <c r="AT86" s="561">
        <v>131765</v>
      </c>
      <c r="AU86" s="561">
        <v>164309</v>
      </c>
      <c r="AV86" s="561">
        <v>214261</v>
      </c>
      <c r="AW86" s="561">
        <v>238823</v>
      </c>
      <c r="AX86" s="561">
        <v>262443</v>
      </c>
      <c r="AY86" s="561">
        <v>225572</v>
      </c>
      <c r="AZ86" s="561">
        <v>464772</v>
      </c>
      <c r="BA86" s="561">
        <v>357700</v>
      </c>
      <c r="BB86" s="561">
        <v>209571</v>
      </c>
      <c r="BC86" s="561">
        <v>110307</v>
      </c>
      <c r="BD86" s="561">
        <v>164394</v>
      </c>
      <c r="BE86" s="561">
        <v>236222</v>
      </c>
      <c r="BF86" s="160">
        <v>156616</v>
      </c>
      <c r="BG86" s="160">
        <v>195091</v>
      </c>
      <c r="BH86" s="160"/>
      <c r="BI86" s="183"/>
      <c r="BJ86" s="183"/>
      <c r="BK86" s="183"/>
      <c r="BL86" s="183"/>
      <c r="BM86" s="183"/>
      <c r="BN86" s="183"/>
    </row>
    <row r="87" spans="1:66">
      <c r="A87" s="188" t="s">
        <v>17</v>
      </c>
      <c r="B87" s="183" t="s">
        <v>174</v>
      </c>
      <c r="C87" s="188" t="s">
        <v>178</v>
      </c>
      <c r="D87" s="188" t="s">
        <v>156</v>
      </c>
      <c r="E87" s="160" t="s">
        <v>157</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0</v>
      </c>
      <c r="W87" s="561">
        <v>0</v>
      </c>
      <c r="X87" s="561">
        <v>0</v>
      </c>
      <c r="Y87" s="561">
        <v>0</v>
      </c>
      <c r="Z87" s="561">
        <v>0</v>
      </c>
      <c r="AA87" s="561">
        <v>0</v>
      </c>
      <c r="AB87" s="561">
        <v>0</v>
      </c>
      <c r="AC87" s="561">
        <v>0</v>
      </c>
      <c r="AD87" s="561">
        <v>0</v>
      </c>
      <c r="AE87" s="561">
        <v>0</v>
      </c>
      <c r="AF87" s="561">
        <v>0</v>
      </c>
      <c r="AG87" s="561">
        <v>0</v>
      </c>
      <c r="AH87" s="561">
        <v>0</v>
      </c>
      <c r="AI87" s="561">
        <v>0</v>
      </c>
      <c r="AJ87" s="561">
        <v>0</v>
      </c>
      <c r="AK87" s="561">
        <v>0</v>
      </c>
      <c r="AL87" s="561">
        <v>0</v>
      </c>
      <c r="AM87" s="561">
        <v>0</v>
      </c>
      <c r="AN87" s="561">
        <v>0</v>
      </c>
      <c r="AO87" s="561">
        <v>0</v>
      </c>
      <c r="AP87" s="561">
        <v>0</v>
      </c>
      <c r="AQ87" s="561">
        <v>0</v>
      </c>
      <c r="AR87" s="561">
        <v>0</v>
      </c>
      <c r="AS87" s="561">
        <v>0</v>
      </c>
      <c r="AT87" s="561">
        <v>0</v>
      </c>
      <c r="AU87" s="561">
        <v>0</v>
      </c>
      <c r="AV87" s="561">
        <v>0</v>
      </c>
      <c r="AW87" s="561">
        <v>0</v>
      </c>
      <c r="AX87" s="561">
        <v>0</v>
      </c>
      <c r="AY87" s="561">
        <v>0</v>
      </c>
      <c r="AZ87" s="561">
        <v>0</v>
      </c>
      <c r="BA87" s="561">
        <v>0</v>
      </c>
      <c r="BB87" s="561">
        <v>0</v>
      </c>
      <c r="BC87" s="561">
        <v>0</v>
      </c>
      <c r="BD87" s="561">
        <v>0</v>
      </c>
      <c r="BE87" s="561">
        <v>0</v>
      </c>
      <c r="BF87" s="160">
        <v>0</v>
      </c>
      <c r="BG87" s="160">
        <v>0</v>
      </c>
      <c r="BH87" s="160"/>
      <c r="BI87" s="183"/>
      <c r="BJ87" s="183"/>
      <c r="BK87" s="183"/>
      <c r="BL87" s="183"/>
      <c r="BM87" s="183"/>
      <c r="BN87" s="183"/>
    </row>
    <row r="88" spans="1:66">
      <c r="A88" s="188" t="s">
        <v>18</v>
      </c>
      <c r="B88" s="183" t="s">
        <v>174</v>
      </c>
      <c r="C88" s="188" t="s">
        <v>178</v>
      </c>
      <c r="D88" s="188" t="s">
        <v>156</v>
      </c>
      <c r="E88" s="160" t="s">
        <v>157</v>
      </c>
      <c r="F88" s="561">
        <v>618.45658769370004</v>
      </c>
      <c r="G88" s="561">
        <v>957.42161179430013</v>
      </c>
      <c r="H88" s="561">
        <v>1415.2255814791999</v>
      </c>
      <c r="I88" s="561">
        <v>1710.0641929008002</v>
      </c>
      <c r="J88" s="561">
        <v>1665.4045412474998</v>
      </c>
      <c r="K88" s="561">
        <v>2417.1936521101998</v>
      </c>
      <c r="L88" s="561">
        <v>1398.2920996958999</v>
      </c>
      <c r="M88" s="561">
        <v>3205.3687810271999</v>
      </c>
      <c r="N88" s="561">
        <v>1758.3616794682002</v>
      </c>
      <c r="O88" s="561">
        <v>3455.2589430600997</v>
      </c>
      <c r="P88" s="561">
        <v>4395.8025314630004</v>
      </c>
      <c r="Q88" s="561">
        <v>6112.8941136874</v>
      </c>
      <c r="R88" s="561">
        <v>5628.4783575540996</v>
      </c>
      <c r="S88" s="561">
        <v>7491.0148690394999</v>
      </c>
      <c r="T88" s="561">
        <v>5227.9037899822997</v>
      </c>
      <c r="U88" s="561">
        <v>5589.4125707692001</v>
      </c>
      <c r="V88" s="561">
        <v>7778.2986549349107</v>
      </c>
      <c r="W88" s="561">
        <v>7962.2083588762998</v>
      </c>
      <c r="X88" s="561">
        <v>6829.901554217302</v>
      </c>
      <c r="Y88" s="561">
        <v>4854.374767107799</v>
      </c>
      <c r="Z88" s="561">
        <v>5511.2809971993001</v>
      </c>
      <c r="AA88" s="561">
        <v>3977.4981068118996</v>
      </c>
      <c r="AB88" s="561">
        <v>7653.8891493274996</v>
      </c>
      <c r="AC88" s="561">
        <v>8792.206075030399</v>
      </c>
      <c r="AD88" s="561">
        <v>14754.847162621898</v>
      </c>
      <c r="AE88" s="561">
        <v>12519.082134314185</v>
      </c>
      <c r="AF88" s="561">
        <v>15289.747935523421</v>
      </c>
      <c r="AG88" s="561">
        <v>17753.897563496899</v>
      </c>
      <c r="AH88" s="561">
        <v>13937.470700659911</v>
      </c>
      <c r="AI88" s="561">
        <v>9345.7382231678148</v>
      </c>
      <c r="AJ88" s="561">
        <v>13294.387748969264</v>
      </c>
      <c r="AK88" s="561">
        <v>13582.87355907348</v>
      </c>
      <c r="AL88" s="561">
        <v>5000.4207084730688</v>
      </c>
      <c r="AM88" s="561">
        <v>9850.588390850191</v>
      </c>
      <c r="AN88" s="561">
        <v>12591.203586840238</v>
      </c>
      <c r="AO88" s="561">
        <v>12633.274434147103</v>
      </c>
      <c r="AP88" s="561">
        <v>27177.767360234633</v>
      </c>
      <c r="AQ88" s="561">
        <v>34101.426802735805</v>
      </c>
      <c r="AR88" s="561">
        <v>25134</v>
      </c>
      <c r="AS88" s="561">
        <v>51041</v>
      </c>
      <c r="AT88" s="561">
        <v>35767</v>
      </c>
      <c r="AU88" s="561">
        <v>66831</v>
      </c>
      <c r="AV88" s="561">
        <v>137206</v>
      </c>
      <c r="AW88" s="561">
        <v>200420</v>
      </c>
      <c r="AX88" s="561">
        <v>219649</v>
      </c>
      <c r="AY88" s="561">
        <v>100412</v>
      </c>
      <c r="AZ88" s="561">
        <v>325607</v>
      </c>
      <c r="BA88" s="561">
        <v>162801</v>
      </c>
      <c r="BB88" s="561">
        <v>90475</v>
      </c>
      <c r="BC88" s="561">
        <v>12759</v>
      </c>
      <c r="BD88" s="561">
        <v>25357</v>
      </c>
      <c r="BE88" s="561">
        <v>20888</v>
      </c>
      <c r="BF88" s="160">
        <v>21295</v>
      </c>
      <c r="BG88" s="160">
        <v>23583</v>
      </c>
      <c r="BH88" s="160"/>
      <c r="BI88" s="183"/>
      <c r="BJ88" s="183"/>
      <c r="BK88" s="183"/>
      <c r="BL88" s="183"/>
      <c r="BM88" s="183"/>
      <c r="BN88" s="183"/>
    </row>
    <row r="89" spans="1:66">
      <c r="A89" s="188" t="s">
        <v>19</v>
      </c>
      <c r="B89" s="183" t="s">
        <v>174</v>
      </c>
      <c r="C89" s="188" t="s">
        <v>178</v>
      </c>
      <c r="D89" s="188" t="s">
        <v>156</v>
      </c>
      <c r="E89" s="160" t="s">
        <v>157</v>
      </c>
      <c r="F89" s="561">
        <v>115.1194510956</v>
      </c>
      <c r="G89" s="561">
        <v>162.06956198239999</v>
      </c>
      <c r="H89" s="561">
        <v>90.075557198300004</v>
      </c>
      <c r="I89" s="561">
        <v>180.97487120309998</v>
      </c>
      <c r="J89" s="561">
        <v>66.712343586599829</v>
      </c>
      <c r="K89" s="561">
        <v>93.195417763499989</v>
      </c>
      <c r="L89" s="561">
        <v>229.62829402709997</v>
      </c>
      <c r="M89" s="561">
        <v>517.01307309509991</v>
      </c>
      <c r="N89" s="561">
        <v>185.2531706394</v>
      </c>
      <c r="O89" s="561">
        <v>210.75450885289999</v>
      </c>
      <c r="P89" s="561">
        <v>528.28963975329987</v>
      </c>
      <c r="Q89" s="561">
        <v>513.86534924809996</v>
      </c>
      <c r="R89" s="561">
        <v>641.88092748190002</v>
      </c>
      <c r="S89" s="561">
        <v>1096.246078396</v>
      </c>
      <c r="T89" s="561">
        <v>1017.4533915113002</v>
      </c>
      <c r="U89" s="561">
        <v>1563.2324835021998</v>
      </c>
      <c r="V89" s="561">
        <v>1882.9709230343999</v>
      </c>
      <c r="W89" s="561">
        <v>2032.0219249215997</v>
      </c>
      <c r="X89" s="561">
        <v>1532.5808661785998</v>
      </c>
      <c r="Y89" s="561">
        <v>3532.1481374634996</v>
      </c>
      <c r="Z89" s="561">
        <v>3147.5003906579</v>
      </c>
      <c r="AA89" s="561">
        <v>3540.5623069248995</v>
      </c>
      <c r="AB89" s="561">
        <v>3979.9021552293998</v>
      </c>
      <c r="AC89" s="561">
        <v>3189.5712379646998</v>
      </c>
      <c r="AD89" s="561">
        <v>6689.2647217914964</v>
      </c>
      <c r="AE89" s="561">
        <v>5901.9388650486999</v>
      </c>
      <c r="AF89" s="561">
        <v>5745.6757179089991</v>
      </c>
      <c r="AG89" s="561">
        <v>4808.0968350702997</v>
      </c>
      <c r="AH89" s="561">
        <v>4207.0847306864998</v>
      </c>
      <c r="AI89" s="561">
        <v>3113.2427007079923</v>
      </c>
      <c r="AJ89" s="561">
        <v>5168.7040977005272</v>
      </c>
      <c r="AK89" s="561">
        <v>6743.3558111860366</v>
      </c>
      <c r="AL89" s="561">
        <v>6370.7283064680923</v>
      </c>
      <c r="AM89" s="561">
        <v>7037.85174233409</v>
      </c>
      <c r="AN89" s="561">
        <v>8462.2504297236537</v>
      </c>
      <c r="AO89" s="561">
        <v>13697.065858906399</v>
      </c>
      <c r="AP89" s="561">
        <v>14520.452441912179</v>
      </c>
      <c r="AQ89" s="561">
        <v>21552.294063202433</v>
      </c>
      <c r="AR89" s="561">
        <v>34695</v>
      </c>
      <c r="AS89" s="561">
        <v>31849</v>
      </c>
      <c r="AT89" s="561">
        <v>22288</v>
      </c>
      <c r="AU89" s="561">
        <v>23553</v>
      </c>
      <c r="AV89" s="561">
        <v>26233</v>
      </c>
      <c r="AW89" s="561">
        <v>32746</v>
      </c>
      <c r="AX89" s="561">
        <v>24186</v>
      </c>
      <c r="AY89" s="561">
        <v>19121</v>
      </c>
      <c r="AZ89" s="561">
        <v>38986</v>
      </c>
      <c r="BA89" s="561">
        <v>79076</v>
      </c>
      <c r="BB89" s="561">
        <v>61734</v>
      </c>
      <c r="BC89" s="561">
        <v>31435</v>
      </c>
      <c r="BD89" s="561">
        <v>18983</v>
      </c>
      <c r="BE89" s="561">
        <v>28642</v>
      </c>
      <c r="BF89" s="160">
        <v>23265</v>
      </c>
      <c r="BG89" s="160">
        <v>38540</v>
      </c>
      <c r="BH89" s="160"/>
      <c r="BI89" s="183"/>
      <c r="BJ89" s="183"/>
      <c r="BK89" s="183"/>
      <c r="BL89" s="183"/>
      <c r="BM89" s="183"/>
      <c r="BN89" s="183"/>
    </row>
    <row r="90" spans="1:66">
      <c r="A90" s="188" t="s">
        <v>20</v>
      </c>
      <c r="B90" s="183" t="s">
        <v>174</v>
      </c>
      <c r="C90" s="188" t="s">
        <v>178</v>
      </c>
      <c r="D90" s="188" t="s">
        <v>156</v>
      </c>
      <c r="E90" s="160" t="s">
        <v>157</v>
      </c>
      <c r="F90" s="561">
        <v>160.01019477599996</v>
      </c>
      <c r="G90" s="561">
        <v>1239.4572554180997</v>
      </c>
      <c r="H90" s="561">
        <v>1049.7266857789</v>
      </c>
      <c r="I90" s="561">
        <v>2477.8723354128001</v>
      </c>
      <c r="J90" s="561">
        <v>2700.9483971006998</v>
      </c>
      <c r="K90" s="561">
        <v>2382.9152651064001</v>
      </c>
      <c r="L90" s="561">
        <v>1920.2250094959998</v>
      </c>
      <c r="M90" s="561">
        <v>1833.9649399588998</v>
      </c>
      <c r="N90" s="561">
        <v>1672.0705324966998</v>
      </c>
      <c r="O90" s="561">
        <v>1848.5709987618998</v>
      </c>
      <c r="P90" s="561">
        <v>3304.9655620064</v>
      </c>
      <c r="Q90" s="561">
        <v>5377.8563100261008</v>
      </c>
      <c r="R90" s="561">
        <v>9013.9795415479985</v>
      </c>
      <c r="S90" s="561">
        <v>6376.1374154075002</v>
      </c>
      <c r="T90" s="561">
        <v>7729.5565732693849</v>
      </c>
      <c r="U90" s="561">
        <v>8903.9943264456979</v>
      </c>
      <c r="V90" s="561">
        <v>7597.394011515391</v>
      </c>
      <c r="W90" s="561">
        <v>6801.6539853112999</v>
      </c>
      <c r="X90" s="561">
        <v>6154.9649609943135</v>
      </c>
      <c r="Y90" s="561">
        <v>10056.735542653829</v>
      </c>
      <c r="Z90" s="561">
        <v>10559.782674023101</v>
      </c>
      <c r="AA90" s="561">
        <v>16118.543627468702</v>
      </c>
      <c r="AB90" s="561">
        <v>13548.615869123605</v>
      </c>
      <c r="AC90" s="561">
        <v>12675.345281453969</v>
      </c>
      <c r="AD90" s="561">
        <v>15427.980719531692</v>
      </c>
      <c r="AE90" s="561">
        <v>17759.907684540798</v>
      </c>
      <c r="AF90" s="561">
        <v>19310.518913850923</v>
      </c>
      <c r="AG90" s="561">
        <v>28632.216652843388</v>
      </c>
      <c r="AH90" s="561">
        <v>28145.396848292523</v>
      </c>
      <c r="AI90" s="561">
        <v>28836.560768333875</v>
      </c>
      <c r="AJ90" s="561">
        <v>26654.886829420742</v>
      </c>
      <c r="AK90" s="561">
        <v>35315.471253591044</v>
      </c>
      <c r="AL90" s="561">
        <v>36751.890183068288</v>
      </c>
      <c r="AM90" s="561">
        <v>45520.65678602767</v>
      </c>
      <c r="AN90" s="561">
        <v>57090.139795415475</v>
      </c>
      <c r="AO90" s="561">
        <v>39660.788768285791</v>
      </c>
      <c r="AP90" s="561">
        <v>44096.258098638107</v>
      </c>
      <c r="AQ90" s="561">
        <v>66562.090560503886</v>
      </c>
      <c r="AR90" s="561">
        <v>53398</v>
      </c>
      <c r="AS90" s="561">
        <v>83896</v>
      </c>
      <c r="AT90" s="561">
        <v>105558</v>
      </c>
      <c r="AU90" s="561">
        <v>78102</v>
      </c>
      <c r="AV90" s="561">
        <v>77976</v>
      </c>
      <c r="AW90" s="561">
        <v>85127</v>
      </c>
      <c r="AX90" s="561">
        <v>127178</v>
      </c>
      <c r="AY90" s="561">
        <v>59158</v>
      </c>
      <c r="AZ90" s="561">
        <v>56528</v>
      </c>
      <c r="BA90" s="561">
        <v>48179</v>
      </c>
      <c r="BB90" s="561">
        <v>102474</v>
      </c>
      <c r="BC90" s="561">
        <v>90040</v>
      </c>
      <c r="BD90" s="561">
        <v>86298</v>
      </c>
      <c r="BE90" s="561">
        <v>154320</v>
      </c>
      <c r="BF90" s="160">
        <v>122563</v>
      </c>
      <c r="BG90" s="160">
        <v>107906</v>
      </c>
      <c r="BH90" s="160"/>
      <c r="BI90" s="183"/>
      <c r="BJ90" s="183"/>
      <c r="BK90" s="183"/>
      <c r="BL90" s="183"/>
      <c r="BM90" s="183"/>
      <c r="BN90" s="183"/>
    </row>
    <row r="91" spans="1:66">
      <c r="A91" s="188" t="s">
        <v>21</v>
      </c>
      <c r="B91" s="183" t="s">
        <v>174</v>
      </c>
      <c r="C91" s="188" t="s">
        <v>178</v>
      </c>
      <c r="D91" s="188" t="s">
        <v>156</v>
      </c>
      <c r="E91" s="160" t="s">
        <v>157</v>
      </c>
      <c r="F91" s="561">
        <v>495.55738992459993</v>
      </c>
      <c r="G91" s="561">
        <v>497.16712620049992</v>
      </c>
      <c r="H91" s="561">
        <v>409.95926682529995</v>
      </c>
      <c r="I91" s="561">
        <v>318.63444538599998</v>
      </c>
      <c r="J91" s="561">
        <v>288.48581010420003</v>
      </c>
      <c r="K91" s="561">
        <v>336.43601979729993</v>
      </c>
      <c r="L91" s="561">
        <v>228.51897857989999</v>
      </c>
      <c r="M91" s="561">
        <v>126.8674859063</v>
      </c>
      <c r="N91" s="561">
        <v>151.45505030470002</v>
      </c>
      <c r="O91" s="561">
        <v>164.28438865050001</v>
      </c>
      <c r="P91" s="561">
        <v>595.60299544430006</v>
      </c>
      <c r="Q91" s="561">
        <v>692.96695635450089</v>
      </c>
      <c r="R91" s="561">
        <v>665.9214116572</v>
      </c>
      <c r="S91" s="561">
        <v>977.84669383239998</v>
      </c>
      <c r="T91" s="561">
        <v>1155.2654670464997</v>
      </c>
      <c r="U91" s="561">
        <v>1193.0090272018001</v>
      </c>
      <c r="V91" s="561">
        <v>1269.9385765629002</v>
      </c>
      <c r="W91" s="561">
        <v>1491.1110309762</v>
      </c>
      <c r="X91" s="561">
        <v>3095.2123375765</v>
      </c>
      <c r="Y91" s="561">
        <v>3439.5922733883999</v>
      </c>
      <c r="Z91" s="561">
        <v>4527.4241823230004</v>
      </c>
      <c r="AA91" s="561">
        <v>5238.421501808999</v>
      </c>
      <c r="AB91" s="561">
        <v>6314.2331686560156</v>
      </c>
      <c r="AC91" s="561">
        <v>7841.4049258952073</v>
      </c>
      <c r="AD91" s="561">
        <v>9802.5074224994896</v>
      </c>
      <c r="AE91" s="561">
        <v>6707.2950849230101</v>
      </c>
      <c r="AF91" s="561">
        <v>8864.9285396607884</v>
      </c>
      <c r="AG91" s="561">
        <v>9910.6896012886009</v>
      </c>
      <c r="AH91" s="561">
        <v>8420.1795824167893</v>
      </c>
      <c r="AI91" s="561">
        <v>10752.106547425865</v>
      </c>
      <c r="AJ91" s="561">
        <v>16515.812628466338</v>
      </c>
      <c r="AK91" s="561">
        <v>12260.646929429158</v>
      </c>
      <c r="AL91" s="561">
        <v>8876.9487817484642</v>
      </c>
      <c r="AM91" s="561">
        <v>8305.9872825838702</v>
      </c>
      <c r="AN91" s="561">
        <v>3702.2345630040986</v>
      </c>
      <c r="AO91" s="561">
        <v>7530.6816679287922</v>
      </c>
      <c r="AP91" s="561">
        <v>13775.197432476289</v>
      </c>
      <c r="AQ91" s="561">
        <v>14081.713605712019</v>
      </c>
      <c r="AR91" s="561">
        <v>11453</v>
      </c>
      <c r="AS91" s="561">
        <v>4068</v>
      </c>
      <c r="AT91" s="561">
        <v>19089</v>
      </c>
      <c r="AU91" s="561">
        <v>8613</v>
      </c>
      <c r="AV91" s="561">
        <v>8133</v>
      </c>
      <c r="AW91" s="561">
        <v>5151</v>
      </c>
      <c r="AX91" s="561">
        <v>13053</v>
      </c>
      <c r="AY91" s="561">
        <v>21480</v>
      </c>
      <c r="AZ91" s="561">
        <v>26371</v>
      </c>
      <c r="BA91" s="561">
        <v>31430</v>
      </c>
      <c r="BB91" s="561">
        <v>24960</v>
      </c>
      <c r="BC91" s="561">
        <v>34128</v>
      </c>
      <c r="BD91" s="561">
        <v>15173</v>
      </c>
      <c r="BE91" s="561">
        <v>26393</v>
      </c>
      <c r="BF91" s="160">
        <v>15680</v>
      </c>
      <c r="BG91" s="160">
        <v>13579</v>
      </c>
      <c r="BH91" s="160"/>
      <c r="BI91" s="183"/>
      <c r="BJ91" s="183"/>
      <c r="BK91" s="183"/>
      <c r="BL91" s="183"/>
      <c r="BM91" s="183"/>
      <c r="BN91" s="183"/>
    </row>
    <row r="92" spans="1:66">
      <c r="A92" s="188" t="s">
        <v>22</v>
      </c>
      <c r="B92" s="183" t="s">
        <v>174</v>
      </c>
      <c r="C92" s="188" t="s">
        <v>178</v>
      </c>
      <c r="D92" s="188" t="s">
        <v>156</v>
      </c>
      <c r="E92" s="160" t="s">
        <v>157</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0</v>
      </c>
      <c r="W92" s="561">
        <v>0</v>
      </c>
      <c r="X92" s="561">
        <v>0</v>
      </c>
      <c r="Y92" s="561">
        <v>0</v>
      </c>
      <c r="Z92" s="561">
        <v>0</v>
      </c>
      <c r="AA92" s="561">
        <v>0</v>
      </c>
      <c r="AB92" s="561">
        <v>0</v>
      </c>
      <c r="AC92" s="561">
        <v>0</v>
      </c>
      <c r="AD92" s="561">
        <v>0</v>
      </c>
      <c r="AE92" s="561">
        <v>0</v>
      </c>
      <c r="AF92" s="561">
        <v>0</v>
      </c>
      <c r="AG92" s="561">
        <v>0</v>
      </c>
      <c r="AH92" s="561">
        <v>0</v>
      </c>
      <c r="AI92" s="561">
        <v>0</v>
      </c>
      <c r="AJ92" s="561">
        <v>0</v>
      </c>
      <c r="AK92" s="561">
        <v>0</v>
      </c>
      <c r="AL92" s="561">
        <v>0</v>
      </c>
      <c r="AM92" s="561">
        <v>0</v>
      </c>
      <c r="AN92" s="561">
        <v>0</v>
      </c>
      <c r="AO92" s="561">
        <v>0</v>
      </c>
      <c r="AP92" s="561">
        <v>0</v>
      </c>
      <c r="AQ92" s="561">
        <v>0</v>
      </c>
      <c r="AR92" s="561">
        <v>0</v>
      </c>
      <c r="AS92" s="561">
        <v>0</v>
      </c>
      <c r="AT92" s="561">
        <v>0</v>
      </c>
      <c r="AU92" s="561">
        <v>0</v>
      </c>
      <c r="AV92" s="561">
        <v>0</v>
      </c>
      <c r="AW92" s="561">
        <v>0</v>
      </c>
      <c r="AX92" s="561">
        <v>0</v>
      </c>
      <c r="AY92" s="561">
        <v>0</v>
      </c>
      <c r="AZ92" s="561">
        <v>0</v>
      </c>
      <c r="BA92" s="561">
        <v>0</v>
      </c>
      <c r="BB92" s="561">
        <v>0</v>
      </c>
      <c r="BC92" s="561">
        <v>0</v>
      </c>
      <c r="BD92" s="561">
        <v>0</v>
      </c>
      <c r="BE92" s="561">
        <v>0</v>
      </c>
      <c r="BF92" s="160">
        <v>0</v>
      </c>
      <c r="BG92" s="160">
        <v>0</v>
      </c>
      <c r="BH92" s="160"/>
      <c r="BI92" s="183"/>
      <c r="BJ92" s="183"/>
      <c r="BK92" s="183"/>
      <c r="BL92" s="183"/>
      <c r="BM92" s="183"/>
      <c r="BN92" s="183"/>
    </row>
    <row r="93" spans="1:66">
      <c r="A93" s="188" t="s">
        <v>23</v>
      </c>
      <c r="B93" s="183" t="s">
        <v>174</v>
      </c>
      <c r="C93" s="188" t="s">
        <v>178</v>
      </c>
      <c r="D93" s="188" t="s">
        <v>156</v>
      </c>
      <c r="E93" s="160" t="s">
        <v>157</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v>0</v>
      </c>
      <c r="AL93" s="561">
        <v>0</v>
      </c>
      <c r="AM93" s="561">
        <v>0</v>
      </c>
      <c r="AN93" s="561">
        <v>0</v>
      </c>
      <c r="AO93" s="561">
        <v>0</v>
      </c>
      <c r="AP93" s="561">
        <v>0</v>
      </c>
      <c r="AQ93" s="561">
        <v>0</v>
      </c>
      <c r="AR93" s="561">
        <v>0</v>
      </c>
      <c r="AS93" s="561">
        <v>0</v>
      </c>
      <c r="AT93" s="561">
        <v>0</v>
      </c>
      <c r="AU93" s="561">
        <v>0</v>
      </c>
      <c r="AV93" s="561">
        <v>0</v>
      </c>
      <c r="AW93" s="561">
        <v>0</v>
      </c>
      <c r="AX93" s="561">
        <v>0</v>
      </c>
      <c r="AY93" s="561">
        <v>0</v>
      </c>
      <c r="AZ93" s="561">
        <v>0</v>
      </c>
      <c r="BA93" s="561">
        <v>0</v>
      </c>
      <c r="BB93" s="561">
        <v>0</v>
      </c>
      <c r="BC93" s="561">
        <v>0</v>
      </c>
      <c r="BD93" s="561">
        <v>0</v>
      </c>
      <c r="BE93" s="561">
        <v>0</v>
      </c>
      <c r="BF93" s="160">
        <v>0</v>
      </c>
      <c r="BG93" s="160">
        <v>0</v>
      </c>
      <c r="BH93" s="160"/>
      <c r="BI93" s="183"/>
      <c r="BJ93" s="183"/>
      <c r="BK93" s="183"/>
      <c r="BL93" s="183"/>
      <c r="BM93" s="183"/>
      <c r="BN93" s="183"/>
    </row>
    <row r="94" spans="1:66">
      <c r="A94" s="188" t="s">
        <v>24</v>
      </c>
      <c r="B94" s="183" t="s">
        <v>174</v>
      </c>
      <c r="C94" s="188" t="s">
        <v>178</v>
      </c>
      <c r="D94" s="188" t="s">
        <v>156</v>
      </c>
      <c r="E94" s="160" t="s">
        <v>157</v>
      </c>
      <c r="F94" s="561">
        <v>1332.9327243878997</v>
      </c>
      <c r="G94" s="561">
        <v>1910.8059037418998</v>
      </c>
      <c r="H94" s="561">
        <v>2108.6918909644</v>
      </c>
      <c r="I94" s="561">
        <v>1891.0390643444002</v>
      </c>
      <c r="J94" s="561">
        <v>2358.3714976020001</v>
      </c>
      <c r="K94" s="561">
        <v>1694.9432085632002</v>
      </c>
      <c r="L94" s="561">
        <v>1528.0820051025999</v>
      </c>
      <c r="M94" s="561">
        <v>1682.3975894666999</v>
      </c>
      <c r="N94" s="561">
        <v>2332.9796548688005</v>
      </c>
      <c r="O94" s="561">
        <v>3552.0252137019002</v>
      </c>
      <c r="P94" s="561">
        <v>3357.8546271922</v>
      </c>
      <c r="Q94" s="561">
        <v>4729.9652615003988</v>
      </c>
      <c r="R94" s="561">
        <v>7565.5403699831004</v>
      </c>
      <c r="S94" s="561">
        <v>7994.6630125130723</v>
      </c>
      <c r="T94" s="561">
        <v>11055.196951666607</v>
      </c>
      <c r="U94" s="561">
        <v>8912.4084959071079</v>
      </c>
      <c r="V94" s="561">
        <v>11636.796365078793</v>
      </c>
      <c r="W94" s="561">
        <v>12306.92486146671</v>
      </c>
      <c r="X94" s="561">
        <v>13462.671138196723</v>
      </c>
      <c r="Y94" s="561">
        <v>16230.932890988423</v>
      </c>
      <c r="Z94" s="561">
        <v>14716.382387941292</v>
      </c>
      <c r="AA94" s="561">
        <v>16883.031024244829</v>
      </c>
      <c r="AB94" s="561">
        <v>18137.343286093783</v>
      </c>
      <c r="AC94" s="561">
        <v>21293.858858317406</v>
      </c>
      <c r="AD94" s="561">
        <v>24004.423449088299</v>
      </c>
      <c r="AE94" s="561">
        <v>44474.895724399888</v>
      </c>
      <c r="AF94" s="561">
        <v>51879.364850408085</v>
      </c>
      <c r="AG94" s="561">
        <v>39967.304941521521</v>
      </c>
      <c r="AH94" s="561">
        <v>44613.128508408205</v>
      </c>
      <c r="AI94" s="561">
        <v>56477.107448944022</v>
      </c>
      <c r="AJ94" s="561">
        <v>54523.818109696724</v>
      </c>
      <c r="AK94" s="561">
        <v>45382.424002019397</v>
      </c>
      <c r="AL94" s="561">
        <v>39264.120779392499</v>
      </c>
      <c r="AM94" s="561">
        <v>40183.669299099682</v>
      </c>
      <c r="AN94" s="561">
        <v>58965.297561092877</v>
      </c>
      <c r="AO94" s="561">
        <v>106703.6890122967</v>
      </c>
      <c r="AP94" s="561">
        <v>80764.006587092663</v>
      </c>
      <c r="AQ94" s="561">
        <v>124758.09262798552</v>
      </c>
      <c r="AR94" s="561">
        <v>87806</v>
      </c>
      <c r="AS94" s="561">
        <v>153763</v>
      </c>
      <c r="AT94" s="561">
        <v>172330</v>
      </c>
      <c r="AU94" s="561">
        <v>241018</v>
      </c>
      <c r="AV94" s="561">
        <v>252841</v>
      </c>
      <c r="AW94" s="561">
        <v>160551</v>
      </c>
      <c r="AX94" s="561">
        <v>177589</v>
      </c>
      <c r="AY94" s="561">
        <v>164187</v>
      </c>
      <c r="AZ94" s="561">
        <v>226099</v>
      </c>
      <c r="BA94" s="561">
        <v>317122</v>
      </c>
      <c r="BB94" s="561">
        <v>315811</v>
      </c>
      <c r="BC94" s="561">
        <v>182392</v>
      </c>
      <c r="BD94" s="561">
        <v>180936</v>
      </c>
      <c r="BE94" s="561">
        <v>190836</v>
      </c>
      <c r="BF94" s="160">
        <v>112140</v>
      </c>
      <c r="BG94" s="160">
        <v>162871</v>
      </c>
      <c r="BH94" s="160"/>
      <c r="BI94" s="183"/>
      <c r="BJ94" s="183"/>
      <c r="BK94" s="183"/>
      <c r="BL94" s="183"/>
      <c r="BM94" s="183"/>
      <c r="BN94" s="183"/>
    </row>
    <row r="95" spans="1:66">
      <c r="A95" s="188" t="s">
        <v>25</v>
      </c>
      <c r="B95" s="183" t="s">
        <v>174</v>
      </c>
      <c r="C95" s="188" t="s">
        <v>178</v>
      </c>
      <c r="D95" s="188" t="s">
        <v>156</v>
      </c>
      <c r="E95" s="160" t="s">
        <v>157</v>
      </c>
      <c r="F95" s="561">
        <v>373.69232183000003</v>
      </c>
      <c r="G95" s="561">
        <v>519.66076647069985</v>
      </c>
      <c r="H95" s="561">
        <v>404.18519262440003</v>
      </c>
      <c r="I95" s="561">
        <v>253.95817993099999</v>
      </c>
      <c r="J95" s="561">
        <v>326.95058478480001</v>
      </c>
      <c r="K95" s="561">
        <v>1307.0783731202998</v>
      </c>
      <c r="L95" s="561">
        <v>1550.8229710191997</v>
      </c>
      <c r="M95" s="561">
        <v>1622.8933702956001</v>
      </c>
      <c r="N95" s="561">
        <v>1347.9561370908998</v>
      </c>
      <c r="O95" s="561">
        <v>1268.5986096847</v>
      </c>
      <c r="P95" s="561">
        <v>1054.1752310892</v>
      </c>
      <c r="Q95" s="561">
        <v>2167.2496484078997</v>
      </c>
      <c r="R95" s="561">
        <v>2489.3921363575996</v>
      </c>
      <c r="S95" s="561">
        <v>2304.2804082074003</v>
      </c>
      <c r="T95" s="561">
        <v>2600.3389708268996</v>
      </c>
      <c r="U95" s="561">
        <v>2278.4368877188995</v>
      </c>
      <c r="V95" s="561">
        <v>3182.3590927120999</v>
      </c>
      <c r="W95" s="561">
        <v>4850.7686944815005</v>
      </c>
      <c r="X95" s="561">
        <v>6477.7084610484053</v>
      </c>
      <c r="Y95" s="561">
        <v>13490.317694998375</v>
      </c>
      <c r="Z95" s="561">
        <v>15281.934778166398</v>
      </c>
      <c r="AA95" s="561">
        <v>17475.628959167199</v>
      </c>
      <c r="AB95" s="561">
        <v>17449.184426574397</v>
      </c>
      <c r="AC95" s="561">
        <v>13312.418112100777</v>
      </c>
      <c r="AD95" s="561">
        <v>17531.523084874927</v>
      </c>
      <c r="AE95" s="561">
        <v>22249.468104287618</v>
      </c>
      <c r="AF95" s="561">
        <v>32292.38036854062</v>
      </c>
      <c r="AG95" s="561">
        <v>28163.427211423998</v>
      </c>
      <c r="AH95" s="561">
        <v>31913.742742778799</v>
      </c>
      <c r="AI95" s="561">
        <v>36914.163451251909</v>
      </c>
      <c r="AJ95" s="561">
        <v>36114.81735242148</v>
      </c>
      <c r="AK95" s="561">
        <v>50238.601805440361</v>
      </c>
      <c r="AL95" s="561">
        <v>60071.159833159036</v>
      </c>
      <c r="AM95" s="561">
        <v>48129.049319053287</v>
      </c>
      <c r="AN95" s="561">
        <v>35664.05827413364</v>
      </c>
      <c r="AO95" s="561">
        <v>50641.27991537749</v>
      </c>
      <c r="AP95" s="561">
        <v>42924.284495089727</v>
      </c>
      <c r="AQ95" s="561">
        <v>39035.736179726657</v>
      </c>
      <c r="AR95" s="561">
        <v>97665</v>
      </c>
      <c r="AS95" s="561">
        <v>113778</v>
      </c>
      <c r="AT95" s="561">
        <v>112206</v>
      </c>
      <c r="AU95" s="561">
        <v>152978</v>
      </c>
      <c r="AV95" s="561">
        <v>220842</v>
      </c>
      <c r="AW95" s="561">
        <v>151213</v>
      </c>
      <c r="AX95" s="561">
        <v>203528</v>
      </c>
      <c r="AY95" s="561">
        <v>197245</v>
      </c>
      <c r="AZ95" s="561">
        <v>274605</v>
      </c>
      <c r="BA95" s="561">
        <v>168752</v>
      </c>
      <c r="BB95" s="561">
        <v>123107</v>
      </c>
      <c r="BC95" s="561">
        <v>73766</v>
      </c>
      <c r="BD95" s="561">
        <v>51145</v>
      </c>
      <c r="BE95" s="561">
        <v>93869</v>
      </c>
      <c r="BF95" s="160">
        <v>167609</v>
      </c>
      <c r="BG95" s="160">
        <v>96527</v>
      </c>
      <c r="BH95" s="160"/>
      <c r="BI95" s="183"/>
      <c r="BJ95" s="183"/>
      <c r="BK95" s="183"/>
      <c r="BL95" s="183"/>
      <c r="BM95" s="183"/>
      <c r="BN95" s="183"/>
    </row>
    <row r="96" spans="1:66">
      <c r="A96" s="188" t="s">
        <v>26</v>
      </c>
      <c r="B96" s="183" t="s">
        <v>174</v>
      </c>
      <c r="C96" s="188" t="s">
        <v>178</v>
      </c>
      <c r="D96" s="188" t="s">
        <v>156</v>
      </c>
      <c r="E96" s="160" t="s">
        <v>157</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v>0</v>
      </c>
      <c r="AL96" s="561">
        <v>0</v>
      </c>
      <c r="AM96" s="561">
        <v>0</v>
      </c>
      <c r="AN96" s="561">
        <v>0</v>
      </c>
      <c r="AO96" s="561">
        <v>0</v>
      </c>
      <c r="AP96" s="561">
        <v>0</v>
      </c>
      <c r="AQ96" s="561">
        <v>0</v>
      </c>
      <c r="AR96" s="561">
        <v>0</v>
      </c>
      <c r="AS96" s="561">
        <v>0</v>
      </c>
      <c r="AT96" s="561">
        <v>0</v>
      </c>
      <c r="AU96" s="561">
        <v>0</v>
      </c>
      <c r="AV96" s="561">
        <v>0</v>
      </c>
      <c r="AW96" s="561">
        <v>0</v>
      </c>
      <c r="AX96" s="561">
        <v>0</v>
      </c>
      <c r="AY96" s="561">
        <v>0</v>
      </c>
      <c r="AZ96" s="561">
        <v>0</v>
      </c>
      <c r="BA96" s="561">
        <v>0</v>
      </c>
      <c r="BB96" s="561">
        <v>0</v>
      </c>
      <c r="BC96" s="561">
        <v>0</v>
      </c>
      <c r="BD96" s="561">
        <v>0</v>
      </c>
      <c r="BE96" s="561">
        <v>0</v>
      </c>
      <c r="BF96" s="160">
        <v>0</v>
      </c>
      <c r="BG96" s="160">
        <v>0</v>
      </c>
      <c r="BH96" s="160"/>
      <c r="BI96" s="183"/>
      <c r="BJ96" s="183"/>
      <c r="BK96" s="183"/>
      <c r="BL96" s="183"/>
      <c r="BM96" s="183"/>
      <c r="BN96" s="183"/>
    </row>
    <row r="97" spans="1:66">
      <c r="A97" s="188" t="s">
        <v>27</v>
      </c>
      <c r="B97" s="183" t="s">
        <v>174</v>
      </c>
      <c r="C97" s="188" t="s">
        <v>178</v>
      </c>
      <c r="D97" s="188" t="s">
        <v>156</v>
      </c>
      <c r="E97" s="160" t="s">
        <v>157</v>
      </c>
      <c r="F97" s="561">
        <v>2040.1259715961999</v>
      </c>
      <c r="G97" s="561">
        <v>981.06877213230007</v>
      </c>
      <c r="H97" s="561">
        <v>815.29927427789994</v>
      </c>
      <c r="I97" s="561">
        <v>1311.9194764584001</v>
      </c>
      <c r="J97" s="561">
        <v>1286.7669154856999</v>
      </c>
      <c r="K97" s="561">
        <v>788.04337504360001</v>
      </c>
      <c r="L97" s="561">
        <v>787.05929759720004</v>
      </c>
      <c r="M97" s="561">
        <v>746.04818037579992</v>
      </c>
      <c r="N97" s="561">
        <v>813.07044646180009</v>
      </c>
      <c r="O97" s="561">
        <v>899.54038170879994</v>
      </c>
      <c r="P97" s="561">
        <v>1437.0199415816001</v>
      </c>
      <c r="Q97" s="561">
        <v>1782.6019016022983</v>
      </c>
      <c r="R97" s="561">
        <v>854.63921243369987</v>
      </c>
      <c r="S97" s="561">
        <v>1791.0160710636999</v>
      </c>
      <c r="T97" s="561">
        <v>4116.0313968722994</v>
      </c>
      <c r="U97" s="561">
        <v>5217.9870902599978</v>
      </c>
      <c r="V97" s="561">
        <v>9693.7242316060256</v>
      </c>
      <c r="W97" s="561">
        <v>11190.2443715216</v>
      </c>
      <c r="X97" s="561">
        <v>8652.7712668133136</v>
      </c>
      <c r="Y97" s="561">
        <v>7574.5555515488077</v>
      </c>
      <c r="Z97" s="561">
        <v>4120.538987655199</v>
      </c>
      <c r="AA97" s="561">
        <v>12463.188008606492</v>
      </c>
      <c r="AB97" s="561">
        <v>10307.9586022863</v>
      </c>
      <c r="AC97" s="561">
        <v>11778.635221713401</v>
      </c>
      <c r="AD97" s="561">
        <v>13624.9444063803</v>
      </c>
      <c r="AE97" s="561">
        <v>13090.043633478777</v>
      </c>
      <c r="AF97" s="561">
        <v>20422.391306960923</v>
      </c>
      <c r="AG97" s="561">
        <v>21648.455999903799</v>
      </c>
      <c r="AH97" s="561">
        <v>19436.731455771518</v>
      </c>
      <c r="AI97" s="561">
        <v>15776.567740074284</v>
      </c>
      <c r="AJ97" s="561">
        <v>18114.504826127199</v>
      </c>
      <c r="AK97" s="561">
        <v>25747.358551801233</v>
      </c>
      <c r="AL97" s="561">
        <v>23529.623886625075</v>
      </c>
      <c r="AM97" s="561">
        <v>35736.179726659691</v>
      </c>
      <c r="AN97" s="561">
        <v>32370.511942110512</v>
      </c>
      <c r="AO97" s="561">
        <v>25512.963831091558</v>
      </c>
      <c r="AP97" s="561">
        <v>39895.18348899547</v>
      </c>
      <c r="AQ97" s="561">
        <v>47798.492661642202</v>
      </c>
      <c r="AR97" s="561">
        <v>49635</v>
      </c>
      <c r="AS97" s="561">
        <v>66875</v>
      </c>
      <c r="AT97" s="561">
        <v>111994</v>
      </c>
      <c r="AU97" s="561">
        <v>56776</v>
      </c>
      <c r="AV97" s="561">
        <v>80718</v>
      </c>
      <c r="AW97" s="561">
        <v>116305</v>
      </c>
      <c r="AX97" s="561">
        <v>161627</v>
      </c>
      <c r="AY97" s="561">
        <v>180823</v>
      </c>
      <c r="AZ97" s="561">
        <v>276221</v>
      </c>
      <c r="BA97" s="561">
        <v>223340</v>
      </c>
      <c r="BB97" s="561">
        <v>96047</v>
      </c>
      <c r="BC97" s="561">
        <v>79260</v>
      </c>
      <c r="BD97" s="561">
        <v>55329</v>
      </c>
      <c r="BE97" s="561">
        <v>141135</v>
      </c>
      <c r="BF97" s="160">
        <v>76160</v>
      </c>
      <c r="BG97" s="160">
        <v>60480</v>
      </c>
      <c r="BH97" s="160"/>
      <c r="BI97" s="183"/>
      <c r="BJ97" s="183"/>
      <c r="BK97" s="183"/>
      <c r="BL97" s="183"/>
      <c r="BM97" s="183"/>
      <c r="BN97" s="183"/>
    </row>
    <row r="98" spans="1:66">
      <c r="A98" s="188" t="s">
        <v>28</v>
      </c>
      <c r="B98" s="183" t="s">
        <v>174</v>
      </c>
      <c r="C98" s="188" t="s">
        <v>178</v>
      </c>
      <c r="D98" s="188" t="s">
        <v>156</v>
      </c>
      <c r="E98" s="160" t="s">
        <v>157</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0</v>
      </c>
      <c r="W98" s="561">
        <v>0</v>
      </c>
      <c r="X98" s="561">
        <v>0</v>
      </c>
      <c r="Y98" s="561">
        <v>0</v>
      </c>
      <c r="Z98" s="561">
        <v>0</v>
      </c>
      <c r="AA98" s="561">
        <v>0</v>
      </c>
      <c r="AB98" s="561">
        <v>0</v>
      </c>
      <c r="AC98" s="561">
        <v>0</v>
      </c>
      <c r="AD98" s="561">
        <v>0</v>
      </c>
      <c r="AE98" s="561">
        <v>0</v>
      </c>
      <c r="AF98" s="561">
        <v>0</v>
      </c>
      <c r="AG98" s="561">
        <v>0</v>
      </c>
      <c r="AH98" s="561">
        <v>0</v>
      </c>
      <c r="AI98" s="561">
        <v>0</v>
      </c>
      <c r="AJ98" s="561">
        <v>0</v>
      </c>
      <c r="AK98" s="561">
        <v>0</v>
      </c>
      <c r="AL98" s="561">
        <v>0</v>
      </c>
      <c r="AM98" s="561">
        <v>0</v>
      </c>
      <c r="AN98" s="561">
        <v>0</v>
      </c>
      <c r="AO98" s="561">
        <v>0</v>
      </c>
      <c r="AP98" s="561">
        <v>0</v>
      </c>
      <c r="AQ98" s="561">
        <v>0</v>
      </c>
      <c r="AR98" s="561">
        <v>0</v>
      </c>
      <c r="AS98" s="561">
        <v>0</v>
      </c>
      <c r="AT98" s="561">
        <v>0</v>
      </c>
      <c r="AU98" s="561">
        <v>0</v>
      </c>
      <c r="AV98" s="561">
        <v>0</v>
      </c>
      <c r="AW98" s="561">
        <v>0</v>
      </c>
      <c r="AX98" s="561">
        <v>0</v>
      </c>
      <c r="AY98" s="561">
        <v>0</v>
      </c>
      <c r="AZ98" s="561">
        <v>0</v>
      </c>
      <c r="BA98" s="561">
        <v>0</v>
      </c>
      <c r="BB98" s="561">
        <v>0</v>
      </c>
      <c r="BC98" s="561">
        <v>0</v>
      </c>
      <c r="BD98" s="561">
        <v>0</v>
      </c>
      <c r="BE98" s="561">
        <v>0</v>
      </c>
      <c r="BF98" s="160">
        <v>0</v>
      </c>
      <c r="BG98" s="160">
        <v>0</v>
      </c>
      <c r="BH98" s="160"/>
      <c r="BI98" s="183"/>
      <c r="BJ98" s="183"/>
      <c r="BK98" s="183"/>
      <c r="BL98" s="183"/>
      <c r="BM98" s="183"/>
      <c r="BN98" s="183"/>
    </row>
    <row r="99" spans="1:66">
      <c r="A99" s="188" t="s">
        <v>29</v>
      </c>
      <c r="B99" s="183" t="s">
        <v>174</v>
      </c>
      <c r="C99" s="188" t="s">
        <v>178</v>
      </c>
      <c r="D99" s="188" t="s">
        <v>156</v>
      </c>
      <c r="E99" s="160" t="s">
        <v>157</v>
      </c>
      <c r="F99" s="561">
        <v>235.25680916659999</v>
      </c>
      <c r="G99" s="561">
        <v>266.46312327959998</v>
      </c>
      <c r="H99" s="561">
        <v>287.5488941978</v>
      </c>
      <c r="I99" s="561">
        <v>253.36481969640002</v>
      </c>
      <c r="J99" s="561">
        <v>207.34917601239997</v>
      </c>
      <c r="K99" s="561">
        <v>146.86564206120002</v>
      </c>
      <c r="L99" s="561">
        <v>93.737153847100004</v>
      </c>
      <c r="M99" s="561">
        <v>377.23429435169999</v>
      </c>
      <c r="N99" s="561">
        <v>130.12619270850001</v>
      </c>
      <c r="O99" s="561">
        <v>51.413118369300001</v>
      </c>
      <c r="P99" s="561">
        <v>219.36941810010001</v>
      </c>
      <c r="Q99" s="561">
        <v>640.67890327309988</v>
      </c>
      <c r="R99" s="561">
        <v>213.35929705620001</v>
      </c>
      <c r="S99" s="561">
        <v>269.85443486830002</v>
      </c>
      <c r="T99" s="561">
        <v>831.9209548880001</v>
      </c>
      <c r="U99" s="561">
        <v>742.24994891400002</v>
      </c>
      <c r="V99" s="561">
        <v>1064.9934489681</v>
      </c>
      <c r="W99" s="561">
        <v>2035.0269854435003</v>
      </c>
      <c r="X99" s="561">
        <v>3121.6568701694</v>
      </c>
      <c r="Y99" s="561">
        <v>2452.7303979901999</v>
      </c>
      <c r="Z99" s="561">
        <v>3303.1625256932998</v>
      </c>
      <c r="AA99" s="561">
        <v>4696.3085836548998</v>
      </c>
      <c r="AB99" s="561">
        <v>6084.0455326770279</v>
      </c>
      <c r="AC99" s="561">
        <v>3059.7526234177999</v>
      </c>
      <c r="AD99" s="561">
        <v>2896.8783431297998</v>
      </c>
      <c r="AE99" s="561">
        <v>3858.4977101439008</v>
      </c>
      <c r="AF99" s="561">
        <v>3858.4977101439008</v>
      </c>
      <c r="AG99" s="561">
        <v>4507.5907828784002</v>
      </c>
      <c r="AH99" s="561">
        <v>10000.841416946099</v>
      </c>
      <c r="AI99" s="561">
        <v>9640.2341543158673</v>
      </c>
      <c r="AJ99" s="561">
        <v>8390.1289771976008</v>
      </c>
      <c r="AK99" s="561">
        <v>8299.9771615400332</v>
      </c>
      <c r="AL99" s="561">
        <v>9658.2645174473819</v>
      </c>
      <c r="AM99" s="561">
        <v>8732.7058766963564</v>
      </c>
      <c r="AN99" s="561">
        <v>5463.2000288485806</v>
      </c>
      <c r="AO99" s="561">
        <v>6070.2222542762011</v>
      </c>
      <c r="AP99" s="561">
        <v>9766.4466962364622</v>
      </c>
      <c r="AQ99" s="561">
        <v>16660.055533518444</v>
      </c>
      <c r="AR99" s="561">
        <v>31348</v>
      </c>
      <c r="AS99" s="561">
        <v>36015</v>
      </c>
      <c r="AT99" s="561">
        <v>26255</v>
      </c>
      <c r="AU99" s="561">
        <v>20622</v>
      </c>
      <c r="AV99" s="561">
        <v>23642</v>
      </c>
      <c r="AW99" s="561">
        <v>13495</v>
      </c>
      <c r="AX99" s="561">
        <v>16091</v>
      </c>
      <c r="AY99" s="561">
        <v>28604</v>
      </c>
      <c r="AZ99" s="561">
        <v>36548</v>
      </c>
      <c r="BA99" s="561">
        <v>23029</v>
      </c>
      <c r="BB99" s="561">
        <v>16986</v>
      </c>
      <c r="BC99" s="561">
        <v>36157</v>
      </c>
      <c r="BD99" s="561">
        <v>34814</v>
      </c>
      <c r="BE99" s="561">
        <v>24362</v>
      </c>
      <c r="BF99" s="160">
        <v>33675</v>
      </c>
      <c r="BG99" s="160">
        <v>36122</v>
      </c>
      <c r="BH99" s="160"/>
      <c r="BI99" s="183"/>
      <c r="BJ99" s="183"/>
      <c r="BK99" s="183"/>
      <c r="BL99" s="183"/>
      <c r="BM99" s="183"/>
      <c r="BN99" s="183"/>
    </row>
    <row r="100" spans="1:66">
      <c r="A100" s="188" t="s">
        <v>30</v>
      </c>
      <c r="B100" s="183" t="s">
        <v>174</v>
      </c>
      <c r="C100" s="188" t="s">
        <v>178</v>
      </c>
      <c r="D100" s="188" t="s">
        <v>156</v>
      </c>
      <c r="E100" s="160" t="s">
        <v>157</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v>0</v>
      </c>
      <c r="AL100" s="561">
        <v>0</v>
      </c>
      <c r="AM100" s="561">
        <v>0</v>
      </c>
      <c r="AN100" s="561">
        <v>0</v>
      </c>
      <c r="AO100" s="561">
        <v>0</v>
      </c>
      <c r="AP100" s="561">
        <v>0</v>
      </c>
      <c r="AQ100" s="561">
        <v>0</v>
      </c>
      <c r="AR100" s="561">
        <v>0</v>
      </c>
      <c r="AS100" s="561">
        <v>0</v>
      </c>
      <c r="AT100" s="561">
        <v>0</v>
      </c>
      <c r="AU100" s="561">
        <v>0</v>
      </c>
      <c r="AV100" s="561">
        <v>0</v>
      </c>
      <c r="AW100" s="561">
        <v>0</v>
      </c>
      <c r="AX100" s="561">
        <v>0</v>
      </c>
      <c r="AY100" s="561">
        <v>0</v>
      </c>
      <c r="AZ100" s="561">
        <v>0</v>
      </c>
      <c r="BA100" s="561">
        <v>0</v>
      </c>
      <c r="BB100" s="561">
        <v>0</v>
      </c>
      <c r="BC100" s="561">
        <v>0</v>
      </c>
      <c r="BD100" s="561">
        <v>0</v>
      </c>
      <c r="BE100" s="561">
        <v>0</v>
      </c>
      <c r="BF100" s="160">
        <v>0</v>
      </c>
      <c r="BG100" s="160">
        <v>0</v>
      </c>
      <c r="BH100" s="160"/>
      <c r="BI100" s="183"/>
      <c r="BJ100" s="183"/>
      <c r="BK100" s="183"/>
      <c r="BL100" s="183"/>
      <c r="BM100" s="183"/>
      <c r="BN100" s="183"/>
    </row>
    <row r="101" spans="1:66">
      <c r="A101" s="188" t="s">
        <v>31</v>
      </c>
      <c r="B101" s="183" t="s">
        <v>174</v>
      </c>
      <c r="C101" s="188" t="s">
        <v>178</v>
      </c>
      <c r="D101" s="188" t="s">
        <v>156</v>
      </c>
      <c r="E101" s="160" t="s">
        <v>157</v>
      </c>
      <c r="F101" s="561">
        <v>1529.1832262330001</v>
      </c>
      <c r="G101" s="561">
        <v>1634.5378603368001</v>
      </c>
      <c r="H101" s="561">
        <v>1602.8829925595001</v>
      </c>
      <c r="I101" s="561">
        <v>2769.8055701802</v>
      </c>
      <c r="J101" s="561">
        <v>2532.0639957689</v>
      </c>
      <c r="K101" s="561">
        <v>2070.331429928</v>
      </c>
      <c r="L101" s="561">
        <v>2265.2221082302999</v>
      </c>
      <c r="M101" s="561">
        <v>2702.9510824228005</v>
      </c>
      <c r="N101" s="561">
        <v>1434.9455864676002</v>
      </c>
      <c r="O101" s="561">
        <v>3836.7763579868001</v>
      </c>
      <c r="P101" s="561">
        <v>4241.3424206363998</v>
      </c>
      <c r="Q101" s="561">
        <v>4761.2178909283002</v>
      </c>
      <c r="R101" s="561">
        <v>7647.8790282836289</v>
      </c>
      <c r="S101" s="561">
        <v>9973.1948601444838</v>
      </c>
      <c r="T101" s="561">
        <v>5945.6324450374004</v>
      </c>
      <c r="U101" s="561">
        <v>5459.5939562223002</v>
      </c>
      <c r="V101" s="561">
        <v>6854.5430504969981</v>
      </c>
      <c r="W101" s="561">
        <v>12225.788227374898</v>
      </c>
      <c r="X101" s="561">
        <v>14167.6583366389</v>
      </c>
      <c r="Y101" s="561">
        <v>23309.052444316196</v>
      </c>
      <c r="Z101" s="561">
        <v>28995.22796389119</v>
      </c>
      <c r="AA101" s="561">
        <v>32207.036649718124</v>
      </c>
      <c r="AB101" s="561">
        <v>22438.786917168512</v>
      </c>
      <c r="AC101" s="561">
        <v>19885.687497746203</v>
      </c>
      <c r="AD101" s="561">
        <v>19364.610003245496</v>
      </c>
      <c r="AE101" s="561">
        <v>18481.122209801306</v>
      </c>
      <c r="AF101" s="561">
        <v>18481.122209801306</v>
      </c>
      <c r="AG101" s="561">
        <v>22417.751493515079</v>
      </c>
      <c r="AH101" s="561">
        <v>29527.724688375223</v>
      </c>
      <c r="AI101" s="561">
        <v>31829.60104816511</v>
      </c>
      <c r="AJ101" s="561">
        <v>41025.086245236977</v>
      </c>
      <c r="AK101" s="561">
        <v>44366.713545610808</v>
      </c>
      <c r="AL101" s="561">
        <v>45803.132475088045</v>
      </c>
      <c r="AM101" s="561">
        <v>60594.040363972927</v>
      </c>
      <c r="AN101" s="561">
        <v>54764.22295145024</v>
      </c>
      <c r="AO101" s="561">
        <v>40628.418256343684</v>
      </c>
      <c r="AP101" s="561">
        <v>39961.294820477684</v>
      </c>
      <c r="AQ101" s="561">
        <v>31282.680033175868</v>
      </c>
      <c r="AR101" s="561">
        <v>31597</v>
      </c>
      <c r="AS101" s="561">
        <v>35141</v>
      </c>
      <c r="AT101" s="561">
        <v>41027</v>
      </c>
      <c r="AU101" s="561">
        <v>57088</v>
      </c>
      <c r="AV101" s="561">
        <v>37264</v>
      </c>
      <c r="AW101" s="561">
        <v>26088</v>
      </c>
      <c r="AX101" s="561">
        <v>60507</v>
      </c>
      <c r="AY101" s="561">
        <v>52320</v>
      </c>
      <c r="AZ101" s="561">
        <v>83988</v>
      </c>
      <c r="BA101" s="561">
        <v>110599</v>
      </c>
      <c r="BB101" s="561">
        <v>82441</v>
      </c>
      <c r="BC101" s="561">
        <v>94672</v>
      </c>
      <c r="BD101" s="561">
        <v>108830</v>
      </c>
      <c r="BE101" s="561">
        <v>68477</v>
      </c>
      <c r="BF101" s="160">
        <v>31034</v>
      </c>
      <c r="BG101" s="160">
        <v>86813</v>
      </c>
      <c r="BH101" s="160"/>
      <c r="BI101" s="183"/>
      <c r="BJ101" s="183"/>
      <c r="BK101" s="183"/>
      <c r="BL101" s="183"/>
      <c r="BM101" s="183"/>
      <c r="BN101" s="183"/>
    </row>
    <row r="102" spans="1:66">
      <c r="A102" s="188" t="s">
        <v>32</v>
      </c>
      <c r="B102" s="183" t="s">
        <v>174</v>
      </c>
      <c r="C102" s="188" t="s">
        <v>178</v>
      </c>
      <c r="D102" s="188" t="s">
        <v>156</v>
      </c>
      <c r="E102" s="160" t="s">
        <v>157</v>
      </c>
      <c r="F102" s="561">
        <v>0</v>
      </c>
      <c r="G102" s="561">
        <v>0</v>
      </c>
      <c r="H102" s="561">
        <v>0</v>
      </c>
      <c r="I102" s="561">
        <v>0</v>
      </c>
      <c r="J102" s="561">
        <v>0</v>
      </c>
      <c r="K102" s="561">
        <v>0</v>
      </c>
      <c r="L102" s="561">
        <v>0</v>
      </c>
      <c r="M102" s="561">
        <v>0</v>
      </c>
      <c r="N102" s="561">
        <v>0</v>
      </c>
      <c r="O102" s="561">
        <v>0</v>
      </c>
      <c r="P102" s="561">
        <v>0</v>
      </c>
      <c r="Q102" s="561">
        <v>0</v>
      </c>
      <c r="R102" s="561">
        <v>0</v>
      </c>
      <c r="S102" s="561">
        <v>0</v>
      </c>
      <c r="T102" s="561">
        <v>0</v>
      </c>
      <c r="U102" s="561">
        <v>0</v>
      </c>
      <c r="V102" s="561">
        <v>0</v>
      </c>
      <c r="W102" s="561">
        <v>0</v>
      </c>
      <c r="X102" s="561">
        <v>0</v>
      </c>
      <c r="Y102" s="561">
        <v>0</v>
      </c>
      <c r="Z102" s="561">
        <v>0</v>
      </c>
      <c r="AA102" s="561">
        <v>0</v>
      </c>
      <c r="AB102" s="561">
        <v>0</v>
      </c>
      <c r="AC102" s="561">
        <v>0</v>
      </c>
      <c r="AD102" s="561">
        <v>0</v>
      </c>
      <c r="AE102" s="561">
        <v>0</v>
      </c>
      <c r="AF102" s="561">
        <v>0</v>
      </c>
      <c r="AG102" s="561">
        <v>0</v>
      </c>
      <c r="AH102" s="561">
        <v>0</v>
      </c>
      <c r="AI102" s="561">
        <v>0</v>
      </c>
      <c r="AJ102" s="561">
        <v>0</v>
      </c>
      <c r="AK102" s="561">
        <v>0</v>
      </c>
      <c r="AL102" s="561">
        <v>0</v>
      </c>
      <c r="AM102" s="561">
        <v>0</v>
      </c>
      <c r="AN102" s="561">
        <v>0</v>
      </c>
      <c r="AO102" s="561">
        <v>0</v>
      </c>
      <c r="AP102" s="561">
        <v>0</v>
      </c>
      <c r="AQ102" s="561">
        <v>0</v>
      </c>
      <c r="AR102" s="561">
        <v>0</v>
      </c>
      <c r="AS102" s="561">
        <v>0</v>
      </c>
      <c r="AT102" s="561">
        <v>0</v>
      </c>
      <c r="AU102" s="561">
        <v>0</v>
      </c>
      <c r="AV102" s="561">
        <v>0</v>
      </c>
      <c r="AW102" s="561">
        <v>0</v>
      </c>
      <c r="AX102" s="561">
        <v>0</v>
      </c>
      <c r="AY102" s="561">
        <v>0</v>
      </c>
      <c r="AZ102" s="561">
        <v>0</v>
      </c>
      <c r="BA102" s="561">
        <v>0</v>
      </c>
      <c r="BB102" s="561">
        <v>0</v>
      </c>
      <c r="BC102" s="561">
        <v>0</v>
      </c>
      <c r="BD102" s="561">
        <v>0</v>
      </c>
      <c r="BE102" s="561">
        <v>0</v>
      </c>
      <c r="BF102" s="160">
        <v>0</v>
      </c>
      <c r="BG102" s="160">
        <v>0</v>
      </c>
      <c r="BH102" s="160"/>
      <c r="BI102" s="183"/>
      <c r="BJ102" s="183"/>
      <c r="BK102" s="183"/>
      <c r="BL102" s="183"/>
      <c r="BM102" s="183"/>
      <c r="BN102" s="183"/>
    </row>
    <row r="103" spans="1:66">
      <c r="A103" s="189" t="s">
        <v>158</v>
      </c>
      <c r="B103" s="163" t="s">
        <v>174</v>
      </c>
      <c r="C103" s="189" t="s">
        <v>178</v>
      </c>
      <c r="D103" s="189" t="s">
        <v>156</v>
      </c>
      <c r="E103" s="163" t="s">
        <v>157</v>
      </c>
      <c r="F103" s="562">
        <v>10341.8926671595</v>
      </c>
      <c r="G103" s="562">
        <v>15757.158351964697</v>
      </c>
      <c r="H103" s="562">
        <v>16551.986467815801</v>
      </c>
      <c r="I103" s="562">
        <v>19981.2257038813</v>
      </c>
      <c r="J103" s="562">
        <v>18225.692065438197</v>
      </c>
      <c r="K103" s="562">
        <v>16811.465330797098</v>
      </c>
      <c r="L103" s="562">
        <v>14771.644266771198</v>
      </c>
      <c r="M103" s="562">
        <v>18779.194715841495</v>
      </c>
      <c r="N103" s="562">
        <v>14402.849669154901</v>
      </c>
      <c r="O103" s="562">
        <v>20811.702317616899</v>
      </c>
      <c r="P103" s="562">
        <v>27345.750243409901</v>
      </c>
      <c r="Q103" s="562">
        <v>36570.985539648806</v>
      </c>
      <c r="R103" s="562">
        <v>43917.757503636123</v>
      </c>
      <c r="S103" s="562">
        <v>51574.050701381129</v>
      </c>
      <c r="T103" s="562">
        <v>58440.613993965839</v>
      </c>
      <c r="U103" s="562">
        <v>56192.828723570492</v>
      </c>
      <c r="V103" s="562">
        <v>79936.412919356182</v>
      </c>
      <c r="W103" s="562">
        <v>87607.731419710792</v>
      </c>
      <c r="X103" s="562">
        <v>88417.895736420134</v>
      </c>
      <c r="Y103" s="562">
        <v>114905.10018871778</v>
      </c>
      <c r="Z103" s="562">
        <v>115587.24892719301</v>
      </c>
      <c r="AA103" s="562">
        <v>132658.99775221472</v>
      </c>
      <c r="AB103" s="562">
        <v>129866.69551524799</v>
      </c>
      <c r="AC103" s="562">
        <v>123669.05869484211</v>
      </c>
      <c r="AD103" s="562">
        <v>152344.54821920113</v>
      </c>
      <c r="AE103" s="562">
        <v>185893.04388590387</v>
      </c>
      <c r="AF103" s="562">
        <v>225385.54926496217</v>
      </c>
      <c r="AG103" s="562">
        <v>234857.50003005099</v>
      </c>
      <c r="AH103" s="562">
        <v>241979.49346699798</v>
      </c>
      <c r="AI103" s="562">
        <v>275473.89804430661</v>
      </c>
      <c r="AJ103" s="562">
        <v>298727.05636291514</v>
      </c>
      <c r="AK103" s="562">
        <v>318025.55503467837</v>
      </c>
      <c r="AL103" s="562">
        <v>299237.91665164137</v>
      </c>
      <c r="AM103" s="562">
        <v>353725.67403507506</v>
      </c>
      <c r="AN103" s="562">
        <v>374833.21914103348</v>
      </c>
      <c r="AO103" s="562">
        <v>422156.91224021249</v>
      </c>
      <c r="AP103" s="562">
        <v>402846.39332636161</v>
      </c>
      <c r="AQ103" s="562">
        <v>486501.26813554025</v>
      </c>
      <c r="AR103" s="562">
        <v>542593</v>
      </c>
      <c r="AS103" s="562">
        <v>707534</v>
      </c>
      <c r="AT103" s="562">
        <v>809173</v>
      </c>
      <c r="AU103" s="562">
        <v>918455</v>
      </c>
      <c r="AV103" s="562">
        <v>1139833</v>
      </c>
      <c r="AW103" s="562">
        <v>1208580</v>
      </c>
      <c r="AX103" s="562">
        <v>1368033</v>
      </c>
      <c r="AY103" s="562">
        <v>1113443</v>
      </c>
      <c r="AZ103" s="562">
        <v>1865188</v>
      </c>
      <c r="BA103" s="562">
        <v>1539271</v>
      </c>
      <c r="BB103" s="562">
        <v>1125972</v>
      </c>
      <c r="BC103" s="562">
        <v>744466</v>
      </c>
      <c r="BD103" s="562">
        <v>747079</v>
      </c>
      <c r="BE103" s="562">
        <v>990821</v>
      </c>
      <c r="BF103" s="160">
        <v>763492</v>
      </c>
      <c r="BG103" s="160">
        <v>824530</v>
      </c>
      <c r="BH103" s="160"/>
      <c r="BI103" s="183"/>
      <c r="BJ103" s="183"/>
      <c r="BK103" s="183"/>
      <c r="BL103" s="183"/>
      <c r="BM103" s="183"/>
      <c r="BN103" s="183"/>
    </row>
    <row r="104" spans="1:66">
      <c r="A104" s="188" t="s">
        <v>159</v>
      </c>
      <c r="B104" s="183" t="s">
        <v>174</v>
      </c>
      <c r="C104" s="188" t="s">
        <v>178</v>
      </c>
      <c r="D104" s="188" t="s">
        <v>156</v>
      </c>
      <c r="E104" s="160" t="s">
        <v>157</v>
      </c>
      <c r="F104" s="567">
        <v>8540.0770859206987</v>
      </c>
      <c r="G104" s="567">
        <v>10554.2063271549</v>
      </c>
      <c r="H104" s="567">
        <v>10157.1993102425</v>
      </c>
      <c r="I104" s="567">
        <v>14127.727000865501</v>
      </c>
      <c r="J104" s="567">
        <v>14545.093938191998</v>
      </c>
      <c r="K104" s="567">
        <v>14029.090573906298</v>
      </c>
      <c r="L104" s="567">
        <v>13624.612112022698</v>
      </c>
      <c r="M104" s="567">
        <v>17611.564757191201</v>
      </c>
      <c r="N104" s="567">
        <v>12961.0216307381</v>
      </c>
      <c r="O104" s="567">
        <v>19958.265129391799</v>
      </c>
      <c r="P104" s="567">
        <v>27133.893476614699</v>
      </c>
      <c r="Q104" s="567">
        <v>36548.748091786474</v>
      </c>
      <c r="R104" s="567">
        <v>43916.55547942729</v>
      </c>
      <c r="S104" s="567">
        <v>51297.585133364526</v>
      </c>
      <c r="T104" s="567">
        <v>58156.094863750397</v>
      </c>
      <c r="U104" s="567">
        <v>56162.177106246912</v>
      </c>
      <c r="V104" s="567">
        <v>79931.003810416689</v>
      </c>
      <c r="W104" s="567">
        <v>87540.418064019832</v>
      </c>
      <c r="X104" s="567">
        <v>88417.895736420149</v>
      </c>
      <c r="Y104" s="567">
        <v>114845.59999038374</v>
      </c>
      <c r="Z104" s="567">
        <v>115587.24892719348</v>
      </c>
      <c r="AA104" s="567">
        <v>132658.99775221484</v>
      </c>
      <c r="AB104" s="567">
        <v>129836.64491002863</v>
      </c>
      <c r="AC104" s="567">
        <v>123669.05869484204</v>
      </c>
      <c r="AD104" s="567">
        <v>151863.73853569408</v>
      </c>
      <c r="AE104" s="567">
        <v>183837.58248891131</v>
      </c>
      <c r="AF104" s="567">
        <v>225109.08369694577</v>
      </c>
      <c r="AG104" s="567">
        <v>234400.73083071885</v>
      </c>
      <c r="AH104" s="567">
        <v>241444.59269409673</v>
      </c>
      <c r="AI104" s="567">
        <v>253807.41168127127</v>
      </c>
      <c r="AJ104" s="567">
        <v>277306.98496267712</v>
      </c>
      <c r="AK104" s="567">
        <v>305837.02955777524</v>
      </c>
      <c r="AL104" s="567">
        <v>292224.1053934826</v>
      </c>
      <c r="AM104" s="567">
        <v>347180.65221833566</v>
      </c>
      <c r="AN104" s="567">
        <v>366328.89786400297</v>
      </c>
      <c r="AO104" s="567">
        <v>414157.44113086438</v>
      </c>
      <c r="AP104" s="567">
        <v>394973.13475893403</v>
      </c>
      <c r="AQ104" s="567">
        <v>479595.63905617053</v>
      </c>
      <c r="AR104" s="567">
        <v>527170</v>
      </c>
      <c r="AS104" s="567">
        <v>689755</v>
      </c>
      <c r="AT104" s="567">
        <v>778279</v>
      </c>
      <c r="AU104" s="567">
        <v>869890</v>
      </c>
      <c r="AV104" s="567">
        <v>1079116</v>
      </c>
      <c r="AW104" s="567">
        <v>1029919</v>
      </c>
      <c r="AX104" s="567">
        <v>1265851</v>
      </c>
      <c r="AY104" s="567">
        <v>1048922</v>
      </c>
      <c r="AZ104" s="567">
        <v>1809725</v>
      </c>
      <c r="BA104" s="567">
        <v>1522028</v>
      </c>
      <c r="BB104" s="567">
        <v>1123606</v>
      </c>
      <c r="BC104" s="567">
        <v>744916</v>
      </c>
      <c r="BD104" s="567">
        <v>741259</v>
      </c>
      <c r="BE104" s="567">
        <v>985144</v>
      </c>
      <c r="BF104" s="160">
        <v>760037</v>
      </c>
      <c r="BG104" s="160">
        <v>821512</v>
      </c>
      <c r="BH104" s="160"/>
      <c r="BI104" s="183"/>
      <c r="BJ104" s="183"/>
      <c r="BK104" s="183"/>
      <c r="BL104" s="183"/>
      <c r="BM104" s="183"/>
      <c r="BN104" s="183"/>
    </row>
    <row r="105" spans="1:66">
      <c r="A105" s="190" t="s">
        <v>160</v>
      </c>
      <c r="B105" s="191" t="s">
        <v>174</v>
      </c>
      <c r="C105" s="190" t="s">
        <v>178</v>
      </c>
      <c r="D105" s="190" t="s">
        <v>156</v>
      </c>
      <c r="E105" s="168" t="s">
        <v>157</v>
      </c>
      <c r="F105" s="563">
        <v>1801.8155812388013</v>
      </c>
      <c r="G105" s="563">
        <v>5202.9520248097979</v>
      </c>
      <c r="H105" s="563">
        <v>6394.7871575733006</v>
      </c>
      <c r="I105" s="563">
        <v>5853.498703015799</v>
      </c>
      <c r="J105" s="563">
        <v>3680.5981272461995</v>
      </c>
      <c r="K105" s="563">
        <v>2782.3747568908002</v>
      </c>
      <c r="L105" s="563">
        <v>1147.0321547485</v>
      </c>
      <c r="M105" s="563">
        <v>1167.6299586502937</v>
      </c>
      <c r="N105" s="563">
        <v>1441.8280384168011</v>
      </c>
      <c r="O105" s="563">
        <v>853.43718822509982</v>
      </c>
      <c r="P105" s="563">
        <v>211.85676679520111</v>
      </c>
      <c r="Q105" s="563">
        <v>22.237447862331464</v>
      </c>
      <c r="R105" s="563">
        <v>1.2020242088328814</v>
      </c>
      <c r="S105" s="563">
        <v>276.46556801660336</v>
      </c>
      <c r="T105" s="563">
        <v>284.51913021544169</v>
      </c>
      <c r="U105" s="563">
        <v>30.651617323579558</v>
      </c>
      <c r="V105" s="563">
        <v>5.4091089394933078</v>
      </c>
      <c r="W105" s="563">
        <v>67.313355690959725</v>
      </c>
      <c r="X105" s="563">
        <v>-1.4551915228366852E-11</v>
      </c>
      <c r="Y105" s="563">
        <v>59.500198334048036</v>
      </c>
      <c r="Z105" s="563">
        <v>-4.6566128730773926E-10</v>
      </c>
      <c r="AA105" s="563">
        <v>-1.1641532182693481E-10</v>
      </c>
      <c r="AB105" s="563">
        <v>30.050605219366844</v>
      </c>
      <c r="AC105" s="563">
        <v>7.2759576141834259E-11</v>
      </c>
      <c r="AD105" s="563">
        <v>480.80968350704643</v>
      </c>
      <c r="AE105" s="563">
        <v>2055.4613969925558</v>
      </c>
      <c r="AF105" s="563">
        <v>276.46556801639963</v>
      </c>
      <c r="AG105" s="563">
        <v>456.76919933213503</v>
      </c>
      <c r="AH105" s="563">
        <v>534.90077290125191</v>
      </c>
      <c r="AI105" s="563">
        <v>21666.486363035336</v>
      </c>
      <c r="AJ105" s="563">
        <v>21420.071400238026</v>
      </c>
      <c r="AK105" s="563">
        <v>12188.525476903131</v>
      </c>
      <c r="AL105" s="563">
        <v>7013.8112581587629</v>
      </c>
      <c r="AM105" s="563">
        <v>6545.021816739405</v>
      </c>
      <c r="AN105" s="563">
        <v>8504.3212770305108</v>
      </c>
      <c r="AO105" s="563">
        <v>7999.4711093481164</v>
      </c>
      <c r="AP105" s="563">
        <v>7873.2585674275761</v>
      </c>
      <c r="AQ105" s="563">
        <v>6905.6290793697117</v>
      </c>
      <c r="AR105" s="563">
        <v>15423</v>
      </c>
      <c r="AS105" s="563">
        <v>17779</v>
      </c>
      <c r="AT105" s="563">
        <v>30894</v>
      </c>
      <c r="AU105" s="563">
        <v>48565</v>
      </c>
      <c r="AV105" s="563">
        <v>60717</v>
      </c>
      <c r="AW105" s="563">
        <v>178661</v>
      </c>
      <c r="AX105" s="563">
        <v>102182</v>
      </c>
      <c r="AY105" s="563">
        <v>64521</v>
      </c>
      <c r="AZ105" s="563">
        <v>55463</v>
      </c>
      <c r="BA105" s="563">
        <v>17243</v>
      </c>
      <c r="BB105" s="563">
        <v>2366</v>
      </c>
      <c r="BC105" s="563">
        <v>-450</v>
      </c>
      <c r="BD105" s="563">
        <v>5820</v>
      </c>
      <c r="BE105" s="563">
        <v>5677</v>
      </c>
      <c r="BF105" s="160">
        <v>3455</v>
      </c>
      <c r="BG105" s="160">
        <v>3018</v>
      </c>
      <c r="BH105" s="160"/>
      <c r="BI105" s="183"/>
      <c r="BJ105" s="183"/>
      <c r="BK105" s="183"/>
      <c r="BL105" s="183"/>
      <c r="BM105" s="183"/>
      <c r="BN105" s="183"/>
    </row>
    <row r="106" spans="1:66">
      <c r="A106" s="188" t="s">
        <v>11</v>
      </c>
      <c r="B106" s="183" t="s">
        <v>179</v>
      </c>
      <c r="C106" s="188" t="s">
        <v>144</v>
      </c>
      <c r="D106" s="188" t="s">
        <v>172</v>
      </c>
      <c r="E106" s="160" t="s">
        <v>180</v>
      </c>
      <c r="F106" s="561">
        <v>43539.346100541014</v>
      </c>
      <c r="G106" s="561">
        <v>78216.657586838875</v>
      </c>
      <c r="H106" s="561">
        <v>88665.884071653098</v>
      </c>
      <c r="I106" s="561">
        <v>100002.33147593235</v>
      </c>
      <c r="J106" s="561">
        <v>207938.13339584428</v>
      </c>
      <c r="K106" s="561">
        <v>211984.46536715425</v>
      </c>
      <c r="L106" s="561">
        <v>328726.80531880329</v>
      </c>
      <c r="M106" s="561">
        <v>162090.2916083248</v>
      </c>
      <c r="N106" s="561">
        <v>113643.05493543835</v>
      </c>
      <c r="O106" s="561">
        <v>98178.25440549638</v>
      </c>
      <c r="P106" s="561">
        <v>136881.22046069341</v>
      </c>
      <c r="Q106" s="561">
        <v>129528.66508520911</v>
      </c>
      <c r="R106" s="561">
        <v>99727.052441769876</v>
      </c>
      <c r="S106" s="561">
        <v>107191.44515854631</v>
      </c>
      <c r="T106" s="561">
        <v>122337.82685395134</v>
      </c>
      <c r="U106" s="561">
        <v>91781.773622988709</v>
      </c>
      <c r="V106" s="561">
        <v>172546.4345563667</v>
      </c>
      <c r="W106" s="561">
        <v>158298.67109363741</v>
      </c>
      <c r="X106" s="561">
        <v>179106.95968434395</v>
      </c>
      <c r="Y106" s="561">
        <v>251227.39367609558</v>
      </c>
      <c r="Z106" s="561">
        <v>123366.4059735421</v>
      </c>
      <c r="AA106" s="561">
        <v>89598.182196673137</v>
      </c>
      <c r="AB106" s="561">
        <v>119388.95714695685</v>
      </c>
      <c r="AC106" s="561">
        <v>158808.5827682782</v>
      </c>
      <c r="AD106" s="561">
        <v>165635.31772852421</v>
      </c>
      <c r="AE106" s="561">
        <v>337988.42712728446</v>
      </c>
      <c r="AF106" s="561">
        <v>575684.25697375787</v>
      </c>
      <c r="AG106" s="561">
        <v>471831.55199439544</v>
      </c>
      <c r="AH106" s="561">
        <v>287010.80445738451</v>
      </c>
      <c r="AI106" s="561">
        <v>166046.76202933188</v>
      </c>
      <c r="AJ106" s="561">
        <v>219304.03585504758</v>
      </c>
      <c r="AK106" s="561">
        <v>165707.45120889653</v>
      </c>
      <c r="AL106" s="561">
        <v>146146.68946655464</v>
      </c>
      <c r="AM106" s="561">
        <v>340469.89564097882</v>
      </c>
      <c r="AN106" s="561">
        <v>477138.02292219846</v>
      </c>
      <c r="AO106" s="561">
        <v>348256.43703631521</v>
      </c>
      <c r="AP106" s="561">
        <v>257617.65214728401</v>
      </c>
      <c r="AQ106" s="561">
        <v>365395.32240460685</v>
      </c>
      <c r="AR106" s="561">
        <v>900918.39683002618</v>
      </c>
      <c r="AS106" s="561">
        <v>862080.61237034993</v>
      </c>
      <c r="AT106" s="561">
        <v>818669.27035585279</v>
      </c>
      <c r="AU106" s="561">
        <v>941017.83932023833</v>
      </c>
      <c r="AV106" s="561">
        <v>991936.0051519901</v>
      </c>
      <c r="AW106" s="561">
        <v>1160094.3030812049</v>
      </c>
      <c r="AX106" s="561">
        <v>1040728.5115159766</v>
      </c>
      <c r="AY106" s="561">
        <v>1093977.2730885423</v>
      </c>
      <c r="AZ106" s="561">
        <v>1593410</v>
      </c>
      <c r="BA106" s="561">
        <v>1550775.1007451897</v>
      </c>
      <c r="BB106" s="561">
        <v>789146.93704042619</v>
      </c>
      <c r="BC106" s="561">
        <v>387539.22468728008</v>
      </c>
      <c r="BD106" s="561">
        <v>419570.7805761089</v>
      </c>
      <c r="BE106" s="561">
        <v>563421.7286643628</v>
      </c>
      <c r="BF106" s="160">
        <v>324571.54822263023</v>
      </c>
      <c r="BG106" s="160">
        <v>370719.25083361141</v>
      </c>
      <c r="BH106" s="160"/>
      <c r="BI106" s="183"/>
      <c r="BJ106" s="183"/>
      <c r="BK106" s="183"/>
      <c r="BL106" s="183"/>
      <c r="BM106" s="183"/>
      <c r="BN106" s="183"/>
    </row>
    <row r="107" spans="1:66">
      <c r="A107" s="188" t="s">
        <v>17</v>
      </c>
      <c r="B107" s="183" t="s">
        <v>179</v>
      </c>
      <c r="C107" s="188" t="s">
        <v>144</v>
      </c>
      <c r="D107" s="188" t="s">
        <v>172</v>
      </c>
      <c r="E107" s="160" t="s">
        <v>180</v>
      </c>
      <c r="F107" s="561">
        <v>0</v>
      </c>
      <c r="G107" s="561">
        <v>0</v>
      </c>
      <c r="H107" s="561">
        <v>0</v>
      </c>
      <c r="I107" s="561">
        <v>0</v>
      </c>
      <c r="J107" s="561">
        <v>0</v>
      </c>
      <c r="K107" s="561">
        <v>0</v>
      </c>
      <c r="L107" s="561">
        <v>0</v>
      </c>
      <c r="M107" s="561">
        <v>0</v>
      </c>
      <c r="N107" s="561">
        <v>0</v>
      </c>
      <c r="O107" s="561">
        <v>654.14348153838864</v>
      </c>
      <c r="P107" s="561">
        <v>252922.99628045541</v>
      </c>
      <c r="Q107" s="561">
        <v>391059.41776592459</v>
      </c>
      <c r="R107" s="561">
        <v>557003.88241116295</v>
      </c>
      <c r="S107" s="561">
        <v>223472.48740921725</v>
      </c>
      <c r="T107" s="561">
        <v>5255.8638346297221</v>
      </c>
      <c r="U107" s="561">
        <v>5554.4370631140464</v>
      </c>
      <c r="V107" s="561">
        <v>60764.035719373838</v>
      </c>
      <c r="W107" s="561">
        <v>33553.309716313175</v>
      </c>
      <c r="X107" s="561">
        <v>22613.650656582344</v>
      </c>
      <c r="Y107" s="561">
        <v>32657.594443959417</v>
      </c>
      <c r="Z107" s="561">
        <v>14055.067371349454</v>
      </c>
      <c r="AA107" s="561">
        <v>14302.081983882752</v>
      </c>
      <c r="AB107" s="561">
        <v>21864.692410114247</v>
      </c>
      <c r="AC107" s="561">
        <v>28267.350910219844</v>
      </c>
      <c r="AD107" s="561">
        <v>30479.926354675554</v>
      </c>
      <c r="AE107" s="561">
        <v>29037.640479837566</v>
      </c>
      <c r="AF107" s="561">
        <v>33097.213167478825</v>
      </c>
      <c r="AG107" s="561">
        <v>23964.816955947528</v>
      </c>
      <c r="AH107" s="561">
        <v>21586.866874059553</v>
      </c>
      <c r="AI107" s="561">
        <v>12172.751757464304</v>
      </c>
      <c r="AJ107" s="561">
        <v>14984.406240922362</v>
      </c>
      <c r="AK107" s="561">
        <v>13502.157309315202</v>
      </c>
      <c r="AL107" s="561">
        <v>13770.798758859895</v>
      </c>
      <c r="AM107" s="561">
        <v>133173.24775713138</v>
      </c>
      <c r="AN107" s="561">
        <v>256578.64996572619</v>
      </c>
      <c r="AO107" s="561">
        <v>395729.12882051384</v>
      </c>
      <c r="AP107" s="561">
        <v>669306.17934774642</v>
      </c>
      <c r="AQ107" s="561">
        <v>796809.92324960616</v>
      </c>
      <c r="AR107" s="561">
        <v>724797.46643152391</v>
      </c>
      <c r="AS107" s="561">
        <v>314869.14030613075</v>
      </c>
      <c r="AT107" s="561">
        <v>186373.91439798489</v>
      </c>
      <c r="AU107" s="561">
        <v>174636.61379166</v>
      </c>
      <c r="AV107" s="561">
        <v>153373.65607059802</v>
      </c>
      <c r="AW107" s="561">
        <v>118315.67927657515</v>
      </c>
      <c r="AX107" s="561">
        <v>128523.39933321753</v>
      </c>
      <c r="AY107" s="561">
        <v>54402.252822595445</v>
      </c>
      <c r="AZ107" s="561">
        <v>17368</v>
      </c>
      <c r="BA107" s="561">
        <v>46750.422451648417</v>
      </c>
      <c r="BB107" s="561">
        <v>20249.289126073461</v>
      </c>
      <c r="BC107" s="561">
        <v>15514.592481703095</v>
      </c>
      <c r="BD107" s="561">
        <v>10106.550504309838</v>
      </c>
      <c r="BE107" s="561">
        <v>19684.386049689183</v>
      </c>
      <c r="BF107" s="160">
        <v>16704.694396325467</v>
      </c>
      <c r="BG107" s="160">
        <v>22963.065740150836</v>
      </c>
      <c r="BH107" s="160"/>
      <c r="BI107" s="183"/>
      <c r="BJ107" s="183"/>
      <c r="BK107" s="183"/>
      <c r="BL107" s="183"/>
      <c r="BM107" s="183"/>
      <c r="BN107" s="183"/>
    </row>
    <row r="108" spans="1:66">
      <c r="A108" s="188" t="s">
        <v>18</v>
      </c>
      <c r="B108" s="183" t="s">
        <v>179</v>
      </c>
      <c r="C108" s="188" t="s">
        <v>144</v>
      </c>
      <c r="D108" s="188" t="s">
        <v>172</v>
      </c>
      <c r="E108" s="160" t="s">
        <v>180</v>
      </c>
      <c r="F108" s="561">
        <v>16316.03407778045</v>
      </c>
      <c r="G108" s="561">
        <v>30275.369232308698</v>
      </c>
      <c r="H108" s="561">
        <v>47179.583953443282</v>
      </c>
      <c r="I108" s="561">
        <v>49141.399872870476</v>
      </c>
      <c r="J108" s="561">
        <v>34493.332514116591</v>
      </c>
      <c r="K108" s="561">
        <v>45973.103820607757</v>
      </c>
      <c r="L108" s="561">
        <v>24847.839952582603</v>
      </c>
      <c r="M108" s="561">
        <v>53568.192812661116</v>
      </c>
      <c r="N108" s="561">
        <v>26972.358164336893</v>
      </c>
      <c r="O108" s="561">
        <v>46833.418622698751</v>
      </c>
      <c r="P108" s="561">
        <v>48740.527225118873</v>
      </c>
      <c r="Q108" s="561">
        <v>58930.027460754929</v>
      </c>
      <c r="R108" s="561">
        <v>47790.158421238688</v>
      </c>
      <c r="S108" s="561">
        <v>51906.95093383429</v>
      </c>
      <c r="T108" s="561">
        <v>31137.4916493485</v>
      </c>
      <c r="U108" s="561">
        <v>28642.52581036718</v>
      </c>
      <c r="V108" s="561">
        <v>128905.78770669093</v>
      </c>
      <c r="W108" s="561">
        <v>136708.60300347506</v>
      </c>
      <c r="X108" s="561">
        <v>217499.38630512112</v>
      </c>
      <c r="Y108" s="561">
        <v>158869.04858091933</v>
      </c>
      <c r="Z108" s="561">
        <v>43511.582786869039</v>
      </c>
      <c r="AA108" s="561">
        <v>29372.49326820008</v>
      </c>
      <c r="AB108" s="561">
        <v>44309.158989631454</v>
      </c>
      <c r="AC108" s="561">
        <v>73868.679817270735</v>
      </c>
      <c r="AD108" s="561">
        <v>86764.965638366877</v>
      </c>
      <c r="AE108" s="561">
        <v>75842.307975801537</v>
      </c>
      <c r="AF108" s="561">
        <v>83952.888538302039</v>
      </c>
      <c r="AG108" s="561">
        <v>78792.901824879242</v>
      </c>
      <c r="AH108" s="561">
        <v>45969.107196958226</v>
      </c>
      <c r="AI108" s="561">
        <v>56745.14336010885</v>
      </c>
      <c r="AJ108" s="561">
        <v>65683.896398295299</v>
      </c>
      <c r="AK108" s="561">
        <v>71700.729833371792</v>
      </c>
      <c r="AL108" s="561">
        <v>44071.382840218954</v>
      </c>
      <c r="AM108" s="561">
        <v>44860.256175967079</v>
      </c>
      <c r="AN108" s="561">
        <v>62111.91090077861</v>
      </c>
      <c r="AO108" s="561">
        <v>68762.125561078501</v>
      </c>
      <c r="AP108" s="561">
        <v>93644.602960858159</v>
      </c>
      <c r="AQ108" s="561">
        <v>74069.432195117173</v>
      </c>
      <c r="AR108" s="561">
        <v>68673.594936949259</v>
      </c>
      <c r="AS108" s="561">
        <v>124147.11439749249</v>
      </c>
      <c r="AT108" s="561">
        <v>142303.58533574035</v>
      </c>
      <c r="AU108" s="561">
        <v>136233.07617591665</v>
      </c>
      <c r="AV108" s="561">
        <v>225166.49963536538</v>
      </c>
      <c r="AW108" s="561">
        <v>436065.31461683067</v>
      </c>
      <c r="AX108" s="561">
        <v>548361.25448699249</v>
      </c>
      <c r="AY108" s="561">
        <v>340998.51477099303</v>
      </c>
      <c r="AZ108" s="561">
        <v>515225.08204367186</v>
      </c>
      <c r="BA108" s="561">
        <v>281653.61600270827</v>
      </c>
      <c r="BB108" s="561">
        <v>174720.4131262312</v>
      </c>
      <c r="BC108" s="561">
        <v>48541.930373257492</v>
      </c>
      <c r="BD108" s="561">
        <v>152572.67147409136</v>
      </c>
      <c r="BE108" s="561">
        <v>108367.86516975675</v>
      </c>
      <c r="BF108" s="160">
        <v>63502.351861983683</v>
      </c>
      <c r="BG108" s="160">
        <v>77247.32447659412</v>
      </c>
      <c r="BH108" s="160"/>
      <c r="BI108" s="183"/>
      <c r="BJ108" s="183"/>
      <c r="BK108" s="183"/>
      <c r="BL108" s="183"/>
      <c r="BM108" s="183"/>
      <c r="BN108" s="183"/>
    </row>
    <row r="109" spans="1:66">
      <c r="A109" s="188" t="s">
        <v>19</v>
      </c>
      <c r="B109" s="183" t="s">
        <v>179</v>
      </c>
      <c r="C109" s="188" t="s">
        <v>144</v>
      </c>
      <c r="D109" s="188" t="s">
        <v>172</v>
      </c>
      <c r="E109" s="160" t="s">
        <v>180</v>
      </c>
      <c r="F109" s="561">
        <v>8169.4222300172823</v>
      </c>
      <c r="G109" s="561">
        <v>30951.321578651972</v>
      </c>
      <c r="H109" s="561">
        <v>52861.799404894235</v>
      </c>
      <c r="I109" s="561">
        <v>47308.456883930812</v>
      </c>
      <c r="J109" s="561">
        <v>42054.365013223578</v>
      </c>
      <c r="K109" s="561">
        <v>38436.328028151016</v>
      </c>
      <c r="L109" s="561">
        <v>44859.342702640068</v>
      </c>
      <c r="M109" s="561">
        <v>60676.934392861222</v>
      </c>
      <c r="N109" s="561">
        <v>73303.10288065036</v>
      </c>
      <c r="O109" s="561">
        <v>17162.927314725275</v>
      </c>
      <c r="P109" s="561">
        <v>11909.978883145846</v>
      </c>
      <c r="Q109" s="561">
        <v>42185.741174543582</v>
      </c>
      <c r="R109" s="561">
        <v>27789.971667225524</v>
      </c>
      <c r="S109" s="561">
        <v>25796.213420622546</v>
      </c>
      <c r="T109" s="561">
        <v>22254.772552674669</v>
      </c>
      <c r="U109" s="561">
        <v>18508.667298790962</v>
      </c>
      <c r="V109" s="561">
        <v>13751.023895642753</v>
      </c>
      <c r="W109" s="561">
        <v>13270.675324175383</v>
      </c>
      <c r="X109" s="561">
        <v>18883.707963291581</v>
      </c>
      <c r="Y109" s="561">
        <v>34922.262847116741</v>
      </c>
      <c r="Z109" s="561">
        <v>69598.388451779567</v>
      </c>
      <c r="AA109" s="561">
        <v>46656.467693364146</v>
      </c>
      <c r="AB109" s="561">
        <v>38194.587191599087</v>
      </c>
      <c r="AC109" s="561">
        <v>45539.524579662764</v>
      </c>
      <c r="AD109" s="561">
        <v>38520.562173138911</v>
      </c>
      <c r="AE109" s="561">
        <v>30365.194100020788</v>
      </c>
      <c r="AF109" s="561">
        <v>32756.115782817211</v>
      </c>
      <c r="AG109" s="561">
        <v>38575.798672391313</v>
      </c>
      <c r="AH109" s="561">
        <v>17571.683987017212</v>
      </c>
      <c r="AI109" s="561">
        <v>27580.826358320046</v>
      </c>
      <c r="AJ109" s="561">
        <v>78334.608883996058</v>
      </c>
      <c r="AK109" s="561">
        <v>148857.57495132391</v>
      </c>
      <c r="AL109" s="561">
        <v>184334.31346539833</v>
      </c>
      <c r="AM109" s="561">
        <v>120456.04099649341</v>
      </c>
      <c r="AN109" s="561">
        <v>53602.806249406422</v>
      </c>
      <c r="AO109" s="561">
        <v>75902.47531194349</v>
      </c>
      <c r="AP109" s="561">
        <v>119542.14833854204</v>
      </c>
      <c r="AQ109" s="561">
        <v>119045.20641941064</v>
      </c>
      <c r="AR109" s="561">
        <v>163682.23669637376</v>
      </c>
      <c r="AS109" s="561">
        <v>145908.0151130028</v>
      </c>
      <c r="AT109" s="561">
        <v>137428.00003236363</v>
      </c>
      <c r="AU109" s="561">
        <v>176658.64808604866</v>
      </c>
      <c r="AV109" s="561">
        <v>292939.41314097849</v>
      </c>
      <c r="AW109" s="561">
        <v>243920.75803278902</v>
      </c>
      <c r="AX109" s="561">
        <v>198122.68817568815</v>
      </c>
      <c r="AY109" s="561">
        <v>178444.53111509286</v>
      </c>
      <c r="AZ109" s="561">
        <v>233512</v>
      </c>
      <c r="BA109" s="561">
        <v>269598.75872774713</v>
      </c>
      <c r="BB109" s="561">
        <v>178261.27283477911</v>
      </c>
      <c r="BC109" s="561">
        <v>69623.965201460873</v>
      </c>
      <c r="BD109" s="561">
        <v>44609.441327539796</v>
      </c>
      <c r="BE109" s="561">
        <v>60702.807616028367</v>
      </c>
      <c r="BF109" s="160">
        <v>88251.446934888751</v>
      </c>
      <c r="BG109" s="160">
        <v>102977.73660484792</v>
      </c>
      <c r="BH109" s="160"/>
      <c r="BI109" s="183"/>
      <c r="BJ109" s="183"/>
      <c r="BK109" s="183"/>
      <c r="BL109" s="183"/>
      <c r="BM109" s="183"/>
      <c r="BN109" s="183"/>
    </row>
    <row r="110" spans="1:66">
      <c r="A110" s="188" t="s">
        <v>20</v>
      </c>
      <c r="B110" s="183" t="s">
        <v>179</v>
      </c>
      <c r="C110" s="188" t="s">
        <v>144</v>
      </c>
      <c r="D110" s="188" t="s">
        <v>172</v>
      </c>
      <c r="E110" s="160" t="s">
        <v>180</v>
      </c>
      <c r="F110" s="561">
        <v>8982.5772473996985</v>
      </c>
      <c r="G110" s="561">
        <v>54061.865760885099</v>
      </c>
      <c r="H110" s="561">
        <v>71630.023871186379</v>
      </c>
      <c r="I110" s="561">
        <v>92811.202684859541</v>
      </c>
      <c r="J110" s="561">
        <v>86023.196545937986</v>
      </c>
      <c r="K110" s="561">
        <v>71242.903388772364</v>
      </c>
      <c r="L110" s="561">
        <v>60242.923167864588</v>
      </c>
      <c r="M110" s="561">
        <v>83459.439091284352</v>
      </c>
      <c r="N110" s="561">
        <v>85135.794272631552</v>
      </c>
      <c r="O110" s="561">
        <v>51687.009740664274</v>
      </c>
      <c r="P110" s="561">
        <v>106302.66877289029</v>
      </c>
      <c r="Q110" s="561">
        <v>105900.86503001588</v>
      </c>
      <c r="R110" s="561">
        <v>109318.93920530762</v>
      </c>
      <c r="S110" s="561">
        <v>71905.378646130222</v>
      </c>
      <c r="T110" s="561">
        <v>70881.6664128665</v>
      </c>
      <c r="U110" s="561">
        <v>62246.515323280692</v>
      </c>
      <c r="V110" s="561">
        <v>79909.254902780114</v>
      </c>
      <c r="W110" s="561">
        <v>41673.264587289174</v>
      </c>
      <c r="X110" s="561">
        <v>36618.790966391607</v>
      </c>
      <c r="Y110" s="561">
        <v>51390.8594749654</v>
      </c>
      <c r="Z110" s="561">
        <v>43978.34301986776</v>
      </c>
      <c r="AA110" s="561">
        <v>52707.82103621526</v>
      </c>
      <c r="AB110" s="561">
        <v>62002.536947497414</v>
      </c>
      <c r="AC110" s="561">
        <v>56525.729018701189</v>
      </c>
      <c r="AD110" s="561">
        <v>47633.785201263199</v>
      </c>
      <c r="AE110" s="561">
        <v>46386.922276750949</v>
      </c>
      <c r="AF110" s="561">
        <v>54463.074428488348</v>
      </c>
      <c r="AG110" s="561">
        <v>95910.031804244965</v>
      </c>
      <c r="AH110" s="561">
        <v>123295.64880269513</v>
      </c>
      <c r="AI110" s="561">
        <v>101462.99426176384</v>
      </c>
      <c r="AJ110" s="561">
        <v>163523.37520335597</v>
      </c>
      <c r="AK110" s="561">
        <v>150090.94509015558</v>
      </c>
      <c r="AL110" s="561">
        <v>152314.48125894638</v>
      </c>
      <c r="AM110" s="561">
        <v>158642.9623381175</v>
      </c>
      <c r="AN110" s="561">
        <v>194001.46084004018</v>
      </c>
      <c r="AO110" s="561">
        <v>141383.50038990006</v>
      </c>
      <c r="AP110" s="561">
        <v>161835.35235090143</v>
      </c>
      <c r="AQ110" s="561">
        <v>193885.42357596871</v>
      </c>
      <c r="AR110" s="561">
        <v>163125.00486814347</v>
      </c>
      <c r="AS110" s="561">
        <v>206505.27062037366</v>
      </c>
      <c r="AT110" s="561">
        <v>242462.49294754458</v>
      </c>
      <c r="AU110" s="561">
        <v>251448.00730247266</v>
      </c>
      <c r="AV110" s="561">
        <v>266486.27727692539</v>
      </c>
      <c r="AW110" s="561">
        <v>228521.93426025147</v>
      </c>
      <c r="AX110" s="561">
        <v>307139.23154792364</v>
      </c>
      <c r="AY110" s="561">
        <v>211260.0230430825</v>
      </c>
      <c r="AZ110" s="561">
        <v>247801</v>
      </c>
      <c r="BA110" s="561">
        <v>200110.59028553468</v>
      </c>
      <c r="BB110" s="561">
        <v>263123.63669302501</v>
      </c>
      <c r="BC110" s="561">
        <v>215272.07071941573</v>
      </c>
      <c r="BD110" s="561">
        <v>174205.62417762558</v>
      </c>
      <c r="BE110" s="561">
        <v>182752.33806753077</v>
      </c>
      <c r="BF110" s="160">
        <v>186501.19735162583</v>
      </c>
      <c r="BG110" s="160">
        <v>178725.70619798559</v>
      </c>
      <c r="BH110" s="160"/>
      <c r="BI110" s="183"/>
      <c r="BJ110" s="183"/>
      <c r="BK110" s="183"/>
      <c r="BL110" s="183"/>
      <c r="BM110" s="183"/>
      <c r="BN110" s="183"/>
    </row>
    <row r="111" spans="1:66">
      <c r="A111" s="188" t="s">
        <v>21</v>
      </c>
      <c r="B111" s="183" t="s">
        <v>179</v>
      </c>
      <c r="C111" s="188" t="s">
        <v>144</v>
      </c>
      <c r="D111" s="188" t="s">
        <v>172</v>
      </c>
      <c r="E111" s="160" t="s">
        <v>180</v>
      </c>
      <c r="F111" s="561">
        <v>11689.243175346504</v>
      </c>
      <c r="G111" s="561">
        <v>11231.88796016738</v>
      </c>
      <c r="H111" s="561">
        <v>8997.1211680813904</v>
      </c>
      <c r="I111" s="561">
        <v>6584.6306683961138</v>
      </c>
      <c r="J111" s="561">
        <v>5713.3999948675346</v>
      </c>
      <c r="K111" s="561">
        <v>6275.6276146555974</v>
      </c>
      <c r="L111" s="561">
        <v>3998.0665643695311</v>
      </c>
      <c r="M111" s="561">
        <v>2086.6576587175118</v>
      </c>
      <c r="N111" s="561">
        <v>2313.6288034222148</v>
      </c>
      <c r="O111" s="561">
        <v>2226.7504906676918</v>
      </c>
      <c r="P111" s="561">
        <v>15705.818764355263</v>
      </c>
      <c r="Q111" s="561">
        <v>24681.322071637114</v>
      </c>
      <c r="R111" s="561">
        <v>15358.713984188251</v>
      </c>
      <c r="S111" s="561">
        <v>13564.121800203095</v>
      </c>
      <c r="T111" s="561">
        <v>11548.661816414438</v>
      </c>
      <c r="U111" s="561">
        <v>8016.5559511764095</v>
      </c>
      <c r="V111" s="561">
        <v>19134.287334497767</v>
      </c>
      <c r="W111" s="561">
        <v>15181.761179075565</v>
      </c>
      <c r="X111" s="561">
        <v>15582.247959049666</v>
      </c>
      <c r="Y111" s="561">
        <v>17453.394007349234</v>
      </c>
      <c r="Z111" s="561">
        <v>17836.309484429392</v>
      </c>
      <c r="AA111" s="561">
        <v>15371.708705987876</v>
      </c>
      <c r="AB111" s="561">
        <v>16180.824966237482</v>
      </c>
      <c r="AC111" s="561">
        <v>20501.042775518486</v>
      </c>
      <c r="AD111" s="561">
        <v>29325.685203096436</v>
      </c>
      <c r="AE111" s="561">
        <v>27972.421344012939</v>
      </c>
      <c r="AF111" s="561">
        <v>38886.391790763322</v>
      </c>
      <c r="AG111" s="561">
        <v>33088.16626703307</v>
      </c>
      <c r="AH111" s="561">
        <v>23940.11617442044</v>
      </c>
      <c r="AI111" s="561">
        <v>32074.541180870918</v>
      </c>
      <c r="AJ111" s="561">
        <v>42226.853871226107</v>
      </c>
      <c r="AK111" s="561">
        <v>27698.236347541846</v>
      </c>
      <c r="AL111" s="561">
        <v>23964.03810307254</v>
      </c>
      <c r="AM111" s="561">
        <v>22833.489837599882</v>
      </c>
      <c r="AN111" s="561">
        <v>23777.966462166602</v>
      </c>
      <c r="AO111" s="561">
        <v>28858.774308981217</v>
      </c>
      <c r="AP111" s="561">
        <v>44133.930213488798</v>
      </c>
      <c r="AQ111" s="561">
        <v>41343.429534525203</v>
      </c>
      <c r="AR111" s="561">
        <v>32845.925557183116</v>
      </c>
      <c r="AS111" s="561">
        <v>32311.172577527395</v>
      </c>
      <c r="AT111" s="561">
        <v>48969.81429357898</v>
      </c>
      <c r="AU111" s="561">
        <v>34160.828177971111</v>
      </c>
      <c r="AV111" s="561">
        <v>30779.679477757625</v>
      </c>
      <c r="AW111" s="561">
        <v>29842.040494984634</v>
      </c>
      <c r="AX111" s="561">
        <v>42171.18676543911</v>
      </c>
      <c r="AY111" s="561">
        <v>54808.981743847609</v>
      </c>
      <c r="AZ111" s="561">
        <v>55250.453890184435</v>
      </c>
      <c r="BA111" s="561">
        <v>51769.295396187503</v>
      </c>
      <c r="BB111" s="561">
        <v>44690.867477811204</v>
      </c>
      <c r="BC111" s="561">
        <v>49927.451642217122</v>
      </c>
      <c r="BD111" s="561">
        <v>29872.279246960585</v>
      </c>
      <c r="BE111" s="561">
        <v>41843.246299819584</v>
      </c>
      <c r="BF111" s="160">
        <v>21961.744965441158</v>
      </c>
      <c r="BG111" s="160">
        <v>18485.032551150336</v>
      </c>
      <c r="BH111" s="160"/>
      <c r="BI111" s="183"/>
      <c r="BJ111" s="183"/>
      <c r="BK111" s="183"/>
      <c r="BL111" s="183"/>
      <c r="BM111" s="183"/>
      <c r="BN111" s="183"/>
    </row>
    <row r="112" spans="1:66">
      <c r="A112" s="188" t="s">
        <v>22</v>
      </c>
      <c r="B112" s="183" t="s">
        <v>179</v>
      </c>
      <c r="C112" s="188" t="s">
        <v>144</v>
      </c>
      <c r="D112" s="188" t="s">
        <v>172</v>
      </c>
      <c r="E112" s="160" t="s">
        <v>180</v>
      </c>
      <c r="F112" s="561">
        <v>0</v>
      </c>
      <c r="G112" s="561">
        <v>0</v>
      </c>
      <c r="H112" s="561">
        <v>0</v>
      </c>
      <c r="I112" s="561">
        <v>0</v>
      </c>
      <c r="J112" s="561">
        <v>0</v>
      </c>
      <c r="K112" s="561">
        <v>24204.582821183958</v>
      </c>
      <c r="L112" s="561">
        <v>84198.295789915806</v>
      </c>
      <c r="M112" s="561">
        <v>73410.091579747183</v>
      </c>
      <c r="N112" s="561">
        <v>72064.748246215895</v>
      </c>
      <c r="O112" s="561">
        <v>64161.072472761443</v>
      </c>
      <c r="P112" s="561">
        <v>67789.494350357636</v>
      </c>
      <c r="Q112" s="561">
        <v>190099.68495088586</v>
      </c>
      <c r="R112" s="561">
        <v>174468.25287361996</v>
      </c>
      <c r="S112" s="561">
        <v>215942.41175214315</v>
      </c>
      <c r="T112" s="561">
        <v>67804.439660032673</v>
      </c>
      <c r="U112" s="561">
        <v>90611.952469163662</v>
      </c>
      <c r="V112" s="561">
        <v>159405.48994949623</v>
      </c>
      <c r="W112" s="561">
        <v>170238.42098281713</v>
      </c>
      <c r="X112" s="561">
        <v>191805.05209612538</v>
      </c>
      <c r="Y112" s="561">
        <v>224048.00545399412</v>
      </c>
      <c r="Z112" s="561">
        <v>102468.92105763746</v>
      </c>
      <c r="AA112" s="561">
        <v>51481.399278105651</v>
      </c>
      <c r="AB112" s="561">
        <v>58157.840879366428</v>
      </c>
      <c r="AC112" s="561">
        <v>124707.73690877845</v>
      </c>
      <c r="AD112" s="561">
        <v>117326.3709719718</v>
      </c>
      <c r="AE112" s="561">
        <v>105518.64822374698</v>
      </c>
      <c r="AF112" s="561">
        <v>93286.210970078799</v>
      </c>
      <c r="AG112" s="561">
        <v>60492.143519119862</v>
      </c>
      <c r="AH112" s="561">
        <v>77614.140422093798</v>
      </c>
      <c r="AI112" s="561">
        <v>64540.745466739725</v>
      </c>
      <c r="AJ112" s="561">
        <v>41792.823944733216</v>
      </c>
      <c r="AK112" s="561">
        <v>46004.264012778738</v>
      </c>
      <c r="AL112" s="561">
        <v>69419.818864526067</v>
      </c>
      <c r="AM112" s="561">
        <v>52742.74861787149</v>
      </c>
      <c r="AN112" s="561">
        <v>80869.735642349988</v>
      </c>
      <c r="AO112" s="561">
        <v>204056.37718180454</v>
      </c>
      <c r="AP112" s="561">
        <v>162341.22211264441</v>
      </c>
      <c r="AQ112" s="561">
        <v>289699.9967237456</v>
      </c>
      <c r="AR112" s="561">
        <v>732516.29584023205</v>
      </c>
      <c r="AS112" s="561">
        <v>589511.13798403682</v>
      </c>
      <c r="AT112" s="561">
        <v>514082.89800351841</v>
      </c>
      <c r="AU112" s="561">
        <v>564951.84765889519</v>
      </c>
      <c r="AV112" s="561">
        <v>1048327.1765756059</v>
      </c>
      <c r="AW112" s="561">
        <v>805366.10003529023</v>
      </c>
      <c r="AX112" s="561">
        <v>627514.66063171113</v>
      </c>
      <c r="AY112" s="561">
        <v>391599.60965052806</v>
      </c>
      <c r="AZ112" s="561">
        <v>797895.28111087554</v>
      </c>
      <c r="BA112" s="561">
        <v>1019529.3568905471</v>
      </c>
      <c r="BB112" s="561">
        <v>511865.50702980324</v>
      </c>
      <c r="BC112" s="561">
        <v>600422.64051035629</v>
      </c>
      <c r="BD112" s="561">
        <v>778074.8955190666</v>
      </c>
      <c r="BE112" s="561">
        <v>640816.24969113292</v>
      </c>
      <c r="BF112" s="160">
        <v>260109.09775272565</v>
      </c>
      <c r="BG112" s="160">
        <v>259275.21708123025</v>
      </c>
      <c r="BH112" s="160"/>
      <c r="BI112" s="183"/>
      <c r="BJ112" s="183"/>
      <c r="BK112" s="183"/>
      <c r="BL112" s="183"/>
      <c r="BM112" s="183"/>
      <c r="BN112" s="183"/>
    </row>
    <row r="113" spans="1:66">
      <c r="A113" s="188" t="s">
        <v>23</v>
      </c>
      <c r="B113" s="183" t="s">
        <v>179</v>
      </c>
      <c r="C113" s="188" t="s">
        <v>144</v>
      </c>
      <c r="D113" s="188" t="s">
        <v>172</v>
      </c>
      <c r="E113" s="160" t="s">
        <v>180</v>
      </c>
      <c r="F113" s="561">
        <v>0</v>
      </c>
      <c r="G113" s="561">
        <v>0</v>
      </c>
      <c r="H113" s="561">
        <v>0</v>
      </c>
      <c r="I113" s="561">
        <v>0</v>
      </c>
      <c r="J113" s="561">
        <v>0</v>
      </c>
      <c r="K113" s="561">
        <v>0</v>
      </c>
      <c r="L113" s="561">
        <v>0</v>
      </c>
      <c r="M113" s="561">
        <v>0</v>
      </c>
      <c r="N113" s="561">
        <v>0</v>
      </c>
      <c r="O113" s="561">
        <v>0</v>
      </c>
      <c r="P113" s="561">
        <v>0</v>
      </c>
      <c r="Q113" s="561">
        <v>0</v>
      </c>
      <c r="R113" s="561">
        <v>73.671176047154773</v>
      </c>
      <c r="S113" s="561">
        <v>135.27431503389613</v>
      </c>
      <c r="T113" s="561">
        <v>207.35486720737137</v>
      </c>
      <c r="U113" s="561">
        <v>211.89476258321039</v>
      </c>
      <c r="V113" s="561">
        <v>45146.809714700852</v>
      </c>
      <c r="W113" s="561">
        <v>51229.209954796235</v>
      </c>
      <c r="X113" s="561">
        <v>42168.898536098211</v>
      </c>
      <c r="Y113" s="561">
        <v>53268.09193107632</v>
      </c>
      <c r="Z113" s="561">
        <v>22435.817884527551</v>
      </c>
      <c r="AA113" s="561">
        <v>17304.486090858198</v>
      </c>
      <c r="AB113" s="561">
        <v>32801.639643009068</v>
      </c>
      <c r="AC113" s="561">
        <v>59553.746234170918</v>
      </c>
      <c r="AD113" s="561">
        <v>63780.514695852435</v>
      </c>
      <c r="AE113" s="561">
        <v>51092.254698297394</v>
      </c>
      <c r="AF113" s="561">
        <v>91167.895201972264</v>
      </c>
      <c r="AG113" s="561">
        <v>142474.40920449726</v>
      </c>
      <c r="AH113" s="561">
        <v>102954.49544884441</v>
      </c>
      <c r="AI113" s="561">
        <v>44249.055606004928</v>
      </c>
      <c r="AJ113" s="561">
        <v>32279.311250606297</v>
      </c>
      <c r="AK113" s="561">
        <v>12704.639775935319</v>
      </c>
      <c r="AL113" s="561">
        <v>18430.706254437155</v>
      </c>
      <c r="AM113" s="561">
        <v>12090.612950779981</v>
      </c>
      <c r="AN113" s="561">
        <v>24244.747537856114</v>
      </c>
      <c r="AO113" s="561">
        <v>126075.15541342209</v>
      </c>
      <c r="AP113" s="561">
        <v>111319.12867638955</v>
      </c>
      <c r="AQ113" s="561">
        <v>215434.43273067247</v>
      </c>
      <c r="AR113" s="561">
        <v>304397.41938637465</v>
      </c>
      <c r="AS113" s="561">
        <v>428528.93054043385</v>
      </c>
      <c r="AT113" s="561">
        <v>486626.43314731796</v>
      </c>
      <c r="AU113" s="561">
        <v>961383.92419137643</v>
      </c>
      <c r="AV113" s="561">
        <v>457517.83971175301</v>
      </c>
      <c r="AW113" s="561">
        <v>354744.75285724265</v>
      </c>
      <c r="AX113" s="561">
        <v>924547.61047988373</v>
      </c>
      <c r="AY113" s="561">
        <v>1183411.4393927164</v>
      </c>
      <c r="AZ113" s="561">
        <v>770904</v>
      </c>
      <c r="BA113" s="561">
        <v>498062.9309303264</v>
      </c>
      <c r="BB113" s="561">
        <v>300784.58875348041</v>
      </c>
      <c r="BC113" s="561">
        <v>132324.3812214295</v>
      </c>
      <c r="BD113" s="561">
        <v>29033.991776114184</v>
      </c>
      <c r="BE113" s="561">
        <v>46319.990206441878</v>
      </c>
      <c r="BF113" s="160">
        <v>11291.372458048181</v>
      </c>
      <c r="BG113" s="160">
        <v>53670.294445488842</v>
      </c>
      <c r="BH113" s="160"/>
      <c r="BI113" s="183"/>
      <c r="BJ113" s="183"/>
      <c r="BK113" s="183"/>
      <c r="BL113" s="183"/>
      <c r="BM113" s="183"/>
      <c r="BN113" s="183"/>
    </row>
    <row r="114" spans="1:66">
      <c r="A114" s="188" t="s">
        <v>24</v>
      </c>
      <c r="B114" s="183" t="s">
        <v>179</v>
      </c>
      <c r="C114" s="188" t="s">
        <v>144</v>
      </c>
      <c r="D114" s="188" t="s">
        <v>172</v>
      </c>
      <c r="E114" s="160" t="s">
        <v>180</v>
      </c>
      <c r="F114" s="561">
        <v>42695.264011400825</v>
      </c>
      <c r="G114" s="561">
        <v>99479.525060702537</v>
      </c>
      <c r="H114" s="561">
        <v>151276.21266611706</v>
      </c>
      <c r="I114" s="561">
        <v>176672.59801189849</v>
      </c>
      <c r="J114" s="561">
        <v>280113.34605084686</v>
      </c>
      <c r="K114" s="561">
        <v>302813.41566664202</v>
      </c>
      <c r="L114" s="561">
        <v>312657.60254533082</v>
      </c>
      <c r="M114" s="561">
        <v>533946.60692498961</v>
      </c>
      <c r="N114" s="561">
        <v>866798.51310620841</v>
      </c>
      <c r="O114" s="561">
        <v>680487.8220502683</v>
      </c>
      <c r="P114" s="561">
        <v>530012.60010512115</v>
      </c>
      <c r="Q114" s="561">
        <v>473701.73304176977</v>
      </c>
      <c r="R114" s="561">
        <v>266173.38814140955</v>
      </c>
      <c r="S114" s="561">
        <v>84006.323412013226</v>
      </c>
      <c r="T114" s="561">
        <v>91794.866325287207</v>
      </c>
      <c r="U114" s="561">
        <v>68673.461807757296</v>
      </c>
      <c r="V114" s="561">
        <v>255357.6549052007</v>
      </c>
      <c r="W114" s="561">
        <v>232249.1765100098</v>
      </c>
      <c r="X114" s="561">
        <v>270642.93744889251</v>
      </c>
      <c r="Y114" s="561">
        <v>346383.05278468411</v>
      </c>
      <c r="Z114" s="561">
        <v>222540.81264313692</v>
      </c>
      <c r="AA114" s="561">
        <v>184941.17384402535</v>
      </c>
      <c r="AB114" s="561">
        <v>144848.063568821</v>
      </c>
      <c r="AC114" s="561">
        <v>236646.82550355297</v>
      </c>
      <c r="AD114" s="561">
        <v>328676.76307916833</v>
      </c>
      <c r="AE114" s="561">
        <v>342004.23763265699</v>
      </c>
      <c r="AF114" s="561">
        <v>546667.12898716109</v>
      </c>
      <c r="AG114" s="561">
        <v>607635.55100107554</v>
      </c>
      <c r="AH114" s="561">
        <v>584157.69304282661</v>
      </c>
      <c r="AI114" s="561">
        <v>475732.88722489227</v>
      </c>
      <c r="AJ114" s="561">
        <v>446337.99806592206</v>
      </c>
      <c r="AK114" s="561">
        <v>323018.15559904696</v>
      </c>
      <c r="AL114" s="561">
        <v>383419.38427740126</v>
      </c>
      <c r="AM114" s="561">
        <v>355207.67683298362</v>
      </c>
      <c r="AN114" s="561">
        <v>394739.54218963819</v>
      </c>
      <c r="AO114" s="561">
        <v>389597.37965136417</v>
      </c>
      <c r="AP114" s="561">
        <v>446312.29891300236</v>
      </c>
      <c r="AQ114" s="561">
        <v>999985.81954031496</v>
      </c>
      <c r="AR114" s="561">
        <v>1340729.3009380302</v>
      </c>
      <c r="AS114" s="561">
        <v>1491536.2221841021</v>
      </c>
      <c r="AT114" s="561">
        <v>1575278.3944481364</v>
      </c>
      <c r="AU114" s="561">
        <v>1664614.6328568701</v>
      </c>
      <c r="AV114" s="561">
        <v>1806023.8018102697</v>
      </c>
      <c r="AW114" s="561">
        <v>1851155.7662227661</v>
      </c>
      <c r="AX114" s="561">
        <v>2086433.3923613201</v>
      </c>
      <c r="AY114" s="561">
        <v>2051399.0768751996</v>
      </c>
      <c r="AZ114" s="561">
        <v>1694899</v>
      </c>
      <c r="BA114" s="561">
        <v>1591582.7820215062</v>
      </c>
      <c r="BB114" s="561">
        <v>1164053.6007574929</v>
      </c>
      <c r="BC114" s="561">
        <v>612167.11399006599</v>
      </c>
      <c r="BD114" s="561">
        <v>483212.01083572337</v>
      </c>
      <c r="BE114" s="561">
        <v>525450.15038241656</v>
      </c>
      <c r="BF114" s="160">
        <v>402969.72784835653</v>
      </c>
      <c r="BG114" s="160">
        <v>564639.82205291814</v>
      </c>
      <c r="BH114" s="160"/>
      <c r="BI114" s="183"/>
      <c r="BJ114" s="183"/>
      <c r="BK114" s="183"/>
      <c r="BL114" s="183"/>
      <c r="BM114" s="183"/>
      <c r="BN114" s="183"/>
    </row>
    <row r="115" spans="1:66">
      <c r="A115" s="188" t="s">
        <v>25</v>
      </c>
      <c r="B115" s="183" t="s">
        <v>179</v>
      </c>
      <c r="C115" s="188" t="s">
        <v>144</v>
      </c>
      <c r="D115" s="188" t="s">
        <v>172</v>
      </c>
      <c r="E115" s="160" t="s">
        <v>180</v>
      </c>
      <c r="F115" s="561">
        <v>12535.354853413786</v>
      </c>
      <c r="G115" s="561">
        <v>30357.071640047849</v>
      </c>
      <c r="H115" s="561">
        <v>43583.854609658592</v>
      </c>
      <c r="I115" s="561">
        <v>34970.340591941072</v>
      </c>
      <c r="J115" s="561">
        <v>11726.321485484728</v>
      </c>
      <c r="K115" s="561">
        <v>29717.305687146745</v>
      </c>
      <c r="L115" s="561">
        <v>33834.223795793056</v>
      </c>
      <c r="M115" s="561">
        <v>191173.50815650268</v>
      </c>
      <c r="N115" s="561">
        <v>303793.26457817503</v>
      </c>
      <c r="O115" s="561">
        <v>354495.03798487416</v>
      </c>
      <c r="P115" s="561">
        <v>284548.32623088412</v>
      </c>
      <c r="Q115" s="561">
        <v>419726.99676773016</v>
      </c>
      <c r="R115" s="561">
        <v>394653.25251174328</v>
      </c>
      <c r="S115" s="561">
        <v>316562.12978802214</v>
      </c>
      <c r="T115" s="561">
        <v>135853.75082624287</v>
      </c>
      <c r="U115" s="561">
        <v>30676.358864561575</v>
      </c>
      <c r="V115" s="561">
        <v>56705.328810684296</v>
      </c>
      <c r="W115" s="561">
        <v>47731.040808952021</v>
      </c>
      <c r="X115" s="561">
        <v>64623.818284279725</v>
      </c>
      <c r="Y115" s="561">
        <v>452507.73797663726</v>
      </c>
      <c r="Z115" s="561">
        <v>260641.08262506203</v>
      </c>
      <c r="AA115" s="561">
        <v>94500.749774361379</v>
      </c>
      <c r="AB115" s="561">
        <v>73440.967056448571</v>
      </c>
      <c r="AC115" s="561">
        <v>97211.848189521435</v>
      </c>
      <c r="AD115" s="561">
        <v>74784.316896079123</v>
      </c>
      <c r="AE115" s="561">
        <v>70424.371253282719</v>
      </c>
      <c r="AF115" s="561">
        <v>116272.03056383005</v>
      </c>
      <c r="AG115" s="561">
        <v>166958.17265202483</v>
      </c>
      <c r="AH115" s="561">
        <v>198695.00462559779</v>
      </c>
      <c r="AI115" s="561">
        <v>163399.63973611064</v>
      </c>
      <c r="AJ115" s="561">
        <v>128575.87290597898</v>
      </c>
      <c r="AK115" s="561">
        <v>198507.67813406675</v>
      </c>
      <c r="AL115" s="561">
        <v>171317.45685494563</v>
      </c>
      <c r="AM115" s="561">
        <v>110712.94851644884</v>
      </c>
      <c r="AN115" s="561">
        <v>105431.60658140873</v>
      </c>
      <c r="AO115" s="561">
        <v>190403.84902886354</v>
      </c>
      <c r="AP115" s="561">
        <v>270561.06713384285</v>
      </c>
      <c r="AQ115" s="561">
        <v>234611.84731701779</v>
      </c>
      <c r="AR115" s="561">
        <v>365090.17524703743</v>
      </c>
      <c r="AS115" s="561">
        <v>402303.49397787615</v>
      </c>
      <c r="AT115" s="561">
        <v>684254.93742977805</v>
      </c>
      <c r="AU115" s="561">
        <v>748825.26092881965</v>
      </c>
      <c r="AV115" s="561">
        <v>1104010.4616719377</v>
      </c>
      <c r="AW115" s="561">
        <v>1260476.6691130099</v>
      </c>
      <c r="AX115" s="561">
        <v>1301898.3345338195</v>
      </c>
      <c r="AY115" s="561">
        <v>1363254.9171431286</v>
      </c>
      <c r="AZ115" s="561">
        <v>1187655</v>
      </c>
      <c r="BA115" s="561">
        <v>868634.79605254019</v>
      </c>
      <c r="BB115" s="561">
        <v>686455.61121593369</v>
      </c>
      <c r="BC115" s="561">
        <v>368320.44210730429</v>
      </c>
      <c r="BD115" s="561">
        <v>346639.2285139084</v>
      </c>
      <c r="BE115" s="561">
        <v>266825.17979883734</v>
      </c>
      <c r="BF115" s="160">
        <v>365962.0120389979</v>
      </c>
      <c r="BG115" s="160">
        <v>317291.33707068535</v>
      </c>
      <c r="BH115" s="160"/>
      <c r="BI115" s="183"/>
      <c r="BJ115" s="183"/>
      <c r="BK115" s="183"/>
      <c r="BL115" s="183"/>
      <c r="BM115" s="183"/>
      <c r="BN115" s="183"/>
    </row>
    <row r="116" spans="1:66">
      <c r="A116" s="188" t="s">
        <v>26</v>
      </c>
      <c r="B116" s="183" t="s">
        <v>179</v>
      </c>
      <c r="C116" s="188" t="s">
        <v>144</v>
      </c>
      <c r="D116" s="188" t="s">
        <v>172</v>
      </c>
      <c r="E116" s="160" t="s">
        <v>180</v>
      </c>
      <c r="F116" s="561">
        <v>0</v>
      </c>
      <c r="G116" s="561">
        <v>0</v>
      </c>
      <c r="H116" s="561">
        <v>0</v>
      </c>
      <c r="I116" s="561">
        <v>0</v>
      </c>
      <c r="J116" s="561">
        <v>0</v>
      </c>
      <c r="K116" s="561">
        <v>0</v>
      </c>
      <c r="L116" s="561">
        <v>0</v>
      </c>
      <c r="M116" s="561">
        <v>0</v>
      </c>
      <c r="N116" s="561">
        <v>0</v>
      </c>
      <c r="O116" s="561">
        <v>0</v>
      </c>
      <c r="P116" s="561">
        <v>0</v>
      </c>
      <c r="Q116" s="561">
        <v>0</v>
      </c>
      <c r="R116" s="561">
        <v>289.83546217335794</v>
      </c>
      <c r="S116" s="561">
        <v>532.19312786360194</v>
      </c>
      <c r="T116" s="561">
        <v>815.77079413169258</v>
      </c>
      <c r="U116" s="561">
        <v>833.63154697776292</v>
      </c>
      <c r="V116" s="561">
        <v>2503.567135678235</v>
      </c>
      <c r="W116" s="561">
        <v>2836.3525480417852</v>
      </c>
      <c r="X116" s="561">
        <v>12017.674037957568</v>
      </c>
      <c r="Y116" s="561">
        <v>45736.400907673953</v>
      </c>
      <c r="Z116" s="561">
        <v>9680.2228834895413</v>
      </c>
      <c r="AA116" s="561">
        <v>6859.8805374441763</v>
      </c>
      <c r="AB116" s="561">
        <v>4002.454620161514</v>
      </c>
      <c r="AC116" s="561">
        <v>7734.2377597117729</v>
      </c>
      <c r="AD116" s="561">
        <v>17097.960416027425</v>
      </c>
      <c r="AE116" s="561">
        <v>26524.358046792804</v>
      </c>
      <c r="AF116" s="561">
        <v>14844.989503320507</v>
      </c>
      <c r="AG116" s="561">
        <v>11639.659406363386</v>
      </c>
      <c r="AH116" s="561">
        <v>9610.3448476140275</v>
      </c>
      <c r="AI116" s="561">
        <v>13375.989163473954</v>
      </c>
      <c r="AJ116" s="561">
        <v>4601.6628197929313</v>
      </c>
      <c r="AK116" s="561">
        <v>3180.7966738290615</v>
      </c>
      <c r="AL116" s="561">
        <v>5132.256793374564</v>
      </c>
      <c r="AM116" s="561">
        <v>3468.3291165376154</v>
      </c>
      <c r="AN116" s="561">
        <v>4461.1031158250307</v>
      </c>
      <c r="AO116" s="561">
        <v>5265.397777623738</v>
      </c>
      <c r="AP116" s="561">
        <v>7756.5214313188544</v>
      </c>
      <c r="AQ116" s="561">
        <v>5155.5914108258539</v>
      </c>
      <c r="AR116" s="561">
        <v>4055.6144319538889</v>
      </c>
      <c r="AS116" s="561">
        <v>37597.591586627728</v>
      </c>
      <c r="AT116" s="561">
        <v>40813.110309148367</v>
      </c>
      <c r="AU116" s="561">
        <v>56371.897891132889</v>
      </c>
      <c r="AV116" s="561">
        <v>33424.993064162933</v>
      </c>
      <c r="AW116" s="561">
        <v>38270.914818685502</v>
      </c>
      <c r="AX116" s="561">
        <v>89560.868424925691</v>
      </c>
      <c r="AY116" s="561">
        <v>126847.20144572531</v>
      </c>
      <c r="AZ116" s="561">
        <v>85556</v>
      </c>
      <c r="BA116" s="561">
        <v>195237.72083371645</v>
      </c>
      <c r="BB116" s="561">
        <v>189233.55757428397</v>
      </c>
      <c r="BC116" s="561">
        <v>163981.41220642134</v>
      </c>
      <c r="BD116" s="561">
        <v>109192.71102400821</v>
      </c>
      <c r="BE116" s="561">
        <v>78366.526381838048</v>
      </c>
      <c r="BF116" s="160">
        <v>57139.145130763398</v>
      </c>
      <c r="BG116" s="160">
        <v>112413.55648263224</v>
      </c>
      <c r="BH116" s="160"/>
      <c r="BI116" s="183"/>
      <c r="BJ116" s="183"/>
      <c r="BK116" s="183"/>
      <c r="BL116" s="183"/>
      <c r="BM116" s="183"/>
      <c r="BN116" s="183"/>
    </row>
    <row r="117" spans="1:66">
      <c r="A117" s="188" t="s">
        <v>27</v>
      </c>
      <c r="B117" s="183" t="s">
        <v>179</v>
      </c>
      <c r="C117" s="188" t="s">
        <v>144</v>
      </c>
      <c r="D117" s="188" t="s">
        <v>172</v>
      </c>
      <c r="E117" s="160" t="s">
        <v>180</v>
      </c>
      <c r="F117" s="561">
        <v>50808.918591289148</v>
      </c>
      <c r="G117" s="561">
        <v>35605.342096380635</v>
      </c>
      <c r="H117" s="561">
        <v>42955.558247774359</v>
      </c>
      <c r="I117" s="561">
        <v>48570.12853602026</v>
      </c>
      <c r="J117" s="561">
        <v>25989.46627571918</v>
      </c>
      <c r="K117" s="561">
        <v>15132.253005668896</v>
      </c>
      <c r="L117" s="561">
        <v>14223.091918445709</v>
      </c>
      <c r="M117" s="561">
        <v>12655.510548390455</v>
      </c>
      <c r="N117" s="561">
        <v>12420.471950990492</v>
      </c>
      <c r="O117" s="561">
        <v>18764.130571975093</v>
      </c>
      <c r="P117" s="561">
        <v>20553.370223963459</v>
      </c>
      <c r="Q117" s="561">
        <v>21258.742622558042</v>
      </c>
      <c r="R117" s="561">
        <v>213100.19143311642</v>
      </c>
      <c r="S117" s="561">
        <v>221716.36803109144</v>
      </c>
      <c r="T117" s="561">
        <v>331830.447049396</v>
      </c>
      <c r="U117" s="561">
        <v>143953.88705247515</v>
      </c>
      <c r="V117" s="561">
        <v>258625.00158790534</v>
      </c>
      <c r="W117" s="561">
        <v>144527.07704045283</v>
      </c>
      <c r="X117" s="561">
        <v>86984.813728165653</v>
      </c>
      <c r="Y117" s="561">
        <v>103752.13689099025</v>
      </c>
      <c r="Z117" s="561">
        <v>69119.387993374869</v>
      </c>
      <c r="AA117" s="561">
        <v>64645.631339427862</v>
      </c>
      <c r="AB117" s="561">
        <v>70815.265194087668</v>
      </c>
      <c r="AC117" s="561">
        <v>64163.665553934989</v>
      </c>
      <c r="AD117" s="561">
        <v>95501.722787652761</v>
      </c>
      <c r="AE117" s="561">
        <v>98816.78461995683</v>
      </c>
      <c r="AF117" s="561">
        <v>160886.07447814057</v>
      </c>
      <c r="AG117" s="561">
        <v>170197.72196851845</v>
      </c>
      <c r="AH117" s="561">
        <v>133860.24620084598</v>
      </c>
      <c r="AI117" s="561">
        <v>66805.170730322774</v>
      </c>
      <c r="AJ117" s="561">
        <v>81346.052356293789</v>
      </c>
      <c r="AK117" s="561">
        <v>142989.88189182532</v>
      </c>
      <c r="AL117" s="561">
        <v>156989.88658792214</v>
      </c>
      <c r="AM117" s="561">
        <v>215608.95759383863</v>
      </c>
      <c r="AN117" s="561">
        <v>260773.40560968607</v>
      </c>
      <c r="AO117" s="561">
        <v>165964.86822031884</v>
      </c>
      <c r="AP117" s="561">
        <v>191459.35195965</v>
      </c>
      <c r="AQ117" s="561">
        <v>287861.10794745508</v>
      </c>
      <c r="AR117" s="561">
        <v>272861.54216708388</v>
      </c>
      <c r="AS117" s="561">
        <v>386476.3046462044</v>
      </c>
      <c r="AT117" s="561">
        <v>273374.20453134808</v>
      </c>
      <c r="AU117" s="561">
        <v>291996.650173395</v>
      </c>
      <c r="AV117" s="561">
        <v>345574.05406908045</v>
      </c>
      <c r="AW117" s="561">
        <v>515433.12540443143</v>
      </c>
      <c r="AX117" s="561">
        <v>629192.80733000441</v>
      </c>
      <c r="AY117" s="561">
        <v>633807.18439066433</v>
      </c>
      <c r="AZ117" s="561">
        <v>573551.67733729072</v>
      </c>
      <c r="BA117" s="561">
        <v>760240.03571912425</v>
      </c>
      <c r="BB117" s="561">
        <v>1059820.0236805424</v>
      </c>
      <c r="BC117" s="561">
        <v>509331.20996663294</v>
      </c>
      <c r="BD117" s="561">
        <v>713216.46092512691</v>
      </c>
      <c r="BE117" s="561">
        <v>625481.86867947667</v>
      </c>
      <c r="BF117" s="160">
        <v>398655.41240169934</v>
      </c>
      <c r="BG117" s="160">
        <v>500634.29511418479</v>
      </c>
      <c r="BH117" s="160"/>
      <c r="BI117" s="183"/>
      <c r="BJ117" s="183"/>
      <c r="BK117" s="183"/>
      <c r="BL117" s="183"/>
      <c r="BM117" s="183"/>
      <c r="BN117" s="183"/>
    </row>
    <row r="118" spans="1:66">
      <c r="A118" s="188" t="s">
        <v>28</v>
      </c>
      <c r="B118" s="183" t="s">
        <v>179</v>
      </c>
      <c r="C118" s="188" t="s">
        <v>144</v>
      </c>
      <c r="D118" s="188" t="s">
        <v>172</v>
      </c>
      <c r="E118" s="160" t="s">
        <v>180</v>
      </c>
      <c r="F118" s="561">
        <v>4632.4990623580979</v>
      </c>
      <c r="G118" s="561">
        <v>23179.483399929504</v>
      </c>
      <c r="H118" s="561">
        <v>43220.679041142292</v>
      </c>
      <c r="I118" s="561">
        <v>37006.287725897222</v>
      </c>
      <c r="J118" s="561">
        <v>26891.537284248487</v>
      </c>
      <c r="K118" s="561">
        <v>49618.035482439256</v>
      </c>
      <c r="L118" s="561">
        <v>69881.691669613938</v>
      </c>
      <c r="M118" s="561">
        <v>69007.497469934649</v>
      </c>
      <c r="N118" s="561">
        <v>53314.054621089803</v>
      </c>
      <c r="O118" s="561">
        <v>136838.74392950509</v>
      </c>
      <c r="P118" s="561">
        <v>91184.824063356296</v>
      </c>
      <c r="Q118" s="561">
        <v>73679.897547576998</v>
      </c>
      <c r="R118" s="561">
        <v>53780.022832057781</v>
      </c>
      <c r="S118" s="561">
        <v>53460.722500834352</v>
      </c>
      <c r="T118" s="561">
        <v>58815.115353770074</v>
      </c>
      <c r="U118" s="561">
        <v>48414.705805270038</v>
      </c>
      <c r="V118" s="561">
        <v>136964.7802351698</v>
      </c>
      <c r="W118" s="561">
        <v>154967.48588471615</v>
      </c>
      <c r="X118" s="561">
        <v>177983.77905507298</v>
      </c>
      <c r="Y118" s="561">
        <v>127119.39158400701</v>
      </c>
      <c r="Z118" s="561">
        <v>55916.041630918291</v>
      </c>
      <c r="AA118" s="561">
        <v>37706.545253561104</v>
      </c>
      <c r="AB118" s="561">
        <v>47078.198570680579</v>
      </c>
      <c r="AC118" s="561">
        <v>85395.643600590236</v>
      </c>
      <c r="AD118" s="561">
        <v>151064.77057082052</v>
      </c>
      <c r="AE118" s="561">
        <v>89889.984287091153</v>
      </c>
      <c r="AF118" s="561">
        <v>199316.11874762308</v>
      </c>
      <c r="AG118" s="561">
        <v>223909.22025176213</v>
      </c>
      <c r="AH118" s="561">
        <v>211017.79890323646</v>
      </c>
      <c r="AI118" s="561">
        <v>154198.05216118053</v>
      </c>
      <c r="AJ118" s="561">
        <v>214315.67868065022</v>
      </c>
      <c r="AK118" s="561">
        <v>357214.81222632487</v>
      </c>
      <c r="AL118" s="561">
        <v>193681.37937757958</v>
      </c>
      <c r="AM118" s="561">
        <v>503808.80121646437</v>
      </c>
      <c r="AN118" s="561">
        <v>459356.67912400211</v>
      </c>
      <c r="AO118" s="561">
        <v>463042.8053276788</v>
      </c>
      <c r="AP118" s="561">
        <v>525019.28762256145</v>
      </c>
      <c r="AQ118" s="561">
        <v>1271999.1556540993</v>
      </c>
      <c r="AR118" s="561">
        <v>2146573.8611148214</v>
      </c>
      <c r="AS118" s="561">
        <v>3625228.0493435627</v>
      </c>
      <c r="AT118" s="561">
        <v>3130385.2496999502</v>
      </c>
      <c r="AU118" s="561">
        <v>2120892.6629982321</v>
      </c>
      <c r="AV118" s="561">
        <v>1346360.6961212102</v>
      </c>
      <c r="AW118" s="561">
        <v>1317419.9383135559</v>
      </c>
      <c r="AX118" s="561">
        <v>1010201.0053609828</v>
      </c>
      <c r="AY118" s="561">
        <v>528300.69794891076</v>
      </c>
      <c r="AZ118" s="561">
        <v>1120656.8853084587</v>
      </c>
      <c r="BA118" s="561">
        <v>888944.98463763855</v>
      </c>
      <c r="BB118" s="561">
        <v>477698.46805990004</v>
      </c>
      <c r="BC118" s="561">
        <v>306654.60273033625</v>
      </c>
      <c r="BD118" s="561">
        <v>276538.24999536667</v>
      </c>
      <c r="BE118" s="561">
        <v>188365.64344085715</v>
      </c>
      <c r="BF118" s="160">
        <v>193383.26588372252</v>
      </c>
      <c r="BG118" s="160">
        <v>334122.77248583932</v>
      </c>
      <c r="BH118" s="160"/>
      <c r="BI118" s="183"/>
      <c r="BJ118" s="183"/>
      <c r="BK118" s="183"/>
      <c r="BL118" s="183"/>
      <c r="BM118" s="183"/>
      <c r="BN118" s="183"/>
    </row>
    <row r="119" spans="1:66">
      <c r="A119" s="188" t="s">
        <v>29</v>
      </c>
      <c r="B119" s="183" t="s">
        <v>179</v>
      </c>
      <c r="C119" s="188" t="s">
        <v>144</v>
      </c>
      <c r="D119" s="188" t="s">
        <v>172</v>
      </c>
      <c r="E119" s="160" t="s">
        <v>180</v>
      </c>
      <c r="F119" s="561">
        <v>5549.2544494652539</v>
      </c>
      <c r="G119" s="561">
        <v>6019.8749846258961</v>
      </c>
      <c r="H119" s="561">
        <v>6310.6568193466264</v>
      </c>
      <c r="I119" s="561">
        <v>5235.8236412404804</v>
      </c>
      <c r="J119" s="561">
        <v>4106.5062463111635</v>
      </c>
      <c r="K119" s="561">
        <v>2953.8051731156925</v>
      </c>
      <c r="L119" s="561">
        <v>2148.7072360172306</v>
      </c>
      <c r="M119" s="561">
        <v>6204.5749848092637</v>
      </c>
      <c r="N119" s="561">
        <v>1987.8089698849262</v>
      </c>
      <c r="O119" s="561">
        <v>696.86588905991255</v>
      </c>
      <c r="P119" s="561">
        <v>3319.756834179263</v>
      </c>
      <c r="Q119" s="561">
        <v>7786.716671023818</v>
      </c>
      <c r="R119" s="561">
        <v>2665.4935897970818</v>
      </c>
      <c r="S119" s="561">
        <v>2449.9856413830321</v>
      </c>
      <c r="T119" s="561">
        <v>5193.4315001655514</v>
      </c>
      <c r="U119" s="561">
        <v>3822.0027884423243</v>
      </c>
      <c r="V119" s="561">
        <v>11263.24876533492</v>
      </c>
      <c r="W119" s="561">
        <v>18453.240867745328</v>
      </c>
      <c r="X119" s="561">
        <v>13263.668182214817</v>
      </c>
      <c r="Y119" s="561">
        <v>8163.8305969651992</v>
      </c>
      <c r="Z119" s="561">
        <v>10181.053413292699</v>
      </c>
      <c r="AA119" s="561">
        <v>13625.659551839854</v>
      </c>
      <c r="AB119" s="561">
        <v>15140.170781358409</v>
      </c>
      <c r="AC119" s="561">
        <v>14409.565470688347</v>
      </c>
      <c r="AD119" s="561">
        <v>8395.7180113524846</v>
      </c>
      <c r="AE119" s="561">
        <v>11511.43770016394</v>
      </c>
      <c r="AF119" s="561">
        <v>11081.288924660577</v>
      </c>
      <c r="AG119" s="561">
        <v>10996.837094969283</v>
      </c>
      <c r="AH119" s="561">
        <v>25164.873242948383</v>
      </c>
      <c r="AI119" s="561">
        <v>19513.302835438768</v>
      </c>
      <c r="AJ119" s="561">
        <v>15030.659936344016</v>
      </c>
      <c r="AK119" s="561">
        <v>15526.29230879854</v>
      </c>
      <c r="AL119" s="561">
        <v>17635.549343847877</v>
      </c>
      <c r="AM119" s="561">
        <v>21818.376538727516</v>
      </c>
      <c r="AN119" s="561">
        <v>13736.231237939057</v>
      </c>
      <c r="AO119" s="561">
        <v>34839.484072250154</v>
      </c>
      <c r="AP119" s="561">
        <v>75305.105944343522</v>
      </c>
      <c r="AQ119" s="561">
        <v>52116.265005117937</v>
      </c>
      <c r="AR119" s="561">
        <v>45588.45206631576</v>
      </c>
      <c r="AS119" s="561">
        <v>75754.586308120925</v>
      </c>
      <c r="AT119" s="561">
        <v>123912.0217263642</v>
      </c>
      <c r="AU119" s="561">
        <v>331683.79631878494</v>
      </c>
      <c r="AV119" s="561">
        <v>397452.45015626127</v>
      </c>
      <c r="AW119" s="561">
        <v>149329.37035475217</v>
      </c>
      <c r="AX119" s="561">
        <v>69592.399090630104</v>
      </c>
      <c r="AY119" s="561">
        <v>56037.202659135015</v>
      </c>
      <c r="AZ119" s="561">
        <v>78588.649353402579</v>
      </c>
      <c r="BA119" s="561">
        <v>117542.07463113591</v>
      </c>
      <c r="BB119" s="561">
        <v>65414.335396800612</v>
      </c>
      <c r="BC119" s="561">
        <v>61743.939770606317</v>
      </c>
      <c r="BD119" s="561">
        <v>72516.477365668688</v>
      </c>
      <c r="BE119" s="561">
        <v>50150.774718318666</v>
      </c>
      <c r="BF119" s="160">
        <v>68999.427083079587</v>
      </c>
      <c r="BG119" s="160">
        <v>69009.385988665439</v>
      </c>
      <c r="BH119" s="160"/>
      <c r="BI119" s="183"/>
      <c r="BJ119" s="183"/>
      <c r="BK119" s="183"/>
      <c r="BL119" s="183"/>
      <c r="BM119" s="183"/>
      <c r="BN119" s="183"/>
    </row>
    <row r="120" spans="1:66">
      <c r="A120" s="188" t="s">
        <v>30</v>
      </c>
      <c r="B120" s="183" t="s">
        <v>179</v>
      </c>
      <c r="C120" s="188" t="s">
        <v>144</v>
      </c>
      <c r="D120" s="188" t="s">
        <v>172</v>
      </c>
      <c r="E120" s="160" t="s">
        <v>180</v>
      </c>
      <c r="F120" s="561">
        <v>0</v>
      </c>
      <c r="G120" s="561">
        <v>0</v>
      </c>
      <c r="H120" s="561">
        <v>0</v>
      </c>
      <c r="I120" s="561">
        <v>0</v>
      </c>
      <c r="J120" s="561">
        <v>0</v>
      </c>
      <c r="K120" s="561">
        <v>0</v>
      </c>
      <c r="L120" s="561">
        <v>0</v>
      </c>
      <c r="M120" s="561">
        <v>0</v>
      </c>
      <c r="N120" s="561">
        <v>0</v>
      </c>
      <c r="O120" s="561">
        <v>14850.588141279204</v>
      </c>
      <c r="P120" s="561">
        <v>102602.86679692662</v>
      </c>
      <c r="Q120" s="561">
        <v>347642.2050554654</v>
      </c>
      <c r="R120" s="561">
        <v>395685.8166553019</v>
      </c>
      <c r="S120" s="561">
        <v>241394.59714758932</v>
      </c>
      <c r="T120" s="561">
        <v>153449.24463800737</v>
      </c>
      <c r="U120" s="561">
        <v>25575.801011221829</v>
      </c>
      <c r="V120" s="561">
        <v>47029.562374670837</v>
      </c>
      <c r="W120" s="561">
        <v>12271.497529100343</v>
      </c>
      <c r="X120" s="561">
        <v>10764.78097191324</v>
      </c>
      <c r="Y120" s="561">
        <v>24345.198786277138</v>
      </c>
      <c r="Z120" s="561">
        <v>6051.1373678546315</v>
      </c>
      <c r="AA120" s="561">
        <v>12191.395248931649</v>
      </c>
      <c r="AB120" s="561">
        <v>19260.900704205378</v>
      </c>
      <c r="AC120" s="561">
        <v>17211.473646548431</v>
      </c>
      <c r="AD120" s="561">
        <v>17976.010748190121</v>
      </c>
      <c r="AE120" s="561">
        <v>17695.769894692428</v>
      </c>
      <c r="AF120" s="561">
        <v>19533.025872600232</v>
      </c>
      <c r="AG120" s="561">
        <v>17037.701862077221</v>
      </c>
      <c r="AH120" s="561">
        <v>18881.304167180682</v>
      </c>
      <c r="AI120" s="561">
        <v>11531.025140925842</v>
      </c>
      <c r="AJ120" s="561">
        <v>4272.0058824926709</v>
      </c>
      <c r="AK120" s="561">
        <v>6149.2311207464918</v>
      </c>
      <c r="AL120" s="561">
        <v>16215.206374960948</v>
      </c>
      <c r="AM120" s="561">
        <v>11430.483134197297</v>
      </c>
      <c r="AN120" s="561">
        <v>9003.0800308257803</v>
      </c>
      <c r="AO120" s="561">
        <v>5332.687206091774</v>
      </c>
      <c r="AP120" s="561">
        <v>3510.5968557651076</v>
      </c>
      <c r="AQ120" s="561">
        <v>10274.067627294227</v>
      </c>
      <c r="AR120" s="561">
        <v>15559.437958685092</v>
      </c>
      <c r="AS120" s="561">
        <v>17893.774161111109</v>
      </c>
      <c r="AT120" s="561">
        <v>13125.612816023204</v>
      </c>
      <c r="AU120" s="561">
        <v>12825.28959815115</v>
      </c>
      <c r="AV120" s="561">
        <v>9710.8011001529812</v>
      </c>
      <c r="AW120" s="561">
        <v>4983.019916209515</v>
      </c>
      <c r="AX120" s="561">
        <v>24612.162074792752</v>
      </c>
      <c r="AY120" s="561">
        <v>20110.485550801604</v>
      </c>
      <c r="AZ120" s="561">
        <v>16199</v>
      </c>
      <c r="BA120" s="561">
        <v>15697.395676664353</v>
      </c>
      <c r="BB120" s="561">
        <v>12855.126409893815</v>
      </c>
      <c r="BC120" s="561">
        <v>7561.5381113426101</v>
      </c>
      <c r="BD120" s="561">
        <v>72100.499400409186</v>
      </c>
      <c r="BE120" s="561">
        <v>11843.951687200699</v>
      </c>
      <c r="BF120" s="160">
        <v>4445.0522783741008</v>
      </c>
      <c r="BG120" s="160">
        <v>3629.700800030821</v>
      </c>
      <c r="BH120" s="160"/>
      <c r="BI120" s="183"/>
      <c r="BJ120" s="183"/>
      <c r="BK120" s="183"/>
      <c r="BL120" s="183"/>
      <c r="BM120" s="183"/>
      <c r="BN120" s="183"/>
    </row>
    <row r="121" spans="1:66">
      <c r="A121" s="188" t="s">
        <v>31</v>
      </c>
      <c r="B121" s="183" t="s">
        <v>179</v>
      </c>
      <c r="C121" s="188" t="s">
        <v>144</v>
      </c>
      <c r="D121" s="188" t="s">
        <v>172</v>
      </c>
      <c r="E121" s="160" t="s">
        <v>180</v>
      </c>
      <c r="F121" s="561">
        <v>37789.457025873897</v>
      </c>
      <c r="G121" s="561">
        <v>45528.283955872845</v>
      </c>
      <c r="H121" s="561">
        <v>51215.301455007022</v>
      </c>
      <c r="I121" s="561">
        <v>70970.326606129034</v>
      </c>
      <c r="J121" s="561">
        <v>94644.058062210475</v>
      </c>
      <c r="K121" s="561">
        <v>97583.431364762946</v>
      </c>
      <c r="L121" s="561">
        <v>214719.18438808856</v>
      </c>
      <c r="M121" s="561">
        <v>206994.83295508561</v>
      </c>
      <c r="N121" s="561">
        <v>325787.74066533311</v>
      </c>
      <c r="O121" s="561">
        <v>175624.79857031826</v>
      </c>
      <c r="P121" s="561">
        <v>132142.93140944352</v>
      </c>
      <c r="Q121" s="561">
        <v>178461.91293756978</v>
      </c>
      <c r="R121" s="561">
        <v>217969.72489320661</v>
      </c>
      <c r="S121" s="561">
        <v>344339.88959826028</v>
      </c>
      <c r="T121" s="561">
        <v>221915.87286854937</v>
      </c>
      <c r="U121" s="561">
        <v>220514.63689715939</v>
      </c>
      <c r="V121" s="561">
        <v>160998.23998808188</v>
      </c>
      <c r="W121" s="561">
        <v>109920.47764122595</v>
      </c>
      <c r="X121" s="561">
        <v>103888.90409401309</v>
      </c>
      <c r="Y121" s="561">
        <v>161027.39024165552</v>
      </c>
      <c r="Z121" s="561">
        <v>119459.94909818354</v>
      </c>
      <c r="AA121" s="561">
        <v>123179.44701620057</v>
      </c>
      <c r="AB121" s="561">
        <v>96827.704093495151</v>
      </c>
      <c r="AC121" s="561">
        <v>93620.05085662425</v>
      </c>
      <c r="AD121" s="561">
        <v>91949.136196275693</v>
      </c>
      <c r="AE121" s="561">
        <v>84593.373760623945</v>
      </c>
      <c r="AF121" s="561">
        <v>86257.502034185891</v>
      </c>
      <c r="AG121" s="561">
        <v>124537.72485292042</v>
      </c>
      <c r="AH121" s="561">
        <v>133387.9312263988</v>
      </c>
      <c r="AI121" s="561">
        <v>143000.93902291259</v>
      </c>
      <c r="AJ121" s="561">
        <v>134223.94388771709</v>
      </c>
      <c r="AK121" s="561">
        <v>153826.69443700265</v>
      </c>
      <c r="AL121" s="561">
        <v>177327.69862047402</v>
      </c>
      <c r="AM121" s="561">
        <v>231892.42299033405</v>
      </c>
      <c r="AN121" s="561">
        <v>237372.77871549671</v>
      </c>
      <c r="AO121" s="561">
        <v>276436.54656241008</v>
      </c>
      <c r="AP121" s="561">
        <v>197165.52572431101</v>
      </c>
      <c r="AQ121" s="561">
        <v>189799.8184411184</v>
      </c>
      <c r="AR121" s="561">
        <v>236747.26127301832</v>
      </c>
      <c r="AS121" s="561">
        <v>184360.74524974334</v>
      </c>
      <c r="AT121" s="561">
        <v>162311.23931178197</v>
      </c>
      <c r="AU121" s="561">
        <v>193160.95253026907</v>
      </c>
      <c r="AV121" s="561">
        <v>148428.74082506559</v>
      </c>
      <c r="AW121" s="561">
        <v>139152.50773812336</v>
      </c>
      <c r="AX121" s="561">
        <v>229109.83920346951</v>
      </c>
      <c r="AY121" s="561">
        <v>274142.32280655031</v>
      </c>
      <c r="AZ121" s="561">
        <v>389842.97095611622</v>
      </c>
      <c r="BA121" s="561">
        <v>572231.00835770811</v>
      </c>
      <c r="BB121" s="561">
        <v>481344.79614381067</v>
      </c>
      <c r="BC121" s="561">
        <v>345843.75739270303</v>
      </c>
      <c r="BD121" s="561">
        <v>277164.28796881135</v>
      </c>
      <c r="BE121" s="561">
        <v>165444.3058038911</v>
      </c>
      <c r="BF121" s="160">
        <v>181333.00697281776</v>
      </c>
      <c r="BG121" s="160">
        <v>260969.8787130327</v>
      </c>
      <c r="BH121" s="160"/>
      <c r="BI121" s="183"/>
      <c r="BJ121" s="183"/>
      <c r="BK121" s="183"/>
      <c r="BL121" s="183"/>
      <c r="BM121" s="183"/>
      <c r="BN121" s="183"/>
    </row>
    <row r="122" spans="1:66">
      <c r="A122" s="188" t="s">
        <v>32</v>
      </c>
      <c r="B122" s="183" t="s">
        <v>179</v>
      </c>
      <c r="C122" s="188" t="s">
        <v>144</v>
      </c>
      <c r="D122" s="188" t="s">
        <v>172</v>
      </c>
      <c r="E122" s="160" t="s">
        <v>180</v>
      </c>
      <c r="F122" s="561">
        <v>0</v>
      </c>
      <c r="G122" s="561">
        <v>0</v>
      </c>
      <c r="H122" s="561">
        <v>0</v>
      </c>
      <c r="I122" s="561">
        <v>0</v>
      </c>
      <c r="J122" s="561">
        <v>0</v>
      </c>
      <c r="K122" s="561">
        <v>0</v>
      </c>
      <c r="L122" s="561">
        <v>0</v>
      </c>
      <c r="M122" s="561">
        <v>0</v>
      </c>
      <c r="N122" s="561">
        <v>0</v>
      </c>
      <c r="O122" s="561">
        <v>0</v>
      </c>
      <c r="P122" s="561">
        <v>0</v>
      </c>
      <c r="Q122" s="561">
        <v>0</v>
      </c>
      <c r="R122" s="561">
        <v>198387.16340672609</v>
      </c>
      <c r="S122" s="561">
        <v>382404.97915358306</v>
      </c>
      <c r="T122" s="561">
        <v>410961.48544481845</v>
      </c>
      <c r="U122" s="561">
        <v>241526.42918402576</v>
      </c>
      <c r="V122" s="561">
        <v>71103.924820638465</v>
      </c>
      <c r="W122" s="561">
        <v>13099.072343836699</v>
      </c>
      <c r="X122" s="561">
        <v>3998.161690686858</v>
      </c>
      <c r="Y122" s="561">
        <v>5351.4796872771994</v>
      </c>
      <c r="Z122" s="561">
        <v>4778.7643939101054</v>
      </c>
      <c r="AA122" s="561">
        <v>2899.8517126394836</v>
      </c>
      <c r="AB122" s="561">
        <v>4188.1838703081075</v>
      </c>
      <c r="AC122" s="561">
        <v>2112.3159484340131</v>
      </c>
      <c r="AD122" s="561">
        <v>6630.611785211905</v>
      </c>
      <c r="AE122" s="561">
        <v>1028.6256004287477</v>
      </c>
      <c r="AF122" s="561">
        <v>4408.2523253741892</v>
      </c>
      <c r="AG122" s="561">
        <v>7933.3452224371358</v>
      </c>
      <c r="AH122" s="561">
        <v>3928.4606248375212</v>
      </c>
      <c r="AI122" s="561">
        <v>5524.8650892609821</v>
      </c>
      <c r="AJ122" s="561">
        <v>4775.675279364933</v>
      </c>
      <c r="AK122" s="561">
        <v>964.43980780822858</v>
      </c>
      <c r="AL122" s="561">
        <v>6413.0500816326421</v>
      </c>
      <c r="AM122" s="561">
        <v>5904.1022365487661</v>
      </c>
      <c r="AN122" s="561">
        <v>2652.3127686679036</v>
      </c>
      <c r="AO122" s="561">
        <v>1076.63085548856</v>
      </c>
      <c r="AP122" s="561">
        <v>9385.3118643990601</v>
      </c>
      <c r="AQ122" s="561">
        <v>10686.16861292481</v>
      </c>
      <c r="AR122" s="561">
        <v>17517.744957675259</v>
      </c>
      <c r="AS122" s="561">
        <v>11851.982766077777</v>
      </c>
      <c r="AT122" s="561">
        <v>8239.7846863789127</v>
      </c>
      <c r="AU122" s="561">
        <v>4332.3137337862427</v>
      </c>
      <c r="AV122" s="561">
        <v>2950.8982364101239</v>
      </c>
      <c r="AW122" s="561">
        <v>9010.6939722775751</v>
      </c>
      <c r="AX122" s="561">
        <v>17888.748528727439</v>
      </c>
      <c r="AY122" s="561">
        <v>9752.4556895797432</v>
      </c>
      <c r="AZ122" s="561">
        <v>7297</v>
      </c>
      <c r="BA122" s="561">
        <v>18935.738884225619</v>
      </c>
      <c r="BB122" s="561">
        <v>4541.7328969858891</v>
      </c>
      <c r="BC122" s="561">
        <v>11579.144074994932</v>
      </c>
      <c r="BD122" s="561">
        <v>9583.8045275193581</v>
      </c>
      <c r="BE122" s="561">
        <v>5624.548337475444</v>
      </c>
      <c r="BF122" s="160">
        <v>10361.915295060951</v>
      </c>
      <c r="BG122" s="160">
        <v>2911.5729099584978</v>
      </c>
      <c r="BH122" s="160"/>
      <c r="BI122" s="183"/>
      <c r="BJ122" s="183"/>
      <c r="BK122" s="183"/>
      <c r="BL122" s="183"/>
      <c r="BM122" s="183"/>
      <c r="BN122" s="183"/>
    </row>
    <row r="123" spans="1:66">
      <c r="A123" s="189" t="s">
        <v>158</v>
      </c>
      <c r="B123" s="163" t="s">
        <v>179</v>
      </c>
      <c r="C123" s="189" t="s">
        <v>144</v>
      </c>
      <c r="D123" s="189" t="s">
        <v>172</v>
      </c>
      <c r="E123" s="163" t="s">
        <v>180</v>
      </c>
      <c r="F123" s="562">
        <v>637476.47908986639</v>
      </c>
      <c r="G123" s="562">
        <v>983882.59381383681</v>
      </c>
      <c r="H123" s="562">
        <v>1281566.500897089</v>
      </c>
      <c r="I123" s="562">
        <v>1565349.1007556391</v>
      </c>
      <c r="J123" s="562">
        <v>1590228.4893444371</v>
      </c>
      <c r="K123" s="562">
        <v>1649364.0636097006</v>
      </c>
      <c r="L123" s="562">
        <v>1952579.7161388302</v>
      </c>
      <c r="M123" s="562">
        <v>2118915.6196174729</v>
      </c>
      <c r="N123" s="562">
        <v>3044670.1910987673</v>
      </c>
      <c r="O123" s="562">
        <v>2600093.9451586707</v>
      </c>
      <c r="P123" s="562">
        <v>2565783.3323059957</v>
      </c>
      <c r="Q123" s="562">
        <v>3747696.048580057</v>
      </c>
      <c r="R123" s="562">
        <v>3745427.6088300766</v>
      </c>
      <c r="S123" s="562">
        <v>3253831.7323798956</v>
      </c>
      <c r="T123" s="562">
        <v>2309448.8385314508</v>
      </c>
      <c r="U123" s="562">
        <v>1928269.3482696135</v>
      </c>
      <c r="V123" s="562">
        <v>1741293.6291465391</v>
      </c>
      <c r="W123" s="562">
        <v>1402986.7074968638</v>
      </c>
      <c r="X123" s="562">
        <v>1557326.4982044711</v>
      </c>
      <c r="Y123" s="562">
        <v>2339810.7481499021</v>
      </c>
      <c r="Z123" s="562">
        <v>1450378.796065633</v>
      </c>
      <c r="AA123" s="562">
        <v>1039171.7644176809</v>
      </c>
      <c r="AB123" s="562">
        <v>1041400.94850124</v>
      </c>
      <c r="AC123" s="562">
        <v>1417132.0009731841</v>
      </c>
      <c r="AD123" s="562">
        <v>1603556.1870392086</v>
      </c>
      <c r="AE123" s="562">
        <v>1740014.9074215544</v>
      </c>
      <c r="AF123" s="562">
        <v>2483208.9402384791</v>
      </c>
      <c r="AG123" s="562">
        <v>2745710.1999016968</v>
      </c>
      <c r="AH123" s="562">
        <v>2591863.4936386892</v>
      </c>
      <c r="AI123" s="562">
        <v>1881114.1774433623</v>
      </c>
      <c r="AJ123" s="562">
        <v>1774612.804677424</v>
      </c>
      <c r="AK123" s="562">
        <v>1955843.4979405436</v>
      </c>
      <c r="AL123" s="562">
        <v>1931045.5159603199</v>
      </c>
      <c r="AM123" s="562">
        <v>2404850.7454546699</v>
      </c>
      <c r="AN123" s="562">
        <v>2802816.0461440599</v>
      </c>
      <c r="AO123" s="562">
        <v>3202623.5255790087</v>
      </c>
      <c r="AP123" s="562">
        <v>3526742.4386017574</v>
      </c>
      <c r="AQ123" s="562">
        <v>5255318.4251813469</v>
      </c>
      <c r="AR123" s="562">
        <v>7752941.0992790917</v>
      </c>
      <c r="AS123" s="562">
        <v>9088183.2859601006</v>
      </c>
      <c r="AT123" s="562">
        <v>8749685.0969898272</v>
      </c>
      <c r="AU123" s="562">
        <v>8819724.9469839316</v>
      </c>
      <c r="AV123" s="562">
        <v>8880732.3580944501</v>
      </c>
      <c r="AW123" s="562">
        <v>9102103.7473924309</v>
      </c>
      <c r="AX123" s="562">
        <v>9575366.2811743561</v>
      </c>
      <c r="AY123" s="562">
        <v>8924042.2740006261</v>
      </c>
      <c r="AZ123" s="562">
        <v>9896604</v>
      </c>
      <c r="BA123" s="562">
        <v>9446308.5550181102</v>
      </c>
      <c r="BB123" s="562">
        <v>6499086.2831085892</v>
      </c>
      <c r="BC123" s="562">
        <v>3949784.3932495029</v>
      </c>
      <c r="BD123" s="562">
        <v>4034568.4151532403</v>
      </c>
      <c r="BE123" s="562">
        <v>3881712.0732090413</v>
      </c>
      <c r="BF123" s="160">
        <v>2756265.3829602217</v>
      </c>
      <c r="BG123" s="160">
        <v>3282809.9740684931</v>
      </c>
      <c r="BH123" s="160"/>
      <c r="BI123" s="183"/>
      <c r="BJ123" s="183"/>
      <c r="BK123" s="183"/>
      <c r="BL123" s="183"/>
      <c r="BM123" s="183"/>
      <c r="BN123" s="183"/>
    </row>
    <row r="124" spans="1:66">
      <c r="A124" s="188" t="s">
        <v>159</v>
      </c>
      <c r="B124" s="183" t="s">
        <v>179</v>
      </c>
      <c r="C124" s="188" t="s">
        <v>144</v>
      </c>
      <c r="D124" s="188" t="s">
        <v>172</v>
      </c>
      <c r="E124" s="160" t="s">
        <v>180</v>
      </c>
      <c r="F124" s="561">
        <v>242707.37082488596</v>
      </c>
      <c r="G124" s="561">
        <v>444906.68325641123</v>
      </c>
      <c r="H124" s="561">
        <v>607896.67530830437</v>
      </c>
      <c r="I124" s="561">
        <v>669273.52669911587</v>
      </c>
      <c r="J124" s="561">
        <v>819693.66286881082</v>
      </c>
      <c r="K124" s="561">
        <v>895935.25742030039</v>
      </c>
      <c r="L124" s="561">
        <v>1194337.775049465</v>
      </c>
      <c r="M124" s="561">
        <v>1455274.1381833083</v>
      </c>
      <c r="N124" s="561">
        <v>1937534.5411943768</v>
      </c>
      <c r="O124" s="561">
        <v>1662661.5636658324</v>
      </c>
      <c r="P124" s="561">
        <v>1804617.380400891</v>
      </c>
      <c r="Q124" s="561">
        <v>2464643.9281826653</v>
      </c>
      <c r="R124" s="561">
        <v>2774235.531106092</v>
      </c>
      <c r="S124" s="561">
        <v>2356781.4718363713</v>
      </c>
      <c r="T124" s="561">
        <v>1742058.0624474937</v>
      </c>
      <c r="U124" s="561">
        <v>1089565.2372593561</v>
      </c>
      <c r="V124" s="561">
        <v>1680114.4324029137</v>
      </c>
      <c r="W124" s="561">
        <v>1356209.3370156602</v>
      </c>
      <c r="X124" s="561">
        <v>1468447.2316602001</v>
      </c>
      <c r="Y124" s="561">
        <v>2098223.2698716437</v>
      </c>
      <c r="Z124" s="561">
        <v>1195619.2880792248</v>
      </c>
      <c r="AA124" s="561">
        <v>857344.9745317183</v>
      </c>
      <c r="AB124" s="561">
        <v>868502.14663397835</v>
      </c>
      <c r="AC124" s="561">
        <v>1186278.0195422068</v>
      </c>
      <c r="AD124" s="561">
        <v>1371544.1384576675</v>
      </c>
      <c r="AE124" s="561">
        <v>1446692.7590214422</v>
      </c>
      <c r="AF124" s="561">
        <v>2162560.4582905546</v>
      </c>
      <c r="AG124" s="561">
        <v>2285975.7545546573</v>
      </c>
      <c r="AH124" s="561">
        <v>2018646.5202449595</v>
      </c>
      <c r="AI124" s="561">
        <v>1557954.6911251228</v>
      </c>
      <c r="AJ124" s="561">
        <v>1691608.8614627398</v>
      </c>
      <c r="AK124" s="561">
        <v>1837643.9807287676</v>
      </c>
      <c r="AL124" s="561">
        <v>1780584.0973241527</v>
      </c>
      <c r="AM124" s="561">
        <v>2345121.3524910207</v>
      </c>
      <c r="AN124" s="561">
        <v>2659852.0398940123</v>
      </c>
      <c r="AO124" s="561">
        <v>2920983.6227260488</v>
      </c>
      <c r="AP124" s="561">
        <v>3346215.2835970488</v>
      </c>
      <c r="AQ124" s="561">
        <v>5158173.0083898203</v>
      </c>
      <c r="AR124" s="561">
        <v>7535679.730701427</v>
      </c>
      <c r="AS124" s="561">
        <v>8936864.1441327743</v>
      </c>
      <c r="AT124" s="561">
        <v>8588610.9634728115</v>
      </c>
      <c r="AU124" s="561">
        <v>8665194.2417340204</v>
      </c>
      <c r="AV124" s="561">
        <v>8660463.4440955259</v>
      </c>
      <c r="AW124" s="561">
        <v>8662102.8885089811</v>
      </c>
      <c r="AX124" s="561">
        <v>9275598.0998455081</v>
      </c>
      <c r="AY124" s="561">
        <v>8572554.1701370925</v>
      </c>
      <c r="AZ124" s="561">
        <v>9385612</v>
      </c>
      <c r="BA124" s="561">
        <v>8947296.608244149</v>
      </c>
      <c r="BB124" s="561">
        <v>6424259.7642172724</v>
      </c>
      <c r="BC124" s="561">
        <v>3906349.4171875278</v>
      </c>
      <c r="BD124" s="561">
        <v>3998209.9651583591</v>
      </c>
      <c r="BE124" s="561">
        <v>3581461.560995074</v>
      </c>
      <c r="BF124" s="160">
        <v>2656142.4188765408</v>
      </c>
      <c r="BG124" s="160">
        <v>3249685.9495490068</v>
      </c>
      <c r="BH124" s="160"/>
      <c r="BI124" s="183"/>
      <c r="BJ124" s="183"/>
      <c r="BK124" s="183"/>
      <c r="BL124" s="183"/>
      <c r="BM124" s="183"/>
      <c r="BN124" s="183"/>
    </row>
    <row r="125" spans="1:66">
      <c r="A125" s="190" t="s">
        <v>160</v>
      </c>
      <c r="B125" s="191" t="s">
        <v>179</v>
      </c>
      <c r="C125" s="190" t="s">
        <v>144</v>
      </c>
      <c r="D125" s="190" t="s">
        <v>172</v>
      </c>
      <c r="E125" s="168" t="s">
        <v>180</v>
      </c>
      <c r="F125" s="563">
        <v>394769.10826498049</v>
      </c>
      <c r="G125" s="563">
        <v>538975.91055742535</v>
      </c>
      <c r="H125" s="563">
        <v>673669.82558878465</v>
      </c>
      <c r="I125" s="563">
        <v>896075.57405652315</v>
      </c>
      <c r="J125" s="563">
        <v>770534.82647562609</v>
      </c>
      <c r="K125" s="563">
        <v>753428.80618940014</v>
      </c>
      <c r="L125" s="563">
        <v>758241.94108936517</v>
      </c>
      <c r="M125" s="563">
        <v>663641.48143416434</v>
      </c>
      <c r="N125" s="563">
        <v>1107135.6499043903</v>
      </c>
      <c r="O125" s="563">
        <v>937432.3814928385</v>
      </c>
      <c r="P125" s="563">
        <v>761165.95190510456</v>
      </c>
      <c r="Q125" s="563">
        <v>1283052.1203973922</v>
      </c>
      <c r="R125" s="563">
        <v>971192.07772398507</v>
      </c>
      <c r="S125" s="563">
        <v>897050.2605435244</v>
      </c>
      <c r="T125" s="563">
        <v>567390.77608395694</v>
      </c>
      <c r="U125" s="563">
        <v>838704.11101025739</v>
      </c>
      <c r="V125" s="563">
        <v>61179.196743625282</v>
      </c>
      <c r="W125" s="563">
        <v>46777.37048120371</v>
      </c>
      <c r="X125" s="563">
        <v>88879.266544271013</v>
      </c>
      <c r="Y125" s="563">
        <v>241587.47827825867</v>
      </c>
      <c r="Z125" s="563">
        <v>254759.50798640802</v>
      </c>
      <c r="AA125" s="563">
        <v>181826.78988596218</v>
      </c>
      <c r="AB125" s="563">
        <v>172898.80186726159</v>
      </c>
      <c r="AC125" s="563">
        <v>230853.98143097709</v>
      </c>
      <c r="AD125" s="563">
        <v>232012.04858154093</v>
      </c>
      <c r="AE125" s="563">
        <v>293322.14840011188</v>
      </c>
      <c r="AF125" s="563">
        <v>320648.48194792395</v>
      </c>
      <c r="AG125" s="563">
        <v>459734.44534703984</v>
      </c>
      <c r="AH125" s="563">
        <v>573216.97339373024</v>
      </c>
      <c r="AI125" s="563">
        <v>323159.48631823959</v>
      </c>
      <c r="AJ125" s="563">
        <v>83003.943214684376</v>
      </c>
      <c r="AK125" s="563">
        <v>118199.51721177596</v>
      </c>
      <c r="AL125" s="563">
        <v>150461.41863616728</v>
      </c>
      <c r="AM125" s="563">
        <v>59729.392963649705</v>
      </c>
      <c r="AN125" s="563">
        <v>142964.00625004745</v>
      </c>
      <c r="AO125" s="563">
        <v>281639.90285296045</v>
      </c>
      <c r="AP125" s="563">
        <v>180527.15500470865</v>
      </c>
      <c r="AQ125" s="563">
        <v>97145.416791525626</v>
      </c>
      <c r="AR125" s="563">
        <v>217261.36857766451</v>
      </c>
      <c r="AS125" s="563">
        <v>151319.14182732778</v>
      </c>
      <c r="AT125" s="563">
        <v>161074.13351701762</v>
      </c>
      <c r="AU125" s="563">
        <v>154530.70524991161</v>
      </c>
      <c r="AV125" s="563">
        <v>220268.91399892489</v>
      </c>
      <c r="AW125" s="563">
        <v>440000.85888345103</v>
      </c>
      <c r="AX125" s="563">
        <v>299768.18132885115</v>
      </c>
      <c r="AY125" s="563">
        <v>351488.10386353335</v>
      </c>
      <c r="AZ125" s="563">
        <v>510992</v>
      </c>
      <c r="BA125" s="563">
        <v>499011.94677396276</v>
      </c>
      <c r="BB125" s="563">
        <v>74826.518891315733</v>
      </c>
      <c r="BC125" s="563">
        <v>43434.976061974907</v>
      </c>
      <c r="BD125" s="563">
        <v>36358.449994881914</v>
      </c>
      <c r="BE125" s="563">
        <v>300250.51221396704</v>
      </c>
      <c r="BF125" s="160">
        <v>100122.96408368087</v>
      </c>
      <c r="BG125" s="160">
        <v>33124.024519486004</v>
      </c>
      <c r="BH125" s="160"/>
      <c r="BI125" s="183"/>
      <c r="BJ125" s="183"/>
      <c r="BK125" s="183"/>
      <c r="BL125" s="183"/>
      <c r="BM125" s="183"/>
      <c r="BN125" s="183"/>
    </row>
    <row r="126" spans="1:66">
      <c r="A126" s="188" t="s">
        <v>11</v>
      </c>
      <c r="B126" s="183" t="s">
        <v>179</v>
      </c>
      <c r="C126" s="188" t="s">
        <v>175</v>
      </c>
      <c r="D126" s="188" t="s">
        <v>172</v>
      </c>
      <c r="E126" s="160" t="s">
        <v>180</v>
      </c>
      <c r="F126" s="561">
        <v>0</v>
      </c>
      <c r="G126" s="561">
        <v>0</v>
      </c>
      <c r="H126" s="561">
        <v>0</v>
      </c>
      <c r="I126" s="561">
        <v>0</v>
      </c>
      <c r="J126" s="561">
        <v>134817.88579261571</v>
      </c>
      <c r="K126" s="561">
        <v>146076.59662763035</v>
      </c>
      <c r="L126" s="561">
        <v>245566.9136405779</v>
      </c>
      <c r="M126" s="561">
        <v>47496.243692549135</v>
      </c>
      <c r="N126" s="561">
        <v>33008.048733677606</v>
      </c>
      <c r="O126" s="561">
        <v>16894.914367746387</v>
      </c>
      <c r="P126" s="561">
        <v>18527.083843740398</v>
      </c>
      <c r="Q126" s="561">
        <v>1664.1534051093513</v>
      </c>
      <c r="R126" s="561">
        <v>2374.7143599466976</v>
      </c>
      <c r="S126" s="561">
        <v>2261.0329659745348</v>
      </c>
      <c r="T126" s="561">
        <v>2426.067753082451</v>
      </c>
      <c r="U126" s="561">
        <v>2787.481098785951</v>
      </c>
      <c r="V126" s="561">
        <v>0</v>
      </c>
      <c r="W126" s="561">
        <v>0</v>
      </c>
      <c r="X126" s="561">
        <v>0</v>
      </c>
      <c r="Y126" s="561">
        <v>3130.0205893796392</v>
      </c>
      <c r="Z126" s="561">
        <v>141.88753035464114</v>
      </c>
      <c r="AA126" s="561">
        <v>1515.9703040786471</v>
      </c>
      <c r="AB126" s="561">
        <v>1571.6021485550032</v>
      </c>
      <c r="AC126" s="561">
        <v>1647.6240127166318</v>
      </c>
      <c r="AD126" s="561">
        <v>640.13688570805539</v>
      </c>
      <c r="AE126" s="561">
        <v>477.77311124490387</v>
      </c>
      <c r="AF126" s="561">
        <v>45.204230854327733</v>
      </c>
      <c r="AG126" s="561">
        <v>2181.9186906256873</v>
      </c>
      <c r="AH126" s="561">
        <v>2502.85730999733</v>
      </c>
      <c r="AI126" s="561">
        <v>451.21402725361918</v>
      </c>
      <c r="AJ126" s="561">
        <v>116.00830638133441</v>
      </c>
      <c r="AK126" s="561">
        <v>1585.7616070692991</v>
      </c>
      <c r="AL126" s="561">
        <v>199.84008752962907</v>
      </c>
      <c r="AM126" s="561">
        <v>167503.52832540445</v>
      </c>
      <c r="AN126" s="561">
        <v>280771.22085895279</v>
      </c>
      <c r="AO126" s="561">
        <v>122004.14499110598</v>
      </c>
      <c r="AP126" s="561">
        <v>11757.270998599255</v>
      </c>
      <c r="AQ126" s="561">
        <v>105175.64257540104</v>
      </c>
      <c r="AR126" s="561">
        <v>194197.1372767438</v>
      </c>
      <c r="AS126" s="561">
        <v>18438.924986808041</v>
      </c>
      <c r="AT126" s="561">
        <v>12942.38003501395</v>
      </c>
      <c r="AU126" s="561">
        <v>70033.85410869203</v>
      </c>
      <c r="AV126" s="561">
        <v>95800.273324236477</v>
      </c>
      <c r="AW126" s="561">
        <v>27799.162555059516</v>
      </c>
      <c r="AX126" s="561">
        <v>85412.253566681597</v>
      </c>
      <c r="AY126" s="561">
        <v>125348.83218521114</v>
      </c>
      <c r="AZ126" s="561">
        <v>211785</v>
      </c>
      <c r="BA126" s="561">
        <v>141909.56852639143</v>
      </c>
      <c r="BB126" s="561">
        <v>3576.4029612150343</v>
      </c>
      <c r="BC126" s="561">
        <v>4206.2640573759636</v>
      </c>
      <c r="BD126" s="561">
        <v>7583.5642044506812</v>
      </c>
      <c r="BE126" s="561">
        <v>13116.450811343333</v>
      </c>
      <c r="BF126" s="160">
        <v>4923.0588193389631</v>
      </c>
      <c r="BG126" s="160">
        <v>3299.1816874452325</v>
      </c>
      <c r="BH126" s="160"/>
      <c r="BI126" s="183"/>
      <c r="BJ126" s="183"/>
      <c r="BK126" s="183"/>
      <c r="BL126" s="183"/>
      <c r="BM126" s="183"/>
      <c r="BN126" s="183"/>
    </row>
    <row r="127" spans="1:66">
      <c r="A127" s="188" t="s">
        <v>17</v>
      </c>
      <c r="B127" s="183" t="s">
        <v>179</v>
      </c>
      <c r="C127" s="188" t="s">
        <v>175</v>
      </c>
      <c r="D127" s="188" t="s">
        <v>172</v>
      </c>
      <c r="E127" s="160" t="s">
        <v>180</v>
      </c>
      <c r="F127" s="561">
        <v>0</v>
      </c>
      <c r="G127" s="561">
        <v>0</v>
      </c>
      <c r="H127" s="561">
        <v>0</v>
      </c>
      <c r="I127" s="561">
        <v>0</v>
      </c>
      <c r="J127" s="561">
        <v>0</v>
      </c>
      <c r="K127" s="561">
        <v>0</v>
      </c>
      <c r="L127" s="561">
        <v>0</v>
      </c>
      <c r="M127" s="561">
        <v>0</v>
      </c>
      <c r="N127" s="561">
        <v>0</v>
      </c>
      <c r="O127" s="561">
        <v>0</v>
      </c>
      <c r="P127" s="561">
        <v>246441.14692551634</v>
      </c>
      <c r="Q127" s="561">
        <v>388812.38811548665</v>
      </c>
      <c r="R127" s="561">
        <v>555631.31056901324</v>
      </c>
      <c r="S127" s="561">
        <v>222327.99384692722</v>
      </c>
      <c r="T127" s="561">
        <v>4204.4987754691629</v>
      </c>
      <c r="U127" s="561">
        <v>4839.2329856246797</v>
      </c>
      <c r="V127" s="561">
        <v>35730.422692299428</v>
      </c>
      <c r="W127" s="561">
        <v>20481.677472813386</v>
      </c>
      <c r="X127" s="561">
        <v>8095.0260638344498</v>
      </c>
      <c r="Y127" s="561">
        <v>7429.7374543751976</v>
      </c>
      <c r="Z127" s="561">
        <v>8098.5036556264395</v>
      </c>
      <c r="AA127" s="561">
        <v>8168.1385040655477</v>
      </c>
      <c r="AB127" s="561">
        <v>5684.5184096670337</v>
      </c>
      <c r="AC127" s="561">
        <v>3196.3905846702655</v>
      </c>
      <c r="AD127" s="561">
        <v>6820.7688856479017</v>
      </c>
      <c r="AE127" s="561">
        <v>1966.6474579150693</v>
      </c>
      <c r="AF127" s="561">
        <v>1819.470291886691</v>
      </c>
      <c r="AG127" s="561">
        <v>2501.7811164765726</v>
      </c>
      <c r="AH127" s="561">
        <v>1974.7314555942239</v>
      </c>
      <c r="AI127" s="561">
        <v>1082.913665408686</v>
      </c>
      <c r="AJ127" s="561">
        <v>667.04776169267291</v>
      </c>
      <c r="AK127" s="561">
        <v>1001.5336465700836</v>
      </c>
      <c r="AL127" s="561">
        <v>2525.2520151471313</v>
      </c>
      <c r="AM127" s="561">
        <v>750.14751884401369</v>
      </c>
      <c r="AN127" s="561">
        <v>1113.1017520966939</v>
      </c>
      <c r="AO127" s="561">
        <v>1328.9662122436914</v>
      </c>
      <c r="AP127" s="561">
        <v>6356.846085401321</v>
      </c>
      <c r="AQ127" s="561">
        <v>8608.7277811662025</v>
      </c>
      <c r="AR127" s="561">
        <v>1269.4552908026731</v>
      </c>
      <c r="AS127" s="561">
        <v>5541.7728817034667</v>
      </c>
      <c r="AT127" s="561">
        <v>6883.1792518259208</v>
      </c>
      <c r="AU127" s="561">
        <v>8966.9070203908614</v>
      </c>
      <c r="AV127" s="561">
        <v>7395.7658728437827</v>
      </c>
      <c r="AW127" s="561">
        <v>5366.5602353229087</v>
      </c>
      <c r="AX127" s="561">
        <v>6048.2178656962906</v>
      </c>
      <c r="AY127" s="561">
        <v>32856.666954585577</v>
      </c>
      <c r="AZ127" s="561">
        <v>814</v>
      </c>
      <c r="BA127" s="561">
        <v>2900.5411170814864</v>
      </c>
      <c r="BB127" s="561">
        <v>1731.4173667386433</v>
      </c>
      <c r="BC127" s="561">
        <v>4022.6774177846805</v>
      </c>
      <c r="BD127" s="561">
        <v>4420.9393262926051</v>
      </c>
      <c r="BE127" s="561">
        <v>2508.2030928883773</v>
      </c>
      <c r="BF127" s="160">
        <v>7107.7938431078519</v>
      </c>
      <c r="BG127" s="160">
        <v>5886.24492322879</v>
      </c>
      <c r="BH127" s="160"/>
      <c r="BI127" s="183"/>
      <c r="BJ127" s="183"/>
      <c r="BK127" s="183"/>
      <c r="BL127" s="183"/>
      <c r="BM127" s="183"/>
      <c r="BN127" s="183"/>
    </row>
    <row r="128" spans="1:66">
      <c r="A128" s="188" t="s">
        <v>18</v>
      </c>
      <c r="B128" s="183" t="s">
        <v>179</v>
      </c>
      <c r="C128" s="188" t="s">
        <v>175</v>
      </c>
      <c r="D128" s="188" t="s">
        <v>172</v>
      </c>
      <c r="E128" s="160" t="s">
        <v>180</v>
      </c>
      <c r="F128" s="561">
        <v>0</v>
      </c>
      <c r="G128" s="561">
        <v>0</v>
      </c>
      <c r="H128" s="561">
        <v>0</v>
      </c>
      <c r="I128" s="561">
        <v>0</v>
      </c>
      <c r="J128" s="561">
        <v>0</v>
      </c>
      <c r="K128" s="561">
        <v>0</v>
      </c>
      <c r="L128" s="561">
        <v>0</v>
      </c>
      <c r="M128" s="561">
        <v>0</v>
      </c>
      <c r="N128" s="561">
        <v>0</v>
      </c>
      <c r="O128" s="561">
        <v>0</v>
      </c>
      <c r="P128" s="561">
        <v>0</v>
      </c>
      <c r="Q128" s="561">
        <v>0</v>
      </c>
      <c r="R128" s="561">
        <v>0</v>
      </c>
      <c r="S128" s="561">
        <v>0</v>
      </c>
      <c r="T128" s="561">
        <v>0</v>
      </c>
      <c r="U128" s="561">
        <v>0</v>
      </c>
      <c r="V128" s="561">
        <v>59927.001040109935</v>
      </c>
      <c r="W128" s="561">
        <v>70995.235033529621</v>
      </c>
      <c r="X128" s="561">
        <v>154083.52781214085</v>
      </c>
      <c r="Y128" s="561">
        <v>91788.666072638211</v>
      </c>
      <c r="Z128" s="561">
        <v>764.00977883268297</v>
      </c>
      <c r="AA128" s="561">
        <v>2160.8233438732959</v>
      </c>
      <c r="AB128" s="561">
        <v>3098.6198389949709</v>
      </c>
      <c r="AC128" s="561">
        <v>3141.469784246377</v>
      </c>
      <c r="AD128" s="561">
        <v>1567.2316856990324</v>
      </c>
      <c r="AE128" s="561">
        <v>4022.1829365268654</v>
      </c>
      <c r="AF128" s="561">
        <v>18104.294457158252</v>
      </c>
      <c r="AG128" s="561">
        <v>25668.959674533606</v>
      </c>
      <c r="AH128" s="561">
        <v>2732.4772466943332</v>
      </c>
      <c r="AI128" s="561">
        <v>7219.4244360579069</v>
      </c>
      <c r="AJ128" s="561">
        <v>12780.248419677007</v>
      </c>
      <c r="AK128" s="561">
        <v>14225.487165171375</v>
      </c>
      <c r="AL128" s="561">
        <v>10010.171657165965</v>
      </c>
      <c r="AM128" s="561">
        <v>6618.948695682473</v>
      </c>
      <c r="AN128" s="561">
        <v>1147.8861818497155</v>
      </c>
      <c r="AO128" s="561">
        <v>1236.4432481001431</v>
      </c>
      <c r="AP128" s="561">
        <v>2506.4396470214847</v>
      </c>
      <c r="AQ128" s="561">
        <v>1330.0000785509583</v>
      </c>
      <c r="AR128" s="561">
        <v>966.85257613459407</v>
      </c>
      <c r="AS128" s="561">
        <v>600.9723699404102</v>
      </c>
      <c r="AT128" s="561">
        <v>270.86585018759411</v>
      </c>
      <c r="AU128" s="561">
        <v>68.012899384134883</v>
      </c>
      <c r="AV128" s="561">
        <v>940.41875456026958</v>
      </c>
      <c r="AW128" s="561">
        <v>2192.0881424000463</v>
      </c>
      <c r="AX128" s="561">
        <v>510.82588645994707</v>
      </c>
      <c r="AY128" s="561">
        <v>2254.5837733607791</v>
      </c>
      <c r="AZ128" s="561">
        <v>933</v>
      </c>
      <c r="BA128" s="561">
        <v>793.4881949393</v>
      </c>
      <c r="BB128" s="561">
        <v>859.73140822522964</v>
      </c>
      <c r="BC128" s="561">
        <v>697.83208861216849</v>
      </c>
      <c r="BD128" s="561">
        <v>514.34751164623106</v>
      </c>
      <c r="BE128" s="561">
        <v>1570.9487179174553</v>
      </c>
      <c r="BF128" s="160">
        <v>453.49338501794603</v>
      </c>
      <c r="BG128" s="160">
        <v>152.23910640305868</v>
      </c>
      <c r="BH128" s="160"/>
      <c r="BI128" s="183"/>
      <c r="BJ128" s="183"/>
      <c r="BK128" s="183"/>
      <c r="BL128" s="183"/>
      <c r="BM128" s="183"/>
      <c r="BN128" s="183"/>
    </row>
    <row r="129" spans="1:66">
      <c r="A129" s="188" t="s">
        <v>19</v>
      </c>
      <c r="B129" s="183" t="s">
        <v>179</v>
      </c>
      <c r="C129" s="188" t="s">
        <v>175</v>
      </c>
      <c r="D129" s="188" t="s">
        <v>172</v>
      </c>
      <c r="E129" s="160" t="s">
        <v>180</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v>0</v>
      </c>
      <c r="AL129" s="561">
        <v>0</v>
      </c>
      <c r="AM129" s="561">
        <v>0</v>
      </c>
      <c r="AN129" s="561">
        <v>0</v>
      </c>
      <c r="AO129" s="561">
        <v>0</v>
      </c>
      <c r="AP129" s="561">
        <v>0</v>
      </c>
      <c r="AQ129" s="561">
        <v>0</v>
      </c>
      <c r="AR129" s="561">
        <v>556.0017358941941</v>
      </c>
      <c r="AS129" s="561">
        <v>0</v>
      </c>
      <c r="AT129" s="561">
        <v>1251.9009882619896</v>
      </c>
      <c r="AU129" s="561">
        <v>0</v>
      </c>
      <c r="AV129" s="561">
        <v>0</v>
      </c>
      <c r="AW129" s="561">
        <v>0</v>
      </c>
      <c r="AX129" s="561">
        <v>0</v>
      </c>
      <c r="AY129" s="561">
        <v>0</v>
      </c>
      <c r="AZ129" s="561">
        <v>0</v>
      </c>
      <c r="BA129" s="561">
        <v>0</v>
      </c>
      <c r="BB129" s="561">
        <v>0</v>
      </c>
      <c r="BC129" s="561">
        <v>0</v>
      </c>
      <c r="BD129" s="561">
        <v>0</v>
      </c>
      <c r="BE129" s="561">
        <v>0</v>
      </c>
      <c r="BF129" s="160">
        <v>0</v>
      </c>
      <c r="BG129" s="160">
        <v>0</v>
      </c>
      <c r="BH129" s="160"/>
      <c r="BI129" s="183"/>
      <c r="BJ129" s="183"/>
      <c r="BK129" s="183"/>
      <c r="BL129" s="183"/>
      <c r="BM129" s="183"/>
      <c r="BN129" s="183"/>
    </row>
    <row r="130" spans="1:66">
      <c r="A130" s="188" t="s">
        <v>20</v>
      </c>
      <c r="B130" s="183" t="s">
        <v>179</v>
      </c>
      <c r="C130" s="188" t="s">
        <v>175</v>
      </c>
      <c r="D130" s="188" t="s">
        <v>172</v>
      </c>
      <c r="E130" s="160" t="s">
        <v>180</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v>0</v>
      </c>
      <c r="AL130" s="561">
        <v>0</v>
      </c>
      <c r="AM130" s="561">
        <v>0</v>
      </c>
      <c r="AN130" s="561">
        <v>0</v>
      </c>
      <c r="AO130" s="561">
        <v>0</v>
      </c>
      <c r="AP130" s="561">
        <v>0</v>
      </c>
      <c r="AQ130" s="561">
        <v>0</v>
      </c>
      <c r="AR130" s="561">
        <v>0</v>
      </c>
      <c r="AS130" s="561">
        <v>0</v>
      </c>
      <c r="AT130" s="561">
        <v>0</v>
      </c>
      <c r="AU130" s="561">
        <v>0</v>
      </c>
      <c r="AV130" s="561">
        <v>0</v>
      </c>
      <c r="AW130" s="561">
        <v>0</v>
      </c>
      <c r="AX130" s="561">
        <v>0</v>
      </c>
      <c r="AY130" s="561">
        <v>0</v>
      </c>
      <c r="AZ130" s="561">
        <v>0</v>
      </c>
      <c r="BA130" s="561">
        <v>0</v>
      </c>
      <c r="BB130" s="561">
        <v>0</v>
      </c>
      <c r="BC130" s="561">
        <v>0</v>
      </c>
      <c r="BD130" s="561">
        <v>0</v>
      </c>
      <c r="BE130" s="561">
        <v>0</v>
      </c>
      <c r="BF130" s="160">
        <v>0</v>
      </c>
      <c r="BG130" s="160">
        <v>0</v>
      </c>
      <c r="BH130" s="160"/>
      <c r="BI130" s="183"/>
      <c r="BJ130" s="183"/>
      <c r="BK130" s="183"/>
      <c r="BL130" s="183"/>
      <c r="BM130" s="183"/>
      <c r="BN130" s="183"/>
    </row>
    <row r="131" spans="1:66">
      <c r="A131" s="188" t="s">
        <v>21</v>
      </c>
      <c r="B131" s="183" t="s">
        <v>179</v>
      </c>
      <c r="C131" s="188" t="s">
        <v>175</v>
      </c>
      <c r="D131" s="188" t="s">
        <v>172</v>
      </c>
      <c r="E131" s="160" t="s">
        <v>180</v>
      </c>
      <c r="F131" s="561">
        <v>0</v>
      </c>
      <c r="G131" s="561">
        <v>0</v>
      </c>
      <c r="H131" s="561">
        <v>0</v>
      </c>
      <c r="I131" s="561">
        <v>0</v>
      </c>
      <c r="J131" s="561">
        <v>0</v>
      </c>
      <c r="K131" s="561">
        <v>0</v>
      </c>
      <c r="L131" s="561">
        <v>0</v>
      </c>
      <c r="M131" s="561">
        <v>0</v>
      </c>
      <c r="N131" s="561">
        <v>0</v>
      </c>
      <c r="O131" s="561">
        <v>0</v>
      </c>
      <c r="P131" s="561">
        <v>0</v>
      </c>
      <c r="Q131" s="561">
        <v>0</v>
      </c>
      <c r="R131" s="561">
        <v>0</v>
      </c>
      <c r="S131" s="561">
        <v>0</v>
      </c>
      <c r="T131" s="561">
        <v>0</v>
      </c>
      <c r="U131" s="561">
        <v>0</v>
      </c>
      <c r="V131" s="561">
        <v>0</v>
      </c>
      <c r="W131" s="561">
        <v>0</v>
      </c>
      <c r="X131" s="561">
        <v>0</v>
      </c>
      <c r="Y131" s="561">
        <v>0</v>
      </c>
      <c r="Z131" s="561">
        <v>0</v>
      </c>
      <c r="AA131" s="561">
        <v>0</v>
      </c>
      <c r="AB131" s="561">
        <v>0</v>
      </c>
      <c r="AC131" s="561">
        <v>0</v>
      </c>
      <c r="AD131" s="561">
        <v>0</v>
      </c>
      <c r="AE131" s="561">
        <v>0</v>
      </c>
      <c r="AF131" s="561">
        <v>0</v>
      </c>
      <c r="AG131" s="561">
        <v>0</v>
      </c>
      <c r="AH131" s="561">
        <v>0</v>
      </c>
      <c r="AI131" s="561">
        <v>0</v>
      </c>
      <c r="AJ131" s="561">
        <v>0</v>
      </c>
      <c r="AK131" s="561">
        <v>0</v>
      </c>
      <c r="AL131" s="561">
        <v>0</v>
      </c>
      <c r="AM131" s="561">
        <v>0</v>
      </c>
      <c r="AN131" s="561">
        <v>0</v>
      </c>
      <c r="AO131" s="561">
        <v>0</v>
      </c>
      <c r="AP131" s="561">
        <v>0</v>
      </c>
      <c r="AQ131" s="561">
        <v>0</v>
      </c>
      <c r="AR131" s="561">
        <v>0</v>
      </c>
      <c r="AS131" s="561">
        <v>0</v>
      </c>
      <c r="AT131" s="561">
        <v>0</v>
      </c>
      <c r="AU131" s="561">
        <v>0</v>
      </c>
      <c r="AV131" s="561">
        <v>0</v>
      </c>
      <c r="AW131" s="561">
        <v>0</v>
      </c>
      <c r="AX131" s="561">
        <v>0</v>
      </c>
      <c r="AY131" s="561">
        <v>0</v>
      </c>
      <c r="AZ131" s="561">
        <v>0</v>
      </c>
      <c r="BA131" s="561">
        <v>0</v>
      </c>
      <c r="BB131" s="561">
        <v>0</v>
      </c>
      <c r="BC131" s="561">
        <v>0</v>
      </c>
      <c r="BD131" s="561">
        <v>0</v>
      </c>
      <c r="BE131" s="561">
        <v>0</v>
      </c>
      <c r="BF131" s="160">
        <v>0</v>
      </c>
      <c r="BG131" s="160">
        <v>0</v>
      </c>
      <c r="BH131" s="160"/>
      <c r="BI131" s="183"/>
      <c r="BJ131" s="183"/>
      <c r="BK131" s="183"/>
      <c r="BL131" s="183"/>
      <c r="BM131" s="183"/>
      <c r="BN131" s="183"/>
    </row>
    <row r="132" spans="1:66">
      <c r="A132" s="188" t="s">
        <v>22</v>
      </c>
      <c r="B132" s="183" t="s">
        <v>179</v>
      </c>
      <c r="C132" s="188" t="s">
        <v>175</v>
      </c>
      <c r="D132" s="188" t="s">
        <v>172</v>
      </c>
      <c r="E132" s="160" t="s">
        <v>180</v>
      </c>
      <c r="F132" s="561">
        <v>0</v>
      </c>
      <c r="G132" s="561">
        <v>0</v>
      </c>
      <c r="H132" s="561">
        <v>0</v>
      </c>
      <c r="I132" s="561">
        <v>0</v>
      </c>
      <c r="J132" s="561">
        <v>0</v>
      </c>
      <c r="K132" s="561">
        <v>24204.582821183958</v>
      </c>
      <c r="L132" s="561">
        <v>84198.295789915806</v>
      </c>
      <c r="M132" s="561">
        <v>73410.091579747183</v>
      </c>
      <c r="N132" s="561">
        <v>72064.748246215895</v>
      </c>
      <c r="O132" s="561">
        <v>59614.912126190844</v>
      </c>
      <c r="P132" s="561">
        <v>65362.101205780746</v>
      </c>
      <c r="Q132" s="561">
        <v>188018.32570769623</v>
      </c>
      <c r="R132" s="561">
        <v>172846.02162267058</v>
      </c>
      <c r="S132" s="561">
        <v>214238.05938151371</v>
      </c>
      <c r="T132" s="561">
        <v>65843.067620733462</v>
      </c>
      <c r="U132" s="561">
        <v>88940.335579478866</v>
      </c>
      <c r="V132" s="561">
        <v>91259.014023938536</v>
      </c>
      <c r="W132" s="561">
        <v>102516.29925802273</v>
      </c>
      <c r="X132" s="561">
        <v>152907.23604592975</v>
      </c>
      <c r="Y132" s="561">
        <v>144955.69400781</v>
      </c>
      <c r="Z132" s="561">
        <v>45458.581840544641</v>
      </c>
      <c r="AA132" s="561">
        <v>10770.177085693078</v>
      </c>
      <c r="AB132" s="561">
        <v>13966.08150453489</v>
      </c>
      <c r="AC132" s="561">
        <v>13916.930827413147</v>
      </c>
      <c r="AD132" s="561">
        <v>7858.2321142092323</v>
      </c>
      <c r="AE132" s="561">
        <v>14910.965471875836</v>
      </c>
      <c r="AF132" s="561">
        <v>16499.544261829618</v>
      </c>
      <c r="AG132" s="561">
        <v>9047.5371883536336</v>
      </c>
      <c r="AH132" s="561">
        <v>33811.535678633663</v>
      </c>
      <c r="AI132" s="561">
        <v>21788.624027158097</v>
      </c>
      <c r="AJ132" s="561">
        <v>16260.49761111704</v>
      </c>
      <c r="AK132" s="561">
        <v>17591.753032809709</v>
      </c>
      <c r="AL132" s="561">
        <v>28204.703262704468</v>
      </c>
      <c r="AM132" s="561">
        <v>14552.861865573866</v>
      </c>
      <c r="AN132" s="561">
        <v>10304.887314332675</v>
      </c>
      <c r="AO132" s="561">
        <v>6056.048562123151</v>
      </c>
      <c r="AP132" s="561">
        <v>6444.0009852445119</v>
      </c>
      <c r="AQ132" s="561">
        <v>101414.73326236937</v>
      </c>
      <c r="AR132" s="561">
        <v>238644.063655206</v>
      </c>
      <c r="AS132" s="561">
        <v>63567.674276582293</v>
      </c>
      <c r="AT132" s="561">
        <v>30607.841071198138</v>
      </c>
      <c r="AU132" s="561">
        <v>32146.350872402927</v>
      </c>
      <c r="AV132" s="561">
        <v>290755.0487909441</v>
      </c>
      <c r="AW132" s="561">
        <v>33448.120623254428</v>
      </c>
      <c r="AX132" s="561">
        <v>32528.486939527542</v>
      </c>
      <c r="AY132" s="561">
        <v>14922.432199718405</v>
      </c>
      <c r="AZ132" s="561">
        <v>27350</v>
      </c>
      <c r="BA132" s="561">
        <v>44255.045718749425</v>
      </c>
      <c r="BB132" s="561">
        <v>27711.643780534432</v>
      </c>
      <c r="BC132" s="561">
        <v>14395.829700105387</v>
      </c>
      <c r="BD132" s="561">
        <v>15386.542525972671</v>
      </c>
      <c r="BE132" s="561">
        <v>19045.581268493079</v>
      </c>
      <c r="BF132" s="160">
        <v>7773.7345796657364</v>
      </c>
      <c r="BG132" s="160">
        <v>7937.4665673963173</v>
      </c>
      <c r="BH132" s="160"/>
      <c r="BI132" s="183"/>
      <c r="BJ132" s="183"/>
      <c r="BK132" s="183"/>
      <c r="BL132" s="183"/>
      <c r="BM132" s="183"/>
      <c r="BN132" s="183"/>
    </row>
    <row r="133" spans="1:66">
      <c r="A133" s="188" t="s">
        <v>23</v>
      </c>
      <c r="B133" s="183" t="s">
        <v>179</v>
      </c>
      <c r="C133" s="188" t="s">
        <v>175</v>
      </c>
      <c r="D133" s="188" t="s">
        <v>172</v>
      </c>
      <c r="E133" s="160" t="s">
        <v>180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61">
        <v>0</v>
      </c>
      <c r="U133" s="561">
        <v>0</v>
      </c>
      <c r="V133" s="561">
        <v>0</v>
      </c>
      <c r="W133" s="561">
        <v>0</v>
      </c>
      <c r="X133" s="561">
        <v>0</v>
      </c>
      <c r="Y133" s="561">
        <v>0</v>
      </c>
      <c r="Z133" s="561">
        <v>0</v>
      </c>
      <c r="AA133" s="561">
        <v>0</v>
      </c>
      <c r="AB133" s="561">
        <v>0</v>
      </c>
      <c r="AC133" s="561">
        <v>0</v>
      </c>
      <c r="AD133" s="561">
        <v>0</v>
      </c>
      <c r="AE133" s="561">
        <v>0</v>
      </c>
      <c r="AF133" s="561">
        <v>0</v>
      </c>
      <c r="AG133" s="561">
        <v>0</v>
      </c>
      <c r="AH133" s="561">
        <v>0</v>
      </c>
      <c r="AI133" s="561">
        <v>0</v>
      </c>
      <c r="AJ133" s="561">
        <v>0</v>
      </c>
      <c r="AK133" s="561">
        <v>0</v>
      </c>
      <c r="AL133" s="561">
        <v>0</v>
      </c>
      <c r="AM133" s="561">
        <v>0</v>
      </c>
      <c r="AN133" s="561">
        <v>0</v>
      </c>
      <c r="AO133" s="561">
        <v>0</v>
      </c>
      <c r="AP133" s="561">
        <v>0</v>
      </c>
      <c r="AQ133" s="561">
        <v>2380.0001405648727</v>
      </c>
      <c r="AR133" s="561">
        <v>111827.69427022384</v>
      </c>
      <c r="AS133" s="561">
        <v>235008.70126503753</v>
      </c>
      <c r="AT133" s="561">
        <v>285621.21047197294</v>
      </c>
      <c r="AU133" s="561">
        <v>587581.7904666767</v>
      </c>
      <c r="AV133" s="561">
        <v>220926.3840034804</v>
      </c>
      <c r="AW133" s="561">
        <v>23217.708351550969</v>
      </c>
      <c r="AX133" s="561">
        <v>22392.67773188874</v>
      </c>
      <c r="AY133" s="561">
        <v>10221.449285196441</v>
      </c>
      <c r="AZ133" s="561">
        <v>14633</v>
      </c>
      <c r="BA133" s="561">
        <v>5246.3339330818144</v>
      </c>
      <c r="BB133" s="561">
        <v>55385.431485156274</v>
      </c>
      <c r="BC133" s="561">
        <v>28102.955929036845</v>
      </c>
      <c r="BD133" s="561">
        <v>9719.5351208704451</v>
      </c>
      <c r="BE133" s="561">
        <v>13610.119146251684</v>
      </c>
      <c r="BF133" s="160">
        <v>263.51642642934701</v>
      </c>
      <c r="BG133" s="160">
        <v>567.89192980614655</v>
      </c>
      <c r="BH133" s="160"/>
      <c r="BI133" s="183"/>
      <c r="BJ133" s="183"/>
      <c r="BK133" s="183"/>
      <c r="BL133" s="183"/>
      <c r="BM133" s="183"/>
      <c r="BN133" s="183"/>
    </row>
    <row r="134" spans="1:66">
      <c r="A134" s="188" t="s">
        <v>24</v>
      </c>
      <c r="B134" s="183" t="s">
        <v>179</v>
      </c>
      <c r="C134" s="188" t="s">
        <v>175</v>
      </c>
      <c r="D134" s="188" t="s">
        <v>172</v>
      </c>
      <c r="E134" s="160" t="s">
        <v>180</v>
      </c>
      <c r="F134" s="561">
        <v>0</v>
      </c>
      <c r="G134" s="561">
        <v>0</v>
      </c>
      <c r="H134" s="561">
        <v>0</v>
      </c>
      <c r="I134" s="561">
        <v>47692.835225222072</v>
      </c>
      <c r="J134" s="561">
        <v>220105.11060757792</v>
      </c>
      <c r="K134" s="561">
        <v>252916.4009210504</v>
      </c>
      <c r="L134" s="561">
        <v>257636.00536796384</v>
      </c>
      <c r="M134" s="561">
        <v>470641.67978705635</v>
      </c>
      <c r="N134" s="561">
        <v>807627.29252384906</v>
      </c>
      <c r="O134" s="561">
        <v>629162.41356062272</v>
      </c>
      <c r="P134" s="561">
        <v>481864.17202571098</v>
      </c>
      <c r="Q134" s="561">
        <v>391933.96779463586</v>
      </c>
      <c r="R134" s="561">
        <v>180799.75923873659</v>
      </c>
      <c r="S134" s="561">
        <v>11699.289842290254</v>
      </c>
      <c r="T134" s="561">
        <v>12572.376533982362</v>
      </c>
      <c r="U134" s="561">
        <v>14476.24942380659</v>
      </c>
      <c r="V134" s="561">
        <v>31789.95878882676</v>
      </c>
      <c r="W134" s="561">
        <v>65513.310820574312</v>
      </c>
      <c r="X134" s="561">
        <v>61584.220741905687</v>
      </c>
      <c r="Y134" s="561">
        <v>96012.569290140134</v>
      </c>
      <c r="Z134" s="561">
        <v>99059.325038363284</v>
      </c>
      <c r="AA134" s="561">
        <v>38136.835037680001</v>
      </c>
      <c r="AB134" s="561">
        <v>20152.175067996071</v>
      </c>
      <c r="AC134" s="561">
        <v>77317.502836749132</v>
      </c>
      <c r="AD134" s="561">
        <v>183048.96110985652</v>
      </c>
      <c r="AE134" s="561">
        <v>111322.54456024285</v>
      </c>
      <c r="AF134" s="561">
        <v>266798.15002224862</v>
      </c>
      <c r="AG134" s="561">
        <v>334103.93512507231</v>
      </c>
      <c r="AH134" s="561">
        <v>264639.16495274421</v>
      </c>
      <c r="AI134" s="561">
        <v>233922.27653048601</v>
      </c>
      <c r="AJ134" s="561">
        <v>179238.53998176471</v>
      </c>
      <c r="AK134" s="561">
        <v>102643.65951486671</v>
      </c>
      <c r="AL134" s="561">
        <v>159262.39155155324</v>
      </c>
      <c r="AM134" s="561">
        <v>163046.35829993014</v>
      </c>
      <c r="AN134" s="561">
        <v>106828.81712387768</v>
      </c>
      <c r="AO134" s="561">
        <v>25040.078568667526</v>
      </c>
      <c r="AP134" s="561">
        <v>27657.810363662949</v>
      </c>
      <c r="AQ134" s="561">
        <v>33274.183783383967</v>
      </c>
      <c r="AR134" s="561">
        <v>101255.05064188183</v>
      </c>
      <c r="AS134" s="561">
        <v>57733.729056923599</v>
      </c>
      <c r="AT134" s="561">
        <v>64856.437834623641</v>
      </c>
      <c r="AU134" s="561">
        <v>39506.857983530412</v>
      </c>
      <c r="AV134" s="561">
        <v>45021.776196163803</v>
      </c>
      <c r="AW134" s="561">
        <v>41861.973785632312</v>
      </c>
      <c r="AX134" s="561">
        <v>118365.9366197943</v>
      </c>
      <c r="AY134" s="561">
        <v>91073.133216479124</v>
      </c>
      <c r="AZ134" s="561">
        <v>152064</v>
      </c>
      <c r="BA134" s="561">
        <v>161760.64210740098</v>
      </c>
      <c r="BB134" s="561">
        <v>103051.21212171778</v>
      </c>
      <c r="BC134" s="561">
        <v>58068.149815474775</v>
      </c>
      <c r="BD134" s="561">
        <v>33310.124563755919</v>
      </c>
      <c r="BE134" s="561">
        <v>16373.844151618499</v>
      </c>
      <c r="BF134" s="160">
        <v>11488.499087121298</v>
      </c>
      <c r="BG134" s="160">
        <v>9984.6819192900803</v>
      </c>
      <c r="BH134" s="160"/>
      <c r="BI134" s="183"/>
      <c r="BJ134" s="183"/>
      <c r="BK134" s="183"/>
      <c r="BL134" s="183"/>
      <c r="BM134" s="183"/>
      <c r="BN134" s="183"/>
    </row>
    <row r="135" spans="1:66">
      <c r="A135" s="188" t="s">
        <v>25</v>
      </c>
      <c r="B135" s="183" t="s">
        <v>179</v>
      </c>
      <c r="C135" s="188" t="s">
        <v>175</v>
      </c>
      <c r="D135" s="188" t="s">
        <v>172</v>
      </c>
      <c r="E135" s="160" t="s">
        <v>180</v>
      </c>
      <c r="F135" s="561">
        <v>0</v>
      </c>
      <c r="G135" s="561">
        <v>0</v>
      </c>
      <c r="H135" s="561">
        <v>0</v>
      </c>
      <c r="I135" s="561">
        <v>0</v>
      </c>
      <c r="J135" s="561">
        <v>0</v>
      </c>
      <c r="K135" s="561">
        <v>0</v>
      </c>
      <c r="L135" s="561">
        <v>0</v>
      </c>
      <c r="M135" s="561">
        <v>139483.45197888446</v>
      </c>
      <c r="N135" s="561">
        <v>263640.66652239027</v>
      </c>
      <c r="O135" s="561">
        <v>337300.14442389575</v>
      </c>
      <c r="P135" s="561">
        <v>268520.05513308261</v>
      </c>
      <c r="Q135" s="561">
        <v>387675.38889460452</v>
      </c>
      <c r="R135" s="561">
        <v>363912.01324720291</v>
      </c>
      <c r="S135" s="561">
        <v>289681.88412692095</v>
      </c>
      <c r="T135" s="561">
        <v>107353.49807389844</v>
      </c>
      <c r="U135" s="561">
        <v>7378.0168860059366</v>
      </c>
      <c r="V135" s="561">
        <v>11565.794051814359</v>
      </c>
      <c r="W135" s="561">
        <v>5017.903068945323</v>
      </c>
      <c r="X135" s="561">
        <v>10404.835350212577</v>
      </c>
      <c r="Y135" s="561">
        <v>282568.29472980893</v>
      </c>
      <c r="Z135" s="561">
        <v>176606.31758988064</v>
      </c>
      <c r="AA135" s="561">
        <v>31111.330867285666</v>
      </c>
      <c r="AB135" s="561">
        <v>12450.209928623677</v>
      </c>
      <c r="AC135" s="561">
        <v>20463.490237940558</v>
      </c>
      <c r="AD135" s="561">
        <v>2108.0369856937687</v>
      </c>
      <c r="AE135" s="561">
        <v>4766.6201098619485</v>
      </c>
      <c r="AF135" s="561">
        <v>10170.951942223739</v>
      </c>
      <c r="AG135" s="561">
        <v>731.11411623059655</v>
      </c>
      <c r="AH135" s="561">
        <v>3272.0840979322888</v>
      </c>
      <c r="AI135" s="561">
        <v>7099.100695456942</v>
      </c>
      <c r="AJ135" s="561">
        <v>1430.7691120364575</v>
      </c>
      <c r="AK135" s="561">
        <v>2763.490987758194</v>
      </c>
      <c r="AL135" s="561">
        <v>281.59285060993187</v>
      </c>
      <c r="AM135" s="561">
        <v>2462.24891479388</v>
      </c>
      <c r="AN135" s="561">
        <v>495.67812398055901</v>
      </c>
      <c r="AO135" s="561">
        <v>58154.888553499244</v>
      </c>
      <c r="AP135" s="561">
        <v>151161.24028945345</v>
      </c>
      <c r="AQ135" s="561">
        <v>60882.185413936495</v>
      </c>
      <c r="AR135" s="561">
        <v>53670.158714158366</v>
      </c>
      <c r="AS135" s="561">
        <v>19166.980446834663</v>
      </c>
      <c r="AT135" s="561">
        <v>42517.971836799697</v>
      </c>
      <c r="AU135" s="561">
        <v>102295.71895306485</v>
      </c>
      <c r="AV135" s="561">
        <v>158644.7340570447</v>
      </c>
      <c r="AW135" s="561">
        <v>168750.73053460894</v>
      </c>
      <c r="AX135" s="561">
        <v>62719.379504599638</v>
      </c>
      <c r="AY135" s="561">
        <v>24087.390558600575</v>
      </c>
      <c r="AZ135" s="561">
        <v>13298</v>
      </c>
      <c r="BA135" s="561">
        <v>17504.290143042988</v>
      </c>
      <c r="BB135" s="561">
        <v>19094.405447801826</v>
      </c>
      <c r="BC135" s="561">
        <v>8281.6845981371443</v>
      </c>
      <c r="BD135" s="561">
        <v>8687.7785052467552</v>
      </c>
      <c r="BE135" s="561">
        <v>12573.722269239126</v>
      </c>
      <c r="BF135" s="160">
        <v>8071.9779770198811</v>
      </c>
      <c r="BG135" s="160">
        <v>4495.0599311639962</v>
      </c>
      <c r="BH135" s="160"/>
      <c r="BI135" s="183"/>
      <c r="BJ135" s="183"/>
      <c r="BK135" s="183"/>
      <c r="BL135" s="183"/>
      <c r="BM135" s="183"/>
      <c r="BN135" s="183"/>
    </row>
    <row r="136" spans="1:66">
      <c r="A136" s="188" t="s">
        <v>26</v>
      </c>
      <c r="B136" s="183" t="s">
        <v>179</v>
      </c>
      <c r="C136" s="188" t="s">
        <v>175</v>
      </c>
      <c r="D136" s="188" t="s">
        <v>172</v>
      </c>
      <c r="E136" s="160" t="s">
        <v>180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61">
        <v>0</v>
      </c>
      <c r="U136" s="561">
        <v>0</v>
      </c>
      <c r="V136" s="561">
        <v>0</v>
      </c>
      <c r="W136" s="561">
        <v>0</v>
      </c>
      <c r="X136" s="561">
        <v>0</v>
      </c>
      <c r="Y136" s="561">
        <v>0</v>
      </c>
      <c r="Z136" s="561">
        <v>0</v>
      </c>
      <c r="AA136" s="561">
        <v>0</v>
      </c>
      <c r="AB136" s="561">
        <v>0</v>
      </c>
      <c r="AC136" s="561">
        <v>0</v>
      </c>
      <c r="AD136" s="561">
        <v>0</v>
      </c>
      <c r="AE136" s="561">
        <v>0</v>
      </c>
      <c r="AF136" s="561">
        <v>0</v>
      </c>
      <c r="AG136" s="561">
        <v>0</v>
      </c>
      <c r="AH136" s="561">
        <v>0</v>
      </c>
      <c r="AI136" s="561">
        <v>0</v>
      </c>
      <c r="AJ136" s="561">
        <v>0</v>
      </c>
      <c r="AK136" s="561">
        <v>0</v>
      </c>
      <c r="AL136" s="561">
        <v>0</v>
      </c>
      <c r="AM136" s="561">
        <v>0</v>
      </c>
      <c r="AN136" s="561">
        <v>0</v>
      </c>
      <c r="AO136" s="561">
        <v>0</v>
      </c>
      <c r="AP136" s="561">
        <v>0</v>
      </c>
      <c r="AQ136" s="561">
        <v>0</v>
      </c>
      <c r="AR136" s="561">
        <v>0</v>
      </c>
      <c r="AS136" s="561">
        <v>0</v>
      </c>
      <c r="AT136" s="561">
        <v>0</v>
      </c>
      <c r="AU136" s="561">
        <v>0</v>
      </c>
      <c r="AV136" s="561">
        <v>0</v>
      </c>
      <c r="AW136" s="561">
        <v>0</v>
      </c>
      <c r="AX136" s="561">
        <v>0</v>
      </c>
      <c r="AY136" s="561">
        <v>0</v>
      </c>
      <c r="AZ136" s="561">
        <v>0</v>
      </c>
      <c r="BA136" s="561">
        <v>0</v>
      </c>
      <c r="BB136" s="561">
        <v>0</v>
      </c>
      <c r="BC136" s="561">
        <v>0</v>
      </c>
      <c r="BD136" s="561">
        <v>0</v>
      </c>
      <c r="BE136" s="561">
        <v>0</v>
      </c>
      <c r="BF136" s="160">
        <v>0</v>
      </c>
      <c r="BG136" s="160">
        <v>0</v>
      </c>
      <c r="BH136" s="160"/>
      <c r="BI136" s="183"/>
      <c r="BJ136" s="183"/>
      <c r="BK136" s="183"/>
      <c r="BL136" s="183"/>
      <c r="BM136" s="183"/>
      <c r="BN136" s="183"/>
    </row>
    <row r="137" spans="1:66">
      <c r="A137" s="188" t="s">
        <v>27</v>
      </c>
      <c r="B137" s="183" t="s">
        <v>179</v>
      </c>
      <c r="C137" s="188" t="s">
        <v>175</v>
      </c>
      <c r="D137" s="188" t="s">
        <v>172</v>
      </c>
      <c r="E137" s="160" t="s">
        <v>180</v>
      </c>
      <c r="F137" s="561">
        <v>0</v>
      </c>
      <c r="G137" s="561">
        <v>0</v>
      </c>
      <c r="H137" s="561">
        <v>0</v>
      </c>
      <c r="I137" s="561">
        <v>0</v>
      </c>
      <c r="J137" s="561">
        <v>0</v>
      </c>
      <c r="K137" s="561">
        <v>0</v>
      </c>
      <c r="L137" s="561">
        <v>0</v>
      </c>
      <c r="M137" s="561">
        <v>0</v>
      </c>
      <c r="N137" s="561">
        <v>0</v>
      </c>
      <c r="O137" s="561">
        <v>0</v>
      </c>
      <c r="P137" s="561">
        <v>0</v>
      </c>
      <c r="Q137" s="561">
        <v>0</v>
      </c>
      <c r="R137" s="561">
        <v>201114.45544456883</v>
      </c>
      <c r="S137" s="561">
        <v>203192.18732296841</v>
      </c>
      <c r="T137" s="561">
        <v>299866.08626023348</v>
      </c>
      <c r="U137" s="561">
        <v>110421.55609168435</v>
      </c>
      <c r="V137" s="561">
        <v>166276.92682410462</v>
      </c>
      <c r="W137" s="561">
        <v>45787.016605451623</v>
      </c>
      <c r="X137" s="561">
        <v>19505.056196081954</v>
      </c>
      <c r="Y137" s="561">
        <v>20112.27762795152</v>
      </c>
      <c r="Z137" s="561">
        <v>21741.535420495777</v>
      </c>
      <c r="AA137" s="561">
        <v>4242.4542091753192</v>
      </c>
      <c r="AB137" s="561">
        <v>11669.981911610555</v>
      </c>
      <c r="AC137" s="561">
        <v>9896.7282363845643</v>
      </c>
      <c r="AD137" s="561">
        <v>30693.45998541556</v>
      </c>
      <c r="AE137" s="561">
        <v>42766.248957712443</v>
      </c>
      <c r="AF137" s="561">
        <v>96398.022296853873</v>
      </c>
      <c r="AG137" s="561">
        <v>114510.74845461719</v>
      </c>
      <c r="AH137" s="561">
        <v>76268.261973909481</v>
      </c>
      <c r="AI137" s="561">
        <v>10498.246367434207</v>
      </c>
      <c r="AJ137" s="561">
        <v>20166.110592621961</v>
      </c>
      <c r="AK137" s="561">
        <v>76533.862825397227</v>
      </c>
      <c r="AL137" s="561">
        <v>89655.530178065412</v>
      </c>
      <c r="AM137" s="561">
        <v>135370.73872409793</v>
      </c>
      <c r="AN137" s="561">
        <v>187096.75153406538</v>
      </c>
      <c r="AO137" s="561">
        <v>108453.73633335542</v>
      </c>
      <c r="AP137" s="561">
        <v>54240.302771505951</v>
      </c>
      <c r="AQ137" s="561">
        <v>130572.91680265882</v>
      </c>
      <c r="AR137" s="561">
        <v>143220.88077853297</v>
      </c>
      <c r="AS137" s="561">
        <v>224688.84173457857</v>
      </c>
      <c r="AT137" s="561">
        <v>67463.806165631104</v>
      </c>
      <c r="AU137" s="561">
        <v>4928.2362807710442</v>
      </c>
      <c r="AV137" s="561">
        <v>4041.5370546091235</v>
      </c>
      <c r="AW137" s="561">
        <v>8846.4626084796746</v>
      </c>
      <c r="AX137" s="561">
        <v>19872.997058791509</v>
      </c>
      <c r="AY137" s="561">
        <v>8845.6008355286176</v>
      </c>
      <c r="AZ137" s="561">
        <v>11989</v>
      </c>
      <c r="BA137" s="561">
        <v>2444.8550126219629</v>
      </c>
      <c r="BB137" s="561">
        <v>16570.002911946984</v>
      </c>
      <c r="BC137" s="561">
        <v>2223.3254916248156</v>
      </c>
      <c r="BD137" s="561">
        <v>6961.0404304344092</v>
      </c>
      <c r="BE137" s="561">
        <v>134574.19251354565</v>
      </c>
      <c r="BF137" s="160">
        <v>63456.389694583217</v>
      </c>
      <c r="BG137" s="160">
        <v>121934.51007123405</v>
      </c>
      <c r="BH137" s="160"/>
      <c r="BI137" s="183"/>
      <c r="BJ137" s="183"/>
      <c r="BK137" s="183"/>
      <c r="BL137" s="183"/>
      <c r="BM137" s="183"/>
      <c r="BN137" s="183"/>
    </row>
    <row r="138" spans="1:66">
      <c r="A138" s="188" t="s">
        <v>28</v>
      </c>
      <c r="B138" s="183" t="s">
        <v>179</v>
      </c>
      <c r="C138" s="188" t="s">
        <v>175</v>
      </c>
      <c r="D138" s="188" t="s">
        <v>172</v>
      </c>
      <c r="E138" s="160" t="s">
        <v>180</v>
      </c>
      <c r="F138" s="561">
        <v>0</v>
      </c>
      <c r="G138" s="561">
        <v>0</v>
      </c>
      <c r="H138" s="561">
        <v>0</v>
      </c>
      <c r="I138" s="561">
        <v>0</v>
      </c>
      <c r="J138" s="561">
        <v>0</v>
      </c>
      <c r="K138" s="561">
        <v>25043.199809358368</v>
      </c>
      <c r="L138" s="561">
        <v>42093.863704184092</v>
      </c>
      <c r="M138" s="561">
        <v>36705.045789873591</v>
      </c>
      <c r="N138" s="561">
        <v>508.46801643662548</v>
      </c>
      <c r="O138" s="561">
        <v>262.34339080351532</v>
      </c>
      <c r="P138" s="561">
        <v>287.98575922912539</v>
      </c>
      <c r="Q138" s="561">
        <v>268.74527039033001</v>
      </c>
      <c r="R138" s="561">
        <v>383.68747300448825</v>
      </c>
      <c r="S138" s="561">
        <v>363.00987985829687</v>
      </c>
      <c r="T138" s="561">
        <v>390.63802803869976</v>
      </c>
      <c r="U138" s="561">
        <v>445.5824804750776</v>
      </c>
      <c r="V138" s="561">
        <v>21.299804883636021</v>
      </c>
      <c r="W138" s="561">
        <v>43.164757582325358</v>
      </c>
      <c r="X138" s="561">
        <v>96.242053599088592</v>
      </c>
      <c r="Y138" s="561">
        <v>86.644168564142262</v>
      </c>
      <c r="Z138" s="561">
        <v>272.86063529738681</v>
      </c>
      <c r="AA138" s="561">
        <v>56.566056122337585</v>
      </c>
      <c r="AB138" s="561">
        <v>44.584458115035552</v>
      </c>
      <c r="AC138" s="561">
        <v>21.968320169555085</v>
      </c>
      <c r="AD138" s="561">
        <v>474.58424285252386</v>
      </c>
      <c r="AE138" s="561">
        <v>0</v>
      </c>
      <c r="AF138" s="561">
        <v>33.903173140745793</v>
      </c>
      <c r="AG138" s="561">
        <v>491.21729684243212</v>
      </c>
      <c r="AH138" s="561">
        <v>574.04984174250683</v>
      </c>
      <c r="AI138" s="561">
        <v>270.72841635217151</v>
      </c>
      <c r="AJ138" s="561">
        <v>406.02907233467039</v>
      </c>
      <c r="AK138" s="561">
        <v>556.4075814278242</v>
      </c>
      <c r="AL138" s="561">
        <v>0</v>
      </c>
      <c r="AM138" s="561">
        <v>873.70122783008651</v>
      </c>
      <c r="AN138" s="561">
        <v>0</v>
      </c>
      <c r="AO138" s="561">
        <v>33.644714234017499</v>
      </c>
      <c r="AP138" s="561">
        <v>24566.271240680609</v>
      </c>
      <c r="AQ138" s="561">
        <v>291435.47175788629</v>
      </c>
      <c r="AR138" s="561">
        <v>636848.3245886853</v>
      </c>
      <c r="AS138" s="561">
        <v>1308157.6985745577</v>
      </c>
      <c r="AT138" s="561">
        <v>1189245.6199830922</v>
      </c>
      <c r="AU138" s="561">
        <v>898570.23311571765</v>
      </c>
      <c r="AV138" s="561">
        <v>203447.35358502323</v>
      </c>
      <c r="AW138" s="561">
        <v>56583.713292906446</v>
      </c>
      <c r="AX138" s="561">
        <v>106274.42213971636</v>
      </c>
      <c r="AY138" s="561">
        <v>28305.320112326754</v>
      </c>
      <c r="AZ138" s="561">
        <v>493555.00000000006</v>
      </c>
      <c r="BA138" s="561">
        <v>331713.72787541122</v>
      </c>
      <c r="BB138" s="561">
        <v>101535.97287269044</v>
      </c>
      <c r="BC138" s="561">
        <v>37055.086763471438</v>
      </c>
      <c r="BD138" s="561">
        <v>4829.1516371229472</v>
      </c>
      <c r="BE138" s="561">
        <v>13809.426237984868</v>
      </c>
      <c r="BF138" s="160">
        <v>2414.5458607712258</v>
      </c>
      <c r="BG138" s="160">
        <v>3463.4396706695852</v>
      </c>
      <c r="BH138" s="160"/>
      <c r="BI138" s="183"/>
      <c r="BJ138" s="183"/>
      <c r="BK138" s="183"/>
      <c r="BL138" s="183"/>
      <c r="BM138" s="183"/>
      <c r="BN138" s="183"/>
    </row>
    <row r="139" spans="1:66">
      <c r="A139" s="188" t="s">
        <v>29</v>
      </c>
      <c r="B139" s="183" t="s">
        <v>179</v>
      </c>
      <c r="C139" s="188" t="s">
        <v>175</v>
      </c>
      <c r="D139" s="188" t="s">
        <v>172</v>
      </c>
      <c r="E139" s="160" t="s">
        <v>180</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61">
        <v>0</v>
      </c>
      <c r="U139" s="561">
        <v>0</v>
      </c>
      <c r="V139" s="561">
        <v>0</v>
      </c>
      <c r="W139" s="561">
        <v>0</v>
      </c>
      <c r="X139" s="561">
        <v>0</v>
      </c>
      <c r="Y139" s="561">
        <v>0</v>
      </c>
      <c r="Z139" s="561">
        <v>0</v>
      </c>
      <c r="AA139" s="561">
        <v>0</v>
      </c>
      <c r="AB139" s="561">
        <v>0</v>
      </c>
      <c r="AC139" s="561">
        <v>0</v>
      </c>
      <c r="AD139" s="561">
        <v>0</v>
      </c>
      <c r="AE139" s="561">
        <v>0</v>
      </c>
      <c r="AF139" s="561">
        <v>0</v>
      </c>
      <c r="AG139" s="561">
        <v>0</v>
      </c>
      <c r="AH139" s="561">
        <v>0</v>
      </c>
      <c r="AI139" s="561">
        <v>0</v>
      </c>
      <c r="AJ139" s="561">
        <v>0</v>
      </c>
      <c r="AK139" s="561">
        <v>0</v>
      </c>
      <c r="AL139" s="561">
        <v>0</v>
      </c>
      <c r="AM139" s="561">
        <v>0</v>
      </c>
      <c r="AN139" s="561">
        <v>0</v>
      </c>
      <c r="AO139" s="561">
        <v>19614.868398432205</v>
      </c>
      <c r="AP139" s="561">
        <v>56968.131409431538</v>
      </c>
      <c r="AQ139" s="561">
        <v>19041.273851866878</v>
      </c>
      <c r="AR139" s="561">
        <v>578.14339794307784</v>
      </c>
      <c r="AS139" s="561">
        <v>599.78467750969799</v>
      </c>
      <c r="AT139" s="561">
        <v>19329.35125876512</v>
      </c>
      <c r="AU139" s="561">
        <v>207617.47214380794</v>
      </c>
      <c r="AV139" s="561">
        <v>291580.23023641162</v>
      </c>
      <c r="AW139" s="561">
        <v>75338.133910022967</v>
      </c>
      <c r="AX139" s="561">
        <v>5378.9276869048381</v>
      </c>
      <c r="AY139" s="561">
        <v>1317.6008510687493</v>
      </c>
      <c r="AZ139" s="561">
        <v>3301</v>
      </c>
      <c r="BA139" s="561">
        <v>3284.9024399734317</v>
      </c>
      <c r="BB139" s="561">
        <v>2556.2813366233363</v>
      </c>
      <c r="BC139" s="561">
        <v>1492.0218057390985</v>
      </c>
      <c r="BD139" s="561">
        <v>469.44415745489346</v>
      </c>
      <c r="BE139" s="561">
        <v>0</v>
      </c>
      <c r="BF139" s="160">
        <v>0</v>
      </c>
      <c r="BG139" s="160">
        <v>0</v>
      </c>
      <c r="BH139" s="160"/>
      <c r="BI139" s="183"/>
      <c r="BJ139" s="183"/>
      <c r="BK139" s="183"/>
      <c r="BL139" s="183"/>
      <c r="BM139" s="183"/>
      <c r="BN139" s="183"/>
    </row>
    <row r="140" spans="1:66">
      <c r="A140" s="188" t="s">
        <v>30</v>
      </c>
      <c r="B140" s="183" t="s">
        <v>179</v>
      </c>
      <c r="C140" s="188" t="s">
        <v>175</v>
      </c>
      <c r="D140" s="188" t="s">
        <v>172</v>
      </c>
      <c r="E140" s="160" t="s">
        <v>180</v>
      </c>
      <c r="F140" s="561">
        <v>0</v>
      </c>
      <c r="G140" s="561">
        <v>0</v>
      </c>
      <c r="H140" s="561">
        <v>0</v>
      </c>
      <c r="I140" s="561">
        <v>0</v>
      </c>
      <c r="J140" s="561">
        <v>0</v>
      </c>
      <c r="K140" s="561">
        <v>0</v>
      </c>
      <c r="L140" s="561">
        <v>0</v>
      </c>
      <c r="M140" s="561">
        <v>0</v>
      </c>
      <c r="N140" s="561">
        <v>0</v>
      </c>
      <c r="O140" s="561">
        <v>7975.2390804268671</v>
      </c>
      <c r="P140" s="561">
        <v>101850.963514034</v>
      </c>
      <c r="Q140" s="561">
        <v>345637.42679162481</v>
      </c>
      <c r="R140" s="561">
        <v>394524.05163393932</v>
      </c>
      <c r="S140" s="561">
        <v>240488.85955069517</v>
      </c>
      <c r="T140" s="561">
        <v>152688.06922260017</v>
      </c>
      <c r="U140" s="561">
        <v>25118.417038874144</v>
      </c>
      <c r="V140" s="561">
        <v>39532.437864028449</v>
      </c>
      <c r="W140" s="561">
        <v>5924.3629781741547</v>
      </c>
      <c r="X140" s="561">
        <v>1871.3732644267225</v>
      </c>
      <c r="Y140" s="561">
        <v>703.98386958365586</v>
      </c>
      <c r="Z140" s="561">
        <v>1386.1320273107249</v>
      </c>
      <c r="AA140" s="561">
        <v>5871.5566254986406</v>
      </c>
      <c r="AB140" s="561">
        <v>8515.6314999717906</v>
      </c>
      <c r="AC140" s="561">
        <v>5645.858283575657</v>
      </c>
      <c r="AD140" s="561">
        <v>7888.599816927851</v>
      </c>
      <c r="AE140" s="561">
        <v>15775.094286222122</v>
      </c>
      <c r="AF140" s="561">
        <v>17561.790845420666</v>
      </c>
      <c r="AG140" s="561">
        <v>12391.361169152282</v>
      </c>
      <c r="AH140" s="561">
        <v>13257.237744570546</v>
      </c>
      <c r="AI140" s="561">
        <v>8242.1762311661278</v>
      </c>
      <c r="AJ140" s="561">
        <v>1932.5050371357599</v>
      </c>
      <c r="AK140" s="561">
        <v>1772.1581468476079</v>
      </c>
      <c r="AL140" s="561">
        <v>13090.43409722493</v>
      </c>
      <c r="AM140" s="561">
        <v>7935.6782228769507</v>
      </c>
      <c r="AN140" s="561">
        <v>5724.6475266034868</v>
      </c>
      <c r="AO140" s="561">
        <v>3070.0801738540972</v>
      </c>
      <c r="AP140" s="561">
        <v>71.160747076319751</v>
      </c>
      <c r="AQ140" s="561">
        <v>85.272732309008802</v>
      </c>
      <c r="AR140" s="561">
        <v>9557.8174511015222</v>
      </c>
      <c r="AS140" s="561">
        <v>6844.6714781948313</v>
      </c>
      <c r="AT140" s="561">
        <v>1830.0516264775265</v>
      </c>
      <c r="AU140" s="561">
        <v>92.843005508501591</v>
      </c>
      <c r="AV140" s="561">
        <v>4800.8686091665404</v>
      </c>
      <c r="AW140" s="561">
        <v>555.78296895021731</v>
      </c>
      <c r="AX140" s="561">
        <v>943.89600214853442</v>
      </c>
      <c r="AY140" s="561">
        <v>196.8367125072217</v>
      </c>
      <c r="AZ140" s="561">
        <v>645</v>
      </c>
      <c r="BA140" s="561">
        <v>49.531098310817725</v>
      </c>
      <c r="BB140" s="561">
        <v>1021.1178371157131</v>
      </c>
      <c r="BC140" s="561">
        <v>1800.3662169863358</v>
      </c>
      <c r="BD140" s="561">
        <v>2337.0154795037083</v>
      </c>
      <c r="BE140" s="561">
        <v>1183.5774986001388</v>
      </c>
      <c r="BF140" s="160">
        <v>1571.9061250959885</v>
      </c>
      <c r="BG140" s="160">
        <v>805.26474702670521</v>
      </c>
      <c r="BH140" s="160"/>
      <c r="BI140" s="183"/>
      <c r="BJ140" s="183"/>
      <c r="BK140" s="183"/>
      <c r="BL140" s="183"/>
      <c r="BM140" s="183"/>
      <c r="BN140" s="183"/>
    </row>
    <row r="141" spans="1:66">
      <c r="A141" s="188" t="s">
        <v>31</v>
      </c>
      <c r="B141" s="183" t="s">
        <v>179</v>
      </c>
      <c r="C141" s="188" t="s">
        <v>175</v>
      </c>
      <c r="D141" s="188" t="s">
        <v>172</v>
      </c>
      <c r="E141" s="160" t="s">
        <v>180</v>
      </c>
      <c r="F141" s="561">
        <v>0</v>
      </c>
      <c r="G141" s="561">
        <v>0</v>
      </c>
      <c r="H141" s="561">
        <v>0</v>
      </c>
      <c r="I141" s="561">
        <v>0</v>
      </c>
      <c r="J141" s="561">
        <v>43824.711574957801</v>
      </c>
      <c r="K141" s="561">
        <v>57592.02166287772</v>
      </c>
      <c r="L141" s="561">
        <v>172592.23905423813</v>
      </c>
      <c r="M141" s="561">
        <v>161172.7972183552</v>
      </c>
      <c r="N141" s="561">
        <v>303597.77814736846</v>
      </c>
      <c r="O141" s="561">
        <v>105315.13080416321</v>
      </c>
      <c r="P141" s="561">
        <v>51186.802168169357</v>
      </c>
      <c r="Q141" s="561">
        <v>96706.951914304896</v>
      </c>
      <c r="R141" s="561">
        <v>131864.05153311009</v>
      </c>
      <c r="S141" s="561">
        <v>258265.97195289863</v>
      </c>
      <c r="T141" s="561">
        <v>171469.53441277661</v>
      </c>
      <c r="U141" s="561">
        <v>182709.54176131554</v>
      </c>
      <c r="V141" s="561">
        <v>72366.087092153379</v>
      </c>
      <c r="W141" s="561">
        <v>10035.806137890646</v>
      </c>
      <c r="X141" s="561">
        <v>7720.7514109491058</v>
      </c>
      <c r="Y141" s="561">
        <v>4180.5811332198637</v>
      </c>
      <c r="Z141" s="561">
        <v>4922.4058607648567</v>
      </c>
      <c r="AA141" s="561">
        <v>4513.9712785625388</v>
      </c>
      <c r="AB141" s="561">
        <v>10677.977718551017</v>
      </c>
      <c r="AC141" s="561">
        <v>6217.0346079840901</v>
      </c>
      <c r="AD141" s="561">
        <v>9006.0637713409178</v>
      </c>
      <c r="AE141" s="561">
        <v>5877.7203685710265</v>
      </c>
      <c r="AF141" s="561">
        <v>8070.0337216801854</v>
      </c>
      <c r="AG141" s="561">
        <v>7048.3970267855957</v>
      </c>
      <c r="AH141" s="561">
        <v>8978.1395248528079</v>
      </c>
      <c r="AI141" s="561">
        <v>15601.978364591811</v>
      </c>
      <c r="AJ141" s="561">
        <v>6071.1013672898334</v>
      </c>
      <c r="AK141" s="561">
        <v>6853.0867112527012</v>
      </c>
      <c r="AL141" s="561">
        <v>4569.0710921547006</v>
      </c>
      <c r="AM141" s="561">
        <v>10184.355726423433</v>
      </c>
      <c r="AN141" s="561">
        <v>2869.7154546242887</v>
      </c>
      <c r="AO141" s="561">
        <v>3061.6689952955921</v>
      </c>
      <c r="AP141" s="561">
        <v>2751.5488869510305</v>
      </c>
      <c r="AQ141" s="561">
        <v>3391.8183821419175</v>
      </c>
      <c r="AR141" s="561">
        <v>17638.29400660807</v>
      </c>
      <c r="AS141" s="561">
        <v>25934.451917033199</v>
      </c>
      <c r="AT141" s="561">
        <v>4537.5720365459565</v>
      </c>
      <c r="AU141" s="561">
        <v>4519.0793146347396</v>
      </c>
      <c r="AV141" s="561">
        <v>17214.601950271193</v>
      </c>
      <c r="AW141" s="561">
        <v>7990.2564130698811</v>
      </c>
      <c r="AX141" s="561">
        <v>3749.0092514950647</v>
      </c>
      <c r="AY141" s="561">
        <v>997.23905877383231</v>
      </c>
      <c r="AZ141" s="561">
        <v>2382</v>
      </c>
      <c r="BA141" s="561">
        <v>630.03557051360156</v>
      </c>
      <c r="BB141" s="561">
        <v>2983.6565094259131</v>
      </c>
      <c r="BC141" s="561">
        <v>9734.1490616438678</v>
      </c>
      <c r="BD141" s="561">
        <v>7538.6608502593426</v>
      </c>
      <c r="BE141" s="561">
        <v>3729.5978345353251</v>
      </c>
      <c r="BF141" s="160">
        <v>5084.4370959894932</v>
      </c>
      <c r="BG141" s="160">
        <v>2660.1780697797626</v>
      </c>
      <c r="BH141" s="160"/>
      <c r="BI141" s="183"/>
      <c r="BJ141" s="183"/>
      <c r="BK141" s="183"/>
      <c r="BL141" s="183"/>
      <c r="BM141" s="183"/>
      <c r="BN141" s="183"/>
    </row>
    <row r="142" spans="1:66">
      <c r="A142" s="188" t="s">
        <v>32</v>
      </c>
      <c r="B142" s="183" t="s">
        <v>179</v>
      </c>
      <c r="C142" s="188" t="s">
        <v>175</v>
      </c>
      <c r="D142" s="188" t="s">
        <v>172</v>
      </c>
      <c r="E142" s="160" t="s">
        <v>180</v>
      </c>
      <c r="F142" s="561">
        <v>0</v>
      </c>
      <c r="G142" s="561">
        <v>0</v>
      </c>
      <c r="H142" s="561">
        <v>0</v>
      </c>
      <c r="I142" s="561">
        <v>0</v>
      </c>
      <c r="J142" s="561">
        <v>0</v>
      </c>
      <c r="K142" s="561">
        <v>0</v>
      </c>
      <c r="L142" s="561">
        <v>0</v>
      </c>
      <c r="M142" s="561">
        <v>0</v>
      </c>
      <c r="N142" s="561">
        <v>0</v>
      </c>
      <c r="O142" s="561">
        <v>0</v>
      </c>
      <c r="P142" s="561">
        <v>0</v>
      </c>
      <c r="Q142" s="561">
        <v>0</v>
      </c>
      <c r="R142" s="561">
        <v>198387.16340672609</v>
      </c>
      <c r="S142" s="561">
        <v>382404.97915358306</v>
      </c>
      <c r="T142" s="561">
        <v>410961.48544481845</v>
      </c>
      <c r="U142" s="561">
        <v>241526.42918402576</v>
      </c>
      <c r="V142" s="561">
        <v>66966.586554151654</v>
      </c>
      <c r="W142" s="561">
        <v>10996.221994097385</v>
      </c>
      <c r="X142" s="561">
        <v>2470.2127090432737</v>
      </c>
      <c r="Y142" s="561">
        <v>1981.985355904754</v>
      </c>
      <c r="Z142" s="561">
        <v>3743.647916280147</v>
      </c>
      <c r="AA142" s="561">
        <v>2669.917848974334</v>
      </c>
      <c r="AB142" s="561">
        <v>3644.7794509041564</v>
      </c>
      <c r="AC142" s="561">
        <v>1482.8616114449683</v>
      </c>
      <c r="AD142" s="561">
        <v>5099.2457638129363</v>
      </c>
      <c r="AE142" s="561">
        <v>434.46966944859776</v>
      </c>
      <c r="AF142" s="561">
        <v>417.43498909851365</v>
      </c>
      <c r="AG142" s="561">
        <v>5635.3708804291155</v>
      </c>
      <c r="AH142" s="561">
        <v>2844.4837113605004</v>
      </c>
      <c r="AI142" s="561">
        <v>3489.3884774279886</v>
      </c>
      <c r="AJ142" s="561">
        <v>1701.4551602595711</v>
      </c>
      <c r="AK142" s="561">
        <v>445.12606514225939</v>
      </c>
      <c r="AL142" s="561">
        <v>4932.4167058449357</v>
      </c>
      <c r="AM142" s="561">
        <v>4421.4577287158918</v>
      </c>
      <c r="AN142" s="561">
        <v>713.08080993694466</v>
      </c>
      <c r="AO142" s="561">
        <v>210.27946396260936</v>
      </c>
      <c r="AP142" s="561">
        <v>474.40498050879836</v>
      </c>
      <c r="AQ142" s="561">
        <v>2164.9092187705069</v>
      </c>
      <c r="AR142" s="561">
        <v>5695.3275159073419</v>
      </c>
      <c r="AS142" s="561">
        <v>2464.4617937279672</v>
      </c>
      <c r="AT142" s="561">
        <v>2655.1681869229287</v>
      </c>
      <c r="AU142" s="561">
        <v>645.58275923353426</v>
      </c>
      <c r="AV142" s="561">
        <v>1491.9115909325942</v>
      </c>
      <c r="AW142" s="561">
        <v>1753.470231769064</v>
      </c>
      <c r="AX142" s="561">
        <v>2314.9566184080841</v>
      </c>
      <c r="AY142" s="561">
        <v>644.74066035528745</v>
      </c>
      <c r="AZ142" s="561">
        <v>2240</v>
      </c>
      <c r="BA142" s="561">
        <v>6187.42480098735</v>
      </c>
      <c r="BB142" s="561">
        <v>3055.3838111550167</v>
      </c>
      <c r="BC142" s="561">
        <v>3674.775664305067</v>
      </c>
      <c r="BD142" s="561">
        <v>6497.7194576419706</v>
      </c>
      <c r="BE142" s="561">
        <v>3291.1222327223204</v>
      </c>
      <c r="BF142" s="160">
        <v>4370.4914290355655</v>
      </c>
      <c r="BG142" s="160">
        <v>2237.5142348975864</v>
      </c>
      <c r="BH142" s="160"/>
      <c r="BI142" s="183"/>
      <c r="BJ142" s="183"/>
      <c r="BK142" s="183"/>
      <c r="BL142" s="183"/>
      <c r="BM142" s="183"/>
      <c r="BN142" s="183"/>
    </row>
    <row r="143" spans="1:66">
      <c r="A143" s="189" t="s">
        <v>158</v>
      </c>
      <c r="B143" s="163" t="s">
        <v>179</v>
      </c>
      <c r="C143" s="189" t="s">
        <v>175</v>
      </c>
      <c r="D143" s="189" t="s">
        <v>172</v>
      </c>
      <c r="E143" s="163" t="s">
        <v>180</v>
      </c>
      <c r="F143" s="562">
        <v>0</v>
      </c>
      <c r="G143" s="562">
        <v>0</v>
      </c>
      <c r="H143" s="562">
        <v>0</v>
      </c>
      <c r="I143" s="562">
        <v>47692.835225222072</v>
      </c>
      <c r="J143" s="562">
        <v>398747.70797515142</v>
      </c>
      <c r="K143" s="562">
        <v>505832.8018421008</v>
      </c>
      <c r="L143" s="562">
        <v>802087.31755687972</v>
      </c>
      <c r="M143" s="562">
        <v>928909.31004646595</v>
      </c>
      <c r="N143" s="562">
        <v>1480447.002189938</v>
      </c>
      <c r="O143" s="562">
        <v>1156525.0977538493</v>
      </c>
      <c r="P143" s="562">
        <v>1234040.3105752636</v>
      </c>
      <c r="Q143" s="562">
        <v>1800717.347893853</v>
      </c>
      <c r="R143" s="562">
        <v>2201837.2285289187</v>
      </c>
      <c r="S143" s="562">
        <v>1824923.2680236301</v>
      </c>
      <c r="T143" s="562">
        <v>1227775.3221256332</v>
      </c>
      <c r="U143" s="562">
        <v>678642.84253007697</v>
      </c>
      <c r="V143" s="562">
        <v>575435.52873631066</v>
      </c>
      <c r="W143" s="562">
        <v>337310.99812708149</v>
      </c>
      <c r="X143" s="562">
        <v>418738.48164812342</v>
      </c>
      <c r="Y143" s="562">
        <v>652950.454299376</v>
      </c>
      <c r="Z143" s="562">
        <v>362195.20729375124</v>
      </c>
      <c r="AA143" s="562">
        <v>109217.74116100941</v>
      </c>
      <c r="AB143" s="562">
        <v>91476.161937524201</v>
      </c>
      <c r="AC143" s="562">
        <v>142947.85934329493</v>
      </c>
      <c r="AD143" s="562">
        <v>255205.70640091458</v>
      </c>
      <c r="AE143" s="562">
        <v>202319.80446505579</v>
      </c>
      <c r="AF143" s="562">
        <v>435918.47870272468</v>
      </c>
      <c r="AG143" s="562">
        <v>514312.54272297531</v>
      </c>
      <c r="AH143" s="562">
        <v>410854.71074414428</v>
      </c>
      <c r="AI143" s="562">
        <v>309666.0712379911</v>
      </c>
      <c r="AJ143" s="562">
        <v>240770.31242115071</v>
      </c>
      <c r="AK143" s="562">
        <v>225972.32728143816</v>
      </c>
      <c r="AL143" s="562">
        <v>312731.40350504126</v>
      </c>
      <c r="AM143" s="562">
        <v>513720.02518398402</v>
      </c>
      <c r="AN143" s="562">
        <v>597065.78664544877</v>
      </c>
      <c r="AO143" s="562">
        <v>348264.84821487364</v>
      </c>
      <c r="AP143" s="562">
        <v>344955.67482729757</v>
      </c>
      <c r="AQ143" s="562">
        <v>759757.13578100631</v>
      </c>
      <c r="AR143" s="562">
        <v>1515925.2018998235</v>
      </c>
      <c r="AS143" s="562">
        <v>1968748.6654594319</v>
      </c>
      <c r="AT143" s="562">
        <v>1730013.3565973185</v>
      </c>
      <c r="AU143" s="562">
        <v>1956972.9389238153</v>
      </c>
      <c r="AV143" s="562">
        <v>1342060.9040256878</v>
      </c>
      <c r="AW143" s="562">
        <v>453704.16365302738</v>
      </c>
      <c r="AX143" s="562">
        <v>466511.98687211244</v>
      </c>
      <c r="AY143" s="562">
        <v>341071.8264037125</v>
      </c>
      <c r="AZ143" s="562">
        <v>934989</v>
      </c>
      <c r="BA143" s="562">
        <v>718680.38653850579</v>
      </c>
      <c r="BB143" s="562">
        <v>339132.65985034662</v>
      </c>
      <c r="BC143" s="562">
        <v>173755.11861029759</v>
      </c>
      <c r="BD143" s="562">
        <v>108255.86377065258</v>
      </c>
      <c r="BE143" s="562">
        <v>235386.78577513987</v>
      </c>
      <c r="BF143" s="160">
        <v>116979.84432317651</v>
      </c>
      <c r="BG143" s="160">
        <v>163423.67285834131</v>
      </c>
      <c r="BH143" s="160"/>
      <c r="BI143" s="183"/>
      <c r="BJ143" s="183"/>
      <c r="BK143" s="183"/>
      <c r="BL143" s="183"/>
      <c r="BM143" s="183"/>
      <c r="BN143" s="183"/>
    </row>
    <row r="144" spans="1:66">
      <c r="A144" s="188" t="s">
        <v>159</v>
      </c>
      <c r="B144" s="183" t="s">
        <v>179</v>
      </c>
      <c r="C144" s="188" t="s">
        <v>175</v>
      </c>
      <c r="D144" s="188" t="s">
        <v>172</v>
      </c>
      <c r="E144" s="160" t="s">
        <v>180</v>
      </c>
      <c r="F144" s="561">
        <v>0</v>
      </c>
      <c r="G144" s="561">
        <v>0</v>
      </c>
      <c r="H144" s="561">
        <v>0</v>
      </c>
      <c r="I144" s="561">
        <v>47692.835225222072</v>
      </c>
      <c r="J144" s="561">
        <v>398747.70797515148</v>
      </c>
      <c r="K144" s="561">
        <v>505832.80184210074</v>
      </c>
      <c r="L144" s="561">
        <v>802087.31755687972</v>
      </c>
      <c r="M144" s="561">
        <v>928909.31004646583</v>
      </c>
      <c r="N144" s="561">
        <v>1480447.0021899377</v>
      </c>
      <c r="O144" s="561">
        <v>1156525.0977538493</v>
      </c>
      <c r="P144" s="561">
        <v>1234040.3105752636</v>
      </c>
      <c r="Q144" s="561">
        <v>1800717.3478938527</v>
      </c>
      <c r="R144" s="561">
        <v>2201837.2285289187</v>
      </c>
      <c r="S144" s="561">
        <v>1824923.2680236301</v>
      </c>
      <c r="T144" s="561">
        <v>1227775.3221256332</v>
      </c>
      <c r="U144" s="561">
        <v>678642.84253007686</v>
      </c>
      <c r="V144" s="561">
        <v>575435.52873631078</v>
      </c>
      <c r="W144" s="561">
        <v>337310.99812708155</v>
      </c>
      <c r="X144" s="561">
        <v>418738.48164812347</v>
      </c>
      <c r="Y144" s="561">
        <v>652950.454299376</v>
      </c>
      <c r="Z144" s="561">
        <v>362195.20729375124</v>
      </c>
      <c r="AA144" s="561">
        <v>109217.74116100941</v>
      </c>
      <c r="AB144" s="561">
        <v>91476.161937524186</v>
      </c>
      <c r="AC144" s="561">
        <v>142947.85934329496</v>
      </c>
      <c r="AD144" s="561">
        <v>255205.32124716431</v>
      </c>
      <c r="AE144" s="561">
        <v>202320.26692962166</v>
      </c>
      <c r="AF144" s="561">
        <v>435918.8002323953</v>
      </c>
      <c r="AG144" s="561">
        <v>514312.34073911898</v>
      </c>
      <c r="AH144" s="561">
        <v>410855.02353803185</v>
      </c>
      <c r="AI144" s="561">
        <v>309666.07123879361</v>
      </c>
      <c r="AJ144" s="561">
        <v>240770.31242231102</v>
      </c>
      <c r="AK144" s="561">
        <v>225972.32728431298</v>
      </c>
      <c r="AL144" s="561">
        <v>312731.40349800029</v>
      </c>
      <c r="AM144" s="561">
        <v>513720.02525017317</v>
      </c>
      <c r="AN144" s="561">
        <v>597065.78668032028</v>
      </c>
      <c r="AO144" s="561">
        <v>348264.84821487364</v>
      </c>
      <c r="AP144" s="561">
        <v>344955.42840553721</v>
      </c>
      <c r="AQ144" s="561">
        <v>759757.13578100619</v>
      </c>
      <c r="AR144" s="561">
        <v>1515925.2018998233</v>
      </c>
      <c r="AS144" s="561">
        <v>1968748.6654594319</v>
      </c>
      <c r="AT144" s="561">
        <v>1730013.356597319</v>
      </c>
      <c r="AU144" s="561">
        <v>1956972.938923815</v>
      </c>
      <c r="AV144" s="561">
        <v>1342060.9040256881</v>
      </c>
      <c r="AW144" s="561">
        <v>453704.16365302744</v>
      </c>
      <c r="AX144" s="561">
        <v>466511.98687211249</v>
      </c>
      <c r="AY144" s="561">
        <v>341071.82640371256</v>
      </c>
      <c r="AZ144" s="561">
        <v>934989</v>
      </c>
      <c r="BA144" s="561">
        <v>718680.38653850579</v>
      </c>
      <c r="BB144" s="561">
        <v>339132.65985034668</v>
      </c>
      <c r="BC144" s="561">
        <v>173755.11861029756</v>
      </c>
      <c r="BD144" s="561">
        <v>108255.86377065259</v>
      </c>
      <c r="BE144" s="561">
        <v>235386.78577513987</v>
      </c>
      <c r="BF144" s="160">
        <v>116979.8443231765</v>
      </c>
      <c r="BG144" s="160">
        <v>163423.67285834131</v>
      </c>
      <c r="BH144" s="160"/>
      <c r="BI144" s="183"/>
      <c r="BJ144" s="183"/>
      <c r="BK144" s="183"/>
      <c r="BL144" s="183"/>
      <c r="BM144" s="183"/>
      <c r="BN144" s="183"/>
    </row>
    <row r="145" spans="1:66">
      <c r="A145" s="190" t="s">
        <v>160</v>
      </c>
      <c r="B145" s="191" t="s">
        <v>179</v>
      </c>
      <c r="C145" s="190" t="s">
        <v>175</v>
      </c>
      <c r="D145" s="190" t="s">
        <v>172</v>
      </c>
      <c r="E145" s="168" t="s">
        <v>180</v>
      </c>
      <c r="F145" s="563">
        <v>0</v>
      </c>
      <c r="G145" s="563">
        <v>0</v>
      </c>
      <c r="H145" s="563">
        <v>0</v>
      </c>
      <c r="I145" s="563">
        <v>0</v>
      </c>
      <c r="J145" s="563">
        <v>-5.8207660913467407E-11</v>
      </c>
      <c r="K145" s="563">
        <v>5.8207660913467407E-11</v>
      </c>
      <c r="L145" s="563">
        <v>0</v>
      </c>
      <c r="M145" s="563">
        <v>1.1641532182693481E-10</v>
      </c>
      <c r="N145" s="563">
        <v>2.3283064365386963E-10</v>
      </c>
      <c r="O145" s="563">
        <v>0</v>
      </c>
      <c r="P145" s="563">
        <v>0</v>
      </c>
      <c r="Q145" s="563">
        <v>2.3283064365386963E-10</v>
      </c>
      <c r="R145" s="563">
        <v>0</v>
      </c>
      <c r="S145" s="563">
        <v>0</v>
      </c>
      <c r="T145" s="563">
        <v>0</v>
      </c>
      <c r="U145" s="563">
        <v>1.1641532182693481E-10</v>
      </c>
      <c r="V145" s="563">
        <v>-1.1641532182693481E-10</v>
      </c>
      <c r="W145" s="563">
        <v>-5.8207660913467407E-11</v>
      </c>
      <c r="X145" s="563">
        <v>-5.8207660913467407E-11</v>
      </c>
      <c r="Y145" s="563">
        <v>0</v>
      </c>
      <c r="Z145" s="563">
        <v>0</v>
      </c>
      <c r="AA145" s="563">
        <v>0</v>
      </c>
      <c r="AB145" s="563">
        <v>1.4551915228366852E-11</v>
      </c>
      <c r="AC145" s="563">
        <v>-2.9103830456733704E-11</v>
      </c>
      <c r="AD145" s="563">
        <v>0.38515375027782284</v>
      </c>
      <c r="AE145" s="563">
        <v>-0.46246456587687135</v>
      </c>
      <c r="AF145" s="563">
        <v>-0.32152967061847448</v>
      </c>
      <c r="AG145" s="563">
        <v>0.20198385632829741</v>
      </c>
      <c r="AH145" s="563">
        <v>-0.31279388756956905</v>
      </c>
      <c r="AI145" s="563">
        <v>-8.0250902101397514E-7</v>
      </c>
      <c r="AJ145" s="563">
        <v>-1.1603115126490593E-6</v>
      </c>
      <c r="AK145" s="563">
        <v>-2.8748181648552418E-6</v>
      </c>
      <c r="AL145" s="563">
        <v>7.040973287075758E-6</v>
      </c>
      <c r="AM145" s="563">
        <v>-6.6189153585582972E-5</v>
      </c>
      <c r="AN145" s="563">
        <v>-3.4871511161327362E-5</v>
      </c>
      <c r="AO145" s="563">
        <v>0</v>
      </c>
      <c r="AP145" s="563">
        <v>0.24642176035558805</v>
      </c>
      <c r="AQ145" s="563">
        <v>1.1641532182693481E-10</v>
      </c>
      <c r="AR145" s="563">
        <v>2.3283064365386963E-10</v>
      </c>
      <c r="AS145" s="563">
        <v>0</v>
      </c>
      <c r="AT145" s="563">
        <v>-4.6566128730773926E-10</v>
      </c>
      <c r="AU145" s="563">
        <v>2.3283064365386963E-10</v>
      </c>
      <c r="AV145" s="563">
        <v>-2.3283064365386963E-10</v>
      </c>
      <c r="AW145" s="563">
        <v>-5.8207660913467407E-11</v>
      </c>
      <c r="AX145" s="563">
        <v>-5.8207660913467407E-11</v>
      </c>
      <c r="AY145" s="563">
        <v>-5.8207660913467407E-11</v>
      </c>
      <c r="AZ145" s="563">
        <v>0</v>
      </c>
      <c r="BA145" s="563">
        <v>0</v>
      </c>
      <c r="BB145" s="563">
        <v>-5.8207660913467407E-11</v>
      </c>
      <c r="BC145" s="563">
        <v>2.9103830456733704E-11</v>
      </c>
      <c r="BD145" s="563">
        <v>-1.4551915228366852E-11</v>
      </c>
      <c r="BE145" s="563">
        <v>0</v>
      </c>
      <c r="BF145" s="160">
        <v>1.4551915228366852E-11</v>
      </c>
      <c r="BG145" s="160">
        <v>0</v>
      </c>
      <c r="BH145" s="160"/>
      <c r="BI145" s="183"/>
      <c r="BJ145" s="183"/>
      <c r="BK145" s="183"/>
      <c r="BL145" s="183"/>
      <c r="BM145" s="183"/>
      <c r="BN145" s="183"/>
    </row>
    <row r="146" spans="1:66">
      <c r="A146" s="188" t="s">
        <v>11</v>
      </c>
      <c r="B146" s="183" t="s">
        <v>179</v>
      </c>
      <c r="C146" s="188" t="s">
        <v>176</v>
      </c>
      <c r="D146" s="188" t="s">
        <v>172</v>
      </c>
      <c r="E146" s="160" t="s">
        <v>180</v>
      </c>
      <c r="F146" s="561">
        <v>4860.9848128936383</v>
      </c>
      <c r="G146" s="561">
        <v>24322.750039759481</v>
      </c>
      <c r="H146" s="561">
        <v>45352.424584757187</v>
      </c>
      <c r="I146" s="561">
        <v>38831.524883593607</v>
      </c>
      <c r="J146" s="561">
        <v>11486.945158592234</v>
      </c>
      <c r="K146" s="561">
        <v>13826.329548613206</v>
      </c>
      <c r="L146" s="561">
        <v>19773.069351004793</v>
      </c>
      <c r="M146" s="561">
        <v>35698.075822745013</v>
      </c>
      <c r="N146" s="561">
        <v>32747.722705753826</v>
      </c>
      <c r="O146" s="561">
        <v>17970.894429843687</v>
      </c>
      <c r="P146" s="561">
        <v>29656.239793554829</v>
      </c>
      <c r="Q146" s="561">
        <v>33813.16379109976</v>
      </c>
      <c r="R146" s="561">
        <v>20018.630730249668</v>
      </c>
      <c r="S146" s="561">
        <v>16054.918205058764</v>
      </c>
      <c r="T146" s="561">
        <v>14031.506714984769</v>
      </c>
      <c r="U146" s="561">
        <v>8933.7999146611564</v>
      </c>
      <c r="V146" s="561">
        <v>5510.8969914986374</v>
      </c>
      <c r="W146" s="561">
        <v>10571.21931971308</v>
      </c>
      <c r="X146" s="561">
        <v>15478.995411072026</v>
      </c>
      <c r="Y146" s="561">
        <v>11350.213860139971</v>
      </c>
      <c r="Z146" s="561">
        <v>9590.9877184320449</v>
      </c>
      <c r="AA146" s="561">
        <v>8269.4914315506121</v>
      </c>
      <c r="AB146" s="561">
        <v>14941.012887187417</v>
      </c>
      <c r="AC146" s="561">
        <v>18874.044822996304</v>
      </c>
      <c r="AD146" s="561">
        <v>34883.741235175075</v>
      </c>
      <c r="AE146" s="561">
        <v>100377.27230673493</v>
      </c>
      <c r="AF146" s="561">
        <v>144827.57502263787</v>
      </c>
      <c r="AG146" s="561">
        <v>99318.941146326586</v>
      </c>
      <c r="AH146" s="561">
        <v>36780.229531789613</v>
      </c>
      <c r="AI146" s="561">
        <v>25077.472936917809</v>
      </c>
      <c r="AJ146" s="561">
        <v>50801.970836159358</v>
      </c>
      <c r="AK146" s="561">
        <v>31158.824559958157</v>
      </c>
      <c r="AL146" s="561">
        <v>17694.931386714426</v>
      </c>
      <c r="AM146" s="561">
        <v>18082.967836604515</v>
      </c>
      <c r="AN146" s="561">
        <v>21340.2476534788</v>
      </c>
      <c r="AO146" s="561">
        <v>32736.306949699028</v>
      </c>
      <c r="AP146" s="561">
        <v>93687.076900812521</v>
      </c>
      <c r="AQ146" s="561">
        <v>56023.073431585392</v>
      </c>
      <c r="AR146" s="561">
        <v>47251.536904654145</v>
      </c>
      <c r="AS146" s="561">
        <v>77679.835738305526</v>
      </c>
      <c r="AT146" s="561">
        <v>83573.495700947897</v>
      </c>
      <c r="AU146" s="561">
        <v>142413.61346122099</v>
      </c>
      <c r="AV146" s="561">
        <v>228095.79087632062</v>
      </c>
      <c r="AW146" s="561">
        <v>370963.60144304042</v>
      </c>
      <c r="AX146" s="561">
        <v>379132.21702983661</v>
      </c>
      <c r="AY146" s="561">
        <v>461902.45262172975</v>
      </c>
      <c r="AZ146" s="561">
        <v>447527</v>
      </c>
      <c r="BA146" s="561">
        <v>260866.42609554998</v>
      </c>
      <c r="BB146" s="561">
        <v>114301.44015542288</v>
      </c>
      <c r="BC146" s="561">
        <v>47268.995386036171</v>
      </c>
      <c r="BD146" s="561">
        <v>29711.733043786451</v>
      </c>
      <c r="BE146" s="561">
        <v>17345.849506686493</v>
      </c>
      <c r="BF146" s="160">
        <v>31489.191576809175</v>
      </c>
      <c r="BG146" s="160">
        <v>30478.87004573342</v>
      </c>
      <c r="BH146" s="160"/>
      <c r="BI146" s="183"/>
      <c r="BJ146" s="183"/>
      <c r="BK146" s="183"/>
      <c r="BL146" s="183"/>
      <c r="BM146" s="183"/>
      <c r="BN146" s="183"/>
    </row>
    <row r="147" spans="1:66">
      <c r="A147" s="188" t="s">
        <v>17</v>
      </c>
      <c r="B147" s="183" t="s">
        <v>179</v>
      </c>
      <c r="C147" s="188" t="s">
        <v>176</v>
      </c>
      <c r="D147" s="188" t="s">
        <v>172</v>
      </c>
      <c r="E147" s="160" t="s">
        <v>180</v>
      </c>
      <c r="F147" s="561">
        <v>0</v>
      </c>
      <c r="G147" s="561">
        <v>0</v>
      </c>
      <c r="H147" s="561">
        <v>0</v>
      </c>
      <c r="I147" s="561">
        <v>0</v>
      </c>
      <c r="J147" s="561">
        <v>0</v>
      </c>
      <c r="K147" s="561">
        <v>0</v>
      </c>
      <c r="L147" s="561">
        <v>0</v>
      </c>
      <c r="M147" s="561">
        <v>0</v>
      </c>
      <c r="N147" s="561">
        <v>0</v>
      </c>
      <c r="O147" s="561">
        <v>654.14348153838864</v>
      </c>
      <c r="P147" s="561">
        <v>6481.8493549390814</v>
      </c>
      <c r="Q147" s="561">
        <v>2247.0296504379144</v>
      </c>
      <c r="R147" s="561">
        <v>1372.571842149672</v>
      </c>
      <c r="S147" s="561">
        <v>1144.4935622900507</v>
      </c>
      <c r="T147" s="561">
        <v>1051.3650591605594</v>
      </c>
      <c r="U147" s="561">
        <v>715.20407748936623</v>
      </c>
      <c r="V147" s="561">
        <v>1058.731456646444</v>
      </c>
      <c r="W147" s="561">
        <v>1988.8412621110081</v>
      </c>
      <c r="X147" s="561">
        <v>354.78006449625519</v>
      </c>
      <c r="Y147" s="561">
        <v>443.63956688172289</v>
      </c>
      <c r="Z147" s="561">
        <v>1054.6900115619121</v>
      </c>
      <c r="AA147" s="561">
        <v>2357.4199726925244</v>
      </c>
      <c r="AB147" s="561">
        <v>117.88888620353322</v>
      </c>
      <c r="AC147" s="561">
        <v>321.3515009590572</v>
      </c>
      <c r="AD147" s="561">
        <v>317.56024822134736</v>
      </c>
      <c r="AE147" s="561">
        <v>625.25430656089964</v>
      </c>
      <c r="AF147" s="561">
        <v>663.37208778729644</v>
      </c>
      <c r="AG147" s="561">
        <v>781.26676139877839</v>
      </c>
      <c r="AH147" s="561">
        <v>741.61259137610864</v>
      </c>
      <c r="AI147" s="561">
        <v>140.37769736779262</v>
      </c>
      <c r="AJ147" s="561">
        <v>3538.2533446306993</v>
      </c>
      <c r="AK147" s="561">
        <v>3709.383876185495</v>
      </c>
      <c r="AL147" s="561">
        <v>1762.2262263976379</v>
      </c>
      <c r="AM147" s="561">
        <v>1032.5559965264658</v>
      </c>
      <c r="AN147" s="561">
        <v>2043.5852479900238</v>
      </c>
      <c r="AO147" s="561">
        <v>6703.7093111279883</v>
      </c>
      <c r="AP147" s="561">
        <v>1526.0026873033014</v>
      </c>
      <c r="AQ147" s="561">
        <v>3373.3172287451061</v>
      </c>
      <c r="AR147" s="561">
        <v>3440.5682639293377</v>
      </c>
      <c r="AS147" s="561">
        <v>7062.0191930151768</v>
      </c>
      <c r="AT147" s="561">
        <v>10869.914853536604</v>
      </c>
      <c r="AU147" s="561">
        <v>32293.172369486139</v>
      </c>
      <c r="AV147" s="561">
        <v>27764.989159528312</v>
      </c>
      <c r="AW147" s="561">
        <v>40641.254075451558</v>
      </c>
      <c r="AX147" s="561">
        <v>29261.760316867494</v>
      </c>
      <c r="AY147" s="561">
        <v>10677.387384575413</v>
      </c>
      <c r="AZ147" s="561">
        <v>6743</v>
      </c>
      <c r="BA147" s="561">
        <v>3674.2168726964592</v>
      </c>
      <c r="BB147" s="561">
        <v>6767.2716756361351</v>
      </c>
      <c r="BC147" s="561">
        <v>7400.2658699336944</v>
      </c>
      <c r="BD147" s="561">
        <v>1460.3795419955491</v>
      </c>
      <c r="BE147" s="561">
        <v>11897.100244996214</v>
      </c>
      <c r="BF147" s="160">
        <v>1836.4439330231235</v>
      </c>
      <c r="BG147" s="160">
        <v>734.1530591673818</v>
      </c>
      <c r="BH147" s="160"/>
      <c r="BI147" s="183"/>
      <c r="BJ147" s="183"/>
      <c r="BK147" s="183"/>
      <c r="BL147" s="183"/>
      <c r="BM147" s="183"/>
      <c r="BN147" s="183"/>
    </row>
    <row r="148" spans="1:66">
      <c r="A148" s="188" t="s">
        <v>18</v>
      </c>
      <c r="B148" s="183" t="s">
        <v>179</v>
      </c>
      <c r="C148" s="188" t="s">
        <v>176</v>
      </c>
      <c r="D148" s="188" t="s">
        <v>172</v>
      </c>
      <c r="E148" s="160" t="s">
        <v>180</v>
      </c>
      <c r="F148" s="561">
        <v>1727.8358308597039</v>
      </c>
      <c r="G148" s="561">
        <v>8645.5153912088681</v>
      </c>
      <c r="H148" s="561">
        <v>16120.507925378215</v>
      </c>
      <c r="I148" s="561">
        <v>13802.655764838146</v>
      </c>
      <c r="J148" s="561">
        <v>1510.3504604100121</v>
      </c>
      <c r="K148" s="561">
        <v>884.56888224879253</v>
      </c>
      <c r="L148" s="561">
        <v>383.94235529144424</v>
      </c>
      <c r="M148" s="561">
        <v>847.77143626271936</v>
      </c>
      <c r="N148" s="561">
        <v>111.60825690880213</v>
      </c>
      <c r="O148" s="561">
        <v>0</v>
      </c>
      <c r="P148" s="561">
        <v>0</v>
      </c>
      <c r="Q148" s="561">
        <v>80.672838853280268</v>
      </c>
      <c r="R148" s="561">
        <v>454.85323512868064</v>
      </c>
      <c r="S148" s="561">
        <v>785.8028854532879</v>
      </c>
      <c r="T148" s="561">
        <v>1179.2778438847884</v>
      </c>
      <c r="U148" s="561">
        <v>1192.2020650220879</v>
      </c>
      <c r="V148" s="561">
        <v>476.92855712142767</v>
      </c>
      <c r="W148" s="561">
        <v>3579.4742626712359</v>
      </c>
      <c r="X148" s="561">
        <v>3416.473217772113</v>
      </c>
      <c r="Y148" s="561">
        <v>429.72146282260564</v>
      </c>
      <c r="Z148" s="561">
        <v>3160.8836600280983</v>
      </c>
      <c r="AA148" s="561">
        <v>139.2818839932076</v>
      </c>
      <c r="AB148" s="561">
        <v>8.4206347288237993</v>
      </c>
      <c r="AC148" s="561">
        <v>380.26594280158446</v>
      </c>
      <c r="AD148" s="561">
        <v>2422.0269725455032</v>
      </c>
      <c r="AE148" s="561">
        <v>733.05677320946097</v>
      </c>
      <c r="AF148" s="561">
        <v>423.78966425928786</v>
      </c>
      <c r="AG148" s="561">
        <v>375.00804547152836</v>
      </c>
      <c r="AH148" s="561">
        <v>37.550004626607645</v>
      </c>
      <c r="AI148" s="561">
        <v>741.99640037261815</v>
      </c>
      <c r="AJ148" s="561">
        <v>5114.0328396438254</v>
      </c>
      <c r="AK148" s="561">
        <v>10905.588595985357</v>
      </c>
      <c r="AL148" s="561">
        <v>5168.5913547435875</v>
      </c>
      <c r="AM148" s="561">
        <v>917.82755246796967</v>
      </c>
      <c r="AN148" s="561">
        <v>1391.3771901208672</v>
      </c>
      <c r="AO148" s="561">
        <v>3011.2019239445658</v>
      </c>
      <c r="AP148" s="561">
        <v>6926.3127154284566</v>
      </c>
      <c r="AQ148" s="561">
        <v>1208.58077583158</v>
      </c>
      <c r="AR148" s="561">
        <v>2743.1059093894969</v>
      </c>
      <c r="AS148" s="561">
        <v>27118.581270453338</v>
      </c>
      <c r="AT148" s="561">
        <v>4035.6735494336499</v>
      </c>
      <c r="AU148" s="561">
        <v>4311.8019069878528</v>
      </c>
      <c r="AV148" s="561">
        <v>3232.8180818691108</v>
      </c>
      <c r="AW148" s="561">
        <v>5009.0565958360112</v>
      </c>
      <c r="AX148" s="561">
        <v>6713.5710434360299</v>
      </c>
      <c r="AY148" s="561">
        <v>5093.6520705950434</v>
      </c>
      <c r="AZ148" s="561">
        <v>3165</v>
      </c>
      <c r="BA148" s="561">
        <v>4997.6878195615091</v>
      </c>
      <c r="BB148" s="561">
        <v>10831.818773618681</v>
      </c>
      <c r="BC148" s="561">
        <v>5442.6845748443257</v>
      </c>
      <c r="BD148" s="561">
        <v>6178.2933244172282</v>
      </c>
      <c r="BE148" s="561">
        <v>583.61204810075935</v>
      </c>
      <c r="BF148" s="160">
        <v>761.95059734997221</v>
      </c>
      <c r="BG148" s="160">
        <v>2423.8068256276451</v>
      </c>
      <c r="BH148" s="160"/>
      <c r="BI148" s="183"/>
      <c r="BJ148" s="183"/>
      <c r="BK148" s="183"/>
      <c r="BL148" s="183"/>
      <c r="BM148" s="183"/>
      <c r="BN148" s="183"/>
    </row>
    <row r="149" spans="1:66">
      <c r="A149" s="188" t="s">
        <v>19</v>
      </c>
      <c r="B149" s="183" t="s">
        <v>179</v>
      </c>
      <c r="C149" s="188" t="s">
        <v>176</v>
      </c>
      <c r="D149" s="188" t="s">
        <v>172</v>
      </c>
      <c r="E149" s="160" t="s">
        <v>180</v>
      </c>
      <c r="F149" s="561">
        <v>5453.9763796918078</v>
      </c>
      <c r="G149" s="561">
        <v>27289.882464904935</v>
      </c>
      <c r="H149" s="561">
        <v>50884.967148676682</v>
      </c>
      <c r="I149" s="561">
        <v>43568.582854651344</v>
      </c>
      <c r="J149" s="561">
        <v>40733.141264410391</v>
      </c>
      <c r="K149" s="561">
        <v>36697.929929076017</v>
      </c>
      <c r="L149" s="561">
        <v>40841.868047851305</v>
      </c>
      <c r="M149" s="561">
        <v>52173.342783678127</v>
      </c>
      <c r="N149" s="561">
        <v>70473.173666310351</v>
      </c>
      <c r="O149" s="561">
        <v>14306.309532271145</v>
      </c>
      <c r="P149" s="561">
        <v>6052.3191304967213</v>
      </c>
      <c r="Q149" s="561">
        <v>37238.715493516836</v>
      </c>
      <c r="R149" s="561">
        <v>22391.775624644924</v>
      </c>
      <c r="S149" s="561">
        <v>18315.069803786468</v>
      </c>
      <c r="T149" s="561">
        <v>16424.312111073294</v>
      </c>
      <c r="U149" s="561">
        <v>10831.431593238118</v>
      </c>
      <c r="V149" s="561">
        <v>5927.8973539596509</v>
      </c>
      <c r="W149" s="561">
        <v>5832.3210020538036</v>
      </c>
      <c r="X149" s="561">
        <v>13885.425286688653</v>
      </c>
      <c r="Y149" s="561">
        <v>24697.675652750899</v>
      </c>
      <c r="Z149" s="561">
        <v>61254.866411674906</v>
      </c>
      <c r="AA149" s="561">
        <v>37927.642389070112</v>
      </c>
      <c r="AB149" s="561">
        <v>28889.794315494666</v>
      </c>
      <c r="AC149" s="561">
        <v>38433.639514705304</v>
      </c>
      <c r="AD149" s="561">
        <v>24222.790044886056</v>
      </c>
      <c r="AE149" s="561">
        <v>18280.90273320593</v>
      </c>
      <c r="AF149" s="561">
        <v>21772.617790986853</v>
      </c>
      <c r="AG149" s="561">
        <v>29086.830929210937</v>
      </c>
      <c r="AH149" s="561">
        <v>9176.8039084761076</v>
      </c>
      <c r="AI149" s="561">
        <v>21467.760718888854</v>
      </c>
      <c r="AJ149" s="561">
        <v>69682.322699721539</v>
      </c>
      <c r="AK149" s="561">
        <v>130255.01481225366</v>
      </c>
      <c r="AL149" s="561">
        <v>171426.46053905273</v>
      </c>
      <c r="AM149" s="561">
        <v>104950.05051874128</v>
      </c>
      <c r="AN149" s="561">
        <v>36454.082381166729</v>
      </c>
      <c r="AO149" s="561">
        <v>39936.275795778776</v>
      </c>
      <c r="AP149" s="561">
        <v>82759.94884975988</v>
      </c>
      <c r="AQ149" s="561">
        <v>75306.821126974086</v>
      </c>
      <c r="AR149" s="561">
        <v>75447.713431571668</v>
      </c>
      <c r="AS149" s="561">
        <v>51525.660721590561</v>
      </c>
      <c r="AT149" s="561">
        <v>59178.497806951753</v>
      </c>
      <c r="AU149" s="561">
        <v>85051.750034607918</v>
      </c>
      <c r="AV149" s="561">
        <v>91849.279869628779</v>
      </c>
      <c r="AW149" s="561">
        <v>92445.233835386127</v>
      </c>
      <c r="AX149" s="561">
        <v>124471.24100074047</v>
      </c>
      <c r="AY149" s="561">
        <v>120287.31672073973</v>
      </c>
      <c r="AZ149" s="561">
        <v>124788.00000000001</v>
      </c>
      <c r="BA149" s="561">
        <v>117633.38662229346</v>
      </c>
      <c r="BB149" s="561">
        <v>81481.218551737838</v>
      </c>
      <c r="BC149" s="561">
        <v>30602.168525461824</v>
      </c>
      <c r="BD149" s="561">
        <v>22349.624017961236</v>
      </c>
      <c r="BE149" s="561">
        <v>26062.212985151073</v>
      </c>
      <c r="BF149" s="160">
        <v>60015.35542853488</v>
      </c>
      <c r="BG149" s="160">
        <v>50134.741513891495</v>
      </c>
      <c r="BH149" s="160"/>
      <c r="BI149" s="183"/>
      <c r="BJ149" s="183"/>
      <c r="BK149" s="183"/>
      <c r="BL149" s="183"/>
      <c r="BM149" s="183"/>
      <c r="BN149" s="183"/>
    </row>
    <row r="150" spans="1:66">
      <c r="A150" s="188" t="s">
        <v>20</v>
      </c>
      <c r="B150" s="183" t="s">
        <v>179</v>
      </c>
      <c r="C150" s="188" t="s">
        <v>176</v>
      </c>
      <c r="D150" s="188" t="s">
        <v>172</v>
      </c>
      <c r="E150" s="160" t="s">
        <v>180</v>
      </c>
      <c r="F150" s="561">
        <v>5208.2453227848573</v>
      </c>
      <c r="G150" s="561">
        <v>26060.326055988455</v>
      </c>
      <c r="H150" s="561">
        <v>48592.324885970003</v>
      </c>
      <c r="I150" s="561">
        <v>41605.58317826772</v>
      </c>
      <c r="J150" s="561">
        <v>32531.489093988173</v>
      </c>
      <c r="K150" s="561">
        <v>26793.772020211036</v>
      </c>
      <c r="L150" s="561">
        <v>26647.519170170588</v>
      </c>
      <c r="M150" s="561">
        <v>53295.233026611291</v>
      </c>
      <c r="N150" s="561">
        <v>59593.228755304364</v>
      </c>
      <c r="O150" s="561">
        <v>26631.029605605978</v>
      </c>
      <c r="P150" s="561">
        <v>69657.309296416934</v>
      </c>
      <c r="Q150" s="561">
        <v>54127.782230214289</v>
      </c>
      <c r="R150" s="561">
        <v>33511.688038059001</v>
      </c>
      <c r="S150" s="561">
        <v>28392.520844038809</v>
      </c>
      <c r="T150" s="561">
        <v>26587.86955930663</v>
      </c>
      <c r="U150" s="561">
        <v>18517.854432174874</v>
      </c>
      <c r="V150" s="561">
        <v>48344.574847428827</v>
      </c>
      <c r="W150" s="561">
        <v>16775.348034952869</v>
      </c>
      <c r="X150" s="561">
        <v>16545.295714982942</v>
      </c>
      <c r="Y150" s="561">
        <v>22279.405072494224</v>
      </c>
      <c r="Z150" s="561">
        <v>15986.041655606143</v>
      </c>
      <c r="AA150" s="561">
        <v>12969.514155234121</v>
      </c>
      <c r="AB150" s="561">
        <v>30364.8088321613</v>
      </c>
      <c r="AC150" s="561">
        <v>28286.965871922523</v>
      </c>
      <c r="AD150" s="561">
        <v>15285.485312998542</v>
      </c>
      <c r="AE150" s="561">
        <v>10991.779060512186</v>
      </c>
      <c r="AF150" s="561">
        <v>18152.775994749602</v>
      </c>
      <c r="AG150" s="561">
        <v>44572.723510394761</v>
      </c>
      <c r="AH150" s="561">
        <v>74449.351117546525</v>
      </c>
      <c r="AI150" s="561">
        <v>53353.551978144613</v>
      </c>
      <c r="AJ150" s="561">
        <v>120648.63863658778</v>
      </c>
      <c r="AK150" s="561">
        <v>95600.095948990667</v>
      </c>
      <c r="AL150" s="561">
        <v>96768.020566051753</v>
      </c>
      <c r="AM150" s="561">
        <v>91800.405776652115</v>
      </c>
      <c r="AN150" s="561">
        <v>111397.13628405194</v>
      </c>
      <c r="AO150" s="561">
        <v>85878.133082329674</v>
      </c>
      <c r="AP150" s="561">
        <v>103823.52998435053</v>
      </c>
      <c r="AQ150" s="561">
        <v>109170.03058650829</v>
      </c>
      <c r="AR150" s="561">
        <v>97440.534307793539</v>
      </c>
      <c r="AS150" s="561">
        <v>106862.62645333679</v>
      </c>
      <c r="AT150" s="561">
        <v>122327.79793030905</v>
      </c>
      <c r="AU150" s="561">
        <v>167131.44432311229</v>
      </c>
      <c r="AV150" s="561">
        <v>186256.41643929784</v>
      </c>
      <c r="AW150" s="561">
        <v>143274.8409308368</v>
      </c>
      <c r="AX150" s="561">
        <v>181964.2516091892</v>
      </c>
      <c r="AY150" s="561">
        <v>151849.4810099079</v>
      </c>
      <c r="AZ150" s="561">
        <v>191273</v>
      </c>
      <c r="BA150" s="561">
        <v>152383.41457519695</v>
      </c>
      <c r="BB150" s="561">
        <v>161037.75450707806</v>
      </c>
      <c r="BC150" s="561">
        <v>123945.32470395113</v>
      </c>
      <c r="BD150" s="561">
        <v>86135.859177533435</v>
      </c>
      <c r="BE150" s="561">
        <v>25023.771932838688</v>
      </c>
      <c r="BF150" s="160">
        <v>61317.616838214788</v>
      </c>
      <c r="BG150" s="160">
        <v>70649.962674772105</v>
      </c>
      <c r="BH150" s="160"/>
      <c r="BI150" s="183"/>
      <c r="BJ150" s="183"/>
      <c r="BK150" s="183"/>
      <c r="BL150" s="183"/>
      <c r="BM150" s="183"/>
      <c r="BN150" s="183"/>
    </row>
    <row r="151" spans="1:66">
      <c r="A151" s="188" t="s">
        <v>21</v>
      </c>
      <c r="B151" s="183" t="s">
        <v>179</v>
      </c>
      <c r="C151" s="188" t="s">
        <v>176</v>
      </c>
      <c r="D151" s="188" t="s">
        <v>172</v>
      </c>
      <c r="E151" s="160" t="s">
        <v>180</v>
      </c>
      <c r="F151" s="561">
        <v>0</v>
      </c>
      <c r="G151" s="561">
        <v>0</v>
      </c>
      <c r="H151" s="561">
        <v>0</v>
      </c>
      <c r="I151" s="561">
        <v>0</v>
      </c>
      <c r="J151" s="561">
        <v>0</v>
      </c>
      <c r="K151" s="561">
        <v>0</v>
      </c>
      <c r="L151" s="561">
        <v>0</v>
      </c>
      <c r="M151" s="561">
        <v>0</v>
      </c>
      <c r="N151" s="561">
        <v>0</v>
      </c>
      <c r="O151" s="561">
        <v>0</v>
      </c>
      <c r="P151" s="561">
        <v>9101.7905335526466</v>
      </c>
      <c r="Q151" s="561">
        <v>18010.069895936285</v>
      </c>
      <c r="R151" s="561">
        <v>9758.3383145451462</v>
      </c>
      <c r="S151" s="561">
        <v>6890.9745060187006</v>
      </c>
      <c r="T151" s="561">
        <v>4928.4768906384606</v>
      </c>
      <c r="U151" s="561">
        <v>2157.5352377883014</v>
      </c>
      <c r="V151" s="561">
        <v>898.92293488873338</v>
      </c>
      <c r="W151" s="561">
        <v>957.01985510862926</v>
      </c>
      <c r="X151" s="561">
        <v>707.60001813856172</v>
      </c>
      <c r="Y151" s="561">
        <v>739.39927813601196</v>
      </c>
      <c r="Z151" s="561">
        <v>1110.4515680643394</v>
      </c>
      <c r="AA151" s="561">
        <v>653.43947703156209</v>
      </c>
      <c r="AB151" s="561">
        <v>36.489417158314311</v>
      </c>
      <c r="AC151" s="561">
        <v>144.60817543147547</v>
      </c>
      <c r="AD151" s="561">
        <v>666.62448932181076</v>
      </c>
      <c r="AE151" s="561">
        <v>203.62688144697287</v>
      </c>
      <c r="AF151" s="561">
        <v>123.18152907798236</v>
      </c>
      <c r="AG151" s="561">
        <v>489.23463403452621</v>
      </c>
      <c r="AH151" s="561">
        <v>59.454173992215544</v>
      </c>
      <c r="AI151" s="561">
        <v>60.161870300482555</v>
      </c>
      <c r="AJ151" s="561">
        <v>705.71719715311758</v>
      </c>
      <c r="AK151" s="561">
        <v>2253.4507047826883</v>
      </c>
      <c r="AL151" s="561">
        <v>953.78223593686607</v>
      </c>
      <c r="AM151" s="561">
        <v>997.25493681615933</v>
      </c>
      <c r="AN151" s="561">
        <v>1643.5643058302744</v>
      </c>
      <c r="AO151" s="561">
        <v>4331.7569576297528</v>
      </c>
      <c r="AP151" s="561">
        <v>5850.994759608513</v>
      </c>
      <c r="AQ151" s="561">
        <v>3962.3091258275849</v>
      </c>
      <c r="AR151" s="561">
        <v>1227.6321513770035</v>
      </c>
      <c r="AS151" s="561">
        <v>1565.3786236787762</v>
      </c>
      <c r="AT151" s="561">
        <v>6171.8718721316091</v>
      </c>
      <c r="AU151" s="561">
        <v>2540.2278135058632</v>
      </c>
      <c r="AV151" s="561">
        <v>5286.511554628737</v>
      </c>
      <c r="AW151" s="561">
        <v>5524.7831345916184</v>
      </c>
      <c r="AX151" s="561">
        <v>6612.193266354383</v>
      </c>
      <c r="AY151" s="561">
        <v>16023.110959452666</v>
      </c>
      <c r="AZ151" s="561">
        <v>16168</v>
      </c>
      <c r="BA151" s="561">
        <v>6158.6967639670765</v>
      </c>
      <c r="BB151" s="561">
        <v>716.2768047670221</v>
      </c>
      <c r="BC151" s="561">
        <v>1688.7942260745067</v>
      </c>
      <c r="BD151" s="561">
        <v>816.42462166068447</v>
      </c>
      <c r="BE151" s="561">
        <v>1125.3185025550545</v>
      </c>
      <c r="BF151" s="160">
        <v>3180.5819841123507</v>
      </c>
      <c r="BG151" s="160">
        <v>1184.8609399659108</v>
      </c>
      <c r="BH151" s="160"/>
      <c r="BI151" s="183"/>
      <c r="BJ151" s="183"/>
      <c r="BK151" s="183"/>
      <c r="BL151" s="183"/>
      <c r="BM151" s="183"/>
      <c r="BN151" s="183"/>
    </row>
    <row r="152" spans="1:66">
      <c r="A152" s="188" t="s">
        <v>22</v>
      </c>
      <c r="B152" s="183" t="s">
        <v>179</v>
      </c>
      <c r="C152" s="188" t="s">
        <v>176</v>
      </c>
      <c r="D152" s="188" t="s">
        <v>172</v>
      </c>
      <c r="E152" s="160" t="s">
        <v>180</v>
      </c>
      <c r="F152" s="561">
        <v>0</v>
      </c>
      <c r="G152" s="561">
        <v>0</v>
      </c>
      <c r="H152" s="561">
        <v>0</v>
      </c>
      <c r="I152" s="561">
        <v>0</v>
      </c>
      <c r="J152" s="561">
        <v>0</v>
      </c>
      <c r="K152" s="561">
        <v>0</v>
      </c>
      <c r="L152" s="561">
        <v>0</v>
      </c>
      <c r="M152" s="561">
        <v>0</v>
      </c>
      <c r="N152" s="561">
        <v>0</v>
      </c>
      <c r="O152" s="561">
        <v>4546.1603465706012</v>
      </c>
      <c r="P152" s="561">
        <v>2427.3931445768849</v>
      </c>
      <c r="Q152" s="561">
        <v>2081.3592431896113</v>
      </c>
      <c r="R152" s="561">
        <v>1622.2312509493649</v>
      </c>
      <c r="S152" s="561">
        <v>1704.3523706294277</v>
      </c>
      <c r="T152" s="561">
        <v>1961.3720392992045</v>
      </c>
      <c r="U152" s="561">
        <v>1671.6168896847907</v>
      </c>
      <c r="V152" s="561">
        <v>4284.8659893859622</v>
      </c>
      <c r="W152" s="561">
        <v>3293.4683291805313</v>
      </c>
      <c r="X152" s="561">
        <v>3053.8527102537068</v>
      </c>
      <c r="Y152" s="561">
        <v>641.97254972276971</v>
      </c>
      <c r="Z152" s="561">
        <v>1747.726499521596</v>
      </c>
      <c r="AA152" s="561">
        <v>2107.0089259387923</v>
      </c>
      <c r="AB152" s="561">
        <v>543.13094000948547</v>
      </c>
      <c r="AC152" s="561">
        <v>551.65340997970372</v>
      </c>
      <c r="AD152" s="561">
        <v>933.77834893669808</v>
      </c>
      <c r="AE152" s="561">
        <v>2853.1719506288464</v>
      </c>
      <c r="AF152" s="561">
        <v>232.80178889986453</v>
      </c>
      <c r="AG152" s="561">
        <v>418.11241851413178</v>
      </c>
      <c r="AH152" s="561">
        <v>69.884730832882056</v>
      </c>
      <c r="AI152" s="561">
        <v>972.61690319113461</v>
      </c>
      <c r="AJ152" s="561">
        <v>2097.8168737291307</v>
      </c>
      <c r="AK152" s="561">
        <v>788.24407368941775</v>
      </c>
      <c r="AL152" s="561">
        <v>926.53131491009833</v>
      </c>
      <c r="AM152" s="561">
        <v>529.51589565459778</v>
      </c>
      <c r="AN152" s="561">
        <v>6400.3350745559901</v>
      </c>
      <c r="AO152" s="561">
        <v>9874.7236276841377</v>
      </c>
      <c r="AP152" s="561">
        <v>7630.0134365165077</v>
      </c>
      <c r="AQ152" s="561">
        <v>2761.3775954126609</v>
      </c>
      <c r="AR152" s="561">
        <v>3264.6650598743158</v>
      </c>
      <c r="AS152" s="561">
        <v>2242.3633091847723</v>
      </c>
      <c r="AT152" s="561">
        <v>12145.715769756322</v>
      </c>
      <c r="AU152" s="561">
        <v>24110.033046760069</v>
      </c>
      <c r="AV152" s="561">
        <v>41092.389737010992</v>
      </c>
      <c r="AW152" s="561">
        <v>59851.31658603176</v>
      </c>
      <c r="AX152" s="561">
        <v>41928.076950495735</v>
      </c>
      <c r="AY152" s="561">
        <v>13552.609363698759</v>
      </c>
      <c r="AZ152" s="561">
        <v>27937.999999999996</v>
      </c>
      <c r="BA152" s="561">
        <v>15779.617299860312</v>
      </c>
      <c r="BB152" s="561">
        <v>17080.063724242827</v>
      </c>
      <c r="BC152" s="561">
        <v>990.96213746233821</v>
      </c>
      <c r="BD152" s="561">
        <v>986.85326143235216</v>
      </c>
      <c r="BE152" s="561">
        <v>833.0014346797177</v>
      </c>
      <c r="BF152" s="160">
        <v>2049.9126660608504</v>
      </c>
      <c r="BG152" s="160">
        <v>7794.2416186092296</v>
      </c>
      <c r="BH152" s="160"/>
      <c r="BI152" s="183"/>
      <c r="BJ152" s="183"/>
      <c r="BK152" s="183"/>
      <c r="BL152" s="183"/>
      <c r="BM152" s="183"/>
      <c r="BN152" s="183"/>
    </row>
    <row r="153" spans="1:66">
      <c r="A153" s="188" t="s">
        <v>23</v>
      </c>
      <c r="B153" s="183" t="s">
        <v>179</v>
      </c>
      <c r="C153" s="188" t="s">
        <v>176</v>
      </c>
      <c r="D153" s="188" t="s">
        <v>172</v>
      </c>
      <c r="E153" s="160" t="s">
        <v>180</v>
      </c>
      <c r="F153" s="561">
        <v>0</v>
      </c>
      <c r="G153" s="561">
        <v>0</v>
      </c>
      <c r="H153" s="561">
        <v>0</v>
      </c>
      <c r="I153" s="561">
        <v>0</v>
      </c>
      <c r="J153" s="561">
        <v>0</v>
      </c>
      <c r="K153" s="561">
        <v>0</v>
      </c>
      <c r="L153" s="561">
        <v>0</v>
      </c>
      <c r="M153" s="561">
        <v>0</v>
      </c>
      <c r="N153" s="561">
        <v>0</v>
      </c>
      <c r="O153" s="561">
        <v>0</v>
      </c>
      <c r="P153" s="561">
        <v>0</v>
      </c>
      <c r="Q153" s="561">
        <v>0</v>
      </c>
      <c r="R153" s="561">
        <v>73.671176047154773</v>
      </c>
      <c r="S153" s="561">
        <v>135.27431503389613</v>
      </c>
      <c r="T153" s="561">
        <v>207.35486720737137</v>
      </c>
      <c r="U153" s="561">
        <v>211.89476258321039</v>
      </c>
      <c r="V153" s="561">
        <v>536.85675278062126</v>
      </c>
      <c r="W153" s="561">
        <v>1073.6222742370453</v>
      </c>
      <c r="X153" s="561">
        <v>41.162327925098815</v>
      </c>
      <c r="Y153" s="561">
        <v>0</v>
      </c>
      <c r="Z153" s="561">
        <v>0</v>
      </c>
      <c r="AA153" s="561">
        <v>0</v>
      </c>
      <c r="AB153" s="561">
        <v>0</v>
      </c>
      <c r="AC153" s="561">
        <v>0</v>
      </c>
      <c r="AD153" s="561">
        <v>0</v>
      </c>
      <c r="AE153" s="561">
        <v>0</v>
      </c>
      <c r="AF153" s="561">
        <v>0</v>
      </c>
      <c r="AG153" s="561">
        <v>0</v>
      </c>
      <c r="AH153" s="561">
        <v>0</v>
      </c>
      <c r="AI153" s="561">
        <v>1844.9640225481319</v>
      </c>
      <c r="AJ153" s="561">
        <v>415.69643119978161</v>
      </c>
      <c r="AK153" s="561">
        <v>129.82843566649231</v>
      </c>
      <c r="AL153" s="561">
        <v>0</v>
      </c>
      <c r="AM153" s="561">
        <v>0</v>
      </c>
      <c r="AN153" s="561">
        <v>0</v>
      </c>
      <c r="AO153" s="561">
        <v>0</v>
      </c>
      <c r="AP153" s="561">
        <v>0</v>
      </c>
      <c r="AQ153" s="561">
        <v>114.73868124983355</v>
      </c>
      <c r="AR153" s="561">
        <v>180.82357339921796</v>
      </c>
      <c r="AS153" s="561">
        <v>3495.3788235862207</v>
      </c>
      <c r="AT153" s="561">
        <v>7797.0669732571732</v>
      </c>
      <c r="AU153" s="561">
        <v>2049.0235401760001</v>
      </c>
      <c r="AV153" s="561">
        <v>1562.9060045700762</v>
      </c>
      <c r="AW153" s="561">
        <v>457.64471497342208</v>
      </c>
      <c r="AX153" s="561">
        <v>993.10851529496472</v>
      </c>
      <c r="AY153" s="561">
        <v>1528.4973287550581</v>
      </c>
      <c r="AZ153" s="561">
        <v>177</v>
      </c>
      <c r="BA153" s="561">
        <v>254.58984531760314</v>
      </c>
      <c r="BB153" s="561">
        <v>2727.6298907539731</v>
      </c>
      <c r="BC153" s="561">
        <v>242.41550752661087</v>
      </c>
      <c r="BD153" s="561">
        <v>55.1086619620962</v>
      </c>
      <c r="BE153" s="561">
        <v>7.1546135493963492</v>
      </c>
      <c r="BF153" s="160">
        <v>414.68088810199561</v>
      </c>
      <c r="BG153" s="160">
        <v>66.103822517117592</v>
      </c>
      <c r="BH153" s="160"/>
      <c r="BI153" s="183"/>
      <c r="BJ153" s="183"/>
      <c r="BK153" s="183"/>
      <c r="BL153" s="183"/>
      <c r="BM153" s="183"/>
      <c r="BN153" s="183"/>
    </row>
    <row r="154" spans="1:66">
      <c r="A154" s="188" t="s">
        <v>24</v>
      </c>
      <c r="B154" s="183" t="s">
        <v>179</v>
      </c>
      <c r="C154" s="188" t="s">
        <v>176</v>
      </c>
      <c r="D154" s="188" t="s">
        <v>172</v>
      </c>
      <c r="E154" s="160" t="s">
        <v>180</v>
      </c>
      <c r="F154" s="561">
        <v>11253.951524631217</v>
      </c>
      <c r="G154" s="561">
        <v>56311.027600956746</v>
      </c>
      <c r="H154" s="561">
        <v>104998.06265361309</v>
      </c>
      <c r="I154" s="561">
        <v>89901.144644394648</v>
      </c>
      <c r="J154" s="561">
        <v>13301.190485223571</v>
      </c>
      <c r="K154" s="561">
        <v>18280.803106478801</v>
      </c>
      <c r="L154" s="561">
        <v>28286.953034542086</v>
      </c>
      <c r="M154" s="561">
        <v>35633.630666736834</v>
      </c>
      <c r="N154" s="561">
        <v>23532.600962588393</v>
      </c>
      <c r="O154" s="561">
        <v>3180.396340613072</v>
      </c>
      <c r="P154" s="561">
        <v>10916.636227244651</v>
      </c>
      <c r="Q154" s="561">
        <v>36231.985001890258</v>
      </c>
      <c r="R154" s="561">
        <v>21747.700265966167</v>
      </c>
      <c r="S154" s="561">
        <v>17748.825021940494</v>
      </c>
      <c r="T154" s="561">
        <v>15871.294504549156</v>
      </c>
      <c r="U154" s="561">
        <v>10427.228424840961</v>
      </c>
      <c r="V154" s="561">
        <v>15136.863419513553</v>
      </c>
      <c r="W154" s="561">
        <v>11086.029999534605</v>
      </c>
      <c r="X154" s="561">
        <v>10972.700559067913</v>
      </c>
      <c r="Y154" s="561">
        <v>9445.1733670601934</v>
      </c>
      <c r="Z154" s="561">
        <v>11370.577964526834</v>
      </c>
      <c r="AA154" s="561">
        <v>8884.4061321587287</v>
      </c>
      <c r="AB154" s="561">
        <v>8500.6307587540487</v>
      </c>
      <c r="AC154" s="561">
        <v>15507.887850450074</v>
      </c>
      <c r="AD154" s="561">
        <v>18402.112320542608</v>
      </c>
      <c r="AE154" s="561">
        <v>63918.478086231684</v>
      </c>
      <c r="AF154" s="561">
        <v>97651.309597290019</v>
      </c>
      <c r="AG154" s="561">
        <v>87624.724739843325</v>
      </c>
      <c r="AH154" s="561">
        <v>36882.448988828772</v>
      </c>
      <c r="AI154" s="561">
        <v>21006.519713251826</v>
      </c>
      <c r="AJ154" s="561">
        <v>22321.93161954176</v>
      </c>
      <c r="AK154" s="561">
        <v>31659.591383243202</v>
      </c>
      <c r="AL154" s="561">
        <v>26696.818965889997</v>
      </c>
      <c r="AM154" s="561">
        <v>21595.423277780017</v>
      </c>
      <c r="AN154" s="561">
        <v>43541.409943344886</v>
      </c>
      <c r="AO154" s="561">
        <v>79426.759127956815</v>
      </c>
      <c r="AP154" s="561">
        <v>87503.998654847863</v>
      </c>
      <c r="AQ154" s="561">
        <v>263179.93780545151</v>
      </c>
      <c r="AR154" s="561">
        <v>280263.00775309134</v>
      </c>
      <c r="AS154" s="561">
        <v>436075.52824517968</v>
      </c>
      <c r="AT154" s="561">
        <v>420660.35580037121</v>
      </c>
      <c r="AU154" s="561">
        <v>350950.87910146202</v>
      </c>
      <c r="AV154" s="561">
        <v>498646.24110785552</v>
      </c>
      <c r="AW154" s="561">
        <v>726796.88779082149</v>
      </c>
      <c r="AX154" s="561">
        <v>714591.28139300505</v>
      </c>
      <c r="AY154" s="561">
        <v>555939.18348417222</v>
      </c>
      <c r="AZ154" s="561">
        <v>238948</v>
      </c>
      <c r="BA154" s="561">
        <v>137047.59591620159</v>
      </c>
      <c r="BB154" s="561">
        <v>168670.73486608351</v>
      </c>
      <c r="BC154" s="561">
        <v>73886.015254292754</v>
      </c>
      <c r="BD154" s="561">
        <v>28895.30842212577</v>
      </c>
      <c r="BE154" s="561">
        <v>13853.376006931157</v>
      </c>
      <c r="BF154" s="160">
        <v>29879.494336295025</v>
      </c>
      <c r="BG154" s="160">
        <v>55271.809781926284</v>
      </c>
      <c r="BH154" s="160"/>
      <c r="BI154" s="183"/>
      <c r="BJ154" s="183"/>
      <c r="BK154" s="183"/>
      <c r="BL154" s="183"/>
      <c r="BM154" s="183"/>
      <c r="BN154" s="183"/>
    </row>
    <row r="155" spans="1:66">
      <c r="A155" s="188" t="s">
        <v>25</v>
      </c>
      <c r="B155" s="183" t="s">
        <v>179</v>
      </c>
      <c r="C155" s="188" t="s">
        <v>176</v>
      </c>
      <c r="D155" s="188" t="s">
        <v>172</v>
      </c>
      <c r="E155" s="160" t="s">
        <v>180</v>
      </c>
      <c r="F155" s="561">
        <v>3720.6736248776838</v>
      </c>
      <c r="G155" s="561">
        <v>18617.012415094738</v>
      </c>
      <c r="H155" s="561">
        <v>34713.453458473727</v>
      </c>
      <c r="I155" s="561">
        <v>29722.255068613675</v>
      </c>
      <c r="J155" s="561">
        <v>5251.1348246340631</v>
      </c>
      <c r="K155" s="561">
        <v>5336.0365893404196</v>
      </c>
      <c r="L155" s="561">
        <v>6701.7138125130759</v>
      </c>
      <c r="M155" s="561">
        <v>24997.457548287079</v>
      </c>
      <c r="N155" s="561">
        <v>19561.207156312954</v>
      </c>
      <c r="O155" s="561">
        <v>0</v>
      </c>
      <c r="P155" s="561">
        <v>4339.6076095786502</v>
      </c>
      <c r="Q155" s="561">
        <v>11187.310088583596</v>
      </c>
      <c r="R155" s="561">
        <v>9805.5388821733977</v>
      </c>
      <c r="S155" s="561">
        <v>11155.078650712077</v>
      </c>
      <c r="T155" s="561">
        <v>13599.153959366151</v>
      </c>
      <c r="U155" s="561">
        <v>12108.645492684467</v>
      </c>
      <c r="V155" s="561">
        <v>9323.8284413163055</v>
      </c>
      <c r="W155" s="561">
        <v>12441.258116414376</v>
      </c>
      <c r="X155" s="561">
        <v>13593.368769506696</v>
      </c>
      <c r="Y155" s="561">
        <v>21190.313429875125</v>
      </c>
      <c r="Z155" s="561">
        <v>25960.987520241299</v>
      </c>
      <c r="AA155" s="561">
        <v>8905.1502425405088</v>
      </c>
      <c r="AB155" s="561">
        <v>2910.7327379323506</v>
      </c>
      <c r="AC155" s="561">
        <v>5509.8392768608765</v>
      </c>
      <c r="AD155" s="561">
        <v>5424.9875737818566</v>
      </c>
      <c r="AE155" s="561">
        <v>965.43097909599726</v>
      </c>
      <c r="AF155" s="561">
        <v>1998.0270037612343</v>
      </c>
      <c r="AG155" s="561">
        <v>4309.3596949433913</v>
      </c>
      <c r="AH155" s="561">
        <v>4609.2630679194726</v>
      </c>
      <c r="AI155" s="561">
        <v>6968.7499764725626</v>
      </c>
      <c r="AJ155" s="561">
        <v>16299.167046577482</v>
      </c>
      <c r="AK155" s="561">
        <v>33087.704175574618</v>
      </c>
      <c r="AL155" s="561">
        <v>18348.953491356853</v>
      </c>
      <c r="AM155" s="561">
        <v>12955.488913682495</v>
      </c>
      <c r="AN155" s="561">
        <v>19948.870463357933</v>
      </c>
      <c r="AO155" s="561">
        <v>21145.702896080002</v>
      </c>
      <c r="AP155" s="561">
        <v>12468.94423770625</v>
      </c>
      <c r="AQ155" s="561">
        <v>20117.515445804147</v>
      </c>
      <c r="AR155" s="561">
        <v>47297.050321087961</v>
      </c>
      <c r="AS155" s="561">
        <v>23909.436322668775</v>
      </c>
      <c r="AT155" s="561">
        <v>35167.0368520868</v>
      </c>
      <c r="AU155" s="561">
        <v>58284.895632540603</v>
      </c>
      <c r="AV155" s="561">
        <v>149295.07845235197</v>
      </c>
      <c r="AW155" s="561">
        <v>102234.023964194</v>
      </c>
      <c r="AX155" s="561">
        <v>116833.45896041447</v>
      </c>
      <c r="AY155" s="561">
        <v>137855.99758095061</v>
      </c>
      <c r="AZ155" s="561">
        <v>271726</v>
      </c>
      <c r="BA155" s="561">
        <v>131839.89623980221</v>
      </c>
      <c r="BB155" s="561">
        <v>143576.14138613734</v>
      </c>
      <c r="BC155" s="561">
        <v>32012.032774256757</v>
      </c>
      <c r="BD155" s="561">
        <v>8124.4455163008852</v>
      </c>
      <c r="BE155" s="561">
        <v>5236.1550305082137</v>
      </c>
      <c r="BF155" s="160">
        <v>12803.017074774669</v>
      </c>
      <c r="BG155" s="160">
        <v>14773.20275950734</v>
      </c>
      <c r="BH155" s="160"/>
      <c r="BI155" s="183"/>
      <c r="BJ155" s="183"/>
      <c r="BK155" s="183"/>
      <c r="BL155" s="183"/>
      <c r="BM155" s="183"/>
      <c r="BN155" s="183"/>
    </row>
    <row r="156" spans="1:66">
      <c r="A156" s="188" t="s">
        <v>26</v>
      </c>
      <c r="B156" s="183" t="s">
        <v>179</v>
      </c>
      <c r="C156" s="188" t="s">
        <v>176</v>
      </c>
      <c r="D156" s="188" t="s">
        <v>172</v>
      </c>
      <c r="E156" s="160" t="s">
        <v>180</v>
      </c>
      <c r="F156" s="561">
        <v>0</v>
      </c>
      <c r="G156" s="561">
        <v>0</v>
      </c>
      <c r="H156" s="561">
        <v>0</v>
      </c>
      <c r="I156" s="561">
        <v>0</v>
      </c>
      <c r="J156" s="561">
        <v>0</v>
      </c>
      <c r="K156" s="561">
        <v>0</v>
      </c>
      <c r="L156" s="561">
        <v>0</v>
      </c>
      <c r="M156" s="561">
        <v>0</v>
      </c>
      <c r="N156" s="561">
        <v>0</v>
      </c>
      <c r="O156" s="561">
        <v>0</v>
      </c>
      <c r="P156" s="561">
        <v>0</v>
      </c>
      <c r="Q156" s="561">
        <v>0</v>
      </c>
      <c r="R156" s="561">
        <v>289.83546217335794</v>
      </c>
      <c r="S156" s="561">
        <v>532.19312786360194</v>
      </c>
      <c r="T156" s="561">
        <v>815.77079413169258</v>
      </c>
      <c r="U156" s="561">
        <v>833.63154697776292</v>
      </c>
      <c r="V156" s="561">
        <v>0</v>
      </c>
      <c r="W156" s="561">
        <v>1962.4407143838882</v>
      </c>
      <c r="X156" s="561">
        <v>2691.2322019512731</v>
      </c>
      <c r="Y156" s="561">
        <v>1120.4073767521411</v>
      </c>
      <c r="Z156" s="561">
        <v>58.947931159799559</v>
      </c>
      <c r="AA156" s="561">
        <v>0</v>
      </c>
      <c r="AB156" s="561">
        <v>0</v>
      </c>
      <c r="AC156" s="561">
        <v>66.948229366498097</v>
      </c>
      <c r="AD156" s="561">
        <v>5.040638860583087</v>
      </c>
      <c r="AE156" s="561">
        <v>0</v>
      </c>
      <c r="AF156" s="561">
        <v>12.431163484899498</v>
      </c>
      <c r="AG156" s="561">
        <v>149.78769632328448</v>
      </c>
      <c r="AH156" s="561">
        <v>17.731946629202465</v>
      </c>
      <c r="AI156" s="561">
        <v>40.107913533655037</v>
      </c>
      <c r="AJ156" s="561">
        <v>77.338870920889605</v>
      </c>
      <c r="AK156" s="561">
        <v>37.093838761854954</v>
      </c>
      <c r="AL156" s="561">
        <v>27.2509210267676</v>
      </c>
      <c r="AM156" s="561">
        <v>194.15582840668586</v>
      </c>
      <c r="AN156" s="561">
        <v>156.52993388859755</v>
      </c>
      <c r="AO156" s="561">
        <v>84.111785585043748</v>
      </c>
      <c r="AP156" s="561">
        <v>664.16697271231772</v>
      </c>
      <c r="AQ156" s="561">
        <v>76.492454166555689</v>
      </c>
      <c r="AR156" s="561">
        <v>131.61987995725389</v>
      </c>
      <c r="AS156" s="561">
        <v>149.64924626974644</v>
      </c>
      <c r="AT156" s="561">
        <v>168.43758751161315</v>
      </c>
      <c r="AU156" s="561">
        <v>278.5290165255048</v>
      </c>
      <c r="AV156" s="561">
        <v>59.676463637303762</v>
      </c>
      <c r="AW156" s="561">
        <v>121.17070133869601</v>
      </c>
      <c r="AX156" s="561">
        <v>1730.3119622284917</v>
      </c>
      <c r="AY156" s="561">
        <v>3689.6840905690433</v>
      </c>
      <c r="AZ156" s="561">
        <v>5254</v>
      </c>
      <c r="BA156" s="561">
        <v>3305.7055012639753</v>
      </c>
      <c r="BB156" s="561">
        <v>2497.5047977064319</v>
      </c>
      <c r="BC156" s="561">
        <v>580.17435274151217</v>
      </c>
      <c r="BD156" s="561">
        <v>73.478215949461585</v>
      </c>
      <c r="BE156" s="561">
        <v>32.706804797240451</v>
      </c>
      <c r="BF156" s="160">
        <v>601.59370219723007</v>
      </c>
      <c r="BG156" s="160">
        <v>126.19820662358813</v>
      </c>
      <c r="BH156" s="160"/>
      <c r="BI156" s="183"/>
      <c r="BJ156" s="183"/>
      <c r="BK156" s="183"/>
      <c r="BL156" s="183"/>
      <c r="BM156" s="183"/>
      <c r="BN156" s="183"/>
    </row>
    <row r="157" spans="1:66">
      <c r="A157" s="188" t="s">
        <v>27</v>
      </c>
      <c r="B157" s="183" t="s">
        <v>179</v>
      </c>
      <c r="C157" s="188" t="s">
        <v>176</v>
      </c>
      <c r="D157" s="188" t="s">
        <v>172</v>
      </c>
      <c r="E157" s="160" t="s">
        <v>180</v>
      </c>
      <c r="F157" s="561">
        <v>2686.2811830235055</v>
      </c>
      <c r="G157" s="561">
        <v>13441.256924415584</v>
      </c>
      <c r="H157" s="561">
        <v>25062.691925391711</v>
      </c>
      <c r="I157" s="561">
        <v>21459.107288178391</v>
      </c>
      <c r="J157" s="561">
        <v>505.32171527697818</v>
      </c>
      <c r="K157" s="561">
        <v>432.67723209501139</v>
      </c>
      <c r="L157" s="561">
        <v>453.05197929331166</v>
      </c>
      <c r="M157" s="561">
        <v>384.85555564324511</v>
      </c>
      <c r="N157" s="561">
        <v>0</v>
      </c>
      <c r="O157" s="561">
        <v>6571.5418372853783</v>
      </c>
      <c r="P157" s="561">
        <v>4619.736016244442</v>
      </c>
      <c r="Q157" s="561">
        <v>4097.4816051003991</v>
      </c>
      <c r="R157" s="561">
        <v>4798.2502464604777</v>
      </c>
      <c r="S157" s="561">
        <v>6301.6982639496164</v>
      </c>
      <c r="T157" s="561">
        <v>8377.670296926186</v>
      </c>
      <c r="U157" s="561">
        <v>7906.1255030397169</v>
      </c>
      <c r="V157" s="561">
        <v>7223.8445853404464</v>
      </c>
      <c r="W157" s="561">
        <v>10107.009687106462</v>
      </c>
      <c r="X157" s="561">
        <v>13379.716686467682</v>
      </c>
      <c r="Y157" s="561">
        <v>23293.686905796232</v>
      </c>
      <c r="Z157" s="561">
        <v>12713.634882572998</v>
      </c>
      <c r="AA157" s="561">
        <v>12791.707494817469</v>
      </c>
      <c r="AB157" s="561">
        <v>18048.227102125729</v>
      </c>
      <c r="AC157" s="561">
        <v>9767.7466645685508</v>
      </c>
      <c r="AD157" s="561">
        <v>20684.26156470495</v>
      </c>
      <c r="AE157" s="561">
        <v>14961.784565618869</v>
      </c>
      <c r="AF157" s="561">
        <v>6351.1944350331287</v>
      </c>
      <c r="AG157" s="561">
        <v>3828.7459355174574</v>
      </c>
      <c r="AH157" s="561">
        <v>7929.309310324551</v>
      </c>
      <c r="AI157" s="561">
        <v>16394.109656881494</v>
      </c>
      <c r="AJ157" s="561">
        <v>21016.838172751744</v>
      </c>
      <c r="AK157" s="561">
        <v>16330.562514906642</v>
      </c>
      <c r="AL157" s="561">
        <v>18003.775158351127</v>
      </c>
      <c r="AM157" s="561">
        <v>11155.134868456862</v>
      </c>
      <c r="AN157" s="561">
        <v>8687.4113308171654</v>
      </c>
      <c r="AO157" s="561">
        <v>5660.7231698734449</v>
      </c>
      <c r="AP157" s="561">
        <v>17094.392797667035</v>
      </c>
      <c r="AQ157" s="561">
        <v>12223.4941758156</v>
      </c>
      <c r="AR157" s="561">
        <v>5988.0894918870281</v>
      </c>
      <c r="AS157" s="561">
        <v>13327.096765022419</v>
      </c>
      <c r="AT157" s="561">
        <v>11019.00488032053</v>
      </c>
      <c r="AU157" s="561">
        <v>18328.936599108605</v>
      </c>
      <c r="AV157" s="561">
        <v>28108.643277715542</v>
      </c>
      <c r="AW157" s="561">
        <v>29546.624322299383</v>
      </c>
      <c r="AX157" s="561">
        <v>43158.389779156496</v>
      </c>
      <c r="AY157" s="561">
        <v>42401.238973303094</v>
      </c>
      <c r="AZ157" s="561">
        <v>126238.00000000001</v>
      </c>
      <c r="BA157" s="561">
        <v>202044.28436358905</v>
      </c>
      <c r="BB157" s="561">
        <v>101738.20401506555</v>
      </c>
      <c r="BC157" s="561">
        <v>57586.361672900966</v>
      </c>
      <c r="BD157" s="561">
        <v>31580.32489661235</v>
      </c>
      <c r="BE157" s="561">
        <v>24084.47338256794</v>
      </c>
      <c r="BF157" s="160">
        <v>10941.038604306841</v>
      </c>
      <c r="BG157" s="160">
        <v>5524.6770455215255</v>
      </c>
      <c r="BH157" s="160"/>
      <c r="BI157" s="183"/>
      <c r="BJ157" s="183"/>
      <c r="BK157" s="183"/>
      <c r="BL157" s="183"/>
      <c r="BM157" s="183"/>
      <c r="BN157" s="183"/>
    </row>
    <row r="158" spans="1:66">
      <c r="A158" s="188" t="s">
        <v>28</v>
      </c>
      <c r="B158" s="183" t="s">
        <v>179</v>
      </c>
      <c r="C158" s="188" t="s">
        <v>176</v>
      </c>
      <c r="D158" s="188" t="s">
        <v>172</v>
      </c>
      <c r="E158" s="160" t="s">
        <v>180</v>
      </c>
      <c r="F158" s="561">
        <v>4632.4990623580979</v>
      </c>
      <c r="G158" s="561">
        <v>23179.483399929504</v>
      </c>
      <c r="H158" s="561">
        <v>43220.679041142292</v>
      </c>
      <c r="I158" s="561">
        <v>37006.287725897222</v>
      </c>
      <c r="J158" s="561">
        <v>26891.537284248487</v>
      </c>
      <c r="K158" s="561">
        <v>24574.835673080892</v>
      </c>
      <c r="L158" s="561">
        <v>27787.827965429839</v>
      </c>
      <c r="M158" s="561">
        <v>32302.451680061055</v>
      </c>
      <c r="N158" s="561">
        <v>52805.586604653174</v>
      </c>
      <c r="O158" s="561">
        <v>136576.40053870156</v>
      </c>
      <c r="P158" s="561">
        <v>90896.838304127174</v>
      </c>
      <c r="Q158" s="561">
        <v>73411.152277186673</v>
      </c>
      <c r="R158" s="561">
        <v>53396.335359053293</v>
      </c>
      <c r="S158" s="561">
        <v>53097.712620976054</v>
      </c>
      <c r="T158" s="561">
        <v>58424.477325731372</v>
      </c>
      <c r="U158" s="561">
        <v>47969.123324794957</v>
      </c>
      <c r="V158" s="561">
        <v>49695.45625042318</v>
      </c>
      <c r="W158" s="561">
        <v>67180.593782993485</v>
      </c>
      <c r="X158" s="561">
        <v>106722.15564431669</v>
      </c>
      <c r="Y158" s="561">
        <v>73080.484887958301</v>
      </c>
      <c r="Z158" s="561">
        <v>26027.901388044535</v>
      </c>
      <c r="AA158" s="561">
        <v>21153.065700916704</v>
      </c>
      <c r="AB158" s="561">
        <v>23254.986242785762</v>
      </c>
      <c r="AC158" s="561">
        <v>22806.58381598306</v>
      </c>
      <c r="AD158" s="561">
        <v>24748.276646109447</v>
      </c>
      <c r="AE158" s="561">
        <v>18860.64044273748</v>
      </c>
      <c r="AF158" s="561">
        <v>18024.056947391742</v>
      </c>
      <c r="AG158" s="561">
        <v>24946.655898460027</v>
      </c>
      <c r="AH158" s="561">
        <v>39251.228447359106</v>
      </c>
      <c r="AI158" s="561">
        <v>58868.390089022185</v>
      </c>
      <c r="AJ158" s="561">
        <v>159347.07617362792</v>
      </c>
      <c r="AK158" s="561">
        <v>312830.88919810375</v>
      </c>
      <c r="AL158" s="561">
        <v>155030.48972128087</v>
      </c>
      <c r="AM158" s="561">
        <v>462479.18326472578</v>
      </c>
      <c r="AN158" s="561">
        <v>404351.60366400058</v>
      </c>
      <c r="AO158" s="561">
        <v>248609.20465371382</v>
      </c>
      <c r="AP158" s="561">
        <v>177427.46271029059</v>
      </c>
      <c r="AQ158" s="561">
        <v>686160.26161025453</v>
      </c>
      <c r="AR158" s="561">
        <v>1068215.8749020481</v>
      </c>
      <c r="AS158" s="561">
        <v>1843315.2801594783</v>
      </c>
      <c r="AT158" s="561">
        <v>1471638.0639971565</v>
      </c>
      <c r="AU158" s="561">
        <v>692806.38237258524</v>
      </c>
      <c r="AV158" s="561">
        <v>579809.31836822501</v>
      </c>
      <c r="AW158" s="561">
        <v>554475.12650436314</v>
      </c>
      <c r="AX158" s="561">
        <v>398794.58453236136</v>
      </c>
      <c r="AY158" s="561">
        <v>192636.85979444007</v>
      </c>
      <c r="AZ158" s="561">
        <v>212450</v>
      </c>
      <c r="BA158" s="561">
        <v>111359.77771024528</v>
      </c>
      <c r="BB158" s="561">
        <v>91601.741583209572</v>
      </c>
      <c r="BC158" s="561">
        <v>186712.68391846685</v>
      </c>
      <c r="BD158" s="561">
        <v>141652.73345045996</v>
      </c>
      <c r="BE158" s="561">
        <v>88278.732410701719</v>
      </c>
      <c r="BF158" s="160">
        <v>86824.576982478684</v>
      </c>
      <c r="BG158" s="160">
        <v>187350.25189033255</v>
      </c>
      <c r="BH158" s="160"/>
      <c r="BI158" s="183"/>
      <c r="BJ158" s="183"/>
      <c r="BK158" s="183"/>
      <c r="BL158" s="183"/>
      <c r="BM158" s="183"/>
      <c r="BN158" s="183"/>
    </row>
    <row r="159" spans="1:66">
      <c r="A159" s="188" t="s">
        <v>29</v>
      </c>
      <c r="B159" s="183" t="s">
        <v>179</v>
      </c>
      <c r="C159" s="188" t="s">
        <v>176</v>
      </c>
      <c r="D159" s="188" t="s">
        <v>172</v>
      </c>
      <c r="E159" s="160" t="s">
        <v>180</v>
      </c>
      <c r="F159" s="561">
        <v>0</v>
      </c>
      <c r="G159" s="561">
        <v>0</v>
      </c>
      <c r="H159" s="561">
        <v>0</v>
      </c>
      <c r="I159" s="561">
        <v>0</v>
      </c>
      <c r="J159" s="561">
        <v>0</v>
      </c>
      <c r="K159" s="561">
        <v>214.28257527170155</v>
      </c>
      <c r="L159" s="561">
        <v>508.7236208085767</v>
      </c>
      <c r="M159" s="561">
        <v>0</v>
      </c>
      <c r="N159" s="561">
        <v>0</v>
      </c>
      <c r="O159" s="561">
        <v>0</v>
      </c>
      <c r="P159" s="561">
        <v>887.39527591157116</v>
      </c>
      <c r="Q159" s="561">
        <v>1618.8460558486645</v>
      </c>
      <c r="R159" s="561">
        <v>871.14939961387233</v>
      </c>
      <c r="S159" s="561">
        <v>608.41026640538416</v>
      </c>
      <c r="T159" s="561">
        <v>426.15443520934565</v>
      </c>
      <c r="U159" s="561">
        <v>176.71786096895252</v>
      </c>
      <c r="V159" s="561">
        <v>32.461105982132388</v>
      </c>
      <c r="W159" s="561">
        <v>92.401917044918093</v>
      </c>
      <c r="X159" s="561">
        <v>49.002771339263575</v>
      </c>
      <c r="Y159" s="561">
        <v>0</v>
      </c>
      <c r="Z159" s="561">
        <v>41.422870544781333</v>
      </c>
      <c r="AA159" s="561">
        <v>588.24370154562098</v>
      </c>
      <c r="AB159" s="561">
        <v>0</v>
      </c>
      <c r="AC159" s="561">
        <v>279.84359875183725</v>
      </c>
      <c r="AD159" s="561">
        <v>167.60124211674648</v>
      </c>
      <c r="AE159" s="561">
        <v>2202.7637351832291</v>
      </c>
      <c r="AF159" s="561">
        <v>1461.2267623660862</v>
      </c>
      <c r="AG159" s="561">
        <v>440.74221436161963</v>
      </c>
      <c r="AH159" s="561">
        <v>3363.8545811361146</v>
      </c>
      <c r="AI159" s="561">
        <v>1022.7517951082034</v>
      </c>
      <c r="AJ159" s="561">
        <v>1131.0809872180105</v>
      </c>
      <c r="AK159" s="561">
        <v>64.914217833246155</v>
      </c>
      <c r="AL159" s="561">
        <v>109.0036841070704</v>
      </c>
      <c r="AM159" s="561">
        <v>167.68003362395598</v>
      </c>
      <c r="AN159" s="561">
        <v>730.47302481345537</v>
      </c>
      <c r="AO159" s="561">
        <v>462.61482071774071</v>
      </c>
      <c r="AP159" s="561">
        <v>719.51422043834418</v>
      </c>
      <c r="AQ159" s="561">
        <v>5323.8748099922768</v>
      </c>
      <c r="AR159" s="561">
        <v>1201.8002123199724</v>
      </c>
      <c r="AS159" s="561">
        <v>716.17853571950081</v>
      </c>
      <c r="AT159" s="561">
        <v>9418.8477989602052</v>
      </c>
      <c r="AU159" s="561">
        <v>14765.276585346235</v>
      </c>
      <c r="AV159" s="561">
        <v>15650.667041155648</v>
      </c>
      <c r="AW159" s="561">
        <v>9923.9805807146877</v>
      </c>
      <c r="AX159" s="561">
        <v>12672.222135205819</v>
      </c>
      <c r="AY159" s="561">
        <v>14622.155786250756</v>
      </c>
      <c r="AZ159" s="561">
        <v>3996</v>
      </c>
      <c r="BA159" s="561">
        <v>7794.2136301902774</v>
      </c>
      <c r="BB159" s="561">
        <v>7062.1505827446736</v>
      </c>
      <c r="BC159" s="561">
        <v>479.75956092086585</v>
      </c>
      <c r="BD159" s="561">
        <v>990.93538454065572</v>
      </c>
      <c r="BE159" s="561">
        <v>125.716780939393</v>
      </c>
      <c r="BF159" s="160">
        <v>373.82562819046893</v>
      </c>
      <c r="BG159" s="160">
        <v>570.89664901147012</v>
      </c>
      <c r="BH159" s="160"/>
      <c r="BI159" s="183"/>
      <c r="BJ159" s="183"/>
      <c r="BK159" s="183"/>
      <c r="BL159" s="183"/>
      <c r="BM159" s="183"/>
      <c r="BN159" s="183"/>
    </row>
    <row r="160" spans="1:66">
      <c r="A160" s="188" t="s">
        <v>30</v>
      </c>
      <c r="B160" s="183" t="s">
        <v>179</v>
      </c>
      <c r="C160" s="188" t="s">
        <v>176</v>
      </c>
      <c r="D160" s="188" t="s">
        <v>172</v>
      </c>
      <c r="E160" s="160" t="s">
        <v>180</v>
      </c>
      <c r="F160" s="561">
        <v>0</v>
      </c>
      <c r="G160" s="561">
        <v>0</v>
      </c>
      <c r="H160" s="561">
        <v>0</v>
      </c>
      <c r="I160" s="561">
        <v>0</v>
      </c>
      <c r="J160" s="561">
        <v>0</v>
      </c>
      <c r="K160" s="561">
        <v>0</v>
      </c>
      <c r="L160" s="561">
        <v>0</v>
      </c>
      <c r="M160" s="561">
        <v>0</v>
      </c>
      <c r="N160" s="561">
        <v>0</v>
      </c>
      <c r="O160" s="561">
        <v>6875.349060852338</v>
      </c>
      <c r="P160" s="561">
        <v>751.90328289262789</v>
      </c>
      <c r="Q160" s="561">
        <v>2004.778263840592</v>
      </c>
      <c r="R160" s="561">
        <v>1161.7650213625648</v>
      </c>
      <c r="S160" s="561">
        <v>905.737596894136</v>
      </c>
      <c r="T160" s="561">
        <v>761.17541540720686</v>
      </c>
      <c r="U160" s="561">
        <v>457.38397234768485</v>
      </c>
      <c r="V160" s="561">
        <v>19.97606521986965</v>
      </c>
      <c r="W160" s="561">
        <v>279.40579677874189</v>
      </c>
      <c r="X160" s="561">
        <v>332.04277859468829</v>
      </c>
      <c r="Y160" s="561">
        <v>1153.4628738920744</v>
      </c>
      <c r="Z160" s="561">
        <v>635.68174412857047</v>
      </c>
      <c r="AA160" s="561">
        <v>1303.9155097230102</v>
      </c>
      <c r="AB160" s="561">
        <v>519.27247494452342</v>
      </c>
      <c r="AC160" s="561">
        <v>1219.7967390570961</v>
      </c>
      <c r="AD160" s="561">
        <v>1672.2319420229185</v>
      </c>
      <c r="AE160" s="561">
        <v>29.945129624578279</v>
      </c>
      <c r="AF160" s="561">
        <v>81.367615537729122</v>
      </c>
      <c r="AG160" s="561">
        <v>1199.3791799129103</v>
      </c>
      <c r="AH160" s="561">
        <v>1556.2390806372296</v>
      </c>
      <c r="AI160" s="561">
        <v>1253.37229792672</v>
      </c>
      <c r="AJ160" s="561">
        <v>1227.7545758691224</v>
      </c>
      <c r="AK160" s="561">
        <v>463.67298452318687</v>
      </c>
      <c r="AL160" s="561">
        <v>208.92372787188495</v>
      </c>
      <c r="AM160" s="561">
        <v>1376.7413287019544</v>
      </c>
      <c r="AN160" s="561">
        <v>2174.0268595638554</v>
      </c>
      <c r="AO160" s="561">
        <v>1354.1997479192046</v>
      </c>
      <c r="AP160" s="561">
        <v>1265.0799480234623</v>
      </c>
      <c r="AQ160" s="561">
        <v>4214.7342245772188</v>
      </c>
      <c r="AR160" s="561">
        <v>1241.1631670735437</v>
      </c>
      <c r="AS160" s="561">
        <v>3531.0095965075884</v>
      </c>
      <c r="AT160" s="561">
        <v>2140.750689928002</v>
      </c>
      <c r="AU160" s="561">
        <v>6655.5480111617708</v>
      </c>
      <c r="AV160" s="561">
        <v>2553.7410818584126</v>
      </c>
      <c r="AW160" s="561">
        <v>703.99176067027508</v>
      </c>
      <c r="AX160" s="561">
        <v>11099.390215045903</v>
      </c>
      <c r="AY160" s="561">
        <v>19286.985018883635</v>
      </c>
      <c r="AZ160" s="561">
        <v>14599</v>
      </c>
      <c r="BA160" s="561">
        <v>9690.2640735283803</v>
      </c>
      <c r="BB160" s="561">
        <v>4603.4980734748387</v>
      </c>
      <c r="BC160" s="561">
        <v>1997.1386373217438</v>
      </c>
      <c r="BD160" s="561">
        <v>337.79568721210813</v>
      </c>
      <c r="BE160" s="561">
        <v>515.13217555653716</v>
      </c>
      <c r="BF160" s="160">
        <v>1234.8502308258933</v>
      </c>
      <c r="BG160" s="160">
        <v>717.12631700388181</v>
      </c>
      <c r="BH160" s="160"/>
      <c r="BI160" s="183"/>
      <c r="BJ160" s="183"/>
      <c r="BK160" s="183"/>
      <c r="BL160" s="183"/>
      <c r="BM160" s="183"/>
      <c r="BN160" s="183"/>
    </row>
    <row r="161" spans="1:66">
      <c r="A161" s="188" t="s">
        <v>31</v>
      </c>
      <c r="B161" s="183" t="s">
        <v>179</v>
      </c>
      <c r="C161" s="188" t="s">
        <v>176</v>
      </c>
      <c r="D161" s="188" t="s">
        <v>172</v>
      </c>
      <c r="E161" s="160" t="s">
        <v>180</v>
      </c>
      <c r="F161" s="561">
        <v>1718.9736580077351</v>
      </c>
      <c r="G161" s="561">
        <v>8601.1720322442216</v>
      </c>
      <c r="H161" s="561">
        <v>16037.824887657631</v>
      </c>
      <c r="I161" s="561">
        <v>13731.861126325428</v>
      </c>
      <c r="J161" s="561">
        <v>672.35861563089838</v>
      </c>
      <c r="K161" s="561">
        <v>1372.9850130735979</v>
      </c>
      <c r="L161" s="561">
        <v>2495.6253092876655</v>
      </c>
      <c r="M161" s="561">
        <v>1365.1480086805948</v>
      </c>
      <c r="N161" s="561">
        <v>269.71995414178741</v>
      </c>
      <c r="O161" s="561">
        <v>18305.069472248291</v>
      </c>
      <c r="P161" s="561">
        <v>33928.251113346028</v>
      </c>
      <c r="Q161" s="561">
        <v>35918.309040696186</v>
      </c>
      <c r="R161" s="561">
        <v>21787.279500699602</v>
      </c>
      <c r="S161" s="561">
        <v>18013.557350526138</v>
      </c>
      <c r="T161" s="561">
        <v>16375.220249954476</v>
      </c>
      <c r="U161" s="561">
        <v>10992.327296842279</v>
      </c>
      <c r="V161" s="561">
        <v>8332.5162055357487</v>
      </c>
      <c r="W161" s="561">
        <v>10393.015621037166</v>
      </c>
      <c r="X161" s="561">
        <v>12742.680658665575</v>
      </c>
      <c r="Y161" s="561">
        <v>23570.309223969372</v>
      </c>
      <c r="Z161" s="561">
        <v>5952.1478598110689</v>
      </c>
      <c r="AA161" s="561">
        <v>2821.1990119462494</v>
      </c>
      <c r="AB161" s="561">
        <v>3213.8755881702409</v>
      </c>
      <c r="AC161" s="561">
        <v>1620.1471506687192</v>
      </c>
      <c r="AD161" s="561">
        <v>1153.0461393753124</v>
      </c>
      <c r="AE161" s="561">
        <v>3275.997180927588</v>
      </c>
      <c r="AF161" s="561">
        <v>3183.5079579160019</v>
      </c>
      <c r="AG161" s="561">
        <v>5556.1536852034687</v>
      </c>
      <c r="AH161" s="561">
        <v>11429.804186074278</v>
      </c>
      <c r="AI161" s="561">
        <v>11200.13485427317</v>
      </c>
      <c r="AJ161" s="561">
        <v>16125.154587005478</v>
      </c>
      <c r="AK161" s="561">
        <v>16070.905643573657</v>
      </c>
      <c r="AL161" s="561">
        <v>23408.541161993369</v>
      </c>
      <c r="AM161" s="561">
        <v>19936.273471395609</v>
      </c>
      <c r="AN161" s="561">
        <v>37758.498496905035</v>
      </c>
      <c r="AO161" s="561">
        <v>62276.366047166397</v>
      </c>
      <c r="AP161" s="561">
        <v>50421.342678410125</v>
      </c>
      <c r="AQ161" s="561">
        <v>7488.6112629058016</v>
      </c>
      <c r="AR161" s="561">
        <v>17162.248272557066</v>
      </c>
      <c r="AS161" s="561">
        <v>13094.309048602814</v>
      </c>
      <c r="AT161" s="561">
        <v>23993.251485944784</v>
      </c>
      <c r="AU161" s="561">
        <v>22745.456779751396</v>
      </c>
      <c r="AV161" s="561">
        <v>14568.259459320414</v>
      </c>
      <c r="AW161" s="561">
        <v>12797.028036423109</v>
      </c>
      <c r="AX161" s="561">
        <v>17102.332568647482</v>
      </c>
      <c r="AY161" s="561">
        <v>20852.640298469141</v>
      </c>
      <c r="AZ161" s="561">
        <v>39118</v>
      </c>
      <c r="BA161" s="561">
        <v>36802.596666903788</v>
      </c>
      <c r="BB161" s="561">
        <v>18820.447003697613</v>
      </c>
      <c r="BC161" s="561">
        <v>16195.181626265254</v>
      </c>
      <c r="BD161" s="561">
        <v>6375.2557643928694</v>
      </c>
      <c r="BE161" s="561">
        <v>3018.2248301953459</v>
      </c>
      <c r="BF161" s="160">
        <v>7764.5421461856422</v>
      </c>
      <c r="BG161" s="160">
        <v>10834.015881328198</v>
      </c>
      <c r="BH161" s="160"/>
      <c r="BI161" s="183"/>
      <c r="BJ161" s="183"/>
      <c r="BK161" s="183"/>
      <c r="BL161" s="183"/>
      <c r="BM161" s="183"/>
      <c r="BN161" s="183"/>
    </row>
    <row r="162" spans="1:66">
      <c r="A162" s="188" t="s">
        <v>32</v>
      </c>
      <c r="B162" s="183" t="s">
        <v>179</v>
      </c>
      <c r="C162" s="188" t="s">
        <v>176</v>
      </c>
      <c r="D162" s="188" t="s">
        <v>172</v>
      </c>
      <c r="E162" s="160" t="s">
        <v>180</v>
      </c>
      <c r="F162" s="561">
        <v>0</v>
      </c>
      <c r="G162" s="561">
        <v>0</v>
      </c>
      <c r="H162" s="561">
        <v>0</v>
      </c>
      <c r="I162" s="561">
        <v>0</v>
      </c>
      <c r="J162" s="561">
        <v>0</v>
      </c>
      <c r="K162" s="561">
        <v>0</v>
      </c>
      <c r="L162" s="561">
        <v>0</v>
      </c>
      <c r="M162" s="561">
        <v>0</v>
      </c>
      <c r="N162" s="561">
        <v>0</v>
      </c>
      <c r="O162" s="561">
        <v>0</v>
      </c>
      <c r="P162" s="561">
        <v>0</v>
      </c>
      <c r="Q162" s="561">
        <v>0</v>
      </c>
      <c r="R162" s="561">
        <v>0</v>
      </c>
      <c r="S162" s="561">
        <v>0</v>
      </c>
      <c r="T162" s="561">
        <v>0</v>
      </c>
      <c r="U162" s="561">
        <v>0</v>
      </c>
      <c r="V162" s="561">
        <v>0</v>
      </c>
      <c r="W162" s="561">
        <v>0</v>
      </c>
      <c r="X162" s="561">
        <v>0</v>
      </c>
      <c r="Y162" s="561">
        <v>0</v>
      </c>
      <c r="Z162" s="561">
        <v>0</v>
      </c>
      <c r="AA162" s="561">
        <v>0</v>
      </c>
      <c r="AB162" s="561">
        <v>0</v>
      </c>
      <c r="AC162" s="561">
        <v>0</v>
      </c>
      <c r="AD162" s="561">
        <v>0</v>
      </c>
      <c r="AE162" s="561">
        <v>0</v>
      </c>
      <c r="AF162" s="561">
        <v>0</v>
      </c>
      <c r="AG162" s="561">
        <v>0</v>
      </c>
      <c r="AH162" s="561">
        <v>0</v>
      </c>
      <c r="AI162" s="561">
        <v>0</v>
      </c>
      <c r="AJ162" s="561">
        <v>0</v>
      </c>
      <c r="AK162" s="561">
        <v>0</v>
      </c>
      <c r="AL162" s="561">
        <v>0</v>
      </c>
      <c r="AM162" s="561">
        <v>0</v>
      </c>
      <c r="AN162" s="561">
        <v>0</v>
      </c>
      <c r="AO162" s="561">
        <v>521.49307062727121</v>
      </c>
      <c r="AP162" s="561">
        <v>5321.2425313736885</v>
      </c>
      <c r="AQ162" s="561">
        <v>5124.994429159231</v>
      </c>
      <c r="AR162" s="561">
        <v>10149.49186474114</v>
      </c>
      <c r="AS162" s="561">
        <v>4612.9974008864701</v>
      </c>
      <c r="AT162" s="561">
        <v>1675.2711406560441</v>
      </c>
      <c r="AU162" s="561">
        <v>1795.3246297748619</v>
      </c>
      <c r="AV162" s="561">
        <v>686.27933182899335</v>
      </c>
      <c r="AW162" s="561">
        <v>2436.4323665871684</v>
      </c>
      <c r="AX162" s="561">
        <v>993.10851529496472</v>
      </c>
      <c r="AY162" s="561">
        <v>2044.6915646158336</v>
      </c>
      <c r="AZ162" s="561">
        <v>2169</v>
      </c>
      <c r="BA162" s="561">
        <v>8823.469853089071</v>
      </c>
      <c r="BB162" s="561">
        <v>995.21631149131451</v>
      </c>
      <c r="BC162" s="561">
        <v>286.03001306487135</v>
      </c>
      <c r="BD162" s="561">
        <v>195.94190919856428</v>
      </c>
      <c r="BE162" s="561">
        <v>135.93765743853064</v>
      </c>
      <c r="BF162" s="160">
        <v>5407.1936492905543</v>
      </c>
      <c r="BG162" s="160">
        <v>155.24382560838222</v>
      </c>
      <c r="BH162" s="160"/>
      <c r="BI162" s="183"/>
      <c r="BJ162" s="183"/>
      <c r="BK162" s="183"/>
      <c r="BL162" s="183"/>
      <c r="BM162" s="183"/>
      <c r="BN162" s="183"/>
    </row>
    <row r="163" spans="1:66">
      <c r="A163" s="189" t="s">
        <v>158</v>
      </c>
      <c r="B163" s="163" t="s">
        <v>179</v>
      </c>
      <c r="C163" s="189" t="s">
        <v>176</v>
      </c>
      <c r="D163" s="189" t="s">
        <v>172</v>
      </c>
      <c r="E163" s="163" t="s">
        <v>180</v>
      </c>
      <c r="F163" s="562">
        <v>41665.070614453929</v>
      </c>
      <c r="G163" s="562">
        <v>208478.14531105323</v>
      </c>
      <c r="H163" s="562">
        <v>388730.27711358515</v>
      </c>
      <c r="I163" s="562">
        <v>332837.53992106958</v>
      </c>
      <c r="J163" s="562">
        <v>135632.55940105254</v>
      </c>
      <c r="K163" s="562">
        <v>129826.1305256359</v>
      </c>
      <c r="L163" s="562">
        <v>154108.70230056287</v>
      </c>
      <c r="M163" s="562">
        <v>236720.65848364733</v>
      </c>
      <c r="N163" s="562">
        <v>259094.84806197512</v>
      </c>
      <c r="O163" s="562">
        <v>239161.97305672112</v>
      </c>
      <c r="P163" s="562">
        <v>269903.91347440216</v>
      </c>
      <c r="Q163" s="562">
        <v>313598.11269993428</v>
      </c>
      <c r="R163" s="562">
        <v>209139.13330697652</v>
      </c>
      <c r="S163" s="562">
        <v>192009.64702264225</v>
      </c>
      <c r="T163" s="562">
        <v>196214.31139997163</v>
      </c>
      <c r="U163" s="562">
        <v>150382.71882876879</v>
      </c>
      <c r="V163" s="562">
        <v>167496.80986591085</v>
      </c>
      <c r="W163" s="562">
        <v>196092.26828762816</v>
      </c>
      <c r="X163" s="562">
        <v>293986.05030737462</v>
      </c>
      <c r="Y163" s="562">
        <v>348415.37843574467</v>
      </c>
      <c r="Z163" s="562">
        <v>321412.79805514193</v>
      </c>
      <c r="AA163" s="562">
        <v>238618.02000149392</v>
      </c>
      <c r="AB163" s="562">
        <v>250156.00620671985</v>
      </c>
      <c r="AC163" s="562">
        <v>262157.21551782556</v>
      </c>
      <c r="AD163" s="562">
        <v>270409.86028684938</v>
      </c>
      <c r="AE163" s="562">
        <v>386915.74953622191</v>
      </c>
      <c r="AF163" s="562">
        <v>529490.60425541969</v>
      </c>
      <c r="AG163" s="562">
        <v>475444.03644517798</v>
      </c>
      <c r="AH163" s="562">
        <v>346357.27906448883</v>
      </c>
      <c r="AI163" s="562">
        <v>237298.47042187004</v>
      </c>
      <c r="AJ163" s="562">
        <v>490550.79089233768</v>
      </c>
      <c r="AK163" s="562">
        <v>749694.30175615987</v>
      </c>
      <c r="AL163" s="562">
        <v>620748.73006873927</v>
      </c>
      <c r="AM163" s="562">
        <v>748223.611089802</v>
      </c>
      <c r="AN163" s="562">
        <v>742091.02435096458</v>
      </c>
      <c r="AO163" s="562">
        <v>699650.24367495242</v>
      </c>
      <c r="AP163" s="562">
        <v>727231.20812128729</v>
      </c>
      <c r="AQ163" s="562">
        <v>1256862.8129015099</v>
      </c>
      <c r="AR163" s="562">
        <v>1716656.5896656602</v>
      </c>
      <c r="AS163" s="562">
        <v>2623251.5209444752</v>
      </c>
      <c r="AT163" s="562">
        <v>2293262.9587771147</v>
      </c>
      <c r="AU163" s="562">
        <v>1626512.2952241134</v>
      </c>
      <c r="AV163" s="562">
        <v>1874519.0063068033</v>
      </c>
      <c r="AW163" s="562">
        <v>2157202.9973435597</v>
      </c>
      <c r="AX163" s="562">
        <v>2088051.4997935749</v>
      </c>
      <c r="AY163" s="562">
        <v>1770243.9440511088</v>
      </c>
      <c r="AZ163" s="562">
        <v>1732277</v>
      </c>
      <c r="BA163" s="562">
        <v>1210455.8398492569</v>
      </c>
      <c r="BB163" s="562">
        <v>934509.1127028683</v>
      </c>
      <c r="BC163" s="562">
        <v>588852.62505279947</v>
      </c>
      <c r="BD163" s="562">
        <v>365920.49489754165</v>
      </c>
      <c r="BE163" s="562">
        <v>293237.96884790884</v>
      </c>
      <c r="BF163" s="160">
        <v>379321.68203006714</v>
      </c>
      <c r="BG163" s="160">
        <v>438790.16285714752</v>
      </c>
      <c r="BH163" s="160"/>
      <c r="BI163" s="183"/>
      <c r="BJ163" s="183"/>
      <c r="BK163" s="183"/>
      <c r="BL163" s="183"/>
      <c r="BM163" s="183"/>
      <c r="BN163" s="183"/>
    </row>
    <row r="164" spans="1:66">
      <c r="A164" s="188" t="s">
        <v>159</v>
      </c>
      <c r="B164" s="183" t="s">
        <v>179</v>
      </c>
      <c r="C164" s="188" t="s">
        <v>176</v>
      </c>
      <c r="D164" s="188" t="s">
        <v>172</v>
      </c>
      <c r="E164" s="160" t="s">
        <v>180</v>
      </c>
      <c r="F164" s="561">
        <v>41263.421399128245</v>
      </c>
      <c r="G164" s="561">
        <v>206468.42632450254</v>
      </c>
      <c r="H164" s="561">
        <v>384982.93651106057</v>
      </c>
      <c r="I164" s="561">
        <v>329629.00253476022</v>
      </c>
      <c r="J164" s="561">
        <v>132883.46890241481</v>
      </c>
      <c r="K164" s="561">
        <v>128414.22056948948</v>
      </c>
      <c r="L164" s="561">
        <v>153880.29464619266</v>
      </c>
      <c r="M164" s="561">
        <v>236697.96652870596</v>
      </c>
      <c r="N164" s="561">
        <v>259094.84806197367</v>
      </c>
      <c r="O164" s="561">
        <v>235617.29464553046</v>
      </c>
      <c r="P164" s="561">
        <v>269717.26908288221</v>
      </c>
      <c r="Q164" s="561">
        <v>312068.65547639428</v>
      </c>
      <c r="R164" s="561">
        <v>203061.61434927635</v>
      </c>
      <c r="S164" s="561">
        <v>181786.61939157691</v>
      </c>
      <c r="T164" s="561">
        <v>181022.45206683062</v>
      </c>
      <c r="U164" s="561">
        <v>135102.72239513867</v>
      </c>
      <c r="V164" s="561">
        <v>156804.62095704151</v>
      </c>
      <c r="W164" s="561">
        <v>157613.46997532182</v>
      </c>
      <c r="X164" s="561">
        <v>213966.48482123914</v>
      </c>
      <c r="Y164" s="561">
        <v>213435.86550825165</v>
      </c>
      <c r="Z164" s="561">
        <v>176666.94968591892</v>
      </c>
      <c r="AA164" s="561">
        <v>120871.48602915922</v>
      </c>
      <c r="AB164" s="561">
        <v>131349.27081765622</v>
      </c>
      <c r="AC164" s="561">
        <v>143771.32256450265</v>
      </c>
      <c r="AD164" s="561">
        <v>150989.56471959944</v>
      </c>
      <c r="AE164" s="561">
        <v>238280.10413171866</v>
      </c>
      <c r="AF164" s="561">
        <v>314959.23536117951</v>
      </c>
      <c r="AG164" s="561">
        <v>303097.6664899168</v>
      </c>
      <c r="AH164" s="561">
        <v>226354.76566754878</v>
      </c>
      <c r="AI164" s="561">
        <v>220413.03882420124</v>
      </c>
      <c r="AJ164" s="561">
        <v>490550.79089233774</v>
      </c>
      <c r="AK164" s="561">
        <v>685345.76496403199</v>
      </c>
      <c r="AL164" s="561">
        <v>536534.30045568501</v>
      </c>
      <c r="AM164" s="561">
        <v>748170.65950023639</v>
      </c>
      <c r="AN164" s="561">
        <v>698019.1518538862</v>
      </c>
      <c r="AO164" s="561">
        <v>602013.28296783369</v>
      </c>
      <c r="AP164" s="561">
        <v>655090.02408524929</v>
      </c>
      <c r="AQ164" s="561">
        <v>1255830.1647702614</v>
      </c>
      <c r="AR164" s="561">
        <v>1662646.9254667521</v>
      </c>
      <c r="AS164" s="561">
        <v>2616283.329453486</v>
      </c>
      <c r="AT164" s="561">
        <v>2281981.0546892593</v>
      </c>
      <c r="AU164" s="561">
        <v>1626512.2952241136</v>
      </c>
      <c r="AV164" s="561">
        <v>1874519.0063068036</v>
      </c>
      <c r="AW164" s="561">
        <v>2157202.9973435597</v>
      </c>
      <c r="AX164" s="561">
        <v>2088051.4997935749</v>
      </c>
      <c r="AY164" s="561">
        <v>1770243.9440511088</v>
      </c>
      <c r="AZ164" s="561">
        <v>1732277</v>
      </c>
      <c r="BA164" s="561">
        <v>1210455.8398492569</v>
      </c>
      <c r="BB164" s="561">
        <v>934509.11270286818</v>
      </c>
      <c r="BC164" s="561">
        <v>587316.98874152219</v>
      </c>
      <c r="BD164" s="561">
        <v>365920.49489754159</v>
      </c>
      <c r="BE164" s="561">
        <v>218158.47634819348</v>
      </c>
      <c r="BF164" s="160">
        <v>316895.86626675207</v>
      </c>
      <c r="BG164" s="160">
        <v>438790.16285714752</v>
      </c>
      <c r="BH164" s="160"/>
      <c r="BI164" s="183"/>
      <c r="BJ164" s="183"/>
      <c r="BK164" s="183"/>
      <c r="BL164" s="183"/>
      <c r="BM164" s="183"/>
      <c r="BN164" s="183"/>
    </row>
    <row r="165" spans="1:66">
      <c r="A165" s="190" t="s">
        <v>160</v>
      </c>
      <c r="B165" s="191" t="s">
        <v>179</v>
      </c>
      <c r="C165" s="190" t="s">
        <v>176</v>
      </c>
      <c r="D165" s="190" t="s">
        <v>172</v>
      </c>
      <c r="E165" s="168" t="s">
        <v>180</v>
      </c>
      <c r="F165" s="563">
        <v>401.64921532568405</v>
      </c>
      <c r="G165" s="563">
        <v>2009.7189865506953</v>
      </c>
      <c r="H165" s="563">
        <v>3747.3406025245786</v>
      </c>
      <c r="I165" s="563">
        <v>3208.5373863093555</v>
      </c>
      <c r="J165" s="563">
        <v>2749.0904986377282</v>
      </c>
      <c r="K165" s="563">
        <v>1411.9099561464245</v>
      </c>
      <c r="L165" s="563">
        <v>228.40765437021037</v>
      </c>
      <c r="M165" s="563">
        <v>22.691954941372387</v>
      </c>
      <c r="N165" s="563">
        <v>1.4551915228366852E-9</v>
      </c>
      <c r="O165" s="563">
        <v>3544.67841119066</v>
      </c>
      <c r="P165" s="563">
        <v>186.64439151994884</v>
      </c>
      <c r="Q165" s="563">
        <v>1529.4572235399974</v>
      </c>
      <c r="R165" s="563">
        <v>6077.5189577001729</v>
      </c>
      <c r="S165" s="563">
        <v>10223.027631065343</v>
      </c>
      <c r="T165" s="563">
        <v>15191.859333141008</v>
      </c>
      <c r="U165" s="563">
        <v>15279.99643363012</v>
      </c>
      <c r="V165" s="563">
        <v>10692.188908869342</v>
      </c>
      <c r="W165" s="563">
        <v>38478.798312306346</v>
      </c>
      <c r="X165" s="563">
        <v>80019.565486135485</v>
      </c>
      <c r="Y165" s="563">
        <v>134979.51292749302</v>
      </c>
      <c r="Z165" s="563">
        <v>144745.84836922301</v>
      </c>
      <c r="AA165" s="563">
        <v>117746.5339723347</v>
      </c>
      <c r="AB165" s="563">
        <v>118806.73538906363</v>
      </c>
      <c r="AC165" s="563">
        <v>118385.89295332291</v>
      </c>
      <c r="AD165" s="563">
        <v>119420.29556724994</v>
      </c>
      <c r="AE165" s="563">
        <v>148635.64540450324</v>
      </c>
      <c r="AF165" s="563">
        <v>214531.36889424018</v>
      </c>
      <c r="AG165" s="563">
        <v>172346.36995526118</v>
      </c>
      <c r="AH165" s="563">
        <v>120002.51339694005</v>
      </c>
      <c r="AI165" s="563">
        <v>16885.431597668794</v>
      </c>
      <c r="AJ165" s="563">
        <v>-5.8207660913467407E-11</v>
      </c>
      <c r="AK165" s="563">
        <v>64348.536792127881</v>
      </c>
      <c r="AL165" s="563">
        <v>84214.429613054264</v>
      </c>
      <c r="AM165" s="563">
        <v>52.951589565607719</v>
      </c>
      <c r="AN165" s="563">
        <v>44071.872497078381</v>
      </c>
      <c r="AO165" s="563">
        <v>97636.960707118735</v>
      </c>
      <c r="AP165" s="563">
        <v>72141.184036038001</v>
      </c>
      <c r="AQ165" s="563">
        <v>1032.6481312485412</v>
      </c>
      <c r="AR165" s="563">
        <v>54009.664198908024</v>
      </c>
      <c r="AS165" s="563">
        <v>6968.1914909891784</v>
      </c>
      <c r="AT165" s="563">
        <v>11281.904087855481</v>
      </c>
      <c r="AU165" s="563">
        <v>-2.3283064365386963E-10</v>
      </c>
      <c r="AV165" s="563">
        <v>-2.3283064365386963E-10</v>
      </c>
      <c r="AW165" s="563">
        <v>0</v>
      </c>
      <c r="AX165" s="563">
        <v>0</v>
      </c>
      <c r="AY165" s="563">
        <v>0</v>
      </c>
      <c r="AZ165" s="563">
        <v>0</v>
      </c>
      <c r="BA165" s="563">
        <v>0</v>
      </c>
      <c r="BB165" s="563">
        <v>1.1641532182693481E-10</v>
      </c>
      <c r="BC165" s="563">
        <v>1535.6363112772815</v>
      </c>
      <c r="BD165" s="563">
        <v>5.8207660913467407E-11</v>
      </c>
      <c r="BE165" s="563">
        <v>75079.492499715358</v>
      </c>
      <c r="BF165" s="160">
        <v>62425.815763315069</v>
      </c>
      <c r="BG165" s="160">
        <v>0</v>
      </c>
      <c r="BH165" s="160"/>
      <c r="BI165" s="183"/>
      <c r="BJ165" s="183"/>
      <c r="BK165" s="183"/>
      <c r="BL165" s="183"/>
      <c r="BM165" s="183"/>
      <c r="BN165" s="183"/>
    </row>
    <row r="166" spans="1:66">
      <c r="A166" s="188" t="s">
        <v>11</v>
      </c>
      <c r="B166" s="183" t="s">
        <v>179</v>
      </c>
      <c r="C166" s="188" t="s">
        <v>177</v>
      </c>
      <c r="D166" s="188" t="s">
        <v>172</v>
      </c>
      <c r="E166" s="160" t="s">
        <v>180</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61">
        <v>0</v>
      </c>
      <c r="U166" s="561">
        <v>0</v>
      </c>
      <c r="V166" s="561">
        <v>46674.750599592997</v>
      </c>
      <c r="W166" s="561">
        <v>50192.828241652569</v>
      </c>
      <c r="X166" s="561">
        <v>82346.087397438067</v>
      </c>
      <c r="Y166" s="561">
        <v>150180.03150541664</v>
      </c>
      <c r="Z166" s="561">
        <v>46238.520348489532</v>
      </c>
      <c r="AA166" s="561">
        <v>30360.243032625727</v>
      </c>
      <c r="AB166" s="561">
        <v>47013.851320155612</v>
      </c>
      <c r="AC166" s="561">
        <v>89630.279793599562</v>
      </c>
      <c r="AD166" s="561">
        <v>71892.06076705578</v>
      </c>
      <c r="AE166" s="561">
        <v>159815.05701867156</v>
      </c>
      <c r="AF166" s="561">
        <v>338741.76052771363</v>
      </c>
      <c r="AG166" s="561">
        <v>268862.99801493832</v>
      </c>
      <c r="AH166" s="561">
        <v>158796.78999151546</v>
      </c>
      <c r="AI166" s="561">
        <v>55228.596935842987</v>
      </c>
      <c r="AJ166" s="561">
        <v>75888.767091122922</v>
      </c>
      <c r="AK166" s="561">
        <v>34367.441612858609</v>
      </c>
      <c r="AL166" s="561">
        <v>42257.09487217429</v>
      </c>
      <c r="AM166" s="561">
        <v>32874.111855222953</v>
      </c>
      <c r="AN166" s="561">
        <v>34306.143843917635</v>
      </c>
      <c r="AO166" s="561">
        <v>38060.582977232298</v>
      </c>
      <c r="AP166" s="561">
        <v>44175.010435044271</v>
      </c>
      <c r="AQ166" s="561">
        <v>97589.07302569176</v>
      </c>
      <c r="AR166" s="561">
        <v>531000.10916399607</v>
      </c>
      <c r="AS166" s="561">
        <v>631361.85616504517</v>
      </c>
      <c r="AT166" s="561">
        <v>572192.72760321735</v>
      </c>
      <c r="AU166" s="561">
        <v>551187.33230734407</v>
      </c>
      <c r="AV166" s="561">
        <v>447585.8241343238</v>
      </c>
      <c r="AW166" s="561">
        <v>522171.61837391974</v>
      </c>
      <c r="AX166" s="561">
        <v>317874.44916568592</v>
      </c>
      <c r="AY166" s="561">
        <v>280191.03464038193</v>
      </c>
      <c r="AZ166" s="561">
        <v>469326</v>
      </c>
      <c r="BA166" s="561">
        <v>793653.62880765821</v>
      </c>
      <c r="BB166" s="561">
        <v>462491.83905337151</v>
      </c>
      <c r="BC166" s="561">
        <v>224180.58704831204</v>
      </c>
      <c r="BD166" s="561">
        <v>214506.34676126359</v>
      </c>
      <c r="BE166" s="561">
        <v>291519.83950840379</v>
      </c>
      <c r="BF166" s="160">
        <v>128194.61316889059</v>
      </c>
      <c r="BG166" s="160">
        <v>141543.30760517539</v>
      </c>
      <c r="BH166" s="160"/>
      <c r="BI166" s="183"/>
      <c r="BJ166" s="183"/>
      <c r="BK166" s="183"/>
      <c r="BL166" s="183"/>
      <c r="BM166" s="183"/>
      <c r="BN166" s="183"/>
    </row>
    <row r="167" spans="1:66">
      <c r="A167" s="188" t="s">
        <v>17</v>
      </c>
      <c r="B167" s="183" t="s">
        <v>179</v>
      </c>
      <c r="C167" s="188" t="s">
        <v>177</v>
      </c>
      <c r="D167" s="188" t="s">
        <v>172</v>
      </c>
      <c r="E167" s="160" t="s">
        <v>180</v>
      </c>
      <c r="F167" s="561">
        <v>0</v>
      </c>
      <c r="G167" s="561">
        <v>0</v>
      </c>
      <c r="H167" s="561">
        <v>0</v>
      </c>
      <c r="I167" s="561">
        <v>0</v>
      </c>
      <c r="J167" s="561">
        <v>0</v>
      </c>
      <c r="K167" s="561">
        <v>0</v>
      </c>
      <c r="L167" s="561">
        <v>0</v>
      </c>
      <c r="M167" s="561">
        <v>0</v>
      </c>
      <c r="N167" s="561">
        <v>0</v>
      </c>
      <c r="O167" s="561">
        <v>0</v>
      </c>
      <c r="P167" s="561">
        <v>0</v>
      </c>
      <c r="Q167" s="561">
        <v>0</v>
      </c>
      <c r="R167" s="561">
        <v>0</v>
      </c>
      <c r="S167" s="561">
        <v>0</v>
      </c>
      <c r="T167" s="561">
        <v>0</v>
      </c>
      <c r="U167" s="561">
        <v>0</v>
      </c>
      <c r="V167" s="561">
        <v>23974.88157042797</v>
      </c>
      <c r="W167" s="561">
        <v>11082.790981388785</v>
      </c>
      <c r="X167" s="561">
        <v>14163.844528251639</v>
      </c>
      <c r="Y167" s="561">
        <v>24784.217422702495</v>
      </c>
      <c r="Z167" s="561">
        <v>4901.8737041611021</v>
      </c>
      <c r="AA167" s="561">
        <v>3776.5235071246793</v>
      </c>
      <c r="AB167" s="561">
        <v>16062.285114243681</v>
      </c>
      <c r="AC167" s="561">
        <v>24749.608824590519</v>
      </c>
      <c r="AD167" s="561">
        <v>23341.597220806303</v>
      </c>
      <c r="AE167" s="561">
        <v>26445.738715361596</v>
      </c>
      <c r="AF167" s="561">
        <v>30614.370787804837</v>
      </c>
      <c r="AG167" s="561">
        <v>20681.769078072179</v>
      </c>
      <c r="AH167" s="561">
        <v>18870.522827089222</v>
      </c>
      <c r="AI167" s="561">
        <v>10949.460394687825</v>
      </c>
      <c r="AJ167" s="561">
        <v>10779.105134598989</v>
      </c>
      <c r="AK167" s="561">
        <v>8791.2397865596231</v>
      </c>
      <c r="AL167" s="561">
        <v>9483.3205173151255</v>
      </c>
      <c r="AM167" s="561">
        <v>131390.54424176089</v>
      </c>
      <c r="AN167" s="561">
        <v>253421.96296563948</v>
      </c>
      <c r="AO167" s="561">
        <v>387696.45329714217</v>
      </c>
      <c r="AP167" s="561">
        <v>661423.33057504182</v>
      </c>
      <c r="AQ167" s="561">
        <v>784827.87823969487</v>
      </c>
      <c r="AR167" s="561">
        <v>720087.44287679193</v>
      </c>
      <c r="AS167" s="561">
        <v>302265.34823141212</v>
      </c>
      <c r="AT167" s="561">
        <v>168620.82029262237</v>
      </c>
      <c r="AU167" s="561">
        <v>133376.53440178299</v>
      </c>
      <c r="AV167" s="561">
        <v>118212.90103822593</v>
      </c>
      <c r="AW167" s="561">
        <v>72307.864965800676</v>
      </c>
      <c r="AX167" s="561">
        <v>93213.421150653754</v>
      </c>
      <c r="AY167" s="561">
        <v>10868.198483434455</v>
      </c>
      <c r="AZ167" s="561">
        <v>9811</v>
      </c>
      <c r="BA167" s="561">
        <v>40175.664461870474</v>
      </c>
      <c r="BB167" s="561">
        <v>11750.600083698682</v>
      </c>
      <c r="BC167" s="561">
        <v>4091.6491939847206</v>
      </c>
      <c r="BD167" s="561">
        <v>4225.2316360216846</v>
      </c>
      <c r="BE167" s="561">
        <v>5279.0827118045909</v>
      </c>
      <c r="BF167" s="160">
        <v>7760.4566201944899</v>
      </c>
      <c r="BG167" s="160">
        <v>16342.667757754663</v>
      </c>
      <c r="BH167" s="160"/>
      <c r="BI167" s="183"/>
      <c r="BJ167" s="183"/>
      <c r="BK167" s="183"/>
      <c r="BL167" s="183"/>
      <c r="BM167" s="183"/>
      <c r="BN167" s="183"/>
    </row>
    <row r="168" spans="1:66">
      <c r="A168" s="188" t="s">
        <v>18</v>
      </c>
      <c r="B168" s="183" t="s">
        <v>179</v>
      </c>
      <c r="C168" s="188" t="s">
        <v>177</v>
      </c>
      <c r="D168" s="188" t="s">
        <v>172</v>
      </c>
      <c r="E168" s="160" t="s">
        <v>180</v>
      </c>
      <c r="F168" s="561">
        <v>0</v>
      </c>
      <c r="G168" s="561">
        <v>0</v>
      </c>
      <c r="H168" s="561">
        <v>0</v>
      </c>
      <c r="I168" s="561">
        <v>0</v>
      </c>
      <c r="J168" s="561">
        <v>0</v>
      </c>
      <c r="K168" s="561">
        <v>0</v>
      </c>
      <c r="L168" s="561">
        <v>0</v>
      </c>
      <c r="M168" s="561">
        <v>0</v>
      </c>
      <c r="N168" s="561">
        <v>0</v>
      </c>
      <c r="O168" s="561">
        <v>0</v>
      </c>
      <c r="P168" s="561">
        <v>0</v>
      </c>
      <c r="Q168" s="561">
        <v>0</v>
      </c>
      <c r="R168" s="561">
        <v>0</v>
      </c>
      <c r="S168" s="561">
        <v>0</v>
      </c>
      <c r="T168" s="561">
        <v>0</v>
      </c>
      <c r="U168" s="561">
        <v>0</v>
      </c>
      <c r="V168" s="561">
        <v>36185.578600215325</v>
      </c>
      <c r="W168" s="561">
        <v>32987.689016512726</v>
      </c>
      <c r="X168" s="561">
        <v>37724.685535240584</v>
      </c>
      <c r="Y168" s="561">
        <v>52598.595234859145</v>
      </c>
      <c r="Z168" s="561">
        <v>24977.161544349819</v>
      </c>
      <c r="AA168" s="561">
        <v>17266.35071834788</v>
      </c>
      <c r="AB168" s="561">
        <v>23329.321303965724</v>
      </c>
      <c r="AC168" s="561">
        <v>50759.231142179749</v>
      </c>
      <c r="AD168" s="561">
        <v>51838.785972841477</v>
      </c>
      <c r="AE168" s="561">
        <v>46136.786262875627</v>
      </c>
      <c r="AF168" s="561">
        <v>36674.913593532074</v>
      </c>
      <c r="AG168" s="561">
        <v>20916.354612843621</v>
      </c>
      <c r="AH168" s="561">
        <v>19010.618631979458</v>
      </c>
      <c r="AI168" s="561">
        <v>33191.771137469928</v>
      </c>
      <c r="AJ168" s="561">
        <v>26405.417329348489</v>
      </c>
      <c r="AK168" s="561">
        <v>25611.635171767019</v>
      </c>
      <c r="AL168" s="561">
        <v>21335.03106355252</v>
      </c>
      <c r="AM168" s="561">
        <v>22858.870711518535</v>
      </c>
      <c r="AN168" s="561">
        <v>41354.302445662921</v>
      </c>
      <c r="AO168" s="561">
        <v>46834.183059057599</v>
      </c>
      <c r="AP168" s="561">
        <v>48457.528567395122</v>
      </c>
      <c r="AQ168" s="561">
        <v>28129.03284663094</v>
      </c>
      <c r="AR168" s="561">
        <v>34046.49567716704</v>
      </c>
      <c r="AS168" s="561">
        <v>35806.551401113611</v>
      </c>
      <c r="AT168" s="561">
        <v>97290.91625687675</v>
      </c>
      <c r="AU168" s="561">
        <v>59704.529960955486</v>
      </c>
      <c r="AV168" s="561">
        <v>79821.385733075658</v>
      </c>
      <c r="AW168" s="561">
        <v>228161.42638849997</v>
      </c>
      <c r="AX168" s="561">
        <v>324947.27155509091</v>
      </c>
      <c r="AY168" s="561">
        <v>232809.62598685786</v>
      </c>
      <c r="AZ168" s="561">
        <v>185520.08204367183</v>
      </c>
      <c r="BA168" s="561">
        <v>114588.19326621869</v>
      </c>
      <c r="BB168" s="561">
        <v>72896.534834100312</v>
      </c>
      <c r="BC168" s="561">
        <v>29460.077054855279</v>
      </c>
      <c r="BD168" s="561">
        <v>120002.43172371543</v>
      </c>
      <c r="BE168" s="561">
        <v>84863.937572339841</v>
      </c>
      <c r="BF168" s="160">
        <v>40536.588884216755</v>
      </c>
      <c r="BG168" s="160">
        <v>51051.180871515171</v>
      </c>
      <c r="BH168" s="160"/>
      <c r="BI168" s="183"/>
      <c r="BJ168" s="183"/>
      <c r="BK168" s="183"/>
      <c r="BL168" s="183"/>
      <c r="BM168" s="183"/>
      <c r="BN168" s="183"/>
    </row>
    <row r="169" spans="1:66">
      <c r="A169" s="188" t="s">
        <v>19</v>
      </c>
      <c r="B169" s="183" t="s">
        <v>179</v>
      </c>
      <c r="C169" s="188" t="s">
        <v>177</v>
      </c>
      <c r="D169" s="188" t="s">
        <v>172</v>
      </c>
      <c r="E169" s="160" t="s">
        <v>180</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61">
        <v>0</v>
      </c>
      <c r="U169" s="561">
        <v>0</v>
      </c>
      <c r="V169" s="561">
        <v>0</v>
      </c>
      <c r="W169" s="561">
        <v>0</v>
      </c>
      <c r="X169" s="561">
        <v>0</v>
      </c>
      <c r="Y169" s="561">
        <v>0</v>
      </c>
      <c r="Z169" s="561">
        <v>0</v>
      </c>
      <c r="AA169" s="561">
        <v>0</v>
      </c>
      <c r="AB169" s="561">
        <v>11.219013718956063</v>
      </c>
      <c r="AC169" s="561">
        <v>0</v>
      </c>
      <c r="AD169" s="561">
        <v>272.19449847546417</v>
      </c>
      <c r="AE169" s="561">
        <v>321.84445028485464</v>
      </c>
      <c r="AF169" s="561">
        <v>179.68681764595271</v>
      </c>
      <c r="AG169" s="561">
        <v>868.09313464122556</v>
      </c>
      <c r="AH169" s="561">
        <v>1093.4902900285679</v>
      </c>
      <c r="AI169" s="561">
        <v>919.090836822862</v>
      </c>
      <c r="AJ169" s="561">
        <v>338.35756027889204</v>
      </c>
      <c r="AK169" s="561">
        <v>8197.738366369942</v>
      </c>
      <c r="AL169" s="561">
        <v>3279.1941635543681</v>
      </c>
      <c r="AM169" s="561">
        <v>5171.6052475599054</v>
      </c>
      <c r="AN169" s="561">
        <v>4904.604595176058</v>
      </c>
      <c r="AO169" s="561">
        <v>16797.123581333239</v>
      </c>
      <c r="AP169" s="561">
        <v>17679.492273627886</v>
      </c>
      <c r="AQ169" s="561">
        <v>16308.191228309675</v>
      </c>
      <c r="AR169" s="561">
        <v>45000.467929684295</v>
      </c>
      <c r="AS169" s="561">
        <v>56555.538165657024</v>
      </c>
      <c r="AT169" s="561">
        <v>51631.811031346981</v>
      </c>
      <c r="AU169" s="561">
        <v>66179.789810257731</v>
      </c>
      <c r="AV169" s="561">
        <v>174098.88033001541</v>
      </c>
      <c r="AW169" s="561">
        <v>118683.32761858522</v>
      </c>
      <c r="AX169" s="561">
        <v>49846.37031575638</v>
      </c>
      <c r="AY169" s="561">
        <v>38954.587966543993</v>
      </c>
      <c r="AZ169" s="561">
        <v>69738</v>
      </c>
      <c r="BA169" s="561">
        <v>73630.949504929202</v>
      </c>
      <c r="BB169" s="561">
        <v>35279.8703254789</v>
      </c>
      <c r="BC169" s="561">
        <v>7137.5645458776589</v>
      </c>
      <c r="BD169" s="561">
        <v>2887.0815683475948</v>
      </c>
      <c r="BE169" s="561">
        <v>5365.9601620472613</v>
      </c>
      <c r="BF169" s="160">
        <v>4473.6509603121694</v>
      </c>
      <c r="BG169" s="160">
        <v>14242.369033233519</v>
      </c>
      <c r="BH169" s="160"/>
      <c r="BI169" s="183"/>
      <c r="BJ169" s="183"/>
      <c r="BK169" s="183"/>
      <c r="BL169" s="183"/>
      <c r="BM169" s="183"/>
      <c r="BN169" s="183"/>
    </row>
    <row r="170" spans="1:66">
      <c r="A170" s="188" t="s">
        <v>20</v>
      </c>
      <c r="B170" s="183" t="s">
        <v>179</v>
      </c>
      <c r="C170" s="188" t="s">
        <v>177</v>
      </c>
      <c r="D170" s="188" t="s">
        <v>172</v>
      </c>
      <c r="E170" s="160" t="s">
        <v>180</v>
      </c>
      <c r="F170" s="561">
        <v>0</v>
      </c>
      <c r="G170" s="561">
        <v>0</v>
      </c>
      <c r="H170" s="561">
        <v>0</v>
      </c>
      <c r="I170" s="561">
        <v>0</v>
      </c>
      <c r="J170" s="561">
        <v>0</v>
      </c>
      <c r="K170" s="561">
        <v>0</v>
      </c>
      <c r="L170" s="561">
        <v>0</v>
      </c>
      <c r="M170" s="561">
        <v>0</v>
      </c>
      <c r="N170" s="561">
        <v>0</v>
      </c>
      <c r="O170" s="561">
        <v>0</v>
      </c>
      <c r="P170" s="561">
        <v>0</v>
      </c>
      <c r="Q170" s="561">
        <v>0</v>
      </c>
      <c r="R170" s="561">
        <v>0</v>
      </c>
      <c r="S170" s="561">
        <v>0</v>
      </c>
      <c r="T170" s="561">
        <v>0</v>
      </c>
      <c r="U170" s="561">
        <v>0</v>
      </c>
      <c r="V170" s="561">
        <v>0</v>
      </c>
      <c r="W170" s="561">
        <v>0</v>
      </c>
      <c r="X170" s="561">
        <v>0</v>
      </c>
      <c r="Y170" s="561">
        <v>0</v>
      </c>
      <c r="Z170" s="561">
        <v>0</v>
      </c>
      <c r="AA170" s="561">
        <v>0</v>
      </c>
      <c r="AB170" s="561">
        <v>0</v>
      </c>
      <c r="AC170" s="561">
        <v>0</v>
      </c>
      <c r="AD170" s="561">
        <v>0</v>
      </c>
      <c r="AE170" s="561">
        <v>0</v>
      </c>
      <c r="AF170" s="561">
        <v>0</v>
      </c>
      <c r="AG170" s="561">
        <v>0</v>
      </c>
      <c r="AH170" s="561">
        <v>0</v>
      </c>
      <c r="AI170" s="561">
        <v>0</v>
      </c>
      <c r="AJ170" s="561">
        <v>0</v>
      </c>
      <c r="AK170" s="561">
        <v>0</v>
      </c>
      <c r="AL170" s="561">
        <v>0</v>
      </c>
      <c r="AM170" s="561">
        <v>0</v>
      </c>
      <c r="AN170" s="561">
        <v>0</v>
      </c>
      <c r="AO170" s="561">
        <v>0</v>
      </c>
      <c r="AP170" s="561">
        <v>0</v>
      </c>
      <c r="AQ170" s="561">
        <v>0</v>
      </c>
      <c r="AR170" s="561">
        <v>0</v>
      </c>
      <c r="AS170" s="561">
        <v>0</v>
      </c>
      <c r="AT170" s="561">
        <v>0</v>
      </c>
      <c r="AU170" s="561">
        <v>0</v>
      </c>
      <c r="AV170" s="561">
        <v>0</v>
      </c>
      <c r="AW170" s="561">
        <v>0</v>
      </c>
      <c r="AX170" s="561">
        <v>0</v>
      </c>
      <c r="AY170" s="561">
        <v>0</v>
      </c>
      <c r="AZ170" s="561">
        <v>0</v>
      </c>
      <c r="BA170" s="561">
        <v>0</v>
      </c>
      <c r="BB170" s="561">
        <v>0</v>
      </c>
      <c r="BC170" s="561">
        <v>0</v>
      </c>
      <c r="BD170" s="561">
        <v>0</v>
      </c>
      <c r="BE170" s="561">
        <v>0</v>
      </c>
      <c r="BF170" s="160">
        <v>0</v>
      </c>
      <c r="BG170" s="160">
        <v>0</v>
      </c>
      <c r="BH170" s="160"/>
      <c r="BI170" s="183"/>
      <c r="BJ170" s="183"/>
      <c r="BK170" s="183"/>
      <c r="BL170" s="183"/>
      <c r="BM170" s="183"/>
      <c r="BN170" s="183"/>
    </row>
    <row r="171" spans="1:66">
      <c r="A171" s="188" t="s">
        <v>21</v>
      </c>
      <c r="B171" s="183" t="s">
        <v>179</v>
      </c>
      <c r="C171" s="188" t="s">
        <v>177</v>
      </c>
      <c r="D171" s="188" t="s">
        <v>172</v>
      </c>
      <c r="E171" s="160" t="s">
        <v>180</v>
      </c>
      <c r="F171" s="561">
        <v>0</v>
      </c>
      <c r="G171" s="561">
        <v>0</v>
      </c>
      <c r="H171" s="561">
        <v>0</v>
      </c>
      <c r="I171" s="561">
        <v>0</v>
      </c>
      <c r="J171" s="561">
        <v>0</v>
      </c>
      <c r="K171" s="561">
        <v>0</v>
      </c>
      <c r="L171" s="561">
        <v>0</v>
      </c>
      <c r="M171" s="561">
        <v>0</v>
      </c>
      <c r="N171" s="561">
        <v>0</v>
      </c>
      <c r="O171" s="561">
        <v>0</v>
      </c>
      <c r="P171" s="561">
        <v>0</v>
      </c>
      <c r="Q171" s="561">
        <v>0</v>
      </c>
      <c r="R171" s="561">
        <v>0</v>
      </c>
      <c r="S171" s="561">
        <v>0</v>
      </c>
      <c r="T171" s="561">
        <v>0</v>
      </c>
      <c r="U171" s="561">
        <v>0</v>
      </c>
      <c r="V171" s="561">
        <v>12959.186173443732</v>
      </c>
      <c r="W171" s="561">
        <v>8766.42808138078</v>
      </c>
      <c r="X171" s="561">
        <v>4780.0770450263935</v>
      </c>
      <c r="Y171" s="561">
        <v>6757.3310379837185</v>
      </c>
      <c r="Z171" s="561">
        <v>4724.3777696957086</v>
      </c>
      <c r="AA171" s="561">
        <v>1803.5787940173702</v>
      </c>
      <c r="AB171" s="561">
        <v>1399.8041388976831</v>
      </c>
      <c r="AC171" s="561">
        <v>2886.9636291993293</v>
      </c>
      <c r="AD171" s="561">
        <v>8105.8557594467529</v>
      </c>
      <c r="AE171" s="561">
        <v>14401.288598159066</v>
      </c>
      <c r="AF171" s="561">
        <v>22094.150134151991</v>
      </c>
      <c r="AG171" s="561">
        <v>14829.153846147314</v>
      </c>
      <c r="AH171" s="561">
        <v>9267.4518665624964</v>
      </c>
      <c r="AI171" s="561">
        <v>14076.114982643214</v>
      </c>
      <c r="AJ171" s="561">
        <v>14955.234512747407</v>
      </c>
      <c r="AK171" s="561">
        <v>6526.9278742131373</v>
      </c>
      <c r="AL171" s="561">
        <v>9593.719081623758</v>
      </c>
      <c r="AM171" s="561">
        <v>9639.7187708728197</v>
      </c>
      <c r="AN171" s="561">
        <v>16777.599974370987</v>
      </c>
      <c r="AO171" s="561">
        <v>13987.810617545481</v>
      </c>
      <c r="AP171" s="561">
        <v>20160.665198444185</v>
      </c>
      <c r="AQ171" s="561">
        <v>19458.938397473619</v>
      </c>
      <c r="AR171" s="561">
        <v>17530.045881035749</v>
      </c>
      <c r="AS171" s="561">
        <v>25914.261145711094</v>
      </c>
      <c r="AT171" s="561">
        <v>21072.907907871813</v>
      </c>
      <c r="AU171" s="561">
        <v>22322.265405805665</v>
      </c>
      <c r="AV171" s="561">
        <v>17125.08725481524</v>
      </c>
      <c r="AW171" s="561">
        <v>19158.990562082083</v>
      </c>
      <c r="AX171" s="561">
        <v>22711.574817077613</v>
      </c>
      <c r="AY171" s="561">
        <v>17214.173923909628</v>
      </c>
      <c r="AZ171" s="561">
        <v>12711.453890184439</v>
      </c>
      <c r="BA171" s="561">
        <v>14475.350234040401</v>
      </c>
      <c r="BB171" s="561">
        <v>19109.126073621544</v>
      </c>
      <c r="BC171" s="561">
        <v>13622.940090334352</v>
      </c>
      <c r="BD171" s="561">
        <v>13571.341144727945</v>
      </c>
      <c r="BE171" s="561">
        <v>13741.968453090558</v>
      </c>
      <c r="BF171" s="160">
        <v>2765.9010960103551</v>
      </c>
      <c r="BG171" s="160">
        <v>3699.8109148217027</v>
      </c>
      <c r="BH171" s="160"/>
      <c r="BI171" s="183"/>
      <c r="BJ171" s="183"/>
      <c r="BK171" s="183"/>
      <c r="BL171" s="183"/>
      <c r="BM171" s="183"/>
      <c r="BN171" s="183"/>
    </row>
    <row r="172" spans="1:66">
      <c r="A172" s="188" t="s">
        <v>22</v>
      </c>
      <c r="B172" s="183" t="s">
        <v>179</v>
      </c>
      <c r="C172" s="188" t="s">
        <v>177</v>
      </c>
      <c r="D172" s="188" t="s">
        <v>172</v>
      </c>
      <c r="E172" s="160" t="s">
        <v>180</v>
      </c>
      <c r="F172" s="561">
        <v>0</v>
      </c>
      <c r="G172" s="561">
        <v>0</v>
      </c>
      <c r="H172" s="561">
        <v>0</v>
      </c>
      <c r="I172" s="561">
        <v>0</v>
      </c>
      <c r="J172" s="561">
        <v>0</v>
      </c>
      <c r="K172" s="561">
        <v>0</v>
      </c>
      <c r="L172" s="561">
        <v>0</v>
      </c>
      <c r="M172" s="561">
        <v>0</v>
      </c>
      <c r="N172" s="561">
        <v>0</v>
      </c>
      <c r="O172" s="561">
        <v>0</v>
      </c>
      <c r="P172" s="561">
        <v>0</v>
      </c>
      <c r="Q172" s="561">
        <v>0</v>
      </c>
      <c r="R172" s="561">
        <v>0</v>
      </c>
      <c r="S172" s="561">
        <v>0</v>
      </c>
      <c r="T172" s="561">
        <v>0</v>
      </c>
      <c r="U172" s="561">
        <v>0</v>
      </c>
      <c r="V172" s="561">
        <v>63861.609936171735</v>
      </c>
      <c r="W172" s="561">
        <v>64428.653395613881</v>
      </c>
      <c r="X172" s="561">
        <v>35843.963339941911</v>
      </c>
      <c r="Y172" s="561">
        <v>78450.338896461355</v>
      </c>
      <c r="Z172" s="561">
        <v>55262.612717571224</v>
      </c>
      <c r="AA172" s="561">
        <v>38604.21326647378</v>
      </c>
      <c r="AB172" s="561">
        <v>43648.628434822051</v>
      </c>
      <c r="AC172" s="561">
        <v>110239.1526713856</v>
      </c>
      <c r="AD172" s="561">
        <v>108534.36050882588</v>
      </c>
      <c r="AE172" s="561">
        <v>87754.510801242301</v>
      </c>
      <c r="AF172" s="561">
        <v>76553.864919349318</v>
      </c>
      <c r="AG172" s="561">
        <v>51026.493912252095</v>
      </c>
      <c r="AH172" s="561">
        <v>43732.720012627251</v>
      </c>
      <c r="AI172" s="561">
        <v>41779.504536390494</v>
      </c>
      <c r="AJ172" s="561">
        <v>23434.509459887049</v>
      </c>
      <c r="AK172" s="561">
        <v>27624.266906279612</v>
      </c>
      <c r="AL172" s="561">
        <v>40288.5842869115</v>
      </c>
      <c r="AM172" s="561">
        <v>37660.370856643029</v>
      </c>
      <c r="AN172" s="561">
        <v>64164.513253461315</v>
      </c>
      <c r="AO172" s="561">
        <v>188125.60499199724</v>
      </c>
      <c r="AP172" s="561">
        <v>148267.2076908834</v>
      </c>
      <c r="AQ172" s="561">
        <v>185523.88586596359</v>
      </c>
      <c r="AR172" s="561">
        <v>490607.56712515169</v>
      </c>
      <c r="AS172" s="561">
        <v>523701.10039826977</v>
      </c>
      <c r="AT172" s="561">
        <v>471329.34116256394</v>
      </c>
      <c r="AU172" s="561">
        <v>508695.46373973222</v>
      </c>
      <c r="AV172" s="561">
        <v>716479.73804765078</v>
      </c>
      <c r="AW172" s="561">
        <v>712066.66282600409</v>
      </c>
      <c r="AX172" s="561">
        <v>553058.09674168786</v>
      </c>
      <c r="AY172" s="561">
        <v>363124.56808711088</v>
      </c>
      <c r="AZ172" s="561">
        <v>742607.28111087554</v>
      </c>
      <c r="BA172" s="561">
        <v>959494.69387193734</v>
      </c>
      <c r="BB172" s="561">
        <v>467073.799525026</v>
      </c>
      <c r="BC172" s="561">
        <v>585035.84867278859</v>
      </c>
      <c r="BD172" s="561">
        <v>761701.49973166164</v>
      </c>
      <c r="BE172" s="561">
        <v>620937.66698796011</v>
      </c>
      <c r="BF172" s="160">
        <v>250285.45050699907</v>
      </c>
      <c r="BG172" s="160">
        <v>243543.50889522472</v>
      </c>
      <c r="BH172" s="160"/>
      <c r="BI172" s="183"/>
      <c r="BJ172" s="183"/>
      <c r="BK172" s="183"/>
      <c r="BL172" s="183"/>
      <c r="BM172" s="183"/>
      <c r="BN172" s="183"/>
    </row>
    <row r="173" spans="1:66">
      <c r="A173" s="188" t="s">
        <v>23</v>
      </c>
      <c r="B173" s="183" t="s">
        <v>179</v>
      </c>
      <c r="C173" s="188" t="s">
        <v>177</v>
      </c>
      <c r="D173" s="188" t="s">
        <v>172</v>
      </c>
      <c r="E173" s="160" t="s">
        <v>180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61">
        <v>0</v>
      </c>
      <c r="U173" s="561">
        <v>0</v>
      </c>
      <c r="V173" s="561">
        <v>44609.952961920229</v>
      </c>
      <c r="W173" s="561">
        <v>50155.587680559191</v>
      </c>
      <c r="X173" s="561">
        <v>42127.736208173112</v>
      </c>
      <c r="Y173" s="561">
        <v>53268.09193107632</v>
      </c>
      <c r="Z173" s="561">
        <v>22435.817884527551</v>
      </c>
      <c r="AA173" s="561">
        <v>17304.486090858198</v>
      </c>
      <c r="AB173" s="561">
        <v>32801.639643009068</v>
      </c>
      <c r="AC173" s="561">
        <v>59553.746234170918</v>
      </c>
      <c r="AD173" s="561">
        <v>63780.514695852435</v>
      </c>
      <c r="AE173" s="561">
        <v>51092.254698297394</v>
      </c>
      <c r="AF173" s="561">
        <v>91167.895201972264</v>
      </c>
      <c r="AG173" s="561">
        <v>142474.40920449726</v>
      </c>
      <c r="AH173" s="561">
        <v>102954.49544884441</v>
      </c>
      <c r="AI173" s="561">
        <v>42404.091583456793</v>
      </c>
      <c r="AJ173" s="561">
        <v>31863.614819406517</v>
      </c>
      <c r="AK173" s="561">
        <v>12574.811340268827</v>
      </c>
      <c r="AL173" s="561">
        <v>18430.706254437155</v>
      </c>
      <c r="AM173" s="561">
        <v>12090.612950779981</v>
      </c>
      <c r="AN173" s="561">
        <v>24244.747537856114</v>
      </c>
      <c r="AO173" s="561">
        <v>126075.15541342209</v>
      </c>
      <c r="AP173" s="561">
        <v>111319.12867638955</v>
      </c>
      <c r="AQ173" s="561">
        <v>212939.69390885776</v>
      </c>
      <c r="AR173" s="561">
        <v>192388.90154275161</v>
      </c>
      <c r="AS173" s="561">
        <v>190024.85045181014</v>
      </c>
      <c r="AT173" s="561">
        <v>193208.15570208785</v>
      </c>
      <c r="AU173" s="561">
        <v>371753.1101845238</v>
      </c>
      <c r="AV173" s="561">
        <v>235028.54970370253</v>
      </c>
      <c r="AW173" s="561">
        <v>331069.39979071828</v>
      </c>
      <c r="AX173" s="561">
        <v>901161.82423270005</v>
      </c>
      <c r="AY173" s="561">
        <v>1171661.4927787648</v>
      </c>
      <c r="AZ173" s="561">
        <v>756094</v>
      </c>
      <c r="BA173" s="561">
        <v>492562.00715192698</v>
      </c>
      <c r="BB173" s="561">
        <v>242671.52737757016</v>
      </c>
      <c r="BC173" s="561">
        <v>103979.00978486605</v>
      </c>
      <c r="BD173" s="561">
        <v>19259.347993281641</v>
      </c>
      <c r="BE173" s="561">
        <v>32702.716446640796</v>
      </c>
      <c r="BF173" s="160">
        <v>10613.175143516839</v>
      </c>
      <c r="BG173" s="160">
        <v>53036.298693165576</v>
      </c>
      <c r="BH173" s="160"/>
      <c r="BI173" s="183"/>
      <c r="BJ173" s="183"/>
      <c r="BK173" s="183"/>
      <c r="BL173" s="183"/>
      <c r="BM173" s="183"/>
      <c r="BN173" s="183"/>
    </row>
    <row r="174" spans="1:66">
      <c r="A174" s="188" t="s">
        <v>24</v>
      </c>
      <c r="B174" s="183" t="s">
        <v>179</v>
      </c>
      <c r="C174" s="188" t="s">
        <v>177</v>
      </c>
      <c r="D174" s="188" t="s">
        <v>172</v>
      </c>
      <c r="E174" s="160" t="s">
        <v>180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61">
        <v>0</v>
      </c>
      <c r="U174" s="561">
        <v>0</v>
      </c>
      <c r="V174" s="561">
        <v>160083.76084876995</v>
      </c>
      <c r="W174" s="561">
        <v>110599.50103918181</v>
      </c>
      <c r="X174" s="561">
        <v>154179.53302795463</v>
      </c>
      <c r="Y174" s="561">
        <v>193941.27035020912</v>
      </c>
      <c r="Z174" s="561">
        <v>73100.124711088749</v>
      </c>
      <c r="AA174" s="561">
        <v>96296.875192787673</v>
      </c>
      <c r="AB174" s="561">
        <v>73842.271934298478</v>
      </c>
      <c r="AC174" s="561">
        <v>96381.919487270381</v>
      </c>
      <c r="AD174" s="561">
        <v>76894.91062511153</v>
      </c>
      <c r="AE174" s="561">
        <v>78125.631297462867</v>
      </c>
      <c r="AF174" s="561">
        <v>84666.939183983195</v>
      </c>
      <c r="AG174" s="561">
        <v>114245.87095267884</v>
      </c>
      <c r="AH174" s="561">
        <v>205210.05567249894</v>
      </c>
      <c r="AI174" s="561">
        <v>126580.5751122153</v>
      </c>
      <c r="AJ174" s="561">
        <v>157075.24684032678</v>
      </c>
      <c r="AK174" s="561">
        <v>118691.01057824536</v>
      </c>
      <c r="AL174" s="561">
        <v>138116.75140400045</v>
      </c>
      <c r="AM174" s="561">
        <v>111560.17394949618</v>
      </c>
      <c r="AN174" s="561">
        <v>159051.80504569167</v>
      </c>
      <c r="AO174" s="561">
        <v>135798.47782705314</v>
      </c>
      <c r="AP174" s="561">
        <v>224899.58775987101</v>
      </c>
      <c r="AQ174" s="561">
        <v>544748.66159254313</v>
      </c>
      <c r="AR174" s="561">
        <v>851201.75488392962</v>
      </c>
      <c r="AS174" s="561">
        <v>815103.81365838752</v>
      </c>
      <c r="AT174" s="561">
        <v>893634.23962478829</v>
      </c>
      <c r="AU174" s="561">
        <v>1013961.1341248073</v>
      </c>
      <c r="AV174" s="561">
        <v>1002206.5303248793</v>
      </c>
      <c r="AW174" s="561">
        <v>921719.40654194052</v>
      </c>
      <c r="AX174" s="561">
        <v>1078684.1544052924</v>
      </c>
      <c r="AY174" s="561">
        <v>1239498.8554989197</v>
      </c>
      <c r="AZ174" s="561">
        <v>1077788</v>
      </c>
      <c r="BA174" s="561">
        <v>978626.52482744073</v>
      </c>
      <c r="BB174" s="561">
        <v>577716.78034788615</v>
      </c>
      <c r="BC174" s="561">
        <v>295214.41649856791</v>
      </c>
      <c r="BD174" s="561">
        <v>236355.82116884476</v>
      </c>
      <c r="BE174" s="561">
        <v>300171.81146492378</v>
      </c>
      <c r="BF174" s="160">
        <v>247064.0132629752</v>
      </c>
      <c r="BG174" s="160">
        <v>336256.12312161899</v>
      </c>
      <c r="BH174" s="160"/>
      <c r="BI174" s="183"/>
      <c r="BJ174" s="183"/>
      <c r="BK174" s="183"/>
      <c r="BL174" s="183"/>
      <c r="BM174" s="183"/>
      <c r="BN174" s="183"/>
    </row>
    <row r="175" spans="1:66">
      <c r="A175" s="188" t="s">
        <v>25</v>
      </c>
      <c r="B175" s="183" t="s">
        <v>179</v>
      </c>
      <c r="C175" s="188" t="s">
        <v>177</v>
      </c>
      <c r="D175" s="188" t="s">
        <v>172</v>
      </c>
      <c r="E175" s="160" t="s">
        <v>180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61">
        <v>0</v>
      </c>
      <c r="U175" s="561">
        <v>0</v>
      </c>
      <c r="V175" s="561">
        <v>22594.048150234299</v>
      </c>
      <c r="W175" s="561">
        <v>12515.311231447327</v>
      </c>
      <c r="X175" s="561">
        <v>19499.539384784788</v>
      </c>
      <c r="Y175" s="561">
        <v>109698.40935332637</v>
      </c>
      <c r="Z175" s="561">
        <v>17563.803309528848</v>
      </c>
      <c r="AA175" s="561">
        <v>11400.233123378448</v>
      </c>
      <c r="AB175" s="561">
        <v>17333.976376205108</v>
      </c>
      <c r="AC175" s="561">
        <v>41580.453065372101</v>
      </c>
      <c r="AD175" s="561">
        <v>30492.433445264192</v>
      </c>
      <c r="AE175" s="561">
        <v>20349.572216265329</v>
      </c>
      <c r="AF175" s="561">
        <v>43382.468522769355</v>
      </c>
      <c r="AG175" s="561">
        <v>111420.92582133327</v>
      </c>
      <c r="AH175" s="561">
        <v>135427.40063545844</v>
      </c>
      <c r="AI175" s="561">
        <v>87746.087833253812</v>
      </c>
      <c r="AJ175" s="561">
        <v>52754.777326911826</v>
      </c>
      <c r="AK175" s="561">
        <v>85139.633418147569</v>
      </c>
      <c r="AL175" s="561">
        <v>61895.925292131469</v>
      </c>
      <c r="AM175" s="561">
        <v>24622.489147938802</v>
      </c>
      <c r="AN175" s="561">
        <v>33384.356455462563</v>
      </c>
      <c r="AO175" s="561">
        <v>40230.667045326423</v>
      </c>
      <c r="AP175" s="561">
        <v>50460.876426785864</v>
      </c>
      <c r="AQ175" s="561">
        <v>103930.29747609922</v>
      </c>
      <c r="AR175" s="561">
        <v>143985.99821155553</v>
      </c>
      <c r="AS175" s="561">
        <v>224093.80782679172</v>
      </c>
      <c r="AT175" s="561">
        <v>478869.19938732364</v>
      </c>
      <c r="AU175" s="561">
        <v>423094.21266089374</v>
      </c>
      <c r="AV175" s="561">
        <v>568845.31153168855</v>
      </c>
      <c r="AW175" s="561">
        <v>838065.59013876691</v>
      </c>
      <c r="AX175" s="561">
        <v>922023.0085554719</v>
      </c>
      <c r="AY175" s="561">
        <v>1003224.5016643582</v>
      </c>
      <c r="AZ175" s="561">
        <v>628026</v>
      </c>
      <c r="BA175" s="561">
        <v>552121.17162675271</v>
      </c>
      <c r="BB175" s="561">
        <v>401144.32918803924</v>
      </c>
      <c r="BC175" s="561">
        <v>253206.54762943767</v>
      </c>
      <c r="BD175" s="561">
        <v>277631.95789881615</v>
      </c>
      <c r="BE175" s="561">
        <v>153072.95688933489</v>
      </c>
      <c r="BF175" s="160">
        <v>173894.28552442655</v>
      </c>
      <c r="BG175" s="160">
        <v>201344.23080259268</v>
      </c>
      <c r="BH175" s="160"/>
      <c r="BI175" s="183"/>
      <c r="BJ175" s="183"/>
      <c r="BK175" s="183"/>
      <c r="BL175" s="183"/>
      <c r="BM175" s="183"/>
      <c r="BN175" s="183"/>
    </row>
    <row r="176" spans="1:66">
      <c r="A176" s="188" t="s">
        <v>26</v>
      </c>
      <c r="B176" s="183" t="s">
        <v>179</v>
      </c>
      <c r="C176" s="188" t="s">
        <v>177</v>
      </c>
      <c r="D176" s="188" t="s">
        <v>172</v>
      </c>
      <c r="E176" s="160" t="s">
        <v>180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61">
        <v>0</v>
      </c>
      <c r="U176" s="561">
        <v>0</v>
      </c>
      <c r="V176" s="561">
        <v>2503.567135678235</v>
      </c>
      <c r="W176" s="561">
        <v>873.91183365789709</v>
      </c>
      <c r="X176" s="561">
        <v>9326.4418360062937</v>
      </c>
      <c r="Y176" s="561">
        <v>44615.993530921813</v>
      </c>
      <c r="Z176" s="561">
        <v>9621.2749523297425</v>
      </c>
      <c r="AA176" s="561">
        <v>6859.8805374441763</v>
      </c>
      <c r="AB176" s="561">
        <v>4002.454620161514</v>
      </c>
      <c r="AC176" s="561">
        <v>7667.2895303452751</v>
      </c>
      <c r="AD176" s="561">
        <v>17092.919777166841</v>
      </c>
      <c r="AE176" s="561">
        <v>26524.358046792804</v>
      </c>
      <c r="AF176" s="561">
        <v>14832.558339835607</v>
      </c>
      <c r="AG176" s="561">
        <v>11489.871710040101</v>
      </c>
      <c r="AH176" s="561">
        <v>9592.6129009848246</v>
      </c>
      <c r="AI176" s="561">
        <v>13335.881249940299</v>
      </c>
      <c r="AJ176" s="561">
        <v>4524.3239488720419</v>
      </c>
      <c r="AK176" s="561">
        <v>3143.7028350672067</v>
      </c>
      <c r="AL176" s="561">
        <v>5105.0058723477969</v>
      </c>
      <c r="AM176" s="561">
        <v>3274.1732881309294</v>
      </c>
      <c r="AN176" s="561">
        <v>4304.5731819364328</v>
      </c>
      <c r="AO176" s="561">
        <v>5181.2859920386945</v>
      </c>
      <c r="AP176" s="561">
        <v>7092.3544586065364</v>
      </c>
      <c r="AQ176" s="561">
        <v>5079.098956659298</v>
      </c>
      <c r="AR176" s="561">
        <v>3923.994551996635</v>
      </c>
      <c r="AS176" s="561">
        <v>37447.942340357979</v>
      </c>
      <c r="AT176" s="561">
        <v>40644.672721636751</v>
      </c>
      <c r="AU176" s="561">
        <v>56093.368874607382</v>
      </c>
      <c r="AV176" s="561">
        <v>33365.316600525628</v>
      </c>
      <c r="AW176" s="561">
        <v>38149.744117346803</v>
      </c>
      <c r="AX176" s="561">
        <v>87830.556462697205</v>
      </c>
      <c r="AY176" s="561">
        <v>123157.51735515626</v>
      </c>
      <c r="AZ176" s="561">
        <v>80302</v>
      </c>
      <c r="BA176" s="561">
        <v>191932.01533245249</v>
      </c>
      <c r="BB176" s="561">
        <v>186736.05277657753</v>
      </c>
      <c r="BC176" s="561">
        <v>163401.23785367984</v>
      </c>
      <c r="BD176" s="561">
        <v>109119.23280805875</v>
      </c>
      <c r="BE176" s="561">
        <v>78333.819577040806</v>
      </c>
      <c r="BF176" s="160">
        <v>56537.55142856617</v>
      </c>
      <c r="BG176" s="160">
        <v>112287.35827600864</v>
      </c>
      <c r="BH176" s="160"/>
      <c r="BI176" s="183"/>
      <c r="BJ176" s="183"/>
      <c r="BK176" s="183"/>
      <c r="BL176" s="183"/>
      <c r="BM176" s="183"/>
      <c r="BN176" s="183"/>
    </row>
    <row r="177" spans="1:66">
      <c r="A177" s="188" t="s">
        <v>27</v>
      </c>
      <c r="B177" s="183" t="s">
        <v>179</v>
      </c>
      <c r="C177" s="188" t="s">
        <v>177</v>
      </c>
      <c r="D177" s="188" t="s">
        <v>172</v>
      </c>
      <c r="E177" s="160" t="s">
        <v>180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61">
        <v>0</v>
      </c>
      <c r="U177" s="561">
        <v>0</v>
      </c>
      <c r="V177" s="561">
        <v>44849.98568729969</v>
      </c>
      <c r="W177" s="561">
        <v>47670.400903594549</v>
      </c>
      <c r="X177" s="561">
        <v>25880.324886771126</v>
      </c>
      <c r="Y177" s="561">
        <v>38419.939175246182</v>
      </c>
      <c r="Z177" s="561">
        <v>23741.325365128152</v>
      </c>
      <c r="AA177" s="561">
        <v>16884.996993244706</v>
      </c>
      <c r="AB177" s="561">
        <v>17026.67180799046</v>
      </c>
      <c r="AC177" s="561">
        <v>18258.162670498707</v>
      </c>
      <c r="AD177" s="561">
        <v>15556.180494760245</v>
      </c>
      <c r="AE177" s="561">
        <v>15000.554167702394</v>
      </c>
      <c r="AF177" s="561">
        <v>19735.863635502174</v>
      </c>
      <c r="AG177" s="561">
        <v>13042.739653436685</v>
      </c>
      <c r="AH177" s="561">
        <v>15930.2540936842</v>
      </c>
      <c r="AI177" s="561">
        <v>13591.996449545957</v>
      </c>
      <c r="AJ177" s="561">
        <v>11025.683971474928</v>
      </c>
      <c r="AK177" s="561">
        <v>10397.955237574803</v>
      </c>
      <c r="AL177" s="561">
        <v>13768.129311573884</v>
      </c>
      <c r="AM177" s="561">
        <v>16608.058741913217</v>
      </c>
      <c r="AN177" s="561">
        <v>18152.008082359825</v>
      </c>
      <c r="AO177" s="561">
        <v>16144.95573623888</v>
      </c>
      <c r="AP177" s="561">
        <v>67639.652046853633</v>
      </c>
      <c r="AQ177" s="561">
        <v>84230.248170318926</v>
      </c>
      <c r="AR177" s="561">
        <v>62596.9387968667</v>
      </c>
      <c r="AS177" s="561">
        <v>69033.434842720177</v>
      </c>
      <c r="AT177" s="561">
        <v>67431.939595020798</v>
      </c>
      <c r="AU177" s="561">
        <v>207445.8205406004</v>
      </c>
      <c r="AV177" s="561">
        <v>230372.75663544741</v>
      </c>
      <c r="AW177" s="561">
        <v>360570.96062904876</v>
      </c>
      <c r="AX177" s="561">
        <v>407080.00324569433</v>
      </c>
      <c r="AY177" s="561">
        <v>400965.42179768288</v>
      </c>
      <c r="AZ177" s="561">
        <v>159103.67733729066</v>
      </c>
      <c r="BA177" s="561">
        <v>334505.38640815258</v>
      </c>
      <c r="BB177" s="561">
        <v>845828.59245942952</v>
      </c>
      <c r="BC177" s="561">
        <v>369128.83189600182</v>
      </c>
      <c r="BD177" s="561">
        <v>618210.14823325025</v>
      </c>
      <c r="BE177" s="561">
        <v>322570.86231278401</v>
      </c>
      <c r="BF177" s="160">
        <v>246469.56923126249</v>
      </c>
      <c r="BG177" s="160">
        <v>312599.96881810692</v>
      </c>
      <c r="BH177" s="160"/>
      <c r="BI177" s="183"/>
      <c r="BJ177" s="183"/>
      <c r="BK177" s="183"/>
      <c r="BL177" s="183"/>
      <c r="BM177" s="183"/>
      <c r="BN177" s="183"/>
    </row>
    <row r="178" spans="1:66">
      <c r="A178" s="188" t="s">
        <v>28</v>
      </c>
      <c r="B178" s="183" t="s">
        <v>179</v>
      </c>
      <c r="C178" s="188" t="s">
        <v>177</v>
      </c>
      <c r="D178" s="188" t="s">
        <v>172</v>
      </c>
      <c r="E178" s="160" t="s">
        <v>180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61">
        <v>0</v>
      </c>
      <c r="U178" s="561">
        <v>0</v>
      </c>
      <c r="V178" s="561">
        <v>87248.024179862972</v>
      </c>
      <c r="W178" s="561">
        <v>87743.727344140338</v>
      </c>
      <c r="X178" s="561">
        <v>71165.381357157225</v>
      </c>
      <c r="Y178" s="561">
        <v>53952.262527484563</v>
      </c>
      <c r="Z178" s="561">
        <v>29615.279607576365</v>
      </c>
      <c r="AA178" s="561">
        <v>16496.913496522062</v>
      </c>
      <c r="AB178" s="561">
        <v>23778.627869779782</v>
      </c>
      <c r="AC178" s="561">
        <v>62567.091464437624</v>
      </c>
      <c r="AD178" s="561">
        <v>125841.90968185854</v>
      </c>
      <c r="AE178" s="561">
        <v>71029.343844353672</v>
      </c>
      <c r="AF178" s="561">
        <v>181258.1586270906</v>
      </c>
      <c r="AG178" s="561">
        <v>198471.34705645966</v>
      </c>
      <c r="AH178" s="561">
        <v>171192.52061413485</v>
      </c>
      <c r="AI178" s="561">
        <v>95058.933655806177</v>
      </c>
      <c r="AJ178" s="561">
        <v>54562.573434687627</v>
      </c>
      <c r="AK178" s="561">
        <v>43827.515446793266</v>
      </c>
      <c r="AL178" s="561">
        <v>38650.889656298714</v>
      </c>
      <c r="AM178" s="561">
        <v>40455.916723908522</v>
      </c>
      <c r="AN178" s="561">
        <v>55005.075460001543</v>
      </c>
      <c r="AO178" s="561">
        <v>214399.95595973096</v>
      </c>
      <c r="AP178" s="561">
        <v>323025.55367159017</v>
      </c>
      <c r="AQ178" s="561">
        <v>294403.42228595837</v>
      </c>
      <c r="AR178" s="561">
        <v>441509.66162408784</v>
      </c>
      <c r="AS178" s="561">
        <v>473755.07060952659</v>
      </c>
      <c r="AT178" s="561">
        <v>469501.56571970141</v>
      </c>
      <c r="AU178" s="561">
        <v>529516.0475099294</v>
      </c>
      <c r="AV178" s="561">
        <v>563104.02416796191</v>
      </c>
      <c r="AW178" s="561">
        <v>706361.09851628635</v>
      </c>
      <c r="AX178" s="561">
        <v>505131.99868890515</v>
      </c>
      <c r="AY178" s="561">
        <v>307358.51804214396</v>
      </c>
      <c r="AZ178" s="561">
        <v>414651.88530845876</v>
      </c>
      <c r="BA178" s="561">
        <v>445871.47905198211</v>
      </c>
      <c r="BB178" s="561">
        <v>284560.75360400003</v>
      </c>
      <c r="BC178" s="561">
        <v>82886.832048397962</v>
      </c>
      <c r="BD178" s="561">
        <v>130056.36490778375</v>
      </c>
      <c r="BE178" s="561">
        <v>86277.484792170566</v>
      </c>
      <c r="BF178" s="160">
        <v>104144.14304047261</v>
      </c>
      <c r="BG178" s="160">
        <v>143309.08092483718</v>
      </c>
      <c r="BH178" s="160"/>
      <c r="BI178" s="183"/>
      <c r="BJ178" s="183"/>
      <c r="BK178" s="183"/>
      <c r="BL178" s="183"/>
      <c r="BM178" s="183"/>
      <c r="BN178" s="183"/>
    </row>
    <row r="179" spans="1:66">
      <c r="A179" s="188" t="s">
        <v>29</v>
      </c>
      <c r="B179" s="183" t="s">
        <v>179</v>
      </c>
      <c r="C179" s="188" t="s">
        <v>177</v>
      </c>
      <c r="D179" s="188" t="s">
        <v>172</v>
      </c>
      <c r="E179" s="160" t="s">
        <v>180</v>
      </c>
      <c r="F179" s="561">
        <v>0</v>
      </c>
      <c r="G179" s="561">
        <v>0</v>
      </c>
      <c r="H179" s="561">
        <v>0</v>
      </c>
      <c r="I179" s="561">
        <v>0</v>
      </c>
      <c r="J179" s="561">
        <v>0</v>
      </c>
      <c r="K179" s="561">
        <v>0</v>
      </c>
      <c r="L179" s="561">
        <v>0</v>
      </c>
      <c r="M179" s="561">
        <v>0</v>
      </c>
      <c r="N179" s="561">
        <v>0</v>
      </c>
      <c r="O179" s="561">
        <v>0</v>
      </c>
      <c r="P179" s="561">
        <v>0</v>
      </c>
      <c r="Q179" s="561">
        <v>0</v>
      </c>
      <c r="R179" s="561">
        <v>0</v>
      </c>
      <c r="S179" s="561">
        <v>0</v>
      </c>
      <c r="T179" s="561">
        <v>0</v>
      </c>
      <c r="U179" s="561">
        <v>0</v>
      </c>
      <c r="V179" s="561">
        <v>6806.0892131788733</v>
      </c>
      <c r="W179" s="561">
        <v>10911.484400359255</v>
      </c>
      <c r="X179" s="561">
        <v>3033.8496374337255</v>
      </c>
      <c r="Y179" s="561">
        <v>1063.8577638519425</v>
      </c>
      <c r="Z179" s="561">
        <v>1383.4729845246566</v>
      </c>
      <c r="AA179" s="561">
        <v>1459.2388128212676</v>
      </c>
      <c r="AB179" s="561">
        <v>933.15655470057789</v>
      </c>
      <c r="AC179" s="561">
        <v>7313.0531578422224</v>
      </c>
      <c r="AD179" s="561">
        <v>2154.1469421444272</v>
      </c>
      <c r="AE179" s="561">
        <v>1618.7646773917575</v>
      </c>
      <c r="AF179" s="561">
        <v>2364.7831101748548</v>
      </c>
      <c r="AG179" s="561">
        <v>2474.0249351022185</v>
      </c>
      <c r="AH179" s="561">
        <v>4444.5720788340523</v>
      </c>
      <c r="AI179" s="561">
        <v>2407.2777133348945</v>
      </c>
      <c r="AJ179" s="561">
        <v>403.94597343076703</v>
      </c>
      <c r="AK179" s="561">
        <v>2654.7302584348727</v>
      </c>
      <c r="AL179" s="561">
        <v>2929.1356297356283</v>
      </c>
      <c r="AM179" s="561">
        <v>8827.5865653347173</v>
      </c>
      <c r="AN179" s="561">
        <v>5100.9965517514229</v>
      </c>
      <c r="AO179" s="561">
        <v>6266.7105090107871</v>
      </c>
      <c r="AP179" s="561">
        <v>4768.9920923603604</v>
      </c>
      <c r="AQ179" s="561">
        <v>6547.4080482895479</v>
      </c>
      <c r="AR179" s="561">
        <v>5247.5739055854683</v>
      </c>
      <c r="AS179" s="561">
        <v>31663.880202789209</v>
      </c>
      <c r="AT179" s="561">
        <v>65283.22226244022</v>
      </c>
      <c r="AU179" s="561">
        <v>87038.158524557264</v>
      </c>
      <c r="AV179" s="561">
        <v>65896.191614674462</v>
      </c>
      <c r="AW179" s="561">
        <v>50553.217727107869</v>
      </c>
      <c r="AX179" s="561">
        <v>35703.678287735223</v>
      </c>
      <c r="AY179" s="561">
        <v>11371.337223057506</v>
      </c>
      <c r="AZ179" s="561">
        <v>34743.649353402587</v>
      </c>
      <c r="BA179" s="561">
        <v>83649.925300975767</v>
      </c>
      <c r="BB179" s="561">
        <v>38874.237544508207</v>
      </c>
      <c r="BC179" s="561">
        <v>23098.444991228069</v>
      </c>
      <c r="BD179" s="561">
        <v>35527.339350554299</v>
      </c>
      <c r="BE179" s="561">
        <v>25124.958610180151</v>
      </c>
      <c r="BF179" s="160">
        <v>34230.579516872618</v>
      </c>
      <c r="BG179" s="160">
        <v>32259.666961421826</v>
      </c>
      <c r="BH179" s="160"/>
      <c r="BI179" s="183"/>
      <c r="BJ179" s="183"/>
      <c r="BK179" s="183"/>
      <c r="BL179" s="183"/>
      <c r="BM179" s="183"/>
      <c r="BN179" s="183"/>
    </row>
    <row r="180" spans="1:66">
      <c r="A180" s="188" t="s">
        <v>30</v>
      </c>
      <c r="B180" s="183" t="s">
        <v>179</v>
      </c>
      <c r="C180" s="188" t="s">
        <v>177</v>
      </c>
      <c r="D180" s="188" t="s">
        <v>172</v>
      </c>
      <c r="E180" s="160" t="s">
        <v>180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61">
        <v>0</v>
      </c>
      <c r="U180" s="561">
        <v>0</v>
      </c>
      <c r="V180" s="561">
        <v>7477.1484454225229</v>
      </c>
      <c r="W180" s="561">
        <v>6067.7287541474452</v>
      </c>
      <c r="X180" s="561">
        <v>8561.3649288918295</v>
      </c>
      <c r="Y180" s="561">
        <v>22487.752042801407</v>
      </c>
      <c r="Z180" s="561">
        <v>4029.3235964153359</v>
      </c>
      <c r="AA180" s="561">
        <v>5015.9231137099978</v>
      </c>
      <c r="AB180" s="561">
        <v>10225.996729289061</v>
      </c>
      <c r="AC180" s="561">
        <v>10345.818623915677</v>
      </c>
      <c r="AD180" s="561">
        <v>8415.1789892393517</v>
      </c>
      <c r="AE180" s="561">
        <v>1890.7304788457263</v>
      </c>
      <c r="AF180" s="561">
        <v>1889.867411641837</v>
      </c>
      <c r="AG180" s="561">
        <v>3446.9615130120296</v>
      </c>
      <c r="AH180" s="561">
        <v>4067.827341972908</v>
      </c>
      <c r="AI180" s="561">
        <v>2035.4766118329931</v>
      </c>
      <c r="AJ180" s="561">
        <v>1111.7462694877881</v>
      </c>
      <c r="AK180" s="561">
        <v>3913.3999893756973</v>
      </c>
      <c r="AL180" s="561">
        <v>2915.8485498641335</v>
      </c>
      <c r="AM180" s="561">
        <v>2118.0635826183911</v>
      </c>
      <c r="AN180" s="561">
        <v>1104.4056446584384</v>
      </c>
      <c r="AO180" s="561">
        <v>908.40728431847265</v>
      </c>
      <c r="AP180" s="561">
        <v>2174.3561606653257</v>
      </c>
      <c r="AQ180" s="561">
        <v>5974.0606704080001</v>
      </c>
      <c r="AR180" s="561">
        <v>4760.4573405100246</v>
      </c>
      <c r="AS180" s="561">
        <v>7518.0930864086904</v>
      </c>
      <c r="AT180" s="561">
        <v>9154.8104996176753</v>
      </c>
      <c r="AU180" s="561">
        <v>6076.8985814808784</v>
      </c>
      <c r="AV180" s="561">
        <v>2356.1914091280278</v>
      </c>
      <c r="AW180" s="561">
        <v>3723.2451865890225</v>
      </c>
      <c r="AX180" s="561">
        <v>12568.875857598314</v>
      </c>
      <c r="AY180" s="561">
        <v>626.66381941074667</v>
      </c>
      <c r="AZ180" s="561">
        <v>955.00000000000011</v>
      </c>
      <c r="BA180" s="561">
        <v>5957.6005048251563</v>
      </c>
      <c r="BB180" s="561">
        <v>7230.5104993032646</v>
      </c>
      <c r="BC180" s="561">
        <v>3764.0332570345308</v>
      </c>
      <c r="BD180" s="561">
        <v>69425.688233693363</v>
      </c>
      <c r="BE180" s="561">
        <v>10145.242013044022</v>
      </c>
      <c r="BF180" s="160">
        <v>1638.2959224522194</v>
      </c>
      <c r="BG180" s="160">
        <v>2107.3097360002339</v>
      </c>
      <c r="BH180" s="160"/>
      <c r="BI180" s="183"/>
      <c r="BJ180" s="183"/>
      <c r="BK180" s="183"/>
      <c r="BL180" s="183"/>
      <c r="BM180" s="183"/>
      <c r="BN180" s="183"/>
    </row>
    <row r="181" spans="1:66">
      <c r="A181" s="188" t="s">
        <v>31</v>
      </c>
      <c r="B181" s="183" t="s">
        <v>179</v>
      </c>
      <c r="C181" s="188" t="s">
        <v>177</v>
      </c>
      <c r="D181" s="188" t="s">
        <v>172</v>
      </c>
      <c r="E181" s="160" t="s">
        <v>180</v>
      </c>
      <c r="F181" s="561">
        <v>0</v>
      </c>
      <c r="G181" s="561">
        <v>0</v>
      </c>
      <c r="H181" s="561">
        <v>0</v>
      </c>
      <c r="I181" s="561">
        <v>0</v>
      </c>
      <c r="J181" s="561">
        <v>0</v>
      </c>
      <c r="K181" s="561">
        <v>0</v>
      </c>
      <c r="L181" s="561">
        <v>0</v>
      </c>
      <c r="M181" s="561">
        <v>0</v>
      </c>
      <c r="N181" s="561">
        <v>0</v>
      </c>
      <c r="O181" s="561">
        <v>0</v>
      </c>
      <c r="P181" s="561">
        <v>0</v>
      </c>
      <c r="Q181" s="561">
        <v>0</v>
      </c>
      <c r="R181" s="561">
        <v>0</v>
      </c>
      <c r="S181" s="561">
        <v>0</v>
      </c>
      <c r="T181" s="561">
        <v>0</v>
      </c>
      <c r="U181" s="561">
        <v>0</v>
      </c>
      <c r="V181" s="561">
        <v>51821.258711492388</v>
      </c>
      <c r="W181" s="561">
        <v>44738.327393509382</v>
      </c>
      <c r="X181" s="561">
        <v>37219.778873196738</v>
      </c>
      <c r="Y181" s="561">
        <v>65803.271169290412</v>
      </c>
      <c r="Z181" s="561">
        <v>31723.665894543796</v>
      </c>
      <c r="AA181" s="561">
        <v>36441.749072236729</v>
      </c>
      <c r="AB181" s="561">
        <v>30538.451186628667</v>
      </c>
      <c r="AC181" s="561">
        <v>41480.54779700104</v>
      </c>
      <c r="AD181" s="561">
        <v>41187.680262969327</v>
      </c>
      <c r="AE181" s="561">
        <v>38607.146772907377</v>
      </c>
      <c r="AF181" s="561">
        <v>40253.207885325261</v>
      </c>
      <c r="AG181" s="561">
        <v>71738.346278617915</v>
      </c>
      <c r="AH181" s="561">
        <v>61734.661756954709</v>
      </c>
      <c r="AI181" s="561">
        <v>63095.948285488317</v>
      </c>
      <c r="AJ181" s="561">
        <v>46038.296320172725</v>
      </c>
      <c r="AK181" s="561">
        <v>62446.022647172984</v>
      </c>
      <c r="AL181" s="561">
        <v>80123.663317993982</v>
      </c>
      <c r="AM181" s="561">
        <v>112795.47279268742</v>
      </c>
      <c r="AN181" s="561">
        <v>117505.633786584</v>
      </c>
      <c r="AO181" s="561">
        <v>154238.94446445847</v>
      </c>
      <c r="AP181" s="561">
        <v>91420.655568899834</v>
      </c>
      <c r="AQ181" s="561">
        <v>139105.06640237843</v>
      </c>
      <c r="AR181" s="561">
        <v>163079.49145170971</v>
      </c>
      <c r="AS181" s="561">
        <v>103595.28457644732</v>
      </c>
      <c r="AT181" s="561">
        <v>87087.923202541555</v>
      </c>
      <c r="AU181" s="561">
        <v>104265.93389554178</v>
      </c>
      <c r="AV181" s="561">
        <v>78304.780433051783</v>
      </c>
      <c r="AW181" s="561">
        <v>92240.419515705551</v>
      </c>
      <c r="AX181" s="561">
        <v>148704.4667243057</v>
      </c>
      <c r="AY181" s="561">
        <v>199749.09243717548</v>
      </c>
      <c r="AZ181" s="561">
        <v>264354.97095611622</v>
      </c>
      <c r="BA181" s="561">
        <v>425236.57727872807</v>
      </c>
      <c r="BB181" s="561">
        <v>377411.93593833933</v>
      </c>
      <c r="BC181" s="561">
        <v>223889.48558111483</v>
      </c>
      <c r="BD181" s="561">
        <v>152186.00688499378</v>
      </c>
      <c r="BE181" s="561">
        <v>88706.987136015596</v>
      </c>
      <c r="BF181" s="160">
        <v>136786.47432828465</v>
      </c>
      <c r="BG181" s="160">
        <v>160526.12197134097</v>
      </c>
      <c r="BH181" s="160"/>
      <c r="BI181" s="183"/>
      <c r="BJ181" s="183"/>
      <c r="BK181" s="183"/>
      <c r="BL181" s="183"/>
      <c r="BM181" s="183"/>
      <c r="BN181" s="183"/>
    </row>
    <row r="182" spans="1:66">
      <c r="A182" s="188" t="s">
        <v>32</v>
      </c>
      <c r="B182" s="183" t="s">
        <v>179</v>
      </c>
      <c r="C182" s="188" t="s">
        <v>177</v>
      </c>
      <c r="D182" s="188" t="s">
        <v>172</v>
      </c>
      <c r="E182" s="160" t="s">
        <v>180</v>
      </c>
      <c r="F182" s="561">
        <v>0</v>
      </c>
      <c r="G182" s="561">
        <v>0</v>
      </c>
      <c r="H182" s="561">
        <v>0</v>
      </c>
      <c r="I182" s="561">
        <v>0</v>
      </c>
      <c r="J182" s="561">
        <v>0</v>
      </c>
      <c r="K182" s="561">
        <v>0</v>
      </c>
      <c r="L182" s="561">
        <v>0</v>
      </c>
      <c r="M182" s="561">
        <v>0</v>
      </c>
      <c r="N182" s="561">
        <v>0</v>
      </c>
      <c r="O182" s="561">
        <v>0</v>
      </c>
      <c r="P182" s="561">
        <v>0</v>
      </c>
      <c r="Q182" s="561">
        <v>0</v>
      </c>
      <c r="R182" s="561">
        <v>0</v>
      </c>
      <c r="S182" s="561">
        <v>0</v>
      </c>
      <c r="T182" s="561">
        <v>0</v>
      </c>
      <c r="U182" s="561">
        <v>0</v>
      </c>
      <c r="V182" s="561">
        <v>4137.3382664868159</v>
      </c>
      <c r="W182" s="561">
        <v>2102.8503497393149</v>
      </c>
      <c r="X182" s="561">
        <v>1527.9489816435844</v>
      </c>
      <c r="Y182" s="561">
        <v>3369.4943313724457</v>
      </c>
      <c r="Z182" s="561">
        <v>1035.1164776299586</v>
      </c>
      <c r="AA182" s="561">
        <v>229.93386366514977</v>
      </c>
      <c r="AB182" s="561">
        <v>543.4044194039509</v>
      </c>
      <c r="AC182" s="561">
        <v>629.45433698904458</v>
      </c>
      <c r="AD182" s="561">
        <v>1531.3660213989685</v>
      </c>
      <c r="AE182" s="561">
        <v>594.15593098014995</v>
      </c>
      <c r="AF182" s="561">
        <v>3990.8173362756756</v>
      </c>
      <c r="AG182" s="561">
        <v>2297.9743420080199</v>
      </c>
      <c r="AH182" s="561">
        <v>1083.9769134770211</v>
      </c>
      <c r="AI182" s="561">
        <v>2035.4766118329931</v>
      </c>
      <c r="AJ182" s="561">
        <v>3074.2201191053618</v>
      </c>
      <c r="AK182" s="561">
        <v>519.31374266596924</v>
      </c>
      <c r="AL182" s="561">
        <v>1480.6333757877062</v>
      </c>
      <c r="AM182" s="561">
        <v>1482.6445078328741</v>
      </c>
      <c r="AN182" s="561">
        <v>1939.2319587309589</v>
      </c>
      <c r="AO182" s="561">
        <v>344.85832089867944</v>
      </c>
      <c r="AP182" s="561">
        <v>3589.6643525165741</v>
      </c>
      <c r="AQ182" s="561">
        <v>3396.2649649950727</v>
      </c>
      <c r="AR182" s="561">
        <v>1672.9255770267787</v>
      </c>
      <c r="AS182" s="561">
        <v>4774.5235714633391</v>
      </c>
      <c r="AT182" s="561">
        <v>3909.3453587999393</v>
      </c>
      <c r="AU182" s="561">
        <v>1891.4063447778465</v>
      </c>
      <c r="AV182" s="561">
        <v>772.70731364853657</v>
      </c>
      <c r="AW182" s="561">
        <v>4820.7913739213436</v>
      </c>
      <c r="AX182" s="561">
        <v>14580.683395024389</v>
      </c>
      <c r="AY182" s="561">
        <v>7063.0234646086228</v>
      </c>
      <c r="AZ182" s="561">
        <v>2888</v>
      </c>
      <c r="BA182" s="561">
        <v>3924.8442301491968</v>
      </c>
      <c r="BB182" s="561">
        <v>491.13277433955761</v>
      </c>
      <c r="BC182" s="561">
        <v>7618.3383976249952</v>
      </c>
      <c r="BD182" s="561">
        <v>2890.1431606788224</v>
      </c>
      <c r="BE182" s="561">
        <v>2197.4884473145926</v>
      </c>
      <c r="BF182" s="160">
        <v>584.23021673483129</v>
      </c>
      <c r="BG182" s="160">
        <v>518.81484945252896</v>
      </c>
      <c r="BH182" s="160"/>
      <c r="BI182" s="183"/>
      <c r="BJ182" s="183"/>
      <c r="BK182" s="183"/>
      <c r="BL182" s="183"/>
      <c r="BM182" s="183"/>
      <c r="BN182" s="183"/>
    </row>
    <row r="183" spans="1:66">
      <c r="A183" s="189" t="s">
        <v>158</v>
      </c>
      <c r="B183" s="163" t="s">
        <v>179</v>
      </c>
      <c r="C183" s="189" t="s">
        <v>177</v>
      </c>
      <c r="D183" s="189" t="s">
        <v>172</v>
      </c>
      <c r="E183" s="163" t="s">
        <v>180</v>
      </c>
      <c r="F183" s="562">
        <v>351866.1041824955</v>
      </c>
      <c r="G183" s="562">
        <v>419422.26896400854</v>
      </c>
      <c r="H183" s="562">
        <v>529580.06671060342</v>
      </c>
      <c r="I183" s="562">
        <v>771903.57011654985</v>
      </c>
      <c r="J183" s="562">
        <v>694892.27437580121</v>
      </c>
      <c r="K183" s="562">
        <v>700116.54421629431</v>
      </c>
      <c r="L183" s="562">
        <v>737945.56825041713</v>
      </c>
      <c r="M183" s="562">
        <v>644414.15262242313</v>
      </c>
      <c r="N183" s="562">
        <v>1085110.2709384731</v>
      </c>
      <c r="O183" s="562">
        <v>922320.00822491245</v>
      </c>
      <c r="P183" s="562">
        <v>758630.24600868335</v>
      </c>
      <c r="Q183" s="562">
        <v>1281308.5813607536</v>
      </c>
      <c r="R183" s="562">
        <v>965104.44978493126</v>
      </c>
      <c r="S183" s="562">
        <v>884940.540991546</v>
      </c>
      <c r="T183" s="562">
        <v>550568.49559595995</v>
      </c>
      <c r="U183" s="562">
        <v>823273.58054318489</v>
      </c>
      <c r="V183" s="562">
        <v>666251.71524158143</v>
      </c>
      <c r="W183" s="562">
        <v>548889.38770366274</v>
      </c>
      <c r="X183" s="562">
        <v>556240.25802604714</v>
      </c>
      <c r="Y183" s="562">
        <v>1005826.5850860387</v>
      </c>
      <c r="Z183" s="562">
        <v>460367.41048474686</v>
      </c>
      <c r="AA183" s="562">
        <v>364281.39552888577</v>
      </c>
      <c r="AB183" s="562">
        <v>396513.65498939424</v>
      </c>
      <c r="AC183" s="562">
        <v>736510.86090645194</v>
      </c>
      <c r="AD183" s="562">
        <v>758515.33575162687</v>
      </c>
      <c r="AE183" s="562">
        <v>780298.20970512833</v>
      </c>
      <c r="AF183" s="562">
        <v>1093998.8919632989</v>
      </c>
      <c r="AG183" s="562">
        <v>1334856.2243861908</v>
      </c>
      <c r="AH183" s="562">
        <v>1414696.4243084998</v>
      </c>
      <c r="AI183" s="562">
        <v>874563.08157973143</v>
      </c>
      <c r="AJ183" s="562">
        <v>562785.29633244849</v>
      </c>
      <c r="AK183" s="562">
        <v>489471.74938205699</v>
      </c>
      <c r="AL183" s="562">
        <v>545300.013385962</v>
      </c>
      <c r="AM183" s="562">
        <v>623496.14186836139</v>
      </c>
      <c r="AN183" s="562">
        <v>921309.10254597059</v>
      </c>
      <c r="AO183" s="562">
        <v>1563898.8405612768</v>
      </c>
      <c r="AP183" s="562">
        <v>1924581.9384274436</v>
      </c>
      <c r="AQ183" s="562">
        <v>2619515.007756812</v>
      </c>
      <c r="AR183" s="562">
        <v>3852919.8168197181</v>
      </c>
      <c r="AS183" s="562">
        <v>3655850.3232846167</v>
      </c>
      <c r="AT183" s="562">
        <v>3805495.6194563778</v>
      </c>
      <c r="AU183" s="562">
        <v>4244703.4032509942</v>
      </c>
      <c r="AV183" s="562">
        <v>4491373.0929843923</v>
      </c>
      <c r="AW183" s="562">
        <v>5280911.5762807922</v>
      </c>
      <c r="AX183" s="562">
        <v>5674315.9545636578</v>
      </c>
      <c r="AY183" s="562">
        <v>5694530.2806673441</v>
      </c>
      <c r="AZ183" s="562">
        <v>5364150</v>
      </c>
      <c r="BA183" s="562">
        <v>5992336.6640705336</v>
      </c>
      <c r="BB183" s="562">
        <v>4103737.1024647853</v>
      </c>
      <c r="BC183" s="562">
        <v>2432071.6151667158</v>
      </c>
      <c r="BD183" s="562">
        <v>2797974.9440779933</v>
      </c>
      <c r="BE183" s="562">
        <v>2340381.4112107866</v>
      </c>
      <c r="BF183" s="160">
        <v>1480147.254097695</v>
      </c>
      <c r="BG183" s="160">
        <v>1854769.0962312019</v>
      </c>
      <c r="BH183" s="160"/>
      <c r="BI183" s="183"/>
      <c r="BJ183" s="183"/>
      <c r="BK183" s="183"/>
      <c r="BL183" s="183"/>
      <c r="BM183" s="183"/>
      <c r="BN183" s="183"/>
    </row>
    <row r="184" spans="1:66">
      <c r="A184" s="188" t="s">
        <v>159</v>
      </c>
      <c r="B184" s="183" t="s">
        <v>179</v>
      </c>
      <c r="C184" s="188" t="s">
        <v>177</v>
      </c>
      <c r="D184" s="188" t="s">
        <v>172</v>
      </c>
      <c r="E184" s="160" t="s">
        <v>180</v>
      </c>
      <c r="F184" s="561">
        <v>0</v>
      </c>
      <c r="G184" s="561">
        <v>0</v>
      </c>
      <c r="H184" s="561">
        <v>0</v>
      </c>
      <c r="I184" s="561">
        <v>0</v>
      </c>
      <c r="J184" s="561">
        <v>0</v>
      </c>
      <c r="K184" s="561">
        <v>0</v>
      </c>
      <c r="L184" s="561">
        <v>0</v>
      </c>
      <c r="M184" s="561">
        <v>0</v>
      </c>
      <c r="N184" s="561">
        <v>0</v>
      </c>
      <c r="O184" s="561">
        <v>0</v>
      </c>
      <c r="P184" s="561">
        <v>0</v>
      </c>
      <c r="Q184" s="561">
        <v>0</v>
      </c>
      <c r="R184" s="561">
        <v>0</v>
      </c>
      <c r="S184" s="561">
        <v>0</v>
      </c>
      <c r="T184" s="561">
        <v>0</v>
      </c>
      <c r="U184" s="561">
        <v>0</v>
      </c>
      <c r="V184" s="561">
        <v>615787.18048019765</v>
      </c>
      <c r="W184" s="561">
        <v>540837.22064688522</v>
      </c>
      <c r="X184" s="561">
        <v>547380.55696791154</v>
      </c>
      <c r="Y184" s="561">
        <v>899390.85627300385</v>
      </c>
      <c r="Z184" s="561">
        <v>350353.75086756062</v>
      </c>
      <c r="AA184" s="561">
        <v>300201.13961525785</v>
      </c>
      <c r="AB184" s="561">
        <v>342491.76046727033</v>
      </c>
      <c r="AC184" s="561">
        <v>624042.77242879779</v>
      </c>
      <c r="AD184" s="561">
        <v>646932.09566321748</v>
      </c>
      <c r="AE184" s="561">
        <v>639707.73797759449</v>
      </c>
      <c r="AF184" s="561">
        <v>988401.30603476905</v>
      </c>
      <c r="AG184" s="561">
        <v>1048287.3340660809</v>
      </c>
      <c r="AH184" s="561">
        <v>962409.97107664682</v>
      </c>
      <c r="AI184" s="561">
        <v>604436.28393056476</v>
      </c>
      <c r="AJ184" s="561">
        <v>514235.82011186017</v>
      </c>
      <c r="AK184" s="561">
        <v>454427.34521179454</v>
      </c>
      <c r="AL184" s="561">
        <v>489653.63264930254</v>
      </c>
      <c r="AM184" s="561">
        <v>573430.41393421916</v>
      </c>
      <c r="AN184" s="561">
        <v>834721.96078326134</v>
      </c>
      <c r="AO184" s="561">
        <v>1391091.1770768047</v>
      </c>
      <c r="AP184" s="561">
        <v>1826554.0559549755</v>
      </c>
      <c r="AQ184" s="561">
        <v>2532191.2220802722</v>
      </c>
      <c r="AR184" s="561">
        <v>3708639.8265398471</v>
      </c>
      <c r="AS184" s="561">
        <v>3532615.3566739117</v>
      </c>
      <c r="AT184" s="561">
        <v>3690863.5983284572</v>
      </c>
      <c r="AU184" s="561">
        <v>4142602.0068675978</v>
      </c>
      <c r="AV184" s="561">
        <v>4333576.1762728142</v>
      </c>
      <c r="AW184" s="561">
        <v>5019823.7642723229</v>
      </c>
      <c r="AX184" s="561">
        <v>5475120.4336013775</v>
      </c>
      <c r="AY184" s="561">
        <v>5407838.6131695174</v>
      </c>
      <c r="AZ184" s="561">
        <v>4908621</v>
      </c>
      <c r="BA184" s="561">
        <v>5510406.0118600391</v>
      </c>
      <c r="BB184" s="561">
        <v>4031267.6224052901</v>
      </c>
      <c r="BC184" s="561">
        <v>2389715.8445441066</v>
      </c>
      <c r="BD184" s="561">
        <v>2767555.9832056933</v>
      </c>
      <c r="BE184" s="561">
        <v>2121012.7830850952</v>
      </c>
      <c r="BF184" s="160">
        <v>1445978.9788521875</v>
      </c>
      <c r="BG184" s="160">
        <v>1824667.8192322711</v>
      </c>
      <c r="BH184" s="160"/>
      <c r="BI184" s="183"/>
      <c r="BJ184" s="183"/>
      <c r="BK184" s="183"/>
      <c r="BL184" s="183"/>
      <c r="BM184" s="183"/>
      <c r="BN184" s="183"/>
    </row>
    <row r="185" spans="1:66">
      <c r="A185" s="190" t="s">
        <v>160</v>
      </c>
      <c r="B185" s="191" t="s">
        <v>179</v>
      </c>
      <c r="C185" s="190" t="s">
        <v>177</v>
      </c>
      <c r="D185" s="190" t="s">
        <v>172</v>
      </c>
      <c r="E185" s="168" t="s">
        <v>180</v>
      </c>
      <c r="F185" s="563">
        <v>351866.1041824955</v>
      </c>
      <c r="G185" s="563">
        <v>419422.26896400854</v>
      </c>
      <c r="H185" s="563">
        <v>529580.06671060342</v>
      </c>
      <c r="I185" s="563">
        <v>771903.57011654985</v>
      </c>
      <c r="J185" s="563">
        <v>694892.27437580121</v>
      </c>
      <c r="K185" s="563">
        <v>700116.54421629431</v>
      </c>
      <c r="L185" s="563">
        <v>737945.56825041713</v>
      </c>
      <c r="M185" s="563">
        <v>644414.15262242313</v>
      </c>
      <c r="N185" s="563">
        <v>1085110.2709384731</v>
      </c>
      <c r="O185" s="563">
        <v>922320.00822491245</v>
      </c>
      <c r="P185" s="563">
        <v>758630.24600868335</v>
      </c>
      <c r="Q185" s="563">
        <v>1281308.5813607536</v>
      </c>
      <c r="R185" s="563">
        <v>965104.44978493126</v>
      </c>
      <c r="S185" s="563">
        <v>884940.540991546</v>
      </c>
      <c r="T185" s="563">
        <v>550568.49559595995</v>
      </c>
      <c r="U185" s="563">
        <v>823273.58054318489</v>
      </c>
      <c r="V185" s="563">
        <v>50464.534761383671</v>
      </c>
      <c r="W185" s="563">
        <v>8052.1670567774481</v>
      </c>
      <c r="X185" s="563">
        <v>8859.7010581356462</v>
      </c>
      <c r="Y185" s="563">
        <v>106435.72881303498</v>
      </c>
      <c r="Z185" s="563">
        <v>110013.65961718622</v>
      </c>
      <c r="AA185" s="563">
        <v>64080.255913627829</v>
      </c>
      <c r="AB185" s="563">
        <v>54021.894522123854</v>
      </c>
      <c r="AC185" s="563">
        <v>112468.08847765415</v>
      </c>
      <c r="AD185" s="563">
        <v>111583.24008840938</v>
      </c>
      <c r="AE185" s="563">
        <v>140590.47172753364</v>
      </c>
      <c r="AF185" s="563">
        <v>105597.58592853</v>
      </c>
      <c r="AG185" s="563">
        <v>286568.89032011025</v>
      </c>
      <c r="AH185" s="563">
        <v>452286.45323185332</v>
      </c>
      <c r="AI185" s="563">
        <v>270126.79764916678</v>
      </c>
      <c r="AJ185" s="563">
        <v>48549.47622058844</v>
      </c>
      <c r="AK185" s="563">
        <v>35044.404170262482</v>
      </c>
      <c r="AL185" s="563">
        <v>55646.380736659426</v>
      </c>
      <c r="AM185" s="563">
        <v>50065.727934142167</v>
      </c>
      <c r="AN185" s="563">
        <v>86587.141762709216</v>
      </c>
      <c r="AO185" s="563">
        <v>172807.66348447237</v>
      </c>
      <c r="AP185" s="563">
        <v>98027.88247246822</v>
      </c>
      <c r="AQ185" s="563">
        <v>87323.785676539599</v>
      </c>
      <c r="AR185" s="563">
        <v>144279.99027987095</v>
      </c>
      <c r="AS185" s="563">
        <v>123234.96661070523</v>
      </c>
      <c r="AT185" s="563">
        <v>114632.02112792074</v>
      </c>
      <c r="AU185" s="563">
        <v>102101.39638339574</v>
      </c>
      <c r="AV185" s="563">
        <v>157796.91671157745</v>
      </c>
      <c r="AW185" s="563">
        <v>261087.81200846937</v>
      </c>
      <c r="AX185" s="563">
        <v>199195.52096228063</v>
      </c>
      <c r="AY185" s="563">
        <v>286691.66749782703</v>
      </c>
      <c r="AZ185" s="563">
        <v>455529</v>
      </c>
      <c r="BA185" s="563">
        <v>481930.65221049421</v>
      </c>
      <c r="BB185" s="563">
        <v>72469.480059495661</v>
      </c>
      <c r="BC185" s="563">
        <v>42355.770622609409</v>
      </c>
      <c r="BD185" s="563">
        <v>30418.960872300435</v>
      </c>
      <c r="BE185" s="563">
        <v>219368.62812569129</v>
      </c>
      <c r="BF185" s="160">
        <v>34168.275245507684</v>
      </c>
      <c r="BG185" s="160">
        <v>30101.276998930727</v>
      </c>
      <c r="BH185" s="160"/>
      <c r="BI185" s="183"/>
      <c r="BJ185" s="183"/>
      <c r="BK185" s="183"/>
      <c r="BL185" s="183"/>
      <c r="BM185" s="183"/>
      <c r="BN185" s="183"/>
    </row>
    <row r="186" spans="1:66">
      <c r="A186" s="188" t="s">
        <v>11</v>
      </c>
      <c r="B186" s="183" t="s">
        <v>179</v>
      </c>
      <c r="C186" s="188" t="s">
        <v>178</v>
      </c>
      <c r="D186" s="188" t="s">
        <v>172</v>
      </c>
      <c r="E186" s="160" t="s">
        <v>180</v>
      </c>
      <c r="F186" s="561">
        <v>38678.361287647378</v>
      </c>
      <c r="G186" s="561">
        <v>53893.90754707939</v>
      </c>
      <c r="H186" s="561">
        <v>43313.459486895918</v>
      </c>
      <c r="I186" s="561">
        <v>61170.806592338755</v>
      </c>
      <c r="J186" s="561">
        <v>61633.302444636349</v>
      </c>
      <c r="K186" s="561">
        <v>52081.539190910698</v>
      </c>
      <c r="L186" s="561">
        <v>63386.822327220558</v>
      </c>
      <c r="M186" s="561">
        <v>78895.972093030665</v>
      </c>
      <c r="N186" s="561">
        <v>47887.283496006916</v>
      </c>
      <c r="O186" s="561">
        <v>63312.445607906317</v>
      </c>
      <c r="P186" s="561">
        <v>88697.896823398187</v>
      </c>
      <c r="Q186" s="561">
        <v>94051.347888999997</v>
      </c>
      <c r="R186" s="561">
        <v>77333.70735157351</v>
      </c>
      <c r="S186" s="561">
        <v>88875.493987513008</v>
      </c>
      <c r="T186" s="561">
        <v>105880.25238588412</v>
      </c>
      <c r="U186" s="561">
        <v>80060.492609541601</v>
      </c>
      <c r="V186" s="561">
        <v>120360.78696527508</v>
      </c>
      <c r="W186" s="561">
        <v>97534.623532271755</v>
      </c>
      <c r="X186" s="561">
        <v>81281.876875833856</v>
      </c>
      <c r="Y186" s="561">
        <v>86567.127721159341</v>
      </c>
      <c r="Z186" s="561">
        <v>67395.010376265884</v>
      </c>
      <c r="AA186" s="561">
        <v>49452.477428418148</v>
      </c>
      <c r="AB186" s="561">
        <v>55862.490791058808</v>
      </c>
      <c r="AC186" s="561">
        <v>48656.63413896571</v>
      </c>
      <c r="AD186" s="561">
        <v>58219.378840585312</v>
      </c>
      <c r="AE186" s="561">
        <v>77318.324690633031</v>
      </c>
      <c r="AF186" s="561">
        <v>92069.717192552096</v>
      </c>
      <c r="AG186" s="561">
        <v>101467.69414250486</v>
      </c>
      <c r="AH186" s="561">
        <v>88930.927624082091</v>
      </c>
      <c r="AI186" s="561">
        <v>85289.478129317446</v>
      </c>
      <c r="AJ186" s="561">
        <v>92497.28962138397</v>
      </c>
      <c r="AK186" s="561">
        <v>98595.42342901045</v>
      </c>
      <c r="AL186" s="561">
        <v>85994.823120136294</v>
      </c>
      <c r="AM186" s="561">
        <v>122009.28762374692</v>
      </c>
      <c r="AN186" s="561">
        <v>140720.41056584922</v>
      </c>
      <c r="AO186" s="561">
        <v>155455.40211827788</v>
      </c>
      <c r="AP186" s="561">
        <v>107998.29381282795</v>
      </c>
      <c r="AQ186" s="561">
        <v>106607.53337192867</v>
      </c>
      <c r="AR186" s="561">
        <v>128469.61348463215</v>
      </c>
      <c r="AS186" s="561">
        <v>134599.99548019122</v>
      </c>
      <c r="AT186" s="561">
        <v>149960.66701667366</v>
      </c>
      <c r="AU186" s="561">
        <v>177383.03944298127</v>
      </c>
      <c r="AV186" s="561">
        <v>220454.11681710934</v>
      </c>
      <c r="AW186" s="561">
        <v>239159.9207091851</v>
      </c>
      <c r="AX186" s="561">
        <v>258309.59175377249</v>
      </c>
      <c r="AY186" s="561">
        <v>226534.95364121944</v>
      </c>
      <c r="AZ186" s="561">
        <v>464772</v>
      </c>
      <c r="BA186" s="561">
        <v>354345.47731559002</v>
      </c>
      <c r="BB186" s="561">
        <v>208777.25487041674</v>
      </c>
      <c r="BC186" s="561">
        <v>111883.3781955559</v>
      </c>
      <c r="BD186" s="561">
        <v>167769.13656660818</v>
      </c>
      <c r="BE186" s="561">
        <v>241439.58883792919</v>
      </c>
      <c r="BF186" s="160">
        <v>159964.68465759151</v>
      </c>
      <c r="BG186" s="160">
        <v>195397.89149525738</v>
      </c>
      <c r="BH186" s="160"/>
      <c r="BI186" s="183"/>
      <c r="BJ186" s="183"/>
      <c r="BK186" s="183"/>
      <c r="BL186" s="183"/>
      <c r="BM186" s="183"/>
      <c r="BN186" s="183"/>
    </row>
    <row r="187" spans="1:66">
      <c r="A187" s="188" t="s">
        <v>17</v>
      </c>
      <c r="B187" s="183" t="s">
        <v>179</v>
      </c>
      <c r="C187" s="188" t="s">
        <v>178</v>
      </c>
      <c r="D187" s="188" t="s">
        <v>172</v>
      </c>
      <c r="E187" s="160" t="s">
        <v>180</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v>0</v>
      </c>
      <c r="AL187" s="561">
        <v>0</v>
      </c>
      <c r="AM187" s="561">
        <v>0</v>
      </c>
      <c r="AN187" s="561">
        <v>0</v>
      </c>
      <c r="AO187" s="561">
        <v>0</v>
      </c>
      <c r="AP187" s="561">
        <v>0</v>
      </c>
      <c r="AQ187" s="561">
        <v>0</v>
      </c>
      <c r="AR187" s="561">
        <v>0</v>
      </c>
      <c r="AS187" s="561">
        <v>0</v>
      </c>
      <c r="AT187" s="561">
        <v>0</v>
      </c>
      <c r="AU187" s="561">
        <v>0</v>
      </c>
      <c r="AV187" s="561">
        <v>0</v>
      </c>
      <c r="AW187" s="561">
        <v>0</v>
      </c>
      <c r="AX187" s="561">
        <v>0</v>
      </c>
      <c r="AY187" s="561">
        <v>0</v>
      </c>
      <c r="AZ187" s="561">
        <v>0</v>
      </c>
      <c r="BA187" s="561">
        <v>0</v>
      </c>
      <c r="BB187" s="561">
        <v>0</v>
      </c>
      <c r="BC187" s="561">
        <v>0</v>
      </c>
      <c r="BD187" s="561">
        <v>0</v>
      </c>
      <c r="BE187" s="561">
        <v>0</v>
      </c>
      <c r="BF187" s="160">
        <v>0</v>
      </c>
      <c r="BG187" s="160">
        <v>0</v>
      </c>
      <c r="BH187" s="160"/>
      <c r="BI187" s="183"/>
      <c r="BJ187" s="183"/>
      <c r="BK187" s="183"/>
      <c r="BL187" s="183"/>
      <c r="BM187" s="183"/>
      <c r="BN187" s="183"/>
    </row>
    <row r="188" spans="1:66">
      <c r="A188" s="188" t="s">
        <v>18</v>
      </c>
      <c r="B188" s="183" t="s">
        <v>179</v>
      </c>
      <c r="C188" s="188" t="s">
        <v>178</v>
      </c>
      <c r="D188" s="188" t="s">
        <v>172</v>
      </c>
      <c r="E188" s="160" t="s">
        <v>180</v>
      </c>
      <c r="F188" s="561">
        <v>14588.198246920747</v>
      </c>
      <c r="G188" s="561">
        <v>21629.85384109983</v>
      </c>
      <c r="H188" s="561">
        <v>31059.076028065068</v>
      </c>
      <c r="I188" s="561">
        <v>35338.744108032333</v>
      </c>
      <c r="J188" s="561">
        <v>32982.982053706583</v>
      </c>
      <c r="K188" s="561">
        <v>45088.534938358964</v>
      </c>
      <c r="L188" s="561">
        <v>24463.897597291158</v>
      </c>
      <c r="M188" s="561">
        <v>52720.421376398401</v>
      </c>
      <c r="N188" s="561">
        <v>26860.74990742809</v>
      </c>
      <c r="O188" s="561">
        <v>46833.418622698751</v>
      </c>
      <c r="P188" s="561">
        <v>48740.527225118873</v>
      </c>
      <c r="Q188" s="561">
        <v>58849.35462190165</v>
      </c>
      <c r="R188" s="561">
        <v>47335.30518611001</v>
      </c>
      <c r="S188" s="561">
        <v>51121.148048381001</v>
      </c>
      <c r="T188" s="561">
        <v>29958.213805463711</v>
      </c>
      <c r="U188" s="561">
        <v>27450.323745345093</v>
      </c>
      <c r="V188" s="561">
        <v>32316.279509244232</v>
      </c>
      <c r="W188" s="561">
        <v>29146.204690761475</v>
      </c>
      <c r="X188" s="561">
        <v>22274.699739967586</v>
      </c>
      <c r="Y188" s="561">
        <v>14052.065810599368</v>
      </c>
      <c r="Z188" s="561">
        <v>14609.527803658435</v>
      </c>
      <c r="AA188" s="561">
        <v>9806.0373219856938</v>
      </c>
      <c r="AB188" s="561">
        <v>17872.797211941939</v>
      </c>
      <c r="AC188" s="561">
        <v>19587.712948043023</v>
      </c>
      <c r="AD188" s="561">
        <v>30936.921007280856</v>
      </c>
      <c r="AE188" s="561">
        <v>24950.282003189583</v>
      </c>
      <c r="AF188" s="561">
        <v>28749.890823352431</v>
      </c>
      <c r="AG188" s="561">
        <v>31832.579492030491</v>
      </c>
      <c r="AH188" s="561">
        <v>24188.46131365783</v>
      </c>
      <c r="AI188" s="561">
        <v>15591.951386208399</v>
      </c>
      <c r="AJ188" s="561">
        <v>21384.197809625981</v>
      </c>
      <c r="AK188" s="561">
        <v>20958.018900448045</v>
      </c>
      <c r="AL188" s="561">
        <v>7557.5887647568816</v>
      </c>
      <c r="AM188" s="561">
        <v>14464.609216298097</v>
      </c>
      <c r="AN188" s="561">
        <v>18218.345083145105</v>
      </c>
      <c r="AO188" s="561">
        <v>17680.297329976198</v>
      </c>
      <c r="AP188" s="561">
        <v>35754.3220310131</v>
      </c>
      <c r="AQ188" s="561">
        <v>43401.818494103703</v>
      </c>
      <c r="AR188" s="561">
        <v>30917.140774258129</v>
      </c>
      <c r="AS188" s="561">
        <v>60621.009355985138</v>
      </c>
      <c r="AT188" s="561">
        <v>40706.129679242345</v>
      </c>
      <c r="AU188" s="561">
        <v>72148.731408589185</v>
      </c>
      <c r="AV188" s="561">
        <v>141171.87706586035</v>
      </c>
      <c r="AW188" s="561">
        <v>200702.74349009464</v>
      </c>
      <c r="AX188" s="561">
        <v>216189.58600200567</v>
      </c>
      <c r="AY188" s="561">
        <v>100840.65294017931</v>
      </c>
      <c r="AZ188" s="561">
        <v>325607</v>
      </c>
      <c r="BA188" s="561">
        <v>161274.24672198875</v>
      </c>
      <c r="BB188" s="561">
        <v>90132.328110286981</v>
      </c>
      <c r="BC188" s="561">
        <v>12941.336654945724</v>
      </c>
      <c r="BD188" s="561">
        <v>25877.598914312464</v>
      </c>
      <c r="BE188" s="561">
        <v>21349.366831398704</v>
      </c>
      <c r="BF188" s="160">
        <v>21750.318995399008</v>
      </c>
      <c r="BG188" s="160">
        <v>23620.097673048243</v>
      </c>
      <c r="BH188" s="160"/>
      <c r="BI188" s="183"/>
      <c r="BJ188" s="183"/>
      <c r="BK188" s="183"/>
      <c r="BL188" s="183"/>
      <c r="BM188" s="183"/>
      <c r="BN188" s="183"/>
    </row>
    <row r="189" spans="1:66">
      <c r="A189" s="188" t="s">
        <v>19</v>
      </c>
      <c r="B189" s="183" t="s">
        <v>179</v>
      </c>
      <c r="C189" s="188" t="s">
        <v>178</v>
      </c>
      <c r="D189" s="188" t="s">
        <v>172</v>
      </c>
      <c r="E189" s="160" t="s">
        <v>180</v>
      </c>
      <c r="F189" s="561">
        <v>2715.4458503254746</v>
      </c>
      <c r="G189" s="561">
        <v>3661.4391137470361</v>
      </c>
      <c r="H189" s="561">
        <v>1976.8322562175517</v>
      </c>
      <c r="I189" s="561">
        <v>3739.8740292794696</v>
      </c>
      <c r="J189" s="561">
        <v>1321.2237488131882</v>
      </c>
      <c r="K189" s="561">
        <v>1738.3980990750001</v>
      </c>
      <c r="L189" s="561">
        <v>4017.4746547887612</v>
      </c>
      <c r="M189" s="561">
        <v>8503.5916091830914</v>
      </c>
      <c r="N189" s="561">
        <v>2829.9292143400098</v>
      </c>
      <c r="O189" s="561">
        <v>2856.6177824541282</v>
      </c>
      <c r="P189" s="561">
        <v>5857.6597526491241</v>
      </c>
      <c r="Q189" s="561">
        <v>4947.0256810267429</v>
      </c>
      <c r="R189" s="561">
        <v>5398.1960425805992</v>
      </c>
      <c r="S189" s="561">
        <v>7481.1436168360769</v>
      </c>
      <c r="T189" s="561">
        <v>5830.4604416013763</v>
      </c>
      <c r="U189" s="561">
        <v>7677.2357055528446</v>
      </c>
      <c r="V189" s="561">
        <v>7823.126541683102</v>
      </c>
      <c r="W189" s="561">
        <v>7438.3543221215787</v>
      </c>
      <c r="X189" s="561">
        <v>4998.2826766029284</v>
      </c>
      <c r="Y189" s="561">
        <v>10224.587194365844</v>
      </c>
      <c r="Z189" s="561">
        <v>8343.5220401046645</v>
      </c>
      <c r="AA189" s="561">
        <v>8728.8253042940378</v>
      </c>
      <c r="AB189" s="561">
        <v>9293.5738623854595</v>
      </c>
      <c r="AC189" s="561">
        <v>7105.8850649574606</v>
      </c>
      <c r="AD189" s="561">
        <v>14025.57762977739</v>
      </c>
      <c r="AE189" s="561">
        <v>11762.446916530002</v>
      </c>
      <c r="AF189" s="561">
        <v>10803.811174184404</v>
      </c>
      <c r="AG189" s="561">
        <v>8620.8746085391522</v>
      </c>
      <c r="AH189" s="561">
        <v>7301.3897885125389</v>
      </c>
      <c r="AI189" s="561">
        <v>5193.974802608328</v>
      </c>
      <c r="AJ189" s="561">
        <v>8313.9286239956327</v>
      </c>
      <c r="AK189" s="561">
        <v>10404.821772700312</v>
      </c>
      <c r="AL189" s="561">
        <v>9628.6587627912195</v>
      </c>
      <c r="AM189" s="561">
        <v>10334.385230192232</v>
      </c>
      <c r="AN189" s="561">
        <v>12244.119273063632</v>
      </c>
      <c r="AO189" s="561">
        <v>19169.075934831475</v>
      </c>
      <c r="AP189" s="561">
        <v>19102.707215154282</v>
      </c>
      <c r="AQ189" s="561">
        <v>27430.194064126874</v>
      </c>
      <c r="AR189" s="561">
        <v>42678.053599223589</v>
      </c>
      <c r="AS189" s="561">
        <v>37826.816225755188</v>
      </c>
      <c r="AT189" s="561">
        <v>25365.790205802929</v>
      </c>
      <c r="AU189" s="561">
        <v>25427.108241183003</v>
      </c>
      <c r="AV189" s="561">
        <v>26991.252941334304</v>
      </c>
      <c r="AW189" s="561">
        <v>32792.196578817675</v>
      </c>
      <c r="AX189" s="561">
        <v>23805.0768591913</v>
      </c>
      <c r="AY189" s="561">
        <v>19202.626427809115</v>
      </c>
      <c r="AZ189" s="561">
        <v>38986</v>
      </c>
      <c r="BA189" s="561">
        <v>78334.422600524471</v>
      </c>
      <c r="BB189" s="561">
        <v>61500.183957562382</v>
      </c>
      <c r="BC189" s="561">
        <v>31884.232130121389</v>
      </c>
      <c r="BD189" s="561">
        <v>19372.735741230961</v>
      </c>
      <c r="BE189" s="561">
        <v>29274.634468830031</v>
      </c>
      <c r="BF189" s="160">
        <v>23762.440546041697</v>
      </c>
      <c r="BG189" s="160">
        <v>38600.626057722911</v>
      </c>
      <c r="BH189" s="160"/>
      <c r="BI189" s="183"/>
      <c r="BJ189" s="183"/>
      <c r="BK189" s="183"/>
      <c r="BL189" s="183"/>
      <c r="BM189" s="183"/>
      <c r="BN189" s="183"/>
    </row>
    <row r="190" spans="1:66">
      <c r="A190" s="188" t="s">
        <v>20</v>
      </c>
      <c r="B190" s="183" t="s">
        <v>179</v>
      </c>
      <c r="C190" s="188" t="s">
        <v>178</v>
      </c>
      <c r="D190" s="188" t="s">
        <v>172</v>
      </c>
      <c r="E190" s="160" t="s">
        <v>180</v>
      </c>
      <c r="F190" s="561">
        <v>3774.3319246148408</v>
      </c>
      <c r="G190" s="561">
        <v>28001.539704896644</v>
      </c>
      <c r="H190" s="561">
        <v>23037.698985216379</v>
      </c>
      <c r="I190" s="561">
        <v>51205.619506591822</v>
      </c>
      <c r="J190" s="561">
        <v>53491.707451949813</v>
      </c>
      <c r="K190" s="561">
        <v>44449.131368561335</v>
      </c>
      <c r="L190" s="561">
        <v>33595.403997694004</v>
      </c>
      <c r="M190" s="561">
        <v>30164.206064673068</v>
      </c>
      <c r="N190" s="561">
        <v>25542.565517327184</v>
      </c>
      <c r="O190" s="561">
        <v>25055.9801350583</v>
      </c>
      <c r="P190" s="561">
        <v>36645.359476473357</v>
      </c>
      <c r="Q190" s="561">
        <v>51773.082799801581</v>
      </c>
      <c r="R190" s="561">
        <v>75807.251167248614</v>
      </c>
      <c r="S190" s="561">
        <v>43512.857802091414</v>
      </c>
      <c r="T190" s="561">
        <v>44293.796853559863</v>
      </c>
      <c r="U190" s="561">
        <v>43728.660891105814</v>
      </c>
      <c r="V190" s="561">
        <v>31564.68005535128</v>
      </c>
      <c r="W190" s="561">
        <v>24897.916552336301</v>
      </c>
      <c r="X190" s="561">
        <v>20073.495251408662</v>
      </c>
      <c r="Y190" s="561">
        <v>29111.454402471179</v>
      </c>
      <c r="Z190" s="561">
        <v>27992.301364261617</v>
      </c>
      <c r="AA190" s="561">
        <v>39738.306880981138</v>
      </c>
      <c r="AB190" s="561">
        <v>31637.728115336118</v>
      </c>
      <c r="AC190" s="561">
        <v>28238.763146778667</v>
      </c>
      <c r="AD190" s="561">
        <v>32348.299888264657</v>
      </c>
      <c r="AE190" s="561">
        <v>35395.143216238765</v>
      </c>
      <c r="AF190" s="561">
        <v>36310.298433738746</v>
      </c>
      <c r="AG190" s="561">
        <v>51337.308293850205</v>
      </c>
      <c r="AH190" s="561">
        <v>48846.297685148609</v>
      </c>
      <c r="AI190" s="561">
        <v>48109.442283619224</v>
      </c>
      <c r="AJ190" s="561">
        <v>42874.736566768181</v>
      </c>
      <c r="AK190" s="561">
        <v>54490.849141164916</v>
      </c>
      <c r="AL190" s="561">
        <v>55546.46069289463</v>
      </c>
      <c r="AM190" s="561">
        <v>66842.55656146539</v>
      </c>
      <c r="AN190" s="561">
        <v>82604.324555988249</v>
      </c>
      <c r="AO190" s="561">
        <v>55505.36730757037</v>
      </c>
      <c r="AP190" s="561">
        <v>58011.822366550899</v>
      </c>
      <c r="AQ190" s="561">
        <v>84715.392989460423</v>
      </c>
      <c r="AR190" s="561">
        <v>65684.470560349946</v>
      </c>
      <c r="AS190" s="561">
        <v>99642.644167036866</v>
      </c>
      <c r="AT190" s="561">
        <v>120134.69501723553</v>
      </c>
      <c r="AU190" s="561">
        <v>84316.562979360388</v>
      </c>
      <c r="AV190" s="561">
        <v>80229.860837627552</v>
      </c>
      <c r="AW190" s="561">
        <v>85247.093329414667</v>
      </c>
      <c r="AX190" s="561">
        <v>125174.97993873441</v>
      </c>
      <c r="AY190" s="561">
        <v>59410.542033174599</v>
      </c>
      <c r="AZ190" s="561">
        <v>56528</v>
      </c>
      <c r="BA190" s="561">
        <v>47727.175710337746</v>
      </c>
      <c r="BB190" s="561">
        <v>102085.88218594692</v>
      </c>
      <c r="BC190" s="561">
        <v>91326.746015464596</v>
      </c>
      <c r="BD190" s="561">
        <v>88069.765000092157</v>
      </c>
      <c r="BE190" s="561">
        <v>157728.56613469208</v>
      </c>
      <c r="BF190" s="160">
        <v>125183.58051341106</v>
      </c>
      <c r="BG190" s="160">
        <v>108075.74352321349</v>
      </c>
      <c r="BH190" s="160"/>
      <c r="BI190" s="183"/>
      <c r="BJ190" s="183"/>
      <c r="BK190" s="183"/>
      <c r="BL190" s="183"/>
      <c r="BM190" s="183"/>
      <c r="BN190" s="183"/>
    </row>
    <row r="191" spans="1:66">
      <c r="A191" s="188" t="s">
        <v>21</v>
      </c>
      <c r="B191" s="183" t="s">
        <v>179</v>
      </c>
      <c r="C191" s="188" t="s">
        <v>178</v>
      </c>
      <c r="D191" s="188" t="s">
        <v>172</v>
      </c>
      <c r="E191" s="160" t="s">
        <v>180</v>
      </c>
      <c r="F191" s="561">
        <v>11689.243175346504</v>
      </c>
      <c r="G191" s="561">
        <v>11231.88796016738</v>
      </c>
      <c r="H191" s="561">
        <v>8997.1211680813904</v>
      </c>
      <c r="I191" s="561">
        <v>6584.6306683961138</v>
      </c>
      <c r="J191" s="561">
        <v>5713.3999948675346</v>
      </c>
      <c r="K191" s="561">
        <v>6275.6276146555974</v>
      </c>
      <c r="L191" s="561">
        <v>3998.0665643695311</v>
      </c>
      <c r="M191" s="561">
        <v>2086.6576587175118</v>
      </c>
      <c r="N191" s="561">
        <v>2313.6288034222148</v>
      </c>
      <c r="O191" s="561">
        <v>2226.7504906676918</v>
      </c>
      <c r="P191" s="561">
        <v>6604.0282308026153</v>
      </c>
      <c r="Q191" s="561">
        <v>6671.2521757008308</v>
      </c>
      <c r="R191" s="561">
        <v>5600.3756696431046</v>
      </c>
      <c r="S191" s="561">
        <v>6673.1472941843949</v>
      </c>
      <c r="T191" s="561">
        <v>6620.1849257759786</v>
      </c>
      <c r="U191" s="561">
        <v>5859.0207133881086</v>
      </c>
      <c r="V191" s="561">
        <v>5276.1782261653025</v>
      </c>
      <c r="W191" s="561">
        <v>5458.3132425861568</v>
      </c>
      <c r="X191" s="561">
        <v>10094.570895884712</v>
      </c>
      <c r="Y191" s="561">
        <v>9956.6636912295016</v>
      </c>
      <c r="Z191" s="561">
        <v>12001.480146669344</v>
      </c>
      <c r="AA191" s="561">
        <v>12914.690434938942</v>
      </c>
      <c r="AB191" s="561">
        <v>14744.531410181484</v>
      </c>
      <c r="AC191" s="561">
        <v>17469.470970887684</v>
      </c>
      <c r="AD191" s="561">
        <v>20553.204954327874</v>
      </c>
      <c r="AE191" s="561">
        <v>13367.505864406899</v>
      </c>
      <c r="AF191" s="561">
        <v>16669.06012753335</v>
      </c>
      <c r="AG191" s="561">
        <v>17769.777786851228</v>
      </c>
      <c r="AH191" s="561">
        <v>14613.210133865728</v>
      </c>
      <c r="AI191" s="561">
        <v>17938.26432792722</v>
      </c>
      <c r="AJ191" s="561">
        <v>26565.902161325583</v>
      </c>
      <c r="AK191" s="561">
        <v>18917.857768546022</v>
      </c>
      <c r="AL191" s="561">
        <v>13416.536785511917</v>
      </c>
      <c r="AM191" s="561">
        <v>12196.516129910902</v>
      </c>
      <c r="AN191" s="561">
        <v>5356.8021819653395</v>
      </c>
      <c r="AO191" s="561">
        <v>10539.206733805982</v>
      </c>
      <c r="AP191" s="561">
        <v>18122.270255436099</v>
      </c>
      <c r="AQ191" s="561">
        <v>17922.182011223998</v>
      </c>
      <c r="AR191" s="561">
        <v>14088.247524770364</v>
      </c>
      <c r="AS191" s="561">
        <v>4831.5328081375274</v>
      </c>
      <c r="AT191" s="561">
        <v>21725.03451357556</v>
      </c>
      <c r="AU191" s="561">
        <v>9298.334958659585</v>
      </c>
      <c r="AV191" s="561">
        <v>8368.080668313647</v>
      </c>
      <c r="AW191" s="561">
        <v>5158.2667983109341</v>
      </c>
      <c r="AX191" s="561">
        <v>12847.41868200711</v>
      </c>
      <c r="AY191" s="561">
        <v>21571.696860485317</v>
      </c>
      <c r="AZ191" s="561">
        <v>26371</v>
      </c>
      <c r="BA191" s="561">
        <v>31135.248398180025</v>
      </c>
      <c r="BB191" s="561">
        <v>24865.464599422638</v>
      </c>
      <c r="BC191" s="561">
        <v>34615.717325808262</v>
      </c>
      <c r="BD191" s="561">
        <v>15484.513480571954</v>
      </c>
      <c r="BE191" s="561">
        <v>26975.959344173974</v>
      </c>
      <c r="BF191" s="160">
        <v>16015.261885318452</v>
      </c>
      <c r="BG191" s="160">
        <v>13600.360696362723</v>
      </c>
      <c r="BH191" s="160"/>
      <c r="BI191" s="183"/>
      <c r="BJ191" s="183"/>
      <c r="BK191" s="183"/>
      <c r="BL191" s="183"/>
      <c r="BM191" s="183"/>
      <c r="BN191" s="183"/>
    </row>
    <row r="192" spans="1:66">
      <c r="A192" s="188" t="s">
        <v>22</v>
      </c>
      <c r="B192" s="183" t="s">
        <v>179</v>
      </c>
      <c r="C192" s="188" t="s">
        <v>178</v>
      </c>
      <c r="D192" s="188" t="s">
        <v>172</v>
      </c>
      <c r="E192" s="160" t="s">
        <v>180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61">
        <v>0</v>
      </c>
      <c r="U192" s="561">
        <v>0</v>
      </c>
      <c r="V192" s="561">
        <v>0</v>
      </c>
      <c r="W192" s="561">
        <v>0</v>
      </c>
      <c r="X192" s="561">
        <v>0</v>
      </c>
      <c r="Y192" s="561">
        <v>0</v>
      </c>
      <c r="Z192" s="561">
        <v>0</v>
      </c>
      <c r="AA192" s="561">
        <v>0</v>
      </c>
      <c r="AB192" s="561">
        <v>0</v>
      </c>
      <c r="AC192" s="561">
        <v>0</v>
      </c>
      <c r="AD192" s="561">
        <v>0</v>
      </c>
      <c r="AE192" s="561">
        <v>0</v>
      </c>
      <c r="AF192" s="561">
        <v>0</v>
      </c>
      <c r="AG192" s="561">
        <v>0</v>
      </c>
      <c r="AH192" s="561">
        <v>0</v>
      </c>
      <c r="AI192" s="561">
        <v>0</v>
      </c>
      <c r="AJ192" s="561">
        <v>0</v>
      </c>
      <c r="AK192" s="561">
        <v>0</v>
      </c>
      <c r="AL192" s="561">
        <v>0</v>
      </c>
      <c r="AM192" s="561">
        <v>0</v>
      </c>
      <c r="AN192" s="561">
        <v>0</v>
      </c>
      <c r="AO192" s="561">
        <v>0</v>
      </c>
      <c r="AP192" s="561">
        <v>0</v>
      </c>
      <c r="AQ192" s="561">
        <v>0</v>
      </c>
      <c r="AR192" s="561">
        <v>0</v>
      </c>
      <c r="AS192" s="561">
        <v>0</v>
      </c>
      <c r="AT192" s="561">
        <v>0</v>
      </c>
      <c r="AU192" s="561">
        <v>0</v>
      </c>
      <c r="AV192" s="561">
        <v>0</v>
      </c>
      <c r="AW192" s="561">
        <v>0</v>
      </c>
      <c r="AX192" s="561">
        <v>0</v>
      </c>
      <c r="AY192" s="561">
        <v>0</v>
      </c>
      <c r="AZ192" s="561">
        <v>0</v>
      </c>
      <c r="BA192" s="561">
        <v>0</v>
      </c>
      <c r="BB192" s="561">
        <v>0</v>
      </c>
      <c r="BC192" s="561">
        <v>0</v>
      </c>
      <c r="BD192" s="561">
        <v>0</v>
      </c>
      <c r="BE192" s="561">
        <v>0</v>
      </c>
      <c r="BF192" s="160">
        <v>0</v>
      </c>
      <c r="BG192" s="160">
        <v>0</v>
      </c>
      <c r="BH192" s="160"/>
      <c r="BI192" s="183"/>
      <c r="BJ192" s="183"/>
      <c r="BK192" s="183"/>
      <c r="BL192" s="183"/>
      <c r="BM192" s="183"/>
      <c r="BN192" s="183"/>
    </row>
    <row r="193" spans="1:66">
      <c r="A193" s="188" t="s">
        <v>23</v>
      </c>
      <c r="B193" s="183" t="s">
        <v>179</v>
      </c>
      <c r="C193" s="188" t="s">
        <v>178</v>
      </c>
      <c r="D193" s="188" t="s">
        <v>172</v>
      </c>
      <c r="E193" s="160" t="s">
        <v>180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61">
        <v>0</v>
      </c>
      <c r="U193" s="561">
        <v>0</v>
      </c>
      <c r="V193" s="561">
        <v>0</v>
      </c>
      <c r="W193" s="561">
        <v>0</v>
      </c>
      <c r="X193" s="561">
        <v>0</v>
      </c>
      <c r="Y193" s="561">
        <v>0</v>
      </c>
      <c r="Z193" s="561">
        <v>0</v>
      </c>
      <c r="AA193" s="561">
        <v>0</v>
      </c>
      <c r="AB193" s="561">
        <v>0</v>
      </c>
      <c r="AC193" s="561">
        <v>0</v>
      </c>
      <c r="AD193" s="561">
        <v>0</v>
      </c>
      <c r="AE193" s="561">
        <v>0</v>
      </c>
      <c r="AF193" s="561">
        <v>0</v>
      </c>
      <c r="AG193" s="561">
        <v>0</v>
      </c>
      <c r="AH193" s="561">
        <v>0</v>
      </c>
      <c r="AI193" s="561">
        <v>0</v>
      </c>
      <c r="AJ193" s="561">
        <v>0</v>
      </c>
      <c r="AK193" s="561">
        <v>0</v>
      </c>
      <c r="AL193" s="561">
        <v>0</v>
      </c>
      <c r="AM193" s="561">
        <v>0</v>
      </c>
      <c r="AN193" s="561">
        <v>0</v>
      </c>
      <c r="AO193" s="561">
        <v>0</v>
      </c>
      <c r="AP193" s="561">
        <v>0</v>
      </c>
      <c r="AQ193" s="561">
        <v>0</v>
      </c>
      <c r="AR193" s="561">
        <v>0</v>
      </c>
      <c r="AS193" s="561">
        <v>0</v>
      </c>
      <c r="AT193" s="561">
        <v>0</v>
      </c>
      <c r="AU193" s="561">
        <v>0</v>
      </c>
      <c r="AV193" s="561">
        <v>0</v>
      </c>
      <c r="AW193" s="561">
        <v>0</v>
      </c>
      <c r="AX193" s="561">
        <v>0</v>
      </c>
      <c r="AY193" s="561">
        <v>0</v>
      </c>
      <c r="AZ193" s="561">
        <v>0</v>
      </c>
      <c r="BA193" s="561">
        <v>0</v>
      </c>
      <c r="BB193" s="561">
        <v>0</v>
      </c>
      <c r="BC193" s="561">
        <v>0</v>
      </c>
      <c r="BD193" s="561">
        <v>0</v>
      </c>
      <c r="BE193" s="561">
        <v>0</v>
      </c>
      <c r="BF193" s="160">
        <v>0</v>
      </c>
      <c r="BG193" s="160">
        <v>0</v>
      </c>
      <c r="BH193" s="160"/>
      <c r="BI193" s="183"/>
      <c r="BJ193" s="183"/>
      <c r="BK193" s="183"/>
      <c r="BL193" s="183"/>
      <c r="BM193" s="183"/>
      <c r="BN193" s="183"/>
    </row>
    <row r="194" spans="1:66">
      <c r="A194" s="188" t="s">
        <v>24</v>
      </c>
      <c r="B194" s="183" t="s">
        <v>179</v>
      </c>
      <c r="C194" s="188" t="s">
        <v>178</v>
      </c>
      <c r="D194" s="188" t="s">
        <v>172</v>
      </c>
      <c r="E194" s="160" t="s">
        <v>180</v>
      </c>
      <c r="F194" s="561">
        <v>31441.31248676961</v>
      </c>
      <c r="G194" s="561">
        <v>43168.497459745791</v>
      </c>
      <c r="H194" s="561">
        <v>46278.150012503989</v>
      </c>
      <c r="I194" s="561">
        <v>39078.618142281783</v>
      </c>
      <c r="J194" s="561">
        <v>46707.044958045364</v>
      </c>
      <c r="K194" s="561">
        <v>31616.211639112804</v>
      </c>
      <c r="L194" s="561">
        <v>26734.644142824916</v>
      </c>
      <c r="M194" s="561">
        <v>27671.296471196485</v>
      </c>
      <c r="N194" s="561">
        <v>35638.619619770921</v>
      </c>
      <c r="O194" s="561">
        <v>48145.012149032613</v>
      </c>
      <c r="P194" s="561">
        <v>37231.791852165545</v>
      </c>
      <c r="Q194" s="561">
        <v>45535.780245243623</v>
      </c>
      <c r="R194" s="561">
        <v>63625.928636706783</v>
      </c>
      <c r="S194" s="561">
        <v>54558.208547782473</v>
      </c>
      <c r="T194" s="561">
        <v>63351.195286755697</v>
      </c>
      <c r="U194" s="561">
        <v>43769.983959109741</v>
      </c>
      <c r="V194" s="561">
        <v>48347.071848090462</v>
      </c>
      <c r="W194" s="561">
        <v>45050.334650719073</v>
      </c>
      <c r="X194" s="561">
        <v>43906.483119964258</v>
      </c>
      <c r="Y194" s="561">
        <v>46984.039777274644</v>
      </c>
      <c r="Z194" s="561">
        <v>39010.784929158057</v>
      </c>
      <c r="AA194" s="561">
        <v>41623.057481398944</v>
      </c>
      <c r="AB194" s="561">
        <v>42352.985807772406</v>
      </c>
      <c r="AC194" s="561">
        <v>47439.51532908337</v>
      </c>
      <c r="AD194" s="561">
        <v>50330.779023657662</v>
      </c>
      <c r="AE194" s="561">
        <v>88637.583688719591</v>
      </c>
      <c r="AF194" s="561">
        <v>97550.730183639229</v>
      </c>
      <c r="AG194" s="561">
        <v>71661.020183481072</v>
      </c>
      <c r="AH194" s="561">
        <v>77426.02342875475</v>
      </c>
      <c r="AI194" s="561">
        <v>94223.51586893911</v>
      </c>
      <c r="AJ194" s="561">
        <v>87702.279624288814</v>
      </c>
      <c r="AK194" s="561">
        <v>70023.89412269168</v>
      </c>
      <c r="AL194" s="561">
        <v>59343.422355957584</v>
      </c>
      <c r="AM194" s="561">
        <v>59005.721305777348</v>
      </c>
      <c r="AN194" s="561">
        <v>85317.510076723949</v>
      </c>
      <c r="AO194" s="561">
        <v>149332.06412768667</v>
      </c>
      <c r="AP194" s="561">
        <v>106250.90213462056</v>
      </c>
      <c r="AQ194" s="561">
        <v>158783.03635893631</v>
      </c>
      <c r="AR194" s="561">
        <v>108009.48765912745</v>
      </c>
      <c r="AS194" s="561">
        <v>182623.15122361126</v>
      </c>
      <c r="AT194" s="561">
        <v>196127.3611883533</v>
      </c>
      <c r="AU194" s="561">
        <v>260195.76164707023</v>
      </c>
      <c r="AV194" s="561">
        <v>260149.25418137104</v>
      </c>
      <c r="AW194" s="561">
        <v>160777.49810437174</v>
      </c>
      <c r="AX194" s="561">
        <v>174792.01994322843</v>
      </c>
      <c r="AY194" s="561">
        <v>164887.90467562861</v>
      </c>
      <c r="AZ194" s="561">
        <v>226099</v>
      </c>
      <c r="BA194" s="561">
        <v>314148.01917046285</v>
      </c>
      <c r="BB194" s="561">
        <v>314614.87342180539</v>
      </c>
      <c r="BC194" s="561">
        <v>184998.53242173055</v>
      </c>
      <c r="BD194" s="561">
        <v>184650.75668099694</v>
      </c>
      <c r="BE194" s="561">
        <v>195051.11875894311</v>
      </c>
      <c r="BF194" s="160">
        <v>114537.721161965</v>
      </c>
      <c r="BG194" s="160">
        <v>163127.20723008271</v>
      </c>
      <c r="BH194" s="160"/>
      <c r="BI194" s="183"/>
      <c r="BJ194" s="183"/>
      <c r="BK194" s="183"/>
      <c r="BL194" s="183"/>
      <c r="BM194" s="183"/>
      <c r="BN194" s="183"/>
    </row>
    <row r="195" spans="1:66">
      <c r="A195" s="188" t="s">
        <v>25</v>
      </c>
      <c r="B195" s="183" t="s">
        <v>179</v>
      </c>
      <c r="C195" s="188" t="s">
        <v>178</v>
      </c>
      <c r="D195" s="188" t="s">
        <v>172</v>
      </c>
      <c r="E195" s="160" t="s">
        <v>180</v>
      </c>
      <c r="F195" s="561">
        <v>8814.6812285361029</v>
      </c>
      <c r="G195" s="561">
        <v>11740.059224953109</v>
      </c>
      <c r="H195" s="561">
        <v>8870.4011511848657</v>
      </c>
      <c r="I195" s="561">
        <v>5248.0855233273987</v>
      </c>
      <c r="J195" s="561">
        <v>6475.1866608506652</v>
      </c>
      <c r="K195" s="561">
        <v>24381.269097806326</v>
      </c>
      <c r="L195" s="561">
        <v>27132.509983279982</v>
      </c>
      <c r="M195" s="561">
        <v>26692.598629331122</v>
      </c>
      <c r="N195" s="561">
        <v>20591.390899471837</v>
      </c>
      <c r="O195" s="561">
        <v>17194.893560978409</v>
      </c>
      <c r="P195" s="561">
        <v>11688.663488222846</v>
      </c>
      <c r="Q195" s="561">
        <v>20864.29778454205</v>
      </c>
      <c r="R195" s="561">
        <v>20935.700382366933</v>
      </c>
      <c r="S195" s="561">
        <v>15725.167010389119</v>
      </c>
      <c r="T195" s="561">
        <v>14901.098792978262</v>
      </c>
      <c r="U195" s="561">
        <v>11189.696485871173</v>
      </c>
      <c r="V195" s="561">
        <v>13221.658167319327</v>
      </c>
      <c r="W195" s="561">
        <v>17756.568392145</v>
      </c>
      <c r="X195" s="561">
        <v>21126.074779775659</v>
      </c>
      <c r="Y195" s="561">
        <v>39050.720463626843</v>
      </c>
      <c r="Z195" s="561">
        <v>40509.974205411236</v>
      </c>
      <c r="AA195" s="561">
        <v>43084.035541156751</v>
      </c>
      <c r="AB195" s="561">
        <v>40746.048013687439</v>
      </c>
      <c r="AC195" s="561">
        <v>29658.065609347912</v>
      </c>
      <c r="AD195" s="561">
        <v>36758.858891339303</v>
      </c>
      <c r="AE195" s="561">
        <v>44342.747948059448</v>
      </c>
      <c r="AF195" s="561">
        <v>60720.583095075715</v>
      </c>
      <c r="AG195" s="561">
        <v>50496.773019517575</v>
      </c>
      <c r="AH195" s="561">
        <v>55386.256824287593</v>
      </c>
      <c r="AI195" s="561">
        <v>61585.70123092732</v>
      </c>
      <c r="AJ195" s="561">
        <v>58091.159420453216</v>
      </c>
      <c r="AK195" s="561">
        <v>77516.849552586384</v>
      </c>
      <c r="AL195" s="561">
        <v>90790.985220847389</v>
      </c>
      <c r="AM195" s="561">
        <v>70672.721540033657</v>
      </c>
      <c r="AN195" s="561">
        <v>51602.701538607675</v>
      </c>
      <c r="AO195" s="561">
        <v>70872.59053395786</v>
      </c>
      <c r="AP195" s="561">
        <v>56470.006179897297</v>
      </c>
      <c r="AQ195" s="561">
        <v>49681.848981177915</v>
      </c>
      <c r="AR195" s="561">
        <v>120136.96800023555</v>
      </c>
      <c r="AS195" s="561">
        <v>135133.26938158102</v>
      </c>
      <c r="AT195" s="561">
        <v>127700.72935356798</v>
      </c>
      <c r="AU195" s="561">
        <v>165150.43368232046</v>
      </c>
      <c r="AV195" s="561">
        <v>227225.33763085239</v>
      </c>
      <c r="AW195" s="561">
        <v>151426.32447543996</v>
      </c>
      <c r="AX195" s="561">
        <v>200322.48751333359</v>
      </c>
      <c r="AY195" s="561">
        <v>198087.02733921909</v>
      </c>
      <c r="AZ195" s="561">
        <v>274605</v>
      </c>
      <c r="BA195" s="561">
        <v>167169.43804294226</v>
      </c>
      <c r="BB195" s="561">
        <v>122640.73519395522</v>
      </c>
      <c r="BC195" s="561">
        <v>74820.1771054727</v>
      </c>
      <c r="BD195" s="561">
        <v>52195.046593544619</v>
      </c>
      <c r="BE195" s="561">
        <v>95942.345609755124</v>
      </c>
      <c r="BF195" s="160">
        <v>171192.73146277681</v>
      </c>
      <c r="BG195" s="160">
        <v>96678.843577421358</v>
      </c>
      <c r="BH195" s="160"/>
      <c r="BI195" s="183"/>
      <c r="BJ195" s="183"/>
      <c r="BK195" s="183"/>
      <c r="BL195" s="183"/>
      <c r="BM195" s="183"/>
      <c r="BN195" s="183"/>
    </row>
    <row r="196" spans="1:66">
      <c r="A196" s="188" t="s">
        <v>26</v>
      </c>
      <c r="B196" s="183" t="s">
        <v>179</v>
      </c>
      <c r="C196" s="188" t="s">
        <v>178</v>
      </c>
      <c r="D196" s="188" t="s">
        <v>172</v>
      </c>
      <c r="E196" s="160" t="s">
        <v>180</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61">
        <v>0</v>
      </c>
      <c r="U196" s="561">
        <v>0</v>
      </c>
      <c r="V196" s="561">
        <v>0</v>
      </c>
      <c r="W196" s="561">
        <v>0</v>
      </c>
      <c r="X196" s="561">
        <v>0</v>
      </c>
      <c r="Y196" s="561">
        <v>0</v>
      </c>
      <c r="Z196" s="561">
        <v>0</v>
      </c>
      <c r="AA196" s="561">
        <v>0</v>
      </c>
      <c r="AB196" s="561">
        <v>0</v>
      </c>
      <c r="AC196" s="561">
        <v>0</v>
      </c>
      <c r="AD196" s="561">
        <v>0</v>
      </c>
      <c r="AE196" s="561">
        <v>0</v>
      </c>
      <c r="AF196" s="561">
        <v>0</v>
      </c>
      <c r="AG196" s="561">
        <v>0</v>
      </c>
      <c r="AH196" s="561">
        <v>0</v>
      </c>
      <c r="AI196" s="561">
        <v>0</v>
      </c>
      <c r="AJ196" s="561">
        <v>0</v>
      </c>
      <c r="AK196" s="561">
        <v>0</v>
      </c>
      <c r="AL196" s="561">
        <v>0</v>
      </c>
      <c r="AM196" s="561">
        <v>0</v>
      </c>
      <c r="AN196" s="561">
        <v>0</v>
      </c>
      <c r="AO196" s="561">
        <v>0</v>
      </c>
      <c r="AP196" s="561">
        <v>0</v>
      </c>
      <c r="AQ196" s="561">
        <v>0</v>
      </c>
      <c r="AR196" s="561">
        <v>0</v>
      </c>
      <c r="AS196" s="561">
        <v>0</v>
      </c>
      <c r="AT196" s="561">
        <v>0</v>
      </c>
      <c r="AU196" s="561">
        <v>0</v>
      </c>
      <c r="AV196" s="561">
        <v>0</v>
      </c>
      <c r="AW196" s="561">
        <v>0</v>
      </c>
      <c r="AX196" s="561">
        <v>0</v>
      </c>
      <c r="AY196" s="561">
        <v>0</v>
      </c>
      <c r="AZ196" s="561">
        <v>0</v>
      </c>
      <c r="BA196" s="561">
        <v>0</v>
      </c>
      <c r="BB196" s="561">
        <v>0</v>
      </c>
      <c r="BC196" s="561">
        <v>0</v>
      </c>
      <c r="BD196" s="561">
        <v>0</v>
      </c>
      <c r="BE196" s="561">
        <v>0</v>
      </c>
      <c r="BF196" s="160">
        <v>0</v>
      </c>
      <c r="BG196" s="160">
        <v>0</v>
      </c>
      <c r="BH196" s="160"/>
      <c r="BI196" s="183"/>
      <c r="BJ196" s="183"/>
      <c r="BK196" s="183"/>
      <c r="BL196" s="183"/>
      <c r="BM196" s="183"/>
      <c r="BN196" s="183"/>
    </row>
    <row r="197" spans="1:66">
      <c r="A197" s="188" t="s">
        <v>27</v>
      </c>
      <c r="B197" s="183" t="s">
        <v>179</v>
      </c>
      <c r="C197" s="188" t="s">
        <v>178</v>
      </c>
      <c r="D197" s="188" t="s">
        <v>172</v>
      </c>
      <c r="E197" s="160" t="s">
        <v>180</v>
      </c>
      <c r="F197" s="561">
        <v>48122.63740826564</v>
      </c>
      <c r="G197" s="561">
        <v>22164.085171965049</v>
      </c>
      <c r="H197" s="561">
        <v>17892.866322382644</v>
      </c>
      <c r="I197" s="561">
        <v>27111.021247841873</v>
      </c>
      <c r="J197" s="561">
        <v>25484.144560442201</v>
      </c>
      <c r="K197" s="561">
        <v>14699.575773573884</v>
      </c>
      <c r="L197" s="561">
        <v>13770.039939152397</v>
      </c>
      <c r="M197" s="561">
        <v>12270.65499274721</v>
      </c>
      <c r="N197" s="561">
        <v>12420.471950990492</v>
      </c>
      <c r="O197" s="561">
        <v>12192.588734689714</v>
      </c>
      <c r="P197" s="561">
        <v>15933.634207719017</v>
      </c>
      <c r="Q197" s="561">
        <v>17161.261017457644</v>
      </c>
      <c r="R197" s="561">
        <v>7187.4857420870967</v>
      </c>
      <c r="S197" s="561">
        <v>12222.482444173384</v>
      </c>
      <c r="T197" s="561">
        <v>23586.690492236336</v>
      </c>
      <c r="U197" s="561">
        <v>25626.205457751079</v>
      </c>
      <c r="V197" s="561">
        <v>40274.244491160585</v>
      </c>
      <c r="W197" s="561">
        <v>40962.649844300198</v>
      </c>
      <c r="X197" s="561">
        <v>28219.715958844889</v>
      </c>
      <c r="Y197" s="561">
        <v>21926.233181996307</v>
      </c>
      <c r="Z197" s="561">
        <v>10922.892325177932</v>
      </c>
      <c r="AA197" s="561">
        <v>30726.472642190369</v>
      </c>
      <c r="AB197" s="561">
        <v>24070.384372360924</v>
      </c>
      <c r="AC197" s="561">
        <v>26241.027982483167</v>
      </c>
      <c r="AD197" s="561">
        <v>28567.820742772008</v>
      </c>
      <c r="AE197" s="561">
        <v>26088.196928923142</v>
      </c>
      <c r="AF197" s="561">
        <v>38400.994110751402</v>
      </c>
      <c r="AG197" s="561">
        <v>38815.487924947127</v>
      </c>
      <c r="AH197" s="561">
        <v>33732.420822927743</v>
      </c>
      <c r="AI197" s="561">
        <v>26320.81825646112</v>
      </c>
      <c r="AJ197" s="561">
        <v>29137.419619445162</v>
      </c>
      <c r="AK197" s="561">
        <v>39727.501313946654</v>
      </c>
      <c r="AL197" s="561">
        <v>35562.451939931714</v>
      </c>
      <c r="AM197" s="561">
        <v>52475.025259370639</v>
      </c>
      <c r="AN197" s="561">
        <v>46837.234662443698</v>
      </c>
      <c r="AO197" s="561">
        <v>35705.452980851078</v>
      </c>
      <c r="AP197" s="561">
        <v>52485.004343623397</v>
      </c>
      <c r="AQ197" s="561">
        <v>60834.448798661746</v>
      </c>
      <c r="AR197" s="561">
        <v>61055.633099797175</v>
      </c>
      <c r="AS197" s="561">
        <v>79426.931303883262</v>
      </c>
      <c r="AT197" s="561">
        <v>127459.45389037568</v>
      </c>
      <c r="AU197" s="561">
        <v>61293.656752914969</v>
      </c>
      <c r="AV197" s="561">
        <v>83051.117101308351</v>
      </c>
      <c r="AW197" s="561">
        <v>116469.07784460363</v>
      </c>
      <c r="AX197" s="561">
        <v>159081.41724636202</v>
      </c>
      <c r="AY197" s="561">
        <v>181594.92278414973</v>
      </c>
      <c r="AZ197" s="561">
        <v>276221</v>
      </c>
      <c r="BA197" s="561">
        <v>221245.50993476063</v>
      </c>
      <c r="BB197" s="561">
        <v>95683.224294100393</v>
      </c>
      <c r="BC197" s="561">
        <v>80392.690906105345</v>
      </c>
      <c r="BD197" s="561">
        <v>56464.947364829997</v>
      </c>
      <c r="BE197" s="561">
        <v>144252.3404705791</v>
      </c>
      <c r="BF197" s="160">
        <v>77788.414871546775</v>
      </c>
      <c r="BG197" s="160">
        <v>60575.139179322301</v>
      </c>
      <c r="BH197" s="160"/>
      <c r="BI197" s="183"/>
      <c r="BJ197" s="183"/>
      <c r="BK197" s="183"/>
      <c r="BL197" s="183"/>
      <c r="BM197" s="183"/>
      <c r="BN197" s="183"/>
    </row>
    <row r="198" spans="1:66">
      <c r="A198" s="188" t="s">
        <v>28</v>
      </c>
      <c r="B198" s="183" t="s">
        <v>179</v>
      </c>
      <c r="C198" s="188" t="s">
        <v>178</v>
      </c>
      <c r="D198" s="188" t="s">
        <v>172</v>
      </c>
      <c r="E198" s="160" t="s">
        <v>180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61">
        <v>0</v>
      </c>
      <c r="U198" s="561">
        <v>0</v>
      </c>
      <c r="V198" s="561">
        <v>0</v>
      </c>
      <c r="W198" s="561">
        <v>0</v>
      </c>
      <c r="X198" s="561">
        <v>0</v>
      </c>
      <c r="Y198" s="561">
        <v>0</v>
      </c>
      <c r="Z198" s="561">
        <v>0</v>
      </c>
      <c r="AA198" s="561">
        <v>0</v>
      </c>
      <c r="AB198" s="561">
        <v>0</v>
      </c>
      <c r="AC198" s="561">
        <v>0</v>
      </c>
      <c r="AD198" s="561">
        <v>0</v>
      </c>
      <c r="AE198" s="561">
        <v>0</v>
      </c>
      <c r="AF198" s="561">
        <v>0</v>
      </c>
      <c r="AG198" s="561">
        <v>0</v>
      </c>
      <c r="AH198" s="561">
        <v>0</v>
      </c>
      <c r="AI198" s="561">
        <v>0</v>
      </c>
      <c r="AJ198" s="561">
        <v>0</v>
      </c>
      <c r="AK198" s="561">
        <v>0</v>
      </c>
      <c r="AL198" s="561">
        <v>0</v>
      </c>
      <c r="AM198" s="561">
        <v>0</v>
      </c>
      <c r="AN198" s="561">
        <v>0</v>
      </c>
      <c r="AO198" s="561">
        <v>0</v>
      </c>
      <c r="AP198" s="561">
        <v>0</v>
      </c>
      <c r="AQ198" s="561">
        <v>0</v>
      </c>
      <c r="AR198" s="561">
        <v>0</v>
      </c>
      <c r="AS198" s="561">
        <v>0</v>
      </c>
      <c r="AT198" s="561">
        <v>0</v>
      </c>
      <c r="AU198" s="561">
        <v>0</v>
      </c>
      <c r="AV198" s="561">
        <v>0</v>
      </c>
      <c r="AW198" s="561">
        <v>0</v>
      </c>
      <c r="AX198" s="561">
        <v>0</v>
      </c>
      <c r="AY198" s="561">
        <v>0</v>
      </c>
      <c r="AZ198" s="561">
        <v>0</v>
      </c>
      <c r="BA198" s="561">
        <v>0</v>
      </c>
      <c r="BB198" s="561">
        <v>0</v>
      </c>
      <c r="BC198" s="561">
        <v>0</v>
      </c>
      <c r="BD198" s="561">
        <v>0</v>
      </c>
      <c r="BE198" s="561">
        <v>0</v>
      </c>
      <c r="BF198" s="160">
        <v>0</v>
      </c>
      <c r="BG198" s="160">
        <v>0</v>
      </c>
      <c r="BH198" s="160"/>
      <c r="BI198" s="183"/>
      <c r="BJ198" s="183"/>
      <c r="BK198" s="183"/>
      <c r="BL198" s="183"/>
      <c r="BM198" s="183"/>
      <c r="BN198" s="183"/>
    </row>
    <row r="199" spans="1:66">
      <c r="A199" s="188" t="s">
        <v>29</v>
      </c>
      <c r="B199" s="183" t="s">
        <v>179</v>
      </c>
      <c r="C199" s="188" t="s">
        <v>178</v>
      </c>
      <c r="D199" s="188" t="s">
        <v>172</v>
      </c>
      <c r="E199" s="160" t="s">
        <v>180</v>
      </c>
      <c r="F199" s="561">
        <v>5549.2544494652539</v>
      </c>
      <c r="G199" s="561">
        <v>6019.8749846258961</v>
      </c>
      <c r="H199" s="561">
        <v>6310.6568193466264</v>
      </c>
      <c r="I199" s="561">
        <v>5235.8236412404804</v>
      </c>
      <c r="J199" s="561">
        <v>4106.5062463111635</v>
      </c>
      <c r="K199" s="561">
        <v>2739.5225978439908</v>
      </c>
      <c r="L199" s="561">
        <v>1639.9836152086539</v>
      </c>
      <c r="M199" s="561">
        <v>6204.5749848092637</v>
      </c>
      <c r="N199" s="561">
        <v>1987.8089698849262</v>
      </c>
      <c r="O199" s="561">
        <v>696.86588905991255</v>
      </c>
      <c r="P199" s="561">
        <v>2432.3615582676921</v>
      </c>
      <c r="Q199" s="561">
        <v>6167.870615175153</v>
      </c>
      <c r="R199" s="561">
        <v>1794.3441901832095</v>
      </c>
      <c r="S199" s="561">
        <v>1841.5753749776479</v>
      </c>
      <c r="T199" s="561">
        <v>4767.2770649562053</v>
      </c>
      <c r="U199" s="561">
        <v>3645.2849274733717</v>
      </c>
      <c r="V199" s="561">
        <v>4424.6984461739148</v>
      </c>
      <c r="W199" s="561">
        <v>7449.3545503411533</v>
      </c>
      <c r="X199" s="561">
        <v>10180.815773441827</v>
      </c>
      <c r="Y199" s="561">
        <v>7099.9728331132565</v>
      </c>
      <c r="Z199" s="561">
        <v>8756.1575582232617</v>
      </c>
      <c r="AA199" s="561">
        <v>11578.177037472964</v>
      </c>
      <c r="AB199" s="561">
        <v>14207.014226657831</v>
      </c>
      <c r="AC199" s="561">
        <v>6816.6687140942868</v>
      </c>
      <c r="AD199" s="561">
        <v>6073.9698270913113</v>
      </c>
      <c r="AE199" s="561">
        <v>7689.9092875889537</v>
      </c>
      <c r="AF199" s="561">
        <v>7255.2790521196357</v>
      </c>
      <c r="AG199" s="561">
        <v>8082.0699455054446</v>
      </c>
      <c r="AH199" s="561">
        <v>17356.446582978217</v>
      </c>
      <c r="AI199" s="561">
        <v>16083.27332699567</v>
      </c>
      <c r="AJ199" s="561">
        <v>13495.632975695238</v>
      </c>
      <c r="AK199" s="561">
        <v>12806.647832530422</v>
      </c>
      <c r="AL199" s="561">
        <v>14597.41003000518</v>
      </c>
      <c r="AM199" s="561">
        <v>12823.109939768843</v>
      </c>
      <c r="AN199" s="561">
        <v>7904.7616613741775</v>
      </c>
      <c r="AO199" s="561">
        <v>8495.2903440894188</v>
      </c>
      <c r="AP199" s="561">
        <v>12848.46822211329</v>
      </c>
      <c r="AQ199" s="561">
        <v>21203.708294969238</v>
      </c>
      <c r="AR199" s="561">
        <v>38560.934550467246</v>
      </c>
      <c r="AS199" s="561">
        <v>42774.74289210252</v>
      </c>
      <c r="AT199" s="561">
        <v>29880.600406198664</v>
      </c>
      <c r="AU199" s="561">
        <v>22262.88906507349</v>
      </c>
      <c r="AV199" s="561">
        <v>24325.361264019579</v>
      </c>
      <c r="AW199" s="561">
        <v>13514.038136906633</v>
      </c>
      <c r="AX199" s="561">
        <v>15837.57098078422</v>
      </c>
      <c r="AY199" s="561">
        <v>28726.108798758007</v>
      </c>
      <c r="AZ199" s="561">
        <v>36548</v>
      </c>
      <c r="BA199" s="561">
        <v>22813.033259996431</v>
      </c>
      <c r="BB199" s="561">
        <v>16921.665932924396</v>
      </c>
      <c r="BC199" s="561">
        <v>36673.71341271828</v>
      </c>
      <c r="BD199" s="561">
        <v>35528.758473118833</v>
      </c>
      <c r="BE199" s="561">
        <v>24900.099327199121</v>
      </c>
      <c r="BF199" s="160">
        <v>34395.021938016507</v>
      </c>
      <c r="BG199" s="160">
        <v>36178.822378232144</v>
      </c>
      <c r="BH199" s="160"/>
      <c r="BI199" s="183"/>
      <c r="BJ199" s="183"/>
      <c r="BK199" s="183"/>
      <c r="BL199" s="183"/>
      <c r="BM199" s="183"/>
      <c r="BN199" s="183"/>
    </row>
    <row r="200" spans="1:66">
      <c r="A200" s="188" t="s">
        <v>30</v>
      </c>
      <c r="B200" s="183" t="s">
        <v>179</v>
      </c>
      <c r="C200" s="188" t="s">
        <v>178</v>
      </c>
      <c r="D200" s="188" t="s">
        <v>172</v>
      </c>
      <c r="E200" s="160" t="s">
        <v>180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61">
        <v>0</v>
      </c>
      <c r="U200" s="561">
        <v>0</v>
      </c>
      <c r="V200" s="561">
        <v>0</v>
      </c>
      <c r="W200" s="561">
        <v>0</v>
      </c>
      <c r="X200" s="561">
        <v>0</v>
      </c>
      <c r="Y200" s="561">
        <v>0</v>
      </c>
      <c r="Z200" s="561">
        <v>0</v>
      </c>
      <c r="AA200" s="561">
        <v>0</v>
      </c>
      <c r="AB200" s="561">
        <v>0</v>
      </c>
      <c r="AC200" s="561">
        <v>0</v>
      </c>
      <c r="AD200" s="561">
        <v>0</v>
      </c>
      <c r="AE200" s="561">
        <v>0</v>
      </c>
      <c r="AF200" s="561">
        <v>0</v>
      </c>
      <c r="AG200" s="561">
        <v>0</v>
      </c>
      <c r="AH200" s="561">
        <v>0</v>
      </c>
      <c r="AI200" s="561">
        <v>0</v>
      </c>
      <c r="AJ200" s="561">
        <v>0</v>
      </c>
      <c r="AK200" s="561">
        <v>0</v>
      </c>
      <c r="AL200" s="561">
        <v>0</v>
      </c>
      <c r="AM200" s="561">
        <v>0</v>
      </c>
      <c r="AN200" s="561">
        <v>0</v>
      </c>
      <c r="AO200" s="561">
        <v>0</v>
      </c>
      <c r="AP200" s="561">
        <v>0</v>
      </c>
      <c r="AQ200" s="561">
        <v>0</v>
      </c>
      <c r="AR200" s="561">
        <v>0</v>
      </c>
      <c r="AS200" s="561">
        <v>0</v>
      </c>
      <c r="AT200" s="561">
        <v>0</v>
      </c>
      <c r="AU200" s="561">
        <v>0</v>
      </c>
      <c r="AV200" s="561">
        <v>0</v>
      </c>
      <c r="AW200" s="561">
        <v>0</v>
      </c>
      <c r="AX200" s="561">
        <v>0</v>
      </c>
      <c r="AY200" s="561">
        <v>0</v>
      </c>
      <c r="AZ200" s="561">
        <v>0</v>
      </c>
      <c r="BA200" s="561">
        <v>0</v>
      </c>
      <c r="BB200" s="561">
        <v>0</v>
      </c>
      <c r="BC200" s="561">
        <v>0</v>
      </c>
      <c r="BD200" s="561">
        <v>0</v>
      </c>
      <c r="BE200" s="561">
        <v>0</v>
      </c>
      <c r="BF200" s="160">
        <v>0</v>
      </c>
      <c r="BG200" s="160">
        <v>0</v>
      </c>
      <c r="BH200" s="160"/>
      <c r="BI200" s="183"/>
      <c r="BJ200" s="183"/>
      <c r="BK200" s="183"/>
      <c r="BL200" s="183"/>
      <c r="BM200" s="183"/>
      <c r="BN200" s="183"/>
    </row>
    <row r="201" spans="1:66">
      <c r="A201" s="188" t="s">
        <v>31</v>
      </c>
      <c r="B201" s="183" t="s">
        <v>179</v>
      </c>
      <c r="C201" s="188" t="s">
        <v>178</v>
      </c>
      <c r="D201" s="188" t="s">
        <v>172</v>
      </c>
      <c r="E201" s="160" t="s">
        <v>180</v>
      </c>
      <c r="F201" s="561">
        <v>36070.48336786616</v>
      </c>
      <c r="G201" s="561">
        <v>36927.111923628625</v>
      </c>
      <c r="H201" s="561">
        <v>35177.476567349389</v>
      </c>
      <c r="I201" s="561">
        <v>57238.465479803614</v>
      </c>
      <c r="J201" s="561">
        <v>50146.987871621779</v>
      </c>
      <c r="K201" s="561">
        <v>38618.424688811632</v>
      </c>
      <c r="L201" s="561">
        <v>39631.320024562774</v>
      </c>
      <c r="M201" s="561">
        <v>44456.887728049842</v>
      </c>
      <c r="N201" s="561">
        <v>21920.242563822889</v>
      </c>
      <c r="O201" s="561">
        <v>52004.598293906747</v>
      </c>
      <c r="P201" s="561">
        <v>47027.878127928147</v>
      </c>
      <c r="Q201" s="561">
        <v>45836.651982568714</v>
      </c>
      <c r="R201" s="561">
        <v>64318.393859396929</v>
      </c>
      <c r="S201" s="561">
        <v>68060.36029483554</v>
      </c>
      <c r="T201" s="561">
        <v>34071.118205818297</v>
      </c>
      <c r="U201" s="561">
        <v>26812.767839001583</v>
      </c>
      <c r="V201" s="561">
        <v>28478.377978900349</v>
      </c>
      <c r="W201" s="561">
        <v>44753.328488788757</v>
      </c>
      <c r="X201" s="561">
        <v>46205.693151201682</v>
      </c>
      <c r="Y201" s="561">
        <v>67473.228715175894</v>
      </c>
      <c r="Z201" s="561">
        <v>76861.729483063828</v>
      </c>
      <c r="AA201" s="561">
        <v>79402.527653455065</v>
      </c>
      <c r="AB201" s="561">
        <v>52397.399600145232</v>
      </c>
      <c r="AC201" s="561">
        <v>44302.321300970398</v>
      </c>
      <c r="AD201" s="561">
        <v>40602.346022590136</v>
      </c>
      <c r="AE201" s="561">
        <v>36832.509438217945</v>
      </c>
      <c r="AF201" s="561">
        <v>34750.752469264444</v>
      </c>
      <c r="AG201" s="561">
        <v>40194.827862313447</v>
      </c>
      <c r="AH201" s="561">
        <v>51245.325758516999</v>
      </c>
      <c r="AI201" s="561">
        <v>53102.877518559282</v>
      </c>
      <c r="AJ201" s="561">
        <v>65989.39161324907</v>
      </c>
      <c r="AK201" s="561">
        <v>68456.679435003316</v>
      </c>
      <c r="AL201" s="561">
        <v>69226.423048331955</v>
      </c>
      <c r="AM201" s="561">
        <v>88976.320999827585</v>
      </c>
      <c r="AN201" s="561">
        <v>79238.930977383396</v>
      </c>
      <c r="AO201" s="561">
        <v>56859.567055489577</v>
      </c>
      <c r="AP201" s="561">
        <v>52571.978590050006</v>
      </c>
      <c r="AQ201" s="561">
        <v>39814.322393692244</v>
      </c>
      <c r="AR201" s="561">
        <v>38867.227542143475</v>
      </c>
      <c r="AS201" s="561">
        <v>41736.699707659995</v>
      </c>
      <c r="AT201" s="561">
        <v>46692.492586749671</v>
      </c>
      <c r="AU201" s="561">
        <v>61630.482540341152</v>
      </c>
      <c r="AV201" s="561">
        <v>38341.098982422198</v>
      </c>
      <c r="AW201" s="561">
        <v>26124.803772924803</v>
      </c>
      <c r="AX201" s="561">
        <v>59554.030659021242</v>
      </c>
      <c r="AY201" s="561">
        <v>52543.351012131832</v>
      </c>
      <c r="AZ201" s="561">
        <v>83988</v>
      </c>
      <c r="BA201" s="561">
        <v>109561.79884156262</v>
      </c>
      <c r="BB201" s="561">
        <v>82128.756692347815</v>
      </c>
      <c r="BC201" s="561">
        <v>96024.941123679077</v>
      </c>
      <c r="BD201" s="561">
        <v>111064.36446916533</v>
      </c>
      <c r="BE201" s="561">
        <v>69989.496003144828</v>
      </c>
      <c r="BF201" s="160">
        <v>31697.553402357964</v>
      </c>
      <c r="BG201" s="160">
        <v>86949.562790583775</v>
      </c>
      <c r="BH201" s="160"/>
      <c r="BI201" s="183"/>
      <c r="BJ201" s="183"/>
      <c r="BK201" s="183"/>
      <c r="BL201" s="183"/>
      <c r="BM201" s="183"/>
      <c r="BN201" s="183"/>
    </row>
    <row r="202" spans="1:66">
      <c r="A202" s="188" t="s">
        <v>32</v>
      </c>
      <c r="B202" s="183" t="s">
        <v>179</v>
      </c>
      <c r="C202" s="188" t="s">
        <v>178</v>
      </c>
      <c r="D202" s="188" t="s">
        <v>172</v>
      </c>
      <c r="E202" s="160" t="s">
        <v>180</v>
      </c>
      <c r="F202" s="561">
        <v>0</v>
      </c>
      <c r="G202" s="561">
        <v>0</v>
      </c>
      <c r="H202" s="561">
        <v>0</v>
      </c>
      <c r="I202" s="561">
        <v>0</v>
      </c>
      <c r="J202" s="561">
        <v>0</v>
      </c>
      <c r="K202" s="561">
        <v>0</v>
      </c>
      <c r="L202" s="561">
        <v>0</v>
      </c>
      <c r="M202" s="561">
        <v>0</v>
      </c>
      <c r="N202" s="561">
        <v>0</v>
      </c>
      <c r="O202" s="561">
        <v>0</v>
      </c>
      <c r="P202" s="561">
        <v>0</v>
      </c>
      <c r="Q202" s="561">
        <v>0</v>
      </c>
      <c r="R202" s="561">
        <v>0</v>
      </c>
      <c r="S202" s="561">
        <v>0</v>
      </c>
      <c r="T202" s="561">
        <v>0</v>
      </c>
      <c r="U202" s="561">
        <v>0</v>
      </c>
      <c r="V202" s="561">
        <v>0</v>
      </c>
      <c r="W202" s="561">
        <v>0</v>
      </c>
      <c r="X202" s="561">
        <v>0</v>
      </c>
      <c r="Y202" s="561">
        <v>0</v>
      </c>
      <c r="Z202" s="561">
        <v>0</v>
      </c>
      <c r="AA202" s="561">
        <v>0</v>
      </c>
      <c r="AB202" s="561">
        <v>0</v>
      </c>
      <c r="AC202" s="561">
        <v>0</v>
      </c>
      <c r="AD202" s="561">
        <v>0</v>
      </c>
      <c r="AE202" s="561">
        <v>0</v>
      </c>
      <c r="AF202" s="561">
        <v>0</v>
      </c>
      <c r="AG202" s="561">
        <v>0</v>
      </c>
      <c r="AH202" s="561">
        <v>0</v>
      </c>
      <c r="AI202" s="561">
        <v>0</v>
      </c>
      <c r="AJ202" s="561">
        <v>0</v>
      </c>
      <c r="AK202" s="561">
        <v>0</v>
      </c>
      <c r="AL202" s="561">
        <v>0</v>
      </c>
      <c r="AM202" s="561">
        <v>0</v>
      </c>
      <c r="AN202" s="561">
        <v>0</v>
      </c>
      <c r="AO202" s="561">
        <v>0</v>
      </c>
      <c r="AP202" s="561">
        <v>0</v>
      </c>
      <c r="AQ202" s="561">
        <v>0</v>
      </c>
      <c r="AR202" s="561">
        <v>0</v>
      </c>
      <c r="AS202" s="561">
        <v>0</v>
      </c>
      <c r="AT202" s="561">
        <v>0</v>
      </c>
      <c r="AU202" s="561">
        <v>0</v>
      </c>
      <c r="AV202" s="561">
        <v>0</v>
      </c>
      <c r="AW202" s="561">
        <v>0</v>
      </c>
      <c r="AX202" s="561">
        <v>0</v>
      </c>
      <c r="AY202" s="561">
        <v>0</v>
      </c>
      <c r="AZ202" s="561">
        <v>0</v>
      </c>
      <c r="BA202" s="561">
        <v>0</v>
      </c>
      <c r="BB202" s="561">
        <v>0</v>
      </c>
      <c r="BC202" s="561">
        <v>0</v>
      </c>
      <c r="BD202" s="561">
        <v>0</v>
      </c>
      <c r="BE202" s="561">
        <v>0</v>
      </c>
      <c r="BF202" s="160">
        <v>0</v>
      </c>
      <c r="BG202" s="160">
        <v>0</v>
      </c>
      <c r="BH202" s="160"/>
      <c r="BI202" s="183"/>
      <c r="BJ202" s="183"/>
      <c r="BK202" s="183"/>
      <c r="BL202" s="183"/>
      <c r="BM202" s="183"/>
      <c r="BN202" s="183"/>
    </row>
    <row r="203" spans="1:66">
      <c r="A203" s="189" t="s">
        <v>158</v>
      </c>
      <c r="B203" s="163" t="s">
        <v>179</v>
      </c>
      <c r="C203" s="189" t="s">
        <v>178</v>
      </c>
      <c r="D203" s="189" t="s">
        <v>172</v>
      </c>
      <c r="E203" s="163" t="s">
        <v>180</v>
      </c>
      <c r="F203" s="562">
        <v>243945.30429291699</v>
      </c>
      <c r="G203" s="562">
        <v>355982.17953877494</v>
      </c>
      <c r="H203" s="562">
        <v>363256.15707290045</v>
      </c>
      <c r="I203" s="562">
        <v>412915.15549279767</v>
      </c>
      <c r="J203" s="562">
        <v>360955.94759243185</v>
      </c>
      <c r="K203" s="562">
        <v>313588.58702566952</v>
      </c>
      <c r="L203" s="562">
        <v>258438.12803097052</v>
      </c>
      <c r="M203" s="562">
        <v>308871.49846493639</v>
      </c>
      <c r="N203" s="562">
        <v>220018.06990838127</v>
      </c>
      <c r="O203" s="562">
        <v>282086.86612318794</v>
      </c>
      <c r="P203" s="562">
        <v>303208.86224764661</v>
      </c>
      <c r="Q203" s="562">
        <v>352072.00662551628</v>
      </c>
      <c r="R203" s="562">
        <v>369346.79720925045</v>
      </c>
      <c r="S203" s="562">
        <v>351958.27634207706</v>
      </c>
      <c r="T203" s="562">
        <v>334890.70940988587</v>
      </c>
      <c r="U203" s="562">
        <v>275970.20636758266</v>
      </c>
      <c r="V203" s="562">
        <v>332109.57530273602</v>
      </c>
      <c r="W203" s="562">
        <v>320694.05337849137</v>
      </c>
      <c r="X203" s="562">
        <v>288361.70822292601</v>
      </c>
      <c r="Y203" s="562">
        <v>332618.33032874286</v>
      </c>
      <c r="Z203" s="562">
        <v>306403.38023199304</v>
      </c>
      <c r="AA203" s="562">
        <v>327054.6077262917</v>
      </c>
      <c r="AB203" s="562">
        <v>303255.12536760169</v>
      </c>
      <c r="AC203" s="562">
        <v>275516.06520561175</v>
      </c>
      <c r="AD203" s="562">
        <v>319425.28459981788</v>
      </c>
      <c r="AE203" s="562">
        <v>370481.14371514827</v>
      </c>
      <c r="AF203" s="562">
        <v>423800.96531703591</v>
      </c>
      <c r="AG203" s="562">
        <v>421097.39634735271</v>
      </c>
      <c r="AH203" s="562">
        <v>419955.07952155656</v>
      </c>
      <c r="AI203" s="562">
        <v>459586.55420376966</v>
      </c>
      <c r="AJ203" s="562">
        <v>480506.40503148717</v>
      </c>
      <c r="AK203" s="562">
        <v>490705.11952088866</v>
      </c>
      <c r="AL203" s="562">
        <v>452265.36900057737</v>
      </c>
      <c r="AM203" s="562">
        <v>519410.96731252264</v>
      </c>
      <c r="AN203" s="562">
        <v>542350.13260167581</v>
      </c>
      <c r="AO203" s="562">
        <v>590809.59312790586</v>
      </c>
      <c r="AP203" s="562">
        <v>529973.61722572893</v>
      </c>
      <c r="AQ203" s="562">
        <v>619183.46874201845</v>
      </c>
      <c r="AR203" s="562">
        <v>667439.49089389038</v>
      </c>
      <c r="AS203" s="562">
        <v>840332.77627157746</v>
      </c>
      <c r="AT203" s="562">
        <v>920913.16215901717</v>
      </c>
      <c r="AU203" s="562">
        <v>991536.30958500959</v>
      </c>
      <c r="AV203" s="562">
        <v>1172779.3547775666</v>
      </c>
      <c r="AW203" s="562">
        <v>1210285.0101150514</v>
      </c>
      <c r="AX203" s="562">
        <v>1346486.8399450113</v>
      </c>
      <c r="AY203" s="562">
        <v>1118196.2228784615</v>
      </c>
      <c r="AZ203" s="562">
        <v>1865188</v>
      </c>
      <c r="BA203" s="562">
        <v>1524835.6645598144</v>
      </c>
      <c r="BB203" s="562">
        <v>1121707.4080905889</v>
      </c>
      <c r="BC203" s="562">
        <v>755105.03441968991</v>
      </c>
      <c r="BD203" s="562">
        <v>762417.11240705289</v>
      </c>
      <c r="BE203" s="562">
        <v>1012705.9073752057</v>
      </c>
      <c r="BF203" s="160">
        <v>779816.60250928288</v>
      </c>
      <c r="BG203" s="160">
        <v>825827.04212180246</v>
      </c>
      <c r="BH203" s="160"/>
      <c r="BI203" s="183"/>
      <c r="BJ203" s="183"/>
      <c r="BK203" s="183"/>
      <c r="BL203" s="183"/>
      <c r="BM203" s="183"/>
      <c r="BN203" s="183"/>
    </row>
    <row r="204" spans="1:66">
      <c r="A204" s="188" t="s">
        <v>159</v>
      </c>
      <c r="B204" s="183" t="s">
        <v>179</v>
      </c>
      <c r="C204" s="188" t="s">
        <v>178</v>
      </c>
      <c r="D204" s="188" t="s">
        <v>172</v>
      </c>
      <c r="E204" s="160" t="s">
        <v>180</v>
      </c>
      <c r="F204" s="561">
        <v>201443.94942575772</v>
      </c>
      <c r="G204" s="561">
        <v>238438.25693190878</v>
      </c>
      <c r="H204" s="561">
        <v>222913.73879724383</v>
      </c>
      <c r="I204" s="561">
        <v>291951.68893913366</v>
      </c>
      <c r="J204" s="561">
        <v>288062.48599124461</v>
      </c>
      <c r="K204" s="561">
        <v>261688.23500871024</v>
      </c>
      <c r="L204" s="561">
        <v>238370.16284639269</v>
      </c>
      <c r="M204" s="561">
        <v>289666.86160813662</v>
      </c>
      <c r="N204" s="561">
        <v>197992.6909424655</v>
      </c>
      <c r="O204" s="561">
        <v>270519.17126645258</v>
      </c>
      <c r="P204" s="561">
        <v>300859.8007427454</v>
      </c>
      <c r="Q204" s="561">
        <v>351857.924812418</v>
      </c>
      <c r="R204" s="561">
        <v>369336.68822789681</v>
      </c>
      <c r="S204" s="561">
        <v>350071.58442116401</v>
      </c>
      <c r="T204" s="561">
        <v>333260.28825502982</v>
      </c>
      <c r="U204" s="561">
        <v>275819.6723341404</v>
      </c>
      <c r="V204" s="561">
        <v>332087.10222936363</v>
      </c>
      <c r="W204" s="561">
        <v>320447.6482663714</v>
      </c>
      <c r="X204" s="561">
        <v>288361.70822292607</v>
      </c>
      <c r="Y204" s="561">
        <v>332446.09379101219</v>
      </c>
      <c r="Z204" s="561">
        <v>306403.38023199426</v>
      </c>
      <c r="AA204" s="561">
        <v>327054.60772629204</v>
      </c>
      <c r="AB204" s="561">
        <v>303184.95341152762</v>
      </c>
      <c r="AC204" s="561">
        <v>275516.0652056117</v>
      </c>
      <c r="AD204" s="561">
        <v>318417.15682768653</v>
      </c>
      <c r="AE204" s="561">
        <v>366384.6499825074</v>
      </c>
      <c r="AF204" s="561">
        <v>423281.11666221154</v>
      </c>
      <c r="AG204" s="561">
        <v>420278.41325954063</v>
      </c>
      <c r="AH204" s="561">
        <v>419026.75996273215</v>
      </c>
      <c r="AI204" s="561">
        <v>423439.29713156313</v>
      </c>
      <c r="AJ204" s="561">
        <v>446051.93803623086</v>
      </c>
      <c r="AK204" s="561">
        <v>471898.54326862824</v>
      </c>
      <c r="AL204" s="561">
        <v>441664.76072116476</v>
      </c>
      <c r="AM204" s="561">
        <v>509800.25380639156</v>
      </c>
      <c r="AN204" s="561">
        <v>530045.14057654445</v>
      </c>
      <c r="AO204" s="561">
        <v>579614.31446653651</v>
      </c>
      <c r="AP204" s="561">
        <v>519615.77515128686</v>
      </c>
      <c r="AQ204" s="561">
        <v>610394.48575828108</v>
      </c>
      <c r="AR204" s="561">
        <v>648467.77679500508</v>
      </c>
      <c r="AS204" s="561">
        <v>819216.7925459441</v>
      </c>
      <c r="AT204" s="561">
        <v>885752.95385777531</v>
      </c>
      <c r="AU204" s="561">
        <v>939107.00071849371</v>
      </c>
      <c r="AV204" s="561">
        <v>1110307.3574902187</v>
      </c>
      <c r="AW204" s="561">
        <v>1031371.9632400697</v>
      </c>
      <c r="AX204" s="561">
        <v>1245914.1795784407</v>
      </c>
      <c r="AY204" s="561">
        <v>1053399.7865127551</v>
      </c>
      <c r="AZ204" s="561">
        <v>1809725</v>
      </c>
      <c r="BA204" s="561">
        <v>1507754.3699963458</v>
      </c>
      <c r="BB204" s="561">
        <v>1119350.3692587689</v>
      </c>
      <c r="BC204" s="561">
        <v>755561.46529160172</v>
      </c>
      <c r="BD204" s="561">
        <v>756477.62328447145</v>
      </c>
      <c r="BE204" s="561">
        <v>1006903.5157866452</v>
      </c>
      <c r="BF204" s="160">
        <v>776287.72943442478</v>
      </c>
      <c r="BG204" s="160">
        <v>822804.29460124718</v>
      </c>
      <c r="BH204" s="160"/>
      <c r="BI204" s="183"/>
      <c r="BJ204" s="183"/>
      <c r="BK204" s="183"/>
      <c r="BL204" s="183"/>
      <c r="BM204" s="183"/>
      <c r="BN204" s="183"/>
    </row>
    <row r="205" spans="1:66">
      <c r="A205" s="190" t="s">
        <v>160</v>
      </c>
      <c r="B205" s="191" t="s">
        <v>179</v>
      </c>
      <c r="C205" s="190" t="s">
        <v>178</v>
      </c>
      <c r="D205" s="190" t="s">
        <v>172</v>
      </c>
      <c r="E205" s="168" t="s">
        <v>180</v>
      </c>
      <c r="F205" s="563">
        <v>42501.354867159273</v>
      </c>
      <c r="G205" s="563">
        <v>117543.92260686617</v>
      </c>
      <c r="H205" s="563">
        <v>140342.41827565662</v>
      </c>
      <c r="I205" s="563">
        <v>120963.46655366401</v>
      </c>
      <c r="J205" s="563">
        <v>72893.461601187242</v>
      </c>
      <c r="K205" s="563">
        <v>51900.352016959281</v>
      </c>
      <c r="L205" s="563">
        <v>20067.965184577828</v>
      </c>
      <c r="M205" s="563">
        <v>19204.636856799771</v>
      </c>
      <c r="N205" s="563">
        <v>22025.378965915763</v>
      </c>
      <c r="O205" s="563">
        <v>11567.694856735354</v>
      </c>
      <c r="P205" s="563">
        <v>2349.0615049012122</v>
      </c>
      <c r="Q205" s="563">
        <v>214.08181309828069</v>
      </c>
      <c r="R205" s="563">
        <v>10.108981353638228</v>
      </c>
      <c r="S205" s="563">
        <v>1886.6919209130574</v>
      </c>
      <c r="T205" s="563">
        <v>1630.4211548560415</v>
      </c>
      <c r="U205" s="563">
        <v>150.53403344226535</v>
      </c>
      <c r="V205" s="563">
        <v>22.473073372384533</v>
      </c>
      <c r="W205" s="563">
        <v>246.40511211997364</v>
      </c>
      <c r="X205" s="563">
        <v>-5.8207660913467407E-11</v>
      </c>
      <c r="Y205" s="563">
        <v>172.23653773067053</v>
      </c>
      <c r="Z205" s="563">
        <v>-1.2223608791828156E-9</v>
      </c>
      <c r="AA205" s="563">
        <v>-3.4924596548080444E-10</v>
      </c>
      <c r="AB205" s="563">
        <v>70.171956074074842</v>
      </c>
      <c r="AC205" s="563">
        <v>5.8207660913467407E-11</v>
      </c>
      <c r="AD205" s="563">
        <v>1008.1277721313527</v>
      </c>
      <c r="AE205" s="563">
        <v>4096.493732640869</v>
      </c>
      <c r="AF205" s="563">
        <v>519.84865482436726</v>
      </c>
      <c r="AG205" s="563">
        <v>818.9830878120847</v>
      </c>
      <c r="AH205" s="563">
        <v>928.31955882441252</v>
      </c>
      <c r="AI205" s="563">
        <v>36147.257072206528</v>
      </c>
      <c r="AJ205" s="563">
        <v>34454.466995256313</v>
      </c>
      <c r="AK205" s="563">
        <v>18806.57625226042</v>
      </c>
      <c r="AL205" s="563">
        <v>10600.608279412612</v>
      </c>
      <c r="AM205" s="563">
        <v>9610.7135061310837</v>
      </c>
      <c r="AN205" s="563">
        <v>12304.99202513136</v>
      </c>
      <c r="AO205" s="563">
        <v>11195.278661369346</v>
      </c>
      <c r="AP205" s="563">
        <v>10357.842074442073</v>
      </c>
      <c r="AQ205" s="563">
        <v>8788.9829837373691</v>
      </c>
      <c r="AR205" s="563">
        <v>18971.714098885306</v>
      </c>
      <c r="AS205" s="563">
        <v>21115.983725633356</v>
      </c>
      <c r="AT205" s="563">
        <v>35160.208301241859</v>
      </c>
      <c r="AU205" s="563">
        <v>52429.308866515872</v>
      </c>
      <c r="AV205" s="563">
        <v>62471.997287347913</v>
      </c>
      <c r="AW205" s="563">
        <v>178913.04687498172</v>
      </c>
      <c r="AX205" s="563">
        <v>100572.66036657058</v>
      </c>
      <c r="AY205" s="563">
        <v>64796.43636570638</v>
      </c>
      <c r="AZ205" s="563">
        <v>55463</v>
      </c>
      <c r="BA205" s="563">
        <v>17081.294563468546</v>
      </c>
      <c r="BB205" s="563">
        <v>2357.038831820013</v>
      </c>
      <c r="BC205" s="563">
        <v>-456.43087191181257</v>
      </c>
      <c r="BD205" s="563">
        <v>5939.4891225814354</v>
      </c>
      <c r="BE205" s="563">
        <v>5802.391588560422</v>
      </c>
      <c r="BF205" s="160">
        <v>3528.8730748581002</v>
      </c>
      <c r="BG205" s="160">
        <v>3022.7475205552764</v>
      </c>
      <c r="BH205" s="160"/>
      <c r="BI205" s="183"/>
      <c r="BJ205" s="183"/>
      <c r="BK205" s="183"/>
      <c r="BL205" s="183"/>
      <c r="BM205" s="183"/>
      <c r="BN205" s="183"/>
    </row>
    <row r="206" spans="1:66">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row>
  </sheetData>
  <autoFilter ref="A5:E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5"/>
  <sheetViews>
    <sheetView workbookViewId="0">
      <pane xSplit="5" ySplit="4" topLeftCell="F5" activePane="bottomRight" state="frozen"/>
      <selection pane="topRight" activeCell="F1" sqref="F1"/>
      <selection pane="bottomLeft" activeCell="A5" sqref="A5"/>
      <selection pane="bottomRight" activeCell="A2" sqref="A2"/>
    </sheetView>
  </sheetViews>
  <sheetFormatPr baseColWidth="10" defaultRowHeight="11.25"/>
  <cols>
    <col min="2" max="2" width="17" customWidth="1"/>
    <col min="3" max="3" width="31.1640625" customWidth="1"/>
  </cols>
  <sheetData>
    <row r="1" spans="1:60" ht="18.75">
      <c r="A1" s="353" t="s">
        <v>377</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row>
    <row r="2" spans="1:60">
      <c r="A2" s="154" t="s">
        <v>173</v>
      </c>
      <c r="B2" s="153"/>
      <c r="C2" s="153"/>
      <c r="D2" s="155"/>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row>
    <row r="3" spans="1:60">
      <c r="A3" s="315" t="s">
        <v>362</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row>
    <row r="4" spans="1:60">
      <c r="A4" s="156" t="s">
        <v>0</v>
      </c>
      <c r="B4" s="156" t="s">
        <v>4</v>
      </c>
      <c r="C4" s="156" t="s">
        <v>153</v>
      </c>
      <c r="D4" s="156" t="s">
        <v>154</v>
      </c>
      <c r="E4" s="156" t="s">
        <v>5</v>
      </c>
      <c r="F4" s="157">
        <v>1964</v>
      </c>
      <c r="G4" s="157">
        <v>1965</v>
      </c>
      <c r="H4" s="157">
        <v>1966</v>
      </c>
      <c r="I4" s="157">
        <v>1967</v>
      </c>
      <c r="J4" s="157">
        <v>1968</v>
      </c>
      <c r="K4" s="157">
        <v>1969</v>
      </c>
      <c r="L4" s="157">
        <v>1970</v>
      </c>
      <c r="M4" s="157">
        <v>1971</v>
      </c>
      <c r="N4" s="157">
        <v>1972</v>
      </c>
      <c r="O4" s="157">
        <v>1973</v>
      </c>
      <c r="P4" s="157">
        <v>1974</v>
      </c>
      <c r="Q4" s="157">
        <v>1975</v>
      </c>
      <c r="R4" s="157">
        <v>1976</v>
      </c>
      <c r="S4" s="157">
        <v>1977</v>
      </c>
      <c r="T4" s="157">
        <v>1978</v>
      </c>
      <c r="U4" s="157">
        <v>1979</v>
      </c>
      <c r="V4" s="157">
        <v>1980</v>
      </c>
      <c r="W4" s="157">
        <v>1981</v>
      </c>
      <c r="X4" s="157">
        <v>1982</v>
      </c>
      <c r="Y4" s="157">
        <v>1983</v>
      </c>
      <c r="Z4" s="157">
        <v>1984</v>
      </c>
      <c r="AA4" s="157">
        <v>1985</v>
      </c>
      <c r="AB4" s="157">
        <v>1986</v>
      </c>
      <c r="AC4" s="157">
        <v>1987</v>
      </c>
      <c r="AD4" s="157">
        <v>1988</v>
      </c>
      <c r="AE4" s="157">
        <v>1989</v>
      </c>
      <c r="AF4" s="157">
        <v>1990</v>
      </c>
      <c r="AG4" s="157">
        <v>1991</v>
      </c>
      <c r="AH4" s="157">
        <v>1992</v>
      </c>
      <c r="AI4" s="157">
        <v>1993</v>
      </c>
      <c r="AJ4" s="157">
        <v>1994</v>
      </c>
      <c r="AK4" s="157">
        <v>1995</v>
      </c>
      <c r="AL4" s="157">
        <v>1996</v>
      </c>
      <c r="AM4" s="157">
        <v>1997</v>
      </c>
      <c r="AN4" s="157">
        <v>1998</v>
      </c>
      <c r="AO4" s="157">
        <v>1999</v>
      </c>
      <c r="AP4" s="133">
        <v>2000</v>
      </c>
      <c r="AQ4" s="133">
        <v>2001</v>
      </c>
      <c r="AR4" s="133">
        <v>2002</v>
      </c>
      <c r="AS4" s="133">
        <v>2003</v>
      </c>
      <c r="AT4" s="133">
        <v>2004</v>
      </c>
      <c r="AU4" s="133" t="s">
        <v>54</v>
      </c>
      <c r="AV4" s="133">
        <v>2006</v>
      </c>
      <c r="AW4" s="133" t="s">
        <v>56</v>
      </c>
      <c r="AX4" s="133">
        <v>2008</v>
      </c>
      <c r="AY4" s="133">
        <v>2009</v>
      </c>
      <c r="AZ4" s="6">
        <v>2010</v>
      </c>
      <c r="BA4" s="6">
        <v>2011</v>
      </c>
      <c r="BB4" s="6">
        <v>2012</v>
      </c>
      <c r="BC4" s="6">
        <v>2013</v>
      </c>
      <c r="BD4" s="6">
        <v>2014</v>
      </c>
      <c r="BE4" s="25" t="s">
        <v>330</v>
      </c>
      <c r="BF4" s="6" t="s">
        <v>355</v>
      </c>
      <c r="BG4" s="6" t="s">
        <v>334</v>
      </c>
      <c r="BH4" s="6" t="s">
        <v>354</v>
      </c>
    </row>
    <row r="5" spans="1:60">
      <c r="A5" s="164" t="s">
        <v>11</v>
      </c>
      <c r="B5" s="159" t="s">
        <v>155</v>
      </c>
      <c r="C5" s="164" t="s">
        <v>177</v>
      </c>
      <c r="D5" s="164" t="s">
        <v>156</v>
      </c>
      <c r="E5" s="160" t="s">
        <v>157</v>
      </c>
      <c r="F5" s="561">
        <v>0</v>
      </c>
      <c r="G5" s="561">
        <v>0</v>
      </c>
      <c r="H5" s="561">
        <v>0</v>
      </c>
      <c r="I5" s="561">
        <v>0</v>
      </c>
      <c r="J5" s="561">
        <v>0</v>
      </c>
      <c r="K5" s="561">
        <v>0</v>
      </c>
      <c r="L5" s="561">
        <v>0</v>
      </c>
      <c r="M5" s="561">
        <v>0</v>
      </c>
      <c r="N5" s="561">
        <v>0</v>
      </c>
      <c r="O5" s="561">
        <v>0</v>
      </c>
      <c r="P5" s="561">
        <v>0</v>
      </c>
      <c r="Q5" s="561">
        <v>0</v>
      </c>
      <c r="R5" s="561">
        <v>0</v>
      </c>
      <c r="S5" s="561">
        <v>0</v>
      </c>
      <c r="T5" s="561">
        <v>0</v>
      </c>
      <c r="U5" s="561">
        <v>0</v>
      </c>
      <c r="V5" s="561">
        <v>9260.154099503563</v>
      </c>
      <c r="W5" s="561">
        <v>1700.8642554061039</v>
      </c>
      <c r="X5" s="561">
        <v>2175.1229069753467</v>
      </c>
      <c r="Y5" s="561">
        <v>7582.9697210101813</v>
      </c>
      <c r="Z5" s="561">
        <v>8780.0656305217999</v>
      </c>
      <c r="AA5" s="561">
        <v>24873.301255736224</v>
      </c>
      <c r="AB5" s="561">
        <v>26017.486506593032</v>
      </c>
      <c r="AC5" s="561">
        <v>46644.518709599215</v>
      </c>
      <c r="AD5" s="561">
        <v>125338.93523952633</v>
      </c>
      <c r="AE5" s="561">
        <v>130867.20315465887</v>
      </c>
      <c r="AF5" s="561">
        <v>218178.93683350051</v>
      </c>
      <c r="AG5" s="561">
        <v>106092.89769832714</v>
      </c>
      <c r="AH5" s="561">
        <v>43024.070113689289</v>
      </c>
      <c r="AI5" s="561">
        <v>43056.507158054163</v>
      </c>
      <c r="AJ5" s="561">
        <v>27400.141838856631</v>
      </c>
      <c r="AK5" s="561">
        <v>24701.597490173452</v>
      </c>
      <c r="AL5" s="561">
        <v>8305.9872825838702</v>
      </c>
      <c r="AM5" s="561">
        <v>9315.6876179486244</v>
      </c>
      <c r="AN5" s="561">
        <v>12849.638791725265</v>
      </c>
      <c r="AO5" s="561">
        <v>22285.528830550647</v>
      </c>
      <c r="AP5" s="561">
        <v>63088.240597165626</v>
      </c>
      <c r="AQ5" s="561">
        <v>83144.014520452445</v>
      </c>
      <c r="AR5" s="561">
        <v>62852</v>
      </c>
      <c r="AS5" s="561">
        <v>55250</v>
      </c>
      <c r="AT5" s="561">
        <v>80491</v>
      </c>
      <c r="AU5" s="561">
        <v>179028</v>
      </c>
      <c r="AV5" s="561">
        <v>167664</v>
      </c>
      <c r="AW5" s="561">
        <v>160159</v>
      </c>
      <c r="AX5" s="561">
        <v>242258</v>
      </c>
      <c r="AY5" s="561">
        <v>374917</v>
      </c>
      <c r="AZ5" s="561">
        <v>255556</v>
      </c>
      <c r="BA5" s="561">
        <v>215053</v>
      </c>
      <c r="BB5" s="561">
        <v>265543</v>
      </c>
      <c r="BC5" s="561">
        <v>193159</v>
      </c>
      <c r="BD5" s="561">
        <v>63115</v>
      </c>
      <c r="BE5" s="561">
        <v>34773</v>
      </c>
      <c r="BF5" s="561">
        <v>93963</v>
      </c>
      <c r="BG5" s="561">
        <v>74952</v>
      </c>
      <c r="BH5" s="198"/>
    </row>
    <row r="6" spans="1:60">
      <c r="A6" s="164" t="s">
        <v>17</v>
      </c>
      <c r="B6" s="159" t="s">
        <v>155</v>
      </c>
      <c r="C6" s="164" t="s">
        <v>177</v>
      </c>
      <c r="D6" s="164" t="s">
        <v>156</v>
      </c>
      <c r="E6" s="160" t="s">
        <v>157</v>
      </c>
      <c r="F6" s="561">
        <v>0</v>
      </c>
      <c r="G6" s="561">
        <v>0</v>
      </c>
      <c r="H6" s="561">
        <v>0</v>
      </c>
      <c r="I6" s="561">
        <v>0</v>
      </c>
      <c r="J6" s="561">
        <v>0</v>
      </c>
      <c r="K6" s="561">
        <v>0</v>
      </c>
      <c r="L6" s="561">
        <v>0</v>
      </c>
      <c r="M6" s="561">
        <v>0</v>
      </c>
      <c r="N6" s="561">
        <v>0</v>
      </c>
      <c r="O6" s="561">
        <v>0</v>
      </c>
      <c r="P6" s="561">
        <v>0</v>
      </c>
      <c r="Q6" s="561">
        <v>0</v>
      </c>
      <c r="R6" s="561">
        <v>0</v>
      </c>
      <c r="S6" s="561">
        <v>0</v>
      </c>
      <c r="T6" s="561">
        <v>0</v>
      </c>
      <c r="U6" s="561">
        <v>0</v>
      </c>
      <c r="V6" s="561">
        <v>1181.589797218516</v>
      </c>
      <c r="W6" s="561">
        <v>2347.9138869856838</v>
      </c>
      <c r="X6" s="561">
        <v>886.55295517651712</v>
      </c>
      <c r="Y6" s="561">
        <v>2314.1971079297537</v>
      </c>
      <c r="Z6" s="561">
        <v>3414.950777108651</v>
      </c>
      <c r="AA6" s="561">
        <v>12380.789249095475</v>
      </c>
      <c r="AB6" s="561">
        <v>9091.5702042239136</v>
      </c>
      <c r="AC6" s="561">
        <v>5197.2521726587574</v>
      </c>
      <c r="AD6" s="561">
        <v>466.38539300181503</v>
      </c>
      <c r="AE6" s="561">
        <v>2158.8354789465457</v>
      </c>
      <c r="AF6" s="561">
        <v>1750.1472479655738</v>
      </c>
      <c r="AG6" s="561">
        <v>1328.2367506881587</v>
      </c>
      <c r="AH6" s="561">
        <v>3089.2022165326407</v>
      </c>
      <c r="AI6" s="561">
        <v>5361.0279711033381</v>
      </c>
      <c r="AJ6" s="561">
        <v>10475.640979409325</v>
      </c>
      <c r="AK6" s="561">
        <v>3876.5280732753954</v>
      </c>
      <c r="AL6" s="561">
        <v>45664.89969107978</v>
      </c>
      <c r="AM6" s="561">
        <v>28818.53040520236</v>
      </c>
      <c r="AN6" s="561">
        <v>2331.926965009075</v>
      </c>
      <c r="AO6" s="561">
        <v>5529.3113603307966</v>
      </c>
      <c r="AP6" s="561">
        <v>2464.1496279735074</v>
      </c>
      <c r="AQ6" s="561">
        <v>6587.092664046254</v>
      </c>
      <c r="AR6" s="561">
        <v>61025</v>
      </c>
      <c r="AS6" s="561">
        <v>177212</v>
      </c>
      <c r="AT6" s="561">
        <v>111951</v>
      </c>
      <c r="AU6" s="561">
        <v>79723</v>
      </c>
      <c r="AV6" s="561">
        <v>57201</v>
      </c>
      <c r="AW6" s="561">
        <v>104258</v>
      </c>
      <c r="AX6" s="561">
        <v>62315</v>
      </c>
      <c r="AY6" s="561">
        <v>28619</v>
      </c>
      <c r="AZ6" s="561">
        <v>10863</v>
      </c>
      <c r="BA6" s="561">
        <v>5551</v>
      </c>
      <c r="BB6" s="561">
        <v>59720</v>
      </c>
      <c r="BC6" s="561">
        <v>534</v>
      </c>
      <c r="BD6" s="561">
        <v>457</v>
      </c>
      <c r="BE6" s="561">
        <v>126</v>
      </c>
      <c r="BF6" s="561">
        <v>3759</v>
      </c>
      <c r="BG6" s="561">
        <v>16673</v>
      </c>
      <c r="BH6" s="198"/>
    </row>
    <row r="7" spans="1:60">
      <c r="A7" s="164" t="s">
        <v>18</v>
      </c>
      <c r="B7" s="159" t="s">
        <v>155</v>
      </c>
      <c r="C7" s="164" t="s">
        <v>177</v>
      </c>
      <c r="D7" s="164" t="s">
        <v>156</v>
      </c>
      <c r="E7" s="160" t="s">
        <v>157</v>
      </c>
      <c r="F7" s="561">
        <v>0</v>
      </c>
      <c r="G7" s="561">
        <v>0</v>
      </c>
      <c r="H7" s="561">
        <v>0</v>
      </c>
      <c r="I7" s="561">
        <v>0</v>
      </c>
      <c r="J7" s="561">
        <v>0</v>
      </c>
      <c r="K7" s="561">
        <v>0</v>
      </c>
      <c r="L7" s="561">
        <v>0</v>
      </c>
      <c r="M7" s="561">
        <v>0</v>
      </c>
      <c r="N7" s="561">
        <v>0</v>
      </c>
      <c r="O7" s="561">
        <v>0</v>
      </c>
      <c r="P7" s="561">
        <v>0</v>
      </c>
      <c r="Q7" s="561">
        <v>0</v>
      </c>
      <c r="R7" s="561">
        <v>0</v>
      </c>
      <c r="S7" s="561">
        <v>0</v>
      </c>
      <c r="T7" s="561">
        <v>0</v>
      </c>
      <c r="U7" s="561">
        <v>0</v>
      </c>
      <c r="V7" s="561">
        <v>5881.2640486579394</v>
      </c>
      <c r="W7" s="561">
        <v>9070.8953878331104</v>
      </c>
      <c r="X7" s="561">
        <v>3046.2298510692008</v>
      </c>
      <c r="Y7" s="561">
        <v>13288.137223083673</v>
      </c>
      <c r="Z7" s="561">
        <v>19837.185820922434</v>
      </c>
      <c r="AA7" s="561">
        <v>16721.599173007344</v>
      </c>
      <c r="AB7" s="561">
        <v>15033.716779055931</v>
      </c>
      <c r="AC7" s="561">
        <v>10766.590939141515</v>
      </c>
      <c r="AD7" s="561">
        <v>4162.6098349620761</v>
      </c>
      <c r="AE7" s="561">
        <v>2589.7611577897178</v>
      </c>
      <c r="AF7" s="561">
        <v>2354.1644128712751</v>
      </c>
      <c r="AG7" s="561">
        <v>12170.495113771591</v>
      </c>
      <c r="AH7" s="561">
        <v>3978.7001310206388</v>
      </c>
      <c r="AI7" s="561">
        <v>11274.987078239756</v>
      </c>
      <c r="AJ7" s="561">
        <v>13132.114480785642</v>
      </c>
      <c r="AK7" s="561">
        <v>5078.5522820429605</v>
      </c>
      <c r="AL7" s="561">
        <v>4898.2486507278254</v>
      </c>
      <c r="AM7" s="561">
        <v>6496.9408483886864</v>
      </c>
      <c r="AN7" s="561">
        <v>6328.6574591612271</v>
      </c>
      <c r="AO7" s="561">
        <v>1628.74280288005</v>
      </c>
      <c r="AP7" s="561">
        <v>1574.6517134855096</v>
      </c>
      <c r="AQ7" s="561">
        <v>3437.7892370752347</v>
      </c>
      <c r="AR7" s="561">
        <v>7152</v>
      </c>
      <c r="AS7" s="561">
        <v>20027</v>
      </c>
      <c r="AT7" s="561">
        <v>33417</v>
      </c>
      <c r="AU7" s="561">
        <v>42877</v>
      </c>
      <c r="AV7" s="561">
        <v>55751</v>
      </c>
      <c r="AW7" s="561">
        <v>16469</v>
      </c>
      <c r="AX7" s="561">
        <v>17949</v>
      </c>
      <c r="AY7" s="561">
        <v>13356</v>
      </c>
      <c r="AZ7" s="561">
        <v>5726</v>
      </c>
      <c r="BA7" s="561">
        <v>3480</v>
      </c>
      <c r="BB7" s="561">
        <v>17313</v>
      </c>
      <c r="BC7" s="561">
        <v>4096</v>
      </c>
      <c r="BD7" s="561">
        <v>4805</v>
      </c>
      <c r="BE7" s="561">
        <v>315</v>
      </c>
      <c r="BF7" s="561">
        <v>11060</v>
      </c>
      <c r="BG7" s="561">
        <v>5118</v>
      </c>
      <c r="BH7" s="198"/>
    </row>
    <row r="8" spans="1:60">
      <c r="A8" s="164" t="s">
        <v>19</v>
      </c>
      <c r="B8" s="159" t="s">
        <v>155</v>
      </c>
      <c r="C8" s="164" t="s">
        <v>177</v>
      </c>
      <c r="D8" s="164" t="s">
        <v>156</v>
      </c>
      <c r="E8" s="160" t="s">
        <v>157</v>
      </c>
      <c r="F8" s="561">
        <v>0</v>
      </c>
      <c r="G8" s="561">
        <v>0</v>
      </c>
      <c r="H8" s="561">
        <v>0</v>
      </c>
      <c r="I8" s="561">
        <v>0</v>
      </c>
      <c r="J8" s="561">
        <v>0</v>
      </c>
      <c r="K8" s="561">
        <v>0</v>
      </c>
      <c r="L8" s="561">
        <v>0</v>
      </c>
      <c r="M8" s="561">
        <v>0</v>
      </c>
      <c r="N8" s="561">
        <v>0</v>
      </c>
      <c r="O8" s="561">
        <v>0</v>
      </c>
      <c r="P8" s="561">
        <v>0</v>
      </c>
      <c r="Q8" s="561">
        <v>0</v>
      </c>
      <c r="R8" s="561">
        <v>0</v>
      </c>
      <c r="S8" s="561">
        <v>0</v>
      </c>
      <c r="T8" s="561">
        <v>0</v>
      </c>
      <c r="U8" s="561">
        <v>0</v>
      </c>
      <c r="V8" s="561">
        <v>985.29924392677265</v>
      </c>
      <c r="W8" s="561">
        <v>799.58650367218388</v>
      </c>
      <c r="X8" s="561">
        <v>154.3399084057553</v>
      </c>
      <c r="Y8" s="561">
        <v>337.28799298017861</v>
      </c>
      <c r="Z8" s="561">
        <v>2346.9522676186698</v>
      </c>
      <c r="AA8" s="561">
        <v>0</v>
      </c>
      <c r="AB8" s="561">
        <v>0</v>
      </c>
      <c r="AC8" s="561">
        <v>0</v>
      </c>
      <c r="AD8" s="561">
        <v>41.469835202480979</v>
      </c>
      <c r="AE8" s="561">
        <v>0</v>
      </c>
      <c r="AF8" s="561">
        <v>0</v>
      </c>
      <c r="AG8" s="561">
        <v>0</v>
      </c>
      <c r="AH8" s="561">
        <v>0</v>
      </c>
      <c r="AI8" s="561">
        <v>0</v>
      </c>
      <c r="AJ8" s="561">
        <v>0</v>
      </c>
      <c r="AK8" s="561">
        <v>0</v>
      </c>
      <c r="AL8" s="561">
        <v>0</v>
      </c>
      <c r="AM8" s="561">
        <v>0</v>
      </c>
      <c r="AN8" s="561">
        <v>0</v>
      </c>
      <c r="AO8" s="561">
        <v>0</v>
      </c>
      <c r="AP8" s="561">
        <v>0</v>
      </c>
      <c r="AQ8" s="561">
        <v>0</v>
      </c>
      <c r="AR8" s="561">
        <v>0</v>
      </c>
      <c r="AS8" s="561">
        <v>0</v>
      </c>
      <c r="AT8" s="561">
        <v>41</v>
      </c>
      <c r="AU8" s="561">
        <v>0</v>
      </c>
      <c r="AV8" s="561">
        <v>0</v>
      </c>
      <c r="AW8" s="561">
        <v>0</v>
      </c>
      <c r="AX8" s="561">
        <v>0</v>
      </c>
      <c r="AY8" s="561">
        <v>0</v>
      </c>
      <c r="AZ8" s="561">
        <v>0</v>
      </c>
      <c r="BA8" s="561">
        <v>0</v>
      </c>
      <c r="BB8" s="561">
        <v>0</v>
      </c>
      <c r="BC8" s="561">
        <v>0</v>
      </c>
      <c r="BD8" s="561">
        <v>0</v>
      </c>
      <c r="BE8" s="561">
        <v>0</v>
      </c>
      <c r="BF8" s="561">
        <v>0</v>
      </c>
      <c r="BG8" s="561">
        <v>0</v>
      </c>
      <c r="BH8" s="198"/>
    </row>
    <row r="9" spans="1:60">
      <c r="A9" s="164" t="s">
        <v>20</v>
      </c>
      <c r="B9" s="159" t="s">
        <v>155</v>
      </c>
      <c r="C9" s="164" t="s">
        <v>177</v>
      </c>
      <c r="D9" s="164" t="s">
        <v>156</v>
      </c>
      <c r="E9" s="160" t="s">
        <v>157</v>
      </c>
      <c r="F9" s="561">
        <v>0</v>
      </c>
      <c r="G9" s="561">
        <v>0</v>
      </c>
      <c r="H9" s="561">
        <v>0</v>
      </c>
      <c r="I9" s="561">
        <v>0</v>
      </c>
      <c r="J9" s="561">
        <v>0</v>
      </c>
      <c r="K9" s="561">
        <v>0</v>
      </c>
      <c r="L9" s="561">
        <v>0</v>
      </c>
      <c r="M9" s="561">
        <v>0</v>
      </c>
      <c r="N9" s="561">
        <v>0</v>
      </c>
      <c r="O9" s="561">
        <v>0</v>
      </c>
      <c r="P9" s="561">
        <v>0</v>
      </c>
      <c r="Q9" s="561">
        <v>0</v>
      </c>
      <c r="R9" s="561">
        <v>0</v>
      </c>
      <c r="S9" s="561">
        <v>0</v>
      </c>
      <c r="T9" s="561">
        <v>0</v>
      </c>
      <c r="U9" s="561">
        <v>0</v>
      </c>
      <c r="V9" s="561">
        <v>0</v>
      </c>
      <c r="W9" s="561">
        <v>0</v>
      </c>
      <c r="X9" s="561">
        <v>0</v>
      </c>
      <c r="Y9" s="561">
        <v>0</v>
      </c>
      <c r="Z9" s="561">
        <v>0</v>
      </c>
      <c r="AA9" s="561">
        <v>0</v>
      </c>
      <c r="AB9" s="561">
        <v>0</v>
      </c>
      <c r="AC9" s="561">
        <v>0</v>
      </c>
      <c r="AD9" s="561">
        <v>0</v>
      </c>
      <c r="AE9" s="561">
        <v>0</v>
      </c>
      <c r="AF9" s="561">
        <v>0</v>
      </c>
      <c r="AG9" s="561">
        <v>0</v>
      </c>
      <c r="AH9" s="561">
        <v>0</v>
      </c>
      <c r="AI9" s="561">
        <v>0</v>
      </c>
      <c r="AJ9" s="561">
        <v>0</v>
      </c>
      <c r="AK9" s="561">
        <v>0</v>
      </c>
      <c r="AL9" s="561">
        <v>0</v>
      </c>
      <c r="AM9" s="561">
        <v>0</v>
      </c>
      <c r="AN9" s="561">
        <v>0</v>
      </c>
      <c r="AO9" s="561">
        <v>0</v>
      </c>
      <c r="AP9" s="561">
        <v>0</v>
      </c>
      <c r="AQ9" s="561">
        <v>0</v>
      </c>
      <c r="AR9" s="561">
        <v>0</v>
      </c>
      <c r="AS9" s="561">
        <v>0</v>
      </c>
      <c r="AT9" s="561">
        <v>0</v>
      </c>
      <c r="AU9" s="561">
        <v>0</v>
      </c>
      <c r="AV9" s="561">
        <v>0</v>
      </c>
      <c r="AW9" s="561">
        <v>0</v>
      </c>
      <c r="AX9" s="561">
        <v>0</v>
      </c>
      <c r="AY9" s="561">
        <v>0</v>
      </c>
      <c r="AZ9" s="561">
        <v>0</v>
      </c>
      <c r="BA9" s="561">
        <v>0</v>
      </c>
      <c r="BB9" s="561">
        <v>0</v>
      </c>
      <c r="BC9" s="561">
        <v>0</v>
      </c>
      <c r="BD9" s="561">
        <v>0</v>
      </c>
      <c r="BE9" s="561">
        <v>0</v>
      </c>
      <c r="BF9" s="561">
        <v>0</v>
      </c>
      <c r="BG9" s="561">
        <v>0</v>
      </c>
      <c r="BH9" s="198"/>
    </row>
    <row r="10" spans="1:60">
      <c r="A10" s="164" t="s">
        <v>21</v>
      </c>
      <c r="B10" s="159" t="s">
        <v>155</v>
      </c>
      <c r="C10" s="164" t="s">
        <v>177</v>
      </c>
      <c r="D10" s="164" t="s">
        <v>156</v>
      </c>
      <c r="E10" s="160" t="s">
        <v>157</v>
      </c>
      <c r="F10" s="561">
        <v>0</v>
      </c>
      <c r="G10" s="561">
        <v>0</v>
      </c>
      <c r="H10" s="561">
        <v>0</v>
      </c>
      <c r="I10" s="561">
        <v>0</v>
      </c>
      <c r="J10" s="561">
        <v>0</v>
      </c>
      <c r="K10" s="561">
        <v>0</v>
      </c>
      <c r="L10" s="561">
        <v>0</v>
      </c>
      <c r="M10" s="561">
        <v>0</v>
      </c>
      <c r="N10" s="561">
        <v>0</v>
      </c>
      <c r="O10" s="561">
        <v>0</v>
      </c>
      <c r="P10" s="561">
        <v>0</v>
      </c>
      <c r="Q10" s="561">
        <v>0</v>
      </c>
      <c r="R10" s="561">
        <v>0</v>
      </c>
      <c r="S10" s="561">
        <v>0</v>
      </c>
      <c r="T10" s="561">
        <v>0</v>
      </c>
      <c r="U10" s="561">
        <v>0</v>
      </c>
      <c r="V10" s="561">
        <v>6834.1086389479879</v>
      </c>
      <c r="W10" s="561">
        <v>2337.9971872633514</v>
      </c>
      <c r="X10" s="561">
        <v>1305.9993028259589</v>
      </c>
      <c r="Y10" s="561">
        <v>2433.0172009664275</v>
      </c>
      <c r="Z10" s="561">
        <v>2333.1289892178429</v>
      </c>
      <c r="AA10" s="561">
        <v>7533.6867284507107</v>
      </c>
      <c r="AB10" s="561">
        <v>1916.8079045111967</v>
      </c>
      <c r="AC10" s="561">
        <v>1600.1947279218202</v>
      </c>
      <c r="AD10" s="561">
        <v>885.29082975731137</v>
      </c>
      <c r="AE10" s="561">
        <v>544.51696657170669</v>
      </c>
      <c r="AF10" s="561">
        <v>69.116392004134966</v>
      </c>
      <c r="AG10" s="561">
        <v>126.21254192059428</v>
      </c>
      <c r="AH10" s="561">
        <v>378.63762576178283</v>
      </c>
      <c r="AI10" s="561">
        <v>4098.9025518973949</v>
      </c>
      <c r="AJ10" s="561">
        <v>5379.0583342348509</v>
      </c>
      <c r="AK10" s="561">
        <v>534.90077290156626</v>
      </c>
      <c r="AL10" s="561">
        <v>1316.2165086004832</v>
      </c>
      <c r="AM10" s="561">
        <v>114.19229983291864</v>
      </c>
      <c r="AN10" s="561">
        <v>0</v>
      </c>
      <c r="AO10" s="561">
        <v>0</v>
      </c>
      <c r="AP10" s="561">
        <v>0</v>
      </c>
      <c r="AQ10" s="561">
        <v>210.3542365343238</v>
      </c>
      <c r="AR10" s="561">
        <v>263</v>
      </c>
      <c r="AS10" s="561">
        <v>248</v>
      </c>
      <c r="AT10" s="561">
        <v>1848</v>
      </c>
      <c r="AU10" s="561">
        <v>5417</v>
      </c>
      <c r="AV10" s="561">
        <v>5776</v>
      </c>
      <c r="AW10" s="561">
        <v>3195</v>
      </c>
      <c r="AX10" s="561">
        <v>3466</v>
      </c>
      <c r="AY10" s="561">
        <v>3443</v>
      </c>
      <c r="AZ10" s="561">
        <v>2764</v>
      </c>
      <c r="BA10" s="561">
        <v>636</v>
      </c>
      <c r="BB10" s="561">
        <v>8044</v>
      </c>
      <c r="BC10" s="561">
        <v>1001</v>
      </c>
      <c r="BD10" s="561">
        <v>1229</v>
      </c>
      <c r="BE10" s="561">
        <v>156</v>
      </c>
      <c r="BF10" s="561">
        <v>13363</v>
      </c>
      <c r="BG10" s="561">
        <v>20778</v>
      </c>
      <c r="BH10" s="198"/>
    </row>
    <row r="11" spans="1:60">
      <c r="A11" s="164" t="s">
        <v>22</v>
      </c>
      <c r="B11" s="159" t="s">
        <v>155</v>
      </c>
      <c r="C11" s="164" t="s">
        <v>177</v>
      </c>
      <c r="D11" s="164" t="s">
        <v>156</v>
      </c>
      <c r="E11" s="160" t="s">
        <v>157</v>
      </c>
      <c r="F11" s="561">
        <v>0</v>
      </c>
      <c r="G11" s="561">
        <v>0</v>
      </c>
      <c r="H11" s="561">
        <v>0</v>
      </c>
      <c r="I11" s="561">
        <v>0</v>
      </c>
      <c r="J11" s="561">
        <v>0</v>
      </c>
      <c r="K11" s="561">
        <v>0</v>
      </c>
      <c r="L11" s="561">
        <v>0</v>
      </c>
      <c r="M11" s="561">
        <v>0</v>
      </c>
      <c r="N11" s="561">
        <v>0</v>
      </c>
      <c r="O11" s="561">
        <v>0</v>
      </c>
      <c r="P11" s="561">
        <v>0</v>
      </c>
      <c r="Q11" s="561">
        <v>0</v>
      </c>
      <c r="R11" s="561">
        <v>0</v>
      </c>
      <c r="S11" s="561">
        <v>0</v>
      </c>
      <c r="T11" s="561">
        <v>0</v>
      </c>
      <c r="U11" s="561">
        <v>0</v>
      </c>
      <c r="V11" s="561">
        <v>2069.705383866431</v>
      </c>
      <c r="W11" s="561">
        <v>596.14390633827361</v>
      </c>
      <c r="X11" s="561">
        <v>143.88229778947749</v>
      </c>
      <c r="Y11" s="561">
        <v>405.08215835466928</v>
      </c>
      <c r="Z11" s="561">
        <v>591.9969228180255</v>
      </c>
      <c r="AA11" s="561">
        <v>5192.5642782445639</v>
      </c>
      <c r="AB11" s="561">
        <v>6365.1989951077612</v>
      </c>
      <c r="AC11" s="561">
        <v>10589.232267137861</v>
      </c>
      <c r="AD11" s="561">
        <v>2804.9234911591116</v>
      </c>
      <c r="AE11" s="561">
        <v>7108.3790547921635</v>
      </c>
      <c r="AF11" s="561">
        <v>1982.1269025002414</v>
      </c>
      <c r="AG11" s="561">
        <v>1520.5606240909692</v>
      </c>
      <c r="AH11" s="561">
        <v>2169.6536968254541</v>
      </c>
      <c r="AI11" s="561">
        <v>2776.6759222530741</v>
      </c>
      <c r="AJ11" s="561">
        <v>8029.5217145673314</v>
      </c>
      <c r="AK11" s="561">
        <v>9207.505439159544</v>
      </c>
      <c r="AL11" s="561">
        <v>4189.0543675549625</v>
      </c>
      <c r="AM11" s="561">
        <v>3395.7183897683699</v>
      </c>
      <c r="AN11" s="561">
        <v>655.10319377832263</v>
      </c>
      <c r="AO11" s="561">
        <v>4453.4996934838264</v>
      </c>
      <c r="AP11" s="561">
        <v>2211.7245441323189</v>
      </c>
      <c r="AQ11" s="561">
        <v>3594.0523842150178</v>
      </c>
      <c r="AR11" s="561">
        <v>6752</v>
      </c>
      <c r="AS11" s="561">
        <v>9974</v>
      </c>
      <c r="AT11" s="561">
        <v>17480</v>
      </c>
      <c r="AU11" s="561">
        <v>25821</v>
      </c>
      <c r="AV11" s="561">
        <v>23664</v>
      </c>
      <c r="AW11" s="561">
        <v>36901</v>
      </c>
      <c r="AX11" s="561">
        <v>86561</v>
      </c>
      <c r="AY11" s="561">
        <v>38454</v>
      </c>
      <c r="AZ11" s="561">
        <v>22047</v>
      </c>
      <c r="BA11" s="561">
        <v>21772</v>
      </c>
      <c r="BB11" s="561">
        <v>138418</v>
      </c>
      <c r="BC11" s="561">
        <v>4213</v>
      </c>
      <c r="BD11" s="561">
        <v>26597</v>
      </c>
      <c r="BE11" s="561">
        <v>7336</v>
      </c>
      <c r="BF11" s="561">
        <v>52964</v>
      </c>
      <c r="BG11" s="561">
        <v>78452</v>
      </c>
      <c r="BH11" s="198"/>
    </row>
    <row r="12" spans="1:60">
      <c r="A12" s="164" t="s">
        <v>23</v>
      </c>
      <c r="B12" s="159" t="s">
        <v>155</v>
      </c>
      <c r="C12" s="164" t="s">
        <v>177</v>
      </c>
      <c r="D12" s="164" t="s">
        <v>156</v>
      </c>
      <c r="E12" s="160" t="s">
        <v>157</v>
      </c>
      <c r="F12" s="561">
        <v>0</v>
      </c>
      <c r="G12" s="561">
        <v>0</v>
      </c>
      <c r="H12" s="561">
        <v>0</v>
      </c>
      <c r="I12" s="561">
        <v>0</v>
      </c>
      <c r="J12" s="561">
        <v>0</v>
      </c>
      <c r="K12" s="561">
        <v>0</v>
      </c>
      <c r="L12" s="561">
        <v>0</v>
      </c>
      <c r="M12" s="561">
        <v>0</v>
      </c>
      <c r="N12" s="561">
        <v>0</v>
      </c>
      <c r="O12" s="561">
        <v>0</v>
      </c>
      <c r="P12" s="561">
        <v>0</v>
      </c>
      <c r="Q12" s="561">
        <v>0</v>
      </c>
      <c r="R12" s="561">
        <v>0</v>
      </c>
      <c r="S12" s="561">
        <v>0</v>
      </c>
      <c r="T12" s="561">
        <v>0</v>
      </c>
      <c r="U12" s="561">
        <v>0</v>
      </c>
      <c r="V12" s="561">
        <v>524.0825550226582</v>
      </c>
      <c r="W12" s="561">
        <v>433.69033452333724</v>
      </c>
      <c r="X12" s="561">
        <v>45.136009039222046</v>
      </c>
      <c r="Y12" s="561">
        <v>461.93790342937507</v>
      </c>
      <c r="Z12" s="561">
        <v>460.19496832666204</v>
      </c>
      <c r="AA12" s="561">
        <v>1161.6962965634127</v>
      </c>
      <c r="AB12" s="561">
        <v>671.99163391150694</v>
      </c>
      <c r="AC12" s="561">
        <v>1335.0882886781339</v>
      </c>
      <c r="AD12" s="561">
        <v>44808.938252016393</v>
      </c>
      <c r="AE12" s="561">
        <v>86278.052239972109</v>
      </c>
      <c r="AF12" s="561">
        <v>56900.700780113708</v>
      </c>
      <c r="AG12" s="561">
        <v>40628.418256343684</v>
      </c>
      <c r="AH12" s="561">
        <v>8882.9589027923012</v>
      </c>
      <c r="AI12" s="561">
        <v>14057.673121536667</v>
      </c>
      <c r="AJ12" s="561">
        <v>8636.5439399949519</v>
      </c>
      <c r="AK12" s="561">
        <v>20103.854891637518</v>
      </c>
      <c r="AL12" s="561">
        <v>25116.295842198262</v>
      </c>
      <c r="AM12" s="561">
        <v>32496.724484031107</v>
      </c>
      <c r="AN12" s="561">
        <v>10121.043837822894</v>
      </c>
      <c r="AO12" s="561">
        <v>5168.7040977005272</v>
      </c>
      <c r="AP12" s="561">
        <v>7200.1250105177114</v>
      </c>
      <c r="AQ12" s="561">
        <v>56621.350353996124</v>
      </c>
      <c r="AR12" s="561">
        <v>40096</v>
      </c>
      <c r="AS12" s="561">
        <v>21017</v>
      </c>
      <c r="AT12" s="561">
        <v>5597</v>
      </c>
      <c r="AU12" s="561">
        <v>19679</v>
      </c>
      <c r="AV12" s="561">
        <v>20002</v>
      </c>
      <c r="AW12" s="561">
        <v>32488</v>
      </c>
      <c r="AX12" s="561">
        <v>40300</v>
      </c>
      <c r="AY12" s="561">
        <v>72351</v>
      </c>
      <c r="AZ12" s="561">
        <v>24804</v>
      </c>
      <c r="BA12" s="561">
        <v>4695</v>
      </c>
      <c r="BB12" s="561">
        <v>90216</v>
      </c>
      <c r="BC12" s="561">
        <v>2113</v>
      </c>
      <c r="BD12" s="561">
        <v>471</v>
      </c>
      <c r="BE12" s="561">
        <v>166</v>
      </c>
      <c r="BF12" s="561">
        <v>2398</v>
      </c>
      <c r="BG12" s="561">
        <v>3107</v>
      </c>
      <c r="BH12" s="198"/>
    </row>
    <row r="13" spans="1:60">
      <c r="A13" s="164" t="s">
        <v>24</v>
      </c>
      <c r="B13" s="159" t="s">
        <v>155</v>
      </c>
      <c r="C13" s="164" t="s">
        <v>177</v>
      </c>
      <c r="D13" s="164" t="s">
        <v>156</v>
      </c>
      <c r="E13" s="160" t="s">
        <v>157</v>
      </c>
      <c r="F13" s="561">
        <v>0</v>
      </c>
      <c r="G13" s="561">
        <v>0</v>
      </c>
      <c r="H13" s="561">
        <v>0</v>
      </c>
      <c r="I13" s="561">
        <v>0</v>
      </c>
      <c r="J13" s="561">
        <v>0</v>
      </c>
      <c r="K13" s="561">
        <v>0</v>
      </c>
      <c r="L13" s="561">
        <v>0</v>
      </c>
      <c r="M13" s="561">
        <v>0</v>
      </c>
      <c r="N13" s="561">
        <v>0</v>
      </c>
      <c r="O13" s="561">
        <v>0</v>
      </c>
      <c r="P13" s="561">
        <v>0</v>
      </c>
      <c r="Q13" s="561">
        <v>0</v>
      </c>
      <c r="R13" s="561">
        <v>0</v>
      </c>
      <c r="S13" s="561">
        <v>0</v>
      </c>
      <c r="T13" s="561">
        <v>0</v>
      </c>
      <c r="U13" s="561">
        <v>0</v>
      </c>
      <c r="V13" s="561">
        <v>11442.3088481002</v>
      </c>
      <c r="W13" s="561">
        <v>14070.781348501476</v>
      </c>
      <c r="X13" s="561">
        <v>18610.06499344897</v>
      </c>
      <c r="Y13" s="561">
        <v>35312.712608031921</v>
      </c>
      <c r="Z13" s="561">
        <v>34428.155692185639</v>
      </c>
      <c r="AA13" s="561">
        <v>60237.351772364171</v>
      </c>
      <c r="AB13" s="561">
        <v>45483.047134427841</v>
      </c>
      <c r="AC13" s="561">
        <v>56699.773029280594</v>
      </c>
      <c r="AD13" s="561">
        <v>38484.489933513527</v>
      </c>
      <c r="AE13" s="561">
        <v>36363.033131762037</v>
      </c>
      <c r="AF13" s="561">
        <v>34317.500547369273</v>
      </c>
      <c r="AG13" s="561">
        <v>94077.315701601707</v>
      </c>
      <c r="AH13" s="561">
        <v>108168.51475974714</v>
      </c>
      <c r="AI13" s="561">
        <v>65450.21816739389</v>
      </c>
      <c r="AJ13" s="561">
        <v>88577.16394408184</v>
      </c>
      <c r="AK13" s="561">
        <v>127408.556008318</v>
      </c>
      <c r="AL13" s="561">
        <v>157585.37376942771</v>
      </c>
      <c r="AM13" s="561">
        <v>64019.809358960483</v>
      </c>
      <c r="AN13" s="561">
        <v>27658.577043741658</v>
      </c>
      <c r="AO13" s="561">
        <v>47822.53314581755</v>
      </c>
      <c r="AP13" s="561">
        <v>85626.194511557464</v>
      </c>
      <c r="AQ13" s="561">
        <v>130107.10035700118</v>
      </c>
      <c r="AR13" s="561">
        <v>191279</v>
      </c>
      <c r="AS13" s="561">
        <v>202417</v>
      </c>
      <c r="AT13" s="561">
        <v>307521</v>
      </c>
      <c r="AU13" s="561">
        <v>161222</v>
      </c>
      <c r="AV13" s="561">
        <v>231438</v>
      </c>
      <c r="AW13" s="561">
        <v>268913</v>
      </c>
      <c r="AX13" s="561">
        <v>405190</v>
      </c>
      <c r="AY13" s="561">
        <v>382756</v>
      </c>
      <c r="AZ13" s="561">
        <v>507926</v>
      </c>
      <c r="BA13" s="561">
        <v>463665</v>
      </c>
      <c r="BB13" s="561">
        <v>411626</v>
      </c>
      <c r="BC13" s="561">
        <v>120735</v>
      </c>
      <c r="BD13" s="561">
        <v>202478</v>
      </c>
      <c r="BE13" s="561">
        <v>305887</v>
      </c>
      <c r="BF13" s="561">
        <v>173757</v>
      </c>
      <c r="BG13" s="561">
        <v>331891</v>
      </c>
      <c r="BH13" s="198"/>
    </row>
    <row r="14" spans="1:60">
      <c r="A14" s="164" t="s">
        <v>25</v>
      </c>
      <c r="B14" s="159" t="s">
        <v>155</v>
      </c>
      <c r="C14" s="164" t="s">
        <v>177</v>
      </c>
      <c r="D14" s="164" t="s">
        <v>156</v>
      </c>
      <c r="E14" s="160" t="s">
        <v>157</v>
      </c>
      <c r="F14" s="561">
        <v>0</v>
      </c>
      <c r="G14" s="561">
        <v>0</v>
      </c>
      <c r="H14" s="561">
        <v>0</v>
      </c>
      <c r="I14" s="561">
        <v>0</v>
      </c>
      <c r="J14" s="561">
        <v>0</v>
      </c>
      <c r="K14" s="561">
        <v>0</v>
      </c>
      <c r="L14" s="561">
        <v>0</v>
      </c>
      <c r="M14" s="561">
        <v>0</v>
      </c>
      <c r="N14" s="561">
        <v>0</v>
      </c>
      <c r="O14" s="561">
        <v>0</v>
      </c>
      <c r="P14" s="561">
        <v>0</v>
      </c>
      <c r="Q14" s="561">
        <v>0</v>
      </c>
      <c r="R14" s="561">
        <v>0</v>
      </c>
      <c r="S14" s="561">
        <v>0</v>
      </c>
      <c r="T14" s="561">
        <v>0</v>
      </c>
      <c r="U14" s="561">
        <v>0</v>
      </c>
      <c r="V14" s="561">
        <v>2650.9441900159868</v>
      </c>
      <c r="W14" s="561">
        <v>13889.329631098768</v>
      </c>
      <c r="X14" s="561">
        <v>5093.5174834421168</v>
      </c>
      <c r="Y14" s="561">
        <v>19191.518517182933</v>
      </c>
      <c r="Z14" s="561">
        <v>30478.345533879052</v>
      </c>
      <c r="AA14" s="561">
        <v>33254.906280332994</v>
      </c>
      <c r="AB14" s="561">
        <v>39699.369251962169</v>
      </c>
      <c r="AC14" s="561">
        <v>40831.330078132618</v>
      </c>
      <c r="AD14" s="561">
        <v>17563.002650215472</v>
      </c>
      <c r="AE14" s="561">
        <v>35242.581473326769</v>
      </c>
      <c r="AF14" s="561">
        <v>43505.274748933196</v>
      </c>
      <c r="AG14" s="561">
        <v>29107.016215306576</v>
      </c>
      <c r="AH14" s="561">
        <v>49036.577596672796</v>
      </c>
      <c r="AI14" s="561">
        <v>83342.348514899088</v>
      </c>
      <c r="AJ14" s="561">
        <v>141658.55300325749</v>
      </c>
      <c r="AK14" s="561">
        <v>181589.79721851597</v>
      </c>
      <c r="AL14" s="561">
        <v>144669.62364622022</v>
      </c>
      <c r="AM14" s="561">
        <v>125641.58042142968</v>
      </c>
      <c r="AN14" s="561">
        <v>109684.70905004026</v>
      </c>
      <c r="AO14" s="561">
        <v>61573.690094118494</v>
      </c>
      <c r="AP14" s="561">
        <v>60678.182058586659</v>
      </c>
      <c r="AQ14" s="561">
        <v>52624.619859843981</v>
      </c>
      <c r="AR14" s="561">
        <v>31894</v>
      </c>
      <c r="AS14" s="561">
        <v>89495</v>
      </c>
      <c r="AT14" s="561">
        <v>118179</v>
      </c>
      <c r="AU14" s="561">
        <v>124700</v>
      </c>
      <c r="AV14" s="561">
        <v>105216</v>
      </c>
      <c r="AW14" s="561">
        <v>104228</v>
      </c>
      <c r="AX14" s="561">
        <v>82209</v>
      </c>
      <c r="AY14" s="561">
        <v>161203</v>
      </c>
      <c r="AZ14" s="561">
        <v>136081</v>
      </c>
      <c r="BA14" s="561">
        <v>57681</v>
      </c>
      <c r="BB14" s="561">
        <v>79679</v>
      </c>
      <c r="BC14" s="561">
        <v>23483</v>
      </c>
      <c r="BD14" s="561">
        <v>32165</v>
      </c>
      <c r="BE14" s="561">
        <v>32523</v>
      </c>
      <c r="BF14" s="561">
        <v>7660</v>
      </c>
      <c r="BG14" s="561">
        <v>91642</v>
      </c>
      <c r="BH14" s="198"/>
    </row>
    <row r="15" spans="1:60">
      <c r="A15" s="164" t="s">
        <v>26</v>
      </c>
      <c r="B15" s="159" t="s">
        <v>155</v>
      </c>
      <c r="C15" s="164" t="s">
        <v>177</v>
      </c>
      <c r="D15" s="164" t="s">
        <v>156</v>
      </c>
      <c r="E15" s="160" t="s">
        <v>157</v>
      </c>
      <c r="F15" s="561">
        <v>0</v>
      </c>
      <c r="G15" s="561">
        <v>0</v>
      </c>
      <c r="H15" s="561">
        <v>0</v>
      </c>
      <c r="I15" s="561">
        <v>0</v>
      </c>
      <c r="J15" s="561">
        <v>0</v>
      </c>
      <c r="K15" s="561">
        <v>0</v>
      </c>
      <c r="L15" s="561">
        <v>0</v>
      </c>
      <c r="M15" s="561">
        <v>0</v>
      </c>
      <c r="N15" s="561">
        <v>0</v>
      </c>
      <c r="O15" s="561">
        <v>0</v>
      </c>
      <c r="P15" s="561">
        <v>0</v>
      </c>
      <c r="Q15" s="561">
        <v>0</v>
      </c>
      <c r="R15" s="561">
        <v>0</v>
      </c>
      <c r="S15" s="561">
        <v>0</v>
      </c>
      <c r="T15" s="561">
        <v>0</v>
      </c>
      <c r="U15" s="561">
        <v>0</v>
      </c>
      <c r="V15" s="561">
        <v>198.21379202577137</v>
      </c>
      <c r="W15" s="561">
        <v>645.6072025290589</v>
      </c>
      <c r="X15" s="561">
        <v>135.82873559073479</v>
      </c>
      <c r="Y15" s="561">
        <v>9114.7091702426878</v>
      </c>
      <c r="Z15" s="561">
        <v>15171.58895580157</v>
      </c>
      <c r="AA15" s="561">
        <v>1518.2767780943109</v>
      </c>
      <c r="AB15" s="561">
        <v>859.50741047924691</v>
      </c>
      <c r="AC15" s="561">
        <v>794.05719231185321</v>
      </c>
      <c r="AD15" s="561">
        <v>0</v>
      </c>
      <c r="AE15" s="561">
        <v>173.69249816691305</v>
      </c>
      <c r="AF15" s="561">
        <v>840.8159340329114</v>
      </c>
      <c r="AG15" s="561">
        <v>546.92101498924183</v>
      </c>
      <c r="AH15" s="561">
        <v>6.010121043837823</v>
      </c>
      <c r="AI15" s="561">
        <v>174.29351027129687</v>
      </c>
      <c r="AJ15" s="561">
        <v>0</v>
      </c>
      <c r="AK15" s="561">
        <v>6.010121043837823</v>
      </c>
      <c r="AL15" s="561">
        <v>54.091089394540404</v>
      </c>
      <c r="AM15" s="561">
        <v>564.95137812075529</v>
      </c>
      <c r="AN15" s="561">
        <v>0</v>
      </c>
      <c r="AO15" s="561">
        <v>0</v>
      </c>
      <c r="AP15" s="561">
        <v>102.17205774524298</v>
      </c>
      <c r="AQ15" s="561">
        <v>883.48779344415993</v>
      </c>
      <c r="AR15" s="561">
        <v>20103</v>
      </c>
      <c r="AS15" s="561">
        <v>658</v>
      </c>
      <c r="AT15" s="561">
        <v>3721</v>
      </c>
      <c r="AU15" s="561">
        <v>204</v>
      </c>
      <c r="AV15" s="561">
        <v>1923</v>
      </c>
      <c r="AW15" s="561">
        <v>1933</v>
      </c>
      <c r="AX15" s="561">
        <v>160</v>
      </c>
      <c r="AY15" s="561">
        <v>533</v>
      </c>
      <c r="AZ15" s="561">
        <v>26</v>
      </c>
      <c r="BA15" s="561">
        <v>0</v>
      </c>
      <c r="BB15" s="561">
        <v>48988</v>
      </c>
      <c r="BC15" s="561">
        <v>133</v>
      </c>
      <c r="BD15" s="561">
        <v>170</v>
      </c>
      <c r="BE15" s="561">
        <v>52</v>
      </c>
      <c r="BF15" s="561">
        <v>3183</v>
      </c>
      <c r="BG15" s="561">
        <v>646</v>
      </c>
      <c r="BH15" s="198"/>
    </row>
    <row r="16" spans="1:60">
      <c r="A16" s="164" t="s">
        <v>27</v>
      </c>
      <c r="B16" s="159" t="s">
        <v>155</v>
      </c>
      <c r="C16" s="164" t="s">
        <v>177</v>
      </c>
      <c r="D16" s="164" t="s">
        <v>156</v>
      </c>
      <c r="E16" s="160" t="s">
        <v>157</v>
      </c>
      <c r="F16" s="561">
        <v>0</v>
      </c>
      <c r="G16" s="561">
        <v>0</v>
      </c>
      <c r="H16" s="561">
        <v>0</v>
      </c>
      <c r="I16" s="561">
        <v>0</v>
      </c>
      <c r="J16" s="561">
        <v>0</v>
      </c>
      <c r="K16" s="561">
        <v>0</v>
      </c>
      <c r="L16" s="561">
        <v>0</v>
      </c>
      <c r="M16" s="561">
        <v>0</v>
      </c>
      <c r="N16" s="561">
        <v>0</v>
      </c>
      <c r="O16" s="561">
        <v>0</v>
      </c>
      <c r="P16" s="561">
        <v>0</v>
      </c>
      <c r="Q16" s="561">
        <v>0</v>
      </c>
      <c r="R16" s="561">
        <v>0</v>
      </c>
      <c r="S16" s="561">
        <v>0</v>
      </c>
      <c r="T16" s="561">
        <v>0</v>
      </c>
      <c r="U16" s="561">
        <v>0</v>
      </c>
      <c r="V16" s="561">
        <v>1269.2774632481098</v>
      </c>
      <c r="W16" s="561">
        <v>5979.8901349873186</v>
      </c>
      <c r="X16" s="561">
        <v>157.52527255898934</v>
      </c>
      <c r="Y16" s="561">
        <v>1484.8605050905726</v>
      </c>
      <c r="Z16" s="561">
        <v>8280.985179041505</v>
      </c>
      <c r="AA16" s="561">
        <v>14763.982546608488</v>
      </c>
      <c r="AB16" s="561">
        <v>12730.397990215522</v>
      </c>
      <c r="AC16" s="561">
        <v>8226.2329763321432</v>
      </c>
      <c r="AD16" s="561">
        <v>4712.535910473237</v>
      </c>
      <c r="AE16" s="561">
        <v>6886.4567932398149</v>
      </c>
      <c r="AF16" s="561">
        <v>3217.81880687077</v>
      </c>
      <c r="AG16" s="561">
        <v>468.78944141935017</v>
      </c>
      <c r="AH16" s="561">
        <v>30.050605219189112</v>
      </c>
      <c r="AI16" s="561">
        <v>2848.7973747791279</v>
      </c>
      <c r="AJ16" s="561">
        <v>20554.613969925354</v>
      </c>
      <c r="AK16" s="561">
        <v>18018.342889425792</v>
      </c>
      <c r="AL16" s="561">
        <v>5745.6757179089582</v>
      </c>
      <c r="AM16" s="561">
        <v>3083.1920954888028</v>
      </c>
      <c r="AN16" s="561">
        <v>2938.9491904366951</v>
      </c>
      <c r="AO16" s="561">
        <v>12759.486976067697</v>
      </c>
      <c r="AP16" s="561">
        <v>11443.270467467215</v>
      </c>
      <c r="AQ16" s="561">
        <v>27285.949539023713</v>
      </c>
      <c r="AR16" s="561">
        <v>91013</v>
      </c>
      <c r="AS16" s="561">
        <v>116620</v>
      </c>
      <c r="AT16" s="561">
        <v>180297</v>
      </c>
      <c r="AU16" s="561">
        <v>199260</v>
      </c>
      <c r="AV16" s="561">
        <v>179153</v>
      </c>
      <c r="AW16" s="561">
        <v>182536</v>
      </c>
      <c r="AX16" s="561">
        <v>229552</v>
      </c>
      <c r="AY16" s="561">
        <v>355792</v>
      </c>
      <c r="AZ16" s="561">
        <v>303693</v>
      </c>
      <c r="BA16" s="561">
        <v>349007</v>
      </c>
      <c r="BB16" s="561">
        <v>86078</v>
      </c>
      <c r="BC16" s="561">
        <v>4751</v>
      </c>
      <c r="BD16" s="561">
        <v>4897</v>
      </c>
      <c r="BE16" s="561">
        <v>1245</v>
      </c>
      <c r="BF16" s="561">
        <v>23252</v>
      </c>
      <c r="BG16" s="561">
        <v>25837</v>
      </c>
      <c r="BH16" s="198"/>
    </row>
    <row r="17" spans="1:60">
      <c r="A17" s="164" t="s">
        <v>28</v>
      </c>
      <c r="B17" s="159" t="s">
        <v>155</v>
      </c>
      <c r="C17" s="164" t="s">
        <v>177</v>
      </c>
      <c r="D17" s="164" t="s">
        <v>156</v>
      </c>
      <c r="E17" s="160" t="s">
        <v>157</v>
      </c>
      <c r="F17" s="561">
        <v>0</v>
      </c>
      <c r="G17" s="561">
        <v>0</v>
      </c>
      <c r="H17" s="561">
        <v>0</v>
      </c>
      <c r="I17" s="561">
        <v>0</v>
      </c>
      <c r="J17" s="561">
        <v>0</v>
      </c>
      <c r="K17" s="561">
        <v>0</v>
      </c>
      <c r="L17" s="561">
        <v>0</v>
      </c>
      <c r="M17" s="561">
        <v>0</v>
      </c>
      <c r="N17" s="561">
        <v>0</v>
      </c>
      <c r="O17" s="561">
        <v>0</v>
      </c>
      <c r="P17" s="561">
        <v>0</v>
      </c>
      <c r="Q17" s="561">
        <v>0</v>
      </c>
      <c r="R17" s="561">
        <v>0</v>
      </c>
      <c r="S17" s="561">
        <v>0</v>
      </c>
      <c r="T17" s="561">
        <v>0</v>
      </c>
      <c r="U17" s="561">
        <v>0</v>
      </c>
      <c r="V17" s="561">
        <v>14691.680790451117</v>
      </c>
      <c r="W17" s="561">
        <v>16885.855781135433</v>
      </c>
      <c r="X17" s="561">
        <v>5416.9821980214674</v>
      </c>
      <c r="Y17" s="561">
        <v>11402.28144194824</v>
      </c>
      <c r="Z17" s="561">
        <v>25787.025350690565</v>
      </c>
      <c r="AA17" s="561">
        <v>37717.576575515384</v>
      </c>
      <c r="AB17" s="561">
        <v>69493.414538644865</v>
      </c>
      <c r="AC17" s="561">
        <v>85047.521484827739</v>
      </c>
      <c r="AD17" s="561">
        <v>52344.259399124661</v>
      </c>
      <c r="AE17" s="561">
        <v>51511.666623635501</v>
      </c>
      <c r="AF17" s="561">
        <v>60379.730722995315</v>
      </c>
      <c r="AG17" s="561">
        <v>73305.446371689919</v>
      </c>
      <c r="AH17" s="561">
        <v>41956.324258969304</v>
      </c>
      <c r="AI17" s="561">
        <v>54535.838351784405</v>
      </c>
      <c r="AJ17" s="561">
        <v>55972.257281261642</v>
      </c>
      <c r="AK17" s="561">
        <v>47197.480557258423</v>
      </c>
      <c r="AL17" s="561">
        <v>39660.788768285791</v>
      </c>
      <c r="AM17" s="561">
        <v>24972.052937146153</v>
      </c>
      <c r="AN17" s="561">
        <v>12981.861454689697</v>
      </c>
      <c r="AO17" s="561">
        <v>45959.395622227828</v>
      </c>
      <c r="AP17" s="561">
        <v>46884.954262978856</v>
      </c>
      <c r="AQ17" s="561">
        <v>20043.753681199138</v>
      </c>
      <c r="AR17" s="561">
        <v>16982</v>
      </c>
      <c r="AS17" s="561">
        <v>21375</v>
      </c>
      <c r="AT17" s="561">
        <v>25650</v>
      </c>
      <c r="AU17" s="561">
        <v>33741</v>
      </c>
      <c r="AV17" s="561">
        <v>148109</v>
      </c>
      <c r="AW17" s="561">
        <v>233775</v>
      </c>
      <c r="AX17" s="561">
        <v>114739</v>
      </c>
      <c r="AY17" s="561">
        <v>171080</v>
      </c>
      <c r="AZ17" s="561">
        <v>111523</v>
      </c>
      <c r="BA17" s="561">
        <v>85839</v>
      </c>
      <c r="BB17" s="561">
        <v>62822</v>
      </c>
      <c r="BC17" s="561">
        <v>29485</v>
      </c>
      <c r="BD17" s="561">
        <v>1928</v>
      </c>
      <c r="BE17" s="561">
        <v>352</v>
      </c>
      <c r="BF17" s="561">
        <v>12824</v>
      </c>
      <c r="BG17" s="561">
        <v>10472</v>
      </c>
      <c r="BH17" s="198"/>
    </row>
    <row r="18" spans="1:60">
      <c r="A18" s="164" t="s">
        <v>29</v>
      </c>
      <c r="B18" s="159" t="s">
        <v>155</v>
      </c>
      <c r="C18" s="164" t="s">
        <v>177</v>
      </c>
      <c r="D18" s="164" t="s">
        <v>156</v>
      </c>
      <c r="E18" s="160" t="s">
        <v>157</v>
      </c>
      <c r="F18" s="561">
        <v>0</v>
      </c>
      <c r="G18" s="561">
        <v>0</v>
      </c>
      <c r="H18" s="561">
        <v>0</v>
      </c>
      <c r="I18" s="561">
        <v>0</v>
      </c>
      <c r="J18" s="561">
        <v>0</v>
      </c>
      <c r="K18" s="561">
        <v>0</v>
      </c>
      <c r="L18" s="561">
        <v>0</v>
      </c>
      <c r="M18" s="561">
        <v>0</v>
      </c>
      <c r="N18" s="561">
        <v>0</v>
      </c>
      <c r="O18" s="561">
        <v>0</v>
      </c>
      <c r="P18" s="561">
        <v>0</v>
      </c>
      <c r="Q18" s="561">
        <v>0</v>
      </c>
      <c r="R18" s="561">
        <v>0</v>
      </c>
      <c r="S18" s="561">
        <v>0</v>
      </c>
      <c r="T18" s="561">
        <v>0</v>
      </c>
      <c r="U18" s="561">
        <v>0</v>
      </c>
      <c r="V18" s="561">
        <v>295.39744930462899</v>
      </c>
      <c r="W18" s="561">
        <v>791.11223300037261</v>
      </c>
      <c r="X18" s="561">
        <v>1221.6773045809143</v>
      </c>
      <c r="Y18" s="561">
        <v>5557.9796377099028</v>
      </c>
      <c r="Z18" s="561">
        <v>6104.7804502782683</v>
      </c>
      <c r="AA18" s="561">
        <v>3870.578053441996</v>
      </c>
      <c r="AB18" s="561">
        <v>4048.0549913393825</v>
      </c>
      <c r="AC18" s="561">
        <v>3063.4768637099951</v>
      </c>
      <c r="AD18" s="561">
        <v>1419.8125769746302</v>
      </c>
      <c r="AE18" s="561">
        <v>395.31117056086384</v>
      </c>
      <c r="AF18" s="561">
        <v>800.64564777210626</v>
      </c>
      <c r="AG18" s="561">
        <v>54.091089394540404</v>
      </c>
      <c r="AH18" s="561">
        <v>643.08295169064706</v>
      </c>
      <c r="AI18" s="561">
        <v>1851.1172815020493</v>
      </c>
      <c r="AJ18" s="561">
        <v>510.86028872621495</v>
      </c>
      <c r="AK18" s="561">
        <v>1454.449292608753</v>
      </c>
      <c r="AL18" s="561">
        <v>2055.4613969925354</v>
      </c>
      <c r="AM18" s="561">
        <v>961.61936701405159</v>
      </c>
      <c r="AN18" s="561">
        <v>0</v>
      </c>
      <c r="AO18" s="561">
        <v>0</v>
      </c>
      <c r="AP18" s="561">
        <v>300.50605219189111</v>
      </c>
      <c r="AQ18" s="561">
        <v>697.17404108518747</v>
      </c>
      <c r="AR18" s="561">
        <v>2037</v>
      </c>
      <c r="AS18" s="561">
        <v>1700</v>
      </c>
      <c r="AT18" s="561">
        <v>259</v>
      </c>
      <c r="AU18" s="561">
        <v>325</v>
      </c>
      <c r="AV18" s="561">
        <v>1658</v>
      </c>
      <c r="AW18" s="561">
        <v>2364</v>
      </c>
      <c r="AX18" s="561">
        <v>1432</v>
      </c>
      <c r="AY18" s="561">
        <v>1043</v>
      </c>
      <c r="AZ18" s="561">
        <v>155</v>
      </c>
      <c r="BA18" s="561">
        <v>828</v>
      </c>
      <c r="BB18" s="561">
        <v>16373</v>
      </c>
      <c r="BC18" s="561">
        <v>1749</v>
      </c>
      <c r="BD18" s="561">
        <v>1254</v>
      </c>
      <c r="BE18" s="561">
        <v>232</v>
      </c>
      <c r="BF18" s="561">
        <v>16015</v>
      </c>
      <c r="BG18" s="561">
        <v>29771</v>
      </c>
      <c r="BH18" s="198"/>
    </row>
    <row r="19" spans="1:60">
      <c r="A19" s="164" t="s">
        <v>30</v>
      </c>
      <c r="B19" s="159" t="s">
        <v>155</v>
      </c>
      <c r="C19" s="164" t="s">
        <v>177</v>
      </c>
      <c r="D19" s="164" t="s">
        <v>156</v>
      </c>
      <c r="E19" s="160" t="s">
        <v>157</v>
      </c>
      <c r="F19" s="561">
        <v>0</v>
      </c>
      <c r="G19" s="561">
        <v>0</v>
      </c>
      <c r="H19" s="561">
        <v>0</v>
      </c>
      <c r="I19" s="561">
        <v>0</v>
      </c>
      <c r="J19" s="561">
        <v>0</v>
      </c>
      <c r="K19" s="561">
        <v>0</v>
      </c>
      <c r="L19" s="561">
        <v>0</v>
      </c>
      <c r="M19" s="561">
        <v>0</v>
      </c>
      <c r="N19" s="561">
        <v>0</v>
      </c>
      <c r="O19" s="561">
        <v>0</v>
      </c>
      <c r="P19" s="561">
        <v>0</v>
      </c>
      <c r="Q19" s="561">
        <v>0</v>
      </c>
      <c r="R19" s="561">
        <v>0</v>
      </c>
      <c r="S19" s="561">
        <v>0</v>
      </c>
      <c r="T19" s="561">
        <v>0</v>
      </c>
      <c r="U19" s="561">
        <v>0</v>
      </c>
      <c r="V19" s="561">
        <v>259.1564194102869</v>
      </c>
      <c r="W19" s="561">
        <v>26.865241065955065</v>
      </c>
      <c r="X19" s="561">
        <v>200.67794165374491</v>
      </c>
      <c r="Y19" s="561">
        <v>2704.794874568774</v>
      </c>
      <c r="Z19" s="561">
        <v>6311.1079057132201</v>
      </c>
      <c r="AA19" s="561">
        <v>5299.6045340353148</v>
      </c>
      <c r="AB19" s="561">
        <v>504.00875073623979</v>
      </c>
      <c r="AC19" s="561">
        <v>187.52908024253546</v>
      </c>
      <c r="AD19" s="561">
        <v>1055.3772552979217</v>
      </c>
      <c r="AE19" s="561">
        <v>3.0050605219189115</v>
      </c>
      <c r="AF19" s="561">
        <v>582.38072914788506</v>
      </c>
      <c r="AG19" s="561">
        <v>78.1315735698917</v>
      </c>
      <c r="AH19" s="561">
        <v>0</v>
      </c>
      <c r="AI19" s="561">
        <v>0</v>
      </c>
      <c r="AJ19" s="561">
        <v>0</v>
      </c>
      <c r="AK19" s="561">
        <v>1502.5302609594557</v>
      </c>
      <c r="AL19" s="561">
        <v>1592.6820766170231</v>
      </c>
      <c r="AM19" s="561">
        <v>925.55864075102465</v>
      </c>
      <c r="AN19" s="561">
        <v>0</v>
      </c>
      <c r="AO19" s="561">
        <v>0</v>
      </c>
      <c r="AP19" s="561">
        <v>276.46556801653986</v>
      </c>
      <c r="AQ19" s="561">
        <v>540.91089394540404</v>
      </c>
      <c r="AR19" s="561">
        <v>331</v>
      </c>
      <c r="AS19" s="561">
        <v>1664</v>
      </c>
      <c r="AT19" s="561">
        <v>2502</v>
      </c>
      <c r="AU19" s="561">
        <v>1062</v>
      </c>
      <c r="AV19" s="561">
        <v>140</v>
      </c>
      <c r="AW19" s="561">
        <v>0</v>
      </c>
      <c r="AX19" s="561">
        <v>170</v>
      </c>
      <c r="AY19" s="561">
        <v>185</v>
      </c>
      <c r="AZ19" s="561">
        <v>159</v>
      </c>
      <c r="BA19" s="561">
        <v>189</v>
      </c>
      <c r="BB19" s="561">
        <v>9382</v>
      </c>
      <c r="BC19" s="561">
        <v>127</v>
      </c>
      <c r="BD19" s="561">
        <v>29</v>
      </c>
      <c r="BE19" s="561">
        <v>209</v>
      </c>
      <c r="BF19" s="561">
        <v>1590</v>
      </c>
      <c r="BG19" s="561">
        <v>542</v>
      </c>
      <c r="BH19" s="198"/>
    </row>
    <row r="20" spans="1:60">
      <c r="A20" s="164" t="s">
        <v>31</v>
      </c>
      <c r="B20" s="159" t="s">
        <v>155</v>
      </c>
      <c r="C20" s="164" t="s">
        <v>177</v>
      </c>
      <c r="D20" s="164" t="s">
        <v>156</v>
      </c>
      <c r="E20" s="160" t="s">
        <v>157</v>
      </c>
      <c r="F20" s="561">
        <v>0</v>
      </c>
      <c r="G20" s="561">
        <v>0</v>
      </c>
      <c r="H20" s="561">
        <v>0</v>
      </c>
      <c r="I20" s="561">
        <v>0</v>
      </c>
      <c r="J20" s="561">
        <v>0</v>
      </c>
      <c r="K20" s="561">
        <v>0</v>
      </c>
      <c r="L20" s="561">
        <v>0</v>
      </c>
      <c r="M20" s="561">
        <v>0</v>
      </c>
      <c r="N20" s="561">
        <v>0</v>
      </c>
      <c r="O20" s="561">
        <v>0</v>
      </c>
      <c r="P20" s="561">
        <v>0</v>
      </c>
      <c r="Q20" s="561">
        <v>0</v>
      </c>
      <c r="R20" s="561">
        <v>0</v>
      </c>
      <c r="S20" s="561">
        <v>0</v>
      </c>
      <c r="T20" s="561">
        <v>0</v>
      </c>
      <c r="U20" s="561">
        <v>0</v>
      </c>
      <c r="V20" s="561">
        <v>4415.6960321180868</v>
      </c>
      <c r="W20" s="561">
        <v>1565.2158923787226</v>
      </c>
      <c r="X20" s="561">
        <v>1901.3618934285337</v>
      </c>
      <c r="Y20" s="561">
        <v>4420.3238253218424</v>
      </c>
      <c r="Z20" s="561">
        <v>4287.8607575156566</v>
      </c>
      <c r="AA20" s="561">
        <v>8027.0886376565759</v>
      </c>
      <c r="AB20" s="561">
        <v>9253.8555409239052</v>
      </c>
      <c r="AC20" s="561">
        <v>10281.130645544294</v>
      </c>
      <c r="AD20" s="561">
        <v>6237.778060561468</v>
      </c>
      <c r="AE20" s="561">
        <v>9441.0502058515522</v>
      </c>
      <c r="AF20" s="561">
        <v>9754.0229102489793</v>
      </c>
      <c r="AG20" s="561">
        <v>18219.554970006109</v>
      </c>
      <c r="AH20" s="561">
        <v>19056.444683420126</v>
      </c>
      <c r="AI20" s="561">
        <v>27844.890796100633</v>
      </c>
      <c r="AJ20" s="561">
        <v>52907.095548904355</v>
      </c>
      <c r="AK20" s="561">
        <v>48387.484523938314</v>
      </c>
      <c r="AL20" s="561">
        <v>46458.235668866371</v>
      </c>
      <c r="AM20" s="561">
        <v>23607.755460194967</v>
      </c>
      <c r="AN20" s="561">
        <v>5871.8882598295531</v>
      </c>
      <c r="AO20" s="561">
        <v>8690.635029389492</v>
      </c>
      <c r="AP20" s="561">
        <v>18817.688988256225</v>
      </c>
      <c r="AQ20" s="561">
        <v>13805.248037695479</v>
      </c>
      <c r="AR20" s="561">
        <v>29956</v>
      </c>
      <c r="AS20" s="561">
        <v>20082</v>
      </c>
      <c r="AT20" s="561">
        <v>12629</v>
      </c>
      <c r="AU20" s="561">
        <v>21121</v>
      </c>
      <c r="AV20" s="561">
        <v>20417</v>
      </c>
      <c r="AW20" s="561">
        <v>9286</v>
      </c>
      <c r="AX20" s="561">
        <v>10732</v>
      </c>
      <c r="AY20" s="561">
        <v>9363</v>
      </c>
      <c r="AZ20" s="561">
        <v>4252</v>
      </c>
      <c r="BA20" s="561">
        <v>5429</v>
      </c>
      <c r="BB20" s="561">
        <v>11935</v>
      </c>
      <c r="BC20" s="561">
        <v>670</v>
      </c>
      <c r="BD20" s="561">
        <v>371</v>
      </c>
      <c r="BE20" s="561">
        <v>1351</v>
      </c>
      <c r="BF20" s="561">
        <v>12948</v>
      </c>
      <c r="BG20" s="561">
        <v>25452</v>
      </c>
      <c r="BH20" s="198"/>
    </row>
    <row r="21" spans="1:60">
      <c r="A21" s="164" t="s">
        <v>32</v>
      </c>
      <c r="B21" s="159" t="s">
        <v>155</v>
      </c>
      <c r="C21" s="164" t="s">
        <v>177</v>
      </c>
      <c r="D21" s="164" t="s">
        <v>156</v>
      </c>
      <c r="E21" s="160" t="s">
        <v>157</v>
      </c>
      <c r="F21" s="561">
        <v>0</v>
      </c>
      <c r="G21" s="561">
        <v>0</v>
      </c>
      <c r="H21" s="561">
        <v>0</v>
      </c>
      <c r="I21" s="561">
        <v>0</v>
      </c>
      <c r="J21" s="561">
        <v>0</v>
      </c>
      <c r="K21" s="561">
        <v>0</v>
      </c>
      <c r="L21" s="561">
        <v>0</v>
      </c>
      <c r="M21" s="561">
        <v>0</v>
      </c>
      <c r="N21" s="561">
        <v>0</v>
      </c>
      <c r="O21" s="561">
        <v>0</v>
      </c>
      <c r="P21" s="561">
        <v>0</v>
      </c>
      <c r="Q21" s="561">
        <v>0</v>
      </c>
      <c r="R21" s="561">
        <v>0</v>
      </c>
      <c r="S21" s="561">
        <v>0</v>
      </c>
      <c r="T21" s="561">
        <v>0</v>
      </c>
      <c r="U21" s="561">
        <v>0</v>
      </c>
      <c r="V21" s="561">
        <v>0</v>
      </c>
      <c r="W21" s="561">
        <v>0</v>
      </c>
      <c r="X21" s="561">
        <v>0</v>
      </c>
      <c r="Y21" s="561">
        <v>0</v>
      </c>
      <c r="Z21" s="561">
        <v>0</v>
      </c>
      <c r="AA21" s="561">
        <v>0</v>
      </c>
      <c r="AB21" s="561">
        <v>0</v>
      </c>
      <c r="AC21" s="561">
        <v>0</v>
      </c>
      <c r="AD21" s="561">
        <v>0</v>
      </c>
      <c r="AE21" s="561">
        <v>0</v>
      </c>
      <c r="AF21" s="561">
        <v>0</v>
      </c>
      <c r="AG21" s="561">
        <v>0</v>
      </c>
      <c r="AH21" s="561">
        <v>0</v>
      </c>
      <c r="AI21" s="561">
        <v>0</v>
      </c>
      <c r="AJ21" s="561">
        <v>0</v>
      </c>
      <c r="AK21" s="561">
        <v>0</v>
      </c>
      <c r="AL21" s="561">
        <v>0</v>
      </c>
      <c r="AM21" s="561">
        <v>6.010121043837823</v>
      </c>
      <c r="AN21" s="561">
        <v>0</v>
      </c>
      <c r="AO21" s="561">
        <v>1490.5100188717799</v>
      </c>
      <c r="AP21" s="561">
        <v>937.57888283870034</v>
      </c>
      <c r="AQ21" s="561">
        <v>144.24290505210774</v>
      </c>
      <c r="AR21" s="561">
        <v>2617</v>
      </c>
      <c r="AS21" s="561">
        <v>1726</v>
      </c>
      <c r="AT21" s="561">
        <v>20</v>
      </c>
      <c r="AU21" s="561">
        <v>2355</v>
      </c>
      <c r="AV21" s="561">
        <v>1099</v>
      </c>
      <c r="AW21" s="561">
        <v>668</v>
      </c>
      <c r="AX21" s="561">
        <v>0</v>
      </c>
      <c r="AY21" s="561">
        <v>1</v>
      </c>
      <c r="AZ21" s="561">
        <v>104</v>
      </c>
      <c r="BA21" s="561">
        <v>10</v>
      </c>
      <c r="BB21" s="561">
        <v>7030</v>
      </c>
      <c r="BC21" s="561">
        <v>71</v>
      </c>
      <c r="BD21" s="561">
        <v>45</v>
      </c>
      <c r="BE21" s="561">
        <v>67</v>
      </c>
      <c r="BF21" s="561">
        <v>1951</v>
      </c>
      <c r="BG21" s="561">
        <v>1109</v>
      </c>
      <c r="BH21" s="198"/>
    </row>
    <row r="22" spans="1:60">
      <c r="A22" s="198" t="s">
        <v>158</v>
      </c>
      <c r="B22" s="159" t="s">
        <v>155</v>
      </c>
      <c r="C22" s="164" t="s">
        <v>177</v>
      </c>
      <c r="D22" s="164" t="s">
        <v>156</v>
      </c>
      <c r="E22" s="160" t="s">
        <v>157</v>
      </c>
      <c r="F22" s="562">
        <v>3762.3357734424771</v>
      </c>
      <c r="G22" s="562">
        <v>6677.2444797038206</v>
      </c>
      <c r="H22" s="562">
        <v>13432.620532977533</v>
      </c>
      <c r="I22" s="562">
        <v>11004.531631267053</v>
      </c>
      <c r="J22" s="562">
        <v>15572.223624583799</v>
      </c>
      <c r="K22" s="562">
        <v>16684.096017693795</v>
      </c>
      <c r="L22" s="562">
        <v>20981.332564037839</v>
      </c>
      <c r="M22" s="562">
        <v>35435.673674467806</v>
      </c>
      <c r="N22" s="562">
        <v>28397.821932133713</v>
      </c>
      <c r="O22" s="562">
        <v>27929.032490714362</v>
      </c>
      <c r="P22" s="562">
        <v>32556.825694469484</v>
      </c>
      <c r="Q22" s="562">
        <v>35063.046169749854</v>
      </c>
      <c r="R22" s="562">
        <v>39877.153125863952</v>
      </c>
      <c r="S22" s="562">
        <v>48273.292224105389</v>
      </c>
      <c r="T22" s="562">
        <v>52203.911386775326</v>
      </c>
      <c r="U22" s="562">
        <v>67698.00343778923</v>
      </c>
      <c r="V22" s="562">
        <v>61958.878751818062</v>
      </c>
      <c r="W22" s="562">
        <v>76024.190201826423</v>
      </c>
      <c r="X22" s="562">
        <v>59376.694205041284</v>
      </c>
      <c r="Y22" s="562">
        <v>164095.54791869505</v>
      </c>
      <c r="Z22" s="562">
        <v>184536.93287295807</v>
      </c>
      <c r="AA22" s="562">
        <v>234957.27896128176</v>
      </c>
      <c r="AB22" s="562">
        <v>246321.59152813343</v>
      </c>
      <c r="AC22" s="562">
        <v>300524.68587501347</v>
      </c>
      <c r="AD22" s="562">
        <v>352486.89192600345</v>
      </c>
      <c r="AE22" s="562">
        <v>424680.27959083091</v>
      </c>
      <c r="AF22" s="562">
        <v>560119.09655860451</v>
      </c>
      <c r="AG22" s="562">
        <v>544847.52322911774</v>
      </c>
      <c r="AH22" s="562">
        <v>280967.14867837436</v>
      </c>
      <c r="AI22" s="562">
        <v>333032.82728114142</v>
      </c>
      <c r="AJ22" s="562">
        <v>465844.4821078697</v>
      </c>
      <c r="AK22" s="562">
        <v>506358.70806438045</v>
      </c>
      <c r="AL22" s="562">
        <v>524244.82829084178</v>
      </c>
      <c r="AM22" s="562">
        <v>336110.00925558642</v>
      </c>
      <c r="AN22" s="562">
        <v>312267.85907468176</v>
      </c>
      <c r="AO22" s="562">
        <v>368372.33901890781</v>
      </c>
      <c r="AP22" s="562">
        <v>447519.62304520817</v>
      </c>
      <c r="AQ22" s="562">
        <v>545682.93005421129</v>
      </c>
      <c r="AR22" s="562">
        <v>608223</v>
      </c>
      <c r="AS22" s="562">
        <v>758856</v>
      </c>
      <c r="AT22" s="562">
        <v>922374</v>
      </c>
      <c r="AU22" s="562">
        <v>1609959</v>
      </c>
      <c r="AV22" s="562">
        <v>1774951</v>
      </c>
      <c r="AW22" s="562">
        <v>1958475</v>
      </c>
      <c r="AX22" s="562">
        <v>2149780</v>
      </c>
      <c r="AY22" s="562">
        <v>2571938</v>
      </c>
      <c r="AZ22" s="562">
        <v>2367732</v>
      </c>
      <c r="BA22" s="562">
        <v>1663649</v>
      </c>
      <c r="BB22" s="562">
        <v>1326026</v>
      </c>
      <c r="BC22" s="562">
        <v>393250</v>
      </c>
      <c r="BD22" s="562">
        <v>345626</v>
      </c>
      <c r="BE22" s="562">
        <v>390999</v>
      </c>
      <c r="BF22" s="562">
        <v>454930</v>
      </c>
      <c r="BG22" s="562">
        <v>751829</v>
      </c>
      <c r="BH22" s="198"/>
    </row>
    <row r="23" spans="1:60">
      <c r="A23" s="198" t="s">
        <v>159</v>
      </c>
      <c r="B23" s="159" t="s">
        <v>155</v>
      </c>
      <c r="C23" s="164" t="s">
        <v>177</v>
      </c>
      <c r="D23" s="164" t="s">
        <v>156</v>
      </c>
      <c r="E23" s="160" t="s">
        <v>157</v>
      </c>
      <c r="F23" s="561">
        <v>0</v>
      </c>
      <c r="G23" s="561">
        <v>0</v>
      </c>
      <c r="H23" s="561">
        <v>0</v>
      </c>
      <c r="I23" s="561">
        <v>0</v>
      </c>
      <c r="J23" s="561">
        <v>0</v>
      </c>
      <c r="K23" s="561">
        <v>0</v>
      </c>
      <c r="L23" s="561">
        <v>0</v>
      </c>
      <c r="M23" s="561">
        <v>0</v>
      </c>
      <c r="N23" s="561">
        <v>0</v>
      </c>
      <c r="O23" s="561">
        <v>0</v>
      </c>
      <c r="P23" s="561">
        <v>0</v>
      </c>
      <c r="Q23" s="561">
        <v>0</v>
      </c>
      <c r="R23" s="561">
        <v>0</v>
      </c>
      <c r="S23" s="561">
        <v>0</v>
      </c>
      <c r="T23" s="561">
        <v>0</v>
      </c>
      <c r="U23" s="561">
        <v>0</v>
      </c>
      <c r="V23" s="561">
        <v>61958.878751818062</v>
      </c>
      <c r="W23" s="561">
        <v>71141.748926719141</v>
      </c>
      <c r="X23" s="561">
        <v>40494.89905400695</v>
      </c>
      <c r="Y23" s="561">
        <v>116011.80988785112</v>
      </c>
      <c r="Z23" s="561">
        <v>168614.32520163959</v>
      </c>
      <c r="AA23" s="561">
        <v>232553.00215914697</v>
      </c>
      <c r="AB23" s="561">
        <v>241168.42763213255</v>
      </c>
      <c r="AC23" s="561">
        <v>281263.92845551908</v>
      </c>
      <c r="AD23" s="561">
        <v>300325.80866178643</v>
      </c>
      <c r="AE23" s="561">
        <v>369563.54500979645</v>
      </c>
      <c r="AF23" s="561">
        <v>434633.38261632581</v>
      </c>
      <c r="AG23" s="561">
        <v>377724.08736311947</v>
      </c>
      <c r="AH23" s="561">
        <v>280420.22766338516</v>
      </c>
      <c r="AI23" s="561">
        <v>316673.27779981488</v>
      </c>
      <c r="AJ23" s="561">
        <v>433233.56532400567</v>
      </c>
      <c r="AK23" s="561">
        <v>489067.58982125903</v>
      </c>
      <c r="AL23" s="561">
        <v>487312.6344764583</v>
      </c>
      <c r="AM23" s="561">
        <v>324420.32382532186</v>
      </c>
      <c r="AN23" s="561">
        <v>191422.35524623469</v>
      </c>
      <c r="AO23" s="561">
        <v>217362.03767143868</v>
      </c>
      <c r="AP23" s="561">
        <v>301605.90434291348</v>
      </c>
      <c r="AQ23" s="561">
        <v>399727.14050460974</v>
      </c>
      <c r="AR23" s="561">
        <v>564352</v>
      </c>
      <c r="AS23" s="561">
        <v>739465</v>
      </c>
      <c r="AT23" s="561">
        <v>901603</v>
      </c>
      <c r="AU23" s="561">
        <v>896535</v>
      </c>
      <c r="AV23" s="561">
        <v>1019211</v>
      </c>
      <c r="AW23" s="561">
        <v>1157173</v>
      </c>
      <c r="AX23" s="561">
        <v>1297033</v>
      </c>
      <c r="AY23" s="561">
        <v>1613096</v>
      </c>
      <c r="AZ23" s="561">
        <v>1385679</v>
      </c>
      <c r="BA23" s="561">
        <v>1213835</v>
      </c>
      <c r="BB23" s="561">
        <v>1313167</v>
      </c>
      <c r="BC23" s="561">
        <v>386320</v>
      </c>
      <c r="BD23" s="561">
        <v>340011</v>
      </c>
      <c r="BE23" s="561">
        <v>384790</v>
      </c>
      <c r="BF23" s="561">
        <v>430687</v>
      </c>
      <c r="BG23" s="561">
        <v>716442</v>
      </c>
      <c r="BH23" s="198"/>
    </row>
    <row r="24" spans="1:60">
      <c r="A24" s="199" t="s">
        <v>160</v>
      </c>
      <c r="B24" s="182" t="s">
        <v>155</v>
      </c>
      <c r="C24" s="182" t="s">
        <v>177</v>
      </c>
      <c r="D24" s="199" t="s">
        <v>156</v>
      </c>
      <c r="E24" s="199" t="s">
        <v>157</v>
      </c>
      <c r="F24" s="563">
        <v>3762.3357734424771</v>
      </c>
      <c r="G24" s="563">
        <v>6677.2444797038206</v>
      </c>
      <c r="H24" s="563">
        <v>13432.620532977533</v>
      </c>
      <c r="I24" s="563">
        <v>11004.531631267053</v>
      </c>
      <c r="J24" s="563">
        <v>15572.223624583799</v>
      </c>
      <c r="K24" s="563">
        <v>16684.096017693795</v>
      </c>
      <c r="L24" s="563">
        <v>20981.332564037839</v>
      </c>
      <c r="M24" s="563">
        <v>35435.673674467806</v>
      </c>
      <c r="N24" s="563">
        <v>28397.821932133713</v>
      </c>
      <c r="O24" s="563">
        <v>27929.032490714362</v>
      </c>
      <c r="P24" s="563">
        <v>32556.825694469484</v>
      </c>
      <c r="Q24" s="563">
        <v>35063.046169749854</v>
      </c>
      <c r="R24" s="563">
        <v>39877.153125863952</v>
      </c>
      <c r="S24" s="563">
        <v>48273.292224105389</v>
      </c>
      <c r="T24" s="563">
        <v>52203.911386775326</v>
      </c>
      <c r="U24" s="563">
        <v>67698.00343778923</v>
      </c>
      <c r="V24" s="563">
        <v>0</v>
      </c>
      <c r="W24" s="563">
        <v>4882.4412751072805</v>
      </c>
      <c r="X24" s="563">
        <v>18881.795151034337</v>
      </c>
      <c r="Y24" s="563">
        <v>48083.738030843931</v>
      </c>
      <c r="Z24" s="563">
        <v>15922.607671318494</v>
      </c>
      <c r="AA24" s="563">
        <v>2404.2768021347979</v>
      </c>
      <c r="AB24" s="563">
        <v>5153.1638960008804</v>
      </c>
      <c r="AC24" s="563">
        <v>19260.757419494385</v>
      </c>
      <c r="AD24" s="563">
        <v>52161.083264216963</v>
      </c>
      <c r="AE24" s="563">
        <v>55116.734581034449</v>
      </c>
      <c r="AF24" s="563">
        <v>125485.7139422787</v>
      </c>
      <c r="AG24" s="563">
        <v>167123.43586599833</v>
      </c>
      <c r="AH24" s="563">
        <v>546.92101498924183</v>
      </c>
      <c r="AI24" s="563">
        <v>16359.549481326554</v>
      </c>
      <c r="AJ24" s="563">
        <v>32610.916783864024</v>
      </c>
      <c r="AK24" s="563">
        <v>17291.118243121415</v>
      </c>
      <c r="AL24" s="563">
        <v>36932.19381438342</v>
      </c>
      <c r="AM24" s="563">
        <v>11689.685430264564</v>
      </c>
      <c r="AN24" s="563">
        <v>120845.50382844709</v>
      </c>
      <c r="AO24" s="563">
        <v>151010.30134746913</v>
      </c>
      <c r="AP24" s="563">
        <v>145913.71870229466</v>
      </c>
      <c r="AQ24" s="563">
        <v>145955.78954960153</v>
      </c>
      <c r="AR24" s="563">
        <v>43871</v>
      </c>
      <c r="AS24" s="563">
        <v>19391</v>
      </c>
      <c r="AT24" s="563">
        <v>20771</v>
      </c>
      <c r="AU24" s="563">
        <v>713424</v>
      </c>
      <c r="AV24" s="563">
        <v>755740</v>
      </c>
      <c r="AW24" s="563">
        <v>801302</v>
      </c>
      <c r="AX24" s="563">
        <v>852747</v>
      </c>
      <c r="AY24" s="563">
        <v>958842</v>
      </c>
      <c r="AZ24" s="563">
        <v>982053</v>
      </c>
      <c r="BA24" s="563">
        <v>449814</v>
      </c>
      <c r="BB24" s="563">
        <v>12859</v>
      </c>
      <c r="BC24" s="563">
        <v>6930</v>
      </c>
      <c r="BD24" s="563">
        <v>5615</v>
      </c>
      <c r="BE24" s="563">
        <v>6209</v>
      </c>
      <c r="BF24" s="563">
        <v>24243</v>
      </c>
      <c r="BG24" s="563">
        <v>35387</v>
      </c>
      <c r="BH24" s="198"/>
    </row>
    <row r="25" spans="1:60">
      <c r="A25" s="164" t="s">
        <v>11</v>
      </c>
      <c r="B25" s="164" t="s">
        <v>174</v>
      </c>
      <c r="C25" s="164" t="s">
        <v>177</v>
      </c>
      <c r="D25" s="164" t="s">
        <v>156</v>
      </c>
      <c r="E25" s="160" t="s">
        <v>157</v>
      </c>
      <c r="F25" s="561">
        <v>0</v>
      </c>
      <c r="G25" s="561">
        <v>0</v>
      </c>
      <c r="H25" s="561">
        <v>0</v>
      </c>
      <c r="I25" s="561">
        <v>0</v>
      </c>
      <c r="J25" s="561">
        <v>0</v>
      </c>
      <c r="K25" s="561">
        <v>0</v>
      </c>
      <c r="L25" s="561">
        <v>0</v>
      </c>
      <c r="M25" s="561">
        <v>0</v>
      </c>
      <c r="N25" s="561">
        <v>0</v>
      </c>
      <c r="O25" s="561">
        <v>0</v>
      </c>
      <c r="P25" s="561">
        <v>0</v>
      </c>
      <c r="Q25" s="561">
        <v>0</v>
      </c>
      <c r="R25" s="561">
        <v>0</v>
      </c>
      <c r="S25" s="561">
        <v>0</v>
      </c>
      <c r="T25" s="561">
        <v>0</v>
      </c>
      <c r="U25" s="561">
        <v>0</v>
      </c>
      <c r="V25" s="561">
        <v>11234.280533573932</v>
      </c>
      <c r="W25" s="561">
        <v>13711.759758141166</v>
      </c>
      <c r="X25" s="561">
        <v>25249.079757081137</v>
      </c>
      <c r="Y25" s="561">
        <v>51880.639138015344</v>
      </c>
      <c r="Z25" s="561">
        <v>17442.96475286693</v>
      </c>
      <c r="AA25" s="561">
        <v>12314.638953481455</v>
      </c>
      <c r="AB25" s="561">
        <v>20133.323408772547</v>
      </c>
      <c r="AC25" s="561">
        <v>40231.745921449859</v>
      </c>
      <c r="AD25" s="561">
        <v>34287.716239576337</v>
      </c>
      <c r="AE25" s="561">
        <v>80188.986435547486</v>
      </c>
      <c r="AF25" s="561">
        <v>180149.41919352443</v>
      </c>
      <c r="AG25" s="561">
        <v>149952.22509589366</v>
      </c>
      <c r="AH25" s="561">
        <v>91499.23094181731</v>
      </c>
      <c r="AI25" s="561">
        <v>33103.746709458726</v>
      </c>
      <c r="AJ25" s="561">
        <v>47179.450194126905</v>
      </c>
      <c r="AK25" s="561">
        <v>22273.50858846297</v>
      </c>
      <c r="AL25" s="561">
        <v>27959.083095933551</v>
      </c>
      <c r="AM25" s="561">
        <v>22387.700888295891</v>
      </c>
      <c r="AN25" s="561">
        <v>23709.92751794021</v>
      </c>
      <c r="AO25" s="561">
        <v>27195.797723366148</v>
      </c>
      <c r="AP25" s="561">
        <v>33578.546271921914</v>
      </c>
      <c r="AQ25" s="561">
        <v>76677.124277282943</v>
      </c>
      <c r="AR25" s="561">
        <v>431675</v>
      </c>
      <c r="AS25" s="561">
        <v>531587</v>
      </c>
      <c r="AT25" s="561">
        <v>502765</v>
      </c>
      <c r="AU25" s="561">
        <v>510562</v>
      </c>
      <c r="AV25" s="561">
        <v>435012</v>
      </c>
      <c r="AW25" s="561">
        <v>521436</v>
      </c>
      <c r="AX25" s="561">
        <v>322961</v>
      </c>
      <c r="AY25" s="561">
        <v>279000</v>
      </c>
      <c r="AZ25" s="561">
        <v>469326</v>
      </c>
      <c r="BA25" s="561">
        <v>801167</v>
      </c>
      <c r="BB25" s="561">
        <v>464250.17544374359</v>
      </c>
      <c r="BC25" s="561">
        <v>221022</v>
      </c>
      <c r="BD25" s="561">
        <v>210190.96295742533</v>
      </c>
      <c r="BE25" s="561">
        <v>285220</v>
      </c>
      <c r="BF25" s="160">
        <v>125511</v>
      </c>
      <c r="BG25" s="160">
        <v>141321</v>
      </c>
      <c r="BH25" s="198"/>
    </row>
    <row r="26" spans="1:60">
      <c r="A26" s="164" t="s">
        <v>17</v>
      </c>
      <c r="B26" s="164" t="s">
        <v>174</v>
      </c>
      <c r="C26" s="164" t="s">
        <v>177</v>
      </c>
      <c r="D26" s="164" t="s">
        <v>156</v>
      </c>
      <c r="E26" s="160" t="s">
        <v>157</v>
      </c>
      <c r="F26" s="561">
        <v>0</v>
      </c>
      <c r="G26" s="561">
        <v>0</v>
      </c>
      <c r="H26" s="561">
        <v>0</v>
      </c>
      <c r="I26" s="561">
        <v>0</v>
      </c>
      <c r="J26" s="561">
        <v>0</v>
      </c>
      <c r="K26" s="561">
        <v>0</v>
      </c>
      <c r="L26" s="561">
        <v>0</v>
      </c>
      <c r="M26" s="561">
        <v>0</v>
      </c>
      <c r="N26" s="561">
        <v>0</v>
      </c>
      <c r="O26" s="561">
        <v>0</v>
      </c>
      <c r="P26" s="561">
        <v>0</v>
      </c>
      <c r="Q26" s="561">
        <v>0</v>
      </c>
      <c r="R26" s="561">
        <v>0</v>
      </c>
      <c r="S26" s="561">
        <v>0</v>
      </c>
      <c r="T26" s="561">
        <v>0</v>
      </c>
      <c r="U26" s="561">
        <v>0</v>
      </c>
      <c r="V26" s="561">
        <v>5770.583492389309</v>
      </c>
      <c r="W26" s="561">
        <v>3027.6151536005427</v>
      </c>
      <c r="X26" s="561">
        <v>4342.93906928053</v>
      </c>
      <c r="Y26" s="561">
        <v>8561.8642341206614</v>
      </c>
      <c r="Z26" s="561">
        <v>1849.1770411394766</v>
      </c>
      <c r="AA26" s="561">
        <v>1531.8231622717622</v>
      </c>
      <c r="AB26" s="561">
        <v>6878.5511462733475</v>
      </c>
      <c r="AC26" s="561">
        <v>11109.191851003266</v>
      </c>
      <c r="AD26" s="561">
        <v>11132.384487888236</v>
      </c>
      <c r="AE26" s="561">
        <v>13269.444210606531</v>
      </c>
      <c r="AF26" s="561">
        <v>16281.314437896202</v>
      </c>
      <c r="AG26" s="561">
        <v>11534.786545837975</v>
      </c>
      <c r="AH26" s="561">
        <v>10873.257112067105</v>
      </c>
      <c r="AI26" s="561">
        <v>6563.0521798709024</v>
      </c>
      <c r="AJ26" s="561">
        <v>6701.2849638791722</v>
      </c>
      <c r="AK26" s="561">
        <v>5697.5947495582559</v>
      </c>
      <c r="AL26" s="561">
        <v>6274.5663697666869</v>
      </c>
      <c r="AM26" s="561">
        <v>89478.682100657505</v>
      </c>
      <c r="AN26" s="561">
        <v>175146.94745952185</v>
      </c>
      <c r="AO26" s="561">
        <v>277024.50927361677</v>
      </c>
      <c r="AP26" s="561">
        <v>502764.65568016539</v>
      </c>
      <c r="AQ26" s="561">
        <v>616650.43933984824</v>
      </c>
      <c r="AR26" s="561">
        <v>585393</v>
      </c>
      <c r="AS26" s="561">
        <v>254498</v>
      </c>
      <c r="AT26" s="561">
        <v>148161</v>
      </c>
      <c r="AU26" s="561">
        <v>123546</v>
      </c>
      <c r="AV26" s="561">
        <v>114892</v>
      </c>
      <c r="AW26" s="561">
        <v>72206</v>
      </c>
      <c r="AX26" s="561">
        <v>94705</v>
      </c>
      <c r="AY26" s="561">
        <v>10822</v>
      </c>
      <c r="AZ26" s="561">
        <v>9811</v>
      </c>
      <c r="BA26" s="561">
        <v>40556</v>
      </c>
      <c r="BB26" s="561">
        <v>11795.274402229719</v>
      </c>
      <c r="BC26" s="561">
        <v>4034</v>
      </c>
      <c r="BD26" s="561">
        <v>4140.2295069711809</v>
      </c>
      <c r="BE26" s="561">
        <v>5165</v>
      </c>
      <c r="BF26" s="160">
        <v>7598</v>
      </c>
      <c r="BG26" s="160">
        <v>16317</v>
      </c>
      <c r="BH26" s="198"/>
    </row>
    <row r="27" spans="1:60">
      <c r="A27" s="164" t="s">
        <v>18</v>
      </c>
      <c r="B27" s="164" t="s">
        <v>174</v>
      </c>
      <c r="C27" s="164" t="s">
        <v>177</v>
      </c>
      <c r="D27" s="164" t="s">
        <v>156</v>
      </c>
      <c r="E27" s="160" t="s">
        <v>157</v>
      </c>
      <c r="F27" s="561">
        <v>0</v>
      </c>
      <c r="G27" s="561">
        <v>0</v>
      </c>
      <c r="H27" s="561">
        <v>0</v>
      </c>
      <c r="I27" s="561">
        <v>0</v>
      </c>
      <c r="J27" s="561">
        <v>0</v>
      </c>
      <c r="K27" s="561">
        <v>0</v>
      </c>
      <c r="L27" s="561">
        <v>0</v>
      </c>
      <c r="M27" s="561">
        <v>0</v>
      </c>
      <c r="N27" s="561">
        <v>0</v>
      </c>
      <c r="O27" s="561">
        <v>0</v>
      </c>
      <c r="P27" s="561">
        <v>0</v>
      </c>
      <c r="Q27" s="561">
        <v>0</v>
      </c>
      <c r="R27" s="561">
        <v>0</v>
      </c>
      <c r="S27" s="561">
        <v>0</v>
      </c>
      <c r="T27" s="561">
        <v>0</v>
      </c>
      <c r="U27" s="561">
        <v>0</v>
      </c>
      <c r="V27" s="561">
        <v>8709.6114289264842</v>
      </c>
      <c r="W27" s="561">
        <v>9011.631394688713</v>
      </c>
      <c r="X27" s="561">
        <v>11567.1991711379</v>
      </c>
      <c r="Y27" s="561">
        <v>18170.516487392248</v>
      </c>
      <c r="Z27" s="561">
        <v>9422.3548928721157</v>
      </c>
      <c r="AA27" s="561">
        <v>7003.5300742534919</v>
      </c>
      <c r="AB27" s="561">
        <v>9990.6039928820392</v>
      </c>
      <c r="AC27" s="561">
        <v>22783.957555225079</v>
      </c>
      <c r="AD27" s="561">
        <v>24723.642147359609</v>
      </c>
      <c r="AE27" s="561">
        <v>23149.646828216239</v>
      </c>
      <c r="AF27" s="561">
        <v>19504.428307140948</v>
      </c>
      <c r="AG27" s="561">
        <v>11665.621295037392</v>
      </c>
      <c r="AH27" s="561">
        <v>10953.980774090227</v>
      </c>
      <c r="AI27" s="561">
        <v>19894.98277223175</v>
      </c>
      <c r="AJ27" s="561">
        <v>16416.040469457817</v>
      </c>
      <c r="AK27" s="561">
        <v>16598.878158841319</v>
      </c>
      <c r="AL27" s="561">
        <v>14116.159858234376</v>
      </c>
      <c r="AM27" s="561">
        <v>15567.190450269085</v>
      </c>
      <c r="AN27" s="561">
        <v>28581.105413731486</v>
      </c>
      <c r="AO27" s="561">
        <v>33464.883335474668</v>
      </c>
      <c r="AP27" s="561">
        <v>36833.796963462431</v>
      </c>
      <c r="AQ27" s="561">
        <v>22101.381645597467</v>
      </c>
      <c r="AR27" s="561">
        <v>27678</v>
      </c>
      <c r="AS27" s="561">
        <v>30148</v>
      </c>
      <c r="AT27" s="561">
        <v>85486</v>
      </c>
      <c r="AU27" s="561">
        <v>55304</v>
      </c>
      <c r="AV27" s="561">
        <v>77579</v>
      </c>
      <c r="AW27" s="561">
        <v>227840</v>
      </c>
      <c r="AX27" s="561">
        <v>330147</v>
      </c>
      <c r="AY27" s="561">
        <v>231820</v>
      </c>
      <c r="AZ27" s="561">
        <v>185520.08204367183</v>
      </c>
      <c r="BA27" s="561">
        <v>115672.97836518225</v>
      </c>
      <c r="BB27" s="561">
        <v>73173.678383688501</v>
      </c>
      <c r="BC27" s="561">
        <v>29045</v>
      </c>
      <c r="BD27" s="561">
        <v>117588.2535042799</v>
      </c>
      <c r="BE27" s="561">
        <v>83030</v>
      </c>
      <c r="BF27" s="160">
        <v>39688</v>
      </c>
      <c r="BG27" s="160">
        <v>50971</v>
      </c>
      <c r="BH27" s="198"/>
    </row>
    <row r="28" spans="1:60">
      <c r="A28" s="164" t="s">
        <v>19</v>
      </c>
      <c r="B28" s="164" t="s">
        <v>174</v>
      </c>
      <c r="C28" s="164" t="s">
        <v>177</v>
      </c>
      <c r="D28" s="164" t="s">
        <v>156</v>
      </c>
      <c r="E28" s="160" t="s">
        <v>157</v>
      </c>
      <c r="F28" s="561">
        <v>0</v>
      </c>
      <c r="G28" s="561">
        <v>0</v>
      </c>
      <c r="H28" s="561">
        <v>0</v>
      </c>
      <c r="I28" s="561">
        <v>0</v>
      </c>
      <c r="J28" s="561">
        <v>0</v>
      </c>
      <c r="K28" s="561">
        <v>0</v>
      </c>
      <c r="L28" s="561">
        <v>0</v>
      </c>
      <c r="M28" s="561">
        <v>0</v>
      </c>
      <c r="N28" s="561">
        <v>0</v>
      </c>
      <c r="O28" s="561">
        <v>0</v>
      </c>
      <c r="P28" s="561">
        <v>0</v>
      </c>
      <c r="Q28" s="561">
        <v>0</v>
      </c>
      <c r="R28" s="561">
        <v>0</v>
      </c>
      <c r="S28" s="561">
        <v>0</v>
      </c>
      <c r="T28" s="561">
        <v>0</v>
      </c>
      <c r="U28" s="561">
        <v>0</v>
      </c>
      <c r="V28" s="561">
        <v>0</v>
      </c>
      <c r="W28" s="561">
        <v>0</v>
      </c>
      <c r="X28" s="561">
        <v>0</v>
      </c>
      <c r="Y28" s="561">
        <v>0</v>
      </c>
      <c r="Z28" s="561">
        <v>0</v>
      </c>
      <c r="AA28" s="561">
        <v>0</v>
      </c>
      <c r="AB28" s="561">
        <v>4.8044570948468897</v>
      </c>
      <c r="AC28" s="561">
        <v>0</v>
      </c>
      <c r="AD28" s="561">
        <v>129.81861454689698</v>
      </c>
      <c r="AE28" s="561">
        <v>161.48904076812482</v>
      </c>
      <c r="AF28" s="561">
        <v>95.560924597021383</v>
      </c>
      <c r="AG28" s="561">
        <v>484.15921153526847</v>
      </c>
      <c r="AH28" s="561">
        <v>630.07268966396987</v>
      </c>
      <c r="AI28" s="561">
        <v>550.89848290936106</v>
      </c>
      <c r="AJ28" s="561">
        <v>210.3542365343238</v>
      </c>
      <c r="AK28" s="561">
        <v>5312.9470027526349</v>
      </c>
      <c r="AL28" s="561">
        <v>2169.6536968254541</v>
      </c>
      <c r="AM28" s="561">
        <v>3521.9309316889639</v>
      </c>
      <c r="AN28" s="561">
        <v>3389.708268724532</v>
      </c>
      <c r="AO28" s="561">
        <v>12002.211724544131</v>
      </c>
      <c r="AP28" s="561">
        <v>13438.630654021372</v>
      </c>
      <c r="AQ28" s="561">
        <v>12813.578065462238</v>
      </c>
      <c r="AR28" s="561">
        <v>36583</v>
      </c>
      <c r="AS28" s="561">
        <v>47618</v>
      </c>
      <c r="AT28" s="561">
        <v>45367</v>
      </c>
      <c r="AU28" s="561">
        <v>61302</v>
      </c>
      <c r="AV28" s="561">
        <v>169208</v>
      </c>
      <c r="AW28" s="561">
        <v>118516.13041099656</v>
      </c>
      <c r="AX28" s="561">
        <v>50644</v>
      </c>
      <c r="AY28" s="561">
        <v>38789</v>
      </c>
      <c r="AZ28" s="561">
        <v>69738</v>
      </c>
      <c r="BA28" s="561">
        <v>74328</v>
      </c>
      <c r="BB28" s="561">
        <v>35414</v>
      </c>
      <c r="BC28" s="561">
        <v>7037</v>
      </c>
      <c r="BD28" s="561">
        <v>2829</v>
      </c>
      <c r="BE28" s="561">
        <v>5250</v>
      </c>
      <c r="BF28" s="160">
        <v>4380</v>
      </c>
      <c r="BG28" s="160">
        <v>14220</v>
      </c>
      <c r="BH28" s="198"/>
    </row>
    <row r="29" spans="1:60">
      <c r="A29" s="164" t="s">
        <v>20</v>
      </c>
      <c r="B29" s="164" t="s">
        <v>174</v>
      </c>
      <c r="C29" s="164" t="s">
        <v>177</v>
      </c>
      <c r="D29" s="164" t="s">
        <v>156</v>
      </c>
      <c r="E29" s="160" t="s">
        <v>157</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0</v>
      </c>
      <c r="AC29" s="561">
        <v>0</v>
      </c>
      <c r="AD29" s="561">
        <v>0</v>
      </c>
      <c r="AE29" s="561">
        <v>0</v>
      </c>
      <c r="AF29" s="561">
        <v>0</v>
      </c>
      <c r="AG29" s="561">
        <v>0</v>
      </c>
      <c r="AH29" s="561">
        <v>0</v>
      </c>
      <c r="AI29" s="561">
        <v>0</v>
      </c>
      <c r="AJ29" s="561">
        <v>0</v>
      </c>
      <c r="AK29" s="561">
        <v>0</v>
      </c>
      <c r="AL29" s="561">
        <v>0</v>
      </c>
      <c r="AM29" s="561">
        <v>0</v>
      </c>
      <c r="AN29" s="561">
        <v>0</v>
      </c>
      <c r="AO29" s="561">
        <v>0</v>
      </c>
      <c r="AP29" s="561">
        <v>0</v>
      </c>
      <c r="AQ29" s="561">
        <v>0</v>
      </c>
      <c r="AR29" s="561">
        <v>0</v>
      </c>
      <c r="AS29" s="561">
        <v>0</v>
      </c>
      <c r="AT29" s="561">
        <v>0</v>
      </c>
      <c r="AU29" s="561">
        <v>0</v>
      </c>
      <c r="AV29" s="561">
        <v>0</v>
      </c>
      <c r="AW29" s="561">
        <v>0</v>
      </c>
      <c r="AX29" s="561">
        <v>0</v>
      </c>
      <c r="AY29" s="561">
        <v>0</v>
      </c>
      <c r="AZ29" s="561">
        <v>0</v>
      </c>
      <c r="BA29" s="561">
        <v>0</v>
      </c>
      <c r="BB29" s="561">
        <v>0</v>
      </c>
      <c r="BC29" s="561">
        <v>0</v>
      </c>
      <c r="BD29" s="561">
        <v>0</v>
      </c>
      <c r="BE29" s="561">
        <v>0</v>
      </c>
      <c r="BF29" s="160">
        <v>0</v>
      </c>
      <c r="BG29" s="160">
        <v>0</v>
      </c>
      <c r="BH29" s="198"/>
    </row>
    <row r="30" spans="1:60">
      <c r="A30" s="164" t="s">
        <v>21</v>
      </c>
      <c r="B30" s="164" t="s">
        <v>174</v>
      </c>
      <c r="C30" s="164" t="s">
        <v>177</v>
      </c>
      <c r="D30" s="164" t="s">
        <v>156</v>
      </c>
      <c r="E30" s="160" t="s">
        <v>157</v>
      </c>
      <c r="F30" s="561">
        <v>0</v>
      </c>
      <c r="G30" s="561">
        <v>0</v>
      </c>
      <c r="H30" s="561">
        <v>0</v>
      </c>
      <c r="I30" s="561">
        <v>0</v>
      </c>
      <c r="J30" s="561">
        <v>0</v>
      </c>
      <c r="K30" s="561">
        <v>0</v>
      </c>
      <c r="L30" s="561">
        <v>0</v>
      </c>
      <c r="M30" s="561">
        <v>0</v>
      </c>
      <c r="N30" s="561">
        <v>0</v>
      </c>
      <c r="O30" s="561">
        <v>0</v>
      </c>
      <c r="P30" s="561">
        <v>0</v>
      </c>
      <c r="Q30" s="561">
        <v>0</v>
      </c>
      <c r="R30" s="561">
        <v>0</v>
      </c>
      <c r="S30" s="561">
        <v>0</v>
      </c>
      <c r="T30" s="561">
        <v>0</v>
      </c>
      <c r="U30" s="561">
        <v>0</v>
      </c>
      <c r="V30" s="561">
        <v>3119.1839504022732</v>
      </c>
      <c r="W30" s="561">
        <v>2394.8273089972035</v>
      </c>
      <c r="X30" s="561">
        <v>1465.6743309776134</v>
      </c>
      <c r="Y30" s="561">
        <v>2334.3626286634485</v>
      </c>
      <c r="Z30" s="561">
        <v>1782.2186846582842</v>
      </c>
      <c r="AA30" s="561">
        <v>731.56271010780927</v>
      </c>
      <c r="AB30" s="561">
        <v>599.45545080845204</v>
      </c>
      <c r="AC30" s="561">
        <v>1295.8521102676309</v>
      </c>
      <c r="AD30" s="561">
        <v>3865.9523623811124</v>
      </c>
      <c r="AE30" s="561">
        <v>7226.0070959225159</v>
      </c>
      <c r="AF30" s="561">
        <v>11750.096321284167</v>
      </c>
      <c r="AG30" s="561">
        <v>8270.6234473944605</v>
      </c>
      <c r="AH30" s="561">
        <v>5339.9361449692078</v>
      </c>
      <c r="AI30" s="561">
        <v>8437.153411301404</v>
      </c>
      <c r="AJ30" s="561">
        <v>9297.5517837631214</v>
      </c>
      <c r="AK30" s="561">
        <v>4230.0961968659176</v>
      </c>
      <c r="AL30" s="561">
        <v>6347.6107340921044</v>
      </c>
      <c r="AM30" s="561">
        <v>6564.774782054059</v>
      </c>
      <c r="AN30" s="561">
        <v>11595.464681987552</v>
      </c>
      <c r="AO30" s="561">
        <v>9994.8460688339928</v>
      </c>
      <c r="AP30" s="561">
        <v>15324.633148284287</v>
      </c>
      <c r="AQ30" s="561">
        <v>15289.164980737874</v>
      </c>
      <c r="AR30" s="561">
        <v>14251</v>
      </c>
      <c r="AS30" s="561">
        <v>21819</v>
      </c>
      <c r="AT30" s="561">
        <v>18516</v>
      </c>
      <c r="AU30" s="561">
        <v>20677</v>
      </c>
      <c r="AV30" s="561">
        <v>16644</v>
      </c>
      <c r="AW30" s="561">
        <v>19132</v>
      </c>
      <c r="AX30" s="561">
        <v>23075</v>
      </c>
      <c r="AY30" s="561">
        <v>17141</v>
      </c>
      <c r="AZ30" s="561">
        <v>12711.453890184439</v>
      </c>
      <c r="BA30" s="561">
        <v>14612.385680612846</v>
      </c>
      <c r="BB30" s="561">
        <v>19181.776591806316</v>
      </c>
      <c r="BC30" s="561">
        <v>13431</v>
      </c>
      <c r="BD30" s="561">
        <v>13298.316375733562</v>
      </c>
      <c r="BE30" s="561">
        <v>13445</v>
      </c>
      <c r="BF30" s="160">
        <v>2708</v>
      </c>
      <c r="BG30" s="160">
        <v>3694</v>
      </c>
      <c r="BH30" s="198"/>
    </row>
    <row r="31" spans="1:60">
      <c r="A31" s="164" t="s">
        <v>22</v>
      </c>
      <c r="B31" s="164" t="s">
        <v>174</v>
      </c>
      <c r="C31" s="164" t="s">
        <v>177</v>
      </c>
      <c r="D31" s="164" t="s">
        <v>156</v>
      </c>
      <c r="E31" s="160" t="s">
        <v>157</v>
      </c>
      <c r="F31" s="561">
        <v>0</v>
      </c>
      <c r="G31" s="561">
        <v>0</v>
      </c>
      <c r="H31" s="561">
        <v>0</v>
      </c>
      <c r="I31" s="561">
        <v>0</v>
      </c>
      <c r="J31" s="561">
        <v>0</v>
      </c>
      <c r="K31" s="561">
        <v>0</v>
      </c>
      <c r="L31" s="561">
        <v>0</v>
      </c>
      <c r="M31" s="561">
        <v>0</v>
      </c>
      <c r="N31" s="561">
        <v>0</v>
      </c>
      <c r="O31" s="561">
        <v>0</v>
      </c>
      <c r="P31" s="561">
        <v>0</v>
      </c>
      <c r="Q31" s="561">
        <v>0</v>
      </c>
      <c r="R31" s="561">
        <v>0</v>
      </c>
      <c r="S31" s="561">
        <v>0</v>
      </c>
      <c r="T31" s="561">
        <v>0</v>
      </c>
      <c r="U31" s="561">
        <v>0</v>
      </c>
      <c r="V31" s="561">
        <v>15371.035348497004</v>
      </c>
      <c r="W31" s="561">
        <v>17600.725997107456</v>
      </c>
      <c r="X31" s="561">
        <v>10990.529335195139</v>
      </c>
      <c r="Y31" s="561">
        <v>27101.164394119354</v>
      </c>
      <c r="Z31" s="561">
        <v>20847.202689854665</v>
      </c>
      <c r="AA31" s="561">
        <v>15658.535669459316</v>
      </c>
      <c r="AB31" s="561">
        <v>18692.192363548511</v>
      </c>
      <c r="AC31" s="561">
        <v>49482.313243741701</v>
      </c>
      <c r="AD31" s="561">
        <v>51763.648387108333</v>
      </c>
      <c r="AE31" s="561">
        <v>44031.804058842717</v>
      </c>
      <c r="AF31" s="561">
        <v>40712.825843366911</v>
      </c>
      <c r="AG31" s="561">
        <v>28458.866997232348</v>
      </c>
      <c r="AH31" s="561">
        <v>25198.936630665001</v>
      </c>
      <c r="AI31" s="561">
        <v>25042.427520402158</v>
      </c>
      <c r="AJ31" s="561">
        <v>14569.050391330808</v>
      </c>
      <c r="AK31" s="561">
        <v>17903.263010325485</v>
      </c>
      <c r="AL31" s="561">
        <v>26656.633147704175</v>
      </c>
      <c r="AM31" s="561">
        <v>25647.205977577323</v>
      </c>
      <c r="AN31" s="561">
        <v>44345.874761823739</v>
      </c>
      <c r="AO31" s="561">
        <v>134423.21424789383</v>
      </c>
      <c r="AP31" s="561">
        <v>112701.66650843475</v>
      </c>
      <c r="AQ31" s="561">
        <v>145768.75885688441</v>
      </c>
      <c r="AR31" s="561">
        <v>398838</v>
      </c>
      <c r="AS31" s="561">
        <v>440940</v>
      </c>
      <c r="AT31" s="561">
        <v>414140</v>
      </c>
      <c r="AU31" s="561">
        <v>471202</v>
      </c>
      <c r="AV31" s="561">
        <v>696352</v>
      </c>
      <c r="AW31" s="561">
        <v>711063.52649649279</v>
      </c>
      <c r="AX31" s="561">
        <v>561908</v>
      </c>
      <c r="AY31" s="561">
        <v>361581</v>
      </c>
      <c r="AZ31" s="561">
        <v>742607.28111087554</v>
      </c>
      <c r="BA31" s="561">
        <v>968578.05156157922</v>
      </c>
      <c r="BB31" s="561">
        <v>468849.55595864262</v>
      </c>
      <c r="BC31" s="561">
        <v>576793</v>
      </c>
      <c r="BD31" s="561">
        <v>746377.78383732669</v>
      </c>
      <c r="BE31" s="561">
        <v>607519</v>
      </c>
      <c r="BF31" s="160">
        <v>245046</v>
      </c>
      <c r="BG31" s="160">
        <v>243161</v>
      </c>
      <c r="BH31" s="198"/>
    </row>
    <row r="32" spans="1:60">
      <c r="A32" s="164" t="s">
        <v>23</v>
      </c>
      <c r="B32" s="164" t="s">
        <v>174</v>
      </c>
      <c r="C32" s="164" t="s">
        <v>177</v>
      </c>
      <c r="D32" s="164" t="s">
        <v>156</v>
      </c>
      <c r="E32" s="160" t="s">
        <v>157</v>
      </c>
      <c r="F32" s="561">
        <v>0</v>
      </c>
      <c r="G32" s="561">
        <v>0</v>
      </c>
      <c r="H32" s="561">
        <v>0</v>
      </c>
      <c r="I32" s="561">
        <v>0</v>
      </c>
      <c r="J32" s="561">
        <v>0</v>
      </c>
      <c r="K32" s="561">
        <v>0</v>
      </c>
      <c r="L32" s="561">
        <v>0</v>
      </c>
      <c r="M32" s="561">
        <v>0</v>
      </c>
      <c r="N32" s="561">
        <v>0</v>
      </c>
      <c r="O32" s="561">
        <v>0</v>
      </c>
      <c r="P32" s="561">
        <v>0</v>
      </c>
      <c r="Q32" s="561">
        <v>0</v>
      </c>
      <c r="R32" s="561">
        <v>0</v>
      </c>
      <c r="S32" s="561">
        <v>0</v>
      </c>
      <c r="T32" s="561">
        <v>0</v>
      </c>
      <c r="U32" s="561">
        <v>0</v>
      </c>
      <c r="V32" s="561">
        <v>10737.298426359868</v>
      </c>
      <c r="W32" s="561">
        <v>13701.586320125036</v>
      </c>
      <c r="X32" s="561">
        <v>12917.2691153087</v>
      </c>
      <c r="Y32" s="561">
        <v>18401.79834392378</v>
      </c>
      <c r="Z32" s="561">
        <v>8463.6614150292462</v>
      </c>
      <c r="AA32" s="561">
        <v>7018.9984400144776</v>
      </c>
      <c r="AB32" s="561">
        <v>14047.052107547484</v>
      </c>
      <c r="AC32" s="561">
        <v>26731.492891476606</v>
      </c>
      <c r="AD32" s="561">
        <v>30419.049978153478</v>
      </c>
      <c r="AE32" s="561">
        <v>25636.108357954286</v>
      </c>
      <c r="AF32" s="561">
        <v>48484.849769173095</v>
      </c>
      <c r="AG32" s="561">
        <v>79461.862871328281</v>
      </c>
      <c r="AH32" s="561">
        <v>59322.717770777483</v>
      </c>
      <c r="AI32" s="561">
        <v>25416.801894390152</v>
      </c>
      <c r="AJ32" s="561">
        <v>19809.358960489462</v>
      </c>
      <c r="AK32" s="561">
        <v>8149.7241354440876</v>
      </c>
      <c r="AL32" s="561">
        <v>12194.535597946942</v>
      </c>
      <c r="AM32" s="561">
        <v>8233.8658300578172</v>
      </c>
      <c r="AN32" s="561">
        <v>16756.21747021985</v>
      </c>
      <c r="AO32" s="561">
        <v>90085.704326085121</v>
      </c>
      <c r="AP32" s="561">
        <v>84616.494176192704</v>
      </c>
      <c r="AQ32" s="561">
        <v>167309.74961835731</v>
      </c>
      <c r="AR32" s="561">
        <v>156402</v>
      </c>
      <c r="AS32" s="561">
        <v>159995</v>
      </c>
      <c r="AT32" s="561">
        <v>169765</v>
      </c>
      <c r="AU32" s="561">
        <v>344353</v>
      </c>
      <c r="AV32" s="561">
        <v>228426</v>
      </c>
      <c r="AW32" s="561">
        <v>330603</v>
      </c>
      <c r="AX32" s="561">
        <v>915582</v>
      </c>
      <c r="AY32" s="561">
        <v>1166681</v>
      </c>
      <c r="AZ32" s="561">
        <v>756094</v>
      </c>
      <c r="BA32" s="561">
        <v>497225</v>
      </c>
      <c r="BB32" s="561">
        <v>243594.13431128062</v>
      </c>
      <c r="BC32" s="561">
        <v>102514</v>
      </c>
      <c r="BD32" s="561">
        <v>18871.89335775427</v>
      </c>
      <c r="BE32" s="561">
        <v>31996</v>
      </c>
      <c r="BF32" s="160">
        <v>10391</v>
      </c>
      <c r="BG32" s="160">
        <v>52953</v>
      </c>
      <c r="BH32" s="198"/>
    </row>
    <row r="33" spans="1:60">
      <c r="A33" s="164" t="s">
        <v>24</v>
      </c>
      <c r="B33" s="164" t="s">
        <v>174</v>
      </c>
      <c r="C33" s="164" t="s">
        <v>177</v>
      </c>
      <c r="D33" s="164" t="s">
        <v>156</v>
      </c>
      <c r="E33" s="160" t="s">
        <v>157</v>
      </c>
      <c r="F33" s="561">
        <v>0</v>
      </c>
      <c r="G33" s="561">
        <v>0</v>
      </c>
      <c r="H33" s="561">
        <v>0</v>
      </c>
      <c r="I33" s="561">
        <v>0</v>
      </c>
      <c r="J33" s="561">
        <v>0</v>
      </c>
      <c r="K33" s="561">
        <v>0</v>
      </c>
      <c r="L33" s="561">
        <v>0</v>
      </c>
      <c r="M33" s="561">
        <v>0</v>
      </c>
      <c r="N33" s="561">
        <v>0</v>
      </c>
      <c r="O33" s="561">
        <v>0</v>
      </c>
      <c r="P33" s="561">
        <v>0</v>
      </c>
      <c r="Q33" s="561">
        <v>0</v>
      </c>
      <c r="R33" s="561">
        <v>0</v>
      </c>
      <c r="S33" s="561">
        <v>0</v>
      </c>
      <c r="T33" s="561">
        <v>0</v>
      </c>
      <c r="U33" s="561">
        <v>0</v>
      </c>
      <c r="V33" s="561">
        <v>38531.022772306431</v>
      </c>
      <c r="W33" s="561">
        <v>30213.75444950649</v>
      </c>
      <c r="X33" s="561">
        <v>47274.757664484576</v>
      </c>
      <c r="Y33" s="561">
        <v>66998.235119191377</v>
      </c>
      <c r="Z33" s="561">
        <v>27576.204626698247</v>
      </c>
      <c r="AA33" s="561">
        <v>39059.675809356821</v>
      </c>
      <c r="AB33" s="561">
        <v>31622.390005185371</v>
      </c>
      <c r="AC33" s="561">
        <v>43262.309402166975</v>
      </c>
      <c r="AD33" s="561">
        <v>36673.741824209821</v>
      </c>
      <c r="AE33" s="561">
        <v>39200.406427592745</v>
      </c>
      <c r="AF33" s="561">
        <v>45027.515636473036</v>
      </c>
      <c r="AG33" s="561">
        <v>63718.037379099209</v>
      </c>
      <c r="AH33" s="561">
        <v>118242.70677363445</v>
      </c>
      <c r="AI33" s="561">
        <v>75871.76805740867</v>
      </c>
      <c r="AJ33" s="561">
        <v>97652.44672027693</v>
      </c>
      <c r="AK33" s="561">
        <v>76923.539240080281</v>
      </c>
      <c r="AL33" s="561">
        <v>91383.890471554099</v>
      </c>
      <c r="AM33" s="561">
        <v>75973.94011515392</v>
      </c>
      <c r="AN33" s="561">
        <v>109925.11389179378</v>
      </c>
      <c r="AO33" s="561">
        <v>97033.404252761655</v>
      </c>
      <c r="AP33" s="561">
        <v>170951.88297092303</v>
      </c>
      <c r="AQ33" s="561">
        <v>428016.78025795438</v>
      </c>
      <c r="AR33" s="561">
        <v>691982</v>
      </c>
      <c r="AS33" s="561">
        <v>686292</v>
      </c>
      <c r="AT33" s="561">
        <v>785204</v>
      </c>
      <c r="AU33" s="561">
        <v>939227</v>
      </c>
      <c r="AV33" s="561">
        <v>974052</v>
      </c>
      <c r="AW33" s="561">
        <v>920420.91825343075</v>
      </c>
      <c r="AX33" s="561">
        <v>1095945</v>
      </c>
      <c r="AY33" s="561">
        <v>1234230</v>
      </c>
      <c r="AZ33" s="561">
        <v>1077788</v>
      </c>
      <c r="BA33" s="561">
        <v>987891</v>
      </c>
      <c r="BB33" s="561">
        <v>579913.18761918729</v>
      </c>
      <c r="BC33" s="561">
        <v>291055</v>
      </c>
      <c r="BD33" s="561">
        <v>231600.87522894627</v>
      </c>
      <c r="BE33" s="561">
        <v>293685</v>
      </c>
      <c r="BF33" s="160">
        <v>241892</v>
      </c>
      <c r="BG33" s="160">
        <v>335728</v>
      </c>
      <c r="BH33" s="198"/>
    </row>
    <row r="34" spans="1:60">
      <c r="A34" s="164" t="s">
        <v>25</v>
      </c>
      <c r="B34" s="164" t="s">
        <v>174</v>
      </c>
      <c r="C34" s="164" t="s">
        <v>177</v>
      </c>
      <c r="D34" s="164" t="s">
        <v>156</v>
      </c>
      <c r="E34" s="160" t="s">
        <v>157</v>
      </c>
      <c r="F34" s="561">
        <v>0</v>
      </c>
      <c r="G34" s="561">
        <v>0</v>
      </c>
      <c r="H34" s="561">
        <v>0</v>
      </c>
      <c r="I34" s="561">
        <v>0</v>
      </c>
      <c r="J34" s="561">
        <v>0</v>
      </c>
      <c r="K34" s="561">
        <v>0</v>
      </c>
      <c r="L34" s="561">
        <v>0</v>
      </c>
      <c r="M34" s="561">
        <v>0</v>
      </c>
      <c r="N34" s="561">
        <v>0</v>
      </c>
      <c r="O34" s="561">
        <v>0</v>
      </c>
      <c r="P34" s="561">
        <v>0</v>
      </c>
      <c r="Q34" s="561">
        <v>0</v>
      </c>
      <c r="R34" s="561">
        <v>0</v>
      </c>
      <c r="S34" s="561">
        <v>0</v>
      </c>
      <c r="T34" s="561">
        <v>0</v>
      </c>
      <c r="U34" s="561">
        <v>0</v>
      </c>
      <c r="V34" s="561">
        <v>5438.2267081899026</v>
      </c>
      <c r="W34" s="561">
        <v>3418.9534026210431</v>
      </c>
      <c r="X34" s="561">
        <v>5978.9777597629209</v>
      </c>
      <c r="Y34" s="561">
        <v>37896.007429382793</v>
      </c>
      <c r="Z34" s="561">
        <v>6625.7483964753901</v>
      </c>
      <c r="AA34" s="561">
        <v>4624.1314586665248</v>
      </c>
      <c r="AB34" s="561">
        <v>7423.143234226859</v>
      </c>
      <c r="AC34" s="561">
        <v>18663.940655736733</v>
      </c>
      <c r="AD34" s="561">
        <v>14542.856252417912</v>
      </c>
      <c r="AE34" s="561">
        <v>10210.624711216327</v>
      </c>
      <c r="AF34" s="561">
        <v>23071.635736270124</v>
      </c>
      <c r="AG34" s="561">
        <v>62142.488451405021</v>
      </c>
      <c r="AH34" s="561">
        <v>78033.712188111051</v>
      </c>
      <c r="AI34" s="561">
        <v>52594.569254624788</v>
      </c>
      <c r="AJ34" s="561">
        <v>32797.230536222996</v>
      </c>
      <c r="AK34" s="561">
        <v>55178.92130347505</v>
      </c>
      <c r="AL34" s="561">
        <v>40952.964792710918</v>
      </c>
      <c r="AM34" s="561">
        <v>16768.237712307528</v>
      </c>
      <c r="AN34" s="561">
        <v>23072.854687293402</v>
      </c>
      <c r="AO34" s="561">
        <v>28746.408952676305</v>
      </c>
      <c r="AP34" s="561">
        <v>38356.59250177299</v>
      </c>
      <c r="AQ34" s="561">
        <v>81659.514622624498</v>
      </c>
      <c r="AR34" s="561">
        <v>117053</v>
      </c>
      <c r="AS34" s="561">
        <v>188680</v>
      </c>
      <c r="AT34" s="561">
        <v>420765</v>
      </c>
      <c r="AU34" s="561">
        <v>391910</v>
      </c>
      <c r="AV34" s="561">
        <v>552865</v>
      </c>
      <c r="AW34" s="561">
        <v>836884.95062301576</v>
      </c>
      <c r="AX34" s="561">
        <v>936777</v>
      </c>
      <c r="AY34" s="561">
        <v>998960</v>
      </c>
      <c r="AZ34" s="561">
        <v>628026</v>
      </c>
      <c r="BA34" s="561">
        <v>557348</v>
      </c>
      <c r="BB34" s="561">
        <v>402669.4299838639</v>
      </c>
      <c r="BC34" s="561">
        <v>249639</v>
      </c>
      <c r="BD34" s="561">
        <v>272046.62920046347</v>
      </c>
      <c r="BE34" s="561">
        <v>149765</v>
      </c>
      <c r="BF34" s="160">
        <v>170254</v>
      </c>
      <c r="BG34" s="160">
        <v>201028</v>
      </c>
      <c r="BH34" s="198"/>
    </row>
    <row r="35" spans="1:60">
      <c r="A35" s="164" t="s">
        <v>26</v>
      </c>
      <c r="B35" s="164" t="s">
        <v>174</v>
      </c>
      <c r="C35" s="164" t="s">
        <v>177</v>
      </c>
      <c r="D35" s="164" t="s">
        <v>156</v>
      </c>
      <c r="E35" s="160" t="s">
        <v>157</v>
      </c>
      <c r="F35" s="561">
        <v>0</v>
      </c>
      <c r="G35" s="561">
        <v>0</v>
      </c>
      <c r="H35" s="561">
        <v>0</v>
      </c>
      <c r="I35" s="561">
        <v>0</v>
      </c>
      <c r="J35" s="561">
        <v>0</v>
      </c>
      <c r="K35" s="561">
        <v>0</v>
      </c>
      <c r="L35" s="561">
        <v>0</v>
      </c>
      <c r="M35" s="561">
        <v>0</v>
      </c>
      <c r="N35" s="561">
        <v>0</v>
      </c>
      <c r="O35" s="561">
        <v>0</v>
      </c>
      <c r="P35" s="561">
        <v>0</v>
      </c>
      <c r="Q35" s="561">
        <v>0</v>
      </c>
      <c r="R35" s="561">
        <v>0</v>
      </c>
      <c r="S35" s="561">
        <v>0</v>
      </c>
      <c r="T35" s="561">
        <v>0</v>
      </c>
      <c r="U35" s="561">
        <v>0</v>
      </c>
      <c r="V35" s="561">
        <v>602.5908049970534</v>
      </c>
      <c r="W35" s="561">
        <v>238.73667877853742</v>
      </c>
      <c r="X35" s="561">
        <v>2859.6874631159158</v>
      </c>
      <c r="Y35" s="561">
        <v>15412.87637883</v>
      </c>
      <c r="Z35" s="561">
        <v>3629.5183887001572</v>
      </c>
      <c r="AA35" s="561">
        <v>2782.4860292408966</v>
      </c>
      <c r="AB35" s="561">
        <v>1714.0206776061443</v>
      </c>
      <c r="AC35" s="561">
        <v>3441.5651161793121</v>
      </c>
      <c r="AD35" s="561">
        <v>8152.1822684196341</v>
      </c>
      <c r="AE35" s="561">
        <v>13308.892336579871</v>
      </c>
      <c r="AF35" s="561">
        <v>7888.2413727575804</v>
      </c>
      <c r="AG35" s="561">
        <v>6408.2147476877635</v>
      </c>
      <c r="AH35" s="561">
        <v>5527.2949989074914</v>
      </c>
      <c r="AI35" s="561">
        <v>7993.460988304304</v>
      </c>
      <c r="AJ35" s="561">
        <v>2812.736648516101</v>
      </c>
      <c r="AK35" s="561">
        <v>2037.4310338610219</v>
      </c>
      <c r="AL35" s="561">
        <v>3377.6880266368562</v>
      </c>
      <c r="AM35" s="561">
        <v>2229.7549072638321</v>
      </c>
      <c r="AN35" s="561">
        <v>2975.009916699722</v>
      </c>
      <c r="AO35" s="561">
        <v>3702.2345630040986</v>
      </c>
      <c r="AP35" s="561">
        <v>5391.0785763225267</v>
      </c>
      <c r="AQ35" s="561">
        <v>3990.7203731083141</v>
      </c>
      <c r="AR35" s="561">
        <v>3190</v>
      </c>
      <c r="AS35" s="561">
        <v>31530</v>
      </c>
      <c r="AT35" s="561">
        <v>35713</v>
      </c>
      <c r="AU35" s="561">
        <v>51959</v>
      </c>
      <c r="AV35" s="561">
        <v>32428</v>
      </c>
      <c r="AW35" s="561">
        <v>38096</v>
      </c>
      <c r="AX35" s="561">
        <v>89236</v>
      </c>
      <c r="AY35" s="561">
        <v>122634</v>
      </c>
      <c r="AZ35" s="561">
        <v>80302</v>
      </c>
      <c r="BA35" s="561">
        <v>193749</v>
      </c>
      <c r="BB35" s="561">
        <v>187446</v>
      </c>
      <c r="BC35" s="561">
        <v>161099</v>
      </c>
      <c r="BD35" s="561">
        <v>106924</v>
      </c>
      <c r="BE35" s="561">
        <v>76641</v>
      </c>
      <c r="BF35" s="160">
        <v>55354</v>
      </c>
      <c r="BG35" s="160">
        <v>112111</v>
      </c>
      <c r="BH35" s="198"/>
    </row>
    <row r="36" spans="1:60">
      <c r="A36" s="164" t="s">
        <v>27</v>
      </c>
      <c r="B36" s="164" t="s">
        <v>174</v>
      </c>
      <c r="C36" s="164" t="s">
        <v>177</v>
      </c>
      <c r="D36" s="164" t="s">
        <v>156</v>
      </c>
      <c r="E36" s="160" t="s">
        <v>157</v>
      </c>
      <c r="F36" s="561">
        <v>0</v>
      </c>
      <c r="G36" s="561">
        <v>0</v>
      </c>
      <c r="H36" s="561">
        <v>0</v>
      </c>
      <c r="I36" s="561">
        <v>0</v>
      </c>
      <c r="J36" s="561">
        <v>0</v>
      </c>
      <c r="K36" s="561">
        <v>0</v>
      </c>
      <c r="L36" s="561">
        <v>0</v>
      </c>
      <c r="M36" s="561">
        <v>0</v>
      </c>
      <c r="N36" s="561">
        <v>0</v>
      </c>
      <c r="O36" s="561">
        <v>0</v>
      </c>
      <c r="P36" s="561">
        <v>0</v>
      </c>
      <c r="Q36" s="561">
        <v>0</v>
      </c>
      <c r="R36" s="561">
        <v>0</v>
      </c>
      <c r="S36" s="561">
        <v>0</v>
      </c>
      <c r="T36" s="561">
        <v>0</v>
      </c>
      <c r="U36" s="561">
        <v>0</v>
      </c>
      <c r="V36" s="561">
        <v>10795.072596323502</v>
      </c>
      <c r="W36" s="561">
        <v>13022.67888984857</v>
      </c>
      <c r="X36" s="561">
        <v>7935.4636978852523</v>
      </c>
      <c r="Y36" s="561">
        <v>13272.410320299834</v>
      </c>
      <c r="Z36" s="561">
        <v>8956.1495136339054</v>
      </c>
      <c r="AA36" s="561">
        <v>6848.8464166436324</v>
      </c>
      <c r="AB36" s="561">
        <v>7291.5423956840668</v>
      </c>
      <c r="AC36" s="561">
        <v>8195.4197090932066</v>
      </c>
      <c r="AD36" s="561">
        <v>7419.2601642654981</v>
      </c>
      <c r="AE36" s="561">
        <v>7526.6952758966108</v>
      </c>
      <c r="AF36" s="561">
        <v>10495.913954274427</v>
      </c>
      <c r="AG36" s="561">
        <v>7274.2915418603279</v>
      </c>
      <c r="AH36" s="561">
        <v>9179.0646294406943</v>
      </c>
      <c r="AI36" s="561">
        <v>8146.9751669468851</v>
      </c>
      <c r="AJ36" s="561">
        <v>6854.5810892378213</v>
      </c>
      <c r="AK36" s="561">
        <v>6738.905615829226</v>
      </c>
      <c r="AL36" s="561">
        <v>9109.5772831116465</v>
      </c>
      <c r="AM36" s="561">
        <v>11310.305601157335</v>
      </c>
      <c r="AN36" s="561">
        <v>12545.356245689552</v>
      </c>
      <c r="AO36" s="561">
        <v>11536.211905059508</v>
      </c>
      <c r="AP36" s="561">
        <v>51414.615722879033</v>
      </c>
      <c r="AQ36" s="561">
        <v>66180.905367977262</v>
      </c>
      <c r="AR36" s="561">
        <v>50888</v>
      </c>
      <c r="AS36" s="561">
        <v>58124</v>
      </c>
      <c r="AT36" s="561">
        <v>59250</v>
      </c>
      <c r="AU36" s="561">
        <v>192156</v>
      </c>
      <c r="AV36" s="561">
        <v>223901</v>
      </c>
      <c r="AW36" s="561">
        <v>360063</v>
      </c>
      <c r="AX36" s="561">
        <v>413594</v>
      </c>
      <c r="AY36" s="561">
        <v>399261</v>
      </c>
      <c r="AZ36" s="561">
        <v>159103.67733729066</v>
      </c>
      <c r="BA36" s="561">
        <v>337672.08664449869</v>
      </c>
      <c r="BB36" s="561">
        <v>849044.32745960308</v>
      </c>
      <c r="BC36" s="561">
        <v>363928</v>
      </c>
      <c r="BD36" s="561">
        <v>605773.15463686315</v>
      </c>
      <c r="BE36" s="561">
        <v>315600</v>
      </c>
      <c r="BF36" s="160">
        <v>241310</v>
      </c>
      <c r="BG36" s="160">
        <v>312109</v>
      </c>
      <c r="BH36" s="198"/>
    </row>
    <row r="37" spans="1:60">
      <c r="A37" s="164" t="s">
        <v>28</v>
      </c>
      <c r="B37" s="164" t="s">
        <v>174</v>
      </c>
      <c r="C37" s="164" t="s">
        <v>177</v>
      </c>
      <c r="D37" s="164" t="s">
        <v>156</v>
      </c>
      <c r="E37" s="160" t="s">
        <v>157</v>
      </c>
      <c r="F37" s="561">
        <v>0</v>
      </c>
      <c r="G37" s="561">
        <v>0</v>
      </c>
      <c r="H37" s="561">
        <v>0</v>
      </c>
      <c r="I37" s="561">
        <v>0</v>
      </c>
      <c r="J37" s="561">
        <v>0</v>
      </c>
      <c r="K37" s="561">
        <v>0</v>
      </c>
      <c r="L37" s="561">
        <v>0</v>
      </c>
      <c r="M37" s="561">
        <v>0</v>
      </c>
      <c r="N37" s="561">
        <v>0</v>
      </c>
      <c r="O37" s="561">
        <v>0</v>
      </c>
      <c r="P37" s="561">
        <v>0</v>
      </c>
      <c r="Q37" s="561">
        <v>0</v>
      </c>
      <c r="R37" s="561">
        <v>0</v>
      </c>
      <c r="S37" s="561">
        <v>0</v>
      </c>
      <c r="T37" s="561">
        <v>0</v>
      </c>
      <c r="U37" s="561">
        <v>0</v>
      </c>
      <c r="V37" s="561">
        <v>20999.978940330304</v>
      </c>
      <c r="W37" s="561">
        <v>23969.976424406446</v>
      </c>
      <c r="X37" s="561">
        <v>21820.835046570308</v>
      </c>
      <c r="Y37" s="561">
        <v>18638.149391831346</v>
      </c>
      <c r="Z37" s="561">
        <v>11172.033067838605</v>
      </c>
      <c r="AA37" s="561">
        <v>6691.4330474288918</v>
      </c>
      <c r="AB37" s="561">
        <v>10183.016104317403</v>
      </c>
      <c r="AC37" s="561">
        <v>28084.073068140962</v>
      </c>
      <c r="AD37" s="561">
        <v>60018.194556960203</v>
      </c>
      <c r="AE37" s="561">
        <v>35639.765090439912</v>
      </c>
      <c r="AF37" s="561">
        <v>96396.594119037152</v>
      </c>
      <c r="AG37" s="561">
        <v>110692.88198312029</v>
      </c>
      <c r="AH37" s="561">
        <v>98641.691560777021</v>
      </c>
      <c r="AI37" s="561">
        <v>56977.852721273688</v>
      </c>
      <c r="AJ37" s="561">
        <v>33921.123171420673</v>
      </c>
      <c r="AK37" s="561">
        <v>28404.574094043124</v>
      </c>
      <c r="AL37" s="561">
        <v>25573.065041529935</v>
      </c>
      <c r="AM37" s="561">
        <v>27551.009340280438</v>
      </c>
      <c r="AN37" s="561">
        <v>38015.533258678755</v>
      </c>
      <c r="AO37" s="561">
        <v>153197.2812310154</v>
      </c>
      <c r="AP37" s="561">
        <v>245539.91938324293</v>
      </c>
      <c r="AQ37" s="561">
        <v>231316.96099147189</v>
      </c>
      <c r="AR37" s="561">
        <v>358924</v>
      </c>
      <c r="AS37" s="561">
        <v>398887</v>
      </c>
      <c r="AT37" s="561">
        <v>412534</v>
      </c>
      <c r="AU37" s="561">
        <v>490488</v>
      </c>
      <c r="AV37" s="561">
        <v>547285</v>
      </c>
      <c r="AW37" s="561">
        <v>705366</v>
      </c>
      <c r="AX37" s="561">
        <v>513215</v>
      </c>
      <c r="AY37" s="561">
        <v>306052</v>
      </c>
      <c r="AZ37" s="561">
        <v>414651.88530845876</v>
      </c>
      <c r="BA37" s="561">
        <v>450092.4613603839</v>
      </c>
      <c r="BB37" s="561">
        <v>285642.61816048116</v>
      </c>
      <c r="BC37" s="561">
        <v>81719</v>
      </c>
      <c r="BD37" s="561">
        <v>127439.92423279633</v>
      </c>
      <c r="BE37" s="561">
        <v>84413</v>
      </c>
      <c r="BF37" s="160">
        <v>101964</v>
      </c>
      <c r="BG37" s="160">
        <v>143084</v>
      </c>
      <c r="BH37" s="198"/>
    </row>
    <row r="38" spans="1:60">
      <c r="A38" s="164" t="s">
        <v>29</v>
      </c>
      <c r="B38" s="164" t="s">
        <v>174</v>
      </c>
      <c r="C38" s="164" t="s">
        <v>177</v>
      </c>
      <c r="D38" s="164" t="s">
        <v>156</v>
      </c>
      <c r="E38" s="160" t="s">
        <v>157</v>
      </c>
      <c r="F38" s="561">
        <v>0</v>
      </c>
      <c r="G38" s="561">
        <v>0</v>
      </c>
      <c r="H38" s="561">
        <v>0</v>
      </c>
      <c r="I38" s="561">
        <v>0</v>
      </c>
      <c r="J38" s="561">
        <v>0</v>
      </c>
      <c r="K38" s="561">
        <v>0</v>
      </c>
      <c r="L38" s="561">
        <v>0</v>
      </c>
      <c r="M38" s="561">
        <v>0</v>
      </c>
      <c r="N38" s="561">
        <v>0</v>
      </c>
      <c r="O38" s="561">
        <v>0</v>
      </c>
      <c r="P38" s="561">
        <v>0</v>
      </c>
      <c r="Q38" s="561">
        <v>0</v>
      </c>
      <c r="R38" s="561">
        <v>0</v>
      </c>
      <c r="S38" s="561">
        <v>0</v>
      </c>
      <c r="T38" s="561">
        <v>0</v>
      </c>
      <c r="U38" s="561">
        <v>0</v>
      </c>
      <c r="V38" s="561">
        <v>1638.1772709043607</v>
      </c>
      <c r="W38" s="561">
        <v>2980.8173387263409</v>
      </c>
      <c r="X38" s="561">
        <v>930.24348681973981</v>
      </c>
      <c r="Y38" s="561">
        <v>367.51637476243218</v>
      </c>
      <c r="Z38" s="561">
        <v>521.89971313378135</v>
      </c>
      <c r="AA38" s="561">
        <v>591.89246632478842</v>
      </c>
      <c r="AB38" s="561">
        <v>399.61718045311801</v>
      </c>
      <c r="AC38" s="561">
        <v>3282.5613981557008</v>
      </c>
      <c r="AD38" s="561">
        <v>1027.3843634823938</v>
      </c>
      <c r="AE38" s="561">
        <v>812.2332224462765</v>
      </c>
      <c r="AF38" s="561">
        <v>1257.6373906570716</v>
      </c>
      <c r="AG38" s="561">
        <v>1379.8311656879212</v>
      </c>
      <c r="AH38" s="561">
        <v>2560.9770014905139</v>
      </c>
      <c r="AI38" s="561">
        <v>1442.9103055820187</v>
      </c>
      <c r="AJ38" s="561">
        <v>251.13003762086794</v>
      </c>
      <c r="AK38" s="561">
        <v>1720.5283383438718</v>
      </c>
      <c r="AL38" s="561">
        <v>1938.0401496782833</v>
      </c>
      <c r="AM38" s="561">
        <v>6011.7021095690561</v>
      </c>
      <c r="AN38" s="561">
        <v>3525.4401969964397</v>
      </c>
      <c r="AO38" s="561">
        <v>4477.8134768955015</v>
      </c>
      <c r="AP38" s="561">
        <v>3625.0318917121404</v>
      </c>
      <c r="AQ38" s="561">
        <v>5144.3917341095321</v>
      </c>
      <c r="AR38" s="561">
        <v>4266</v>
      </c>
      <c r="AS38" s="561">
        <v>26660</v>
      </c>
      <c r="AT38" s="561">
        <v>57362</v>
      </c>
      <c r="AU38" s="561">
        <v>80623</v>
      </c>
      <c r="AV38" s="561">
        <v>64045</v>
      </c>
      <c r="AW38" s="561">
        <v>50482</v>
      </c>
      <c r="AX38" s="561">
        <v>36275</v>
      </c>
      <c r="AY38" s="561">
        <v>11323</v>
      </c>
      <c r="AZ38" s="561">
        <v>34743.649353402587</v>
      </c>
      <c r="BA38" s="561">
        <v>84441.823575216767</v>
      </c>
      <c r="BB38" s="561">
        <v>39022.032555685881</v>
      </c>
      <c r="BC38" s="561">
        <v>22773</v>
      </c>
      <c r="BD38" s="561">
        <v>34812.609426980154</v>
      </c>
      <c r="BE38" s="561">
        <v>24582</v>
      </c>
      <c r="BF38" s="160">
        <v>33514</v>
      </c>
      <c r="BG38" s="160">
        <v>32209</v>
      </c>
      <c r="BH38" s="198"/>
    </row>
    <row r="39" spans="1:60">
      <c r="A39" s="164" t="s">
        <v>30</v>
      </c>
      <c r="B39" s="164" t="s">
        <v>174</v>
      </c>
      <c r="C39" s="164" t="s">
        <v>177</v>
      </c>
      <c r="D39" s="164" t="s">
        <v>156</v>
      </c>
      <c r="E39" s="160" t="s">
        <v>157</v>
      </c>
      <c r="F39" s="561">
        <v>0</v>
      </c>
      <c r="G39" s="561">
        <v>0</v>
      </c>
      <c r="H39" s="561">
        <v>0</v>
      </c>
      <c r="I39" s="561">
        <v>0</v>
      </c>
      <c r="J39" s="561">
        <v>0</v>
      </c>
      <c r="K39" s="561">
        <v>0</v>
      </c>
      <c r="L39" s="561">
        <v>0</v>
      </c>
      <c r="M39" s="561">
        <v>0</v>
      </c>
      <c r="N39" s="561">
        <v>0</v>
      </c>
      <c r="O39" s="561">
        <v>0</v>
      </c>
      <c r="P39" s="561">
        <v>0</v>
      </c>
      <c r="Q39" s="561">
        <v>0</v>
      </c>
      <c r="R39" s="561">
        <v>0</v>
      </c>
      <c r="S39" s="561">
        <v>0</v>
      </c>
      <c r="T39" s="561">
        <v>0</v>
      </c>
      <c r="U39" s="561">
        <v>0</v>
      </c>
      <c r="V39" s="561">
        <v>1799.6964557489316</v>
      </c>
      <c r="W39" s="561">
        <v>1657.5921674282542</v>
      </c>
      <c r="X39" s="561">
        <v>2625.0984442740191</v>
      </c>
      <c r="Y39" s="561">
        <v>7768.5357837714109</v>
      </c>
      <c r="Z39" s="561">
        <v>1520.0172700263247</v>
      </c>
      <c r="AA39" s="561">
        <v>2034.5450495038074</v>
      </c>
      <c r="AB39" s="561">
        <v>4379.2051394768714</v>
      </c>
      <c r="AC39" s="561">
        <v>4643.8586065476311</v>
      </c>
      <c r="AD39" s="561">
        <v>4013.4789044815452</v>
      </c>
      <c r="AE39" s="561">
        <v>948.69509512938146</v>
      </c>
      <c r="AF39" s="561">
        <v>1005.0680377573116</v>
      </c>
      <c r="AG39" s="561">
        <v>1922.464424306329</v>
      </c>
      <c r="AH39" s="561">
        <v>2343.8954491114391</v>
      </c>
      <c r="AI39" s="561">
        <v>1220.0545718990779</v>
      </c>
      <c r="AJ39" s="561">
        <v>691.16392004134957</v>
      </c>
      <c r="AK39" s="561">
        <v>2536.2710804995613</v>
      </c>
      <c r="AL39" s="561">
        <v>1929.2488550719411</v>
      </c>
      <c r="AM39" s="561">
        <v>1442.4290505210774</v>
      </c>
      <c r="AN39" s="561">
        <v>763.28537256740344</v>
      </c>
      <c r="AO39" s="561">
        <v>649.09307273448485</v>
      </c>
      <c r="AP39" s="561">
        <v>1652.7832870554012</v>
      </c>
      <c r="AQ39" s="561">
        <v>4693.9045352373396</v>
      </c>
      <c r="AR39" s="561">
        <v>3870</v>
      </c>
      <c r="AS39" s="561">
        <v>6330</v>
      </c>
      <c r="AT39" s="561">
        <v>8044</v>
      </c>
      <c r="AU39" s="561">
        <v>5629</v>
      </c>
      <c r="AV39" s="561">
        <v>2290</v>
      </c>
      <c r="AW39" s="561">
        <v>3718</v>
      </c>
      <c r="AX39" s="561">
        <v>12770</v>
      </c>
      <c r="AY39" s="561">
        <v>624</v>
      </c>
      <c r="AZ39" s="561">
        <v>955</v>
      </c>
      <c r="BA39" s="561">
        <v>6014</v>
      </c>
      <c r="BB39" s="561">
        <v>7258</v>
      </c>
      <c r="BC39" s="561">
        <v>3711</v>
      </c>
      <c r="BD39" s="561">
        <v>68029</v>
      </c>
      <c r="BE39" s="561">
        <v>9926</v>
      </c>
      <c r="BF39" s="160">
        <v>1604</v>
      </c>
      <c r="BG39" s="160">
        <v>2104</v>
      </c>
      <c r="BH39" s="198"/>
    </row>
    <row r="40" spans="1:60">
      <c r="A40" s="164" t="s">
        <v>31</v>
      </c>
      <c r="B40" s="164" t="s">
        <v>174</v>
      </c>
      <c r="C40" s="164" t="s">
        <v>177</v>
      </c>
      <c r="D40" s="164" t="s">
        <v>156</v>
      </c>
      <c r="E40" s="160" t="s">
        <v>157</v>
      </c>
      <c r="F40" s="561">
        <v>0</v>
      </c>
      <c r="G40" s="561">
        <v>0</v>
      </c>
      <c r="H40" s="561">
        <v>0</v>
      </c>
      <c r="I40" s="561">
        <v>0</v>
      </c>
      <c r="J40" s="561">
        <v>0</v>
      </c>
      <c r="K40" s="561">
        <v>0</v>
      </c>
      <c r="L40" s="561">
        <v>0</v>
      </c>
      <c r="M40" s="561">
        <v>0</v>
      </c>
      <c r="N40" s="561">
        <v>0</v>
      </c>
      <c r="O40" s="561">
        <v>0</v>
      </c>
      <c r="P40" s="561">
        <v>0</v>
      </c>
      <c r="Q40" s="561">
        <v>0</v>
      </c>
      <c r="R40" s="561">
        <v>0</v>
      </c>
      <c r="S40" s="561">
        <v>0</v>
      </c>
      <c r="T40" s="561">
        <v>0</v>
      </c>
      <c r="U40" s="561">
        <v>0</v>
      </c>
      <c r="V40" s="561">
        <v>12473.008435804988</v>
      </c>
      <c r="W40" s="561">
        <v>12221.690203378534</v>
      </c>
      <c r="X40" s="561">
        <v>11412.383939683159</v>
      </c>
      <c r="Y40" s="561">
        <v>22732.155076900439</v>
      </c>
      <c r="Z40" s="561">
        <v>11967.398218189968</v>
      </c>
      <c r="AA40" s="561">
        <v>14781.402842385323</v>
      </c>
      <c r="AB40" s="561">
        <v>13077.858904952474</v>
      </c>
      <c r="AC40" s="561">
        <v>18619.096844219297</v>
      </c>
      <c r="AD40" s="561">
        <v>19643.775381526411</v>
      </c>
      <c r="AE40" s="561">
        <v>19371.566275674279</v>
      </c>
      <c r="AF40" s="561">
        <v>21407.4344123398</v>
      </c>
      <c r="AG40" s="561">
        <v>40010.431813234449</v>
      </c>
      <c r="AH40" s="561">
        <v>35571.714475565823</v>
      </c>
      <c r="AI40" s="561">
        <v>37819.398035084829</v>
      </c>
      <c r="AJ40" s="561">
        <v>28621.647070006511</v>
      </c>
      <c r="AK40" s="561">
        <v>40471.212184347089</v>
      </c>
      <c r="AL40" s="561">
        <v>53013.208017135286</v>
      </c>
      <c r="AM40" s="561">
        <v>76815.194812187794</v>
      </c>
      <c r="AN40" s="561">
        <v>81211.40261946083</v>
      </c>
      <c r="AO40" s="561">
        <v>110209.84983940321</v>
      </c>
      <c r="AP40" s="561">
        <v>69491.159888769864</v>
      </c>
      <c r="AQ40" s="561">
        <v>109296.83143241704</v>
      </c>
      <c r="AR40" s="561">
        <v>132575</v>
      </c>
      <c r="AS40" s="561">
        <v>87224</v>
      </c>
      <c r="AT40" s="561">
        <v>76521</v>
      </c>
      <c r="AU40" s="561">
        <v>96581</v>
      </c>
      <c r="AV40" s="561">
        <v>76105</v>
      </c>
      <c r="AW40" s="561">
        <v>92110.474216064176</v>
      </c>
      <c r="AX40" s="561">
        <v>151084</v>
      </c>
      <c r="AY40" s="561">
        <v>198900</v>
      </c>
      <c r="AZ40" s="561">
        <v>264354.97095611616</v>
      </c>
      <c r="BA40" s="561">
        <v>429262.21281252633</v>
      </c>
      <c r="BB40" s="561">
        <v>378846.80912978726</v>
      </c>
      <c r="BC40" s="561">
        <v>220735</v>
      </c>
      <c r="BD40" s="561">
        <v>149124.36773445969</v>
      </c>
      <c r="BE40" s="561">
        <v>86790</v>
      </c>
      <c r="BF40" s="160">
        <v>133923</v>
      </c>
      <c r="BG40" s="160">
        <v>160274</v>
      </c>
      <c r="BH40" s="198"/>
    </row>
    <row r="41" spans="1:60">
      <c r="A41" s="164" t="s">
        <v>32</v>
      </c>
      <c r="B41" s="164" t="s">
        <v>174</v>
      </c>
      <c r="C41" s="164" t="s">
        <v>177</v>
      </c>
      <c r="D41" s="164" t="s">
        <v>156</v>
      </c>
      <c r="E41" s="160" t="s">
        <v>157</v>
      </c>
      <c r="F41" s="561">
        <v>0</v>
      </c>
      <c r="G41" s="561">
        <v>0</v>
      </c>
      <c r="H41" s="561">
        <v>0</v>
      </c>
      <c r="I41" s="561">
        <v>0</v>
      </c>
      <c r="J41" s="561">
        <v>0</v>
      </c>
      <c r="K41" s="561">
        <v>0</v>
      </c>
      <c r="L41" s="561">
        <v>0</v>
      </c>
      <c r="M41" s="561">
        <v>0</v>
      </c>
      <c r="N41" s="561">
        <v>0</v>
      </c>
      <c r="O41" s="561">
        <v>0</v>
      </c>
      <c r="P41" s="561">
        <v>0</v>
      </c>
      <c r="Q41" s="561">
        <v>0</v>
      </c>
      <c r="R41" s="561">
        <v>0</v>
      </c>
      <c r="S41" s="561">
        <v>0</v>
      </c>
      <c r="T41" s="561">
        <v>0</v>
      </c>
      <c r="U41" s="561">
        <v>0</v>
      </c>
      <c r="V41" s="561">
        <v>995.82789733018205</v>
      </c>
      <c r="W41" s="561">
        <v>574.46013331085567</v>
      </c>
      <c r="X41" s="561">
        <v>468.50198863813944</v>
      </c>
      <c r="Y41" s="561">
        <v>1164.0130697217032</v>
      </c>
      <c r="Z41" s="561">
        <v>390.48611630153414</v>
      </c>
      <c r="AA41" s="561">
        <v>93.265146500062741</v>
      </c>
      <c r="AB41" s="561">
        <v>232.70879986225742</v>
      </c>
      <c r="AC41" s="561">
        <v>282.53897023655492</v>
      </c>
      <c r="AD41" s="561">
        <v>730.3594171655451</v>
      </c>
      <c r="AE41" s="561">
        <v>298.12436186410696</v>
      </c>
      <c r="AF41" s="561">
        <v>2122.3938380596919</v>
      </c>
      <c r="AG41" s="561">
        <v>1281.6429495375528</v>
      </c>
      <c r="AH41" s="561">
        <v>624.59105090935191</v>
      </c>
      <c r="AI41" s="561">
        <v>1220.0545718990779</v>
      </c>
      <c r="AJ41" s="561">
        <v>1911.2184919404276</v>
      </c>
      <c r="AK41" s="561">
        <v>336.56677845491805</v>
      </c>
      <c r="AL41" s="561">
        <v>979.64973014556506</v>
      </c>
      <c r="AM41" s="561">
        <v>1009.7003353647542</v>
      </c>
      <c r="AN41" s="561">
        <v>1340.2569927758345</v>
      </c>
      <c r="AO41" s="561">
        <v>246.41496279735074</v>
      </c>
      <c r="AP41" s="561">
        <v>2728.5949539023713</v>
      </c>
      <c r="AQ41" s="561">
        <v>2668.4937434639933</v>
      </c>
      <c r="AR41" s="561">
        <v>1360</v>
      </c>
      <c r="AS41" s="561">
        <v>4020</v>
      </c>
      <c r="AT41" s="561">
        <v>3435</v>
      </c>
      <c r="AU41" s="561">
        <v>1752</v>
      </c>
      <c r="AV41" s="561">
        <v>751</v>
      </c>
      <c r="AW41" s="561">
        <v>4814</v>
      </c>
      <c r="AX41" s="561">
        <v>14814</v>
      </c>
      <c r="AY41" s="561">
        <v>7033</v>
      </c>
      <c r="AZ41" s="561">
        <v>2888</v>
      </c>
      <c r="BA41" s="561">
        <v>3962</v>
      </c>
      <c r="BB41" s="561">
        <v>493</v>
      </c>
      <c r="BC41" s="561">
        <v>7511</v>
      </c>
      <c r="BD41" s="561">
        <v>2832</v>
      </c>
      <c r="BE41" s="561">
        <v>2150</v>
      </c>
      <c r="BF41" s="160">
        <v>572</v>
      </c>
      <c r="BG41" s="160">
        <v>518</v>
      </c>
      <c r="BH41" s="198"/>
    </row>
    <row r="42" spans="1:60">
      <c r="A42" s="198" t="s">
        <v>158</v>
      </c>
      <c r="B42" s="164" t="s">
        <v>174</v>
      </c>
      <c r="C42" s="164" t="s">
        <v>177</v>
      </c>
      <c r="D42" s="164" t="s">
        <v>156</v>
      </c>
      <c r="E42" s="160" t="s">
        <v>157</v>
      </c>
      <c r="F42" s="562">
        <v>14917.120430805477</v>
      </c>
      <c r="G42" s="562">
        <v>18565.263904415035</v>
      </c>
      <c r="H42" s="562">
        <v>24130.635991008858</v>
      </c>
      <c r="I42" s="562">
        <v>37352.902287452067</v>
      </c>
      <c r="J42" s="562">
        <v>35087.086653925209</v>
      </c>
      <c r="K42" s="562">
        <v>37533.205918767206</v>
      </c>
      <c r="L42" s="562">
        <v>42179.029485653838</v>
      </c>
      <c r="M42" s="562">
        <v>39179.979084778766</v>
      </c>
      <c r="N42" s="562">
        <v>71033.620617119232</v>
      </c>
      <c r="O42" s="562">
        <v>68046.590458331833</v>
      </c>
      <c r="P42" s="562">
        <v>68419.21796304977</v>
      </c>
      <c r="Q42" s="562">
        <v>133094.13051578859</v>
      </c>
      <c r="R42" s="562">
        <v>114757.25121103939</v>
      </c>
      <c r="S42" s="562">
        <v>129674.37164184486</v>
      </c>
      <c r="T42" s="562">
        <v>96077.795006791435</v>
      </c>
      <c r="U42" s="562">
        <v>167634.29615472455</v>
      </c>
      <c r="V42" s="562">
        <v>160362.04969168079</v>
      </c>
      <c r="W42" s="562">
        <v>149946.50992270984</v>
      </c>
      <c r="X42" s="562">
        <v>170555.21498202972</v>
      </c>
      <c r="Y42" s="562">
        <v>347469.13802843983</v>
      </c>
      <c r="Z42" s="562">
        <v>173668.45768273773</v>
      </c>
      <c r="AA42" s="562">
        <v>147758.82586275288</v>
      </c>
      <c r="AB42" s="562">
        <v>169803.94985155002</v>
      </c>
      <c r="AC42" s="562">
        <v>330592.71813734324</v>
      </c>
      <c r="AD42" s="562">
        <v>361761.20587068622</v>
      </c>
      <c r="AE42" s="562">
        <v>391523.32527977112</v>
      </c>
      <c r="AF42" s="562">
        <v>581809.76764872053</v>
      </c>
      <c r="AG42" s="562">
        <v>744485.71394227876</v>
      </c>
      <c r="AH42" s="562">
        <v>815152.71717572387</v>
      </c>
      <c r="AI42" s="562">
        <v>524208.76756457874</v>
      </c>
      <c r="AJ42" s="562">
        <v>349879.19656701881</v>
      </c>
      <c r="AK42" s="562">
        <v>317226.20893584797</v>
      </c>
      <c r="AL42" s="562">
        <v>360793.57638262829</v>
      </c>
      <c r="AM42" s="562">
        <v>424609.04162609833</v>
      </c>
      <c r="AN42" s="562">
        <v>636742.27398939815</v>
      </c>
      <c r="AO42" s="562">
        <v>1117467.81580181</v>
      </c>
      <c r="AP42" s="562">
        <v>1462923.5632805645</v>
      </c>
      <c r="AQ42" s="562">
        <v>2058190.2416789872</v>
      </c>
      <c r="AR42" s="562">
        <v>3132220</v>
      </c>
      <c r="AS42" s="562">
        <v>3078112</v>
      </c>
      <c r="AT42" s="562">
        <v>3343751</v>
      </c>
      <c r="AU42" s="562">
        <v>3931847</v>
      </c>
      <c r="AV42" s="562">
        <v>4365199</v>
      </c>
      <c r="AW42" s="562">
        <v>5273472</v>
      </c>
      <c r="AX42" s="562">
        <v>5765115</v>
      </c>
      <c r="AY42" s="562">
        <v>5670324</v>
      </c>
      <c r="AZ42" s="562">
        <v>5364150</v>
      </c>
      <c r="BA42" s="562">
        <v>6049065</v>
      </c>
      <c r="BB42" s="562">
        <v>4119339</v>
      </c>
      <c r="BC42" s="562">
        <v>2397805</v>
      </c>
      <c r="BD42" s="562">
        <v>2741686</v>
      </c>
      <c r="BE42" s="562">
        <v>2289805</v>
      </c>
      <c r="BF42" s="562">
        <v>1449162</v>
      </c>
      <c r="BG42" s="562">
        <v>1851856</v>
      </c>
      <c r="BH42" s="198"/>
    </row>
    <row r="43" spans="1:60">
      <c r="A43" s="198" t="s">
        <v>159</v>
      </c>
      <c r="B43" s="164" t="s">
        <v>174</v>
      </c>
      <c r="C43" s="164" t="s">
        <v>177</v>
      </c>
      <c r="D43" s="164" t="s">
        <v>156</v>
      </c>
      <c r="E43" s="160" t="s">
        <v>157</v>
      </c>
      <c r="F43" s="561">
        <v>0</v>
      </c>
      <c r="G43" s="561">
        <v>0</v>
      </c>
      <c r="H43" s="561">
        <v>0</v>
      </c>
      <c r="I43" s="561">
        <v>0</v>
      </c>
      <c r="J43" s="561">
        <v>0</v>
      </c>
      <c r="K43" s="561">
        <v>0</v>
      </c>
      <c r="L43" s="561">
        <v>0</v>
      </c>
      <c r="M43" s="561">
        <v>0</v>
      </c>
      <c r="N43" s="561">
        <v>0</v>
      </c>
      <c r="O43" s="561">
        <v>0</v>
      </c>
      <c r="P43" s="561">
        <v>0</v>
      </c>
      <c r="Q43" s="561">
        <v>0</v>
      </c>
      <c r="R43" s="561">
        <v>0</v>
      </c>
      <c r="S43" s="561">
        <v>0</v>
      </c>
      <c r="T43" s="561">
        <v>0</v>
      </c>
      <c r="U43" s="561">
        <v>0</v>
      </c>
      <c r="V43" s="561">
        <v>148215.59506208453</v>
      </c>
      <c r="W43" s="561">
        <v>147746.8056206652</v>
      </c>
      <c r="X43" s="561">
        <v>167838.64027021502</v>
      </c>
      <c r="Y43" s="561">
        <v>310700.24417092622</v>
      </c>
      <c r="Z43" s="561">
        <v>132167.03478741864</v>
      </c>
      <c r="AA43" s="561">
        <v>121766.76727563905</v>
      </c>
      <c r="AB43" s="561">
        <v>146669.48536869176</v>
      </c>
      <c r="AC43" s="561">
        <v>280109.91734364053</v>
      </c>
      <c r="AD43" s="561">
        <v>308543.44534994301</v>
      </c>
      <c r="AE43" s="561">
        <v>320980.48882469744</v>
      </c>
      <c r="AF43" s="561">
        <v>525650.92929460912</v>
      </c>
      <c r="AG43" s="561">
        <v>584658.42992019828</v>
      </c>
      <c r="AH43" s="561">
        <v>554543.78019199811</v>
      </c>
      <c r="AI43" s="561">
        <v>362296.10664358782</v>
      </c>
      <c r="AJ43" s="561">
        <v>319696.3686848653</v>
      </c>
      <c r="AK43" s="561">
        <v>294513.96151118481</v>
      </c>
      <c r="AL43" s="561">
        <v>323975.57486807776</v>
      </c>
      <c r="AM43" s="561">
        <v>390513.62494440633</v>
      </c>
      <c r="AN43" s="561">
        <v>576899.49875590485</v>
      </c>
      <c r="AO43" s="561">
        <v>993989.87895616214</v>
      </c>
      <c r="AP43" s="561">
        <v>1388410.0825790633</v>
      </c>
      <c r="AQ43" s="561">
        <v>1989578.6998425347</v>
      </c>
      <c r="AR43" s="561">
        <v>3014928</v>
      </c>
      <c r="AS43" s="561">
        <v>2974352</v>
      </c>
      <c r="AT43" s="561">
        <v>3243028</v>
      </c>
      <c r="AU43" s="561">
        <v>3837271</v>
      </c>
      <c r="AV43" s="561">
        <v>4211835</v>
      </c>
      <c r="AW43" s="561">
        <v>5012752</v>
      </c>
      <c r="AX43" s="561">
        <v>5562732</v>
      </c>
      <c r="AY43" s="561">
        <v>5384851</v>
      </c>
      <c r="AZ43" s="561">
        <v>4908621</v>
      </c>
      <c r="BA43" s="561">
        <v>5562572</v>
      </c>
      <c r="BB43" s="561">
        <v>4046594</v>
      </c>
      <c r="BC43" s="561">
        <v>2356046</v>
      </c>
      <c r="BD43" s="561">
        <v>2711879</v>
      </c>
      <c r="BE43" s="561">
        <v>2075177</v>
      </c>
      <c r="BF43" s="561">
        <v>1415709</v>
      </c>
      <c r="BG43" s="561">
        <v>1821802</v>
      </c>
      <c r="BH43" s="198"/>
    </row>
    <row r="44" spans="1:60">
      <c r="A44" s="199" t="s">
        <v>160</v>
      </c>
      <c r="B44" s="182" t="s">
        <v>174</v>
      </c>
      <c r="C44" s="182" t="s">
        <v>177</v>
      </c>
      <c r="D44" s="199" t="s">
        <v>156</v>
      </c>
      <c r="E44" s="199" t="s">
        <v>157</v>
      </c>
      <c r="F44" s="563">
        <v>14917.120430805477</v>
      </c>
      <c r="G44" s="563">
        <v>18565.263904415035</v>
      </c>
      <c r="H44" s="563">
        <v>24130.635991008858</v>
      </c>
      <c r="I44" s="563">
        <v>37352.902287452067</v>
      </c>
      <c r="J44" s="563">
        <v>35087.086653925209</v>
      </c>
      <c r="K44" s="563">
        <v>37533.205918767206</v>
      </c>
      <c r="L44" s="563">
        <v>42179.029485653838</v>
      </c>
      <c r="M44" s="563">
        <v>39179.979084778766</v>
      </c>
      <c r="N44" s="563">
        <v>71033.620617119232</v>
      </c>
      <c r="O44" s="563">
        <v>68046.590458331833</v>
      </c>
      <c r="P44" s="563">
        <v>68419.21796304977</v>
      </c>
      <c r="Q44" s="563">
        <v>133094.13051578859</v>
      </c>
      <c r="R44" s="563">
        <v>114757.25121103939</v>
      </c>
      <c r="S44" s="563">
        <v>129674.37164184486</v>
      </c>
      <c r="T44" s="563">
        <v>96077.795006791435</v>
      </c>
      <c r="U44" s="563">
        <v>167634.29615472455</v>
      </c>
      <c r="V44" s="563">
        <v>12146.45462959627</v>
      </c>
      <c r="W44" s="563">
        <v>2199.7043020446431</v>
      </c>
      <c r="X44" s="563">
        <v>2716.574711814696</v>
      </c>
      <c r="Y44" s="563">
        <v>36768.893857513642</v>
      </c>
      <c r="Z44" s="563">
        <v>41501.422895319076</v>
      </c>
      <c r="AA44" s="563">
        <v>25992.058587113821</v>
      </c>
      <c r="AB44" s="563">
        <v>23134.464482858253</v>
      </c>
      <c r="AC44" s="563">
        <v>50482.800793702714</v>
      </c>
      <c r="AD44" s="563">
        <v>53217.76052074317</v>
      </c>
      <c r="AE44" s="563">
        <v>70542.836455073673</v>
      </c>
      <c r="AF44" s="563">
        <v>56158.838354111409</v>
      </c>
      <c r="AG44" s="563">
        <v>159827.28402208054</v>
      </c>
      <c r="AH44" s="563">
        <v>260608.93698372575</v>
      </c>
      <c r="AI44" s="563">
        <v>161912.66092099092</v>
      </c>
      <c r="AJ44" s="563">
        <v>30182.827882153506</v>
      </c>
      <c r="AK44" s="563">
        <v>22712.247424663103</v>
      </c>
      <c r="AL44" s="563">
        <v>36818.001514550531</v>
      </c>
      <c r="AM44" s="563">
        <v>34095.416681691975</v>
      </c>
      <c r="AN44" s="563">
        <v>59842.77523349323</v>
      </c>
      <c r="AO44" s="563">
        <v>123477.93684564809</v>
      </c>
      <c r="AP44" s="563">
        <v>74513.480701501307</v>
      </c>
      <c r="AQ44" s="563">
        <v>68611.541836452539</v>
      </c>
      <c r="AR44" s="563">
        <v>117292</v>
      </c>
      <c r="AS44" s="563">
        <v>103760</v>
      </c>
      <c r="AT44" s="563">
        <v>100723</v>
      </c>
      <c r="AU44" s="563">
        <v>94576</v>
      </c>
      <c r="AV44" s="563">
        <v>153364</v>
      </c>
      <c r="AW44" s="563">
        <v>260720</v>
      </c>
      <c r="AX44" s="563">
        <v>202383</v>
      </c>
      <c r="AY44" s="563">
        <v>285473</v>
      </c>
      <c r="AZ44" s="563">
        <v>455529</v>
      </c>
      <c r="BA44" s="563">
        <v>486493</v>
      </c>
      <c r="BB44" s="563">
        <v>72745</v>
      </c>
      <c r="BC44" s="563">
        <v>41759</v>
      </c>
      <c r="BD44" s="563">
        <v>29807</v>
      </c>
      <c r="BE44" s="563">
        <v>214628</v>
      </c>
      <c r="BF44" s="563">
        <v>33453</v>
      </c>
      <c r="BG44" s="563">
        <v>30054</v>
      </c>
      <c r="BH44" s="198"/>
    </row>
    <row r="45" spans="1:60">
      <c r="A45" s="164" t="s">
        <v>11</v>
      </c>
      <c r="B45" s="159" t="s">
        <v>219</v>
      </c>
      <c r="C45" s="164" t="s">
        <v>177</v>
      </c>
      <c r="D45" s="164" t="s">
        <v>156</v>
      </c>
      <c r="E45" s="160" t="s">
        <v>157</v>
      </c>
      <c r="F45" s="561">
        <v>0</v>
      </c>
      <c r="G45" s="561">
        <v>0</v>
      </c>
      <c r="H45" s="561">
        <v>0</v>
      </c>
      <c r="I45" s="561">
        <v>0</v>
      </c>
      <c r="J45" s="561">
        <v>0</v>
      </c>
      <c r="K45" s="561">
        <v>0</v>
      </c>
      <c r="L45" s="561">
        <v>0</v>
      </c>
      <c r="M45" s="561">
        <v>0</v>
      </c>
      <c r="N45" s="561">
        <v>0</v>
      </c>
      <c r="O45" s="561">
        <v>0</v>
      </c>
      <c r="P45" s="561">
        <v>0</v>
      </c>
      <c r="Q45" s="561">
        <v>0</v>
      </c>
      <c r="R45" s="561">
        <v>0</v>
      </c>
      <c r="S45" s="561">
        <v>0</v>
      </c>
      <c r="T45" s="561">
        <v>0</v>
      </c>
      <c r="U45" s="561">
        <v>0</v>
      </c>
      <c r="V45" s="561">
        <v>20494.434633077493</v>
      </c>
      <c r="W45" s="561">
        <v>15412.624013547271</v>
      </c>
      <c r="X45" s="561">
        <v>27424.202664056484</v>
      </c>
      <c r="Y45" s="561">
        <v>59463.608859025524</v>
      </c>
      <c r="Z45" s="561">
        <v>26223.03038338873</v>
      </c>
      <c r="AA45" s="561">
        <v>37187.940209217675</v>
      </c>
      <c r="AB45" s="561">
        <v>46150.809915365578</v>
      </c>
      <c r="AC45" s="561">
        <v>86876.264631049067</v>
      </c>
      <c r="AD45" s="561">
        <v>159626.65147910267</v>
      </c>
      <c r="AE45" s="561">
        <v>211056.18959020637</v>
      </c>
      <c r="AF45" s="561">
        <v>398328.35602702491</v>
      </c>
      <c r="AG45" s="561">
        <v>256045.12279422081</v>
      </c>
      <c r="AH45" s="561">
        <v>134523.3010555066</v>
      </c>
      <c r="AI45" s="561">
        <v>76160.253867512889</v>
      </c>
      <c r="AJ45" s="561">
        <v>74579.592032983535</v>
      </c>
      <c r="AK45" s="561">
        <v>46975.106078636425</v>
      </c>
      <c r="AL45" s="561">
        <v>36265.070378517419</v>
      </c>
      <c r="AM45" s="561">
        <v>31703.388506244515</v>
      </c>
      <c r="AN45" s="561">
        <v>36559.566309665475</v>
      </c>
      <c r="AO45" s="561">
        <v>49481.326553916791</v>
      </c>
      <c r="AP45" s="561">
        <v>96666.786869087548</v>
      </c>
      <c r="AQ45" s="561">
        <v>159821.13879773539</v>
      </c>
      <c r="AR45" s="561">
        <v>494527</v>
      </c>
      <c r="AS45" s="561">
        <v>586837</v>
      </c>
      <c r="AT45" s="561">
        <v>583256</v>
      </c>
      <c r="AU45" s="561">
        <v>689590</v>
      </c>
      <c r="AV45" s="561">
        <v>602676</v>
      </c>
      <c r="AW45" s="561">
        <v>681595</v>
      </c>
      <c r="AX45" s="568">
        <v>565219</v>
      </c>
      <c r="AY45" s="568">
        <v>653917</v>
      </c>
      <c r="AZ45" s="568">
        <v>724882</v>
      </c>
      <c r="BA45" s="568">
        <v>1016220</v>
      </c>
      <c r="BB45" s="561">
        <v>729793.17544374359</v>
      </c>
      <c r="BC45" s="568">
        <v>414181</v>
      </c>
      <c r="BD45" s="568">
        <v>273305.96295742533</v>
      </c>
      <c r="BE45" s="568">
        <v>319993</v>
      </c>
      <c r="BF45" s="198">
        <v>219474</v>
      </c>
      <c r="BG45" s="198">
        <v>216273</v>
      </c>
      <c r="BH45" s="198"/>
    </row>
    <row r="46" spans="1:60">
      <c r="A46" s="164" t="s">
        <v>17</v>
      </c>
      <c r="B46" s="159" t="s">
        <v>219</v>
      </c>
      <c r="C46" s="164" t="s">
        <v>177</v>
      </c>
      <c r="D46" s="164" t="s">
        <v>156</v>
      </c>
      <c r="E46" s="160" t="s">
        <v>157</v>
      </c>
      <c r="F46" s="561">
        <v>0</v>
      </c>
      <c r="G46" s="561">
        <v>0</v>
      </c>
      <c r="H46" s="561">
        <v>0</v>
      </c>
      <c r="I46" s="561">
        <v>0</v>
      </c>
      <c r="J46" s="561">
        <v>0</v>
      </c>
      <c r="K46" s="561">
        <v>0</v>
      </c>
      <c r="L46" s="561">
        <v>0</v>
      </c>
      <c r="M46" s="561">
        <v>0</v>
      </c>
      <c r="N46" s="561">
        <v>0</v>
      </c>
      <c r="O46" s="561">
        <v>0</v>
      </c>
      <c r="P46" s="561">
        <v>0</v>
      </c>
      <c r="Q46" s="561">
        <v>0</v>
      </c>
      <c r="R46" s="561">
        <v>0</v>
      </c>
      <c r="S46" s="561">
        <v>0</v>
      </c>
      <c r="T46" s="561">
        <v>0</v>
      </c>
      <c r="U46" s="561">
        <v>0</v>
      </c>
      <c r="V46" s="561">
        <v>6952.1732896078247</v>
      </c>
      <c r="W46" s="561">
        <v>5375.529040586227</v>
      </c>
      <c r="X46" s="561">
        <v>5229.4920244570476</v>
      </c>
      <c r="Y46" s="561">
        <v>10876.061342050416</v>
      </c>
      <c r="Z46" s="561">
        <v>5264.1278182481274</v>
      </c>
      <c r="AA46" s="561">
        <v>13912.612411367238</v>
      </c>
      <c r="AB46" s="561">
        <v>15970.121350497262</v>
      </c>
      <c r="AC46" s="561">
        <v>16306.444023662025</v>
      </c>
      <c r="AD46" s="561">
        <v>11598.769880890051</v>
      </c>
      <c r="AE46" s="561">
        <v>15428.279689553077</v>
      </c>
      <c r="AF46" s="561">
        <v>18031.461685861777</v>
      </c>
      <c r="AG46" s="561">
        <v>12863.023296526133</v>
      </c>
      <c r="AH46" s="561">
        <v>13962.459328599747</v>
      </c>
      <c r="AI46" s="561">
        <v>11924.080150974241</v>
      </c>
      <c r="AJ46" s="561">
        <v>17176.925943288497</v>
      </c>
      <c r="AK46" s="561">
        <v>9574.1228228336513</v>
      </c>
      <c r="AL46" s="561">
        <v>51939.466060846469</v>
      </c>
      <c r="AM46" s="561">
        <v>118297.21250585986</v>
      </c>
      <c r="AN46" s="561">
        <v>177478.87442453092</v>
      </c>
      <c r="AO46" s="561">
        <v>282553.82063394756</v>
      </c>
      <c r="AP46" s="561">
        <v>505228.80530813889</v>
      </c>
      <c r="AQ46" s="561">
        <v>623237.53200389445</v>
      </c>
      <c r="AR46" s="561">
        <v>646418</v>
      </c>
      <c r="AS46" s="561">
        <v>431710</v>
      </c>
      <c r="AT46" s="561">
        <v>260112</v>
      </c>
      <c r="AU46" s="561">
        <v>203269</v>
      </c>
      <c r="AV46" s="561">
        <v>172093</v>
      </c>
      <c r="AW46" s="561">
        <v>176464</v>
      </c>
      <c r="AX46" s="568">
        <v>157020</v>
      </c>
      <c r="AY46" s="568">
        <v>39441</v>
      </c>
      <c r="AZ46" s="568">
        <v>20674</v>
      </c>
      <c r="BA46" s="568">
        <v>46107</v>
      </c>
      <c r="BB46" s="561">
        <v>71515.274402229727</v>
      </c>
      <c r="BC46" s="568">
        <v>4568</v>
      </c>
      <c r="BD46" s="568">
        <v>4597.2295069711809</v>
      </c>
      <c r="BE46" s="568">
        <v>5291</v>
      </c>
      <c r="BF46" s="198">
        <v>11357</v>
      </c>
      <c r="BG46" s="198">
        <v>32990</v>
      </c>
      <c r="BH46" s="198"/>
    </row>
    <row r="47" spans="1:60">
      <c r="A47" s="164" t="s">
        <v>18</v>
      </c>
      <c r="B47" s="159" t="s">
        <v>219</v>
      </c>
      <c r="C47" s="164" t="s">
        <v>177</v>
      </c>
      <c r="D47" s="164" t="s">
        <v>156</v>
      </c>
      <c r="E47" s="160" t="s">
        <v>157</v>
      </c>
      <c r="F47" s="561">
        <v>0</v>
      </c>
      <c r="G47" s="561">
        <v>0</v>
      </c>
      <c r="H47" s="561">
        <v>0</v>
      </c>
      <c r="I47" s="561">
        <v>0</v>
      </c>
      <c r="J47" s="561">
        <v>0</v>
      </c>
      <c r="K47" s="561">
        <v>0</v>
      </c>
      <c r="L47" s="561">
        <v>0</v>
      </c>
      <c r="M47" s="561">
        <v>0</v>
      </c>
      <c r="N47" s="561">
        <v>0</v>
      </c>
      <c r="O47" s="561">
        <v>0</v>
      </c>
      <c r="P47" s="561">
        <v>0</v>
      </c>
      <c r="Q47" s="561">
        <v>0</v>
      </c>
      <c r="R47" s="561">
        <v>0</v>
      </c>
      <c r="S47" s="561">
        <v>0</v>
      </c>
      <c r="T47" s="561">
        <v>0</v>
      </c>
      <c r="U47" s="561">
        <v>0</v>
      </c>
      <c r="V47" s="561">
        <v>14590.875477584425</v>
      </c>
      <c r="W47" s="561">
        <v>18082.526782521825</v>
      </c>
      <c r="X47" s="561">
        <v>14613.429022207099</v>
      </c>
      <c r="Y47" s="561">
        <v>31458.653710475919</v>
      </c>
      <c r="Z47" s="561">
        <v>29259.540713794551</v>
      </c>
      <c r="AA47" s="561">
        <v>23725.129247260837</v>
      </c>
      <c r="AB47" s="561">
        <v>25024.320771937972</v>
      </c>
      <c r="AC47" s="561">
        <v>33550.548494366594</v>
      </c>
      <c r="AD47" s="561">
        <v>28886.251982321686</v>
      </c>
      <c r="AE47" s="561">
        <v>25739.407986005957</v>
      </c>
      <c r="AF47" s="561">
        <v>21858.592720012224</v>
      </c>
      <c r="AG47" s="561">
        <v>23836.116408808983</v>
      </c>
      <c r="AH47" s="561">
        <v>14932.680905110865</v>
      </c>
      <c r="AI47" s="561">
        <v>31169.969850471505</v>
      </c>
      <c r="AJ47" s="561">
        <v>29548.154950243457</v>
      </c>
      <c r="AK47" s="561">
        <v>21677.43044088428</v>
      </c>
      <c r="AL47" s="561">
        <v>19014.408508962202</v>
      </c>
      <c r="AM47" s="561">
        <v>22064.131298657772</v>
      </c>
      <c r="AN47" s="561">
        <v>34909.762872892716</v>
      </c>
      <c r="AO47" s="561">
        <v>35093.626138354717</v>
      </c>
      <c r="AP47" s="561">
        <v>38408.448676947941</v>
      </c>
      <c r="AQ47" s="561">
        <v>25539.170882672701</v>
      </c>
      <c r="AR47" s="561">
        <v>34830</v>
      </c>
      <c r="AS47" s="561">
        <v>50175</v>
      </c>
      <c r="AT47" s="561">
        <v>118903</v>
      </c>
      <c r="AU47" s="561">
        <v>98181</v>
      </c>
      <c r="AV47" s="561">
        <v>133330</v>
      </c>
      <c r="AW47" s="561">
        <v>244309</v>
      </c>
      <c r="AX47" s="568">
        <v>348096</v>
      </c>
      <c r="AY47" s="568">
        <v>245176</v>
      </c>
      <c r="AZ47" s="568">
        <v>191246.08204367183</v>
      </c>
      <c r="BA47" s="568">
        <v>119152.97836518225</v>
      </c>
      <c r="BB47" s="561">
        <v>90486.678383688501</v>
      </c>
      <c r="BC47" s="568">
        <v>33141</v>
      </c>
      <c r="BD47" s="568">
        <v>122393.2535042799</v>
      </c>
      <c r="BE47" s="568">
        <v>83345</v>
      </c>
      <c r="BF47" s="198">
        <v>50748</v>
      </c>
      <c r="BG47" s="198">
        <v>56089</v>
      </c>
      <c r="BH47" s="198"/>
    </row>
    <row r="48" spans="1:60">
      <c r="A48" s="164" t="s">
        <v>19</v>
      </c>
      <c r="B48" s="159" t="s">
        <v>219</v>
      </c>
      <c r="C48" s="164" t="s">
        <v>177</v>
      </c>
      <c r="D48" s="164" t="s">
        <v>156</v>
      </c>
      <c r="E48" s="160" t="s">
        <v>157</v>
      </c>
      <c r="F48" s="561">
        <v>0</v>
      </c>
      <c r="G48" s="561">
        <v>0</v>
      </c>
      <c r="H48" s="561">
        <v>0</v>
      </c>
      <c r="I48" s="561">
        <v>0</v>
      </c>
      <c r="J48" s="561">
        <v>0</v>
      </c>
      <c r="K48" s="561">
        <v>0</v>
      </c>
      <c r="L48" s="561">
        <v>0</v>
      </c>
      <c r="M48" s="561">
        <v>0</v>
      </c>
      <c r="N48" s="561">
        <v>0</v>
      </c>
      <c r="O48" s="561">
        <v>0</v>
      </c>
      <c r="P48" s="561">
        <v>0</v>
      </c>
      <c r="Q48" s="561">
        <v>0</v>
      </c>
      <c r="R48" s="561">
        <v>0</v>
      </c>
      <c r="S48" s="561">
        <v>0</v>
      </c>
      <c r="T48" s="561">
        <v>0</v>
      </c>
      <c r="U48" s="561">
        <v>0</v>
      </c>
      <c r="V48" s="561">
        <v>985.29924392677265</v>
      </c>
      <c r="W48" s="561">
        <v>799.58650367218388</v>
      </c>
      <c r="X48" s="561">
        <v>154.3399084057553</v>
      </c>
      <c r="Y48" s="561">
        <v>337.28799298017861</v>
      </c>
      <c r="Z48" s="561">
        <v>2346.9522676186698</v>
      </c>
      <c r="AA48" s="561">
        <v>0</v>
      </c>
      <c r="AB48" s="561">
        <v>4.8044570948468897</v>
      </c>
      <c r="AC48" s="561">
        <v>0</v>
      </c>
      <c r="AD48" s="561">
        <v>171.28844974937795</v>
      </c>
      <c r="AE48" s="561">
        <v>161.48904076812482</v>
      </c>
      <c r="AF48" s="561">
        <v>95.560924597021383</v>
      </c>
      <c r="AG48" s="561">
        <v>484.15921153526847</v>
      </c>
      <c r="AH48" s="561">
        <v>630.07268966396987</v>
      </c>
      <c r="AI48" s="561">
        <v>550.89848290936106</v>
      </c>
      <c r="AJ48" s="561">
        <v>210.3542365343238</v>
      </c>
      <c r="AK48" s="561">
        <v>5312.9470027526349</v>
      </c>
      <c r="AL48" s="561">
        <v>2169.6536968254541</v>
      </c>
      <c r="AM48" s="561">
        <v>3521.9309316889639</v>
      </c>
      <c r="AN48" s="561">
        <v>3389.708268724532</v>
      </c>
      <c r="AO48" s="561">
        <v>12002.211724544131</v>
      </c>
      <c r="AP48" s="561">
        <v>13438.630654021372</v>
      </c>
      <c r="AQ48" s="561">
        <v>12813.578065462238</v>
      </c>
      <c r="AR48" s="561">
        <v>36583</v>
      </c>
      <c r="AS48" s="561">
        <v>47618</v>
      </c>
      <c r="AT48" s="561">
        <v>45408</v>
      </c>
      <c r="AU48" s="561">
        <v>61302</v>
      </c>
      <c r="AV48" s="561">
        <v>169208</v>
      </c>
      <c r="AW48" s="561">
        <v>118516.13041099656</v>
      </c>
      <c r="AX48" s="568">
        <v>50644</v>
      </c>
      <c r="AY48" s="568">
        <v>38789</v>
      </c>
      <c r="AZ48" s="568">
        <v>69738</v>
      </c>
      <c r="BA48" s="568">
        <v>74328</v>
      </c>
      <c r="BB48" s="561">
        <v>35414</v>
      </c>
      <c r="BC48" s="568">
        <v>7037</v>
      </c>
      <c r="BD48" s="568">
        <v>2829</v>
      </c>
      <c r="BE48" s="568">
        <v>5250</v>
      </c>
      <c r="BF48" s="198">
        <v>4380</v>
      </c>
      <c r="BG48" s="198">
        <v>14220</v>
      </c>
      <c r="BH48" s="198"/>
    </row>
    <row r="49" spans="1:60">
      <c r="A49" s="164" t="s">
        <v>20</v>
      </c>
      <c r="B49" s="159" t="s">
        <v>219</v>
      </c>
      <c r="C49" s="164" t="s">
        <v>177</v>
      </c>
      <c r="D49" s="164" t="s">
        <v>156</v>
      </c>
      <c r="E49" s="160" t="s">
        <v>157</v>
      </c>
      <c r="F49" s="561">
        <v>0</v>
      </c>
      <c r="G49" s="561">
        <v>0</v>
      </c>
      <c r="H49" s="561">
        <v>0</v>
      </c>
      <c r="I49" s="561">
        <v>0</v>
      </c>
      <c r="J49" s="561">
        <v>0</v>
      </c>
      <c r="K49" s="561">
        <v>0</v>
      </c>
      <c r="L49" s="561">
        <v>0</v>
      </c>
      <c r="M49" s="561">
        <v>0</v>
      </c>
      <c r="N49" s="561">
        <v>0</v>
      </c>
      <c r="O49" s="561">
        <v>0</v>
      </c>
      <c r="P49" s="561">
        <v>0</v>
      </c>
      <c r="Q49" s="561">
        <v>0</v>
      </c>
      <c r="R49" s="561">
        <v>0</v>
      </c>
      <c r="S49" s="561">
        <v>0</v>
      </c>
      <c r="T49" s="561">
        <v>0</v>
      </c>
      <c r="U49" s="561">
        <v>0</v>
      </c>
      <c r="V49" s="561">
        <v>0</v>
      </c>
      <c r="W49" s="561">
        <v>0</v>
      </c>
      <c r="X49" s="561">
        <v>0</v>
      </c>
      <c r="Y49" s="561">
        <v>0</v>
      </c>
      <c r="Z49" s="561">
        <v>0</v>
      </c>
      <c r="AA49" s="561">
        <v>0</v>
      </c>
      <c r="AB49" s="561">
        <v>0</v>
      </c>
      <c r="AC49" s="561">
        <v>0</v>
      </c>
      <c r="AD49" s="561">
        <v>0</v>
      </c>
      <c r="AE49" s="561">
        <v>0</v>
      </c>
      <c r="AF49" s="561">
        <v>0</v>
      </c>
      <c r="AG49" s="561">
        <v>0</v>
      </c>
      <c r="AH49" s="561">
        <v>0</v>
      </c>
      <c r="AI49" s="561">
        <v>0</v>
      </c>
      <c r="AJ49" s="561">
        <v>0</v>
      </c>
      <c r="AK49" s="561">
        <v>0</v>
      </c>
      <c r="AL49" s="561">
        <v>0</v>
      </c>
      <c r="AM49" s="561">
        <v>0</v>
      </c>
      <c r="AN49" s="561">
        <v>0</v>
      </c>
      <c r="AO49" s="561">
        <v>0</v>
      </c>
      <c r="AP49" s="561">
        <v>0</v>
      </c>
      <c r="AQ49" s="561">
        <v>0</v>
      </c>
      <c r="AR49" s="561">
        <v>0</v>
      </c>
      <c r="AS49" s="561">
        <v>0</v>
      </c>
      <c r="AT49" s="561">
        <v>0</v>
      </c>
      <c r="AU49" s="561">
        <v>0</v>
      </c>
      <c r="AV49" s="561">
        <v>0</v>
      </c>
      <c r="AW49" s="561">
        <v>0</v>
      </c>
      <c r="AX49" s="568">
        <v>0</v>
      </c>
      <c r="AY49" s="568">
        <v>0</v>
      </c>
      <c r="AZ49" s="568">
        <v>0</v>
      </c>
      <c r="BA49" s="568">
        <v>0</v>
      </c>
      <c r="BB49" s="561">
        <v>0</v>
      </c>
      <c r="BC49" s="568">
        <v>0</v>
      </c>
      <c r="BD49" s="568">
        <v>0</v>
      </c>
      <c r="BE49" s="568">
        <v>0</v>
      </c>
      <c r="BF49" s="198">
        <v>0</v>
      </c>
      <c r="BG49" s="198">
        <v>0</v>
      </c>
      <c r="BH49" s="198"/>
    </row>
    <row r="50" spans="1:60">
      <c r="A50" s="164" t="s">
        <v>21</v>
      </c>
      <c r="B50" s="159" t="s">
        <v>219</v>
      </c>
      <c r="C50" s="164" t="s">
        <v>177</v>
      </c>
      <c r="D50" s="164" t="s">
        <v>156</v>
      </c>
      <c r="E50" s="160" t="s">
        <v>157</v>
      </c>
      <c r="F50" s="561">
        <v>0</v>
      </c>
      <c r="G50" s="561">
        <v>0</v>
      </c>
      <c r="H50" s="561">
        <v>0</v>
      </c>
      <c r="I50" s="561">
        <v>0</v>
      </c>
      <c r="J50" s="561">
        <v>0</v>
      </c>
      <c r="K50" s="561">
        <v>0</v>
      </c>
      <c r="L50" s="561">
        <v>0</v>
      </c>
      <c r="M50" s="561">
        <v>0</v>
      </c>
      <c r="N50" s="561">
        <v>0</v>
      </c>
      <c r="O50" s="561">
        <v>0</v>
      </c>
      <c r="P50" s="561">
        <v>0</v>
      </c>
      <c r="Q50" s="561">
        <v>0</v>
      </c>
      <c r="R50" s="561">
        <v>0</v>
      </c>
      <c r="S50" s="561">
        <v>0</v>
      </c>
      <c r="T50" s="561">
        <v>0</v>
      </c>
      <c r="U50" s="561">
        <v>0</v>
      </c>
      <c r="V50" s="561">
        <v>9953.2925893502616</v>
      </c>
      <c r="W50" s="561">
        <v>4732.824496260555</v>
      </c>
      <c r="X50" s="561">
        <v>2771.6736338035726</v>
      </c>
      <c r="Y50" s="561">
        <v>4767.3798296298755</v>
      </c>
      <c r="Z50" s="561">
        <v>4115.3476738761274</v>
      </c>
      <c r="AA50" s="561">
        <v>8265.2494385585196</v>
      </c>
      <c r="AB50" s="561">
        <v>2516.2633553196488</v>
      </c>
      <c r="AC50" s="561">
        <v>2896.0468381894511</v>
      </c>
      <c r="AD50" s="561">
        <v>4751.2431921384241</v>
      </c>
      <c r="AE50" s="561">
        <v>7770.5240624942226</v>
      </c>
      <c r="AF50" s="561">
        <v>11819.212713288302</v>
      </c>
      <c r="AG50" s="561">
        <v>8396.8359893150555</v>
      </c>
      <c r="AH50" s="561">
        <v>5718.5737707309909</v>
      </c>
      <c r="AI50" s="561">
        <v>12536.0559631988</v>
      </c>
      <c r="AJ50" s="561">
        <v>14676.610117997972</v>
      </c>
      <c r="AK50" s="561">
        <v>4764.9969697674842</v>
      </c>
      <c r="AL50" s="561">
        <v>7663.8272426925878</v>
      </c>
      <c r="AM50" s="561">
        <v>6678.9670818869772</v>
      </c>
      <c r="AN50" s="561">
        <v>11595.464681987552</v>
      </c>
      <c r="AO50" s="561">
        <v>9994.8460688339928</v>
      </c>
      <c r="AP50" s="561">
        <v>15324.633148284287</v>
      </c>
      <c r="AQ50" s="561">
        <v>15499.519217272198</v>
      </c>
      <c r="AR50" s="561">
        <v>14514</v>
      </c>
      <c r="AS50" s="561">
        <v>22067</v>
      </c>
      <c r="AT50" s="561">
        <v>20364</v>
      </c>
      <c r="AU50" s="561">
        <v>26094</v>
      </c>
      <c r="AV50" s="561">
        <v>22420</v>
      </c>
      <c r="AW50" s="561">
        <v>22327</v>
      </c>
      <c r="AX50" s="568">
        <v>26541</v>
      </c>
      <c r="AY50" s="568">
        <v>20584</v>
      </c>
      <c r="AZ50" s="568">
        <v>15475.453890184439</v>
      </c>
      <c r="BA50" s="568">
        <v>15248.385680612846</v>
      </c>
      <c r="BB50" s="561">
        <v>27225.776591806316</v>
      </c>
      <c r="BC50" s="568">
        <v>14432</v>
      </c>
      <c r="BD50" s="568">
        <v>14527.316375733562</v>
      </c>
      <c r="BE50" s="568">
        <v>13601</v>
      </c>
      <c r="BF50" s="198">
        <v>16071</v>
      </c>
      <c r="BG50" s="198">
        <v>24472</v>
      </c>
      <c r="BH50" s="198"/>
    </row>
    <row r="51" spans="1:60">
      <c r="A51" s="164" t="s">
        <v>22</v>
      </c>
      <c r="B51" s="159" t="s">
        <v>219</v>
      </c>
      <c r="C51" s="164" t="s">
        <v>177</v>
      </c>
      <c r="D51" s="164" t="s">
        <v>156</v>
      </c>
      <c r="E51" s="160" t="s">
        <v>157</v>
      </c>
      <c r="F51" s="561">
        <v>0</v>
      </c>
      <c r="G51" s="561">
        <v>0</v>
      </c>
      <c r="H51" s="561">
        <v>0</v>
      </c>
      <c r="I51" s="561">
        <v>0</v>
      </c>
      <c r="J51" s="561">
        <v>0</v>
      </c>
      <c r="K51" s="561">
        <v>0</v>
      </c>
      <c r="L51" s="561">
        <v>0</v>
      </c>
      <c r="M51" s="561">
        <v>0</v>
      </c>
      <c r="N51" s="561">
        <v>0</v>
      </c>
      <c r="O51" s="561">
        <v>0</v>
      </c>
      <c r="P51" s="561">
        <v>0</v>
      </c>
      <c r="Q51" s="561">
        <v>0</v>
      </c>
      <c r="R51" s="561">
        <v>0</v>
      </c>
      <c r="S51" s="561">
        <v>0</v>
      </c>
      <c r="T51" s="561">
        <v>0</v>
      </c>
      <c r="U51" s="561">
        <v>0</v>
      </c>
      <c r="V51" s="561">
        <v>17440.740732363436</v>
      </c>
      <c r="W51" s="561">
        <v>18196.869903445731</v>
      </c>
      <c r="X51" s="561">
        <v>11134.411632984617</v>
      </c>
      <c r="Y51" s="561">
        <v>27506.246552474022</v>
      </c>
      <c r="Z51" s="561">
        <v>21439.199612672692</v>
      </c>
      <c r="AA51" s="561">
        <v>20851.099947703879</v>
      </c>
      <c r="AB51" s="561">
        <v>25057.39135865627</v>
      </c>
      <c r="AC51" s="561">
        <v>60071.545510879558</v>
      </c>
      <c r="AD51" s="561">
        <v>54568.571878267445</v>
      </c>
      <c r="AE51" s="561">
        <v>51140.183113634877</v>
      </c>
      <c r="AF51" s="561">
        <v>42694.952745867151</v>
      </c>
      <c r="AG51" s="561">
        <v>29979.427621323317</v>
      </c>
      <c r="AH51" s="561">
        <v>27368.590327490456</v>
      </c>
      <c r="AI51" s="561">
        <v>27819.103442655232</v>
      </c>
      <c r="AJ51" s="561">
        <v>22598.57210589814</v>
      </c>
      <c r="AK51" s="561">
        <v>27110.768449485029</v>
      </c>
      <c r="AL51" s="561">
        <v>30845.687515259138</v>
      </c>
      <c r="AM51" s="561">
        <v>29042.924367345695</v>
      </c>
      <c r="AN51" s="561">
        <v>45000.977955602059</v>
      </c>
      <c r="AO51" s="561">
        <v>138876.71394137765</v>
      </c>
      <c r="AP51" s="561">
        <v>114913.39105256707</v>
      </c>
      <c r="AQ51" s="561">
        <v>149362.81124109944</v>
      </c>
      <c r="AR51" s="561">
        <v>405590</v>
      </c>
      <c r="AS51" s="561">
        <v>450914</v>
      </c>
      <c r="AT51" s="561">
        <v>431620</v>
      </c>
      <c r="AU51" s="561">
        <v>497023</v>
      </c>
      <c r="AV51" s="561">
        <v>720016</v>
      </c>
      <c r="AW51" s="561">
        <v>747964.52649649279</v>
      </c>
      <c r="AX51" s="568">
        <v>648469</v>
      </c>
      <c r="AY51" s="568">
        <v>400035</v>
      </c>
      <c r="AZ51" s="568">
        <v>764654.28111087554</v>
      </c>
      <c r="BA51" s="568">
        <v>990350.05156157922</v>
      </c>
      <c r="BB51" s="561">
        <v>607267.55595864262</v>
      </c>
      <c r="BC51" s="568">
        <v>581006</v>
      </c>
      <c r="BD51" s="568">
        <v>772974.78383732669</v>
      </c>
      <c r="BE51" s="568">
        <v>614855</v>
      </c>
      <c r="BF51" s="198">
        <v>298010</v>
      </c>
      <c r="BG51" s="198">
        <v>321613</v>
      </c>
      <c r="BH51" s="198"/>
    </row>
    <row r="52" spans="1:60">
      <c r="A52" s="164" t="s">
        <v>23</v>
      </c>
      <c r="B52" s="159" t="s">
        <v>219</v>
      </c>
      <c r="C52" s="164" t="s">
        <v>177</v>
      </c>
      <c r="D52" s="164" t="s">
        <v>156</v>
      </c>
      <c r="E52" s="160" t="s">
        <v>157</v>
      </c>
      <c r="F52" s="561">
        <v>0</v>
      </c>
      <c r="G52" s="561">
        <v>0</v>
      </c>
      <c r="H52" s="561">
        <v>0</v>
      </c>
      <c r="I52" s="561">
        <v>0</v>
      </c>
      <c r="J52" s="561">
        <v>0</v>
      </c>
      <c r="K52" s="561">
        <v>0</v>
      </c>
      <c r="L52" s="561">
        <v>0</v>
      </c>
      <c r="M52" s="561">
        <v>0</v>
      </c>
      <c r="N52" s="561">
        <v>0</v>
      </c>
      <c r="O52" s="561">
        <v>0</v>
      </c>
      <c r="P52" s="561">
        <v>0</v>
      </c>
      <c r="Q52" s="561">
        <v>0</v>
      </c>
      <c r="R52" s="561">
        <v>0</v>
      </c>
      <c r="S52" s="561">
        <v>0</v>
      </c>
      <c r="T52" s="561">
        <v>0</v>
      </c>
      <c r="U52" s="561">
        <v>0</v>
      </c>
      <c r="V52" s="561">
        <v>11261.380981382526</v>
      </c>
      <c r="W52" s="561">
        <v>14135.276654648373</v>
      </c>
      <c r="X52" s="561">
        <v>12962.405124347923</v>
      </c>
      <c r="Y52" s="561">
        <v>18863.736247353154</v>
      </c>
      <c r="Z52" s="561">
        <v>8923.8563833559074</v>
      </c>
      <c r="AA52" s="561">
        <v>8180.6947365778906</v>
      </c>
      <c r="AB52" s="561">
        <v>14719.043741458991</v>
      </c>
      <c r="AC52" s="561">
        <v>28066.581180154739</v>
      </c>
      <c r="AD52" s="561">
        <v>75227.988230169867</v>
      </c>
      <c r="AE52" s="561">
        <v>111914.1605979264</v>
      </c>
      <c r="AF52" s="561">
        <v>105385.5505492868</v>
      </c>
      <c r="AG52" s="561">
        <v>120090.28112767197</v>
      </c>
      <c r="AH52" s="561">
        <v>68205.676673569789</v>
      </c>
      <c r="AI52" s="561">
        <v>39474.475015926815</v>
      </c>
      <c r="AJ52" s="561">
        <v>28445.902900484412</v>
      </c>
      <c r="AK52" s="561">
        <v>28253.579027081607</v>
      </c>
      <c r="AL52" s="561">
        <v>37310.831440145208</v>
      </c>
      <c r="AM52" s="561">
        <v>40730.590314088928</v>
      </c>
      <c r="AN52" s="561">
        <v>26877.261308042744</v>
      </c>
      <c r="AO52" s="561">
        <v>95254.408423785644</v>
      </c>
      <c r="AP52" s="561">
        <v>91816.619186710421</v>
      </c>
      <c r="AQ52" s="561">
        <v>223931.09997235343</v>
      </c>
      <c r="AR52" s="561">
        <v>196498</v>
      </c>
      <c r="AS52" s="561">
        <v>181012</v>
      </c>
      <c r="AT52" s="561">
        <v>175362</v>
      </c>
      <c r="AU52" s="561">
        <v>364032</v>
      </c>
      <c r="AV52" s="561">
        <v>248428</v>
      </c>
      <c r="AW52" s="561">
        <v>363091</v>
      </c>
      <c r="AX52" s="568">
        <v>955882</v>
      </c>
      <c r="AY52" s="568">
        <v>1239032</v>
      </c>
      <c r="AZ52" s="568">
        <v>780898</v>
      </c>
      <c r="BA52" s="568">
        <v>501920</v>
      </c>
      <c r="BB52" s="561">
        <v>333810.13431128062</v>
      </c>
      <c r="BC52" s="568">
        <v>104627</v>
      </c>
      <c r="BD52" s="568">
        <v>19342.89335775427</v>
      </c>
      <c r="BE52" s="568">
        <v>32162</v>
      </c>
      <c r="BF52" s="198">
        <v>12789</v>
      </c>
      <c r="BG52" s="198">
        <v>56060</v>
      </c>
      <c r="BH52" s="198"/>
    </row>
    <row r="53" spans="1:60">
      <c r="A53" s="164" t="s">
        <v>24</v>
      </c>
      <c r="B53" s="159" t="s">
        <v>219</v>
      </c>
      <c r="C53" s="164" t="s">
        <v>177</v>
      </c>
      <c r="D53" s="164" t="s">
        <v>156</v>
      </c>
      <c r="E53" s="160" t="s">
        <v>157</v>
      </c>
      <c r="F53" s="561">
        <v>0</v>
      </c>
      <c r="G53" s="561">
        <v>0</v>
      </c>
      <c r="H53" s="561">
        <v>0</v>
      </c>
      <c r="I53" s="561">
        <v>0</v>
      </c>
      <c r="J53" s="561">
        <v>0</v>
      </c>
      <c r="K53" s="561">
        <v>0</v>
      </c>
      <c r="L53" s="561">
        <v>0</v>
      </c>
      <c r="M53" s="561">
        <v>0</v>
      </c>
      <c r="N53" s="561">
        <v>0</v>
      </c>
      <c r="O53" s="561">
        <v>0</v>
      </c>
      <c r="P53" s="561">
        <v>0</v>
      </c>
      <c r="Q53" s="561">
        <v>0</v>
      </c>
      <c r="R53" s="561">
        <v>0</v>
      </c>
      <c r="S53" s="561">
        <v>0</v>
      </c>
      <c r="T53" s="561">
        <v>0</v>
      </c>
      <c r="U53" s="561">
        <v>0</v>
      </c>
      <c r="V53" s="561">
        <v>49973.331620406629</v>
      </c>
      <c r="W53" s="561">
        <v>44284.535798007964</v>
      </c>
      <c r="X53" s="561">
        <v>65884.822657933546</v>
      </c>
      <c r="Y53" s="561">
        <v>102310.94772722331</v>
      </c>
      <c r="Z53" s="561">
        <v>62004.36031888389</v>
      </c>
      <c r="AA53" s="561">
        <v>99297.027581720991</v>
      </c>
      <c r="AB53" s="561">
        <v>77105.437139613205</v>
      </c>
      <c r="AC53" s="561">
        <v>99962.082431447576</v>
      </c>
      <c r="AD53" s="561">
        <v>75158.231757723348</v>
      </c>
      <c r="AE53" s="561">
        <v>75563.439559354782</v>
      </c>
      <c r="AF53" s="561">
        <v>79345.016183842308</v>
      </c>
      <c r="AG53" s="561">
        <v>157795.35308070091</v>
      </c>
      <c r="AH53" s="561">
        <v>226411.22153338158</v>
      </c>
      <c r="AI53" s="561">
        <v>141321.98622480256</v>
      </c>
      <c r="AJ53" s="561">
        <v>186229.61066435877</v>
      </c>
      <c r="AK53" s="561">
        <v>204332.09524839828</v>
      </c>
      <c r="AL53" s="561">
        <v>248969.26424098181</v>
      </c>
      <c r="AM53" s="561">
        <v>139993.74947411439</v>
      </c>
      <c r="AN53" s="561">
        <v>137583.69093553544</v>
      </c>
      <c r="AO53" s="561">
        <v>144855.9373985792</v>
      </c>
      <c r="AP53" s="561">
        <v>256578.0774824805</v>
      </c>
      <c r="AQ53" s="561">
        <v>558123.88061495556</v>
      </c>
      <c r="AR53" s="561">
        <v>883261</v>
      </c>
      <c r="AS53" s="561">
        <v>888709</v>
      </c>
      <c r="AT53" s="561">
        <v>1092725</v>
      </c>
      <c r="AU53" s="561">
        <v>1100449</v>
      </c>
      <c r="AV53" s="561">
        <v>1205490</v>
      </c>
      <c r="AW53" s="561">
        <v>1189333.9182534306</v>
      </c>
      <c r="AX53" s="568">
        <v>1501135</v>
      </c>
      <c r="AY53" s="568">
        <v>1616986</v>
      </c>
      <c r="AZ53" s="568">
        <v>1585714</v>
      </c>
      <c r="BA53" s="568">
        <v>1451556</v>
      </c>
      <c r="BB53" s="561">
        <v>991539.18761918729</v>
      </c>
      <c r="BC53" s="568">
        <v>411790</v>
      </c>
      <c r="BD53" s="568">
        <v>434078.87522894627</v>
      </c>
      <c r="BE53" s="568">
        <v>599572</v>
      </c>
      <c r="BF53" s="198">
        <v>415649</v>
      </c>
      <c r="BG53" s="198">
        <v>667619</v>
      </c>
      <c r="BH53" s="198"/>
    </row>
    <row r="54" spans="1:60">
      <c r="A54" s="164" t="s">
        <v>25</v>
      </c>
      <c r="B54" s="159" t="s">
        <v>219</v>
      </c>
      <c r="C54" s="164" t="s">
        <v>177</v>
      </c>
      <c r="D54" s="164" t="s">
        <v>156</v>
      </c>
      <c r="E54" s="160" t="s">
        <v>157</v>
      </c>
      <c r="F54" s="561">
        <v>0</v>
      </c>
      <c r="G54" s="561">
        <v>0</v>
      </c>
      <c r="H54" s="561">
        <v>0</v>
      </c>
      <c r="I54" s="561">
        <v>0</v>
      </c>
      <c r="J54" s="561">
        <v>0</v>
      </c>
      <c r="K54" s="561">
        <v>0</v>
      </c>
      <c r="L54" s="561">
        <v>0</v>
      </c>
      <c r="M54" s="561">
        <v>0</v>
      </c>
      <c r="N54" s="561">
        <v>0</v>
      </c>
      <c r="O54" s="561">
        <v>0</v>
      </c>
      <c r="P54" s="561">
        <v>0</v>
      </c>
      <c r="Q54" s="561">
        <v>0</v>
      </c>
      <c r="R54" s="561">
        <v>0</v>
      </c>
      <c r="S54" s="561">
        <v>0</v>
      </c>
      <c r="T54" s="561">
        <v>0</v>
      </c>
      <c r="U54" s="561">
        <v>0</v>
      </c>
      <c r="V54" s="561">
        <v>8089.1708982058899</v>
      </c>
      <c r="W54" s="561">
        <v>17308.28303371981</v>
      </c>
      <c r="X54" s="561">
        <v>11072.495243205038</v>
      </c>
      <c r="Y54" s="561">
        <v>57087.525946565729</v>
      </c>
      <c r="Z54" s="561">
        <v>37104.093930354444</v>
      </c>
      <c r="AA54" s="561">
        <v>37879.037738999519</v>
      </c>
      <c r="AB54" s="561">
        <v>47122.512486189029</v>
      </c>
      <c r="AC54" s="561">
        <v>59495.270733869351</v>
      </c>
      <c r="AD54" s="561">
        <v>32105.858902633387</v>
      </c>
      <c r="AE54" s="561">
        <v>45453.206184543094</v>
      </c>
      <c r="AF54" s="561">
        <v>66576.91048520332</v>
      </c>
      <c r="AG54" s="561">
        <v>91249.504666711597</v>
      </c>
      <c r="AH54" s="561">
        <v>127070.28978478385</v>
      </c>
      <c r="AI54" s="561">
        <v>135936.91776952386</v>
      </c>
      <c r="AJ54" s="561">
        <v>174455.78353948047</v>
      </c>
      <c r="AK54" s="561">
        <v>236768.71852199102</v>
      </c>
      <c r="AL54" s="561">
        <v>185622.58843893115</v>
      </c>
      <c r="AM54" s="561">
        <v>142409.81813373719</v>
      </c>
      <c r="AN54" s="561">
        <v>132757.56373733366</v>
      </c>
      <c r="AO54" s="561">
        <v>90320.0990467948</v>
      </c>
      <c r="AP54" s="561">
        <v>99034.774560359656</v>
      </c>
      <c r="AQ54" s="561">
        <v>134284.13448246848</v>
      </c>
      <c r="AR54" s="561">
        <v>148947</v>
      </c>
      <c r="AS54" s="561">
        <v>278175</v>
      </c>
      <c r="AT54" s="561">
        <v>538944</v>
      </c>
      <c r="AU54" s="561">
        <v>516610</v>
      </c>
      <c r="AV54" s="561">
        <v>658081</v>
      </c>
      <c r="AW54" s="561">
        <v>941112.95062301576</v>
      </c>
      <c r="AX54" s="568">
        <v>1018986</v>
      </c>
      <c r="AY54" s="568">
        <v>1160163</v>
      </c>
      <c r="AZ54" s="568">
        <v>764107</v>
      </c>
      <c r="BA54" s="568">
        <v>615029</v>
      </c>
      <c r="BB54" s="561">
        <v>482348.4299838639</v>
      </c>
      <c r="BC54" s="568">
        <v>273122</v>
      </c>
      <c r="BD54" s="568">
        <v>304211.62920046347</v>
      </c>
      <c r="BE54" s="568">
        <v>182288</v>
      </c>
      <c r="BF54" s="198">
        <v>177914</v>
      </c>
      <c r="BG54" s="198">
        <v>292670</v>
      </c>
      <c r="BH54" s="198"/>
    </row>
    <row r="55" spans="1:60">
      <c r="A55" s="164" t="s">
        <v>26</v>
      </c>
      <c r="B55" s="159" t="s">
        <v>219</v>
      </c>
      <c r="C55" s="164" t="s">
        <v>177</v>
      </c>
      <c r="D55" s="164" t="s">
        <v>156</v>
      </c>
      <c r="E55" s="160" t="s">
        <v>157</v>
      </c>
      <c r="F55" s="561">
        <v>0</v>
      </c>
      <c r="G55" s="561">
        <v>0</v>
      </c>
      <c r="H55" s="561">
        <v>0</v>
      </c>
      <c r="I55" s="561">
        <v>0</v>
      </c>
      <c r="J55" s="561">
        <v>0</v>
      </c>
      <c r="K55" s="561">
        <v>0</v>
      </c>
      <c r="L55" s="561">
        <v>0</v>
      </c>
      <c r="M55" s="561">
        <v>0</v>
      </c>
      <c r="N55" s="561">
        <v>0</v>
      </c>
      <c r="O55" s="561">
        <v>0</v>
      </c>
      <c r="P55" s="561">
        <v>0</v>
      </c>
      <c r="Q55" s="561">
        <v>0</v>
      </c>
      <c r="R55" s="561">
        <v>0</v>
      </c>
      <c r="S55" s="561">
        <v>0</v>
      </c>
      <c r="T55" s="561">
        <v>0</v>
      </c>
      <c r="U55" s="561">
        <v>0</v>
      </c>
      <c r="V55" s="561">
        <v>800.80459702282474</v>
      </c>
      <c r="W55" s="561">
        <v>884.34388130759635</v>
      </c>
      <c r="X55" s="561">
        <v>2995.5161987066504</v>
      </c>
      <c r="Y55" s="561">
        <v>24527.58554907269</v>
      </c>
      <c r="Z55" s="561">
        <v>18801.107344501728</v>
      </c>
      <c r="AA55" s="561">
        <v>4300.762807335208</v>
      </c>
      <c r="AB55" s="561">
        <v>2573.5280880853911</v>
      </c>
      <c r="AC55" s="561">
        <v>4235.6223084911653</v>
      </c>
      <c r="AD55" s="561">
        <v>8152.1822684196341</v>
      </c>
      <c r="AE55" s="561">
        <v>13482.584834746784</v>
      </c>
      <c r="AF55" s="561">
        <v>8729.0573067904916</v>
      </c>
      <c r="AG55" s="561">
        <v>6955.135762677005</v>
      </c>
      <c r="AH55" s="561">
        <v>5533.3051199513293</v>
      </c>
      <c r="AI55" s="561">
        <v>8167.7544985756012</v>
      </c>
      <c r="AJ55" s="561">
        <v>2812.736648516101</v>
      </c>
      <c r="AK55" s="561">
        <v>2043.4411549048598</v>
      </c>
      <c r="AL55" s="561">
        <v>3431.7791160313964</v>
      </c>
      <c r="AM55" s="561">
        <v>2794.7062853845873</v>
      </c>
      <c r="AN55" s="561">
        <v>2975.009916699722</v>
      </c>
      <c r="AO55" s="561">
        <v>3702.2345630040986</v>
      </c>
      <c r="AP55" s="561">
        <v>5493.2506340677701</v>
      </c>
      <c r="AQ55" s="561">
        <v>4874.2081665524738</v>
      </c>
      <c r="AR55" s="561">
        <v>23293</v>
      </c>
      <c r="AS55" s="561">
        <v>32188</v>
      </c>
      <c r="AT55" s="561">
        <v>39434</v>
      </c>
      <c r="AU55" s="561">
        <v>52163</v>
      </c>
      <c r="AV55" s="561">
        <v>34351</v>
      </c>
      <c r="AW55" s="561">
        <v>40029</v>
      </c>
      <c r="AX55" s="568">
        <v>89396</v>
      </c>
      <c r="AY55" s="568">
        <v>123167</v>
      </c>
      <c r="AZ55" s="568">
        <v>80328</v>
      </c>
      <c r="BA55" s="568">
        <v>193749</v>
      </c>
      <c r="BB55" s="561">
        <v>236434</v>
      </c>
      <c r="BC55" s="568">
        <v>161232</v>
      </c>
      <c r="BD55" s="568">
        <v>107094</v>
      </c>
      <c r="BE55" s="568">
        <v>76693</v>
      </c>
      <c r="BF55" s="198">
        <v>58537</v>
      </c>
      <c r="BG55" s="198">
        <v>112757</v>
      </c>
      <c r="BH55" s="198"/>
    </row>
    <row r="56" spans="1:60">
      <c r="A56" s="164" t="s">
        <v>27</v>
      </c>
      <c r="B56" s="159" t="s">
        <v>219</v>
      </c>
      <c r="C56" s="164" t="s">
        <v>177</v>
      </c>
      <c r="D56" s="164" t="s">
        <v>156</v>
      </c>
      <c r="E56" s="160" t="s">
        <v>157</v>
      </c>
      <c r="F56" s="561">
        <v>0</v>
      </c>
      <c r="G56" s="561">
        <v>0</v>
      </c>
      <c r="H56" s="561">
        <v>0</v>
      </c>
      <c r="I56" s="561">
        <v>0</v>
      </c>
      <c r="J56" s="561">
        <v>0</v>
      </c>
      <c r="K56" s="561">
        <v>0</v>
      </c>
      <c r="L56" s="561">
        <v>0</v>
      </c>
      <c r="M56" s="561">
        <v>0</v>
      </c>
      <c r="N56" s="561">
        <v>0</v>
      </c>
      <c r="O56" s="561">
        <v>0</v>
      </c>
      <c r="P56" s="561">
        <v>0</v>
      </c>
      <c r="Q56" s="561">
        <v>0</v>
      </c>
      <c r="R56" s="561">
        <v>0</v>
      </c>
      <c r="S56" s="561">
        <v>0</v>
      </c>
      <c r="T56" s="561">
        <v>0</v>
      </c>
      <c r="U56" s="561">
        <v>0</v>
      </c>
      <c r="V56" s="561">
        <v>12064.350059571612</v>
      </c>
      <c r="W56" s="561">
        <v>19002.569024835888</v>
      </c>
      <c r="X56" s="561">
        <v>8092.9889704442412</v>
      </c>
      <c r="Y56" s="561">
        <v>14757.270825390406</v>
      </c>
      <c r="Z56" s="561">
        <v>17237.134692675412</v>
      </c>
      <c r="AA56" s="561">
        <v>21612.828963252119</v>
      </c>
      <c r="AB56" s="561">
        <v>20021.94038589959</v>
      </c>
      <c r="AC56" s="561">
        <v>16421.65268542535</v>
      </c>
      <c r="AD56" s="561">
        <v>12131.796074738735</v>
      </c>
      <c r="AE56" s="561">
        <v>14413.152069136426</v>
      </c>
      <c r="AF56" s="561">
        <v>13713.732761145196</v>
      </c>
      <c r="AG56" s="561">
        <v>7743.0809832796785</v>
      </c>
      <c r="AH56" s="561">
        <v>9209.1152346598828</v>
      </c>
      <c r="AI56" s="561">
        <v>10995.772541726014</v>
      </c>
      <c r="AJ56" s="561">
        <v>27409.195059163176</v>
      </c>
      <c r="AK56" s="561">
        <v>24757.248505255018</v>
      </c>
      <c r="AL56" s="561">
        <v>14855.253001020605</v>
      </c>
      <c r="AM56" s="561">
        <v>14393.497696646138</v>
      </c>
      <c r="AN56" s="561">
        <v>15484.305436126248</v>
      </c>
      <c r="AO56" s="561">
        <v>24295.698881127206</v>
      </c>
      <c r="AP56" s="561">
        <v>62857.886190346246</v>
      </c>
      <c r="AQ56" s="561">
        <v>93466.854907000976</v>
      </c>
      <c r="AR56" s="561">
        <v>141901</v>
      </c>
      <c r="AS56" s="561">
        <v>174744</v>
      </c>
      <c r="AT56" s="561">
        <v>239547</v>
      </c>
      <c r="AU56" s="561">
        <v>391416</v>
      </c>
      <c r="AV56" s="561">
        <v>403054</v>
      </c>
      <c r="AW56" s="561">
        <v>542599</v>
      </c>
      <c r="AX56" s="568">
        <v>643146</v>
      </c>
      <c r="AY56" s="568">
        <v>755053</v>
      </c>
      <c r="AZ56" s="568">
        <v>462796.67733729066</v>
      </c>
      <c r="BA56" s="568">
        <v>686679.08664449863</v>
      </c>
      <c r="BB56" s="561">
        <v>935122.32745960308</v>
      </c>
      <c r="BC56" s="568">
        <v>368679</v>
      </c>
      <c r="BD56" s="568">
        <v>610670.15463686315</v>
      </c>
      <c r="BE56" s="568">
        <v>316845</v>
      </c>
      <c r="BF56" s="198">
        <v>264562</v>
      </c>
      <c r="BG56" s="198">
        <v>337946</v>
      </c>
      <c r="BH56" s="198"/>
    </row>
    <row r="57" spans="1:60">
      <c r="A57" s="164" t="s">
        <v>28</v>
      </c>
      <c r="B57" s="159" t="s">
        <v>219</v>
      </c>
      <c r="C57" s="164" t="s">
        <v>177</v>
      </c>
      <c r="D57" s="164" t="s">
        <v>156</v>
      </c>
      <c r="E57" s="160" t="s">
        <v>157</v>
      </c>
      <c r="F57" s="561">
        <v>0</v>
      </c>
      <c r="G57" s="561">
        <v>0</v>
      </c>
      <c r="H57" s="561">
        <v>0</v>
      </c>
      <c r="I57" s="561">
        <v>0</v>
      </c>
      <c r="J57" s="561">
        <v>0</v>
      </c>
      <c r="K57" s="561">
        <v>0</v>
      </c>
      <c r="L57" s="561">
        <v>0</v>
      </c>
      <c r="M57" s="561">
        <v>0</v>
      </c>
      <c r="N57" s="561">
        <v>0</v>
      </c>
      <c r="O57" s="561">
        <v>0</v>
      </c>
      <c r="P57" s="561">
        <v>0</v>
      </c>
      <c r="Q57" s="561">
        <v>0</v>
      </c>
      <c r="R57" s="561">
        <v>0</v>
      </c>
      <c r="S57" s="561">
        <v>0</v>
      </c>
      <c r="T57" s="561">
        <v>0</v>
      </c>
      <c r="U57" s="561">
        <v>0</v>
      </c>
      <c r="V57" s="561">
        <v>35691.659730781423</v>
      </c>
      <c r="W57" s="561">
        <v>40855.832205541883</v>
      </c>
      <c r="X57" s="561">
        <v>27237.817244591773</v>
      </c>
      <c r="Y57" s="561">
        <v>30040.430833779588</v>
      </c>
      <c r="Z57" s="561">
        <v>36959.058418529166</v>
      </c>
      <c r="AA57" s="561">
        <v>44409.009622944279</v>
      </c>
      <c r="AB57" s="561">
        <v>79676.430642962267</v>
      </c>
      <c r="AC57" s="561">
        <v>113131.5945529687</v>
      </c>
      <c r="AD57" s="561">
        <v>112362.45395608486</v>
      </c>
      <c r="AE57" s="561">
        <v>87151.431714075414</v>
      </c>
      <c r="AF57" s="561">
        <v>156776.32484203245</v>
      </c>
      <c r="AG57" s="561">
        <v>183998.32835481019</v>
      </c>
      <c r="AH57" s="561">
        <v>140598.01581974633</v>
      </c>
      <c r="AI57" s="561">
        <v>111513.69107305809</v>
      </c>
      <c r="AJ57" s="561">
        <v>89893.380452682322</v>
      </c>
      <c r="AK57" s="561">
        <v>75602.054651301543</v>
      </c>
      <c r="AL57" s="561">
        <v>65233.85380981573</v>
      </c>
      <c r="AM57" s="561">
        <v>52523.062277426594</v>
      </c>
      <c r="AN57" s="561">
        <v>50997.394713368456</v>
      </c>
      <c r="AO57" s="561">
        <v>199156.67685324323</v>
      </c>
      <c r="AP57" s="561">
        <v>292424.87364622176</v>
      </c>
      <c r="AQ57" s="561">
        <v>251360.71467267102</v>
      </c>
      <c r="AR57" s="561">
        <v>375906</v>
      </c>
      <c r="AS57" s="561">
        <v>420262</v>
      </c>
      <c r="AT57" s="561">
        <v>438184</v>
      </c>
      <c r="AU57" s="561">
        <v>524229</v>
      </c>
      <c r="AV57" s="561">
        <v>695394</v>
      </c>
      <c r="AW57" s="561">
        <v>939141</v>
      </c>
      <c r="AX57" s="568">
        <v>627954</v>
      </c>
      <c r="AY57" s="568">
        <v>477132</v>
      </c>
      <c r="AZ57" s="568">
        <v>526174.8853084587</v>
      </c>
      <c r="BA57" s="568">
        <v>535931.4613603839</v>
      </c>
      <c r="BB57" s="561">
        <v>348464.61816048116</v>
      </c>
      <c r="BC57" s="568">
        <v>111204</v>
      </c>
      <c r="BD57" s="568">
        <v>129367.92423279633</v>
      </c>
      <c r="BE57" s="568">
        <v>84765</v>
      </c>
      <c r="BF57" s="198">
        <v>114788</v>
      </c>
      <c r="BG57" s="198">
        <v>153556</v>
      </c>
      <c r="BH57" s="198"/>
    </row>
    <row r="58" spans="1:60">
      <c r="A58" s="164" t="s">
        <v>29</v>
      </c>
      <c r="B58" s="159" t="s">
        <v>219</v>
      </c>
      <c r="C58" s="164" t="s">
        <v>177</v>
      </c>
      <c r="D58" s="164" t="s">
        <v>156</v>
      </c>
      <c r="E58" s="160" t="s">
        <v>157</v>
      </c>
      <c r="F58" s="561">
        <v>0</v>
      </c>
      <c r="G58" s="561">
        <v>0</v>
      </c>
      <c r="H58" s="561">
        <v>0</v>
      </c>
      <c r="I58" s="561">
        <v>0</v>
      </c>
      <c r="J58" s="561">
        <v>0</v>
      </c>
      <c r="K58" s="561">
        <v>0</v>
      </c>
      <c r="L58" s="561">
        <v>0</v>
      </c>
      <c r="M58" s="561">
        <v>0</v>
      </c>
      <c r="N58" s="561">
        <v>0</v>
      </c>
      <c r="O58" s="561">
        <v>0</v>
      </c>
      <c r="P58" s="561">
        <v>0</v>
      </c>
      <c r="Q58" s="561">
        <v>0</v>
      </c>
      <c r="R58" s="561">
        <v>0</v>
      </c>
      <c r="S58" s="561">
        <v>0</v>
      </c>
      <c r="T58" s="561">
        <v>0</v>
      </c>
      <c r="U58" s="561">
        <v>0</v>
      </c>
      <c r="V58" s="561">
        <v>1933.5747202089897</v>
      </c>
      <c r="W58" s="561">
        <v>3771.9295717267137</v>
      </c>
      <c r="X58" s="561">
        <v>2151.9207914006543</v>
      </c>
      <c r="Y58" s="561">
        <v>5925.4960124723348</v>
      </c>
      <c r="Z58" s="561">
        <v>6626.6801634120493</v>
      </c>
      <c r="AA58" s="561">
        <v>4462.4705197667845</v>
      </c>
      <c r="AB58" s="561">
        <v>4447.6721717925002</v>
      </c>
      <c r="AC58" s="561">
        <v>6346.0382618656959</v>
      </c>
      <c r="AD58" s="561">
        <v>2447.1969404570241</v>
      </c>
      <c r="AE58" s="561">
        <v>1207.5443930071403</v>
      </c>
      <c r="AF58" s="561">
        <v>2058.2830384291779</v>
      </c>
      <c r="AG58" s="561">
        <v>1433.9222550824616</v>
      </c>
      <c r="AH58" s="561">
        <v>3204.0599531811608</v>
      </c>
      <c r="AI58" s="561">
        <v>3294.0275870840678</v>
      </c>
      <c r="AJ58" s="561">
        <v>761.99032634708283</v>
      </c>
      <c r="AK58" s="561">
        <v>3174.9776309526251</v>
      </c>
      <c r="AL58" s="561">
        <v>3993.5015466708187</v>
      </c>
      <c r="AM58" s="561">
        <v>6973.3214765831081</v>
      </c>
      <c r="AN58" s="561">
        <v>3525.4401969964397</v>
      </c>
      <c r="AO58" s="561">
        <v>4477.8134768955015</v>
      </c>
      <c r="AP58" s="561">
        <v>3925.5379439040316</v>
      </c>
      <c r="AQ58" s="561">
        <v>5841.5657751947192</v>
      </c>
      <c r="AR58" s="561">
        <v>6303</v>
      </c>
      <c r="AS58" s="561">
        <v>28360</v>
      </c>
      <c r="AT58" s="561">
        <v>57621</v>
      </c>
      <c r="AU58" s="561">
        <v>80948</v>
      </c>
      <c r="AV58" s="561">
        <v>65703</v>
      </c>
      <c r="AW58" s="561">
        <v>52846</v>
      </c>
      <c r="AX58" s="568">
        <v>37707</v>
      </c>
      <c r="AY58" s="568">
        <v>12366</v>
      </c>
      <c r="AZ58" s="568">
        <v>34898.649353402587</v>
      </c>
      <c r="BA58" s="568">
        <v>85269.823575216767</v>
      </c>
      <c r="BB58" s="561">
        <v>55395.032555685881</v>
      </c>
      <c r="BC58" s="568">
        <v>24522</v>
      </c>
      <c r="BD58" s="568">
        <v>36066.609426980154</v>
      </c>
      <c r="BE58" s="568">
        <v>24814</v>
      </c>
      <c r="BF58" s="198">
        <v>49529</v>
      </c>
      <c r="BG58" s="198">
        <v>61980</v>
      </c>
      <c r="BH58" s="198"/>
    </row>
    <row r="59" spans="1:60">
      <c r="A59" s="164" t="s">
        <v>30</v>
      </c>
      <c r="B59" s="159" t="s">
        <v>219</v>
      </c>
      <c r="C59" s="164" t="s">
        <v>177</v>
      </c>
      <c r="D59" s="164" t="s">
        <v>156</v>
      </c>
      <c r="E59" s="160" t="s">
        <v>157</v>
      </c>
      <c r="F59" s="561">
        <v>0</v>
      </c>
      <c r="G59" s="561">
        <v>0</v>
      </c>
      <c r="H59" s="561">
        <v>0</v>
      </c>
      <c r="I59" s="561">
        <v>0</v>
      </c>
      <c r="J59" s="561">
        <v>0</v>
      </c>
      <c r="K59" s="561">
        <v>0</v>
      </c>
      <c r="L59" s="561">
        <v>0</v>
      </c>
      <c r="M59" s="561">
        <v>0</v>
      </c>
      <c r="N59" s="561">
        <v>0</v>
      </c>
      <c r="O59" s="561">
        <v>0</v>
      </c>
      <c r="P59" s="561">
        <v>0</v>
      </c>
      <c r="Q59" s="561">
        <v>0</v>
      </c>
      <c r="R59" s="561">
        <v>0</v>
      </c>
      <c r="S59" s="561">
        <v>0</v>
      </c>
      <c r="T59" s="561">
        <v>0</v>
      </c>
      <c r="U59" s="561">
        <v>0</v>
      </c>
      <c r="V59" s="561">
        <v>2058.8528751592185</v>
      </c>
      <c r="W59" s="561">
        <v>1684.4574084942094</v>
      </c>
      <c r="X59" s="561">
        <v>2825.7763859277638</v>
      </c>
      <c r="Y59" s="561">
        <v>10473.330658340185</v>
      </c>
      <c r="Z59" s="561">
        <v>7831.1251757395448</v>
      </c>
      <c r="AA59" s="561">
        <v>7334.1495835391224</v>
      </c>
      <c r="AB59" s="561">
        <v>4883.213890213111</v>
      </c>
      <c r="AC59" s="561">
        <v>4831.3876867901663</v>
      </c>
      <c r="AD59" s="561">
        <v>5068.8561597794669</v>
      </c>
      <c r="AE59" s="561">
        <v>951.70015565130041</v>
      </c>
      <c r="AF59" s="561">
        <v>1587.4487669051966</v>
      </c>
      <c r="AG59" s="561">
        <v>2000.5959978762207</v>
      </c>
      <c r="AH59" s="561">
        <v>2343.8954491114391</v>
      </c>
      <c r="AI59" s="561">
        <v>1220.0545718990779</v>
      </c>
      <c r="AJ59" s="561">
        <v>691.16392004134957</v>
      </c>
      <c r="AK59" s="561">
        <v>4038.8013414590168</v>
      </c>
      <c r="AL59" s="561">
        <v>3521.9309316889639</v>
      </c>
      <c r="AM59" s="561">
        <v>2367.987691272102</v>
      </c>
      <c r="AN59" s="561">
        <v>763.28537256740344</v>
      </c>
      <c r="AO59" s="561">
        <v>649.09307273448485</v>
      </c>
      <c r="AP59" s="561">
        <v>1929.2488550719411</v>
      </c>
      <c r="AQ59" s="561">
        <v>5234.8154291827432</v>
      </c>
      <c r="AR59" s="561">
        <v>4201</v>
      </c>
      <c r="AS59" s="561">
        <v>7994</v>
      </c>
      <c r="AT59" s="561">
        <v>10546</v>
      </c>
      <c r="AU59" s="561">
        <v>6691</v>
      </c>
      <c r="AV59" s="561">
        <v>2430</v>
      </c>
      <c r="AW59" s="561">
        <v>3718</v>
      </c>
      <c r="AX59" s="568">
        <v>12940</v>
      </c>
      <c r="AY59" s="568">
        <v>809</v>
      </c>
      <c r="AZ59" s="568">
        <v>1114</v>
      </c>
      <c r="BA59" s="568">
        <v>6203</v>
      </c>
      <c r="BB59" s="561">
        <v>16640</v>
      </c>
      <c r="BC59" s="568">
        <v>3838</v>
      </c>
      <c r="BD59" s="568">
        <v>68058</v>
      </c>
      <c r="BE59" s="568">
        <v>10135</v>
      </c>
      <c r="BF59" s="198">
        <v>3194</v>
      </c>
      <c r="BG59" s="198">
        <v>2646</v>
      </c>
      <c r="BH59" s="198"/>
    </row>
    <row r="60" spans="1:60">
      <c r="A60" s="164" t="s">
        <v>31</v>
      </c>
      <c r="B60" s="159" t="s">
        <v>219</v>
      </c>
      <c r="C60" s="164" t="s">
        <v>177</v>
      </c>
      <c r="D60" s="164" t="s">
        <v>156</v>
      </c>
      <c r="E60" s="160" t="s">
        <v>157</v>
      </c>
      <c r="F60" s="561">
        <v>0</v>
      </c>
      <c r="G60" s="561">
        <v>0</v>
      </c>
      <c r="H60" s="561">
        <v>0</v>
      </c>
      <c r="I60" s="561">
        <v>0</v>
      </c>
      <c r="J60" s="561">
        <v>0</v>
      </c>
      <c r="K60" s="561">
        <v>0</v>
      </c>
      <c r="L60" s="561">
        <v>0</v>
      </c>
      <c r="M60" s="561">
        <v>0</v>
      </c>
      <c r="N60" s="561">
        <v>0</v>
      </c>
      <c r="O60" s="561">
        <v>0</v>
      </c>
      <c r="P60" s="561">
        <v>0</v>
      </c>
      <c r="Q60" s="561">
        <v>0</v>
      </c>
      <c r="R60" s="561">
        <v>0</v>
      </c>
      <c r="S60" s="561">
        <v>0</v>
      </c>
      <c r="T60" s="561">
        <v>0</v>
      </c>
      <c r="U60" s="561">
        <v>0</v>
      </c>
      <c r="V60" s="561">
        <v>16888.704467923075</v>
      </c>
      <c r="W60" s="561">
        <v>13786.906095757256</v>
      </c>
      <c r="X60" s="561">
        <v>13313.745833111692</v>
      </c>
      <c r="Y60" s="561">
        <v>27152.478902222283</v>
      </c>
      <c r="Z60" s="561">
        <v>16255.258975705625</v>
      </c>
      <c r="AA60" s="561">
        <v>22808.491480041899</v>
      </c>
      <c r="AB60" s="561">
        <v>22331.71444587638</v>
      </c>
      <c r="AC60" s="561">
        <v>28900.227489763591</v>
      </c>
      <c r="AD60" s="561">
        <v>25881.553442087879</v>
      </c>
      <c r="AE60" s="561">
        <v>28812.616481525831</v>
      </c>
      <c r="AF60" s="561">
        <v>31161.45732258878</v>
      </c>
      <c r="AG60" s="561">
        <v>58229.986783240558</v>
      </c>
      <c r="AH60" s="561">
        <v>54628.159158985945</v>
      </c>
      <c r="AI60" s="561">
        <v>65664.288831185462</v>
      </c>
      <c r="AJ60" s="561">
        <v>81528.742618910866</v>
      </c>
      <c r="AK60" s="561">
        <v>88858.696708285395</v>
      </c>
      <c r="AL60" s="561">
        <v>99471.443686001658</v>
      </c>
      <c r="AM60" s="561">
        <v>100422.95027238276</v>
      </c>
      <c r="AN60" s="561">
        <v>87083.290879290376</v>
      </c>
      <c r="AO60" s="561">
        <v>118900.4848687927</v>
      </c>
      <c r="AP60" s="561">
        <v>88308.848877026088</v>
      </c>
      <c r="AQ60" s="561">
        <v>123102.07947011251</v>
      </c>
      <c r="AR60" s="561">
        <v>162531</v>
      </c>
      <c r="AS60" s="561">
        <v>107306</v>
      </c>
      <c r="AT60" s="561">
        <v>89150</v>
      </c>
      <c r="AU60" s="561">
        <v>117702</v>
      </c>
      <c r="AV60" s="561">
        <v>96522</v>
      </c>
      <c r="AW60" s="561">
        <v>101396.47421606418</v>
      </c>
      <c r="AX60" s="568">
        <v>161816</v>
      </c>
      <c r="AY60" s="568">
        <v>208263</v>
      </c>
      <c r="AZ60" s="568">
        <v>268606.97095611616</v>
      </c>
      <c r="BA60" s="568">
        <v>434691.21281252633</v>
      </c>
      <c r="BB60" s="561">
        <v>390781.80912978726</v>
      </c>
      <c r="BC60" s="568">
        <v>221405</v>
      </c>
      <c r="BD60" s="568">
        <v>149495.36773445969</v>
      </c>
      <c r="BE60" s="568">
        <v>88141</v>
      </c>
      <c r="BF60" s="198">
        <v>146871</v>
      </c>
      <c r="BG60" s="198">
        <v>185726</v>
      </c>
      <c r="BH60" s="198"/>
    </row>
    <row r="61" spans="1:60">
      <c r="A61" s="164" t="s">
        <v>32</v>
      </c>
      <c r="B61" s="159" t="s">
        <v>219</v>
      </c>
      <c r="C61" s="164" t="s">
        <v>177</v>
      </c>
      <c r="D61" s="164" t="s">
        <v>156</v>
      </c>
      <c r="E61" s="160" t="s">
        <v>157</v>
      </c>
      <c r="F61" s="561">
        <v>0</v>
      </c>
      <c r="G61" s="561">
        <v>0</v>
      </c>
      <c r="H61" s="561">
        <v>0</v>
      </c>
      <c r="I61" s="561">
        <v>0</v>
      </c>
      <c r="J61" s="561">
        <v>0</v>
      </c>
      <c r="K61" s="561">
        <v>0</v>
      </c>
      <c r="L61" s="561">
        <v>0</v>
      </c>
      <c r="M61" s="561">
        <v>0</v>
      </c>
      <c r="N61" s="561">
        <v>0</v>
      </c>
      <c r="O61" s="561">
        <v>0</v>
      </c>
      <c r="P61" s="561">
        <v>0</v>
      </c>
      <c r="Q61" s="561">
        <v>0</v>
      </c>
      <c r="R61" s="561">
        <v>0</v>
      </c>
      <c r="S61" s="561">
        <v>0</v>
      </c>
      <c r="T61" s="561">
        <v>0</v>
      </c>
      <c r="U61" s="561">
        <v>0</v>
      </c>
      <c r="V61" s="561">
        <v>995.82789733018205</v>
      </c>
      <c r="W61" s="561">
        <v>574.46013331085567</v>
      </c>
      <c r="X61" s="561">
        <v>468.50198863813944</v>
      </c>
      <c r="Y61" s="561">
        <v>1164.0130697217032</v>
      </c>
      <c r="Z61" s="561">
        <v>390.48611630153414</v>
      </c>
      <c r="AA61" s="561">
        <v>93.265146500062741</v>
      </c>
      <c r="AB61" s="561">
        <v>232.70879986225742</v>
      </c>
      <c r="AC61" s="561">
        <v>282.53897023655492</v>
      </c>
      <c r="AD61" s="561">
        <v>730.3594171655451</v>
      </c>
      <c r="AE61" s="561">
        <v>298.12436186410696</v>
      </c>
      <c r="AF61" s="561">
        <v>2122.3938380596919</v>
      </c>
      <c r="AG61" s="561">
        <v>1281.6429495375528</v>
      </c>
      <c r="AH61" s="561">
        <v>624.59105090935191</v>
      </c>
      <c r="AI61" s="561">
        <v>1220.0545718990779</v>
      </c>
      <c r="AJ61" s="561">
        <v>1911.2184919404276</v>
      </c>
      <c r="AK61" s="561">
        <v>336.56677845491805</v>
      </c>
      <c r="AL61" s="561">
        <v>979.64973014556506</v>
      </c>
      <c r="AM61" s="561">
        <v>1015.710456408592</v>
      </c>
      <c r="AN61" s="561">
        <v>1340.2569927758345</v>
      </c>
      <c r="AO61" s="561">
        <v>1736.9249816691306</v>
      </c>
      <c r="AP61" s="561">
        <v>3666.1738367410717</v>
      </c>
      <c r="AQ61" s="561">
        <v>2812.736648516101</v>
      </c>
      <c r="AR61" s="561">
        <v>3977</v>
      </c>
      <c r="AS61" s="561">
        <v>5746</v>
      </c>
      <c r="AT61" s="561">
        <v>3455</v>
      </c>
      <c r="AU61" s="561">
        <v>4107</v>
      </c>
      <c r="AV61" s="561">
        <v>1850</v>
      </c>
      <c r="AW61" s="561">
        <v>5482</v>
      </c>
      <c r="AX61" s="568">
        <v>14814</v>
      </c>
      <c r="AY61" s="568">
        <v>7034</v>
      </c>
      <c r="AZ61" s="568">
        <v>2992</v>
      </c>
      <c r="BA61" s="568">
        <v>3972</v>
      </c>
      <c r="BB61" s="561">
        <v>7523</v>
      </c>
      <c r="BC61" s="568">
        <v>7582</v>
      </c>
      <c r="BD61" s="568">
        <v>2877</v>
      </c>
      <c r="BE61" s="568">
        <v>2217</v>
      </c>
      <c r="BF61" s="198">
        <v>2523</v>
      </c>
      <c r="BG61" s="198">
        <v>1627</v>
      </c>
      <c r="BH61" s="198"/>
    </row>
    <row r="62" spans="1:60">
      <c r="A62" s="198" t="s">
        <v>158</v>
      </c>
      <c r="B62" s="159" t="s">
        <v>219</v>
      </c>
      <c r="C62" s="164" t="s">
        <v>177</v>
      </c>
      <c r="D62" s="164" t="s">
        <v>156</v>
      </c>
      <c r="E62" s="160" t="s">
        <v>157</v>
      </c>
      <c r="F62" s="561">
        <v>18679.456204247952</v>
      </c>
      <c r="G62" s="561">
        <v>25242.508384118853</v>
      </c>
      <c r="H62" s="561">
        <v>37563.256523986391</v>
      </c>
      <c r="I62" s="561">
        <v>48357.433918719122</v>
      </c>
      <c r="J62" s="561">
        <v>50659.310278509009</v>
      </c>
      <c r="K62" s="561">
        <v>54217.301936461001</v>
      </c>
      <c r="L62" s="561">
        <v>63160.362049691677</v>
      </c>
      <c r="M62" s="561">
        <v>74615.652759246572</v>
      </c>
      <c r="N62" s="561">
        <v>99431.442549252941</v>
      </c>
      <c r="O62" s="561">
        <v>95975.622949046199</v>
      </c>
      <c r="P62" s="561">
        <v>100976.04365751926</v>
      </c>
      <c r="Q62" s="561">
        <v>168157.17668553843</v>
      </c>
      <c r="R62" s="561">
        <v>154634.40433690333</v>
      </c>
      <c r="S62" s="561">
        <v>177947.66386595025</v>
      </c>
      <c r="T62" s="561">
        <v>148281.70639356677</v>
      </c>
      <c r="U62" s="561">
        <v>235332.29959251377</v>
      </c>
      <c r="V62" s="561">
        <v>222320.92844349885</v>
      </c>
      <c r="W62" s="561">
        <v>225970.70012453626</v>
      </c>
      <c r="X62" s="561">
        <v>229931.909187071</v>
      </c>
      <c r="Y62" s="561">
        <v>511564.68594713486</v>
      </c>
      <c r="Z62" s="561">
        <v>358205.39055569581</v>
      </c>
      <c r="AA62" s="561">
        <v>382716.10482403461</v>
      </c>
      <c r="AB62" s="561">
        <v>416125.54137968342</v>
      </c>
      <c r="AC62" s="561">
        <v>631117.40401235665</v>
      </c>
      <c r="AD62" s="561">
        <v>714248.09779668972</v>
      </c>
      <c r="AE62" s="561">
        <v>816203.60487060202</v>
      </c>
      <c r="AF62" s="561">
        <v>1141928.864207325</v>
      </c>
      <c r="AG62" s="561">
        <v>1289333.2371713966</v>
      </c>
      <c r="AH62" s="561">
        <v>1096119.8658540982</v>
      </c>
      <c r="AI62" s="561">
        <v>857241.5948457201</v>
      </c>
      <c r="AJ62" s="561">
        <v>815723.67867488856</v>
      </c>
      <c r="AK62" s="561">
        <v>823584.91700022842</v>
      </c>
      <c r="AL62" s="561">
        <v>885038.40467347007</v>
      </c>
      <c r="AM62" s="561">
        <v>760719.05088168476</v>
      </c>
      <c r="AN62" s="561">
        <v>949010.13306407991</v>
      </c>
      <c r="AO62" s="561">
        <v>1485840.1548207179</v>
      </c>
      <c r="AP62" s="561">
        <v>1910443.1863257727</v>
      </c>
      <c r="AQ62" s="561">
        <v>2603873.1717331987</v>
      </c>
      <c r="AR62" s="561">
        <v>3740443</v>
      </c>
      <c r="AS62" s="561">
        <v>3836968</v>
      </c>
      <c r="AT62" s="561">
        <v>4266125</v>
      </c>
      <c r="AU62" s="561">
        <v>5541806</v>
      </c>
      <c r="AV62" s="561">
        <v>6140150</v>
      </c>
      <c r="AW62" s="561">
        <v>7231947</v>
      </c>
      <c r="AX62" s="568">
        <v>7914895</v>
      </c>
      <c r="AY62" s="568">
        <v>8242262</v>
      </c>
      <c r="AZ62" s="568">
        <v>7731882</v>
      </c>
      <c r="BA62" s="568">
        <v>7712714</v>
      </c>
      <c r="BB62" s="561">
        <v>5445365</v>
      </c>
      <c r="BC62" s="568">
        <v>2791055</v>
      </c>
      <c r="BD62" s="568">
        <v>3087312</v>
      </c>
      <c r="BE62" s="568">
        <v>2680804</v>
      </c>
      <c r="BF62" s="198">
        <v>1904092</v>
      </c>
      <c r="BG62" s="198">
        <v>2603685</v>
      </c>
      <c r="BH62" s="198"/>
    </row>
    <row r="63" spans="1:60">
      <c r="A63" s="198" t="s">
        <v>159</v>
      </c>
      <c r="B63" s="159" t="s">
        <v>219</v>
      </c>
      <c r="C63" s="164" t="s">
        <v>177</v>
      </c>
      <c r="D63" s="164" t="s">
        <v>156</v>
      </c>
      <c r="E63" s="160" t="s">
        <v>157</v>
      </c>
      <c r="F63" s="561">
        <v>0</v>
      </c>
      <c r="G63" s="561">
        <v>0</v>
      </c>
      <c r="H63" s="561">
        <v>0</v>
      </c>
      <c r="I63" s="561">
        <v>0</v>
      </c>
      <c r="J63" s="561">
        <v>0</v>
      </c>
      <c r="K63" s="561">
        <v>0</v>
      </c>
      <c r="L63" s="561">
        <v>0</v>
      </c>
      <c r="M63" s="561">
        <v>0</v>
      </c>
      <c r="N63" s="561">
        <v>0</v>
      </c>
      <c r="O63" s="561">
        <v>0</v>
      </c>
      <c r="P63" s="561">
        <v>0</v>
      </c>
      <c r="Q63" s="561">
        <v>0</v>
      </c>
      <c r="R63" s="561">
        <v>0</v>
      </c>
      <c r="S63" s="561">
        <v>0</v>
      </c>
      <c r="T63" s="561">
        <v>0</v>
      </c>
      <c r="U63" s="561">
        <v>0</v>
      </c>
      <c r="V63" s="561">
        <v>210174.47381390259</v>
      </c>
      <c r="W63" s="561">
        <v>218888.55454738432</v>
      </c>
      <c r="X63" s="561">
        <v>208333.53932422196</v>
      </c>
      <c r="Y63" s="561">
        <v>426712.05405877734</v>
      </c>
      <c r="Z63" s="561">
        <v>300781.35998905823</v>
      </c>
      <c r="AA63" s="561">
        <v>354319.76943478605</v>
      </c>
      <c r="AB63" s="561">
        <v>387837.91300082428</v>
      </c>
      <c r="AC63" s="561">
        <v>561373.84579915961</v>
      </c>
      <c r="AD63" s="561">
        <v>608869.2540117295</v>
      </c>
      <c r="AE63" s="561">
        <v>690544.03383449395</v>
      </c>
      <c r="AF63" s="561">
        <v>960284.31191093498</v>
      </c>
      <c r="AG63" s="561">
        <v>962382.51728331775</v>
      </c>
      <c r="AH63" s="561">
        <v>834964.00785538321</v>
      </c>
      <c r="AI63" s="561">
        <v>678969.38444340276</v>
      </c>
      <c r="AJ63" s="561">
        <v>752929.93400887097</v>
      </c>
      <c r="AK63" s="561">
        <v>783581.55133244384</v>
      </c>
      <c r="AL63" s="561">
        <v>811288.20934453607</v>
      </c>
      <c r="AM63" s="561">
        <v>714933.94876972819</v>
      </c>
      <c r="AN63" s="561">
        <v>768321.85400213953</v>
      </c>
      <c r="AO63" s="561">
        <v>1211351.9166276008</v>
      </c>
      <c r="AP63" s="561">
        <v>1690015.9869219768</v>
      </c>
      <c r="AQ63" s="561">
        <v>2389305.8403471443</v>
      </c>
      <c r="AR63" s="561">
        <v>3579280</v>
      </c>
      <c r="AS63" s="561">
        <v>3713817</v>
      </c>
      <c r="AT63" s="561">
        <v>4144631</v>
      </c>
      <c r="AU63" s="561">
        <v>4733806</v>
      </c>
      <c r="AV63" s="561">
        <v>5231046</v>
      </c>
      <c r="AW63" s="561">
        <v>6169925</v>
      </c>
      <c r="AX63" s="568">
        <v>6859765</v>
      </c>
      <c r="AY63" s="568">
        <v>6997947</v>
      </c>
      <c r="AZ63" s="568">
        <v>6294300</v>
      </c>
      <c r="BA63" s="568">
        <v>6776407</v>
      </c>
      <c r="BB63" s="561">
        <v>5359761</v>
      </c>
      <c r="BC63" s="568">
        <v>2742366</v>
      </c>
      <c r="BD63" s="568">
        <v>3051890</v>
      </c>
      <c r="BE63" s="568">
        <v>2459967</v>
      </c>
      <c r="BF63" s="198">
        <v>1846396</v>
      </c>
      <c r="BG63" s="198">
        <v>2538244</v>
      </c>
      <c r="BH63" s="198"/>
    </row>
    <row r="64" spans="1:60">
      <c r="A64" s="199" t="s">
        <v>160</v>
      </c>
      <c r="B64" s="182" t="s">
        <v>219</v>
      </c>
      <c r="C64" s="182" t="s">
        <v>177</v>
      </c>
      <c r="D64" s="199" t="s">
        <v>156</v>
      </c>
      <c r="E64" s="199" t="s">
        <v>157</v>
      </c>
      <c r="F64" s="569">
        <v>18679.456204247952</v>
      </c>
      <c r="G64" s="569">
        <v>25242.508384118853</v>
      </c>
      <c r="H64" s="569">
        <v>37563.256523986391</v>
      </c>
      <c r="I64" s="569">
        <v>48357.433918719122</v>
      </c>
      <c r="J64" s="569">
        <v>50659.310278509009</v>
      </c>
      <c r="K64" s="569">
        <v>54217.301936461001</v>
      </c>
      <c r="L64" s="569">
        <v>63160.362049691677</v>
      </c>
      <c r="M64" s="569">
        <v>74615.652759246572</v>
      </c>
      <c r="N64" s="569">
        <v>99431.442549252941</v>
      </c>
      <c r="O64" s="569">
        <v>95975.622949046199</v>
      </c>
      <c r="P64" s="569">
        <v>100976.04365751926</v>
      </c>
      <c r="Q64" s="569">
        <v>168157.17668553843</v>
      </c>
      <c r="R64" s="569">
        <v>154634.40433690333</v>
      </c>
      <c r="S64" s="569">
        <v>177947.66386595025</v>
      </c>
      <c r="T64" s="569">
        <v>148281.70639356677</v>
      </c>
      <c r="U64" s="569">
        <v>235332.29959251377</v>
      </c>
      <c r="V64" s="569">
        <v>12146.45462959627</v>
      </c>
      <c r="W64" s="569">
        <v>7082.1455771519231</v>
      </c>
      <c r="X64" s="569">
        <v>21598.369862849035</v>
      </c>
      <c r="Y64" s="569">
        <v>84852.631888357573</v>
      </c>
      <c r="Z64" s="569">
        <v>57424.030566637572</v>
      </c>
      <c r="AA64" s="569">
        <v>28396.335389248619</v>
      </c>
      <c r="AB64" s="569">
        <v>28287.628378859132</v>
      </c>
      <c r="AC64" s="569">
        <v>69743.558213197102</v>
      </c>
      <c r="AD64" s="569">
        <v>105378.84378496013</v>
      </c>
      <c r="AE64" s="569">
        <v>125659.57103610813</v>
      </c>
      <c r="AF64" s="569">
        <v>181644.55229639012</v>
      </c>
      <c r="AG64" s="569">
        <v>326950.71988807886</v>
      </c>
      <c r="AH64" s="569">
        <v>261155.85799871499</v>
      </c>
      <c r="AI64" s="569">
        <v>178272.21040231746</v>
      </c>
      <c r="AJ64" s="569">
        <v>62793.744666017534</v>
      </c>
      <c r="AK64" s="569">
        <v>40003.365667784514</v>
      </c>
      <c r="AL64" s="569">
        <v>73750.195328933944</v>
      </c>
      <c r="AM64" s="569">
        <v>45785.102111956541</v>
      </c>
      <c r="AN64" s="569">
        <v>180688.27906194032</v>
      </c>
      <c r="AO64" s="569">
        <v>274488.2381931172</v>
      </c>
      <c r="AP64" s="569">
        <v>220427.19940379597</v>
      </c>
      <c r="AQ64" s="569">
        <v>214567.33138605405</v>
      </c>
      <c r="AR64" s="569">
        <v>161163</v>
      </c>
      <c r="AS64" s="569">
        <v>123151</v>
      </c>
      <c r="AT64" s="569">
        <v>121494</v>
      </c>
      <c r="AU64" s="569">
        <v>808000</v>
      </c>
      <c r="AV64" s="569">
        <v>909104</v>
      </c>
      <c r="AW64" s="569">
        <v>1062022</v>
      </c>
      <c r="AX64" s="568">
        <v>1055130</v>
      </c>
      <c r="AY64" s="568">
        <v>1244315</v>
      </c>
      <c r="AZ64" s="568">
        <v>1437582</v>
      </c>
      <c r="BA64" s="568">
        <v>936307</v>
      </c>
      <c r="BB64" s="569">
        <v>85604</v>
      </c>
      <c r="BC64" s="568">
        <v>48689</v>
      </c>
      <c r="BD64" s="568">
        <v>35422</v>
      </c>
      <c r="BE64" s="568">
        <v>220837</v>
      </c>
      <c r="BF64" s="198">
        <v>57696</v>
      </c>
      <c r="BG64" s="198">
        <v>65441</v>
      </c>
      <c r="BH64" s="198"/>
    </row>
    <row r="65" spans="1:60">
      <c r="A65" s="164" t="s">
        <v>11</v>
      </c>
      <c r="B65" s="159" t="s">
        <v>171</v>
      </c>
      <c r="C65" s="179" t="s">
        <v>177</v>
      </c>
      <c r="D65" s="164" t="s">
        <v>172</v>
      </c>
      <c r="E65" s="160" t="s">
        <v>180</v>
      </c>
      <c r="F65" s="561">
        <v>0</v>
      </c>
      <c r="G65" s="561">
        <v>0</v>
      </c>
      <c r="H65" s="561">
        <v>0</v>
      </c>
      <c r="I65" s="561">
        <v>0</v>
      </c>
      <c r="J65" s="561">
        <v>0</v>
      </c>
      <c r="K65" s="561">
        <v>0</v>
      </c>
      <c r="L65" s="561">
        <v>0</v>
      </c>
      <c r="M65" s="561">
        <v>0</v>
      </c>
      <c r="N65" s="561">
        <v>0</v>
      </c>
      <c r="O65" s="561">
        <v>0</v>
      </c>
      <c r="P65" s="561">
        <v>0</v>
      </c>
      <c r="Q65" s="561">
        <v>0</v>
      </c>
      <c r="R65" s="561">
        <v>0</v>
      </c>
      <c r="S65" s="561">
        <v>0</v>
      </c>
      <c r="T65" s="561">
        <v>0</v>
      </c>
      <c r="U65" s="561">
        <v>0</v>
      </c>
      <c r="V65" s="561">
        <v>38472.902809969972</v>
      </c>
      <c r="W65" s="561">
        <v>6226.1291723169888</v>
      </c>
      <c r="X65" s="561">
        <v>7093.8371901545834</v>
      </c>
      <c r="Y65" s="561">
        <v>21950.589864099617</v>
      </c>
      <c r="Z65" s="561">
        <v>23274.555046683177</v>
      </c>
      <c r="AA65" s="561">
        <v>61322.095921811517</v>
      </c>
      <c r="AB65" s="561">
        <v>60754.114832931722</v>
      </c>
      <c r="AC65" s="561">
        <v>103916.97320175615</v>
      </c>
      <c r="AD65" s="561">
        <v>262801.82342145505</v>
      </c>
      <c r="AE65" s="561">
        <v>260815.73622140879</v>
      </c>
      <c r="AF65" s="561">
        <v>410250.09963341249</v>
      </c>
      <c r="AG65" s="561">
        <v>190223.61638864074</v>
      </c>
      <c r="AH65" s="561">
        <v>74668.214760932271</v>
      </c>
      <c r="AI65" s="561">
        <v>71833.27313877616</v>
      </c>
      <c r="AJ65" s="561">
        <v>44073.489066041962</v>
      </c>
      <c r="AK65" s="561">
        <v>38113.919327805954</v>
      </c>
      <c r="AL65" s="561">
        <v>12553.590952997607</v>
      </c>
      <c r="AM65" s="561">
        <v>13679.160637743778</v>
      </c>
      <c r="AN65" s="561">
        <v>18592.27770299009</v>
      </c>
      <c r="AO65" s="561">
        <v>31188.650094934223</v>
      </c>
      <c r="AP65" s="561">
        <v>82997.151340014287</v>
      </c>
      <c r="AQ65" s="561">
        <v>105819.66109401315</v>
      </c>
      <c r="AR65" s="561">
        <v>77313.763505358162</v>
      </c>
      <c r="AS65" s="561">
        <v>65620.006796853093</v>
      </c>
      <c r="AT65" s="561">
        <v>91606.147678359805</v>
      </c>
      <c r="AU65" s="561">
        <v>193273.22779274444</v>
      </c>
      <c r="AV65" s="561">
        <v>172510.25171180858</v>
      </c>
      <c r="AW65" s="561">
        <v>160384.94508846456</v>
      </c>
      <c r="AX65" s="561">
        <v>238442.50019655854</v>
      </c>
      <c r="AY65" s="561">
        <v>376517.49868913286</v>
      </c>
      <c r="AZ65" s="561">
        <v>255556</v>
      </c>
      <c r="BA65" s="561">
        <v>213036.22570072568</v>
      </c>
      <c r="BB65" s="561">
        <v>264537.26226460276</v>
      </c>
      <c r="BC65" s="561">
        <v>195919.40175034571</v>
      </c>
      <c r="BD65" s="561">
        <v>64410.799995142603</v>
      </c>
      <c r="BE65" s="561">
        <v>35541.053850451317</v>
      </c>
      <c r="BF65" s="561">
        <v>95972.069676669504</v>
      </c>
      <c r="BG65" s="561">
        <v>75069.904625802999</v>
      </c>
      <c r="BH65" s="198"/>
    </row>
    <row r="66" spans="1:60">
      <c r="A66" s="164" t="s">
        <v>17</v>
      </c>
      <c r="B66" s="159" t="s">
        <v>171</v>
      </c>
      <c r="C66" s="179" t="s">
        <v>177</v>
      </c>
      <c r="D66" s="164" t="s">
        <v>172</v>
      </c>
      <c r="E66" s="160" t="s">
        <v>180</v>
      </c>
      <c r="F66" s="561">
        <v>0</v>
      </c>
      <c r="G66" s="561">
        <v>0</v>
      </c>
      <c r="H66" s="561">
        <v>0</v>
      </c>
      <c r="I66" s="561">
        <v>0</v>
      </c>
      <c r="J66" s="561">
        <v>0</v>
      </c>
      <c r="K66" s="561">
        <v>0</v>
      </c>
      <c r="L66" s="561">
        <v>0</v>
      </c>
      <c r="M66" s="561">
        <v>0</v>
      </c>
      <c r="N66" s="561">
        <v>0</v>
      </c>
      <c r="O66" s="561">
        <v>0</v>
      </c>
      <c r="P66" s="561">
        <v>0</v>
      </c>
      <c r="Q66" s="561">
        <v>0</v>
      </c>
      <c r="R66" s="561">
        <v>0</v>
      </c>
      <c r="S66" s="561">
        <v>0</v>
      </c>
      <c r="T66" s="561">
        <v>0</v>
      </c>
      <c r="U66" s="561">
        <v>0</v>
      </c>
      <c r="V66" s="561">
        <v>4909.1180277526009</v>
      </c>
      <c r="W66" s="561">
        <v>8594.6983125701572</v>
      </c>
      <c r="X66" s="561">
        <v>2891.3595201008602</v>
      </c>
      <c r="Y66" s="561">
        <v>6698.9574599124653</v>
      </c>
      <c r="Z66" s="561">
        <v>9052.4904013508167</v>
      </c>
      <c r="AA66" s="561">
        <v>30523.328532664193</v>
      </c>
      <c r="AB66" s="561">
        <v>21229.963934414274</v>
      </c>
      <c r="AC66" s="561">
        <v>11578.696268931652</v>
      </c>
      <c r="AD66" s="561">
        <v>977.88393896740831</v>
      </c>
      <c r="AE66" s="561">
        <v>4302.5162244578478</v>
      </c>
      <c r="AF66" s="561">
        <v>3290.8680061950577</v>
      </c>
      <c r="AG66" s="561">
        <v>2381.51661060892</v>
      </c>
      <c r="AH66" s="561">
        <v>5361.3062161363187</v>
      </c>
      <c r="AI66" s="561">
        <v>8944.0647180050728</v>
      </c>
      <c r="AJ66" s="561">
        <v>16850.206501888824</v>
      </c>
      <c r="AK66" s="561">
        <v>5981.38150034911</v>
      </c>
      <c r="AL66" s="561">
        <v>69017.499320460076</v>
      </c>
      <c r="AM66" s="561">
        <v>42317.145327729944</v>
      </c>
      <c r="AN66" s="561">
        <v>3374.089686043103</v>
      </c>
      <c r="AO66" s="561">
        <v>7738.2842738240261</v>
      </c>
      <c r="AP66" s="561">
        <v>3241.7673668101224</v>
      </c>
      <c r="AQ66" s="561">
        <v>8383.5729766545046</v>
      </c>
      <c r="AR66" s="561">
        <v>75066.384807396447</v>
      </c>
      <c r="AS66" s="561">
        <v>210473.35103138338</v>
      </c>
      <c r="AT66" s="561">
        <v>127410.51594265271</v>
      </c>
      <c r="AU66" s="561">
        <v>86066.545676212467</v>
      </c>
      <c r="AV66" s="561">
        <v>58854.368905472635</v>
      </c>
      <c r="AW66" s="561">
        <v>104405.08248074188</v>
      </c>
      <c r="AX66" s="561">
        <v>61333.555134396156</v>
      </c>
      <c r="AY66" s="561">
        <v>28741.172832878459</v>
      </c>
      <c r="AZ66" s="561">
        <v>10863</v>
      </c>
      <c r="BA66" s="561">
        <v>5498.9425344669844</v>
      </c>
      <c r="BB66" s="561">
        <v>59493.811934195503</v>
      </c>
      <c r="BC66" s="561">
        <v>541.63130133560753</v>
      </c>
      <c r="BD66" s="561">
        <v>466.38256512366587</v>
      </c>
      <c r="BE66" s="561">
        <v>128.78304388913429</v>
      </c>
      <c r="BF66" s="561">
        <v>3839.3730501857185</v>
      </c>
      <c r="BG66" s="561">
        <v>16699.227770119724</v>
      </c>
      <c r="BH66" s="198"/>
    </row>
    <row r="67" spans="1:60">
      <c r="A67" s="164" t="s">
        <v>18</v>
      </c>
      <c r="B67" s="159" t="s">
        <v>171</v>
      </c>
      <c r="C67" s="179" t="s">
        <v>177</v>
      </c>
      <c r="D67" s="164" t="s">
        <v>172</v>
      </c>
      <c r="E67" s="160" t="s">
        <v>180</v>
      </c>
      <c r="F67" s="561">
        <v>0</v>
      </c>
      <c r="G67" s="561">
        <v>0</v>
      </c>
      <c r="H67" s="561">
        <v>0</v>
      </c>
      <c r="I67" s="561">
        <v>0</v>
      </c>
      <c r="J67" s="561">
        <v>0</v>
      </c>
      <c r="K67" s="561">
        <v>0</v>
      </c>
      <c r="L67" s="561">
        <v>0</v>
      </c>
      <c r="M67" s="561">
        <v>0</v>
      </c>
      <c r="N67" s="561">
        <v>0</v>
      </c>
      <c r="O67" s="561">
        <v>0</v>
      </c>
      <c r="P67" s="561">
        <v>0</v>
      </c>
      <c r="Q67" s="561">
        <v>0</v>
      </c>
      <c r="R67" s="561">
        <v>0</v>
      </c>
      <c r="S67" s="561">
        <v>0</v>
      </c>
      <c r="T67" s="561">
        <v>0</v>
      </c>
      <c r="U67" s="561">
        <v>0</v>
      </c>
      <c r="V67" s="561">
        <v>24434.722976793411</v>
      </c>
      <c r="W67" s="561">
        <v>33204.628890116117</v>
      </c>
      <c r="X67" s="561">
        <v>9934.8218613187</v>
      </c>
      <c r="Y67" s="561">
        <v>38465.464187944592</v>
      </c>
      <c r="Z67" s="561">
        <v>52585.218925396955</v>
      </c>
      <c r="AA67" s="561">
        <v>41225.066906499364</v>
      </c>
      <c r="AB67" s="561">
        <v>35105.626184492641</v>
      </c>
      <c r="AC67" s="561">
        <v>23986.345513878983</v>
      </c>
      <c r="AD67" s="561">
        <v>8727.8661872271532</v>
      </c>
      <c r="AE67" s="561">
        <v>5161.3425420904423</v>
      </c>
      <c r="AF67" s="561">
        <v>4426.6243064100418</v>
      </c>
      <c r="AG67" s="561">
        <v>21821.588852864541</v>
      </c>
      <c r="AH67" s="561">
        <v>6905.0286285646762</v>
      </c>
      <c r="AI67" s="561">
        <v>18810.611447284213</v>
      </c>
      <c r="AJ67" s="561">
        <v>21123.179120267974</v>
      </c>
      <c r="AK67" s="561">
        <v>7836.0734384418593</v>
      </c>
      <c r="AL67" s="561">
        <v>7403.1668789385321</v>
      </c>
      <c r="AM67" s="561">
        <v>9540.1113867103377</v>
      </c>
      <c r="AN67" s="561">
        <v>9157.0011324829575</v>
      </c>
      <c r="AO67" s="561">
        <v>2279.4293893546856</v>
      </c>
      <c r="AP67" s="561">
        <v>2071.5684148884197</v>
      </c>
      <c r="AQ67" s="561">
        <v>4375.3683783269862</v>
      </c>
      <c r="AR67" s="561">
        <v>8797.6203874231778</v>
      </c>
      <c r="AS67" s="561">
        <v>23785.916309874698</v>
      </c>
      <c r="AT67" s="561">
        <v>38031.613931591724</v>
      </c>
      <c r="AU67" s="561">
        <v>46288.715664977004</v>
      </c>
      <c r="AV67" s="561">
        <v>57362.457314540028</v>
      </c>
      <c r="AW67" s="561">
        <v>16492.233721875906</v>
      </c>
      <c r="AX67" s="561">
        <v>17666.307969305573</v>
      </c>
      <c r="AY67" s="561">
        <v>13413.01598084925</v>
      </c>
      <c r="AZ67" s="561">
        <v>5726</v>
      </c>
      <c r="BA67" s="561">
        <v>3447.3644424329145</v>
      </c>
      <c r="BB67" s="561">
        <v>17247.427428277406</v>
      </c>
      <c r="BC67" s="561">
        <v>4154.5352252259336</v>
      </c>
      <c r="BD67" s="561">
        <v>4903.6503838494855</v>
      </c>
      <c r="BE67" s="561">
        <v>321.95760972283568</v>
      </c>
      <c r="BF67" s="561">
        <v>11296.479365537123</v>
      </c>
      <c r="BG67" s="561">
        <v>5126.050964281937</v>
      </c>
      <c r="BH67" s="198"/>
    </row>
    <row r="68" spans="1:60">
      <c r="A68" s="164" t="s">
        <v>19</v>
      </c>
      <c r="B68" s="159" t="s">
        <v>171</v>
      </c>
      <c r="C68" s="179" t="s">
        <v>177</v>
      </c>
      <c r="D68" s="164" t="s">
        <v>172</v>
      </c>
      <c r="E68" s="160" t="s">
        <v>180</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4093.5951651564674</v>
      </c>
      <c r="W68" s="561">
        <v>2926.9407246821629</v>
      </c>
      <c r="X68" s="561">
        <v>503.35646719673315</v>
      </c>
      <c r="Y68" s="561">
        <v>976.35499974104027</v>
      </c>
      <c r="Z68" s="561">
        <v>6221.3965183518021</v>
      </c>
      <c r="AA68" s="561">
        <v>0</v>
      </c>
      <c r="AB68" s="561">
        <v>0</v>
      </c>
      <c r="AC68" s="561">
        <v>0</v>
      </c>
      <c r="AD68" s="561">
        <v>86.951020346328832</v>
      </c>
      <c r="AE68" s="561">
        <v>0</v>
      </c>
      <c r="AF68" s="561">
        <v>0</v>
      </c>
      <c r="AG68" s="561">
        <v>0</v>
      </c>
      <c r="AH68" s="561">
        <v>0</v>
      </c>
      <c r="AI68" s="561">
        <v>0</v>
      </c>
      <c r="AJ68" s="561">
        <v>0</v>
      </c>
      <c r="AK68" s="561">
        <v>0</v>
      </c>
      <c r="AL68" s="561">
        <v>0</v>
      </c>
      <c r="AM68" s="561">
        <v>0</v>
      </c>
      <c r="AN68" s="561">
        <v>0</v>
      </c>
      <c r="AO68" s="561">
        <v>0</v>
      </c>
      <c r="AP68" s="561">
        <v>0</v>
      </c>
      <c r="AQ68" s="561">
        <v>0</v>
      </c>
      <c r="AR68" s="561">
        <v>0</v>
      </c>
      <c r="AS68" s="561">
        <v>0</v>
      </c>
      <c r="AT68" s="561">
        <v>46.66176410794688</v>
      </c>
      <c r="AU68" s="561">
        <v>0</v>
      </c>
      <c r="AV68" s="561">
        <v>0</v>
      </c>
      <c r="AW68" s="561">
        <v>0</v>
      </c>
      <c r="AX68" s="561">
        <v>0</v>
      </c>
      <c r="AY68" s="561">
        <v>0</v>
      </c>
      <c r="AZ68" s="561">
        <v>0</v>
      </c>
      <c r="BA68" s="561">
        <v>0</v>
      </c>
      <c r="BB68" s="561">
        <v>0</v>
      </c>
      <c r="BC68" s="561">
        <v>0</v>
      </c>
      <c r="BD68" s="561">
        <v>0</v>
      </c>
      <c r="BE68" s="561">
        <v>0</v>
      </c>
      <c r="BF68" s="561">
        <v>0</v>
      </c>
      <c r="BG68" s="561">
        <v>0</v>
      </c>
      <c r="BH68" s="198"/>
    </row>
    <row r="69" spans="1:60">
      <c r="A69" s="164" t="s">
        <v>20</v>
      </c>
      <c r="B69" s="159" t="s">
        <v>171</v>
      </c>
      <c r="C69" s="179" t="s">
        <v>177</v>
      </c>
      <c r="D69" s="164" t="s">
        <v>172</v>
      </c>
      <c r="E69" s="160" t="s">
        <v>180</v>
      </c>
      <c r="F69" s="561">
        <v>0</v>
      </c>
      <c r="G69" s="561">
        <v>0</v>
      </c>
      <c r="H69" s="561">
        <v>0</v>
      </c>
      <c r="I69" s="561">
        <v>0</v>
      </c>
      <c r="J69" s="561">
        <v>0</v>
      </c>
      <c r="K69" s="561">
        <v>0</v>
      </c>
      <c r="L69" s="561">
        <v>0</v>
      </c>
      <c r="M69" s="561">
        <v>0</v>
      </c>
      <c r="N69" s="561">
        <v>0</v>
      </c>
      <c r="O69" s="561">
        <v>0</v>
      </c>
      <c r="P69" s="561">
        <v>0</v>
      </c>
      <c r="Q69" s="561">
        <v>0</v>
      </c>
      <c r="R69" s="561">
        <v>0</v>
      </c>
      <c r="S69" s="561">
        <v>0</v>
      </c>
      <c r="T69" s="561">
        <v>0</v>
      </c>
      <c r="U69" s="561">
        <v>0</v>
      </c>
      <c r="V69" s="561">
        <v>0</v>
      </c>
      <c r="W69" s="561">
        <v>0</v>
      </c>
      <c r="X69" s="561">
        <v>0</v>
      </c>
      <c r="Y69" s="561">
        <v>0</v>
      </c>
      <c r="Z69" s="561">
        <v>0</v>
      </c>
      <c r="AA69" s="561">
        <v>0</v>
      </c>
      <c r="AB69" s="561">
        <v>0</v>
      </c>
      <c r="AC69" s="561">
        <v>0</v>
      </c>
      <c r="AD69" s="561">
        <v>0</v>
      </c>
      <c r="AE69" s="561">
        <v>0</v>
      </c>
      <c r="AF69" s="561">
        <v>0</v>
      </c>
      <c r="AG69" s="561">
        <v>0</v>
      </c>
      <c r="AH69" s="561">
        <v>0</v>
      </c>
      <c r="AI69" s="561">
        <v>0</v>
      </c>
      <c r="AJ69" s="561">
        <v>0</v>
      </c>
      <c r="AK69" s="561">
        <v>0</v>
      </c>
      <c r="AL69" s="561">
        <v>0</v>
      </c>
      <c r="AM69" s="561">
        <v>0</v>
      </c>
      <c r="AN69" s="561">
        <v>0</v>
      </c>
      <c r="AO69" s="561">
        <v>0</v>
      </c>
      <c r="AP69" s="561">
        <v>0</v>
      </c>
      <c r="AQ69" s="561">
        <v>0</v>
      </c>
      <c r="AR69" s="561">
        <v>0</v>
      </c>
      <c r="AS69" s="561">
        <v>0</v>
      </c>
      <c r="AT69" s="561">
        <v>0</v>
      </c>
      <c r="AU69" s="561">
        <v>0</v>
      </c>
      <c r="AV69" s="561">
        <v>0</v>
      </c>
      <c r="AW69" s="561">
        <v>0</v>
      </c>
      <c r="AX69" s="561">
        <v>0</v>
      </c>
      <c r="AY69" s="561">
        <v>0</v>
      </c>
      <c r="AZ69" s="561">
        <v>0</v>
      </c>
      <c r="BA69" s="561">
        <v>0</v>
      </c>
      <c r="BB69" s="561">
        <v>0</v>
      </c>
      <c r="BC69" s="561">
        <v>0</v>
      </c>
      <c r="BD69" s="561">
        <v>0</v>
      </c>
      <c r="BE69" s="561">
        <v>0</v>
      </c>
      <c r="BF69" s="561">
        <v>0</v>
      </c>
      <c r="BG69" s="561">
        <v>0</v>
      </c>
      <c r="BH69" s="198"/>
    </row>
    <row r="70" spans="1:60">
      <c r="A70" s="164" t="s">
        <v>21</v>
      </c>
      <c r="B70" s="159" t="s">
        <v>171</v>
      </c>
      <c r="C70" s="179" t="s">
        <v>177</v>
      </c>
      <c r="D70" s="164" t="s">
        <v>172</v>
      </c>
      <c r="E70" s="160" t="s">
        <v>180</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28393.479701716591</v>
      </c>
      <c r="W70" s="561">
        <v>8558.3975594453423</v>
      </c>
      <c r="X70" s="561">
        <v>4259.3208848072481</v>
      </c>
      <c r="Y70" s="561">
        <v>7042.9086064712747</v>
      </c>
      <c r="Z70" s="561">
        <v>6184.753209793008</v>
      </c>
      <c r="AA70" s="561">
        <v>18573.3874027032</v>
      </c>
      <c r="AB70" s="561">
        <v>4475.9883901096337</v>
      </c>
      <c r="AC70" s="561">
        <v>3564.993213764732</v>
      </c>
      <c r="AD70" s="561">
        <v>1856.2152604368459</v>
      </c>
      <c r="AE70" s="561">
        <v>1085.2114975943236</v>
      </c>
      <c r="AF70" s="561">
        <v>129.96216370619223</v>
      </c>
      <c r="AG70" s="561">
        <v>226.29795847415082</v>
      </c>
      <c r="AH70" s="561">
        <v>657.12508096612476</v>
      </c>
      <c r="AI70" s="561">
        <v>6838.3992574881831</v>
      </c>
      <c r="AJ70" s="561">
        <v>8652.2861842745242</v>
      </c>
      <c r="AK70" s="561">
        <v>825.33791245127259</v>
      </c>
      <c r="AL70" s="561">
        <v>1989.317234954035</v>
      </c>
      <c r="AM70" s="561">
        <v>167.68003362395598</v>
      </c>
      <c r="AN70" s="561">
        <v>0</v>
      </c>
      <c r="AO70" s="561">
        <v>0</v>
      </c>
      <c r="AP70" s="561">
        <v>0</v>
      </c>
      <c r="AQ70" s="561">
        <v>267.72358958294495</v>
      </c>
      <c r="AR70" s="561">
        <v>323.51428438091381</v>
      </c>
      <c r="AS70" s="561">
        <v>294.54772281664378</v>
      </c>
      <c r="AT70" s="561">
        <v>2103.1936602801425</v>
      </c>
      <c r="AU70" s="561">
        <v>5848.0297772041058</v>
      </c>
      <c r="AV70" s="561">
        <v>5942.9526546390771</v>
      </c>
      <c r="AW70" s="561">
        <v>3199.5073617944936</v>
      </c>
      <c r="AX70" s="561">
        <v>3411.4114113105529</v>
      </c>
      <c r="AY70" s="561">
        <v>3457.6979651141037</v>
      </c>
      <c r="AZ70" s="561">
        <v>2764</v>
      </c>
      <c r="BA70" s="561">
        <v>630.03557051360156</v>
      </c>
      <c r="BB70" s="561">
        <v>8013.5335431793137</v>
      </c>
      <c r="BC70" s="561">
        <v>1015.3051172976463</v>
      </c>
      <c r="BD70" s="561">
        <v>1254.2323250262261</v>
      </c>
      <c r="BE70" s="561">
        <v>159.44567338654721</v>
      </c>
      <c r="BF70" s="561">
        <v>13648.720954943272</v>
      </c>
      <c r="BG70" s="561">
        <v>20810.685216070749</v>
      </c>
      <c r="BH70" s="198"/>
    </row>
    <row r="71" spans="1:60">
      <c r="A71" s="164" t="s">
        <v>22</v>
      </c>
      <c r="B71" s="159" t="s">
        <v>171</v>
      </c>
      <c r="C71" s="179" t="s">
        <v>177</v>
      </c>
      <c r="D71" s="164" t="s">
        <v>172</v>
      </c>
      <c r="E71" s="160" t="s">
        <v>180</v>
      </c>
      <c r="F71" s="561">
        <v>0</v>
      </c>
      <c r="G71" s="561">
        <v>0</v>
      </c>
      <c r="H71" s="561">
        <v>0</v>
      </c>
      <c r="I71" s="561">
        <v>0</v>
      </c>
      <c r="J71" s="561">
        <v>0</v>
      </c>
      <c r="K71" s="561">
        <v>0</v>
      </c>
      <c r="L71" s="561">
        <v>0</v>
      </c>
      <c r="M71" s="561">
        <v>0</v>
      </c>
      <c r="N71" s="561">
        <v>0</v>
      </c>
      <c r="O71" s="561">
        <v>0</v>
      </c>
      <c r="P71" s="561">
        <v>0</v>
      </c>
      <c r="Q71" s="561">
        <v>0</v>
      </c>
      <c r="R71" s="561">
        <v>0</v>
      </c>
      <c r="S71" s="561">
        <v>0</v>
      </c>
      <c r="T71" s="561">
        <v>0</v>
      </c>
      <c r="U71" s="561">
        <v>0</v>
      </c>
      <c r="V71" s="561">
        <v>8598.9469746549512</v>
      </c>
      <c r="W71" s="561">
        <v>2182.2252742124456</v>
      </c>
      <c r="X71" s="561">
        <v>469.25053834461812</v>
      </c>
      <c r="Y71" s="561">
        <v>1172.6002669733805</v>
      </c>
      <c r="Z71" s="561">
        <v>1569.2895187135787</v>
      </c>
      <c r="AA71" s="561">
        <v>12801.635033357388</v>
      </c>
      <c r="AB71" s="561">
        <v>14863.543047682284</v>
      </c>
      <c r="AC71" s="561">
        <v>23591.217064158052</v>
      </c>
      <c r="AD71" s="561">
        <v>5881.1653906712554</v>
      </c>
      <c r="AE71" s="561">
        <v>14166.858248857279</v>
      </c>
      <c r="AF71" s="561">
        <v>3727.0681168335982</v>
      </c>
      <c r="AG71" s="561">
        <v>2726.3515949504836</v>
      </c>
      <c r="AH71" s="561">
        <v>3765.4310195043026</v>
      </c>
      <c r="AI71" s="561">
        <v>4632.4640131371571</v>
      </c>
      <c r="AJ71" s="561">
        <v>12915.591443788566</v>
      </c>
      <c r="AK71" s="561">
        <v>14206.940245790445</v>
      </c>
      <c r="AL71" s="561">
        <v>6331.2973185523397</v>
      </c>
      <c r="AM71" s="561">
        <v>4986.2746840807968</v>
      </c>
      <c r="AN71" s="561">
        <v>947.87571076984079</v>
      </c>
      <c r="AO71" s="561">
        <v>6232.6833118517425</v>
      </c>
      <c r="AP71" s="561">
        <v>2909.6838804539639</v>
      </c>
      <c r="AQ71" s="561">
        <v>4574.2487591600311</v>
      </c>
      <c r="AR71" s="561">
        <v>8305.5834530035354</v>
      </c>
      <c r="AS71" s="561">
        <v>11846.044303924213</v>
      </c>
      <c r="AT71" s="561">
        <v>19893.844795290523</v>
      </c>
      <c r="AU71" s="561">
        <v>27875.572619011855</v>
      </c>
      <c r="AV71" s="561">
        <v>24347.997164019936</v>
      </c>
      <c r="AW71" s="561">
        <v>36953.058265282823</v>
      </c>
      <c r="AX71" s="561">
        <v>85197.687009363173</v>
      </c>
      <c r="AY71" s="561">
        <v>38618.157871187264</v>
      </c>
      <c r="AZ71" s="561">
        <v>22047</v>
      </c>
      <c r="BA71" s="561">
        <v>21567.821448462473</v>
      </c>
      <c r="BB71" s="561">
        <v>137893.74514915393</v>
      </c>
      <c r="BC71" s="561">
        <v>4273.2072519230605</v>
      </c>
      <c r="BD71" s="561">
        <v>27143.057077886522</v>
      </c>
      <c r="BE71" s="561">
        <v>7498.0349997673738</v>
      </c>
      <c r="BF71" s="561">
        <v>54096.449648852453</v>
      </c>
      <c r="BG71" s="561">
        <v>78575.41036534711</v>
      </c>
      <c r="BH71" s="198"/>
    </row>
    <row r="72" spans="1:60">
      <c r="A72" s="164" t="s">
        <v>23</v>
      </c>
      <c r="B72" s="159" t="s">
        <v>171</v>
      </c>
      <c r="C72" s="179" t="s">
        <v>177</v>
      </c>
      <c r="D72" s="164" t="s">
        <v>172</v>
      </c>
      <c r="E72" s="160" t="s">
        <v>180</v>
      </c>
      <c r="F72" s="561">
        <v>0</v>
      </c>
      <c r="G72" s="561">
        <v>0</v>
      </c>
      <c r="H72" s="561">
        <v>0</v>
      </c>
      <c r="I72" s="561">
        <v>0</v>
      </c>
      <c r="J72" s="561">
        <v>0</v>
      </c>
      <c r="K72" s="561">
        <v>0</v>
      </c>
      <c r="L72" s="561">
        <v>0</v>
      </c>
      <c r="M72" s="561">
        <v>0</v>
      </c>
      <c r="N72" s="561">
        <v>0</v>
      </c>
      <c r="O72" s="561">
        <v>0</v>
      </c>
      <c r="P72" s="561">
        <v>0</v>
      </c>
      <c r="Q72" s="561">
        <v>0</v>
      </c>
      <c r="R72" s="561">
        <v>0</v>
      </c>
      <c r="S72" s="561">
        <v>0</v>
      </c>
      <c r="T72" s="561">
        <v>0</v>
      </c>
      <c r="U72" s="561">
        <v>0</v>
      </c>
      <c r="V72" s="561">
        <v>2177.391108952324</v>
      </c>
      <c r="W72" s="561">
        <v>1587.5529366586354</v>
      </c>
      <c r="X72" s="561">
        <v>147.20432510309448</v>
      </c>
      <c r="Y72" s="561">
        <v>1337.1818474714248</v>
      </c>
      <c r="Z72" s="561">
        <v>1219.9035375421188</v>
      </c>
      <c r="AA72" s="561">
        <v>2864.0207826633441</v>
      </c>
      <c r="AB72" s="561">
        <v>1569.185281717487</v>
      </c>
      <c r="AC72" s="561">
        <v>2974.3759342936996</v>
      </c>
      <c r="AD72" s="561">
        <v>93952.215691838006</v>
      </c>
      <c r="AE72" s="561">
        <v>171950.44420811709</v>
      </c>
      <c r="AF72" s="561">
        <v>106992.53788218266</v>
      </c>
      <c r="AG72" s="561">
        <v>72846.390442155229</v>
      </c>
      <c r="AH72" s="561">
        <v>15416.363010602101</v>
      </c>
      <c r="AI72" s="561">
        <v>23453.102438804781</v>
      </c>
      <c r="AJ72" s="561">
        <v>13891.994689164798</v>
      </c>
      <c r="AK72" s="561">
        <v>31019.722664601206</v>
      </c>
      <c r="AL72" s="561">
        <v>37960.532990287269</v>
      </c>
      <c r="AM72" s="561">
        <v>47718.207463406841</v>
      </c>
      <c r="AN72" s="561">
        <v>14644.244926022127</v>
      </c>
      <c r="AO72" s="561">
        <v>7233.6135603137618</v>
      </c>
      <c r="AP72" s="561">
        <v>9472.2861108256729</v>
      </c>
      <c r="AQ72" s="561">
        <v>72063.541070312131</v>
      </c>
      <c r="AR72" s="561">
        <v>49321.782306224792</v>
      </c>
      <c r="AS72" s="561">
        <v>24961.731816279847</v>
      </c>
      <c r="AT72" s="561">
        <v>6369.8998466385046</v>
      </c>
      <c r="AU72" s="561">
        <v>21244.854713974451</v>
      </c>
      <c r="AV72" s="561">
        <v>20580.148718506032</v>
      </c>
      <c r="AW72" s="561">
        <v>32533.832604062445</v>
      </c>
      <c r="AX72" s="561">
        <v>39665.28559602287</v>
      </c>
      <c r="AY72" s="561">
        <v>72659.862176581621</v>
      </c>
      <c r="AZ72" s="561">
        <v>24804</v>
      </c>
      <c r="BA72" s="561">
        <v>4650.970131385785</v>
      </c>
      <c r="BB72" s="561">
        <v>89874.309066567002</v>
      </c>
      <c r="BC72" s="561">
        <v>2143.1965163335931</v>
      </c>
      <c r="BD72" s="561">
        <v>480.66999600272788</v>
      </c>
      <c r="BE72" s="561">
        <v>169.66654988568484</v>
      </c>
      <c r="BF72" s="561">
        <v>2449.2728316960233</v>
      </c>
      <c r="BG72" s="561">
        <v>3111.8875236467329</v>
      </c>
      <c r="BH72" s="198"/>
    </row>
    <row r="73" spans="1:60">
      <c r="A73" s="164" t="s">
        <v>24</v>
      </c>
      <c r="B73" s="159" t="s">
        <v>171</v>
      </c>
      <c r="C73" s="179" t="s">
        <v>177</v>
      </c>
      <c r="D73" s="164" t="s">
        <v>172</v>
      </c>
      <c r="E73" s="160" t="s">
        <v>180</v>
      </c>
      <c r="F73" s="561">
        <v>0</v>
      </c>
      <c r="G73" s="561">
        <v>0</v>
      </c>
      <c r="H73" s="561">
        <v>0</v>
      </c>
      <c r="I73" s="561">
        <v>0</v>
      </c>
      <c r="J73" s="561">
        <v>0</v>
      </c>
      <c r="K73" s="561">
        <v>0</v>
      </c>
      <c r="L73" s="561">
        <v>0</v>
      </c>
      <c r="M73" s="561">
        <v>0</v>
      </c>
      <c r="N73" s="561">
        <v>0</v>
      </c>
      <c r="O73" s="561">
        <v>0</v>
      </c>
      <c r="P73" s="561">
        <v>0</v>
      </c>
      <c r="Q73" s="561">
        <v>0</v>
      </c>
      <c r="R73" s="561">
        <v>0</v>
      </c>
      <c r="S73" s="561">
        <v>0</v>
      </c>
      <c r="T73" s="561">
        <v>0</v>
      </c>
      <c r="U73" s="561">
        <v>0</v>
      </c>
      <c r="V73" s="561">
        <v>47539.040009951736</v>
      </c>
      <c r="W73" s="561">
        <v>51507.051166926663</v>
      </c>
      <c r="X73" s="561">
        <v>60693.936300500995</v>
      </c>
      <c r="Y73" s="561">
        <v>102220.48880138044</v>
      </c>
      <c r="Z73" s="561">
        <v>91263.555254988692</v>
      </c>
      <c r="AA73" s="561">
        <v>148507.85689772261</v>
      </c>
      <c r="AB73" s="561">
        <v>106208.65577681526</v>
      </c>
      <c r="AC73" s="561">
        <v>126318.56769950653</v>
      </c>
      <c r="AD73" s="561">
        <v>80691.559319889158</v>
      </c>
      <c r="AE73" s="561">
        <v>72470.80268305073</v>
      </c>
      <c r="AF73" s="561">
        <v>64528.493094051009</v>
      </c>
      <c r="AG73" s="561">
        <v>168679.78536867423</v>
      </c>
      <c r="AH73" s="561">
        <v>187726.30922898275</v>
      </c>
      <c r="AI73" s="561">
        <v>109193.79459537583</v>
      </c>
      <c r="AJ73" s="561">
        <v>142477.53495400888</v>
      </c>
      <c r="AK73" s="561">
        <v>196588.0719781408</v>
      </c>
      <c r="AL73" s="561">
        <v>238173.04977394885</v>
      </c>
      <c r="AM73" s="561">
        <v>94006.722008546261</v>
      </c>
      <c r="AN73" s="561">
        <v>40019.486430851452</v>
      </c>
      <c r="AO73" s="561">
        <v>66927.747790019304</v>
      </c>
      <c r="AP73" s="561">
        <v>112647.46262181418</v>
      </c>
      <c r="AQ73" s="561">
        <v>165590.86477975978</v>
      </c>
      <c r="AR73" s="561">
        <v>235290.83194713615</v>
      </c>
      <c r="AS73" s="561">
        <v>240409.13874748623</v>
      </c>
      <c r="AT73" s="561">
        <v>349987.13073755935</v>
      </c>
      <c r="AU73" s="561">
        <v>174050.40737315867</v>
      </c>
      <c r="AV73" s="561">
        <v>238127.61019466046</v>
      </c>
      <c r="AW73" s="561">
        <v>269292.37032308063</v>
      </c>
      <c r="AX73" s="561">
        <v>398808.36403604236</v>
      </c>
      <c r="AY73" s="561">
        <v>384389.96292048041</v>
      </c>
      <c r="AZ73" s="561">
        <v>507926</v>
      </c>
      <c r="BA73" s="561">
        <v>459316.73396570608</v>
      </c>
      <c r="BB73" s="561">
        <v>410066.97641033423</v>
      </c>
      <c r="BC73" s="561">
        <v>122460.40293399732</v>
      </c>
      <c r="BD73" s="561">
        <v>206635.03068076505</v>
      </c>
      <c r="BE73" s="561">
        <v>312643.32496917155</v>
      </c>
      <c r="BF73" s="561">
        <v>177472.18491117848</v>
      </c>
      <c r="BG73" s="561">
        <v>332413.08725801023</v>
      </c>
      <c r="BH73" s="198"/>
    </row>
    <row r="74" spans="1:60">
      <c r="A74" s="164" t="s">
        <v>25</v>
      </c>
      <c r="B74" s="159" t="s">
        <v>171</v>
      </c>
      <c r="C74" s="179" t="s">
        <v>177</v>
      </c>
      <c r="D74" s="164" t="s">
        <v>172</v>
      </c>
      <c r="E74" s="160" t="s">
        <v>180</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11013.803558907004</v>
      </c>
      <c r="W74" s="561">
        <v>50842.834826617793</v>
      </c>
      <c r="X74" s="561">
        <v>16611.743472918981</v>
      </c>
      <c r="Y74" s="561">
        <v>55554.112351623124</v>
      </c>
      <c r="Z74" s="561">
        <v>80793.237853956743</v>
      </c>
      <c r="AA74" s="561">
        <v>81985.922649617831</v>
      </c>
      <c r="AB74" s="561">
        <v>92703.037924800083</v>
      </c>
      <c r="AC74" s="561">
        <v>90966.063128188398</v>
      </c>
      <c r="AD74" s="561">
        <v>36824.863019714889</v>
      </c>
      <c r="AE74" s="561">
        <v>70237.764785465843</v>
      </c>
      <c r="AF74" s="561">
        <v>81804.612119589045</v>
      </c>
      <c r="AG74" s="561">
        <v>52188.619661443445</v>
      </c>
      <c r="AH74" s="561">
        <v>85102.913263533512</v>
      </c>
      <c r="AI74" s="561">
        <v>139044.10924279859</v>
      </c>
      <c r="AJ74" s="561">
        <v>227859.648450671</v>
      </c>
      <c r="AK74" s="561">
        <v>280188.31108767132</v>
      </c>
      <c r="AL74" s="561">
        <v>218652.306678441</v>
      </c>
      <c r="AM74" s="561">
        <v>184492.16331098948</v>
      </c>
      <c r="AN74" s="561">
        <v>158703.96074816142</v>
      </c>
      <c r="AO74" s="561">
        <v>86172.524331877328</v>
      </c>
      <c r="AP74" s="561">
        <v>79826.544720280479</v>
      </c>
      <c r="AQ74" s="561">
        <v>66976.792868236167</v>
      </c>
      <c r="AR74" s="561">
        <v>39232.564965950056</v>
      </c>
      <c r="AS74" s="561">
        <v>106292.5340865949</v>
      </c>
      <c r="AT74" s="561">
        <v>134498.5517198306</v>
      </c>
      <c r="AU74" s="561">
        <v>134622.35798732733</v>
      </c>
      <c r="AV74" s="561">
        <v>108257.22065625089</v>
      </c>
      <c r="AW74" s="561">
        <v>104375.04015809593</v>
      </c>
      <c r="AX74" s="561">
        <v>80914.229865097877</v>
      </c>
      <c r="AY74" s="561">
        <v>161891.1661546003</v>
      </c>
      <c r="AZ74" s="561">
        <v>136081</v>
      </c>
      <c r="BA74" s="561">
        <v>57140.065633325554</v>
      </c>
      <c r="BB74" s="561">
        <v>79377.217701017478</v>
      </c>
      <c r="BC74" s="561">
        <v>23818.591478022605</v>
      </c>
      <c r="BD74" s="561">
        <v>32825.372444644883</v>
      </c>
      <c r="BE74" s="561">
        <v>33241.356638145349</v>
      </c>
      <c r="BF74" s="561">
        <v>7823.7822730573571</v>
      </c>
      <c r="BG74" s="561">
        <v>91786.159138086223</v>
      </c>
      <c r="BH74" s="198"/>
    </row>
    <row r="75" spans="1:60">
      <c r="A75" s="164" t="s">
        <v>26</v>
      </c>
      <c r="B75" s="159" t="s">
        <v>171</v>
      </c>
      <c r="C75" s="179" t="s">
        <v>177</v>
      </c>
      <c r="D75" s="164" t="s">
        <v>172</v>
      </c>
      <c r="E75" s="160" t="s">
        <v>180</v>
      </c>
      <c r="F75" s="561">
        <v>0</v>
      </c>
      <c r="G75" s="561">
        <v>0</v>
      </c>
      <c r="H75" s="561">
        <v>0</v>
      </c>
      <c r="I75" s="561">
        <v>0</v>
      </c>
      <c r="J75" s="561">
        <v>0</v>
      </c>
      <c r="K75" s="561">
        <v>0</v>
      </c>
      <c r="L75" s="561">
        <v>0</v>
      </c>
      <c r="M75" s="561">
        <v>0</v>
      </c>
      <c r="N75" s="561">
        <v>0</v>
      </c>
      <c r="O75" s="561">
        <v>0</v>
      </c>
      <c r="P75" s="561">
        <v>0</v>
      </c>
      <c r="Q75" s="561">
        <v>0</v>
      </c>
      <c r="R75" s="561">
        <v>0</v>
      </c>
      <c r="S75" s="561">
        <v>0</v>
      </c>
      <c r="T75" s="561">
        <v>0</v>
      </c>
      <c r="U75" s="561">
        <v>0</v>
      </c>
      <c r="V75" s="561">
        <v>823.51328868403243</v>
      </c>
      <c r="W75" s="561">
        <v>2363.2890307077419</v>
      </c>
      <c r="X75" s="561">
        <v>442.98505290678236</v>
      </c>
      <c r="Y75" s="561">
        <v>26384.549864705485</v>
      </c>
      <c r="Z75" s="561">
        <v>40217.465011872438</v>
      </c>
      <c r="AA75" s="561">
        <v>3743.1265462073261</v>
      </c>
      <c r="AB75" s="561">
        <v>2007.0582876166516</v>
      </c>
      <c r="AC75" s="561">
        <v>1769.0400127797047</v>
      </c>
      <c r="AD75" s="561">
        <v>0</v>
      </c>
      <c r="AE75" s="561">
        <v>346.16569845999948</v>
      </c>
      <c r="AF75" s="561">
        <v>1581.0179741301122</v>
      </c>
      <c r="AG75" s="561">
        <v>980.62448672132007</v>
      </c>
      <c r="AH75" s="561">
        <v>10.430556840732139</v>
      </c>
      <c r="AI75" s="561">
        <v>290.78237311899903</v>
      </c>
      <c r="AJ75" s="561">
        <v>0</v>
      </c>
      <c r="AK75" s="561">
        <v>9.2734596904637385</v>
      </c>
      <c r="AL75" s="561">
        <v>81.752763080302799</v>
      </c>
      <c r="AM75" s="561">
        <v>829.57490319220324</v>
      </c>
      <c r="AN75" s="561">
        <v>0</v>
      </c>
      <c r="AO75" s="561">
        <v>0</v>
      </c>
      <c r="AP75" s="561">
        <v>134.41474447749286</v>
      </c>
      <c r="AQ75" s="561">
        <v>1124.4390762483688</v>
      </c>
      <c r="AR75" s="561">
        <v>24728.546231595094</v>
      </c>
      <c r="AS75" s="561">
        <v>781.50161940867577</v>
      </c>
      <c r="AT75" s="561">
        <v>4234.8396157480574</v>
      </c>
      <c r="AU75" s="561">
        <v>220.23224562481772</v>
      </c>
      <c r="AV75" s="561">
        <v>1978.5834409402607</v>
      </c>
      <c r="AW75" s="561">
        <v>1935.7269891545404</v>
      </c>
      <c r="AX75" s="561">
        <v>157.48004206857715</v>
      </c>
      <c r="AY75" s="561">
        <v>535.27534574667936</v>
      </c>
      <c r="AZ75" s="561">
        <v>26</v>
      </c>
      <c r="BA75" s="561">
        <v>0</v>
      </c>
      <c r="BB75" s="561">
        <v>48802.459126462978</v>
      </c>
      <c r="BC75" s="561">
        <v>134.90067992066628</v>
      </c>
      <c r="BD75" s="561">
        <v>173.49023210289539</v>
      </c>
      <c r="BE75" s="561">
        <v>53.148557795515735</v>
      </c>
      <c r="BF75" s="561">
        <v>3251.0573074597346</v>
      </c>
      <c r="BG75" s="561">
        <v>647.01620221299947</v>
      </c>
      <c r="BH75" s="198"/>
    </row>
    <row r="76" spans="1:60">
      <c r="A76" s="164" t="s">
        <v>27</v>
      </c>
      <c r="B76" s="159" t="s">
        <v>171</v>
      </c>
      <c r="C76" s="179" t="s">
        <v>177</v>
      </c>
      <c r="D76" s="164" t="s">
        <v>172</v>
      </c>
      <c r="E76" s="160" t="s">
        <v>180</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5273.4315171977205</v>
      </c>
      <c r="W76" s="561">
        <v>21889.794143393054</v>
      </c>
      <c r="X76" s="561">
        <v>513.74505472065323</v>
      </c>
      <c r="Y76" s="561">
        <v>4298.2584860303177</v>
      </c>
      <c r="Z76" s="561">
        <v>21951.572288977837</v>
      </c>
      <c r="AA76" s="561">
        <v>36398.801453919797</v>
      </c>
      <c r="AB76" s="561">
        <v>29727.086095364568</v>
      </c>
      <c r="AC76" s="561">
        <v>18326.809996154749</v>
      </c>
      <c r="AD76" s="561">
        <v>9880.9123266023835</v>
      </c>
      <c r="AE76" s="561">
        <v>13724.57159005024</v>
      </c>
      <c r="AF76" s="561">
        <v>6050.5862998517659</v>
      </c>
      <c r="AG76" s="561">
        <v>840.53527433256011</v>
      </c>
      <c r="AH76" s="561">
        <v>52.152784203660687</v>
      </c>
      <c r="AI76" s="561">
        <v>4752.7877537381219</v>
      </c>
      <c r="AJ76" s="561">
        <v>33062.367318680313</v>
      </c>
      <c r="AK76" s="561">
        <v>27801.832152010287</v>
      </c>
      <c r="AL76" s="561">
        <v>8683.9601671966084</v>
      </c>
      <c r="AM76" s="561">
        <v>4527.3609078468116</v>
      </c>
      <c r="AN76" s="561">
        <v>4252.3965373069004</v>
      </c>
      <c r="AO76" s="561">
        <v>17856.932079704788</v>
      </c>
      <c r="AP76" s="561">
        <v>15054.451381479203</v>
      </c>
      <c r="AQ76" s="561">
        <v>34727.574191616288</v>
      </c>
      <c r="AR76" s="561">
        <v>111954.39378083691</v>
      </c>
      <c r="AS76" s="561">
        <v>138508.69126966532</v>
      </c>
      <c r="AT76" s="561">
        <v>205194.53861879266</v>
      </c>
      <c r="AU76" s="561">
        <v>215115.08462353522</v>
      </c>
      <c r="AV76" s="561">
        <v>184331.33603472207</v>
      </c>
      <c r="AW76" s="561">
        <v>182793.5135500844</v>
      </c>
      <c r="AX76" s="561">
        <v>225936.61635578764</v>
      </c>
      <c r="AY76" s="561">
        <v>357310.85518555826</v>
      </c>
      <c r="AZ76" s="561">
        <v>303693</v>
      </c>
      <c r="BA76" s="561">
        <v>345734.00056327129</v>
      </c>
      <c r="BB76" s="561">
        <v>85751.981642191575</v>
      </c>
      <c r="BC76" s="561">
        <v>4818.8957165645525</v>
      </c>
      <c r="BD76" s="561">
        <v>4997.5392153404637</v>
      </c>
      <c r="BE76" s="561">
        <v>1272.4991241426362</v>
      </c>
      <c r="BF76" s="561">
        <v>23749.162586570452</v>
      </c>
      <c r="BG76" s="561">
        <v>25877.643369314654</v>
      </c>
      <c r="BH76" s="198"/>
    </row>
    <row r="77" spans="1:60">
      <c r="A77" s="164" t="s">
        <v>28</v>
      </c>
      <c r="B77" s="159" t="s">
        <v>171</v>
      </c>
      <c r="C77" s="179" t="s">
        <v>177</v>
      </c>
      <c r="D77" s="164" t="s">
        <v>172</v>
      </c>
      <c r="E77" s="160" t="s">
        <v>180</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61039.114586271375</v>
      </c>
      <c r="W77" s="561">
        <v>61811.82239811535</v>
      </c>
      <c r="X77" s="561">
        <v>17666.675134310262</v>
      </c>
      <c r="Y77" s="561">
        <v>33006.435823391068</v>
      </c>
      <c r="Z77" s="561">
        <v>68357.295522766304</v>
      </c>
      <c r="AA77" s="561">
        <v>92988.092932321364</v>
      </c>
      <c r="AB77" s="561">
        <v>162275.89417384597</v>
      </c>
      <c r="AC77" s="561">
        <v>189473.08827512528</v>
      </c>
      <c r="AD77" s="561">
        <v>109751.74465498023</v>
      </c>
      <c r="AE77" s="561">
        <v>102661.72830604255</v>
      </c>
      <c r="AF77" s="561">
        <v>113534.28935191322</v>
      </c>
      <c r="AG77" s="561">
        <v>131436.00950043893</v>
      </c>
      <c r="AH77" s="561">
        <v>72815.143292341483</v>
      </c>
      <c r="AI77" s="561">
        <v>90984.801851096461</v>
      </c>
      <c r="AJ77" s="561">
        <v>90032.113110780614</v>
      </c>
      <c r="AK77" s="561">
        <v>72824.478949211727</v>
      </c>
      <c r="AL77" s="561">
        <v>59942.942618546462</v>
      </c>
      <c r="AM77" s="561">
        <v>36668.9757740809</v>
      </c>
      <c r="AN77" s="561">
        <v>18783.592066631711</v>
      </c>
      <c r="AO77" s="561">
        <v>64320.282436882961</v>
      </c>
      <c r="AP77" s="561">
        <v>61680.554215818935</v>
      </c>
      <c r="AQ77" s="561">
        <v>25510.233464546323</v>
      </c>
      <c r="AR77" s="561">
        <v>20889.428050785849</v>
      </c>
      <c r="AS77" s="561">
        <v>25386.925706474842</v>
      </c>
      <c r="AT77" s="561">
        <v>29192.054862654571</v>
      </c>
      <c r="AU77" s="561">
        <v>36425.765684445956</v>
      </c>
      <c r="AV77" s="561">
        <v>152390.02332512799</v>
      </c>
      <c r="AW77" s="561">
        <v>234104.7992186253</v>
      </c>
      <c r="AX77" s="561">
        <v>112931.89091816546</v>
      </c>
      <c r="AY77" s="561">
        <v>171810.33048844637</v>
      </c>
      <c r="AZ77" s="561">
        <v>111523</v>
      </c>
      <c r="BA77" s="561">
        <v>85033.99895804566</v>
      </c>
      <c r="BB77" s="561">
        <v>62584.063183691054</v>
      </c>
      <c r="BC77" s="561">
        <v>29906.365018502594</v>
      </c>
      <c r="BD77" s="561">
        <v>1967.5833382022488</v>
      </c>
      <c r="BE77" s="561">
        <v>359.77485276964501</v>
      </c>
      <c r="BF77" s="561">
        <v>13098.196327635449</v>
      </c>
      <c r="BG77" s="561">
        <v>10488.473172715992</v>
      </c>
      <c r="BH77" s="198"/>
    </row>
    <row r="78" spans="1:60">
      <c r="A78" s="164" t="s">
        <v>29</v>
      </c>
      <c r="B78" s="159" t="s">
        <v>171</v>
      </c>
      <c r="C78" s="179" t="s">
        <v>177</v>
      </c>
      <c r="D78" s="164" t="s">
        <v>172</v>
      </c>
      <c r="E78" s="160" t="s">
        <v>180</v>
      </c>
      <c r="F78" s="561">
        <v>0</v>
      </c>
      <c r="G78" s="561">
        <v>0</v>
      </c>
      <c r="H78" s="561">
        <v>0</v>
      </c>
      <c r="I78" s="561">
        <v>0</v>
      </c>
      <c r="J78" s="561">
        <v>0</v>
      </c>
      <c r="K78" s="561">
        <v>0</v>
      </c>
      <c r="L78" s="561">
        <v>0</v>
      </c>
      <c r="M78" s="561">
        <v>0</v>
      </c>
      <c r="N78" s="561">
        <v>0</v>
      </c>
      <c r="O78" s="561">
        <v>0</v>
      </c>
      <c r="P78" s="561">
        <v>0</v>
      </c>
      <c r="Q78" s="561">
        <v>0</v>
      </c>
      <c r="R78" s="561">
        <v>0</v>
      </c>
      <c r="S78" s="561">
        <v>0</v>
      </c>
      <c r="T78" s="561">
        <v>0</v>
      </c>
      <c r="U78" s="561">
        <v>0</v>
      </c>
      <c r="V78" s="561">
        <v>1227.2795069381502</v>
      </c>
      <c r="W78" s="561">
        <v>2895.9200811027745</v>
      </c>
      <c r="X78" s="561">
        <v>3984.3173320514006</v>
      </c>
      <c r="Y78" s="561">
        <v>16088.806363337877</v>
      </c>
      <c r="Z78" s="561">
        <v>16182.800290693578</v>
      </c>
      <c r="AA78" s="561">
        <v>9542.4389479177407</v>
      </c>
      <c r="AB78" s="561">
        <v>9452.7193367250602</v>
      </c>
      <c r="AC78" s="561">
        <v>6824.965761407615</v>
      </c>
      <c r="AD78" s="561">
        <v>2976.9626926588044</v>
      </c>
      <c r="AE78" s="561">
        <v>787.84731010512269</v>
      </c>
      <c r="AF78" s="561">
        <v>1505.4842668897368</v>
      </c>
      <c r="AG78" s="561">
        <v>96.984839346064632</v>
      </c>
      <c r="AH78" s="561">
        <v>1116.0695819583389</v>
      </c>
      <c r="AI78" s="561">
        <v>3088.3093420914379</v>
      </c>
      <c r="AJ78" s="561">
        <v>821.72550353445217</v>
      </c>
      <c r="AK78" s="561">
        <v>2244.1772450922244</v>
      </c>
      <c r="AL78" s="561">
        <v>3106.6049970515069</v>
      </c>
      <c r="AM78" s="561">
        <v>1412.0423884122608</v>
      </c>
      <c r="AN78" s="561">
        <v>0</v>
      </c>
      <c r="AO78" s="561">
        <v>0</v>
      </c>
      <c r="AP78" s="561">
        <v>395.337483757332</v>
      </c>
      <c r="AQ78" s="561">
        <v>887.31246833204625</v>
      </c>
      <c r="AR78" s="561">
        <v>2505.6980885320208</v>
      </c>
      <c r="AS78" s="561">
        <v>2019.0771322108644</v>
      </c>
      <c r="AT78" s="561">
        <v>294.76577814532294</v>
      </c>
      <c r="AU78" s="561">
        <v>350.86019523561646</v>
      </c>
      <c r="AV78" s="561">
        <v>1705.9237363905108</v>
      </c>
      <c r="AW78" s="561">
        <v>2367.3350245014658</v>
      </c>
      <c r="AX78" s="561">
        <v>1409.4463765137655</v>
      </c>
      <c r="AY78" s="561">
        <v>1047.4525058420011</v>
      </c>
      <c r="AZ78" s="561">
        <v>155</v>
      </c>
      <c r="BA78" s="561">
        <v>820.23498802714164</v>
      </c>
      <c r="BB78" s="561">
        <v>16310.987655702997</v>
      </c>
      <c r="BC78" s="561">
        <v>1773.9946554980854</v>
      </c>
      <c r="BD78" s="561">
        <v>1279.7455944531225</v>
      </c>
      <c r="BE78" s="561">
        <v>237.12433477999326</v>
      </c>
      <c r="BF78" s="561">
        <v>16357.424687077488</v>
      </c>
      <c r="BG78" s="561">
        <v>29817.831820562242</v>
      </c>
      <c r="BH78" s="198"/>
    </row>
    <row r="79" spans="1:60">
      <c r="A79" s="164" t="s">
        <v>30</v>
      </c>
      <c r="B79" s="159" t="s">
        <v>171</v>
      </c>
      <c r="C79" s="179" t="s">
        <v>177</v>
      </c>
      <c r="D79" s="164" t="s">
        <v>172</v>
      </c>
      <c r="E79" s="160" t="s">
        <v>180</v>
      </c>
      <c r="F79" s="561">
        <v>0</v>
      </c>
      <c r="G79" s="561">
        <v>0</v>
      </c>
      <c r="H79" s="561">
        <v>0</v>
      </c>
      <c r="I79" s="561">
        <v>0</v>
      </c>
      <c r="J79" s="561">
        <v>0</v>
      </c>
      <c r="K79" s="561">
        <v>0</v>
      </c>
      <c r="L79" s="561">
        <v>0</v>
      </c>
      <c r="M79" s="561">
        <v>0</v>
      </c>
      <c r="N79" s="561">
        <v>0</v>
      </c>
      <c r="O79" s="561">
        <v>0</v>
      </c>
      <c r="P79" s="561">
        <v>0</v>
      </c>
      <c r="Q79" s="561">
        <v>0</v>
      </c>
      <c r="R79" s="561">
        <v>0</v>
      </c>
      <c r="S79" s="561">
        <v>0</v>
      </c>
      <c r="T79" s="561">
        <v>0</v>
      </c>
      <c r="U79" s="561">
        <v>0</v>
      </c>
      <c r="V79" s="561">
        <v>1076.7099153443141</v>
      </c>
      <c r="W79" s="561">
        <v>98.342040283593406</v>
      </c>
      <c r="X79" s="561">
        <v>654.48101400696737</v>
      </c>
      <c r="Y79" s="561">
        <v>7829.6294384080156</v>
      </c>
      <c r="Z79" s="561">
        <v>16729.741500616798</v>
      </c>
      <c r="AA79" s="561">
        <v>13065.529751859296</v>
      </c>
      <c r="AB79" s="561">
        <v>1176.924047266152</v>
      </c>
      <c r="AC79" s="561">
        <v>417.78658983361134</v>
      </c>
      <c r="AD79" s="561">
        <v>2212.8404598283105</v>
      </c>
      <c r="AE79" s="561">
        <v>5.989025924913487</v>
      </c>
      <c r="AF79" s="561">
        <v>1095.0724924460892</v>
      </c>
      <c r="AG79" s="561">
        <v>140.08921238876002</v>
      </c>
      <c r="AH79" s="561">
        <v>0</v>
      </c>
      <c r="AI79" s="561">
        <v>0</v>
      </c>
      <c r="AJ79" s="561">
        <v>0</v>
      </c>
      <c r="AK79" s="561">
        <v>2318.3649226159341</v>
      </c>
      <c r="AL79" s="561">
        <v>2407.1646906978049</v>
      </c>
      <c r="AM79" s="561">
        <v>1359.0907988468011</v>
      </c>
      <c r="AN79" s="561">
        <v>0</v>
      </c>
      <c r="AO79" s="561">
        <v>0</v>
      </c>
      <c r="AP79" s="561">
        <v>363.71048505674548</v>
      </c>
      <c r="AQ79" s="561">
        <v>688.43208749900123</v>
      </c>
      <c r="AR79" s="561">
        <v>407.16056323225274</v>
      </c>
      <c r="AS79" s="561">
        <v>1976.3202047052227</v>
      </c>
      <c r="AT79" s="561">
        <v>2847.5057023922705</v>
      </c>
      <c r="AU79" s="561">
        <v>1146.5031610468452</v>
      </c>
      <c r="AV79" s="561">
        <v>144.04663636590561</v>
      </c>
      <c r="AW79" s="561">
        <v>0</v>
      </c>
      <c r="AX79" s="561">
        <v>167.32254469786324</v>
      </c>
      <c r="AY79" s="561">
        <v>185.78975415222456</v>
      </c>
      <c r="AZ79" s="561">
        <v>159</v>
      </c>
      <c r="BA79" s="561">
        <v>187.22755161489101</v>
      </c>
      <c r="BB79" s="561">
        <v>9346.465900311825</v>
      </c>
      <c r="BC79" s="561">
        <v>128.81493496183924</v>
      </c>
      <c r="BD79" s="561">
        <v>29.595392535199807</v>
      </c>
      <c r="BE79" s="561">
        <v>213.61631883197671</v>
      </c>
      <c r="BF79" s="561">
        <v>1623.9965814831849</v>
      </c>
      <c r="BG79" s="561">
        <v>542.85260309511716</v>
      </c>
      <c r="BH79" s="198"/>
    </row>
    <row r="80" spans="1:60">
      <c r="A80" s="164" t="s">
        <v>31</v>
      </c>
      <c r="B80" s="159" t="s">
        <v>171</v>
      </c>
      <c r="C80" s="179" t="s">
        <v>177</v>
      </c>
      <c r="D80" s="164" t="s">
        <v>172</v>
      </c>
      <c r="E80" s="160" t="s">
        <v>180</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18345.768596999558</v>
      </c>
      <c r="W80" s="561">
        <v>5729.57912281279</v>
      </c>
      <c r="X80" s="561">
        <v>6201.0066963535246</v>
      </c>
      <c r="Y80" s="561">
        <v>12795.608966670356</v>
      </c>
      <c r="Z80" s="561">
        <v>11366.43567747224</v>
      </c>
      <c r="AA80" s="561">
        <v>19789.809738172215</v>
      </c>
      <c r="AB80" s="561">
        <v>21608.920678720606</v>
      </c>
      <c r="AC80" s="561">
        <v>22904.812984101212</v>
      </c>
      <c r="AD80" s="561">
        <v>13078.932298899401</v>
      </c>
      <c r="AE80" s="561">
        <v>18815.825514605229</v>
      </c>
      <c r="AF80" s="561">
        <v>18340.857870299253</v>
      </c>
      <c r="AG80" s="561">
        <v>32667.499055790646</v>
      </c>
      <c r="AH80" s="561">
        <v>33072.433650313847</v>
      </c>
      <c r="AI80" s="561">
        <v>46454.990850355949</v>
      </c>
      <c r="AJ80" s="561">
        <v>85101.760089573901</v>
      </c>
      <c r="AK80" s="561">
        <v>74660.623967923544</v>
      </c>
      <c r="AL80" s="561">
        <v>70216.539845637861</v>
      </c>
      <c r="AM80" s="561">
        <v>34665.640635521006</v>
      </c>
      <c r="AN80" s="561">
        <v>8496.0969671755447</v>
      </c>
      <c r="AO80" s="561">
        <v>12162.564195597326</v>
      </c>
      <c r="AP80" s="561">
        <v>24756.033232884129</v>
      </c>
      <c r="AQ80" s="561">
        <v>17570.316722057843</v>
      </c>
      <c r="AR80" s="561">
        <v>36848.646018686894</v>
      </c>
      <c r="AS80" s="561">
        <v>23851.239393563872</v>
      </c>
      <c r="AT80" s="561">
        <v>14372.96143705515</v>
      </c>
      <c r="AU80" s="561">
        <v>22801.594410989095</v>
      </c>
      <c r="AV80" s="561">
        <v>21007.144104876395</v>
      </c>
      <c r="AW80" s="561">
        <v>9299.1002696787709</v>
      </c>
      <c r="AX80" s="561">
        <v>10562.973821749812</v>
      </c>
      <c r="AY80" s="561">
        <v>9402.9700979852896</v>
      </c>
      <c r="AZ80" s="561">
        <v>4252</v>
      </c>
      <c r="BA80" s="561">
        <v>5378.0866545885892</v>
      </c>
      <c r="BB80" s="561">
        <v>11889.796474122963</v>
      </c>
      <c r="BC80" s="561">
        <v>679.57485373568738</v>
      </c>
      <c r="BD80" s="561">
        <v>378.61691829514234</v>
      </c>
      <c r="BE80" s="561">
        <v>1380.8404150334952</v>
      </c>
      <c r="BF80" s="561">
        <v>13224.847633361182</v>
      </c>
      <c r="BG80" s="561">
        <v>25492.037737964802</v>
      </c>
      <c r="BH80" s="198"/>
    </row>
    <row r="81" spans="1:60">
      <c r="A81" s="164" t="s">
        <v>32</v>
      </c>
      <c r="B81" s="159" t="s">
        <v>171</v>
      </c>
      <c r="C81" s="179" t="s">
        <v>177</v>
      </c>
      <c r="D81" s="164" t="s">
        <v>172</v>
      </c>
      <c r="E81" s="160" t="s">
        <v>180</v>
      </c>
      <c r="F81" s="561">
        <v>0</v>
      </c>
      <c r="G81" s="561">
        <v>0</v>
      </c>
      <c r="H81" s="561">
        <v>0</v>
      </c>
      <c r="I81" s="561">
        <v>0</v>
      </c>
      <c r="J81" s="561">
        <v>0</v>
      </c>
      <c r="K81" s="561">
        <v>0</v>
      </c>
      <c r="L81" s="561">
        <v>0</v>
      </c>
      <c r="M81" s="561">
        <v>0</v>
      </c>
      <c r="N81" s="561">
        <v>0</v>
      </c>
      <c r="O81" s="561">
        <v>0</v>
      </c>
      <c r="P81" s="561">
        <v>0</v>
      </c>
      <c r="Q81" s="561">
        <v>0</v>
      </c>
      <c r="R81" s="561">
        <v>0</v>
      </c>
      <c r="S81" s="561">
        <v>0</v>
      </c>
      <c r="T81" s="561">
        <v>0</v>
      </c>
      <c r="U81" s="561">
        <v>0</v>
      </c>
      <c r="V81" s="561">
        <v>0</v>
      </c>
      <c r="W81" s="561">
        <v>0</v>
      </c>
      <c r="X81" s="561">
        <v>0</v>
      </c>
      <c r="Y81" s="561">
        <v>0</v>
      </c>
      <c r="Z81" s="561">
        <v>0</v>
      </c>
      <c r="AA81" s="561">
        <v>0</v>
      </c>
      <c r="AB81" s="561">
        <v>0</v>
      </c>
      <c r="AC81" s="561">
        <v>0</v>
      </c>
      <c r="AD81" s="561">
        <v>0</v>
      </c>
      <c r="AE81" s="561">
        <v>0</v>
      </c>
      <c r="AF81" s="561">
        <v>0</v>
      </c>
      <c r="AG81" s="561">
        <v>0</v>
      </c>
      <c r="AH81" s="561">
        <v>0</v>
      </c>
      <c r="AI81" s="561">
        <v>0</v>
      </c>
      <c r="AJ81" s="561">
        <v>0</v>
      </c>
      <c r="AK81" s="561">
        <v>0</v>
      </c>
      <c r="AL81" s="561">
        <v>0</v>
      </c>
      <c r="AM81" s="561">
        <v>8.8252649275766313</v>
      </c>
      <c r="AN81" s="561">
        <v>0</v>
      </c>
      <c r="AO81" s="561">
        <v>2085.9722825090848</v>
      </c>
      <c r="AP81" s="561">
        <v>1233.4529493228756</v>
      </c>
      <c r="AQ81" s="561">
        <v>183.58188999973368</v>
      </c>
      <c r="AR81" s="561">
        <v>3219.1516434404994</v>
      </c>
      <c r="AS81" s="561">
        <v>2049.9571354093837</v>
      </c>
      <c r="AT81" s="561">
        <v>22.761836150217992</v>
      </c>
      <c r="AU81" s="561">
        <v>2542.3869531688515</v>
      </c>
      <c r="AV81" s="561">
        <v>1130.7660954723592</v>
      </c>
      <c r="AW81" s="561">
        <v>668.94238424999116</v>
      </c>
      <c r="AX81" s="561">
        <v>0</v>
      </c>
      <c r="AY81" s="561">
        <v>1.0042689413633759</v>
      </c>
      <c r="AZ81" s="561">
        <v>104</v>
      </c>
      <c r="BA81" s="561">
        <v>9.9062196621635454</v>
      </c>
      <c r="BB81" s="561">
        <v>7003.3740438277691</v>
      </c>
      <c r="BC81" s="561">
        <v>72.01464867945343</v>
      </c>
      <c r="BD81" s="561">
        <v>45.923884968413489</v>
      </c>
      <c r="BE81" s="561">
        <v>68.479872544222204</v>
      </c>
      <c r="BF81" s="561">
        <v>1992.7153021847132</v>
      </c>
      <c r="BG81" s="561">
        <v>1110.7445329012637</v>
      </c>
      <c r="BH81" s="198"/>
    </row>
    <row r="82" spans="1:60">
      <c r="A82" s="198" t="s">
        <v>158</v>
      </c>
      <c r="B82" s="159" t="s">
        <v>171</v>
      </c>
      <c r="C82" s="179" t="s">
        <v>177</v>
      </c>
      <c r="D82" s="164" t="s">
        <v>172</v>
      </c>
      <c r="E82" s="160" t="s">
        <v>180</v>
      </c>
      <c r="F82" s="562">
        <v>88746.245454569769</v>
      </c>
      <c r="G82" s="562">
        <v>150850.80635125071</v>
      </c>
      <c r="H82" s="562">
        <v>294797.37212906568</v>
      </c>
      <c r="I82" s="562">
        <v>227410.36796193125</v>
      </c>
      <c r="J82" s="562">
        <v>308404.57055630366</v>
      </c>
      <c r="K82" s="562">
        <v>311212.73446668254</v>
      </c>
      <c r="L82" s="562">
        <v>367080.07676862442</v>
      </c>
      <c r="M82" s="562">
        <v>582829.55113695469</v>
      </c>
      <c r="N82" s="562">
        <v>433805.40064170281</v>
      </c>
      <c r="O82" s="562">
        <v>378556.88731859816</v>
      </c>
      <c r="P82" s="562">
        <v>360989.11126397026</v>
      </c>
      <c r="Q82" s="562">
        <v>337554.94529955456</v>
      </c>
      <c r="R82" s="562">
        <v>335365.45639064728</v>
      </c>
      <c r="S82" s="562">
        <v>329432.81540805049</v>
      </c>
      <c r="T82" s="562">
        <v>299151.62972266402</v>
      </c>
      <c r="U82" s="562">
        <v>332473.59856727492</v>
      </c>
      <c r="V82" s="562">
        <v>257418.81774529023</v>
      </c>
      <c r="W82" s="562">
        <v>278291.71370548412</v>
      </c>
      <c r="X82" s="562">
        <v>193648.18430691655</v>
      </c>
      <c r="Y82" s="562">
        <v>475011.00537272531</v>
      </c>
      <c r="Z82" s="562">
        <v>489178.00652504782</v>
      </c>
      <c r="AA82" s="562">
        <v>579258.56523242127</v>
      </c>
      <c r="AB82" s="562">
        <v>575192.00610475813</v>
      </c>
      <c r="AC82" s="562">
        <v>669523.80670856952</v>
      </c>
      <c r="AD82" s="562">
        <v>739069.60956137395</v>
      </c>
      <c r="AE82" s="562">
        <v>846379.3609870018</v>
      </c>
      <c r="AF82" s="562">
        <v>1053213.1034495961</v>
      </c>
      <c r="AG82" s="562">
        <v>976906.73454638768</v>
      </c>
      <c r="AH82" s="562">
        <v>487618.10174738674</v>
      </c>
      <c r="AI82" s="562">
        <v>555614.92618172325</v>
      </c>
      <c r="AJ82" s="562">
        <v>749316.98563476931</v>
      </c>
      <c r="AK82" s="562">
        <v>781298.25238126039</v>
      </c>
      <c r="AL82" s="562">
        <v>792338.69613395259</v>
      </c>
      <c r="AM82" s="562">
        <v>493544.11580979556</v>
      </c>
      <c r="AN82" s="562">
        <v>451823.65416943695</v>
      </c>
      <c r="AO82" s="562">
        <v>515537.95620785013</v>
      </c>
      <c r="AP82" s="562">
        <v>588744.48756109399</v>
      </c>
      <c r="AQ82" s="562">
        <v>694505.58835982578</v>
      </c>
      <c r="AR82" s="562">
        <v>748170.4509087929</v>
      </c>
      <c r="AS82" s="562">
        <v>901287.52720059291</v>
      </c>
      <c r="AT82" s="562">
        <v>1049746.2928610584</v>
      </c>
      <c r="AU82" s="562">
        <v>1738063.1663425781</v>
      </c>
      <c r="AV82" s="562">
        <v>1826255.1518878613</v>
      </c>
      <c r="AW82" s="562">
        <v>1961237.9281347326</v>
      </c>
      <c r="AX82" s="562">
        <v>2115921.530238661</v>
      </c>
      <c r="AY82" s="562">
        <v>2582917.4525122386</v>
      </c>
      <c r="AZ82" s="562">
        <v>2367732</v>
      </c>
      <c r="BA82" s="562">
        <v>1648047.2434738721</v>
      </c>
      <c r="BB82" s="562">
        <v>1321003.7083699519</v>
      </c>
      <c r="BC82" s="562">
        <v>398868.85321896314</v>
      </c>
      <c r="BD82" s="562">
        <v>352722.99088839663</v>
      </c>
      <c r="BE82" s="562">
        <v>399636.27111628174</v>
      </c>
      <c r="BF82" s="562">
        <v>464657.08478877071</v>
      </c>
      <c r="BG82" s="562">
        <v>753011.67847306072</v>
      </c>
      <c r="BH82" s="198"/>
    </row>
    <row r="83" spans="1:60">
      <c r="A83" s="198" t="s">
        <v>159</v>
      </c>
      <c r="B83" s="159" t="s">
        <v>171</v>
      </c>
      <c r="C83" s="179" t="s">
        <v>177</v>
      </c>
      <c r="D83" s="164" t="s">
        <v>172</v>
      </c>
      <c r="E83" s="160" t="s">
        <v>180</v>
      </c>
      <c r="F83" s="561">
        <v>0</v>
      </c>
      <c r="G83" s="561">
        <v>0</v>
      </c>
      <c r="H83" s="561">
        <v>0</v>
      </c>
      <c r="I83" s="561">
        <v>0</v>
      </c>
      <c r="J83" s="561">
        <v>0</v>
      </c>
      <c r="K83" s="561">
        <v>0</v>
      </c>
      <c r="L83" s="561">
        <v>0</v>
      </c>
      <c r="M83" s="561">
        <v>0</v>
      </c>
      <c r="N83" s="561">
        <v>0</v>
      </c>
      <c r="O83" s="561">
        <v>0</v>
      </c>
      <c r="P83" s="561">
        <v>0</v>
      </c>
      <c r="Q83" s="561">
        <v>0</v>
      </c>
      <c r="R83" s="561">
        <v>0</v>
      </c>
      <c r="S83" s="561">
        <v>0</v>
      </c>
      <c r="T83" s="561">
        <v>0</v>
      </c>
      <c r="U83" s="561">
        <v>0</v>
      </c>
      <c r="V83" s="561">
        <v>257418.8177452902</v>
      </c>
      <c r="W83" s="561">
        <v>260419.20567996165</v>
      </c>
      <c r="X83" s="561">
        <v>132068.04084479541</v>
      </c>
      <c r="Y83" s="561">
        <v>335821.94732816052</v>
      </c>
      <c r="Z83" s="561">
        <v>446969.71055917605</v>
      </c>
      <c r="AA83" s="561">
        <v>573331.11349743721</v>
      </c>
      <c r="AB83" s="561">
        <v>563158.71799250238</v>
      </c>
      <c r="AC83" s="561">
        <v>626613.73564388044</v>
      </c>
      <c r="AD83" s="561">
        <v>629701.93568351516</v>
      </c>
      <c r="AE83" s="561">
        <v>736532.80385623046</v>
      </c>
      <c r="AF83" s="561">
        <v>817257.5735779102</v>
      </c>
      <c r="AG83" s="561">
        <v>677255.90924683004</v>
      </c>
      <c r="AH83" s="561">
        <v>486668.92107488005</v>
      </c>
      <c r="AI83" s="561">
        <v>528321.49102207087</v>
      </c>
      <c r="AJ83" s="561">
        <v>696861.89643267589</v>
      </c>
      <c r="AK83" s="561">
        <v>754618.50885179616</v>
      </c>
      <c r="AL83" s="561">
        <v>736519.72623079026</v>
      </c>
      <c r="AM83" s="561">
        <v>476378.97552565899</v>
      </c>
      <c r="AN83" s="561">
        <v>276971.02190843516</v>
      </c>
      <c r="AO83" s="561">
        <v>304198.68374686921</v>
      </c>
      <c r="AP83" s="561">
        <v>396784.41894788377</v>
      </c>
      <c r="AQ83" s="561">
        <v>508743.66341634537</v>
      </c>
      <c r="AR83" s="561">
        <v>694205.07003398275</v>
      </c>
      <c r="AS83" s="561">
        <v>878256.98327665101</v>
      </c>
      <c r="AT83" s="561">
        <v>1026106.9879272495</v>
      </c>
      <c r="AU83" s="561">
        <v>967872.13887865678</v>
      </c>
      <c r="AV83" s="561">
        <v>1048670.8306937935</v>
      </c>
      <c r="AW83" s="561">
        <v>1158805.487439693</v>
      </c>
      <c r="AX83" s="561">
        <v>1276605.0712770801</v>
      </c>
      <c r="AY83" s="561">
        <v>1619982.2122374964</v>
      </c>
      <c r="AZ83" s="561">
        <v>1385679</v>
      </c>
      <c r="BA83" s="561">
        <v>1202451.6143622287</v>
      </c>
      <c r="BB83" s="561">
        <v>1308193.4115236385</v>
      </c>
      <c r="BC83" s="561">
        <v>391840.83208234434</v>
      </c>
      <c r="BD83" s="561">
        <v>346991.6900443387</v>
      </c>
      <c r="BE83" s="561">
        <v>393289.10681031732</v>
      </c>
      <c r="BF83" s="561">
        <v>439895.73313789209</v>
      </c>
      <c r="BG83" s="561">
        <v>717569.01230013277</v>
      </c>
      <c r="BH83" s="198"/>
    </row>
    <row r="84" spans="1:60">
      <c r="A84" s="199" t="s">
        <v>160</v>
      </c>
      <c r="B84" s="182" t="s">
        <v>171</v>
      </c>
      <c r="C84" s="182" t="s">
        <v>177</v>
      </c>
      <c r="D84" s="199" t="s">
        <v>172</v>
      </c>
      <c r="E84" s="199" t="s">
        <v>180</v>
      </c>
      <c r="F84" s="563">
        <v>88746.245454569769</v>
      </c>
      <c r="G84" s="563">
        <v>150850.80635125071</v>
      </c>
      <c r="H84" s="563">
        <v>294797.37212906568</v>
      </c>
      <c r="I84" s="563">
        <v>227410.36796193125</v>
      </c>
      <c r="J84" s="563">
        <v>308404.57055630366</v>
      </c>
      <c r="K84" s="563">
        <v>311212.73446668254</v>
      </c>
      <c r="L84" s="563">
        <v>367080.07676862442</v>
      </c>
      <c r="M84" s="563">
        <v>582829.55113695469</v>
      </c>
      <c r="N84" s="563">
        <v>433805.40064170281</v>
      </c>
      <c r="O84" s="563">
        <v>378556.88731859816</v>
      </c>
      <c r="P84" s="563">
        <v>360989.11126397026</v>
      </c>
      <c r="Q84" s="563">
        <v>337554.94529955456</v>
      </c>
      <c r="R84" s="563">
        <v>335365.45639064728</v>
      </c>
      <c r="S84" s="563">
        <v>329432.81540805049</v>
      </c>
      <c r="T84" s="563">
        <v>299151.62972266402</v>
      </c>
      <c r="U84" s="563">
        <v>332473.59856727492</v>
      </c>
      <c r="V84" s="563">
        <v>2.9103830456733704E-11</v>
      </c>
      <c r="W84" s="563">
        <v>17872.50802552246</v>
      </c>
      <c r="X84" s="563">
        <v>61580.143462121167</v>
      </c>
      <c r="Y84" s="563">
        <v>139189.05804456482</v>
      </c>
      <c r="Z84" s="563">
        <v>42208.29596587189</v>
      </c>
      <c r="AA84" s="563">
        <v>5927.4517349840607</v>
      </c>
      <c r="AB84" s="563">
        <v>12033.288112255686</v>
      </c>
      <c r="AC84" s="563">
        <v>42910.07106468908</v>
      </c>
      <c r="AD84" s="563">
        <v>109367.67387785879</v>
      </c>
      <c r="AE84" s="563">
        <v>109846.55713077114</v>
      </c>
      <c r="AF84" s="563">
        <v>235955.52987168604</v>
      </c>
      <c r="AG84" s="563">
        <v>299650.82529955753</v>
      </c>
      <c r="AH84" s="563">
        <v>949.18067250671447</v>
      </c>
      <c r="AI84" s="563">
        <v>27293.435159652261</v>
      </c>
      <c r="AJ84" s="563">
        <v>52455.089202093455</v>
      </c>
      <c r="AK84" s="563">
        <v>26679.743529464351</v>
      </c>
      <c r="AL84" s="563">
        <v>55818.969903162244</v>
      </c>
      <c r="AM84" s="563">
        <v>17165.140284136607</v>
      </c>
      <c r="AN84" s="563">
        <v>174852.63226100174</v>
      </c>
      <c r="AO84" s="563">
        <v>211339.27246098092</v>
      </c>
      <c r="AP84" s="563">
        <v>191960.06861321017</v>
      </c>
      <c r="AQ84" s="563">
        <v>185761.92494348047</v>
      </c>
      <c r="AR84" s="563">
        <v>53965.380874810158</v>
      </c>
      <c r="AS84" s="563">
        <v>23030.543923941965</v>
      </c>
      <c r="AT84" s="563">
        <v>23639.304933808977</v>
      </c>
      <c r="AU84" s="563">
        <v>770191.02746392135</v>
      </c>
      <c r="AV84" s="563">
        <v>777584.3211940676</v>
      </c>
      <c r="AW84" s="563">
        <v>802432.44069503946</v>
      </c>
      <c r="AX84" s="563">
        <v>839316.458961581</v>
      </c>
      <c r="AY84" s="563">
        <v>962935.24027474236</v>
      </c>
      <c r="AZ84" s="563">
        <v>982053.00000000023</v>
      </c>
      <c r="BA84" s="563">
        <v>445595.6291116433</v>
      </c>
      <c r="BB84" s="563">
        <v>12810.296846313286</v>
      </c>
      <c r="BC84" s="563">
        <v>7028.0354274453275</v>
      </c>
      <c r="BD84" s="563">
        <v>5731.2803132808913</v>
      </c>
      <c r="BE84" s="563">
        <v>6347.1422183145587</v>
      </c>
      <c r="BF84" s="563">
        <v>24761.351650878612</v>
      </c>
      <c r="BG84" s="563">
        <v>35442.666172927944</v>
      </c>
      <c r="BH84" s="198"/>
    </row>
    <row r="85" spans="1:60">
      <c r="A85" s="164" t="s">
        <v>11</v>
      </c>
      <c r="B85" s="164" t="s">
        <v>179</v>
      </c>
      <c r="C85" s="164" t="s">
        <v>177</v>
      </c>
      <c r="D85" s="164" t="s">
        <v>172</v>
      </c>
      <c r="E85" s="160" t="s">
        <v>180</v>
      </c>
      <c r="F85" s="561">
        <v>0</v>
      </c>
      <c r="G85" s="561">
        <v>0</v>
      </c>
      <c r="H85" s="561">
        <v>0</v>
      </c>
      <c r="I85" s="561">
        <v>0</v>
      </c>
      <c r="J85" s="561">
        <v>0</v>
      </c>
      <c r="K85" s="561">
        <v>0</v>
      </c>
      <c r="L85" s="561">
        <v>0</v>
      </c>
      <c r="M85" s="561">
        <v>0</v>
      </c>
      <c r="N85" s="561">
        <v>0</v>
      </c>
      <c r="O85" s="561">
        <v>0</v>
      </c>
      <c r="P85" s="561">
        <v>0</v>
      </c>
      <c r="Q85" s="561">
        <v>0</v>
      </c>
      <c r="R85" s="561">
        <v>0</v>
      </c>
      <c r="S85" s="561">
        <v>0</v>
      </c>
      <c r="T85" s="561">
        <v>0</v>
      </c>
      <c r="U85" s="561">
        <v>0</v>
      </c>
      <c r="V85" s="561">
        <v>46674.750599592997</v>
      </c>
      <c r="W85" s="561">
        <v>50192.828241652569</v>
      </c>
      <c r="X85" s="561">
        <v>82346.087397438067</v>
      </c>
      <c r="Y85" s="561">
        <v>150180.03150541664</v>
      </c>
      <c r="Z85" s="561">
        <v>46238.520348489532</v>
      </c>
      <c r="AA85" s="561">
        <v>30360.243032625727</v>
      </c>
      <c r="AB85" s="561">
        <v>47013.851320155612</v>
      </c>
      <c r="AC85" s="561">
        <v>89630.279793599562</v>
      </c>
      <c r="AD85" s="561">
        <v>71892.06076705578</v>
      </c>
      <c r="AE85" s="561">
        <v>159815.05701867156</v>
      </c>
      <c r="AF85" s="561">
        <v>338741.76052771363</v>
      </c>
      <c r="AG85" s="561">
        <v>268862.99801493832</v>
      </c>
      <c r="AH85" s="561">
        <v>158796.78999151546</v>
      </c>
      <c r="AI85" s="561">
        <v>55228.596935842987</v>
      </c>
      <c r="AJ85" s="561">
        <v>75888.767091122922</v>
      </c>
      <c r="AK85" s="561">
        <v>34367.441612858609</v>
      </c>
      <c r="AL85" s="561">
        <v>42257.09487217429</v>
      </c>
      <c r="AM85" s="561">
        <v>32874.111855222953</v>
      </c>
      <c r="AN85" s="561">
        <v>34306.143843917635</v>
      </c>
      <c r="AO85" s="561">
        <v>38060.582977232298</v>
      </c>
      <c r="AP85" s="561">
        <v>44175.010435044271</v>
      </c>
      <c r="AQ85" s="561">
        <v>97589.07302569176</v>
      </c>
      <c r="AR85" s="561">
        <v>531000.10916399607</v>
      </c>
      <c r="AS85" s="561">
        <v>631361.85616504517</v>
      </c>
      <c r="AT85" s="561">
        <v>572192.72760321735</v>
      </c>
      <c r="AU85" s="561">
        <v>551187.33230734407</v>
      </c>
      <c r="AV85" s="561">
        <v>447585.8241343238</v>
      </c>
      <c r="AW85" s="561">
        <v>522171.61837391974</v>
      </c>
      <c r="AX85" s="561">
        <v>317874.44916568592</v>
      </c>
      <c r="AY85" s="561">
        <v>280191.03464038193</v>
      </c>
      <c r="AZ85" s="561">
        <v>469326</v>
      </c>
      <c r="BA85" s="561">
        <v>793653.62880765821</v>
      </c>
      <c r="BB85" s="561">
        <v>462491.83905337151</v>
      </c>
      <c r="BC85" s="561">
        <v>224180.58704831204</v>
      </c>
      <c r="BD85" s="561">
        <v>214506.34676126359</v>
      </c>
      <c r="BE85" s="561">
        <v>291519.83950840379</v>
      </c>
      <c r="BF85" s="160">
        <v>128194.61316889059</v>
      </c>
      <c r="BG85" s="160">
        <v>141543.30760517539</v>
      </c>
      <c r="BH85" s="198"/>
    </row>
    <row r="86" spans="1:60">
      <c r="A86" s="164" t="s">
        <v>17</v>
      </c>
      <c r="B86" s="164" t="s">
        <v>179</v>
      </c>
      <c r="C86" s="164" t="s">
        <v>177</v>
      </c>
      <c r="D86" s="164" t="s">
        <v>172</v>
      </c>
      <c r="E86" s="160" t="s">
        <v>180</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23974.88157042797</v>
      </c>
      <c r="W86" s="561">
        <v>11082.790981388785</v>
      </c>
      <c r="X86" s="561">
        <v>14163.844528251639</v>
      </c>
      <c r="Y86" s="561">
        <v>24784.217422702495</v>
      </c>
      <c r="Z86" s="561">
        <v>4901.8737041611021</v>
      </c>
      <c r="AA86" s="561">
        <v>3776.5235071246793</v>
      </c>
      <c r="AB86" s="561">
        <v>16062.285114243681</v>
      </c>
      <c r="AC86" s="561">
        <v>24749.608824590519</v>
      </c>
      <c r="AD86" s="561">
        <v>23341.597220806303</v>
      </c>
      <c r="AE86" s="561">
        <v>26445.738715361596</v>
      </c>
      <c r="AF86" s="561">
        <v>30614.370787804837</v>
      </c>
      <c r="AG86" s="561">
        <v>20681.769078072179</v>
      </c>
      <c r="AH86" s="561">
        <v>18870.522827089222</v>
      </c>
      <c r="AI86" s="561">
        <v>10949.460394687825</v>
      </c>
      <c r="AJ86" s="561">
        <v>10779.105134598989</v>
      </c>
      <c r="AK86" s="561">
        <v>8791.2397865596231</v>
      </c>
      <c r="AL86" s="561">
        <v>9483.3205173151255</v>
      </c>
      <c r="AM86" s="561">
        <v>131390.54424176089</v>
      </c>
      <c r="AN86" s="561">
        <v>253421.96296563948</v>
      </c>
      <c r="AO86" s="561">
        <v>387696.45329714217</v>
      </c>
      <c r="AP86" s="561">
        <v>661423.33057504182</v>
      </c>
      <c r="AQ86" s="561">
        <v>784827.87823969487</v>
      </c>
      <c r="AR86" s="561">
        <v>720087.44287679193</v>
      </c>
      <c r="AS86" s="561">
        <v>302265.34823141212</v>
      </c>
      <c r="AT86" s="561">
        <v>168620.82029262237</v>
      </c>
      <c r="AU86" s="561">
        <v>133376.53440178299</v>
      </c>
      <c r="AV86" s="561">
        <v>118212.90103822593</v>
      </c>
      <c r="AW86" s="561">
        <v>72307.864965800676</v>
      </c>
      <c r="AX86" s="561">
        <v>93213.421150653754</v>
      </c>
      <c r="AY86" s="561">
        <v>10868.198483434455</v>
      </c>
      <c r="AZ86" s="561">
        <v>9811</v>
      </c>
      <c r="BA86" s="561">
        <v>40175.664461870474</v>
      </c>
      <c r="BB86" s="561">
        <v>11750.600083698682</v>
      </c>
      <c r="BC86" s="561">
        <v>4091.6491939847206</v>
      </c>
      <c r="BD86" s="561">
        <v>4225.2316360216846</v>
      </c>
      <c r="BE86" s="561">
        <v>5279.0827118045909</v>
      </c>
      <c r="BF86" s="160">
        <v>7760.4566201944899</v>
      </c>
      <c r="BG86" s="160">
        <v>16342.667757754663</v>
      </c>
      <c r="BH86" s="198"/>
    </row>
    <row r="87" spans="1:60">
      <c r="A87" s="164" t="s">
        <v>18</v>
      </c>
      <c r="B87" s="164" t="s">
        <v>179</v>
      </c>
      <c r="C87" s="164" t="s">
        <v>177</v>
      </c>
      <c r="D87" s="164" t="s">
        <v>172</v>
      </c>
      <c r="E87" s="160" t="s">
        <v>180</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36185.578600215325</v>
      </c>
      <c r="W87" s="561">
        <v>32987.689016512726</v>
      </c>
      <c r="X87" s="561">
        <v>37724.685535240584</v>
      </c>
      <c r="Y87" s="561">
        <v>52598.595234859145</v>
      </c>
      <c r="Z87" s="561">
        <v>24977.161544349819</v>
      </c>
      <c r="AA87" s="561">
        <v>17266.35071834788</v>
      </c>
      <c r="AB87" s="561">
        <v>23329.321303965724</v>
      </c>
      <c r="AC87" s="561">
        <v>50759.231142179749</v>
      </c>
      <c r="AD87" s="561">
        <v>51838.785972841477</v>
      </c>
      <c r="AE87" s="561">
        <v>46136.786262875627</v>
      </c>
      <c r="AF87" s="561">
        <v>36674.913593532074</v>
      </c>
      <c r="AG87" s="561">
        <v>20916.354612843621</v>
      </c>
      <c r="AH87" s="561">
        <v>19010.618631979458</v>
      </c>
      <c r="AI87" s="561">
        <v>33191.771137469928</v>
      </c>
      <c r="AJ87" s="561">
        <v>26405.417329348489</v>
      </c>
      <c r="AK87" s="561">
        <v>25611.635171767019</v>
      </c>
      <c r="AL87" s="561">
        <v>21335.03106355252</v>
      </c>
      <c r="AM87" s="561">
        <v>22858.870711518535</v>
      </c>
      <c r="AN87" s="561">
        <v>41354.302445662921</v>
      </c>
      <c r="AO87" s="561">
        <v>46834.183059057599</v>
      </c>
      <c r="AP87" s="561">
        <v>48457.528567395122</v>
      </c>
      <c r="AQ87" s="561">
        <v>28129.03284663094</v>
      </c>
      <c r="AR87" s="561">
        <v>34046.49567716704</v>
      </c>
      <c r="AS87" s="561">
        <v>35806.551401113611</v>
      </c>
      <c r="AT87" s="561">
        <v>97290.91625687675</v>
      </c>
      <c r="AU87" s="561">
        <v>59704.529960955486</v>
      </c>
      <c r="AV87" s="561">
        <v>79821.385733075658</v>
      </c>
      <c r="AW87" s="561">
        <v>228161.42638849997</v>
      </c>
      <c r="AX87" s="561">
        <v>324947.27155509091</v>
      </c>
      <c r="AY87" s="561">
        <v>232809.62598685786</v>
      </c>
      <c r="AZ87" s="561">
        <v>185520.08204367183</v>
      </c>
      <c r="BA87" s="561">
        <v>114588.19326621869</v>
      </c>
      <c r="BB87" s="561">
        <v>72896.534834100312</v>
      </c>
      <c r="BC87" s="561">
        <v>29460.077054855279</v>
      </c>
      <c r="BD87" s="561">
        <v>120002.43172371543</v>
      </c>
      <c r="BE87" s="561">
        <v>84863.937572339841</v>
      </c>
      <c r="BF87" s="160">
        <v>40536.588884216755</v>
      </c>
      <c r="BG87" s="160">
        <v>51051.180871515171</v>
      </c>
      <c r="BH87" s="198"/>
    </row>
    <row r="88" spans="1:60">
      <c r="A88" s="164" t="s">
        <v>19</v>
      </c>
      <c r="B88" s="164" t="s">
        <v>179</v>
      </c>
      <c r="C88" s="164" t="s">
        <v>177</v>
      </c>
      <c r="D88" s="164" t="s">
        <v>172</v>
      </c>
      <c r="E88" s="160" t="s">
        <v>180</v>
      </c>
      <c r="F88" s="561">
        <v>0</v>
      </c>
      <c r="G88" s="561">
        <v>0</v>
      </c>
      <c r="H88" s="561">
        <v>0</v>
      </c>
      <c r="I88" s="561">
        <v>0</v>
      </c>
      <c r="J88" s="561">
        <v>0</v>
      </c>
      <c r="K88" s="561">
        <v>0</v>
      </c>
      <c r="L88" s="561">
        <v>0</v>
      </c>
      <c r="M88" s="561">
        <v>0</v>
      </c>
      <c r="N88" s="561">
        <v>0</v>
      </c>
      <c r="O88" s="561">
        <v>0</v>
      </c>
      <c r="P88" s="561">
        <v>0</v>
      </c>
      <c r="Q88" s="561">
        <v>0</v>
      </c>
      <c r="R88" s="561">
        <v>0</v>
      </c>
      <c r="S88" s="561">
        <v>0</v>
      </c>
      <c r="T88" s="561">
        <v>0</v>
      </c>
      <c r="U88" s="561">
        <v>0</v>
      </c>
      <c r="V88" s="561">
        <v>0</v>
      </c>
      <c r="W88" s="561">
        <v>0</v>
      </c>
      <c r="X88" s="561">
        <v>0</v>
      </c>
      <c r="Y88" s="561">
        <v>0</v>
      </c>
      <c r="Z88" s="561">
        <v>0</v>
      </c>
      <c r="AA88" s="561">
        <v>0</v>
      </c>
      <c r="AB88" s="561">
        <v>11.219013718956063</v>
      </c>
      <c r="AC88" s="561">
        <v>0</v>
      </c>
      <c r="AD88" s="561">
        <v>272.19449847546417</v>
      </c>
      <c r="AE88" s="561">
        <v>321.84445028485464</v>
      </c>
      <c r="AF88" s="561">
        <v>179.68681764595271</v>
      </c>
      <c r="AG88" s="561">
        <v>868.09313464122556</v>
      </c>
      <c r="AH88" s="561">
        <v>1093.4902900285679</v>
      </c>
      <c r="AI88" s="561">
        <v>919.090836822862</v>
      </c>
      <c r="AJ88" s="561">
        <v>338.35756027889204</v>
      </c>
      <c r="AK88" s="561">
        <v>8197.738366369942</v>
      </c>
      <c r="AL88" s="561">
        <v>3279.1941635543681</v>
      </c>
      <c r="AM88" s="561">
        <v>5171.6052475599054</v>
      </c>
      <c r="AN88" s="561">
        <v>4904.604595176058</v>
      </c>
      <c r="AO88" s="561">
        <v>16797.123581333239</v>
      </c>
      <c r="AP88" s="561">
        <v>17679.492273627886</v>
      </c>
      <c r="AQ88" s="561">
        <v>16308.191228309675</v>
      </c>
      <c r="AR88" s="561">
        <v>45000.467929684295</v>
      </c>
      <c r="AS88" s="561">
        <v>56555.538165657024</v>
      </c>
      <c r="AT88" s="561">
        <v>51631.811031346981</v>
      </c>
      <c r="AU88" s="561">
        <v>66179.789810257731</v>
      </c>
      <c r="AV88" s="561">
        <v>174098.88033001541</v>
      </c>
      <c r="AW88" s="561">
        <v>118683.32761858522</v>
      </c>
      <c r="AX88" s="561">
        <v>49846.37031575638</v>
      </c>
      <c r="AY88" s="561">
        <v>38954.587966543993</v>
      </c>
      <c r="AZ88" s="561">
        <v>69738</v>
      </c>
      <c r="BA88" s="561">
        <v>73630.949504929202</v>
      </c>
      <c r="BB88" s="561">
        <v>35279.8703254789</v>
      </c>
      <c r="BC88" s="561">
        <v>7137.5645458776589</v>
      </c>
      <c r="BD88" s="561">
        <v>2887.0815683475948</v>
      </c>
      <c r="BE88" s="561">
        <v>5365.9601620472613</v>
      </c>
      <c r="BF88" s="160">
        <v>4473.6509603121694</v>
      </c>
      <c r="BG88" s="160">
        <v>14242.369033233519</v>
      </c>
      <c r="BH88" s="198"/>
    </row>
    <row r="89" spans="1:60">
      <c r="A89" s="164" t="s">
        <v>20</v>
      </c>
      <c r="B89" s="164" t="s">
        <v>179</v>
      </c>
      <c r="C89" s="164" t="s">
        <v>177</v>
      </c>
      <c r="D89" s="164" t="s">
        <v>172</v>
      </c>
      <c r="E89" s="160" t="s">
        <v>180</v>
      </c>
      <c r="F89" s="561">
        <v>0</v>
      </c>
      <c r="G89" s="561">
        <v>0</v>
      </c>
      <c r="H89" s="561">
        <v>0</v>
      </c>
      <c r="I89" s="561">
        <v>0</v>
      </c>
      <c r="J89" s="561">
        <v>0</v>
      </c>
      <c r="K89" s="561">
        <v>0</v>
      </c>
      <c r="L89" s="561">
        <v>0</v>
      </c>
      <c r="M89" s="561">
        <v>0</v>
      </c>
      <c r="N89" s="561">
        <v>0</v>
      </c>
      <c r="O89" s="561">
        <v>0</v>
      </c>
      <c r="P89" s="561">
        <v>0</v>
      </c>
      <c r="Q89" s="561">
        <v>0</v>
      </c>
      <c r="R89" s="561">
        <v>0</v>
      </c>
      <c r="S89" s="561">
        <v>0</v>
      </c>
      <c r="T89" s="561">
        <v>0</v>
      </c>
      <c r="U89" s="561">
        <v>0</v>
      </c>
      <c r="V89" s="561">
        <v>0</v>
      </c>
      <c r="W89" s="561">
        <v>0</v>
      </c>
      <c r="X89" s="561">
        <v>0</v>
      </c>
      <c r="Y89" s="561">
        <v>0</v>
      </c>
      <c r="Z89" s="561">
        <v>0</v>
      </c>
      <c r="AA89" s="561">
        <v>0</v>
      </c>
      <c r="AB89" s="561">
        <v>0</v>
      </c>
      <c r="AC89" s="561">
        <v>0</v>
      </c>
      <c r="AD89" s="561">
        <v>0</v>
      </c>
      <c r="AE89" s="561">
        <v>0</v>
      </c>
      <c r="AF89" s="561">
        <v>0</v>
      </c>
      <c r="AG89" s="561">
        <v>0</v>
      </c>
      <c r="AH89" s="561">
        <v>0</v>
      </c>
      <c r="AI89" s="561">
        <v>0</v>
      </c>
      <c r="AJ89" s="561">
        <v>0</v>
      </c>
      <c r="AK89" s="561">
        <v>0</v>
      </c>
      <c r="AL89" s="561">
        <v>0</v>
      </c>
      <c r="AM89" s="561">
        <v>0</v>
      </c>
      <c r="AN89" s="561">
        <v>0</v>
      </c>
      <c r="AO89" s="561">
        <v>0</v>
      </c>
      <c r="AP89" s="561">
        <v>0</v>
      </c>
      <c r="AQ89" s="561">
        <v>0</v>
      </c>
      <c r="AR89" s="561">
        <v>0</v>
      </c>
      <c r="AS89" s="561">
        <v>0</v>
      </c>
      <c r="AT89" s="561">
        <v>0</v>
      </c>
      <c r="AU89" s="561">
        <v>0</v>
      </c>
      <c r="AV89" s="561">
        <v>0</v>
      </c>
      <c r="AW89" s="561">
        <v>0</v>
      </c>
      <c r="AX89" s="561">
        <v>0</v>
      </c>
      <c r="AY89" s="561">
        <v>0</v>
      </c>
      <c r="AZ89" s="561">
        <v>0</v>
      </c>
      <c r="BA89" s="561">
        <v>0</v>
      </c>
      <c r="BB89" s="561">
        <v>0</v>
      </c>
      <c r="BC89" s="561">
        <v>0</v>
      </c>
      <c r="BD89" s="561">
        <v>0</v>
      </c>
      <c r="BE89" s="561">
        <v>0</v>
      </c>
      <c r="BF89" s="160">
        <v>0</v>
      </c>
      <c r="BG89" s="160">
        <v>0</v>
      </c>
      <c r="BH89" s="198"/>
    </row>
    <row r="90" spans="1:60">
      <c r="A90" s="164" t="s">
        <v>21</v>
      </c>
      <c r="B90" s="164" t="s">
        <v>179</v>
      </c>
      <c r="C90" s="164" t="s">
        <v>177</v>
      </c>
      <c r="D90" s="164" t="s">
        <v>172</v>
      </c>
      <c r="E90" s="160" t="s">
        <v>180</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12959.186173443732</v>
      </c>
      <c r="W90" s="561">
        <v>8766.42808138078</v>
      </c>
      <c r="X90" s="561">
        <v>4780.0770450263935</v>
      </c>
      <c r="Y90" s="561">
        <v>6757.3310379837185</v>
      </c>
      <c r="Z90" s="561">
        <v>4724.3777696957086</v>
      </c>
      <c r="AA90" s="561">
        <v>1803.5787940173702</v>
      </c>
      <c r="AB90" s="561">
        <v>1399.8041388976831</v>
      </c>
      <c r="AC90" s="561">
        <v>2886.9636291993293</v>
      </c>
      <c r="AD90" s="561">
        <v>8105.8557594467529</v>
      </c>
      <c r="AE90" s="561">
        <v>14401.288598159066</v>
      </c>
      <c r="AF90" s="561">
        <v>22094.150134151991</v>
      </c>
      <c r="AG90" s="561">
        <v>14829.153846147314</v>
      </c>
      <c r="AH90" s="561">
        <v>9267.4518665624964</v>
      </c>
      <c r="AI90" s="561">
        <v>14076.114982643214</v>
      </c>
      <c r="AJ90" s="561">
        <v>14955.234512747407</v>
      </c>
      <c r="AK90" s="561">
        <v>6526.9278742131373</v>
      </c>
      <c r="AL90" s="561">
        <v>9593.719081623758</v>
      </c>
      <c r="AM90" s="561">
        <v>9639.7187708728197</v>
      </c>
      <c r="AN90" s="561">
        <v>16777.599974370987</v>
      </c>
      <c r="AO90" s="561">
        <v>13987.810617545481</v>
      </c>
      <c r="AP90" s="561">
        <v>20160.665198444185</v>
      </c>
      <c r="AQ90" s="561">
        <v>19458.938397473619</v>
      </c>
      <c r="AR90" s="561">
        <v>17530.045881035749</v>
      </c>
      <c r="AS90" s="561">
        <v>25914.261145711094</v>
      </c>
      <c r="AT90" s="561">
        <v>21072.907907871813</v>
      </c>
      <c r="AU90" s="561">
        <v>22322.265405805665</v>
      </c>
      <c r="AV90" s="561">
        <v>17125.08725481524</v>
      </c>
      <c r="AW90" s="561">
        <v>19158.990562082083</v>
      </c>
      <c r="AX90" s="561">
        <v>22711.574817077613</v>
      </c>
      <c r="AY90" s="561">
        <v>17214.173923909628</v>
      </c>
      <c r="AZ90" s="561">
        <v>12711.453890184439</v>
      </c>
      <c r="BA90" s="561">
        <v>14475.350234040401</v>
      </c>
      <c r="BB90" s="561">
        <v>19109.126073621544</v>
      </c>
      <c r="BC90" s="561">
        <v>13622.940090334352</v>
      </c>
      <c r="BD90" s="561">
        <v>13571.341144727945</v>
      </c>
      <c r="BE90" s="561">
        <v>13741.968453090558</v>
      </c>
      <c r="BF90" s="160">
        <v>2765.9010960103551</v>
      </c>
      <c r="BG90" s="160">
        <v>3699.8109148217027</v>
      </c>
      <c r="BH90" s="198"/>
    </row>
    <row r="91" spans="1:60">
      <c r="A91" s="164" t="s">
        <v>22</v>
      </c>
      <c r="B91" s="164" t="s">
        <v>179</v>
      </c>
      <c r="C91" s="164" t="s">
        <v>177</v>
      </c>
      <c r="D91" s="164" t="s">
        <v>172</v>
      </c>
      <c r="E91" s="160" t="s">
        <v>180</v>
      </c>
      <c r="F91" s="561">
        <v>0</v>
      </c>
      <c r="G91" s="561">
        <v>0</v>
      </c>
      <c r="H91" s="561">
        <v>0</v>
      </c>
      <c r="I91" s="561">
        <v>0</v>
      </c>
      <c r="J91" s="561">
        <v>0</v>
      </c>
      <c r="K91" s="561">
        <v>0</v>
      </c>
      <c r="L91" s="561">
        <v>0</v>
      </c>
      <c r="M91" s="561">
        <v>0</v>
      </c>
      <c r="N91" s="561">
        <v>0</v>
      </c>
      <c r="O91" s="561">
        <v>0</v>
      </c>
      <c r="P91" s="561">
        <v>0</v>
      </c>
      <c r="Q91" s="561">
        <v>0</v>
      </c>
      <c r="R91" s="561">
        <v>0</v>
      </c>
      <c r="S91" s="561">
        <v>0</v>
      </c>
      <c r="T91" s="561">
        <v>0</v>
      </c>
      <c r="U91" s="561">
        <v>0</v>
      </c>
      <c r="V91" s="561">
        <v>63861.609936171735</v>
      </c>
      <c r="W91" s="561">
        <v>64428.653395613881</v>
      </c>
      <c r="X91" s="561">
        <v>35843.963339941911</v>
      </c>
      <c r="Y91" s="561">
        <v>78450.338896461355</v>
      </c>
      <c r="Z91" s="561">
        <v>55262.612717571224</v>
      </c>
      <c r="AA91" s="561">
        <v>38604.21326647378</v>
      </c>
      <c r="AB91" s="561">
        <v>43648.628434822051</v>
      </c>
      <c r="AC91" s="561">
        <v>110239.1526713856</v>
      </c>
      <c r="AD91" s="561">
        <v>108534.36050882588</v>
      </c>
      <c r="AE91" s="561">
        <v>87754.510801242301</v>
      </c>
      <c r="AF91" s="561">
        <v>76553.864919349318</v>
      </c>
      <c r="AG91" s="561">
        <v>51026.493912252095</v>
      </c>
      <c r="AH91" s="561">
        <v>43732.720012627251</v>
      </c>
      <c r="AI91" s="561">
        <v>41779.504536390494</v>
      </c>
      <c r="AJ91" s="561">
        <v>23434.509459887049</v>
      </c>
      <c r="AK91" s="561">
        <v>27624.266906279612</v>
      </c>
      <c r="AL91" s="561">
        <v>40288.5842869115</v>
      </c>
      <c r="AM91" s="561">
        <v>37660.370856643029</v>
      </c>
      <c r="AN91" s="561">
        <v>64164.513253461315</v>
      </c>
      <c r="AO91" s="561">
        <v>188125.60499199724</v>
      </c>
      <c r="AP91" s="561">
        <v>148267.2076908834</v>
      </c>
      <c r="AQ91" s="561">
        <v>185523.88586596359</v>
      </c>
      <c r="AR91" s="561">
        <v>490607.56712515169</v>
      </c>
      <c r="AS91" s="561">
        <v>523701.10039826977</v>
      </c>
      <c r="AT91" s="561">
        <v>471329.34116256394</v>
      </c>
      <c r="AU91" s="561">
        <v>508695.46373973222</v>
      </c>
      <c r="AV91" s="561">
        <v>716479.73804765078</v>
      </c>
      <c r="AW91" s="561">
        <v>712066.66282600409</v>
      </c>
      <c r="AX91" s="561">
        <v>553058.09674168786</v>
      </c>
      <c r="AY91" s="561">
        <v>363124.56808711088</v>
      </c>
      <c r="AZ91" s="561">
        <v>742607.28111087554</v>
      </c>
      <c r="BA91" s="561">
        <v>959494.69387193734</v>
      </c>
      <c r="BB91" s="561">
        <v>467073.799525026</v>
      </c>
      <c r="BC91" s="561">
        <v>585035.84867278859</v>
      </c>
      <c r="BD91" s="561">
        <v>761701.49973166164</v>
      </c>
      <c r="BE91" s="561">
        <v>620937.66698796011</v>
      </c>
      <c r="BF91" s="160">
        <v>250285.45050699907</v>
      </c>
      <c r="BG91" s="160">
        <v>243543.50889522472</v>
      </c>
      <c r="BH91" s="198"/>
    </row>
    <row r="92" spans="1:60">
      <c r="A92" s="164" t="s">
        <v>23</v>
      </c>
      <c r="B92" s="164" t="s">
        <v>179</v>
      </c>
      <c r="C92" s="164" t="s">
        <v>177</v>
      </c>
      <c r="D92" s="164" t="s">
        <v>172</v>
      </c>
      <c r="E92" s="160" t="s">
        <v>180</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44609.952961920229</v>
      </c>
      <c r="W92" s="561">
        <v>50155.587680559191</v>
      </c>
      <c r="X92" s="561">
        <v>42127.736208173112</v>
      </c>
      <c r="Y92" s="561">
        <v>53268.09193107632</v>
      </c>
      <c r="Z92" s="561">
        <v>22435.817884527551</v>
      </c>
      <c r="AA92" s="561">
        <v>17304.486090858198</v>
      </c>
      <c r="AB92" s="561">
        <v>32801.639643009068</v>
      </c>
      <c r="AC92" s="561">
        <v>59553.746234170918</v>
      </c>
      <c r="AD92" s="561">
        <v>63780.514695852435</v>
      </c>
      <c r="AE92" s="561">
        <v>51092.254698297394</v>
      </c>
      <c r="AF92" s="561">
        <v>91167.895201972264</v>
      </c>
      <c r="AG92" s="561">
        <v>142474.40920449726</v>
      </c>
      <c r="AH92" s="561">
        <v>102954.49544884441</v>
      </c>
      <c r="AI92" s="561">
        <v>42404.091583456793</v>
      </c>
      <c r="AJ92" s="561">
        <v>31863.614819406517</v>
      </c>
      <c r="AK92" s="561">
        <v>12574.811340268827</v>
      </c>
      <c r="AL92" s="561">
        <v>18430.706254437155</v>
      </c>
      <c r="AM92" s="561">
        <v>12090.612950779981</v>
      </c>
      <c r="AN92" s="561">
        <v>24244.747537856114</v>
      </c>
      <c r="AO92" s="561">
        <v>126075.15541342209</v>
      </c>
      <c r="AP92" s="561">
        <v>111319.12867638955</v>
      </c>
      <c r="AQ92" s="561">
        <v>212939.69390885776</v>
      </c>
      <c r="AR92" s="561">
        <v>192388.90154275161</v>
      </c>
      <c r="AS92" s="561">
        <v>190024.85045181014</v>
      </c>
      <c r="AT92" s="561">
        <v>193208.15570208785</v>
      </c>
      <c r="AU92" s="561">
        <v>371753.1101845238</v>
      </c>
      <c r="AV92" s="561">
        <v>235028.54970370253</v>
      </c>
      <c r="AW92" s="561">
        <v>331069.39979071828</v>
      </c>
      <c r="AX92" s="561">
        <v>901161.82423270005</v>
      </c>
      <c r="AY92" s="561">
        <v>1171661.4927787648</v>
      </c>
      <c r="AZ92" s="561">
        <v>756094</v>
      </c>
      <c r="BA92" s="561">
        <v>492562.00715192698</v>
      </c>
      <c r="BB92" s="561">
        <v>242671.52737757016</v>
      </c>
      <c r="BC92" s="561">
        <v>103979.00978486605</v>
      </c>
      <c r="BD92" s="561">
        <v>19259.347993281641</v>
      </c>
      <c r="BE92" s="561">
        <v>32702.716446640796</v>
      </c>
      <c r="BF92" s="160">
        <v>10613.175143516839</v>
      </c>
      <c r="BG92" s="160">
        <v>53036.298693165576</v>
      </c>
      <c r="BH92" s="198"/>
    </row>
    <row r="93" spans="1:60">
      <c r="A93" s="164" t="s">
        <v>24</v>
      </c>
      <c r="B93" s="164" t="s">
        <v>179</v>
      </c>
      <c r="C93" s="164" t="s">
        <v>177</v>
      </c>
      <c r="D93" s="164" t="s">
        <v>172</v>
      </c>
      <c r="E93" s="160" t="s">
        <v>180</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160083.76084876995</v>
      </c>
      <c r="W93" s="561">
        <v>110599.50103918181</v>
      </c>
      <c r="X93" s="561">
        <v>154179.53302795463</v>
      </c>
      <c r="Y93" s="561">
        <v>193941.27035020912</v>
      </c>
      <c r="Z93" s="561">
        <v>73100.124711088749</v>
      </c>
      <c r="AA93" s="561">
        <v>96296.875192787673</v>
      </c>
      <c r="AB93" s="561">
        <v>73842.271934298478</v>
      </c>
      <c r="AC93" s="561">
        <v>96381.919487270381</v>
      </c>
      <c r="AD93" s="561">
        <v>76894.91062511153</v>
      </c>
      <c r="AE93" s="561">
        <v>78125.631297462867</v>
      </c>
      <c r="AF93" s="561">
        <v>84666.939183983195</v>
      </c>
      <c r="AG93" s="561">
        <v>114245.87095267884</v>
      </c>
      <c r="AH93" s="561">
        <v>205210.05567249894</v>
      </c>
      <c r="AI93" s="561">
        <v>126580.5751122153</v>
      </c>
      <c r="AJ93" s="561">
        <v>157075.24684032678</v>
      </c>
      <c r="AK93" s="561">
        <v>118691.01057824536</v>
      </c>
      <c r="AL93" s="561">
        <v>138116.75140400045</v>
      </c>
      <c r="AM93" s="561">
        <v>111560.17394949618</v>
      </c>
      <c r="AN93" s="561">
        <v>159051.80504569167</v>
      </c>
      <c r="AO93" s="561">
        <v>135798.47782705314</v>
      </c>
      <c r="AP93" s="561">
        <v>224899.58775987101</v>
      </c>
      <c r="AQ93" s="561">
        <v>544748.66159254313</v>
      </c>
      <c r="AR93" s="561">
        <v>851201.75488392962</v>
      </c>
      <c r="AS93" s="561">
        <v>815103.81365838752</v>
      </c>
      <c r="AT93" s="561">
        <v>893634.23962478829</v>
      </c>
      <c r="AU93" s="561">
        <v>1013961.1341248073</v>
      </c>
      <c r="AV93" s="561">
        <v>1002206.5303248793</v>
      </c>
      <c r="AW93" s="561">
        <v>921719.40654194052</v>
      </c>
      <c r="AX93" s="561">
        <v>1078684.1544052924</v>
      </c>
      <c r="AY93" s="561">
        <v>1239498.8554989197</v>
      </c>
      <c r="AZ93" s="561">
        <v>1077788</v>
      </c>
      <c r="BA93" s="561">
        <v>978626.52482744073</v>
      </c>
      <c r="BB93" s="561">
        <v>577716.78034788615</v>
      </c>
      <c r="BC93" s="561">
        <v>295214.41649856791</v>
      </c>
      <c r="BD93" s="561">
        <v>236355.82116884476</v>
      </c>
      <c r="BE93" s="561">
        <v>300171.81146492378</v>
      </c>
      <c r="BF93" s="160">
        <v>247064.0132629752</v>
      </c>
      <c r="BG93" s="160">
        <v>336256.12312161899</v>
      </c>
      <c r="BH93" s="198"/>
    </row>
    <row r="94" spans="1:60">
      <c r="A94" s="164" t="s">
        <v>25</v>
      </c>
      <c r="B94" s="164" t="s">
        <v>179</v>
      </c>
      <c r="C94" s="164" t="s">
        <v>177</v>
      </c>
      <c r="D94" s="164" t="s">
        <v>172</v>
      </c>
      <c r="E94" s="160" t="s">
        <v>180</v>
      </c>
      <c r="F94" s="561">
        <v>0</v>
      </c>
      <c r="G94" s="561">
        <v>0</v>
      </c>
      <c r="H94" s="561">
        <v>0</v>
      </c>
      <c r="I94" s="561">
        <v>0</v>
      </c>
      <c r="J94" s="561">
        <v>0</v>
      </c>
      <c r="K94" s="561">
        <v>0</v>
      </c>
      <c r="L94" s="561">
        <v>0</v>
      </c>
      <c r="M94" s="561">
        <v>0</v>
      </c>
      <c r="N94" s="561">
        <v>0</v>
      </c>
      <c r="O94" s="561">
        <v>0</v>
      </c>
      <c r="P94" s="561">
        <v>0</v>
      </c>
      <c r="Q94" s="561">
        <v>0</v>
      </c>
      <c r="R94" s="561">
        <v>0</v>
      </c>
      <c r="S94" s="561">
        <v>0</v>
      </c>
      <c r="T94" s="561">
        <v>0</v>
      </c>
      <c r="U94" s="561">
        <v>0</v>
      </c>
      <c r="V94" s="561">
        <v>22594.048150234299</v>
      </c>
      <c r="W94" s="561">
        <v>12515.311231447327</v>
      </c>
      <c r="X94" s="561">
        <v>19499.539384784788</v>
      </c>
      <c r="Y94" s="561">
        <v>109698.40935332637</v>
      </c>
      <c r="Z94" s="561">
        <v>17563.803309528848</v>
      </c>
      <c r="AA94" s="561">
        <v>11400.233123378448</v>
      </c>
      <c r="AB94" s="561">
        <v>17333.976376205108</v>
      </c>
      <c r="AC94" s="561">
        <v>41580.453065372101</v>
      </c>
      <c r="AD94" s="561">
        <v>30492.433445264192</v>
      </c>
      <c r="AE94" s="561">
        <v>20349.572216265329</v>
      </c>
      <c r="AF94" s="561">
        <v>43382.468522769355</v>
      </c>
      <c r="AG94" s="561">
        <v>111420.92582133327</v>
      </c>
      <c r="AH94" s="561">
        <v>135427.40063545844</v>
      </c>
      <c r="AI94" s="561">
        <v>87746.087833253812</v>
      </c>
      <c r="AJ94" s="561">
        <v>52754.777326911826</v>
      </c>
      <c r="AK94" s="561">
        <v>85139.633418147569</v>
      </c>
      <c r="AL94" s="561">
        <v>61895.925292131469</v>
      </c>
      <c r="AM94" s="561">
        <v>24622.489147938802</v>
      </c>
      <c r="AN94" s="561">
        <v>33384.356455462563</v>
      </c>
      <c r="AO94" s="561">
        <v>40230.667045326423</v>
      </c>
      <c r="AP94" s="561">
        <v>50460.876426785864</v>
      </c>
      <c r="AQ94" s="561">
        <v>103930.29747609922</v>
      </c>
      <c r="AR94" s="561">
        <v>143985.99821155553</v>
      </c>
      <c r="AS94" s="561">
        <v>224093.80782679172</v>
      </c>
      <c r="AT94" s="561">
        <v>478869.19938732364</v>
      </c>
      <c r="AU94" s="561">
        <v>423094.21266089374</v>
      </c>
      <c r="AV94" s="561">
        <v>568845.31153168855</v>
      </c>
      <c r="AW94" s="561">
        <v>838065.59013876691</v>
      </c>
      <c r="AX94" s="561">
        <v>922023.0085554719</v>
      </c>
      <c r="AY94" s="561">
        <v>1003224.5016643582</v>
      </c>
      <c r="AZ94" s="561">
        <v>628026</v>
      </c>
      <c r="BA94" s="561">
        <v>552121.17162675271</v>
      </c>
      <c r="BB94" s="561">
        <v>401144.32918803924</v>
      </c>
      <c r="BC94" s="561">
        <v>253206.54762943767</v>
      </c>
      <c r="BD94" s="561">
        <v>277631.95789881615</v>
      </c>
      <c r="BE94" s="561">
        <v>153072.95688933489</v>
      </c>
      <c r="BF94" s="160">
        <v>173894.28552442655</v>
      </c>
      <c r="BG94" s="160">
        <v>201344.23080259268</v>
      </c>
      <c r="BH94" s="198"/>
    </row>
    <row r="95" spans="1:60">
      <c r="A95" s="164" t="s">
        <v>26</v>
      </c>
      <c r="B95" s="164" t="s">
        <v>179</v>
      </c>
      <c r="C95" s="164" t="s">
        <v>177</v>
      </c>
      <c r="D95" s="164" t="s">
        <v>172</v>
      </c>
      <c r="E95" s="160" t="s">
        <v>180</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2503.567135678235</v>
      </c>
      <c r="W95" s="561">
        <v>873.91183365789709</v>
      </c>
      <c r="X95" s="561">
        <v>9326.4418360062937</v>
      </c>
      <c r="Y95" s="561">
        <v>44615.993530921813</v>
      </c>
      <c r="Z95" s="561">
        <v>9621.2749523297425</v>
      </c>
      <c r="AA95" s="561">
        <v>6859.8805374441763</v>
      </c>
      <c r="AB95" s="561">
        <v>4002.454620161514</v>
      </c>
      <c r="AC95" s="561">
        <v>7667.2895303452751</v>
      </c>
      <c r="AD95" s="561">
        <v>17092.919777166841</v>
      </c>
      <c r="AE95" s="561">
        <v>26524.358046792804</v>
      </c>
      <c r="AF95" s="561">
        <v>14832.558339835607</v>
      </c>
      <c r="AG95" s="561">
        <v>11489.871710040101</v>
      </c>
      <c r="AH95" s="561">
        <v>9592.6129009848246</v>
      </c>
      <c r="AI95" s="561">
        <v>13335.881249940299</v>
      </c>
      <c r="AJ95" s="561">
        <v>4524.3239488720419</v>
      </c>
      <c r="AK95" s="561">
        <v>3143.7028350672067</v>
      </c>
      <c r="AL95" s="561">
        <v>5105.0058723477969</v>
      </c>
      <c r="AM95" s="561">
        <v>3274.1732881309294</v>
      </c>
      <c r="AN95" s="561">
        <v>4304.5731819364328</v>
      </c>
      <c r="AO95" s="561">
        <v>5181.2859920386945</v>
      </c>
      <c r="AP95" s="561">
        <v>7092.3544586065364</v>
      </c>
      <c r="AQ95" s="561">
        <v>5079.098956659298</v>
      </c>
      <c r="AR95" s="561">
        <v>3923.994551996635</v>
      </c>
      <c r="AS95" s="561">
        <v>37447.942340357979</v>
      </c>
      <c r="AT95" s="561">
        <v>40644.672721636751</v>
      </c>
      <c r="AU95" s="561">
        <v>56093.368874607382</v>
      </c>
      <c r="AV95" s="561">
        <v>33365.316600525628</v>
      </c>
      <c r="AW95" s="561">
        <v>38149.744117346803</v>
      </c>
      <c r="AX95" s="561">
        <v>87830.556462697205</v>
      </c>
      <c r="AY95" s="561">
        <v>123157.51735515626</v>
      </c>
      <c r="AZ95" s="561">
        <v>80302</v>
      </c>
      <c r="BA95" s="561">
        <v>191932.01533245249</v>
      </c>
      <c r="BB95" s="561">
        <v>186736.05277657753</v>
      </c>
      <c r="BC95" s="561">
        <v>163401.23785367984</v>
      </c>
      <c r="BD95" s="561">
        <v>109119.23280805875</v>
      </c>
      <c r="BE95" s="561">
        <v>78333.819577040806</v>
      </c>
      <c r="BF95" s="160">
        <v>56537.55142856617</v>
      </c>
      <c r="BG95" s="160">
        <v>112287.35827600864</v>
      </c>
      <c r="BH95" s="198"/>
    </row>
    <row r="96" spans="1:60">
      <c r="A96" s="164" t="s">
        <v>27</v>
      </c>
      <c r="B96" s="164" t="s">
        <v>179</v>
      </c>
      <c r="C96" s="164" t="s">
        <v>177</v>
      </c>
      <c r="D96" s="164" t="s">
        <v>172</v>
      </c>
      <c r="E96" s="160" t="s">
        <v>180</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44849.98568729969</v>
      </c>
      <c r="W96" s="561">
        <v>47670.400903594549</v>
      </c>
      <c r="X96" s="561">
        <v>25880.324886771126</v>
      </c>
      <c r="Y96" s="561">
        <v>38419.939175246182</v>
      </c>
      <c r="Z96" s="561">
        <v>23741.325365128152</v>
      </c>
      <c r="AA96" s="561">
        <v>16884.996993244706</v>
      </c>
      <c r="AB96" s="561">
        <v>17026.67180799046</v>
      </c>
      <c r="AC96" s="561">
        <v>18258.162670498707</v>
      </c>
      <c r="AD96" s="561">
        <v>15556.180494760245</v>
      </c>
      <c r="AE96" s="561">
        <v>15000.554167702394</v>
      </c>
      <c r="AF96" s="561">
        <v>19735.863635502174</v>
      </c>
      <c r="AG96" s="561">
        <v>13042.739653436685</v>
      </c>
      <c r="AH96" s="561">
        <v>15930.2540936842</v>
      </c>
      <c r="AI96" s="561">
        <v>13591.996449545957</v>
      </c>
      <c r="AJ96" s="561">
        <v>11025.683971474928</v>
      </c>
      <c r="AK96" s="561">
        <v>10397.955237574803</v>
      </c>
      <c r="AL96" s="561">
        <v>13768.129311573884</v>
      </c>
      <c r="AM96" s="561">
        <v>16608.058741913217</v>
      </c>
      <c r="AN96" s="561">
        <v>18152.008082359825</v>
      </c>
      <c r="AO96" s="561">
        <v>16144.95573623888</v>
      </c>
      <c r="AP96" s="561">
        <v>67639.652046853633</v>
      </c>
      <c r="AQ96" s="561">
        <v>84230.248170318926</v>
      </c>
      <c r="AR96" s="561">
        <v>62596.9387968667</v>
      </c>
      <c r="AS96" s="561">
        <v>69033.434842720177</v>
      </c>
      <c r="AT96" s="561">
        <v>67431.939595020798</v>
      </c>
      <c r="AU96" s="561">
        <v>207445.8205406004</v>
      </c>
      <c r="AV96" s="561">
        <v>230372.75663544741</v>
      </c>
      <c r="AW96" s="561">
        <v>360570.96062904876</v>
      </c>
      <c r="AX96" s="561">
        <v>407080.00324569433</v>
      </c>
      <c r="AY96" s="561">
        <v>400965.42179768288</v>
      </c>
      <c r="AZ96" s="561">
        <v>159103.67733729066</v>
      </c>
      <c r="BA96" s="561">
        <v>334505.38640815258</v>
      </c>
      <c r="BB96" s="561">
        <v>845828.59245942952</v>
      </c>
      <c r="BC96" s="561">
        <v>369128.83189600182</v>
      </c>
      <c r="BD96" s="561">
        <v>618210.14823325025</v>
      </c>
      <c r="BE96" s="561">
        <v>322570.86231278401</v>
      </c>
      <c r="BF96" s="160">
        <v>246469.56923126249</v>
      </c>
      <c r="BG96" s="160">
        <v>312599.96881810692</v>
      </c>
      <c r="BH96" s="198"/>
    </row>
    <row r="97" spans="1:60">
      <c r="A97" s="164" t="s">
        <v>28</v>
      </c>
      <c r="B97" s="164" t="s">
        <v>179</v>
      </c>
      <c r="C97" s="164" t="s">
        <v>177</v>
      </c>
      <c r="D97" s="164" t="s">
        <v>172</v>
      </c>
      <c r="E97" s="160" t="s">
        <v>180</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87248.024179862972</v>
      </c>
      <c r="W97" s="561">
        <v>87743.727344140338</v>
      </c>
      <c r="X97" s="561">
        <v>71165.381357157225</v>
      </c>
      <c r="Y97" s="561">
        <v>53952.262527484563</v>
      </c>
      <c r="Z97" s="561">
        <v>29615.279607576365</v>
      </c>
      <c r="AA97" s="561">
        <v>16496.913496522062</v>
      </c>
      <c r="AB97" s="561">
        <v>23778.627869779782</v>
      </c>
      <c r="AC97" s="561">
        <v>62567.091464437624</v>
      </c>
      <c r="AD97" s="561">
        <v>125841.90968185854</v>
      </c>
      <c r="AE97" s="561">
        <v>71029.343844353672</v>
      </c>
      <c r="AF97" s="561">
        <v>181258.1586270906</v>
      </c>
      <c r="AG97" s="561">
        <v>198471.34705645966</v>
      </c>
      <c r="AH97" s="561">
        <v>171192.52061413485</v>
      </c>
      <c r="AI97" s="561">
        <v>95058.933655806177</v>
      </c>
      <c r="AJ97" s="561">
        <v>54562.573434687627</v>
      </c>
      <c r="AK97" s="561">
        <v>43827.515446793266</v>
      </c>
      <c r="AL97" s="561">
        <v>38650.889656298714</v>
      </c>
      <c r="AM97" s="561">
        <v>40455.916723908522</v>
      </c>
      <c r="AN97" s="561">
        <v>55005.075460001543</v>
      </c>
      <c r="AO97" s="561">
        <v>214399.95595973096</v>
      </c>
      <c r="AP97" s="561">
        <v>323025.55367159017</v>
      </c>
      <c r="AQ97" s="561">
        <v>294403.42228595837</v>
      </c>
      <c r="AR97" s="561">
        <v>441509.66162408784</v>
      </c>
      <c r="AS97" s="561">
        <v>473755.07060952659</v>
      </c>
      <c r="AT97" s="561">
        <v>469501.56571970141</v>
      </c>
      <c r="AU97" s="561">
        <v>529516.0475099294</v>
      </c>
      <c r="AV97" s="561">
        <v>563104.02416796191</v>
      </c>
      <c r="AW97" s="561">
        <v>706361.09851628635</v>
      </c>
      <c r="AX97" s="561">
        <v>505131.99868890515</v>
      </c>
      <c r="AY97" s="561">
        <v>307358.51804214396</v>
      </c>
      <c r="AZ97" s="561">
        <v>414651.88530845876</v>
      </c>
      <c r="BA97" s="561">
        <v>445871.47905198211</v>
      </c>
      <c r="BB97" s="561">
        <v>284560.75360400003</v>
      </c>
      <c r="BC97" s="561">
        <v>82886.832048397962</v>
      </c>
      <c r="BD97" s="561">
        <v>130056.36490778375</v>
      </c>
      <c r="BE97" s="561">
        <v>86277.484792170566</v>
      </c>
      <c r="BF97" s="160">
        <v>104144.14304047261</v>
      </c>
      <c r="BG97" s="160">
        <v>143309.08092483718</v>
      </c>
      <c r="BH97" s="198"/>
    </row>
    <row r="98" spans="1:60">
      <c r="A98" s="164" t="s">
        <v>29</v>
      </c>
      <c r="B98" s="164" t="s">
        <v>179</v>
      </c>
      <c r="C98" s="164" t="s">
        <v>177</v>
      </c>
      <c r="D98" s="164" t="s">
        <v>172</v>
      </c>
      <c r="E98" s="160" t="s">
        <v>180</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6806.0892131788733</v>
      </c>
      <c r="W98" s="561">
        <v>10911.484400359255</v>
      </c>
      <c r="X98" s="561">
        <v>3033.8496374337255</v>
      </c>
      <c r="Y98" s="561">
        <v>1063.8577638519425</v>
      </c>
      <c r="Z98" s="561">
        <v>1383.4729845246566</v>
      </c>
      <c r="AA98" s="561">
        <v>1459.2388128212676</v>
      </c>
      <c r="AB98" s="561">
        <v>933.15655470057789</v>
      </c>
      <c r="AC98" s="561">
        <v>7313.0531578422224</v>
      </c>
      <c r="AD98" s="561">
        <v>2154.1469421444272</v>
      </c>
      <c r="AE98" s="561">
        <v>1618.7646773917575</v>
      </c>
      <c r="AF98" s="561">
        <v>2364.7831101748548</v>
      </c>
      <c r="AG98" s="561">
        <v>2474.0249351022185</v>
      </c>
      <c r="AH98" s="561">
        <v>4444.5720788340523</v>
      </c>
      <c r="AI98" s="561">
        <v>2407.2777133348945</v>
      </c>
      <c r="AJ98" s="561">
        <v>403.94597343076703</v>
      </c>
      <c r="AK98" s="561">
        <v>2654.7302584348727</v>
      </c>
      <c r="AL98" s="561">
        <v>2929.1356297356283</v>
      </c>
      <c r="AM98" s="561">
        <v>8827.5865653347173</v>
      </c>
      <c r="AN98" s="561">
        <v>5100.9965517514229</v>
      </c>
      <c r="AO98" s="561">
        <v>6266.7105090107871</v>
      </c>
      <c r="AP98" s="561">
        <v>4768.9920923603604</v>
      </c>
      <c r="AQ98" s="561">
        <v>6547.4080482895479</v>
      </c>
      <c r="AR98" s="561">
        <v>5247.5739055854683</v>
      </c>
      <c r="AS98" s="561">
        <v>31663.880202789209</v>
      </c>
      <c r="AT98" s="561">
        <v>65283.22226244022</v>
      </c>
      <c r="AU98" s="561">
        <v>87038.158524557264</v>
      </c>
      <c r="AV98" s="561">
        <v>65896.191614674462</v>
      </c>
      <c r="AW98" s="561">
        <v>50553.217727107869</v>
      </c>
      <c r="AX98" s="561">
        <v>35703.678287735223</v>
      </c>
      <c r="AY98" s="561">
        <v>11371.337223057506</v>
      </c>
      <c r="AZ98" s="561">
        <v>34743.649353402587</v>
      </c>
      <c r="BA98" s="561">
        <v>83649.925300975767</v>
      </c>
      <c r="BB98" s="561">
        <v>38874.237544508207</v>
      </c>
      <c r="BC98" s="561">
        <v>23098.444991228069</v>
      </c>
      <c r="BD98" s="561">
        <v>35527.339350554299</v>
      </c>
      <c r="BE98" s="561">
        <v>25124.958610180151</v>
      </c>
      <c r="BF98" s="160">
        <v>34230.579516872618</v>
      </c>
      <c r="BG98" s="160">
        <v>32259.666961421826</v>
      </c>
      <c r="BH98" s="198"/>
    </row>
    <row r="99" spans="1:60">
      <c r="A99" s="164" t="s">
        <v>30</v>
      </c>
      <c r="B99" s="164" t="s">
        <v>179</v>
      </c>
      <c r="C99" s="164" t="s">
        <v>177</v>
      </c>
      <c r="D99" s="164" t="s">
        <v>172</v>
      </c>
      <c r="E99" s="160" t="s">
        <v>180</v>
      </c>
      <c r="F99" s="561">
        <v>0</v>
      </c>
      <c r="G99" s="561">
        <v>0</v>
      </c>
      <c r="H99" s="561">
        <v>0</v>
      </c>
      <c r="I99" s="561">
        <v>0</v>
      </c>
      <c r="J99" s="561">
        <v>0</v>
      </c>
      <c r="K99" s="561">
        <v>0</v>
      </c>
      <c r="L99" s="561">
        <v>0</v>
      </c>
      <c r="M99" s="561">
        <v>0</v>
      </c>
      <c r="N99" s="561">
        <v>0</v>
      </c>
      <c r="O99" s="561">
        <v>0</v>
      </c>
      <c r="P99" s="561">
        <v>0</v>
      </c>
      <c r="Q99" s="561">
        <v>0</v>
      </c>
      <c r="R99" s="561">
        <v>0</v>
      </c>
      <c r="S99" s="561">
        <v>0</v>
      </c>
      <c r="T99" s="561">
        <v>0</v>
      </c>
      <c r="U99" s="561">
        <v>0</v>
      </c>
      <c r="V99" s="561">
        <v>7477.1484454225229</v>
      </c>
      <c r="W99" s="561">
        <v>6067.7287541474452</v>
      </c>
      <c r="X99" s="561">
        <v>8561.3649288918295</v>
      </c>
      <c r="Y99" s="561">
        <v>22487.752042801407</v>
      </c>
      <c r="Z99" s="561">
        <v>4029.3235964153359</v>
      </c>
      <c r="AA99" s="561">
        <v>5015.9231137099978</v>
      </c>
      <c r="AB99" s="561">
        <v>10225.996729289061</v>
      </c>
      <c r="AC99" s="561">
        <v>10345.818623915677</v>
      </c>
      <c r="AD99" s="561">
        <v>8415.1789892393517</v>
      </c>
      <c r="AE99" s="561">
        <v>1890.7304788457263</v>
      </c>
      <c r="AF99" s="561">
        <v>1889.867411641837</v>
      </c>
      <c r="AG99" s="561">
        <v>3446.9615130120296</v>
      </c>
      <c r="AH99" s="561">
        <v>4067.827341972908</v>
      </c>
      <c r="AI99" s="561">
        <v>2035.4766118329931</v>
      </c>
      <c r="AJ99" s="561">
        <v>1111.7462694877881</v>
      </c>
      <c r="AK99" s="561">
        <v>3913.3999893756973</v>
      </c>
      <c r="AL99" s="561">
        <v>2915.8485498641335</v>
      </c>
      <c r="AM99" s="561">
        <v>2118.0635826183911</v>
      </c>
      <c r="AN99" s="561">
        <v>1104.4056446584384</v>
      </c>
      <c r="AO99" s="561">
        <v>908.40728431847265</v>
      </c>
      <c r="AP99" s="561">
        <v>2174.3561606653257</v>
      </c>
      <c r="AQ99" s="561">
        <v>5974.0606704080001</v>
      </c>
      <c r="AR99" s="561">
        <v>4760.4573405100246</v>
      </c>
      <c r="AS99" s="561">
        <v>7518.0930864086904</v>
      </c>
      <c r="AT99" s="561">
        <v>9154.8104996176753</v>
      </c>
      <c r="AU99" s="561">
        <v>6076.8985814808784</v>
      </c>
      <c r="AV99" s="561">
        <v>2356.1914091280278</v>
      </c>
      <c r="AW99" s="561">
        <v>3723.2451865890225</v>
      </c>
      <c r="AX99" s="561">
        <v>12568.875857598314</v>
      </c>
      <c r="AY99" s="561">
        <v>626.66381941074667</v>
      </c>
      <c r="AZ99" s="561">
        <v>955.00000000000011</v>
      </c>
      <c r="BA99" s="561">
        <v>5957.6005048251563</v>
      </c>
      <c r="BB99" s="561">
        <v>7230.5104993032646</v>
      </c>
      <c r="BC99" s="561">
        <v>3764.0332570345308</v>
      </c>
      <c r="BD99" s="561">
        <v>69425.688233693363</v>
      </c>
      <c r="BE99" s="561">
        <v>10145.242013044022</v>
      </c>
      <c r="BF99" s="160">
        <v>1638.2959224522194</v>
      </c>
      <c r="BG99" s="160">
        <v>2107.3097360002339</v>
      </c>
      <c r="BH99" s="198"/>
    </row>
    <row r="100" spans="1:60">
      <c r="A100" s="164" t="s">
        <v>31</v>
      </c>
      <c r="B100" s="164" t="s">
        <v>179</v>
      </c>
      <c r="C100" s="164" t="s">
        <v>177</v>
      </c>
      <c r="D100" s="164" t="s">
        <v>172</v>
      </c>
      <c r="E100" s="160" t="s">
        <v>180</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51821.258711492388</v>
      </c>
      <c r="W100" s="561">
        <v>44738.327393509382</v>
      </c>
      <c r="X100" s="561">
        <v>37219.778873196738</v>
      </c>
      <c r="Y100" s="561">
        <v>65803.271169290412</v>
      </c>
      <c r="Z100" s="561">
        <v>31723.665894543796</v>
      </c>
      <c r="AA100" s="561">
        <v>36441.749072236729</v>
      </c>
      <c r="AB100" s="561">
        <v>30538.451186628667</v>
      </c>
      <c r="AC100" s="561">
        <v>41480.54779700104</v>
      </c>
      <c r="AD100" s="561">
        <v>41187.680262969327</v>
      </c>
      <c r="AE100" s="561">
        <v>38607.146772907377</v>
      </c>
      <c r="AF100" s="561">
        <v>40253.207885325261</v>
      </c>
      <c r="AG100" s="561">
        <v>71738.346278617915</v>
      </c>
      <c r="AH100" s="561">
        <v>61734.661756954709</v>
      </c>
      <c r="AI100" s="561">
        <v>63095.948285488317</v>
      </c>
      <c r="AJ100" s="561">
        <v>46038.296320172725</v>
      </c>
      <c r="AK100" s="561">
        <v>62446.022647172984</v>
      </c>
      <c r="AL100" s="561">
        <v>80123.663317993982</v>
      </c>
      <c r="AM100" s="561">
        <v>112795.47279268742</v>
      </c>
      <c r="AN100" s="561">
        <v>117505.633786584</v>
      </c>
      <c r="AO100" s="561">
        <v>154238.94446445847</v>
      </c>
      <c r="AP100" s="561">
        <v>91420.655568899834</v>
      </c>
      <c r="AQ100" s="561">
        <v>139105.06640237843</v>
      </c>
      <c r="AR100" s="561">
        <v>163079.49145170971</v>
      </c>
      <c r="AS100" s="561">
        <v>103595.28457644732</v>
      </c>
      <c r="AT100" s="561">
        <v>87087.923202541555</v>
      </c>
      <c r="AU100" s="561">
        <v>104265.93389554178</v>
      </c>
      <c r="AV100" s="561">
        <v>78304.780433051783</v>
      </c>
      <c r="AW100" s="561">
        <v>92240.419515705551</v>
      </c>
      <c r="AX100" s="561">
        <v>148704.4667243057</v>
      </c>
      <c r="AY100" s="561">
        <v>199749.09243717548</v>
      </c>
      <c r="AZ100" s="561">
        <v>264354.97095611622</v>
      </c>
      <c r="BA100" s="561">
        <v>425236.57727872807</v>
      </c>
      <c r="BB100" s="561">
        <v>377411.93593833933</v>
      </c>
      <c r="BC100" s="561">
        <v>223889.48558111483</v>
      </c>
      <c r="BD100" s="561">
        <v>152186.00688499378</v>
      </c>
      <c r="BE100" s="561">
        <v>88706.987136015596</v>
      </c>
      <c r="BF100" s="160">
        <v>136786.47432828465</v>
      </c>
      <c r="BG100" s="160">
        <v>160526.12197134097</v>
      </c>
      <c r="BH100" s="198"/>
    </row>
    <row r="101" spans="1:60">
      <c r="A101" s="164" t="s">
        <v>32</v>
      </c>
      <c r="B101" s="164" t="s">
        <v>179</v>
      </c>
      <c r="C101" s="164" t="s">
        <v>177</v>
      </c>
      <c r="D101" s="164" t="s">
        <v>172</v>
      </c>
      <c r="E101" s="160" t="s">
        <v>180</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4137.3382664868159</v>
      </c>
      <c r="W101" s="561">
        <v>2102.8503497393149</v>
      </c>
      <c r="X101" s="561">
        <v>1527.9489816435844</v>
      </c>
      <c r="Y101" s="561">
        <v>3369.4943313724457</v>
      </c>
      <c r="Z101" s="561">
        <v>1035.1164776299586</v>
      </c>
      <c r="AA101" s="561">
        <v>229.93386366514977</v>
      </c>
      <c r="AB101" s="561">
        <v>543.4044194039509</v>
      </c>
      <c r="AC101" s="561">
        <v>629.45433698904458</v>
      </c>
      <c r="AD101" s="561">
        <v>1531.3660213989685</v>
      </c>
      <c r="AE101" s="561">
        <v>594.15593098014995</v>
      </c>
      <c r="AF101" s="561">
        <v>3990.8173362756756</v>
      </c>
      <c r="AG101" s="561">
        <v>2297.9743420080199</v>
      </c>
      <c r="AH101" s="561">
        <v>1083.9769134770211</v>
      </c>
      <c r="AI101" s="561">
        <v>2035.4766118329931</v>
      </c>
      <c r="AJ101" s="561">
        <v>3074.2201191053618</v>
      </c>
      <c r="AK101" s="561">
        <v>519.31374266596924</v>
      </c>
      <c r="AL101" s="561">
        <v>1480.6333757877062</v>
      </c>
      <c r="AM101" s="561">
        <v>1482.6445078328741</v>
      </c>
      <c r="AN101" s="561">
        <v>1939.2319587309589</v>
      </c>
      <c r="AO101" s="561">
        <v>344.85832089867944</v>
      </c>
      <c r="AP101" s="561">
        <v>3589.6643525165741</v>
      </c>
      <c r="AQ101" s="561">
        <v>3396.2649649950727</v>
      </c>
      <c r="AR101" s="561">
        <v>1672.9255770267787</v>
      </c>
      <c r="AS101" s="561">
        <v>4774.5235714633391</v>
      </c>
      <c r="AT101" s="561">
        <v>3909.3453587999393</v>
      </c>
      <c r="AU101" s="561">
        <v>1891.4063447778465</v>
      </c>
      <c r="AV101" s="561">
        <v>772.70731364853657</v>
      </c>
      <c r="AW101" s="561">
        <v>4820.7913739213436</v>
      </c>
      <c r="AX101" s="561">
        <v>14580.683395024389</v>
      </c>
      <c r="AY101" s="561">
        <v>7063.0234646086228</v>
      </c>
      <c r="AZ101" s="561">
        <v>2888</v>
      </c>
      <c r="BA101" s="561">
        <v>3924.8442301491968</v>
      </c>
      <c r="BB101" s="561">
        <v>491.13277433955761</v>
      </c>
      <c r="BC101" s="561">
        <v>7618.3383976249952</v>
      </c>
      <c r="BD101" s="561">
        <v>2890.1431606788224</v>
      </c>
      <c r="BE101" s="561">
        <v>2197.4884473145926</v>
      </c>
      <c r="BF101" s="160">
        <v>584.23021673483129</v>
      </c>
      <c r="BG101" s="160">
        <v>518.81484945252896</v>
      </c>
      <c r="BH101" s="198"/>
    </row>
    <row r="102" spans="1:60">
      <c r="A102" s="198" t="s">
        <v>158</v>
      </c>
      <c r="B102" s="164" t="s">
        <v>179</v>
      </c>
      <c r="C102" s="164" t="s">
        <v>177</v>
      </c>
      <c r="D102" s="164" t="s">
        <v>172</v>
      </c>
      <c r="E102" s="160" t="s">
        <v>180</v>
      </c>
      <c r="F102" s="562">
        <v>351866.1041824955</v>
      </c>
      <c r="G102" s="562">
        <v>419422.26896400854</v>
      </c>
      <c r="H102" s="562">
        <v>529580.06671060342</v>
      </c>
      <c r="I102" s="562">
        <v>771903.57011654985</v>
      </c>
      <c r="J102" s="562">
        <v>694892.27437580121</v>
      </c>
      <c r="K102" s="562">
        <v>700116.54421629431</v>
      </c>
      <c r="L102" s="562">
        <v>737945.56825041713</v>
      </c>
      <c r="M102" s="562">
        <v>644414.15262242313</v>
      </c>
      <c r="N102" s="562">
        <v>1085110.2709384731</v>
      </c>
      <c r="O102" s="562">
        <v>922320.00822491245</v>
      </c>
      <c r="P102" s="562">
        <v>758630.24600868335</v>
      </c>
      <c r="Q102" s="562">
        <v>1281308.5813607536</v>
      </c>
      <c r="R102" s="562">
        <v>965104.44978493126</v>
      </c>
      <c r="S102" s="562">
        <v>884940.540991546</v>
      </c>
      <c r="T102" s="562">
        <v>550568.49559595995</v>
      </c>
      <c r="U102" s="562">
        <v>823273.58054318489</v>
      </c>
      <c r="V102" s="562">
        <v>666251.71524158143</v>
      </c>
      <c r="W102" s="562">
        <v>548889.38770366274</v>
      </c>
      <c r="X102" s="562">
        <v>556240.25802604714</v>
      </c>
      <c r="Y102" s="562">
        <v>1005826.5850860387</v>
      </c>
      <c r="Z102" s="562">
        <v>460367.41048474686</v>
      </c>
      <c r="AA102" s="562">
        <v>364281.39552888577</v>
      </c>
      <c r="AB102" s="562">
        <v>396513.65498939424</v>
      </c>
      <c r="AC102" s="562">
        <v>736510.86090645194</v>
      </c>
      <c r="AD102" s="562">
        <v>758515.33575162687</v>
      </c>
      <c r="AE102" s="562">
        <v>780298.20970512833</v>
      </c>
      <c r="AF102" s="562">
        <v>1093998.8919632989</v>
      </c>
      <c r="AG102" s="562">
        <v>1334856.2243861908</v>
      </c>
      <c r="AH102" s="562">
        <v>1414696.4243084998</v>
      </c>
      <c r="AI102" s="562">
        <v>874563.08157973143</v>
      </c>
      <c r="AJ102" s="562">
        <v>562785.29633244849</v>
      </c>
      <c r="AK102" s="562">
        <v>489471.74938205699</v>
      </c>
      <c r="AL102" s="562">
        <v>545300.013385962</v>
      </c>
      <c r="AM102" s="562">
        <v>623496.14186836139</v>
      </c>
      <c r="AN102" s="562">
        <v>921309.10254597059</v>
      </c>
      <c r="AO102" s="562">
        <v>1563898.8405612768</v>
      </c>
      <c r="AP102" s="562">
        <v>1924581.9384274436</v>
      </c>
      <c r="AQ102" s="562">
        <v>2619515.007756812</v>
      </c>
      <c r="AR102" s="562">
        <v>3852919.8168197181</v>
      </c>
      <c r="AS102" s="562">
        <v>3655850.3232846167</v>
      </c>
      <c r="AT102" s="562">
        <v>3805495.6194563778</v>
      </c>
      <c r="AU102" s="562">
        <v>4244703.4032509942</v>
      </c>
      <c r="AV102" s="562">
        <v>4491373.0929843923</v>
      </c>
      <c r="AW102" s="562">
        <v>5280911.5762807922</v>
      </c>
      <c r="AX102" s="562">
        <v>5674315.9545636578</v>
      </c>
      <c r="AY102" s="562">
        <v>5694530.2806673441</v>
      </c>
      <c r="AZ102" s="562">
        <v>5364150</v>
      </c>
      <c r="BA102" s="562">
        <v>5992336.6640705336</v>
      </c>
      <c r="BB102" s="562">
        <v>4103737.1024647853</v>
      </c>
      <c r="BC102" s="562">
        <v>2432071.6151667158</v>
      </c>
      <c r="BD102" s="562">
        <v>2797974.9440779933</v>
      </c>
      <c r="BE102" s="562">
        <v>2340381.4112107866</v>
      </c>
      <c r="BF102" s="160">
        <v>1480147.254097695</v>
      </c>
      <c r="BG102" s="160">
        <v>1854769.0962312019</v>
      </c>
      <c r="BH102" s="198"/>
    </row>
    <row r="103" spans="1:60">
      <c r="A103" s="198" t="s">
        <v>159</v>
      </c>
      <c r="B103" s="164" t="s">
        <v>179</v>
      </c>
      <c r="C103" s="164" t="s">
        <v>177</v>
      </c>
      <c r="D103" s="164" t="s">
        <v>172</v>
      </c>
      <c r="E103" s="160" t="s">
        <v>180</v>
      </c>
      <c r="F103" s="561">
        <v>0</v>
      </c>
      <c r="G103" s="561">
        <v>0</v>
      </c>
      <c r="H103" s="561">
        <v>0</v>
      </c>
      <c r="I103" s="561">
        <v>0</v>
      </c>
      <c r="J103" s="561">
        <v>0</v>
      </c>
      <c r="K103" s="561">
        <v>0</v>
      </c>
      <c r="L103" s="561">
        <v>0</v>
      </c>
      <c r="M103" s="561">
        <v>0</v>
      </c>
      <c r="N103" s="561">
        <v>0</v>
      </c>
      <c r="O103" s="561">
        <v>0</v>
      </c>
      <c r="P103" s="561">
        <v>0</v>
      </c>
      <c r="Q103" s="561">
        <v>0</v>
      </c>
      <c r="R103" s="561">
        <v>0</v>
      </c>
      <c r="S103" s="561">
        <v>0</v>
      </c>
      <c r="T103" s="561">
        <v>0</v>
      </c>
      <c r="U103" s="561">
        <v>0</v>
      </c>
      <c r="V103" s="561">
        <v>615787.18048019765</v>
      </c>
      <c r="W103" s="561">
        <v>540837.22064688522</v>
      </c>
      <c r="X103" s="561">
        <v>547380.55696791154</v>
      </c>
      <c r="Y103" s="561">
        <v>899390.85627300385</v>
      </c>
      <c r="Z103" s="561">
        <v>350353.75086756062</v>
      </c>
      <c r="AA103" s="561">
        <v>300201.13961525785</v>
      </c>
      <c r="AB103" s="561">
        <v>342491.76046727033</v>
      </c>
      <c r="AC103" s="561">
        <v>624042.77242879779</v>
      </c>
      <c r="AD103" s="561">
        <v>646932.09566321748</v>
      </c>
      <c r="AE103" s="561">
        <v>639707.73797759449</v>
      </c>
      <c r="AF103" s="561">
        <v>988401.30603476905</v>
      </c>
      <c r="AG103" s="561">
        <v>1048287.3340660809</v>
      </c>
      <c r="AH103" s="561">
        <v>962409.97107664682</v>
      </c>
      <c r="AI103" s="561">
        <v>604436.28393056476</v>
      </c>
      <c r="AJ103" s="561">
        <v>514235.82011186017</v>
      </c>
      <c r="AK103" s="561">
        <v>454427.34521179454</v>
      </c>
      <c r="AL103" s="561">
        <v>489653.63264930254</v>
      </c>
      <c r="AM103" s="561">
        <v>573430.41393421916</v>
      </c>
      <c r="AN103" s="561">
        <v>834721.96078326134</v>
      </c>
      <c r="AO103" s="561">
        <v>1391091.1770768047</v>
      </c>
      <c r="AP103" s="561">
        <v>1826554.0559549755</v>
      </c>
      <c r="AQ103" s="561">
        <v>2532191.2220802722</v>
      </c>
      <c r="AR103" s="561">
        <v>3708639.8265398471</v>
      </c>
      <c r="AS103" s="561">
        <v>3532615.3566739117</v>
      </c>
      <c r="AT103" s="561">
        <v>3690863.5983284572</v>
      </c>
      <c r="AU103" s="561">
        <v>4142602.0068675978</v>
      </c>
      <c r="AV103" s="561">
        <v>4333576.1762728142</v>
      </c>
      <c r="AW103" s="561">
        <v>5019823.7642723229</v>
      </c>
      <c r="AX103" s="561">
        <v>5475120.4336013775</v>
      </c>
      <c r="AY103" s="561">
        <v>5407838.6131695174</v>
      </c>
      <c r="AZ103" s="561">
        <v>4908621</v>
      </c>
      <c r="BA103" s="561">
        <v>5510406.0118600391</v>
      </c>
      <c r="BB103" s="561">
        <v>4031267.6224052901</v>
      </c>
      <c r="BC103" s="561">
        <v>2389715.8445441066</v>
      </c>
      <c r="BD103" s="561">
        <v>2767555.9832056933</v>
      </c>
      <c r="BE103" s="561">
        <v>2121012.7830850952</v>
      </c>
      <c r="BF103" s="160">
        <v>1445978.9788521875</v>
      </c>
      <c r="BG103" s="160">
        <v>1824667.8192322711</v>
      </c>
      <c r="BH103" s="198"/>
    </row>
    <row r="104" spans="1:60">
      <c r="A104" s="199" t="s">
        <v>160</v>
      </c>
      <c r="B104" s="182" t="s">
        <v>179</v>
      </c>
      <c r="C104" s="182" t="s">
        <v>177</v>
      </c>
      <c r="D104" s="199" t="s">
        <v>172</v>
      </c>
      <c r="E104" s="199" t="s">
        <v>180</v>
      </c>
      <c r="F104" s="563">
        <v>351866.1041824955</v>
      </c>
      <c r="G104" s="563">
        <v>419422.26896400854</v>
      </c>
      <c r="H104" s="563">
        <v>529580.06671060342</v>
      </c>
      <c r="I104" s="563">
        <v>771903.57011654985</v>
      </c>
      <c r="J104" s="563">
        <v>694892.27437580121</v>
      </c>
      <c r="K104" s="563">
        <v>700116.54421629431</v>
      </c>
      <c r="L104" s="563">
        <v>737945.56825041713</v>
      </c>
      <c r="M104" s="563">
        <v>644414.15262242313</v>
      </c>
      <c r="N104" s="563">
        <v>1085110.2709384731</v>
      </c>
      <c r="O104" s="563">
        <v>922320.00822491245</v>
      </c>
      <c r="P104" s="563">
        <v>758630.24600868335</v>
      </c>
      <c r="Q104" s="563">
        <v>1281308.5813607536</v>
      </c>
      <c r="R104" s="563">
        <v>965104.44978493126</v>
      </c>
      <c r="S104" s="563">
        <v>884940.540991546</v>
      </c>
      <c r="T104" s="563">
        <v>550568.49559595995</v>
      </c>
      <c r="U104" s="563">
        <v>823273.58054318489</v>
      </c>
      <c r="V104" s="563">
        <v>50464.534761383671</v>
      </c>
      <c r="W104" s="563">
        <v>8052.1670567774481</v>
      </c>
      <c r="X104" s="563">
        <v>8859.7010581356462</v>
      </c>
      <c r="Y104" s="563">
        <v>106435.72881303498</v>
      </c>
      <c r="Z104" s="563">
        <v>110013.65961718622</v>
      </c>
      <c r="AA104" s="563">
        <v>64080.255913627829</v>
      </c>
      <c r="AB104" s="563">
        <v>54021.894522123854</v>
      </c>
      <c r="AC104" s="563">
        <v>112468.08847765415</v>
      </c>
      <c r="AD104" s="563">
        <v>111583.24008840938</v>
      </c>
      <c r="AE104" s="563">
        <v>140590.47172753364</v>
      </c>
      <c r="AF104" s="563">
        <v>105597.58592853</v>
      </c>
      <c r="AG104" s="563">
        <v>286568.89032011025</v>
      </c>
      <c r="AH104" s="563">
        <v>452286.45323185332</v>
      </c>
      <c r="AI104" s="563">
        <v>270126.79764916678</v>
      </c>
      <c r="AJ104" s="563">
        <v>48549.47622058844</v>
      </c>
      <c r="AK104" s="563">
        <v>35044.404170262482</v>
      </c>
      <c r="AL104" s="563">
        <v>55646.380736659426</v>
      </c>
      <c r="AM104" s="563">
        <v>50065.727934142167</v>
      </c>
      <c r="AN104" s="563">
        <v>86587.141762709216</v>
      </c>
      <c r="AO104" s="563">
        <v>172807.66348447237</v>
      </c>
      <c r="AP104" s="563">
        <v>98027.88247246822</v>
      </c>
      <c r="AQ104" s="563">
        <v>87323.785676539599</v>
      </c>
      <c r="AR104" s="563">
        <v>144279.99027987095</v>
      </c>
      <c r="AS104" s="563">
        <v>123234.96661070523</v>
      </c>
      <c r="AT104" s="563">
        <v>114632.02112792074</v>
      </c>
      <c r="AU104" s="563">
        <v>102101.39638339574</v>
      </c>
      <c r="AV104" s="563">
        <v>157796.91671157745</v>
      </c>
      <c r="AW104" s="563">
        <v>261087.81200846937</v>
      </c>
      <c r="AX104" s="563">
        <v>199195.52096228063</v>
      </c>
      <c r="AY104" s="563">
        <v>286691.66749782703</v>
      </c>
      <c r="AZ104" s="563">
        <v>455529</v>
      </c>
      <c r="BA104" s="563">
        <v>481930.65221049421</v>
      </c>
      <c r="BB104" s="563">
        <v>72469.480059495661</v>
      </c>
      <c r="BC104" s="563">
        <v>42355.770622609409</v>
      </c>
      <c r="BD104" s="563">
        <v>30418.960872300435</v>
      </c>
      <c r="BE104" s="563">
        <v>219368.62812569129</v>
      </c>
      <c r="BF104" s="160">
        <v>34168.275245507684</v>
      </c>
      <c r="BG104" s="160">
        <v>30101.276998930727</v>
      </c>
      <c r="BH104" s="198"/>
    </row>
    <row r="105" spans="1:60">
      <c r="A105" s="164" t="s">
        <v>11</v>
      </c>
      <c r="B105" s="159" t="s">
        <v>220</v>
      </c>
      <c r="C105" s="164" t="s">
        <v>177</v>
      </c>
      <c r="D105" s="164" t="s">
        <v>172</v>
      </c>
      <c r="E105" s="160" t="s">
        <v>180</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61">
        <v>0</v>
      </c>
      <c r="U105" s="561">
        <v>0</v>
      </c>
      <c r="V105" s="561">
        <v>85147.653409562976</v>
      </c>
      <c r="W105" s="561">
        <v>56418.957413969561</v>
      </c>
      <c r="X105" s="561">
        <v>89439.924587592657</v>
      </c>
      <c r="Y105" s="561">
        <v>172130.62136951624</v>
      </c>
      <c r="Z105" s="561">
        <v>69513.075395172709</v>
      </c>
      <c r="AA105" s="561">
        <v>91682.338954437248</v>
      </c>
      <c r="AB105" s="561">
        <v>107767.96615308733</v>
      </c>
      <c r="AC105" s="561">
        <v>193547.2529953557</v>
      </c>
      <c r="AD105" s="561">
        <v>334693.88418851083</v>
      </c>
      <c r="AE105" s="561">
        <v>420630.79324008035</v>
      </c>
      <c r="AF105" s="561">
        <v>748991.86016112613</v>
      </c>
      <c r="AG105" s="561">
        <v>459086.61440357903</v>
      </c>
      <c r="AH105" s="561">
        <v>233465.00475244771</v>
      </c>
      <c r="AI105" s="561">
        <v>127061.87007461915</v>
      </c>
      <c r="AJ105" s="561">
        <v>119962.25615716488</v>
      </c>
      <c r="AK105" s="561">
        <v>72481.36094066457</v>
      </c>
      <c r="AL105" s="561">
        <v>54810.685825171895</v>
      </c>
      <c r="AM105" s="561">
        <v>46553.272492966731</v>
      </c>
      <c r="AN105" s="561">
        <v>52898.421546907724</v>
      </c>
      <c r="AO105" s="561">
        <v>69249.23307216652</v>
      </c>
      <c r="AP105" s="561">
        <v>127172.16177505856</v>
      </c>
      <c r="AQ105" s="561">
        <v>203408.73411970492</v>
      </c>
      <c r="AR105" s="561">
        <v>608313.8726693542</v>
      </c>
      <c r="AS105" s="561">
        <v>696981.86296189833</v>
      </c>
      <c r="AT105" s="561">
        <v>663798.87528157711</v>
      </c>
      <c r="AU105" s="561">
        <v>744460.56010008848</v>
      </c>
      <c r="AV105" s="561">
        <v>620096.07584613236</v>
      </c>
      <c r="AW105" s="561">
        <v>682556.56346238428</v>
      </c>
      <c r="AX105" s="568">
        <v>556316.94936224446</v>
      </c>
      <c r="AY105" s="568">
        <v>656708.53332951479</v>
      </c>
      <c r="AZ105" s="568">
        <v>724882</v>
      </c>
      <c r="BA105" s="568">
        <v>1006689.8545083839</v>
      </c>
      <c r="BB105" s="561">
        <v>727029.10131797427</v>
      </c>
      <c r="BC105" s="568">
        <v>420099.98879865778</v>
      </c>
      <c r="BD105" s="568">
        <v>278917.14675640617</v>
      </c>
      <c r="BE105" s="568">
        <v>327060.8933588551</v>
      </c>
      <c r="BF105" s="198">
        <v>224166.68284556008</v>
      </c>
      <c r="BG105" s="198">
        <v>216613.21223097839</v>
      </c>
      <c r="BH105" s="198"/>
    </row>
    <row r="106" spans="1:60">
      <c r="A106" s="164" t="s">
        <v>17</v>
      </c>
      <c r="B106" s="159" t="s">
        <v>220</v>
      </c>
      <c r="C106" s="164" t="s">
        <v>177</v>
      </c>
      <c r="D106" s="164" t="s">
        <v>172</v>
      </c>
      <c r="E106" s="160" t="s">
        <v>180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61">
        <v>0</v>
      </c>
      <c r="U106" s="561">
        <v>0</v>
      </c>
      <c r="V106" s="561">
        <v>28883.99959818057</v>
      </c>
      <c r="W106" s="561">
        <v>19677.489293958941</v>
      </c>
      <c r="X106" s="561">
        <v>17055.204048352498</v>
      </c>
      <c r="Y106" s="561">
        <v>31483.17488261496</v>
      </c>
      <c r="Z106" s="561">
        <v>13954.364105511919</v>
      </c>
      <c r="AA106" s="561">
        <v>34299.852039788871</v>
      </c>
      <c r="AB106" s="561">
        <v>37292.249048657955</v>
      </c>
      <c r="AC106" s="561">
        <v>36328.305093522169</v>
      </c>
      <c r="AD106" s="561">
        <v>24319.48115977371</v>
      </c>
      <c r="AE106" s="561">
        <v>30748.254939819446</v>
      </c>
      <c r="AF106" s="561">
        <v>33905.238793999895</v>
      </c>
      <c r="AG106" s="561">
        <v>23063.285688681099</v>
      </c>
      <c r="AH106" s="561">
        <v>24231.829043225542</v>
      </c>
      <c r="AI106" s="561">
        <v>19893.5251126929</v>
      </c>
      <c r="AJ106" s="561">
        <v>27629.311636487815</v>
      </c>
      <c r="AK106" s="561">
        <v>14772.621286908732</v>
      </c>
      <c r="AL106" s="561">
        <v>78500.819837775198</v>
      </c>
      <c r="AM106" s="561">
        <v>173707.68956949085</v>
      </c>
      <c r="AN106" s="561">
        <v>256796.05265168258</v>
      </c>
      <c r="AO106" s="561">
        <v>395434.73757096619</v>
      </c>
      <c r="AP106" s="561">
        <v>664665.09794185194</v>
      </c>
      <c r="AQ106" s="561">
        <v>793211.45121634938</v>
      </c>
      <c r="AR106" s="561">
        <v>795153.82768418838</v>
      </c>
      <c r="AS106" s="561">
        <v>512738.6992627955</v>
      </c>
      <c r="AT106" s="561">
        <v>296031.33623527508</v>
      </c>
      <c r="AU106" s="561">
        <v>219443.08007799546</v>
      </c>
      <c r="AV106" s="561">
        <v>177067.26994369857</v>
      </c>
      <c r="AW106" s="561">
        <v>176712.94744654256</v>
      </c>
      <c r="AX106" s="568">
        <v>154546.97628504992</v>
      </c>
      <c r="AY106" s="568">
        <v>39609.371316312914</v>
      </c>
      <c r="AZ106" s="568">
        <v>20674</v>
      </c>
      <c r="BA106" s="568">
        <v>45674.606996337461</v>
      </c>
      <c r="BB106" s="561">
        <v>71244.412017894181</v>
      </c>
      <c r="BC106" s="568">
        <v>4633.2804953203286</v>
      </c>
      <c r="BD106" s="568">
        <v>4691.6142011453503</v>
      </c>
      <c r="BE106" s="568">
        <v>5407.8657556937251</v>
      </c>
      <c r="BF106" s="198">
        <v>11599.829670380208</v>
      </c>
      <c r="BG106" s="198">
        <v>33041.895527874389</v>
      </c>
      <c r="BH106" s="198"/>
    </row>
    <row r="107" spans="1:60">
      <c r="A107" s="164" t="s">
        <v>18</v>
      </c>
      <c r="B107" s="159" t="s">
        <v>220</v>
      </c>
      <c r="C107" s="164" t="s">
        <v>177</v>
      </c>
      <c r="D107" s="164" t="s">
        <v>172</v>
      </c>
      <c r="E107" s="160" t="s">
        <v>180</v>
      </c>
      <c r="F107" s="561">
        <v>0</v>
      </c>
      <c r="G107" s="561">
        <v>0</v>
      </c>
      <c r="H107" s="561">
        <v>0</v>
      </c>
      <c r="I107" s="561">
        <v>0</v>
      </c>
      <c r="J107" s="561">
        <v>0</v>
      </c>
      <c r="K107" s="561">
        <v>0</v>
      </c>
      <c r="L107" s="561">
        <v>0</v>
      </c>
      <c r="M107" s="561">
        <v>0</v>
      </c>
      <c r="N107" s="561">
        <v>0</v>
      </c>
      <c r="O107" s="561">
        <v>0</v>
      </c>
      <c r="P107" s="561">
        <v>0</v>
      </c>
      <c r="Q107" s="561">
        <v>0</v>
      </c>
      <c r="R107" s="561">
        <v>0</v>
      </c>
      <c r="S107" s="561">
        <v>0</v>
      </c>
      <c r="T107" s="561">
        <v>0</v>
      </c>
      <c r="U107" s="561">
        <v>0</v>
      </c>
      <c r="V107" s="561">
        <v>60620.301577008737</v>
      </c>
      <c r="W107" s="561">
        <v>66192.317906628843</v>
      </c>
      <c r="X107" s="561">
        <v>47659.507396559282</v>
      </c>
      <c r="Y107" s="561">
        <v>91064.059422803737</v>
      </c>
      <c r="Z107" s="561">
        <v>77562.380469746771</v>
      </c>
      <c r="AA107" s="561">
        <v>58491.417624847243</v>
      </c>
      <c r="AB107" s="561">
        <v>58434.947488458361</v>
      </c>
      <c r="AC107" s="561">
        <v>74745.576656058736</v>
      </c>
      <c r="AD107" s="561">
        <v>60566.652160068632</v>
      </c>
      <c r="AE107" s="561">
        <v>51298.128804966065</v>
      </c>
      <c r="AF107" s="561">
        <v>41101.537899942115</v>
      </c>
      <c r="AG107" s="561">
        <v>42737.943465708158</v>
      </c>
      <c r="AH107" s="561">
        <v>25915.647260544134</v>
      </c>
      <c r="AI107" s="561">
        <v>52002.382584754145</v>
      </c>
      <c r="AJ107" s="561">
        <v>47528.596449616467</v>
      </c>
      <c r="AK107" s="561">
        <v>33447.70861020888</v>
      </c>
      <c r="AL107" s="561">
        <v>28738.197942491053</v>
      </c>
      <c r="AM107" s="561">
        <v>32398.982098228873</v>
      </c>
      <c r="AN107" s="561">
        <v>50511.303578145875</v>
      </c>
      <c r="AO107" s="561">
        <v>49113.612448412285</v>
      </c>
      <c r="AP107" s="561">
        <v>50529.09698228354</v>
      </c>
      <c r="AQ107" s="561">
        <v>32504.401224957925</v>
      </c>
      <c r="AR107" s="561">
        <v>42844.11606459022</v>
      </c>
      <c r="AS107" s="561">
        <v>59592.467710988305</v>
      </c>
      <c r="AT107" s="561">
        <v>135322.53018846846</v>
      </c>
      <c r="AU107" s="561">
        <v>105993.2456259325</v>
      </c>
      <c r="AV107" s="561">
        <v>137183.84304761569</v>
      </c>
      <c r="AW107" s="561">
        <v>244653.66011037587</v>
      </c>
      <c r="AX107" s="568">
        <v>342613.57952439645</v>
      </c>
      <c r="AY107" s="568">
        <v>246222.64196770711</v>
      </c>
      <c r="AZ107" s="568">
        <v>191246.08204367183</v>
      </c>
      <c r="BA107" s="568">
        <v>118035.5577086516</v>
      </c>
      <c r="BB107" s="561">
        <v>90143.962262377725</v>
      </c>
      <c r="BC107" s="568">
        <v>33614.612280081215</v>
      </c>
      <c r="BD107" s="568">
        <v>124906.08210756491</v>
      </c>
      <c r="BE107" s="568">
        <v>85185.895182062683</v>
      </c>
      <c r="BF107" s="198">
        <v>51833.06824975388</v>
      </c>
      <c r="BG107" s="198">
        <v>56177.231835797109</v>
      </c>
      <c r="BH107" s="198"/>
    </row>
    <row r="108" spans="1:60">
      <c r="A108" s="164" t="s">
        <v>19</v>
      </c>
      <c r="B108" s="159" t="s">
        <v>220</v>
      </c>
      <c r="C108" s="164" t="s">
        <v>177</v>
      </c>
      <c r="D108" s="164" t="s">
        <v>172</v>
      </c>
      <c r="E108" s="160" t="s">
        <v>180</v>
      </c>
      <c r="F108" s="561">
        <v>0</v>
      </c>
      <c r="G108" s="561">
        <v>0</v>
      </c>
      <c r="H108" s="561">
        <v>0</v>
      </c>
      <c r="I108" s="561">
        <v>0</v>
      </c>
      <c r="J108" s="561">
        <v>0</v>
      </c>
      <c r="K108" s="561">
        <v>0</v>
      </c>
      <c r="L108" s="561">
        <v>0</v>
      </c>
      <c r="M108" s="561">
        <v>0</v>
      </c>
      <c r="N108" s="561">
        <v>0</v>
      </c>
      <c r="O108" s="561">
        <v>0</v>
      </c>
      <c r="P108" s="561">
        <v>0</v>
      </c>
      <c r="Q108" s="561">
        <v>0</v>
      </c>
      <c r="R108" s="561">
        <v>0</v>
      </c>
      <c r="S108" s="561">
        <v>0</v>
      </c>
      <c r="T108" s="561">
        <v>0</v>
      </c>
      <c r="U108" s="561">
        <v>0</v>
      </c>
      <c r="V108" s="561">
        <v>4093.5951651564674</v>
      </c>
      <c r="W108" s="561">
        <v>2926.9407246821629</v>
      </c>
      <c r="X108" s="561">
        <v>503.35646719673315</v>
      </c>
      <c r="Y108" s="561">
        <v>976.35499974104027</v>
      </c>
      <c r="Z108" s="561">
        <v>6221.3965183518021</v>
      </c>
      <c r="AA108" s="561">
        <v>0</v>
      </c>
      <c r="AB108" s="561">
        <v>11.219013718956063</v>
      </c>
      <c r="AC108" s="561">
        <v>0</v>
      </c>
      <c r="AD108" s="561">
        <v>359.14551882179302</v>
      </c>
      <c r="AE108" s="561">
        <v>321.84445028485464</v>
      </c>
      <c r="AF108" s="561">
        <v>179.68681764595271</v>
      </c>
      <c r="AG108" s="561">
        <v>868.09313464122556</v>
      </c>
      <c r="AH108" s="561">
        <v>1093.4902900285679</v>
      </c>
      <c r="AI108" s="561">
        <v>919.090836822862</v>
      </c>
      <c r="AJ108" s="561">
        <v>338.35756027889204</v>
      </c>
      <c r="AK108" s="561">
        <v>8197.738366369942</v>
      </c>
      <c r="AL108" s="561">
        <v>3279.1941635543681</v>
      </c>
      <c r="AM108" s="561">
        <v>5171.6052475599054</v>
      </c>
      <c r="AN108" s="561">
        <v>4904.604595176058</v>
      </c>
      <c r="AO108" s="561">
        <v>16797.123581333239</v>
      </c>
      <c r="AP108" s="561">
        <v>17679.492273627886</v>
      </c>
      <c r="AQ108" s="561">
        <v>16308.191228309675</v>
      </c>
      <c r="AR108" s="561">
        <v>45000.467929684295</v>
      </c>
      <c r="AS108" s="561">
        <v>56555.538165657024</v>
      </c>
      <c r="AT108" s="561">
        <v>51678.472795454931</v>
      </c>
      <c r="AU108" s="561">
        <v>66179.789810257731</v>
      </c>
      <c r="AV108" s="561">
        <v>174098.88033001541</v>
      </c>
      <c r="AW108" s="561">
        <v>118683.32761858522</v>
      </c>
      <c r="AX108" s="568">
        <v>49846.37031575638</v>
      </c>
      <c r="AY108" s="568">
        <v>38954.587966543993</v>
      </c>
      <c r="AZ108" s="568">
        <v>69738</v>
      </c>
      <c r="BA108" s="568">
        <v>73630.949504929202</v>
      </c>
      <c r="BB108" s="561">
        <v>35279.8703254789</v>
      </c>
      <c r="BC108" s="568">
        <v>7137.5645458776589</v>
      </c>
      <c r="BD108" s="568">
        <v>2887.0815683475948</v>
      </c>
      <c r="BE108" s="568">
        <v>5365.9601620472613</v>
      </c>
      <c r="BF108" s="198">
        <v>4473.6509603121694</v>
      </c>
      <c r="BG108" s="198">
        <v>14242.369033233519</v>
      </c>
      <c r="BH108" s="198"/>
    </row>
    <row r="109" spans="1:60">
      <c r="A109" s="164" t="s">
        <v>20</v>
      </c>
      <c r="B109" s="159" t="s">
        <v>220</v>
      </c>
      <c r="C109" s="164" t="s">
        <v>177</v>
      </c>
      <c r="D109" s="164" t="s">
        <v>172</v>
      </c>
      <c r="E109" s="160" t="s">
        <v>180</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61">
        <v>0</v>
      </c>
      <c r="U109" s="561">
        <v>0</v>
      </c>
      <c r="V109" s="561">
        <v>0</v>
      </c>
      <c r="W109" s="561">
        <v>0</v>
      </c>
      <c r="X109" s="561">
        <v>0</v>
      </c>
      <c r="Y109" s="561">
        <v>0</v>
      </c>
      <c r="Z109" s="561">
        <v>0</v>
      </c>
      <c r="AA109" s="561">
        <v>0</v>
      </c>
      <c r="AB109" s="561">
        <v>0</v>
      </c>
      <c r="AC109" s="561">
        <v>0</v>
      </c>
      <c r="AD109" s="561">
        <v>0</v>
      </c>
      <c r="AE109" s="561">
        <v>0</v>
      </c>
      <c r="AF109" s="561">
        <v>0</v>
      </c>
      <c r="AG109" s="561">
        <v>0</v>
      </c>
      <c r="AH109" s="561">
        <v>0</v>
      </c>
      <c r="AI109" s="561">
        <v>0</v>
      </c>
      <c r="AJ109" s="561">
        <v>0</v>
      </c>
      <c r="AK109" s="561">
        <v>0</v>
      </c>
      <c r="AL109" s="561">
        <v>0</v>
      </c>
      <c r="AM109" s="561">
        <v>0</v>
      </c>
      <c r="AN109" s="561">
        <v>0</v>
      </c>
      <c r="AO109" s="561">
        <v>0</v>
      </c>
      <c r="AP109" s="561">
        <v>0</v>
      </c>
      <c r="AQ109" s="561">
        <v>0</v>
      </c>
      <c r="AR109" s="561">
        <v>0</v>
      </c>
      <c r="AS109" s="561">
        <v>0</v>
      </c>
      <c r="AT109" s="561">
        <v>0</v>
      </c>
      <c r="AU109" s="561">
        <v>0</v>
      </c>
      <c r="AV109" s="561">
        <v>0</v>
      </c>
      <c r="AW109" s="561">
        <v>0</v>
      </c>
      <c r="AX109" s="568">
        <v>0</v>
      </c>
      <c r="AY109" s="568">
        <v>0</v>
      </c>
      <c r="AZ109" s="568">
        <v>0</v>
      </c>
      <c r="BA109" s="568">
        <v>0</v>
      </c>
      <c r="BB109" s="561">
        <v>0</v>
      </c>
      <c r="BC109" s="568">
        <v>0</v>
      </c>
      <c r="BD109" s="568">
        <v>0</v>
      </c>
      <c r="BE109" s="568">
        <v>0</v>
      </c>
      <c r="BF109" s="198">
        <v>0</v>
      </c>
      <c r="BG109" s="198">
        <v>0</v>
      </c>
      <c r="BH109" s="198"/>
    </row>
    <row r="110" spans="1:60">
      <c r="A110" s="164" t="s">
        <v>21</v>
      </c>
      <c r="B110" s="159" t="s">
        <v>220</v>
      </c>
      <c r="C110" s="164" t="s">
        <v>177</v>
      </c>
      <c r="D110" s="164" t="s">
        <v>172</v>
      </c>
      <c r="E110" s="160" t="s">
        <v>180</v>
      </c>
      <c r="F110" s="561">
        <v>0</v>
      </c>
      <c r="G110" s="561">
        <v>0</v>
      </c>
      <c r="H110" s="561">
        <v>0</v>
      </c>
      <c r="I110" s="561">
        <v>0</v>
      </c>
      <c r="J110" s="561">
        <v>0</v>
      </c>
      <c r="K110" s="561">
        <v>0</v>
      </c>
      <c r="L110" s="561">
        <v>0</v>
      </c>
      <c r="M110" s="561">
        <v>0</v>
      </c>
      <c r="N110" s="561">
        <v>0</v>
      </c>
      <c r="O110" s="561">
        <v>0</v>
      </c>
      <c r="P110" s="561">
        <v>0</v>
      </c>
      <c r="Q110" s="561">
        <v>0</v>
      </c>
      <c r="R110" s="561">
        <v>0</v>
      </c>
      <c r="S110" s="561">
        <v>0</v>
      </c>
      <c r="T110" s="561">
        <v>0</v>
      </c>
      <c r="U110" s="561">
        <v>0</v>
      </c>
      <c r="V110" s="561">
        <v>41352.665875160325</v>
      </c>
      <c r="W110" s="561">
        <v>17324.825640826122</v>
      </c>
      <c r="X110" s="561">
        <v>9039.3979298336417</v>
      </c>
      <c r="Y110" s="561">
        <v>13800.239644454992</v>
      </c>
      <c r="Z110" s="561">
        <v>10909.130979488717</v>
      </c>
      <c r="AA110" s="561">
        <v>20376.966196720568</v>
      </c>
      <c r="AB110" s="561">
        <v>5875.7925290073163</v>
      </c>
      <c r="AC110" s="561">
        <v>6451.9568429640613</v>
      </c>
      <c r="AD110" s="561">
        <v>9962.0710198835986</v>
      </c>
      <c r="AE110" s="561">
        <v>15486.50009575339</v>
      </c>
      <c r="AF110" s="561">
        <v>22224.112297858184</v>
      </c>
      <c r="AG110" s="561">
        <v>15055.451804621465</v>
      </c>
      <c r="AH110" s="561">
        <v>9924.5769475286215</v>
      </c>
      <c r="AI110" s="561">
        <v>20914.514240131397</v>
      </c>
      <c r="AJ110" s="561">
        <v>23607.52069702193</v>
      </c>
      <c r="AK110" s="561">
        <v>7352.2657866644095</v>
      </c>
      <c r="AL110" s="561">
        <v>11583.036316577793</v>
      </c>
      <c r="AM110" s="561">
        <v>9807.3988044967755</v>
      </c>
      <c r="AN110" s="561">
        <v>16777.599974370987</v>
      </c>
      <c r="AO110" s="561">
        <v>13987.810617545481</v>
      </c>
      <c r="AP110" s="561">
        <v>20160.665198444185</v>
      </c>
      <c r="AQ110" s="561">
        <v>19726.661987056563</v>
      </c>
      <c r="AR110" s="561">
        <v>17853.560165416664</v>
      </c>
      <c r="AS110" s="561">
        <v>26208.80886852774</v>
      </c>
      <c r="AT110" s="561">
        <v>23176.101568151957</v>
      </c>
      <c r="AU110" s="561">
        <v>28170.29518300977</v>
      </c>
      <c r="AV110" s="561">
        <v>23068.039909454317</v>
      </c>
      <c r="AW110" s="561">
        <v>22358.497923876577</v>
      </c>
      <c r="AX110" s="568">
        <v>26122.986228388167</v>
      </c>
      <c r="AY110" s="568">
        <v>20671.871889023732</v>
      </c>
      <c r="AZ110" s="568">
        <v>15475.453890184439</v>
      </c>
      <c r="BA110" s="568">
        <v>15105.385804554002</v>
      </c>
      <c r="BB110" s="561">
        <v>27122.659616800858</v>
      </c>
      <c r="BC110" s="568">
        <v>14638.245207631999</v>
      </c>
      <c r="BD110" s="568">
        <v>14825.57346975417</v>
      </c>
      <c r="BE110" s="568">
        <v>13901.414126477104</v>
      </c>
      <c r="BF110" s="198">
        <v>16414.622050953629</v>
      </c>
      <c r="BG110" s="198">
        <v>24510.496130892454</v>
      </c>
      <c r="BH110" s="198"/>
    </row>
    <row r="111" spans="1:60">
      <c r="A111" s="164" t="s">
        <v>22</v>
      </c>
      <c r="B111" s="159" t="s">
        <v>220</v>
      </c>
      <c r="C111" s="164" t="s">
        <v>177</v>
      </c>
      <c r="D111" s="164" t="s">
        <v>172</v>
      </c>
      <c r="E111" s="160" t="s">
        <v>180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61">
        <v>0</v>
      </c>
      <c r="U111" s="561">
        <v>0</v>
      </c>
      <c r="V111" s="561">
        <v>72460.556910826679</v>
      </c>
      <c r="W111" s="561">
        <v>66610.878669826328</v>
      </c>
      <c r="X111" s="561">
        <v>36313.21387828653</v>
      </c>
      <c r="Y111" s="561">
        <v>79622.939163434741</v>
      </c>
      <c r="Z111" s="561">
        <v>56831.902236284805</v>
      </c>
      <c r="AA111" s="561">
        <v>51405.848299831167</v>
      </c>
      <c r="AB111" s="561">
        <v>58512.171482504331</v>
      </c>
      <c r="AC111" s="561">
        <v>133830.36973554365</v>
      </c>
      <c r="AD111" s="561">
        <v>114415.52589949714</v>
      </c>
      <c r="AE111" s="561">
        <v>101921.36905009957</v>
      </c>
      <c r="AF111" s="561">
        <v>80280.93303618292</v>
      </c>
      <c r="AG111" s="561">
        <v>53752.845507202583</v>
      </c>
      <c r="AH111" s="561">
        <v>47498.151032131551</v>
      </c>
      <c r="AI111" s="561">
        <v>46411.96854952765</v>
      </c>
      <c r="AJ111" s="561">
        <v>36350.100903675615</v>
      </c>
      <c r="AK111" s="561">
        <v>41831.207152070056</v>
      </c>
      <c r="AL111" s="561">
        <v>46619.881605463837</v>
      </c>
      <c r="AM111" s="561">
        <v>42646.645540723825</v>
      </c>
      <c r="AN111" s="561">
        <v>65112.388964231155</v>
      </c>
      <c r="AO111" s="561">
        <v>194358.288303849</v>
      </c>
      <c r="AP111" s="561">
        <v>151176.89157133736</v>
      </c>
      <c r="AQ111" s="561">
        <v>190098.13462512361</v>
      </c>
      <c r="AR111" s="561">
        <v>498913.15057815524</v>
      </c>
      <c r="AS111" s="561">
        <v>535547.14470219403</v>
      </c>
      <c r="AT111" s="561">
        <v>491223.18595785444</v>
      </c>
      <c r="AU111" s="561">
        <v>536571.03635874402</v>
      </c>
      <c r="AV111" s="561">
        <v>740827.73521167075</v>
      </c>
      <c r="AW111" s="561">
        <v>749019.72109128686</v>
      </c>
      <c r="AX111" s="568">
        <v>638255.78375105106</v>
      </c>
      <c r="AY111" s="568">
        <v>401742.72595829814</v>
      </c>
      <c r="AZ111" s="568">
        <v>764654.28111087554</v>
      </c>
      <c r="BA111" s="568">
        <v>981062.51532039978</v>
      </c>
      <c r="BB111" s="561">
        <v>604967.54467417998</v>
      </c>
      <c r="BC111" s="568">
        <v>589309.05592471163</v>
      </c>
      <c r="BD111" s="568">
        <v>788844.55680954817</v>
      </c>
      <c r="BE111" s="568">
        <v>628435.70198772743</v>
      </c>
      <c r="BF111" s="198">
        <v>304381.9001558515</v>
      </c>
      <c r="BG111" s="198">
        <v>322118.91926057183</v>
      </c>
      <c r="BH111" s="198"/>
    </row>
    <row r="112" spans="1:60">
      <c r="A112" s="164" t="s">
        <v>23</v>
      </c>
      <c r="B112" s="159" t="s">
        <v>220</v>
      </c>
      <c r="C112" s="164" t="s">
        <v>177</v>
      </c>
      <c r="D112" s="164" t="s">
        <v>172</v>
      </c>
      <c r="E112" s="160" t="s">
        <v>180</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61">
        <v>0</v>
      </c>
      <c r="U112" s="561">
        <v>0</v>
      </c>
      <c r="V112" s="561">
        <v>46787.344070872554</v>
      </c>
      <c r="W112" s="561">
        <v>51743.140617217825</v>
      </c>
      <c r="X112" s="561">
        <v>42274.940533276203</v>
      </c>
      <c r="Y112" s="561">
        <v>54605.273778547744</v>
      </c>
      <c r="Z112" s="561">
        <v>23655.72142206967</v>
      </c>
      <c r="AA112" s="561">
        <v>20168.506873521543</v>
      </c>
      <c r="AB112" s="561">
        <v>34370.824924726556</v>
      </c>
      <c r="AC112" s="561">
        <v>62528.122168464615</v>
      </c>
      <c r="AD112" s="561">
        <v>157732.73038769045</v>
      </c>
      <c r="AE112" s="561">
        <v>223042.69890641447</v>
      </c>
      <c r="AF112" s="561">
        <v>198160.43308415491</v>
      </c>
      <c r="AG112" s="561">
        <v>215320.79964665248</v>
      </c>
      <c r="AH112" s="561">
        <v>118370.85845944651</v>
      </c>
      <c r="AI112" s="561">
        <v>65857.194022261567</v>
      </c>
      <c r="AJ112" s="561">
        <v>45755.609508571317</v>
      </c>
      <c r="AK112" s="561">
        <v>43594.534004870031</v>
      </c>
      <c r="AL112" s="561">
        <v>56391.23924472442</v>
      </c>
      <c r="AM112" s="561">
        <v>59808.820414186819</v>
      </c>
      <c r="AN112" s="561">
        <v>38888.99246387824</v>
      </c>
      <c r="AO112" s="561">
        <v>133308.76897373586</v>
      </c>
      <c r="AP112" s="561">
        <v>120791.41478721522</v>
      </c>
      <c r="AQ112" s="561">
        <v>285003.23497916991</v>
      </c>
      <c r="AR112" s="561">
        <v>241710.68384897639</v>
      </c>
      <c r="AS112" s="561">
        <v>214986.58226808999</v>
      </c>
      <c r="AT112" s="561">
        <v>199578.05554872635</v>
      </c>
      <c r="AU112" s="561">
        <v>392997.96489849826</v>
      </c>
      <c r="AV112" s="561">
        <v>255608.69842220857</v>
      </c>
      <c r="AW112" s="561">
        <v>363603.23239478073</v>
      </c>
      <c r="AX112" s="568">
        <v>940827.1098287229</v>
      </c>
      <c r="AY112" s="568">
        <v>1244321.3549553463</v>
      </c>
      <c r="AZ112" s="568">
        <v>780898</v>
      </c>
      <c r="BA112" s="568">
        <v>497212.97728331276</v>
      </c>
      <c r="BB112" s="561">
        <v>332545.83644413715</v>
      </c>
      <c r="BC112" s="568">
        <v>106122.20630119965</v>
      </c>
      <c r="BD112" s="568">
        <v>19740.01798928437</v>
      </c>
      <c r="BE112" s="568">
        <v>32872.382996526481</v>
      </c>
      <c r="BF112" s="198">
        <v>13062.447975212863</v>
      </c>
      <c r="BG112" s="198">
        <v>56148.186216812312</v>
      </c>
      <c r="BH112" s="198"/>
    </row>
    <row r="113" spans="1:60">
      <c r="A113" s="164" t="s">
        <v>24</v>
      </c>
      <c r="B113" s="159" t="s">
        <v>220</v>
      </c>
      <c r="C113" s="164" t="s">
        <v>177</v>
      </c>
      <c r="D113" s="164" t="s">
        <v>172</v>
      </c>
      <c r="E113" s="160" t="s">
        <v>180</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207622.80085872169</v>
      </c>
      <c r="W113" s="561">
        <v>162106.55220610846</v>
      </c>
      <c r="X113" s="561">
        <v>214873.46932845563</v>
      </c>
      <c r="Y113" s="561">
        <v>296161.75915158959</v>
      </c>
      <c r="Z113" s="561">
        <v>164363.67996607744</v>
      </c>
      <c r="AA113" s="561">
        <v>244804.73209051028</v>
      </c>
      <c r="AB113" s="561">
        <v>180050.92771111373</v>
      </c>
      <c r="AC113" s="561">
        <v>222700.48718677691</v>
      </c>
      <c r="AD113" s="561">
        <v>157586.46994500069</v>
      </c>
      <c r="AE113" s="561">
        <v>150596.4339805136</v>
      </c>
      <c r="AF113" s="561">
        <v>149195.43227803422</v>
      </c>
      <c r="AG113" s="561">
        <v>282925.65632135305</v>
      </c>
      <c r="AH113" s="561">
        <v>392936.36490148166</v>
      </c>
      <c r="AI113" s="561">
        <v>235774.36970759113</v>
      </c>
      <c r="AJ113" s="561">
        <v>299552.78179433569</v>
      </c>
      <c r="AK113" s="561">
        <v>315279.08255638613</v>
      </c>
      <c r="AL113" s="561">
        <v>376289.8011779493</v>
      </c>
      <c r="AM113" s="561">
        <v>205566.89595804244</v>
      </c>
      <c r="AN113" s="561">
        <v>199071.29147654312</v>
      </c>
      <c r="AO113" s="561">
        <v>202726.22561707243</v>
      </c>
      <c r="AP113" s="561">
        <v>337547.0503816852</v>
      </c>
      <c r="AQ113" s="561">
        <v>710339.52637230291</v>
      </c>
      <c r="AR113" s="561">
        <v>1086492.5868310658</v>
      </c>
      <c r="AS113" s="561">
        <v>1055512.9524058737</v>
      </c>
      <c r="AT113" s="561">
        <v>1243621.3703623477</v>
      </c>
      <c r="AU113" s="561">
        <v>1188011.541497966</v>
      </c>
      <c r="AV113" s="561">
        <v>1240334.1405195398</v>
      </c>
      <c r="AW113" s="561">
        <v>1191011.7768650211</v>
      </c>
      <c r="AX113" s="568">
        <v>1477492.5184413348</v>
      </c>
      <c r="AY113" s="568">
        <v>1623888.8184194001</v>
      </c>
      <c r="AZ113" s="568">
        <v>1585714</v>
      </c>
      <c r="BA113" s="568">
        <v>1437943.2587931468</v>
      </c>
      <c r="BB113" s="561">
        <v>987783.75675822038</v>
      </c>
      <c r="BC113" s="568">
        <v>417674.81943256524</v>
      </c>
      <c r="BD113" s="568">
        <v>442990.85184960981</v>
      </c>
      <c r="BE113" s="568">
        <v>612815.13643409533</v>
      </c>
      <c r="BF113" s="198">
        <v>424536.19817415369</v>
      </c>
      <c r="BG113" s="198">
        <v>668669.21037962916</v>
      </c>
      <c r="BH113" s="198"/>
    </row>
    <row r="114" spans="1:60">
      <c r="A114" s="164" t="s">
        <v>25</v>
      </c>
      <c r="B114" s="159" t="s">
        <v>220</v>
      </c>
      <c r="C114" s="164" t="s">
        <v>177</v>
      </c>
      <c r="D114" s="164" t="s">
        <v>172</v>
      </c>
      <c r="E114" s="160" t="s">
        <v>180</v>
      </c>
      <c r="F114" s="561">
        <v>0</v>
      </c>
      <c r="G114" s="561">
        <v>0</v>
      </c>
      <c r="H114" s="561">
        <v>0</v>
      </c>
      <c r="I114" s="561">
        <v>0</v>
      </c>
      <c r="J114" s="561">
        <v>0</v>
      </c>
      <c r="K114" s="561">
        <v>0</v>
      </c>
      <c r="L114" s="561">
        <v>0</v>
      </c>
      <c r="M114" s="561">
        <v>0</v>
      </c>
      <c r="N114" s="561">
        <v>0</v>
      </c>
      <c r="O114" s="561">
        <v>0</v>
      </c>
      <c r="P114" s="561">
        <v>0</v>
      </c>
      <c r="Q114" s="561">
        <v>0</v>
      </c>
      <c r="R114" s="561">
        <v>0</v>
      </c>
      <c r="S114" s="561">
        <v>0</v>
      </c>
      <c r="T114" s="561">
        <v>0</v>
      </c>
      <c r="U114" s="561">
        <v>0</v>
      </c>
      <c r="V114" s="561">
        <v>33607.851709141301</v>
      </c>
      <c r="W114" s="561">
        <v>63358.146058065118</v>
      </c>
      <c r="X114" s="561">
        <v>36111.282857703773</v>
      </c>
      <c r="Y114" s="561">
        <v>165252.5217049495</v>
      </c>
      <c r="Z114" s="561">
        <v>98357.041163485585</v>
      </c>
      <c r="AA114" s="561">
        <v>93386.155772996281</v>
      </c>
      <c r="AB114" s="561">
        <v>110037.0143010052</v>
      </c>
      <c r="AC114" s="561">
        <v>132546.5161935605</v>
      </c>
      <c r="AD114" s="561">
        <v>67317.296464979081</v>
      </c>
      <c r="AE114" s="561">
        <v>90587.337001731168</v>
      </c>
      <c r="AF114" s="561">
        <v>125187.0806423584</v>
      </c>
      <c r="AG114" s="561">
        <v>163609.54548277671</v>
      </c>
      <c r="AH114" s="561">
        <v>220530.31389899197</v>
      </c>
      <c r="AI114" s="561">
        <v>226790.1970760524</v>
      </c>
      <c r="AJ114" s="561">
        <v>280614.4257775828</v>
      </c>
      <c r="AK114" s="561">
        <v>365327.94450581889</v>
      </c>
      <c r="AL114" s="561">
        <v>280548.23197057249</v>
      </c>
      <c r="AM114" s="561">
        <v>209114.65245892829</v>
      </c>
      <c r="AN114" s="561">
        <v>192088.317203624</v>
      </c>
      <c r="AO114" s="561">
        <v>126403.19137720375</v>
      </c>
      <c r="AP114" s="561">
        <v>130287.42114706634</v>
      </c>
      <c r="AQ114" s="561">
        <v>170907.09034433539</v>
      </c>
      <c r="AR114" s="561">
        <v>183218.5631775056</v>
      </c>
      <c r="AS114" s="561">
        <v>330386.3419133866</v>
      </c>
      <c r="AT114" s="561">
        <v>613367.75110715418</v>
      </c>
      <c r="AU114" s="561">
        <v>557716.57064822107</v>
      </c>
      <c r="AV114" s="561">
        <v>677102.53218793939</v>
      </c>
      <c r="AW114" s="561">
        <v>942440.6302968628</v>
      </c>
      <c r="AX114" s="568">
        <v>1002937.2384205698</v>
      </c>
      <c r="AY114" s="568">
        <v>1165115.6678189584</v>
      </c>
      <c r="AZ114" s="568">
        <v>764107</v>
      </c>
      <c r="BA114" s="568">
        <v>609261.23726007831</v>
      </c>
      <c r="BB114" s="561">
        <v>480521.54688905668</v>
      </c>
      <c r="BC114" s="568">
        <v>277025.13910746027</v>
      </c>
      <c r="BD114" s="568">
        <v>310457.33034346101</v>
      </c>
      <c r="BE114" s="568">
        <v>186314.31352748023</v>
      </c>
      <c r="BF114" s="198">
        <v>181718.06779748391</v>
      </c>
      <c r="BG114" s="198">
        <v>293130.3899406789</v>
      </c>
      <c r="BH114" s="198"/>
    </row>
    <row r="115" spans="1:60">
      <c r="A115" s="164" t="s">
        <v>26</v>
      </c>
      <c r="B115" s="159" t="s">
        <v>220</v>
      </c>
      <c r="C115" s="164" t="s">
        <v>177</v>
      </c>
      <c r="D115" s="164" t="s">
        <v>172</v>
      </c>
      <c r="E115" s="160" t="s">
        <v>180</v>
      </c>
      <c r="F115" s="561">
        <v>0</v>
      </c>
      <c r="G115" s="561">
        <v>0</v>
      </c>
      <c r="H115" s="561">
        <v>0</v>
      </c>
      <c r="I115" s="561">
        <v>0</v>
      </c>
      <c r="J115" s="561">
        <v>0</v>
      </c>
      <c r="K115" s="561">
        <v>0</v>
      </c>
      <c r="L115" s="561">
        <v>0</v>
      </c>
      <c r="M115" s="561">
        <v>0</v>
      </c>
      <c r="N115" s="561">
        <v>0</v>
      </c>
      <c r="O115" s="561">
        <v>0</v>
      </c>
      <c r="P115" s="561">
        <v>0</v>
      </c>
      <c r="Q115" s="561">
        <v>0</v>
      </c>
      <c r="R115" s="561">
        <v>0</v>
      </c>
      <c r="S115" s="561">
        <v>0</v>
      </c>
      <c r="T115" s="561">
        <v>0</v>
      </c>
      <c r="U115" s="561">
        <v>0</v>
      </c>
      <c r="V115" s="561">
        <v>3327.0804243622674</v>
      </c>
      <c r="W115" s="561">
        <v>3237.2008643656391</v>
      </c>
      <c r="X115" s="561">
        <v>9769.4268889130763</v>
      </c>
      <c r="Y115" s="561">
        <v>71000.54339562729</v>
      </c>
      <c r="Z115" s="561">
        <v>49838.739964202177</v>
      </c>
      <c r="AA115" s="561">
        <v>10603.007083651502</v>
      </c>
      <c r="AB115" s="561">
        <v>6009.5129077781658</v>
      </c>
      <c r="AC115" s="561">
        <v>9436.329543124979</v>
      </c>
      <c r="AD115" s="561">
        <v>17092.919777166841</v>
      </c>
      <c r="AE115" s="561">
        <v>26870.523745252802</v>
      </c>
      <c r="AF115" s="561">
        <v>16413.576313965717</v>
      </c>
      <c r="AG115" s="561">
        <v>12470.496196761422</v>
      </c>
      <c r="AH115" s="561">
        <v>9603.0434578255572</v>
      </c>
      <c r="AI115" s="561">
        <v>13626.663623059298</v>
      </c>
      <c r="AJ115" s="561">
        <v>4524.3239488720419</v>
      </c>
      <c r="AK115" s="561">
        <v>3152.9762947576705</v>
      </c>
      <c r="AL115" s="561">
        <v>5186.7586354280993</v>
      </c>
      <c r="AM115" s="561">
        <v>4103.7481913231331</v>
      </c>
      <c r="AN115" s="561">
        <v>4304.5731819364328</v>
      </c>
      <c r="AO115" s="561">
        <v>5181.2859920386945</v>
      </c>
      <c r="AP115" s="561">
        <v>7226.769203084029</v>
      </c>
      <c r="AQ115" s="561">
        <v>6203.538032907667</v>
      </c>
      <c r="AR115" s="561">
        <v>28652.540783591729</v>
      </c>
      <c r="AS115" s="561">
        <v>38229.443959766657</v>
      </c>
      <c r="AT115" s="561">
        <v>44879.512337384811</v>
      </c>
      <c r="AU115" s="561">
        <v>56313.601120232197</v>
      </c>
      <c r="AV115" s="561">
        <v>35343.900041465888</v>
      </c>
      <c r="AW115" s="561">
        <v>40085.471106501347</v>
      </c>
      <c r="AX115" s="568">
        <v>87988.036504765783</v>
      </c>
      <c r="AY115" s="568">
        <v>123692.79270090294</v>
      </c>
      <c r="AZ115" s="568">
        <v>80328</v>
      </c>
      <c r="BA115" s="568">
        <v>191932.01533245249</v>
      </c>
      <c r="BB115" s="561">
        <v>235538.51190304052</v>
      </c>
      <c r="BC115" s="568">
        <v>163536.13853360049</v>
      </c>
      <c r="BD115" s="568">
        <v>109292.72304016164</v>
      </c>
      <c r="BE115" s="568">
        <v>78386.968134836323</v>
      </c>
      <c r="BF115" s="198">
        <v>59788.608736025904</v>
      </c>
      <c r="BG115" s="198">
        <v>112934.37447822164</v>
      </c>
      <c r="BH115" s="198"/>
    </row>
    <row r="116" spans="1:60">
      <c r="A116" s="164" t="s">
        <v>27</v>
      </c>
      <c r="B116" s="159" t="s">
        <v>220</v>
      </c>
      <c r="C116" s="164" t="s">
        <v>177</v>
      </c>
      <c r="D116" s="164" t="s">
        <v>172</v>
      </c>
      <c r="E116" s="160" t="s">
        <v>180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61">
        <v>0</v>
      </c>
      <c r="U116" s="561">
        <v>0</v>
      </c>
      <c r="V116" s="561">
        <v>50123.417204497411</v>
      </c>
      <c r="W116" s="561">
        <v>69560.195046987603</v>
      </c>
      <c r="X116" s="561">
        <v>26394.06994149178</v>
      </c>
      <c r="Y116" s="561">
        <v>42718.197661276499</v>
      </c>
      <c r="Z116" s="561">
        <v>45692.897654105989</v>
      </c>
      <c r="AA116" s="561">
        <v>53283.798447164503</v>
      </c>
      <c r="AB116" s="561">
        <v>46753.757903355028</v>
      </c>
      <c r="AC116" s="561">
        <v>36584.972666653455</v>
      </c>
      <c r="AD116" s="561">
        <v>25437.092821362628</v>
      </c>
      <c r="AE116" s="561">
        <v>28725.125757752634</v>
      </c>
      <c r="AF116" s="561">
        <v>25786.44993535394</v>
      </c>
      <c r="AG116" s="561">
        <v>13883.274927769246</v>
      </c>
      <c r="AH116" s="561">
        <v>15982.406877887861</v>
      </c>
      <c r="AI116" s="561">
        <v>18344.784203284078</v>
      </c>
      <c r="AJ116" s="561">
        <v>44088.051290155243</v>
      </c>
      <c r="AK116" s="561">
        <v>38199.787389585093</v>
      </c>
      <c r="AL116" s="561">
        <v>22452.089478770493</v>
      </c>
      <c r="AM116" s="561">
        <v>21135.419649760028</v>
      </c>
      <c r="AN116" s="561">
        <v>22404.404619666726</v>
      </c>
      <c r="AO116" s="561">
        <v>34001.887815943672</v>
      </c>
      <c r="AP116" s="561">
        <v>82694.103428332834</v>
      </c>
      <c r="AQ116" s="561">
        <v>118957.82236193522</v>
      </c>
      <c r="AR116" s="561">
        <v>174551.33257770361</v>
      </c>
      <c r="AS116" s="561">
        <v>207542.12611238548</v>
      </c>
      <c r="AT116" s="561">
        <v>272626.47821381345</v>
      </c>
      <c r="AU116" s="561">
        <v>422560.90516413562</v>
      </c>
      <c r="AV116" s="561">
        <v>414704.09267016948</v>
      </c>
      <c r="AW116" s="561">
        <v>543364.47417913319</v>
      </c>
      <c r="AX116" s="568">
        <v>633016.61960148194</v>
      </c>
      <c r="AY116" s="568">
        <v>758276.27698324108</v>
      </c>
      <c r="AZ116" s="568">
        <v>462796.67733729066</v>
      </c>
      <c r="BA116" s="568">
        <v>680239.38697142387</v>
      </c>
      <c r="BB116" s="561">
        <v>931580.57410162105</v>
      </c>
      <c r="BC116" s="568">
        <v>373947.72761256638</v>
      </c>
      <c r="BD116" s="568">
        <v>623207.68744859076</v>
      </c>
      <c r="BE116" s="568">
        <v>323843.36143692664</v>
      </c>
      <c r="BF116" s="198">
        <v>270218.73181783292</v>
      </c>
      <c r="BG116" s="198">
        <v>338477.61218742159</v>
      </c>
      <c r="BH116" s="198"/>
    </row>
    <row r="117" spans="1:60">
      <c r="A117" s="164" t="s">
        <v>28</v>
      </c>
      <c r="B117" s="159" t="s">
        <v>220</v>
      </c>
      <c r="C117" s="164" t="s">
        <v>177</v>
      </c>
      <c r="D117" s="164" t="s">
        <v>172</v>
      </c>
      <c r="E117" s="160" t="s">
        <v>180</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61">
        <v>0</v>
      </c>
      <c r="U117" s="561">
        <v>0</v>
      </c>
      <c r="V117" s="561">
        <v>148287.13876613433</v>
      </c>
      <c r="W117" s="561">
        <v>149555.54974225568</v>
      </c>
      <c r="X117" s="561">
        <v>88832.056491467491</v>
      </c>
      <c r="Y117" s="561">
        <v>86958.698350875638</v>
      </c>
      <c r="Z117" s="561">
        <v>97972.575130342666</v>
      </c>
      <c r="AA117" s="561">
        <v>109485.00642884342</v>
      </c>
      <c r="AB117" s="561">
        <v>186054.52204362577</v>
      </c>
      <c r="AC117" s="561">
        <v>252040.17973956291</v>
      </c>
      <c r="AD117" s="561">
        <v>235593.65433683875</v>
      </c>
      <c r="AE117" s="561">
        <v>173691.07215039624</v>
      </c>
      <c r="AF117" s="561">
        <v>294792.44797900383</v>
      </c>
      <c r="AG117" s="561">
        <v>329907.35655689857</v>
      </c>
      <c r="AH117" s="561">
        <v>244007.66390647634</v>
      </c>
      <c r="AI117" s="561">
        <v>186043.73550690262</v>
      </c>
      <c r="AJ117" s="561">
        <v>144594.68654546823</v>
      </c>
      <c r="AK117" s="561">
        <v>116651.994396005</v>
      </c>
      <c r="AL117" s="561">
        <v>98593.832274845176</v>
      </c>
      <c r="AM117" s="561">
        <v>77124.892497989422</v>
      </c>
      <c r="AN117" s="561">
        <v>73788.667526633246</v>
      </c>
      <c r="AO117" s="561">
        <v>278720.23839661392</v>
      </c>
      <c r="AP117" s="561">
        <v>384706.1078874091</v>
      </c>
      <c r="AQ117" s="561">
        <v>319913.65575050469</v>
      </c>
      <c r="AR117" s="561">
        <v>462399.08967487368</v>
      </c>
      <c r="AS117" s="561">
        <v>499141.99631600146</v>
      </c>
      <c r="AT117" s="561">
        <v>498693.620582356</v>
      </c>
      <c r="AU117" s="561">
        <v>565941.81319437537</v>
      </c>
      <c r="AV117" s="561">
        <v>715494.04749308992</v>
      </c>
      <c r="AW117" s="561">
        <v>940465.89773491165</v>
      </c>
      <c r="AX117" s="568">
        <v>618063.8896070706</v>
      </c>
      <c r="AY117" s="568">
        <v>479168.8485305903</v>
      </c>
      <c r="AZ117" s="568">
        <v>526174.8853084587</v>
      </c>
      <c r="BA117" s="568">
        <v>530905.47801002779</v>
      </c>
      <c r="BB117" s="561">
        <v>347144.81678769109</v>
      </c>
      <c r="BC117" s="568">
        <v>112793.19706690055</v>
      </c>
      <c r="BD117" s="568">
        <v>132023.94824598599</v>
      </c>
      <c r="BE117" s="568">
        <v>86637.259644940204</v>
      </c>
      <c r="BF117" s="198">
        <v>117242.33936810806</v>
      </c>
      <c r="BG117" s="198">
        <v>153797.55409755316</v>
      </c>
      <c r="BH117" s="198"/>
    </row>
    <row r="118" spans="1:60">
      <c r="A118" s="164" t="s">
        <v>29</v>
      </c>
      <c r="B118" s="159" t="s">
        <v>220</v>
      </c>
      <c r="C118" s="164" t="s">
        <v>177</v>
      </c>
      <c r="D118" s="164" t="s">
        <v>172</v>
      </c>
      <c r="E118" s="160" t="s">
        <v>180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61">
        <v>0</v>
      </c>
      <c r="U118" s="561">
        <v>0</v>
      </c>
      <c r="V118" s="561">
        <v>8033.3687201170233</v>
      </c>
      <c r="W118" s="561">
        <v>13807.40448146203</v>
      </c>
      <c r="X118" s="561">
        <v>7018.1669694851262</v>
      </c>
      <c r="Y118" s="561">
        <v>17152.664127189819</v>
      </c>
      <c r="Z118" s="561">
        <v>17566.273275218235</v>
      </c>
      <c r="AA118" s="561">
        <v>11001.677760739009</v>
      </c>
      <c r="AB118" s="561">
        <v>10385.875891425638</v>
      </c>
      <c r="AC118" s="561">
        <v>14138.018919249836</v>
      </c>
      <c r="AD118" s="561">
        <v>5131.1096348032315</v>
      </c>
      <c r="AE118" s="561">
        <v>2406.6119874968799</v>
      </c>
      <c r="AF118" s="561">
        <v>3870.2673770645915</v>
      </c>
      <c r="AG118" s="561">
        <v>2571.0097744482832</v>
      </c>
      <c r="AH118" s="561">
        <v>5560.6416607923911</v>
      </c>
      <c r="AI118" s="561">
        <v>5495.5870554263329</v>
      </c>
      <c r="AJ118" s="561">
        <v>1225.6714769652192</v>
      </c>
      <c r="AK118" s="561">
        <v>4898.9075035270971</v>
      </c>
      <c r="AL118" s="561">
        <v>6035.7406267871356</v>
      </c>
      <c r="AM118" s="561">
        <v>10239.628953746978</v>
      </c>
      <c r="AN118" s="561">
        <v>5100.9965517514229</v>
      </c>
      <c r="AO118" s="561">
        <v>6266.7105090107871</v>
      </c>
      <c r="AP118" s="561">
        <v>5164.3295761176923</v>
      </c>
      <c r="AQ118" s="561">
        <v>7434.7205166215945</v>
      </c>
      <c r="AR118" s="561">
        <v>7753.2719941174892</v>
      </c>
      <c r="AS118" s="561">
        <v>33682.957335000072</v>
      </c>
      <c r="AT118" s="561">
        <v>65577.988040585537</v>
      </c>
      <c r="AU118" s="561">
        <v>87389.018719792875</v>
      </c>
      <c r="AV118" s="561">
        <v>67602.115351064975</v>
      </c>
      <c r="AW118" s="561">
        <v>52920.552751609335</v>
      </c>
      <c r="AX118" s="568">
        <v>37113.124664248986</v>
      </c>
      <c r="AY118" s="568">
        <v>12418.789728899506</v>
      </c>
      <c r="AZ118" s="568">
        <v>34898.649353402587</v>
      </c>
      <c r="BA118" s="568">
        <v>84470.160289002903</v>
      </c>
      <c r="BB118" s="561">
        <v>55185.225200211207</v>
      </c>
      <c r="BC118" s="568">
        <v>24872.439646726154</v>
      </c>
      <c r="BD118" s="568">
        <v>36807.084945007424</v>
      </c>
      <c r="BE118" s="568">
        <v>25362.082944960144</v>
      </c>
      <c r="BF118" s="198">
        <v>50588.004203950106</v>
      </c>
      <c r="BG118" s="198">
        <v>62077.498781984068</v>
      </c>
      <c r="BH118" s="198"/>
    </row>
    <row r="119" spans="1:60">
      <c r="A119" s="164" t="s">
        <v>30</v>
      </c>
      <c r="B119" s="159" t="s">
        <v>220</v>
      </c>
      <c r="C119" s="164" t="s">
        <v>177</v>
      </c>
      <c r="D119" s="164" t="s">
        <v>172</v>
      </c>
      <c r="E119" s="160" t="s">
        <v>180</v>
      </c>
      <c r="F119" s="561">
        <v>0</v>
      </c>
      <c r="G119" s="561">
        <v>0</v>
      </c>
      <c r="H119" s="561">
        <v>0</v>
      </c>
      <c r="I119" s="561">
        <v>0</v>
      </c>
      <c r="J119" s="561">
        <v>0</v>
      </c>
      <c r="K119" s="561">
        <v>0</v>
      </c>
      <c r="L119" s="561">
        <v>0</v>
      </c>
      <c r="M119" s="561">
        <v>0</v>
      </c>
      <c r="N119" s="561">
        <v>0</v>
      </c>
      <c r="O119" s="561">
        <v>0</v>
      </c>
      <c r="P119" s="561">
        <v>0</v>
      </c>
      <c r="Q119" s="561">
        <v>0</v>
      </c>
      <c r="R119" s="561">
        <v>0</v>
      </c>
      <c r="S119" s="561">
        <v>0</v>
      </c>
      <c r="T119" s="561">
        <v>0</v>
      </c>
      <c r="U119" s="561">
        <v>0</v>
      </c>
      <c r="V119" s="561">
        <v>8553.858360766837</v>
      </c>
      <c r="W119" s="561">
        <v>6166.0707944310388</v>
      </c>
      <c r="X119" s="561">
        <v>9215.8459428987971</v>
      </c>
      <c r="Y119" s="561">
        <v>30317.381481209421</v>
      </c>
      <c r="Z119" s="561">
        <v>20759.065097032133</v>
      </c>
      <c r="AA119" s="561">
        <v>18081.452865569292</v>
      </c>
      <c r="AB119" s="561">
        <v>11402.920776555213</v>
      </c>
      <c r="AC119" s="561">
        <v>10763.605213749288</v>
      </c>
      <c r="AD119" s="561">
        <v>10628.019449067662</v>
      </c>
      <c r="AE119" s="561">
        <v>1896.7195047706398</v>
      </c>
      <c r="AF119" s="561">
        <v>2984.9399040879262</v>
      </c>
      <c r="AG119" s="561">
        <v>3587.0507254007898</v>
      </c>
      <c r="AH119" s="561">
        <v>4067.827341972908</v>
      </c>
      <c r="AI119" s="561">
        <v>2035.4766118329931</v>
      </c>
      <c r="AJ119" s="561">
        <v>1111.7462694877881</v>
      </c>
      <c r="AK119" s="561">
        <v>6231.7649119916314</v>
      </c>
      <c r="AL119" s="561">
        <v>5323.0132405619388</v>
      </c>
      <c r="AM119" s="561">
        <v>3477.1543814651923</v>
      </c>
      <c r="AN119" s="561">
        <v>1104.4056446584384</v>
      </c>
      <c r="AO119" s="561">
        <v>908.40728431847265</v>
      </c>
      <c r="AP119" s="561">
        <v>2538.0666457220714</v>
      </c>
      <c r="AQ119" s="561">
        <v>6662.4927579070009</v>
      </c>
      <c r="AR119" s="561">
        <v>5167.6179037422771</v>
      </c>
      <c r="AS119" s="561">
        <v>9494.4132911139131</v>
      </c>
      <c r="AT119" s="561">
        <v>12002.316202009946</v>
      </c>
      <c r="AU119" s="561">
        <v>7223.4017425277234</v>
      </c>
      <c r="AV119" s="561">
        <v>2500.2380454939334</v>
      </c>
      <c r="AW119" s="561">
        <v>3723.2451865890225</v>
      </c>
      <c r="AX119" s="568">
        <v>12736.198402296177</v>
      </c>
      <c r="AY119" s="568">
        <v>812.4535735629712</v>
      </c>
      <c r="AZ119" s="568">
        <v>1114</v>
      </c>
      <c r="BA119" s="568">
        <v>6144.8280564400475</v>
      </c>
      <c r="BB119" s="561">
        <v>16576.97639961509</v>
      </c>
      <c r="BC119" s="568">
        <v>3892.8481919963701</v>
      </c>
      <c r="BD119" s="568">
        <v>69455.283626228556</v>
      </c>
      <c r="BE119" s="568">
        <v>10358.858331875999</v>
      </c>
      <c r="BF119" s="198">
        <v>3262.2925039354041</v>
      </c>
      <c r="BG119" s="198">
        <v>2650.1623390953509</v>
      </c>
      <c r="BH119" s="198"/>
    </row>
    <row r="120" spans="1:60">
      <c r="A120" s="164" t="s">
        <v>31</v>
      </c>
      <c r="B120" s="159" t="s">
        <v>220</v>
      </c>
      <c r="C120" s="164" t="s">
        <v>177</v>
      </c>
      <c r="D120" s="164" t="s">
        <v>172</v>
      </c>
      <c r="E120" s="160" t="s">
        <v>180</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70167.027308491946</v>
      </c>
      <c r="W120" s="561">
        <v>50467.906516322175</v>
      </c>
      <c r="X120" s="561">
        <v>43420.785569550266</v>
      </c>
      <c r="Y120" s="561">
        <v>78598.880135960761</v>
      </c>
      <c r="Z120" s="561">
        <v>43090.101572016036</v>
      </c>
      <c r="AA120" s="561">
        <v>56231.55881040894</v>
      </c>
      <c r="AB120" s="561">
        <v>52147.371865349269</v>
      </c>
      <c r="AC120" s="561">
        <v>64385.360781102252</v>
      </c>
      <c r="AD120" s="561">
        <v>54266.612561868729</v>
      </c>
      <c r="AE120" s="561">
        <v>57422.972287512603</v>
      </c>
      <c r="AF120" s="561">
        <v>58594.065755624513</v>
      </c>
      <c r="AG120" s="561">
        <v>104405.84533440856</v>
      </c>
      <c r="AH120" s="561">
        <v>94807.095407268556</v>
      </c>
      <c r="AI120" s="561">
        <v>109550.93913584427</v>
      </c>
      <c r="AJ120" s="561">
        <v>131140.05640974664</v>
      </c>
      <c r="AK120" s="561">
        <v>137106.64661509654</v>
      </c>
      <c r="AL120" s="561">
        <v>150340.20316363184</v>
      </c>
      <c r="AM120" s="561">
        <v>147461.11342820842</v>
      </c>
      <c r="AN120" s="561">
        <v>126001.73075375955</v>
      </c>
      <c r="AO120" s="561">
        <v>166401.50866005581</v>
      </c>
      <c r="AP120" s="561">
        <v>116176.68880178397</v>
      </c>
      <c r="AQ120" s="561">
        <v>156675.38312443628</v>
      </c>
      <c r="AR120" s="561">
        <v>199928.13747039658</v>
      </c>
      <c r="AS120" s="561">
        <v>127446.52397001119</v>
      </c>
      <c r="AT120" s="561">
        <v>101460.88463959671</v>
      </c>
      <c r="AU120" s="561">
        <v>127067.52830653088</v>
      </c>
      <c r="AV120" s="561">
        <v>99311.924537928178</v>
      </c>
      <c r="AW120" s="561">
        <v>101539.51978538433</v>
      </c>
      <c r="AX120" s="568">
        <v>159267.44054605553</v>
      </c>
      <c r="AY120" s="568">
        <v>209152.06253516077</v>
      </c>
      <c r="AZ120" s="568">
        <v>268606.97095611622</v>
      </c>
      <c r="BA120" s="568">
        <v>430614.66393331665</v>
      </c>
      <c r="BB120" s="561">
        <v>389301.7324124623</v>
      </c>
      <c r="BC120" s="568">
        <v>224569.06043485051</v>
      </c>
      <c r="BD120" s="568">
        <v>152564.62380328894</v>
      </c>
      <c r="BE120" s="568">
        <v>90087.827551049093</v>
      </c>
      <c r="BF120" s="198">
        <v>150011.32196164582</v>
      </c>
      <c r="BG120" s="198">
        <v>186018.15970930576</v>
      </c>
      <c r="BH120" s="198"/>
    </row>
    <row r="121" spans="1:60">
      <c r="A121" s="164" t="s">
        <v>32</v>
      </c>
      <c r="B121" s="159" t="s">
        <v>220</v>
      </c>
      <c r="C121" s="164" t="s">
        <v>177</v>
      </c>
      <c r="D121" s="164" t="s">
        <v>172</v>
      </c>
      <c r="E121" s="160" t="s">
        <v>180</v>
      </c>
      <c r="F121" s="561">
        <v>0</v>
      </c>
      <c r="G121" s="561">
        <v>0</v>
      </c>
      <c r="H121" s="561">
        <v>0</v>
      </c>
      <c r="I121" s="561">
        <v>0</v>
      </c>
      <c r="J121" s="561">
        <v>0</v>
      </c>
      <c r="K121" s="561">
        <v>0</v>
      </c>
      <c r="L121" s="561">
        <v>0</v>
      </c>
      <c r="M121" s="561">
        <v>0</v>
      </c>
      <c r="N121" s="561">
        <v>0</v>
      </c>
      <c r="O121" s="561">
        <v>0</v>
      </c>
      <c r="P121" s="561">
        <v>0</v>
      </c>
      <c r="Q121" s="561">
        <v>0</v>
      </c>
      <c r="R121" s="561">
        <v>0</v>
      </c>
      <c r="S121" s="561">
        <v>0</v>
      </c>
      <c r="T121" s="561">
        <v>0</v>
      </c>
      <c r="U121" s="561">
        <v>0</v>
      </c>
      <c r="V121" s="561">
        <v>4137.3382664868159</v>
      </c>
      <c r="W121" s="561">
        <v>2102.8503497393149</v>
      </c>
      <c r="X121" s="561">
        <v>1527.9489816435844</v>
      </c>
      <c r="Y121" s="561">
        <v>3369.4943313724457</v>
      </c>
      <c r="Z121" s="561">
        <v>1035.1164776299586</v>
      </c>
      <c r="AA121" s="561">
        <v>229.93386366514977</v>
      </c>
      <c r="AB121" s="561">
        <v>543.4044194039509</v>
      </c>
      <c r="AC121" s="561">
        <v>629.45433698904458</v>
      </c>
      <c r="AD121" s="561">
        <v>1531.3660213989685</v>
      </c>
      <c r="AE121" s="561">
        <v>594.15593098014995</v>
      </c>
      <c r="AF121" s="561">
        <v>3990.8173362756756</v>
      </c>
      <c r="AG121" s="561">
        <v>2297.9743420080199</v>
      </c>
      <c r="AH121" s="561">
        <v>1083.9769134770211</v>
      </c>
      <c r="AI121" s="561">
        <v>2035.4766118329931</v>
      </c>
      <c r="AJ121" s="561">
        <v>3074.2201191053618</v>
      </c>
      <c r="AK121" s="561">
        <v>519.31374266596924</v>
      </c>
      <c r="AL121" s="561">
        <v>1480.6333757877062</v>
      </c>
      <c r="AM121" s="561">
        <v>1491.4697727604507</v>
      </c>
      <c r="AN121" s="561">
        <v>1939.2319587309589</v>
      </c>
      <c r="AO121" s="561">
        <v>2430.8306034077641</v>
      </c>
      <c r="AP121" s="561">
        <v>4823.1173018394493</v>
      </c>
      <c r="AQ121" s="561">
        <v>3579.8468549948066</v>
      </c>
      <c r="AR121" s="561">
        <v>4892.0772204672776</v>
      </c>
      <c r="AS121" s="561">
        <v>6824.4807068727223</v>
      </c>
      <c r="AT121" s="561">
        <v>3932.1071949501575</v>
      </c>
      <c r="AU121" s="561">
        <v>4433.7932979466977</v>
      </c>
      <c r="AV121" s="561">
        <v>1903.4734091208957</v>
      </c>
      <c r="AW121" s="561">
        <v>5489.7337581713346</v>
      </c>
      <c r="AX121" s="568">
        <v>14580.683395024389</v>
      </c>
      <c r="AY121" s="568">
        <v>7064.0277335499859</v>
      </c>
      <c r="AZ121" s="568">
        <v>2992</v>
      </c>
      <c r="BA121" s="568">
        <v>3934.7504498113603</v>
      </c>
      <c r="BB121" s="561">
        <v>7494.5068181673269</v>
      </c>
      <c r="BC121" s="568">
        <v>7690.353046304449</v>
      </c>
      <c r="BD121" s="568">
        <v>2936.0670456472358</v>
      </c>
      <c r="BE121" s="568">
        <v>2265.968319858815</v>
      </c>
      <c r="BF121" s="198">
        <v>2576.9455189195446</v>
      </c>
      <c r="BG121" s="198">
        <v>1629.5593823537927</v>
      </c>
      <c r="BH121" s="198"/>
    </row>
    <row r="122" spans="1:60">
      <c r="A122" s="198" t="s">
        <v>158</v>
      </c>
      <c r="B122" s="159" t="s">
        <v>220</v>
      </c>
      <c r="C122" s="164" t="s">
        <v>177</v>
      </c>
      <c r="D122" s="164" t="s">
        <v>172</v>
      </c>
      <c r="E122" s="160" t="s">
        <v>180</v>
      </c>
      <c r="F122" s="561">
        <v>440612.34963706526</v>
      </c>
      <c r="G122" s="561">
        <v>570273.07531525928</v>
      </c>
      <c r="H122" s="561">
        <v>824377.43883966911</v>
      </c>
      <c r="I122" s="561">
        <v>999313.93807848112</v>
      </c>
      <c r="J122" s="561">
        <v>1003296.8449321049</v>
      </c>
      <c r="K122" s="561">
        <v>1011329.2786829768</v>
      </c>
      <c r="L122" s="561">
        <v>1105025.6450190416</v>
      </c>
      <c r="M122" s="561">
        <v>1227243.7037593778</v>
      </c>
      <c r="N122" s="561">
        <v>1518915.6715801759</v>
      </c>
      <c r="O122" s="561">
        <v>1300876.8955435106</v>
      </c>
      <c r="P122" s="561">
        <v>1119619.3572726536</v>
      </c>
      <c r="Q122" s="561">
        <v>1618863.5266603082</v>
      </c>
      <c r="R122" s="561">
        <v>1300469.9061755785</v>
      </c>
      <c r="S122" s="561">
        <v>1214373.3563995964</v>
      </c>
      <c r="T122" s="561">
        <v>849720.12531862396</v>
      </c>
      <c r="U122" s="561">
        <v>1155747.1791104598</v>
      </c>
      <c r="V122" s="561">
        <v>923670.53298687167</v>
      </c>
      <c r="W122" s="561">
        <v>827181.1014091468</v>
      </c>
      <c r="X122" s="561">
        <v>749888.44233296369</v>
      </c>
      <c r="Y122" s="561">
        <v>1480837.590458764</v>
      </c>
      <c r="Z122" s="561">
        <v>949545.41700979462</v>
      </c>
      <c r="AA122" s="561">
        <v>943539.96076130704</v>
      </c>
      <c r="AB122" s="561">
        <v>971705.66109415237</v>
      </c>
      <c r="AC122" s="561">
        <v>1406034.6676150216</v>
      </c>
      <c r="AD122" s="561">
        <v>1497584.9453130008</v>
      </c>
      <c r="AE122" s="561">
        <v>1626677.5706921301</v>
      </c>
      <c r="AF122" s="561">
        <v>2147211.995412895</v>
      </c>
      <c r="AG122" s="561">
        <v>2311762.9589325786</v>
      </c>
      <c r="AH122" s="561">
        <v>1902314.5260558864</v>
      </c>
      <c r="AI122" s="561">
        <v>1430178.0077614547</v>
      </c>
      <c r="AJ122" s="561">
        <v>1312102.2819672178</v>
      </c>
      <c r="AK122" s="561">
        <v>1270770.0017633173</v>
      </c>
      <c r="AL122" s="561">
        <v>1337638.7095199146</v>
      </c>
      <c r="AM122" s="561">
        <v>1117040.257678157</v>
      </c>
      <c r="AN122" s="561">
        <v>1373132.7567154076</v>
      </c>
      <c r="AO122" s="561">
        <v>2079436.7967691268</v>
      </c>
      <c r="AP122" s="561">
        <v>2513326.4259885377</v>
      </c>
      <c r="AQ122" s="561">
        <v>3314020.5961166378</v>
      </c>
      <c r="AR122" s="561">
        <v>4601090.2677285112</v>
      </c>
      <c r="AS122" s="561">
        <v>4557137.8504852094</v>
      </c>
      <c r="AT122" s="561">
        <v>4855241.9123174362</v>
      </c>
      <c r="AU122" s="561">
        <v>5982766.5695935721</v>
      </c>
      <c r="AV122" s="561">
        <v>6317628.2448722534</v>
      </c>
      <c r="AW122" s="561">
        <v>7242149.5044155251</v>
      </c>
      <c r="AX122" s="568">
        <v>7790237.4848023187</v>
      </c>
      <c r="AY122" s="568">
        <v>8277447.7331795823</v>
      </c>
      <c r="AZ122" s="568">
        <v>7731882</v>
      </c>
      <c r="BA122" s="568">
        <v>7640383.9075444061</v>
      </c>
      <c r="BB122" s="561">
        <v>5424740.8108347375</v>
      </c>
      <c r="BC122" s="568">
        <v>2830940.4683856787</v>
      </c>
      <c r="BD122" s="568">
        <v>3150697.93496639</v>
      </c>
      <c r="BE122" s="568">
        <v>2740017.6823270684</v>
      </c>
      <c r="BF122" s="198">
        <v>1944804.3388864656</v>
      </c>
      <c r="BG122" s="198">
        <v>2607780.7747042626</v>
      </c>
      <c r="BH122" s="198"/>
    </row>
    <row r="123" spans="1:60">
      <c r="A123" s="198" t="s">
        <v>159</v>
      </c>
      <c r="B123" s="159" t="s">
        <v>220</v>
      </c>
      <c r="C123" s="164" t="s">
        <v>177</v>
      </c>
      <c r="D123" s="164" t="s">
        <v>172</v>
      </c>
      <c r="E123" s="160" t="s">
        <v>180</v>
      </c>
      <c r="F123" s="561">
        <v>0</v>
      </c>
      <c r="G123" s="561">
        <v>0</v>
      </c>
      <c r="H123" s="561">
        <v>0</v>
      </c>
      <c r="I123" s="561">
        <v>0</v>
      </c>
      <c r="J123" s="561">
        <v>0</v>
      </c>
      <c r="K123" s="561">
        <v>0</v>
      </c>
      <c r="L123" s="561">
        <v>0</v>
      </c>
      <c r="M123" s="561">
        <v>0</v>
      </c>
      <c r="N123" s="561">
        <v>0</v>
      </c>
      <c r="O123" s="561">
        <v>0</v>
      </c>
      <c r="P123" s="561">
        <v>0</v>
      </c>
      <c r="Q123" s="561">
        <v>0</v>
      </c>
      <c r="R123" s="561">
        <v>0</v>
      </c>
      <c r="S123" s="561">
        <v>0</v>
      </c>
      <c r="T123" s="561">
        <v>0</v>
      </c>
      <c r="U123" s="561">
        <v>0</v>
      </c>
      <c r="V123" s="561">
        <v>873205.99822548789</v>
      </c>
      <c r="W123" s="561">
        <v>801256.42632684694</v>
      </c>
      <c r="X123" s="561">
        <v>679448.59781270695</v>
      </c>
      <c r="Y123" s="561">
        <v>1235212.8036011644</v>
      </c>
      <c r="Z123" s="561">
        <v>797323.46142673667</v>
      </c>
      <c r="AA123" s="561">
        <v>873532.25311269506</v>
      </c>
      <c r="AB123" s="561">
        <v>905650.47845977265</v>
      </c>
      <c r="AC123" s="561">
        <v>1250656.5080726782</v>
      </c>
      <c r="AD123" s="561">
        <v>1276634.0313467328</v>
      </c>
      <c r="AE123" s="561">
        <v>1376240.5418338249</v>
      </c>
      <c r="AF123" s="561">
        <v>1805658.8796126791</v>
      </c>
      <c r="AG123" s="561">
        <v>1725543.2433129109</v>
      </c>
      <c r="AH123" s="561">
        <v>1449078.8921515269</v>
      </c>
      <c r="AI123" s="561">
        <v>1132757.7749526356</v>
      </c>
      <c r="AJ123" s="561">
        <v>1211097.7165445359</v>
      </c>
      <c r="AK123" s="561">
        <v>1209045.8540635908</v>
      </c>
      <c r="AL123" s="561">
        <v>1226173.3588800929</v>
      </c>
      <c r="AM123" s="561">
        <v>1049809.3894598782</v>
      </c>
      <c r="AN123" s="561">
        <v>1111692.9826916964</v>
      </c>
      <c r="AO123" s="561">
        <v>1695289.8608236739</v>
      </c>
      <c r="AP123" s="561">
        <v>2223338.4749028594</v>
      </c>
      <c r="AQ123" s="561">
        <v>3040934.8854966173</v>
      </c>
      <c r="AR123" s="561">
        <v>4402844.8965738295</v>
      </c>
      <c r="AS123" s="561">
        <v>4410872.3399505625</v>
      </c>
      <c r="AT123" s="561">
        <v>4716970.5862557068</v>
      </c>
      <c r="AU123" s="561">
        <v>5110474.1457462544</v>
      </c>
      <c r="AV123" s="561">
        <v>5382247.0069666076</v>
      </c>
      <c r="AW123" s="561">
        <v>6178629.2517120158</v>
      </c>
      <c r="AX123" s="568">
        <v>6751725.5048784576</v>
      </c>
      <c r="AY123" s="568">
        <v>7027820.8254070133</v>
      </c>
      <c r="AZ123" s="568">
        <v>6294300</v>
      </c>
      <c r="BA123" s="568">
        <v>6712857.6262222677</v>
      </c>
      <c r="BB123" s="561">
        <v>5339461.0339289289</v>
      </c>
      <c r="BC123" s="568">
        <v>2781556.6766264508</v>
      </c>
      <c r="BD123" s="568">
        <v>3114547.6732500321</v>
      </c>
      <c r="BE123" s="568">
        <v>2514301.8898954126</v>
      </c>
      <c r="BF123" s="198">
        <v>1885874.7119900796</v>
      </c>
      <c r="BG123" s="198">
        <v>2542236.8315324038</v>
      </c>
      <c r="BH123" s="198"/>
    </row>
    <row r="124" spans="1:60">
      <c r="A124" s="199" t="s">
        <v>160</v>
      </c>
      <c r="B124" s="182" t="s">
        <v>220</v>
      </c>
      <c r="C124" s="182" t="s">
        <v>177</v>
      </c>
      <c r="D124" s="199" t="s">
        <v>172</v>
      </c>
      <c r="E124" s="199" t="s">
        <v>180</v>
      </c>
      <c r="F124" s="563">
        <v>440612.34963706526</v>
      </c>
      <c r="G124" s="563">
        <v>570273.07531525928</v>
      </c>
      <c r="H124" s="563">
        <v>824377.43883966911</v>
      </c>
      <c r="I124" s="563">
        <v>999313.93807848112</v>
      </c>
      <c r="J124" s="563">
        <v>1003296.8449321049</v>
      </c>
      <c r="K124" s="563">
        <v>1011329.2786829768</v>
      </c>
      <c r="L124" s="563">
        <v>1105025.6450190416</v>
      </c>
      <c r="M124" s="563">
        <v>1227243.7037593778</v>
      </c>
      <c r="N124" s="563">
        <v>1518915.6715801759</v>
      </c>
      <c r="O124" s="563">
        <v>1300876.8955435106</v>
      </c>
      <c r="P124" s="563">
        <v>1119619.3572726536</v>
      </c>
      <c r="Q124" s="563">
        <v>1618863.5266603082</v>
      </c>
      <c r="R124" s="563">
        <v>1300469.9061755785</v>
      </c>
      <c r="S124" s="563">
        <v>1214373.3563995964</v>
      </c>
      <c r="T124" s="563">
        <v>849720.12531862396</v>
      </c>
      <c r="U124" s="563">
        <v>1155747.1791104598</v>
      </c>
      <c r="V124" s="563">
        <v>50464.5347613837</v>
      </c>
      <c r="W124" s="563">
        <v>25924.675082299909</v>
      </c>
      <c r="X124" s="563">
        <v>70439.844520256811</v>
      </c>
      <c r="Y124" s="563">
        <v>245624.7868575998</v>
      </c>
      <c r="Z124" s="563">
        <v>152221.95558305812</v>
      </c>
      <c r="AA124" s="563">
        <v>70007.707648611889</v>
      </c>
      <c r="AB124" s="563">
        <v>66055.18263437954</v>
      </c>
      <c r="AC124" s="563">
        <v>155378.15954234323</v>
      </c>
      <c r="AD124" s="563">
        <v>220950.91396626818</v>
      </c>
      <c r="AE124" s="563">
        <v>250437.02885830478</v>
      </c>
      <c r="AF124" s="563">
        <v>341553.11580021604</v>
      </c>
      <c r="AG124" s="563">
        <v>586219.71561966778</v>
      </c>
      <c r="AH124" s="563">
        <v>453235.63390436</v>
      </c>
      <c r="AI124" s="563">
        <v>297420.23280881904</v>
      </c>
      <c r="AJ124" s="563">
        <v>101004.56542268189</v>
      </c>
      <c r="AK124" s="563">
        <v>61724.147699726833</v>
      </c>
      <c r="AL124" s="563">
        <v>111465.35063982167</v>
      </c>
      <c r="AM124" s="563">
        <v>67230.868218278774</v>
      </c>
      <c r="AN124" s="563">
        <v>261439.77402371095</v>
      </c>
      <c r="AO124" s="563">
        <v>384146.9359454533</v>
      </c>
      <c r="AP124" s="563">
        <v>289987.95108567842</v>
      </c>
      <c r="AQ124" s="563">
        <v>273085.71062002005</v>
      </c>
      <c r="AR124" s="563">
        <v>198245.37115468111</v>
      </c>
      <c r="AS124" s="563">
        <v>146265.51053464721</v>
      </c>
      <c r="AT124" s="563">
        <v>138271.32606172972</v>
      </c>
      <c r="AU124" s="563">
        <v>872292.42384731711</v>
      </c>
      <c r="AV124" s="563">
        <v>935381.23790564504</v>
      </c>
      <c r="AW124" s="563">
        <v>1063520.2527035088</v>
      </c>
      <c r="AX124" s="563">
        <v>1038511.9799238616</v>
      </c>
      <c r="AY124" s="563">
        <v>1249626.9077725695</v>
      </c>
      <c r="AZ124" s="563">
        <v>1437582.0000000002</v>
      </c>
      <c r="BA124" s="563">
        <v>927526.28132213745</v>
      </c>
      <c r="BB124" s="563">
        <v>85279.776905808947</v>
      </c>
      <c r="BC124" s="563">
        <v>49383.806050054736</v>
      </c>
      <c r="BD124" s="563">
        <v>36150.241185581326</v>
      </c>
      <c r="BE124" s="563">
        <v>225715.77034400584</v>
      </c>
      <c r="BF124" s="198">
        <v>58929.626896386297</v>
      </c>
      <c r="BG124" s="198">
        <v>65543.943171858671</v>
      </c>
      <c r="BH124" s="198"/>
    </row>
    <row r="125" spans="1:60">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sheetData>
  <autoFilter ref="A4:E12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57"/>
  <sheetViews>
    <sheetView zoomScaleNormal="100" zoomScaleSheetLayoutView="100" workbookViewId="0">
      <pane xSplit="1" topLeftCell="B1" activePane="topRight" state="frozen"/>
      <selection activeCell="A119" sqref="A119"/>
      <selection pane="topRight" activeCell="B1" sqref="B1"/>
    </sheetView>
  </sheetViews>
  <sheetFormatPr baseColWidth="10" defaultRowHeight="11.25"/>
  <cols>
    <col min="1" max="1" width="47.83203125" customWidth="1"/>
    <col min="27" max="42" width="12.6640625" bestFit="1" customWidth="1"/>
    <col min="43" max="43" width="13.33203125" customWidth="1"/>
    <col min="44" max="44" width="13.5" customWidth="1"/>
    <col min="45" max="45" width="13" customWidth="1"/>
  </cols>
  <sheetData>
    <row r="1" spans="1:40" ht="15.75">
      <c r="A1" s="328" t="s">
        <v>378</v>
      </c>
    </row>
    <row r="2" spans="1:40" ht="12.75">
      <c r="A2" s="351" t="s">
        <v>99</v>
      </c>
    </row>
    <row r="3" spans="1:40">
      <c r="A3" s="315" t="s">
        <v>361</v>
      </c>
    </row>
    <row r="5" spans="1:40">
      <c r="A5" s="22" t="s">
        <v>51</v>
      </c>
      <c r="B5" s="9"/>
      <c r="C5" s="23"/>
      <c r="D5" s="23"/>
      <c r="E5" s="24"/>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row>
    <row r="6" spans="1:40">
      <c r="A6" s="23" t="s">
        <v>364</v>
      </c>
      <c r="B6" s="9"/>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316"/>
      <c r="AG6" s="316"/>
      <c r="AH6" s="316"/>
      <c r="AI6" s="316"/>
      <c r="AJ6" s="316"/>
      <c r="AK6" s="329"/>
      <c r="AL6" s="329"/>
      <c r="AM6" s="329"/>
    </row>
    <row r="7" spans="1:40">
      <c r="A7" s="23"/>
      <c r="B7" s="9"/>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row>
    <row r="8" spans="1:40">
      <c r="A8" s="25" t="s">
        <v>52</v>
      </c>
      <c r="B8" s="25">
        <v>1980</v>
      </c>
      <c r="C8" s="25">
        <v>1981</v>
      </c>
      <c r="D8" s="25">
        <v>1982</v>
      </c>
      <c r="E8" s="25">
        <v>1983</v>
      </c>
      <c r="F8" s="25">
        <v>1984</v>
      </c>
      <c r="G8" s="25">
        <v>1985</v>
      </c>
      <c r="H8" s="25">
        <v>1986</v>
      </c>
      <c r="I8" s="25">
        <v>1987</v>
      </c>
      <c r="J8" s="25">
        <v>1988</v>
      </c>
      <c r="K8" s="25">
        <v>1989</v>
      </c>
      <c r="L8" s="25">
        <v>1990</v>
      </c>
      <c r="M8" s="25">
        <v>1991</v>
      </c>
      <c r="N8" s="25">
        <v>1992</v>
      </c>
      <c r="O8" s="25">
        <v>1993</v>
      </c>
      <c r="P8" s="25">
        <v>1994</v>
      </c>
      <c r="Q8" s="25">
        <v>1995</v>
      </c>
      <c r="R8" s="25">
        <v>1996</v>
      </c>
      <c r="S8" s="25">
        <v>1997</v>
      </c>
      <c r="T8" s="25">
        <v>1998</v>
      </c>
      <c r="U8" s="25">
        <v>1999</v>
      </c>
      <c r="V8" s="6" t="s">
        <v>335</v>
      </c>
      <c r="W8" s="6" t="s">
        <v>336</v>
      </c>
      <c r="X8" s="6" t="s">
        <v>337</v>
      </c>
      <c r="Y8" s="6" t="s">
        <v>338</v>
      </c>
      <c r="Z8" s="6" t="s">
        <v>53</v>
      </c>
      <c r="AA8" s="6" t="s">
        <v>54</v>
      </c>
      <c r="AB8" s="6" t="s">
        <v>55</v>
      </c>
      <c r="AC8" s="6" t="s">
        <v>56</v>
      </c>
      <c r="AD8" s="6" t="s">
        <v>57</v>
      </c>
      <c r="AE8" s="6" t="s">
        <v>339</v>
      </c>
      <c r="AF8" s="6" t="s">
        <v>58</v>
      </c>
      <c r="AG8" s="6" t="s">
        <v>59</v>
      </c>
      <c r="AH8" s="6" t="s">
        <v>60</v>
      </c>
      <c r="AI8" s="6" t="s">
        <v>61</v>
      </c>
      <c r="AJ8" s="6" t="s">
        <v>331</v>
      </c>
      <c r="AK8" s="6" t="s">
        <v>332</v>
      </c>
      <c r="AL8" s="6" t="s">
        <v>333</v>
      </c>
      <c r="AM8" s="6" t="s">
        <v>334</v>
      </c>
      <c r="AN8" s="6" t="s">
        <v>354</v>
      </c>
    </row>
    <row r="9" spans="1:40">
      <c r="A9" s="23" t="s">
        <v>62</v>
      </c>
      <c r="B9" s="126">
        <v>78815000</v>
      </c>
      <c r="C9" s="126">
        <v>90066000</v>
      </c>
      <c r="D9" s="126">
        <v>103398000</v>
      </c>
      <c r="E9" s="126">
        <v>117506000</v>
      </c>
      <c r="F9" s="126">
        <v>129926000</v>
      </c>
      <c r="G9" s="126">
        <v>144346000</v>
      </c>
      <c r="H9" s="126">
        <v>163080000</v>
      </c>
      <c r="I9" s="126">
        <v>183522000</v>
      </c>
      <c r="J9" s="126">
        <v>201872000</v>
      </c>
      <c r="K9" s="126">
        <v>228456000</v>
      </c>
      <c r="L9" s="126">
        <v>253940000</v>
      </c>
      <c r="M9" s="126">
        <v>280637000</v>
      </c>
      <c r="N9" s="126">
        <v>308342000</v>
      </c>
      <c r="O9" s="126">
        <v>320994000</v>
      </c>
      <c r="P9" s="126">
        <v>338235000</v>
      </c>
      <c r="Q9" s="126">
        <v>361029000</v>
      </c>
      <c r="R9" s="126">
        <v>380680000</v>
      </c>
      <c r="S9" s="126">
        <v>400460000</v>
      </c>
      <c r="T9" s="126">
        <v>424940000</v>
      </c>
      <c r="U9" s="126">
        <v>454763000</v>
      </c>
      <c r="V9" s="126">
        <v>493903000</v>
      </c>
      <c r="W9" s="126">
        <v>530079000</v>
      </c>
      <c r="X9" s="126">
        <v>562925000</v>
      </c>
      <c r="Y9" s="126">
        <v>597730000</v>
      </c>
      <c r="Z9" s="126">
        <v>646942000</v>
      </c>
      <c r="AA9" s="126">
        <v>697774000</v>
      </c>
      <c r="AB9" s="126">
        <v>752142000</v>
      </c>
      <c r="AC9" s="126">
        <v>806882000</v>
      </c>
      <c r="AD9" s="126">
        <v>843079000</v>
      </c>
      <c r="AE9" s="126">
        <v>826392000</v>
      </c>
      <c r="AF9" s="126">
        <v>840492000</v>
      </c>
      <c r="AG9" s="126">
        <v>838574000</v>
      </c>
      <c r="AH9" s="126">
        <v>816642000</v>
      </c>
      <c r="AI9" s="126">
        <v>800381000</v>
      </c>
      <c r="AJ9" s="126">
        <v>810728000</v>
      </c>
      <c r="AK9" s="126">
        <v>834935000</v>
      </c>
      <c r="AL9" s="126">
        <v>854822000</v>
      </c>
      <c r="AM9" s="126">
        <v>886187000</v>
      </c>
      <c r="AN9" s="126">
        <v>919713000</v>
      </c>
    </row>
    <row r="10" spans="1:40">
      <c r="A10" s="23" t="s">
        <v>63</v>
      </c>
      <c r="B10" s="126">
        <v>65213000</v>
      </c>
      <c r="C10" s="126">
        <v>73739000</v>
      </c>
      <c r="D10" s="126">
        <v>84393000</v>
      </c>
      <c r="E10" s="126">
        <v>95203000</v>
      </c>
      <c r="F10" s="126">
        <v>105142000</v>
      </c>
      <c r="G10" s="126">
        <v>116309000</v>
      </c>
      <c r="H10" s="126">
        <v>131420000</v>
      </c>
      <c r="I10" s="126">
        <v>146946000</v>
      </c>
      <c r="J10" s="126">
        <v>161554000</v>
      </c>
      <c r="K10" s="126">
        <v>181812000</v>
      </c>
      <c r="L10" s="126">
        <v>200637000</v>
      </c>
      <c r="M10" s="126">
        <v>219765000</v>
      </c>
      <c r="N10" s="126">
        <v>239346000</v>
      </c>
      <c r="O10" s="126">
        <v>247417000</v>
      </c>
      <c r="P10" s="126">
        <v>262440000</v>
      </c>
      <c r="Q10" s="126">
        <v>279946000</v>
      </c>
      <c r="R10" s="126">
        <v>295071000</v>
      </c>
      <c r="S10" s="126">
        <v>312004000</v>
      </c>
      <c r="T10" s="126">
        <v>331147000</v>
      </c>
      <c r="U10" s="126">
        <v>354683000</v>
      </c>
      <c r="V10" s="126">
        <v>385790000</v>
      </c>
      <c r="W10" s="126">
        <v>414178000</v>
      </c>
      <c r="X10" s="126">
        <v>438364000</v>
      </c>
      <c r="Y10" s="126">
        <v>463042000</v>
      </c>
      <c r="Z10" s="126">
        <v>499125000</v>
      </c>
      <c r="AA10" s="126">
        <v>536684000</v>
      </c>
      <c r="AB10" s="126">
        <v>577213000</v>
      </c>
      <c r="AC10" s="126">
        <v>615840000</v>
      </c>
      <c r="AD10" s="126">
        <v>633540000</v>
      </c>
      <c r="AE10" s="126">
        <v>605346000</v>
      </c>
      <c r="AF10" s="126">
        <v>618755000</v>
      </c>
      <c r="AG10" s="126">
        <v>618865000</v>
      </c>
      <c r="AH10" s="126">
        <v>611349000</v>
      </c>
      <c r="AI10" s="126">
        <v>598482000</v>
      </c>
      <c r="AJ10" s="126">
        <v>608680000</v>
      </c>
      <c r="AK10" s="126">
        <v>626012000</v>
      </c>
      <c r="AL10" s="126">
        <v>643581000</v>
      </c>
      <c r="AM10" s="126">
        <v>670497000</v>
      </c>
      <c r="AN10" s="126">
        <v>697070000</v>
      </c>
    </row>
    <row r="11" spans="1:40">
      <c r="A11" s="23" t="s">
        <v>64</v>
      </c>
      <c r="B11" s="126">
        <v>64755000</v>
      </c>
      <c r="C11" s="126">
        <v>73218000</v>
      </c>
      <c r="D11" s="126">
        <v>83792000</v>
      </c>
      <c r="E11" s="126">
        <v>94527000</v>
      </c>
      <c r="F11" s="126">
        <v>104381000</v>
      </c>
      <c r="G11" s="126">
        <v>115465000</v>
      </c>
      <c r="H11" s="126">
        <v>130384000</v>
      </c>
      <c r="I11" s="126">
        <v>145768000</v>
      </c>
      <c r="J11" s="126">
        <v>160155000</v>
      </c>
      <c r="K11" s="126">
        <v>180090000</v>
      </c>
      <c r="L11" s="126">
        <v>198565000</v>
      </c>
      <c r="M11" s="126">
        <v>217312000</v>
      </c>
      <c r="N11" s="126">
        <v>236451000</v>
      </c>
      <c r="O11" s="126">
        <v>244044000</v>
      </c>
      <c r="P11" s="126">
        <v>258504000</v>
      </c>
      <c r="Q11" s="126">
        <v>275768000</v>
      </c>
      <c r="R11" s="126">
        <v>290737000</v>
      </c>
      <c r="S11" s="126">
        <v>307454000</v>
      </c>
      <c r="T11" s="126">
        <v>326321000</v>
      </c>
      <c r="U11" s="126">
        <v>349423000</v>
      </c>
      <c r="V11" s="126">
        <v>380194000</v>
      </c>
      <c r="W11" s="126">
        <v>407979000</v>
      </c>
      <c r="X11" s="126">
        <v>431627000</v>
      </c>
      <c r="Y11" s="126">
        <v>456041000</v>
      </c>
      <c r="Z11" s="126">
        <v>491598000</v>
      </c>
      <c r="AA11" s="126">
        <v>528157000</v>
      </c>
      <c r="AB11" s="126">
        <v>568217000</v>
      </c>
      <c r="AC11" s="126">
        <v>605824000</v>
      </c>
      <c r="AD11" s="126">
        <v>623029000</v>
      </c>
      <c r="AE11" s="126">
        <v>595010000</v>
      </c>
      <c r="AF11" s="126">
        <v>607981000</v>
      </c>
      <c r="AG11" s="126">
        <v>608153000</v>
      </c>
      <c r="AH11" s="126">
        <v>600532000</v>
      </c>
      <c r="AI11" s="126">
        <v>587697000</v>
      </c>
      <c r="AJ11" s="126">
        <v>597653000</v>
      </c>
      <c r="AK11" s="126">
        <v>614517000</v>
      </c>
      <c r="AL11" s="126">
        <v>631793000</v>
      </c>
      <c r="AM11" s="126">
        <v>658488000</v>
      </c>
      <c r="AN11" s="126">
        <v>684632000</v>
      </c>
    </row>
    <row r="12" spans="1:40">
      <c r="A12" s="23" t="s">
        <v>65</v>
      </c>
      <c r="B12" s="126">
        <v>458000</v>
      </c>
      <c r="C12" s="126">
        <v>521000</v>
      </c>
      <c r="D12" s="126">
        <v>601000</v>
      </c>
      <c r="E12" s="126">
        <v>676000</v>
      </c>
      <c r="F12" s="126">
        <v>761000</v>
      </c>
      <c r="G12" s="126">
        <v>844000</v>
      </c>
      <c r="H12" s="126">
        <v>1036000</v>
      </c>
      <c r="I12" s="126">
        <v>1178000</v>
      </c>
      <c r="J12" s="126">
        <v>1399000</v>
      </c>
      <c r="K12" s="126">
        <v>1722000</v>
      </c>
      <c r="L12" s="126">
        <v>2072000</v>
      </c>
      <c r="M12" s="126">
        <v>2453000</v>
      </c>
      <c r="N12" s="126">
        <v>2895000</v>
      </c>
      <c r="O12" s="126">
        <v>3373000</v>
      </c>
      <c r="P12" s="126">
        <v>3936000</v>
      </c>
      <c r="Q12" s="126">
        <v>4178000</v>
      </c>
      <c r="R12" s="126">
        <v>4334000</v>
      </c>
      <c r="S12" s="126">
        <v>4550000</v>
      </c>
      <c r="T12" s="126">
        <v>4826000</v>
      </c>
      <c r="U12" s="126">
        <v>5260000</v>
      </c>
      <c r="V12" s="126">
        <v>5596000</v>
      </c>
      <c r="W12" s="126">
        <v>6199000</v>
      </c>
      <c r="X12" s="126">
        <v>6737000</v>
      </c>
      <c r="Y12" s="126">
        <v>7001000</v>
      </c>
      <c r="Z12" s="126">
        <v>7527000</v>
      </c>
      <c r="AA12" s="126">
        <v>8527000</v>
      </c>
      <c r="AB12" s="126">
        <v>8996000</v>
      </c>
      <c r="AC12" s="126">
        <v>10016000</v>
      </c>
      <c r="AD12" s="126">
        <v>10511000</v>
      </c>
      <c r="AE12" s="126">
        <v>10336000</v>
      </c>
      <c r="AF12" s="126">
        <v>10774000</v>
      </c>
      <c r="AG12" s="126">
        <v>10712000</v>
      </c>
      <c r="AH12" s="126">
        <v>10817000</v>
      </c>
      <c r="AI12" s="126">
        <v>10785000</v>
      </c>
      <c r="AJ12" s="126">
        <v>11027000</v>
      </c>
      <c r="AK12" s="126">
        <v>11495000</v>
      </c>
      <c r="AL12" s="126">
        <v>11788000</v>
      </c>
      <c r="AM12" s="126">
        <v>12009000</v>
      </c>
      <c r="AN12" s="126">
        <v>12438000</v>
      </c>
    </row>
    <row r="13" spans="1:40">
      <c r="A13" s="23" t="s">
        <v>66</v>
      </c>
      <c r="B13" s="126">
        <v>13602000</v>
      </c>
      <c r="C13" s="126">
        <v>16327000</v>
      </c>
      <c r="D13" s="126">
        <v>19005000</v>
      </c>
      <c r="E13" s="126">
        <v>22303000</v>
      </c>
      <c r="F13" s="126">
        <v>24784000</v>
      </c>
      <c r="G13" s="126">
        <v>28037000</v>
      </c>
      <c r="H13" s="126">
        <v>31660000</v>
      </c>
      <c r="I13" s="126">
        <v>36576000</v>
      </c>
      <c r="J13" s="126">
        <v>40318000</v>
      </c>
      <c r="K13" s="126">
        <v>46644000</v>
      </c>
      <c r="L13" s="126">
        <v>53303000</v>
      </c>
      <c r="M13" s="126">
        <v>60872000</v>
      </c>
      <c r="N13" s="126">
        <v>68996000</v>
      </c>
      <c r="O13" s="126">
        <v>73577000</v>
      </c>
      <c r="P13" s="126">
        <v>75795000</v>
      </c>
      <c r="Q13" s="126">
        <v>81083000</v>
      </c>
      <c r="R13" s="126">
        <v>85609000</v>
      </c>
      <c r="S13" s="126">
        <v>88456000</v>
      </c>
      <c r="T13" s="126">
        <v>93793000</v>
      </c>
      <c r="U13" s="126">
        <v>100080000</v>
      </c>
      <c r="V13" s="126">
        <v>108113000</v>
      </c>
      <c r="W13" s="126">
        <v>115901000</v>
      </c>
      <c r="X13" s="126">
        <v>124561000</v>
      </c>
      <c r="Y13" s="126">
        <v>134688000</v>
      </c>
      <c r="Z13" s="126">
        <v>147817000</v>
      </c>
      <c r="AA13" s="126">
        <v>161090000</v>
      </c>
      <c r="AB13" s="126">
        <v>174929000</v>
      </c>
      <c r="AC13" s="126">
        <v>191042000</v>
      </c>
      <c r="AD13" s="126">
        <v>209539000</v>
      </c>
      <c r="AE13" s="126">
        <v>221046000</v>
      </c>
      <c r="AF13" s="126">
        <v>221737000</v>
      </c>
      <c r="AG13" s="126">
        <v>219709000</v>
      </c>
      <c r="AH13" s="126">
        <v>205293000</v>
      </c>
      <c r="AI13" s="126">
        <v>201899000</v>
      </c>
      <c r="AJ13" s="126">
        <v>202048000</v>
      </c>
      <c r="AK13" s="126">
        <v>208923000</v>
      </c>
      <c r="AL13" s="126">
        <v>211241000</v>
      </c>
      <c r="AM13" s="126">
        <v>215690000</v>
      </c>
      <c r="AN13" s="126">
        <v>222643000</v>
      </c>
    </row>
    <row r="14" spans="1:40">
      <c r="A14" s="23" t="s">
        <v>67</v>
      </c>
      <c r="B14" s="126">
        <v>66559000</v>
      </c>
      <c r="C14" s="126">
        <v>75679000</v>
      </c>
      <c r="D14" s="126">
        <v>87014000</v>
      </c>
      <c r="E14" s="126">
        <v>98797000</v>
      </c>
      <c r="F14" s="126">
        <v>110115000</v>
      </c>
      <c r="G14" s="126">
        <v>121596000</v>
      </c>
      <c r="H14" s="126">
        <v>137943000</v>
      </c>
      <c r="I14" s="126">
        <v>153953000</v>
      </c>
      <c r="J14" s="126">
        <v>168656000</v>
      </c>
      <c r="K14" s="126">
        <v>187668000</v>
      </c>
      <c r="L14" s="126">
        <v>205212000</v>
      </c>
      <c r="M14" s="126">
        <v>224172000</v>
      </c>
      <c r="N14" s="126">
        <v>244250000</v>
      </c>
      <c r="O14" s="126">
        <v>253022000</v>
      </c>
      <c r="P14" s="126">
        <v>269946000</v>
      </c>
      <c r="Q14" s="126">
        <v>288835000</v>
      </c>
      <c r="R14" s="126">
        <v>304953000</v>
      </c>
      <c r="S14" s="126">
        <v>323584000</v>
      </c>
      <c r="T14" s="126">
        <v>344428000</v>
      </c>
      <c r="U14" s="126">
        <v>369696000</v>
      </c>
      <c r="V14" s="126">
        <v>402272000</v>
      </c>
      <c r="W14" s="126">
        <v>430871000</v>
      </c>
      <c r="X14" s="126">
        <v>453637000</v>
      </c>
      <c r="Y14" s="126">
        <v>479081000</v>
      </c>
      <c r="Z14" s="126">
        <v>514256000</v>
      </c>
      <c r="AA14" s="126">
        <v>550656000</v>
      </c>
      <c r="AB14" s="126">
        <v>591548000</v>
      </c>
      <c r="AC14" s="126">
        <v>629402000</v>
      </c>
      <c r="AD14" s="126">
        <v>646998000</v>
      </c>
      <c r="AE14" s="126">
        <v>617430000</v>
      </c>
      <c r="AF14" s="126">
        <v>631013000</v>
      </c>
      <c r="AG14" s="126">
        <v>634350000</v>
      </c>
      <c r="AH14" s="126">
        <v>627599000</v>
      </c>
      <c r="AI14" s="126">
        <v>616008000</v>
      </c>
      <c r="AJ14" s="126">
        <v>626338000</v>
      </c>
      <c r="AK14" s="126">
        <v>643145000</v>
      </c>
      <c r="AL14" s="126">
        <v>662966000</v>
      </c>
      <c r="AM14" s="126">
        <v>693025000</v>
      </c>
      <c r="AN14" s="126">
        <v>718912000</v>
      </c>
    </row>
    <row r="15" spans="1:40">
      <c r="A15" s="23" t="s">
        <v>68</v>
      </c>
      <c r="B15" s="126">
        <v>24173000</v>
      </c>
      <c r="C15" s="126">
        <v>25256000</v>
      </c>
      <c r="D15" s="126">
        <v>28898000</v>
      </c>
      <c r="E15" s="126">
        <v>31682000</v>
      </c>
      <c r="F15" s="126">
        <v>33928000</v>
      </c>
      <c r="G15" s="126">
        <v>38097000</v>
      </c>
      <c r="H15" s="126">
        <v>45489000</v>
      </c>
      <c r="I15" s="126">
        <v>54230000</v>
      </c>
      <c r="J15" s="126">
        <v>66085000</v>
      </c>
      <c r="K15" s="126">
        <v>77913000</v>
      </c>
      <c r="L15" s="126">
        <v>87285000</v>
      </c>
      <c r="M15" s="126">
        <v>92800000</v>
      </c>
      <c r="N15" s="126">
        <v>92467000</v>
      </c>
      <c r="O15" s="126">
        <v>85303000</v>
      </c>
      <c r="P15" s="126">
        <v>91589000</v>
      </c>
      <c r="Q15" s="126">
        <v>102748000</v>
      </c>
      <c r="R15" s="126">
        <v>107759000</v>
      </c>
      <c r="S15" s="126">
        <v>116474000</v>
      </c>
      <c r="T15" s="126">
        <v>131860000</v>
      </c>
      <c r="U15" s="126">
        <v>151104000</v>
      </c>
      <c r="V15" s="126">
        <v>171770000</v>
      </c>
      <c r="W15" s="126">
        <v>185886000</v>
      </c>
      <c r="X15" s="126">
        <v>201563000</v>
      </c>
      <c r="Y15" s="126">
        <v>223553000</v>
      </c>
      <c r="Z15" s="126">
        <v>247683000</v>
      </c>
      <c r="AA15" s="126">
        <v>279316000</v>
      </c>
      <c r="AB15" s="126">
        <v>315457000</v>
      </c>
      <c r="AC15" s="126">
        <v>338676000</v>
      </c>
      <c r="AD15" s="126">
        <v>330352000</v>
      </c>
      <c r="AE15" s="126">
        <v>265073000</v>
      </c>
      <c r="AF15" s="126">
        <v>254549000</v>
      </c>
      <c r="AG15" s="126">
        <v>234507000</v>
      </c>
      <c r="AH15" s="126">
        <v>207900000</v>
      </c>
      <c r="AI15" s="126">
        <v>191921000</v>
      </c>
      <c r="AJ15" s="126">
        <v>201878000</v>
      </c>
      <c r="AK15" s="126">
        <v>221003000</v>
      </c>
      <c r="AL15" s="126">
        <v>228642000</v>
      </c>
      <c r="AM15" s="126">
        <v>246141000</v>
      </c>
      <c r="AN15" s="126">
        <v>264934000</v>
      </c>
    </row>
    <row r="16" spans="1:40">
      <c r="A16" s="23" t="s">
        <v>69</v>
      </c>
      <c r="B16" s="126">
        <v>22842000</v>
      </c>
      <c r="C16" s="126">
        <v>25514000</v>
      </c>
      <c r="D16" s="126">
        <v>29051000</v>
      </c>
      <c r="E16" s="126">
        <v>32200000</v>
      </c>
      <c r="F16" s="126">
        <v>33320000</v>
      </c>
      <c r="G16" s="126">
        <v>38019000</v>
      </c>
      <c r="H16" s="126">
        <v>44645000</v>
      </c>
      <c r="I16" s="126">
        <v>52843000</v>
      </c>
      <c r="J16" s="126">
        <v>63632000</v>
      </c>
      <c r="K16" s="126">
        <v>75387000</v>
      </c>
      <c r="L16" s="126">
        <v>84778000</v>
      </c>
      <c r="M16" s="126">
        <v>90318000</v>
      </c>
      <c r="N16" s="126">
        <v>89557000</v>
      </c>
      <c r="O16" s="126">
        <v>85211000</v>
      </c>
      <c r="P16" s="126">
        <v>90023000</v>
      </c>
      <c r="Q16" s="126">
        <v>101154000</v>
      </c>
      <c r="R16" s="126">
        <v>106422000</v>
      </c>
      <c r="S16" s="126">
        <v>115320000</v>
      </c>
      <c r="T16" s="126">
        <v>129667000</v>
      </c>
      <c r="U16" s="126">
        <v>147833000</v>
      </c>
      <c r="V16" s="126">
        <v>168958000</v>
      </c>
      <c r="W16" s="126">
        <v>183497000</v>
      </c>
      <c r="X16" s="126">
        <v>199489000</v>
      </c>
      <c r="Y16" s="126">
        <v>222197000</v>
      </c>
      <c r="Z16" s="126">
        <v>245709000</v>
      </c>
      <c r="AA16" s="126">
        <v>278162000</v>
      </c>
      <c r="AB16" s="126">
        <v>313006000</v>
      </c>
      <c r="AC16" s="126">
        <v>335552000</v>
      </c>
      <c r="AD16" s="126">
        <v>326064000</v>
      </c>
      <c r="AE16" s="126">
        <v>262499000</v>
      </c>
      <c r="AF16" s="126">
        <v>248987000</v>
      </c>
      <c r="AG16" s="126">
        <v>229884000</v>
      </c>
      <c r="AH16" s="126">
        <v>205839000</v>
      </c>
      <c r="AI16" s="126">
        <v>192371000</v>
      </c>
      <c r="AJ16" s="126">
        <v>200265000</v>
      </c>
      <c r="AK16" s="126">
        <v>214734000</v>
      </c>
      <c r="AL16" s="126">
        <v>223131000</v>
      </c>
      <c r="AM16" s="126">
        <v>238952000</v>
      </c>
      <c r="AN16" s="126">
        <v>256371000</v>
      </c>
    </row>
    <row r="17" spans="1:40">
      <c r="A17" s="23" t="s">
        <v>70</v>
      </c>
      <c r="B17" s="126">
        <v>1331000</v>
      </c>
      <c r="C17" s="126">
        <v>-258000</v>
      </c>
      <c r="D17" s="126">
        <v>-153000</v>
      </c>
      <c r="E17" s="126">
        <v>-518000</v>
      </c>
      <c r="F17" s="126">
        <v>608000</v>
      </c>
      <c r="G17" s="126">
        <v>78000</v>
      </c>
      <c r="H17" s="126">
        <v>844000</v>
      </c>
      <c r="I17" s="126">
        <v>1387000</v>
      </c>
      <c r="J17" s="126">
        <v>2453000</v>
      </c>
      <c r="K17" s="126">
        <v>2526000</v>
      </c>
      <c r="L17" s="126">
        <v>2507000</v>
      </c>
      <c r="M17" s="126">
        <v>2482000</v>
      </c>
      <c r="N17" s="126">
        <v>2910000</v>
      </c>
      <c r="O17" s="126">
        <v>92000</v>
      </c>
      <c r="P17" s="126">
        <v>1566000</v>
      </c>
      <c r="Q17" s="126">
        <v>1594000</v>
      </c>
      <c r="R17" s="126">
        <v>1337000</v>
      </c>
      <c r="S17" s="126">
        <v>1154000</v>
      </c>
      <c r="T17" s="126">
        <v>2193000</v>
      </c>
      <c r="U17" s="126">
        <v>3271000</v>
      </c>
      <c r="V17" s="126">
        <v>2812000</v>
      </c>
      <c r="W17" s="126">
        <v>2389000</v>
      </c>
      <c r="X17" s="126">
        <v>2074000</v>
      </c>
      <c r="Y17" s="126">
        <v>1356000</v>
      </c>
      <c r="Z17" s="126">
        <v>1974000</v>
      </c>
      <c r="AA17" s="126">
        <v>1154000</v>
      </c>
      <c r="AB17" s="126">
        <v>2451000</v>
      </c>
      <c r="AC17" s="126">
        <v>3124000</v>
      </c>
      <c r="AD17" s="126">
        <v>4288000</v>
      </c>
      <c r="AE17" s="126">
        <v>2574000</v>
      </c>
      <c r="AF17" s="126">
        <v>5562000</v>
      </c>
      <c r="AG17" s="126">
        <v>4623000</v>
      </c>
      <c r="AH17" s="126">
        <v>2061000</v>
      </c>
      <c r="AI17" s="126">
        <v>-450000</v>
      </c>
      <c r="AJ17" s="126">
        <v>1613000</v>
      </c>
      <c r="AK17" s="126">
        <v>6269000</v>
      </c>
      <c r="AL17" s="126">
        <v>5511000</v>
      </c>
      <c r="AM17" s="126">
        <v>7189000</v>
      </c>
      <c r="AN17" s="126">
        <v>8563000</v>
      </c>
    </row>
    <row r="18" spans="1:40">
      <c r="A18" s="23" t="s">
        <v>71</v>
      </c>
      <c r="B18" s="126">
        <v>14324000</v>
      </c>
      <c r="C18" s="126">
        <v>18330000</v>
      </c>
      <c r="D18" s="126">
        <v>21983000</v>
      </c>
      <c r="E18" s="126">
        <v>28145000</v>
      </c>
      <c r="F18" s="126">
        <v>35487000</v>
      </c>
      <c r="G18" s="126">
        <v>38621000</v>
      </c>
      <c r="H18" s="126">
        <v>38533000</v>
      </c>
      <c r="I18" s="126">
        <v>41969000</v>
      </c>
      <c r="J18" s="126">
        <v>45608000</v>
      </c>
      <c r="K18" s="126">
        <v>49033000</v>
      </c>
      <c r="L18" s="126">
        <v>51720000</v>
      </c>
      <c r="M18" s="126">
        <v>56849000</v>
      </c>
      <c r="N18" s="126">
        <v>62891000</v>
      </c>
      <c r="O18" s="126">
        <v>71210000</v>
      </c>
      <c r="P18" s="126">
        <v>86901000</v>
      </c>
      <c r="Q18" s="126">
        <v>100741000</v>
      </c>
      <c r="R18" s="126">
        <v>112816000</v>
      </c>
      <c r="S18" s="126">
        <v>133417000</v>
      </c>
      <c r="T18" s="126">
        <v>145066000</v>
      </c>
      <c r="U18" s="126">
        <v>156883000</v>
      </c>
      <c r="V18" s="126">
        <v>184932000</v>
      </c>
      <c r="W18" s="126">
        <v>194904000</v>
      </c>
      <c r="X18" s="126">
        <v>198390000</v>
      </c>
      <c r="Y18" s="126">
        <v>204462000</v>
      </c>
      <c r="Z18" s="126">
        <v>216896000</v>
      </c>
      <c r="AA18" s="126">
        <v>229550000</v>
      </c>
      <c r="AB18" s="126">
        <v>250703000</v>
      </c>
      <c r="AC18" s="126">
        <v>277851000</v>
      </c>
      <c r="AD18" s="126">
        <v>282589000</v>
      </c>
      <c r="AE18" s="126">
        <v>244658000</v>
      </c>
      <c r="AF18" s="126">
        <v>275847000</v>
      </c>
      <c r="AG18" s="126">
        <v>309575000</v>
      </c>
      <c r="AH18" s="126">
        <v>319223000</v>
      </c>
      <c r="AI18" s="126">
        <v>330453000</v>
      </c>
      <c r="AJ18" s="126">
        <v>339502000</v>
      </c>
      <c r="AK18" s="126">
        <v>356085000</v>
      </c>
      <c r="AL18" s="126">
        <v>370479000</v>
      </c>
      <c r="AM18" s="126">
        <v>400216000</v>
      </c>
      <c r="AN18" s="126">
        <v>414162000</v>
      </c>
    </row>
    <row r="19" spans="1:40">
      <c r="A19" s="23" t="s">
        <v>72</v>
      </c>
      <c r="B19" s="126">
        <v>9324000</v>
      </c>
      <c r="C19" s="126">
        <v>12049000</v>
      </c>
      <c r="D19" s="126">
        <v>14475000</v>
      </c>
      <c r="E19" s="126">
        <v>18731000</v>
      </c>
      <c r="F19" s="126">
        <v>24058000</v>
      </c>
      <c r="G19" s="126">
        <v>26174000</v>
      </c>
      <c r="H19" s="126">
        <v>24065000</v>
      </c>
      <c r="I19" s="126">
        <v>26305000</v>
      </c>
      <c r="J19" s="126">
        <v>28941000</v>
      </c>
      <c r="K19" s="126">
        <v>32134000</v>
      </c>
      <c r="L19" s="126">
        <v>34719000</v>
      </c>
      <c r="M19" s="126">
        <v>38354000</v>
      </c>
      <c r="N19" s="126">
        <v>41535000</v>
      </c>
      <c r="O19" s="126">
        <v>47999000</v>
      </c>
      <c r="P19" s="126">
        <v>60275000</v>
      </c>
      <c r="Q19" s="126">
        <v>70105000</v>
      </c>
      <c r="R19" s="126">
        <v>78760000</v>
      </c>
      <c r="S19" s="126">
        <v>94096000</v>
      </c>
      <c r="T19" s="126">
        <v>100711000</v>
      </c>
      <c r="U19" s="126">
        <v>107523000</v>
      </c>
      <c r="V19" s="126">
        <v>127422000</v>
      </c>
      <c r="W19" s="126">
        <v>132381000</v>
      </c>
      <c r="X19" s="126">
        <v>134796000</v>
      </c>
      <c r="Y19" s="126">
        <v>139289000</v>
      </c>
      <c r="Z19" s="126">
        <v>149205000</v>
      </c>
      <c r="AA19" s="126">
        <v>155501000</v>
      </c>
      <c r="AB19" s="126">
        <v>168493000</v>
      </c>
      <c r="AC19" s="126">
        <v>190498000</v>
      </c>
      <c r="AD19" s="126">
        <v>192744000</v>
      </c>
      <c r="AE19" s="126">
        <v>163929000</v>
      </c>
      <c r="AF19" s="126">
        <v>190834000</v>
      </c>
      <c r="AG19" s="126">
        <v>215967000</v>
      </c>
      <c r="AH19" s="126">
        <v>224195000</v>
      </c>
      <c r="AI19" s="126">
        <v>235549000</v>
      </c>
      <c r="AJ19" s="126">
        <v>239309000</v>
      </c>
      <c r="AK19" s="126">
        <v>250346000</v>
      </c>
      <c r="AL19" s="126">
        <v>256804000</v>
      </c>
      <c r="AM19" s="126">
        <v>277965000</v>
      </c>
      <c r="AN19" s="126">
        <v>286474000</v>
      </c>
    </row>
    <row r="20" spans="1:40">
      <c r="A20" s="23" t="s">
        <v>73</v>
      </c>
      <c r="B20" s="126">
        <v>5000000</v>
      </c>
      <c r="C20" s="126">
        <v>6281000</v>
      </c>
      <c r="D20" s="126">
        <v>7508000</v>
      </c>
      <c r="E20" s="126">
        <v>9414000</v>
      </c>
      <c r="F20" s="126">
        <v>11429000</v>
      </c>
      <c r="G20" s="126">
        <v>12447000</v>
      </c>
      <c r="H20" s="126">
        <v>14468000</v>
      </c>
      <c r="I20" s="126">
        <v>15664000</v>
      </c>
      <c r="J20" s="126">
        <v>16667000</v>
      </c>
      <c r="K20" s="126">
        <v>16899000</v>
      </c>
      <c r="L20" s="126">
        <v>17001000</v>
      </c>
      <c r="M20" s="126">
        <v>18495000</v>
      </c>
      <c r="N20" s="126">
        <v>21356000</v>
      </c>
      <c r="O20" s="126">
        <v>23211000</v>
      </c>
      <c r="P20" s="126">
        <v>26626000</v>
      </c>
      <c r="Q20" s="126">
        <v>30636000</v>
      </c>
      <c r="R20" s="126">
        <v>34056000</v>
      </c>
      <c r="S20" s="126">
        <v>39321000</v>
      </c>
      <c r="T20" s="126">
        <v>44355000</v>
      </c>
      <c r="U20" s="126">
        <v>49360000</v>
      </c>
      <c r="V20" s="126">
        <v>57510000</v>
      </c>
      <c r="W20" s="126">
        <v>62523000</v>
      </c>
      <c r="X20" s="126">
        <v>63594000</v>
      </c>
      <c r="Y20" s="126">
        <v>65173000</v>
      </c>
      <c r="Z20" s="126">
        <v>67691000</v>
      </c>
      <c r="AA20" s="126">
        <v>74049000</v>
      </c>
      <c r="AB20" s="126">
        <v>82210000</v>
      </c>
      <c r="AC20" s="126">
        <v>87353000</v>
      </c>
      <c r="AD20" s="126">
        <v>89845000</v>
      </c>
      <c r="AE20" s="126">
        <v>80729000</v>
      </c>
      <c r="AF20" s="126">
        <v>85013000</v>
      </c>
      <c r="AG20" s="126">
        <v>93608000</v>
      </c>
      <c r="AH20" s="126">
        <v>95028000</v>
      </c>
      <c r="AI20" s="126">
        <v>94904000</v>
      </c>
      <c r="AJ20" s="126">
        <v>100193000</v>
      </c>
      <c r="AK20" s="126">
        <v>105739000</v>
      </c>
      <c r="AL20" s="126">
        <v>113675000</v>
      </c>
      <c r="AM20" s="126">
        <v>122251000</v>
      </c>
      <c r="AN20" s="126">
        <v>127688000</v>
      </c>
    </row>
    <row r="21" spans="1:40">
      <c r="A21" s="23" t="s">
        <v>74</v>
      </c>
      <c r="B21" s="126">
        <v>17282000</v>
      </c>
      <c r="C21" s="126">
        <v>21423000</v>
      </c>
      <c r="D21" s="126">
        <v>25217000</v>
      </c>
      <c r="E21" s="126">
        <v>30369000</v>
      </c>
      <c r="F21" s="126">
        <v>33499000</v>
      </c>
      <c r="G21" s="126">
        <v>36788000</v>
      </c>
      <c r="H21" s="126">
        <v>36139000</v>
      </c>
      <c r="I21" s="126">
        <v>43817000</v>
      </c>
      <c r="J21" s="126">
        <v>50928000</v>
      </c>
      <c r="K21" s="126">
        <v>61105000</v>
      </c>
      <c r="L21" s="126">
        <v>65139000</v>
      </c>
      <c r="M21" s="126">
        <v>70821000</v>
      </c>
      <c r="N21" s="126">
        <v>76549000</v>
      </c>
      <c r="O21" s="126">
        <v>76968000</v>
      </c>
      <c r="P21" s="126">
        <v>90722000</v>
      </c>
      <c r="Q21" s="126">
        <v>105181000</v>
      </c>
      <c r="R21" s="126">
        <v>113263000</v>
      </c>
      <c r="S21" s="126">
        <v>132302000</v>
      </c>
      <c r="T21" s="126">
        <v>147824000</v>
      </c>
      <c r="U21" s="126">
        <v>168434000</v>
      </c>
      <c r="V21" s="126">
        <v>204355000</v>
      </c>
      <c r="W21" s="126">
        <v>211341000</v>
      </c>
      <c r="X21" s="126">
        <v>213590000</v>
      </c>
      <c r="Y21" s="126">
        <v>222273000</v>
      </c>
      <c r="Z21" s="126">
        <v>250101000</v>
      </c>
      <c r="AA21" s="126">
        <v>276074000</v>
      </c>
      <c r="AB21" s="126">
        <v>310328000</v>
      </c>
      <c r="AC21" s="126">
        <v>342602000</v>
      </c>
      <c r="AD21" s="126">
        <v>339795000</v>
      </c>
      <c r="AE21" s="126">
        <v>257071000</v>
      </c>
      <c r="AF21" s="126">
        <v>289953000</v>
      </c>
      <c r="AG21" s="126">
        <v>312207000</v>
      </c>
      <c r="AH21" s="126">
        <v>303950000</v>
      </c>
      <c r="AI21" s="126">
        <v>297062000</v>
      </c>
      <c r="AJ21" s="126">
        <v>314288000</v>
      </c>
      <c r="AK21" s="126">
        <v>330858000</v>
      </c>
      <c r="AL21" s="126">
        <v>335200000</v>
      </c>
      <c r="AM21" s="126">
        <v>366225000</v>
      </c>
      <c r="AN21" s="126">
        <v>390561000</v>
      </c>
    </row>
    <row r="22" spans="1:40">
      <c r="A22" s="23" t="s">
        <v>75</v>
      </c>
      <c r="B22" s="126">
        <v>15097000</v>
      </c>
      <c r="C22" s="126">
        <v>18524000</v>
      </c>
      <c r="D22" s="126">
        <v>21738000</v>
      </c>
      <c r="E22" s="126">
        <v>26167000</v>
      </c>
      <c r="F22" s="126">
        <v>28893000</v>
      </c>
      <c r="G22" s="126">
        <v>31880000</v>
      </c>
      <c r="H22" s="126">
        <v>30663000</v>
      </c>
      <c r="I22" s="126">
        <v>37448000</v>
      </c>
      <c r="J22" s="126">
        <v>43454000</v>
      </c>
      <c r="K22" s="126">
        <v>52095000</v>
      </c>
      <c r="L22" s="126">
        <v>55006000</v>
      </c>
      <c r="M22" s="126">
        <v>59707000</v>
      </c>
      <c r="N22" s="126">
        <v>62380000</v>
      </c>
      <c r="O22" s="126">
        <v>61152000</v>
      </c>
      <c r="P22" s="126">
        <v>74588000</v>
      </c>
      <c r="Q22" s="126">
        <v>85862000</v>
      </c>
      <c r="R22" s="126">
        <v>92231000</v>
      </c>
      <c r="S22" s="126">
        <v>108089000</v>
      </c>
      <c r="T22" s="126">
        <v>121337000</v>
      </c>
      <c r="U22" s="126">
        <v>138434000</v>
      </c>
      <c r="V22" s="126">
        <v>168593000</v>
      </c>
      <c r="W22" s="126">
        <v>172517000</v>
      </c>
      <c r="X22" s="126">
        <v>173420000</v>
      </c>
      <c r="Y22" s="126">
        <v>181540000</v>
      </c>
      <c r="Z22" s="126">
        <v>205238000</v>
      </c>
      <c r="AA22" s="126">
        <v>226582000</v>
      </c>
      <c r="AB22" s="126">
        <v>254941000</v>
      </c>
      <c r="AC22" s="126">
        <v>283738000</v>
      </c>
      <c r="AD22" s="126">
        <v>279782000</v>
      </c>
      <c r="AE22" s="126">
        <v>205402000</v>
      </c>
      <c r="AF22" s="126">
        <v>238637000</v>
      </c>
      <c r="AG22" s="126">
        <v>260443000</v>
      </c>
      <c r="AH22" s="126">
        <v>253443000</v>
      </c>
      <c r="AI22" s="126">
        <v>249560000</v>
      </c>
      <c r="AJ22" s="126">
        <v>261528000</v>
      </c>
      <c r="AK22" s="126">
        <v>271934000</v>
      </c>
      <c r="AL22" s="126">
        <v>272071000</v>
      </c>
      <c r="AM22" s="126">
        <v>299808000</v>
      </c>
      <c r="AN22" s="126">
        <v>317832000</v>
      </c>
    </row>
    <row r="23" spans="1:40">
      <c r="A23" s="23" t="s">
        <v>76</v>
      </c>
      <c r="B23" s="126">
        <v>2185000</v>
      </c>
      <c r="C23" s="126">
        <v>2899000</v>
      </c>
      <c r="D23" s="126">
        <v>3479000</v>
      </c>
      <c r="E23" s="126">
        <v>4202000</v>
      </c>
      <c r="F23" s="126">
        <v>4606000</v>
      </c>
      <c r="G23" s="126">
        <v>4908000</v>
      </c>
      <c r="H23" s="126">
        <v>5476000</v>
      </c>
      <c r="I23" s="126">
        <v>6369000</v>
      </c>
      <c r="J23" s="126">
        <v>7474000</v>
      </c>
      <c r="K23" s="126">
        <v>9010000</v>
      </c>
      <c r="L23" s="126">
        <v>10133000</v>
      </c>
      <c r="M23" s="126">
        <v>11114000</v>
      </c>
      <c r="N23" s="126">
        <v>14169000</v>
      </c>
      <c r="O23" s="126">
        <v>15816000</v>
      </c>
      <c r="P23" s="126">
        <v>16134000</v>
      </c>
      <c r="Q23" s="126">
        <v>19319000</v>
      </c>
      <c r="R23" s="126">
        <v>21032000</v>
      </c>
      <c r="S23" s="126">
        <v>24213000</v>
      </c>
      <c r="T23" s="126">
        <v>26487000</v>
      </c>
      <c r="U23" s="126">
        <v>30000000</v>
      </c>
      <c r="V23" s="126">
        <v>35762000</v>
      </c>
      <c r="W23" s="126">
        <v>38824000</v>
      </c>
      <c r="X23" s="126">
        <v>40170000</v>
      </c>
      <c r="Y23" s="126">
        <v>40733000</v>
      </c>
      <c r="Z23" s="126">
        <v>44863000</v>
      </c>
      <c r="AA23" s="126">
        <v>49492000</v>
      </c>
      <c r="AB23" s="126">
        <v>55387000</v>
      </c>
      <c r="AC23" s="126">
        <v>58864000</v>
      </c>
      <c r="AD23" s="126">
        <v>60013000</v>
      </c>
      <c r="AE23" s="126">
        <v>51669000</v>
      </c>
      <c r="AF23" s="126">
        <v>51316000</v>
      </c>
      <c r="AG23" s="126">
        <v>51764000</v>
      </c>
      <c r="AH23" s="126">
        <v>50507000</v>
      </c>
      <c r="AI23" s="126">
        <v>47502000</v>
      </c>
      <c r="AJ23" s="126">
        <v>52760000</v>
      </c>
      <c r="AK23" s="126">
        <v>58924000</v>
      </c>
      <c r="AL23" s="126">
        <v>63129000</v>
      </c>
      <c r="AM23" s="126">
        <v>66417000</v>
      </c>
      <c r="AN23" s="126">
        <v>72729000</v>
      </c>
    </row>
    <row r="24" spans="1:40">
      <c r="A24" s="23" t="s">
        <v>77</v>
      </c>
      <c r="B24" s="126">
        <v>100030000</v>
      </c>
      <c r="C24" s="126">
        <v>112229000</v>
      </c>
      <c r="D24" s="126">
        <v>129062000</v>
      </c>
      <c r="E24" s="126">
        <v>146964000</v>
      </c>
      <c r="F24" s="126">
        <v>165842000</v>
      </c>
      <c r="G24" s="126">
        <v>184276000</v>
      </c>
      <c r="H24" s="126">
        <v>210963000</v>
      </c>
      <c r="I24" s="126">
        <v>235904000</v>
      </c>
      <c r="J24" s="126">
        <v>262637000</v>
      </c>
      <c r="K24" s="126">
        <v>294297000</v>
      </c>
      <c r="L24" s="126">
        <v>327806000</v>
      </c>
      <c r="M24" s="126">
        <v>359465000</v>
      </c>
      <c r="N24" s="126">
        <v>387151000</v>
      </c>
      <c r="O24" s="126">
        <v>400539000</v>
      </c>
      <c r="P24" s="126">
        <v>426003000</v>
      </c>
      <c r="Q24" s="126">
        <v>459337000</v>
      </c>
      <c r="R24" s="126">
        <v>487992000</v>
      </c>
      <c r="S24" s="126">
        <v>518049000</v>
      </c>
      <c r="T24" s="126">
        <v>554042000</v>
      </c>
      <c r="U24" s="126">
        <v>594316000</v>
      </c>
      <c r="V24" s="126">
        <v>646250000</v>
      </c>
      <c r="W24" s="126">
        <v>699528000</v>
      </c>
      <c r="X24" s="126">
        <v>749288000</v>
      </c>
      <c r="Y24" s="126">
        <v>803472000</v>
      </c>
      <c r="Z24" s="126">
        <v>861420000</v>
      </c>
      <c r="AA24" s="126">
        <v>930566000</v>
      </c>
      <c r="AB24" s="126">
        <v>1007974000</v>
      </c>
      <c r="AC24" s="126">
        <v>1080807000</v>
      </c>
      <c r="AD24" s="126">
        <v>1116225000</v>
      </c>
      <c r="AE24" s="126">
        <v>1079052000</v>
      </c>
      <c r="AF24" s="126">
        <v>1080935000</v>
      </c>
      <c r="AG24" s="126">
        <v>1070449000</v>
      </c>
      <c r="AH24" s="126">
        <v>1039815000</v>
      </c>
      <c r="AI24" s="126">
        <v>1025693000</v>
      </c>
      <c r="AJ24" s="126">
        <v>1037820000</v>
      </c>
      <c r="AK24" s="126">
        <v>1081165000</v>
      </c>
      <c r="AL24" s="126">
        <v>1118743000</v>
      </c>
      <c r="AM24" s="126">
        <v>1166319000</v>
      </c>
      <c r="AN24" s="126">
        <v>1208248000</v>
      </c>
    </row>
    <row r="25" spans="1:40">
      <c r="A25" s="26"/>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row>
    <row r="26" spans="1:40">
      <c r="A26" s="23"/>
      <c r="B26" s="23"/>
      <c r="C26" s="23"/>
      <c r="D26" s="23"/>
      <c r="E26" s="23"/>
      <c r="F26" s="23"/>
      <c r="G26" s="23"/>
      <c r="H26" s="23"/>
      <c r="I26" s="23"/>
      <c r="J26" s="23"/>
      <c r="K26" s="23"/>
      <c r="L26" s="23"/>
      <c r="M26" s="23"/>
      <c r="N26" s="23"/>
      <c r="O26" s="23"/>
      <c r="P26" s="23"/>
      <c r="Q26" s="28"/>
      <c r="R26" s="23"/>
      <c r="S26" s="23"/>
      <c r="T26" s="23"/>
      <c r="U26" s="23"/>
      <c r="V26" s="23"/>
      <c r="W26" s="23"/>
      <c r="X26" s="23"/>
      <c r="Y26" s="23"/>
      <c r="Z26" s="23"/>
      <c r="AA26" s="23"/>
      <c r="AB26" s="23"/>
      <c r="AC26" s="23"/>
      <c r="AD26" s="23"/>
      <c r="AE26" s="23"/>
      <c r="AF26" s="23"/>
      <c r="AG26" s="23"/>
      <c r="AH26" s="23"/>
      <c r="AI26" s="23"/>
      <c r="AJ26" s="23"/>
      <c r="AK26" s="23"/>
      <c r="AL26" s="23"/>
    </row>
    <row r="27" spans="1:40">
      <c r="A27" s="25" t="s">
        <v>78</v>
      </c>
      <c r="B27" s="25">
        <v>1980</v>
      </c>
      <c r="C27" s="25">
        <v>1981</v>
      </c>
      <c r="D27" s="25">
        <v>1982</v>
      </c>
      <c r="E27" s="25">
        <v>1983</v>
      </c>
      <c r="F27" s="25">
        <v>1984</v>
      </c>
      <c r="G27" s="25">
        <v>1985</v>
      </c>
      <c r="H27" s="25">
        <v>1986</v>
      </c>
      <c r="I27" s="25">
        <v>1987</v>
      </c>
      <c r="J27" s="25">
        <v>1988</v>
      </c>
      <c r="K27" s="25">
        <v>1989</v>
      </c>
      <c r="L27" s="25">
        <v>1990</v>
      </c>
      <c r="M27" s="25">
        <v>1991</v>
      </c>
      <c r="N27" s="25">
        <v>1992</v>
      </c>
      <c r="O27" s="25">
        <v>1993</v>
      </c>
      <c r="P27" s="25">
        <v>1994</v>
      </c>
      <c r="Q27" s="25">
        <v>1995</v>
      </c>
      <c r="R27" s="25">
        <v>1996</v>
      </c>
      <c r="S27" s="25">
        <v>1997</v>
      </c>
      <c r="T27" s="25">
        <v>1998</v>
      </c>
      <c r="U27" s="25">
        <v>1999</v>
      </c>
      <c r="V27" s="25">
        <v>2000</v>
      </c>
      <c r="W27" s="25">
        <v>2001</v>
      </c>
      <c r="X27" s="25">
        <v>2002</v>
      </c>
      <c r="Y27" s="25">
        <v>2003</v>
      </c>
      <c r="Z27" s="25" t="s">
        <v>53</v>
      </c>
      <c r="AA27" s="25" t="s">
        <v>54</v>
      </c>
      <c r="AB27" s="25" t="s">
        <v>55</v>
      </c>
      <c r="AC27" s="25" t="s">
        <v>56</v>
      </c>
      <c r="AD27" s="25" t="s">
        <v>57</v>
      </c>
      <c r="AE27" s="25">
        <v>2009</v>
      </c>
      <c r="AF27" s="25" t="s">
        <v>58</v>
      </c>
      <c r="AG27" s="25" t="s">
        <v>59</v>
      </c>
      <c r="AH27" s="25" t="s">
        <v>60</v>
      </c>
      <c r="AI27" s="25" t="s">
        <v>61</v>
      </c>
      <c r="AJ27" s="6" t="s">
        <v>331</v>
      </c>
      <c r="AK27" s="314" t="s">
        <v>330</v>
      </c>
      <c r="AL27" s="314" t="s">
        <v>343</v>
      </c>
      <c r="AM27" s="314" t="s">
        <v>344</v>
      </c>
      <c r="AN27" s="6" t="s">
        <v>354</v>
      </c>
    </row>
    <row r="28" spans="1:40">
      <c r="A28" s="48" t="s">
        <v>79</v>
      </c>
      <c r="B28" s="435">
        <v>6534000</v>
      </c>
      <c r="C28" s="435">
        <v>6268000</v>
      </c>
      <c r="D28" s="435">
        <v>7301000</v>
      </c>
      <c r="E28" s="435">
        <v>8108000</v>
      </c>
      <c r="F28" s="435">
        <v>9582000</v>
      </c>
      <c r="G28" s="435">
        <v>9976000</v>
      </c>
      <c r="H28" s="435">
        <v>10949000</v>
      </c>
      <c r="I28" s="435">
        <v>12199000</v>
      </c>
      <c r="J28" s="435">
        <v>13823000</v>
      </c>
      <c r="K28" s="435">
        <v>14304000</v>
      </c>
      <c r="L28" s="435">
        <v>15719000</v>
      </c>
      <c r="M28" s="435">
        <v>16089000</v>
      </c>
      <c r="N28" s="435">
        <v>15230000</v>
      </c>
      <c r="O28" s="435">
        <v>16836000</v>
      </c>
      <c r="P28" s="435">
        <v>17725000</v>
      </c>
      <c r="Q28" s="435">
        <v>17869000</v>
      </c>
      <c r="R28" s="435">
        <v>21436000</v>
      </c>
      <c r="S28" s="435">
        <v>22276000</v>
      </c>
      <c r="T28" s="435">
        <v>23021000</v>
      </c>
      <c r="U28" s="435">
        <v>22670000</v>
      </c>
      <c r="V28" s="435">
        <v>24160000</v>
      </c>
      <c r="W28" s="435">
        <v>25533000</v>
      </c>
      <c r="X28" s="435">
        <v>25891000</v>
      </c>
      <c r="Y28" s="435">
        <v>27171000</v>
      </c>
      <c r="Z28" s="435">
        <v>26478000</v>
      </c>
      <c r="AA28" s="435">
        <v>25238000</v>
      </c>
      <c r="AB28" s="435">
        <v>23748000</v>
      </c>
      <c r="AC28" s="435">
        <v>26376000</v>
      </c>
      <c r="AD28" s="435">
        <v>25561000</v>
      </c>
      <c r="AE28" s="435">
        <v>23549000</v>
      </c>
      <c r="AF28" s="435">
        <v>25253000</v>
      </c>
      <c r="AG28" s="435">
        <v>24391000</v>
      </c>
      <c r="AH28" s="435">
        <v>24019000</v>
      </c>
      <c r="AI28" s="435">
        <v>25749000</v>
      </c>
      <c r="AJ28" s="435">
        <v>25260000</v>
      </c>
      <c r="AK28" s="435">
        <v>28139000</v>
      </c>
      <c r="AL28" s="435">
        <v>30096000</v>
      </c>
      <c r="AM28" s="435">
        <v>31335000</v>
      </c>
      <c r="AN28" s="435">
        <v>31625000</v>
      </c>
    </row>
    <row r="29" spans="1:40">
      <c r="A29" s="48" t="s">
        <v>80</v>
      </c>
      <c r="B29" s="435">
        <v>27038000</v>
      </c>
      <c r="C29" s="435">
        <v>29810000</v>
      </c>
      <c r="D29" s="435">
        <v>33425000</v>
      </c>
      <c r="E29" s="435">
        <v>38006000</v>
      </c>
      <c r="F29" s="435">
        <v>42778000</v>
      </c>
      <c r="G29" s="435">
        <v>47107000</v>
      </c>
      <c r="H29" s="435">
        <v>53801000</v>
      </c>
      <c r="I29" s="435">
        <v>58257000</v>
      </c>
      <c r="J29" s="435">
        <v>63302000</v>
      </c>
      <c r="K29" s="435">
        <v>69277000</v>
      </c>
      <c r="L29" s="435">
        <v>73553000</v>
      </c>
      <c r="M29" s="435">
        <v>78063000</v>
      </c>
      <c r="N29" s="435">
        <v>80142000</v>
      </c>
      <c r="O29" s="435">
        <v>80211000</v>
      </c>
      <c r="P29" s="435">
        <v>83463000</v>
      </c>
      <c r="Q29" s="435">
        <v>90824000</v>
      </c>
      <c r="R29" s="435">
        <v>96521000</v>
      </c>
      <c r="S29" s="435">
        <v>102885000</v>
      </c>
      <c r="T29" s="435">
        <v>107876000</v>
      </c>
      <c r="U29" s="435">
        <v>113373000</v>
      </c>
      <c r="V29" s="435">
        <v>121042000</v>
      </c>
      <c r="W29" s="435">
        <v>128511000</v>
      </c>
      <c r="X29" s="435">
        <v>134460000</v>
      </c>
      <c r="Y29" s="435">
        <v>140977000</v>
      </c>
      <c r="Z29" s="435">
        <v>147531000</v>
      </c>
      <c r="AA29" s="435">
        <v>157280000</v>
      </c>
      <c r="AB29" s="435">
        <v>167380000</v>
      </c>
      <c r="AC29" s="435">
        <v>176905000</v>
      </c>
      <c r="AD29" s="435">
        <v>183870000</v>
      </c>
      <c r="AE29" s="435">
        <v>167465000</v>
      </c>
      <c r="AF29" s="435">
        <v>169978000</v>
      </c>
      <c r="AG29" s="435">
        <v>171651000</v>
      </c>
      <c r="AH29" s="435">
        <v>165568000</v>
      </c>
      <c r="AI29" s="435">
        <v>163944000</v>
      </c>
      <c r="AJ29" s="435">
        <v>165854000</v>
      </c>
      <c r="AK29" s="435">
        <v>172411000</v>
      </c>
      <c r="AL29" s="435">
        <v>178470000</v>
      </c>
      <c r="AM29" s="435">
        <v>190375000</v>
      </c>
      <c r="AN29" s="435">
        <v>193691000</v>
      </c>
    </row>
    <row r="30" spans="1:40">
      <c r="A30" s="49" t="s">
        <v>81</v>
      </c>
      <c r="B30" s="126">
        <v>23670000</v>
      </c>
      <c r="C30" s="126">
        <v>25740000</v>
      </c>
      <c r="D30" s="126">
        <v>27924000</v>
      </c>
      <c r="E30" s="126">
        <v>31652000</v>
      </c>
      <c r="F30" s="126">
        <v>35634000</v>
      </c>
      <c r="G30" s="126">
        <v>39090000</v>
      </c>
      <c r="H30" s="126">
        <v>43454000</v>
      </c>
      <c r="I30" s="126">
        <v>48185000</v>
      </c>
      <c r="J30" s="126">
        <v>52185000</v>
      </c>
      <c r="K30" s="126">
        <v>57633000</v>
      </c>
      <c r="L30" s="126">
        <v>61226000</v>
      </c>
      <c r="M30" s="126">
        <v>64240000</v>
      </c>
      <c r="N30" s="126">
        <v>65855000</v>
      </c>
      <c r="O30" s="126">
        <v>65234000</v>
      </c>
      <c r="P30" s="126">
        <v>68073000</v>
      </c>
      <c r="Q30" s="126">
        <v>74830000</v>
      </c>
      <c r="R30" s="126">
        <v>79823000</v>
      </c>
      <c r="S30" s="126">
        <v>86203000</v>
      </c>
      <c r="T30" s="126">
        <v>91723000</v>
      </c>
      <c r="U30" s="126">
        <v>96780000</v>
      </c>
      <c r="V30" s="513">
        <v>104607000</v>
      </c>
      <c r="W30" s="513">
        <v>110842000</v>
      </c>
      <c r="X30" s="513">
        <v>115162000</v>
      </c>
      <c r="Y30" s="513">
        <v>119766000</v>
      </c>
      <c r="Z30" s="513">
        <v>124625000</v>
      </c>
      <c r="AA30" s="513">
        <v>131248000</v>
      </c>
      <c r="AB30" s="513">
        <v>139623000</v>
      </c>
      <c r="AC30" s="513">
        <v>145643000</v>
      </c>
      <c r="AD30" s="513">
        <v>148740000</v>
      </c>
      <c r="AE30" s="513">
        <v>132507000</v>
      </c>
      <c r="AF30" s="513">
        <v>131436000</v>
      </c>
      <c r="AG30" s="513">
        <v>132447000</v>
      </c>
      <c r="AH30" s="513">
        <v>126036000</v>
      </c>
      <c r="AI30" s="513">
        <v>125681000</v>
      </c>
      <c r="AJ30" s="513">
        <v>129683000</v>
      </c>
      <c r="AK30" s="513">
        <v>134581000</v>
      </c>
      <c r="AL30" s="513">
        <v>140309000</v>
      </c>
      <c r="AM30" s="513">
        <v>149778000</v>
      </c>
      <c r="AN30" s="513">
        <v>152718000</v>
      </c>
    </row>
    <row r="31" spans="1:40">
      <c r="A31" t="s">
        <v>110</v>
      </c>
      <c r="B31" s="126">
        <v>3396000</v>
      </c>
      <c r="C31" s="126">
        <v>3860000</v>
      </c>
      <c r="D31" s="126">
        <v>4383000</v>
      </c>
      <c r="E31" s="126">
        <v>5009000</v>
      </c>
      <c r="F31" s="126">
        <v>5712000</v>
      </c>
      <c r="G31" s="126">
        <v>6278000</v>
      </c>
      <c r="H31" s="126">
        <v>7036000</v>
      </c>
      <c r="I31" s="126">
        <v>7885000</v>
      </c>
      <c r="J31" s="126">
        <v>8321000</v>
      </c>
      <c r="K31" s="126">
        <v>9065000</v>
      </c>
      <c r="L31" s="126">
        <v>9789000</v>
      </c>
      <c r="M31" s="126">
        <v>10242000</v>
      </c>
      <c r="N31" s="126">
        <v>10995000</v>
      </c>
      <c r="O31" s="126">
        <v>11384000</v>
      </c>
      <c r="P31" s="126">
        <v>11856000</v>
      </c>
      <c r="Q31" s="126">
        <v>12529000</v>
      </c>
      <c r="R31" s="126">
        <v>12814000</v>
      </c>
      <c r="S31" s="126">
        <v>13265000</v>
      </c>
      <c r="T31" s="126">
        <v>13639000</v>
      </c>
      <c r="U31" s="126">
        <v>14336000</v>
      </c>
      <c r="V31" s="126">
        <v>14336000</v>
      </c>
      <c r="W31" s="126">
        <v>15137000</v>
      </c>
      <c r="X31" s="126">
        <v>16238000</v>
      </c>
      <c r="Y31" s="126">
        <v>17775000</v>
      </c>
      <c r="Z31" s="126">
        <v>18951000</v>
      </c>
      <c r="AA31" s="126">
        <v>21447000</v>
      </c>
      <c r="AB31" s="126">
        <v>22446000</v>
      </c>
      <c r="AC31" s="126">
        <v>24954000</v>
      </c>
      <c r="AD31" s="126">
        <v>26204000</v>
      </c>
      <c r="AE31" s="126">
        <v>26260000</v>
      </c>
      <c r="AF31" s="126">
        <v>26805000</v>
      </c>
      <c r="AG31" s="126">
        <v>28007000</v>
      </c>
      <c r="AH31" s="126">
        <v>27673000</v>
      </c>
      <c r="AI31" s="126">
        <v>27237000</v>
      </c>
      <c r="AJ31" s="126">
        <v>27442000</v>
      </c>
      <c r="AK31" s="126">
        <v>27297000</v>
      </c>
      <c r="AL31" s="126">
        <v>28450000</v>
      </c>
      <c r="AM31" s="126">
        <v>30002000</v>
      </c>
      <c r="AN31" s="126"/>
    </row>
    <row r="32" spans="1:40">
      <c r="A32" t="s">
        <v>97</v>
      </c>
      <c r="B32" s="126">
        <v>2971000</v>
      </c>
      <c r="C32" s="126">
        <v>2987000</v>
      </c>
      <c r="D32" s="126">
        <v>3258000</v>
      </c>
      <c r="E32" s="126">
        <v>3569000</v>
      </c>
      <c r="F32" s="126">
        <v>3895000</v>
      </c>
      <c r="G32" s="126">
        <v>4224000</v>
      </c>
      <c r="H32" s="126">
        <v>4694000</v>
      </c>
      <c r="I32" s="126">
        <v>5081000</v>
      </c>
      <c r="J32" s="126">
        <v>5201000</v>
      </c>
      <c r="K32" s="126">
        <v>5382000</v>
      </c>
      <c r="L32" s="126">
        <v>5665000</v>
      </c>
      <c r="M32" s="126">
        <v>5681000</v>
      </c>
      <c r="N32" s="126">
        <v>5618000</v>
      </c>
      <c r="O32" s="126">
        <v>5618000</v>
      </c>
      <c r="P32" s="126">
        <v>5653000</v>
      </c>
      <c r="Q32" s="126">
        <v>5958000</v>
      </c>
      <c r="R32" s="126">
        <v>6386000</v>
      </c>
      <c r="S32" s="126">
        <v>6835000</v>
      </c>
      <c r="T32" s="126">
        <v>7275000</v>
      </c>
      <c r="U32" s="126">
        <v>7390000</v>
      </c>
      <c r="V32" s="126">
        <v>7508000</v>
      </c>
      <c r="W32" s="126">
        <v>7727000</v>
      </c>
      <c r="X32" s="126">
        <v>7526000</v>
      </c>
      <c r="Y32" s="126">
        <v>7661000</v>
      </c>
      <c r="Z32" s="126">
        <v>7224000</v>
      </c>
      <c r="AA32" s="126">
        <v>6885000</v>
      </c>
      <c r="AB32" s="126">
        <v>6973000</v>
      </c>
      <c r="AC32" s="126">
        <v>6801000</v>
      </c>
      <c r="AD32" s="126">
        <v>6937000</v>
      </c>
      <c r="AE32" s="126">
        <v>6083000</v>
      </c>
      <c r="AF32" s="126">
        <v>5915000</v>
      </c>
      <c r="AG32" s="126">
        <v>6473000</v>
      </c>
      <c r="AH32" s="126">
        <v>5733000</v>
      </c>
      <c r="AI32" s="126">
        <v>5662000</v>
      </c>
      <c r="AJ32" s="126">
        <v>5554000</v>
      </c>
      <c r="AK32" s="126">
        <v>5561000</v>
      </c>
      <c r="AL32" s="126">
        <v>5705000</v>
      </c>
      <c r="AM32" s="126">
        <v>6044000</v>
      </c>
      <c r="AN32" s="126"/>
    </row>
    <row r="33" spans="1:40">
      <c r="A33" t="s">
        <v>111</v>
      </c>
      <c r="B33" s="126">
        <v>1979000</v>
      </c>
      <c r="C33" s="126">
        <v>2135000</v>
      </c>
      <c r="D33" s="126">
        <v>2330000</v>
      </c>
      <c r="E33" s="126">
        <v>2583000</v>
      </c>
      <c r="F33" s="126">
        <v>2898000</v>
      </c>
      <c r="G33" s="126">
        <v>3116000</v>
      </c>
      <c r="H33" s="126">
        <v>3650000</v>
      </c>
      <c r="I33" s="126">
        <v>4179000</v>
      </c>
      <c r="J33" s="126">
        <v>4527000</v>
      </c>
      <c r="K33" s="126">
        <v>5043000</v>
      </c>
      <c r="L33" s="126">
        <v>5411000</v>
      </c>
      <c r="M33" s="126">
        <v>5741000</v>
      </c>
      <c r="N33" s="126">
        <v>5937000</v>
      </c>
      <c r="O33" s="126">
        <v>5906000</v>
      </c>
      <c r="P33" s="126">
        <v>5953000</v>
      </c>
      <c r="Q33" s="126">
        <v>6564000</v>
      </c>
      <c r="R33" s="126">
        <v>6787000</v>
      </c>
      <c r="S33" s="126">
        <v>7228000</v>
      </c>
      <c r="T33" s="126">
        <v>7699000</v>
      </c>
      <c r="U33" s="126">
        <v>8051000</v>
      </c>
      <c r="V33" s="126">
        <v>8877000</v>
      </c>
      <c r="W33" s="126">
        <v>9199000</v>
      </c>
      <c r="X33" s="126">
        <v>9619000</v>
      </c>
      <c r="Y33" s="126">
        <v>9724000</v>
      </c>
      <c r="Z33" s="126">
        <v>9983000</v>
      </c>
      <c r="AA33" s="126">
        <v>10736000</v>
      </c>
      <c r="AB33" s="126">
        <v>11183000</v>
      </c>
      <c r="AC33" s="126">
        <v>11509000</v>
      </c>
      <c r="AD33" s="126">
        <v>11426000</v>
      </c>
      <c r="AE33" s="126">
        <v>9799000</v>
      </c>
      <c r="AF33" s="126">
        <v>9988000</v>
      </c>
      <c r="AG33" s="126">
        <v>9524000</v>
      </c>
      <c r="AH33" s="126">
        <v>8575000</v>
      </c>
      <c r="AI33" s="126">
        <v>8135000</v>
      </c>
      <c r="AJ33" s="126">
        <v>7768000</v>
      </c>
      <c r="AK33" s="126">
        <v>8033000</v>
      </c>
      <c r="AL33" s="126">
        <v>8272000</v>
      </c>
      <c r="AM33" s="126">
        <v>8980000</v>
      </c>
      <c r="AN33" s="126"/>
    </row>
    <row r="34" spans="1:40">
      <c r="A34" t="s">
        <v>112</v>
      </c>
      <c r="B34" s="126">
        <v>2788000</v>
      </c>
      <c r="C34" s="126">
        <v>3086000</v>
      </c>
      <c r="D34" s="126">
        <v>3450000</v>
      </c>
      <c r="E34" s="126">
        <v>3949000</v>
      </c>
      <c r="F34" s="126">
        <v>4540000</v>
      </c>
      <c r="G34" s="126">
        <v>5104000</v>
      </c>
      <c r="H34" s="126">
        <v>5699000</v>
      </c>
      <c r="I34" s="126">
        <v>6094000</v>
      </c>
      <c r="J34" s="126">
        <v>6323000</v>
      </c>
      <c r="K34" s="126">
        <v>6812000</v>
      </c>
      <c r="L34" s="126">
        <v>6984000</v>
      </c>
      <c r="M34" s="126">
        <v>7530000</v>
      </c>
      <c r="N34" s="126">
        <v>7884000</v>
      </c>
      <c r="O34" s="126">
        <v>7870000</v>
      </c>
      <c r="P34" s="126">
        <v>8567000</v>
      </c>
      <c r="Q34" s="126">
        <v>9242000</v>
      </c>
      <c r="R34" s="126">
        <v>9458000</v>
      </c>
      <c r="S34" s="126">
        <v>10580000</v>
      </c>
      <c r="T34" s="126">
        <v>10914000</v>
      </c>
      <c r="U34" s="126">
        <v>10937000</v>
      </c>
      <c r="V34" s="126">
        <v>12851000</v>
      </c>
      <c r="W34" s="126">
        <v>14041000</v>
      </c>
      <c r="X34" s="126">
        <v>14462000</v>
      </c>
      <c r="Y34" s="126">
        <v>15337000</v>
      </c>
      <c r="Z34" s="126">
        <v>16399000</v>
      </c>
      <c r="AA34" s="126">
        <v>17632000</v>
      </c>
      <c r="AB34" s="126">
        <v>18208000</v>
      </c>
      <c r="AC34" s="126">
        <v>18359000</v>
      </c>
      <c r="AD34" s="126">
        <v>18419000</v>
      </c>
      <c r="AE34" s="126">
        <v>16753000</v>
      </c>
      <c r="AF34" s="126">
        <v>17159000</v>
      </c>
      <c r="AG34" s="126">
        <v>18056000</v>
      </c>
      <c r="AH34" s="126">
        <v>17108000</v>
      </c>
      <c r="AI34" s="126">
        <v>16712000</v>
      </c>
      <c r="AJ34" s="126">
        <v>17509000</v>
      </c>
      <c r="AK34" s="126">
        <v>20089000</v>
      </c>
      <c r="AL34" s="126">
        <v>21884000</v>
      </c>
      <c r="AM34" s="126">
        <v>22806000</v>
      </c>
      <c r="AN34" s="126"/>
    </row>
    <row r="35" spans="1:40">
      <c r="A35" t="s">
        <v>113</v>
      </c>
      <c r="B35" s="126">
        <v>2637000</v>
      </c>
      <c r="C35" s="126">
        <v>3045000</v>
      </c>
      <c r="D35" s="126">
        <v>3175000</v>
      </c>
      <c r="E35" s="126">
        <v>3556000</v>
      </c>
      <c r="F35" s="126">
        <v>3891000</v>
      </c>
      <c r="G35" s="126">
        <v>4171000</v>
      </c>
      <c r="H35" s="126">
        <v>4854000</v>
      </c>
      <c r="I35" s="126">
        <v>5503000</v>
      </c>
      <c r="J35" s="126">
        <v>6269000</v>
      </c>
      <c r="K35" s="126">
        <v>7034000</v>
      </c>
      <c r="L35" s="126">
        <v>7803000</v>
      </c>
      <c r="M35" s="126">
        <v>8177000</v>
      </c>
      <c r="N35" s="126">
        <v>8274000</v>
      </c>
      <c r="O35" s="126">
        <v>8059000</v>
      </c>
      <c r="P35" s="126">
        <v>8432000</v>
      </c>
      <c r="Q35" s="126">
        <v>9494000</v>
      </c>
      <c r="R35" s="126">
        <v>9762000</v>
      </c>
      <c r="S35" s="126">
        <v>10353000</v>
      </c>
      <c r="T35" s="126">
        <v>11255000</v>
      </c>
      <c r="U35" s="126">
        <v>12106000</v>
      </c>
      <c r="V35" s="126">
        <v>12890000</v>
      </c>
      <c r="W35" s="126">
        <v>13569000</v>
      </c>
      <c r="X35" s="126">
        <v>13940000</v>
      </c>
      <c r="Y35" s="126">
        <v>13959000</v>
      </c>
      <c r="Z35" s="126">
        <v>14415000</v>
      </c>
      <c r="AA35" s="126">
        <v>15302000</v>
      </c>
      <c r="AB35" s="126">
        <v>15528000</v>
      </c>
      <c r="AC35" s="126">
        <v>15753000</v>
      </c>
      <c r="AD35" s="126">
        <v>16103000</v>
      </c>
      <c r="AE35" s="126">
        <v>12844000</v>
      </c>
      <c r="AF35" s="126">
        <v>12091000</v>
      </c>
      <c r="AG35" s="126">
        <v>11456000</v>
      </c>
      <c r="AH35" s="126">
        <v>10275000</v>
      </c>
      <c r="AI35" s="126">
        <v>10238000</v>
      </c>
      <c r="AJ35" s="126">
        <v>10532000</v>
      </c>
      <c r="AK35" s="126">
        <v>11026000</v>
      </c>
      <c r="AL35" s="126">
        <v>11431000</v>
      </c>
      <c r="AM35" s="126">
        <v>12171000</v>
      </c>
      <c r="AN35" s="126"/>
    </row>
    <row r="36" spans="1:40">
      <c r="A36" t="s">
        <v>114</v>
      </c>
      <c r="B36" s="126">
        <v>4106000</v>
      </c>
      <c r="C36" s="126">
        <v>4336000</v>
      </c>
      <c r="D36" s="126">
        <v>4554000</v>
      </c>
      <c r="E36" s="126">
        <v>5154000</v>
      </c>
      <c r="F36" s="126">
        <v>5776000</v>
      </c>
      <c r="G36" s="126">
        <v>5995000</v>
      </c>
      <c r="H36" s="126">
        <v>6408000</v>
      </c>
      <c r="I36" s="126">
        <v>6955000</v>
      </c>
      <c r="J36" s="126">
        <v>7736000</v>
      </c>
      <c r="K36" s="126">
        <v>8967000</v>
      </c>
      <c r="L36" s="126">
        <v>8930000</v>
      </c>
      <c r="M36" s="126">
        <v>9024000</v>
      </c>
      <c r="N36" s="126">
        <v>8639000</v>
      </c>
      <c r="O36" s="126">
        <v>8246000</v>
      </c>
      <c r="P36" s="126">
        <v>8589000</v>
      </c>
      <c r="Q36" s="126">
        <v>9680000</v>
      </c>
      <c r="R36" s="126">
        <v>10316000</v>
      </c>
      <c r="S36" s="126">
        <v>11579000</v>
      </c>
      <c r="T36" s="126">
        <v>12602000</v>
      </c>
      <c r="U36" s="126">
        <v>14067000</v>
      </c>
      <c r="V36" s="126">
        <v>16411000</v>
      </c>
      <c r="W36" s="126">
        <v>17485000</v>
      </c>
      <c r="X36" s="126">
        <v>18064000</v>
      </c>
      <c r="Y36" s="126">
        <v>18315000</v>
      </c>
      <c r="Z36" s="126">
        <v>18942000</v>
      </c>
      <c r="AA36" s="126">
        <v>19533000</v>
      </c>
      <c r="AB36" s="126">
        <v>21405000</v>
      </c>
      <c r="AC36" s="126">
        <v>21945000</v>
      </c>
      <c r="AD36" s="126">
        <v>21802000</v>
      </c>
      <c r="AE36" s="126">
        <v>17354000</v>
      </c>
      <c r="AF36" s="126">
        <v>18048000</v>
      </c>
      <c r="AG36" s="126">
        <v>17463000</v>
      </c>
      <c r="AH36" s="126">
        <v>16264000</v>
      </c>
      <c r="AI36" s="126">
        <v>15817000</v>
      </c>
      <c r="AJ36" s="126">
        <v>16938000</v>
      </c>
      <c r="AK36" s="126">
        <v>17523000</v>
      </c>
      <c r="AL36" s="126">
        <v>18431000</v>
      </c>
      <c r="AM36" s="126">
        <v>20334000</v>
      </c>
      <c r="AN36" s="126"/>
    </row>
    <row r="37" spans="1:40">
      <c r="A37" t="s">
        <v>108</v>
      </c>
      <c r="B37" s="126">
        <v>2524000</v>
      </c>
      <c r="C37" s="126">
        <v>2798000</v>
      </c>
      <c r="D37" s="126">
        <v>2909000</v>
      </c>
      <c r="E37" s="126">
        <v>3193000</v>
      </c>
      <c r="F37" s="126">
        <v>3926000</v>
      </c>
      <c r="G37" s="126">
        <v>4567000</v>
      </c>
      <c r="H37" s="126">
        <v>5267000</v>
      </c>
      <c r="I37" s="126">
        <v>5861000</v>
      </c>
      <c r="J37" s="126">
        <v>6305000</v>
      </c>
      <c r="K37" s="126">
        <v>7163000</v>
      </c>
      <c r="L37" s="126">
        <v>7886000</v>
      </c>
      <c r="M37" s="126">
        <v>8056000</v>
      </c>
      <c r="N37" s="126">
        <v>7921000</v>
      </c>
      <c r="O37" s="126">
        <v>7336000</v>
      </c>
      <c r="P37" s="126">
        <v>7705000</v>
      </c>
      <c r="Q37" s="126">
        <v>8589000</v>
      </c>
      <c r="R37" s="126">
        <v>9975000</v>
      </c>
      <c r="S37" s="126">
        <v>10274000</v>
      </c>
      <c r="T37" s="126">
        <v>11021000</v>
      </c>
      <c r="U37" s="126">
        <v>11582000</v>
      </c>
      <c r="V37" s="126">
        <v>12630000</v>
      </c>
      <c r="W37" s="126">
        <v>13630000</v>
      </c>
      <c r="X37" s="126">
        <v>13731000</v>
      </c>
      <c r="Y37" s="126">
        <v>14131000</v>
      </c>
      <c r="Z37" s="126">
        <v>14818000</v>
      </c>
      <c r="AA37" s="126">
        <v>15251000</v>
      </c>
      <c r="AB37" s="126">
        <v>17011000</v>
      </c>
      <c r="AC37" s="126">
        <v>18181000</v>
      </c>
      <c r="AD37" s="126">
        <v>19380000</v>
      </c>
      <c r="AE37" s="126">
        <v>17193000</v>
      </c>
      <c r="AF37" s="126">
        <v>16634000</v>
      </c>
      <c r="AG37" s="126">
        <v>16356000</v>
      </c>
      <c r="AH37" s="126">
        <v>16492000</v>
      </c>
      <c r="AI37" s="126">
        <v>16576000</v>
      </c>
      <c r="AJ37" s="126">
        <v>17164000</v>
      </c>
      <c r="AK37" s="126">
        <v>17312000</v>
      </c>
      <c r="AL37" s="126">
        <v>17796000</v>
      </c>
      <c r="AM37" s="126">
        <v>19104000</v>
      </c>
      <c r="AN37" s="126"/>
    </row>
    <row r="38" spans="1:40">
      <c r="A38" t="s">
        <v>115</v>
      </c>
      <c r="B38" s="126">
        <v>2280000</v>
      </c>
      <c r="C38" s="126">
        <v>2395000</v>
      </c>
      <c r="D38" s="126">
        <v>2678000</v>
      </c>
      <c r="E38" s="126">
        <v>3308000</v>
      </c>
      <c r="F38" s="126">
        <v>3437000</v>
      </c>
      <c r="G38" s="126">
        <v>3878000</v>
      </c>
      <c r="H38" s="126">
        <v>3920000</v>
      </c>
      <c r="I38" s="126">
        <v>4474000</v>
      </c>
      <c r="J38" s="126">
        <v>5135000</v>
      </c>
      <c r="K38" s="126">
        <v>5455000</v>
      </c>
      <c r="L38" s="126">
        <v>5577000</v>
      </c>
      <c r="M38" s="126">
        <v>6306000</v>
      </c>
      <c r="N38" s="126">
        <v>6786000</v>
      </c>
      <c r="O38" s="126">
        <v>6930000</v>
      </c>
      <c r="P38" s="126">
        <v>7287000</v>
      </c>
      <c r="Q38" s="126">
        <v>8520000</v>
      </c>
      <c r="R38" s="126">
        <v>9473000</v>
      </c>
      <c r="S38" s="126">
        <v>10757000</v>
      </c>
      <c r="T38" s="126">
        <v>11473000</v>
      </c>
      <c r="U38" s="126">
        <v>11867000</v>
      </c>
      <c r="V38" s="126">
        <v>12014000</v>
      </c>
      <c r="W38" s="126">
        <v>12415000</v>
      </c>
      <c r="X38" s="126">
        <v>13552000</v>
      </c>
      <c r="Y38" s="126">
        <v>14416000</v>
      </c>
      <c r="Z38" s="126">
        <v>14571000</v>
      </c>
      <c r="AA38" s="126">
        <v>14500000</v>
      </c>
      <c r="AB38" s="126">
        <v>15820000</v>
      </c>
      <c r="AC38" s="126">
        <v>16448000</v>
      </c>
      <c r="AD38" s="126">
        <v>16039000</v>
      </c>
      <c r="AE38" s="126">
        <v>14425000</v>
      </c>
      <c r="AF38" s="126">
        <v>13681000</v>
      </c>
      <c r="AG38" s="126">
        <v>14454000</v>
      </c>
      <c r="AH38" s="126">
        <v>13368000</v>
      </c>
      <c r="AI38" s="126">
        <v>15187000</v>
      </c>
      <c r="AJ38" s="126">
        <v>16397000</v>
      </c>
      <c r="AK38" s="126">
        <v>16763000</v>
      </c>
      <c r="AL38" s="126">
        <v>17103000</v>
      </c>
      <c r="AM38" s="126">
        <v>18145000</v>
      </c>
      <c r="AN38" s="126"/>
    </row>
    <row r="39" spans="1:40">
      <c r="A39" t="s">
        <v>109</v>
      </c>
      <c r="B39" s="126">
        <v>989000</v>
      </c>
      <c r="C39" s="126">
        <v>1098000</v>
      </c>
      <c r="D39" s="126">
        <v>1187000</v>
      </c>
      <c r="E39" s="126">
        <v>1331000</v>
      </c>
      <c r="F39" s="126">
        <v>1559000</v>
      </c>
      <c r="G39" s="126">
        <v>1757000</v>
      </c>
      <c r="H39" s="126">
        <v>1926000</v>
      </c>
      <c r="I39" s="126">
        <v>2153000</v>
      </c>
      <c r="J39" s="126">
        <v>2368000</v>
      </c>
      <c r="K39" s="126">
        <v>2712000</v>
      </c>
      <c r="L39" s="126">
        <v>3181000</v>
      </c>
      <c r="M39" s="126">
        <v>3483000</v>
      </c>
      <c r="N39" s="126">
        <v>3801000</v>
      </c>
      <c r="O39" s="126">
        <v>3885000</v>
      </c>
      <c r="P39" s="126">
        <v>4031000</v>
      </c>
      <c r="Q39" s="126">
        <v>4254000</v>
      </c>
      <c r="R39" s="126">
        <v>4852000</v>
      </c>
      <c r="S39" s="126">
        <v>5332000</v>
      </c>
      <c r="T39" s="126">
        <v>5845000</v>
      </c>
      <c r="U39" s="126">
        <v>6444000</v>
      </c>
      <c r="V39" s="126">
        <v>7090000</v>
      </c>
      <c r="W39" s="126">
        <v>7639000</v>
      </c>
      <c r="X39" s="126">
        <v>8030000</v>
      </c>
      <c r="Y39" s="126">
        <v>8448000</v>
      </c>
      <c r="Z39" s="126">
        <v>9322000</v>
      </c>
      <c r="AA39" s="126">
        <v>9962000</v>
      </c>
      <c r="AB39" s="126">
        <v>11049000</v>
      </c>
      <c r="AC39" s="126">
        <v>11693000</v>
      </c>
      <c r="AD39" s="126">
        <v>12430000</v>
      </c>
      <c r="AE39" s="126">
        <v>11796000</v>
      </c>
      <c r="AF39" s="126">
        <v>11115000</v>
      </c>
      <c r="AG39" s="126">
        <v>10658000</v>
      </c>
      <c r="AH39" s="126">
        <v>10548000</v>
      </c>
      <c r="AI39" s="126">
        <v>10117000</v>
      </c>
      <c r="AJ39" s="126">
        <v>10379000</v>
      </c>
      <c r="AK39" s="126">
        <v>10977000</v>
      </c>
      <c r="AL39" s="126">
        <v>11237000</v>
      </c>
      <c r="AM39" s="126">
        <v>12192000</v>
      </c>
      <c r="AN39" s="126"/>
    </row>
    <row r="40" spans="1:40">
      <c r="A40" s="49" t="s">
        <v>82</v>
      </c>
      <c r="B40" s="126">
        <v>3368000</v>
      </c>
      <c r="C40" s="126">
        <v>4070000</v>
      </c>
      <c r="D40" s="126">
        <v>5501000</v>
      </c>
      <c r="E40" s="126">
        <v>6354000</v>
      </c>
      <c r="F40" s="126">
        <v>7144000</v>
      </c>
      <c r="G40" s="126">
        <v>8017000</v>
      </c>
      <c r="H40" s="126">
        <v>10347000</v>
      </c>
      <c r="I40" s="126">
        <v>10072000</v>
      </c>
      <c r="J40" s="126">
        <v>11117000</v>
      </c>
      <c r="K40" s="126">
        <v>11644000</v>
      </c>
      <c r="L40" s="126">
        <v>12327000</v>
      </c>
      <c r="M40" s="126">
        <v>13823000</v>
      </c>
      <c r="N40" s="126">
        <v>14287000</v>
      </c>
      <c r="O40" s="126">
        <v>14977000</v>
      </c>
      <c r="P40" s="126">
        <v>15390000</v>
      </c>
      <c r="Q40" s="126">
        <v>15994000</v>
      </c>
      <c r="R40" s="126">
        <v>16698000</v>
      </c>
      <c r="S40" s="126">
        <v>16682000</v>
      </c>
      <c r="T40" s="126">
        <v>16153000</v>
      </c>
      <c r="U40" s="126">
        <v>16593000</v>
      </c>
      <c r="V40" s="513">
        <v>16435000</v>
      </c>
      <c r="W40" s="513">
        <v>17669000</v>
      </c>
      <c r="X40" s="513">
        <v>19298000</v>
      </c>
      <c r="Y40" s="513">
        <v>21211000</v>
      </c>
      <c r="Z40" s="513">
        <v>22906000</v>
      </c>
      <c r="AA40" s="513">
        <v>26032000</v>
      </c>
      <c r="AB40" s="513">
        <v>27757000</v>
      </c>
      <c r="AC40" s="513">
        <v>31262000</v>
      </c>
      <c r="AD40" s="513">
        <v>35130000</v>
      </c>
      <c r="AE40" s="513">
        <v>34958000</v>
      </c>
      <c r="AF40" s="513">
        <v>38542000</v>
      </c>
      <c r="AG40" s="513">
        <v>39204000</v>
      </c>
      <c r="AH40" s="513">
        <v>39532000</v>
      </c>
      <c r="AI40" s="513">
        <v>38263000</v>
      </c>
      <c r="AJ40" s="513">
        <v>36171000</v>
      </c>
      <c r="AK40" s="513">
        <v>37830000</v>
      </c>
      <c r="AL40" s="513">
        <v>38161000</v>
      </c>
      <c r="AM40" s="513">
        <v>40597000</v>
      </c>
      <c r="AN40" s="513">
        <v>40973000</v>
      </c>
    </row>
    <row r="41" spans="1:40">
      <c r="A41" s="48" t="s">
        <v>83</v>
      </c>
      <c r="B41" s="435">
        <v>9430000</v>
      </c>
      <c r="C41" s="435">
        <v>9700000</v>
      </c>
      <c r="D41" s="435">
        <v>11304000</v>
      </c>
      <c r="E41" s="435">
        <v>12089000</v>
      </c>
      <c r="F41" s="435">
        <v>12039000</v>
      </c>
      <c r="G41" s="435">
        <v>13717000</v>
      </c>
      <c r="H41" s="435">
        <v>15605000</v>
      </c>
      <c r="I41" s="435">
        <v>18506000</v>
      </c>
      <c r="J41" s="435">
        <v>22311000</v>
      </c>
      <c r="K41" s="435">
        <v>27551000</v>
      </c>
      <c r="L41" s="435">
        <v>32774000</v>
      </c>
      <c r="M41" s="435">
        <v>36179000</v>
      </c>
      <c r="N41" s="435">
        <v>35548000</v>
      </c>
      <c r="O41" s="435">
        <v>34463000</v>
      </c>
      <c r="P41" s="435">
        <v>35571000</v>
      </c>
      <c r="Q41" s="435">
        <v>39458000</v>
      </c>
      <c r="R41" s="435">
        <v>40522000</v>
      </c>
      <c r="S41" s="435">
        <v>42298000</v>
      </c>
      <c r="T41" s="435">
        <v>46401000</v>
      </c>
      <c r="U41" s="435">
        <v>52167000</v>
      </c>
      <c r="V41" s="435">
        <v>59165000</v>
      </c>
      <c r="W41" s="435">
        <v>66633000</v>
      </c>
      <c r="X41" s="435">
        <v>73631000</v>
      </c>
      <c r="Y41" s="435">
        <v>79692000</v>
      </c>
      <c r="Z41" s="435">
        <v>85986000</v>
      </c>
      <c r="AA41" s="435">
        <v>96620000</v>
      </c>
      <c r="AB41" s="435">
        <v>105326000</v>
      </c>
      <c r="AC41" s="435">
        <v>109192000</v>
      </c>
      <c r="AD41" s="435">
        <v>113190000</v>
      </c>
      <c r="AE41" s="435">
        <v>106503000</v>
      </c>
      <c r="AF41" s="435">
        <v>87526000</v>
      </c>
      <c r="AG41" s="435">
        <v>73980000</v>
      </c>
      <c r="AH41" s="435">
        <v>63521000</v>
      </c>
      <c r="AI41" s="435">
        <v>53948000</v>
      </c>
      <c r="AJ41" s="435">
        <v>53128000</v>
      </c>
      <c r="AK41" s="435">
        <v>55884000</v>
      </c>
      <c r="AL41" s="435">
        <v>59563000</v>
      </c>
      <c r="AM41" s="435">
        <v>64751000</v>
      </c>
      <c r="AN41" s="435">
        <v>71083000</v>
      </c>
    </row>
    <row r="42" spans="1:40">
      <c r="A42" s="48" t="s">
        <v>84</v>
      </c>
      <c r="B42" s="435">
        <v>52690000</v>
      </c>
      <c r="C42" s="435">
        <v>60687000</v>
      </c>
      <c r="D42" s="435">
        <v>70372000</v>
      </c>
      <c r="E42" s="435">
        <v>80137000</v>
      </c>
      <c r="F42" s="435">
        <v>91144000</v>
      </c>
      <c r="G42" s="435">
        <v>100315000</v>
      </c>
      <c r="H42" s="435">
        <v>112542000</v>
      </c>
      <c r="I42" s="435">
        <v>127251000</v>
      </c>
      <c r="J42" s="435">
        <v>142091000</v>
      </c>
      <c r="K42" s="435">
        <v>159031000</v>
      </c>
      <c r="L42" s="435">
        <v>179856000</v>
      </c>
      <c r="M42" s="435">
        <v>201176000</v>
      </c>
      <c r="N42" s="435">
        <v>224298000</v>
      </c>
      <c r="O42" s="435">
        <v>240153000</v>
      </c>
      <c r="P42" s="435">
        <v>257005000</v>
      </c>
      <c r="Q42" s="435">
        <v>276621000</v>
      </c>
      <c r="R42" s="435">
        <v>291542000</v>
      </c>
      <c r="S42" s="435">
        <v>307842000</v>
      </c>
      <c r="T42" s="435">
        <v>328276000</v>
      </c>
      <c r="U42" s="435">
        <v>350728000</v>
      </c>
      <c r="V42" s="435">
        <v>381954000</v>
      </c>
      <c r="W42" s="435">
        <v>416147000</v>
      </c>
      <c r="X42" s="435">
        <v>448398000</v>
      </c>
      <c r="Y42" s="435">
        <v>479845000</v>
      </c>
      <c r="Z42" s="435">
        <v>516198000</v>
      </c>
      <c r="AA42" s="435">
        <v>555109000</v>
      </c>
      <c r="AB42" s="435">
        <v>603638000</v>
      </c>
      <c r="AC42" s="435">
        <v>660382000</v>
      </c>
      <c r="AD42" s="435">
        <v>703024000</v>
      </c>
      <c r="AE42" s="435">
        <v>708576000</v>
      </c>
      <c r="AF42" s="435">
        <v>707126000</v>
      </c>
      <c r="AG42" s="435">
        <v>713648000</v>
      </c>
      <c r="AH42" s="435">
        <v>700878000</v>
      </c>
      <c r="AI42" s="435">
        <v>691975000</v>
      </c>
      <c r="AJ42" s="435">
        <v>700228000</v>
      </c>
      <c r="AK42" s="435">
        <v>724558000</v>
      </c>
      <c r="AL42" s="435">
        <v>746710000</v>
      </c>
      <c r="AM42" s="435">
        <v>771006000</v>
      </c>
      <c r="AN42" s="435">
        <v>796618000</v>
      </c>
    </row>
    <row r="43" spans="1:40">
      <c r="A43" s="29" t="s">
        <v>85</v>
      </c>
      <c r="B43" s="513">
        <v>19864000</v>
      </c>
      <c r="C43" s="513">
        <v>22729000</v>
      </c>
      <c r="D43" s="513">
        <v>26304000</v>
      </c>
      <c r="E43" s="513">
        <v>30326000</v>
      </c>
      <c r="F43" s="513">
        <v>34411000</v>
      </c>
      <c r="G43" s="513">
        <v>38129000</v>
      </c>
      <c r="H43" s="513">
        <v>43824000</v>
      </c>
      <c r="I43" s="513">
        <v>49741000</v>
      </c>
      <c r="J43" s="513">
        <v>55337000</v>
      </c>
      <c r="K43" s="513">
        <v>61454000</v>
      </c>
      <c r="L43" s="513">
        <v>68578000</v>
      </c>
      <c r="M43" s="513">
        <v>76120000</v>
      </c>
      <c r="N43" s="513">
        <v>84313000</v>
      </c>
      <c r="O43" s="513">
        <v>90500000</v>
      </c>
      <c r="P43" s="513">
        <v>98503000</v>
      </c>
      <c r="Q43" s="513">
        <v>105662000</v>
      </c>
      <c r="R43" s="513">
        <v>109141000</v>
      </c>
      <c r="S43" s="513">
        <v>114182000</v>
      </c>
      <c r="T43" s="513">
        <v>120908000</v>
      </c>
      <c r="U43" s="513">
        <v>129609000</v>
      </c>
      <c r="V43" s="126">
        <v>139557000</v>
      </c>
      <c r="W43" s="126">
        <v>150922000</v>
      </c>
      <c r="X43" s="126">
        <v>161277000</v>
      </c>
      <c r="Y43" s="126">
        <v>169399000</v>
      </c>
      <c r="Z43" s="126">
        <v>181059000</v>
      </c>
      <c r="AA43" s="126">
        <v>189425000</v>
      </c>
      <c r="AB43" s="126">
        <v>202055000</v>
      </c>
      <c r="AC43" s="126">
        <v>214838000</v>
      </c>
      <c r="AD43" s="126">
        <v>224591000</v>
      </c>
      <c r="AE43" s="126">
        <v>220847000</v>
      </c>
      <c r="AF43" s="126">
        <v>222546000</v>
      </c>
      <c r="AG43" s="126">
        <v>225396000</v>
      </c>
      <c r="AH43" s="126">
        <v>222020000</v>
      </c>
      <c r="AI43" s="126">
        <v>216563000</v>
      </c>
      <c r="AJ43" s="126">
        <v>219775000</v>
      </c>
      <c r="AK43" s="126">
        <v>230940000</v>
      </c>
      <c r="AL43" s="126">
        <v>241833000</v>
      </c>
      <c r="AM43" s="126">
        <v>253553000</v>
      </c>
      <c r="AN43" s="126">
        <v>260940000</v>
      </c>
    </row>
    <row r="44" spans="1:40">
      <c r="A44" s="29" t="s">
        <v>86</v>
      </c>
      <c r="B44" s="513">
        <v>2502000</v>
      </c>
      <c r="C44" s="513">
        <v>3008000</v>
      </c>
      <c r="D44" s="513">
        <v>3437000</v>
      </c>
      <c r="E44" s="513">
        <v>4073000</v>
      </c>
      <c r="F44" s="513">
        <v>4656000</v>
      </c>
      <c r="G44" s="513">
        <v>5112000</v>
      </c>
      <c r="H44" s="513">
        <v>5253000</v>
      </c>
      <c r="I44" s="513">
        <v>5857000</v>
      </c>
      <c r="J44" s="513">
        <v>6817000</v>
      </c>
      <c r="K44" s="513">
        <v>7519000</v>
      </c>
      <c r="L44" s="513">
        <v>8760000</v>
      </c>
      <c r="M44" s="513">
        <v>10335000</v>
      </c>
      <c r="N44" s="513">
        <v>12083000</v>
      </c>
      <c r="O44" s="513">
        <v>13398000</v>
      </c>
      <c r="P44" s="513">
        <v>14918000</v>
      </c>
      <c r="Q44" s="513">
        <v>16114000</v>
      </c>
      <c r="R44" s="513">
        <v>17800000</v>
      </c>
      <c r="S44" s="513">
        <v>19862000</v>
      </c>
      <c r="T44" s="513">
        <v>21906000</v>
      </c>
      <c r="U44" s="513">
        <v>23614000</v>
      </c>
      <c r="V44" s="126">
        <v>25942000</v>
      </c>
      <c r="W44" s="126">
        <v>28617000</v>
      </c>
      <c r="X44" s="126">
        <v>31761000</v>
      </c>
      <c r="Y44" s="126">
        <v>33827000</v>
      </c>
      <c r="Z44" s="126">
        <v>35593000</v>
      </c>
      <c r="AA44" s="126">
        <v>37932000</v>
      </c>
      <c r="AB44" s="126">
        <v>40026000</v>
      </c>
      <c r="AC44" s="126">
        <v>42582000</v>
      </c>
      <c r="AD44" s="126">
        <v>44071000</v>
      </c>
      <c r="AE44" s="126">
        <v>44637000</v>
      </c>
      <c r="AF44" s="126">
        <v>43430000</v>
      </c>
      <c r="AG44" s="126">
        <v>42726000</v>
      </c>
      <c r="AH44" s="126">
        <v>41972000</v>
      </c>
      <c r="AI44" s="126">
        <v>41285000</v>
      </c>
      <c r="AJ44" s="126">
        <v>41080000</v>
      </c>
      <c r="AK44" s="126">
        <v>41989000</v>
      </c>
      <c r="AL44" s="126">
        <v>43548000</v>
      </c>
      <c r="AM44" s="126">
        <v>44447000</v>
      </c>
      <c r="AN44" s="126">
        <v>45959000</v>
      </c>
    </row>
    <row r="45" spans="1:40">
      <c r="A45" s="29" t="s">
        <v>87</v>
      </c>
      <c r="B45" s="513">
        <v>4229000</v>
      </c>
      <c r="C45" s="513">
        <v>4858000</v>
      </c>
      <c r="D45" s="513">
        <v>5157000</v>
      </c>
      <c r="E45" s="513">
        <v>5235000</v>
      </c>
      <c r="F45" s="513">
        <v>7553000</v>
      </c>
      <c r="G45" s="513">
        <v>8030000</v>
      </c>
      <c r="H45" s="513">
        <v>8993000</v>
      </c>
      <c r="I45" s="513">
        <v>10506000</v>
      </c>
      <c r="J45" s="513">
        <v>12268000</v>
      </c>
      <c r="K45" s="513">
        <v>14300000</v>
      </c>
      <c r="L45" s="513">
        <v>16544000</v>
      </c>
      <c r="M45" s="513">
        <v>18075000</v>
      </c>
      <c r="N45" s="513">
        <v>18988000</v>
      </c>
      <c r="O45" s="513">
        <v>19297000</v>
      </c>
      <c r="P45" s="513">
        <v>19001000</v>
      </c>
      <c r="Q45" s="513">
        <v>20354000</v>
      </c>
      <c r="R45" s="513">
        <v>21149000</v>
      </c>
      <c r="S45" s="513">
        <v>22630000</v>
      </c>
      <c r="T45" s="513">
        <v>23762000</v>
      </c>
      <c r="U45" s="513">
        <v>23637000</v>
      </c>
      <c r="V45" s="126">
        <v>27030000</v>
      </c>
      <c r="W45" s="126">
        <v>30912000</v>
      </c>
      <c r="X45" s="126">
        <v>33043000</v>
      </c>
      <c r="Y45" s="126">
        <v>34298000</v>
      </c>
      <c r="Z45" s="126">
        <v>36523000</v>
      </c>
      <c r="AA45" s="126">
        <v>38912000</v>
      </c>
      <c r="AB45" s="126">
        <v>43145000</v>
      </c>
      <c r="AC45" s="126">
        <v>51678000</v>
      </c>
      <c r="AD45" s="126">
        <v>55125000</v>
      </c>
      <c r="AE45" s="126">
        <v>57216000</v>
      </c>
      <c r="AF45" s="126">
        <v>43936000</v>
      </c>
      <c r="AG45" s="126">
        <v>40895000</v>
      </c>
      <c r="AH45" s="126">
        <v>39870000</v>
      </c>
      <c r="AI45" s="126">
        <v>35183000</v>
      </c>
      <c r="AJ45" s="126">
        <v>37841000</v>
      </c>
      <c r="AK45" s="126">
        <v>38979000</v>
      </c>
      <c r="AL45" s="126">
        <v>39600000</v>
      </c>
      <c r="AM45" s="126">
        <v>41272000</v>
      </c>
      <c r="AN45" s="126">
        <v>43587000</v>
      </c>
    </row>
    <row r="46" spans="1:40">
      <c r="A46" s="29" t="s">
        <v>88</v>
      </c>
      <c r="B46" s="513">
        <v>4837000</v>
      </c>
      <c r="C46" s="513">
        <v>5598000</v>
      </c>
      <c r="D46" s="513">
        <v>6500000</v>
      </c>
      <c r="E46" s="513">
        <v>7190000</v>
      </c>
      <c r="F46" s="513">
        <v>7905000</v>
      </c>
      <c r="G46" s="513">
        <v>8477000</v>
      </c>
      <c r="H46" s="513">
        <v>9090000</v>
      </c>
      <c r="I46" s="513">
        <v>10044000</v>
      </c>
      <c r="J46" s="513">
        <v>11265000</v>
      </c>
      <c r="K46" s="513">
        <v>12341000</v>
      </c>
      <c r="L46" s="513">
        <v>13679000</v>
      </c>
      <c r="M46" s="513">
        <v>14872000</v>
      </c>
      <c r="N46" s="513">
        <v>15791000</v>
      </c>
      <c r="O46" s="513">
        <v>16714000</v>
      </c>
      <c r="P46" s="513">
        <v>17581000</v>
      </c>
      <c r="Q46" s="513">
        <v>18840000</v>
      </c>
      <c r="R46" s="513">
        <v>19918000</v>
      </c>
      <c r="S46" s="513">
        <v>21467000</v>
      </c>
      <c r="T46" s="513">
        <v>23081000</v>
      </c>
      <c r="U46" s="513">
        <v>24847000</v>
      </c>
      <c r="V46" s="126">
        <v>28237000</v>
      </c>
      <c r="W46" s="126">
        <v>31722000</v>
      </c>
      <c r="X46" s="126">
        <v>34634000</v>
      </c>
      <c r="Y46" s="126">
        <v>38543000</v>
      </c>
      <c r="Z46" s="126">
        <v>44024000</v>
      </c>
      <c r="AA46" s="126">
        <v>50165000</v>
      </c>
      <c r="AB46" s="126">
        <v>56947000</v>
      </c>
      <c r="AC46" s="126">
        <v>62985000</v>
      </c>
      <c r="AD46" s="126">
        <v>66803000</v>
      </c>
      <c r="AE46" s="126">
        <v>62474000</v>
      </c>
      <c r="AF46" s="126">
        <v>72206000</v>
      </c>
      <c r="AG46" s="126">
        <v>77508000</v>
      </c>
      <c r="AH46" s="126">
        <v>79930000</v>
      </c>
      <c r="AI46" s="126">
        <v>82364000</v>
      </c>
      <c r="AJ46" s="126">
        <v>81497000</v>
      </c>
      <c r="AK46" s="126">
        <v>79418000</v>
      </c>
      <c r="AL46" s="126">
        <v>80278000</v>
      </c>
      <c r="AM46" s="126">
        <v>81001000</v>
      </c>
      <c r="AN46" s="126">
        <v>82640000</v>
      </c>
    </row>
    <row r="47" spans="1:40">
      <c r="A47" s="29" t="s">
        <v>89</v>
      </c>
      <c r="B47" s="513">
        <v>5083000</v>
      </c>
      <c r="C47" s="513">
        <v>5715000</v>
      </c>
      <c r="D47" s="513">
        <v>6978000</v>
      </c>
      <c r="E47" s="513">
        <v>7829000</v>
      </c>
      <c r="F47" s="513">
        <v>8463000</v>
      </c>
      <c r="G47" s="513">
        <v>9329000</v>
      </c>
      <c r="H47" s="513">
        <v>10097000</v>
      </c>
      <c r="I47" s="513">
        <v>11117000</v>
      </c>
      <c r="J47" s="513">
        <v>12022000</v>
      </c>
      <c r="K47" s="513">
        <v>13256000</v>
      </c>
      <c r="L47" s="513">
        <v>15038000</v>
      </c>
      <c r="M47" s="513">
        <v>17217000</v>
      </c>
      <c r="N47" s="513">
        <v>19465000</v>
      </c>
      <c r="O47" s="513">
        <v>22310000</v>
      </c>
      <c r="P47" s="513">
        <v>24931000</v>
      </c>
      <c r="Q47" s="513">
        <v>27311000</v>
      </c>
      <c r="R47" s="513">
        <v>30103000</v>
      </c>
      <c r="S47" s="513">
        <v>32545000</v>
      </c>
      <c r="T47" s="513">
        <v>35685000</v>
      </c>
      <c r="U47" s="513">
        <v>39499000</v>
      </c>
      <c r="V47" s="126">
        <v>43902000</v>
      </c>
      <c r="W47" s="126">
        <v>48739000</v>
      </c>
      <c r="X47" s="126">
        <v>53914000</v>
      </c>
      <c r="Y47" s="126">
        <v>59468000</v>
      </c>
      <c r="Z47" s="126">
        <v>63832000</v>
      </c>
      <c r="AA47" s="126">
        <v>71291000</v>
      </c>
      <c r="AB47" s="126">
        <v>81348000</v>
      </c>
      <c r="AC47" s="126">
        <v>93443000</v>
      </c>
      <c r="AD47" s="126">
        <v>99774000</v>
      </c>
      <c r="AE47" s="126">
        <v>100543000</v>
      </c>
      <c r="AF47" s="126">
        <v>99254000</v>
      </c>
      <c r="AG47" s="126">
        <v>101989000</v>
      </c>
      <c r="AH47" s="126">
        <v>100238000</v>
      </c>
      <c r="AI47" s="126">
        <v>100065000</v>
      </c>
      <c r="AJ47" s="126">
        <v>104066000</v>
      </c>
      <c r="AK47" s="126">
        <v>109900000</v>
      </c>
      <c r="AL47" s="126">
        <v>112909000</v>
      </c>
      <c r="AM47" s="126">
        <v>118081000</v>
      </c>
      <c r="AN47" s="126">
        <v>124431000</v>
      </c>
    </row>
    <row r="48" spans="1:40">
      <c r="A48" s="29" t="s">
        <v>90</v>
      </c>
      <c r="B48" s="513">
        <v>12931000</v>
      </c>
      <c r="C48" s="513">
        <v>14954000</v>
      </c>
      <c r="D48" s="513">
        <v>17157000</v>
      </c>
      <c r="E48" s="513">
        <v>19940000</v>
      </c>
      <c r="F48" s="513">
        <v>21921000</v>
      </c>
      <c r="G48" s="513">
        <v>24425000</v>
      </c>
      <c r="H48" s="513">
        <v>27607000</v>
      </c>
      <c r="I48" s="513">
        <v>31235000</v>
      </c>
      <c r="J48" s="513">
        <v>34760000</v>
      </c>
      <c r="K48" s="513">
        <v>39412000</v>
      </c>
      <c r="L48" s="513">
        <v>45161000</v>
      </c>
      <c r="M48" s="513">
        <v>51475000</v>
      </c>
      <c r="N48" s="513">
        <v>59186000</v>
      </c>
      <c r="O48" s="513">
        <v>62884000</v>
      </c>
      <c r="P48" s="513">
        <v>66104000</v>
      </c>
      <c r="Q48" s="513">
        <v>71217000</v>
      </c>
      <c r="R48" s="513">
        <v>75429000</v>
      </c>
      <c r="S48" s="513">
        <v>78450000</v>
      </c>
      <c r="T48" s="513">
        <v>82905000</v>
      </c>
      <c r="U48" s="513">
        <v>88100000</v>
      </c>
      <c r="V48" s="126">
        <v>94189000</v>
      </c>
      <c r="W48" s="126">
        <v>100573000</v>
      </c>
      <c r="X48" s="126">
        <v>107436000</v>
      </c>
      <c r="Y48" s="126">
        <v>116270000</v>
      </c>
      <c r="Z48" s="126">
        <v>125094000</v>
      </c>
      <c r="AA48" s="126">
        <v>135003000</v>
      </c>
      <c r="AB48" s="126">
        <v>145884000</v>
      </c>
      <c r="AC48" s="126">
        <v>158626000</v>
      </c>
      <c r="AD48" s="126">
        <v>173815000</v>
      </c>
      <c r="AE48" s="126">
        <v>183109000</v>
      </c>
      <c r="AF48" s="126">
        <v>185111000</v>
      </c>
      <c r="AG48" s="126">
        <v>184186000</v>
      </c>
      <c r="AH48" s="126">
        <v>176802000</v>
      </c>
      <c r="AI48" s="126">
        <v>177520000</v>
      </c>
      <c r="AJ48" s="126">
        <v>177217000</v>
      </c>
      <c r="AK48" s="126">
        <v>182241000</v>
      </c>
      <c r="AL48" s="126">
        <v>187077000</v>
      </c>
      <c r="AM48" s="126">
        <v>190412000</v>
      </c>
      <c r="AN48" s="126">
        <v>196916000</v>
      </c>
    </row>
    <row r="49" spans="1:40">
      <c r="A49" s="29" t="s">
        <v>91</v>
      </c>
      <c r="B49" s="513">
        <v>3244000</v>
      </c>
      <c r="C49" s="513">
        <v>3825000</v>
      </c>
      <c r="D49" s="513">
        <v>4839000</v>
      </c>
      <c r="E49" s="513">
        <v>5544000</v>
      </c>
      <c r="F49" s="513">
        <v>6235000</v>
      </c>
      <c r="G49" s="513">
        <v>6813000</v>
      </c>
      <c r="H49" s="513">
        <v>7678000</v>
      </c>
      <c r="I49" s="513">
        <v>8751000</v>
      </c>
      <c r="J49" s="513">
        <v>9622000</v>
      </c>
      <c r="K49" s="513">
        <v>10749000</v>
      </c>
      <c r="L49" s="513">
        <v>12096000</v>
      </c>
      <c r="M49" s="513">
        <v>13082000</v>
      </c>
      <c r="N49" s="513">
        <v>14472000</v>
      </c>
      <c r="O49" s="513">
        <v>15050000</v>
      </c>
      <c r="P49" s="513">
        <v>15967000</v>
      </c>
      <c r="Q49" s="513">
        <v>17123000</v>
      </c>
      <c r="R49" s="513">
        <v>18002000</v>
      </c>
      <c r="S49" s="513">
        <v>18706000</v>
      </c>
      <c r="T49" s="513">
        <v>20029000</v>
      </c>
      <c r="U49" s="513">
        <v>21422000</v>
      </c>
      <c r="V49" s="126">
        <v>23097000</v>
      </c>
      <c r="W49" s="126">
        <v>24662000</v>
      </c>
      <c r="X49" s="126">
        <v>26333000</v>
      </c>
      <c r="Y49" s="126">
        <v>28040000</v>
      </c>
      <c r="Z49" s="126">
        <v>30073000</v>
      </c>
      <c r="AA49" s="126">
        <v>32381000</v>
      </c>
      <c r="AB49" s="126">
        <v>34233000</v>
      </c>
      <c r="AC49" s="126">
        <v>36230000</v>
      </c>
      <c r="AD49" s="126">
        <v>38845000</v>
      </c>
      <c r="AE49" s="126">
        <v>39750000</v>
      </c>
      <c r="AF49" s="126">
        <v>40643000</v>
      </c>
      <c r="AG49" s="126">
        <v>40948000</v>
      </c>
      <c r="AH49" s="126">
        <v>40046000</v>
      </c>
      <c r="AI49" s="126">
        <v>38995000</v>
      </c>
      <c r="AJ49" s="126">
        <v>38752000</v>
      </c>
      <c r="AK49" s="126">
        <v>41091000</v>
      </c>
      <c r="AL49" s="126">
        <v>41465000</v>
      </c>
      <c r="AM49" s="126">
        <v>42240000</v>
      </c>
      <c r="AN49" s="126">
        <v>42145000</v>
      </c>
    </row>
    <row r="50" spans="1:40">
      <c r="A50" s="48" t="s">
        <v>107</v>
      </c>
      <c r="B50" s="435">
        <f t="shared" ref="B50:U50" si="0">B28+B29+B41+B42</f>
        <v>95692000</v>
      </c>
      <c r="C50" s="435">
        <f t="shared" si="0"/>
        <v>106465000</v>
      </c>
      <c r="D50" s="435">
        <f t="shared" si="0"/>
        <v>122402000</v>
      </c>
      <c r="E50" s="435">
        <f t="shared" si="0"/>
        <v>138340000</v>
      </c>
      <c r="F50" s="435">
        <f t="shared" si="0"/>
        <v>155543000</v>
      </c>
      <c r="G50" s="435">
        <f t="shared" si="0"/>
        <v>171115000</v>
      </c>
      <c r="H50" s="435">
        <f t="shared" si="0"/>
        <v>192897000</v>
      </c>
      <c r="I50" s="435">
        <f t="shared" si="0"/>
        <v>216213000</v>
      </c>
      <c r="J50" s="435">
        <f t="shared" si="0"/>
        <v>241527000</v>
      </c>
      <c r="K50" s="435">
        <f t="shared" si="0"/>
        <v>270163000</v>
      </c>
      <c r="L50" s="435">
        <f t="shared" si="0"/>
        <v>301902000</v>
      </c>
      <c r="M50" s="435">
        <f t="shared" si="0"/>
        <v>331507000</v>
      </c>
      <c r="N50" s="435">
        <f t="shared" si="0"/>
        <v>355218000</v>
      </c>
      <c r="O50" s="435">
        <f t="shared" si="0"/>
        <v>371663000</v>
      </c>
      <c r="P50" s="435">
        <f t="shared" si="0"/>
        <v>393764000</v>
      </c>
      <c r="Q50" s="435">
        <f t="shared" si="0"/>
        <v>424772000</v>
      </c>
      <c r="R50" s="435">
        <f t="shared" si="0"/>
        <v>450021000</v>
      </c>
      <c r="S50" s="435">
        <f t="shared" si="0"/>
        <v>475301000</v>
      </c>
      <c r="T50" s="435">
        <f t="shared" si="0"/>
        <v>505574000</v>
      </c>
      <c r="U50" s="435">
        <f t="shared" si="0"/>
        <v>538938000</v>
      </c>
      <c r="V50" s="435">
        <v>586321000</v>
      </c>
      <c r="W50" s="435">
        <v>636824000</v>
      </c>
      <c r="X50" s="435">
        <v>682380000</v>
      </c>
      <c r="Y50" s="435">
        <v>727685000</v>
      </c>
      <c r="Z50" s="435">
        <v>776193000</v>
      </c>
      <c r="AA50" s="435">
        <v>834247000</v>
      </c>
      <c r="AB50" s="435">
        <v>900092000</v>
      </c>
      <c r="AC50" s="435">
        <v>972855000</v>
      </c>
      <c r="AD50" s="435">
        <v>1025645000</v>
      </c>
      <c r="AE50" s="435">
        <v>1006093000</v>
      </c>
      <c r="AF50" s="435">
        <v>989883000</v>
      </c>
      <c r="AG50" s="435">
        <v>983670000</v>
      </c>
      <c r="AH50" s="435">
        <v>953986000</v>
      </c>
      <c r="AI50" s="435">
        <v>935616000</v>
      </c>
      <c r="AJ50" s="435">
        <v>944470000</v>
      </c>
      <c r="AK50" s="435">
        <v>980992000</v>
      </c>
      <c r="AL50" s="435">
        <v>1014839000</v>
      </c>
      <c r="AM50" s="435">
        <v>1057467000</v>
      </c>
      <c r="AN50" s="435">
        <v>1093017000</v>
      </c>
    </row>
    <row r="51" spans="1:40">
      <c r="A51" s="48" t="s">
        <v>49</v>
      </c>
      <c r="B51" s="435">
        <v>4338000</v>
      </c>
      <c r="C51" s="435">
        <v>5764000</v>
      </c>
      <c r="D51" s="435">
        <v>6660000</v>
      </c>
      <c r="E51" s="435">
        <v>8624000</v>
      </c>
      <c r="F51" s="435">
        <v>10299000</v>
      </c>
      <c r="G51" s="435">
        <v>13161000</v>
      </c>
      <c r="H51" s="435">
        <v>18066000</v>
      </c>
      <c r="I51" s="435">
        <v>19691000</v>
      </c>
      <c r="J51" s="435">
        <v>21110000</v>
      </c>
      <c r="K51" s="435">
        <v>24134000</v>
      </c>
      <c r="L51" s="435">
        <v>25904000</v>
      </c>
      <c r="M51" s="435">
        <v>27958000</v>
      </c>
      <c r="N51" s="435">
        <v>31933000</v>
      </c>
      <c r="O51" s="435">
        <v>28876000</v>
      </c>
      <c r="P51" s="435">
        <v>32239000</v>
      </c>
      <c r="Q51" s="435">
        <v>34565000</v>
      </c>
      <c r="R51" s="435">
        <v>37971000</v>
      </c>
      <c r="S51" s="435">
        <v>42748000</v>
      </c>
      <c r="T51" s="435">
        <v>48468000</v>
      </c>
      <c r="U51" s="435">
        <v>55378000</v>
      </c>
      <c r="V51" s="435">
        <v>59929000</v>
      </c>
      <c r="W51" s="435">
        <v>62704000</v>
      </c>
      <c r="X51" s="435">
        <v>66908000</v>
      </c>
      <c r="Y51" s="435">
        <v>75787000</v>
      </c>
      <c r="Z51" s="435">
        <v>85227000</v>
      </c>
      <c r="AA51" s="435">
        <v>96319000</v>
      </c>
      <c r="AB51" s="435">
        <v>107882000</v>
      </c>
      <c r="AC51" s="435">
        <v>107952000</v>
      </c>
      <c r="AD51" s="435">
        <v>90580000</v>
      </c>
      <c r="AE51" s="435">
        <v>72959000</v>
      </c>
      <c r="AF51" s="435">
        <v>91052000</v>
      </c>
      <c r="AG51" s="435">
        <v>86779000</v>
      </c>
      <c r="AH51" s="435">
        <v>85829000</v>
      </c>
      <c r="AI51" s="435">
        <v>90077000</v>
      </c>
      <c r="AJ51" s="435">
        <v>93350000</v>
      </c>
      <c r="AK51" s="435">
        <v>100173000</v>
      </c>
      <c r="AL51" s="435">
        <v>103904000</v>
      </c>
      <c r="AM51" s="435">
        <v>108852000</v>
      </c>
      <c r="AN51" s="435">
        <v>115231000</v>
      </c>
    </row>
    <row r="52" spans="1:40">
      <c r="A52" s="48" t="s">
        <v>92</v>
      </c>
      <c r="B52" s="435">
        <v>100030000</v>
      </c>
      <c r="C52" s="435">
        <v>112229000</v>
      </c>
      <c r="D52" s="435">
        <v>129062000</v>
      </c>
      <c r="E52" s="435">
        <v>146964000</v>
      </c>
      <c r="F52" s="435">
        <v>165842000</v>
      </c>
      <c r="G52" s="435">
        <v>184276000</v>
      </c>
      <c r="H52" s="435">
        <v>210963000</v>
      </c>
      <c r="I52" s="435">
        <v>235904000</v>
      </c>
      <c r="J52" s="435">
        <v>262637000</v>
      </c>
      <c r="K52" s="435">
        <v>294297000</v>
      </c>
      <c r="L52" s="435">
        <v>327806000</v>
      </c>
      <c r="M52" s="435">
        <v>359465000</v>
      </c>
      <c r="N52" s="435">
        <v>387151000</v>
      </c>
      <c r="O52" s="435">
        <v>400539000</v>
      </c>
      <c r="P52" s="435">
        <v>426003000</v>
      </c>
      <c r="Q52" s="435">
        <v>459337000</v>
      </c>
      <c r="R52" s="435">
        <v>487992000</v>
      </c>
      <c r="S52" s="435">
        <v>518049000</v>
      </c>
      <c r="T52" s="435">
        <v>554042000</v>
      </c>
      <c r="U52" s="435">
        <v>594316000</v>
      </c>
      <c r="V52" s="435">
        <v>646250000</v>
      </c>
      <c r="W52" s="435">
        <v>699528000</v>
      </c>
      <c r="X52" s="435">
        <v>749288000</v>
      </c>
      <c r="Y52" s="435">
        <v>803472000</v>
      </c>
      <c r="Z52" s="435">
        <v>861420000</v>
      </c>
      <c r="AA52" s="435">
        <v>930566000</v>
      </c>
      <c r="AB52" s="435">
        <v>1007974000</v>
      </c>
      <c r="AC52" s="435">
        <v>1080807000</v>
      </c>
      <c r="AD52" s="435">
        <v>1116225000</v>
      </c>
      <c r="AE52" s="435">
        <v>1079052000</v>
      </c>
      <c r="AF52" s="435">
        <v>1080935000</v>
      </c>
      <c r="AG52" s="435">
        <v>1070449000</v>
      </c>
      <c r="AH52" s="435">
        <v>1039815000</v>
      </c>
      <c r="AI52" s="435">
        <v>1025693000</v>
      </c>
      <c r="AJ52" s="435">
        <v>1037820000</v>
      </c>
      <c r="AK52" s="435">
        <v>1081165000</v>
      </c>
      <c r="AL52" s="435">
        <v>1118743000</v>
      </c>
      <c r="AM52" s="435">
        <v>1166319000</v>
      </c>
      <c r="AN52" s="435">
        <v>1208248000</v>
      </c>
    </row>
    <row r="53" spans="1:40">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row>
    <row r="54" spans="1:40">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40">
      <c r="A55" s="30"/>
      <c r="B55" s="10"/>
      <c r="C55" s="10"/>
      <c r="D55" s="10"/>
      <c r="E55" s="10"/>
      <c r="F55" s="10"/>
      <c r="G55" s="10"/>
      <c r="H55" s="10"/>
      <c r="I55" s="10"/>
      <c r="J55" s="10"/>
      <c r="K55" s="10"/>
      <c r="L55" s="10"/>
      <c r="M55" s="10"/>
      <c r="N55" s="10"/>
      <c r="O55" s="10"/>
      <c r="P55" s="10"/>
      <c r="Q55" s="11"/>
      <c r="R55" s="11"/>
      <c r="S55" s="11"/>
      <c r="T55" s="11"/>
      <c r="U55" s="11"/>
      <c r="V55" s="11"/>
      <c r="W55" s="11"/>
      <c r="X55" s="11"/>
      <c r="Y55" s="11"/>
      <c r="Z55" s="11"/>
      <c r="AA55" s="11"/>
      <c r="AB55" s="11"/>
      <c r="AC55" s="11"/>
      <c r="AD55" s="11"/>
      <c r="AE55" s="11"/>
      <c r="AF55" s="11"/>
      <c r="AG55" s="11"/>
      <c r="AH55" s="11"/>
      <c r="AI55" s="11"/>
      <c r="AJ55" s="11"/>
      <c r="AK55" s="11"/>
      <c r="AL55" s="23"/>
    </row>
    <row r="56" spans="1:40">
      <c r="A56" s="25" t="s">
        <v>93</v>
      </c>
      <c r="B56" s="25">
        <v>1980</v>
      </c>
      <c r="C56" s="25">
        <v>1981</v>
      </c>
      <c r="D56" s="25">
        <v>1982</v>
      </c>
      <c r="E56" s="25">
        <v>1983</v>
      </c>
      <c r="F56" s="25">
        <v>1984</v>
      </c>
      <c r="G56" s="25">
        <v>1985</v>
      </c>
      <c r="H56" s="25">
        <v>1986</v>
      </c>
      <c r="I56" s="25">
        <v>1987</v>
      </c>
      <c r="J56" s="25">
        <v>1988</v>
      </c>
      <c r="K56" s="25">
        <v>1989</v>
      </c>
      <c r="L56" s="25">
        <v>1990</v>
      </c>
      <c r="M56" s="25">
        <v>1991</v>
      </c>
      <c r="N56" s="25">
        <v>1992</v>
      </c>
      <c r="O56" s="25">
        <v>1993</v>
      </c>
      <c r="P56" s="25">
        <v>1994</v>
      </c>
      <c r="Q56" s="25">
        <v>1995</v>
      </c>
      <c r="R56" s="25">
        <v>1996</v>
      </c>
      <c r="S56" s="25">
        <v>1997</v>
      </c>
      <c r="T56" s="25">
        <v>1998</v>
      </c>
      <c r="U56" s="25">
        <v>1999</v>
      </c>
      <c r="V56" s="25">
        <v>2000</v>
      </c>
      <c r="W56" s="25">
        <v>2001</v>
      </c>
      <c r="X56" s="25">
        <v>2002</v>
      </c>
      <c r="Y56" s="25">
        <v>2003</v>
      </c>
      <c r="Z56" s="25" t="s">
        <v>53</v>
      </c>
      <c r="AA56" s="25" t="s">
        <v>54</v>
      </c>
      <c r="AB56" s="25" t="s">
        <v>55</v>
      </c>
      <c r="AC56" s="25" t="s">
        <v>56</v>
      </c>
      <c r="AD56" s="25" t="s">
        <v>57</v>
      </c>
      <c r="AE56" s="25">
        <v>2009</v>
      </c>
      <c r="AF56" s="25" t="s">
        <v>58</v>
      </c>
      <c r="AG56" s="25" t="s">
        <v>59</v>
      </c>
      <c r="AH56" s="25" t="s">
        <v>60</v>
      </c>
      <c r="AI56" s="25" t="s">
        <v>61</v>
      </c>
      <c r="AJ56" s="25" t="s">
        <v>331</v>
      </c>
      <c r="AK56" s="25" t="s">
        <v>332</v>
      </c>
      <c r="AL56" s="25" t="s">
        <v>333</v>
      </c>
      <c r="AM56" s="6" t="s">
        <v>334</v>
      </c>
      <c r="AN56" s="6" t="s">
        <v>354</v>
      </c>
    </row>
    <row r="57" spans="1:40">
      <c r="A57" s="48" t="s">
        <v>94</v>
      </c>
      <c r="B57" s="126">
        <v>50228000</v>
      </c>
      <c r="C57" s="126">
        <v>56420000</v>
      </c>
      <c r="D57" s="126">
        <v>63814000</v>
      </c>
      <c r="E57" s="126">
        <v>72215000</v>
      </c>
      <c r="F57" s="126">
        <v>77051000</v>
      </c>
      <c r="G57" s="126">
        <v>83639000</v>
      </c>
      <c r="H57" s="126">
        <v>94685000</v>
      </c>
      <c r="I57" s="126">
        <v>106450000</v>
      </c>
      <c r="J57" s="126">
        <v>119283000</v>
      </c>
      <c r="K57" s="126">
        <v>135382000</v>
      </c>
      <c r="L57" s="126">
        <v>156574000</v>
      </c>
      <c r="M57" s="126">
        <v>176338000</v>
      </c>
      <c r="N57" s="126">
        <v>192268000</v>
      </c>
      <c r="O57" s="126">
        <v>200553000</v>
      </c>
      <c r="P57" s="126">
        <v>207027000</v>
      </c>
      <c r="Q57" s="126">
        <v>219492000</v>
      </c>
      <c r="R57" s="126">
        <v>233056000</v>
      </c>
      <c r="S57" s="126">
        <v>251313000</v>
      </c>
      <c r="T57" s="126">
        <v>268361000</v>
      </c>
      <c r="U57" s="126">
        <v>288624000</v>
      </c>
      <c r="V57" s="126">
        <v>313263000</v>
      </c>
      <c r="W57" s="126">
        <v>337835000</v>
      </c>
      <c r="X57" s="126">
        <v>360690000</v>
      </c>
      <c r="Y57" s="126">
        <v>386223000</v>
      </c>
      <c r="Z57" s="126">
        <v>411320000</v>
      </c>
      <c r="AA57" s="126">
        <v>444044000</v>
      </c>
      <c r="AB57" s="126">
        <v>481152000</v>
      </c>
      <c r="AC57" s="126">
        <v>522556000</v>
      </c>
      <c r="AD57" s="126">
        <v>559777000</v>
      </c>
      <c r="AE57" s="126">
        <v>549173000</v>
      </c>
      <c r="AF57" s="126">
        <v>541475000</v>
      </c>
      <c r="AG57" s="126">
        <v>530986000</v>
      </c>
      <c r="AH57" s="126">
        <v>498790000</v>
      </c>
      <c r="AI57" s="126">
        <v>485315000</v>
      </c>
      <c r="AJ57" s="126">
        <v>491643000</v>
      </c>
      <c r="AK57" s="126">
        <v>514565000</v>
      </c>
      <c r="AL57" s="126">
        <v>528597000</v>
      </c>
      <c r="AM57" s="126">
        <v>547311000</v>
      </c>
      <c r="AN57" s="126">
        <v>569686000</v>
      </c>
    </row>
    <row r="58" spans="1:40">
      <c r="A58" s="48" t="s">
        <v>95</v>
      </c>
      <c r="B58" s="126">
        <v>43035000</v>
      </c>
      <c r="C58" s="126">
        <v>47167000</v>
      </c>
      <c r="D58" s="126">
        <v>55188000</v>
      </c>
      <c r="E58" s="126">
        <v>62245000</v>
      </c>
      <c r="F58" s="126">
        <v>73792000</v>
      </c>
      <c r="G58" s="126">
        <v>82984000</v>
      </c>
      <c r="H58" s="126">
        <v>96051000</v>
      </c>
      <c r="I58" s="126">
        <v>107590000</v>
      </c>
      <c r="J58" s="126">
        <v>120698000</v>
      </c>
      <c r="K58" s="126">
        <v>133025000</v>
      </c>
      <c r="L58" s="126">
        <v>142769000</v>
      </c>
      <c r="M58" s="126">
        <v>152082000</v>
      </c>
      <c r="N58" s="126">
        <v>158855000</v>
      </c>
      <c r="O58" s="126">
        <v>168155000</v>
      </c>
      <c r="P58" s="126">
        <v>183358000</v>
      </c>
      <c r="Q58" s="126">
        <v>202233000</v>
      </c>
      <c r="R58" s="126">
        <v>214091000</v>
      </c>
      <c r="S58" s="126">
        <v>221178000</v>
      </c>
      <c r="T58" s="126">
        <v>234891000</v>
      </c>
      <c r="U58" s="126">
        <v>248589000</v>
      </c>
      <c r="V58" s="126">
        <v>270834000</v>
      </c>
      <c r="W58" s="126">
        <v>296172000</v>
      </c>
      <c r="X58" s="126">
        <v>319075000</v>
      </c>
      <c r="Y58" s="126">
        <v>339380000</v>
      </c>
      <c r="Z58" s="126">
        <v>362133000</v>
      </c>
      <c r="AA58" s="126">
        <v>386878000</v>
      </c>
      <c r="AB58" s="126">
        <v>417480000</v>
      </c>
      <c r="AC58" s="126">
        <v>450170000</v>
      </c>
      <c r="AD58" s="126">
        <v>465155000</v>
      </c>
      <c r="AE58" s="126">
        <v>455145000</v>
      </c>
      <c r="AF58" s="126">
        <v>445849000</v>
      </c>
      <c r="AG58" s="126">
        <v>449346000</v>
      </c>
      <c r="AH58" s="126">
        <v>446682000</v>
      </c>
      <c r="AI58" s="126">
        <v>440354000</v>
      </c>
      <c r="AJ58" s="126">
        <v>441823000</v>
      </c>
      <c r="AK58" s="126">
        <v>453464000</v>
      </c>
      <c r="AL58" s="126">
        <v>475191000</v>
      </c>
      <c r="AM58" s="126">
        <v>499011000</v>
      </c>
      <c r="AN58" s="126">
        <v>511842000</v>
      </c>
    </row>
    <row r="59" spans="1:40">
      <c r="A59" s="48" t="s">
        <v>96</v>
      </c>
      <c r="B59" s="126">
        <v>6767000</v>
      </c>
      <c r="C59" s="126">
        <v>8642000</v>
      </c>
      <c r="D59" s="126">
        <v>10060000</v>
      </c>
      <c r="E59" s="126">
        <v>12504000</v>
      </c>
      <c r="F59" s="126">
        <v>14999000</v>
      </c>
      <c r="G59" s="126">
        <v>17653000</v>
      </c>
      <c r="H59" s="126">
        <v>20227000</v>
      </c>
      <c r="I59" s="126">
        <v>21864000</v>
      </c>
      <c r="J59" s="126">
        <v>22656000</v>
      </c>
      <c r="K59" s="126">
        <v>25890000</v>
      </c>
      <c r="L59" s="126">
        <v>28463000</v>
      </c>
      <c r="M59" s="126">
        <v>31045000</v>
      </c>
      <c r="N59" s="126">
        <v>36028000</v>
      </c>
      <c r="O59" s="126">
        <v>31831000</v>
      </c>
      <c r="P59" s="126">
        <v>35618000</v>
      </c>
      <c r="Q59" s="126">
        <v>37612000</v>
      </c>
      <c r="R59" s="126">
        <v>40845000</v>
      </c>
      <c r="S59" s="126">
        <v>45558000</v>
      </c>
      <c r="T59" s="126">
        <v>50790000</v>
      </c>
      <c r="U59" s="126">
        <v>57103000</v>
      </c>
      <c r="V59" s="126">
        <v>62153000</v>
      </c>
      <c r="W59" s="126">
        <v>65521000</v>
      </c>
      <c r="X59" s="126">
        <v>69523000</v>
      </c>
      <c r="Y59" s="126">
        <v>77869000</v>
      </c>
      <c r="Z59" s="126">
        <v>87967000</v>
      </c>
      <c r="AA59" s="126">
        <v>99644000</v>
      </c>
      <c r="AB59" s="126">
        <v>109342000</v>
      </c>
      <c r="AC59" s="126">
        <v>108081000</v>
      </c>
      <c r="AD59" s="126">
        <v>91293000</v>
      </c>
      <c r="AE59" s="126">
        <v>74734000</v>
      </c>
      <c r="AF59" s="126">
        <v>93611000</v>
      </c>
      <c r="AG59" s="126">
        <v>90117000</v>
      </c>
      <c r="AH59" s="126">
        <v>94343000</v>
      </c>
      <c r="AI59" s="126">
        <v>100024000</v>
      </c>
      <c r="AJ59" s="126">
        <v>104354000</v>
      </c>
      <c r="AK59" s="126">
        <v>113136000</v>
      </c>
      <c r="AL59" s="126">
        <v>114955000</v>
      </c>
      <c r="AM59" s="126">
        <v>119997000</v>
      </c>
      <c r="AN59" s="126">
        <v>126720000</v>
      </c>
    </row>
    <row r="60" spans="1:40">
      <c r="A60" s="48" t="s">
        <v>92</v>
      </c>
      <c r="B60" s="126">
        <v>100030000</v>
      </c>
      <c r="C60" s="126">
        <v>112229000</v>
      </c>
      <c r="D60" s="126">
        <v>129062000</v>
      </c>
      <c r="E60" s="126">
        <v>146964000</v>
      </c>
      <c r="F60" s="126">
        <v>165842000</v>
      </c>
      <c r="G60" s="126">
        <v>184276000</v>
      </c>
      <c r="H60" s="126">
        <v>210963000</v>
      </c>
      <c r="I60" s="126">
        <v>235904000</v>
      </c>
      <c r="J60" s="126">
        <v>262637000</v>
      </c>
      <c r="K60" s="126">
        <v>294297000</v>
      </c>
      <c r="L60" s="126">
        <v>327806000</v>
      </c>
      <c r="M60" s="126">
        <v>359465000</v>
      </c>
      <c r="N60" s="126">
        <v>387151000</v>
      </c>
      <c r="O60" s="126">
        <v>400539000</v>
      </c>
      <c r="P60" s="126">
        <v>426003000</v>
      </c>
      <c r="Q60" s="126">
        <v>459337000</v>
      </c>
      <c r="R60" s="126">
        <v>487992000</v>
      </c>
      <c r="S60" s="126">
        <v>518049000</v>
      </c>
      <c r="T60" s="126">
        <v>554042000</v>
      </c>
      <c r="U60" s="126">
        <v>594316000</v>
      </c>
      <c r="V60" s="126">
        <v>646250000</v>
      </c>
      <c r="W60" s="126">
        <v>699528000</v>
      </c>
      <c r="X60" s="126">
        <v>749288000</v>
      </c>
      <c r="Y60" s="126">
        <v>803472000</v>
      </c>
      <c r="Z60" s="126">
        <v>861420000</v>
      </c>
      <c r="AA60" s="126">
        <v>930566000</v>
      </c>
      <c r="AB60" s="126">
        <v>1007974000</v>
      </c>
      <c r="AC60" s="126">
        <v>1080807000</v>
      </c>
      <c r="AD60" s="126">
        <v>1116225000</v>
      </c>
      <c r="AE60" s="126">
        <v>1079052000</v>
      </c>
      <c r="AF60" s="126">
        <v>1080935000</v>
      </c>
      <c r="AG60" s="126">
        <v>1070449000</v>
      </c>
      <c r="AH60" s="126">
        <v>1039815000</v>
      </c>
      <c r="AI60" s="126">
        <v>1025693000</v>
      </c>
      <c r="AJ60" s="126">
        <v>1037820000</v>
      </c>
      <c r="AK60" s="126">
        <v>1081165000</v>
      </c>
      <c r="AL60" s="126">
        <v>1118743000</v>
      </c>
      <c r="AM60" s="126">
        <v>1166319000</v>
      </c>
      <c r="AN60" s="126">
        <v>1208248000</v>
      </c>
    </row>
    <row r="61" spans="1:40">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row>
    <row r="62" spans="1:40">
      <c r="A62" s="29"/>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40">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row>
    <row r="64" spans="1:40">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40">
      <c r="A65" s="22" t="s">
        <v>98</v>
      </c>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40">
      <c r="A66" s="23" t="s">
        <v>364</v>
      </c>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319"/>
      <c r="AE66" s="319"/>
      <c r="AF66" s="319"/>
      <c r="AG66" s="319"/>
      <c r="AH66" s="319"/>
      <c r="AI66" s="319"/>
      <c r="AJ66" s="319"/>
      <c r="AK66" s="319"/>
      <c r="AL66" s="319"/>
      <c r="AM66" s="319"/>
    </row>
    <row r="67" spans="1:40">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40">
      <c r="A68" s="25" t="s">
        <v>78</v>
      </c>
      <c r="B68" s="25">
        <v>1980</v>
      </c>
      <c r="C68" s="25">
        <v>1981</v>
      </c>
      <c r="D68" s="25">
        <v>1982</v>
      </c>
      <c r="E68" s="25">
        <v>1983</v>
      </c>
      <c r="F68" s="25">
        <v>1984</v>
      </c>
      <c r="G68" s="25">
        <v>1985</v>
      </c>
      <c r="H68" s="25">
        <v>1986</v>
      </c>
      <c r="I68" s="25">
        <v>1987</v>
      </c>
      <c r="J68" s="25">
        <v>1988</v>
      </c>
      <c r="K68" s="25">
        <v>1989</v>
      </c>
      <c r="L68" s="25">
        <v>1990</v>
      </c>
      <c r="M68" s="25">
        <v>1991</v>
      </c>
      <c r="N68" s="25">
        <v>1992</v>
      </c>
      <c r="O68" s="25">
        <v>1993</v>
      </c>
      <c r="P68" s="25">
        <v>1994</v>
      </c>
      <c r="Q68" s="25">
        <v>1995</v>
      </c>
      <c r="R68" s="25">
        <v>1996</v>
      </c>
      <c r="S68" s="25">
        <v>1997</v>
      </c>
      <c r="T68" s="25">
        <v>1998</v>
      </c>
      <c r="U68" s="25">
        <v>1999</v>
      </c>
      <c r="V68" s="25">
        <v>2000</v>
      </c>
      <c r="W68" s="25">
        <v>2001</v>
      </c>
      <c r="X68" s="25">
        <v>2002</v>
      </c>
      <c r="Y68" s="25">
        <v>2003</v>
      </c>
      <c r="Z68" s="25" t="s">
        <v>53</v>
      </c>
      <c r="AA68" s="25" t="s">
        <v>54</v>
      </c>
      <c r="AB68" s="25" t="s">
        <v>55</v>
      </c>
      <c r="AC68" s="25" t="s">
        <v>56</v>
      </c>
      <c r="AD68" s="25" t="s">
        <v>57</v>
      </c>
      <c r="AE68" s="25">
        <v>2009</v>
      </c>
      <c r="AF68" s="25" t="s">
        <v>58</v>
      </c>
      <c r="AG68" s="25" t="s">
        <v>59</v>
      </c>
      <c r="AH68" s="25" t="s">
        <v>60</v>
      </c>
      <c r="AI68" s="25" t="s">
        <v>61</v>
      </c>
      <c r="AJ68" s="25" t="s">
        <v>331</v>
      </c>
      <c r="AK68" s="25" t="s">
        <v>330</v>
      </c>
      <c r="AL68" s="25" t="s">
        <v>343</v>
      </c>
      <c r="AM68" s="25" t="s">
        <v>344</v>
      </c>
      <c r="AN68" s="6" t="s">
        <v>354</v>
      </c>
    </row>
    <row r="69" spans="1:40">
      <c r="A69" s="48" t="s">
        <v>79</v>
      </c>
      <c r="B69" s="435">
        <v>15765000</v>
      </c>
      <c r="C69" s="435">
        <v>14115000</v>
      </c>
      <c r="D69" s="435">
        <v>14176000</v>
      </c>
      <c r="E69" s="435">
        <v>14999000</v>
      </c>
      <c r="F69" s="435">
        <v>16038000</v>
      </c>
      <c r="G69" s="435">
        <v>16185000</v>
      </c>
      <c r="H69" s="435">
        <v>15539000</v>
      </c>
      <c r="I69" s="435">
        <v>17773000</v>
      </c>
      <c r="J69" s="435">
        <v>19272000</v>
      </c>
      <c r="K69" s="435">
        <v>18267000</v>
      </c>
      <c r="L69" s="435">
        <v>19214000</v>
      </c>
      <c r="M69" s="435">
        <v>19894000</v>
      </c>
      <c r="N69" s="435">
        <v>20141000</v>
      </c>
      <c r="O69" s="435">
        <v>20744000</v>
      </c>
      <c r="P69" s="435">
        <v>19748000</v>
      </c>
      <c r="Q69" s="435">
        <v>18507000</v>
      </c>
      <c r="R69" s="435">
        <v>22460000</v>
      </c>
      <c r="S69" s="435">
        <v>23999000</v>
      </c>
      <c r="T69" s="435">
        <v>24760000</v>
      </c>
      <c r="U69" s="435">
        <v>24555000</v>
      </c>
      <c r="V69" s="435">
        <v>26372000</v>
      </c>
      <c r="W69" s="435">
        <v>25952000</v>
      </c>
      <c r="X69" s="435">
        <v>26173000</v>
      </c>
      <c r="Y69" s="435">
        <v>25970000</v>
      </c>
      <c r="Z69" s="435">
        <v>25315000</v>
      </c>
      <c r="AA69" s="435">
        <v>23274000</v>
      </c>
      <c r="AB69" s="435">
        <v>24647000</v>
      </c>
      <c r="AC69" s="435">
        <v>26392000</v>
      </c>
      <c r="AD69" s="435">
        <v>25668000</v>
      </c>
      <c r="AE69" s="435">
        <v>24733000</v>
      </c>
      <c r="AF69" s="435">
        <v>25253000</v>
      </c>
      <c r="AG69" s="435">
        <v>26373000</v>
      </c>
      <c r="AH69" s="435">
        <v>23827000</v>
      </c>
      <c r="AI69" s="435">
        <v>27068000</v>
      </c>
      <c r="AJ69" s="435">
        <v>26715000</v>
      </c>
      <c r="AK69" s="435">
        <v>27686000</v>
      </c>
      <c r="AL69" s="435">
        <v>29973000</v>
      </c>
      <c r="AM69" s="435">
        <v>29696000</v>
      </c>
      <c r="AN69" s="435">
        <v>30409000</v>
      </c>
    </row>
    <row r="70" spans="1:40">
      <c r="A70" s="48" t="s">
        <v>80</v>
      </c>
      <c r="B70" s="435">
        <v>98698000</v>
      </c>
      <c r="C70" s="435">
        <v>97629000</v>
      </c>
      <c r="D70" s="435">
        <v>96935000</v>
      </c>
      <c r="E70" s="435">
        <v>98429000</v>
      </c>
      <c r="F70" s="435">
        <v>99800000</v>
      </c>
      <c r="G70" s="435">
        <v>101427000</v>
      </c>
      <c r="H70" s="435">
        <v>104118000</v>
      </c>
      <c r="I70" s="435">
        <v>109919000</v>
      </c>
      <c r="J70" s="435">
        <v>115242000</v>
      </c>
      <c r="K70" s="435">
        <v>118933000</v>
      </c>
      <c r="L70" s="435">
        <v>121317000</v>
      </c>
      <c r="M70" s="435">
        <v>123467000</v>
      </c>
      <c r="N70" s="435">
        <v>123335000</v>
      </c>
      <c r="O70" s="435">
        <v>119232000</v>
      </c>
      <c r="P70" s="435">
        <v>121361000</v>
      </c>
      <c r="Q70" s="435">
        <v>125336000</v>
      </c>
      <c r="R70" s="435">
        <v>129417000</v>
      </c>
      <c r="S70" s="435">
        <v>136279000</v>
      </c>
      <c r="T70" s="435">
        <v>142939000</v>
      </c>
      <c r="U70" s="435">
        <v>149832000</v>
      </c>
      <c r="V70" s="435">
        <v>156960000</v>
      </c>
      <c r="W70" s="435">
        <v>162953000</v>
      </c>
      <c r="X70" s="435">
        <v>165206000</v>
      </c>
      <c r="Y70" s="435">
        <v>169586000</v>
      </c>
      <c r="Z70" s="435">
        <v>171994000</v>
      </c>
      <c r="AA70" s="435">
        <v>175588000</v>
      </c>
      <c r="AB70" s="435">
        <v>180846000</v>
      </c>
      <c r="AC70" s="435">
        <v>183913000</v>
      </c>
      <c r="AD70" s="435">
        <v>182361000</v>
      </c>
      <c r="AE70" s="435">
        <v>164100000</v>
      </c>
      <c r="AF70" s="435">
        <v>169978000</v>
      </c>
      <c r="AG70" s="435">
        <v>169611000</v>
      </c>
      <c r="AH70" s="435">
        <v>161400000</v>
      </c>
      <c r="AI70" s="435">
        <v>155112000</v>
      </c>
      <c r="AJ70" s="435">
        <v>158011000</v>
      </c>
      <c r="AK70" s="435">
        <v>162609000</v>
      </c>
      <c r="AL70" s="435">
        <v>171806000</v>
      </c>
      <c r="AM70" s="435">
        <v>179427000</v>
      </c>
      <c r="AN70" s="435">
        <v>180986000</v>
      </c>
    </row>
    <row r="71" spans="1:40">
      <c r="A71" s="49" t="s">
        <v>81</v>
      </c>
      <c r="B71" s="513">
        <v>80836000</v>
      </c>
      <c r="C71" s="513">
        <v>79225000</v>
      </c>
      <c r="D71" s="513">
        <v>78676000</v>
      </c>
      <c r="E71" s="513">
        <v>80613000</v>
      </c>
      <c r="F71" s="513">
        <v>81075000</v>
      </c>
      <c r="G71" s="513">
        <v>82334000</v>
      </c>
      <c r="H71" s="513">
        <v>84012000</v>
      </c>
      <c r="I71" s="513">
        <v>90064000</v>
      </c>
      <c r="J71" s="513">
        <v>94039000</v>
      </c>
      <c r="K71" s="513">
        <v>97878000</v>
      </c>
      <c r="L71" s="513">
        <v>100293000</v>
      </c>
      <c r="M71" s="513">
        <v>102026000</v>
      </c>
      <c r="N71" s="513">
        <v>102101000</v>
      </c>
      <c r="O71" s="513">
        <v>98190000</v>
      </c>
      <c r="P71" s="513">
        <v>99912000</v>
      </c>
      <c r="Q71" s="513">
        <v>103468000</v>
      </c>
      <c r="R71" s="513">
        <v>106782000</v>
      </c>
      <c r="S71" s="513">
        <v>113415000</v>
      </c>
      <c r="T71" s="513">
        <v>119889000</v>
      </c>
      <c r="U71" s="513">
        <v>125981000</v>
      </c>
      <c r="V71" s="513">
        <v>131854000</v>
      </c>
      <c r="W71" s="513">
        <v>136753000</v>
      </c>
      <c r="X71" s="513">
        <v>138057000</v>
      </c>
      <c r="Y71" s="513">
        <v>140587000</v>
      </c>
      <c r="Z71" s="513">
        <v>141634000</v>
      </c>
      <c r="AA71" s="513">
        <v>144083000</v>
      </c>
      <c r="AB71" s="513">
        <v>148669000</v>
      </c>
      <c r="AC71" s="513">
        <v>150633000</v>
      </c>
      <c r="AD71" s="513">
        <v>147373000</v>
      </c>
      <c r="AE71" s="513">
        <v>131256000</v>
      </c>
      <c r="AF71" s="513">
        <v>131436000</v>
      </c>
      <c r="AG71" s="513">
        <v>129720000</v>
      </c>
      <c r="AH71" s="513">
        <v>122988000</v>
      </c>
      <c r="AI71" s="513">
        <v>122777000</v>
      </c>
      <c r="AJ71" s="513">
        <v>126270000</v>
      </c>
      <c r="AK71" s="435">
        <v>131653000</v>
      </c>
      <c r="AL71" s="435">
        <v>137863000</v>
      </c>
      <c r="AM71" s="435">
        <v>143852000</v>
      </c>
      <c r="AN71" s="461">
        <v>145526000</v>
      </c>
    </row>
    <row r="72" spans="1:40">
      <c r="A72" t="s">
        <v>110</v>
      </c>
      <c r="B72" s="126">
        <v>14478000</v>
      </c>
      <c r="C72" s="126">
        <v>14463000</v>
      </c>
      <c r="D72" s="126">
        <v>14733000</v>
      </c>
      <c r="E72" s="126">
        <v>15302000</v>
      </c>
      <c r="F72" s="126">
        <v>15636000</v>
      </c>
      <c r="G72" s="126">
        <v>15989000</v>
      </c>
      <c r="H72" s="126">
        <v>15679000</v>
      </c>
      <c r="I72" s="126">
        <v>16781000</v>
      </c>
      <c r="J72" s="126">
        <v>17396000</v>
      </c>
      <c r="K72" s="126">
        <v>17675000</v>
      </c>
      <c r="L72" s="126">
        <v>18412000</v>
      </c>
      <c r="M72" s="126">
        <v>18888000</v>
      </c>
      <c r="N72" s="126">
        <v>19434000</v>
      </c>
      <c r="O72" s="126">
        <v>18930000</v>
      </c>
      <c r="P72" s="126">
        <v>18214000</v>
      </c>
      <c r="Q72" s="126">
        <v>18038000</v>
      </c>
      <c r="R72" s="126">
        <v>17435000</v>
      </c>
      <c r="S72" s="126">
        <v>18167000</v>
      </c>
      <c r="T72" s="126">
        <v>18735000</v>
      </c>
      <c r="U72" s="126">
        <v>19068000</v>
      </c>
      <c r="V72" s="126">
        <v>19129000</v>
      </c>
      <c r="W72" s="126">
        <v>19461000</v>
      </c>
      <c r="X72" s="126">
        <v>20169000</v>
      </c>
      <c r="Y72" s="126">
        <v>21444000</v>
      </c>
      <c r="Z72" s="126">
        <v>21921000</v>
      </c>
      <c r="AA72" s="126">
        <v>24009000</v>
      </c>
      <c r="AB72" s="126">
        <v>24199000</v>
      </c>
      <c r="AC72" s="126">
        <v>26044000</v>
      </c>
      <c r="AD72" s="126">
        <v>26115000</v>
      </c>
      <c r="AE72" s="126">
        <v>25904000</v>
      </c>
      <c r="AF72" s="126">
        <v>26805000</v>
      </c>
      <c r="AG72" s="126">
        <v>24872000</v>
      </c>
      <c r="AH72" s="126">
        <v>23569000</v>
      </c>
      <c r="AI72" s="126">
        <v>21890000</v>
      </c>
      <c r="AJ72" s="126">
        <v>21206000</v>
      </c>
      <c r="AK72" s="126">
        <v>21503000</v>
      </c>
      <c r="AL72" s="126">
        <v>22219000</v>
      </c>
      <c r="AM72" s="126">
        <v>23047000</v>
      </c>
      <c r="AN72" s="435"/>
    </row>
    <row r="73" spans="1:40">
      <c r="A73" t="s">
        <v>97</v>
      </c>
      <c r="B73" s="126">
        <v>8275000</v>
      </c>
      <c r="C73" s="126">
        <v>7608000</v>
      </c>
      <c r="D73" s="126">
        <v>7670000</v>
      </c>
      <c r="E73" s="126">
        <v>7776000</v>
      </c>
      <c r="F73" s="126">
        <v>7539000</v>
      </c>
      <c r="G73" s="126">
        <v>7574000</v>
      </c>
      <c r="H73" s="126">
        <v>7610000</v>
      </c>
      <c r="I73" s="126">
        <v>7978000</v>
      </c>
      <c r="J73" s="126">
        <v>7767000</v>
      </c>
      <c r="K73" s="126">
        <v>7787000</v>
      </c>
      <c r="L73" s="126">
        <v>7816000</v>
      </c>
      <c r="M73" s="126">
        <v>7710000</v>
      </c>
      <c r="N73" s="126">
        <v>7418000</v>
      </c>
      <c r="O73" s="126">
        <v>7294000</v>
      </c>
      <c r="P73" s="126">
        <v>7186000</v>
      </c>
      <c r="Q73" s="126">
        <v>7205000</v>
      </c>
      <c r="R73" s="126">
        <v>7505000</v>
      </c>
      <c r="S73" s="126">
        <v>7970000</v>
      </c>
      <c r="T73" s="126">
        <v>8439000</v>
      </c>
      <c r="U73" s="126">
        <v>8536000</v>
      </c>
      <c r="V73" s="126">
        <v>8579000</v>
      </c>
      <c r="W73" s="126">
        <v>8590000</v>
      </c>
      <c r="X73" s="126">
        <v>8175000</v>
      </c>
      <c r="Y73" s="126">
        <v>8213000</v>
      </c>
      <c r="Z73" s="126">
        <v>7672000</v>
      </c>
      <c r="AA73" s="126">
        <v>7231000</v>
      </c>
      <c r="AB73" s="126">
        <v>7237000</v>
      </c>
      <c r="AC73" s="126">
        <v>6963000</v>
      </c>
      <c r="AD73" s="126">
        <v>6919000</v>
      </c>
      <c r="AE73" s="126">
        <v>5992000</v>
      </c>
      <c r="AF73" s="126">
        <v>5915000</v>
      </c>
      <c r="AG73" s="126">
        <v>6387000</v>
      </c>
      <c r="AH73" s="126">
        <v>5628000</v>
      </c>
      <c r="AI73" s="126">
        <v>5523000</v>
      </c>
      <c r="AJ73" s="126">
        <v>5186000</v>
      </c>
      <c r="AK73" s="126">
        <v>5038000</v>
      </c>
      <c r="AL73" s="126">
        <v>5003000</v>
      </c>
      <c r="AM73" s="126">
        <v>5299000</v>
      </c>
      <c r="AN73" s="126"/>
    </row>
    <row r="74" spans="1:40">
      <c r="A74" t="s">
        <v>111</v>
      </c>
      <c r="B74" s="126">
        <v>7465000</v>
      </c>
      <c r="C74" s="126">
        <v>7203000</v>
      </c>
      <c r="D74" s="126">
        <v>7181000</v>
      </c>
      <c r="E74" s="126">
        <v>7427000</v>
      </c>
      <c r="F74" s="126">
        <v>7426000</v>
      </c>
      <c r="G74" s="126">
        <v>7384000</v>
      </c>
      <c r="H74" s="126">
        <v>7890000</v>
      </c>
      <c r="I74" s="126">
        <v>8575000</v>
      </c>
      <c r="J74" s="126">
        <v>8540000</v>
      </c>
      <c r="K74" s="126">
        <v>8958000</v>
      </c>
      <c r="L74" s="126">
        <v>9010000</v>
      </c>
      <c r="M74" s="126">
        <v>9221000</v>
      </c>
      <c r="N74" s="126">
        <v>8995000</v>
      </c>
      <c r="O74" s="126">
        <v>8573000</v>
      </c>
      <c r="P74" s="126">
        <v>8430000</v>
      </c>
      <c r="Q74" s="126">
        <v>8304000</v>
      </c>
      <c r="R74" s="126">
        <v>8656000</v>
      </c>
      <c r="S74" s="126">
        <v>8902000</v>
      </c>
      <c r="T74" s="126">
        <v>9270000</v>
      </c>
      <c r="U74" s="126">
        <v>9769000</v>
      </c>
      <c r="V74" s="126">
        <v>10427000</v>
      </c>
      <c r="W74" s="126">
        <v>10518000</v>
      </c>
      <c r="X74" s="126">
        <v>10832000</v>
      </c>
      <c r="Y74" s="126">
        <v>10896000</v>
      </c>
      <c r="Z74" s="126">
        <v>11066000</v>
      </c>
      <c r="AA74" s="126">
        <v>11636000</v>
      </c>
      <c r="AB74" s="126">
        <v>11864000</v>
      </c>
      <c r="AC74" s="126">
        <v>11736000</v>
      </c>
      <c r="AD74" s="126">
        <v>11286000</v>
      </c>
      <c r="AE74" s="126">
        <v>9685000</v>
      </c>
      <c r="AF74" s="126">
        <v>9988000</v>
      </c>
      <c r="AG74" s="126">
        <v>9243000</v>
      </c>
      <c r="AH74" s="126">
        <v>8420000</v>
      </c>
      <c r="AI74" s="126">
        <v>8021000</v>
      </c>
      <c r="AJ74" s="126">
        <v>7628000</v>
      </c>
      <c r="AK74" s="126">
        <v>7406000</v>
      </c>
      <c r="AL74" s="126">
        <v>7566000</v>
      </c>
      <c r="AM74" s="126">
        <v>8123000</v>
      </c>
      <c r="AN74" s="126"/>
    </row>
    <row r="75" spans="1:40">
      <c r="A75" t="s">
        <v>112</v>
      </c>
      <c r="B75" s="126">
        <v>10012000</v>
      </c>
      <c r="C75" s="126">
        <v>10541000</v>
      </c>
      <c r="D75" s="126">
        <v>10107000</v>
      </c>
      <c r="E75" s="126">
        <v>9991000</v>
      </c>
      <c r="F75" s="126">
        <v>10271000</v>
      </c>
      <c r="G75" s="126">
        <v>10602000</v>
      </c>
      <c r="H75" s="126">
        <v>11549000</v>
      </c>
      <c r="I75" s="126">
        <v>12712000</v>
      </c>
      <c r="J75" s="126">
        <v>13531000</v>
      </c>
      <c r="K75" s="126">
        <v>14086000</v>
      </c>
      <c r="L75" s="126">
        <v>13813000</v>
      </c>
      <c r="M75" s="126">
        <v>14075000</v>
      </c>
      <c r="N75" s="126">
        <v>14388000</v>
      </c>
      <c r="O75" s="126">
        <v>13881000</v>
      </c>
      <c r="P75" s="126">
        <v>14906000</v>
      </c>
      <c r="Q75" s="126">
        <v>15042000</v>
      </c>
      <c r="R75" s="126">
        <v>15175000</v>
      </c>
      <c r="S75" s="126">
        <v>16113000</v>
      </c>
      <c r="T75" s="126">
        <v>16405000</v>
      </c>
      <c r="U75" s="126">
        <v>16451000</v>
      </c>
      <c r="V75" s="126">
        <v>16226000</v>
      </c>
      <c r="W75" s="126">
        <v>17351000</v>
      </c>
      <c r="X75" s="126">
        <v>17341000</v>
      </c>
      <c r="Y75" s="126">
        <v>17434000</v>
      </c>
      <c r="Z75" s="126">
        <v>17486000</v>
      </c>
      <c r="AA75" s="126">
        <v>18013000</v>
      </c>
      <c r="AB75" s="126">
        <v>18763000</v>
      </c>
      <c r="AC75" s="126">
        <v>19235000</v>
      </c>
      <c r="AD75" s="126">
        <v>18458000</v>
      </c>
      <c r="AE75" s="126">
        <v>17451000</v>
      </c>
      <c r="AF75" s="126">
        <v>17159000</v>
      </c>
      <c r="AG75" s="126">
        <v>17364000</v>
      </c>
      <c r="AH75" s="126">
        <v>16102000</v>
      </c>
      <c r="AI75" s="126">
        <v>16874000</v>
      </c>
      <c r="AJ75" s="126">
        <v>17876000</v>
      </c>
      <c r="AK75" s="126">
        <v>22780000</v>
      </c>
      <c r="AL75" s="126">
        <v>25846000</v>
      </c>
      <c r="AM75" s="126">
        <v>25488000</v>
      </c>
      <c r="AN75" s="126"/>
    </row>
    <row r="76" spans="1:40">
      <c r="A76" t="s">
        <v>113</v>
      </c>
      <c r="B76" s="126">
        <v>9740000</v>
      </c>
      <c r="C76" s="126">
        <v>9367000</v>
      </c>
      <c r="D76" s="126">
        <v>9310000</v>
      </c>
      <c r="E76" s="126">
        <v>9452000</v>
      </c>
      <c r="F76" s="126">
        <v>9246000</v>
      </c>
      <c r="G76" s="126">
        <v>9010000</v>
      </c>
      <c r="H76" s="126">
        <v>9235000</v>
      </c>
      <c r="I76" s="126">
        <v>9978000</v>
      </c>
      <c r="J76" s="126">
        <v>10626000</v>
      </c>
      <c r="K76" s="126">
        <v>10966000</v>
      </c>
      <c r="L76" s="126">
        <v>11629000</v>
      </c>
      <c r="M76" s="126">
        <v>11856000</v>
      </c>
      <c r="N76" s="126">
        <v>11796000</v>
      </c>
      <c r="O76" s="126">
        <v>11315000</v>
      </c>
      <c r="P76" s="126">
        <v>11586000</v>
      </c>
      <c r="Q76" s="126">
        <v>12282000</v>
      </c>
      <c r="R76" s="126">
        <v>12269000</v>
      </c>
      <c r="S76" s="126">
        <v>13027000</v>
      </c>
      <c r="T76" s="126">
        <v>14085000</v>
      </c>
      <c r="U76" s="126">
        <v>15047000</v>
      </c>
      <c r="V76" s="126">
        <v>15903000</v>
      </c>
      <c r="W76" s="126">
        <v>16420000</v>
      </c>
      <c r="X76" s="126">
        <v>16567000</v>
      </c>
      <c r="Y76" s="126">
        <v>16391000</v>
      </c>
      <c r="Z76" s="126">
        <v>16586000</v>
      </c>
      <c r="AA76" s="126">
        <v>16991000</v>
      </c>
      <c r="AB76" s="126">
        <v>16453000</v>
      </c>
      <c r="AC76" s="126">
        <v>16001000</v>
      </c>
      <c r="AD76" s="126">
        <v>15636000</v>
      </c>
      <c r="AE76" s="126">
        <v>12448000</v>
      </c>
      <c r="AF76" s="126">
        <v>12091000</v>
      </c>
      <c r="AG76" s="126">
        <v>11507000</v>
      </c>
      <c r="AH76" s="126">
        <v>10457000</v>
      </c>
      <c r="AI76" s="126">
        <v>10218000</v>
      </c>
      <c r="AJ76" s="126">
        <v>10375000</v>
      </c>
      <c r="AK76" s="126">
        <v>10411000</v>
      </c>
      <c r="AL76" s="126">
        <v>10760000</v>
      </c>
      <c r="AM76" s="126">
        <v>11460000</v>
      </c>
      <c r="AN76" s="126"/>
    </row>
    <row r="77" spans="1:40">
      <c r="A77" t="s">
        <v>114</v>
      </c>
      <c r="B77" s="126">
        <v>14548000</v>
      </c>
      <c r="C77" s="126">
        <v>14087000</v>
      </c>
      <c r="D77" s="126">
        <v>13752000</v>
      </c>
      <c r="E77" s="126">
        <v>13980000</v>
      </c>
      <c r="F77" s="126">
        <v>13911000</v>
      </c>
      <c r="G77" s="126">
        <v>13716000</v>
      </c>
      <c r="H77" s="126">
        <v>13071000</v>
      </c>
      <c r="I77" s="126">
        <v>13760000</v>
      </c>
      <c r="J77" s="126">
        <v>14707000</v>
      </c>
      <c r="K77" s="126">
        <v>15795000</v>
      </c>
      <c r="L77" s="126">
        <v>15540000</v>
      </c>
      <c r="M77" s="126">
        <v>15646000</v>
      </c>
      <c r="N77" s="126">
        <v>14700000</v>
      </c>
      <c r="O77" s="126">
        <v>13840000</v>
      </c>
      <c r="P77" s="126">
        <v>14157000</v>
      </c>
      <c r="Q77" s="126">
        <v>14709000</v>
      </c>
      <c r="R77" s="126">
        <v>15509000</v>
      </c>
      <c r="S77" s="126">
        <v>16805000</v>
      </c>
      <c r="T77" s="126">
        <v>18486000</v>
      </c>
      <c r="U77" s="126">
        <v>20740000</v>
      </c>
      <c r="V77" s="126">
        <v>23062000</v>
      </c>
      <c r="W77" s="126">
        <v>24149000</v>
      </c>
      <c r="X77" s="126">
        <v>24321000</v>
      </c>
      <c r="Y77" s="126">
        <v>24272000</v>
      </c>
      <c r="Z77" s="126">
        <v>23916000</v>
      </c>
      <c r="AA77" s="126">
        <v>23195000</v>
      </c>
      <c r="AB77" s="126">
        <v>23979000</v>
      </c>
      <c r="AC77" s="126">
        <v>23329000</v>
      </c>
      <c r="AD77" s="126">
        <v>21860000</v>
      </c>
      <c r="AE77" s="126">
        <v>17439000</v>
      </c>
      <c r="AF77" s="126">
        <v>18048000</v>
      </c>
      <c r="AG77" s="126">
        <v>17781000</v>
      </c>
      <c r="AH77" s="126">
        <v>18060000</v>
      </c>
      <c r="AI77" s="126">
        <v>19164000</v>
      </c>
      <c r="AJ77" s="126">
        <v>21898000</v>
      </c>
      <c r="AK77" s="126">
        <v>23120000</v>
      </c>
      <c r="AL77" s="126">
        <v>24165000</v>
      </c>
      <c r="AM77" s="126">
        <v>25207000</v>
      </c>
      <c r="AN77" s="126"/>
    </row>
    <row r="78" spans="1:40">
      <c r="A78" t="s">
        <v>108</v>
      </c>
      <c r="B78" s="126">
        <v>6542000</v>
      </c>
      <c r="C78" s="126">
        <v>6532000</v>
      </c>
      <c r="D78" s="126">
        <v>6628000</v>
      </c>
      <c r="E78" s="126">
        <v>6614000</v>
      </c>
      <c r="F78" s="126">
        <v>7247000</v>
      </c>
      <c r="G78" s="126">
        <v>7771000</v>
      </c>
      <c r="H78" s="126">
        <v>8161000</v>
      </c>
      <c r="I78" s="126">
        <v>8648000</v>
      </c>
      <c r="J78" s="126">
        <v>9051000</v>
      </c>
      <c r="K78" s="126">
        <v>9829000</v>
      </c>
      <c r="L78" s="126">
        <v>10456000</v>
      </c>
      <c r="M78" s="126">
        <v>10485000</v>
      </c>
      <c r="N78" s="126">
        <v>10464000</v>
      </c>
      <c r="O78" s="126">
        <v>9976000</v>
      </c>
      <c r="P78" s="126">
        <v>10471000</v>
      </c>
      <c r="Q78" s="126">
        <v>11548000</v>
      </c>
      <c r="R78" s="126">
        <v>12766000</v>
      </c>
      <c r="S78" s="126">
        <v>13013000</v>
      </c>
      <c r="T78" s="126">
        <v>13903000</v>
      </c>
      <c r="U78" s="126">
        <v>14485000</v>
      </c>
      <c r="V78" s="126">
        <v>15641000</v>
      </c>
      <c r="W78" s="126">
        <v>16604000</v>
      </c>
      <c r="X78" s="126">
        <v>16187000</v>
      </c>
      <c r="Y78" s="126">
        <v>16505000</v>
      </c>
      <c r="Z78" s="126">
        <v>16971000</v>
      </c>
      <c r="AA78" s="126">
        <v>16878000</v>
      </c>
      <c r="AB78" s="126">
        <v>18118000</v>
      </c>
      <c r="AC78" s="126">
        <v>18519000</v>
      </c>
      <c r="AD78" s="126">
        <v>18975000</v>
      </c>
      <c r="AE78" s="126">
        <v>16924000</v>
      </c>
      <c r="AF78" s="126">
        <v>16634000</v>
      </c>
      <c r="AG78" s="126">
        <v>16727000</v>
      </c>
      <c r="AH78" s="126">
        <v>16532000</v>
      </c>
      <c r="AI78" s="126">
        <v>16014000</v>
      </c>
      <c r="AJ78" s="126">
        <v>16056000</v>
      </c>
      <c r="AK78" s="126">
        <v>15770000</v>
      </c>
      <c r="AL78" s="126">
        <v>16155000</v>
      </c>
      <c r="AM78" s="126">
        <v>17342000</v>
      </c>
      <c r="AN78" s="126"/>
    </row>
    <row r="79" spans="1:40">
      <c r="A79" t="s">
        <v>115</v>
      </c>
      <c r="B79" s="126">
        <v>6537000</v>
      </c>
      <c r="C79" s="126">
        <v>6167000</v>
      </c>
      <c r="D79" s="126">
        <v>6147000</v>
      </c>
      <c r="E79" s="126">
        <v>6802000</v>
      </c>
      <c r="F79" s="126">
        <v>6446000</v>
      </c>
      <c r="G79" s="126">
        <v>6616000</v>
      </c>
      <c r="H79" s="126">
        <v>7132000</v>
      </c>
      <c r="I79" s="126">
        <v>7853000</v>
      </c>
      <c r="J79" s="126">
        <v>8457000</v>
      </c>
      <c r="K79" s="126">
        <v>8619000</v>
      </c>
      <c r="L79" s="126">
        <v>8512000</v>
      </c>
      <c r="M79" s="126">
        <v>8922000</v>
      </c>
      <c r="N79" s="126">
        <v>9332000</v>
      </c>
      <c r="O79" s="126">
        <v>9171000</v>
      </c>
      <c r="P79" s="126">
        <v>10011000</v>
      </c>
      <c r="Q79" s="126">
        <v>11188000</v>
      </c>
      <c r="R79" s="126">
        <v>11736000</v>
      </c>
      <c r="S79" s="126">
        <v>13060000</v>
      </c>
      <c r="T79" s="126">
        <v>13540000</v>
      </c>
      <c r="U79" s="126">
        <v>13977000</v>
      </c>
      <c r="V79" s="126">
        <v>14068000</v>
      </c>
      <c r="W79" s="126">
        <v>14342000</v>
      </c>
      <c r="X79" s="126">
        <v>14797000</v>
      </c>
      <c r="Y79" s="126">
        <v>15408000</v>
      </c>
      <c r="Z79" s="126">
        <v>15235000</v>
      </c>
      <c r="AA79" s="126">
        <v>14867000</v>
      </c>
      <c r="AB79" s="126">
        <v>15975000</v>
      </c>
      <c r="AC79" s="126">
        <v>16427000</v>
      </c>
      <c r="AD79" s="126">
        <v>15531000</v>
      </c>
      <c r="AE79" s="126">
        <v>13778000</v>
      </c>
      <c r="AF79" s="126">
        <v>13681000</v>
      </c>
      <c r="AG79" s="126">
        <v>15270000</v>
      </c>
      <c r="AH79" s="126">
        <v>14040000</v>
      </c>
      <c r="AI79" s="126">
        <v>15574000</v>
      </c>
      <c r="AJ79" s="126">
        <v>16488000</v>
      </c>
      <c r="AK79" s="126">
        <v>15744000</v>
      </c>
      <c r="AL79" s="126">
        <v>16151000</v>
      </c>
      <c r="AM79" s="126">
        <v>17047000</v>
      </c>
      <c r="AN79" s="126"/>
    </row>
    <row r="80" spans="1:40">
      <c r="A80" t="s">
        <v>109</v>
      </c>
      <c r="B80" s="126">
        <v>3239000</v>
      </c>
      <c r="C80" s="126">
        <v>3257000</v>
      </c>
      <c r="D80" s="126">
        <v>3148000</v>
      </c>
      <c r="E80" s="126">
        <v>3269000</v>
      </c>
      <c r="F80" s="126">
        <v>3353000</v>
      </c>
      <c r="G80" s="126">
        <v>3672000</v>
      </c>
      <c r="H80" s="126">
        <v>3685000</v>
      </c>
      <c r="I80" s="126">
        <v>3779000</v>
      </c>
      <c r="J80" s="126">
        <v>3964000</v>
      </c>
      <c r="K80" s="126">
        <v>4163000</v>
      </c>
      <c r="L80" s="126">
        <v>5105000</v>
      </c>
      <c r="M80" s="126">
        <v>5223000</v>
      </c>
      <c r="N80" s="126">
        <v>5574000</v>
      </c>
      <c r="O80" s="126">
        <v>5210000</v>
      </c>
      <c r="P80" s="126">
        <v>4951000</v>
      </c>
      <c r="Q80" s="126">
        <v>5152000</v>
      </c>
      <c r="R80" s="126">
        <v>5731000</v>
      </c>
      <c r="S80" s="126">
        <v>6358000</v>
      </c>
      <c r="T80" s="126">
        <v>7026000</v>
      </c>
      <c r="U80" s="126">
        <v>7908000</v>
      </c>
      <c r="V80" s="126">
        <v>8819000</v>
      </c>
      <c r="W80" s="126">
        <v>9318000</v>
      </c>
      <c r="X80" s="126">
        <v>9668000</v>
      </c>
      <c r="Y80" s="126">
        <v>10024000</v>
      </c>
      <c r="Z80" s="126">
        <v>10781000</v>
      </c>
      <c r="AA80" s="126">
        <v>11263000</v>
      </c>
      <c r="AB80" s="126">
        <v>12081000</v>
      </c>
      <c r="AC80" s="126">
        <v>12379000</v>
      </c>
      <c r="AD80" s="126">
        <v>12593000</v>
      </c>
      <c r="AE80" s="126">
        <v>11635000</v>
      </c>
      <c r="AF80" s="126">
        <v>11115000</v>
      </c>
      <c r="AG80" s="126">
        <v>10569000</v>
      </c>
      <c r="AH80" s="126">
        <v>10180000</v>
      </c>
      <c r="AI80" s="126">
        <v>9499000</v>
      </c>
      <c r="AJ80" s="126">
        <v>9557000</v>
      </c>
      <c r="AK80" s="126">
        <v>9881000</v>
      </c>
      <c r="AL80" s="126">
        <v>9998000</v>
      </c>
      <c r="AM80" s="126">
        <v>10839000</v>
      </c>
      <c r="AN80" s="435"/>
    </row>
    <row r="81" spans="1:40">
      <c r="A81" s="49" t="s">
        <v>82</v>
      </c>
      <c r="B81" s="513">
        <v>17862000</v>
      </c>
      <c r="C81" s="513">
        <v>18404000</v>
      </c>
      <c r="D81" s="513">
        <v>18259000</v>
      </c>
      <c r="E81" s="513">
        <v>17816000</v>
      </c>
      <c r="F81" s="513">
        <v>18725000</v>
      </c>
      <c r="G81" s="513">
        <v>19093000</v>
      </c>
      <c r="H81" s="513">
        <v>20106000</v>
      </c>
      <c r="I81" s="513">
        <v>19855000</v>
      </c>
      <c r="J81" s="513">
        <v>21203000</v>
      </c>
      <c r="K81" s="513">
        <v>21055000</v>
      </c>
      <c r="L81" s="513">
        <v>21024000</v>
      </c>
      <c r="M81" s="513">
        <v>21441000</v>
      </c>
      <c r="N81" s="513">
        <v>21234000</v>
      </c>
      <c r="O81" s="513">
        <v>21042000</v>
      </c>
      <c r="P81" s="513">
        <v>21449000</v>
      </c>
      <c r="Q81" s="513">
        <v>21868000</v>
      </c>
      <c r="R81" s="513">
        <v>22635000</v>
      </c>
      <c r="S81" s="513">
        <v>22864000</v>
      </c>
      <c r="T81" s="513">
        <v>23050000</v>
      </c>
      <c r="U81" s="513">
        <v>23851000</v>
      </c>
      <c r="V81" s="513">
        <v>25106000</v>
      </c>
      <c r="W81" s="513">
        <v>26200000</v>
      </c>
      <c r="X81" s="513">
        <v>27149000</v>
      </c>
      <c r="Y81" s="513">
        <v>28999000</v>
      </c>
      <c r="Z81" s="513">
        <v>30360000</v>
      </c>
      <c r="AA81" s="513">
        <v>31505000</v>
      </c>
      <c r="AB81" s="513">
        <v>32177000</v>
      </c>
      <c r="AC81" s="513">
        <v>33280000</v>
      </c>
      <c r="AD81" s="513">
        <v>34988000</v>
      </c>
      <c r="AE81" s="513">
        <v>32844000</v>
      </c>
      <c r="AF81" s="513">
        <v>38542000</v>
      </c>
      <c r="AG81" s="513">
        <v>39891000</v>
      </c>
      <c r="AH81" s="513">
        <v>38412000</v>
      </c>
      <c r="AI81" s="513">
        <v>32335000</v>
      </c>
      <c r="AJ81" s="513">
        <v>31741000</v>
      </c>
      <c r="AK81" s="126">
        <v>30956000</v>
      </c>
      <c r="AL81" s="126">
        <v>33943000</v>
      </c>
      <c r="AM81" s="126">
        <v>35575000</v>
      </c>
      <c r="AN81" s="126">
        <v>35460000</v>
      </c>
    </row>
    <row r="82" spans="1:40">
      <c r="A82" s="48" t="s">
        <v>83</v>
      </c>
      <c r="B82" s="435">
        <v>59178000</v>
      </c>
      <c r="C82" s="435">
        <v>59221000</v>
      </c>
      <c r="D82" s="435">
        <v>55639000</v>
      </c>
      <c r="E82" s="435">
        <v>56394000</v>
      </c>
      <c r="F82" s="435">
        <v>53439000</v>
      </c>
      <c r="G82" s="435">
        <v>55285000</v>
      </c>
      <c r="H82" s="435">
        <v>58554000</v>
      </c>
      <c r="I82" s="435">
        <v>62921000</v>
      </c>
      <c r="J82" s="435">
        <v>68685000</v>
      </c>
      <c r="K82" s="435">
        <v>77072000</v>
      </c>
      <c r="L82" s="435">
        <v>83137000</v>
      </c>
      <c r="M82" s="435">
        <v>84693000</v>
      </c>
      <c r="N82" s="435">
        <v>79686000</v>
      </c>
      <c r="O82" s="435">
        <v>74448000</v>
      </c>
      <c r="P82" s="435">
        <v>75171000</v>
      </c>
      <c r="Q82" s="435">
        <v>79692000</v>
      </c>
      <c r="R82" s="435">
        <v>79361000</v>
      </c>
      <c r="S82" s="435">
        <v>80528000</v>
      </c>
      <c r="T82" s="435">
        <v>84435000</v>
      </c>
      <c r="U82" s="435">
        <v>89447000</v>
      </c>
      <c r="V82" s="435">
        <v>93898000</v>
      </c>
      <c r="W82" s="435">
        <v>99852000</v>
      </c>
      <c r="X82" s="435">
        <v>103005000</v>
      </c>
      <c r="Y82" s="435">
        <v>104570000</v>
      </c>
      <c r="Z82" s="435">
        <v>105047000</v>
      </c>
      <c r="AA82" s="435">
        <v>108083000</v>
      </c>
      <c r="AB82" s="435">
        <v>110179000</v>
      </c>
      <c r="AC82" s="435">
        <v>110642000</v>
      </c>
      <c r="AD82" s="435">
        <v>110836000</v>
      </c>
      <c r="AE82" s="435">
        <v>102441000</v>
      </c>
      <c r="AF82" s="435">
        <v>87526000</v>
      </c>
      <c r="AG82" s="435">
        <v>76317000</v>
      </c>
      <c r="AH82" s="435">
        <v>69627000</v>
      </c>
      <c r="AI82" s="435">
        <v>62312000</v>
      </c>
      <c r="AJ82" s="435">
        <v>61029000</v>
      </c>
      <c r="AK82" s="435">
        <v>63911000</v>
      </c>
      <c r="AL82" s="435">
        <v>66145000</v>
      </c>
      <c r="AM82" s="435">
        <v>70214000</v>
      </c>
      <c r="AN82" s="435">
        <v>75361000</v>
      </c>
    </row>
    <row r="83" spans="1:40">
      <c r="A83" s="48" t="s">
        <v>84</v>
      </c>
      <c r="B83" s="435">
        <v>280358000</v>
      </c>
      <c r="C83" s="435">
        <v>282599000</v>
      </c>
      <c r="D83" s="435">
        <v>292606000</v>
      </c>
      <c r="E83" s="435">
        <v>297943000</v>
      </c>
      <c r="F83" s="435">
        <v>307330000</v>
      </c>
      <c r="G83" s="435">
        <v>314623000</v>
      </c>
      <c r="H83" s="435">
        <v>324881000</v>
      </c>
      <c r="I83" s="435">
        <v>339714000</v>
      </c>
      <c r="J83" s="435">
        <v>354491000</v>
      </c>
      <c r="K83" s="435">
        <v>369492000</v>
      </c>
      <c r="L83" s="435">
        <v>382931000</v>
      </c>
      <c r="M83" s="435">
        <v>393764000</v>
      </c>
      <c r="N83" s="435">
        <v>403453000</v>
      </c>
      <c r="O83" s="435">
        <v>406505000</v>
      </c>
      <c r="P83" s="435">
        <v>419238000</v>
      </c>
      <c r="Q83" s="435">
        <v>430904000</v>
      </c>
      <c r="R83" s="435">
        <v>439850000</v>
      </c>
      <c r="S83" s="435">
        <v>453040000</v>
      </c>
      <c r="T83" s="435">
        <v>469329000</v>
      </c>
      <c r="U83" s="435">
        <v>488344000</v>
      </c>
      <c r="V83" s="435">
        <v>515659000</v>
      </c>
      <c r="W83" s="435">
        <v>536692000</v>
      </c>
      <c r="X83" s="435">
        <v>554518000</v>
      </c>
      <c r="Y83" s="435">
        <v>572886000</v>
      </c>
      <c r="Z83" s="435">
        <v>596112000</v>
      </c>
      <c r="AA83" s="435">
        <v>623436000</v>
      </c>
      <c r="AB83" s="435">
        <v>654937000</v>
      </c>
      <c r="AC83" s="435">
        <v>689940000</v>
      </c>
      <c r="AD83" s="435">
        <v>705284000</v>
      </c>
      <c r="AE83" s="435">
        <v>698491000</v>
      </c>
      <c r="AF83" s="435">
        <v>707126000</v>
      </c>
      <c r="AG83" s="435">
        <v>711809000</v>
      </c>
      <c r="AH83" s="435">
        <v>701313000</v>
      </c>
      <c r="AI83" s="435">
        <v>697475000</v>
      </c>
      <c r="AJ83" s="435">
        <v>707093000</v>
      </c>
      <c r="AK83" s="435">
        <v>728745000</v>
      </c>
      <c r="AL83" s="435">
        <v>744675000</v>
      </c>
      <c r="AM83" s="435">
        <v>763098000</v>
      </c>
      <c r="AN83" s="435">
        <v>783928000</v>
      </c>
    </row>
    <row r="84" spans="1:40">
      <c r="A84" s="29" t="s">
        <v>85</v>
      </c>
      <c r="B84" s="435">
        <v>114662000</v>
      </c>
      <c r="C84" s="435">
        <v>114556000</v>
      </c>
      <c r="D84" s="435">
        <v>116979000</v>
      </c>
      <c r="E84" s="435">
        <v>118539000</v>
      </c>
      <c r="F84" s="435">
        <v>122331000</v>
      </c>
      <c r="G84" s="435">
        <v>124956000</v>
      </c>
      <c r="H84" s="435">
        <v>129260000</v>
      </c>
      <c r="I84" s="435">
        <v>135578000</v>
      </c>
      <c r="J84" s="435">
        <v>140611000</v>
      </c>
      <c r="K84" s="435">
        <v>145473000</v>
      </c>
      <c r="L84" s="435">
        <v>147633000</v>
      </c>
      <c r="M84" s="435">
        <v>150130000</v>
      </c>
      <c r="N84" s="435">
        <v>152843000</v>
      </c>
      <c r="O84" s="435">
        <v>153080000</v>
      </c>
      <c r="P84" s="435">
        <v>160775000</v>
      </c>
      <c r="Q84" s="435">
        <v>165480000</v>
      </c>
      <c r="R84" s="435">
        <v>166491000</v>
      </c>
      <c r="S84" s="435">
        <v>170758000</v>
      </c>
      <c r="T84" s="435">
        <v>175908000</v>
      </c>
      <c r="U84" s="435">
        <v>182543000</v>
      </c>
      <c r="V84" s="126">
        <v>191014000</v>
      </c>
      <c r="W84" s="126">
        <v>196403000</v>
      </c>
      <c r="X84" s="126">
        <v>200049000</v>
      </c>
      <c r="Y84" s="126">
        <v>203038000</v>
      </c>
      <c r="Z84" s="126">
        <v>210195000</v>
      </c>
      <c r="AA84" s="126">
        <v>214556000</v>
      </c>
      <c r="AB84" s="126">
        <v>220590000</v>
      </c>
      <c r="AC84" s="126">
        <v>228156000</v>
      </c>
      <c r="AD84" s="126">
        <v>227923000</v>
      </c>
      <c r="AE84" s="126">
        <v>219409000</v>
      </c>
      <c r="AF84" s="126">
        <v>222546000</v>
      </c>
      <c r="AG84" s="126">
        <v>222235000</v>
      </c>
      <c r="AH84" s="126">
        <v>218235000</v>
      </c>
      <c r="AI84" s="126">
        <v>214659000</v>
      </c>
      <c r="AJ84" s="126">
        <v>218005000</v>
      </c>
      <c r="AK84" s="126">
        <v>228711000</v>
      </c>
      <c r="AL84" s="126">
        <v>236306000</v>
      </c>
      <c r="AM84" s="126">
        <v>243730000</v>
      </c>
      <c r="AN84" s="126">
        <v>250463000</v>
      </c>
    </row>
    <row r="85" spans="1:40">
      <c r="A85" s="29" t="s">
        <v>86</v>
      </c>
      <c r="B85" s="435">
        <v>9511000</v>
      </c>
      <c r="C85" s="435">
        <v>9730000</v>
      </c>
      <c r="D85" s="435">
        <v>10043000</v>
      </c>
      <c r="E85" s="435">
        <v>10838000</v>
      </c>
      <c r="F85" s="435">
        <v>11296000</v>
      </c>
      <c r="G85" s="435">
        <v>12013000</v>
      </c>
      <c r="H85" s="435">
        <v>12428000</v>
      </c>
      <c r="I85" s="435">
        <v>12413000</v>
      </c>
      <c r="J85" s="435">
        <v>13081000</v>
      </c>
      <c r="K85" s="435">
        <v>14324000</v>
      </c>
      <c r="L85" s="435">
        <v>15836000</v>
      </c>
      <c r="M85" s="435">
        <v>17233000</v>
      </c>
      <c r="N85" s="435">
        <v>18760000</v>
      </c>
      <c r="O85" s="435">
        <v>19446000</v>
      </c>
      <c r="P85" s="435">
        <v>20328000</v>
      </c>
      <c r="Q85" s="435">
        <v>20426000</v>
      </c>
      <c r="R85" s="435">
        <v>21673000</v>
      </c>
      <c r="S85" s="435">
        <v>23120000</v>
      </c>
      <c r="T85" s="435">
        <v>24141000</v>
      </c>
      <c r="U85" s="435">
        <v>24928000</v>
      </c>
      <c r="V85" s="126">
        <v>27648000</v>
      </c>
      <c r="W85" s="126">
        <v>30004000</v>
      </c>
      <c r="X85" s="126">
        <v>31947000</v>
      </c>
      <c r="Y85" s="126">
        <v>33440000</v>
      </c>
      <c r="Z85" s="126">
        <v>34851000</v>
      </c>
      <c r="AA85" s="126">
        <v>37073000</v>
      </c>
      <c r="AB85" s="126">
        <v>38667000</v>
      </c>
      <c r="AC85" s="126">
        <v>40614000</v>
      </c>
      <c r="AD85" s="126">
        <v>41618000</v>
      </c>
      <c r="AE85" s="126">
        <v>41832000</v>
      </c>
      <c r="AF85" s="126">
        <v>43430000</v>
      </c>
      <c r="AG85" s="126">
        <v>43358000</v>
      </c>
      <c r="AH85" s="126">
        <v>44058000</v>
      </c>
      <c r="AI85" s="126">
        <v>45523000</v>
      </c>
      <c r="AJ85" s="126">
        <v>48844000</v>
      </c>
      <c r="AK85" s="126">
        <v>51635000</v>
      </c>
      <c r="AL85" s="126">
        <v>54161000</v>
      </c>
      <c r="AM85" s="126">
        <v>56216000</v>
      </c>
      <c r="AN85" s="126">
        <v>58669000</v>
      </c>
    </row>
    <row r="86" spans="1:40">
      <c r="A86" s="29" t="s">
        <v>87</v>
      </c>
      <c r="B86" s="435">
        <v>16041000</v>
      </c>
      <c r="C86" s="435">
        <v>16245000</v>
      </c>
      <c r="D86" s="435">
        <v>16598000</v>
      </c>
      <c r="E86" s="435">
        <v>16385000</v>
      </c>
      <c r="F86" s="435">
        <v>17304000</v>
      </c>
      <c r="G86" s="435">
        <v>17778000</v>
      </c>
      <c r="H86" s="435">
        <v>17982000</v>
      </c>
      <c r="I86" s="435">
        <v>19170000</v>
      </c>
      <c r="J86" s="435">
        <v>20578000</v>
      </c>
      <c r="K86" s="435">
        <v>21837000</v>
      </c>
      <c r="L86" s="435">
        <v>22983000</v>
      </c>
      <c r="M86" s="435">
        <v>22474000</v>
      </c>
      <c r="N86" s="435">
        <v>21085000</v>
      </c>
      <c r="O86" s="435">
        <v>19446000</v>
      </c>
      <c r="P86" s="435">
        <v>17906000</v>
      </c>
      <c r="Q86" s="435">
        <v>18252000</v>
      </c>
      <c r="R86" s="435">
        <v>18908000</v>
      </c>
      <c r="S86" s="435">
        <v>19969000</v>
      </c>
      <c r="T86" s="435">
        <v>21737000</v>
      </c>
      <c r="U86" s="435">
        <v>23244000</v>
      </c>
      <c r="V86" s="126">
        <v>26048000</v>
      </c>
      <c r="W86" s="126">
        <v>27782000</v>
      </c>
      <c r="X86" s="126">
        <v>29572000</v>
      </c>
      <c r="Y86" s="126">
        <v>30739000</v>
      </c>
      <c r="Z86" s="126">
        <v>33645000</v>
      </c>
      <c r="AA86" s="126">
        <v>37677000</v>
      </c>
      <c r="AB86" s="126">
        <v>42654000</v>
      </c>
      <c r="AC86" s="126">
        <v>46980000</v>
      </c>
      <c r="AD86" s="126">
        <v>48493000</v>
      </c>
      <c r="AE86" s="126">
        <v>45474000</v>
      </c>
      <c r="AF86" s="126">
        <v>43936000</v>
      </c>
      <c r="AG86" s="126">
        <v>42892000</v>
      </c>
      <c r="AH86" s="126">
        <v>40421000</v>
      </c>
      <c r="AI86" s="126">
        <v>37568000</v>
      </c>
      <c r="AJ86" s="126">
        <v>36204000</v>
      </c>
      <c r="AK86" s="126">
        <v>34145000</v>
      </c>
      <c r="AL86" s="126">
        <v>33433000</v>
      </c>
      <c r="AM86" s="126">
        <v>33458000</v>
      </c>
      <c r="AN86" s="126">
        <v>34163000</v>
      </c>
    </row>
    <row r="87" spans="1:40">
      <c r="A87" s="29" t="s">
        <v>88</v>
      </c>
      <c r="B87" s="435">
        <v>32661000</v>
      </c>
      <c r="C87" s="435">
        <v>32786000</v>
      </c>
      <c r="D87" s="435">
        <v>33697000</v>
      </c>
      <c r="E87" s="435">
        <v>34268000</v>
      </c>
      <c r="F87" s="435">
        <v>35051000</v>
      </c>
      <c r="G87" s="435">
        <v>35613000</v>
      </c>
      <c r="H87" s="435">
        <v>35955000</v>
      </c>
      <c r="I87" s="435">
        <v>36394000</v>
      </c>
      <c r="J87" s="435">
        <v>37357000</v>
      </c>
      <c r="K87" s="435">
        <v>37446000</v>
      </c>
      <c r="L87" s="435">
        <v>37944000</v>
      </c>
      <c r="M87" s="435">
        <v>38612000</v>
      </c>
      <c r="N87" s="435">
        <v>39675000</v>
      </c>
      <c r="O87" s="435">
        <v>40549000</v>
      </c>
      <c r="P87" s="435">
        <v>41794000</v>
      </c>
      <c r="Q87" s="435">
        <v>42424000</v>
      </c>
      <c r="R87" s="435">
        <v>42759000</v>
      </c>
      <c r="S87" s="435">
        <v>43158000</v>
      </c>
      <c r="T87" s="435">
        <v>43193000</v>
      </c>
      <c r="U87" s="435">
        <v>44253000</v>
      </c>
      <c r="V87" s="126">
        <v>45867000</v>
      </c>
      <c r="W87" s="126">
        <v>49754000</v>
      </c>
      <c r="X87" s="126">
        <v>52583000</v>
      </c>
      <c r="Y87" s="126">
        <v>55520000</v>
      </c>
      <c r="Z87" s="126">
        <v>58313000</v>
      </c>
      <c r="AA87" s="126">
        <v>60890000</v>
      </c>
      <c r="AB87" s="126">
        <v>63815000</v>
      </c>
      <c r="AC87" s="126">
        <v>66703000</v>
      </c>
      <c r="AD87" s="126">
        <v>69407000</v>
      </c>
      <c r="AE87" s="126">
        <v>70738000</v>
      </c>
      <c r="AF87" s="126">
        <v>72206000</v>
      </c>
      <c r="AG87" s="126">
        <v>74080000</v>
      </c>
      <c r="AH87" s="126">
        <v>75426000</v>
      </c>
      <c r="AI87" s="126">
        <v>76795000</v>
      </c>
      <c r="AJ87" s="126">
        <v>77135000</v>
      </c>
      <c r="AK87" s="126">
        <v>77098000</v>
      </c>
      <c r="AL87" s="126">
        <v>77842000</v>
      </c>
      <c r="AM87" s="126">
        <v>77686000</v>
      </c>
      <c r="AN87" s="126">
        <v>77971000</v>
      </c>
    </row>
    <row r="88" spans="1:40">
      <c r="A88" s="29" t="s">
        <v>89</v>
      </c>
      <c r="B88" s="435">
        <v>28010000</v>
      </c>
      <c r="C88" s="435">
        <v>28230000</v>
      </c>
      <c r="D88" s="435">
        <v>30061000</v>
      </c>
      <c r="E88" s="435">
        <v>30596000</v>
      </c>
      <c r="F88" s="435">
        <v>31397000</v>
      </c>
      <c r="G88" s="435">
        <v>31596000</v>
      </c>
      <c r="H88" s="435">
        <v>33142000</v>
      </c>
      <c r="I88" s="435">
        <v>35127000</v>
      </c>
      <c r="J88" s="435">
        <v>36819000</v>
      </c>
      <c r="K88" s="435">
        <v>38503000</v>
      </c>
      <c r="L88" s="435">
        <v>40546000</v>
      </c>
      <c r="M88" s="435">
        <v>42209000</v>
      </c>
      <c r="N88" s="435">
        <v>43344000</v>
      </c>
      <c r="O88" s="435">
        <v>45074000</v>
      </c>
      <c r="P88" s="435">
        <v>47010000</v>
      </c>
      <c r="Q88" s="435">
        <v>49050000</v>
      </c>
      <c r="R88" s="435">
        <v>51249000</v>
      </c>
      <c r="S88" s="435">
        <v>52971000</v>
      </c>
      <c r="T88" s="435">
        <v>56301000</v>
      </c>
      <c r="U88" s="435">
        <v>60287000</v>
      </c>
      <c r="V88" s="126">
        <v>65132000</v>
      </c>
      <c r="W88" s="126">
        <v>67628000</v>
      </c>
      <c r="X88" s="126">
        <v>70689000</v>
      </c>
      <c r="Y88" s="126">
        <v>73699000</v>
      </c>
      <c r="Z88" s="126">
        <v>75995000</v>
      </c>
      <c r="AA88" s="126">
        <v>82447000</v>
      </c>
      <c r="AB88" s="126">
        <v>90647000</v>
      </c>
      <c r="AC88" s="126">
        <v>100238000</v>
      </c>
      <c r="AD88" s="126">
        <v>101017000</v>
      </c>
      <c r="AE88" s="126">
        <v>99999000</v>
      </c>
      <c r="AF88" s="126">
        <v>99254000</v>
      </c>
      <c r="AG88" s="126">
        <v>101878000</v>
      </c>
      <c r="AH88" s="126">
        <v>100285000</v>
      </c>
      <c r="AI88" s="126">
        <v>99855000</v>
      </c>
      <c r="AJ88" s="126">
        <v>105843000</v>
      </c>
      <c r="AK88" s="126">
        <v>112530000</v>
      </c>
      <c r="AL88" s="126">
        <v>116041000</v>
      </c>
      <c r="AM88" s="126">
        <v>121875000</v>
      </c>
      <c r="AN88" s="126">
        <v>128952000</v>
      </c>
    </row>
    <row r="89" spans="1:40">
      <c r="A89" s="29" t="s">
        <v>90</v>
      </c>
      <c r="B89" s="435">
        <v>64709000</v>
      </c>
      <c r="C89" s="435">
        <v>66154000</v>
      </c>
      <c r="D89" s="435">
        <v>69194000</v>
      </c>
      <c r="E89" s="435">
        <v>70994000</v>
      </c>
      <c r="F89" s="435">
        <v>73184000</v>
      </c>
      <c r="G89" s="435">
        <v>75841000</v>
      </c>
      <c r="H89" s="435">
        <v>78270000</v>
      </c>
      <c r="I89" s="435">
        <v>82251000</v>
      </c>
      <c r="J89" s="435">
        <v>86566000</v>
      </c>
      <c r="K89" s="435">
        <v>91440000</v>
      </c>
      <c r="L89" s="435">
        <v>96908000</v>
      </c>
      <c r="M89" s="435">
        <v>101779000</v>
      </c>
      <c r="N89" s="435">
        <v>105911000</v>
      </c>
      <c r="O89" s="435">
        <v>107473000</v>
      </c>
      <c r="P89" s="435">
        <v>109462000</v>
      </c>
      <c r="Q89" s="435">
        <v>112738000</v>
      </c>
      <c r="R89" s="435">
        <v>114967000</v>
      </c>
      <c r="S89" s="435">
        <v>118340000</v>
      </c>
      <c r="T89" s="435">
        <v>121706000</v>
      </c>
      <c r="U89" s="435">
        <v>125336000</v>
      </c>
      <c r="V89" s="126">
        <v>130159000</v>
      </c>
      <c r="W89" s="126">
        <v>134120000</v>
      </c>
      <c r="X89" s="126">
        <v>137723000</v>
      </c>
      <c r="Y89" s="126">
        <v>143316000</v>
      </c>
      <c r="Z89" s="126">
        <v>148405000</v>
      </c>
      <c r="AA89" s="126">
        <v>154379000</v>
      </c>
      <c r="AB89" s="126">
        <v>160980000</v>
      </c>
      <c r="AC89" s="126">
        <v>168506000</v>
      </c>
      <c r="AD89" s="126">
        <v>176930000</v>
      </c>
      <c r="AE89" s="126">
        <v>180909000</v>
      </c>
      <c r="AF89" s="126">
        <v>185111000</v>
      </c>
      <c r="AG89" s="126">
        <v>186785000</v>
      </c>
      <c r="AH89" s="126">
        <v>183571000</v>
      </c>
      <c r="AI89" s="126">
        <v>183837000</v>
      </c>
      <c r="AJ89" s="126">
        <v>182142000</v>
      </c>
      <c r="AK89" s="126">
        <v>183458000</v>
      </c>
      <c r="AL89" s="126">
        <v>185661000</v>
      </c>
      <c r="AM89" s="126">
        <v>188352000</v>
      </c>
      <c r="AN89" s="126">
        <v>192116000</v>
      </c>
    </row>
    <row r="90" spans="1:40">
      <c r="A90" s="29" t="s">
        <v>91</v>
      </c>
      <c r="B90" s="435">
        <v>14764000</v>
      </c>
      <c r="C90" s="435">
        <v>14898000</v>
      </c>
      <c r="D90" s="435">
        <v>16034000</v>
      </c>
      <c r="E90" s="435">
        <v>16323000</v>
      </c>
      <c r="F90" s="435">
        <v>16767000</v>
      </c>
      <c r="G90" s="435">
        <v>16826000</v>
      </c>
      <c r="H90" s="435">
        <v>17844000</v>
      </c>
      <c r="I90" s="435">
        <v>18781000</v>
      </c>
      <c r="J90" s="435">
        <v>19479000</v>
      </c>
      <c r="K90" s="435">
        <v>20469000</v>
      </c>
      <c r="L90" s="435">
        <v>21081000</v>
      </c>
      <c r="M90" s="435">
        <v>21327000</v>
      </c>
      <c r="N90" s="435">
        <v>21835000</v>
      </c>
      <c r="O90" s="435">
        <v>21437000</v>
      </c>
      <c r="P90" s="435">
        <v>21963000</v>
      </c>
      <c r="Q90" s="435">
        <v>22534000</v>
      </c>
      <c r="R90" s="435">
        <v>23803000</v>
      </c>
      <c r="S90" s="435">
        <v>24724000</v>
      </c>
      <c r="T90" s="435">
        <v>26343000</v>
      </c>
      <c r="U90" s="435">
        <v>27753000</v>
      </c>
      <c r="V90" s="126">
        <v>29791000</v>
      </c>
      <c r="W90" s="126">
        <v>31001000</v>
      </c>
      <c r="X90" s="126">
        <v>31955000</v>
      </c>
      <c r="Y90" s="126">
        <v>33134000</v>
      </c>
      <c r="Z90" s="126">
        <v>34708000</v>
      </c>
      <c r="AA90" s="126">
        <v>36414000</v>
      </c>
      <c r="AB90" s="126">
        <v>37584000</v>
      </c>
      <c r="AC90" s="126">
        <v>38743000</v>
      </c>
      <c r="AD90" s="126">
        <v>39896000</v>
      </c>
      <c r="AE90" s="126">
        <v>40130000</v>
      </c>
      <c r="AF90" s="126">
        <v>40643000</v>
      </c>
      <c r="AG90" s="126">
        <v>40581000</v>
      </c>
      <c r="AH90" s="126">
        <v>39317000</v>
      </c>
      <c r="AI90" s="126">
        <v>39238000</v>
      </c>
      <c r="AJ90" s="126">
        <v>38920000</v>
      </c>
      <c r="AK90" s="126">
        <v>41168000</v>
      </c>
      <c r="AL90" s="126">
        <v>41231000</v>
      </c>
      <c r="AM90" s="126">
        <v>41781000</v>
      </c>
      <c r="AN90" s="126">
        <v>41594000</v>
      </c>
    </row>
    <row r="91" spans="1:40">
      <c r="A91" s="48" t="s">
        <v>107</v>
      </c>
      <c r="B91" s="435">
        <v>453999000</v>
      </c>
      <c r="C91" s="435">
        <v>453564000</v>
      </c>
      <c r="D91" s="435">
        <v>459356000</v>
      </c>
      <c r="E91" s="435">
        <v>467765000</v>
      </c>
      <c r="F91" s="435">
        <v>476607000</v>
      </c>
      <c r="G91" s="435">
        <v>487520000</v>
      </c>
      <c r="H91" s="435">
        <v>503092000</v>
      </c>
      <c r="I91" s="435">
        <v>530327000</v>
      </c>
      <c r="J91" s="435">
        <v>557690000</v>
      </c>
      <c r="K91" s="435">
        <v>583764000</v>
      </c>
      <c r="L91" s="435">
        <v>606599000</v>
      </c>
      <c r="M91" s="435">
        <v>621818000</v>
      </c>
      <c r="N91" s="435">
        <v>626615000</v>
      </c>
      <c r="O91" s="435">
        <v>620929000</v>
      </c>
      <c r="P91" s="435">
        <v>635518000</v>
      </c>
      <c r="Q91" s="435">
        <v>654439000</v>
      </c>
      <c r="R91" s="435">
        <v>671088000</v>
      </c>
      <c r="S91" s="435">
        <v>693846000</v>
      </c>
      <c r="T91" s="435">
        <v>721463000</v>
      </c>
      <c r="U91" s="435">
        <v>752178000</v>
      </c>
      <c r="V91" s="435">
        <v>792889000</v>
      </c>
      <c r="W91" s="435">
        <v>825449000</v>
      </c>
      <c r="X91" s="435">
        <v>848902000</v>
      </c>
      <c r="Y91" s="435">
        <v>873012000</v>
      </c>
      <c r="Z91" s="435">
        <v>898468000</v>
      </c>
      <c r="AA91" s="435">
        <v>930381000</v>
      </c>
      <c r="AB91" s="435">
        <v>970609000</v>
      </c>
      <c r="AC91" s="435">
        <v>1010887000</v>
      </c>
      <c r="AD91" s="435">
        <v>1024149000</v>
      </c>
      <c r="AE91" s="435">
        <v>989765000</v>
      </c>
      <c r="AF91" s="435">
        <v>989883000</v>
      </c>
      <c r="AG91" s="435">
        <v>984110000</v>
      </c>
      <c r="AH91" s="435">
        <v>956167000</v>
      </c>
      <c r="AI91" s="435">
        <v>941967000</v>
      </c>
      <c r="AJ91" s="435">
        <v>952848000</v>
      </c>
      <c r="AK91" s="126">
        <v>982951000</v>
      </c>
      <c r="AL91" s="126">
        <v>1012599000</v>
      </c>
      <c r="AM91" s="126">
        <v>1042435000</v>
      </c>
      <c r="AN91" s="126">
        <v>1070684000</v>
      </c>
    </row>
    <row r="92" spans="1:40">
      <c r="A92" s="48" t="s">
        <v>49</v>
      </c>
      <c r="B92" s="435">
        <v>39706000</v>
      </c>
      <c r="C92" s="435">
        <v>39489000</v>
      </c>
      <c r="D92" s="435">
        <v>39835000</v>
      </c>
      <c r="E92" s="435">
        <v>40267000</v>
      </c>
      <c r="F92" s="435">
        <v>40489000</v>
      </c>
      <c r="G92" s="435">
        <v>41577000</v>
      </c>
      <c r="H92" s="435">
        <v>43220000</v>
      </c>
      <c r="I92" s="435">
        <v>46291000</v>
      </c>
      <c r="J92" s="435">
        <v>48298000</v>
      </c>
      <c r="K92" s="435">
        <v>51479000</v>
      </c>
      <c r="L92" s="435">
        <v>52680000</v>
      </c>
      <c r="M92" s="435">
        <v>54231000</v>
      </c>
      <c r="N92" s="435">
        <v>55727000</v>
      </c>
      <c r="O92" s="435">
        <v>54367000</v>
      </c>
      <c r="P92" s="435">
        <v>55870000</v>
      </c>
      <c r="Q92" s="435">
        <v>56012000</v>
      </c>
      <c r="R92" s="435">
        <v>58366000</v>
      </c>
      <c r="S92" s="435">
        <v>62522000</v>
      </c>
      <c r="T92" s="435">
        <v>67474000</v>
      </c>
      <c r="U92" s="435">
        <v>72142000</v>
      </c>
      <c r="V92" s="435">
        <v>75030000</v>
      </c>
      <c r="W92" s="435">
        <v>77196000</v>
      </c>
      <c r="X92" s="435">
        <v>79737000</v>
      </c>
      <c r="Y92" s="435">
        <v>85228000</v>
      </c>
      <c r="Z92" s="435">
        <v>90117000</v>
      </c>
      <c r="AA92" s="435">
        <v>95009000</v>
      </c>
      <c r="AB92" s="435">
        <v>97582000</v>
      </c>
      <c r="AC92" s="435">
        <v>97564000</v>
      </c>
      <c r="AD92" s="435">
        <v>96690000</v>
      </c>
      <c r="AE92" s="435">
        <v>91018000</v>
      </c>
      <c r="AF92" s="435">
        <v>91052000</v>
      </c>
      <c r="AG92" s="435">
        <v>86029000</v>
      </c>
      <c r="AH92" s="435">
        <v>82641000</v>
      </c>
      <c r="AI92" s="435">
        <v>79122000</v>
      </c>
      <c r="AJ92" s="435">
        <v>82332000</v>
      </c>
      <c r="AK92" s="126">
        <v>89959000</v>
      </c>
      <c r="AL92" s="126">
        <v>94349000</v>
      </c>
      <c r="AM92" s="126">
        <v>97492000</v>
      </c>
      <c r="AN92" s="126">
        <v>98673000</v>
      </c>
    </row>
    <row r="93" spans="1:40">
      <c r="A93" s="48" t="s">
        <v>92</v>
      </c>
      <c r="B93" s="435">
        <v>493705000</v>
      </c>
      <c r="C93" s="435">
        <v>493053000</v>
      </c>
      <c r="D93" s="435">
        <v>499191000</v>
      </c>
      <c r="E93" s="435">
        <v>508032000</v>
      </c>
      <c r="F93" s="435">
        <v>517096000</v>
      </c>
      <c r="G93" s="435">
        <v>529097000</v>
      </c>
      <c r="H93" s="435">
        <v>546312000</v>
      </c>
      <c r="I93" s="435">
        <v>576618000</v>
      </c>
      <c r="J93" s="435">
        <v>605988000</v>
      </c>
      <c r="K93" s="435">
        <v>635243000</v>
      </c>
      <c r="L93" s="435">
        <v>659279000</v>
      </c>
      <c r="M93" s="435">
        <v>676049000</v>
      </c>
      <c r="N93" s="435">
        <v>682342000</v>
      </c>
      <c r="O93" s="435">
        <v>675296000</v>
      </c>
      <c r="P93" s="435">
        <v>691388000</v>
      </c>
      <c r="Q93" s="435">
        <v>710451000</v>
      </c>
      <c r="R93" s="435">
        <v>729454000</v>
      </c>
      <c r="S93" s="435">
        <v>756368000</v>
      </c>
      <c r="T93" s="435">
        <v>788937000</v>
      </c>
      <c r="U93" s="435">
        <v>824320000</v>
      </c>
      <c r="V93" s="435">
        <v>867919000</v>
      </c>
      <c r="W93" s="435">
        <v>902645000</v>
      </c>
      <c r="X93" s="435">
        <v>928639000</v>
      </c>
      <c r="Y93" s="435">
        <v>958240000</v>
      </c>
      <c r="Z93" s="435">
        <v>988585000</v>
      </c>
      <c r="AA93" s="435">
        <v>1025390000</v>
      </c>
      <c r="AB93" s="435">
        <v>1068191000</v>
      </c>
      <c r="AC93" s="435">
        <v>1108451000</v>
      </c>
      <c r="AD93" s="435">
        <v>1120839000</v>
      </c>
      <c r="AE93" s="435">
        <v>1080783000</v>
      </c>
      <c r="AF93" s="435">
        <v>1080935000</v>
      </c>
      <c r="AG93" s="435">
        <v>1070139000</v>
      </c>
      <c r="AH93" s="435">
        <v>1038808000</v>
      </c>
      <c r="AI93" s="435">
        <v>1021089000</v>
      </c>
      <c r="AJ93" s="435">
        <v>1035180000</v>
      </c>
      <c r="AK93" s="435">
        <v>1072910000</v>
      </c>
      <c r="AL93" s="435">
        <v>1106948000</v>
      </c>
      <c r="AM93" s="435">
        <v>1139927000</v>
      </c>
      <c r="AN93" s="126">
        <v>1169357000</v>
      </c>
    </row>
    <row r="94" spans="1:40">
      <c r="A94" s="26"/>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row>
    <row r="95" spans="1:40">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row>
    <row r="96" spans="1:40">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row>
    <row r="97" spans="1:40">
      <c r="A97" s="25" t="s">
        <v>52</v>
      </c>
      <c r="B97" s="25">
        <v>1980</v>
      </c>
      <c r="C97" s="25">
        <v>1981</v>
      </c>
      <c r="D97" s="25">
        <v>1982</v>
      </c>
      <c r="E97" s="25">
        <v>1983</v>
      </c>
      <c r="F97" s="25">
        <v>1984</v>
      </c>
      <c r="G97" s="25">
        <v>1985</v>
      </c>
      <c r="H97" s="25">
        <v>1986</v>
      </c>
      <c r="I97" s="25">
        <v>1987</v>
      </c>
      <c r="J97" s="25">
        <v>1988</v>
      </c>
      <c r="K97" s="25">
        <v>1989</v>
      </c>
      <c r="L97" s="25">
        <v>1990</v>
      </c>
      <c r="M97" s="25">
        <v>1991</v>
      </c>
      <c r="N97" s="25">
        <v>1992</v>
      </c>
      <c r="O97" s="25">
        <v>1993</v>
      </c>
      <c r="P97" s="25">
        <v>1994</v>
      </c>
      <c r="Q97" s="25">
        <v>1995</v>
      </c>
      <c r="R97" s="25">
        <v>1996</v>
      </c>
      <c r="S97" s="25">
        <v>1997</v>
      </c>
      <c r="T97" s="25">
        <v>1998</v>
      </c>
      <c r="U97" s="25">
        <v>1999</v>
      </c>
      <c r="V97" s="25">
        <v>2000</v>
      </c>
      <c r="W97" s="25">
        <v>2001</v>
      </c>
      <c r="X97" s="25">
        <v>2002</v>
      </c>
      <c r="Y97" s="25">
        <v>2003</v>
      </c>
      <c r="Z97" s="25" t="s">
        <v>53</v>
      </c>
      <c r="AA97" s="25" t="s">
        <v>54</v>
      </c>
      <c r="AB97" s="25" t="s">
        <v>55</v>
      </c>
      <c r="AC97" s="25" t="s">
        <v>56</v>
      </c>
      <c r="AD97" s="25" t="s">
        <v>57</v>
      </c>
      <c r="AE97" s="25">
        <v>2009</v>
      </c>
      <c r="AF97" s="25" t="s">
        <v>58</v>
      </c>
      <c r="AG97" s="25" t="s">
        <v>59</v>
      </c>
      <c r="AH97" s="25" t="s">
        <v>60</v>
      </c>
      <c r="AI97" s="25" t="s">
        <v>61</v>
      </c>
      <c r="AJ97" s="25" t="s">
        <v>331</v>
      </c>
      <c r="AK97" s="25" t="s">
        <v>330</v>
      </c>
      <c r="AL97" s="25" t="s">
        <v>343</v>
      </c>
      <c r="AM97" s="6" t="s">
        <v>344</v>
      </c>
      <c r="AN97" s="6" t="s">
        <v>354</v>
      </c>
    </row>
    <row r="98" spans="1:40">
      <c r="A98" s="23" t="s">
        <v>62</v>
      </c>
      <c r="B98" s="126">
        <v>380009000</v>
      </c>
      <c r="C98" s="126">
        <v>380600000</v>
      </c>
      <c r="D98" s="126">
        <v>384541000</v>
      </c>
      <c r="E98" s="126">
        <v>390018000</v>
      </c>
      <c r="F98" s="126">
        <v>393958000</v>
      </c>
      <c r="G98" s="126">
        <v>403554000</v>
      </c>
      <c r="H98" s="126">
        <v>416473000</v>
      </c>
      <c r="I98" s="126">
        <v>440797000</v>
      </c>
      <c r="J98" s="126">
        <v>460766000</v>
      </c>
      <c r="K98" s="126">
        <v>484651000</v>
      </c>
      <c r="L98" s="126">
        <v>503232000</v>
      </c>
      <c r="M98" s="126">
        <v>518577000</v>
      </c>
      <c r="N98" s="126">
        <v>527945000</v>
      </c>
      <c r="O98" s="126">
        <v>524805000</v>
      </c>
      <c r="P98" s="126">
        <v>532904000</v>
      </c>
      <c r="Q98" s="126">
        <v>544282000</v>
      </c>
      <c r="R98" s="126">
        <v>556052000</v>
      </c>
      <c r="S98" s="126">
        <v>571301000</v>
      </c>
      <c r="T98" s="126">
        <v>593921000</v>
      </c>
      <c r="U98" s="126">
        <v>620451000</v>
      </c>
      <c r="V98" s="126">
        <v>648347000</v>
      </c>
      <c r="W98" s="126">
        <v>672688000</v>
      </c>
      <c r="X98" s="126">
        <v>693904000</v>
      </c>
      <c r="Y98" s="126">
        <v>714103000</v>
      </c>
      <c r="Z98" s="126">
        <v>746328000</v>
      </c>
      <c r="AA98" s="126">
        <v>778974000</v>
      </c>
      <c r="AB98" s="126">
        <v>810815000</v>
      </c>
      <c r="AC98" s="126">
        <v>842743000</v>
      </c>
      <c r="AD98" s="126">
        <v>850044000</v>
      </c>
      <c r="AE98" s="126">
        <v>835473000</v>
      </c>
      <c r="AF98" s="126">
        <v>840492000</v>
      </c>
      <c r="AG98" s="126">
        <v>825298000</v>
      </c>
      <c r="AH98" s="126">
        <v>794390000</v>
      </c>
      <c r="AI98" s="126">
        <v>772085000</v>
      </c>
      <c r="AJ98" s="126">
        <v>779452000</v>
      </c>
      <c r="AK98" s="126">
        <v>800498000</v>
      </c>
      <c r="AL98" s="126">
        <v>819671000</v>
      </c>
      <c r="AM98" s="126">
        <v>838653000</v>
      </c>
      <c r="AN98" s="126">
        <v>857170000</v>
      </c>
    </row>
    <row r="99" spans="1:40">
      <c r="A99" s="23" t="s">
        <v>63</v>
      </c>
      <c r="B99" s="126">
        <v>312058000</v>
      </c>
      <c r="C99" s="126">
        <v>310228000</v>
      </c>
      <c r="D99" s="126">
        <v>311236000</v>
      </c>
      <c r="E99" s="126">
        <v>314300000</v>
      </c>
      <c r="F99" s="126">
        <v>316460000</v>
      </c>
      <c r="G99" s="126">
        <v>323150000</v>
      </c>
      <c r="H99" s="126">
        <v>332860000</v>
      </c>
      <c r="I99" s="126">
        <v>350611000</v>
      </c>
      <c r="J99" s="126">
        <v>367203000</v>
      </c>
      <c r="K99" s="126">
        <v>384544000</v>
      </c>
      <c r="L99" s="126">
        <v>397569000</v>
      </c>
      <c r="M99" s="126">
        <v>407651000</v>
      </c>
      <c r="N99" s="126">
        <v>414128000</v>
      </c>
      <c r="O99" s="126">
        <v>408521000</v>
      </c>
      <c r="P99" s="126">
        <v>415208000</v>
      </c>
      <c r="Q99" s="126">
        <v>423561000</v>
      </c>
      <c r="R99" s="126">
        <v>433883000</v>
      </c>
      <c r="S99" s="126">
        <v>445954000</v>
      </c>
      <c r="T99" s="126">
        <v>464642000</v>
      </c>
      <c r="U99" s="126">
        <v>486423000</v>
      </c>
      <c r="V99" s="126">
        <v>508485000</v>
      </c>
      <c r="W99" s="126">
        <v>527489000</v>
      </c>
      <c r="X99" s="126">
        <v>543107000</v>
      </c>
      <c r="Y99" s="126">
        <v>555917000</v>
      </c>
      <c r="Z99" s="126">
        <v>578160000</v>
      </c>
      <c r="AA99" s="126">
        <v>601325000</v>
      </c>
      <c r="AB99" s="126">
        <v>624297000</v>
      </c>
      <c r="AC99" s="126">
        <v>644694000</v>
      </c>
      <c r="AD99" s="126">
        <v>640299000</v>
      </c>
      <c r="AE99" s="126">
        <v>617083000</v>
      </c>
      <c r="AF99" s="126">
        <v>618755000</v>
      </c>
      <c r="AG99" s="126">
        <v>604190000</v>
      </c>
      <c r="AH99" s="126">
        <v>583468000</v>
      </c>
      <c r="AI99" s="126">
        <v>565532000</v>
      </c>
      <c r="AJ99" s="126">
        <v>573772000</v>
      </c>
      <c r="AK99" s="126">
        <v>590791000</v>
      </c>
      <c r="AL99" s="126">
        <v>607800000</v>
      </c>
      <c r="AM99" s="126">
        <v>622849000</v>
      </c>
      <c r="AN99" s="126">
        <v>636867000</v>
      </c>
    </row>
    <row r="100" spans="1:40">
      <c r="A100" s="23" t="s">
        <v>64</v>
      </c>
      <c r="B100" s="126">
        <v>309689000</v>
      </c>
      <c r="C100" s="126">
        <v>307837000</v>
      </c>
      <c r="D100" s="126">
        <v>308825000</v>
      </c>
      <c r="E100" s="126">
        <v>311871000</v>
      </c>
      <c r="F100" s="126">
        <v>313960000</v>
      </c>
      <c r="G100" s="126">
        <v>320601000</v>
      </c>
      <c r="H100" s="126">
        <v>330068000</v>
      </c>
      <c r="I100" s="126">
        <v>347633000</v>
      </c>
      <c r="J100" s="126">
        <v>363846000</v>
      </c>
      <c r="K100" s="126">
        <v>380703000</v>
      </c>
      <c r="L100" s="126">
        <v>393296000</v>
      </c>
      <c r="M100" s="126">
        <v>402997000</v>
      </c>
      <c r="N100" s="126">
        <v>409192000</v>
      </c>
      <c r="O100" s="126">
        <v>402925000</v>
      </c>
      <c r="P100" s="126">
        <v>408806000</v>
      </c>
      <c r="Q100" s="126">
        <v>417038000</v>
      </c>
      <c r="R100" s="126">
        <v>427278000</v>
      </c>
      <c r="S100" s="126">
        <v>439231000</v>
      </c>
      <c r="T100" s="126">
        <v>457677000</v>
      </c>
      <c r="U100" s="126">
        <v>479081000</v>
      </c>
      <c r="V100" s="126">
        <v>500763000</v>
      </c>
      <c r="W100" s="126">
        <v>519340000</v>
      </c>
      <c r="X100" s="126">
        <v>534592000</v>
      </c>
      <c r="Y100" s="126">
        <v>547299000</v>
      </c>
      <c r="Z100" s="126">
        <v>569202000</v>
      </c>
      <c r="AA100" s="126">
        <v>591747000</v>
      </c>
      <c r="AB100" s="126">
        <v>614377000</v>
      </c>
      <c r="AC100" s="126">
        <v>634187000</v>
      </c>
      <c r="AD100" s="126">
        <v>629678000</v>
      </c>
      <c r="AE100" s="126">
        <v>606576000</v>
      </c>
      <c r="AF100" s="126">
        <v>607981000</v>
      </c>
      <c r="AG100" s="126">
        <v>593613000</v>
      </c>
      <c r="AH100" s="126">
        <v>572735000</v>
      </c>
      <c r="AI100" s="126">
        <v>554706000</v>
      </c>
      <c r="AJ100" s="126">
        <v>562697000</v>
      </c>
      <c r="AK100" s="126">
        <v>579114000</v>
      </c>
      <c r="AL100" s="126">
        <v>595470000</v>
      </c>
      <c r="AM100" s="126">
        <v>610245000</v>
      </c>
      <c r="AN100" s="126">
        <v>624079000</v>
      </c>
    </row>
    <row r="101" spans="1:40">
      <c r="A101" s="23" t="s">
        <v>65</v>
      </c>
      <c r="B101" s="126">
        <v>2369000</v>
      </c>
      <c r="C101" s="126">
        <v>2391000</v>
      </c>
      <c r="D101" s="126">
        <v>2411000</v>
      </c>
      <c r="E101" s="126">
        <v>2429000</v>
      </c>
      <c r="F101" s="126">
        <v>2500000</v>
      </c>
      <c r="G101" s="126">
        <v>2549000</v>
      </c>
      <c r="H101" s="126">
        <v>2792000</v>
      </c>
      <c r="I101" s="126">
        <v>2978000</v>
      </c>
      <c r="J101" s="126">
        <v>3357000</v>
      </c>
      <c r="K101" s="126">
        <v>3841000</v>
      </c>
      <c r="L101" s="126">
        <v>4273000</v>
      </c>
      <c r="M101" s="126">
        <v>4654000</v>
      </c>
      <c r="N101" s="126">
        <v>4936000</v>
      </c>
      <c r="O101" s="126">
        <v>5596000</v>
      </c>
      <c r="P101" s="126">
        <v>6402000</v>
      </c>
      <c r="Q101" s="126">
        <v>6523000</v>
      </c>
      <c r="R101" s="126">
        <v>6605000</v>
      </c>
      <c r="S101" s="126">
        <v>6723000</v>
      </c>
      <c r="T101" s="126">
        <v>6965000</v>
      </c>
      <c r="U101" s="126">
        <v>7342000</v>
      </c>
      <c r="V101" s="126">
        <v>7722000</v>
      </c>
      <c r="W101" s="126">
        <v>8149000</v>
      </c>
      <c r="X101" s="126">
        <v>8515000</v>
      </c>
      <c r="Y101" s="126">
        <v>8618000</v>
      </c>
      <c r="Z101" s="126">
        <v>8958000</v>
      </c>
      <c r="AA101" s="126">
        <v>9578000</v>
      </c>
      <c r="AB101" s="126">
        <v>9920000</v>
      </c>
      <c r="AC101" s="126">
        <v>10507000</v>
      </c>
      <c r="AD101" s="126">
        <v>10621000</v>
      </c>
      <c r="AE101" s="126">
        <v>10507000</v>
      </c>
      <c r="AF101" s="126">
        <v>10774000</v>
      </c>
      <c r="AG101" s="126">
        <v>10577000</v>
      </c>
      <c r="AH101" s="126">
        <v>10733000</v>
      </c>
      <c r="AI101" s="126">
        <v>10826000</v>
      </c>
      <c r="AJ101" s="126">
        <v>11075000</v>
      </c>
      <c r="AK101" s="126">
        <v>11677000</v>
      </c>
      <c r="AL101" s="126">
        <v>12330000</v>
      </c>
      <c r="AM101" s="126">
        <v>12604000</v>
      </c>
      <c r="AN101" s="126">
        <v>12788000</v>
      </c>
    </row>
    <row r="102" spans="1:40">
      <c r="A102" s="23" t="s">
        <v>66</v>
      </c>
      <c r="B102" s="126">
        <v>67951000</v>
      </c>
      <c r="C102" s="126">
        <v>70372000</v>
      </c>
      <c r="D102" s="126">
        <v>73305000</v>
      </c>
      <c r="E102" s="126">
        <v>75718000</v>
      </c>
      <c r="F102" s="126">
        <v>77498000</v>
      </c>
      <c r="G102" s="126">
        <v>80404000</v>
      </c>
      <c r="H102" s="126">
        <v>83613000</v>
      </c>
      <c r="I102" s="126">
        <v>90186000</v>
      </c>
      <c r="J102" s="126">
        <v>93563000</v>
      </c>
      <c r="K102" s="126">
        <v>100107000</v>
      </c>
      <c r="L102" s="126">
        <v>105663000</v>
      </c>
      <c r="M102" s="126">
        <v>110926000</v>
      </c>
      <c r="N102" s="126">
        <v>113817000</v>
      </c>
      <c r="O102" s="126">
        <v>116284000</v>
      </c>
      <c r="P102" s="126">
        <v>117696000</v>
      </c>
      <c r="Q102" s="126">
        <v>120721000</v>
      </c>
      <c r="R102" s="126">
        <v>122169000</v>
      </c>
      <c r="S102" s="126">
        <v>125347000</v>
      </c>
      <c r="T102" s="126">
        <v>129279000</v>
      </c>
      <c r="U102" s="126">
        <v>134028000</v>
      </c>
      <c r="V102" s="126">
        <v>139862000</v>
      </c>
      <c r="W102" s="126">
        <v>145199000</v>
      </c>
      <c r="X102" s="126">
        <v>150797000</v>
      </c>
      <c r="Y102" s="126">
        <v>158186000</v>
      </c>
      <c r="Z102" s="126">
        <v>168168000</v>
      </c>
      <c r="AA102" s="126">
        <v>177649000</v>
      </c>
      <c r="AB102" s="126">
        <v>186518000</v>
      </c>
      <c r="AC102" s="126">
        <v>198049000</v>
      </c>
      <c r="AD102" s="126">
        <v>209745000</v>
      </c>
      <c r="AE102" s="126">
        <v>218390000</v>
      </c>
      <c r="AF102" s="126">
        <v>221737000</v>
      </c>
      <c r="AG102" s="126">
        <v>221108000</v>
      </c>
      <c r="AH102" s="126">
        <v>210922000</v>
      </c>
      <c r="AI102" s="126">
        <v>206553000</v>
      </c>
      <c r="AJ102" s="126">
        <v>205680000</v>
      </c>
      <c r="AK102" s="126">
        <v>209707000</v>
      </c>
      <c r="AL102" s="126">
        <v>211871000</v>
      </c>
      <c r="AM102" s="126">
        <v>215804000</v>
      </c>
      <c r="AN102" s="126">
        <v>220303000</v>
      </c>
    </row>
    <row r="103" spans="1:40">
      <c r="A103" s="23" t="s">
        <v>67</v>
      </c>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v>631013000</v>
      </c>
      <c r="AG103" s="126"/>
      <c r="AH103" s="126"/>
      <c r="AI103" s="126"/>
      <c r="AJ103" s="126"/>
      <c r="AK103" s="126"/>
      <c r="AL103" s="463"/>
      <c r="AM103" s="126"/>
      <c r="AN103" s="463"/>
    </row>
    <row r="104" spans="1:40">
      <c r="A104" s="23" t="s">
        <v>68</v>
      </c>
      <c r="B104" s="126">
        <v>103432000</v>
      </c>
      <c r="C104" s="126">
        <v>94807000</v>
      </c>
      <c r="D104" s="126">
        <v>95980000</v>
      </c>
      <c r="E104" s="126">
        <v>93549000</v>
      </c>
      <c r="F104" s="126">
        <v>91230000</v>
      </c>
      <c r="G104" s="126">
        <v>96028000</v>
      </c>
      <c r="H104" s="126">
        <v>107563000</v>
      </c>
      <c r="I104" s="126">
        <v>121773000</v>
      </c>
      <c r="J104" s="126">
        <v>139099000</v>
      </c>
      <c r="K104" s="126">
        <v>155678000</v>
      </c>
      <c r="L104" s="126">
        <v>165494000</v>
      </c>
      <c r="M104" s="126">
        <v>168699000</v>
      </c>
      <c r="N104" s="126">
        <v>163959000</v>
      </c>
      <c r="O104" s="126">
        <v>145651000</v>
      </c>
      <c r="P104" s="126">
        <v>149475000</v>
      </c>
      <c r="Q104" s="126">
        <v>159840000</v>
      </c>
      <c r="R104" s="126">
        <v>163224000</v>
      </c>
      <c r="S104" s="126">
        <v>171308000</v>
      </c>
      <c r="T104" s="126">
        <v>190531000</v>
      </c>
      <c r="U104" s="126">
        <v>210305000</v>
      </c>
      <c r="V104" s="126">
        <v>224755000</v>
      </c>
      <c r="W104" s="126">
        <v>234903000</v>
      </c>
      <c r="X104" s="126">
        <v>245042000</v>
      </c>
      <c r="Y104" s="126">
        <v>260942000</v>
      </c>
      <c r="Z104" s="126">
        <v>274776000</v>
      </c>
      <c r="AA104" s="126">
        <v>294209000</v>
      </c>
      <c r="AB104" s="126">
        <v>317090000</v>
      </c>
      <c r="AC104" s="126">
        <v>331375000</v>
      </c>
      <c r="AD104" s="126">
        <v>319377000</v>
      </c>
      <c r="AE104" s="126">
        <v>264464000</v>
      </c>
      <c r="AF104" s="126">
        <v>254549000</v>
      </c>
      <c r="AG104" s="126">
        <v>236185000</v>
      </c>
      <c r="AH104" s="126">
        <v>213822000</v>
      </c>
      <c r="AI104" s="126">
        <v>204015000</v>
      </c>
      <c r="AJ104" s="126">
        <v>215593000</v>
      </c>
      <c r="AK104" s="126">
        <v>234745000</v>
      </c>
      <c r="AL104" s="126">
        <v>240602000</v>
      </c>
      <c r="AM104" s="126">
        <v>253441000</v>
      </c>
      <c r="AN104" s="126">
        <v>267421000</v>
      </c>
    </row>
    <row r="105" spans="1:40">
      <c r="A105" s="23" t="s">
        <v>69</v>
      </c>
      <c r="B105" s="126">
        <v>96961000</v>
      </c>
      <c r="C105" s="126">
        <v>95636000</v>
      </c>
      <c r="D105" s="126">
        <v>96399000</v>
      </c>
      <c r="E105" s="126">
        <v>94884000</v>
      </c>
      <c r="F105" s="126">
        <v>89658000</v>
      </c>
      <c r="G105" s="126">
        <v>95774000</v>
      </c>
      <c r="H105" s="126">
        <v>105743000</v>
      </c>
      <c r="I105" s="126">
        <v>118970000</v>
      </c>
      <c r="J105" s="126">
        <v>134368000</v>
      </c>
      <c r="K105" s="126">
        <v>151018000</v>
      </c>
      <c r="L105" s="126">
        <v>160841000</v>
      </c>
      <c r="M105" s="126">
        <v>164322000</v>
      </c>
      <c r="N105" s="126">
        <v>158896000</v>
      </c>
      <c r="O105" s="126">
        <v>145381000</v>
      </c>
      <c r="P105" s="126">
        <v>146859000</v>
      </c>
      <c r="Q105" s="126">
        <v>157272000</v>
      </c>
      <c r="R105" s="126">
        <v>161125000</v>
      </c>
      <c r="S105" s="126">
        <v>169525000</v>
      </c>
      <c r="T105" s="126">
        <v>187278000</v>
      </c>
      <c r="U105" s="126">
        <v>205612000</v>
      </c>
      <c r="V105" s="126">
        <v>220816000</v>
      </c>
      <c r="W105" s="126">
        <v>231622000</v>
      </c>
      <c r="X105" s="126">
        <v>242225000</v>
      </c>
      <c r="Y105" s="126">
        <v>259028000</v>
      </c>
      <c r="Z105" s="126">
        <v>272212000</v>
      </c>
      <c r="AA105" s="126">
        <v>292586000</v>
      </c>
      <c r="AB105" s="126">
        <v>314165000</v>
      </c>
      <c r="AC105" s="126">
        <v>327884000</v>
      </c>
      <c r="AD105" s="126">
        <v>314883000</v>
      </c>
      <c r="AE105" s="126">
        <v>261690000</v>
      </c>
      <c r="AF105" s="126">
        <v>248987000</v>
      </c>
      <c r="AG105" s="126">
        <v>231713000</v>
      </c>
      <c r="AH105" s="126">
        <v>211954000</v>
      </c>
      <c r="AI105" s="126">
        <v>204725000</v>
      </c>
      <c r="AJ105" s="126">
        <v>214104000</v>
      </c>
      <c r="AK105" s="126">
        <v>228200000</v>
      </c>
      <c r="AL105" s="126">
        <v>234816000</v>
      </c>
      <c r="AM105" s="126">
        <v>246080000</v>
      </c>
      <c r="AN105" s="126">
        <v>258929000</v>
      </c>
    </row>
    <row r="106" spans="1:40">
      <c r="A106" s="23" t="s">
        <v>70</v>
      </c>
      <c r="B106" s="126">
        <v>6471000</v>
      </c>
      <c r="C106" s="126">
        <v>-829000</v>
      </c>
      <c r="D106" s="126">
        <v>-419000</v>
      </c>
      <c r="E106" s="126">
        <v>-1335000</v>
      </c>
      <c r="F106" s="126">
        <v>1572000</v>
      </c>
      <c r="G106" s="126">
        <v>254000</v>
      </c>
      <c r="H106" s="126">
        <v>1820000</v>
      </c>
      <c r="I106" s="126">
        <v>2803000</v>
      </c>
      <c r="J106" s="126">
        <v>4731000</v>
      </c>
      <c r="K106" s="126">
        <v>4660000</v>
      </c>
      <c r="L106" s="126">
        <v>4653000</v>
      </c>
      <c r="M106" s="126">
        <v>4377000</v>
      </c>
      <c r="N106" s="126">
        <v>5063000</v>
      </c>
      <c r="O106" s="126">
        <v>270000</v>
      </c>
      <c r="P106" s="126">
        <v>2616000</v>
      </c>
      <c r="Q106" s="126">
        <v>2568000</v>
      </c>
      <c r="R106" s="126">
        <v>2099000</v>
      </c>
      <c r="S106" s="126">
        <v>1783000</v>
      </c>
      <c r="T106" s="126">
        <v>3253000</v>
      </c>
      <c r="U106" s="126">
        <v>4693000</v>
      </c>
      <c r="V106" s="126">
        <v>3939000</v>
      </c>
      <c r="W106" s="126">
        <v>3281000</v>
      </c>
      <c r="X106" s="126">
        <v>2817000</v>
      </c>
      <c r="Y106" s="126">
        <v>1914000</v>
      </c>
      <c r="Z106" s="126">
        <v>2564000</v>
      </c>
      <c r="AA106" s="126">
        <v>1623000</v>
      </c>
      <c r="AB106" s="126">
        <v>2925000</v>
      </c>
      <c r="AC106" s="126">
        <v>3491000</v>
      </c>
      <c r="AD106" s="126">
        <v>4494000</v>
      </c>
      <c r="AE106" s="126">
        <v>2774000</v>
      </c>
      <c r="AF106" s="126">
        <v>5562000</v>
      </c>
      <c r="AG106" s="126">
        <v>4472000</v>
      </c>
      <c r="AH106" s="126">
        <v>1868000</v>
      </c>
      <c r="AI106" s="126">
        <v>-710000</v>
      </c>
      <c r="AJ106" s="126">
        <v>1489000</v>
      </c>
      <c r="AK106" s="126">
        <v>6545000</v>
      </c>
      <c r="AL106" s="126">
        <v>5786000</v>
      </c>
      <c r="AM106" s="126">
        <v>7361000</v>
      </c>
      <c r="AN106" s="126">
        <v>8492000</v>
      </c>
    </row>
    <row r="107" spans="1:40">
      <c r="A107" s="23" t="s">
        <v>71</v>
      </c>
      <c r="B107" s="126">
        <v>50204000</v>
      </c>
      <c r="C107" s="126">
        <v>56033000</v>
      </c>
      <c r="D107" s="126">
        <v>59033000</v>
      </c>
      <c r="E107" s="126">
        <v>64484000</v>
      </c>
      <c r="F107" s="126">
        <v>71696000</v>
      </c>
      <c r="G107" s="126">
        <v>72257000</v>
      </c>
      <c r="H107" s="126">
        <v>72387000</v>
      </c>
      <c r="I107" s="126">
        <v>76413000</v>
      </c>
      <c r="J107" s="126">
        <v>78903000</v>
      </c>
      <c r="K107" s="126">
        <v>80300000</v>
      </c>
      <c r="L107" s="126">
        <v>84115000</v>
      </c>
      <c r="M107" s="126">
        <v>91503000</v>
      </c>
      <c r="N107" s="126">
        <v>99222000</v>
      </c>
      <c r="O107" s="126">
        <v>107472000</v>
      </c>
      <c r="P107" s="126">
        <v>124355000</v>
      </c>
      <c r="Q107" s="126">
        <v>135226000</v>
      </c>
      <c r="R107" s="126">
        <v>148639000</v>
      </c>
      <c r="S107" s="126">
        <v>170207000</v>
      </c>
      <c r="T107" s="126">
        <v>183438000</v>
      </c>
      <c r="U107" s="126">
        <v>197753000</v>
      </c>
      <c r="V107" s="126">
        <v>218436000</v>
      </c>
      <c r="W107" s="126">
        <v>226488000</v>
      </c>
      <c r="X107" s="126">
        <v>229493000</v>
      </c>
      <c r="Y107" s="126">
        <v>237260000</v>
      </c>
      <c r="Z107" s="126">
        <v>247255000</v>
      </c>
      <c r="AA107" s="126">
        <v>251638000</v>
      </c>
      <c r="AB107" s="126">
        <v>264104000</v>
      </c>
      <c r="AC107" s="126">
        <v>285894000</v>
      </c>
      <c r="AD107" s="126">
        <v>283358000</v>
      </c>
      <c r="AE107" s="126">
        <v>252060000</v>
      </c>
      <c r="AF107" s="126">
        <v>275847000</v>
      </c>
      <c r="AG107" s="126">
        <v>296277000</v>
      </c>
      <c r="AH107" s="126">
        <v>299696000</v>
      </c>
      <c r="AI107" s="126">
        <v>312529000</v>
      </c>
      <c r="AJ107" s="126">
        <v>325600000</v>
      </c>
      <c r="AK107" s="126">
        <v>338895000</v>
      </c>
      <c r="AL107" s="126">
        <v>356619000</v>
      </c>
      <c r="AM107" s="126">
        <v>375130000</v>
      </c>
      <c r="AN107" s="126">
        <v>383507000</v>
      </c>
    </row>
    <row r="108" spans="1:40">
      <c r="A108" s="23" t="s">
        <v>72</v>
      </c>
      <c r="B108" s="126">
        <v>25008000</v>
      </c>
      <c r="C108" s="126">
        <v>28842000</v>
      </c>
      <c r="D108" s="126">
        <v>30773000</v>
      </c>
      <c r="E108" s="126">
        <v>33954000</v>
      </c>
      <c r="F108" s="126">
        <v>38511000</v>
      </c>
      <c r="G108" s="126">
        <v>38956000</v>
      </c>
      <c r="H108" s="126">
        <v>36597000</v>
      </c>
      <c r="I108" s="126">
        <v>39203000</v>
      </c>
      <c r="J108" s="126">
        <v>41291000</v>
      </c>
      <c r="K108" s="126">
        <v>44133000</v>
      </c>
      <c r="L108" s="126">
        <v>49186000</v>
      </c>
      <c r="M108" s="126">
        <v>55284000</v>
      </c>
      <c r="N108" s="126">
        <v>59657000</v>
      </c>
      <c r="O108" s="126">
        <v>66397000</v>
      </c>
      <c r="P108" s="126">
        <v>79632000</v>
      </c>
      <c r="Q108" s="126">
        <v>88109000</v>
      </c>
      <c r="R108" s="126">
        <v>97633000</v>
      </c>
      <c r="S108" s="126">
        <v>113115000</v>
      </c>
      <c r="T108" s="126">
        <v>120509000</v>
      </c>
      <c r="U108" s="126">
        <v>129089000</v>
      </c>
      <c r="V108" s="126">
        <v>142868000</v>
      </c>
      <c r="W108" s="126">
        <v>147536000</v>
      </c>
      <c r="X108" s="126">
        <v>151778000</v>
      </c>
      <c r="Y108" s="126">
        <v>159181000</v>
      </c>
      <c r="Z108" s="126">
        <v>168554000</v>
      </c>
      <c r="AA108" s="126">
        <v>168284000</v>
      </c>
      <c r="AB108" s="126">
        <v>174751000</v>
      </c>
      <c r="AC108" s="126">
        <v>193922000</v>
      </c>
      <c r="AD108" s="126">
        <v>191992000</v>
      </c>
      <c r="AE108" s="126">
        <v>169853000</v>
      </c>
      <c r="AF108" s="126">
        <v>190834000</v>
      </c>
      <c r="AG108" s="126">
        <v>206043000</v>
      </c>
      <c r="AH108" s="126">
        <v>208773000</v>
      </c>
      <c r="AI108" s="126">
        <v>222165000</v>
      </c>
      <c r="AJ108" s="126">
        <v>230163000</v>
      </c>
      <c r="AK108" s="126">
        <v>238900000</v>
      </c>
      <c r="AL108" s="126">
        <v>248748000</v>
      </c>
      <c r="AM108" s="126">
        <v>260463000</v>
      </c>
      <c r="AN108" s="126">
        <v>265084000</v>
      </c>
    </row>
    <row r="109" spans="1:40">
      <c r="A109" s="23" t="s">
        <v>73</v>
      </c>
      <c r="B109" s="126">
        <v>25196000</v>
      </c>
      <c r="C109" s="126">
        <v>27191000</v>
      </c>
      <c r="D109" s="126">
        <v>28260000</v>
      </c>
      <c r="E109" s="126">
        <v>30530000</v>
      </c>
      <c r="F109" s="126">
        <v>33185000</v>
      </c>
      <c r="G109" s="126">
        <v>33301000</v>
      </c>
      <c r="H109" s="126">
        <v>35790000</v>
      </c>
      <c r="I109" s="126">
        <v>37210000</v>
      </c>
      <c r="J109" s="126">
        <v>37612000</v>
      </c>
      <c r="K109" s="126">
        <v>36167000</v>
      </c>
      <c r="L109" s="126">
        <v>34929000</v>
      </c>
      <c r="M109" s="126">
        <v>36219000</v>
      </c>
      <c r="N109" s="126">
        <v>39565000</v>
      </c>
      <c r="O109" s="126">
        <v>41075000</v>
      </c>
      <c r="P109" s="126">
        <v>44723000</v>
      </c>
      <c r="Q109" s="126">
        <v>47117000</v>
      </c>
      <c r="R109" s="126">
        <v>51006000</v>
      </c>
      <c r="S109" s="126">
        <v>57092000</v>
      </c>
      <c r="T109" s="126">
        <v>62929000</v>
      </c>
      <c r="U109" s="126">
        <v>68664000</v>
      </c>
      <c r="V109" s="126">
        <v>75568000</v>
      </c>
      <c r="W109" s="126">
        <v>78952000</v>
      </c>
      <c r="X109" s="126">
        <v>77715000</v>
      </c>
      <c r="Y109" s="126">
        <v>78079000</v>
      </c>
      <c r="Z109" s="126">
        <v>78701000</v>
      </c>
      <c r="AA109" s="126">
        <v>83354000</v>
      </c>
      <c r="AB109" s="126">
        <v>89353000</v>
      </c>
      <c r="AC109" s="126">
        <v>91972000</v>
      </c>
      <c r="AD109" s="126">
        <v>91366000</v>
      </c>
      <c r="AE109" s="126">
        <v>82207000</v>
      </c>
      <c r="AF109" s="126">
        <v>85013000</v>
      </c>
      <c r="AG109" s="126">
        <v>90234000</v>
      </c>
      <c r="AH109" s="126">
        <v>90923000</v>
      </c>
      <c r="AI109" s="126">
        <v>90364000</v>
      </c>
      <c r="AJ109" s="126">
        <v>95437000</v>
      </c>
      <c r="AK109" s="126">
        <v>99995000</v>
      </c>
      <c r="AL109" s="126">
        <v>107871000</v>
      </c>
      <c r="AM109" s="126">
        <v>114667000</v>
      </c>
      <c r="AN109" s="126">
        <v>118423000</v>
      </c>
    </row>
    <row r="110" spans="1:40">
      <c r="A110" s="23" t="s">
        <v>74</v>
      </c>
      <c r="B110" s="126">
        <v>39940000</v>
      </c>
      <c r="C110" s="126">
        <v>38387000</v>
      </c>
      <c r="D110" s="126">
        <v>40363000</v>
      </c>
      <c r="E110" s="126">
        <v>40019000</v>
      </c>
      <c r="F110" s="126">
        <v>39788000</v>
      </c>
      <c r="G110" s="126">
        <v>42742000</v>
      </c>
      <c r="H110" s="126">
        <v>50111000</v>
      </c>
      <c r="I110" s="126">
        <v>62365000</v>
      </c>
      <c r="J110" s="126">
        <v>72780000</v>
      </c>
      <c r="K110" s="126">
        <v>85386000</v>
      </c>
      <c r="L110" s="126">
        <v>93562000</v>
      </c>
      <c r="M110" s="126">
        <v>102730000</v>
      </c>
      <c r="N110" s="126">
        <v>108784000</v>
      </c>
      <c r="O110" s="126">
        <v>102632000</v>
      </c>
      <c r="P110" s="126">
        <v>115346000</v>
      </c>
      <c r="Q110" s="126">
        <v>128897000</v>
      </c>
      <c r="R110" s="126">
        <v>138461000</v>
      </c>
      <c r="S110" s="126">
        <v>156448000</v>
      </c>
      <c r="T110" s="126">
        <v>178953000</v>
      </c>
      <c r="U110" s="126">
        <v>204189000</v>
      </c>
      <c r="V110" s="126">
        <v>223619000</v>
      </c>
      <c r="W110" s="126">
        <v>231434000</v>
      </c>
      <c r="X110" s="126">
        <v>239800000</v>
      </c>
      <c r="Y110" s="126">
        <v>254065000</v>
      </c>
      <c r="Z110" s="126">
        <v>279774000</v>
      </c>
      <c r="AA110" s="126">
        <v>299431000</v>
      </c>
      <c r="AB110" s="126">
        <v>323818000</v>
      </c>
      <c r="AC110" s="126">
        <v>351561000</v>
      </c>
      <c r="AD110" s="126">
        <v>331940000</v>
      </c>
      <c r="AE110" s="126">
        <v>271214000</v>
      </c>
      <c r="AF110" s="126">
        <v>289953000</v>
      </c>
      <c r="AG110" s="126">
        <v>287621000</v>
      </c>
      <c r="AH110" s="126">
        <v>269100000</v>
      </c>
      <c r="AI110" s="126">
        <v>267540000</v>
      </c>
      <c r="AJ110" s="126">
        <v>285465000</v>
      </c>
      <c r="AK110" s="126">
        <v>301228000</v>
      </c>
      <c r="AL110" s="126">
        <v>309944000</v>
      </c>
      <c r="AM110" s="126">
        <v>327297000</v>
      </c>
      <c r="AN110" s="126">
        <v>338741000</v>
      </c>
    </row>
    <row r="111" spans="1:40">
      <c r="A111" s="23" t="s">
        <v>75</v>
      </c>
      <c r="B111" s="126">
        <v>29511000</v>
      </c>
      <c r="C111" s="126">
        <v>27248000</v>
      </c>
      <c r="D111" s="126">
        <v>28744000</v>
      </c>
      <c r="E111" s="126">
        <v>28423000</v>
      </c>
      <c r="F111" s="126">
        <v>28260000</v>
      </c>
      <c r="G111" s="126">
        <v>31131000</v>
      </c>
      <c r="H111" s="126">
        <v>37506000</v>
      </c>
      <c r="I111" s="126">
        <v>48101000</v>
      </c>
      <c r="J111" s="126">
        <v>56308000</v>
      </c>
      <c r="K111" s="126">
        <v>66122000</v>
      </c>
      <c r="L111" s="126">
        <v>71990000</v>
      </c>
      <c r="M111" s="126">
        <v>80078000</v>
      </c>
      <c r="N111" s="126">
        <v>83921000</v>
      </c>
      <c r="O111" s="126">
        <v>77289000</v>
      </c>
      <c r="P111" s="126">
        <v>90650000</v>
      </c>
      <c r="Q111" s="126">
        <v>103655000</v>
      </c>
      <c r="R111" s="126">
        <v>111043000</v>
      </c>
      <c r="S111" s="126">
        <v>126026000</v>
      </c>
      <c r="T111" s="126">
        <v>145676000</v>
      </c>
      <c r="U111" s="126">
        <v>166576000</v>
      </c>
      <c r="V111" s="126">
        <v>181408000</v>
      </c>
      <c r="W111" s="126">
        <v>187291000</v>
      </c>
      <c r="X111" s="126">
        <v>194833000</v>
      </c>
      <c r="Y111" s="126">
        <v>207731000</v>
      </c>
      <c r="Z111" s="126">
        <v>229675000</v>
      </c>
      <c r="AA111" s="126">
        <v>245098000</v>
      </c>
      <c r="AB111" s="126">
        <v>264318000</v>
      </c>
      <c r="AC111" s="126">
        <v>289218000</v>
      </c>
      <c r="AD111" s="126">
        <v>271048000</v>
      </c>
      <c r="AE111" s="126">
        <v>218280000</v>
      </c>
      <c r="AF111" s="126">
        <v>238637000</v>
      </c>
      <c r="AG111" s="126">
        <v>237782000</v>
      </c>
      <c r="AH111" s="126">
        <v>222625000</v>
      </c>
      <c r="AI111" s="126">
        <v>223272000</v>
      </c>
      <c r="AJ111" s="126">
        <v>237895000</v>
      </c>
      <c r="AK111" s="126">
        <v>251070000</v>
      </c>
      <c r="AL111" s="126">
        <v>255361000</v>
      </c>
      <c r="AM111" s="126">
        <v>270272000</v>
      </c>
      <c r="AN111" s="126">
        <v>277240000</v>
      </c>
    </row>
    <row r="112" spans="1:40">
      <c r="A112" s="23" t="s">
        <v>76</v>
      </c>
      <c r="B112" s="126">
        <v>10429000</v>
      </c>
      <c r="C112" s="126">
        <v>11139000</v>
      </c>
      <c r="D112" s="126">
        <v>11619000</v>
      </c>
      <c r="E112" s="126">
        <v>11596000</v>
      </c>
      <c r="F112" s="126">
        <v>11528000</v>
      </c>
      <c r="G112" s="126">
        <v>11611000</v>
      </c>
      <c r="H112" s="126">
        <v>12605000</v>
      </c>
      <c r="I112" s="126">
        <v>14264000</v>
      </c>
      <c r="J112" s="126">
        <v>16472000</v>
      </c>
      <c r="K112" s="126">
        <v>19264000</v>
      </c>
      <c r="L112" s="126">
        <v>21572000</v>
      </c>
      <c r="M112" s="126">
        <v>22652000</v>
      </c>
      <c r="N112" s="126">
        <v>24863000</v>
      </c>
      <c r="O112" s="126">
        <v>25343000</v>
      </c>
      <c r="P112" s="126">
        <v>24696000</v>
      </c>
      <c r="Q112" s="126">
        <v>25242000</v>
      </c>
      <c r="R112" s="126">
        <v>27418000</v>
      </c>
      <c r="S112" s="126">
        <v>30422000</v>
      </c>
      <c r="T112" s="126">
        <v>33277000</v>
      </c>
      <c r="U112" s="126">
        <v>37613000</v>
      </c>
      <c r="V112" s="126">
        <v>42211000</v>
      </c>
      <c r="W112" s="126">
        <v>44143000</v>
      </c>
      <c r="X112" s="126">
        <v>44967000</v>
      </c>
      <c r="Y112" s="126">
        <v>46334000</v>
      </c>
      <c r="Z112" s="126">
        <v>50099000</v>
      </c>
      <c r="AA112" s="126">
        <v>54333000</v>
      </c>
      <c r="AB112" s="126">
        <v>59500000</v>
      </c>
      <c r="AC112" s="126">
        <v>62343000</v>
      </c>
      <c r="AD112" s="126">
        <v>60892000</v>
      </c>
      <c r="AE112" s="126">
        <v>52934000</v>
      </c>
      <c r="AF112" s="126">
        <v>51316000</v>
      </c>
      <c r="AG112" s="126">
        <v>49839000</v>
      </c>
      <c r="AH112" s="126">
        <v>46475000</v>
      </c>
      <c r="AI112" s="126">
        <v>44268000</v>
      </c>
      <c r="AJ112" s="126">
        <v>47570000</v>
      </c>
      <c r="AK112" s="126">
        <v>50158000</v>
      </c>
      <c r="AL112" s="126">
        <v>54583000</v>
      </c>
      <c r="AM112" s="126">
        <v>57025000</v>
      </c>
      <c r="AN112" s="126">
        <v>61501000</v>
      </c>
    </row>
    <row r="113" spans="1:41">
      <c r="A113" s="23" t="s">
        <v>77</v>
      </c>
      <c r="B113" s="126">
        <v>493705000</v>
      </c>
      <c r="C113" s="126">
        <v>493053000</v>
      </c>
      <c r="D113" s="126">
        <v>499191000</v>
      </c>
      <c r="E113" s="126">
        <v>508032000</v>
      </c>
      <c r="F113" s="126">
        <v>517096000</v>
      </c>
      <c r="G113" s="126">
        <v>529097000</v>
      </c>
      <c r="H113" s="126">
        <v>546312000</v>
      </c>
      <c r="I113" s="126">
        <v>576618000</v>
      </c>
      <c r="J113" s="126">
        <v>605988000</v>
      </c>
      <c r="K113" s="126">
        <v>635243000</v>
      </c>
      <c r="L113" s="126">
        <v>659279000</v>
      </c>
      <c r="M113" s="126">
        <v>676049000</v>
      </c>
      <c r="N113" s="126">
        <v>682342000</v>
      </c>
      <c r="O113" s="126">
        <v>675296000</v>
      </c>
      <c r="P113" s="126">
        <v>691388000</v>
      </c>
      <c r="Q113" s="126">
        <v>710451000</v>
      </c>
      <c r="R113" s="126">
        <v>729454000</v>
      </c>
      <c r="S113" s="126">
        <v>756368000</v>
      </c>
      <c r="T113" s="126">
        <v>788937000</v>
      </c>
      <c r="U113" s="126">
        <v>824320000</v>
      </c>
      <c r="V113" s="126">
        <v>867919000</v>
      </c>
      <c r="W113" s="126">
        <v>902645000</v>
      </c>
      <c r="X113" s="126">
        <v>928639000</v>
      </c>
      <c r="Y113" s="126">
        <v>958240000</v>
      </c>
      <c r="Z113" s="126">
        <v>988585000</v>
      </c>
      <c r="AA113" s="126">
        <v>1025390000</v>
      </c>
      <c r="AB113" s="126">
        <v>1068191000</v>
      </c>
      <c r="AC113" s="126">
        <v>1108451000</v>
      </c>
      <c r="AD113" s="126">
        <v>1120839000</v>
      </c>
      <c r="AE113" s="126">
        <v>1080783000</v>
      </c>
      <c r="AF113" s="126">
        <v>1080935000</v>
      </c>
      <c r="AG113" s="126">
        <v>1070139000</v>
      </c>
      <c r="AH113" s="126">
        <v>1038808000</v>
      </c>
      <c r="AI113" s="126">
        <v>1021089000</v>
      </c>
      <c r="AJ113" s="126">
        <v>1035180000</v>
      </c>
      <c r="AK113" s="126">
        <v>1072910000</v>
      </c>
      <c r="AL113" s="126">
        <v>1106948000</v>
      </c>
      <c r="AM113" s="126">
        <v>1139927000</v>
      </c>
      <c r="AN113" s="126">
        <v>1169357000</v>
      </c>
    </row>
    <row r="114" spans="1:41">
      <c r="A114" s="26"/>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1">
      <c r="A115" s="26"/>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row>
    <row r="116" spans="1:41">
      <c r="A116" s="2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3"/>
    </row>
    <row r="117" spans="1:41">
      <c r="A117" s="2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3"/>
    </row>
    <row r="118" spans="1:41">
      <c r="A118" s="22" t="s">
        <v>345</v>
      </c>
    </row>
    <row r="120" spans="1:41">
      <c r="A120" s="2" t="s">
        <v>3</v>
      </c>
      <c r="B120" s="4">
        <v>1980</v>
      </c>
      <c r="C120" s="4">
        <v>1981</v>
      </c>
      <c r="D120" s="4">
        <v>1982</v>
      </c>
      <c r="E120" s="4">
        <v>1983</v>
      </c>
      <c r="F120" s="4">
        <v>1984</v>
      </c>
      <c r="G120" s="4">
        <v>1985</v>
      </c>
      <c r="H120" s="4">
        <v>1986</v>
      </c>
      <c r="I120" s="4">
        <v>1987</v>
      </c>
      <c r="J120" s="4">
        <v>1988</v>
      </c>
      <c r="K120" s="4">
        <v>1989</v>
      </c>
      <c r="L120" s="4">
        <v>1990</v>
      </c>
      <c r="M120" s="4">
        <v>1991</v>
      </c>
      <c r="N120" s="4">
        <v>1992</v>
      </c>
      <c r="O120" s="4">
        <v>1993</v>
      </c>
      <c r="P120" s="4">
        <v>1994</v>
      </c>
      <c r="Q120" s="5" t="s">
        <v>6</v>
      </c>
      <c r="R120" s="5" t="s">
        <v>7</v>
      </c>
      <c r="S120" s="5" t="s">
        <v>8</v>
      </c>
      <c r="T120" s="5" t="s">
        <v>9</v>
      </c>
      <c r="U120" s="5" t="s">
        <v>10</v>
      </c>
      <c r="V120" s="6">
        <v>2000</v>
      </c>
      <c r="W120" s="6">
        <v>2001</v>
      </c>
      <c r="X120" s="6">
        <v>2002</v>
      </c>
      <c r="Y120" s="6">
        <v>2003</v>
      </c>
      <c r="Z120" s="6">
        <v>2004</v>
      </c>
      <c r="AA120" s="6">
        <v>2005</v>
      </c>
      <c r="AB120" s="6">
        <v>2006</v>
      </c>
      <c r="AC120" s="6">
        <v>2007</v>
      </c>
      <c r="AD120" s="6">
        <v>2008</v>
      </c>
      <c r="AE120" s="6">
        <v>2009</v>
      </c>
      <c r="AF120" s="6">
        <v>2010</v>
      </c>
      <c r="AG120" s="6">
        <v>2011</v>
      </c>
      <c r="AH120" s="6">
        <v>2012</v>
      </c>
      <c r="AI120" s="6">
        <v>2013</v>
      </c>
      <c r="AJ120" s="6">
        <v>2014</v>
      </c>
      <c r="AK120" s="6" t="s">
        <v>330</v>
      </c>
      <c r="AL120" s="6" t="s">
        <v>343</v>
      </c>
      <c r="AM120" s="6" t="s">
        <v>344</v>
      </c>
      <c r="AN120" s="6" t="s">
        <v>354</v>
      </c>
    </row>
    <row r="121" spans="1:41">
      <c r="A121" s="8" t="s">
        <v>14</v>
      </c>
      <c r="B121" s="570">
        <v>1094000</v>
      </c>
      <c r="C121" s="570">
        <v>1152000</v>
      </c>
      <c r="D121" s="570">
        <v>1260000</v>
      </c>
      <c r="E121" s="570">
        <v>1441000</v>
      </c>
      <c r="F121" s="570">
        <v>1551000</v>
      </c>
      <c r="G121" s="570">
        <v>1704000</v>
      </c>
      <c r="H121" s="570">
        <v>1934000</v>
      </c>
      <c r="I121" s="570">
        <v>2135000</v>
      </c>
      <c r="J121" s="570">
        <v>2181000</v>
      </c>
      <c r="K121" s="570">
        <v>2234000</v>
      </c>
      <c r="L121" s="570">
        <v>2458000</v>
      </c>
      <c r="M121" s="570">
        <v>2763000</v>
      </c>
      <c r="N121" s="570">
        <v>2656000</v>
      </c>
      <c r="O121" s="570">
        <v>2456000</v>
      </c>
      <c r="P121" s="570">
        <v>2507000</v>
      </c>
      <c r="Q121" s="570">
        <v>2421000</v>
      </c>
      <c r="R121" s="570">
        <v>2540000</v>
      </c>
      <c r="S121" s="570">
        <v>2905000</v>
      </c>
      <c r="T121" s="570">
        <v>3162000</v>
      </c>
      <c r="U121" s="570">
        <v>3240000</v>
      </c>
      <c r="V121" s="570">
        <v>3444000</v>
      </c>
      <c r="W121" s="570">
        <v>3661000</v>
      </c>
      <c r="X121" s="570">
        <v>3713000</v>
      </c>
      <c r="Y121" s="570">
        <v>3764000</v>
      </c>
      <c r="Z121" s="570">
        <v>3950000</v>
      </c>
      <c r="AA121" s="570">
        <v>4118000</v>
      </c>
      <c r="AB121" s="570">
        <v>4297000</v>
      </c>
      <c r="AC121" s="570">
        <v>4551000</v>
      </c>
      <c r="AD121" s="570">
        <v>4524000</v>
      </c>
      <c r="AE121" s="570">
        <v>4509000</v>
      </c>
      <c r="AF121" s="570">
        <v>4887000</v>
      </c>
      <c r="AG121" s="570">
        <v>4930000</v>
      </c>
      <c r="AH121" s="570">
        <v>4307000</v>
      </c>
      <c r="AI121" s="570">
        <v>4320000</v>
      </c>
      <c r="AJ121" s="570">
        <v>4425000</v>
      </c>
      <c r="AK121" s="570">
        <v>4763000</v>
      </c>
      <c r="AL121" s="570">
        <v>4933000</v>
      </c>
      <c r="AM121" s="570">
        <v>5160000</v>
      </c>
      <c r="AN121" s="570">
        <v>5095000</v>
      </c>
    </row>
    <row r="122" spans="1:41">
      <c r="A122" s="100" t="s">
        <v>38</v>
      </c>
      <c r="B122" s="570">
        <v>15919000</v>
      </c>
      <c r="C122" s="570">
        <v>17612000</v>
      </c>
      <c r="D122" s="570">
        <v>19168000</v>
      </c>
      <c r="E122" s="570">
        <v>21208000</v>
      </c>
      <c r="F122" s="570">
        <v>22539000</v>
      </c>
      <c r="G122" s="146">
        <v>24023000</v>
      </c>
      <c r="H122" s="570">
        <v>27229000</v>
      </c>
      <c r="I122" s="570">
        <v>30121000</v>
      </c>
      <c r="J122" s="570">
        <v>32642000</v>
      </c>
      <c r="K122" s="570">
        <v>36357000</v>
      </c>
      <c r="L122" s="570">
        <v>41564000</v>
      </c>
      <c r="M122" s="146">
        <v>45197000</v>
      </c>
      <c r="N122" s="146">
        <v>48108000</v>
      </c>
      <c r="O122" s="146">
        <v>49537000</v>
      </c>
      <c r="P122" s="146">
        <v>50069000</v>
      </c>
      <c r="Q122" s="570">
        <v>52366000</v>
      </c>
      <c r="R122" s="570">
        <v>55328000</v>
      </c>
      <c r="S122" s="570">
        <v>59648000</v>
      </c>
      <c r="T122" s="570">
        <v>62135000</v>
      </c>
      <c r="U122" s="570">
        <v>64538000</v>
      </c>
      <c r="V122" s="146">
        <v>68172000</v>
      </c>
      <c r="W122" s="146">
        <v>72685000</v>
      </c>
      <c r="X122" s="146">
        <v>74968000</v>
      </c>
      <c r="Y122" s="146">
        <v>79121000</v>
      </c>
      <c r="Z122" s="146">
        <v>81558000</v>
      </c>
      <c r="AA122" s="146">
        <v>85702000</v>
      </c>
      <c r="AB122" s="146">
        <v>89969000</v>
      </c>
      <c r="AC122" s="146">
        <v>94952000</v>
      </c>
      <c r="AD122" s="146">
        <v>98692000</v>
      </c>
      <c r="AE122" s="146">
        <v>90111000</v>
      </c>
      <c r="AF122" s="146">
        <v>89608000</v>
      </c>
      <c r="AG122" s="146">
        <v>87972000</v>
      </c>
      <c r="AH122" s="146">
        <v>83495000</v>
      </c>
      <c r="AI122" s="146">
        <v>80790000</v>
      </c>
      <c r="AJ122" s="146">
        <v>80398000</v>
      </c>
      <c r="AK122" s="146">
        <v>82571000</v>
      </c>
      <c r="AL122" s="146">
        <v>86005000</v>
      </c>
      <c r="AM122" s="146">
        <v>89491000</v>
      </c>
      <c r="AN122" s="146">
        <v>91015000</v>
      </c>
    </row>
    <row r="123" spans="1:41">
      <c r="A123" s="336" t="s">
        <v>48</v>
      </c>
      <c r="B123" s="445">
        <v>14617000</v>
      </c>
      <c r="C123" s="445">
        <v>16157000</v>
      </c>
      <c r="D123" s="445">
        <v>17483000</v>
      </c>
      <c r="E123" s="445">
        <v>19104000</v>
      </c>
      <c r="F123" s="445">
        <v>20465000</v>
      </c>
      <c r="G123" s="445">
        <v>21793000</v>
      </c>
      <c r="H123" s="445">
        <v>24350000</v>
      </c>
      <c r="I123" s="445">
        <v>27209000</v>
      </c>
      <c r="J123" s="445">
        <v>29661000</v>
      </c>
      <c r="K123" s="445">
        <v>33084000</v>
      </c>
      <c r="L123" s="445">
        <v>37923000</v>
      </c>
      <c r="M123" s="445">
        <v>41049000</v>
      </c>
      <c r="N123" s="445">
        <v>43706000</v>
      </c>
      <c r="O123" s="445">
        <v>44918000</v>
      </c>
      <c r="P123" s="445">
        <v>45403000</v>
      </c>
      <c r="Q123" s="445">
        <v>47579000</v>
      </c>
      <c r="R123" s="445">
        <v>50356000</v>
      </c>
      <c r="S123" s="445">
        <v>54517000</v>
      </c>
      <c r="T123" s="445">
        <v>56956000</v>
      </c>
      <c r="U123" s="445">
        <v>59155000</v>
      </c>
      <c r="V123" s="445">
        <v>62419000</v>
      </c>
      <c r="W123" s="445">
        <v>66510000</v>
      </c>
      <c r="X123" s="445">
        <v>68433000</v>
      </c>
      <c r="Y123" s="445">
        <v>71934000</v>
      </c>
      <c r="Z123" s="445">
        <v>74049000</v>
      </c>
      <c r="AA123" s="445">
        <v>77616000</v>
      </c>
      <c r="AB123" s="445">
        <v>81342000</v>
      </c>
      <c r="AC123" s="445">
        <v>85470000</v>
      </c>
      <c r="AD123" s="445">
        <v>88919000</v>
      </c>
      <c r="AE123" s="445">
        <v>79784000</v>
      </c>
      <c r="AF123" s="445">
        <v>78340000</v>
      </c>
      <c r="AG123" s="445">
        <v>77045000</v>
      </c>
      <c r="AH123" s="445">
        <v>72356000</v>
      </c>
      <c r="AI123" s="445">
        <v>69848000</v>
      </c>
      <c r="AJ123" s="445">
        <v>69354000</v>
      </c>
      <c r="AK123" s="445">
        <v>71347000</v>
      </c>
      <c r="AL123" s="445">
        <v>74660000</v>
      </c>
      <c r="AM123" s="445">
        <v>78198000</v>
      </c>
      <c r="AN123" s="445">
        <v>79798000</v>
      </c>
      <c r="AO123" s="61"/>
    </row>
    <row r="124" spans="1:41">
      <c r="A124" s="31" t="s">
        <v>110</v>
      </c>
      <c r="B124" s="453">
        <v>1694000</v>
      </c>
      <c r="C124" s="453">
        <v>1920000</v>
      </c>
      <c r="D124" s="453">
        <v>2168000</v>
      </c>
      <c r="E124" s="453">
        <v>2452000</v>
      </c>
      <c r="F124" s="453">
        <v>2676000</v>
      </c>
      <c r="G124" s="453">
        <v>2893000</v>
      </c>
      <c r="H124" s="453">
        <v>3275000</v>
      </c>
      <c r="I124" s="453">
        <v>3752000</v>
      </c>
      <c r="J124" s="453">
        <v>4071000</v>
      </c>
      <c r="K124" s="453">
        <v>4455000</v>
      </c>
      <c r="L124" s="453">
        <v>5273000</v>
      </c>
      <c r="M124" s="453">
        <v>5640000</v>
      </c>
      <c r="N124" s="453">
        <v>6178000</v>
      </c>
      <c r="O124" s="453">
        <v>6869000</v>
      </c>
      <c r="P124" s="453">
        <v>6875000</v>
      </c>
      <c r="Q124" s="453">
        <v>7003000</v>
      </c>
      <c r="R124" s="453">
        <v>7231000</v>
      </c>
      <c r="S124" s="453">
        <v>7701000</v>
      </c>
      <c r="T124" s="453">
        <v>7986000</v>
      </c>
      <c r="U124" s="453">
        <v>8216000</v>
      </c>
      <c r="V124" s="453">
        <v>8294000</v>
      </c>
      <c r="W124" s="453">
        <v>8782000</v>
      </c>
      <c r="X124" s="453">
        <v>9201000</v>
      </c>
      <c r="Y124" s="453">
        <v>9803000</v>
      </c>
      <c r="Z124" s="453">
        <v>10425000</v>
      </c>
      <c r="AA124" s="453">
        <v>11286000</v>
      </c>
      <c r="AB124" s="453">
        <v>11917000</v>
      </c>
      <c r="AC124" s="453">
        <v>12434000</v>
      </c>
      <c r="AD124" s="453">
        <v>13277000</v>
      </c>
      <c r="AE124" s="453">
        <v>12989000</v>
      </c>
      <c r="AF124" s="453">
        <v>13095000</v>
      </c>
      <c r="AG124" s="453">
        <v>13330000</v>
      </c>
      <c r="AH124" s="453">
        <v>12789000</v>
      </c>
      <c r="AI124" s="453">
        <v>12786000</v>
      </c>
      <c r="AJ124" s="453">
        <v>12617000</v>
      </c>
      <c r="AK124" s="453">
        <v>12903000</v>
      </c>
      <c r="AL124" s="453">
        <v>13306000</v>
      </c>
      <c r="AM124" s="453">
        <v>13906000</v>
      </c>
      <c r="AN124" s="453"/>
      <c r="AO124" s="61"/>
    </row>
    <row r="125" spans="1:41">
      <c r="A125" s="31" t="s">
        <v>97</v>
      </c>
      <c r="B125" s="453">
        <v>1843000</v>
      </c>
      <c r="C125" s="453">
        <v>1877000</v>
      </c>
      <c r="D125" s="453">
        <v>2020000</v>
      </c>
      <c r="E125" s="453">
        <v>2212000</v>
      </c>
      <c r="F125" s="453">
        <v>2311000</v>
      </c>
      <c r="G125" s="453">
        <v>2428000</v>
      </c>
      <c r="H125" s="453">
        <v>2732000</v>
      </c>
      <c r="I125" s="453">
        <v>3002000</v>
      </c>
      <c r="J125" s="453">
        <v>3138000</v>
      </c>
      <c r="K125" s="453">
        <v>3294000</v>
      </c>
      <c r="L125" s="453">
        <v>3797000</v>
      </c>
      <c r="M125" s="453">
        <v>4007000</v>
      </c>
      <c r="N125" s="453">
        <v>3955000</v>
      </c>
      <c r="O125" s="453">
        <v>4047000</v>
      </c>
      <c r="P125" s="453">
        <v>4085000</v>
      </c>
      <c r="Q125" s="453">
        <v>4375000</v>
      </c>
      <c r="R125" s="453">
        <v>4634000</v>
      </c>
      <c r="S125" s="453">
        <v>4929000</v>
      </c>
      <c r="T125" s="453">
        <v>5036000</v>
      </c>
      <c r="U125" s="453">
        <v>4978000</v>
      </c>
      <c r="V125" s="453">
        <v>4948000</v>
      </c>
      <c r="W125" s="453">
        <v>5291000</v>
      </c>
      <c r="X125" s="453">
        <v>5226000</v>
      </c>
      <c r="Y125" s="453">
        <v>5260000</v>
      </c>
      <c r="Z125" s="453">
        <v>4996000</v>
      </c>
      <c r="AA125" s="453">
        <v>4979000</v>
      </c>
      <c r="AB125" s="453">
        <v>4909000</v>
      </c>
      <c r="AC125" s="453">
        <v>4780000</v>
      </c>
      <c r="AD125" s="453">
        <v>4517000</v>
      </c>
      <c r="AE125" s="453">
        <v>3957000</v>
      </c>
      <c r="AF125" s="453">
        <v>3812000</v>
      </c>
      <c r="AG125" s="453">
        <v>3932000</v>
      </c>
      <c r="AH125" s="453">
        <v>3578000</v>
      </c>
      <c r="AI125" s="453">
        <v>3443000</v>
      </c>
      <c r="AJ125" s="453">
        <v>3412000</v>
      </c>
      <c r="AK125" s="453">
        <v>3594000</v>
      </c>
      <c r="AL125" s="453">
        <v>3835000</v>
      </c>
      <c r="AM125" s="453">
        <v>3998000</v>
      </c>
      <c r="AN125" s="453"/>
      <c r="AO125" s="61"/>
    </row>
    <row r="126" spans="1:41">
      <c r="A126" s="31" t="s">
        <v>111</v>
      </c>
      <c r="B126" s="453">
        <v>1094000</v>
      </c>
      <c r="C126" s="453">
        <v>1156000</v>
      </c>
      <c r="D126" s="453">
        <v>1277000</v>
      </c>
      <c r="E126" s="453">
        <v>1389000</v>
      </c>
      <c r="F126" s="453">
        <v>1444000</v>
      </c>
      <c r="G126" s="453">
        <v>1444000</v>
      </c>
      <c r="H126" s="453">
        <v>1757000</v>
      </c>
      <c r="I126" s="453">
        <v>2015000</v>
      </c>
      <c r="J126" s="453">
        <v>2258000</v>
      </c>
      <c r="K126" s="453">
        <v>2649000</v>
      </c>
      <c r="L126" s="453">
        <v>3026000</v>
      </c>
      <c r="M126" s="453">
        <v>3421000</v>
      </c>
      <c r="N126" s="453">
        <v>3665000</v>
      </c>
      <c r="O126" s="453">
        <v>3762000</v>
      </c>
      <c r="P126" s="453">
        <v>3683000</v>
      </c>
      <c r="Q126" s="453">
        <v>3774000</v>
      </c>
      <c r="R126" s="453">
        <v>3998000</v>
      </c>
      <c r="S126" s="453">
        <v>4347000</v>
      </c>
      <c r="T126" s="453">
        <v>4569000</v>
      </c>
      <c r="U126" s="453">
        <v>4713000</v>
      </c>
      <c r="V126" s="453">
        <v>5026000</v>
      </c>
      <c r="W126" s="453">
        <v>5311000</v>
      </c>
      <c r="X126" s="453">
        <v>5613000</v>
      </c>
      <c r="Y126" s="453">
        <v>5929000</v>
      </c>
      <c r="Z126" s="453">
        <v>6234000</v>
      </c>
      <c r="AA126" s="453">
        <v>6737000</v>
      </c>
      <c r="AB126" s="453">
        <v>7194000</v>
      </c>
      <c r="AC126" s="453">
        <v>7436000</v>
      </c>
      <c r="AD126" s="453">
        <v>7666000</v>
      </c>
      <c r="AE126" s="453">
        <v>6639000</v>
      </c>
      <c r="AF126" s="453">
        <v>6398000</v>
      </c>
      <c r="AG126" s="453">
        <v>5941000</v>
      </c>
      <c r="AH126" s="453">
        <v>5424000</v>
      </c>
      <c r="AI126" s="453">
        <v>5068000</v>
      </c>
      <c r="AJ126" s="453">
        <v>4877000</v>
      </c>
      <c r="AK126" s="453">
        <v>4972000</v>
      </c>
      <c r="AL126" s="453">
        <v>5015000</v>
      </c>
      <c r="AM126" s="453">
        <v>5320000</v>
      </c>
      <c r="AN126" s="453"/>
      <c r="AO126" s="61"/>
    </row>
    <row r="127" spans="1:41">
      <c r="A127" s="31" t="s">
        <v>112</v>
      </c>
      <c r="B127" s="453">
        <v>1648000</v>
      </c>
      <c r="C127" s="453">
        <v>1934000</v>
      </c>
      <c r="D127" s="453">
        <v>2065000</v>
      </c>
      <c r="E127" s="453">
        <v>2118000</v>
      </c>
      <c r="F127" s="453">
        <v>2445000</v>
      </c>
      <c r="G127" s="453">
        <v>2696000</v>
      </c>
      <c r="H127" s="453">
        <v>2556000</v>
      </c>
      <c r="I127" s="453">
        <v>2897000</v>
      </c>
      <c r="J127" s="453">
        <v>3053000</v>
      </c>
      <c r="K127" s="453">
        <v>3481000</v>
      </c>
      <c r="L127" s="453">
        <v>3831000</v>
      </c>
      <c r="M127" s="453">
        <v>4017000</v>
      </c>
      <c r="N127" s="453">
        <v>4204000</v>
      </c>
      <c r="O127" s="453">
        <v>4387000</v>
      </c>
      <c r="P127" s="453">
        <v>4613000</v>
      </c>
      <c r="Q127" s="453">
        <v>4789000</v>
      </c>
      <c r="R127" s="453">
        <v>5002000</v>
      </c>
      <c r="S127" s="453">
        <v>5283000</v>
      </c>
      <c r="T127" s="453">
        <v>5400000</v>
      </c>
      <c r="U127" s="453">
        <v>5511000</v>
      </c>
      <c r="V127" s="453">
        <v>5632000</v>
      </c>
      <c r="W127" s="453">
        <v>6068000</v>
      </c>
      <c r="X127" s="453">
        <v>6157000</v>
      </c>
      <c r="Y127" s="453">
        <v>6597000</v>
      </c>
      <c r="Z127" s="453">
        <v>6810000</v>
      </c>
      <c r="AA127" s="453">
        <v>7104000</v>
      </c>
      <c r="AB127" s="453">
        <v>7589000</v>
      </c>
      <c r="AC127" s="453">
        <v>8027000</v>
      </c>
      <c r="AD127" s="453">
        <v>8414000</v>
      </c>
      <c r="AE127" s="453">
        <v>7968000</v>
      </c>
      <c r="AF127" s="453">
        <v>8271000</v>
      </c>
      <c r="AG127" s="453">
        <v>7681000</v>
      </c>
      <c r="AH127" s="453">
        <v>7712000</v>
      </c>
      <c r="AI127" s="453">
        <v>7607000</v>
      </c>
      <c r="AJ127" s="453">
        <v>7720000</v>
      </c>
      <c r="AK127" s="453">
        <v>7799000</v>
      </c>
      <c r="AL127" s="453">
        <v>8177000</v>
      </c>
      <c r="AM127" s="453">
        <v>8304000</v>
      </c>
      <c r="AN127" s="453"/>
      <c r="AO127" s="61"/>
    </row>
    <row r="128" spans="1:41">
      <c r="A128" s="31" t="s">
        <v>113</v>
      </c>
      <c r="B128" s="453">
        <v>1626000</v>
      </c>
      <c r="C128" s="453">
        <v>1847000</v>
      </c>
      <c r="D128" s="453">
        <v>1983000</v>
      </c>
      <c r="E128" s="453">
        <v>2143000</v>
      </c>
      <c r="F128" s="453">
        <v>2162000</v>
      </c>
      <c r="G128" s="453">
        <v>2287000</v>
      </c>
      <c r="H128" s="453">
        <v>2638000</v>
      </c>
      <c r="I128" s="453">
        <v>2973000</v>
      </c>
      <c r="J128" s="453">
        <v>3296000</v>
      </c>
      <c r="K128" s="453">
        <v>3635000</v>
      </c>
      <c r="L128" s="453">
        <v>4303000</v>
      </c>
      <c r="M128" s="453">
        <v>4653000</v>
      </c>
      <c r="N128" s="453">
        <v>5088000</v>
      </c>
      <c r="O128" s="453">
        <v>5118000</v>
      </c>
      <c r="P128" s="453">
        <v>5169000</v>
      </c>
      <c r="Q128" s="453">
        <v>5613000</v>
      </c>
      <c r="R128" s="453">
        <v>5880000</v>
      </c>
      <c r="S128" s="453">
        <v>6285000</v>
      </c>
      <c r="T128" s="453">
        <v>6662000</v>
      </c>
      <c r="U128" s="453">
        <v>7029000</v>
      </c>
      <c r="V128" s="453">
        <v>7522000</v>
      </c>
      <c r="W128" s="453">
        <v>8106000</v>
      </c>
      <c r="X128" s="453">
        <v>8232000</v>
      </c>
      <c r="Y128" s="453">
        <v>8737000</v>
      </c>
      <c r="Z128" s="453">
        <v>8785000</v>
      </c>
      <c r="AA128" s="453">
        <v>9247000</v>
      </c>
      <c r="AB128" s="453">
        <v>9596000</v>
      </c>
      <c r="AC128" s="453">
        <v>10348000</v>
      </c>
      <c r="AD128" s="453">
        <v>10622000</v>
      </c>
      <c r="AE128" s="453">
        <v>8768000</v>
      </c>
      <c r="AF128" s="453">
        <v>8192000</v>
      </c>
      <c r="AG128" s="453">
        <v>7798000</v>
      </c>
      <c r="AH128" s="453">
        <v>7284000</v>
      </c>
      <c r="AI128" s="453">
        <v>6648000</v>
      </c>
      <c r="AJ128" s="453">
        <v>6439000</v>
      </c>
      <c r="AK128" s="453">
        <v>6605000</v>
      </c>
      <c r="AL128" s="453">
        <v>6881000</v>
      </c>
      <c r="AM128" s="453">
        <v>7225000</v>
      </c>
      <c r="AN128" s="453"/>
      <c r="AO128" s="61"/>
    </row>
    <row r="129" spans="1:42">
      <c r="A129" s="31" t="s">
        <v>114</v>
      </c>
      <c r="B129" s="453">
        <v>2200000</v>
      </c>
      <c r="C129" s="453">
        <v>2434000</v>
      </c>
      <c r="D129" s="453">
        <v>2575000</v>
      </c>
      <c r="E129" s="453">
        <v>2863000</v>
      </c>
      <c r="F129" s="453">
        <v>3042000</v>
      </c>
      <c r="G129" s="453">
        <v>3171000</v>
      </c>
      <c r="H129" s="453">
        <v>3488000</v>
      </c>
      <c r="I129" s="453">
        <v>3798000</v>
      </c>
      <c r="J129" s="453">
        <v>4094000</v>
      </c>
      <c r="K129" s="453">
        <v>4592000</v>
      </c>
      <c r="L129" s="453">
        <v>4998000</v>
      </c>
      <c r="M129" s="453">
        <v>5429000</v>
      </c>
      <c r="N129" s="453">
        <v>5739000</v>
      </c>
      <c r="O129" s="453">
        <v>5928000</v>
      </c>
      <c r="P129" s="453">
        <v>6005000</v>
      </c>
      <c r="Q129" s="453">
        <v>6390000</v>
      </c>
      <c r="R129" s="453">
        <v>6824000</v>
      </c>
      <c r="S129" s="453">
        <v>7521000</v>
      </c>
      <c r="T129" s="453">
        <v>7974000</v>
      </c>
      <c r="U129" s="453">
        <v>8650000</v>
      </c>
      <c r="V129" s="453">
        <v>9565000</v>
      </c>
      <c r="W129" s="453">
        <v>10437000</v>
      </c>
      <c r="X129" s="453">
        <v>10871000</v>
      </c>
      <c r="Y129" s="453">
        <v>11668000</v>
      </c>
      <c r="Z129" s="453">
        <v>12170000</v>
      </c>
      <c r="AA129" s="453">
        <v>12858000</v>
      </c>
      <c r="AB129" s="453">
        <v>13674000</v>
      </c>
      <c r="AC129" s="453">
        <v>14765000</v>
      </c>
      <c r="AD129" s="453">
        <v>15598000</v>
      </c>
      <c r="AE129" s="453">
        <v>12946000</v>
      </c>
      <c r="AF129" s="453">
        <v>12830000</v>
      </c>
      <c r="AG129" s="453">
        <v>12624000</v>
      </c>
      <c r="AH129" s="453">
        <v>11288000</v>
      </c>
      <c r="AI129" s="453">
        <v>10550000</v>
      </c>
      <c r="AJ129" s="453">
        <v>10220000</v>
      </c>
      <c r="AK129" s="453">
        <v>10517000</v>
      </c>
      <c r="AL129" s="453">
        <v>11134000</v>
      </c>
      <c r="AM129" s="453">
        <v>11976000</v>
      </c>
      <c r="AN129" s="453"/>
      <c r="AO129" s="61"/>
    </row>
    <row r="130" spans="1:42">
      <c r="A130" s="31" t="s">
        <v>108</v>
      </c>
      <c r="B130" s="453">
        <v>1884000</v>
      </c>
      <c r="C130" s="453">
        <v>2110000</v>
      </c>
      <c r="D130" s="453">
        <v>2231000</v>
      </c>
      <c r="E130" s="453">
        <v>2397000</v>
      </c>
      <c r="F130" s="453">
        <v>2669000</v>
      </c>
      <c r="G130" s="453">
        <v>2956000</v>
      </c>
      <c r="H130" s="453">
        <v>3382000</v>
      </c>
      <c r="I130" s="453">
        <v>3729000</v>
      </c>
      <c r="J130" s="453">
        <v>4010000</v>
      </c>
      <c r="K130" s="453">
        <v>4717000</v>
      </c>
      <c r="L130" s="453">
        <v>5678000</v>
      </c>
      <c r="M130" s="453">
        <v>5865000</v>
      </c>
      <c r="N130" s="453">
        <v>6207000</v>
      </c>
      <c r="O130" s="453">
        <v>6113000</v>
      </c>
      <c r="P130" s="453">
        <v>6122000</v>
      </c>
      <c r="Q130" s="453">
        <v>6320000</v>
      </c>
      <c r="R130" s="453">
        <v>6805000</v>
      </c>
      <c r="S130" s="453">
        <v>7393000</v>
      </c>
      <c r="T130" s="453">
        <v>7725000</v>
      </c>
      <c r="U130" s="453">
        <v>7915000</v>
      </c>
      <c r="V130" s="453">
        <v>8511000</v>
      </c>
      <c r="W130" s="453">
        <v>9176000</v>
      </c>
      <c r="X130" s="453">
        <v>9195000</v>
      </c>
      <c r="Y130" s="453">
        <v>9434000</v>
      </c>
      <c r="Z130" s="453">
        <v>9565000</v>
      </c>
      <c r="AA130" s="453">
        <v>9961000</v>
      </c>
      <c r="AB130" s="453">
        <v>10471000</v>
      </c>
      <c r="AC130" s="453">
        <v>11088000</v>
      </c>
      <c r="AD130" s="453">
        <v>11539000</v>
      </c>
      <c r="AE130" s="453">
        <v>10347000</v>
      </c>
      <c r="AF130" s="453">
        <v>10067000</v>
      </c>
      <c r="AG130" s="453">
        <v>10199000</v>
      </c>
      <c r="AH130" s="453">
        <v>9802000</v>
      </c>
      <c r="AI130" s="453">
        <v>9412000</v>
      </c>
      <c r="AJ130" s="453">
        <v>9331000</v>
      </c>
      <c r="AK130" s="453">
        <v>9553000</v>
      </c>
      <c r="AL130" s="453">
        <v>10073000</v>
      </c>
      <c r="AM130" s="453">
        <v>10530000</v>
      </c>
      <c r="AN130" s="453"/>
      <c r="AO130" s="61"/>
    </row>
    <row r="131" spans="1:42">
      <c r="A131" s="31" t="s">
        <v>115</v>
      </c>
      <c r="B131" s="453">
        <v>1976000</v>
      </c>
      <c r="C131" s="453">
        <v>2148000</v>
      </c>
      <c r="D131" s="453">
        <v>2360000</v>
      </c>
      <c r="E131" s="453">
        <v>2675000</v>
      </c>
      <c r="F131" s="453">
        <v>2722000</v>
      </c>
      <c r="G131" s="453">
        <v>2818000</v>
      </c>
      <c r="H131" s="453">
        <v>3147000</v>
      </c>
      <c r="I131" s="453">
        <v>3525000</v>
      </c>
      <c r="J131" s="453">
        <v>4045000</v>
      </c>
      <c r="K131" s="453">
        <v>4405000</v>
      </c>
      <c r="L131" s="453">
        <v>4839000</v>
      </c>
      <c r="M131" s="453">
        <v>5436000</v>
      </c>
      <c r="N131" s="453">
        <v>5807000</v>
      </c>
      <c r="O131" s="453">
        <v>5545000</v>
      </c>
      <c r="P131" s="453">
        <v>5569000</v>
      </c>
      <c r="Q131" s="453">
        <v>5888000</v>
      </c>
      <c r="R131" s="453">
        <v>6245000</v>
      </c>
      <c r="S131" s="453">
        <v>6917000</v>
      </c>
      <c r="T131" s="453">
        <v>7231000</v>
      </c>
      <c r="U131" s="453">
        <v>7494000</v>
      </c>
      <c r="V131" s="453">
        <v>7899000</v>
      </c>
      <c r="W131" s="453">
        <v>7900000</v>
      </c>
      <c r="X131" s="453">
        <v>8206000</v>
      </c>
      <c r="Y131" s="453">
        <v>8372000</v>
      </c>
      <c r="Z131" s="453">
        <v>8564000</v>
      </c>
      <c r="AA131" s="453">
        <v>8609000</v>
      </c>
      <c r="AB131" s="453">
        <v>8817000</v>
      </c>
      <c r="AC131" s="453">
        <v>9060000</v>
      </c>
      <c r="AD131" s="453">
        <v>9394000</v>
      </c>
      <c r="AE131" s="453">
        <v>8759000</v>
      </c>
      <c r="AF131" s="453">
        <v>8788000</v>
      </c>
      <c r="AG131" s="453">
        <v>8908000</v>
      </c>
      <c r="AH131" s="453">
        <v>8524000</v>
      </c>
      <c r="AI131" s="453">
        <v>8770000</v>
      </c>
      <c r="AJ131" s="453">
        <v>9097000</v>
      </c>
      <c r="AK131" s="453">
        <v>9388000</v>
      </c>
      <c r="AL131" s="453">
        <v>9835000</v>
      </c>
      <c r="AM131" s="453">
        <v>10072000</v>
      </c>
      <c r="AN131" s="453"/>
      <c r="AO131" s="61"/>
    </row>
    <row r="132" spans="1:42">
      <c r="A132" s="31" t="s">
        <v>109</v>
      </c>
      <c r="B132" s="453">
        <v>652000</v>
      </c>
      <c r="C132" s="453">
        <v>731000</v>
      </c>
      <c r="D132" s="453">
        <v>804000</v>
      </c>
      <c r="E132" s="453">
        <v>855000</v>
      </c>
      <c r="F132" s="453">
        <v>994000</v>
      </c>
      <c r="G132" s="453">
        <v>1100000</v>
      </c>
      <c r="H132" s="453">
        <v>1375000</v>
      </c>
      <c r="I132" s="453">
        <v>1518000</v>
      </c>
      <c r="J132" s="453">
        <v>1696000</v>
      </c>
      <c r="K132" s="453">
        <v>1856000</v>
      </c>
      <c r="L132" s="453">
        <v>2178000</v>
      </c>
      <c r="M132" s="453">
        <v>2581000</v>
      </c>
      <c r="N132" s="453">
        <v>2863000</v>
      </c>
      <c r="O132" s="453">
        <v>3149000</v>
      </c>
      <c r="P132" s="453">
        <v>3282000</v>
      </c>
      <c r="Q132" s="453">
        <v>3427000</v>
      </c>
      <c r="R132" s="453">
        <v>3737000</v>
      </c>
      <c r="S132" s="453">
        <v>4141000</v>
      </c>
      <c r="T132" s="453">
        <v>4373000</v>
      </c>
      <c r="U132" s="453">
        <v>4649000</v>
      </c>
      <c r="V132" s="453">
        <v>5022000</v>
      </c>
      <c r="W132" s="453">
        <v>5439000</v>
      </c>
      <c r="X132" s="453">
        <v>5732000</v>
      </c>
      <c r="Y132" s="453">
        <v>6134000</v>
      </c>
      <c r="Z132" s="453">
        <v>6500000</v>
      </c>
      <c r="AA132" s="453">
        <v>6835000</v>
      </c>
      <c r="AB132" s="453">
        <v>7175000</v>
      </c>
      <c r="AC132" s="453">
        <v>7532000</v>
      </c>
      <c r="AD132" s="453">
        <v>7892000</v>
      </c>
      <c r="AE132" s="453">
        <v>7411000</v>
      </c>
      <c r="AF132" s="453">
        <v>6887000</v>
      </c>
      <c r="AG132" s="453">
        <v>6632000</v>
      </c>
      <c r="AH132" s="453">
        <v>5955000</v>
      </c>
      <c r="AI132" s="453">
        <v>5564000</v>
      </c>
      <c r="AJ132" s="453">
        <v>5641000</v>
      </c>
      <c r="AK132" s="453">
        <v>6016000</v>
      </c>
      <c r="AL132" s="453">
        <v>6404000</v>
      </c>
      <c r="AM132" s="453">
        <v>6867000</v>
      </c>
      <c r="AN132" s="453"/>
      <c r="AO132" s="61"/>
    </row>
    <row r="133" spans="1:42">
      <c r="A133" s="336" t="s">
        <v>41</v>
      </c>
      <c r="B133" s="571">
        <v>1302000</v>
      </c>
      <c r="C133" s="571">
        <v>1455000</v>
      </c>
      <c r="D133" s="571">
        <v>1685000</v>
      </c>
      <c r="E133" s="571">
        <v>2104000</v>
      </c>
      <c r="F133" s="571">
        <v>2074000</v>
      </c>
      <c r="G133" s="571">
        <v>2230000</v>
      </c>
      <c r="H133" s="571">
        <v>2879000</v>
      </c>
      <c r="I133" s="571">
        <v>2912000</v>
      </c>
      <c r="J133" s="571">
        <v>2981000</v>
      </c>
      <c r="K133" s="571">
        <v>3273000</v>
      </c>
      <c r="L133" s="571">
        <v>3641000</v>
      </c>
      <c r="M133" s="571">
        <v>4148000</v>
      </c>
      <c r="N133" s="571">
        <v>4402000</v>
      </c>
      <c r="O133" s="571">
        <v>4619000</v>
      </c>
      <c r="P133" s="571">
        <v>4666000</v>
      </c>
      <c r="Q133" s="445">
        <v>4787000</v>
      </c>
      <c r="R133" s="445">
        <v>4972000</v>
      </c>
      <c r="S133" s="445">
        <v>5131000</v>
      </c>
      <c r="T133" s="445">
        <v>5179000</v>
      </c>
      <c r="U133" s="445">
        <v>5383000</v>
      </c>
      <c r="V133" s="445">
        <v>5753000</v>
      </c>
      <c r="W133" s="445">
        <v>6175000</v>
      </c>
      <c r="X133" s="445">
        <v>6535000</v>
      </c>
      <c r="Y133" s="445">
        <v>7187000</v>
      </c>
      <c r="Z133" s="445">
        <v>7509000</v>
      </c>
      <c r="AA133" s="445">
        <v>8086000</v>
      </c>
      <c r="AB133" s="445">
        <v>8627000</v>
      </c>
      <c r="AC133" s="445">
        <v>9482000</v>
      </c>
      <c r="AD133" s="445">
        <v>9773000</v>
      </c>
      <c r="AE133" s="445">
        <v>10327000</v>
      </c>
      <c r="AF133" s="445">
        <v>11268000</v>
      </c>
      <c r="AG133" s="445">
        <v>10927000</v>
      </c>
      <c r="AH133" s="445">
        <v>11139000</v>
      </c>
      <c r="AI133" s="445">
        <v>10942000</v>
      </c>
      <c r="AJ133" s="445">
        <v>11044000</v>
      </c>
      <c r="AK133" s="445">
        <v>11224000</v>
      </c>
      <c r="AL133" s="445">
        <v>11345000</v>
      </c>
      <c r="AM133" s="445">
        <v>11293000</v>
      </c>
      <c r="AN133" s="445">
        <v>11217000</v>
      </c>
    </row>
    <row r="134" spans="1:42">
      <c r="A134" s="100" t="s">
        <v>44</v>
      </c>
      <c r="B134" s="146">
        <v>5117000</v>
      </c>
      <c r="C134" s="146">
        <v>4920000</v>
      </c>
      <c r="D134" s="146">
        <v>5681000</v>
      </c>
      <c r="E134" s="146">
        <v>5996000</v>
      </c>
      <c r="F134" s="146">
        <v>5242000</v>
      </c>
      <c r="G134" s="146">
        <v>5842000</v>
      </c>
      <c r="H134" s="146">
        <v>6632000</v>
      </c>
      <c r="I134" s="146">
        <v>8146000</v>
      </c>
      <c r="J134" s="146">
        <v>9864000</v>
      </c>
      <c r="K134" s="146">
        <v>12437000</v>
      </c>
      <c r="L134" s="146">
        <v>15270000</v>
      </c>
      <c r="M134" s="146">
        <v>17581000</v>
      </c>
      <c r="N134" s="146">
        <v>18014000</v>
      </c>
      <c r="O134" s="146">
        <v>17686000</v>
      </c>
      <c r="P134" s="146">
        <v>17695000</v>
      </c>
      <c r="Q134" s="146">
        <v>19602000</v>
      </c>
      <c r="R134" s="146">
        <v>20860000</v>
      </c>
      <c r="S134" s="146">
        <v>23018000</v>
      </c>
      <c r="T134" s="146">
        <v>25090000</v>
      </c>
      <c r="U134" s="146">
        <v>28018000</v>
      </c>
      <c r="V134" s="146">
        <v>31301000</v>
      </c>
      <c r="W134" s="146">
        <v>35297000</v>
      </c>
      <c r="X134" s="146">
        <v>38475000</v>
      </c>
      <c r="Y134" s="146">
        <v>41773000</v>
      </c>
      <c r="Z134" s="146">
        <v>46640000</v>
      </c>
      <c r="AA134" s="146">
        <v>52601000</v>
      </c>
      <c r="AB134" s="146">
        <v>58799000</v>
      </c>
      <c r="AC134" s="146">
        <v>63744000</v>
      </c>
      <c r="AD134" s="146">
        <v>63694000</v>
      </c>
      <c r="AE134" s="146">
        <v>54305000</v>
      </c>
      <c r="AF134" s="146">
        <v>46896000</v>
      </c>
      <c r="AG134" s="146">
        <v>39240000</v>
      </c>
      <c r="AH134" s="146">
        <v>31625000</v>
      </c>
      <c r="AI134" s="146">
        <v>27159000</v>
      </c>
      <c r="AJ134" s="146">
        <v>26497000</v>
      </c>
      <c r="AK134" s="146">
        <v>28160000</v>
      </c>
      <c r="AL134" s="146">
        <v>28970000</v>
      </c>
      <c r="AM134" s="146">
        <v>30769000</v>
      </c>
      <c r="AN134" s="146">
        <v>34232000</v>
      </c>
    </row>
    <row r="135" spans="1:42">
      <c r="A135" s="100" t="s">
        <v>45</v>
      </c>
      <c r="B135" s="146">
        <v>28098000</v>
      </c>
      <c r="C135" s="146">
        <v>32736000</v>
      </c>
      <c r="D135" s="146">
        <v>37705000</v>
      </c>
      <c r="E135" s="146">
        <v>43570000</v>
      </c>
      <c r="F135" s="146">
        <v>47719000</v>
      </c>
      <c r="G135" s="146">
        <v>52070000</v>
      </c>
      <c r="H135" s="146">
        <v>58890000</v>
      </c>
      <c r="I135" s="146">
        <v>66048000</v>
      </c>
      <c r="J135" s="146">
        <v>74596000</v>
      </c>
      <c r="K135" s="146">
        <v>84354000</v>
      </c>
      <c r="L135" s="146">
        <v>97282000</v>
      </c>
      <c r="M135" s="146">
        <v>110797000</v>
      </c>
      <c r="N135" s="146">
        <v>123490000</v>
      </c>
      <c r="O135" s="146">
        <v>130874000</v>
      </c>
      <c r="P135" s="146">
        <v>136756000</v>
      </c>
      <c r="Q135" s="146">
        <v>145103000</v>
      </c>
      <c r="R135" s="146">
        <v>154328000</v>
      </c>
      <c r="S135" s="146">
        <v>165742000</v>
      </c>
      <c r="T135" s="146">
        <v>177974000</v>
      </c>
      <c r="U135" s="146">
        <v>192828000</v>
      </c>
      <c r="V135" s="146">
        <v>210346000</v>
      </c>
      <c r="W135" s="146">
        <v>226192000</v>
      </c>
      <c r="X135" s="146">
        <v>243534000</v>
      </c>
      <c r="Y135" s="146">
        <v>261565000</v>
      </c>
      <c r="Z135" s="146">
        <v>279172000</v>
      </c>
      <c r="AA135" s="146">
        <v>301623000</v>
      </c>
      <c r="AB135" s="146">
        <v>328087000</v>
      </c>
      <c r="AC135" s="146">
        <v>359309000</v>
      </c>
      <c r="AD135" s="146">
        <v>392867000</v>
      </c>
      <c r="AE135" s="146">
        <v>400248000</v>
      </c>
      <c r="AF135" s="146">
        <v>400084000</v>
      </c>
      <c r="AG135" s="146">
        <v>398844000</v>
      </c>
      <c r="AH135" s="146">
        <v>379363000</v>
      </c>
      <c r="AI135" s="146">
        <v>373046000</v>
      </c>
      <c r="AJ135" s="146">
        <v>380323000</v>
      </c>
      <c r="AK135" s="146">
        <v>399071000</v>
      </c>
      <c r="AL135" s="146">
        <v>408689000</v>
      </c>
      <c r="AM135" s="146">
        <v>421891000</v>
      </c>
      <c r="AN135" s="146">
        <v>439344000</v>
      </c>
    </row>
    <row r="136" spans="1:42">
      <c r="A136" s="337" t="s">
        <v>85</v>
      </c>
      <c r="B136" s="453">
        <v>9701000</v>
      </c>
      <c r="C136" s="453">
        <v>10963000</v>
      </c>
      <c r="D136" s="453">
        <v>12222000</v>
      </c>
      <c r="E136" s="453">
        <v>14055000</v>
      </c>
      <c r="F136" s="453">
        <v>14958000</v>
      </c>
      <c r="G136" s="453">
        <v>15981000</v>
      </c>
      <c r="H136" s="453">
        <v>17482000</v>
      </c>
      <c r="I136" s="453">
        <v>19454000</v>
      </c>
      <c r="J136" s="453">
        <v>21423000</v>
      </c>
      <c r="K136" s="453">
        <v>24350000</v>
      </c>
      <c r="L136" s="453">
        <v>27687000</v>
      </c>
      <c r="M136" s="453">
        <v>31286000</v>
      </c>
      <c r="N136" s="453">
        <v>34631000</v>
      </c>
      <c r="O136" s="453">
        <v>36703000</v>
      </c>
      <c r="P136" s="453">
        <v>39626000</v>
      </c>
      <c r="Q136" s="453">
        <v>41647000</v>
      </c>
      <c r="R136" s="453">
        <v>44806000</v>
      </c>
      <c r="S136" s="453">
        <v>50013000</v>
      </c>
      <c r="T136" s="453">
        <v>54855000</v>
      </c>
      <c r="U136" s="453">
        <v>61120000</v>
      </c>
      <c r="V136" s="453">
        <v>68825000</v>
      </c>
      <c r="W136" s="453">
        <v>74375000</v>
      </c>
      <c r="X136" s="453">
        <v>80661000</v>
      </c>
      <c r="Y136" s="453">
        <v>86544000</v>
      </c>
      <c r="Z136" s="453">
        <v>93033000</v>
      </c>
      <c r="AA136" s="453">
        <v>100020000</v>
      </c>
      <c r="AB136" s="453">
        <v>107393000</v>
      </c>
      <c r="AC136" s="453">
        <v>117692000</v>
      </c>
      <c r="AD136" s="453">
        <v>130000000</v>
      </c>
      <c r="AE136" s="453">
        <v>129054000</v>
      </c>
      <c r="AF136" s="453">
        <v>128055000</v>
      </c>
      <c r="AG136" s="453">
        <v>128721000</v>
      </c>
      <c r="AH136" s="453">
        <v>122772000</v>
      </c>
      <c r="AI136" s="453">
        <v>117626000</v>
      </c>
      <c r="AJ136" s="453">
        <v>119986000</v>
      </c>
      <c r="AK136" s="453">
        <v>127840000</v>
      </c>
      <c r="AL136" s="453">
        <v>131690000</v>
      </c>
      <c r="AM136" s="453">
        <v>137703000</v>
      </c>
      <c r="AN136" s="453">
        <v>144920000</v>
      </c>
    </row>
    <row r="137" spans="1:42">
      <c r="A137" s="337" t="s">
        <v>86</v>
      </c>
      <c r="B137" s="453">
        <v>1584000</v>
      </c>
      <c r="C137" s="453">
        <v>1859000</v>
      </c>
      <c r="D137" s="453">
        <v>2146000</v>
      </c>
      <c r="E137" s="453">
        <v>2415000</v>
      </c>
      <c r="F137" s="453">
        <v>2670000</v>
      </c>
      <c r="G137" s="453">
        <v>2947000</v>
      </c>
      <c r="H137" s="453">
        <v>3266000</v>
      </c>
      <c r="I137" s="453">
        <v>3534000</v>
      </c>
      <c r="J137" s="453">
        <v>3877000</v>
      </c>
      <c r="K137" s="453">
        <v>4719000</v>
      </c>
      <c r="L137" s="453">
        <v>5562000</v>
      </c>
      <c r="M137" s="453">
        <v>6293000</v>
      </c>
      <c r="N137" s="453">
        <v>7342000</v>
      </c>
      <c r="O137" s="453">
        <v>7961000</v>
      </c>
      <c r="P137" s="453">
        <v>8491000</v>
      </c>
      <c r="Q137" s="453">
        <v>8949000</v>
      </c>
      <c r="R137" s="453">
        <v>9586000</v>
      </c>
      <c r="S137" s="453">
        <v>10420000</v>
      </c>
      <c r="T137" s="453">
        <v>11264000</v>
      </c>
      <c r="U137" s="453">
        <v>12193000</v>
      </c>
      <c r="V137" s="453">
        <v>13131000</v>
      </c>
      <c r="W137" s="453">
        <v>14075000</v>
      </c>
      <c r="X137" s="453">
        <v>15554000</v>
      </c>
      <c r="Y137" s="453">
        <v>16153000</v>
      </c>
      <c r="Z137" s="453">
        <v>16564000</v>
      </c>
      <c r="AA137" s="453">
        <v>17708000</v>
      </c>
      <c r="AB137" s="453">
        <v>19129000</v>
      </c>
      <c r="AC137" s="453">
        <v>20422000</v>
      </c>
      <c r="AD137" s="453">
        <v>19776000</v>
      </c>
      <c r="AE137" s="453">
        <v>20403000</v>
      </c>
      <c r="AF137" s="453">
        <v>21086000</v>
      </c>
      <c r="AG137" s="453">
        <v>21792000</v>
      </c>
      <c r="AH137" s="453">
        <v>20752000</v>
      </c>
      <c r="AI137" s="453">
        <v>20423000</v>
      </c>
      <c r="AJ137" s="453">
        <v>20748000</v>
      </c>
      <c r="AK137" s="453">
        <v>21892000</v>
      </c>
      <c r="AL137" s="453">
        <v>22621000</v>
      </c>
      <c r="AM137" s="453">
        <v>24037000</v>
      </c>
      <c r="AN137" s="453">
        <v>25716000</v>
      </c>
    </row>
    <row r="138" spans="1:42">
      <c r="A138" s="337" t="s">
        <v>87</v>
      </c>
      <c r="B138" s="453">
        <v>2673000</v>
      </c>
      <c r="C138" s="453">
        <v>3176000</v>
      </c>
      <c r="D138" s="453">
        <v>3740000</v>
      </c>
      <c r="E138" s="453">
        <v>4221000</v>
      </c>
      <c r="F138" s="453">
        <v>4743000</v>
      </c>
      <c r="G138" s="453">
        <v>5242000</v>
      </c>
      <c r="H138" s="453">
        <v>6437000</v>
      </c>
      <c r="I138" s="453">
        <v>6775000</v>
      </c>
      <c r="J138" s="453">
        <v>8483000</v>
      </c>
      <c r="K138" s="453">
        <v>8652000</v>
      </c>
      <c r="L138" s="453">
        <v>9837000</v>
      </c>
      <c r="M138" s="453">
        <v>10938000</v>
      </c>
      <c r="N138" s="453">
        <v>10789000</v>
      </c>
      <c r="O138" s="453">
        <v>11881000</v>
      </c>
      <c r="P138" s="453">
        <v>11574000</v>
      </c>
      <c r="Q138" s="453">
        <v>12296000</v>
      </c>
      <c r="R138" s="453">
        <v>12786000</v>
      </c>
      <c r="S138" s="453">
        <v>13383000</v>
      </c>
      <c r="T138" s="453">
        <v>13770000</v>
      </c>
      <c r="U138" s="453">
        <v>14338000</v>
      </c>
      <c r="V138" s="453">
        <v>15072000</v>
      </c>
      <c r="W138" s="453">
        <v>15944000</v>
      </c>
      <c r="X138" s="453">
        <v>16552000</v>
      </c>
      <c r="Y138" s="453">
        <v>17020000</v>
      </c>
      <c r="Z138" s="453">
        <v>17784000</v>
      </c>
      <c r="AA138" s="453">
        <v>18921000</v>
      </c>
      <c r="AB138" s="453">
        <v>20448000</v>
      </c>
      <c r="AC138" s="453">
        <v>22313000</v>
      </c>
      <c r="AD138" s="453">
        <v>23286000</v>
      </c>
      <c r="AE138" s="453">
        <v>23113000</v>
      </c>
      <c r="AF138" s="453">
        <v>22862000</v>
      </c>
      <c r="AG138" s="453">
        <v>22380000</v>
      </c>
      <c r="AH138" s="453">
        <v>21232000</v>
      </c>
      <c r="AI138" s="453">
        <v>21465000</v>
      </c>
      <c r="AJ138" s="453">
        <v>20174000</v>
      </c>
      <c r="AK138" s="453">
        <v>20049000</v>
      </c>
      <c r="AL138" s="453">
        <v>19844000</v>
      </c>
      <c r="AM138" s="453">
        <v>19665000</v>
      </c>
      <c r="AN138" s="453">
        <v>19403000</v>
      </c>
    </row>
    <row r="139" spans="1:42">
      <c r="A139" s="337" t="s">
        <v>150</v>
      </c>
      <c r="B139" s="453">
        <v>0</v>
      </c>
      <c r="C139" s="453">
        <v>0</v>
      </c>
      <c r="D139" s="453">
        <v>0</v>
      </c>
      <c r="E139" s="453">
        <v>0</v>
      </c>
      <c r="F139" s="453">
        <v>0</v>
      </c>
      <c r="G139" s="453">
        <v>0</v>
      </c>
      <c r="H139" s="453">
        <v>0</v>
      </c>
      <c r="I139" s="453">
        <v>0</v>
      </c>
      <c r="J139" s="453">
        <v>0</v>
      </c>
      <c r="K139" s="453">
        <v>0</v>
      </c>
      <c r="L139" s="453">
        <v>0</v>
      </c>
      <c r="M139" s="453">
        <v>0</v>
      </c>
      <c r="N139" s="453">
        <v>0</v>
      </c>
      <c r="O139" s="453">
        <v>0</v>
      </c>
      <c r="P139" s="453">
        <v>0</v>
      </c>
      <c r="Q139" s="453">
        <v>0</v>
      </c>
      <c r="R139" s="453">
        <v>0</v>
      </c>
      <c r="S139" s="453">
        <v>0</v>
      </c>
      <c r="T139" s="453">
        <v>0</v>
      </c>
      <c r="U139" s="453">
        <v>0</v>
      </c>
      <c r="V139" s="453">
        <v>0</v>
      </c>
      <c r="W139" s="453">
        <v>0</v>
      </c>
      <c r="X139" s="453">
        <v>0</v>
      </c>
      <c r="Y139" s="453">
        <v>0</v>
      </c>
      <c r="Z139" s="453">
        <v>0</v>
      </c>
      <c r="AA139" s="453">
        <v>0</v>
      </c>
      <c r="AB139" s="453">
        <v>0</v>
      </c>
      <c r="AC139" s="453">
        <v>0</v>
      </c>
      <c r="AD139" s="453">
        <v>0</v>
      </c>
      <c r="AE139" s="453">
        <v>0</v>
      </c>
      <c r="AF139" s="453">
        <v>0</v>
      </c>
      <c r="AG139" s="453">
        <v>0</v>
      </c>
      <c r="AH139" s="453">
        <v>0</v>
      </c>
      <c r="AI139" s="453">
        <v>0</v>
      </c>
      <c r="AJ139" s="453">
        <v>0</v>
      </c>
      <c r="AK139" s="453">
        <v>0</v>
      </c>
      <c r="AL139" s="453">
        <v>0</v>
      </c>
      <c r="AM139" s="453">
        <v>0</v>
      </c>
      <c r="AN139" s="453">
        <v>0</v>
      </c>
    </row>
    <row r="140" spans="1:42">
      <c r="A140" s="337" t="s">
        <v>152</v>
      </c>
      <c r="B140" s="453">
        <v>1637000</v>
      </c>
      <c r="C140" s="453">
        <v>1965000</v>
      </c>
      <c r="D140" s="453">
        <v>2456000</v>
      </c>
      <c r="E140" s="453">
        <v>2834000</v>
      </c>
      <c r="F140" s="453">
        <v>3250000</v>
      </c>
      <c r="G140" s="453">
        <v>3549000</v>
      </c>
      <c r="H140" s="453">
        <v>4228000</v>
      </c>
      <c r="I140" s="453">
        <v>5160000</v>
      </c>
      <c r="J140" s="453">
        <v>5976000</v>
      </c>
      <c r="K140" s="453">
        <v>6958000</v>
      </c>
      <c r="L140" s="453">
        <v>8196000</v>
      </c>
      <c r="M140" s="453">
        <v>9709000</v>
      </c>
      <c r="N140" s="453">
        <v>10744000</v>
      </c>
      <c r="O140" s="453">
        <v>11750000</v>
      </c>
      <c r="P140" s="453">
        <v>12449000</v>
      </c>
      <c r="Q140" s="453">
        <v>13212000</v>
      </c>
      <c r="R140" s="453">
        <v>14511000</v>
      </c>
      <c r="S140" s="453">
        <v>16481000</v>
      </c>
      <c r="T140" s="453">
        <v>18259000</v>
      </c>
      <c r="U140" s="453">
        <v>20271000</v>
      </c>
      <c r="V140" s="453">
        <v>22875000</v>
      </c>
      <c r="W140" s="453">
        <v>25325000</v>
      </c>
      <c r="X140" s="453">
        <v>27782000</v>
      </c>
      <c r="Y140" s="453">
        <v>30669000</v>
      </c>
      <c r="Z140" s="453">
        <v>32528000</v>
      </c>
      <c r="AA140" s="453">
        <v>36524000</v>
      </c>
      <c r="AB140" s="453">
        <v>42202000</v>
      </c>
      <c r="AC140" s="453">
        <v>47642000</v>
      </c>
      <c r="AD140" s="453">
        <v>54541000</v>
      </c>
      <c r="AE140" s="453">
        <v>53238000</v>
      </c>
      <c r="AF140" s="453">
        <v>53196000</v>
      </c>
      <c r="AG140" s="453">
        <v>53299000</v>
      </c>
      <c r="AH140" s="453">
        <v>51724000</v>
      </c>
      <c r="AI140" s="453">
        <v>50973000</v>
      </c>
      <c r="AJ140" s="453">
        <v>55032000</v>
      </c>
      <c r="AK140" s="453">
        <v>59060000</v>
      </c>
      <c r="AL140" s="453">
        <v>60568000</v>
      </c>
      <c r="AM140" s="453">
        <v>63026000</v>
      </c>
      <c r="AN140" s="453">
        <v>65926000</v>
      </c>
      <c r="AP140" s="61"/>
    </row>
    <row r="141" spans="1:42">
      <c r="A141" s="337" t="s">
        <v>90</v>
      </c>
      <c r="B141" s="453">
        <v>10691000</v>
      </c>
      <c r="C141" s="453">
        <v>12593000</v>
      </c>
      <c r="D141" s="453">
        <v>14401000</v>
      </c>
      <c r="E141" s="453">
        <v>16875000</v>
      </c>
      <c r="F141" s="453">
        <v>18454000</v>
      </c>
      <c r="G141" s="453">
        <v>20374000</v>
      </c>
      <c r="H141" s="453">
        <v>23085000</v>
      </c>
      <c r="I141" s="453">
        <v>26152000</v>
      </c>
      <c r="J141" s="453">
        <v>29229000</v>
      </c>
      <c r="K141" s="453">
        <v>33214000</v>
      </c>
      <c r="L141" s="453">
        <v>38406000</v>
      </c>
      <c r="M141" s="453">
        <v>43947000</v>
      </c>
      <c r="N141" s="453">
        <v>50080000</v>
      </c>
      <c r="O141" s="453">
        <v>52161000</v>
      </c>
      <c r="P141" s="453">
        <v>53625000</v>
      </c>
      <c r="Q141" s="453">
        <v>57348000</v>
      </c>
      <c r="R141" s="453">
        <v>60523000</v>
      </c>
      <c r="S141" s="453">
        <v>62820000</v>
      </c>
      <c r="T141" s="453">
        <v>66446000</v>
      </c>
      <c r="U141" s="453">
        <v>70612000</v>
      </c>
      <c r="V141" s="453">
        <v>75206000</v>
      </c>
      <c r="W141" s="453">
        <v>80082000</v>
      </c>
      <c r="X141" s="453">
        <v>85252000</v>
      </c>
      <c r="Y141" s="453">
        <v>92191000</v>
      </c>
      <c r="Z141" s="453">
        <v>98850000</v>
      </c>
      <c r="AA141" s="453">
        <v>106667000</v>
      </c>
      <c r="AB141" s="453">
        <v>115410000</v>
      </c>
      <c r="AC141" s="453">
        <v>126223000</v>
      </c>
      <c r="AD141" s="453">
        <v>137689000</v>
      </c>
      <c r="AE141" s="453">
        <v>146207000</v>
      </c>
      <c r="AF141" s="453">
        <v>146555000</v>
      </c>
      <c r="AG141" s="453">
        <v>144502000</v>
      </c>
      <c r="AH141" s="453">
        <v>135882000</v>
      </c>
      <c r="AI141" s="453">
        <v>136364000</v>
      </c>
      <c r="AJ141" s="453">
        <v>137898000</v>
      </c>
      <c r="AK141" s="453">
        <v>142960000</v>
      </c>
      <c r="AL141" s="453">
        <v>146306000</v>
      </c>
      <c r="AM141" s="453">
        <v>149189000</v>
      </c>
      <c r="AN141" s="453">
        <v>154234000</v>
      </c>
    </row>
    <row r="142" spans="1:42">
      <c r="A142" s="337" t="s">
        <v>91</v>
      </c>
      <c r="B142" s="453">
        <v>1812000</v>
      </c>
      <c r="C142" s="453">
        <v>2180000</v>
      </c>
      <c r="D142" s="453">
        <v>2740000</v>
      </c>
      <c r="E142" s="453">
        <v>3170000</v>
      </c>
      <c r="F142" s="453">
        <v>3644000</v>
      </c>
      <c r="G142" s="453">
        <v>3977000</v>
      </c>
      <c r="H142" s="453">
        <v>4392000</v>
      </c>
      <c r="I142" s="453">
        <v>4973000</v>
      </c>
      <c r="J142" s="453">
        <v>5608000</v>
      </c>
      <c r="K142" s="453">
        <v>6461000</v>
      </c>
      <c r="L142" s="453">
        <v>7594000</v>
      </c>
      <c r="M142" s="453">
        <v>8624000</v>
      </c>
      <c r="N142" s="453">
        <v>9904000</v>
      </c>
      <c r="O142" s="453">
        <v>10418000</v>
      </c>
      <c r="P142" s="453">
        <v>10991000</v>
      </c>
      <c r="Q142" s="453">
        <v>11651000</v>
      </c>
      <c r="R142" s="453">
        <v>12116000</v>
      </c>
      <c r="S142" s="453">
        <v>12625000</v>
      </c>
      <c r="T142" s="453">
        <v>13380000</v>
      </c>
      <c r="U142" s="453">
        <v>14294000</v>
      </c>
      <c r="V142" s="453">
        <v>15237000</v>
      </c>
      <c r="W142" s="453">
        <v>16391000</v>
      </c>
      <c r="X142" s="453">
        <v>17733000</v>
      </c>
      <c r="Y142" s="453">
        <v>18988000</v>
      </c>
      <c r="Z142" s="453">
        <v>20413000</v>
      </c>
      <c r="AA142" s="453">
        <v>21783000</v>
      </c>
      <c r="AB142" s="453">
        <v>23505000</v>
      </c>
      <c r="AC142" s="453">
        <v>25017000</v>
      </c>
      <c r="AD142" s="453">
        <v>27575000</v>
      </c>
      <c r="AE142" s="453">
        <v>28233000</v>
      </c>
      <c r="AF142" s="453">
        <v>28330000</v>
      </c>
      <c r="AG142" s="453">
        <v>28150000</v>
      </c>
      <c r="AH142" s="453">
        <v>27001000</v>
      </c>
      <c r="AI142" s="453">
        <v>26195000</v>
      </c>
      <c r="AJ142" s="453">
        <v>26485000</v>
      </c>
      <c r="AK142" s="453">
        <v>27270000</v>
      </c>
      <c r="AL142" s="453">
        <v>27660000</v>
      </c>
      <c r="AM142" s="453">
        <v>28271000</v>
      </c>
      <c r="AN142" s="453">
        <v>29145000</v>
      </c>
    </row>
    <row r="143" spans="1:42">
      <c r="A143" s="338" t="s">
        <v>140</v>
      </c>
      <c r="B143" s="146">
        <v>50228000</v>
      </c>
      <c r="C143" s="146">
        <v>56420000</v>
      </c>
      <c r="D143" s="146">
        <v>63814000</v>
      </c>
      <c r="E143" s="146">
        <v>72215000</v>
      </c>
      <c r="F143" s="146">
        <v>77051000</v>
      </c>
      <c r="G143" s="146">
        <v>83639000</v>
      </c>
      <c r="H143" s="146">
        <v>94685000</v>
      </c>
      <c r="I143" s="146">
        <v>106450000</v>
      </c>
      <c r="J143" s="146">
        <v>119283000</v>
      </c>
      <c r="K143" s="146">
        <v>135382000</v>
      </c>
      <c r="L143" s="146">
        <v>156574000</v>
      </c>
      <c r="M143" s="146">
        <v>176338000</v>
      </c>
      <c r="N143" s="146">
        <v>192268000</v>
      </c>
      <c r="O143" s="146">
        <v>200553000</v>
      </c>
      <c r="P143" s="146">
        <v>207027000</v>
      </c>
      <c r="Q143" s="146">
        <v>219492000</v>
      </c>
      <c r="R143" s="146">
        <v>233056000</v>
      </c>
      <c r="S143" s="146">
        <v>251313000</v>
      </c>
      <c r="T143" s="146">
        <v>268361000</v>
      </c>
      <c r="U143" s="146">
        <v>288624000</v>
      </c>
      <c r="V143" s="146">
        <v>313263000</v>
      </c>
      <c r="W143" s="146">
        <v>337835000</v>
      </c>
      <c r="X143" s="146">
        <v>360690000</v>
      </c>
      <c r="Y143" s="146">
        <v>386223000</v>
      </c>
      <c r="Z143" s="146">
        <v>411320000</v>
      </c>
      <c r="AA143" s="146">
        <v>444044000</v>
      </c>
      <c r="AB143" s="146">
        <v>481152000</v>
      </c>
      <c r="AC143" s="146">
        <v>522556000</v>
      </c>
      <c r="AD143" s="146">
        <v>559777000</v>
      </c>
      <c r="AE143" s="146">
        <v>549173000</v>
      </c>
      <c r="AF143" s="146">
        <v>541475000</v>
      </c>
      <c r="AG143" s="146">
        <v>530986000</v>
      </c>
      <c r="AH143" s="146">
        <v>498790000</v>
      </c>
      <c r="AI143" s="146">
        <v>485315000</v>
      </c>
      <c r="AJ143" s="146">
        <v>491643000</v>
      </c>
      <c r="AK143" s="146">
        <v>514565000</v>
      </c>
      <c r="AL143" s="146">
        <v>528597000</v>
      </c>
      <c r="AM143" s="146">
        <v>547311000</v>
      </c>
      <c r="AN143" s="435">
        <v>569686000</v>
      </c>
    </row>
    <row r="144" spans="1:42">
      <c r="AK144" s="343"/>
      <c r="AL144" s="343"/>
      <c r="AM144" s="343"/>
      <c r="AN144" s="61"/>
    </row>
    <row r="146" spans="1:40">
      <c r="A146" s="339" t="s">
        <v>346</v>
      </c>
    </row>
    <row r="148" spans="1:40">
      <c r="A148" s="3" t="s">
        <v>3</v>
      </c>
      <c r="B148" s="4">
        <v>1980</v>
      </c>
      <c r="C148" s="4">
        <v>1981</v>
      </c>
      <c r="D148" s="4">
        <v>1982</v>
      </c>
      <c r="E148" s="4">
        <v>1983</v>
      </c>
      <c r="F148" s="4">
        <v>1984</v>
      </c>
      <c r="G148" s="4">
        <v>1985</v>
      </c>
      <c r="H148" s="4">
        <v>1986</v>
      </c>
      <c r="I148" s="4">
        <v>1987</v>
      </c>
      <c r="J148" s="4">
        <v>1988</v>
      </c>
      <c r="K148" s="4">
        <v>1989</v>
      </c>
      <c r="L148" s="4">
        <v>1990</v>
      </c>
      <c r="M148" s="4">
        <v>1991</v>
      </c>
      <c r="N148" s="4">
        <v>1992</v>
      </c>
      <c r="O148" s="4">
        <v>1993</v>
      </c>
      <c r="P148" s="4">
        <v>1994</v>
      </c>
      <c r="Q148" s="5" t="s">
        <v>6</v>
      </c>
      <c r="R148" s="5" t="s">
        <v>7</v>
      </c>
      <c r="S148" s="5" t="s">
        <v>8</v>
      </c>
      <c r="T148" s="5" t="s">
        <v>9</v>
      </c>
      <c r="U148" s="5" t="s">
        <v>10</v>
      </c>
      <c r="V148" s="6">
        <v>2000</v>
      </c>
      <c r="W148" s="6">
        <v>2001</v>
      </c>
      <c r="X148" s="6">
        <v>2002</v>
      </c>
      <c r="Y148" s="6">
        <v>2003</v>
      </c>
      <c r="Z148" s="6">
        <v>2004</v>
      </c>
      <c r="AA148" s="6">
        <v>2005</v>
      </c>
      <c r="AB148" s="6">
        <v>2006</v>
      </c>
      <c r="AC148" s="6">
        <v>2007</v>
      </c>
      <c r="AD148" s="6">
        <v>2008</v>
      </c>
      <c r="AE148" s="6">
        <v>2009</v>
      </c>
      <c r="AF148" s="6">
        <v>2010</v>
      </c>
      <c r="AG148" s="6">
        <v>2011</v>
      </c>
      <c r="AH148" s="6">
        <v>2012</v>
      </c>
      <c r="AI148" s="6">
        <v>2013</v>
      </c>
      <c r="AJ148" s="6">
        <v>2014</v>
      </c>
      <c r="AK148" s="6" t="s">
        <v>330</v>
      </c>
      <c r="AL148" s="6" t="s">
        <v>343</v>
      </c>
      <c r="AM148" s="6" t="s">
        <v>344</v>
      </c>
      <c r="AN148" s="6" t="s">
        <v>354</v>
      </c>
    </row>
    <row r="149" spans="1:40">
      <c r="A149" s="8" t="s">
        <v>14</v>
      </c>
      <c r="B149" s="572">
        <v>1967.6</v>
      </c>
      <c r="C149" s="572">
        <v>1850.5</v>
      </c>
      <c r="D149" s="572">
        <v>1805.3</v>
      </c>
      <c r="E149" s="572">
        <v>1796.7999999999997</v>
      </c>
      <c r="F149" s="572">
        <v>1730.8</v>
      </c>
      <c r="G149" s="572">
        <v>1673.3999999999996</v>
      </c>
      <c r="H149" s="572">
        <v>1559.3</v>
      </c>
      <c r="I149" s="572">
        <v>1521.8999999999999</v>
      </c>
      <c r="J149" s="572">
        <v>1504.2</v>
      </c>
      <c r="K149" s="572">
        <v>1405.2</v>
      </c>
      <c r="L149" s="572">
        <v>1356.6000000000001</v>
      </c>
      <c r="M149" s="572">
        <v>1226.9999999999995</v>
      </c>
      <c r="N149" s="572">
        <v>1140.3999999999999</v>
      </c>
      <c r="O149" s="572">
        <v>1081.8999999999999</v>
      </c>
      <c r="P149" s="572">
        <v>1038.1999999999998</v>
      </c>
      <c r="Q149" s="572">
        <v>990.6</v>
      </c>
      <c r="R149" s="572">
        <v>1014.7</v>
      </c>
      <c r="S149" s="572">
        <v>993.4</v>
      </c>
      <c r="T149" s="572">
        <v>994.50000000000011</v>
      </c>
      <c r="U149" s="572">
        <v>967.50000000000011</v>
      </c>
      <c r="V149" s="572">
        <v>984.8</v>
      </c>
      <c r="W149" s="572">
        <v>988.30000000000007</v>
      </c>
      <c r="X149" s="572">
        <v>978.8</v>
      </c>
      <c r="Y149" s="572">
        <v>969</v>
      </c>
      <c r="Z149" s="572">
        <v>944.8</v>
      </c>
      <c r="AA149" s="572">
        <v>925.3</v>
      </c>
      <c r="AB149" s="572">
        <v>874.5</v>
      </c>
      <c r="AC149" s="572">
        <v>853.80000000000007</v>
      </c>
      <c r="AD149" s="572">
        <v>820.4</v>
      </c>
      <c r="AE149" s="572">
        <v>781.30000000000018</v>
      </c>
      <c r="AF149" s="572">
        <v>793.9</v>
      </c>
      <c r="AG149" s="572">
        <v>760.1</v>
      </c>
      <c r="AH149" s="572">
        <v>737.6</v>
      </c>
      <c r="AI149" s="572">
        <v>728.9</v>
      </c>
      <c r="AJ149" s="572">
        <v>733.4</v>
      </c>
      <c r="AK149" s="572">
        <v>731.6</v>
      </c>
      <c r="AL149" s="572">
        <v>761</v>
      </c>
      <c r="AM149" s="572">
        <v>776.8</v>
      </c>
      <c r="AN149" s="514">
        <v>768.4</v>
      </c>
    </row>
    <row r="150" spans="1:40">
      <c r="A150" s="100" t="s">
        <v>38</v>
      </c>
      <c r="B150" s="572">
        <v>3035.2</v>
      </c>
      <c r="C150" s="572">
        <v>2853.2</v>
      </c>
      <c r="D150" s="572">
        <v>2727.2999999999997</v>
      </c>
      <c r="E150" s="572">
        <v>2673.2000000000003</v>
      </c>
      <c r="F150" s="572">
        <v>2609.1000000000004</v>
      </c>
      <c r="G150" s="486">
        <v>2535.9000000000005</v>
      </c>
      <c r="H150" s="572">
        <v>2571.7999999999997</v>
      </c>
      <c r="I150" s="572">
        <v>2653.3000000000006</v>
      </c>
      <c r="J150" s="572">
        <v>2698.7000000000003</v>
      </c>
      <c r="K150" s="572">
        <v>2775.7000000000003</v>
      </c>
      <c r="L150" s="572">
        <v>2858.7000000000007</v>
      </c>
      <c r="M150" s="486">
        <v>2818.3</v>
      </c>
      <c r="N150" s="486">
        <v>2723.7000000000003</v>
      </c>
      <c r="O150" s="486">
        <v>2577.5</v>
      </c>
      <c r="P150" s="486">
        <v>2523.1999999999998</v>
      </c>
      <c r="Q150" s="486">
        <v>2562.9</v>
      </c>
      <c r="R150" s="486">
        <v>2651.8999999999996</v>
      </c>
      <c r="S150" s="486">
        <v>2777.4</v>
      </c>
      <c r="T150" s="572">
        <v>2882.6</v>
      </c>
      <c r="U150" s="572">
        <v>2985.6000000000004</v>
      </c>
      <c r="V150" s="486">
        <v>3074.8</v>
      </c>
      <c r="W150" s="486">
        <v>3069.2</v>
      </c>
      <c r="X150" s="486">
        <v>3044.3</v>
      </c>
      <c r="Y150" s="486">
        <v>3059.3999999999996</v>
      </c>
      <c r="Z150" s="486">
        <v>3080.2</v>
      </c>
      <c r="AA150" s="486">
        <v>3091.2</v>
      </c>
      <c r="AB150" s="486">
        <v>3063.2999999999997</v>
      </c>
      <c r="AC150" s="486">
        <v>3017.8</v>
      </c>
      <c r="AD150" s="486">
        <v>2992.3999999999996</v>
      </c>
      <c r="AE150" s="486">
        <v>2640.4000000000005</v>
      </c>
      <c r="AF150" s="486">
        <v>2559.2000000000003</v>
      </c>
      <c r="AG150" s="486">
        <v>2465.5</v>
      </c>
      <c r="AH150" s="486">
        <v>2304.8000000000002</v>
      </c>
      <c r="AI150" s="486">
        <v>2199.9</v>
      </c>
      <c r="AJ150" s="486">
        <v>2183.7999999999997</v>
      </c>
      <c r="AK150" s="486">
        <v>2236.6999999999998</v>
      </c>
      <c r="AL150" s="486">
        <v>2321.9</v>
      </c>
      <c r="AM150" s="486">
        <v>2399.6</v>
      </c>
      <c r="AN150" s="514">
        <v>2423.4</v>
      </c>
    </row>
    <row r="151" spans="1:40">
      <c r="A151" s="336" t="s">
        <v>48</v>
      </c>
      <c r="B151" s="500">
        <v>2813.7999999999997</v>
      </c>
      <c r="C151" s="500">
        <v>2634.1000000000004</v>
      </c>
      <c r="D151" s="500">
        <v>2500.6999999999998</v>
      </c>
      <c r="E151" s="500">
        <v>2447.1</v>
      </c>
      <c r="F151" s="500">
        <v>2385.4000000000005</v>
      </c>
      <c r="G151" s="500">
        <v>2316.4</v>
      </c>
      <c r="H151" s="500">
        <v>2354.2000000000003</v>
      </c>
      <c r="I151" s="500">
        <v>2437.6000000000004</v>
      </c>
      <c r="J151" s="500">
        <v>2484.1000000000008</v>
      </c>
      <c r="K151" s="500">
        <v>2564.1999999999998</v>
      </c>
      <c r="L151" s="500">
        <v>2652.2999999999997</v>
      </c>
      <c r="M151" s="500">
        <v>2615.1999999999998</v>
      </c>
      <c r="N151" s="500">
        <v>2530.5999999999995</v>
      </c>
      <c r="O151" s="500">
        <v>2394.7999999999997</v>
      </c>
      <c r="P151" s="500">
        <v>2347.2999999999997</v>
      </c>
      <c r="Q151" s="500">
        <v>2385.0999999999995</v>
      </c>
      <c r="R151" s="500">
        <v>2472.7999999999997</v>
      </c>
      <c r="S151" s="500">
        <v>2597.7000000000007</v>
      </c>
      <c r="T151" s="500">
        <v>2702.9</v>
      </c>
      <c r="U151" s="500">
        <v>2803.6</v>
      </c>
      <c r="V151" s="500">
        <v>2887.6</v>
      </c>
      <c r="W151" s="500">
        <v>2880.7</v>
      </c>
      <c r="X151" s="500">
        <v>2854.3</v>
      </c>
      <c r="Y151" s="500">
        <v>2854.2</v>
      </c>
      <c r="Z151" s="500">
        <v>2863.7</v>
      </c>
      <c r="AA151" s="500">
        <v>2867.5</v>
      </c>
      <c r="AB151" s="500">
        <v>2832.9999999999995</v>
      </c>
      <c r="AC151" s="500">
        <v>2781.0000000000005</v>
      </c>
      <c r="AD151" s="500">
        <v>2758</v>
      </c>
      <c r="AE151" s="500">
        <v>2408.2000000000003</v>
      </c>
      <c r="AF151" s="500">
        <v>2311.2000000000003</v>
      </c>
      <c r="AG151" s="500">
        <v>2217.3000000000002</v>
      </c>
      <c r="AH151" s="500">
        <v>2063.3000000000002</v>
      </c>
      <c r="AI151" s="500">
        <v>1964.1</v>
      </c>
      <c r="AJ151" s="500">
        <v>1950.3999999999999</v>
      </c>
      <c r="AK151" s="500">
        <v>2001.7999999999997</v>
      </c>
      <c r="AL151" s="500">
        <v>2083.4</v>
      </c>
      <c r="AM151" s="486">
        <v>2158.8000000000002</v>
      </c>
      <c r="AN151" s="501">
        <v>2181.8000000000002</v>
      </c>
    </row>
    <row r="152" spans="1:40">
      <c r="A152" s="31" t="s">
        <v>110</v>
      </c>
      <c r="B152" s="515">
        <v>391.9</v>
      </c>
      <c r="C152" s="515">
        <v>375.4</v>
      </c>
      <c r="D152" s="515">
        <v>365.59999999999997</v>
      </c>
      <c r="E152" s="515">
        <v>359.7999999999999</v>
      </c>
      <c r="F152" s="515">
        <v>355.9</v>
      </c>
      <c r="G152" s="515">
        <v>362.2999999999999</v>
      </c>
      <c r="H152" s="515">
        <v>383.2</v>
      </c>
      <c r="I152" s="515">
        <v>391.90000000000009</v>
      </c>
      <c r="J152" s="515">
        <v>395.3</v>
      </c>
      <c r="K152" s="515">
        <v>409.60000000000008</v>
      </c>
      <c r="L152" s="515">
        <v>426.6</v>
      </c>
      <c r="M152" s="515">
        <v>418.8</v>
      </c>
      <c r="N152" s="515">
        <v>405.1</v>
      </c>
      <c r="O152" s="515">
        <v>391.69999999999993</v>
      </c>
      <c r="P152" s="515">
        <v>405.90000000000003</v>
      </c>
      <c r="Q152" s="515">
        <v>411.8</v>
      </c>
      <c r="R152" s="515">
        <v>415.40000000000003</v>
      </c>
      <c r="S152" s="515">
        <v>419.40000000000003</v>
      </c>
      <c r="T152" s="515">
        <v>425.6</v>
      </c>
      <c r="U152" s="515">
        <v>431.70000000000005</v>
      </c>
      <c r="V152" s="515">
        <v>421.19999999999993</v>
      </c>
      <c r="W152" s="515">
        <v>414.79999999999995</v>
      </c>
      <c r="X152" s="515">
        <v>424.90000000000003</v>
      </c>
      <c r="Y152" s="515">
        <v>436.4</v>
      </c>
      <c r="Z152" s="515">
        <v>450.90000000000003</v>
      </c>
      <c r="AA152" s="515">
        <v>463.09999999999997</v>
      </c>
      <c r="AB152" s="515">
        <v>461.19999999999993</v>
      </c>
      <c r="AC152" s="515">
        <v>455.90000000000009</v>
      </c>
      <c r="AD152" s="515">
        <v>475.4</v>
      </c>
      <c r="AE152" s="515">
        <v>450.09999999999997</v>
      </c>
      <c r="AF152" s="515">
        <v>442.79999999999995</v>
      </c>
      <c r="AG152" s="515">
        <v>445.20000000000005</v>
      </c>
      <c r="AH152" s="515">
        <v>432</v>
      </c>
      <c r="AI152" s="515">
        <v>418.3</v>
      </c>
      <c r="AJ152" s="515">
        <v>422</v>
      </c>
      <c r="AK152" s="515">
        <v>430.4</v>
      </c>
      <c r="AL152" s="515">
        <v>447.3</v>
      </c>
      <c r="AM152" s="515">
        <v>467.3</v>
      </c>
      <c r="AN152" s="498"/>
    </row>
    <row r="153" spans="1:40">
      <c r="A153" s="31" t="s">
        <v>97</v>
      </c>
      <c r="B153" s="515">
        <v>518.6</v>
      </c>
      <c r="C153" s="515">
        <v>468.8</v>
      </c>
      <c r="D153" s="515">
        <v>452.59999999999997</v>
      </c>
      <c r="E153" s="515">
        <v>441.4</v>
      </c>
      <c r="F153" s="515">
        <v>420.49999999999994</v>
      </c>
      <c r="G153" s="515">
        <v>398.9</v>
      </c>
      <c r="H153" s="515">
        <v>401.99999999999989</v>
      </c>
      <c r="I153" s="515">
        <v>409.80000000000007</v>
      </c>
      <c r="J153" s="515">
        <v>419.79999999999995</v>
      </c>
      <c r="K153" s="515">
        <v>417.9</v>
      </c>
      <c r="L153" s="515">
        <v>414.30000000000007</v>
      </c>
      <c r="M153" s="515">
        <v>407.09999999999997</v>
      </c>
      <c r="N153" s="515">
        <v>387.99999999999994</v>
      </c>
      <c r="O153" s="515">
        <v>346.10000000000008</v>
      </c>
      <c r="P153" s="515">
        <v>328.8</v>
      </c>
      <c r="Q153" s="515">
        <v>333.19999999999993</v>
      </c>
      <c r="R153" s="515">
        <v>343.5</v>
      </c>
      <c r="S153" s="515">
        <v>359.20000000000005</v>
      </c>
      <c r="T153" s="515">
        <v>367.70000000000005</v>
      </c>
      <c r="U153" s="515">
        <v>369.3</v>
      </c>
      <c r="V153" s="515">
        <v>355.7</v>
      </c>
      <c r="W153" s="515">
        <v>341.09999999999991</v>
      </c>
      <c r="X153" s="515">
        <v>322.59999999999997</v>
      </c>
      <c r="Y153" s="515">
        <v>308.60000000000002</v>
      </c>
      <c r="Z153" s="515">
        <v>287.40000000000003</v>
      </c>
      <c r="AA153" s="515">
        <v>270.7</v>
      </c>
      <c r="AB153" s="515">
        <v>247.39999999999998</v>
      </c>
      <c r="AC153" s="515">
        <v>223.89999999999998</v>
      </c>
      <c r="AD153" s="515">
        <v>205.5</v>
      </c>
      <c r="AE153" s="515">
        <v>171.49999999999997</v>
      </c>
      <c r="AF153" s="515">
        <v>167.4</v>
      </c>
      <c r="AG153" s="515">
        <v>165.9</v>
      </c>
      <c r="AH153" s="515">
        <v>151.69999999999999</v>
      </c>
      <c r="AI153" s="515">
        <v>147.6</v>
      </c>
      <c r="AJ153" s="515">
        <v>148.1</v>
      </c>
      <c r="AK153" s="515">
        <v>155.19999999999999</v>
      </c>
      <c r="AL153" s="515">
        <v>157.6</v>
      </c>
      <c r="AM153" s="515">
        <v>157.80000000000001</v>
      </c>
      <c r="AN153" s="498"/>
    </row>
    <row r="154" spans="1:40">
      <c r="A154" s="31" t="s">
        <v>111</v>
      </c>
      <c r="B154" s="515">
        <v>203.20000000000002</v>
      </c>
      <c r="C154" s="515">
        <v>190.49999999999997</v>
      </c>
      <c r="D154" s="515">
        <v>179.09999999999994</v>
      </c>
      <c r="E154" s="515">
        <v>176.50000000000003</v>
      </c>
      <c r="F154" s="515">
        <v>165.99999999999997</v>
      </c>
      <c r="G154" s="515">
        <v>153.9</v>
      </c>
      <c r="H154" s="515">
        <v>173.4</v>
      </c>
      <c r="I154" s="515">
        <v>188.5</v>
      </c>
      <c r="J154" s="515">
        <v>195.70000000000002</v>
      </c>
      <c r="K154" s="515">
        <v>210.6</v>
      </c>
      <c r="L154" s="515">
        <v>229.89999999999998</v>
      </c>
      <c r="M154" s="515">
        <v>224.59999999999997</v>
      </c>
      <c r="N154" s="515">
        <v>226.70000000000002</v>
      </c>
      <c r="O154" s="515">
        <v>218.4</v>
      </c>
      <c r="P154" s="515">
        <v>212</v>
      </c>
      <c r="Q154" s="515">
        <v>211.99999999999997</v>
      </c>
      <c r="R154" s="515">
        <v>219.89999999999998</v>
      </c>
      <c r="S154" s="515">
        <v>230.19999999999996</v>
      </c>
      <c r="T154" s="515">
        <v>240.4</v>
      </c>
      <c r="U154" s="515">
        <v>245.09999999999997</v>
      </c>
      <c r="V154" s="515">
        <v>255.5</v>
      </c>
      <c r="W154" s="515">
        <v>254.9</v>
      </c>
      <c r="X154" s="515">
        <v>265.40000000000003</v>
      </c>
      <c r="Y154" s="515">
        <v>268.60000000000008</v>
      </c>
      <c r="Z154" s="515">
        <v>277.50000000000006</v>
      </c>
      <c r="AA154" s="515">
        <v>278.10000000000002</v>
      </c>
      <c r="AB154" s="515">
        <v>282.3</v>
      </c>
      <c r="AC154" s="515">
        <v>273.10000000000008</v>
      </c>
      <c r="AD154" s="515">
        <v>270.60000000000008</v>
      </c>
      <c r="AE154" s="515">
        <v>231.60000000000002</v>
      </c>
      <c r="AF154" s="515">
        <v>218.60000000000002</v>
      </c>
      <c r="AG154" s="515">
        <v>196.79999999999998</v>
      </c>
      <c r="AH154" s="515">
        <v>179.8</v>
      </c>
      <c r="AI154" s="515">
        <v>165.2</v>
      </c>
      <c r="AJ154" s="515">
        <v>159.6</v>
      </c>
      <c r="AK154" s="515">
        <v>161.9</v>
      </c>
      <c r="AL154" s="515">
        <v>166.2</v>
      </c>
      <c r="AM154" s="515">
        <v>173.1</v>
      </c>
      <c r="AN154" s="498"/>
    </row>
    <row r="155" spans="1:40">
      <c r="A155" s="31" t="s">
        <v>112</v>
      </c>
      <c r="B155" s="515">
        <v>276.90000000000003</v>
      </c>
      <c r="C155" s="515">
        <v>269.5</v>
      </c>
      <c r="D155" s="515">
        <v>254.8</v>
      </c>
      <c r="E155" s="515">
        <v>237.39999999999998</v>
      </c>
      <c r="F155" s="515">
        <v>240.20000000000002</v>
      </c>
      <c r="G155" s="515">
        <v>240.6</v>
      </c>
      <c r="H155" s="515">
        <v>171.29999999999998</v>
      </c>
      <c r="I155" s="515">
        <v>172.79999999999998</v>
      </c>
      <c r="J155" s="515">
        <v>174.30000000000004</v>
      </c>
      <c r="K155" s="515">
        <v>169.70000000000002</v>
      </c>
      <c r="L155" s="515">
        <v>171.89999999999998</v>
      </c>
      <c r="M155" s="515">
        <v>152.19999999999999</v>
      </c>
      <c r="N155" s="515">
        <v>141.1</v>
      </c>
      <c r="O155" s="515">
        <v>129.1</v>
      </c>
      <c r="P155" s="515">
        <v>132.9</v>
      </c>
      <c r="Q155" s="515">
        <v>139.6</v>
      </c>
      <c r="R155" s="515">
        <v>141.1</v>
      </c>
      <c r="S155" s="515">
        <v>146.80000000000004</v>
      </c>
      <c r="T155" s="515">
        <v>151.50000000000003</v>
      </c>
      <c r="U155" s="515">
        <v>157.50000000000003</v>
      </c>
      <c r="V155" s="515">
        <v>163.79999999999998</v>
      </c>
      <c r="W155" s="515">
        <v>162.79999999999998</v>
      </c>
      <c r="X155" s="515">
        <v>161.69999999999999</v>
      </c>
      <c r="Y155" s="515">
        <v>165.89999999999998</v>
      </c>
      <c r="Z155" s="515">
        <v>167.70000000000002</v>
      </c>
      <c r="AA155" s="515">
        <v>169</v>
      </c>
      <c r="AB155" s="515">
        <v>168.50000000000003</v>
      </c>
      <c r="AC155" s="515">
        <v>169.4</v>
      </c>
      <c r="AD155" s="515">
        <v>169.49999999999997</v>
      </c>
      <c r="AE155" s="515">
        <v>156.59999999999997</v>
      </c>
      <c r="AF155" s="515">
        <v>159</v>
      </c>
      <c r="AG155" s="515">
        <v>147.19999999999999</v>
      </c>
      <c r="AH155" s="515">
        <v>145.4</v>
      </c>
      <c r="AI155" s="515">
        <v>144.19999999999999</v>
      </c>
      <c r="AJ155" s="515">
        <v>145</v>
      </c>
      <c r="AK155" s="515">
        <v>147.6</v>
      </c>
      <c r="AL155" s="515">
        <v>155.19999999999999</v>
      </c>
      <c r="AM155" s="515">
        <v>160</v>
      </c>
      <c r="AN155" s="498"/>
    </row>
    <row r="156" spans="1:40">
      <c r="A156" s="31" t="s">
        <v>113</v>
      </c>
      <c r="B156" s="515">
        <v>289.10000000000002</v>
      </c>
      <c r="C156" s="515">
        <v>274.5</v>
      </c>
      <c r="D156" s="515">
        <v>255.4</v>
      </c>
      <c r="E156" s="515">
        <v>244.00000000000003</v>
      </c>
      <c r="F156" s="515">
        <v>225.3</v>
      </c>
      <c r="G156" s="515">
        <v>211.30000000000004</v>
      </c>
      <c r="H156" s="515">
        <v>250.89999999999998</v>
      </c>
      <c r="I156" s="515">
        <v>263.5</v>
      </c>
      <c r="J156" s="515">
        <v>270.10000000000002</v>
      </c>
      <c r="K156" s="515">
        <v>285.20000000000005</v>
      </c>
      <c r="L156" s="515">
        <v>294.89999999999998</v>
      </c>
      <c r="M156" s="515">
        <v>295.20000000000005</v>
      </c>
      <c r="N156" s="515">
        <v>289</v>
      </c>
      <c r="O156" s="515">
        <v>278.60000000000002</v>
      </c>
      <c r="P156" s="515">
        <v>259.20000000000005</v>
      </c>
      <c r="Q156" s="515">
        <v>267.7</v>
      </c>
      <c r="R156" s="515">
        <v>271.3</v>
      </c>
      <c r="S156" s="515">
        <v>280.7</v>
      </c>
      <c r="T156" s="515">
        <v>291.60000000000002</v>
      </c>
      <c r="U156" s="515">
        <v>306.99999999999994</v>
      </c>
      <c r="V156" s="515">
        <v>324.50000000000006</v>
      </c>
      <c r="W156" s="515">
        <v>324.3</v>
      </c>
      <c r="X156" s="515">
        <v>325.2</v>
      </c>
      <c r="Y156" s="515">
        <v>322.7</v>
      </c>
      <c r="Z156" s="515">
        <v>324.3</v>
      </c>
      <c r="AA156" s="515">
        <v>325.59999999999997</v>
      </c>
      <c r="AB156" s="515">
        <v>319.59999999999991</v>
      </c>
      <c r="AC156" s="515">
        <v>318.7</v>
      </c>
      <c r="AD156" s="515">
        <v>306.89999999999998</v>
      </c>
      <c r="AE156" s="515">
        <v>248.9</v>
      </c>
      <c r="AF156" s="515">
        <v>230.39999999999998</v>
      </c>
      <c r="AG156" s="515">
        <v>216.00000000000006</v>
      </c>
      <c r="AH156" s="515">
        <v>193.7</v>
      </c>
      <c r="AI156" s="515">
        <v>179.7</v>
      </c>
      <c r="AJ156" s="515">
        <v>173.5</v>
      </c>
      <c r="AK156" s="515">
        <v>175.3</v>
      </c>
      <c r="AL156" s="515">
        <v>181</v>
      </c>
      <c r="AM156" s="515">
        <v>187.9</v>
      </c>
      <c r="AN156" s="498"/>
    </row>
    <row r="157" spans="1:40">
      <c r="A157" s="31" t="s">
        <v>114</v>
      </c>
      <c r="B157" s="515">
        <v>343.1</v>
      </c>
      <c r="C157" s="515">
        <v>322.50000000000006</v>
      </c>
      <c r="D157" s="515">
        <v>305</v>
      </c>
      <c r="E157" s="515">
        <v>302.80000000000007</v>
      </c>
      <c r="F157" s="515">
        <v>292.90000000000003</v>
      </c>
      <c r="G157" s="515">
        <v>276.19999999999993</v>
      </c>
      <c r="H157" s="515">
        <v>318.60000000000002</v>
      </c>
      <c r="I157" s="515">
        <v>322.3</v>
      </c>
      <c r="J157" s="515">
        <v>329.20000000000005</v>
      </c>
      <c r="K157" s="515">
        <v>341.2000000000001</v>
      </c>
      <c r="L157" s="515">
        <v>355.7</v>
      </c>
      <c r="M157" s="515">
        <v>331.50000000000011</v>
      </c>
      <c r="N157" s="515">
        <v>326.10000000000008</v>
      </c>
      <c r="O157" s="515">
        <v>313.10000000000002</v>
      </c>
      <c r="P157" s="515">
        <v>310.39999999999998</v>
      </c>
      <c r="Q157" s="515">
        <v>319.70000000000005</v>
      </c>
      <c r="R157" s="515">
        <v>337.2</v>
      </c>
      <c r="S157" s="515">
        <v>359.59999999999997</v>
      </c>
      <c r="T157" s="515">
        <v>378.09999999999997</v>
      </c>
      <c r="U157" s="515">
        <v>407.1</v>
      </c>
      <c r="V157" s="515">
        <v>435.90000000000003</v>
      </c>
      <c r="W157" s="515">
        <v>454.8</v>
      </c>
      <c r="X157" s="515">
        <v>453.40000000000003</v>
      </c>
      <c r="Y157" s="515">
        <v>466.40000000000003</v>
      </c>
      <c r="Z157" s="515">
        <v>467.40000000000003</v>
      </c>
      <c r="AA157" s="515">
        <v>475.09999999999997</v>
      </c>
      <c r="AB157" s="515">
        <v>479.6</v>
      </c>
      <c r="AC157" s="515">
        <v>480.8</v>
      </c>
      <c r="AD157" s="515">
        <v>477.6</v>
      </c>
      <c r="AE157" s="515">
        <v>389.2999999999999</v>
      </c>
      <c r="AF157" s="515">
        <v>377.1</v>
      </c>
      <c r="AG157" s="515">
        <v>355.2</v>
      </c>
      <c r="AH157" s="515">
        <v>315.5</v>
      </c>
      <c r="AI157" s="515">
        <v>295.60000000000002</v>
      </c>
      <c r="AJ157" s="515">
        <v>286.7</v>
      </c>
      <c r="AK157" s="515">
        <v>295.60000000000002</v>
      </c>
      <c r="AL157" s="515">
        <v>308.39999999999998</v>
      </c>
      <c r="AM157" s="515">
        <v>323.39999999999998</v>
      </c>
      <c r="AN157" s="498"/>
    </row>
    <row r="158" spans="1:40">
      <c r="A158" s="31" t="s">
        <v>108</v>
      </c>
      <c r="B158" s="515">
        <v>280.10000000000002</v>
      </c>
      <c r="C158" s="515">
        <v>259.5</v>
      </c>
      <c r="D158" s="515">
        <v>240.09999999999997</v>
      </c>
      <c r="E158" s="515">
        <v>230.89999999999998</v>
      </c>
      <c r="F158" s="515">
        <v>234.2</v>
      </c>
      <c r="G158" s="515">
        <v>237.79999999999998</v>
      </c>
      <c r="H158" s="515">
        <v>263.59999999999997</v>
      </c>
      <c r="I158" s="515">
        <v>271.99999999999994</v>
      </c>
      <c r="J158" s="515">
        <v>273.3</v>
      </c>
      <c r="K158" s="515">
        <v>281.70000000000005</v>
      </c>
      <c r="L158" s="515">
        <v>309.70000000000005</v>
      </c>
      <c r="M158" s="515">
        <v>321.29999999999995</v>
      </c>
      <c r="N158" s="515">
        <v>297.39999999999998</v>
      </c>
      <c r="O158" s="515">
        <v>266.2</v>
      </c>
      <c r="P158" s="515">
        <v>256.70000000000005</v>
      </c>
      <c r="Q158" s="515">
        <v>262.00000000000006</v>
      </c>
      <c r="R158" s="515">
        <v>279.90000000000003</v>
      </c>
      <c r="S158" s="515">
        <v>296.39999999999998</v>
      </c>
      <c r="T158" s="515">
        <v>313.3</v>
      </c>
      <c r="U158" s="515">
        <v>325.29999999999995</v>
      </c>
      <c r="V158" s="515">
        <v>345.4</v>
      </c>
      <c r="W158" s="515">
        <v>348.3</v>
      </c>
      <c r="X158" s="515">
        <v>330.3</v>
      </c>
      <c r="Y158" s="515">
        <v>318.89999999999998</v>
      </c>
      <c r="Z158" s="515">
        <v>313.3</v>
      </c>
      <c r="AA158" s="515">
        <v>317.60000000000002</v>
      </c>
      <c r="AB158" s="515">
        <v>311.69999999999993</v>
      </c>
      <c r="AC158" s="515">
        <v>308.3</v>
      </c>
      <c r="AD158" s="515">
        <v>300.7</v>
      </c>
      <c r="AE158" s="515">
        <v>266</v>
      </c>
      <c r="AF158" s="515">
        <v>256.2</v>
      </c>
      <c r="AG158" s="515">
        <v>251.29999999999995</v>
      </c>
      <c r="AH158" s="515">
        <v>237.4</v>
      </c>
      <c r="AI158" s="515">
        <v>225.7</v>
      </c>
      <c r="AJ158" s="515">
        <v>221.7</v>
      </c>
      <c r="AK158" s="515">
        <v>226.6</v>
      </c>
      <c r="AL158" s="515">
        <v>236.2</v>
      </c>
      <c r="AM158" s="515">
        <v>246.6</v>
      </c>
      <c r="AN158" s="498"/>
    </row>
    <row r="159" spans="1:40">
      <c r="A159" s="31" t="s">
        <v>115</v>
      </c>
      <c r="B159" s="515">
        <v>372.1</v>
      </c>
      <c r="C159" s="515">
        <v>342.90000000000003</v>
      </c>
      <c r="D159" s="515">
        <v>325.90000000000009</v>
      </c>
      <c r="E159" s="515">
        <v>333.59999999999997</v>
      </c>
      <c r="F159" s="515">
        <v>324.79999999999995</v>
      </c>
      <c r="G159" s="515">
        <v>302.90000000000003</v>
      </c>
      <c r="H159" s="515">
        <v>257.90000000000003</v>
      </c>
      <c r="I159" s="515">
        <v>260.89999999999998</v>
      </c>
      <c r="J159" s="515">
        <v>272.79999999999995</v>
      </c>
      <c r="K159" s="515">
        <v>287.09999999999997</v>
      </c>
      <c r="L159" s="515">
        <v>288.29999999999995</v>
      </c>
      <c r="M159" s="515">
        <v>286.09999999999997</v>
      </c>
      <c r="N159" s="515">
        <v>276.7</v>
      </c>
      <c r="O159" s="515">
        <v>269.39999999999992</v>
      </c>
      <c r="P159" s="515">
        <v>244.29999999999998</v>
      </c>
      <c r="Q159" s="515">
        <v>243.09999999999997</v>
      </c>
      <c r="R159" s="515">
        <v>253.59999999999997</v>
      </c>
      <c r="S159" s="515">
        <v>278.40000000000003</v>
      </c>
      <c r="T159" s="515">
        <v>293.5</v>
      </c>
      <c r="U159" s="515">
        <v>304.99999999999994</v>
      </c>
      <c r="V159" s="515">
        <v>316.7</v>
      </c>
      <c r="W159" s="515">
        <v>299.59999999999997</v>
      </c>
      <c r="X159" s="515">
        <v>286.89999999999998</v>
      </c>
      <c r="Y159" s="515">
        <v>277.59999999999997</v>
      </c>
      <c r="Z159" s="515">
        <v>274.49999999999994</v>
      </c>
      <c r="AA159" s="515">
        <v>258.89999999999998</v>
      </c>
      <c r="AB159" s="515">
        <v>247.7</v>
      </c>
      <c r="AC159" s="515">
        <v>235.99999999999997</v>
      </c>
      <c r="AD159" s="515">
        <v>229.9</v>
      </c>
      <c r="AE159" s="515">
        <v>206.79999999999998</v>
      </c>
      <c r="AF159" s="515">
        <v>203.10000000000002</v>
      </c>
      <c r="AG159" s="515">
        <v>200.2</v>
      </c>
      <c r="AH159" s="515">
        <v>191.7</v>
      </c>
      <c r="AI159" s="515">
        <v>187.2</v>
      </c>
      <c r="AJ159" s="515">
        <v>192.6</v>
      </c>
      <c r="AK159" s="515">
        <v>198.6</v>
      </c>
      <c r="AL159" s="515">
        <v>207.2</v>
      </c>
      <c r="AM159" s="515">
        <v>213.2</v>
      </c>
      <c r="AN159" s="498"/>
    </row>
    <row r="160" spans="1:40">
      <c r="A160" s="31" t="s">
        <v>109</v>
      </c>
      <c r="B160" s="515">
        <v>138.79999999999998</v>
      </c>
      <c r="C160" s="515">
        <v>130.5</v>
      </c>
      <c r="D160" s="515">
        <v>122.19999999999999</v>
      </c>
      <c r="E160" s="515">
        <v>120.70000000000002</v>
      </c>
      <c r="F160" s="515">
        <v>125.60000000000001</v>
      </c>
      <c r="G160" s="515">
        <v>132.49999999999997</v>
      </c>
      <c r="H160" s="515">
        <v>133.30000000000001</v>
      </c>
      <c r="I160" s="515">
        <v>155.89999999999998</v>
      </c>
      <c r="J160" s="515">
        <v>153.6</v>
      </c>
      <c r="K160" s="515">
        <v>161.19999999999996</v>
      </c>
      <c r="L160" s="515">
        <v>161</v>
      </c>
      <c r="M160" s="515">
        <v>178.4</v>
      </c>
      <c r="N160" s="515">
        <v>180.49999999999997</v>
      </c>
      <c r="O160" s="515">
        <v>182.2</v>
      </c>
      <c r="P160" s="515">
        <v>197.10000000000002</v>
      </c>
      <c r="Q160" s="515">
        <v>195.99999999999997</v>
      </c>
      <c r="R160" s="515">
        <v>210.89999999999998</v>
      </c>
      <c r="S160" s="515">
        <v>227</v>
      </c>
      <c r="T160" s="515">
        <v>241.20000000000002</v>
      </c>
      <c r="U160" s="515">
        <v>255.60000000000002</v>
      </c>
      <c r="V160" s="515">
        <v>268.89999999999998</v>
      </c>
      <c r="W160" s="515">
        <v>280.10000000000002</v>
      </c>
      <c r="X160" s="515">
        <v>283.89999999999998</v>
      </c>
      <c r="Y160" s="515">
        <v>289.09999999999991</v>
      </c>
      <c r="Z160" s="515">
        <v>300.7</v>
      </c>
      <c r="AA160" s="515">
        <v>309.39999999999998</v>
      </c>
      <c r="AB160" s="515">
        <v>314.99999999999994</v>
      </c>
      <c r="AC160" s="515">
        <v>314.90000000000003</v>
      </c>
      <c r="AD160" s="515">
        <v>321.90000000000003</v>
      </c>
      <c r="AE160" s="515">
        <v>287.40000000000003</v>
      </c>
      <c r="AF160" s="515">
        <v>256.60000000000002</v>
      </c>
      <c r="AG160" s="515">
        <v>239.50000000000003</v>
      </c>
      <c r="AH160" s="515">
        <v>216.1</v>
      </c>
      <c r="AI160" s="515">
        <v>200.6</v>
      </c>
      <c r="AJ160" s="515">
        <v>201.2</v>
      </c>
      <c r="AK160" s="515">
        <v>210.6</v>
      </c>
      <c r="AL160" s="515">
        <v>224.3</v>
      </c>
      <c r="AM160" s="515">
        <v>229.5</v>
      </c>
      <c r="AN160" s="498"/>
    </row>
    <row r="161" spans="1:40">
      <c r="A161" s="336" t="s">
        <v>41</v>
      </c>
      <c r="B161" s="500">
        <v>221.39999999999998</v>
      </c>
      <c r="C161" s="500">
        <v>219.1</v>
      </c>
      <c r="D161" s="500">
        <v>226.60000000000005</v>
      </c>
      <c r="E161" s="500">
        <v>226.10000000000002</v>
      </c>
      <c r="F161" s="500">
        <v>223.70000000000002</v>
      </c>
      <c r="G161" s="500">
        <v>219.49999999999997</v>
      </c>
      <c r="H161" s="500">
        <v>217.60000000000002</v>
      </c>
      <c r="I161" s="500">
        <v>215.70000000000002</v>
      </c>
      <c r="J161" s="500">
        <v>214.6</v>
      </c>
      <c r="K161" s="500">
        <v>211.49999999999997</v>
      </c>
      <c r="L161" s="500">
        <v>206.4</v>
      </c>
      <c r="M161" s="500">
        <v>203.10000000000002</v>
      </c>
      <c r="N161" s="500">
        <v>193.1</v>
      </c>
      <c r="O161" s="500">
        <v>182.70000000000005</v>
      </c>
      <c r="P161" s="500">
        <v>175.89999999999998</v>
      </c>
      <c r="Q161" s="500">
        <v>177.8</v>
      </c>
      <c r="R161" s="500">
        <v>179.10000000000002</v>
      </c>
      <c r="S161" s="500">
        <v>179.7</v>
      </c>
      <c r="T161" s="500">
        <v>179.7</v>
      </c>
      <c r="U161" s="500">
        <v>182.00000000000003</v>
      </c>
      <c r="V161" s="500">
        <v>187.20000000000027</v>
      </c>
      <c r="W161" s="500">
        <v>188.5</v>
      </c>
      <c r="X161" s="500">
        <v>190</v>
      </c>
      <c r="Y161" s="500">
        <v>205.19999999999982</v>
      </c>
      <c r="Z161" s="500">
        <v>216.5</v>
      </c>
      <c r="AA161" s="500">
        <v>223.69999999999982</v>
      </c>
      <c r="AB161" s="500">
        <v>230.30000000000018</v>
      </c>
      <c r="AC161" s="500">
        <v>236.79999999999973</v>
      </c>
      <c r="AD161" s="500">
        <v>234.39999999999964</v>
      </c>
      <c r="AE161" s="500">
        <v>232.20000000000027</v>
      </c>
      <c r="AF161" s="500">
        <v>248</v>
      </c>
      <c r="AG161" s="500">
        <v>248.19999999999982</v>
      </c>
      <c r="AH161" s="500">
        <v>241.5</v>
      </c>
      <c r="AI161" s="500">
        <v>235.80000000000018</v>
      </c>
      <c r="AJ161" s="500">
        <v>233.39999999999986</v>
      </c>
      <c r="AK161" s="500">
        <v>234.90000000000009</v>
      </c>
      <c r="AL161" s="500">
        <v>238.5</v>
      </c>
      <c r="AM161" s="500">
        <v>240.8</v>
      </c>
      <c r="AN161" s="501">
        <v>241.59999999999991</v>
      </c>
    </row>
    <row r="162" spans="1:40">
      <c r="A162" s="100" t="s">
        <v>44</v>
      </c>
      <c r="B162" s="486">
        <v>1184.7</v>
      </c>
      <c r="C162" s="486">
        <v>1093.9000000000003</v>
      </c>
      <c r="D162" s="486">
        <v>1076.3</v>
      </c>
      <c r="E162" s="486">
        <v>1045.5</v>
      </c>
      <c r="F162" s="486">
        <v>909.19999999999993</v>
      </c>
      <c r="G162" s="486">
        <v>864.89999999999986</v>
      </c>
      <c r="H162" s="486">
        <v>927.60000000000014</v>
      </c>
      <c r="I162" s="486">
        <v>1036.8000000000002</v>
      </c>
      <c r="J162" s="486">
        <v>1142.2000000000003</v>
      </c>
      <c r="K162" s="486">
        <v>1267.7</v>
      </c>
      <c r="L162" s="486">
        <v>1367.7</v>
      </c>
      <c r="M162" s="486">
        <v>1425.3</v>
      </c>
      <c r="N162" s="486">
        <v>1337.9</v>
      </c>
      <c r="O162" s="486">
        <v>1217.4999999999998</v>
      </c>
      <c r="P162" s="486">
        <v>1183.9000000000003</v>
      </c>
      <c r="Q162" s="486">
        <v>1251.3</v>
      </c>
      <c r="R162" s="486">
        <v>1270.8999999999999</v>
      </c>
      <c r="S162" s="486">
        <v>1371.1999999999998</v>
      </c>
      <c r="T162" s="486">
        <v>1481.6000000000001</v>
      </c>
      <c r="U162" s="486">
        <v>1654.4</v>
      </c>
      <c r="V162" s="486">
        <v>1858.3</v>
      </c>
      <c r="W162" s="486">
        <v>1988.5</v>
      </c>
      <c r="X162" s="486">
        <v>2065.8000000000002</v>
      </c>
      <c r="Y162" s="486">
        <v>2153.9</v>
      </c>
      <c r="Z162" s="486">
        <v>2259.9</v>
      </c>
      <c r="AA162" s="486">
        <v>2432.9</v>
      </c>
      <c r="AB162" s="486">
        <v>2593.6</v>
      </c>
      <c r="AC162" s="486">
        <v>2731.2</v>
      </c>
      <c r="AD162" s="486">
        <v>2415.6</v>
      </c>
      <c r="AE162" s="486">
        <v>1869.5</v>
      </c>
      <c r="AF162" s="486">
        <v>1630.5</v>
      </c>
      <c r="AG162" s="486">
        <v>1382.5</v>
      </c>
      <c r="AH162" s="486">
        <v>1149.3</v>
      </c>
      <c r="AI162" s="486">
        <v>1007.6</v>
      </c>
      <c r="AJ162" s="486">
        <v>976.1</v>
      </c>
      <c r="AK162" s="486">
        <v>1040.3</v>
      </c>
      <c r="AL162" s="486">
        <v>1055.7</v>
      </c>
      <c r="AM162" s="486">
        <v>1118.2</v>
      </c>
      <c r="AN162" s="514">
        <v>1222.0999999999999</v>
      </c>
    </row>
    <row r="163" spans="1:40">
      <c r="A163" s="100" t="s">
        <v>45</v>
      </c>
      <c r="B163" s="486">
        <v>6452.9</v>
      </c>
      <c r="C163" s="486">
        <v>6539.5999999999995</v>
      </c>
      <c r="D163" s="486">
        <v>6622.6</v>
      </c>
      <c r="E163" s="486">
        <v>6673.3999999999987</v>
      </c>
      <c r="F163" s="486">
        <v>6667.2999999999993</v>
      </c>
      <c r="G163" s="486">
        <v>6720</v>
      </c>
      <c r="H163" s="486">
        <v>7008.800000000002</v>
      </c>
      <c r="I163" s="486">
        <v>7433.800000000002</v>
      </c>
      <c r="J163" s="486">
        <v>7743.5999999999985</v>
      </c>
      <c r="K163" s="486">
        <v>8114.4000000000005</v>
      </c>
      <c r="L163" s="486">
        <v>8495.4</v>
      </c>
      <c r="M163" s="486">
        <v>8776.6</v>
      </c>
      <c r="N163" s="486">
        <v>8846.9</v>
      </c>
      <c r="O163" s="486">
        <v>8773.4</v>
      </c>
      <c r="P163" s="486">
        <v>8840.600000000004</v>
      </c>
      <c r="Q163" s="486">
        <v>9039.7999999999993</v>
      </c>
      <c r="R163" s="486">
        <v>9107.4</v>
      </c>
      <c r="S163" s="486">
        <v>9428.1</v>
      </c>
      <c r="T163" s="486">
        <v>9850.1</v>
      </c>
      <c r="U163" s="486">
        <v>10293.4</v>
      </c>
      <c r="V163" s="486">
        <v>10773.1</v>
      </c>
      <c r="W163" s="486">
        <v>11201.800000000001</v>
      </c>
      <c r="X163" s="486">
        <v>11604</v>
      </c>
      <c r="Y163" s="486">
        <v>12099.5</v>
      </c>
      <c r="Z163" s="486">
        <v>12685.199999999997</v>
      </c>
      <c r="AA163" s="486">
        <v>13334.599999999999</v>
      </c>
      <c r="AB163" s="486">
        <v>14077.8</v>
      </c>
      <c r="AC163" s="486">
        <v>14682.1</v>
      </c>
      <c r="AD163" s="486">
        <v>15095.699999999999</v>
      </c>
      <c r="AE163" s="486">
        <v>14695.599999999999</v>
      </c>
      <c r="AF163" s="486">
        <v>14655.900000000001</v>
      </c>
      <c r="AG163" s="486">
        <v>14504.399999999998</v>
      </c>
      <c r="AH163" s="486">
        <v>14150.800000000001</v>
      </c>
      <c r="AI163" s="486">
        <v>13926.2</v>
      </c>
      <c r="AJ163" s="486">
        <v>14145.7</v>
      </c>
      <c r="AK163" s="486">
        <v>14541.400000000001</v>
      </c>
      <c r="AL163" s="486">
        <v>14887</v>
      </c>
      <c r="AM163" s="486">
        <v>15216.199999999999</v>
      </c>
      <c r="AN163" s="514">
        <v>15589.5</v>
      </c>
    </row>
    <row r="164" spans="1:40">
      <c r="A164" s="337" t="s">
        <v>85</v>
      </c>
      <c r="B164" s="515">
        <v>3102.2000000000007</v>
      </c>
      <c r="C164" s="515">
        <v>3096.1</v>
      </c>
      <c r="D164" s="515">
        <v>3081.5</v>
      </c>
      <c r="E164" s="515">
        <v>3049.7999999999997</v>
      </c>
      <c r="F164" s="515">
        <v>2982.6000000000004</v>
      </c>
      <c r="G164" s="515">
        <v>2998.7000000000003</v>
      </c>
      <c r="H164" s="515">
        <v>3151.8000000000006</v>
      </c>
      <c r="I164" s="515">
        <v>3347.7000000000003</v>
      </c>
      <c r="J164" s="515">
        <v>3491.3999999999996</v>
      </c>
      <c r="K164" s="515">
        <v>3627.0999999999995</v>
      </c>
      <c r="L164" s="515">
        <v>3730.8999999999996</v>
      </c>
      <c r="M164" s="515">
        <v>3778.8999999999996</v>
      </c>
      <c r="N164" s="515">
        <v>3755.7999999999997</v>
      </c>
      <c r="O164" s="515">
        <v>3674.2999999999997</v>
      </c>
      <c r="P164" s="515">
        <v>3657.8999999999996</v>
      </c>
      <c r="Q164" s="515">
        <v>3769.0999999999995</v>
      </c>
      <c r="R164" s="515">
        <v>3802.1000000000008</v>
      </c>
      <c r="S164" s="515">
        <v>3930.7999999999997</v>
      </c>
      <c r="T164" s="515">
        <v>4109.5000000000009</v>
      </c>
      <c r="U164" s="515">
        <v>4278.3</v>
      </c>
      <c r="V164" s="515">
        <v>4505.8</v>
      </c>
      <c r="W164" s="515">
        <v>4621</v>
      </c>
      <c r="X164" s="515">
        <v>4778.8</v>
      </c>
      <c r="Y164" s="515">
        <v>4998.1000000000004</v>
      </c>
      <c r="Z164" s="515">
        <v>5281.9</v>
      </c>
      <c r="AA164" s="515">
        <v>5505</v>
      </c>
      <c r="AB164" s="515">
        <v>5732.5</v>
      </c>
      <c r="AC164" s="515">
        <v>6061.9000000000005</v>
      </c>
      <c r="AD164" s="515">
        <v>6157.4</v>
      </c>
      <c r="AE164" s="515">
        <v>5844.4000000000005</v>
      </c>
      <c r="AF164" s="515">
        <v>5761.7</v>
      </c>
      <c r="AG164" s="515">
        <v>5700</v>
      </c>
      <c r="AH164" s="515">
        <v>5479.6</v>
      </c>
      <c r="AI164" s="515">
        <v>5324</v>
      </c>
      <c r="AJ164" s="515">
        <v>5400.1</v>
      </c>
      <c r="AK164" s="515">
        <v>5605.6</v>
      </c>
      <c r="AL164" s="515">
        <v>5760.7000000000007</v>
      </c>
      <c r="AM164" s="515">
        <v>5878.5</v>
      </c>
      <c r="AN164" s="498">
        <v>6033.1</v>
      </c>
    </row>
    <row r="165" spans="1:40">
      <c r="A165" s="337" t="s">
        <v>86</v>
      </c>
      <c r="B165" s="515">
        <v>191.70000000000002</v>
      </c>
      <c r="C165" s="515">
        <v>194.6</v>
      </c>
      <c r="D165" s="515">
        <v>198.9</v>
      </c>
      <c r="E165" s="515">
        <v>204.60000000000002</v>
      </c>
      <c r="F165" s="515">
        <v>201.70000000000002</v>
      </c>
      <c r="G165" s="515">
        <v>203.70000000000002</v>
      </c>
      <c r="H165" s="515">
        <v>197.50000000000003</v>
      </c>
      <c r="I165" s="515">
        <v>207.7</v>
      </c>
      <c r="J165" s="515">
        <v>192.9</v>
      </c>
      <c r="K165" s="515">
        <v>205.19999999999996</v>
      </c>
      <c r="L165" s="515">
        <v>226.3</v>
      </c>
      <c r="M165" s="515">
        <v>243</v>
      </c>
      <c r="N165" s="515">
        <v>240.69999999999996</v>
      </c>
      <c r="O165" s="515">
        <v>239.3</v>
      </c>
      <c r="P165" s="515">
        <v>245.99999999999997</v>
      </c>
      <c r="Q165" s="515">
        <v>249.89999999999998</v>
      </c>
      <c r="R165" s="515">
        <v>265.8</v>
      </c>
      <c r="S165" s="515">
        <v>285.89999999999998</v>
      </c>
      <c r="T165" s="515">
        <v>311</v>
      </c>
      <c r="U165" s="515">
        <v>336.19999999999993</v>
      </c>
      <c r="V165" s="515">
        <v>355.40000000000003</v>
      </c>
      <c r="W165" s="515">
        <v>368</v>
      </c>
      <c r="X165" s="515">
        <v>384.29999999999995</v>
      </c>
      <c r="Y165" s="515">
        <v>387.2</v>
      </c>
      <c r="Z165" s="515">
        <v>406.9</v>
      </c>
      <c r="AA165" s="515">
        <v>430.70000000000005</v>
      </c>
      <c r="AB165" s="515">
        <v>462</v>
      </c>
      <c r="AC165" s="515">
        <v>463.5</v>
      </c>
      <c r="AD165" s="515">
        <v>478.7</v>
      </c>
      <c r="AE165" s="515">
        <v>475.5</v>
      </c>
      <c r="AF165" s="515">
        <v>470.6</v>
      </c>
      <c r="AG165" s="515">
        <v>478.09999999999997</v>
      </c>
      <c r="AH165" s="515">
        <v>459.3</v>
      </c>
      <c r="AI165" s="515">
        <v>450.5</v>
      </c>
      <c r="AJ165" s="515">
        <v>455</v>
      </c>
      <c r="AK165" s="515">
        <v>479.6</v>
      </c>
      <c r="AL165" s="515">
        <v>503.4</v>
      </c>
      <c r="AM165" s="515">
        <v>530.79999999999995</v>
      </c>
      <c r="AN165" s="498">
        <v>546.29999999999995</v>
      </c>
    </row>
    <row r="166" spans="1:40">
      <c r="A166" s="337" t="s">
        <v>87</v>
      </c>
      <c r="B166" s="515">
        <v>337.4</v>
      </c>
      <c r="C166" s="515">
        <v>339.9</v>
      </c>
      <c r="D166" s="515">
        <v>337.9</v>
      </c>
      <c r="E166" s="515">
        <v>340.1</v>
      </c>
      <c r="F166" s="515">
        <v>336.20000000000005</v>
      </c>
      <c r="G166" s="515">
        <v>335.19999999999993</v>
      </c>
      <c r="H166" s="515">
        <v>337.8</v>
      </c>
      <c r="I166" s="515">
        <v>340.00000000000006</v>
      </c>
      <c r="J166" s="515">
        <v>335.29999999999995</v>
      </c>
      <c r="K166" s="515">
        <v>343.5</v>
      </c>
      <c r="L166" s="515">
        <v>353.49999999999989</v>
      </c>
      <c r="M166" s="515">
        <v>361.39999999999992</v>
      </c>
      <c r="N166" s="515">
        <v>359.9</v>
      </c>
      <c r="O166" s="515">
        <v>353.59999999999997</v>
      </c>
      <c r="P166" s="515">
        <v>352.2</v>
      </c>
      <c r="Q166" s="515">
        <v>351.1</v>
      </c>
      <c r="R166" s="515">
        <v>347.2999999999999</v>
      </c>
      <c r="S166" s="515">
        <v>348.09999999999997</v>
      </c>
      <c r="T166" s="515">
        <v>350.99999999999994</v>
      </c>
      <c r="U166" s="515">
        <v>357.20000000000005</v>
      </c>
      <c r="V166" s="515">
        <v>362.09999999999997</v>
      </c>
      <c r="W166" s="515">
        <v>362.8</v>
      </c>
      <c r="X166" s="515">
        <v>366.7</v>
      </c>
      <c r="Y166" s="515">
        <v>368</v>
      </c>
      <c r="Z166" s="515">
        <v>369.99999999999994</v>
      </c>
      <c r="AA166" s="515">
        <v>377.00000000000006</v>
      </c>
      <c r="AB166" s="515">
        <v>390.4</v>
      </c>
      <c r="AC166" s="515">
        <v>405.1</v>
      </c>
      <c r="AD166" s="515">
        <v>413.6</v>
      </c>
      <c r="AE166" s="515">
        <v>407.1</v>
      </c>
      <c r="AF166" s="515">
        <v>402.3</v>
      </c>
      <c r="AG166" s="515">
        <v>389</v>
      </c>
      <c r="AH166" s="515">
        <v>381</v>
      </c>
      <c r="AI166" s="515">
        <v>369.2</v>
      </c>
      <c r="AJ166" s="515">
        <v>361.6</v>
      </c>
      <c r="AK166" s="515">
        <v>356.6</v>
      </c>
      <c r="AL166" s="515">
        <v>359.4</v>
      </c>
      <c r="AM166" s="515">
        <v>356.9</v>
      </c>
      <c r="AN166" s="498">
        <v>355.4</v>
      </c>
    </row>
    <row r="167" spans="1:40">
      <c r="A167" s="337" t="s">
        <v>150</v>
      </c>
      <c r="B167" s="515">
        <v>0</v>
      </c>
      <c r="C167" s="515">
        <v>0</v>
      </c>
      <c r="D167" s="515">
        <v>0</v>
      </c>
      <c r="E167" s="515">
        <v>0</v>
      </c>
      <c r="F167" s="515">
        <v>0</v>
      </c>
      <c r="G167" s="515">
        <v>0</v>
      </c>
      <c r="H167" s="515">
        <v>0</v>
      </c>
      <c r="I167" s="515">
        <v>0</v>
      </c>
      <c r="J167" s="515">
        <v>0</v>
      </c>
      <c r="K167" s="515">
        <v>0</v>
      </c>
      <c r="L167" s="515">
        <v>0</v>
      </c>
      <c r="M167" s="515">
        <v>0</v>
      </c>
      <c r="N167" s="515">
        <v>0</v>
      </c>
      <c r="O167" s="515">
        <v>0</v>
      </c>
      <c r="P167" s="515">
        <v>0</v>
      </c>
      <c r="Q167" s="515">
        <v>0</v>
      </c>
      <c r="R167" s="515">
        <v>0</v>
      </c>
      <c r="S167" s="515">
        <v>0</v>
      </c>
      <c r="T167" s="515">
        <v>0</v>
      </c>
      <c r="U167" s="515">
        <v>0</v>
      </c>
      <c r="V167" s="515">
        <v>0</v>
      </c>
      <c r="W167" s="515">
        <v>0</v>
      </c>
      <c r="X167" s="515">
        <v>0</v>
      </c>
      <c r="Y167" s="515">
        <v>0</v>
      </c>
      <c r="Z167" s="515">
        <v>0</v>
      </c>
      <c r="AA167" s="515">
        <v>0</v>
      </c>
      <c r="AB167" s="515">
        <v>0</v>
      </c>
      <c r="AC167" s="515">
        <v>0</v>
      </c>
      <c r="AD167" s="515">
        <v>0</v>
      </c>
      <c r="AE167" s="515">
        <v>0</v>
      </c>
      <c r="AF167" s="515">
        <v>0</v>
      </c>
      <c r="AG167" s="515">
        <v>0</v>
      </c>
      <c r="AH167" s="515">
        <v>0</v>
      </c>
      <c r="AI167" s="515">
        <v>0</v>
      </c>
      <c r="AJ167" s="515">
        <v>0</v>
      </c>
      <c r="AK167" s="515">
        <v>0</v>
      </c>
      <c r="AL167" s="515">
        <v>0</v>
      </c>
      <c r="AM167" s="515">
        <v>0</v>
      </c>
      <c r="AN167" s="498">
        <v>0</v>
      </c>
    </row>
    <row r="168" spans="1:40">
      <c r="A168" s="337" t="s">
        <v>152</v>
      </c>
      <c r="B168" s="515">
        <v>402.6</v>
      </c>
      <c r="C168" s="515">
        <v>408.6</v>
      </c>
      <c r="D168" s="515">
        <v>432.49999999999994</v>
      </c>
      <c r="E168" s="515">
        <v>439.40000000000003</v>
      </c>
      <c r="F168" s="515">
        <v>449</v>
      </c>
      <c r="G168" s="515">
        <v>439.59999999999997</v>
      </c>
      <c r="H168" s="515">
        <v>454.4</v>
      </c>
      <c r="I168" s="515">
        <v>526.79999999999995</v>
      </c>
      <c r="J168" s="515">
        <v>598.30000000000007</v>
      </c>
      <c r="K168" s="515">
        <v>654.5</v>
      </c>
      <c r="L168" s="515">
        <v>692.09999999999991</v>
      </c>
      <c r="M168" s="515">
        <v>735.5</v>
      </c>
      <c r="N168" s="515">
        <v>771.59999999999991</v>
      </c>
      <c r="O168" s="515">
        <v>771.49999999999977</v>
      </c>
      <c r="P168" s="515">
        <v>803.19999999999993</v>
      </c>
      <c r="Q168" s="515">
        <v>822.5</v>
      </c>
      <c r="R168" s="515">
        <v>864.9</v>
      </c>
      <c r="S168" s="515">
        <v>942.49999999999989</v>
      </c>
      <c r="T168" s="515">
        <v>1032.3999999999999</v>
      </c>
      <c r="U168" s="515">
        <v>1125.8</v>
      </c>
      <c r="V168" s="515">
        <v>1244</v>
      </c>
      <c r="W168" s="515">
        <v>1430.7</v>
      </c>
      <c r="X168" s="515">
        <v>1549.3999999999999</v>
      </c>
      <c r="Y168" s="515">
        <v>1657.0000000000002</v>
      </c>
      <c r="Z168" s="515">
        <v>1781.3</v>
      </c>
      <c r="AA168" s="515">
        <v>1955.4</v>
      </c>
      <c r="AB168" s="515">
        <v>2188.3999999999996</v>
      </c>
      <c r="AC168" s="515">
        <v>2325.4</v>
      </c>
      <c r="AD168" s="515">
        <v>2496.6999999999998</v>
      </c>
      <c r="AE168" s="515">
        <v>2375.1</v>
      </c>
      <c r="AF168" s="515">
        <v>2357.1000000000004</v>
      </c>
      <c r="AG168" s="515">
        <v>2301.6999999999998</v>
      </c>
      <c r="AH168" s="515">
        <v>2248</v>
      </c>
      <c r="AI168" s="515">
        <v>2210.5</v>
      </c>
      <c r="AJ168" s="515">
        <v>2308</v>
      </c>
      <c r="AK168" s="515">
        <v>2425.2000000000003</v>
      </c>
      <c r="AL168" s="515">
        <v>2476.3999999999996</v>
      </c>
      <c r="AM168" s="515">
        <v>2539.3999999999996</v>
      </c>
      <c r="AN168" s="498">
        <v>2594.4</v>
      </c>
    </row>
    <row r="169" spans="1:40">
      <c r="A169" s="337" t="s">
        <v>90</v>
      </c>
      <c r="B169" s="515">
        <v>1703.1</v>
      </c>
      <c r="C169" s="515">
        <v>1771.1999999999998</v>
      </c>
      <c r="D169" s="515">
        <v>1796.6</v>
      </c>
      <c r="E169" s="515">
        <v>1853.2</v>
      </c>
      <c r="F169" s="515">
        <v>1893.8</v>
      </c>
      <c r="G169" s="515">
        <v>1959.0000000000002</v>
      </c>
      <c r="H169" s="515">
        <v>2037.1000000000004</v>
      </c>
      <c r="I169" s="515">
        <v>2150.6000000000004</v>
      </c>
      <c r="J169" s="515">
        <v>2213.3000000000002</v>
      </c>
      <c r="K169" s="515">
        <v>2330.4999999999995</v>
      </c>
      <c r="L169" s="515">
        <v>2473.3999999999996</v>
      </c>
      <c r="M169" s="515">
        <v>2587.2000000000003</v>
      </c>
      <c r="N169" s="515">
        <v>2628.0000000000005</v>
      </c>
      <c r="O169" s="515">
        <v>2620.1</v>
      </c>
      <c r="P169" s="515">
        <v>2657.7999999999993</v>
      </c>
      <c r="Q169" s="515">
        <v>2698.1</v>
      </c>
      <c r="R169" s="515">
        <v>2682.3999999999996</v>
      </c>
      <c r="S169" s="515">
        <v>2751.0999999999995</v>
      </c>
      <c r="T169" s="515">
        <v>2827.8</v>
      </c>
      <c r="U169" s="515">
        <v>2907.3</v>
      </c>
      <c r="V169" s="515">
        <v>2993.2</v>
      </c>
      <c r="W169" s="515">
        <v>3068.2</v>
      </c>
      <c r="X169" s="515">
        <v>3135.7999999999997</v>
      </c>
      <c r="Y169" s="515">
        <v>3248</v>
      </c>
      <c r="Z169" s="515">
        <v>3337.7999999999997</v>
      </c>
      <c r="AA169" s="515">
        <v>3479.7000000000003</v>
      </c>
      <c r="AB169" s="515">
        <v>3641.6000000000004</v>
      </c>
      <c r="AC169" s="515">
        <v>3729.2999999999997</v>
      </c>
      <c r="AD169" s="515">
        <v>3835.9</v>
      </c>
      <c r="AE169" s="515">
        <v>3898.7</v>
      </c>
      <c r="AF169" s="515">
        <v>3978</v>
      </c>
      <c r="AG169" s="515">
        <v>3985.3999999999996</v>
      </c>
      <c r="AH169" s="515">
        <v>3926.1</v>
      </c>
      <c r="AI169" s="515">
        <v>3904.2</v>
      </c>
      <c r="AJ169" s="515">
        <v>3955.7999999999997</v>
      </c>
      <c r="AK169" s="515">
        <v>3992.4</v>
      </c>
      <c r="AL169" s="515">
        <v>4066.6</v>
      </c>
      <c r="AM169" s="515">
        <v>4159.2</v>
      </c>
      <c r="AN169" s="498">
        <v>4285.6000000000004</v>
      </c>
    </row>
    <row r="170" spans="1:40">
      <c r="A170" s="337" t="s">
        <v>91</v>
      </c>
      <c r="B170" s="515">
        <v>715.90000000000009</v>
      </c>
      <c r="C170" s="515">
        <v>729.19999999999993</v>
      </c>
      <c r="D170" s="515">
        <v>775.20000000000027</v>
      </c>
      <c r="E170" s="515">
        <v>786.29999999999984</v>
      </c>
      <c r="F170" s="515">
        <v>804.00000000000011</v>
      </c>
      <c r="G170" s="515">
        <v>783.8</v>
      </c>
      <c r="H170" s="515">
        <v>830.2</v>
      </c>
      <c r="I170" s="515">
        <v>861</v>
      </c>
      <c r="J170" s="515">
        <v>912.39999999999986</v>
      </c>
      <c r="K170" s="515">
        <v>953.6</v>
      </c>
      <c r="L170" s="515">
        <v>1019.1999999999999</v>
      </c>
      <c r="M170" s="515">
        <v>1070.5999999999997</v>
      </c>
      <c r="N170" s="515">
        <v>1090.8999999999999</v>
      </c>
      <c r="O170" s="515">
        <v>1114.6000000000001</v>
      </c>
      <c r="P170" s="515">
        <v>1123.5</v>
      </c>
      <c r="Q170" s="515">
        <v>1149.1000000000001</v>
      </c>
      <c r="R170" s="515">
        <v>1144.9000000000001</v>
      </c>
      <c r="S170" s="515">
        <v>1169.7</v>
      </c>
      <c r="T170" s="515">
        <v>1218.3999999999994</v>
      </c>
      <c r="U170" s="515">
        <v>1288.5999999999997</v>
      </c>
      <c r="V170" s="515">
        <v>1312.6</v>
      </c>
      <c r="W170" s="515">
        <v>1351.1</v>
      </c>
      <c r="X170" s="515">
        <v>1389</v>
      </c>
      <c r="Y170" s="515">
        <v>1441.2</v>
      </c>
      <c r="Z170" s="515">
        <v>1507.3000000000002</v>
      </c>
      <c r="AA170" s="515">
        <v>1586.8000000000002</v>
      </c>
      <c r="AB170" s="515">
        <v>1662.9</v>
      </c>
      <c r="AC170" s="515">
        <v>1696.9</v>
      </c>
      <c r="AD170" s="515">
        <v>1713.4</v>
      </c>
      <c r="AE170" s="515">
        <v>1694.7999999999997</v>
      </c>
      <c r="AF170" s="515">
        <v>1686.1999999999998</v>
      </c>
      <c r="AG170" s="515">
        <v>1650.1999999999998</v>
      </c>
      <c r="AH170" s="515">
        <v>1656.8</v>
      </c>
      <c r="AI170" s="515">
        <v>1667.8</v>
      </c>
      <c r="AJ170" s="515">
        <v>1665.2</v>
      </c>
      <c r="AK170" s="515">
        <v>1682</v>
      </c>
      <c r="AL170" s="515">
        <v>1720.4999999999998</v>
      </c>
      <c r="AM170" s="515">
        <v>1751.4</v>
      </c>
      <c r="AN170" s="498">
        <v>1774.7</v>
      </c>
    </row>
    <row r="171" spans="1:40">
      <c r="A171" s="338" t="s">
        <v>347</v>
      </c>
      <c r="B171" s="486">
        <v>12640.4</v>
      </c>
      <c r="C171" s="486">
        <v>12337.199999999999</v>
      </c>
      <c r="D171" s="486">
        <v>12231.5</v>
      </c>
      <c r="E171" s="486">
        <v>12188.9</v>
      </c>
      <c r="F171" s="486">
        <v>11916.399999999998</v>
      </c>
      <c r="G171" s="486">
        <v>11794.2</v>
      </c>
      <c r="H171" s="486">
        <v>12067.500000000004</v>
      </c>
      <c r="I171" s="486">
        <v>12645.8</v>
      </c>
      <c r="J171" s="486">
        <v>13088.7</v>
      </c>
      <c r="K171" s="486">
        <v>13563.000000000002</v>
      </c>
      <c r="L171" s="486">
        <v>14078.4</v>
      </c>
      <c r="M171" s="486">
        <v>14247.199999999999</v>
      </c>
      <c r="N171" s="486">
        <v>14048.899999999998</v>
      </c>
      <c r="O171" s="486">
        <v>13650.3</v>
      </c>
      <c r="P171" s="486">
        <v>13585.9</v>
      </c>
      <c r="Q171" s="486">
        <v>13844.599999999999</v>
      </c>
      <c r="R171" s="486">
        <v>14044.9</v>
      </c>
      <c r="S171" s="486">
        <v>14570.1</v>
      </c>
      <c r="T171" s="486">
        <v>15208.8</v>
      </c>
      <c r="U171" s="486">
        <v>15900.9</v>
      </c>
      <c r="V171" s="486">
        <v>16691</v>
      </c>
      <c r="W171" s="486">
        <v>17247.800000000003</v>
      </c>
      <c r="X171" s="486">
        <v>17692.900000000001</v>
      </c>
      <c r="Y171" s="486">
        <v>18281.8</v>
      </c>
      <c r="Z171" s="486">
        <v>18970.099999999999</v>
      </c>
      <c r="AA171" s="486">
        <v>19784</v>
      </c>
      <c r="AB171" s="486">
        <v>20609.199999999997</v>
      </c>
      <c r="AC171" s="486">
        <v>21284.9</v>
      </c>
      <c r="AD171" s="486">
        <v>21324.1</v>
      </c>
      <c r="AE171" s="486">
        <v>19986.8</v>
      </c>
      <c r="AF171" s="573">
        <v>19639.5</v>
      </c>
      <c r="AG171" s="573">
        <v>19112.5</v>
      </c>
      <c r="AH171" s="573">
        <v>18342.5</v>
      </c>
      <c r="AI171" s="573">
        <v>17862.600000000002</v>
      </c>
      <c r="AJ171" s="573">
        <v>18039</v>
      </c>
      <c r="AK171" s="573">
        <v>18550</v>
      </c>
      <c r="AL171" s="573">
        <v>19025.599999999999</v>
      </c>
      <c r="AM171" s="573">
        <v>19510.8</v>
      </c>
      <c r="AN171" s="514">
        <v>20003.400000000001</v>
      </c>
    </row>
    <row r="172" spans="1:40">
      <c r="A172" s="338"/>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320"/>
      <c r="AE172" s="320"/>
      <c r="AF172" s="340"/>
      <c r="AG172" s="340"/>
      <c r="AH172" s="341"/>
      <c r="AI172" s="341"/>
      <c r="AJ172" s="341"/>
      <c r="AK172" s="341"/>
      <c r="AL172" s="341"/>
      <c r="AM172" s="341"/>
    </row>
    <row r="174" spans="1:40">
      <c r="A174" s="339" t="s">
        <v>348</v>
      </c>
    </row>
    <row r="176" spans="1:40">
      <c r="A176" s="3" t="s">
        <v>3</v>
      </c>
      <c r="B176" s="4">
        <v>1980</v>
      </c>
      <c r="C176" s="4">
        <v>1981</v>
      </c>
      <c r="D176" s="4">
        <v>1982</v>
      </c>
      <c r="E176" s="4">
        <v>1983</v>
      </c>
      <c r="F176" s="4">
        <v>1984</v>
      </c>
      <c r="G176" s="4">
        <v>1985</v>
      </c>
      <c r="H176" s="4">
        <v>1986</v>
      </c>
      <c r="I176" s="4">
        <v>1987</v>
      </c>
      <c r="J176" s="4">
        <v>1988</v>
      </c>
      <c r="K176" s="4">
        <v>1989</v>
      </c>
      <c r="L176" s="4">
        <v>1990</v>
      </c>
      <c r="M176" s="4">
        <v>1991</v>
      </c>
      <c r="N176" s="4">
        <v>1992</v>
      </c>
      <c r="O176" s="4">
        <v>1993</v>
      </c>
      <c r="P176" s="4">
        <v>1994</v>
      </c>
      <c r="Q176" s="5" t="s">
        <v>6</v>
      </c>
      <c r="R176" s="5" t="s">
        <v>7</v>
      </c>
      <c r="S176" s="5" t="s">
        <v>8</v>
      </c>
      <c r="T176" s="5" t="s">
        <v>9</v>
      </c>
      <c r="U176" s="5" t="s">
        <v>10</v>
      </c>
      <c r="V176" s="6">
        <v>2000</v>
      </c>
      <c r="W176" s="6">
        <v>2001</v>
      </c>
      <c r="X176" s="6">
        <v>2002</v>
      </c>
      <c r="Y176" s="6">
        <v>2003</v>
      </c>
      <c r="Z176" s="6">
        <v>2004</v>
      </c>
      <c r="AA176" s="6">
        <v>2005</v>
      </c>
      <c r="AB176" s="6">
        <v>2006</v>
      </c>
      <c r="AC176" s="6">
        <v>2007</v>
      </c>
      <c r="AD176" s="6">
        <v>2008</v>
      </c>
      <c r="AE176" s="6">
        <v>2009</v>
      </c>
      <c r="AF176" s="6">
        <v>2010</v>
      </c>
      <c r="AG176" s="6">
        <v>2011</v>
      </c>
      <c r="AH176" s="6">
        <v>2012</v>
      </c>
      <c r="AI176" s="6">
        <v>2013</v>
      </c>
      <c r="AJ176" s="6">
        <v>2014</v>
      </c>
      <c r="AK176" s="6" t="s">
        <v>330</v>
      </c>
      <c r="AL176" s="6" t="s">
        <v>343</v>
      </c>
      <c r="AM176" s="6" t="s">
        <v>344</v>
      </c>
      <c r="AN176" s="6" t="s">
        <v>354</v>
      </c>
    </row>
    <row r="177" spans="1:40">
      <c r="A177" s="8" t="s">
        <v>14</v>
      </c>
      <c r="B177" s="572">
        <v>638.30000000000007</v>
      </c>
      <c r="C177" s="572">
        <v>606.40000000000009</v>
      </c>
      <c r="D177" s="572">
        <v>613.6</v>
      </c>
      <c r="E177" s="572">
        <v>604.5</v>
      </c>
      <c r="F177" s="572">
        <v>563.80000000000007</v>
      </c>
      <c r="G177" s="572">
        <v>588.6</v>
      </c>
      <c r="H177" s="572">
        <v>562.5</v>
      </c>
      <c r="I177" s="572">
        <v>552</v>
      </c>
      <c r="J177" s="572">
        <v>552.09999999999991</v>
      </c>
      <c r="K177" s="572">
        <v>501.19999999999993</v>
      </c>
      <c r="L177" s="572">
        <v>483.90000000000003</v>
      </c>
      <c r="M177" s="572">
        <v>477.49999999999989</v>
      </c>
      <c r="N177" s="572">
        <v>410.19999999999993</v>
      </c>
      <c r="O177" s="572">
        <v>372.90000000000003</v>
      </c>
      <c r="P177" s="572">
        <v>365.60000000000008</v>
      </c>
      <c r="Q177" s="572">
        <v>348</v>
      </c>
      <c r="R177" s="572">
        <v>356.99999999999994</v>
      </c>
      <c r="S177" s="572">
        <v>396.39999999999992</v>
      </c>
      <c r="T177" s="572">
        <v>412.99999999999994</v>
      </c>
      <c r="U177" s="572">
        <v>408.1</v>
      </c>
      <c r="V177" s="572">
        <v>423.59999999999997</v>
      </c>
      <c r="W177" s="572">
        <v>437.9</v>
      </c>
      <c r="X177" s="572">
        <v>435.9</v>
      </c>
      <c r="Y177" s="572">
        <v>451.2</v>
      </c>
      <c r="Z177" s="572">
        <v>447</v>
      </c>
      <c r="AA177" s="572">
        <v>446.7</v>
      </c>
      <c r="AB177" s="572">
        <v>440.59999999999997</v>
      </c>
      <c r="AC177" s="572">
        <v>447.9</v>
      </c>
      <c r="AD177" s="572">
        <v>426.59999999999997</v>
      </c>
      <c r="AE177" s="572">
        <v>418.8</v>
      </c>
      <c r="AF177" s="572">
        <v>445.7</v>
      </c>
      <c r="AG177" s="572">
        <v>430.6</v>
      </c>
      <c r="AH177" s="572">
        <v>408.4</v>
      </c>
      <c r="AI177" s="572">
        <v>399.8</v>
      </c>
      <c r="AJ177" s="572">
        <v>424.2</v>
      </c>
      <c r="AK177" s="572">
        <v>437.8</v>
      </c>
      <c r="AL177" s="572">
        <v>463.4</v>
      </c>
      <c r="AM177" s="572">
        <v>475.2</v>
      </c>
      <c r="AN177" s="514">
        <v>477.4</v>
      </c>
    </row>
    <row r="178" spans="1:40">
      <c r="A178" s="100" t="s">
        <v>38</v>
      </c>
      <c r="B178" s="572">
        <v>2868.8</v>
      </c>
      <c r="C178" s="572">
        <v>2700.1000000000004</v>
      </c>
      <c r="D178" s="572">
        <v>2583</v>
      </c>
      <c r="E178" s="572">
        <v>2531.5</v>
      </c>
      <c r="F178" s="572">
        <v>2458.7999999999997</v>
      </c>
      <c r="G178" s="486">
        <v>2401.0000000000005</v>
      </c>
      <c r="H178" s="572">
        <v>2443</v>
      </c>
      <c r="I178" s="572">
        <v>2502.6</v>
      </c>
      <c r="J178" s="572">
        <v>2564.4</v>
      </c>
      <c r="K178" s="572">
        <v>2648.9</v>
      </c>
      <c r="L178" s="572">
        <v>2724.6</v>
      </c>
      <c r="M178" s="486">
        <v>2678.9999999999995</v>
      </c>
      <c r="N178" s="486">
        <v>2557.4</v>
      </c>
      <c r="O178" s="486">
        <v>2423.8000000000002</v>
      </c>
      <c r="P178" s="486">
        <v>2356.6</v>
      </c>
      <c r="Q178" s="486">
        <v>2397.2999999999997</v>
      </c>
      <c r="R178" s="486">
        <v>2476.0000000000005</v>
      </c>
      <c r="S178" s="486">
        <v>2598.4</v>
      </c>
      <c r="T178" s="572">
        <v>2686.7999999999997</v>
      </c>
      <c r="U178" s="572">
        <v>2777.1</v>
      </c>
      <c r="V178" s="486">
        <v>2864.7999999999993</v>
      </c>
      <c r="W178" s="486">
        <v>2894.2</v>
      </c>
      <c r="X178" s="486">
        <v>2879.5</v>
      </c>
      <c r="Y178" s="486">
        <v>2912.8999999999987</v>
      </c>
      <c r="Z178" s="486">
        <v>2946.7999999999997</v>
      </c>
      <c r="AA178" s="486">
        <v>2963.6000000000008</v>
      </c>
      <c r="AB178" s="486">
        <v>2933.5</v>
      </c>
      <c r="AC178" s="486">
        <v>2884.2000000000003</v>
      </c>
      <c r="AD178" s="486">
        <v>2848.8999999999996</v>
      </c>
      <c r="AE178" s="486">
        <v>2520.5000000000005</v>
      </c>
      <c r="AF178" s="486">
        <v>2452.5</v>
      </c>
      <c r="AG178" s="486">
        <v>2362.4000000000005</v>
      </c>
      <c r="AH178" s="486">
        <v>2203.8000000000002</v>
      </c>
      <c r="AI178" s="486">
        <v>2101.3000000000002</v>
      </c>
      <c r="AJ178" s="486">
        <v>2083.2999999999997</v>
      </c>
      <c r="AK178" s="486">
        <v>2135.3000000000002</v>
      </c>
      <c r="AL178" s="486">
        <v>2216.1</v>
      </c>
      <c r="AM178" s="486">
        <v>2293</v>
      </c>
      <c r="AN178" s="514">
        <v>2323.4</v>
      </c>
    </row>
    <row r="179" spans="1:40">
      <c r="A179" s="336" t="s">
        <v>48</v>
      </c>
      <c r="B179" s="500">
        <v>2652.9</v>
      </c>
      <c r="C179" s="500">
        <v>2486.4</v>
      </c>
      <c r="D179" s="500">
        <v>2363.6999999999998</v>
      </c>
      <c r="E179" s="500">
        <v>2311.2999999999997</v>
      </c>
      <c r="F179" s="500">
        <v>2238.7999999999997</v>
      </c>
      <c r="G179" s="500">
        <v>2184.9000000000005</v>
      </c>
      <c r="H179" s="500">
        <v>2228.9</v>
      </c>
      <c r="I179" s="500">
        <v>2290.5</v>
      </c>
      <c r="J179" s="500">
        <v>2352.3000000000002</v>
      </c>
      <c r="K179" s="500">
        <v>2439.8000000000002</v>
      </c>
      <c r="L179" s="500">
        <v>2521.2999999999997</v>
      </c>
      <c r="M179" s="500">
        <v>2477.7999999999997</v>
      </c>
      <c r="N179" s="500">
        <v>2366.3000000000002</v>
      </c>
      <c r="O179" s="500">
        <v>2241.8000000000002</v>
      </c>
      <c r="P179" s="500">
        <v>2181.6</v>
      </c>
      <c r="Q179" s="500">
        <v>2220.6999999999998</v>
      </c>
      <c r="R179" s="500">
        <v>2298.3000000000006</v>
      </c>
      <c r="S179" s="500">
        <v>2420.5</v>
      </c>
      <c r="T179" s="500">
        <v>2509.1999999999998</v>
      </c>
      <c r="U179" s="500">
        <v>2597.5</v>
      </c>
      <c r="V179" s="500">
        <v>2680.2</v>
      </c>
      <c r="W179" s="500">
        <v>2707.2999999999997</v>
      </c>
      <c r="X179" s="500">
        <v>2691.3</v>
      </c>
      <c r="Y179" s="500">
        <v>2709.8999999999996</v>
      </c>
      <c r="Z179" s="500">
        <v>2732</v>
      </c>
      <c r="AA179" s="500">
        <v>2741.5000000000005</v>
      </c>
      <c r="AB179" s="500">
        <v>2704.9</v>
      </c>
      <c r="AC179" s="500">
        <v>2649.2000000000003</v>
      </c>
      <c r="AD179" s="500">
        <v>2616.5</v>
      </c>
      <c r="AE179" s="500">
        <v>2289.5</v>
      </c>
      <c r="AF179" s="500">
        <v>2206.1</v>
      </c>
      <c r="AG179" s="500">
        <v>2116.0000000000005</v>
      </c>
      <c r="AH179" s="500">
        <v>1964.1000000000001</v>
      </c>
      <c r="AI179" s="500">
        <v>1866.8999999999999</v>
      </c>
      <c r="AJ179" s="500">
        <v>1851.6</v>
      </c>
      <c r="AK179" s="500">
        <v>1902.1</v>
      </c>
      <c r="AL179" s="500">
        <v>1979.3</v>
      </c>
      <c r="AM179" s="500">
        <v>2053.9</v>
      </c>
      <c r="AN179" s="501">
        <v>2083.6</v>
      </c>
    </row>
    <row r="180" spans="1:40">
      <c r="A180" s="31" t="s">
        <v>110</v>
      </c>
      <c r="B180" s="515">
        <v>332.3</v>
      </c>
      <c r="C180" s="515">
        <v>319.09999999999997</v>
      </c>
      <c r="D180" s="515">
        <v>311.3</v>
      </c>
      <c r="E180" s="515">
        <v>306.89999999999992</v>
      </c>
      <c r="F180" s="515">
        <v>303.8</v>
      </c>
      <c r="G180" s="515">
        <v>308.89999999999998</v>
      </c>
      <c r="H180" s="515">
        <v>338.59999999999997</v>
      </c>
      <c r="I180" s="515">
        <v>344.90000000000003</v>
      </c>
      <c r="J180" s="515">
        <v>349.70000000000005</v>
      </c>
      <c r="K180" s="515">
        <v>364.8</v>
      </c>
      <c r="L180" s="515">
        <v>378.2999999999999</v>
      </c>
      <c r="M180" s="515">
        <v>375.7</v>
      </c>
      <c r="N180" s="515">
        <v>358.40000000000003</v>
      </c>
      <c r="O180" s="515">
        <v>347.79999999999995</v>
      </c>
      <c r="P180" s="515">
        <v>360.59999999999997</v>
      </c>
      <c r="Q180" s="515">
        <v>368</v>
      </c>
      <c r="R180" s="515">
        <v>373.60000000000008</v>
      </c>
      <c r="S180" s="515">
        <v>382.79999999999995</v>
      </c>
      <c r="T180" s="515">
        <v>390.20000000000005</v>
      </c>
      <c r="U180" s="515">
        <v>398.4</v>
      </c>
      <c r="V180" s="515">
        <v>389.90000000000003</v>
      </c>
      <c r="W180" s="515">
        <v>389.29999999999995</v>
      </c>
      <c r="X180" s="515">
        <v>396.7</v>
      </c>
      <c r="Y180" s="515">
        <v>409.2</v>
      </c>
      <c r="Z180" s="515">
        <v>423.7</v>
      </c>
      <c r="AA180" s="515">
        <v>435.8</v>
      </c>
      <c r="AB180" s="515">
        <v>435.2</v>
      </c>
      <c r="AC180" s="515">
        <v>428.40000000000003</v>
      </c>
      <c r="AD180" s="515">
        <v>445.99999999999994</v>
      </c>
      <c r="AE180" s="515">
        <v>424.4</v>
      </c>
      <c r="AF180" s="515">
        <v>422.49999999999994</v>
      </c>
      <c r="AG180" s="515">
        <v>423.1</v>
      </c>
      <c r="AH180" s="515">
        <v>409.59999999999997</v>
      </c>
      <c r="AI180" s="515">
        <v>395.5</v>
      </c>
      <c r="AJ180" s="515">
        <v>398.2</v>
      </c>
      <c r="AK180" s="515">
        <v>405.70000000000005</v>
      </c>
      <c r="AL180" s="515">
        <v>421</v>
      </c>
      <c r="AM180" s="515">
        <v>439.8</v>
      </c>
      <c r="AN180" s="498"/>
    </row>
    <row r="181" spans="1:40">
      <c r="A181" s="31" t="s">
        <v>97</v>
      </c>
      <c r="B181" s="515">
        <v>482.00000000000011</v>
      </c>
      <c r="C181" s="515">
        <v>436.30000000000007</v>
      </c>
      <c r="D181" s="515">
        <v>422.2</v>
      </c>
      <c r="E181" s="515">
        <v>411.3</v>
      </c>
      <c r="F181" s="515">
        <v>389.29999999999995</v>
      </c>
      <c r="G181" s="515">
        <v>378.8</v>
      </c>
      <c r="H181" s="515">
        <v>380.50000000000006</v>
      </c>
      <c r="I181" s="515">
        <v>386.40000000000009</v>
      </c>
      <c r="J181" s="515">
        <v>394.70000000000005</v>
      </c>
      <c r="K181" s="515">
        <v>397.6</v>
      </c>
      <c r="L181" s="515">
        <v>394.00000000000006</v>
      </c>
      <c r="M181" s="515">
        <v>386.39999999999992</v>
      </c>
      <c r="N181" s="515">
        <v>363.2</v>
      </c>
      <c r="O181" s="515">
        <v>313.09999999999997</v>
      </c>
      <c r="P181" s="515">
        <v>299.7</v>
      </c>
      <c r="Q181" s="515">
        <v>308.10000000000002</v>
      </c>
      <c r="R181" s="515">
        <v>317.5</v>
      </c>
      <c r="S181" s="515">
        <v>332</v>
      </c>
      <c r="T181" s="515">
        <v>336.6</v>
      </c>
      <c r="U181" s="515">
        <v>339.90000000000009</v>
      </c>
      <c r="V181" s="515">
        <v>328.5</v>
      </c>
      <c r="W181" s="515">
        <v>319.50000000000006</v>
      </c>
      <c r="X181" s="515">
        <v>300.19999999999993</v>
      </c>
      <c r="Y181" s="515">
        <v>291.29999999999995</v>
      </c>
      <c r="Z181" s="515">
        <v>268.5</v>
      </c>
      <c r="AA181" s="515">
        <v>253.50000000000003</v>
      </c>
      <c r="AB181" s="515">
        <v>231.69999999999996</v>
      </c>
      <c r="AC181" s="515">
        <v>209.4</v>
      </c>
      <c r="AD181" s="515">
        <v>192.20000000000002</v>
      </c>
      <c r="AE181" s="515">
        <v>160.29999999999995</v>
      </c>
      <c r="AF181" s="515">
        <v>156.20000000000002</v>
      </c>
      <c r="AG181" s="515">
        <v>157.6</v>
      </c>
      <c r="AH181" s="515">
        <v>143.4</v>
      </c>
      <c r="AI181" s="515">
        <v>139.69999999999999</v>
      </c>
      <c r="AJ181" s="515">
        <v>139.60000000000002</v>
      </c>
      <c r="AK181" s="515">
        <v>146.6</v>
      </c>
      <c r="AL181" s="515">
        <v>148.6</v>
      </c>
      <c r="AM181" s="515">
        <v>150.19999999999999</v>
      </c>
      <c r="AN181" s="498"/>
    </row>
    <row r="182" spans="1:40">
      <c r="A182" s="31" t="s">
        <v>111</v>
      </c>
      <c r="B182" s="515">
        <v>188.2</v>
      </c>
      <c r="C182" s="515">
        <v>177.09999999999997</v>
      </c>
      <c r="D182" s="515">
        <v>167</v>
      </c>
      <c r="E182" s="515">
        <v>164.6</v>
      </c>
      <c r="F182" s="515">
        <v>153.00000000000003</v>
      </c>
      <c r="G182" s="515">
        <v>142.5</v>
      </c>
      <c r="H182" s="515">
        <v>161.19999999999999</v>
      </c>
      <c r="I182" s="515">
        <v>174.69999999999996</v>
      </c>
      <c r="J182" s="515">
        <v>183.39999999999998</v>
      </c>
      <c r="K182" s="515">
        <v>197.7</v>
      </c>
      <c r="L182" s="515">
        <v>216.7</v>
      </c>
      <c r="M182" s="515">
        <v>211.00000000000003</v>
      </c>
      <c r="N182" s="515">
        <v>212.7</v>
      </c>
      <c r="O182" s="515">
        <v>204.1</v>
      </c>
      <c r="P182" s="515">
        <v>195.90000000000003</v>
      </c>
      <c r="Q182" s="515">
        <v>193.89999999999998</v>
      </c>
      <c r="R182" s="515">
        <v>200.2</v>
      </c>
      <c r="S182" s="515">
        <v>211.7</v>
      </c>
      <c r="T182" s="515">
        <v>220.3</v>
      </c>
      <c r="U182" s="515">
        <v>225.89999999999998</v>
      </c>
      <c r="V182" s="515">
        <v>236.10000000000002</v>
      </c>
      <c r="W182" s="515">
        <v>237.8</v>
      </c>
      <c r="X182" s="515">
        <v>246.70000000000002</v>
      </c>
      <c r="Y182" s="515">
        <v>251.60000000000002</v>
      </c>
      <c r="Z182" s="515">
        <v>258.40000000000003</v>
      </c>
      <c r="AA182" s="515">
        <v>261</v>
      </c>
      <c r="AB182" s="515">
        <v>263</v>
      </c>
      <c r="AC182" s="515">
        <v>253.2</v>
      </c>
      <c r="AD182" s="515">
        <v>249.7</v>
      </c>
      <c r="AE182" s="515">
        <v>214.9</v>
      </c>
      <c r="AF182" s="515">
        <v>202.70000000000002</v>
      </c>
      <c r="AG182" s="515">
        <v>183.2</v>
      </c>
      <c r="AH182" s="515">
        <v>166.9</v>
      </c>
      <c r="AI182" s="515">
        <v>153.1</v>
      </c>
      <c r="AJ182" s="515">
        <v>147.6</v>
      </c>
      <c r="AK182" s="515">
        <v>150.1</v>
      </c>
      <c r="AL182" s="515">
        <v>154.19999999999999</v>
      </c>
      <c r="AM182" s="515">
        <v>160.80000000000001</v>
      </c>
      <c r="AN182" s="498"/>
    </row>
    <row r="183" spans="1:40">
      <c r="A183" s="31" t="s">
        <v>112</v>
      </c>
      <c r="B183" s="515">
        <v>269.40000000000003</v>
      </c>
      <c r="C183" s="515">
        <v>262.39999999999998</v>
      </c>
      <c r="D183" s="515">
        <v>248.00000000000003</v>
      </c>
      <c r="E183" s="515">
        <v>231.09999999999997</v>
      </c>
      <c r="F183" s="515">
        <v>235.79999999999998</v>
      </c>
      <c r="G183" s="515">
        <v>236.60000000000002</v>
      </c>
      <c r="H183" s="515">
        <v>168.50000000000003</v>
      </c>
      <c r="I183" s="515">
        <v>168.59999999999997</v>
      </c>
      <c r="J183" s="515">
        <v>171.3</v>
      </c>
      <c r="K183" s="515">
        <v>167.8</v>
      </c>
      <c r="L183" s="515">
        <v>169.9</v>
      </c>
      <c r="M183" s="515">
        <v>149.70000000000002</v>
      </c>
      <c r="N183" s="515">
        <v>137.39999999999998</v>
      </c>
      <c r="O183" s="515">
        <v>127.79999999999998</v>
      </c>
      <c r="P183" s="515">
        <v>130.60000000000002</v>
      </c>
      <c r="Q183" s="515">
        <v>138.5</v>
      </c>
      <c r="R183" s="515">
        <v>139.60000000000002</v>
      </c>
      <c r="S183" s="515">
        <v>144.30000000000004</v>
      </c>
      <c r="T183" s="515">
        <v>147.80000000000004</v>
      </c>
      <c r="U183" s="515">
        <v>151</v>
      </c>
      <c r="V183" s="515">
        <v>153.1</v>
      </c>
      <c r="W183" s="515">
        <v>154</v>
      </c>
      <c r="X183" s="515">
        <v>157.20000000000002</v>
      </c>
      <c r="Y183" s="515">
        <v>162.60000000000002</v>
      </c>
      <c r="Z183" s="515">
        <v>165.70000000000002</v>
      </c>
      <c r="AA183" s="515">
        <v>167.6</v>
      </c>
      <c r="AB183" s="515">
        <v>167.50000000000003</v>
      </c>
      <c r="AC183" s="515">
        <v>168.6</v>
      </c>
      <c r="AD183" s="515">
        <v>168.7</v>
      </c>
      <c r="AE183" s="515">
        <v>155.99999999999997</v>
      </c>
      <c r="AF183" s="515">
        <v>158.5</v>
      </c>
      <c r="AG183" s="515">
        <v>146.19999999999999</v>
      </c>
      <c r="AH183" s="515">
        <v>144.5</v>
      </c>
      <c r="AI183" s="515">
        <v>143.30000000000001</v>
      </c>
      <c r="AJ183" s="515">
        <v>144.1</v>
      </c>
      <c r="AK183" s="515">
        <v>146.69999999999999</v>
      </c>
      <c r="AL183" s="515">
        <v>154.19999999999999</v>
      </c>
      <c r="AM183" s="515">
        <v>159.19999999999999</v>
      </c>
      <c r="AN183" s="498"/>
    </row>
    <row r="184" spans="1:40">
      <c r="A184" s="31" t="s">
        <v>113</v>
      </c>
      <c r="B184" s="515">
        <v>278.39999999999992</v>
      </c>
      <c r="C184" s="515">
        <v>264.7</v>
      </c>
      <c r="D184" s="515">
        <v>246.79999999999998</v>
      </c>
      <c r="E184" s="515">
        <v>235.69999999999996</v>
      </c>
      <c r="F184" s="515">
        <v>215.7</v>
      </c>
      <c r="G184" s="515">
        <v>205</v>
      </c>
      <c r="H184" s="515">
        <v>244.20000000000005</v>
      </c>
      <c r="I184" s="515">
        <v>254.79999999999995</v>
      </c>
      <c r="J184" s="515">
        <v>265.60000000000002</v>
      </c>
      <c r="K184" s="515">
        <v>280.5</v>
      </c>
      <c r="L184" s="515">
        <v>290.60000000000002</v>
      </c>
      <c r="M184" s="515">
        <v>289.10000000000002</v>
      </c>
      <c r="N184" s="515">
        <v>278.89999999999998</v>
      </c>
      <c r="O184" s="515">
        <v>271.00000000000006</v>
      </c>
      <c r="P184" s="515">
        <v>251.79999999999998</v>
      </c>
      <c r="Q184" s="515">
        <v>258.3</v>
      </c>
      <c r="R184" s="515">
        <v>261.20000000000005</v>
      </c>
      <c r="S184" s="515">
        <v>267.8</v>
      </c>
      <c r="T184" s="515">
        <v>274.50000000000011</v>
      </c>
      <c r="U184" s="515">
        <v>283.3</v>
      </c>
      <c r="V184" s="515">
        <v>293.59999999999997</v>
      </c>
      <c r="W184" s="515">
        <v>305.5</v>
      </c>
      <c r="X184" s="515">
        <v>307.8</v>
      </c>
      <c r="Y184" s="515">
        <v>309.20000000000005</v>
      </c>
      <c r="Z184" s="515">
        <v>314.70000000000005</v>
      </c>
      <c r="AA184" s="515">
        <v>318.20000000000005</v>
      </c>
      <c r="AB184" s="515">
        <v>313.09999999999997</v>
      </c>
      <c r="AC184" s="515">
        <v>313.40000000000003</v>
      </c>
      <c r="AD184" s="515">
        <v>301.50000000000006</v>
      </c>
      <c r="AE184" s="515">
        <v>244.99999999999997</v>
      </c>
      <c r="AF184" s="515">
        <v>226.49999999999997</v>
      </c>
      <c r="AG184" s="515">
        <v>212.20000000000005</v>
      </c>
      <c r="AH184" s="515">
        <v>190.1</v>
      </c>
      <c r="AI184" s="515">
        <v>176.2</v>
      </c>
      <c r="AJ184" s="515">
        <v>170.2</v>
      </c>
      <c r="AK184" s="515">
        <v>172.1</v>
      </c>
      <c r="AL184" s="515">
        <v>177.8</v>
      </c>
      <c r="AM184" s="515">
        <v>183.7</v>
      </c>
      <c r="AN184" s="498"/>
    </row>
    <row r="185" spans="1:40">
      <c r="A185" s="31" t="s">
        <v>114</v>
      </c>
      <c r="B185" s="515">
        <v>325.70000000000005</v>
      </c>
      <c r="C185" s="515">
        <v>306.5</v>
      </c>
      <c r="D185" s="515">
        <v>290.50000000000006</v>
      </c>
      <c r="E185" s="515">
        <v>288.20000000000005</v>
      </c>
      <c r="F185" s="515">
        <v>277.8</v>
      </c>
      <c r="G185" s="515">
        <v>260.7</v>
      </c>
      <c r="H185" s="515">
        <v>302.70000000000005</v>
      </c>
      <c r="I185" s="515">
        <v>302.40000000000003</v>
      </c>
      <c r="J185" s="515">
        <v>310.90000000000003</v>
      </c>
      <c r="K185" s="515">
        <v>322.20000000000005</v>
      </c>
      <c r="L185" s="515">
        <v>336.50000000000006</v>
      </c>
      <c r="M185" s="515">
        <v>311.8</v>
      </c>
      <c r="N185" s="515">
        <v>304.10000000000002</v>
      </c>
      <c r="O185" s="515">
        <v>292.7</v>
      </c>
      <c r="P185" s="515">
        <v>286.5</v>
      </c>
      <c r="Q185" s="515">
        <v>295.3</v>
      </c>
      <c r="R185" s="515">
        <v>308.90000000000003</v>
      </c>
      <c r="S185" s="515">
        <v>328.60000000000014</v>
      </c>
      <c r="T185" s="515">
        <v>342.29999999999995</v>
      </c>
      <c r="U185" s="515">
        <v>366.7</v>
      </c>
      <c r="V185" s="515">
        <v>396.5</v>
      </c>
      <c r="W185" s="515">
        <v>413</v>
      </c>
      <c r="X185" s="515">
        <v>419.20000000000005</v>
      </c>
      <c r="Y185" s="515">
        <v>435.49999999999994</v>
      </c>
      <c r="Z185" s="515">
        <v>442.8</v>
      </c>
      <c r="AA185" s="515">
        <v>451.09999999999997</v>
      </c>
      <c r="AB185" s="515">
        <v>453.69999999999987</v>
      </c>
      <c r="AC185" s="515">
        <v>454.40000000000003</v>
      </c>
      <c r="AD185" s="515">
        <v>451.70000000000005</v>
      </c>
      <c r="AE185" s="515">
        <v>367.89999999999992</v>
      </c>
      <c r="AF185" s="515">
        <v>357.3</v>
      </c>
      <c r="AG185" s="515">
        <v>335.3</v>
      </c>
      <c r="AH185" s="515">
        <v>296.2</v>
      </c>
      <c r="AI185" s="515">
        <v>276.60000000000002</v>
      </c>
      <c r="AJ185" s="515">
        <v>268.2</v>
      </c>
      <c r="AK185" s="515">
        <v>277.10000000000002</v>
      </c>
      <c r="AL185" s="515">
        <v>290</v>
      </c>
      <c r="AM185" s="515">
        <v>304.20000000000005</v>
      </c>
      <c r="AN185" s="498"/>
    </row>
    <row r="186" spans="1:40">
      <c r="A186" s="31" t="s">
        <v>108</v>
      </c>
      <c r="B186" s="515">
        <v>276.09999999999991</v>
      </c>
      <c r="C186" s="515">
        <v>255.89999999999998</v>
      </c>
      <c r="D186" s="515">
        <v>237.29999999999998</v>
      </c>
      <c r="E186" s="515">
        <v>227.70000000000002</v>
      </c>
      <c r="F186" s="515">
        <v>231.39999999999998</v>
      </c>
      <c r="G186" s="515">
        <v>235.59999999999997</v>
      </c>
      <c r="H186" s="515">
        <v>258.7</v>
      </c>
      <c r="I186" s="515">
        <v>263.40000000000003</v>
      </c>
      <c r="J186" s="515">
        <v>266</v>
      </c>
      <c r="K186" s="515">
        <v>276.20000000000005</v>
      </c>
      <c r="L186" s="515">
        <v>303.7</v>
      </c>
      <c r="M186" s="515">
        <v>310.00000000000006</v>
      </c>
      <c r="N186" s="515">
        <v>279.90000000000003</v>
      </c>
      <c r="O186" s="515">
        <v>253.2</v>
      </c>
      <c r="P186" s="515">
        <v>242.49999999999997</v>
      </c>
      <c r="Q186" s="515">
        <v>247.39999999999995</v>
      </c>
      <c r="R186" s="515">
        <v>263.10000000000002</v>
      </c>
      <c r="S186" s="515">
        <v>279.2</v>
      </c>
      <c r="T186" s="515">
        <v>294.8</v>
      </c>
      <c r="U186" s="515">
        <v>304.10000000000002</v>
      </c>
      <c r="V186" s="515">
        <v>324.2</v>
      </c>
      <c r="W186" s="515">
        <v>333.39999999999992</v>
      </c>
      <c r="X186" s="515">
        <v>320.5</v>
      </c>
      <c r="Y186" s="515">
        <v>312.19999999999993</v>
      </c>
      <c r="Z186" s="515">
        <v>308.09999999999997</v>
      </c>
      <c r="AA186" s="515">
        <v>313.70000000000005</v>
      </c>
      <c r="AB186" s="515">
        <v>308.5</v>
      </c>
      <c r="AC186" s="515">
        <v>305.8</v>
      </c>
      <c r="AD186" s="515">
        <v>298.00000000000006</v>
      </c>
      <c r="AE186" s="515">
        <v>264.29999999999995</v>
      </c>
      <c r="AF186" s="515">
        <v>254.39999999999998</v>
      </c>
      <c r="AG186" s="515">
        <v>249.6</v>
      </c>
      <c r="AH186" s="515">
        <v>235.8</v>
      </c>
      <c r="AI186" s="515">
        <v>224.2</v>
      </c>
      <c r="AJ186" s="515">
        <v>220.20000000000002</v>
      </c>
      <c r="AK186" s="515">
        <v>225.2</v>
      </c>
      <c r="AL186" s="515">
        <v>234.9</v>
      </c>
      <c r="AM186" s="515">
        <v>244.4</v>
      </c>
      <c r="AN186" s="498"/>
    </row>
    <row r="187" spans="1:40">
      <c r="A187" s="31" t="s">
        <v>115</v>
      </c>
      <c r="B187" s="515">
        <v>364.59999999999997</v>
      </c>
      <c r="C187" s="515">
        <v>336.40000000000009</v>
      </c>
      <c r="D187" s="515">
        <v>320.09999999999997</v>
      </c>
      <c r="E187" s="515">
        <v>327.70000000000005</v>
      </c>
      <c r="F187" s="515">
        <v>316.50000000000006</v>
      </c>
      <c r="G187" s="515">
        <v>296.00000000000006</v>
      </c>
      <c r="H187" s="515">
        <v>252.1</v>
      </c>
      <c r="I187" s="515">
        <v>253.1</v>
      </c>
      <c r="J187" s="515">
        <v>267</v>
      </c>
      <c r="K187" s="515">
        <v>282.60000000000002</v>
      </c>
      <c r="L187" s="515">
        <v>283.99999999999994</v>
      </c>
      <c r="M187" s="515">
        <v>281</v>
      </c>
      <c r="N187" s="515">
        <v>268.3</v>
      </c>
      <c r="O187" s="515">
        <v>265.09999999999997</v>
      </c>
      <c r="P187" s="515">
        <v>238.29999999999998</v>
      </c>
      <c r="Q187" s="515">
        <v>238.89999999999998</v>
      </c>
      <c r="R187" s="515">
        <v>248.9</v>
      </c>
      <c r="S187" s="515">
        <v>273.10000000000002</v>
      </c>
      <c r="T187" s="515">
        <v>287.59999999999997</v>
      </c>
      <c r="U187" s="515">
        <v>298.7</v>
      </c>
      <c r="V187" s="515">
        <v>312</v>
      </c>
      <c r="W187" s="515">
        <v>296.59999999999997</v>
      </c>
      <c r="X187" s="515">
        <v>284.60000000000002</v>
      </c>
      <c r="Y187" s="515">
        <v>276.09999999999997</v>
      </c>
      <c r="Z187" s="515">
        <v>272.7</v>
      </c>
      <c r="AA187" s="515">
        <v>257.70000000000005</v>
      </c>
      <c r="AB187" s="515">
        <v>246.80000000000004</v>
      </c>
      <c r="AC187" s="515">
        <v>235.39999999999998</v>
      </c>
      <c r="AD187" s="515">
        <v>229.10000000000002</v>
      </c>
      <c r="AE187" s="515">
        <v>206.2</v>
      </c>
      <c r="AF187" s="515">
        <v>202.59999999999997</v>
      </c>
      <c r="AG187" s="515">
        <v>199.9</v>
      </c>
      <c r="AH187" s="515">
        <v>191.4</v>
      </c>
      <c r="AI187" s="515">
        <v>186.9</v>
      </c>
      <c r="AJ187" s="515">
        <v>192.3</v>
      </c>
      <c r="AK187" s="515">
        <v>198.3</v>
      </c>
      <c r="AL187" s="515">
        <v>206.9</v>
      </c>
      <c r="AM187" s="515">
        <v>212.7</v>
      </c>
      <c r="AN187" s="498"/>
    </row>
    <row r="188" spans="1:40">
      <c r="A188" s="31" t="s">
        <v>109</v>
      </c>
      <c r="B188" s="515">
        <v>136.19999999999999</v>
      </c>
      <c r="C188" s="515">
        <v>128</v>
      </c>
      <c r="D188" s="515">
        <v>120.5</v>
      </c>
      <c r="E188" s="515">
        <v>118.1</v>
      </c>
      <c r="F188" s="515">
        <v>115.5</v>
      </c>
      <c r="G188" s="515">
        <v>120.80000000000003</v>
      </c>
      <c r="H188" s="515">
        <v>122.4</v>
      </c>
      <c r="I188" s="515">
        <v>142.19999999999999</v>
      </c>
      <c r="J188" s="515">
        <v>143.70000000000002</v>
      </c>
      <c r="K188" s="515">
        <v>150.4</v>
      </c>
      <c r="L188" s="515">
        <v>147.6</v>
      </c>
      <c r="M188" s="515">
        <v>163.1</v>
      </c>
      <c r="N188" s="515">
        <v>163.39999999999998</v>
      </c>
      <c r="O188" s="515">
        <v>166.99999999999997</v>
      </c>
      <c r="P188" s="515">
        <v>175.70000000000002</v>
      </c>
      <c r="Q188" s="515">
        <v>172.3</v>
      </c>
      <c r="R188" s="515">
        <v>185.29999999999998</v>
      </c>
      <c r="S188" s="515">
        <v>200.99999999999997</v>
      </c>
      <c r="T188" s="515">
        <v>215.09999999999997</v>
      </c>
      <c r="U188" s="515">
        <v>229.5</v>
      </c>
      <c r="V188" s="515">
        <v>246.29999999999995</v>
      </c>
      <c r="W188" s="515">
        <v>258.2</v>
      </c>
      <c r="X188" s="515">
        <v>258.40000000000003</v>
      </c>
      <c r="Y188" s="515">
        <v>262.2</v>
      </c>
      <c r="Z188" s="515">
        <v>277.39999999999998</v>
      </c>
      <c r="AA188" s="515">
        <v>282.90000000000003</v>
      </c>
      <c r="AB188" s="515">
        <v>285.39999999999998</v>
      </c>
      <c r="AC188" s="515">
        <v>280.59999999999997</v>
      </c>
      <c r="AD188" s="515">
        <v>279.60000000000008</v>
      </c>
      <c r="AE188" s="515">
        <v>250.50000000000006</v>
      </c>
      <c r="AF188" s="515">
        <v>225.39999999999998</v>
      </c>
      <c r="AG188" s="515">
        <v>208.89999999999998</v>
      </c>
      <c r="AH188" s="515">
        <v>186.2</v>
      </c>
      <c r="AI188" s="515">
        <v>171.4</v>
      </c>
      <c r="AJ188" s="515">
        <v>171.20000000000002</v>
      </c>
      <c r="AK188" s="515">
        <v>180.3</v>
      </c>
      <c r="AL188" s="515">
        <v>191.7</v>
      </c>
      <c r="AM188" s="515">
        <v>198.9</v>
      </c>
      <c r="AN188" s="498"/>
    </row>
    <row r="189" spans="1:40">
      <c r="A189" s="336" t="s">
        <v>41</v>
      </c>
      <c r="B189" s="500">
        <v>215.89999999999998</v>
      </c>
      <c r="C189" s="500">
        <v>213.70000000000005</v>
      </c>
      <c r="D189" s="500">
        <v>219.30000000000004</v>
      </c>
      <c r="E189" s="500">
        <v>220.20000000000005</v>
      </c>
      <c r="F189" s="500">
        <v>220.00000000000006</v>
      </c>
      <c r="G189" s="500">
        <v>216.1</v>
      </c>
      <c r="H189" s="500">
        <v>214.10000000000002</v>
      </c>
      <c r="I189" s="500">
        <v>212.1</v>
      </c>
      <c r="J189" s="500">
        <v>212.1</v>
      </c>
      <c r="K189" s="500">
        <v>209.1</v>
      </c>
      <c r="L189" s="500">
        <v>203.3</v>
      </c>
      <c r="M189" s="500">
        <v>201.20000000000002</v>
      </c>
      <c r="N189" s="500">
        <v>191.10000000000005</v>
      </c>
      <c r="O189" s="500">
        <v>182</v>
      </c>
      <c r="P189" s="500">
        <v>175</v>
      </c>
      <c r="Q189" s="500">
        <v>176.60000000000002</v>
      </c>
      <c r="R189" s="500">
        <v>177.70000000000002</v>
      </c>
      <c r="S189" s="500">
        <v>177.9</v>
      </c>
      <c r="T189" s="500">
        <v>177.60000000000002</v>
      </c>
      <c r="U189" s="500">
        <v>179.59999999999997</v>
      </c>
      <c r="V189" s="500">
        <v>184.59999999999945</v>
      </c>
      <c r="W189" s="500">
        <v>186.90000000000009</v>
      </c>
      <c r="X189" s="500">
        <v>188.19999999999982</v>
      </c>
      <c r="Y189" s="500">
        <v>202.99999999999909</v>
      </c>
      <c r="Z189" s="500">
        <v>214.79999999999973</v>
      </c>
      <c r="AA189" s="500">
        <v>222.10000000000036</v>
      </c>
      <c r="AB189" s="500">
        <v>228.59999999999991</v>
      </c>
      <c r="AC189" s="500">
        <v>235</v>
      </c>
      <c r="AD189" s="500">
        <v>232.39999999999964</v>
      </c>
      <c r="AE189" s="500">
        <v>231.00000000000045</v>
      </c>
      <c r="AF189" s="500">
        <v>246.40000000000009</v>
      </c>
      <c r="AG189" s="500">
        <v>246.40000000000009</v>
      </c>
      <c r="AH189" s="500">
        <v>239.7</v>
      </c>
      <c r="AI189" s="500">
        <v>234.4</v>
      </c>
      <c r="AJ189" s="500">
        <v>231.69999999999982</v>
      </c>
      <c r="AK189" s="500">
        <v>233.2</v>
      </c>
      <c r="AL189" s="500">
        <v>236.8</v>
      </c>
      <c r="AM189" s="500">
        <v>239.1</v>
      </c>
      <c r="AN189" s="501">
        <v>239.80000000000018</v>
      </c>
    </row>
    <row r="190" spans="1:40">
      <c r="A190" s="100" t="s">
        <v>44</v>
      </c>
      <c r="B190" s="486">
        <v>1074.9999999999998</v>
      </c>
      <c r="C190" s="486">
        <v>969.6</v>
      </c>
      <c r="D190" s="486">
        <v>954.9000000000002</v>
      </c>
      <c r="E190" s="486">
        <v>903.6</v>
      </c>
      <c r="F190" s="486">
        <v>747.10000000000014</v>
      </c>
      <c r="G190" s="486">
        <v>686.69999999999993</v>
      </c>
      <c r="H190" s="486">
        <v>759.00000000000011</v>
      </c>
      <c r="I190" s="486">
        <v>860.79999999999984</v>
      </c>
      <c r="J190" s="486">
        <v>960.40000000000009</v>
      </c>
      <c r="K190" s="486">
        <v>1102.7999999999997</v>
      </c>
      <c r="L190" s="486">
        <v>1212.9000000000003</v>
      </c>
      <c r="M190" s="486">
        <v>1254.6000000000001</v>
      </c>
      <c r="N190" s="486">
        <v>1141.8999999999999</v>
      </c>
      <c r="O190" s="486">
        <v>1027.5</v>
      </c>
      <c r="P190" s="486">
        <v>996.7</v>
      </c>
      <c r="Q190" s="486">
        <v>1076.8000000000002</v>
      </c>
      <c r="R190" s="486">
        <v>1097.3000000000002</v>
      </c>
      <c r="S190" s="486">
        <v>1187.7000000000003</v>
      </c>
      <c r="T190" s="486">
        <v>1281.3000000000004</v>
      </c>
      <c r="U190" s="486">
        <v>1426.1999999999998</v>
      </c>
      <c r="V190" s="486">
        <v>1585.1</v>
      </c>
      <c r="W190" s="486">
        <v>1698.7</v>
      </c>
      <c r="X190" s="486">
        <v>1766.3</v>
      </c>
      <c r="Y190" s="486">
        <v>1855.8</v>
      </c>
      <c r="Z190" s="486">
        <v>1950.2</v>
      </c>
      <c r="AA190" s="486">
        <v>2126.8000000000002</v>
      </c>
      <c r="AB190" s="486">
        <v>2282.6999999999998</v>
      </c>
      <c r="AC190" s="486">
        <v>2418.5</v>
      </c>
      <c r="AD190" s="486">
        <v>2151</v>
      </c>
      <c r="AE190" s="486">
        <v>1646</v>
      </c>
      <c r="AF190" s="486">
        <v>1417.2</v>
      </c>
      <c r="AG190" s="486">
        <v>1204.4000000000001</v>
      </c>
      <c r="AH190" s="486">
        <v>973.8</v>
      </c>
      <c r="AI190" s="486">
        <v>842.6</v>
      </c>
      <c r="AJ190" s="486">
        <v>816.1</v>
      </c>
      <c r="AK190" s="486">
        <v>872.4</v>
      </c>
      <c r="AL190" s="486">
        <v>892.8</v>
      </c>
      <c r="AM190" s="486">
        <v>954.2</v>
      </c>
      <c r="AN190" s="514">
        <v>1053.5999999999999</v>
      </c>
    </row>
    <row r="191" spans="1:40">
      <c r="A191" s="100" t="s">
        <v>45</v>
      </c>
      <c r="B191" s="486">
        <v>4963.7999999999993</v>
      </c>
      <c r="C191" s="486">
        <v>5003.3</v>
      </c>
      <c r="D191" s="486">
        <v>5085.5</v>
      </c>
      <c r="E191" s="486">
        <v>5138.6000000000004</v>
      </c>
      <c r="F191" s="486">
        <v>5130</v>
      </c>
      <c r="G191" s="486">
        <v>5181.7000000000007</v>
      </c>
      <c r="H191" s="486">
        <v>5396.5999999999995</v>
      </c>
      <c r="I191" s="486">
        <v>5709.5</v>
      </c>
      <c r="J191" s="486">
        <v>5964.2999999999993</v>
      </c>
      <c r="K191" s="486">
        <v>6354.0999999999985</v>
      </c>
      <c r="L191" s="486">
        <v>6703.9</v>
      </c>
      <c r="M191" s="486">
        <v>6963.9999999999991</v>
      </c>
      <c r="N191" s="486">
        <v>7027.3</v>
      </c>
      <c r="O191" s="486">
        <v>7011.0999999999995</v>
      </c>
      <c r="P191" s="486">
        <v>7080.9</v>
      </c>
      <c r="Q191" s="486">
        <v>7235.7999999999993</v>
      </c>
      <c r="R191" s="486">
        <v>7325.4</v>
      </c>
      <c r="S191" s="486">
        <v>7683</v>
      </c>
      <c r="T191" s="486">
        <v>8068.1</v>
      </c>
      <c r="U191" s="486">
        <v>8509.2999999999993</v>
      </c>
      <c r="V191" s="486">
        <v>8982.4</v>
      </c>
      <c r="W191" s="486">
        <v>9361.5</v>
      </c>
      <c r="X191" s="486">
        <v>9758.4000000000015</v>
      </c>
      <c r="Y191" s="486">
        <v>10232.200000000001</v>
      </c>
      <c r="Z191" s="486">
        <v>10746.5</v>
      </c>
      <c r="AA191" s="486">
        <v>11338.5</v>
      </c>
      <c r="AB191" s="486">
        <v>12044.8</v>
      </c>
      <c r="AC191" s="486">
        <v>12625.199999999999</v>
      </c>
      <c r="AD191" s="486">
        <v>13024.6</v>
      </c>
      <c r="AE191" s="486">
        <v>12732.2</v>
      </c>
      <c r="AF191" s="486">
        <v>12733</v>
      </c>
      <c r="AG191" s="486">
        <v>12600.999999999998</v>
      </c>
      <c r="AH191" s="486">
        <v>12234.1</v>
      </c>
      <c r="AI191" s="486">
        <v>11997</v>
      </c>
      <c r="AJ191" s="486">
        <v>12203.5</v>
      </c>
      <c r="AK191" s="486">
        <v>12584.6</v>
      </c>
      <c r="AL191" s="486">
        <v>12920.899999999998</v>
      </c>
      <c r="AM191" s="486">
        <v>13255.3</v>
      </c>
      <c r="AN191" s="514">
        <v>13668.6</v>
      </c>
    </row>
    <row r="192" spans="1:40">
      <c r="A192" s="337" t="s">
        <v>85</v>
      </c>
      <c r="B192" s="515">
        <v>1911.1</v>
      </c>
      <c r="C192" s="515">
        <v>1853.8000000000002</v>
      </c>
      <c r="D192" s="515">
        <v>1850.2999999999995</v>
      </c>
      <c r="E192" s="515">
        <v>1830.4999999999998</v>
      </c>
      <c r="F192" s="515">
        <v>1755.1</v>
      </c>
      <c r="G192" s="515">
        <v>1757.4000000000003</v>
      </c>
      <c r="H192" s="515">
        <v>1845.5999999999997</v>
      </c>
      <c r="I192" s="515">
        <v>1970.2</v>
      </c>
      <c r="J192" s="515">
        <v>2073.1999999999998</v>
      </c>
      <c r="K192" s="515">
        <v>2191.7999999999997</v>
      </c>
      <c r="L192" s="515">
        <v>2312.4999999999995</v>
      </c>
      <c r="M192" s="515">
        <v>2372.4999999999995</v>
      </c>
      <c r="N192" s="515">
        <v>2365.0000000000005</v>
      </c>
      <c r="O192" s="515">
        <v>2330.8000000000002</v>
      </c>
      <c r="P192" s="515">
        <v>2341.7999999999993</v>
      </c>
      <c r="Q192" s="515">
        <v>2432.4000000000005</v>
      </c>
      <c r="R192" s="515">
        <v>2499.4</v>
      </c>
      <c r="S192" s="515">
        <v>2675.6000000000004</v>
      </c>
      <c r="T192" s="515">
        <v>2841.8</v>
      </c>
      <c r="U192" s="515">
        <v>3032.8000000000006</v>
      </c>
      <c r="V192" s="515">
        <v>3284.3</v>
      </c>
      <c r="W192" s="515">
        <v>3361</v>
      </c>
      <c r="X192" s="515">
        <v>3529.3</v>
      </c>
      <c r="Y192" s="515">
        <v>3749.4</v>
      </c>
      <c r="Z192" s="515">
        <v>3995.8999999999996</v>
      </c>
      <c r="AA192" s="515">
        <v>4195.8999999999996</v>
      </c>
      <c r="AB192" s="515">
        <v>4419.5</v>
      </c>
      <c r="AC192" s="515">
        <v>4755.8</v>
      </c>
      <c r="AD192" s="515">
        <v>4855.7</v>
      </c>
      <c r="AE192" s="515">
        <v>4631</v>
      </c>
      <c r="AF192" s="515">
        <v>4576.8999999999996</v>
      </c>
      <c r="AG192" s="515">
        <v>4525.7999999999993</v>
      </c>
      <c r="AH192" s="515">
        <v>4308.2999999999993</v>
      </c>
      <c r="AI192" s="515">
        <v>4159.3999999999996</v>
      </c>
      <c r="AJ192" s="515">
        <v>4243</v>
      </c>
      <c r="AK192" s="515">
        <v>4454.1000000000004</v>
      </c>
      <c r="AL192" s="515">
        <v>4627.3999999999996</v>
      </c>
      <c r="AM192" s="515">
        <v>4756.8999999999996</v>
      </c>
      <c r="AN192" s="498">
        <v>4939.8999999999996</v>
      </c>
    </row>
    <row r="193" spans="1:40">
      <c r="A193" s="337" t="s">
        <v>86</v>
      </c>
      <c r="B193" s="515">
        <v>177.7</v>
      </c>
      <c r="C193" s="515">
        <v>180.3</v>
      </c>
      <c r="D193" s="515">
        <v>184.20000000000005</v>
      </c>
      <c r="E193" s="515">
        <v>190.20000000000002</v>
      </c>
      <c r="F193" s="515">
        <v>187.10000000000002</v>
      </c>
      <c r="G193" s="515">
        <v>189.5</v>
      </c>
      <c r="H193" s="515">
        <v>183.89999999999995</v>
      </c>
      <c r="I193" s="515">
        <v>192.29999999999998</v>
      </c>
      <c r="J193" s="515">
        <v>176.5</v>
      </c>
      <c r="K193" s="515">
        <v>190.50000000000003</v>
      </c>
      <c r="L193" s="515">
        <v>208.50000000000003</v>
      </c>
      <c r="M193" s="515">
        <v>223.20000000000002</v>
      </c>
      <c r="N193" s="515">
        <v>221.19999999999996</v>
      </c>
      <c r="O193" s="515">
        <v>219.7</v>
      </c>
      <c r="P193" s="515">
        <v>222.59999999999997</v>
      </c>
      <c r="Q193" s="515">
        <v>226.29999999999995</v>
      </c>
      <c r="R193" s="515">
        <v>238.1</v>
      </c>
      <c r="S193" s="515">
        <v>257.50000000000006</v>
      </c>
      <c r="T193" s="515">
        <v>281.40000000000009</v>
      </c>
      <c r="U193" s="515">
        <v>304.90000000000003</v>
      </c>
      <c r="V193" s="515">
        <v>323.10000000000002</v>
      </c>
      <c r="W193" s="515">
        <v>335.1</v>
      </c>
      <c r="X193" s="515">
        <v>350.2</v>
      </c>
      <c r="Y193" s="515">
        <v>354.4</v>
      </c>
      <c r="Z193" s="515">
        <v>371.3</v>
      </c>
      <c r="AA193" s="515">
        <v>395.5</v>
      </c>
      <c r="AB193" s="515">
        <v>427</v>
      </c>
      <c r="AC193" s="515">
        <v>432.7</v>
      </c>
      <c r="AD193" s="515">
        <v>451.2</v>
      </c>
      <c r="AE193" s="515">
        <v>449.1</v>
      </c>
      <c r="AF193" s="515">
        <v>448.8</v>
      </c>
      <c r="AG193" s="515">
        <v>453.7</v>
      </c>
      <c r="AH193" s="515">
        <v>435.70000000000005</v>
      </c>
      <c r="AI193" s="515">
        <v>427</v>
      </c>
      <c r="AJ193" s="515">
        <v>429.40000000000003</v>
      </c>
      <c r="AK193" s="515">
        <v>452.20000000000005</v>
      </c>
      <c r="AL193" s="515">
        <v>474.5</v>
      </c>
      <c r="AM193" s="515">
        <v>500</v>
      </c>
      <c r="AN193" s="498">
        <v>517.9</v>
      </c>
    </row>
    <row r="194" spans="1:40">
      <c r="A194" s="337" t="s">
        <v>87</v>
      </c>
      <c r="B194" s="515">
        <v>324.5</v>
      </c>
      <c r="C194" s="515">
        <v>327.2</v>
      </c>
      <c r="D194" s="515">
        <v>325.3</v>
      </c>
      <c r="E194" s="515">
        <v>327.7</v>
      </c>
      <c r="F194" s="515">
        <v>323.99999999999989</v>
      </c>
      <c r="G194" s="515">
        <v>323.60000000000002</v>
      </c>
      <c r="H194" s="515">
        <v>326.39999999999998</v>
      </c>
      <c r="I194" s="515">
        <v>326.70000000000005</v>
      </c>
      <c r="J194" s="515">
        <v>323.79999999999995</v>
      </c>
      <c r="K194" s="515">
        <v>336.6</v>
      </c>
      <c r="L194" s="515">
        <v>343.20000000000005</v>
      </c>
      <c r="M194" s="515">
        <v>350.09999999999997</v>
      </c>
      <c r="N194" s="515">
        <v>347.7</v>
      </c>
      <c r="O194" s="515">
        <v>343.59999999999997</v>
      </c>
      <c r="P194" s="515">
        <v>341.1</v>
      </c>
      <c r="Q194" s="515">
        <v>339.09999999999997</v>
      </c>
      <c r="R194" s="515">
        <v>337.09999999999997</v>
      </c>
      <c r="S194" s="515">
        <v>337.09999999999997</v>
      </c>
      <c r="T194" s="515">
        <v>336.5</v>
      </c>
      <c r="U194" s="515">
        <v>339.69999999999993</v>
      </c>
      <c r="V194" s="515">
        <v>340</v>
      </c>
      <c r="W194" s="515">
        <v>340.6</v>
      </c>
      <c r="X194" s="515">
        <v>344.09999999999997</v>
      </c>
      <c r="Y194" s="515">
        <v>344.7</v>
      </c>
      <c r="Z194" s="515">
        <v>346.59999999999997</v>
      </c>
      <c r="AA194" s="515">
        <v>354.30000000000007</v>
      </c>
      <c r="AB194" s="515">
        <v>366.2</v>
      </c>
      <c r="AC194" s="515">
        <v>380</v>
      </c>
      <c r="AD194" s="515">
        <v>387</v>
      </c>
      <c r="AE194" s="515">
        <v>381.8</v>
      </c>
      <c r="AF194" s="515">
        <v>376.8</v>
      </c>
      <c r="AG194" s="515">
        <v>362.5</v>
      </c>
      <c r="AH194" s="515">
        <v>353.4</v>
      </c>
      <c r="AI194" s="515">
        <v>341.6</v>
      </c>
      <c r="AJ194" s="515">
        <v>333.6</v>
      </c>
      <c r="AK194" s="515">
        <v>325.8</v>
      </c>
      <c r="AL194" s="515">
        <v>329.2</v>
      </c>
      <c r="AM194" s="515">
        <v>326.7</v>
      </c>
      <c r="AN194" s="498">
        <v>322.10000000000002</v>
      </c>
    </row>
    <row r="195" spans="1:40">
      <c r="A195" s="337" t="s">
        <v>150</v>
      </c>
      <c r="B195" s="515">
        <v>0</v>
      </c>
      <c r="C195" s="515">
        <v>0</v>
      </c>
      <c r="D195" s="515">
        <v>0</v>
      </c>
      <c r="E195" s="515">
        <v>0</v>
      </c>
      <c r="F195" s="515">
        <v>0</v>
      </c>
      <c r="G195" s="515">
        <v>0</v>
      </c>
      <c r="H195" s="515">
        <v>0</v>
      </c>
      <c r="I195" s="515">
        <v>0</v>
      </c>
      <c r="J195" s="515">
        <v>0</v>
      </c>
      <c r="K195" s="515">
        <v>0</v>
      </c>
      <c r="L195" s="515">
        <v>0</v>
      </c>
      <c r="M195" s="515">
        <v>0</v>
      </c>
      <c r="N195" s="515">
        <v>0</v>
      </c>
      <c r="O195" s="515">
        <v>0</v>
      </c>
      <c r="P195" s="515">
        <v>0</v>
      </c>
      <c r="Q195" s="515">
        <v>0</v>
      </c>
      <c r="R195" s="515">
        <v>0</v>
      </c>
      <c r="S195" s="515">
        <v>0</v>
      </c>
      <c r="T195" s="515">
        <v>0</v>
      </c>
      <c r="U195" s="515">
        <v>0</v>
      </c>
      <c r="V195" s="515">
        <v>0</v>
      </c>
      <c r="W195" s="515">
        <v>0</v>
      </c>
      <c r="X195" s="515">
        <v>0</v>
      </c>
      <c r="Y195" s="515">
        <v>0</v>
      </c>
      <c r="Z195" s="515">
        <v>0</v>
      </c>
      <c r="AA195" s="515">
        <v>0</v>
      </c>
      <c r="AB195" s="515">
        <v>0</v>
      </c>
      <c r="AC195" s="515">
        <v>0</v>
      </c>
      <c r="AD195" s="515">
        <v>0</v>
      </c>
      <c r="AE195" s="515">
        <v>0</v>
      </c>
      <c r="AF195" s="515">
        <v>0</v>
      </c>
      <c r="AG195" s="515">
        <v>0</v>
      </c>
      <c r="AH195" s="515">
        <v>0</v>
      </c>
      <c r="AI195" s="515">
        <v>0</v>
      </c>
      <c r="AJ195" s="515">
        <v>0</v>
      </c>
      <c r="AK195" s="515">
        <v>0</v>
      </c>
      <c r="AL195" s="515">
        <v>0</v>
      </c>
      <c r="AM195" s="515">
        <v>0</v>
      </c>
      <c r="AN195" s="498">
        <v>0</v>
      </c>
    </row>
    <row r="196" spans="1:40">
      <c r="A196" s="337" t="s">
        <v>152</v>
      </c>
      <c r="B196" s="515">
        <v>303.5</v>
      </c>
      <c r="C196" s="515">
        <v>310.2</v>
      </c>
      <c r="D196" s="515">
        <v>328.5</v>
      </c>
      <c r="E196" s="515">
        <v>332.30000000000007</v>
      </c>
      <c r="F196" s="515">
        <v>342.40000000000003</v>
      </c>
      <c r="G196" s="515">
        <v>336.40000000000003</v>
      </c>
      <c r="H196" s="515">
        <v>347.70000000000005</v>
      </c>
      <c r="I196" s="515">
        <v>398.29999999999995</v>
      </c>
      <c r="J196" s="515">
        <v>451.60000000000008</v>
      </c>
      <c r="K196" s="515">
        <v>504.00000000000006</v>
      </c>
      <c r="L196" s="515">
        <v>537.80000000000007</v>
      </c>
      <c r="M196" s="515">
        <v>571.6</v>
      </c>
      <c r="N196" s="515">
        <v>600</v>
      </c>
      <c r="O196" s="515">
        <v>591.79999999999995</v>
      </c>
      <c r="P196" s="515">
        <v>610.59999999999968</v>
      </c>
      <c r="Q196" s="515">
        <v>624.49999999999977</v>
      </c>
      <c r="R196" s="515">
        <v>655.89999999999986</v>
      </c>
      <c r="S196" s="515">
        <v>729.39999999999986</v>
      </c>
      <c r="T196" s="515">
        <v>808.29999999999984</v>
      </c>
      <c r="U196" s="515">
        <v>891.2</v>
      </c>
      <c r="V196" s="515">
        <v>987.1</v>
      </c>
      <c r="W196" s="515">
        <v>1163.6000000000001</v>
      </c>
      <c r="X196" s="515">
        <v>1265.3</v>
      </c>
      <c r="Y196" s="515">
        <v>1352</v>
      </c>
      <c r="Z196" s="515">
        <v>1459.5000000000002</v>
      </c>
      <c r="AA196" s="515">
        <v>1612.8</v>
      </c>
      <c r="AB196" s="515">
        <v>1822.1999999999998</v>
      </c>
      <c r="AC196" s="515">
        <v>1932.7</v>
      </c>
      <c r="AD196" s="515">
        <v>2094.4</v>
      </c>
      <c r="AE196" s="515">
        <v>1994.5</v>
      </c>
      <c r="AF196" s="515">
        <v>1990.5</v>
      </c>
      <c r="AG196" s="515">
        <v>1942.9</v>
      </c>
      <c r="AH196" s="515">
        <v>1909.1</v>
      </c>
      <c r="AI196" s="515">
        <v>1868</v>
      </c>
      <c r="AJ196" s="515">
        <v>1957.5</v>
      </c>
      <c r="AK196" s="515">
        <v>2073</v>
      </c>
      <c r="AL196" s="515">
        <v>2109.8999999999996</v>
      </c>
      <c r="AM196" s="515">
        <v>2161.6</v>
      </c>
      <c r="AN196" s="498">
        <v>2225.1999999999998</v>
      </c>
    </row>
    <row r="197" spans="1:40">
      <c r="A197" s="337" t="s">
        <v>90</v>
      </c>
      <c r="B197" s="515">
        <v>1643.1000000000001</v>
      </c>
      <c r="C197" s="515">
        <v>1711.2</v>
      </c>
      <c r="D197" s="515">
        <v>1736.2999999999997</v>
      </c>
      <c r="E197" s="515">
        <v>1791.1000000000004</v>
      </c>
      <c r="F197" s="515">
        <v>1832.9000000000003</v>
      </c>
      <c r="G197" s="515">
        <v>1902.0000000000002</v>
      </c>
      <c r="H197" s="515">
        <v>1979.1999999999998</v>
      </c>
      <c r="I197" s="515">
        <v>2077.4999999999995</v>
      </c>
      <c r="J197" s="515">
        <v>2150.3000000000002</v>
      </c>
      <c r="K197" s="515">
        <v>2300.1999999999994</v>
      </c>
      <c r="L197" s="515">
        <v>2419.5000000000005</v>
      </c>
      <c r="M197" s="515">
        <v>2522.2999999999997</v>
      </c>
      <c r="N197" s="515">
        <v>2554.4</v>
      </c>
      <c r="O197" s="515">
        <v>2566.4</v>
      </c>
      <c r="P197" s="515">
        <v>2594.0000000000005</v>
      </c>
      <c r="Q197" s="515">
        <v>2626.3999999999992</v>
      </c>
      <c r="R197" s="515">
        <v>2613.3999999999996</v>
      </c>
      <c r="S197" s="515">
        <v>2678.6</v>
      </c>
      <c r="T197" s="515">
        <v>2750.6</v>
      </c>
      <c r="U197" s="515">
        <v>2824.9</v>
      </c>
      <c r="V197" s="515">
        <v>2908.4999999999995</v>
      </c>
      <c r="W197" s="515">
        <v>2983.4</v>
      </c>
      <c r="X197" s="515">
        <v>3055</v>
      </c>
      <c r="Y197" s="515">
        <v>3169.2</v>
      </c>
      <c r="Z197" s="515">
        <v>3257.4</v>
      </c>
      <c r="AA197" s="515">
        <v>3393.4</v>
      </c>
      <c r="AB197" s="515">
        <v>3551.6000000000004</v>
      </c>
      <c r="AC197" s="515">
        <v>3645.2</v>
      </c>
      <c r="AD197" s="515">
        <v>3753.7</v>
      </c>
      <c r="AE197" s="515">
        <v>3819</v>
      </c>
      <c r="AF197" s="515">
        <v>3892.2000000000003</v>
      </c>
      <c r="AG197" s="515">
        <v>3901.1</v>
      </c>
      <c r="AH197" s="515">
        <v>3840.2000000000003</v>
      </c>
      <c r="AI197" s="515">
        <v>3813.7999999999997</v>
      </c>
      <c r="AJ197" s="515">
        <v>3857</v>
      </c>
      <c r="AK197" s="515">
        <v>3886</v>
      </c>
      <c r="AL197" s="515">
        <v>3956.6999999999994</v>
      </c>
      <c r="AM197" s="515">
        <v>4054.5</v>
      </c>
      <c r="AN197" s="498">
        <v>4177.6000000000004</v>
      </c>
    </row>
    <row r="198" spans="1:40">
      <c r="A198" s="337" t="s">
        <v>91</v>
      </c>
      <c r="B198" s="515">
        <v>603.90000000000009</v>
      </c>
      <c r="C198" s="515">
        <v>620.6</v>
      </c>
      <c r="D198" s="515">
        <v>660.90000000000009</v>
      </c>
      <c r="E198" s="515">
        <v>666.80000000000007</v>
      </c>
      <c r="F198" s="515">
        <v>688.5</v>
      </c>
      <c r="G198" s="515">
        <v>672.8</v>
      </c>
      <c r="H198" s="515">
        <v>713.79999999999984</v>
      </c>
      <c r="I198" s="515">
        <v>744.5</v>
      </c>
      <c r="J198" s="515">
        <v>788.9</v>
      </c>
      <c r="K198" s="515">
        <v>830.99999999999989</v>
      </c>
      <c r="L198" s="515">
        <v>882.4</v>
      </c>
      <c r="M198" s="515">
        <v>924.29999999999984</v>
      </c>
      <c r="N198" s="515">
        <v>939</v>
      </c>
      <c r="O198" s="515">
        <v>958.8</v>
      </c>
      <c r="P198" s="515">
        <v>970.79999999999973</v>
      </c>
      <c r="Q198" s="515">
        <v>987.1</v>
      </c>
      <c r="R198" s="515">
        <v>981.50000000000023</v>
      </c>
      <c r="S198" s="515">
        <v>1004.8000000000001</v>
      </c>
      <c r="T198" s="515">
        <v>1049.5</v>
      </c>
      <c r="U198" s="515">
        <v>1115.8</v>
      </c>
      <c r="V198" s="515">
        <v>1139.4000000000001</v>
      </c>
      <c r="W198" s="515">
        <v>1177.8</v>
      </c>
      <c r="X198" s="515">
        <v>1214.5</v>
      </c>
      <c r="Y198" s="515">
        <v>1262.5</v>
      </c>
      <c r="Z198" s="515">
        <v>1315.8000000000002</v>
      </c>
      <c r="AA198" s="515">
        <v>1386.6</v>
      </c>
      <c r="AB198" s="515">
        <v>1458.3000000000002</v>
      </c>
      <c r="AC198" s="515">
        <v>1478.8</v>
      </c>
      <c r="AD198" s="515">
        <v>1482.6</v>
      </c>
      <c r="AE198" s="515">
        <v>1456.8</v>
      </c>
      <c r="AF198" s="515">
        <v>1447.8</v>
      </c>
      <c r="AG198" s="515">
        <v>1415</v>
      </c>
      <c r="AH198" s="515">
        <v>1387.4</v>
      </c>
      <c r="AI198" s="515">
        <v>1387.2</v>
      </c>
      <c r="AJ198" s="515">
        <v>1383</v>
      </c>
      <c r="AK198" s="515">
        <v>1393.5</v>
      </c>
      <c r="AL198" s="515">
        <v>1423.1999999999998</v>
      </c>
      <c r="AM198" s="515">
        <v>1455.6</v>
      </c>
      <c r="AN198" s="498">
        <v>1485.9</v>
      </c>
    </row>
    <row r="199" spans="1:40">
      <c r="A199" s="338" t="s">
        <v>347</v>
      </c>
      <c r="B199" s="486">
        <v>9545.9</v>
      </c>
      <c r="C199" s="486">
        <v>9279.4000000000015</v>
      </c>
      <c r="D199" s="486">
        <v>9237</v>
      </c>
      <c r="E199" s="486">
        <v>9178.2000000000007</v>
      </c>
      <c r="F199" s="486">
        <v>8899.7000000000007</v>
      </c>
      <c r="G199" s="486">
        <v>8858</v>
      </c>
      <c r="H199" s="486">
        <v>9161.0999999999985</v>
      </c>
      <c r="I199" s="486">
        <v>9624.9</v>
      </c>
      <c r="J199" s="486">
        <v>10041.199999999999</v>
      </c>
      <c r="K199" s="486">
        <v>10606.999999999998</v>
      </c>
      <c r="L199" s="486">
        <v>11125.3</v>
      </c>
      <c r="M199" s="486">
        <v>11375.099999999999</v>
      </c>
      <c r="N199" s="486">
        <v>11136.8</v>
      </c>
      <c r="O199" s="486">
        <v>10835.3</v>
      </c>
      <c r="P199" s="486">
        <v>10799.8</v>
      </c>
      <c r="Q199" s="486">
        <v>11057.9</v>
      </c>
      <c r="R199" s="486">
        <v>11255.7</v>
      </c>
      <c r="S199" s="486">
        <v>11865.5</v>
      </c>
      <c r="T199" s="486">
        <v>12449.2</v>
      </c>
      <c r="U199" s="486">
        <v>13120.699999999999</v>
      </c>
      <c r="V199" s="486">
        <v>13855.899999999998</v>
      </c>
      <c r="W199" s="486">
        <v>14392.3</v>
      </c>
      <c r="X199" s="486">
        <v>14840.100000000002</v>
      </c>
      <c r="Y199" s="486">
        <v>15452.099999999999</v>
      </c>
      <c r="Z199" s="486">
        <v>16090.5</v>
      </c>
      <c r="AA199" s="486">
        <v>16875.599999999999</v>
      </c>
      <c r="AB199" s="486">
        <v>17701.599999999999</v>
      </c>
      <c r="AC199" s="486">
        <v>18375.8</v>
      </c>
      <c r="AD199" s="486">
        <v>18451.099999999999</v>
      </c>
      <c r="AE199" s="486">
        <v>17317.5</v>
      </c>
      <c r="AF199" s="573">
        <v>17048.400000000001</v>
      </c>
      <c r="AG199" s="573">
        <v>16598.399999999998</v>
      </c>
      <c r="AH199" s="573">
        <v>15820.1</v>
      </c>
      <c r="AI199" s="573">
        <v>15340.7</v>
      </c>
      <c r="AJ199" s="573">
        <v>15527.099999999999</v>
      </c>
      <c r="AK199" s="573">
        <v>16030.1</v>
      </c>
      <c r="AL199" s="573">
        <v>16493.2</v>
      </c>
      <c r="AM199" s="573">
        <v>16977.699999999997</v>
      </c>
      <c r="AN199" s="514">
        <v>17523</v>
      </c>
    </row>
    <row r="202" spans="1:40">
      <c r="A202" s="339" t="s">
        <v>349</v>
      </c>
    </row>
    <row r="203" spans="1:40">
      <c r="A203" s="339" t="s">
        <v>350</v>
      </c>
    </row>
    <row r="205" spans="1:40">
      <c r="A205" s="3" t="s">
        <v>3</v>
      </c>
      <c r="B205" s="132">
        <v>1980</v>
      </c>
      <c r="C205" s="132">
        <v>1981</v>
      </c>
      <c r="D205" s="132">
        <v>1982</v>
      </c>
      <c r="E205" s="132">
        <v>1983</v>
      </c>
      <c r="F205" s="132">
        <v>1984</v>
      </c>
      <c r="G205" s="132">
        <v>1985</v>
      </c>
      <c r="H205" s="132">
        <v>1986</v>
      </c>
      <c r="I205" s="132">
        <v>1987</v>
      </c>
      <c r="J205" s="132">
        <v>1988</v>
      </c>
      <c r="K205" s="132">
        <v>1989</v>
      </c>
      <c r="L205" s="132">
        <v>1990</v>
      </c>
      <c r="M205" s="132">
        <v>1991</v>
      </c>
      <c r="N205" s="132">
        <v>1992</v>
      </c>
      <c r="O205" s="132">
        <v>1993</v>
      </c>
      <c r="P205" s="132">
        <v>1994</v>
      </c>
      <c r="Q205" s="132">
        <v>1995</v>
      </c>
      <c r="R205" s="132">
        <v>1996</v>
      </c>
      <c r="S205" s="132">
        <v>1997</v>
      </c>
      <c r="T205" s="132">
        <v>1998</v>
      </c>
      <c r="U205" s="132">
        <v>1999</v>
      </c>
      <c r="V205" s="133">
        <v>2000</v>
      </c>
      <c r="W205" s="133">
        <v>2001</v>
      </c>
      <c r="X205" s="133">
        <v>2002</v>
      </c>
      <c r="Y205" s="133">
        <v>2003</v>
      </c>
      <c r="Z205" s="133">
        <v>2004</v>
      </c>
      <c r="AA205" s="133" t="s">
        <v>54</v>
      </c>
      <c r="AB205" s="133">
        <v>2006</v>
      </c>
      <c r="AC205" s="133" t="s">
        <v>56</v>
      </c>
      <c r="AD205" s="133">
        <v>2008</v>
      </c>
      <c r="AE205" s="133">
        <v>2009</v>
      </c>
      <c r="AF205" s="6">
        <v>2010</v>
      </c>
      <c r="AG205" s="6">
        <v>2011</v>
      </c>
      <c r="AH205" s="6">
        <v>2012</v>
      </c>
      <c r="AI205" s="6">
        <v>2013</v>
      </c>
      <c r="AJ205" s="6">
        <v>2014</v>
      </c>
      <c r="AK205" s="6" t="s">
        <v>330</v>
      </c>
      <c r="AL205" s="6" t="s">
        <v>343</v>
      </c>
      <c r="AM205" s="6" t="s">
        <v>344</v>
      </c>
      <c r="AN205" s="6" t="s">
        <v>354</v>
      </c>
    </row>
    <row r="206" spans="1:40">
      <c r="A206" s="8" t="s">
        <v>14</v>
      </c>
      <c r="B206" s="517">
        <v>901400</v>
      </c>
      <c r="C206" s="517">
        <v>1016700</v>
      </c>
      <c r="D206" s="517">
        <v>1414800</v>
      </c>
      <c r="E206" s="517">
        <v>1737900</v>
      </c>
      <c r="F206" s="517">
        <v>1589500</v>
      </c>
      <c r="G206" s="517">
        <v>1478900</v>
      </c>
      <c r="H206" s="517">
        <v>1707600</v>
      </c>
      <c r="I206" s="517">
        <v>1847200</v>
      </c>
      <c r="J206" s="517">
        <v>1946300</v>
      </c>
      <c r="K206" s="517">
        <v>2029800</v>
      </c>
      <c r="L206" s="517">
        <v>2354800</v>
      </c>
      <c r="M206" s="517">
        <v>2268200</v>
      </c>
      <c r="N206" s="517">
        <v>1996300</v>
      </c>
      <c r="O206" s="517">
        <v>1818400</v>
      </c>
      <c r="P206" s="517">
        <v>1998300</v>
      </c>
      <c r="Q206" s="517">
        <v>1994600</v>
      </c>
      <c r="R206" s="517">
        <v>2574400</v>
      </c>
      <c r="S206" s="517">
        <v>2739600</v>
      </c>
      <c r="T206" s="517">
        <v>3076500</v>
      </c>
      <c r="U206" s="517">
        <v>3411900</v>
      </c>
      <c r="V206" s="574">
        <v>3237200</v>
      </c>
      <c r="W206" s="574">
        <v>2993900</v>
      </c>
      <c r="X206" s="574">
        <v>3246400</v>
      </c>
      <c r="Y206" s="574">
        <v>3540600</v>
      </c>
      <c r="Z206" s="574">
        <v>3887400</v>
      </c>
      <c r="AA206" s="574">
        <v>4229600</v>
      </c>
      <c r="AB206" s="574">
        <v>3530700</v>
      </c>
      <c r="AC206" s="574">
        <v>3731900</v>
      </c>
      <c r="AD206" s="574">
        <v>4632300</v>
      </c>
      <c r="AE206" s="574">
        <v>4936300</v>
      </c>
      <c r="AF206" s="574">
        <v>4499400</v>
      </c>
      <c r="AG206" s="574">
        <v>4491200</v>
      </c>
      <c r="AH206" s="574">
        <v>4277100</v>
      </c>
      <c r="AI206" s="574">
        <v>4125800</v>
      </c>
      <c r="AJ206" s="574">
        <v>4323000</v>
      </c>
      <c r="AK206" s="574">
        <v>4776800</v>
      </c>
      <c r="AL206" s="574">
        <v>4877500</v>
      </c>
      <c r="AM206" s="574">
        <v>5244800</v>
      </c>
      <c r="AN206" s="526"/>
    </row>
    <row r="207" spans="1:40">
      <c r="A207" s="100" t="s">
        <v>38</v>
      </c>
      <c r="B207" s="517">
        <v>7215100</v>
      </c>
      <c r="C207" s="517">
        <v>8281000</v>
      </c>
      <c r="D207" s="517">
        <v>8512700</v>
      </c>
      <c r="E207" s="517">
        <v>10226000</v>
      </c>
      <c r="F207" s="517">
        <v>10846800</v>
      </c>
      <c r="G207" s="517">
        <v>10948900</v>
      </c>
      <c r="H207" s="517">
        <v>13149000</v>
      </c>
      <c r="I207" s="517">
        <v>15404600</v>
      </c>
      <c r="J207" s="517">
        <v>14208500</v>
      </c>
      <c r="K207" s="517">
        <v>15479500</v>
      </c>
      <c r="L207" s="517">
        <v>18448900</v>
      </c>
      <c r="M207" s="517">
        <v>21086600</v>
      </c>
      <c r="N207" s="517">
        <v>19107600</v>
      </c>
      <c r="O207" s="517">
        <v>16249000</v>
      </c>
      <c r="P207" s="517">
        <v>16110200</v>
      </c>
      <c r="Q207" s="517">
        <v>18614800</v>
      </c>
      <c r="R207" s="517">
        <v>20037300</v>
      </c>
      <c r="S207" s="517">
        <v>21938900</v>
      </c>
      <c r="T207" s="517">
        <v>25470100</v>
      </c>
      <c r="U207" s="517">
        <v>28824900</v>
      </c>
      <c r="V207" s="574">
        <v>26367500</v>
      </c>
      <c r="W207" s="574">
        <v>26121100</v>
      </c>
      <c r="X207" s="574">
        <v>27098500</v>
      </c>
      <c r="Y207" s="574">
        <v>27879300</v>
      </c>
      <c r="Z207" s="574">
        <v>30514300</v>
      </c>
      <c r="AA207" s="574">
        <v>30955100</v>
      </c>
      <c r="AB207" s="574">
        <v>36378200</v>
      </c>
      <c r="AC207" s="574">
        <v>37828400</v>
      </c>
      <c r="AD207" s="574">
        <v>41263200</v>
      </c>
      <c r="AE207" s="574">
        <v>42948400</v>
      </c>
      <c r="AF207" s="574">
        <v>40200300</v>
      </c>
      <c r="AG207" s="574">
        <v>40589600</v>
      </c>
      <c r="AH207" s="574">
        <v>43781000</v>
      </c>
      <c r="AI207" s="574">
        <v>45236300</v>
      </c>
      <c r="AJ207" s="574">
        <v>41227800</v>
      </c>
      <c r="AK207" s="574">
        <v>46948100</v>
      </c>
      <c r="AL207" s="574">
        <v>49658900</v>
      </c>
      <c r="AM207" s="574">
        <v>50206600</v>
      </c>
      <c r="AN207" s="526"/>
    </row>
    <row r="208" spans="1:40">
      <c r="A208" s="336" t="s">
        <v>48</v>
      </c>
      <c r="B208" s="521">
        <v>4053600</v>
      </c>
      <c r="C208" s="521">
        <v>4319700</v>
      </c>
      <c r="D208" s="521">
        <v>4484300</v>
      </c>
      <c r="E208" s="521">
        <v>4985600</v>
      </c>
      <c r="F208" s="521">
        <v>5755800</v>
      </c>
      <c r="G208" s="521">
        <v>6972100</v>
      </c>
      <c r="H208" s="521">
        <v>7960300</v>
      </c>
      <c r="I208" s="521">
        <v>9305200</v>
      </c>
      <c r="J208" s="521">
        <v>10327900</v>
      </c>
      <c r="K208" s="521">
        <v>11541600</v>
      </c>
      <c r="L208" s="521">
        <v>13167600</v>
      </c>
      <c r="M208" s="521">
        <v>15619200</v>
      </c>
      <c r="N208" s="521">
        <v>13890900</v>
      </c>
      <c r="O208" s="521">
        <v>11695300</v>
      </c>
      <c r="P208" s="521">
        <v>11156300</v>
      </c>
      <c r="Q208" s="521">
        <v>13505600</v>
      </c>
      <c r="R208" s="521">
        <v>14706700</v>
      </c>
      <c r="S208" s="521">
        <v>16220200</v>
      </c>
      <c r="T208" s="521">
        <v>19116300</v>
      </c>
      <c r="U208" s="521">
        <v>21535700</v>
      </c>
      <c r="V208" s="575">
        <v>19339400</v>
      </c>
      <c r="W208" s="575">
        <v>20052400</v>
      </c>
      <c r="X208" s="575">
        <v>19978900</v>
      </c>
      <c r="Y208" s="575">
        <v>20562900</v>
      </c>
      <c r="Z208" s="575">
        <v>21333500</v>
      </c>
      <c r="AA208" s="575">
        <v>20892900</v>
      </c>
      <c r="AB208" s="575">
        <v>23172300</v>
      </c>
      <c r="AC208" s="575">
        <v>24608000</v>
      </c>
      <c r="AD208" s="575">
        <v>26655100</v>
      </c>
      <c r="AE208" s="575">
        <v>18926100</v>
      </c>
      <c r="AF208" s="575">
        <v>18415900</v>
      </c>
      <c r="AG208" s="575">
        <v>17826200</v>
      </c>
      <c r="AH208" s="575">
        <v>19859000</v>
      </c>
      <c r="AI208" s="575">
        <v>19723300</v>
      </c>
      <c r="AJ208" s="575">
        <v>18933600</v>
      </c>
      <c r="AK208" s="575">
        <v>27684900</v>
      </c>
      <c r="AL208" s="575">
        <v>29728600</v>
      </c>
      <c r="AM208" s="575">
        <v>31418700</v>
      </c>
      <c r="AN208" s="526"/>
    </row>
    <row r="209" spans="1:40">
      <c r="A209" s="31" t="s">
        <v>110</v>
      </c>
      <c r="B209" s="517">
        <v>710400</v>
      </c>
      <c r="C209" s="517">
        <v>749900</v>
      </c>
      <c r="D209" s="517">
        <v>667400</v>
      </c>
      <c r="E209" s="517">
        <v>948600</v>
      </c>
      <c r="F209" s="517">
        <v>1087500</v>
      </c>
      <c r="G209" s="517">
        <v>1284700</v>
      </c>
      <c r="H209" s="517">
        <v>1377500</v>
      </c>
      <c r="I209" s="517">
        <v>1708800</v>
      </c>
      <c r="J209" s="517">
        <v>1874700</v>
      </c>
      <c r="K209" s="517">
        <v>1906700</v>
      </c>
      <c r="L209" s="517">
        <v>2149300</v>
      </c>
      <c r="M209" s="517">
        <v>2378500</v>
      </c>
      <c r="N209" s="517">
        <v>2157500</v>
      </c>
      <c r="O209" s="517">
        <v>2482300</v>
      </c>
      <c r="P209" s="517">
        <v>2071600</v>
      </c>
      <c r="Q209" s="517">
        <v>2549000</v>
      </c>
      <c r="R209" s="517">
        <v>2720400</v>
      </c>
      <c r="S209" s="517">
        <v>2922600</v>
      </c>
      <c r="T209" s="517">
        <v>3502500</v>
      </c>
      <c r="U209" s="517">
        <v>3951100</v>
      </c>
      <c r="V209" s="576">
        <v>3081100</v>
      </c>
      <c r="W209" s="576">
        <v>3140600</v>
      </c>
      <c r="X209" s="576">
        <v>3523500</v>
      </c>
      <c r="Y209" s="576">
        <v>3744300</v>
      </c>
      <c r="Z209" s="576">
        <v>4119100</v>
      </c>
      <c r="AA209" s="576">
        <v>4000400</v>
      </c>
      <c r="AB209" s="576">
        <v>4732900</v>
      </c>
      <c r="AC209" s="576">
        <v>4500500</v>
      </c>
      <c r="AD209" s="576">
        <v>5651900</v>
      </c>
      <c r="AE209" s="576">
        <v>4268000</v>
      </c>
      <c r="AF209" s="576">
        <v>5148200</v>
      </c>
      <c r="AG209" s="576">
        <v>5307800</v>
      </c>
      <c r="AH209" s="576">
        <v>5790200</v>
      </c>
      <c r="AI209" s="576">
        <v>5861800</v>
      </c>
      <c r="AJ209" s="576">
        <v>5760200</v>
      </c>
      <c r="AK209" s="576">
        <v>8292800</v>
      </c>
      <c r="AL209" s="576">
        <v>8741600</v>
      </c>
      <c r="AM209" s="576">
        <v>9304300</v>
      </c>
      <c r="AN209" s="526"/>
    </row>
    <row r="210" spans="1:40">
      <c r="A210" s="31" t="s">
        <v>97</v>
      </c>
      <c r="B210" s="517">
        <v>352700</v>
      </c>
      <c r="C210" s="517">
        <v>401500</v>
      </c>
      <c r="D210" s="517">
        <v>551300</v>
      </c>
      <c r="E210" s="517">
        <v>410100</v>
      </c>
      <c r="F210" s="517">
        <v>491300</v>
      </c>
      <c r="G210" s="517">
        <v>543500</v>
      </c>
      <c r="H210" s="517">
        <v>666600</v>
      </c>
      <c r="I210" s="517">
        <v>813500</v>
      </c>
      <c r="J210" s="517">
        <v>810600</v>
      </c>
      <c r="K210" s="517">
        <v>775100</v>
      </c>
      <c r="L210" s="517">
        <v>573800</v>
      </c>
      <c r="M210" s="517">
        <v>869800</v>
      </c>
      <c r="N210" s="517">
        <v>768400</v>
      </c>
      <c r="O210" s="517">
        <v>549600</v>
      </c>
      <c r="P210" s="517">
        <v>903600</v>
      </c>
      <c r="Q210" s="517">
        <v>745000</v>
      </c>
      <c r="R210" s="517">
        <v>792600</v>
      </c>
      <c r="S210" s="517">
        <v>924100</v>
      </c>
      <c r="T210" s="517">
        <v>1120000</v>
      </c>
      <c r="U210" s="517">
        <v>1213500</v>
      </c>
      <c r="V210" s="576">
        <v>837800</v>
      </c>
      <c r="W210" s="576">
        <v>907700</v>
      </c>
      <c r="X210" s="576">
        <v>845600</v>
      </c>
      <c r="Y210" s="576">
        <v>848800</v>
      </c>
      <c r="Z210" s="576">
        <v>842800</v>
      </c>
      <c r="AA210" s="576">
        <v>509200</v>
      </c>
      <c r="AB210" s="576">
        <v>822900</v>
      </c>
      <c r="AC210" s="576">
        <v>604600</v>
      </c>
      <c r="AD210" s="576">
        <v>555500</v>
      </c>
      <c r="AE210" s="576">
        <v>258200</v>
      </c>
      <c r="AF210" s="576">
        <v>346700</v>
      </c>
      <c r="AG210" s="576">
        <v>295500</v>
      </c>
      <c r="AH210" s="576">
        <v>280000</v>
      </c>
      <c r="AI210" s="576">
        <v>354100</v>
      </c>
      <c r="AJ210" s="576">
        <v>401000</v>
      </c>
      <c r="AK210" s="576">
        <v>507300</v>
      </c>
      <c r="AL210" s="576">
        <v>551300</v>
      </c>
      <c r="AM210" s="576">
        <v>538600</v>
      </c>
      <c r="AN210" s="526"/>
    </row>
    <row r="211" spans="1:40">
      <c r="A211" s="31" t="s">
        <v>111</v>
      </c>
      <c r="B211" s="517">
        <v>322900</v>
      </c>
      <c r="C211" s="517">
        <v>394100</v>
      </c>
      <c r="D211" s="517">
        <v>423200</v>
      </c>
      <c r="E211" s="517">
        <v>486300</v>
      </c>
      <c r="F211" s="517">
        <v>493600</v>
      </c>
      <c r="G211" s="517">
        <v>641300</v>
      </c>
      <c r="H211" s="517">
        <v>779700</v>
      </c>
      <c r="I211" s="517">
        <v>1072800</v>
      </c>
      <c r="J211" s="517">
        <v>1121100</v>
      </c>
      <c r="K211" s="517">
        <v>1405100</v>
      </c>
      <c r="L211" s="517">
        <v>1518700</v>
      </c>
      <c r="M211" s="517">
        <v>1714700</v>
      </c>
      <c r="N211" s="517">
        <v>1712400</v>
      </c>
      <c r="O211" s="517">
        <v>1300800</v>
      </c>
      <c r="P211" s="517">
        <v>1186000</v>
      </c>
      <c r="Q211" s="517">
        <v>1571400</v>
      </c>
      <c r="R211" s="517">
        <v>1675400</v>
      </c>
      <c r="S211" s="517">
        <v>1858300</v>
      </c>
      <c r="T211" s="517">
        <v>2241900</v>
      </c>
      <c r="U211" s="517">
        <v>2487900</v>
      </c>
      <c r="V211" s="517">
        <v>2215200</v>
      </c>
      <c r="W211" s="517">
        <v>2081300</v>
      </c>
      <c r="X211" s="517">
        <v>2134700</v>
      </c>
      <c r="Y211" s="517">
        <v>2109700</v>
      </c>
      <c r="Z211" s="517">
        <v>2521700</v>
      </c>
      <c r="AA211" s="517">
        <v>2451500</v>
      </c>
      <c r="AB211" s="517">
        <v>2685400</v>
      </c>
      <c r="AC211" s="517">
        <v>2920700</v>
      </c>
      <c r="AD211" s="517">
        <v>2241900</v>
      </c>
      <c r="AE211" s="517">
        <v>1284500</v>
      </c>
      <c r="AF211" s="517">
        <v>1428500</v>
      </c>
      <c r="AG211" s="517">
        <v>1287500</v>
      </c>
      <c r="AH211" s="517">
        <v>1835100</v>
      </c>
      <c r="AI211" s="517">
        <v>1439900</v>
      </c>
      <c r="AJ211" s="517">
        <v>1458700</v>
      </c>
      <c r="AK211" s="576">
        <v>2260600</v>
      </c>
      <c r="AL211" s="576">
        <v>2702700</v>
      </c>
      <c r="AM211" s="576">
        <v>2724100</v>
      </c>
      <c r="AN211" s="526"/>
    </row>
    <row r="212" spans="1:40">
      <c r="A212" s="31" t="s">
        <v>112</v>
      </c>
      <c r="B212" s="517">
        <v>562200</v>
      </c>
      <c r="C212" s="517">
        <v>438200</v>
      </c>
      <c r="D212" s="517">
        <v>449200</v>
      </c>
      <c r="E212" s="517">
        <v>531500</v>
      </c>
      <c r="F212" s="517">
        <v>428100</v>
      </c>
      <c r="G212" s="517">
        <v>662100</v>
      </c>
      <c r="H212" s="517">
        <v>844300</v>
      </c>
      <c r="I212" s="517">
        <v>962000</v>
      </c>
      <c r="J212" s="517">
        <v>1242900</v>
      </c>
      <c r="K212" s="517">
        <v>1250500</v>
      </c>
      <c r="L212" s="517">
        <v>1635500</v>
      </c>
      <c r="M212" s="517">
        <v>1767700</v>
      </c>
      <c r="N212" s="517">
        <v>1360000</v>
      </c>
      <c r="O212" s="517">
        <v>1305700</v>
      </c>
      <c r="P212" s="517">
        <v>1252200</v>
      </c>
      <c r="Q212" s="517">
        <v>1523500</v>
      </c>
      <c r="R212" s="517">
        <v>2002400</v>
      </c>
      <c r="S212" s="517">
        <v>1978300</v>
      </c>
      <c r="T212" s="517">
        <v>2264500</v>
      </c>
      <c r="U212" s="517">
        <v>2535400</v>
      </c>
      <c r="V212" s="517">
        <v>2324200</v>
      </c>
      <c r="W212" s="517">
        <v>2430900</v>
      </c>
      <c r="X212" s="517">
        <v>2349000</v>
      </c>
      <c r="Y212" s="517">
        <v>2317500</v>
      </c>
      <c r="Z212" s="517">
        <v>2491800</v>
      </c>
      <c r="AA212" s="517">
        <v>2545800</v>
      </c>
      <c r="AB212" s="517">
        <v>3073900</v>
      </c>
      <c r="AC212" s="517">
        <v>3596700</v>
      </c>
      <c r="AD212" s="517">
        <v>4103800</v>
      </c>
      <c r="AE212" s="517">
        <v>4573300</v>
      </c>
      <c r="AF212" s="517">
        <v>4369400</v>
      </c>
      <c r="AG212" s="517">
        <v>4395600</v>
      </c>
      <c r="AH212" s="517">
        <v>3556200</v>
      </c>
      <c r="AI212" s="517">
        <v>4754400</v>
      </c>
      <c r="AJ212" s="517">
        <v>4544900</v>
      </c>
      <c r="AK212" s="576">
        <v>5649900</v>
      </c>
      <c r="AL212" s="576">
        <v>6322300</v>
      </c>
      <c r="AM212" s="576">
        <v>6127300</v>
      </c>
      <c r="AN212" s="526"/>
    </row>
    <row r="213" spans="1:40">
      <c r="A213" s="31" t="s">
        <v>113</v>
      </c>
      <c r="B213" s="517">
        <v>559600</v>
      </c>
      <c r="C213" s="517">
        <v>605500</v>
      </c>
      <c r="D213" s="517">
        <v>565600</v>
      </c>
      <c r="E213" s="517">
        <v>565900</v>
      </c>
      <c r="F213" s="517">
        <v>666300</v>
      </c>
      <c r="G213" s="517">
        <v>828400</v>
      </c>
      <c r="H213" s="517">
        <v>880800</v>
      </c>
      <c r="I213" s="517">
        <v>1092800</v>
      </c>
      <c r="J213" s="517">
        <v>1444000</v>
      </c>
      <c r="K213" s="517">
        <v>1529200</v>
      </c>
      <c r="L213" s="517">
        <v>1685000</v>
      </c>
      <c r="M213" s="517">
        <v>1995200</v>
      </c>
      <c r="N213" s="517">
        <v>1720100</v>
      </c>
      <c r="O213" s="517">
        <v>1210600</v>
      </c>
      <c r="P213" s="517">
        <v>1298600</v>
      </c>
      <c r="Q213" s="517">
        <v>1833900</v>
      </c>
      <c r="R213" s="517">
        <v>1894000</v>
      </c>
      <c r="S213" s="517">
        <v>2106500</v>
      </c>
      <c r="T213" s="517">
        <v>2456700</v>
      </c>
      <c r="U213" s="517">
        <v>2756100</v>
      </c>
      <c r="V213" s="517">
        <v>2755500</v>
      </c>
      <c r="W213" s="517">
        <v>2919600</v>
      </c>
      <c r="X213" s="517">
        <v>2815100</v>
      </c>
      <c r="Y213" s="517">
        <v>2994900</v>
      </c>
      <c r="Z213" s="517">
        <v>3159500</v>
      </c>
      <c r="AA213" s="517">
        <v>3124800</v>
      </c>
      <c r="AB213" s="517">
        <v>3235600</v>
      </c>
      <c r="AC213" s="517">
        <v>3906600</v>
      </c>
      <c r="AD213" s="517">
        <v>3725300</v>
      </c>
      <c r="AE213" s="517">
        <v>2035200</v>
      </c>
      <c r="AF213" s="517">
        <v>1909000</v>
      </c>
      <c r="AG213" s="517">
        <v>1734400</v>
      </c>
      <c r="AH213" s="517">
        <v>1668400</v>
      </c>
      <c r="AI213" s="517">
        <v>1547100</v>
      </c>
      <c r="AJ213" s="517">
        <v>1315300</v>
      </c>
      <c r="AK213" s="576">
        <v>1998300</v>
      </c>
      <c r="AL213" s="576">
        <v>2138300</v>
      </c>
      <c r="AM213" s="576">
        <v>2324700</v>
      </c>
      <c r="AN213" s="526"/>
    </row>
    <row r="214" spans="1:40">
      <c r="A214" s="31" t="s">
        <v>114</v>
      </c>
      <c r="B214" s="517">
        <v>845200</v>
      </c>
      <c r="C214" s="517">
        <v>923600</v>
      </c>
      <c r="D214" s="517">
        <v>707500</v>
      </c>
      <c r="E214" s="517">
        <v>1026300</v>
      </c>
      <c r="F214" s="517">
        <v>1111300</v>
      </c>
      <c r="G214" s="517">
        <v>1633300</v>
      </c>
      <c r="H214" s="517">
        <v>2076900</v>
      </c>
      <c r="I214" s="517">
        <v>2064900</v>
      </c>
      <c r="J214" s="517">
        <v>2120300</v>
      </c>
      <c r="K214" s="517">
        <v>2162400</v>
      </c>
      <c r="L214" s="517">
        <v>2449200</v>
      </c>
      <c r="M214" s="517">
        <v>2947400</v>
      </c>
      <c r="N214" s="517">
        <v>2049700</v>
      </c>
      <c r="O214" s="517">
        <v>1676000</v>
      </c>
      <c r="P214" s="517">
        <v>1459800</v>
      </c>
      <c r="Q214" s="517">
        <v>1995100</v>
      </c>
      <c r="R214" s="517">
        <v>2132800</v>
      </c>
      <c r="S214" s="517">
        <v>2172500</v>
      </c>
      <c r="T214" s="517">
        <v>2550600</v>
      </c>
      <c r="U214" s="517">
        <v>2990600</v>
      </c>
      <c r="V214" s="517">
        <v>3091700</v>
      </c>
      <c r="W214" s="517">
        <v>3103800</v>
      </c>
      <c r="X214" s="517">
        <v>3061800</v>
      </c>
      <c r="Y214" s="517">
        <v>3275400</v>
      </c>
      <c r="Z214" s="517">
        <v>2822000</v>
      </c>
      <c r="AA214" s="517">
        <v>3342600</v>
      </c>
      <c r="AB214" s="517">
        <v>3345600</v>
      </c>
      <c r="AC214" s="517">
        <v>3792700</v>
      </c>
      <c r="AD214" s="517">
        <v>4572000</v>
      </c>
      <c r="AE214" s="517">
        <v>2344900</v>
      </c>
      <c r="AF214" s="517">
        <v>2437100</v>
      </c>
      <c r="AG214" s="517">
        <v>2488100</v>
      </c>
      <c r="AH214" s="517">
        <v>3591400</v>
      </c>
      <c r="AI214" s="517">
        <v>2628600</v>
      </c>
      <c r="AJ214" s="517">
        <v>2694400</v>
      </c>
      <c r="AK214" s="576">
        <v>4310400</v>
      </c>
      <c r="AL214" s="576">
        <v>4418500</v>
      </c>
      <c r="AM214" s="576">
        <v>5152900</v>
      </c>
      <c r="AN214" s="526"/>
    </row>
    <row r="215" spans="1:40">
      <c r="A215" s="31" t="s">
        <v>108</v>
      </c>
      <c r="B215" s="517">
        <v>322900</v>
      </c>
      <c r="C215" s="517">
        <v>355700</v>
      </c>
      <c r="D215" s="517">
        <v>381900</v>
      </c>
      <c r="E215" s="517">
        <v>468200</v>
      </c>
      <c r="F215" s="517">
        <v>522400</v>
      </c>
      <c r="G215" s="517">
        <v>668200</v>
      </c>
      <c r="H215" s="517">
        <v>788900</v>
      </c>
      <c r="I215" s="517">
        <v>952100</v>
      </c>
      <c r="J215" s="517">
        <v>1015800</v>
      </c>
      <c r="K215" s="517">
        <v>1365900</v>
      </c>
      <c r="L215" s="517">
        <v>1434700</v>
      </c>
      <c r="M215" s="517">
        <v>1701700</v>
      </c>
      <c r="N215" s="517">
        <v>1279200</v>
      </c>
      <c r="O215" s="517">
        <v>1164600</v>
      </c>
      <c r="P215" s="517">
        <v>1124800</v>
      </c>
      <c r="Q215" s="517">
        <v>1304400</v>
      </c>
      <c r="R215" s="517">
        <v>1416600</v>
      </c>
      <c r="S215" s="517">
        <v>1940700</v>
      </c>
      <c r="T215" s="517">
        <v>2081700</v>
      </c>
      <c r="U215" s="517">
        <v>2302400</v>
      </c>
      <c r="V215" s="517">
        <v>1785100</v>
      </c>
      <c r="W215" s="517">
        <v>1925600</v>
      </c>
      <c r="X215" s="517">
        <v>1810800</v>
      </c>
      <c r="Y215" s="517">
        <v>1848100</v>
      </c>
      <c r="Z215" s="517">
        <v>1889300</v>
      </c>
      <c r="AA215" s="517">
        <v>1825900</v>
      </c>
      <c r="AB215" s="517">
        <v>1694600</v>
      </c>
      <c r="AC215" s="517">
        <v>1988900</v>
      </c>
      <c r="AD215" s="517">
        <v>2174100</v>
      </c>
      <c r="AE215" s="517">
        <v>1431600</v>
      </c>
      <c r="AF215" s="517">
        <v>1415800</v>
      </c>
      <c r="AG215" s="517">
        <v>1188800</v>
      </c>
      <c r="AH215" s="517">
        <v>1514900</v>
      </c>
      <c r="AI215" s="517">
        <v>1351400</v>
      </c>
      <c r="AJ215" s="517">
        <v>1273700</v>
      </c>
      <c r="AK215" s="576">
        <v>2268800</v>
      </c>
      <c r="AL215" s="576">
        <v>1996600</v>
      </c>
      <c r="AM215" s="576">
        <v>2546300</v>
      </c>
      <c r="AN215" s="526"/>
    </row>
    <row r="216" spans="1:40">
      <c r="A216" s="31" t="s">
        <v>115</v>
      </c>
      <c r="B216" s="517">
        <v>242200</v>
      </c>
      <c r="C216" s="517">
        <v>312900</v>
      </c>
      <c r="D216" s="517">
        <v>617400</v>
      </c>
      <c r="E216" s="517">
        <v>402900</v>
      </c>
      <c r="F216" s="517">
        <v>818900</v>
      </c>
      <c r="G216" s="517">
        <v>563600</v>
      </c>
      <c r="H216" s="517">
        <v>355400</v>
      </c>
      <c r="I216" s="517">
        <v>419300</v>
      </c>
      <c r="J216" s="517">
        <v>435000</v>
      </c>
      <c r="K216" s="517">
        <v>846900</v>
      </c>
      <c r="L216" s="517">
        <v>1321100</v>
      </c>
      <c r="M216" s="517">
        <v>1842900</v>
      </c>
      <c r="N216" s="517">
        <v>2446900</v>
      </c>
      <c r="O216" s="517">
        <v>1747700</v>
      </c>
      <c r="P216" s="517">
        <v>1570800</v>
      </c>
      <c r="Q216" s="517">
        <v>1585000</v>
      </c>
      <c r="R216" s="517">
        <v>1639800</v>
      </c>
      <c r="S216" s="517">
        <v>1839100</v>
      </c>
      <c r="T216" s="517">
        <v>2316100</v>
      </c>
      <c r="U216" s="517">
        <v>2625200</v>
      </c>
      <c r="V216" s="517">
        <v>2405700</v>
      </c>
      <c r="W216" s="517">
        <v>2657100</v>
      </c>
      <c r="X216" s="517">
        <v>2584400</v>
      </c>
      <c r="Y216" s="517">
        <v>2564700</v>
      </c>
      <c r="Z216" s="517">
        <v>2490200</v>
      </c>
      <c r="AA216" s="517">
        <v>2201500</v>
      </c>
      <c r="AB216" s="517">
        <v>2635100</v>
      </c>
      <c r="AC216" s="517">
        <v>2342300</v>
      </c>
      <c r="AD216" s="517">
        <v>2586800</v>
      </c>
      <c r="AE216" s="517">
        <v>2107900</v>
      </c>
      <c r="AF216" s="517">
        <v>571400</v>
      </c>
      <c r="AG216" s="517">
        <v>553800</v>
      </c>
      <c r="AH216" s="517">
        <v>917900</v>
      </c>
      <c r="AI216" s="517">
        <v>1003700</v>
      </c>
      <c r="AJ216" s="517">
        <v>825700</v>
      </c>
      <c r="AK216" s="576">
        <v>1188200</v>
      </c>
      <c r="AL216" s="576">
        <v>1144600</v>
      </c>
      <c r="AM216" s="576">
        <v>1122400</v>
      </c>
      <c r="AN216" s="526"/>
    </row>
    <row r="217" spans="1:40">
      <c r="A217" s="31" t="s">
        <v>109</v>
      </c>
      <c r="B217" s="517">
        <v>135500</v>
      </c>
      <c r="C217" s="517">
        <v>138300</v>
      </c>
      <c r="D217" s="517">
        <v>120800</v>
      </c>
      <c r="E217" s="517">
        <v>145800</v>
      </c>
      <c r="F217" s="517">
        <v>136400</v>
      </c>
      <c r="G217" s="517">
        <v>147000</v>
      </c>
      <c r="H217" s="517">
        <v>190200</v>
      </c>
      <c r="I217" s="517">
        <v>219000</v>
      </c>
      <c r="J217" s="517">
        <v>263500</v>
      </c>
      <c r="K217" s="517">
        <v>299800</v>
      </c>
      <c r="L217" s="517">
        <v>400300</v>
      </c>
      <c r="M217" s="517">
        <v>401300</v>
      </c>
      <c r="N217" s="517">
        <v>396700</v>
      </c>
      <c r="O217" s="517">
        <v>258000</v>
      </c>
      <c r="P217" s="517">
        <v>288900</v>
      </c>
      <c r="Q217" s="517">
        <v>398300</v>
      </c>
      <c r="R217" s="517">
        <v>432700</v>
      </c>
      <c r="S217" s="517">
        <v>478100</v>
      </c>
      <c r="T217" s="517">
        <v>582300</v>
      </c>
      <c r="U217" s="517">
        <v>673500</v>
      </c>
      <c r="V217" s="517">
        <v>843100</v>
      </c>
      <c r="W217" s="517">
        <v>885800</v>
      </c>
      <c r="X217" s="517">
        <v>854000</v>
      </c>
      <c r="Y217" s="517">
        <v>859500</v>
      </c>
      <c r="Z217" s="517">
        <v>997100</v>
      </c>
      <c r="AA217" s="517">
        <v>891200</v>
      </c>
      <c r="AB217" s="517">
        <v>946300</v>
      </c>
      <c r="AC217" s="517">
        <v>955000</v>
      </c>
      <c r="AD217" s="517">
        <v>1043800</v>
      </c>
      <c r="AE217" s="517">
        <v>622500</v>
      </c>
      <c r="AF217" s="517">
        <v>789800</v>
      </c>
      <c r="AG217" s="517">
        <v>574700</v>
      </c>
      <c r="AH217" s="517">
        <v>704900</v>
      </c>
      <c r="AI217" s="517">
        <v>782300</v>
      </c>
      <c r="AJ217" s="517">
        <v>659700</v>
      </c>
      <c r="AK217" s="576">
        <v>1208600</v>
      </c>
      <c r="AL217" s="576">
        <v>1712700</v>
      </c>
      <c r="AM217" s="576">
        <v>1578100</v>
      </c>
      <c r="AN217" s="526"/>
    </row>
    <row r="218" spans="1:40">
      <c r="A218" s="336" t="s">
        <v>41</v>
      </c>
      <c r="B218" s="517">
        <v>3161500</v>
      </c>
      <c r="C218" s="517">
        <v>3961300</v>
      </c>
      <c r="D218" s="517">
        <v>4028400</v>
      </c>
      <c r="E218" s="517">
        <v>5240400</v>
      </c>
      <c r="F218" s="517">
        <v>5091000</v>
      </c>
      <c r="G218" s="517">
        <v>3976800</v>
      </c>
      <c r="H218" s="517">
        <v>5188700</v>
      </c>
      <c r="I218" s="517">
        <v>6099400</v>
      </c>
      <c r="J218" s="517">
        <v>3880600</v>
      </c>
      <c r="K218" s="517">
        <v>3937900</v>
      </c>
      <c r="L218" s="517">
        <v>5281300</v>
      </c>
      <c r="M218" s="517">
        <v>5467400</v>
      </c>
      <c r="N218" s="517">
        <v>5216700</v>
      </c>
      <c r="O218" s="517">
        <v>4553700</v>
      </c>
      <c r="P218" s="517">
        <v>4953900</v>
      </c>
      <c r="Q218" s="517">
        <v>5109200</v>
      </c>
      <c r="R218" s="517">
        <v>5330600</v>
      </c>
      <c r="S218" s="517">
        <v>5718700</v>
      </c>
      <c r="T218" s="517">
        <v>6353800</v>
      </c>
      <c r="U218" s="517">
        <v>7289200</v>
      </c>
      <c r="V218" s="575">
        <v>7028100</v>
      </c>
      <c r="W218" s="575">
        <v>6068700</v>
      </c>
      <c r="X218" s="575">
        <v>7119600</v>
      </c>
      <c r="Y218" s="575">
        <v>7316400</v>
      </c>
      <c r="Z218" s="575">
        <v>9180800</v>
      </c>
      <c r="AA218" s="575">
        <v>10062200</v>
      </c>
      <c r="AB218" s="575">
        <v>13205900</v>
      </c>
      <c r="AC218" s="575">
        <v>13220400</v>
      </c>
      <c r="AD218" s="575">
        <v>14608100</v>
      </c>
      <c r="AE218" s="575">
        <v>24022300</v>
      </c>
      <c r="AF218" s="575">
        <v>21784400</v>
      </c>
      <c r="AG218" s="575">
        <v>22763400</v>
      </c>
      <c r="AH218" s="575">
        <v>23922000</v>
      </c>
      <c r="AI218" s="575">
        <v>25513000</v>
      </c>
      <c r="AJ218" s="575">
        <v>22294200</v>
      </c>
      <c r="AK218" s="575">
        <v>19263200</v>
      </c>
      <c r="AL218" s="575">
        <v>19930300</v>
      </c>
      <c r="AM218" s="575">
        <v>18787900</v>
      </c>
      <c r="AN218" s="526"/>
    </row>
    <row r="219" spans="1:40">
      <c r="A219" s="100" t="s">
        <v>44</v>
      </c>
      <c r="B219" s="517">
        <v>1895800</v>
      </c>
      <c r="C219" s="517">
        <v>1797800</v>
      </c>
      <c r="D219" s="517">
        <v>2089700</v>
      </c>
      <c r="E219" s="517">
        <v>2254200</v>
      </c>
      <c r="F219" s="517">
        <v>1168400</v>
      </c>
      <c r="G219" s="517">
        <v>2091800</v>
      </c>
      <c r="H219" s="517">
        <v>1525100</v>
      </c>
      <c r="I219" s="517">
        <v>3865400</v>
      </c>
      <c r="J219" s="517">
        <v>6500100</v>
      </c>
      <c r="K219" s="517">
        <v>8484400</v>
      </c>
      <c r="L219" s="517">
        <v>7737800</v>
      </c>
      <c r="M219" s="517">
        <v>7474000</v>
      </c>
      <c r="N219" s="517">
        <v>8221800</v>
      </c>
      <c r="O219" s="517">
        <v>7090700</v>
      </c>
      <c r="P219" s="517">
        <v>7684300</v>
      </c>
      <c r="Q219" s="517">
        <v>9314500</v>
      </c>
      <c r="R219" s="517">
        <v>10603900</v>
      </c>
      <c r="S219" s="517">
        <v>11409000</v>
      </c>
      <c r="T219" s="517">
        <v>12697600</v>
      </c>
      <c r="U219" s="517">
        <v>14971300</v>
      </c>
      <c r="V219" s="574">
        <v>16995800</v>
      </c>
      <c r="W219" s="574">
        <v>17564100</v>
      </c>
      <c r="X219" s="574">
        <v>19728500</v>
      </c>
      <c r="Y219" s="574">
        <v>23015300</v>
      </c>
      <c r="Z219" s="574">
        <v>27983800</v>
      </c>
      <c r="AA219" s="574">
        <v>36290500</v>
      </c>
      <c r="AB219" s="574">
        <v>44634100</v>
      </c>
      <c r="AC219" s="574">
        <v>50204900</v>
      </c>
      <c r="AD219" s="574">
        <v>42358100</v>
      </c>
      <c r="AE219" s="574">
        <v>15287000</v>
      </c>
      <c r="AF219" s="574">
        <v>13923100</v>
      </c>
      <c r="AG219" s="574">
        <v>13215900</v>
      </c>
      <c r="AH219" s="574">
        <v>7450100</v>
      </c>
      <c r="AI219" s="574">
        <v>7107000</v>
      </c>
      <c r="AJ219" s="574">
        <v>13301300</v>
      </c>
      <c r="AK219" s="574">
        <v>10662100</v>
      </c>
      <c r="AL219" s="574">
        <v>19005800</v>
      </c>
      <c r="AM219" s="574">
        <v>20821500</v>
      </c>
      <c r="AN219" s="526"/>
    </row>
    <row r="220" spans="1:40">
      <c r="A220" s="100" t="s">
        <v>45</v>
      </c>
      <c r="B220" s="517">
        <v>12829700</v>
      </c>
      <c r="C220" s="517">
        <v>14418500</v>
      </c>
      <c r="D220" s="517">
        <v>17033800</v>
      </c>
      <c r="E220" s="517">
        <v>17981900</v>
      </c>
      <c r="F220" s="517">
        <v>19715299</v>
      </c>
      <c r="G220" s="517">
        <v>23499400</v>
      </c>
      <c r="H220" s="517">
        <v>28263300</v>
      </c>
      <c r="I220" s="517">
        <v>31725800</v>
      </c>
      <c r="J220" s="517">
        <v>40977100</v>
      </c>
      <c r="K220" s="517">
        <v>49393300</v>
      </c>
      <c r="L220" s="517">
        <v>56236500</v>
      </c>
      <c r="M220" s="517">
        <v>59489200</v>
      </c>
      <c r="N220" s="517">
        <v>60231300</v>
      </c>
      <c r="O220" s="517">
        <v>60052900</v>
      </c>
      <c r="P220" s="517">
        <v>64230200</v>
      </c>
      <c r="Q220" s="517">
        <v>71230100</v>
      </c>
      <c r="R220" s="517">
        <v>73206400</v>
      </c>
      <c r="S220" s="517">
        <v>79232500</v>
      </c>
      <c r="T220" s="517">
        <v>88422800</v>
      </c>
      <c r="U220" s="517">
        <v>100624900</v>
      </c>
      <c r="V220" s="574">
        <v>122357500</v>
      </c>
      <c r="W220" s="574">
        <v>136817900</v>
      </c>
      <c r="X220" s="574">
        <v>149415600</v>
      </c>
      <c r="Y220" s="574">
        <v>167761800</v>
      </c>
      <c r="Z220" s="574">
        <v>183323500</v>
      </c>
      <c r="AA220" s="574">
        <v>206686800</v>
      </c>
      <c r="AB220" s="574">
        <v>228463000</v>
      </c>
      <c r="AC220" s="574">
        <v>243786800</v>
      </c>
      <c r="AD220" s="574">
        <v>237810400</v>
      </c>
      <c r="AE220" s="574">
        <v>199327300</v>
      </c>
      <c r="AF220" s="574">
        <v>190364200</v>
      </c>
      <c r="AG220" s="574">
        <v>171587300</v>
      </c>
      <c r="AH220" s="574">
        <v>150330800</v>
      </c>
      <c r="AI220" s="574">
        <v>135901900</v>
      </c>
      <c r="AJ220" s="574">
        <v>141412900</v>
      </c>
      <c r="AK220" s="574">
        <v>152347000</v>
      </c>
      <c r="AL220" s="574">
        <v>149588800</v>
      </c>
      <c r="AM220" s="574">
        <v>162679100</v>
      </c>
      <c r="AN220" s="526"/>
    </row>
    <row r="221" spans="1:40">
      <c r="A221" s="337" t="s">
        <v>85</v>
      </c>
      <c r="B221" s="517">
        <v>1767600</v>
      </c>
      <c r="C221" s="517">
        <v>1961700</v>
      </c>
      <c r="D221" s="517">
        <v>2266900</v>
      </c>
      <c r="E221" s="517">
        <v>2548200</v>
      </c>
      <c r="F221" s="517">
        <v>3042400</v>
      </c>
      <c r="G221" s="517">
        <v>3979000</v>
      </c>
      <c r="H221" s="517">
        <v>5114700</v>
      </c>
      <c r="I221" s="517">
        <v>5833500</v>
      </c>
      <c r="J221" s="517">
        <v>8025700</v>
      </c>
      <c r="K221" s="517">
        <v>9543800</v>
      </c>
      <c r="L221" s="517">
        <v>9879600</v>
      </c>
      <c r="M221" s="517">
        <v>10762700</v>
      </c>
      <c r="N221" s="517">
        <v>11874400</v>
      </c>
      <c r="O221" s="517">
        <v>11865000</v>
      </c>
      <c r="P221" s="517">
        <v>12770300</v>
      </c>
      <c r="Q221" s="517">
        <v>13711800</v>
      </c>
      <c r="R221" s="517">
        <v>14683200</v>
      </c>
      <c r="S221" s="517">
        <v>16411300</v>
      </c>
      <c r="T221" s="517">
        <v>18768700</v>
      </c>
      <c r="U221" s="517">
        <v>21523800</v>
      </c>
      <c r="V221" s="576">
        <v>27372100</v>
      </c>
      <c r="W221" s="576">
        <v>31156700</v>
      </c>
      <c r="X221" s="576">
        <v>32318300</v>
      </c>
      <c r="Y221" s="576">
        <v>35164700</v>
      </c>
      <c r="Z221" s="576">
        <v>35802500</v>
      </c>
      <c r="AA221" s="576">
        <v>37652900</v>
      </c>
      <c r="AB221" s="576">
        <v>38604000</v>
      </c>
      <c r="AC221" s="576">
        <v>43031700</v>
      </c>
      <c r="AD221" s="576">
        <v>44304100</v>
      </c>
      <c r="AE221" s="576">
        <v>32161900</v>
      </c>
      <c r="AF221" s="576">
        <v>37608500</v>
      </c>
      <c r="AG221" s="576">
        <v>38065400</v>
      </c>
      <c r="AH221" s="576">
        <v>38191400</v>
      </c>
      <c r="AI221" s="576">
        <v>33685200</v>
      </c>
      <c r="AJ221" s="576">
        <v>32744900</v>
      </c>
      <c r="AK221" s="576">
        <v>40363500</v>
      </c>
      <c r="AL221" s="576">
        <v>39328400</v>
      </c>
      <c r="AM221" s="576">
        <v>44941800</v>
      </c>
      <c r="AN221" s="526"/>
    </row>
    <row r="222" spans="1:40">
      <c r="A222" s="337" t="s">
        <v>86</v>
      </c>
      <c r="B222" s="517">
        <v>929200</v>
      </c>
      <c r="C222" s="517">
        <v>1038600</v>
      </c>
      <c r="D222" s="517">
        <v>1161000</v>
      </c>
      <c r="E222" s="517">
        <v>1180399</v>
      </c>
      <c r="F222" s="517">
        <v>1141199</v>
      </c>
      <c r="G222" s="517">
        <v>1526500</v>
      </c>
      <c r="H222" s="517">
        <v>1912300</v>
      </c>
      <c r="I222" s="517">
        <v>2314300</v>
      </c>
      <c r="J222" s="517">
        <v>3186800</v>
      </c>
      <c r="K222" s="517">
        <v>4107900</v>
      </c>
      <c r="L222" s="517">
        <v>4475100</v>
      </c>
      <c r="M222" s="517">
        <v>4397900</v>
      </c>
      <c r="N222" s="517">
        <v>4135500</v>
      </c>
      <c r="O222" s="517">
        <v>3902600</v>
      </c>
      <c r="P222" s="517">
        <v>4146100</v>
      </c>
      <c r="Q222" s="517">
        <v>4788400</v>
      </c>
      <c r="R222" s="517">
        <v>5692500</v>
      </c>
      <c r="S222" s="517">
        <v>6261700</v>
      </c>
      <c r="T222" s="517">
        <v>7171600</v>
      </c>
      <c r="U222" s="517">
        <v>8217100</v>
      </c>
      <c r="V222" s="576">
        <v>8773000</v>
      </c>
      <c r="W222" s="576">
        <v>8575100</v>
      </c>
      <c r="X222" s="576">
        <v>8461100</v>
      </c>
      <c r="Y222" s="576">
        <v>8523100</v>
      </c>
      <c r="Z222" s="576">
        <v>8704100</v>
      </c>
      <c r="AA222" s="576">
        <v>9332800</v>
      </c>
      <c r="AB222" s="576">
        <v>9454200</v>
      </c>
      <c r="AC222" s="576">
        <v>10117000</v>
      </c>
      <c r="AD222" s="576">
        <v>10049100</v>
      </c>
      <c r="AE222" s="576">
        <v>8165200</v>
      </c>
      <c r="AF222" s="576">
        <v>9905800</v>
      </c>
      <c r="AG222" s="576">
        <v>10513300</v>
      </c>
      <c r="AH222" s="576">
        <v>11163100</v>
      </c>
      <c r="AI222" s="576">
        <v>8820900</v>
      </c>
      <c r="AJ222" s="576">
        <v>9284100</v>
      </c>
      <c r="AK222" s="576">
        <v>14430700</v>
      </c>
      <c r="AL222" s="576">
        <v>18056200</v>
      </c>
      <c r="AM222" s="576">
        <v>12838200</v>
      </c>
      <c r="AN222" s="526"/>
    </row>
    <row r="223" spans="1:40">
      <c r="A223" s="337" t="s">
        <v>87</v>
      </c>
      <c r="B223" s="517">
        <v>513400</v>
      </c>
      <c r="C223" s="517">
        <v>424000</v>
      </c>
      <c r="D223" s="517">
        <v>435300</v>
      </c>
      <c r="E223" s="517">
        <v>466200</v>
      </c>
      <c r="F223" s="517">
        <v>516300</v>
      </c>
      <c r="G223" s="517">
        <v>604200</v>
      </c>
      <c r="H223" s="517">
        <v>715800</v>
      </c>
      <c r="I223" s="517">
        <v>1021400</v>
      </c>
      <c r="J223" s="517">
        <v>1503400</v>
      </c>
      <c r="K223" s="517">
        <v>2244000</v>
      </c>
      <c r="L223" s="517">
        <v>2584100</v>
      </c>
      <c r="M223" s="517">
        <v>2575000</v>
      </c>
      <c r="N223" s="517">
        <v>2808800</v>
      </c>
      <c r="O223" s="517">
        <v>2864500</v>
      </c>
      <c r="P223" s="517">
        <v>3179600</v>
      </c>
      <c r="Q223" s="517">
        <v>3545000</v>
      </c>
      <c r="R223" s="517">
        <v>2568000</v>
      </c>
      <c r="S223" s="517">
        <v>2873000</v>
      </c>
      <c r="T223" s="517">
        <v>2317000</v>
      </c>
      <c r="U223" s="517">
        <v>2512000</v>
      </c>
      <c r="V223" s="576">
        <v>2626000</v>
      </c>
      <c r="W223" s="576">
        <v>3573000</v>
      </c>
      <c r="X223" s="576">
        <v>2645000</v>
      </c>
      <c r="Y223" s="576">
        <v>3704000</v>
      </c>
      <c r="Z223" s="576">
        <v>4669000</v>
      </c>
      <c r="AA223" s="576">
        <v>4184000</v>
      </c>
      <c r="AB223" s="576">
        <v>6908000</v>
      </c>
      <c r="AC223" s="576">
        <v>3546000</v>
      </c>
      <c r="AD223" s="576">
        <v>8426000</v>
      </c>
      <c r="AE223" s="576">
        <v>9655000</v>
      </c>
      <c r="AF223" s="576">
        <v>7478000</v>
      </c>
      <c r="AG223" s="576">
        <v>10628000</v>
      </c>
      <c r="AH223" s="576">
        <v>6086000</v>
      </c>
      <c r="AI223" s="576">
        <v>4846000</v>
      </c>
      <c r="AJ223" s="576">
        <v>2984000</v>
      </c>
      <c r="AK223" s="576">
        <v>5524000</v>
      </c>
      <c r="AL223" s="576">
        <v>4282000</v>
      </c>
      <c r="AM223" s="576">
        <v>3496900</v>
      </c>
      <c r="AN223" s="526"/>
    </row>
    <row r="224" spans="1:40">
      <c r="A224" s="337" t="s">
        <v>150</v>
      </c>
      <c r="B224" s="517">
        <v>5885700</v>
      </c>
      <c r="C224" s="517">
        <v>6699400</v>
      </c>
      <c r="D224" s="517">
        <v>7896900</v>
      </c>
      <c r="E224" s="517">
        <v>8147701</v>
      </c>
      <c r="F224" s="517">
        <v>8719300</v>
      </c>
      <c r="G224" s="517">
        <v>9565800</v>
      </c>
      <c r="H224" s="517">
        <v>11077200</v>
      </c>
      <c r="I224" s="517">
        <v>11991100</v>
      </c>
      <c r="J224" s="517">
        <v>14640500</v>
      </c>
      <c r="K224" s="517">
        <v>16662900</v>
      </c>
      <c r="L224" s="517">
        <v>19839800</v>
      </c>
      <c r="M224" s="517">
        <v>21031100</v>
      </c>
      <c r="N224" s="517">
        <v>20841000</v>
      </c>
      <c r="O224" s="517">
        <v>20640200</v>
      </c>
      <c r="P224" s="517">
        <v>21775600</v>
      </c>
      <c r="Q224" s="517">
        <v>24405400</v>
      </c>
      <c r="R224" s="517">
        <v>26997300</v>
      </c>
      <c r="S224" s="517">
        <v>28681200</v>
      </c>
      <c r="T224" s="517">
        <v>32173000</v>
      </c>
      <c r="U224" s="517">
        <v>37840900</v>
      </c>
      <c r="V224" s="576">
        <v>47609200</v>
      </c>
      <c r="W224" s="576">
        <v>53542300</v>
      </c>
      <c r="X224" s="576">
        <v>61030400</v>
      </c>
      <c r="Y224" s="576">
        <v>70431200</v>
      </c>
      <c r="Z224" s="576">
        <v>81102800</v>
      </c>
      <c r="AA224" s="576">
        <v>94288300</v>
      </c>
      <c r="AB224" s="576">
        <v>105175400</v>
      </c>
      <c r="AC224" s="576">
        <v>112155700</v>
      </c>
      <c r="AD224" s="576">
        <v>99485900</v>
      </c>
      <c r="AE224" s="576">
        <v>75667300</v>
      </c>
      <c r="AF224" s="576">
        <v>67900400</v>
      </c>
      <c r="AG224" s="576">
        <v>56101800</v>
      </c>
      <c r="AH224" s="576">
        <v>51744400</v>
      </c>
      <c r="AI224" s="576">
        <v>43535900</v>
      </c>
      <c r="AJ224" s="576">
        <v>47802400</v>
      </c>
      <c r="AK224" s="576">
        <v>37264400</v>
      </c>
      <c r="AL224" s="576">
        <v>41927400</v>
      </c>
      <c r="AM224" s="576">
        <v>50436600</v>
      </c>
      <c r="AN224" s="526"/>
    </row>
    <row r="225" spans="1:40">
      <c r="A225" s="337" t="s">
        <v>152</v>
      </c>
      <c r="B225" s="517">
        <v>394700</v>
      </c>
      <c r="C225" s="517">
        <v>517300</v>
      </c>
      <c r="D225" s="517">
        <v>783500</v>
      </c>
      <c r="E225" s="517">
        <v>863600</v>
      </c>
      <c r="F225" s="517">
        <v>1051900</v>
      </c>
      <c r="G225" s="517">
        <v>1456200</v>
      </c>
      <c r="H225" s="517">
        <v>1725900</v>
      </c>
      <c r="I225" s="517">
        <v>1832700</v>
      </c>
      <c r="J225" s="517">
        <v>2282900</v>
      </c>
      <c r="K225" s="517">
        <v>3012200</v>
      </c>
      <c r="L225" s="517">
        <v>3701600</v>
      </c>
      <c r="M225" s="517">
        <v>4064500</v>
      </c>
      <c r="N225" s="517">
        <v>3770800</v>
      </c>
      <c r="O225" s="517">
        <v>3957200</v>
      </c>
      <c r="P225" s="517">
        <v>4209300</v>
      </c>
      <c r="Q225" s="517">
        <v>4546100</v>
      </c>
      <c r="R225" s="517">
        <v>4251200</v>
      </c>
      <c r="S225" s="517">
        <v>4648400</v>
      </c>
      <c r="T225" s="517">
        <v>5354700</v>
      </c>
      <c r="U225" s="517">
        <v>6010900</v>
      </c>
      <c r="V225" s="576">
        <v>8247200</v>
      </c>
      <c r="W225" s="576">
        <v>9375400</v>
      </c>
      <c r="X225" s="576">
        <v>10232900</v>
      </c>
      <c r="Y225" s="576">
        <v>11753400</v>
      </c>
      <c r="Z225" s="576">
        <v>12832400</v>
      </c>
      <c r="AA225" s="576">
        <v>14861900</v>
      </c>
      <c r="AB225" s="576">
        <v>15695600</v>
      </c>
      <c r="AC225" s="576">
        <v>15806400</v>
      </c>
      <c r="AD225" s="576">
        <v>14157800</v>
      </c>
      <c r="AE225" s="576">
        <v>9556500</v>
      </c>
      <c r="AF225" s="576">
        <v>11056800</v>
      </c>
      <c r="AG225" s="576">
        <v>11481300</v>
      </c>
      <c r="AH225" s="576">
        <v>10951900</v>
      </c>
      <c r="AI225" s="576">
        <v>12729800</v>
      </c>
      <c r="AJ225" s="576">
        <v>16885700</v>
      </c>
      <c r="AK225" s="576">
        <v>18296800</v>
      </c>
      <c r="AL225" s="576">
        <v>12459600</v>
      </c>
      <c r="AM225" s="576">
        <v>16464600</v>
      </c>
      <c r="AN225" s="526"/>
    </row>
    <row r="226" spans="1:40">
      <c r="A226" s="337" t="s">
        <v>90</v>
      </c>
      <c r="B226" s="517">
        <v>3077400</v>
      </c>
      <c r="C226" s="517">
        <v>3434600</v>
      </c>
      <c r="D226" s="517">
        <v>3970700</v>
      </c>
      <c r="E226" s="517">
        <v>4203200</v>
      </c>
      <c r="F226" s="517">
        <v>4546900</v>
      </c>
      <c r="G226" s="517">
        <v>5402400</v>
      </c>
      <c r="H226" s="517">
        <v>6573300</v>
      </c>
      <c r="I226" s="517">
        <v>7517800</v>
      </c>
      <c r="J226" s="517">
        <v>9824300</v>
      </c>
      <c r="K226" s="517">
        <v>11825400</v>
      </c>
      <c r="L226" s="517">
        <v>13302200</v>
      </c>
      <c r="M226" s="517">
        <v>13963300</v>
      </c>
      <c r="N226" s="517">
        <v>14300800</v>
      </c>
      <c r="O226" s="517">
        <v>14199900</v>
      </c>
      <c r="P226" s="517">
        <v>15358600</v>
      </c>
      <c r="Q226" s="517">
        <v>17219400</v>
      </c>
      <c r="R226" s="517">
        <v>15848600</v>
      </c>
      <c r="S226" s="517">
        <v>16878200</v>
      </c>
      <c r="T226" s="517">
        <v>18702500</v>
      </c>
      <c r="U226" s="517">
        <v>20034200</v>
      </c>
      <c r="V226" s="576">
        <v>22707199.999999996</v>
      </c>
      <c r="W226" s="576">
        <v>25107499.999999996</v>
      </c>
      <c r="X226" s="576">
        <v>28744200</v>
      </c>
      <c r="Y226" s="576">
        <v>31241000.000000004</v>
      </c>
      <c r="Z226" s="576">
        <v>32705300.000000004</v>
      </c>
      <c r="AA226" s="576">
        <v>37962500</v>
      </c>
      <c r="AB226" s="576">
        <v>41832000</v>
      </c>
      <c r="AC226" s="576">
        <v>48159300</v>
      </c>
      <c r="AD226" s="576">
        <v>49971400</v>
      </c>
      <c r="AE226" s="576">
        <v>53316300</v>
      </c>
      <c r="AF226" s="576">
        <v>47613700</v>
      </c>
      <c r="AG226" s="576">
        <v>39680300</v>
      </c>
      <c r="AH226" s="576">
        <v>27365300</v>
      </c>
      <c r="AI226" s="576">
        <v>26949300</v>
      </c>
      <c r="AJ226" s="576">
        <v>26119600</v>
      </c>
      <c r="AK226" s="576">
        <v>30770300</v>
      </c>
      <c r="AL226" s="576">
        <v>27476700</v>
      </c>
      <c r="AM226" s="576">
        <v>28214900</v>
      </c>
      <c r="AN226" s="526"/>
    </row>
    <row r="227" spans="1:40">
      <c r="A227" s="337" t="s">
        <v>91</v>
      </c>
      <c r="B227" s="517">
        <v>261700</v>
      </c>
      <c r="C227" s="517">
        <v>342900</v>
      </c>
      <c r="D227" s="517">
        <v>519500</v>
      </c>
      <c r="E227" s="517">
        <v>572600</v>
      </c>
      <c r="F227" s="517">
        <v>697300</v>
      </c>
      <c r="G227" s="517">
        <v>965300</v>
      </c>
      <c r="H227" s="517">
        <v>1144100</v>
      </c>
      <c r="I227" s="517">
        <v>1215000</v>
      </c>
      <c r="J227" s="517">
        <v>1513500</v>
      </c>
      <c r="K227" s="517">
        <v>1997100</v>
      </c>
      <c r="L227" s="517">
        <v>2454100</v>
      </c>
      <c r="M227" s="517">
        <v>2694700</v>
      </c>
      <c r="N227" s="517">
        <v>2500000</v>
      </c>
      <c r="O227" s="517">
        <v>2623500</v>
      </c>
      <c r="P227" s="517">
        <v>2790700</v>
      </c>
      <c r="Q227" s="517">
        <v>3014000</v>
      </c>
      <c r="R227" s="517">
        <v>3165600</v>
      </c>
      <c r="S227" s="517">
        <v>3478700</v>
      </c>
      <c r="T227" s="517">
        <v>3935300</v>
      </c>
      <c r="U227" s="517">
        <v>4486000</v>
      </c>
      <c r="V227" s="576">
        <v>5022800</v>
      </c>
      <c r="W227" s="576">
        <v>5487900</v>
      </c>
      <c r="X227" s="576">
        <v>5983700</v>
      </c>
      <c r="Y227" s="576">
        <v>6944400</v>
      </c>
      <c r="Z227" s="576">
        <v>7507400</v>
      </c>
      <c r="AA227" s="576">
        <v>8404400</v>
      </c>
      <c r="AB227" s="576">
        <v>10793800</v>
      </c>
      <c r="AC227" s="576">
        <v>10970700</v>
      </c>
      <c r="AD227" s="576">
        <v>11416100</v>
      </c>
      <c r="AE227" s="576">
        <v>10805100</v>
      </c>
      <c r="AF227" s="576">
        <v>8801000</v>
      </c>
      <c r="AG227" s="576">
        <v>5117200</v>
      </c>
      <c r="AH227" s="576">
        <v>4828700</v>
      </c>
      <c r="AI227" s="576">
        <v>5334800</v>
      </c>
      <c r="AJ227" s="576">
        <v>5592200</v>
      </c>
      <c r="AK227" s="576">
        <v>5697300</v>
      </c>
      <c r="AL227" s="576">
        <v>6058500</v>
      </c>
      <c r="AM227" s="576">
        <v>6286100</v>
      </c>
      <c r="AN227" s="526"/>
    </row>
    <row r="228" spans="1:40">
      <c r="A228" s="338" t="s">
        <v>351</v>
      </c>
      <c r="B228" s="517">
        <v>22842000</v>
      </c>
      <c r="C228" s="517">
        <v>25514000</v>
      </c>
      <c r="D228" s="517">
        <v>29051000</v>
      </c>
      <c r="E228" s="517">
        <v>32200000</v>
      </c>
      <c r="F228" s="517">
        <v>33319999</v>
      </c>
      <c r="G228" s="517">
        <v>38019000</v>
      </c>
      <c r="H228" s="517">
        <v>44645000</v>
      </c>
      <c r="I228" s="517">
        <v>52843000</v>
      </c>
      <c r="J228" s="517">
        <v>63632000</v>
      </c>
      <c r="K228" s="517">
        <v>75387000</v>
      </c>
      <c r="L228" s="517">
        <v>84778000</v>
      </c>
      <c r="M228" s="517">
        <v>90318000</v>
      </c>
      <c r="N228" s="517">
        <v>89557000</v>
      </c>
      <c r="O228" s="517">
        <v>85211000</v>
      </c>
      <c r="P228" s="517">
        <v>90023000</v>
      </c>
      <c r="Q228" s="517">
        <v>101154000</v>
      </c>
      <c r="R228" s="517">
        <v>106422000</v>
      </c>
      <c r="S228" s="517">
        <v>115320000</v>
      </c>
      <c r="T228" s="517">
        <v>129667000</v>
      </c>
      <c r="U228" s="517">
        <v>147833000</v>
      </c>
      <c r="V228" s="574">
        <v>168958000</v>
      </c>
      <c r="W228" s="574">
        <v>183497000</v>
      </c>
      <c r="X228" s="574">
        <v>199489000</v>
      </c>
      <c r="Y228" s="574">
        <v>222197000</v>
      </c>
      <c r="Z228" s="574">
        <v>245709000</v>
      </c>
      <c r="AA228" s="574">
        <v>278162000</v>
      </c>
      <c r="AB228" s="574">
        <v>313006000</v>
      </c>
      <c r="AC228" s="574">
        <v>335552000</v>
      </c>
      <c r="AD228" s="574">
        <v>326064000</v>
      </c>
      <c r="AE228" s="574">
        <v>262499000</v>
      </c>
      <c r="AF228" s="574">
        <v>248987000</v>
      </c>
      <c r="AG228" s="574">
        <v>229884000</v>
      </c>
      <c r="AH228" s="574">
        <v>205839000</v>
      </c>
      <c r="AI228" s="574">
        <v>192371000</v>
      </c>
      <c r="AJ228" s="574">
        <v>200265000</v>
      </c>
      <c r="AK228" s="574">
        <v>214734000</v>
      </c>
      <c r="AL228" s="574">
        <v>223131000</v>
      </c>
      <c r="AM228" s="574">
        <v>238952000</v>
      </c>
      <c r="AN228" s="574">
        <v>256371000</v>
      </c>
    </row>
    <row r="231" spans="1:40">
      <c r="A231" s="339" t="s">
        <v>349</v>
      </c>
    </row>
    <row r="232" spans="1:40">
      <c r="A232" s="339" t="s">
        <v>352</v>
      </c>
    </row>
    <row r="234" spans="1:40">
      <c r="A234" s="3" t="s">
        <v>3</v>
      </c>
      <c r="B234" s="132">
        <v>1980</v>
      </c>
      <c r="C234" s="132">
        <v>1981</v>
      </c>
      <c r="D234" s="132">
        <v>1982</v>
      </c>
      <c r="E234" s="132">
        <v>1983</v>
      </c>
      <c r="F234" s="132">
        <v>1984</v>
      </c>
      <c r="G234" s="132">
        <v>1985</v>
      </c>
      <c r="H234" s="132">
        <v>1986</v>
      </c>
      <c r="I234" s="132">
        <v>1987</v>
      </c>
      <c r="J234" s="132">
        <v>1988</v>
      </c>
      <c r="K234" s="132">
        <v>1989</v>
      </c>
      <c r="L234" s="132">
        <v>1990</v>
      </c>
      <c r="M234" s="132">
        <v>1991</v>
      </c>
      <c r="N234" s="132">
        <v>1992</v>
      </c>
      <c r="O234" s="132">
        <v>1993</v>
      </c>
      <c r="P234" s="132">
        <v>1994</v>
      </c>
      <c r="Q234" s="132" t="s">
        <v>6</v>
      </c>
      <c r="R234" s="132" t="s">
        <v>7</v>
      </c>
      <c r="S234" s="132" t="s">
        <v>8</v>
      </c>
      <c r="T234" s="132" t="s">
        <v>9</v>
      </c>
      <c r="U234" s="132" t="s">
        <v>10</v>
      </c>
      <c r="V234" s="133">
        <v>2000</v>
      </c>
      <c r="W234" s="133">
        <v>2001</v>
      </c>
      <c r="X234" s="133">
        <v>2002</v>
      </c>
      <c r="Y234" s="133">
        <v>2003</v>
      </c>
      <c r="Z234" s="133">
        <v>2004</v>
      </c>
      <c r="AA234" s="133">
        <v>2005</v>
      </c>
      <c r="AB234" s="133">
        <v>2006</v>
      </c>
      <c r="AC234" s="133">
        <v>2007</v>
      </c>
      <c r="AD234" s="133">
        <v>2008</v>
      </c>
      <c r="AE234" s="133">
        <v>2009</v>
      </c>
      <c r="AF234" s="6">
        <v>2010</v>
      </c>
      <c r="AG234" s="6">
        <v>2011</v>
      </c>
      <c r="AH234" s="6">
        <v>2012</v>
      </c>
      <c r="AI234" s="6">
        <v>2013</v>
      </c>
      <c r="AJ234" s="6">
        <v>2014</v>
      </c>
      <c r="AK234" s="6" t="s">
        <v>330</v>
      </c>
      <c r="AL234" s="6" t="s">
        <v>343</v>
      </c>
      <c r="AM234" s="6" t="s">
        <v>344</v>
      </c>
      <c r="AN234" s="6" t="s">
        <v>354</v>
      </c>
    </row>
    <row r="235" spans="1:40">
      <c r="A235" s="8" t="s">
        <v>14</v>
      </c>
      <c r="B235" s="517">
        <v>3521200</v>
      </c>
      <c r="C235" s="517">
        <v>3501200</v>
      </c>
      <c r="D235" s="517">
        <v>4293100</v>
      </c>
      <c r="E235" s="517">
        <v>4694600</v>
      </c>
      <c r="F235" s="517">
        <v>3881400</v>
      </c>
      <c r="G235" s="517">
        <v>3330000</v>
      </c>
      <c r="H235" s="517">
        <v>3618200</v>
      </c>
      <c r="I235" s="517">
        <v>3748700</v>
      </c>
      <c r="J235" s="517">
        <v>3723400</v>
      </c>
      <c r="K235" s="517">
        <v>3662900</v>
      </c>
      <c r="L235" s="517">
        <v>3853700</v>
      </c>
      <c r="M235" s="517">
        <v>3617500</v>
      </c>
      <c r="N235" s="517">
        <v>3128600</v>
      </c>
      <c r="O235" s="517">
        <v>2776400</v>
      </c>
      <c r="P235" s="517">
        <v>2914600</v>
      </c>
      <c r="Q235" s="517">
        <v>3283500</v>
      </c>
      <c r="R235" s="517">
        <v>3364000</v>
      </c>
      <c r="S235" s="517">
        <v>3496600</v>
      </c>
      <c r="T235" s="517">
        <v>3876300</v>
      </c>
      <c r="U235" s="517">
        <v>4184800</v>
      </c>
      <c r="V235" s="574">
        <v>3767000</v>
      </c>
      <c r="W235" s="574">
        <v>3368600</v>
      </c>
      <c r="X235" s="574">
        <v>3580200</v>
      </c>
      <c r="Y235" s="574">
        <v>3847900</v>
      </c>
      <c r="Z235" s="574">
        <v>4047300</v>
      </c>
      <c r="AA235" s="574">
        <v>4238200</v>
      </c>
      <c r="AB235" s="574">
        <v>3687800</v>
      </c>
      <c r="AC235" s="574">
        <v>3792400</v>
      </c>
      <c r="AD235" s="574">
        <v>4599000</v>
      </c>
      <c r="AE235" s="574">
        <v>5000900</v>
      </c>
      <c r="AF235" s="574">
        <v>4499400</v>
      </c>
      <c r="AG235" s="574">
        <v>4471400</v>
      </c>
      <c r="AH235" s="574">
        <v>4213900</v>
      </c>
      <c r="AI235" s="574">
        <v>4132200</v>
      </c>
      <c r="AJ235" s="574">
        <v>4268600</v>
      </c>
      <c r="AK235" s="574">
        <v>4742500</v>
      </c>
      <c r="AL235" s="574">
        <v>4767100</v>
      </c>
      <c r="AM235" s="574">
        <v>5196800</v>
      </c>
      <c r="AN235" s="526"/>
    </row>
    <row r="236" spans="1:40">
      <c r="A236" s="100" t="s">
        <v>38</v>
      </c>
      <c r="B236" s="517">
        <v>27443600</v>
      </c>
      <c r="C236" s="517">
        <v>27828500</v>
      </c>
      <c r="D236" s="517">
        <v>25220000</v>
      </c>
      <c r="E236" s="517">
        <v>26737000</v>
      </c>
      <c r="F236" s="517">
        <v>25700300</v>
      </c>
      <c r="G236" s="517">
        <v>24289800</v>
      </c>
      <c r="H236" s="517">
        <v>28184500</v>
      </c>
      <c r="I236" s="517">
        <v>31768600</v>
      </c>
      <c r="J236" s="517">
        <v>27443000</v>
      </c>
      <c r="K236" s="517">
        <v>28531200</v>
      </c>
      <c r="L236" s="517">
        <v>32756600</v>
      </c>
      <c r="M236" s="517">
        <v>36064300</v>
      </c>
      <c r="N236" s="517">
        <v>31901700</v>
      </c>
      <c r="O236" s="517">
        <v>25963100</v>
      </c>
      <c r="P236" s="517">
        <v>24433600</v>
      </c>
      <c r="Q236" s="517">
        <v>28382700</v>
      </c>
      <c r="R236" s="517">
        <v>29078000</v>
      </c>
      <c r="S236" s="517">
        <v>30949000</v>
      </c>
      <c r="T236" s="517">
        <v>35367200</v>
      </c>
      <c r="U236" s="517">
        <v>39007400</v>
      </c>
      <c r="V236" s="574">
        <v>33858600</v>
      </c>
      <c r="W236" s="574">
        <v>32708100</v>
      </c>
      <c r="X236" s="574">
        <v>33086500</v>
      </c>
      <c r="Y236" s="574">
        <v>33004300</v>
      </c>
      <c r="Z236" s="574">
        <v>34979400</v>
      </c>
      <c r="AA236" s="574">
        <v>34125400</v>
      </c>
      <c r="AB236" s="574">
        <v>38374600</v>
      </c>
      <c r="AC236" s="574">
        <v>38651700</v>
      </c>
      <c r="AD236" s="574">
        <v>41269100</v>
      </c>
      <c r="AE236" s="574">
        <v>43353300</v>
      </c>
      <c r="AF236" s="574">
        <v>40200300</v>
      </c>
      <c r="AG236" s="574">
        <v>40216400</v>
      </c>
      <c r="AH236" s="574">
        <v>43390300</v>
      </c>
      <c r="AI236" s="574">
        <v>45921100</v>
      </c>
      <c r="AJ236" s="574">
        <v>41958300</v>
      </c>
      <c r="AK236" s="574">
        <v>48397000</v>
      </c>
      <c r="AL236" s="574">
        <v>51064300</v>
      </c>
      <c r="AM236" s="574">
        <v>52242500</v>
      </c>
      <c r="AN236" s="526"/>
    </row>
    <row r="237" spans="1:40">
      <c r="A237" s="336" t="s">
        <v>48</v>
      </c>
      <c r="B237" s="521">
        <v>15684800</v>
      </c>
      <c r="C237" s="521">
        <v>14716600</v>
      </c>
      <c r="D237" s="521">
        <v>13427000</v>
      </c>
      <c r="E237" s="521">
        <v>13168400</v>
      </c>
      <c r="F237" s="521">
        <v>13824300</v>
      </c>
      <c r="G237" s="521">
        <v>15580600</v>
      </c>
      <c r="H237" s="521">
        <v>17341900</v>
      </c>
      <c r="I237" s="521">
        <v>19581000</v>
      </c>
      <c r="J237" s="521">
        <v>20217100</v>
      </c>
      <c r="K237" s="521">
        <v>21500300</v>
      </c>
      <c r="L237" s="521">
        <v>23714800</v>
      </c>
      <c r="M237" s="521">
        <v>27089300</v>
      </c>
      <c r="N237" s="521">
        <v>23548500</v>
      </c>
      <c r="O237" s="521">
        <v>18948000</v>
      </c>
      <c r="P237" s="521">
        <v>17136200</v>
      </c>
      <c r="Q237" s="521">
        <v>20659800</v>
      </c>
      <c r="R237" s="521">
        <v>21165900</v>
      </c>
      <c r="S237" s="521">
        <v>22698700</v>
      </c>
      <c r="T237" s="521">
        <v>26334800</v>
      </c>
      <c r="U237" s="521">
        <v>28930000</v>
      </c>
      <c r="V237" s="575">
        <v>24622800</v>
      </c>
      <c r="W237" s="575">
        <v>24956900</v>
      </c>
      <c r="X237" s="575">
        <v>24291100</v>
      </c>
      <c r="Y237" s="575">
        <v>24265500</v>
      </c>
      <c r="Z237" s="575">
        <v>24429100</v>
      </c>
      <c r="AA237" s="575">
        <v>23057600</v>
      </c>
      <c r="AB237" s="575">
        <v>24522600</v>
      </c>
      <c r="AC237" s="575">
        <v>25185800</v>
      </c>
      <c r="AD237" s="575">
        <v>26706700</v>
      </c>
      <c r="AE237" s="575">
        <v>19054200</v>
      </c>
      <c r="AF237" s="575">
        <v>18415900</v>
      </c>
      <c r="AG237" s="575">
        <v>17681400</v>
      </c>
      <c r="AH237" s="575">
        <v>19735200</v>
      </c>
      <c r="AI237" s="575">
        <v>20004600</v>
      </c>
      <c r="AJ237" s="575">
        <v>19211800</v>
      </c>
      <c r="AK237" s="575">
        <v>28462600</v>
      </c>
      <c r="AL237" s="575">
        <v>30505700</v>
      </c>
      <c r="AM237" s="575">
        <v>32678300</v>
      </c>
      <c r="AN237" s="526"/>
    </row>
    <row r="238" spans="1:40">
      <c r="A238" s="31" t="s">
        <v>110</v>
      </c>
      <c r="B238" s="517">
        <v>2757200</v>
      </c>
      <c r="C238" s="517">
        <v>2564000</v>
      </c>
      <c r="D238" s="517">
        <v>2011300</v>
      </c>
      <c r="E238" s="517">
        <v>2513700</v>
      </c>
      <c r="F238" s="517">
        <v>2640100</v>
      </c>
      <c r="G238" s="517">
        <v>2877000</v>
      </c>
      <c r="H238" s="517">
        <v>3022500</v>
      </c>
      <c r="I238" s="517">
        <v>3629200</v>
      </c>
      <c r="J238" s="517">
        <v>3691500</v>
      </c>
      <c r="K238" s="517">
        <v>3568400</v>
      </c>
      <c r="L238" s="517">
        <v>3884600</v>
      </c>
      <c r="M238" s="517">
        <v>4144100</v>
      </c>
      <c r="N238" s="517">
        <v>3672500</v>
      </c>
      <c r="O238" s="517">
        <v>4031000</v>
      </c>
      <c r="P238" s="517">
        <v>3185500</v>
      </c>
      <c r="Q238" s="517">
        <v>3891700</v>
      </c>
      <c r="R238" s="517">
        <v>3911600</v>
      </c>
      <c r="S238" s="517">
        <v>4083000</v>
      </c>
      <c r="T238" s="517">
        <v>4822700</v>
      </c>
      <c r="U238" s="517">
        <v>5301700</v>
      </c>
      <c r="V238" s="576">
        <v>4012700</v>
      </c>
      <c r="W238" s="576">
        <v>3987200</v>
      </c>
      <c r="X238" s="576">
        <v>4354200</v>
      </c>
      <c r="Y238" s="576">
        <v>4475800</v>
      </c>
      <c r="Z238" s="576">
        <v>4756400</v>
      </c>
      <c r="AA238" s="576">
        <v>4433400</v>
      </c>
      <c r="AB238" s="576">
        <v>5017100</v>
      </c>
      <c r="AC238" s="576">
        <v>4608200</v>
      </c>
      <c r="AD238" s="576">
        <v>5662800</v>
      </c>
      <c r="AE238" s="576">
        <v>4309500</v>
      </c>
      <c r="AF238" s="576">
        <v>5148200</v>
      </c>
      <c r="AG238" s="576">
        <v>5255600</v>
      </c>
      <c r="AH238" s="576">
        <v>5732800</v>
      </c>
      <c r="AI238" s="576">
        <v>5965600</v>
      </c>
      <c r="AJ238" s="576">
        <v>5865800</v>
      </c>
      <c r="AK238" s="576">
        <v>8574100</v>
      </c>
      <c r="AL238" s="576">
        <v>8997700</v>
      </c>
      <c r="AM238" s="576">
        <v>9690900</v>
      </c>
      <c r="AN238" s="526"/>
    </row>
    <row r="239" spans="1:40">
      <c r="A239" s="31" t="s">
        <v>97</v>
      </c>
      <c r="B239" s="517">
        <v>1354700</v>
      </c>
      <c r="C239" s="517">
        <v>1355000</v>
      </c>
      <c r="D239" s="517">
        <v>1636400</v>
      </c>
      <c r="E239" s="517">
        <v>1068000</v>
      </c>
      <c r="F239" s="517">
        <v>1168900</v>
      </c>
      <c r="G239" s="517">
        <v>1199100</v>
      </c>
      <c r="H239" s="517">
        <v>1440600</v>
      </c>
      <c r="I239" s="517">
        <v>1707300</v>
      </c>
      <c r="J239" s="517">
        <v>1578800</v>
      </c>
      <c r="K239" s="517">
        <v>1434700</v>
      </c>
      <c r="L239" s="517">
        <v>1030700</v>
      </c>
      <c r="M239" s="517">
        <v>1505300</v>
      </c>
      <c r="N239" s="517">
        <v>1302700</v>
      </c>
      <c r="O239" s="517">
        <v>887800</v>
      </c>
      <c r="P239" s="517">
        <v>1380200</v>
      </c>
      <c r="Q239" s="517">
        <v>1134500</v>
      </c>
      <c r="R239" s="517">
        <v>1142000</v>
      </c>
      <c r="S239" s="517">
        <v>1295100</v>
      </c>
      <c r="T239" s="517">
        <v>1545700</v>
      </c>
      <c r="U239" s="517">
        <v>1633600</v>
      </c>
      <c r="V239" s="576">
        <v>1044400</v>
      </c>
      <c r="W239" s="576">
        <v>1110000</v>
      </c>
      <c r="X239" s="576">
        <v>1013100</v>
      </c>
      <c r="Y239" s="576">
        <v>989500</v>
      </c>
      <c r="Z239" s="576">
        <v>952900</v>
      </c>
      <c r="AA239" s="576">
        <v>556500</v>
      </c>
      <c r="AB239" s="576">
        <v>867800</v>
      </c>
      <c r="AC239" s="576">
        <v>617900</v>
      </c>
      <c r="AD239" s="576">
        <v>556600</v>
      </c>
      <c r="AE239" s="576">
        <v>260900</v>
      </c>
      <c r="AF239" s="576">
        <v>346700</v>
      </c>
      <c r="AG239" s="576">
        <v>296900</v>
      </c>
      <c r="AH239" s="576">
        <v>287400</v>
      </c>
      <c r="AI239" s="576">
        <v>369000</v>
      </c>
      <c r="AJ239" s="576">
        <v>419200</v>
      </c>
      <c r="AK239" s="576">
        <v>536200</v>
      </c>
      <c r="AL239" s="576">
        <v>582500</v>
      </c>
      <c r="AM239" s="576">
        <v>575100</v>
      </c>
      <c r="AN239" s="526"/>
    </row>
    <row r="240" spans="1:40">
      <c r="A240" s="31" t="s">
        <v>111</v>
      </c>
      <c r="B240" s="517">
        <v>1225000</v>
      </c>
      <c r="C240" s="517">
        <v>1321400</v>
      </c>
      <c r="D240" s="517">
        <v>1250800</v>
      </c>
      <c r="E240" s="517">
        <v>1265300</v>
      </c>
      <c r="F240" s="517">
        <v>1174200</v>
      </c>
      <c r="G240" s="517">
        <v>1414500</v>
      </c>
      <c r="H240" s="517">
        <v>1684600</v>
      </c>
      <c r="I240" s="517">
        <v>2239100</v>
      </c>
      <c r="J240" s="517">
        <v>2173200</v>
      </c>
      <c r="K240" s="517">
        <v>2592400</v>
      </c>
      <c r="L240" s="517">
        <v>2713800</v>
      </c>
      <c r="M240" s="517">
        <v>2963400</v>
      </c>
      <c r="N240" s="517">
        <v>2894400</v>
      </c>
      <c r="O240" s="517">
        <v>2095000</v>
      </c>
      <c r="P240" s="517">
        <v>1805200</v>
      </c>
      <c r="Q240" s="517">
        <v>2375300</v>
      </c>
      <c r="R240" s="517">
        <v>2407200</v>
      </c>
      <c r="S240" s="517">
        <v>2588100</v>
      </c>
      <c r="T240" s="517">
        <v>3074900</v>
      </c>
      <c r="U240" s="517">
        <v>3319600</v>
      </c>
      <c r="V240" s="517">
        <v>2805400</v>
      </c>
      <c r="W240" s="517">
        <v>2581400</v>
      </c>
      <c r="X240" s="517">
        <v>2591200</v>
      </c>
      <c r="Y240" s="517">
        <v>2493500</v>
      </c>
      <c r="Z240" s="517">
        <v>2890900</v>
      </c>
      <c r="AA240" s="517">
        <v>2705900</v>
      </c>
      <c r="AB240" s="517">
        <v>2843100</v>
      </c>
      <c r="AC240" s="517">
        <v>2988300</v>
      </c>
      <c r="AD240" s="517">
        <v>2246200</v>
      </c>
      <c r="AE240" s="517">
        <v>1295800</v>
      </c>
      <c r="AF240" s="517">
        <v>1428500</v>
      </c>
      <c r="AG240" s="517">
        <v>1277200</v>
      </c>
      <c r="AH240" s="517">
        <v>1822500</v>
      </c>
      <c r="AI240" s="517">
        <v>1480100</v>
      </c>
      <c r="AJ240" s="517">
        <v>1498400</v>
      </c>
      <c r="AK240" s="517">
        <v>2351300</v>
      </c>
      <c r="AL240" s="517">
        <v>2806200</v>
      </c>
      <c r="AM240" s="517">
        <v>2855300</v>
      </c>
      <c r="AN240" s="526"/>
    </row>
    <row r="241" spans="1:40">
      <c r="A241" s="31" t="s">
        <v>112</v>
      </c>
      <c r="B241" s="517">
        <v>2228900</v>
      </c>
      <c r="C241" s="517">
        <v>1533800</v>
      </c>
      <c r="D241" s="517">
        <v>1388100</v>
      </c>
      <c r="E241" s="517">
        <v>1445900</v>
      </c>
      <c r="F241" s="517">
        <v>1067300</v>
      </c>
      <c r="G241" s="517">
        <v>1527300</v>
      </c>
      <c r="H241" s="517">
        <v>1909100</v>
      </c>
      <c r="I241" s="517">
        <v>2100100</v>
      </c>
      <c r="J241" s="517">
        <v>2519900</v>
      </c>
      <c r="K241" s="517">
        <v>2412100</v>
      </c>
      <c r="L241" s="517">
        <v>3048400</v>
      </c>
      <c r="M241" s="517">
        <v>3186700</v>
      </c>
      <c r="N241" s="517">
        <v>2396100</v>
      </c>
      <c r="O241" s="517">
        <v>2193000</v>
      </c>
      <c r="P241" s="517">
        <v>1991500</v>
      </c>
      <c r="Q241" s="517">
        <v>2404900</v>
      </c>
      <c r="R241" s="517">
        <v>2880000</v>
      </c>
      <c r="S241" s="517">
        <v>2764500</v>
      </c>
      <c r="T241" s="517">
        <v>3118300</v>
      </c>
      <c r="U241" s="517">
        <v>3401900</v>
      </c>
      <c r="V241" s="517">
        <v>2970900</v>
      </c>
      <c r="W241" s="517">
        <v>3032800</v>
      </c>
      <c r="X241" s="517">
        <v>2851600</v>
      </c>
      <c r="Y241" s="517">
        <v>2720700</v>
      </c>
      <c r="Z241" s="517">
        <v>2846100</v>
      </c>
      <c r="AA241" s="517">
        <v>2802600</v>
      </c>
      <c r="AB241" s="517">
        <v>3252700</v>
      </c>
      <c r="AC241" s="517">
        <v>3683700</v>
      </c>
      <c r="AD241" s="517">
        <v>4111800</v>
      </c>
      <c r="AE241" s="517">
        <v>4576600</v>
      </c>
      <c r="AF241" s="517">
        <v>4369400</v>
      </c>
      <c r="AG241" s="517">
        <v>4353500</v>
      </c>
      <c r="AH241" s="517">
        <v>3527800</v>
      </c>
      <c r="AI241" s="517">
        <v>4777400</v>
      </c>
      <c r="AJ241" s="517">
        <v>4565000</v>
      </c>
      <c r="AK241" s="517">
        <v>5738200</v>
      </c>
      <c r="AL241" s="517">
        <v>6418700</v>
      </c>
      <c r="AM241" s="517">
        <v>6322700</v>
      </c>
      <c r="AN241" s="526"/>
    </row>
    <row r="242" spans="1:40">
      <c r="A242" s="31" t="s">
        <v>113</v>
      </c>
      <c r="B242" s="517">
        <v>2170500</v>
      </c>
      <c r="C242" s="517">
        <v>2060500</v>
      </c>
      <c r="D242" s="517">
        <v>1697900</v>
      </c>
      <c r="E242" s="517">
        <v>1488700</v>
      </c>
      <c r="F242" s="517">
        <v>1602100</v>
      </c>
      <c r="G242" s="517">
        <v>1841000</v>
      </c>
      <c r="H242" s="517">
        <v>1917800</v>
      </c>
      <c r="I242" s="517">
        <v>2310600</v>
      </c>
      <c r="J242" s="517">
        <v>2831700</v>
      </c>
      <c r="K242" s="517">
        <v>2852400</v>
      </c>
      <c r="L242" s="517">
        <v>3037800</v>
      </c>
      <c r="M242" s="517">
        <v>3459800</v>
      </c>
      <c r="N242" s="517">
        <v>2918200</v>
      </c>
      <c r="O242" s="517">
        <v>1958400</v>
      </c>
      <c r="P242" s="517">
        <v>1988400</v>
      </c>
      <c r="Q242" s="517">
        <v>2795200</v>
      </c>
      <c r="R242" s="517">
        <v>2725900</v>
      </c>
      <c r="S242" s="517">
        <v>2946600</v>
      </c>
      <c r="T242" s="517">
        <v>3391100</v>
      </c>
      <c r="U242" s="517">
        <v>3713900</v>
      </c>
      <c r="V242" s="517">
        <v>3529100</v>
      </c>
      <c r="W242" s="517">
        <v>3652800</v>
      </c>
      <c r="X242" s="517">
        <v>3438400</v>
      </c>
      <c r="Y242" s="517">
        <v>3547600</v>
      </c>
      <c r="Z242" s="517">
        <v>3626200</v>
      </c>
      <c r="AA242" s="517">
        <v>3450800</v>
      </c>
      <c r="AB242" s="517">
        <v>3424700</v>
      </c>
      <c r="AC242" s="517">
        <v>3998600</v>
      </c>
      <c r="AD242" s="517">
        <v>3732500</v>
      </c>
      <c r="AE242" s="517">
        <v>2052600</v>
      </c>
      <c r="AF242" s="517">
        <v>1909000</v>
      </c>
      <c r="AG242" s="517">
        <v>1724900</v>
      </c>
      <c r="AH242" s="517">
        <v>1679200</v>
      </c>
      <c r="AI242" s="517">
        <v>1585500</v>
      </c>
      <c r="AJ242" s="517">
        <v>1346300</v>
      </c>
      <c r="AK242" s="517">
        <v>2070700</v>
      </c>
      <c r="AL242" s="517">
        <v>2212300</v>
      </c>
      <c r="AM242" s="517">
        <v>2437600</v>
      </c>
      <c r="AN242" s="526"/>
    </row>
    <row r="243" spans="1:40">
      <c r="A243" s="31" t="s">
        <v>114</v>
      </c>
      <c r="B243" s="517">
        <v>3258400</v>
      </c>
      <c r="C243" s="517">
        <v>3164500</v>
      </c>
      <c r="D243" s="517">
        <v>2141800</v>
      </c>
      <c r="E243" s="517">
        <v>2748500</v>
      </c>
      <c r="F243" s="517">
        <v>2681700</v>
      </c>
      <c r="G243" s="517">
        <v>3698500</v>
      </c>
      <c r="H243" s="517">
        <v>4486900</v>
      </c>
      <c r="I243" s="517">
        <v>4266400</v>
      </c>
      <c r="J243" s="517">
        <v>4083700</v>
      </c>
      <c r="K243" s="517">
        <v>3996200</v>
      </c>
      <c r="L243" s="517">
        <v>4341900</v>
      </c>
      <c r="M243" s="517">
        <v>5010800</v>
      </c>
      <c r="N243" s="517">
        <v>3400600</v>
      </c>
      <c r="O243" s="517">
        <v>2675500</v>
      </c>
      <c r="P243" s="517">
        <v>2229300</v>
      </c>
      <c r="Q243" s="517">
        <v>3038700</v>
      </c>
      <c r="R243" s="517">
        <v>3068500</v>
      </c>
      <c r="S243" s="517">
        <v>3037500</v>
      </c>
      <c r="T243" s="517">
        <v>3511300</v>
      </c>
      <c r="U243" s="517">
        <v>4009600</v>
      </c>
      <c r="V243" s="517">
        <v>3942400</v>
      </c>
      <c r="W243" s="517">
        <v>3871400</v>
      </c>
      <c r="X243" s="517">
        <v>3732600</v>
      </c>
      <c r="Y243" s="517">
        <v>3879000</v>
      </c>
      <c r="Z243" s="517">
        <v>3243500</v>
      </c>
      <c r="AA243" s="517">
        <v>3700200</v>
      </c>
      <c r="AB243" s="517">
        <v>3545100</v>
      </c>
      <c r="AC243" s="517">
        <v>3883600</v>
      </c>
      <c r="AD243" s="517">
        <v>4580800</v>
      </c>
      <c r="AE243" s="517">
        <v>2373200</v>
      </c>
      <c r="AF243" s="517">
        <v>2437100</v>
      </c>
      <c r="AG243" s="517">
        <v>2466400</v>
      </c>
      <c r="AH243" s="517">
        <v>3566100</v>
      </c>
      <c r="AI243" s="517">
        <v>2672400</v>
      </c>
      <c r="AJ243" s="517">
        <v>2740000</v>
      </c>
      <c r="AK243" s="517">
        <v>4446100</v>
      </c>
      <c r="AL243" s="517">
        <v>4541700</v>
      </c>
      <c r="AM243" s="517">
        <v>5365100</v>
      </c>
      <c r="AN243" s="526"/>
    </row>
    <row r="244" spans="1:40">
      <c r="A244" s="31" t="s">
        <v>108</v>
      </c>
      <c r="B244" s="517">
        <v>1234300</v>
      </c>
      <c r="C244" s="517">
        <v>1199400</v>
      </c>
      <c r="D244" s="517">
        <v>1136800</v>
      </c>
      <c r="E244" s="517">
        <v>1219200</v>
      </c>
      <c r="F244" s="517">
        <v>1244200</v>
      </c>
      <c r="G244" s="517">
        <v>1474200</v>
      </c>
      <c r="H244" s="517">
        <v>1707500</v>
      </c>
      <c r="I244" s="517">
        <v>1995700</v>
      </c>
      <c r="J244" s="517">
        <v>1978200</v>
      </c>
      <c r="K244" s="517">
        <v>2530900</v>
      </c>
      <c r="L244" s="517">
        <v>2578700</v>
      </c>
      <c r="M244" s="517">
        <v>2953400</v>
      </c>
      <c r="N244" s="517">
        <v>2173800</v>
      </c>
      <c r="O244" s="517">
        <v>1885900</v>
      </c>
      <c r="P244" s="517">
        <v>1720300</v>
      </c>
      <c r="Q244" s="517">
        <v>1991700</v>
      </c>
      <c r="R244" s="517">
        <v>2047300</v>
      </c>
      <c r="S244" s="517">
        <v>2736300</v>
      </c>
      <c r="T244" s="517">
        <v>2871500</v>
      </c>
      <c r="U244" s="517">
        <v>3095400</v>
      </c>
      <c r="V244" s="517">
        <v>2261800</v>
      </c>
      <c r="W244" s="517">
        <v>2389100</v>
      </c>
      <c r="X244" s="517">
        <v>2197200</v>
      </c>
      <c r="Y244" s="517">
        <v>2178600</v>
      </c>
      <c r="Z244" s="517">
        <v>2165500</v>
      </c>
      <c r="AA244" s="517">
        <v>2018000</v>
      </c>
      <c r="AB244" s="517">
        <v>1791100</v>
      </c>
      <c r="AC244" s="517">
        <v>2033500</v>
      </c>
      <c r="AD244" s="517">
        <v>2178400</v>
      </c>
      <c r="AE244" s="517">
        <v>1446200</v>
      </c>
      <c r="AF244" s="517">
        <v>1415800</v>
      </c>
      <c r="AG244" s="517">
        <v>1183900</v>
      </c>
      <c r="AH244" s="517">
        <v>1516100</v>
      </c>
      <c r="AI244" s="517">
        <v>1357700</v>
      </c>
      <c r="AJ244" s="517">
        <v>1280400</v>
      </c>
      <c r="AK244" s="517">
        <v>2304600</v>
      </c>
      <c r="AL244" s="517">
        <v>2028700</v>
      </c>
      <c r="AM244" s="517">
        <v>2634500</v>
      </c>
      <c r="AN244" s="526"/>
    </row>
    <row r="245" spans="1:40">
      <c r="A245" s="31" t="s">
        <v>115</v>
      </c>
      <c r="B245" s="517">
        <v>916500</v>
      </c>
      <c r="C245" s="517">
        <v>1034200</v>
      </c>
      <c r="D245" s="517">
        <v>1790500</v>
      </c>
      <c r="E245" s="517">
        <v>1026900</v>
      </c>
      <c r="F245" s="517">
        <v>1910100</v>
      </c>
      <c r="G245" s="517">
        <v>1214400</v>
      </c>
      <c r="H245" s="517">
        <v>748700</v>
      </c>
      <c r="I245" s="517">
        <v>857700</v>
      </c>
      <c r="J245" s="517">
        <v>829600</v>
      </c>
      <c r="K245" s="517">
        <v>1540700</v>
      </c>
      <c r="L245" s="517">
        <v>2338400</v>
      </c>
      <c r="M245" s="517">
        <v>3152500</v>
      </c>
      <c r="N245" s="517">
        <v>4101100</v>
      </c>
      <c r="O245" s="517">
        <v>2792500</v>
      </c>
      <c r="P245" s="517">
        <v>2381700</v>
      </c>
      <c r="Q245" s="517">
        <v>2405000</v>
      </c>
      <c r="R245" s="517">
        <v>2360400</v>
      </c>
      <c r="S245" s="517">
        <v>2578700</v>
      </c>
      <c r="T245" s="517">
        <v>3197300</v>
      </c>
      <c r="U245" s="517">
        <v>3550600</v>
      </c>
      <c r="V245" s="517">
        <v>2987000</v>
      </c>
      <c r="W245" s="517">
        <v>3232000</v>
      </c>
      <c r="X245" s="517">
        <v>3076800</v>
      </c>
      <c r="Y245" s="517">
        <v>2969600</v>
      </c>
      <c r="Z245" s="517">
        <v>2809600</v>
      </c>
      <c r="AA245" s="517">
        <v>2408400</v>
      </c>
      <c r="AB245" s="517">
        <v>2781400</v>
      </c>
      <c r="AC245" s="517">
        <v>2396000</v>
      </c>
      <c r="AD245" s="517">
        <v>2591800</v>
      </c>
      <c r="AE245" s="517">
        <v>2110400</v>
      </c>
      <c r="AF245" s="517">
        <v>571400</v>
      </c>
      <c r="AG245" s="517">
        <v>552100</v>
      </c>
      <c r="AH245" s="517">
        <v>900600</v>
      </c>
      <c r="AI245" s="517">
        <v>1001400</v>
      </c>
      <c r="AJ245" s="517">
        <v>825600</v>
      </c>
      <c r="AK245" s="517">
        <v>1197500</v>
      </c>
      <c r="AL245" s="517">
        <v>1156800</v>
      </c>
      <c r="AM245" s="517">
        <v>1152700</v>
      </c>
      <c r="AN245" s="526"/>
    </row>
    <row r="246" spans="1:40">
      <c r="A246" s="31" t="s">
        <v>109</v>
      </c>
      <c r="B246" s="517">
        <v>539300</v>
      </c>
      <c r="C246" s="517">
        <v>483800</v>
      </c>
      <c r="D246" s="517">
        <v>373400</v>
      </c>
      <c r="E246" s="517">
        <v>392200</v>
      </c>
      <c r="F246" s="517">
        <v>335700</v>
      </c>
      <c r="G246" s="517">
        <v>334600</v>
      </c>
      <c r="H246" s="517">
        <v>424200</v>
      </c>
      <c r="I246" s="517">
        <v>474900</v>
      </c>
      <c r="J246" s="517">
        <v>530500</v>
      </c>
      <c r="K246" s="517">
        <v>572500</v>
      </c>
      <c r="L246" s="517">
        <v>740500</v>
      </c>
      <c r="M246" s="517">
        <v>713300</v>
      </c>
      <c r="N246" s="517">
        <v>689100</v>
      </c>
      <c r="O246" s="517">
        <v>428900</v>
      </c>
      <c r="P246" s="517">
        <v>454100</v>
      </c>
      <c r="Q246" s="517">
        <v>622800</v>
      </c>
      <c r="R246" s="517">
        <v>623000</v>
      </c>
      <c r="S246" s="517">
        <v>668900</v>
      </c>
      <c r="T246" s="517">
        <v>802000</v>
      </c>
      <c r="U246" s="517">
        <v>903700</v>
      </c>
      <c r="V246" s="517">
        <v>1069100</v>
      </c>
      <c r="W246" s="517">
        <v>1100200</v>
      </c>
      <c r="X246" s="517">
        <v>1036000</v>
      </c>
      <c r="Y246" s="517">
        <v>1011200</v>
      </c>
      <c r="Z246" s="517">
        <v>1138000</v>
      </c>
      <c r="AA246" s="517">
        <v>981800</v>
      </c>
      <c r="AB246" s="517">
        <v>999600</v>
      </c>
      <c r="AC246" s="517">
        <v>976000</v>
      </c>
      <c r="AD246" s="517">
        <v>1045800</v>
      </c>
      <c r="AE246" s="517">
        <v>629000</v>
      </c>
      <c r="AF246" s="517">
        <v>789800</v>
      </c>
      <c r="AG246" s="517">
        <v>570900</v>
      </c>
      <c r="AH246" s="517">
        <v>702700</v>
      </c>
      <c r="AI246" s="517">
        <v>795500</v>
      </c>
      <c r="AJ246" s="517">
        <v>671100</v>
      </c>
      <c r="AK246" s="517">
        <v>1243900</v>
      </c>
      <c r="AL246" s="517">
        <v>1761100</v>
      </c>
      <c r="AM246" s="517">
        <v>1644400</v>
      </c>
      <c r="AN246" s="526"/>
    </row>
    <row r="247" spans="1:40">
      <c r="A247" s="336" t="s">
        <v>41</v>
      </c>
      <c r="B247" s="517">
        <v>11758800</v>
      </c>
      <c r="C247" s="517">
        <v>13111900</v>
      </c>
      <c r="D247" s="517">
        <v>11793000</v>
      </c>
      <c r="E247" s="517">
        <v>13568600</v>
      </c>
      <c r="F247" s="517">
        <v>11876000</v>
      </c>
      <c r="G247" s="517">
        <v>8709200</v>
      </c>
      <c r="H247" s="517">
        <v>10842600</v>
      </c>
      <c r="I247" s="517">
        <v>12187600</v>
      </c>
      <c r="J247" s="517">
        <v>7225900</v>
      </c>
      <c r="K247" s="517">
        <v>7030900</v>
      </c>
      <c r="L247" s="517">
        <v>9041800</v>
      </c>
      <c r="M247" s="517">
        <v>8975000</v>
      </c>
      <c r="N247" s="517">
        <v>8353200</v>
      </c>
      <c r="O247" s="517">
        <v>7015100</v>
      </c>
      <c r="P247" s="517">
        <v>7297400</v>
      </c>
      <c r="Q247" s="517">
        <v>7722900</v>
      </c>
      <c r="R247" s="517">
        <v>7912100</v>
      </c>
      <c r="S247" s="517">
        <v>8250300</v>
      </c>
      <c r="T247" s="517">
        <v>9032400</v>
      </c>
      <c r="U247" s="517">
        <v>10077400</v>
      </c>
      <c r="V247" s="575">
        <v>9235800</v>
      </c>
      <c r="W247" s="575">
        <v>7751200</v>
      </c>
      <c r="X247" s="575">
        <v>8795400</v>
      </c>
      <c r="Y247" s="575">
        <v>8738800</v>
      </c>
      <c r="Z247" s="575">
        <v>10550300</v>
      </c>
      <c r="AA247" s="575">
        <v>11067800</v>
      </c>
      <c r="AB247" s="575">
        <v>13852000</v>
      </c>
      <c r="AC247" s="575">
        <v>13465900</v>
      </c>
      <c r="AD247" s="575">
        <v>14562400</v>
      </c>
      <c r="AE247" s="575">
        <v>24299100</v>
      </c>
      <c r="AF247" s="575">
        <v>21784400</v>
      </c>
      <c r="AG247" s="575">
        <v>22535000</v>
      </c>
      <c r="AH247" s="575">
        <v>23655100</v>
      </c>
      <c r="AI247" s="575">
        <v>25916500</v>
      </c>
      <c r="AJ247" s="575">
        <v>22746500</v>
      </c>
      <c r="AK247" s="575">
        <v>19934400</v>
      </c>
      <c r="AL247" s="575">
        <v>20558600</v>
      </c>
      <c r="AM247" s="575">
        <v>19564200</v>
      </c>
      <c r="AN247" s="526"/>
    </row>
    <row r="248" spans="1:40">
      <c r="A248" s="100" t="s">
        <v>44</v>
      </c>
      <c r="B248" s="517">
        <v>8404600</v>
      </c>
      <c r="C248" s="517">
        <v>6949400</v>
      </c>
      <c r="D248" s="517">
        <v>7137200</v>
      </c>
      <c r="E248" s="517">
        <v>6756200</v>
      </c>
      <c r="F248" s="517">
        <v>3225900</v>
      </c>
      <c r="G248" s="517">
        <v>5360400</v>
      </c>
      <c r="H248" s="517">
        <v>3800800</v>
      </c>
      <c r="I248" s="517">
        <v>9304300</v>
      </c>
      <c r="J248" s="517">
        <v>14673900</v>
      </c>
      <c r="K248" s="517">
        <v>18244500</v>
      </c>
      <c r="L248" s="517">
        <v>15922100</v>
      </c>
      <c r="M248" s="517">
        <v>14837400</v>
      </c>
      <c r="N248" s="517">
        <v>15889400</v>
      </c>
      <c r="O248" s="517">
        <v>13085000</v>
      </c>
      <c r="P248" s="517">
        <v>13464900</v>
      </c>
      <c r="Q248" s="517">
        <v>16381700</v>
      </c>
      <c r="R248" s="517">
        <v>16783200</v>
      </c>
      <c r="S248" s="517">
        <v>17565500</v>
      </c>
      <c r="T248" s="517">
        <v>19210700</v>
      </c>
      <c r="U248" s="517">
        <v>21627000</v>
      </c>
      <c r="V248" s="574">
        <v>22838700</v>
      </c>
      <c r="W248" s="574">
        <v>22624000</v>
      </c>
      <c r="X248" s="574">
        <v>24234200</v>
      </c>
      <c r="Y248" s="574">
        <v>26961000</v>
      </c>
      <c r="Z248" s="574">
        <v>30890800</v>
      </c>
      <c r="AA248" s="574">
        <v>37850500</v>
      </c>
      <c r="AB248" s="574">
        <v>44188400</v>
      </c>
      <c r="AC248" s="574">
        <v>48391400</v>
      </c>
      <c r="AD248" s="574">
        <v>40278300</v>
      </c>
      <c r="AE248" s="574">
        <v>15158100</v>
      </c>
      <c r="AF248" s="574">
        <v>13923100</v>
      </c>
      <c r="AG248" s="574">
        <v>13384400</v>
      </c>
      <c r="AH248" s="574">
        <v>7894200</v>
      </c>
      <c r="AI248" s="574">
        <v>8111700</v>
      </c>
      <c r="AJ248" s="574">
        <v>15174700</v>
      </c>
      <c r="AK248" s="574">
        <v>12018400</v>
      </c>
      <c r="AL248" s="574">
        <v>20891000</v>
      </c>
      <c r="AM248" s="574">
        <v>22883900</v>
      </c>
      <c r="AN248" s="526"/>
    </row>
    <row r="249" spans="1:40">
      <c r="A249" s="100" t="s">
        <v>45</v>
      </c>
      <c r="B249" s="517">
        <v>57591600</v>
      </c>
      <c r="C249" s="517">
        <v>57356900</v>
      </c>
      <c r="D249" s="517">
        <v>59748700</v>
      </c>
      <c r="E249" s="517">
        <v>56696200</v>
      </c>
      <c r="F249" s="517">
        <v>56850400</v>
      </c>
      <c r="G249" s="517">
        <v>62793800</v>
      </c>
      <c r="H249" s="517">
        <v>70139500</v>
      </c>
      <c r="I249" s="517">
        <v>74148400</v>
      </c>
      <c r="J249" s="517">
        <v>88527700</v>
      </c>
      <c r="K249" s="517">
        <v>100579400</v>
      </c>
      <c r="L249" s="517">
        <v>108308600</v>
      </c>
      <c r="M249" s="517">
        <v>109802800</v>
      </c>
      <c r="N249" s="517">
        <v>107976300</v>
      </c>
      <c r="O249" s="517">
        <v>103556500</v>
      </c>
      <c r="P249" s="517">
        <v>106045900</v>
      </c>
      <c r="Q249" s="517">
        <v>109224100</v>
      </c>
      <c r="R249" s="517">
        <v>111899800</v>
      </c>
      <c r="S249" s="517">
        <v>117513900</v>
      </c>
      <c r="T249" s="517">
        <v>128823800</v>
      </c>
      <c r="U249" s="517">
        <v>140792800</v>
      </c>
      <c r="V249" s="574">
        <v>160351700</v>
      </c>
      <c r="W249" s="574">
        <v>172921300</v>
      </c>
      <c r="X249" s="574">
        <v>181324100</v>
      </c>
      <c r="Y249" s="574">
        <v>195214800</v>
      </c>
      <c r="Z249" s="574">
        <v>202294500</v>
      </c>
      <c r="AA249" s="574">
        <v>216371900</v>
      </c>
      <c r="AB249" s="574">
        <v>227914200</v>
      </c>
      <c r="AC249" s="574">
        <v>237048500</v>
      </c>
      <c r="AD249" s="574">
        <v>228736600</v>
      </c>
      <c r="AE249" s="574">
        <v>198177700</v>
      </c>
      <c r="AF249" s="574">
        <v>190364200</v>
      </c>
      <c r="AG249" s="574">
        <v>173640800</v>
      </c>
      <c r="AH249" s="574">
        <v>156455600</v>
      </c>
      <c r="AI249" s="574">
        <v>146560000</v>
      </c>
      <c r="AJ249" s="574">
        <v>152702400</v>
      </c>
      <c r="AK249" s="574">
        <v>163042100</v>
      </c>
      <c r="AL249" s="574">
        <v>158093600</v>
      </c>
      <c r="AM249" s="574">
        <v>165756800</v>
      </c>
      <c r="AN249" s="526"/>
    </row>
    <row r="250" spans="1:40">
      <c r="A250" s="337" t="s">
        <v>85</v>
      </c>
      <c r="B250" s="517">
        <v>6365100</v>
      </c>
      <c r="C250" s="517">
        <v>5995000</v>
      </c>
      <c r="D250" s="517">
        <v>6188600</v>
      </c>
      <c r="E250" s="517">
        <v>6255700</v>
      </c>
      <c r="F250" s="517">
        <v>6850800</v>
      </c>
      <c r="G250" s="517">
        <v>8417500</v>
      </c>
      <c r="H250" s="517">
        <v>10471000</v>
      </c>
      <c r="I250" s="517">
        <v>11372600</v>
      </c>
      <c r="J250" s="517">
        <v>15173300</v>
      </c>
      <c r="K250" s="517">
        <v>17366500</v>
      </c>
      <c r="L250" s="517">
        <v>16807700</v>
      </c>
      <c r="M250" s="517">
        <v>17866700</v>
      </c>
      <c r="N250" s="517">
        <v>19746100</v>
      </c>
      <c r="O250" s="517">
        <v>18674200</v>
      </c>
      <c r="P250" s="517">
        <v>19434700</v>
      </c>
      <c r="Q250" s="517">
        <v>20337100</v>
      </c>
      <c r="R250" s="517">
        <v>20835300</v>
      </c>
      <c r="S250" s="517">
        <v>22594600</v>
      </c>
      <c r="T250" s="517">
        <v>25445600</v>
      </c>
      <c r="U250" s="517">
        <v>28343600</v>
      </c>
      <c r="V250" s="576">
        <v>33972000</v>
      </c>
      <c r="W250" s="576">
        <v>37835900</v>
      </c>
      <c r="X250" s="576">
        <v>38139800</v>
      </c>
      <c r="Y250" s="576">
        <v>40279300</v>
      </c>
      <c r="Z250" s="576">
        <v>39704300</v>
      </c>
      <c r="AA250" s="576">
        <v>40172900</v>
      </c>
      <c r="AB250" s="576">
        <v>39796500</v>
      </c>
      <c r="AC250" s="576">
        <v>43358300</v>
      </c>
      <c r="AD250" s="576">
        <v>44000500</v>
      </c>
      <c r="AE250" s="576">
        <v>32467400</v>
      </c>
      <c r="AF250" s="576">
        <v>37608500</v>
      </c>
      <c r="AG250" s="576">
        <v>37733900</v>
      </c>
      <c r="AH250" s="576">
        <v>38028300</v>
      </c>
      <c r="AI250" s="576">
        <v>34607200</v>
      </c>
      <c r="AJ250" s="576">
        <v>33706000</v>
      </c>
      <c r="AK250" s="576">
        <v>40538300</v>
      </c>
      <c r="AL250" s="576">
        <v>38180400</v>
      </c>
      <c r="AM250" s="576">
        <v>42100100</v>
      </c>
      <c r="AN250" s="526"/>
    </row>
    <row r="251" spans="1:40">
      <c r="A251" s="337" t="s">
        <v>86</v>
      </c>
      <c r="B251" s="517">
        <v>3434500</v>
      </c>
      <c r="C251" s="517">
        <v>3187900</v>
      </c>
      <c r="D251" s="517">
        <v>3138700</v>
      </c>
      <c r="E251" s="517">
        <v>2831200</v>
      </c>
      <c r="F251" s="517">
        <v>2543000</v>
      </c>
      <c r="G251" s="517">
        <v>3126800</v>
      </c>
      <c r="H251" s="517">
        <v>3909300</v>
      </c>
      <c r="I251" s="517">
        <v>4594200</v>
      </c>
      <c r="J251" s="517">
        <v>6154100</v>
      </c>
      <c r="K251" s="517">
        <v>7616300</v>
      </c>
      <c r="L251" s="517">
        <v>7891600</v>
      </c>
      <c r="M251" s="517">
        <v>7631500</v>
      </c>
      <c r="N251" s="517">
        <v>7217600</v>
      </c>
      <c r="O251" s="517">
        <v>6399600</v>
      </c>
      <c r="P251" s="517">
        <v>6538300</v>
      </c>
      <c r="Q251" s="517">
        <v>7759300</v>
      </c>
      <c r="R251" s="517">
        <v>7949400</v>
      </c>
      <c r="S251" s="517">
        <v>8535200</v>
      </c>
      <c r="T251" s="517">
        <v>9662300</v>
      </c>
      <c r="U251" s="517">
        <v>10778700</v>
      </c>
      <c r="V251" s="576">
        <v>10948400</v>
      </c>
      <c r="W251" s="576">
        <v>10446800</v>
      </c>
      <c r="X251" s="576">
        <v>10041300</v>
      </c>
      <c r="Y251" s="576">
        <v>9852300</v>
      </c>
      <c r="Z251" s="576">
        <v>9725700</v>
      </c>
      <c r="AA251" s="576">
        <v>10113900</v>
      </c>
      <c r="AB251" s="576">
        <v>9969900</v>
      </c>
      <c r="AC251" s="576">
        <v>10402400</v>
      </c>
      <c r="AD251" s="576">
        <v>10202600</v>
      </c>
      <c r="AE251" s="576">
        <v>8399000</v>
      </c>
      <c r="AF251" s="576">
        <v>9905800</v>
      </c>
      <c r="AG251" s="576">
        <v>10432300</v>
      </c>
      <c r="AH251" s="576">
        <v>11078700</v>
      </c>
      <c r="AI251" s="576">
        <v>8861500</v>
      </c>
      <c r="AJ251" s="576">
        <v>9342200</v>
      </c>
      <c r="AK251" s="576">
        <v>15018600</v>
      </c>
      <c r="AL251" s="576">
        <v>17941400</v>
      </c>
      <c r="AM251" s="576">
        <v>12370700</v>
      </c>
      <c r="AN251" s="526"/>
    </row>
    <row r="252" spans="1:40">
      <c r="A252" s="337" t="s">
        <v>87</v>
      </c>
      <c r="B252" s="517">
        <v>1650400</v>
      </c>
      <c r="C252" s="517">
        <v>1164300</v>
      </c>
      <c r="D252" s="517">
        <v>1066700</v>
      </c>
      <c r="E252" s="517">
        <v>1012800</v>
      </c>
      <c r="F252" s="517">
        <v>1039800</v>
      </c>
      <c r="G252" s="517">
        <v>1142900</v>
      </c>
      <c r="H252" s="517">
        <v>1362800</v>
      </c>
      <c r="I252" s="517">
        <v>1867200</v>
      </c>
      <c r="J252" s="517">
        <v>2696100</v>
      </c>
      <c r="K252" s="517">
        <v>3884300</v>
      </c>
      <c r="L252" s="517">
        <v>4316600</v>
      </c>
      <c r="M252" s="517">
        <v>4336300</v>
      </c>
      <c r="N252" s="517">
        <v>4791800</v>
      </c>
      <c r="O252" s="517">
        <v>4544000</v>
      </c>
      <c r="P252" s="517">
        <v>4789300</v>
      </c>
      <c r="Q252" s="517">
        <v>3552100</v>
      </c>
      <c r="R252" s="517">
        <v>3639100</v>
      </c>
      <c r="S252" s="517">
        <v>3933000</v>
      </c>
      <c r="T252" s="517">
        <v>3095100</v>
      </c>
      <c r="U252" s="517">
        <v>3288200</v>
      </c>
      <c r="V252" s="576">
        <v>3343100</v>
      </c>
      <c r="W252" s="576">
        <v>4500800</v>
      </c>
      <c r="X252" s="576">
        <v>3264300</v>
      </c>
      <c r="Y252" s="576">
        <v>4420000</v>
      </c>
      <c r="Z252" s="576">
        <v>5368700</v>
      </c>
      <c r="AA252" s="576">
        <v>4579300</v>
      </c>
      <c r="AB252" s="576">
        <v>7152100</v>
      </c>
      <c r="AC252" s="576">
        <v>3477500</v>
      </c>
      <c r="AD252" s="576">
        <v>8059700</v>
      </c>
      <c r="AE252" s="576">
        <v>9523600</v>
      </c>
      <c r="AF252" s="576">
        <v>7478000</v>
      </c>
      <c r="AG252" s="576">
        <v>10943700</v>
      </c>
      <c r="AH252" s="576">
        <v>6649000</v>
      </c>
      <c r="AI252" s="576">
        <v>5525600</v>
      </c>
      <c r="AJ252" s="576">
        <v>3403300</v>
      </c>
      <c r="AK252" s="576">
        <v>5780600</v>
      </c>
      <c r="AL252" s="576">
        <v>5399800</v>
      </c>
      <c r="AM252" s="576">
        <v>4275400</v>
      </c>
      <c r="AN252" s="526"/>
    </row>
    <row r="253" spans="1:40">
      <c r="A253" s="337" t="s">
        <v>150</v>
      </c>
      <c r="B253" s="517">
        <v>30067600</v>
      </c>
      <c r="C253" s="517">
        <v>30862100</v>
      </c>
      <c r="D253" s="517">
        <v>31733100</v>
      </c>
      <c r="E253" s="517">
        <v>30108700</v>
      </c>
      <c r="F253" s="517">
        <v>29657000</v>
      </c>
      <c r="G253" s="517">
        <v>30866100</v>
      </c>
      <c r="H253" s="517">
        <v>32144100</v>
      </c>
      <c r="I253" s="517">
        <v>32674800</v>
      </c>
      <c r="J253" s="517">
        <v>35688000</v>
      </c>
      <c r="K253" s="517">
        <v>37605000</v>
      </c>
      <c r="L253" s="517">
        <v>41723000</v>
      </c>
      <c r="M253" s="517">
        <v>41304200</v>
      </c>
      <c r="N253" s="517">
        <v>38404700</v>
      </c>
      <c r="O253" s="517">
        <v>37174200</v>
      </c>
      <c r="P253" s="517">
        <v>37466600</v>
      </c>
      <c r="Q253" s="517">
        <v>44247000</v>
      </c>
      <c r="R253" s="517">
        <v>45331200</v>
      </c>
      <c r="S253" s="517">
        <v>46841500</v>
      </c>
      <c r="T253" s="517">
        <v>51494200</v>
      </c>
      <c r="U253" s="517">
        <v>57206500</v>
      </c>
      <c r="V253" s="576">
        <v>66392600</v>
      </c>
      <c r="W253" s="576">
        <v>70794200</v>
      </c>
      <c r="X253" s="576">
        <v>76008700</v>
      </c>
      <c r="Y253" s="576">
        <v>82491000</v>
      </c>
      <c r="Z253" s="576">
        <v>88162100</v>
      </c>
      <c r="AA253" s="576">
        <v>95783400</v>
      </c>
      <c r="AB253" s="576">
        <v>100569700</v>
      </c>
      <c r="AC253" s="576">
        <v>104300800</v>
      </c>
      <c r="AD253" s="576">
        <v>91617500</v>
      </c>
      <c r="AE253" s="576">
        <v>73542800</v>
      </c>
      <c r="AF253" s="576">
        <v>67900400</v>
      </c>
      <c r="AG253" s="576">
        <v>58678100</v>
      </c>
      <c r="AH253" s="576">
        <v>57552100</v>
      </c>
      <c r="AI253" s="576">
        <v>51652500</v>
      </c>
      <c r="AJ253" s="576">
        <v>56659800</v>
      </c>
      <c r="AK253" s="576">
        <v>44246200</v>
      </c>
      <c r="AL253" s="576">
        <v>49572100</v>
      </c>
      <c r="AM253" s="576">
        <v>56550100</v>
      </c>
      <c r="AN253" s="526"/>
    </row>
    <row r="254" spans="1:40">
      <c r="A254" s="337" t="s">
        <v>152</v>
      </c>
      <c r="B254" s="517">
        <v>1658400</v>
      </c>
      <c r="C254" s="517">
        <v>1900100</v>
      </c>
      <c r="D254" s="517">
        <v>2623600</v>
      </c>
      <c r="E254" s="517">
        <v>2509400</v>
      </c>
      <c r="F254" s="517">
        <v>2841800</v>
      </c>
      <c r="G254" s="517">
        <v>3642900</v>
      </c>
      <c r="H254" s="517">
        <v>4115400</v>
      </c>
      <c r="I254" s="517">
        <v>4053800</v>
      </c>
      <c r="J254" s="517">
        <v>4814000</v>
      </c>
      <c r="K254" s="517">
        <v>6139100</v>
      </c>
      <c r="L254" s="517">
        <v>7258400</v>
      </c>
      <c r="M254" s="517">
        <v>7771800</v>
      </c>
      <c r="N254" s="517">
        <v>7141300</v>
      </c>
      <c r="O254" s="517">
        <v>7199400</v>
      </c>
      <c r="P254" s="517">
        <v>7363600</v>
      </c>
      <c r="Q254" s="517">
        <v>6241600</v>
      </c>
      <c r="R254" s="517">
        <v>6394500</v>
      </c>
      <c r="S254" s="517">
        <v>6759300</v>
      </c>
      <c r="T254" s="517">
        <v>7601000</v>
      </c>
      <c r="U254" s="517">
        <v>8314200</v>
      </c>
      <c r="V254" s="576">
        <v>10751200</v>
      </c>
      <c r="W254" s="576">
        <v>11924300</v>
      </c>
      <c r="X254" s="576">
        <v>12549100</v>
      </c>
      <c r="Y254" s="576">
        <v>13889000</v>
      </c>
      <c r="Z254" s="576">
        <v>14689600</v>
      </c>
      <c r="AA254" s="576">
        <v>16402000</v>
      </c>
      <c r="AB254" s="576">
        <v>16768100</v>
      </c>
      <c r="AC254" s="576">
        <v>16411500</v>
      </c>
      <c r="AD254" s="576">
        <v>14306100</v>
      </c>
      <c r="AE254" s="576">
        <v>9603800</v>
      </c>
      <c r="AF254" s="576">
        <v>11056800</v>
      </c>
      <c r="AG254" s="576">
        <v>11408400</v>
      </c>
      <c r="AH254" s="576">
        <v>10952300</v>
      </c>
      <c r="AI254" s="576">
        <v>12971400</v>
      </c>
      <c r="AJ254" s="576">
        <v>17214800</v>
      </c>
      <c r="AK254" s="576">
        <v>19511300</v>
      </c>
      <c r="AL254" s="576">
        <v>13243200</v>
      </c>
      <c r="AM254" s="576">
        <v>16990700</v>
      </c>
      <c r="AN254" s="526"/>
    </row>
    <row r="255" spans="1:40">
      <c r="A255" s="337" t="s">
        <v>90</v>
      </c>
      <c r="B255" s="517">
        <v>13393000</v>
      </c>
      <c r="C255" s="517">
        <v>13076200</v>
      </c>
      <c r="D255" s="517">
        <v>13380300</v>
      </c>
      <c r="E255" s="517">
        <v>12431200</v>
      </c>
      <c r="F255" s="517">
        <v>12166200</v>
      </c>
      <c r="G255" s="517">
        <v>13352000</v>
      </c>
      <c r="H255" s="517">
        <v>15599900</v>
      </c>
      <c r="I255" s="517">
        <v>17086500</v>
      </c>
      <c r="J255" s="517">
        <v>21034300</v>
      </c>
      <c r="K255" s="517">
        <v>24183200</v>
      </c>
      <c r="L255" s="517">
        <v>25836200</v>
      </c>
      <c r="M255" s="517">
        <v>26100700</v>
      </c>
      <c r="N255" s="517">
        <v>26271900</v>
      </c>
      <c r="O255" s="517">
        <v>25126500</v>
      </c>
      <c r="P255" s="517">
        <v>25913500</v>
      </c>
      <c r="Q255" s="517">
        <v>23842900</v>
      </c>
      <c r="R255" s="517">
        <v>24426800</v>
      </c>
      <c r="S255" s="517">
        <v>25275100</v>
      </c>
      <c r="T255" s="517">
        <v>27513800</v>
      </c>
      <c r="U255" s="517">
        <v>28452400</v>
      </c>
      <c r="V255" s="576">
        <v>30278200</v>
      </c>
      <c r="W255" s="576">
        <v>32353300</v>
      </c>
      <c r="X255" s="576">
        <v>35689000</v>
      </c>
      <c r="Y255" s="576">
        <v>37437900</v>
      </c>
      <c r="Z255" s="576">
        <v>37534000</v>
      </c>
      <c r="AA255" s="576">
        <v>41397500</v>
      </c>
      <c r="AB255" s="576">
        <v>43431300</v>
      </c>
      <c r="AC255" s="576">
        <v>48575500</v>
      </c>
      <c r="AD255" s="576">
        <v>49339400</v>
      </c>
      <c r="AE255" s="576">
        <v>53499100</v>
      </c>
      <c r="AF255" s="576">
        <v>47613700</v>
      </c>
      <c r="AG255" s="576">
        <v>39377200</v>
      </c>
      <c r="AH255" s="576">
        <v>27406900</v>
      </c>
      <c r="AI255" s="576">
        <v>27577000</v>
      </c>
      <c r="AJ255" s="576">
        <v>26732000</v>
      </c>
      <c r="AK255" s="576">
        <v>32178900</v>
      </c>
      <c r="AL255" s="576">
        <v>28193900</v>
      </c>
      <c r="AM255" s="576">
        <v>27923700</v>
      </c>
      <c r="AN255" s="526"/>
    </row>
    <row r="256" spans="1:40">
      <c r="A256" s="337" t="s">
        <v>91</v>
      </c>
      <c r="B256" s="517">
        <v>1022600</v>
      </c>
      <c r="C256" s="517">
        <v>1171300</v>
      </c>
      <c r="D256" s="517">
        <v>1617700</v>
      </c>
      <c r="E256" s="517">
        <v>1547200</v>
      </c>
      <c r="F256" s="517">
        <v>1751800</v>
      </c>
      <c r="G256" s="517">
        <v>2245600</v>
      </c>
      <c r="H256" s="517">
        <v>2537000</v>
      </c>
      <c r="I256" s="517">
        <v>2499300</v>
      </c>
      <c r="J256" s="517">
        <v>2967900</v>
      </c>
      <c r="K256" s="517">
        <v>3785000</v>
      </c>
      <c r="L256" s="517">
        <v>4475100</v>
      </c>
      <c r="M256" s="517">
        <v>4791600</v>
      </c>
      <c r="N256" s="517">
        <v>4402900</v>
      </c>
      <c r="O256" s="517">
        <v>4438600</v>
      </c>
      <c r="P256" s="517">
        <v>4539900</v>
      </c>
      <c r="Q256" s="517">
        <v>3244100</v>
      </c>
      <c r="R256" s="517">
        <v>3323500</v>
      </c>
      <c r="S256" s="517">
        <v>3575200</v>
      </c>
      <c r="T256" s="517">
        <v>4011800</v>
      </c>
      <c r="U256" s="517">
        <v>4409200</v>
      </c>
      <c r="V256" s="576">
        <v>4666200</v>
      </c>
      <c r="W256" s="576">
        <v>5066000</v>
      </c>
      <c r="X256" s="576">
        <v>5631900</v>
      </c>
      <c r="Y256" s="576">
        <v>6845300</v>
      </c>
      <c r="Z256" s="576">
        <v>7110100</v>
      </c>
      <c r="AA256" s="576">
        <v>7922900</v>
      </c>
      <c r="AB256" s="576">
        <v>10226600</v>
      </c>
      <c r="AC256" s="576">
        <v>10522500</v>
      </c>
      <c r="AD256" s="576">
        <v>11210800</v>
      </c>
      <c r="AE256" s="576">
        <v>11142000</v>
      </c>
      <c r="AF256" s="576">
        <v>8801000</v>
      </c>
      <c r="AG256" s="576">
        <v>5067200</v>
      </c>
      <c r="AH256" s="576">
        <v>4788300</v>
      </c>
      <c r="AI256" s="576">
        <v>5364800</v>
      </c>
      <c r="AJ256" s="576">
        <v>5644300</v>
      </c>
      <c r="AK256" s="576">
        <v>5768200</v>
      </c>
      <c r="AL256" s="576">
        <v>5562800</v>
      </c>
      <c r="AM256" s="576">
        <v>5546100</v>
      </c>
      <c r="AN256" s="526"/>
    </row>
    <row r="257" spans="1:40">
      <c r="A257" s="338" t="s">
        <v>353</v>
      </c>
      <c r="B257" s="517">
        <v>96961000</v>
      </c>
      <c r="C257" s="517">
        <v>95636000</v>
      </c>
      <c r="D257" s="517">
        <v>96399000</v>
      </c>
      <c r="E257" s="517">
        <v>94884000</v>
      </c>
      <c r="F257" s="517">
        <v>89658000</v>
      </c>
      <c r="G257" s="517">
        <v>95774000</v>
      </c>
      <c r="H257" s="517">
        <v>105743000</v>
      </c>
      <c r="I257" s="517">
        <v>118970000</v>
      </c>
      <c r="J257" s="517">
        <v>134368000</v>
      </c>
      <c r="K257" s="517">
        <v>151018000</v>
      </c>
      <c r="L257" s="517">
        <v>160841000</v>
      </c>
      <c r="M257" s="517">
        <v>164322000</v>
      </c>
      <c r="N257" s="517">
        <v>158896000</v>
      </c>
      <c r="O257" s="517">
        <v>145381000</v>
      </c>
      <c r="P257" s="517">
        <v>146859000</v>
      </c>
      <c r="Q257" s="517">
        <v>157272000</v>
      </c>
      <c r="R257" s="517">
        <v>161125000</v>
      </c>
      <c r="S257" s="517">
        <v>169525000</v>
      </c>
      <c r="T257" s="517">
        <v>187278000</v>
      </c>
      <c r="U257" s="517">
        <v>205612000</v>
      </c>
      <c r="V257" s="574">
        <v>220816000</v>
      </c>
      <c r="W257" s="574">
        <v>231622000</v>
      </c>
      <c r="X257" s="574">
        <v>242225000</v>
      </c>
      <c r="Y257" s="574">
        <v>259028000</v>
      </c>
      <c r="Z257" s="574">
        <v>272212000</v>
      </c>
      <c r="AA257" s="574">
        <v>292586000</v>
      </c>
      <c r="AB257" s="574">
        <v>314165000</v>
      </c>
      <c r="AC257" s="574">
        <v>327884000</v>
      </c>
      <c r="AD257" s="574">
        <v>314883000</v>
      </c>
      <c r="AE257" s="574">
        <v>261690000</v>
      </c>
      <c r="AF257" s="574">
        <v>248987000</v>
      </c>
      <c r="AG257" s="574">
        <v>231713000</v>
      </c>
      <c r="AH257" s="574">
        <v>211954000</v>
      </c>
      <c r="AI257" s="574">
        <v>204725000</v>
      </c>
      <c r="AJ257" s="574">
        <v>214104000</v>
      </c>
      <c r="AK257" s="574">
        <v>228200000</v>
      </c>
      <c r="AL257" s="574">
        <v>234816000</v>
      </c>
      <c r="AM257" s="574">
        <v>246080000</v>
      </c>
      <c r="AN257" s="574">
        <f>AN105</f>
        <v>258929000</v>
      </c>
    </row>
  </sheetData>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3"/>
  <sheetViews>
    <sheetView workbookViewId="0">
      <pane xSplit="4" ySplit="5" topLeftCell="E6" activePane="bottomRight" state="frozen"/>
      <selection pane="topRight" activeCell="E1" sqref="E1"/>
      <selection pane="bottomLeft" activeCell="A6" sqref="A6"/>
      <selection pane="bottomRight" activeCell="A2" sqref="A2"/>
    </sheetView>
  </sheetViews>
  <sheetFormatPr baseColWidth="10" defaultRowHeight="11.25"/>
  <sheetData>
    <row r="1" spans="1:46" ht="15.75">
      <c r="A1" s="328" t="s">
        <v>378</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324"/>
      <c r="AI1" s="324"/>
      <c r="AJ1" s="324"/>
      <c r="AK1" s="324"/>
      <c r="AL1" s="324"/>
      <c r="AM1" s="325"/>
      <c r="AN1" s="325"/>
      <c r="AO1" s="325"/>
      <c r="AP1" s="325"/>
      <c r="AQ1" s="325"/>
      <c r="AR1" s="325"/>
      <c r="AS1" s="325"/>
    </row>
    <row r="2" spans="1:46">
      <c r="A2" s="305" t="s">
        <v>325</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307"/>
      <c r="AI2" s="307"/>
      <c r="AJ2" s="307"/>
      <c r="AK2" s="307"/>
      <c r="AL2" s="307"/>
      <c r="AM2" s="307"/>
      <c r="AN2" s="307"/>
      <c r="AO2" s="307"/>
      <c r="AP2" s="307"/>
      <c r="AQ2" s="307"/>
      <c r="AR2" s="307"/>
      <c r="AS2" s="307"/>
    </row>
    <row r="3" spans="1:46">
      <c r="A3" s="315" t="s">
        <v>361</v>
      </c>
      <c r="B3" s="129"/>
      <c r="C3" s="129"/>
      <c r="D3" s="306"/>
      <c r="E3" s="307"/>
      <c r="F3" s="307"/>
      <c r="G3" s="307"/>
      <c r="H3" s="307"/>
      <c r="I3" s="307"/>
      <c r="J3" s="307"/>
      <c r="K3" s="307"/>
      <c r="L3" s="307"/>
      <c r="M3" s="307"/>
      <c r="N3" s="307"/>
      <c r="O3" s="129"/>
      <c r="P3" s="129"/>
      <c r="Q3" s="129"/>
      <c r="R3" s="129"/>
      <c r="S3" s="129"/>
      <c r="T3" s="129"/>
      <c r="U3" s="129"/>
      <c r="V3" s="129"/>
      <c r="W3" s="129"/>
      <c r="X3" s="129"/>
      <c r="Y3" s="129"/>
      <c r="Z3" s="129"/>
      <c r="AA3" s="129"/>
      <c r="AB3" s="129"/>
      <c r="AC3" s="129"/>
      <c r="AD3" s="129"/>
      <c r="AE3" s="129"/>
      <c r="AF3" s="129"/>
      <c r="AG3" s="129"/>
      <c r="AH3" s="307"/>
      <c r="AI3" s="307"/>
      <c r="AJ3" s="307"/>
      <c r="AK3" s="307"/>
      <c r="AL3" s="307"/>
      <c r="AM3" s="307"/>
      <c r="AN3" s="307"/>
      <c r="AO3" s="307"/>
      <c r="AP3" s="307"/>
      <c r="AQ3" s="323"/>
      <c r="AR3" s="323"/>
      <c r="AS3" s="323"/>
    </row>
    <row r="5" spans="1:46" ht="12.75">
      <c r="A5" s="200" t="s">
        <v>0</v>
      </c>
      <c r="B5" s="202" t="s">
        <v>4</v>
      </c>
      <c r="C5" s="202" t="s">
        <v>221</v>
      </c>
      <c r="D5" s="202" t="s">
        <v>222</v>
      </c>
      <c r="E5" s="157">
        <v>1977</v>
      </c>
      <c r="F5" s="157">
        <v>1978</v>
      </c>
      <c r="G5" s="157">
        <v>1979</v>
      </c>
      <c r="H5" s="157">
        <v>1980</v>
      </c>
      <c r="I5" s="157">
        <v>1981</v>
      </c>
      <c r="J5" s="157">
        <v>1982</v>
      </c>
      <c r="K5" s="157">
        <v>1983</v>
      </c>
      <c r="L5" s="157">
        <v>1984</v>
      </c>
      <c r="M5" s="157">
        <v>1985</v>
      </c>
      <c r="N5" s="157">
        <v>1986</v>
      </c>
      <c r="O5" s="157">
        <v>1987</v>
      </c>
      <c r="P5" s="157">
        <v>1988</v>
      </c>
      <c r="Q5" s="157">
        <v>1989</v>
      </c>
      <c r="R5" s="157">
        <v>1990</v>
      </c>
      <c r="S5" s="157">
        <v>1991</v>
      </c>
      <c r="T5" s="157">
        <v>1992</v>
      </c>
      <c r="U5" s="157">
        <v>1993</v>
      </c>
      <c r="V5" s="157">
        <v>1994</v>
      </c>
      <c r="W5" s="157">
        <v>1995</v>
      </c>
      <c r="X5" s="157">
        <v>1996</v>
      </c>
      <c r="Y5" s="157">
        <v>1997</v>
      </c>
      <c r="Z5" s="157">
        <v>1998</v>
      </c>
      <c r="AA5" s="157">
        <v>1999</v>
      </c>
      <c r="AB5" s="308">
        <v>2000</v>
      </c>
      <c r="AC5" s="308">
        <v>2001</v>
      </c>
      <c r="AD5" s="308">
        <v>2002</v>
      </c>
      <c r="AE5" s="308">
        <v>2003</v>
      </c>
      <c r="AF5" s="308">
        <v>2004</v>
      </c>
      <c r="AG5" s="308" t="s">
        <v>54</v>
      </c>
      <c r="AH5" s="308">
        <v>2006</v>
      </c>
      <c r="AI5" s="25" t="s">
        <v>56</v>
      </c>
      <c r="AJ5" s="25" t="s">
        <v>57</v>
      </c>
      <c r="AK5" s="25">
        <v>2009</v>
      </c>
      <c r="AL5" s="6">
        <v>2010</v>
      </c>
      <c r="AM5" s="6">
        <v>2011</v>
      </c>
      <c r="AN5" s="6">
        <v>2012</v>
      </c>
      <c r="AO5" s="6">
        <v>2013</v>
      </c>
      <c r="AP5" s="6">
        <v>2014</v>
      </c>
      <c r="AQ5" s="25" t="s">
        <v>330</v>
      </c>
      <c r="AR5" s="6" t="s">
        <v>355</v>
      </c>
      <c r="AS5" s="6" t="s">
        <v>334</v>
      </c>
      <c r="AT5" s="6" t="s">
        <v>354</v>
      </c>
    </row>
    <row r="6" spans="1:46" ht="12.75">
      <c r="A6" s="247" t="s">
        <v>11</v>
      </c>
      <c r="B6" s="247" t="s">
        <v>326</v>
      </c>
      <c r="C6" s="247" t="s">
        <v>272</v>
      </c>
      <c r="D6" s="129" t="s">
        <v>270</v>
      </c>
      <c r="E6" s="577">
        <v>11.024898216096675</v>
      </c>
      <c r="F6" s="577">
        <v>12.41107509278601</v>
      </c>
      <c r="G6" s="577">
        <v>13.663952631935814</v>
      </c>
      <c r="H6" s="577">
        <v>17.113671199293258</v>
      </c>
      <c r="I6" s="577">
        <v>19.384378742340353</v>
      </c>
      <c r="J6" s="577">
        <v>20.029572779911398</v>
      </c>
      <c r="K6" s="577">
        <v>21.771259334154035</v>
      </c>
      <c r="L6" s="577">
        <v>28.041970091880838</v>
      </c>
      <c r="M6" s="577">
        <v>28.683791766912982</v>
      </c>
      <c r="N6" s="577">
        <v>28.954305826098221</v>
      </c>
      <c r="O6" s="577">
        <v>29.202635841046622</v>
      </c>
      <c r="P6" s="577">
        <v>27.382691415484473</v>
      </c>
      <c r="Q6" s="577">
        <v>25.605934289008413</v>
      </c>
      <c r="R6" s="577">
        <v>24.070274055680944</v>
      </c>
      <c r="S6" s="577">
        <v>24.118774255076453</v>
      </c>
      <c r="T6" s="577">
        <v>26.227635881158392</v>
      </c>
      <c r="U6" s="577">
        <v>30.608752295612135</v>
      </c>
      <c r="V6" s="577">
        <v>32.028981399348993</v>
      </c>
      <c r="W6" s="577">
        <v>31.231405808134006</v>
      </c>
      <c r="X6" s="577">
        <v>29.505536225721407</v>
      </c>
      <c r="Y6" s="577">
        <v>28.487595851949614</v>
      </c>
      <c r="Z6" s="577">
        <v>26.102218167693756</v>
      </c>
      <c r="AA6" s="577">
        <v>23.3837336895945</v>
      </c>
      <c r="AB6" s="577">
        <v>21.173435580669363</v>
      </c>
      <c r="AC6" s="577">
        <v>20.231471072149745</v>
      </c>
      <c r="AD6" s="577">
        <v>19.289506563630123</v>
      </c>
      <c r="AE6" s="577">
        <v>18.307511205097271</v>
      </c>
      <c r="AF6" s="577">
        <v>16.951763292582694</v>
      </c>
      <c r="AG6" s="577">
        <v>13.881271381674951</v>
      </c>
      <c r="AH6" s="577">
        <v>12.704457656374146</v>
      </c>
      <c r="AI6" s="577">
        <v>12.864489449687202</v>
      </c>
      <c r="AJ6" s="577">
        <v>17.74738783036263</v>
      </c>
      <c r="AK6" s="577">
        <v>25.173667711598746</v>
      </c>
      <c r="AL6" s="577">
        <v>27.697859508626227</v>
      </c>
      <c r="AM6" s="578">
        <v>29.83168252213067</v>
      </c>
      <c r="AN6" s="578">
        <v>34.573511441029417</v>
      </c>
      <c r="AO6" s="578">
        <v>36.386563674725998</v>
      </c>
      <c r="AP6" s="578">
        <v>34.085381993495723</v>
      </c>
      <c r="AQ6" s="578">
        <v>30.766101750266593</v>
      </c>
      <c r="AR6" s="578">
        <v>27.377088728818368</v>
      </c>
      <c r="AS6" s="578">
        <v>24.015968818657782</v>
      </c>
      <c r="AT6" s="578">
        <v>21.268497356825272</v>
      </c>
    </row>
    <row r="7" spans="1:46" ht="12.75">
      <c r="A7" s="247" t="s">
        <v>17</v>
      </c>
      <c r="B7" s="247" t="s">
        <v>326</v>
      </c>
      <c r="C7" s="247" t="s">
        <v>272</v>
      </c>
      <c r="D7" s="129" t="s">
        <v>270</v>
      </c>
      <c r="E7" s="577">
        <v>2.6710016726105374</v>
      </c>
      <c r="F7" s="577">
        <v>4.7046791496269229</v>
      </c>
      <c r="G7" s="577">
        <v>6.31342537793034</v>
      </c>
      <c r="H7" s="577">
        <v>8.3483306955824332</v>
      </c>
      <c r="I7" s="577">
        <v>11.323401974833741</v>
      </c>
      <c r="J7" s="577">
        <v>11.637886786970864</v>
      </c>
      <c r="K7" s="577">
        <v>12.932199984872913</v>
      </c>
      <c r="L7" s="577">
        <v>14.23670631136253</v>
      </c>
      <c r="M7" s="577">
        <v>16.052858836617588</v>
      </c>
      <c r="N7" s="577">
        <v>14.722617663607682</v>
      </c>
      <c r="O7" s="577">
        <v>12.713418152321392</v>
      </c>
      <c r="P7" s="577">
        <v>12.493990915173274</v>
      </c>
      <c r="Q7" s="577">
        <v>10.713106164724756</v>
      </c>
      <c r="R7" s="577">
        <v>8.2499888106398824</v>
      </c>
      <c r="S7" s="577">
        <v>8.6357824134904675</v>
      </c>
      <c r="T7" s="577">
        <v>10.477433725331171</v>
      </c>
      <c r="U7" s="577">
        <v>14.442000298495181</v>
      </c>
      <c r="V7" s="577">
        <v>15.41757712245081</v>
      </c>
      <c r="W7" s="577">
        <v>13.257723796837309</v>
      </c>
      <c r="X7" s="577">
        <v>12.590468124456642</v>
      </c>
      <c r="Y7" s="577">
        <v>11.488416695935326</v>
      </c>
      <c r="Z7" s="577">
        <v>9.147063181914616</v>
      </c>
      <c r="AA7" s="577">
        <v>7.3038144889304837</v>
      </c>
      <c r="AB7" s="577">
        <v>5.6039311939326542</v>
      </c>
      <c r="AC7" s="577">
        <v>5.7265141259568573</v>
      </c>
      <c r="AD7" s="577">
        <v>5.8490970579810595</v>
      </c>
      <c r="AE7" s="577">
        <v>6.637998875950136</v>
      </c>
      <c r="AF7" s="577">
        <v>5.6525799640587229</v>
      </c>
      <c r="AG7" s="577">
        <v>5.8928336381523012</v>
      </c>
      <c r="AH7" s="577">
        <v>5.5135830252370992</v>
      </c>
      <c r="AI7" s="577">
        <v>5.3023397143725299</v>
      </c>
      <c r="AJ7" s="577">
        <v>7.2899688842791539</v>
      </c>
      <c r="AK7" s="577">
        <v>13.054480500148854</v>
      </c>
      <c r="AL7" s="577">
        <v>14.956942136274362</v>
      </c>
      <c r="AM7" s="578">
        <v>20.329999999999998</v>
      </c>
      <c r="AN7" s="578">
        <v>18.669048682447521</v>
      </c>
      <c r="AO7" s="578">
        <v>21.391516631064995</v>
      </c>
      <c r="AP7" s="578">
        <v>20.181371042114971</v>
      </c>
      <c r="AQ7" s="578">
        <v>16.287703016241299</v>
      </c>
      <c r="AR7" s="578">
        <v>14.745267046329074</v>
      </c>
      <c r="AS7" s="578">
        <v>11.648969394128668</v>
      </c>
      <c r="AT7" s="463">
        <v>10.63</v>
      </c>
    </row>
    <row r="8" spans="1:46" ht="12.75">
      <c r="A8" s="247" t="s">
        <v>18</v>
      </c>
      <c r="B8" s="247" t="s">
        <v>326</v>
      </c>
      <c r="C8" s="247" t="s">
        <v>272</v>
      </c>
      <c r="D8" s="129" t="s">
        <v>270</v>
      </c>
      <c r="E8" s="577">
        <v>3.7224080789708043</v>
      </c>
      <c r="F8" s="577">
        <v>5.0103162994901327</v>
      </c>
      <c r="G8" s="577">
        <v>7.1158431781072471</v>
      </c>
      <c r="H8" s="577">
        <v>8.0536715748915011</v>
      </c>
      <c r="I8" s="577">
        <v>11.159687778873071</v>
      </c>
      <c r="J8" s="577">
        <v>12.873902561711155</v>
      </c>
      <c r="K8" s="577">
        <v>12.935013366662426</v>
      </c>
      <c r="L8" s="577">
        <v>14.400054741794369</v>
      </c>
      <c r="M8" s="577">
        <v>16.756746525601354</v>
      </c>
      <c r="N8" s="577">
        <v>16.743613406899808</v>
      </c>
      <c r="O8" s="577">
        <v>18.106755748082026</v>
      </c>
      <c r="P8" s="577">
        <v>17.168276719501282</v>
      </c>
      <c r="Q8" s="577">
        <v>15.642819707498836</v>
      </c>
      <c r="R8" s="577">
        <v>15.012554338335701</v>
      </c>
      <c r="S8" s="577">
        <v>13.108461512841799</v>
      </c>
      <c r="T8" s="577">
        <v>14.045286805071859</v>
      </c>
      <c r="U8" s="577">
        <v>17.008907471243042</v>
      </c>
      <c r="V8" s="577">
        <v>18.014215042297288</v>
      </c>
      <c r="W8" s="577">
        <v>16.409859620362319</v>
      </c>
      <c r="X8" s="577">
        <v>16.712079654245517</v>
      </c>
      <c r="Y8" s="577">
        <v>16.491735641872168</v>
      </c>
      <c r="Z8" s="577">
        <v>14.54310122273872</v>
      </c>
      <c r="AA8" s="577">
        <v>13.548056830151879</v>
      </c>
      <c r="AB8" s="577">
        <v>12.627305984926927</v>
      </c>
      <c r="AC8" s="577">
        <v>11.215113504701666</v>
      </c>
      <c r="AD8" s="577">
        <v>9.8029210244764009</v>
      </c>
      <c r="AE8" s="577">
        <v>11.300676269339966</v>
      </c>
      <c r="AF8" s="577">
        <v>10.330925704996829</v>
      </c>
      <c r="AG8" s="577">
        <v>10.032464323845426</v>
      </c>
      <c r="AH8" s="577">
        <v>9.1624149659863949</v>
      </c>
      <c r="AI8" s="577">
        <v>8.4102348993288594</v>
      </c>
      <c r="AJ8" s="577">
        <v>8.5038106698756515</v>
      </c>
      <c r="AK8" s="577">
        <v>13.429500203169443</v>
      </c>
      <c r="AL8" s="577">
        <v>15.918367346938775</v>
      </c>
      <c r="AM8" s="578">
        <v>17.843257622263149</v>
      </c>
      <c r="AN8" s="578">
        <v>21.825234789710084</v>
      </c>
      <c r="AO8" s="578">
        <v>24.127310061601641</v>
      </c>
      <c r="AP8" s="578">
        <v>21.127646195766083</v>
      </c>
      <c r="AQ8" s="578">
        <v>19.118279569892476</v>
      </c>
      <c r="AR8" s="578">
        <v>17.623213142735224</v>
      </c>
      <c r="AS8" s="578">
        <v>13.702814750163647</v>
      </c>
      <c r="AT8" s="463">
        <v>13.61</v>
      </c>
    </row>
    <row r="9" spans="1:46" ht="12.75">
      <c r="A9" s="247" t="s">
        <v>19</v>
      </c>
      <c r="B9" s="247" t="s">
        <v>326</v>
      </c>
      <c r="C9" s="247" t="s">
        <v>272</v>
      </c>
      <c r="D9" s="129" t="s">
        <v>270</v>
      </c>
      <c r="E9" s="577">
        <v>4.1036723565258573</v>
      </c>
      <c r="F9" s="577">
        <v>4.3202104574726938</v>
      </c>
      <c r="G9" s="577">
        <v>4.7843039018954077</v>
      </c>
      <c r="H9" s="577">
        <v>7.9181569688131948</v>
      </c>
      <c r="I9" s="577">
        <v>9.8477452846586839</v>
      </c>
      <c r="J9" s="577">
        <v>11.549227311821785</v>
      </c>
      <c r="K9" s="577">
        <v>13.651936421014033</v>
      </c>
      <c r="L9" s="577">
        <v>13.737802234898773</v>
      </c>
      <c r="M9" s="577">
        <v>13.43704664355597</v>
      </c>
      <c r="N9" s="577">
        <v>13.778803784227936</v>
      </c>
      <c r="O9" s="577">
        <v>13.501326285228439</v>
      </c>
      <c r="P9" s="577">
        <v>10.511500691013381</v>
      </c>
      <c r="Q9" s="577">
        <v>10.316842462689594</v>
      </c>
      <c r="R9" s="577">
        <v>10.053961878524262</v>
      </c>
      <c r="S9" s="577">
        <v>9.6087744067449385</v>
      </c>
      <c r="T9" s="577">
        <v>10.971526271715021</v>
      </c>
      <c r="U9" s="577">
        <v>16.951535710589489</v>
      </c>
      <c r="V9" s="577">
        <v>16.8545914240981</v>
      </c>
      <c r="W9" s="577">
        <v>13.452707820861082</v>
      </c>
      <c r="X9" s="577">
        <v>12.751898453534288</v>
      </c>
      <c r="Y9" s="577">
        <v>11.602976275589578</v>
      </c>
      <c r="Z9" s="577">
        <v>11.152520185578975</v>
      </c>
      <c r="AA9" s="577">
        <v>8.0045758221268244</v>
      </c>
      <c r="AB9" s="577">
        <v>6.5186932306281165</v>
      </c>
      <c r="AC9" s="577">
        <v>7.0682025972610969</v>
      </c>
      <c r="AD9" s="577">
        <v>7.6177119638940773</v>
      </c>
      <c r="AE9" s="577">
        <v>9.7744862491835143</v>
      </c>
      <c r="AF9" s="577">
        <v>9.1653738388213224</v>
      </c>
      <c r="AG9" s="577">
        <v>7.2870098638385858</v>
      </c>
      <c r="AH9" s="577">
        <v>6.4473435432028738</v>
      </c>
      <c r="AI9" s="577">
        <v>7.1584699453551908</v>
      </c>
      <c r="AJ9" s="577">
        <v>10.16445066480056</v>
      </c>
      <c r="AK9" s="577">
        <v>17.915254237288135</v>
      </c>
      <c r="AL9" s="577">
        <v>20.120220404074139</v>
      </c>
      <c r="AM9" s="578">
        <v>21.85819892473118</v>
      </c>
      <c r="AN9" s="578">
        <v>23.168349071963529</v>
      </c>
      <c r="AO9" s="578">
        <v>22.254901960784313</v>
      </c>
      <c r="AP9" s="578">
        <v>19.996686547382371</v>
      </c>
      <c r="AQ9" s="578">
        <v>17.312996917085837</v>
      </c>
      <c r="AR9" s="578">
        <v>13.891593638429079</v>
      </c>
      <c r="AS9" s="578">
        <v>12.428734321550742</v>
      </c>
      <c r="AT9" s="463">
        <v>11.52</v>
      </c>
    </row>
    <row r="10" spans="1:46" ht="12.75">
      <c r="A10" s="247" t="s">
        <v>20</v>
      </c>
      <c r="B10" s="247" t="s">
        <v>326</v>
      </c>
      <c r="C10" s="247" t="s">
        <v>272</v>
      </c>
      <c r="D10" s="129" t="s">
        <v>270</v>
      </c>
      <c r="E10" s="577">
        <v>8.5802401163369524</v>
      </c>
      <c r="F10" s="577">
        <v>9.8028695834507253</v>
      </c>
      <c r="G10" s="577">
        <v>10.478430495092905</v>
      </c>
      <c r="H10" s="577">
        <v>12.088947005944872</v>
      </c>
      <c r="I10" s="577">
        <v>15.84728619674377</v>
      </c>
      <c r="J10" s="577">
        <v>17.712217320237194</v>
      </c>
      <c r="K10" s="577">
        <v>18.499976004357876</v>
      </c>
      <c r="L10" s="577">
        <v>21.574605377699989</v>
      </c>
      <c r="M10" s="577">
        <v>24.696233925765601</v>
      </c>
      <c r="N10" s="577">
        <v>24.614287072072759</v>
      </c>
      <c r="O10" s="577">
        <v>22.640086964422519</v>
      </c>
      <c r="P10" s="577">
        <v>20.816071490316851</v>
      </c>
      <c r="Q10" s="577">
        <v>19.963940493365062</v>
      </c>
      <c r="R10" s="577">
        <v>21.49743787032418</v>
      </c>
      <c r="S10" s="577">
        <v>22.936793011074808</v>
      </c>
      <c r="T10" s="577">
        <v>22.997533830783397</v>
      </c>
      <c r="U10" s="577">
        <v>26.118701564342551</v>
      </c>
      <c r="V10" s="577">
        <v>24.329573175644192</v>
      </c>
      <c r="W10" s="577">
        <v>21.452330849307792</v>
      </c>
      <c r="X10" s="577">
        <v>19.85202911357057</v>
      </c>
      <c r="Y10" s="577">
        <v>17.789301053887549</v>
      </c>
      <c r="Z10" s="577">
        <v>16.59559678479998</v>
      </c>
      <c r="AA10" s="577">
        <v>12.663436267354646</v>
      </c>
      <c r="AB10" s="577">
        <v>11.821774895951467</v>
      </c>
      <c r="AC10" s="577">
        <v>11.451835675243753</v>
      </c>
      <c r="AD10" s="577">
        <v>11.081896454536038</v>
      </c>
      <c r="AE10" s="577">
        <v>11.339777149601254</v>
      </c>
      <c r="AF10" s="577">
        <v>11.9246463923356</v>
      </c>
      <c r="AG10" s="577">
        <v>11.706804085228846</v>
      </c>
      <c r="AH10" s="577">
        <v>11.623843782117163</v>
      </c>
      <c r="AI10" s="577">
        <v>10.45016077170418</v>
      </c>
      <c r="AJ10" s="577">
        <v>17.251231527093598</v>
      </c>
      <c r="AK10" s="577">
        <v>26.009739329704956</v>
      </c>
      <c r="AL10" s="577">
        <v>28.594339622641513</v>
      </c>
      <c r="AM10" s="578">
        <v>29.282428702851888</v>
      </c>
      <c r="AN10" s="578">
        <v>32.574589643602067</v>
      </c>
      <c r="AO10" s="578">
        <v>33.72990645717919</v>
      </c>
      <c r="AP10" s="578">
        <v>32.412405086451379</v>
      </c>
      <c r="AQ10" s="578">
        <v>29.108572456598004</v>
      </c>
      <c r="AR10" s="578">
        <v>26.061267157531137</v>
      </c>
      <c r="AS10" s="578">
        <v>23.462518195050944</v>
      </c>
      <c r="AT10" s="463">
        <v>20.07</v>
      </c>
    </row>
    <row r="11" spans="1:46" ht="12.75">
      <c r="A11" s="247" t="s">
        <v>21</v>
      </c>
      <c r="B11" s="247" t="s">
        <v>326</v>
      </c>
      <c r="C11" s="247" t="s">
        <v>272</v>
      </c>
      <c r="D11" s="129" t="s">
        <v>270</v>
      </c>
      <c r="E11" s="577">
        <v>3.4719689932468185</v>
      </c>
      <c r="F11" s="577">
        <v>4.4226790782998213</v>
      </c>
      <c r="G11" s="577">
        <v>5.421917087651055</v>
      </c>
      <c r="H11" s="577">
        <v>7.310306052142213</v>
      </c>
      <c r="I11" s="577">
        <v>9.9905461910273079</v>
      </c>
      <c r="J11" s="577">
        <v>11.938736334342446</v>
      </c>
      <c r="K11" s="577">
        <v>12.065340362499276</v>
      </c>
      <c r="L11" s="577">
        <v>15.215043789354578</v>
      </c>
      <c r="M11" s="577">
        <v>14.804495929447922</v>
      </c>
      <c r="N11" s="577">
        <v>16.626885628382812</v>
      </c>
      <c r="O11" s="577">
        <v>17.549212288590617</v>
      </c>
      <c r="P11" s="577">
        <v>19.148315471438167</v>
      </c>
      <c r="Q11" s="577">
        <v>16.245323134122785</v>
      </c>
      <c r="R11" s="577">
        <v>15.300487583602944</v>
      </c>
      <c r="S11" s="577">
        <v>14.413618691662283</v>
      </c>
      <c r="T11" s="577">
        <v>14.941677531295477</v>
      </c>
      <c r="U11" s="577">
        <v>17.738009048934252</v>
      </c>
      <c r="V11" s="577">
        <v>20.849082790518946</v>
      </c>
      <c r="W11" s="577">
        <v>19.852025387253299</v>
      </c>
      <c r="X11" s="577">
        <v>21.013118525271928</v>
      </c>
      <c r="Y11" s="577">
        <v>18.020931518455633</v>
      </c>
      <c r="Z11" s="577">
        <v>15.306624352103778</v>
      </c>
      <c r="AA11" s="577">
        <v>13.016799877957803</v>
      </c>
      <c r="AB11" s="577">
        <v>11.165736640299388</v>
      </c>
      <c r="AC11" s="577">
        <v>10.585580082113053</v>
      </c>
      <c r="AD11" s="577">
        <v>10.005423523926716</v>
      </c>
      <c r="AE11" s="577">
        <v>10.420635844352967</v>
      </c>
      <c r="AF11" s="577">
        <v>10.559741560841877</v>
      </c>
      <c r="AG11" s="577">
        <v>8.5058746609755858</v>
      </c>
      <c r="AH11" s="577">
        <v>6.4635958395245163</v>
      </c>
      <c r="AI11" s="577">
        <v>5.9669302659956873</v>
      </c>
      <c r="AJ11" s="577">
        <v>7.1654373024236033</v>
      </c>
      <c r="AK11" s="577">
        <v>12.01401050788091</v>
      </c>
      <c r="AL11" s="577">
        <v>13.697657913413769</v>
      </c>
      <c r="AM11" s="578">
        <v>15.308641975308642</v>
      </c>
      <c r="AN11" s="578">
        <v>17.795717795717795</v>
      </c>
      <c r="AO11" s="578">
        <v>20.457796852646638</v>
      </c>
      <c r="AP11" s="578">
        <v>19.428571428571427</v>
      </c>
      <c r="AQ11" s="578">
        <v>17.666184971098264</v>
      </c>
      <c r="AR11" s="578">
        <v>14.891304347826088</v>
      </c>
      <c r="AS11" s="578">
        <v>13.561793656580386</v>
      </c>
      <c r="AT11" s="463">
        <v>10.67</v>
      </c>
    </row>
    <row r="12" spans="1:46" ht="12.75">
      <c r="A12" s="247" t="s">
        <v>22</v>
      </c>
      <c r="B12" s="247" t="s">
        <v>326</v>
      </c>
      <c r="C12" s="247" t="s">
        <v>272</v>
      </c>
      <c r="D12" s="129" t="s">
        <v>270</v>
      </c>
      <c r="E12" s="577">
        <v>4.2178844890539624</v>
      </c>
      <c r="F12" s="577">
        <v>5.2193006235102999</v>
      </c>
      <c r="G12" s="577">
        <v>6.6125654546893333</v>
      </c>
      <c r="H12" s="577">
        <v>8.2574277411601571</v>
      </c>
      <c r="I12" s="577">
        <v>10.057316029138368</v>
      </c>
      <c r="J12" s="577">
        <v>11.773679337539431</v>
      </c>
      <c r="K12" s="577">
        <v>13.110937375392044</v>
      </c>
      <c r="L12" s="577">
        <v>15.399584630049562</v>
      </c>
      <c r="M12" s="577">
        <v>17.499427558404086</v>
      </c>
      <c r="N12" s="577">
        <v>17.368146169822396</v>
      </c>
      <c r="O12" s="577">
        <v>16.345199498619507</v>
      </c>
      <c r="P12" s="577">
        <v>16.491837246028624</v>
      </c>
      <c r="Q12" s="577">
        <v>15.693023627812376</v>
      </c>
      <c r="R12" s="577">
        <v>14.494197842186907</v>
      </c>
      <c r="S12" s="577">
        <v>14.075287040569959</v>
      </c>
      <c r="T12" s="577">
        <v>16.441446084601182</v>
      </c>
      <c r="U12" s="577">
        <v>18.808655207059658</v>
      </c>
      <c r="V12" s="577">
        <v>19.720836150393325</v>
      </c>
      <c r="W12" s="577">
        <v>18.990259809068061</v>
      </c>
      <c r="X12" s="577">
        <v>17.874133013274506</v>
      </c>
      <c r="Y12" s="577">
        <v>17.328956519022309</v>
      </c>
      <c r="Z12" s="577">
        <v>15.774545385169688</v>
      </c>
      <c r="AA12" s="577">
        <v>13.050566152071776</v>
      </c>
      <c r="AB12" s="577">
        <v>11.719512595492601</v>
      </c>
      <c r="AC12" s="577">
        <v>11.092959791152762</v>
      </c>
      <c r="AD12" s="577">
        <v>10.46640698681292</v>
      </c>
      <c r="AE12" s="577">
        <v>11.103008023393329</v>
      </c>
      <c r="AF12" s="577">
        <v>10.707234994036154</v>
      </c>
      <c r="AG12" s="577">
        <v>8.754451986203474</v>
      </c>
      <c r="AH12" s="577">
        <v>8.1081081081081088</v>
      </c>
      <c r="AI12" s="577">
        <v>7.1318228630278053</v>
      </c>
      <c r="AJ12" s="577">
        <v>9.6174863387978142</v>
      </c>
      <c r="AK12" s="577">
        <v>13.976228609963753</v>
      </c>
      <c r="AL12" s="577">
        <v>15.802221665413848</v>
      </c>
      <c r="AM12" s="578">
        <v>16.86444927294</v>
      </c>
      <c r="AN12" s="578">
        <v>19.793502895995974</v>
      </c>
      <c r="AO12" s="578">
        <v>21.748783195286485</v>
      </c>
      <c r="AP12" s="578">
        <v>20.766580534022395</v>
      </c>
      <c r="AQ12" s="578">
        <v>18.264124662662141</v>
      </c>
      <c r="AR12" s="578">
        <v>15.827589215600735</v>
      </c>
      <c r="AS12" s="578">
        <v>14.077283579449992</v>
      </c>
      <c r="AT12" s="463">
        <v>12.1</v>
      </c>
    </row>
    <row r="13" spans="1:46" ht="12.75">
      <c r="A13" s="247" t="s">
        <v>23</v>
      </c>
      <c r="B13" s="247" t="s">
        <v>326</v>
      </c>
      <c r="C13" s="247" t="s">
        <v>272</v>
      </c>
      <c r="D13" s="129" t="s">
        <v>270</v>
      </c>
      <c r="E13" s="577">
        <v>4.4805008093324377</v>
      </c>
      <c r="F13" s="577">
        <v>5.9302554465858073</v>
      </c>
      <c r="G13" s="577">
        <v>7.4863026367975181</v>
      </c>
      <c r="H13" s="577">
        <v>10.333048483973428</v>
      </c>
      <c r="I13" s="577">
        <v>13.435485851666737</v>
      </c>
      <c r="J13" s="577">
        <v>13.098014637651282</v>
      </c>
      <c r="K13" s="577">
        <v>13.332435245271888</v>
      </c>
      <c r="L13" s="577">
        <v>15.291842166164498</v>
      </c>
      <c r="M13" s="577">
        <v>15.482011915612402</v>
      </c>
      <c r="N13" s="577">
        <v>14.010471665199809</v>
      </c>
      <c r="O13" s="577">
        <v>13.71753372825528</v>
      </c>
      <c r="P13" s="577">
        <v>13.685766137788256</v>
      </c>
      <c r="Q13" s="577">
        <v>12.708656045224277</v>
      </c>
      <c r="R13" s="577">
        <v>11.573573787318335</v>
      </c>
      <c r="S13" s="577">
        <v>11.49885957994432</v>
      </c>
      <c r="T13" s="577">
        <v>13.594381549468906</v>
      </c>
      <c r="U13" s="577">
        <v>16.917566475144991</v>
      </c>
      <c r="V13" s="577">
        <v>16.894425041159927</v>
      </c>
      <c r="W13" s="577">
        <v>17.14297235014768</v>
      </c>
      <c r="X13" s="577">
        <v>16.320850739865755</v>
      </c>
      <c r="Y13" s="577">
        <v>15.329900943084912</v>
      </c>
      <c r="Z13" s="577">
        <v>13.698514051808779</v>
      </c>
      <c r="AA13" s="577">
        <v>11.951339471732213</v>
      </c>
      <c r="AB13" s="577">
        <v>9.8065969730708087</v>
      </c>
      <c r="AC13" s="577">
        <v>9.6641457273819995</v>
      </c>
      <c r="AD13" s="577">
        <v>9.5216944816931921</v>
      </c>
      <c r="AE13" s="577">
        <v>10.137436417008306</v>
      </c>
      <c r="AF13" s="577">
        <v>9.5071074855933269</v>
      </c>
      <c r="AG13" s="577">
        <v>9.2241274415679992</v>
      </c>
      <c r="AH13" s="577">
        <v>8.8443794306290062</v>
      </c>
      <c r="AI13" s="577">
        <v>7.6643894107600339</v>
      </c>
      <c r="AJ13" s="577">
        <v>11.672992101754026</v>
      </c>
      <c r="AK13" s="577">
        <v>18.872672370407649</v>
      </c>
      <c r="AL13" s="577">
        <v>21.223308720814206</v>
      </c>
      <c r="AM13" s="578">
        <v>23.078429452658376</v>
      </c>
      <c r="AN13" s="578">
        <v>28.581240188383045</v>
      </c>
      <c r="AO13" s="578">
        <v>29.967554812702783</v>
      </c>
      <c r="AP13" s="578">
        <v>29.00299102691924</v>
      </c>
      <c r="AQ13" s="578">
        <v>26.343977364591751</v>
      </c>
      <c r="AR13" s="578">
        <v>23.546156974379826</v>
      </c>
      <c r="AS13" s="578">
        <v>20.773827610655324</v>
      </c>
      <c r="AT13" s="463">
        <v>18.16</v>
      </c>
    </row>
    <row r="14" spans="1:46" ht="12.75">
      <c r="A14" s="247" t="s">
        <v>24</v>
      </c>
      <c r="B14" s="247" t="s">
        <v>326</v>
      </c>
      <c r="C14" s="247" t="s">
        <v>272</v>
      </c>
      <c r="D14" s="129" t="s">
        <v>270</v>
      </c>
      <c r="E14" s="577">
        <v>3.8281009914900288</v>
      </c>
      <c r="F14" s="577">
        <v>6.1156781271882901</v>
      </c>
      <c r="G14" s="577">
        <v>7.9702464958073334</v>
      </c>
      <c r="H14" s="577">
        <v>12.192814869708023</v>
      </c>
      <c r="I14" s="577">
        <v>15.335883685786918</v>
      </c>
      <c r="J14" s="577">
        <v>19.071635855155208</v>
      </c>
      <c r="K14" s="577">
        <v>20.969262321870648</v>
      </c>
      <c r="L14" s="577">
        <v>21.615656019906769</v>
      </c>
      <c r="M14" s="577">
        <v>22.174616386040775</v>
      </c>
      <c r="N14" s="577">
        <v>21.006389188038085</v>
      </c>
      <c r="O14" s="577">
        <v>20.082194012132444</v>
      </c>
      <c r="P14" s="577">
        <v>18.382583369770217</v>
      </c>
      <c r="Q14" s="577">
        <v>14.000323724636619</v>
      </c>
      <c r="R14" s="577">
        <v>12.380713909690883</v>
      </c>
      <c r="S14" s="577">
        <v>12.04200239068447</v>
      </c>
      <c r="T14" s="577">
        <v>13.352687320960946</v>
      </c>
      <c r="U14" s="577">
        <v>18.90846430145664</v>
      </c>
      <c r="V14" s="577">
        <v>20.878334165846539</v>
      </c>
      <c r="W14" s="577">
        <v>19.446801694421048</v>
      </c>
      <c r="X14" s="577">
        <v>18.615879413023645</v>
      </c>
      <c r="Y14" s="577">
        <v>17.016907374062754</v>
      </c>
      <c r="Z14" s="577">
        <v>14.366747074451496</v>
      </c>
      <c r="AA14" s="577">
        <v>10.717630697348067</v>
      </c>
      <c r="AB14" s="577">
        <v>8.8716506581082477</v>
      </c>
      <c r="AC14" s="577">
        <v>9.5196999138369556</v>
      </c>
      <c r="AD14" s="577">
        <v>10.167749169565665</v>
      </c>
      <c r="AE14" s="577">
        <v>10.252432266291521</v>
      </c>
      <c r="AF14" s="577">
        <v>9.7219549703489907</v>
      </c>
      <c r="AG14" s="577">
        <v>6.9170519091938854</v>
      </c>
      <c r="AH14" s="577">
        <v>6.492357200321802</v>
      </c>
      <c r="AI14" s="577">
        <v>6.4721110849611669</v>
      </c>
      <c r="AJ14" s="577">
        <v>8.8936375893561284</v>
      </c>
      <c r="AK14" s="577">
        <v>16.217661438174783</v>
      </c>
      <c r="AL14" s="577">
        <v>17.656748948248772</v>
      </c>
      <c r="AM14" s="578">
        <v>19.159019864878491</v>
      </c>
      <c r="AN14" s="578">
        <v>22.510479501073512</v>
      </c>
      <c r="AO14" s="578">
        <v>23.123123123123122</v>
      </c>
      <c r="AP14" s="578">
        <v>20.327532726985964</v>
      </c>
      <c r="AQ14" s="578">
        <v>18.596593313584425</v>
      </c>
      <c r="AR14" s="578">
        <v>15.71409662475182</v>
      </c>
      <c r="AS14" s="578">
        <v>13.408766456934384</v>
      </c>
      <c r="AT14" s="463">
        <v>11.49</v>
      </c>
    </row>
    <row r="15" spans="1:46" ht="12.75">
      <c r="A15" s="247" t="s">
        <v>25</v>
      </c>
      <c r="B15" s="247" t="s">
        <v>326</v>
      </c>
      <c r="C15" s="247" t="s">
        <v>272</v>
      </c>
      <c r="D15" s="129" t="s">
        <v>270</v>
      </c>
      <c r="E15" s="577">
        <v>3.6530991005236162</v>
      </c>
      <c r="F15" s="577">
        <v>4.7341950537480013</v>
      </c>
      <c r="G15" s="577">
        <v>6.5771278410298697</v>
      </c>
      <c r="H15" s="577">
        <v>9.5902458443644338</v>
      </c>
      <c r="I15" s="577">
        <v>13.125820897041013</v>
      </c>
      <c r="J15" s="577">
        <v>16.461338779957842</v>
      </c>
      <c r="K15" s="577">
        <v>16.892966666959786</v>
      </c>
      <c r="L15" s="577">
        <v>19.022813730269764</v>
      </c>
      <c r="M15" s="577">
        <v>20.233672135846049</v>
      </c>
      <c r="N15" s="577">
        <v>18.928958435013293</v>
      </c>
      <c r="O15" s="577">
        <v>18.266374092062492</v>
      </c>
      <c r="P15" s="577">
        <v>16.422621538295303</v>
      </c>
      <c r="Q15" s="577">
        <v>14.739507908359629</v>
      </c>
      <c r="R15" s="577">
        <v>13.51721959144588</v>
      </c>
      <c r="S15" s="577">
        <v>14.777135496458834</v>
      </c>
      <c r="T15" s="577">
        <v>18.026785841327435</v>
      </c>
      <c r="U15" s="577">
        <v>22.251322548527622</v>
      </c>
      <c r="V15" s="577">
        <v>23.12093477390151</v>
      </c>
      <c r="W15" s="577">
        <v>21.021574754400934</v>
      </c>
      <c r="X15" s="577">
        <v>20.034389387197777</v>
      </c>
      <c r="Y15" s="577">
        <v>18.318543453979455</v>
      </c>
      <c r="Z15" s="577">
        <v>15.005479869760681</v>
      </c>
      <c r="AA15" s="577">
        <v>12.381852302197117</v>
      </c>
      <c r="AB15" s="577">
        <v>10.389973476261774</v>
      </c>
      <c r="AC15" s="577">
        <v>10.601345213444688</v>
      </c>
      <c r="AD15" s="577">
        <v>10.812716950627605</v>
      </c>
      <c r="AE15" s="577">
        <v>11.23981478643689</v>
      </c>
      <c r="AF15" s="577">
        <v>10.455726248593095</v>
      </c>
      <c r="AG15" s="577">
        <v>8.8786319327642218</v>
      </c>
      <c r="AH15" s="577">
        <v>8.3336862163878891</v>
      </c>
      <c r="AI15" s="577">
        <v>8.7374667485164714</v>
      </c>
      <c r="AJ15" s="577">
        <v>11.985390448211518</v>
      </c>
      <c r="AK15" s="577">
        <v>20.763147489126137</v>
      </c>
      <c r="AL15" s="577">
        <v>22.856228242167184</v>
      </c>
      <c r="AM15" s="578">
        <v>23.984557226735301</v>
      </c>
      <c r="AN15" s="578">
        <v>27.185014734972345</v>
      </c>
      <c r="AO15" s="578">
        <v>28.049721737011012</v>
      </c>
      <c r="AP15" s="578">
        <v>25.821731608863992</v>
      </c>
      <c r="AQ15" s="578">
        <v>22.781992084432719</v>
      </c>
      <c r="AR15" s="578">
        <v>20.612286829669202</v>
      </c>
      <c r="AS15" s="578">
        <v>18.1728476276622</v>
      </c>
      <c r="AT15" s="463">
        <v>15.59</v>
      </c>
    </row>
    <row r="16" spans="1:46" ht="12.75">
      <c r="A16" s="247" t="s">
        <v>26</v>
      </c>
      <c r="B16" s="247" t="s">
        <v>326</v>
      </c>
      <c r="C16" s="247" t="s">
        <v>272</v>
      </c>
      <c r="D16" s="129" t="s">
        <v>270</v>
      </c>
      <c r="E16" s="577">
        <v>8.4242320113667564</v>
      </c>
      <c r="F16" s="577">
        <v>10.073380279738505</v>
      </c>
      <c r="G16" s="577">
        <v>13.08802984699258</v>
      </c>
      <c r="H16" s="577">
        <v>14.391479231191836</v>
      </c>
      <c r="I16" s="577">
        <v>15.7076220223404</v>
      </c>
      <c r="J16" s="577">
        <v>16.364696949542424</v>
      </c>
      <c r="K16" s="577">
        <v>15.19375900095196</v>
      </c>
      <c r="L16" s="577">
        <v>24.639196838271154</v>
      </c>
      <c r="M16" s="577">
        <v>24.84448374909736</v>
      </c>
      <c r="N16" s="577">
        <v>24.998344632823994</v>
      </c>
      <c r="O16" s="577">
        <v>23.728381992263735</v>
      </c>
      <c r="P16" s="577">
        <v>23.220915486753352</v>
      </c>
      <c r="Q16" s="577">
        <v>23.296747630991288</v>
      </c>
      <c r="R16" s="577">
        <v>21.337264588608868</v>
      </c>
      <c r="S16" s="577">
        <v>20.224391782387883</v>
      </c>
      <c r="T16" s="577">
        <v>21.663700631023097</v>
      </c>
      <c r="U16" s="577">
        <v>24.985328333926009</v>
      </c>
      <c r="V16" s="577">
        <v>26.142657279813044</v>
      </c>
      <c r="W16" s="577">
        <v>25.034348090436993</v>
      </c>
      <c r="X16" s="577">
        <v>24.088053106905829</v>
      </c>
      <c r="Y16" s="577">
        <v>22.376807141020741</v>
      </c>
      <c r="Z16" s="577">
        <v>21.712695517708379</v>
      </c>
      <c r="AA16" s="577">
        <v>18.238229012536479</v>
      </c>
      <c r="AB16" s="577">
        <v>16.665690236457895</v>
      </c>
      <c r="AC16" s="577">
        <v>17.853846848879019</v>
      </c>
      <c r="AD16" s="577">
        <v>19.042003461300144</v>
      </c>
      <c r="AE16" s="577">
        <v>17.288210148875276</v>
      </c>
      <c r="AF16" s="577">
        <v>17.252009133295168</v>
      </c>
      <c r="AG16" s="577">
        <v>15.731354577901151</v>
      </c>
      <c r="AH16" s="577">
        <v>13.302951388888888</v>
      </c>
      <c r="AI16" s="577">
        <v>12.982382550335569</v>
      </c>
      <c r="AJ16" s="577">
        <v>15.343369766962262</v>
      </c>
      <c r="AK16" s="577">
        <v>20.620028553946561</v>
      </c>
      <c r="AL16" s="577">
        <v>22.976762820512821</v>
      </c>
      <c r="AM16" s="578">
        <v>25.080192461908581</v>
      </c>
      <c r="AN16" s="578">
        <v>33.083596214511047</v>
      </c>
      <c r="AO16" s="578">
        <v>33.871909674907528</v>
      </c>
      <c r="AP16" s="578">
        <v>29.781746031746032</v>
      </c>
      <c r="AQ16" s="578">
        <v>29.093799682034977</v>
      </c>
      <c r="AR16" s="578">
        <v>27.522935779816514</v>
      </c>
      <c r="AS16" s="578">
        <v>26.231825525040392</v>
      </c>
      <c r="AT16" s="463">
        <v>23.64</v>
      </c>
    </row>
    <row r="17" spans="1:67" ht="12.75">
      <c r="A17" s="247" t="s">
        <v>27</v>
      </c>
      <c r="B17" s="247" t="s">
        <v>326</v>
      </c>
      <c r="C17" s="247" t="s">
        <v>272</v>
      </c>
      <c r="D17" s="129" t="s">
        <v>270</v>
      </c>
      <c r="E17" s="577">
        <v>1.8464708864220158</v>
      </c>
      <c r="F17" s="577">
        <v>2.5163937600459692</v>
      </c>
      <c r="G17" s="577">
        <v>3.346066337307473</v>
      </c>
      <c r="H17" s="577">
        <v>4.8989096499161473</v>
      </c>
      <c r="I17" s="577">
        <v>5.9583826812116296</v>
      </c>
      <c r="J17" s="577">
        <v>7.2740486379269367</v>
      </c>
      <c r="K17" s="577">
        <v>9.5226496814013029</v>
      </c>
      <c r="L17" s="577">
        <v>11.112684399504742</v>
      </c>
      <c r="M17" s="577">
        <v>12.374556908237038</v>
      </c>
      <c r="N17" s="577">
        <v>12.752001545024699</v>
      </c>
      <c r="O17" s="577">
        <v>11.998794197641146</v>
      </c>
      <c r="P17" s="577">
        <v>11.628151218635114</v>
      </c>
      <c r="Q17" s="577">
        <v>11.450594813696581</v>
      </c>
      <c r="R17" s="577">
        <v>11.351736649052025</v>
      </c>
      <c r="S17" s="577">
        <v>11.437284950137425</v>
      </c>
      <c r="T17" s="577">
        <v>14.862107033452521</v>
      </c>
      <c r="U17" s="577">
        <v>16.714462778839067</v>
      </c>
      <c r="V17" s="577">
        <v>18.09660558467678</v>
      </c>
      <c r="W17" s="577">
        <v>16.254859363402378</v>
      </c>
      <c r="X17" s="577">
        <v>16.625567179387399</v>
      </c>
      <c r="Y17" s="577">
        <v>16.138525761955513</v>
      </c>
      <c r="Z17" s="577">
        <v>15.035145057137258</v>
      </c>
      <c r="AA17" s="577">
        <v>13.873456499268951</v>
      </c>
      <c r="AB17" s="577">
        <v>12.599970607617571</v>
      </c>
      <c r="AC17" s="577">
        <v>12.373368254836826</v>
      </c>
      <c r="AD17" s="577">
        <v>12.146765902056082</v>
      </c>
      <c r="AE17" s="577">
        <v>12.673585528902354</v>
      </c>
      <c r="AF17" s="577">
        <v>13.538895270954617</v>
      </c>
      <c r="AG17" s="577">
        <v>9.8883228265089915</v>
      </c>
      <c r="AH17" s="577">
        <v>8.3484145094027848</v>
      </c>
      <c r="AI17" s="577">
        <v>7.5755228505034857</v>
      </c>
      <c r="AJ17" s="577">
        <v>8.6400973532096135</v>
      </c>
      <c r="AK17" s="577">
        <v>12.436528988253126</v>
      </c>
      <c r="AL17" s="577">
        <v>15.325053664520086</v>
      </c>
      <c r="AM17" s="578">
        <v>17.256569952909011</v>
      </c>
      <c r="AN17" s="578">
        <v>20.528193063671548</v>
      </c>
      <c r="AO17" s="578">
        <v>22.046634131226277</v>
      </c>
      <c r="AP17" s="578">
        <v>21.650051024413219</v>
      </c>
      <c r="AQ17" s="578">
        <v>19.306734353930356</v>
      </c>
      <c r="AR17" s="578">
        <v>17.148316216861716</v>
      </c>
      <c r="AS17" s="578">
        <v>15.669310261956259</v>
      </c>
      <c r="AT17" s="463">
        <v>13.34</v>
      </c>
    </row>
    <row r="18" spans="1:67" ht="12.75">
      <c r="A18" s="247" t="s">
        <v>28</v>
      </c>
      <c r="B18" s="247" t="s">
        <v>326</v>
      </c>
      <c r="C18" s="247" t="s">
        <v>272</v>
      </c>
      <c r="D18" s="129" t="s">
        <v>270</v>
      </c>
      <c r="E18" s="577">
        <v>5.2001330906376193</v>
      </c>
      <c r="F18" s="577">
        <v>8.1439813241764014</v>
      </c>
      <c r="G18" s="577">
        <v>10.103437049848147</v>
      </c>
      <c r="H18" s="577">
        <v>12.107203091990369</v>
      </c>
      <c r="I18" s="577">
        <v>13.742397651317837</v>
      </c>
      <c r="J18" s="577">
        <v>13.76103824614283</v>
      </c>
      <c r="K18" s="577">
        <v>15.729767236557134</v>
      </c>
      <c r="L18" s="577">
        <v>18.12395128335984</v>
      </c>
      <c r="M18" s="577">
        <v>19.549697432879782</v>
      </c>
      <c r="N18" s="577">
        <v>17.74761087090414</v>
      </c>
      <c r="O18" s="577">
        <v>14.86267115321588</v>
      </c>
      <c r="P18" s="577">
        <v>14.445180348829243</v>
      </c>
      <c r="Q18" s="577">
        <v>11.440249407079683</v>
      </c>
      <c r="R18" s="577">
        <v>10.634827352194725</v>
      </c>
      <c r="S18" s="577">
        <v>10.147135107959711</v>
      </c>
      <c r="T18" s="577">
        <v>11.00565717696785</v>
      </c>
      <c r="U18" s="577">
        <v>15.023320645359117</v>
      </c>
      <c r="V18" s="577">
        <v>17.279937772408751</v>
      </c>
      <c r="W18" s="577">
        <v>16.994374058198908</v>
      </c>
      <c r="X18" s="577">
        <v>16.669889617623149</v>
      </c>
      <c r="Y18" s="577">
        <v>14.750662059050828</v>
      </c>
      <c r="Z18" s="577">
        <v>13.600632385479841</v>
      </c>
      <c r="AA18" s="577">
        <v>10.288287892953882</v>
      </c>
      <c r="AB18" s="577">
        <v>9.0895947438210367</v>
      </c>
      <c r="AC18" s="577">
        <v>8.1932839294642985</v>
      </c>
      <c r="AD18" s="577">
        <v>7.2969731151075603</v>
      </c>
      <c r="AE18" s="577">
        <v>7.3652950194849049</v>
      </c>
      <c r="AF18" s="577">
        <v>6.7367956568587699</v>
      </c>
      <c r="AG18" s="577">
        <v>6.8351084413965406</v>
      </c>
      <c r="AH18" s="577">
        <v>6.3024819508567536</v>
      </c>
      <c r="AI18" s="577">
        <v>6.2428785607196398</v>
      </c>
      <c r="AJ18" s="577">
        <v>8.6088656725129145</v>
      </c>
      <c r="AK18" s="577">
        <v>13.855421686746988</v>
      </c>
      <c r="AL18" s="577">
        <v>15.84385106322086</v>
      </c>
      <c r="AM18" s="578">
        <v>16.334799722157907</v>
      </c>
      <c r="AN18" s="578">
        <v>18.528366232189821</v>
      </c>
      <c r="AO18" s="578">
        <v>19.763254221277602</v>
      </c>
      <c r="AP18" s="578">
        <v>18.742330370237347</v>
      </c>
      <c r="AQ18" s="578">
        <v>17.058493849738944</v>
      </c>
      <c r="AR18" s="578">
        <v>15.718447179121336</v>
      </c>
      <c r="AS18" s="578">
        <v>13.342474736936241</v>
      </c>
      <c r="AT18" s="463">
        <v>12.22</v>
      </c>
    </row>
    <row r="19" spans="1:67" ht="12.75">
      <c r="A19" s="247" t="s">
        <v>29</v>
      </c>
      <c r="B19" s="247" t="s">
        <v>326</v>
      </c>
      <c r="C19" s="247" t="s">
        <v>272</v>
      </c>
      <c r="D19" s="129" t="s">
        <v>270</v>
      </c>
      <c r="E19" s="577">
        <v>5.0716968757772287</v>
      </c>
      <c r="F19" s="577">
        <v>6.0035513627540436</v>
      </c>
      <c r="G19" s="577">
        <v>7.8917092238140025</v>
      </c>
      <c r="H19" s="577">
        <v>9.7133054461360189</v>
      </c>
      <c r="I19" s="577">
        <v>12.386851877489494</v>
      </c>
      <c r="J19" s="577">
        <v>15.022454824514998</v>
      </c>
      <c r="K19" s="577">
        <v>16.323159108506047</v>
      </c>
      <c r="L19" s="577">
        <v>16.480217708266586</v>
      </c>
      <c r="M19" s="577">
        <v>19.995908538642318</v>
      </c>
      <c r="N19" s="577">
        <v>19.068312809989465</v>
      </c>
      <c r="O19" s="577">
        <v>19.003556410195394</v>
      </c>
      <c r="P19" s="577">
        <v>16.835666004141984</v>
      </c>
      <c r="Q19" s="577">
        <v>15.751605923442828</v>
      </c>
      <c r="R19" s="577">
        <v>15.231729721201102</v>
      </c>
      <c r="S19" s="577">
        <v>17.295169435524528</v>
      </c>
      <c r="T19" s="577">
        <v>19.94623797269546</v>
      </c>
      <c r="U19" s="577">
        <v>23.983876049355871</v>
      </c>
      <c r="V19" s="577">
        <v>24.221154104280334</v>
      </c>
      <c r="W19" s="577">
        <v>22.198011579548101</v>
      </c>
      <c r="X19" s="577">
        <v>22.300506261186303</v>
      </c>
      <c r="Y19" s="577">
        <v>18.495449885165051</v>
      </c>
      <c r="Z19" s="577">
        <v>16.408995771609774</v>
      </c>
      <c r="AA19" s="577">
        <v>13.153513998486579</v>
      </c>
      <c r="AB19" s="577">
        <v>12.109462778057939</v>
      </c>
      <c r="AC19" s="577">
        <v>11.700736705826181</v>
      </c>
      <c r="AD19" s="577">
        <v>11.292010633594421</v>
      </c>
      <c r="AE19" s="577">
        <v>10.791502713648514</v>
      </c>
      <c r="AF19" s="577">
        <v>10.723895395588364</v>
      </c>
      <c r="AG19" s="577">
        <v>8.0388845095050403</v>
      </c>
      <c r="AH19" s="577">
        <v>7.8827460510328073</v>
      </c>
      <c r="AI19" s="577">
        <v>7.5384169324441874</v>
      </c>
      <c r="AJ19" s="577">
        <v>12.437045327364299</v>
      </c>
      <c r="AK19" s="577">
        <v>20.32316478618192</v>
      </c>
      <c r="AL19" s="577">
        <v>22.866941015089161</v>
      </c>
      <c r="AM19" s="578">
        <v>24.989662301860786</v>
      </c>
      <c r="AN19" s="578">
        <v>27.610813777960747</v>
      </c>
      <c r="AO19" s="578">
        <v>28.979310344827585</v>
      </c>
      <c r="AP19" s="578">
        <v>26.59279778393352</v>
      </c>
      <c r="AQ19" s="578">
        <v>24.615822424587368</v>
      </c>
      <c r="AR19" s="578">
        <v>19.777397260273975</v>
      </c>
      <c r="AS19" s="578">
        <v>18.031862399548853</v>
      </c>
      <c r="AT19" s="463">
        <v>16.760000000000002</v>
      </c>
    </row>
    <row r="20" spans="1:67" ht="12.75">
      <c r="A20" s="247" t="s">
        <v>30</v>
      </c>
      <c r="B20" s="247" t="s">
        <v>326</v>
      </c>
      <c r="C20" s="247" t="s">
        <v>272</v>
      </c>
      <c r="D20" s="129" t="s">
        <v>270</v>
      </c>
      <c r="E20" s="577">
        <v>3.2526230821134887</v>
      </c>
      <c r="F20" s="577">
        <v>5.3946700800115996</v>
      </c>
      <c r="G20" s="577">
        <v>8.343650909685671</v>
      </c>
      <c r="H20" s="577">
        <v>11.73100484183151</v>
      </c>
      <c r="I20" s="577">
        <v>12.816184925987516</v>
      </c>
      <c r="J20" s="577">
        <v>13.102815116400489</v>
      </c>
      <c r="K20" s="577">
        <v>15.12434756297915</v>
      </c>
      <c r="L20" s="577">
        <v>15.712537079585612</v>
      </c>
      <c r="M20" s="577">
        <v>18.114123634638791</v>
      </c>
      <c r="N20" s="577">
        <v>17.388353820992148</v>
      </c>
      <c r="O20" s="577">
        <v>15.687224715513452</v>
      </c>
      <c r="P20" s="577">
        <v>13.646872144849075</v>
      </c>
      <c r="Q20" s="577">
        <v>11.840614538211458</v>
      </c>
      <c r="R20" s="577">
        <v>10.895812118057716</v>
      </c>
      <c r="S20" s="577">
        <v>9.9040614518459318</v>
      </c>
      <c r="T20" s="577">
        <v>10.599392228351491</v>
      </c>
      <c r="U20" s="577">
        <v>13.03333342625427</v>
      </c>
      <c r="V20" s="577">
        <v>13.38843663103154</v>
      </c>
      <c r="W20" s="577">
        <v>11.94350079588372</v>
      </c>
      <c r="X20" s="577">
        <v>10.618756320003621</v>
      </c>
      <c r="Y20" s="577">
        <v>9.2429244540140694</v>
      </c>
      <c r="Z20" s="577">
        <v>9.1386131233232213</v>
      </c>
      <c r="AA20" s="577">
        <v>7.3593331214013125</v>
      </c>
      <c r="AB20" s="577">
        <v>5.0803872068057832</v>
      </c>
      <c r="AC20" s="577">
        <v>5.4593690897950609</v>
      </c>
      <c r="AD20" s="577">
        <v>5.8383509727843368</v>
      </c>
      <c r="AE20" s="577">
        <v>5.7990391472023974</v>
      </c>
      <c r="AF20" s="577">
        <v>5.571552066360435</v>
      </c>
      <c r="AG20" s="577">
        <v>5.6511704343239959</v>
      </c>
      <c r="AH20" s="577">
        <v>5.3518334985133791</v>
      </c>
      <c r="AI20" s="577">
        <v>4.7081586584972586</v>
      </c>
      <c r="AJ20" s="577">
        <v>6.8454258675078856</v>
      </c>
      <c r="AK20" s="577">
        <v>10.831234256926951</v>
      </c>
      <c r="AL20" s="577">
        <v>11.886792452830187</v>
      </c>
      <c r="AM20" s="578">
        <v>12.975670617592014</v>
      </c>
      <c r="AN20" s="578">
        <v>16.170479473519272</v>
      </c>
      <c r="AO20" s="578">
        <v>17.933227344992051</v>
      </c>
      <c r="AP20" s="578">
        <v>15.698234349919742</v>
      </c>
      <c r="AQ20" s="578">
        <v>13.82458428431692</v>
      </c>
      <c r="AR20" s="578">
        <v>12.467277486910994</v>
      </c>
      <c r="AS20" s="578">
        <v>10.241545893719808</v>
      </c>
      <c r="AT20" s="463">
        <v>10.02</v>
      </c>
    </row>
    <row r="21" spans="1:67" ht="12.75">
      <c r="A21" s="247" t="s">
        <v>31</v>
      </c>
      <c r="B21" s="247" t="s">
        <v>326</v>
      </c>
      <c r="C21" s="247" t="s">
        <v>272</v>
      </c>
      <c r="D21" s="129" t="s">
        <v>270</v>
      </c>
      <c r="E21" s="577">
        <v>3.9395431524510744</v>
      </c>
      <c r="F21" s="577">
        <v>7.0751751188991747</v>
      </c>
      <c r="G21" s="577">
        <v>9.3162993495619197</v>
      </c>
      <c r="H21" s="577">
        <v>12.31500971323725</v>
      </c>
      <c r="I21" s="577">
        <v>15.609440620033862</v>
      </c>
      <c r="J21" s="577">
        <v>18.00888133582615</v>
      </c>
      <c r="K21" s="577">
        <v>19.435804880393434</v>
      </c>
      <c r="L21" s="577">
        <v>21.379093039543378</v>
      </c>
      <c r="M21" s="577">
        <v>22.747684933584743</v>
      </c>
      <c r="N21" s="577">
        <v>22.872261209790992</v>
      </c>
      <c r="O21" s="577">
        <v>21.734026241673728</v>
      </c>
      <c r="P21" s="577">
        <v>20.734428129066334</v>
      </c>
      <c r="Q21" s="577">
        <v>18.760113555385018</v>
      </c>
      <c r="R21" s="577">
        <v>18.079769432003168</v>
      </c>
      <c r="S21" s="577">
        <v>17.625919568323518</v>
      </c>
      <c r="T21" s="577">
        <v>18.863219132443618</v>
      </c>
      <c r="U21" s="577">
        <v>22.617358866066084</v>
      </c>
      <c r="V21" s="577">
        <v>23.52418936863117</v>
      </c>
      <c r="W21" s="577">
        <v>21.650274657710938</v>
      </c>
      <c r="X21" s="577">
        <v>19.764428179506758</v>
      </c>
      <c r="Y21" s="577">
        <v>18.010400773858287</v>
      </c>
      <c r="Z21" s="577">
        <v>16.049791105260262</v>
      </c>
      <c r="AA21" s="577">
        <v>13.068130008862612</v>
      </c>
      <c r="AB21" s="577">
        <v>11.313653047526579</v>
      </c>
      <c r="AC21" s="577">
        <v>10.436730565389716</v>
      </c>
      <c r="AD21" s="577">
        <v>9.5598080832528538</v>
      </c>
      <c r="AE21" s="577">
        <v>9.5001218786562234</v>
      </c>
      <c r="AF21" s="577">
        <v>9.815907907313477</v>
      </c>
      <c r="AG21" s="577">
        <v>7.4153316676406718</v>
      </c>
      <c r="AH21" s="577">
        <v>7.1668846944496352</v>
      </c>
      <c r="AI21" s="577">
        <v>6.2195578868490076</v>
      </c>
      <c r="AJ21" s="577">
        <v>6.6272298733709212</v>
      </c>
      <c r="AK21" s="577">
        <v>11.335692995529062</v>
      </c>
      <c r="AL21" s="577">
        <v>10.684117701661561</v>
      </c>
      <c r="AM21" s="578">
        <v>12.346471127406049</v>
      </c>
      <c r="AN21" s="578">
        <v>15.5931569598953</v>
      </c>
      <c r="AO21" s="578">
        <v>16.577540106951872</v>
      </c>
      <c r="AP21" s="578">
        <v>16.331463933475149</v>
      </c>
      <c r="AQ21" s="578">
        <v>14.771953710006807</v>
      </c>
      <c r="AR21" s="578">
        <v>12.590869438790344</v>
      </c>
      <c r="AS21" s="578">
        <v>11.303921568627452</v>
      </c>
      <c r="AT21" s="463">
        <v>9.9700000000000006</v>
      </c>
    </row>
    <row r="22" spans="1:67" ht="12.75">
      <c r="A22" s="247" t="s">
        <v>32</v>
      </c>
      <c r="B22" s="247" t="s">
        <v>326</v>
      </c>
      <c r="C22" s="247" t="s">
        <v>272</v>
      </c>
      <c r="D22" s="129" t="s">
        <v>270</v>
      </c>
      <c r="E22" s="577">
        <v>1.4630826553071294</v>
      </c>
      <c r="F22" s="577">
        <v>2.5662393172087281</v>
      </c>
      <c r="G22" s="577">
        <v>3.9934557047082411</v>
      </c>
      <c r="H22" s="577">
        <v>5.0323389425394724</v>
      </c>
      <c r="I22" s="577">
        <v>7.1941799466652432</v>
      </c>
      <c r="J22" s="577">
        <v>10.414613230706882</v>
      </c>
      <c r="K22" s="577">
        <v>10.656462467804319</v>
      </c>
      <c r="L22" s="577">
        <v>12.912446229506923</v>
      </c>
      <c r="M22" s="577">
        <v>16.273725200763153</v>
      </c>
      <c r="N22" s="577">
        <v>14.643166127631856</v>
      </c>
      <c r="O22" s="577">
        <v>12.097757123549719</v>
      </c>
      <c r="P22" s="577">
        <v>11.898006398749628</v>
      </c>
      <c r="Q22" s="577">
        <v>8.6930194906540645</v>
      </c>
      <c r="R22" s="577">
        <v>7.1758856171405192</v>
      </c>
      <c r="S22" s="577">
        <v>8.2958755945809646</v>
      </c>
      <c r="T22" s="577">
        <v>11.47300842684699</v>
      </c>
      <c r="U22" s="577">
        <v>12.286527701896325</v>
      </c>
      <c r="V22" s="577">
        <v>14.158822102942484</v>
      </c>
      <c r="W22" s="577">
        <v>13.274014875056906</v>
      </c>
      <c r="X22" s="577">
        <v>11.550114093420044</v>
      </c>
      <c r="Y22" s="577">
        <v>9.306614034383081</v>
      </c>
      <c r="Z22" s="577">
        <v>8.9619661466915979</v>
      </c>
      <c r="AA22" s="577">
        <v>6.3206138527913325</v>
      </c>
      <c r="AB22" s="577">
        <v>6.1525038826022005</v>
      </c>
      <c r="AC22" s="577">
        <v>6.5985637018498222</v>
      </c>
      <c r="AD22" s="577">
        <v>7.0446235210974439</v>
      </c>
      <c r="AE22" s="577">
        <v>6.0511947270260737</v>
      </c>
      <c r="AF22" s="577">
        <v>5.9349830516166548</v>
      </c>
      <c r="AG22" s="577">
        <v>6.3887639867175245</v>
      </c>
      <c r="AH22" s="577">
        <v>6.1118335500650192</v>
      </c>
      <c r="AI22" s="577">
        <v>5.7544757033248084</v>
      </c>
      <c r="AJ22" s="577">
        <v>7.9207920792079207</v>
      </c>
      <c r="AK22" s="577">
        <v>12.654320987654321</v>
      </c>
      <c r="AL22" s="577">
        <v>14.178638351030607</v>
      </c>
      <c r="AM22" s="578">
        <v>17.222222222222221</v>
      </c>
      <c r="AN22" s="578">
        <v>20.615964802011312</v>
      </c>
      <c r="AO22" s="578">
        <v>20.038535645472063</v>
      </c>
      <c r="AP22" s="578">
        <v>18.187619655392471</v>
      </c>
      <c r="AQ22" s="578">
        <v>15.369649805447471</v>
      </c>
      <c r="AR22" s="578">
        <v>13.559322033898304</v>
      </c>
      <c r="AS22" s="578">
        <v>11.984282907662083</v>
      </c>
      <c r="AT22" s="463">
        <v>10.4</v>
      </c>
    </row>
    <row r="23" spans="1:67" ht="12.75">
      <c r="A23" s="247" t="s">
        <v>226</v>
      </c>
      <c r="B23" s="247" t="s">
        <v>326</v>
      </c>
      <c r="C23" s="247" t="s">
        <v>272</v>
      </c>
      <c r="D23" s="129" t="s">
        <v>270</v>
      </c>
      <c r="E23" s="577">
        <v>5.1644337648875593</v>
      </c>
      <c r="F23" s="577">
        <v>6.8740036763233601</v>
      </c>
      <c r="G23" s="577">
        <v>8.5043809035957452</v>
      </c>
      <c r="H23" s="577">
        <v>11.199921621309857</v>
      </c>
      <c r="I23" s="577">
        <v>13.708521027348446</v>
      </c>
      <c r="J23" s="577">
        <v>15.423503104419591</v>
      </c>
      <c r="K23" s="577">
        <v>16.799112475370084</v>
      </c>
      <c r="L23" s="577">
        <v>19.370399245260391</v>
      </c>
      <c r="M23" s="577">
        <v>20.596286626338031</v>
      </c>
      <c r="N23" s="577">
        <v>20.037967509010972</v>
      </c>
      <c r="O23" s="577">
        <v>19.209935884808896</v>
      </c>
      <c r="P23" s="577">
        <v>18.143470287379152</v>
      </c>
      <c r="Q23" s="577">
        <v>16.118628278022456</v>
      </c>
      <c r="R23" s="577">
        <v>15.060526041006554</v>
      </c>
      <c r="S23" s="577">
        <v>15.047683752125618</v>
      </c>
      <c r="T23" s="577">
        <v>16.867380796161228</v>
      </c>
      <c r="U23" s="577">
        <v>20.803695751695187</v>
      </c>
      <c r="V23" s="577">
        <v>22.059562129627146</v>
      </c>
      <c r="W23" s="577">
        <v>20.764207160880272</v>
      </c>
      <c r="X23" s="577">
        <v>19.904442603358255</v>
      </c>
      <c r="Y23" s="577">
        <v>18.477761039505847</v>
      </c>
      <c r="Z23" s="577">
        <v>16.495008575946894</v>
      </c>
      <c r="AA23" s="577">
        <v>13.692727785900832</v>
      </c>
      <c r="AB23" s="577">
        <v>12.008544727204168</v>
      </c>
      <c r="AC23" s="577">
        <v>11.729160472608598</v>
      </c>
      <c r="AD23" s="577">
        <v>11.449776218013028</v>
      </c>
      <c r="AE23" s="577">
        <v>11.486116554660834</v>
      </c>
      <c r="AF23" s="577">
        <v>10.96565410917875</v>
      </c>
      <c r="AG23" s="577">
        <v>9.1513783001278117</v>
      </c>
      <c r="AH23" s="577">
        <v>8.4522497704315889</v>
      </c>
      <c r="AI23" s="577">
        <v>8.2319261931410281</v>
      </c>
      <c r="AJ23" s="577">
        <v>11.254422169811322</v>
      </c>
      <c r="AK23" s="577">
        <v>17.856528692541829</v>
      </c>
      <c r="AL23" s="577">
        <v>19.859531085488307</v>
      </c>
      <c r="AM23" s="578">
        <v>21.390623066386162</v>
      </c>
      <c r="AN23" s="578">
        <v>24.787043000891494</v>
      </c>
      <c r="AO23" s="578">
        <v>26.093462296410973</v>
      </c>
      <c r="AP23" s="578">
        <v>24.441288456344264</v>
      </c>
      <c r="AQ23" s="578">
        <v>22.057412093185587</v>
      </c>
      <c r="AR23" s="578">
        <v>19.634837245374122</v>
      </c>
      <c r="AS23" s="578">
        <v>17.223426568814116</v>
      </c>
      <c r="AT23" s="463">
        <v>15.25</v>
      </c>
    </row>
    <row r="24" spans="1:67" ht="13.5">
      <c r="A24" s="309" t="s">
        <v>35</v>
      </c>
      <c r="B24" s="310" t="s">
        <v>327</v>
      </c>
      <c r="C24" s="310" t="s">
        <v>272</v>
      </c>
      <c r="D24" s="311" t="s">
        <v>270</v>
      </c>
      <c r="E24" s="579">
        <v>5.1644337648875593</v>
      </c>
      <c r="F24" s="579">
        <v>6.8740036763233601</v>
      </c>
      <c r="G24" s="579">
        <v>8.5043809035957452</v>
      </c>
      <c r="H24" s="579">
        <v>11.199921621309857</v>
      </c>
      <c r="I24" s="579">
        <v>13.708521027348446</v>
      </c>
      <c r="J24" s="579">
        <v>15.423503104419591</v>
      </c>
      <c r="K24" s="579">
        <v>16.799112475370084</v>
      </c>
      <c r="L24" s="579">
        <v>19.370399245260391</v>
      </c>
      <c r="M24" s="579">
        <v>20.596286626338031</v>
      </c>
      <c r="N24" s="579">
        <v>20.037967509010972</v>
      </c>
      <c r="O24" s="579">
        <v>19.209935884808896</v>
      </c>
      <c r="P24" s="579">
        <v>18.143470287379152</v>
      </c>
      <c r="Q24" s="579">
        <v>16.118628278022456</v>
      </c>
      <c r="R24" s="579">
        <v>15.060526041006554</v>
      </c>
      <c r="S24" s="579">
        <v>15.047683752125618</v>
      </c>
      <c r="T24" s="579">
        <v>16.867380796161228</v>
      </c>
      <c r="U24" s="579">
        <v>20.803695751695187</v>
      </c>
      <c r="V24" s="579">
        <v>22.059562129627146</v>
      </c>
      <c r="W24" s="579">
        <v>20.764207160880272</v>
      </c>
      <c r="X24" s="579">
        <v>19.904442603358255</v>
      </c>
      <c r="Y24" s="579">
        <v>18.477761039505847</v>
      </c>
      <c r="Z24" s="579">
        <v>16.495008575946894</v>
      </c>
      <c r="AA24" s="579">
        <v>13.692727785900832</v>
      </c>
      <c r="AB24" s="579">
        <v>12.008544727204168</v>
      </c>
      <c r="AC24" s="579">
        <v>11.729160472608598</v>
      </c>
      <c r="AD24" s="579">
        <v>11.449776218013028</v>
      </c>
      <c r="AE24" s="579">
        <v>11.486116554660834</v>
      </c>
      <c r="AF24" s="579">
        <v>10.96565410917875</v>
      </c>
      <c r="AG24" s="579">
        <v>9.1513783001278117</v>
      </c>
      <c r="AH24" s="579">
        <v>8.4522497704315889</v>
      </c>
      <c r="AI24" s="579">
        <v>8.2319261931410281</v>
      </c>
      <c r="AJ24" s="579">
        <v>11.254422169811322</v>
      </c>
      <c r="AK24" s="579">
        <v>17.856528692541829</v>
      </c>
      <c r="AL24" s="579">
        <v>19.859531085488307</v>
      </c>
      <c r="AM24" s="580">
        <v>21.39</v>
      </c>
      <c r="AN24" s="580">
        <v>24.79</v>
      </c>
      <c r="AO24" s="580">
        <v>26.09</v>
      </c>
      <c r="AP24" s="580">
        <v>24.44</v>
      </c>
      <c r="AQ24" s="580">
        <v>22.06</v>
      </c>
      <c r="AR24" s="580">
        <v>19.63</v>
      </c>
      <c r="AS24" s="580">
        <v>17.22</v>
      </c>
      <c r="AT24" s="580">
        <v>15.25</v>
      </c>
      <c r="BJ24" s="25">
        <v>2014</v>
      </c>
      <c r="BK24" s="25" t="s">
        <v>330</v>
      </c>
      <c r="BL24" s="6" t="s">
        <v>355</v>
      </c>
      <c r="BM24" s="6" t="s">
        <v>334</v>
      </c>
      <c r="BN24" s="6" t="s">
        <v>354</v>
      </c>
    </row>
    <row r="25" spans="1:67" ht="12.75">
      <c r="A25" s="247" t="s">
        <v>11</v>
      </c>
      <c r="B25" s="312" t="s">
        <v>328</v>
      </c>
      <c r="C25" s="247" t="s">
        <v>272</v>
      </c>
      <c r="D25" s="129" t="s">
        <v>273</v>
      </c>
      <c r="E25" s="578">
        <v>47.03583357227641</v>
      </c>
      <c r="F25" s="578">
        <v>46.403304900877245</v>
      </c>
      <c r="G25" s="578">
        <v>46.151095482942836</v>
      </c>
      <c r="H25" s="578">
        <v>45.342989611736783</v>
      </c>
      <c r="I25" s="578">
        <v>44.90346582073628</v>
      </c>
      <c r="J25" s="578">
        <v>44.695490814663685</v>
      </c>
      <c r="K25" s="578">
        <v>44.854535431742718</v>
      </c>
      <c r="L25" s="578">
        <v>44.297067065719411</v>
      </c>
      <c r="M25" s="578">
        <v>44.631469973126997</v>
      </c>
      <c r="N25" s="578">
        <v>44.848007578200281</v>
      </c>
      <c r="O25" s="578">
        <v>46.868743992187831</v>
      </c>
      <c r="P25" s="578">
        <v>48.021329537817053</v>
      </c>
      <c r="Q25" s="578">
        <v>47.704968020703369</v>
      </c>
      <c r="R25" s="578">
        <v>47.900839396516616</v>
      </c>
      <c r="S25" s="578">
        <v>47.712772629489464</v>
      </c>
      <c r="T25" s="578">
        <v>47.384644979470636</v>
      </c>
      <c r="U25" s="578">
        <v>46.946957592838537</v>
      </c>
      <c r="V25" s="578">
        <v>47.294450594524008</v>
      </c>
      <c r="W25" s="578">
        <v>47.398925067865221</v>
      </c>
      <c r="X25" s="578">
        <v>47.985947795401032</v>
      </c>
      <c r="Y25" s="578">
        <v>48.267443418830638</v>
      </c>
      <c r="Z25" s="578">
        <v>48.522060038092</v>
      </c>
      <c r="AA25" s="578">
        <v>49.183053290428248</v>
      </c>
      <c r="AB25" s="578">
        <v>49.84695019335711</v>
      </c>
      <c r="AC25" s="578">
        <v>51.268661996131542</v>
      </c>
      <c r="AD25" s="578">
        <v>52.350465265253249</v>
      </c>
      <c r="AE25" s="578">
        <v>53.102544918030105</v>
      </c>
      <c r="AF25" s="578">
        <v>53.899501145487683</v>
      </c>
      <c r="AG25" s="578">
        <v>54.68747872471566</v>
      </c>
      <c r="AH25" s="578">
        <v>55.470447879147102</v>
      </c>
      <c r="AI25" s="578">
        <v>56.366733407046588</v>
      </c>
      <c r="AJ25" s="578">
        <v>57.515723733631852</v>
      </c>
      <c r="AK25" s="578">
        <v>58.163280190206692</v>
      </c>
      <c r="AL25" s="578">
        <v>58.558402084237962</v>
      </c>
      <c r="AM25" s="578">
        <v>58.588375673429695</v>
      </c>
      <c r="AN25" s="578">
        <v>58.988023529319392</v>
      </c>
      <c r="AO25" s="578">
        <v>58.758226012182824</v>
      </c>
      <c r="AP25" s="578">
        <v>58.778208404977299</v>
      </c>
      <c r="AQ25" s="578">
        <v>58.708270030196601</v>
      </c>
      <c r="AR25" s="578">
        <v>57.769097568855813</v>
      </c>
      <c r="AS25" s="578">
        <v>57.299511338185418</v>
      </c>
      <c r="AT25" s="578">
        <v>56.829925107515024</v>
      </c>
      <c r="BJ25">
        <v>59.75</v>
      </c>
      <c r="BK25">
        <v>59.63</v>
      </c>
      <c r="BL25">
        <v>59.53</v>
      </c>
      <c r="BM25">
        <v>59.34</v>
      </c>
      <c r="BN25">
        <v>59.06</v>
      </c>
      <c r="BO25">
        <v>58.74</v>
      </c>
    </row>
    <row r="26" spans="1:67" ht="12.75">
      <c r="A26" s="247" t="s">
        <v>17</v>
      </c>
      <c r="B26" s="312" t="s">
        <v>328</v>
      </c>
      <c r="C26" s="247" t="s">
        <v>272</v>
      </c>
      <c r="D26" s="129" t="s">
        <v>273</v>
      </c>
      <c r="E26" s="578">
        <v>50.534460977371765</v>
      </c>
      <c r="F26" s="578">
        <v>49.770176578241205</v>
      </c>
      <c r="G26" s="578">
        <v>49.284151322886146</v>
      </c>
      <c r="H26" s="578">
        <v>48.582824311679886</v>
      </c>
      <c r="I26" s="578">
        <v>47.850910558814846</v>
      </c>
      <c r="J26" s="578">
        <v>47.676121055362579</v>
      </c>
      <c r="K26" s="578">
        <v>47.969176020503653</v>
      </c>
      <c r="L26" s="578">
        <v>46.60386488791292</v>
      </c>
      <c r="M26" s="578">
        <v>46.090462310658573</v>
      </c>
      <c r="N26" s="578">
        <v>46.933371374982194</v>
      </c>
      <c r="O26" s="578">
        <v>47.316725637854006</v>
      </c>
      <c r="P26" s="578">
        <v>47.695250640045373</v>
      </c>
      <c r="Q26" s="578">
        <v>47.335960201705106</v>
      </c>
      <c r="R26" s="578">
        <v>48.205147066776078</v>
      </c>
      <c r="S26" s="578">
        <v>47.910039140271088</v>
      </c>
      <c r="T26" s="578">
        <v>48.102747782978277</v>
      </c>
      <c r="U26" s="578">
        <v>48.372626955356637</v>
      </c>
      <c r="V26" s="578">
        <v>48.306639742177772</v>
      </c>
      <c r="W26" s="578">
        <v>47.979442520184719</v>
      </c>
      <c r="X26" s="578">
        <v>47.318009222248719</v>
      </c>
      <c r="Y26" s="578">
        <v>47.403941228400477</v>
      </c>
      <c r="Z26" s="578">
        <v>47.675416496213209</v>
      </c>
      <c r="AA26" s="578">
        <v>47.629483705288834</v>
      </c>
      <c r="AB26" s="578">
        <v>48.590914618692693</v>
      </c>
      <c r="AC26" s="578">
        <v>50.210999520644336</v>
      </c>
      <c r="AD26" s="578">
        <v>51.35433857243828</v>
      </c>
      <c r="AE26" s="578">
        <v>53.357091202741557</v>
      </c>
      <c r="AF26" s="578">
        <v>54.718843258004476</v>
      </c>
      <c r="AG26" s="578">
        <v>57.246310408263099</v>
      </c>
      <c r="AH26" s="578">
        <v>57.194079249793141</v>
      </c>
      <c r="AI26" s="578">
        <v>59.431151241534998</v>
      </c>
      <c r="AJ26" s="578">
        <v>59.948481080120807</v>
      </c>
      <c r="AK26" s="578">
        <v>59.50398582816652</v>
      </c>
      <c r="AL26" s="578">
        <v>58.809418036428255</v>
      </c>
      <c r="AM26" s="578">
        <v>59.119467689341398</v>
      </c>
      <c r="AN26" s="578">
        <v>60.129629461735824</v>
      </c>
      <c r="AO26" s="578">
        <v>59.069459680807014</v>
      </c>
      <c r="AP26" s="578">
        <v>58.929437256910752</v>
      </c>
      <c r="AQ26" s="578">
        <v>58.789414833014497</v>
      </c>
      <c r="AR26" s="578">
        <v>59.349504528599532</v>
      </c>
      <c r="AS26" s="578">
        <v>58.579381197170107</v>
      </c>
      <c r="AT26" s="578">
        <v>58.679397214238868</v>
      </c>
      <c r="BJ26">
        <v>58.66</v>
      </c>
      <c r="BK26">
        <v>58.99</v>
      </c>
      <c r="BL26">
        <v>58.89</v>
      </c>
      <c r="BM26">
        <v>58.86</v>
      </c>
      <c r="BN26">
        <v>58.71</v>
      </c>
      <c r="BO26">
        <v>58.5</v>
      </c>
    </row>
    <row r="27" spans="1:67" ht="12.75">
      <c r="A27" s="247" t="s">
        <v>18</v>
      </c>
      <c r="B27" s="312" t="s">
        <v>328</v>
      </c>
      <c r="C27" s="247" t="s">
        <v>272</v>
      </c>
      <c r="D27" s="129" t="s">
        <v>273</v>
      </c>
      <c r="E27" s="578">
        <v>51.972530029766681</v>
      </c>
      <c r="F27" s="578">
        <v>51.728801883002248</v>
      </c>
      <c r="G27" s="578">
        <v>51.604415801820494</v>
      </c>
      <c r="H27" s="578">
        <v>50.555997123256006</v>
      </c>
      <c r="I27" s="578">
        <v>50.151161927866255</v>
      </c>
      <c r="J27" s="578">
        <v>48.726593445861376</v>
      </c>
      <c r="K27" s="578">
        <v>47.907438024886233</v>
      </c>
      <c r="L27" s="578">
        <v>46.887554274293919</v>
      </c>
      <c r="M27" s="578">
        <v>47.589038600112808</v>
      </c>
      <c r="N27" s="578">
        <v>46.617677376210089</v>
      </c>
      <c r="O27" s="578">
        <v>47.955136124473576</v>
      </c>
      <c r="P27" s="578">
        <v>47.468556012264912</v>
      </c>
      <c r="Q27" s="578">
        <v>46.402711807684838</v>
      </c>
      <c r="R27" s="578">
        <v>46.551260030914158</v>
      </c>
      <c r="S27" s="578">
        <v>45.017563543313251</v>
      </c>
      <c r="T27" s="578">
        <v>44.181433403607883</v>
      </c>
      <c r="U27" s="578">
        <v>43.716617623989059</v>
      </c>
      <c r="V27" s="578">
        <v>43.271499343479064</v>
      </c>
      <c r="W27" s="578">
        <v>42.476663754946813</v>
      </c>
      <c r="X27" s="578">
        <v>42.435624511794678</v>
      </c>
      <c r="Y27" s="578">
        <v>41.263710229530822</v>
      </c>
      <c r="Z27" s="578">
        <v>41.042087956476522</v>
      </c>
      <c r="AA27" s="578">
        <v>42.29434570200597</v>
      </c>
      <c r="AB27" s="578">
        <v>43.183154558172475</v>
      </c>
      <c r="AC27" s="578">
        <v>43.682321933257874</v>
      </c>
      <c r="AD27" s="578">
        <v>44.195983977907574</v>
      </c>
      <c r="AE27" s="578">
        <v>46.265995280454263</v>
      </c>
      <c r="AF27" s="578">
        <v>46.431037219285791</v>
      </c>
      <c r="AG27" s="578">
        <v>48.300061855215269</v>
      </c>
      <c r="AH27" s="578">
        <v>50</v>
      </c>
      <c r="AI27" s="578">
        <v>50.540597837608644</v>
      </c>
      <c r="AJ27" s="578">
        <v>52.661596958174904</v>
      </c>
      <c r="AK27" s="578">
        <v>51.963682432432435</v>
      </c>
      <c r="AL27" s="578">
        <v>51.840880236986877</v>
      </c>
      <c r="AM27" s="578">
        <v>51.870880746383271</v>
      </c>
      <c r="AN27" s="578">
        <v>52.300888047731739</v>
      </c>
      <c r="AO27" s="578">
        <v>52.440890424914961</v>
      </c>
      <c r="AP27" s="578">
        <v>51.840880236986877</v>
      </c>
      <c r="AQ27" s="578">
        <v>50.970865464491141</v>
      </c>
      <c r="AR27" s="578">
        <v>51.680877520206046</v>
      </c>
      <c r="AS27" s="578">
        <v>50.860863596704327</v>
      </c>
      <c r="AT27" s="578">
        <v>50.770862068515115</v>
      </c>
      <c r="BJ27">
        <v>58.98</v>
      </c>
      <c r="BK27">
        <v>58.82</v>
      </c>
      <c r="BL27">
        <v>59.81</v>
      </c>
      <c r="BM27">
        <v>59.63</v>
      </c>
      <c r="BN27">
        <v>59.37</v>
      </c>
      <c r="BO27">
        <v>59.05</v>
      </c>
    </row>
    <row r="28" spans="1:67" ht="12.75">
      <c r="A28" s="247" t="s">
        <v>19</v>
      </c>
      <c r="B28" s="312" t="s">
        <v>328</v>
      </c>
      <c r="C28" s="247" t="s">
        <v>272</v>
      </c>
      <c r="D28" s="129" t="s">
        <v>273</v>
      </c>
      <c r="E28" s="578">
        <v>54.256895774275748</v>
      </c>
      <c r="F28" s="578">
        <v>52.9173331911283</v>
      </c>
      <c r="G28" s="578">
        <v>52.948754756706897</v>
      </c>
      <c r="H28" s="578">
        <v>52.058229691904998</v>
      </c>
      <c r="I28" s="578">
        <v>50.25708293499742</v>
      </c>
      <c r="J28" s="578">
        <v>50.216544498455114</v>
      </c>
      <c r="K28" s="578">
        <v>52.194810629222495</v>
      </c>
      <c r="L28" s="578">
        <v>51.9962951708766</v>
      </c>
      <c r="M28" s="578">
        <v>50.394993161367132</v>
      </c>
      <c r="N28" s="578">
        <v>49.989209904177571</v>
      </c>
      <c r="O28" s="578">
        <v>51.498351690451997</v>
      </c>
      <c r="P28" s="578">
        <v>53.644331708075029</v>
      </c>
      <c r="Q28" s="578">
        <v>55.416672071364189</v>
      </c>
      <c r="R28" s="578">
        <v>53.45815850554331</v>
      </c>
      <c r="S28" s="578">
        <v>54.664450374560396</v>
      </c>
      <c r="T28" s="578">
        <v>52.037584234903065</v>
      </c>
      <c r="U28" s="578">
        <v>53.829814240700152</v>
      </c>
      <c r="V28" s="578">
        <v>55.146233562506978</v>
      </c>
      <c r="W28" s="578">
        <v>54.64580076743875</v>
      </c>
      <c r="X28" s="578">
        <v>54.799970005457638</v>
      </c>
      <c r="Y28" s="578">
        <v>53.085680039986045</v>
      </c>
      <c r="Z28" s="578">
        <v>52.711121211042702</v>
      </c>
      <c r="AA28" s="578">
        <v>52.669210099534851</v>
      </c>
      <c r="AB28" s="578">
        <v>54.050423789486103</v>
      </c>
      <c r="AC28" s="578">
        <v>56.954808445672342</v>
      </c>
      <c r="AD28" s="578">
        <v>61.074579304094151</v>
      </c>
      <c r="AE28" s="578">
        <v>62.75784605203026</v>
      </c>
      <c r="AF28" s="578">
        <v>63.21152988253462</v>
      </c>
      <c r="AG28" s="578">
        <v>63.130131659418723</v>
      </c>
      <c r="AH28" s="578">
        <v>64.452839385815253</v>
      </c>
      <c r="AI28" s="578">
        <v>64.391273750879662</v>
      </c>
      <c r="AJ28" s="578">
        <v>64.991472427515646</v>
      </c>
      <c r="AK28" s="578">
        <v>65.870269063302445</v>
      </c>
      <c r="AL28" s="578">
        <v>66.323366555924693</v>
      </c>
      <c r="AM28" s="578">
        <v>65.473323407967285</v>
      </c>
      <c r="AN28" s="578">
        <v>67.003401074290636</v>
      </c>
      <c r="AO28" s="578">
        <v>66.233361987317451</v>
      </c>
      <c r="AP28" s="578">
        <v>64.893293965831646</v>
      </c>
      <c r="AQ28" s="578">
        <v>65.773338636658153</v>
      </c>
      <c r="AR28" s="578">
        <v>65.223310717391598</v>
      </c>
      <c r="AS28" s="578">
        <v>64.09325335598939</v>
      </c>
      <c r="AT28" s="578">
        <v>64.423270107549328</v>
      </c>
      <c r="BJ28">
        <v>52.11</v>
      </c>
      <c r="BK28">
        <v>51.13</v>
      </c>
      <c r="BL28">
        <v>49.57</v>
      </c>
      <c r="BM28">
        <v>49.32</v>
      </c>
      <c r="BN28">
        <v>48.94</v>
      </c>
      <c r="BO28">
        <v>48.63</v>
      </c>
    </row>
    <row r="29" spans="1:67" ht="12.75">
      <c r="A29" s="247" t="s">
        <v>20</v>
      </c>
      <c r="B29" s="312" t="s">
        <v>328</v>
      </c>
      <c r="C29" s="247" t="s">
        <v>272</v>
      </c>
      <c r="D29" s="129" t="s">
        <v>273</v>
      </c>
      <c r="E29" s="578">
        <v>51.831795395828763</v>
      </c>
      <c r="F29" s="578">
        <v>52.574469959434843</v>
      </c>
      <c r="G29" s="578">
        <v>52.436739918709407</v>
      </c>
      <c r="H29" s="578">
        <v>51.941601036416387</v>
      </c>
      <c r="I29" s="578">
        <v>51.304062330791794</v>
      </c>
      <c r="J29" s="578">
        <v>50.340979845533489</v>
      </c>
      <c r="K29" s="578">
        <v>50.586821067002752</v>
      </c>
      <c r="L29" s="578">
        <v>50.872314607091468</v>
      </c>
      <c r="M29" s="578">
        <v>50.76327272283509</v>
      </c>
      <c r="N29" s="578">
        <v>50.743706742335277</v>
      </c>
      <c r="O29" s="578">
        <v>51.378950255163602</v>
      </c>
      <c r="P29" s="578">
        <v>52.382875163526691</v>
      </c>
      <c r="Q29" s="578">
        <v>52.432675503649833</v>
      </c>
      <c r="R29" s="578">
        <v>52.06208560628869</v>
      </c>
      <c r="S29" s="578">
        <v>53.394958296667184</v>
      </c>
      <c r="T29" s="578">
        <v>51.386915288067527</v>
      </c>
      <c r="U29" s="578">
        <v>50.782660291170785</v>
      </c>
      <c r="V29" s="578">
        <v>52.060218928444797</v>
      </c>
      <c r="W29" s="578">
        <v>51.138728423683474</v>
      </c>
      <c r="X29" s="578">
        <v>51.059510992030994</v>
      </c>
      <c r="Y29" s="578">
        <v>52.548122301685147</v>
      </c>
      <c r="Z29" s="578">
        <v>52.61187961968421</v>
      </c>
      <c r="AA29" s="578">
        <v>52.931544561768192</v>
      </c>
      <c r="AB29" s="578">
        <v>54.295013852329326</v>
      </c>
      <c r="AC29" s="578">
        <v>54.57630839278039</v>
      </c>
      <c r="AD29" s="578">
        <v>57.299664817747164</v>
      </c>
      <c r="AE29" s="578">
        <v>58.743235571522433</v>
      </c>
      <c r="AF29" s="578">
        <v>59.014333249672106</v>
      </c>
      <c r="AG29" s="578">
        <v>59.52830954255505</v>
      </c>
      <c r="AH29" s="578">
        <v>61.102738005526248</v>
      </c>
      <c r="AI29" s="578">
        <v>60.931855752158214</v>
      </c>
      <c r="AJ29" s="578">
        <v>60.782082759446666</v>
      </c>
      <c r="AK29" s="578">
        <v>61.856948792156395</v>
      </c>
      <c r="AL29" s="578">
        <v>61.930357560177619</v>
      </c>
      <c r="AM29" s="578">
        <v>62.780362467753122</v>
      </c>
      <c r="AN29" s="578">
        <v>62.980363622476766</v>
      </c>
      <c r="AO29" s="578">
        <v>62.240359349999267</v>
      </c>
      <c r="AP29" s="578">
        <v>61.320354038270487</v>
      </c>
      <c r="AQ29" s="578">
        <v>61.930357560177619</v>
      </c>
      <c r="AR29" s="578">
        <v>61.110352825810658</v>
      </c>
      <c r="AS29" s="578">
        <v>60.330348322388431</v>
      </c>
      <c r="AT29" s="578">
        <v>60.400348726541708</v>
      </c>
      <c r="BJ29">
        <v>64.97</v>
      </c>
      <c r="BK29">
        <v>65.290000000000006</v>
      </c>
      <c r="BL29">
        <v>65.900000000000006</v>
      </c>
      <c r="BM29">
        <v>65.67</v>
      </c>
      <c r="BN29">
        <v>65.38</v>
      </c>
      <c r="BO29">
        <v>64.97</v>
      </c>
    </row>
    <row r="30" spans="1:67" ht="12.75">
      <c r="A30" s="247" t="s">
        <v>21</v>
      </c>
      <c r="B30" s="312" t="s">
        <v>328</v>
      </c>
      <c r="C30" s="247" t="s">
        <v>272</v>
      </c>
      <c r="D30" s="129" t="s">
        <v>273</v>
      </c>
      <c r="E30" s="578">
        <v>51.563980385252762</v>
      </c>
      <c r="F30" s="578">
        <v>52.417565612971003</v>
      </c>
      <c r="G30" s="578">
        <v>51.855096319990366</v>
      </c>
      <c r="H30" s="578">
        <v>51.22993435610487</v>
      </c>
      <c r="I30" s="578">
        <v>51.069179788222343</v>
      </c>
      <c r="J30" s="578">
        <v>48.343888812828808</v>
      </c>
      <c r="K30" s="578">
        <v>47.543813822611988</v>
      </c>
      <c r="L30" s="578">
        <v>48.198128208998746</v>
      </c>
      <c r="M30" s="578">
        <v>48.430856697202692</v>
      </c>
      <c r="N30" s="578">
        <v>47.081119456711029</v>
      </c>
      <c r="O30" s="578">
        <v>47.375480652014197</v>
      </c>
      <c r="P30" s="578">
        <v>47.980073577433785</v>
      </c>
      <c r="Q30" s="578">
        <v>48.328883698672826</v>
      </c>
      <c r="R30" s="578">
        <v>48.373368961511041</v>
      </c>
      <c r="S30" s="578">
        <v>46.829882914320045</v>
      </c>
      <c r="T30" s="578">
        <v>47.435610348677912</v>
      </c>
      <c r="U30" s="578">
        <v>47.488558906866672</v>
      </c>
      <c r="V30" s="578">
        <v>46.567340558301126</v>
      </c>
      <c r="W30" s="578">
        <v>46.404301701032132</v>
      </c>
      <c r="X30" s="578">
        <v>45.950613926336096</v>
      </c>
      <c r="Y30" s="578">
        <v>46.83634713050759</v>
      </c>
      <c r="Z30" s="578">
        <v>47.161443483125908</v>
      </c>
      <c r="AA30" s="578">
        <v>45.48714563349067</v>
      </c>
      <c r="AB30" s="578">
        <v>47.438730060472508</v>
      </c>
      <c r="AC30" s="578">
        <v>49.264152850160656</v>
      </c>
      <c r="AD30" s="578">
        <v>50.785239620363669</v>
      </c>
      <c r="AE30" s="578">
        <v>52.704235015239981</v>
      </c>
      <c r="AF30" s="578">
        <v>53.445586132338654</v>
      </c>
      <c r="AG30" s="578">
        <v>54.897321683709272</v>
      </c>
      <c r="AH30" s="578">
        <v>55.528052805280524</v>
      </c>
      <c r="AI30" s="578">
        <v>56.63680781758957</v>
      </c>
      <c r="AJ30" s="578">
        <v>57.260659694288009</v>
      </c>
      <c r="AK30" s="578">
        <v>56.997404671591134</v>
      </c>
      <c r="AL30" s="578">
        <v>56.124278032264485</v>
      </c>
      <c r="AM30" s="578">
        <v>56.434246430447303</v>
      </c>
      <c r="AN30" s="578">
        <v>56.874201576255189</v>
      </c>
      <c r="AO30" s="578">
        <v>56.134277012851022</v>
      </c>
      <c r="AP30" s="578">
        <v>56.48424133338002</v>
      </c>
      <c r="AQ30" s="578">
        <v>56.074283129331768</v>
      </c>
      <c r="AR30" s="578">
        <v>56.11427905167794</v>
      </c>
      <c r="AS30" s="578">
        <v>55.784312692322032</v>
      </c>
      <c r="AT30" s="578">
        <v>54.814411575427386</v>
      </c>
      <c r="BJ30">
        <v>61.85</v>
      </c>
      <c r="BK30">
        <v>61.64</v>
      </c>
      <c r="BL30">
        <v>62.31</v>
      </c>
      <c r="BM30">
        <v>62.08</v>
      </c>
      <c r="BN30">
        <v>61.88</v>
      </c>
      <c r="BO30">
        <v>61.54</v>
      </c>
    </row>
    <row r="31" spans="1:67" ht="12.75">
      <c r="A31" s="247" t="s">
        <v>22</v>
      </c>
      <c r="B31" s="312" t="s">
        <v>328</v>
      </c>
      <c r="C31" s="247" t="s">
        <v>272</v>
      </c>
      <c r="D31" s="129" t="s">
        <v>273</v>
      </c>
      <c r="E31" s="578">
        <v>49.991192229074613</v>
      </c>
      <c r="F31" s="578">
        <v>49.245918990962117</v>
      </c>
      <c r="G31" s="578">
        <v>48.978355124791406</v>
      </c>
      <c r="H31" s="578">
        <v>48.590067934172666</v>
      </c>
      <c r="I31" s="578">
        <v>47.824886797684208</v>
      </c>
      <c r="J31" s="578">
        <v>47.341507661197817</v>
      </c>
      <c r="K31" s="578">
        <v>47.282516325396159</v>
      </c>
      <c r="L31" s="578">
        <v>46.782086975460466</v>
      </c>
      <c r="M31" s="578">
        <v>46.008056539213392</v>
      </c>
      <c r="N31" s="578">
        <v>45.813527588989217</v>
      </c>
      <c r="O31" s="578">
        <v>46.724466098501011</v>
      </c>
      <c r="P31" s="578">
        <v>47.038821999469761</v>
      </c>
      <c r="Q31" s="578">
        <v>47.15589075710313</v>
      </c>
      <c r="R31" s="578">
        <v>47.341170378376631</v>
      </c>
      <c r="S31" s="578">
        <v>47.051641561027544</v>
      </c>
      <c r="T31" s="578">
        <v>46.835604553811905</v>
      </c>
      <c r="U31" s="578">
        <v>46.739280222666032</v>
      </c>
      <c r="V31" s="578">
        <v>46.085483568842506</v>
      </c>
      <c r="W31" s="578">
        <v>45.992174517353241</v>
      </c>
      <c r="X31" s="578">
        <v>46.256296526153633</v>
      </c>
      <c r="Y31" s="578">
        <v>46.702610498562471</v>
      </c>
      <c r="Z31" s="578">
        <v>47.092555428164417</v>
      </c>
      <c r="AA31" s="578">
        <v>47.894452061580964</v>
      </c>
      <c r="AB31" s="578">
        <v>48.697945624413691</v>
      </c>
      <c r="AC31" s="578">
        <v>48.861100885660861</v>
      </c>
      <c r="AD31" s="578">
        <v>48.901699763014385</v>
      </c>
      <c r="AE31" s="578">
        <v>49.859600696027613</v>
      </c>
      <c r="AF31" s="578">
        <v>50.549905074129711</v>
      </c>
      <c r="AG31" s="578">
        <v>52.626006438455427</v>
      </c>
      <c r="AH31" s="578">
        <v>53.196538246789501</v>
      </c>
      <c r="AI31" s="578">
        <v>53.730517384487698</v>
      </c>
      <c r="AJ31" s="578">
        <v>54.58675600018357</v>
      </c>
      <c r="AK31" s="578">
        <v>54.504939122444284</v>
      </c>
      <c r="AL31" s="578">
        <v>55.144620486366989</v>
      </c>
      <c r="AM31" s="578">
        <v>55.304633893654227</v>
      </c>
      <c r="AN31" s="578">
        <v>55.444645625030567</v>
      </c>
      <c r="AO31" s="578">
        <v>54.984607079079737</v>
      </c>
      <c r="AP31" s="578">
        <v>55.014609592946094</v>
      </c>
      <c r="AQ31" s="578">
        <v>54.804591995881587</v>
      </c>
      <c r="AR31" s="578">
        <v>55.10461713454518</v>
      </c>
      <c r="AS31" s="578">
        <v>54.774589482015237</v>
      </c>
      <c r="AT31" s="578">
        <v>54.544570209039811</v>
      </c>
      <c r="BJ31">
        <v>56.35</v>
      </c>
      <c r="BK31">
        <v>56.4</v>
      </c>
      <c r="BL31">
        <v>54.77</v>
      </c>
      <c r="BM31">
        <v>54.36</v>
      </c>
      <c r="BN31">
        <v>53.86</v>
      </c>
      <c r="BO31">
        <v>53.32</v>
      </c>
    </row>
    <row r="32" spans="1:67" ht="12.75">
      <c r="A32" s="247" t="s">
        <v>23</v>
      </c>
      <c r="B32" s="312" t="s">
        <v>328</v>
      </c>
      <c r="C32" s="247" t="s">
        <v>272</v>
      </c>
      <c r="D32" s="129" t="s">
        <v>273</v>
      </c>
      <c r="E32" s="578">
        <v>47.647397135504988</v>
      </c>
      <c r="F32" s="578">
        <v>47.248131653207487</v>
      </c>
      <c r="G32" s="578">
        <v>45.757826174485878</v>
      </c>
      <c r="H32" s="578">
        <v>45.121308140938368</v>
      </c>
      <c r="I32" s="578">
        <v>44.719912465195222</v>
      </c>
      <c r="J32" s="578">
        <v>44.857205626645836</v>
      </c>
      <c r="K32" s="578">
        <v>44.999272226920667</v>
      </c>
      <c r="L32" s="578">
        <v>44.348249924014169</v>
      </c>
      <c r="M32" s="578">
        <v>44.291511038825647</v>
      </c>
      <c r="N32" s="578">
        <v>44.105020798284841</v>
      </c>
      <c r="O32" s="578">
        <v>44.861441048487031</v>
      </c>
      <c r="P32" s="578">
        <v>46.093281311485711</v>
      </c>
      <c r="Q32" s="578">
        <v>46.042641476475616</v>
      </c>
      <c r="R32" s="578">
        <v>45.648578222596704</v>
      </c>
      <c r="S32" s="578">
        <v>45.668303191344179</v>
      </c>
      <c r="T32" s="578">
        <v>45.767897427895029</v>
      </c>
      <c r="U32" s="578">
        <v>45.539703250971634</v>
      </c>
      <c r="V32" s="578">
        <v>44.904321052893302</v>
      </c>
      <c r="W32" s="578">
        <v>44.537365657370742</v>
      </c>
      <c r="X32" s="578">
        <v>44.952759837569324</v>
      </c>
      <c r="Y32" s="578">
        <v>45.592878290676708</v>
      </c>
      <c r="Z32" s="578">
        <v>46.864428801310801</v>
      </c>
      <c r="AA32" s="578">
        <v>47.271610940690913</v>
      </c>
      <c r="AB32" s="578">
        <v>48.048304307037228</v>
      </c>
      <c r="AC32" s="578">
        <v>49.368672832006681</v>
      </c>
      <c r="AD32" s="578">
        <v>50.369415433967895</v>
      </c>
      <c r="AE32" s="578">
        <v>51.645388838928085</v>
      </c>
      <c r="AF32" s="578">
        <v>52.416357184413101</v>
      </c>
      <c r="AG32" s="578">
        <v>54.51707700325349</v>
      </c>
      <c r="AH32" s="578">
        <v>55.460559161258118</v>
      </c>
      <c r="AI32" s="578">
        <v>56.659005685254627</v>
      </c>
      <c r="AJ32" s="578">
        <v>57.66250665404862</v>
      </c>
      <c r="AK32" s="578">
        <v>58.126608939854904</v>
      </c>
      <c r="AL32" s="578">
        <v>58.291165009015302</v>
      </c>
      <c r="AM32" s="578">
        <v>59.141181997480956</v>
      </c>
      <c r="AN32" s="578">
        <v>59.191182996802461</v>
      </c>
      <c r="AO32" s="578">
        <v>59.531189792188727</v>
      </c>
      <c r="AP32" s="578">
        <v>59.151182197345257</v>
      </c>
      <c r="AQ32" s="578">
        <v>58.611171404672959</v>
      </c>
      <c r="AR32" s="578">
        <v>58.491169006301341</v>
      </c>
      <c r="AS32" s="578">
        <v>58.891177000873412</v>
      </c>
      <c r="AT32" s="578">
        <v>58.761174402637486</v>
      </c>
      <c r="BJ32">
        <v>55</v>
      </c>
      <c r="BK32">
        <v>54.91</v>
      </c>
      <c r="BL32">
        <v>54.18</v>
      </c>
      <c r="BM32">
        <v>54.13</v>
      </c>
      <c r="BN32">
        <v>53.86</v>
      </c>
      <c r="BO32">
        <v>53.59</v>
      </c>
    </row>
    <row r="33" spans="1:67" ht="12.75">
      <c r="A33" s="247" t="s">
        <v>24</v>
      </c>
      <c r="B33" s="312" t="s">
        <v>328</v>
      </c>
      <c r="C33" s="247" t="s">
        <v>272</v>
      </c>
      <c r="D33" s="129" t="s">
        <v>273</v>
      </c>
      <c r="E33" s="578">
        <v>53.165789896617078</v>
      </c>
      <c r="F33" s="578">
        <v>53.113012235420001</v>
      </c>
      <c r="G33" s="578">
        <v>52.781997677555864</v>
      </c>
      <c r="H33" s="578">
        <v>52.811804472049324</v>
      </c>
      <c r="I33" s="578">
        <v>52.716048294532563</v>
      </c>
      <c r="J33" s="578">
        <v>52.771174975188138</v>
      </c>
      <c r="K33" s="578">
        <v>51.99685959449107</v>
      </c>
      <c r="L33" s="578">
        <v>51.469051482682197</v>
      </c>
      <c r="M33" s="578">
        <v>50.877078347313905</v>
      </c>
      <c r="N33" s="578">
        <v>51.550629235468577</v>
      </c>
      <c r="O33" s="578">
        <v>53.768262301434923</v>
      </c>
      <c r="P33" s="578">
        <v>53.697344078386294</v>
      </c>
      <c r="Q33" s="578">
        <v>53.374732164513773</v>
      </c>
      <c r="R33" s="578">
        <v>53.387869434856924</v>
      </c>
      <c r="S33" s="578">
        <v>53.893680916916075</v>
      </c>
      <c r="T33" s="578">
        <v>53.515322071636</v>
      </c>
      <c r="U33" s="578">
        <v>53.910122470817214</v>
      </c>
      <c r="V33" s="578">
        <v>54.144258460092203</v>
      </c>
      <c r="W33" s="578">
        <v>54.130800504622485</v>
      </c>
      <c r="X33" s="578">
        <v>54.689358832968132</v>
      </c>
      <c r="Y33" s="578">
        <v>54.781740097424652</v>
      </c>
      <c r="Z33" s="578">
        <v>55.101816779541217</v>
      </c>
      <c r="AA33" s="578">
        <v>55.070117098711449</v>
      </c>
      <c r="AB33" s="578">
        <v>56.138008186631723</v>
      </c>
      <c r="AC33" s="578">
        <v>58.02742936848275</v>
      </c>
      <c r="AD33" s="578">
        <v>59.066461123978776</v>
      </c>
      <c r="AE33" s="578">
        <v>60.842386903763988</v>
      </c>
      <c r="AF33" s="578">
        <v>61.46774614470678</v>
      </c>
      <c r="AG33" s="578">
        <v>62.08844431365408</v>
      </c>
      <c r="AH33" s="578">
        <v>62.893187836265199</v>
      </c>
      <c r="AI33" s="578">
        <v>63.283577149665717</v>
      </c>
      <c r="AJ33" s="578">
        <v>64.004493942946468</v>
      </c>
      <c r="AK33" s="578">
        <v>63.546925566343035</v>
      </c>
      <c r="AL33" s="578">
        <v>63.785968315551244</v>
      </c>
      <c r="AM33" s="578">
        <v>64.085949354815483</v>
      </c>
      <c r="AN33" s="578">
        <v>63.425991068434172</v>
      </c>
      <c r="AO33" s="578">
        <v>63.146008765120889</v>
      </c>
      <c r="AP33" s="578">
        <v>62.616042262420748</v>
      </c>
      <c r="AQ33" s="578">
        <v>62.29606248720556</v>
      </c>
      <c r="AR33" s="578">
        <v>62.006080815916803</v>
      </c>
      <c r="AS33" s="578">
        <v>61.726098512603521</v>
      </c>
      <c r="AT33" s="578">
        <v>61.276126953707177</v>
      </c>
      <c r="BJ33">
        <v>59.49</v>
      </c>
      <c r="BK33">
        <v>58.71</v>
      </c>
      <c r="BL33">
        <v>59.57</v>
      </c>
      <c r="BM33">
        <v>59.73</v>
      </c>
      <c r="BN33">
        <v>59.76</v>
      </c>
      <c r="BO33">
        <v>59.7</v>
      </c>
    </row>
    <row r="34" spans="1:67" ht="12.75">
      <c r="A34" s="247" t="s">
        <v>25</v>
      </c>
      <c r="B34" s="312" t="s">
        <v>328</v>
      </c>
      <c r="C34" s="247" t="s">
        <v>272</v>
      </c>
      <c r="D34" s="129" t="s">
        <v>273</v>
      </c>
      <c r="E34" s="578">
        <v>52.30804169852599</v>
      </c>
      <c r="F34" s="578">
        <v>52.03748766809575</v>
      </c>
      <c r="G34" s="578">
        <v>52.397944408224497</v>
      </c>
      <c r="H34" s="578">
        <v>51.236414817202011</v>
      </c>
      <c r="I34" s="578">
        <v>50.336642993949411</v>
      </c>
      <c r="J34" s="578">
        <v>50.654382525342683</v>
      </c>
      <c r="K34" s="578">
        <v>50.532695800707728</v>
      </c>
      <c r="L34" s="578">
        <v>50.431522899087796</v>
      </c>
      <c r="M34" s="578">
        <v>49.698051276599486</v>
      </c>
      <c r="N34" s="578">
        <v>49.843431449981409</v>
      </c>
      <c r="O34" s="578">
        <v>51.356773658060192</v>
      </c>
      <c r="P34" s="578">
        <v>51.907899037425324</v>
      </c>
      <c r="Q34" s="578">
        <v>52.130740214925744</v>
      </c>
      <c r="R34" s="578">
        <v>52.183707259688816</v>
      </c>
      <c r="S34" s="578">
        <v>52.13087624749128</v>
      </c>
      <c r="T34" s="578">
        <v>52.373910834928751</v>
      </c>
      <c r="U34" s="578">
        <v>52.132627489137199</v>
      </c>
      <c r="V34" s="578">
        <v>51.870040736367962</v>
      </c>
      <c r="W34" s="578">
        <v>51.822274140012318</v>
      </c>
      <c r="X34" s="578">
        <v>51.917946334342673</v>
      </c>
      <c r="Y34" s="578">
        <v>52.152256759042551</v>
      </c>
      <c r="Z34" s="578">
        <v>52.503819625731339</v>
      </c>
      <c r="AA34" s="578">
        <v>52.85975107801697</v>
      </c>
      <c r="AB34" s="578">
        <v>54.345127780819837</v>
      </c>
      <c r="AC34" s="578">
        <v>55.753551333298105</v>
      </c>
      <c r="AD34" s="578">
        <v>56.360129978852896</v>
      </c>
      <c r="AE34" s="578">
        <v>57.378395302642836</v>
      </c>
      <c r="AF34" s="578">
        <v>58.281460556932466</v>
      </c>
      <c r="AG34" s="578">
        <v>58.644235616918138</v>
      </c>
      <c r="AH34" s="578">
        <v>59.528611041088986</v>
      </c>
      <c r="AI34" s="578">
        <v>60.01031484846996</v>
      </c>
      <c r="AJ34" s="578">
        <v>60.829771305754797</v>
      </c>
      <c r="AK34" s="578">
        <v>60.84446048357993</v>
      </c>
      <c r="AL34" s="578">
        <v>60.123658759563092</v>
      </c>
      <c r="AM34" s="578">
        <v>59.743635633670984</v>
      </c>
      <c r="AN34" s="578">
        <v>59.623628330757676</v>
      </c>
      <c r="AO34" s="578">
        <v>59.653630156486003</v>
      </c>
      <c r="AP34" s="578">
        <v>58.983589381886745</v>
      </c>
      <c r="AQ34" s="578">
        <v>59.103596684800046</v>
      </c>
      <c r="AR34" s="578">
        <v>59.373613116354967</v>
      </c>
      <c r="AS34" s="578">
        <v>59.103596684800046</v>
      </c>
      <c r="AT34" s="578">
        <v>58.543562604537982</v>
      </c>
      <c r="BJ34">
        <v>62.96</v>
      </c>
      <c r="BK34">
        <v>62.54</v>
      </c>
      <c r="BL34">
        <v>62.72</v>
      </c>
      <c r="BM34">
        <v>62.42</v>
      </c>
      <c r="BN34">
        <v>62.1</v>
      </c>
      <c r="BO34">
        <v>61.71</v>
      </c>
    </row>
    <row r="35" spans="1:67" ht="12.75">
      <c r="A35" s="247" t="s">
        <v>26</v>
      </c>
      <c r="B35" s="312" t="s">
        <v>328</v>
      </c>
      <c r="C35" s="247" t="s">
        <v>272</v>
      </c>
      <c r="D35" s="129" t="s">
        <v>273</v>
      </c>
      <c r="E35" s="578">
        <v>47.645136084038128</v>
      </c>
      <c r="F35" s="578">
        <v>47.214355576339692</v>
      </c>
      <c r="G35" s="578">
        <v>45.720007658637826</v>
      </c>
      <c r="H35" s="578">
        <v>45.518837621803826</v>
      </c>
      <c r="I35" s="578">
        <v>45.493257958071268</v>
      </c>
      <c r="J35" s="578">
        <v>45.048434795593437</v>
      </c>
      <c r="K35" s="578">
        <v>45.245826520299715</v>
      </c>
      <c r="L35" s="578">
        <v>43.90357537154734</v>
      </c>
      <c r="M35" s="578">
        <v>43.739538222321315</v>
      </c>
      <c r="N35" s="578">
        <v>42.842564087588386</v>
      </c>
      <c r="O35" s="578">
        <v>44.471115425509069</v>
      </c>
      <c r="P35" s="578">
        <v>45.526197388672308</v>
      </c>
      <c r="Q35" s="578">
        <v>44.653466210439717</v>
      </c>
      <c r="R35" s="578">
        <v>45.010776787224508</v>
      </c>
      <c r="S35" s="578">
        <v>45.278433923959767</v>
      </c>
      <c r="T35" s="578">
        <v>44.83431188520148</v>
      </c>
      <c r="U35" s="578">
        <v>44.696593563902105</v>
      </c>
      <c r="V35" s="578">
        <v>43.678766482438618</v>
      </c>
      <c r="W35" s="578">
        <v>43.797320346624566</v>
      </c>
      <c r="X35" s="578">
        <v>44.792421229563502</v>
      </c>
      <c r="Y35" s="578">
        <v>45.691451275935975</v>
      </c>
      <c r="Z35" s="578">
        <v>46.091036657108795</v>
      </c>
      <c r="AA35" s="578">
        <v>47.444694108535359</v>
      </c>
      <c r="AB35" s="578">
        <v>48.974723748615133</v>
      </c>
      <c r="AC35" s="578">
        <v>49.249346407331686</v>
      </c>
      <c r="AD35" s="578">
        <v>49.673611218234868</v>
      </c>
      <c r="AE35" s="578">
        <v>50.170279472579352</v>
      </c>
      <c r="AF35" s="578">
        <v>50.739605090060856</v>
      </c>
      <c r="AG35" s="578">
        <v>51.62601485834837</v>
      </c>
      <c r="AH35" s="578">
        <v>51.607122858102819</v>
      </c>
      <c r="AI35" s="578">
        <v>52.895495895274024</v>
      </c>
      <c r="AJ35" s="578">
        <v>53.40896574512611</v>
      </c>
      <c r="AK35" s="578">
        <v>53.696199759062537</v>
      </c>
      <c r="AL35" s="578">
        <v>54.444323263169366</v>
      </c>
      <c r="AM35" s="578">
        <v>54.234345156920227</v>
      </c>
      <c r="AN35" s="578">
        <v>55.164248198880692</v>
      </c>
      <c r="AO35" s="578">
        <v>55.984162708996372</v>
      </c>
      <c r="AP35" s="578">
        <v>55.094255496797643</v>
      </c>
      <c r="AQ35" s="578">
        <v>55.204244028642435</v>
      </c>
      <c r="AR35" s="578">
        <v>55.124252369118956</v>
      </c>
      <c r="AS35" s="578">
        <v>54.774288858703727</v>
      </c>
      <c r="AT35" s="578">
        <v>55.304233603046789</v>
      </c>
      <c r="BJ35">
        <v>59.47</v>
      </c>
      <c r="BK35">
        <v>58.85</v>
      </c>
      <c r="BL35">
        <v>59.62</v>
      </c>
      <c r="BM35">
        <v>59.3</v>
      </c>
      <c r="BN35">
        <v>58.92</v>
      </c>
      <c r="BO35">
        <v>58.48</v>
      </c>
    </row>
    <row r="36" spans="1:67" ht="12.75">
      <c r="A36" s="247" t="s">
        <v>27</v>
      </c>
      <c r="B36" s="312" t="s">
        <v>328</v>
      </c>
      <c r="C36" s="247" t="s">
        <v>272</v>
      </c>
      <c r="D36" s="129" t="s">
        <v>273</v>
      </c>
      <c r="E36" s="578">
        <v>60.182963093008141</v>
      </c>
      <c r="F36" s="578">
        <v>58.352621747804854</v>
      </c>
      <c r="G36" s="578">
        <v>57.639146749034943</v>
      </c>
      <c r="H36" s="578">
        <v>56.315212394037395</v>
      </c>
      <c r="I36" s="578">
        <v>55.127055312709558</v>
      </c>
      <c r="J36" s="578">
        <v>55.52665512938281</v>
      </c>
      <c r="K36" s="578">
        <v>56.831637721674831</v>
      </c>
      <c r="L36" s="578">
        <v>56.557316359613601</v>
      </c>
      <c r="M36" s="578">
        <v>56.102887473397288</v>
      </c>
      <c r="N36" s="578">
        <v>54.551053284862746</v>
      </c>
      <c r="O36" s="578">
        <v>53.267796130287323</v>
      </c>
      <c r="P36" s="578">
        <v>53.496384175693684</v>
      </c>
      <c r="Q36" s="578">
        <v>53.097476716632137</v>
      </c>
      <c r="R36" s="578">
        <v>52.411950397445402</v>
      </c>
      <c r="S36" s="578">
        <v>51.497231616481557</v>
      </c>
      <c r="T36" s="578">
        <v>51.046884333076164</v>
      </c>
      <c r="U36" s="578">
        <v>50.602934346204265</v>
      </c>
      <c r="V36" s="578">
        <v>50.125833171543754</v>
      </c>
      <c r="W36" s="578">
        <v>50.01156391242943</v>
      </c>
      <c r="X36" s="578">
        <v>49.670505658951527</v>
      </c>
      <c r="Y36" s="578">
        <v>49.275071657928635</v>
      </c>
      <c r="Z36" s="578">
        <v>49.6107390934786</v>
      </c>
      <c r="AA36" s="578">
        <v>50.140508483269365</v>
      </c>
      <c r="AB36" s="578">
        <v>51.35693851799433</v>
      </c>
      <c r="AC36" s="578">
        <v>50.834825047905383</v>
      </c>
      <c r="AD36" s="578">
        <v>50.391913682393671</v>
      </c>
      <c r="AE36" s="578">
        <v>52.170331980728946</v>
      </c>
      <c r="AF36" s="578">
        <v>53.203731556179875</v>
      </c>
      <c r="AG36" s="578">
        <v>53.011565266748946</v>
      </c>
      <c r="AH36" s="578">
        <v>53.3901865232734</v>
      </c>
      <c r="AI36" s="578">
        <v>53.987370886128886</v>
      </c>
      <c r="AJ36" s="578">
        <v>54.758235808587727</v>
      </c>
      <c r="AK36" s="578">
        <v>54.819277108433738</v>
      </c>
      <c r="AL36" s="578">
        <v>54.194191698865765</v>
      </c>
      <c r="AM36" s="578">
        <v>54.784237336480288</v>
      </c>
      <c r="AN36" s="578">
        <v>55.014255127414756</v>
      </c>
      <c r="AO36" s="578">
        <v>54.194191698865758</v>
      </c>
      <c r="AP36" s="578">
        <v>53.78415998459127</v>
      </c>
      <c r="AQ36" s="578">
        <v>53.464135231986788</v>
      </c>
      <c r="AR36" s="578">
        <v>53.454134458467898</v>
      </c>
      <c r="AS36" s="578">
        <v>53.30412285568454</v>
      </c>
      <c r="AT36" s="578">
        <v>53.28412130864676</v>
      </c>
      <c r="BJ36">
        <v>55.27</v>
      </c>
      <c r="BK36">
        <v>55.33</v>
      </c>
      <c r="BL36">
        <v>53.99</v>
      </c>
      <c r="BM36">
        <v>53.96</v>
      </c>
      <c r="BN36">
        <v>53.86</v>
      </c>
      <c r="BO36">
        <v>53.71</v>
      </c>
    </row>
    <row r="37" spans="1:67" ht="12.75">
      <c r="A37" s="247" t="s">
        <v>28</v>
      </c>
      <c r="B37" s="312" t="s">
        <v>328</v>
      </c>
      <c r="C37" s="247" t="s">
        <v>272</v>
      </c>
      <c r="D37" s="129" t="s">
        <v>273</v>
      </c>
      <c r="E37" s="578">
        <v>51.640832698590756</v>
      </c>
      <c r="F37" s="578">
        <v>50.921934602583178</v>
      </c>
      <c r="G37" s="578">
        <v>49.975653909171527</v>
      </c>
      <c r="H37" s="578">
        <v>50.111524061387414</v>
      </c>
      <c r="I37" s="578">
        <v>49.787813124748162</v>
      </c>
      <c r="J37" s="578">
        <v>49.878760301359037</v>
      </c>
      <c r="K37" s="578">
        <v>49.718481754308847</v>
      </c>
      <c r="L37" s="578">
        <v>49.7477379801647</v>
      </c>
      <c r="M37" s="578">
        <v>48.544632507553125</v>
      </c>
      <c r="N37" s="578">
        <v>49.334674323331313</v>
      </c>
      <c r="O37" s="578">
        <v>49.691301608271111</v>
      </c>
      <c r="P37" s="578">
        <v>49.320584654079909</v>
      </c>
      <c r="Q37" s="578">
        <v>49.42489725095276</v>
      </c>
      <c r="R37" s="578">
        <v>50.6747933485318</v>
      </c>
      <c r="S37" s="578">
        <v>50.580726205010308</v>
      </c>
      <c r="T37" s="578">
        <v>50.51454180136799</v>
      </c>
      <c r="U37" s="578">
        <v>50.081708790360047</v>
      </c>
      <c r="V37" s="578">
        <v>50.174654127662187</v>
      </c>
      <c r="W37" s="578">
        <v>50.392784026481941</v>
      </c>
      <c r="X37" s="578">
        <v>50.512957967305447</v>
      </c>
      <c r="Y37" s="578">
        <v>50.105082346861892</v>
      </c>
      <c r="Z37" s="578">
        <v>50.743933953448895</v>
      </c>
      <c r="AA37" s="578">
        <v>52.091248713950868</v>
      </c>
      <c r="AB37" s="578">
        <v>53.457569010109673</v>
      </c>
      <c r="AC37" s="578">
        <v>56.640450109011347</v>
      </c>
      <c r="AD37" s="578">
        <v>58.740879523089056</v>
      </c>
      <c r="AE37" s="578">
        <v>59.455685409782184</v>
      </c>
      <c r="AF37" s="578">
        <v>60.876420277034725</v>
      </c>
      <c r="AG37" s="578">
        <v>63.314097248327172</v>
      </c>
      <c r="AH37" s="578">
        <v>64.277320799059936</v>
      </c>
      <c r="AI37" s="578">
        <v>64.955300625206931</v>
      </c>
      <c r="AJ37" s="578">
        <v>65.525087960838306</v>
      </c>
      <c r="AK37" s="578">
        <v>65.774356835459841</v>
      </c>
      <c r="AL37" s="578">
        <v>66.079770032339198</v>
      </c>
      <c r="AM37" s="578">
        <v>65.239772955656917</v>
      </c>
      <c r="AN37" s="578">
        <v>65.329772642444311</v>
      </c>
      <c r="AO37" s="578">
        <v>64.459775670166223</v>
      </c>
      <c r="AP37" s="578">
        <v>63.859777758250317</v>
      </c>
      <c r="AQ37" s="578">
        <v>64.57977525254941</v>
      </c>
      <c r="AR37" s="578">
        <v>63.649778489079743</v>
      </c>
      <c r="AS37" s="578">
        <v>62.869781203589056</v>
      </c>
      <c r="AT37" s="578">
        <v>62.889781133986254</v>
      </c>
      <c r="BJ37">
        <v>54.01</v>
      </c>
      <c r="BK37">
        <v>53.58</v>
      </c>
      <c r="BL37">
        <v>51.71</v>
      </c>
      <c r="BM37">
        <v>51.41</v>
      </c>
      <c r="BN37">
        <v>51.07</v>
      </c>
      <c r="BO37">
        <v>50.68</v>
      </c>
    </row>
    <row r="38" spans="1:67" ht="12.75">
      <c r="A38" s="247" t="s">
        <v>29</v>
      </c>
      <c r="B38" s="312" t="s">
        <v>328</v>
      </c>
      <c r="C38" s="247" t="s">
        <v>272</v>
      </c>
      <c r="D38" s="129" t="s">
        <v>273</v>
      </c>
      <c r="E38" s="578">
        <v>52.404745424065339</v>
      </c>
      <c r="F38" s="578">
        <v>52.59260914285025</v>
      </c>
      <c r="G38" s="578">
        <v>51.071271407522467</v>
      </c>
      <c r="H38" s="578">
        <v>48.241659996128227</v>
      </c>
      <c r="I38" s="578">
        <v>47.369407954373273</v>
      </c>
      <c r="J38" s="578">
        <v>48.057215003079861</v>
      </c>
      <c r="K38" s="578">
        <v>46.448579943518794</v>
      </c>
      <c r="L38" s="578">
        <v>47.163695593412868</v>
      </c>
      <c r="M38" s="578">
        <v>47.707462390607581</v>
      </c>
      <c r="N38" s="578">
        <v>47.200404691347934</v>
      </c>
      <c r="O38" s="578">
        <v>49.44465200894345</v>
      </c>
      <c r="P38" s="578">
        <v>50.858014442346992</v>
      </c>
      <c r="Q38" s="578">
        <v>50.822449563267369</v>
      </c>
      <c r="R38" s="578">
        <v>51.775496841653293</v>
      </c>
      <c r="S38" s="578">
        <v>50.997711238247945</v>
      </c>
      <c r="T38" s="578">
        <v>51.131977886271805</v>
      </c>
      <c r="U38" s="578">
        <v>51.730382462801245</v>
      </c>
      <c r="V38" s="578">
        <v>51.306176962573915</v>
      </c>
      <c r="W38" s="578">
        <v>50.868837232218347</v>
      </c>
      <c r="X38" s="578">
        <v>49.221113221312159</v>
      </c>
      <c r="Y38" s="578">
        <v>49.940473618007502</v>
      </c>
      <c r="Z38" s="578">
        <v>50.092594123001881</v>
      </c>
      <c r="AA38" s="578">
        <v>50.058256228917713</v>
      </c>
      <c r="AB38" s="578">
        <v>51.731047336282117</v>
      </c>
      <c r="AC38" s="578">
        <v>54.256222708161872</v>
      </c>
      <c r="AD38" s="578">
        <v>56.08605332162881</v>
      </c>
      <c r="AE38" s="578">
        <v>57.423234233482191</v>
      </c>
      <c r="AF38" s="578">
        <v>58.738535144038387</v>
      </c>
      <c r="AG38" s="578">
        <v>58.249829465386817</v>
      </c>
      <c r="AH38" s="578">
        <v>59.358095924990984</v>
      </c>
      <c r="AI38" s="578">
        <v>60.593815881939548</v>
      </c>
      <c r="AJ38" s="578">
        <v>61.679178531365942</v>
      </c>
      <c r="AK38" s="578">
        <v>61.311811427107344</v>
      </c>
      <c r="AL38" s="578">
        <v>61.942391027275036</v>
      </c>
      <c r="AM38" s="578">
        <v>61.492373656234129</v>
      </c>
      <c r="AN38" s="578">
        <v>61.78238485090494</v>
      </c>
      <c r="AO38" s="578">
        <v>61.402370182025955</v>
      </c>
      <c r="AP38" s="578">
        <v>61.092358215308892</v>
      </c>
      <c r="AQ38" s="578">
        <v>59.452294907515366</v>
      </c>
      <c r="AR38" s="578">
        <v>59.142282940798296</v>
      </c>
      <c r="AS38" s="578">
        <v>59.522297609677281</v>
      </c>
      <c r="AT38" s="578">
        <v>59.312289503191522</v>
      </c>
      <c r="BJ38">
        <v>63.77</v>
      </c>
      <c r="BK38">
        <v>64.52</v>
      </c>
      <c r="BL38">
        <v>64.34</v>
      </c>
      <c r="BM38">
        <v>64.040000000000006</v>
      </c>
      <c r="BN38">
        <v>63.64</v>
      </c>
      <c r="BO38">
        <v>63.24</v>
      </c>
    </row>
    <row r="39" spans="1:67" ht="12.75">
      <c r="A39" s="247" t="s">
        <v>30</v>
      </c>
      <c r="B39" s="312" t="s">
        <v>328</v>
      </c>
      <c r="C39" s="247" t="s">
        <v>272</v>
      </c>
      <c r="D39" s="129" t="s">
        <v>273</v>
      </c>
      <c r="E39" s="578">
        <v>52.389066177224535</v>
      </c>
      <c r="F39" s="578">
        <v>52.007582545260519</v>
      </c>
      <c r="G39" s="578">
        <v>51.97452054779307</v>
      </c>
      <c r="H39" s="578">
        <v>51.425890103489479</v>
      </c>
      <c r="I39" s="578">
        <v>50.338185035119366</v>
      </c>
      <c r="J39" s="578">
        <v>50.093802076883009</v>
      </c>
      <c r="K39" s="578">
        <v>50.09957184078803</v>
      </c>
      <c r="L39" s="578">
        <v>48.336908538592681</v>
      </c>
      <c r="M39" s="578">
        <v>49.549468773437106</v>
      </c>
      <c r="N39" s="578">
        <v>49.398099877022844</v>
      </c>
      <c r="O39" s="578">
        <v>50.073225369888419</v>
      </c>
      <c r="P39" s="578">
        <v>49.811785630588744</v>
      </c>
      <c r="Q39" s="578">
        <v>49.678727490561677</v>
      </c>
      <c r="R39" s="578">
        <v>49.547130284399522</v>
      </c>
      <c r="S39" s="578">
        <v>49.936377798137805</v>
      </c>
      <c r="T39" s="578">
        <v>49.777421231960652</v>
      </c>
      <c r="U39" s="578">
        <v>48.924266174516234</v>
      </c>
      <c r="V39" s="578">
        <v>49.020353118716358</v>
      </c>
      <c r="W39" s="578">
        <v>49.841865749394231</v>
      </c>
      <c r="X39" s="578">
        <v>50.635710710710839</v>
      </c>
      <c r="Y39" s="578">
        <v>51.192152552075385</v>
      </c>
      <c r="Z39" s="578">
        <v>51.764005871144995</v>
      </c>
      <c r="AA39" s="578">
        <v>52.125933820850683</v>
      </c>
      <c r="AB39" s="578">
        <v>53.524014895763116</v>
      </c>
      <c r="AC39" s="578">
        <v>55.045886672717835</v>
      </c>
      <c r="AD39" s="578">
        <v>56.271526564021663</v>
      </c>
      <c r="AE39" s="578">
        <v>56.681971775577729</v>
      </c>
      <c r="AF39" s="578">
        <v>57.53856965925489</v>
      </c>
      <c r="AG39" s="578">
        <v>60.048789598201694</v>
      </c>
      <c r="AH39" s="578">
        <v>60.991335885553092</v>
      </c>
      <c r="AI39" s="578">
        <v>61.260371394705658</v>
      </c>
      <c r="AJ39" s="578">
        <v>61.529503105590052</v>
      </c>
      <c r="AK39" s="578">
        <v>61.018251681075895</v>
      </c>
      <c r="AL39" s="578">
        <v>60.721787282795489</v>
      </c>
      <c r="AM39" s="578">
        <v>60.971753474475037</v>
      </c>
      <c r="AN39" s="578">
        <v>60.701789987461126</v>
      </c>
      <c r="AO39" s="578">
        <v>60.171861661100486</v>
      </c>
      <c r="AP39" s="578">
        <v>59.741919811411663</v>
      </c>
      <c r="AQ39" s="578">
        <v>58.792048283029381</v>
      </c>
      <c r="AR39" s="578">
        <v>58.542082091349833</v>
      </c>
      <c r="AS39" s="578">
        <v>59.112005008379199</v>
      </c>
      <c r="AT39" s="578">
        <v>59.082009065377662</v>
      </c>
      <c r="BJ39">
        <v>61.46</v>
      </c>
      <c r="BK39">
        <v>60.31</v>
      </c>
      <c r="BL39">
        <v>61.92</v>
      </c>
      <c r="BM39">
        <v>61.96</v>
      </c>
      <c r="BN39">
        <v>61.86</v>
      </c>
      <c r="BO39">
        <v>61.68</v>
      </c>
    </row>
    <row r="40" spans="1:67" ht="12.75">
      <c r="A40" s="247" t="s">
        <v>31</v>
      </c>
      <c r="B40" s="312" t="s">
        <v>328</v>
      </c>
      <c r="C40" s="247" t="s">
        <v>272</v>
      </c>
      <c r="D40" s="129" t="s">
        <v>273</v>
      </c>
      <c r="E40" s="578">
        <v>53.179872081848735</v>
      </c>
      <c r="F40" s="578">
        <v>52.991298334061767</v>
      </c>
      <c r="G40" s="578">
        <v>52.887019986680734</v>
      </c>
      <c r="H40" s="578">
        <v>52.543970832845986</v>
      </c>
      <c r="I40" s="578">
        <v>51.964142602821873</v>
      </c>
      <c r="J40" s="578">
        <v>51.561085697952855</v>
      </c>
      <c r="K40" s="578">
        <v>51.272348599458937</v>
      </c>
      <c r="L40" s="578">
        <v>51.049844515082803</v>
      </c>
      <c r="M40" s="578">
        <v>50.119931919548073</v>
      </c>
      <c r="N40" s="578">
        <v>49.65598334707385</v>
      </c>
      <c r="O40" s="578">
        <v>50.03719835096193</v>
      </c>
      <c r="P40" s="578">
        <v>50.742181770146807</v>
      </c>
      <c r="Q40" s="578">
        <v>50.478773284180562</v>
      </c>
      <c r="R40" s="578">
        <v>51.121626524107889</v>
      </c>
      <c r="S40" s="578">
        <v>51.494474714411936</v>
      </c>
      <c r="T40" s="578">
        <v>51.157324738485521</v>
      </c>
      <c r="U40" s="578">
        <v>51.471146416346514</v>
      </c>
      <c r="V40" s="578">
        <v>51.60836030408408</v>
      </c>
      <c r="W40" s="578">
        <v>51.275243022336504</v>
      </c>
      <c r="X40" s="578">
        <v>50.851529870871993</v>
      </c>
      <c r="Y40" s="578">
        <v>51.475511045275134</v>
      </c>
      <c r="Z40" s="578">
        <v>51.574616637962173</v>
      </c>
      <c r="AA40" s="578">
        <v>52.385208525374722</v>
      </c>
      <c r="AB40" s="578">
        <v>53.154845293492485</v>
      </c>
      <c r="AC40" s="578">
        <v>54.109542335541541</v>
      </c>
      <c r="AD40" s="578">
        <v>55.021256797861028</v>
      </c>
      <c r="AE40" s="578">
        <v>56.148677943453123</v>
      </c>
      <c r="AF40" s="578">
        <v>56.875123308729727</v>
      </c>
      <c r="AG40" s="578">
        <v>57.348677895123721</v>
      </c>
      <c r="AH40" s="578">
        <v>58.43297843297843</v>
      </c>
      <c r="AI40" s="578">
        <v>57.987072945521703</v>
      </c>
      <c r="AJ40" s="578">
        <v>58.493728373702425</v>
      </c>
      <c r="AK40" s="578">
        <v>57.935351573039775</v>
      </c>
      <c r="AL40" s="578">
        <v>58.197828318297226</v>
      </c>
      <c r="AM40" s="578">
        <v>59.057796228155226</v>
      </c>
      <c r="AN40" s="578">
        <v>58.167829437720783</v>
      </c>
      <c r="AO40" s="578">
        <v>57.447856303886176</v>
      </c>
      <c r="AP40" s="578">
        <v>57.007872722098355</v>
      </c>
      <c r="AQ40" s="578">
        <v>56.72788317005157</v>
      </c>
      <c r="AR40" s="578">
        <v>56.947874960945484</v>
      </c>
      <c r="AS40" s="578">
        <v>56.147904812240363</v>
      </c>
      <c r="AT40" s="578">
        <v>56.267900334546134</v>
      </c>
      <c r="BJ40">
        <v>60.07</v>
      </c>
      <c r="BK40">
        <v>59.03</v>
      </c>
      <c r="BL40">
        <v>58.81</v>
      </c>
      <c r="BM40">
        <v>58.47</v>
      </c>
      <c r="BN40">
        <v>57.95</v>
      </c>
      <c r="BO40">
        <v>57.54</v>
      </c>
    </row>
    <row r="41" spans="1:67" ht="12.75">
      <c r="A41" s="247" t="s">
        <v>32</v>
      </c>
      <c r="B41" s="312" t="s">
        <v>328</v>
      </c>
      <c r="C41" s="247" t="s">
        <v>272</v>
      </c>
      <c r="D41" s="129" t="s">
        <v>273</v>
      </c>
      <c r="E41" s="578">
        <v>54.177651323790471</v>
      </c>
      <c r="F41" s="578">
        <v>53.26873237450247</v>
      </c>
      <c r="G41" s="578">
        <v>51.591014850074018</v>
      </c>
      <c r="H41" s="578">
        <v>51.370047934307095</v>
      </c>
      <c r="I41" s="578">
        <v>50.719242652555799</v>
      </c>
      <c r="J41" s="578">
        <v>50.912631925314152</v>
      </c>
      <c r="K41" s="578">
        <v>49.725473442415471</v>
      </c>
      <c r="L41" s="578">
        <v>46.511080410588193</v>
      </c>
      <c r="M41" s="578">
        <v>47.02291455390823</v>
      </c>
      <c r="N41" s="578">
        <v>46.241203470364567</v>
      </c>
      <c r="O41" s="578">
        <v>46.974166416671849</v>
      </c>
      <c r="P41" s="578">
        <v>48.870392834232128</v>
      </c>
      <c r="Q41" s="578">
        <v>47.797771306424252</v>
      </c>
      <c r="R41" s="578">
        <v>46.550886004167097</v>
      </c>
      <c r="S41" s="578">
        <v>47.412712243794381</v>
      </c>
      <c r="T41" s="578">
        <v>47.355374213876672</v>
      </c>
      <c r="U41" s="578">
        <v>46.135988484427408</v>
      </c>
      <c r="V41" s="578">
        <v>45.645518027407668</v>
      </c>
      <c r="W41" s="578">
        <v>46.763076587876213</v>
      </c>
      <c r="X41" s="578">
        <v>47.200661356260532</v>
      </c>
      <c r="Y41" s="578">
        <v>47.094279607951378</v>
      </c>
      <c r="Z41" s="578">
        <v>47.399883568136161</v>
      </c>
      <c r="AA41" s="578">
        <v>48.043632875704532</v>
      </c>
      <c r="AB41" s="578">
        <v>49.422716153511516</v>
      </c>
      <c r="AC41" s="578">
        <v>51.425308343298042</v>
      </c>
      <c r="AD41" s="578">
        <v>52.778454776309289</v>
      </c>
      <c r="AE41" s="578">
        <v>53.617218735964748</v>
      </c>
      <c r="AF41" s="578">
        <v>55.211701581959993</v>
      </c>
      <c r="AG41" s="578">
        <v>60.033144887007296</v>
      </c>
      <c r="AH41" s="578">
        <v>59.681800543267371</v>
      </c>
      <c r="AI41" s="578">
        <v>59.399924041017847</v>
      </c>
      <c r="AJ41" s="578">
        <v>60.456416011971555</v>
      </c>
      <c r="AK41" s="578">
        <v>60.492905153099329</v>
      </c>
      <c r="AL41" s="578">
        <v>59.895248784137664</v>
      </c>
      <c r="AM41" s="578">
        <v>60.59519326074696</v>
      </c>
      <c r="AN41" s="578">
        <v>59.845252750094154</v>
      </c>
      <c r="AO41" s="578">
        <v>59.295296375615422</v>
      </c>
      <c r="AP41" s="578">
        <v>60.275218642868424</v>
      </c>
      <c r="AQ41" s="578">
        <v>59.375290030085054</v>
      </c>
      <c r="AR41" s="578">
        <v>59.22530192795449</v>
      </c>
      <c r="AS41" s="578">
        <v>58.955323344119485</v>
      </c>
      <c r="AT41" s="578">
        <v>59.145308273484865</v>
      </c>
      <c r="BJ41">
        <v>57.12</v>
      </c>
      <c r="BK41">
        <v>57.01</v>
      </c>
      <c r="BL41">
        <v>55.37</v>
      </c>
      <c r="BM41">
        <v>54.85</v>
      </c>
      <c r="BN41">
        <v>54.31</v>
      </c>
      <c r="BO41">
        <v>53.73</v>
      </c>
    </row>
    <row r="42" spans="1:67" ht="12.75">
      <c r="A42" s="247" t="s">
        <v>226</v>
      </c>
      <c r="B42" s="312" t="s">
        <v>328</v>
      </c>
      <c r="C42" s="247" t="s">
        <v>272</v>
      </c>
      <c r="D42" s="129" t="s">
        <v>273</v>
      </c>
      <c r="E42" s="578">
        <v>51.625463398687792</v>
      </c>
      <c r="F42" s="578">
        <v>51.126797790484204</v>
      </c>
      <c r="G42" s="578">
        <v>50.671240774659935</v>
      </c>
      <c r="H42" s="578">
        <v>50.082317098733185</v>
      </c>
      <c r="I42" s="578">
        <v>49.528534298305601</v>
      </c>
      <c r="J42" s="578">
        <v>49.395714756866141</v>
      </c>
      <c r="K42" s="578">
        <v>49.315883973687868</v>
      </c>
      <c r="L42" s="578">
        <v>48.898369250208084</v>
      </c>
      <c r="M42" s="578">
        <v>48.485886916932813</v>
      </c>
      <c r="N42" s="578">
        <v>48.489745942709391</v>
      </c>
      <c r="O42" s="578">
        <v>49.616498267957638</v>
      </c>
      <c r="P42" s="578">
        <v>50.08822482502022</v>
      </c>
      <c r="Q42" s="578">
        <v>49.932460259245616</v>
      </c>
      <c r="R42" s="578">
        <v>50.121307482551288</v>
      </c>
      <c r="S42" s="578">
        <v>50.082079908723223</v>
      </c>
      <c r="T42" s="578">
        <v>49.772302618917195</v>
      </c>
      <c r="U42" s="578">
        <v>49.64131578569922</v>
      </c>
      <c r="V42" s="578">
        <v>49.633754482161223</v>
      </c>
      <c r="W42" s="578">
        <v>49.582508067264115</v>
      </c>
      <c r="X42" s="578">
        <v>49.777824882983893</v>
      </c>
      <c r="Y42" s="578">
        <v>49.94336578541558</v>
      </c>
      <c r="Z42" s="578">
        <v>50.298772313781932</v>
      </c>
      <c r="AA42" s="578">
        <v>50.85260093893109</v>
      </c>
      <c r="AB42" s="578">
        <v>51.960298020476607</v>
      </c>
      <c r="AC42" s="578">
        <v>53.446916660446057</v>
      </c>
      <c r="AD42" s="578">
        <v>54.603155452001374</v>
      </c>
      <c r="AE42" s="578">
        <v>55.833229253860424</v>
      </c>
      <c r="AF42" s="578">
        <v>56.709886396777037</v>
      </c>
      <c r="AG42" s="578">
        <v>57.792523225802569</v>
      </c>
      <c r="AH42" s="578">
        <v>58.638551751618074</v>
      </c>
      <c r="AI42" s="578">
        <v>59.276400823617415</v>
      </c>
      <c r="AJ42" s="578">
        <v>60.082156597664508</v>
      </c>
      <c r="AK42" s="578">
        <v>60.180590411632309</v>
      </c>
      <c r="AL42" s="578">
        <v>60.280030237280094</v>
      </c>
      <c r="AM42" s="578"/>
      <c r="AN42" s="578"/>
      <c r="AO42" s="578"/>
      <c r="AP42" s="578"/>
      <c r="AQ42" s="578"/>
      <c r="AR42" s="578"/>
      <c r="AS42" s="578"/>
      <c r="AT42" s="578"/>
      <c r="BJ42">
        <v>60.29</v>
      </c>
      <c r="BK42">
        <v>59.98</v>
      </c>
      <c r="BL42">
        <v>58.97</v>
      </c>
      <c r="BM42">
        <v>58.39</v>
      </c>
      <c r="BN42">
        <v>58.14</v>
      </c>
      <c r="BO42">
        <v>58.16</v>
      </c>
    </row>
    <row r="43" spans="1:67" ht="13.5">
      <c r="A43" s="309" t="s">
        <v>35</v>
      </c>
      <c r="B43" s="313" t="s">
        <v>329</v>
      </c>
      <c r="C43" s="310" t="s">
        <v>272</v>
      </c>
      <c r="D43" s="311" t="s">
        <v>273</v>
      </c>
      <c r="E43" s="580">
        <v>51.625463398687792</v>
      </c>
      <c r="F43" s="580">
        <v>51.126797790484204</v>
      </c>
      <c r="G43" s="580">
        <v>50.671240774659935</v>
      </c>
      <c r="H43" s="580">
        <v>50.082317098733185</v>
      </c>
      <c r="I43" s="580">
        <v>49.528534298305601</v>
      </c>
      <c r="J43" s="580">
        <v>49.395714756866141</v>
      </c>
      <c r="K43" s="580">
        <v>49.315883973687868</v>
      </c>
      <c r="L43" s="580">
        <v>48.898369250208084</v>
      </c>
      <c r="M43" s="580">
        <v>48.485886916932813</v>
      </c>
      <c r="N43" s="580">
        <v>48.489745942709391</v>
      </c>
      <c r="O43" s="580">
        <v>49.616498267957638</v>
      </c>
      <c r="P43" s="580">
        <v>50.08822482502022</v>
      </c>
      <c r="Q43" s="580">
        <v>49.932460259245616</v>
      </c>
      <c r="R43" s="580">
        <v>50.121307482551288</v>
      </c>
      <c r="S43" s="580">
        <v>50.082079908723223</v>
      </c>
      <c r="T43" s="580">
        <v>49.772302618917195</v>
      </c>
      <c r="U43" s="580">
        <v>49.64131578569922</v>
      </c>
      <c r="V43" s="580">
        <v>49.633754482161223</v>
      </c>
      <c r="W43" s="580">
        <v>49.582508067264115</v>
      </c>
      <c r="X43" s="580">
        <v>49.777824882983893</v>
      </c>
      <c r="Y43" s="580">
        <v>49.94336578541558</v>
      </c>
      <c r="Z43" s="580">
        <v>50.298772313781932</v>
      </c>
      <c r="AA43" s="580">
        <v>50.85260093893109</v>
      </c>
      <c r="AB43" s="580">
        <v>51.960298020476607</v>
      </c>
      <c r="AC43" s="580">
        <v>53.446916660446057</v>
      </c>
      <c r="AD43" s="580">
        <v>54.603155452001374</v>
      </c>
      <c r="AE43" s="580">
        <v>55.833229253860424</v>
      </c>
      <c r="AF43" s="580">
        <v>56.709886396777037</v>
      </c>
      <c r="AG43" s="580">
        <v>57.792523225802569</v>
      </c>
      <c r="AH43" s="580">
        <v>58.638551751618074</v>
      </c>
      <c r="AI43" s="580">
        <v>59.276400823617415</v>
      </c>
      <c r="AJ43" s="580">
        <v>60.082156597664508</v>
      </c>
      <c r="AK43" s="580">
        <v>60.180590411632309</v>
      </c>
      <c r="AL43" s="580">
        <v>60.280030237280094</v>
      </c>
      <c r="AM43" s="580">
        <v>60.33</v>
      </c>
      <c r="AN43" s="580">
        <v>60.4</v>
      </c>
      <c r="AO43" s="580">
        <v>60.02</v>
      </c>
      <c r="AP43" s="580">
        <v>59.6</v>
      </c>
      <c r="AQ43" s="580">
        <v>59.54</v>
      </c>
      <c r="AR43" s="580">
        <v>59.23</v>
      </c>
      <c r="AS43" s="580">
        <v>58.83</v>
      </c>
      <c r="AT43" s="580">
        <v>58.65</v>
      </c>
      <c r="BJ43">
        <v>58.11</v>
      </c>
      <c r="BK43">
        <v>57.44</v>
      </c>
      <c r="BL43">
        <v>56.95</v>
      </c>
      <c r="BM43">
        <v>56.92</v>
      </c>
      <c r="BN43">
        <v>57.17</v>
      </c>
      <c r="BO43">
        <v>57.14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1"/>
  <sheetViews>
    <sheetView workbookViewId="0">
      <pane xSplit="4" ySplit="5" topLeftCell="E44" activePane="bottomRight" state="frozen"/>
      <selection pane="topRight" activeCell="E1" sqref="E1"/>
      <selection pane="bottomLeft" activeCell="A6" sqref="A6"/>
      <selection pane="bottomRight" activeCell="A2" sqref="A2"/>
    </sheetView>
  </sheetViews>
  <sheetFormatPr baseColWidth="10" defaultRowHeight="11.25"/>
  <sheetData>
    <row r="1" spans="1:56" ht="15.75">
      <c r="A1" s="328" t="s">
        <v>369</v>
      </c>
    </row>
    <row r="2" spans="1:56">
      <c r="A2" s="315" t="s">
        <v>361</v>
      </c>
    </row>
    <row r="3" spans="1:56">
      <c r="A3" t="s">
        <v>231</v>
      </c>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row>
    <row r="4" spans="1:56">
      <c r="A4" s="317"/>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row>
    <row r="5" spans="1:56" ht="12.75">
      <c r="A5" s="200" t="s">
        <v>0</v>
      </c>
      <c r="B5" s="201" t="s">
        <v>4</v>
      </c>
      <c r="C5" s="201" t="s">
        <v>221</v>
      </c>
      <c r="D5" s="202" t="s">
        <v>222</v>
      </c>
      <c r="E5" s="157">
        <v>1967</v>
      </c>
      <c r="F5" s="157">
        <v>1968</v>
      </c>
      <c r="G5" s="157">
        <v>1969</v>
      </c>
      <c r="H5" s="157">
        <v>1970</v>
      </c>
      <c r="I5" s="157">
        <v>1971</v>
      </c>
      <c r="J5" s="157">
        <v>1972</v>
      </c>
      <c r="K5" s="157">
        <v>1973</v>
      </c>
      <c r="L5" s="157">
        <v>1974</v>
      </c>
      <c r="M5" s="157">
        <v>1975</v>
      </c>
      <c r="N5" s="157">
        <v>1976</v>
      </c>
      <c r="O5" s="157">
        <v>1977</v>
      </c>
      <c r="P5" s="157">
        <v>1978</v>
      </c>
      <c r="Q5" s="157">
        <v>1979</v>
      </c>
      <c r="R5" s="157">
        <v>1980</v>
      </c>
      <c r="S5" s="157">
        <v>1981</v>
      </c>
      <c r="T5" s="157">
        <v>1982</v>
      </c>
      <c r="U5" s="157">
        <v>1983</v>
      </c>
      <c r="V5" s="157">
        <v>1984</v>
      </c>
      <c r="W5" s="157">
        <v>1985</v>
      </c>
      <c r="X5" s="25">
        <v>1986</v>
      </c>
      <c r="Y5" s="25">
        <v>1987</v>
      </c>
      <c r="Z5" s="25">
        <v>1988</v>
      </c>
      <c r="AA5" s="25">
        <v>1989</v>
      </c>
      <c r="AB5" s="25">
        <v>1990</v>
      </c>
      <c r="AC5" s="25">
        <v>1991</v>
      </c>
      <c r="AD5" s="25">
        <v>1992</v>
      </c>
      <c r="AE5" s="25">
        <v>1993</v>
      </c>
      <c r="AF5" s="25">
        <v>1994</v>
      </c>
      <c r="AG5" s="5" t="s">
        <v>188</v>
      </c>
      <c r="AH5" s="5" t="s">
        <v>189</v>
      </c>
      <c r="AI5" s="5" t="s">
        <v>190</v>
      </c>
      <c r="AJ5" s="5" t="s">
        <v>191</v>
      </c>
      <c r="AK5" s="5" t="s">
        <v>192</v>
      </c>
      <c r="AL5" s="5">
        <v>2000</v>
      </c>
      <c r="AM5" s="5">
        <v>2001</v>
      </c>
      <c r="AN5" s="5">
        <v>2002</v>
      </c>
      <c r="AO5" s="5">
        <v>2003</v>
      </c>
      <c r="AP5" s="5">
        <v>2004</v>
      </c>
      <c r="AQ5" s="5">
        <v>2005</v>
      </c>
      <c r="AR5" s="5">
        <v>2006</v>
      </c>
      <c r="AS5" s="5">
        <v>2007</v>
      </c>
      <c r="AT5" s="5">
        <v>2008</v>
      </c>
      <c r="AU5" s="5">
        <v>2009</v>
      </c>
      <c r="AV5" s="6">
        <v>2010</v>
      </c>
      <c r="AW5" s="6">
        <v>2011</v>
      </c>
      <c r="AX5" s="6">
        <v>2012</v>
      </c>
      <c r="AY5" s="6">
        <v>2013</v>
      </c>
      <c r="AZ5" s="6">
        <v>2014</v>
      </c>
      <c r="BA5" s="25" t="s">
        <v>330</v>
      </c>
      <c r="BB5" s="6" t="s">
        <v>355</v>
      </c>
      <c r="BC5" s="6" t="s">
        <v>334</v>
      </c>
      <c r="BD5" s="6" t="s">
        <v>354</v>
      </c>
    </row>
    <row r="6" spans="1:56">
      <c r="A6" s="203" t="s">
        <v>11</v>
      </c>
      <c r="B6" s="204" t="s">
        <v>223</v>
      </c>
      <c r="C6" s="204" t="s">
        <v>224</v>
      </c>
      <c r="D6" s="204" t="s">
        <v>225</v>
      </c>
      <c r="E6" s="581">
        <v>1182684</v>
      </c>
      <c r="F6" s="581">
        <v>1324577</v>
      </c>
      <c r="G6" s="581">
        <v>1467509</v>
      </c>
      <c r="H6" s="581">
        <v>1642540</v>
      </c>
      <c r="I6" s="581">
        <v>1872212</v>
      </c>
      <c r="J6" s="581">
        <v>2168374</v>
      </c>
      <c r="K6" s="581">
        <v>2580549</v>
      </c>
      <c r="L6" s="581">
        <v>3160824</v>
      </c>
      <c r="M6" s="581">
        <v>3690887</v>
      </c>
      <c r="N6" s="581">
        <v>4568386</v>
      </c>
      <c r="O6" s="581">
        <v>5783831</v>
      </c>
      <c r="P6" s="581">
        <v>6967724</v>
      </c>
      <c r="Q6" s="581">
        <v>8214955</v>
      </c>
      <c r="R6" s="581">
        <v>9540562</v>
      </c>
      <c r="S6" s="581">
        <v>10823137</v>
      </c>
      <c r="T6" s="581">
        <v>12419849</v>
      </c>
      <c r="U6" s="581">
        <v>13968265</v>
      </c>
      <c r="V6" s="581">
        <v>15399953</v>
      </c>
      <c r="W6" s="581">
        <v>17049017</v>
      </c>
      <c r="X6" s="581">
        <v>19498590</v>
      </c>
      <c r="Y6" s="581">
        <v>21862379</v>
      </c>
      <c r="Z6" s="581">
        <v>24051916</v>
      </c>
      <c r="AA6" s="581">
        <v>26610361</v>
      </c>
      <c r="AB6" s="581">
        <v>29530604</v>
      </c>
      <c r="AC6" s="581">
        <v>32399738</v>
      </c>
      <c r="AD6" s="581">
        <v>35311860</v>
      </c>
      <c r="AE6" s="581">
        <v>36477638</v>
      </c>
      <c r="AF6" s="581">
        <v>38807504</v>
      </c>
      <c r="AG6" s="581">
        <v>42071656</v>
      </c>
      <c r="AH6" s="581">
        <v>44393631</v>
      </c>
      <c r="AI6" s="581">
        <v>46871805</v>
      </c>
      <c r="AJ6" s="581">
        <v>49644060</v>
      </c>
      <c r="AK6" s="581">
        <v>53615482</v>
      </c>
      <c r="AL6" s="581">
        <v>59207516</v>
      </c>
      <c r="AM6" s="581">
        <v>63571447</v>
      </c>
      <c r="AN6" s="581">
        <v>67034414</v>
      </c>
      <c r="AO6" s="581">
        <v>71249430</v>
      </c>
      <c r="AP6" s="581">
        <v>76923774</v>
      </c>
      <c r="AQ6" s="581">
        <v>82318181</v>
      </c>
      <c r="AR6" s="581">
        <v>90096538</v>
      </c>
      <c r="AS6" s="581">
        <v>95716653</v>
      </c>
      <c r="AT6" s="581">
        <v>99357384</v>
      </c>
      <c r="AU6" s="581">
        <v>94468307</v>
      </c>
      <c r="AV6" s="581">
        <v>98399626</v>
      </c>
      <c r="AW6" s="581">
        <v>98086907</v>
      </c>
      <c r="AX6" s="581">
        <v>96299738</v>
      </c>
      <c r="AY6" s="581">
        <v>92634096</v>
      </c>
      <c r="AZ6" s="581">
        <v>94575704</v>
      </c>
      <c r="BA6" s="581">
        <v>96185673</v>
      </c>
      <c r="BB6" s="581">
        <v>102364001</v>
      </c>
      <c r="BC6" s="581">
        <v>109078501</v>
      </c>
      <c r="BD6" s="581">
        <v>112757840</v>
      </c>
    </row>
    <row r="7" spans="1:56">
      <c r="A7" s="203" t="s">
        <v>17</v>
      </c>
      <c r="B7" s="204" t="s">
        <v>223</v>
      </c>
      <c r="C7" s="204" t="s">
        <v>224</v>
      </c>
      <c r="D7" s="204" t="s">
        <v>225</v>
      </c>
      <c r="E7" s="581">
        <v>284054</v>
      </c>
      <c r="F7" s="581">
        <v>314544</v>
      </c>
      <c r="G7" s="581">
        <v>344943</v>
      </c>
      <c r="H7" s="581">
        <v>375422</v>
      </c>
      <c r="I7" s="581">
        <v>416758</v>
      </c>
      <c r="J7" s="581">
        <v>479016</v>
      </c>
      <c r="K7" s="581">
        <v>566451</v>
      </c>
      <c r="L7" s="581">
        <v>697339</v>
      </c>
      <c r="M7" s="581">
        <v>819099</v>
      </c>
      <c r="N7" s="581">
        <v>1014549</v>
      </c>
      <c r="O7" s="581">
        <v>1286511</v>
      </c>
      <c r="P7" s="581">
        <v>1564815</v>
      </c>
      <c r="Q7" s="581">
        <v>1864423</v>
      </c>
      <c r="R7" s="126">
        <v>2156321</v>
      </c>
      <c r="S7" s="126">
        <v>2436271</v>
      </c>
      <c r="T7" s="126">
        <v>2776925</v>
      </c>
      <c r="U7" s="126">
        <v>3117720</v>
      </c>
      <c r="V7" s="126">
        <v>3426069</v>
      </c>
      <c r="W7" s="126">
        <v>3817083</v>
      </c>
      <c r="X7" s="583">
        <v>4556317</v>
      </c>
      <c r="Y7" s="583">
        <v>5058311</v>
      </c>
      <c r="Z7" s="583">
        <v>5655775</v>
      </c>
      <c r="AA7" s="583">
        <v>6290935</v>
      </c>
      <c r="AB7" s="583">
        <v>6888327</v>
      </c>
      <c r="AC7" s="583">
        <v>7431372</v>
      </c>
      <c r="AD7" s="583">
        <v>8072154</v>
      </c>
      <c r="AE7" s="583">
        <v>8274892</v>
      </c>
      <c r="AF7" s="583">
        <v>8729278</v>
      </c>
      <c r="AG7" s="584">
        <v>8893296</v>
      </c>
      <c r="AH7" s="584">
        <v>9337275</v>
      </c>
      <c r="AI7" s="584">
        <v>9843438</v>
      </c>
      <c r="AJ7" s="584">
        <v>10333380</v>
      </c>
      <c r="AK7" s="584">
        <v>10981352</v>
      </c>
      <c r="AL7" s="126">
        <v>11888979</v>
      </c>
      <c r="AM7" s="126">
        <v>12804109</v>
      </c>
      <c r="AN7" s="126">
        <v>13538290</v>
      </c>
      <c r="AO7" s="126">
        <v>14264561</v>
      </c>
      <c r="AP7" s="126">
        <v>15197997</v>
      </c>
      <c r="AQ7" s="126">
        <v>16141294</v>
      </c>
      <c r="AR7" s="126">
        <v>17337153</v>
      </c>
      <c r="AS7" s="126">
        <v>18443169</v>
      </c>
      <c r="AT7" s="126">
        <v>18622318</v>
      </c>
      <c r="AU7" s="126">
        <v>17824794</v>
      </c>
      <c r="AV7" s="126">
        <v>17321095</v>
      </c>
      <c r="AW7" s="126">
        <v>17868093</v>
      </c>
      <c r="AX7" s="126">
        <v>17418830</v>
      </c>
      <c r="AY7" s="126">
        <v>17467377</v>
      </c>
      <c r="AZ7" s="126">
        <v>17450045</v>
      </c>
      <c r="BA7" s="581">
        <v>17863694</v>
      </c>
      <c r="BB7" s="581">
        <v>18316137</v>
      </c>
      <c r="BC7" s="581">
        <v>18472630</v>
      </c>
      <c r="BD7" s="581">
        <v>19181747</v>
      </c>
    </row>
    <row r="8" spans="1:56">
      <c r="A8" s="203" t="s">
        <v>18</v>
      </c>
      <c r="B8" s="204" t="s">
        <v>223</v>
      </c>
      <c r="C8" s="204" t="s">
        <v>224</v>
      </c>
      <c r="D8" s="204" t="s">
        <v>225</v>
      </c>
      <c r="E8" s="581">
        <v>265789</v>
      </c>
      <c r="F8" s="581">
        <v>289025</v>
      </c>
      <c r="G8" s="581">
        <v>311259</v>
      </c>
      <c r="H8" s="581">
        <v>337092</v>
      </c>
      <c r="I8" s="581">
        <v>372364</v>
      </c>
      <c r="J8" s="581">
        <v>428651</v>
      </c>
      <c r="K8" s="581">
        <v>507675</v>
      </c>
      <c r="L8" s="581">
        <v>635778</v>
      </c>
      <c r="M8" s="581">
        <v>759689</v>
      </c>
      <c r="N8" s="581">
        <v>928947</v>
      </c>
      <c r="O8" s="581">
        <v>1162922</v>
      </c>
      <c r="P8" s="581">
        <v>1414180</v>
      </c>
      <c r="Q8" s="581">
        <v>1684579</v>
      </c>
      <c r="R8" s="126">
        <v>1952050</v>
      </c>
      <c r="S8" s="126">
        <v>2212197</v>
      </c>
      <c r="T8" s="126">
        <v>2518746</v>
      </c>
      <c r="U8" s="126">
        <v>2840971</v>
      </c>
      <c r="V8" s="126">
        <v>3129871</v>
      </c>
      <c r="W8" s="126">
        <v>3447468</v>
      </c>
      <c r="X8" s="583">
        <v>3869883</v>
      </c>
      <c r="Y8" s="583">
        <v>4278018</v>
      </c>
      <c r="Z8" s="583">
        <v>4664282</v>
      </c>
      <c r="AA8" s="583">
        <v>5220402</v>
      </c>
      <c r="AB8" s="583">
        <v>5723976</v>
      </c>
      <c r="AC8" s="583">
        <v>6123957</v>
      </c>
      <c r="AD8" s="583">
        <v>6634584</v>
      </c>
      <c r="AE8" s="583">
        <v>6827739</v>
      </c>
      <c r="AF8" s="583">
        <v>7196938</v>
      </c>
      <c r="AG8" s="584">
        <v>7741989</v>
      </c>
      <c r="AH8" s="584">
        <v>8161502</v>
      </c>
      <c r="AI8" s="584">
        <v>8563957</v>
      </c>
      <c r="AJ8" s="584">
        <v>8982403</v>
      </c>
      <c r="AK8" s="584">
        <v>9266855</v>
      </c>
      <c r="AL8" s="126">
        <v>10008141</v>
      </c>
      <c r="AM8" s="126">
        <v>10824558</v>
      </c>
      <c r="AN8" s="126">
        <v>11459678</v>
      </c>
      <c r="AO8" s="126">
        <v>12005010</v>
      </c>
      <c r="AP8" s="126">
        <v>12823039</v>
      </c>
      <c r="AQ8" s="126">
        <v>13532748</v>
      </c>
      <c r="AR8" s="126">
        <v>14430141</v>
      </c>
      <c r="AS8" s="126">
        <v>15324619</v>
      </c>
      <c r="AT8" s="126">
        <v>15780522</v>
      </c>
      <c r="AU8" s="126">
        <v>15291574</v>
      </c>
      <c r="AV8" s="126">
        <v>14436850</v>
      </c>
      <c r="AW8" s="126">
        <v>14072326</v>
      </c>
      <c r="AX8" s="126">
        <v>14000834</v>
      </c>
      <c r="AY8" s="126">
        <v>13728934</v>
      </c>
      <c r="AZ8" s="126">
        <v>13952874</v>
      </c>
      <c r="BA8" s="581">
        <v>14527102</v>
      </c>
      <c r="BB8" s="581">
        <v>14369740</v>
      </c>
      <c r="BC8" s="581">
        <v>14151220</v>
      </c>
      <c r="BD8" s="581">
        <v>14619069</v>
      </c>
    </row>
    <row r="9" spans="1:56">
      <c r="A9" s="203" t="s">
        <v>19</v>
      </c>
      <c r="B9" s="204" t="s">
        <v>223</v>
      </c>
      <c r="C9" s="204" t="s">
        <v>224</v>
      </c>
      <c r="D9" s="204" t="s">
        <v>225</v>
      </c>
      <c r="E9" s="581">
        <v>130947</v>
      </c>
      <c r="F9" s="581">
        <v>148807</v>
      </c>
      <c r="G9" s="581">
        <v>167473</v>
      </c>
      <c r="H9" s="581">
        <v>191432</v>
      </c>
      <c r="I9" s="581">
        <v>223190</v>
      </c>
      <c r="J9" s="581">
        <v>265339</v>
      </c>
      <c r="K9" s="581">
        <v>324543</v>
      </c>
      <c r="L9" s="581">
        <v>397161</v>
      </c>
      <c r="M9" s="581">
        <v>463737</v>
      </c>
      <c r="N9" s="581">
        <v>588696</v>
      </c>
      <c r="O9" s="581">
        <v>765093</v>
      </c>
      <c r="P9" s="581">
        <v>944517</v>
      </c>
      <c r="Q9" s="581">
        <v>1142188</v>
      </c>
      <c r="R9" s="126">
        <v>1347089</v>
      </c>
      <c r="S9" s="126">
        <v>1524541</v>
      </c>
      <c r="T9" s="126">
        <v>1740428</v>
      </c>
      <c r="U9" s="126">
        <v>1956461</v>
      </c>
      <c r="V9" s="126">
        <v>2166349</v>
      </c>
      <c r="W9" s="126">
        <v>2382006</v>
      </c>
      <c r="X9" s="583">
        <v>2718402</v>
      </c>
      <c r="Y9" s="583">
        <v>3032532</v>
      </c>
      <c r="Z9" s="583">
        <v>3330621</v>
      </c>
      <c r="AA9" s="583">
        <v>3855114</v>
      </c>
      <c r="AB9" s="583">
        <v>4215747</v>
      </c>
      <c r="AC9" s="583">
        <v>4783407</v>
      </c>
      <c r="AD9" s="583">
        <v>5212207</v>
      </c>
      <c r="AE9" s="583">
        <v>5330619</v>
      </c>
      <c r="AF9" s="583">
        <v>5686747</v>
      </c>
      <c r="AG9" s="584">
        <v>6025559</v>
      </c>
      <c r="AH9" s="584">
        <v>6422879</v>
      </c>
      <c r="AI9" s="584">
        <v>6959432</v>
      </c>
      <c r="AJ9" s="584">
        <v>7401035</v>
      </c>
      <c r="AK9" s="584">
        <v>8026667</v>
      </c>
      <c r="AL9" s="126">
        <v>9634969</v>
      </c>
      <c r="AM9" s="126">
        <v>10461977</v>
      </c>
      <c r="AN9" s="126">
        <v>11632076</v>
      </c>
      <c r="AO9" s="126">
        <v>12603145</v>
      </c>
      <c r="AP9" s="126">
        <v>13735336</v>
      </c>
      <c r="AQ9" s="126">
        <v>14697108</v>
      </c>
      <c r="AR9" s="126">
        <v>15798079</v>
      </c>
      <c r="AS9" s="126">
        <v>16647999</v>
      </c>
      <c r="AT9" s="126">
        <v>16986908</v>
      </c>
      <c r="AU9" s="126">
        <v>16160177</v>
      </c>
      <c r="AV9" s="126">
        <v>15941739</v>
      </c>
      <c r="AW9" s="126">
        <v>15805371</v>
      </c>
      <c r="AX9" s="126">
        <v>15583316</v>
      </c>
      <c r="AY9" s="126">
        <v>15556052</v>
      </c>
      <c r="AZ9" s="126">
        <v>16138477</v>
      </c>
      <c r="BA9" s="581">
        <v>16750819</v>
      </c>
      <c r="BB9" s="581">
        <v>17875957</v>
      </c>
      <c r="BC9" s="581">
        <v>18541886</v>
      </c>
      <c r="BD9" s="581">
        <v>19337206</v>
      </c>
    </row>
    <row r="10" spans="1:56">
      <c r="A10" s="203" t="s">
        <v>20</v>
      </c>
      <c r="B10" s="204" t="s">
        <v>223</v>
      </c>
      <c r="C10" s="204" t="s">
        <v>224</v>
      </c>
      <c r="D10" s="204" t="s">
        <v>225</v>
      </c>
      <c r="E10" s="581">
        <v>189523</v>
      </c>
      <c r="F10" s="581">
        <v>215764</v>
      </c>
      <c r="G10" s="581">
        <v>243268</v>
      </c>
      <c r="H10" s="581">
        <v>281510</v>
      </c>
      <c r="I10" s="581">
        <v>332272</v>
      </c>
      <c r="J10" s="581">
        <v>393272</v>
      </c>
      <c r="K10" s="581">
        <v>478892</v>
      </c>
      <c r="L10" s="581">
        <v>591451</v>
      </c>
      <c r="M10" s="581">
        <v>696962</v>
      </c>
      <c r="N10" s="581">
        <v>884121</v>
      </c>
      <c r="O10" s="581">
        <v>1148203</v>
      </c>
      <c r="P10" s="581">
        <v>1426620</v>
      </c>
      <c r="Q10" s="581">
        <v>1736323</v>
      </c>
      <c r="R10" s="126">
        <v>2036132</v>
      </c>
      <c r="S10" s="126">
        <v>2325804</v>
      </c>
      <c r="T10" s="126">
        <v>2657773</v>
      </c>
      <c r="U10" s="126">
        <v>3008684</v>
      </c>
      <c r="V10" s="126">
        <v>3290629</v>
      </c>
      <c r="W10" s="126">
        <v>3619111</v>
      </c>
      <c r="X10" s="583">
        <v>4440400</v>
      </c>
      <c r="Y10" s="583">
        <v>4988783</v>
      </c>
      <c r="Z10" s="583">
        <v>5443731</v>
      </c>
      <c r="AA10" s="583">
        <v>6083064</v>
      </c>
      <c r="AB10" s="583">
        <v>6733880</v>
      </c>
      <c r="AC10" s="583">
        <v>7346026</v>
      </c>
      <c r="AD10" s="583">
        <v>8003023</v>
      </c>
      <c r="AE10" s="583">
        <v>8366346</v>
      </c>
      <c r="AF10" s="583">
        <v>8932600</v>
      </c>
      <c r="AG10" s="584">
        <v>9252557</v>
      </c>
      <c r="AH10" s="584">
        <v>9770924</v>
      </c>
      <c r="AI10" s="584">
        <v>10400897</v>
      </c>
      <c r="AJ10" s="584">
        <v>11072007</v>
      </c>
      <c r="AK10" s="584">
        <v>11986827</v>
      </c>
      <c r="AL10" s="126">
        <v>13265539</v>
      </c>
      <c r="AM10" s="126">
        <v>14752096</v>
      </c>
      <c r="AN10" s="126">
        <v>16335438</v>
      </c>
      <c r="AO10" s="126">
        <v>17495596</v>
      </c>
      <c r="AP10" s="126">
        <v>19246306</v>
      </c>
      <c r="AQ10" s="126">
        <v>20953728</v>
      </c>
      <c r="AR10" s="126">
        <v>22200522</v>
      </c>
      <c r="AS10" s="126">
        <v>23932751</v>
      </c>
      <c r="AT10" s="126">
        <v>24179806</v>
      </c>
      <c r="AU10" s="126">
        <v>22914097</v>
      </c>
      <c r="AV10" s="126">
        <v>23185326</v>
      </c>
      <c r="AW10" s="126">
        <v>22911873</v>
      </c>
      <c r="AX10" s="126">
        <v>22359355</v>
      </c>
      <c r="AY10" s="126">
        <v>22073033</v>
      </c>
      <c r="AZ10" s="126">
        <v>22779559</v>
      </c>
      <c r="BA10" s="581">
        <v>23389008</v>
      </c>
      <c r="BB10" s="581">
        <v>23656215</v>
      </c>
      <c r="BC10" s="581">
        <v>24320536</v>
      </c>
      <c r="BD10" s="581">
        <v>25234690</v>
      </c>
    </row>
    <row r="11" spans="1:56">
      <c r="A11" s="203" t="s">
        <v>21</v>
      </c>
      <c r="B11" s="204" t="s">
        <v>223</v>
      </c>
      <c r="C11" s="204" t="s">
        <v>224</v>
      </c>
      <c r="D11" s="204" t="s">
        <v>225</v>
      </c>
      <c r="E11" s="581">
        <v>133784</v>
      </c>
      <c r="F11" s="581">
        <v>145238</v>
      </c>
      <c r="G11" s="581">
        <v>156152</v>
      </c>
      <c r="H11" s="581">
        <v>169812</v>
      </c>
      <c r="I11" s="581">
        <v>188356</v>
      </c>
      <c r="J11" s="581">
        <v>212988</v>
      </c>
      <c r="K11" s="581">
        <v>247787</v>
      </c>
      <c r="L11" s="581">
        <v>305653</v>
      </c>
      <c r="M11" s="581">
        <v>359741</v>
      </c>
      <c r="N11" s="581">
        <v>438634</v>
      </c>
      <c r="O11" s="581">
        <v>547543</v>
      </c>
      <c r="P11" s="581">
        <v>678776</v>
      </c>
      <c r="Q11" s="581">
        <v>824267</v>
      </c>
      <c r="R11" s="126">
        <v>971381</v>
      </c>
      <c r="S11" s="126">
        <v>1094732</v>
      </c>
      <c r="T11" s="126">
        <v>1245077</v>
      </c>
      <c r="U11" s="126">
        <v>1389274</v>
      </c>
      <c r="V11" s="126">
        <v>1530857</v>
      </c>
      <c r="W11" s="126">
        <v>1682978</v>
      </c>
      <c r="X11" s="583">
        <v>1676878</v>
      </c>
      <c r="Y11" s="583">
        <v>1860748</v>
      </c>
      <c r="Z11" s="583">
        <v>2155470</v>
      </c>
      <c r="AA11" s="583">
        <v>2415623</v>
      </c>
      <c r="AB11" s="583">
        <v>2631509</v>
      </c>
      <c r="AC11" s="583">
        <v>2869668</v>
      </c>
      <c r="AD11" s="583">
        <v>3124840</v>
      </c>
      <c r="AE11" s="583">
        <v>3194789</v>
      </c>
      <c r="AF11" s="583">
        <v>3364959</v>
      </c>
      <c r="AG11" s="584">
        <v>3630078</v>
      </c>
      <c r="AH11" s="584">
        <v>3826758</v>
      </c>
      <c r="AI11" s="584">
        <v>4074981</v>
      </c>
      <c r="AJ11" s="584">
        <v>4349172</v>
      </c>
      <c r="AK11" s="584">
        <v>4678061</v>
      </c>
      <c r="AL11" s="126">
        <v>4965567</v>
      </c>
      <c r="AM11" s="126">
        <v>5312024</v>
      </c>
      <c r="AN11" s="126">
        <v>5550889</v>
      </c>
      <c r="AO11" s="126">
        <v>5737903</v>
      </c>
      <c r="AP11" s="126">
        <v>6148497</v>
      </c>
      <c r="AQ11" s="126">
        <v>6545079</v>
      </c>
      <c r="AR11" s="126">
        <v>6935242</v>
      </c>
      <c r="AS11" s="126">
        <v>7438739</v>
      </c>
      <c r="AT11" s="126">
        <v>7637367</v>
      </c>
      <c r="AU11" s="126">
        <v>7471551</v>
      </c>
      <c r="AV11" s="126">
        <v>7655914</v>
      </c>
      <c r="AW11" s="126">
        <v>7775029</v>
      </c>
      <c r="AX11" s="126">
        <v>7577367</v>
      </c>
      <c r="AY11" s="126">
        <v>7353432</v>
      </c>
      <c r="AZ11" s="126">
        <v>7467270</v>
      </c>
      <c r="BA11" s="581">
        <v>7849478</v>
      </c>
      <c r="BB11" s="581">
        <v>7713891</v>
      </c>
      <c r="BC11" s="581">
        <v>8407623</v>
      </c>
      <c r="BD11" s="581">
        <v>8529232</v>
      </c>
    </row>
    <row r="12" spans="1:56">
      <c r="A12" s="203" t="s">
        <v>22</v>
      </c>
      <c r="B12" s="204" t="s">
        <v>223</v>
      </c>
      <c r="C12" s="204" t="s">
        <v>224</v>
      </c>
      <c r="D12" s="204" t="s">
        <v>225</v>
      </c>
      <c r="E12" s="581">
        <v>630411</v>
      </c>
      <c r="F12" s="581">
        <v>692759</v>
      </c>
      <c r="G12" s="581">
        <v>753925</v>
      </c>
      <c r="H12" s="581">
        <v>817641</v>
      </c>
      <c r="I12" s="581">
        <v>904458</v>
      </c>
      <c r="J12" s="581">
        <v>1028159</v>
      </c>
      <c r="K12" s="581">
        <v>1202480</v>
      </c>
      <c r="L12" s="581">
        <v>1466529</v>
      </c>
      <c r="M12" s="581">
        <v>1706529</v>
      </c>
      <c r="N12" s="581">
        <v>2096812</v>
      </c>
      <c r="O12" s="581">
        <v>2637602</v>
      </c>
      <c r="P12" s="581">
        <v>3157605</v>
      </c>
      <c r="Q12" s="581">
        <v>3702873</v>
      </c>
      <c r="R12" s="126">
        <v>4252265</v>
      </c>
      <c r="S12" s="126">
        <v>4809455</v>
      </c>
      <c r="T12" s="126">
        <v>5508500</v>
      </c>
      <c r="U12" s="126">
        <v>6195548</v>
      </c>
      <c r="V12" s="126">
        <v>6830537</v>
      </c>
      <c r="W12" s="126">
        <v>7546242</v>
      </c>
      <c r="X12" s="583">
        <v>8473418</v>
      </c>
      <c r="Y12" s="583">
        <v>9397949</v>
      </c>
      <c r="Z12" s="583">
        <v>10481599</v>
      </c>
      <c r="AA12" s="583">
        <v>11822090</v>
      </c>
      <c r="AB12" s="583">
        <v>12955120</v>
      </c>
      <c r="AC12" s="583">
        <v>13694530</v>
      </c>
      <c r="AD12" s="583">
        <v>14740185</v>
      </c>
      <c r="AE12" s="583">
        <v>15132350</v>
      </c>
      <c r="AF12" s="583">
        <v>15992277</v>
      </c>
      <c r="AG12" s="584">
        <v>16548902</v>
      </c>
      <c r="AH12" s="584">
        <v>17405041</v>
      </c>
      <c r="AI12" s="584">
        <v>18366245</v>
      </c>
      <c r="AJ12" s="584">
        <v>19308991</v>
      </c>
      <c r="AK12" s="584">
        <v>20554796</v>
      </c>
      <c r="AL12" s="126">
        <v>21207446</v>
      </c>
      <c r="AM12" s="126">
        <v>22719076</v>
      </c>
      <c r="AN12" s="126">
        <v>24089522</v>
      </c>
      <c r="AO12" s="126">
        <v>25360458</v>
      </c>
      <c r="AP12" s="126">
        <v>27041721</v>
      </c>
      <c r="AQ12" s="126">
        <v>28804933</v>
      </c>
      <c r="AR12" s="126">
        <v>31117282</v>
      </c>
      <c r="AS12" s="126">
        <v>33095466</v>
      </c>
      <c r="AT12" s="126">
        <v>33310614</v>
      </c>
      <c r="AU12" s="126">
        <v>32068358</v>
      </c>
      <c r="AV12" s="126">
        <v>30257727</v>
      </c>
      <c r="AW12" s="126">
        <v>30723605</v>
      </c>
      <c r="AX12" s="126">
        <v>30692495</v>
      </c>
      <c r="AY12" s="126">
        <v>29460746</v>
      </c>
      <c r="AZ12" s="126">
        <v>29788274</v>
      </c>
      <c r="BA12" s="581">
        <v>31258774</v>
      </c>
      <c r="BB12" s="581">
        <v>31199657</v>
      </c>
      <c r="BC12" s="581">
        <v>32063908</v>
      </c>
      <c r="BD12" s="581">
        <v>32410798</v>
      </c>
    </row>
    <row r="13" spans="1:56">
      <c r="A13" s="203" t="s">
        <v>23</v>
      </c>
      <c r="B13" s="204" t="s">
        <v>223</v>
      </c>
      <c r="C13" s="204" t="s">
        <v>224</v>
      </c>
      <c r="D13" s="204" t="s">
        <v>225</v>
      </c>
      <c r="E13" s="581">
        <v>317067</v>
      </c>
      <c r="F13" s="581">
        <v>353179</v>
      </c>
      <c r="G13" s="581">
        <v>389606</v>
      </c>
      <c r="H13" s="581">
        <v>426426</v>
      </c>
      <c r="I13" s="581">
        <v>476050</v>
      </c>
      <c r="J13" s="581">
        <v>565084</v>
      </c>
      <c r="K13" s="581">
        <v>690110</v>
      </c>
      <c r="L13" s="581">
        <v>836066</v>
      </c>
      <c r="M13" s="581">
        <v>966435</v>
      </c>
      <c r="N13" s="581">
        <v>1180973</v>
      </c>
      <c r="O13" s="581">
        <v>1477448</v>
      </c>
      <c r="P13" s="581">
        <v>1757622</v>
      </c>
      <c r="Q13" s="581">
        <v>2048196</v>
      </c>
      <c r="R13" s="126">
        <v>2322559</v>
      </c>
      <c r="S13" s="126">
        <v>2633431</v>
      </c>
      <c r="T13" s="126">
        <v>3019549</v>
      </c>
      <c r="U13" s="126">
        <v>3533394</v>
      </c>
      <c r="V13" s="126">
        <v>3873658</v>
      </c>
      <c r="W13" s="126">
        <v>4265354</v>
      </c>
      <c r="X13" s="583">
        <v>4787356</v>
      </c>
      <c r="Y13" s="583">
        <v>5330923</v>
      </c>
      <c r="Z13" s="583">
        <v>5930637</v>
      </c>
      <c r="AA13" s="583">
        <v>6792570</v>
      </c>
      <c r="AB13" s="583">
        <v>7459073</v>
      </c>
      <c r="AC13" s="583">
        <v>7890625</v>
      </c>
      <c r="AD13" s="583">
        <v>8555466</v>
      </c>
      <c r="AE13" s="583">
        <v>8890997</v>
      </c>
      <c r="AF13" s="583">
        <v>9441642</v>
      </c>
      <c r="AG13" s="584">
        <v>9523538</v>
      </c>
      <c r="AH13" s="584">
        <v>10043173</v>
      </c>
      <c r="AI13" s="584">
        <v>10582578</v>
      </c>
      <c r="AJ13" s="584">
        <v>11166796</v>
      </c>
      <c r="AK13" s="584">
        <v>11992027</v>
      </c>
      <c r="AL13" s="126">
        <v>12640701</v>
      </c>
      <c r="AM13" s="126">
        <v>13603132</v>
      </c>
      <c r="AN13" s="126">
        <v>14244373</v>
      </c>
      <c r="AO13" s="126">
        <v>14894011</v>
      </c>
      <c r="AP13" s="126">
        <v>16099420</v>
      </c>
      <c r="AQ13" s="126">
        <v>17362395</v>
      </c>
      <c r="AR13" s="126">
        <v>18561183</v>
      </c>
      <c r="AS13" s="126">
        <v>20263999</v>
      </c>
      <c r="AT13" s="126">
        <v>20960980</v>
      </c>
      <c r="AU13" s="126">
        <v>20134378</v>
      </c>
      <c r="AV13" s="126">
        <v>22584988</v>
      </c>
      <c r="AW13" s="126">
        <v>23041469</v>
      </c>
      <c r="AX13" s="126">
        <v>22546798</v>
      </c>
      <c r="AY13" s="126">
        <v>21945276</v>
      </c>
      <c r="AZ13" s="126">
        <v>21841143</v>
      </c>
      <c r="BA13" s="581">
        <v>22689968</v>
      </c>
      <c r="BB13" s="581">
        <v>22624185</v>
      </c>
      <c r="BC13" s="581">
        <v>22559226</v>
      </c>
      <c r="BD13" s="581">
        <v>23338711</v>
      </c>
    </row>
    <row r="14" spans="1:56">
      <c r="A14" s="203" t="s">
        <v>24</v>
      </c>
      <c r="B14" s="204" t="s">
        <v>223</v>
      </c>
      <c r="C14" s="204" t="s">
        <v>224</v>
      </c>
      <c r="D14" s="204" t="s">
        <v>225</v>
      </c>
      <c r="E14" s="581">
        <v>1377216</v>
      </c>
      <c r="F14" s="581">
        <v>1546999</v>
      </c>
      <c r="G14" s="581">
        <v>1720946</v>
      </c>
      <c r="H14" s="581">
        <v>1925274</v>
      </c>
      <c r="I14" s="581">
        <v>2196903</v>
      </c>
      <c r="J14" s="581">
        <v>2544339</v>
      </c>
      <c r="K14" s="581">
        <v>3031690</v>
      </c>
      <c r="L14" s="581">
        <v>3784168</v>
      </c>
      <c r="M14" s="581">
        <v>4506780</v>
      </c>
      <c r="N14" s="581">
        <v>5503118</v>
      </c>
      <c r="O14" s="581">
        <v>6879476</v>
      </c>
      <c r="P14" s="581">
        <v>8270737</v>
      </c>
      <c r="Q14" s="581">
        <v>9740144</v>
      </c>
      <c r="R14" s="126">
        <v>11358747</v>
      </c>
      <c r="S14" s="126">
        <v>12818158</v>
      </c>
      <c r="T14" s="126">
        <v>14652703</v>
      </c>
      <c r="U14" s="126">
        <v>16509640</v>
      </c>
      <c r="V14" s="126">
        <v>18239698</v>
      </c>
      <c r="W14" s="126">
        <v>20306495</v>
      </c>
      <c r="X14" s="583">
        <v>22977054</v>
      </c>
      <c r="Y14" s="583">
        <v>25832620</v>
      </c>
      <c r="Z14" s="583">
        <v>28437626</v>
      </c>
      <c r="AA14" s="583">
        <v>31837589</v>
      </c>
      <c r="AB14" s="583">
        <v>35399773</v>
      </c>
      <c r="AC14" s="583">
        <v>39362714</v>
      </c>
      <c r="AD14" s="583">
        <v>43123363</v>
      </c>
      <c r="AE14" s="583">
        <v>44676474</v>
      </c>
      <c r="AF14" s="583">
        <v>47153393</v>
      </c>
      <c r="AG14" s="584">
        <v>48476065</v>
      </c>
      <c r="AH14" s="584">
        <v>51255170</v>
      </c>
      <c r="AI14" s="584">
        <v>54432394</v>
      </c>
      <c r="AJ14" s="584">
        <v>57806115</v>
      </c>
      <c r="AK14" s="584">
        <v>62068148</v>
      </c>
      <c r="AL14" s="126">
        <v>68010624</v>
      </c>
      <c r="AM14" s="126">
        <v>72417578</v>
      </c>
      <c r="AN14" s="126">
        <v>76521938</v>
      </c>
      <c r="AO14" s="126">
        <v>80732700</v>
      </c>
      <c r="AP14" s="126">
        <v>87411006</v>
      </c>
      <c r="AQ14" s="126">
        <v>94217625</v>
      </c>
      <c r="AR14" s="126">
        <v>101070657</v>
      </c>
      <c r="AS14" s="126">
        <v>107944006</v>
      </c>
      <c r="AT14" s="126">
        <v>110842871</v>
      </c>
      <c r="AU14" s="126">
        <v>105976007</v>
      </c>
      <c r="AV14" s="126">
        <v>109517631</v>
      </c>
      <c r="AW14" s="126">
        <v>108924703</v>
      </c>
      <c r="AX14" s="126">
        <v>107149808</v>
      </c>
      <c r="AY14" s="126">
        <v>107002443</v>
      </c>
      <c r="AZ14" s="126">
        <v>109085414</v>
      </c>
      <c r="BA14" s="581">
        <v>111854425</v>
      </c>
      <c r="BB14" s="581">
        <v>113048824</v>
      </c>
      <c r="BC14" s="581">
        <v>118769258</v>
      </c>
      <c r="BD14" s="581">
        <v>125228346</v>
      </c>
    </row>
    <row r="15" spans="1:56">
      <c r="A15" s="203" t="s">
        <v>25</v>
      </c>
      <c r="B15" s="204" t="s">
        <v>223</v>
      </c>
      <c r="C15" s="204" t="s">
        <v>224</v>
      </c>
      <c r="D15" s="204" t="s">
        <v>225</v>
      </c>
      <c r="E15" s="581">
        <v>722233</v>
      </c>
      <c r="F15" s="581">
        <v>813117</v>
      </c>
      <c r="G15" s="581">
        <v>906602</v>
      </c>
      <c r="H15" s="581">
        <v>1009754</v>
      </c>
      <c r="I15" s="581">
        <v>1147116</v>
      </c>
      <c r="J15" s="581">
        <v>1350600</v>
      </c>
      <c r="K15" s="581">
        <v>1636032</v>
      </c>
      <c r="L15" s="581">
        <v>2039374</v>
      </c>
      <c r="M15" s="581">
        <v>2425561</v>
      </c>
      <c r="N15" s="581">
        <v>3007683</v>
      </c>
      <c r="O15" s="581">
        <v>3818176</v>
      </c>
      <c r="P15" s="581">
        <v>4618830</v>
      </c>
      <c r="Q15" s="581">
        <v>5473191</v>
      </c>
      <c r="R15" s="126">
        <v>6480736</v>
      </c>
      <c r="S15" s="126">
        <v>7315562</v>
      </c>
      <c r="T15" s="126">
        <v>8401872</v>
      </c>
      <c r="U15" s="126">
        <v>9471674</v>
      </c>
      <c r="V15" s="126">
        <v>10536753</v>
      </c>
      <c r="W15" s="126">
        <v>11630989</v>
      </c>
      <c r="X15" s="583">
        <v>13076953</v>
      </c>
      <c r="Y15" s="583">
        <v>14644056</v>
      </c>
      <c r="Z15" s="583">
        <v>15959314</v>
      </c>
      <c r="AA15" s="583">
        <v>17883071</v>
      </c>
      <c r="AB15" s="583">
        <v>19641031</v>
      </c>
      <c r="AC15" s="583">
        <v>21976530</v>
      </c>
      <c r="AD15" s="583">
        <v>23954556</v>
      </c>
      <c r="AE15" s="583">
        <v>24594322</v>
      </c>
      <c r="AF15" s="583">
        <v>25952031</v>
      </c>
      <c r="AG15" s="584">
        <v>26910914</v>
      </c>
      <c r="AH15" s="584">
        <v>28420621</v>
      </c>
      <c r="AI15" s="584">
        <v>30213584</v>
      </c>
      <c r="AJ15" s="584">
        <v>32252538</v>
      </c>
      <c r="AK15" s="584">
        <v>34493943</v>
      </c>
      <c r="AL15" s="126">
        <v>37115835</v>
      </c>
      <c r="AM15" s="126">
        <v>39915640</v>
      </c>
      <c r="AN15" s="126">
        <v>42265582</v>
      </c>
      <c r="AO15" s="126">
        <v>44820262</v>
      </c>
      <c r="AP15" s="126">
        <v>48669918</v>
      </c>
      <c r="AQ15" s="126">
        <v>53042529</v>
      </c>
      <c r="AR15" s="126">
        <v>56800248</v>
      </c>
      <c r="AS15" s="126">
        <v>60588671</v>
      </c>
      <c r="AT15" s="126">
        <v>62923715</v>
      </c>
      <c r="AU15" s="126">
        <v>59348335</v>
      </c>
      <c r="AV15" s="126">
        <v>61904098</v>
      </c>
      <c r="AW15" s="126">
        <v>61530928</v>
      </c>
      <c r="AX15" s="126">
        <v>61220296</v>
      </c>
      <c r="AY15" s="126">
        <v>59442336</v>
      </c>
      <c r="AZ15" s="126">
        <v>60586372</v>
      </c>
      <c r="BA15" s="581">
        <v>62148382</v>
      </c>
      <c r="BB15" s="581">
        <v>64548659</v>
      </c>
      <c r="BC15" s="581">
        <v>67595443</v>
      </c>
      <c r="BD15" s="581">
        <v>71114521</v>
      </c>
    </row>
    <row r="16" spans="1:56">
      <c r="A16" s="203" t="s">
        <v>26</v>
      </c>
      <c r="B16" s="204" t="s">
        <v>223</v>
      </c>
      <c r="C16" s="204" t="s">
        <v>224</v>
      </c>
      <c r="D16" s="204" t="s">
        <v>225</v>
      </c>
      <c r="E16" s="581">
        <v>194715</v>
      </c>
      <c r="F16" s="581">
        <v>211235</v>
      </c>
      <c r="G16" s="581">
        <v>226945</v>
      </c>
      <c r="H16" s="581">
        <v>247968</v>
      </c>
      <c r="I16" s="581">
        <v>276351</v>
      </c>
      <c r="J16" s="581">
        <v>321056</v>
      </c>
      <c r="K16" s="581">
        <v>383747</v>
      </c>
      <c r="L16" s="581">
        <v>461045</v>
      </c>
      <c r="M16" s="581">
        <v>528509</v>
      </c>
      <c r="N16" s="581">
        <v>642142</v>
      </c>
      <c r="O16" s="581">
        <v>798756</v>
      </c>
      <c r="P16" s="581">
        <v>963094</v>
      </c>
      <c r="Q16" s="581">
        <v>1137510</v>
      </c>
      <c r="R16" s="126">
        <v>1306322</v>
      </c>
      <c r="S16" s="126">
        <v>1481984</v>
      </c>
      <c r="T16" s="126">
        <v>1697721</v>
      </c>
      <c r="U16" s="126">
        <v>1918974</v>
      </c>
      <c r="V16" s="126">
        <v>2115034</v>
      </c>
      <c r="W16" s="126">
        <v>2346326</v>
      </c>
      <c r="X16" s="583">
        <v>2653297</v>
      </c>
      <c r="Y16" s="583">
        <v>2945702</v>
      </c>
      <c r="Z16" s="583">
        <v>3325887</v>
      </c>
      <c r="AA16" s="583">
        <v>3796206</v>
      </c>
      <c r="AB16" s="583">
        <v>4140745</v>
      </c>
      <c r="AC16" s="583">
        <v>4226983</v>
      </c>
      <c r="AD16" s="583">
        <v>4583756</v>
      </c>
      <c r="AE16" s="583">
        <v>4762179</v>
      </c>
      <c r="AF16" s="583">
        <v>5074335</v>
      </c>
      <c r="AG16" s="584">
        <v>5466649</v>
      </c>
      <c r="AH16" s="584">
        <v>5764246</v>
      </c>
      <c r="AI16" s="584">
        <v>6049707</v>
      </c>
      <c r="AJ16" s="584">
        <v>6362383</v>
      </c>
      <c r="AK16" s="584">
        <v>6745359</v>
      </c>
      <c r="AL16" s="126">
        <v>7366827</v>
      </c>
      <c r="AM16" s="126">
        <v>7879280</v>
      </c>
      <c r="AN16" s="126">
        <v>8259226</v>
      </c>
      <c r="AO16" s="126">
        <v>8628841</v>
      </c>
      <c r="AP16" s="126">
        <v>9159946</v>
      </c>
      <c r="AQ16" s="126">
        <v>9785499</v>
      </c>
      <c r="AR16" s="126">
        <v>10528642</v>
      </c>
      <c r="AS16" s="126">
        <v>11142549</v>
      </c>
      <c r="AT16" s="126">
        <v>11475100</v>
      </c>
      <c r="AU16" s="126">
        <v>11158346</v>
      </c>
      <c r="AV16" s="126">
        <v>11339074</v>
      </c>
      <c r="AW16" s="126">
        <v>11294152</v>
      </c>
      <c r="AX16" s="126">
        <v>10896479</v>
      </c>
      <c r="AY16" s="126">
        <v>10991449</v>
      </c>
      <c r="AZ16" s="126">
        <v>11143230</v>
      </c>
      <c r="BA16" s="581">
        <v>11008139</v>
      </c>
      <c r="BB16" s="581">
        <v>11207649</v>
      </c>
      <c r="BC16" s="581">
        <v>11134486</v>
      </c>
      <c r="BD16" s="581">
        <v>11455779</v>
      </c>
    </row>
    <row r="17" spans="1:56">
      <c r="A17" s="203" t="s">
        <v>27</v>
      </c>
      <c r="B17" s="204" t="s">
        <v>223</v>
      </c>
      <c r="C17" s="204" t="s">
        <v>224</v>
      </c>
      <c r="D17" s="204" t="s">
        <v>225</v>
      </c>
      <c r="E17" s="581">
        <v>527159</v>
      </c>
      <c r="F17" s="581">
        <v>583351</v>
      </c>
      <c r="G17" s="581">
        <v>639306</v>
      </c>
      <c r="H17" s="581">
        <v>715438</v>
      </c>
      <c r="I17" s="581">
        <v>816633</v>
      </c>
      <c r="J17" s="581">
        <v>964336</v>
      </c>
      <c r="K17" s="581">
        <v>1171588</v>
      </c>
      <c r="L17" s="581">
        <v>1433393</v>
      </c>
      <c r="M17" s="581">
        <v>1673269</v>
      </c>
      <c r="N17" s="581">
        <v>2088152</v>
      </c>
      <c r="O17" s="581">
        <v>2667857</v>
      </c>
      <c r="P17" s="581">
        <v>3218266</v>
      </c>
      <c r="Q17" s="581">
        <v>3802889</v>
      </c>
      <c r="R17" s="126">
        <v>4368101</v>
      </c>
      <c r="S17" s="126">
        <v>4934550</v>
      </c>
      <c r="T17" s="126">
        <v>5677603</v>
      </c>
      <c r="U17" s="126">
        <v>6403924</v>
      </c>
      <c r="V17" s="126">
        <v>7048084</v>
      </c>
      <c r="W17" s="126">
        <v>7690488</v>
      </c>
      <c r="X17" s="583">
        <v>8289794</v>
      </c>
      <c r="Y17" s="583">
        <v>9269555</v>
      </c>
      <c r="Z17" s="583">
        <v>10095792</v>
      </c>
      <c r="AA17" s="583">
        <v>11586465</v>
      </c>
      <c r="AB17" s="583">
        <v>12706979</v>
      </c>
      <c r="AC17" s="583">
        <v>13531630</v>
      </c>
      <c r="AD17" s="583">
        <v>14601873</v>
      </c>
      <c r="AE17" s="583">
        <v>15085330</v>
      </c>
      <c r="AF17" s="583">
        <v>16004056</v>
      </c>
      <c r="AG17" s="584">
        <v>17056645</v>
      </c>
      <c r="AH17" s="584">
        <v>17864573</v>
      </c>
      <c r="AI17" s="584">
        <v>18919512</v>
      </c>
      <c r="AJ17" s="584">
        <v>20013418</v>
      </c>
      <c r="AK17" s="584">
        <v>21470501</v>
      </c>
      <c r="AL17" s="126">
        <v>22765002</v>
      </c>
      <c r="AM17" s="126">
        <v>24402248</v>
      </c>
      <c r="AN17" s="126">
        <v>25568264</v>
      </c>
      <c r="AO17" s="126">
        <v>26797044</v>
      </c>
      <c r="AP17" s="126">
        <v>28759028</v>
      </c>
      <c r="AQ17" s="126">
        <v>30888896</v>
      </c>
      <c r="AR17" s="126">
        <v>32735683</v>
      </c>
      <c r="AS17" s="126">
        <v>34625420</v>
      </c>
      <c r="AT17" s="126">
        <v>35646786</v>
      </c>
      <c r="AU17" s="126">
        <v>34684535</v>
      </c>
      <c r="AV17" s="126">
        <v>33002024</v>
      </c>
      <c r="AW17" s="126">
        <v>33089808</v>
      </c>
      <c r="AX17" s="126">
        <v>32647508</v>
      </c>
      <c r="AY17" s="126">
        <v>31683783</v>
      </c>
      <c r="AZ17" s="126">
        <v>32199147</v>
      </c>
      <c r="BA17" s="581">
        <v>33264942</v>
      </c>
      <c r="BB17" s="581">
        <v>33169894</v>
      </c>
      <c r="BC17" s="581">
        <v>34185925</v>
      </c>
      <c r="BD17" s="581">
        <v>34963394</v>
      </c>
    </row>
    <row r="18" spans="1:56">
      <c r="A18" s="203" t="s">
        <v>28</v>
      </c>
      <c r="B18" s="204" t="s">
        <v>223</v>
      </c>
      <c r="C18" s="204" t="s">
        <v>224</v>
      </c>
      <c r="D18" s="204" t="s">
        <v>225</v>
      </c>
      <c r="E18" s="581">
        <v>1087335</v>
      </c>
      <c r="F18" s="581">
        <v>1229813</v>
      </c>
      <c r="G18" s="581">
        <v>1377535</v>
      </c>
      <c r="H18" s="581">
        <v>1554735</v>
      </c>
      <c r="I18" s="581">
        <v>1789793</v>
      </c>
      <c r="J18" s="581">
        <v>2124934</v>
      </c>
      <c r="K18" s="581">
        <v>2595577</v>
      </c>
      <c r="L18" s="581">
        <v>3233684</v>
      </c>
      <c r="M18" s="581">
        <v>3843893</v>
      </c>
      <c r="N18" s="581">
        <v>4688805</v>
      </c>
      <c r="O18" s="581">
        <v>5855407</v>
      </c>
      <c r="P18" s="581">
        <v>7054196</v>
      </c>
      <c r="Q18" s="581">
        <v>8324733</v>
      </c>
      <c r="R18" s="126">
        <v>9669675</v>
      </c>
      <c r="S18" s="126">
        <v>10893447</v>
      </c>
      <c r="T18" s="126">
        <v>12404866</v>
      </c>
      <c r="U18" s="126">
        <v>13991859</v>
      </c>
      <c r="V18" s="126">
        <v>15490906</v>
      </c>
      <c r="W18" s="126">
        <v>17151261</v>
      </c>
      <c r="X18" s="583">
        <v>19238126</v>
      </c>
      <c r="Y18" s="583">
        <v>21378270</v>
      </c>
      <c r="Z18" s="583">
        <v>23172334</v>
      </c>
      <c r="AA18" s="583">
        <v>25766686</v>
      </c>
      <c r="AB18" s="583">
        <v>28352700</v>
      </c>
      <c r="AC18" s="583">
        <v>31481367</v>
      </c>
      <c r="AD18" s="583">
        <v>34387373</v>
      </c>
      <c r="AE18" s="583">
        <v>35456401</v>
      </c>
      <c r="AF18" s="583">
        <v>37574611</v>
      </c>
      <c r="AG18" s="584">
        <v>44465076</v>
      </c>
      <c r="AH18" s="584">
        <v>46768430</v>
      </c>
      <c r="AI18" s="584">
        <v>49162441</v>
      </c>
      <c r="AJ18" s="584">
        <v>52467277</v>
      </c>
      <c r="AK18" s="584">
        <v>56108913</v>
      </c>
      <c r="AL18" s="126">
        <v>61457716</v>
      </c>
      <c r="AM18" s="126">
        <v>65985021</v>
      </c>
      <c r="AN18" s="126">
        <v>69775656</v>
      </c>
      <c r="AO18" s="126">
        <v>73800109</v>
      </c>
      <c r="AP18" s="126">
        <v>79089148</v>
      </c>
      <c r="AQ18" s="126">
        <v>85048188</v>
      </c>
      <c r="AR18" s="126">
        <v>91629184</v>
      </c>
      <c r="AS18" s="126">
        <v>97785174</v>
      </c>
      <c r="AT18" s="126">
        <v>100741848</v>
      </c>
      <c r="AU18" s="126">
        <v>95650152</v>
      </c>
      <c r="AV18" s="126">
        <v>100136000</v>
      </c>
      <c r="AW18" s="126">
        <v>100718934</v>
      </c>
      <c r="AX18" s="126">
        <v>100439578</v>
      </c>
      <c r="AY18" s="126">
        <v>97161280</v>
      </c>
      <c r="AZ18" s="126">
        <v>98425482</v>
      </c>
      <c r="BA18" s="581">
        <v>100763718</v>
      </c>
      <c r="BB18" s="581">
        <v>105036041</v>
      </c>
      <c r="BC18" s="581">
        <v>110455592</v>
      </c>
      <c r="BD18" s="581">
        <v>115583582</v>
      </c>
    </row>
    <row r="19" spans="1:56">
      <c r="A19" s="203" t="s">
        <v>29</v>
      </c>
      <c r="B19" s="204" t="s">
        <v>223</v>
      </c>
      <c r="C19" s="204" t="s">
        <v>224</v>
      </c>
      <c r="D19" s="204" t="s">
        <v>225</v>
      </c>
      <c r="E19" s="581">
        <v>173820</v>
      </c>
      <c r="F19" s="581">
        <v>197129</v>
      </c>
      <c r="G19" s="581">
        <v>221404</v>
      </c>
      <c r="H19" s="581">
        <v>248659</v>
      </c>
      <c r="I19" s="581">
        <v>284849</v>
      </c>
      <c r="J19" s="581">
        <v>333943</v>
      </c>
      <c r="K19" s="581">
        <v>402788</v>
      </c>
      <c r="L19" s="581">
        <v>497719</v>
      </c>
      <c r="M19" s="581">
        <v>586815</v>
      </c>
      <c r="N19" s="581">
        <v>723611</v>
      </c>
      <c r="O19" s="581">
        <v>913510</v>
      </c>
      <c r="P19" s="581">
        <v>1107779</v>
      </c>
      <c r="Q19" s="581">
        <v>1315908</v>
      </c>
      <c r="R19" s="126">
        <v>1535993</v>
      </c>
      <c r="S19" s="126">
        <v>1737218</v>
      </c>
      <c r="T19" s="126">
        <v>2004552</v>
      </c>
      <c r="U19" s="126">
        <v>2249150</v>
      </c>
      <c r="V19" s="126">
        <v>2470518</v>
      </c>
      <c r="W19" s="126">
        <v>2695452</v>
      </c>
      <c r="X19" s="583">
        <v>2903249</v>
      </c>
      <c r="Y19" s="583">
        <v>3285350</v>
      </c>
      <c r="Z19" s="583">
        <v>3726883</v>
      </c>
      <c r="AA19" s="583">
        <v>4247339</v>
      </c>
      <c r="AB19" s="583">
        <v>4721580</v>
      </c>
      <c r="AC19" s="583">
        <v>5302571</v>
      </c>
      <c r="AD19" s="583">
        <v>5775849</v>
      </c>
      <c r="AE19" s="583">
        <v>5956325</v>
      </c>
      <c r="AF19" s="583">
        <v>6340667</v>
      </c>
      <c r="AG19" s="584">
        <v>6504841</v>
      </c>
      <c r="AH19" s="584">
        <v>6903180</v>
      </c>
      <c r="AI19" s="584">
        <v>7395959</v>
      </c>
      <c r="AJ19" s="584">
        <v>7966361</v>
      </c>
      <c r="AK19" s="584">
        <v>8500988</v>
      </c>
      <c r="AL19" s="126">
        <v>9880091</v>
      </c>
      <c r="AM19" s="126">
        <v>10539343</v>
      </c>
      <c r="AN19" s="126">
        <v>11037472</v>
      </c>
      <c r="AO19" s="126">
        <v>11693421</v>
      </c>
      <c r="AP19" s="126">
        <v>12753311</v>
      </c>
      <c r="AQ19" s="126">
        <v>13721325</v>
      </c>
      <c r="AR19" s="126">
        <v>14866359</v>
      </c>
      <c r="AS19" s="126">
        <v>16048460</v>
      </c>
      <c r="AT19" s="126">
        <v>16456748</v>
      </c>
      <c r="AU19" s="126">
        <v>15573707</v>
      </c>
      <c r="AV19" s="126">
        <v>16350067</v>
      </c>
      <c r="AW19" s="126">
        <v>16254744</v>
      </c>
      <c r="AX19" s="126">
        <v>16217906</v>
      </c>
      <c r="AY19" s="126">
        <v>16054004</v>
      </c>
      <c r="AZ19" s="126">
        <v>16219418</v>
      </c>
      <c r="BA19" s="581">
        <v>16749236</v>
      </c>
      <c r="BB19" s="581">
        <v>17776988</v>
      </c>
      <c r="BC19" s="581">
        <v>19168128</v>
      </c>
      <c r="BD19" s="581">
        <v>19500429</v>
      </c>
    </row>
    <row r="20" spans="1:56">
      <c r="A20" s="203" t="s">
        <v>30</v>
      </c>
      <c r="B20" s="204" t="s">
        <v>223</v>
      </c>
      <c r="C20" s="204" t="s">
        <v>224</v>
      </c>
      <c r="D20" s="204" t="s">
        <v>225</v>
      </c>
      <c r="E20" s="581">
        <v>144599</v>
      </c>
      <c r="F20" s="581">
        <v>156141</v>
      </c>
      <c r="G20" s="581">
        <v>166976</v>
      </c>
      <c r="H20" s="581">
        <v>185223</v>
      </c>
      <c r="I20" s="581">
        <v>209568</v>
      </c>
      <c r="J20" s="581">
        <v>241142</v>
      </c>
      <c r="K20" s="581">
        <v>285475</v>
      </c>
      <c r="L20" s="581">
        <v>345085</v>
      </c>
      <c r="M20" s="581">
        <v>398011</v>
      </c>
      <c r="N20" s="581">
        <v>485571</v>
      </c>
      <c r="O20" s="581">
        <v>606479</v>
      </c>
      <c r="P20" s="581">
        <v>726569</v>
      </c>
      <c r="Q20" s="581">
        <v>852650</v>
      </c>
      <c r="R20" s="126">
        <v>984289</v>
      </c>
      <c r="S20" s="126">
        <v>1113410</v>
      </c>
      <c r="T20" s="126">
        <v>1262851</v>
      </c>
      <c r="U20" s="126">
        <v>1418719</v>
      </c>
      <c r="V20" s="126">
        <v>1565111</v>
      </c>
      <c r="W20" s="126">
        <v>1728263</v>
      </c>
      <c r="X20" s="583">
        <v>1953093</v>
      </c>
      <c r="Y20" s="583">
        <v>2192761</v>
      </c>
      <c r="Z20" s="583">
        <v>2534349</v>
      </c>
      <c r="AA20" s="583">
        <v>2906183</v>
      </c>
      <c r="AB20" s="583">
        <v>3206190</v>
      </c>
      <c r="AC20" s="583">
        <v>3519954</v>
      </c>
      <c r="AD20" s="583">
        <v>3826774</v>
      </c>
      <c r="AE20" s="583">
        <v>3971187</v>
      </c>
      <c r="AF20" s="583">
        <v>4245668</v>
      </c>
      <c r="AG20" s="584">
        <v>4385704</v>
      </c>
      <c r="AH20" s="584">
        <v>4670871</v>
      </c>
      <c r="AI20" s="584">
        <v>4950725</v>
      </c>
      <c r="AJ20" s="584">
        <v>5254418</v>
      </c>
      <c r="AK20" s="584">
        <v>5623592</v>
      </c>
      <c r="AL20" s="126">
        <v>5980423</v>
      </c>
      <c r="AM20" s="126">
        <v>6357629</v>
      </c>
      <c r="AN20" s="126">
        <v>6649100</v>
      </c>
      <c r="AO20" s="126">
        <v>7007053</v>
      </c>
      <c r="AP20" s="126">
        <v>7554861</v>
      </c>
      <c r="AQ20" s="126">
        <v>7994231</v>
      </c>
      <c r="AR20" s="126">
        <v>8632357</v>
      </c>
      <c r="AS20" s="126">
        <v>9243518</v>
      </c>
      <c r="AT20" s="126">
        <v>9474795</v>
      </c>
      <c r="AU20" s="126">
        <v>9154322</v>
      </c>
      <c r="AV20" s="126">
        <v>9106712</v>
      </c>
      <c r="AW20" s="126">
        <v>8985913</v>
      </c>
      <c r="AX20" s="126">
        <v>8993195</v>
      </c>
      <c r="AY20" s="126">
        <v>8733029</v>
      </c>
      <c r="AZ20" s="126">
        <v>9003478</v>
      </c>
      <c r="BA20" s="581">
        <v>9145259</v>
      </c>
      <c r="BB20" s="581">
        <v>9411569</v>
      </c>
      <c r="BC20" s="581">
        <v>9679504</v>
      </c>
      <c r="BD20" s="581">
        <v>10396409</v>
      </c>
    </row>
    <row r="21" spans="1:56">
      <c r="A21" s="203" t="s">
        <v>31</v>
      </c>
      <c r="B21" s="204" t="s">
        <v>223</v>
      </c>
      <c r="C21" s="204" t="s">
        <v>224</v>
      </c>
      <c r="D21" s="204" t="s">
        <v>225</v>
      </c>
      <c r="E21" s="581">
        <v>611044</v>
      </c>
      <c r="F21" s="581">
        <v>674722</v>
      </c>
      <c r="G21" s="581">
        <v>737845</v>
      </c>
      <c r="H21" s="581">
        <v>804320</v>
      </c>
      <c r="I21" s="581">
        <v>894304</v>
      </c>
      <c r="J21" s="581">
        <v>1031320</v>
      </c>
      <c r="K21" s="581">
        <v>1223621</v>
      </c>
      <c r="L21" s="581">
        <v>1488281</v>
      </c>
      <c r="M21" s="581">
        <v>1727163</v>
      </c>
      <c r="N21" s="581">
        <v>2079492</v>
      </c>
      <c r="O21" s="581">
        <v>2563217</v>
      </c>
      <c r="P21" s="581">
        <v>2990160</v>
      </c>
      <c r="Q21" s="581">
        <v>3416928</v>
      </c>
      <c r="R21" s="126">
        <v>3981693</v>
      </c>
      <c r="S21" s="126">
        <v>4505865</v>
      </c>
      <c r="T21" s="126">
        <v>5163766</v>
      </c>
      <c r="U21" s="126">
        <v>5833676</v>
      </c>
      <c r="V21" s="126">
        <v>6465088</v>
      </c>
      <c r="W21" s="126">
        <v>7224685</v>
      </c>
      <c r="X21" s="583">
        <v>8282323</v>
      </c>
      <c r="Y21" s="583">
        <v>9309927</v>
      </c>
      <c r="Z21" s="583">
        <v>9956057</v>
      </c>
      <c r="AA21" s="583">
        <v>11571425</v>
      </c>
      <c r="AB21" s="583">
        <v>12706947</v>
      </c>
      <c r="AC21" s="583">
        <v>13665477</v>
      </c>
      <c r="AD21" s="583">
        <v>14694626</v>
      </c>
      <c r="AE21" s="583">
        <v>15147812</v>
      </c>
      <c r="AF21" s="583">
        <v>15998652</v>
      </c>
      <c r="AG21" s="584">
        <v>16693594</v>
      </c>
      <c r="AH21" s="584">
        <v>17486967</v>
      </c>
      <c r="AI21" s="584">
        <v>18311831</v>
      </c>
      <c r="AJ21" s="584">
        <v>19472732</v>
      </c>
      <c r="AK21" s="584">
        <v>20657949</v>
      </c>
      <c r="AL21" s="126">
        <v>22025603</v>
      </c>
      <c r="AM21" s="126">
        <v>23452541</v>
      </c>
      <c r="AN21" s="126">
        <v>24536806</v>
      </c>
      <c r="AO21" s="126">
        <v>25661672</v>
      </c>
      <c r="AP21" s="126">
        <v>27404624</v>
      </c>
      <c r="AQ21" s="126">
        <v>29273444</v>
      </c>
      <c r="AR21" s="126">
        <v>31361555</v>
      </c>
      <c r="AS21" s="126">
        <v>33232528</v>
      </c>
      <c r="AT21" s="126">
        <v>34086278</v>
      </c>
      <c r="AU21" s="126">
        <v>32699368</v>
      </c>
      <c r="AV21" s="126">
        <v>32464680</v>
      </c>
      <c r="AW21" s="126">
        <v>32465261</v>
      </c>
      <c r="AX21" s="126">
        <v>32257813</v>
      </c>
      <c r="AY21" s="126">
        <v>32132819</v>
      </c>
      <c r="AZ21" s="126">
        <v>32706976</v>
      </c>
      <c r="BA21" s="581">
        <v>34749376</v>
      </c>
      <c r="BB21" s="581">
        <v>35044031</v>
      </c>
      <c r="BC21" s="581">
        <v>35257035</v>
      </c>
      <c r="BD21" s="581">
        <v>36254534</v>
      </c>
    </row>
    <row r="22" spans="1:56">
      <c r="A22" s="203" t="s">
        <v>32</v>
      </c>
      <c r="B22" s="204" t="s">
        <v>223</v>
      </c>
      <c r="C22" s="204" t="s">
        <v>224</v>
      </c>
      <c r="D22" s="204" t="s">
        <v>225</v>
      </c>
      <c r="E22" s="581">
        <v>63523</v>
      </c>
      <c r="F22" s="581">
        <v>68798</v>
      </c>
      <c r="G22" s="581">
        <v>73791</v>
      </c>
      <c r="H22" s="581">
        <v>80398</v>
      </c>
      <c r="I22" s="581">
        <v>89347</v>
      </c>
      <c r="J22" s="581">
        <v>102405</v>
      </c>
      <c r="K22" s="581">
        <v>120757</v>
      </c>
      <c r="L22" s="581">
        <v>146124</v>
      </c>
      <c r="M22" s="581">
        <v>168710</v>
      </c>
      <c r="N22" s="581">
        <v>206695</v>
      </c>
      <c r="O22" s="581">
        <v>259252</v>
      </c>
      <c r="P22" s="581">
        <v>316719</v>
      </c>
      <c r="Q22" s="581">
        <v>379017</v>
      </c>
      <c r="R22" s="126">
        <v>441997</v>
      </c>
      <c r="S22" s="126">
        <v>502443</v>
      </c>
      <c r="T22" s="126">
        <v>575216</v>
      </c>
      <c r="U22" s="126">
        <v>646957</v>
      </c>
      <c r="V22" s="126">
        <v>722169</v>
      </c>
      <c r="W22" s="126">
        <v>793459</v>
      </c>
      <c r="X22" s="583">
        <v>889277</v>
      </c>
      <c r="Y22" s="583">
        <v>988743</v>
      </c>
      <c r="Z22" s="583">
        <v>1110031</v>
      </c>
      <c r="AA22" s="583">
        <v>1266650</v>
      </c>
      <c r="AB22" s="583">
        <v>1398283</v>
      </c>
      <c r="AC22" s="583">
        <v>1538465</v>
      </c>
      <c r="AD22" s="583">
        <v>1666867</v>
      </c>
      <c r="AE22" s="583">
        <v>1711085</v>
      </c>
      <c r="AF22" s="583">
        <v>1810203</v>
      </c>
      <c r="AG22" s="584">
        <v>1909627</v>
      </c>
      <c r="AH22" s="584">
        <v>2018976</v>
      </c>
      <c r="AI22" s="584">
        <v>2128449</v>
      </c>
      <c r="AJ22" s="584">
        <v>2241445</v>
      </c>
      <c r="AK22" s="584">
        <v>2411656</v>
      </c>
      <c r="AL22" s="126">
        <v>2569032</v>
      </c>
      <c r="AM22" s="126">
        <v>2784610</v>
      </c>
      <c r="AN22" s="126">
        <v>2950059</v>
      </c>
      <c r="AO22" s="126">
        <v>3148378</v>
      </c>
      <c r="AP22" s="126">
        <v>3388414</v>
      </c>
      <c r="AQ22" s="126">
        <v>3623207</v>
      </c>
      <c r="AR22" s="126">
        <v>3876249</v>
      </c>
      <c r="AS22" s="126">
        <v>4144598</v>
      </c>
      <c r="AT22" s="126">
        <v>4253882</v>
      </c>
      <c r="AU22" s="126">
        <v>4149728</v>
      </c>
      <c r="AV22" s="126">
        <v>4093965</v>
      </c>
      <c r="AW22" s="126">
        <v>4118317</v>
      </c>
      <c r="AX22" s="126">
        <v>3958378</v>
      </c>
      <c r="AY22" s="126">
        <v>3950517</v>
      </c>
      <c r="AZ22" s="126">
        <v>4018756</v>
      </c>
      <c r="BA22" s="581">
        <v>4037151</v>
      </c>
      <c r="BB22" s="581">
        <v>4140510</v>
      </c>
      <c r="BC22" s="581">
        <v>4344981</v>
      </c>
      <c r="BD22" s="581">
        <v>4408664</v>
      </c>
    </row>
    <row r="23" spans="1:56">
      <c r="A23" s="203" t="s">
        <v>226</v>
      </c>
      <c r="B23" s="204" t="s">
        <v>223</v>
      </c>
      <c r="C23" s="204" t="s">
        <v>224</v>
      </c>
      <c r="D23" s="204" t="s">
        <v>225</v>
      </c>
      <c r="E23" s="126">
        <v>8035903</v>
      </c>
      <c r="F23" s="126">
        <v>8965198</v>
      </c>
      <c r="G23" s="126">
        <v>9905485</v>
      </c>
      <c r="H23" s="126">
        <v>11013644</v>
      </c>
      <c r="I23" s="126">
        <v>12490524</v>
      </c>
      <c r="J23" s="126">
        <v>14554958</v>
      </c>
      <c r="K23" s="126">
        <v>17449762</v>
      </c>
      <c r="L23" s="126">
        <v>21519674</v>
      </c>
      <c r="M23" s="126">
        <v>25321790</v>
      </c>
      <c r="N23" s="126">
        <v>31126387</v>
      </c>
      <c r="O23" s="126">
        <v>39171283</v>
      </c>
      <c r="P23" s="126">
        <v>47178209</v>
      </c>
      <c r="Q23" s="126">
        <v>55660774</v>
      </c>
      <c r="R23" s="126">
        <v>64705912</v>
      </c>
      <c r="S23" s="126">
        <v>73162205</v>
      </c>
      <c r="T23" s="126">
        <v>83727997</v>
      </c>
      <c r="U23" s="126">
        <v>94454890</v>
      </c>
      <c r="V23" s="126">
        <v>104301284</v>
      </c>
      <c r="W23" s="126">
        <v>115376677</v>
      </c>
      <c r="X23" s="126">
        <v>130284410</v>
      </c>
      <c r="Y23" s="126">
        <v>145656627</v>
      </c>
      <c r="Z23" s="126">
        <v>160032304</v>
      </c>
      <c r="AA23" s="126">
        <v>179951773</v>
      </c>
      <c r="AB23" s="126">
        <v>198412464</v>
      </c>
      <c r="AC23" s="126">
        <v>217145014</v>
      </c>
      <c r="AD23" s="126">
        <v>236269356</v>
      </c>
      <c r="AE23" s="126">
        <v>243856485</v>
      </c>
      <c r="AF23" s="126">
        <v>258305561</v>
      </c>
      <c r="AG23" s="126">
        <v>275556690</v>
      </c>
      <c r="AH23" s="126">
        <v>290514217</v>
      </c>
      <c r="AI23" s="126">
        <v>307227935</v>
      </c>
      <c r="AJ23" s="126">
        <v>326094531</v>
      </c>
      <c r="AK23" s="126">
        <v>349183116</v>
      </c>
      <c r="AL23" s="126">
        <v>379990011</v>
      </c>
      <c r="AM23" s="126">
        <v>407782309</v>
      </c>
      <c r="AN23" s="126">
        <v>431448783</v>
      </c>
      <c r="AO23" s="126">
        <v>455899594</v>
      </c>
      <c r="AP23" s="126">
        <v>491406346</v>
      </c>
      <c r="AQ23" s="126">
        <v>527950410</v>
      </c>
      <c r="AR23" s="126">
        <v>567977074</v>
      </c>
      <c r="AS23" s="126">
        <v>605618319</v>
      </c>
      <c r="AT23" s="126">
        <v>622737922</v>
      </c>
      <c r="AU23" s="126">
        <v>594727736</v>
      </c>
      <c r="AV23" s="126">
        <v>607697516</v>
      </c>
      <c r="AW23" s="126">
        <v>607667433</v>
      </c>
      <c r="AX23" s="126">
        <v>600259694</v>
      </c>
      <c r="AY23" s="126">
        <v>587370606</v>
      </c>
      <c r="AZ23" s="126">
        <v>597381619</v>
      </c>
      <c r="BA23" s="126">
        <v>614235144</v>
      </c>
      <c r="BB23" s="126">
        <v>631503948</v>
      </c>
      <c r="BC23" s="126">
        <v>658185882</v>
      </c>
      <c r="BD23" s="126">
        <v>684314951</v>
      </c>
    </row>
    <row r="24" spans="1:56">
      <c r="A24" s="203" t="s">
        <v>227</v>
      </c>
      <c r="B24" s="207" t="s">
        <v>223</v>
      </c>
      <c r="C24" s="207" t="s">
        <v>224</v>
      </c>
      <c r="D24" s="207" t="s">
        <v>225</v>
      </c>
      <c r="E24" s="581">
        <v>6097</v>
      </c>
      <c r="F24" s="581">
        <v>6802</v>
      </c>
      <c r="G24" s="581">
        <v>7515</v>
      </c>
      <c r="H24" s="581">
        <v>8356</v>
      </c>
      <c r="I24" s="581">
        <v>9476</v>
      </c>
      <c r="J24" s="581">
        <v>11042</v>
      </c>
      <c r="K24" s="581">
        <v>13238</v>
      </c>
      <c r="L24" s="581">
        <v>16326</v>
      </c>
      <c r="M24" s="581">
        <v>19210</v>
      </c>
      <c r="N24" s="581">
        <v>23613</v>
      </c>
      <c r="O24" s="581">
        <v>29717</v>
      </c>
      <c r="P24" s="581">
        <v>35791</v>
      </c>
      <c r="Q24" s="581">
        <v>42226</v>
      </c>
      <c r="R24" s="126">
        <v>49088</v>
      </c>
      <c r="S24" s="126">
        <v>55795</v>
      </c>
      <c r="T24" s="126">
        <v>64003</v>
      </c>
      <c r="U24" s="126">
        <v>72110</v>
      </c>
      <c r="V24" s="126">
        <v>79716</v>
      </c>
      <c r="W24" s="126">
        <v>88323</v>
      </c>
      <c r="X24" s="583">
        <v>99590</v>
      </c>
      <c r="Y24" s="583">
        <v>111373</v>
      </c>
      <c r="Z24" s="583">
        <v>122696</v>
      </c>
      <c r="AA24" s="583">
        <v>138227</v>
      </c>
      <c r="AB24" s="583">
        <v>152536</v>
      </c>
      <c r="AC24" s="583">
        <v>166986</v>
      </c>
      <c r="AD24" s="583">
        <v>181644</v>
      </c>
      <c r="AE24" s="583">
        <v>187515</v>
      </c>
      <c r="AF24" s="583">
        <v>198439</v>
      </c>
      <c r="AG24" s="584">
        <v>211310</v>
      </c>
      <c r="AH24" s="584">
        <v>222783</v>
      </c>
      <c r="AI24" s="584">
        <v>226065</v>
      </c>
      <c r="AJ24" s="584">
        <v>226469</v>
      </c>
      <c r="AK24" s="584">
        <v>239884</v>
      </c>
      <c r="AL24" s="126">
        <v>203989</v>
      </c>
      <c r="AM24" s="126">
        <v>196691</v>
      </c>
      <c r="AN24" s="126">
        <v>178217</v>
      </c>
      <c r="AO24" s="126">
        <v>141406</v>
      </c>
      <c r="AP24" s="126">
        <v>191654</v>
      </c>
      <c r="AQ24" s="126">
        <v>206590</v>
      </c>
      <c r="AR24" s="126">
        <v>239926</v>
      </c>
      <c r="AS24" s="126">
        <v>205681</v>
      </c>
      <c r="AT24" s="126">
        <v>291078</v>
      </c>
      <c r="AU24" s="126">
        <v>282264</v>
      </c>
      <c r="AV24" s="126">
        <v>283484</v>
      </c>
      <c r="AW24" s="126">
        <v>485567</v>
      </c>
      <c r="AX24" s="126">
        <v>272306</v>
      </c>
      <c r="AY24" s="126">
        <v>326394</v>
      </c>
      <c r="AZ24" s="126">
        <v>271381</v>
      </c>
      <c r="BA24" s="581">
        <v>281856</v>
      </c>
      <c r="BB24" s="581">
        <v>289052</v>
      </c>
      <c r="BC24" s="581">
        <v>302118</v>
      </c>
      <c r="BD24" s="581">
        <v>317049</v>
      </c>
    </row>
    <row r="25" spans="1:56">
      <c r="A25" s="206" t="s">
        <v>35</v>
      </c>
      <c r="B25" s="205" t="s">
        <v>223</v>
      </c>
      <c r="C25" s="205" t="s">
        <v>224</v>
      </c>
      <c r="D25" s="205" t="s">
        <v>225</v>
      </c>
      <c r="E25" s="563">
        <v>8042000</v>
      </c>
      <c r="F25" s="563">
        <v>8972000</v>
      </c>
      <c r="G25" s="563">
        <v>9913000</v>
      </c>
      <c r="H25" s="563">
        <v>11022000</v>
      </c>
      <c r="I25" s="563">
        <v>12500000</v>
      </c>
      <c r="J25" s="563">
        <v>14566000</v>
      </c>
      <c r="K25" s="563">
        <v>17463000</v>
      </c>
      <c r="L25" s="563">
        <v>21536000</v>
      </c>
      <c r="M25" s="563">
        <v>25341000</v>
      </c>
      <c r="N25" s="563">
        <v>31150000</v>
      </c>
      <c r="O25" s="563">
        <v>39201000</v>
      </c>
      <c r="P25" s="563">
        <v>47214000</v>
      </c>
      <c r="Q25" s="563">
        <v>55703000</v>
      </c>
      <c r="R25" s="563">
        <v>64755000</v>
      </c>
      <c r="S25" s="563">
        <v>73218000</v>
      </c>
      <c r="T25" s="563">
        <v>83792000</v>
      </c>
      <c r="U25" s="563">
        <v>94527000</v>
      </c>
      <c r="V25" s="563">
        <v>104381000</v>
      </c>
      <c r="W25" s="563">
        <v>115465000</v>
      </c>
      <c r="X25" s="563">
        <v>130384000</v>
      </c>
      <c r="Y25" s="563">
        <v>145768000</v>
      </c>
      <c r="Z25" s="563">
        <v>160155000</v>
      </c>
      <c r="AA25" s="563">
        <v>180090000</v>
      </c>
      <c r="AB25" s="563">
        <v>198565000</v>
      </c>
      <c r="AC25" s="563">
        <v>217312000</v>
      </c>
      <c r="AD25" s="563">
        <v>236451000</v>
      </c>
      <c r="AE25" s="563">
        <v>244044000</v>
      </c>
      <c r="AF25" s="563">
        <v>258504000</v>
      </c>
      <c r="AG25" s="563">
        <v>275768000</v>
      </c>
      <c r="AH25" s="563">
        <v>290737000</v>
      </c>
      <c r="AI25" s="563">
        <v>307454000</v>
      </c>
      <c r="AJ25" s="563">
        <v>326321000</v>
      </c>
      <c r="AK25" s="563">
        <v>349423000</v>
      </c>
      <c r="AL25" s="563">
        <v>380194000</v>
      </c>
      <c r="AM25" s="563">
        <v>407979000</v>
      </c>
      <c r="AN25" s="563">
        <v>431627000</v>
      </c>
      <c r="AO25" s="563">
        <v>456041000</v>
      </c>
      <c r="AP25" s="563">
        <v>491598000</v>
      </c>
      <c r="AQ25" s="563">
        <v>528157000</v>
      </c>
      <c r="AR25" s="563">
        <v>568217000</v>
      </c>
      <c r="AS25" s="563">
        <v>605824000</v>
      </c>
      <c r="AT25" s="563">
        <v>623029000</v>
      </c>
      <c r="AU25" s="563">
        <v>595010000</v>
      </c>
      <c r="AV25" s="563">
        <v>607981000</v>
      </c>
      <c r="AW25" s="563">
        <v>608153000</v>
      </c>
      <c r="AX25" s="563">
        <v>600532000</v>
      </c>
      <c r="AY25" s="563">
        <v>587697000</v>
      </c>
      <c r="AZ25" s="563">
        <v>597653000</v>
      </c>
      <c r="BA25" s="563">
        <v>614517000</v>
      </c>
      <c r="BB25" s="563">
        <v>631793000</v>
      </c>
      <c r="BC25" s="563">
        <v>658488000</v>
      </c>
      <c r="BD25" s="563">
        <v>684632000</v>
      </c>
    </row>
    <row r="26" spans="1:56">
      <c r="A26" s="203" t="s">
        <v>11</v>
      </c>
      <c r="B26" s="204" t="s">
        <v>266</v>
      </c>
      <c r="C26" s="204" t="s">
        <v>228</v>
      </c>
      <c r="D26" s="204" t="s">
        <v>265</v>
      </c>
      <c r="E26" s="582">
        <v>26838997</v>
      </c>
      <c r="F26" s="582">
        <v>28593113</v>
      </c>
      <c r="G26" s="582">
        <v>30651802</v>
      </c>
      <c r="H26" s="582">
        <v>32218695</v>
      </c>
      <c r="I26" s="582">
        <v>34068250</v>
      </c>
      <c r="J26" s="582">
        <v>36463947</v>
      </c>
      <c r="K26" s="582">
        <v>38874413</v>
      </c>
      <c r="L26" s="582">
        <v>40243091</v>
      </c>
      <c r="M26" s="582">
        <v>40494827</v>
      </c>
      <c r="N26" s="582">
        <v>42925236</v>
      </c>
      <c r="O26" s="582">
        <v>44245951</v>
      </c>
      <c r="P26" s="582">
        <v>44677123</v>
      </c>
      <c r="Q26" s="582">
        <v>45459339</v>
      </c>
      <c r="R26" s="582">
        <v>44680683</v>
      </c>
      <c r="S26" s="582">
        <v>44225642</v>
      </c>
      <c r="T26" s="582">
        <v>44366702</v>
      </c>
      <c r="U26" s="582">
        <v>44783443</v>
      </c>
      <c r="V26" s="582">
        <v>44924368</v>
      </c>
      <c r="W26" s="582">
        <v>45994632</v>
      </c>
      <c r="X26" s="582">
        <v>47620027</v>
      </c>
      <c r="Y26" s="582">
        <v>50299436</v>
      </c>
      <c r="Z26" s="582">
        <v>52998407</v>
      </c>
      <c r="AA26" s="582">
        <v>54851229</v>
      </c>
      <c r="AB26" s="582">
        <v>56867679</v>
      </c>
      <c r="AC26" s="582">
        <v>58513922</v>
      </c>
      <c r="AD26" s="582">
        <v>59608270</v>
      </c>
      <c r="AE26" s="582">
        <v>58978828</v>
      </c>
      <c r="AF26" s="582">
        <v>60080974</v>
      </c>
      <c r="AG26" s="582">
        <v>62282110</v>
      </c>
      <c r="AH26" s="582">
        <v>63893815</v>
      </c>
      <c r="AI26" s="582">
        <v>65879764</v>
      </c>
      <c r="AJ26" s="582">
        <v>68800194</v>
      </c>
      <c r="AK26" s="582">
        <v>72912686</v>
      </c>
      <c r="AL26" s="582">
        <v>77575821</v>
      </c>
      <c r="AM26" s="582">
        <v>80496687</v>
      </c>
      <c r="AN26" s="582">
        <v>82709676</v>
      </c>
      <c r="AO26" s="582">
        <v>85213362</v>
      </c>
      <c r="AP26" s="582">
        <v>88790759</v>
      </c>
      <c r="AQ26" s="582">
        <v>92012474</v>
      </c>
      <c r="AR26" s="582">
        <v>97163466</v>
      </c>
      <c r="AS26" s="582">
        <v>99955314</v>
      </c>
      <c r="AT26" s="582">
        <v>100236774</v>
      </c>
      <c r="AU26" s="582">
        <v>96294238</v>
      </c>
      <c r="AV26" s="581">
        <v>98399626</v>
      </c>
      <c r="AW26" s="581">
        <v>95719705</v>
      </c>
      <c r="AX26" s="581">
        <v>92080558</v>
      </c>
      <c r="AY26" s="581">
        <v>87782082</v>
      </c>
      <c r="AZ26" s="581">
        <v>89511445</v>
      </c>
      <c r="BA26" s="581">
        <v>91170773</v>
      </c>
      <c r="BB26" s="581">
        <v>97015640</v>
      </c>
      <c r="BC26" s="581">
        <v>101658643</v>
      </c>
      <c r="BD26" s="581">
        <v>103473370</v>
      </c>
    </row>
    <row r="27" spans="1:56">
      <c r="A27" s="203" t="s">
        <v>17</v>
      </c>
      <c r="B27" s="204" t="s">
        <v>266</v>
      </c>
      <c r="C27" s="204" t="s">
        <v>228</v>
      </c>
      <c r="D27" s="204" t="s">
        <v>265</v>
      </c>
      <c r="E27" s="581">
        <v>6171403</v>
      </c>
      <c r="F27" s="581">
        <v>6476729</v>
      </c>
      <c r="G27" s="581">
        <v>6847310</v>
      </c>
      <c r="H27" s="581">
        <v>7041411</v>
      </c>
      <c r="I27" s="581">
        <v>7295885</v>
      </c>
      <c r="J27" s="581">
        <v>7729479</v>
      </c>
      <c r="K27" s="581">
        <v>8166874</v>
      </c>
      <c r="L27" s="581">
        <v>8520328</v>
      </c>
      <c r="M27" s="581">
        <v>8647798</v>
      </c>
      <c r="N27" s="581">
        <v>9182145</v>
      </c>
      <c r="O27" s="581">
        <v>9488849</v>
      </c>
      <c r="P27" s="581">
        <v>9779359</v>
      </c>
      <c r="Q27" s="581">
        <v>10098977</v>
      </c>
      <c r="R27" s="581">
        <v>10094832</v>
      </c>
      <c r="S27" s="581">
        <v>10048461</v>
      </c>
      <c r="T27" s="581">
        <v>10116874</v>
      </c>
      <c r="U27" s="581">
        <v>10217223</v>
      </c>
      <c r="V27" s="581">
        <v>10306115</v>
      </c>
      <c r="W27" s="581">
        <v>10530639</v>
      </c>
      <c r="X27" s="581">
        <v>11462531</v>
      </c>
      <c r="Y27" s="581">
        <v>12020784</v>
      </c>
      <c r="Z27" s="581">
        <v>12787998</v>
      </c>
      <c r="AA27" s="581">
        <v>13253936</v>
      </c>
      <c r="AB27" s="581">
        <v>13636333</v>
      </c>
      <c r="AC27" s="581">
        <v>13701605</v>
      </c>
      <c r="AD27" s="581">
        <v>13871573</v>
      </c>
      <c r="AE27" s="581">
        <v>13624220</v>
      </c>
      <c r="AF27" s="581">
        <v>13777926</v>
      </c>
      <c r="AG27" s="581">
        <v>13464700</v>
      </c>
      <c r="AH27" s="581">
        <v>13703237</v>
      </c>
      <c r="AI27" s="581">
        <v>14025601</v>
      </c>
      <c r="AJ27" s="581">
        <v>14520373</v>
      </c>
      <c r="AK27" s="581">
        <v>15074107</v>
      </c>
      <c r="AL27" s="581">
        <v>15697557</v>
      </c>
      <c r="AM27" s="581">
        <v>16356434</v>
      </c>
      <c r="AN27" s="581">
        <v>16819003</v>
      </c>
      <c r="AO27" s="581">
        <v>17187712</v>
      </c>
      <c r="AP27" s="581">
        <v>17716459</v>
      </c>
      <c r="AQ27" s="581">
        <v>18186808</v>
      </c>
      <c r="AR27" s="581">
        <v>18812841</v>
      </c>
      <c r="AS27" s="581">
        <v>19349343</v>
      </c>
      <c r="AT27" s="581">
        <v>18797639</v>
      </c>
      <c r="AU27" s="581">
        <v>18170111</v>
      </c>
      <c r="AV27" s="126">
        <v>17321095</v>
      </c>
      <c r="AW27" s="126">
        <v>17446100</v>
      </c>
      <c r="AX27" s="126">
        <v>16631433</v>
      </c>
      <c r="AY27" s="126">
        <v>16522349</v>
      </c>
      <c r="AZ27" s="126">
        <v>16490206</v>
      </c>
      <c r="BA27" s="581">
        <v>16935694</v>
      </c>
      <c r="BB27" s="581">
        <v>17374562</v>
      </c>
      <c r="BC27" s="581">
        <v>17254541</v>
      </c>
      <c r="BD27" s="581">
        <v>17625274</v>
      </c>
    </row>
    <row r="28" spans="1:56">
      <c r="A28" s="203" t="s">
        <v>18</v>
      </c>
      <c r="B28" s="204" t="s">
        <v>266</v>
      </c>
      <c r="C28" s="204" t="s">
        <v>228</v>
      </c>
      <c r="D28" s="204" t="s">
        <v>265</v>
      </c>
      <c r="E28" s="581">
        <v>5881055</v>
      </c>
      <c r="F28" s="581">
        <v>6077493</v>
      </c>
      <c r="G28" s="581">
        <v>6326829</v>
      </c>
      <c r="H28" s="581">
        <v>6429467</v>
      </c>
      <c r="I28" s="581">
        <v>6583279</v>
      </c>
      <c r="J28" s="581">
        <v>7074331</v>
      </c>
      <c r="K28" s="581">
        <v>7581615</v>
      </c>
      <c r="L28" s="581">
        <v>8047704</v>
      </c>
      <c r="M28" s="581">
        <v>8310572</v>
      </c>
      <c r="N28" s="581">
        <v>8694937</v>
      </c>
      <c r="O28" s="581">
        <v>8853862</v>
      </c>
      <c r="P28" s="581">
        <v>9282574</v>
      </c>
      <c r="Q28" s="581">
        <v>9366376</v>
      </c>
      <c r="R28" s="581">
        <v>9215516</v>
      </c>
      <c r="S28" s="581">
        <v>9137508</v>
      </c>
      <c r="T28" s="581">
        <v>9210659</v>
      </c>
      <c r="U28" s="581">
        <v>9283839</v>
      </c>
      <c r="V28" s="581">
        <v>9354045</v>
      </c>
      <c r="W28" s="581">
        <v>9549361</v>
      </c>
      <c r="X28" s="581">
        <v>9802094</v>
      </c>
      <c r="Y28" s="581">
        <v>10275710</v>
      </c>
      <c r="Z28" s="581">
        <v>10710958</v>
      </c>
      <c r="AA28" s="581">
        <v>11152979</v>
      </c>
      <c r="AB28" s="581">
        <v>11474068</v>
      </c>
      <c r="AC28" s="581">
        <v>11415489</v>
      </c>
      <c r="AD28" s="581">
        <v>11527392</v>
      </c>
      <c r="AE28" s="581">
        <v>11290072</v>
      </c>
      <c r="AF28" s="581">
        <v>11386240</v>
      </c>
      <c r="AG28" s="581">
        <v>11666355</v>
      </c>
      <c r="AH28" s="581">
        <v>11957329</v>
      </c>
      <c r="AI28" s="581">
        <v>12182519</v>
      </c>
      <c r="AJ28" s="581">
        <v>12533174</v>
      </c>
      <c r="AK28" s="581">
        <v>12617823</v>
      </c>
      <c r="AL28" s="581">
        <v>13119866</v>
      </c>
      <c r="AM28" s="581">
        <v>13714213</v>
      </c>
      <c r="AN28" s="581">
        <v>14106241</v>
      </c>
      <c r="AO28" s="581">
        <v>14328335</v>
      </c>
      <c r="AP28" s="581">
        <v>14781830</v>
      </c>
      <c r="AQ28" s="581">
        <v>15133613</v>
      </c>
      <c r="AR28" s="581">
        <v>15602086</v>
      </c>
      <c r="AS28" s="581">
        <v>16066989</v>
      </c>
      <c r="AT28" s="581">
        <v>15947638</v>
      </c>
      <c r="AU28" s="581">
        <v>15612971</v>
      </c>
      <c r="AV28" s="126">
        <v>14436850</v>
      </c>
      <c r="AW28" s="126">
        <v>13688797</v>
      </c>
      <c r="AX28" s="126">
        <v>13330180</v>
      </c>
      <c r="AY28" s="126">
        <v>12941616</v>
      </c>
      <c r="AZ28" s="126">
        <v>13143374</v>
      </c>
      <c r="BA28" s="581">
        <v>13717793</v>
      </c>
      <c r="BB28" s="581">
        <v>13557320</v>
      </c>
      <c r="BC28" s="581">
        <v>13150218</v>
      </c>
      <c r="BD28" s="581">
        <v>13381513</v>
      </c>
    </row>
    <row r="29" spans="1:56">
      <c r="A29" s="203" t="s">
        <v>19</v>
      </c>
      <c r="B29" s="204" t="s">
        <v>266</v>
      </c>
      <c r="C29" s="204" t="s">
        <v>228</v>
      </c>
      <c r="D29" s="204" t="s">
        <v>265</v>
      </c>
      <c r="E29" s="581">
        <v>2919060</v>
      </c>
      <c r="F29" s="581">
        <v>3161795</v>
      </c>
      <c r="G29" s="581">
        <v>3449982</v>
      </c>
      <c r="H29" s="581">
        <v>3699390</v>
      </c>
      <c r="I29" s="581">
        <v>3996884</v>
      </c>
      <c r="J29" s="581">
        <v>4399669</v>
      </c>
      <c r="K29" s="581">
        <v>4830052</v>
      </c>
      <c r="L29" s="581">
        <v>4989686</v>
      </c>
      <c r="M29" s="581">
        <v>5014681</v>
      </c>
      <c r="N29" s="581">
        <v>5432810</v>
      </c>
      <c r="O29" s="581">
        <v>5728443</v>
      </c>
      <c r="P29" s="581">
        <v>5880303</v>
      </c>
      <c r="Q29" s="581">
        <v>6055495</v>
      </c>
      <c r="R29" s="581">
        <v>6265588</v>
      </c>
      <c r="S29" s="581">
        <v>6223121</v>
      </c>
      <c r="T29" s="581">
        <v>6240241</v>
      </c>
      <c r="U29" s="581">
        <v>6298234</v>
      </c>
      <c r="V29" s="581">
        <v>6357135</v>
      </c>
      <c r="W29" s="581">
        <v>6478425</v>
      </c>
      <c r="X29" s="581">
        <v>6713471</v>
      </c>
      <c r="Y29" s="581">
        <v>7072404</v>
      </c>
      <c r="Z29" s="581">
        <v>7405342</v>
      </c>
      <c r="AA29" s="581">
        <v>8039959</v>
      </c>
      <c r="AB29" s="581">
        <v>8308903</v>
      </c>
      <c r="AC29" s="581">
        <v>8895240</v>
      </c>
      <c r="AD29" s="581">
        <v>9113533</v>
      </c>
      <c r="AE29" s="581">
        <v>8930090</v>
      </c>
      <c r="AF29" s="581">
        <v>9079533</v>
      </c>
      <c r="AG29" s="581">
        <v>9179533</v>
      </c>
      <c r="AH29" s="581">
        <v>9485823</v>
      </c>
      <c r="AI29" s="581">
        <v>9953151</v>
      </c>
      <c r="AJ29" s="581">
        <v>10373634</v>
      </c>
      <c r="AK29" s="581">
        <v>10994619</v>
      </c>
      <c r="AL29" s="581">
        <v>12653948</v>
      </c>
      <c r="AM29" s="581">
        <v>13221868</v>
      </c>
      <c r="AN29" s="581">
        <v>14269077</v>
      </c>
      <c r="AO29" s="581">
        <v>14989816</v>
      </c>
      <c r="AP29" s="581">
        <v>15804858</v>
      </c>
      <c r="AQ29" s="581">
        <v>16406590</v>
      </c>
      <c r="AR29" s="581">
        <v>17025642</v>
      </c>
      <c r="AS29" s="581">
        <v>17389695</v>
      </c>
      <c r="AT29" s="581">
        <v>17170497</v>
      </c>
      <c r="AU29" s="581">
        <v>16458343</v>
      </c>
      <c r="AV29" s="126">
        <v>15941739</v>
      </c>
      <c r="AW29" s="126">
        <v>15478615</v>
      </c>
      <c r="AX29" s="126">
        <v>14903882</v>
      </c>
      <c r="AY29" s="126">
        <v>14703587</v>
      </c>
      <c r="AZ29" s="126">
        <v>15161978</v>
      </c>
      <c r="BA29" s="581">
        <v>15690463</v>
      </c>
      <c r="BB29" s="581">
        <v>16734734</v>
      </c>
      <c r="BC29" s="581">
        <v>17038649</v>
      </c>
      <c r="BD29" s="581">
        <v>17511524</v>
      </c>
    </row>
    <row r="30" spans="1:56">
      <c r="A30" s="203" t="s">
        <v>20</v>
      </c>
      <c r="B30" s="204" t="s">
        <v>266</v>
      </c>
      <c r="C30" s="204" t="s">
        <v>228</v>
      </c>
      <c r="D30" s="204" t="s">
        <v>265</v>
      </c>
      <c r="E30" s="581">
        <v>4144379</v>
      </c>
      <c r="F30" s="581">
        <v>4491093</v>
      </c>
      <c r="G30" s="581">
        <v>4902719</v>
      </c>
      <c r="H30" s="581">
        <v>5327918</v>
      </c>
      <c r="I30" s="581">
        <v>5833868</v>
      </c>
      <c r="J30" s="581">
        <v>6439258</v>
      </c>
      <c r="K30" s="581">
        <v>7088404</v>
      </c>
      <c r="L30" s="581">
        <v>7362818</v>
      </c>
      <c r="M30" s="581">
        <v>7440266</v>
      </c>
      <c r="N30" s="581">
        <v>8015365</v>
      </c>
      <c r="O30" s="581">
        <v>8404056</v>
      </c>
      <c r="P30" s="581">
        <v>8629565</v>
      </c>
      <c r="Q30" s="581">
        <v>9150261</v>
      </c>
      <c r="R30" s="581">
        <v>8968983</v>
      </c>
      <c r="S30" s="581">
        <v>8765951</v>
      </c>
      <c r="T30" s="581">
        <v>8835347</v>
      </c>
      <c r="U30" s="581">
        <v>8882122</v>
      </c>
      <c r="V30" s="581">
        <v>8934071</v>
      </c>
      <c r="W30" s="581">
        <v>9131703</v>
      </c>
      <c r="X30" s="581">
        <v>10402940</v>
      </c>
      <c r="Y30" s="581">
        <v>10999616</v>
      </c>
      <c r="Z30" s="581">
        <v>11573171</v>
      </c>
      <c r="AA30" s="581">
        <v>12081008</v>
      </c>
      <c r="AB30" s="581">
        <v>12531859</v>
      </c>
      <c r="AC30" s="581">
        <v>12954905</v>
      </c>
      <c r="AD30" s="581">
        <v>13236567</v>
      </c>
      <c r="AE30" s="581">
        <v>13106675</v>
      </c>
      <c r="AF30" s="581">
        <v>13396297</v>
      </c>
      <c r="AG30" s="581">
        <v>13144064</v>
      </c>
      <c r="AH30" s="581">
        <v>13607599</v>
      </c>
      <c r="AI30" s="581">
        <v>14027791</v>
      </c>
      <c r="AJ30" s="581">
        <v>14572037</v>
      </c>
      <c r="AK30" s="581">
        <v>15423356</v>
      </c>
      <c r="AL30" s="581">
        <v>16450129</v>
      </c>
      <c r="AM30" s="581">
        <v>17766741</v>
      </c>
      <c r="AN30" s="581">
        <v>19319435</v>
      </c>
      <c r="AO30" s="581">
        <v>20204217</v>
      </c>
      <c r="AP30" s="581">
        <v>21603724</v>
      </c>
      <c r="AQ30" s="581">
        <v>22950425</v>
      </c>
      <c r="AR30" s="581">
        <v>23608333</v>
      </c>
      <c r="AS30" s="581">
        <v>24747608</v>
      </c>
      <c r="AT30" s="581">
        <v>24059826</v>
      </c>
      <c r="AU30" s="581">
        <v>23167396</v>
      </c>
      <c r="AV30" s="126">
        <v>23185326</v>
      </c>
      <c r="AW30" s="126">
        <v>22493828</v>
      </c>
      <c r="AX30" s="126">
        <v>21536565</v>
      </c>
      <c r="AY30" s="126">
        <v>21182844</v>
      </c>
      <c r="AZ30" s="126">
        <v>21875103</v>
      </c>
      <c r="BA30" s="581">
        <v>22550428</v>
      </c>
      <c r="BB30" s="581">
        <v>22816998</v>
      </c>
      <c r="BC30" s="581">
        <v>23100851</v>
      </c>
      <c r="BD30" s="581">
        <v>23608411</v>
      </c>
    </row>
    <row r="31" spans="1:56">
      <c r="A31" s="203" t="s">
        <v>21</v>
      </c>
      <c r="B31" s="204" t="s">
        <v>266</v>
      </c>
      <c r="C31" s="204" t="s">
        <v>228</v>
      </c>
      <c r="D31" s="204" t="s">
        <v>265</v>
      </c>
      <c r="E31" s="581">
        <v>2619778</v>
      </c>
      <c r="F31" s="581">
        <v>2720254</v>
      </c>
      <c r="G31" s="581">
        <v>2845421</v>
      </c>
      <c r="H31" s="581">
        <v>2933089</v>
      </c>
      <c r="I31" s="581">
        <v>3046367</v>
      </c>
      <c r="J31" s="581">
        <v>3193333</v>
      </c>
      <c r="K31" s="581">
        <v>3338408</v>
      </c>
      <c r="L31" s="581">
        <v>3537242</v>
      </c>
      <c r="M31" s="581">
        <v>3646187</v>
      </c>
      <c r="N31" s="581">
        <v>3824423</v>
      </c>
      <c r="O31" s="581">
        <v>3904126</v>
      </c>
      <c r="P31" s="581">
        <v>4090334</v>
      </c>
      <c r="Q31" s="581">
        <v>4165923</v>
      </c>
      <c r="R31" s="581">
        <v>4231873</v>
      </c>
      <c r="S31" s="581">
        <v>4223886</v>
      </c>
      <c r="T31" s="581">
        <v>4257664</v>
      </c>
      <c r="U31" s="581">
        <v>4308361</v>
      </c>
      <c r="V31" s="581">
        <v>4348798</v>
      </c>
      <c r="W31" s="581">
        <v>4431901</v>
      </c>
      <c r="X31" s="581">
        <v>4026199</v>
      </c>
      <c r="Y31" s="581">
        <v>4232780</v>
      </c>
      <c r="Z31" s="581">
        <v>4702841</v>
      </c>
      <c r="AA31" s="581">
        <v>4949714</v>
      </c>
      <c r="AB31" s="581">
        <v>5104386</v>
      </c>
      <c r="AC31" s="581">
        <v>5229695</v>
      </c>
      <c r="AD31" s="581">
        <v>5293946</v>
      </c>
      <c r="AE31" s="581">
        <v>5200682</v>
      </c>
      <c r="AF31" s="581">
        <v>5266715</v>
      </c>
      <c r="AG31" s="581">
        <v>5436960</v>
      </c>
      <c r="AH31" s="581">
        <v>5568513</v>
      </c>
      <c r="AI31" s="581">
        <v>5763475</v>
      </c>
      <c r="AJ31" s="581">
        <v>6037327</v>
      </c>
      <c r="AK31" s="581">
        <v>6343533</v>
      </c>
      <c r="AL31" s="581">
        <v>6480891</v>
      </c>
      <c r="AM31" s="581">
        <v>6718750</v>
      </c>
      <c r="AN31" s="581">
        <v>6841123</v>
      </c>
      <c r="AO31" s="581">
        <v>6872765</v>
      </c>
      <c r="AP31" s="581">
        <v>7125040</v>
      </c>
      <c r="AQ31" s="581">
        <v>7351823</v>
      </c>
      <c r="AR31" s="581">
        <v>7517423</v>
      </c>
      <c r="AS31" s="581">
        <v>7808824</v>
      </c>
      <c r="AT31" s="581">
        <v>7720956</v>
      </c>
      <c r="AU31" s="581">
        <v>7622824</v>
      </c>
      <c r="AV31" s="126">
        <v>7655914</v>
      </c>
      <c r="AW31" s="126">
        <v>7573852</v>
      </c>
      <c r="AX31" s="126">
        <v>7201746</v>
      </c>
      <c r="AY31" s="126">
        <v>6868849</v>
      </c>
      <c r="AZ31" s="126">
        <v>6964429</v>
      </c>
      <c r="BA31" s="581">
        <v>7355131</v>
      </c>
      <c r="BB31" s="581">
        <v>7239358</v>
      </c>
      <c r="BC31" s="581">
        <v>7756573</v>
      </c>
      <c r="BD31" s="581">
        <v>7737245</v>
      </c>
    </row>
    <row r="32" spans="1:56">
      <c r="A32" s="203" t="s">
        <v>22</v>
      </c>
      <c r="B32" s="204" t="s">
        <v>266</v>
      </c>
      <c r="C32" s="204" t="s">
        <v>228</v>
      </c>
      <c r="D32" s="204" t="s">
        <v>265</v>
      </c>
      <c r="E32" s="581">
        <v>13056741</v>
      </c>
      <c r="F32" s="581">
        <v>13689056</v>
      </c>
      <c r="G32" s="581">
        <v>14457878</v>
      </c>
      <c r="H32" s="581">
        <v>14837933</v>
      </c>
      <c r="I32" s="581">
        <v>15343367</v>
      </c>
      <c r="J32" s="581">
        <v>16214318</v>
      </c>
      <c r="K32" s="581">
        <v>17088741</v>
      </c>
      <c r="L32" s="581">
        <v>17597161</v>
      </c>
      <c r="M32" s="581">
        <v>17628845</v>
      </c>
      <c r="N32" s="581">
        <v>18629733</v>
      </c>
      <c r="O32" s="581">
        <v>19161088</v>
      </c>
      <c r="P32" s="581">
        <v>19381393</v>
      </c>
      <c r="Q32" s="581">
        <v>19463140</v>
      </c>
      <c r="R32" s="581">
        <v>19460671</v>
      </c>
      <c r="S32" s="581">
        <v>19340659</v>
      </c>
      <c r="T32" s="581">
        <v>19393498</v>
      </c>
      <c r="U32" s="581">
        <v>19564907</v>
      </c>
      <c r="V32" s="581">
        <v>19704109</v>
      </c>
      <c r="W32" s="581">
        <v>20123312</v>
      </c>
      <c r="X32" s="581">
        <v>20705005</v>
      </c>
      <c r="Y32" s="581">
        <v>21738910</v>
      </c>
      <c r="Z32" s="581">
        <v>23185004</v>
      </c>
      <c r="AA32" s="581">
        <v>24418131</v>
      </c>
      <c r="AB32" s="581">
        <v>25149451</v>
      </c>
      <c r="AC32" s="581">
        <v>24950492</v>
      </c>
      <c r="AD32" s="581">
        <v>25150670</v>
      </c>
      <c r="AE32" s="581">
        <v>24714342</v>
      </c>
      <c r="AF32" s="581">
        <v>24963380</v>
      </c>
      <c r="AG32" s="581">
        <v>24741283</v>
      </c>
      <c r="AH32" s="581">
        <v>25281504</v>
      </c>
      <c r="AI32" s="581">
        <v>25928018</v>
      </c>
      <c r="AJ32" s="581">
        <v>26849683</v>
      </c>
      <c r="AK32" s="581">
        <v>27963296</v>
      </c>
      <c r="AL32" s="581">
        <v>27716866</v>
      </c>
      <c r="AM32" s="581">
        <v>28674028</v>
      </c>
      <c r="AN32" s="581">
        <v>29625291</v>
      </c>
      <c r="AO32" s="581">
        <v>30315202</v>
      </c>
      <c r="AP32" s="581">
        <v>31256317</v>
      </c>
      <c r="AQ32" s="581">
        <v>32237373</v>
      </c>
      <c r="AR32" s="581">
        <v>33591802</v>
      </c>
      <c r="AS32" s="581">
        <v>34576315</v>
      </c>
      <c r="AT32" s="581">
        <v>33551174</v>
      </c>
      <c r="AU32" s="581">
        <v>32721775</v>
      </c>
      <c r="AV32" s="126">
        <v>30257727</v>
      </c>
      <c r="AW32" s="126">
        <v>29914067</v>
      </c>
      <c r="AX32" s="126">
        <v>29100944</v>
      </c>
      <c r="AY32" s="126">
        <v>27612723</v>
      </c>
      <c r="AZ32" s="126">
        <v>27860401</v>
      </c>
      <c r="BA32" s="581">
        <v>29387434</v>
      </c>
      <c r="BB32" s="581">
        <v>29387271</v>
      </c>
      <c r="BC32" s="581">
        <v>29645133</v>
      </c>
      <c r="BD32" s="581">
        <v>29459776</v>
      </c>
    </row>
    <row r="33" spans="1:56">
      <c r="A33" s="203" t="s">
        <v>23</v>
      </c>
      <c r="B33" s="204" t="s">
        <v>266</v>
      </c>
      <c r="C33" s="204" t="s">
        <v>228</v>
      </c>
      <c r="D33" s="204" t="s">
        <v>265</v>
      </c>
      <c r="E33" s="581">
        <v>6664161</v>
      </c>
      <c r="F33" s="581">
        <v>7111810</v>
      </c>
      <c r="G33" s="581">
        <v>7645524</v>
      </c>
      <c r="H33" s="581">
        <v>7963345</v>
      </c>
      <c r="I33" s="581">
        <v>8357227</v>
      </c>
      <c r="J33" s="581">
        <v>9117707</v>
      </c>
      <c r="K33" s="581">
        <v>9920702</v>
      </c>
      <c r="L33" s="581">
        <v>10120351</v>
      </c>
      <c r="M33" s="581">
        <v>10043787</v>
      </c>
      <c r="N33" s="581">
        <v>10610743</v>
      </c>
      <c r="O33" s="581">
        <v>10910004</v>
      </c>
      <c r="P33" s="581">
        <v>10980431</v>
      </c>
      <c r="Q33" s="581">
        <v>10886494</v>
      </c>
      <c r="R33" s="581">
        <v>10601619</v>
      </c>
      <c r="S33" s="581">
        <v>10500928</v>
      </c>
      <c r="T33" s="581">
        <v>10555352</v>
      </c>
      <c r="U33" s="581">
        <v>11031266</v>
      </c>
      <c r="V33" s="581">
        <v>11093003</v>
      </c>
      <c r="W33" s="581">
        <v>11343999</v>
      </c>
      <c r="X33" s="581">
        <v>11700843</v>
      </c>
      <c r="Y33" s="581">
        <v>12317338</v>
      </c>
      <c r="Z33" s="581">
        <v>13159299</v>
      </c>
      <c r="AA33" s="581">
        <v>14120716</v>
      </c>
      <c r="AB33" s="581">
        <v>14569855</v>
      </c>
      <c r="AC33" s="581">
        <v>14448191</v>
      </c>
      <c r="AD33" s="581">
        <v>14642329</v>
      </c>
      <c r="AE33" s="581">
        <v>14523271</v>
      </c>
      <c r="AF33" s="581">
        <v>14769004</v>
      </c>
      <c r="AG33" s="581">
        <v>14211081</v>
      </c>
      <c r="AH33" s="581">
        <v>14527710</v>
      </c>
      <c r="AI33" s="581">
        <v>14898986</v>
      </c>
      <c r="AJ33" s="581">
        <v>15496227</v>
      </c>
      <c r="AK33" s="581">
        <v>16342144</v>
      </c>
      <c r="AL33" s="581">
        <v>16535009</v>
      </c>
      <c r="AM33" s="581">
        <v>17220748</v>
      </c>
      <c r="AN33" s="581">
        <v>17553876</v>
      </c>
      <c r="AO33" s="581">
        <v>17813087</v>
      </c>
      <c r="AP33" s="581">
        <v>18564476</v>
      </c>
      <c r="AQ33" s="581">
        <v>19353904</v>
      </c>
      <c r="AR33" s="581">
        <v>19938121</v>
      </c>
      <c r="AS33" s="581">
        <v>21105925</v>
      </c>
      <c r="AT33" s="581">
        <v>21034870</v>
      </c>
      <c r="AU33" s="581">
        <v>20559708</v>
      </c>
      <c r="AV33" s="126">
        <v>22584988</v>
      </c>
      <c r="AW33" s="126">
        <v>22391528</v>
      </c>
      <c r="AX33" s="126">
        <v>21418937</v>
      </c>
      <c r="AY33" s="126">
        <v>20654304</v>
      </c>
      <c r="AZ33" s="126">
        <v>20563400</v>
      </c>
      <c r="BA33" s="581">
        <v>21488235</v>
      </c>
      <c r="BB33" s="581">
        <v>21489937</v>
      </c>
      <c r="BC33" s="581">
        <v>21050722</v>
      </c>
      <c r="BD33" s="581">
        <v>21383829</v>
      </c>
    </row>
    <row r="34" spans="1:56">
      <c r="A34" s="203" t="s">
        <v>24</v>
      </c>
      <c r="B34" s="204" t="s">
        <v>266</v>
      </c>
      <c r="C34" s="204" t="s">
        <v>228</v>
      </c>
      <c r="D34" s="204" t="s">
        <v>265</v>
      </c>
      <c r="E34" s="581">
        <v>32666554</v>
      </c>
      <c r="F34" s="581">
        <v>34961656</v>
      </c>
      <c r="G34" s="581">
        <v>37694063</v>
      </c>
      <c r="H34" s="581">
        <v>39775734</v>
      </c>
      <c r="I34" s="581">
        <v>42290401</v>
      </c>
      <c r="J34" s="581">
        <v>45316747</v>
      </c>
      <c r="K34" s="581">
        <v>48429396</v>
      </c>
      <c r="L34" s="581">
        <v>51467805</v>
      </c>
      <c r="M34" s="581">
        <v>53212174</v>
      </c>
      <c r="N34" s="581">
        <v>55662392</v>
      </c>
      <c r="O34" s="581">
        <v>56668728</v>
      </c>
      <c r="P34" s="581">
        <v>57569136</v>
      </c>
      <c r="Q34" s="581">
        <v>57973728</v>
      </c>
      <c r="R34" s="581">
        <v>58870206</v>
      </c>
      <c r="S34" s="581">
        <v>58677108</v>
      </c>
      <c r="T34" s="581">
        <v>58836155</v>
      </c>
      <c r="U34" s="581">
        <v>59324669</v>
      </c>
      <c r="V34" s="581">
        <v>59855324</v>
      </c>
      <c r="W34" s="581">
        <v>61136516</v>
      </c>
      <c r="X34" s="581">
        <v>62706902</v>
      </c>
      <c r="Y34" s="581">
        <v>65975350</v>
      </c>
      <c r="Z34" s="581">
        <v>69308093</v>
      </c>
      <c r="AA34" s="581">
        <v>72054226</v>
      </c>
      <c r="AB34" s="581">
        <v>74391484</v>
      </c>
      <c r="AC34" s="581">
        <v>76964488</v>
      </c>
      <c r="AD34" s="581">
        <v>78083502</v>
      </c>
      <c r="AE34" s="581">
        <v>76696154</v>
      </c>
      <c r="AF34" s="581">
        <v>77663048</v>
      </c>
      <c r="AG34" s="581">
        <v>76470122</v>
      </c>
      <c r="AH34" s="581">
        <v>78341336</v>
      </c>
      <c r="AI34" s="581">
        <v>80701302</v>
      </c>
      <c r="AJ34" s="581">
        <v>83885783</v>
      </c>
      <c r="AK34" s="581">
        <v>87646127</v>
      </c>
      <c r="AL34" s="581">
        <v>91889407</v>
      </c>
      <c r="AM34" s="581">
        <v>94617751</v>
      </c>
      <c r="AN34" s="581">
        <v>97138805</v>
      </c>
      <c r="AO34" s="581">
        <v>98841970</v>
      </c>
      <c r="AP34" s="581">
        <v>102810613</v>
      </c>
      <c r="AQ34" s="581">
        <v>106649607</v>
      </c>
      <c r="AR34" s="581">
        <v>110239228</v>
      </c>
      <c r="AS34" s="581">
        <v>113778815</v>
      </c>
      <c r="AT34" s="581">
        <v>112781974</v>
      </c>
      <c r="AU34" s="581">
        <v>108285314</v>
      </c>
      <c r="AV34" s="126">
        <v>109517631</v>
      </c>
      <c r="AW34" s="126">
        <v>106261661</v>
      </c>
      <c r="AX34" s="126">
        <v>101702527</v>
      </c>
      <c r="AY34" s="126">
        <v>100203212</v>
      </c>
      <c r="AZ34" s="126">
        <v>101608820</v>
      </c>
      <c r="BA34" s="581">
        <v>103952109</v>
      </c>
      <c r="BB34" s="581">
        <v>104792951</v>
      </c>
      <c r="BC34" s="581">
        <v>108003606</v>
      </c>
      <c r="BD34" s="581">
        <v>111836805</v>
      </c>
    </row>
    <row r="35" spans="1:56">
      <c r="A35" s="203" t="s">
        <v>25</v>
      </c>
      <c r="B35" s="204" t="s">
        <v>266</v>
      </c>
      <c r="C35" s="204" t="s">
        <v>228</v>
      </c>
      <c r="D35" s="204" t="s">
        <v>265</v>
      </c>
      <c r="E35" s="581">
        <v>16130054</v>
      </c>
      <c r="F35" s="581">
        <v>17296960</v>
      </c>
      <c r="G35" s="581">
        <v>18685128</v>
      </c>
      <c r="H35" s="581">
        <v>19613119</v>
      </c>
      <c r="I35" s="581">
        <v>20743193</v>
      </c>
      <c r="J35" s="581">
        <v>22597526</v>
      </c>
      <c r="K35" s="581">
        <v>24551587</v>
      </c>
      <c r="L35" s="581">
        <v>25978196</v>
      </c>
      <c r="M35" s="581">
        <v>26741583</v>
      </c>
      <c r="N35" s="581">
        <v>28415550</v>
      </c>
      <c r="O35" s="581">
        <v>29387037</v>
      </c>
      <c r="P35" s="581">
        <v>29893802</v>
      </c>
      <c r="Q35" s="581">
        <v>29835223</v>
      </c>
      <c r="R35" s="581">
        <v>30788608</v>
      </c>
      <c r="S35" s="581">
        <v>30662932</v>
      </c>
      <c r="T35" s="581">
        <v>30709298</v>
      </c>
      <c r="U35" s="581">
        <v>30939540</v>
      </c>
      <c r="V35" s="581">
        <v>31053741</v>
      </c>
      <c r="W35" s="581">
        <v>31687179</v>
      </c>
      <c r="X35" s="581">
        <v>32722566</v>
      </c>
      <c r="Y35" s="581">
        <v>34478967</v>
      </c>
      <c r="Z35" s="581">
        <v>35576635</v>
      </c>
      <c r="AA35" s="581">
        <v>37033282</v>
      </c>
      <c r="AB35" s="581">
        <v>38247032</v>
      </c>
      <c r="AC35" s="581">
        <v>40012084</v>
      </c>
      <c r="AD35" s="581">
        <v>40721126</v>
      </c>
      <c r="AE35" s="581">
        <v>40057105</v>
      </c>
      <c r="AF35" s="581">
        <v>40673160</v>
      </c>
      <c r="AG35" s="581">
        <v>40384486</v>
      </c>
      <c r="AH35" s="581">
        <v>41447306</v>
      </c>
      <c r="AI35" s="581">
        <v>42860917</v>
      </c>
      <c r="AJ35" s="581">
        <v>44865557</v>
      </c>
      <c r="AK35" s="581">
        <v>47029141</v>
      </c>
      <c r="AL35" s="581">
        <v>48618065</v>
      </c>
      <c r="AM35" s="581">
        <v>50558195</v>
      </c>
      <c r="AN35" s="581">
        <v>52113698</v>
      </c>
      <c r="AO35" s="581">
        <v>53629662</v>
      </c>
      <c r="AP35" s="581">
        <v>56202927</v>
      </c>
      <c r="AQ35" s="581">
        <v>59269079</v>
      </c>
      <c r="AR35" s="581">
        <v>61322422</v>
      </c>
      <c r="AS35" s="581">
        <v>63299513</v>
      </c>
      <c r="AT35" s="581">
        <v>63510098</v>
      </c>
      <c r="AU35" s="581">
        <v>60393870</v>
      </c>
      <c r="AV35" s="126">
        <v>61904098</v>
      </c>
      <c r="AW35" s="126">
        <v>60119670</v>
      </c>
      <c r="AX35" s="126">
        <v>58445965</v>
      </c>
      <c r="AY35" s="126">
        <v>56238572</v>
      </c>
      <c r="AZ35" s="126">
        <v>57234218</v>
      </c>
      <c r="BA35" s="581">
        <v>58701476</v>
      </c>
      <c r="BB35" s="581">
        <v>61128231</v>
      </c>
      <c r="BC35" s="581">
        <v>62972815</v>
      </c>
      <c r="BD35" s="581">
        <v>65132425</v>
      </c>
    </row>
    <row r="36" spans="1:56">
      <c r="A36" s="203" t="s">
        <v>26</v>
      </c>
      <c r="B36" s="204" t="s">
        <v>266</v>
      </c>
      <c r="C36" s="204" t="s">
        <v>228</v>
      </c>
      <c r="D36" s="204" t="s">
        <v>265</v>
      </c>
      <c r="E36" s="581">
        <v>4093056</v>
      </c>
      <c r="F36" s="581">
        <v>4231192</v>
      </c>
      <c r="G36" s="581">
        <v>4406262</v>
      </c>
      <c r="H36" s="581">
        <v>4553239</v>
      </c>
      <c r="I36" s="581">
        <v>4740770</v>
      </c>
      <c r="J36" s="581">
        <v>5040059</v>
      </c>
      <c r="K36" s="581">
        <v>5343868</v>
      </c>
      <c r="L36" s="581">
        <v>5442374</v>
      </c>
      <c r="M36" s="581">
        <v>5392247</v>
      </c>
      <c r="N36" s="581">
        <v>5626197</v>
      </c>
      <c r="O36" s="581">
        <v>5713352</v>
      </c>
      <c r="P36" s="581">
        <v>5856642</v>
      </c>
      <c r="Q36" s="581">
        <v>5949761</v>
      </c>
      <c r="R36" s="581">
        <v>5876779</v>
      </c>
      <c r="S36" s="581">
        <v>5811194</v>
      </c>
      <c r="T36" s="581">
        <v>5863925</v>
      </c>
      <c r="U36" s="581">
        <v>5900436</v>
      </c>
      <c r="V36" s="581">
        <v>5897090</v>
      </c>
      <c r="W36" s="581">
        <v>6048849</v>
      </c>
      <c r="X36" s="581">
        <v>6249330</v>
      </c>
      <c r="Y36" s="581">
        <v>6580984</v>
      </c>
      <c r="Z36" s="581">
        <v>7138049</v>
      </c>
      <c r="AA36" s="581">
        <v>7620469</v>
      </c>
      <c r="AB36" s="581">
        <v>7868246</v>
      </c>
      <c r="AC36" s="581">
        <v>7576332</v>
      </c>
      <c r="AD36" s="581">
        <v>7655625</v>
      </c>
      <c r="AE36" s="581">
        <v>7591234</v>
      </c>
      <c r="AF36" s="581">
        <v>7715533</v>
      </c>
      <c r="AG36" s="581">
        <v>7930221</v>
      </c>
      <c r="AH36" s="581">
        <v>8078928</v>
      </c>
      <c r="AI36" s="581">
        <v>8252588</v>
      </c>
      <c r="AJ36" s="581">
        <v>8555437</v>
      </c>
      <c r="AK36" s="581">
        <v>8920574</v>
      </c>
      <c r="AL36" s="581">
        <v>9444595</v>
      </c>
      <c r="AM36" s="581">
        <v>9749589</v>
      </c>
      <c r="AN36" s="581">
        <v>9987054</v>
      </c>
      <c r="AO36" s="581">
        <v>10166832</v>
      </c>
      <c r="AP36" s="581">
        <v>10466999</v>
      </c>
      <c r="AQ36" s="581">
        <v>10878313</v>
      </c>
      <c r="AR36" s="581">
        <v>11347848</v>
      </c>
      <c r="AS36" s="581">
        <v>11638172</v>
      </c>
      <c r="AT36" s="581">
        <v>11567780</v>
      </c>
      <c r="AU36" s="581">
        <v>11367010</v>
      </c>
      <c r="AV36" s="126">
        <v>11339074</v>
      </c>
      <c r="AW36" s="126">
        <v>11020227</v>
      </c>
      <c r="AX36" s="126">
        <v>10398819</v>
      </c>
      <c r="AY36" s="126">
        <v>10391491</v>
      </c>
      <c r="AZ36" s="126">
        <v>10551666</v>
      </c>
      <c r="BA36" s="581">
        <v>10471647</v>
      </c>
      <c r="BB36" s="581">
        <v>10667210</v>
      </c>
      <c r="BC36" s="581">
        <v>10449065</v>
      </c>
      <c r="BD36" s="581">
        <v>10587555</v>
      </c>
    </row>
    <row r="37" spans="1:56">
      <c r="A37" s="203" t="s">
        <v>27</v>
      </c>
      <c r="B37" s="204" t="s">
        <v>266</v>
      </c>
      <c r="C37" s="204" t="s">
        <v>228</v>
      </c>
      <c r="D37" s="204" t="s">
        <v>265</v>
      </c>
      <c r="E37" s="581">
        <v>11626457</v>
      </c>
      <c r="F37" s="581">
        <v>12315133</v>
      </c>
      <c r="G37" s="581">
        <v>13140904</v>
      </c>
      <c r="H37" s="581">
        <v>13860169</v>
      </c>
      <c r="I37" s="581">
        <v>14729573</v>
      </c>
      <c r="J37" s="581">
        <v>16088804</v>
      </c>
      <c r="K37" s="581">
        <v>17526320</v>
      </c>
      <c r="L37" s="581">
        <v>18121894</v>
      </c>
      <c r="M37" s="581">
        <v>18229099</v>
      </c>
      <c r="N37" s="581">
        <v>19491560</v>
      </c>
      <c r="O37" s="581">
        <v>20284240</v>
      </c>
      <c r="P37" s="581">
        <v>20597666</v>
      </c>
      <c r="Q37" s="581">
        <v>20921719</v>
      </c>
      <c r="R37" s="581">
        <v>20982921</v>
      </c>
      <c r="S37" s="581">
        <v>20878375</v>
      </c>
      <c r="T37" s="581">
        <v>20837105</v>
      </c>
      <c r="U37" s="581">
        <v>21024863</v>
      </c>
      <c r="V37" s="581">
        <v>21146817</v>
      </c>
      <c r="W37" s="581">
        <v>21536617</v>
      </c>
      <c r="X37" s="581">
        <v>21103881</v>
      </c>
      <c r="Y37" s="581">
        <v>22151529</v>
      </c>
      <c r="Z37" s="581">
        <v>22918422</v>
      </c>
      <c r="AA37" s="581">
        <v>24343808</v>
      </c>
      <c r="AB37" s="581">
        <v>25075051</v>
      </c>
      <c r="AC37" s="581">
        <v>25020466</v>
      </c>
      <c r="AD37" s="581">
        <v>25310069</v>
      </c>
      <c r="AE37" s="581">
        <v>24909022</v>
      </c>
      <c r="AF37" s="581">
        <v>25229047</v>
      </c>
      <c r="AG37" s="581">
        <v>25720805</v>
      </c>
      <c r="AH37" s="581">
        <v>26199295</v>
      </c>
      <c r="AI37" s="581">
        <v>26983504</v>
      </c>
      <c r="AJ37" s="581">
        <v>27990695</v>
      </c>
      <c r="AK37" s="581">
        <v>29300398</v>
      </c>
      <c r="AL37" s="581">
        <v>29890279</v>
      </c>
      <c r="AM37" s="581">
        <v>31012637</v>
      </c>
      <c r="AN37" s="581">
        <v>31540579</v>
      </c>
      <c r="AO37" s="581">
        <v>32022143</v>
      </c>
      <c r="AP37" s="581">
        <v>33164265</v>
      </c>
      <c r="AQ37" s="581">
        <v>34467205</v>
      </c>
      <c r="AR37" s="581">
        <v>35246042</v>
      </c>
      <c r="AS37" s="581">
        <v>36209080</v>
      </c>
      <c r="AT37" s="581">
        <v>35943449</v>
      </c>
      <c r="AU37" s="581">
        <v>35383647</v>
      </c>
      <c r="AV37" s="126">
        <v>33002024</v>
      </c>
      <c r="AW37" s="126">
        <v>32241976</v>
      </c>
      <c r="AX37" s="126">
        <v>31105385</v>
      </c>
      <c r="AY37" s="126">
        <v>29854970</v>
      </c>
      <c r="AZ37" s="126">
        <v>30215577</v>
      </c>
      <c r="BA37" s="581">
        <v>31313759</v>
      </c>
      <c r="BB37" s="581">
        <v>31258345</v>
      </c>
      <c r="BC37" s="581">
        <v>31627184</v>
      </c>
      <c r="BD37" s="581">
        <v>31823993</v>
      </c>
    </row>
    <row r="38" spans="1:56">
      <c r="A38" s="203" t="s">
        <v>28</v>
      </c>
      <c r="B38" s="204" t="s">
        <v>266</v>
      </c>
      <c r="C38" s="204" t="s">
        <v>228</v>
      </c>
      <c r="D38" s="204" t="s">
        <v>265</v>
      </c>
      <c r="E38" s="581">
        <v>25787132</v>
      </c>
      <c r="F38" s="581">
        <v>27616562</v>
      </c>
      <c r="G38" s="581">
        <v>29793977</v>
      </c>
      <c r="H38" s="581">
        <v>31564360</v>
      </c>
      <c r="I38" s="581">
        <v>33693326</v>
      </c>
      <c r="J38" s="581">
        <v>36700932</v>
      </c>
      <c r="K38" s="581">
        <v>39869765</v>
      </c>
      <c r="L38" s="581">
        <v>41993132</v>
      </c>
      <c r="M38" s="581">
        <v>43029033</v>
      </c>
      <c r="N38" s="581">
        <v>44562019</v>
      </c>
      <c r="O38" s="581">
        <v>44915772</v>
      </c>
      <c r="P38" s="581">
        <v>45075396</v>
      </c>
      <c r="Q38" s="581">
        <v>44717436</v>
      </c>
      <c r="R38" s="581">
        <v>44691126</v>
      </c>
      <c r="S38" s="581">
        <v>44618799</v>
      </c>
      <c r="T38" s="581">
        <v>44884800</v>
      </c>
      <c r="U38" s="581">
        <v>45316513</v>
      </c>
      <c r="V38" s="581">
        <v>45745624</v>
      </c>
      <c r="W38" s="581">
        <v>46664659</v>
      </c>
      <c r="X38" s="581">
        <v>47966483</v>
      </c>
      <c r="Y38" s="581">
        <v>50635594</v>
      </c>
      <c r="Z38" s="581">
        <v>51733841</v>
      </c>
      <c r="AA38" s="581">
        <v>53219359</v>
      </c>
      <c r="AB38" s="581">
        <v>55071935</v>
      </c>
      <c r="AC38" s="581">
        <v>57349202</v>
      </c>
      <c r="AD38" s="581">
        <v>58397453</v>
      </c>
      <c r="AE38" s="581">
        <v>57469451</v>
      </c>
      <c r="AF38" s="581">
        <v>58366760</v>
      </c>
      <c r="AG38" s="581">
        <v>66423331</v>
      </c>
      <c r="AH38" s="581">
        <v>68263491</v>
      </c>
      <c r="AI38" s="581">
        <v>69864236</v>
      </c>
      <c r="AJ38" s="581">
        <v>73273568</v>
      </c>
      <c r="AK38" s="581">
        <v>76788652</v>
      </c>
      <c r="AL38" s="581">
        <v>80815560</v>
      </c>
      <c r="AM38" s="581">
        <v>83899587</v>
      </c>
      <c r="AN38" s="581">
        <v>86281078</v>
      </c>
      <c r="AO38" s="581">
        <v>88445716</v>
      </c>
      <c r="AP38" s="581">
        <v>91479982</v>
      </c>
      <c r="AQ38" s="581">
        <v>95393866</v>
      </c>
      <c r="AR38" s="581">
        <v>99149530</v>
      </c>
      <c r="AS38" s="581">
        <v>102441190</v>
      </c>
      <c r="AT38" s="581">
        <v>102081632</v>
      </c>
      <c r="AU38" s="581">
        <v>97550522</v>
      </c>
      <c r="AV38" s="126">
        <v>100136000</v>
      </c>
      <c r="AW38" s="126">
        <v>98407959</v>
      </c>
      <c r="AX38" s="126">
        <v>95953316</v>
      </c>
      <c r="AY38" s="126">
        <v>91974886</v>
      </c>
      <c r="AZ38" s="126">
        <v>92960879</v>
      </c>
      <c r="BA38" s="581">
        <v>95233085</v>
      </c>
      <c r="BB38" s="581">
        <v>99337585</v>
      </c>
      <c r="BC38" s="581">
        <v>102878799</v>
      </c>
      <c r="BD38" s="581">
        <v>105886143</v>
      </c>
    </row>
    <row r="39" spans="1:56">
      <c r="A39" s="203" t="s">
        <v>29</v>
      </c>
      <c r="B39" s="204" t="s">
        <v>266</v>
      </c>
      <c r="C39" s="204" t="s">
        <v>228</v>
      </c>
      <c r="D39" s="204" t="s">
        <v>265</v>
      </c>
      <c r="E39" s="581">
        <v>4114556</v>
      </c>
      <c r="F39" s="581">
        <v>4441408</v>
      </c>
      <c r="G39" s="581">
        <v>4829596</v>
      </c>
      <c r="H39" s="581">
        <v>5104608</v>
      </c>
      <c r="I39" s="581">
        <v>5436163</v>
      </c>
      <c r="J39" s="581">
        <v>5913750</v>
      </c>
      <c r="K39" s="581">
        <v>6416038</v>
      </c>
      <c r="L39" s="581">
        <v>6647397</v>
      </c>
      <c r="M39" s="581">
        <v>6700159</v>
      </c>
      <c r="N39" s="581">
        <v>7054746</v>
      </c>
      <c r="O39" s="581">
        <v>7229503</v>
      </c>
      <c r="P39" s="581">
        <v>7361918</v>
      </c>
      <c r="Q39" s="581">
        <v>7435456</v>
      </c>
      <c r="R39" s="581">
        <v>7585701</v>
      </c>
      <c r="S39" s="581">
        <v>7539934</v>
      </c>
      <c r="T39" s="581">
        <v>7478281</v>
      </c>
      <c r="U39" s="581">
        <v>7556161</v>
      </c>
      <c r="V39" s="581">
        <v>7607730</v>
      </c>
      <c r="W39" s="581">
        <v>7744374</v>
      </c>
      <c r="X39" s="581">
        <v>7658397</v>
      </c>
      <c r="Y39" s="581">
        <v>8099653</v>
      </c>
      <c r="Z39" s="581">
        <v>8832211</v>
      </c>
      <c r="AA39" s="581">
        <v>9270857</v>
      </c>
      <c r="AB39" s="581">
        <v>9610367</v>
      </c>
      <c r="AC39" s="581">
        <v>10055934</v>
      </c>
      <c r="AD39" s="581">
        <v>10265405</v>
      </c>
      <c r="AE39" s="581">
        <v>10162180</v>
      </c>
      <c r="AF39" s="581">
        <v>10364353</v>
      </c>
      <c r="AG39" s="581">
        <v>10146560</v>
      </c>
      <c r="AH39" s="581">
        <v>10439233</v>
      </c>
      <c r="AI39" s="581">
        <v>10839978</v>
      </c>
      <c r="AJ39" s="581">
        <v>11423395</v>
      </c>
      <c r="AK39" s="581">
        <v>11874566</v>
      </c>
      <c r="AL39" s="581">
        <v>13196490</v>
      </c>
      <c r="AM39" s="581">
        <v>13543528</v>
      </c>
      <c r="AN39" s="581">
        <v>13807163</v>
      </c>
      <c r="AO39" s="581">
        <v>14084164</v>
      </c>
      <c r="AP39" s="581">
        <v>14771270</v>
      </c>
      <c r="AQ39" s="581">
        <v>15365466</v>
      </c>
      <c r="AR39" s="581">
        <v>16038178</v>
      </c>
      <c r="AS39" s="581">
        <v>16714376</v>
      </c>
      <c r="AT39" s="581">
        <v>16564289</v>
      </c>
      <c r="AU39" s="581">
        <v>15863810</v>
      </c>
      <c r="AV39" s="126">
        <v>16350067</v>
      </c>
      <c r="AW39" s="126">
        <v>15878494</v>
      </c>
      <c r="AX39" s="126">
        <v>15499144</v>
      </c>
      <c r="AY39" s="126">
        <v>15145420</v>
      </c>
      <c r="AZ39" s="126">
        <v>15293139</v>
      </c>
      <c r="BA39" s="581">
        <v>15826712</v>
      </c>
      <c r="BB39" s="581">
        <v>16800253</v>
      </c>
      <c r="BC39" s="581">
        <v>17883970</v>
      </c>
      <c r="BD39" s="581">
        <v>17945429</v>
      </c>
    </row>
    <row r="40" spans="1:56">
      <c r="A40" s="203" t="s">
        <v>30</v>
      </c>
      <c r="B40" s="204" t="s">
        <v>266</v>
      </c>
      <c r="C40" s="204" t="s">
        <v>228</v>
      </c>
      <c r="D40" s="204" t="s">
        <v>265</v>
      </c>
      <c r="E40" s="581">
        <v>3147760</v>
      </c>
      <c r="F40" s="581">
        <v>3247948</v>
      </c>
      <c r="G40" s="581">
        <v>3376048</v>
      </c>
      <c r="H40" s="581">
        <v>3543756</v>
      </c>
      <c r="I40" s="581">
        <v>3747982</v>
      </c>
      <c r="J40" s="581">
        <v>3946593</v>
      </c>
      <c r="K40" s="581">
        <v>4144580</v>
      </c>
      <c r="L40" s="581">
        <v>4330595</v>
      </c>
      <c r="M40" s="581">
        <v>4402136</v>
      </c>
      <c r="N40" s="581">
        <v>4607666</v>
      </c>
      <c r="O40" s="581">
        <v>4693851</v>
      </c>
      <c r="P40" s="581">
        <v>4747568</v>
      </c>
      <c r="Q40" s="581">
        <v>4770768</v>
      </c>
      <c r="R40" s="581">
        <v>4760958</v>
      </c>
      <c r="S40" s="581">
        <v>4731621</v>
      </c>
      <c r="T40" s="581">
        <v>4779393</v>
      </c>
      <c r="U40" s="581">
        <v>4828375</v>
      </c>
      <c r="V40" s="581">
        <v>4870807</v>
      </c>
      <c r="W40" s="581">
        <v>4969441</v>
      </c>
      <c r="X40" s="581">
        <v>5122244</v>
      </c>
      <c r="Y40" s="581">
        <v>5390606</v>
      </c>
      <c r="Z40" s="581">
        <v>5950185</v>
      </c>
      <c r="AA40" s="581">
        <v>6384480</v>
      </c>
      <c r="AB40" s="581">
        <v>6586423</v>
      </c>
      <c r="AC40" s="581">
        <v>6730736</v>
      </c>
      <c r="AD40" s="581">
        <v>6837751</v>
      </c>
      <c r="AE40" s="581">
        <v>6740238</v>
      </c>
      <c r="AF40" s="581">
        <v>6847184</v>
      </c>
      <c r="AG40" s="581">
        <v>6712199</v>
      </c>
      <c r="AH40" s="581">
        <v>6896269</v>
      </c>
      <c r="AI40" s="581">
        <v>7042878</v>
      </c>
      <c r="AJ40" s="581">
        <v>7328083</v>
      </c>
      <c r="AK40" s="581">
        <v>7648143</v>
      </c>
      <c r="AL40" s="581">
        <v>7806699</v>
      </c>
      <c r="AM40" s="581">
        <v>8017253</v>
      </c>
      <c r="AN40" s="581">
        <v>8138658</v>
      </c>
      <c r="AO40" s="581">
        <v>8307642</v>
      </c>
      <c r="AP40" s="581">
        <v>8642866</v>
      </c>
      <c r="AQ40" s="581">
        <v>8847766</v>
      </c>
      <c r="AR40" s="581">
        <v>9240290</v>
      </c>
      <c r="AS40" s="581">
        <v>9611424</v>
      </c>
      <c r="AT40" s="581">
        <v>9527272</v>
      </c>
      <c r="AU40" s="581">
        <v>9312926</v>
      </c>
      <c r="AV40" s="126">
        <v>9106712</v>
      </c>
      <c r="AW40" s="126">
        <v>8772540</v>
      </c>
      <c r="AX40" s="126">
        <v>8567898</v>
      </c>
      <c r="AY40" s="126">
        <v>8249308</v>
      </c>
      <c r="AZ40" s="126">
        <v>8510729</v>
      </c>
      <c r="BA40" s="581">
        <v>8665905</v>
      </c>
      <c r="BB40" s="581">
        <v>8898611</v>
      </c>
      <c r="BC40" s="581">
        <v>9032397</v>
      </c>
      <c r="BD40" s="581">
        <v>9539879</v>
      </c>
    </row>
    <row r="41" spans="1:56">
      <c r="A41" s="203" t="s">
        <v>31</v>
      </c>
      <c r="B41" s="204" t="s">
        <v>266</v>
      </c>
      <c r="C41" s="204" t="s">
        <v>228</v>
      </c>
      <c r="D41" s="204" t="s">
        <v>265</v>
      </c>
      <c r="E41" s="581">
        <v>13466677</v>
      </c>
      <c r="F41" s="581">
        <v>14111914</v>
      </c>
      <c r="G41" s="581">
        <v>14897168</v>
      </c>
      <c r="H41" s="581">
        <v>15403235</v>
      </c>
      <c r="I41" s="581">
        <v>16047174</v>
      </c>
      <c r="J41" s="581">
        <v>16983308</v>
      </c>
      <c r="K41" s="581">
        <v>17925834</v>
      </c>
      <c r="L41" s="581">
        <v>18896406</v>
      </c>
      <c r="M41" s="581">
        <v>19378841</v>
      </c>
      <c r="N41" s="581">
        <v>20013337</v>
      </c>
      <c r="O41" s="581">
        <v>20116018</v>
      </c>
      <c r="P41" s="581">
        <v>19894330</v>
      </c>
      <c r="Q41" s="581">
        <v>19611321</v>
      </c>
      <c r="R41" s="581">
        <v>20098878</v>
      </c>
      <c r="S41" s="581">
        <v>19966600</v>
      </c>
      <c r="T41" s="581">
        <v>19968819</v>
      </c>
      <c r="U41" s="581">
        <v>20097705</v>
      </c>
      <c r="V41" s="581">
        <v>20243446</v>
      </c>
      <c r="W41" s="581">
        <v>20662634</v>
      </c>
      <c r="X41" s="581">
        <v>21445001</v>
      </c>
      <c r="Y41" s="581">
        <v>22568012</v>
      </c>
      <c r="Z41" s="581">
        <v>22904690</v>
      </c>
      <c r="AA41" s="581">
        <v>24806880</v>
      </c>
      <c r="AB41" s="581">
        <v>25604282</v>
      </c>
      <c r="AC41" s="581">
        <v>25871588</v>
      </c>
      <c r="AD41" s="581">
        <v>26125701</v>
      </c>
      <c r="AE41" s="581">
        <v>25655260</v>
      </c>
      <c r="AF41" s="581">
        <v>25914148</v>
      </c>
      <c r="AG41" s="581">
        <v>25792123</v>
      </c>
      <c r="AH41" s="581">
        <v>26185499</v>
      </c>
      <c r="AI41" s="581">
        <v>26572736</v>
      </c>
      <c r="AJ41" s="581">
        <v>27623571</v>
      </c>
      <c r="AK41" s="581">
        <v>28505082</v>
      </c>
      <c r="AL41" s="581">
        <v>29177172</v>
      </c>
      <c r="AM41" s="581">
        <v>29948805</v>
      </c>
      <c r="AN41" s="581">
        <v>30442884</v>
      </c>
      <c r="AO41" s="581">
        <v>30914510</v>
      </c>
      <c r="AP41" s="581">
        <v>31851593</v>
      </c>
      <c r="AQ41" s="581">
        <v>32942257</v>
      </c>
      <c r="AR41" s="581">
        <v>34093464</v>
      </c>
      <c r="AS41" s="581">
        <v>34953149</v>
      </c>
      <c r="AT41" s="581">
        <v>34602531</v>
      </c>
      <c r="AU41" s="581">
        <v>33298779</v>
      </c>
      <c r="AV41" s="126">
        <v>32464680</v>
      </c>
      <c r="AW41" s="126">
        <v>31720353</v>
      </c>
      <c r="AX41" s="126">
        <v>30836137</v>
      </c>
      <c r="AY41" s="126">
        <v>30351064</v>
      </c>
      <c r="AZ41" s="126">
        <v>30720333</v>
      </c>
      <c r="BA41" s="581">
        <v>32594975</v>
      </c>
      <c r="BB41" s="581">
        <v>32802564</v>
      </c>
      <c r="BC41" s="581">
        <v>32440876</v>
      </c>
      <c r="BD41" s="581">
        <v>32837876</v>
      </c>
    </row>
    <row r="42" spans="1:56">
      <c r="A42" s="203" t="s">
        <v>32</v>
      </c>
      <c r="B42" s="204" t="s">
        <v>266</v>
      </c>
      <c r="C42" s="204" t="s">
        <v>228</v>
      </c>
      <c r="D42" s="204" t="s">
        <v>265</v>
      </c>
      <c r="E42" s="581">
        <v>1492581</v>
      </c>
      <c r="F42" s="581">
        <v>1538749</v>
      </c>
      <c r="G42" s="581">
        <v>1598049</v>
      </c>
      <c r="H42" s="581">
        <v>1641626</v>
      </c>
      <c r="I42" s="581">
        <v>1699169</v>
      </c>
      <c r="J42" s="581">
        <v>1798941</v>
      </c>
      <c r="K42" s="581">
        <v>1899461</v>
      </c>
      <c r="L42" s="581">
        <v>1950682</v>
      </c>
      <c r="M42" s="581">
        <v>1948908</v>
      </c>
      <c r="N42" s="581">
        <v>2043241</v>
      </c>
      <c r="O42" s="581">
        <v>2084868</v>
      </c>
      <c r="P42" s="581">
        <v>2143153</v>
      </c>
      <c r="Q42" s="581">
        <v>2211565</v>
      </c>
      <c r="R42" s="581">
        <v>2279114</v>
      </c>
      <c r="S42" s="581">
        <v>2249517</v>
      </c>
      <c r="T42" s="581">
        <v>2254724</v>
      </c>
      <c r="U42" s="581">
        <v>2275175</v>
      </c>
      <c r="V42" s="581">
        <v>2277742</v>
      </c>
      <c r="W42" s="581">
        <v>2321334</v>
      </c>
      <c r="X42" s="581">
        <v>2407760</v>
      </c>
      <c r="Y42" s="581">
        <v>2529539</v>
      </c>
      <c r="Z42" s="581">
        <v>2681960</v>
      </c>
      <c r="AA42" s="581">
        <v>2809670</v>
      </c>
      <c r="AB42" s="581">
        <v>2896437</v>
      </c>
      <c r="AC42" s="581">
        <v>2996947</v>
      </c>
      <c r="AD42" s="581">
        <v>3036733</v>
      </c>
      <c r="AE42" s="581">
        <v>2966742</v>
      </c>
      <c r="AF42" s="581">
        <v>2999042</v>
      </c>
      <c r="AG42" s="581">
        <v>3012511</v>
      </c>
      <c r="AH42" s="581">
        <v>3073737</v>
      </c>
      <c r="AI42" s="581">
        <v>3130646</v>
      </c>
      <c r="AJ42" s="581">
        <v>3230688</v>
      </c>
      <c r="AK42" s="581">
        <v>3367942</v>
      </c>
      <c r="AL42" s="581">
        <v>3426052</v>
      </c>
      <c r="AM42" s="581">
        <v>3572849</v>
      </c>
      <c r="AN42" s="581">
        <v>3677555</v>
      </c>
      <c r="AO42" s="581">
        <v>3792111</v>
      </c>
      <c r="AP42" s="581">
        <v>3946062</v>
      </c>
      <c r="AQ42" s="581">
        <v>4068944</v>
      </c>
      <c r="AR42" s="581">
        <v>4180855</v>
      </c>
      <c r="AS42" s="581">
        <v>4325968</v>
      </c>
      <c r="AT42" s="581">
        <v>4285439</v>
      </c>
      <c r="AU42" s="581">
        <v>4225013</v>
      </c>
      <c r="AV42" s="126">
        <v>4093965</v>
      </c>
      <c r="AW42" s="126">
        <v>4009665</v>
      </c>
      <c r="AX42" s="126">
        <v>3761851</v>
      </c>
      <c r="AY42" s="126">
        <v>3720624</v>
      </c>
      <c r="AZ42" s="126">
        <v>3775770</v>
      </c>
      <c r="BA42" s="581">
        <v>3792717</v>
      </c>
      <c r="BB42" s="581">
        <v>3895964</v>
      </c>
      <c r="BC42" s="581">
        <v>4020942</v>
      </c>
      <c r="BD42" s="581">
        <v>4018900</v>
      </c>
    </row>
    <row r="43" spans="1:56">
      <c r="A43" s="203" t="s">
        <v>226</v>
      </c>
      <c r="B43" s="204" t="s">
        <v>266</v>
      </c>
      <c r="C43" s="204" t="s">
        <v>228</v>
      </c>
      <c r="D43" s="204" t="s">
        <v>265</v>
      </c>
      <c r="E43" s="126">
        <v>180820401</v>
      </c>
      <c r="F43" s="126">
        <v>192082865</v>
      </c>
      <c r="G43" s="126">
        <v>205548660</v>
      </c>
      <c r="H43" s="126">
        <v>215511094</v>
      </c>
      <c r="I43" s="126">
        <v>227652878</v>
      </c>
      <c r="J43" s="126">
        <v>245018702</v>
      </c>
      <c r="K43" s="126">
        <v>262996058</v>
      </c>
      <c r="L43" s="126">
        <v>275246862</v>
      </c>
      <c r="M43" s="126">
        <v>280261143</v>
      </c>
      <c r="N43" s="126">
        <v>294792100</v>
      </c>
      <c r="O43" s="126">
        <v>301789748</v>
      </c>
      <c r="P43" s="126">
        <v>305840693</v>
      </c>
      <c r="Q43" s="126">
        <v>308072982</v>
      </c>
      <c r="R43" s="126">
        <v>309454056</v>
      </c>
      <c r="S43" s="126">
        <v>307602236</v>
      </c>
      <c r="T43" s="126">
        <v>308588837</v>
      </c>
      <c r="U43" s="126">
        <v>311632832</v>
      </c>
      <c r="V43" s="126">
        <v>313719965</v>
      </c>
      <c r="W43" s="126">
        <v>320355575</v>
      </c>
      <c r="X43" s="126">
        <v>329815674</v>
      </c>
      <c r="Y43" s="126">
        <v>347367212</v>
      </c>
      <c r="Z43" s="126">
        <v>363567106</v>
      </c>
      <c r="AA43" s="126">
        <v>380410703</v>
      </c>
      <c r="AB43" s="126">
        <v>392993791</v>
      </c>
      <c r="AC43" s="126">
        <v>402687316</v>
      </c>
      <c r="AD43" s="126">
        <v>408877645</v>
      </c>
      <c r="AE43" s="126">
        <v>402615566</v>
      </c>
      <c r="AF43" s="126">
        <v>408492344</v>
      </c>
      <c r="AG43" s="126">
        <v>416718444</v>
      </c>
      <c r="AH43" s="126">
        <v>426950624</v>
      </c>
      <c r="AI43" s="126">
        <v>438908090</v>
      </c>
      <c r="AJ43" s="126">
        <v>457359426</v>
      </c>
      <c r="AK43" s="126">
        <v>478752189</v>
      </c>
      <c r="AL43" s="126">
        <v>500494406</v>
      </c>
      <c r="AM43" s="126">
        <v>519089663</v>
      </c>
      <c r="AN43" s="126">
        <v>534371196</v>
      </c>
      <c r="AO43" s="126">
        <v>547129246</v>
      </c>
      <c r="AP43" s="126">
        <v>568980040</v>
      </c>
      <c r="AQ43" s="126">
        <v>591515513</v>
      </c>
      <c r="AR43" s="126">
        <v>614117571</v>
      </c>
      <c r="AS43" s="126">
        <v>633971700</v>
      </c>
      <c r="AT43" s="126">
        <v>629383838</v>
      </c>
      <c r="AU43" s="126">
        <v>606288257</v>
      </c>
      <c r="AV43" s="126">
        <v>607697516</v>
      </c>
      <c r="AW43" s="126">
        <v>593139037</v>
      </c>
      <c r="AX43" s="126">
        <v>572475287</v>
      </c>
      <c r="AY43" s="126">
        <v>554397901</v>
      </c>
      <c r="AZ43" s="126">
        <v>562441467</v>
      </c>
      <c r="BA43" s="126">
        <v>578848336</v>
      </c>
      <c r="BB43" s="126">
        <v>595197534</v>
      </c>
      <c r="BC43" s="126">
        <v>609964984</v>
      </c>
      <c r="BD43" s="126">
        <v>623789947</v>
      </c>
    </row>
    <row r="44" spans="1:56">
      <c r="A44" s="203" t="s">
        <v>227</v>
      </c>
      <c r="B44" s="207" t="s">
        <v>266</v>
      </c>
      <c r="C44" s="207" t="s">
        <v>228</v>
      </c>
      <c r="D44" s="207" t="s">
        <v>265</v>
      </c>
      <c r="E44" s="581">
        <v>136599</v>
      </c>
      <c r="F44" s="581">
        <v>145135</v>
      </c>
      <c r="G44" s="581">
        <v>155340</v>
      </c>
      <c r="H44" s="581">
        <v>162906</v>
      </c>
      <c r="I44" s="581">
        <v>172122</v>
      </c>
      <c r="J44" s="581">
        <v>185298</v>
      </c>
      <c r="K44" s="581">
        <v>198942</v>
      </c>
      <c r="L44" s="581">
        <v>208138</v>
      </c>
      <c r="M44" s="581">
        <v>211857</v>
      </c>
      <c r="N44" s="581">
        <v>222900</v>
      </c>
      <c r="O44" s="581">
        <v>228252</v>
      </c>
      <c r="P44" s="581">
        <v>231307</v>
      </c>
      <c r="Q44" s="581">
        <v>233018</v>
      </c>
      <c r="R44" s="581">
        <v>234944</v>
      </c>
      <c r="S44" s="581">
        <v>234764</v>
      </c>
      <c r="T44" s="581">
        <v>236163</v>
      </c>
      <c r="U44" s="581">
        <v>238168</v>
      </c>
      <c r="V44" s="581">
        <v>240035</v>
      </c>
      <c r="W44" s="581">
        <v>245425</v>
      </c>
      <c r="X44" s="581">
        <v>252326</v>
      </c>
      <c r="Y44" s="581">
        <v>265788</v>
      </c>
      <c r="Z44" s="581">
        <v>278894</v>
      </c>
      <c r="AA44" s="581">
        <v>292297</v>
      </c>
      <c r="AB44" s="581">
        <v>302209</v>
      </c>
      <c r="AC44" s="581">
        <v>309684</v>
      </c>
      <c r="AD44" s="581">
        <v>314355</v>
      </c>
      <c r="AE44" s="581">
        <v>309434</v>
      </c>
      <c r="AF44" s="581">
        <v>313656</v>
      </c>
      <c r="AG44" s="581">
        <v>319556</v>
      </c>
      <c r="AH44" s="581">
        <v>327376</v>
      </c>
      <c r="AI44" s="581">
        <v>322910</v>
      </c>
      <c r="AJ44" s="581">
        <v>317574</v>
      </c>
      <c r="AK44" s="581">
        <v>328811</v>
      </c>
      <c r="AL44" s="581">
        <v>268594</v>
      </c>
      <c r="AM44" s="581">
        <v>250337</v>
      </c>
      <c r="AN44" s="581">
        <v>220804</v>
      </c>
      <c r="AO44" s="581">
        <v>169754</v>
      </c>
      <c r="AP44" s="581">
        <v>221960</v>
      </c>
      <c r="AQ44" s="581">
        <v>231487</v>
      </c>
      <c r="AR44" s="581">
        <v>259429</v>
      </c>
      <c r="AS44" s="581">
        <v>215300</v>
      </c>
      <c r="AT44" s="581">
        <v>294162</v>
      </c>
      <c r="AU44" s="581">
        <v>287743</v>
      </c>
      <c r="AV44" s="126">
        <v>283484</v>
      </c>
      <c r="AW44" s="126">
        <v>473963</v>
      </c>
      <c r="AX44" s="126">
        <v>259713</v>
      </c>
      <c r="AY44" s="126">
        <v>308099</v>
      </c>
      <c r="AZ44" s="126">
        <v>255533</v>
      </c>
      <c r="BA44" s="581">
        <v>265664</v>
      </c>
      <c r="BB44" s="581">
        <v>272466</v>
      </c>
      <c r="BC44" s="581">
        <v>280016</v>
      </c>
      <c r="BD44" s="581">
        <v>289053</v>
      </c>
    </row>
    <row r="45" spans="1:56">
      <c r="A45" s="206" t="s">
        <v>35</v>
      </c>
      <c r="B45" s="205" t="s">
        <v>266</v>
      </c>
      <c r="C45" s="205" t="s">
        <v>228</v>
      </c>
      <c r="D45" s="205" t="s">
        <v>265</v>
      </c>
      <c r="E45" s="563">
        <v>180957000</v>
      </c>
      <c r="F45" s="563">
        <v>192228000</v>
      </c>
      <c r="G45" s="563">
        <v>205704000</v>
      </c>
      <c r="H45" s="563">
        <v>215674000</v>
      </c>
      <c r="I45" s="563">
        <v>227825000</v>
      </c>
      <c r="J45" s="563">
        <v>245204000</v>
      </c>
      <c r="K45" s="563">
        <v>263195000</v>
      </c>
      <c r="L45" s="563">
        <v>275455000</v>
      </c>
      <c r="M45" s="563">
        <v>280473000</v>
      </c>
      <c r="N45" s="563">
        <v>295015000</v>
      </c>
      <c r="O45" s="563">
        <v>302018000</v>
      </c>
      <c r="P45" s="563">
        <v>306072000</v>
      </c>
      <c r="Q45" s="563">
        <v>308306000</v>
      </c>
      <c r="R45" s="563">
        <v>309689000</v>
      </c>
      <c r="S45" s="563">
        <v>307837000</v>
      </c>
      <c r="T45" s="563">
        <v>308825000</v>
      </c>
      <c r="U45" s="563">
        <v>311871000</v>
      </c>
      <c r="V45" s="563">
        <v>313960000</v>
      </c>
      <c r="W45" s="563">
        <v>320601000</v>
      </c>
      <c r="X45" s="563">
        <v>330068000</v>
      </c>
      <c r="Y45" s="563">
        <v>347633000</v>
      </c>
      <c r="Z45" s="563">
        <v>363846000</v>
      </c>
      <c r="AA45" s="563">
        <v>380703000</v>
      </c>
      <c r="AB45" s="563">
        <v>393296000</v>
      </c>
      <c r="AC45" s="563">
        <v>402997000</v>
      </c>
      <c r="AD45" s="563">
        <v>409192000</v>
      </c>
      <c r="AE45" s="563">
        <v>402925000</v>
      </c>
      <c r="AF45" s="563">
        <v>408806000</v>
      </c>
      <c r="AG45" s="563">
        <v>417038000</v>
      </c>
      <c r="AH45" s="563">
        <v>427278000</v>
      </c>
      <c r="AI45" s="563">
        <v>439231000</v>
      </c>
      <c r="AJ45" s="563">
        <v>457677000</v>
      </c>
      <c r="AK45" s="563">
        <v>479081000</v>
      </c>
      <c r="AL45" s="563">
        <v>500763000</v>
      </c>
      <c r="AM45" s="563">
        <v>519340000</v>
      </c>
      <c r="AN45" s="563">
        <v>534592000</v>
      </c>
      <c r="AO45" s="563">
        <v>547299000</v>
      </c>
      <c r="AP45" s="563">
        <v>569202000</v>
      </c>
      <c r="AQ45" s="563">
        <v>591747000</v>
      </c>
      <c r="AR45" s="563">
        <v>614377000</v>
      </c>
      <c r="AS45" s="563">
        <v>634187000</v>
      </c>
      <c r="AT45" s="563">
        <v>629678000</v>
      </c>
      <c r="AU45" s="563">
        <v>606576000</v>
      </c>
      <c r="AV45" s="563">
        <v>607981000</v>
      </c>
      <c r="AW45" s="563">
        <v>593613000</v>
      </c>
      <c r="AX45" s="563">
        <v>572735000</v>
      </c>
      <c r="AY45" s="563">
        <v>554706000</v>
      </c>
      <c r="AZ45" s="563">
        <v>562697000</v>
      </c>
      <c r="BA45" s="563">
        <v>579114000</v>
      </c>
      <c r="BB45" s="563">
        <v>595470000</v>
      </c>
      <c r="BC45" s="563">
        <v>610245000</v>
      </c>
      <c r="BD45" s="563">
        <v>624079000</v>
      </c>
    </row>
    <row r="46" spans="1:56">
      <c r="A46" s="203" t="s">
        <v>11</v>
      </c>
      <c r="B46" s="204" t="s">
        <v>229</v>
      </c>
      <c r="C46" s="204" t="s">
        <v>224</v>
      </c>
      <c r="D46" s="204" t="s">
        <v>230</v>
      </c>
      <c r="E46" s="582">
        <v>1263153</v>
      </c>
      <c r="F46" s="582">
        <v>1421345</v>
      </c>
      <c r="G46" s="582">
        <v>1597555</v>
      </c>
      <c r="H46" s="582">
        <v>1830063</v>
      </c>
      <c r="I46" s="582">
        <v>2093458</v>
      </c>
      <c r="J46" s="582">
        <v>2488814</v>
      </c>
      <c r="K46" s="582">
        <v>2955397</v>
      </c>
      <c r="L46" s="582">
        <v>3614331</v>
      </c>
      <c r="M46" s="582">
        <v>4416524</v>
      </c>
      <c r="N46" s="582">
        <v>5380033</v>
      </c>
      <c r="O46" s="582">
        <v>6547512</v>
      </c>
      <c r="P46" s="582">
        <v>7883888</v>
      </c>
      <c r="Q46" s="582">
        <v>9484723</v>
      </c>
      <c r="R46" s="582">
        <v>10834951</v>
      </c>
      <c r="S46" s="582">
        <v>12354141</v>
      </c>
      <c r="T46" s="582">
        <v>14260894</v>
      </c>
      <c r="U46" s="582">
        <v>15957504</v>
      </c>
      <c r="V46" s="582">
        <v>17571023</v>
      </c>
      <c r="W46" s="582">
        <v>19501604</v>
      </c>
      <c r="X46" s="582">
        <v>21622255</v>
      </c>
      <c r="Y46" s="582">
        <v>23136701</v>
      </c>
      <c r="Z46" s="582">
        <v>25640920</v>
      </c>
      <c r="AA46" s="582">
        <v>28377779</v>
      </c>
      <c r="AB46" s="582">
        <v>32071124</v>
      </c>
      <c r="AC46" s="582">
        <v>35512573</v>
      </c>
      <c r="AD46" s="582">
        <v>38682810</v>
      </c>
      <c r="AE46" s="582">
        <v>40820496</v>
      </c>
      <c r="AF46" s="582">
        <v>42847194</v>
      </c>
      <c r="AG46" s="582">
        <v>47318327</v>
      </c>
      <c r="AH46" s="582">
        <v>50405808</v>
      </c>
      <c r="AI46" s="582">
        <v>52791396</v>
      </c>
      <c r="AJ46" s="582">
        <v>55403430</v>
      </c>
      <c r="AK46" s="582">
        <v>58340003</v>
      </c>
      <c r="AL46" s="582">
        <v>61430653</v>
      </c>
      <c r="AM46" s="582">
        <v>66000586</v>
      </c>
      <c r="AN46" s="582">
        <v>69869709</v>
      </c>
      <c r="AO46" s="582">
        <v>75455799</v>
      </c>
      <c r="AP46" s="582">
        <v>80203270</v>
      </c>
      <c r="AQ46" s="582">
        <v>85299733</v>
      </c>
      <c r="AR46" s="582">
        <v>90181011</v>
      </c>
      <c r="AS46" s="582">
        <v>93524830</v>
      </c>
      <c r="AT46" s="582">
        <v>98534602</v>
      </c>
      <c r="AU46" s="582">
        <v>100756912</v>
      </c>
      <c r="AV46" s="582">
        <v>98761504</v>
      </c>
      <c r="AW46" s="582">
        <v>99309132</v>
      </c>
      <c r="AX46" s="582">
        <v>95105744</v>
      </c>
      <c r="AY46" s="582">
        <v>94412456</v>
      </c>
      <c r="AZ46" s="582">
        <v>94858454</v>
      </c>
      <c r="BA46" s="582">
        <v>98426980</v>
      </c>
      <c r="BB46" s="582">
        <v>99427111</v>
      </c>
      <c r="BC46" s="582"/>
      <c r="BD46" s="582"/>
    </row>
    <row r="47" spans="1:56">
      <c r="A47" s="203" t="s">
        <v>17</v>
      </c>
      <c r="B47" s="204" t="s">
        <v>229</v>
      </c>
      <c r="C47" s="204" t="s">
        <v>224</v>
      </c>
      <c r="D47" s="204" t="s">
        <v>230</v>
      </c>
      <c r="E47" s="581">
        <v>327879</v>
      </c>
      <c r="F47" s="581">
        <v>365430</v>
      </c>
      <c r="G47" s="581">
        <v>407283</v>
      </c>
      <c r="H47" s="581">
        <v>452843</v>
      </c>
      <c r="I47" s="581">
        <v>503506</v>
      </c>
      <c r="J47" s="581">
        <v>595790</v>
      </c>
      <c r="K47" s="581">
        <v>705024</v>
      </c>
      <c r="L47" s="581">
        <v>861289</v>
      </c>
      <c r="M47" s="581">
        <v>1052170</v>
      </c>
      <c r="N47" s="581">
        <v>1272598</v>
      </c>
      <c r="O47" s="581">
        <v>1539206</v>
      </c>
      <c r="P47" s="581">
        <v>1851783</v>
      </c>
      <c r="Q47" s="581">
        <v>2227828</v>
      </c>
      <c r="R47" s="581">
        <v>2538324</v>
      </c>
      <c r="S47" s="581">
        <v>2889040</v>
      </c>
      <c r="T47" s="581">
        <v>3318581</v>
      </c>
      <c r="U47" s="581">
        <v>3695246</v>
      </c>
      <c r="V47" s="581">
        <v>4087178</v>
      </c>
      <c r="W47" s="581">
        <v>4558819</v>
      </c>
      <c r="X47" s="581">
        <v>5448115</v>
      </c>
      <c r="Y47" s="581">
        <v>5789182</v>
      </c>
      <c r="Z47" s="581">
        <v>6564641</v>
      </c>
      <c r="AA47" s="581">
        <v>7221470</v>
      </c>
      <c r="AB47" s="581">
        <v>8017488</v>
      </c>
      <c r="AC47" s="581">
        <v>8951293</v>
      </c>
      <c r="AD47" s="581">
        <v>9600841</v>
      </c>
      <c r="AE47" s="581">
        <v>10402156</v>
      </c>
      <c r="AF47" s="581">
        <v>10722412</v>
      </c>
      <c r="AG47" s="581">
        <v>10686193</v>
      </c>
      <c r="AH47" s="581">
        <v>11331646</v>
      </c>
      <c r="AI47" s="581">
        <v>11829089</v>
      </c>
      <c r="AJ47" s="581">
        <v>12138994</v>
      </c>
      <c r="AK47" s="581">
        <v>12623815</v>
      </c>
      <c r="AL47" s="581">
        <v>13440369</v>
      </c>
      <c r="AM47" s="581">
        <v>14277720</v>
      </c>
      <c r="AN47" s="581">
        <v>15347816</v>
      </c>
      <c r="AO47" s="581">
        <v>16356357</v>
      </c>
      <c r="AP47" s="581">
        <v>17153764</v>
      </c>
      <c r="AQ47" s="581">
        <v>18117637</v>
      </c>
      <c r="AR47" s="581">
        <v>19342048</v>
      </c>
      <c r="AS47" s="581">
        <v>20089340</v>
      </c>
      <c r="AT47" s="581">
        <v>21215089</v>
      </c>
      <c r="AU47" s="581">
        <v>21636372</v>
      </c>
      <c r="AV47" s="581">
        <v>21039866</v>
      </c>
      <c r="AW47" s="581">
        <v>21389857</v>
      </c>
      <c r="AX47" s="581">
        <v>20728631</v>
      </c>
      <c r="AY47" s="581">
        <v>20442871</v>
      </c>
      <c r="AZ47" s="581">
        <v>20418863</v>
      </c>
      <c r="BA47" s="581">
        <v>20534486</v>
      </c>
      <c r="BB47" s="581">
        <v>20911708</v>
      </c>
      <c r="BC47" s="581"/>
      <c r="BD47" s="581"/>
    </row>
    <row r="48" spans="1:56">
      <c r="A48" s="203" t="s">
        <v>18</v>
      </c>
      <c r="B48" s="204" t="s">
        <v>229</v>
      </c>
      <c r="C48" s="204" t="s">
        <v>224</v>
      </c>
      <c r="D48" s="204" t="s">
        <v>230</v>
      </c>
      <c r="E48" s="581">
        <v>288715</v>
      </c>
      <c r="F48" s="581">
        <v>315713</v>
      </c>
      <c r="G48" s="581">
        <v>345236</v>
      </c>
      <c r="H48" s="581">
        <v>382206</v>
      </c>
      <c r="I48" s="581">
        <v>423139</v>
      </c>
      <c r="J48" s="581">
        <v>500332</v>
      </c>
      <c r="K48" s="581">
        <v>591638</v>
      </c>
      <c r="L48" s="581">
        <v>734208</v>
      </c>
      <c r="M48" s="581">
        <v>911117</v>
      </c>
      <c r="N48" s="581">
        <v>1091605</v>
      </c>
      <c r="O48" s="581">
        <v>1307847</v>
      </c>
      <c r="P48" s="581">
        <v>1578131</v>
      </c>
      <c r="Q48" s="581">
        <v>1904267</v>
      </c>
      <c r="R48" s="581">
        <v>2169245</v>
      </c>
      <c r="S48" s="581">
        <v>2468483</v>
      </c>
      <c r="T48" s="581">
        <v>2837347</v>
      </c>
      <c r="U48" s="581">
        <v>3161453</v>
      </c>
      <c r="V48" s="581">
        <v>3439772</v>
      </c>
      <c r="W48" s="581">
        <v>3774167</v>
      </c>
      <c r="X48" s="581">
        <v>4592759</v>
      </c>
      <c r="Y48" s="581">
        <v>4818412</v>
      </c>
      <c r="Z48" s="581">
        <v>5298098</v>
      </c>
      <c r="AA48" s="581">
        <v>5863464</v>
      </c>
      <c r="AB48" s="581">
        <v>6660315</v>
      </c>
      <c r="AC48" s="581">
        <v>7424135</v>
      </c>
      <c r="AD48" s="581">
        <v>7975231</v>
      </c>
      <c r="AE48" s="581">
        <v>8329568</v>
      </c>
      <c r="AF48" s="581">
        <v>8290361</v>
      </c>
      <c r="AG48" s="581">
        <v>8373662</v>
      </c>
      <c r="AH48" s="581">
        <v>8642896</v>
      </c>
      <c r="AI48" s="581">
        <v>9034318</v>
      </c>
      <c r="AJ48" s="581">
        <v>9514626</v>
      </c>
      <c r="AK48" s="581">
        <v>9730457</v>
      </c>
      <c r="AL48" s="581">
        <v>10338990</v>
      </c>
      <c r="AM48" s="581">
        <v>11065834</v>
      </c>
      <c r="AN48" s="581">
        <v>11738046</v>
      </c>
      <c r="AO48" s="581">
        <v>12460544</v>
      </c>
      <c r="AP48" s="581">
        <v>13151225</v>
      </c>
      <c r="AQ48" s="581">
        <v>14042080</v>
      </c>
      <c r="AR48" s="581">
        <v>15047670</v>
      </c>
      <c r="AS48" s="581">
        <v>15844210</v>
      </c>
      <c r="AT48" s="581">
        <v>16331292</v>
      </c>
      <c r="AU48" s="581">
        <v>16080311</v>
      </c>
      <c r="AV48" s="581">
        <v>15835457</v>
      </c>
      <c r="AW48" s="581">
        <v>16086352</v>
      </c>
      <c r="AX48" s="581">
        <v>15490647</v>
      </c>
      <c r="AY48" s="581">
        <v>15309642</v>
      </c>
      <c r="AZ48" s="581">
        <v>15336848</v>
      </c>
      <c r="BA48" s="581">
        <v>15517406</v>
      </c>
      <c r="BB48" s="581">
        <v>15454252</v>
      </c>
      <c r="BC48" s="581"/>
      <c r="BD48" s="581"/>
    </row>
    <row r="49" spans="1:56">
      <c r="A49" s="203" t="s">
        <v>19</v>
      </c>
      <c r="B49" s="204" t="s">
        <v>229</v>
      </c>
      <c r="C49" s="204" t="s">
        <v>224</v>
      </c>
      <c r="D49" s="204" t="s">
        <v>230</v>
      </c>
      <c r="E49" s="581">
        <v>149252</v>
      </c>
      <c r="F49" s="581">
        <v>171061</v>
      </c>
      <c r="G49" s="581">
        <v>196055</v>
      </c>
      <c r="H49" s="581">
        <v>227611</v>
      </c>
      <c r="I49" s="581">
        <v>264249</v>
      </c>
      <c r="J49" s="581">
        <v>321593</v>
      </c>
      <c r="K49" s="581">
        <v>391402</v>
      </c>
      <c r="L49" s="581">
        <v>475888</v>
      </c>
      <c r="M49" s="581">
        <v>578598</v>
      </c>
      <c r="N49" s="581">
        <v>714466</v>
      </c>
      <c r="O49" s="581">
        <v>882241</v>
      </c>
      <c r="P49" s="581">
        <v>1077005</v>
      </c>
      <c r="Q49" s="581">
        <v>1314761</v>
      </c>
      <c r="R49" s="581">
        <v>1524962</v>
      </c>
      <c r="S49" s="581">
        <v>1766902</v>
      </c>
      <c r="T49" s="581">
        <v>2072358</v>
      </c>
      <c r="U49" s="581">
        <v>2356184</v>
      </c>
      <c r="V49" s="581">
        <v>2678598</v>
      </c>
      <c r="W49" s="581">
        <v>3070821</v>
      </c>
      <c r="X49" s="581">
        <v>3448361</v>
      </c>
      <c r="Y49" s="581">
        <v>3774543</v>
      </c>
      <c r="Z49" s="581">
        <v>4216197</v>
      </c>
      <c r="AA49" s="581">
        <v>4733114</v>
      </c>
      <c r="AB49" s="581">
        <v>5156533</v>
      </c>
      <c r="AC49" s="581">
        <v>5759215</v>
      </c>
      <c r="AD49" s="581">
        <v>6177586</v>
      </c>
      <c r="AE49" s="581">
        <v>6590923</v>
      </c>
      <c r="AF49" s="581">
        <v>6992892</v>
      </c>
      <c r="AG49" s="581">
        <v>7384329</v>
      </c>
      <c r="AH49" s="581">
        <v>7772179</v>
      </c>
      <c r="AI49" s="581">
        <v>8448491</v>
      </c>
      <c r="AJ49" s="581">
        <v>8951472</v>
      </c>
      <c r="AK49" s="581">
        <v>9511797</v>
      </c>
      <c r="AL49" s="581">
        <v>10683516</v>
      </c>
      <c r="AM49" s="581">
        <v>11538832</v>
      </c>
      <c r="AN49" s="581">
        <v>12133270</v>
      </c>
      <c r="AO49" s="581">
        <v>12790962</v>
      </c>
      <c r="AP49" s="581">
        <v>13691050</v>
      </c>
      <c r="AQ49" s="581">
        <v>14375471</v>
      </c>
      <c r="AR49" s="581">
        <v>15206274</v>
      </c>
      <c r="AS49" s="581">
        <v>15714492</v>
      </c>
      <c r="AT49" s="581">
        <v>16561713</v>
      </c>
      <c r="AU49" s="581">
        <v>16718964</v>
      </c>
      <c r="AV49" s="581">
        <v>16191291</v>
      </c>
      <c r="AW49" s="581">
        <v>16498013</v>
      </c>
      <c r="AX49" s="581">
        <v>16025303</v>
      </c>
      <c r="AY49" s="581">
        <v>15861166</v>
      </c>
      <c r="AZ49" s="581">
        <v>16171554</v>
      </c>
      <c r="BA49" s="581">
        <v>16825542</v>
      </c>
      <c r="BB49" s="581">
        <v>17555734</v>
      </c>
      <c r="BC49" s="581"/>
      <c r="BD49" s="581"/>
    </row>
    <row r="50" spans="1:56">
      <c r="A50" s="203" t="s">
        <v>20</v>
      </c>
      <c r="B50" s="204" t="s">
        <v>229</v>
      </c>
      <c r="C50" s="204" t="s">
        <v>224</v>
      </c>
      <c r="D50" s="204" t="s">
        <v>230</v>
      </c>
      <c r="E50" s="581">
        <v>246553</v>
      </c>
      <c r="F50" s="581">
        <v>282406</v>
      </c>
      <c r="G50" s="581">
        <v>323472</v>
      </c>
      <c r="H50" s="581">
        <v>379301</v>
      </c>
      <c r="I50" s="581">
        <v>444769</v>
      </c>
      <c r="J50" s="581">
        <v>539700</v>
      </c>
      <c r="K50" s="581">
        <v>654927</v>
      </c>
      <c r="L50" s="581">
        <v>802821</v>
      </c>
      <c r="M50" s="581">
        <v>984094</v>
      </c>
      <c r="N50" s="581">
        <v>1216159</v>
      </c>
      <c r="O50" s="581">
        <v>1502950</v>
      </c>
      <c r="P50" s="581">
        <v>1846797</v>
      </c>
      <c r="Q50" s="581">
        <v>2269302</v>
      </c>
      <c r="R50" s="581">
        <v>2617576</v>
      </c>
      <c r="S50" s="581">
        <v>3016113</v>
      </c>
      <c r="T50" s="581">
        <v>3476921</v>
      </c>
      <c r="U50" s="581">
        <v>3885384</v>
      </c>
      <c r="V50" s="581">
        <v>4336829</v>
      </c>
      <c r="W50" s="581">
        <v>4881567</v>
      </c>
      <c r="X50" s="581">
        <v>5533789</v>
      </c>
      <c r="Y50" s="581">
        <v>6112113</v>
      </c>
      <c r="Z50" s="581">
        <v>6734016</v>
      </c>
      <c r="AA50" s="581">
        <v>7271222</v>
      </c>
      <c r="AB50" s="581">
        <v>7823646</v>
      </c>
      <c r="AC50" s="581">
        <v>8846791</v>
      </c>
      <c r="AD50" s="581">
        <v>9489155</v>
      </c>
      <c r="AE50" s="581">
        <v>10285058</v>
      </c>
      <c r="AF50" s="581">
        <v>10771662</v>
      </c>
      <c r="AG50" s="581">
        <v>11887190</v>
      </c>
      <c r="AH50" s="581">
        <v>12551401</v>
      </c>
      <c r="AI50" s="581">
        <v>13236658</v>
      </c>
      <c r="AJ50" s="581">
        <v>14260901</v>
      </c>
      <c r="AK50" s="581">
        <v>15716580</v>
      </c>
      <c r="AL50" s="581">
        <v>16753901</v>
      </c>
      <c r="AM50" s="581">
        <v>18120395</v>
      </c>
      <c r="AN50" s="581">
        <v>19379860</v>
      </c>
      <c r="AO50" s="581">
        <v>20703967</v>
      </c>
      <c r="AP50" s="581">
        <v>21791411</v>
      </c>
      <c r="AQ50" s="581">
        <v>22881796</v>
      </c>
      <c r="AR50" s="581">
        <v>23883448</v>
      </c>
      <c r="AS50" s="581">
        <v>24823479</v>
      </c>
      <c r="AT50" s="581">
        <v>25830857</v>
      </c>
      <c r="AU50" s="581">
        <v>25869146</v>
      </c>
      <c r="AV50" s="581">
        <v>25634925</v>
      </c>
      <c r="AW50" s="581">
        <v>26083937</v>
      </c>
      <c r="AX50" s="581">
        <v>25076031</v>
      </c>
      <c r="AY50" s="581">
        <v>25126484</v>
      </c>
      <c r="AZ50" s="581">
        <v>25099651</v>
      </c>
      <c r="BA50" s="581">
        <v>26036240</v>
      </c>
      <c r="BB50" s="581">
        <v>26885429</v>
      </c>
      <c r="BC50" s="581"/>
      <c r="BD50" s="581"/>
    </row>
    <row r="51" spans="1:56">
      <c r="A51" s="203" t="s">
        <v>21</v>
      </c>
      <c r="B51" s="204" t="s">
        <v>229</v>
      </c>
      <c r="C51" s="204" t="s">
        <v>224</v>
      </c>
      <c r="D51" s="204" t="s">
        <v>230</v>
      </c>
      <c r="E51" s="581">
        <v>146453</v>
      </c>
      <c r="F51" s="581">
        <v>160873</v>
      </c>
      <c r="G51" s="581">
        <v>176712</v>
      </c>
      <c r="H51" s="581">
        <v>196603</v>
      </c>
      <c r="I51" s="581">
        <v>218733</v>
      </c>
      <c r="J51" s="581">
        <v>255242</v>
      </c>
      <c r="K51" s="581">
        <v>297860</v>
      </c>
      <c r="L51" s="581">
        <v>364443</v>
      </c>
      <c r="M51" s="581">
        <v>445901</v>
      </c>
      <c r="N51" s="581">
        <v>532584</v>
      </c>
      <c r="O51" s="581">
        <v>636118</v>
      </c>
      <c r="P51" s="581">
        <v>770230</v>
      </c>
      <c r="Q51" s="581">
        <v>932613</v>
      </c>
      <c r="R51" s="581">
        <v>1079762</v>
      </c>
      <c r="S51" s="581">
        <v>1248808</v>
      </c>
      <c r="T51" s="581">
        <v>1428610</v>
      </c>
      <c r="U51" s="581">
        <v>1584250</v>
      </c>
      <c r="V51" s="581">
        <v>1735367</v>
      </c>
      <c r="W51" s="581">
        <v>1916936</v>
      </c>
      <c r="X51" s="581">
        <v>2157295</v>
      </c>
      <c r="Y51" s="581">
        <v>2197598</v>
      </c>
      <c r="Z51" s="581">
        <v>2554437</v>
      </c>
      <c r="AA51" s="581">
        <v>2818633</v>
      </c>
      <c r="AB51" s="581">
        <v>3110165</v>
      </c>
      <c r="AC51" s="581">
        <v>3410963</v>
      </c>
      <c r="AD51" s="581">
        <v>3681764</v>
      </c>
      <c r="AE51" s="581">
        <v>3899047</v>
      </c>
      <c r="AF51" s="581">
        <v>3919973</v>
      </c>
      <c r="AG51" s="581">
        <v>4296461</v>
      </c>
      <c r="AH51" s="581">
        <v>4512322</v>
      </c>
      <c r="AI51" s="581">
        <v>4672459</v>
      </c>
      <c r="AJ51" s="581">
        <v>4991690</v>
      </c>
      <c r="AK51" s="581">
        <v>5290407</v>
      </c>
      <c r="AL51" s="581">
        <v>5505747</v>
      </c>
      <c r="AM51" s="581">
        <v>5880612</v>
      </c>
      <c r="AN51" s="581">
        <v>6281219</v>
      </c>
      <c r="AO51" s="581">
        <v>6690220</v>
      </c>
      <c r="AP51" s="581">
        <v>7066591</v>
      </c>
      <c r="AQ51" s="581">
        <v>7541136</v>
      </c>
      <c r="AR51" s="581">
        <v>7954852</v>
      </c>
      <c r="AS51" s="581">
        <v>8227236</v>
      </c>
      <c r="AT51" s="581">
        <v>8700088</v>
      </c>
      <c r="AU51" s="581">
        <v>8747292</v>
      </c>
      <c r="AV51" s="581">
        <v>8388071</v>
      </c>
      <c r="AW51" s="581">
        <v>8460017</v>
      </c>
      <c r="AX51" s="581">
        <v>8093420</v>
      </c>
      <c r="AY51" s="581">
        <v>8068903</v>
      </c>
      <c r="AZ51" s="581">
        <v>8163019</v>
      </c>
      <c r="BA51" s="581">
        <v>8274660</v>
      </c>
      <c r="BB51" s="581">
        <v>8479209</v>
      </c>
      <c r="BC51" s="581"/>
      <c r="BD51" s="581"/>
    </row>
    <row r="52" spans="1:56">
      <c r="A52" s="203" t="s">
        <v>22</v>
      </c>
      <c r="B52" s="204" t="s">
        <v>229</v>
      </c>
      <c r="C52" s="204" t="s">
        <v>224</v>
      </c>
      <c r="D52" s="204" t="s">
        <v>230</v>
      </c>
      <c r="E52" s="581">
        <v>716537</v>
      </c>
      <c r="F52" s="581">
        <v>790572</v>
      </c>
      <c r="G52" s="581">
        <v>872257</v>
      </c>
      <c r="H52" s="581">
        <v>966213</v>
      </c>
      <c r="I52" s="581">
        <v>1070298</v>
      </c>
      <c r="J52" s="581">
        <v>1248484</v>
      </c>
      <c r="K52" s="581">
        <v>1456409</v>
      </c>
      <c r="L52" s="581">
        <v>1764905</v>
      </c>
      <c r="M52" s="581">
        <v>2138703</v>
      </c>
      <c r="N52" s="581">
        <v>2578414</v>
      </c>
      <c r="O52" s="581">
        <v>3108533</v>
      </c>
      <c r="P52" s="581">
        <v>3702186</v>
      </c>
      <c r="Q52" s="581">
        <v>4409199</v>
      </c>
      <c r="R52" s="581">
        <v>4979829</v>
      </c>
      <c r="S52" s="581">
        <v>5618368</v>
      </c>
      <c r="T52" s="581">
        <v>6459327</v>
      </c>
      <c r="U52" s="581">
        <v>7198737</v>
      </c>
      <c r="V52" s="581">
        <v>7957126</v>
      </c>
      <c r="W52" s="581">
        <v>8869616</v>
      </c>
      <c r="X52" s="581">
        <v>10036391</v>
      </c>
      <c r="Y52" s="581">
        <v>10378671</v>
      </c>
      <c r="Z52" s="581">
        <v>11637515</v>
      </c>
      <c r="AA52" s="581">
        <v>13034994</v>
      </c>
      <c r="AB52" s="581">
        <v>14525252</v>
      </c>
      <c r="AC52" s="581">
        <v>15880514</v>
      </c>
      <c r="AD52" s="581">
        <v>16681903</v>
      </c>
      <c r="AE52" s="581">
        <v>17637265</v>
      </c>
      <c r="AF52" s="581">
        <v>18133915</v>
      </c>
      <c r="AG52" s="581">
        <v>20175021</v>
      </c>
      <c r="AH52" s="581">
        <v>21342072</v>
      </c>
      <c r="AI52" s="581">
        <v>22291455</v>
      </c>
      <c r="AJ52" s="581">
        <v>23019933</v>
      </c>
      <c r="AK52" s="581">
        <v>23998547</v>
      </c>
      <c r="AL52" s="581">
        <v>24849616</v>
      </c>
      <c r="AM52" s="581">
        <v>26607232</v>
      </c>
      <c r="AN52" s="581">
        <v>27638569</v>
      </c>
      <c r="AO52" s="581">
        <v>29309135</v>
      </c>
      <c r="AP52" s="581">
        <v>30737134</v>
      </c>
      <c r="AQ52" s="581">
        <v>32298133</v>
      </c>
      <c r="AR52" s="581">
        <v>34476082</v>
      </c>
      <c r="AS52" s="581">
        <v>35546536</v>
      </c>
      <c r="AT52" s="581">
        <v>37001218</v>
      </c>
      <c r="AU52" s="581">
        <v>37035565</v>
      </c>
      <c r="AV52" s="581">
        <v>36348740</v>
      </c>
      <c r="AW52" s="581">
        <v>36512450</v>
      </c>
      <c r="AX52" s="581">
        <v>35780928</v>
      </c>
      <c r="AY52" s="581">
        <v>34964999</v>
      </c>
      <c r="AZ52" s="581">
        <v>34976120</v>
      </c>
      <c r="BA52" s="581">
        <v>35424958</v>
      </c>
      <c r="BB52" s="581">
        <v>35775475</v>
      </c>
      <c r="BC52" s="581"/>
      <c r="BD52" s="581"/>
    </row>
    <row r="53" spans="1:56">
      <c r="A53" s="203" t="s">
        <v>23</v>
      </c>
      <c r="B53" s="204" t="s">
        <v>229</v>
      </c>
      <c r="C53" s="204" t="s">
        <v>224</v>
      </c>
      <c r="D53" s="204" t="s">
        <v>230</v>
      </c>
      <c r="E53" s="581">
        <v>385006</v>
      </c>
      <c r="F53" s="581">
        <v>430426</v>
      </c>
      <c r="G53" s="581">
        <v>481205</v>
      </c>
      <c r="H53" s="581">
        <v>537858</v>
      </c>
      <c r="I53" s="581">
        <v>601185</v>
      </c>
      <c r="J53" s="581">
        <v>729182</v>
      </c>
      <c r="K53" s="581">
        <v>884474</v>
      </c>
      <c r="L53" s="581">
        <v>1065501</v>
      </c>
      <c r="M53" s="581">
        <v>1283556</v>
      </c>
      <c r="N53" s="581">
        <v>1540697</v>
      </c>
      <c r="O53" s="581">
        <v>1849357</v>
      </c>
      <c r="P53" s="581">
        <v>2189918</v>
      </c>
      <c r="Q53" s="581">
        <v>2593185</v>
      </c>
      <c r="R53" s="581">
        <v>2895399</v>
      </c>
      <c r="S53" s="581">
        <v>3229422</v>
      </c>
      <c r="T53" s="581">
        <v>3710480</v>
      </c>
      <c r="U53" s="581">
        <v>4132638</v>
      </c>
      <c r="V53" s="581">
        <v>4556602</v>
      </c>
      <c r="W53" s="581">
        <v>5066448</v>
      </c>
      <c r="X53" s="581">
        <v>5618442</v>
      </c>
      <c r="Y53" s="581">
        <v>5767455</v>
      </c>
      <c r="Z53" s="581">
        <v>6454459</v>
      </c>
      <c r="AA53" s="581">
        <v>7330111</v>
      </c>
      <c r="AB53" s="581">
        <v>8299904</v>
      </c>
      <c r="AC53" s="581">
        <v>9153197</v>
      </c>
      <c r="AD53" s="581">
        <v>9797562</v>
      </c>
      <c r="AE53" s="581">
        <v>10426709</v>
      </c>
      <c r="AF53" s="581">
        <v>10797328</v>
      </c>
      <c r="AG53" s="581">
        <v>11863601</v>
      </c>
      <c r="AH53" s="581">
        <v>12730298</v>
      </c>
      <c r="AI53" s="581">
        <v>13309487</v>
      </c>
      <c r="AJ53" s="581">
        <v>14117601</v>
      </c>
      <c r="AK53" s="581">
        <v>14727203</v>
      </c>
      <c r="AL53" s="581">
        <v>15290395</v>
      </c>
      <c r="AM53" s="581">
        <v>16538196</v>
      </c>
      <c r="AN53" s="581">
        <v>17818418</v>
      </c>
      <c r="AO53" s="581">
        <v>19180132</v>
      </c>
      <c r="AP53" s="581">
        <v>20274837</v>
      </c>
      <c r="AQ53" s="581">
        <v>21451626</v>
      </c>
      <c r="AR53" s="581">
        <v>22507419</v>
      </c>
      <c r="AS53" s="581">
        <v>23834536</v>
      </c>
      <c r="AT53" s="581">
        <v>25119772</v>
      </c>
      <c r="AU53" s="581">
        <v>25767091</v>
      </c>
      <c r="AV53" s="581">
        <v>25503934</v>
      </c>
      <c r="AW53" s="581">
        <v>25460786</v>
      </c>
      <c r="AX53" s="581">
        <v>24529125</v>
      </c>
      <c r="AY53" s="581">
        <v>24451192</v>
      </c>
      <c r="AZ53" s="581">
        <v>24180046</v>
      </c>
      <c r="BA53" s="581">
        <v>24723623</v>
      </c>
      <c r="BB53" s="581">
        <v>25338913</v>
      </c>
      <c r="BC53" s="581"/>
      <c r="BD53" s="581"/>
    </row>
    <row r="54" spans="1:56">
      <c r="A54" s="203" t="s">
        <v>24</v>
      </c>
      <c r="B54" s="204" t="s">
        <v>229</v>
      </c>
      <c r="C54" s="204" t="s">
        <v>224</v>
      </c>
      <c r="D54" s="204" t="s">
        <v>230</v>
      </c>
      <c r="E54" s="581">
        <v>1480436</v>
      </c>
      <c r="F54" s="581">
        <v>1670905</v>
      </c>
      <c r="G54" s="581">
        <v>1885878</v>
      </c>
      <c r="H54" s="581">
        <v>2149444</v>
      </c>
      <c r="I54" s="581">
        <v>2449869</v>
      </c>
      <c r="J54" s="581">
        <v>2912060</v>
      </c>
      <c r="K54" s="581">
        <v>3461618</v>
      </c>
      <c r="L54" s="581">
        <v>4287907</v>
      </c>
      <c r="M54" s="581">
        <v>5311325</v>
      </c>
      <c r="N54" s="581">
        <v>6359623</v>
      </c>
      <c r="O54" s="581">
        <v>7614832</v>
      </c>
      <c r="P54" s="581">
        <v>9094322</v>
      </c>
      <c r="Q54" s="581">
        <v>10861227</v>
      </c>
      <c r="R54" s="581">
        <v>12448735</v>
      </c>
      <c r="S54" s="581">
        <v>14253210</v>
      </c>
      <c r="T54" s="581">
        <v>16606853</v>
      </c>
      <c r="U54" s="581">
        <v>18756600</v>
      </c>
      <c r="V54" s="581">
        <v>20525999</v>
      </c>
      <c r="W54" s="581">
        <v>22651823</v>
      </c>
      <c r="X54" s="581">
        <v>25479727</v>
      </c>
      <c r="Y54" s="581">
        <v>28487322</v>
      </c>
      <c r="Z54" s="581">
        <v>31673161</v>
      </c>
      <c r="AA54" s="581">
        <v>34654513</v>
      </c>
      <c r="AB54" s="581">
        <v>40968168</v>
      </c>
      <c r="AC54" s="581">
        <v>45569912</v>
      </c>
      <c r="AD54" s="581">
        <v>48485488</v>
      </c>
      <c r="AE54" s="581">
        <v>52491345</v>
      </c>
      <c r="AF54" s="581">
        <v>54269991</v>
      </c>
      <c r="AG54" s="581">
        <v>57902399</v>
      </c>
      <c r="AH54" s="581">
        <v>61404756</v>
      </c>
      <c r="AI54" s="581">
        <v>63454775</v>
      </c>
      <c r="AJ54" s="581">
        <v>66037799</v>
      </c>
      <c r="AK54" s="581">
        <v>70297579</v>
      </c>
      <c r="AL54" s="581">
        <v>75413935</v>
      </c>
      <c r="AM54" s="581">
        <v>80230865</v>
      </c>
      <c r="AN54" s="581">
        <v>85383844</v>
      </c>
      <c r="AO54" s="581">
        <v>93023717</v>
      </c>
      <c r="AP54" s="581">
        <v>99528733</v>
      </c>
      <c r="AQ54" s="581">
        <v>106308390</v>
      </c>
      <c r="AR54" s="581">
        <v>111981166</v>
      </c>
      <c r="AS54" s="581">
        <v>116538576</v>
      </c>
      <c r="AT54" s="581">
        <v>123035815</v>
      </c>
      <c r="AU54" s="581">
        <v>126533775</v>
      </c>
      <c r="AV54" s="581">
        <v>125322172</v>
      </c>
      <c r="AW54" s="581">
        <v>125427957</v>
      </c>
      <c r="AX54" s="581">
        <v>121719579</v>
      </c>
      <c r="AY54" s="581">
        <v>120229483</v>
      </c>
      <c r="AZ54" s="581">
        <v>122441344</v>
      </c>
      <c r="BA54" s="581">
        <v>124956402</v>
      </c>
      <c r="BB54" s="581">
        <v>126837019</v>
      </c>
      <c r="BC54" s="581"/>
      <c r="BD54" s="581"/>
    </row>
    <row r="55" spans="1:56">
      <c r="A55" s="203" t="s">
        <v>25</v>
      </c>
      <c r="B55" s="204" t="s">
        <v>229</v>
      </c>
      <c r="C55" s="204" t="s">
        <v>224</v>
      </c>
      <c r="D55" s="204" t="s">
        <v>230</v>
      </c>
      <c r="E55" s="581">
        <v>741346</v>
      </c>
      <c r="F55" s="581">
        <v>837722</v>
      </c>
      <c r="G55" s="581">
        <v>946626</v>
      </c>
      <c r="H55" s="581">
        <v>1075314</v>
      </c>
      <c r="I55" s="581">
        <v>1221507</v>
      </c>
      <c r="J55" s="581">
        <v>1474460</v>
      </c>
      <c r="K55" s="581">
        <v>1779884</v>
      </c>
      <c r="L55" s="581">
        <v>2205159</v>
      </c>
      <c r="M55" s="581">
        <v>2731993</v>
      </c>
      <c r="N55" s="581">
        <v>3323634</v>
      </c>
      <c r="O55" s="581">
        <v>4043407</v>
      </c>
      <c r="P55" s="581">
        <v>4865877</v>
      </c>
      <c r="Q55" s="581">
        <v>5855625</v>
      </c>
      <c r="R55" s="581">
        <v>6804080</v>
      </c>
      <c r="S55" s="581">
        <v>7897811</v>
      </c>
      <c r="T55" s="581">
        <v>9187714</v>
      </c>
      <c r="U55" s="581">
        <v>10360963</v>
      </c>
      <c r="V55" s="581">
        <v>11398612</v>
      </c>
      <c r="W55" s="581">
        <v>12645980</v>
      </c>
      <c r="X55" s="581">
        <v>14512243</v>
      </c>
      <c r="Y55" s="581">
        <v>16035306</v>
      </c>
      <c r="Z55" s="581">
        <v>17634036</v>
      </c>
      <c r="AA55" s="581">
        <v>19594583</v>
      </c>
      <c r="AB55" s="581">
        <v>22099025</v>
      </c>
      <c r="AC55" s="581">
        <v>24627750</v>
      </c>
      <c r="AD55" s="581">
        <v>26269032</v>
      </c>
      <c r="AE55" s="581">
        <v>27941221</v>
      </c>
      <c r="AF55" s="581">
        <v>28746784</v>
      </c>
      <c r="AG55" s="581">
        <v>30734635</v>
      </c>
      <c r="AH55" s="581">
        <v>32289804</v>
      </c>
      <c r="AI55" s="581">
        <v>34342711</v>
      </c>
      <c r="AJ55" s="581">
        <v>36137567</v>
      </c>
      <c r="AK55" s="581">
        <v>38276138</v>
      </c>
      <c r="AL55" s="581">
        <v>41820318</v>
      </c>
      <c r="AM55" s="581">
        <v>44625553</v>
      </c>
      <c r="AN55" s="581">
        <v>47262281</v>
      </c>
      <c r="AO55" s="581">
        <v>50835737</v>
      </c>
      <c r="AP55" s="581">
        <v>53783858</v>
      </c>
      <c r="AQ55" s="581">
        <v>56541196</v>
      </c>
      <c r="AR55" s="581">
        <v>59596481</v>
      </c>
      <c r="AS55" s="581">
        <v>62022385</v>
      </c>
      <c r="AT55" s="581">
        <v>66053491</v>
      </c>
      <c r="AU55" s="581">
        <v>66230774</v>
      </c>
      <c r="AV55" s="581">
        <v>64793936</v>
      </c>
      <c r="AW55" s="581">
        <v>65530063</v>
      </c>
      <c r="AX55" s="581">
        <v>62739727</v>
      </c>
      <c r="AY55" s="581">
        <v>61781902</v>
      </c>
      <c r="AZ55" s="581">
        <v>62516735</v>
      </c>
      <c r="BA55" s="581">
        <v>63969643</v>
      </c>
      <c r="BB55" s="581">
        <v>64790487</v>
      </c>
      <c r="BC55" s="581"/>
      <c r="BD55" s="581"/>
    </row>
    <row r="56" spans="1:56">
      <c r="A56" s="203" t="s">
        <v>26</v>
      </c>
      <c r="B56" s="204" t="s">
        <v>229</v>
      </c>
      <c r="C56" s="204" t="s">
        <v>224</v>
      </c>
      <c r="D56" s="204" t="s">
        <v>230</v>
      </c>
      <c r="E56" s="581">
        <v>194635</v>
      </c>
      <c r="F56" s="581">
        <v>212654</v>
      </c>
      <c r="G56" s="581">
        <v>232342</v>
      </c>
      <c r="H56" s="581">
        <v>259014</v>
      </c>
      <c r="I56" s="581">
        <v>288749</v>
      </c>
      <c r="J56" s="581">
        <v>344039</v>
      </c>
      <c r="K56" s="581">
        <v>409938</v>
      </c>
      <c r="L56" s="581">
        <v>489930</v>
      </c>
      <c r="M56" s="581">
        <v>585520</v>
      </c>
      <c r="N56" s="581">
        <v>697604</v>
      </c>
      <c r="O56" s="581">
        <v>831148</v>
      </c>
      <c r="P56" s="581">
        <v>995194</v>
      </c>
      <c r="Q56" s="581">
        <v>1191614</v>
      </c>
      <c r="R56" s="581">
        <v>1347908</v>
      </c>
      <c r="S56" s="581">
        <v>1523094</v>
      </c>
      <c r="T56" s="581">
        <v>1760660</v>
      </c>
      <c r="U56" s="581">
        <v>1972951</v>
      </c>
      <c r="V56" s="581">
        <v>2181321</v>
      </c>
      <c r="W56" s="581">
        <v>2432046</v>
      </c>
      <c r="X56" s="581">
        <v>2982707</v>
      </c>
      <c r="Y56" s="581">
        <v>3245958</v>
      </c>
      <c r="Z56" s="581">
        <v>3685881</v>
      </c>
      <c r="AA56" s="581">
        <v>4163331</v>
      </c>
      <c r="AB56" s="581">
        <v>4678160</v>
      </c>
      <c r="AC56" s="581">
        <v>5153414</v>
      </c>
      <c r="AD56" s="581">
        <v>5537513</v>
      </c>
      <c r="AE56" s="581">
        <v>5683160</v>
      </c>
      <c r="AF56" s="581">
        <v>5901338</v>
      </c>
      <c r="AG56" s="581">
        <v>6293309</v>
      </c>
      <c r="AH56" s="581">
        <v>6664011</v>
      </c>
      <c r="AI56" s="581">
        <v>6975702</v>
      </c>
      <c r="AJ56" s="581">
        <v>7394136</v>
      </c>
      <c r="AK56" s="581">
        <v>7859454</v>
      </c>
      <c r="AL56" s="581">
        <v>8123476</v>
      </c>
      <c r="AM56" s="581">
        <v>8677080</v>
      </c>
      <c r="AN56" s="581">
        <v>9086092</v>
      </c>
      <c r="AO56" s="581">
        <v>9622974</v>
      </c>
      <c r="AP56" s="581">
        <v>10076409</v>
      </c>
      <c r="AQ56" s="581">
        <v>10698394</v>
      </c>
      <c r="AR56" s="581">
        <v>11277689</v>
      </c>
      <c r="AS56" s="581">
        <v>11703879</v>
      </c>
      <c r="AT56" s="581">
        <v>12179026</v>
      </c>
      <c r="AU56" s="581">
        <v>12178370</v>
      </c>
      <c r="AV56" s="581">
        <v>12139038</v>
      </c>
      <c r="AW56" s="581">
        <v>12101096</v>
      </c>
      <c r="AX56" s="581">
        <v>11681375</v>
      </c>
      <c r="AY56" s="581">
        <v>11726662</v>
      </c>
      <c r="AZ56" s="581">
        <v>11682891</v>
      </c>
      <c r="BA56" s="581">
        <v>11908850</v>
      </c>
      <c r="BB56" s="581">
        <v>12227154</v>
      </c>
      <c r="BC56" s="581"/>
      <c r="BD56" s="581"/>
    </row>
    <row r="57" spans="1:56">
      <c r="A57" s="203" t="s">
        <v>27</v>
      </c>
      <c r="B57" s="204" t="s">
        <v>229</v>
      </c>
      <c r="C57" s="204" t="s">
        <v>224</v>
      </c>
      <c r="D57" s="204" t="s">
        <v>230</v>
      </c>
      <c r="E57" s="581">
        <v>579380</v>
      </c>
      <c r="F57" s="581">
        <v>643699</v>
      </c>
      <c r="G57" s="581">
        <v>715157</v>
      </c>
      <c r="H57" s="581">
        <v>815586</v>
      </c>
      <c r="I57" s="581">
        <v>930125</v>
      </c>
      <c r="J57" s="581">
        <v>1123647</v>
      </c>
      <c r="K57" s="581">
        <v>1357500</v>
      </c>
      <c r="L57" s="581">
        <v>1652149</v>
      </c>
      <c r="M57" s="581">
        <v>2010712</v>
      </c>
      <c r="N57" s="581">
        <v>2464268</v>
      </c>
      <c r="O57" s="581">
        <v>3020136</v>
      </c>
      <c r="P57" s="581">
        <v>3628590</v>
      </c>
      <c r="Q57" s="581">
        <v>4359614</v>
      </c>
      <c r="R57" s="581">
        <v>4920154</v>
      </c>
      <c r="S57" s="581">
        <v>5546903</v>
      </c>
      <c r="T57" s="581">
        <v>6307009</v>
      </c>
      <c r="U57" s="581">
        <v>6951659</v>
      </c>
      <c r="V57" s="581">
        <v>7603351</v>
      </c>
      <c r="W57" s="581">
        <v>8386298</v>
      </c>
      <c r="X57" s="581">
        <v>9393610</v>
      </c>
      <c r="Y57" s="581">
        <v>10210322</v>
      </c>
      <c r="Z57" s="581">
        <v>11182758</v>
      </c>
      <c r="AA57" s="581">
        <v>12716184</v>
      </c>
      <c r="AB57" s="581">
        <v>14210163</v>
      </c>
      <c r="AC57" s="581">
        <v>15508033</v>
      </c>
      <c r="AD57" s="581">
        <v>16390971</v>
      </c>
      <c r="AE57" s="581">
        <v>17359833</v>
      </c>
      <c r="AF57" s="581">
        <v>17886351</v>
      </c>
      <c r="AG57" s="581">
        <v>19500528</v>
      </c>
      <c r="AH57" s="581">
        <v>20440582</v>
      </c>
      <c r="AI57" s="581">
        <v>21300804</v>
      </c>
      <c r="AJ57" s="581">
        <v>22242724</v>
      </c>
      <c r="AK57" s="581">
        <v>23297952</v>
      </c>
      <c r="AL57" s="581">
        <v>24007707</v>
      </c>
      <c r="AM57" s="581">
        <v>25478252</v>
      </c>
      <c r="AN57" s="581">
        <v>26918954</v>
      </c>
      <c r="AO57" s="581">
        <v>28864534</v>
      </c>
      <c r="AP57" s="581">
        <v>30421314</v>
      </c>
      <c r="AQ57" s="581">
        <v>32227094</v>
      </c>
      <c r="AR57" s="581">
        <v>34108501</v>
      </c>
      <c r="AS57" s="581">
        <v>35652363</v>
      </c>
      <c r="AT57" s="581">
        <v>37401329</v>
      </c>
      <c r="AU57" s="581">
        <v>37480606</v>
      </c>
      <c r="AV57" s="581">
        <v>36448285</v>
      </c>
      <c r="AW57" s="581">
        <v>36762591</v>
      </c>
      <c r="AX57" s="581">
        <v>35765032</v>
      </c>
      <c r="AY57" s="581">
        <v>35321038</v>
      </c>
      <c r="AZ57" s="581">
        <v>35993907</v>
      </c>
      <c r="BA57" s="581">
        <v>36306290</v>
      </c>
      <c r="BB57" s="581">
        <v>36953180</v>
      </c>
      <c r="BC57" s="581"/>
      <c r="BD57" s="581"/>
    </row>
    <row r="58" spans="1:56">
      <c r="A58" s="203" t="s">
        <v>28</v>
      </c>
      <c r="B58" s="204" t="s">
        <v>229</v>
      </c>
      <c r="C58" s="204" t="s">
        <v>224</v>
      </c>
      <c r="D58" s="204" t="s">
        <v>230</v>
      </c>
      <c r="E58" s="581">
        <v>1246837</v>
      </c>
      <c r="F58" s="581">
        <v>1417457</v>
      </c>
      <c r="G58" s="581">
        <v>1611426</v>
      </c>
      <c r="H58" s="581">
        <v>1851606</v>
      </c>
      <c r="I58" s="581">
        <v>2127603</v>
      </c>
      <c r="J58" s="581">
        <v>2587406</v>
      </c>
      <c r="K58" s="581">
        <v>3146738</v>
      </c>
      <c r="L58" s="581">
        <v>3891869</v>
      </c>
      <c r="M58" s="581">
        <v>4813345</v>
      </c>
      <c r="N58" s="581">
        <v>5751180</v>
      </c>
      <c r="O58" s="581">
        <v>6871753</v>
      </c>
      <c r="P58" s="581">
        <v>8219847</v>
      </c>
      <c r="Q58" s="581">
        <v>9832379</v>
      </c>
      <c r="R58" s="581">
        <v>11230398</v>
      </c>
      <c r="S58" s="581">
        <v>12813650</v>
      </c>
      <c r="T58" s="581">
        <v>14705851</v>
      </c>
      <c r="U58" s="581">
        <v>16360611</v>
      </c>
      <c r="V58" s="581">
        <v>18055035</v>
      </c>
      <c r="W58" s="581">
        <v>20093047</v>
      </c>
      <c r="X58" s="581">
        <v>21193474</v>
      </c>
      <c r="Y58" s="581">
        <v>23787482</v>
      </c>
      <c r="Z58" s="581">
        <v>26031627</v>
      </c>
      <c r="AA58" s="581">
        <v>29040642</v>
      </c>
      <c r="AB58" s="581">
        <v>33184477</v>
      </c>
      <c r="AC58" s="581">
        <v>36772189</v>
      </c>
      <c r="AD58" s="581">
        <v>39132488</v>
      </c>
      <c r="AE58" s="581">
        <v>41934205</v>
      </c>
      <c r="AF58" s="581">
        <v>43636871</v>
      </c>
      <c r="AG58" s="581">
        <v>48780410</v>
      </c>
      <c r="AH58" s="581">
        <v>50900731</v>
      </c>
      <c r="AI58" s="581">
        <v>53732543</v>
      </c>
      <c r="AJ58" s="581">
        <v>57538469</v>
      </c>
      <c r="AK58" s="581">
        <v>61037275</v>
      </c>
      <c r="AL58" s="581">
        <v>67769483</v>
      </c>
      <c r="AM58" s="581">
        <v>72957131</v>
      </c>
      <c r="AN58" s="581">
        <v>77783307</v>
      </c>
      <c r="AO58" s="581">
        <v>83927725</v>
      </c>
      <c r="AP58" s="581">
        <v>90235017</v>
      </c>
      <c r="AQ58" s="581">
        <v>95733864</v>
      </c>
      <c r="AR58" s="581">
        <v>102042105</v>
      </c>
      <c r="AS58" s="581">
        <v>105079692</v>
      </c>
      <c r="AT58" s="581">
        <v>110881445</v>
      </c>
      <c r="AU58" s="581">
        <v>116506868</v>
      </c>
      <c r="AV58" s="581">
        <v>114722632</v>
      </c>
      <c r="AW58" s="581">
        <v>117020712</v>
      </c>
      <c r="AX58" s="581">
        <v>113030561</v>
      </c>
      <c r="AY58" s="581">
        <v>112068177</v>
      </c>
      <c r="AZ58" s="581">
        <v>114727944</v>
      </c>
      <c r="BA58" s="581">
        <v>117475052</v>
      </c>
      <c r="BB58" s="581">
        <v>120573564</v>
      </c>
      <c r="BC58" s="581"/>
      <c r="BD58" s="581"/>
    </row>
    <row r="59" spans="1:56">
      <c r="A59" s="203" t="s">
        <v>29</v>
      </c>
      <c r="B59" s="204" t="s">
        <v>229</v>
      </c>
      <c r="C59" s="204" t="s">
        <v>224</v>
      </c>
      <c r="D59" s="204" t="s">
        <v>230</v>
      </c>
      <c r="E59" s="581">
        <v>188106</v>
      </c>
      <c r="F59" s="581">
        <v>213939</v>
      </c>
      <c r="G59" s="581">
        <v>243321</v>
      </c>
      <c r="H59" s="581">
        <v>278783</v>
      </c>
      <c r="I59" s="581">
        <v>319414</v>
      </c>
      <c r="J59" s="581">
        <v>383881</v>
      </c>
      <c r="K59" s="581">
        <v>461384</v>
      </c>
      <c r="L59" s="581">
        <v>566806</v>
      </c>
      <c r="M59" s="581">
        <v>696302</v>
      </c>
      <c r="N59" s="581">
        <v>843562</v>
      </c>
      <c r="O59" s="581">
        <v>1021967</v>
      </c>
      <c r="P59" s="581">
        <v>1233253</v>
      </c>
      <c r="Q59" s="581">
        <v>1488215</v>
      </c>
      <c r="R59" s="581">
        <v>1706696</v>
      </c>
      <c r="S59" s="581">
        <v>1955184</v>
      </c>
      <c r="T59" s="581">
        <v>2284573</v>
      </c>
      <c r="U59" s="581">
        <v>2587704</v>
      </c>
      <c r="V59" s="581">
        <v>2870283</v>
      </c>
      <c r="W59" s="581">
        <v>3210579</v>
      </c>
      <c r="X59" s="581">
        <v>3615604</v>
      </c>
      <c r="Y59" s="581">
        <v>3741988</v>
      </c>
      <c r="Z59" s="581">
        <v>4247083</v>
      </c>
      <c r="AA59" s="581">
        <v>4761956</v>
      </c>
      <c r="AB59" s="581">
        <v>5299719</v>
      </c>
      <c r="AC59" s="581">
        <v>5895310</v>
      </c>
      <c r="AD59" s="581">
        <v>6312688</v>
      </c>
      <c r="AE59" s="581">
        <v>6790738</v>
      </c>
      <c r="AF59" s="581">
        <v>7009154</v>
      </c>
      <c r="AG59" s="581">
        <v>7389952</v>
      </c>
      <c r="AH59" s="581">
        <v>7864715</v>
      </c>
      <c r="AI59" s="581">
        <v>8445498</v>
      </c>
      <c r="AJ59" s="581">
        <v>8941883</v>
      </c>
      <c r="AK59" s="581">
        <v>9413921</v>
      </c>
      <c r="AL59" s="581">
        <v>10296612</v>
      </c>
      <c r="AM59" s="581">
        <v>11144978</v>
      </c>
      <c r="AN59" s="581">
        <v>12269242</v>
      </c>
      <c r="AO59" s="581">
        <v>12956561</v>
      </c>
      <c r="AP59" s="581">
        <v>13698653</v>
      </c>
      <c r="AQ59" s="581">
        <v>14733239</v>
      </c>
      <c r="AR59" s="581">
        <v>15386615</v>
      </c>
      <c r="AS59" s="581">
        <v>16257373</v>
      </c>
      <c r="AT59" s="581">
        <v>17320945</v>
      </c>
      <c r="AU59" s="581">
        <v>17537509</v>
      </c>
      <c r="AV59" s="581">
        <v>17406999</v>
      </c>
      <c r="AW59" s="581">
        <v>17323290</v>
      </c>
      <c r="AX59" s="581">
        <v>16671251</v>
      </c>
      <c r="AY59" s="581">
        <v>16638831</v>
      </c>
      <c r="AZ59" s="581">
        <v>16554495</v>
      </c>
      <c r="BA59" s="581">
        <v>17030006</v>
      </c>
      <c r="BB59" s="581">
        <v>17356887</v>
      </c>
      <c r="BC59" s="581"/>
      <c r="BD59" s="581"/>
    </row>
    <row r="60" spans="1:56">
      <c r="A60" s="203" t="s">
        <v>30</v>
      </c>
      <c r="B60" s="204" t="s">
        <v>229</v>
      </c>
      <c r="C60" s="204" t="s">
        <v>224</v>
      </c>
      <c r="D60" s="204" t="s">
        <v>230</v>
      </c>
      <c r="E60" s="581">
        <v>163562</v>
      </c>
      <c r="F60" s="581">
        <v>178803</v>
      </c>
      <c r="G60" s="581">
        <v>195464</v>
      </c>
      <c r="H60" s="581">
        <v>220649</v>
      </c>
      <c r="I60" s="581">
        <v>249079</v>
      </c>
      <c r="J60" s="581">
        <v>295260</v>
      </c>
      <c r="K60" s="581">
        <v>350022</v>
      </c>
      <c r="L60" s="581">
        <v>420431</v>
      </c>
      <c r="M60" s="581">
        <v>504994</v>
      </c>
      <c r="N60" s="581">
        <v>601139</v>
      </c>
      <c r="O60" s="581">
        <v>715588</v>
      </c>
      <c r="P60" s="581">
        <v>848209</v>
      </c>
      <c r="Q60" s="581">
        <v>1005404</v>
      </c>
      <c r="R60" s="581">
        <v>1144426</v>
      </c>
      <c r="S60" s="581">
        <v>1301296</v>
      </c>
      <c r="T60" s="581">
        <v>1519586</v>
      </c>
      <c r="U60" s="581">
        <v>1720150</v>
      </c>
      <c r="V60" s="581">
        <v>1902675</v>
      </c>
      <c r="W60" s="581">
        <v>2122324</v>
      </c>
      <c r="X60" s="581">
        <v>2303137</v>
      </c>
      <c r="Y60" s="581">
        <v>2583764</v>
      </c>
      <c r="Z60" s="581">
        <v>3013879</v>
      </c>
      <c r="AA60" s="581">
        <v>3487640</v>
      </c>
      <c r="AB60" s="581">
        <v>3840448</v>
      </c>
      <c r="AC60" s="581">
        <v>4301392</v>
      </c>
      <c r="AD60" s="581">
        <v>4561927</v>
      </c>
      <c r="AE60" s="581">
        <v>4837811</v>
      </c>
      <c r="AF60" s="581">
        <v>5049558</v>
      </c>
      <c r="AG60" s="581">
        <v>5366194</v>
      </c>
      <c r="AH60" s="581">
        <v>5643667</v>
      </c>
      <c r="AI60" s="581">
        <v>5905930</v>
      </c>
      <c r="AJ60" s="581">
        <v>6145291</v>
      </c>
      <c r="AK60" s="581">
        <v>6433622</v>
      </c>
      <c r="AL60" s="581">
        <v>7163959</v>
      </c>
      <c r="AM60" s="581">
        <v>7644082</v>
      </c>
      <c r="AN60" s="581">
        <v>8105448</v>
      </c>
      <c r="AO60" s="581">
        <v>8624283</v>
      </c>
      <c r="AP60" s="581">
        <v>9222774</v>
      </c>
      <c r="AQ60" s="581">
        <v>9732298</v>
      </c>
      <c r="AR60" s="581">
        <v>10252034</v>
      </c>
      <c r="AS60" s="581">
        <v>10875818</v>
      </c>
      <c r="AT60" s="581">
        <v>11329408</v>
      </c>
      <c r="AU60" s="581">
        <v>11517545</v>
      </c>
      <c r="AV60" s="581">
        <v>11445263</v>
      </c>
      <c r="AW60" s="581">
        <v>11616411</v>
      </c>
      <c r="AX60" s="581">
        <v>11174552</v>
      </c>
      <c r="AY60" s="581">
        <v>11045780</v>
      </c>
      <c r="AZ60" s="581">
        <v>11130177</v>
      </c>
      <c r="BA60" s="581">
        <v>11340209</v>
      </c>
      <c r="BB60" s="581">
        <v>11454709</v>
      </c>
      <c r="BC60" s="581"/>
      <c r="BD60" s="581"/>
    </row>
    <row r="61" spans="1:56">
      <c r="A61" s="203" t="s">
        <v>31</v>
      </c>
      <c r="B61" s="204" t="s">
        <v>229</v>
      </c>
      <c r="C61" s="204" t="s">
        <v>224</v>
      </c>
      <c r="D61" s="204" t="s">
        <v>230</v>
      </c>
      <c r="E61" s="581">
        <v>743063</v>
      </c>
      <c r="F61" s="581">
        <v>826289</v>
      </c>
      <c r="G61" s="581">
        <v>918836</v>
      </c>
      <c r="H61" s="581">
        <v>1028513</v>
      </c>
      <c r="I61" s="581">
        <v>1151292</v>
      </c>
      <c r="J61" s="581">
        <v>1355973</v>
      </c>
      <c r="K61" s="581">
        <v>1597123</v>
      </c>
      <c r="L61" s="581">
        <v>1927720</v>
      </c>
      <c r="M61" s="581">
        <v>2326703</v>
      </c>
      <c r="N61" s="581">
        <v>2744633</v>
      </c>
      <c r="O61" s="581">
        <v>3237638</v>
      </c>
      <c r="P61" s="581">
        <v>3754284</v>
      </c>
      <c r="Q61" s="581">
        <v>4353362</v>
      </c>
      <c r="R61" s="581">
        <v>4989861</v>
      </c>
      <c r="S61" s="581">
        <v>5713381</v>
      </c>
      <c r="T61" s="581">
        <v>6599652</v>
      </c>
      <c r="U61" s="581">
        <v>7389941</v>
      </c>
      <c r="V61" s="581">
        <v>8127964</v>
      </c>
      <c r="W61" s="581">
        <v>9015115</v>
      </c>
      <c r="X61" s="581">
        <v>10162771</v>
      </c>
      <c r="Y61" s="581">
        <v>10962703</v>
      </c>
      <c r="Z61" s="581">
        <v>11941169</v>
      </c>
      <c r="AA61" s="581">
        <v>13532501</v>
      </c>
      <c r="AB61" s="581">
        <v>14991720</v>
      </c>
      <c r="AC61" s="581">
        <v>16645353</v>
      </c>
      <c r="AD61" s="581">
        <v>17975632</v>
      </c>
      <c r="AE61" s="581">
        <v>19071016</v>
      </c>
      <c r="AF61" s="581">
        <v>19199152</v>
      </c>
      <c r="AG61" s="581">
        <v>20351047</v>
      </c>
      <c r="AH61" s="581">
        <v>21228897</v>
      </c>
      <c r="AI61" s="581">
        <v>22354555</v>
      </c>
      <c r="AJ61" s="581">
        <v>23816797</v>
      </c>
      <c r="AK61" s="581">
        <v>25183457</v>
      </c>
      <c r="AL61" s="581">
        <v>26495638</v>
      </c>
      <c r="AM61" s="581">
        <v>28309026</v>
      </c>
      <c r="AN61" s="581">
        <v>29867216</v>
      </c>
      <c r="AO61" s="581">
        <v>31802243</v>
      </c>
      <c r="AP61" s="581">
        <v>33728215</v>
      </c>
      <c r="AQ61" s="581">
        <v>35565321</v>
      </c>
      <c r="AR61" s="581">
        <v>38020856</v>
      </c>
      <c r="AS61" s="581">
        <v>39619796</v>
      </c>
      <c r="AT61" s="581">
        <v>42073904</v>
      </c>
      <c r="AU61" s="581">
        <v>42093270</v>
      </c>
      <c r="AV61" s="581">
        <v>41681983</v>
      </c>
      <c r="AW61" s="581">
        <v>41677399</v>
      </c>
      <c r="AX61" s="581">
        <v>40623600</v>
      </c>
      <c r="AY61" s="581">
        <v>40422987</v>
      </c>
      <c r="AZ61" s="581">
        <v>40594946</v>
      </c>
      <c r="BA61" s="581">
        <v>40780567</v>
      </c>
      <c r="BB61" s="581">
        <v>41559052</v>
      </c>
      <c r="BC61" s="581"/>
      <c r="BD61" s="581"/>
    </row>
    <row r="62" spans="1:56">
      <c r="A62" s="203" t="s">
        <v>32</v>
      </c>
      <c r="B62" s="204" t="s">
        <v>229</v>
      </c>
      <c r="C62" s="204" t="s">
        <v>224</v>
      </c>
      <c r="D62" s="204" t="s">
        <v>230</v>
      </c>
      <c r="E62" s="581">
        <v>78431</v>
      </c>
      <c r="F62" s="581">
        <v>85877</v>
      </c>
      <c r="G62" s="581">
        <v>94031</v>
      </c>
      <c r="H62" s="581">
        <v>104615</v>
      </c>
      <c r="I62" s="581">
        <v>116393</v>
      </c>
      <c r="J62" s="581">
        <v>137459</v>
      </c>
      <c r="K62" s="581">
        <v>162344</v>
      </c>
      <c r="L62" s="581">
        <v>195296</v>
      </c>
      <c r="M62" s="581">
        <v>234933</v>
      </c>
      <c r="N62" s="581">
        <v>281415</v>
      </c>
      <c r="O62" s="581">
        <v>337095</v>
      </c>
      <c r="P62" s="581">
        <v>407226</v>
      </c>
      <c r="Q62" s="581">
        <v>491945</v>
      </c>
      <c r="R62" s="581">
        <v>564997</v>
      </c>
      <c r="S62" s="581">
        <v>648212</v>
      </c>
      <c r="T62" s="581">
        <v>758504</v>
      </c>
      <c r="U62" s="581">
        <v>860379</v>
      </c>
      <c r="V62" s="581">
        <v>948693</v>
      </c>
      <c r="W62" s="581">
        <v>1054898</v>
      </c>
      <c r="X62" s="581">
        <v>1174374</v>
      </c>
      <c r="Y62" s="581">
        <v>1218675</v>
      </c>
      <c r="Z62" s="581">
        <v>1391008</v>
      </c>
      <c r="AA62" s="581">
        <v>1534712</v>
      </c>
      <c r="AB62" s="581">
        <v>1697813</v>
      </c>
      <c r="AC62" s="581">
        <v>1888451</v>
      </c>
      <c r="AD62" s="581">
        <v>2003236</v>
      </c>
      <c r="AE62" s="581">
        <v>2186165</v>
      </c>
      <c r="AF62" s="581">
        <v>2245171</v>
      </c>
      <c r="AG62" s="581">
        <v>2436781</v>
      </c>
      <c r="AH62" s="581">
        <v>2572768</v>
      </c>
      <c r="AI62" s="581">
        <v>2722028</v>
      </c>
      <c r="AJ62" s="581">
        <v>2859287</v>
      </c>
      <c r="AK62" s="581">
        <v>3007609</v>
      </c>
      <c r="AL62" s="581">
        <v>3259702</v>
      </c>
      <c r="AM62" s="581">
        <v>3449184</v>
      </c>
      <c r="AN62" s="581">
        <v>3625440</v>
      </c>
      <c r="AO62" s="581">
        <v>3893795</v>
      </c>
      <c r="AP62" s="581">
        <v>4104089</v>
      </c>
      <c r="AQ62" s="581">
        <v>4259574</v>
      </c>
      <c r="AR62" s="581">
        <v>4498408</v>
      </c>
      <c r="AS62" s="581">
        <v>4591463</v>
      </c>
      <c r="AT62" s="581">
        <v>4841713</v>
      </c>
      <c r="AU62" s="581">
        <v>4890574</v>
      </c>
      <c r="AV62" s="581">
        <v>4757207</v>
      </c>
      <c r="AW62" s="581">
        <v>4834275</v>
      </c>
      <c r="AX62" s="581">
        <v>4660581</v>
      </c>
      <c r="AY62" s="581">
        <v>4615842</v>
      </c>
      <c r="AZ62" s="581">
        <v>4657404</v>
      </c>
      <c r="BA62" s="581">
        <v>4700880</v>
      </c>
      <c r="BB62" s="581">
        <v>4768046</v>
      </c>
      <c r="BC62" s="581"/>
      <c r="BD62" s="581"/>
    </row>
    <row r="63" spans="1:56">
      <c r="A63" s="203" t="s">
        <v>226</v>
      </c>
      <c r="B63" s="204" t="s">
        <v>229</v>
      </c>
      <c r="C63" s="204" t="s">
        <v>224</v>
      </c>
      <c r="D63" s="204" t="s">
        <v>230</v>
      </c>
      <c r="E63" s="126">
        <v>8939344</v>
      </c>
      <c r="F63" s="126">
        <v>10025171</v>
      </c>
      <c r="G63" s="126">
        <v>11242856</v>
      </c>
      <c r="H63" s="126">
        <v>12756222</v>
      </c>
      <c r="I63" s="126">
        <v>14473368</v>
      </c>
      <c r="J63" s="126">
        <v>17293322</v>
      </c>
      <c r="K63" s="126">
        <v>20663682</v>
      </c>
      <c r="L63" s="126">
        <v>25320653</v>
      </c>
      <c r="M63" s="126">
        <v>31026490</v>
      </c>
      <c r="N63" s="126">
        <v>37393614</v>
      </c>
      <c r="O63" s="126">
        <v>45067328</v>
      </c>
      <c r="P63" s="126">
        <v>53946740</v>
      </c>
      <c r="Q63" s="126">
        <v>64575263</v>
      </c>
      <c r="R63" s="126">
        <v>73797303</v>
      </c>
      <c r="S63" s="126">
        <v>84244018</v>
      </c>
      <c r="T63" s="126">
        <v>97294920</v>
      </c>
      <c r="U63" s="126">
        <v>108932354</v>
      </c>
      <c r="V63" s="126">
        <v>119976428</v>
      </c>
      <c r="W63" s="126">
        <v>133252088</v>
      </c>
      <c r="X63" s="126">
        <v>149275054</v>
      </c>
      <c r="Y63" s="126">
        <v>162248195</v>
      </c>
      <c r="Z63" s="126">
        <v>179900885</v>
      </c>
      <c r="AA63" s="126">
        <v>200136849</v>
      </c>
      <c r="AB63" s="126">
        <v>226634120</v>
      </c>
      <c r="AC63" s="126">
        <v>251300485</v>
      </c>
      <c r="AD63" s="126">
        <v>268755827</v>
      </c>
      <c r="AE63" s="126">
        <v>286686716</v>
      </c>
      <c r="AF63" s="126">
        <v>296420107</v>
      </c>
      <c r="AG63" s="126">
        <v>320740039</v>
      </c>
      <c r="AH63" s="126">
        <v>338298553</v>
      </c>
      <c r="AI63" s="126">
        <v>354847899</v>
      </c>
      <c r="AJ63" s="126">
        <v>373512600</v>
      </c>
      <c r="AK63" s="126">
        <v>394745816</v>
      </c>
      <c r="AL63" s="126">
        <v>422644017</v>
      </c>
      <c r="AM63" s="126">
        <v>452545558</v>
      </c>
      <c r="AN63" s="126">
        <v>480508731</v>
      </c>
      <c r="AO63" s="126">
        <v>516498685</v>
      </c>
      <c r="AP63" s="126">
        <v>548868344</v>
      </c>
      <c r="AQ63" s="126">
        <v>581806982</v>
      </c>
      <c r="AR63" s="126">
        <v>615762659</v>
      </c>
      <c r="AS63" s="126">
        <v>639946004</v>
      </c>
      <c r="AT63" s="126">
        <v>674411707</v>
      </c>
      <c r="AU63" s="126">
        <v>687580944</v>
      </c>
      <c r="AV63" s="581">
        <v>676421303</v>
      </c>
      <c r="AW63" s="126">
        <v>682094338</v>
      </c>
      <c r="AX63" s="126">
        <v>658896087</v>
      </c>
      <c r="AY63" s="126">
        <v>652488415</v>
      </c>
      <c r="AZ63" s="126">
        <v>659504398</v>
      </c>
      <c r="BA63" s="126">
        <v>674231794</v>
      </c>
      <c r="BB63" s="126">
        <v>686347929</v>
      </c>
      <c r="BC63" s="126"/>
      <c r="BD63" s="126"/>
    </row>
    <row r="64" spans="1:56">
      <c r="A64" s="203" t="s">
        <v>227</v>
      </c>
      <c r="B64" s="204" t="s">
        <v>229</v>
      </c>
      <c r="C64" s="204" t="s">
        <v>224</v>
      </c>
      <c r="D64" s="204" t="s">
        <v>230</v>
      </c>
      <c r="E64" s="581">
        <v>9656</v>
      </c>
      <c r="F64" s="581">
        <v>10829</v>
      </c>
      <c r="G64" s="581">
        <v>12144</v>
      </c>
      <c r="H64" s="581">
        <v>13778</v>
      </c>
      <c r="I64" s="581">
        <v>15632</v>
      </c>
      <c r="J64" s="581">
        <v>18678</v>
      </c>
      <c r="K64" s="581">
        <v>22318</v>
      </c>
      <c r="L64" s="581">
        <v>27347</v>
      </c>
      <c r="M64" s="581">
        <v>33510</v>
      </c>
      <c r="N64" s="581">
        <v>40386</v>
      </c>
      <c r="O64" s="581">
        <v>48672</v>
      </c>
      <c r="P64" s="581">
        <v>58260</v>
      </c>
      <c r="Q64" s="581">
        <v>69737</v>
      </c>
      <c r="R64" s="581">
        <v>79697</v>
      </c>
      <c r="S64" s="581">
        <v>90982</v>
      </c>
      <c r="T64" s="581">
        <v>105080</v>
      </c>
      <c r="U64" s="581">
        <v>117646</v>
      </c>
      <c r="V64" s="581">
        <v>129572</v>
      </c>
      <c r="W64" s="581">
        <v>143912</v>
      </c>
      <c r="X64" s="581">
        <v>161946</v>
      </c>
      <c r="Y64" s="581">
        <v>168805</v>
      </c>
      <c r="Z64" s="581">
        <v>169115</v>
      </c>
      <c r="AA64" s="581">
        <v>184151</v>
      </c>
      <c r="AB64" s="581">
        <v>184880</v>
      </c>
      <c r="AC64" s="581">
        <v>199515</v>
      </c>
      <c r="AD64" s="581">
        <v>233173</v>
      </c>
      <c r="AE64" s="581">
        <v>272284</v>
      </c>
      <c r="AF64" s="581">
        <v>278892</v>
      </c>
      <c r="AG64" s="581">
        <v>245961</v>
      </c>
      <c r="AH64" s="581">
        <v>259447</v>
      </c>
      <c r="AI64" s="581">
        <v>261101</v>
      </c>
      <c r="AJ64" s="581">
        <v>259400</v>
      </c>
      <c r="AK64" s="581">
        <v>271184</v>
      </c>
      <c r="AL64" s="581">
        <v>239983</v>
      </c>
      <c r="AM64" s="581">
        <v>228442</v>
      </c>
      <c r="AN64" s="581">
        <v>204269</v>
      </c>
      <c r="AO64" s="581">
        <v>175315</v>
      </c>
      <c r="AP64" s="581">
        <v>226656</v>
      </c>
      <c r="AQ64" s="581">
        <v>249018</v>
      </c>
      <c r="AR64" s="581">
        <v>290341</v>
      </c>
      <c r="AS64" s="581">
        <v>256996</v>
      </c>
      <c r="AT64" s="581">
        <v>289293</v>
      </c>
      <c r="AU64" s="581">
        <v>314056</v>
      </c>
      <c r="AV64" s="581">
        <v>320697</v>
      </c>
      <c r="AW64" s="581">
        <v>552662</v>
      </c>
      <c r="AX64" s="581">
        <v>298913</v>
      </c>
      <c r="AY64" s="581">
        <v>362585</v>
      </c>
      <c r="AZ64" s="581">
        <v>299602</v>
      </c>
      <c r="BA64" s="581">
        <v>331206</v>
      </c>
      <c r="BB64" s="581">
        <v>233071</v>
      </c>
      <c r="BC64" s="581"/>
      <c r="BD64" s="581"/>
    </row>
    <row r="65" spans="1:56">
      <c r="A65" s="206" t="s">
        <v>35</v>
      </c>
      <c r="B65" s="205" t="s">
        <v>229</v>
      </c>
      <c r="C65" s="205" t="s">
        <v>224</v>
      </c>
      <c r="D65" s="205" t="s">
        <v>230</v>
      </c>
      <c r="E65" s="563">
        <v>8949000</v>
      </c>
      <c r="F65" s="563">
        <v>10036000</v>
      </c>
      <c r="G65" s="563">
        <v>11255000</v>
      </c>
      <c r="H65" s="563">
        <v>12770000</v>
      </c>
      <c r="I65" s="563">
        <v>14489000</v>
      </c>
      <c r="J65" s="563">
        <v>17312000</v>
      </c>
      <c r="K65" s="563">
        <v>20686000</v>
      </c>
      <c r="L65" s="563">
        <v>25348000</v>
      </c>
      <c r="M65" s="563">
        <v>31060000</v>
      </c>
      <c r="N65" s="563">
        <v>37434000</v>
      </c>
      <c r="O65" s="563">
        <v>45116000</v>
      </c>
      <c r="P65" s="563">
        <v>54005000</v>
      </c>
      <c r="Q65" s="563">
        <v>64645000</v>
      </c>
      <c r="R65" s="563">
        <v>73877000</v>
      </c>
      <c r="S65" s="563">
        <v>84335000</v>
      </c>
      <c r="T65" s="563">
        <v>97400000</v>
      </c>
      <c r="U65" s="563">
        <v>109050000</v>
      </c>
      <c r="V65" s="563">
        <v>120106000</v>
      </c>
      <c r="W65" s="563">
        <v>133396000</v>
      </c>
      <c r="X65" s="563">
        <v>149437000</v>
      </c>
      <c r="Y65" s="563">
        <v>162417000</v>
      </c>
      <c r="Z65" s="563">
        <v>180070000</v>
      </c>
      <c r="AA65" s="563">
        <v>200321000</v>
      </c>
      <c r="AB65" s="563">
        <v>226819000</v>
      </c>
      <c r="AC65" s="563">
        <v>251500000</v>
      </c>
      <c r="AD65" s="563">
        <v>268989000</v>
      </c>
      <c r="AE65" s="563">
        <v>286959000</v>
      </c>
      <c r="AF65" s="563">
        <v>296698999</v>
      </c>
      <c r="AG65" s="563">
        <v>320986000</v>
      </c>
      <c r="AH65" s="563">
        <v>338558000</v>
      </c>
      <c r="AI65" s="563">
        <v>355109000</v>
      </c>
      <c r="AJ65" s="563">
        <v>373772000</v>
      </c>
      <c r="AK65" s="563">
        <v>395017000</v>
      </c>
      <c r="AL65" s="563">
        <v>422884000</v>
      </c>
      <c r="AM65" s="563">
        <v>452774000</v>
      </c>
      <c r="AN65" s="563">
        <v>480713000</v>
      </c>
      <c r="AO65" s="563">
        <v>516674000</v>
      </c>
      <c r="AP65" s="563">
        <v>549095000</v>
      </c>
      <c r="AQ65" s="563">
        <v>582056000</v>
      </c>
      <c r="AR65" s="563">
        <v>616053000</v>
      </c>
      <c r="AS65" s="563">
        <v>640203000</v>
      </c>
      <c r="AT65" s="563">
        <v>674701000</v>
      </c>
      <c r="AU65" s="563">
        <v>687895000</v>
      </c>
      <c r="AV65" s="563">
        <v>676742000</v>
      </c>
      <c r="AW65" s="563">
        <v>682647000</v>
      </c>
      <c r="AX65" s="563">
        <v>659195000</v>
      </c>
      <c r="AY65" s="563">
        <v>652851000</v>
      </c>
      <c r="AZ65" s="563">
        <v>659804000</v>
      </c>
      <c r="BA65" s="563">
        <v>674563000</v>
      </c>
      <c r="BB65" s="563">
        <v>686581000</v>
      </c>
      <c r="BC65" s="563"/>
      <c r="BD65" s="563"/>
    </row>
    <row r="66" spans="1:56">
      <c r="A66" s="203" t="s">
        <v>11</v>
      </c>
      <c r="B66" s="204" t="s">
        <v>229</v>
      </c>
      <c r="C66" s="204" t="s">
        <v>228</v>
      </c>
      <c r="D66" s="204" t="s">
        <v>232</v>
      </c>
      <c r="E66" s="126">
        <v>28665104</v>
      </c>
      <c r="F66" s="126">
        <v>30682005</v>
      </c>
      <c r="G66" s="126">
        <v>33368068</v>
      </c>
      <c r="H66" s="126">
        <v>35896990</v>
      </c>
      <c r="I66" s="126">
        <v>38094217</v>
      </c>
      <c r="J66" s="126">
        <v>41852550</v>
      </c>
      <c r="K66" s="126">
        <v>44521272</v>
      </c>
      <c r="L66" s="126">
        <v>46017067</v>
      </c>
      <c r="M66" s="126">
        <v>48456205</v>
      </c>
      <c r="N66" s="126">
        <v>50551592</v>
      </c>
      <c r="O66" s="126">
        <v>50088064</v>
      </c>
      <c r="P66" s="126">
        <v>50551577</v>
      </c>
      <c r="Q66" s="126">
        <v>52485892</v>
      </c>
      <c r="R66" s="126">
        <v>50742609</v>
      </c>
      <c r="S66" s="126">
        <v>50481650</v>
      </c>
      <c r="T66" s="126">
        <v>50943360</v>
      </c>
      <c r="U66" s="126">
        <v>51161112</v>
      </c>
      <c r="V66" s="126">
        <v>51257761</v>
      </c>
      <c r="W66" s="126">
        <v>52611192</v>
      </c>
      <c r="X66" s="126">
        <v>52806504</v>
      </c>
      <c r="Y66" s="126">
        <v>53231307</v>
      </c>
      <c r="Z66" s="126">
        <v>56499778</v>
      </c>
      <c r="AA66" s="126">
        <v>58494361</v>
      </c>
      <c r="AB66" s="126">
        <v>61760010</v>
      </c>
      <c r="AC66" s="126">
        <v>64135702</v>
      </c>
      <c r="AD66" s="126">
        <v>65298610</v>
      </c>
      <c r="AE66" s="126">
        <v>66000573</v>
      </c>
      <c r="AF66" s="126">
        <v>66335138</v>
      </c>
      <c r="AG66" s="126">
        <v>70049186</v>
      </c>
      <c r="AH66" s="126">
        <v>72546879</v>
      </c>
      <c r="AI66" s="126">
        <v>74199931</v>
      </c>
      <c r="AJ66" s="126">
        <v>76781930</v>
      </c>
      <c r="AK66" s="126">
        <v>79337650</v>
      </c>
      <c r="AL66" s="126">
        <v>80488655</v>
      </c>
      <c r="AM66" s="126">
        <v>83572559</v>
      </c>
      <c r="AN66" s="126">
        <v>86207974</v>
      </c>
      <c r="AO66" s="126">
        <v>90244123</v>
      </c>
      <c r="AP66" s="126">
        <v>92576181</v>
      </c>
      <c r="AQ66" s="126">
        <v>95345152</v>
      </c>
      <c r="AR66" s="126">
        <v>97254565</v>
      </c>
      <c r="AS66" s="126">
        <v>97666430</v>
      </c>
      <c r="AT66" s="126">
        <v>99406710</v>
      </c>
      <c r="AU66" s="126">
        <v>102704392</v>
      </c>
      <c r="AV66" s="126">
        <v>98761504</v>
      </c>
      <c r="AW66" s="126">
        <v>96912433</v>
      </c>
      <c r="AX66" s="126">
        <v>90938876</v>
      </c>
      <c r="AY66" s="126">
        <v>89467295</v>
      </c>
      <c r="AZ66" s="126">
        <v>89779055</v>
      </c>
      <c r="BA66" s="126">
        <v>93295223</v>
      </c>
      <c r="BB66" s="126">
        <v>94232198</v>
      </c>
      <c r="BC66" s="463"/>
      <c r="BD66" s="463"/>
    </row>
    <row r="67" spans="1:56">
      <c r="A67" s="203" t="s">
        <v>17</v>
      </c>
      <c r="B67" s="204" t="s">
        <v>229</v>
      </c>
      <c r="C67" s="204" t="s">
        <v>228</v>
      </c>
      <c r="D67" s="204" t="s">
        <v>232</v>
      </c>
      <c r="E67" s="126">
        <v>7123552</v>
      </c>
      <c r="F67" s="126">
        <v>7524515</v>
      </c>
      <c r="G67" s="126">
        <v>8084794</v>
      </c>
      <c r="H67" s="126">
        <v>8493518</v>
      </c>
      <c r="I67" s="126">
        <v>8814520</v>
      </c>
      <c r="J67" s="126">
        <v>9613763</v>
      </c>
      <c r="K67" s="126">
        <v>10164767</v>
      </c>
      <c r="L67" s="126">
        <v>10523526</v>
      </c>
      <c r="M67" s="126">
        <v>11108491</v>
      </c>
      <c r="N67" s="126">
        <v>11517610</v>
      </c>
      <c r="O67" s="126">
        <v>11352638</v>
      </c>
      <c r="P67" s="126">
        <v>11572774</v>
      </c>
      <c r="Q67" s="126">
        <v>12067424</v>
      </c>
      <c r="R67" s="126">
        <v>11883182</v>
      </c>
      <c r="S67" s="126">
        <v>11915918</v>
      </c>
      <c r="T67" s="126">
        <v>12090231</v>
      </c>
      <c r="U67" s="126">
        <v>12109860</v>
      </c>
      <c r="V67" s="126">
        <v>12294827</v>
      </c>
      <c r="W67" s="126">
        <v>12576954</v>
      </c>
      <c r="X67" s="126">
        <v>13706067</v>
      </c>
      <c r="Y67" s="126">
        <v>13757657</v>
      </c>
      <c r="Z67" s="126">
        <v>14842991</v>
      </c>
      <c r="AA67" s="126">
        <v>15214416</v>
      </c>
      <c r="AB67" s="126">
        <v>15871653</v>
      </c>
      <c r="AC67" s="126">
        <v>16503962</v>
      </c>
      <c r="AD67" s="126">
        <v>16498541</v>
      </c>
      <c r="AE67" s="126">
        <v>17126660</v>
      </c>
      <c r="AF67" s="126">
        <v>16923805</v>
      </c>
      <c r="AG67" s="126">
        <v>16179196</v>
      </c>
      <c r="AH67" s="126">
        <v>16630144</v>
      </c>
      <c r="AI67" s="126">
        <v>16854892</v>
      </c>
      <c r="AJ67" s="126">
        <v>17057606</v>
      </c>
      <c r="AK67" s="126">
        <v>17328717</v>
      </c>
      <c r="AL67" s="126">
        <v>17745927</v>
      </c>
      <c r="AM67" s="126">
        <v>18238878</v>
      </c>
      <c r="AN67" s="126">
        <v>19067029</v>
      </c>
      <c r="AO67" s="126">
        <v>19708167</v>
      </c>
      <c r="AP67" s="126">
        <v>19996316</v>
      </c>
      <c r="AQ67" s="126">
        <v>20413604</v>
      </c>
      <c r="AR67" s="126">
        <v>20988387</v>
      </c>
      <c r="AS67" s="126">
        <v>21076396</v>
      </c>
      <c r="AT67" s="126">
        <v>21414820</v>
      </c>
      <c r="AU67" s="126">
        <v>22055530</v>
      </c>
      <c r="AV67" s="126">
        <v>21039866</v>
      </c>
      <c r="AW67" s="126">
        <v>20884690</v>
      </c>
      <c r="AX67" s="126">
        <v>19791618</v>
      </c>
      <c r="AY67" s="126">
        <v>19336861</v>
      </c>
      <c r="AZ67" s="126">
        <v>19295724</v>
      </c>
      <c r="BA67" s="126">
        <v>19467741</v>
      </c>
      <c r="BB67" s="126">
        <v>19836703</v>
      </c>
      <c r="BC67" s="463"/>
      <c r="BD67" s="463"/>
    </row>
    <row r="68" spans="1:56">
      <c r="A68" s="203" t="s">
        <v>18</v>
      </c>
      <c r="B68" s="204" t="s">
        <v>229</v>
      </c>
      <c r="C68" s="204" t="s">
        <v>228</v>
      </c>
      <c r="D68" s="204" t="s">
        <v>232</v>
      </c>
      <c r="E68" s="126">
        <v>6388334</v>
      </c>
      <c r="F68" s="126">
        <v>6638677</v>
      </c>
      <c r="G68" s="126">
        <v>7017465</v>
      </c>
      <c r="H68" s="126">
        <v>7289941</v>
      </c>
      <c r="I68" s="126">
        <v>7480965</v>
      </c>
      <c r="J68" s="126">
        <v>8257333</v>
      </c>
      <c r="K68" s="126">
        <v>8835518</v>
      </c>
      <c r="L68" s="126">
        <v>9293635</v>
      </c>
      <c r="M68" s="126">
        <v>9967109</v>
      </c>
      <c r="N68" s="126">
        <v>10217415</v>
      </c>
      <c r="O68" s="126">
        <v>9957243</v>
      </c>
      <c r="P68" s="126">
        <v>10358736</v>
      </c>
      <c r="Q68" s="126">
        <v>10587857</v>
      </c>
      <c r="R68" s="126">
        <v>10240881</v>
      </c>
      <c r="S68" s="126">
        <v>10196101</v>
      </c>
      <c r="T68" s="126">
        <v>10375733</v>
      </c>
      <c r="U68" s="126">
        <v>10331123</v>
      </c>
      <c r="V68" s="126">
        <v>10280226</v>
      </c>
      <c r="W68" s="126">
        <v>10454305</v>
      </c>
      <c r="X68" s="126">
        <v>11633079</v>
      </c>
      <c r="Y68" s="126">
        <v>11573725</v>
      </c>
      <c r="Z68" s="126">
        <v>12166440</v>
      </c>
      <c r="AA68" s="126">
        <v>12526830</v>
      </c>
      <c r="AB68" s="126">
        <v>13351018</v>
      </c>
      <c r="AC68" s="126">
        <v>13839113</v>
      </c>
      <c r="AD68" s="126">
        <v>13856726</v>
      </c>
      <c r="AE68" s="126">
        <v>13773435</v>
      </c>
      <c r="AF68" s="126">
        <v>13116139</v>
      </c>
      <c r="AG68" s="126">
        <v>12618219</v>
      </c>
      <c r="AH68" s="126">
        <v>12662614</v>
      </c>
      <c r="AI68" s="126">
        <v>12851623</v>
      </c>
      <c r="AJ68" s="126">
        <v>13275786</v>
      </c>
      <c r="AK68" s="126">
        <v>13249067</v>
      </c>
      <c r="AL68" s="126">
        <v>13553582</v>
      </c>
      <c r="AM68" s="126">
        <v>14019899</v>
      </c>
      <c r="AN68" s="126">
        <v>14448897</v>
      </c>
      <c r="AO68" s="126">
        <v>14872028</v>
      </c>
      <c r="AP68" s="126">
        <v>15160148</v>
      </c>
      <c r="AQ68" s="126">
        <v>15703197</v>
      </c>
      <c r="AR68" s="126">
        <v>16269768</v>
      </c>
      <c r="AS68" s="126">
        <v>16611751</v>
      </c>
      <c r="AT68" s="126">
        <v>16504241</v>
      </c>
      <c r="AU68" s="126">
        <v>16418286</v>
      </c>
      <c r="AV68" s="126">
        <v>15835457</v>
      </c>
      <c r="AW68" s="126">
        <v>15647932</v>
      </c>
      <c r="AX68" s="126">
        <v>14748629</v>
      </c>
      <c r="AY68" s="126">
        <v>14431675</v>
      </c>
      <c r="AZ68" s="126">
        <v>14447054</v>
      </c>
      <c r="BA68" s="126">
        <v>14652927</v>
      </c>
      <c r="BB68" s="126">
        <v>14580517</v>
      </c>
      <c r="BC68" s="463"/>
      <c r="BD68" s="463"/>
    </row>
    <row r="69" spans="1:56">
      <c r="A69" s="203" t="s">
        <v>19</v>
      </c>
      <c r="B69" s="204" t="s">
        <v>229</v>
      </c>
      <c r="C69" s="204" t="s">
        <v>228</v>
      </c>
      <c r="D69" s="204" t="s">
        <v>232</v>
      </c>
      <c r="E69" s="126">
        <v>3327114</v>
      </c>
      <c r="F69" s="126">
        <v>3634640</v>
      </c>
      <c r="G69" s="126">
        <v>4038778</v>
      </c>
      <c r="H69" s="126">
        <v>4398543</v>
      </c>
      <c r="I69" s="126">
        <v>4732168</v>
      </c>
      <c r="J69" s="126">
        <v>5332434</v>
      </c>
      <c r="K69" s="126">
        <v>5825089</v>
      </c>
      <c r="L69" s="126">
        <v>5978764</v>
      </c>
      <c r="M69" s="126">
        <v>6256746</v>
      </c>
      <c r="N69" s="126">
        <v>6593485</v>
      </c>
      <c r="O69" s="126">
        <v>6605559</v>
      </c>
      <c r="P69" s="126">
        <v>6705137</v>
      </c>
      <c r="Q69" s="126">
        <v>6970419</v>
      </c>
      <c r="R69" s="126">
        <v>7092912</v>
      </c>
      <c r="S69" s="126">
        <v>7212430</v>
      </c>
      <c r="T69" s="126">
        <v>7430364</v>
      </c>
      <c r="U69" s="126">
        <v>7585021</v>
      </c>
      <c r="V69" s="126">
        <v>7860326</v>
      </c>
      <c r="W69" s="126">
        <v>8351819</v>
      </c>
      <c r="X69" s="126">
        <v>8516206</v>
      </c>
      <c r="Y69" s="126">
        <v>8802906</v>
      </c>
      <c r="Z69" s="126">
        <v>9374342</v>
      </c>
      <c r="AA69" s="126">
        <v>9871055</v>
      </c>
      <c r="AB69" s="126">
        <v>10163118</v>
      </c>
      <c r="AC69" s="126">
        <v>10709856</v>
      </c>
      <c r="AD69" s="126">
        <v>10801496</v>
      </c>
      <c r="AE69" s="126">
        <v>11041407</v>
      </c>
      <c r="AF69" s="126">
        <v>11164941</v>
      </c>
      <c r="AG69" s="126">
        <v>11249528</v>
      </c>
      <c r="AH69" s="126">
        <v>11478577</v>
      </c>
      <c r="AI69" s="126">
        <v>12082754</v>
      </c>
      <c r="AJ69" s="126">
        <v>12546798</v>
      </c>
      <c r="AK69" s="126">
        <v>13028893</v>
      </c>
      <c r="AL69" s="126">
        <v>14031042</v>
      </c>
      <c r="AM69" s="126">
        <v>14582800</v>
      </c>
      <c r="AN69" s="126">
        <v>14883892</v>
      </c>
      <c r="AO69" s="126">
        <v>15213200</v>
      </c>
      <c r="AP69" s="126">
        <v>15753899</v>
      </c>
      <c r="AQ69" s="126">
        <v>16047542</v>
      </c>
      <c r="AR69" s="126">
        <v>16387852</v>
      </c>
      <c r="AS69" s="126">
        <v>16414599</v>
      </c>
      <c r="AT69" s="126">
        <v>16740707</v>
      </c>
      <c r="AU69" s="126">
        <v>17027440</v>
      </c>
      <c r="AV69" s="126">
        <v>16191291</v>
      </c>
      <c r="AW69" s="126">
        <v>16156938</v>
      </c>
      <c r="AX69" s="126">
        <v>15326598</v>
      </c>
      <c r="AY69" s="126">
        <v>14991981</v>
      </c>
      <c r="AZ69" s="126">
        <v>15193054</v>
      </c>
      <c r="BA69" s="126">
        <v>15760456</v>
      </c>
      <c r="BB69" s="126">
        <v>16434954</v>
      </c>
      <c r="BC69" s="463"/>
      <c r="BD69" s="463"/>
    </row>
    <row r="70" spans="1:56">
      <c r="A70" s="203" t="s">
        <v>20</v>
      </c>
      <c r="B70" s="204" t="s">
        <v>229</v>
      </c>
      <c r="C70" s="204" t="s">
        <v>228</v>
      </c>
      <c r="D70" s="204" t="s">
        <v>232</v>
      </c>
      <c r="E70" s="126">
        <v>5391478</v>
      </c>
      <c r="F70" s="126">
        <v>5878236</v>
      </c>
      <c r="G70" s="126">
        <v>6519116</v>
      </c>
      <c r="H70" s="126">
        <v>7178731</v>
      </c>
      <c r="I70" s="126">
        <v>7809035</v>
      </c>
      <c r="J70" s="126">
        <v>8836804</v>
      </c>
      <c r="K70" s="126">
        <v>9694017</v>
      </c>
      <c r="L70" s="126">
        <v>9994108</v>
      </c>
      <c r="M70" s="126">
        <v>10505481</v>
      </c>
      <c r="N70" s="126">
        <v>11025593</v>
      </c>
      <c r="O70" s="126">
        <v>11000560</v>
      </c>
      <c r="P70" s="126">
        <v>11171198</v>
      </c>
      <c r="Q70" s="126">
        <v>11959011</v>
      </c>
      <c r="R70" s="126">
        <v>11530193</v>
      </c>
      <c r="S70" s="126">
        <v>11367724</v>
      </c>
      <c r="T70" s="126">
        <v>11558475</v>
      </c>
      <c r="U70" s="126">
        <v>11470282</v>
      </c>
      <c r="V70" s="126">
        <v>11774508</v>
      </c>
      <c r="W70" s="126">
        <v>12317119</v>
      </c>
      <c r="X70" s="126">
        <v>12964525</v>
      </c>
      <c r="Y70" s="126">
        <v>13476412</v>
      </c>
      <c r="Z70" s="126">
        <v>14316269</v>
      </c>
      <c r="AA70" s="126">
        <v>14440698</v>
      </c>
      <c r="AB70" s="126">
        <v>14559931</v>
      </c>
      <c r="AC70" s="126">
        <v>15601543</v>
      </c>
      <c r="AD70" s="126">
        <v>15694549</v>
      </c>
      <c r="AE70" s="126">
        <v>16112519</v>
      </c>
      <c r="AF70" s="126">
        <v>16154354</v>
      </c>
      <c r="AG70" s="126">
        <v>16886790</v>
      </c>
      <c r="AH70" s="126">
        <v>17479865</v>
      </c>
      <c r="AI70" s="126">
        <v>17852409</v>
      </c>
      <c r="AJ70" s="126">
        <v>18768989</v>
      </c>
      <c r="AK70" s="126">
        <v>20222400</v>
      </c>
      <c r="AL70" s="126">
        <v>20775924</v>
      </c>
      <c r="AM70" s="126">
        <v>21823364</v>
      </c>
      <c r="AN70" s="126">
        <v>22919982</v>
      </c>
      <c r="AO70" s="126">
        <v>23909299</v>
      </c>
      <c r="AP70" s="126">
        <v>24460571</v>
      </c>
      <c r="AQ70" s="126">
        <v>25062220</v>
      </c>
      <c r="AR70" s="126">
        <v>25397979</v>
      </c>
      <c r="AS70" s="126">
        <v>25668663</v>
      </c>
      <c r="AT70" s="126">
        <v>25702684</v>
      </c>
      <c r="AU70" s="126">
        <v>26155111</v>
      </c>
      <c r="AV70" s="126">
        <v>25634925</v>
      </c>
      <c r="AW70" s="126">
        <v>25608015</v>
      </c>
      <c r="AX70" s="126">
        <v>24153271</v>
      </c>
      <c r="AY70" s="126">
        <v>24113152</v>
      </c>
      <c r="AZ70" s="126">
        <v>24103076</v>
      </c>
      <c r="BA70" s="126">
        <v>25102747</v>
      </c>
      <c r="BB70" s="126">
        <v>25931654</v>
      </c>
      <c r="BC70" s="463"/>
      <c r="BD70" s="463"/>
    </row>
    <row r="71" spans="1:56">
      <c r="A71" s="203" t="s">
        <v>21</v>
      </c>
      <c r="B71" s="204" t="s">
        <v>229</v>
      </c>
      <c r="C71" s="204" t="s">
        <v>228</v>
      </c>
      <c r="D71" s="204" t="s">
        <v>232</v>
      </c>
      <c r="E71" s="126">
        <v>2867864</v>
      </c>
      <c r="F71" s="126">
        <v>3013092</v>
      </c>
      <c r="G71" s="126">
        <v>3220068</v>
      </c>
      <c r="H71" s="126">
        <v>3395838</v>
      </c>
      <c r="I71" s="126">
        <v>3537668</v>
      </c>
      <c r="J71" s="126">
        <v>3826848</v>
      </c>
      <c r="K71" s="126">
        <v>4013036</v>
      </c>
      <c r="L71" s="126">
        <v>4217603</v>
      </c>
      <c r="M71" s="126">
        <v>4519469</v>
      </c>
      <c r="N71" s="126">
        <v>4643567</v>
      </c>
      <c r="O71" s="126">
        <v>4535689</v>
      </c>
      <c r="P71" s="126">
        <v>4641440</v>
      </c>
      <c r="Q71" s="126">
        <v>4713514</v>
      </c>
      <c r="R71" s="126">
        <v>4704041</v>
      </c>
      <c r="S71" s="126">
        <v>4818369</v>
      </c>
      <c r="T71" s="126">
        <v>4885273</v>
      </c>
      <c r="U71" s="126">
        <v>4913013</v>
      </c>
      <c r="V71" s="126">
        <v>4929762</v>
      </c>
      <c r="W71" s="126">
        <v>5047999</v>
      </c>
      <c r="X71" s="126">
        <v>5179684</v>
      </c>
      <c r="Y71" s="126">
        <v>4999037</v>
      </c>
      <c r="Z71" s="126">
        <v>5573314</v>
      </c>
      <c r="AA71" s="126">
        <v>5775499</v>
      </c>
      <c r="AB71" s="126">
        <v>6032844</v>
      </c>
      <c r="AC71" s="126">
        <v>6216153</v>
      </c>
      <c r="AD71" s="126">
        <v>6237458</v>
      </c>
      <c r="AE71" s="126">
        <v>6347118</v>
      </c>
      <c r="AF71" s="126">
        <v>6135403</v>
      </c>
      <c r="AG71" s="126">
        <v>6435037</v>
      </c>
      <c r="AH71" s="126">
        <v>6566113</v>
      </c>
      <c r="AI71" s="126">
        <v>6608522</v>
      </c>
      <c r="AJ71" s="126">
        <v>6929242</v>
      </c>
      <c r="AK71" s="126">
        <v>7173885</v>
      </c>
      <c r="AL71" s="126">
        <v>7185916</v>
      </c>
      <c r="AM71" s="126">
        <v>7437911</v>
      </c>
      <c r="AN71" s="126">
        <v>7741209</v>
      </c>
      <c r="AO71" s="126">
        <v>8013435</v>
      </c>
      <c r="AP71" s="126">
        <v>8188951</v>
      </c>
      <c r="AQ71" s="126">
        <v>8470654</v>
      </c>
      <c r="AR71" s="126">
        <v>8622624</v>
      </c>
      <c r="AS71" s="126">
        <v>8636550</v>
      </c>
      <c r="AT71" s="126">
        <v>8795308</v>
      </c>
      <c r="AU71" s="126">
        <v>8924394</v>
      </c>
      <c r="AV71" s="126">
        <v>8388071</v>
      </c>
      <c r="AW71" s="126">
        <v>8241116</v>
      </c>
      <c r="AX71" s="126">
        <v>7692218</v>
      </c>
      <c r="AY71" s="126">
        <v>7537171</v>
      </c>
      <c r="AZ71" s="126">
        <v>7613327</v>
      </c>
      <c r="BA71" s="126">
        <v>7753536</v>
      </c>
      <c r="BB71" s="126">
        <v>7957596</v>
      </c>
      <c r="BC71" s="463"/>
      <c r="BD71" s="463"/>
    </row>
    <row r="72" spans="1:56">
      <c r="A72" s="203" t="s">
        <v>22</v>
      </c>
      <c r="B72" s="204" t="s">
        <v>229</v>
      </c>
      <c r="C72" s="204" t="s">
        <v>228</v>
      </c>
      <c r="D72" s="204" t="s">
        <v>232</v>
      </c>
      <c r="E72" s="126">
        <v>14840537</v>
      </c>
      <c r="F72" s="126">
        <v>15621860</v>
      </c>
      <c r="G72" s="126">
        <v>16727109</v>
      </c>
      <c r="H72" s="126">
        <v>17534106</v>
      </c>
      <c r="I72" s="126">
        <v>18156703</v>
      </c>
      <c r="J72" s="126">
        <v>19688897</v>
      </c>
      <c r="K72" s="126">
        <v>20697389</v>
      </c>
      <c r="L72" s="126">
        <v>21177431</v>
      </c>
      <c r="M72" s="126">
        <v>22093304</v>
      </c>
      <c r="N72" s="126">
        <v>22908665</v>
      </c>
      <c r="O72" s="126">
        <v>22582207</v>
      </c>
      <c r="P72" s="126">
        <v>22724034</v>
      </c>
      <c r="Q72" s="126">
        <v>23175750</v>
      </c>
      <c r="R72" s="126">
        <v>22790398</v>
      </c>
      <c r="S72" s="126">
        <v>22593608</v>
      </c>
      <c r="T72" s="126">
        <v>22741027</v>
      </c>
      <c r="U72" s="126">
        <v>22732875</v>
      </c>
      <c r="V72" s="126">
        <v>22953990</v>
      </c>
      <c r="W72" s="126">
        <v>23652309</v>
      </c>
      <c r="X72" s="126">
        <v>24524168</v>
      </c>
      <c r="Y72" s="126">
        <v>24007472</v>
      </c>
      <c r="Z72" s="126">
        <v>25741858</v>
      </c>
      <c r="AA72" s="126">
        <v>26923344</v>
      </c>
      <c r="AB72" s="126">
        <v>28197509</v>
      </c>
      <c r="AC72" s="126">
        <v>28933205</v>
      </c>
      <c r="AD72" s="126">
        <v>28463757</v>
      </c>
      <c r="AE72" s="126">
        <v>28805400</v>
      </c>
      <c r="AF72" s="126">
        <v>28306401</v>
      </c>
      <c r="AG72" s="126">
        <v>30162479</v>
      </c>
      <c r="AH72" s="126">
        <v>31000196</v>
      </c>
      <c r="AI72" s="126">
        <v>31469320</v>
      </c>
      <c r="AJ72" s="126">
        <v>32009850</v>
      </c>
      <c r="AK72" s="126">
        <v>32648267</v>
      </c>
      <c r="AL72" s="126">
        <v>32476965</v>
      </c>
      <c r="AM72" s="126">
        <v>33581318</v>
      </c>
      <c r="AN72" s="126">
        <v>33989909</v>
      </c>
      <c r="AO72" s="126">
        <v>35035343</v>
      </c>
      <c r="AP72" s="126">
        <v>35527680</v>
      </c>
      <c r="AQ72" s="126">
        <v>36146828</v>
      </c>
      <c r="AR72" s="126">
        <v>37217702</v>
      </c>
      <c r="AS72" s="126">
        <v>37137058</v>
      </c>
      <c r="AT72" s="126">
        <v>37268431</v>
      </c>
      <c r="AU72" s="126">
        <v>37790193</v>
      </c>
      <c r="AV72" s="126">
        <v>36348740</v>
      </c>
      <c r="AW72" s="126">
        <v>35550381</v>
      </c>
      <c r="AX72" s="126">
        <v>33925518</v>
      </c>
      <c r="AY72" s="126">
        <v>32771703</v>
      </c>
      <c r="AZ72" s="126">
        <v>32712494</v>
      </c>
      <c r="BA72" s="126">
        <v>33304205</v>
      </c>
      <c r="BB72" s="126">
        <v>33697280</v>
      </c>
      <c r="BC72" s="463"/>
      <c r="BD72" s="463"/>
    </row>
    <row r="73" spans="1:56">
      <c r="A73" s="203" t="s">
        <v>23</v>
      </c>
      <c r="B73" s="204" t="s">
        <v>229</v>
      </c>
      <c r="C73" s="204" t="s">
        <v>228</v>
      </c>
      <c r="D73" s="204" t="s">
        <v>232</v>
      </c>
      <c r="E73" s="126">
        <v>8092113</v>
      </c>
      <c r="F73" s="126">
        <v>8667299</v>
      </c>
      <c r="G73" s="126">
        <v>9443038</v>
      </c>
      <c r="H73" s="126">
        <v>10044296</v>
      </c>
      <c r="I73" s="126">
        <v>10554016</v>
      </c>
      <c r="J73" s="126">
        <v>11765450</v>
      </c>
      <c r="K73" s="126">
        <v>12714789</v>
      </c>
      <c r="L73" s="126">
        <v>12897599</v>
      </c>
      <c r="M73" s="126">
        <v>13339504</v>
      </c>
      <c r="N73" s="126">
        <v>13842772</v>
      </c>
      <c r="O73" s="126">
        <v>13656313</v>
      </c>
      <c r="P73" s="126">
        <v>13681123</v>
      </c>
      <c r="Q73" s="126">
        <v>13783199</v>
      </c>
      <c r="R73" s="126">
        <v>13216421</v>
      </c>
      <c r="S73" s="126">
        <v>12877470</v>
      </c>
      <c r="T73" s="126">
        <v>12970620</v>
      </c>
      <c r="U73" s="126">
        <v>12902107</v>
      </c>
      <c r="V73" s="126">
        <v>13048751</v>
      </c>
      <c r="W73" s="126">
        <v>13474563</v>
      </c>
      <c r="X73" s="126">
        <v>13732112</v>
      </c>
      <c r="Y73" s="126">
        <v>13325965</v>
      </c>
      <c r="Z73" s="126">
        <v>14321591</v>
      </c>
      <c r="AA73" s="126">
        <v>15238182</v>
      </c>
      <c r="AB73" s="126">
        <v>16212256</v>
      </c>
      <c r="AC73" s="126">
        <v>16760033</v>
      </c>
      <c r="AD73" s="126">
        <v>16768125</v>
      </c>
      <c r="AE73" s="126">
        <v>17031827</v>
      </c>
      <c r="AF73" s="126">
        <v>16889624</v>
      </c>
      <c r="AG73" s="126">
        <v>17702937</v>
      </c>
      <c r="AH73" s="126">
        <v>18414706</v>
      </c>
      <c r="AI73" s="126">
        <v>18738143</v>
      </c>
      <c r="AJ73" s="126">
        <v>19591076</v>
      </c>
      <c r="AK73" s="126">
        <v>20069507</v>
      </c>
      <c r="AL73" s="126">
        <v>20001013</v>
      </c>
      <c r="AM73" s="126">
        <v>20936363</v>
      </c>
      <c r="AN73" s="126">
        <v>21958306</v>
      </c>
      <c r="AO73" s="126">
        <v>22939245</v>
      </c>
      <c r="AP73" s="126">
        <v>23379210</v>
      </c>
      <c r="AQ73" s="126">
        <v>23912180</v>
      </c>
      <c r="AR73" s="126">
        <v>24177104</v>
      </c>
      <c r="AS73" s="126">
        <v>24824810</v>
      </c>
      <c r="AT73" s="126">
        <v>25208322</v>
      </c>
      <c r="AU73" s="126">
        <v>26311410</v>
      </c>
      <c r="AV73" s="126">
        <v>25503934</v>
      </c>
      <c r="AW73" s="126">
        <v>24742602</v>
      </c>
      <c r="AX73" s="126">
        <v>23302102</v>
      </c>
      <c r="AY73" s="126">
        <v>23012805</v>
      </c>
      <c r="AZ73" s="126">
        <v>22765473</v>
      </c>
      <c r="BA73" s="126">
        <v>23414181</v>
      </c>
      <c r="BB73" s="126">
        <v>24068564</v>
      </c>
      <c r="BC73" s="463"/>
      <c r="BD73" s="463"/>
    </row>
    <row r="74" spans="1:56">
      <c r="A74" s="203" t="s">
        <v>24</v>
      </c>
      <c r="B74" s="204" t="s">
        <v>229</v>
      </c>
      <c r="C74" s="204" t="s">
        <v>228</v>
      </c>
      <c r="D74" s="204" t="s">
        <v>232</v>
      </c>
      <c r="E74" s="126">
        <v>35114857</v>
      </c>
      <c r="F74" s="126">
        <v>37761890</v>
      </c>
      <c r="G74" s="126">
        <v>41306586</v>
      </c>
      <c r="H74" s="126">
        <v>44407037</v>
      </c>
      <c r="I74" s="126">
        <v>47159999</v>
      </c>
      <c r="J74" s="126">
        <v>51866157</v>
      </c>
      <c r="K74" s="126">
        <v>55297233</v>
      </c>
      <c r="L74" s="126">
        <v>58319071</v>
      </c>
      <c r="M74" s="126">
        <v>62711548</v>
      </c>
      <c r="N74" s="126">
        <v>64325684</v>
      </c>
      <c r="O74" s="126">
        <v>62726121</v>
      </c>
      <c r="P74" s="126">
        <v>63301766</v>
      </c>
      <c r="Q74" s="126">
        <v>64646459</v>
      </c>
      <c r="R74" s="126">
        <v>64519405</v>
      </c>
      <c r="S74" s="126">
        <v>65246281</v>
      </c>
      <c r="T74" s="126">
        <v>66682808</v>
      </c>
      <c r="U74" s="126">
        <v>67398749</v>
      </c>
      <c r="V74" s="126">
        <v>67358041</v>
      </c>
      <c r="W74" s="126">
        <v>68197566</v>
      </c>
      <c r="X74" s="126">
        <v>69536971</v>
      </c>
      <c r="Y74" s="126">
        <v>72755340</v>
      </c>
      <c r="Z74" s="126">
        <v>77193729</v>
      </c>
      <c r="AA74" s="126">
        <v>78429435</v>
      </c>
      <c r="AB74" s="126">
        <v>86093287</v>
      </c>
      <c r="AC74" s="126">
        <v>89101197</v>
      </c>
      <c r="AD74" s="126">
        <v>87792705</v>
      </c>
      <c r="AE74" s="126">
        <v>90111952</v>
      </c>
      <c r="AF74" s="126">
        <v>89384298</v>
      </c>
      <c r="AG74" s="126">
        <v>91339995</v>
      </c>
      <c r="AH74" s="126">
        <v>93854544</v>
      </c>
      <c r="AI74" s="126">
        <v>94077857</v>
      </c>
      <c r="AJ74" s="126">
        <v>95831254</v>
      </c>
      <c r="AK74" s="126">
        <v>99266866</v>
      </c>
      <c r="AL74" s="126">
        <v>101892048</v>
      </c>
      <c r="AM74" s="126">
        <v>104826262</v>
      </c>
      <c r="AN74" s="126">
        <v>108388324</v>
      </c>
      <c r="AO74" s="126">
        <v>113890003</v>
      </c>
      <c r="AP74" s="126">
        <v>117063177</v>
      </c>
      <c r="AQ74" s="126">
        <v>120335744</v>
      </c>
      <c r="AR74" s="126">
        <v>122139478</v>
      </c>
      <c r="AS74" s="126">
        <v>122837956</v>
      </c>
      <c r="AT74" s="126">
        <v>125188223</v>
      </c>
      <c r="AU74" s="126">
        <v>129291053</v>
      </c>
      <c r="AV74" s="126">
        <v>125322172</v>
      </c>
      <c r="AW74" s="126">
        <v>122361436</v>
      </c>
      <c r="AX74" s="126">
        <v>115531600</v>
      </c>
      <c r="AY74" s="126">
        <v>112589769</v>
      </c>
      <c r="AZ74" s="126">
        <v>114049349</v>
      </c>
      <c r="BA74" s="126">
        <v>116128455</v>
      </c>
      <c r="BB74" s="126">
        <v>117574204</v>
      </c>
      <c r="BC74" s="463"/>
      <c r="BD74" s="463"/>
    </row>
    <row r="75" spans="1:56">
      <c r="A75" s="203" t="s">
        <v>25</v>
      </c>
      <c r="B75" s="204" t="s">
        <v>229</v>
      </c>
      <c r="C75" s="204" t="s">
        <v>228</v>
      </c>
      <c r="D75" s="204" t="s">
        <v>232</v>
      </c>
      <c r="E75" s="126">
        <v>16556916</v>
      </c>
      <c r="F75" s="126">
        <v>17820368</v>
      </c>
      <c r="G75" s="126">
        <v>19510025</v>
      </c>
      <c r="H75" s="126">
        <v>20886534</v>
      </c>
      <c r="I75" s="126">
        <v>22088399</v>
      </c>
      <c r="J75" s="126">
        <v>24669886</v>
      </c>
      <c r="K75" s="126">
        <v>26710344</v>
      </c>
      <c r="L75" s="126">
        <v>28090018</v>
      </c>
      <c r="M75" s="126">
        <v>30119967</v>
      </c>
      <c r="N75" s="126">
        <v>31400546</v>
      </c>
      <c r="O75" s="126">
        <v>31120554</v>
      </c>
      <c r="P75" s="126">
        <v>31492729</v>
      </c>
      <c r="Q75" s="126">
        <v>31919931</v>
      </c>
      <c r="R75" s="126">
        <v>32324747</v>
      </c>
      <c r="S75" s="126">
        <v>33103409</v>
      </c>
      <c r="T75" s="126">
        <v>33581593</v>
      </c>
      <c r="U75" s="126">
        <v>33844432</v>
      </c>
      <c r="V75" s="126">
        <v>33593797</v>
      </c>
      <c r="W75" s="126">
        <v>34452395</v>
      </c>
      <c r="X75" s="126">
        <v>36314104</v>
      </c>
      <c r="Y75" s="126">
        <v>37754621</v>
      </c>
      <c r="Z75" s="126">
        <v>39309939</v>
      </c>
      <c r="AA75" s="126">
        <v>40577579</v>
      </c>
      <c r="AB75" s="126">
        <v>43033490</v>
      </c>
      <c r="AC75" s="126">
        <v>44839090</v>
      </c>
      <c r="AD75" s="126">
        <v>44655579</v>
      </c>
      <c r="AE75" s="126">
        <v>45508245</v>
      </c>
      <c r="AF75" s="126">
        <v>45053219</v>
      </c>
      <c r="AG75" s="126">
        <v>46122641</v>
      </c>
      <c r="AH75" s="126">
        <v>47089942</v>
      </c>
      <c r="AI75" s="126">
        <v>48718487</v>
      </c>
      <c r="AJ75" s="126">
        <v>50269907</v>
      </c>
      <c r="AK75" s="126">
        <v>52185797</v>
      </c>
      <c r="AL75" s="126">
        <v>54780471</v>
      </c>
      <c r="AM75" s="126">
        <v>56523894</v>
      </c>
      <c r="AN75" s="126">
        <v>58274656</v>
      </c>
      <c r="AO75" s="126">
        <v>60827476</v>
      </c>
      <c r="AP75" s="126">
        <v>62108390</v>
      </c>
      <c r="AQ75" s="126">
        <v>63178447</v>
      </c>
      <c r="AR75" s="126">
        <v>64341278</v>
      </c>
      <c r="AS75" s="126">
        <v>64797374</v>
      </c>
      <c r="AT75" s="126">
        <v>66669040</v>
      </c>
      <c r="AU75" s="126">
        <v>67397556</v>
      </c>
      <c r="AV75" s="126">
        <v>64793936</v>
      </c>
      <c r="AW75" s="126">
        <v>64027082</v>
      </c>
      <c r="AX75" s="126">
        <v>59896540</v>
      </c>
      <c r="AY75" s="126">
        <v>58452042</v>
      </c>
      <c r="AZ75" s="126">
        <v>59057777</v>
      </c>
      <c r="BA75" s="126">
        <v>60421725</v>
      </c>
      <c r="BB75" s="126">
        <v>61357245</v>
      </c>
      <c r="BC75" s="463"/>
      <c r="BD75" s="463"/>
    </row>
    <row r="76" spans="1:56">
      <c r="A76" s="203" t="s">
        <v>26</v>
      </c>
      <c r="B76" s="204" t="s">
        <v>229</v>
      </c>
      <c r="C76" s="204" t="s">
        <v>228</v>
      </c>
      <c r="D76" s="204" t="s">
        <v>232</v>
      </c>
      <c r="E76" s="126">
        <v>4091374</v>
      </c>
      <c r="F76" s="126">
        <v>4259616</v>
      </c>
      <c r="G76" s="126">
        <v>4511048</v>
      </c>
      <c r="H76" s="126">
        <v>4756068</v>
      </c>
      <c r="I76" s="126">
        <v>4953456</v>
      </c>
      <c r="J76" s="126">
        <v>5400855</v>
      </c>
      <c r="K76" s="126">
        <v>5708591</v>
      </c>
      <c r="L76" s="126">
        <v>5783345</v>
      </c>
      <c r="M76" s="126">
        <v>5973916</v>
      </c>
      <c r="N76" s="126">
        <v>6112133</v>
      </c>
      <c r="O76" s="126">
        <v>5945046</v>
      </c>
      <c r="P76" s="126">
        <v>6051844</v>
      </c>
      <c r="Q76" s="126">
        <v>6232753</v>
      </c>
      <c r="R76" s="126">
        <v>6063863</v>
      </c>
      <c r="S76" s="126">
        <v>5972396</v>
      </c>
      <c r="T76" s="126">
        <v>6081316</v>
      </c>
      <c r="U76" s="126">
        <v>6066404</v>
      </c>
      <c r="V76" s="126">
        <v>6081910</v>
      </c>
      <c r="W76" s="126">
        <v>6269836</v>
      </c>
      <c r="X76" s="126">
        <v>7025192</v>
      </c>
      <c r="Y76" s="126">
        <v>7251785</v>
      </c>
      <c r="Z76" s="126">
        <v>7910671</v>
      </c>
      <c r="AA76" s="126">
        <v>8357432</v>
      </c>
      <c r="AB76" s="126">
        <v>8889442</v>
      </c>
      <c r="AC76" s="126">
        <v>9236842</v>
      </c>
      <c r="AD76" s="126">
        <v>9248556</v>
      </c>
      <c r="AE76" s="126">
        <v>9059340</v>
      </c>
      <c r="AF76" s="126">
        <v>8972992</v>
      </c>
      <c r="AG76" s="126">
        <v>9129419</v>
      </c>
      <c r="AH76" s="126">
        <v>9340001</v>
      </c>
      <c r="AI76" s="126">
        <v>9515766</v>
      </c>
      <c r="AJ76" s="126">
        <v>9942826</v>
      </c>
      <c r="AK76" s="126">
        <v>10393938</v>
      </c>
      <c r="AL76" s="126">
        <v>10414652</v>
      </c>
      <c r="AM76" s="126">
        <v>10736763</v>
      </c>
      <c r="AN76" s="126">
        <v>10986900</v>
      </c>
      <c r="AO76" s="126">
        <v>11338158</v>
      </c>
      <c r="AP76" s="126">
        <v>11514234</v>
      </c>
      <c r="AQ76" s="126">
        <v>11893157</v>
      </c>
      <c r="AR76" s="126">
        <v>12155176</v>
      </c>
      <c r="AS76" s="126">
        <v>12224470</v>
      </c>
      <c r="AT76" s="126">
        <v>12277391</v>
      </c>
      <c r="AU76" s="126">
        <v>12406109</v>
      </c>
      <c r="AV76" s="126">
        <v>12139038</v>
      </c>
      <c r="AW76" s="126">
        <v>11807600</v>
      </c>
      <c r="AX76" s="126">
        <v>11147868</v>
      </c>
      <c r="AY76" s="126">
        <v>11086573</v>
      </c>
      <c r="AZ76" s="126">
        <v>11062678</v>
      </c>
      <c r="BA76" s="126">
        <v>11328461</v>
      </c>
      <c r="BB76" s="126">
        <v>11637554</v>
      </c>
      <c r="BC76" s="463"/>
      <c r="BD76" s="463"/>
    </row>
    <row r="77" spans="1:56">
      <c r="A77" s="203" t="s">
        <v>27</v>
      </c>
      <c r="B77" s="204" t="s">
        <v>229</v>
      </c>
      <c r="C77" s="204" t="s">
        <v>228</v>
      </c>
      <c r="D77" s="204" t="s">
        <v>232</v>
      </c>
      <c r="E77" s="126">
        <v>12778188</v>
      </c>
      <c r="F77" s="126">
        <v>13589141</v>
      </c>
      <c r="G77" s="126">
        <v>14700018</v>
      </c>
      <c r="H77" s="126">
        <v>15800335</v>
      </c>
      <c r="I77" s="126">
        <v>16776623</v>
      </c>
      <c r="J77" s="126">
        <v>18746719</v>
      </c>
      <c r="K77" s="126">
        <v>20307463</v>
      </c>
      <c r="L77" s="126">
        <v>20887551</v>
      </c>
      <c r="M77" s="126">
        <v>21905305</v>
      </c>
      <c r="N77" s="126">
        <v>23002362</v>
      </c>
      <c r="O77" s="126">
        <v>22962686</v>
      </c>
      <c r="P77" s="126">
        <v>23223837</v>
      </c>
      <c r="Q77" s="126">
        <v>23984560</v>
      </c>
      <c r="R77" s="126">
        <v>23634802</v>
      </c>
      <c r="S77" s="126">
        <v>23469277</v>
      </c>
      <c r="T77" s="126">
        <v>23147058</v>
      </c>
      <c r="U77" s="126">
        <v>22823144</v>
      </c>
      <c r="V77" s="126">
        <v>22812820</v>
      </c>
      <c r="W77" s="126">
        <v>23485179</v>
      </c>
      <c r="X77" s="126">
        <v>23913939</v>
      </c>
      <c r="Y77" s="126">
        <v>24399687</v>
      </c>
      <c r="Z77" s="126">
        <v>25385940</v>
      </c>
      <c r="AA77" s="126">
        <v>26717411</v>
      </c>
      <c r="AB77" s="126">
        <v>28041328</v>
      </c>
      <c r="AC77" s="126">
        <v>28674906</v>
      </c>
      <c r="AD77" s="126">
        <v>28411191</v>
      </c>
      <c r="AE77" s="126">
        <v>28664700</v>
      </c>
      <c r="AF77" s="126">
        <v>28196327</v>
      </c>
      <c r="AG77" s="126">
        <v>29406092</v>
      </c>
      <c r="AH77" s="126">
        <v>29977142</v>
      </c>
      <c r="AI77" s="126">
        <v>30379765</v>
      </c>
      <c r="AJ77" s="126">
        <v>31108594</v>
      </c>
      <c r="AK77" s="126">
        <v>31794287</v>
      </c>
      <c r="AL77" s="126">
        <v>31521941</v>
      </c>
      <c r="AM77" s="126">
        <v>32380123</v>
      </c>
      <c r="AN77" s="126">
        <v>33206767</v>
      </c>
      <c r="AO77" s="126">
        <v>34492769</v>
      </c>
      <c r="AP77" s="126">
        <v>35081176</v>
      </c>
      <c r="AQ77" s="126">
        <v>35960426</v>
      </c>
      <c r="AR77" s="126">
        <v>36724136</v>
      </c>
      <c r="AS77" s="126">
        <v>37282992</v>
      </c>
      <c r="AT77" s="126">
        <v>37712594</v>
      </c>
      <c r="AU77" s="126">
        <v>38236076</v>
      </c>
      <c r="AV77" s="126">
        <v>36448285</v>
      </c>
      <c r="AW77" s="126">
        <v>35820654</v>
      </c>
      <c r="AX77" s="126">
        <v>34075651</v>
      </c>
      <c r="AY77" s="126">
        <v>33282280</v>
      </c>
      <c r="AZ77" s="126">
        <v>33776568</v>
      </c>
      <c r="BA77" s="126">
        <v>34176714</v>
      </c>
      <c r="BB77" s="126">
        <v>34823604</v>
      </c>
      <c r="BC77" s="463"/>
      <c r="BD77" s="463"/>
    </row>
    <row r="78" spans="1:56">
      <c r="A78" s="203" t="s">
        <v>28</v>
      </c>
      <c r="B78" s="204" t="s">
        <v>229</v>
      </c>
      <c r="C78" s="204" t="s">
        <v>228</v>
      </c>
      <c r="D78" s="204" t="s">
        <v>232</v>
      </c>
      <c r="E78" s="126">
        <v>29569866</v>
      </c>
      <c r="F78" s="126">
        <v>31830278</v>
      </c>
      <c r="G78" s="126">
        <v>34852682</v>
      </c>
      <c r="H78" s="126">
        <v>37591460</v>
      </c>
      <c r="I78" s="126">
        <v>40052688</v>
      </c>
      <c r="J78" s="126">
        <v>44688546</v>
      </c>
      <c r="K78" s="126">
        <v>48335959</v>
      </c>
      <c r="L78" s="126">
        <v>50540427</v>
      </c>
      <c r="M78" s="126">
        <v>53881203</v>
      </c>
      <c r="N78" s="126">
        <v>54658744</v>
      </c>
      <c r="O78" s="126">
        <v>52711979</v>
      </c>
      <c r="P78" s="126">
        <v>52523754</v>
      </c>
      <c r="Q78" s="126">
        <v>52815962</v>
      </c>
      <c r="R78" s="126">
        <v>51904447</v>
      </c>
      <c r="S78" s="126">
        <v>52483817</v>
      </c>
      <c r="T78" s="126">
        <v>53210505</v>
      </c>
      <c r="U78" s="126">
        <v>52988373</v>
      </c>
      <c r="V78" s="126">
        <v>53317659</v>
      </c>
      <c r="W78" s="126">
        <v>54668586</v>
      </c>
      <c r="X78" s="126">
        <v>52841759</v>
      </c>
      <c r="Y78" s="126">
        <v>56341944</v>
      </c>
      <c r="Z78" s="126">
        <v>58117411</v>
      </c>
      <c r="AA78" s="126">
        <v>59981495</v>
      </c>
      <c r="AB78" s="126">
        <v>64457119</v>
      </c>
      <c r="AC78" s="126">
        <v>66987424</v>
      </c>
      <c r="AD78" s="126">
        <v>66455720</v>
      </c>
      <c r="AE78" s="126">
        <v>67968989</v>
      </c>
      <c r="AF78" s="126">
        <v>67783610</v>
      </c>
      <c r="AG78" s="126">
        <v>72869713</v>
      </c>
      <c r="AH78" s="126">
        <v>74295023</v>
      </c>
      <c r="AI78" s="126">
        <v>76358761</v>
      </c>
      <c r="AJ78" s="126">
        <v>80355779</v>
      </c>
      <c r="AK78" s="126">
        <v>83533432</v>
      </c>
      <c r="AL78" s="126">
        <v>89115396</v>
      </c>
      <c r="AM78" s="126">
        <v>92764586</v>
      </c>
      <c r="AN78" s="126">
        <v>96182938</v>
      </c>
      <c r="AO78" s="126">
        <v>100583154</v>
      </c>
      <c r="AP78" s="126">
        <v>104372065</v>
      </c>
      <c r="AQ78" s="126">
        <v>107379400</v>
      </c>
      <c r="AR78" s="126">
        <v>110417078</v>
      </c>
      <c r="AS78" s="126">
        <v>110083035</v>
      </c>
      <c r="AT78" s="126">
        <v>112356077</v>
      </c>
      <c r="AU78" s="126">
        <v>118821618</v>
      </c>
      <c r="AV78" s="126">
        <v>114722632</v>
      </c>
      <c r="AW78" s="126">
        <v>114335696</v>
      </c>
      <c r="AX78" s="126">
        <v>107981907</v>
      </c>
      <c r="AY78" s="126">
        <v>106086064</v>
      </c>
      <c r="AZ78" s="126">
        <v>108358225</v>
      </c>
      <c r="BA78" s="126">
        <v>111027182</v>
      </c>
      <c r="BB78" s="126">
        <v>114032160</v>
      </c>
      <c r="BC78" s="463"/>
      <c r="BD78" s="463"/>
    </row>
    <row r="79" spans="1:56">
      <c r="A79" s="203" t="s">
        <v>29</v>
      </c>
      <c r="B79" s="204" t="s">
        <v>229</v>
      </c>
      <c r="C79" s="204" t="s">
        <v>228</v>
      </c>
      <c r="D79" s="204" t="s">
        <v>232</v>
      </c>
      <c r="E79" s="126">
        <v>4452725</v>
      </c>
      <c r="F79" s="126">
        <v>4820145</v>
      </c>
      <c r="G79" s="126">
        <v>5307682</v>
      </c>
      <c r="H79" s="126">
        <v>5723010</v>
      </c>
      <c r="I79" s="126">
        <v>6095814</v>
      </c>
      <c r="J79" s="126">
        <v>6798095</v>
      </c>
      <c r="K79" s="126">
        <v>7349418</v>
      </c>
      <c r="L79" s="126">
        <v>7570104</v>
      </c>
      <c r="M79" s="126">
        <v>7950264</v>
      </c>
      <c r="N79" s="126">
        <v>8224192</v>
      </c>
      <c r="O79" s="126">
        <v>8087830</v>
      </c>
      <c r="P79" s="126">
        <v>8195775</v>
      </c>
      <c r="Q79" s="126">
        <v>8409066</v>
      </c>
      <c r="R79" s="126">
        <v>8428740</v>
      </c>
      <c r="S79" s="126">
        <v>8485958</v>
      </c>
      <c r="T79" s="126">
        <v>8522941</v>
      </c>
      <c r="U79" s="126">
        <v>8693554</v>
      </c>
      <c r="V79" s="126">
        <v>8838769</v>
      </c>
      <c r="W79" s="126">
        <v>9224399</v>
      </c>
      <c r="X79" s="126">
        <v>9537498</v>
      </c>
      <c r="Y79" s="126">
        <v>9225442</v>
      </c>
      <c r="Z79" s="126">
        <v>10065015</v>
      </c>
      <c r="AA79" s="126">
        <v>10394135</v>
      </c>
      <c r="AB79" s="126">
        <v>10787119</v>
      </c>
      <c r="AC79" s="126">
        <v>11180020</v>
      </c>
      <c r="AD79" s="126">
        <v>11219528</v>
      </c>
      <c r="AE79" s="126">
        <v>11585785</v>
      </c>
      <c r="AF79" s="126">
        <v>11457051</v>
      </c>
      <c r="AG79" s="126">
        <v>11527198</v>
      </c>
      <c r="AH79" s="126">
        <v>11893300</v>
      </c>
      <c r="AI79" s="126">
        <v>12378248</v>
      </c>
      <c r="AJ79" s="126">
        <v>12822249</v>
      </c>
      <c r="AK79" s="126">
        <v>13149792</v>
      </c>
      <c r="AL79" s="126">
        <v>13752822</v>
      </c>
      <c r="AM79" s="126">
        <v>14321796</v>
      </c>
      <c r="AN79" s="126">
        <v>15348028</v>
      </c>
      <c r="AO79" s="126">
        <v>15605555</v>
      </c>
      <c r="AP79" s="126">
        <v>15866194</v>
      </c>
      <c r="AQ79" s="126">
        <v>16498631</v>
      </c>
      <c r="AR79" s="126">
        <v>16599442</v>
      </c>
      <c r="AS79" s="126">
        <v>16931958</v>
      </c>
      <c r="AT79" s="126">
        <v>17434133</v>
      </c>
      <c r="AU79" s="126">
        <v>17864193</v>
      </c>
      <c r="AV79" s="126">
        <v>17406999</v>
      </c>
      <c r="AW79" s="126">
        <v>16922306</v>
      </c>
      <c r="AX79" s="126">
        <v>15932397</v>
      </c>
      <c r="AY79" s="126">
        <v>15697148</v>
      </c>
      <c r="AZ79" s="126">
        <v>15609080</v>
      </c>
      <c r="BA79" s="126">
        <v>16092018</v>
      </c>
      <c r="BB79" s="126">
        <v>16403234</v>
      </c>
      <c r="BC79" s="463"/>
      <c r="BD79" s="463"/>
    </row>
    <row r="80" spans="1:56">
      <c r="A80" s="203" t="s">
        <v>30</v>
      </c>
      <c r="B80" s="204" t="s">
        <v>229</v>
      </c>
      <c r="C80" s="204" t="s">
        <v>228</v>
      </c>
      <c r="D80" s="204" t="s">
        <v>232</v>
      </c>
      <c r="E80" s="126">
        <v>3560563</v>
      </c>
      <c r="F80" s="126">
        <v>3719349</v>
      </c>
      <c r="G80" s="126">
        <v>3952040</v>
      </c>
      <c r="H80" s="126">
        <v>4221540</v>
      </c>
      <c r="I80" s="126">
        <v>4454610</v>
      </c>
      <c r="J80" s="126">
        <v>4832302</v>
      </c>
      <c r="K80" s="126">
        <v>5081686</v>
      </c>
      <c r="L80" s="126">
        <v>5276139</v>
      </c>
      <c r="M80" s="126">
        <v>5585404</v>
      </c>
      <c r="N80" s="126">
        <v>5704310</v>
      </c>
      <c r="O80" s="126">
        <v>5538301</v>
      </c>
      <c r="P80" s="126">
        <v>5542392</v>
      </c>
      <c r="Q80" s="126">
        <v>5625461</v>
      </c>
      <c r="R80" s="126">
        <v>5535533</v>
      </c>
      <c r="S80" s="126">
        <v>5530074</v>
      </c>
      <c r="T80" s="126">
        <v>5751034</v>
      </c>
      <c r="U80" s="126">
        <v>5854245</v>
      </c>
      <c r="V80" s="126">
        <v>5921345</v>
      </c>
      <c r="W80" s="126">
        <v>6102523</v>
      </c>
      <c r="X80" s="126">
        <v>6040281</v>
      </c>
      <c r="Y80" s="126">
        <v>6351834</v>
      </c>
      <c r="Z80" s="126">
        <v>7076033</v>
      </c>
      <c r="AA80" s="126">
        <v>7661860</v>
      </c>
      <c r="AB80" s="126">
        <v>7889369</v>
      </c>
      <c r="AC80" s="126">
        <v>8224975</v>
      </c>
      <c r="AD80" s="126">
        <v>8151336</v>
      </c>
      <c r="AE80" s="126">
        <v>8211146</v>
      </c>
      <c r="AF80" s="126">
        <v>8143654</v>
      </c>
      <c r="AG80" s="126">
        <v>8212812</v>
      </c>
      <c r="AH80" s="126">
        <v>8332546</v>
      </c>
      <c r="AI80" s="126">
        <v>8401748</v>
      </c>
      <c r="AJ80" s="126">
        <v>8570541</v>
      </c>
      <c r="AK80" s="126">
        <v>8749792</v>
      </c>
      <c r="AL80" s="126">
        <v>9351658</v>
      </c>
      <c r="AM80" s="126">
        <v>9639527</v>
      </c>
      <c r="AN80" s="126">
        <v>9921263</v>
      </c>
      <c r="AO80" s="126">
        <v>10225048</v>
      </c>
      <c r="AP80" s="126">
        <v>10550982</v>
      </c>
      <c r="AQ80" s="126">
        <v>10771404</v>
      </c>
      <c r="AR80" s="126">
        <v>10974033</v>
      </c>
      <c r="AS80" s="126">
        <v>11308692</v>
      </c>
      <c r="AT80" s="126">
        <v>11392157</v>
      </c>
      <c r="AU80" s="126">
        <v>11717093</v>
      </c>
      <c r="AV80" s="126">
        <v>11445263</v>
      </c>
      <c r="AW80" s="126">
        <v>11340576</v>
      </c>
      <c r="AX80" s="126">
        <v>10646096</v>
      </c>
      <c r="AY80" s="126">
        <v>10433956</v>
      </c>
      <c r="AZ80" s="126">
        <v>10521036</v>
      </c>
      <c r="BA80" s="126">
        <v>10745805</v>
      </c>
      <c r="BB80" s="126">
        <v>10830394</v>
      </c>
      <c r="BC80" s="463"/>
      <c r="BD80" s="463"/>
    </row>
    <row r="81" spans="1:56">
      <c r="A81" s="203" t="s">
        <v>31</v>
      </c>
      <c r="B81" s="204" t="s">
        <v>229</v>
      </c>
      <c r="C81" s="204" t="s">
        <v>228</v>
      </c>
      <c r="D81" s="204" t="s">
        <v>232</v>
      </c>
      <c r="E81" s="126">
        <v>16376217</v>
      </c>
      <c r="F81" s="126">
        <v>17281961</v>
      </c>
      <c r="G81" s="126">
        <v>18551395</v>
      </c>
      <c r="H81" s="126">
        <v>19696672</v>
      </c>
      <c r="I81" s="126">
        <v>20658504</v>
      </c>
      <c r="J81" s="126">
        <v>22329546</v>
      </c>
      <c r="K81" s="126">
        <v>23397573</v>
      </c>
      <c r="L81" s="126">
        <v>24475875</v>
      </c>
      <c r="M81" s="126">
        <v>26105705</v>
      </c>
      <c r="N81" s="126">
        <v>26414752</v>
      </c>
      <c r="O81" s="126">
        <v>25408845</v>
      </c>
      <c r="P81" s="126">
        <v>24978250</v>
      </c>
      <c r="Q81" s="126">
        <v>24985946</v>
      </c>
      <c r="R81" s="126">
        <v>25187931</v>
      </c>
      <c r="S81" s="126">
        <v>25317401</v>
      </c>
      <c r="T81" s="126">
        <v>25521539</v>
      </c>
      <c r="U81" s="126">
        <v>25459222</v>
      </c>
      <c r="V81" s="126">
        <v>25450234</v>
      </c>
      <c r="W81" s="126">
        <v>25783272</v>
      </c>
      <c r="X81" s="126">
        <v>26313950</v>
      </c>
      <c r="Y81" s="126">
        <v>26574474</v>
      </c>
      <c r="Z81" s="126">
        <v>27471596</v>
      </c>
      <c r="AA81" s="126">
        <v>29011045</v>
      </c>
      <c r="AB81" s="126">
        <v>30208061</v>
      </c>
      <c r="AC81" s="126">
        <v>31513113</v>
      </c>
      <c r="AD81" s="126">
        <v>31959030</v>
      </c>
      <c r="AE81" s="126">
        <v>32299838</v>
      </c>
      <c r="AF81" s="126">
        <v>31098224</v>
      </c>
      <c r="AG81" s="126">
        <v>31443002</v>
      </c>
      <c r="AH81" s="126">
        <v>31788775</v>
      </c>
      <c r="AI81" s="126">
        <v>32439230</v>
      </c>
      <c r="AJ81" s="126">
        <v>33785962</v>
      </c>
      <c r="AK81" s="126">
        <v>34749650</v>
      </c>
      <c r="AL81" s="126">
        <v>35098598</v>
      </c>
      <c r="AM81" s="126">
        <v>36150518</v>
      </c>
      <c r="AN81" s="126">
        <v>37056339</v>
      </c>
      <c r="AO81" s="126">
        <v>38312030</v>
      </c>
      <c r="AP81" s="126">
        <v>39201318</v>
      </c>
      <c r="AQ81" s="126">
        <v>40022689</v>
      </c>
      <c r="AR81" s="126">
        <v>41332858</v>
      </c>
      <c r="AS81" s="126">
        <v>41671119</v>
      </c>
      <c r="AT81" s="126">
        <v>42711133</v>
      </c>
      <c r="AU81" s="126">
        <v>42864880</v>
      </c>
      <c r="AV81" s="126">
        <v>41681983</v>
      </c>
      <c r="AW81" s="126">
        <v>40721121</v>
      </c>
      <c r="AX81" s="126">
        <v>38833225</v>
      </c>
      <c r="AY81" s="126">
        <v>38181545</v>
      </c>
      <c r="AZ81" s="126">
        <v>38129183</v>
      </c>
      <c r="BA81" s="126">
        <v>38252243</v>
      </c>
      <c r="BB81" s="126">
        <v>38900875</v>
      </c>
      <c r="BC81" s="463"/>
      <c r="BD81" s="463"/>
    </row>
    <row r="82" spans="1:56">
      <c r="A82" s="203" t="s">
        <v>32</v>
      </c>
      <c r="B82" s="204" t="s">
        <v>229</v>
      </c>
      <c r="C82" s="204" t="s">
        <v>228</v>
      </c>
      <c r="D82" s="204" t="s">
        <v>232</v>
      </c>
      <c r="E82" s="126">
        <v>1842870</v>
      </c>
      <c r="F82" s="126">
        <v>1920741</v>
      </c>
      <c r="G82" s="126">
        <v>2036375</v>
      </c>
      <c r="H82" s="126">
        <v>2136107</v>
      </c>
      <c r="I82" s="126">
        <v>2213520</v>
      </c>
      <c r="J82" s="126">
        <v>2414732</v>
      </c>
      <c r="K82" s="126">
        <v>2553608</v>
      </c>
      <c r="L82" s="126">
        <v>2607104</v>
      </c>
      <c r="M82" s="126">
        <v>2713904</v>
      </c>
      <c r="N82" s="126">
        <v>2781870</v>
      </c>
      <c r="O82" s="126">
        <v>2710870</v>
      </c>
      <c r="P82" s="126">
        <v>2755590</v>
      </c>
      <c r="Q82" s="126">
        <v>2870500</v>
      </c>
      <c r="R82" s="126">
        <v>2913351</v>
      </c>
      <c r="S82" s="126">
        <v>2902148</v>
      </c>
      <c r="T82" s="126">
        <v>2973174</v>
      </c>
      <c r="U82" s="126">
        <v>3025723</v>
      </c>
      <c r="V82" s="126">
        <v>2992205</v>
      </c>
      <c r="W82" s="126">
        <v>3086197</v>
      </c>
      <c r="X82" s="126">
        <v>3179674</v>
      </c>
      <c r="Y82" s="126">
        <v>3117783</v>
      </c>
      <c r="Z82" s="126">
        <v>3360832</v>
      </c>
      <c r="AA82" s="126">
        <v>3404282</v>
      </c>
      <c r="AB82" s="126">
        <v>3516891</v>
      </c>
      <c r="AC82" s="126">
        <v>3678724</v>
      </c>
      <c r="AD82" s="126">
        <v>3649537</v>
      </c>
      <c r="AE82" s="126">
        <v>3790453</v>
      </c>
      <c r="AF82" s="126">
        <v>3719672</v>
      </c>
      <c r="AG82" s="126">
        <v>3844117</v>
      </c>
      <c r="AH82" s="126">
        <v>3916843</v>
      </c>
      <c r="AI82" s="126">
        <v>4003716</v>
      </c>
      <c r="AJ82" s="126">
        <v>4121209</v>
      </c>
      <c r="AK82" s="126">
        <v>4200206</v>
      </c>
      <c r="AL82" s="126">
        <v>4347127</v>
      </c>
      <c r="AM82" s="126">
        <v>4425544</v>
      </c>
      <c r="AN82" s="126">
        <v>4519488</v>
      </c>
      <c r="AO82" s="126">
        <v>4689940</v>
      </c>
      <c r="AP82" s="126">
        <v>4779519</v>
      </c>
      <c r="AQ82" s="126">
        <v>4783599</v>
      </c>
      <c r="AR82" s="126">
        <v>4851905</v>
      </c>
      <c r="AS82" s="126">
        <v>4792388</v>
      </c>
      <c r="AT82" s="126">
        <v>4877631</v>
      </c>
      <c r="AU82" s="126">
        <v>4979300</v>
      </c>
      <c r="AV82" s="126">
        <v>4757207</v>
      </c>
      <c r="AW82" s="126">
        <v>4706734</v>
      </c>
      <c r="AX82" s="126">
        <v>4429191</v>
      </c>
      <c r="AY82" s="126">
        <v>4347232</v>
      </c>
      <c r="AZ82" s="126">
        <v>4375803</v>
      </c>
      <c r="BA82" s="126">
        <v>4416260</v>
      </c>
      <c r="BB82" s="126">
        <v>4486437</v>
      </c>
      <c r="BC82" s="463"/>
      <c r="BD82" s="463"/>
    </row>
    <row r="83" spans="1:56">
      <c r="A83" s="203" t="s">
        <v>226</v>
      </c>
      <c r="B83" s="204" t="s">
        <v>229</v>
      </c>
      <c r="C83" s="204" t="s">
        <v>228</v>
      </c>
      <c r="D83" s="204" t="s">
        <v>232</v>
      </c>
      <c r="E83" s="126">
        <v>201039672</v>
      </c>
      <c r="F83" s="126">
        <v>214663813</v>
      </c>
      <c r="G83" s="126">
        <v>233146287</v>
      </c>
      <c r="H83" s="126">
        <v>249450726</v>
      </c>
      <c r="I83" s="126">
        <v>263632905</v>
      </c>
      <c r="J83" s="126">
        <v>290920917</v>
      </c>
      <c r="K83" s="126">
        <v>311207752</v>
      </c>
      <c r="L83" s="126">
        <v>323649367</v>
      </c>
      <c r="M83" s="126">
        <v>343193525</v>
      </c>
      <c r="N83" s="126">
        <v>353925292</v>
      </c>
      <c r="O83" s="126">
        <v>346990505</v>
      </c>
      <c r="P83" s="126">
        <v>349471956</v>
      </c>
      <c r="Q83" s="126">
        <v>357233704</v>
      </c>
      <c r="R83" s="126">
        <v>352713456</v>
      </c>
      <c r="S83" s="126">
        <v>353974031</v>
      </c>
      <c r="T83" s="126">
        <v>358467051</v>
      </c>
      <c r="U83" s="126">
        <v>359359239</v>
      </c>
      <c r="V83" s="126">
        <v>360766931</v>
      </c>
      <c r="W83" s="126">
        <v>369756213</v>
      </c>
      <c r="X83" s="126">
        <v>377765713</v>
      </c>
      <c r="Y83" s="126">
        <v>386947391</v>
      </c>
      <c r="Z83" s="126">
        <v>408727749</v>
      </c>
      <c r="AA83" s="126">
        <v>423019059</v>
      </c>
      <c r="AB83" s="126">
        <v>449064445</v>
      </c>
      <c r="AC83" s="126">
        <v>466135858</v>
      </c>
      <c r="AD83" s="126">
        <v>465162444</v>
      </c>
      <c r="AE83" s="126">
        <v>473439387</v>
      </c>
      <c r="AF83" s="126">
        <v>468834852</v>
      </c>
      <c r="AG83" s="126">
        <v>485178361</v>
      </c>
      <c r="AH83" s="126">
        <v>497267210</v>
      </c>
      <c r="AI83" s="126">
        <v>506931172</v>
      </c>
      <c r="AJ83" s="126">
        <v>523769598</v>
      </c>
      <c r="AK83" s="126">
        <v>541082146</v>
      </c>
      <c r="AL83" s="126">
        <v>556533737</v>
      </c>
      <c r="AM83" s="126">
        <v>575962105</v>
      </c>
      <c r="AN83" s="126">
        <v>595101901</v>
      </c>
      <c r="AO83" s="126">
        <v>619898973</v>
      </c>
      <c r="AP83" s="126">
        <v>635580011</v>
      </c>
      <c r="AQ83" s="126">
        <v>651924874</v>
      </c>
      <c r="AR83" s="126">
        <v>665851365</v>
      </c>
      <c r="AS83" s="126">
        <v>669966241</v>
      </c>
      <c r="AT83" s="126">
        <v>681659602</v>
      </c>
      <c r="AU83" s="126">
        <v>700964634</v>
      </c>
      <c r="AV83" s="126">
        <v>676421303</v>
      </c>
      <c r="AW83" s="126">
        <v>665787312</v>
      </c>
      <c r="AX83" s="126">
        <v>628353305</v>
      </c>
      <c r="AY83" s="126">
        <v>615819252</v>
      </c>
      <c r="AZ83" s="126">
        <v>620848956</v>
      </c>
      <c r="BA83" s="126">
        <v>635339879</v>
      </c>
      <c r="BB83" s="126">
        <v>646785173</v>
      </c>
      <c r="BC83" s="463"/>
      <c r="BD83" s="463"/>
    </row>
    <row r="84" spans="1:56">
      <c r="A84" s="203" t="s">
        <v>227</v>
      </c>
      <c r="B84" s="204" t="s">
        <v>229</v>
      </c>
      <c r="C84" s="204" t="s">
        <v>228</v>
      </c>
      <c r="D84" s="204" t="s">
        <v>232</v>
      </c>
      <c r="E84" s="126">
        <v>216336</v>
      </c>
      <c r="F84" s="126">
        <v>231060</v>
      </c>
      <c r="G84" s="126">
        <v>251024</v>
      </c>
      <c r="H84" s="126">
        <v>268612</v>
      </c>
      <c r="I84" s="126">
        <v>283940</v>
      </c>
      <c r="J84" s="126">
        <v>313439</v>
      </c>
      <c r="K84" s="126">
        <v>335397</v>
      </c>
      <c r="L84" s="126">
        <v>348643</v>
      </c>
      <c r="M84" s="126">
        <v>369564</v>
      </c>
      <c r="N84" s="126">
        <v>381232</v>
      </c>
      <c r="O84" s="126">
        <v>373843</v>
      </c>
      <c r="P84" s="126">
        <v>376518</v>
      </c>
      <c r="Q84" s="126">
        <v>384833</v>
      </c>
      <c r="R84" s="126">
        <v>381444</v>
      </c>
      <c r="S84" s="126">
        <v>382817</v>
      </c>
      <c r="T84" s="126">
        <v>387732</v>
      </c>
      <c r="U84" s="126">
        <v>388566</v>
      </c>
      <c r="V84" s="126">
        <v>390158</v>
      </c>
      <c r="W84" s="126">
        <v>399891</v>
      </c>
      <c r="X84" s="126">
        <v>410314</v>
      </c>
      <c r="Y84" s="126">
        <v>402848</v>
      </c>
      <c r="Z84" s="126">
        <v>384407</v>
      </c>
      <c r="AA84" s="126">
        <v>389409</v>
      </c>
      <c r="AB84" s="126">
        <v>366290</v>
      </c>
      <c r="AC84" s="126">
        <v>370011</v>
      </c>
      <c r="AD84" s="126">
        <v>403532</v>
      </c>
      <c r="AE84" s="126">
        <v>449318</v>
      </c>
      <c r="AF84" s="126">
        <v>440821</v>
      </c>
      <c r="AG84" s="126">
        <v>371957</v>
      </c>
      <c r="AH84" s="126">
        <v>381253</v>
      </c>
      <c r="AI84" s="126">
        <v>372955</v>
      </c>
      <c r="AJ84" s="126">
        <v>363753</v>
      </c>
      <c r="AK84" s="126">
        <v>371714</v>
      </c>
      <c r="AL84" s="126">
        <v>315988</v>
      </c>
      <c r="AM84" s="126">
        <v>290748</v>
      </c>
      <c r="AN84" s="126">
        <v>253081</v>
      </c>
      <c r="AO84" s="126">
        <v>210461</v>
      </c>
      <c r="AP84" s="126">
        <v>262497</v>
      </c>
      <c r="AQ84" s="126">
        <v>279028</v>
      </c>
      <c r="AR84" s="126">
        <v>313942</v>
      </c>
      <c r="AS84" s="126">
        <v>269015</v>
      </c>
      <c r="AT84" s="126">
        <v>292358</v>
      </c>
      <c r="AU84" s="126">
        <v>320152</v>
      </c>
      <c r="AV84" s="126">
        <v>320697</v>
      </c>
      <c r="AW84" s="126">
        <v>539455</v>
      </c>
      <c r="AX84" s="126">
        <v>285090</v>
      </c>
      <c r="AY84" s="126">
        <v>342261</v>
      </c>
      <c r="AZ84" s="126">
        <v>282106</v>
      </c>
      <c r="BA84" s="126">
        <v>312179</v>
      </c>
      <c r="BB84" s="126">
        <v>219697</v>
      </c>
      <c r="BC84" s="463"/>
      <c r="BD84" s="463"/>
    </row>
    <row r="85" spans="1:56">
      <c r="A85" s="206" t="s">
        <v>35</v>
      </c>
      <c r="B85" s="205" t="s">
        <v>229</v>
      </c>
      <c r="C85" s="205" t="s">
        <v>228</v>
      </c>
      <c r="D85" s="205" t="s">
        <v>232</v>
      </c>
      <c r="E85" s="563">
        <v>201256008</v>
      </c>
      <c r="F85" s="563">
        <v>214894873</v>
      </c>
      <c r="G85" s="563">
        <v>233397311</v>
      </c>
      <c r="H85" s="563">
        <v>249719338</v>
      </c>
      <c r="I85" s="563">
        <v>263916845</v>
      </c>
      <c r="J85" s="563">
        <v>291234356</v>
      </c>
      <c r="K85" s="563">
        <v>311543149</v>
      </c>
      <c r="L85" s="563">
        <v>323998010</v>
      </c>
      <c r="M85" s="563">
        <v>343563089</v>
      </c>
      <c r="N85" s="563">
        <v>354306524</v>
      </c>
      <c r="O85" s="563">
        <v>347364348</v>
      </c>
      <c r="P85" s="563">
        <v>349848474</v>
      </c>
      <c r="Q85" s="563">
        <v>357618537</v>
      </c>
      <c r="R85" s="563">
        <v>353094900</v>
      </c>
      <c r="S85" s="563">
        <v>354356848</v>
      </c>
      <c r="T85" s="563">
        <v>358854783</v>
      </c>
      <c r="U85" s="563">
        <v>359747805</v>
      </c>
      <c r="V85" s="563">
        <v>361157089</v>
      </c>
      <c r="W85" s="563">
        <v>370156104</v>
      </c>
      <c r="X85" s="563">
        <v>378176027</v>
      </c>
      <c r="Y85" s="563">
        <v>387350239</v>
      </c>
      <c r="Z85" s="563">
        <v>409112156</v>
      </c>
      <c r="AA85" s="563">
        <v>423408468</v>
      </c>
      <c r="AB85" s="563">
        <v>449430735</v>
      </c>
      <c r="AC85" s="563">
        <v>466505869</v>
      </c>
      <c r="AD85" s="563">
        <v>465565976</v>
      </c>
      <c r="AE85" s="563">
        <v>473888705</v>
      </c>
      <c r="AF85" s="563">
        <v>469275673</v>
      </c>
      <c r="AG85" s="563">
        <v>485550318</v>
      </c>
      <c r="AH85" s="563">
        <v>497648463</v>
      </c>
      <c r="AI85" s="563">
        <v>507304127</v>
      </c>
      <c r="AJ85" s="563">
        <v>524133351</v>
      </c>
      <c r="AK85" s="563">
        <v>541453860</v>
      </c>
      <c r="AL85" s="563">
        <v>556849725</v>
      </c>
      <c r="AM85" s="563">
        <v>576252853</v>
      </c>
      <c r="AN85" s="563">
        <v>595354982</v>
      </c>
      <c r="AO85" s="563">
        <v>620109434</v>
      </c>
      <c r="AP85" s="563">
        <v>635842508</v>
      </c>
      <c r="AQ85" s="563">
        <v>652203902</v>
      </c>
      <c r="AR85" s="563">
        <v>666165307</v>
      </c>
      <c r="AS85" s="563">
        <v>670235256</v>
      </c>
      <c r="AT85" s="563">
        <v>681951960</v>
      </c>
      <c r="AU85" s="563">
        <v>701284786</v>
      </c>
      <c r="AV85" s="563">
        <v>676742000</v>
      </c>
      <c r="AW85" s="563">
        <v>666326767</v>
      </c>
      <c r="AX85" s="563">
        <v>628638395</v>
      </c>
      <c r="AY85" s="563">
        <v>616161513</v>
      </c>
      <c r="AZ85" s="563">
        <v>621131062</v>
      </c>
      <c r="BA85" s="563">
        <v>635652058</v>
      </c>
      <c r="BB85" s="563">
        <v>647004870</v>
      </c>
      <c r="BC85" s="563"/>
      <c r="BD85" s="563"/>
    </row>
    <row r="88" spans="1:56">
      <c r="A88" s="321" t="s">
        <v>340</v>
      </c>
    </row>
    <row r="90" spans="1:56">
      <c r="A90" s="206" t="s">
        <v>35</v>
      </c>
      <c r="B90" s="205" t="s">
        <v>223</v>
      </c>
      <c r="C90" s="205" t="s">
        <v>224</v>
      </c>
      <c r="D90" s="205" t="s">
        <v>225</v>
      </c>
      <c r="E90" s="32"/>
      <c r="F90" s="32"/>
      <c r="G90" s="32"/>
      <c r="H90" s="32"/>
      <c r="I90" s="32"/>
      <c r="J90" s="32"/>
      <c r="K90" s="32"/>
      <c r="L90" s="32"/>
      <c r="M90" s="32"/>
      <c r="N90" s="32"/>
      <c r="O90" s="32"/>
      <c r="P90" s="32"/>
      <c r="Q90" s="32"/>
      <c r="R90" s="32">
        <f>'Datos nac.'!B11-'RBDH y GCFH'!R25</f>
        <v>0</v>
      </c>
      <c r="S90" s="32">
        <f>'Datos nac.'!C11-'RBDH y GCFH'!S25</f>
        <v>0</v>
      </c>
      <c r="T90" s="32">
        <f>'Datos nac.'!D11-'RBDH y GCFH'!T25</f>
        <v>0</v>
      </c>
      <c r="U90" s="32">
        <f>'Datos nac.'!E11-'RBDH y GCFH'!U25</f>
        <v>0</v>
      </c>
      <c r="V90" s="32">
        <f>'Datos nac.'!F11-'RBDH y GCFH'!V25</f>
        <v>0</v>
      </c>
      <c r="W90" s="32">
        <f>'Datos nac.'!G11-'RBDH y GCFH'!W25</f>
        <v>0</v>
      </c>
      <c r="X90" s="32">
        <f>'Datos nac.'!H11-'RBDH y GCFH'!X25</f>
        <v>0</v>
      </c>
      <c r="Y90" s="32">
        <f>'Datos nac.'!I11-'RBDH y GCFH'!Y25</f>
        <v>0</v>
      </c>
      <c r="Z90" s="32">
        <f>'Datos nac.'!J11-'RBDH y GCFH'!Z25</f>
        <v>0</v>
      </c>
      <c r="AA90" s="32">
        <f>'Datos nac.'!K11-'RBDH y GCFH'!AA25</f>
        <v>0</v>
      </c>
      <c r="AB90" s="32">
        <f>'Datos nac.'!L11-'RBDH y GCFH'!AB25</f>
        <v>0</v>
      </c>
      <c r="AC90" s="32">
        <f>'Datos nac.'!M11-'RBDH y GCFH'!AC25</f>
        <v>0</v>
      </c>
      <c r="AD90" s="32">
        <f>'Datos nac.'!N11-'RBDH y GCFH'!AD25</f>
        <v>0</v>
      </c>
      <c r="AE90" s="32">
        <f>'Datos nac.'!O11-'RBDH y GCFH'!AE25</f>
        <v>0</v>
      </c>
      <c r="AF90" s="32">
        <f>'Datos nac.'!P11-'RBDH y GCFH'!AF25</f>
        <v>0</v>
      </c>
      <c r="AG90" s="32">
        <f>'Datos nac.'!Q11-'RBDH y GCFH'!AG25</f>
        <v>0</v>
      </c>
      <c r="AH90" s="32">
        <f>'Datos nac.'!R11-'RBDH y GCFH'!AH25</f>
        <v>0</v>
      </c>
      <c r="AI90" s="32">
        <f>'Datos nac.'!S11-'RBDH y GCFH'!AI25</f>
        <v>0</v>
      </c>
      <c r="AJ90" s="32">
        <f>'Datos nac.'!T11-'RBDH y GCFH'!AJ25</f>
        <v>0</v>
      </c>
      <c r="AK90" s="32">
        <f>'Datos nac.'!U11-'RBDH y GCFH'!AK25</f>
        <v>0</v>
      </c>
      <c r="AL90" s="32">
        <f>'Datos nac.'!V11-'RBDH y GCFH'!AL25</f>
        <v>0</v>
      </c>
      <c r="AM90" s="32">
        <f>'Datos nac.'!W11-'RBDH y GCFH'!AM25</f>
        <v>0</v>
      </c>
      <c r="AN90" s="32">
        <f>'Datos nac.'!X11-'RBDH y GCFH'!AN25</f>
        <v>0</v>
      </c>
      <c r="AO90" s="32">
        <f>'Datos nac.'!Y11-'RBDH y GCFH'!AO25</f>
        <v>0</v>
      </c>
      <c r="AP90" s="32">
        <f>'Datos nac.'!Z11-'RBDH y GCFH'!AP25</f>
        <v>0</v>
      </c>
      <c r="AQ90" s="32">
        <f>'Datos nac.'!AA11-'RBDH y GCFH'!AQ25</f>
        <v>0</v>
      </c>
      <c r="AR90" s="32">
        <f>'Datos nac.'!AB11-'RBDH y GCFH'!AR25</f>
        <v>0</v>
      </c>
      <c r="AS90" s="32">
        <f>'Datos nac.'!AC11-'RBDH y GCFH'!AS25</f>
        <v>0</v>
      </c>
      <c r="AT90" s="32">
        <f>'Datos nac.'!AD11-'RBDH y GCFH'!AT25</f>
        <v>0</v>
      </c>
      <c r="AU90" s="32">
        <f>'Datos nac.'!AE11-'RBDH y GCFH'!AU25</f>
        <v>0</v>
      </c>
      <c r="AV90" s="32">
        <f>'Datos nac.'!AF11-'RBDH y GCFH'!AV25</f>
        <v>0</v>
      </c>
      <c r="AW90" s="32">
        <f>'Datos nac.'!AG11-'RBDH y GCFH'!AW25</f>
        <v>0</v>
      </c>
      <c r="AX90" s="32">
        <f>'Datos nac.'!AH11-'RBDH y GCFH'!AX25</f>
        <v>0</v>
      </c>
      <c r="AY90" s="32">
        <f>'Datos nac.'!AI11-'RBDH y GCFH'!AY25</f>
        <v>0</v>
      </c>
      <c r="AZ90" s="32">
        <f>'Datos nac.'!AJ11-'RBDH y GCFH'!AZ25</f>
        <v>0</v>
      </c>
      <c r="BA90" s="32">
        <f>'Datos nac.'!AK11-'RBDH y GCFH'!BA25</f>
        <v>0</v>
      </c>
      <c r="BB90" s="32">
        <f>'Datos nac.'!AL11-'RBDH y GCFH'!BB25</f>
        <v>0</v>
      </c>
    </row>
    <row r="91" spans="1:56">
      <c r="A91" s="206" t="s">
        <v>35</v>
      </c>
      <c r="B91" s="205" t="s">
        <v>266</v>
      </c>
      <c r="C91" s="205" t="s">
        <v>228</v>
      </c>
      <c r="D91" s="205" t="s">
        <v>265</v>
      </c>
      <c r="E91" s="32"/>
      <c r="F91" s="32"/>
      <c r="G91" s="32"/>
      <c r="H91" s="32"/>
      <c r="I91" s="32"/>
      <c r="J91" s="32"/>
      <c r="K91" s="32"/>
      <c r="L91" s="32"/>
      <c r="M91" s="32"/>
      <c r="N91" s="32"/>
      <c r="O91" s="32"/>
      <c r="P91" s="32"/>
      <c r="Q91" s="32"/>
      <c r="R91" s="32">
        <f>'Datos nac.'!B100-'RBDH y GCFH'!R45</f>
        <v>0</v>
      </c>
      <c r="S91" s="32">
        <f>'Datos nac.'!C100-'RBDH y GCFH'!S45</f>
        <v>0</v>
      </c>
      <c r="T91" s="32">
        <f>'Datos nac.'!D100-'RBDH y GCFH'!T45</f>
        <v>0</v>
      </c>
      <c r="U91" s="32">
        <f>'Datos nac.'!E100-'RBDH y GCFH'!U45</f>
        <v>0</v>
      </c>
      <c r="V91" s="32">
        <f>'Datos nac.'!F100-'RBDH y GCFH'!V45</f>
        <v>0</v>
      </c>
      <c r="W91" s="32">
        <f>'Datos nac.'!G100-'RBDH y GCFH'!W45</f>
        <v>0</v>
      </c>
      <c r="X91" s="32">
        <f>'Datos nac.'!H100-'RBDH y GCFH'!X45</f>
        <v>0</v>
      </c>
      <c r="Y91" s="32">
        <f>'Datos nac.'!I100-'RBDH y GCFH'!Y45</f>
        <v>0</v>
      </c>
      <c r="Z91" s="32">
        <f>'Datos nac.'!J100-'RBDH y GCFH'!Z45</f>
        <v>0</v>
      </c>
      <c r="AA91" s="32">
        <f>'Datos nac.'!K100-'RBDH y GCFH'!AA45</f>
        <v>0</v>
      </c>
      <c r="AB91" s="32">
        <f>'Datos nac.'!L100-'RBDH y GCFH'!AB45</f>
        <v>0</v>
      </c>
      <c r="AC91" s="32">
        <f>'Datos nac.'!M100-'RBDH y GCFH'!AC45</f>
        <v>0</v>
      </c>
      <c r="AD91" s="32">
        <f>'Datos nac.'!N100-'RBDH y GCFH'!AD45</f>
        <v>0</v>
      </c>
      <c r="AE91" s="32">
        <f>'Datos nac.'!O100-'RBDH y GCFH'!AE45</f>
        <v>0</v>
      </c>
      <c r="AF91" s="32">
        <f>'Datos nac.'!P100-'RBDH y GCFH'!AF45</f>
        <v>0</v>
      </c>
      <c r="AG91" s="32">
        <f>'Datos nac.'!Q100-'RBDH y GCFH'!AG45</f>
        <v>0</v>
      </c>
      <c r="AH91" s="32">
        <f>'Datos nac.'!R100-'RBDH y GCFH'!AH45</f>
        <v>0</v>
      </c>
      <c r="AI91" s="32">
        <f>'Datos nac.'!S100-'RBDH y GCFH'!AI45</f>
        <v>0</v>
      </c>
      <c r="AJ91" s="32">
        <f>'Datos nac.'!T100-'RBDH y GCFH'!AJ45</f>
        <v>0</v>
      </c>
      <c r="AK91" s="32">
        <f>'Datos nac.'!U100-'RBDH y GCFH'!AK45</f>
        <v>0</v>
      </c>
      <c r="AL91" s="32">
        <f>'Datos nac.'!V100-'RBDH y GCFH'!AL45</f>
        <v>0</v>
      </c>
      <c r="AM91" s="32">
        <f>'Datos nac.'!W100-'RBDH y GCFH'!AM45</f>
        <v>0</v>
      </c>
      <c r="AN91" s="32">
        <f>'Datos nac.'!X100-'RBDH y GCFH'!AN45</f>
        <v>0</v>
      </c>
      <c r="AO91" s="32">
        <f>'Datos nac.'!Y100-'RBDH y GCFH'!AO45</f>
        <v>0</v>
      </c>
      <c r="AP91" s="32">
        <f>'Datos nac.'!Z100-'RBDH y GCFH'!AP45</f>
        <v>0</v>
      </c>
      <c r="AQ91" s="32">
        <f>'Datos nac.'!AA100-'RBDH y GCFH'!AQ45</f>
        <v>0</v>
      </c>
      <c r="AR91" s="32">
        <f>'Datos nac.'!AB100-'RBDH y GCFH'!AR45</f>
        <v>0</v>
      </c>
      <c r="AS91" s="32">
        <f>'Datos nac.'!AC100-'RBDH y GCFH'!AS45</f>
        <v>0</v>
      </c>
      <c r="AT91" s="32">
        <f>'Datos nac.'!AD100-'RBDH y GCFH'!AT45</f>
        <v>0</v>
      </c>
      <c r="AU91" s="32">
        <f>'Datos nac.'!AE100-'RBDH y GCFH'!AU45</f>
        <v>0</v>
      </c>
      <c r="AV91" s="32">
        <f>'Datos nac.'!AF100-'RBDH y GCFH'!AV45</f>
        <v>0</v>
      </c>
      <c r="AW91" s="32">
        <f>'Datos nac.'!AG100-'RBDH y GCFH'!AW45</f>
        <v>0</v>
      </c>
      <c r="AX91" s="32">
        <f>'Datos nac.'!AH100-'RBDH y GCFH'!AX45</f>
        <v>0</v>
      </c>
      <c r="AY91" s="32">
        <f>'Datos nac.'!AI100-'RBDH y GCFH'!AY45</f>
        <v>0</v>
      </c>
      <c r="AZ91" s="32">
        <f>'Datos nac.'!AJ100-'RBDH y GCFH'!AZ45</f>
        <v>0</v>
      </c>
      <c r="BA91" s="32">
        <f>'Datos nac.'!AK100-'RBDH y GCFH'!BA45</f>
        <v>0</v>
      </c>
      <c r="BB91" s="32">
        <f>'Datos nac.'!AL100-'RBDH y GCFH'!BB45</f>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7"/>
  <sheetViews>
    <sheetView workbookViewId="0">
      <pane xSplit="4" ySplit="4" topLeftCell="AM5" activePane="bottomRight" state="frozen"/>
      <selection pane="topRight" activeCell="F1" sqref="F1"/>
      <selection pane="bottomLeft" activeCell="A5" sqref="A5"/>
      <selection pane="bottomRight" activeCell="A2" sqref="A2"/>
    </sheetView>
  </sheetViews>
  <sheetFormatPr baseColWidth="10" defaultRowHeight="11.25"/>
  <cols>
    <col min="1" max="16384" width="12" style="129"/>
  </cols>
  <sheetData>
    <row r="1" spans="1:59" ht="15.75">
      <c r="A1" s="328" t="s">
        <v>378</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row>
    <row r="2" spans="1:59">
      <c r="A2" t="s">
        <v>181</v>
      </c>
      <c r="B2"/>
      <c r="C2" s="19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row>
    <row r="3" spans="1:59">
      <c r="A3" s="315" t="s">
        <v>361</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9">
      <c r="A4" s="193" t="s">
        <v>0</v>
      </c>
      <c r="B4" s="131" t="s">
        <v>4</v>
      </c>
      <c r="C4" s="3" t="s">
        <v>182</v>
      </c>
      <c r="D4" s="3" t="s">
        <v>5</v>
      </c>
      <c r="E4" s="194">
        <v>1964</v>
      </c>
      <c r="F4" s="194">
        <v>1965</v>
      </c>
      <c r="G4" s="194">
        <v>1966</v>
      </c>
      <c r="H4" s="194">
        <v>1967</v>
      </c>
      <c r="I4" s="194">
        <v>1968</v>
      </c>
      <c r="J4" s="194">
        <v>1969</v>
      </c>
      <c r="K4" s="194">
        <v>1970</v>
      </c>
      <c r="L4" s="194">
        <v>1971</v>
      </c>
      <c r="M4" s="194">
        <v>1972</v>
      </c>
      <c r="N4" s="194">
        <v>1973</v>
      </c>
      <c r="O4" s="194">
        <v>1974</v>
      </c>
      <c r="P4" s="194">
        <v>1975</v>
      </c>
      <c r="Q4" s="194">
        <v>1976</v>
      </c>
      <c r="R4" s="194">
        <v>1977</v>
      </c>
      <c r="S4" s="194">
        <v>1978</v>
      </c>
      <c r="T4" s="194">
        <v>1979</v>
      </c>
      <c r="U4" s="194" t="s">
        <v>183</v>
      </c>
      <c r="V4" s="194" t="s">
        <v>184</v>
      </c>
      <c r="W4" s="194" t="s">
        <v>185</v>
      </c>
      <c r="X4" s="194" t="s">
        <v>186</v>
      </c>
      <c r="Y4" s="194" t="s">
        <v>187</v>
      </c>
      <c r="Z4" s="195">
        <v>1985</v>
      </c>
      <c r="AA4" s="195">
        <v>1986</v>
      </c>
      <c r="AB4" s="195">
        <v>1987</v>
      </c>
      <c r="AC4" s="195">
        <v>1988</v>
      </c>
      <c r="AD4" s="195">
        <v>1989</v>
      </c>
      <c r="AE4" s="195">
        <v>1990</v>
      </c>
      <c r="AF4" s="195">
        <v>1991</v>
      </c>
      <c r="AG4" s="195">
        <v>1992</v>
      </c>
      <c r="AH4" s="195">
        <v>1993</v>
      </c>
      <c r="AI4" s="195">
        <v>1994</v>
      </c>
      <c r="AJ4" s="131" t="s">
        <v>188</v>
      </c>
      <c r="AK4" s="131" t="s">
        <v>189</v>
      </c>
      <c r="AL4" s="131" t="s">
        <v>190</v>
      </c>
      <c r="AM4" s="131" t="s">
        <v>191</v>
      </c>
      <c r="AN4" s="131" t="s">
        <v>192</v>
      </c>
      <c r="AO4" s="195">
        <v>2000</v>
      </c>
      <c r="AP4" s="195">
        <v>2001</v>
      </c>
      <c r="AQ4" s="195">
        <v>2002</v>
      </c>
      <c r="AR4" s="195">
        <v>2003</v>
      </c>
      <c r="AS4" s="195">
        <v>2004</v>
      </c>
      <c r="AT4" s="195">
        <v>2005</v>
      </c>
      <c r="AU4" s="195">
        <v>2006</v>
      </c>
      <c r="AV4" s="195">
        <v>2007</v>
      </c>
      <c r="AW4" s="195">
        <v>2008</v>
      </c>
      <c r="AX4" s="195">
        <v>2009</v>
      </c>
      <c r="AY4" s="6">
        <v>2010</v>
      </c>
      <c r="AZ4" s="6">
        <v>2011</v>
      </c>
      <c r="BA4" s="6">
        <v>2012</v>
      </c>
      <c r="BB4" s="6">
        <v>2013</v>
      </c>
      <c r="BC4" s="6">
        <v>2014</v>
      </c>
      <c r="BD4" s="25" t="s">
        <v>330</v>
      </c>
      <c r="BE4" s="6" t="s">
        <v>355</v>
      </c>
      <c r="BF4" s="6" t="s">
        <v>334</v>
      </c>
      <c r="BG4" s="6" t="s">
        <v>354</v>
      </c>
    </row>
    <row r="5" spans="1:59">
      <c r="A5" s="134" t="s">
        <v>11</v>
      </c>
      <c r="B5" s="196" t="s">
        <v>193</v>
      </c>
      <c r="C5" s="196" t="s">
        <v>194</v>
      </c>
      <c r="D5" s="196" t="s">
        <v>195</v>
      </c>
      <c r="E5" s="585">
        <v>5991380</v>
      </c>
      <c r="F5" s="585">
        <v>5999825</v>
      </c>
      <c r="G5" s="585">
        <v>6008267</v>
      </c>
      <c r="H5" s="585">
        <v>6016712</v>
      </c>
      <c r="I5" s="585">
        <v>6022263</v>
      </c>
      <c r="J5" s="585">
        <v>6027811</v>
      </c>
      <c r="K5" s="585">
        <v>6029818</v>
      </c>
      <c r="L5" s="585">
        <v>5989515</v>
      </c>
      <c r="M5" s="585">
        <v>6032219</v>
      </c>
      <c r="N5" s="585">
        <v>6076689</v>
      </c>
      <c r="O5" s="585">
        <v>6118419</v>
      </c>
      <c r="P5" s="585">
        <v>6169471</v>
      </c>
      <c r="Q5" s="585">
        <v>6221673</v>
      </c>
      <c r="R5" s="585">
        <v>6282160</v>
      </c>
      <c r="S5" s="585">
        <v>6339510</v>
      </c>
      <c r="T5" s="585">
        <v>6385518</v>
      </c>
      <c r="U5" s="585">
        <v>6410209</v>
      </c>
      <c r="V5" s="585">
        <v>6429151</v>
      </c>
      <c r="W5" s="585">
        <v>6492418</v>
      </c>
      <c r="X5" s="585">
        <v>6556670</v>
      </c>
      <c r="Y5" s="585">
        <v>6616981</v>
      </c>
      <c r="Z5" s="585">
        <v>6673695</v>
      </c>
      <c r="AA5" s="585">
        <v>6726619</v>
      </c>
      <c r="AB5" s="585">
        <v>6774808</v>
      </c>
      <c r="AC5" s="585">
        <v>6817534</v>
      </c>
      <c r="AD5" s="585">
        <v>6857710</v>
      </c>
      <c r="AE5" s="585">
        <v>6896678</v>
      </c>
      <c r="AF5" s="585">
        <v>6937884</v>
      </c>
      <c r="AG5" s="585">
        <v>7107240</v>
      </c>
      <c r="AH5" s="585">
        <v>7144548</v>
      </c>
      <c r="AI5" s="585">
        <v>7182308</v>
      </c>
      <c r="AJ5" s="585">
        <v>7212918</v>
      </c>
      <c r="AK5" s="585">
        <v>7234873</v>
      </c>
      <c r="AL5" s="585">
        <v>7258876</v>
      </c>
      <c r="AM5" s="585">
        <v>7236459</v>
      </c>
      <c r="AN5" s="585">
        <v>7305117</v>
      </c>
      <c r="AO5" s="585">
        <v>7340052</v>
      </c>
      <c r="AP5" s="585">
        <v>7403968</v>
      </c>
      <c r="AQ5" s="585">
        <v>7478432</v>
      </c>
      <c r="AR5" s="585">
        <v>7606848</v>
      </c>
      <c r="AS5" s="585">
        <v>7687518</v>
      </c>
      <c r="AT5" s="585">
        <v>7849799</v>
      </c>
      <c r="AU5" s="585">
        <v>7975672</v>
      </c>
      <c r="AV5" s="585">
        <v>8059461</v>
      </c>
      <c r="AW5" s="585">
        <v>8202220</v>
      </c>
      <c r="AX5" s="585">
        <v>8302923</v>
      </c>
      <c r="AY5" s="585">
        <v>8370975</v>
      </c>
      <c r="AZ5" s="585">
        <v>8424102</v>
      </c>
      <c r="BA5" s="585">
        <v>8449985</v>
      </c>
      <c r="BB5" s="585">
        <v>8440300</v>
      </c>
      <c r="BC5" s="586">
        <v>8402305</v>
      </c>
      <c r="BD5" s="586">
        <v>8399043</v>
      </c>
      <c r="BE5" s="586">
        <v>8388107</v>
      </c>
      <c r="BF5" s="586">
        <v>8379820</v>
      </c>
      <c r="BG5" s="586">
        <v>8384408</v>
      </c>
    </row>
    <row r="6" spans="1:59">
      <c r="A6" s="134" t="s">
        <v>17</v>
      </c>
      <c r="B6" s="196" t="s">
        <v>193</v>
      </c>
      <c r="C6" s="196" t="s">
        <v>196</v>
      </c>
      <c r="D6" s="196" t="s">
        <v>195</v>
      </c>
      <c r="E6" s="585">
        <v>1101475</v>
      </c>
      <c r="F6" s="585">
        <v>1106124</v>
      </c>
      <c r="G6" s="585">
        <v>1110773</v>
      </c>
      <c r="H6" s="585">
        <v>1115421</v>
      </c>
      <c r="I6" s="585">
        <v>1119801</v>
      </c>
      <c r="J6" s="585">
        <v>1124181</v>
      </c>
      <c r="K6" s="585">
        <v>1128329</v>
      </c>
      <c r="L6" s="585">
        <v>1152966</v>
      </c>
      <c r="M6" s="585">
        <v>1157245</v>
      </c>
      <c r="N6" s="585">
        <v>1161289</v>
      </c>
      <c r="O6" s="585">
        <v>1164674</v>
      </c>
      <c r="P6" s="585">
        <v>1170145</v>
      </c>
      <c r="Q6" s="585">
        <v>1176105</v>
      </c>
      <c r="R6" s="585">
        <v>1183276</v>
      </c>
      <c r="S6" s="585">
        <v>1190027</v>
      </c>
      <c r="T6" s="585">
        <v>1194978</v>
      </c>
      <c r="U6" s="585">
        <v>1196282</v>
      </c>
      <c r="V6" s="585">
        <v>1196430</v>
      </c>
      <c r="W6" s="585">
        <v>1198880</v>
      </c>
      <c r="X6" s="585">
        <v>1200873</v>
      </c>
      <c r="Y6" s="585">
        <v>1201476</v>
      </c>
      <c r="Z6" s="585">
        <v>1201670</v>
      </c>
      <c r="AA6" s="585">
        <v>1201098</v>
      </c>
      <c r="AB6" s="585">
        <v>1199748</v>
      </c>
      <c r="AC6" s="585">
        <v>1197184</v>
      </c>
      <c r="AD6" s="585">
        <v>1195023</v>
      </c>
      <c r="AE6" s="585">
        <v>1192383</v>
      </c>
      <c r="AF6" s="585">
        <v>1189497</v>
      </c>
      <c r="AG6" s="585">
        <v>1164307</v>
      </c>
      <c r="AH6" s="585">
        <v>1170782</v>
      </c>
      <c r="AI6" s="585">
        <v>1176685</v>
      </c>
      <c r="AJ6" s="585">
        <v>1182515</v>
      </c>
      <c r="AK6" s="585">
        <v>1187546</v>
      </c>
      <c r="AL6" s="585">
        <v>1187039</v>
      </c>
      <c r="AM6" s="585">
        <v>1183234</v>
      </c>
      <c r="AN6" s="585">
        <v>1186849</v>
      </c>
      <c r="AO6" s="585">
        <v>1189909</v>
      </c>
      <c r="AP6" s="585">
        <v>1199753</v>
      </c>
      <c r="AQ6" s="585">
        <v>1217514</v>
      </c>
      <c r="AR6" s="585">
        <v>1230090</v>
      </c>
      <c r="AS6" s="585">
        <v>1249584</v>
      </c>
      <c r="AT6" s="585">
        <v>1269027</v>
      </c>
      <c r="AU6" s="585">
        <v>1277471</v>
      </c>
      <c r="AV6" s="585">
        <v>1296655</v>
      </c>
      <c r="AW6" s="585">
        <v>1326918</v>
      </c>
      <c r="AX6" s="585">
        <v>1345473</v>
      </c>
      <c r="AY6" s="585">
        <v>1347095</v>
      </c>
      <c r="AZ6" s="585">
        <v>1346293</v>
      </c>
      <c r="BA6" s="585">
        <v>1349467</v>
      </c>
      <c r="BB6" s="585">
        <v>1347150</v>
      </c>
      <c r="BC6" s="586">
        <v>1325385</v>
      </c>
      <c r="BD6" s="586">
        <v>1317847</v>
      </c>
      <c r="BE6" s="586">
        <v>1308563</v>
      </c>
      <c r="BF6" s="586">
        <v>1308750</v>
      </c>
      <c r="BG6" s="586">
        <v>1308728</v>
      </c>
    </row>
    <row r="7" spans="1:59">
      <c r="A7" s="134" t="s">
        <v>18</v>
      </c>
      <c r="B7" s="196" t="s">
        <v>193</v>
      </c>
      <c r="C7" s="196" t="s">
        <v>197</v>
      </c>
      <c r="D7" s="196" t="s">
        <v>195</v>
      </c>
      <c r="E7" s="585">
        <v>1012536</v>
      </c>
      <c r="F7" s="585">
        <v>1018185</v>
      </c>
      <c r="G7" s="585">
        <v>1023834</v>
      </c>
      <c r="H7" s="585">
        <v>1029482</v>
      </c>
      <c r="I7" s="585">
        <v>1034370</v>
      </c>
      <c r="J7" s="585">
        <v>1039256</v>
      </c>
      <c r="K7" s="585">
        <v>1043515</v>
      </c>
      <c r="L7" s="585">
        <v>1051557</v>
      </c>
      <c r="M7" s="585">
        <v>1059352</v>
      </c>
      <c r="N7" s="585">
        <v>1067050</v>
      </c>
      <c r="O7" s="585">
        <v>1073592</v>
      </c>
      <c r="P7" s="585">
        <v>1082341</v>
      </c>
      <c r="Q7" s="585">
        <v>1091460</v>
      </c>
      <c r="R7" s="585">
        <v>1102051</v>
      </c>
      <c r="S7" s="585">
        <v>1112156</v>
      </c>
      <c r="T7" s="585">
        <v>1120613</v>
      </c>
      <c r="U7" s="585">
        <v>1125431</v>
      </c>
      <c r="V7" s="585">
        <v>1128986</v>
      </c>
      <c r="W7" s="585">
        <v>1129113</v>
      </c>
      <c r="X7" s="585">
        <v>1128329</v>
      </c>
      <c r="Y7" s="585">
        <v>1126869</v>
      </c>
      <c r="Z7" s="585">
        <v>1124646</v>
      </c>
      <c r="AA7" s="585">
        <v>1121785</v>
      </c>
      <c r="AB7" s="585">
        <v>1118079</v>
      </c>
      <c r="AC7" s="585">
        <v>1113267</v>
      </c>
      <c r="AD7" s="585">
        <v>1107132</v>
      </c>
      <c r="AE7" s="585">
        <v>1101087</v>
      </c>
      <c r="AF7" s="585">
        <v>1094958</v>
      </c>
      <c r="AG7" s="585">
        <v>1097537</v>
      </c>
      <c r="AH7" s="585">
        <v>1096496</v>
      </c>
      <c r="AI7" s="585">
        <v>1094796</v>
      </c>
      <c r="AJ7" s="585">
        <v>1091383</v>
      </c>
      <c r="AK7" s="585">
        <v>1087885</v>
      </c>
      <c r="AL7" s="585">
        <v>1084012</v>
      </c>
      <c r="AM7" s="585">
        <v>1081834</v>
      </c>
      <c r="AN7" s="585">
        <v>1084314</v>
      </c>
      <c r="AO7" s="585">
        <v>1076567</v>
      </c>
      <c r="AP7" s="585">
        <v>1075329</v>
      </c>
      <c r="AQ7" s="585">
        <v>1073971</v>
      </c>
      <c r="AR7" s="585">
        <v>1075381</v>
      </c>
      <c r="AS7" s="585">
        <v>1073761</v>
      </c>
      <c r="AT7" s="585">
        <v>1076635</v>
      </c>
      <c r="AU7" s="585">
        <v>1076896</v>
      </c>
      <c r="AV7" s="585">
        <v>1074862</v>
      </c>
      <c r="AW7" s="585">
        <v>1080138</v>
      </c>
      <c r="AX7" s="585">
        <v>1085289</v>
      </c>
      <c r="AY7" s="585">
        <v>1084341</v>
      </c>
      <c r="AZ7" s="585">
        <v>1081487</v>
      </c>
      <c r="BA7" s="585">
        <v>1077360</v>
      </c>
      <c r="BB7" s="585">
        <v>1068165</v>
      </c>
      <c r="BC7" s="586">
        <v>1061756</v>
      </c>
      <c r="BD7" s="586">
        <v>1051229</v>
      </c>
      <c r="BE7" s="586">
        <v>1042608</v>
      </c>
      <c r="BF7" s="586">
        <v>1034960</v>
      </c>
      <c r="BG7" s="586">
        <v>1028244</v>
      </c>
    </row>
    <row r="8" spans="1:59">
      <c r="A8" s="134" t="s">
        <v>19</v>
      </c>
      <c r="B8" s="196" t="s">
        <v>193</v>
      </c>
      <c r="C8" s="196" t="s">
        <v>198</v>
      </c>
      <c r="D8" s="196" t="s">
        <v>195</v>
      </c>
      <c r="E8" s="585">
        <v>475692</v>
      </c>
      <c r="F8" s="585">
        <v>484232</v>
      </c>
      <c r="G8" s="585">
        <v>492772</v>
      </c>
      <c r="H8" s="585">
        <v>501311</v>
      </c>
      <c r="I8" s="585">
        <v>510231</v>
      </c>
      <c r="J8" s="585">
        <v>519152</v>
      </c>
      <c r="K8" s="585">
        <v>531129</v>
      </c>
      <c r="L8" s="585">
        <v>533249</v>
      </c>
      <c r="M8" s="585">
        <v>545688</v>
      </c>
      <c r="N8" s="585">
        <v>557828</v>
      </c>
      <c r="O8" s="585">
        <v>569551</v>
      </c>
      <c r="P8" s="585">
        <v>582362</v>
      </c>
      <c r="Q8" s="585">
        <v>595384</v>
      </c>
      <c r="R8" s="585">
        <v>609029</v>
      </c>
      <c r="S8" s="585">
        <v>622447</v>
      </c>
      <c r="T8" s="585">
        <v>634902</v>
      </c>
      <c r="U8" s="585">
        <v>645367</v>
      </c>
      <c r="V8" s="585">
        <v>655134</v>
      </c>
      <c r="W8" s="585">
        <v>658643</v>
      </c>
      <c r="X8" s="585">
        <v>661236</v>
      </c>
      <c r="Y8" s="585">
        <v>663375</v>
      </c>
      <c r="Z8" s="585">
        <v>665580</v>
      </c>
      <c r="AA8" s="585">
        <v>667187</v>
      </c>
      <c r="AB8" s="585">
        <v>672179</v>
      </c>
      <c r="AC8" s="585">
        <v>680597</v>
      </c>
      <c r="AD8" s="585">
        <v>694374</v>
      </c>
      <c r="AE8" s="585">
        <v>705700</v>
      </c>
      <c r="AF8" s="585">
        <v>709200</v>
      </c>
      <c r="AG8" s="585">
        <v>723286</v>
      </c>
      <c r="AH8" s="585">
        <v>732854</v>
      </c>
      <c r="AI8" s="585">
        <v>739564</v>
      </c>
      <c r="AJ8" s="585">
        <v>748621</v>
      </c>
      <c r="AK8" s="585">
        <v>760379</v>
      </c>
      <c r="AL8" s="585">
        <v>771483</v>
      </c>
      <c r="AM8" s="585">
        <v>796483</v>
      </c>
      <c r="AN8" s="585">
        <v>821820</v>
      </c>
      <c r="AO8" s="585">
        <v>845630</v>
      </c>
      <c r="AP8" s="585">
        <v>878627</v>
      </c>
      <c r="AQ8" s="585">
        <v>916968</v>
      </c>
      <c r="AR8" s="585">
        <v>947361</v>
      </c>
      <c r="AS8" s="585">
        <v>955045</v>
      </c>
      <c r="AT8" s="585">
        <v>983131</v>
      </c>
      <c r="AU8" s="585">
        <v>1001062</v>
      </c>
      <c r="AV8" s="585">
        <v>1030650</v>
      </c>
      <c r="AW8" s="585">
        <v>1072844</v>
      </c>
      <c r="AX8" s="585">
        <v>1095426</v>
      </c>
      <c r="AY8" s="585">
        <v>1106049</v>
      </c>
      <c r="AZ8" s="585">
        <v>1113114</v>
      </c>
      <c r="BA8" s="585">
        <v>1119439</v>
      </c>
      <c r="BB8" s="585">
        <v>1111674</v>
      </c>
      <c r="BC8" s="586">
        <v>1103442</v>
      </c>
      <c r="BD8" s="586">
        <v>1104479</v>
      </c>
      <c r="BE8" s="586">
        <v>1107220</v>
      </c>
      <c r="BF8" s="586">
        <v>1115999</v>
      </c>
      <c r="BG8" s="586">
        <v>1128908</v>
      </c>
    </row>
    <row r="9" spans="1:59">
      <c r="A9" s="134" t="s">
        <v>20</v>
      </c>
      <c r="B9" s="196" t="s">
        <v>193</v>
      </c>
      <c r="C9" s="196" t="s">
        <v>199</v>
      </c>
      <c r="D9" s="196" t="s">
        <v>195</v>
      </c>
      <c r="E9" s="585">
        <v>961991</v>
      </c>
      <c r="F9" s="585">
        <v>978842</v>
      </c>
      <c r="G9" s="585">
        <v>995693</v>
      </c>
      <c r="H9" s="585">
        <v>1012545</v>
      </c>
      <c r="I9" s="585">
        <v>1030135</v>
      </c>
      <c r="J9" s="585">
        <v>1047724</v>
      </c>
      <c r="K9" s="585">
        <v>1076647</v>
      </c>
      <c r="L9" s="585">
        <v>1125563</v>
      </c>
      <c r="M9" s="585">
        <v>1149986</v>
      </c>
      <c r="N9" s="585">
        <v>1174213</v>
      </c>
      <c r="O9" s="585">
        <v>1197253</v>
      </c>
      <c r="P9" s="585">
        <v>1222333</v>
      </c>
      <c r="Q9" s="585">
        <v>1247585</v>
      </c>
      <c r="R9" s="585">
        <v>1275063</v>
      </c>
      <c r="S9" s="585">
        <v>1301756</v>
      </c>
      <c r="T9" s="585">
        <v>1326177</v>
      </c>
      <c r="U9" s="585">
        <v>1346154</v>
      </c>
      <c r="V9" s="585">
        <v>1364616</v>
      </c>
      <c r="W9" s="585">
        <v>1377931</v>
      </c>
      <c r="X9" s="585">
        <v>1391347</v>
      </c>
      <c r="Y9" s="585">
        <v>1403863</v>
      </c>
      <c r="Z9" s="585">
        <v>1415773</v>
      </c>
      <c r="AA9" s="585">
        <v>1427009</v>
      </c>
      <c r="AB9" s="585">
        <v>1438230</v>
      </c>
      <c r="AC9" s="585">
        <v>1454764</v>
      </c>
      <c r="AD9" s="585">
        <v>1472980</v>
      </c>
      <c r="AE9" s="585">
        <v>1487057</v>
      </c>
      <c r="AF9" s="585">
        <v>1492943</v>
      </c>
      <c r="AG9" s="585">
        <v>1559478</v>
      </c>
      <c r="AH9" s="585">
        <v>1570073</v>
      </c>
      <c r="AI9" s="585">
        <v>1580572</v>
      </c>
      <c r="AJ9" s="585">
        <v>1593036</v>
      </c>
      <c r="AK9" s="585">
        <v>1606534</v>
      </c>
      <c r="AL9" s="585">
        <v>1627065</v>
      </c>
      <c r="AM9" s="585">
        <v>1630015</v>
      </c>
      <c r="AN9" s="585">
        <v>1672689</v>
      </c>
      <c r="AO9" s="585">
        <v>1716276</v>
      </c>
      <c r="AP9" s="585">
        <v>1781366</v>
      </c>
      <c r="AQ9" s="585">
        <v>1843755</v>
      </c>
      <c r="AR9" s="585">
        <v>1894868</v>
      </c>
      <c r="AS9" s="585">
        <v>1915540</v>
      </c>
      <c r="AT9" s="585">
        <v>1968280</v>
      </c>
      <c r="AU9" s="585">
        <v>1995833</v>
      </c>
      <c r="AV9" s="585">
        <v>2025951</v>
      </c>
      <c r="AW9" s="585">
        <v>2075968</v>
      </c>
      <c r="AX9" s="585">
        <v>2103992</v>
      </c>
      <c r="AY9" s="585">
        <v>2118519</v>
      </c>
      <c r="AZ9" s="585">
        <v>2126769</v>
      </c>
      <c r="BA9" s="585">
        <v>2118344</v>
      </c>
      <c r="BB9" s="585">
        <v>2118679</v>
      </c>
      <c r="BC9" s="586">
        <v>2104815</v>
      </c>
      <c r="BD9" s="586">
        <v>2100306</v>
      </c>
      <c r="BE9" s="586">
        <v>2101924</v>
      </c>
      <c r="BF9" s="586">
        <v>2108121</v>
      </c>
      <c r="BG9" s="586">
        <v>2127685</v>
      </c>
    </row>
    <row r="10" spans="1:59">
      <c r="A10" s="134" t="s">
        <v>21</v>
      </c>
      <c r="B10" s="196" t="s">
        <v>193</v>
      </c>
      <c r="C10" s="196" t="s">
        <v>200</v>
      </c>
      <c r="D10" s="196" t="s">
        <v>195</v>
      </c>
      <c r="E10" s="585">
        <v>446182</v>
      </c>
      <c r="F10" s="585">
        <v>449699</v>
      </c>
      <c r="G10" s="585">
        <v>453216</v>
      </c>
      <c r="H10" s="585">
        <v>456732</v>
      </c>
      <c r="I10" s="585">
        <v>459942</v>
      </c>
      <c r="J10" s="585">
        <v>463152</v>
      </c>
      <c r="K10" s="585">
        <v>466106</v>
      </c>
      <c r="L10" s="585">
        <v>469033</v>
      </c>
      <c r="M10" s="585">
        <v>473517</v>
      </c>
      <c r="N10" s="585">
        <v>477834</v>
      </c>
      <c r="O10" s="585">
        <v>481746</v>
      </c>
      <c r="P10" s="585">
        <v>486612</v>
      </c>
      <c r="Q10" s="585">
        <v>491657</v>
      </c>
      <c r="R10" s="585">
        <v>497356</v>
      </c>
      <c r="S10" s="585">
        <v>502768</v>
      </c>
      <c r="T10" s="585">
        <v>507347</v>
      </c>
      <c r="U10" s="585">
        <v>510270</v>
      </c>
      <c r="V10" s="585">
        <v>512579</v>
      </c>
      <c r="W10" s="585">
        <v>516151</v>
      </c>
      <c r="X10" s="585">
        <v>519110</v>
      </c>
      <c r="Y10" s="585">
        <v>521623</v>
      </c>
      <c r="Z10" s="585">
        <v>523640</v>
      </c>
      <c r="AA10" s="585">
        <v>525170</v>
      </c>
      <c r="AB10" s="585">
        <v>526212</v>
      </c>
      <c r="AC10" s="585">
        <v>526854</v>
      </c>
      <c r="AD10" s="585">
        <v>527246</v>
      </c>
      <c r="AE10" s="585">
        <v>527538</v>
      </c>
      <c r="AF10" s="585">
        <v>527558</v>
      </c>
      <c r="AG10" s="585">
        <v>520148</v>
      </c>
      <c r="AH10" s="585">
        <v>521927</v>
      </c>
      <c r="AI10" s="585">
        <v>523781</v>
      </c>
      <c r="AJ10" s="585">
        <v>525830</v>
      </c>
      <c r="AK10" s="585">
        <v>527437</v>
      </c>
      <c r="AL10" s="585">
        <v>527092</v>
      </c>
      <c r="AM10" s="585">
        <v>527137</v>
      </c>
      <c r="AN10" s="585">
        <v>528478</v>
      </c>
      <c r="AO10" s="585">
        <v>531159</v>
      </c>
      <c r="AP10" s="585">
        <v>537606</v>
      </c>
      <c r="AQ10" s="585">
        <v>542275</v>
      </c>
      <c r="AR10" s="585">
        <v>549690</v>
      </c>
      <c r="AS10" s="585">
        <v>554784</v>
      </c>
      <c r="AT10" s="585">
        <v>562309</v>
      </c>
      <c r="AU10" s="585">
        <v>568091</v>
      </c>
      <c r="AV10" s="585">
        <v>572824</v>
      </c>
      <c r="AW10" s="585">
        <v>582138</v>
      </c>
      <c r="AX10" s="585">
        <v>589235</v>
      </c>
      <c r="AY10" s="585">
        <v>592250</v>
      </c>
      <c r="AZ10" s="585">
        <v>593121</v>
      </c>
      <c r="BA10" s="585">
        <v>593861</v>
      </c>
      <c r="BB10" s="585">
        <v>591888</v>
      </c>
      <c r="BC10" s="586">
        <v>588656</v>
      </c>
      <c r="BD10" s="586">
        <v>585179</v>
      </c>
      <c r="BE10" s="586">
        <v>582206</v>
      </c>
      <c r="BF10" s="586">
        <v>580295</v>
      </c>
      <c r="BG10" s="586">
        <v>580229</v>
      </c>
    </row>
    <row r="11" spans="1:59">
      <c r="A11" s="134" t="s">
        <v>22</v>
      </c>
      <c r="B11" s="196" t="s">
        <v>193</v>
      </c>
      <c r="C11" s="196" t="s">
        <v>201</v>
      </c>
      <c r="D11" s="196" t="s">
        <v>195</v>
      </c>
      <c r="E11" s="585">
        <v>2755807</v>
      </c>
      <c r="F11" s="585">
        <v>2733383</v>
      </c>
      <c r="G11" s="585">
        <v>2710960</v>
      </c>
      <c r="H11" s="585">
        <v>2688537</v>
      </c>
      <c r="I11" s="585">
        <v>2665105</v>
      </c>
      <c r="J11" s="585">
        <v>2641673</v>
      </c>
      <c r="K11" s="585">
        <v>2617523</v>
      </c>
      <c r="L11" s="585">
        <v>2667380</v>
      </c>
      <c r="M11" s="585">
        <v>2658605</v>
      </c>
      <c r="N11" s="585">
        <v>2649132</v>
      </c>
      <c r="O11" s="585">
        <v>2638413</v>
      </c>
      <c r="P11" s="585">
        <v>2632570</v>
      </c>
      <c r="Q11" s="585">
        <v>2627637</v>
      </c>
      <c r="R11" s="585">
        <v>2625644</v>
      </c>
      <c r="S11" s="585">
        <v>2622379</v>
      </c>
      <c r="T11" s="585">
        <v>2615212</v>
      </c>
      <c r="U11" s="585">
        <v>2599868</v>
      </c>
      <c r="V11" s="585">
        <v>2582043</v>
      </c>
      <c r="W11" s="585">
        <v>2588079</v>
      </c>
      <c r="X11" s="585">
        <v>2593040</v>
      </c>
      <c r="Y11" s="585">
        <v>2595838</v>
      </c>
      <c r="Z11" s="585">
        <v>2597436</v>
      </c>
      <c r="AA11" s="585">
        <v>2597404</v>
      </c>
      <c r="AB11" s="585">
        <v>2594105</v>
      </c>
      <c r="AC11" s="585">
        <v>2586327</v>
      </c>
      <c r="AD11" s="585">
        <v>2575762</v>
      </c>
      <c r="AE11" s="585">
        <v>2561818</v>
      </c>
      <c r="AF11" s="585">
        <v>2547139</v>
      </c>
      <c r="AG11" s="585">
        <v>2518613</v>
      </c>
      <c r="AH11" s="585">
        <v>2515598</v>
      </c>
      <c r="AI11" s="585">
        <v>2513580</v>
      </c>
      <c r="AJ11" s="585">
        <v>2512146</v>
      </c>
      <c r="AK11" s="585">
        <v>2508496</v>
      </c>
      <c r="AL11" s="585">
        <v>2498702</v>
      </c>
      <c r="AM11" s="585">
        <v>2484603</v>
      </c>
      <c r="AN11" s="585">
        <v>2488062</v>
      </c>
      <c r="AO11" s="585">
        <v>2479118</v>
      </c>
      <c r="AP11" s="585">
        <v>2479425</v>
      </c>
      <c r="AQ11" s="585">
        <v>2480369</v>
      </c>
      <c r="AR11" s="585">
        <v>2487646</v>
      </c>
      <c r="AS11" s="585">
        <v>2493918</v>
      </c>
      <c r="AT11" s="585">
        <v>2510849</v>
      </c>
      <c r="AU11" s="585">
        <v>2523020</v>
      </c>
      <c r="AV11" s="585">
        <v>2528417</v>
      </c>
      <c r="AW11" s="585">
        <v>2557330</v>
      </c>
      <c r="AX11" s="585">
        <v>2563521</v>
      </c>
      <c r="AY11" s="585">
        <v>2559515</v>
      </c>
      <c r="AZ11" s="585">
        <v>2558463</v>
      </c>
      <c r="BA11" s="585">
        <v>2546078</v>
      </c>
      <c r="BB11" s="585">
        <v>2519875</v>
      </c>
      <c r="BC11" s="586">
        <v>2494790</v>
      </c>
      <c r="BD11" s="586">
        <v>2472052</v>
      </c>
      <c r="BE11" s="586">
        <v>2447519</v>
      </c>
      <c r="BF11" s="586">
        <v>2425801</v>
      </c>
      <c r="BG11" s="586">
        <v>2409164</v>
      </c>
    </row>
    <row r="12" spans="1:59">
      <c r="A12" s="134" t="s">
        <v>23</v>
      </c>
      <c r="B12" s="196" t="s">
        <v>193</v>
      </c>
      <c r="C12" s="196" t="s">
        <v>202</v>
      </c>
      <c r="D12" s="196" t="s">
        <v>195</v>
      </c>
      <c r="E12" s="585">
        <v>1877127</v>
      </c>
      <c r="F12" s="585">
        <v>1850241</v>
      </c>
      <c r="G12" s="585">
        <v>1823356</v>
      </c>
      <c r="H12" s="585">
        <v>1796470</v>
      </c>
      <c r="I12" s="585">
        <v>1769257</v>
      </c>
      <c r="J12" s="585">
        <v>1742044</v>
      </c>
      <c r="K12" s="585">
        <v>1714660</v>
      </c>
      <c r="L12" s="585">
        <v>1732049</v>
      </c>
      <c r="M12" s="585">
        <v>1721935</v>
      </c>
      <c r="N12" s="585">
        <v>1714159</v>
      </c>
      <c r="O12" s="585">
        <v>1705542</v>
      </c>
      <c r="P12" s="585">
        <v>1699003</v>
      </c>
      <c r="Q12" s="585">
        <v>1693573</v>
      </c>
      <c r="R12" s="585">
        <v>1689423</v>
      </c>
      <c r="S12" s="585">
        <v>1684313</v>
      </c>
      <c r="T12" s="585">
        <v>1676354</v>
      </c>
      <c r="U12" s="585">
        <v>1662915</v>
      </c>
      <c r="V12" s="585">
        <v>1647876</v>
      </c>
      <c r="W12" s="585">
        <v>1653206</v>
      </c>
      <c r="X12" s="585">
        <v>1658487</v>
      </c>
      <c r="Y12" s="585">
        <v>1662786</v>
      </c>
      <c r="Z12" s="585">
        <v>1666483</v>
      </c>
      <c r="AA12" s="585">
        <v>1669415</v>
      </c>
      <c r="AB12" s="585">
        <v>1669516</v>
      </c>
      <c r="AC12" s="585">
        <v>1666913</v>
      </c>
      <c r="AD12" s="585">
        <v>1663129</v>
      </c>
      <c r="AE12" s="585">
        <v>1659033</v>
      </c>
      <c r="AF12" s="585">
        <v>1658573</v>
      </c>
      <c r="AG12" s="585">
        <v>1668396</v>
      </c>
      <c r="AH12" s="585">
        <v>1678993</v>
      </c>
      <c r="AI12" s="585">
        <v>1689604</v>
      </c>
      <c r="AJ12" s="585">
        <v>1701430</v>
      </c>
      <c r="AK12" s="585">
        <v>1712529</v>
      </c>
      <c r="AL12" s="585">
        <v>1717362</v>
      </c>
      <c r="AM12" s="585">
        <v>1716152</v>
      </c>
      <c r="AN12" s="585">
        <v>1726199</v>
      </c>
      <c r="AO12" s="585">
        <v>1734261</v>
      </c>
      <c r="AP12" s="585">
        <v>1755053</v>
      </c>
      <c r="AQ12" s="585">
        <v>1782038</v>
      </c>
      <c r="AR12" s="585">
        <v>1815781</v>
      </c>
      <c r="AS12" s="585">
        <v>1848881</v>
      </c>
      <c r="AT12" s="585">
        <v>1894667</v>
      </c>
      <c r="AU12" s="585">
        <v>1932261</v>
      </c>
      <c r="AV12" s="585">
        <v>1977304</v>
      </c>
      <c r="AW12" s="585">
        <v>2043100</v>
      </c>
      <c r="AX12" s="585">
        <v>2081313</v>
      </c>
      <c r="AY12" s="585">
        <v>2098373</v>
      </c>
      <c r="AZ12" s="585">
        <v>2115334</v>
      </c>
      <c r="BA12" s="585">
        <v>2121888</v>
      </c>
      <c r="BB12" s="585">
        <v>2100998</v>
      </c>
      <c r="BC12" s="586">
        <v>2078611</v>
      </c>
      <c r="BD12" s="586">
        <v>2059191</v>
      </c>
      <c r="BE12" s="586">
        <v>2041631</v>
      </c>
      <c r="BF12" s="586">
        <v>2031479</v>
      </c>
      <c r="BG12" s="586">
        <v>2026807</v>
      </c>
    </row>
    <row r="13" spans="1:59">
      <c r="A13" s="134" t="s">
        <v>24</v>
      </c>
      <c r="B13" s="196" t="s">
        <v>193</v>
      </c>
      <c r="C13" s="196" t="s">
        <v>203</v>
      </c>
      <c r="D13" s="196" t="s">
        <v>195</v>
      </c>
      <c r="E13" s="585">
        <v>4342383</v>
      </c>
      <c r="F13" s="585">
        <v>4462683</v>
      </c>
      <c r="G13" s="585">
        <v>4582983</v>
      </c>
      <c r="H13" s="585">
        <v>4703284</v>
      </c>
      <c r="I13" s="585">
        <v>4828692</v>
      </c>
      <c r="J13" s="585">
        <v>4954099</v>
      </c>
      <c r="K13" s="585">
        <v>5083539</v>
      </c>
      <c r="L13" s="585">
        <v>5108954</v>
      </c>
      <c r="M13" s="585">
        <v>5189114</v>
      </c>
      <c r="N13" s="585">
        <v>5273470</v>
      </c>
      <c r="O13" s="585">
        <v>5354623</v>
      </c>
      <c r="P13" s="585">
        <v>5443043</v>
      </c>
      <c r="Q13" s="585">
        <v>5533568</v>
      </c>
      <c r="R13" s="585">
        <v>5632256</v>
      </c>
      <c r="S13" s="585">
        <v>5728565</v>
      </c>
      <c r="T13" s="585">
        <v>5816279</v>
      </c>
      <c r="U13" s="585">
        <v>5885266</v>
      </c>
      <c r="V13" s="585">
        <v>5948177</v>
      </c>
      <c r="W13" s="585">
        <v>5967405</v>
      </c>
      <c r="X13" s="585">
        <v>5982664</v>
      </c>
      <c r="Y13" s="585">
        <v>5992073</v>
      </c>
      <c r="Z13" s="585">
        <v>6003397</v>
      </c>
      <c r="AA13" s="585">
        <v>6014714</v>
      </c>
      <c r="AB13" s="585">
        <v>6021910</v>
      </c>
      <c r="AC13" s="585">
        <v>6031283</v>
      </c>
      <c r="AD13" s="585">
        <v>6043033</v>
      </c>
      <c r="AE13" s="585">
        <v>6054382</v>
      </c>
      <c r="AF13" s="585">
        <v>6060217</v>
      </c>
      <c r="AG13" s="585">
        <v>5966079</v>
      </c>
      <c r="AH13" s="585">
        <v>6000631</v>
      </c>
      <c r="AI13" s="585">
        <v>6031057</v>
      </c>
      <c r="AJ13" s="585">
        <v>6058249</v>
      </c>
      <c r="AK13" s="585">
        <v>6090040</v>
      </c>
      <c r="AL13" s="585">
        <v>6107353</v>
      </c>
      <c r="AM13" s="585">
        <v>6147610</v>
      </c>
      <c r="AN13" s="585">
        <v>6207533</v>
      </c>
      <c r="AO13" s="585">
        <v>6261999</v>
      </c>
      <c r="AP13" s="585">
        <v>6361365</v>
      </c>
      <c r="AQ13" s="585">
        <v>6506440</v>
      </c>
      <c r="AR13" s="585">
        <v>6704146</v>
      </c>
      <c r="AS13" s="585">
        <v>6813319</v>
      </c>
      <c r="AT13" s="585">
        <v>6995206</v>
      </c>
      <c r="AU13" s="585">
        <v>7134697</v>
      </c>
      <c r="AV13" s="585">
        <v>7210508</v>
      </c>
      <c r="AW13" s="585">
        <v>7364078</v>
      </c>
      <c r="AX13" s="585">
        <v>7475420</v>
      </c>
      <c r="AY13" s="585">
        <v>7512381</v>
      </c>
      <c r="AZ13" s="585">
        <v>7539618</v>
      </c>
      <c r="BA13" s="585">
        <v>7570908</v>
      </c>
      <c r="BB13" s="585">
        <v>7553650</v>
      </c>
      <c r="BC13" s="586">
        <v>7518903</v>
      </c>
      <c r="BD13" s="586">
        <v>7508106</v>
      </c>
      <c r="BE13" s="586">
        <v>7522596</v>
      </c>
      <c r="BF13" s="586">
        <v>7555830</v>
      </c>
      <c r="BG13" s="586">
        <v>7600065</v>
      </c>
    </row>
    <row r="14" spans="1:59">
      <c r="A14" s="134" t="s">
        <v>25</v>
      </c>
      <c r="B14" s="196" t="s">
        <v>193</v>
      </c>
      <c r="C14" s="196" t="s">
        <v>204</v>
      </c>
      <c r="D14" s="196" t="s">
        <v>195</v>
      </c>
      <c r="E14" s="585">
        <v>2753611</v>
      </c>
      <c r="F14" s="585">
        <v>2814507</v>
      </c>
      <c r="G14" s="585">
        <v>2875403</v>
      </c>
      <c r="H14" s="585">
        <v>2936300</v>
      </c>
      <c r="I14" s="585">
        <v>2998174</v>
      </c>
      <c r="J14" s="585">
        <v>3060048</v>
      </c>
      <c r="K14" s="585">
        <v>3122573</v>
      </c>
      <c r="L14" s="585">
        <v>3078990</v>
      </c>
      <c r="M14" s="585">
        <v>3133225</v>
      </c>
      <c r="N14" s="585">
        <v>3191255</v>
      </c>
      <c r="O14" s="585">
        <v>3246262</v>
      </c>
      <c r="P14" s="585">
        <v>3305785</v>
      </c>
      <c r="Q14" s="585">
        <v>3367130</v>
      </c>
      <c r="R14" s="585">
        <v>3432487</v>
      </c>
      <c r="S14" s="585">
        <v>3496102</v>
      </c>
      <c r="T14" s="585">
        <v>3553982</v>
      </c>
      <c r="U14" s="585">
        <v>3600249</v>
      </c>
      <c r="V14" s="585">
        <v>3642816</v>
      </c>
      <c r="W14" s="585">
        <v>3670981</v>
      </c>
      <c r="X14" s="585">
        <v>3698465</v>
      </c>
      <c r="Y14" s="585">
        <v>3722362</v>
      </c>
      <c r="Z14" s="585">
        <v>3745193</v>
      </c>
      <c r="AA14" s="585">
        <v>3766803</v>
      </c>
      <c r="AB14" s="585">
        <v>3783137</v>
      </c>
      <c r="AC14" s="585">
        <v>3799331</v>
      </c>
      <c r="AD14" s="585">
        <v>3818278</v>
      </c>
      <c r="AE14" s="585">
        <v>3839122</v>
      </c>
      <c r="AF14" s="585">
        <v>3857243</v>
      </c>
      <c r="AG14" s="585">
        <v>3996775</v>
      </c>
      <c r="AH14" s="585">
        <v>4000448</v>
      </c>
      <c r="AI14" s="585">
        <v>4003634</v>
      </c>
      <c r="AJ14" s="585">
        <v>4006385</v>
      </c>
      <c r="AK14" s="585">
        <v>4009329</v>
      </c>
      <c r="AL14" s="585">
        <v>4020594</v>
      </c>
      <c r="AM14" s="585">
        <v>4023441</v>
      </c>
      <c r="AN14" s="585">
        <v>4066474</v>
      </c>
      <c r="AO14" s="585">
        <v>4120729</v>
      </c>
      <c r="AP14" s="585">
        <v>4202608</v>
      </c>
      <c r="AQ14" s="585">
        <v>4326708</v>
      </c>
      <c r="AR14" s="585">
        <v>4470885</v>
      </c>
      <c r="AS14" s="585">
        <v>4543304</v>
      </c>
      <c r="AT14" s="585">
        <v>4692449</v>
      </c>
      <c r="AU14" s="585">
        <v>4806908</v>
      </c>
      <c r="AV14" s="585">
        <v>4885029</v>
      </c>
      <c r="AW14" s="585">
        <v>5029601</v>
      </c>
      <c r="AX14" s="585">
        <v>5094675</v>
      </c>
      <c r="AY14" s="585">
        <v>5111706</v>
      </c>
      <c r="AZ14" s="585">
        <v>5117190</v>
      </c>
      <c r="BA14" s="585">
        <v>5129266</v>
      </c>
      <c r="BB14" s="585">
        <v>5113815</v>
      </c>
      <c r="BC14" s="586">
        <v>5004844</v>
      </c>
      <c r="BD14" s="586">
        <v>4980689</v>
      </c>
      <c r="BE14" s="586">
        <v>4959968</v>
      </c>
      <c r="BF14" s="586">
        <v>4941509</v>
      </c>
      <c r="BG14" s="586">
        <v>4963703</v>
      </c>
    </row>
    <row r="15" spans="1:59">
      <c r="A15" s="134" t="s">
        <v>26</v>
      </c>
      <c r="B15" s="196" t="s">
        <v>193</v>
      </c>
      <c r="C15" s="196" t="s">
        <v>205</v>
      </c>
      <c r="D15" s="196" t="s">
        <v>195</v>
      </c>
      <c r="E15" s="585">
        <v>1285002</v>
      </c>
      <c r="F15" s="585">
        <v>1261820</v>
      </c>
      <c r="G15" s="585">
        <v>1238638</v>
      </c>
      <c r="H15" s="585">
        <v>1215456</v>
      </c>
      <c r="I15" s="585">
        <v>1192382</v>
      </c>
      <c r="J15" s="585">
        <v>1169310</v>
      </c>
      <c r="K15" s="585">
        <v>1146390</v>
      </c>
      <c r="L15" s="585">
        <v>1168682</v>
      </c>
      <c r="M15" s="585">
        <v>1158318</v>
      </c>
      <c r="N15" s="585">
        <v>1147308</v>
      </c>
      <c r="O15" s="585">
        <v>1136175</v>
      </c>
      <c r="P15" s="585">
        <v>1127119</v>
      </c>
      <c r="Q15" s="585">
        <v>1118452</v>
      </c>
      <c r="R15" s="585">
        <v>1110854</v>
      </c>
      <c r="S15" s="585">
        <v>1102729</v>
      </c>
      <c r="T15" s="585">
        <v>1092741</v>
      </c>
      <c r="U15" s="585">
        <v>1079125</v>
      </c>
      <c r="V15" s="585">
        <v>1064289</v>
      </c>
      <c r="W15" s="585">
        <v>1067046</v>
      </c>
      <c r="X15" s="585">
        <v>1070543</v>
      </c>
      <c r="Y15" s="585">
        <v>1073491</v>
      </c>
      <c r="Z15" s="585">
        <v>1075699</v>
      </c>
      <c r="AA15" s="585">
        <v>1077591</v>
      </c>
      <c r="AB15" s="585">
        <v>1078019</v>
      </c>
      <c r="AC15" s="585">
        <v>1077433</v>
      </c>
      <c r="AD15" s="585">
        <v>1072761</v>
      </c>
      <c r="AE15" s="585">
        <v>1066274</v>
      </c>
      <c r="AF15" s="585">
        <v>1061970</v>
      </c>
      <c r="AG15" s="585">
        <v>1064242</v>
      </c>
      <c r="AH15" s="585">
        <v>1065619</v>
      </c>
      <c r="AI15" s="585">
        <v>1067915</v>
      </c>
      <c r="AJ15" s="585">
        <v>1069969</v>
      </c>
      <c r="AK15" s="585">
        <v>1070244</v>
      </c>
      <c r="AL15" s="585">
        <v>1069298</v>
      </c>
      <c r="AM15" s="585">
        <v>1069419</v>
      </c>
      <c r="AN15" s="585">
        <v>1073574</v>
      </c>
      <c r="AO15" s="585">
        <v>1069420</v>
      </c>
      <c r="AP15" s="585">
        <v>1073381</v>
      </c>
      <c r="AQ15" s="585">
        <v>1073050</v>
      </c>
      <c r="AR15" s="585">
        <v>1073904</v>
      </c>
      <c r="AS15" s="585">
        <v>1075286</v>
      </c>
      <c r="AT15" s="585">
        <v>1083879</v>
      </c>
      <c r="AU15" s="585">
        <v>1086373</v>
      </c>
      <c r="AV15" s="585">
        <v>1089990</v>
      </c>
      <c r="AW15" s="585">
        <v>1097744</v>
      </c>
      <c r="AX15" s="585">
        <v>1102410</v>
      </c>
      <c r="AY15" s="585">
        <v>1107220</v>
      </c>
      <c r="AZ15" s="585">
        <v>1109367</v>
      </c>
      <c r="BA15" s="585">
        <v>1108130</v>
      </c>
      <c r="BB15" s="585">
        <v>1104004</v>
      </c>
      <c r="BC15" s="586">
        <v>1099632</v>
      </c>
      <c r="BD15" s="586">
        <v>1092997</v>
      </c>
      <c r="BE15" s="586">
        <v>1087778</v>
      </c>
      <c r="BF15" s="586">
        <v>1079920</v>
      </c>
      <c r="BG15" s="586">
        <v>1072863</v>
      </c>
    </row>
    <row r="16" spans="1:59">
      <c r="A16" s="134" t="s">
        <v>27</v>
      </c>
      <c r="B16" s="196" t="s">
        <v>193</v>
      </c>
      <c r="C16" s="196" t="s">
        <v>206</v>
      </c>
      <c r="D16" s="196" t="s">
        <v>195</v>
      </c>
      <c r="E16" s="585">
        <v>2626512</v>
      </c>
      <c r="F16" s="585">
        <v>2624563</v>
      </c>
      <c r="G16" s="585">
        <v>2622613</v>
      </c>
      <c r="H16" s="585">
        <v>2620664</v>
      </c>
      <c r="I16" s="585">
        <v>2617092</v>
      </c>
      <c r="J16" s="585">
        <v>2613521</v>
      </c>
      <c r="K16" s="585">
        <v>2608674</v>
      </c>
      <c r="L16" s="585">
        <v>2676489</v>
      </c>
      <c r="M16" s="585">
        <v>2688729</v>
      </c>
      <c r="N16" s="585">
        <v>2701386</v>
      </c>
      <c r="O16" s="585">
        <v>2712513</v>
      </c>
      <c r="P16" s="585">
        <v>2728452</v>
      </c>
      <c r="Q16" s="585">
        <v>2745866</v>
      </c>
      <c r="R16" s="585">
        <v>2766645</v>
      </c>
      <c r="S16" s="585">
        <v>2785847</v>
      </c>
      <c r="T16" s="585">
        <v>2800837</v>
      </c>
      <c r="U16" s="585">
        <v>2806542</v>
      </c>
      <c r="V16" s="585">
        <v>2809201</v>
      </c>
      <c r="W16" s="585">
        <v>2809899</v>
      </c>
      <c r="X16" s="585">
        <v>2809426</v>
      </c>
      <c r="Y16" s="585">
        <v>2806838</v>
      </c>
      <c r="Z16" s="585">
        <v>2802430</v>
      </c>
      <c r="AA16" s="585">
        <v>2795890</v>
      </c>
      <c r="AB16" s="585">
        <v>2784054</v>
      </c>
      <c r="AC16" s="585">
        <v>2771271</v>
      </c>
      <c r="AD16" s="585">
        <v>2757522</v>
      </c>
      <c r="AE16" s="585">
        <v>2744800</v>
      </c>
      <c r="AF16" s="585">
        <v>2733854</v>
      </c>
      <c r="AG16" s="585">
        <v>2760130</v>
      </c>
      <c r="AH16" s="585">
        <v>2758140</v>
      </c>
      <c r="AI16" s="585">
        <v>2755883</v>
      </c>
      <c r="AJ16" s="585">
        <v>2750355</v>
      </c>
      <c r="AK16" s="585">
        <v>2742622</v>
      </c>
      <c r="AL16" s="585">
        <v>2733658</v>
      </c>
      <c r="AM16" s="585">
        <v>2724544</v>
      </c>
      <c r="AN16" s="585">
        <v>2730337</v>
      </c>
      <c r="AO16" s="585">
        <v>2731900</v>
      </c>
      <c r="AP16" s="585">
        <v>2732926</v>
      </c>
      <c r="AQ16" s="585">
        <v>2737370</v>
      </c>
      <c r="AR16" s="585">
        <v>2751094</v>
      </c>
      <c r="AS16" s="585">
        <v>2750985</v>
      </c>
      <c r="AT16" s="585">
        <v>2762198</v>
      </c>
      <c r="AU16" s="585">
        <v>2767524</v>
      </c>
      <c r="AV16" s="585">
        <v>2772533</v>
      </c>
      <c r="AW16" s="585">
        <v>2784169</v>
      </c>
      <c r="AX16" s="585">
        <v>2796089</v>
      </c>
      <c r="AY16" s="585">
        <v>2797653</v>
      </c>
      <c r="AZ16" s="585">
        <v>2795422</v>
      </c>
      <c r="BA16" s="585">
        <v>2781498</v>
      </c>
      <c r="BB16" s="585">
        <v>2765940</v>
      </c>
      <c r="BC16" s="586">
        <v>2748695</v>
      </c>
      <c r="BD16" s="586">
        <v>2732347</v>
      </c>
      <c r="BE16" s="586">
        <v>2718525</v>
      </c>
      <c r="BF16" s="586">
        <v>2708339</v>
      </c>
      <c r="BG16" s="586">
        <v>2701743</v>
      </c>
    </row>
    <row r="17" spans="1:59">
      <c r="A17" s="134" t="s">
        <v>28</v>
      </c>
      <c r="B17" s="196" t="s">
        <v>193</v>
      </c>
      <c r="C17" s="196" t="s">
        <v>207</v>
      </c>
      <c r="D17" s="196" t="s">
        <v>195</v>
      </c>
      <c r="E17" s="585">
        <v>2992442</v>
      </c>
      <c r="F17" s="585">
        <v>3111257</v>
      </c>
      <c r="G17" s="585">
        <v>3230072</v>
      </c>
      <c r="H17" s="585">
        <v>3348887</v>
      </c>
      <c r="I17" s="585">
        <v>3476426</v>
      </c>
      <c r="J17" s="585">
        <v>3603965</v>
      </c>
      <c r="K17" s="585">
        <v>3738725</v>
      </c>
      <c r="L17" s="585">
        <v>3762659</v>
      </c>
      <c r="M17" s="585">
        <v>3852613</v>
      </c>
      <c r="N17" s="585">
        <v>3944947</v>
      </c>
      <c r="O17" s="585">
        <v>4033855</v>
      </c>
      <c r="P17" s="585">
        <v>4128949</v>
      </c>
      <c r="Q17" s="585">
        <v>4225182</v>
      </c>
      <c r="R17" s="585">
        <v>4328438</v>
      </c>
      <c r="S17" s="585">
        <v>4430138</v>
      </c>
      <c r="T17" s="585">
        <v>4524721</v>
      </c>
      <c r="U17" s="585">
        <v>4604687</v>
      </c>
      <c r="V17" s="585">
        <v>4679696</v>
      </c>
      <c r="W17" s="585">
        <v>4717640</v>
      </c>
      <c r="X17" s="585">
        <v>4752798</v>
      </c>
      <c r="Y17" s="585">
        <v>4782726</v>
      </c>
      <c r="Z17" s="585">
        <v>4810015</v>
      </c>
      <c r="AA17" s="585">
        <v>4835649</v>
      </c>
      <c r="AB17" s="585">
        <v>4861214</v>
      </c>
      <c r="AC17" s="585">
        <v>4886777</v>
      </c>
      <c r="AD17" s="585">
        <v>4909542</v>
      </c>
      <c r="AE17" s="585">
        <v>4931541</v>
      </c>
      <c r="AF17" s="585">
        <v>4946904</v>
      </c>
      <c r="AG17" s="585">
        <v>4867469</v>
      </c>
      <c r="AH17" s="585">
        <v>4914233</v>
      </c>
      <c r="AI17" s="585">
        <v>4954399</v>
      </c>
      <c r="AJ17" s="585">
        <v>4987948</v>
      </c>
      <c r="AK17" s="585">
        <v>5022289</v>
      </c>
      <c r="AL17" s="585">
        <v>5042055</v>
      </c>
      <c r="AM17" s="585">
        <v>5091336</v>
      </c>
      <c r="AN17" s="585">
        <v>5145325</v>
      </c>
      <c r="AO17" s="585">
        <v>5205408</v>
      </c>
      <c r="AP17" s="585">
        <v>5372433</v>
      </c>
      <c r="AQ17" s="585">
        <v>5527152</v>
      </c>
      <c r="AR17" s="585">
        <v>5718942</v>
      </c>
      <c r="AS17" s="585">
        <v>5804829</v>
      </c>
      <c r="AT17" s="585">
        <v>5964143</v>
      </c>
      <c r="AU17" s="585">
        <v>6008183</v>
      </c>
      <c r="AV17" s="585">
        <v>6081689</v>
      </c>
      <c r="AW17" s="585">
        <v>6271638</v>
      </c>
      <c r="AX17" s="585">
        <v>6386932</v>
      </c>
      <c r="AY17" s="585">
        <v>6458684</v>
      </c>
      <c r="AZ17" s="585">
        <v>6489680</v>
      </c>
      <c r="BA17" s="585">
        <v>6498560</v>
      </c>
      <c r="BB17" s="585">
        <v>6495551</v>
      </c>
      <c r="BC17" s="586">
        <v>6454440</v>
      </c>
      <c r="BD17" s="586">
        <v>6436996</v>
      </c>
      <c r="BE17" s="586">
        <v>6466996</v>
      </c>
      <c r="BF17" s="586">
        <v>6507184</v>
      </c>
      <c r="BG17" s="586">
        <v>6578079</v>
      </c>
    </row>
    <row r="18" spans="1:59">
      <c r="A18" s="134" t="s">
        <v>29</v>
      </c>
      <c r="B18" s="196" t="s">
        <v>193</v>
      </c>
      <c r="C18" s="196" t="s">
        <v>208</v>
      </c>
      <c r="D18" s="196" t="s">
        <v>195</v>
      </c>
      <c r="E18" s="585">
        <v>819098</v>
      </c>
      <c r="F18" s="585">
        <v>822313</v>
      </c>
      <c r="G18" s="585">
        <v>825529</v>
      </c>
      <c r="H18" s="585">
        <v>828744</v>
      </c>
      <c r="I18" s="585">
        <v>831314</v>
      </c>
      <c r="J18" s="585">
        <v>833885</v>
      </c>
      <c r="K18" s="585">
        <v>835931</v>
      </c>
      <c r="L18" s="585">
        <v>831954</v>
      </c>
      <c r="M18" s="585">
        <v>843666</v>
      </c>
      <c r="N18" s="585">
        <v>856624</v>
      </c>
      <c r="O18" s="585">
        <v>868469</v>
      </c>
      <c r="P18" s="585">
        <v>881742</v>
      </c>
      <c r="Q18" s="585">
        <v>895451</v>
      </c>
      <c r="R18" s="585">
        <v>910131</v>
      </c>
      <c r="S18" s="585">
        <v>924350</v>
      </c>
      <c r="T18" s="585">
        <v>936706</v>
      </c>
      <c r="U18" s="585">
        <v>945884</v>
      </c>
      <c r="V18" s="585">
        <v>953852</v>
      </c>
      <c r="W18" s="585">
        <v>964578</v>
      </c>
      <c r="X18" s="585">
        <v>976298</v>
      </c>
      <c r="Y18" s="585">
        <v>987019</v>
      </c>
      <c r="Z18" s="585">
        <v>997149</v>
      </c>
      <c r="AA18" s="585">
        <v>1007214</v>
      </c>
      <c r="AB18" s="585">
        <v>1014921</v>
      </c>
      <c r="AC18" s="585">
        <v>1022734</v>
      </c>
      <c r="AD18" s="585">
        <v>1029903</v>
      </c>
      <c r="AE18" s="585">
        <v>1038380</v>
      </c>
      <c r="AF18" s="585">
        <v>1045048</v>
      </c>
      <c r="AG18" s="585">
        <v>1044277</v>
      </c>
      <c r="AH18" s="585">
        <v>1058360</v>
      </c>
      <c r="AI18" s="585">
        <v>1072243</v>
      </c>
      <c r="AJ18" s="585">
        <v>1085195</v>
      </c>
      <c r="AK18" s="585">
        <v>1097249</v>
      </c>
      <c r="AL18" s="585">
        <v>1107867</v>
      </c>
      <c r="AM18" s="585">
        <v>1115068</v>
      </c>
      <c r="AN18" s="585">
        <v>1131128</v>
      </c>
      <c r="AO18" s="585">
        <v>1149328</v>
      </c>
      <c r="AP18" s="585">
        <v>1190378</v>
      </c>
      <c r="AQ18" s="585">
        <v>1226993</v>
      </c>
      <c r="AR18" s="585">
        <v>1269230</v>
      </c>
      <c r="AS18" s="585">
        <v>1294694</v>
      </c>
      <c r="AT18" s="585">
        <v>1335792</v>
      </c>
      <c r="AU18" s="585">
        <v>1370306</v>
      </c>
      <c r="AV18" s="585">
        <v>1392117</v>
      </c>
      <c r="AW18" s="585">
        <v>1426109</v>
      </c>
      <c r="AX18" s="585">
        <v>1446520</v>
      </c>
      <c r="AY18" s="585">
        <v>1461979</v>
      </c>
      <c r="AZ18" s="585">
        <v>1470069</v>
      </c>
      <c r="BA18" s="585">
        <v>1474449</v>
      </c>
      <c r="BB18" s="585">
        <v>1472049</v>
      </c>
      <c r="BC18" s="586">
        <v>1466818</v>
      </c>
      <c r="BD18" s="586">
        <v>1467288</v>
      </c>
      <c r="BE18" s="586">
        <v>1464847</v>
      </c>
      <c r="BF18" s="586">
        <v>1470273</v>
      </c>
      <c r="BG18" s="586">
        <v>1478509</v>
      </c>
    </row>
    <row r="19" spans="1:59">
      <c r="A19" s="134" t="s">
        <v>30</v>
      </c>
      <c r="B19" s="196" t="s">
        <v>193</v>
      </c>
      <c r="C19" s="196" t="s">
        <v>209</v>
      </c>
      <c r="D19" s="196" t="s">
        <v>195</v>
      </c>
      <c r="E19" s="585">
        <v>418952</v>
      </c>
      <c r="F19" s="585">
        <v>425169</v>
      </c>
      <c r="G19" s="585">
        <v>431386</v>
      </c>
      <c r="H19" s="585">
        <v>437603</v>
      </c>
      <c r="I19" s="585">
        <v>443686</v>
      </c>
      <c r="J19" s="585">
        <v>449770</v>
      </c>
      <c r="K19" s="585">
        <v>455723</v>
      </c>
      <c r="L19" s="585">
        <v>466668</v>
      </c>
      <c r="M19" s="585">
        <v>471306</v>
      </c>
      <c r="N19" s="585">
        <v>475294</v>
      </c>
      <c r="O19" s="585">
        <v>479021</v>
      </c>
      <c r="P19" s="585">
        <v>483531</v>
      </c>
      <c r="Q19" s="585">
        <v>488281</v>
      </c>
      <c r="R19" s="585">
        <v>493646</v>
      </c>
      <c r="S19" s="585">
        <v>498838</v>
      </c>
      <c r="T19" s="585">
        <v>503324</v>
      </c>
      <c r="U19" s="585">
        <v>506252</v>
      </c>
      <c r="V19" s="585">
        <v>508679</v>
      </c>
      <c r="W19" s="585">
        <v>511003</v>
      </c>
      <c r="X19" s="585">
        <v>513267</v>
      </c>
      <c r="Y19" s="585">
        <v>515154</v>
      </c>
      <c r="Z19" s="585">
        <v>516918</v>
      </c>
      <c r="AA19" s="585">
        <v>518350</v>
      </c>
      <c r="AB19" s="585">
        <v>518578</v>
      </c>
      <c r="AC19" s="585">
        <v>518314</v>
      </c>
      <c r="AD19" s="585">
        <v>518579</v>
      </c>
      <c r="AE19" s="585">
        <v>519106</v>
      </c>
      <c r="AF19" s="585">
        <v>519394</v>
      </c>
      <c r="AG19" s="585">
        <v>494043</v>
      </c>
      <c r="AH19" s="585">
        <v>500403</v>
      </c>
      <c r="AI19" s="585">
        <v>506823</v>
      </c>
      <c r="AJ19" s="585">
        <v>513737</v>
      </c>
      <c r="AK19" s="585">
        <v>520574</v>
      </c>
      <c r="AL19" s="585">
        <v>523139</v>
      </c>
      <c r="AM19" s="585">
        <v>530819</v>
      </c>
      <c r="AN19" s="585">
        <v>538009</v>
      </c>
      <c r="AO19" s="585">
        <v>543757</v>
      </c>
      <c r="AP19" s="585">
        <v>556263</v>
      </c>
      <c r="AQ19" s="585">
        <v>569628</v>
      </c>
      <c r="AR19" s="585">
        <v>578210</v>
      </c>
      <c r="AS19" s="585">
        <v>584734</v>
      </c>
      <c r="AT19" s="585">
        <v>593472</v>
      </c>
      <c r="AU19" s="585">
        <v>601874</v>
      </c>
      <c r="AV19" s="585">
        <v>605876</v>
      </c>
      <c r="AW19" s="585">
        <v>620377</v>
      </c>
      <c r="AX19" s="585">
        <v>630578</v>
      </c>
      <c r="AY19" s="585">
        <v>636924</v>
      </c>
      <c r="AZ19" s="585">
        <v>642051</v>
      </c>
      <c r="BA19" s="585">
        <v>644566</v>
      </c>
      <c r="BB19" s="585">
        <v>644477</v>
      </c>
      <c r="BC19" s="586">
        <v>640790</v>
      </c>
      <c r="BD19" s="586">
        <v>640476</v>
      </c>
      <c r="BE19" s="586">
        <v>640647</v>
      </c>
      <c r="BF19" s="586">
        <v>643234</v>
      </c>
      <c r="BG19" s="586">
        <v>647554</v>
      </c>
    </row>
    <row r="20" spans="1:59">
      <c r="A20" s="134" t="s">
        <v>31</v>
      </c>
      <c r="B20" s="196" t="s">
        <v>193</v>
      </c>
      <c r="C20" s="196" t="s">
        <v>210</v>
      </c>
      <c r="D20" s="196" t="s">
        <v>195</v>
      </c>
      <c r="E20" s="585">
        <v>1575658</v>
      </c>
      <c r="F20" s="585">
        <v>1627630</v>
      </c>
      <c r="G20" s="585">
        <v>1679602</v>
      </c>
      <c r="H20" s="585">
        <v>1731574</v>
      </c>
      <c r="I20" s="585">
        <v>1786345</v>
      </c>
      <c r="J20" s="585">
        <v>1841116</v>
      </c>
      <c r="K20" s="585">
        <v>1898134</v>
      </c>
      <c r="L20" s="585">
        <v>1867726</v>
      </c>
      <c r="M20" s="585">
        <v>1895627</v>
      </c>
      <c r="N20" s="585">
        <v>1922712</v>
      </c>
      <c r="O20" s="585">
        <v>1948062</v>
      </c>
      <c r="P20" s="585">
        <v>1976772</v>
      </c>
      <c r="Q20" s="585">
        <v>2005673</v>
      </c>
      <c r="R20" s="585">
        <v>2038103</v>
      </c>
      <c r="S20" s="585">
        <v>2069789</v>
      </c>
      <c r="T20" s="585">
        <v>2098323</v>
      </c>
      <c r="U20" s="585">
        <v>2120212</v>
      </c>
      <c r="V20" s="585">
        <v>2139860</v>
      </c>
      <c r="W20" s="585">
        <v>2147181</v>
      </c>
      <c r="X20" s="585">
        <v>2151184</v>
      </c>
      <c r="Y20" s="585">
        <v>2152690</v>
      </c>
      <c r="Z20" s="585">
        <v>2152482</v>
      </c>
      <c r="AA20" s="585">
        <v>2150012</v>
      </c>
      <c r="AB20" s="585">
        <v>2147799</v>
      </c>
      <c r="AC20" s="585">
        <v>2139082</v>
      </c>
      <c r="AD20" s="585">
        <v>2127013</v>
      </c>
      <c r="AE20" s="585">
        <v>2114894</v>
      </c>
      <c r="AF20" s="585">
        <v>2104629</v>
      </c>
      <c r="AG20" s="585">
        <v>2115407</v>
      </c>
      <c r="AH20" s="585">
        <v>2111778</v>
      </c>
      <c r="AI20" s="585">
        <v>2108243</v>
      </c>
      <c r="AJ20" s="585">
        <v>2102940</v>
      </c>
      <c r="AK20" s="585">
        <v>2098055</v>
      </c>
      <c r="AL20" s="585">
        <v>2094106</v>
      </c>
      <c r="AM20" s="585">
        <v>2098628</v>
      </c>
      <c r="AN20" s="585">
        <v>2100441</v>
      </c>
      <c r="AO20" s="585">
        <v>2098596</v>
      </c>
      <c r="AP20" s="585">
        <v>2101478</v>
      </c>
      <c r="AQ20" s="585">
        <v>2108281</v>
      </c>
      <c r="AR20" s="585">
        <v>2112204</v>
      </c>
      <c r="AS20" s="585">
        <v>2115279</v>
      </c>
      <c r="AT20" s="585">
        <v>2124846</v>
      </c>
      <c r="AU20" s="585">
        <v>2133684</v>
      </c>
      <c r="AV20" s="585">
        <v>2141860</v>
      </c>
      <c r="AW20" s="585">
        <v>2157112</v>
      </c>
      <c r="AX20" s="585">
        <v>2172175</v>
      </c>
      <c r="AY20" s="585">
        <v>2178339</v>
      </c>
      <c r="AZ20" s="585">
        <v>2184606</v>
      </c>
      <c r="BA20" s="585">
        <v>2193093</v>
      </c>
      <c r="BB20" s="585">
        <v>2191682</v>
      </c>
      <c r="BC20" s="586">
        <v>2188985</v>
      </c>
      <c r="BD20" s="586">
        <v>2189257</v>
      </c>
      <c r="BE20" s="586">
        <v>2189534</v>
      </c>
      <c r="BF20" s="586">
        <v>2194158</v>
      </c>
      <c r="BG20" s="586">
        <v>2199088</v>
      </c>
    </row>
    <row r="21" spans="1:59">
      <c r="A21" s="134" t="s">
        <v>32</v>
      </c>
      <c r="B21" s="196" t="s">
        <v>193</v>
      </c>
      <c r="C21" s="196" t="s">
        <v>211</v>
      </c>
      <c r="D21" s="196" t="s">
        <v>195</v>
      </c>
      <c r="E21" s="585">
        <v>234075</v>
      </c>
      <c r="F21" s="585">
        <v>234665</v>
      </c>
      <c r="G21" s="585">
        <v>235257</v>
      </c>
      <c r="H21" s="585">
        <v>235849</v>
      </c>
      <c r="I21" s="585">
        <v>236251</v>
      </c>
      <c r="J21" s="585">
        <v>236655</v>
      </c>
      <c r="K21" s="585">
        <v>236906</v>
      </c>
      <c r="L21" s="585">
        <v>234653</v>
      </c>
      <c r="M21" s="585">
        <v>236749</v>
      </c>
      <c r="N21" s="585">
        <v>238553</v>
      </c>
      <c r="O21" s="585">
        <v>240311</v>
      </c>
      <c r="P21" s="585">
        <v>242473</v>
      </c>
      <c r="Q21" s="585">
        <v>244775</v>
      </c>
      <c r="R21" s="585">
        <v>247305</v>
      </c>
      <c r="S21" s="585">
        <v>249789</v>
      </c>
      <c r="T21" s="585">
        <v>251870</v>
      </c>
      <c r="U21" s="585">
        <v>253199</v>
      </c>
      <c r="V21" s="585">
        <v>254201</v>
      </c>
      <c r="W21" s="585">
        <v>255668</v>
      </c>
      <c r="X21" s="585">
        <v>257349</v>
      </c>
      <c r="Y21" s="585">
        <v>258832</v>
      </c>
      <c r="Z21" s="585">
        <v>260118</v>
      </c>
      <c r="AA21" s="585">
        <v>261373</v>
      </c>
      <c r="AB21" s="585">
        <v>261877</v>
      </c>
      <c r="AC21" s="585">
        <v>262467</v>
      </c>
      <c r="AD21" s="585">
        <v>263064</v>
      </c>
      <c r="AE21" s="585">
        <v>262941</v>
      </c>
      <c r="AF21" s="585">
        <v>263475</v>
      </c>
      <c r="AG21" s="585">
        <v>264036</v>
      </c>
      <c r="AH21" s="585">
        <v>264039</v>
      </c>
      <c r="AI21" s="585">
        <v>264030</v>
      </c>
      <c r="AJ21" s="585">
        <v>264528</v>
      </c>
      <c r="AK21" s="585">
        <v>264941</v>
      </c>
      <c r="AL21" s="585">
        <v>265231</v>
      </c>
      <c r="AM21" s="585">
        <v>263644</v>
      </c>
      <c r="AN21" s="585">
        <v>265178</v>
      </c>
      <c r="AO21" s="585">
        <v>264178</v>
      </c>
      <c r="AP21" s="585">
        <v>270400</v>
      </c>
      <c r="AQ21" s="585">
        <v>281614</v>
      </c>
      <c r="AR21" s="585">
        <v>287390</v>
      </c>
      <c r="AS21" s="585">
        <v>293553</v>
      </c>
      <c r="AT21" s="585">
        <v>301084</v>
      </c>
      <c r="AU21" s="585">
        <v>306377</v>
      </c>
      <c r="AV21" s="585">
        <v>308968</v>
      </c>
      <c r="AW21" s="585">
        <v>317501</v>
      </c>
      <c r="AX21" s="585">
        <v>321702</v>
      </c>
      <c r="AY21" s="585">
        <v>322415</v>
      </c>
      <c r="AZ21" s="585">
        <v>322955</v>
      </c>
      <c r="BA21" s="585">
        <v>323609</v>
      </c>
      <c r="BB21" s="585">
        <v>322027</v>
      </c>
      <c r="BC21" s="586">
        <v>319002</v>
      </c>
      <c r="BD21" s="586">
        <v>317053</v>
      </c>
      <c r="BE21" s="586">
        <v>315794</v>
      </c>
      <c r="BF21" s="586">
        <v>315381</v>
      </c>
      <c r="BG21" s="586">
        <v>315675</v>
      </c>
    </row>
    <row r="22" spans="1:59">
      <c r="A22" s="196" t="s">
        <v>212</v>
      </c>
      <c r="B22" s="196" t="s">
        <v>193</v>
      </c>
      <c r="C22" s="196" t="s">
        <v>213</v>
      </c>
      <c r="D22" s="196" t="s">
        <v>195</v>
      </c>
      <c r="E22" s="585">
        <v>106975</v>
      </c>
      <c r="F22" s="585">
        <v>109255</v>
      </c>
      <c r="G22" s="585">
        <v>111534</v>
      </c>
      <c r="H22" s="585">
        <v>113812</v>
      </c>
      <c r="I22" s="585">
        <v>116176</v>
      </c>
      <c r="J22" s="585">
        <v>118539</v>
      </c>
      <c r="K22" s="585">
        <v>120927</v>
      </c>
      <c r="L22" s="585">
        <v>123365</v>
      </c>
      <c r="M22" s="585">
        <v>123109</v>
      </c>
      <c r="N22" s="585">
        <v>122602</v>
      </c>
      <c r="O22" s="585">
        <v>122082</v>
      </c>
      <c r="P22" s="585">
        <v>121752</v>
      </c>
      <c r="Q22" s="585">
        <v>121437</v>
      </c>
      <c r="R22" s="585">
        <v>121224</v>
      </c>
      <c r="S22" s="585">
        <v>120987</v>
      </c>
      <c r="T22" s="585">
        <v>120493</v>
      </c>
      <c r="U22" s="585">
        <v>119627</v>
      </c>
      <c r="V22" s="585">
        <v>118615</v>
      </c>
      <c r="W22" s="585">
        <v>119088</v>
      </c>
      <c r="X22" s="585">
        <v>119613</v>
      </c>
      <c r="Y22" s="585">
        <v>120163</v>
      </c>
      <c r="Z22" s="585">
        <v>120667</v>
      </c>
      <c r="AA22" s="585">
        <v>121359</v>
      </c>
      <c r="AB22" s="585">
        <v>122205</v>
      </c>
      <c r="AC22" s="585">
        <v>122917</v>
      </c>
      <c r="AD22" s="585">
        <v>123597</v>
      </c>
      <c r="AE22" s="585">
        <v>123563</v>
      </c>
      <c r="AF22" s="585">
        <v>124087</v>
      </c>
      <c r="AG22" s="585">
        <v>119123</v>
      </c>
      <c r="AH22" s="585">
        <v>121534</v>
      </c>
      <c r="AI22" s="585">
        <v>123953</v>
      </c>
      <c r="AJ22" s="585">
        <v>126144</v>
      </c>
      <c r="AK22" s="585">
        <v>128372</v>
      </c>
      <c r="AL22" s="585">
        <v>129539</v>
      </c>
      <c r="AM22" s="585">
        <v>132225</v>
      </c>
      <c r="AN22" s="585">
        <v>130633</v>
      </c>
      <c r="AO22" s="585">
        <v>141504</v>
      </c>
      <c r="AP22" s="585">
        <v>144483</v>
      </c>
      <c r="AQ22" s="585">
        <v>145336</v>
      </c>
      <c r="AR22" s="585">
        <v>143394</v>
      </c>
      <c r="AS22" s="585">
        <v>142670</v>
      </c>
      <c r="AT22" s="585">
        <v>140764</v>
      </c>
      <c r="AU22" s="585">
        <v>142732</v>
      </c>
      <c r="AV22" s="585">
        <v>146043</v>
      </c>
      <c r="AW22" s="585">
        <v>148837</v>
      </c>
      <c r="AX22" s="585">
        <v>152134</v>
      </c>
      <c r="AY22" s="585">
        <f>AY23+AY24</f>
        <v>156613</v>
      </c>
      <c r="AZ22" s="585">
        <v>160852</v>
      </c>
      <c r="BA22" s="585">
        <v>164820</v>
      </c>
      <c r="BB22" s="585">
        <v>167859</v>
      </c>
      <c r="BC22" s="586">
        <v>169472</v>
      </c>
      <c r="BD22" s="586">
        <v>169847</v>
      </c>
      <c r="BE22" s="586">
        <v>170545</v>
      </c>
      <c r="BF22" s="586">
        <v>171079</v>
      </c>
      <c r="BG22" s="586">
        <v>85144</v>
      </c>
    </row>
    <row r="23" spans="1:59">
      <c r="A23" s="134" t="s">
        <v>214</v>
      </c>
      <c r="B23" s="196" t="s">
        <v>193</v>
      </c>
      <c r="C23" s="196" t="s">
        <v>215</v>
      </c>
      <c r="D23" s="196" t="s">
        <v>195</v>
      </c>
      <c r="E23" s="585"/>
      <c r="F23" s="585"/>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v>67541</v>
      </c>
      <c r="AG23" s="585">
        <v>65398</v>
      </c>
      <c r="AH23" s="585">
        <v>66292</v>
      </c>
      <c r="AI23" s="585">
        <v>67222</v>
      </c>
      <c r="AJ23" s="585">
        <v>67999</v>
      </c>
      <c r="AK23" s="585">
        <v>68796</v>
      </c>
      <c r="AL23" s="585">
        <v>69093</v>
      </c>
      <c r="AM23" s="585">
        <v>72117</v>
      </c>
      <c r="AN23" s="585">
        <v>73704</v>
      </c>
      <c r="AO23" s="585">
        <v>75241</v>
      </c>
      <c r="AP23" s="585">
        <v>75694</v>
      </c>
      <c r="AQ23" s="585">
        <v>76152</v>
      </c>
      <c r="AR23" s="585">
        <v>74931</v>
      </c>
      <c r="AS23" s="585">
        <v>74654</v>
      </c>
      <c r="AT23" s="585">
        <v>75276</v>
      </c>
      <c r="AU23" s="585">
        <v>75861</v>
      </c>
      <c r="AV23" s="585">
        <v>76603</v>
      </c>
      <c r="AW23" s="585">
        <v>77389</v>
      </c>
      <c r="AX23" s="585">
        <v>78674</v>
      </c>
      <c r="AY23" s="585">
        <v>80579</v>
      </c>
      <c r="AZ23" s="585">
        <v>82376</v>
      </c>
      <c r="BA23" s="585">
        <v>84018</v>
      </c>
      <c r="BB23" s="585">
        <v>84180</v>
      </c>
      <c r="BC23" s="586">
        <v>84963</v>
      </c>
      <c r="BD23" s="586">
        <v>84263</v>
      </c>
      <c r="BE23" s="586">
        <v>84519</v>
      </c>
      <c r="BF23" s="586">
        <v>84959</v>
      </c>
      <c r="BG23" s="586">
        <v>85144</v>
      </c>
    </row>
    <row r="24" spans="1:59">
      <c r="A24" s="134" t="s">
        <v>216</v>
      </c>
      <c r="B24" s="196" t="s">
        <v>193</v>
      </c>
      <c r="C24" s="196" t="s">
        <v>217</v>
      </c>
      <c r="D24" s="196" t="s">
        <v>195</v>
      </c>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v>56546</v>
      </c>
      <c r="AG24" s="585">
        <v>53725</v>
      </c>
      <c r="AH24" s="585">
        <v>55242</v>
      </c>
      <c r="AI24" s="585">
        <v>56731</v>
      </c>
      <c r="AJ24" s="585">
        <v>58145</v>
      </c>
      <c r="AK24" s="585">
        <v>59576</v>
      </c>
      <c r="AL24" s="585">
        <v>60446</v>
      </c>
      <c r="AM24" s="585">
        <v>60108</v>
      </c>
      <c r="AN24" s="585">
        <v>56929</v>
      </c>
      <c r="AO24" s="585">
        <v>66263</v>
      </c>
      <c r="AP24" s="585">
        <v>68789</v>
      </c>
      <c r="AQ24" s="585">
        <v>69184</v>
      </c>
      <c r="AR24" s="585">
        <v>68463</v>
      </c>
      <c r="AS24" s="585">
        <v>68016</v>
      </c>
      <c r="AT24" s="585">
        <v>65488</v>
      </c>
      <c r="AU24" s="585">
        <v>66871</v>
      </c>
      <c r="AV24" s="585">
        <v>69440</v>
      </c>
      <c r="AW24" s="585">
        <v>71448</v>
      </c>
      <c r="AX24" s="585">
        <v>73460</v>
      </c>
      <c r="AY24" s="585">
        <v>76034</v>
      </c>
      <c r="AZ24" s="585">
        <v>78476</v>
      </c>
      <c r="BA24" s="585">
        <v>80802</v>
      </c>
      <c r="BB24" s="585">
        <v>83679</v>
      </c>
      <c r="BC24" s="586">
        <v>84509</v>
      </c>
      <c r="BD24" s="586">
        <v>85584</v>
      </c>
      <c r="BE24" s="586">
        <v>86026</v>
      </c>
      <c r="BF24" s="586">
        <v>86120</v>
      </c>
      <c r="BG24" s="586">
        <v>86384</v>
      </c>
    </row>
    <row r="25" spans="1:59" s="197" customFormat="1">
      <c r="A25" s="134" t="s">
        <v>35</v>
      </c>
      <c r="B25" s="196" t="s">
        <v>193</v>
      </c>
      <c r="C25" s="134" t="s">
        <v>218</v>
      </c>
      <c r="D25" s="196" t="s">
        <v>195</v>
      </c>
      <c r="E25" s="585">
        <v>31776898</v>
      </c>
      <c r="F25" s="585">
        <v>32114393</v>
      </c>
      <c r="G25" s="585">
        <v>32451888</v>
      </c>
      <c r="H25" s="585">
        <v>32789383</v>
      </c>
      <c r="I25" s="585">
        <v>33137642</v>
      </c>
      <c r="J25" s="585">
        <v>33485901</v>
      </c>
      <c r="K25" s="585">
        <v>33855249</v>
      </c>
      <c r="L25" s="585">
        <v>34041452</v>
      </c>
      <c r="M25" s="585">
        <v>34391003</v>
      </c>
      <c r="N25" s="585">
        <v>34752345</v>
      </c>
      <c r="O25" s="585">
        <v>35090563</v>
      </c>
      <c r="P25" s="585">
        <v>35484455</v>
      </c>
      <c r="Q25" s="585">
        <v>35890889</v>
      </c>
      <c r="R25" s="585">
        <v>36345091</v>
      </c>
      <c r="S25" s="585">
        <v>36782490</v>
      </c>
      <c r="T25" s="585">
        <v>37160377</v>
      </c>
      <c r="U25" s="585">
        <v>37417539</v>
      </c>
      <c r="V25" s="585">
        <v>37636201</v>
      </c>
      <c r="W25" s="585">
        <v>37844910</v>
      </c>
      <c r="X25" s="585">
        <v>38040699</v>
      </c>
      <c r="Y25" s="585">
        <v>38204159</v>
      </c>
      <c r="Z25" s="585">
        <v>38352991</v>
      </c>
      <c r="AA25" s="585">
        <v>38484642</v>
      </c>
      <c r="AB25" s="585">
        <v>38586591</v>
      </c>
      <c r="AC25" s="585">
        <v>38675049</v>
      </c>
      <c r="AD25" s="585">
        <v>38756648</v>
      </c>
      <c r="AE25" s="585">
        <v>38826297</v>
      </c>
      <c r="AF25" s="585">
        <v>38874573</v>
      </c>
      <c r="AG25" s="585">
        <v>39050586</v>
      </c>
      <c r="AH25" s="585">
        <v>39226456</v>
      </c>
      <c r="AI25" s="585">
        <v>39389070</v>
      </c>
      <c r="AJ25" s="585">
        <v>39533329</v>
      </c>
      <c r="AK25" s="585">
        <v>39669394</v>
      </c>
      <c r="AL25" s="585">
        <v>39764471</v>
      </c>
      <c r="AM25" s="585">
        <v>39852651</v>
      </c>
      <c r="AN25" s="585">
        <v>40202160</v>
      </c>
      <c r="AO25" s="585">
        <v>40499791</v>
      </c>
      <c r="AP25" s="585">
        <v>41116842</v>
      </c>
      <c r="AQ25" s="585">
        <v>41837894</v>
      </c>
      <c r="AR25" s="585">
        <v>42717064</v>
      </c>
      <c r="AS25" s="585">
        <v>43197684</v>
      </c>
      <c r="AT25" s="585">
        <v>44108530</v>
      </c>
      <c r="AU25" s="585">
        <v>44708964</v>
      </c>
      <c r="AV25" s="585">
        <v>45200737</v>
      </c>
      <c r="AW25" s="585">
        <v>46157822</v>
      </c>
      <c r="AX25" s="585">
        <v>46745807</v>
      </c>
      <c r="AY25" s="585">
        <v>47021031</v>
      </c>
      <c r="AZ25" s="585">
        <v>47190493</v>
      </c>
      <c r="BA25" s="585">
        <v>47265321</v>
      </c>
      <c r="BB25" s="585">
        <v>47129783</v>
      </c>
      <c r="BC25" s="586">
        <v>46771341</v>
      </c>
      <c r="BD25" s="586">
        <v>46624382</v>
      </c>
      <c r="BE25" s="586">
        <v>46557008</v>
      </c>
      <c r="BF25" s="586">
        <v>46572132</v>
      </c>
      <c r="BG25" s="587">
        <v>46722980</v>
      </c>
    </row>
    <row r="27" spans="1:59">
      <c r="AU27" s="326"/>
      <c r="AV27" s="326"/>
      <c r="AW27" s="326"/>
      <c r="AX27" s="326"/>
      <c r="AY27" s="326"/>
      <c r="AZ27" s="326"/>
      <c r="BA27" s="326"/>
      <c r="BB27" s="326"/>
      <c r="BC27" s="326"/>
      <c r="BD27" s="326"/>
      <c r="BE27" s="326"/>
      <c r="BF27" s="326"/>
    </row>
  </sheetData>
  <pageMargins left="0.75" right="0.75" top="1" bottom="1" header="0" footer="0"/>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48"/>
  <sheetViews>
    <sheetView showGridLines="0" topLeftCell="A28" zoomScale="90" workbookViewId="0">
      <selection activeCell="S53" sqref="S53"/>
    </sheetView>
  </sheetViews>
  <sheetFormatPr baseColWidth="10" defaultColWidth="13.33203125" defaultRowHeight="12.75"/>
  <cols>
    <col min="1" max="16384" width="13.33203125" style="213"/>
  </cols>
  <sheetData>
    <row r="5" spans="1:9" ht="12.75" customHeight="1">
      <c r="A5" s="233"/>
      <c r="B5" s="233"/>
      <c r="C5" s="233"/>
      <c r="D5" s="233"/>
      <c r="E5" s="233"/>
      <c r="F5" s="233"/>
      <c r="G5" s="233"/>
      <c r="H5" s="233"/>
      <c r="I5" s="233"/>
    </row>
    <row r="6" spans="1:9" ht="12.75" customHeight="1">
      <c r="A6" s="233"/>
      <c r="B6" s="233"/>
      <c r="C6" s="233"/>
      <c r="D6" s="233"/>
      <c r="E6" s="233"/>
      <c r="F6" s="233"/>
      <c r="G6" s="233"/>
      <c r="H6" s="233"/>
      <c r="I6" s="233"/>
    </row>
    <row r="7" spans="1:9" ht="12.75" customHeight="1">
      <c r="A7" s="233"/>
      <c r="B7" s="233"/>
      <c r="C7" s="233"/>
      <c r="D7" s="233"/>
      <c r="E7" s="233"/>
      <c r="F7" s="233"/>
      <c r="G7" s="233"/>
      <c r="H7" s="233"/>
      <c r="I7" s="233"/>
    </row>
    <row r="8" spans="1:9" ht="12.75" customHeight="1">
      <c r="A8" s="617"/>
      <c r="B8" s="617"/>
      <c r="C8" s="617"/>
      <c r="D8" s="617"/>
      <c r="E8" s="617"/>
      <c r="F8" s="617"/>
      <c r="G8" s="617"/>
      <c r="H8" s="617"/>
      <c r="I8" s="617"/>
    </row>
    <row r="9" spans="1:9" ht="12.75" customHeight="1">
      <c r="A9" s="233"/>
      <c r="B9" s="233"/>
      <c r="C9" s="233"/>
      <c r="D9" s="233"/>
      <c r="E9" s="233"/>
      <c r="F9" s="233"/>
      <c r="G9" s="233"/>
      <c r="H9" s="233"/>
      <c r="I9" s="233"/>
    </row>
    <row r="10" spans="1:9" ht="12.75" customHeight="1">
      <c r="A10" s="233"/>
      <c r="B10" s="233"/>
      <c r="C10" s="233"/>
      <c r="D10" s="233"/>
      <c r="E10" s="233"/>
      <c r="F10" s="233"/>
      <c r="G10" s="233"/>
      <c r="H10" s="233"/>
      <c r="I10" s="233"/>
    </row>
    <row r="11" spans="1:9" ht="12.75" customHeight="1">
      <c r="A11" s="233"/>
      <c r="B11" s="233"/>
      <c r="C11" s="233"/>
      <c r="D11" s="233"/>
      <c r="E11" s="233"/>
      <c r="F11" s="233"/>
      <c r="G11" s="233"/>
      <c r="H11" s="233"/>
      <c r="I11" s="233"/>
    </row>
    <row r="12" spans="1:9" ht="12.75" customHeight="1">
      <c r="A12" s="233"/>
      <c r="B12" s="233"/>
      <c r="C12" s="233"/>
      <c r="D12" s="233"/>
      <c r="E12" s="233"/>
      <c r="F12" s="233"/>
      <c r="G12" s="233"/>
      <c r="H12" s="233"/>
      <c r="I12" s="233"/>
    </row>
    <row r="13" spans="1:9" ht="12.75" customHeight="1">
      <c r="A13" s="233"/>
      <c r="B13" s="233"/>
      <c r="C13" s="233"/>
      <c r="D13" s="233"/>
      <c r="E13" s="233"/>
      <c r="F13" s="233"/>
      <c r="G13" s="233"/>
      <c r="H13" s="233"/>
      <c r="I13" s="233"/>
    </row>
    <row r="14" spans="1:9" ht="12.75" customHeight="1">
      <c r="A14" s="233"/>
      <c r="B14" s="233"/>
      <c r="C14" s="233"/>
      <c r="D14" s="233"/>
      <c r="E14" s="233"/>
      <c r="F14" s="233"/>
      <c r="G14" s="233"/>
      <c r="H14" s="233"/>
      <c r="I14" s="233"/>
    </row>
    <row r="15" spans="1:9" ht="12.75" customHeight="1">
      <c r="A15" s="233"/>
      <c r="B15" s="233"/>
      <c r="C15" s="233"/>
      <c r="D15" s="233"/>
      <c r="E15" s="233"/>
      <c r="F15" s="233"/>
      <c r="G15" s="233"/>
      <c r="H15" s="233"/>
      <c r="I15" s="233"/>
    </row>
    <row r="16" spans="1:9" ht="12.75" customHeight="1">
      <c r="A16" s="233"/>
      <c r="B16" s="233"/>
      <c r="C16" s="233"/>
      <c r="D16" s="233"/>
      <c r="E16" s="233"/>
      <c r="F16" s="233"/>
      <c r="G16" s="233"/>
      <c r="H16" s="233"/>
      <c r="I16" s="233"/>
    </row>
    <row r="17" spans="1:9" ht="12.75" customHeight="1">
      <c r="A17" s="233"/>
      <c r="B17" s="233"/>
      <c r="C17" s="233"/>
      <c r="D17" s="233"/>
      <c r="E17" s="233"/>
      <c r="F17" s="233"/>
      <c r="G17" s="233"/>
      <c r="H17" s="233"/>
      <c r="I17" s="233"/>
    </row>
    <row r="18" spans="1:9" ht="12.75" customHeight="1">
      <c r="A18" s="233"/>
      <c r="B18" s="233"/>
      <c r="C18" s="233"/>
      <c r="D18" s="233"/>
      <c r="E18" s="233"/>
      <c r="F18" s="233"/>
      <c r="G18" s="233"/>
      <c r="H18" s="233"/>
      <c r="I18" s="233"/>
    </row>
    <row r="19" spans="1:9" ht="12.75" customHeight="1">
      <c r="A19" s="233"/>
      <c r="B19" s="233"/>
      <c r="C19" s="233"/>
      <c r="D19" s="233"/>
      <c r="E19" s="233"/>
      <c r="F19" s="233"/>
      <c r="G19" s="233"/>
      <c r="H19" s="233"/>
      <c r="I19" s="233"/>
    </row>
    <row r="20" spans="1:9" ht="12.75" customHeight="1">
      <c r="A20" s="233"/>
      <c r="B20" s="233"/>
      <c r="C20" s="233"/>
      <c r="D20" s="233"/>
      <c r="E20" s="233"/>
      <c r="F20" s="233"/>
      <c r="G20" s="233"/>
      <c r="H20" s="233"/>
      <c r="I20" s="233"/>
    </row>
    <row r="21" spans="1:9" ht="12.75" customHeight="1">
      <c r="A21" s="233"/>
      <c r="B21" s="233"/>
      <c r="C21" s="233"/>
      <c r="D21" s="233"/>
      <c r="E21" s="233"/>
      <c r="F21" s="233"/>
      <c r="G21" s="233"/>
      <c r="H21" s="233"/>
      <c r="I21" s="233"/>
    </row>
    <row r="22" spans="1:9" ht="12.75" customHeight="1">
      <c r="A22" s="233"/>
      <c r="B22" s="233"/>
      <c r="C22" s="233"/>
      <c r="D22" s="233"/>
      <c r="E22" s="233"/>
      <c r="F22" s="233"/>
      <c r="G22" s="233"/>
      <c r="H22" s="233"/>
      <c r="I22" s="233"/>
    </row>
    <row r="23" spans="1:9" ht="12.75" customHeight="1">
      <c r="A23" s="233"/>
      <c r="B23" s="233"/>
      <c r="C23" s="233"/>
      <c r="D23" s="233"/>
      <c r="E23" s="233"/>
      <c r="F23" s="233"/>
      <c r="G23" s="233"/>
      <c r="H23" s="233"/>
      <c r="I23" s="233"/>
    </row>
    <row r="24" spans="1:9" ht="12.75" customHeight="1">
      <c r="A24" s="233"/>
      <c r="B24" s="233"/>
      <c r="C24" s="233"/>
      <c r="D24" s="233"/>
      <c r="E24" s="233"/>
      <c r="F24" s="233"/>
      <c r="G24" s="233"/>
      <c r="H24" s="233"/>
      <c r="I24" s="233"/>
    </row>
    <row r="25" spans="1:9" ht="12.75" customHeight="1">
      <c r="A25" s="233"/>
      <c r="B25" s="233"/>
      <c r="C25" s="233"/>
      <c r="D25" s="233"/>
      <c r="E25" s="233"/>
      <c r="F25" s="233"/>
      <c r="G25" s="233"/>
      <c r="H25" s="233"/>
      <c r="I25" s="233"/>
    </row>
    <row r="26" spans="1:9" ht="12.75" customHeight="1">
      <c r="A26" s="233"/>
      <c r="B26" s="233"/>
      <c r="C26" s="233"/>
      <c r="D26" s="233"/>
      <c r="E26" s="233"/>
      <c r="F26" s="233"/>
      <c r="G26" s="233"/>
      <c r="H26" s="233"/>
      <c r="I26" s="233"/>
    </row>
    <row r="27" spans="1:9" ht="12.75" customHeight="1">
      <c r="A27" s="233"/>
      <c r="B27" s="233"/>
      <c r="C27" s="233"/>
      <c r="D27" s="233"/>
      <c r="E27" s="233"/>
      <c r="F27" s="233"/>
      <c r="G27" s="233"/>
      <c r="H27" s="233"/>
      <c r="I27" s="233"/>
    </row>
    <row r="28" spans="1:9" ht="12.75" customHeight="1">
      <c r="A28" s="233"/>
      <c r="B28" s="233"/>
      <c r="C28" s="233"/>
      <c r="D28" s="233"/>
      <c r="E28" s="233"/>
      <c r="F28" s="233"/>
      <c r="G28" s="233"/>
      <c r="H28" s="233"/>
      <c r="I28" s="233"/>
    </row>
    <row r="29" spans="1:9" ht="12.75" customHeight="1">
      <c r="A29" s="233"/>
      <c r="B29" s="233"/>
      <c r="C29" s="233"/>
      <c r="D29" s="233"/>
      <c r="E29" s="233"/>
      <c r="F29" s="233"/>
      <c r="G29" s="233"/>
      <c r="H29" s="233"/>
      <c r="I29" s="233"/>
    </row>
    <row r="30" spans="1:9" ht="12.75" customHeight="1">
      <c r="A30" s="233"/>
      <c r="B30" s="233"/>
      <c r="C30" s="233"/>
      <c r="D30" s="233"/>
      <c r="E30" s="233"/>
      <c r="F30" s="233"/>
      <c r="G30" s="233"/>
      <c r="H30" s="233"/>
      <c r="I30" s="233"/>
    </row>
    <row r="31" spans="1:9" ht="12.75" customHeight="1">
      <c r="A31" s="233"/>
      <c r="B31" s="233"/>
      <c r="C31" s="233"/>
      <c r="D31" s="233"/>
      <c r="E31" s="233"/>
      <c r="F31" s="233"/>
      <c r="G31" s="233"/>
      <c r="H31" s="233"/>
      <c r="I31" s="233"/>
    </row>
    <row r="32" spans="1:9" ht="12.75" customHeight="1">
      <c r="A32" s="233"/>
      <c r="B32" s="233"/>
      <c r="C32" s="233"/>
      <c r="D32" s="233"/>
      <c r="E32" s="233"/>
      <c r="F32" s="233"/>
      <c r="G32" s="233"/>
      <c r="H32" s="233"/>
      <c r="I32" s="233"/>
    </row>
    <row r="33" spans="1:9" ht="12.75" customHeight="1">
      <c r="A33" s="233"/>
      <c r="B33" s="233"/>
      <c r="C33" s="233"/>
      <c r="D33" s="233"/>
      <c r="E33" s="233"/>
      <c r="F33" s="233"/>
      <c r="G33" s="233"/>
      <c r="H33" s="233"/>
      <c r="I33" s="233"/>
    </row>
    <row r="34" spans="1:9" ht="12.75" customHeight="1">
      <c r="A34" s="233"/>
      <c r="B34" s="233"/>
      <c r="C34" s="233"/>
      <c r="D34" s="233"/>
      <c r="E34" s="233"/>
      <c r="F34" s="233"/>
      <c r="G34" s="233"/>
      <c r="H34" s="233"/>
      <c r="I34" s="233"/>
    </row>
    <row r="35" spans="1:9" ht="12.75" customHeight="1">
      <c r="A35" s="233"/>
      <c r="B35" s="233"/>
      <c r="C35" s="233"/>
      <c r="D35" s="233"/>
      <c r="E35" s="233"/>
      <c r="F35" s="233"/>
      <c r="G35" s="233"/>
      <c r="H35" s="233"/>
      <c r="I35" s="233"/>
    </row>
    <row r="36" spans="1:9" ht="12.75" customHeight="1">
      <c r="A36" s="233"/>
      <c r="B36" s="233"/>
      <c r="C36" s="233"/>
      <c r="D36" s="233"/>
      <c r="E36" s="233"/>
      <c r="F36" s="233"/>
      <c r="G36" s="233"/>
      <c r="H36" s="233"/>
      <c r="I36" s="233"/>
    </row>
    <row r="37" spans="1:9" ht="12.75" customHeight="1">
      <c r="A37" s="233"/>
      <c r="B37" s="233"/>
      <c r="C37" s="233"/>
      <c r="D37" s="233"/>
      <c r="E37" s="233"/>
      <c r="F37" s="233"/>
      <c r="G37" s="233"/>
      <c r="H37" s="233"/>
      <c r="I37" s="233"/>
    </row>
    <row r="38" spans="1:9" ht="12.75" customHeight="1">
      <c r="A38" s="233"/>
      <c r="B38" s="233"/>
      <c r="C38" s="233"/>
      <c r="D38" s="233"/>
      <c r="E38" s="233"/>
      <c r="F38" s="233"/>
      <c r="G38" s="233"/>
      <c r="H38" s="233"/>
      <c r="I38" s="233"/>
    </row>
    <row r="39" spans="1:9" ht="12.75" customHeight="1">
      <c r="A39" s="233"/>
      <c r="B39" s="233"/>
      <c r="C39" s="233"/>
      <c r="D39" s="233"/>
      <c r="E39" s="233"/>
      <c r="F39" s="233"/>
      <c r="G39" s="233"/>
      <c r="H39" s="233"/>
      <c r="I39" s="233"/>
    </row>
    <row r="40" spans="1:9" ht="12.75" customHeight="1">
      <c r="A40" s="233"/>
      <c r="B40" s="233"/>
      <c r="C40" s="233"/>
      <c r="D40" s="233"/>
      <c r="E40" s="233"/>
      <c r="F40" s="233"/>
      <c r="G40" s="233"/>
      <c r="H40" s="233"/>
      <c r="I40" s="233"/>
    </row>
    <row r="41" spans="1:9" ht="12.75" customHeight="1">
      <c r="A41" s="233"/>
      <c r="B41" s="233"/>
      <c r="C41" s="233"/>
      <c r="D41" s="233"/>
      <c r="E41" s="233"/>
      <c r="F41" s="233"/>
      <c r="G41" s="233"/>
      <c r="H41" s="233"/>
      <c r="I41" s="233"/>
    </row>
    <row r="42" spans="1:9" ht="12.75" customHeight="1">
      <c r="A42" s="233"/>
      <c r="B42" s="233"/>
      <c r="C42" s="233"/>
      <c r="D42" s="233"/>
      <c r="E42" s="233"/>
      <c r="F42" s="233"/>
      <c r="G42" s="233"/>
      <c r="H42" s="233"/>
      <c r="I42" s="233"/>
    </row>
    <row r="43" spans="1:9" ht="12.75" customHeight="1">
      <c r="A43" s="233"/>
      <c r="B43" s="233"/>
      <c r="C43" s="233"/>
      <c r="D43" s="233"/>
      <c r="E43" s="233"/>
      <c r="F43" s="233"/>
      <c r="G43" s="233"/>
      <c r="H43" s="233"/>
      <c r="I43" s="233"/>
    </row>
    <row r="44" spans="1:9" ht="12.75" customHeight="1">
      <c r="A44" s="233"/>
      <c r="B44" s="233"/>
      <c r="C44" s="233"/>
      <c r="D44" s="233"/>
      <c r="E44" s="233"/>
      <c r="F44" s="233"/>
      <c r="G44" s="233"/>
      <c r="H44" s="233"/>
      <c r="I44" s="233"/>
    </row>
    <row r="45" spans="1:9" ht="12.75" customHeight="1">
      <c r="A45" s="233"/>
      <c r="B45" s="233"/>
      <c r="C45" s="233"/>
      <c r="D45" s="233"/>
      <c r="E45" s="233"/>
      <c r="F45" s="233"/>
      <c r="G45" s="233"/>
      <c r="H45" s="233"/>
      <c r="I45" s="233"/>
    </row>
    <row r="46" spans="1:9" ht="12.75" customHeight="1">
      <c r="A46" s="233"/>
      <c r="B46" s="233"/>
      <c r="C46" s="233"/>
      <c r="D46" s="233"/>
      <c r="E46" s="233"/>
      <c r="F46" s="233"/>
      <c r="G46" s="233"/>
      <c r="H46" s="233"/>
      <c r="I46" s="233"/>
    </row>
    <row r="47" spans="1:9" ht="12.75" customHeight="1">
      <c r="A47" s="233"/>
      <c r="B47" s="233"/>
      <c r="C47" s="233"/>
      <c r="D47" s="233"/>
      <c r="E47" s="233"/>
      <c r="F47" s="233"/>
      <c r="G47" s="233"/>
      <c r="H47" s="233"/>
      <c r="I47" s="233"/>
    </row>
    <row r="48" spans="1:9" ht="12.75" customHeight="1">
      <c r="A48" s="233"/>
      <c r="B48" s="233"/>
      <c r="C48" s="233"/>
      <c r="D48" s="233"/>
      <c r="E48" s="233"/>
      <c r="F48" s="233"/>
      <c r="G48" s="233"/>
      <c r="H48" s="233"/>
      <c r="I48" s="233"/>
    </row>
  </sheetData>
  <mergeCells count="1">
    <mergeCell ref="A8:I8"/>
  </mergeCells>
  <printOptions horizontalCentered="1" gridLinesSet="0"/>
  <pageMargins left="0.19685039370078741" right="0.19685039370078741" top="0.98425196850393704" bottom="0.98425196850393704" header="0.51181102362204722" footer="0.51181102362204722"/>
  <pageSetup paperSize="9" orientation="landscape" horizontalDpi="300" verticalDpi="300" r:id="rId1"/>
  <headerFooter alignWithMargins="0">
    <oddHeader>&amp;A</oddHead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5"/>
  <sheetViews>
    <sheetView workbookViewId="0">
      <selection activeCell="A17" sqref="A17"/>
    </sheetView>
  </sheetViews>
  <sheetFormatPr baseColWidth="10" defaultRowHeight="11.25"/>
  <cols>
    <col min="1" max="1" width="59.33203125" style="129" customWidth="1"/>
    <col min="2" max="2" width="20.1640625" style="129" customWidth="1"/>
    <col min="3" max="3" width="30.6640625" style="129" customWidth="1"/>
    <col min="4" max="16384" width="12" style="129"/>
  </cols>
  <sheetData>
    <row r="2" spans="1:5" ht="18.75">
      <c r="A2" s="234" t="s">
        <v>238</v>
      </c>
    </row>
    <row r="3" spans="1:5" ht="12.75" customHeight="1">
      <c r="A3" s="235"/>
    </row>
    <row r="4" spans="1:5" ht="12.75" customHeight="1">
      <c r="A4" s="235"/>
    </row>
    <row r="5" spans="1:5" ht="12.75">
      <c r="A5" s="202" t="s">
        <v>239</v>
      </c>
      <c r="B5" s="236" t="s">
        <v>240</v>
      </c>
      <c r="C5" s="236" t="s">
        <v>241</v>
      </c>
    </row>
    <row r="6" spans="1:5" ht="12.75">
      <c r="A6" s="237" t="s">
        <v>242</v>
      </c>
      <c r="B6" s="238" t="s">
        <v>15</v>
      </c>
      <c r="C6" s="238" t="s">
        <v>243</v>
      </c>
      <c r="D6" s="239" t="s">
        <v>244</v>
      </c>
      <c r="E6" s="240"/>
    </row>
    <row r="7" spans="1:5" ht="12.75">
      <c r="A7" s="237" t="s">
        <v>242</v>
      </c>
      <c r="B7" s="238" t="s">
        <v>101</v>
      </c>
      <c r="C7" s="238" t="s">
        <v>245</v>
      </c>
      <c r="D7" s="239" t="s">
        <v>244</v>
      </c>
      <c r="E7" s="240"/>
    </row>
    <row r="8" spans="1:5" ht="12.75">
      <c r="A8" s="239" t="s">
        <v>49</v>
      </c>
      <c r="B8" s="241" t="s">
        <v>246</v>
      </c>
      <c r="C8" s="238" t="s">
        <v>243</v>
      </c>
      <c r="D8" s="239" t="s">
        <v>244</v>
      </c>
      <c r="E8" s="240"/>
    </row>
    <row r="9" spans="1:5" ht="12.75">
      <c r="A9" s="239" t="s">
        <v>49</v>
      </c>
      <c r="B9" s="241" t="s">
        <v>247</v>
      </c>
      <c r="C9" s="238" t="s">
        <v>245</v>
      </c>
      <c r="D9" s="239" t="s">
        <v>244</v>
      </c>
      <c r="E9" s="240"/>
    </row>
    <row r="10" spans="1:5" ht="12.75">
      <c r="A10" s="239" t="s">
        <v>248</v>
      </c>
      <c r="B10" s="241" t="s">
        <v>104</v>
      </c>
      <c r="C10" s="238" t="s">
        <v>243</v>
      </c>
      <c r="D10" s="239" t="s">
        <v>244</v>
      </c>
      <c r="E10" s="240"/>
    </row>
    <row r="11" spans="1:5" ht="12.75">
      <c r="A11" s="239" t="s">
        <v>248</v>
      </c>
      <c r="B11" s="241" t="s">
        <v>103</v>
      </c>
      <c r="C11" s="238" t="s">
        <v>245</v>
      </c>
      <c r="D11" s="239" t="s">
        <v>244</v>
      </c>
      <c r="E11" s="240"/>
    </row>
    <row r="12" spans="1:5" ht="12.75">
      <c r="A12" s="239" t="s">
        <v>249</v>
      </c>
      <c r="B12" s="238" t="s">
        <v>250</v>
      </c>
      <c r="C12" s="238" t="s">
        <v>243</v>
      </c>
      <c r="D12" s="239" t="s">
        <v>244</v>
      </c>
      <c r="E12" s="240"/>
    </row>
    <row r="13" spans="1:5" ht="12.75">
      <c r="A13" s="239" t="s">
        <v>251</v>
      </c>
      <c r="B13" s="241" t="s">
        <v>252</v>
      </c>
      <c r="C13" s="238" t="s">
        <v>253</v>
      </c>
      <c r="D13" s="239" t="s">
        <v>244</v>
      </c>
      <c r="E13" s="240"/>
    </row>
    <row r="14" spans="1:5" ht="12.75">
      <c r="A14" s="239" t="s">
        <v>254</v>
      </c>
      <c r="B14" s="241" t="s">
        <v>255</v>
      </c>
      <c r="C14" s="238"/>
      <c r="D14" s="239" t="s">
        <v>244</v>
      </c>
      <c r="E14" s="240"/>
    </row>
    <row r="15" spans="1:5" ht="12.75">
      <c r="A15" s="237" t="s">
        <v>256</v>
      </c>
      <c r="B15" s="241" t="s">
        <v>257</v>
      </c>
      <c r="C15" s="238"/>
      <c r="D15" s="239" t="s">
        <v>244</v>
      </c>
      <c r="E15" s="240"/>
    </row>
    <row r="16" spans="1:5" ht="12.75">
      <c r="A16" s="239" t="s">
        <v>258</v>
      </c>
      <c r="B16" s="241" t="s">
        <v>259</v>
      </c>
      <c r="C16" s="238" t="s">
        <v>243</v>
      </c>
      <c r="D16" s="239" t="s">
        <v>244</v>
      </c>
      <c r="E16" s="240"/>
    </row>
    <row r="17" spans="1:5" ht="12.75">
      <c r="A17" s="239" t="s">
        <v>258</v>
      </c>
      <c r="B17" s="241" t="s">
        <v>260</v>
      </c>
      <c r="C17" s="238" t="s">
        <v>245</v>
      </c>
      <c r="D17" s="239" t="s">
        <v>244</v>
      </c>
      <c r="E17" s="240"/>
    </row>
    <row r="18" spans="1:5" ht="12.75">
      <c r="A18" s="239" t="s">
        <v>261</v>
      </c>
      <c r="B18" s="241" t="s">
        <v>155</v>
      </c>
      <c r="C18" s="238" t="s">
        <v>243</v>
      </c>
      <c r="D18" s="239" t="s">
        <v>244</v>
      </c>
      <c r="E18" s="240"/>
    </row>
    <row r="19" spans="1:5" ht="12.75">
      <c r="A19" s="239" t="s">
        <v>261</v>
      </c>
      <c r="B19" s="241" t="s">
        <v>171</v>
      </c>
      <c r="C19" s="238" t="s">
        <v>245</v>
      </c>
      <c r="D19" s="239" t="s">
        <v>244</v>
      </c>
      <c r="E19" s="240"/>
    </row>
    <row r="20" spans="1:5" ht="12.75">
      <c r="A20" s="237" t="s">
        <v>262</v>
      </c>
      <c r="B20" s="241" t="s">
        <v>174</v>
      </c>
      <c r="C20" s="238" t="s">
        <v>243</v>
      </c>
      <c r="D20" s="239" t="s">
        <v>244</v>
      </c>
      <c r="E20" s="240"/>
    </row>
    <row r="21" spans="1:5" ht="12.75">
      <c r="A21" s="239" t="s">
        <v>262</v>
      </c>
      <c r="B21" s="241" t="s">
        <v>179</v>
      </c>
      <c r="C21" s="238" t="s">
        <v>245</v>
      </c>
      <c r="D21" s="239" t="s">
        <v>244</v>
      </c>
      <c r="E21" s="240"/>
    </row>
    <row r="22" spans="1:5" ht="12.75">
      <c r="A22" s="237" t="s">
        <v>366</v>
      </c>
      <c r="B22" s="238" t="s">
        <v>263</v>
      </c>
      <c r="C22" s="238" t="s">
        <v>264</v>
      </c>
      <c r="D22" s="239" t="s">
        <v>244</v>
      </c>
      <c r="E22" s="240"/>
    </row>
    <row r="23" spans="1:5" ht="12.75">
      <c r="A23" s="239" t="s">
        <v>225</v>
      </c>
      <c r="B23" s="238" t="s">
        <v>223</v>
      </c>
      <c r="C23" s="238" t="s">
        <v>243</v>
      </c>
      <c r="D23" s="239" t="s">
        <v>244</v>
      </c>
      <c r="E23" s="240"/>
    </row>
    <row r="24" spans="1:5" ht="12.75">
      <c r="A24" s="239" t="s">
        <v>265</v>
      </c>
      <c r="B24" s="238" t="s">
        <v>266</v>
      </c>
      <c r="C24" s="238" t="s">
        <v>245</v>
      </c>
      <c r="D24" s="239" t="s">
        <v>244</v>
      </c>
      <c r="E24" s="240"/>
    </row>
    <row r="25" spans="1:5" ht="12.75">
      <c r="A25" s="239" t="s">
        <v>230</v>
      </c>
      <c r="B25" s="238" t="s">
        <v>229</v>
      </c>
      <c r="C25" s="238" t="s">
        <v>243</v>
      </c>
      <c r="D25" s="239" t="s">
        <v>244</v>
      </c>
      <c r="E25" s="240"/>
    </row>
    <row r="26" spans="1:5" ht="12.75">
      <c r="A26" s="239" t="s">
        <v>232</v>
      </c>
      <c r="B26" s="238" t="s">
        <v>267</v>
      </c>
      <c r="C26" s="238" t="s">
        <v>245</v>
      </c>
      <c r="D26" s="239" t="s">
        <v>244</v>
      </c>
      <c r="E26" s="240"/>
    </row>
    <row r="27" spans="1:5" ht="12.75">
      <c r="A27" s="237" t="s">
        <v>268</v>
      </c>
      <c r="B27" s="238" t="s">
        <v>263</v>
      </c>
      <c r="C27" s="238" t="s">
        <v>264</v>
      </c>
      <c r="D27" s="238"/>
      <c r="E27" s="240"/>
    </row>
    <row r="28" spans="1:5" ht="12.75">
      <c r="A28" s="239" t="s">
        <v>269</v>
      </c>
      <c r="B28" s="238" t="s">
        <v>263</v>
      </c>
      <c r="C28" s="238" t="s">
        <v>264</v>
      </c>
      <c r="D28" s="238"/>
      <c r="E28" s="240"/>
    </row>
    <row r="29" spans="1:5" ht="14.25">
      <c r="A29" s="237" t="s">
        <v>270</v>
      </c>
      <c r="B29" s="242" t="s">
        <v>271</v>
      </c>
      <c r="C29" s="242" t="s">
        <v>272</v>
      </c>
      <c r="D29" s="238"/>
    </row>
    <row r="30" spans="1:5" ht="14.25">
      <c r="A30" s="239" t="s">
        <v>273</v>
      </c>
      <c r="B30" s="243" t="s">
        <v>274</v>
      </c>
      <c r="C30" s="242" t="s">
        <v>272</v>
      </c>
      <c r="D30" s="238"/>
    </row>
    <row r="31" spans="1:5" ht="12.75">
      <c r="A31" s="244"/>
      <c r="B31" s="238"/>
      <c r="C31" s="238"/>
      <c r="D31" s="238"/>
    </row>
    <row r="32" spans="1:5" ht="12.75">
      <c r="A32" s="238"/>
      <c r="B32" s="238"/>
      <c r="C32" s="238"/>
      <c r="D32" s="238"/>
    </row>
    <row r="33" spans="1:7" ht="12.75">
      <c r="A33" s="238"/>
      <c r="B33" s="238"/>
      <c r="C33" s="238"/>
      <c r="D33" s="238"/>
    </row>
    <row r="34" spans="1:7" ht="12.75">
      <c r="A34" s="238"/>
      <c r="B34" s="238"/>
      <c r="C34" s="238"/>
      <c r="D34" s="238"/>
    </row>
    <row r="35" spans="1:7" ht="12.75">
      <c r="A35" s="245"/>
    </row>
    <row r="36" spans="1:7" ht="15.75">
      <c r="A36" s="246" t="s">
        <v>275</v>
      </c>
    </row>
    <row r="37" spans="1:7">
      <c r="G37" s="247"/>
    </row>
    <row r="38" spans="1:7">
      <c r="A38" s="619" t="s">
        <v>276</v>
      </c>
      <c r="B38" s="619"/>
      <c r="C38" s="619"/>
      <c r="D38" s="619"/>
      <c r="E38" s="619"/>
      <c r="F38" s="619"/>
      <c r="G38" s="248" t="s">
        <v>277</v>
      </c>
    </row>
    <row r="39" spans="1:7">
      <c r="E39" s="249"/>
      <c r="F39" s="249"/>
      <c r="G39" s="247"/>
    </row>
    <row r="40" spans="1:7">
      <c r="A40" s="619" t="s">
        <v>278</v>
      </c>
      <c r="B40" s="619"/>
      <c r="C40" s="619"/>
      <c r="D40" s="619"/>
      <c r="E40" s="619"/>
      <c r="F40" s="619"/>
      <c r="G40" s="248" t="s">
        <v>277</v>
      </c>
    </row>
    <row r="41" spans="1:7">
      <c r="A41" s="249"/>
      <c r="B41" s="249"/>
      <c r="C41" s="249"/>
      <c r="D41" s="249"/>
      <c r="E41" s="249"/>
      <c r="F41" s="249"/>
      <c r="G41" s="247"/>
    </row>
    <row r="42" spans="1:7" ht="29.25" customHeight="1">
      <c r="A42" s="620" t="s">
        <v>279</v>
      </c>
      <c r="B42" s="621"/>
      <c r="C42" s="621"/>
      <c r="D42" s="621"/>
      <c r="E42" s="621"/>
      <c r="F42" s="622"/>
      <c r="G42" s="248" t="s">
        <v>277</v>
      </c>
    </row>
    <row r="43" spans="1:7">
      <c r="G43" s="247"/>
    </row>
    <row r="44" spans="1:7">
      <c r="A44" s="623" t="s">
        <v>280</v>
      </c>
      <c r="B44" s="623"/>
      <c r="C44" s="623"/>
      <c r="D44" s="623"/>
      <c r="E44" s="623"/>
      <c r="F44" s="623"/>
      <c r="G44" s="248" t="s">
        <v>277</v>
      </c>
    </row>
    <row r="45" spans="1:7">
      <c r="G45" s="247"/>
    </row>
    <row r="46" spans="1:7">
      <c r="A46" s="623" t="s">
        <v>281</v>
      </c>
      <c r="B46" s="623"/>
      <c r="C46" s="623"/>
      <c r="D46" s="623"/>
      <c r="E46" s="623"/>
      <c r="F46" s="623"/>
      <c r="G46" s="248" t="s">
        <v>277</v>
      </c>
    </row>
    <row r="47" spans="1:7">
      <c r="G47" s="247"/>
    </row>
    <row r="48" spans="1:7">
      <c r="A48" s="623" t="s">
        <v>282</v>
      </c>
      <c r="B48" s="623"/>
      <c r="C48" s="623"/>
      <c r="D48" s="623"/>
      <c r="E48" s="623"/>
      <c r="F48" s="623"/>
      <c r="G48" s="248" t="s">
        <v>277</v>
      </c>
    </row>
    <row r="49" spans="1:7">
      <c r="G49" s="247"/>
    </row>
    <row r="50" spans="1:7">
      <c r="A50" s="623" t="s">
        <v>283</v>
      </c>
      <c r="B50" s="623"/>
      <c r="C50" s="623"/>
      <c r="D50" s="623"/>
      <c r="E50" s="623"/>
      <c r="F50" s="623"/>
      <c r="G50" s="248" t="s">
        <v>277</v>
      </c>
    </row>
    <row r="51" spans="1:7">
      <c r="G51" s="247"/>
    </row>
    <row r="52" spans="1:7">
      <c r="A52" s="623" t="s">
        <v>284</v>
      </c>
      <c r="B52" s="623"/>
      <c r="C52" s="623"/>
      <c r="D52" s="623"/>
      <c r="E52" s="623"/>
      <c r="F52" s="623"/>
      <c r="G52" s="248" t="s">
        <v>277</v>
      </c>
    </row>
    <row r="53" spans="1:7">
      <c r="G53" s="247"/>
    </row>
    <row r="54" spans="1:7">
      <c r="A54" s="623" t="s">
        <v>285</v>
      </c>
      <c r="B54" s="623"/>
      <c r="C54" s="623"/>
      <c r="D54" s="623"/>
      <c r="E54" s="623"/>
      <c r="F54" s="623"/>
      <c r="G54" s="248" t="s">
        <v>277</v>
      </c>
    </row>
    <row r="55" spans="1:7">
      <c r="G55" s="247"/>
    </row>
    <row r="56" spans="1:7" ht="54" customHeight="1">
      <c r="A56" s="618" t="s">
        <v>286</v>
      </c>
      <c r="B56" s="618"/>
      <c r="C56" s="618"/>
      <c r="D56" s="618"/>
      <c r="E56" s="618"/>
      <c r="F56" s="618"/>
      <c r="G56" s="250" t="s">
        <v>277</v>
      </c>
    </row>
    <row r="57" spans="1:7">
      <c r="A57" s="251"/>
      <c r="B57" s="251"/>
      <c r="C57" s="251"/>
      <c r="D57" s="251"/>
      <c r="E57" s="251"/>
      <c r="F57" s="251"/>
      <c r="G57" s="247"/>
    </row>
    <row r="58" spans="1:7" ht="45" customHeight="1">
      <c r="A58" s="618" t="s">
        <v>287</v>
      </c>
      <c r="B58" s="618"/>
      <c r="C58" s="618"/>
      <c r="D58" s="618"/>
      <c r="E58" s="618"/>
      <c r="F58" s="618"/>
      <c r="G58" s="250" t="s">
        <v>277</v>
      </c>
    </row>
    <row r="59" spans="1:7">
      <c r="G59" s="247"/>
    </row>
    <row r="60" spans="1:7" ht="36.75" customHeight="1">
      <c r="A60" s="618" t="s">
        <v>288</v>
      </c>
      <c r="B60" s="618"/>
      <c r="C60" s="618"/>
      <c r="D60" s="618"/>
      <c r="E60" s="618"/>
      <c r="F60" s="618"/>
      <c r="G60" s="250" t="s">
        <v>277</v>
      </c>
    </row>
    <row r="61" spans="1:7">
      <c r="G61" s="247"/>
    </row>
    <row r="62" spans="1:7">
      <c r="A62" s="623" t="s">
        <v>289</v>
      </c>
      <c r="B62" s="623"/>
      <c r="C62" s="623"/>
      <c r="D62" s="623"/>
      <c r="E62" s="623"/>
      <c r="F62" s="623"/>
      <c r="G62" s="250" t="s">
        <v>277</v>
      </c>
    </row>
    <row r="63" spans="1:7">
      <c r="G63" s="247"/>
    </row>
    <row r="64" spans="1:7" ht="29.25" customHeight="1">
      <c r="A64" s="618" t="s">
        <v>290</v>
      </c>
      <c r="B64" s="618"/>
      <c r="C64" s="618"/>
      <c r="D64" s="618"/>
      <c r="E64" s="618"/>
      <c r="F64" s="618"/>
      <c r="G64" s="250" t="s">
        <v>277</v>
      </c>
    </row>
    <row r="65" spans="1:7">
      <c r="G65" s="247"/>
    </row>
    <row r="66" spans="1:7">
      <c r="A66" s="623" t="s">
        <v>291</v>
      </c>
      <c r="B66" s="623"/>
      <c r="C66" s="623"/>
      <c r="D66" s="623"/>
      <c r="E66" s="623"/>
      <c r="F66" s="623"/>
      <c r="G66" s="250" t="s">
        <v>277</v>
      </c>
    </row>
    <row r="67" spans="1:7">
      <c r="G67" s="247"/>
    </row>
    <row r="68" spans="1:7">
      <c r="A68" s="623" t="s">
        <v>285</v>
      </c>
      <c r="B68" s="623"/>
      <c r="C68" s="623"/>
      <c r="D68" s="623"/>
      <c r="E68" s="623"/>
      <c r="F68" s="623"/>
      <c r="G68" s="250" t="s">
        <v>277</v>
      </c>
    </row>
    <row r="69" spans="1:7">
      <c r="G69" s="247"/>
    </row>
    <row r="70" spans="1:7" ht="21.75" customHeight="1">
      <c r="A70" s="624" t="s">
        <v>292</v>
      </c>
      <c r="B70" s="625"/>
      <c r="C70" s="625"/>
      <c r="D70" s="625"/>
      <c r="E70" s="625"/>
      <c r="F70" s="626"/>
      <c r="G70" s="250" t="s">
        <v>277</v>
      </c>
    </row>
    <row r="71" spans="1:7">
      <c r="G71" s="247"/>
    </row>
    <row r="72" spans="1:7">
      <c r="A72" s="623" t="s">
        <v>285</v>
      </c>
      <c r="B72" s="623"/>
      <c r="C72" s="623"/>
      <c r="D72" s="623"/>
      <c r="E72" s="623"/>
      <c r="F72" s="623"/>
      <c r="G72" s="250" t="s">
        <v>277</v>
      </c>
    </row>
    <row r="73" spans="1:7">
      <c r="G73" s="247"/>
    </row>
    <row r="74" spans="1:7" ht="23.25" customHeight="1">
      <c r="A74" s="624" t="s">
        <v>293</v>
      </c>
      <c r="B74" s="625"/>
      <c r="C74" s="625"/>
      <c r="D74" s="625"/>
      <c r="E74" s="625"/>
      <c r="F74" s="626"/>
      <c r="G74" s="250" t="s">
        <v>277</v>
      </c>
    </row>
    <row r="75" spans="1:7">
      <c r="G75" s="247"/>
    </row>
    <row r="76" spans="1:7">
      <c r="A76" s="624" t="s">
        <v>294</v>
      </c>
      <c r="B76" s="625"/>
      <c r="C76" s="625"/>
      <c r="D76" s="625"/>
      <c r="E76" s="625"/>
      <c r="F76" s="626"/>
      <c r="G76" s="250" t="s">
        <v>277</v>
      </c>
    </row>
    <row r="77" spans="1:7">
      <c r="G77" s="247"/>
    </row>
    <row r="78" spans="1:7">
      <c r="A78" s="624" t="s">
        <v>295</v>
      </c>
      <c r="B78" s="625"/>
      <c r="C78" s="625"/>
      <c r="D78" s="625"/>
      <c r="E78" s="625"/>
      <c r="F78" s="626"/>
      <c r="G78" s="250" t="s">
        <v>277</v>
      </c>
    </row>
    <row r="79" spans="1:7">
      <c r="G79" s="247"/>
    </row>
    <row r="80" spans="1:7">
      <c r="A80" s="624" t="s">
        <v>296</v>
      </c>
      <c r="B80" s="625"/>
      <c r="C80" s="625"/>
      <c r="D80" s="625"/>
      <c r="E80" s="625"/>
      <c r="F80" s="626"/>
      <c r="G80" s="250" t="s">
        <v>277</v>
      </c>
    </row>
    <row r="81" spans="1:7">
      <c r="G81" s="247"/>
    </row>
    <row r="82" spans="1:7" ht="22.5" customHeight="1">
      <c r="A82" s="627" t="s">
        <v>297</v>
      </c>
      <c r="B82" s="628"/>
      <c r="C82" s="628"/>
      <c r="D82" s="628"/>
      <c r="E82" s="628"/>
      <c r="F82" s="629"/>
      <c r="G82" s="250" t="s">
        <v>277</v>
      </c>
    </row>
    <row r="83" spans="1:7">
      <c r="G83" s="247"/>
    </row>
    <row r="84" spans="1:7">
      <c r="A84" s="624" t="s">
        <v>298</v>
      </c>
      <c r="B84" s="625"/>
      <c r="C84" s="625"/>
      <c r="D84" s="625"/>
      <c r="E84" s="625"/>
      <c r="F84" s="626"/>
      <c r="G84" s="250" t="s">
        <v>277</v>
      </c>
    </row>
    <row r="85" spans="1:7">
      <c r="G85" s="247"/>
    </row>
    <row r="86" spans="1:7" ht="22.5" customHeight="1">
      <c r="A86" s="624" t="s">
        <v>299</v>
      </c>
      <c r="B86" s="625"/>
      <c r="C86" s="625"/>
      <c r="D86" s="625"/>
      <c r="E86" s="625"/>
      <c r="F86" s="626"/>
      <c r="G86" s="250" t="s">
        <v>277</v>
      </c>
    </row>
    <row r="87" spans="1:7">
      <c r="G87" s="247"/>
    </row>
    <row r="88" spans="1:7" ht="12" customHeight="1">
      <c r="A88" s="618" t="s">
        <v>300</v>
      </c>
      <c r="B88" s="618"/>
      <c r="C88" s="618"/>
      <c r="D88" s="618"/>
      <c r="E88" s="618"/>
      <c r="F88" s="618"/>
      <c r="G88" s="250" t="s">
        <v>277</v>
      </c>
    </row>
    <row r="89" spans="1:7">
      <c r="G89" s="247"/>
    </row>
    <row r="90" spans="1:7">
      <c r="A90" s="623" t="s">
        <v>301</v>
      </c>
      <c r="B90" s="623"/>
      <c r="C90" s="623"/>
      <c r="D90" s="623"/>
      <c r="E90" s="623"/>
      <c r="F90" s="623"/>
      <c r="G90" s="250" t="s">
        <v>277</v>
      </c>
    </row>
    <row r="91" spans="1:7">
      <c r="G91" s="247"/>
    </row>
    <row r="92" spans="1:7" ht="29.25" customHeight="1">
      <c r="A92" s="618" t="s">
        <v>302</v>
      </c>
      <c r="B92" s="618"/>
      <c r="C92" s="618"/>
      <c r="D92" s="618"/>
      <c r="E92" s="618"/>
      <c r="F92" s="618"/>
      <c r="G92" s="250" t="s">
        <v>277</v>
      </c>
    </row>
    <row r="93" spans="1:7">
      <c r="G93" s="247"/>
    </row>
    <row r="94" spans="1:7" ht="22.5" customHeight="1">
      <c r="A94" s="624" t="s">
        <v>303</v>
      </c>
      <c r="B94" s="625"/>
      <c r="C94" s="625"/>
      <c r="D94" s="625"/>
      <c r="E94" s="625"/>
      <c r="F94" s="626"/>
      <c r="G94" s="250" t="s">
        <v>277</v>
      </c>
    </row>
    <row r="99" spans="1:7">
      <c r="A99" s="252" t="s">
        <v>304</v>
      </c>
    </row>
    <row r="100" spans="1:7">
      <c r="G100" s="247"/>
    </row>
    <row r="101" spans="1:7" ht="22.5" customHeight="1">
      <c r="A101" s="630" t="s">
        <v>305</v>
      </c>
      <c r="B101" s="631"/>
      <c r="C101" s="631"/>
      <c r="D101" s="631"/>
      <c r="E101" s="631"/>
      <c r="F101" s="631"/>
      <c r="G101" s="248" t="s">
        <v>306</v>
      </c>
    </row>
    <row r="102" spans="1:7">
      <c r="G102" s="247"/>
    </row>
    <row r="103" spans="1:7">
      <c r="A103" s="252" t="s">
        <v>307</v>
      </c>
      <c r="G103" s="247"/>
    </row>
    <row r="104" spans="1:7">
      <c r="G104" s="247"/>
    </row>
    <row r="105" spans="1:7">
      <c r="A105" s="197" t="s">
        <v>308</v>
      </c>
      <c r="G105" s="248"/>
    </row>
    <row r="106" spans="1:7">
      <c r="G106" s="247"/>
    </row>
    <row r="107" spans="1:7" ht="22.5" customHeight="1">
      <c r="A107" s="630" t="s">
        <v>309</v>
      </c>
      <c r="B107" s="631"/>
      <c r="C107" s="631"/>
      <c r="D107" s="631"/>
      <c r="E107" s="631"/>
      <c r="F107" s="631"/>
      <c r="G107" s="248" t="s">
        <v>306</v>
      </c>
    </row>
    <row r="108" spans="1:7">
      <c r="A108" s="129" t="s">
        <v>310</v>
      </c>
      <c r="G108" s="247"/>
    </row>
    <row r="109" spans="1:7" ht="22.5" customHeight="1">
      <c r="A109" s="632" t="s">
        <v>311</v>
      </c>
      <c r="B109" s="633"/>
      <c r="C109" s="633"/>
      <c r="D109" s="633"/>
      <c r="E109" s="633"/>
      <c r="F109" s="633"/>
      <c r="G109" s="248" t="s">
        <v>306</v>
      </c>
    </row>
    <row r="110" spans="1:7">
      <c r="G110" s="247"/>
    </row>
    <row r="111" spans="1:7">
      <c r="A111" s="634" t="s">
        <v>312</v>
      </c>
      <c r="B111" s="635"/>
      <c r="C111" s="635"/>
      <c r="D111" s="635"/>
      <c r="E111" s="635"/>
      <c r="F111" s="635"/>
      <c r="G111" s="247"/>
    </row>
    <row r="112" spans="1:7">
      <c r="G112" s="247"/>
    </row>
    <row r="113" spans="6:7">
      <c r="G113" s="247"/>
    </row>
    <row r="114" spans="6:7">
      <c r="F114" s="239"/>
      <c r="G114" s="247"/>
    </row>
    <row r="115" spans="6:7">
      <c r="G115" s="247"/>
    </row>
  </sheetData>
  <mergeCells count="33">
    <mergeCell ref="A107:F107"/>
    <mergeCell ref="A109:F109"/>
    <mergeCell ref="A111:F111"/>
    <mergeCell ref="A86:F86"/>
    <mergeCell ref="A88:F88"/>
    <mergeCell ref="A90:F90"/>
    <mergeCell ref="A92:F92"/>
    <mergeCell ref="A94:F94"/>
    <mergeCell ref="A101:F101"/>
    <mergeCell ref="A84:F84"/>
    <mergeCell ref="A62:F62"/>
    <mergeCell ref="A64:F64"/>
    <mergeCell ref="A66:F66"/>
    <mergeCell ref="A68:F68"/>
    <mergeCell ref="A70:F70"/>
    <mergeCell ref="A72:F72"/>
    <mergeCell ref="A74:F74"/>
    <mergeCell ref="A76:F76"/>
    <mergeCell ref="A78:F78"/>
    <mergeCell ref="A80:F80"/>
    <mergeCell ref="A82:F82"/>
    <mergeCell ref="A60:F60"/>
    <mergeCell ref="A38:F38"/>
    <mergeCell ref="A40:F40"/>
    <mergeCell ref="A42:F42"/>
    <mergeCell ref="A44:F44"/>
    <mergeCell ref="A46:F46"/>
    <mergeCell ref="A48:F48"/>
    <mergeCell ref="A50:F50"/>
    <mergeCell ref="A52:F52"/>
    <mergeCell ref="A54:F54"/>
    <mergeCell ref="A56:F56"/>
    <mergeCell ref="A58:F58"/>
  </mergeCells>
  <hyperlinks>
    <hyperlink ref="A6" location="'VAB corr'!A1" display="Valor añadido bruto a precios básicos"/>
    <hyperlink ref="A7" location="'VAB cons'!A1" display="Valor añadido bruto a precios básicos"/>
    <hyperlink ref="A12" location="'Rentas L'!A1" display="Rentas del Trabajo"/>
    <hyperlink ref="A13" location="Ocupados!A1" display="Nº Ocupados (puestos de trabajo)"/>
    <hyperlink ref="A14" location="Asalariados!A1" display="Nº asalariados (puestos de trabajo)"/>
    <hyperlink ref="A15" location="POBLACION!A1" display="Población total"/>
    <hyperlink ref="A16" location="'FBCF corr.'!A1" display="Formación Bruta de Capital Fijo"/>
    <hyperlink ref="A17" location="'FBCF cons.'!A1" display="Formación Bruta de Capital Fijo"/>
    <hyperlink ref="A23" location="'RBDH y GCFH'!A1" display="Gasto en Consumo Final de los Hogares (corrientes)"/>
    <hyperlink ref="A24" location="'RBDH y GCFH'!A26" display="Gasto en Consumo Final de los Hogares (constantes)"/>
    <hyperlink ref="A25" location="'RBDH y GCFH'!A46" display="Renta Bruta Disponible de los Hogares (corrientes)"/>
    <hyperlink ref="A26" location="'RBDH y GCFH'!A66" display="Renta Bruta Disponible de los Hogares (constantes)"/>
    <hyperlink ref="A18" location="'FBCF PUB.(AA.PP.)'!A1" display="Inversión pública de las AA.PP."/>
    <hyperlink ref="A19" location="'FBCF PUB.(AA.PP.)'!A246" display="Inversión pública de las AA.PP."/>
    <hyperlink ref="A20" location="'FBCF PUB. (no AA.PP.)'!A1" display="Inversión en infraestructuras públicas no AA.PP."/>
    <hyperlink ref="A21" location="'FBCF PUB. (NO AA.PP.)'!A106" display="Inversión en infraestructuras públicas no AA.PP."/>
    <hyperlink ref="A27" location="'Prolongación a 1955'!A1" display="Prolongación BDMORES"/>
    <hyperlink ref="A28" location="'Prolongación a 1955'!A1" display="Resumen de datos nacionales"/>
    <hyperlink ref="A22" location="Ferrocarriles!A1" display="Ferrocarriles (FBCF y stock de capital)"/>
    <hyperlink ref="A8" location="'VAB corr'!A505" display="Impuestos netos sobre los productos"/>
    <hyperlink ref="A9" location="'VAB cons'!A505" display="Impuestos netos sobre los productos"/>
    <hyperlink ref="A10" location="'VAB corr'!A525" display="Producto Interior Pruto a precios de mercado"/>
    <hyperlink ref="A11" location="'VAB cons'!A525" display="Producto Interior Pruto a precios de mercado"/>
    <hyperlink ref="D6" location="'Relación de variables'!A47" display="Definición"/>
    <hyperlink ref="D7" location="'Relación de variables'!A49" display="Definición"/>
    <hyperlink ref="D8" location="'Relación de variables'!A51" display="Definición"/>
    <hyperlink ref="D9" location="'Relación de variables'!A53" display="Definición"/>
    <hyperlink ref="G38" location="'Relación de variables'!D6" display="Volver"/>
    <hyperlink ref="D10" location="'Relación de variables'!A55" display="Definición"/>
    <hyperlink ref="D11" location="'Relación de variables'!A57" display="Definición"/>
    <hyperlink ref="G40" location="'Relación de variables'!D7" display="Volver"/>
    <hyperlink ref="D12" location="'Relación de variables'!A59" display="Definición"/>
    <hyperlink ref="G42" location="'Relación de variables'!D8" display="Volver"/>
    <hyperlink ref="G44" location="'Relación de variables'!D9" display="Volver"/>
    <hyperlink ref="G46" location="'Relación de variables'!D10" display="Volver"/>
    <hyperlink ref="G48" location="'Relación de variables'!D11" display="Volver"/>
    <hyperlink ref="G50" location="'Relación de variables'!D12" display="Volver"/>
    <hyperlink ref="G52" location="'Relación de variables'!D13" display="Volver"/>
    <hyperlink ref="G54" location="'Relación de variables'!D14" display="Volver"/>
    <hyperlink ref="D13" location="'Relación de variables'!A65" display="Definición"/>
    <hyperlink ref="D14" location="'Relación de variables'!A65" display="Definición"/>
    <hyperlink ref="D15" location="'Relación de variables'!A67" display="Definición"/>
    <hyperlink ref="G58" location="'Relación de variables'!D17" display="Volver"/>
    <hyperlink ref="G56" location="'Relación de variables'!D15" display="Volver"/>
    <hyperlink ref="D16" location="'Relación de variables'!A69" display="Definición"/>
    <hyperlink ref="G60" location="'Relación de variables'!D18" display="Volver"/>
    <hyperlink ref="G62" location="'Relación de variables'!D19" display="Volver"/>
    <hyperlink ref="D17" location="'Relación de variables'!A71" display="Definición"/>
    <hyperlink ref="G64" location="'Relación de variables'!D20" display="Volver"/>
    <hyperlink ref="G66" location="'Relación de variables'!D21" display="Volver"/>
    <hyperlink ref="D18" location="'Relación de variables'!A75" display="Definición"/>
    <hyperlink ref="G68" location="'Relación de variables'!D22" display="Volver"/>
    <hyperlink ref="D19" location="'Relación de variables'!A77" display="Definición"/>
    <hyperlink ref="G70" location="'Relación de variables'!D23" display="Volver"/>
    <hyperlink ref="D20" location="'Relación de variables'!A79" display="Definición"/>
    <hyperlink ref="G72" location="'Relación de variables'!D24" display="Volver"/>
    <hyperlink ref="D21" location="'Relación de variables'!A81" display="Definición"/>
    <hyperlink ref="G74" location="'Relación de variables'!D25" display="Volver"/>
    <hyperlink ref="D22" location="'Relación de variables'!A83" display="Definición"/>
    <hyperlink ref="G76" location="'Relación de variables'!D26" display="Volver"/>
    <hyperlink ref="G78" location="'Relación de variables'!D27" display="Volver"/>
    <hyperlink ref="G80" location="'Relación de variables'!D28" display="Volver"/>
    <hyperlink ref="G82" location="'Relación de variables'!D29" display="Volver"/>
    <hyperlink ref="G84" location="'Relación de variables'!D30" display="Volver"/>
    <hyperlink ref="G86" location="'Relación de variables'!D31" display="Volver"/>
    <hyperlink ref="G88" location="'Relación de variables'!D32" display="Volver"/>
    <hyperlink ref="G90" location="'Relación de variables'!D33" display="Volver"/>
    <hyperlink ref="D23" location="'Relación de variables'!A97" display="Definición"/>
    <hyperlink ref="D24" location="'Relación de variables'!A99" display="Definición"/>
    <hyperlink ref="G92" location="'Relación de variables'!D34" display="Volver"/>
    <hyperlink ref="G94" location="'Relación de variables'!D35" display="Volver"/>
    <hyperlink ref="D25" location="'Relación de variables'!A101" display="Definición"/>
    <hyperlink ref="D26" location="'Relación de variables'!A103" display="Definición"/>
    <hyperlink ref="G107" r:id="rId1"/>
    <hyperlink ref="G109" r:id="rId2"/>
    <hyperlink ref="G101" r:id="rId3"/>
    <hyperlink ref="A29" location="'Paro y actividad'!A1" display="Tasa de paro"/>
    <hyperlink ref="A30" location="'Paro y actividad'!A25" display="Tasa de actividad"/>
  </hyperlinks>
  <pageMargins left="0.75" right="0.75" top="1" bottom="1" header="0" footer="0"/>
  <pageSetup paperSize="9" orientation="portrait"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05"/>
  <sheetViews>
    <sheetView tabSelected="1" workbookViewId="0">
      <pane xSplit="6" ySplit="5" topLeftCell="G6" activePane="bottomRight" state="frozen"/>
      <selection pane="topRight" activeCell="G1" sqref="G1"/>
      <selection pane="bottomLeft" activeCell="A6" sqref="A6"/>
      <selection pane="bottomRight" activeCell="P3" sqref="P3"/>
    </sheetView>
  </sheetViews>
  <sheetFormatPr baseColWidth="10" defaultRowHeight="11.25"/>
  <cols>
    <col min="3" max="3" width="9.33203125" customWidth="1"/>
    <col min="4" max="4" width="28.6640625" customWidth="1"/>
    <col min="5" max="5" width="11.33203125" style="64" customWidth="1"/>
    <col min="6" max="6" width="10" style="64" customWidth="1"/>
    <col min="7" max="32" width="11.1640625" customWidth="1"/>
    <col min="33" max="45" width="12.6640625" bestFit="1" customWidth="1"/>
  </cols>
  <sheetData>
    <row r="1" spans="1:45" ht="15.75">
      <c r="A1" s="328" t="s">
        <v>368</v>
      </c>
    </row>
    <row r="2" spans="1:45">
      <c r="A2" s="315" t="s">
        <v>361</v>
      </c>
      <c r="AA2" s="113"/>
      <c r="AB2" s="113"/>
      <c r="AC2" s="113"/>
      <c r="AD2" s="113"/>
      <c r="AE2" s="113"/>
      <c r="AF2" s="113"/>
      <c r="AG2" s="113"/>
      <c r="AH2" s="113"/>
      <c r="AI2" s="113"/>
      <c r="AJ2" s="113"/>
      <c r="AK2" s="113"/>
      <c r="AL2" s="113"/>
      <c r="AM2" s="113"/>
      <c r="AN2" s="113"/>
      <c r="AO2" s="113"/>
      <c r="AP2" s="113"/>
    </row>
    <row r="3" spans="1:45" ht="11.25" customHeight="1">
      <c r="G3" s="61"/>
      <c r="V3" s="61"/>
      <c r="Z3" s="151"/>
      <c r="AA3" s="112"/>
      <c r="AB3" s="112"/>
      <c r="AC3" s="112"/>
      <c r="AD3" s="112"/>
      <c r="AE3" s="112"/>
      <c r="AF3" s="112"/>
      <c r="AG3" s="112"/>
      <c r="AH3" s="112"/>
      <c r="AI3" s="112"/>
      <c r="AJ3" s="126"/>
      <c r="AK3" s="126"/>
      <c r="AL3" s="126"/>
      <c r="AM3" s="126"/>
      <c r="AN3" s="126"/>
      <c r="AO3" s="126"/>
      <c r="AP3" s="126"/>
      <c r="AQ3" s="126"/>
      <c r="AR3" s="126"/>
      <c r="AS3" s="126"/>
    </row>
    <row r="4" spans="1:45">
      <c r="AA4" s="61"/>
      <c r="AB4" s="61"/>
      <c r="AC4" s="61"/>
      <c r="AD4" s="61"/>
      <c r="AE4" s="61"/>
      <c r="AF4" s="61"/>
      <c r="AG4" s="61"/>
      <c r="AH4" s="61"/>
      <c r="AI4" s="61"/>
      <c r="AJ4" s="61"/>
      <c r="AK4" s="61"/>
      <c r="AL4" s="61"/>
      <c r="AM4" s="61"/>
      <c r="AN4" s="61"/>
      <c r="AO4" s="61"/>
      <c r="AP4" s="61"/>
      <c r="AQ4" s="61"/>
    </row>
    <row r="5" spans="1:45"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25" t="s">
        <v>330</v>
      </c>
      <c r="AQ5" s="6" t="s">
        <v>355</v>
      </c>
      <c r="AR5" s="6" t="s">
        <v>334</v>
      </c>
      <c r="AS5" s="6" t="s">
        <v>354</v>
      </c>
    </row>
    <row r="6" spans="1:45">
      <c r="A6" s="140" t="s">
        <v>11</v>
      </c>
      <c r="B6" s="140" t="s">
        <v>12</v>
      </c>
      <c r="C6" s="140" t="s">
        <v>13</v>
      </c>
      <c r="D6" s="8" t="s">
        <v>14</v>
      </c>
      <c r="E6" s="140" t="s">
        <v>15</v>
      </c>
      <c r="F6" s="140" t="s">
        <v>16</v>
      </c>
      <c r="G6" s="433">
        <v>1324561</v>
      </c>
      <c r="H6" s="433">
        <v>1364518</v>
      </c>
      <c r="I6" s="433">
        <v>1505430</v>
      </c>
      <c r="J6" s="433">
        <v>1557131</v>
      </c>
      <c r="K6" s="433">
        <v>1926559</v>
      </c>
      <c r="L6" s="433">
        <v>2396027</v>
      </c>
      <c r="M6" s="433">
        <v>2496243</v>
      </c>
      <c r="N6" s="433">
        <v>2683537</v>
      </c>
      <c r="O6" s="433">
        <v>3306545</v>
      </c>
      <c r="P6" s="433">
        <v>3047657</v>
      </c>
      <c r="Q6" s="433">
        <v>3703121</v>
      </c>
      <c r="R6" s="433">
        <v>4115005</v>
      </c>
      <c r="S6" s="433">
        <v>3767486</v>
      </c>
      <c r="T6" s="433">
        <v>4161968</v>
      </c>
      <c r="U6" s="433">
        <v>4597401</v>
      </c>
      <c r="V6" s="433">
        <v>4432839</v>
      </c>
      <c r="W6" s="433">
        <v>5267350</v>
      </c>
      <c r="X6" s="433">
        <v>5532443</v>
      </c>
      <c r="Y6" s="433">
        <v>5706909</v>
      </c>
      <c r="Z6" s="433">
        <v>5379579</v>
      </c>
      <c r="AA6" s="433">
        <v>5891557</v>
      </c>
      <c r="AB6" s="433">
        <v>6485835</v>
      </c>
      <c r="AC6" s="433">
        <v>6399089</v>
      </c>
      <c r="AD6" s="433">
        <v>7099793</v>
      </c>
      <c r="AE6" s="433">
        <v>6963500</v>
      </c>
      <c r="AF6" s="433">
        <v>6872342</v>
      </c>
      <c r="AG6" s="433">
        <v>6358850</v>
      </c>
      <c r="AH6" s="433">
        <v>7189674</v>
      </c>
      <c r="AI6" s="433">
        <v>7122035</v>
      </c>
      <c r="AJ6" s="433">
        <v>6651008</v>
      </c>
      <c r="AK6" s="433">
        <v>7133476</v>
      </c>
      <c r="AL6" s="433">
        <v>6750322</v>
      </c>
      <c r="AM6" s="433">
        <v>6129647</v>
      </c>
      <c r="AN6" s="433">
        <v>6834642</v>
      </c>
      <c r="AO6" s="433">
        <v>7051646</v>
      </c>
      <c r="AP6" s="433">
        <v>8994613</v>
      </c>
      <c r="AQ6" s="433">
        <v>9134539</v>
      </c>
      <c r="AR6" s="433">
        <v>9544465</v>
      </c>
      <c r="AS6" s="434">
        <v>9490956</v>
      </c>
    </row>
    <row r="7" spans="1:45">
      <c r="A7" s="39" t="s">
        <v>17</v>
      </c>
      <c r="B7" s="44" t="s">
        <v>12</v>
      </c>
      <c r="C7" s="7" t="s">
        <v>13</v>
      </c>
      <c r="D7" s="8" t="s">
        <v>14</v>
      </c>
      <c r="E7" s="39" t="s">
        <v>15</v>
      </c>
      <c r="F7" s="39" t="s">
        <v>16</v>
      </c>
      <c r="G7" s="433">
        <v>412171</v>
      </c>
      <c r="H7" s="433">
        <v>267367</v>
      </c>
      <c r="I7" s="433">
        <v>364454</v>
      </c>
      <c r="J7" s="433">
        <v>406633</v>
      </c>
      <c r="K7" s="433">
        <v>591008</v>
      </c>
      <c r="L7" s="433">
        <v>562161</v>
      </c>
      <c r="M7" s="433">
        <v>624716</v>
      </c>
      <c r="N7" s="433">
        <v>625333</v>
      </c>
      <c r="O7" s="433">
        <v>738705</v>
      </c>
      <c r="P7" s="433">
        <v>781347</v>
      </c>
      <c r="Q7" s="433">
        <v>685553</v>
      </c>
      <c r="R7" s="433">
        <v>846972</v>
      </c>
      <c r="S7" s="433">
        <v>722774</v>
      </c>
      <c r="T7" s="433">
        <v>784588</v>
      </c>
      <c r="U7" s="433">
        <v>778909</v>
      </c>
      <c r="V7" s="435">
        <v>835377</v>
      </c>
      <c r="W7" s="435">
        <v>1000089</v>
      </c>
      <c r="X7" s="435">
        <v>1110697</v>
      </c>
      <c r="Y7" s="435">
        <v>1111992</v>
      </c>
      <c r="Z7" s="435">
        <v>1007874</v>
      </c>
      <c r="AA7" s="434">
        <v>1103824</v>
      </c>
      <c r="AB7" s="434">
        <v>1219341</v>
      </c>
      <c r="AC7" s="434">
        <v>1261372</v>
      </c>
      <c r="AD7" s="434">
        <v>1362089</v>
      </c>
      <c r="AE7" s="434">
        <v>1374931</v>
      </c>
      <c r="AF7" s="434">
        <v>1236155</v>
      </c>
      <c r="AG7" s="434">
        <v>1256131</v>
      </c>
      <c r="AH7" s="434">
        <v>1485593</v>
      </c>
      <c r="AI7" s="434">
        <v>1445401</v>
      </c>
      <c r="AJ7" s="434">
        <v>1453839</v>
      </c>
      <c r="AK7" s="434">
        <v>1582068</v>
      </c>
      <c r="AL7" s="434">
        <v>1521011</v>
      </c>
      <c r="AM7" s="434">
        <v>1490726</v>
      </c>
      <c r="AN7" s="434">
        <v>1820410</v>
      </c>
      <c r="AO7" s="434">
        <v>1639412</v>
      </c>
      <c r="AP7" s="434">
        <v>1482601</v>
      </c>
      <c r="AQ7" s="434">
        <v>2011281</v>
      </c>
      <c r="AR7" s="434">
        <v>2121750</v>
      </c>
      <c r="AS7" s="434">
        <v>2155297</v>
      </c>
    </row>
    <row r="8" spans="1:45">
      <c r="A8" s="39" t="s">
        <v>18</v>
      </c>
      <c r="B8" s="44" t="s">
        <v>12</v>
      </c>
      <c r="C8" s="7" t="s">
        <v>13</v>
      </c>
      <c r="D8" s="8" t="s">
        <v>14</v>
      </c>
      <c r="E8" s="39" t="s">
        <v>15</v>
      </c>
      <c r="F8" s="39" t="s">
        <v>16</v>
      </c>
      <c r="G8" s="433">
        <v>118897</v>
      </c>
      <c r="H8" s="433">
        <v>134731</v>
      </c>
      <c r="I8" s="433">
        <v>155848</v>
      </c>
      <c r="J8" s="433">
        <v>164650</v>
      </c>
      <c r="K8" s="433">
        <v>166970</v>
      </c>
      <c r="L8" s="433">
        <v>156026</v>
      </c>
      <c r="M8" s="433">
        <v>188451</v>
      </c>
      <c r="N8" s="433">
        <v>207345</v>
      </c>
      <c r="O8" s="433">
        <v>227730</v>
      </c>
      <c r="P8" s="433">
        <v>276092</v>
      </c>
      <c r="Q8" s="433">
        <v>276485</v>
      </c>
      <c r="R8" s="433">
        <v>247179</v>
      </c>
      <c r="S8" s="433">
        <v>249610</v>
      </c>
      <c r="T8" s="433">
        <v>288266</v>
      </c>
      <c r="U8" s="433">
        <v>278897</v>
      </c>
      <c r="V8" s="435">
        <v>297961</v>
      </c>
      <c r="W8" s="435">
        <v>367431</v>
      </c>
      <c r="X8" s="435">
        <v>351270</v>
      </c>
      <c r="Y8" s="435">
        <v>347091</v>
      </c>
      <c r="Z8" s="435">
        <v>352359</v>
      </c>
      <c r="AA8" s="434">
        <v>368838</v>
      </c>
      <c r="AB8" s="434">
        <v>410989</v>
      </c>
      <c r="AC8" s="434">
        <v>406812</v>
      </c>
      <c r="AD8" s="434">
        <v>421316</v>
      </c>
      <c r="AE8" s="434">
        <v>400138</v>
      </c>
      <c r="AF8" s="434">
        <v>403371</v>
      </c>
      <c r="AG8" s="434">
        <v>373723</v>
      </c>
      <c r="AH8" s="434">
        <v>387436</v>
      </c>
      <c r="AI8" s="434">
        <v>345847</v>
      </c>
      <c r="AJ8" s="434">
        <v>300664</v>
      </c>
      <c r="AK8" s="434">
        <v>318389</v>
      </c>
      <c r="AL8" s="434">
        <v>319618</v>
      </c>
      <c r="AM8" s="434">
        <v>308611</v>
      </c>
      <c r="AN8" s="434">
        <v>295180</v>
      </c>
      <c r="AO8" s="434">
        <v>301454</v>
      </c>
      <c r="AP8" s="434">
        <v>314705</v>
      </c>
      <c r="AQ8" s="434">
        <v>315329</v>
      </c>
      <c r="AR8" s="434">
        <v>329102</v>
      </c>
      <c r="AS8" s="434">
        <v>319560</v>
      </c>
    </row>
    <row r="9" spans="1:45">
      <c r="A9" s="39" t="s">
        <v>19</v>
      </c>
      <c r="B9" s="44" t="s">
        <v>12</v>
      </c>
      <c r="C9" s="7" t="s">
        <v>13</v>
      </c>
      <c r="D9" s="8" t="s">
        <v>14</v>
      </c>
      <c r="E9" s="39" t="s">
        <v>15</v>
      </c>
      <c r="F9" s="39" t="s">
        <v>16</v>
      </c>
      <c r="G9" s="433">
        <v>64718</v>
      </c>
      <c r="H9" s="433">
        <v>58894</v>
      </c>
      <c r="I9" s="433">
        <v>65361</v>
      </c>
      <c r="J9" s="433">
        <v>71512</v>
      </c>
      <c r="K9" s="433">
        <v>76805</v>
      </c>
      <c r="L9" s="433">
        <v>84893</v>
      </c>
      <c r="M9" s="433">
        <v>105298</v>
      </c>
      <c r="N9" s="433">
        <v>116322</v>
      </c>
      <c r="O9" s="433">
        <v>102924</v>
      </c>
      <c r="P9" s="433">
        <v>114409</v>
      </c>
      <c r="Q9" s="433">
        <v>109945</v>
      </c>
      <c r="R9" s="433">
        <v>140809</v>
      </c>
      <c r="S9" s="433">
        <v>135721</v>
      </c>
      <c r="T9" s="433">
        <v>160475</v>
      </c>
      <c r="U9" s="433">
        <v>159063</v>
      </c>
      <c r="V9" s="435">
        <v>177700</v>
      </c>
      <c r="W9" s="435">
        <v>214973</v>
      </c>
      <c r="X9" s="435">
        <v>227912</v>
      </c>
      <c r="Y9" s="435">
        <v>253244</v>
      </c>
      <c r="Z9" s="435">
        <v>254061</v>
      </c>
      <c r="AA9" s="434">
        <v>248515</v>
      </c>
      <c r="AB9" s="434">
        <v>244477</v>
      </c>
      <c r="AC9" s="434">
        <v>236242</v>
      </c>
      <c r="AD9" s="434">
        <v>200166</v>
      </c>
      <c r="AE9" s="434">
        <v>177839</v>
      </c>
      <c r="AF9" s="434">
        <v>156110</v>
      </c>
      <c r="AG9" s="434">
        <v>127598</v>
      </c>
      <c r="AH9" s="434">
        <v>132445</v>
      </c>
      <c r="AI9" s="434">
        <v>115807</v>
      </c>
      <c r="AJ9" s="434">
        <v>101915</v>
      </c>
      <c r="AK9" s="434">
        <v>96420</v>
      </c>
      <c r="AL9" s="434">
        <v>97949</v>
      </c>
      <c r="AM9" s="434">
        <v>108582</v>
      </c>
      <c r="AN9" s="434">
        <v>102334</v>
      </c>
      <c r="AO9" s="434">
        <v>116456</v>
      </c>
      <c r="AP9" s="434">
        <v>130472</v>
      </c>
      <c r="AQ9" s="434">
        <v>204269</v>
      </c>
      <c r="AR9" s="434">
        <v>212855</v>
      </c>
      <c r="AS9" s="434">
        <v>215251</v>
      </c>
    </row>
    <row r="10" spans="1:45">
      <c r="A10" s="39" t="s">
        <v>20</v>
      </c>
      <c r="B10" s="44" t="s">
        <v>12</v>
      </c>
      <c r="C10" s="7" t="s">
        <v>13</v>
      </c>
      <c r="D10" s="8" t="s">
        <v>14</v>
      </c>
      <c r="E10" s="39" t="s">
        <v>15</v>
      </c>
      <c r="F10" s="39" t="s">
        <v>16</v>
      </c>
      <c r="G10" s="433">
        <v>199163</v>
      </c>
      <c r="H10" s="433">
        <v>223370</v>
      </c>
      <c r="I10" s="433">
        <v>227955</v>
      </c>
      <c r="J10" s="433">
        <v>242910</v>
      </c>
      <c r="K10" s="433">
        <v>283522</v>
      </c>
      <c r="L10" s="433">
        <v>247957</v>
      </c>
      <c r="M10" s="433">
        <v>295020</v>
      </c>
      <c r="N10" s="433">
        <v>344076</v>
      </c>
      <c r="O10" s="433">
        <v>363818</v>
      </c>
      <c r="P10" s="433">
        <v>426606</v>
      </c>
      <c r="Q10" s="433">
        <v>464555</v>
      </c>
      <c r="R10" s="433">
        <v>419240</v>
      </c>
      <c r="S10" s="433">
        <v>508782</v>
      </c>
      <c r="T10" s="433">
        <v>459720</v>
      </c>
      <c r="U10" s="433">
        <v>405135</v>
      </c>
      <c r="V10" s="435">
        <v>468930</v>
      </c>
      <c r="W10" s="435">
        <v>551088</v>
      </c>
      <c r="X10" s="435">
        <v>580917</v>
      </c>
      <c r="Y10" s="435">
        <v>591340</v>
      </c>
      <c r="Z10" s="435">
        <v>554520</v>
      </c>
      <c r="AA10" s="434">
        <v>455186</v>
      </c>
      <c r="AB10" s="434">
        <v>491805</v>
      </c>
      <c r="AC10" s="434">
        <v>496431</v>
      </c>
      <c r="AD10" s="434">
        <v>524745</v>
      </c>
      <c r="AE10" s="434">
        <v>535079</v>
      </c>
      <c r="AF10" s="434">
        <v>571558</v>
      </c>
      <c r="AG10" s="434">
        <v>526801</v>
      </c>
      <c r="AH10" s="434">
        <v>611846</v>
      </c>
      <c r="AI10" s="434">
        <v>614531</v>
      </c>
      <c r="AJ10" s="434">
        <v>598673</v>
      </c>
      <c r="AK10" s="434">
        <v>613057</v>
      </c>
      <c r="AL10" s="434">
        <v>704243</v>
      </c>
      <c r="AM10" s="434">
        <v>634645</v>
      </c>
      <c r="AN10" s="434">
        <v>592282</v>
      </c>
      <c r="AO10" s="434">
        <v>577127</v>
      </c>
      <c r="AP10" s="434">
        <v>515176</v>
      </c>
      <c r="AQ10" s="434">
        <v>530519</v>
      </c>
      <c r="AR10" s="434">
        <v>561841</v>
      </c>
      <c r="AS10" s="434">
        <v>566288</v>
      </c>
    </row>
    <row r="11" spans="1:45">
      <c r="A11" s="39" t="s">
        <v>21</v>
      </c>
      <c r="B11" s="44" t="s">
        <v>12</v>
      </c>
      <c r="C11" s="7" t="s">
        <v>13</v>
      </c>
      <c r="D11" s="8" t="s">
        <v>14</v>
      </c>
      <c r="E11" s="39" t="s">
        <v>15</v>
      </c>
      <c r="F11" s="39" t="s">
        <v>16</v>
      </c>
      <c r="G11" s="433">
        <v>82566</v>
      </c>
      <c r="H11" s="433">
        <v>94311</v>
      </c>
      <c r="I11" s="433">
        <v>99960</v>
      </c>
      <c r="J11" s="433">
        <v>111740</v>
      </c>
      <c r="K11" s="433">
        <v>120672</v>
      </c>
      <c r="L11" s="433">
        <v>108892</v>
      </c>
      <c r="M11" s="433">
        <v>118511</v>
      </c>
      <c r="N11" s="433">
        <v>136974</v>
      </c>
      <c r="O11" s="433">
        <v>184184</v>
      </c>
      <c r="P11" s="433">
        <v>226616</v>
      </c>
      <c r="Q11" s="433">
        <v>236704</v>
      </c>
      <c r="R11" s="433">
        <v>219058</v>
      </c>
      <c r="S11" s="433">
        <v>241809</v>
      </c>
      <c r="T11" s="433">
        <v>246146</v>
      </c>
      <c r="U11" s="433">
        <v>239119</v>
      </c>
      <c r="V11" s="435">
        <v>259973</v>
      </c>
      <c r="W11" s="435">
        <v>320945</v>
      </c>
      <c r="X11" s="435">
        <v>317810</v>
      </c>
      <c r="Y11" s="435">
        <v>352983</v>
      </c>
      <c r="Z11" s="435">
        <v>327503</v>
      </c>
      <c r="AA11" s="434">
        <v>340396</v>
      </c>
      <c r="AB11" s="434">
        <v>347543</v>
      </c>
      <c r="AC11" s="434">
        <v>329817</v>
      </c>
      <c r="AD11" s="434">
        <v>302681</v>
      </c>
      <c r="AE11" s="434">
        <v>285076</v>
      </c>
      <c r="AF11" s="434">
        <v>268145</v>
      </c>
      <c r="AG11" s="434">
        <v>242624</v>
      </c>
      <c r="AH11" s="434">
        <v>242564</v>
      </c>
      <c r="AI11" s="434">
        <v>221969</v>
      </c>
      <c r="AJ11" s="434">
        <v>191473</v>
      </c>
      <c r="AK11" s="434">
        <v>197824</v>
      </c>
      <c r="AL11" s="434">
        <v>209067</v>
      </c>
      <c r="AM11" s="434">
        <v>197131</v>
      </c>
      <c r="AN11" s="434">
        <v>167675</v>
      </c>
      <c r="AO11" s="434">
        <v>181695</v>
      </c>
      <c r="AP11" s="434">
        <v>171510</v>
      </c>
      <c r="AQ11" s="434">
        <v>202641</v>
      </c>
      <c r="AR11" s="434">
        <v>215111</v>
      </c>
      <c r="AS11" s="434">
        <v>216345</v>
      </c>
    </row>
    <row r="12" spans="1:45">
      <c r="A12" s="39" t="s">
        <v>22</v>
      </c>
      <c r="B12" s="44" t="s">
        <v>12</v>
      </c>
      <c r="C12" s="7" t="s">
        <v>13</v>
      </c>
      <c r="D12" s="8" t="s">
        <v>14</v>
      </c>
      <c r="E12" s="39" t="s">
        <v>15</v>
      </c>
      <c r="F12" s="39" t="s">
        <v>16</v>
      </c>
      <c r="G12" s="433">
        <v>801643</v>
      </c>
      <c r="H12" s="433">
        <v>584143</v>
      </c>
      <c r="I12" s="433">
        <v>724797</v>
      </c>
      <c r="J12" s="433">
        <v>1139593</v>
      </c>
      <c r="K12" s="433">
        <v>1298084</v>
      </c>
      <c r="L12" s="433">
        <v>1245752</v>
      </c>
      <c r="M12" s="433">
        <v>1223332</v>
      </c>
      <c r="N12" s="433">
        <v>1708610</v>
      </c>
      <c r="O12" s="433">
        <v>1885651</v>
      </c>
      <c r="P12" s="433">
        <v>1589979</v>
      </c>
      <c r="Q12" s="433">
        <v>1612589</v>
      </c>
      <c r="R12" s="433">
        <v>1542862</v>
      </c>
      <c r="S12" s="433">
        <v>1238376</v>
      </c>
      <c r="T12" s="433">
        <v>2186880</v>
      </c>
      <c r="U12" s="433">
        <v>1831582</v>
      </c>
      <c r="V12" s="435">
        <v>2309240</v>
      </c>
      <c r="W12" s="435">
        <v>2793467</v>
      </c>
      <c r="X12" s="435">
        <v>2670600</v>
      </c>
      <c r="Y12" s="435">
        <v>2702463</v>
      </c>
      <c r="Z12" s="435">
        <v>2695515</v>
      </c>
      <c r="AA12" s="434">
        <v>2909481</v>
      </c>
      <c r="AB12" s="434">
        <v>2831881</v>
      </c>
      <c r="AC12" s="434">
        <v>2912529</v>
      </c>
      <c r="AD12" s="434">
        <v>3017602</v>
      </c>
      <c r="AE12" s="434">
        <v>3045429</v>
      </c>
      <c r="AF12" s="434">
        <v>2774694</v>
      </c>
      <c r="AG12" s="434">
        <v>2605270</v>
      </c>
      <c r="AH12" s="434">
        <v>2969930</v>
      </c>
      <c r="AI12" s="434">
        <v>2849026</v>
      </c>
      <c r="AJ12" s="434">
        <v>2378294</v>
      </c>
      <c r="AK12" s="434">
        <v>2584945</v>
      </c>
      <c r="AL12" s="434">
        <v>2488598</v>
      </c>
      <c r="AM12" s="434">
        <v>2422845</v>
      </c>
      <c r="AN12" s="434">
        <v>2413943</v>
      </c>
      <c r="AO12" s="434">
        <v>2077556</v>
      </c>
      <c r="AP12" s="434">
        <v>2302330</v>
      </c>
      <c r="AQ12" s="434">
        <v>2668273</v>
      </c>
      <c r="AR12" s="434">
        <v>2614313</v>
      </c>
      <c r="AS12" s="434">
        <v>2916757</v>
      </c>
    </row>
    <row r="13" spans="1:45">
      <c r="A13" s="39" t="s">
        <v>23</v>
      </c>
      <c r="B13" s="44" t="s">
        <v>12</v>
      </c>
      <c r="C13" s="7" t="s">
        <v>13</v>
      </c>
      <c r="D13" s="8" t="s">
        <v>14</v>
      </c>
      <c r="E13" s="39" t="s">
        <v>15</v>
      </c>
      <c r="F13" s="39" t="s">
        <v>16</v>
      </c>
      <c r="G13" s="433">
        <v>811131</v>
      </c>
      <c r="H13" s="433">
        <v>681806</v>
      </c>
      <c r="I13" s="433">
        <v>815983</v>
      </c>
      <c r="J13" s="433">
        <v>877330</v>
      </c>
      <c r="K13" s="433">
        <v>1034221</v>
      </c>
      <c r="L13" s="433">
        <v>1138408</v>
      </c>
      <c r="M13" s="433">
        <v>1208269</v>
      </c>
      <c r="N13" s="433">
        <v>1307544</v>
      </c>
      <c r="O13" s="433">
        <v>1383722</v>
      </c>
      <c r="P13" s="433">
        <v>1634548</v>
      </c>
      <c r="Q13" s="433">
        <v>1779432</v>
      </c>
      <c r="R13" s="433">
        <v>1767422</v>
      </c>
      <c r="S13" s="433">
        <v>1760820</v>
      </c>
      <c r="T13" s="433">
        <v>1651577</v>
      </c>
      <c r="U13" s="433">
        <v>1669099</v>
      </c>
      <c r="V13" s="435">
        <v>1756188</v>
      </c>
      <c r="W13" s="435">
        <v>2107545</v>
      </c>
      <c r="X13" s="435">
        <v>2201155</v>
      </c>
      <c r="Y13" s="435">
        <v>2374294</v>
      </c>
      <c r="Z13" s="435">
        <v>2403177</v>
      </c>
      <c r="AA13" s="434">
        <v>2731482</v>
      </c>
      <c r="AB13" s="434">
        <v>2751905</v>
      </c>
      <c r="AC13" s="434">
        <v>2820130</v>
      </c>
      <c r="AD13" s="434">
        <v>2953028</v>
      </c>
      <c r="AE13" s="434">
        <v>2787983</v>
      </c>
      <c r="AF13" s="434">
        <v>2451120</v>
      </c>
      <c r="AG13" s="434">
        <v>2389864</v>
      </c>
      <c r="AH13" s="434">
        <v>2679910</v>
      </c>
      <c r="AI13" s="434">
        <v>2410724</v>
      </c>
      <c r="AJ13" s="434">
        <v>2163365</v>
      </c>
      <c r="AK13" s="434">
        <v>2300390</v>
      </c>
      <c r="AL13" s="434">
        <v>2241119</v>
      </c>
      <c r="AM13" s="434">
        <v>2637439</v>
      </c>
      <c r="AN13" s="434">
        <v>2843633</v>
      </c>
      <c r="AO13" s="434">
        <v>2144543</v>
      </c>
      <c r="AP13" s="434">
        <v>2707453</v>
      </c>
      <c r="AQ13" s="434">
        <v>3215452</v>
      </c>
      <c r="AR13" s="434">
        <v>3308032</v>
      </c>
      <c r="AS13" s="434">
        <v>3442962</v>
      </c>
    </row>
    <row r="14" spans="1:45">
      <c r="A14" s="39" t="s">
        <v>24</v>
      </c>
      <c r="B14" s="44" t="s">
        <v>12</v>
      </c>
      <c r="C14" s="7" t="s">
        <v>13</v>
      </c>
      <c r="D14" s="8" t="s">
        <v>14</v>
      </c>
      <c r="E14" s="39" t="s">
        <v>15</v>
      </c>
      <c r="F14" s="39" t="s">
        <v>16</v>
      </c>
      <c r="G14" s="433">
        <v>576786</v>
      </c>
      <c r="H14" s="433">
        <v>527535</v>
      </c>
      <c r="I14" s="433">
        <v>688299</v>
      </c>
      <c r="J14" s="433">
        <v>657741</v>
      </c>
      <c r="K14" s="433">
        <v>729784</v>
      </c>
      <c r="L14" s="433">
        <v>691077</v>
      </c>
      <c r="M14" s="433">
        <v>758981</v>
      </c>
      <c r="N14" s="433">
        <v>883549</v>
      </c>
      <c r="O14" s="433">
        <v>888992</v>
      </c>
      <c r="P14" s="433">
        <v>1144525</v>
      </c>
      <c r="Q14" s="433">
        <v>1201065</v>
      </c>
      <c r="R14" s="433">
        <v>1081663</v>
      </c>
      <c r="S14" s="433">
        <v>1226006</v>
      </c>
      <c r="T14" s="433">
        <v>1263754</v>
      </c>
      <c r="U14" s="433">
        <v>1350377</v>
      </c>
      <c r="V14" s="435">
        <v>1353568</v>
      </c>
      <c r="W14" s="435">
        <v>1666375</v>
      </c>
      <c r="X14" s="435">
        <v>1822240</v>
      </c>
      <c r="Y14" s="435">
        <v>1751207</v>
      </c>
      <c r="Z14" s="435">
        <v>1810565</v>
      </c>
      <c r="AA14" s="434">
        <v>2030579</v>
      </c>
      <c r="AB14" s="434">
        <v>2282189</v>
      </c>
      <c r="AC14" s="434">
        <v>2340968</v>
      </c>
      <c r="AD14" s="434">
        <v>2432438</v>
      </c>
      <c r="AE14" s="434">
        <v>2369978</v>
      </c>
      <c r="AF14" s="434">
        <v>2312055</v>
      </c>
      <c r="AG14" s="434">
        <v>2257526</v>
      </c>
      <c r="AH14" s="434">
        <v>2355903</v>
      </c>
      <c r="AI14" s="434">
        <v>2292646</v>
      </c>
      <c r="AJ14" s="434">
        <v>2138396</v>
      </c>
      <c r="AK14" s="434">
        <v>2238460</v>
      </c>
      <c r="AL14" s="434">
        <v>2111751</v>
      </c>
      <c r="AM14" s="434">
        <v>1989191</v>
      </c>
      <c r="AN14" s="434">
        <v>2121383</v>
      </c>
      <c r="AO14" s="434">
        <v>2072641</v>
      </c>
      <c r="AP14" s="434">
        <v>2024680</v>
      </c>
      <c r="AQ14" s="434">
        <v>2104778</v>
      </c>
      <c r="AR14" s="434">
        <v>2190454</v>
      </c>
      <c r="AS14" s="434">
        <v>2175294</v>
      </c>
    </row>
    <row r="15" spans="1:45">
      <c r="A15" s="39" t="s">
        <v>25</v>
      </c>
      <c r="B15" s="44" t="s">
        <v>12</v>
      </c>
      <c r="C15" s="7" t="s">
        <v>13</v>
      </c>
      <c r="D15" s="8" t="s">
        <v>14</v>
      </c>
      <c r="E15" s="39" t="s">
        <v>15</v>
      </c>
      <c r="F15" s="39" t="s">
        <v>16</v>
      </c>
      <c r="G15" s="433">
        <v>524447</v>
      </c>
      <c r="H15" s="433">
        <v>583825</v>
      </c>
      <c r="I15" s="433">
        <v>617166</v>
      </c>
      <c r="J15" s="433">
        <v>729996</v>
      </c>
      <c r="K15" s="433">
        <v>779662</v>
      </c>
      <c r="L15" s="433">
        <v>745588</v>
      </c>
      <c r="M15" s="433">
        <v>956843</v>
      </c>
      <c r="N15" s="433">
        <v>1030290</v>
      </c>
      <c r="O15" s="433">
        <v>1032831</v>
      </c>
      <c r="P15" s="433">
        <v>1057130</v>
      </c>
      <c r="Q15" s="433">
        <v>1169309</v>
      </c>
      <c r="R15" s="433">
        <v>1322417</v>
      </c>
      <c r="S15" s="433">
        <v>1180969</v>
      </c>
      <c r="T15" s="433">
        <v>1252720</v>
      </c>
      <c r="U15" s="433">
        <v>1446413</v>
      </c>
      <c r="V15" s="435">
        <v>1339674</v>
      </c>
      <c r="W15" s="435">
        <v>1675398</v>
      </c>
      <c r="X15" s="435">
        <v>1886002</v>
      </c>
      <c r="Y15" s="435">
        <v>1887905</v>
      </c>
      <c r="Z15" s="435">
        <v>1811283</v>
      </c>
      <c r="AA15" s="434">
        <v>1766036</v>
      </c>
      <c r="AB15" s="434">
        <v>1974848</v>
      </c>
      <c r="AC15" s="434">
        <v>2006983</v>
      </c>
      <c r="AD15" s="434">
        <v>2095850</v>
      </c>
      <c r="AE15" s="434">
        <v>1992221</v>
      </c>
      <c r="AF15" s="434">
        <v>1869571</v>
      </c>
      <c r="AG15" s="434">
        <v>1796050</v>
      </c>
      <c r="AH15" s="434">
        <v>1944588</v>
      </c>
      <c r="AI15" s="434">
        <v>2041211</v>
      </c>
      <c r="AJ15" s="434">
        <v>1883312</v>
      </c>
      <c r="AK15" s="434">
        <v>2084300</v>
      </c>
      <c r="AL15" s="434">
        <v>1992180</v>
      </c>
      <c r="AM15" s="434">
        <v>1960198</v>
      </c>
      <c r="AN15" s="434">
        <v>2025406</v>
      </c>
      <c r="AO15" s="434">
        <v>2352374</v>
      </c>
      <c r="AP15" s="434">
        <v>2233883</v>
      </c>
      <c r="AQ15" s="434">
        <v>2164997</v>
      </c>
      <c r="AR15" s="434">
        <v>2259257</v>
      </c>
      <c r="AS15" s="434">
        <v>2330334</v>
      </c>
    </row>
    <row r="16" spans="1:45">
      <c r="A16" s="39" t="s">
        <v>26</v>
      </c>
      <c r="B16" s="44" t="s">
        <v>12</v>
      </c>
      <c r="C16" s="7" t="s">
        <v>13</v>
      </c>
      <c r="D16" s="8" t="s">
        <v>14</v>
      </c>
      <c r="E16" s="39" t="s">
        <v>15</v>
      </c>
      <c r="F16" s="39" t="s">
        <v>16</v>
      </c>
      <c r="G16" s="433">
        <v>318002</v>
      </c>
      <c r="H16" s="433">
        <v>332187</v>
      </c>
      <c r="I16" s="433">
        <v>366663</v>
      </c>
      <c r="J16" s="433">
        <v>288077</v>
      </c>
      <c r="K16" s="433">
        <v>509479</v>
      </c>
      <c r="L16" s="433">
        <v>524409</v>
      </c>
      <c r="M16" s="433">
        <v>542331</v>
      </c>
      <c r="N16" s="433">
        <v>619818</v>
      </c>
      <c r="O16" s="433">
        <v>852647</v>
      </c>
      <c r="P16" s="433">
        <v>735442</v>
      </c>
      <c r="Q16" s="433">
        <v>868652</v>
      </c>
      <c r="R16" s="433">
        <v>817337</v>
      </c>
      <c r="S16" s="433">
        <v>692689</v>
      </c>
      <c r="T16" s="433">
        <v>655911</v>
      </c>
      <c r="U16" s="433">
        <v>933277</v>
      </c>
      <c r="V16" s="435">
        <v>691300</v>
      </c>
      <c r="W16" s="435">
        <v>820633</v>
      </c>
      <c r="X16" s="435">
        <v>992090</v>
      </c>
      <c r="Y16" s="435">
        <v>1123966</v>
      </c>
      <c r="Z16" s="435">
        <v>1174728</v>
      </c>
      <c r="AA16" s="434">
        <v>1332483</v>
      </c>
      <c r="AB16" s="434">
        <v>1373431</v>
      </c>
      <c r="AC16" s="434">
        <v>1369468</v>
      </c>
      <c r="AD16" s="434">
        <v>1321031</v>
      </c>
      <c r="AE16" s="434">
        <v>1234588</v>
      </c>
      <c r="AF16" s="434">
        <v>1243576</v>
      </c>
      <c r="AG16" s="434">
        <v>1052069</v>
      </c>
      <c r="AH16" s="434">
        <v>1130879</v>
      </c>
      <c r="AI16" s="434">
        <v>1103311</v>
      </c>
      <c r="AJ16" s="434">
        <v>1038855</v>
      </c>
      <c r="AK16" s="434">
        <v>1083894</v>
      </c>
      <c r="AL16" s="434">
        <v>1036165</v>
      </c>
      <c r="AM16" s="434">
        <v>982316</v>
      </c>
      <c r="AN16" s="434">
        <v>976949</v>
      </c>
      <c r="AO16" s="434">
        <v>1053602</v>
      </c>
      <c r="AP16" s="434">
        <v>1301807</v>
      </c>
      <c r="AQ16" s="434">
        <v>1456454</v>
      </c>
      <c r="AR16" s="434">
        <v>1513895</v>
      </c>
      <c r="AS16" s="434">
        <v>1506836</v>
      </c>
    </row>
    <row r="17" spans="1:52">
      <c r="A17" s="39" t="s">
        <v>27</v>
      </c>
      <c r="B17" s="44" t="s">
        <v>12</v>
      </c>
      <c r="C17" s="7" t="s">
        <v>13</v>
      </c>
      <c r="D17" s="8" t="s">
        <v>14</v>
      </c>
      <c r="E17" s="39" t="s">
        <v>15</v>
      </c>
      <c r="F17" s="39" t="s">
        <v>16</v>
      </c>
      <c r="G17" s="433">
        <v>645955</v>
      </c>
      <c r="H17" s="433">
        <v>720822</v>
      </c>
      <c r="I17" s="433">
        <v>862304</v>
      </c>
      <c r="J17" s="433">
        <v>907141</v>
      </c>
      <c r="K17" s="433">
        <v>1059996</v>
      </c>
      <c r="L17" s="433">
        <v>1018821</v>
      </c>
      <c r="M17" s="433">
        <v>1191782</v>
      </c>
      <c r="N17" s="433">
        <v>1197322</v>
      </c>
      <c r="O17" s="433">
        <v>1400401</v>
      </c>
      <c r="P17" s="433">
        <v>1535179</v>
      </c>
      <c r="Q17" s="433">
        <v>1712697</v>
      </c>
      <c r="R17" s="433">
        <v>1616863</v>
      </c>
      <c r="S17" s="433">
        <v>1654606</v>
      </c>
      <c r="T17" s="433">
        <v>1783186</v>
      </c>
      <c r="U17" s="433">
        <v>1956807</v>
      </c>
      <c r="V17" s="435">
        <v>1884198</v>
      </c>
      <c r="W17" s="435">
        <v>2147052</v>
      </c>
      <c r="X17" s="435">
        <v>2018398</v>
      </c>
      <c r="Y17" s="435">
        <v>2066224</v>
      </c>
      <c r="Z17" s="435">
        <v>2068195</v>
      </c>
      <c r="AA17" s="434">
        <v>1983942</v>
      </c>
      <c r="AB17" s="434">
        <v>2118069</v>
      </c>
      <c r="AC17" s="434">
        <v>2193688</v>
      </c>
      <c r="AD17" s="434">
        <v>2270246</v>
      </c>
      <c r="AE17" s="434">
        <v>2338091</v>
      </c>
      <c r="AF17" s="434">
        <v>2296489</v>
      </c>
      <c r="AG17" s="434">
        <v>2211941</v>
      </c>
      <c r="AH17" s="434">
        <v>2475879</v>
      </c>
      <c r="AI17" s="434">
        <v>2341696</v>
      </c>
      <c r="AJ17" s="434">
        <v>2292876</v>
      </c>
      <c r="AK17" s="434">
        <v>2501821</v>
      </c>
      <c r="AL17" s="434">
        <v>2500782</v>
      </c>
      <c r="AM17" s="434">
        <v>2513657</v>
      </c>
      <c r="AN17" s="434">
        <v>2680077</v>
      </c>
      <c r="AO17" s="434">
        <v>2858358</v>
      </c>
      <c r="AP17" s="434">
        <v>2890032</v>
      </c>
      <c r="AQ17" s="434">
        <v>2958502</v>
      </c>
      <c r="AR17" s="434">
        <v>3207480</v>
      </c>
      <c r="AS17" s="434">
        <v>3010503</v>
      </c>
    </row>
    <row r="18" spans="1:52">
      <c r="A18" s="39" t="s">
        <v>28</v>
      </c>
      <c r="B18" s="44" t="s">
        <v>12</v>
      </c>
      <c r="C18" s="7" t="s">
        <v>13</v>
      </c>
      <c r="D18" s="8" t="s">
        <v>14</v>
      </c>
      <c r="E18" s="39" t="s">
        <v>15</v>
      </c>
      <c r="F18" s="39" t="s">
        <v>16</v>
      </c>
      <c r="G18" s="433">
        <v>79578</v>
      </c>
      <c r="H18" s="433">
        <v>79192</v>
      </c>
      <c r="I18" s="433">
        <v>98846</v>
      </c>
      <c r="J18" s="433">
        <v>105052</v>
      </c>
      <c r="K18" s="433">
        <v>115149</v>
      </c>
      <c r="L18" s="433">
        <v>88784</v>
      </c>
      <c r="M18" s="433">
        <v>82290</v>
      </c>
      <c r="N18" s="433">
        <v>85504</v>
      </c>
      <c r="O18" s="433">
        <v>90432</v>
      </c>
      <c r="P18" s="433">
        <v>114116</v>
      </c>
      <c r="Q18" s="433">
        <v>110155</v>
      </c>
      <c r="R18" s="433">
        <v>115162</v>
      </c>
      <c r="S18" s="433">
        <v>140046</v>
      </c>
      <c r="T18" s="433">
        <v>156903</v>
      </c>
      <c r="U18" s="433">
        <v>189321</v>
      </c>
      <c r="V18" s="435">
        <v>165198</v>
      </c>
      <c r="W18" s="435">
        <v>203118</v>
      </c>
      <c r="X18" s="435">
        <v>226090</v>
      </c>
      <c r="Y18" s="435">
        <v>235003</v>
      </c>
      <c r="Z18" s="435">
        <v>262016</v>
      </c>
      <c r="AA18" s="434">
        <v>276016</v>
      </c>
      <c r="AB18" s="434">
        <v>248446</v>
      </c>
      <c r="AC18" s="434">
        <v>263649</v>
      </c>
      <c r="AD18" s="434">
        <v>264931</v>
      </c>
      <c r="AE18" s="434">
        <v>218596</v>
      </c>
      <c r="AF18" s="434">
        <v>192102</v>
      </c>
      <c r="AG18" s="434">
        <v>180505</v>
      </c>
      <c r="AH18" s="434">
        <v>174886</v>
      </c>
      <c r="AI18" s="434">
        <v>144680</v>
      </c>
      <c r="AJ18" s="434">
        <v>118092</v>
      </c>
      <c r="AK18" s="434">
        <v>118095</v>
      </c>
      <c r="AL18" s="434">
        <v>116813</v>
      </c>
      <c r="AM18" s="434">
        <v>152624</v>
      </c>
      <c r="AN18" s="434">
        <v>173554</v>
      </c>
      <c r="AO18" s="434">
        <v>107776</v>
      </c>
      <c r="AP18" s="434">
        <v>141657</v>
      </c>
      <c r="AQ18" s="434">
        <v>128366</v>
      </c>
      <c r="AR18" s="434">
        <v>133239</v>
      </c>
      <c r="AS18" s="434">
        <v>135292</v>
      </c>
    </row>
    <row r="19" spans="1:52">
      <c r="A19" s="39" t="s">
        <v>29</v>
      </c>
      <c r="B19" s="44" t="s">
        <v>12</v>
      </c>
      <c r="C19" s="7" t="s">
        <v>13</v>
      </c>
      <c r="D19" s="8" t="s">
        <v>14</v>
      </c>
      <c r="E19" s="39" t="s">
        <v>15</v>
      </c>
      <c r="F19" s="39" t="s">
        <v>16</v>
      </c>
      <c r="G19" s="433">
        <v>179211</v>
      </c>
      <c r="H19" s="433">
        <v>201218</v>
      </c>
      <c r="I19" s="433">
        <v>242376</v>
      </c>
      <c r="J19" s="433">
        <v>268261</v>
      </c>
      <c r="K19" s="433">
        <v>292429</v>
      </c>
      <c r="L19" s="433">
        <v>366273</v>
      </c>
      <c r="M19" s="433">
        <v>434619</v>
      </c>
      <c r="N19" s="433">
        <v>475751</v>
      </c>
      <c r="O19" s="433">
        <v>515265</v>
      </c>
      <c r="P19" s="433">
        <v>666015</v>
      </c>
      <c r="Q19" s="433">
        <v>794878</v>
      </c>
      <c r="R19" s="433">
        <v>766423</v>
      </c>
      <c r="S19" s="433">
        <v>732192</v>
      </c>
      <c r="T19" s="433">
        <v>696667</v>
      </c>
      <c r="U19" s="433">
        <v>777481</v>
      </c>
      <c r="V19" s="435">
        <v>750305</v>
      </c>
      <c r="W19" s="435">
        <v>933966</v>
      </c>
      <c r="X19" s="435">
        <v>1035615</v>
      </c>
      <c r="Y19" s="435">
        <v>1089626</v>
      </c>
      <c r="Z19" s="435">
        <v>1078195</v>
      </c>
      <c r="AA19" s="434">
        <v>1164112</v>
      </c>
      <c r="AB19" s="434">
        <v>1168714</v>
      </c>
      <c r="AC19" s="434">
        <v>1303108</v>
      </c>
      <c r="AD19" s="434">
        <v>1312745</v>
      </c>
      <c r="AE19" s="434">
        <v>1219173</v>
      </c>
      <c r="AF19" s="434">
        <v>1143399</v>
      </c>
      <c r="AG19" s="434">
        <v>1009225</v>
      </c>
      <c r="AH19" s="434">
        <v>1107205</v>
      </c>
      <c r="AI19" s="434">
        <v>1087454</v>
      </c>
      <c r="AJ19" s="434">
        <v>935973</v>
      </c>
      <c r="AK19" s="434">
        <v>1022186</v>
      </c>
      <c r="AL19" s="434">
        <v>955170</v>
      </c>
      <c r="AM19" s="434">
        <v>1055063</v>
      </c>
      <c r="AN19" s="434">
        <v>1245430</v>
      </c>
      <c r="AO19" s="434">
        <v>1169070</v>
      </c>
      <c r="AP19" s="434">
        <v>1409211</v>
      </c>
      <c r="AQ19" s="434">
        <v>1530961</v>
      </c>
      <c r="AR19" s="434">
        <v>1586038</v>
      </c>
      <c r="AS19" s="434">
        <v>1600574</v>
      </c>
    </row>
    <row r="20" spans="1:52">
      <c r="A20" s="39" t="s">
        <v>30</v>
      </c>
      <c r="B20" s="44" t="s">
        <v>12</v>
      </c>
      <c r="C20" s="7" t="s">
        <v>13</v>
      </c>
      <c r="D20" s="8" t="s">
        <v>14</v>
      </c>
      <c r="E20" s="39" t="s">
        <v>15</v>
      </c>
      <c r="F20" s="39" t="s">
        <v>16</v>
      </c>
      <c r="G20" s="433">
        <v>127950</v>
      </c>
      <c r="H20" s="433">
        <v>135228</v>
      </c>
      <c r="I20" s="433">
        <v>156499</v>
      </c>
      <c r="J20" s="433">
        <v>198515</v>
      </c>
      <c r="K20" s="433">
        <v>200023</v>
      </c>
      <c r="L20" s="433">
        <v>174869</v>
      </c>
      <c r="M20" s="433">
        <v>230048</v>
      </c>
      <c r="N20" s="433">
        <v>247393</v>
      </c>
      <c r="O20" s="433">
        <v>242978</v>
      </c>
      <c r="P20" s="433">
        <v>315164</v>
      </c>
      <c r="Q20" s="433">
        <v>283261</v>
      </c>
      <c r="R20" s="433">
        <v>312792</v>
      </c>
      <c r="S20" s="433">
        <v>329363</v>
      </c>
      <c r="T20" s="433">
        <v>322447</v>
      </c>
      <c r="U20" s="433">
        <v>331398</v>
      </c>
      <c r="V20" s="435">
        <v>343488</v>
      </c>
      <c r="W20" s="435">
        <v>390137</v>
      </c>
      <c r="X20" s="435">
        <v>372487</v>
      </c>
      <c r="Y20" s="435">
        <v>385591</v>
      </c>
      <c r="Z20" s="435">
        <v>383633</v>
      </c>
      <c r="AA20" s="434">
        <v>406803</v>
      </c>
      <c r="AB20" s="434">
        <v>422454</v>
      </c>
      <c r="AC20" s="434">
        <v>447026</v>
      </c>
      <c r="AD20" s="434">
        <v>499758</v>
      </c>
      <c r="AE20" s="434">
        <v>485157</v>
      </c>
      <c r="AF20" s="434">
        <v>488483</v>
      </c>
      <c r="AG20" s="434">
        <v>466784</v>
      </c>
      <c r="AH20" s="434">
        <v>550411</v>
      </c>
      <c r="AI20" s="434">
        <v>556476</v>
      </c>
      <c r="AJ20" s="434">
        <v>518038</v>
      </c>
      <c r="AK20" s="434">
        <v>550082</v>
      </c>
      <c r="AL20" s="434">
        <v>531170</v>
      </c>
      <c r="AM20" s="434">
        <v>588491</v>
      </c>
      <c r="AN20" s="434">
        <v>573876</v>
      </c>
      <c r="AO20" s="434">
        <v>595865</v>
      </c>
      <c r="AP20" s="434">
        <v>606376</v>
      </c>
      <c r="AQ20" s="434">
        <v>631965</v>
      </c>
      <c r="AR20" s="434">
        <v>628544</v>
      </c>
      <c r="AS20" s="434">
        <v>625815</v>
      </c>
    </row>
    <row r="21" spans="1:52">
      <c r="A21" s="39" t="s">
        <v>31</v>
      </c>
      <c r="B21" s="44" t="s">
        <v>12</v>
      </c>
      <c r="C21" s="7" t="s">
        <v>13</v>
      </c>
      <c r="D21" s="8" t="s">
        <v>14</v>
      </c>
      <c r="E21" s="39" t="s">
        <v>15</v>
      </c>
      <c r="F21" s="39" t="s">
        <v>16</v>
      </c>
      <c r="G21" s="433">
        <v>186681</v>
      </c>
      <c r="H21" s="433">
        <v>187652</v>
      </c>
      <c r="I21" s="433">
        <v>215783</v>
      </c>
      <c r="J21" s="433">
        <v>234685</v>
      </c>
      <c r="K21" s="433">
        <v>249575</v>
      </c>
      <c r="L21" s="433">
        <v>278064</v>
      </c>
      <c r="M21" s="433">
        <v>317784</v>
      </c>
      <c r="N21" s="433">
        <v>355026</v>
      </c>
      <c r="O21" s="433">
        <v>401437</v>
      </c>
      <c r="P21" s="433">
        <v>428792</v>
      </c>
      <c r="Q21" s="433">
        <v>467665</v>
      </c>
      <c r="R21" s="433">
        <v>498611</v>
      </c>
      <c r="S21" s="433">
        <v>419819</v>
      </c>
      <c r="T21" s="433">
        <v>493752</v>
      </c>
      <c r="U21" s="433">
        <v>493257</v>
      </c>
      <c r="V21" s="435">
        <v>522836</v>
      </c>
      <c r="W21" s="435">
        <v>628964</v>
      </c>
      <c r="X21" s="435">
        <v>536350</v>
      </c>
      <c r="Y21" s="435">
        <v>588366</v>
      </c>
      <c r="Z21" s="435">
        <v>661786</v>
      </c>
      <c r="AA21" s="434">
        <v>666464</v>
      </c>
      <c r="AB21" s="434">
        <v>674782</v>
      </c>
      <c r="AC21" s="434">
        <v>653012</v>
      </c>
      <c r="AD21" s="434">
        <v>601077</v>
      </c>
      <c r="AE21" s="434">
        <v>573858</v>
      </c>
      <c r="AF21" s="434">
        <v>513025</v>
      </c>
      <c r="AG21" s="434">
        <v>452925</v>
      </c>
      <c r="AH21" s="434">
        <v>483126</v>
      </c>
      <c r="AI21" s="434">
        <v>435086</v>
      </c>
      <c r="AJ21" s="434">
        <v>404705</v>
      </c>
      <c r="AK21" s="434">
        <v>428038</v>
      </c>
      <c r="AL21" s="434">
        <v>435204</v>
      </c>
      <c r="AM21" s="434">
        <v>475304</v>
      </c>
      <c r="AN21" s="434">
        <v>484599</v>
      </c>
      <c r="AO21" s="434">
        <v>512554</v>
      </c>
      <c r="AP21" s="434">
        <v>450680</v>
      </c>
      <c r="AQ21" s="434">
        <v>508975</v>
      </c>
      <c r="AR21" s="434">
        <v>537084</v>
      </c>
      <c r="AS21" s="434">
        <v>524183</v>
      </c>
    </row>
    <row r="22" spans="1:52">
      <c r="A22" s="39" t="s">
        <v>32</v>
      </c>
      <c r="B22" s="44" t="s">
        <v>12</v>
      </c>
      <c r="C22" s="7" t="s">
        <v>13</v>
      </c>
      <c r="D22" s="8" t="s">
        <v>14</v>
      </c>
      <c r="E22" s="39" t="s">
        <v>15</v>
      </c>
      <c r="F22" s="39" t="s">
        <v>16</v>
      </c>
      <c r="G22" s="433">
        <v>80540</v>
      </c>
      <c r="H22" s="433">
        <v>91201</v>
      </c>
      <c r="I22" s="433">
        <v>93276</v>
      </c>
      <c r="J22" s="433">
        <v>147033</v>
      </c>
      <c r="K22" s="433">
        <v>148062</v>
      </c>
      <c r="L22" s="433">
        <v>147999</v>
      </c>
      <c r="M22" s="433">
        <v>174482</v>
      </c>
      <c r="N22" s="433">
        <v>174606</v>
      </c>
      <c r="O22" s="433">
        <v>204738</v>
      </c>
      <c r="P22" s="433">
        <v>210383</v>
      </c>
      <c r="Q22" s="433">
        <v>242934</v>
      </c>
      <c r="R22" s="433">
        <v>259185</v>
      </c>
      <c r="S22" s="433">
        <v>228932</v>
      </c>
      <c r="T22" s="433">
        <v>271040</v>
      </c>
      <c r="U22" s="433">
        <v>287464</v>
      </c>
      <c r="V22" s="435">
        <v>280225</v>
      </c>
      <c r="W22" s="435">
        <v>347469</v>
      </c>
      <c r="X22" s="435">
        <v>393924</v>
      </c>
      <c r="Y22" s="435">
        <v>452796</v>
      </c>
      <c r="Z22" s="435">
        <v>445011</v>
      </c>
      <c r="AA22" s="434">
        <v>484286</v>
      </c>
      <c r="AB22" s="434">
        <v>486291</v>
      </c>
      <c r="AC22" s="434">
        <v>450676</v>
      </c>
      <c r="AD22" s="434">
        <v>491504</v>
      </c>
      <c r="AE22" s="434">
        <v>476363</v>
      </c>
      <c r="AF22" s="434">
        <v>445805</v>
      </c>
      <c r="AG22" s="434">
        <v>440114</v>
      </c>
      <c r="AH22" s="434">
        <v>453725</v>
      </c>
      <c r="AI22" s="434">
        <v>433100</v>
      </c>
      <c r="AJ22" s="434">
        <v>379522</v>
      </c>
      <c r="AK22" s="434">
        <v>399555</v>
      </c>
      <c r="AL22" s="434">
        <v>379838</v>
      </c>
      <c r="AM22" s="434">
        <v>372530</v>
      </c>
      <c r="AN22" s="434">
        <v>397627</v>
      </c>
      <c r="AO22" s="434">
        <v>447871</v>
      </c>
      <c r="AP22" s="434">
        <v>461814</v>
      </c>
      <c r="AQ22" s="434">
        <v>328699</v>
      </c>
      <c r="AR22" s="434">
        <v>371540</v>
      </c>
      <c r="AS22" s="434">
        <v>392753</v>
      </c>
    </row>
    <row r="23" spans="1:52">
      <c r="A23" s="40" t="s">
        <v>33</v>
      </c>
      <c r="B23" s="40" t="s">
        <v>12</v>
      </c>
      <c r="C23" s="12" t="s">
        <v>13</v>
      </c>
      <c r="D23" s="13" t="s">
        <v>14</v>
      </c>
      <c r="E23" s="40" t="s">
        <v>15</v>
      </c>
      <c r="F23" s="40" t="s">
        <v>16</v>
      </c>
      <c r="G23" s="433">
        <v>6534000</v>
      </c>
      <c r="H23" s="433">
        <v>6268000</v>
      </c>
      <c r="I23" s="433">
        <v>7301000</v>
      </c>
      <c r="J23" s="433">
        <v>8108000</v>
      </c>
      <c r="K23" s="433">
        <v>9582000</v>
      </c>
      <c r="L23" s="433">
        <v>9976000</v>
      </c>
      <c r="M23" s="433">
        <v>10949000</v>
      </c>
      <c r="N23" s="433">
        <v>12199000</v>
      </c>
      <c r="O23" s="433">
        <v>13823000</v>
      </c>
      <c r="P23" s="433">
        <v>14304000</v>
      </c>
      <c r="Q23" s="433">
        <v>15719000</v>
      </c>
      <c r="R23" s="433">
        <v>16089000</v>
      </c>
      <c r="S23" s="433">
        <v>15230000</v>
      </c>
      <c r="T23" s="433">
        <v>16836000</v>
      </c>
      <c r="U23" s="433">
        <v>17725000</v>
      </c>
      <c r="V23" s="435">
        <v>17869000</v>
      </c>
      <c r="W23" s="435">
        <v>21436000</v>
      </c>
      <c r="X23" s="435">
        <v>22276000</v>
      </c>
      <c r="Y23" s="435">
        <v>23021000</v>
      </c>
      <c r="Z23" s="435">
        <v>22670000</v>
      </c>
      <c r="AA23" s="146">
        <v>24160000</v>
      </c>
      <c r="AB23" s="146">
        <v>25533000</v>
      </c>
      <c r="AC23" s="146">
        <v>25891000</v>
      </c>
      <c r="AD23" s="146">
        <v>27171000</v>
      </c>
      <c r="AE23" s="146">
        <v>26478000</v>
      </c>
      <c r="AF23" s="146">
        <v>25238000</v>
      </c>
      <c r="AG23" s="146">
        <v>23748000</v>
      </c>
      <c r="AH23" s="146">
        <v>26376000</v>
      </c>
      <c r="AI23" s="146">
        <v>25561000</v>
      </c>
      <c r="AJ23" s="146">
        <v>23549000</v>
      </c>
      <c r="AK23" s="146">
        <v>25253000</v>
      </c>
      <c r="AL23" s="146">
        <v>24391000</v>
      </c>
      <c r="AM23" s="146">
        <v>24019000</v>
      </c>
      <c r="AN23" s="146">
        <v>25749000</v>
      </c>
      <c r="AO23" s="146">
        <v>25260000</v>
      </c>
      <c r="AP23" s="146">
        <v>28139000</v>
      </c>
      <c r="AQ23" s="146">
        <v>30096000</v>
      </c>
      <c r="AR23" s="146">
        <v>31335000</v>
      </c>
      <c r="AS23" s="434">
        <v>31625000</v>
      </c>
    </row>
    <row r="24" spans="1:52">
      <c r="A24" s="39" t="s">
        <v>34</v>
      </c>
      <c r="B24" s="44" t="s">
        <v>12</v>
      </c>
      <c r="C24" s="7" t="s">
        <v>13</v>
      </c>
      <c r="D24" s="8" t="s">
        <v>14</v>
      </c>
      <c r="E24" s="39" t="s">
        <v>15</v>
      </c>
      <c r="F24" s="39" t="s">
        <v>16</v>
      </c>
      <c r="G24" s="433">
        <v>0</v>
      </c>
      <c r="H24" s="433">
        <v>0</v>
      </c>
      <c r="I24" s="433">
        <v>0</v>
      </c>
      <c r="J24" s="433">
        <v>0</v>
      </c>
      <c r="K24" s="433">
        <v>0</v>
      </c>
      <c r="L24" s="433">
        <v>0</v>
      </c>
      <c r="M24" s="433">
        <v>0</v>
      </c>
      <c r="N24" s="433">
        <v>0</v>
      </c>
      <c r="O24" s="433">
        <v>0</v>
      </c>
      <c r="P24" s="433">
        <v>0</v>
      </c>
      <c r="Q24" s="433">
        <v>0</v>
      </c>
      <c r="R24" s="433">
        <v>0</v>
      </c>
      <c r="S24" s="433">
        <v>0</v>
      </c>
      <c r="T24" s="433">
        <v>0</v>
      </c>
      <c r="U24" s="433">
        <v>0</v>
      </c>
      <c r="V24" s="435">
        <v>0</v>
      </c>
      <c r="W24" s="435">
        <v>0</v>
      </c>
      <c r="X24" s="435">
        <v>0</v>
      </c>
      <c r="Y24" s="435">
        <v>0</v>
      </c>
      <c r="Z24" s="435">
        <v>0</v>
      </c>
      <c r="AA24" s="434">
        <v>0</v>
      </c>
      <c r="AB24" s="434">
        <v>0</v>
      </c>
      <c r="AC24" s="434">
        <v>0</v>
      </c>
      <c r="AD24" s="434">
        <v>0</v>
      </c>
      <c r="AE24" s="434">
        <v>0</v>
      </c>
      <c r="AF24" s="434">
        <v>0</v>
      </c>
      <c r="AG24" s="434">
        <v>0</v>
      </c>
      <c r="AH24" s="434">
        <v>0</v>
      </c>
      <c r="AI24" s="434">
        <v>0</v>
      </c>
      <c r="AJ24" s="434">
        <v>0</v>
      </c>
      <c r="AK24" s="434">
        <v>0</v>
      </c>
      <c r="AL24" s="434">
        <v>0</v>
      </c>
      <c r="AM24" s="434">
        <v>0</v>
      </c>
      <c r="AN24" s="434">
        <v>0</v>
      </c>
      <c r="AO24" s="434">
        <v>0</v>
      </c>
      <c r="AP24" s="434">
        <v>0</v>
      </c>
      <c r="AQ24" s="434">
        <v>0</v>
      </c>
      <c r="AR24" s="434">
        <v>0</v>
      </c>
      <c r="AS24" s="434">
        <v>0</v>
      </c>
    </row>
    <row r="25" spans="1:52">
      <c r="A25" s="66" t="s">
        <v>35</v>
      </c>
      <c r="B25" s="67" t="s">
        <v>12</v>
      </c>
      <c r="C25" s="68" t="s">
        <v>13</v>
      </c>
      <c r="D25" s="69" t="s">
        <v>14</v>
      </c>
      <c r="E25" s="66" t="s">
        <v>15</v>
      </c>
      <c r="F25" s="66" t="s">
        <v>16</v>
      </c>
      <c r="G25" s="436">
        <v>6534000</v>
      </c>
      <c r="H25" s="436">
        <v>6268000</v>
      </c>
      <c r="I25" s="436">
        <v>7301000</v>
      </c>
      <c r="J25" s="436">
        <v>8108000</v>
      </c>
      <c r="K25" s="436">
        <v>9582000</v>
      </c>
      <c r="L25" s="436">
        <v>9976000</v>
      </c>
      <c r="M25" s="436">
        <v>10949000</v>
      </c>
      <c r="N25" s="436">
        <v>12199000</v>
      </c>
      <c r="O25" s="436">
        <v>13823000</v>
      </c>
      <c r="P25" s="436">
        <v>14304000</v>
      </c>
      <c r="Q25" s="436">
        <v>15719000</v>
      </c>
      <c r="R25" s="436">
        <v>16089000</v>
      </c>
      <c r="S25" s="436">
        <v>15230000</v>
      </c>
      <c r="T25" s="436">
        <v>16836000</v>
      </c>
      <c r="U25" s="436">
        <v>17725000</v>
      </c>
      <c r="V25" s="437">
        <v>17869000</v>
      </c>
      <c r="W25" s="437">
        <v>21436000</v>
      </c>
      <c r="X25" s="437">
        <v>22276000</v>
      </c>
      <c r="Y25" s="437">
        <v>23021000</v>
      </c>
      <c r="Z25" s="437">
        <v>22670000</v>
      </c>
      <c r="AA25" s="438">
        <v>24160000</v>
      </c>
      <c r="AB25" s="438">
        <v>25533000</v>
      </c>
      <c r="AC25" s="438">
        <v>25891000</v>
      </c>
      <c r="AD25" s="438">
        <v>27171000</v>
      </c>
      <c r="AE25" s="438">
        <v>26478000</v>
      </c>
      <c r="AF25" s="438">
        <v>25238000</v>
      </c>
      <c r="AG25" s="438">
        <v>23748000</v>
      </c>
      <c r="AH25" s="438">
        <v>26376000</v>
      </c>
      <c r="AI25" s="438">
        <v>25561000</v>
      </c>
      <c r="AJ25" s="438">
        <v>23549000</v>
      </c>
      <c r="AK25" s="438">
        <v>25253000</v>
      </c>
      <c r="AL25" s="438">
        <v>24391000</v>
      </c>
      <c r="AM25" s="438">
        <v>24019000</v>
      </c>
      <c r="AN25" s="438">
        <v>25749000</v>
      </c>
      <c r="AO25" s="438">
        <v>25260000</v>
      </c>
      <c r="AP25" s="438">
        <v>28139000</v>
      </c>
      <c r="AQ25" s="438">
        <v>30096000</v>
      </c>
      <c r="AR25" s="438">
        <v>31335000</v>
      </c>
      <c r="AS25" s="438">
        <v>31625000</v>
      </c>
    </row>
    <row r="26" spans="1:52">
      <c r="A26" s="40" t="s">
        <v>11</v>
      </c>
      <c r="B26" s="44" t="s">
        <v>36</v>
      </c>
      <c r="C26" s="7" t="s">
        <v>37</v>
      </c>
      <c r="D26" s="8" t="s">
        <v>38</v>
      </c>
      <c r="E26" s="40" t="s">
        <v>15</v>
      </c>
      <c r="F26" s="40" t="s">
        <v>16</v>
      </c>
      <c r="G26" s="434">
        <v>2553675</v>
      </c>
      <c r="H26" s="434">
        <v>2709839</v>
      </c>
      <c r="I26" s="434">
        <v>3116194</v>
      </c>
      <c r="J26" s="434">
        <v>3579604</v>
      </c>
      <c r="K26" s="434">
        <v>3957544</v>
      </c>
      <c r="L26" s="434">
        <v>4612975</v>
      </c>
      <c r="M26" s="434">
        <v>5337734</v>
      </c>
      <c r="N26" s="434">
        <v>5688468</v>
      </c>
      <c r="O26" s="434">
        <v>6089886</v>
      </c>
      <c r="P26" s="434">
        <v>6407611</v>
      </c>
      <c r="Q26" s="434">
        <v>6813303</v>
      </c>
      <c r="R26" s="434">
        <v>7236959</v>
      </c>
      <c r="S26" s="434">
        <v>7460630</v>
      </c>
      <c r="T26" s="434">
        <v>7483077</v>
      </c>
      <c r="U26" s="434">
        <v>7857136</v>
      </c>
      <c r="V26" s="439">
        <v>8368921</v>
      </c>
      <c r="W26" s="439">
        <v>8814527</v>
      </c>
      <c r="X26" s="439">
        <v>9415589</v>
      </c>
      <c r="Y26" s="439">
        <v>9871101</v>
      </c>
      <c r="Z26" s="439">
        <v>10179960</v>
      </c>
      <c r="AA26" s="434">
        <v>10922922</v>
      </c>
      <c r="AB26" s="434">
        <v>11706954</v>
      </c>
      <c r="AC26" s="434">
        <v>12665134</v>
      </c>
      <c r="AD26" s="434">
        <v>13679493</v>
      </c>
      <c r="AE26" s="434">
        <v>14571809</v>
      </c>
      <c r="AF26" s="434">
        <v>16024624</v>
      </c>
      <c r="AG26" s="434">
        <v>16660228</v>
      </c>
      <c r="AH26" s="434">
        <v>17455891</v>
      </c>
      <c r="AI26" s="434">
        <v>17699346</v>
      </c>
      <c r="AJ26" s="434">
        <v>15430080</v>
      </c>
      <c r="AK26" s="434">
        <v>16746784</v>
      </c>
      <c r="AL26" s="434">
        <v>17127110</v>
      </c>
      <c r="AM26" s="434">
        <v>16721571</v>
      </c>
      <c r="AN26" s="434">
        <v>15965511</v>
      </c>
      <c r="AO26" s="433">
        <v>16034234</v>
      </c>
      <c r="AP26" s="433">
        <v>16592125</v>
      </c>
      <c r="AQ26" s="433">
        <v>17393394</v>
      </c>
      <c r="AR26" s="433">
        <v>18948338</v>
      </c>
      <c r="AS26" s="433">
        <v>18758887</v>
      </c>
      <c r="AX26" s="61"/>
      <c r="AY26" s="61"/>
      <c r="AZ26" s="61"/>
    </row>
    <row r="27" spans="1:52">
      <c r="A27" s="39" t="s">
        <v>17</v>
      </c>
      <c r="B27" s="46" t="s">
        <v>36</v>
      </c>
      <c r="C27" s="16" t="s">
        <v>37</v>
      </c>
      <c r="D27" s="17" t="s">
        <v>38</v>
      </c>
      <c r="E27" s="39" t="s">
        <v>15</v>
      </c>
      <c r="F27" s="39" t="s">
        <v>16</v>
      </c>
      <c r="G27" s="433">
        <v>867045</v>
      </c>
      <c r="H27" s="433">
        <v>1028201</v>
      </c>
      <c r="I27" s="433">
        <v>1175186</v>
      </c>
      <c r="J27" s="433">
        <v>1475949</v>
      </c>
      <c r="K27" s="433">
        <v>1664421</v>
      </c>
      <c r="L27" s="433">
        <v>1778659</v>
      </c>
      <c r="M27" s="433">
        <v>2065122</v>
      </c>
      <c r="N27" s="433">
        <v>2196553</v>
      </c>
      <c r="O27" s="433">
        <v>2414088</v>
      </c>
      <c r="P27" s="433">
        <v>2665872</v>
      </c>
      <c r="Q27" s="433">
        <v>2929277</v>
      </c>
      <c r="R27" s="433">
        <v>3026057</v>
      </c>
      <c r="S27" s="433">
        <v>3076246</v>
      </c>
      <c r="T27" s="433">
        <v>3127339</v>
      </c>
      <c r="U27" s="433">
        <v>3222967</v>
      </c>
      <c r="V27" s="435">
        <v>3477607</v>
      </c>
      <c r="W27" s="435">
        <v>3787511</v>
      </c>
      <c r="X27" s="435">
        <v>4097035</v>
      </c>
      <c r="Y27" s="435">
        <v>4342834</v>
      </c>
      <c r="Z27" s="435">
        <v>4468848</v>
      </c>
      <c r="AA27" s="440">
        <v>4808509</v>
      </c>
      <c r="AB27" s="440">
        <v>5039183</v>
      </c>
      <c r="AC27" s="440">
        <v>5557891</v>
      </c>
      <c r="AD27" s="440">
        <v>5857357</v>
      </c>
      <c r="AE27" s="440">
        <v>6103802</v>
      </c>
      <c r="AF27" s="440">
        <v>6509644</v>
      </c>
      <c r="AG27" s="440">
        <v>7038297</v>
      </c>
      <c r="AH27" s="440">
        <v>7601637</v>
      </c>
      <c r="AI27" s="440">
        <v>7953063</v>
      </c>
      <c r="AJ27" s="440">
        <v>7028879</v>
      </c>
      <c r="AK27" s="440">
        <v>7381593</v>
      </c>
      <c r="AL27" s="440">
        <v>7333770</v>
      </c>
      <c r="AM27" s="440">
        <v>6860201</v>
      </c>
      <c r="AN27" s="440">
        <v>7033258</v>
      </c>
      <c r="AO27" s="440">
        <v>7314825</v>
      </c>
      <c r="AP27" s="440">
        <v>7305488</v>
      </c>
      <c r="AQ27" s="440">
        <v>7381258</v>
      </c>
      <c r="AR27" s="434">
        <v>8015289</v>
      </c>
      <c r="AS27" s="434">
        <v>8205826</v>
      </c>
      <c r="AX27" s="61"/>
      <c r="AY27" s="61"/>
      <c r="AZ27" s="61"/>
    </row>
    <row r="28" spans="1:52">
      <c r="A28" s="39" t="s">
        <v>18</v>
      </c>
      <c r="B28" s="46" t="s">
        <v>36</v>
      </c>
      <c r="C28" s="16" t="s">
        <v>37</v>
      </c>
      <c r="D28" s="15" t="s">
        <v>38</v>
      </c>
      <c r="E28" s="39" t="s">
        <v>15</v>
      </c>
      <c r="F28" s="39" t="s">
        <v>16</v>
      </c>
      <c r="G28" s="433">
        <v>1030443</v>
      </c>
      <c r="H28" s="433">
        <v>1110269</v>
      </c>
      <c r="I28" s="433">
        <v>1311612</v>
      </c>
      <c r="J28" s="433">
        <v>1347874</v>
      </c>
      <c r="K28" s="433">
        <v>1594185</v>
      </c>
      <c r="L28" s="433">
        <v>1851811</v>
      </c>
      <c r="M28" s="433">
        <v>2155276</v>
      </c>
      <c r="N28" s="433">
        <v>2207172</v>
      </c>
      <c r="O28" s="433">
        <v>2361044</v>
      </c>
      <c r="P28" s="433">
        <v>2498395</v>
      </c>
      <c r="Q28" s="433">
        <v>2385113</v>
      </c>
      <c r="R28" s="433">
        <v>2431697</v>
      </c>
      <c r="S28" s="433">
        <v>2443603</v>
      </c>
      <c r="T28" s="433">
        <v>2447120</v>
      </c>
      <c r="U28" s="433">
        <v>2463423</v>
      </c>
      <c r="V28" s="435">
        <v>2534651</v>
      </c>
      <c r="W28" s="435">
        <v>2592117</v>
      </c>
      <c r="X28" s="435">
        <v>2727343</v>
      </c>
      <c r="Y28" s="435">
        <v>2854408</v>
      </c>
      <c r="Z28" s="435">
        <v>2884770</v>
      </c>
      <c r="AA28" s="440">
        <v>3264005</v>
      </c>
      <c r="AB28" s="440">
        <v>3481910</v>
      </c>
      <c r="AC28" s="440">
        <v>3612195</v>
      </c>
      <c r="AD28" s="440">
        <v>3826238</v>
      </c>
      <c r="AE28" s="440">
        <v>4063406</v>
      </c>
      <c r="AF28" s="440">
        <v>4463054</v>
      </c>
      <c r="AG28" s="440">
        <v>4886714</v>
      </c>
      <c r="AH28" s="440">
        <v>5277792</v>
      </c>
      <c r="AI28" s="440">
        <v>5454115</v>
      </c>
      <c r="AJ28" s="440">
        <v>4768329</v>
      </c>
      <c r="AK28" s="440">
        <v>4855996</v>
      </c>
      <c r="AL28" s="440">
        <v>4660656</v>
      </c>
      <c r="AM28" s="440">
        <v>4335021</v>
      </c>
      <c r="AN28" s="440">
        <v>4142805</v>
      </c>
      <c r="AO28" s="440">
        <v>4069269</v>
      </c>
      <c r="AP28" s="440">
        <v>4177541</v>
      </c>
      <c r="AQ28" s="440">
        <v>4274008</v>
      </c>
      <c r="AR28" s="434">
        <v>4956292</v>
      </c>
      <c r="AS28" s="434">
        <v>5086342</v>
      </c>
      <c r="AX28" s="61"/>
      <c r="AY28" s="61"/>
      <c r="AZ28" s="61"/>
    </row>
    <row r="29" spans="1:52">
      <c r="A29" s="39" t="s">
        <v>19</v>
      </c>
      <c r="B29" s="46" t="s">
        <v>36</v>
      </c>
      <c r="C29" s="16" t="s">
        <v>37</v>
      </c>
      <c r="D29" s="15" t="s">
        <v>38</v>
      </c>
      <c r="E29" s="39" t="s">
        <v>15</v>
      </c>
      <c r="F29" s="39" t="s">
        <v>16</v>
      </c>
      <c r="G29" s="433">
        <v>234030</v>
      </c>
      <c r="H29" s="433">
        <v>272228</v>
      </c>
      <c r="I29" s="433">
        <v>302234</v>
      </c>
      <c r="J29" s="433">
        <v>335945</v>
      </c>
      <c r="K29" s="433">
        <v>426623</v>
      </c>
      <c r="L29" s="433">
        <v>480454</v>
      </c>
      <c r="M29" s="433">
        <v>532756</v>
      </c>
      <c r="N29" s="433">
        <v>604001</v>
      </c>
      <c r="O29" s="433">
        <v>642967</v>
      </c>
      <c r="P29" s="433">
        <v>676908</v>
      </c>
      <c r="Q29" s="433">
        <v>758638</v>
      </c>
      <c r="R29" s="433">
        <v>784417</v>
      </c>
      <c r="S29" s="433">
        <v>771371</v>
      </c>
      <c r="T29" s="433">
        <v>768819</v>
      </c>
      <c r="U29" s="433">
        <v>792459</v>
      </c>
      <c r="V29" s="435">
        <v>884419</v>
      </c>
      <c r="W29" s="435">
        <v>936603</v>
      </c>
      <c r="X29" s="435">
        <v>991857</v>
      </c>
      <c r="Y29" s="435">
        <v>1051673</v>
      </c>
      <c r="Z29" s="435">
        <v>1121315</v>
      </c>
      <c r="AA29" s="440">
        <v>1177173</v>
      </c>
      <c r="AB29" s="440">
        <v>1240379</v>
      </c>
      <c r="AC29" s="440">
        <v>1303611</v>
      </c>
      <c r="AD29" s="440">
        <v>1391391</v>
      </c>
      <c r="AE29" s="440">
        <v>1474821</v>
      </c>
      <c r="AF29" s="440">
        <v>1635748</v>
      </c>
      <c r="AG29" s="440">
        <v>1721844</v>
      </c>
      <c r="AH29" s="440">
        <v>1895726</v>
      </c>
      <c r="AI29" s="440">
        <v>2107483</v>
      </c>
      <c r="AJ29" s="440">
        <v>2026925</v>
      </c>
      <c r="AK29" s="440">
        <v>2053226</v>
      </c>
      <c r="AL29" s="440">
        <v>1893242</v>
      </c>
      <c r="AM29" s="440">
        <v>1751456</v>
      </c>
      <c r="AN29" s="440">
        <v>1660054</v>
      </c>
      <c r="AO29" s="440">
        <v>1772921</v>
      </c>
      <c r="AP29" s="440">
        <v>1840357</v>
      </c>
      <c r="AQ29" s="440">
        <v>1866302</v>
      </c>
      <c r="AR29" s="434">
        <v>1974941</v>
      </c>
      <c r="AS29" s="434">
        <v>1975074</v>
      </c>
      <c r="AX29" s="61"/>
      <c r="AY29" s="61"/>
      <c r="AZ29" s="61"/>
    </row>
    <row r="30" spans="1:52">
      <c r="A30" s="39" t="s">
        <v>20</v>
      </c>
      <c r="B30" s="45" t="s">
        <v>36</v>
      </c>
      <c r="C30" s="14" t="s">
        <v>37</v>
      </c>
      <c r="D30" s="15" t="s">
        <v>38</v>
      </c>
      <c r="E30" s="39" t="s">
        <v>15</v>
      </c>
      <c r="F30" s="39" t="s">
        <v>16</v>
      </c>
      <c r="G30" s="433">
        <v>411496</v>
      </c>
      <c r="H30" s="433">
        <v>461946</v>
      </c>
      <c r="I30" s="433">
        <v>556113</v>
      </c>
      <c r="J30" s="433">
        <v>647564</v>
      </c>
      <c r="K30" s="433">
        <v>633716</v>
      </c>
      <c r="L30" s="433">
        <v>579169</v>
      </c>
      <c r="M30" s="433">
        <v>853980</v>
      </c>
      <c r="N30" s="433">
        <v>962349</v>
      </c>
      <c r="O30" s="433">
        <v>1052905</v>
      </c>
      <c r="P30" s="433">
        <v>1104084</v>
      </c>
      <c r="Q30" s="433">
        <v>1203190</v>
      </c>
      <c r="R30" s="433">
        <v>1229689</v>
      </c>
      <c r="S30" s="433">
        <v>1333256</v>
      </c>
      <c r="T30" s="433">
        <v>1359854</v>
      </c>
      <c r="U30" s="433">
        <v>1398321</v>
      </c>
      <c r="V30" s="435">
        <v>1443716</v>
      </c>
      <c r="W30" s="435">
        <v>1506569</v>
      </c>
      <c r="X30" s="435">
        <v>1592880</v>
      </c>
      <c r="Y30" s="435">
        <v>1662598</v>
      </c>
      <c r="Z30" s="435">
        <v>1764665</v>
      </c>
      <c r="AA30" s="440">
        <v>1795743</v>
      </c>
      <c r="AB30" s="440">
        <v>1960651</v>
      </c>
      <c r="AC30" s="440">
        <v>2143027</v>
      </c>
      <c r="AD30" s="440">
        <v>2404898</v>
      </c>
      <c r="AE30" s="440">
        <v>2513197</v>
      </c>
      <c r="AF30" s="440">
        <v>2915161</v>
      </c>
      <c r="AG30" s="440">
        <v>3061708</v>
      </c>
      <c r="AH30" s="440">
        <v>3302974</v>
      </c>
      <c r="AI30" s="440">
        <v>3490607</v>
      </c>
      <c r="AJ30" s="440">
        <v>3222338</v>
      </c>
      <c r="AK30" s="440">
        <v>3472665</v>
      </c>
      <c r="AL30" s="440">
        <v>3264282</v>
      </c>
      <c r="AM30" s="440">
        <v>3216067</v>
      </c>
      <c r="AN30" s="440">
        <v>2937256</v>
      </c>
      <c r="AO30" s="440">
        <v>2907052</v>
      </c>
      <c r="AP30" s="440">
        <v>2999277</v>
      </c>
      <c r="AQ30" s="440">
        <v>2990412</v>
      </c>
      <c r="AR30" s="434">
        <v>3180439</v>
      </c>
      <c r="AS30" s="434">
        <v>3211469</v>
      </c>
      <c r="AX30" s="61"/>
      <c r="AY30" s="61"/>
      <c r="AZ30" s="61"/>
    </row>
    <row r="31" spans="1:52">
      <c r="A31" s="39" t="s">
        <v>21</v>
      </c>
      <c r="B31" s="46" t="s">
        <v>36</v>
      </c>
      <c r="C31" s="16" t="s">
        <v>37</v>
      </c>
      <c r="D31" s="15" t="s">
        <v>38</v>
      </c>
      <c r="E31" s="39" t="s">
        <v>15</v>
      </c>
      <c r="F31" s="39" t="s">
        <v>16</v>
      </c>
      <c r="G31" s="433">
        <v>468575</v>
      </c>
      <c r="H31" s="433">
        <v>531531</v>
      </c>
      <c r="I31" s="433">
        <v>599166</v>
      </c>
      <c r="J31" s="433">
        <v>656719</v>
      </c>
      <c r="K31" s="433">
        <v>743793</v>
      </c>
      <c r="L31" s="433">
        <v>766637</v>
      </c>
      <c r="M31" s="433">
        <v>754460</v>
      </c>
      <c r="N31" s="433">
        <v>815487</v>
      </c>
      <c r="O31" s="433">
        <v>920276</v>
      </c>
      <c r="P31" s="433">
        <v>1039669</v>
      </c>
      <c r="Q31" s="433">
        <v>1023730</v>
      </c>
      <c r="R31" s="433">
        <v>1071062</v>
      </c>
      <c r="S31" s="433">
        <v>1091394</v>
      </c>
      <c r="T31" s="433">
        <v>1075875</v>
      </c>
      <c r="U31" s="433">
        <v>1124473</v>
      </c>
      <c r="V31" s="435">
        <v>1245334</v>
      </c>
      <c r="W31" s="435">
        <v>1314387</v>
      </c>
      <c r="X31" s="435">
        <v>1401507</v>
      </c>
      <c r="Y31" s="435">
        <v>1470846</v>
      </c>
      <c r="Z31" s="435">
        <v>1543174</v>
      </c>
      <c r="AA31" s="440">
        <v>1639548</v>
      </c>
      <c r="AB31" s="440">
        <v>1769046</v>
      </c>
      <c r="AC31" s="440">
        <v>1882366</v>
      </c>
      <c r="AD31" s="440">
        <v>1951372</v>
      </c>
      <c r="AE31" s="440">
        <v>2071278</v>
      </c>
      <c r="AF31" s="440">
        <v>2243247</v>
      </c>
      <c r="AG31" s="440">
        <v>2388627</v>
      </c>
      <c r="AH31" s="440">
        <v>2595545</v>
      </c>
      <c r="AI31" s="440">
        <v>2704642</v>
      </c>
      <c r="AJ31" s="440">
        <v>2479338</v>
      </c>
      <c r="AK31" s="440">
        <v>2570365</v>
      </c>
      <c r="AL31" s="440">
        <v>2613411</v>
      </c>
      <c r="AM31" s="440">
        <v>2531250</v>
      </c>
      <c r="AN31" s="440">
        <v>2293356</v>
      </c>
      <c r="AO31" s="440">
        <v>2451764</v>
      </c>
      <c r="AP31" s="440">
        <v>2416674</v>
      </c>
      <c r="AQ31" s="440">
        <v>2501073</v>
      </c>
      <c r="AR31" s="434">
        <v>2801083</v>
      </c>
      <c r="AS31" s="434">
        <v>2988519</v>
      </c>
      <c r="AX31" s="61"/>
      <c r="AY31" s="61"/>
      <c r="AZ31" s="61"/>
    </row>
    <row r="32" spans="1:52">
      <c r="A32" s="39" t="s">
        <v>22</v>
      </c>
      <c r="B32" s="46" t="s">
        <v>36</v>
      </c>
      <c r="C32" s="16" t="s">
        <v>37</v>
      </c>
      <c r="D32" s="15" t="s">
        <v>38</v>
      </c>
      <c r="E32" s="39" t="s">
        <v>15</v>
      </c>
      <c r="F32" s="39" t="s">
        <v>16</v>
      </c>
      <c r="G32" s="433">
        <v>1679766</v>
      </c>
      <c r="H32" s="433">
        <v>1822749</v>
      </c>
      <c r="I32" s="433">
        <v>2179962</v>
      </c>
      <c r="J32" s="433">
        <v>2337540</v>
      </c>
      <c r="K32" s="433">
        <v>2744298</v>
      </c>
      <c r="L32" s="433">
        <v>3111644</v>
      </c>
      <c r="M32" s="433">
        <v>3399199</v>
      </c>
      <c r="N32" s="433">
        <v>3678740</v>
      </c>
      <c r="O32" s="433">
        <v>3914973</v>
      </c>
      <c r="P32" s="433">
        <v>4307741</v>
      </c>
      <c r="Q32" s="433">
        <v>4414841</v>
      </c>
      <c r="R32" s="433">
        <v>4832310</v>
      </c>
      <c r="S32" s="433">
        <v>5006566</v>
      </c>
      <c r="T32" s="433">
        <v>5086672</v>
      </c>
      <c r="U32" s="433">
        <v>5288013</v>
      </c>
      <c r="V32" s="435">
        <v>5677733</v>
      </c>
      <c r="W32" s="435">
        <v>5989638</v>
      </c>
      <c r="X32" s="435">
        <v>6342187</v>
      </c>
      <c r="Y32" s="435">
        <v>6602788</v>
      </c>
      <c r="Z32" s="435">
        <v>6762022</v>
      </c>
      <c r="AA32" s="440">
        <v>7253585</v>
      </c>
      <c r="AB32" s="440">
        <v>7587938</v>
      </c>
      <c r="AC32" s="440">
        <v>8248774</v>
      </c>
      <c r="AD32" s="440">
        <v>8847058</v>
      </c>
      <c r="AE32" s="440">
        <v>9310524</v>
      </c>
      <c r="AF32" s="440">
        <v>9832436</v>
      </c>
      <c r="AG32" s="440">
        <v>10303598</v>
      </c>
      <c r="AH32" s="440">
        <v>11047583</v>
      </c>
      <c r="AI32" s="440">
        <v>11561864</v>
      </c>
      <c r="AJ32" s="440">
        <v>10704567</v>
      </c>
      <c r="AK32" s="440">
        <v>10961019</v>
      </c>
      <c r="AL32" s="440">
        <v>11097656</v>
      </c>
      <c r="AM32" s="440">
        <v>10796289</v>
      </c>
      <c r="AN32" s="440">
        <v>10308821</v>
      </c>
      <c r="AO32" s="440">
        <v>10482348</v>
      </c>
      <c r="AP32" s="440">
        <v>10587071</v>
      </c>
      <c r="AQ32" s="440">
        <v>10950521</v>
      </c>
      <c r="AR32" s="434">
        <v>11270947</v>
      </c>
      <c r="AS32" s="434">
        <v>11460909</v>
      </c>
      <c r="AX32" s="61"/>
      <c r="AY32" s="61"/>
      <c r="AZ32" s="61"/>
    </row>
    <row r="33" spans="1:52">
      <c r="A33" s="39" t="s">
        <v>23</v>
      </c>
      <c r="B33" s="46" t="s">
        <v>36</v>
      </c>
      <c r="C33" s="16" t="s">
        <v>37</v>
      </c>
      <c r="D33" s="15" t="s">
        <v>38</v>
      </c>
      <c r="E33" s="39" t="s">
        <v>15</v>
      </c>
      <c r="F33" s="39" t="s">
        <v>16</v>
      </c>
      <c r="G33" s="433">
        <v>725632</v>
      </c>
      <c r="H33" s="433">
        <v>820238</v>
      </c>
      <c r="I33" s="433">
        <v>853424</v>
      </c>
      <c r="J33" s="433">
        <v>1014060</v>
      </c>
      <c r="K33" s="433">
        <v>1162920</v>
      </c>
      <c r="L33" s="433">
        <v>1331127</v>
      </c>
      <c r="M33" s="433">
        <v>1509657</v>
      </c>
      <c r="N33" s="433">
        <v>1809038</v>
      </c>
      <c r="O33" s="433">
        <v>2227381</v>
      </c>
      <c r="P33" s="433">
        <v>2348119</v>
      </c>
      <c r="Q33" s="433">
        <v>2519549</v>
      </c>
      <c r="R33" s="433">
        <v>2743398</v>
      </c>
      <c r="S33" s="433">
        <v>2748922</v>
      </c>
      <c r="T33" s="433">
        <v>2819606</v>
      </c>
      <c r="U33" s="433">
        <v>2950960</v>
      </c>
      <c r="V33" s="435">
        <v>3101165</v>
      </c>
      <c r="W33" s="435">
        <v>3285903</v>
      </c>
      <c r="X33" s="435">
        <v>3515451</v>
      </c>
      <c r="Y33" s="435">
        <v>3716609</v>
      </c>
      <c r="Z33" s="435">
        <v>4096559</v>
      </c>
      <c r="AA33" s="440">
        <v>4275464</v>
      </c>
      <c r="AB33" s="440">
        <v>4607421</v>
      </c>
      <c r="AC33" s="440">
        <v>4932553</v>
      </c>
      <c r="AD33" s="440">
        <v>5307601</v>
      </c>
      <c r="AE33" s="440">
        <v>5658488</v>
      </c>
      <c r="AF33" s="440">
        <v>6201749</v>
      </c>
      <c r="AG33" s="440">
        <v>6657061</v>
      </c>
      <c r="AH33" s="440">
        <v>7350759</v>
      </c>
      <c r="AI33" s="440">
        <v>7780630</v>
      </c>
      <c r="AJ33" s="440">
        <v>7436131</v>
      </c>
      <c r="AK33" s="440">
        <v>7226701</v>
      </c>
      <c r="AL33" s="440">
        <v>7789445</v>
      </c>
      <c r="AM33" s="440">
        <v>7662763</v>
      </c>
      <c r="AN33" s="440">
        <v>7462234</v>
      </c>
      <c r="AO33" s="440">
        <v>7169754</v>
      </c>
      <c r="AP33" s="440">
        <v>7440524</v>
      </c>
      <c r="AQ33" s="440">
        <v>7570098</v>
      </c>
      <c r="AR33" s="434">
        <v>8040104</v>
      </c>
      <c r="AS33" s="434">
        <v>8196819</v>
      </c>
      <c r="AX33" s="61"/>
      <c r="AY33" s="61"/>
      <c r="AZ33" s="61"/>
    </row>
    <row r="34" spans="1:52">
      <c r="A34" s="39" t="s">
        <v>24</v>
      </c>
      <c r="B34" s="45" t="s">
        <v>36</v>
      </c>
      <c r="C34" s="14" t="s">
        <v>37</v>
      </c>
      <c r="D34" s="15" t="s">
        <v>38</v>
      </c>
      <c r="E34" s="39" t="s">
        <v>15</v>
      </c>
      <c r="F34" s="39" t="s">
        <v>16</v>
      </c>
      <c r="G34" s="433">
        <v>6822013</v>
      </c>
      <c r="H34" s="433">
        <v>7185419</v>
      </c>
      <c r="I34" s="433">
        <v>7950561</v>
      </c>
      <c r="J34" s="433">
        <v>9123920</v>
      </c>
      <c r="K34" s="433">
        <v>10567859</v>
      </c>
      <c r="L34" s="433">
        <v>11369971</v>
      </c>
      <c r="M34" s="433">
        <v>12938426</v>
      </c>
      <c r="N34" s="433">
        <v>14211786</v>
      </c>
      <c r="O34" s="433">
        <v>15580278</v>
      </c>
      <c r="P34" s="433">
        <v>17305248</v>
      </c>
      <c r="Q34" s="433">
        <v>18530233</v>
      </c>
      <c r="R34" s="433">
        <v>19334217</v>
      </c>
      <c r="S34" s="433">
        <v>20042857</v>
      </c>
      <c r="T34" s="433">
        <v>19973039</v>
      </c>
      <c r="U34" s="433">
        <v>21058324</v>
      </c>
      <c r="V34" s="435">
        <v>23003518</v>
      </c>
      <c r="W34" s="435">
        <v>24454449</v>
      </c>
      <c r="X34" s="435">
        <v>26001097</v>
      </c>
      <c r="Y34" s="435">
        <v>27115689</v>
      </c>
      <c r="Z34" s="435">
        <v>28456970</v>
      </c>
      <c r="AA34" s="440">
        <v>30033201</v>
      </c>
      <c r="AB34" s="440">
        <v>32162319</v>
      </c>
      <c r="AC34" s="440">
        <v>33021835</v>
      </c>
      <c r="AD34" s="440">
        <v>34098146</v>
      </c>
      <c r="AE34" s="440">
        <v>35467422</v>
      </c>
      <c r="AF34" s="440">
        <v>37152173</v>
      </c>
      <c r="AG34" s="440">
        <v>39382140</v>
      </c>
      <c r="AH34" s="440">
        <v>41142234</v>
      </c>
      <c r="AI34" s="440">
        <v>42528169</v>
      </c>
      <c r="AJ34" s="440">
        <v>39149494</v>
      </c>
      <c r="AK34" s="440">
        <v>38933793</v>
      </c>
      <c r="AL34" s="440">
        <v>37917917</v>
      </c>
      <c r="AM34" s="440">
        <v>36381338</v>
      </c>
      <c r="AN34" s="440">
        <v>36644535</v>
      </c>
      <c r="AO34" s="440">
        <v>37640766</v>
      </c>
      <c r="AP34" s="440">
        <v>39607838</v>
      </c>
      <c r="AQ34" s="440">
        <v>41844364</v>
      </c>
      <c r="AR34" s="434">
        <v>44703427</v>
      </c>
      <c r="AS34" s="434">
        <v>45476821</v>
      </c>
      <c r="AX34" s="61"/>
      <c r="AY34" s="61"/>
      <c r="AZ34" s="61"/>
    </row>
    <row r="35" spans="1:52">
      <c r="A35" s="39" t="s">
        <v>25</v>
      </c>
      <c r="B35" s="46" t="s">
        <v>36</v>
      </c>
      <c r="C35" s="16" t="s">
        <v>37</v>
      </c>
      <c r="D35" s="15" t="s">
        <v>38</v>
      </c>
      <c r="E35" s="39" t="s">
        <v>15</v>
      </c>
      <c r="F35" s="39" t="s">
        <v>16</v>
      </c>
      <c r="G35" s="433">
        <v>2707768</v>
      </c>
      <c r="H35" s="433">
        <v>3213777</v>
      </c>
      <c r="I35" s="433">
        <v>3354625</v>
      </c>
      <c r="J35" s="433">
        <v>3877668</v>
      </c>
      <c r="K35" s="433">
        <v>4498083</v>
      </c>
      <c r="L35" s="433">
        <v>4990862</v>
      </c>
      <c r="M35" s="433">
        <v>5766049</v>
      </c>
      <c r="N35" s="433">
        <v>6069344</v>
      </c>
      <c r="O35" s="433">
        <v>6577489</v>
      </c>
      <c r="P35" s="433">
        <v>7204514</v>
      </c>
      <c r="Q35" s="433">
        <v>7835456</v>
      </c>
      <c r="R35" s="433">
        <v>8507613</v>
      </c>
      <c r="S35" s="433">
        <v>8752388</v>
      </c>
      <c r="T35" s="433">
        <v>8773317</v>
      </c>
      <c r="U35" s="433">
        <v>9015464</v>
      </c>
      <c r="V35" s="435">
        <v>9925042</v>
      </c>
      <c r="W35" s="435">
        <v>10538270</v>
      </c>
      <c r="X35" s="435">
        <v>11236360</v>
      </c>
      <c r="Y35" s="435">
        <v>11870152</v>
      </c>
      <c r="Z35" s="435">
        <v>12359348</v>
      </c>
      <c r="AA35" s="440">
        <v>13114299</v>
      </c>
      <c r="AB35" s="440">
        <v>13976013</v>
      </c>
      <c r="AC35" s="440">
        <v>14481200</v>
      </c>
      <c r="AD35" s="440">
        <v>14983845</v>
      </c>
      <c r="AE35" s="440">
        <v>15445242</v>
      </c>
      <c r="AF35" s="440">
        <v>16032803</v>
      </c>
      <c r="AG35" s="440">
        <v>16900106</v>
      </c>
      <c r="AH35" s="440">
        <v>17587117</v>
      </c>
      <c r="AI35" s="440">
        <v>18122418</v>
      </c>
      <c r="AJ35" s="440">
        <v>16156185</v>
      </c>
      <c r="AK35" s="440">
        <v>16261288</v>
      </c>
      <c r="AL35" s="440">
        <v>16631023</v>
      </c>
      <c r="AM35" s="440">
        <v>15796243</v>
      </c>
      <c r="AN35" s="440">
        <v>16020325</v>
      </c>
      <c r="AO35" s="440">
        <v>16603912</v>
      </c>
      <c r="AP35" s="440">
        <v>17436658</v>
      </c>
      <c r="AQ35" s="440">
        <v>18185709</v>
      </c>
      <c r="AR35" s="434">
        <v>19327623</v>
      </c>
      <c r="AS35" s="434">
        <v>19643302</v>
      </c>
      <c r="AX35" s="61"/>
      <c r="AY35" s="61"/>
      <c r="AZ35" s="61"/>
    </row>
    <row r="36" spans="1:52">
      <c r="A36" s="39" t="s">
        <v>26</v>
      </c>
      <c r="B36" s="46" t="s">
        <v>36</v>
      </c>
      <c r="C36" s="16" t="s">
        <v>37</v>
      </c>
      <c r="D36" s="15" t="s">
        <v>38</v>
      </c>
      <c r="E36" s="39" t="s">
        <v>15</v>
      </c>
      <c r="F36" s="39" t="s">
        <v>16</v>
      </c>
      <c r="G36" s="433">
        <v>153871</v>
      </c>
      <c r="H36" s="433">
        <v>147228</v>
      </c>
      <c r="I36" s="433">
        <v>187798</v>
      </c>
      <c r="J36" s="433">
        <v>206887</v>
      </c>
      <c r="K36" s="433">
        <v>377590</v>
      </c>
      <c r="L36" s="433">
        <v>489071</v>
      </c>
      <c r="M36" s="433">
        <v>445843</v>
      </c>
      <c r="N36" s="433">
        <v>514758</v>
      </c>
      <c r="O36" s="433">
        <v>607810</v>
      </c>
      <c r="P36" s="433">
        <v>640205</v>
      </c>
      <c r="Q36" s="433">
        <v>621416</v>
      </c>
      <c r="R36" s="433">
        <v>690895</v>
      </c>
      <c r="S36" s="433">
        <v>704360</v>
      </c>
      <c r="T36" s="433">
        <v>719999</v>
      </c>
      <c r="U36" s="433">
        <v>721483</v>
      </c>
      <c r="V36" s="435">
        <v>770069</v>
      </c>
      <c r="W36" s="435">
        <v>809286</v>
      </c>
      <c r="X36" s="435">
        <v>857877</v>
      </c>
      <c r="Y36" s="435">
        <v>900960</v>
      </c>
      <c r="Z36" s="435">
        <v>993445</v>
      </c>
      <c r="AA36" s="440">
        <v>1091209</v>
      </c>
      <c r="AB36" s="440">
        <v>1188431</v>
      </c>
      <c r="AC36" s="440">
        <v>1334838</v>
      </c>
      <c r="AD36" s="440">
        <v>1434555</v>
      </c>
      <c r="AE36" s="440">
        <v>1550458</v>
      </c>
      <c r="AF36" s="440">
        <v>1708071</v>
      </c>
      <c r="AG36" s="440">
        <v>1802060</v>
      </c>
      <c r="AH36" s="440">
        <v>2052862</v>
      </c>
      <c r="AI36" s="440">
        <v>2198597</v>
      </c>
      <c r="AJ36" s="440">
        <v>2108749</v>
      </c>
      <c r="AK36" s="440">
        <v>2110368</v>
      </c>
      <c r="AL36" s="440">
        <v>2211919</v>
      </c>
      <c r="AM36" s="440">
        <v>2217196</v>
      </c>
      <c r="AN36" s="440">
        <v>2263062</v>
      </c>
      <c r="AO36" s="440">
        <v>2179576</v>
      </c>
      <c r="AP36" s="440">
        <v>2229628</v>
      </c>
      <c r="AQ36" s="440">
        <v>2299512</v>
      </c>
      <c r="AR36" s="434">
        <v>2483845</v>
      </c>
      <c r="AS36" s="434">
        <v>2544923</v>
      </c>
      <c r="AX36" s="61"/>
      <c r="AY36" s="61"/>
      <c r="AZ36" s="61"/>
    </row>
    <row r="37" spans="1:52">
      <c r="A37" s="39" t="s">
        <v>27</v>
      </c>
      <c r="B37" s="46" t="s">
        <v>36</v>
      </c>
      <c r="C37" s="16" t="s">
        <v>37</v>
      </c>
      <c r="D37" s="15" t="s">
        <v>38</v>
      </c>
      <c r="E37" s="39" t="s">
        <v>15</v>
      </c>
      <c r="F37" s="39" t="s">
        <v>16</v>
      </c>
      <c r="G37" s="433">
        <v>1473225</v>
      </c>
      <c r="H37" s="433">
        <v>1682475</v>
      </c>
      <c r="I37" s="433">
        <v>2016139</v>
      </c>
      <c r="J37" s="433">
        <v>2236011</v>
      </c>
      <c r="K37" s="433">
        <v>2546189</v>
      </c>
      <c r="L37" s="433">
        <v>2666154</v>
      </c>
      <c r="M37" s="433">
        <v>2801394</v>
      </c>
      <c r="N37" s="433">
        <v>3018315</v>
      </c>
      <c r="O37" s="433">
        <v>3261352</v>
      </c>
      <c r="P37" s="433">
        <v>3554395</v>
      </c>
      <c r="Q37" s="433">
        <v>3691164</v>
      </c>
      <c r="R37" s="433">
        <v>4072583</v>
      </c>
      <c r="S37" s="433">
        <v>4205417</v>
      </c>
      <c r="T37" s="433">
        <v>4272234</v>
      </c>
      <c r="U37" s="433">
        <v>4375346</v>
      </c>
      <c r="V37" s="435">
        <v>4864801</v>
      </c>
      <c r="W37" s="435">
        <v>5146538</v>
      </c>
      <c r="X37" s="435">
        <v>5515146</v>
      </c>
      <c r="Y37" s="435">
        <v>5774083</v>
      </c>
      <c r="Z37" s="435">
        <v>6129290</v>
      </c>
      <c r="AA37" s="440">
        <v>6697035</v>
      </c>
      <c r="AB37" s="440">
        <v>7056409</v>
      </c>
      <c r="AC37" s="440">
        <v>7634850</v>
      </c>
      <c r="AD37" s="440">
        <v>8200663</v>
      </c>
      <c r="AE37" s="440">
        <v>8651028</v>
      </c>
      <c r="AF37" s="440">
        <v>9289717</v>
      </c>
      <c r="AG37" s="440">
        <v>10150885</v>
      </c>
      <c r="AH37" s="440">
        <v>10946697</v>
      </c>
      <c r="AI37" s="440">
        <v>11772672</v>
      </c>
      <c r="AJ37" s="440">
        <v>10420137</v>
      </c>
      <c r="AK37" s="440">
        <v>10421849</v>
      </c>
      <c r="AL37" s="440">
        <v>10356065</v>
      </c>
      <c r="AM37" s="440">
        <v>9893458</v>
      </c>
      <c r="AN37" s="440">
        <v>10049936</v>
      </c>
      <c r="AO37" s="440">
        <v>9653006</v>
      </c>
      <c r="AP37" s="440">
        <v>10136363</v>
      </c>
      <c r="AQ37" s="440">
        <v>10250357</v>
      </c>
      <c r="AR37" s="434">
        <v>11067580</v>
      </c>
      <c r="AS37" s="434">
        <v>11633495</v>
      </c>
      <c r="AX37" s="61"/>
      <c r="AY37" s="61"/>
      <c r="AZ37" s="61"/>
    </row>
    <row r="38" spans="1:52">
      <c r="A38" s="39" t="s">
        <v>28</v>
      </c>
      <c r="B38" s="45" t="s">
        <v>36</v>
      </c>
      <c r="C38" s="14" t="s">
        <v>37</v>
      </c>
      <c r="D38" s="15" t="s">
        <v>38</v>
      </c>
      <c r="E38" s="39" t="s">
        <v>15</v>
      </c>
      <c r="F38" s="39" t="s">
        <v>16</v>
      </c>
      <c r="G38" s="433">
        <v>3365084</v>
      </c>
      <c r="H38" s="433">
        <v>3724441</v>
      </c>
      <c r="I38" s="433">
        <v>4057246</v>
      </c>
      <c r="J38" s="433">
        <v>4733937</v>
      </c>
      <c r="K38" s="433">
        <v>5233149</v>
      </c>
      <c r="L38" s="433">
        <v>6018110</v>
      </c>
      <c r="M38" s="433">
        <v>7040346</v>
      </c>
      <c r="N38" s="433">
        <v>7759534</v>
      </c>
      <c r="O38" s="433">
        <v>8377871</v>
      </c>
      <c r="P38" s="433">
        <v>9317690</v>
      </c>
      <c r="Q38" s="433">
        <v>10071530</v>
      </c>
      <c r="R38" s="433">
        <v>10379691</v>
      </c>
      <c r="S38" s="433">
        <v>10597942</v>
      </c>
      <c r="T38" s="433">
        <v>10547151</v>
      </c>
      <c r="U38" s="433">
        <v>10877178</v>
      </c>
      <c r="V38" s="435">
        <v>11881609</v>
      </c>
      <c r="W38" s="435">
        <v>12755931</v>
      </c>
      <c r="X38" s="435">
        <v>13589009</v>
      </c>
      <c r="Y38" s="435">
        <v>14248039</v>
      </c>
      <c r="Z38" s="435">
        <v>15150356</v>
      </c>
      <c r="AA38" s="440">
        <v>16153032</v>
      </c>
      <c r="AB38" s="440">
        <v>16770968</v>
      </c>
      <c r="AC38" s="440">
        <v>16809463</v>
      </c>
      <c r="AD38" s="440">
        <v>17183759</v>
      </c>
      <c r="AE38" s="440">
        <v>17556097</v>
      </c>
      <c r="AF38" s="440">
        <v>18440118</v>
      </c>
      <c r="AG38" s="440">
        <v>19622547</v>
      </c>
      <c r="AH38" s="440">
        <v>20137319</v>
      </c>
      <c r="AI38" s="440">
        <v>20602883</v>
      </c>
      <c r="AJ38" s="440">
        <v>19312460</v>
      </c>
      <c r="AK38" s="440">
        <v>19017886</v>
      </c>
      <c r="AL38" s="440">
        <v>19997837</v>
      </c>
      <c r="AM38" s="440">
        <v>19497591</v>
      </c>
      <c r="AN38" s="440">
        <v>19540818</v>
      </c>
      <c r="AO38" s="440">
        <v>19041902</v>
      </c>
      <c r="AP38" s="440">
        <v>20016684</v>
      </c>
      <c r="AQ38" s="440">
        <v>20629631</v>
      </c>
      <c r="AR38" s="434">
        <v>21165334</v>
      </c>
      <c r="AS38" s="434">
        <v>21432834</v>
      </c>
      <c r="AX38" s="61"/>
      <c r="AY38" s="61"/>
      <c r="AZ38" s="61"/>
    </row>
    <row r="39" spans="1:52">
      <c r="A39" s="39" t="s">
        <v>29</v>
      </c>
      <c r="B39" s="46" t="s">
        <v>36</v>
      </c>
      <c r="C39" s="16" t="s">
        <v>37</v>
      </c>
      <c r="D39" s="15" t="s">
        <v>38</v>
      </c>
      <c r="E39" s="39" t="s">
        <v>15</v>
      </c>
      <c r="F39" s="39" t="s">
        <v>16</v>
      </c>
      <c r="G39" s="433">
        <v>636940</v>
      </c>
      <c r="H39" s="433">
        <v>598698</v>
      </c>
      <c r="I39" s="433">
        <v>717321</v>
      </c>
      <c r="J39" s="433">
        <v>885429</v>
      </c>
      <c r="K39" s="433">
        <v>900280</v>
      </c>
      <c r="L39" s="433">
        <v>852196</v>
      </c>
      <c r="M39" s="433">
        <v>1059292</v>
      </c>
      <c r="N39" s="433">
        <v>1131781</v>
      </c>
      <c r="O39" s="433">
        <v>1200396</v>
      </c>
      <c r="P39" s="433">
        <v>1265421</v>
      </c>
      <c r="Q39" s="433">
        <v>1495635</v>
      </c>
      <c r="R39" s="433">
        <v>1649530</v>
      </c>
      <c r="S39" s="433">
        <v>1693079</v>
      </c>
      <c r="T39" s="433">
        <v>1715993</v>
      </c>
      <c r="U39" s="433">
        <v>1787471</v>
      </c>
      <c r="V39" s="435">
        <v>1965034</v>
      </c>
      <c r="W39" s="435">
        <v>2080324</v>
      </c>
      <c r="X39" s="435">
        <v>2214548</v>
      </c>
      <c r="Y39" s="435">
        <v>2315132</v>
      </c>
      <c r="Z39" s="435">
        <v>2547790</v>
      </c>
      <c r="AA39" s="440">
        <v>2818028</v>
      </c>
      <c r="AB39" s="440">
        <v>2999718</v>
      </c>
      <c r="AC39" s="440">
        <v>3164128</v>
      </c>
      <c r="AD39" s="440">
        <v>3349657</v>
      </c>
      <c r="AE39" s="440">
        <v>3543402</v>
      </c>
      <c r="AF39" s="440">
        <v>3882087</v>
      </c>
      <c r="AG39" s="440">
        <v>4117339</v>
      </c>
      <c r="AH39" s="440">
        <v>4399539</v>
      </c>
      <c r="AI39" s="440">
        <v>4565477</v>
      </c>
      <c r="AJ39" s="440">
        <v>4222796</v>
      </c>
      <c r="AK39" s="440">
        <v>4436025</v>
      </c>
      <c r="AL39" s="440">
        <v>4479071</v>
      </c>
      <c r="AM39" s="440">
        <v>4465095</v>
      </c>
      <c r="AN39" s="440">
        <v>4504545</v>
      </c>
      <c r="AO39" s="440">
        <v>4538749</v>
      </c>
      <c r="AP39" s="440">
        <v>5018675</v>
      </c>
      <c r="AQ39" s="440">
        <v>5139644</v>
      </c>
      <c r="AR39" s="434">
        <v>5601752</v>
      </c>
      <c r="AS39" s="434">
        <v>5694308</v>
      </c>
      <c r="AX39" s="61"/>
      <c r="AY39" s="61"/>
      <c r="AZ39" s="61"/>
    </row>
    <row r="40" spans="1:52">
      <c r="A40" s="39" t="s">
        <v>30</v>
      </c>
      <c r="B40" s="46" t="s">
        <v>36</v>
      </c>
      <c r="C40" s="16" t="s">
        <v>37</v>
      </c>
      <c r="D40" s="15" t="s">
        <v>38</v>
      </c>
      <c r="E40" s="39" t="s">
        <v>15</v>
      </c>
      <c r="F40" s="39" t="s">
        <v>16</v>
      </c>
      <c r="G40" s="433">
        <v>642127</v>
      </c>
      <c r="H40" s="433">
        <v>774474</v>
      </c>
      <c r="I40" s="433">
        <v>791668</v>
      </c>
      <c r="J40" s="433">
        <v>884463</v>
      </c>
      <c r="K40" s="433">
        <v>1005214</v>
      </c>
      <c r="L40" s="433">
        <v>1057166</v>
      </c>
      <c r="M40" s="433">
        <v>1242484</v>
      </c>
      <c r="N40" s="433">
        <v>1501011</v>
      </c>
      <c r="O40" s="433">
        <v>1600613</v>
      </c>
      <c r="P40" s="433">
        <v>1884084</v>
      </c>
      <c r="Q40" s="433">
        <v>1902815</v>
      </c>
      <c r="R40" s="433">
        <v>2080468</v>
      </c>
      <c r="S40" s="433">
        <v>2086096</v>
      </c>
      <c r="T40" s="433">
        <v>2080805</v>
      </c>
      <c r="U40" s="433">
        <v>2177316</v>
      </c>
      <c r="V40" s="435">
        <v>2414503</v>
      </c>
      <c r="W40" s="435">
        <v>2569957</v>
      </c>
      <c r="X40" s="435">
        <v>2742172</v>
      </c>
      <c r="Y40" s="435">
        <v>2867052</v>
      </c>
      <c r="Z40" s="435">
        <v>3021132</v>
      </c>
      <c r="AA40" s="440">
        <v>3173457</v>
      </c>
      <c r="AB40" s="440">
        <v>3358235</v>
      </c>
      <c r="AC40" s="440">
        <v>3607058</v>
      </c>
      <c r="AD40" s="440">
        <v>3775279</v>
      </c>
      <c r="AE40" s="440">
        <v>4025079</v>
      </c>
      <c r="AF40" s="440">
        <v>4346778</v>
      </c>
      <c r="AG40" s="440">
        <v>4706907</v>
      </c>
      <c r="AH40" s="440">
        <v>5001714</v>
      </c>
      <c r="AI40" s="440">
        <v>5389168</v>
      </c>
      <c r="AJ40" s="440">
        <v>5022839</v>
      </c>
      <c r="AK40" s="440">
        <v>5077599</v>
      </c>
      <c r="AL40" s="440">
        <v>5234909</v>
      </c>
      <c r="AM40" s="440">
        <v>4970421</v>
      </c>
      <c r="AN40" s="440">
        <v>5125368</v>
      </c>
      <c r="AO40" s="440">
        <v>5383766</v>
      </c>
      <c r="AP40" s="440">
        <v>5436789</v>
      </c>
      <c r="AQ40" s="440">
        <v>5565884</v>
      </c>
      <c r="AR40" s="434">
        <v>5778601</v>
      </c>
      <c r="AS40" s="434">
        <v>5966311</v>
      </c>
      <c r="AX40" s="61"/>
      <c r="AY40" s="61"/>
      <c r="AZ40" s="61"/>
    </row>
    <row r="41" spans="1:52">
      <c r="A41" s="39" t="s">
        <v>31</v>
      </c>
      <c r="B41" s="46" t="s">
        <v>36</v>
      </c>
      <c r="C41" s="16" t="s">
        <v>37</v>
      </c>
      <c r="D41" s="15" t="s">
        <v>38</v>
      </c>
      <c r="E41" s="39" t="s">
        <v>15</v>
      </c>
      <c r="F41" s="39" t="s">
        <v>16</v>
      </c>
      <c r="G41" s="433">
        <v>3012249</v>
      </c>
      <c r="H41" s="433">
        <v>3401619</v>
      </c>
      <c r="I41" s="433">
        <v>3890130</v>
      </c>
      <c r="J41" s="433">
        <v>4256036</v>
      </c>
      <c r="K41" s="433">
        <v>4228391</v>
      </c>
      <c r="L41" s="433">
        <v>4588368</v>
      </c>
      <c r="M41" s="433">
        <v>5361358</v>
      </c>
      <c r="N41" s="433">
        <v>5552813</v>
      </c>
      <c r="O41" s="433">
        <v>5896667</v>
      </c>
      <c r="P41" s="433">
        <v>6419340</v>
      </c>
      <c r="Q41" s="433">
        <v>6672612</v>
      </c>
      <c r="R41" s="433">
        <v>7273593</v>
      </c>
      <c r="S41" s="433">
        <v>7344371</v>
      </c>
      <c r="T41" s="433">
        <v>7176912</v>
      </c>
      <c r="U41" s="433">
        <v>7501623</v>
      </c>
      <c r="V41" s="435">
        <v>8326997</v>
      </c>
      <c r="W41" s="435">
        <v>8933715</v>
      </c>
      <c r="X41" s="435">
        <v>9574279</v>
      </c>
      <c r="Y41" s="435">
        <v>10080567</v>
      </c>
      <c r="Z41" s="435">
        <v>10702665</v>
      </c>
      <c r="AA41" s="440">
        <v>11546761</v>
      </c>
      <c r="AB41" s="440">
        <v>12239183</v>
      </c>
      <c r="AC41" s="440">
        <v>12650261</v>
      </c>
      <c r="AD41" s="440">
        <v>13172780</v>
      </c>
      <c r="AE41" s="440">
        <v>13920439</v>
      </c>
      <c r="AF41" s="440">
        <v>14885672</v>
      </c>
      <c r="AG41" s="440">
        <v>16130942</v>
      </c>
      <c r="AH41" s="440">
        <v>17130049</v>
      </c>
      <c r="AI41" s="440">
        <v>17848188</v>
      </c>
      <c r="AJ41" s="440">
        <v>15973089</v>
      </c>
      <c r="AK41" s="440">
        <v>16390237</v>
      </c>
      <c r="AL41" s="440">
        <v>16882694</v>
      </c>
      <c r="AM41" s="440">
        <v>16371526</v>
      </c>
      <c r="AN41" s="440">
        <v>15938969</v>
      </c>
      <c r="AO41" s="440">
        <v>16563504</v>
      </c>
      <c r="AP41" s="440">
        <v>17056518</v>
      </c>
      <c r="AQ41" s="440">
        <v>17461005</v>
      </c>
      <c r="AR41" s="434">
        <v>18885407</v>
      </c>
      <c r="AS41" s="434">
        <v>19297425</v>
      </c>
      <c r="AX41" s="61"/>
      <c r="AY41" s="61"/>
      <c r="AZ41" s="61"/>
    </row>
    <row r="42" spans="1:52">
      <c r="A42" s="39" t="s">
        <v>32</v>
      </c>
      <c r="B42" s="46" t="s">
        <v>36</v>
      </c>
      <c r="C42" s="16" t="s">
        <v>37</v>
      </c>
      <c r="D42" s="15" t="s">
        <v>38</v>
      </c>
      <c r="E42" s="39" t="s">
        <v>15</v>
      </c>
      <c r="F42" s="39" t="s">
        <v>16</v>
      </c>
      <c r="G42" s="433">
        <v>254061</v>
      </c>
      <c r="H42" s="433">
        <v>324868</v>
      </c>
      <c r="I42" s="433">
        <v>365621</v>
      </c>
      <c r="J42" s="433">
        <v>406394</v>
      </c>
      <c r="K42" s="433">
        <v>493745</v>
      </c>
      <c r="L42" s="433">
        <v>562626</v>
      </c>
      <c r="M42" s="433">
        <v>537624</v>
      </c>
      <c r="N42" s="433">
        <v>535850</v>
      </c>
      <c r="O42" s="433">
        <v>576004</v>
      </c>
      <c r="P42" s="433">
        <v>637704</v>
      </c>
      <c r="Q42" s="433">
        <v>684498</v>
      </c>
      <c r="R42" s="433">
        <v>718821</v>
      </c>
      <c r="S42" s="433">
        <v>783502</v>
      </c>
      <c r="T42" s="433">
        <v>783188</v>
      </c>
      <c r="U42" s="433">
        <v>851043</v>
      </c>
      <c r="V42" s="435">
        <v>938881</v>
      </c>
      <c r="W42" s="435">
        <v>1005275</v>
      </c>
      <c r="X42" s="435">
        <v>1070663</v>
      </c>
      <c r="Y42" s="435">
        <v>1131469</v>
      </c>
      <c r="Z42" s="435">
        <v>1190691</v>
      </c>
      <c r="AA42" s="440">
        <v>1278029</v>
      </c>
      <c r="AB42" s="440">
        <v>1366242</v>
      </c>
      <c r="AC42" s="440">
        <v>1410816</v>
      </c>
      <c r="AD42" s="440">
        <v>1512908</v>
      </c>
      <c r="AE42" s="440">
        <v>1604508</v>
      </c>
      <c r="AF42" s="440">
        <v>1716918</v>
      </c>
      <c r="AG42" s="440">
        <v>1848997</v>
      </c>
      <c r="AH42" s="440">
        <v>1979562</v>
      </c>
      <c r="AI42" s="440">
        <v>2090678</v>
      </c>
      <c r="AJ42" s="440">
        <v>2002664</v>
      </c>
      <c r="AK42" s="440">
        <v>2060606</v>
      </c>
      <c r="AL42" s="440">
        <v>2159993</v>
      </c>
      <c r="AM42" s="440">
        <v>2100514</v>
      </c>
      <c r="AN42" s="440">
        <v>2053147</v>
      </c>
      <c r="AO42" s="440">
        <v>2046652</v>
      </c>
      <c r="AP42" s="440">
        <v>2112790</v>
      </c>
      <c r="AQ42" s="440">
        <v>2166828</v>
      </c>
      <c r="AR42" s="434">
        <v>2173998</v>
      </c>
      <c r="AS42" s="434">
        <v>2117736</v>
      </c>
      <c r="AX42" s="61"/>
      <c r="AY42" s="61"/>
      <c r="AZ42" s="61"/>
    </row>
    <row r="43" spans="1:52">
      <c r="A43" s="40" t="s">
        <v>33</v>
      </c>
      <c r="B43" s="40" t="s">
        <v>36</v>
      </c>
      <c r="C43" s="12" t="s">
        <v>37</v>
      </c>
      <c r="D43" s="13" t="s">
        <v>38</v>
      </c>
      <c r="E43" s="40" t="s">
        <v>15</v>
      </c>
      <c r="F43" s="40" t="s">
        <v>16</v>
      </c>
      <c r="G43" s="433">
        <v>27038000</v>
      </c>
      <c r="H43" s="433">
        <v>29810000</v>
      </c>
      <c r="I43" s="433">
        <v>33425000</v>
      </c>
      <c r="J43" s="433">
        <v>38006000</v>
      </c>
      <c r="K43" s="433">
        <v>42778000</v>
      </c>
      <c r="L43" s="433">
        <v>47107000</v>
      </c>
      <c r="M43" s="433">
        <v>53801000</v>
      </c>
      <c r="N43" s="433">
        <v>58257000</v>
      </c>
      <c r="O43" s="433">
        <v>63302000</v>
      </c>
      <c r="P43" s="433">
        <v>69277000</v>
      </c>
      <c r="Q43" s="433">
        <v>73553000</v>
      </c>
      <c r="R43" s="433">
        <v>78063000</v>
      </c>
      <c r="S43" s="433">
        <v>80142000</v>
      </c>
      <c r="T43" s="433">
        <v>80211000</v>
      </c>
      <c r="U43" s="433">
        <v>83463000</v>
      </c>
      <c r="V43" s="435">
        <v>90824000</v>
      </c>
      <c r="W43" s="435">
        <v>96521000</v>
      </c>
      <c r="X43" s="435">
        <v>102885000</v>
      </c>
      <c r="Y43" s="435">
        <v>107876000</v>
      </c>
      <c r="Z43" s="435">
        <v>113373000</v>
      </c>
      <c r="AA43" s="146">
        <v>121042000</v>
      </c>
      <c r="AB43" s="146">
        <v>128511000</v>
      </c>
      <c r="AC43" s="146">
        <v>134460000</v>
      </c>
      <c r="AD43" s="146">
        <v>140977000</v>
      </c>
      <c r="AE43" s="146">
        <v>147531000</v>
      </c>
      <c r="AF43" s="146">
        <v>157280000</v>
      </c>
      <c r="AG43" s="146">
        <v>167380000</v>
      </c>
      <c r="AH43" s="146">
        <v>176905000</v>
      </c>
      <c r="AI43" s="146">
        <v>183870000</v>
      </c>
      <c r="AJ43" s="146">
        <v>167465000</v>
      </c>
      <c r="AK43" s="146">
        <v>169978000</v>
      </c>
      <c r="AL43" s="146">
        <v>171651000</v>
      </c>
      <c r="AM43" s="146">
        <v>165568000</v>
      </c>
      <c r="AN43" s="146">
        <v>163944000</v>
      </c>
      <c r="AO43" s="146">
        <v>165854000</v>
      </c>
      <c r="AP43" s="146">
        <v>172411000</v>
      </c>
      <c r="AQ43" s="146">
        <v>178470000</v>
      </c>
      <c r="AR43" s="146">
        <v>190375000</v>
      </c>
      <c r="AS43" s="146">
        <v>193691000</v>
      </c>
      <c r="AX43" s="61"/>
      <c r="AY43" s="61"/>
      <c r="AZ43" s="61"/>
    </row>
    <row r="44" spans="1:52">
      <c r="A44" s="39" t="s">
        <v>34</v>
      </c>
      <c r="B44" s="46" t="s">
        <v>36</v>
      </c>
      <c r="C44" s="16" t="s">
        <v>37</v>
      </c>
      <c r="D44" s="15" t="s">
        <v>38</v>
      </c>
      <c r="E44" s="39" t="s">
        <v>15</v>
      </c>
      <c r="F44" s="39" t="s">
        <v>16</v>
      </c>
      <c r="G44" s="433">
        <v>0</v>
      </c>
      <c r="H44" s="433">
        <v>0</v>
      </c>
      <c r="I44" s="433">
        <v>0</v>
      </c>
      <c r="J44" s="433">
        <v>0</v>
      </c>
      <c r="K44" s="433">
        <v>0</v>
      </c>
      <c r="L44" s="433">
        <v>0</v>
      </c>
      <c r="M44" s="433">
        <v>0</v>
      </c>
      <c r="N44" s="433">
        <v>0</v>
      </c>
      <c r="O44" s="433">
        <v>0</v>
      </c>
      <c r="P44" s="433">
        <v>0</v>
      </c>
      <c r="Q44" s="433">
        <v>0</v>
      </c>
      <c r="R44" s="433">
        <v>0</v>
      </c>
      <c r="S44" s="433">
        <v>0</v>
      </c>
      <c r="T44" s="433">
        <v>0</v>
      </c>
      <c r="U44" s="433">
        <v>0</v>
      </c>
      <c r="V44" s="435">
        <v>0</v>
      </c>
      <c r="W44" s="435">
        <v>0</v>
      </c>
      <c r="X44" s="435">
        <v>0</v>
      </c>
      <c r="Y44" s="435">
        <v>0</v>
      </c>
      <c r="Z44" s="435">
        <v>0</v>
      </c>
      <c r="AA44" s="440">
        <v>0</v>
      </c>
      <c r="AB44" s="440">
        <v>0</v>
      </c>
      <c r="AC44" s="440">
        <v>0</v>
      </c>
      <c r="AD44" s="440">
        <v>0</v>
      </c>
      <c r="AE44" s="146">
        <v>0</v>
      </c>
      <c r="AF44" s="146">
        <v>0</v>
      </c>
      <c r="AG44" s="146">
        <v>0</v>
      </c>
      <c r="AH44" s="146">
        <v>0</v>
      </c>
      <c r="AI44" s="146">
        <v>0</v>
      </c>
      <c r="AJ44" s="146">
        <v>0</v>
      </c>
      <c r="AK44" s="146">
        <v>0</v>
      </c>
      <c r="AL44" s="146">
        <v>0</v>
      </c>
      <c r="AM44" s="146">
        <v>0</v>
      </c>
      <c r="AN44" s="146">
        <v>0</v>
      </c>
      <c r="AO44" s="146">
        <v>0</v>
      </c>
      <c r="AP44" s="146">
        <v>0</v>
      </c>
      <c r="AQ44" s="146">
        <v>0</v>
      </c>
      <c r="AR44" s="434">
        <v>0</v>
      </c>
      <c r="AS44" s="434">
        <v>0</v>
      </c>
      <c r="AX44" s="61"/>
      <c r="AY44" s="61"/>
      <c r="AZ44" s="61"/>
    </row>
    <row r="45" spans="1:52">
      <c r="A45" s="66" t="s">
        <v>35</v>
      </c>
      <c r="B45" s="70" t="s">
        <v>36</v>
      </c>
      <c r="C45" s="68" t="s">
        <v>37</v>
      </c>
      <c r="D45" s="71" t="s">
        <v>38</v>
      </c>
      <c r="E45" s="66" t="s">
        <v>15</v>
      </c>
      <c r="F45" s="66" t="s">
        <v>16</v>
      </c>
      <c r="G45" s="436">
        <v>27038000</v>
      </c>
      <c r="H45" s="436">
        <v>29810000</v>
      </c>
      <c r="I45" s="436">
        <v>33425000</v>
      </c>
      <c r="J45" s="436">
        <v>38006000</v>
      </c>
      <c r="K45" s="436">
        <v>42778000</v>
      </c>
      <c r="L45" s="436">
        <v>47107000</v>
      </c>
      <c r="M45" s="436">
        <v>53801000</v>
      </c>
      <c r="N45" s="436">
        <v>58257000</v>
      </c>
      <c r="O45" s="436">
        <v>63302000</v>
      </c>
      <c r="P45" s="436">
        <v>69277000</v>
      </c>
      <c r="Q45" s="436">
        <v>73553000</v>
      </c>
      <c r="R45" s="436">
        <v>78063000</v>
      </c>
      <c r="S45" s="436">
        <v>80142000</v>
      </c>
      <c r="T45" s="436">
        <v>80211000</v>
      </c>
      <c r="U45" s="436">
        <v>83463000</v>
      </c>
      <c r="V45" s="437">
        <v>90824000</v>
      </c>
      <c r="W45" s="437">
        <v>96521000</v>
      </c>
      <c r="X45" s="437">
        <v>102885000</v>
      </c>
      <c r="Y45" s="437">
        <v>107876000</v>
      </c>
      <c r="Z45" s="437">
        <v>113373000</v>
      </c>
      <c r="AA45" s="441">
        <v>121042000</v>
      </c>
      <c r="AB45" s="441">
        <v>128511000</v>
      </c>
      <c r="AC45" s="441">
        <v>134460000</v>
      </c>
      <c r="AD45" s="441">
        <v>140977000</v>
      </c>
      <c r="AE45" s="442">
        <v>147531000</v>
      </c>
      <c r="AF45" s="442">
        <v>157280000</v>
      </c>
      <c r="AG45" s="442">
        <v>167380000</v>
      </c>
      <c r="AH45" s="442">
        <v>176905000</v>
      </c>
      <c r="AI45" s="442">
        <v>183870000</v>
      </c>
      <c r="AJ45" s="442">
        <v>167465000</v>
      </c>
      <c r="AK45" s="442">
        <v>169978000</v>
      </c>
      <c r="AL45" s="442">
        <v>171651000</v>
      </c>
      <c r="AM45" s="442">
        <v>165568000</v>
      </c>
      <c r="AN45" s="442">
        <v>163944000</v>
      </c>
      <c r="AO45" s="442">
        <v>165854000</v>
      </c>
      <c r="AP45" s="442">
        <v>172411000</v>
      </c>
      <c r="AQ45" s="442">
        <v>178470000</v>
      </c>
      <c r="AR45" s="438">
        <v>190375000</v>
      </c>
      <c r="AS45" s="438">
        <v>193691000</v>
      </c>
      <c r="AX45" s="61"/>
      <c r="AY45" s="61"/>
      <c r="AZ45" s="61"/>
    </row>
    <row r="46" spans="1:52">
      <c r="A46" s="35" t="s">
        <v>11</v>
      </c>
      <c r="B46" s="54" t="s">
        <v>39</v>
      </c>
      <c r="C46" s="35" t="s">
        <v>40</v>
      </c>
      <c r="D46" s="37" t="s">
        <v>48</v>
      </c>
      <c r="E46" s="35" t="s">
        <v>15</v>
      </c>
      <c r="F46" s="35" t="s">
        <v>16</v>
      </c>
      <c r="G46" s="443">
        <v>2196651</v>
      </c>
      <c r="H46" s="443">
        <v>2276268</v>
      </c>
      <c r="I46" s="443">
        <v>2604088</v>
      </c>
      <c r="J46" s="443">
        <v>2947658</v>
      </c>
      <c r="K46" s="443">
        <v>3267079</v>
      </c>
      <c r="L46" s="443">
        <v>3930252</v>
      </c>
      <c r="M46" s="443">
        <v>4298099</v>
      </c>
      <c r="N46" s="443">
        <v>4697079</v>
      </c>
      <c r="O46" s="443">
        <v>5071175</v>
      </c>
      <c r="P46" s="443">
        <v>5410352</v>
      </c>
      <c r="Q46" s="443">
        <v>5575182</v>
      </c>
      <c r="R46" s="443">
        <v>5805089</v>
      </c>
      <c r="S46" s="443">
        <v>5999575</v>
      </c>
      <c r="T46" s="443">
        <v>5967586</v>
      </c>
      <c r="U46" s="443">
        <v>6276953</v>
      </c>
      <c r="V46" s="443">
        <v>6713797</v>
      </c>
      <c r="W46" s="443">
        <v>7009430</v>
      </c>
      <c r="X46" s="443">
        <v>7532236</v>
      </c>
      <c r="Y46" s="443">
        <v>7959866</v>
      </c>
      <c r="Z46" s="443">
        <v>8271323</v>
      </c>
      <c r="AA46" s="443">
        <v>8956027</v>
      </c>
      <c r="AB46" s="443">
        <v>9545533</v>
      </c>
      <c r="AC46" s="443">
        <v>10183968</v>
      </c>
      <c r="AD46" s="443">
        <v>10984432</v>
      </c>
      <c r="AE46" s="443">
        <v>11657382</v>
      </c>
      <c r="AF46" s="443">
        <v>12531239</v>
      </c>
      <c r="AG46" s="443">
        <v>13151581</v>
      </c>
      <c r="AH46" s="443">
        <v>13547602</v>
      </c>
      <c r="AI46" s="443">
        <v>13444675</v>
      </c>
      <c r="AJ46" s="443">
        <v>11119964</v>
      </c>
      <c r="AK46" s="443">
        <v>11751596</v>
      </c>
      <c r="AL46" s="443">
        <v>11865577</v>
      </c>
      <c r="AM46" s="443">
        <v>11315122</v>
      </c>
      <c r="AN46" s="443">
        <v>10688048</v>
      </c>
      <c r="AO46" s="443">
        <v>10938883</v>
      </c>
      <c r="AP46" s="443">
        <v>11386878</v>
      </c>
      <c r="AQ46" s="443">
        <v>11946104</v>
      </c>
      <c r="AR46" s="444">
        <v>12927688</v>
      </c>
      <c r="AS46" s="444">
        <v>12780576</v>
      </c>
    </row>
    <row r="47" spans="1:52">
      <c r="A47" s="35" t="s">
        <v>17</v>
      </c>
      <c r="B47" s="36" t="s">
        <v>39</v>
      </c>
      <c r="C47" s="35" t="s">
        <v>40</v>
      </c>
      <c r="D47" s="37" t="s">
        <v>48</v>
      </c>
      <c r="E47" s="35" t="s">
        <v>15</v>
      </c>
      <c r="F47" s="35" t="s">
        <v>16</v>
      </c>
      <c r="G47" s="444">
        <v>702320</v>
      </c>
      <c r="H47" s="444">
        <v>800689</v>
      </c>
      <c r="I47" s="444">
        <v>852508</v>
      </c>
      <c r="J47" s="444">
        <v>1127003</v>
      </c>
      <c r="K47" s="444">
        <v>1231912</v>
      </c>
      <c r="L47" s="444">
        <v>1357695</v>
      </c>
      <c r="M47" s="444">
        <v>1550390</v>
      </c>
      <c r="N47" s="444">
        <v>1733018</v>
      </c>
      <c r="O47" s="444">
        <v>1897035</v>
      </c>
      <c r="P47" s="444">
        <v>2131556</v>
      </c>
      <c r="Q47" s="444">
        <v>2401174</v>
      </c>
      <c r="R47" s="444">
        <v>2480194</v>
      </c>
      <c r="S47" s="444">
        <v>2531826</v>
      </c>
      <c r="T47" s="444">
        <v>2555047</v>
      </c>
      <c r="U47" s="444">
        <v>2651626</v>
      </c>
      <c r="V47" s="444">
        <v>2894202</v>
      </c>
      <c r="W47" s="444">
        <v>3157873</v>
      </c>
      <c r="X47" s="444">
        <v>3462648</v>
      </c>
      <c r="Y47" s="444">
        <v>3710879</v>
      </c>
      <c r="Z47" s="444">
        <v>3776755</v>
      </c>
      <c r="AA47" s="444">
        <v>4061337</v>
      </c>
      <c r="AB47" s="444">
        <v>4265640</v>
      </c>
      <c r="AC47" s="444">
        <v>4669747</v>
      </c>
      <c r="AD47" s="444">
        <v>4914238</v>
      </c>
      <c r="AE47" s="444">
        <v>5101862</v>
      </c>
      <c r="AF47" s="444">
        <v>5407019</v>
      </c>
      <c r="AG47" s="444">
        <v>5916304</v>
      </c>
      <c r="AH47" s="444">
        <v>6264894</v>
      </c>
      <c r="AI47" s="444">
        <v>6427347</v>
      </c>
      <c r="AJ47" s="444">
        <v>5499595</v>
      </c>
      <c r="AK47" s="444">
        <v>5551348</v>
      </c>
      <c r="AL47" s="444">
        <v>5509500</v>
      </c>
      <c r="AM47" s="444">
        <v>5083428</v>
      </c>
      <c r="AN47" s="444">
        <v>5313318</v>
      </c>
      <c r="AO47" s="444">
        <v>5771376</v>
      </c>
      <c r="AP47" s="444">
        <v>5798093</v>
      </c>
      <c r="AQ47" s="444">
        <v>5950078</v>
      </c>
      <c r="AR47" s="445">
        <v>6415306</v>
      </c>
      <c r="AS47" s="445">
        <v>6630371</v>
      </c>
    </row>
    <row r="48" spans="1:52">
      <c r="A48" s="35" t="s">
        <v>18</v>
      </c>
      <c r="B48" s="36" t="s">
        <v>39</v>
      </c>
      <c r="C48" s="35" t="s">
        <v>40</v>
      </c>
      <c r="D48" s="37" t="s">
        <v>48</v>
      </c>
      <c r="E48" s="35" t="s">
        <v>15</v>
      </c>
      <c r="F48" s="35" t="s">
        <v>16</v>
      </c>
      <c r="G48" s="444">
        <v>690347</v>
      </c>
      <c r="H48" s="444">
        <v>773599</v>
      </c>
      <c r="I48" s="444">
        <v>822461</v>
      </c>
      <c r="J48" s="444">
        <v>821373</v>
      </c>
      <c r="K48" s="444">
        <v>894198</v>
      </c>
      <c r="L48" s="444">
        <v>985786</v>
      </c>
      <c r="M48" s="444">
        <v>1089845</v>
      </c>
      <c r="N48" s="444">
        <v>1211696</v>
      </c>
      <c r="O48" s="444">
        <v>1262786</v>
      </c>
      <c r="P48" s="444">
        <v>1402769</v>
      </c>
      <c r="Q48" s="444">
        <v>1370513</v>
      </c>
      <c r="R48" s="444">
        <v>1477880</v>
      </c>
      <c r="S48" s="444">
        <v>1407857</v>
      </c>
      <c r="T48" s="444">
        <v>1369123</v>
      </c>
      <c r="U48" s="444">
        <v>1413334</v>
      </c>
      <c r="V48" s="444">
        <v>1521984</v>
      </c>
      <c r="W48" s="444">
        <v>1618994</v>
      </c>
      <c r="X48" s="444">
        <v>1866300</v>
      </c>
      <c r="Y48" s="444">
        <v>2026291</v>
      </c>
      <c r="Z48" s="444">
        <v>2063384</v>
      </c>
      <c r="AA48" s="444">
        <v>2365599</v>
      </c>
      <c r="AB48" s="444">
        <v>2522799</v>
      </c>
      <c r="AC48" s="444">
        <v>2682740</v>
      </c>
      <c r="AD48" s="444">
        <v>2829642</v>
      </c>
      <c r="AE48" s="444">
        <v>3058616</v>
      </c>
      <c r="AF48" s="444">
        <v>3434640</v>
      </c>
      <c r="AG48" s="444">
        <v>3895752</v>
      </c>
      <c r="AH48" s="444">
        <v>4119740</v>
      </c>
      <c r="AI48" s="444">
        <v>4291512</v>
      </c>
      <c r="AJ48" s="444">
        <v>3498295</v>
      </c>
      <c r="AK48" s="444">
        <v>3547459</v>
      </c>
      <c r="AL48" s="444">
        <v>3396737</v>
      </c>
      <c r="AM48" s="444">
        <v>3048478</v>
      </c>
      <c r="AN48" s="444">
        <v>2953155</v>
      </c>
      <c r="AO48" s="444">
        <v>2929986</v>
      </c>
      <c r="AP48" s="444">
        <v>3011250</v>
      </c>
      <c r="AQ48" s="444">
        <v>3104522</v>
      </c>
      <c r="AR48" s="445">
        <v>3634474</v>
      </c>
      <c r="AS48" s="445">
        <v>3815009</v>
      </c>
    </row>
    <row r="49" spans="1:45">
      <c r="A49" s="35" t="s">
        <v>19</v>
      </c>
      <c r="B49" s="36" t="s">
        <v>39</v>
      </c>
      <c r="C49" s="35" t="s">
        <v>40</v>
      </c>
      <c r="D49" s="37" t="s">
        <v>48</v>
      </c>
      <c r="E49" s="35" t="s">
        <v>15</v>
      </c>
      <c r="F49" s="35" t="s">
        <v>16</v>
      </c>
      <c r="G49" s="444">
        <v>194287</v>
      </c>
      <c r="H49" s="444">
        <v>222518</v>
      </c>
      <c r="I49" s="444">
        <v>223554</v>
      </c>
      <c r="J49" s="444">
        <v>242332</v>
      </c>
      <c r="K49" s="444">
        <v>288705</v>
      </c>
      <c r="L49" s="444">
        <v>350734</v>
      </c>
      <c r="M49" s="444">
        <v>347501</v>
      </c>
      <c r="N49" s="444">
        <v>396538</v>
      </c>
      <c r="O49" s="444">
        <v>410130</v>
      </c>
      <c r="P49" s="444">
        <v>426798</v>
      </c>
      <c r="Q49" s="444">
        <v>476355</v>
      </c>
      <c r="R49" s="444">
        <v>470825</v>
      </c>
      <c r="S49" s="444">
        <v>451773</v>
      </c>
      <c r="T49" s="444">
        <v>437845</v>
      </c>
      <c r="U49" s="444">
        <v>457051</v>
      </c>
      <c r="V49" s="444">
        <v>517739</v>
      </c>
      <c r="W49" s="444">
        <v>551820</v>
      </c>
      <c r="X49" s="444">
        <v>600659</v>
      </c>
      <c r="Y49" s="444">
        <v>668238</v>
      </c>
      <c r="Z49" s="444">
        <v>744922</v>
      </c>
      <c r="AA49" s="444">
        <v>837306</v>
      </c>
      <c r="AB49" s="444">
        <v>858544</v>
      </c>
      <c r="AC49" s="444">
        <v>870872</v>
      </c>
      <c r="AD49" s="444">
        <v>872642</v>
      </c>
      <c r="AE49" s="444">
        <v>895122</v>
      </c>
      <c r="AF49" s="444">
        <v>957583</v>
      </c>
      <c r="AG49" s="444">
        <v>1000948</v>
      </c>
      <c r="AH49" s="444">
        <v>1068825</v>
      </c>
      <c r="AI49" s="444">
        <v>1143079</v>
      </c>
      <c r="AJ49" s="444">
        <v>1015084</v>
      </c>
      <c r="AK49" s="444">
        <v>942352</v>
      </c>
      <c r="AL49" s="444">
        <v>876583</v>
      </c>
      <c r="AM49" s="444">
        <v>747559</v>
      </c>
      <c r="AN49" s="444">
        <v>713091</v>
      </c>
      <c r="AO49" s="444">
        <v>792517</v>
      </c>
      <c r="AP49" s="444">
        <v>826195</v>
      </c>
      <c r="AQ49" s="444">
        <v>857966</v>
      </c>
      <c r="AR49" s="445">
        <v>864513</v>
      </c>
      <c r="AS49" s="445">
        <v>829436</v>
      </c>
    </row>
    <row r="50" spans="1:45">
      <c r="A50" s="35" t="s">
        <v>20</v>
      </c>
      <c r="B50" s="36" t="s">
        <v>39</v>
      </c>
      <c r="C50" s="35" t="s">
        <v>40</v>
      </c>
      <c r="D50" s="37" t="s">
        <v>48</v>
      </c>
      <c r="E50" s="35" t="s">
        <v>15</v>
      </c>
      <c r="F50" s="35" t="s">
        <v>16</v>
      </c>
      <c r="G50" s="444">
        <v>260729</v>
      </c>
      <c r="H50" s="444">
        <v>272757</v>
      </c>
      <c r="I50" s="444">
        <v>343652</v>
      </c>
      <c r="J50" s="444">
        <v>391525</v>
      </c>
      <c r="K50" s="444">
        <v>463683</v>
      </c>
      <c r="L50" s="444">
        <v>421917</v>
      </c>
      <c r="M50" s="444">
        <v>543384</v>
      </c>
      <c r="N50" s="444">
        <v>677377</v>
      </c>
      <c r="O50" s="444">
        <v>726097</v>
      </c>
      <c r="P50" s="444">
        <v>780754</v>
      </c>
      <c r="Q50" s="444">
        <v>842258</v>
      </c>
      <c r="R50" s="444">
        <v>827526</v>
      </c>
      <c r="S50" s="444">
        <v>896699</v>
      </c>
      <c r="T50" s="444">
        <v>899610</v>
      </c>
      <c r="U50" s="444">
        <v>923025</v>
      </c>
      <c r="V50" s="444">
        <v>957050</v>
      </c>
      <c r="W50" s="444">
        <v>993886</v>
      </c>
      <c r="X50" s="444">
        <v>1078426</v>
      </c>
      <c r="Y50" s="444">
        <v>1160043</v>
      </c>
      <c r="Z50" s="444">
        <v>1274278</v>
      </c>
      <c r="AA50" s="444">
        <v>1373147</v>
      </c>
      <c r="AB50" s="444">
        <v>1454992</v>
      </c>
      <c r="AC50" s="444">
        <v>1544619</v>
      </c>
      <c r="AD50" s="444">
        <v>1718877</v>
      </c>
      <c r="AE50" s="444">
        <v>1728369</v>
      </c>
      <c r="AF50" s="444">
        <v>1976976</v>
      </c>
      <c r="AG50" s="444">
        <v>1963095</v>
      </c>
      <c r="AH50" s="444">
        <v>2040367</v>
      </c>
      <c r="AI50" s="444">
        <v>1991536</v>
      </c>
      <c r="AJ50" s="444">
        <v>1661595</v>
      </c>
      <c r="AK50" s="444">
        <v>1719662</v>
      </c>
      <c r="AL50" s="444">
        <v>1616840</v>
      </c>
      <c r="AM50" s="444">
        <v>1592674</v>
      </c>
      <c r="AN50" s="444">
        <v>1420975</v>
      </c>
      <c r="AO50" s="444">
        <v>1369010</v>
      </c>
      <c r="AP50" s="444">
        <v>1404391</v>
      </c>
      <c r="AQ50" s="444">
        <v>1467221</v>
      </c>
      <c r="AR50" s="445">
        <v>1556240</v>
      </c>
      <c r="AS50" s="445">
        <v>1566646</v>
      </c>
    </row>
    <row r="51" spans="1:45">
      <c r="A51" s="35" t="s">
        <v>21</v>
      </c>
      <c r="B51" s="36" t="s">
        <v>39</v>
      </c>
      <c r="C51" s="35" t="s">
        <v>40</v>
      </c>
      <c r="D51" s="37" t="s">
        <v>48</v>
      </c>
      <c r="E51" s="35" t="s">
        <v>15</v>
      </c>
      <c r="F51" s="35" t="s">
        <v>16</v>
      </c>
      <c r="G51" s="444">
        <v>445187</v>
      </c>
      <c r="H51" s="444">
        <v>471110</v>
      </c>
      <c r="I51" s="444">
        <v>510740</v>
      </c>
      <c r="J51" s="444">
        <v>557109</v>
      </c>
      <c r="K51" s="444">
        <v>677375</v>
      </c>
      <c r="L51" s="444">
        <v>688245</v>
      </c>
      <c r="M51" s="444">
        <v>641931</v>
      </c>
      <c r="N51" s="444">
        <v>689418</v>
      </c>
      <c r="O51" s="444">
        <v>778338</v>
      </c>
      <c r="P51" s="444">
        <v>876238</v>
      </c>
      <c r="Q51" s="444">
        <v>833478</v>
      </c>
      <c r="R51" s="444">
        <v>883528</v>
      </c>
      <c r="S51" s="444">
        <v>898247</v>
      </c>
      <c r="T51" s="444">
        <v>868742</v>
      </c>
      <c r="U51" s="444">
        <v>912959</v>
      </c>
      <c r="V51" s="444">
        <v>1024367</v>
      </c>
      <c r="W51" s="444">
        <v>1085145</v>
      </c>
      <c r="X51" s="444">
        <v>1164883</v>
      </c>
      <c r="Y51" s="444">
        <v>1239231</v>
      </c>
      <c r="Z51" s="444">
        <v>1323041</v>
      </c>
      <c r="AA51" s="444">
        <v>1427055</v>
      </c>
      <c r="AB51" s="444">
        <v>1554156</v>
      </c>
      <c r="AC51" s="444">
        <v>1651004</v>
      </c>
      <c r="AD51" s="444">
        <v>1698371</v>
      </c>
      <c r="AE51" s="444">
        <v>1818286</v>
      </c>
      <c r="AF51" s="444">
        <v>1953660</v>
      </c>
      <c r="AG51" s="444">
        <v>2085685</v>
      </c>
      <c r="AH51" s="444">
        <v>2218953</v>
      </c>
      <c r="AI51" s="444">
        <v>2314198</v>
      </c>
      <c r="AJ51" s="444">
        <v>2037893</v>
      </c>
      <c r="AK51" s="444">
        <v>2139175</v>
      </c>
      <c r="AL51" s="444">
        <v>2218898</v>
      </c>
      <c r="AM51" s="444">
        <v>2168462</v>
      </c>
      <c r="AN51" s="444">
        <v>1956938</v>
      </c>
      <c r="AO51" s="444">
        <v>2116584</v>
      </c>
      <c r="AP51" s="444">
        <v>2071963</v>
      </c>
      <c r="AQ51" s="444">
        <v>2125489</v>
      </c>
      <c r="AR51" s="445">
        <v>2398021</v>
      </c>
      <c r="AS51" s="445">
        <v>2562780</v>
      </c>
    </row>
    <row r="52" spans="1:45">
      <c r="A52" s="35" t="s">
        <v>22</v>
      </c>
      <c r="B52" s="36" t="s">
        <v>39</v>
      </c>
      <c r="C52" s="35" t="s">
        <v>40</v>
      </c>
      <c r="D52" s="37" t="s">
        <v>48</v>
      </c>
      <c r="E52" s="35" t="s">
        <v>15</v>
      </c>
      <c r="F52" s="35" t="s">
        <v>16</v>
      </c>
      <c r="G52" s="444">
        <v>1271685</v>
      </c>
      <c r="H52" s="444">
        <v>1444512</v>
      </c>
      <c r="I52" s="444">
        <v>1578704</v>
      </c>
      <c r="J52" s="444">
        <v>1661593</v>
      </c>
      <c r="K52" s="444">
        <v>1894859</v>
      </c>
      <c r="L52" s="444">
        <v>2147112</v>
      </c>
      <c r="M52" s="444">
        <v>2336476</v>
      </c>
      <c r="N52" s="444">
        <v>2656367</v>
      </c>
      <c r="O52" s="444">
        <v>2782221</v>
      </c>
      <c r="P52" s="444">
        <v>3040864</v>
      </c>
      <c r="Q52" s="444">
        <v>3164805</v>
      </c>
      <c r="R52" s="444">
        <v>3473512</v>
      </c>
      <c r="S52" s="444">
        <v>3675928</v>
      </c>
      <c r="T52" s="444">
        <v>3680708</v>
      </c>
      <c r="U52" s="444">
        <v>3818954</v>
      </c>
      <c r="V52" s="444">
        <v>4184644</v>
      </c>
      <c r="W52" s="444">
        <v>4442111</v>
      </c>
      <c r="X52" s="444">
        <v>4842464</v>
      </c>
      <c r="Y52" s="444">
        <v>5141427</v>
      </c>
      <c r="Z52" s="444">
        <v>5191134</v>
      </c>
      <c r="AA52" s="444">
        <v>5639340</v>
      </c>
      <c r="AB52" s="444">
        <v>5898264</v>
      </c>
      <c r="AC52" s="444">
        <v>6431119</v>
      </c>
      <c r="AD52" s="444">
        <v>6835300</v>
      </c>
      <c r="AE52" s="444">
        <v>7190361</v>
      </c>
      <c r="AF52" s="444">
        <v>7579985</v>
      </c>
      <c r="AG52" s="444">
        <v>8021913</v>
      </c>
      <c r="AH52" s="444">
        <v>8543391</v>
      </c>
      <c r="AI52" s="444">
        <v>8852798</v>
      </c>
      <c r="AJ52" s="444">
        <v>8219661</v>
      </c>
      <c r="AK52" s="444">
        <v>8223966</v>
      </c>
      <c r="AL52" s="444">
        <v>8271484</v>
      </c>
      <c r="AM52" s="444">
        <v>7884591</v>
      </c>
      <c r="AN52" s="444">
        <v>7665107</v>
      </c>
      <c r="AO52" s="444">
        <v>7960392</v>
      </c>
      <c r="AP52" s="444">
        <v>8005292</v>
      </c>
      <c r="AQ52" s="444">
        <v>8443863</v>
      </c>
      <c r="AR52" s="445">
        <v>8711547</v>
      </c>
      <c r="AS52" s="445">
        <v>8892456</v>
      </c>
    </row>
    <row r="53" spans="1:45">
      <c r="A53" s="35" t="s">
        <v>23</v>
      </c>
      <c r="B53" s="36" t="s">
        <v>39</v>
      </c>
      <c r="C53" s="35" t="s">
        <v>40</v>
      </c>
      <c r="D53" s="37" t="s">
        <v>48</v>
      </c>
      <c r="E53" s="35" t="s">
        <v>15</v>
      </c>
      <c r="F53" s="35" t="s">
        <v>16</v>
      </c>
      <c r="G53" s="444">
        <v>680890</v>
      </c>
      <c r="H53" s="444">
        <v>764203</v>
      </c>
      <c r="I53" s="444">
        <v>796352</v>
      </c>
      <c r="J53" s="444">
        <v>924359</v>
      </c>
      <c r="K53" s="444">
        <v>1048195</v>
      </c>
      <c r="L53" s="444">
        <v>1219923</v>
      </c>
      <c r="M53" s="444">
        <v>1368783</v>
      </c>
      <c r="N53" s="444">
        <v>1649319</v>
      </c>
      <c r="O53" s="444">
        <v>2050830</v>
      </c>
      <c r="P53" s="444">
        <v>2131847</v>
      </c>
      <c r="Q53" s="444">
        <v>2308138</v>
      </c>
      <c r="R53" s="444">
        <v>2485482</v>
      </c>
      <c r="S53" s="444">
        <v>2462780</v>
      </c>
      <c r="T53" s="444">
        <v>2505710</v>
      </c>
      <c r="U53" s="444">
        <v>2621941</v>
      </c>
      <c r="V53" s="444">
        <v>2775054</v>
      </c>
      <c r="W53" s="444">
        <v>2935259</v>
      </c>
      <c r="X53" s="444">
        <v>3142437</v>
      </c>
      <c r="Y53" s="444">
        <v>3344114</v>
      </c>
      <c r="Z53" s="444">
        <v>3647089</v>
      </c>
      <c r="AA53" s="444">
        <v>3739173</v>
      </c>
      <c r="AB53" s="444">
        <v>4034080</v>
      </c>
      <c r="AC53" s="444">
        <v>4266306</v>
      </c>
      <c r="AD53" s="444">
        <v>4560740</v>
      </c>
      <c r="AE53" s="444">
        <v>4815691</v>
      </c>
      <c r="AF53" s="444">
        <v>5220771</v>
      </c>
      <c r="AG53" s="444">
        <v>5616350</v>
      </c>
      <c r="AH53" s="444">
        <v>6074021</v>
      </c>
      <c r="AI53" s="444">
        <v>6249714</v>
      </c>
      <c r="AJ53" s="444">
        <v>5811118</v>
      </c>
      <c r="AK53" s="444">
        <v>5443501</v>
      </c>
      <c r="AL53" s="444">
        <v>5797155</v>
      </c>
      <c r="AM53" s="444">
        <v>5517924</v>
      </c>
      <c r="AN53" s="444">
        <v>5433613</v>
      </c>
      <c r="AO53" s="444">
        <v>5352739</v>
      </c>
      <c r="AP53" s="444">
        <v>5649162</v>
      </c>
      <c r="AQ53" s="444">
        <v>5811205</v>
      </c>
      <c r="AR53" s="445">
        <v>6144998</v>
      </c>
      <c r="AS53" s="445">
        <v>6246250</v>
      </c>
    </row>
    <row r="54" spans="1:45">
      <c r="A54" s="35" t="s">
        <v>24</v>
      </c>
      <c r="B54" s="36" t="s">
        <v>39</v>
      </c>
      <c r="C54" s="35" t="s">
        <v>40</v>
      </c>
      <c r="D54" s="37" t="s">
        <v>48</v>
      </c>
      <c r="E54" s="35" t="s">
        <v>15</v>
      </c>
      <c r="F54" s="35" t="s">
        <v>16</v>
      </c>
      <c r="G54" s="444">
        <v>6322395</v>
      </c>
      <c r="H54" s="444">
        <v>6598593</v>
      </c>
      <c r="I54" s="444">
        <v>7126883</v>
      </c>
      <c r="J54" s="444">
        <v>8099756</v>
      </c>
      <c r="K54" s="444">
        <v>9398915</v>
      </c>
      <c r="L54" s="444">
        <v>10016703</v>
      </c>
      <c r="M54" s="444">
        <v>11189755</v>
      </c>
      <c r="N54" s="444">
        <v>12542911</v>
      </c>
      <c r="O54" s="444">
        <v>13615385</v>
      </c>
      <c r="P54" s="444">
        <v>15276402</v>
      </c>
      <c r="Q54" s="444">
        <v>16462369</v>
      </c>
      <c r="R54" s="444">
        <v>16963747</v>
      </c>
      <c r="S54" s="444">
        <v>17570025</v>
      </c>
      <c r="T54" s="444">
        <v>17383391</v>
      </c>
      <c r="U54" s="444">
        <v>18378601</v>
      </c>
      <c r="V54" s="444">
        <v>20157300</v>
      </c>
      <c r="W54" s="444">
        <v>21535858</v>
      </c>
      <c r="X54" s="444">
        <v>23134867</v>
      </c>
      <c r="Y54" s="444">
        <v>24452003</v>
      </c>
      <c r="Z54" s="444">
        <v>25850874</v>
      </c>
      <c r="AA54" s="444">
        <v>27552925</v>
      </c>
      <c r="AB54" s="444">
        <v>29429589</v>
      </c>
      <c r="AC54" s="444">
        <v>30048603</v>
      </c>
      <c r="AD54" s="444">
        <v>30817460</v>
      </c>
      <c r="AE54" s="444">
        <v>31875325</v>
      </c>
      <c r="AF54" s="444">
        <v>33113435</v>
      </c>
      <c r="AG54" s="444">
        <v>34992757</v>
      </c>
      <c r="AH54" s="444">
        <v>36072162</v>
      </c>
      <c r="AI54" s="444">
        <v>36682109</v>
      </c>
      <c r="AJ54" s="444">
        <v>33149354</v>
      </c>
      <c r="AK54" s="444">
        <v>32628566</v>
      </c>
      <c r="AL54" s="444">
        <v>32036676</v>
      </c>
      <c r="AM54" s="444">
        <v>30548051</v>
      </c>
      <c r="AN54" s="444">
        <v>30828760</v>
      </c>
      <c r="AO54" s="444">
        <v>32444079</v>
      </c>
      <c r="AP54" s="444">
        <v>34132456</v>
      </c>
      <c r="AQ54" s="444">
        <v>36298125</v>
      </c>
      <c r="AR54" s="445">
        <v>38673979</v>
      </c>
      <c r="AS54" s="445">
        <v>39462505</v>
      </c>
    </row>
    <row r="55" spans="1:45">
      <c r="A55" s="35" t="s">
        <v>25</v>
      </c>
      <c r="B55" s="36" t="s">
        <v>39</v>
      </c>
      <c r="C55" s="35" t="s">
        <v>40</v>
      </c>
      <c r="D55" s="37" t="s">
        <v>48</v>
      </c>
      <c r="E55" s="35" t="s">
        <v>15</v>
      </c>
      <c r="F55" s="35" t="s">
        <v>16</v>
      </c>
      <c r="G55" s="444">
        <v>2519887</v>
      </c>
      <c r="H55" s="444">
        <v>2930448</v>
      </c>
      <c r="I55" s="444">
        <v>3049451</v>
      </c>
      <c r="J55" s="444">
        <v>3466960</v>
      </c>
      <c r="K55" s="444">
        <v>4101861</v>
      </c>
      <c r="L55" s="444">
        <v>4423964</v>
      </c>
      <c r="M55" s="444">
        <v>5067923</v>
      </c>
      <c r="N55" s="444">
        <v>5353909</v>
      </c>
      <c r="O55" s="444">
        <v>5785509</v>
      </c>
      <c r="P55" s="444">
        <v>6385706</v>
      </c>
      <c r="Q55" s="444">
        <v>6933715</v>
      </c>
      <c r="R55" s="444">
        <v>7471715</v>
      </c>
      <c r="S55" s="444">
        <v>7674713</v>
      </c>
      <c r="T55" s="444">
        <v>7652152</v>
      </c>
      <c r="U55" s="444">
        <v>7869766</v>
      </c>
      <c r="V55" s="444">
        <v>8714092</v>
      </c>
      <c r="W55" s="444">
        <v>9277892</v>
      </c>
      <c r="X55" s="444">
        <v>9980215</v>
      </c>
      <c r="Y55" s="444">
        <v>10674534</v>
      </c>
      <c r="Z55" s="444">
        <v>11075477</v>
      </c>
      <c r="AA55" s="444">
        <v>11831068</v>
      </c>
      <c r="AB55" s="444">
        <v>12555089</v>
      </c>
      <c r="AC55" s="444">
        <v>12893542</v>
      </c>
      <c r="AD55" s="444">
        <v>13279178</v>
      </c>
      <c r="AE55" s="444">
        <v>13573944</v>
      </c>
      <c r="AF55" s="444">
        <v>14016767</v>
      </c>
      <c r="AG55" s="444">
        <v>14749852</v>
      </c>
      <c r="AH55" s="444">
        <v>15325071</v>
      </c>
      <c r="AI55" s="444">
        <v>15394509</v>
      </c>
      <c r="AJ55" s="444">
        <v>13409629</v>
      </c>
      <c r="AK55" s="444">
        <v>13150609</v>
      </c>
      <c r="AL55" s="444">
        <v>13558192</v>
      </c>
      <c r="AM55" s="444">
        <v>12685700</v>
      </c>
      <c r="AN55" s="444">
        <v>12974636</v>
      </c>
      <c r="AO55" s="444">
        <v>13575059</v>
      </c>
      <c r="AP55" s="444">
        <v>14228407</v>
      </c>
      <c r="AQ55" s="444">
        <v>14829032</v>
      </c>
      <c r="AR55" s="445">
        <v>15839972</v>
      </c>
      <c r="AS55" s="445">
        <v>16025888</v>
      </c>
    </row>
    <row r="56" spans="1:45">
      <c r="A56" s="35" t="s">
        <v>26</v>
      </c>
      <c r="B56" s="36" t="s">
        <v>39</v>
      </c>
      <c r="C56" s="35" t="s">
        <v>40</v>
      </c>
      <c r="D56" s="37" t="s">
        <v>48</v>
      </c>
      <c r="E56" s="35" t="s">
        <v>15</v>
      </c>
      <c r="F56" s="35" t="s">
        <v>16</v>
      </c>
      <c r="G56" s="444">
        <v>122647</v>
      </c>
      <c r="H56" s="444">
        <v>119364</v>
      </c>
      <c r="I56" s="444">
        <v>134319</v>
      </c>
      <c r="J56" s="444">
        <v>140793</v>
      </c>
      <c r="K56" s="444">
        <v>174319</v>
      </c>
      <c r="L56" s="444">
        <v>238804</v>
      </c>
      <c r="M56" s="444">
        <v>219382</v>
      </c>
      <c r="N56" s="444">
        <v>251031</v>
      </c>
      <c r="O56" s="444">
        <v>285156</v>
      </c>
      <c r="P56" s="444">
        <v>287734</v>
      </c>
      <c r="Q56" s="444">
        <v>320512</v>
      </c>
      <c r="R56" s="444">
        <v>340796</v>
      </c>
      <c r="S56" s="444">
        <v>352185</v>
      </c>
      <c r="T56" s="444">
        <v>356431</v>
      </c>
      <c r="U56" s="444">
        <v>364687</v>
      </c>
      <c r="V56" s="444">
        <v>404638</v>
      </c>
      <c r="W56" s="444">
        <v>436548</v>
      </c>
      <c r="X56" s="444">
        <v>485840</v>
      </c>
      <c r="Y56" s="444">
        <v>544829</v>
      </c>
      <c r="Z56" s="444">
        <v>656906</v>
      </c>
      <c r="AA56" s="444">
        <v>724684</v>
      </c>
      <c r="AB56" s="444">
        <v>800306</v>
      </c>
      <c r="AC56" s="444">
        <v>875477</v>
      </c>
      <c r="AD56" s="444">
        <v>932609</v>
      </c>
      <c r="AE56" s="444">
        <v>997759</v>
      </c>
      <c r="AF56" s="444">
        <v>1093006</v>
      </c>
      <c r="AG56" s="444">
        <v>1163203</v>
      </c>
      <c r="AH56" s="444">
        <v>1299949</v>
      </c>
      <c r="AI56" s="444">
        <v>1379152</v>
      </c>
      <c r="AJ56" s="444">
        <v>1263068</v>
      </c>
      <c r="AK56" s="444">
        <v>1241113</v>
      </c>
      <c r="AL56" s="444">
        <v>1278583</v>
      </c>
      <c r="AM56" s="444">
        <v>1229046</v>
      </c>
      <c r="AN56" s="444">
        <v>1148218</v>
      </c>
      <c r="AO56" s="444">
        <v>1107616</v>
      </c>
      <c r="AP56" s="444">
        <v>1126528</v>
      </c>
      <c r="AQ56" s="444">
        <v>1224296</v>
      </c>
      <c r="AR56" s="445">
        <v>1347642</v>
      </c>
      <c r="AS56" s="445">
        <v>1395412</v>
      </c>
    </row>
    <row r="57" spans="1:45">
      <c r="A57" s="35" t="s">
        <v>27</v>
      </c>
      <c r="B57" s="36" t="s">
        <v>39</v>
      </c>
      <c r="C57" s="35" t="s">
        <v>40</v>
      </c>
      <c r="D57" s="37" t="s">
        <v>48</v>
      </c>
      <c r="E57" s="35" t="s">
        <v>15</v>
      </c>
      <c r="F57" s="35" t="s">
        <v>16</v>
      </c>
      <c r="G57" s="444">
        <v>1104717</v>
      </c>
      <c r="H57" s="444">
        <v>1210790</v>
      </c>
      <c r="I57" s="444">
        <v>1329141</v>
      </c>
      <c r="J57" s="444">
        <v>1581486</v>
      </c>
      <c r="K57" s="444">
        <v>1809293</v>
      </c>
      <c r="L57" s="444">
        <v>1940476</v>
      </c>
      <c r="M57" s="444">
        <v>1982488</v>
      </c>
      <c r="N57" s="444">
        <v>2206195</v>
      </c>
      <c r="O57" s="444">
        <v>2397848</v>
      </c>
      <c r="P57" s="444">
        <v>2634303</v>
      </c>
      <c r="Q57" s="444">
        <v>2833724</v>
      </c>
      <c r="R57" s="444">
        <v>3019341</v>
      </c>
      <c r="S57" s="444">
        <v>3080015</v>
      </c>
      <c r="T57" s="444">
        <v>3109032</v>
      </c>
      <c r="U57" s="444">
        <v>3180459</v>
      </c>
      <c r="V57" s="444">
        <v>3614809</v>
      </c>
      <c r="W57" s="444">
        <v>3828062</v>
      </c>
      <c r="X57" s="444">
        <v>4180125</v>
      </c>
      <c r="Y57" s="444">
        <v>4473041</v>
      </c>
      <c r="Z57" s="444">
        <v>4707954</v>
      </c>
      <c r="AA57" s="444">
        <v>5351468</v>
      </c>
      <c r="AB57" s="444">
        <v>5688848</v>
      </c>
      <c r="AC57" s="444">
        <v>6097849</v>
      </c>
      <c r="AD57" s="444">
        <v>6551377</v>
      </c>
      <c r="AE57" s="444">
        <v>6932633</v>
      </c>
      <c r="AF57" s="444">
        <v>7462693</v>
      </c>
      <c r="AG57" s="444">
        <v>8292854</v>
      </c>
      <c r="AH57" s="444">
        <v>8804300</v>
      </c>
      <c r="AI57" s="444">
        <v>9344632</v>
      </c>
      <c r="AJ57" s="444">
        <v>8111006</v>
      </c>
      <c r="AK57" s="444">
        <v>8005983</v>
      </c>
      <c r="AL57" s="444">
        <v>7907072</v>
      </c>
      <c r="AM57" s="444">
        <v>7366410</v>
      </c>
      <c r="AN57" s="444">
        <v>7374220</v>
      </c>
      <c r="AO57" s="444">
        <v>7313675</v>
      </c>
      <c r="AP57" s="444">
        <v>7625140</v>
      </c>
      <c r="AQ57" s="444">
        <v>7824125</v>
      </c>
      <c r="AR57" s="445">
        <v>8521970</v>
      </c>
      <c r="AS57" s="445">
        <v>8922676</v>
      </c>
    </row>
    <row r="58" spans="1:45">
      <c r="A58" s="35" t="s">
        <v>28</v>
      </c>
      <c r="B58" s="36" t="s">
        <v>39</v>
      </c>
      <c r="C58" s="35" t="s">
        <v>40</v>
      </c>
      <c r="D58" s="37" t="s">
        <v>48</v>
      </c>
      <c r="E58" s="35" t="s">
        <v>15</v>
      </c>
      <c r="F58" s="35" t="s">
        <v>16</v>
      </c>
      <c r="G58" s="444">
        <v>2897568</v>
      </c>
      <c r="H58" s="444">
        <v>3063129</v>
      </c>
      <c r="I58" s="444">
        <v>3210000</v>
      </c>
      <c r="J58" s="444">
        <v>3829916</v>
      </c>
      <c r="K58" s="444">
        <v>4244323</v>
      </c>
      <c r="L58" s="444">
        <v>4838505</v>
      </c>
      <c r="M58" s="444">
        <v>5408828</v>
      </c>
      <c r="N58" s="444">
        <v>6185646</v>
      </c>
      <c r="O58" s="444">
        <v>6677509</v>
      </c>
      <c r="P58" s="444">
        <v>7514751</v>
      </c>
      <c r="Q58" s="444">
        <v>7938943</v>
      </c>
      <c r="R58" s="444">
        <v>7995289</v>
      </c>
      <c r="S58" s="444">
        <v>8205441</v>
      </c>
      <c r="T58" s="444">
        <v>8012597</v>
      </c>
      <c r="U58" s="444">
        <v>8276573</v>
      </c>
      <c r="V58" s="444">
        <v>9155188</v>
      </c>
      <c r="W58" s="444">
        <v>9926047</v>
      </c>
      <c r="X58" s="444">
        <v>10737046</v>
      </c>
      <c r="Y58" s="444">
        <v>11507535</v>
      </c>
      <c r="Z58" s="444">
        <v>12370257</v>
      </c>
      <c r="AA58" s="444">
        <v>13655085</v>
      </c>
      <c r="AB58" s="444">
        <v>14075816</v>
      </c>
      <c r="AC58" s="444">
        <v>14008500</v>
      </c>
      <c r="AD58" s="444">
        <v>14029686</v>
      </c>
      <c r="AE58" s="444">
        <v>14196776</v>
      </c>
      <c r="AF58" s="444">
        <v>14478921</v>
      </c>
      <c r="AG58" s="444">
        <v>15011421</v>
      </c>
      <c r="AH58" s="444">
        <v>15081748</v>
      </c>
      <c r="AI58" s="444">
        <v>15017871</v>
      </c>
      <c r="AJ58" s="444">
        <v>14008602</v>
      </c>
      <c r="AK58" s="444">
        <v>13161873</v>
      </c>
      <c r="AL58" s="444">
        <v>13496866</v>
      </c>
      <c r="AM58" s="444">
        <v>13121312</v>
      </c>
      <c r="AN58" s="444">
        <v>13532794</v>
      </c>
      <c r="AO58" s="444">
        <v>13558709</v>
      </c>
      <c r="AP58" s="444">
        <v>13878018</v>
      </c>
      <c r="AQ58" s="444">
        <v>14137252</v>
      </c>
      <c r="AR58" s="445">
        <v>14639558</v>
      </c>
      <c r="AS58" s="445">
        <v>14744125</v>
      </c>
    </row>
    <row r="59" spans="1:45">
      <c r="A59" s="35" t="s">
        <v>29</v>
      </c>
      <c r="B59" s="36" t="s">
        <v>39</v>
      </c>
      <c r="C59" s="35" t="s">
        <v>40</v>
      </c>
      <c r="D59" s="37" t="s">
        <v>48</v>
      </c>
      <c r="E59" s="35" t="s">
        <v>15</v>
      </c>
      <c r="F59" s="35" t="s">
        <v>16</v>
      </c>
      <c r="G59" s="444">
        <v>548518</v>
      </c>
      <c r="H59" s="444">
        <v>530660</v>
      </c>
      <c r="I59" s="444">
        <v>597417</v>
      </c>
      <c r="J59" s="444">
        <v>778410</v>
      </c>
      <c r="K59" s="444">
        <v>802723</v>
      </c>
      <c r="L59" s="444">
        <v>770985</v>
      </c>
      <c r="M59" s="444">
        <v>936710</v>
      </c>
      <c r="N59" s="444">
        <v>1006139</v>
      </c>
      <c r="O59" s="444">
        <v>1065574</v>
      </c>
      <c r="P59" s="444">
        <v>1129896</v>
      </c>
      <c r="Q59" s="444">
        <v>1338185</v>
      </c>
      <c r="R59" s="444">
        <v>1484281</v>
      </c>
      <c r="S59" s="444">
        <v>1486278</v>
      </c>
      <c r="T59" s="444">
        <v>1495603</v>
      </c>
      <c r="U59" s="444">
        <v>1555009</v>
      </c>
      <c r="V59" s="444">
        <v>1725117</v>
      </c>
      <c r="W59" s="444">
        <v>1817966</v>
      </c>
      <c r="X59" s="444">
        <v>1935924</v>
      </c>
      <c r="Y59" s="444">
        <v>2037425</v>
      </c>
      <c r="Z59" s="444">
        <v>2257364</v>
      </c>
      <c r="AA59" s="444">
        <v>2476624</v>
      </c>
      <c r="AB59" s="444">
        <v>2621901</v>
      </c>
      <c r="AC59" s="444">
        <v>2750598</v>
      </c>
      <c r="AD59" s="444">
        <v>2880314</v>
      </c>
      <c r="AE59" s="444">
        <v>3026485</v>
      </c>
      <c r="AF59" s="444">
        <v>3287255</v>
      </c>
      <c r="AG59" s="444">
        <v>3442050</v>
      </c>
      <c r="AH59" s="444">
        <v>3584130</v>
      </c>
      <c r="AI59" s="444">
        <v>3643780</v>
      </c>
      <c r="AJ59" s="444">
        <v>3297341</v>
      </c>
      <c r="AK59" s="444">
        <v>3316303</v>
      </c>
      <c r="AL59" s="444">
        <v>3384510</v>
      </c>
      <c r="AM59" s="444">
        <v>3343629</v>
      </c>
      <c r="AN59" s="444">
        <v>3437781</v>
      </c>
      <c r="AO59" s="444">
        <v>3463217</v>
      </c>
      <c r="AP59" s="444">
        <v>3869252</v>
      </c>
      <c r="AQ59" s="444">
        <v>4043936</v>
      </c>
      <c r="AR59" s="445">
        <v>4372559</v>
      </c>
      <c r="AS59" s="445">
        <v>4499590</v>
      </c>
    </row>
    <row r="60" spans="1:45">
      <c r="A60" s="35" t="s">
        <v>30</v>
      </c>
      <c r="B60" s="36" t="s">
        <v>39</v>
      </c>
      <c r="C60" s="35" t="s">
        <v>40</v>
      </c>
      <c r="D60" s="37" t="s">
        <v>48</v>
      </c>
      <c r="E60" s="35" t="s">
        <v>15</v>
      </c>
      <c r="F60" s="35" t="s">
        <v>16</v>
      </c>
      <c r="G60" s="444">
        <v>608743</v>
      </c>
      <c r="H60" s="444">
        <v>715770</v>
      </c>
      <c r="I60" s="444">
        <v>720000</v>
      </c>
      <c r="J60" s="444">
        <v>807171</v>
      </c>
      <c r="K60" s="444">
        <v>911281</v>
      </c>
      <c r="L60" s="444">
        <v>976030</v>
      </c>
      <c r="M60" s="444">
        <v>1139897</v>
      </c>
      <c r="N60" s="444">
        <v>1386245</v>
      </c>
      <c r="O60" s="444">
        <v>1475218</v>
      </c>
      <c r="P60" s="444">
        <v>1753598</v>
      </c>
      <c r="Q60" s="444">
        <v>1766606</v>
      </c>
      <c r="R60" s="444">
        <v>1938290</v>
      </c>
      <c r="S60" s="444">
        <v>1940852</v>
      </c>
      <c r="T60" s="444">
        <v>1929530</v>
      </c>
      <c r="U60" s="444">
        <v>2022322</v>
      </c>
      <c r="V60" s="444">
        <v>2252739</v>
      </c>
      <c r="W60" s="444">
        <v>2397608</v>
      </c>
      <c r="X60" s="444">
        <v>2558058</v>
      </c>
      <c r="Y60" s="444">
        <v>2679032</v>
      </c>
      <c r="Z60" s="444">
        <v>2798440</v>
      </c>
      <c r="AA60" s="444">
        <v>2924930</v>
      </c>
      <c r="AB60" s="444">
        <v>3093503</v>
      </c>
      <c r="AC60" s="444">
        <v>3326230</v>
      </c>
      <c r="AD60" s="444">
        <v>3466135</v>
      </c>
      <c r="AE60" s="444">
        <v>3681605</v>
      </c>
      <c r="AF60" s="444">
        <v>3956831</v>
      </c>
      <c r="AG60" s="444">
        <v>4303751</v>
      </c>
      <c r="AH60" s="444">
        <v>4552253</v>
      </c>
      <c r="AI60" s="444">
        <v>4868007</v>
      </c>
      <c r="AJ60" s="444">
        <v>4536760</v>
      </c>
      <c r="AK60" s="444">
        <v>4537713</v>
      </c>
      <c r="AL60" s="444">
        <v>4675402</v>
      </c>
      <c r="AM60" s="444">
        <v>4417924</v>
      </c>
      <c r="AN60" s="444">
        <v>4613282</v>
      </c>
      <c r="AO60" s="444">
        <v>4910497</v>
      </c>
      <c r="AP60" s="444">
        <v>4899068</v>
      </c>
      <c r="AQ60" s="444">
        <v>4993474</v>
      </c>
      <c r="AR60" s="445">
        <v>5158465</v>
      </c>
      <c r="AS60" s="445">
        <v>5364610</v>
      </c>
    </row>
    <row r="61" spans="1:45">
      <c r="A61" s="35" t="s">
        <v>31</v>
      </c>
      <c r="B61" s="36" t="s">
        <v>39</v>
      </c>
      <c r="C61" s="35" t="s">
        <v>40</v>
      </c>
      <c r="D61" s="37" t="s">
        <v>48</v>
      </c>
      <c r="E61" s="35" t="s">
        <v>15</v>
      </c>
      <c r="F61" s="35" t="s">
        <v>16</v>
      </c>
      <c r="G61" s="444">
        <v>2872820</v>
      </c>
      <c r="H61" s="444">
        <v>3254581</v>
      </c>
      <c r="I61" s="444">
        <v>3700923</v>
      </c>
      <c r="J61" s="444">
        <v>3916035</v>
      </c>
      <c r="K61" s="444">
        <v>3980662</v>
      </c>
      <c r="L61" s="444">
        <v>4275536</v>
      </c>
      <c r="M61" s="444">
        <v>4858210</v>
      </c>
      <c r="N61" s="444">
        <v>5069931</v>
      </c>
      <c r="O61" s="444">
        <v>5398173</v>
      </c>
      <c r="P61" s="444">
        <v>5894281</v>
      </c>
      <c r="Q61" s="444">
        <v>6064294</v>
      </c>
      <c r="R61" s="444">
        <v>6494061</v>
      </c>
      <c r="S61" s="444">
        <v>6529445</v>
      </c>
      <c r="T61" s="444">
        <v>6322442</v>
      </c>
      <c r="U61" s="444">
        <v>6592769</v>
      </c>
      <c r="V61" s="444">
        <v>7378143</v>
      </c>
      <c r="W61" s="444">
        <v>7903505</v>
      </c>
      <c r="X61" s="444">
        <v>8527028</v>
      </c>
      <c r="Y61" s="444">
        <v>9061286</v>
      </c>
      <c r="Z61" s="444">
        <v>9659786</v>
      </c>
      <c r="AA61" s="444">
        <v>10489430</v>
      </c>
      <c r="AB61" s="444">
        <v>11159379</v>
      </c>
      <c r="AC61" s="444">
        <v>11541017</v>
      </c>
      <c r="AD61" s="444">
        <v>11985191</v>
      </c>
      <c r="AE61" s="444">
        <v>12584627</v>
      </c>
      <c r="AF61" s="444">
        <v>13201427</v>
      </c>
      <c r="AG61" s="444">
        <v>14318970</v>
      </c>
      <c r="AH61" s="444">
        <v>15244205</v>
      </c>
      <c r="AI61" s="444">
        <v>15821502</v>
      </c>
      <c r="AJ61" s="444">
        <v>14070440</v>
      </c>
      <c r="AK61" s="444">
        <v>14261737</v>
      </c>
      <c r="AL61" s="444">
        <v>14666658</v>
      </c>
      <c r="AM61" s="444">
        <v>14143105</v>
      </c>
      <c r="AN61" s="444">
        <v>13832181</v>
      </c>
      <c r="AO61" s="444">
        <v>14270976</v>
      </c>
      <c r="AP61" s="444">
        <v>14797892</v>
      </c>
      <c r="AQ61" s="444">
        <v>15319659</v>
      </c>
      <c r="AR61" s="445">
        <v>16659010</v>
      </c>
      <c r="AS61" s="445">
        <v>17107940</v>
      </c>
    </row>
    <row r="62" spans="1:45">
      <c r="A62" s="35" t="s">
        <v>32</v>
      </c>
      <c r="B62" s="36" t="s">
        <v>39</v>
      </c>
      <c r="C62" s="35" t="s">
        <v>40</v>
      </c>
      <c r="D62" s="37" t="s">
        <v>48</v>
      </c>
      <c r="E62" s="35" t="s">
        <v>15</v>
      </c>
      <c r="F62" s="35" t="s">
        <v>16</v>
      </c>
      <c r="G62" s="444">
        <v>230609</v>
      </c>
      <c r="H62" s="444">
        <v>291009</v>
      </c>
      <c r="I62" s="444">
        <v>323807</v>
      </c>
      <c r="J62" s="444">
        <v>358521</v>
      </c>
      <c r="K62" s="444">
        <v>444617</v>
      </c>
      <c r="L62" s="444">
        <v>507333</v>
      </c>
      <c r="M62" s="444">
        <v>474398</v>
      </c>
      <c r="N62" s="444">
        <v>472181</v>
      </c>
      <c r="O62" s="444">
        <v>506016</v>
      </c>
      <c r="P62" s="444">
        <v>555151</v>
      </c>
      <c r="Q62" s="444">
        <v>595749</v>
      </c>
      <c r="R62" s="444">
        <v>628444</v>
      </c>
      <c r="S62" s="444">
        <v>691361</v>
      </c>
      <c r="T62" s="444">
        <v>688451</v>
      </c>
      <c r="U62" s="444">
        <v>756971</v>
      </c>
      <c r="V62" s="444">
        <v>839137</v>
      </c>
      <c r="W62" s="444">
        <v>904996</v>
      </c>
      <c r="X62" s="444">
        <v>973844</v>
      </c>
      <c r="Y62" s="444">
        <v>1043226</v>
      </c>
      <c r="Z62" s="444">
        <v>1111016</v>
      </c>
      <c r="AA62" s="444">
        <v>1201802</v>
      </c>
      <c r="AB62" s="444">
        <v>1283561</v>
      </c>
      <c r="AC62" s="444">
        <v>1319809</v>
      </c>
      <c r="AD62" s="444">
        <v>1409808</v>
      </c>
      <c r="AE62" s="444">
        <v>1490157</v>
      </c>
      <c r="AF62" s="444">
        <v>1575792</v>
      </c>
      <c r="AG62" s="444">
        <v>1696514</v>
      </c>
      <c r="AH62" s="444">
        <v>1801389</v>
      </c>
      <c r="AI62" s="444">
        <v>1873579</v>
      </c>
      <c r="AJ62" s="444">
        <v>1797595</v>
      </c>
      <c r="AK62" s="444">
        <v>1813044</v>
      </c>
      <c r="AL62" s="444">
        <v>1890267</v>
      </c>
      <c r="AM62" s="444">
        <v>1822585</v>
      </c>
      <c r="AN62" s="444">
        <v>1794883</v>
      </c>
      <c r="AO62" s="444">
        <v>1807685</v>
      </c>
      <c r="AP62" s="444">
        <v>1871015</v>
      </c>
      <c r="AQ62" s="444">
        <v>1932653</v>
      </c>
      <c r="AR62" s="445">
        <v>1912058</v>
      </c>
      <c r="AS62" s="445">
        <v>1871730</v>
      </c>
    </row>
    <row r="63" spans="1:45">
      <c r="A63" s="38" t="s">
        <v>33</v>
      </c>
      <c r="B63" s="38" t="s">
        <v>39</v>
      </c>
      <c r="C63" s="35" t="s">
        <v>40</v>
      </c>
      <c r="D63" s="37" t="s">
        <v>48</v>
      </c>
      <c r="E63" s="38" t="s">
        <v>15</v>
      </c>
      <c r="F63" s="38" t="s">
        <v>16</v>
      </c>
      <c r="G63" s="444">
        <v>23670000</v>
      </c>
      <c r="H63" s="444">
        <v>25740000</v>
      </c>
      <c r="I63" s="444">
        <v>27924000</v>
      </c>
      <c r="J63" s="444">
        <v>31652000</v>
      </c>
      <c r="K63" s="444">
        <v>35634000</v>
      </c>
      <c r="L63" s="444">
        <v>39090000</v>
      </c>
      <c r="M63" s="444">
        <v>43454000</v>
      </c>
      <c r="N63" s="444">
        <v>48185000</v>
      </c>
      <c r="O63" s="444">
        <v>52185000</v>
      </c>
      <c r="P63" s="444">
        <v>57633000</v>
      </c>
      <c r="Q63" s="444">
        <v>61226000</v>
      </c>
      <c r="R63" s="444">
        <v>64240000</v>
      </c>
      <c r="S63" s="444">
        <v>65855000</v>
      </c>
      <c r="T63" s="444">
        <v>65234000</v>
      </c>
      <c r="U63" s="444">
        <v>68073000</v>
      </c>
      <c r="V63" s="444">
        <v>74830000</v>
      </c>
      <c r="W63" s="444">
        <v>79823000</v>
      </c>
      <c r="X63" s="444">
        <v>86203000</v>
      </c>
      <c r="Y63" s="444">
        <v>91723000</v>
      </c>
      <c r="Z63" s="444">
        <v>96780000</v>
      </c>
      <c r="AA63" s="444">
        <v>104607000</v>
      </c>
      <c r="AB63" s="444">
        <v>110842000</v>
      </c>
      <c r="AC63" s="444">
        <v>115162000</v>
      </c>
      <c r="AD63" s="444">
        <v>119766000</v>
      </c>
      <c r="AE63" s="444">
        <v>124625000</v>
      </c>
      <c r="AF63" s="444">
        <v>131248000</v>
      </c>
      <c r="AG63" s="444">
        <v>139623000</v>
      </c>
      <c r="AH63" s="444">
        <v>145643000</v>
      </c>
      <c r="AI63" s="444">
        <v>148740000</v>
      </c>
      <c r="AJ63" s="444">
        <v>132507000</v>
      </c>
      <c r="AK63" s="444">
        <v>131436000</v>
      </c>
      <c r="AL63" s="444">
        <v>132447000</v>
      </c>
      <c r="AM63" s="444">
        <v>126036000</v>
      </c>
      <c r="AN63" s="444">
        <v>125681000</v>
      </c>
      <c r="AO63" s="444">
        <v>129683000</v>
      </c>
      <c r="AP63" s="444">
        <v>134581000</v>
      </c>
      <c r="AQ63" s="444">
        <v>140309000</v>
      </c>
      <c r="AR63" s="446">
        <v>149778000</v>
      </c>
      <c r="AS63" s="446">
        <v>152718000</v>
      </c>
    </row>
    <row r="64" spans="1:45">
      <c r="A64" s="35" t="s">
        <v>34</v>
      </c>
      <c r="B64" s="36" t="s">
        <v>39</v>
      </c>
      <c r="C64" s="35" t="s">
        <v>40</v>
      </c>
      <c r="D64" s="37" t="s">
        <v>48</v>
      </c>
      <c r="E64" s="35" t="s">
        <v>15</v>
      </c>
      <c r="F64" s="35" t="s">
        <v>16</v>
      </c>
      <c r="G64" s="444">
        <v>0</v>
      </c>
      <c r="H64" s="444">
        <v>0</v>
      </c>
      <c r="I64" s="444">
        <v>0</v>
      </c>
      <c r="J64" s="444">
        <v>0</v>
      </c>
      <c r="K64" s="444">
        <v>0</v>
      </c>
      <c r="L64" s="444">
        <v>0</v>
      </c>
      <c r="M64" s="444">
        <v>0</v>
      </c>
      <c r="N64" s="444">
        <v>0</v>
      </c>
      <c r="O64" s="444">
        <v>0</v>
      </c>
      <c r="P64" s="444">
        <v>0</v>
      </c>
      <c r="Q64" s="444">
        <v>0</v>
      </c>
      <c r="R64" s="444">
        <v>0</v>
      </c>
      <c r="S64" s="444">
        <v>0</v>
      </c>
      <c r="T64" s="444">
        <v>0</v>
      </c>
      <c r="U64" s="444">
        <v>0</v>
      </c>
      <c r="V64" s="444">
        <v>0</v>
      </c>
      <c r="W64" s="444">
        <v>0</v>
      </c>
      <c r="X64" s="444">
        <v>0</v>
      </c>
      <c r="Y64" s="444">
        <v>0</v>
      </c>
      <c r="Z64" s="444">
        <v>0</v>
      </c>
      <c r="AA64" s="444">
        <v>0</v>
      </c>
      <c r="AB64" s="444">
        <v>0</v>
      </c>
      <c r="AC64" s="444">
        <v>0</v>
      </c>
      <c r="AD64" s="444">
        <v>0</v>
      </c>
      <c r="AE64" s="444">
        <v>0</v>
      </c>
      <c r="AF64" s="444">
        <v>0</v>
      </c>
      <c r="AG64" s="444">
        <v>0</v>
      </c>
      <c r="AH64" s="444">
        <v>0</v>
      </c>
      <c r="AI64" s="444">
        <v>0</v>
      </c>
      <c r="AJ64" s="444">
        <v>0</v>
      </c>
      <c r="AK64" s="444">
        <v>0</v>
      </c>
      <c r="AL64" s="444">
        <v>0</v>
      </c>
      <c r="AM64" s="444">
        <v>0</v>
      </c>
      <c r="AN64" s="444">
        <v>0</v>
      </c>
      <c r="AO64" s="444">
        <v>0</v>
      </c>
      <c r="AP64" s="444">
        <v>0</v>
      </c>
      <c r="AQ64" s="444">
        <v>0</v>
      </c>
      <c r="AR64" s="445">
        <v>0</v>
      </c>
      <c r="AS64" s="445">
        <v>0</v>
      </c>
    </row>
    <row r="65" spans="1:45">
      <c r="A65" s="72" t="s">
        <v>35</v>
      </c>
      <c r="B65" s="73" t="s">
        <v>39</v>
      </c>
      <c r="C65" s="74" t="s">
        <v>40</v>
      </c>
      <c r="D65" s="75" t="s">
        <v>48</v>
      </c>
      <c r="E65" s="72" t="s">
        <v>15</v>
      </c>
      <c r="F65" s="72" t="s">
        <v>16</v>
      </c>
      <c r="G65" s="447">
        <v>23670000</v>
      </c>
      <c r="H65" s="447">
        <v>25740000</v>
      </c>
      <c r="I65" s="447">
        <v>27924000</v>
      </c>
      <c r="J65" s="447">
        <v>31652000</v>
      </c>
      <c r="K65" s="447">
        <v>35634000</v>
      </c>
      <c r="L65" s="447">
        <v>39090000</v>
      </c>
      <c r="M65" s="447">
        <v>43454000</v>
      </c>
      <c r="N65" s="447">
        <v>48185000</v>
      </c>
      <c r="O65" s="447">
        <v>52185000</v>
      </c>
      <c r="P65" s="447">
        <v>57633000</v>
      </c>
      <c r="Q65" s="447">
        <v>61226000</v>
      </c>
      <c r="R65" s="447">
        <v>64240000</v>
      </c>
      <c r="S65" s="447">
        <v>65855000</v>
      </c>
      <c r="T65" s="447">
        <v>65234000</v>
      </c>
      <c r="U65" s="447">
        <v>68073000</v>
      </c>
      <c r="V65" s="448">
        <v>74830000</v>
      </c>
      <c r="W65" s="448">
        <v>79823000</v>
      </c>
      <c r="X65" s="448">
        <v>86203000</v>
      </c>
      <c r="Y65" s="448">
        <v>91723000</v>
      </c>
      <c r="Z65" s="448">
        <v>96780000</v>
      </c>
      <c r="AA65" s="449">
        <v>104607000</v>
      </c>
      <c r="AB65" s="449">
        <v>110842000</v>
      </c>
      <c r="AC65" s="449">
        <v>115162000</v>
      </c>
      <c r="AD65" s="449">
        <v>119766000</v>
      </c>
      <c r="AE65" s="450">
        <v>124625000</v>
      </c>
      <c r="AF65" s="450">
        <v>131248000</v>
      </c>
      <c r="AG65" s="450">
        <v>139623000</v>
      </c>
      <c r="AH65" s="450">
        <v>145643000</v>
      </c>
      <c r="AI65" s="450">
        <v>148740000</v>
      </c>
      <c r="AJ65" s="450">
        <v>132507000</v>
      </c>
      <c r="AK65" s="450">
        <v>131436000</v>
      </c>
      <c r="AL65" s="450">
        <v>132447000</v>
      </c>
      <c r="AM65" s="450">
        <v>126036000</v>
      </c>
      <c r="AN65" s="450">
        <v>125681000</v>
      </c>
      <c r="AO65" s="450">
        <v>129683000</v>
      </c>
      <c r="AP65" s="450">
        <v>134581000</v>
      </c>
      <c r="AQ65" s="450">
        <v>140309000</v>
      </c>
      <c r="AR65" s="451">
        <v>149778000</v>
      </c>
      <c r="AS65" s="451">
        <v>152718000</v>
      </c>
    </row>
    <row r="66" spans="1:45">
      <c r="A66" s="94" t="s">
        <v>11</v>
      </c>
      <c r="B66" s="95" t="s">
        <v>116</v>
      </c>
      <c r="C66" s="95"/>
      <c r="D66" s="62" t="s">
        <v>110</v>
      </c>
      <c r="E66" s="65" t="s">
        <v>15</v>
      </c>
      <c r="F66" s="65" t="s">
        <v>16</v>
      </c>
      <c r="G66" s="452">
        <v>494423</v>
      </c>
      <c r="H66" s="452">
        <v>580383</v>
      </c>
      <c r="I66" s="452">
        <v>653007</v>
      </c>
      <c r="J66" s="452">
        <v>746829</v>
      </c>
      <c r="K66" s="452">
        <v>848722</v>
      </c>
      <c r="L66" s="452">
        <v>986999</v>
      </c>
      <c r="M66" s="452">
        <v>1126503</v>
      </c>
      <c r="N66" s="452">
        <v>1240574</v>
      </c>
      <c r="O66" s="452">
        <v>1339206</v>
      </c>
      <c r="P66" s="452">
        <v>1385017</v>
      </c>
      <c r="Q66" s="452">
        <v>1548809</v>
      </c>
      <c r="R66" s="452">
        <v>1685802</v>
      </c>
      <c r="S66" s="452">
        <v>1684252</v>
      </c>
      <c r="T66" s="452">
        <v>1718635</v>
      </c>
      <c r="U66" s="452">
        <v>1843470</v>
      </c>
      <c r="V66" s="453">
        <v>1888678</v>
      </c>
      <c r="W66" s="453">
        <v>1913975</v>
      </c>
      <c r="X66" s="453">
        <v>1965328</v>
      </c>
      <c r="Y66" s="453">
        <v>2017604</v>
      </c>
      <c r="Z66" s="453">
        <v>1887241</v>
      </c>
      <c r="AA66" s="337">
        <v>1860989</v>
      </c>
      <c r="AB66" s="337">
        <v>2038580</v>
      </c>
      <c r="AC66" s="337">
        <v>2227541</v>
      </c>
      <c r="AD66" s="337">
        <v>2496408</v>
      </c>
      <c r="AE66" s="337">
        <v>2610419</v>
      </c>
      <c r="AF66" s="337">
        <v>3007996</v>
      </c>
      <c r="AG66" s="337">
        <v>2994036</v>
      </c>
      <c r="AH66" s="337">
        <v>3316067</v>
      </c>
      <c r="AI66" s="337">
        <v>3408613</v>
      </c>
      <c r="AJ66" s="337">
        <v>3357515</v>
      </c>
      <c r="AK66" s="337">
        <v>3224740</v>
      </c>
      <c r="AL66" s="337">
        <v>2938281</v>
      </c>
      <c r="AM66" s="337">
        <v>2973341</v>
      </c>
      <c r="AN66" s="337">
        <v>3251465</v>
      </c>
      <c r="AO66" s="337">
        <v>2692665</v>
      </c>
      <c r="AP66" s="126">
        <v>2818492</v>
      </c>
      <c r="AQ66" s="126">
        <v>3118371</v>
      </c>
      <c r="AR66" s="126">
        <v>3289597</v>
      </c>
      <c r="AS66" s="126"/>
    </row>
    <row r="67" spans="1:45">
      <c r="A67" s="94" t="s">
        <v>17</v>
      </c>
      <c r="B67" s="95" t="s">
        <v>116</v>
      </c>
      <c r="C67" s="95"/>
      <c r="D67" s="31" t="s">
        <v>110</v>
      </c>
      <c r="E67" s="65" t="s">
        <v>15</v>
      </c>
      <c r="F67" s="65" t="s">
        <v>16</v>
      </c>
      <c r="G67" s="454">
        <v>96693</v>
      </c>
      <c r="H67" s="454">
        <v>110013</v>
      </c>
      <c r="I67" s="454">
        <v>122018</v>
      </c>
      <c r="J67" s="454">
        <v>148751</v>
      </c>
      <c r="K67" s="454">
        <v>154813</v>
      </c>
      <c r="L67" s="454">
        <v>173827</v>
      </c>
      <c r="M67" s="454">
        <v>219974</v>
      </c>
      <c r="N67" s="454">
        <v>243071</v>
      </c>
      <c r="O67" s="454">
        <v>256029</v>
      </c>
      <c r="P67" s="454">
        <v>287907</v>
      </c>
      <c r="Q67" s="454">
        <v>324423</v>
      </c>
      <c r="R67" s="454">
        <v>310998</v>
      </c>
      <c r="S67" s="454">
        <v>340038</v>
      </c>
      <c r="T67" s="454">
        <v>354382</v>
      </c>
      <c r="U67" s="454">
        <v>352516</v>
      </c>
      <c r="V67" s="453">
        <v>371158</v>
      </c>
      <c r="W67" s="453">
        <v>382562</v>
      </c>
      <c r="X67" s="453">
        <v>401435</v>
      </c>
      <c r="Y67" s="453">
        <v>413834</v>
      </c>
      <c r="Z67" s="453">
        <v>399985</v>
      </c>
      <c r="AA67" s="144">
        <v>447414</v>
      </c>
      <c r="AB67" s="144">
        <v>431145</v>
      </c>
      <c r="AC67" s="144">
        <v>497035</v>
      </c>
      <c r="AD67" s="144">
        <v>540248</v>
      </c>
      <c r="AE67" s="337">
        <v>527838</v>
      </c>
      <c r="AF67" s="337">
        <v>589352</v>
      </c>
      <c r="AG67" s="337">
        <v>625187</v>
      </c>
      <c r="AH67" s="337">
        <v>648936</v>
      </c>
      <c r="AI67" s="337">
        <v>692209</v>
      </c>
      <c r="AJ67" s="337">
        <v>729020</v>
      </c>
      <c r="AK67" s="337">
        <v>729846</v>
      </c>
      <c r="AL67" s="337">
        <v>722552</v>
      </c>
      <c r="AM67" s="337">
        <v>781547</v>
      </c>
      <c r="AN67" s="337">
        <v>503710</v>
      </c>
      <c r="AO67" s="337">
        <v>907707</v>
      </c>
      <c r="AP67" s="126">
        <v>928193</v>
      </c>
      <c r="AQ67" s="126">
        <v>1039507</v>
      </c>
      <c r="AR67" s="126">
        <v>1068913</v>
      </c>
      <c r="AS67" s="126"/>
    </row>
    <row r="68" spans="1:45">
      <c r="A68" s="94" t="s">
        <v>18</v>
      </c>
      <c r="B68" s="95" t="s">
        <v>116</v>
      </c>
      <c r="C68" s="95"/>
      <c r="D68" s="31" t="s">
        <v>110</v>
      </c>
      <c r="E68" s="65" t="s">
        <v>15</v>
      </c>
      <c r="F68" s="65" t="s">
        <v>16</v>
      </c>
      <c r="G68" s="454">
        <v>61245</v>
      </c>
      <c r="H68" s="454">
        <v>76449</v>
      </c>
      <c r="I68" s="454">
        <v>84526</v>
      </c>
      <c r="J68" s="454">
        <v>90746</v>
      </c>
      <c r="K68" s="454">
        <v>108120</v>
      </c>
      <c r="L68" s="454">
        <v>110570</v>
      </c>
      <c r="M68" s="454">
        <v>123586</v>
      </c>
      <c r="N68" s="454">
        <v>135497</v>
      </c>
      <c r="O68" s="454">
        <v>151431</v>
      </c>
      <c r="P68" s="454">
        <v>164605</v>
      </c>
      <c r="Q68" s="454">
        <v>183155</v>
      </c>
      <c r="R68" s="454">
        <v>188553</v>
      </c>
      <c r="S68" s="454">
        <v>197756</v>
      </c>
      <c r="T68" s="454">
        <v>198141</v>
      </c>
      <c r="U68" s="454">
        <v>207517</v>
      </c>
      <c r="V68" s="453">
        <v>220837</v>
      </c>
      <c r="W68" s="453">
        <v>228558</v>
      </c>
      <c r="X68" s="453">
        <v>247973</v>
      </c>
      <c r="Y68" s="453">
        <v>257288</v>
      </c>
      <c r="Z68" s="453">
        <v>256867</v>
      </c>
      <c r="AA68" s="144">
        <v>273805</v>
      </c>
      <c r="AB68" s="144">
        <v>289289</v>
      </c>
      <c r="AC68" s="144">
        <v>326375</v>
      </c>
      <c r="AD68" s="144">
        <v>363317</v>
      </c>
      <c r="AE68" s="337">
        <v>387139</v>
      </c>
      <c r="AF68" s="337">
        <v>455692</v>
      </c>
      <c r="AG68" s="337">
        <v>522639</v>
      </c>
      <c r="AH68" s="337">
        <v>602176</v>
      </c>
      <c r="AI68" s="337">
        <v>639924</v>
      </c>
      <c r="AJ68" s="337">
        <v>438871</v>
      </c>
      <c r="AK68" s="337">
        <v>524555</v>
      </c>
      <c r="AL68" s="337">
        <v>505380</v>
      </c>
      <c r="AM68" s="337">
        <v>493713</v>
      </c>
      <c r="AN68" s="337">
        <v>568122</v>
      </c>
      <c r="AO68" s="337">
        <v>421915</v>
      </c>
      <c r="AP68" s="126">
        <v>396022</v>
      </c>
      <c r="AQ68" s="126">
        <v>402999</v>
      </c>
      <c r="AR68" s="126">
        <v>432211</v>
      </c>
      <c r="AS68" s="126"/>
    </row>
    <row r="69" spans="1:45">
      <c r="A69" s="94" t="s">
        <v>19</v>
      </c>
      <c r="B69" s="95" t="s">
        <v>116</v>
      </c>
      <c r="C69" s="95"/>
      <c r="D69" s="31" t="s">
        <v>110</v>
      </c>
      <c r="E69" s="65" t="s">
        <v>15</v>
      </c>
      <c r="F69" s="65" t="s">
        <v>16</v>
      </c>
      <c r="G69" s="454">
        <v>42603</v>
      </c>
      <c r="H69" s="454">
        <v>57728</v>
      </c>
      <c r="I69" s="454">
        <v>57899</v>
      </c>
      <c r="J69" s="454">
        <v>59586</v>
      </c>
      <c r="K69" s="454">
        <v>77465</v>
      </c>
      <c r="L69" s="454">
        <v>88546</v>
      </c>
      <c r="M69" s="454">
        <v>86290</v>
      </c>
      <c r="N69" s="454">
        <v>104689</v>
      </c>
      <c r="O69" s="454">
        <v>105189</v>
      </c>
      <c r="P69" s="454">
        <v>110383</v>
      </c>
      <c r="Q69" s="454">
        <v>119217</v>
      </c>
      <c r="R69" s="454">
        <v>116139</v>
      </c>
      <c r="S69" s="454">
        <v>114640</v>
      </c>
      <c r="T69" s="454">
        <v>112356</v>
      </c>
      <c r="U69" s="454">
        <v>114043</v>
      </c>
      <c r="V69" s="453">
        <v>134575</v>
      </c>
      <c r="W69" s="453">
        <v>137199</v>
      </c>
      <c r="X69" s="453">
        <v>144179</v>
      </c>
      <c r="Y69" s="453">
        <v>153876</v>
      </c>
      <c r="Z69" s="453">
        <v>180682</v>
      </c>
      <c r="AA69" s="144">
        <v>190308</v>
      </c>
      <c r="AB69" s="144">
        <v>172506</v>
      </c>
      <c r="AC69" s="144">
        <v>175908</v>
      </c>
      <c r="AD69" s="144">
        <v>183762</v>
      </c>
      <c r="AE69" s="337">
        <v>179350</v>
      </c>
      <c r="AF69" s="337">
        <v>202569</v>
      </c>
      <c r="AG69" s="337">
        <v>196482</v>
      </c>
      <c r="AH69" s="337">
        <v>246731</v>
      </c>
      <c r="AI69" s="337">
        <v>281897</v>
      </c>
      <c r="AJ69" s="337">
        <v>183188</v>
      </c>
      <c r="AK69" s="337">
        <v>209810</v>
      </c>
      <c r="AL69" s="337">
        <v>200628</v>
      </c>
      <c r="AM69" s="337">
        <v>142252</v>
      </c>
      <c r="AN69" s="337">
        <v>104026</v>
      </c>
      <c r="AO69" s="337">
        <v>177200</v>
      </c>
      <c r="AP69" s="126">
        <v>157483</v>
      </c>
      <c r="AQ69" s="126">
        <v>164408</v>
      </c>
      <c r="AR69" s="126">
        <v>154948</v>
      </c>
      <c r="AS69" s="126"/>
    </row>
    <row r="70" spans="1:45">
      <c r="A70" s="94" t="s">
        <v>20</v>
      </c>
      <c r="B70" s="95" t="s">
        <v>116</v>
      </c>
      <c r="C70" s="95"/>
      <c r="D70" s="31" t="s">
        <v>110</v>
      </c>
      <c r="E70" s="65" t="s">
        <v>15</v>
      </c>
      <c r="F70" s="65" t="s">
        <v>16</v>
      </c>
      <c r="G70" s="454">
        <v>71211</v>
      </c>
      <c r="H70" s="454">
        <v>76289</v>
      </c>
      <c r="I70" s="454">
        <v>100052</v>
      </c>
      <c r="J70" s="454">
        <v>123945</v>
      </c>
      <c r="K70" s="454">
        <v>148979</v>
      </c>
      <c r="L70" s="454">
        <v>137065</v>
      </c>
      <c r="M70" s="454">
        <v>163847</v>
      </c>
      <c r="N70" s="454">
        <v>227283</v>
      </c>
      <c r="O70" s="454">
        <v>242537</v>
      </c>
      <c r="P70" s="454">
        <v>259251</v>
      </c>
      <c r="Q70" s="454">
        <v>293286</v>
      </c>
      <c r="R70" s="454">
        <v>250544</v>
      </c>
      <c r="S70" s="454">
        <v>299707</v>
      </c>
      <c r="T70" s="454">
        <v>300774</v>
      </c>
      <c r="U70" s="454">
        <v>313707</v>
      </c>
      <c r="V70" s="453">
        <v>327900</v>
      </c>
      <c r="W70" s="453">
        <v>334911</v>
      </c>
      <c r="X70" s="453">
        <v>344924</v>
      </c>
      <c r="Y70" s="453">
        <v>363046</v>
      </c>
      <c r="Z70" s="453">
        <v>408270</v>
      </c>
      <c r="AA70" s="144">
        <v>383629</v>
      </c>
      <c r="AB70" s="144">
        <v>374270</v>
      </c>
      <c r="AC70" s="144">
        <v>407110</v>
      </c>
      <c r="AD70" s="144">
        <v>464543</v>
      </c>
      <c r="AE70" s="337">
        <v>472070</v>
      </c>
      <c r="AF70" s="337">
        <v>537230</v>
      </c>
      <c r="AG70" s="337">
        <v>538452</v>
      </c>
      <c r="AH70" s="337">
        <v>603561</v>
      </c>
      <c r="AI70" s="337">
        <v>605694</v>
      </c>
      <c r="AJ70" s="337">
        <v>584253</v>
      </c>
      <c r="AK70" s="337">
        <v>587634</v>
      </c>
      <c r="AL70" s="337">
        <v>531129</v>
      </c>
      <c r="AM70" s="337">
        <v>685416</v>
      </c>
      <c r="AN70" s="337">
        <v>519605</v>
      </c>
      <c r="AO70" s="337">
        <v>480867</v>
      </c>
      <c r="AP70" s="126">
        <v>452754</v>
      </c>
      <c r="AQ70" s="126">
        <v>463682</v>
      </c>
      <c r="AR70" s="126">
        <v>470684</v>
      </c>
      <c r="AS70" s="126"/>
    </row>
    <row r="71" spans="1:45">
      <c r="A71" s="94" t="s">
        <v>21</v>
      </c>
      <c r="B71" s="95" t="s">
        <v>116</v>
      </c>
      <c r="C71" s="95"/>
      <c r="D71" s="31" t="s">
        <v>110</v>
      </c>
      <c r="E71" s="65" t="s">
        <v>15</v>
      </c>
      <c r="F71" s="65" t="s">
        <v>16</v>
      </c>
      <c r="G71" s="454">
        <v>49128</v>
      </c>
      <c r="H71" s="454">
        <v>53940</v>
      </c>
      <c r="I71" s="454">
        <v>72563</v>
      </c>
      <c r="J71" s="454">
        <v>81642</v>
      </c>
      <c r="K71" s="454">
        <v>78112</v>
      </c>
      <c r="L71" s="454">
        <v>75308</v>
      </c>
      <c r="M71" s="454">
        <v>94514</v>
      </c>
      <c r="N71" s="454">
        <v>106033</v>
      </c>
      <c r="O71" s="454">
        <v>113314</v>
      </c>
      <c r="P71" s="454">
        <v>131690</v>
      </c>
      <c r="Q71" s="454">
        <v>127454</v>
      </c>
      <c r="R71" s="454">
        <v>135646</v>
      </c>
      <c r="S71" s="454">
        <v>148068</v>
      </c>
      <c r="T71" s="454">
        <v>152972</v>
      </c>
      <c r="U71" s="454">
        <v>168578</v>
      </c>
      <c r="V71" s="453">
        <v>185094</v>
      </c>
      <c r="W71" s="453">
        <v>187958</v>
      </c>
      <c r="X71" s="453">
        <v>192587</v>
      </c>
      <c r="Y71" s="453">
        <v>197192</v>
      </c>
      <c r="Z71" s="453">
        <v>210163</v>
      </c>
      <c r="AA71" s="144">
        <v>186697</v>
      </c>
      <c r="AB71" s="144">
        <v>208886</v>
      </c>
      <c r="AC71" s="144">
        <v>235687</v>
      </c>
      <c r="AD71" s="144">
        <v>259416</v>
      </c>
      <c r="AE71" s="337">
        <v>277841</v>
      </c>
      <c r="AF71" s="337">
        <v>320903</v>
      </c>
      <c r="AG71" s="337">
        <v>301939</v>
      </c>
      <c r="AH71" s="337">
        <v>345313</v>
      </c>
      <c r="AI71" s="337">
        <v>381985</v>
      </c>
      <c r="AJ71" s="337">
        <v>382207</v>
      </c>
      <c r="AK71" s="337">
        <v>461416</v>
      </c>
      <c r="AL71" s="337">
        <v>493443</v>
      </c>
      <c r="AM71" s="337">
        <v>506939</v>
      </c>
      <c r="AN71" s="337">
        <v>458840</v>
      </c>
      <c r="AO71" s="337">
        <v>618610</v>
      </c>
      <c r="AP71" s="126">
        <v>513702</v>
      </c>
      <c r="AQ71" s="126">
        <v>559836</v>
      </c>
      <c r="AR71" s="126">
        <v>608028</v>
      </c>
      <c r="AS71" s="126"/>
    </row>
    <row r="72" spans="1:45">
      <c r="A72" s="94" t="s">
        <v>22</v>
      </c>
      <c r="B72" s="95" t="s">
        <v>116</v>
      </c>
      <c r="C72" s="95"/>
      <c r="D72" s="31" t="s">
        <v>110</v>
      </c>
      <c r="E72" s="65" t="s">
        <v>15</v>
      </c>
      <c r="F72" s="65" t="s">
        <v>16</v>
      </c>
      <c r="G72" s="454">
        <v>339293</v>
      </c>
      <c r="H72" s="454">
        <v>352539</v>
      </c>
      <c r="I72" s="454">
        <v>426882</v>
      </c>
      <c r="J72" s="454">
        <v>464250</v>
      </c>
      <c r="K72" s="454">
        <v>525863</v>
      </c>
      <c r="L72" s="454">
        <v>555366</v>
      </c>
      <c r="M72" s="454">
        <v>606707</v>
      </c>
      <c r="N72" s="454">
        <v>695514</v>
      </c>
      <c r="O72" s="454">
        <v>721170</v>
      </c>
      <c r="P72" s="454">
        <v>812278</v>
      </c>
      <c r="Q72" s="454">
        <v>860059</v>
      </c>
      <c r="R72" s="454">
        <v>924809</v>
      </c>
      <c r="S72" s="454">
        <v>993371</v>
      </c>
      <c r="T72" s="454">
        <v>1068205</v>
      </c>
      <c r="U72" s="454">
        <v>1104050</v>
      </c>
      <c r="V72" s="453">
        <v>1102674</v>
      </c>
      <c r="W72" s="453">
        <v>1129277</v>
      </c>
      <c r="X72" s="453">
        <v>1182424</v>
      </c>
      <c r="Y72" s="453">
        <v>1213445</v>
      </c>
      <c r="Z72" s="453">
        <v>1252882</v>
      </c>
      <c r="AA72" s="144">
        <v>1359321</v>
      </c>
      <c r="AB72" s="144">
        <v>1402230</v>
      </c>
      <c r="AC72" s="144">
        <v>1547007</v>
      </c>
      <c r="AD72" s="144">
        <v>1726129</v>
      </c>
      <c r="AE72" s="337">
        <v>1872072</v>
      </c>
      <c r="AF72" s="337">
        <v>2142066</v>
      </c>
      <c r="AG72" s="337">
        <v>2249508</v>
      </c>
      <c r="AH72" s="337">
        <v>2581088</v>
      </c>
      <c r="AI72" s="337">
        <v>2752784</v>
      </c>
      <c r="AJ72" s="337">
        <v>2666649</v>
      </c>
      <c r="AK72" s="337">
        <v>2681894</v>
      </c>
      <c r="AL72" s="337">
        <v>3028669</v>
      </c>
      <c r="AM72" s="337">
        <v>3230790</v>
      </c>
      <c r="AN72" s="337">
        <v>2823171</v>
      </c>
      <c r="AO72" s="337">
        <v>2856999</v>
      </c>
      <c r="AP72" s="126">
        <v>2705154</v>
      </c>
      <c r="AQ72" s="126">
        <v>2634002</v>
      </c>
      <c r="AR72" s="126">
        <v>2736426</v>
      </c>
      <c r="AS72" s="126"/>
    </row>
    <row r="73" spans="1:45">
      <c r="A73" s="94" t="s">
        <v>23</v>
      </c>
      <c r="B73" s="95" t="s">
        <v>116</v>
      </c>
      <c r="C73" s="95"/>
      <c r="D73" s="31" t="s">
        <v>110</v>
      </c>
      <c r="E73" s="65" t="s">
        <v>15</v>
      </c>
      <c r="F73" s="65" t="s">
        <v>16</v>
      </c>
      <c r="G73" s="454">
        <v>214529</v>
      </c>
      <c r="H73" s="454">
        <v>222059</v>
      </c>
      <c r="I73" s="454">
        <v>229510</v>
      </c>
      <c r="J73" s="454">
        <v>274527</v>
      </c>
      <c r="K73" s="454">
        <v>316293</v>
      </c>
      <c r="L73" s="454">
        <v>390856</v>
      </c>
      <c r="M73" s="454">
        <v>398681</v>
      </c>
      <c r="N73" s="454">
        <v>479984</v>
      </c>
      <c r="O73" s="454">
        <v>556138</v>
      </c>
      <c r="P73" s="454">
        <v>547486</v>
      </c>
      <c r="Q73" s="454">
        <v>548386</v>
      </c>
      <c r="R73" s="454">
        <v>655262</v>
      </c>
      <c r="S73" s="454">
        <v>671495</v>
      </c>
      <c r="T73" s="454">
        <v>712257</v>
      </c>
      <c r="U73" s="454">
        <v>723089</v>
      </c>
      <c r="V73" s="453">
        <v>730110</v>
      </c>
      <c r="W73" s="453">
        <v>754332</v>
      </c>
      <c r="X73" s="453">
        <v>780594</v>
      </c>
      <c r="Y73" s="453">
        <v>803045</v>
      </c>
      <c r="Z73" s="453">
        <v>908346</v>
      </c>
      <c r="AA73" s="144">
        <v>914889</v>
      </c>
      <c r="AB73" s="144">
        <v>982123</v>
      </c>
      <c r="AC73" s="144">
        <v>1105823</v>
      </c>
      <c r="AD73" s="144">
        <v>1213048</v>
      </c>
      <c r="AE73" s="337">
        <v>1314875</v>
      </c>
      <c r="AF73" s="337">
        <v>1521325</v>
      </c>
      <c r="AG73" s="337">
        <v>1557124</v>
      </c>
      <c r="AH73" s="337">
        <v>1890045</v>
      </c>
      <c r="AI73" s="337">
        <v>1961567</v>
      </c>
      <c r="AJ73" s="337">
        <v>1732238</v>
      </c>
      <c r="AK73" s="337">
        <v>1899936</v>
      </c>
      <c r="AL73" s="337">
        <v>2142934</v>
      </c>
      <c r="AM73" s="337">
        <v>2128116</v>
      </c>
      <c r="AN73" s="337">
        <v>2234051</v>
      </c>
      <c r="AO73" s="337">
        <v>1812592</v>
      </c>
      <c r="AP73" s="126">
        <v>1739665</v>
      </c>
      <c r="AQ73" s="126">
        <v>1749245</v>
      </c>
      <c r="AR73" s="126">
        <v>1782447</v>
      </c>
      <c r="AS73" s="126"/>
    </row>
    <row r="74" spans="1:45">
      <c r="A74" s="94" t="s">
        <v>24</v>
      </c>
      <c r="B74" s="95" t="s">
        <v>116</v>
      </c>
      <c r="C74" s="95"/>
      <c r="D74" s="31" t="s">
        <v>110</v>
      </c>
      <c r="E74" s="65" t="s">
        <v>15</v>
      </c>
      <c r="F74" s="65" t="s">
        <v>16</v>
      </c>
      <c r="G74" s="454">
        <v>755120</v>
      </c>
      <c r="H74" s="454">
        <v>832753</v>
      </c>
      <c r="I74" s="454">
        <v>937926</v>
      </c>
      <c r="J74" s="454">
        <v>1144856</v>
      </c>
      <c r="K74" s="454">
        <v>1299181</v>
      </c>
      <c r="L74" s="454">
        <v>1366951</v>
      </c>
      <c r="M74" s="454">
        <v>1569642</v>
      </c>
      <c r="N74" s="454">
        <v>1814052</v>
      </c>
      <c r="O74" s="454">
        <v>1788589</v>
      </c>
      <c r="P74" s="454">
        <v>2046956</v>
      </c>
      <c r="Q74" s="454">
        <v>2187232</v>
      </c>
      <c r="R74" s="454">
        <v>2239884</v>
      </c>
      <c r="S74" s="454">
        <v>2487698</v>
      </c>
      <c r="T74" s="454">
        <v>2575589</v>
      </c>
      <c r="U74" s="454">
        <v>2663396</v>
      </c>
      <c r="V74" s="453">
        <v>2889462</v>
      </c>
      <c r="W74" s="453">
        <v>2960987</v>
      </c>
      <c r="X74" s="453">
        <v>3051566</v>
      </c>
      <c r="Y74" s="453">
        <v>3122170</v>
      </c>
      <c r="Z74" s="453">
        <v>3428210</v>
      </c>
      <c r="AA74" s="144">
        <v>3318335</v>
      </c>
      <c r="AB74" s="144">
        <v>3523575</v>
      </c>
      <c r="AC74" s="144">
        <v>3569063</v>
      </c>
      <c r="AD74" s="144">
        <v>3840396</v>
      </c>
      <c r="AE74" s="337">
        <v>4091166</v>
      </c>
      <c r="AF74" s="337">
        <v>4549623</v>
      </c>
      <c r="AG74" s="337">
        <v>4959540</v>
      </c>
      <c r="AH74" s="337">
        <v>5293342</v>
      </c>
      <c r="AI74" s="337">
        <v>5617692</v>
      </c>
      <c r="AJ74" s="337">
        <v>5822835</v>
      </c>
      <c r="AK74" s="337">
        <v>5978952</v>
      </c>
      <c r="AL74" s="337">
        <v>5713843</v>
      </c>
      <c r="AM74" s="337">
        <v>5817153</v>
      </c>
      <c r="AN74" s="337">
        <v>5876958</v>
      </c>
      <c r="AO74" s="337">
        <v>6378670</v>
      </c>
      <c r="AP74" s="126">
        <v>6169591</v>
      </c>
      <c r="AQ74" s="126">
        <v>6465961</v>
      </c>
      <c r="AR74" s="126">
        <v>7026556</v>
      </c>
      <c r="AS74" s="126"/>
    </row>
    <row r="75" spans="1:45">
      <c r="A75" s="94" t="s">
        <v>25</v>
      </c>
      <c r="B75" s="95" t="s">
        <v>116</v>
      </c>
      <c r="C75" s="95"/>
      <c r="D75" s="31" t="s">
        <v>110</v>
      </c>
      <c r="E75" s="65" t="s">
        <v>15</v>
      </c>
      <c r="F75" s="65" t="s">
        <v>16</v>
      </c>
      <c r="G75" s="454">
        <v>271942</v>
      </c>
      <c r="H75" s="454">
        <v>324312</v>
      </c>
      <c r="I75" s="454">
        <v>342536</v>
      </c>
      <c r="J75" s="454">
        <v>412679</v>
      </c>
      <c r="K75" s="454">
        <v>484640</v>
      </c>
      <c r="L75" s="454">
        <v>521588</v>
      </c>
      <c r="M75" s="454">
        <v>624657</v>
      </c>
      <c r="N75" s="454">
        <v>645295</v>
      </c>
      <c r="O75" s="454">
        <v>731550</v>
      </c>
      <c r="P75" s="454">
        <v>842938</v>
      </c>
      <c r="Q75" s="454">
        <v>895309</v>
      </c>
      <c r="R75" s="454">
        <v>914825</v>
      </c>
      <c r="S75" s="454">
        <v>987655</v>
      </c>
      <c r="T75" s="454">
        <v>1028830</v>
      </c>
      <c r="U75" s="454">
        <v>1110734</v>
      </c>
      <c r="V75" s="453">
        <v>1230471</v>
      </c>
      <c r="W75" s="453">
        <v>1261054</v>
      </c>
      <c r="X75" s="453">
        <v>1306886</v>
      </c>
      <c r="Y75" s="453">
        <v>1343013</v>
      </c>
      <c r="Z75" s="453">
        <v>1386632</v>
      </c>
      <c r="AA75" s="144">
        <v>1391430</v>
      </c>
      <c r="AB75" s="144">
        <v>1399579</v>
      </c>
      <c r="AC75" s="144">
        <v>1506312</v>
      </c>
      <c r="AD75" s="144">
        <v>1653134</v>
      </c>
      <c r="AE75" s="337">
        <v>1788370</v>
      </c>
      <c r="AF75" s="337">
        <v>2021484</v>
      </c>
      <c r="AG75" s="337">
        <v>2175460</v>
      </c>
      <c r="AH75" s="337">
        <v>2420824</v>
      </c>
      <c r="AI75" s="337">
        <v>2526863</v>
      </c>
      <c r="AJ75" s="337">
        <v>2586099</v>
      </c>
      <c r="AK75" s="337">
        <v>2600215</v>
      </c>
      <c r="AL75" s="337">
        <v>2986535</v>
      </c>
      <c r="AM75" s="337">
        <v>2678751</v>
      </c>
      <c r="AN75" s="337">
        <v>2631402</v>
      </c>
      <c r="AO75" s="337">
        <v>2603167</v>
      </c>
      <c r="AP75" s="126">
        <v>2642678</v>
      </c>
      <c r="AQ75" s="126">
        <v>2673043</v>
      </c>
      <c r="AR75" s="126">
        <v>2822670</v>
      </c>
      <c r="AS75" s="126"/>
    </row>
    <row r="76" spans="1:45">
      <c r="A76" s="94" t="s">
        <v>26</v>
      </c>
      <c r="B76" s="95" t="s">
        <v>116</v>
      </c>
      <c r="C76" s="95"/>
      <c r="D76" s="31" t="s">
        <v>110</v>
      </c>
      <c r="E76" s="65" t="s">
        <v>15</v>
      </c>
      <c r="F76" s="65" t="s">
        <v>16</v>
      </c>
      <c r="G76" s="454">
        <v>43441</v>
      </c>
      <c r="H76" s="454">
        <v>36218</v>
      </c>
      <c r="I76" s="454">
        <v>45962</v>
      </c>
      <c r="J76" s="454">
        <v>49344</v>
      </c>
      <c r="K76" s="454">
        <v>52658</v>
      </c>
      <c r="L76" s="454">
        <v>83963</v>
      </c>
      <c r="M76" s="454">
        <v>66053</v>
      </c>
      <c r="N76" s="454">
        <v>80888</v>
      </c>
      <c r="O76" s="454">
        <v>96137</v>
      </c>
      <c r="P76" s="454">
        <v>96029</v>
      </c>
      <c r="Q76" s="454">
        <v>107497</v>
      </c>
      <c r="R76" s="454">
        <v>116199</v>
      </c>
      <c r="S76" s="454">
        <v>128824</v>
      </c>
      <c r="T76" s="454">
        <v>129218</v>
      </c>
      <c r="U76" s="454">
        <v>128370</v>
      </c>
      <c r="V76" s="453">
        <v>137386</v>
      </c>
      <c r="W76" s="453">
        <v>144518</v>
      </c>
      <c r="X76" s="453">
        <v>155655</v>
      </c>
      <c r="Y76" s="453">
        <v>168511</v>
      </c>
      <c r="Z76" s="453">
        <v>187891</v>
      </c>
      <c r="AA76" s="144">
        <v>216306</v>
      </c>
      <c r="AB76" s="144">
        <v>231723</v>
      </c>
      <c r="AC76" s="144">
        <v>256504</v>
      </c>
      <c r="AD76" s="144">
        <v>291413</v>
      </c>
      <c r="AE76" s="337">
        <v>324238</v>
      </c>
      <c r="AF76" s="337">
        <v>369614</v>
      </c>
      <c r="AG76" s="337">
        <v>392574</v>
      </c>
      <c r="AH76" s="337">
        <v>490142</v>
      </c>
      <c r="AI76" s="337">
        <v>518672</v>
      </c>
      <c r="AJ76" s="337">
        <v>466368</v>
      </c>
      <c r="AK76" s="337">
        <v>439501</v>
      </c>
      <c r="AL76" s="337">
        <v>537952</v>
      </c>
      <c r="AM76" s="337">
        <v>594499</v>
      </c>
      <c r="AN76" s="337">
        <v>578688</v>
      </c>
      <c r="AO76" s="337">
        <v>518269</v>
      </c>
      <c r="AP76" s="126">
        <v>546776</v>
      </c>
      <c r="AQ76" s="126">
        <v>621787</v>
      </c>
      <c r="AR76" s="126">
        <v>700825</v>
      </c>
      <c r="AS76" s="126"/>
    </row>
    <row r="77" spans="1:45">
      <c r="A77" s="94" t="s">
        <v>27</v>
      </c>
      <c r="B77" s="95" t="s">
        <v>116</v>
      </c>
      <c r="C77" s="95"/>
      <c r="D77" s="31" t="s">
        <v>110</v>
      </c>
      <c r="E77" s="65" t="s">
        <v>15</v>
      </c>
      <c r="F77" s="65" t="s">
        <v>16</v>
      </c>
      <c r="G77" s="454">
        <v>156057</v>
      </c>
      <c r="H77" s="454">
        <v>175793</v>
      </c>
      <c r="I77" s="454">
        <v>194779</v>
      </c>
      <c r="J77" s="454">
        <v>227752</v>
      </c>
      <c r="K77" s="454">
        <v>285805</v>
      </c>
      <c r="L77" s="454">
        <v>298249</v>
      </c>
      <c r="M77" s="454">
        <v>323756</v>
      </c>
      <c r="N77" s="454">
        <v>363650</v>
      </c>
      <c r="O77" s="454">
        <v>394959</v>
      </c>
      <c r="P77" s="454">
        <v>404218</v>
      </c>
      <c r="Q77" s="454">
        <v>480850</v>
      </c>
      <c r="R77" s="454">
        <v>534575</v>
      </c>
      <c r="S77" s="454">
        <v>564170</v>
      </c>
      <c r="T77" s="454">
        <v>587705</v>
      </c>
      <c r="U77" s="454">
        <v>611291</v>
      </c>
      <c r="V77" s="453">
        <v>675451</v>
      </c>
      <c r="W77" s="453">
        <v>684090</v>
      </c>
      <c r="X77" s="453">
        <v>710734</v>
      </c>
      <c r="Y77" s="453">
        <v>733269</v>
      </c>
      <c r="Z77" s="453">
        <v>736162</v>
      </c>
      <c r="AA77" s="144">
        <v>810637</v>
      </c>
      <c r="AB77" s="144">
        <v>907433</v>
      </c>
      <c r="AC77" s="144">
        <v>957845</v>
      </c>
      <c r="AD77" s="144">
        <v>1071944</v>
      </c>
      <c r="AE77" s="337">
        <v>1167666</v>
      </c>
      <c r="AF77" s="337">
        <v>1337481</v>
      </c>
      <c r="AG77" s="337">
        <v>1380094</v>
      </c>
      <c r="AH77" s="337">
        <v>1440431</v>
      </c>
      <c r="AI77" s="337">
        <v>1546921</v>
      </c>
      <c r="AJ77" s="337">
        <v>1626505</v>
      </c>
      <c r="AK77" s="337">
        <v>1554151</v>
      </c>
      <c r="AL77" s="337">
        <v>1620850</v>
      </c>
      <c r="AM77" s="337">
        <v>1743647</v>
      </c>
      <c r="AN77" s="337">
        <v>1796494</v>
      </c>
      <c r="AO77" s="337">
        <v>1768106</v>
      </c>
      <c r="AP77" s="126">
        <v>1787668</v>
      </c>
      <c r="AQ77" s="126">
        <v>1934823</v>
      </c>
      <c r="AR77" s="126">
        <v>2110459</v>
      </c>
      <c r="AS77" s="126"/>
    </row>
    <row r="78" spans="1:45">
      <c r="A78" s="94" t="s">
        <v>28</v>
      </c>
      <c r="B78" s="95" t="s">
        <v>116</v>
      </c>
      <c r="C78" s="95"/>
      <c r="D78" s="31" t="s">
        <v>110</v>
      </c>
      <c r="E78" s="65" t="s">
        <v>15</v>
      </c>
      <c r="F78" s="65" t="s">
        <v>16</v>
      </c>
      <c r="G78" s="454">
        <v>283759</v>
      </c>
      <c r="H78" s="454">
        <v>291260</v>
      </c>
      <c r="I78" s="454">
        <v>352594</v>
      </c>
      <c r="J78" s="454">
        <v>410178</v>
      </c>
      <c r="K78" s="454">
        <v>457368</v>
      </c>
      <c r="L78" s="454">
        <v>559204</v>
      </c>
      <c r="M78" s="454">
        <v>623742</v>
      </c>
      <c r="N78" s="454">
        <v>662773</v>
      </c>
      <c r="O78" s="454">
        <v>728546</v>
      </c>
      <c r="P78" s="454">
        <v>785754</v>
      </c>
      <c r="Q78" s="454">
        <v>790300</v>
      </c>
      <c r="R78" s="454">
        <v>784148</v>
      </c>
      <c r="S78" s="454">
        <v>860751</v>
      </c>
      <c r="T78" s="454">
        <v>867519</v>
      </c>
      <c r="U78" s="454">
        <v>869563</v>
      </c>
      <c r="V78" s="453">
        <v>875005</v>
      </c>
      <c r="W78" s="453">
        <v>901927</v>
      </c>
      <c r="X78" s="453">
        <v>936365</v>
      </c>
      <c r="Y78" s="453">
        <v>970388</v>
      </c>
      <c r="Z78" s="453">
        <v>1057191</v>
      </c>
      <c r="AA78" s="144">
        <v>971467</v>
      </c>
      <c r="AB78" s="144">
        <v>1024675</v>
      </c>
      <c r="AC78" s="144">
        <v>1147421</v>
      </c>
      <c r="AD78" s="144">
        <v>1174944</v>
      </c>
      <c r="AE78" s="337">
        <v>1192168</v>
      </c>
      <c r="AF78" s="337">
        <v>1321211</v>
      </c>
      <c r="AG78" s="337">
        <v>1280118</v>
      </c>
      <c r="AH78" s="337">
        <v>1423244</v>
      </c>
      <c r="AI78" s="337">
        <v>1425516</v>
      </c>
      <c r="AJ78" s="337">
        <v>1548740</v>
      </c>
      <c r="AK78" s="337">
        <v>1561248</v>
      </c>
      <c r="AL78" s="337">
        <v>1561166</v>
      </c>
      <c r="AM78" s="337">
        <v>1461085</v>
      </c>
      <c r="AN78" s="337">
        <v>1390164</v>
      </c>
      <c r="AO78" s="337">
        <v>1757772</v>
      </c>
      <c r="AP78" s="126">
        <v>1775869</v>
      </c>
      <c r="AQ78" s="126">
        <v>1882268</v>
      </c>
      <c r="AR78" s="126">
        <v>1961752</v>
      </c>
      <c r="AS78" s="126"/>
    </row>
    <row r="79" spans="1:45">
      <c r="A79" s="94" t="s">
        <v>29</v>
      </c>
      <c r="B79" s="95" t="s">
        <v>116</v>
      </c>
      <c r="C79" s="95"/>
      <c r="D79" s="31" t="s">
        <v>110</v>
      </c>
      <c r="E79" s="65" t="s">
        <v>15</v>
      </c>
      <c r="F79" s="65" t="s">
        <v>16</v>
      </c>
      <c r="G79" s="454">
        <v>135508</v>
      </c>
      <c r="H79" s="454">
        <v>135026</v>
      </c>
      <c r="I79" s="454">
        <v>154152</v>
      </c>
      <c r="J79" s="454">
        <v>134077</v>
      </c>
      <c r="K79" s="454">
        <v>179759</v>
      </c>
      <c r="L79" s="454">
        <v>216207</v>
      </c>
      <c r="M79" s="454">
        <v>277374</v>
      </c>
      <c r="N79" s="454">
        <v>327265</v>
      </c>
      <c r="O79" s="454">
        <v>312873</v>
      </c>
      <c r="P79" s="454">
        <v>338875</v>
      </c>
      <c r="Q79" s="454">
        <v>439575</v>
      </c>
      <c r="R79" s="454">
        <v>469871</v>
      </c>
      <c r="S79" s="454">
        <v>498225</v>
      </c>
      <c r="T79" s="454">
        <v>513723</v>
      </c>
      <c r="U79" s="454">
        <v>519237</v>
      </c>
      <c r="V79" s="453">
        <v>555670</v>
      </c>
      <c r="W79" s="453">
        <v>566235</v>
      </c>
      <c r="X79" s="453">
        <v>580485</v>
      </c>
      <c r="Y79" s="453">
        <v>591984</v>
      </c>
      <c r="Z79" s="453">
        <v>664208</v>
      </c>
      <c r="AA79" s="144">
        <v>639305</v>
      </c>
      <c r="AB79" s="144">
        <v>678594</v>
      </c>
      <c r="AC79" s="144">
        <v>724277</v>
      </c>
      <c r="AD79" s="144">
        <v>784905</v>
      </c>
      <c r="AE79" s="337">
        <v>836623</v>
      </c>
      <c r="AF79" s="337">
        <v>932995</v>
      </c>
      <c r="AG79" s="337">
        <v>981723</v>
      </c>
      <c r="AH79" s="337">
        <v>1080582</v>
      </c>
      <c r="AI79" s="337">
        <v>1130057</v>
      </c>
      <c r="AJ79" s="337">
        <v>1365528</v>
      </c>
      <c r="AK79" s="337">
        <v>1405362</v>
      </c>
      <c r="AL79" s="337">
        <v>1900596</v>
      </c>
      <c r="AM79" s="337">
        <v>1576308</v>
      </c>
      <c r="AN79" s="337">
        <v>1508304</v>
      </c>
      <c r="AO79" s="337">
        <v>1544464</v>
      </c>
      <c r="AP79" s="126">
        <v>1686348</v>
      </c>
      <c r="AQ79" s="126">
        <v>1708806</v>
      </c>
      <c r="AR79" s="126">
        <v>1807940</v>
      </c>
      <c r="AS79" s="126"/>
    </row>
    <row r="80" spans="1:45">
      <c r="A80" s="94" t="s">
        <v>30</v>
      </c>
      <c r="B80" s="95" t="s">
        <v>116</v>
      </c>
      <c r="C80" s="95"/>
      <c r="D80" s="31" t="s">
        <v>110</v>
      </c>
      <c r="E80" s="65" t="s">
        <v>15</v>
      </c>
      <c r="F80" s="65" t="s">
        <v>16</v>
      </c>
      <c r="G80" s="454">
        <v>117725</v>
      </c>
      <c r="H80" s="454">
        <v>130148</v>
      </c>
      <c r="I80" s="454">
        <v>150007</v>
      </c>
      <c r="J80" s="454">
        <v>163908</v>
      </c>
      <c r="K80" s="454">
        <v>166038</v>
      </c>
      <c r="L80" s="454">
        <v>186261</v>
      </c>
      <c r="M80" s="454">
        <v>208675</v>
      </c>
      <c r="N80" s="454">
        <v>241017</v>
      </c>
      <c r="O80" s="454">
        <v>251147</v>
      </c>
      <c r="P80" s="454">
        <v>293231</v>
      </c>
      <c r="Q80" s="454">
        <v>284694</v>
      </c>
      <c r="R80" s="454">
        <v>309001</v>
      </c>
      <c r="S80" s="454">
        <v>314690</v>
      </c>
      <c r="T80" s="454">
        <v>338897</v>
      </c>
      <c r="U80" s="454">
        <v>350422</v>
      </c>
      <c r="V80" s="453">
        <v>366796</v>
      </c>
      <c r="W80" s="453">
        <v>369348</v>
      </c>
      <c r="X80" s="453">
        <v>376806</v>
      </c>
      <c r="Y80" s="453">
        <v>379859</v>
      </c>
      <c r="Z80" s="453">
        <v>402757</v>
      </c>
      <c r="AA80" s="144">
        <v>408757</v>
      </c>
      <c r="AB80" s="144">
        <v>423514</v>
      </c>
      <c r="AC80" s="144">
        <v>465271</v>
      </c>
      <c r="AD80" s="144">
        <v>526739</v>
      </c>
      <c r="AE80" s="337">
        <v>603238</v>
      </c>
      <c r="AF80" s="337">
        <v>693862</v>
      </c>
      <c r="AG80" s="337">
        <v>715927</v>
      </c>
      <c r="AH80" s="337">
        <v>760805</v>
      </c>
      <c r="AI80" s="337">
        <v>820377</v>
      </c>
      <c r="AJ80" s="337">
        <v>839327</v>
      </c>
      <c r="AK80" s="337">
        <v>801760</v>
      </c>
      <c r="AL80" s="337">
        <v>865122</v>
      </c>
      <c r="AM80" s="337">
        <v>932370</v>
      </c>
      <c r="AN80" s="337">
        <v>968042</v>
      </c>
      <c r="AO80" s="337">
        <v>931575</v>
      </c>
      <c r="AP80" s="126">
        <v>921278</v>
      </c>
      <c r="AQ80" s="126">
        <v>984573</v>
      </c>
      <c r="AR80" s="126">
        <v>971885</v>
      </c>
      <c r="AS80" s="126"/>
    </row>
    <row r="81" spans="1:45">
      <c r="A81" s="94" t="s">
        <v>31</v>
      </c>
      <c r="B81" s="95" t="s">
        <v>116</v>
      </c>
      <c r="C81" s="95"/>
      <c r="D81" s="31" t="s">
        <v>110</v>
      </c>
      <c r="E81" s="65" t="s">
        <v>15</v>
      </c>
      <c r="F81" s="65" t="s">
        <v>16</v>
      </c>
      <c r="G81" s="454">
        <v>206492</v>
      </c>
      <c r="H81" s="454">
        <v>306544</v>
      </c>
      <c r="I81" s="454">
        <v>346646</v>
      </c>
      <c r="J81" s="454">
        <v>360135</v>
      </c>
      <c r="K81" s="454">
        <v>352237</v>
      </c>
      <c r="L81" s="454">
        <v>311620</v>
      </c>
      <c r="M81" s="454">
        <v>355337</v>
      </c>
      <c r="N81" s="454">
        <v>372787</v>
      </c>
      <c r="O81" s="454">
        <v>365690</v>
      </c>
      <c r="P81" s="454">
        <v>384239</v>
      </c>
      <c r="Q81" s="454">
        <v>409112</v>
      </c>
      <c r="R81" s="454">
        <v>426969</v>
      </c>
      <c r="S81" s="454">
        <v>477363</v>
      </c>
      <c r="T81" s="454">
        <v>490728</v>
      </c>
      <c r="U81" s="454">
        <v>509576</v>
      </c>
      <c r="V81" s="453">
        <v>529504</v>
      </c>
      <c r="W81" s="453">
        <v>534355</v>
      </c>
      <c r="X81" s="453">
        <v>549082</v>
      </c>
      <c r="Y81" s="453">
        <v>559476</v>
      </c>
      <c r="Z81" s="453">
        <v>647753</v>
      </c>
      <c r="AA81" s="144">
        <v>583193</v>
      </c>
      <c r="AB81" s="144">
        <v>629470</v>
      </c>
      <c r="AC81" s="144">
        <v>674289</v>
      </c>
      <c r="AD81" s="144">
        <v>716980</v>
      </c>
      <c r="AE81" s="337">
        <v>794845</v>
      </c>
      <c r="AF81" s="337">
        <v>890602</v>
      </c>
      <c r="AG81" s="337">
        <v>955879</v>
      </c>
      <c r="AH81" s="337">
        <v>1127338</v>
      </c>
      <c r="AI81" s="337">
        <v>1165031</v>
      </c>
      <c r="AJ81" s="337">
        <v>1177397</v>
      </c>
      <c r="AK81" s="337">
        <v>1314823</v>
      </c>
      <c r="AL81" s="337">
        <v>1361565</v>
      </c>
      <c r="AM81" s="337">
        <v>1095544</v>
      </c>
      <c r="AN81" s="337">
        <v>1212863</v>
      </c>
      <c r="AO81" s="337">
        <v>1103379</v>
      </c>
      <c r="AP81" s="126">
        <v>1220591</v>
      </c>
      <c r="AQ81" s="126">
        <v>1231383</v>
      </c>
      <c r="AR81" s="126">
        <v>1257992</v>
      </c>
      <c r="AS81" s="126"/>
    </row>
    <row r="82" spans="1:45">
      <c r="A82" s="94" t="s">
        <v>32</v>
      </c>
      <c r="B82" s="95" t="s">
        <v>116</v>
      </c>
      <c r="C82" s="95"/>
      <c r="D82" s="31" t="s">
        <v>110</v>
      </c>
      <c r="E82" s="65" t="s">
        <v>15</v>
      </c>
      <c r="F82" s="65" t="s">
        <v>16</v>
      </c>
      <c r="G82" s="454">
        <v>56831</v>
      </c>
      <c r="H82" s="454">
        <v>98546</v>
      </c>
      <c r="I82" s="454">
        <v>111941</v>
      </c>
      <c r="J82" s="454">
        <v>115795</v>
      </c>
      <c r="K82" s="454">
        <v>175947</v>
      </c>
      <c r="L82" s="454">
        <v>215420</v>
      </c>
      <c r="M82" s="454">
        <v>166662</v>
      </c>
      <c r="N82" s="454">
        <v>144628</v>
      </c>
      <c r="O82" s="454">
        <v>166495</v>
      </c>
      <c r="P82" s="454">
        <v>174143</v>
      </c>
      <c r="Q82" s="454">
        <v>189642</v>
      </c>
      <c r="R82" s="454">
        <v>178775</v>
      </c>
      <c r="S82" s="454">
        <v>226297</v>
      </c>
      <c r="T82" s="454">
        <v>234069</v>
      </c>
      <c r="U82" s="454">
        <v>266441</v>
      </c>
      <c r="V82" s="453">
        <v>308229</v>
      </c>
      <c r="W82" s="453">
        <v>322714</v>
      </c>
      <c r="X82" s="453">
        <v>337977</v>
      </c>
      <c r="Y82" s="453">
        <v>351000</v>
      </c>
      <c r="Z82" s="453">
        <v>320760</v>
      </c>
      <c r="AA82" s="144">
        <v>379518</v>
      </c>
      <c r="AB82" s="144">
        <v>419408</v>
      </c>
      <c r="AC82" s="144">
        <v>414532</v>
      </c>
      <c r="AD82" s="144">
        <v>467674</v>
      </c>
      <c r="AE82" s="337">
        <v>511082</v>
      </c>
      <c r="AF82" s="337">
        <v>552995</v>
      </c>
      <c r="AG82" s="337">
        <v>619318</v>
      </c>
      <c r="AH82" s="337">
        <v>683375</v>
      </c>
      <c r="AI82" s="337">
        <v>728198</v>
      </c>
      <c r="AJ82" s="337">
        <v>753260</v>
      </c>
      <c r="AK82" s="337">
        <v>829157</v>
      </c>
      <c r="AL82" s="337">
        <v>896355</v>
      </c>
      <c r="AM82" s="337">
        <v>831529</v>
      </c>
      <c r="AN82" s="337">
        <v>811095</v>
      </c>
      <c r="AO82" s="337">
        <v>868043</v>
      </c>
      <c r="AP82" s="126">
        <v>834736</v>
      </c>
      <c r="AQ82" s="126">
        <v>815306</v>
      </c>
      <c r="AR82" s="126">
        <v>798667</v>
      </c>
      <c r="AS82" s="126"/>
    </row>
    <row r="83" spans="1:45">
      <c r="A83" s="94" t="s">
        <v>117</v>
      </c>
      <c r="B83" s="95" t="s">
        <v>116</v>
      </c>
      <c r="C83" s="64"/>
      <c r="D83" s="31" t="s">
        <v>110</v>
      </c>
      <c r="E83" s="65" t="s">
        <v>15</v>
      </c>
      <c r="F83" s="65" t="s">
        <v>16</v>
      </c>
      <c r="G83" s="454">
        <v>3396000</v>
      </c>
      <c r="H83" s="454">
        <v>3860000</v>
      </c>
      <c r="I83" s="454">
        <v>4383000</v>
      </c>
      <c r="J83" s="454">
        <v>5009000</v>
      </c>
      <c r="K83" s="454">
        <v>5712000</v>
      </c>
      <c r="L83" s="454">
        <v>6278000</v>
      </c>
      <c r="M83" s="454">
        <v>7036000</v>
      </c>
      <c r="N83" s="454">
        <v>7885000</v>
      </c>
      <c r="O83" s="454">
        <v>8321000</v>
      </c>
      <c r="P83" s="454">
        <v>9065000</v>
      </c>
      <c r="Q83" s="454">
        <v>9789000</v>
      </c>
      <c r="R83" s="454">
        <v>10242000</v>
      </c>
      <c r="S83" s="454">
        <v>10995000</v>
      </c>
      <c r="T83" s="454">
        <v>11384000</v>
      </c>
      <c r="U83" s="454">
        <v>11856000</v>
      </c>
      <c r="V83" s="453">
        <v>12529000</v>
      </c>
      <c r="W83" s="453">
        <v>12814000</v>
      </c>
      <c r="X83" s="453">
        <v>13265000</v>
      </c>
      <c r="Y83" s="453">
        <v>13639000</v>
      </c>
      <c r="Z83" s="453">
        <v>14336000</v>
      </c>
      <c r="AA83" s="144">
        <v>14336000</v>
      </c>
      <c r="AB83" s="144">
        <v>15137000</v>
      </c>
      <c r="AC83" s="144">
        <v>16238000</v>
      </c>
      <c r="AD83" s="144">
        <v>17775000</v>
      </c>
      <c r="AE83" s="337">
        <v>18951000</v>
      </c>
      <c r="AF83" s="337">
        <v>21447000</v>
      </c>
      <c r="AG83" s="337">
        <v>22446000</v>
      </c>
      <c r="AH83" s="337">
        <v>24954000</v>
      </c>
      <c r="AI83" s="337">
        <v>26204000</v>
      </c>
      <c r="AJ83" s="337">
        <v>26260000</v>
      </c>
      <c r="AK83" s="337">
        <v>26805000</v>
      </c>
      <c r="AL83" s="337">
        <v>28007000</v>
      </c>
      <c r="AM83" s="337">
        <v>27673000</v>
      </c>
      <c r="AN83" s="337">
        <v>27237000</v>
      </c>
      <c r="AO83" s="337">
        <v>27442000</v>
      </c>
      <c r="AP83" s="126">
        <v>27297000</v>
      </c>
      <c r="AQ83" s="126">
        <v>28450000</v>
      </c>
      <c r="AR83" s="126">
        <v>30002000</v>
      </c>
      <c r="AS83" s="126"/>
    </row>
    <row r="84" spans="1:45">
      <c r="A84" s="94" t="s">
        <v>34</v>
      </c>
      <c r="B84" s="95" t="s">
        <v>116</v>
      </c>
      <c r="C84" s="95"/>
      <c r="D84" s="31" t="s">
        <v>110</v>
      </c>
      <c r="E84" s="65" t="s">
        <v>15</v>
      </c>
      <c r="F84" s="65" t="s">
        <v>16</v>
      </c>
      <c r="G84" s="454">
        <v>0</v>
      </c>
      <c r="H84" s="454">
        <v>0</v>
      </c>
      <c r="I84" s="454">
        <v>0</v>
      </c>
      <c r="J84" s="454">
        <v>0</v>
      </c>
      <c r="K84" s="454">
        <v>0</v>
      </c>
      <c r="L84" s="454">
        <v>0</v>
      </c>
      <c r="M84" s="454">
        <v>0</v>
      </c>
      <c r="N84" s="454">
        <v>0</v>
      </c>
      <c r="O84" s="454">
        <v>0</v>
      </c>
      <c r="P84" s="454">
        <v>0</v>
      </c>
      <c r="Q84" s="454">
        <v>0</v>
      </c>
      <c r="R84" s="454">
        <v>0</v>
      </c>
      <c r="S84" s="454">
        <v>0</v>
      </c>
      <c r="T84" s="454">
        <v>0</v>
      </c>
      <c r="U84" s="454">
        <v>0</v>
      </c>
      <c r="V84" s="453">
        <v>0</v>
      </c>
      <c r="W84" s="453">
        <v>0</v>
      </c>
      <c r="X84" s="453">
        <v>0</v>
      </c>
      <c r="Y84" s="453">
        <v>0</v>
      </c>
      <c r="Z84" s="453">
        <v>0</v>
      </c>
      <c r="AA84" s="144">
        <v>0</v>
      </c>
      <c r="AB84" s="144">
        <v>0</v>
      </c>
      <c r="AC84" s="144">
        <v>0</v>
      </c>
      <c r="AD84" s="144">
        <v>0</v>
      </c>
      <c r="AE84" s="337">
        <v>0</v>
      </c>
      <c r="AF84" s="337">
        <v>0</v>
      </c>
      <c r="AG84" s="337">
        <v>0</v>
      </c>
      <c r="AH84" s="337">
        <v>0</v>
      </c>
      <c r="AI84" s="337">
        <v>0</v>
      </c>
      <c r="AJ84" s="337">
        <v>0</v>
      </c>
      <c r="AK84" s="337">
        <v>0</v>
      </c>
      <c r="AL84" s="337">
        <v>0</v>
      </c>
      <c r="AM84" s="337">
        <v>0</v>
      </c>
      <c r="AN84" s="337">
        <v>0</v>
      </c>
      <c r="AO84" s="337">
        <v>0</v>
      </c>
      <c r="AP84" s="126">
        <v>0</v>
      </c>
      <c r="AQ84" s="126">
        <v>0</v>
      </c>
      <c r="AR84" s="126">
        <v>0</v>
      </c>
      <c r="AS84" s="126"/>
    </row>
    <row r="85" spans="1:45">
      <c r="A85" s="92" t="s">
        <v>35</v>
      </c>
      <c r="B85" s="93" t="s">
        <v>116</v>
      </c>
      <c r="C85" s="93"/>
      <c r="D85" s="63" t="s">
        <v>110</v>
      </c>
      <c r="E85" s="76" t="s">
        <v>15</v>
      </c>
      <c r="F85" s="76" t="s">
        <v>16</v>
      </c>
      <c r="G85" s="455">
        <v>3396000</v>
      </c>
      <c r="H85" s="455">
        <v>3860000</v>
      </c>
      <c r="I85" s="455">
        <v>4383000</v>
      </c>
      <c r="J85" s="455">
        <v>5009000</v>
      </c>
      <c r="K85" s="455">
        <v>5712000</v>
      </c>
      <c r="L85" s="455">
        <v>6278000</v>
      </c>
      <c r="M85" s="455">
        <v>7036000</v>
      </c>
      <c r="N85" s="455">
        <v>7885000</v>
      </c>
      <c r="O85" s="455">
        <v>8321000</v>
      </c>
      <c r="P85" s="455">
        <v>9065000</v>
      </c>
      <c r="Q85" s="455">
        <v>9789000</v>
      </c>
      <c r="R85" s="455">
        <v>10242000</v>
      </c>
      <c r="S85" s="455">
        <v>10995000</v>
      </c>
      <c r="T85" s="455">
        <v>11384000</v>
      </c>
      <c r="U85" s="455">
        <v>11856000</v>
      </c>
      <c r="V85" s="456">
        <v>12529000</v>
      </c>
      <c r="W85" s="456">
        <v>12814000</v>
      </c>
      <c r="X85" s="456">
        <v>13265000</v>
      </c>
      <c r="Y85" s="456">
        <v>13639000</v>
      </c>
      <c r="Z85" s="456">
        <v>14336000</v>
      </c>
      <c r="AA85" s="88">
        <v>14336000</v>
      </c>
      <c r="AB85" s="88">
        <v>15137000</v>
      </c>
      <c r="AC85" s="88">
        <v>16238000</v>
      </c>
      <c r="AD85" s="88">
        <v>17775000</v>
      </c>
      <c r="AE85" s="119">
        <v>18951000</v>
      </c>
      <c r="AF85" s="119">
        <v>21447000</v>
      </c>
      <c r="AG85" s="119">
        <v>22446000</v>
      </c>
      <c r="AH85" s="119">
        <v>24954000</v>
      </c>
      <c r="AI85" s="119">
        <v>26204000</v>
      </c>
      <c r="AJ85" s="119">
        <v>26260000</v>
      </c>
      <c r="AK85" s="119">
        <v>26805000</v>
      </c>
      <c r="AL85" s="119">
        <v>28007000</v>
      </c>
      <c r="AM85" s="119">
        <v>27673000</v>
      </c>
      <c r="AN85" s="119">
        <v>27237000</v>
      </c>
      <c r="AO85" s="119">
        <v>27442000</v>
      </c>
      <c r="AP85" s="119">
        <v>27297000</v>
      </c>
      <c r="AQ85" s="119">
        <v>28450000</v>
      </c>
      <c r="AR85" s="119">
        <v>30002000</v>
      </c>
      <c r="AS85" s="119"/>
    </row>
    <row r="86" spans="1:45">
      <c r="A86" s="141" t="s">
        <v>11</v>
      </c>
      <c r="B86" s="95" t="s">
        <v>120</v>
      </c>
      <c r="C86" s="95"/>
      <c r="D86" s="31" t="s">
        <v>97</v>
      </c>
      <c r="E86" s="65" t="s">
        <v>15</v>
      </c>
      <c r="F86" s="65" t="s">
        <v>16</v>
      </c>
      <c r="G86" s="452">
        <v>210616</v>
      </c>
      <c r="H86" s="452">
        <v>216181</v>
      </c>
      <c r="I86" s="452">
        <v>231597</v>
      </c>
      <c r="J86" s="452">
        <v>229237</v>
      </c>
      <c r="K86" s="452">
        <v>228199</v>
      </c>
      <c r="L86" s="452">
        <v>289697</v>
      </c>
      <c r="M86" s="452">
        <v>328967</v>
      </c>
      <c r="N86" s="452">
        <v>342895</v>
      </c>
      <c r="O86" s="452">
        <v>342627</v>
      </c>
      <c r="P86" s="452">
        <v>359541</v>
      </c>
      <c r="Q86" s="452">
        <v>378973</v>
      </c>
      <c r="R86" s="452">
        <v>384727</v>
      </c>
      <c r="S86" s="452">
        <v>385228</v>
      </c>
      <c r="T86" s="452">
        <v>372939</v>
      </c>
      <c r="U86" s="452">
        <v>367847</v>
      </c>
      <c r="V86" s="453">
        <v>378475</v>
      </c>
      <c r="W86" s="453">
        <v>400294</v>
      </c>
      <c r="X86" s="453">
        <v>426642</v>
      </c>
      <c r="Y86" s="453">
        <v>453125</v>
      </c>
      <c r="Z86" s="453">
        <v>486648</v>
      </c>
      <c r="AA86" s="337">
        <v>471698</v>
      </c>
      <c r="AB86" s="337">
        <v>501441</v>
      </c>
      <c r="AC86" s="337">
        <v>508616</v>
      </c>
      <c r="AD86" s="337">
        <v>535329</v>
      </c>
      <c r="AE86" s="337">
        <v>511177</v>
      </c>
      <c r="AF86" s="337">
        <v>487756</v>
      </c>
      <c r="AG86" s="337">
        <v>510604</v>
      </c>
      <c r="AH86" s="337">
        <v>485086</v>
      </c>
      <c r="AI86" s="337">
        <v>493842</v>
      </c>
      <c r="AJ86" s="337">
        <v>336465</v>
      </c>
      <c r="AK86" s="337">
        <v>369663</v>
      </c>
      <c r="AL86" s="337">
        <v>317217</v>
      </c>
      <c r="AM86" s="337">
        <v>307052</v>
      </c>
      <c r="AN86" s="337">
        <v>265775</v>
      </c>
      <c r="AO86" s="337">
        <v>298913</v>
      </c>
      <c r="AP86" s="126">
        <v>287550</v>
      </c>
      <c r="AQ86" s="126">
        <v>284233</v>
      </c>
      <c r="AR86" s="126">
        <v>290745</v>
      </c>
      <c r="AS86" s="126"/>
    </row>
    <row r="87" spans="1:45">
      <c r="A87" s="94" t="s">
        <v>17</v>
      </c>
      <c r="B87" s="95" t="s">
        <v>120</v>
      </c>
      <c r="C87" s="95"/>
      <c r="D87" s="31" t="s">
        <v>97</v>
      </c>
      <c r="E87" s="65" t="s">
        <v>15</v>
      </c>
      <c r="F87" s="65" t="s">
        <v>16</v>
      </c>
      <c r="G87" s="454">
        <v>81771</v>
      </c>
      <c r="H87" s="454">
        <v>94126</v>
      </c>
      <c r="I87" s="454">
        <v>96490</v>
      </c>
      <c r="J87" s="454">
        <v>99667</v>
      </c>
      <c r="K87" s="454">
        <v>143168</v>
      </c>
      <c r="L87" s="454">
        <v>111256</v>
      </c>
      <c r="M87" s="454">
        <v>122396</v>
      </c>
      <c r="N87" s="454">
        <v>176278</v>
      </c>
      <c r="O87" s="454">
        <v>186748</v>
      </c>
      <c r="P87" s="454">
        <v>149646</v>
      </c>
      <c r="Q87" s="454">
        <v>148407</v>
      </c>
      <c r="R87" s="454">
        <v>151689</v>
      </c>
      <c r="S87" s="454">
        <v>155848</v>
      </c>
      <c r="T87" s="454">
        <v>150281</v>
      </c>
      <c r="U87" s="454">
        <v>148887</v>
      </c>
      <c r="V87" s="453">
        <v>149187</v>
      </c>
      <c r="W87" s="453">
        <v>161777</v>
      </c>
      <c r="X87" s="453">
        <v>174691</v>
      </c>
      <c r="Y87" s="453">
        <v>187074</v>
      </c>
      <c r="Z87" s="453">
        <v>163364</v>
      </c>
      <c r="AA87" s="144">
        <v>198926</v>
      </c>
      <c r="AB87" s="144">
        <v>201996</v>
      </c>
      <c r="AC87" s="144">
        <v>197369</v>
      </c>
      <c r="AD87" s="144">
        <v>196240</v>
      </c>
      <c r="AE87" s="337">
        <v>182749</v>
      </c>
      <c r="AF87" s="337">
        <v>187139</v>
      </c>
      <c r="AG87" s="337">
        <v>178641</v>
      </c>
      <c r="AH87" s="337">
        <v>178764</v>
      </c>
      <c r="AI87" s="337">
        <v>186573</v>
      </c>
      <c r="AJ87" s="337">
        <v>139746</v>
      </c>
      <c r="AK87" s="337">
        <v>121524</v>
      </c>
      <c r="AL87" s="337">
        <v>124525</v>
      </c>
      <c r="AM87" s="337">
        <v>120553</v>
      </c>
      <c r="AN87" s="337">
        <v>135678</v>
      </c>
      <c r="AO87" s="337">
        <v>116509</v>
      </c>
      <c r="AP87" s="126">
        <v>100912</v>
      </c>
      <c r="AQ87" s="126">
        <v>105019</v>
      </c>
      <c r="AR87" s="126">
        <v>130285</v>
      </c>
      <c r="AS87" s="126"/>
    </row>
    <row r="88" spans="1:45">
      <c r="A88" s="94" t="s">
        <v>18</v>
      </c>
      <c r="B88" s="95" t="s">
        <v>120</v>
      </c>
      <c r="C88" s="95"/>
      <c r="D88" s="31" t="s">
        <v>97</v>
      </c>
      <c r="E88" s="65" t="s">
        <v>15</v>
      </c>
      <c r="F88" s="65" t="s">
        <v>16</v>
      </c>
      <c r="G88" s="454">
        <v>13895</v>
      </c>
      <c r="H88" s="454">
        <v>17398</v>
      </c>
      <c r="I88" s="454">
        <v>18239</v>
      </c>
      <c r="J88" s="454">
        <v>18354</v>
      </c>
      <c r="K88" s="454">
        <v>17865</v>
      </c>
      <c r="L88" s="454">
        <v>15519</v>
      </c>
      <c r="M88" s="454">
        <v>14742</v>
      </c>
      <c r="N88" s="454">
        <v>16178</v>
      </c>
      <c r="O88" s="454">
        <v>17693</v>
      </c>
      <c r="P88" s="454">
        <v>16176</v>
      </c>
      <c r="Q88" s="454">
        <v>14499</v>
      </c>
      <c r="R88" s="454">
        <v>11933</v>
      </c>
      <c r="S88" s="454">
        <v>12320</v>
      </c>
      <c r="T88" s="454">
        <v>11839</v>
      </c>
      <c r="U88" s="454">
        <v>11950</v>
      </c>
      <c r="V88" s="453">
        <v>13870</v>
      </c>
      <c r="W88" s="453">
        <v>14743</v>
      </c>
      <c r="X88" s="453">
        <v>16801</v>
      </c>
      <c r="Y88" s="453">
        <v>18002</v>
      </c>
      <c r="Z88" s="453">
        <v>21083</v>
      </c>
      <c r="AA88" s="144">
        <v>24119</v>
      </c>
      <c r="AB88" s="144">
        <v>22277</v>
      </c>
      <c r="AC88" s="144">
        <v>26304</v>
      </c>
      <c r="AD88" s="144">
        <v>27750</v>
      </c>
      <c r="AE88" s="337">
        <v>28740</v>
      </c>
      <c r="AF88" s="337">
        <v>26797</v>
      </c>
      <c r="AG88" s="337">
        <v>40496</v>
      </c>
      <c r="AH88" s="337">
        <v>46689</v>
      </c>
      <c r="AI88" s="337">
        <v>46939</v>
      </c>
      <c r="AJ88" s="337">
        <v>30854</v>
      </c>
      <c r="AK88" s="337">
        <v>45625</v>
      </c>
      <c r="AL88" s="337">
        <v>40431</v>
      </c>
      <c r="AM88" s="337">
        <v>46772</v>
      </c>
      <c r="AN88" s="337">
        <v>37320</v>
      </c>
      <c r="AO88" s="337">
        <v>18015</v>
      </c>
      <c r="AP88" s="126">
        <v>20977</v>
      </c>
      <c r="AQ88" s="126">
        <v>18706</v>
      </c>
      <c r="AR88" s="126">
        <v>19232</v>
      </c>
      <c r="AS88" s="126"/>
    </row>
    <row r="89" spans="1:45">
      <c r="A89" s="94" t="s">
        <v>19</v>
      </c>
      <c r="B89" s="95" t="s">
        <v>120</v>
      </c>
      <c r="C89" s="95"/>
      <c r="D89" s="31" t="s">
        <v>97</v>
      </c>
      <c r="E89" s="65" t="s">
        <v>15</v>
      </c>
      <c r="F89" s="65" t="s">
        <v>16</v>
      </c>
      <c r="G89" s="454">
        <v>44065</v>
      </c>
      <c r="H89" s="454">
        <v>46319</v>
      </c>
      <c r="I89" s="454">
        <v>50831</v>
      </c>
      <c r="J89" s="454">
        <v>61346</v>
      </c>
      <c r="K89" s="454">
        <v>69948</v>
      </c>
      <c r="L89" s="454">
        <v>84207</v>
      </c>
      <c r="M89" s="454">
        <v>77644</v>
      </c>
      <c r="N89" s="454">
        <v>73659</v>
      </c>
      <c r="O89" s="454">
        <v>71067</v>
      </c>
      <c r="P89" s="454">
        <v>59044</v>
      </c>
      <c r="Q89" s="454">
        <v>58170</v>
      </c>
      <c r="R89" s="454">
        <v>51736</v>
      </c>
      <c r="S89" s="454">
        <v>47506</v>
      </c>
      <c r="T89" s="454">
        <v>44820</v>
      </c>
      <c r="U89" s="454">
        <v>44695</v>
      </c>
      <c r="V89" s="453">
        <v>55402</v>
      </c>
      <c r="W89" s="453">
        <v>61950</v>
      </c>
      <c r="X89" s="453">
        <v>65302</v>
      </c>
      <c r="Y89" s="453">
        <v>73323</v>
      </c>
      <c r="Z89" s="453">
        <v>74324</v>
      </c>
      <c r="AA89" s="144">
        <v>80166</v>
      </c>
      <c r="AB89" s="144">
        <v>90854</v>
      </c>
      <c r="AC89" s="144">
        <v>92158</v>
      </c>
      <c r="AD89" s="144">
        <v>85261</v>
      </c>
      <c r="AE89" s="337">
        <v>82656</v>
      </c>
      <c r="AF89" s="337">
        <v>96737</v>
      </c>
      <c r="AG89" s="337">
        <v>87251</v>
      </c>
      <c r="AH89" s="337">
        <v>89859</v>
      </c>
      <c r="AI89" s="337">
        <v>92803</v>
      </c>
      <c r="AJ89" s="337">
        <v>120143</v>
      </c>
      <c r="AK89" s="337">
        <v>93096</v>
      </c>
      <c r="AL89" s="337">
        <v>74520</v>
      </c>
      <c r="AM89" s="337">
        <v>65385</v>
      </c>
      <c r="AN89" s="337">
        <v>55029</v>
      </c>
      <c r="AO89" s="337">
        <v>65290</v>
      </c>
      <c r="AP89" s="126">
        <v>61322</v>
      </c>
      <c r="AQ89" s="126">
        <v>66434</v>
      </c>
      <c r="AR89" s="126">
        <v>53010</v>
      </c>
      <c r="AS89" s="126"/>
    </row>
    <row r="90" spans="1:45">
      <c r="A90" s="94" t="s">
        <v>20</v>
      </c>
      <c r="B90" s="95" t="s">
        <v>120</v>
      </c>
      <c r="C90" s="95"/>
      <c r="D90" s="31" t="s">
        <v>97</v>
      </c>
      <c r="E90" s="65" t="s">
        <v>15</v>
      </c>
      <c r="F90" s="65" t="s">
        <v>16</v>
      </c>
      <c r="G90" s="454">
        <v>3984</v>
      </c>
      <c r="H90" s="454">
        <v>4299</v>
      </c>
      <c r="I90" s="454">
        <v>5438</v>
      </c>
      <c r="J90" s="454">
        <v>5785</v>
      </c>
      <c r="K90" s="454">
        <v>7746</v>
      </c>
      <c r="L90" s="454">
        <v>7902</v>
      </c>
      <c r="M90" s="454">
        <v>7637</v>
      </c>
      <c r="N90" s="454">
        <v>8805</v>
      </c>
      <c r="O90" s="454">
        <v>10032</v>
      </c>
      <c r="P90" s="454">
        <v>9736</v>
      </c>
      <c r="Q90" s="454">
        <v>8240</v>
      </c>
      <c r="R90" s="454">
        <v>4821</v>
      </c>
      <c r="S90" s="454">
        <v>7464</v>
      </c>
      <c r="T90" s="454">
        <v>7775</v>
      </c>
      <c r="U90" s="454">
        <v>7628</v>
      </c>
      <c r="V90" s="453">
        <v>7024</v>
      </c>
      <c r="W90" s="453">
        <v>7451</v>
      </c>
      <c r="X90" s="453">
        <v>7995</v>
      </c>
      <c r="Y90" s="453">
        <v>8661</v>
      </c>
      <c r="Z90" s="453">
        <v>9102</v>
      </c>
      <c r="AA90" s="144">
        <v>8147</v>
      </c>
      <c r="AB90" s="144">
        <v>14350</v>
      </c>
      <c r="AC90" s="144">
        <v>15233</v>
      </c>
      <c r="AD90" s="144">
        <v>15343</v>
      </c>
      <c r="AE90" s="337">
        <v>14627</v>
      </c>
      <c r="AF90" s="337">
        <v>18236</v>
      </c>
      <c r="AG90" s="337">
        <v>18269</v>
      </c>
      <c r="AH90" s="337">
        <v>18705</v>
      </c>
      <c r="AI90" s="337">
        <v>18080</v>
      </c>
      <c r="AJ90" s="337">
        <v>14495</v>
      </c>
      <c r="AK90" s="337">
        <v>14118</v>
      </c>
      <c r="AL90" s="337">
        <v>16803</v>
      </c>
      <c r="AM90" s="337">
        <v>12346</v>
      </c>
      <c r="AN90" s="337">
        <v>9226</v>
      </c>
      <c r="AO90" s="337">
        <v>8769</v>
      </c>
      <c r="AP90" s="126">
        <v>10986</v>
      </c>
      <c r="AQ90" s="126">
        <v>10869</v>
      </c>
      <c r="AR90" s="126">
        <v>17604</v>
      </c>
      <c r="AS90" s="126"/>
    </row>
    <row r="91" spans="1:45">
      <c r="A91" s="94" t="s">
        <v>21</v>
      </c>
      <c r="B91" s="95" t="s">
        <v>120</v>
      </c>
      <c r="C91" s="95"/>
      <c r="D91" s="31" t="s">
        <v>97</v>
      </c>
      <c r="E91" s="65" t="s">
        <v>15</v>
      </c>
      <c r="F91" s="65" t="s">
        <v>16</v>
      </c>
      <c r="G91" s="454">
        <v>10369</v>
      </c>
      <c r="H91" s="454">
        <v>9542</v>
      </c>
      <c r="I91" s="454">
        <v>10028</v>
      </c>
      <c r="J91" s="454">
        <v>12685</v>
      </c>
      <c r="K91" s="454">
        <v>11647</v>
      </c>
      <c r="L91" s="454">
        <v>16964</v>
      </c>
      <c r="M91" s="454">
        <v>18037</v>
      </c>
      <c r="N91" s="454">
        <v>17552</v>
      </c>
      <c r="O91" s="454">
        <v>20514</v>
      </c>
      <c r="P91" s="454">
        <v>18544</v>
      </c>
      <c r="Q91" s="454">
        <v>21607</v>
      </c>
      <c r="R91" s="454">
        <v>20825</v>
      </c>
      <c r="S91" s="454">
        <v>24098</v>
      </c>
      <c r="T91" s="454">
        <v>24933</v>
      </c>
      <c r="U91" s="454">
        <v>25347</v>
      </c>
      <c r="V91" s="453">
        <v>25691</v>
      </c>
      <c r="W91" s="453">
        <v>26871</v>
      </c>
      <c r="X91" s="453">
        <v>28765</v>
      </c>
      <c r="Y91" s="453">
        <v>30420</v>
      </c>
      <c r="Z91" s="453">
        <v>33559</v>
      </c>
      <c r="AA91" s="144">
        <v>33211</v>
      </c>
      <c r="AB91" s="144">
        <v>36234</v>
      </c>
      <c r="AC91" s="144">
        <v>36581</v>
      </c>
      <c r="AD91" s="144">
        <v>36995</v>
      </c>
      <c r="AE91" s="337">
        <v>34522</v>
      </c>
      <c r="AF91" s="337">
        <v>32565</v>
      </c>
      <c r="AG91" s="337">
        <v>32306</v>
      </c>
      <c r="AH91" s="337">
        <v>31628</v>
      </c>
      <c r="AI91" s="337">
        <v>32730</v>
      </c>
      <c r="AJ91" s="337">
        <v>29256</v>
      </c>
      <c r="AK91" s="337">
        <v>22273</v>
      </c>
      <c r="AL91" s="337">
        <v>36148</v>
      </c>
      <c r="AM91" s="337">
        <v>26449</v>
      </c>
      <c r="AN91" s="337">
        <v>48093</v>
      </c>
      <c r="AO91" s="337">
        <v>27723</v>
      </c>
      <c r="AP91" s="126">
        <v>31551</v>
      </c>
      <c r="AQ91" s="126">
        <v>31539</v>
      </c>
      <c r="AR91" s="126">
        <v>30210</v>
      </c>
      <c r="AS91" s="126"/>
    </row>
    <row r="92" spans="1:45">
      <c r="A92" s="94" t="s">
        <v>22</v>
      </c>
      <c r="B92" s="95" t="s">
        <v>120</v>
      </c>
      <c r="C92" s="95"/>
      <c r="D92" s="31" t="s">
        <v>97</v>
      </c>
      <c r="E92" s="65" t="s">
        <v>15</v>
      </c>
      <c r="F92" s="65" t="s">
        <v>16</v>
      </c>
      <c r="G92" s="454">
        <v>84151</v>
      </c>
      <c r="H92" s="454">
        <v>81137</v>
      </c>
      <c r="I92" s="454">
        <v>92417</v>
      </c>
      <c r="J92" s="454">
        <v>95197</v>
      </c>
      <c r="K92" s="454">
        <v>98803</v>
      </c>
      <c r="L92" s="454">
        <v>104730</v>
      </c>
      <c r="M92" s="454">
        <v>118626</v>
      </c>
      <c r="N92" s="454">
        <v>125496</v>
      </c>
      <c r="O92" s="454">
        <v>128362</v>
      </c>
      <c r="P92" s="454">
        <v>111184</v>
      </c>
      <c r="Q92" s="454">
        <v>133788</v>
      </c>
      <c r="R92" s="454">
        <v>139322</v>
      </c>
      <c r="S92" s="454">
        <v>147942</v>
      </c>
      <c r="T92" s="454">
        <v>142949</v>
      </c>
      <c r="U92" s="454">
        <v>141872</v>
      </c>
      <c r="V92" s="453">
        <v>141540</v>
      </c>
      <c r="W92" s="453">
        <v>149870</v>
      </c>
      <c r="X92" s="453">
        <v>163705</v>
      </c>
      <c r="Y92" s="453">
        <v>173616</v>
      </c>
      <c r="Z92" s="453">
        <v>191563</v>
      </c>
      <c r="AA92" s="144">
        <v>190754</v>
      </c>
      <c r="AB92" s="144">
        <v>208242</v>
      </c>
      <c r="AC92" s="144">
        <v>191243</v>
      </c>
      <c r="AD92" s="144">
        <v>188340</v>
      </c>
      <c r="AE92" s="337">
        <v>201708</v>
      </c>
      <c r="AF92" s="337">
        <v>182520</v>
      </c>
      <c r="AG92" s="337">
        <v>185590</v>
      </c>
      <c r="AH92" s="337">
        <v>165079</v>
      </c>
      <c r="AI92" s="337">
        <v>167457</v>
      </c>
      <c r="AJ92" s="337">
        <v>134669</v>
      </c>
      <c r="AK92" s="337">
        <v>144973</v>
      </c>
      <c r="AL92" s="337">
        <v>142073</v>
      </c>
      <c r="AM92" s="337">
        <v>128104</v>
      </c>
      <c r="AN92" s="337">
        <v>96161</v>
      </c>
      <c r="AO92" s="337">
        <v>114928</v>
      </c>
      <c r="AP92" s="126">
        <v>97422</v>
      </c>
      <c r="AQ92" s="126">
        <v>114097</v>
      </c>
      <c r="AR92" s="126">
        <v>91300</v>
      </c>
      <c r="AS92" s="126"/>
    </row>
    <row r="93" spans="1:45">
      <c r="A93" s="94" t="s">
        <v>23</v>
      </c>
      <c r="B93" s="95" t="s">
        <v>120</v>
      </c>
      <c r="C93" s="95"/>
      <c r="D93" s="31" t="s">
        <v>97</v>
      </c>
      <c r="E93" s="65" t="s">
        <v>15</v>
      </c>
      <c r="F93" s="65" t="s">
        <v>16</v>
      </c>
      <c r="G93" s="454">
        <v>98950</v>
      </c>
      <c r="H93" s="454">
        <v>102105</v>
      </c>
      <c r="I93" s="454">
        <v>117947</v>
      </c>
      <c r="J93" s="454">
        <v>133338</v>
      </c>
      <c r="K93" s="454">
        <v>145221</v>
      </c>
      <c r="L93" s="454">
        <v>175784</v>
      </c>
      <c r="M93" s="454">
        <v>184886</v>
      </c>
      <c r="N93" s="454">
        <v>211601</v>
      </c>
      <c r="O93" s="454">
        <v>248898</v>
      </c>
      <c r="P93" s="454">
        <v>263569</v>
      </c>
      <c r="Q93" s="454">
        <v>258230</v>
      </c>
      <c r="R93" s="454">
        <v>273091</v>
      </c>
      <c r="S93" s="454">
        <v>277063</v>
      </c>
      <c r="T93" s="454">
        <v>276917</v>
      </c>
      <c r="U93" s="454">
        <v>272753</v>
      </c>
      <c r="V93" s="453">
        <v>283578</v>
      </c>
      <c r="W93" s="453">
        <v>306986</v>
      </c>
      <c r="X93" s="453">
        <v>326845</v>
      </c>
      <c r="Y93" s="453">
        <v>348708</v>
      </c>
      <c r="Z93" s="453">
        <v>363171</v>
      </c>
      <c r="AA93" s="144">
        <v>332073</v>
      </c>
      <c r="AB93" s="144">
        <v>361002</v>
      </c>
      <c r="AC93" s="144">
        <v>339010</v>
      </c>
      <c r="AD93" s="144">
        <v>364168</v>
      </c>
      <c r="AE93" s="337">
        <v>313343</v>
      </c>
      <c r="AF93" s="337">
        <v>297475</v>
      </c>
      <c r="AG93" s="337">
        <v>293407</v>
      </c>
      <c r="AH93" s="337">
        <v>308278</v>
      </c>
      <c r="AI93" s="337">
        <v>320249</v>
      </c>
      <c r="AJ93" s="337">
        <v>269098</v>
      </c>
      <c r="AK93" s="337">
        <v>302575</v>
      </c>
      <c r="AL93" s="337">
        <v>307567</v>
      </c>
      <c r="AM93" s="337">
        <v>290005</v>
      </c>
      <c r="AN93" s="337">
        <v>305160</v>
      </c>
      <c r="AO93" s="337">
        <v>293823</v>
      </c>
      <c r="AP93" s="126">
        <v>373810</v>
      </c>
      <c r="AQ93" s="126">
        <v>290727</v>
      </c>
      <c r="AR93" s="126">
        <v>317174</v>
      </c>
      <c r="AS93" s="126"/>
    </row>
    <row r="94" spans="1:45">
      <c r="A94" s="94" t="s">
        <v>24</v>
      </c>
      <c r="B94" s="95" t="s">
        <v>120</v>
      </c>
      <c r="C94" s="95"/>
      <c r="D94" s="31" t="s">
        <v>97</v>
      </c>
      <c r="E94" s="65" t="s">
        <v>15</v>
      </c>
      <c r="F94" s="65" t="s">
        <v>16</v>
      </c>
      <c r="G94" s="454">
        <v>1051569</v>
      </c>
      <c r="H94" s="454">
        <v>988681</v>
      </c>
      <c r="I94" s="454">
        <v>1059881</v>
      </c>
      <c r="J94" s="454">
        <v>1177358</v>
      </c>
      <c r="K94" s="454">
        <v>1230138</v>
      </c>
      <c r="L94" s="454">
        <v>1295988</v>
      </c>
      <c r="M94" s="454">
        <v>1511814</v>
      </c>
      <c r="N94" s="454">
        <v>1660897</v>
      </c>
      <c r="O94" s="454">
        <v>1770930</v>
      </c>
      <c r="P94" s="454">
        <v>1893634</v>
      </c>
      <c r="Q94" s="454">
        <v>2010897</v>
      </c>
      <c r="R94" s="454">
        <v>1978228</v>
      </c>
      <c r="S94" s="454">
        <v>1905584</v>
      </c>
      <c r="T94" s="454">
        <v>1928196</v>
      </c>
      <c r="U94" s="454">
        <v>1951665</v>
      </c>
      <c r="V94" s="453">
        <v>2072163</v>
      </c>
      <c r="W94" s="453">
        <v>2190883</v>
      </c>
      <c r="X94" s="453">
        <v>2357015</v>
      </c>
      <c r="Y94" s="453">
        <v>2488334</v>
      </c>
      <c r="Z94" s="453">
        <v>2621419</v>
      </c>
      <c r="AA94" s="144">
        <v>2442883</v>
      </c>
      <c r="AB94" s="144">
        <v>2546947</v>
      </c>
      <c r="AC94" s="144">
        <v>2434085</v>
      </c>
      <c r="AD94" s="144">
        <v>2469352</v>
      </c>
      <c r="AE94" s="337">
        <v>2288250</v>
      </c>
      <c r="AF94" s="337">
        <v>2115891</v>
      </c>
      <c r="AG94" s="337">
        <v>2144994</v>
      </c>
      <c r="AH94" s="337">
        <v>2088046</v>
      </c>
      <c r="AI94" s="337">
        <v>2107547</v>
      </c>
      <c r="AJ94" s="337">
        <v>1941659</v>
      </c>
      <c r="AK94" s="337">
        <v>1780400</v>
      </c>
      <c r="AL94" s="337">
        <v>2093975</v>
      </c>
      <c r="AM94" s="337">
        <v>1738497</v>
      </c>
      <c r="AN94" s="337">
        <v>1753105</v>
      </c>
      <c r="AO94" s="337">
        <v>1752359</v>
      </c>
      <c r="AP94" s="126">
        <v>1696143</v>
      </c>
      <c r="AQ94" s="126">
        <v>1797355</v>
      </c>
      <c r="AR94" s="126">
        <v>1938395</v>
      </c>
      <c r="AS94" s="126"/>
    </row>
    <row r="95" spans="1:45">
      <c r="A95" s="94" t="s">
        <v>25</v>
      </c>
      <c r="B95" s="95" t="s">
        <v>120</v>
      </c>
      <c r="C95" s="95"/>
      <c r="D95" s="31" t="s">
        <v>97</v>
      </c>
      <c r="E95" s="65" t="s">
        <v>15</v>
      </c>
      <c r="F95" s="65" t="s">
        <v>16</v>
      </c>
      <c r="G95" s="454">
        <v>753484</v>
      </c>
      <c r="H95" s="454">
        <v>774864</v>
      </c>
      <c r="I95" s="454">
        <v>810274</v>
      </c>
      <c r="J95" s="454">
        <v>913099</v>
      </c>
      <c r="K95" s="454">
        <v>1076133</v>
      </c>
      <c r="L95" s="454">
        <v>1176037</v>
      </c>
      <c r="M95" s="454">
        <v>1236712</v>
      </c>
      <c r="N95" s="454">
        <v>1264721</v>
      </c>
      <c r="O95" s="454">
        <v>1349463</v>
      </c>
      <c r="P95" s="454">
        <v>1385507</v>
      </c>
      <c r="Q95" s="454">
        <v>1421319</v>
      </c>
      <c r="R95" s="454">
        <v>1418261</v>
      </c>
      <c r="S95" s="454">
        <v>1413032</v>
      </c>
      <c r="T95" s="454">
        <v>1430525</v>
      </c>
      <c r="U95" s="454">
        <v>1446908</v>
      </c>
      <c r="V95" s="453">
        <v>1522704</v>
      </c>
      <c r="W95" s="453">
        <v>1666101</v>
      </c>
      <c r="X95" s="453">
        <v>1762616</v>
      </c>
      <c r="Y95" s="453">
        <v>1887442</v>
      </c>
      <c r="Z95" s="453">
        <v>1831138</v>
      </c>
      <c r="AA95" s="144">
        <v>1928963</v>
      </c>
      <c r="AB95" s="144">
        <v>1880972</v>
      </c>
      <c r="AC95" s="144">
        <v>1865017</v>
      </c>
      <c r="AD95" s="144">
        <v>1901896</v>
      </c>
      <c r="AE95" s="337">
        <v>1755640</v>
      </c>
      <c r="AF95" s="337">
        <v>1704339</v>
      </c>
      <c r="AG95" s="337">
        <v>1670826</v>
      </c>
      <c r="AH95" s="337">
        <v>1637870</v>
      </c>
      <c r="AI95" s="337">
        <v>1665044</v>
      </c>
      <c r="AJ95" s="337">
        <v>1454290</v>
      </c>
      <c r="AK95" s="337">
        <v>1517088</v>
      </c>
      <c r="AL95" s="337">
        <v>1705600</v>
      </c>
      <c r="AM95" s="337">
        <v>1467174</v>
      </c>
      <c r="AN95" s="337">
        <v>1575318</v>
      </c>
      <c r="AO95" s="337">
        <v>1671162</v>
      </c>
      <c r="AP95" s="126">
        <v>1677411</v>
      </c>
      <c r="AQ95" s="126">
        <v>1668634</v>
      </c>
      <c r="AR95" s="126">
        <v>1751834</v>
      </c>
      <c r="AS95" s="126"/>
    </row>
    <row r="96" spans="1:45">
      <c r="A96" s="94" t="s">
        <v>26</v>
      </c>
      <c r="B96" s="95" t="s">
        <v>120</v>
      </c>
      <c r="C96" s="95"/>
      <c r="D96" s="31" t="s">
        <v>97</v>
      </c>
      <c r="E96" s="65" t="s">
        <v>15</v>
      </c>
      <c r="F96" s="65" t="s">
        <v>16</v>
      </c>
      <c r="G96" s="454">
        <v>9197</v>
      </c>
      <c r="H96" s="454">
        <v>8149</v>
      </c>
      <c r="I96" s="454">
        <v>11659</v>
      </c>
      <c r="J96" s="454">
        <v>12624</v>
      </c>
      <c r="K96" s="454">
        <v>16652</v>
      </c>
      <c r="L96" s="454">
        <v>19430</v>
      </c>
      <c r="M96" s="454">
        <v>20852</v>
      </c>
      <c r="N96" s="454">
        <v>22277</v>
      </c>
      <c r="O96" s="454">
        <v>24252</v>
      </c>
      <c r="P96" s="454">
        <v>28384</v>
      </c>
      <c r="Q96" s="454">
        <v>26676</v>
      </c>
      <c r="R96" s="454">
        <v>23403</v>
      </c>
      <c r="S96" s="454">
        <v>23516</v>
      </c>
      <c r="T96" s="454">
        <v>22273</v>
      </c>
      <c r="U96" s="454">
        <v>20586</v>
      </c>
      <c r="V96" s="453">
        <v>22620</v>
      </c>
      <c r="W96" s="453">
        <v>24450</v>
      </c>
      <c r="X96" s="453">
        <v>27526</v>
      </c>
      <c r="Y96" s="453">
        <v>30668</v>
      </c>
      <c r="Z96" s="453">
        <v>34027</v>
      </c>
      <c r="AA96" s="144">
        <v>30940</v>
      </c>
      <c r="AB96" s="144">
        <v>32090</v>
      </c>
      <c r="AC96" s="144">
        <v>33932</v>
      </c>
      <c r="AD96" s="144">
        <v>32076</v>
      </c>
      <c r="AE96" s="337">
        <v>31698</v>
      </c>
      <c r="AF96" s="337">
        <v>30983</v>
      </c>
      <c r="AG96" s="337">
        <v>30626</v>
      </c>
      <c r="AH96" s="337">
        <v>32378</v>
      </c>
      <c r="AI96" s="337">
        <v>33485</v>
      </c>
      <c r="AJ96" s="337">
        <v>36536</v>
      </c>
      <c r="AK96" s="337">
        <v>31701</v>
      </c>
      <c r="AL96" s="337">
        <v>35673</v>
      </c>
      <c r="AM96" s="337">
        <v>28257</v>
      </c>
      <c r="AN96" s="337">
        <v>16942</v>
      </c>
      <c r="AO96" s="337">
        <v>18606</v>
      </c>
      <c r="AP96" s="126">
        <v>16647</v>
      </c>
      <c r="AQ96" s="126">
        <v>12984</v>
      </c>
      <c r="AR96" s="126">
        <v>14363</v>
      </c>
      <c r="AS96" s="126"/>
    </row>
    <row r="97" spans="1:45">
      <c r="A97" s="94" t="s">
        <v>27</v>
      </c>
      <c r="B97" s="95" t="s">
        <v>120</v>
      </c>
      <c r="C97" s="95"/>
      <c r="D97" s="31" t="s">
        <v>97</v>
      </c>
      <c r="E97" s="65" t="s">
        <v>15</v>
      </c>
      <c r="F97" s="65" t="s">
        <v>16</v>
      </c>
      <c r="G97" s="454">
        <v>144631</v>
      </c>
      <c r="H97" s="454">
        <v>148258</v>
      </c>
      <c r="I97" s="454">
        <v>176949</v>
      </c>
      <c r="J97" s="454">
        <v>168930</v>
      </c>
      <c r="K97" s="454">
        <v>176972</v>
      </c>
      <c r="L97" s="454">
        <v>219613</v>
      </c>
      <c r="M97" s="454">
        <v>230436</v>
      </c>
      <c r="N97" s="454">
        <v>247930</v>
      </c>
      <c r="O97" s="454">
        <v>234377</v>
      </c>
      <c r="P97" s="454">
        <v>269293</v>
      </c>
      <c r="Q97" s="454">
        <v>318265</v>
      </c>
      <c r="R97" s="454">
        <v>364918</v>
      </c>
      <c r="S97" s="454">
        <v>373970</v>
      </c>
      <c r="T97" s="454">
        <v>376996</v>
      </c>
      <c r="U97" s="454">
        <v>380417</v>
      </c>
      <c r="V97" s="453">
        <v>388392</v>
      </c>
      <c r="W97" s="453">
        <v>407980</v>
      </c>
      <c r="X97" s="453">
        <v>442723</v>
      </c>
      <c r="Y97" s="453">
        <v>470746</v>
      </c>
      <c r="Z97" s="453">
        <v>469123</v>
      </c>
      <c r="AA97" s="144">
        <v>556763</v>
      </c>
      <c r="AB97" s="144">
        <v>589617</v>
      </c>
      <c r="AC97" s="144">
        <v>606415</v>
      </c>
      <c r="AD97" s="144">
        <v>620066</v>
      </c>
      <c r="AE97" s="337">
        <v>654918</v>
      </c>
      <c r="AF97" s="337">
        <v>640184</v>
      </c>
      <c r="AG97" s="337">
        <v>680339</v>
      </c>
      <c r="AH97" s="337">
        <v>699137</v>
      </c>
      <c r="AI97" s="337">
        <v>728750</v>
      </c>
      <c r="AJ97" s="337">
        <v>621146</v>
      </c>
      <c r="AK97" s="337">
        <v>623955</v>
      </c>
      <c r="AL97" s="337">
        <v>723300</v>
      </c>
      <c r="AM97" s="337">
        <v>698298</v>
      </c>
      <c r="AN97" s="337">
        <v>617629</v>
      </c>
      <c r="AO97" s="337">
        <v>446924</v>
      </c>
      <c r="AP97" s="126">
        <v>443273</v>
      </c>
      <c r="AQ97" s="126">
        <v>497018</v>
      </c>
      <c r="AR97" s="126">
        <v>546366</v>
      </c>
      <c r="AS97" s="126"/>
    </row>
    <row r="98" spans="1:45">
      <c r="A98" s="94" t="s">
        <v>28</v>
      </c>
      <c r="B98" s="95" t="s">
        <v>120</v>
      </c>
      <c r="C98" s="95"/>
      <c r="D98" s="31" t="s">
        <v>97</v>
      </c>
      <c r="E98" s="65" t="s">
        <v>15</v>
      </c>
      <c r="F98" s="65" t="s">
        <v>16</v>
      </c>
      <c r="G98" s="454">
        <v>292323</v>
      </c>
      <c r="H98" s="454">
        <v>304864</v>
      </c>
      <c r="I98" s="454">
        <v>348906</v>
      </c>
      <c r="J98" s="454">
        <v>400322</v>
      </c>
      <c r="K98" s="454">
        <v>406091</v>
      </c>
      <c r="L98" s="454">
        <v>423040</v>
      </c>
      <c r="M98" s="454">
        <v>468634</v>
      </c>
      <c r="N98" s="454">
        <v>557746</v>
      </c>
      <c r="O98" s="454">
        <v>448501</v>
      </c>
      <c r="P98" s="454">
        <v>451601</v>
      </c>
      <c r="Q98" s="454">
        <v>497884</v>
      </c>
      <c r="R98" s="454">
        <v>489119</v>
      </c>
      <c r="S98" s="454">
        <v>497373</v>
      </c>
      <c r="T98" s="454">
        <v>485554</v>
      </c>
      <c r="U98" s="454">
        <v>489671</v>
      </c>
      <c r="V98" s="453">
        <v>537155</v>
      </c>
      <c r="W98" s="453">
        <v>575219</v>
      </c>
      <c r="X98" s="453">
        <v>622060</v>
      </c>
      <c r="Y98" s="453">
        <v>666250</v>
      </c>
      <c r="Z98" s="453">
        <v>634460</v>
      </c>
      <c r="AA98" s="144">
        <v>764004</v>
      </c>
      <c r="AB98" s="144">
        <v>775963</v>
      </c>
      <c r="AC98" s="144">
        <v>709216</v>
      </c>
      <c r="AD98" s="144">
        <v>692619</v>
      </c>
      <c r="AE98" s="337">
        <v>670329</v>
      </c>
      <c r="AF98" s="337">
        <v>621808</v>
      </c>
      <c r="AG98" s="337">
        <v>659924</v>
      </c>
      <c r="AH98" s="337">
        <v>557046</v>
      </c>
      <c r="AI98" s="337">
        <v>566713</v>
      </c>
      <c r="AJ98" s="337">
        <v>499351</v>
      </c>
      <c r="AK98" s="337">
        <v>393013</v>
      </c>
      <c r="AL98" s="337">
        <v>392848</v>
      </c>
      <c r="AM98" s="337">
        <v>306425</v>
      </c>
      <c r="AN98" s="337">
        <v>267745</v>
      </c>
      <c r="AO98" s="337">
        <v>232716</v>
      </c>
      <c r="AP98" s="126">
        <v>221837</v>
      </c>
      <c r="AQ98" s="126">
        <v>201072</v>
      </c>
      <c r="AR98" s="126">
        <v>281969</v>
      </c>
      <c r="AS98" s="126"/>
    </row>
    <row r="99" spans="1:45">
      <c r="A99" s="94" t="s">
        <v>29</v>
      </c>
      <c r="B99" s="95" t="s">
        <v>120</v>
      </c>
      <c r="C99" s="95"/>
      <c r="D99" s="31" t="s">
        <v>97</v>
      </c>
      <c r="E99" s="65" t="s">
        <v>15</v>
      </c>
      <c r="F99" s="65" t="s">
        <v>16</v>
      </c>
      <c r="G99" s="454">
        <v>36907</v>
      </c>
      <c r="H99" s="454">
        <v>41446</v>
      </c>
      <c r="I99" s="454">
        <v>44605</v>
      </c>
      <c r="J99" s="454">
        <v>36154</v>
      </c>
      <c r="K99" s="454">
        <v>52298</v>
      </c>
      <c r="L99" s="454">
        <v>61449</v>
      </c>
      <c r="M99" s="454">
        <v>89182</v>
      </c>
      <c r="N99" s="454">
        <v>90251</v>
      </c>
      <c r="O99" s="454">
        <v>93969</v>
      </c>
      <c r="P99" s="454">
        <v>113310</v>
      </c>
      <c r="Q99" s="454">
        <v>136347</v>
      </c>
      <c r="R99" s="454">
        <v>133268</v>
      </c>
      <c r="S99" s="454">
        <v>120240</v>
      </c>
      <c r="T99" s="454">
        <v>115975</v>
      </c>
      <c r="U99" s="454">
        <v>116012</v>
      </c>
      <c r="V99" s="453">
        <v>127295</v>
      </c>
      <c r="W99" s="453">
        <v>138982</v>
      </c>
      <c r="X99" s="453">
        <v>144997</v>
      </c>
      <c r="Y99" s="453">
        <v>154413</v>
      </c>
      <c r="Z99" s="453">
        <v>169135</v>
      </c>
      <c r="AA99" s="144">
        <v>156521</v>
      </c>
      <c r="AB99" s="144">
        <v>158334</v>
      </c>
      <c r="AC99" s="144">
        <v>164413</v>
      </c>
      <c r="AD99" s="144">
        <v>158346</v>
      </c>
      <c r="AE99" s="337">
        <v>144115</v>
      </c>
      <c r="AF99" s="337">
        <v>137678</v>
      </c>
      <c r="AG99" s="337">
        <v>128448</v>
      </c>
      <c r="AH99" s="337">
        <v>138834</v>
      </c>
      <c r="AI99" s="337">
        <v>141870</v>
      </c>
      <c r="AJ99" s="337">
        <v>133480</v>
      </c>
      <c r="AK99" s="337">
        <v>128593</v>
      </c>
      <c r="AL99" s="337">
        <v>114119</v>
      </c>
      <c r="AM99" s="337">
        <v>185947</v>
      </c>
      <c r="AN99" s="337">
        <v>165133</v>
      </c>
      <c r="AO99" s="337">
        <v>170781</v>
      </c>
      <c r="AP99" s="126">
        <v>181489</v>
      </c>
      <c r="AQ99" s="126">
        <v>200887</v>
      </c>
      <c r="AR99" s="126">
        <v>191966</v>
      </c>
      <c r="AS99" s="126"/>
    </row>
    <row r="100" spans="1:45">
      <c r="A100" s="94" t="s">
        <v>30</v>
      </c>
      <c r="B100" s="95" t="s">
        <v>120</v>
      </c>
      <c r="C100" s="95"/>
      <c r="D100" s="31" t="s">
        <v>97</v>
      </c>
      <c r="E100" s="65" t="s">
        <v>15</v>
      </c>
      <c r="F100" s="65" t="s">
        <v>16</v>
      </c>
      <c r="G100" s="454">
        <v>34716</v>
      </c>
      <c r="H100" s="454">
        <v>36327</v>
      </c>
      <c r="I100" s="454">
        <v>44015</v>
      </c>
      <c r="J100" s="454">
        <v>49807</v>
      </c>
      <c r="K100" s="454">
        <v>51353</v>
      </c>
      <c r="L100" s="454">
        <v>46820</v>
      </c>
      <c r="M100" s="454">
        <v>61233</v>
      </c>
      <c r="N100" s="454">
        <v>72373</v>
      </c>
      <c r="O100" s="454">
        <v>66862</v>
      </c>
      <c r="P100" s="454">
        <v>71613</v>
      </c>
      <c r="Q100" s="454">
        <v>70175</v>
      </c>
      <c r="R100" s="454">
        <v>71479</v>
      </c>
      <c r="S100" s="454">
        <v>66560</v>
      </c>
      <c r="T100" s="454">
        <v>63357</v>
      </c>
      <c r="U100" s="454">
        <v>63854</v>
      </c>
      <c r="V100" s="453">
        <v>65503</v>
      </c>
      <c r="W100" s="453">
        <v>70059</v>
      </c>
      <c r="X100" s="453">
        <v>73603</v>
      </c>
      <c r="Y100" s="453">
        <v>77001</v>
      </c>
      <c r="Z100" s="453">
        <v>74823</v>
      </c>
      <c r="AA100" s="144">
        <v>71501</v>
      </c>
      <c r="AB100" s="144">
        <v>72153</v>
      </c>
      <c r="AC100" s="144">
        <v>68173</v>
      </c>
      <c r="AD100" s="144">
        <v>74462</v>
      </c>
      <c r="AE100" s="337">
        <v>62617</v>
      </c>
      <c r="AF100" s="337">
        <v>63503</v>
      </c>
      <c r="AG100" s="337">
        <v>66533</v>
      </c>
      <c r="AH100" s="337">
        <v>67332</v>
      </c>
      <c r="AI100" s="337">
        <v>69737</v>
      </c>
      <c r="AJ100" s="337">
        <v>68335</v>
      </c>
      <c r="AK100" s="337">
        <v>62266</v>
      </c>
      <c r="AL100" s="337">
        <v>68279</v>
      </c>
      <c r="AM100" s="337">
        <v>41838</v>
      </c>
      <c r="AN100" s="337">
        <v>51829</v>
      </c>
      <c r="AO100" s="337">
        <v>49210</v>
      </c>
      <c r="AP100" s="126">
        <v>46573</v>
      </c>
      <c r="AQ100" s="126">
        <v>50756</v>
      </c>
      <c r="AR100" s="126">
        <v>53877</v>
      </c>
      <c r="AS100" s="126"/>
    </row>
    <row r="101" spans="1:45">
      <c r="A101" s="94" t="s">
        <v>31</v>
      </c>
      <c r="B101" s="95" t="s">
        <v>120</v>
      </c>
      <c r="C101" s="95"/>
      <c r="D101" s="31" t="s">
        <v>97</v>
      </c>
      <c r="E101" s="65" t="s">
        <v>15</v>
      </c>
      <c r="F101" s="65" t="s">
        <v>16</v>
      </c>
      <c r="G101" s="454">
        <v>43401</v>
      </c>
      <c r="H101" s="454">
        <v>49396</v>
      </c>
      <c r="I101" s="454">
        <v>68862</v>
      </c>
      <c r="J101" s="454">
        <v>66985</v>
      </c>
      <c r="K101" s="454">
        <v>58334</v>
      </c>
      <c r="L101" s="454">
        <v>59653</v>
      </c>
      <c r="M101" s="454">
        <v>79157</v>
      </c>
      <c r="N101" s="454">
        <v>81945</v>
      </c>
      <c r="O101" s="454">
        <v>73445</v>
      </c>
      <c r="P101" s="454">
        <v>74179</v>
      </c>
      <c r="Q101" s="454">
        <v>66447</v>
      </c>
      <c r="R101" s="454">
        <v>72645</v>
      </c>
      <c r="S101" s="454">
        <v>72025</v>
      </c>
      <c r="T101" s="454">
        <v>74106</v>
      </c>
      <c r="U101" s="454">
        <v>73956</v>
      </c>
      <c r="V101" s="453">
        <v>75761</v>
      </c>
      <c r="W101" s="453">
        <v>78690</v>
      </c>
      <c r="X101" s="453">
        <v>84586</v>
      </c>
      <c r="Y101" s="453">
        <v>88872</v>
      </c>
      <c r="Z101" s="453">
        <v>86622</v>
      </c>
      <c r="AA101" s="144">
        <v>81714</v>
      </c>
      <c r="AB101" s="144">
        <v>96791</v>
      </c>
      <c r="AC101" s="144">
        <v>99996</v>
      </c>
      <c r="AD101" s="144">
        <v>106601</v>
      </c>
      <c r="AE101" s="337">
        <v>93582</v>
      </c>
      <c r="AF101" s="337">
        <v>92838</v>
      </c>
      <c r="AG101" s="337">
        <v>91793</v>
      </c>
      <c r="AH101" s="337">
        <v>100182</v>
      </c>
      <c r="AI101" s="337">
        <v>103777</v>
      </c>
      <c r="AJ101" s="337">
        <v>82972</v>
      </c>
      <c r="AK101" s="337">
        <v>87306</v>
      </c>
      <c r="AL101" s="337">
        <v>78478</v>
      </c>
      <c r="AM101" s="337">
        <v>74043</v>
      </c>
      <c r="AN101" s="337">
        <v>65544</v>
      </c>
      <c r="AO101" s="337">
        <v>58981</v>
      </c>
      <c r="AP101" s="126">
        <v>70200</v>
      </c>
      <c r="AQ101" s="126">
        <v>77419</v>
      </c>
      <c r="AR101" s="126">
        <v>68951</v>
      </c>
      <c r="AS101" s="126"/>
    </row>
    <row r="102" spans="1:45">
      <c r="A102" s="94" t="s">
        <v>32</v>
      </c>
      <c r="B102" s="95" t="s">
        <v>120</v>
      </c>
      <c r="C102" s="95"/>
      <c r="D102" s="31" t="s">
        <v>97</v>
      </c>
      <c r="E102" s="65" t="s">
        <v>15</v>
      </c>
      <c r="F102" s="65" t="s">
        <v>16</v>
      </c>
      <c r="G102" s="454">
        <v>56971</v>
      </c>
      <c r="H102" s="454">
        <v>63908</v>
      </c>
      <c r="I102" s="454">
        <v>69862</v>
      </c>
      <c r="J102" s="454">
        <v>88112</v>
      </c>
      <c r="K102" s="454">
        <v>104432</v>
      </c>
      <c r="L102" s="454">
        <v>115911</v>
      </c>
      <c r="M102" s="454">
        <v>123045</v>
      </c>
      <c r="N102" s="454">
        <v>110396</v>
      </c>
      <c r="O102" s="454">
        <v>113260</v>
      </c>
      <c r="P102" s="454">
        <v>107039</v>
      </c>
      <c r="Q102" s="454">
        <v>95076</v>
      </c>
      <c r="R102" s="454">
        <v>91535</v>
      </c>
      <c r="S102" s="454">
        <v>88231</v>
      </c>
      <c r="T102" s="454">
        <v>88565</v>
      </c>
      <c r="U102" s="454">
        <v>88952</v>
      </c>
      <c r="V102" s="453">
        <v>91640</v>
      </c>
      <c r="W102" s="453">
        <v>103694</v>
      </c>
      <c r="X102" s="453">
        <v>109128</v>
      </c>
      <c r="Y102" s="453">
        <v>118345</v>
      </c>
      <c r="Z102" s="453">
        <v>126439</v>
      </c>
      <c r="AA102" s="144">
        <v>135617</v>
      </c>
      <c r="AB102" s="144">
        <v>137737</v>
      </c>
      <c r="AC102" s="144">
        <v>138239</v>
      </c>
      <c r="AD102" s="144">
        <v>156156</v>
      </c>
      <c r="AE102" s="337">
        <v>153329</v>
      </c>
      <c r="AF102" s="337">
        <v>148551</v>
      </c>
      <c r="AG102" s="337">
        <v>152953</v>
      </c>
      <c r="AH102" s="337">
        <v>156087</v>
      </c>
      <c r="AI102" s="337">
        <v>161404</v>
      </c>
      <c r="AJ102" s="337">
        <v>170505</v>
      </c>
      <c r="AK102" s="337">
        <v>176831</v>
      </c>
      <c r="AL102" s="337">
        <v>201444</v>
      </c>
      <c r="AM102" s="337">
        <v>195855</v>
      </c>
      <c r="AN102" s="337">
        <v>196313</v>
      </c>
      <c r="AO102" s="337">
        <v>209291</v>
      </c>
      <c r="AP102" s="126">
        <v>222897</v>
      </c>
      <c r="AQ102" s="126">
        <v>277251</v>
      </c>
      <c r="AR102" s="126">
        <v>246719</v>
      </c>
      <c r="AS102" s="126"/>
    </row>
    <row r="103" spans="1:45">
      <c r="A103" s="94" t="s">
        <v>117</v>
      </c>
      <c r="B103" s="95" t="s">
        <v>120</v>
      </c>
      <c r="C103" s="64"/>
      <c r="D103" s="31" t="s">
        <v>97</v>
      </c>
      <c r="E103" s="65" t="s">
        <v>15</v>
      </c>
      <c r="F103" s="65" t="s">
        <v>16</v>
      </c>
      <c r="G103" s="454">
        <v>2971000</v>
      </c>
      <c r="H103" s="454">
        <v>2987000</v>
      </c>
      <c r="I103" s="454">
        <v>3258000</v>
      </c>
      <c r="J103" s="454">
        <v>3569000</v>
      </c>
      <c r="K103" s="454">
        <v>3895000</v>
      </c>
      <c r="L103" s="454">
        <v>4224000</v>
      </c>
      <c r="M103" s="454">
        <v>4694000</v>
      </c>
      <c r="N103" s="454">
        <v>5081000</v>
      </c>
      <c r="O103" s="454">
        <v>5201000</v>
      </c>
      <c r="P103" s="454">
        <v>5382000</v>
      </c>
      <c r="Q103" s="454">
        <v>5665000</v>
      </c>
      <c r="R103" s="454">
        <v>5681000</v>
      </c>
      <c r="S103" s="454">
        <v>5618000</v>
      </c>
      <c r="T103" s="454">
        <v>5618000</v>
      </c>
      <c r="U103" s="454">
        <v>5653000</v>
      </c>
      <c r="V103" s="453">
        <v>5958000</v>
      </c>
      <c r="W103" s="453">
        <v>6386000</v>
      </c>
      <c r="X103" s="453">
        <v>6835000</v>
      </c>
      <c r="Y103" s="453">
        <v>7275000</v>
      </c>
      <c r="Z103" s="453">
        <v>7390000</v>
      </c>
      <c r="AA103" s="144">
        <v>7508000</v>
      </c>
      <c r="AB103" s="144">
        <v>7727000</v>
      </c>
      <c r="AC103" s="144">
        <v>7526000</v>
      </c>
      <c r="AD103" s="144">
        <v>7661000</v>
      </c>
      <c r="AE103" s="337">
        <v>7224000</v>
      </c>
      <c r="AF103" s="337">
        <v>6885000</v>
      </c>
      <c r="AG103" s="337">
        <v>6973000</v>
      </c>
      <c r="AH103" s="337">
        <v>6801000</v>
      </c>
      <c r="AI103" s="337">
        <v>6937000</v>
      </c>
      <c r="AJ103" s="337">
        <v>6083000</v>
      </c>
      <c r="AK103" s="337">
        <v>5915000</v>
      </c>
      <c r="AL103" s="337">
        <v>6473000</v>
      </c>
      <c r="AM103" s="337">
        <v>5733000</v>
      </c>
      <c r="AN103" s="337">
        <v>5662000</v>
      </c>
      <c r="AO103" s="337">
        <v>5554000</v>
      </c>
      <c r="AP103" s="126">
        <v>5561000</v>
      </c>
      <c r="AQ103" s="126">
        <v>5705000</v>
      </c>
      <c r="AR103" s="126">
        <v>6044000</v>
      </c>
      <c r="AS103" s="126"/>
    </row>
    <row r="104" spans="1:45">
      <c r="A104" s="94" t="s">
        <v>34</v>
      </c>
      <c r="B104" s="95" t="s">
        <v>120</v>
      </c>
      <c r="C104" s="95"/>
      <c r="D104" s="31" t="s">
        <v>97</v>
      </c>
      <c r="E104" s="65" t="s">
        <v>15</v>
      </c>
      <c r="F104" s="65" t="s">
        <v>16</v>
      </c>
      <c r="G104" s="454">
        <v>0</v>
      </c>
      <c r="H104" s="454">
        <v>0</v>
      </c>
      <c r="I104" s="454">
        <v>0</v>
      </c>
      <c r="J104" s="454">
        <v>0</v>
      </c>
      <c r="K104" s="454">
        <v>0</v>
      </c>
      <c r="L104" s="454">
        <v>0</v>
      </c>
      <c r="M104" s="454">
        <v>0</v>
      </c>
      <c r="N104" s="454">
        <v>0</v>
      </c>
      <c r="O104" s="454">
        <v>0</v>
      </c>
      <c r="P104" s="454">
        <v>0</v>
      </c>
      <c r="Q104" s="454">
        <v>0</v>
      </c>
      <c r="R104" s="454">
        <v>0</v>
      </c>
      <c r="S104" s="454">
        <v>0</v>
      </c>
      <c r="T104" s="454">
        <v>0</v>
      </c>
      <c r="U104" s="454">
        <v>0</v>
      </c>
      <c r="V104" s="453">
        <v>0</v>
      </c>
      <c r="W104" s="453">
        <v>0</v>
      </c>
      <c r="X104" s="453">
        <v>0</v>
      </c>
      <c r="Y104" s="453">
        <v>0</v>
      </c>
      <c r="Z104" s="453">
        <v>0</v>
      </c>
      <c r="AA104" s="144">
        <v>0</v>
      </c>
      <c r="AB104" s="144">
        <v>0</v>
      </c>
      <c r="AC104" s="144">
        <v>0</v>
      </c>
      <c r="AD104" s="144">
        <v>0</v>
      </c>
      <c r="AE104" s="337">
        <v>0</v>
      </c>
      <c r="AF104" s="337">
        <v>0</v>
      </c>
      <c r="AG104" s="337">
        <v>0</v>
      </c>
      <c r="AH104" s="337">
        <v>0</v>
      </c>
      <c r="AI104" s="337">
        <v>0</v>
      </c>
      <c r="AJ104" s="337">
        <v>0</v>
      </c>
      <c r="AK104" s="337">
        <v>0</v>
      </c>
      <c r="AL104" s="337">
        <v>0</v>
      </c>
      <c r="AM104" s="337">
        <v>0</v>
      </c>
      <c r="AN104" s="337">
        <v>0</v>
      </c>
      <c r="AO104" s="337">
        <v>0</v>
      </c>
      <c r="AP104" s="126">
        <v>0</v>
      </c>
      <c r="AQ104" s="126">
        <v>0</v>
      </c>
      <c r="AR104" s="126">
        <v>0</v>
      </c>
      <c r="AS104" s="126"/>
    </row>
    <row r="105" spans="1:45">
      <c r="A105" s="92" t="s">
        <v>35</v>
      </c>
      <c r="B105" s="93" t="s">
        <v>120</v>
      </c>
      <c r="C105" s="93"/>
      <c r="D105" s="63" t="s">
        <v>97</v>
      </c>
      <c r="E105" s="76" t="s">
        <v>15</v>
      </c>
      <c r="F105" s="76" t="s">
        <v>16</v>
      </c>
      <c r="G105" s="455">
        <v>2971000</v>
      </c>
      <c r="H105" s="455">
        <v>2987000</v>
      </c>
      <c r="I105" s="455">
        <v>3258000</v>
      </c>
      <c r="J105" s="455">
        <v>3569000</v>
      </c>
      <c r="K105" s="455">
        <v>3895000</v>
      </c>
      <c r="L105" s="455">
        <v>4224000</v>
      </c>
      <c r="M105" s="455">
        <v>4694000</v>
      </c>
      <c r="N105" s="455">
        <v>5081000</v>
      </c>
      <c r="O105" s="455">
        <v>5201000</v>
      </c>
      <c r="P105" s="455">
        <v>5382000</v>
      </c>
      <c r="Q105" s="455">
        <v>5665000</v>
      </c>
      <c r="R105" s="455">
        <v>5681000</v>
      </c>
      <c r="S105" s="455">
        <v>5618000</v>
      </c>
      <c r="T105" s="455">
        <v>5618000</v>
      </c>
      <c r="U105" s="455">
        <v>5653000</v>
      </c>
      <c r="V105" s="456">
        <v>5958000</v>
      </c>
      <c r="W105" s="456">
        <v>6386000</v>
      </c>
      <c r="X105" s="456">
        <v>6835000</v>
      </c>
      <c r="Y105" s="456">
        <v>7275000</v>
      </c>
      <c r="Z105" s="456">
        <v>7390000</v>
      </c>
      <c r="AA105" s="88">
        <v>7508000</v>
      </c>
      <c r="AB105" s="88">
        <v>7727000</v>
      </c>
      <c r="AC105" s="88">
        <v>7526000</v>
      </c>
      <c r="AD105" s="88">
        <v>7661000</v>
      </c>
      <c r="AE105" s="119">
        <v>7224000</v>
      </c>
      <c r="AF105" s="119">
        <v>6885000</v>
      </c>
      <c r="AG105" s="119">
        <v>6973000</v>
      </c>
      <c r="AH105" s="119">
        <v>6801000</v>
      </c>
      <c r="AI105" s="119">
        <v>6937000</v>
      </c>
      <c r="AJ105" s="119">
        <v>6083000</v>
      </c>
      <c r="AK105" s="119">
        <v>5915000</v>
      </c>
      <c r="AL105" s="119">
        <v>6473000</v>
      </c>
      <c r="AM105" s="119">
        <v>5733000</v>
      </c>
      <c r="AN105" s="119">
        <v>5662000</v>
      </c>
      <c r="AO105" s="119">
        <v>5554000</v>
      </c>
      <c r="AP105" s="119">
        <v>5561000</v>
      </c>
      <c r="AQ105" s="119">
        <v>5705000</v>
      </c>
      <c r="AR105" s="119">
        <v>6044000</v>
      </c>
      <c r="AS105" s="119"/>
    </row>
    <row r="106" spans="1:45">
      <c r="A106" s="141" t="s">
        <v>11</v>
      </c>
      <c r="B106" s="95" t="s">
        <v>121</v>
      </c>
      <c r="C106" s="95"/>
      <c r="D106" s="31" t="s">
        <v>111</v>
      </c>
      <c r="E106" s="65" t="s">
        <v>15</v>
      </c>
      <c r="F106" s="65" t="s">
        <v>16</v>
      </c>
      <c r="G106" s="452">
        <v>153116</v>
      </c>
      <c r="H106" s="452">
        <v>186586</v>
      </c>
      <c r="I106" s="452">
        <v>179186</v>
      </c>
      <c r="J106" s="452">
        <v>202447</v>
      </c>
      <c r="K106" s="452">
        <v>279021</v>
      </c>
      <c r="L106" s="452">
        <v>261114</v>
      </c>
      <c r="M106" s="452">
        <v>310934</v>
      </c>
      <c r="N106" s="452">
        <v>377072</v>
      </c>
      <c r="O106" s="452">
        <v>410128</v>
      </c>
      <c r="P106" s="452">
        <v>449756</v>
      </c>
      <c r="Q106" s="452">
        <v>444637</v>
      </c>
      <c r="R106" s="452">
        <v>403071</v>
      </c>
      <c r="S106" s="452">
        <v>410554</v>
      </c>
      <c r="T106" s="452">
        <v>390840</v>
      </c>
      <c r="U106" s="452">
        <v>401471</v>
      </c>
      <c r="V106" s="453">
        <v>443611</v>
      </c>
      <c r="W106" s="453">
        <v>454697</v>
      </c>
      <c r="X106" s="453">
        <v>480056</v>
      </c>
      <c r="Y106" s="453">
        <v>511064</v>
      </c>
      <c r="Z106" s="453">
        <v>607878</v>
      </c>
      <c r="AA106" s="337">
        <v>660776</v>
      </c>
      <c r="AB106" s="337">
        <v>666429</v>
      </c>
      <c r="AC106" s="337">
        <v>685805</v>
      </c>
      <c r="AD106" s="337">
        <v>686904</v>
      </c>
      <c r="AE106" s="337">
        <v>724736</v>
      </c>
      <c r="AF106" s="337">
        <v>748535</v>
      </c>
      <c r="AG106" s="337">
        <v>828813</v>
      </c>
      <c r="AH106" s="337">
        <v>840184</v>
      </c>
      <c r="AI106" s="337">
        <v>834901</v>
      </c>
      <c r="AJ106" s="337">
        <v>624994</v>
      </c>
      <c r="AK106" s="337">
        <v>631152</v>
      </c>
      <c r="AL106" s="337">
        <v>581786</v>
      </c>
      <c r="AM106" s="337">
        <v>548976</v>
      </c>
      <c r="AN106" s="337">
        <v>528287</v>
      </c>
      <c r="AO106" s="337">
        <v>464559</v>
      </c>
      <c r="AP106" s="126">
        <v>480466</v>
      </c>
      <c r="AQ106" s="126">
        <v>506692</v>
      </c>
      <c r="AR106" s="126">
        <v>505859</v>
      </c>
      <c r="AS106" s="126"/>
    </row>
    <row r="107" spans="1:45">
      <c r="A107" s="94" t="s">
        <v>17</v>
      </c>
      <c r="B107" s="95" t="s">
        <v>121</v>
      </c>
      <c r="C107" s="95"/>
      <c r="D107" s="31" t="s">
        <v>111</v>
      </c>
      <c r="E107" s="65" t="s">
        <v>15</v>
      </c>
      <c r="F107" s="65" t="s">
        <v>16</v>
      </c>
      <c r="G107" s="454">
        <v>64328</v>
      </c>
      <c r="H107" s="454">
        <v>66743</v>
      </c>
      <c r="I107" s="454">
        <v>87313</v>
      </c>
      <c r="J107" s="454">
        <v>95410</v>
      </c>
      <c r="K107" s="454">
        <v>100652</v>
      </c>
      <c r="L107" s="454">
        <v>108944</v>
      </c>
      <c r="M107" s="454">
        <v>157161</v>
      </c>
      <c r="N107" s="454">
        <v>124371</v>
      </c>
      <c r="O107" s="454">
        <v>162631</v>
      </c>
      <c r="P107" s="454">
        <v>211729</v>
      </c>
      <c r="Q107" s="454">
        <v>223894</v>
      </c>
      <c r="R107" s="454">
        <v>227454</v>
      </c>
      <c r="S107" s="454">
        <v>235519</v>
      </c>
      <c r="T107" s="454">
        <v>236890</v>
      </c>
      <c r="U107" s="454">
        <v>247782</v>
      </c>
      <c r="V107" s="453">
        <v>270201</v>
      </c>
      <c r="W107" s="453">
        <v>281653</v>
      </c>
      <c r="X107" s="453">
        <v>303664</v>
      </c>
      <c r="Y107" s="453">
        <v>323710</v>
      </c>
      <c r="Z107" s="453">
        <v>348680</v>
      </c>
      <c r="AA107" s="144">
        <v>404236</v>
      </c>
      <c r="AB107" s="144">
        <v>455519</v>
      </c>
      <c r="AC107" s="144">
        <v>486932</v>
      </c>
      <c r="AD107" s="144">
        <v>475872</v>
      </c>
      <c r="AE107" s="337">
        <v>482234</v>
      </c>
      <c r="AF107" s="337">
        <v>537173</v>
      </c>
      <c r="AG107" s="337">
        <v>577123</v>
      </c>
      <c r="AH107" s="337">
        <v>639953</v>
      </c>
      <c r="AI107" s="337">
        <v>644396</v>
      </c>
      <c r="AJ107" s="337">
        <v>566790</v>
      </c>
      <c r="AK107" s="337">
        <v>639386</v>
      </c>
      <c r="AL107" s="337">
        <v>747357</v>
      </c>
      <c r="AM107" s="337">
        <v>656195</v>
      </c>
      <c r="AN107" s="337">
        <v>645482</v>
      </c>
      <c r="AO107" s="337">
        <v>614392</v>
      </c>
      <c r="AP107" s="126">
        <v>635782</v>
      </c>
      <c r="AQ107" s="126">
        <v>594055</v>
      </c>
      <c r="AR107" s="126">
        <v>650517</v>
      </c>
      <c r="AS107" s="126"/>
    </row>
    <row r="108" spans="1:45">
      <c r="A108" s="94" t="s">
        <v>18</v>
      </c>
      <c r="B108" s="95" t="s">
        <v>121</v>
      </c>
      <c r="C108" s="95"/>
      <c r="D108" s="31" t="s">
        <v>111</v>
      </c>
      <c r="E108" s="65" t="s">
        <v>15</v>
      </c>
      <c r="F108" s="65" t="s">
        <v>16</v>
      </c>
      <c r="G108" s="454">
        <v>23708</v>
      </c>
      <c r="H108" s="454">
        <v>28184</v>
      </c>
      <c r="I108" s="454">
        <v>36440</v>
      </c>
      <c r="J108" s="454">
        <v>46573</v>
      </c>
      <c r="K108" s="454">
        <v>66891</v>
      </c>
      <c r="L108" s="454">
        <v>51070</v>
      </c>
      <c r="M108" s="454">
        <v>52519</v>
      </c>
      <c r="N108" s="454">
        <v>59634</v>
      </c>
      <c r="O108" s="454">
        <v>60841</v>
      </c>
      <c r="P108" s="454">
        <v>85383</v>
      </c>
      <c r="Q108" s="454">
        <v>75774</v>
      </c>
      <c r="R108" s="454">
        <v>54497</v>
      </c>
      <c r="S108" s="454">
        <v>58289</v>
      </c>
      <c r="T108" s="454">
        <v>55855</v>
      </c>
      <c r="U108" s="454">
        <v>61226</v>
      </c>
      <c r="V108" s="453">
        <v>63199</v>
      </c>
      <c r="W108" s="453">
        <v>65883</v>
      </c>
      <c r="X108" s="453">
        <v>73337</v>
      </c>
      <c r="Y108" s="453">
        <v>79045</v>
      </c>
      <c r="Z108" s="453">
        <v>91273</v>
      </c>
      <c r="AA108" s="144">
        <v>94988</v>
      </c>
      <c r="AB108" s="144">
        <v>103081</v>
      </c>
      <c r="AC108" s="144">
        <v>108675</v>
      </c>
      <c r="AD108" s="144">
        <v>119427</v>
      </c>
      <c r="AE108" s="337">
        <v>122496</v>
      </c>
      <c r="AF108" s="337">
        <v>132282</v>
      </c>
      <c r="AG108" s="337">
        <v>144191</v>
      </c>
      <c r="AH108" s="337">
        <v>155875</v>
      </c>
      <c r="AI108" s="337">
        <v>160556</v>
      </c>
      <c r="AJ108" s="337">
        <v>101795</v>
      </c>
      <c r="AK108" s="337">
        <v>215411</v>
      </c>
      <c r="AL108" s="337">
        <v>165010</v>
      </c>
      <c r="AM108" s="337">
        <v>226672</v>
      </c>
      <c r="AN108" s="337">
        <v>234296</v>
      </c>
      <c r="AO108" s="337">
        <v>124592</v>
      </c>
      <c r="AP108" s="126">
        <v>142002</v>
      </c>
      <c r="AQ108" s="126">
        <v>138436</v>
      </c>
      <c r="AR108" s="126">
        <v>171485</v>
      </c>
      <c r="AS108" s="126"/>
    </row>
    <row r="109" spans="1:45">
      <c r="A109" s="94" t="s">
        <v>19</v>
      </c>
      <c r="B109" s="95" t="s">
        <v>121</v>
      </c>
      <c r="C109" s="95"/>
      <c r="D109" s="31" t="s">
        <v>111</v>
      </c>
      <c r="E109" s="65" t="s">
        <v>15</v>
      </c>
      <c r="F109" s="65" t="s">
        <v>16</v>
      </c>
      <c r="G109" s="454">
        <v>20702</v>
      </c>
      <c r="H109" s="454">
        <v>22195</v>
      </c>
      <c r="I109" s="454">
        <v>21436</v>
      </c>
      <c r="J109" s="454">
        <v>24815</v>
      </c>
      <c r="K109" s="454">
        <v>27786</v>
      </c>
      <c r="L109" s="454">
        <v>27794</v>
      </c>
      <c r="M109" s="454">
        <v>33354</v>
      </c>
      <c r="N109" s="454">
        <v>43594</v>
      </c>
      <c r="O109" s="454">
        <v>46532</v>
      </c>
      <c r="P109" s="454">
        <v>38921</v>
      </c>
      <c r="Q109" s="454">
        <v>54018</v>
      </c>
      <c r="R109" s="454">
        <v>47876</v>
      </c>
      <c r="S109" s="454">
        <v>54094</v>
      </c>
      <c r="T109" s="454">
        <v>49989</v>
      </c>
      <c r="U109" s="454">
        <v>53346</v>
      </c>
      <c r="V109" s="453">
        <v>65109</v>
      </c>
      <c r="W109" s="453">
        <v>67426</v>
      </c>
      <c r="X109" s="453">
        <v>72381</v>
      </c>
      <c r="Y109" s="453">
        <v>80651</v>
      </c>
      <c r="Z109" s="453">
        <v>88116</v>
      </c>
      <c r="AA109" s="144">
        <v>93369</v>
      </c>
      <c r="AB109" s="144">
        <v>99920</v>
      </c>
      <c r="AC109" s="144">
        <v>106045</v>
      </c>
      <c r="AD109" s="144">
        <v>107928</v>
      </c>
      <c r="AE109" s="337">
        <v>104497</v>
      </c>
      <c r="AF109" s="337">
        <v>114528</v>
      </c>
      <c r="AG109" s="337">
        <v>127669</v>
      </c>
      <c r="AH109" s="337">
        <v>129917</v>
      </c>
      <c r="AI109" s="337">
        <v>131276</v>
      </c>
      <c r="AJ109" s="337">
        <v>114080</v>
      </c>
      <c r="AK109" s="337">
        <v>116657</v>
      </c>
      <c r="AL109" s="337">
        <v>98171</v>
      </c>
      <c r="AM109" s="337">
        <v>85948</v>
      </c>
      <c r="AN109" s="337">
        <v>61503</v>
      </c>
      <c r="AO109" s="337">
        <v>72939</v>
      </c>
      <c r="AP109" s="126">
        <v>82932</v>
      </c>
      <c r="AQ109" s="126">
        <v>76073</v>
      </c>
      <c r="AR109" s="126">
        <v>86055</v>
      </c>
      <c r="AS109" s="126"/>
    </row>
    <row r="110" spans="1:45">
      <c r="A110" s="94" t="s">
        <v>20</v>
      </c>
      <c r="B110" s="95" t="s">
        <v>121</v>
      </c>
      <c r="C110" s="95"/>
      <c r="D110" s="31" t="s">
        <v>111</v>
      </c>
      <c r="E110" s="65" t="s">
        <v>15</v>
      </c>
      <c r="F110" s="65" t="s">
        <v>16</v>
      </c>
      <c r="G110" s="454">
        <v>25683</v>
      </c>
      <c r="H110" s="454">
        <v>27151</v>
      </c>
      <c r="I110" s="454">
        <v>34737</v>
      </c>
      <c r="J110" s="454">
        <v>43406</v>
      </c>
      <c r="K110" s="454">
        <v>44996</v>
      </c>
      <c r="L110" s="454">
        <v>44679</v>
      </c>
      <c r="M110" s="454">
        <v>51853</v>
      </c>
      <c r="N110" s="454">
        <v>61377</v>
      </c>
      <c r="O110" s="454">
        <v>65103</v>
      </c>
      <c r="P110" s="454">
        <v>78276</v>
      </c>
      <c r="Q110" s="454">
        <v>79955</v>
      </c>
      <c r="R110" s="454">
        <v>81205</v>
      </c>
      <c r="S110" s="454">
        <v>87017</v>
      </c>
      <c r="T110" s="454">
        <v>89343</v>
      </c>
      <c r="U110" s="454">
        <v>87908</v>
      </c>
      <c r="V110" s="453">
        <v>100130</v>
      </c>
      <c r="W110" s="453">
        <v>102740</v>
      </c>
      <c r="X110" s="453">
        <v>108727</v>
      </c>
      <c r="Y110" s="453">
        <v>118590</v>
      </c>
      <c r="Z110" s="453">
        <v>128398</v>
      </c>
      <c r="AA110" s="144">
        <v>125450</v>
      </c>
      <c r="AB110" s="144">
        <v>129193</v>
      </c>
      <c r="AC110" s="144">
        <v>135963</v>
      </c>
      <c r="AD110" s="144">
        <v>146995</v>
      </c>
      <c r="AE110" s="337">
        <v>145772</v>
      </c>
      <c r="AF110" s="337">
        <v>158522</v>
      </c>
      <c r="AG110" s="337">
        <v>152205</v>
      </c>
      <c r="AH110" s="337">
        <v>171468</v>
      </c>
      <c r="AI110" s="337">
        <v>162347</v>
      </c>
      <c r="AJ110" s="337">
        <v>114403</v>
      </c>
      <c r="AK110" s="337">
        <v>153085</v>
      </c>
      <c r="AL110" s="337">
        <v>141792</v>
      </c>
      <c r="AM110" s="337">
        <v>112253</v>
      </c>
      <c r="AN110" s="337">
        <v>82748</v>
      </c>
      <c r="AO110" s="337">
        <v>88076</v>
      </c>
      <c r="AP110" s="126">
        <v>95672</v>
      </c>
      <c r="AQ110" s="126">
        <v>97444</v>
      </c>
      <c r="AR110" s="126">
        <v>102866</v>
      </c>
      <c r="AS110" s="126"/>
    </row>
    <row r="111" spans="1:45">
      <c r="A111" s="94" t="s">
        <v>21</v>
      </c>
      <c r="B111" s="95" t="s">
        <v>121</v>
      </c>
      <c r="C111" s="95"/>
      <c r="D111" s="31" t="s">
        <v>111</v>
      </c>
      <c r="E111" s="65" t="s">
        <v>15</v>
      </c>
      <c r="F111" s="65" t="s">
        <v>16</v>
      </c>
      <c r="G111" s="454">
        <v>19404</v>
      </c>
      <c r="H111" s="454">
        <v>21581</v>
      </c>
      <c r="I111" s="454">
        <v>19904</v>
      </c>
      <c r="J111" s="454">
        <v>24995</v>
      </c>
      <c r="K111" s="454">
        <v>25357</v>
      </c>
      <c r="L111" s="454">
        <v>28886</v>
      </c>
      <c r="M111" s="454">
        <v>32038</v>
      </c>
      <c r="N111" s="454">
        <v>44256</v>
      </c>
      <c r="O111" s="454">
        <v>47175</v>
      </c>
      <c r="P111" s="454">
        <v>42088</v>
      </c>
      <c r="Q111" s="454">
        <v>45478</v>
      </c>
      <c r="R111" s="454">
        <v>40327</v>
      </c>
      <c r="S111" s="454">
        <v>41565</v>
      </c>
      <c r="T111" s="454">
        <v>41179</v>
      </c>
      <c r="U111" s="454">
        <v>41266</v>
      </c>
      <c r="V111" s="453">
        <v>43694</v>
      </c>
      <c r="W111" s="453">
        <v>44896</v>
      </c>
      <c r="X111" s="453">
        <v>47018</v>
      </c>
      <c r="Y111" s="453">
        <v>50209</v>
      </c>
      <c r="Z111" s="453">
        <v>55769</v>
      </c>
      <c r="AA111" s="144">
        <v>62445</v>
      </c>
      <c r="AB111" s="144">
        <v>68790</v>
      </c>
      <c r="AC111" s="144">
        <v>72730</v>
      </c>
      <c r="AD111" s="144">
        <v>71465</v>
      </c>
      <c r="AE111" s="337">
        <v>76393</v>
      </c>
      <c r="AF111" s="337">
        <v>79729</v>
      </c>
      <c r="AG111" s="337">
        <v>80561</v>
      </c>
      <c r="AH111" s="337">
        <v>97414</v>
      </c>
      <c r="AI111" s="337">
        <v>99880</v>
      </c>
      <c r="AJ111" s="337">
        <v>87790</v>
      </c>
      <c r="AK111" s="337">
        <v>113214</v>
      </c>
      <c r="AL111" s="337">
        <v>83804</v>
      </c>
      <c r="AM111" s="337">
        <v>60679</v>
      </c>
      <c r="AN111" s="337">
        <v>52920</v>
      </c>
      <c r="AO111" s="337">
        <v>50834</v>
      </c>
      <c r="AP111" s="126">
        <v>56616</v>
      </c>
      <c r="AQ111" s="126">
        <v>65173</v>
      </c>
      <c r="AR111" s="126">
        <v>69834</v>
      </c>
      <c r="AS111" s="126"/>
    </row>
    <row r="112" spans="1:45">
      <c r="A112" s="94" t="s">
        <v>22</v>
      </c>
      <c r="B112" s="95" t="s">
        <v>121</v>
      </c>
      <c r="C112" s="95"/>
      <c r="D112" s="31" t="s">
        <v>111</v>
      </c>
      <c r="E112" s="65" t="s">
        <v>15</v>
      </c>
      <c r="F112" s="65" t="s">
        <v>16</v>
      </c>
      <c r="G112" s="454">
        <v>118414</v>
      </c>
      <c r="H112" s="454">
        <v>119931</v>
      </c>
      <c r="I112" s="454">
        <v>145920</v>
      </c>
      <c r="J112" s="454">
        <v>162029</v>
      </c>
      <c r="K112" s="454">
        <v>202678</v>
      </c>
      <c r="L112" s="454">
        <v>237203</v>
      </c>
      <c r="M112" s="454">
        <v>263677</v>
      </c>
      <c r="N112" s="454">
        <v>281978</v>
      </c>
      <c r="O112" s="454">
        <v>302929</v>
      </c>
      <c r="P112" s="454">
        <v>314238</v>
      </c>
      <c r="Q112" s="454">
        <v>317760</v>
      </c>
      <c r="R112" s="454">
        <v>292984</v>
      </c>
      <c r="S112" s="454">
        <v>317152</v>
      </c>
      <c r="T112" s="454">
        <v>305291</v>
      </c>
      <c r="U112" s="454">
        <v>306914</v>
      </c>
      <c r="V112" s="453">
        <v>329636</v>
      </c>
      <c r="W112" s="453">
        <v>340292</v>
      </c>
      <c r="X112" s="453">
        <v>365229</v>
      </c>
      <c r="Y112" s="453">
        <v>390402</v>
      </c>
      <c r="Z112" s="453">
        <v>379249</v>
      </c>
      <c r="AA112" s="144">
        <v>430630</v>
      </c>
      <c r="AB112" s="144">
        <v>453440</v>
      </c>
      <c r="AC112" s="144">
        <v>488054</v>
      </c>
      <c r="AD112" s="144">
        <v>470061</v>
      </c>
      <c r="AE112" s="337">
        <v>494282</v>
      </c>
      <c r="AF112" s="337">
        <v>531038</v>
      </c>
      <c r="AG112" s="337">
        <v>571332</v>
      </c>
      <c r="AH112" s="337">
        <v>575564</v>
      </c>
      <c r="AI112" s="337">
        <v>588137</v>
      </c>
      <c r="AJ112" s="337">
        <v>455073</v>
      </c>
      <c r="AK112" s="337">
        <v>535841</v>
      </c>
      <c r="AL112" s="337">
        <v>399258</v>
      </c>
      <c r="AM112" s="337">
        <v>405903</v>
      </c>
      <c r="AN112" s="337">
        <v>462967</v>
      </c>
      <c r="AO112" s="337">
        <v>337961</v>
      </c>
      <c r="AP112" s="126">
        <v>332869</v>
      </c>
      <c r="AQ112" s="126">
        <v>386181</v>
      </c>
      <c r="AR112" s="126">
        <v>430647</v>
      </c>
      <c r="AS112" s="126"/>
    </row>
    <row r="113" spans="1:45">
      <c r="A113" s="94" t="s">
        <v>23</v>
      </c>
      <c r="B113" s="95" t="s">
        <v>121</v>
      </c>
      <c r="C113" s="95"/>
      <c r="D113" s="31" t="s">
        <v>111</v>
      </c>
      <c r="E113" s="65" t="s">
        <v>15</v>
      </c>
      <c r="F113" s="65" t="s">
        <v>16</v>
      </c>
      <c r="G113" s="454">
        <v>62011</v>
      </c>
      <c r="H113" s="454">
        <v>62328</v>
      </c>
      <c r="I113" s="454">
        <v>59884</v>
      </c>
      <c r="J113" s="454">
        <v>67750</v>
      </c>
      <c r="K113" s="454">
        <v>82650</v>
      </c>
      <c r="L113" s="454">
        <v>78389</v>
      </c>
      <c r="M113" s="454">
        <v>87086</v>
      </c>
      <c r="N113" s="454">
        <v>79783</v>
      </c>
      <c r="O113" s="454">
        <v>123782</v>
      </c>
      <c r="P113" s="454">
        <v>120381</v>
      </c>
      <c r="Q113" s="454">
        <v>149344</v>
      </c>
      <c r="R113" s="454">
        <v>228887</v>
      </c>
      <c r="S113" s="454">
        <v>235466</v>
      </c>
      <c r="T113" s="454">
        <v>240597</v>
      </c>
      <c r="U113" s="454">
        <v>240645</v>
      </c>
      <c r="V113" s="453">
        <v>257262</v>
      </c>
      <c r="W113" s="453">
        <v>268248</v>
      </c>
      <c r="X113" s="453">
        <v>282783</v>
      </c>
      <c r="Y113" s="453">
        <v>305023</v>
      </c>
      <c r="Z113" s="453">
        <v>338774</v>
      </c>
      <c r="AA113" s="144">
        <v>352717</v>
      </c>
      <c r="AB113" s="144">
        <v>360824</v>
      </c>
      <c r="AC113" s="144">
        <v>387087</v>
      </c>
      <c r="AD113" s="144">
        <v>391039</v>
      </c>
      <c r="AE113" s="337">
        <v>428723</v>
      </c>
      <c r="AF113" s="337">
        <v>444346</v>
      </c>
      <c r="AG113" s="337">
        <v>479922</v>
      </c>
      <c r="AH113" s="337">
        <v>524366</v>
      </c>
      <c r="AI113" s="337">
        <v>521514</v>
      </c>
      <c r="AJ113" s="337">
        <v>390120</v>
      </c>
      <c r="AK113" s="337">
        <v>411732</v>
      </c>
      <c r="AL113" s="337">
        <v>396860</v>
      </c>
      <c r="AM113" s="337">
        <v>316646</v>
      </c>
      <c r="AN113" s="337">
        <v>300683</v>
      </c>
      <c r="AO113" s="337">
        <v>322920</v>
      </c>
      <c r="AP113" s="126">
        <v>320821</v>
      </c>
      <c r="AQ113" s="126">
        <v>338427</v>
      </c>
      <c r="AR113" s="126">
        <v>252705</v>
      </c>
      <c r="AS113" s="126"/>
    </row>
    <row r="114" spans="1:45">
      <c r="A114" s="94" t="s">
        <v>24</v>
      </c>
      <c r="B114" s="95" t="s">
        <v>121</v>
      </c>
      <c r="C114" s="95"/>
      <c r="D114" s="31" t="s">
        <v>111</v>
      </c>
      <c r="E114" s="65" t="s">
        <v>15</v>
      </c>
      <c r="F114" s="65" t="s">
        <v>16</v>
      </c>
      <c r="G114" s="454">
        <v>511692</v>
      </c>
      <c r="H114" s="454">
        <v>541481</v>
      </c>
      <c r="I114" s="454">
        <v>585858</v>
      </c>
      <c r="J114" s="454">
        <v>619063</v>
      </c>
      <c r="K114" s="454">
        <v>676716</v>
      </c>
      <c r="L114" s="454">
        <v>739218</v>
      </c>
      <c r="M114" s="454">
        <v>857369</v>
      </c>
      <c r="N114" s="454">
        <v>1097992</v>
      </c>
      <c r="O114" s="454">
        <v>1152426</v>
      </c>
      <c r="P114" s="454">
        <v>1299654</v>
      </c>
      <c r="Q114" s="454">
        <v>1445334</v>
      </c>
      <c r="R114" s="454">
        <v>1508554</v>
      </c>
      <c r="S114" s="454">
        <v>1587559</v>
      </c>
      <c r="T114" s="454">
        <v>1612385</v>
      </c>
      <c r="U114" s="454">
        <v>1642590</v>
      </c>
      <c r="V114" s="453">
        <v>1815060</v>
      </c>
      <c r="W114" s="453">
        <v>1876922</v>
      </c>
      <c r="X114" s="453">
        <v>1996624</v>
      </c>
      <c r="Y114" s="453">
        <v>2109372</v>
      </c>
      <c r="Z114" s="453">
        <v>2049959</v>
      </c>
      <c r="AA114" s="144">
        <v>2275851</v>
      </c>
      <c r="AB114" s="144">
        <v>2379293</v>
      </c>
      <c r="AC114" s="144">
        <v>2464938</v>
      </c>
      <c r="AD114" s="144">
        <v>2599287</v>
      </c>
      <c r="AE114" s="337">
        <v>2581916</v>
      </c>
      <c r="AF114" s="337">
        <v>2790450</v>
      </c>
      <c r="AG114" s="337">
        <v>2840207</v>
      </c>
      <c r="AH114" s="337">
        <v>2861632</v>
      </c>
      <c r="AI114" s="337">
        <v>2828840</v>
      </c>
      <c r="AJ114" s="337">
        <v>2467269</v>
      </c>
      <c r="AK114" s="337">
        <v>2545538</v>
      </c>
      <c r="AL114" s="337">
        <v>2418038</v>
      </c>
      <c r="AM114" s="337">
        <v>2223298</v>
      </c>
      <c r="AN114" s="337">
        <v>1990872</v>
      </c>
      <c r="AO114" s="337">
        <v>2050645</v>
      </c>
      <c r="AP114" s="126">
        <v>2047915</v>
      </c>
      <c r="AQ114" s="126">
        <v>2119539</v>
      </c>
      <c r="AR114" s="126">
        <v>2311978</v>
      </c>
      <c r="AS114" s="126"/>
    </row>
    <row r="115" spans="1:45">
      <c r="A115" s="94" t="s">
        <v>25</v>
      </c>
      <c r="B115" s="95" t="s">
        <v>121</v>
      </c>
      <c r="C115" s="95"/>
      <c r="D115" s="31" t="s">
        <v>111</v>
      </c>
      <c r="E115" s="65" t="s">
        <v>15</v>
      </c>
      <c r="F115" s="65" t="s">
        <v>16</v>
      </c>
      <c r="G115" s="454">
        <v>209836</v>
      </c>
      <c r="H115" s="454">
        <v>213344</v>
      </c>
      <c r="I115" s="454">
        <v>236920</v>
      </c>
      <c r="J115" s="454">
        <v>277837</v>
      </c>
      <c r="K115" s="454">
        <v>290011</v>
      </c>
      <c r="L115" s="454">
        <v>348629</v>
      </c>
      <c r="M115" s="454">
        <v>409963</v>
      </c>
      <c r="N115" s="454">
        <v>433904</v>
      </c>
      <c r="O115" s="454">
        <v>454490</v>
      </c>
      <c r="P115" s="454">
        <v>552969</v>
      </c>
      <c r="Q115" s="454">
        <v>612178</v>
      </c>
      <c r="R115" s="454">
        <v>723434</v>
      </c>
      <c r="S115" s="454">
        <v>725336</v>
      </c>
      <c r="T115" s="454">
        <v>722556</v>
      </c>
      <c r="U115" s="454">
        <v>734206</v>
      </c>
      <c r="V115" s="453">
        <v>794916</v>
      </c>
      <c r="W115" s="453">
        <v>825767</v>
      </c>
      <c r="X115" s="453">
        <v>876376</v>
      </c>
      <c r="Y115" s="453">
        <v>939040</v>
      </c>
      <c r="Z115" s="453">
        <v>1005392</v>
      </c>
      <c r="AA115" s="144">
        <v>1081055</v>
      </c>
      <c r="AB115" s="144">
        <v>1118708</v>
      </c>
      <c r="AC115" s="144">
        <v>1211022</v>
      </c>
      <c r="AD115" s="144">
        <v>1210022</v>
      </c>
      <c r="AE115" s="337">
        <v>1239534</v>
      </c>
      <c r="AF115" s="337">
        <v>1308218</v>
      </c>
      <c r="AG115" s="337">
        <v>1380590</v>
      </c>
      <c r="AH115" s="337">
        <v>1427688</v>
      </c>
      <c r="AI115" s="337">
        <v>1406227</v>
      </c>
      <c r="AJ115" s="337">
        <v>1234667</v>
      </c>
      <c r="AK115" s="337">
        <v>1214350</v>
      </c>
      <c r="AL115" s="337">
        <v>1140403</v>
      </c>
      <c r="AM115" s="337">
        <v>948298</v>
      </c>
      <c r="AN115" s="337">
        <v>823971</v>
      </c>
      <c r="AO115" s="337">
        <v>845570</v>
      </c>
      <c r="AP115" s="126">
        <v>979808</v>
      </c>
      <c r="AQ115" s="126">
        <v>972168</v>
      </c>
      <c r="AR115" s="126">
        <v>1085563</v>
      </c>
      <c r="AS115" s="126"/>
    </row>
    <row r="116" spans="1:45">
      <c r="A116" s="94" t="s">
        <v>26</v>
      </c>
      <c r="B116" s="95" t="s">
        <v>121</v>
      </c>
      <c r="C116" s="95"/>
      <c r="D116" s="31" t="s">
        <v>111</v>
      </c>
      <c r="E116" s="65" t="s">
        <v>15</v>
      </c>
      <c r="F116" s="65" t="s">
        <v>16</v>
      </c>
      <c r="G116" s="454">
        <v>8101</v>
      </c>
      <c r="H116" s="454">
        <v>9074</v>
      </c>
      <c r="I116" s="454">
        <v>13200</v>
      </c>
      <c r="J116" s="454">
        <v>14517</v>
      </c>
      <c r="K116" s="454">
        <v>22435</v>
      </c>
      <c r="L116" s="454">
        <v>21318</v>
      </c>
      <c r="M116" s="454">
        <v>23826</v>
      </c>
      <c r="N116" s="454">
        <v>26788</v>
      </c>
      <c r="O116" s="454">
        <v>33861</v>
      </c>
      <c r="P116" s="454">
        <v>36958</v>
      </c>
      <c r="Q116" s="454">
        <v>34974</v>
      </c>
      <c r="R116" s="454">
        <v>32927</v>
      </c>
      <c r="S116" s="454">
        <v>41925</v>
      </c>
      <c r="T116" s="454">
        <v>41599</v>
      </c>
      <c r="U116" s="454">
        <v>41313</v>
      </c>
      <c r="V116" s="453">
        <v>47058</v>
      </c>
      <c r="W116" s="453">
        <v>50553</v>
      </c>
      <c r="X116" s="453">
        <v>55240</v>
      </c>
      <c r="Y116" s="453">
        <v>62840</v>
      </c>
      <c r="Z116" s="453">
        <v>68795</v>
      </c>
      <c r="AA116" s="144">
        <v>78044</v>
      </c>
      <c r="AB116" s="144">
        <v>81549</v>
      </c>
      <c r="AC116" s="144">
        <v>84056</v>
      </c>
      <c r="AD116" s="144">
        <v>94512</v>
      </c>
      <c r="AE116" s="337">
        <v>98964</v>
      </c>
      <c r="AF116" s="337">
        <v>97240</v>
      </c>
      <c r="AG116" s="337">
        <v>108502</v>
      </c>
      <c r="AH116" s="337">
        <v>108586</v>
      </c>
      <c r="AI116" s="337">
        <v>114506</v>
      </c>
      <c r="AJ116" s="337">
        <v>89282</v>
      </c>
      <c r="AK116" s="337">
        <v>88391</v>
      </c>
      <c r="AL116" s="337">
        <v>81786</v>
      </c>
      <c r="AM116" s="337">
        <v>72576</v>
      </c>
      <c r="AN116" s="337">
        <v>55539</v>
      </c>
      <c r="AO116" s="337">
        <v>65199</v>
      </c>
      <c r="AP116" s="126">
        <v>65306</v>
      </c>
      <c r="AQ116" s="126">
        <v>72530</v>
      </c>
      <c r="AR116" s="126">
        <v>80527</v>
      </c>
      <c r="AS116" s="126"/>
    </row>
    <row r="117" spans="1:45">
      <c r="A117" s="94" t="s">
        <v>27</v>
      </c>
      <c r="B117" s="95" t="s">
        <v>121</v>
      </c>
      <c r="C117" s="95"/>
      <c r="D117" s="31" t="s">
        <v>111</v>
      </c>
      <c r="E117" s="65" t="s">
        <v>15</v>
      </c>
      <c r="F117" s="65" t="s">
        <v>16</v>
      </c>
      <c r="G117" s="454">
        <v>124233</v>
      </c>
      <c r="H117" s="454">
        <v>141404</v>
      </c>
      <c r="I117" s="454">
        <v>155671</v>
      </c>
      <c r="J117" s="454">
        <v>162040</v>
      </c>
      <c r="K117" s="454">
        <v>225737</v>
      </c>
      <c r="L117" s="454">
        <v>226937</v>
      </c>
      <c r="M117" s="454">
        <v>234191</v>
      </c>
      <c r="N117" s="454">
        <v>288907</v>
      </c>
      <c r="O117" s="454">
        <v>301393</v>
      </c>
      <c r="P117" s="454">
        <v>317190</v>
      </c>
      <c r="Q117" s="454">
        <v>283014</v>
      </c>
      <c r="R117" s="454">
        <v>279840</v>
      </c>
      <c r="S117" s="454">
        <v>297961</v>
      </c>
      <c r="T117" s="454">
        <v>301384</v>
      </c>
      <c r="U117" s="454">
        <v>312507</v>
      </c>
      <c r="V117" s="453">
        <v>334262</v>
      </c>
      <c r="W117" s="453">
        <v>343338</v>
      </c>
      <c r="X117" s="453">
        <v>363835</v>
      </c>
      <c r="Y117" s="453">
        <v>393506</v>
      </c>
      <c r="Z117" s="453">
        <v>425496</v>
      </c>
      <c r="AA117" s="144">
        <v>495291</v>
      </c>
      <c r="AB117" s="144">
        <v>492299</v>
      </c>
      <c r="AC117" s="144">
        <v>515702</v>
      </c>
      <c r="AD117" s="144">
        <v>523498</v>
      </c>
      <c r="AE117" s="337">
        <v>555944</v>
      </c>
      <c r="AF117" s="337">
        <v>621247</v>
      </c>
      <c r="AG117" s="337">
        <v>657406</v>
      </c>
      <c r="AH117" s="337">
        <v>708505</v>
      </c>
      <c r="AI117" s="337">
        <v>722460</v>
      </c>
      <c r="AJ117" s="337">
        <v>657935</v>
      </c>
      <c r="AK117" s="337">
        <v>694886</v>
      </c>
      <c r="AL117" s="337">
        <v>615647</v>
      </c>
      <c r="AM117" s="337">
        <v>548842</v>
      </c>
      <c r="AN117" s="337">
        <v>556015</v>
      </c>
      <c r="AO117" s="337">
        <v>545985</v>
      </c>
      <c r="AP117" s="126">
        <v>625029</v>
      </c>
      <c r="AQ117" s="126">
        <v>655799</v>
      </c>
      <c r="AR117" s="126">
        <v>758624</v>
      </c>
      <c r="AS117" s="126"/>
    </row>
    <row r="118" spans="1:45">
      <c r="A118" s="94" t="s">
        <v>28</v>
      </c>
      <c r="B118" s="95" t="s">
        <v>121</v>
      </c>
      <c r="C118" s="95"/>
      <c r="D118" s="31" t="s">
        <v>111</v>
      </c>
      <c r="E118" s="65" t="s">
        <v>15</v>
      </c>
      <c r="F118" s="65" t="s">
        <v>16</v>
      </c>
      <c r="G118" s="454">
        <v>249966</v>
      </c>
      <c r="H118" s="454">
        <v>266272</v>
      </c>
      <c r="I118" s="454">
        <v>282282</v>
      </c>
      <c r="J118" s="454">
        <v>352818</v>
      </c>
      <c r="K118" s="454">
        <v>362241</v>
      </c>
      <c r="L118" s="454">
        <v>431079</v>
      </c>
      <c r="M118" s="454">
        <v>513582</v>
      </c>
      <c r="N118" s="454">
        <v>601946</v>
      </c>
      <c r="O118" s="454">
        <v>700509</v>
      </c>
      <c r="P118" s="454">
        <v>784039</v>
      </c>
      <c r="Q118" s="454">
        <v>865996</v>
      </c>
      <c r="R118" s="454">
        <v>1012075</v>
      </c>
      <c r="S118" s="454">
        <v>1002228</v>
      </c>
      <c r="T118" s="454">
        <v>1010410</v>
      </c>
      <c r="U118" s="454">
        <v>973153</v>
      </c>
      <c r="V118" s="453">
        <v>1098107</v>
      </c>
      <c r="W118" s="453">
        <v>1146190</v>
      </c>
      <c r="X118" s="453">
        <v>1231113</v>
      </c>
      <c r="Y118" s="453">
        <v>1313553</v>
      </c>
      <c r="Z118" s="453">
        <v>1454986</v>
      </c>
      <c r="AA118" s="144">
        <v>1664224</v>
      </c>
      <c r="AB118" s="144">
        <v>1670608</v>
      </c>
      <c r="AC118" s="144">
        <v>1696196</v>
      </c>
      <c r="AD118" s="144">
        <v>1651636</v>
      </c>
      <c r="AE118" s="337">
        <v>1721705</v>
      </c>
      <c r="AF118" s="337">
        <v>1869009</v>
      </c>
      <c r="AG118" s="337">
        <v>1862337</v>
      </c>
      <c r="AH118" s="337">
        <v>1819895</v>
      </c>
      <c r="AI118" s="337">
        <v>1754790</v>
      </c>
      <c r="AJ118" s="337">
        <v>1557061</v>
      </c>
      <c r="AK118" s="337">
        <v>1398157</v>
      </c>
      <c r="AL118" s="337">
        <v>1518569</v>
      </c>
      <c r="AM118" s="337">
        <v>1286223</v>
      </c>
      <c r="AN118" s="337">
        <v>1325101</v>
      </c>
      <c r="AO118" s="337">
        <v>1114234</v>
      </c>
      <c r="AP118" s="126">
        <v>1078719</v>
      </c>
      <c r="AQ118" s="126">
        <v>1101949</v>
      </c>
      <c r="AR118" s="126">
        <v>1191053</v>
      </c>
      <c r="AS118" s="126"/>
    </row>
    <row r="119" spans="1:45">
      <c r="A119" s="94" t="s">
        <v>29</v>
      </c>
      <c r="B119" s="95" t="s">
        <v>121</v>
      </c>
      <c r="C119" s="95"/>
      <c r="D119" s="31" t="s">
        <v>111</v>
      </c>
      <c r="E119" s="65" t="s">
        <v>15</v>
      </c>
      <c r="F119" s="65" t="s">
        <v>16</v>
      </c>
      <c r="G119" s="454">
        <v>30999</v>
      </c>
      <c r="H119" s="454">
        <v>30381</v>
      </c>
      <c r="I119" s="454">
        <v>30683</v>
      </c>
      <c r="J119" s="454">
        <v>26325</v>
      </c>
      <c r="K119" s="454">
        <v>29303</v>
      </c>
      <c r="L119" s="454">
        <v>37967</v>
      </c>
      <c r="M119" s="454">
        <v>62607</v>
      </c>
      <c r="N119" s="454">
        <v>56830</v>
      </c>
      <c r="O119" s="454">
        <v>57830</v>
      </c>
      <c r="P119" s="454">
        <v>79892</v>
      </c>
      <c r="Q119" s="454">
        <v>100936</v>
      </c>
      <c r="R119" s="454">
        <v>95067</v>
      </c>
      <c r="S119" s="454">
        <v>118557</v>
      </c>
      <c r="T119" s="454">
        <v>115813</v>
      </c>
      <c r="U119" s="454">
        <v>116291</v>
      </c>
      <c r="V119" s="453">
        <v>123817</v>
      </c>
      <c r="W119" s="453">
        <v>126784</v>
      </c>
      <c r="X119" s="453">
        <v>133750</v>
      </c>
      <c r="Y119" s="453">
        <v>142573</v>
      </c>
      <c r="Z119" s="453">
        <v>149275</v>
      </c>
      <c r="AA119" s="144">
        <v>159001</v>
      </c>
      <c r="AB119" s="144">
        <v>159631</v>
      </c>
      <c r="AC119" s="144">
        <v>170474</v>
      </c>
      <c r="AD119" s="144">
        <v>164752</v>
      </c>
      <c r="AE119" s="337">
        <v>170507</v>
      </c>
      <c r="AF119" s="337">
        <v>188875</v>
      </c>
      <c r="AG119" s="337">
        <v>189312</v>
      </c>
      <c r="AH119" s="337">
        <v>199494</v>
      </c>
      <c r="AI119" s="337">
        <v>198885</v>
      </c>
      <c r="AJ119" s="337">
        <v>169791</v>
      </c>
      <c r="AK119" s="337">
        <v>143311</v>
      </c>
      <c r="AL119" s="337">
        <v>114772</v>
      </c>
      <c r="AM119" s="337">
        <v>134548</v>
      </c>
      <c r="AN119" s="337">
        <v>128626</v>
      </c>
      <c r="AO119" s="337">
        <v>140814</v>
      </c>
      <c r="AP119" s="126">
        <v>168909</v>
      </c>
      <c r="AQ119" s="126">
        <v>179774</v>
      </c>
      <c r="AR119" s="126">
        <v>199215</v>
      </c>
      <c r="AS119" s="126"/>
    </row>
    <row r="120" spans="1:45">
      <c r="A120" s="94" t="s">
        <v>30</v>
      </c>
      <c r="B120" s="95" t="s">
        <v>121</v>
      </c>
      <c r="C120" s="95"/>
      <c r="D120" s="31" t="s">
        <v>111</v>
      </c>
      <c r="E120" s="65" t="s">
        <v>15</v>
      </c>
      <c r="F120" s="65" t="s">
        <v>16</v>
      </c>
      <c r="G120" s="454">
        <v>73653</v>
      </c>
      <c r="H120" s="454">
        <v>87348</v>
      </c>
      <c r="I120" s="454">
        <v>94010</v>
      </c>
      <c r="J120" s="454">
        <v>102144</v>
      </c>
      <c r="K120" s="454">
        <v>107062</v>
      </c>
      <c r="L120" s="454">
        <v>118924</v>
      </c>
      <c r="M120" s="454">
        <v>141260</v>
      </c>
      <c r="N120" s="454">
        <v>148944</v>
      </c>
      <c r="O120" s="454">
        <v>158893</v>
      </c>
      <c r="P120" s="454">
        <v>171451</v>
      </c>
      <c r="Q120" s="454">
        <v>188098</v>
      </c>
      <c r="R120" s="454">
        <v>209687</v>
      </c>
      <c r="S120" s="454">
        <v>207868</v>
      </c>
      <c r="T120" s="454">
        <v>202094</v>
      </c>
      <c r="U120" s="454">
        <v>207705</v>
      </c>
      <c r="V120" s="453">
        <v>226054</v>
      </c>
      <c r="W120" s="453">
        <v>229933</v>
      </c>
      <c r="X120" s="453">
        <v>242102</v>
      </c>
      <c r="Y120" s="453">
        <v>252065</v>
      </c>
      <c r="Z120" s="453">
        <v>237728</v>
      </c>
      <c r="AA120" s="144">
        <v>257058</v>
      </c>
      <c r="AB120" s="144">
        <v>273599</v>
      </c>
      <c r="AC120" s="144">
        <v>290228</v>
      </c>
      <c r="AD120" s="144">
        <v>293276</v>
      </c>
      <c r="AE120" s="337">
        <v>301268</v>
      </c>
      <c r="AF120" s="337">
        <v>329547</v>
      </c>
      <c r="AG120" s="337">
        <v>343328</v>
      </c>
      <c r="AH120" s="337">
        <v>361295</v>
      </c>
      <c r="AI120" s="337">
        <v>364789</v>
      </c>
      <c r="AJ120" s="337">
        <v>330955</v>
      </c>
      <c r="AK120" s="337">
        <v>287483</v>
      </c>
      <c r="AL120" s="337">
        <v>272541</v>
      </c>
      <c r="AM120" s="337">
        <v>279763</v>
      </c>
      <c r="AN120" s="337">
        <v>269245</v>
      </c>
      <c r="AO120" s="337">
        <v>294638</v>
      </c>
      <c r="AP120" s="126">
        <v>256445</v>
      </c>
      <c r="AQ120" s="126">
        <v>262406</v>
      </c>
      <c r="AR120" s="126">
        <v>306216</v>
      </c>
      <c r="AS120" s="126"/>
    </row>
    <row r="121" spans="1:45">
      <c r="A121" s="94" t="s">
        <v>31</v>
      </c>
      <c r="B121" s="95" t="s">
        <v>121</v>
      </c>
      <c r="C121" s="95"/>
      <c r="D121" s="31" t="s">
        <v>111</v>
      </c>
      <c r="E121" s="65" t="s">
        <v>15</v>
      </c>
      <c r="F121" s="65" t="s">
        <v>16</v>
      </c>
      <c r="G121" s="454">
        <v>266748</v>
      </c>
      <c r="H121" s="454">
        <v>293625</v>
      </c>
      <c r="I121" s="454">
        <v>325148</v>
      </c>
      <c r="J121" s="454">
        <v>336100</v>
      </c>
      <c r="K121" s="454">
        <v>327941</v>
      </c>
      <c r="L121" s="454">
        <v>325443</v>
      </c>
      <c r="M121" s="454">
        <v>393177</v>
      </c>
      <c r="N121" s="454">
        <v>423716</v>
      </c>
      <c r="O121" s="454">
        <v>414349</v>
      </c>
      <c r="P121" s="454">
        <v>428690</v>
      </c>
      <c r="Q121" s="454">
        <v>452088</v>
      </c>
      <c r="R121" s="454">
        <v>464166</v>
      </c>
      <c r="S121" s="454">
        <v>474280</v>
      </c>
      <c r="T121" s="454">
        <v>447975</v>
      </c>
      <c r="U121" s="454">
        <v>443955</v>
      </c>
      <c r="V121" s="453">
        <v>503532</v>
      </c>
      <c r="W121" s="453">
        <v>511262</v>
      </c>
      <c r="X121" s="453">
        <v>541473</v>
      </c>
      <c r="Y121" s="453">
        <v>568929</v>
      </c>
      <c r="Z121" s="453">
        <v>559362</v>
      </c>
      <c r="AA121" s="144">
        <v>575144</v>
      </c>
      <c r="AB121" s="144">
        <v>612552</v>
      </c>
      <c r="AC121" s="144">
        <v>638505</v>
      </c>
      <c r="AD121" s="144">
        <v>639773</v>
      </c>
      <c r="AE121" s="337">
        <v>654600</v>
      </c>
      <c r="AF121" s="337">
        <v>697763</v>
      </c>
      <c r="AG121" s="337">
        <v>746783</v>
      </c>
      <c r="AH121" s="337">
        <v>791045</v>
      </c>
      <c r="AI121" s="337">
        <v>794299</v>
      </c>
      <c r="AJ121" s="337">
        <v>758601</v>
      </c>
      <c r="AK121" s="337">
        <v>719448</v>
      </c>
      <c r="AL121" s="337">
        <v>679038</v>
      </c>
      <c r="AM121" s="337">
        <v>599053</v>
      </c>
      <c r="AN121" s="337">
        <v>547318</v>
      </c>
      <c r="AO121" s="337">
        <v>566313</v>
      </c>
      <c r="AP121" s="126">
        <v>581145</v>
      </c>
      <c r="AQ121" s="126">
        <v>628145</v>
      </c>
      <c r="AR121" s="126">
        <v>698269</v>
      </c>
      <c r="AS121" s="126"/>
    </row>
    <row r="122" spans="1:45">
      <c r="A122" s="94" t="s">
        <v>32</v>
      </c>
      <c r="B122" s="95" t="s">
        <v>121</v>
      </c>
      <c r="C122" s="95"/>
      <c r="D122" s="31" t="s">
        <v>111</v>
      </c>
      <c r="E122" s="65" t="s">
        <v>15</v>
      </c>
      <c r="F122" s="65" t="s">
        <v>16</v>
      </c>
      <c r="G122" s="454">
        <v>16406</v>
      </c>
      <c r="H122" s="454">
        <v>17372</v>
      </c>
      <c r="I122" s="454">
        <v>21408</v>
      </c>
      <c r="J122" s="454">
        <v>24731</v>
      </c>
      <c r="K122" s="454">
        <v>26523</v>
      </c>
      <c r="L122" s="454">
        <v>28406</v>
      </c>
      <c r="M122" s="454">
        <v>25403</v>
      </c>
      <c r="N122" s="454">
        <v>27908</v>
      </c>
      <c r="O122" s="454">
        <v>34128</v>
      </c>
      <c r="P122" s="454">
        <v>31385</v>
      </c>
      <c r="Q122" s="454">
        <v>37522</v>
      </c>
      <c r="R122" s="454">
        <v>38949</v>
      </c>
      <c r="S122" s="454">
        <v>41630</v>
      </c>
      <c r="T122" s="454">
        <v>41800</v>
      </c>
      <c r="U122" s="454">
        <v>40722</v>
      </c>
      <c r="V122" s="453">
        <v>48352</v>
      </c>
      <c r="W122" s="453">
        <v>50416</v>
      </c>
      <c r="X122" s="453">
        <v>54292</v>
      </c>
      <c r="Y122" s="453">
        <v>58428</v>
      </c>
      <c r="Z122" s="453">
        <v>61870</v>
      </c>
      <c r="AA122" s="144">
        <v>66721</v>
      </c>
      <c r="AB122" s="144">
        <v>73565</v>
      </c>
      <c r="AC122" s="144">
        <v>76588</v>
      </c>
      <c r="AD122" s="144">
        <v>77553</v>
      </c>
      <c r="AE122" s="337">
        <v>79429</v>
      </c>
      <c r="AF122" s="337">
        <v>87498</v>
      </c>
      <c r="AG122" s="337">
        <v>92719</v>
      </c>
      <c r="AH122" s="337">
        <v>96119</v>
      </c>
      <c r="AI122" s="337">
        <v>98197</v>
      </c>
      <c r="AJ122" s="337">
        <v>78394</v>
      </c>
      <c r="AK122" s="337">
        <v>79958</v>
      </c>
      <c r="AL122" s="337">
        <v>69168</v>
      </c>
      <c r="AM122" s="337">
        <v>69127</v>
      </c>
      <c r="AN122" s="337">
        <v>69427</v>
      </c>
      <c r="AO122" s="337">
        <v>68329</v>
      </c>
      <c r="AP122" s="126">
        <v>82564</v>
      </c>
      <c r="AQ122" s="126">
        <v>77209</v>
      </c>
      <c r="AR122" s="126">
        <v>78587</v>
      </c>
      <c r="AS122" s="126"/>
    </row>
    <row r="123" spans="1:45">
      <c r="A123" s="94" t="s">
        <v>117</v>
      </c>
      <c r="B123" s="95" t="s">
        <v>121</v>
      </c>
      <c r="C123" s="64"/>
      <c r="D123" s="31" t="s">
        <v>111</v>
      </c>
      <c r="E123" s="65" t="s">
        <v>15</v>
      </c>
      <c r="F123" s="65" t="s">
        <v>16</v>
      </c>
      <c r="G123" s="454">
        <v>1979000</v>
      </c>
      <c r="H123" s="454">
        <v>2135000</v>
      </c>
      <c r="I123" s="454">
        <v>2330000</v>
      </c>
      <c r="J123" s="454">
        <v>2583000</v>
      </c>
      <c r="K123" s="454">
        <v>2898000</v>
      </c>
      <c r="L123" s="454">
        <v>3116000</v>
      </c>
      <c r="M123" s="454">
        <v>3650000</v>
      </c>
      <c r="N123" s="454">
        <v>4179000</v>
      </c>
      <c r="O123" s="454">
        <v>4527000</v>
      </c>
      <c r="P123" s="454">
        <v>5043000</v>
      </c>
      <c r="Q123" s="454">
        <v>5411000</v>
      </c>
      <c r="R123" s="454">
        <v>5741000</v>
      </c>
      <c r="S123" s="454">
        <v>5937000</v>
      </c>
      <c r="T123" s="454">
        <v>5906000</v>
      </c>
      <c r="U123" s="454">
        <v>5953000</v>
      </c>
      <c r="V123" s="453">
        <v>6564000</v>
      </c>
      <c r="W123" s="453">
        <v>6787000</v>
      </c>
      <c r="X123" s="453">
        <v>7228000</v>
      </c>
      <c r="Y123" s="453">
        <v>7699000</v>
      </c>
      <c r="Z123" s="453">
        <v>8051000</v>
      </c>
      <c r="AA123" s="144">
        <v>8877000</v>
      </c>
      <c r="AB123" s="144">
        <v>9199000</v>
      </c>
      <c r="AC123" s="144">
        <v>9619000</v>
      </c>
      <c r="AD123" s="144">
        <v>9724000</v>
      </c>
      <c r="AE123" s="337">
        <v>9983000</v>
      </c>
      <c r="AF123" s="337">
        <v>10736000</v>
      </c>
      <c r="AG123" s="337">
        <v>11183000</v>
      </c>
      <c r="AH123" s="337">
        <v>11509000</v>
      </c>
      <c r="AI123" s="337">
        <v>11426000</v>
      </c>
      <c r="AJ123" s="337">
        <v>9799000</v>
      </c>
      <c r="AK123" s="337">
        <v>9988000</v>
      </c>
      <c r="AL123" s="337">
        <v>9524000</v>
      </c>
      <c r="AM123" s="337">
        <v>8575000</v>
      </c>
      <c r="AN123" s="337">
        <v>8135000</v>
      </c>
      <c r="AO123" s="337">
        <v>7768000</v>
      </c>
      <c r="AP123" s="126">
        <v>8033000</v>
      </c>
      <c r="AQ123" s="126">
        <v>8272000</v>
      </c>
      <c r="AR123" s="126">
        <v>8980000</v>
      </c>
      <c r="AS123" s="126"/>
    </row>
    <row r="124" spans="1:45">
      <c r="A124" s="94" t="s">
        <v>34</v>
      </c>
      <c r="B124" s="95" t="s">
        <v>121</v>
      </c>
      <c r="C124" s="95"/>
      <c r="D124" s="31" t="s">
        <v>111</v>
      </c>
      <c r="E124" s="65" t="s">
        <v>15</v>
      </c>
      <c r="F124" s="65" t="s">
        <v>16</v>
      </c>
      <c r="G124" s="454">
        <v>0</v>
      </c>
      <c r="H124" s="454">
        <v>0</v>
      </c>
      <c r="I124" s="454">
        <v>0</v>
      </c>
      <c r="J124" s="454">
        <v>0</v>
      </c>
      <c r="K124" s="454">
        <v>0</v>
      </c>
      <c r="L124" s="454">
        <v>0</v>
      </c>
      <c r="M124" s="454">
        <v>0</v>
      </c>
      <c r="N124" s="454">
        <v>0</v>
      </c>
      <c r="O124" s="454">
        <v>0</v>
      </c>
      <c r="P124" s="454">
        <v>0</v>
      </c>
      <c r="Q124" s="454">
        <v>0</v>
      </c>
      <c r="R124" s="454">
        <v>0</v>
      </c>
      <c r="S124" s="454">
        <v>0</v>
      </c>
      <c r="T124" s="454">
        <v>0</v>
      </c>
      <c r="U124" s="454">
        <v>0</v>
      </c>
      <c r="V124" s="453">
        <v>0</v>
      </c>
      <c r="W124" s="453">
        <v>0</v>
      </c>
      <c r="X124" s="453">
        <v>0</v>
      </c>
      <c r="Y124" s="453">
        <v>0</v>
      </c>
      <c r="Z124" s="453">
        <v>0</v>
      </c>
      <c r="AA124" s="144">
        <v>0</v>
      </c>
      <c r="AB124" s="144">
        <v>0</v>
      </c>
      <c r="AC124" s="144">
        <v>0</v>
      </c>
      <c r="AD124" s="144">
        <v>0</v>
      </c>
      <c r="AE124" s="337">
        <v>0</v>
      </c>
      <c r="AF124" s="337">
        <v>0</v>
      </c>
      <c r="AG124" s="337">
        <v>0</v>
      </c>
      <c r="AH124" s="337">
        <v>0</v>
      </c>
      <c r="AI124" s="337">
        <v>0</v>
      </c>
      <c r="AJ124" s="337">
        <v>0</v>
      </c>
      <c r="AK124" s="337">
        <v>0</v>
      </c>
      <c r="AL124" s="337">
        <v>0</v>
      </c>
      <c r="AM124" s="337">
        <v>0</v>
      </c>
      <c r="AN124" s="337">
        <v>0</v>
      </c>
      <c r="AO124" s="337">
        <v>0</v>
      </c>
      <c r="AP124" s="126">
        <v>0</v>
      </c>
      <c r="AQ124" s="126">
        <v>0</v>
      </c>
      <c r="AR124" s="126">
        <v>0</v>
      </c>
      <c r="AS124" s="126"/>
    </row>
    <row r="125" spans="1:45">
      <c r="A125" s="92" t="s">
        <v>35</v>
      </c>
      <c r="B125" s="93" t="s">
        <v>121</v>
      </c>
      <c r="C125" s="93"/>
      <c r="D125" s="63" t="s">
        <v>111</v>
      </c>
      <c r="E125" s="76" t="s">
        <v>15</v>
      </c>
      <c r="F125" s="76" t="s">
        <v>16</v>
      </c>
      <c r="G125" s="455">
        <v>1979000</v>
      </c>
      <c r="H125" s="455">
        <v>2135000</v>
      </c>
      <c r="I125" s="455">
        <v>2330000</v>
      </c>
      <c r="J125" s="455">
        <v>2583000</v>
      </c>
      <c r="K125" s="455">
        <v>2898000</v>
      </c>
      <c r="L125" s="455">
        <v>3116000</v>
      </c>
      <c r="M125" s="455">
        <v>3650000</v>
      </c>
      <c r="N125" s="455">
        <v>4179000</v>
      </c>
      <c r="O125" s="455">
        <v>4527000</v>
      </c>
      <c r="P125" s="455">
        <v>5043000</v>
      </c>
      <c r="Q125" s="455">
        <v>5411000</v>
      </c>
      <c r="R125" s="455">
        <v>5741000</v>
      </c>
      <c r="S125" s="455">
        <v>5937000</v>
      </c>
      <c r="T125" s="455">
        <v>5906000</v>
      </c>
      <c r="U125" s="455">
        <v>5953000</v>
      </c>
      <c r="V125" s="456">
        <v>6564000</v>
      </c>
      <c r="W125" s="456">
        <v>6787000</v>
      </c>
      <c r="X125" s="456">
        <v>7228000</v>
      </c>
      <c r="Y125" s="456">
        <v>7699000</v>
      </c>
      <c r="Z125" s="456">
        <v>8051000</v>
      </c>
      <c r="AA125" s="88">
        <v>8877000</v>
      </c>
      <c r="AB125" s="88">
        <v>9199000</v>
      </c>
      <c r="AC125" s="88">
        <v>9619000</v>
      </c>
      <c r="AD125" s="88">
        <v>9724000</v>
      </c>
      <c r="AE125" s="119">
        <v>9983000</v>
      </c>
      <c r="AF125" s="119">
        <v>10736000</v>
      </c>
      <c r="AG125" s="119">
        <v>11183000</v>
      </c>
      <c r="AH125" s="119">
        <v>11509000</v>
      </c>
      <c r="AI125" s="119">
        <v>11426000</v>
      </c>
      <c r="AJ125" s="119">
        <v>9799000</v>
      </c>
      <c r="AK125" s="119">
        <v>9988000</v>
      </c>
      <c r="AL125" s="119">
        <v>9524000</v>
      </c>
      <c r="AM125" s="119">
        <v>8575000</v>
      </c>
      <c r="AN125" s="119">
        <v>8135000</v>
      </c>
      <c r="AO125" s="119">
        <v>7768000</v>
      </c>
      <c r="AP125" s="119">
        <v>8033000</v>
      </c>
      <c r="AQ125" s="119">
        <v>8272000</v>
      </c>
      <c r="AR125" s="119">
        <v>8980000</v>
      </c>
      <c r="AS125" s="119"/>
    </row>
    <row r="126" spans="1:45">
      <c r="A126" s="141" t="s">
        <v>11</v>
      </c>
      <c r="B126" s="95" t="s">
        <v>122</v>
      </c>
      <c r="C126" s="95"/>
      <c r="D126" s="31" t="s">
        <v>112</v>
      </c>
      <c r="E126" s="65" t="s">
        <v>15</v>
      </c>
      <c r="F126" s="65" t="s">
        <v>16</v>
      </c>
      <c r="G126" s="452">
        <v>301298</v>
      </c>
      <c r="H126" s="452">
        <v>309107</v>
      </c>
      <c r="I126" s="452">
        <v>362537</v>
      </c>
      <c r="J126" s="452">
        <v>462333</v>
      </c>
      <c r="K126" s="452">
        <v>574298</v>
      </c>
      <c r="L126" s="452">
        <v>837188</v>
      </c>
      <c r="M126" s="452">
        <v>872166</v>
      </c>
      <c r="N126" s="452">
        <v>905320</v>
      </c>
      <c r="O126" s="452">
        <v>896973</v>
      </c>
      <c r="P126" s="452">
        <v>865284</v>
      </c>
      <c r="Q126" s="452">
        <v>776472</v>
      </c>
      <c r="R126" s="452">
        <v>825298</v>
      </c>
      <c r="S126" s="452">
        <v>937340</v>
      </c>
      <c r="T126" s="452">
        <v>929126</v>
      </c>
      <c r="U126" s="452">
        <v>1013401</v>
      </c>
      <c r="V126" s="453">
        <v>1085361</v>
      </c>
      <c r="W126" s="453">
        <v>1109469</v>
      </c>
      <c r="X126" s="453">
        <v>1265435</v>
      </c>
      <c r="Y126" s="453">
        <v>1300621</v>
      </c>
      <c r="Z126" s="453">
        <v>1248208</v>
      </c>
      <c r="AA126" s="337">
        <v>1599740</v>
      </c>
      <c r="AB126" s="337">
        <v>1717564</v>
      </c>
      <c r="AC126" s="337">
        <v>1716845</v>
      </c>
      <c r="AD126" s="337">
        <v>1861567</v>
      </c>
      <c r="AE126" s="337">
        <v>2045978</v>
      </c>
      <c r="AF126" s="337">
        <v>2220527</v>
      </c>
      <c r="AG126" s="337">
        <v>2154340</v>
      </c>
      <c r="AH126" s="337">
        <v>2112230</v>
      </c>
      <c r="AI126" s="337">
        <v>2098006</v>
      </c>
      <c r="AJ126" s="337">
        <v>2052692</v>
      </c>
      <c r="AK126" s="337">
        <v>2445300</v>
      </c>
      <c r="AL126" s="337">
        <v>3292555</v>
      </c>
      <c r="AM126" s="337">
        <v>2930944</v>
      </c>
      <c r="AN126" s="337">
        <v>2181539</v>
      </c>
      <c r="AO126" s="337">
        <v>2282044</v>
      </c>
      <c r="AP126" s="126">
        <v>2038895</v>
      </c>
      <c r="AQ126" s="126">
        <v>1979569</v>
      </c>
      <c r="AR126" s="126">
        <v>2242089</v>
      </c>
      <c r="AS126" s="126"/>
    </row>
    <row r="127" spans="1:45">
      <c r="A127" s="94" t="s">
        <v>17</v>
      </c>
      <c r="B127" s="95" t="s">
        <v>122</v>
      </c>
      <c r="C127" s="95"/>
      <c r="D127" s="31" t="s">
        <v>112</v>
      </c>
      <c r="E127" s="65" t="s">
        <v>15</v>
      </c>
      <c r="F127" s="65" t="s">
        <v>16</v>
      </c>
      <c r="G127" s="454">
        <v>75910</v>
      </c>
      <c r="H127" s="454">
        <v>89661</v>
      </c>
      <c r="I127" s="454">
        <v>118137</v>
      </c>
      <c r="J127" s="454">
        <v>152210</v>
      </c>
      <c r="K127" s="454">
        <v>171895</v>
      </c>
      <c r="L127" s="454">
        <v>171469</v>
      </c>
      <c r="M127" s="454">
        <v>191082</v>
      </c>
      <c r="N127" s="454">
        <v>200296</v>
      </c>
      <c r="O127" s="454">
        <v>179485</v>
      </c>
      <c r="P127" s="454">
        <v>173230</v>
      </c>
      <c r="Q127" s="454">
        <v>165181</v>
      </c>
      <c r="R127" s="454">
        <v>172204</v>
      </c>
      <c r="S127" s="454">
        <v>163543</v>
      </c>
      <c r="T127" s="454">
        <v>159500</v>
      </c>
      <c r="U127" s="454">
        <v>172812</v>
      </c>
      <c r="V127" s="453">
        <v>193530</v>
      </c>
      <c r="W127" s="453">
        <v>199205</v>
      </c>
      <c r="X127" s="453">
        <v>223254</v>
      </c>
      <c r="Y127" s="453">
        <v>231416</v>
      </c>
      <c r="Z127" s="453">
        <v>229266</v>
      </c>
      <c r="AA127" s="144">
        <v>255864</v>
      </c>
      <c r="AB127" s="144">
        <v>300721</v>
      </c>
      <c r="AC127" s="144">
        <v>335518</v>
      </c>
      <c r="AD127" s="144">
        <v>341707</v>
      </c>
      <c r="AE127" s="337">
        <v>369931</v>
      </c>
      <c r="AF127" s="337">
        <v>404985</v>
      </c>
      <c r="AG127" s="337">
        <v>435029</v>
      </c>
      <c r="AH127" s="337">
        <v>455654</v>
      </c>
      <c r="AI127" s="337">
        <v>468118</v>
      </c>
      <c r="AJ127" s="337">
        <v>367245</v>
      </c>
      <c r="AK127" s="337">
        <v>412418</v>
      </c>
      <c r="AL127" s="337">
        <v>402857</v>
      </c>
      <c r="AM127" s="337">
        <v>369358</v>
      </c>
      <c r="AN127" s="337">
        <v>498995</v>
      </c>
      <c r="AO127" s="337">
        <v>509058</v>
      </c>
      <c r="AP127" s="126">
        <v>595574</v>
      </c>
      <c r="AQ127" s="126">
        <v>661393</v>
      </c>
      <c r="AR127" s="126">
        <v>712393</v>
      </c>
      <c r="AS127" s="126"/>
    </row>
    <row r="128" spans="1:45">
      <c r="A128" s="94" t="s">
        <v>18</v>
      </c>
      <c r="B128" s="95" t="s">
        <v>122</v>
      </c>
      <c r="C128" s="95"/>
      <c r="D128" s="31" t="s">
        <v>112</v>
      </c>
      <c r="E128" s="65" t="s">
        <v>15</v>
      </c>
      <c r="F128" s="65" t="s">
        <v>16</v>
      </c>
      <c r="G128" s="454">
        <v>71198</v>
      </c>
      <c r="H128" s="454">
        <v>65647</v>
      </c>
      <c r="I128" s="454">
        <v>80553</v>
      </c>
      <c r="J128" s="454">
        <v>68108</v>
      </c>
      <c r="K128" s="454">
        <v>79550</v>
      </c>
      <c r="L128" s="454">
        <v>83289</v>
      </c>
      <c r="M128" s="454">
        <v>99162</v>
      </c>
      <c r="N128" s="454">
        <v>122736</v>
      </c>
      <c r="O128" s="454">
        <v>143085</v>
      </c>
      <c r="P128" s="454">
        <v>115376</v>
      </c>
      <c r="Q128" s="454">
        <v>109503</v>
      </c>
      <c r="R128" s="454">
        <v>109193</v>
      </c>
      <c r="S128" s="454">
        <v>94253</v>
      </c>
      <c r="T128" s="454">
        <v>96267</v>
      </c>
      <c r="U128" s="454">
        <v>95219</v>
      </c>
      <c r="V128" s="453">
        <v>98286</v>
      </c>
      <c r="W128" s="453">
        <v>102198</v>
      </c>
      <c r="X128" s="453">
        <v>123407</v>
      </c>
      <c r="Y128" s="453">
        <v>128322</v>
      </c>
      <c r="Z128" s="453">
        <v>118640</v>
      </c>
      <c r="AA128" s="144">
        <v>164840</v>
      </c>
      <c r="AB128" s="144">
        <v>185680</v>
      </c>
      <c r="AC128" s="144">
        <v>211874</v>
      </c>
      <c r="AD128" s="144">
        <v>245558</v>
      </c>
      <c r="AE128" s="337">
        <v>264597</v>
      </c>
      <c r="AF128" s="337">
        <v>307284</v>
      </c>
      <c r="AG128" s="337">
        <v>339458</v>
      </c>
      <c r="AH128" s="337">
        <v>371165</v>
      </c>
      <c r="AI128" s="337">
        <v>373177</v>
      </c>
      <c r="AJ128" s="337">
        <v>194542</v>
      </c>
      <c r="AK128" s="337">
        <v>249027</v>
      </c>
      <c r="AL128" s="337">
        <v>234952</v>
      </c>
      <c r="AM128" s="337">
        <v>297279</v>
      </c>
      <c r="AN128" s="337">
        <v>359709</v>
      </c>
      <c r="AO128" s="337">
        <v>248580</v>
      </c>
      <c r="AP128" s="126">
        <v>285381</v>
      </c>
      <c r="AQ128" s="126">
        <v>258447</v>
      </c>
      <c r="AR128" s="126">
        <v>306587</v>
      </c>
      <c r="AS128" s="126"/>
    </row>
    <row r="129" spans="1:45">
      <c r="A129" s="94" t="s">
        <v>19</v>
      </c>
      <c r="B129" s="95" t="s">
        <v>122</v>
      </c>
      <c r="C129" s="95"/>
      <c r="D129" s="31" t="s">
        <v>112</v>
      </c>
      <c r="E129" s="65" t="s">
        <v>15</v>
      </c>
      <c r="F129" s="65" t="s">
        <v>16</v>
      </c>
      <c r="G129" s="454">
        <v>7889</v>
      </c>
      <c r="H129" s="454">
        <v>11550</v>
      </c>
      <c r="I129" s="454">
        <v>7452</v>
      </c>
      <c r="J129" s="454">
        <v>10332</v>
      </c>
      <c r="K129" s="454">
        <v>9902</v>
      </c>
      <c r="L129" s="454">
        <v>16277</v>
      </c>
      <c r="M129" s="454">
        <v>9222</v>
      </c>
      <c r="N129" s="454">
        <v>9219</v>
      </c>
      <c r="O129" s="454">
        <v>5397</v>
      </c>
      <c r="P129" s="454">
        <v>7158</v>
      </c>
      <c r="Q129" s="454">
        <v>9879</v>
      </c>
      <c r="R129" s="454">
        <v>8959</v>
      </c>
      <c r="S129" s="454">
        <v>8571</v>
      </c>
      <c r="T129" s="454">
        <v>7346</v>
      </c>
      <c r="U129" s="454">
        <v>7137</v>
      </c>
      <c r="V129" s="453">
        <v>9980</v>
      </c>
      <c r="W129" s="453">
        <v>10271</v>
      </c>
      <c r="X129" s="453">
        <v>12249</v>
      </c>
      <c r="Y129" s="453">
        <v>13081</v>
      </c>
      <c r="Z129" s="453">
        <v>12673</v>
      </c>
      <c r="AA129" s="144">
        <v>17724</v>
      </c>
      <c r="AB129" s="144">
        <v>18050</v>
      </c>
      <c r="AC129" s="144">
        <v>19336</v>
      </c>
      <c r="AD129" s="144">
        <v>21795</v>
      </c>
      <c r="AE129" s="337">
        <v>21809</v>
      </c>
      <c r="AF129" s="337">
        <v>24577</v>
      </c>
      <c r="AG129" s="337">
        <v>23090</v>
      </c>
      <c r="AH129" s="337">
        <v>21246</v>
      </c>
      <c r="AI129" s="337">
        <v>21009</v>
      </c>
      <c r="AJ129" s="337">
        <v>26531</v>
      </c>
      <c r="AK129" s="337">
        <v>22859</v>
      </c>
      <c r="AL129" s="337">
        <v>25595</v>
      </c>
      <c r="AM129" s="337">
        <v>24184</v>
      </c>
      <c r="AN129" s="337">
        <v>23331</v>
      </c>
      <c r="AO129" s="337">
        <v>17079</v>
      </c>
      <c r="AP129" s="126">
        <v>15510</v>
      </c>
      <c r="AQ129" s="126">
        <v>16901</v>
      </c>
      <c r="AR129" s="126">
        <v>14310</v>
      </c>
      <c r="AS129" s="126"/>
    </row>
    <row r="130" spans="1:45">
      <c r="A130" s="94" t="s">
        <v>20</v>
      </c>
      <c r="B130" s="95" t="s">
        <v>122</v>
      </c>
      <c r="C130" s="95"/>
      <c r="D130" s="31" t="s">
        <v>112</v>
      </c>
      <c r="E130" s="65" t="s">
        <v>15</v>
      </c>
      <c r="F130" s="65" t="s">
        <v>16</v>
      </c>
      <c r="G130" s="454">
        <v>103125</v>
      </c>
      <c r="H130" s="454">
        <v>96268</v>
      </c>
      <c r="I130" s="454">
        <v>92119</v>
      </c>
      <c r="J130" s="454">
        <v>109539</v>
      </c>
      <c r="K130" s="454">
        <v>115535</v>
      </c>
      <c r="L130" s="454">
        <v>97723</v>
      </c>
      <c r="M130" s="454">
        <v>167021</v>
      </c>
      <c r="N130" s="454">
        <v>191229</v>
      </c>
      <c r="O130" s="454">
        <v>176061</v>
      </c>
      <c r="P130" s="454">
        <v>185798</v>
      </c>
      <c r="Q130" s="454">
        <v>205408</v>
      </c>
      <c r="R130" s="454">
        <v>193892</v>
      </c>
      <c r="S130" s="454">
        <v>191971</v>
      </c>
      <c r="T130" s="454">
        <v>187930</v>
      </c>
      <c r="U130" s="454">
        <v>186672</v>
      </c>
      <c r="V130" s="453">
        <v>219531</v>
      </c>
      <c r="W130" s="453">
        <v>226123</v>
      </c>
      <c r="X130" s="453">
        <v>266853</v>
      </c>
      <c r="Y130" s="453">
        <v>279944</v>
      </c>
      <c r="Z130" s="453">
        <v>253911</v>
      </c>
      <c r="AA130" s="144">
        <v>357598</v>
      </c>
      <c r="AB130" s="144">
        <v>376516</v>
      </c>
      <c r="AC130" s="144">
        <v>384720</v>
      </c>
      <c r="AD130" s="144">
        <v>468948</v>
      </c>
      <c r="AE130" s="337">
        <v>488524</v>
      </c>
      <c r="AF130" s="337">
        <v>570539</v>
      </c>
      <c r="AG130" s="337">
        <v>516750</v>
      </c>
      <c r="AH130" s="337">
        <v>470363</v>
      </c>
      <c r="AI130" s="337">
        <v>438414</v>
      </c>
      <c r="AJ130" s="337">
        <v>380303</v>
      </c>
      <c r="AK130" s="337">
        <v>426515</v>
      </c>
      <c r="AL130" s="337">
        <v>365507</v>
      </c>
      <c r="AM130" s="337">
        <v>311360</v>
      </c>
      <c r="AN130" s="337">
        <v>364062</v>
      </c>
      <c r="AO130" s="337">
        <v>309307</v>
      </c>
      <c r="AP130" s="126">
        <v>282331</v>
      </c>
      <c r="AQ130" s="126">
        <v>361550</v>
      </c>
      <c r="AR130" s="126">
        <v>378054</v>
      </c>
      <c r="AS130" s="126"/>
    </row>
    <row r="131" spans="1:45">
      <c r="A131" s="94" t="s">
        <v>21</v>
      </c>
      <c r="B131" s="95" t="s">
        <v>122</v>
      </c>
      <c r="C131" s="95"/>
      <c r="D131" s="31" t="s">
        <v>112</v>
      </c>
      <c r="E131" s="65" t="s">
        <v>15</v>
      </c>
      <c r="F131" s="65" t="s">
        <v>16</v>
      </c>
      <c r="G131" s="454">
        <v>68739</v>
      </c>
      <c r="H131" s="454">
        <v>76437</v>
      </c>
      <c r="I131" s="454">
        <v>93482</v>
      </c>
      <c r="J131" s="454">
        <v>113095</v>
      </c>
      <c r="K131" s="454">
        <v>120758</v>
      </c>
      <c r="L131" s="454">
        <v>111293</v>
      </c>
      <c r="M131" s="454">
        <v>110522</v>
      </c>
      <c r="N131" s="454">
        <v>110890</v>
      </c>
      <c r="O131" s="454">
        <v>118541</v>
      </c>
      <c r="P131" s="454">
        <v>126299</v>
      </c>
      <c r="Q131" s="454">
        <v>125277</v>
      </c>
      <c r="R131" s="454">
        <v>109700</v>
      </c>
      <c r="S131" s="454">
        <v>106063</v>
      </c>
      <c r="T131" s="454">
        <v>96886</v>
      </c>
      <c r="U131" s="454">
        <v>105725</v>
      </c>
      <c r="V131" s="453">
        <v>120485</v>
      </c>
      <c r="W131" s="453">
        <v>121369</v>
      </c>
      <c r="X131" s="453">
        <v>132369</v>
      </c>
      <c r="Y131" s="453">
        <v>136368</v>
      </c>
      <c r="Z131" s="453">
        <v>139098</v>
      </c>
      <c r="AA131" s="144">
        <v>161628</v>
      </c>
      <c r="AB131" s="144">
        <v>197155</v>
      </c>
      <c r="AC131" s="144">
        <v>199555</v>
      </c>
      <c r="AD131" s="144">
        <v>194039</v>
      </c>
      <c r="AE131" s="337">
        <v>201965</v>
      </c>
      <c r="AF131" s="337">
        <v>203809</v>
      </c>
      <c r="AG131" s="337">
        <v>212375</v>
      </c>
      <c r="AH131" s="337">
        <v>232068</v>
      </c>
      <c r="AI131" s="337">
        <v>238002</v>
      </c>
      <c r="AJ131" s="337">
        <v>220653</v>
      </c>
      <c r="AK131" s="337">
        <v>257490</v>
      </c>
      <c r="AL131" s="337">
        <v>235678</v>
      </c>
      <c r="AM131" s="337">
        <v>266084</v>
      </c>
      <c r="AN131" s="337">
        <v>264610</v>
      </c>
      <c r="AO131" s="337">
        <v>257227</v>
      </c>
      <c r="AP131" s="126">
        <v>245418</v>
      </c>
      <c r="AQ131" s="126">
        <v>281854</v>
      </c>
      <c r="AR131" s="126">
        <v>323892</v>
      </c>
      <c r="AS131" s="126"/>
    </row>
    <row r="132" spans="1:45">
      <c r="A132" s="94" t="s">
        <v>22</v>
      </c>
      <c r="B132" s="95" t="s">
        <v>122</v>
      </c>
      <c r="C132" s="95"/>
      <c r="D132" s="31" t="s">
        <v>112</v>
      </c>
      <c r="E132" s="65" t="s">
        <v>15</v>
      </c>
      <c r="F132" s="65" t="s">
        <v>16</v>
      </c>
      <c r="G132" s="454">
        <v>95884</v>
      </c>
      <c r="H132" s="454">
        <v>121026</v>
      </c>
      <c r="I132" s="454">
        <v>141413</v>
      </c>
      <c r="J132" s="454">
        <v>170110</v>
      </c>
      <c r="K132" s="454">
        <v>188888</v>
      </c>
      <c r="L132" s="454">
        <v>213676</v>
      </c>
      <c r="M132" s="454">
        <v>233847</v>
      </c>
      <c r="N132" s="454">
        <v>247070</v>
      </c>
      <c r="O132" s="454">
        <v>223240</v>
      </c>
      <c r="P132" s="454">
        <v>211434</v>
      </c>
      <c r="Q132" s="454">
        <v>210133</v>
      </c>
      <c r="R132" s="454">
        <v>235265</v>
      </c>
      <c r="S132" s="454">
        <v>262464</v>
      </c>
      <c r="T132" s="454">
        <v>273554</v>
      </c>
      <c r="U132" s="454">
        <v>299077</v>
      </c>
      <c r="V132" s="453">
        <v>312012</v>
      </c>
      <c r="W132" s="453">
        <v>318890</v>
      </c>
      <c r="X132" s="453">
        <v>356498</v>
      </c>
      <c r="Y132" s="453">
        <v>368190</v>
      </c>
      <c r="Z132" s="453">
        <v>333745</v>
      </c>
      <c r="AA132" s="144">
        <v>349582</v>
      </c>
      <c r="AB132" s="144">
        <v>411022</v>
      </c>
      <c r="AC132" s="144">
        <v>417014</v>
      </c>
      <c r="AD132" s="144">
        <v>450880</v>
      </c>
      <c r="AE132" s="337">
        <v>456537</v>
      </c>
      <c r="AF132" s="337">
        <v>493020</v>
      </c>
      <c r="AG132" s="337">
        <v>557093</v>
      </c>
      <c r="AH132" s="337">
        <v>531731</v>
      </c>
      <c r="AI132" s="337">
        <v>555147</v>
      </c>
      <c r="AJ132" s="337">
        <v>628736</v>
      </c>
      <c r="AK132" s="337">
        <v>583184</v>
      </c>
      <c r="AL132" s="337">
        <v>454912</v>
      </c>
      <c r="AM132" s="337">
        <v>474686</v>
      </c>
      <c r="AN132" s="337">
        <v>499903</v>
      </c>
      <c r="AO132" s="337">
        <v>342796</v>
      </c>
      <c r="AP132" s="126">
        <v>369057</v>
      </c>
      <c r="AQ132" s="126">
        <v>388806</v>
      </c>
      <c r="AR132" s="126">
        <v>400898</v>
      </c>
      <c r="AS132" s="126"/>
    </row>
    <row r="133" spans="1:45">
      <c r="A133" s="94" t="s">
        <v>23</v>
      </c>
      <c r="B133" s="95" t="s">
        <v>122</v>
      </c>
      <c r="C133" s="95"/>
      <c r="D133" s="31" t="s">
        <v>112</v>
      </c>
      <c r="E133" s="65" t="s">
        <v>15</v>
      </c>
      <c r="F133" s="65" t="s">
        <v>16</v>
      </c>
      <c r="G133" s="454">
        <v>46075</v>
      </c>
      <c r="H133" s="454">
        <v>49679</v>
      </c>
      <c r="I133" s="454">
        <v>54094</v>
      </c>
      <c r="J133" s="454">
        <v>74118</v>
      </c>
      <c r="K133" s="454">
        <v>81978</v>
      </c>
      <c r="L133" s="454">
        <v>89206</v>
      </c>
      <c r="M133" s="454">
        <v>114276</v>
      </c>
      <c r="N133" s="454">
        <v>142497</v>
      </c>
      <c r="O133" s="454">
        <v>157879</v>
      </c>
      <c r="P133" s="454">
        <v>170626</v>
      </c>
      <c r="Q133" s="454">
        <v>189368</v>
      </c>
      <c r="R133" s="454">
        <v>207635</v>
      </c>
      <c r="S133" s="454">
        <v>214667</v>
      </c>
      <c r="T133" s="454">
        <v>221828</v>
      </c>
      <c r="U133" s="454">
        <v>236996</v>
      </c>
      <c r="V133" s="453">
        <v>251233</v>
      </c>
      <c r="W133" s="453">
        <v>261054</v>
      </c>
      <c r="X133" s="453">
        <v>300533</v>
      </c>
      <c r="Y133" s="453">
        <v>309543</v>
      </c>
      <c r="Z133" s="453">
        <v>264194</v>
      </c>
      <c r="AA133" s="144">
        <v>327789</v>
      </c>
      <c r="AB133" s="144">
        <v>361717</v>
      </c>
      <c r="AC133" s="144">
        <v>386147</v>
      </c>
      <c r="AD133" s="144">
        <v>429100</v>
      </c>
      <c r="AE133" s="337">
        <v>466718</v>
      </c>
      <c r="AF133" s="337">
        <v>515754</v>
      </c>
      <c r="AG133" s="337">
        <v>517259</v>
      </c>
      <c r="AH133" s="337">
        <v>526461</v>
      </c>
      <c r="AI133" s="337">
        <v>527124</v>
      </c>
      <c r="AJ133" s="337">
        <v>349775</v>
      </c>
      <c r="AK133" s="337">
        <v>176403</v>
      </c>
      <c r="AL133" s="337">
        <v>415522</v>
      </c>
      <c r="AM133" s="337">
        <v>552767</v>
      </c>
      <c r="AN133" s="337">
        <v>513771</v>
      </c>
      <c r="AO133" s="337">
        <v>554813</v>
      </c>
      <c r="AP133" s="126">
        <v>945726</v>
      </c>
      <c r="AQ133" s="126">
        <v>1046028</v>
      </c>
      <c r="AR133" s="126">
        <v>1371319</v>
      </c>
      <c r="AS133" s="126"/>
    </row>
    <row r="134" spans="1:45">
      <c r="A134" s="94" t="s">
        <v>24</v>
      </c>
      <c r="B134" s="95" t="s">
        <v>122</v>
      </c>
      <c r="C134" s="95"/>
      <c r="D134" s="31" t="s">
        <v>112</v>
      </c>
      <c r="E134" s="65" t="s">
        <v>15</v>
      </c>
      <c r="F134" s="65" t="s">
        <v>16</v>
      </c>
      <c r="G134" s="454">
        <v>1042315</v>
      </c>
      <c r="H134" s="454">
        <v>1144951</v>
      </c>
      <c r="I134" s="454">
        <v>1287149</v>
      </c>
      <c r="J134" s="454">
        <v>1419729</v>
      </c>
      <c r="K134" s="454">
        <v>1691926</v>
      </c>
      <c r="L134" s="454">
        <v>1739906</v>
      </c>
      <c r="M134" s="454">
        <v>1955146</v>
      </c>
      <c r="N134" s="454">
        <v>2181981</v>
      </c>
      <c r="O134" s="454">
        <v>2286229</v>
      </c>
      <c r="P134" s="454">
        <v>2581896</v>
      </c>
      <c r="Q134" s="454">
        <v>2594417</v>
      </c>
      <c r="R134" s="454">
        <v>2915055</v>
      </c>
      <c r="S134" s="454">
        <v>3019301</v>
      </c>
      <c r="T134" s="454">
        <v>3032295</v>
      </c>
      <c r="U134" s="454">
        <v>3382860</v>
      </c>
      <c r="V134" s="453">
        <v>3641101</v>
      </c>
      <c r="W134" s="453">
        <v>3715829</v>
      </c>
      <c r="X134" s="453">
        <v>4095012</v>
      </c>
      <c r="Y134" s="453">
        <v>4212040</v>
      </c>
      <c r="Z134" s="453">
        <v>4402196</v>
      </c>
      <c r="AA134" s="144">
        <v>4922864</v>
      </c>
      <c r="AB134" s="144">
        <v>5356655</v>
      </c>
      <c r="AC134" s="144">
        <v>5702453</v>
      </c>
      <c r="AD134" s="144">
        <v>5941736</v>
      </c>
      <c r="AE134" s="337">
        <v>6463525</v>
      </c>
      <c r="AF134" s="337">
        <v>6851337</v>
      </c>
      <c r="AG134" s="337">
        <v>7193670</v>
      </c>
      <c r="AH134" s="337">
        <v>7478020</v>
      </c>
      <c r="AI134" s="337">
        <v>7493896</v>
      </c>
      <c r="AJ134" s="337">
        <v>7293533</v>
      </c>
      <c r="AK134" s="337">
        <v>7535971</v>
      </c>
      <c r="AL134" s="337">
        <v>7118432</v>
      </c>
      <c r="AM134" s="337">
        <v>6337836</v>
      </c>
      <c r="AN134" s="337">
        <v>6436665</v>
      </c>
      <c r="AO134" s="337">
        <v>7326712</v>
      </c>
      <c r="AP134" s="126">
        <v>9298979</v>
      </c>
      <c r="AQ134" s="126">
        <v>10346269</v>
      </c>
      <c r="AR134" s="126">
        <v>10473490</v>
      </c>
      <c r="AS134" s="126"/>
    </row>
    <row r="135" spans="1:45">
      <c r="A135" s="94" t="s">
        <v>25</v>
      </c>
      <c r="B135" s="95" t="s">
        <v>122</v>
      </c>
      <c r="C135" s="95"/>
      <c r="D135" s="31" t="s">
        <v>112</v>
      </c>
      <c r="E135" s="65" t="s">
        <v>15</v>
      </c>
      <c r="F135" s="65" t="s">
        <v>16</v>
      </c>
      <c r="G135" s="454">
        <v>147277</v>
      </c>
      <c r="H135" s="454">
        <v>161411</v>
      </c>
      <c r="I135" s="454">
        <v>179075</v>
      </c>
      <c r="J135" s="454">
        <v>198176</v>
      </c>
      <c r="K135" s="454">
        <v>224381</v>
      </c>
      <c r="L135" s="454">
        <v>265480</v>
      </c>
      <c r="M135" s="454">
        <v>297163</v>
      </c>
      <c r="N135" s="454">
        <v>338894</v>
      </c>
      <c r="O135" s="454">
        <v>384143</v>
      </c>
      <c r="P135" s="454">
        <v>440074</v>
      </c>
      <c r="Q135" s="454">
        <v>512119</v>
      </c>
      <c r="R135" s="454">
        <v>528327</v>
      </c>
      <c r="S135" s="454">
        <v>557392</v>
      </c>
      <c r="T135" s="454">
        <v>563513</v>
      </c>
      <c r="U135" s="454">
        <v>587657</v>
      </c>
      <c r="V135" s="453">
        <v>664369</v>
      </c>
      <c r="W135" s="453">
        <v>681312</v>
      </c>
      <c r="X135" s="453">
        <v>769273</v>
      </c>
      <c r="Y135" s="453">
        <v>793038</v>
      </c>
      <c r="Z135" s="453">
        <v>822685</v>
      </c>
      <c r="AA135" s="144">
        <v>919296</v>
      </c>
      <c r="AB135" s="144">
        <v>985796</v>
      </c>
      <c r="AC135" s="144">
        <v>1079328</v>
      </c>
      <c r="AD135" s="144">
        <v>1161222</v>
      </c>
      <c r="AE135" s="337">
        <v>1243074</v>
      </c>
      <c r="AF135" s="337">
        <v>1294893</v>
      </c>
      <c r="AG135" s="337">
        <v>1342448</v>
      </c>
      <c r="AH135" s="337">
        <v>1374181</v>
      </c>
      <c r="AI135" s="337">
        <v>1375949</v>
      </c>
      <c r="AJ135" s="337">
        <v>1281454</v>
      </c>
      <c r="AK135" s="337">
        <v>1178599</v>
      </c>
      <c r="AL135" s="337">
        <v>1322630</v>
      </c>
      <c r="AM135" s="337">
        <v>1313377</v>
      </c>
      <c r="AN135" s="337">
        <v>1420619</v>
      </c>
      <c r="AO135" s="337">
        <v>1197342</v>
      </c>
      <c r="AP135" s="126">
        <v>1295027</v>
      </c>
      <c r="AQ135" s="126">
        <v>1427709</v>
      </c>
      <c r="AR135" s="126">
        <v>1526171</v>
      </c>
      <c r="AS135" s="126"/>
    </row>
    <row r="136" spans="1:45">
      <c r="A136" s="94" t="s">
        <v>26</v>
      </c>
      <c r="B136" s="95" t="s">
        <v>122</v>
      </c>
      <c r="C136" s="95"/>
      <c r="D136" s="31" t="s">
        <v>112</v>
      </c>
      <c r="E136" s="65" t="s">
        <v>15</v>
      </c>
      <c r="F136" s="65" t="s">
        <v>16</v>
      </c>
      <c r="G136" s="454">
        <v>7970</v>
      </c>
      <c r="H136" s="454">
        <v>8559</v>
      </c>
      <c r="I136" s="454">
        <v>8394</v>
      </c>
      <c r="J136" s="454">
        <v>6847</v>
      </c>
      <c r="K136" s="454">
        <v>9181</v>
      </c>
      <c r="L136" s="454">
        <v>12844</v>
      </c>
      <c r="M136" s="454">
        <v>16407</v>
      </c>
      <c r="N136" s="454">
        <v>16648</v>
      </c>
      <c r="O136" s="454">
        <v>14593</v>
      </c>
      <c r="P136" s="454">
        <v>8932</v>
      </c>
      <c r="Q136" s="454">
        <v>11910</v>
      </c>
      <c r="R136" s="454">
        <v>16157</v>
      </c>
      <c r="S136" s="454">
        <v>13010</v>
      </c>
      <c r="T136" s="454">
        <v>12995</v>
      </c>
      <c r="U136" s="454">
        <v>12325</v>
      </c>
      <c r="V136" s="453">
        <v>12068</v>
      </c>
      <c r="W136" s="453">
        <v>12976</v>
      </c>
      <c r="X136" s="453">
        <v>15266</v>
      </c>
      <c r="Y136" s="453">
        <v>16586</v>
      </c>
      <c r="Z136" s="453">
        <v>16841</v>
      </c>
      <c r="AA136" s="144">
        <v>21053</v>
      </c>
      <c r="AB136" s="144">
        <v>25239</v>
      </c>
      <c r="AC136" s="144">
        <v>27885</v>
      </c>
      <c r="AD136" s="144">
        <v>32797</v>
      </c>
      <c r="AE136" s="337">
        <v>35373</v>
      </c>
      <c r="AF136" s="337">
        <v>37877</v>
      </c>
      <c r="AG136" s="337">
        <v>40636</v>
      </c>
      <c r="AH136" s="337">
        <v>40423</v>
      </c>
      <c r="AI136" s="337">
        <v>40497</v>
      </c>
      <c r="AJ136" s="337">
        <v>77236</v>
      </c>
      <c r="AK136" s="337">
        <v>69263</v>
      </c>
      <c r="AL136" s="337">
        <v>76693</v>
      </c>
      <c r="AM136" s="337">
        <v>55885</v>
      </c>
      <c r="AN136" s="337">
        <v>69069</v>
      </c>
      <c r="AO136" s="337">
        <v>87752</v>
      </c>
      <c r="AP136" s="126">
        <v>106441</v>
      </c>
      <c r="AQ136" s="126">
        <v>101999</v>
      </c>
      <c r="AR136" s="126">
        <v>109577</v>
      </c>
      <c r="AS136" s="126"/>
    </row>
    <row r="137" spans="1:45">
      <c r="A137" s="94" t="s">
        <v>27</v>
      </c>
      <c r="B137" s="95" t="s">
        <v>122</v>
      </c>
      <c r="C137" s="95"/>
      <c r="D137" s="31" t="s">
        <v>112</v>
      </c>
      <c r="E137" s="65" t="s">
        <v>15</v>
      </c>
      <c r="F137" s="65" t="s">
        <v>16</v>
      </c>
      <c r="G137" s="454">
        <v>41740</v>
      </c>
      <c r="H137" s="454">
        <v>43213</v>
      </c>
      <c r="I137" s="454">
        <v>47164</v>
      </c>
      <c r="J137" s="454">
        <v>60895</v>
      </c>
      <c r="K137" s="454">
        <v>69830</v>
      </c>
      <c r="L137" s="454">
        <v>104597</v>
      </c>
      <c r="M137" s="454">
        <v>141157</v>
      </c>
      <c r="N137" s="454">
        <v>126970</v>
      </c>
      <c r="O137" s="454">
        <v>131316</v>
      </c>
      <c r="P137" s="454">
        <v>147651</v>
      </c>
      <c r="Q137" s="454">
        <v>157079</v>
      </c>
      <c r="R137" s="454">
        <v>187238</v>
      </c>
      <c r="S137" s="454">
        <v>181533</v>
      </c>
      <c r="T137" s="454">
        <v>182980</v>
      </c>
      <c r="U137" s="454">
        <v>188744</v>
      </c>
      <c r="V137" s="453">
        <v>201761</v>
      </c>
      <c r="W137" s="453">
        <v>205891</v>
      </c>
      <c r="X137" s="453">
        <v>239285</v>
      </c>
      <c r="Y137" s="453">
        <v>247311</v>
      </c>
      <c r="Z137" s="453">
        <v>231029</v>
      </c>
      <c r="AA137" s="144">
        <v>319807</v>
      </c>
      <c r="AB137" s="144">
        <v>352084</v>
      </c>
      <c r="AC137" s="144">
        <v>385304</v>
      </c>
      <c r="AD137" s="144">
        <v>438587</v>
      </c>
      <c r="AE137" s="337">
        <v>486996</v>
      </c>
      <c r="AF137" s="337">
        <v>531840</v>
      </c>
      <c r="AG137" s="337">
        <v>534146</v>
      </c>
      <c r="AH137" s="337">
        <v>506146</v>
      </c>
      <c r="AI137" s="337">
        <v>507571</v>
      </c>
      <c r="AJ137" s="337">
        <v>518598</v>
      </c>
      <c r="AK137" s="337">
        <v>348030</v>
      </c>
      <c r="AL137" s="337">
        <v>374755</v>
      </c>
      <c r="AM137" s="337">
        <v>310957</v>
      </c>
      <c r="AN137" s="337">
        <v>246816</v>
      </c>
      <c r="AO137" s="337">
        <v>285976</v>
      </c>
      <c r="AP137" s="126">
        <v>335123</v>
      </c>
      <c r="AQ137" s="126">
        <v>318631</v>
      </c>
      <c r="AR137" s="126">
        <v>327218</v>
      </c>
      <c r="AS137" s="126"/>
    </row>
    <row r="138" spans="1:45">
      <c r="A138" s="94" t="s">
        <v>28</v>
      </c>
      <c r="B138" s="95" t="s">
        <v>122</v>
      </c>
      <c r="C138" s="95"/>
      <c r="D138" s="31" t="s">
        <v>112</v>
      </c>
      <c r="E138" s="65" t="s">
        <v>15</v>
      </c>
      <c r="F138" s="65" t="s">
        <v>16</v>
      </c>
      <c r="G138" s="454">
        <v>567622</v>
      </c>
      <c r="H138" s="454">
        <v>691361</v>
      </c>
      <c r="I138" s="454">
        <v>726344</v>
      </c>
      <c r="J138" s="454">
        <v>806228</v>
      </c>
      <c r="K138" s="454">
        <v>876964</v>
      </c>
      <c r="L138" s="454">
        <v>1006803</v>
      </c>
      <c r="M138" s="454">
        <v>1028073</v>
      </c>
      <c r="N138" s="454">
        <v>1045591</v>
      </c>
      <c r="O138" s="454">
        <v>1168258</v>
      </c>
      <c r="P138" s="454">
        <v>1322050</v>
      </c>
      <c r="Q138" s="454">
        <v>1401158</v>
      </c>
      <c r="R138" s="454">
        <v>1399079</v>
      </c>
      <c r="S138" s="454">
        <v>1482880</v>
      </c>
      <c r="T138" s="454">
        <v>1443948</v>
      </c>
      <c r="U138" s="454">
        <v>1577421</v>
      </c>
      <c r="V138" s="453">
        <v>1682428</v>
      </c>
      <c r="W138" s="453">
        <v>1731564</v>
      </c>
      <c r="X138" s="453">
        <v>1919848</v>
      </c>
      <c r="Y138" s="453">
        <v>2000803</v>
      </c>
      <c r="Z138" s="453">
        <v>2016344</v>
      </c>
      <c r="AA138" s="144">
        <v>2370777</v>
      </c>
      <c r="AB138" s="144">
        <v>2627724</v>
      </c>
      <c r="AC138" s="144">
        <v>2445592</v>
      </c>
      <c r="AD138" s="144">
        <v>2456980</v>
      </c>
      <c r="AE138" s="337">
        <v>2488291</v>
      </c>
      <c r="AF138" s="337">
        <v>2646109</v>
      </c>
      <c r="AG138" s="337">
        <v>2809601</v>
      </c>
      <c r="AH138" s="337">
        <v>2770864</v>
      </c>
      <c r="AI138" s="337">
        <v>2804469</v>
      </c>
      <c r="AJ138" s="337">
        <v>2186418</v>
      </c>
      <c r="AK138" s="337">
        <v>2292674</v>
      </c>
      <c r="AL138" s="337">
        <v>2596685</v>
      </c>
      <c r="AM138" s="337">
        <v>2842432</v>
      </c>
      <c r="AN138" s="337">
        <v>2607990</v>
      </c>
      <c r="AO138" s="337">
        <v>2891725</v>
      </c>
      <c r="AP138" s="126">
        <v>2930763</v>
      </c>
      <c r="AQ138" s="126">
        <v>3260049</v>
      </c>
      <c r="AR138" s="126">
        <v>3048619</v>
      </c>
      <c r="AS138" s="126"/>
    </row>
    <row r="139" spans="1:45">
      <c r="A139" s="94" t="s">
        <v>29</v>
      </c>
      <c r="B139" s="95" t="s">
        <v>122</v>
      </c>
      <c r="C139" s="95"/>
      <c r="D139" s="31" t="s">
        <v>112</v>
      </c>
      <c r="E139" s="65" t="s">
        <v>15</v>
      </c>
      <c r="F139" s="65" t="s">
        <v>16</v>
      </c>
      <c r="G139" s="454">
        <v>65759</v>
      </c>
      <c r="H139" s="454">
        <v>67403</v>
      </c>
      <c r="I139" s="454">
        <v>72368</v>
      </c>
      <c r="J139" s="454">
        <v>61774</v>
      </c>
      <c r="K139" s="454">
        <v>80357</v>
      </c>
      <c r="L139" s="454">
        <v>88902</v>
      </c>
      <c r="M139" s="454">
        <v>145512</v>
      </c>
      <c r="N139" s="454">
        <v>139399</v>
      </c>
      <c r="O139" s="454">
        <v>119641</v>
      </c>
      <c r="P139" s="454">
        <v>115051</v>
      </c>
      <c r="Q139" s="454">
        <v>145356</v>
      </c>
      <c r="R139" s="454">
        <v>176719</v>
      </c>
      <c r="S139" s="454">
        <v>153980</v>
      </c>
      <c r="T139" s="454">
        <v>155910</v>
      </c>
      <c r="U139" s="454">
        <v>166188</v>
      </c>
      <c r="V139" s="453">
        <v>180988</v>
      </c>
      <c r="W139" s="453">
        <v>185226</v>
      </c>
      <c r="X139" s="453">
        <v>210754</v>
      </c>
      <c r="Y139" s="453">
        <v>215333</v>
      </c>
      <c r="Z139" s="453">
        <v>213667</v>
      </c>
      <c r="AA139" s="144">
        <v>296501</v>
      </c>
      <c r="AB139" s="144">
        <v>320493</v>
      </c>
      <c r="AC139" s="144">
        <v>321494</v>
      </c>
      <c r="AD139" s="144">
        <v>364307</v>
      </c>
      <c r="AE139" s="337">
        <v>395276</v>
      </c>
      <c r="AF139" s="337">
        <v>445735</v>
      </c>
      <c r="AG139" s="337">
        <v>431079</v>
      </c>
      <c r="AH139" s="337">
        <v>387757</v>
      </c>
      <c r="AI139" s="337">
        <v>370125</v>
      </c>
      <c r="AJ139" s="337">
        <v>329765</v>
      </c>
      <c r="AK139" s="337">
        <v>392519</v>
      </c>
      <c r="AL139" s="337">
        <v>336772</v>
      </c>
      <c r="AM139" s="337">
        <v>319574</v>
      </c>
      <c r="AN139" s="337">
        <v>391678</v>
      </c>
      <c r="AO139" s="337">
        <v>360251</v>
      </c>
      <c r="AP139" s="126">
        <v>528907</v>
      </c>
      <c r="AQ139" s="126">
        <v>564522</v>
      </c>
      <c r="AR139" s="126">
        <v>634269</v>
      </c>
      <c r="AS139" s="126"/>
    </row>
    <row r="140" spans="1:45">
      <c r="A140" s="94" t="s">
        <v>30</v>
      </c>
      <c r="B140" s="95" t="s">
        <v>122</v>
      </c>
      <c r="C140" s="95"/>
      <c r="D140" s="31" t="s">
        <v>112</v>
      </c>
      <c r="E140" s="65" t="s">
        <v>15</v>
      </c>
      <c r="F140" s="65" t="s">
        <v>16</v>
      </c>
      <c r="G140" s="454">
        <v>39266</v>
      </c>
      <c r="H140" s="454">
        <v>40422</v>
      </c>
      <c r="I140" s="454">
        <v>41017</v>
      </c>
      <c r="J140" s="454">
        <v>47892</v>
      </c>
      <c r="K140" s="454">
        <v>55764</v>
      </c>
      <c r="L140" s="454">
        <v>54769</v>
      </c>
      <c r="M140" s="454">
        <v>62371</v>
      </c>
      <c r="N140" s="454">
        <v>62602</v>
      </c>
      <c r="O140" s="454">
        <v>64588</v>
      </c>
      <c r="P140" s="454">
        <v>68694</v>
      </c>
      <c r="Q140" s="454">
        <v>81335</v>
      </c>
      <c r="R140" s="454">
        <v>70296</v>
      </c>
      <c r="S140" s="454">
        <v>78851</v>
      </c>
      <c r="T140" s="454">
        <v>82007</v>
      </c>
      <c r="U140" s="454">
        <v>89833</v>
      </c>
      <c r="V140" s="453">
        <v>98908</v>
      </c>
      <c r="W140" s="453">
        <v>99594</v>
      </c>
      <c r="X140" s="453">
        <v>108434</v>
      </c>
      <c r="Y140" s="453">
        <v>109916</v>
      </c>
      <c r="Z140" s="453">
        <v>110155</v>
      </c>
      <c r="AA140" s="144">
        <v>120824</v>
      </c>
      <c r="AB140" s="144">
        <v>131801</v>
      </c>
      <c r="AC140" s="144">
        <v>147348</v>
      </c>
      <c r="AD140" s="144">
        <v>154300</v>
      </c>
      <c r="AE140" s="337">
        <v>161372</v>
      </c>
      <c r="AF140" s="337">
        <v>173319</v>
      </c>
      <c r="AG140" s="337">
        <v>194964</v>
      </c>
      <c r="AH140" s="337">
        <v>196497</v>
      </c>
      <c r="AI140" s="337">
        <v>214376</v>
      </c>
      <c r="AJ140" s="337">
        <v>206328</v>
      </c>
      <c r="AK140" s="337">
        <v>191393</v>
      </c>
      <c r="AL140" s="337">
        <v>219870</v>
      </c>
      <c r="AM140" s="337">
        <v>221174</v>
      </c>
      <c r="AN140" s="337">
        <v>231551</v>
      </c>
      <c r="AO140" s="337">
        <v>258745</v>
      </c>
      <c r="AP140" s="126">
        <v>277607</v>
      </c>
      <c r="AQ140" s="126">
        <v>263415</v>
      </c>
      <c r="AR140" s="126">
        <v>276806</v>
      </c>
      <c r="AS140" s="126"/>
    </row>
    <row r="141" spans="1:45">
      <c r="A141" s="94" t="s">
        <v>31</v>
      </c>
      <c r="B141" s="95" t="s">
        <v>122</v>
      </c>
      <c r="C141" s="95"/>
      <c r="D141" s="31" t="s">
        <v>112</v>
      </c>
      <c r="E141" s="65" t="s">
        <v>15</v>
      </c>
      <c r="F141" s="65" t="s">
        <v>16</v>
      </c>
      <c r="G141" s="454">
        <v>101739</v>
      </c>
      <c r="H141" s="454">
        <v>102867</v>
      </c>
      <c r="I141" s="454">
        <v>131558</v>
      </c>
      <c r="J141" s="454">
        <v>179069</v>
      </c>
      <c r="K141" s="454">
        <v>178579</v>
      </c>
      <c r="L141" s="454">
        <v>199786</v>
      </c>
      <c r="M141" s="454">
        <v>245862</v>
      </c>
      <c r="N141" s="454">
        <v>242125</v>
      </c>
      <c r="O141" s="454">
        <v>240325</v>
      </c>
      <c r="P141" s="454">
        <v>259344</v>
      </c>
      <c r="Q141" s="454">
        <v>275470</v>
      </c>
      <c r="R141" s="454">
        <v>356554</v>
      </c>
      <c r="S141" s="454">
        <v>401500</v>
      </c>
      <c r="T141" s="454">
        <v>407755</v>
      </c>
      <c r="U141" s="454">
        <v>428488</v>
      </c>
      <c r="V141" s="453">
        <v>450717</v>
      </c>
      <c r="W141" s="453">
        <v>457242</v>
      </c>
      <c r="X141" s="453">
        <v>519493</v>
      </c>
      <c r="Y141" s="453">
        <v>528585</v>
      </c>
      <c r="Z141" s="453">
        <v>497724</v>
      </c>
      <c r="AA141" s="144">
        <v>616000</v>
      </c>
      <c r="AB141" s="144">
        <v>640869</v>
      </c>
      <c r="AC141" s="144">
        <v>648204</v>
      </c>
      <c r="AD141" s="144">
        <v>737540</v>
      </c>
      <c r="AE141" s="337">
        <v>770727</v>
      </c>
      <c r="AF141" s="337">
        <v>870374</v>
      </c>
      <c r="AG141" s="337">
        <v>862063</v>
      </c>
      <c r="AH141" s="337">
        <v>838001</v>
      </c>
      <c r="AI141" s="337">
        <v>846287</v>
      </c>
      <c r="AJ141" s="337">
        <v>586520</v>
      </c>
      <c r="AK141" s="337">
        <v>558082</v>
      </c>
      <c r="AL141" s="337">
        <v>544578</v>
      </c>
      <c r="AM141" s="337">
        <v>461984</v>
      </c>
      <c r="AN141" s="337">
        <v>571995</v>
      </c>
      <c r="AO141" s="337">
        <v>546953</v>
      </c>
      <c r="AP141" s="126">
        <v>496290</v>
      </c>
      <c r="AQ141" s="126">
        <v>567893</v>
      </c>
      <c r="AR141" s="126">
        <v>617147</v>
      </c>
      <c r="AS141" s="126"/>
    </row>
    <row r="142" spans="1:45">
      <c r="A142" s="94" t="s">
        <v>32</v>
      </c>
      <c r="B142" s="95" t="s">
        <v>122</v>
      </c>
      <c r="C142" s="95"/>
      <c r="D142" s="31" t="s">
        <v>112</v>
      </c>
      <c r="E142" s="65" t="s">
        <v>15</v>
      </c>
      <c r="F142" s="65" t="s">
        <v>16</v>
      </c>
      <c r="G142" s="454">
        <v>4194</v>
      </c>
      <c r="H142" s="454">
        <v>6438</v>
      </c>
      <c r="I142" s="454">
        <v>7144</v>
      </c>
      <c r="J142" s="454">
        <v>8545</v>
      </c>
      <c r="K142" s="454">
        <v>10214</v>
      </c>
      <c r="L142" s="454">
        <v>10792</v>
      </c>
      <c r="M142" s="454">
        <v>10011</v>
      </c>
      <c r="N142" s="454">
        <v>10533</v>
      </c>
      <c r="O142" s="454">
        <v>13246</v>
      </c>
      <c r="P142" s="454">
        <v>13103</v>
      </c>
      <c r="Q142" s="454">
        <v>13935</v>
      </c>
      <c r="R142" s="454">
        <v>18429</v>
      </c>
      <c r="S142" s="454">
        <v>16681</v>
      </c>
      <c r="T142" s="454">
        <v>16160</v>
      </c>
      <c r="U142" s="454">
        <v>16445</v>
      </c>
      <c r="V142" s="453">
        <v>19242</v>
      </c>
      <c r="W142" s="453">
        <v>19787</v>
      </c>
      <c r="X142" s="453">
        <v>22037</v>
      </c>
      <c r="Y142" s="453">
        <v>22903</v>
      </c>
      <c r="Z142" s="453">
        <v>26624</v>
      </c>
      <c r="AA142" s="144">
        <v>29113</v>
      </c>
      <c r="AB142" s="144">
        <v>31914</v>
      </c>
      <c r="AC142" s="144">
        <v>33383</v>
      </c>
      <c r="AD142" s="144">
        <v>35937</v>
      </c>
      <c r="AE142" s="337">
        <v>38307</v>
      </c>
      <c r="AF142" s="337">
        <v>40021</v>
      </c>
      <c r="AG142" s="337">
        <v>43999</v>
      </c>
      <c r="AH142" s="337">
        <v>46193</v>
      </c>
      <c r="AI142" s="337">
        <v>46833</v>
      </c>
      <c r="AJ142" s="337">
        <v>52671</v>
      </c>
      <c r="AK142" s="337">
        <v>19273</v>
      </c>
      <c r="AL142" s="337">
        <v>38007</v>
      </c>
      <c r="AM142" s="337">
        <v>18119</v>
      </c>
      <c r="AN142" s="337">
        <v>29697</v>
      </c>
      <c r="AO142" s="337">
        <v>32640</v>
      </c>
      <c r="AP142" s="126">
        <v>41971</v>
      </c>
      <c r="AQ142" s="126">
        <v>38965</v>
      </c>
      <c r="AR142" s="126">
        <v>43161</v>
      </c>
      <c r="AS142" s="126"/>
    </row>
    <row r="143" spans="1:45">
      <c r="A143" s="94" t="s">
        <v>117</v>
      </c>
      <c r="B143" s="95" t="s">
        <v>122</v>
      </c>
      <c r="C143" s="64"/>
      <c r="D143" s="31" t="s">
        <v>112</v>
      </c>
      <c r="E143" s="65" t="s">
        <v>15</v>
      </c>
      <c r="F143" s="65" t="s">
        <v>16</v>
      </c>
      <c r="G143" s="454">
        <v>2788000</v>
      </c>
      <c r="H143" s="454">
        <v>3086000</v>
      </c>
      <c r="I143" s="454">
        <v>3450000</v>
      </c>
      <c r="J143" s="454">
        <v>3949000</v>
      </c>
      <c r="K143" s="454">
        <v>4540000</v>
      </c>
      <c r="L143" s="454">
        <v>5104000</v>
      </c>
      <c r="M143" s="454">
        <v>5699000</v>
      </c>
      <c r="N143" s="454">
        <v>6094000</v>
      </c>
      <c r="O143" s="454">
        <v>6323000</v>
      </c>
      <c r="P143" s="454">
        <v>6812000</v>
      </c>
      <c r="Q143" s="454">
        <v>6984000</v>
      </c>
      <c r="R143" s="454">
        <v>7530000</v>
      </c>
      <c r="S143" s="454">
        <v>7884000</v>
      </c>
      <c r="T143" s="454">
        <v>7870000</v>
      </c>
      <c r="U143" s="454">
        <v>8567000</v>
      </c>
      <c r="V143" s="453">
        <v>9242000</v>
      </c>
      <c r="W143" s="453">
        <v>9458000</v>
      </c>
      <c r="X143" s="453">
        <v>10580000</v>
      </c>
      <c r="Y143" s="453">
        <v>10914000</v>
      </c>
      <c r="Z143" s="453">
        <v>10937000</v>
      </c>
      <c r="AA143" s="144">
        <v>12851000</v>
      </c>
      <c r="AB143" s="144">
        <v>14041000</v>
      </c>
      <c r="AC143" s="144">
        <v>14462000</v>
      </c>
      <c r="AD143" s="144">
        <v>15337000</v>
      </c>
      <c r="AE143" s="337">
        <v>16399000</v>
      </c>
      <c r="AF143" s="337">
        <v>17632000</v>
      </c>
      <c r="AG143" s="337">
        <v>18208000</v>
      </c>
      <c r="AH143" s="337">
        <v>18359000</v>
      </c>
      <c r="AI143" s="337">
        <v>18419000</v>
      </c>
      <c r="AJ143" s="337">
        <v>16753000</v>
      </c>
      <c r="AK143" s="337">
        <v>17159000</v>
      </c>
      <c r="AL143" s="337">
        <v>18056000</v>
      </c>
      <c r="AM143" s="337">
        <v>17108000</v>
      </c>
      <c r="AN143" s="337">
        <v>16712000</v>
      </c>
      <c r="AO143" s="337">
        <v>17509000</v>
      </c>
      <c r="AP143" s="126">
        <v>20089000</v>
      </c>
      <c r="AQ143" s="126">
        <v>21884000</v>
      </c>
      <c r="AR143" s="126">
        <v>22806000</v>
      </c>
      <c r="AS143" s="126"/>
    </row>
    <row r="144" spans="1:45">
      <c r="A144" s="94" t="s">
        <v>34</v>
      </c>
      <c r="B144" s="95" t="s">
        <v>122</v>
      </c>
      <c r="C144" s="95"/>
      <c r="D144" s="31" t="s">
        <v>112</v>
      </c>
      <c r="E144" s="65" t="s">
        <v>15</v>
      </c>
      <c r="F144" s="65" t="s">
        <v>16</v>
      </c>
      <c r="G144" s="454">
        <v>0</v>
      </c>
      <c r="H144" s="454">
        <v>0</v>
      </c>
      <c r="I144" s="454">
        <v>0</v>
      </c>
      <c r="J144" s="454">
        <v>0</v>
      </c>
      <c r="K144" s="454">
        <v>0</v>
      </c>
      <c r="L144" s="454">
        <v>0</v>
      </c>
      <c r="M144" s="454">
        <v>0</v>
      </c>
      <c r="N144" s="454">
        <v>0</v>
      </c>
      <c r="O144" s="454">
        <v>0</v>
      </c>
      <c r="P144" s="454">
        <v>0</v>
      </c>
      <c r="Q144" s="454">
        <v>0</v>
      </c>
      <c r="R144" s="454">
        <v>0</v>
      </c>
      <c r="S144" s="454">
        <v>0</v>
      </c>
      <c r="T144" s="454">
        <v>0</v>
      </c>
      <c r="U144" s="454">
        <v>0</v>
      </c>
      <c r="V144" s="453">
        <v>0</v>
      </c>
      <c r="W144" s="453">
        <v>0</v>
      </c>
      <c r="X144" s="453">
        <v>0</v>
      </c>
      <c r="Y144" s="453">
        <v>0</v>
      </c>
      <c r="Z144" s="453">
        <v>0</v>
      </c>
      <c r="AA144" s="144">
        <v>0</v>
      </c>
      <c r="AB144" s="144">
        <v>0</v>
      </c>
      <c r="AC144" s="144">
        <v>0</v>
      </c>
      <c r="AD144" s="144">
        <v>0</v>
      </c>
      <c r="AE144" s="337">
        <v>0</v>
      </c>
      <c r="AF144" s="337">
        <v>0</v>
      </c>
      <c r="AG144" s="337">
        <v>0</v>
      </c>
      <c r="AH144" s="337">
        <v>0</v>
      </c>
      <c r="AI144" s="337">
        <v>0</v>
      </c>
      <c r="AJ144" s="337">
        <v>0</v>
      </c>
      <c r="AK144" s="337">
        <v>0</v>
      </c>
      <c r="AL144" s="337">
        <v>0</v>
      </c>
      <c r="AM144" s="337">
        <v>0</v>
      </c>
      <c r="AN144" s="337">
        <v>0</v>
      </c>
      <c r="AO144" s="337">
        <v>0</v>
      </c>
      <c r="AP144" s="126">
        <v>0</v>
      </c>
      <c r="AQ144" s="126">
        <v>0</v>
      </c>
      <c r="AR144" s="126">
        <v>0</v>
      </c>
      <c r="AS144" s="126"/>
    </row>
    <row r="145" spans="1:45">
      <c r="A145" s="92" t="s">
        <v>35</v>
      </c>
      <c r="B145" s="93" t="s">
        <v>122</v>
      </c>
      <c r="C145" s="93"/>
      <c r="D145" s="63" t="s">
        <v>112</v>
      </c>
      <c r="E145" s="76" t="s">
        <v>15</v>
      </c>
      <c r="F145" s="76" t="s">
        <v>16</v>
      </c>
      <c r="G145" s="455">
        <v>2788000</v>
      </c>
      <c r="H145" s="455">
        <v>3086000</v>
      </c>
      <c r="I145" s="455">
        <v>3450000</v>
      </c>
      <c r="J145" s="455">
        <v>3949000</v>
      </c>
      <c r="K145" s="455">
        <v>4540000</v>
      </c>
      <c r="L145" s="455">
        <v>5104000</v>
      </c>
      <c r="M145" s="455">
        <v>5699000</v>
      </c>
      <c r="N145" s="455">
        <v>6094000</v>
      </c>
      <c r="O145" s="455">
        <v>6323000</v>
      </c>
      <c r="P145" s="455">
        <v>6812000</v>
      </c>
      <c r="Q145" s="455">
        <v>6984000</v>
      </c>
      <c r="R145" s="455">
        <v>7530000</v>
      </c>
      <c r="S145" s="455">
        <v>7884000</v>
      </c>
      <c r="T145" s="455">
        <v>7870000</v>
      </c>
      <c r="U145" s="455">
        <v>8567000</v>
      </c>
      <c r="V145" s="456">
        <v>9242000</v>
      </c>
      <c r="W145" s="456">
        <v>9458000</v>
      </c>
      <c r="X145" s="456">
        <v>10580000</v>
      </c>
      <c r="Y145" s="456">
        <v>10914000</v>
      </c>
      <c r="Z145" s="456">
        <v>10937000</v>
      </c>
      <c r="AA145" s="88">
        <v>12851000</v>
      </c>
      <c r="AB145" s="88">
        <v>14041000</v>
      </c>
      <c r="AC145" s="88">
        <v>14462000</v>
      </c>
      <c r="AD145" s="88">
        <v>15337000</v>
      </c>
      <c r="AE145" s="119">
        <v>16399000</v>
      </c>
      <c r="AF145" s="119">
        <v>17632000</v>
      </c>
      <c r="AG145" s="119">
        <v>18208000</v>
      </c>
      <c r="AH145" s="119">
        <v>18359000</v>
      </c>
      <c r="AI145" s="119">
        <v>18419000</v>
      </c>
      <c r="AJ145" s="119">
        <v>16753000</v>
      </c>
      <c r="AK145" s="119">
        <v>17159000</v>
      </c>
      <c r="AL145" s="119">
        <v>18056000</v>
      </c>
      <c r="AM145" s="119">
        <v>17108000</v>
      </c>
      <c r="AN145" s="119">
        <v>16712000</v>
      </c>
      <c r="AO145" s="119">
        <v>17509000</v>
      </c>
      <c r="AP145" s="119">
        <v>20089000</v>
      </c>
      <c r="AQ145" s="119">
        <v>21884000</v>
      </c>
      <c r="AR145" s="119">
        <v>22806000</v>
      </c>
      <c r="AS145" s="119"/>
    </row>
    <row r="146" spans="1:45">
      <c r="A146" s="141" t="s">
        <v>11</v>
      </c>
      <c r="B146" s="95" t="s">
        <v>123</v>
      </c>
      <c r="C146" s="95"/>
      <c r="D146" s="31" t="s">
        <v>113</v>
      </c>
      <c r="E146" s="65" t="s">
        <v>15</v>
      </c>
      <c r="F146" s="65" t="s">
        <v>16</v>
      </c>
      <c r="G146" s="452">
        <v>338599</v>
      </c>
      <c r="H146" s="452">
        <v>282989</v>
      </c>
      <c r="I146" s="452">
        <v>266869</v>
      </c>
      <c r="J146" s="452">
        <v>299109</v>
      </c>
      <c r="K146" s="452">
        <v>366095</v>
      </c>
      <c r="L146" s="452">
        <v>366218</v>
      </c>
      <c r="M146" s="452">
        <v>451003</v>
      </c>
      <c r="N146" s="452">
        <v>542491</v>
      </c>
      <c r="O146" s="452">
        <v>582799</v>
      </c>
      <c r="P146" s="452">
        <v>604763</v>
      </c>
      <c r="Q146" s="452">
        <v>723400</v>
      </c>
      <c r="R146" s="452">
        <v>776236</v>
      </c>
      <c r="S146" s="452">
        <v>777027</v>
      </c>
      <c r="T146" s="452">
        <v>750461</v>
      </c>
      <c r="U146" s="452">
        <v>791225</v>
      </c>
      <c r="V146" s="453">
        <v>849537</v>
      </c>
      <c r="W146" s="453">
        <v>854962</v>
      </c>
      <c r="X146" s="453">
        <v>903388</v>
      </c>
      <c r="Y146" s="453">
        <v>984064</v>
      </c>
      <c r="Z146" s="453">
        <v>1165113</v>
      </c>
      <c r="AA146" s="337">
        <v>1170569</v>
      </c>
      <c r="AB146" s="337">
        <v>1311847</v>
      </c>
      <c r="AC146" s="337">
        <v>1357247</v>
      </c>
      <c r="AD146" s="337">
        <v>1373003</v>
      </c>
      <c r="AE146" s="337">
        <v>1447936</v>
      </c>
      <c r="AF146" s="337">
        <v>1645943</v>
      </c>
      <c r="AG146" s="337">
        <v>1645713</v>
      </c>
      <c r="AH146" s="337">
        <v>1660766</v>
      </c>
      <c r="AI146" s="337">
        <v>1654412</v>
      </c>
      <c r="AJ146" s="337">
        <v>986045</v>
      </c>
      <c r="AK146" s="337">
        <v>945894</v>
      </c>
      <c r="AL146" s="337">
        <v>741528</v>
      </c>
      <c r="AM146" s="337">
        <v>775434</v>
      </c>
      <c r="AN146" s="337">
        <v>601246</v>
      </c>
      <c r="AO146" s="337">
        <v>681714</v>
      </c>
      <c r="AP146" s="126">
        <v>825605</v>
      </c>
      <c r="AQ146" s="126">
        <v>841009</v>
      </c>
      <c r="AR146" s="126">
        <v>836289</v>
      </c>
      <c r="AS146" s="126"/>
    </row>
    <row r="147" spans="1:45">
      <c r="A147" s="94" t="s">
        <v>17</v>
      </c>
      <c r="B147" s="95" t="s">
        <v>123</v>
      </c>
      <c r="C147" s="95"/>
      <c r="D147" s="31" t="s">
        <v>113</v>
      </c>
      <c r="E147" s="65" t="s">
        <v>15</v>
      </c>
      <c r="F147" s="65" t="s">
        <v>16</v>
      </c>
      <c r="G147" s="454">
        <v>60535</v>
      </c>
      <c r="H147" s="454">
        <v>60883</v>
      </c>
      <c r="I147" s="454">
        <v>77664</v>
      </c>
      <c r="J147" s="454">
        <v>90305</v>
      </c>
      <c r="K147" s="454">
        <v>82189</v>
      </c>
      <c r="L147" s="454">
        <v>86655</v>
      </c>
      <c r="M147" s="454">
        <v>108109</v>
      </c>
      <c r="N147" s="454">
        <v>126953</v>
      </c>
      <c r="O147" s="454">
        <v>160251</v>
      </c>
      <c r="P147" s="454">
        <v>190397</v>
      </c>
      <c r="Q147" s="454">
        <v>225490</v>
      </c>
      <c r="R147" s="454">
        <v>236535</v>
      </c>
      <c r="S147" s="454">
        <v>231094</v>
      </c>
      <c r="T147" s="454">
        <v>215313</v>
      </c>
      <c r="U147" s="454">
        <v>228020</v>
      </c>
      <c r="V147" s="453">
        <v>255800</v>
      </c>
      <c r="W147" s="453">
        <v>267933</v>
      </c>
      <c r="X147" s="453">
        <v>287063</v>
      </c>
      <c r="Y147" s="453">
        <v>312908</v>
      </c>
      <c r="Z147" s="453">
        <v>324816</v>
      </c>
      <c r="AA147" s="144">
        <v>359320</v>
      </c>
      <c r="AB147" s="144">
        <v>392725</v>
      </c>
      <c r="AC147" s="144">
        <v>408565</v>
      </c>
      <c r="AD147" s="144">
        <v>437147</v>
      </c>
      <c r="AE147" s="337">
        <v>482783</v>
      </c>
      <c r="AF147" s="337">
        <v>511802</v>
      </c>
      <c r="AG147" s="337">
        <v>535805</v>
      </c>
      <c r="AH147" s="337">
        <v>552193</v>
      </c>
      <c r="AI147" s="337">
        <v>565216</v>
      </c>
      <c r="AJ147" s="337">
        <v>556967</v>
      </c>
      <c r="AK147" s="337">
        <v>426161</v>
      </c>
      <c r="AL147" s="337">
        <v>400264</v>
      </c>
      <c r="AM147" s="337">
        <v>322819</v>
      </c>
      <c r="AN147" s="337">
        <v>313080</v>
      </c>
      <c r="AO147" s="337">
        <v>363655</v>
      </c>
      <c r="AP147" s="126">
        <v>381739</v>
      </c>
      <c r="AQ147" s="126">
        <v>351671</v>
      </c>
      <c r="AR147" s="126">
        <v>375439</v>
      </c>
      <c r="AS147" s="126"/>
    </row>
    <row r="148" spans="1:45">
      <c r="A148" s="94" t="s">
        <v>18</v>
      </c>
      <c r="B148" s="95" t="s">
        <v>123</v>
      </c>
      <c r="C148" s="95"/>
      <c r="D148" s="31" t="s">
        <v>113</v>
      </c>
      <c r="E148" s="65" t="s">
        <v>15</v>
      </c>
      <c r="F148" s="65" t="s">
        <v>16</v>
      </c>
      <c r="G148" s="454">
        <v>71439</v>
      </c>
      <c r="H148" s="454">
        <v>86222</v>
      </c>
      <c r="I148" s="454">
        <v>82069</v>
      </c>
      <c r="J148" s="454">
        <v>86998</v>
      </c>
      <c r="K148" s="454">
        <v>114382</v>
      </c>
      <c r="L148" s="454">
        <v>114649</v>
      </c>
      <c r="M148" s="454">
        <v>122325</v>
      </c>
      <c r="N148" s="454">
        <v>136927</v>
      </c>
      <c r="O148" s="454">
        <v>144003</v>
      </c>
      <c r="P148" s="454">
        <v>128384</v>
      </c>
      <c r="Q148" s="454">
        <v>144747</v>
      </c>
      <c r="R148" s="454">
        <v>177390</v>
      </c>
      <c r="S148" s="454">
        <v>170402</v>
      </c>
      <c r="T148" s="454">
        <v>167491</v>
      </c>
      <c r="U148" s="454">
        <v>175007</v>
      </c>
      <c r="V148" s="453">
        <v>192924</v>
      </c>
      <c r="W148" s="453">
        <v>195584</v>
      </c>
      <c r="X148" s="453">
        <v>219052</v>
      </c>
      <c r="Y148" s="453">
        <v>241657</v>
      </c>
      <c r="Z148" s="453">
        <v>265648</v>
      </c>
      <c r="AA148" s="144">
        <v>268250</v>
      </c>
      <c r="AB148" s="144">
        <v>312705</v>
      </c>
      <c r="AC148" s="144">
        <v>331442</v>
      </c>
      <c r="AD148" s="144">
        <v>336495</v>
      </c>
      <c r="AE148" s="337">
        <v>365790</v>
      </c>
      <c r="AF148" s="337">
        <v>398049</v>
      </c>
      <c r="AG148" s="337">
        <v>428034</v>
      </c>
      <c r="AH148" s="337">
        <v>449517</v>
      </c>
      <c r="AI148" s="337">
        <v>471558</v>
      </c>
      <c r="AJ148" s="337">
        <v>300045</v>
      </c>
      <c r="AK148" s="337">
        <v>363656</v>
      </c>
      <c r="AL148" s="337">
        <v>326781</v>
      </c>
      <c r="AM148" s="337">
        <v>245241</v>
      </c>
      <c r="AN148" s="337">
        <v>279123</v>
      </c>
      <c r="AO148" s="337">
        <v>204501</v>
      </c>
      <c r="AP148" s="126">
        <v>193431</v>
      </c>
      <c r="AQ148" s="126">
        <v>212801</v>
      </c>
      <c r="AR148" s="126">
        <v>220449</v>
      </c>
      <c r="AS148" s="126"/>
    </row>
    <row r="149" spans="1:45">
      <c r="A149" s="94" t="s">
        <v>19</v>
      </c>
      <c r="B149" s="95" t="s">
        <v>123</v>
      </c>
      <c r="C149" s="95"/>
      <c r="D149" s="31" t="s">
        <v>113</v>
      </c>
      <c r="E149" s="65" t="s">
        <v>15</v>
      </c>
      <c r="F149" s="65" t="s">
        <v>16</v>
      </c>
      <c r="G149" s="454">
        <v>21400</v>
      </c>
      <c r="H149" s="454">
        <v>29161</v>
      </c>
      <c r="I149" s="454">
        <v>18422</v>
      </c>
      <c r="J149" s="454">
        <v>21082</v>
      </c>
      <c r="K149" s="454">
        <v>24336</v>
      </c>
      <c r="L149" s="454">
        <v>32717</v>
      </c>
      <c r="M149" s="454">
        <v>36660</v>
      </c>
      <c r="N149" s="454">
        <v>43607</v>
      </c>
      <c r="O149" s="454">
        <v>47378</v>
      </c>
      <c r="P149" s="454">
        <v>56959</v>
      </c>
      <c r="Q149" s="454">
        <v>60098</v>
      </c>
      <c r="R149" s="454">
        <v>56044</v>
      </c>
      <c r="S149" s="454">
        <v>43641</v>
      </c>
      <c r="T149" s="454">
        <v>39875</v>
      </c>
      <c r="U149" s="454">
        <v>47550</v>
      </c>
      <c r="V149" s="453">
        <v>57407</v>
      </c>
      <c r="W149" s="453">
        <v>57089</v>
      </c>
      <c r="X149" s="453">
        <v>62343</v>
      </c>
      <c r="Y149" s="453">
        <v>70701</v>
      </c>
      <c r="Z149" s="453">
        <v>90761</v>
      </c>
      <c r="AA149" s="144">
        <v>95813</v>
      </c>
      <c r="AB149" s="144">
        <v>106563</v>
      </c>
      <c r="AC149" s="144">
        <v>99594</v>
      </c>
      <c r="AD149" s="144">
        <v>98262</v>
      </c>
      <c r="AE149" s="337">
        <v>99910</v>
      </c>
      <c r="AF149" s="337">
        <v>106425</v>
      </c>
      <c r="AG149" s="337">
        <v>110010</v>
      </c>
      <c r="AH149" s="337">
        <v>118921</v>
      </c>
      <c r="AI149" s="337">
        <v>117035</v>
      </c>
      <c r="AJ149" s="337">
        <v>129030</v>
      </c>
      <c r="AK149" s="337">
        <v>94129</v>
      </c>
      <c r="AL149" s="337">
        <v>69502</v>
      </c>
      <c r="AM149" s="337">
        <v>62814</v>
      </c>
      <c r="AN149" s="337">
        <v>55419</v>
      </c>
      <c r="AO149" s="337">
        <v>59658</v>
      </c>
      <c r="AP149" s="126">
        <v>65915</v>
      </c>
      <c r="AQ149" s="126">
        <v>64719</v>
      </c>
      <c r="AR149" s="126">
        <v>69480</v>
      </c>
      <c r="AS149" s="126"/>
    </row>
    <row r="150" spans="1:45">
      <c r="A150" s="94" t="s">
        <v>20</v>
      </c>
      <c r="B150" s="95" t="s">
        <v>123</v>
      </c>
      <c r="C150" s="95"/>
      <c r="D150" s="31" t="s">
        <v>113</v>
      </c>
      <c r="E150" s="65" t="s">
        <v>15</v>
      </c>
      <c r="F150" s="65" t="s">
        <v>16</v>
      </c>
      <c r="G150" s="454">
        <v>18812</v>
      </c>
      <c r="H150" s="454">
        <v>22845</v>
      </c>
      <c r="I150" s="454">
        <v>40293</v>
      </c>
      <c r="J150" s="454">
        <v>34235</v>
      </c>
      <c r="K150" s="454">
        <v>46757</v>
      </c>
      <c r="L150" s="454">
        <v>42078</v>
      </c>
      <c r="M150" s="454">
        <v>44436</v>
      </c>
      <c r="N150" s="454">
        <v>52475</v>
      </c>
      <c r="O150" s="454">
        <v>66522</v>
      </c>
      <c r="P150" s="454">
        <v>70683</v>
      </c>
      <c r="Q150" s="454">
        <v>89014</v>
      </c>
      <c r="R150" s="454">
        <v>66193</v>
      </c>
      <c r="S150" s="454">
        <v>73186</v>
      </c>
      <c r="T150" s="454">
        <v>69653</v>
      </c>
      <c r="U150" s="454">
        <v>80132</v>
      </c>
      <c r="V150" s="453">
        <v>101516</v>
      </c>
      <c r="W150" s="453">
        <v>101559</v>
      </c>
      <c r="X150" s="453">
        <v>108063</v>
      </c>
      <c r="Y150" s="453">
        <v>120687</v>
      </c>
      <c r="Z150" s="453">
        <v>150336</v>
      </c>
      <c r="AA150" s="144">
        <v>162141</v>
      </c>
      <c r="AB150" s="144">
        <v>160815</v>
      </c>
      <c r="AC150" s="144">
        <v>183535</v>
      </c>
      <c r="AD150" s="144">
        <v>171512</v>
      </c>
      <c r="AE150" s="337">
        <v>164106</v>
      </c>
      <c r="AF150" s="337">
        <v>183448</v>
      </c>
      <c r="AG150" s="337">
        <v>187109</v>
      </c>
      <c r="AH150" s="337">
        <v>199265</v>
      </c>
      <c r="AI150" s="337">
        <v>187264</v>
      </c>
      <c r="AJ150" s="337">
        <v>138609</v>
      </c>
      <c r="AK150" s="337">
        <v>112825</v>
      </c>
      <c r="AL150" s="337">
        <v>104117</v>
      </c>
      <c r="AM150" s="337">
        <v>81146</v>
      </c>
      <c r="AN150" s="337">
        <v>69033</v>
      </c>
      <c r="AO150" s="337">
        <v>79623</v>
      </c>
      <c r="AP150" s="126">
        <v>89799</v>
      </c>
      <c r="AQ150" s="126">
        <v>90929</v>
      </c>
      <c r="AR150" s="126">
        <v>86575</v>
      </c>
      <c r="AS150" s="126"/>
    </row>
    <row r="151" spans="1:45">
      <c r="A151" s="94" t="s">
        <v>21</v>
      </c>
      <c r="B151" s="95" t="s">
        <v>123</v>
      </c>
      <c r="C151" s="95"/>
      <c r="D151" s="31" t="s">
        <v>113</v>
      </c>
      <c r="E151" s="65" t="s">
        <v>15</v>
      </c>
      <c r="F151" s="65" t="s">
        <v>16</v>
      </c>
      <c r="G151" s="454">
        <v>45802</v>
      </c>
      <c r="H151" s="454">
        <v>45760</v>
      </c>
      <c r="I151" s="454">
        <v>42364</v>
      </c>
      <c r="J151" s="454">
        <v>41334</v>
      </c>
      <c r="K151" s="454">
        <v>44924</v>
      </c>
      <c r="L151" s="454">
        <v>44597</v>
      </c>
      <c r="M151" s="454">
        <v>62758</v>
      </c>
      <c r="N151" s="454">
        <v>67395</v>
      </c>
      <c r="O151" s="454">
        <v>75005</v>
      </c>
      <c r="P151" s="454">
        <v>96067</v>
      </c>
      <c r="Q151" s="454">
        <v>105092</v>
      </c>
      <c r="R151" s="454">
        <v>126219</v>
      </c>
      <c r="S151" s="454">
        <v>112867</v>
      </c>
      <c r="T151" s="454">
        <v>99954</v>
      </c>
      <c r="U151" s="454">
        <v>107906</v>
      </c>
      <c r="V151" s="453">
        <v>136791</v>
      </c>
      <c r="W151" s="453">
        <v>141067</v>
      </c>
      <c r="X151" s="453">
        <v>147216</v>
      </c>
      <c r="Y151" s="453">
        <v>159724</v>
      </c>
      <c r="Z151" s="453">
        <v>163967</v>
      </c>
      <c r="AA151" s="144">
        <v>199405</v>
      </c>
      <c r="AB151" s="144">
        <v>204604</v>
      </c>
      <c r="AC151" s="144">
        <v>215373</v>
      </c>
      <c r="AD151" s="144">
        <v>221104</v>
      </c>
      <c r="AE151" s="337">
        <v>238623</v>
      </c>
      <c r="AF151" s="337">
        <v>247307</v>
      </c>
      <c r="AG151" s="337">
        <v>260662</v>
      </c>
      <c r="AH151" s="337">
        <v>261678</v>
      </c>
      <c r="AI151" s="337">
        <v>277584</v>
      </c>
      <c r="AJ151" s="337">
        <v>242125</v>
      </c>
      <c r="AK151" s="337">
        <v>189717</v>
      </c>
      <c r="AL151" s="337">
        <v>183635</v>
      </c>
      <c r="AM151" s="337">
        <v>140177</v>
      </c>
      <c r="AN151" s="337">
        <v>131491</v>
      </c>
      <c r="AO151" s="337">
        <v>126858</v>
      </c>
      <c r="AP151" s="126">
        <v>131801</v>
      </c>
      <c r="AQ151" s="126">
        <v>134668</v>
      </c>
      <c r="AR151" s="126">
        <v>152274</v>
      </c>
      <c r="AS151" s="126"/>
    </row>
    <row r="152" spans="1:45">
      <c r="A152" s="94" t="s">
        <v>22</v>
      </c>
      <c r="B152" s="95" t="s">
        <v>123</v>
      </c>
      <c r="C152" s="95"/>
      <c r="D152" s="31" t="s">
        <v>113</v>
      </c>
      <c r="E152" s="65" t="s">
        <v>15</v>
      </c>
      <c r="F152" s="65" t="s">
        <v>16</v>
      </c>
      <c r="G152" s="454">
        <v>160447</v>
      </c>
      <c r="H152" s="454">
        <v>232412</v>
      </c>
      <c r="I152" s="454">
        <v>237289</v>
      </c>
      <c r="J152" s="454">
        <v>263425</v>
      </c>
      <c r="K152" s="454">
        <v>258543</v>
      </c>
      <c r="L152" s="454">
        <v>287828</v>
      </c>
      <c r="M152" s="454">
        <v>346987</v>
      </c>
      <c r="N152" s="454">
        <v>390450</v>
      </c>
      <c r="O152" s="454">
        <v>430764</v>
      </c>
      <c r="P152" s="454">
        <v>465741</v>
      </c>
      <c r="Q152" s="454">
        <v>506875</v>
      </c>
      <c r="R152" s="454">
        <v>651606</v>
      </c>
      <c r="S152" s="454">
        <v>660680</v>
      </c>
      <c r="T152" s="454">
        <v>641516</v>
      </c>
      <c r="U152" s="454">
        <v>668078</v>
      </c>
      <c r="V152" s="453">
        <v>742452</v>
      </c>
      <c r="W152" s="453">
        <v>773137</v>
      </c>
      <c r="X152" s="453">
        <v>826177</v>
      </c>
      <c r="Y152" s="453">
        <v>897081</v>
      </c>
      <c r="Z152" s="453">
        <v>881751</v>
      </c>
      <c r="AA152" s="144">
        <v>946891</v>
      </c>
      <c r="AB152" s="144">
        <v>989285</v>
      </c>
      <c r="AC152" s="144">
        <v>1043391</v>
      </c>
      <c r="AD152" s="144">
        <v>1047586</v>
      </c>
      <c r="AE152" s="337">
        <v>1099271</v>
      </c>
      <c r="AF152" s="337">
        <v>1155189</v>
      </c>
      <c r="AG152" s="337">
        <v>1202321</v>
      </c>
      <c r="AH152" s="337">
        <v>1298780</v>
      </c>
      <c r="AI152" s="337">
        <v>1360908</v>
      </c>
      <c r="AJ152" s="337">
        <v>1105814</v>
      </c>
      <c r="AK152" s="337">
        <v>1200939</v>
      </c>
      <c r="AL152" s="337">
        <v>1189678</v>
      </c>
      <c r="AM152" s="337">
        <v>1162532</v>
      </c>
      <c r="AN152" s="337">
        <v>1150783</v>
      </c>
      <c r="AO152" s="337">
        <v>1108580</v>
      </c>
      <c r="AP152" s="126">
        <v>1129242</v>
      </c>
      <c r="AQ152" s="126">
        <v>1185604</v>
      </c>
      <c r="AR152" s="126">
        <v>1185534</v>
      </c>
      <c r="AS152" s="126"/>
    </row>
    <row r="153" spans="1:45">
      <c r="A153" s="94" t="s">
        <v>23</v>
      </c>
      <c r="B153" s="95" t="s">
        <v>123</v>
      </c>
      <c r="C153" s="95"/>
      <c r="D153" s="31" t="s">
        <v>113</v>
      </c>
      <c r="E153" s="65" t="s">
        <v>15</v>
      </c>
      <c r="F153" s="65" t="s">
        <v>16</v>
      </c>
      <c r="G153" s="454">
        <v>134948</v>
      </c>
      <c r="H153" s="454">
        <v>184178</v>
      </c>
      <c r="I153" s="454">
        <v>183440</v>
      </c>
      <c r="J153" s="454">
        <v>198485</v>
      </c>
      <c r="K153" s="454">
        <v>201902</v>
      </c>
      <c r="L153" s="454">
        <v>239215</v>
      </c>
      <c r="M153" s="454">
        <v>247436</v>
      </c>
      <c r="N153" s="454">
        <v>316917</v>
      </c>
      <c r="O153" s="454">
        <v>425043</v>
      </c>
      <c r="P153" s="454">
        <v>490548</v>
      </c>
      <c r="Q153" s="454">
        <v>571963</v>
      </c>
      <c r="R153" s="454">
        <v>485630</v>
      </c>
      <c r="S153" s="454">
        <v>455520</v>
      </c>
      <c r="T153" s="454">
        <v>435722</v>
      </c>
      <c r="U153" s="454">
        <v>497495</v>
      </c>
      <c r="V153" s="453">
        <v>518346</v>
      </c>
      <c r="W153" s="453">
        <v>518009</v>
      </c>
      <c r="X153" s="453">
        <v>554214</v>
      </c>
      <c r="Y153" s="453">
        <v>605144</v>
      </c>
      <c r="Z153" s="453">
        <v>723158</v>
      </c>
      <c r="AA153" s="144">
        <v>709838</v>
      </c>
      <c r="AB153" s="144">
        <v>744526</v>
      </c>
      <c r="AC153" s="144">
        <v>780756</v>
      </c>
      <c r="AD153" s="144">
        <v>818898</v>
      </c>
      <c r="AE153" s="337">
        <v>866479</v>
      </c>
      <c r="AF153" s="337">
        <v>898129</v>
      </c>
      <c r="AG153" s="337">
        <v>1002495</v>
      </c>
      <c r="AH153" s="337">
        <v>932457</v>
      </c>
      <c r="AI153" s="337">
        <v>944341</v>
      </c>
      <c r="AJ153" s="337">
        <v>577744</v>
      </c>
      <c r="AK153" s="337">
        <v>517905</v>
      </c>
      <c r="AL153" s="337">
        <v>476983</v>
      </c>
      <c r="AM153" s="337">
        <v>346311</v>
      </c>
      <c r="AN153" s="337">
        <v>356604</v>
      </c>
      <c r="AO153" s="337">
        <v>344132</v>
      </c>
      <c r="AP153" s="126">
        <v>291309</v>
      </c>
      <c r="AQ153" s="126">
        <v>338015</v>
      </c>
      <c r="AR153" s="126">
        <v>338679</v>
      </c>
      <c r="AS153" s="126"/>
    </row>
    <row r="154" spans="1:45">
      <c r="A154" s="94" t="s">
        <v>24</v>
      </c>
      <c r="B154" s="95" t="s">
        <v>123</v>
      </c>
      <c r="C154" s="95"/>
      <c r="D154" s="31" t="s">
        <v>113</v>
      </c>
      <c r="E154" s="65" t="s">
        <v>15</v>
      </c>
      <c r="F154" s="65" t="s">
        <v>16</v>
      </c>
      <c r="G154" s="454">
        <v>588460</v>
      </c>
      <c r="H154" s="454">
        <v>770166</v>
      </c>
      <c r="I154" s="454">
        <v>799020</v>
      </c>
      <c r="J154" s="454">
        <v>947194</v>
      </c>
      <c r="K154" s="454">
        <v>905293</v>
      </c>
      <c r="L154" s="454">
        <v>990155</v>
      </c>
      <c r="M154" s="454">
        <v>1177583</v>
      </c>
      <c r="N154" s="454">
        <v>1302509</v>
      </c>
      <c r="O154" s="454">
        <v>1467650</v>
      </c>
      <c r="P154" s="454">
        <v>1718760</v>
      </c>
      <c r="Q154" s="454">
        <v>1770659</v>
      </c>
      <c r="R154" s="454">
        <v>1725709</v>
      </c>
      <c r="S154" s="454">
        <v>1651436</v>
      </c>
      <c r="T154" s="454">
        <v>1613346</v>
      </c>
      <c r="U154" s="454">
        <v>1746090</v>
      </c>
      <c r="V154" s="453">
        <v>1966259</v>
      </c>
      <c r="W154" s="453">
        <v>2064457</v>
      </c>
      <c r="X154" s="453">
        <v>2166774</v>
      </c>
      <c r="Y154" s="453">
        <v>2342341</v>
      </c>
      <c r="Z154" s="453">
        <v>2452992</v>
      </c>
      <c r="AA154" s="144">
        <v>2567111</v>
      </c>
      <c r="AB154" s="144">
        <v>2624272</v>
      </c>
      <c r="AC154" s="144">
        <v>2651405</v>
      </c>
      <c r="AD154" s="144">
        <v>2631253</v>
      </c>
      <c r="AE154" s="337">
        <v>2718961</v>
      </c>
      <c r="AF154" s="337">
        <v>2825374</v>
      </c>
      <c r="AG154" s="337">
        <v>2757099</v>
      </c>
      <c r="AH154" s="337">
        <v>2807377</v>
      </c>
      <c r="AI154" s="337">
        <v>2898150</v>
      </c>
      <c r="AJ154" s="337">
        <v>2475650</v>
      </c>
      <c r="AK154" s="337">
        <v>2245063</v>
      </c>
      <c r="AL154" s="337">
        <v>2160928</v>
      </c>
      <c r="AM154" s="337">
        <v>1850278</v>
      </c>
      <c r="AN154" s="337">
        <v>1995885</v>
      </c>
      <c r="AO154" s="337">
        <v>2069825</v>
      </c>
      <c r="AP154" s="126">
        <v>2179666</v>
      </c>
      <c r="AQ154" s="126">
        <v>2249788</v>
      </c>
      <c r="AR154" s="126">
        <v>2403046</v>
      </c>
      <c r="AS154" s="126"/>
    </row>
    <row r="155" spans="1:45">
      <c r="A155" s="94" t="s">
        <v>25</v>
      </c>
      <c r="B155" s="95" t="s">
        <v>123</v>
      </c>
      <c r="C155" s="95"/>
      <c r="D155" s="31" t="s">
        <v>113</v>
      </c>
      <c r="E155" s="65" t="s">
        <v>15</v>
      </c>
      <c r="F155" s="65" t="s">
        <v>16</v>
      </c>
      <c r="G155" s="454">
        <v>375261</v>
      </c>
      <c r="H155" s="454">
        <v>437880</v>
      </c>
      <c r="I155" s="454">
        <v>486715</v>
      </c>
      <c r="J155" s="454">
        <v>560269</v>
      </c>
      <c r="K155" s="454">
        <v>711248</v>
      </c>
      <c r="L155" s="454">
        <v>770257</v>
      </c>
      <c r="M155" s="454">
        <v>820226</v>
      </c>
      <c r="N155" s="454">
        <v>910530</v>
      </c>
      <c r="O155" s="454">
        <v>1114551</v>
      </c>
      <c r="P155" s="454">
        <v>1326221</v>
      </c>
      <c r="Q155" s="454">
        <v>1426738</v>
      </c>
      <c r="R155" s="454">
        <v>1564552</v>
      </c>
      <c r="S155" s="454">
        <v>1626877</v>
      </c>
      <c r="T155" s="454">
        <v>1605397</v>
      </c>
      <c r="U155" s="454">
        <v>1621460</v>
      </c>
      <c r="V155" s="453">
        <v>1847763</v>
      </c>
      <c r="W155" s="453">
        <v>1863576</v>
      </c>
      <c r="X155" s="453">
        <v>1992208</v>
      </c>
      <c r="Y155" s="453">
        <v>2170930</v>
      </c>
      <c r="Z155" s="453">
        <v>2282045</v>
      </c>
      <c r="AA155" s="144">
        <v>2580761</v>
      </c>
      <c r="AB155" s="144">
        <v>2711326</v>
      </c>
      <c r="AC155" s="144">
        <v>2751763</v>
      </c>
      <c r="AD155" s="144">
        <v>2740427</v>
      </c>
      <c r="AE155" s="337">
        <v>2775181</v>
      </c>
      <c r="AF155" s="337">
        <v>2878167</v>
      </c>
      <c r="AG155" s="337">
        <v>2899922</v>
      </c>
      <c r="AH155" s="337">
        <v>2834744</v>
      </c>
      <c r="AI155" s="337">
        <v>2798865</v>
      </c>
      <c r="AJ155" s="337">
        <v>2403423</v>
      </c>
      <c r="AK155" s="337">
        <v>2268266</v>
      </c>
      <c r="AL155" s="337">
        <v>2261423</v>
      </c>
      <c r="AM155" s="337">
        <v>2056985</v>
      </c>
      <c r="AN155" s="337">
        <v>2157756</v>
      </c>
      <c r="AO155" s="337">
        <v>2337566</v>
      </c>
      <c r="AP155" s="126">
        <v>2448544</v>
      </c>
      <c r="AQ155" s="126">
        <v>2680057</v>
      </c>
      <c r="AR155" s="126">
        <v>2830813</v>
      </c>
      <c r="AS155" s="126"/>
    </row>
    <row r="156" spans="1:45">
      <c r="A156" s="94" t="s">
        <v>26</v>
      </c>
      <c r="B156" s="95" t="s">
        <v>123</v>
      </c>
      <c r="C156" s="95"/>
      <c r="D156" s="31" t="s">
        <v>113</v>
      </c>
      <c r="E156" s="65" t="s">
        <v>15</v>
      </c>
      <c r="F156" s="65" t="s">
        <v>16</v>
      </c>
      <c r="G156" s="454">
        <v>13357</v>
      </c>
      <c r="H156" s="454">
        <v>10586</v>
      </c>
      <c r="I156" s="454">
        <v>12100</v>
      </c>
      <c r="J156" s="454">
        <v>11744</v>
      </c>
      <c r="K156" s="454">
        <v>14302</v>
      </c>
      <c r="L156" s="454">
        <v>18839</v>
      </c>
      <c r="M156" s="454">
        <v>25043</v>
      </c>
      <c r="N156" s="454">
        <v>28319</v>
      </c>
      <c r="O156" s="454">
        <v>33433</v>
      </c>
      <c r="P156" s="454">
        <v>37742</v>
      </c>
      <c r="Q156" s="454">
        <v>50541</v>
      </c>
      <c r="R156" s="454">
        <v>50531</v>
      </c>
      <c r="S156" s="454">
        <v>58357</v>
      </c>
      <c r="T156" s="454">
        <v>60329</v>
      </c>
      <c r="U156" s="454">
        <v>54158</v>
      </c>
      <c r="V156" s="453">
        <v>53259</v>
      </c>
      <c r="W156" s="453">
        <v>55294</v>
      </c>
      <c r="X156" s="453">
        <v>61218</v>
      </c>
      <c r="Y156" s="453">
        <v>70404</v>
      </c>
      <c r="Z156" s="453">
        <v>96671</v>
      </c>
      <c r="AA156" s="144">
        <v>105636</v>
      </c>
      <c r="AB156" s="144">
        <v>112397</v>
      </c>
      <c r="AC156" s="144">
        <v>113211</v>
      </c>
      <c r="AD156" s="144">
        <v>117080</v>
      </c>
      <c r="AE156" s="337">
        <v>120759</v>
      </c>
      <c r="AF156" s="337">
        <v>140274</v>
      </c>
      <c r="AG156" s="337">
        <v>153545</v>
      </c>
      <c r="AH156" s="337">
        <v>158559</v>
      </c>
      <c r="AI156" s="337">
        <v>168563</v>
      </c>
      <c r="AJ156" s="337">
        <v>111597</v>
      </c>
      <c r="AK156" s="337">
        <v>86805</v>
      </c>
      <c r="AL156" s="337">
        <v>99411</v>
      </c>
      <c r="AM156" s="337">
        <v>65932</v>
      </c>
      <c r="AN156" s="337">
        <v>73427</v>
      </c>
      <c r="AO156" s="337">
        <v>87452</v>
      </c>
      <c r="AP156" s="126">
        <v>89921</v>
      </c>
      <c r="AQ156" s="126">
        <v>100758</v>
      </c>
      <c r="AR156" s="126">
        <v>104946</v>
      </c>
      <c r="AS156" s="126"/>
    </row>
    <row r="157" spans="1:45">
      <c r="A157" s="94" t="s">
        <v>27</v>
      </c>
      <c r="B157" s="95" t="s">
        <v>123</v>
      </c>
      <c r="C157" s="95"/>
      <c r="D157" s="31" t="s">
        <v>113</v>
      </c>
      <c r="E157" s="65" t="s">
        <v>15</v>
      </c>
      <c r="F157" s="65" t="s">
        <v>16</v>
      </c>
      <c r="G157" s="454">
        <v>80712</v>
      </c>
      <c r="H157" s="454">
        <v>105353</v>
      </c>
      <c r="I157" s="454">
        <v>107362</v>
      </c>
      <c r="J157" s="454">
        <v>98693</v>
      </c>
      <c r="K157" s="454">
        <v>115419</v>
      </c>
      <c r="L157" s="454">
        <v>144812</v>
      </c>
      <c r="M157" s="454">
        <v>179221</v>
      </c>
      <c r="N157" s="454">
        <v>176890</v>
      </c>
      <c r="O157" s="454">
        <v>210555</v>
      </c>
      <c r="P157" s="454">
        <v>228709</v>
      </c>
      <c r="Q157" s="454">
        <v>312399</v>
      </c>
      <c r="R157" s="454">
        <v>329333</v>
      </c>
      <c r="S157" s="454">
        <v>360555</v>
      </c>
      <c r="T157" s="454">
        <v>360434</v>
      </c>
      <c r="U157" s="454">
        <v>349864</v>
      </c>
      <c r="V157" s="453">
        <v>382088</v>
      </c>
      <c r="W157" s="453">
        <v>383642</v>
      </c>
      <c r="X157" s="453">
        <v>411014</v>
      </c>
      <c r="Y157" s="453">
        <v>450189</v>
      </c>
      <c r="Z157" s="453">
        <v>469992</v>
      </c>
      <c r="AA157" s="144">
        <v>531139</v>
      </c>
      <c r="AB157" s="144">
        <v>579998</v>
      </c>
      <c r="AC157" s="144">
        <v>615378</v>
      </c>
      <c r="AD157" s="144">
        <v>609884</v>
      </c>
      <c r="AE157" s="337">
        <v>632848</v>
      </c>
      <c r="AF157" s="337">
        <v>691453</v>
      </c>
      <c r="AG157" s="337">
        <v>727098</v>
      </c>
      <c r="AH157" s="337">
        <v>746932</v>
      </c>
      <c r="AI157" s="337">
        <v>790373</v>
      </c>
      <c r="AJ157" s="337">
        <v>562987</v>
      </c>
      <c r="AK157" s="337">
        <v>571764</v>
      </c>
      <c r="AL157" s="337">
        <v>560491</v>
      </c>
      <c r="AM157" s="337">
        <v>477605</v>
      </c>
      <c r="AN157" s="337">
        <v>504268</v>
      </c>
      <c r="AO157" s="337">
        <v>422588</v>
      </c>
      <c r="AP157" s="126">
        <v>415422</v>
      </c>
      <c r="AQ157" s="126">
        <v>402693</v>
      </c>
      <c r="AR157" s="126">
        <v>452796</v>
      </c>
      <c r="AS157" s="126"/>
    </row>
    <row r="158" spans="1:45">
      <c r="A158" s="94" t="s">
        <v>28</v>
      </c>
      <c r="B158" s="95" t="s">
        <v>123</v>
      </c>
      <c r="C158" s="95"/>
      <c r="D158" s="31" t="s">
        <v>113</v>
      </c>
      <c r="E158" s="65" t="s">
        <v>15</v>
      </c>
      <c r="F158" s="65" t="s">
        <v>16</v>
      </c>
      <c r="G158" s="454">
        <v>263089</v>
      </c>
      <c r="H158" s="454">
        <v>287949</v>
      </c>
      <c r="I158" s="454">
        <v>294656</v>
      </c>
      <c r="J158" s="454">
        <v>321629</v>
      </c>
      <c r="K158" s="454">
        <v>319990</v>
      </c>
      <c r="L158" s="454">
        <v>370201</v>
      </c>
      <c r="M158" s="454">
        <v>381021</v>
      </c>
      <c r="N158" s="454">
        <v>429461</v>
      </c>
      <c r="O158" s="454">
        <v>467109</v>
      </c>
      <c r="P158" s="454">
        <v>559618</v>
      </c>
      <c r="Q158" s="454">
        <v>595803</v>
      </c>
      <c r="R158" s="454">
        <v>631532</v>
      </c>
      <c r="S158" s="454">
        <v>662738</v>
      </c>
      <c r="T158" s="454">
        <v>631952</v>
      </c>
      <c r="U158" s="454">
        <v>640971</v>
      </c>
      <c r="V158" s="453">
        <v>828430</v>
      </c>
      <c r="W158" s="453">
        <v>862265</v>
      </c>
      <c r="X158" s="453">
        <v>916275</v>
      </c>
      <c r="Y158" s="453">
        <v>1005455</v>
      </c>
      <c r="Z158" s="453">
        <v>1086535</v>
      </c>
      <c r="AA158" s="144">
        <v>1177360</v>
      </c>
      <c r="AB158" s="144">
        <v>1205195</v>
      </c>
      <c r="AC158" s="144">
        <v>1207989</v>
      </c>
      <c r="AD158" s="144">
        <v>1153613</v>
      </c>
      <c r="AE158" s="337">
        <v>1157393</v>
      </c>
      <c r="AF158" s="337">
        <v>1229833</v>
      </c>
      <c r="AG158" s="337">
        <v>1170566</v>
      </c>
      <c r="AH158" s="337">
        <v>1204887</v>
      </c>
      <c r="AI158" s="337">
        <v>1197261</v>
      </c>
      <c r="AJ158" s="337">
        <v>996455</v>
      </c>
      <c r="AK158" s="337">
        <v>847271</v>
      </c>
      <c r="AL158" s="337">
        <v>761257</v>
      </c>
      <c r="AM158" s="337">
        <v>619384</v>
      </c>
      <c r="AN158" s="337">
        <v>613645</v>
      </c>
      <c r="AO158" s="337">
        <v>615393</v>
      </c>
      <c r="AP158" s="126">
        <v>796055</v>
      </c>
      <c r="AQ158" s="126">
        <v>797929</v>
      </c>
      <c r="AR158" s="126">
        <v>864628</v>
      </c>
      <c r="AS158" s="126"/>
    </row>
    <row r="159" spans="1:45">
      <c r="A159" s="94" t="s">
        <v>29</v>
      </c>
      <c r="B159" s="95" t="s">
        <v>123</v>
      </c>
      <c r="C159" s="95"/>
      <c r="D159" s="31" t="s">
        <v>113</v>
      </c>
      <c r="E159" s="65" t="s">
        <v>15</v>
      </c>
      <c r="F159" s="65" t="s">
        <v>16</v>
      </c>
      <c r="G159" s="454">
        <v>30364</v>
      </c>
      <c r="H159" s="454">
        <v>26721</v>
      </c>
      <c r="I159" s="454">
        <v>28569</v>
      </c>
      <c r="J159" s="454">
        <v>21611</v>
      </c>
      <c r="K159" s="454">
        <v>32532</v>
      </c>
      <c r="L159" s="454">
        <v>42303</v>
      </c>
      <c r="M159" s="454">
        <v>63284</v>
      </c>
      <c r="N159" s="454">
        <v>79377</v>
      </c>
      <c r="O159" s="454">
        <v>78919</v>
      </c>
      <c r="P159" s="454">
        <v>82357</v>
      </c>
      <c r="Q159" s="454">
        <v>111296</v>
      </c>
      <c r="R159" s="454">
        <v>140675</v>
      </c>
      <c r="S159" s="454">
        <v>132132</v>
      </c>
      <c r="T159" s="454">
        <v>133733</v>
      </c>
      <c r="U159" s="454">
        <v>160846</v>
      </c>
      <c r="V159" s="453">
        <v>197727</v>
      </c>
      <c r="W159" s="453">
        <v>204090</v>
      </c>
      <c r="X159" s="453">
        <v>214267</v>
      </c>
      <c r="Y159" s="453">
        <v>231271</v>
      </c>
      <c r="Z159" s="453">
        <v>258242</v>
      </c>
      <c r="AA159" s="144">
        <v>313361</v>
      </c>
      <c r="AB159" s="144">
        <v>315032</v>
      </c>
      <c r="AC159" s="144">
        <v>326384</v>
      </c>
      <c r="AD159" s="144">
        <v>327688</v>
      </c>
      <c r="AE159" s="337">
        <v>349309</v>
      </c>
      <c r="AF159" s="337">
        <v>395864</v>
      </c>
      <c r="AG159" s="337">
        <v>409854</v>
      </c>
      <c r="AH159" s="337">
        <v>403439</v>
      </c>
      <c r="AI159" s="337">
        <v>409125</v>
      </c>
      <c r="AJ159" s="337">
        <v>293096</v>
      </c>
      <c r="AK159" s="337">
        <v>238139</v>
      </c>
      <c r="AL159" s="337">
        <v>186565</v>
      </c>
      <c r="AM159" s="337">
        <v>200937</v>
      </c>
      <c r="AN159" s="337">
        <v>167291</v>
      </c>
      <c r="AO159" s="337">
        <v>191028</v>
      </c>
      <c r="AP159" s="126">
        <v>68190</v>
      </c>
      <c r="AQ159" s="126">
        <v>70416</v>
      </c>
      <c r="AR159" s="126">
        <v>80824</v>
      </c>
      <c r="AS159" s="126"/>
    </row>
    <row r="160" spans="1:45">
      <c r="A160" s="94" t="s">
        <v>30</v>
      </c>
      <c r="B160" s="95" t="s">
        <v>123</v>
      </c>
      <c r="C160" s="95"/>
      <c r="D160" s="31" t="s">
        <v>113</v>
      </c>
      <c r="E160" s="65" t="s">
        <v>15</v>
      </c>
      <c r="F160" s="65" t="s">
        <v>16</v>
      </c>
      <c r="G160" s="454">
        <v>87831</v>
      </c>
      <c r="H160" s="454">
        <v>91915</v>
      </c>
      <c r="I160" s="454">
        <v>90096</v>
      </c>
      <c r="J160" s="454">
        <v>91404</v>
      </c>
      <c r="K160" s="454">
        <v>99615</v>
      </c>
      <c r="L160" s="454">
        <v>112611</v>
      </c>
      <c r="M160" s="454">
        <v>126127</v>
      </c>
      <c r="N160" s="454">
        <v>148189</v>
      </c>
      <c r="O160" s="454">
        <v>160376</v>
      </c>
      <c r="P160" s="454">
        <v>191358</v>
      </c>
      <c r="Q160" s="454">
        <v>203718</v>
      </c>
      <c r="R160" s="454">
        <v>201842</v>
      </c>
      <c r="S160" s="454">
        <v>216553</v>
      </c>
      <c r="T160" s="454">
        <v>211013</v>
      </c>
      <c r="U160" s="454">
        <v>221523</v>
      </c>
      <c r="V160" s="453">
        <v>256883</v>
      </c>
      <c r="W160" s="453">
        <v>259583</v>
      </c>
      <c r="X160" s="453">
        <v>272317</v>
      </c>
      <c r="Y160" s="453">
        <v>290877</v>
      </c>
      <c r="Z160" s="453">
        <v>304213</v>
      </c>
      <c r="AA160" s="144">
        <v>317725</v>
      </c>
      <c r="AB160" s="144">
        <v>370077</v>
      </c>
      <c r="AC160" s="144">
        <v>378634</v>
      </c>
      <c r="AD160" s="144">
        <v>372086</v>
      </c>
      <c r="AE160" s="337">
        <v>374043</v>
      </c>
      <c r="AF160" s="337">
        <v>410033</v>
      </c>
      <c r="AG160" s="337">
        <v>441746</v>
      </c>
      <c r="AH160" s="337">
        <v>446023</v>
      </c>
      <c r="AI160" s="337">
        <v>472509</v>
      </c>
      <c r="AJ160" s="337">
        <v>392163</v>
      </c>
      <c r="AK160" s="337">
        <v>378871</v>
      </c>
      <c r="AL160" s="337">
        <v>378079</v>
      </c>
      <c r="AM160" s="337">
        <v>344778</v>
      </c>
      <c r="AN160" s="337">
        <v>281866</v>
      </c>
      <c r="AO160" s="337">
        <v>317848</v>
      </c>
      <c r="AP160" s="126">
        <v>306753</v>
      </c>
      <c r="AQ160" s="126">
        <v>312371</v>
      </c>
      <c r="AR160" s="126">
        <v>332239</v>
      </c>
      <c r="AS160" s="126"/>
    </row>
    <row r="161" spans="1:45">
      <c r="A161" s="94" t="s">
        <v>31</v>
      </c>
      <c r="B161" s="95" t="s">
        <v>123</v>
      </c>
      <c r="C161" s="95"/>
      <c r="D161" s="31" t="s">
        <v>113</v>
      </c>
      <c r="E161" s="65" t="s">
        <v>15</v>
      </c>
      <c r="F161" s="65" t="s">
        <v>16</v>
      </c>
      <c r="G161" s="454">
        <v>321959</v>
      </c>
      <c r="H161" s="454">
        <v>344463</v>
      </c>
      <c r="I161" s="454">
        <v>376357</v>
      </c>
      <c r="J161" s="454">
        <v>423328</v>
      </c>
      <c r="K161" s="454">
        <v>493756</v>
      </c>
      <c r="L161" s="454">
        <v>451867</v>
      </c>
      <c r="M161" s="454">
        <v>604313</v>
      </c>
      <c r="N161" s="454">
        <v>676555</v>
      </c>
      <c r="O161" s="454">
        <v>720125</v>
      </c>
      <c r="P161" s="454">
        <v>692208</v>
      </c>
      <c r="Q161" s="454">
        <v>794952</v>
      </c>
      <c r="R161" s="454">
        <v>856208</v>
      </c>
      <c r="S161" s="454">
        <v>935374</v>
      </c>
      <c r="T161" s="454">
        <v>913933</v>
      </c>
      <c r="U161" s="454">
        <v>929358</v>
      </c>
      <c r="V161" s="453">
        <v>985816</v>
      </c>
      <c r="W161" s="453">
        <v>1031772</v>
      </c>
      <c r="X161" s="453">
        <v>1075364</v>
      </c>
      <c r="Y161" s="453">
        <v>1152865</v>
      </c>
      <c r="Z161" s="453">
        <v>1216729</v>
      </c>
      <c r="AA161" s="144">
        <v>1202738</v>
      </c>
      <c r="AB161" s="144">
        <v>1243220</v>
      </c>
      <c r="AC161" s="144">
        <v>1286683</v>
      </c>
      <c r="AD161" s="144">
        <v>1306757</v>
      </c>
      <c r="AE161" s="337">
        <v>1323649</v>
      </c>
      <c r="AF161" s="337">
        <v>1382153</v>
      </c>
      <c r="AG161" s="337">
        <v>1391642</v>
      </c>
      <c r="AH161" s="337">
        <v>1454355</v>
      </c>
      <c r="AI161" s="337">
        <v>1560748</v>
      </c>
      <c r="AJ161" s="337">
        <v>1386095</v>
      </c>
      <c r="AK161" s="337">
        <v>1429318</v>
      </c>
      <c r="AL161" s="337">
        <v>1390326</v>
      </c>
      <c r="AM161" s="337">
        <v>1348717</v>
      </c>
      <c r="AN161" s="337">
        <v>1296791</v>
      </c>
      <c r="AO161" s="337">
        <v>1344539</v>
      </c>
      <c r="AP161" s="126">
        <v>1412897</v>
      </c>
      <c r="AQ161" s="126">
        <v>1416519</v>
      </c>
      <c r="AR161" s="126">
        <v>1659935</v>
      </c>
      <c r="AS161" s="126"/>
    </row>
    <row r="162" spans="1:45">
      <c r="A162" s="94" t="s">
        <v>32</v>
      </c>
      <c r="B162" s="95" t="s">
        <v>123</v>
      </c>
      <c r="C162" s="95"/>
      <c r="D162" s="31" t="s">
        <v>113</v>
      </c>
      <c r="E162" s="65" t="s">
        <v>15</v>
      </c>
      <c r="F162" s="65" t="s">
        <v>16</v>
      </c>
      <c r="G162" s="454">
        <v>23985</v>
      </c>
      <c r="H162" s="454">
        <v>25517</v>
      </c>
      <c r="I162" s="454">
        <v>31715</v>
      </c>
      <c r="J162" s="454">
        <v>45155</v>
      </c>
      <c r="K162" s="454">
        <v>59717</v>
      </c>
      <c r="L162" s="454">
        <v>55998</v>
      </c>
      <c r="M162" s="454">
        <v>57468</v>
      </c>
      <c r="N162" s="454">
        <v>73955</v>
      </c>
      <c r="O162" s="454">
        <v>84517</v>
      </c>
      <c r="P162" s="454">
        <v>93485</v>
      </c>
      <c r="Q162" s="454">
        <v>110215</v>
      </c>
      <c r="R162" s="454">
        <v>100765</v>
      </c>
      <c r="S162" s="454">
        <v>105561</v>
      </c>
      <c r="T162" s="454">
        <v>108878</v>
      </c>
      <c r="U162" s="454">
        <v>112317</v>
      </c>
      <c r="V162" s="453">
        <v>121002</v>
      </c>
      <c r="W162" s="453">
        <v>127981</v>
      </c>
      <c r="X162" s="453">
        <v>136047</v>
      </c>
      <c r="Y162" s="453">
        <v>148702</v>
      </c>
      <c r="Z162" s="453">
        <v>173031</v>
      </c>
      <c r="AA162" s="144">
        <v>181942</v>
      </c>
      <c r="AB162" s="144">
        <v>184413</v>
      </c>
      <c r="AC162" s="144">
        <v>188650</v>
      </c>
      <c r="AD162" s="144">
        <v>196205</v>
      </c>
      <c r="AE162" s="337">
        <v>197959</v>
      </c>
      <c r="AF162" s="337">
        <v>202557</v>
      </c>
      <c r="AG162" s="337">
        <v>204379</v>
      </c>
      <c r="AH162" s="337">
        <v>223107</v>
      </c>
      <c r="AI162" s="337">
        <v>229088</v>
      </c>
      <c r="AJ162" s="337">
        <v>186155</v>
      </c>
      <c r="AK162" s="337">
        <v>174277</v>
      </c>
      <c r="AL162" s="337">
        <v>165032</v>
      </c>
      <c r="AM162" s="337">
        <v>173910</v>
      </c>
      <c r="AN162" s="337">
        <v>190292</v>
      </c>
      <c r="AO162" s="337">
        <v>177040</v>
      </c>
      <c r="AP162" s="126">
        <v>199711</v>
      </c>
      <c r="AQ162" s="126">
        <v>181053</v>
      </c>
      <c r="AR162" s="126">
        <v>177054</v>
      </c>
      <c r="AS162" s="126"/>
    </row>
    <row r="163" spans="1:45">
      <c r="A163" s="94" t="s">
        <v>117</v>
      </c>
      <c r="B163" s="95" t="s">
        <v>123</v>
      </c>
      <c r="C163" s="64"/>
      <c r="D163" s="31" t="s">
        <v>113</v>
      </c>
      <c r="E163" s="65" t="s">
        <v>15</v>
      </c>
      <c r="F163" s="65" t="s">
        <v>16</v>
      </c>
      <c r="G163" s="454">
        <v>2637000</v>
      </c>
      <c r="H163" s="454">
        <v>3045000</v>
      </c>
      <c r="I163" s="454">
        <v>3175000</v>
      </c>
      <c r="J163" s="454">
        <v>3556000</v>
      </c>
      <c r="K163" s="454">
        <v>3891000</v>
      </c>
      <c r="L163" s="454">
        <v>4171000</v>
      </c>
      <c r="M163" s="454">
        <v>4854000</v>
      </c>
      <c r="N163" s="454">
        <v>5503000</v>
      </c>
      <c r="O163" s="454">
        <v>6269000</v>
      </c>
      <c r="P163" s="454">
        <v>7034000</v>
      </c>
      <c r="Q163" s="454">
        <v>7803000</v>
      </c>
      <c r="R163" s="454">
        <v>8177000</v>
      </c>
      <c r="S163" s="454">
        <v>8274000</v>
      </c>
      <c r="T163" s="454">
        <v>8059000</v>
      </c>
      <c r="U163" s="454">
        <v>8432000</v>
      </c>
      <c r="V163" s="453">
        <v>9494000</v>
      </c>
      <c r="W163" s="453">
        <v>9762000</v>
      </c>
      <c r="X163" s="453">
        <v>10353000</v>
      </c>
      <c r="Y163" s="453">
        <v>11255000</v>
      </c>
      <c r="Z163" s="453">
        <v>12106000</v>
      </c>
      <c r="AA163" s="144">
        <v>12890000</v>
      </c>
      <c r="AB163" s="144">
        <v>13569000</v>
      </c>
      <c r="AC163" s="144">
        <v>13940000</v>
      </c>
      <c r="AD163" s="144">
        <v>13959000</v>
      </c>
      <c r="AE163" s="337">
        <v>14415000</v>
      </c>
      <c r="AF163" s="337">
        <v>15302000</v>
      </c>
      <c r="AG163" s="337">
        <v>15528000</v>
      </c>
      <c r="AH163" s="337">
        <v>15753000</v>
      </c>
      <c r="AI163" s="337">
        <v>16103000</v>
      </c>
      <c r="AJ163" s="337">
        <v>12844000</v>
      </c>
      <c r="AK163" s="337">
        <v>12091000</v>
      </c>
      <c r="AL163" s="337">
        <v>11456000</v>
      </c>
      <c r="AM163" s="337">
        <v>10275000</v>
      </c>
      <c r="AN163" s="337">
        <v>10238000</v>
      </c>
      <c r="AO163" s="337">
        <v>10532000</v>
      </c>
      <c r="AP163" s="126">
        <v>11026000</v>
      </c>
      <c r="AQ163" s="126">
        <v>11431000</v>
      </c>
      <c r="AR163" s="126">
        <v>12171000</v>
      </c>
      <c r="AS163" s="126"/>
    </row>
    <row r="164" spans="1:45">
      <c r="A164" s="94" t="s">
        <v>34</v>
      </c>
      <c r="B164" s="95" t="s">
        <v>123</v>
      </c>
      <c r="C164" s="95"/>
      <c r="D164" s="31" t="s">
        <v>113</v>
      </c>
      <c r="E164" s="65" t="s">
        <v>15</v>
      </c>
      <c r="F164" s="65" t="s">
        <v>16</v>
      </c>
      <c r="G164" s="454">
        <v>0</v>
      </c>
      <c r="H164" s="454">
        <v>0</v>
      </c>
      <c r="I164" s="454">
        <v>0</v>
      </c>
      <c r="J164" s="454">
        <v>0</v>
      </c>
      <c r="K164" s="454">
        <v>0</v>
      </c>
      <c r="L164" s="454">
        <v>0</v>
      </c>
      <c r="M164" s="454">
        <v>0</v>
      </c>
      <c r="N164" s="454">
        <v>0</v>
      </c>
      <c r="O164" s="454">
        <v>0</v>
      </c>
      <c r="P164" s="454">
        <v>0</v>
      </c>
      <c r="Q164" s="454">
        <v>0</v>
      </c>
      <c r="R164" s="454">
        <v>0</v>
      </c>
      <c r="S164" s="454">
        <v>0</v>
      </c>
      <c r="T164" s="454">
        <v>0</v>
      </c>
      <c r="U164" s="454">
        <v>0</v>
      </c>
      <c r="V164" s="453">
        <v>0</v>
      </c>
      <c r="W164" s="453">
        <v>0</v>
      </c>
      <c r="X164" s="453">
        <v>0</v>
      </c>
      <c r="Y164" s="453">
        <v>0</v>
      </c>
      <c r="Z164" s="453">
        <v>0</v>
      </c>
      <c r="AA164" s="144">
        <v>0</v>
      </c>
      <c r="AB164" s="144">
        <v>0</v>
      </c>
      <c r="AC164" s="144">
        <v>0</v>
      </c>
      <c r="AD164" s="144">
        <v>0</v>
      </c>
      <c r="AE164" s="337">
        <v>0</v>
      </c>
      <c r="AF164" s="337">
        <v>0</v>
      </c>
      <c r="AG164" s="337">
        <v>0</v>
      </c>
      <c r="AH164" s="337">
        <v>0</v>
      </c>
      <c r="AI164" s="337">
        <v>0</v>
      </c>
      <c r="AJ164" s="337">
        <v>0</v>
      </c>
      <c r="AK164" s="337">
        <v>0</v>
      </c>
      <c r="AL164" s="337">
        <v>0</v>
      </c>
      <c r="AM164" s="337">
        <v>0</v>
      </c>
      <c r="AN164" s="337">
        <v>0</v>
      </c>
      <c r="AO164" s="337">
        <v>0</v>
      </c>
      <c r="AP164" s="126">
        <v>0</v>
      </c>
      <c r="AQ164" s="126">
        <v>0</v>
      </c>
      <c r="AR164" s="126">
        <v>0</v>
      </c>
      <c r="AS164" s="126"/>
    </row>
    <row r="165" spans="1:45">
      <c r="A165" s="92" t="s">
        <v>35</v>
      </c>
      <c r="B165" s="93" t="s">
        <v>123</v>
      </c>
      <c r="C165" s="93"/>
      <c r="D165" s="63" t="s">
        <v>113</v>
      </c>
      <c r="E165" s="76" t="s">
        <v>15</v>
      </c>
      <c r="F165" s="76" t="s">
        <v>16</v>
      </c>
      <c r="G165" s="455">
        <v>2637000</v>
      </c>
      <c r="H165" s="455">
        <v>3045000</v>
      </c>
      <c r="I165" s="455">
        <v>3175000</v>
      </c>
      <c r="J165" s="455">
        <v>3556000</v>
      </c>
      <c r="K165" s="455">
        <v>3891000</v>
      </c>
      <c r="L165" s="455">
        <v>4171000</v>
      </c>
      <c r="M165" s="455">
        <v>4854000</v>
      </c>
      <c r="N165" s="455">
        <v>5503000</v>
      </c>
      <c r="O165" s="455">
        <v>6269000</v>
      </c>
      <c r="P165" s="455">
        <v>7034000</v>
      </c>
      <c r="Q165" s="455">
        <v>7803000</v>
      </c>
      <c r="R165" s="455">
        <v>8177000</v>
      </c>
      <c r="S165" s="455">
        <v>8274000</v>
      </c>
      <c r="T165" s="455">
        <v>8059000</v>
      </c>
      <c r="U165" s="455">
        <v>8432000</v>
      </c>
      <c r="V165" s="456">
        <v>9494000</v>
      </c>
      <c r="W165" s="456">
        <v>9762000</v>
      </c>
      <c r="X165" s="456">
        <v>10353000</v>
      </c>
      <c r="Y165" s="456">
        <v>11255000</v>
      </c>
      <c r="Z165" s="456">
        <v>12106000</v>
      </c>
      <c r="AA165" s="88">
        <v>12890000</v>
      </c>
      <c r="AB165" s="88">
        <v>13569000</v>
      </c>
      <c r="AC165" s="88">
        <v>13940000</v>
      </c>
      <c r="AD165" s="88">
        <v>13959000</v>
      </c>
      <c r="AE165" s="119">
        <v>14415000</v>
      </c>
      <c r="AF165" s="119">
        <v>15302000</v>
      </c>
      <c r="AG165" s="119">
        <v>15528000</v>
      </c>
      <c r="AH165" s="119">
        <v>15753000</v>
      </c>
      <c r="AI165" s="119">
        <v>16103000</v>
      </c>
      <c r="AJ165" s="119">
        <v>12844000</v>
      </c>
      <c r="AK165" s="119">
        <v>12091000</v>
      </c>
      <c r="AL165" s="119">
        <v>11456000</v>
      </c>
      <c r="AM165" s="119">
        <v>10275000</v>
      </c>
      <c r="AN165" s="119">
        <v>10238000</v>
      </c>
      <c r="AO165" s="119">
        <v>10532000</v>
      </c>
      <c r="AP165" s="119">
        <v>11026000</v>
      </c>
      <c r="AQ165" s="119">
        <v>11431000</v>
      </c>
      <c r="AR165" s="119">
        <v>12171000</v>
      </c>
      <c r="AS165" s="119"/>
    </row>
    <row r="166" spans="1:45">
      <c r="A166" s="141" t="s">
        <v>11</v>
      </c>
      <c r="B166" s="95" t="s">
        <v>124</v>
      </c>
      <c r="C166" s="95"/>
      <c r="D166" s="31" t="s">
        <v>114</v>
      </c>
      <c r="E166" s="65" t="s">
        <v>15</v>
      </c>
      <c r="F166" s="65" t="s">
        <v>16</v>
      </c>
      <c r="G166" s="452">
        <v>219730</v>
      </c>
      <c r="H166" s="452">
        <v>216780</v>
      </c>
      <c r="I166" s="452">
        <v>259363</v>
      </c>
      <c r="J166" s="452">
        <v>386957</v>
      </c>
      <c r="K166" s="452">
        <v>474406</v>
      </c>
      <c r="L166" s="452">
        <v>602668</v>
      </c>
      <c r="M166" s="452">
        <v>539917</v>
      </c>
      <c r="N166" s="452">
        <v>422461</v>
      </c>
      <c r="O166" s="452">
        <v>575434</v>
      </c>
      <c r="P166" s="452">
        <v>861329</v>
      </c>
      <c r="Q166" s="452">
        <v>729179</v>
      </c>
      <c r="R166" s="452">
        <v>665116</v>
      </c>
      <c r="S166" s="452">
        <v>655700</v>
      </c>
      <c r="T166" s="452">
        <v>645230</v>
      </c>
      <c r="U166" s="452">
        <v>662957</v>
      </c>
      <c r="V166" s="453">
        <v>778890</v>
      </c>
      <c r="W166" s="453">
        <v>823281</v>
      </c>
      <c r="X166" s="453">
        <v>914323</v>
      </c>
      <c r="Y166" s="453">
        <v>995401</v>
      </c>
      <c r="Z166" s="453">
        <v>1074434</v>
      </c>
      <c r="AA166" s="337">
        <v>1231066</v>
      </c>
      <c r="AB166" s="337">
        <v>1184905</v>
      </c>
      <c r="AC166" s="337">
        <v>1316933</v>
      </c>
      <c r="AD166" s="337">
        <v>1373430</v>
      </c>
      <c r="AE166" s="337">
        <v>1469141</v>
      </c>
      <c r="AF166" s="337">
        <v>1481033</v>
      </c>
      <c r="AG166" s="337">
        <v>1745156</v>
      </c>
      <c r="AH166" s="337">
        <v>1666532</v>
      </c>
      <c r="AI166" s="337">
        <v>1599519</v>
      </c>
      <c r="AJ166" s="337">
        <v>938923</v>
      </c>
      <c r="AK166" s="337">
        <v>1076640</v>
      </c>
      <c r="AL166" s="337">
        <v>1401439</v>
      </c>
      <c r="AM166" s="337">
        <v>1071500</v>
      </c>
      <c r="AN166" s="337">
        <v>1203690</v>
      </c>
      <c r="AO166" s="337">
        <v>1643100</v>
      </c>
      <c r="AP166" s="126">
        <v>1705534</v>
      </c>
      <c r="AQ166" s="126">
        <v>1678543</v>
      </c>
      <c r="AR166" s="126">
        <v>1832670</v>
      </c>
      <c r="AS166" s="126"/>
    </row>
    <row r="167" spans="1:45">
      <c r="A167" s="94" t="s">
        <v>17</v>
      </c>
      <c r="B167" s="95" t="s">
        <v>124</v>
      </c>
      <c r="C167" s="95"/>
      <c r="D167" s="31" t="s">
        <v>114</v>
      </c>
      <c r="E167" s="65" t="s">
        <v>15</v>
      </c>
      <c r="F167" s="65" t="s">
        <v>16</v>
      </c>
      <c r="G167" s="454">
        <v>116016</v>
      </c>
      <c r="H167" s="454">
        <v>153642</v>
      </c>
      <c r="I167" s="454">
        <v>99541</v>
      </c>
      <c r="J167" s="454">
        <v>111941</v>
      </c>
      <c r="K167" s="454">
        <v>116130</v>
      </c>
      <c r="L167" s="454">
        <v>172809</v>
      </c>
      <c r="M167" s="454">
        <v>185523</v>
      </c>
      <c r="N167" s="454">
        <v>261747</v>
      </c>
      <c r="O167" s="454">
        <v>233447</v>
      </c>
      <c r="P167" s="454">
        <v>232439</v>
      </c>
      <c r="Q167" s="454">
        <v>306507</v>
      </c>
      <c r="R167" s="454">
        <v>298476</v>
      </c>
      <c r="S167" s="454">
        <v>294011</v>
      </c>
      <c r="T167" s="454">
        <v>287491</v>
      </c>
      <c r="U167" s="454">
        <v>305276</v>
      </c>
      <c r="V167" s="453">
        <v>335089</v>
      </c>
      <c r="W167" s="453">
        <v>359239</v>
      </c>
      <c r="X167" s="453">
        <v>407946</v>
      </c>
      <c r="Y167" s="453">
        <v>446294</v>
      </c>
      <c r="Z167" s="453">
        <v>481590</v>
      </c>
      <c r="AA167" s="144">
        <v>561718</v>
      </c>
      <c r="AB167" s="144">
        <v>611206</v>
      </c>
      <c r="AC167" s="144">
        <v>654517</v>
      </c>
      <c r="AD167" s="144">
        <v>669474</v>
      </c>
      <c r="AE167" s="337">
        <v>703042</v>
      </c>
      <c r="AF167" s="337">
        <v>714060</v>
      </c>
      <c r="AG167" s="337">
        <v>749359</v>
      </c>
      <c r="AH167" s="337">
        <v>770315</v>
      </c>
      <c r="AI167" s="337">
        <v>773698</v>
      </c>
      <c r="AJ167" s="337">
        <v>637182</v>
      </c>
      <c r="AK167" s="337">
        <v>665100</v>
      </c>
      <c r="AL167" s="337">
        <v>671928</v>
      </c>
      <c r="AM167" s="337">
        <v>572090</v>
      </c>
      <c r="AN167" s="337">
        <v>558278</v>
      </c>
      <c r="AO167" s="337">
        <v>561094</v>
      </c>
      <c r="AP167" s="126">
        <v>567292</v>
      </c>
      <c r="AQ167" s="126">
        <v>610430</v>
      </c>
      <c r="AR167" s="126">
        <v>670749</v>
      </c>
      <c r="AS167" s="126"/>
    </row>
    <row r="168" spans="1:45">
      <c r="A168" s="94" t="s">
        <v>18</v>
      </c>
      <c r="B168" s="95" t="s">
        <v>124</v>
      </c>
      <c r="C168" s="95"/>
      <c r="D168" s="31" t="s">
        <v>114</v>
      </c>
      <c r="E168" s="65" t="s">
        <v>15</v>
      </c>
      <c r="F168" s="65" t="s">
        <v>16</v>
      </c>
      <c r="G168" s="454">
        <v>371653</v>
      </c>
      <c r="H168" s="454">
        <v>392993</v>
      </c>
      <c r="I168" s="454">
        <v>425748</v>
      </c>
      <c r="J168" s="454">
        <v>430420</v>
      </c>
      <c r="K168" s="454">
        <v>422477</v>
      </c>
      <c r="L168" s="454">
        <v>477190</v>
      </c>
      <c r="M168" s="454">
        <v>548778</v>
      </c>
      <c r="N168" s="454">
        <v>570343</v>
      </c>
      <c r="O168" s="454">
        <v>558197</v>
      </c>
      <c r="P168" s="454">
        <v>697108</v>
      </c>
      <c r="Q168" s="454">
        <v>629684</v>
      </c>
      <c r="R168" s="454">
        <v>680262</v>
      </c>
      <c r="S168" s="454">
        <v>620388</v>
      </c>
      <c r="T168" s="454">
        <v>608205</v>
      </c>
      <c r="U168" s="454">
        <v>622262</v>
      </c>
      <c r="V168" s="453">
        <v>671412</v>
      </c>
      <c r="W168" s="453">
        <v>711483</v>
      </c>
      <c r="X168" s="453">
        <v>839720</v>
      </c>
      <c r="Y168" s="453">
        <v>925148</v>
      </c>
      <c r="Z168" s="453">
        <v>905480</v>
      </c>
      <c r="AA168" s="144">
        <v>1130498</v>
      </c>
      <c r="AB168" s="144">
        <v>1165494</v>
      </c>
      <c r="AC168" s="144">
        <v>1153686</v>
      </c>
      <c r="AD168" s="144">
        <v>1173418</v>
      </c>
      <c r="AE168" s="337">
        <v>1295460</v>
      </c>
      <c r="AF168" s="337">
        <v>1456476</v>
      </c>
      <c r="AG168" s="337">
        <v>1711609</v>
      </c>
      <c r="AH168" s="337">
        <v>1792705</v>
      </c>
      <c r="AI168" s="337">
        <v>1831578</v>
      </c>
      <c r="AJ168" s="337">
        <v>1332263</v>
      </c>
      <c r="AK168" s="337">
        <v>1055169</v>
      </c>
      <c r="AL168" s="337">
        <v>823923</v>
      </c>
      <c r="AM168" s="337">
        <v>664010</v>
      </c>
      <c r="AN168" s="337">
        <v>761486</v>
      </c>
      <c r="AO168" s="337">
        <v>994488</v>
      </c>
      <c r="AP168" s="126">
        <v>916305</v>
      </c>
      <c r="AQ168" s="126">
        <v>914980</v>
      </c>
      <c r="AR168" s="126">
        <v>1146103</v>
      </c>
      <c r="AS168" s="126"/>
    </row>
    <row r="169" spans="1:45">
      <c r="A169" s="94" t="s">
        <v>19</v>
      </c>
      <c r="B169" s="95" t="s">
        <v>124</v>
      </c>
      <c r="C169" s="95"/>
      <c r="D169" s="31" t="s">
        <v>114</v>
      </c>
      <c r="E169" s="65" t="s">
        <v>15</v>
      </c>
      <c r="F169" s="65" t="s">
        <v>16</v>
      </c>
      <c r="G169" s="454">
        <v>3511</v>
      </c>
      <c r="H169" s="454">
        <v>3810</v>
      </c>
      <c r="I169" s="454">
        <v>7115</v>
      </c>
      <c r="J169" s="454">
        <v>4749</v>
      </c>
      <c r="K169" s="454">
        <v>7823</v>
      </c>
      <c r="L169" s="454">
        <v>11885</v>
      </c>
      <c r="M169" s="454">
        <v>25036</v>
      </c>
      <c r="N169" s="454">
        <v>31827</v>
      </c>
      <c r="O169" s="454">
        <v>37062</v>
      </c>
      <c r="P169" s="454">
        <v>41379</v>
      </c>
      <c r="Q169" s="454">
        <v>32846</v>
      </c>
      <c r="R169" s="454">
        <v>72660</v>
      </c>
      <c r="S169" s="454">
        <v>72135</v>
      </c>
      <c r="T169" s="454">
        <v>72267</v>
      </c>
      <c r="U169" s="454">
        <v>70218</v>
      </c>
      <c r="V169" s="453">
        <v>50971</v>
      </c>
      <c r="W169" s="453">
        <v>54017</v>
      </c>
      <c r="X169" s="453">
        <v>61620</v>
      </c>
      <c r="Y169" s="453">
        <v>69725</v>
      </c>
      <c r="Z169" s="453">
        <v>79522</v>
      </c>
      <c r="AA169" s="144">
        <v>88172</v>
      </c>
      <c r="AB169" s="144">
        <v>95077</v>
      </c>
      <c r="AC169" s="144">
        <v>103932</v>
      </c>
      <c r="AD169" s="144">
        <v>99971</v>
      </c>
      <c r="AE169" s="337">
        <v>103856</v>
      </c>
      <c r="AF169" s="337">
        <v>109031</v>
      </c>
      <c r="AG169" s="337">
        <v>119961</v>
      </c>
      <c r="AH169" s="337">
        <v>120608</v>
      </c>
      <c r="AI169" s="337">
        <v>121800</v>
      </c>
      <c r="AJ169" s="337">
        <v>93004</v>
      </c>
      <c r="AK169" s="337">
        <v>100683</v>
      </c>
      <c r="AL169" s="337">
        <v>78633</v>
      </c>
      <c r="AM169" s="337">
        <v>76971</v>
      </c>
      <c r="AN169" s="337">
        <v>75887</v>
      </c>
      <c r="AO169" s="337">
        <v>85020</v>
      </c>
      <c r="AP169" s="126">
        <v>93080</v>
      </c>
      <c r="AQ169" s="126">
        <v>109985</v>
      </c>
      <c r="AR169" s="126">
        <v>112086</v>
      </c>
      <c r="AS169" s="126"/>
    </row>
    <row r="170" spans="1:45">
      <c r="A170" s="94" t="s">
        <v>20</v>
      </c>
      <c r="B170" s="95" t="s">
        <v>124</v>
      </c>
      <c r="C170" s="95"/>
      <c r="D170" s="31" t="s">
        <v>114</v>
      </c>
      <c r="E170" s="65" t="s">
        <v>15</v>
      </c>
      <c r="F170" s="65" t="s">
        <v>16</v>
      </c>
      <c r="G170" s="454">
        <v>13710</v>
      </c>
      <c r="H170" s="454">
        <v>15545</v>
      </c>
      <c r="I170" s="454">
        <v>31610</v>
      </c>
      <c r="J170" s="454">
        <v>21691</v>
      </c>
      <c r="K170" s="454">
        <v>36519</v>
      </c>
      <c r="L170" s="454">
        <v>19392</v>
      </c>
      <c r="M170" s="454">
        <v>41096</v>
      </c>
      <c r="N170" s="454">
        <v>54081</v>
      </c>
      <c r="O170" s="454">
        <v>66044</v>
      </c>
      <c r="P170" s="454">
        <v>75756</v>
      </c>
      <c r="Q170" s="454">
        <v>62208</v>
      </c>
      <c r="R170" s="454">
        <v>138636</v>
      </c>
      <c r="S170" s="454">
        <v>145584</v>
      </c>
      <c r="T170" s="454">
        <v>149533</v>
      </c>
      <c r="U170" s="454">
        <v>146999</v>
      </c>
      <c r="V170" s="453">
        <v>95177</v>
      </c>
      <c r="W170" s="453">
        <v>100846</v>
      </c>
      <c r="X170" s="453">
        <v>112356</v>
      </c>
      <c r="Y170" s="453">
        <v>125141</v>
      </c>
      <c r="Z170" s="453">
        <v>134901</v>
      </c>
      <c r="AA170" s="144">
        <v>147563</v>
      </c>
      <c r="AB170" s="144">
        <v>160177</v>
      </c>
      <c r="AC170" s="144">
        <v>173751</v>
      </c>
      <c r="AD170" s="144">
        <v>190283</v>
      </c>
      <c r="AE170" s="337">
        <v>166685</v>
      </c>
      <c r="AF170" s="337">
        <v>181082</v>
      </c>
      <c r="AG170" s="337">
        <v>186801</v>
      </c>
      <c r="AH170" s="337">
        <v>189232</v>
      </c>
      <c r="AI170" s="337">
        <v>185803</v>
      </c>
      <c r="AJ170" s="337">
        <v>121085</v>
      </c>
      <c r="AK170" s="337">
        <v>152383</v>
      </c>
      <c r="AL170" s="337">
        <v>133133</v>
      </c>
      <c r="AM170" s="337">
        <v>81627</v>
      </c>
      <c r="AN170" s="337">
        <v>77468</v>
      </c>
      <c r="AO170" s="337">
        <v>74436</v>
      </c>
      <c r="AP170" s="126">
        <v>95575</v>
      </c>
      <c r="AQ170" s="126">
        <v>96595</v>
      </c>
      <c r="AR170" s="126">
        <v>101625</v>
      </c>
      <c r="AS170" s="126"/>
    </row>
    <row r="171" spans="1:45">
      <c r="A171" s="94" t="s">
        <v>21</v>
      </c>
      <c r="B171" s="95" t="s">
        <v>124</v>
      </c>
      <c r="C171" s="95"/>
      <c r="D171" s="31" t="s">
        <v>114</v>
      </c>
      <c r="E171" s="65" t="s">
        <v>15</v>
      </c>
      <c r="F171" s="65" t="s">
        <v>16</v>
      </c>
      <c r="G171" s="454">
        <v>104591</v>
      </c>
      <c r="H171" s="454">
        <v>106749</v>
      </c>
      <c r="I171" s="454">
        <v>139435</v>
      </c>
      <c r="J171" s="454">
        <v>123748</v>
      </c>
      <c r="K171" s="454">
        <v>203117</v>
      </c>
      <c r="L171" s="454">
        <v>189672</v>
      </c>
      <c r="M171" s="454">
        <v>169165</v>
      </c>
      <c r="N171" s="454">
        <v>187352</v>
      </c>
      <c r="O171" s="454">
        <v>175951</v>
      </c>
      <c r="P171" s="454">
        <v>224137</v>
      </c>
      <c r="Q171" s="454">
        <v>209630</v>
      </c>
      <c r="R171" s="454">
        <v>217354</v>
      </c>
      <c r="S171" s="454">
        <v>223534</v>
      </c>
      <c r="T171" s="454">
        <v>216406</v>
      </c>
      <c r="U171" s="454">
        <v>213196</v>
      </c>
      <c r="V171" s="453">
        <v>231696</v>
      </c>
      <c r="W171" s="453">
        <v>246032</v>
      </c>
      <c r="X171" s="453">
        <v>272899</v>
      </c>
      <c r="Y171" s="453">
        <v>296520</v>
      </c>
      <c r="Z171" s="453">
        <v>334903</v>
      </c>
      <c r="AA171" s="144">
        <v>381918</v>
      </c>
      <c r="AB171" s="144">
        <v>406625</v>
      </c>
      <c r="AC171" s="144">
        <v>422452</v>
      </c>
      <c r="AD171" s="144">
        <v>432025</v>
      </c>
      <c r="AE171" s="337">
        <v>479193</v>
      </c>
      <c r="AF171" s="337">
        <v>520781</v>
      </c>
      <c r="AG171" s="337">
        <v>576437</v>
      </c>
      <c r="AH171" s="337">
        <v>585061</v>
      </c>
      <c r="AI171" s="337">
        <v>605594</v>
      </c>
      <c r="AJ171" s="337">
        <v>529913</v>
      </c>
      <c r="AK171" s="337">
        <v>542726</v>
      </c>
      <c r="AL171" s="337">
        <v>581573</v>
      </c>
      <c r="AM171" s="337">
        <v>480752</v>
      </c>
      <c r="AN171" s="337">
        <v>449563</v>
      </c>
      <c r="AO171" s="337">
        <v>435571</v>
      </c>
      <c r="AP171" s="126">
        <v>462465</v>
      </c>
      <c r="AQ171" s="126">
        <v>413221</v>
      </c>
      <c r="AR171" s="126">
        <v>504524</v>
      </c>
      <c r="AS171" s="126"/>
    </row>
    <row r="172" spans="1:45">
      <c r="A172" s="94" t="s">
        <v>22</v>
      </c>
      <c r="B172" s="95" t="s">
        <v>124</v>
      </c>
      <c r="C172" s="95"/>
      <c r="D172" s="31" t="s">
        <v>114</v>
      </c>
      <c r="E172" s="65" t="s">
        <v>15</v>
      </c>
      <c r="F172" s="65" t="s">
        <v>16</v>
      </c>
      <c r="G172" s="454">
        <v>178479</v>
      </c>
      <c r="H172" s="454">
        <v>208163</v>
      </c>
      <c r="I172" s="454">
        <v>208273</v>
      </c>
      <c r="J172" s="454">
        <v>158564</v>
      </c>
      <c r="K172" s="454">
        <v>239738</v>
      </c>
      <c r="L172" s="454">
        <v>239683</v>
      </c>
      <c r="M172" s="454">
        <v>188637</v>
      </c>
      <c r="N172" s="454">
        <v>271502</v>
      </c>
      <c r="O172" s="454">
        <v>267949</v>
      </c>
      <c r="P172" s="454">
        <v>321696</v>
      </c>
      <c r="Q172" s="454">
        <v>378914</v>
      </c>
      <c r="R172" s="454">
        <v>351137</v>
      </c>
      <c r="S172" s="454">
        <v>333195</v>
      </c>
      <c r="T172" s="454">
        <v>305610</v>
      </c>
      <c r="U172" s="454">
        <v>330717</v>
      </c>
      <c r="V172" s="453">
        <v>397980</v>
      </c>
      <c r="W172" s="453">
        <v>425263</v>
      </c>
      <c r="X172" s="453">
        <v>482552</v>
      </c>
      <c r="Y172" s="453">
        <v>525734</v>
      </c>
      <c r="Z172" s="453">
        <v>626398</v>
      </c>
      <c r="AA172" s="144">
        <v>714693</v>
      </c>
      <c r="AB172" s="144">
        <v>770472</v>
      </c>
      <c r="AC172" s="144">
        <v>829947</v>
      </c>
      <c r="AD172" s="144">
        <v>874470</v>
      </c>
      <c r="AE172" s="337">
        <v>871343</v>
      </c>
      <c r="AF172" s="337">
        <v>906322</v>
      </c>
      <c r="AG172" s="337">
        <v>944209</v>
      </c>
      <c r="AH172" s="337">
        <v>972464</v>
      </c>
      <c r="AI172" s="337">
        <v>966920</v>
      </c>
      <c r="AJ172" s="337">
        <v>939419</v>
      </c>
      <c r="AK172" s="337">
        <v>957710</v>
      </c>
      <c r="AL172" s="337">
        <v>900281</v>
      </c>
      <c r="AM172" s="337">
        <v>879888</v>
      </c>
      <c r="AN172" s="337">
        <v>813073</v>
      </c>
      <c r="AO172" s="337">
        <v>858978</v>
      </c>
      <c r="AP172" s="126">
        <v>860311</v>
      </c>
      <c r="AQ172" s="126">
        <v>895601</v>
      </c>
      <c r="AR172" s="126">
        <v>966632</v>
      </c>
      <c r="AS172" s="126"/>
    </row>
    <row r="173" spans="1:45">
      <c r="A173" s="94" t="s">
        <v>23</v>
      </c>
      <c r="B173" s="95" t="s">
        <v>124</v>
      </c>
      <c r="C173" s="95"/>
      <c r="D173" s="31" t="s">
        <v>114</v>
      </c>
      <c r="E173" s="65" t="s">
        <v>15</v>
      </c>
      <c r="F173" s="65" t="s">
        <v>16</v>
      </c>
      <c r="G173" s="454">
        <v>27559</v>
      </c>
      <c r="H173" s="454">
        <v>30877</v>
      </c>
      <c r="I173" s="454">
        <v>36822</v>
      </c>
      <c r="J173" s="454">
        <v>37317</v>
      </c>
      <c r="K173" s="454">
        <v>47889</v>
      </c>
      <c r="L173" s="454">
        <v>57080</v>
      </c>
      <c r="M173" s="454">
        <v>118729</v>
      </c>
      <c r="N173" s="454">
        <v>160174</v>
      </c>
      <c r="O173" s="454">
        <v>146750</v>
      </c>
      <c r="P173" s="454">
        <v>137844</v>
      </c>
      <c r="Q173" s="454">
        <v>138876</v>
      </c>
      <c r="R173" s="454">
        <v>155319</v>
      </c>
      <c r="S173" s="454">
        <v>152450</v>
      </c>
      <c r="T173" s="454">
        <v>170322</v>
      </c>
      <c r="U173" s="454">
        <v>182203</v>
      </c>
      <c r="V173" s="453">
        <v>215529</v>
      </c>
      <c r="W173" s="453">
        <v>230162</v>
      </c>
      <c r="X173" s="453">
        <v>257511</v>
      </c>
      <c r="Y173" s="453">
        <v>280828</v>
      </c>
      <c r="Z173" s="453">
        <v>321270</v>
      </c>
      <c r="AA173" s="144">
        <v>381302</v>
      </c>
      <c r="AB173" s="144">
        <v>418039</v>
      </c>
      <c r="AC173" s="144">
        <v>440990</v>
      </c>
      <c r="AD173" s="144">
        <v>461589</v>
      </c>
      <c r="AE173" s="337">
        <v>491460</v>
      </c>
      <c r="AF173" s="337">
        <v>497727</v>
      </c>
      <c r="AG173" s="337">
        <v>566798</v>
      </c>
      <c r="AH173" s="337">
        <v>640989</v>
      </c>
      <c r="AI173" s="337">
        <v>637916</v>
      </c>
      <c r="AJ173" s="337">
        <v>507733</v>
      </c>
      <c r="AK173" s="337">
        <v>574235</v>
      </c>
      <c r="AL173" s="337">
        <v>511292</v>
      </c>
      <c r="AM173" s="337">
        <v>484132</v>
      </c>
      <c r="AN173" s="337">
        <v>463305</v>
      </c>
      <c r="AO173" s="337">
        <v>537607</v>
      </c>
      <c r="AP173" s="126">
        <v>557539</v>
      </c>
      <c r="AQ173" s="126">
        <v>539717</v>
      </c>
      <c r="AR173" s="126">
        <v>559610</v>
      </c>
      <c r="AS173" s="126"/>
    </row>
    <row r="174" spans="1:45">
      <c r="A174" s="94" t="s">
        <v>24</v>
      </c>
      <c r="B174" s="95" t="s">
        <v>124</v>
      </c>
      <c r="C174" s="95"/>
      <c r="D174" s="31" t="s">
        <v>114</v>
      </c>
      <c r="E174" s="65" t="s">
        <v>15</v>
      </c>
      <c r="F174" s="65" t="s">
        <v>16</v>
      </c>
      <c r="G174" s="454">
        <v>843186</v>
      </c>
      <c r="H174" s="454">
        <v>732646</v>
      </c>
      <c r="I174" s="454">
        <v>798603</v>
      </c>
      <c r="J174" s="454">
        <v>927860</v>
      </c>
      <c r="K174" s="454">
        <v>1207992</v>
      </c>
      <c r="L174" s="454">
        <v>1277633</v>
      </c>
      <c r="M174" s="454">
        <v>1370982</v>
      </c>
      <c r="N174" s="454">
        <v>1275850</v>
      </c>
      <c r="O174" s="454">
        <v>1588809</v>
      </c>
      <c r="P174" s="454">
        <v>1647796</v>
      </c>
      <c r="Q174" s="454">
        <v>1991106</v>
      </c>
      <c r="R174" s="454">
        <v>1951235</v>
      </c>
      <c r="S174" s="454">
        <v>1997113</v>
      </c>
      <c r="T174" s="454">
        <v>1862117</v>
      </c>
      <c r="U174" s="454">
        <v>1926141</v>
      </c>
      <c r="V174" s="453">
        <v>2158706</v>
      </c>
      <c r="W174" s="453">
        <v>2322975</v>
      </c>
      <c r="X174" s="453">
        <v>2593396</v>
      </c>
      <c r="Y174" s="453">
        <v>2815411</v>
      </c>
      <c r="Z174" s="453">
        <v>3199618</v>
      </c>
      <c r="AA174" s="144">
        <v>3695133</v>
      </c>
      <c r="AB174" s="144">
        <v>4001670</v>
      </c>
      <c r="AC174" s="144">
        <v>3936001</v>
      </c>
      <c r="AD174" s="144">
        <v>3945042</v>
      </c>
      <c r="AE174" s="337">
        <v>4001094</v>
      </c>
      <c r="AF174" s="337">
        <v>4051983</v>
      </c>
      <c r="AG174" s="337">
        <v>4277518</v>
      </c>
      <c r="AH174" s="337">
        <v>4267440</v>
      </c>
      <c r="AI174" s="337">
        <v>4252972</v>
      </c>
      <c r="AJ174" s="337">
        <v>3345577</v>
      </c>
      <c r="AK174" s="337">
        <v>3516459</v>
      </c>
      <c r="AL174" s="337">
        <v>3133521</v>
      </c>
      <c r="AM174" s="337">
        <v>3216615</v>
      </c>
      <c r="AN174" s="337">
        <v>2987374</v>
      </c>
      <c r="AO174" s="337">
        <v>3001122</v>
      </c>
      <c r="AP174" s="126">
        <v>3064817</v>
      </c>
      <c r="AQ174" s="126">
        <v>3296809</v>
      </c>
      <c r="AR174" s="126">
        <v>3746586</v>
      </c>
      <c r="AS174" s="126"/>
    </row>
    <row r="175" spans="1:45">
      <c r="A175" s="94" t="s">
        <v>25</v>
      </c>
      <c r="B175" s="95" t="s">
        <v>124</v>
      </c>
      <c r="C175" s="95"/>
      <c r="D175" s="31" t="s">
        <v>114</v>
      </c>
      <c r="E175" s="65" t="s">
        <v>15</v>
      </c>
      <c r="F175" s="65" t="s">
        <v>16</v>
      </c>
      <c r="G175" s="454">
        <v>407273</v>
      </c>
      <c r="H175" s="454">
        <v>577934</v>
      </c>
      <c r="I175" s="454">
        <v>560468</v>
      </c>
      <c r="J175" s="454">
        <v>616138</v>
      </c>
      <c r="K175" s="454">
        <v>581926</v>
      </c>
      <c r="L175" s="454">
        <v>496543</v>
      </c>
      <c r="M175" s="454">
        <v>618451</v>
      </c>
      <c r="N175" s="454">
        <v>746243</v>
      </c>
      <c r="O175" s="454">
        <v>654402</v>
      </c>
      <c r="P175" s="454">
        <v>534694</v>
      </c>
      <c r="Q175" s="454">
        <v>583382</v>
      </c>
      <c r="R175" s="454">
        <v>609772</v>
      </c>
      <c r="S175" s="454">
        <v>629454</v>
      </c>
      <c r="T175" s="454">
        <v>604818</v>
      </c>
      <c r="U175" s="454">
        <v>570803</v>
      </c>
      <c r="V175" s="453">
        <v>653896</v>
      </c>
      <c r="W175" s="453">
        <v>699843</v>
      </c>
      <c r="X175" s="453">
        <v>785482</v>
      </c>
      <c r="Y175" s="453">
        <v>856307</v>
      </c>
      <c r="Z175" s="453">
        <v>962570</v>
      </c>
      <c r="AA175" s="144">
        <v>1001769</v>
      </c>
      <c r="AB175" s="144">
        <v>1218888</v>
      </c>
      <c r="AC175" s="144">
        <v>1214058</v>
      </c>
      <c r="AD175" s="144">
        <v>1232482</v>
      </c>
      <c r="AE175" s="337">
        <v>1216218</v>
      </c>
      <c r="AF175" s="337">
        <v>1235207</v>
      </c>
      <c r="AG175" s="337">
        <v>1321600</v>
      </c>
      <c r="AH175" s="337">
        <v>1348746</v>
      </c>
      <c r="AI175" s="337">
        <v>1317610</v>
      </c>
      <c r="AJ175" s="337">
        <v>995000</v>
      </c>
      <c r="AK175" s="337">
        <v>983833</v>
      </c>
      <c r="AL175" s="337">
        <v>941708</v>
      </c>
      <c r="AM175" s="337">
        <v>855240</v>
      </c>
      <c r="AN175" s="337">
        <v>766918</v>
      </c>
      <c r="AO175" s="337">
        <v>854703</v>
      </c>
      <c r="AP175" s="126">
        <v>865236</v>
      </c>
      <c r="AQ175" s="126">
        <v>972384</v>
      </c>
      <c r="AR175" s="126">
        <v>1082894</v>
      </c>
      <c r="AS175" s="126"/>
    </row>
    <row r="176" spans="1:45">
      <c r="A176" s="94" t="s">
        <v>26</v>
      </c>
      <c r="B176" s="95" t="s">
        <v>124</v>
      </c>
      <c r="C176" s="95"/>
      <c r="D176" s="31" t="s">
        <v>114</v>
      </c>
      <c r="E176" s="65" t="s">
        <v>15</v>
      </c>
      <c r="F176" s="65" t="s">
        <v>16</v>
      </c>
      <c r="G176" s="454">
        <v>24491</v>
      </c>
      <c r="H176" s="454">
        <v>35707</v>
      </c>
      <c r="I176" s="454">
        <v>30987</v>
      </c>
      <c r="J176" s="454">
        <v>33075</v>
      </c>
      <c r="K176" s="454">
        <v>41871</v>
      </c>
      <c r="L176" s="454">
        <v>62413</v>
      </c>
      <c r="M176" s="454">
        <v>46807</v>
      </c>
      <c r="N176" s="454">
        <v>51273</v>
      </c>
      <c r="O176" s="454">
        <v>50715</v>
      </c>
      <c r="P176" s="454">
        <v>47387</v>
      </c>
      <c r="Q176" s="454">
        <v>46088</v>
      </c>
      <c r="R176" s="454">
        <v>61845</v>
      </c>
      <c r="S176" s="454">
        <v>46844</v>
      </c>
      <c r="T176" s="454">
        <v>49565</v>
      </c>
      <c r="U176" s="454">
        <v>67518</v>
      </c>
      <c r="V176" s="453">
        <v>88206</v>
      </c>
      <c r="W176" s="453">
        <v>96709</v>
      </c>
      <c r="X176" s="453">
        <v>113104</v>
      </c>
      <c r="Y176" s="453">
        <v>129802</v>
      </c>
      <c r="Z176" s="453">
        <v>173205</v>
      </c>
      <c r="AA176" s="144">
        <v>188501</v>
      </c>
      <c r="AB176" s="144">
        <v>218987</v>
      </c>
      <c r="AC176" s="144">
        <v>248288</v>
      </c>
      <c r="AD176" s="144">
        <v>248474</v>
      </c>
      <c r="AE176" s="337">
        <v>262411</v>
      </c>
      <c r="AF176" s="337">
        <v>278943</v>
      </c>
      <c r="AG176" s="337">
        <v>286151</v>
      </c>
      <c r="AH176" s="337">
        <v>281562</v>
      </c>
      <c r="AI176" s="337">
        <v>294528</v>
      </c>
      <c r="AJ176" s="337">
        <v>290585</v>
      </c>
      <c r="AK176" s="337">
        <v>230424</v>
      </c>
      <c r="AL176" s="337">
        <v>229031</v>
      </c>
      <c r="AM176" s="337">
        <v>232917</v>
      </c>
      <c r="AN176" s="337">
        <v>176708</v>
      </c>
      <c r="AO176" s="337">
        <v>143086</v>
      </c>
      <c r="AP176" s="126">
        <v>135904</v>
      </c>
      <c r="AQ176" s="126">
        <v>151754</v>
      </c>
      <c r="AR176" s="126">
        <v>175426</v>
      </c>
      <c r="AS176" s="126"/>
    </row>
    <row r="177" spans="1:45">
      <c r="A177" s="94" t="s">
        <v>27</v>
      </c>
      <c r="B177" s="95" t="s">
        <v>124</v>
      </c>
      <c r="C177" s="95"/>
      <c r="D177" s="31" t="s">
        <v>114</v>
      </c>
      <c r="E177" s="65" t="s">
        <v>15</v>
      </c>
      <c r="F177" s="65" t="s">
        <v>16</v>
      </c>
      <c r="G177" s="454">
        <v>258520</v>
      </c>
      <c r="H177" s="454">
        <v>264387</v>
      </c>
      <c r="I177" s="454">
        <v>247916</v>
      </c>
      <c r="J177" s="454">
        <v>385525</v>
      </c>
      <c r="K177" s="454">
        <v>459694</v>
      </c>
      <c r="L177" s="454">
        <v>331801</v>
      </c>
      <c r="M177" s="454">
        <v>258631</v>
      </c>
      <c r="N177" s="454">
        <v>361810</v>
      </c>
      <c r="O177" s="454">
        <v>440097</v>
      </c>
      <c r="P177" s="454">
        <v>536791</v>
      </c>
      <c r="Q177" s="454">
        <v>428650</v>
      </c>
      <c r="R177" s="454">
        <v>406619</v>
      </c>
      <c r="S177" s="454">
        <v>340312</v>
      </c>
      <c r="T177" s="454">
        <v>318263</v>
      </c>
      <c r="U177" s="454">
        <v>338227</v>
      </c>
      <c r="V177" s="453">
        <v>398691</v>
      </c>
      <c r="W177" s="453">
        <v>422619</v>
      </c>
      <c r="X177" s="453">
        <v>475668</v>
      </c>
      <c r="Y177" s="453">
        <v>520703</v>
      </c>
      <c r="Z177" s="453">
        <v>598694</v>
      </c>
      <c r="AA177" s="144">
        <v>771353</v>
      </c>
      <c r="AB177" s="144">
        <v>819026</v>
      </c>
      <c r="AC177" s="144">
        <v>867531</v>
      </c>
      <c r="AD177" s="144">
        <v>916037</v>
      </c>
      <c r="AE177" s="337">
        <v>984711</v>
      </c>
      <c r="AF177" s="337">
        <v>1022201</v>
      </c>
      <c r="AG177" s="337">
        <v>1257752</v>
      </c>
      <c r="AH177" s="337">
        <v>1294479</v>
      </c>
      <c r="AI177" s="337">
        <v>1289001</v>
      </c>
      <c r="AJ177" s="337">
        <v>989140</v>
      </c>
      <c r="AK177" s="337">
        <v>1235019</v>
      </c>
      <c r="AL177" s="337">
        <v>1239971</v>
      </c>
      <c r="AM177" s="337">
        <v>1075412</v>
      </c>
      <c r="AN177" s="337">
        <v>1006837</v>
      </c>
      <c r="AO177" s="337">
        <v>1114061</v>
      </c>
      <c r="AP177" s="126">
        <v>1218676</v>
      </c>
      <c r="AQ177" s="126">
        <v>1257156</v>
      </c>
      <c r="AR177" s="126">
        <v>1401324</v>
      </c>
      <c r="AS177" s="126"/>
    </row>
    <row r="178" spans="1:45">
      <c r="A178" s="94" t="s">
        <v>28</v>
      </c>
      <c r="B178" s="95" t="s">
        <v>124</v>
      </c>
      <c r="C178" s="95"/>
      <c r="D178" s="31" t="s">
        <v>114</v>
      </c>
      <c r="E178" s="65" t="s">
        <v>15</v>
      </c>
      <c r="F178" s="65" t="s">
        <v>16</v>
      </c>
      <c r="G178" s="454">
        <v>284000</v>
      </c>
      <c r="H178" s="454">
        <v>262643</v>
      </c>
      <c r="I178" s="454">
        <v>256474</v>
      </c>
      <c r="J178" s="454">
        <v>335321</v>
      </c>
      <c r="K178" s="454">
        <v>412818</v>
      </c>
      <c r="L178" s="454">
        <v>372558</v>
      </c>
      <c r="M178" s="454">
        <v>342321</v>
      </c>
      <c r="N178" s="454">
        <v>497596</v>
      </c>
      <c r="O178" s="454">
        <v>597554</v>
      </c>
      <c r="P178" s="454">
        <v>766357</v>
      </c>
      <c r="Q178" s="454">
        <v>795892</v>
      </c>
      <c r="R178" s="454">
        <v>708136</v>
      </c>
      <c r="S178" s="454">
        <v>721472</v>
      </c>
      <c r="T178" s="454">
        <v>666970</v>
      </c>
      <c r="U178" s="454">
        <v>675465</v>
      </c>
      <c r="V178" s="453">
        <v>794925</v>
      </c>
      <c r="W178" s="453">
        <v>858549</v>
      </c>
      <c r="X178" s="453">
        <v>965783</v>
      </c>
      <c r="Y178" s="453">
        <v>1061503</v>
      </c>
      <c r="Z178" s="453">
        <v>1209634</v>
      </c>
      <c r="AA178" s="144">
        <v>1430661</v>
      </c>
      <c r="AB178" s="144">
        <v>1388126</v>
      </c>
      <c r="AC178" s="144">
        <v>1536490</v>
      </c>
      <c r="AD178" s="144">
        <v>1476781</v>
      </c>
      <c r="AE178" s="337">
        <v>1452919</v>
      </c>
      <c r="AF178" s="337">
        <v>1430364</v>
      </c>
      <c r="AG178" s="337">
        <v>1456270</v>
      </c>
      <c r="AH178" s="337">
        <v>1572779</v>
      </c>
      <c r="AI178" s="337">
        <v>1503932</v>
      </c>
      <c r="AJ178" s="337">
        <v>1378652</v>
      </c>
      <c r="AK178" s="337">
        <v>1351135</v>
      </c>
      <c r="AL178" s="337">
        <v>1069314</v>
      </c>
      <c r="AM178" s="337">
        <v>927732</v>
      </c>
      <c r="AN178" s="337">
        <v>862347</v>
      </c>
      <c r="AO178" s="337">
        <v>837211</v>
      </c>
      <c r="AP178" s="126">
        <v>898495</v>
      </c>
      <c r="AQ178" s="126">
        <v>1057898</v>
      </c>
      <c r="AR178" s="126">
        <v>1075008</v>
      </c>
      <c r="AS178" s="126"/>
    </row>
    <row r="179" spans="1:45">
      <c r="A179" s="94" t="s">
        <v>29</v>
      </c>
      <c r="B179" s="95" t="s">
        <v>124</v>
      </c>
      <c r="C179" s="95"/>
      <c r="D179" s="31" t="s">
        <v>114</v>
      </c>
      <c r="E179" s="65" t="s">
        <v>15</v>
      </c>
      <c r="F179" s="65" t="s">
        <v>16</v>
      </c>
      <c r="G179" s="454">
        <v>75957</v>
      </c>
      <c r="H179" s="454">
        <v>72838</v>
      </c>
      <c r="I179" s="454">
        <v>77260</v>
      </c>
      <c r="J179" s="454">
        <v>57342</v>
      </c>
      <c r="K179" s="454">
        <v>60060</v>
      </c>
      <c r="L179" s="454">
        <v>103908</v>
      </c>
      <c r="M179" s="454">
        <v>164277</v>
      </c>
      <c r="N179" s="454">
        <v>161314</v>
      </c>
      <c r="O179" s="454">
        <v>242387</v>
      </c>
      <c r="P179" s="454">
        <v>237166</v>
      </c>
      <c r="Q179" s="454">
        <v>181933</v>
      </c>
      <c r="R179" s="454">
        <v>219756</v>
      </c>
      <c r="S179" s="454">
        <v>201015</v>
      </c>
      <c r="T179" s="454">
        <v>188355</v>
      </c>
      <c r="U179" s="454">
        <v>187952</v>
      </c>
      <c r="V179" s="453">
        <v>203113</v>
      </c>
      <c r="W179" s="453">
        <v>215449</v>
      </c>
      <c r="X179" s="453">
        <v>238903</v>
      </c>
      <c r="Y179" s="453">
        <v>258634</v>
      </c>
      <c r="Z179" s="453">
        <v>312310</v>
      </c>
      <c r="AA179" s="144">
        <v>350572</v>
      </c>
      <c r="AB179" s="144">
        <v>409593</v>
      </c>
      <c r="AC179" s="144">
        <v>410703</v>
      </c>
      <c r="AD179" s="144">
        <v>411678</v>
      </c>
      <c r="AE179" s="337">
        <v>415711</v>
      </c>
      <c r="AF179" s="337">
        <v>435820</v>
      </c>
      <c r="AG179" s="337">
        <v>462962</v>
      </c>
      <c r="AH179" s="337">
        <v>487301</v>
      </c>
      <c r="AI179" s="337">
        <v>455305</v>
      </c>
      <c r="AJ179" s="337">
        <v>323653</v>
      </c>
      <c r="AK179" s="337">
        <v>292192</v>
      </c>
      <c r="AL179" s="337">
        <v>188151</v>
      </c>
      <c r="AM179" s="337">
        <v>242160</v>
      </c>
      <c r="AN179" s="337">
        <v>319061</v>
      </c>
      <c r="AO179" s="337">
        <v>312123</v>
      </c>
      <c r="AP179" s="126">
        <v>413668</v>
      </c>
      <c r="AQ179" s="126">
        <v>434537</v>
      </c>
      <c r="AR179" s="126">
        <v>474105</v>
      </c>
      <c r="AS179" s="126"/>
    </row>
    <row r="180" spans="1:45">
      <c r="A180" s="94" t="s">
        <v>30</v>
      </c>
      <c r="B180" s="95" t="s">
        <v>124</v>
      </c>
      <c r="C180" s="95"/>
      <c r="D180" s="31" t="s">
        <v>114</v>
      </c>
      <c r="E180" s="65" t="s">
        <v>15</v>
      </c>
      <c r="F180" s="65" t="s">
        <v>16</v>
      </c>
      <c r="G180" s="454">
        <v>82445</v>
      </c>
      <c r="H180" s="454">
        <v>109546</v>
      </c>
      <c r="I180" s="454">
        <v>99207</v>
      </c>
      <c r="J180" s="454">
        <v>133222</v>
      </c>
      <c r="K180" s="454">
        <v>136779</v>
      </c>
      <c r="L180" s="454">
        <v>139248</v>
      </c>
      <c r="M180" s="454">
        <v>162823</v>
      </c>
      <c r="N180" s="454">
        <v>193016</v>
      </c>
      <c r="O180" s="454">
        <v>237590</v>
      </c>
      <c r="P180" s="454">
        <v>334593</v>
      </c>
      <c r="Q180" s="454">
        <v>333034</v>
      </c>
      <c r="R180" s="454">
        <v>331545</v>
      </c>
      <c r="S180" s="454">
        <v>273987</v>
      </c>
      <c r="T180" s="454">
        <v>255689</v>
      </c>
      <c r="U180" s="454">
        <v>263668</v>
      </c>
      <c r="V180" s="453">
        <v>297086</v>
      </c>
      <c r="W180" s="453">
        <v>313439</v>
      </c>
      <c r="X180" s="453">
        <v>346314</v>
      </c>
      <c r="Y180" s="453">
        <v>370236</v>
      </c>
      <c r="Z180" s="453">
        <v>406480</v>
      </c>
      <c r="AA180" s="144">
        <v>451682</v>
      </c>
      <c r="AB180" s="144">
        <v>484141</v>
      </c>
      <c r="AC180" s="144">
        <v>526357</v>
      </c>
      <c r="AD180" s="144">
        <v>518751</v>
      </c>
      <c r="AE180" s="337">
        <v>555359</v>
      </c>
      <c r="AF180" s="337">
        <v>615260</v>
      </c>
      <c r="AG180" s="337">
        <v>641999</v>
      </c>
      <c r="AH180" s="337">
        <v>691232</v>
      </c>
      <c r="AI180" s="337">
        <v>722911</v>
      </c>
      <c r="AJ180" s="337">
        <v>594099</v>
      </c>
      <c r="AK180" s="337">
        <v>665293</v>
      </c>
      <c r="AL180" s="337">
        <v>578316</v>
      </c>
      <c r="AM180" s="337">
        <v>585084</v>
      </c>
      <c r="AN180" s="337">
        <v>768692</v>
      </c>
      <c r="AO180" s="337">
        <v>739856</v>
      </c>
      <c r="AP180" s="126">
        <v>749204</v>
      </c>
      <c r="AQ180" s="126">
        <v>785981</v>
      </c>
      <c r="AR180" s="126">
        <v>903085</v>
      </c>
      <c r="AS180" s="126"/>
    </row>
    <row r="181" spans="1:45">
      <c r="A181" s="94" t="s">
        <v>31</v>
      </c>
      <c r="B181" s="95" t="s">
        <v>124</v>
      </c>
      <c r="C181" s="95"/>
      <c r="D181" s="31" t="s">
        <v>114</v>
      </c>
      <c r="E181" s="65" t="s">
        <v>15</v>
      </c>
      <c r="F181" s="65" t="s">
        <v>16</v>
      </c>
      <c r="G181" s="454">
        <v>1046018</v>
      </c>
      <c r="H181" s="454">
        <v>1099434</v>
      </c>
      <c r="I181" s="454">
        <v>1226493</v>
      </c>
      <c r="J181" s="454">
        <v>1353505</v>
      </c>
      <c r="K181" s="454">
        <v>1311180</v>
      </c>
      <c r="L181" s="454">
        <v>1417234</v>
      </c>
      <c r="M181" s="454">
        <v>1600318</v>
      </c>
      <c r="N181" s="454">
        <v>1669618</v>
      </c>
      <c r="O181" s="454">
        <v>1841767</v>
      </c>
      <c r="P181" s="454">
        <v>2216020</v>
      </c>
      <c r="Q181" s="454">
        <v>2018573</v>
      </c>
      <c r="R181" s="454">
        <v>2064631</v>
      </c>
      <c r="S181" s="454">
        <v>1824762</v>
      </c>
      <c r="T181" s="454">
        <v>1753434</v>
      </c>
      <c r="U181" s="454">
        <v>1910232</v>
      </c>
      <c r="V181" s="453">
        <v>2182579</v>
      </c>
      <c r="W181" s="453">
        <v>2299622</v>
      </c>
      <c r="X181" s="453">
        <v>2556467</v>
      </c>
      <c r="Y181" s="453">
        <v>2754531</v>
      </c>
      <c r="Z181" s="453">
        <v>3064509</v>
      </c>
      <c r="AA181" s="144">
        <v>3680537</v>
      </c>
      <c r="AB181" s="144">
        <v>3913113</v>
      </c>
      <c r="AC181" s="144">
        <v>3995601</v>
      </c>
      <c r="AD181" s="144">
        <v>4054122</v>
      </c>
      <c r="AE181" s="337">
        <v>4216253</v>
      </c>
      <c r="AF181" s="337">
        <v>4332547</v>
      </c>
      <c r="AG181" s="337">
        <v>4833521</v>
      </c>
      <c r="AH181" s="337">
        <v>5008125</v>
      </c>
      <c r="AI181" s="337">
        <v>4989047</v>
      </c>
      <c r="AJ181" s="337">
        <v>4109885</v>
      </c>
      <c r="AK181" s="337">
        <v>4394213</v>
      </c>
      <c r="AL181" s="337">
        <v>4755476</v>
      </c>
      <c r="AM181" s="337">
        <v>4590600</v>
      </c>
      <c r="AN181" s="337">
        <v>4318282</v>
      </c>
      <c r="AO181" s="337">
        <v>4588206</v>
      </c>
      <c r="AP181" s="126">
        <v>4742033</v>
      </c>
      <c r="AQ181" s="126">
        <v>4987985</v>
      </c>
      <c r="AR181" s="126">
        <v>5357048</v>
      </c>
      <c r="AS181" s="126"/>
    </row>
    <row r="182" spans="1:45">
      <c r="A182" s="94" t="s">
        <v>32</v>
      </c>
      <c r="B182" s="95" t="s">
        <v>124</v>
      </c>
      <c r="C182" s="95"/>
      <c r="D182" s="31" t="s">
        <v>114</v>
      </c>
      <c r="E182" s="65" t="s">
        <v>15</v>
      </c>
      <c r="F182" s="65" t="s">
        <v>16</v>
      </c>
      <c r="G182" s="454">
        <v>48861</v>
      </c>
      <c r="H182" s="454">
        <v>52306</v>
      </c>
      <c r="I182" s="454">
        <v>48685</v>
      </c>
      <c r="J182" s="454">
        <v>36625</v>
      </c>
      <c r="K182" s="454">
        <v>15581</v>
      </c>
      <c r="L182" s="454">
        <v>23283</v>
      </c>
      <c r="M182" s="454">
        <v>26509</v>
      </c>
      <c r="N182" s="454">
        <v>38793</v>
      </c>
      <c r="O182" s="454">
        <v>21845</v>
      </c>
      <c r="P182" s="454">
        <v>54508</v>
      </c>
      <c r="Q182" s="454">
        <v>63498</v>
      </c>
      <c r="R182" s="454">
        <v>91501</v>
      </c>
      <c r="S182" s="454">
        <v>107044</v>
      </c>
      <c r="T182" s="454">
        <v>91725</v>
      </c>
      <c r="U182" s="454">
        <v>115166</v>
      </c>
      <c r="V182" s="453">
        <v>126054</v>
      </c>
      <c r="W182" s="453">
        <v>136472</v>
      </c>
      <c r="X182" s="453">
        <v>154956</v>
      </c>
      <c r="Y182" s="453">
        <v>170082</v>
      </c>
      <c r="Z182" s="453">
        <v>181482</v>
      </c>
      <c r="AA182" s="144">
        <v>203862</v>
      </c>
      <c r="AB182" s="144">
        <v>219461</v>
      </c>
      <c r="AC182" s="144">
        <v>232763</v>
      </c>
      <c r="AD182" s="144">
        <v>236973</v>
      </c>
      <c r="AE182" s="337">
        <v>257144</v>
      </c>
      <c r="AF182" s="337">
        <v>264163</v>
      </c>
      <c r="AG182" s="337">
        <v>266897</v>
      </c>
      <c r="AH182" s="337">
        <v>255430</v>
      </c>
      <c r="AI182" s="337">
        <v>253866</v>
      </c>
      <c r="AJ182" s="337">
        <v>227887</v>
      </c>
      <c r="AK182" s="337">
        <v>254786</v>
      </c>
      <c r="AL182" s="337">
        <v>225310</v>
      </c>
      <c r="AM182" s="337">
        <v>227270</v>
      </c>
      <c r="AN182" s="337">
        <v>208031</v>
      </c>
      <c r="AO182" s="337">
        <v>157338</v>
      </c>
      <c r="AP182" s="126">
        <v>176866</v>
      </c>
      <c r="AQ182" s="126">
        <v>227424</v>
      </c>
      <c r="AR182" s="126">
        <v>224525</v>
      </c>
      <c r="AS182" s="126"/>
    </row>
    <row r="183" spans="1:45">
      <c r="A183" s="94" t="s">
        <v>117</v>
      </c>
      <c r="B183" s="95" t="s">
        <v>124</v>
      </c>
      <c r="C183" s="64"/>
      <c r="D183" s="31" t="s">
        <v>114</v>
      </c>
      <c r="E183" s="65" t="s">
        <v>15</v>
      </c>
      <c r="F183" s="65" t="s">
        <v>16</v>
      </c>
      <c r="G183" s="454">
        <v>4106000</v>
      </c>
      <c r="H183" s="454">
        <v>4336000</v>
      </c>
      <c r="I183" s="454">
        <v>4554000</v>
      </c>
      <c r="J183" s="454">
        <v>5154000</v>
      </c>
      <c r="K183" s="454">
        <v>5776000</v>
      </c>
      <c r="L183" s="454">
        <v>5995000</v>
      </c>
      <c r="M183" s="454">
        <v>6408000</v>
      </c>
      <c r="N183" s="454">
        <v>6955000</v>
      </c>
      <c r="O183" s="454">
        <v>7736000</v>
      </c>
      <c r="P183" s="454">
        <v>8967000</v>
      </c>
      <c r="Q183" s="454">
        <v>8930000</v>
      </c>
      <c r="R183" s="454">
        <v>9024000</v>
      </c>
      <c r="S183" s="454">
        <v>8639000</v>
      </c>
      <c r="T183" s="454">
        <v>8246000</v>
      </c>
      <c r="U183" s="454">
        <v>8589000</v>
      </c>
      <c r="V183" s="453">
        <v>9680000</v>
      </c>
      <c r="W183" s="453">
        <v>10316000</v>
      </c>
      <c r="X183" s="453">
        <v>11579000</v>
      </c>
      <c r="Y183" s="453">
        <v>12602000</v>
      </c>
      <c r="Z183" s="453">
        <v>14067000</v>
      </c>
      <c r="AA183" s="144">
        <v>16411000</v>
      </c>
      <c r="AB183" s="144">
        <v>17485000</v>
      </c>
      <c r="AC183" s="144">
        <v>18064000</v>
      </c>
      <c r="AD183" s="144">
        <v>18315000</v>
      </c>
      <c r="AE183" s="337">
        <v>18942000</v>
      </c>
      <c r="AF183" s="337">
        <v>19533000</v>
      </c>
      <c r="AG183" s="337">
        <v>21405000</v>
      </c>
      <c r="AH183" s="337">
        <v>21945000</v>
      </c>
      <c r="AI183" s="337">
        <v>21802000</v>
      </c>
      <c r="AJ183" s="337">
        <v>17354000</v>
      </c>
      <c r="AK183" s="337">
        <v>18048000</v>
      </c>
      <c r="AL183" s="337">
        <v>17463000</v>
      </c>
      <c r="AM183" s="337">
        <v>16264000</v>
      </c>
      <c r="AN183" s="337">
        <v>15817000</v>
      </c>
      <c r="AO183" s="337">
        <v>16938000</v>
      </c>
      <c r="AP183" s="126">
        <v>17523000</v>
      </c>
      <c r="AQ183" s="126">
        <v>18431000</v>
      </c>
      <c r="AR183" s="126">
        <v>20334000</v>
      </c>
      <c r="AS183" s="126"/>
    </row>
    <row r="184" spans="1:45">
      <c r="A184" s="94" t="s">
        <v>34</v>
      </c>
      <c r="B184" s="95" t="s">
        <v>124</v>
      </c>
      <c r="C184" s="95"/>
      <c r="D184" s="31" t="s">
        <v>114</v>
      </c>
      <c r="E184" s="65" t="s">
        <v>15</v>
      </c>
      <c r="F184" s="65" t="s">
        <v>16</v>
      </c>
      <c r="G184" s="454">
        <v>0</v>
      </c>
      <c r="H184" s="454">
        <v>0</v>
      </c>
      <c r="I184" s="454">
        <v>0</v>
      </c>
      <c r="J184" s="454">
        <v>0</v>
      </c>
      <c r="K184" s="454">
        <v>0</v>
      </c>
      <c r="L184" s="454">
        <v>0</v>
      </c>
      <c r="M184" s="454">
        <v>0</v>
      </c>
      <c r="N184" s="454">
        <v>0</v>
      </c>
      <c r="O184" s="454">
        <v>0</v>
      </c>
      <c r="P184" s="454">
        <v>0</v>
      </c>
      <c r="Q184" s="454">
        <v>0</v>
      </c>
      <c r="R184" s="454">
        <v>0</v>
      </c>
      <c r="S184" s="454">
        <v>0</v>
      </c>
      <c r="T184" s="454">
        <v>0</v>
      </c>
      <c r="U184" s="454">
        <v>0</v>
      </c>
      <c r="V184" s="453">
        <v>0</v>
      </c>
      <c r="W184" s="453">
        <v>0</v>
      </c>
      <c r="X184" s="453">
        <v>0</v>
      </c>
      <c r="Y184" s="453">
        <v>0</v>
      </c>
      <c r="Z184" s="453">
        <v>0</v>
      </c>
      <c r="AA184" s="144">
        <v>0</v>
      </c>
      <c r="AB184" s="144">
        <v>0</v>
      </c>
      <c r="AC184" s="144">
        <v>0</v>
      </c>
      <c r="AD184" s="144">
        <v>0</v>
      </c>
      <c r="AE184" s="337">
        <v>0</v>
      </c>
      <c r="AF184" s="337">
        <v>0</v>
      </c>
      <c r="AG184" s="337">
        <v>0</v>
      </c>
      <c r="AH184" s="337">
        <v>0</v>
      </c>
      <c r="AI184" s="337">
        <v>0</v>
      </c>
      <c r="AJ184" s="337">
        <v>0</v>
      </c>
      <c r="AK184" s="337">
        <v>0</v>
      </c>
      <c r="AL184" s="337">
        <v>0</v>
      </c>
      <c r="AM184" s="337">
        <v>0</v>
      </c>
      <c r="AN184" s="337">
        <v>0</v>
      </c>
      <c r="AO184" s="337">
        <v>0</v>
      </c>
      <c r="AP184" s="126">
        <v>0</v>
      </c>
      <c r="AQ184" s="126">
        <v>0</v>
      </c>
      <c r="AR184" s="126">
        <v>0</v>
      </c>
      <c r="AS184" s="126"/>
    </row>
    <row r="185" spans="1:45">
      <c r="A185" s="92" t="s">
        <v>35</v>
      </c>
      <c r="B185" s="93" t="s">
        <v>124</v>
      </c>
      <c r="C185" s="93"/>
      <c r="D185" s="63" t="s">
        <v>114</v>
      </c>
      <c r="E185" s="76" t="s">
        <v>15</v>
      </c>
      <c r="F185" s="76" t="s">
        <v>16</v>
      </c>
      <c r="G185" s="455">
        <v>4106000</v>
      </c>
      <c r="H185" s="455">
        <v>4336000</v>
      </c>
      <c r="I185" s="455">
        <v>4554000</v>
      </c>
      <c r="J185" s="455">
        <v>5154000</v>
      </c>
      <c r="K185" s="455">
        <v>5776000</v>
      </c>
      <c r="L185" s="455">
        <v>5995000</v>
      </c>
      <c r="M185" s="455">
        <v>6408000</v>
      </c>
      <c r="N185" s="455">
        <v>6955000</v>
      </c>
      <c r="O185" s="455">
        <v>7736000</v>
      </c>
      <c r="P185" s="455">
        <v>8967000</v>
      </c>
      <c r="Q185" s="455">
        <v>8930000</v>
      </c>
      <c r="R185" s="455">
        <v>9024000</v>
      </c>
      <c r="S185" s="455">
        <v>8639000</v>
      </c>
      <c r="T185" s="455">
        <v>8246000</v>
      </c>
      <c r="U185" s="455">
        <v>8589000</v>
      </c>
      <c r="V185" s="456">
        <v>9680000</v>
      </c>
      <c r="W185" s="456">
        <v>10316000</v>
      </c>
      <c r="X185" s="456">
        <v>11579000</v>
      </c>
      <c r="Y185" s="456">
        <v>12602000</v>
      </c>
      <c r="Z185" s="456">
        <v>14067000</v>
      </c>
      <c r="AA185" s="88">
        <v>16411000</v>
      </c>
      <c r="AB185" s="88">
        <v>17485000</v>
      </c>
      <c r="AC185" s="88">
        <v>18064000</v>
      </c>
      <c r="AD185" s="88">
        <v>18315000</v>
      </c>
      <c r="AE185" s="119">
        <v>18942000</v>
      </c>
      <c r="AF185" s="119">
        <v>19533000</v>
      </c>
      <c r="AG185" s="119">
        <v>21405000</v>
      </c>
      <c r="AH185" s="119">
        <v>21945000</v>
      </c>
      <c r="AI185" s="119">
        <v>21802000</v>
      </c>
      <c r="AJ185" s="119">
        <v>17354000</v>
      </c>
      <c r="AK185" s="119">
        <v>18048000</v>
      </c>
      <c r="AL185" s="119">
        <v>17463000</v>
      </c>
      <c r="AM185" s="119">
        <v>16264000</v>
      </c>
      <c r="AN185" s="119">
        <v>15817000</v>
      </c>
      <c r="AO185" s="119">
        <v>16938000</v>
      </c>
      <c r="AP185" s="119">
        <v>17523000</v>
      </c>
      <c r="AQ185" s="119">
        <v>18431000</v>
      </c>
      <c r="AR185" s="119">
        <v>20334000</v>
      </c>
      <c r="AS185" s="119"/>
    </row>
    <row r="186" spans="1:45">
      <c r="A186" s="141" t="s">
        <v>11</v>
      </c>
      <c r="B186" s="95" t="s">
        <v>125</v>
      </c>
      <c r="C186" s="95"/>
      <c r="D186" s="31" t="s">
        <v>108</v>
      </c>
      <c r="E186" s="65" t="s">
        <v>15</v>
      </c>
      <c r="F186" s="65" t="s">
        <v>16</v>
      </c>
      <c r="G186" s="452">
        <v>90478</v>
      </c>
      <c r="H186" s="452">
        <v>110029</v>
      </c>
      <c r="I186" s="452">
        <v>109697</v>
      </c>
      <c r="J186" s="452">
        <v>100586</v>
      </c>
      <c r="K186" s="452">
        <v>155122</v>
      </c>
      <c r="L186" s="452">
        <v>184271</v>
      </c>
      <c r="M186" s="452">
        <v>208166</v>
      </c>
      <c r="N186" s="452">
        <v>235530</v>
      </c>
      <c r="O186" s="452">
        <v>273307</v>
      </c>
      <c r="P186" s="452">
        <v>273302</v>
      </c>
      <c r="Q186" s="452">
        <v>251469</v>
      </c>
      <c r="R186" s="452">
        <v>313333</v>
      </c>
      <c r="S186" s="452">
        <v>308876</v>
      </c>
      <c r="T186" s="452">
        <v>283568</v>
      </c>
      <c r="U186" s="452">
        <v>290692</v>
      </c>
      <c r="V186" s="453">
        <v>329009</v>
      </c>
      <c r="W186" s="453">
        <v>379218</v>
      </c>
      <c r="X186" s="453">
        <v>386813</v>
      </c>
      <c r="Y186" s="453">
        <v>414659</v>
      </c>
      <c r="Z186" s="453">
        <v>468588</v>
      </c>
      <c r="AA186" s="337">
        <v>536757</v>
      </c>
      <c r="AB186" s="337">
        <v>626196</v>
      </c>
      <c r="AC186" s="337">
        <v>648021</v>
      </c>
      <c r="AD186" s="337">
        <v>744497</v>
      </c>
      <c r="AE186" s="337">
        <v>808298</v>
      </c>
      <c r="AF186" s="337">
        <v>780962</v>
      </c>
      <c r="AG186" s="337">
        <v>839905</v>
      </c>
      <c r="AH186" s="337">
        <v>918280</v>
      </c>
      <c r="AI186" s="337">
        <v>954264</v>
      </c>
      <c r="AJ186" s="337">
        <v>765983</v>
      </c>
      <c r="AK186" s="337">
        <v>839746</v>
      </c>
      <c r="AL186" s="337">
        <v>718056</v>
      </c>
      <c r="AM186" s="337">
        <v>703454</v>
      </c>
      <c r="AN186" s="337">
        <v>711912</v>
      </c>
      <c r="AO186" s="337">
        <v>770082</v>
      </c>
      <c r="AP186" s="126">
        <v>853697</v>
      </c>
      <c r="AQ186" s="126">
        <v>977522</v>
      </c>
      <c r="AR186" s="126">
        <v>1057392</v>
      </c>
      <c r="AS186" s="126"/>
    </row>
    <row r="187" spans="1:45">
      <c r="A187" s="94" t="s">
        <v>17</v>
      </c>
      <c r="B187" s="95" t="s">
        <v>125</v>
      </c>
      <c r="C187" s="95"/>
      <c r="D187" s="31" t="s">
        <v>108</v>
      </c>
      <c r="E187" s="65" t="s">
        <v>15</v>
      </c>
      <c r="F187" s="65" t="s">
        <v>16</v>
      </c>
      <c r="G187" s="454">
        <v>141656</v>
      </c>
      <c r="H187" s="454">
        <v>151640</v>
      </c>
      <c r="I187" s="454">
        <v>161116</v>
      </c>
      <c r="J187" s="454">
        <v>192700</v>
      </c>
      <c r="K187" s="454">
        <v>212317</v>
      </c>
      <c r="L187" s="454">
        <v>226320</v>
      </c>
      <c r="M187" s="454">
        <v>280812</v>
      </c>
      <c r="N187" s="454">
        <v>310938</v>
      </c>
      <c r="O187" s="454">
        <v>330384</v>
      </c>
      <c r="P187" s="454">
        <v>430809</v>
      </c>
      <c r="Q187" s="454">
        <v>511080</v>
      </c>
      <c r="R187" s="454">
        <v>512247</v>
      </c>
      <c r="S187" s="454">
        <v>513016</v>
      </c>
      <c r="T187" s="454">
        <v>468764</v>
      </c>
      <c r="U187" s="454">
        <v>481137</v>
      </c>
      <c r="V187" s="453">
        <v>525185</v>
      </c>
      <c r="W187" s="453">
        <v>613558</v>
      </c>
      <c r="X187" s="453">
        <v>644333</v>
      </c>
      <c r="Y187" s="453">
        <v>696552</v>
      </c>
      <c r="Z187" s="453">
        <v>752459</v>
      </c>
      <c r="AA187" s="144">
        <v>790617</v>
      </c>
      <c r="AB187" s="144">
        <v>831921</v>
      </c>
      <c r="AC187" s="144">
        <v>908019</v>
      </c>
      <c r="AD187" s="144">
        <v>937129</v>
      </c>
      <c r="AE187" s="337">
        <v>1029113</v>
      </c>
      <c r="AF187" s="337">
        <v>1073840</v>
      </c>
      <c r="AG187" s="337">
        <v>1247464</v>
      </c>
      <c r="AH187" s="337">
        <v>1333280</v>
      </c>
      <c r="AI187" s="337">
        <v>1452642</v>
      </c>
      <c r="AJ187" s="337">
        <v>1140248</v>
      </c>
      <c r="AK187" s="337">
        <v>1234261</v>
      </c>
      <c r="AL187" s="337">
        <v>1339361</v>
      </c>
      <c r="AM187" s="337">
        <v>1342011</v>
      </c>
      <c r="AN187" s="337">
        <v>1484449</v>
      </c>
      <c r="AO187" s="337">
        <v>1448602</v>
      </c>
      <c r="AP187" s="126">
        <v>1334160</v>
      </c>
      <c r="AQ187" s="126">
        <v>1346877</v>
      </c>
      <c r="AR187" s="126">
        <v>1454389</v>
      </c>
      <c r="AS187" s="126"/>
    </row>
    <row r="188" spans="1:45">
      <c r="A188" s="94" t="s">
        <v>18</v>
      </c>
      <c r="B188" s="95" t="s">
        <v>125</v>
      </c>
      <c r="C188" s="95"/>
      <c r="D188" s="31" t="s">
        <v>108</v>
      </c>
      <c r="E188" s="65" t="s">
        <v>15</v>
      </c>
      <c r="F188" s="65" t="s">
        <v>16</v>
      </c>
      <c r="G188" s="454">
        <v>30482</v>
      </c>
      <c r="H188" s="454">
        <v>39013</v>
      </c>
      <c r="I188" s="454">
        <v>36749</v>
      </c>
      <c r="J188" s="454">
        <v>37234</v>
      </c>
      <c r="K188" s="454">
        <v>36505</v>
      </c>
      <c r="L188" s="454">
        <v>39209</v>
      </c>
      <c r="M188" s="454">
        <v>44053</v>
      </c>
      <c r="N188" s="454">
        <v>44926</v>
      </c>
      <c r="O188" s="454">
        <v>47872</v>
      </c>
      <c r="P188" s="454">
        <v>53721</v>
      </c>
      <c r="Q188" s="454">
        <v>65716</v>
      </c>
      <c r="R188" s="454">
        <v>71329</v>
      </c>
      <c r="S188" s="454">
        <v>69676</v>
      </c>
      <c r="T188" s="454">
        <v>62195</v>
      </c>
      <c r="U188" s="454">
        <v>66826</v>
      </c>
      <c r="V188" s="453">
        <v>75271</v>
      </c>
      <c r="W188" s="453">
        <v>88605</v>
      </c>
      <c r="X188" s="453">
        <v>96735</v>
      </c>
      <c r="Y188" s="453">
        <v>105530</v>
      </c>
      <c r="Z188" s="453">
        <v>113716</v>
      </c>
      <c r="AA188" s="144">
        <v>118546</v>
      </c>
      <c r="AB188" s="144">
        <v>144599</v>
      </c>
      <c r="AC188" s="144">
        <v>164857</v>
      </c>
      <c r="AD188" s="144">
        <v>174496</v>
      </c>
      <c r="AE188" s="337">
        <v>205901</v>
      </c>
      <c r="AF188" s="337">
        <v>225168</v>
      </c>
      <c r="AG188" s="337">
        <v>264108</v>
      </c>
      <c r="AH188" s="337">
        <v>270723</v>
      </c>
      <c r="AI188" s="337">
        <v>301452</v>
      </c>
      <c r="AJ188" s="337">
        <v>220441</v>
      </c>
      <c r="AK188" s="337">
        <v>248865</v>
      </c>
      <c r="AL188" s="337">
        <v>210271</v>
      </c>
      <c r="AM188" s="337">
        <v>199900</v>
      </c>
      <c r="AN188" s="337">
        <v>244975</v>
      </c>
      <c r="AO188" s="337">
        <v>207498</v>
      </c>
      <c r="AP188" s="126">
        <v>273324</v>
      </c>
      <c r="AQ188" s="126">
        <v>313478</v>
      </c>
      <c r="AR188" s="126">
        <v>366404</v>
      </c>
      <c r="AS188" s="126"/>
    </row>
    <row r="189" spans="1:45">
      <c r="A189" s="94" t="s">
        <v>19</v>
      </c>
      <c r="B189" s="95" t="s">
        <v>125</v>
      </c>
      <c r="C189" s="95"/>
      <c r="D189" s="31" t="s">
        <v>108</v>
      </c>
      <c r="E189" s="65" t="s">
        <v>15</v>
      </c>
      <c r="F189" s="65" t="s">
        <v>16</v>
      </c>
      <c r="G189" s="454">
        <v>5454</v>
      </c>
      <c r="H189" s="454">
        <v>6286</v>
      </c>
      <c r="I189" s="454">
        <v>6340</v>
      </c>
      <c r="J189" s="454">
        <v>6759</v>
      </c>
      <c r="K189" s="454">
        <v>7779</v>
      </c>
      <c r="L189" s="454">
        <v>8314</v>
      </c>
      <c r="M189" s="454">
        <v>6363</v>
      </c>
      <c r="N189" s="454">
        <v>8572</v>
      </c>
      <c r="O189" s="454">
        <v>7436</v>
      </c>
      <c r="P189" s="454">
        <v>9844</v>
      </c>
      <c r="Q189" s="454">
        <v>12769</v>
      </c>
      <c r="R189" s="454">
        <v>10227</v>
      </c>
      <c r="S189" s="454">
        <v>10670</v>
      </c>
      <c r="T189" s="454">
        <v>10185</v>
      </c>
      <c r="U189" s="454">
        <v>10993</v>
      </c>
      <c r="V189" s="453">
        <v>13388</v>
      </c>
      <c r="W189" s="453">
        <v>15506</v>
      </c>
      <c r="X189" s="453">
        <v>16447</v>
      </c>
      <c r="Y189" s="453">
        <v>18417</v>
      </c>
      <c r="Z189" s="453">
        <v>20503</v>
      </c>
      <c r="AA189" s="144">
        <v>21089</v>
      </c>
      <c r="AB189" s="144">
        <v>24903</v>
      </c>
      <c r="AC189" s="144">
        <v>28645</v>
      </c>
      <c r="AD189" s="144">
        <v>28980</v>
      </c>
      <c r="AE189" s="337">
        <v>29089</v>
      </c>
      <c r="AF189" s="337">
        <v>31294</v>
      </c>
      <c r="AG189" s="337">
        <v>34299</v>
      </c>
      <c r="AH189" s="337">
        <v>34826</v>
      </c>
      <c r="AI189" s="337">
        <v>36857</v>
      </c>
      <c r="AJ189" s="337">
        <v>15412</v>
      </c>
      <c r="AK189" s="337">
        <v>15852</v>
      </c>
      <c r="AL189" s="337">
        <v>19053</v>
      </c>
      <c r="AM189" s="337">
        <v>16781</v>
      </c>
      <c r="AN189" s="337">
        <v>23804</v>
      </c>
      <c r="AO189" s="337">
        <v>29081</v>
      </c>
      <c r="AP189" s="126">
        <v>13159</v>
      </c>
      <c r="AQ189" s="126">
        <v>12278</v>
      </c>
      <c r="AR189" s="126">
        <v>13540</v>
      </c>
      <c r="AS189" s="126"/>
    </row>
    <row r="190" spans="1:45">
      <c r="A190" s="94" t="s">
        <v>20</v>
      </c>
      <c r="B190" s="95" t="s">
        <v>125</v>
      </c>
      <c r="C190" s="95"/>
      <c r="D190" s="31" t="s">
        <v>108</v>
      </c>
      <c r="E190" s="65" t="s">
        <v>15</v>
      </c>
      <c r="F190" s="65" t="s">
        <v>16</v>
      </c>
      <c r="G190" s="454">
        <v>10740</v>
      </c>
      <c r="H190" s="454">
        <v>11140</v>
      </c>
      <c r="I190" s="454">
        <v>10032</v>
      </c>
      <c r="J190" s="454">
        <v>14269</v>
      </c>
      <c r="K190" s="454">
        <v>17714</v>
      </c>
      <c r="L190" s="454">
        <v>23151</v>
      </c>
      <c r="M190" s="454">
        <v>20148</v>
      </c>
      <c r="N190" s="454">
        <v>25855</v>
      </c>
      <c r="O190" s="454">
        <v>27727</v>
      </c>
      <c r="P190" s="454">
        <v>30245</v>
      </c>
      <c r="Q190" s="454">
        <v>29249</v>
      </c>
      <c r="R190" s="454">
        <v>26678</v>
      </c>
      <c r="S190" s="454">
        <v>24972</v>
      </c>
      <c r="T190" s="454">
        <v>25163</v>
      </c>
      <c r="U190" s="454">
        <v>25997</v>
      </c>
      <c r="V190" s="453">
        <v>27863</v>
      </c>
      <c r="W190" s="453">
        <v>32176</v>
      </c>
      <c r="X190" s="453">
        <v>32810</v>
      </c>
      <c r="Y190" s="453">
        <v>36000</v>
      </c>
      <c r="Z190" s="453">
        <v>45759</v>
      </c>
      <c r="AA190" s="144">
        <v>49650</v>
      </c>
      <c r="AB190" s="144">
        <v>51472</v>
      </c>
      <c r="AC190" s="144">
        <v>55740</v>
      </c>
      <c r="AD190" s="144">
        <v>62616</v>
      </c>
      <c r="AE190" s="337">
        <v>66789</v>
      </c>
      <c r="AF190" s="337">
        <v>72267</v>
      </c>
      <c r="AG190" s="337">
        <v>82755</v>
      </c>
      <c r="AH190" s="337">
        <v>98958</v>
      </c>
      <c r="AI190" s="337">
        <v>99337</v>
      </c>
      <c r="AJ190" s="337">
        <v>21513</v>
      </c>
      <c r="AK190" s="337">
        <v>24714</v>
      </c>
      <c r="AL190" s="337">
        <v>20882</v>
      </c>
      <c r="AM190" s="337">
        <v>19006</v>
      </c>
      <c r="AN190" s="337">
        <v>16179</v>
      </c>
      <c r="AO190" s="337">
        <v>14646</v>
      </c>
      <c r="AP190" s="126">
        <v>14675</v>
      </c>
      <c r="AQ190" s="126">
        <v>13517</v>
      </c>
      <c r="AR190" s="126">
        <v>12315</v>
      </c>
      <c r="AS190" s="126"/>
    </row>
    <row r="191" spans="1:45">
      <c r="A191" s="94" t="s">
        <v>21</v>
      </c>
      <c r="B191" s="95" t="s">
        <v>125</v>
      </c>
      <c r="C191" s="95"/>
      <c r="D191" s="31" t="s">
        <v>108</v>
      </c>
      <c r="E191" s="65" t="s">
        <v>15</v>
      </c>
      <c r="F191" s="65" t="s">
        <v>16</v>
      </c>
      <c r="G191" s="454">
        <v>33938</v>
      </c>
      <c r="H191" s="454">
        <v>38546</v>
      </c>
      <c r="I191" s="454">
        <v>36196</v>
      </c>
      <c r="J191" s="454">
        <v>40851</v>
      </c>
      <c r="K191" s="454">
        <v>43750</v>
      </c>
      <c r="L191" s="454">
        <v>42477</v>
      </c>
      <c r="M191" s="454">
        <v>47492</v>
      </c>
      <c r="N191" s="454">
        <v>51685</v>
      </c>
      <c r="O191" s="454">
        <v>56411</v>
      </c>
      <c r="P191" s="454">
        <v>64387</v>
      </c>
      <c r="Q191" s="454">
        <v>69383</v>
      </c>
      <c r="R191" s="454">
        <v>80383</v>
      </c>
      <c r="S191" s="454">
        <v>83067</v>
      </c>
      <c r="T191" s="454">
        <v>75873</v>
      </c>
      <c r="U191" s="454">
        <v>78411</v>
      </c>
      <c r="V191" s="453">
        <v>89800</v>
      </c>
      <c r="W191" s="453">
        <v>103806</v>
      </c>
      <c r="X191" s="453">
        <v>106109</v>
      </c>
      <c r="Y191" s="453">
        <v>113731</v>
      </c>
      <c r="Z191" s="453">
        <v>128910</v>
      </c>
      <c r="AA191" s="144">
        <v>136100</v>
      </c>
      <c r="AB191" s="144">
        <v>148698</v>
      </c>
      <c r="AC191" s="144">
        <v>162723</v>
      </c>
      <c r="AD191" s="144">
        <v>164011</v>
      </c>
      <c r="AE191" s="337">
        <v>179771</v>
      </c>
      <c r="AF191" s="337">
        <v>189511</v>
      </c>
      <c r="AG191" s="337">
        <v>215718</v>
      </c>
      <c r="AH191" s="337">
        <v>237197</v>
      </c>
      <c r="AI191" s="337">
        <v>250333</v>
      </c>
      <c r="AJ191" s="337">
        <v>205100</v>
      </c>
      <c r="AK191" s="337">
        <v>228096</v>
      </c>
      <c r="AL191" s="337">
        <v>256615</v>
      </c>
      <c r="AM191" s="337">
        <v>367680</v>
      </c>
      <c r="AN191" s="337">
        <v>232020</v>
      </c>
      <c r="AO191" s="337">
        <v>237214</v>
      </c>
      <c r="AP191" s="126">
        <v>256890</v>
      </c>
      <c r="AQ191" s="126">
        <v>232055</v>
      </c>
      <c r="AR191" s="126">
        <v>231804</v>
      </c>
      <c r="AS191" s="126"/>
    </row>
    <row r="192" spans="1:45">
      <c r="A192" s="94" t="s">
        <v>22</v>
      </c>
      <c r="B192" s="95" t="s">
        <v>125</v>
      </c>
      <c r="C192" s="95"/>
      <c r="D192" s="31" t="s">
        <v>108</v>
      </c>
      <c r="E192" s="65" t="s">
        <v>15</v>
      </c>
      <c r="F192" s="65" t="s">
        <v>16</v>
      </c>
      <c r="G192" s="454">
        <v>68989</v>
      </c>
      <c r="H192" s="454">
        <v>73297</v>
      </c>
      <c r="I192" s="454">
        <v>75675</v>
      </c>
      <c r="J192" s="454">
        <v>84409</v>
      </c>
      <c r="K192" s="454">
        <v>100210</v>
      </c>
      <c r="L192" s="454">
        <v>114979</v>
      </c>
      <c r="M192" s="454">
        <v>122394</v>
      </c>
      <c r="N192" s="454">
        <v>149866</v>
      </c>
      <c r="O192" s="454">
        <v>148107</v>
      </c>
      <c r="P192" s="454">
        <v>167868</v>
      </c>
      <c r="Q192" s="454">
        <v>188962</v>
      </c>
      <c r="R192" s="454">
        <v>193582</v>
      </c>
      <c r="S192" s="454">
        <v>201137</v>
      </c>
      <c r="T192" s="454">
        <v>190626</v>
      </c>
      <c r="U192" s="454">
        <v>198070</v>
      </c>
      <c r="V192" s="453">
        <v>227022</v>
      </c>
      <c r="W192" s="453">
        <v>263461</v>
      </c>
      <c r="X192" s="453">
        <v>275951</v>
      </c>
      <c r="Y192" s="453">
        <v>296844</v>
      </c>
      <c r="Z192" s="453">
        <v>293536</v>
      </c>
      <c r="AA192" s="144">
        <v>326855</v>
      </c>
      <c r="AB192" s="144">
        <v>358854</v>
      </c>
      <c r="AC192" s="144">
        <v>397315</v>
      </c>
      <c r="AD192" s="144">
        <v>391629</v>
      </c>
      <c r="AE192" s="337">
        <v>447454</v>
      </c>
      <c r="AF192" s="337">
        <v>461835</v>
      </c>
      <c r="AG192" s="337">
        <v>603041</v>
      </c>
      <c r="AH192" s="337">
        <v>611877</v>
      </c>
      <c r="AI192" s="337">
        <v>648341</v>
      </c>
      <c r="AJ192" s="337">
        <v>648291</v>
      </c>
      <c r="AK192" s="337">
        <v>519803</v>
      </c>
      <c r="AL192" s="337">
        <v>568673</v>
      </c>
      <c r="AM192" s="337">
        <v>293019</v>
      </c>
      <c r="AN192" s="337">
        <v>405626</v>
      </c>
      <c r="AO192" s="337">
        <v>810460</v>
      </c>
      <c r="AP192" s="126">
        <v>734538</v>
      </c>
      <c r="AQ192" s="126">
        <v>767708</v>
      </c>
      <c r="AR192" s="126">
        <v>948982</v>
      </c>
      <c r="AS192" s="126"/>
    </row>
    <row r="193" spans="1:45">
      <c r="A193" s="94" t="s">
        <v>23</v>
      </c>
      <c r="B193" s="95" t="s">
        <v>125</v>
      </c>
      <c r="C193" s="95"/>
      <c r="D193" s="31" t="s">
        <v>108</v>
      </c>
      <c r="E193" s="65" t="s">
        <v>15</v>
      </c>
      <c r="F193" s="65" t="s">
        <v>16</v>
      </c>
      <c r="G193" s="454">
        <v>46131</v>
      </c>
      <c r="H193" s="454">
        <v>60253</v>
      </c>
      <c r="I193" s="454">
        <v>57947</v>
      </c>
      <c r="J193" s="454">
        <v>72290</v>
      </c>
      <c r="K193" s="454">
        <v>90826</v>
      </c>
      <c r="L193" s="454">
        <v>104282</v>
      </c>
      <c r="M193" s="454">
        <v>110847</v>
      </c>
      <c r="N193" s="454">
        <v>138869</v>
      </c>
      <c r="O193" s="454">
        <v>264057</v>
      </c>
      <c r="P193" s="454">
        <v>238817</v>
      </c>
      <c r="Q193" s="454">
        <v>273026</v>
      </c>
      <c r="R193" s="454">
        <v>259486</v>
      </c>
      <c r="S193" s="454">
        <v>218892</v>
      </c>
      <c r="T193" s="454">
        <v>209319</v>
      </c>
      <c r="U193" s="454">
        <v>213622</v>
      </c>
      <c r="V193" s="453">
        <v>238461</v>
      </c>
      <c r="W193" s="453">
        <v>277987</v>
      </c>
      <c r="X193" s="453">
        <v>286454</v>
      </c>
      <c r="Y193" s="453">
        <v>307914</v>
      </c>
      <c r="Z193" s="453">
        <v>342547</v>
      </c>
      <c r="AA193" s="144">
        <v>344253</v>
      </c>
      <c r="AB193" s="144">
        <v>364941</v>
      </c>
      <c r="AC193" s="144">
        <v>359673</v>
      </c>
      <c r="AD193" s="144">
        <v>384736</v>
      </c>
      <c r="AE193" s="337">
        <v>416766</v>
      </c>
      <c r="AF193" s="337">
        <v>458714</v>
      </c>
      <c r="AG193" s="337">
        <v>537298</v>
      </c>
      <c r="AH193" s="337">
        <v>588124</v>
      </c>
      <c r="AI193" s="337">
        <v>643711</v>
      </c>
      <c r="AJ193" s="337">
        <v>1377573</v>
      </c>
      <c r="AK193" s="337">
        <v>859978</v>
      </c>
      <c r="AL193" s="337">
        <v>755729</v>
      </c>
      <c r="AM193" s="337">
        <v>613308</v>
      </c>
      <c r="AN193" s="337">
        <v>528730</v>
      </c>
      <c r="AO193" s="337">
        <v>639139</v>
      </c>
      <c r="AP193" s="126">
        <v>637201</v>
      </c>
      <c r="AQ193" s="126">
        <v>699924</v>
      </c>
      <c r="AR193" s="126">
        <v>676918</v>
      </c>
      <c r="AS193" s="126"/>
    </row>
    <row r="194" spans="1:45">
      <c r="A194" s="94" t="s">
        <v>24</v>
      </c>
      <c r="B194" s="95" t="s">
        <v>125</v>
      </c>
      <c r="C194" s="95"/>
      <c r="D194" s="31" t="s">
        <v>108</v>
      </c>
      <c r="E194" s="65" t="s">
        <v>15</v>
      </c>
      <c r="F194" s="65" t="s">
        <v>16</v>
      </c>
      <c r="G194" s="454">
        <v>777381</v>
      </c>
      <c r="H194" s="454">
        <v>855544</v>
      </c>
      <c r="I194" s="454">
        <v>867705</v>
      </c>
      <c r="J194" s="454">
        <v>971512</v>
      </c>
      <c r="K194" s="454">
        <v>1216710</v>
      </c>
      <c r="L194" s="454">
        <v>1349875</v>
      </c>
      <c r="M194" s="454">
        <v>1664119</v>
      </c>
      <c r="N194" s="454">
        <v>1884413</v>
      </c>
      <c r="O194" s="454">
        <v>1958250</v>
      </c>
      <c r="P194" s="454">
        <v>2196787</v>
      </c>
      <c r="Q194" s="454">
        <v>2421380</v>
      </c>
      <c r="R194" s="454">
        <v>2407127</v>
      </c>
      <c r="S194" s="454">
        <v>2418789</v>
      </c>
      <c r="T194" s="454">
        <v>2221431</v>
      </c>
      <c r="U194" s="454">
        <v>2377974</v>
      </c>
      <c r="V194" s="453">
        <v>2618725</v>
      </c>
      <c r="W194" s="453">
        <v>3043401</v>
      </c>
      <c r="X194" s="453">
        <v>3116988</v>
      </c>
      <c r="Y194" s="453">
        <v>3331843</v>
      </c>
      <c r="Z194" s="453">
        <v>3365611</v>
      </c>
      <c r="AA194" s="144">
        <v>3812207</v>
      </c>
      <c r="AB194" s="144">
        <v>4119128</v>
      </c>
      <c r="AC194" s="144">
        <v>4115049</v>
      </c>
      <c r="AD194" s="144">
        <v>4169766</v>
      </c>
      <c r="AE194" s="337">
        <v>4237880</v>
      </c>
      <c r="AF194" s="337">
        <v>4412570</v>
      </c>
      <c r="AG194" s="337">
        <v>4763160</v>
      </c>
      <c r="AH194" s="337">
        <v>4888959</v>
      </c>
      <c r="AI194" s="337">
        <v>5194806</v>
      </c>
      <c r="AJ194" s="337">
        <v>4051054</v>
      </c>
      <c r="AK194" s="337">
        <v>3911976</v>
      </c>
      <c r="AL194" s="337">
        <v>3938924</v>
      </c>
      <c r="AM194" s="337">
        <v>4063354</v>
      </c>
      <c r="AN194" s="337">
        <v>4099995</v>
      </c>
      <c r="AO194" s="337">
        <v>3890804</v>
      </c>
      <c r="AP194" s="126">
        <v>3838667</v>
      </c>
      <c r="AQ194" s="126">
        <v>4157244</v>
      </c>
      <c r="AR194" s="126">
        <v>4437353</v>
      </c>
      <c r="AS194" s="126"/>
    </row>
    <row r="195" spans="1:45">
      <c r="A195" s="94" t="s">
        <v>25</v>
      </c>
      <c r="B195" s="95" t="s">
        <v>125</v>
      </c>
      <c r="C195" s="95"/>
      <c r="D195" s="31" t="s">
        <v>108</v>
      </c>
      <c r="E195" s="65" t="s">
        <v>15</v>
      </c>
      <c r="F195" s="65" t="s">
        <v>16</v>
      </c>
      <c r="G195" s="454">
        <v>114976</v>
      </c>
      <c r="H195" s="454">
        <v>125417</v>
      </c>
      <c r="I195" s="454">
        <v>123436</v>
      </c>
      <c r="J195" s="454">
        <v>144304</v>
      </c>
      <c r="K195" s="454">
        <v>276939</v>
      </c>
      <c r="L195" s="454">
        <v>378304</v>
      </c>
      <c r="M195" s="454">
        <v>374528</v>
      </c>
      <c r="N195" s="454">
        <v>359774</v>
      </c>
      <c r="O195" s="454">
        <v>370496</v>
      </c>
      <c r="P195" s="454">
        <v>467395</v>
      </c>
      <c r="Q195" s="454">
        <v>499008</v>
      </c>
      <c r="R195" s="454">
        <v>594428</v>
      </c>
      <c r="S195" s="454">
        <v>557686</v>
      </c>
      <c r="T195" s="454">
        <v>533955</v>
      </c>
      <c r="U195" s="454">
        <v>563849</v>
      </c>
      <c r="V195" s="453">
        <v>647728</v>
      </c>
      <c r="W195" s="453">
        <v>753564</v>
      </c>
      <c r="X195" s="453">
        <v>780982</v>
      </c>
      <c r="Y195" s="453">
        <v>840477</v>
      </c>
      <c r="Z195" s="453">
        <v>892455</v>
      </c>
      <c r="AA195" s="144">
        <v>949763</v>
      </c>
      <c r="AB195" s="144">
        <v>1056217</v>
      </c>
      <c r="AC195" s="144">
        <v>1099355</v>
      </c>
      <c r="AD195" s="144">
        <v>1143444</v>
      </c>
      <c r="AE195" s="337">
        <v>1165618</v>
      </c>
      <c r="AF195" s="337">
        <v>1204390</v>
      </c>
      <c r="AG195" s="337">
        <v>1239666</v>
      </c>
      <c r="AH195" s="337">
        <v>1377082</v>
      </c>
      <c r="AI195" s="337">
        <v>1484722</v>
      </c>
      <c r="AJ195" s="337">
        <v>1116979</v>
      </c>
      <c r="AK195" s="337">
        <v>1146338</v>
      </c>
      <c r="AL195" s="337">
        <v>1111014</v>
      </c>
      <c r="AM195" s="337">
        <v>1116751</v>
      </c>
      <c r="AN195" s="337">
        <v>1185362</v>
      </c>
      <c r="AO195" s="337">
        <v>1221258</v>
      </c>
      <c r="AP195" s="126">
        <v>1126931</v>
      </c>
      <c r="AQ195" s="126">
        <v>1241754</v>
      </c>
      <c r="AR195" s="126">
        <v>1364008</v>
      </c>
      <c r="AS195" s="126"/>
    </row>
    <row r="196" spans="1:45">
      <c r="A196" s="94" t="s">
        <v>26</v>
      </c>
      <c r="B196" s="95" t="s">
        <v>125</v>
      </c>
      <c r="C196" s="95"/>
      <c r="D196" s="31" t="s">
        <v>108</v>
      </c>
      <c r="E196" s="65" t="s">
        <v>15</v>
      </c>
      <c r="F196" s="65" t="s">
        <v>16</v>
      </c>
      <c r="G196" s="454">
        <v>6032</v>
      </c>
      <c r="H196" s="454">
        <v>5627</v>
      </c>
      <c r="I196" s="454">
        <v>6812</v>
      </c>
      <c r="J196" s="454">
        <v>6519</v>
      </c>
      <c r="K196" s="454">
        <v>8917</v>
      </c>
      <c r="L196" s="454">
        <v>11254</v>
      </c>
      <c r="M196" s="454">
        <v>12008</v>
      </c>
      <c r="N196" s="454">
        <v>14746</v>
      </c>
      <c r="O196" s="454">
        <v>21698</v>
      </c>
      <c r="P196" s="454">
        <v>20827</v>
      </c>
      <c r="Q196" s="454">
        <v>26444</v>
      </c>
      <c r="R196" s="454">
        <v>21913</v>
      </c>
      <c r="S196" s="454">
        <v>20577</v>
      </c>
      <c r="T196" s="454">
        <v>20099</v>
      </c>
      <c r="U196" s="454">
        <v>19530</v>
      </c>
      <c r="V196" s="453">
        <v>21555</v>
      </c>
      <c r="W196" s="453">
        <v>25746</v>
      </c>
      <c r="X196" s="453">
        <v>27719</v>
      </c>
      <c r="Y196" s="453">
        <v>31437</v>
      </c>
      <c r="Z196" s="453">
        <v>37090</v>
      </c>
      <c r="AA196" s="144">
        <v>40350</v>
      </c>
      <c r="AB196" s="144">
        <v>44569</v>
      </c>
      <c r="AC196" s="144">
        <v>54195</v>
      </c>
      <c r="AD196" s="144">
        <v>57255</v>
      </c>
      <c r="AE196" s="337">
        <v>60939</v>
      </c>
      <c r="AF196" s="337">
        <v>66708</v>
      </c>
      <c r="AG196" s="337">
        <v>76334</v>
      </c>
      <c r="AH196" s="337">
        <v>95641</v>
      </c>
      <c r="AI196" s="337">
        <v>104087</v>
      </c>
      <c r="AJ196" s="337">
        <v>59429</v>
      </c>
      <c r="AK196" s="337">
        <v>197856</v>
      </c>
      <c r="AL196" s="337">
        <v>89285</v>
      </c>
      <c r="AM196" s="337">
        <v>75579</v>
      </c>
      <c r="AN196" s="337">
        <v>81124</v>
      </c>
      <c r="AO196" s="337">
        <v>76829</v>
      </c>
      <c r="AP196" s="126">
        <v>68030</v>
      </c>
      <c r="AQ196" s="126">
        <v>70169</v>
      </c>
      <c r="AR196" s="126">
        <v>79318</v>
      </c>
      <c r="AS196" s="126"/>
    </row>
    <row r="197" spans="1:45">
      <c r="A197" s="94" t="s">
        <v>27</v>
      </c>
      <c r="B197" s="95" t="s">
        <v>125</v>
      </c>
      <c r="C197" s="95"/>
      <c r="D197" s="31" t="s">
        <v>108</v>
      </c>
      <c r="E197" s="65" t="s">
        <v>15</v>
      </c>
      <c r="F197" s="65" t="s">
        <v>16</v>
      </c>
      <c r="G197" s="454">
        <v>79442</v>
      </c>
      <c r="H197" s="454">
        <v>98345</v>
      </c>
      <c r="I197" s="454">
        <v>81241</v>
      </c>
      <c r="J197" s="454">
        <v>84636</v>
      </c>
      <c r="K197" s="454">
        <v>119165</v>
      </c>
      <c r="L197" s="454">
        <v>141140</v>
      </c>
      <c r="M197" s="454">
        <v>132781</v>
      </c>
      <c r="N197" s="454">
        <v>138549</v>
      </c>
      <c r="O197" s="454">
        <v>142869</v>
      </c>
      <c r="P197" s="454">
        <v>173320</v>
      </c>
      <c r="Q197" s="454">
        <v>206296</v>
      </c>
      <c r="R197" s="454">
        <v>231112</v>
      </c>
      <c r="S197" s="454">
        <v>219726</v>
      </c>
      <c r="T197" s="454">
        <v>204247</v>
      </c>
      <c r="U197" s="454">
        <v>214045</v>
      </c>
      <c r="V197" s="453">
        <v>247335</v>
      </c>
      <c r="W197" s="453">
        <v>285104</v>
      </c>
      <c r="X197" s="453">
        <v>295627</v>
      </c>
      <c r="Y197" s="453">
        <v>319758</v>
      </c>
      <c r="Z197" s="453">
        <v>323872</v>
      </c>
      <c r="AA197" s="144">
        <v>361515</v>
      </c>
      <c r="AB197" s="144">
        <v>391628</v>
      </c>
      <c r="AC197" s="144">
        <v>403112</v>
      </c>
      <c r="AD197" s="144">
        <v>417384</v>
      </c>
      <c r="AE197" s="337">
        <v>448881</v>
      </c>
      <c r="AF197" s="337">
        <v>504529</v>
      </c>
      <c r="AG197" s="337">
        <v>604375</v>
      </c>
      <c r="AH197" s="337">
        <v>670666</v>
      </c>
      <c r="AI197" s="337">
        <v>726440</v>
      </c>
      <c r="AJ197" s="337">
        <v>767509</v>
      </c>
      <c r="AK197" s="337">
        <v>604152</v>
      </c>
      <c r="AL197" s="337">
        <v>609317</v>
      </c>
      <c r="AM197" s="337">
        <v>662888</v>
      </c>
      <c r="AN197" s="337">
        <v>550074</v>
      </c>
      <c r="AO197" s="337">
        <v>615167</v>
      </c>
      <c r="AP197" s="126">
        <v>565890</v>
      </c>
      <c r="AQ197" s="126">
        <v>571561</v>
      </c>
      <c r="AR197" s="126">
        <v>607069</v>
      </c>
      <c r="AS197" s="126"/>
    </row>
    <row r="198" spans="1:45">
      <c r="A198" s="94" t="s">
        <v>28</v>
      </c>
      <c r="B198" s="95" t="s">
        <v>125</v>
      </c>
      <c r="C198" s="95"/>
      <c r="D198" s="31" t="s">
        <v>108</v>
      </c>
      <c r="E198" s="65" t="s">
        <v>15</v>
      </c>
      <c r="F198" s="65" t="s">
        <v>16</v>
      </c>
      <c r="G198" s="454">
        <v>517442</v>
      </c>
      <c r="H198" s="454">
        <v>522212</v>
      </c>
      <c r="I198" s="454">
        <v>566832</v>
      </c>
      <c r="J198" s="454">
        <v>657338</v>
      </c>
      <c r="K198" s="454">
        <v>740583</v>
      </c>
      <c r="L198" s="454">
        <v>941663</v>
      </c>
      <c r="M198" s="454">
        <v>1003301</v>
      </c>
      <c r="N198" s="454">
        <v>1183445</v>
      </c>
      <c r="O198" s="454">
        <v>1258449</v>
      </c>
      <c r="P198" s="454">
        <v>1476256</v>
      </c>
      <c r="Q198" s="454">
        <v>1652753</v>
      </c>
      <c r="R198" s="454">
        <v>1563967</v>
      </c>
      <c r="S198" s="454">
        <v>1494666</v>
      </c>
      <c r="T198" s="454">
        <v>1386925</v>
      </c>
      <c r="U198" s="454">
        <v>1462085</v>
      </c>
      <c r="V198" s="453">
        <v>1582114</v>
      </c>
      <c r="W198" s="453">
        <v>1857504</v>
      </c>
      <c r="X198" s="453">
        <v>1902054</v>
      </c>
      <c r="Y198" s="453">
        <v>2052195</v>
      </c>
      <c r="Z198" s="453">
        <v>2284714</v>
      </c>
      <c r="AA198" s="144">
        <v>2404374</v>
      </c>
      <c r="AB198" s="144">
        <v>2451796</v>
      </c>
      <c r="AC198" s="144">
        <v>2253367</v>
      </c>
      <c r="AD198" s="144">
        <v>2239079</v>
      </c>
      <c r="AE198" s="337">
        <v>2281129</v>
      </c>
      <c r="AF198" s="337">
        <v>2167630</v>
      </c>
      <c r="AG198" s="337">
        <v>2432836</v>
      </c>
      <c r="AH198" s="337">
        <v>2513657</v>
      </c>
      <c r="AI198" s="337">
        <v>2586207</v>
      </c>
      <c r="AJ198" s="337">
        <v>2063169</v>
      </c>
      <c r="AK198" s="337">
        <v>2197984</v>
      </c>
      <c r="AL198" s="337">
        <v>2238754</v>
      </c>
      <c r="AM198" s="337">
        <v>2444432</v>
      </c>
      <c r="AN198" s="337">
        <v>2403676</v>
      </c>
      <c r="AO198" s="337">
        <v>2328955</v>
      </c>
      <c r="AP198" s="126">
        <v>2534545</v>
      </c>
      <c r="AQ198" s="126">
        <v>2346099</v>
      </c>
      <c r="AR198" s="126">
        <v>2483963</v>
      </c>
      <c r="AS198" s="126"/>
    </row>
    <row r="199" spans="1:45">
      <c r="A199" s="94" t="s">
        <v>29</v>
      </c>
      <c r="B199" s="95" t="s">
        <v>125</v>
      </c>
      <c r="C199" s="95"/>
      <c r="D199" s="31" t="s">
        <v>108</v>
      </c>
      <c r="E199" s="65" t="s">
        <v>15</v>
      </c>
      <c r="F199" s="65" t="s">
        <v>16</v>
      </c>
      <c r="G199" s="454">
        <v>17248</v>
      </c>
      <c r="H199" s="454">
        <v>17540</v>
      </c>
      <c r="I199" s="454">
        <v>17215</v>
      </c>
      <c r="J199" s="454">
        <v>14274</v>
      </c>
      <c r="K199" s="454">
        <v>22301</v>
      </c>
      <c r="L199" s="454">
        <v>28169</v>
      </c>
      <c r="M199" s="454">
        <v>33633</v>
      </c>
      <c r="N199" s="454">
        <v>46083</v>
      </c>
      <c r="O199" s="454">
        <v>46668</v>
      </c>
      <c r="P199" s="454">
        <v>51667</v>
      </c>
      <c r="Q199" s="454">
        <v>63302</v>
      </c>
      <c r="R199" s="454">
        <v>72137</v>
      </c>
      <c r="S199" s="454">
        <v>75221</v>
      </c>
      <c r="T199" s="454">
        <v>69227</v>
      </c>
      <c r="U199" s="454">
        <v>76223</v>
      </c>
      <c r="V199" s="453">
        <v>88085</v>
      </c>
      <c r="W199" s="453">
        <v>101800</v>
      </c>
      <c r="X199" s="453">
        <v>104795</v>
      </c>
      <c r="Y199" s="453">
        <v>112156</v>
      </c>
      <c r="Z199" s="453">
        <v>124326</v>
      </c>
      <c r="AA199" s="144">
        <v>152193</v>
      </c>
      <c r="AB199" s="144">
        <v>162763</v>
      </c>
      <c r="AC199" s="144">
        <v>165034</v>
      </c>
      <c r="AD199" s="144">
        <v>182844</v>
      </c>
      <c r="AE199" s="337">
        <v>203123</v>
      </c>
      <c r="AF199" s="337">
        <v>207870</v>
      </c>
      <c r="AG199" s="337">
        <v>228531</v>
      </c>
      <c r="AH199" s="337">
        <v>246384</v>
      </c>
      <c r="AI199" s="337">
        <v>264494</v>
      </c>
      <c r="AJ199" s="337">
        <v>111687</v>
      </c>
      <c r="AK199" s="337">
        <v>190409</v>
      </c>
      <c r="AL199" s="337">
        <v>136231</v>
      </c>
      <c r="AM199" s="337">
        <v>221927</v>
      </c>
      <c r="AN199" s="337">
        <v>224084</v>
      </c>
      <c r="AO199" s="337">
        <v>272040</v>
      </c>
      <c r="AP199" s="126">
        <v>320137</v>
      </c>
      <c r="AQ199" s="126">
        <v>342522</v>
      </c>
      <c r="AR199" s="126">
        <v>352659</v>
      </c>
      <c r="AS199" s="126"/>
    </row>
    <row r="200" spans="1:45">
      <c r="A200" s="94" t="s">
        <v>30</v>
      </c>
      <c r="B200" s="95" t="s">
        <v>125</v>
      </c>
      <c r="C200" s="95"/>
      <c r="D200" s="31" t="s">
        <v>108</v>
      </c>
      <c r="E200" s="65" t="s">
        <v>15</v>
      </c>
      <c r="F200" s="65" t="s">
        <v>16</v>
      </c>
      <c r="G200" s="454">
        <v>92760</v>
      </c>
      <c r="H200" s="454">
        <v>107934</v>
      </c>
      <c r="I200" s="454">
        <v>120910</v>
      </c>
      <c r="J200" s="454">
        <v>118206</v>
      </c>
      <c r="K200" s="454">
        <v>144814</v>
      </c>
      <c r="L200" s="454">
        <v>155907</v>
      </c>
      <c r="M200" s="454">
        <v>183631</v>
      </c>
      <c r="N200" s="454">
        <v>216751</v>
      </c>
      <c r="O200" s="454">
        <v>254152</v>
      </c>
      <c r="P200" s="454">
        <v>314018</v>
      </c>
      <c r="Q200" s="454">
        <v>318840</v>
      </c>
      <c r="R200" s="454">
        <v>323291</v>
      </c>
      <c r="S200" s="454">
        <v>322909</v>
      </c>
      <c r="T200" s="454">
        <v>309510</v>
      </c>
      <c r="U200" s="454">
        <v>334710</v>
      </c>
      <c r="V200" s="453">
        <v>370867</v>
      </c>
      <c r="W200" s="453">
        <v>426584</v>
      </c>
      <c r="X200" s="453">
        <v>436610</v>
      </c>
      <c r="Y200" s="453">
        <v>461365</v>
      </c>
      <c r="Z200" s="453">
        <v>476482</v>
      </c>
      <c r="AA200" s="144">
        <v>514411</v>
      </c>
      <c r="AB200" s="144">
        <v>556438</v>
      </c>
      <c r="AC200" s="144">
        <v>598279</v>
      </c>
      <c r="AD200" s="144">
        <v>639664</v>
      </c>
      <c r="AE200" s="337">
        <v>695810</v>
      </c>
      <c r="AF200" s="337">
        <v>728739</v>
      </c>
      <c r="AG200" s="337">
        <v>847830</v>
      </c>
      <c r="AH200" s="337">
        <v>972451</v>
      </c>
      <c r="AI200" s="337">
        <v>1040560</v>
      </c>
      <c r="AJ200" s="337">
        <v>1095390</v>
      </c>
      <c r="AK200" s="337">
        <v>1123768</v>
      </c>
      <c r="AL200" s="337">
        <v>1086368</v>
      </c>
      <c r="AM200" s="337">
        <v>927702</v>
      </c>
      <c r="AN200" s="337">
        <v>906358</v>
      </c>
      <c r="AO200" s="337">
        <v>1095115</v>
      </c>
      <c r="AP200" s="126">
        <v>1184392</v>
      </c>
      <c r="AQ200" s="126">
        <v>1225232</v>
      </c>
      <c r="AR200" s="126">
        <v>1334325</v>
      </c>
      <c r="AS200" s="126"/>
    </row>
    <row r="201" spans="1:45">
      <c r="A201" s="94" t="s">
        <v>31</v>
      </c>
      <c r="B201" s="95" t="s">
        <v>125</v>
      </c>
      <c r="C201" s="95"/>
      <c r="D201" s="31" t="s">
        <v>108</v>
      </c>
      <c r="E201" s="65" t="s">
        <v>15</v>
      </c>
      <c r="F201" s="65" t="s">
        <v>16</v>
      </c>
      <c r="G201" s="454">
        <v>482999</v>
      </c>
      <c r="H201" s="454">
        <v>565606</v>
      </c>
      <c r="I201" s="454">
        <v>620950</v>
      </c>
      <c r="J201" s="454">
        <v>634967</v>
      </c>
      <c r="K201" s="454">
        <v>715452</v>
      </c>
      <c r="L201" s="454">
        <v>799657</v>
      </c>
      <c r="M201" s="454">
        <v>1002478</v>
      </c>
      <c r="N201" s="454">
        <v>1031026</v>
      </c>
      <c r="O201" s="454">
        <v>1074953</v>
      </c>
      <c r="P201" s="454">
        <v>1168544</v>
      </c>
      <c r="Q201" s="454">
        <v>1267067</v>
      </c>
      <c r="R201" s="454">
        <v>1342611</v>
      </c>
      <c r="S201" s="454">
        <v>1352744</v>
      </c>
      <c r="T201" s="454">
        <v>1238198</v>
      </c>
      <c r="U201" s="454">
        <v>1262593</v>
      </c>
      <c r="V201" s="453">
        <v>1458104</v>
      </c>
      <c r="W201" s="453">
        <v>1673363</v>
      </c>
      <c r="X201" s="453">
        <v>1728055</v>
      </c>
      <c r="Y201" s="453">
        <v>1843565</v>
      </c>
      <c r="Z201" s="453">
        <v>1867325</v>
      </c>
      <c r="AA201" s="144">
        <v>2026987</v>
      </c>
      <c r="AB201" s="144">
        <v>2244357</v>
      </c>
      <c r="AC201" s="144">
        <v>2262748</v>
      </c>
      <c r="AD201" s="144">
        <v>2336789</v>
      </c>
      <c r="AE201" s="337">
        <v>2483925</v>
      </c>
      <c r="AF201" s="337">
        <v>2605072</v>
      </c>
      <c r="AG201" s="337">
        <v>2918005</v>
      </c>
      <c r="AH201" s="337">
        <v>3237033</v>
      </c>
      <c r="AI201" s="337">
        <v>3498805</v>
      </c>
      <c r="AJ201" s="337">
        <v>3442719</v>
      </c>
      <c r="AK201" s="337">
        <v>3216229</v>
      </c>
      <c r="AL201" s="337">
        <v>3172391</v>
      </c>
      <c r="AM201" s="337">
        <v>3319411</v>
      </c>
      <c r="AN201" s="337">
        <v>3394659</v>
      </c>
      <c r="AO201" s="337">
        <v>3416185</v>
      </c>
      <c r="AP201" s="126">
        <v>3450803</v>
      </c>
      <c r="AQ201" s="126">
        <v>3363624</v>
      </c>
      <c r="AR201" s="126">
        <v>3554162</v>
      </c>
      <c r="AS201" s="126"/>
    </row>
    <row r="202" spans="1:45">
      <c r="A202" s="94" t="s">
        <v>32</v>
      </c>
      <c r="B202" s="95" t="s">
        <v>125</v>
      </c>
      <c r="C202" s="95"/>
      <c r="D202" s="31" t="s">
        <v>108</v>
      </c>
      <c r="E202" s="65" t="s">
        <v>15</v>
      </c>
      <c r="F202" s="65" t="s">
        <v>16</v>
      </c>
      <c r="G202" s="454">
        <v>7852</v>
      </c>
      <c r="H202" s="454">
        <v>9571</v>
      </c>
      <c r="I202" s="454">
        <v>10147</v>
      </c>
      <c r="J202" s="454">
        <v>12146</v>
      </c>
      <c r="K202" s="454">
        <v>16896</v>
      </c>
      <c r="L202" s="454">
        <v>18028</v>
      </c>
      <c r="M202" s="454">
        <v>20246</v>
      </c>
      <c r="N202" s="454">
        <v>19972</v>
      </c>
      <c r="O202" s="454">
        <v>22164</v>
      </c>
      <c r="P202" s="454">
        <v>25193</v>
      </c>
      <c r="Q202" s="454">
        <v>29256</v>
      </c>
      <c r="R202" s="454">
        <v>32149</v>
      </c>
      <c r="S202" s="454">
        <v>28376</v>
      </c>
      <c r="T202" s="454">
        <v>26715</v>
      </c>
      <c r="U202" s="454">
        <v>28243</v>
      </c>
      <c r="V202" s="453">
        <v>28488</v>
      </c>
      <c r="W202" s="453">
        <v>33617</v>
      </c>
      <c r="X202" s="453">
        <v>35518</v>
      </c>
      <c r="Y202" s="453">
        <v>38557</v>
      </c>
      <c r="Z202" s="453">
        <v>44107</v>
      </c>
      <c r="AA202" s="144">
        <v>44333</v>
      </c>
      <c r="AB202" s="144">
        <v>51520</v>
      </c>
      <c r="AC202" s="144">
        <v>54868</v>
      </c>
      <c r="AD202" s="144">
        <v>56681</v>
      </c>
      <c r="AE202" s="337">
        <v>57514</v>
      </c>
      <c r="AF202" s="337">
        <v>59901</v>
      </c>
      <c r="AG202" s="337">
        <v>75675</v>
      </c>
      <c r="AH202" s="337">
        <v>85862</v>
      </c>
      <c r="AI202" s="337">
        <v>92942</v>
      </c>
      <c r="AJ202" s="337">
        <v>90503</v>
      </c>
      <c r="AK202" s="337">
        <v>73973</v>
      </c>
      <c r="AL202" s="337">
        <v>85076</v>
      </c>
      <c r="AM202" s="337">
        <v>104797</v>
      </c>
      <c r="AN202" s="337">
        <v>82973</v>
      </c>
      <c r="AO202" s="337">
        <v>90925</v>
      </c>
      <c r="AP202" s="126">
        <v>104961</v>
      </c>
      <c r="AQ202" s="126">
        <v>114436</v>
      </c>
      <c r="AR202" s="126">
        <v>129399</v>
      </c>
      <c r="AS202" s="126"/>
    </row>
    <row r="203" spans="1:45">
      <c r="A203" s="94" t="s">
        <v>117</v>
      </c>
      <c r="B203" s="95" t="s">
        <v>125</v>
      </c>
      <c r="C203" s="64"/>
      <c r="D203" s="31" t="s">
        <v>108</v>
      </c>
      <c r="E203" s="65" t="s">
        <v>15</v>
      </c>
      <c r="F203" s="65" t="s">
        <v>16</v>
      </c>
      <c r="G203" s="454">
        <v>2524000</v>
      </c>
      <c r="H203" s="454">
        <v>2798000</v>
      </c>
      <c r="I203" s="454">
        <v>2909000</v>
      </c>
      <c r="J203" s="454">
        <v>3193000</v>
      </c>
      <c r="K203" s="454">
        <v>3926000</v>
      </c>
      <c r="L203" s="454">
        <v>4567000</v>
      </c>
      <c r="M203" s="454">
        <v>5267000</v>
      </c>
      <c r="N203" s="454">
        <v>5861000</v>
      </c>
      <c r="O203" s="454">
        <v>6305000</v>
      </c>
      <c r="P203" s="454">
        <v>7163000</v>
      </c>
      <c r="Q203" s="454">
        <v>7886000</v>
      </c>
      <c r="R203" s="454">
        <v>8056000</v>
      </c>
      <c r="S203" s="454">
        <v>7921000</v>
      </c>
      <c r="T203" s="454">
        <v>7336000</v>
      </c>
      <c r="U203" s="454">
        <v>7705000</v>
      </c>
      <c r="V203" s="453">
        <v>8589000</v>
      </c>
      <c r="W203" s="453">
        <v>9975000</v>
      </c>
      <c r="X203" s="453">
        <v>10274000</v>
      </c>
      <c r="Y203" s="453">
        <v>11021000</v>
      </c>
      <c r="Z203" s="453">
        <v>11582000</v>
      </c>
      <c r="AA203" s="144">
        <v>12630000</v>
      </c>
      <c r="AB203" s="144">
        <v>13630000</v>
      </c>
      <c r="AC203" s="144">
        <v>13731000</v>
      </c>
      <c r="AD203" s="144">
        <v>14131000</v>
      </c>
      <c r="AE203" s="337">
        <v>14818000</v>
      </c>
      <c r="AF203" s="337">
        <v>15251000</v>
      </c>
      <c r="AG203" s="337">
        <v>17011000</v>
      </c>
      <c r="AH203" s="337">
        <v>18181000</v>
      </c>
      <c r="AI203" s="337">
        <v>19380000</v>
      </c>
      <c r="AJ203" s="337">
        <v>17193000</v>
      </c>
      <c r="AK203" s="337">
        <v>16634000</v>
      </c>
      <c r="AL203" s="337">
        <v>16356000</v>
      </c>
      <c r="AM203" s="337">
        <v>16492000</v>
      </c>
      <c r="AN203" s="337">
        <v>16576000</v>
      </c>
      <c r="AO203" s="337">
        <v>17164000</v>
      </c>
      <c r="AP203" s="126">
        <v>17312000</v>
      </c>
      <c r="AQ203" s="126">
        <v>17796000</v>
      </c>
      <c r="AR203" s="126">
        <v>19104000</v>
      </c>
      <c r="AS203" s="126"/>
    </row>
    <row r="204" spans="1:45">
      <c r="A204" s="94" t="s">
        <v>34</v>
      </c>
      <c r="B204" s="95" t="s">
        <v>125</v>
      </c>
      <c r="C204" s="95"/>
      <c r="D204" s="31" t="s">
        <v>108</v>
      </c>
      <c r="E204" s="65" t="s">
        <v>15</v>
      </c>
      <c r="F204" s="65" t="s">
        <v>16</v>
      </c>
      <c r="G204" s="454">
        <v>0</v>
      </c>
      <c r="H204" s="454">
        <v>0</v>
      </c>
      <c r="I204" s="454">
        <v>0</v>
      </c>
      <c r="J204" s="454">
        <v>0</v>
      </c>
      <c r="K204" s="454">
        <v>0</v>
      </c>
      <c r="L204" s="454">
        <v>0</v>
      </c>
      <c r="M204" s="454">
        <v>0</v>
      </c>
      <c r="N204" s="454">
        <v>0</v>
      </c>
      <c r="O204" s="454">
        <v>0</v>
      </c>
      <c r="P204" s="454">
        <v>0</v>
      </c>
      <c r="Q204" s="454">
        <v>0</v>
      </c>
      <c r="R204" s="454">
        <v>0</v>
      </c>
      <c r="S204" s="454">
        <v>0</v>
      </c>
      <c r="T204" s="454">
        <v>0</v>
      </c>
      <c r="U204" s="454">
        <v>0</v>
      </c>
      <c r="V204" s="453">
        <v>0</v>
      </c>
      <c r="W204" s="453">
        <v>0</v>
      </c>
      <c r="X204" s="453">
        <v>0</v>
      </c>
      <c r="Y204" s="453">
        <v>0</v>
      </c>
      <c r="Z204" s="453">
        <v>0</v>
      </c>
      <c r="AA204" s="144">
        <v>0</v>
      </c>
      <c r="AB204" s="144">
        <v>0</v>
      </c>
      <c r="AC204" s="144">
        <v>0</v>
      </c>
      <c r="AD204" s="144">
        <v>0</v>
      </c>
      <c r="AE204" s="337">
        <v>0</v>
      </c>
      <c r="AF204" s="337">
        <v>0</v>
      </c>
      <c r="AG204" s="337">
        <v>0</v>
      </c>
      <c r="AH204" s="337">
        <v>0</v>
      </c>
      <c r="AI204" s="337">
        <v>0</v>
      </c>
      <c r="AJ204" s="337">
        <v>0</v>
      </c>
      <c r="AK204" s="337">
        <v>0</v>
      </c>
      <c r="AL204" s="337">
        <v>0</v>
      </c>
      <c r="AM204" s="337">
        <v>0</v>
      </c>
      <c r="AN204" s="337">
        <v>0</v>
      </c>
      <c r="AO204" s="337">
        <v>0</v>
      </c>
      <c r="AP204" s="126">
        <v>0</v>
      </c>
      <c r="AQ204" s="126">
        <v>0</v>
      </c>
      <c r="AR204" s="126">
        <v>0</v>
      </c>
      <c r="AS204" s="126"/>
    </row>
    <row r="205" spans="1:45">
      <c r="A205" s="92" t="s">
        <v>35</v>
      </c>
      <c r="B205" s="93" t="s">
        <v>125</v>
      </c>
      <c r="C205" s="93"/>
      <c r="D205" s="63" t="s">
        <v>108</v>
      </c>
      <c r="E205" s="76" t="s">
        <v>15</v>
      </c>
      <c r="F205" s="76" t="s">
        <v>16</v>
      </c>
      <c r="G205" s="455">
        <v>2524000</v>
      </c>
      <c r="H205" s="455">
        <v>2798000</v>
      </c>
      <c r="I205" s="455">
        <v>2909000</v>
      </c>
      <c r="J205" s="455">
        <v>3193000</v>
      </c>
      <c r="K205" s="455">
        <v>3926000</v>
      </c>
      <c r="L205" s="455">
        <v>4567000</v>
      </c>
      <c r="M205" s="455">
        <v>5267000</v>
      </c>
      <c r="N205" s="455">
        <v>5861000</v>
      </c>
      <c r="O205" s="455">
        <v>6305000</v>
      </c>
      <c r="P205" s="455">
        <v>7163000</v>
      </c>
      <c r="Q205" s="455">
        <v>7886000</v>
      </c>
      <c r="R205" s="455">
        <v>8056000</v>
      </c>
      <c r="S205" s="455">
        <v>7921000</v>
      </c>
      <c r="T205" s="455">
        <v>7336000</v>
      </c>
      <c r="U205" s="455">
        <v>7705000</v>
      </c>
      <c r="V205" s="456">
        <v>8589000</v>
      </c>
      <c r="W205" s="456">
        <v>9975000</v>
      </c>
      <c r="X205" s="456">
        <v>10274000</v>
      </c>
      <c r="Y205" s="456">
        <v>11021000</v>
      </c>
      <c r="Z205" s="456">
        <v>11582000</v>
      </c>
      <c r="AA205" s="88">
        <v>12630000</v>
      </c>
      <c r="AB205" s="88">
        <v>13630000</v>
      </c>
      <c r="AC205" s="88">
        <v>13731000</v>
      </c>
      <c r="AD205" s="88">
        <v>14131000</v>
      </c>
      <c r="AE205" s="119">
        <v>14818000</v>
      </c>
      <c r="AF205" s="119">
        <v>15251000</v>
      </c>
      <c r="AG205" s="119">
        <v>17011000</v>
      </c>
      <c r="AH205" s="119">
        <v>18181000</v>
      </c>
      <c r="AI205" s="119">
        <v>19380000</v>
      </c>
      <c r="AJ205" s="119">
        <v>17193000</v>
      </c>
      <c r="AK205" s="119">
        <v>16634000</v>
      </c>
      <c r="AL205" s="119">
        <v>16356000</v>
      </c>
      <c r="AM205" s="119">
        <v>16492000</v>
      </c>
      <c r="AN205" s="119">
        <v>16576000</v>
      </c>
      <c r="AO205" s="119">
        <v>17164000</v>
      </c>
      <c r="AP205" s="119">
        <v>17312000</v>
      </c>
      <c r="AQ205" s="119">
        <v>17796000</v>
      </c>
      <c r="AR205" s="119">
        <v>19104000</v>
      </c>
      <c r="AS205" s="119"/>
    </row>
    <row r="206" spans="1:45">
      <c r="A206" s="141" t="s">
        <v>11</v>
      </c>
      <c r="B206" s="95" t="s">
        <v>118</v>
      </c>
      <c r="C206" s="95"/>
      <c r="D206" s="31" t="s">
        <v>115</v>
      </c>
      <c r="E206" s="65" t="s">
        <v>15</v>
      </c>
      <c r="F206" s="65" t="s">
        <v>16</v>
      </c>
      <c r="G206" s="452">
        <v>290237</v>
      </c>
      <c r="H206" s="452">
        <v>270766</v>
      </c>
      <c r="I206" s="452">
        <v>419068</v>
      </c>
      <c r="J206" s="452">
        <v>400212</v>
      </c>
      <c r="K206" s="452">
        <v>203208</v>
      </c>
      <c r="L206" s="452">
        <v>245239</v>
      </c>
      <c r="M206" s="452">
        <v>277482</v>
      </c>
      <c r="N206" s="452">
        <v>423648</v>
      </c>
      <c r="O206" s="452">
        <v>434170</v>
      </c>
      <c r="P206" s="452">
        <v>362357</v>
      </c>
      <c r="Q206" s="452">
        <v>442723</v>
      </c>
      <c r="R206" s="452">
        <v>412052</v>
      </c>
      <c r="S206" s="452">
        <v>454889</v>
      </c>
      <c r="T206" s="452">
        <v>479415</v>
      </c>
      <c r="U206" s="452">
        <v>501885</v>
      </c>
      <c r="V206" s="453">
        <v>543908</v>
      </c>
      <c r="W206" s="453">
        <v>601877</v>
      </c>
      <c r="X206" s="453">
        <v>676420</v>
      </c>
      <c r="Y206" s="453">
        <v>720921</v>
      </c>
      <c r="Z206" s="453">
        <v>704217</v>
      </c>
      <c r="AA206" s="337">
        <v>701884</v>
      </c>
      <c r="AB206" s="337">
        <v>691665</v>
      </c>
      <c r="AC206" s="337">
        <v>815781</v>
      </c>
      <c r="AD206" s="337">
        <v>944449</v>
      </c>
      <c r="AE206" s="337">
        <v>941605</v>
      </c>
      <c r="AF206" s="337">
        <v>954941</v>
      </c>
      <c r="AG206" s="337">
        <v>1103567</v>
      </c>
      <c r="AH206" s="337">
        <v>1151240</v>
      </c>
      <c r="AI206" s="337">
        <v>935951</v>
      </c>
      <c r="AJ206" s="337">
        <v>927668</v>
      </c>
      <c r="AK206" s="337">
        <v>943199</v>
      </c>
      <c r="AL206" s="337">
        <v>811862</v>
      </c>
      <c r="AM206" s="337">
        <v>905845</v>
      </c>
      <c r="AN206" s="337">
        <v>1011420</v>
      </c>
      <c r="AO206" s="337">
        <v>1016335</v>
      </c>
      <c r="AP206" s="126">
        <v>1135951</v>
      </c>
      <c r="AQ206" s="126">
        <v>1246750</v>
      </c>
      <c r="AR206" s="126">
        <v>1379562</v>
      </c>
      <c r="AS206" s="126"/>
    </row>
    <row r="207" spans="1:45">
      <c r="A207" s="94" t="s">
        <v>17</v>
      </c>
      <c r="B207" s="95" t="s">
        <v>118</v>
      </c>
      <c r="C207" s="95"/>
      <c r="D207" s="31" t="s">
        <v>115</v>
      </c>
      <c r="E207" s="65" t="s">
        <v>15</v>
      </c>
      <c r="F207" s="65" t="s">
        <v>16</v>
      </c>
      <c r="G207" s="454">
        <v>27776</v>
      </c>
      <c r="H207" s="454">
        <v>34901</v>
      </c>
      <c r="I207" s="454">
        <v>46771</v>
      </c>
      <c r="J207" s="454">
        <v>173825</v>
      </c>
      <c r="K207" s="454">
        <v>184762</v>
      </c>
      <c r="L207" s="454">
        <v>232936</v>
      </c>
      <c r="M207" s="454">
        <v>203954</v>
      </c>
      <c r="N207" s="454">
        <v>214394</v>
      </c>
      <c r="O207" s="454">
        <v>294474</v>
      </c>
      <c r="P207" s="454">
        <v>347145</v>
      </c>
      <c r="Q207" s="454">
        <v>340003</v>
      </c>
      <c r="R207" s="454">
        <v>443587</v>
      </c>
      <c r="S207" s="454">
        <v>463917</v>
      </c>
      <c r="T207" s="454">
        <v>546041</v>
      </c>
      <c r="U207" s="454">
        <v>571436</v>
      </c>
      <c r="V207" s="453">
        <v>642118</v>
      </c>
      <c r="W207" s="453">
        <v>717871</v>
      </c>
      <c r="X207" s="453">
        <v>826016</v>
      </c>
      <c r="Y207" s="453">
        <v>885574</v>
      </c>
      <c r="Z207" s="453">
        <v>823437</v>
      </c>
      <c r="AA207" s="144">
        <v>739934</v>
      </c>
      <c r="AB207" s="144">
        <v>724210</v>
      </c>
      <c r="AC207" s="144">
        <v>826205</v>
      </c>
      <c r="AD207" s="144">
        <v>945719</v>
      </c>
      <c r="AE207" s="337">
        <v>901264</v>
      </c>
      <c r="AF207" s="337">
        <v>904812</v>
      </c>
      <c r="AG207" s="337">
        <v>1039156</v>
      </c>
      <c r="AH207" s="337">
        <v>1083349</v>
      </c>
      <c r="AI207" s="337">
        <v>1001325</v>
      </c>
      <c r="AJ207" s="337">
        <v>881390</v>
      </c>
      <c r="AK207" s="337">
        <v>922756</v>
      </c>
      <c r="AL207" s="337">
        <v>691495</v>
      </c>
      <c r="AM207" s="337">
        <v>550277</v>
      </c>
      <c r="AN207" s="337">
        <v>653658</v>
      </c>
      <c r="AO207" s="337">
        <v>767467</v>
      </c>
      <c r="AP207" s="126">
        <v>779532</v>
      </c>
      <c r="AQ207" s="126">
        <v>767635</v>
      </c>
      <c r="AR207" s="126">
        <v>806252</v>
      </c>
      <c r="AS207" s="126"/>
    </row>
    <row r="208" spans="1:45">
      <c r="A208" s="94" t="s">
        <v>18</v>
      </c>
      <c r="B208" s="95" t="s">
        <v>118</v>
      </c>
      <c r="C208" s="95"/>
      <c r="D208" s="31" t="s">
        <v>115</v>
      </c>
      <c r="E208" s="65" t="s">
        <v>15</v>
      </c>
      <c r="F208" s="65" t="s">
        <v>16</v>
      </c>
      <c r="G208" s="454">
        <v>24842</v>
      </c>
      <c r="H208" s="454">
        <v>37970</v>
      </c>
      <c r="I208" s="454">
        <v>35451</v>
      </c>
      <c r="J208" s="454">
        <v>20233</v>
      </c>
      <c r="K208" s="454">
        <v>19630</v>
      </c>
      <c r="L208" s="454">
        <v>66311</v>
      </c>
      <c r="M208" s="454">
        <v>55625</v>
      </c>
      <c r="N208" s="454">
        <v>91635</v>
      </c>
      <c r="O208" s="454">
        <v>103496</v>
      </c>
      <c r="P208" s="454">
        <v>100424</v>
      </c>
      <c r="Q208" s="454">
        <v>100815</v>
      </c>
      <c r="R208" s="454">
        <v>130802</v>
      </c>
      <c r="S208" s="454">
        <v>126967</v>
      </c>
      <c r="T208" s="454">
        <v>108563</v>
      </c>
      <c r="U208" s="454">
        <v>109770</v>
      </c>
      <c r="V208" s="453">
        <v>120205</v>
      </c>
      <c r="W208" s="453">
        <v>135712</v>
      </c>
      <c r="X208" s="453">
        <v>161645</v>
      </c>
      <c r="Y208" s="453">
        <v>174297</v>
      </c>
      <c r="Z208" s="453">
        <v>202533</v>
      </c>
      <c r="AA208" s="144">
        <v>172480</v>
      </c>
      <c r="AB208" s="144">
        <v>174119</v>
      </c>
      <c r="AC208" s="144">
        <v>215691</v>
      </c>
      <c r="AD208" s="144">
        <v>230865</v>
      </c>
      <c r="AE208" s="337">
        <v>223527</v>
      </c>
      <c r="AF208" s="337">
        <v>239683</v>
      </c>
      <c r="AG208" s="337">
        <v>214523</v>
      </c>
      <c r="AH208" s="337">
        <v>177563</v>
      </c>
      <c r="AI208" s="337">
        <v>188383</v>
      </c>
      <c r="AJ208" s="337">
        <v>686112</v>
      </c>
      <c r="AK208" s="337">
        <v>664735</v>
      </c>
      <c r="AL208" s="337">
        <v>802731</v>
      </c>
      <c r="AM208" s="337">
        <v>468442</v>
      </c>
      <c r="AN208" s="337">
        <v>110760</v>
      </c>
      <c r="AO208" s="337">
        <v>383894</v>
      </c>
      <c r="AP208" s="126">
        <v>430674</v>
      </c>
      <c r="AQ208" s="126">
        <v>498207</v>
      </c>
      <c r="AR208" s="126">
        <v>587773</v>
      </c>
      <c r="AS208" s="126"/>
    </row>
    <row r="209" spans="1:45">
      <c r="A209" s="94" t="s">
        <v>19</v>
      </c>
      <c r="B209" s="95" t="s">
        <v>118</v>
      </c>
      <c r="C209" s="95"/>
      <c r="D209" s="31" t="s">
        <v>115</v>
      </c>
      <c r="E209" s="65" t="s">
        <v>15</v>
      </c>
      <c r="F209" s="65" t="s">
        <v>16</v>
      </c>
      <c r="G209" s="454">
        <v>1035</v>
      </c>
      <c r="H209" s="454">
        <v>1512</v>
      </c>
      <c r="I209" s="454">
        <v>1445</v>
      </c>
      <c r="J209" s="454">
        <v>5608</v>
      </c>
      <c r="K209" s="454">
        <v>1745</v>
      </c>
      <c r="L209" s="454">
        <v>1324</v>
      </c>
      <c r="M209" s="454">
        <v>2480</v>
      </c>
      <c r="N209" s="454">
        <v>2533</v>
      </c>
      <c r="O209" s="454">
        <v>5058</v>
      </c>
      <c r="P209" s="454">
        <v>5128</v>
      </c>
      <c r="Q209" s="454">
        <v>11180</v>
      </c>
      <c r="R209" s="454">
        <v>8802</v>
      </c>
      <c r="S209" s="454">
        <v>8848</v>
      </c>
      <c r="T209" s="454">
        <v>9958</v>
      </c>
      <c r="U209" s="454">
        <v>11161</v>
      </c>
      <c r="V209" s="453">
        <v>14116</v>
      </c>
      <c r="W209" s="453">
        <v>15688</v>
      </c>
      <c r="X209" s="453">
        <v>18066</v>
      </c>
      <c r="Y209" s="453">
        <v>20024</v>
      </c>
      <c r="Z209" s="453">
        <v>19208</v>
      </c>
      <c r="AA209" s="144">
        <v>23292</v>
      </c>
      <c r="AB209" s="144">
        <v>21144</v>
      </c>
      <c r="AC209" s="144">
        <v>25517</v>
      </c>
      <c r="AD209" s="144">
        <v>24638</v>
      </c>
      <c r="AE209" s="337">
        <v>26870</v>
      </c>
      <c r="AF209" s="337">
        <v>27956</v>
      </c>
      <c r="AG209" s="337">
        <v>31114</v>
      </c>
      <c r="AH209" s="337">
        <v>29451</v>
      </c>
      <c r="AI209" s="337">
        <v>32106</v>
      </c>
      <c r="AJ209" s="337">
        <v>21428</v>
      </c>
      <c r="AK209" s="337">
        <v>13252</v>
      </c>
      <c r="AL209" s="337">
        <v>4459</v>
      </c>
      <c r="AM209" s="337">
        <v>4742</v>
      </c>
      <c r="AN209" s="337">
        <v>9090</v>
      </c>
      <c r="AO209" s="337">
        <v>7072</v>
      </c>
      <c r="AP209" s="126">
        <v>7453</v>
      </c>
      <c r="AQ209" s="126">
        <v>4464</v>
      </c>
      <c r="AR209" s="126">
        <v>7293</v>
      </c>
      <c r="AS209" s="126"/>
    </row>
    <row r="210" spans="1:45">
      <c r="A210" s="94" t="s">
        <v>20</v>
      </c>
      <c r="B210" s="95" t="s">
        <v>118</v>
      </c>
      <c r="C210" s="95"/>
      <c r="D210" s="31" t="s">
        <v>115</v>
      </c>
      <c r="E210" s="65" t="s">
        <v>15</v>
      </c>
      <c r="F210" s="65" t="s">
        <v>16</v>
      </c>
      <c r="G210" s="454">
        <v>1992</v>
      </c>
      <c r="H210" s="454">
        <v>1662</v>
      </c>
      <c r="I210" s="454">
        <v>3528</v>
      </c>
      <c r="J210" s="454">
        <v>3050</v>
      </c>
      <c r="K210" s="454">
        <v>7099</v>
      </c>
      <c r="L210" s="454">
        <v>8746</v>
      </c>
      <c r="M210" s="454">
        <v>5272</v>
      </c>
      <c r="N210" s="454">
        <v>6457</v>
      </c>
      <c r="O210" s="454">
        <v>10740</v>
      </c>
      <c r="P210" s="454">
        <v>11478</v>
      </c>
      <c r="Q210" s="454">
        <v>8972</v>
      </c>
      <c r="R210" s="454">
        <v>6646</v>
      </c>
      <c r="S210" s="454">
        <v>7827</v>
      </c>
      <c r="T210" s="454">
        <v>8223</v>
      </c>
      <c r="U210" s="454">
        <v>9658</v>
      </c>
      <c r="V210" s="453">
        <v>9219</v>
      </c>
      <c r="W210" s="453">
        <v>10171</v>
      </c>
      <c r="X210" s="453">
        <v>11475</v>
      </c>
      <c r="Y210" s="453">
        <v>12523</v>
      </c>
      <c r="Z210" s="453">
        <v>14710</v>
      </c>
      <c r="AA210" s="144">
        <v>13295</v>
      </c>
      <c r="AB210" s="144">
        <v>14833</v>
      </c>
      <c r="AC210" s="144">
        <v>16883</v>
      </c>
      <c r="AD210" s="144">
        <v>17523</v>
      </c>
      <c r="AE210" s="337">
        <v>16596</v>
      </c>
      <c r="AF210" s="337">
        <v>17182</v>
      </c>
      <c r="AG210" s="337">
        <v>18752</v>
      </c>
      <c r="AH210" s="337">
        <v>21764</v>
      </c>
      <c r="AI210" s="337">
        <v>21630</v>
      </c>
      <c r="AJ210" s="337">
        <v>25963</v>
      </c>
      <c r="AK210" s="337">
        <v>25664</v>
      </c>
      <c r="AL210" s="337">
        <v>23734</v>
      </c>
      <c r="AM210" s="337">
        <v>25418</v>
      </c>
      <c r="AN210" s="337">
        <v>28877</v>
      </c>
      <c r="AO210" s="337">
        <v>5354</v>
      </c>
      <c r="AP210" s="126">
        <v>5143</v>
      </c>
      <c r="AQ210" s="126">
        <v>5919</v>
      </c>
      <c r="AR210" s="126">
        <v>5192</v>
      </c>
      <c r="AS210" s="126"/>
    </row>
    <row r="211" spans="1:45">
      <c r="A211" s="94" t="s">
        <v>21</v>
      </c>
      <c r="B211" s="95" t="s">
        <v>118</v>
      </c>
      <c r="C211" s="95"/>
      <c r="D211" s="31" t="s">
        <v>115</v>
      </c>
      <c r="E211" s="65" t="s">
        <v>15</v>
      </c>
      <c r="F211" s="65" t="s">
        <v>16</v>
      </c>
      <c r="G211" s="454">
        <v>91470</v>
      </c>
      <c r="H211" s="454">
        <v>96669</v>
      </c>
      <c r="I211" s="454">
        <v>69282</v>
      </c>
      <c r="J211" s="454">
        <v>85905</v>
      </c>
      <c r="K211" s="454">
        <v>112621</v>
      </c>
      <c r="L211" s="454">
        <v>141846</v>
      </c>
      <c r="M211" s="454">
        <v>73343</v>
      </c>
      <c r="N211" s="454">
        <v>73401</v>
      </c>
      <c r="O211" s="454">
        <v>125626</v>
      </c>
      <c r="P211" s="454">
        <v>127065</v>
      </c>
      <c r="Q211" s="454">
        <v>87571</v>
      </c>
      <c r="R211" s="454">
        <v>106146</v>
      </c>
      <c r="S211" s="454">
        <v>110204</v>
      </c>
      <c r="T211" s="454">
        <v>108780</v>
      </c>
      <c r="U211" s="454">
        <v>118546</v>
      </c>
      <c r="V211" s="453">
        <v>135738</v>
      </c>
      <c r="W211" s="453">
        <v>150358</v>
      </c>
      <c r="X211" s="453">
        <v>169047</v>
      </c>
      <c r="Y211" s="453">
        <v>179917</v>
      </c>
      <c r="Z211" s="453">
        <v>176442</v>
      </c>
      <c r="AA211" s="144">
        <v>189959</v>
      </c>
      <c r="AB211" s="144">
        <v>202840</v>
      </c>
      <c r="AC211" s="144">
        <v>216690</v>
      </c>
      <c r="AD211" s="144">
        <v>231513</v>
      </c>
      <c r="AE211" s="337">
        <v>236269</v>
      </c>
      <c r="AF211" s="337">
        <v>245379</v>
      </c>
      <c r="AG211" s="337">
        <v>274772</v>
      </c>
      <c r="AH211" s="337">
        <v>283319</v>
      </c>
      <c r="AI211" s="337">
        <v>273304</v>
      </c>
      <c r="AJ211" s="337">
        <v>217761</v>
      </c>
      <c r="AK211" s="337">
        <v>188871</v>
      </c>
      <c r="AL211" s="337">
        <v>229580</v>
      </c>
      <c r="AM211" s="337">
        <v>199510</v>
      </c>
      <c r="AN211" s="337">
        <v>203297</v>
      </c>
      <c r="AO211" s="337">
        <v>208279</v>
      </c>
      <c r="AP211" s="126">
        <v>209734</v>
      </c>
      <c r="AQ211" s="126">
        <v>248278</v>
      </c>
      <c r="AR211" s="126">
        <v>292852</v>
      </c>
      <c r="AS211" s="126"/>
    </row>
    <row r="212" spans="1:45">
      <c r="A212" s="94" t="s">
        <v>22</v>
      </c>
      <c r="B212" s="95" t="s">
        <v>118</v>
      </c>
      <c r="C212" s="95"/>
      <c r="D212" s="31" t="s">
        <v>115</v>
      </c>
      <c r="E212" s="65" t="s">
        <v>15</v>
      </c>
      <c r="F212" s="65" t="s">
        <v>16</v>
      </c>
      <c r="G212" s="454">
        <v>184597</v>
      </c>
      <c r="H212" s="454">
        <v>209129</v>
      </c>
      <c r="I212" s="454">
        <v>197860</v>
      </c>
      <c r="J212" s="454">
        <v>199121</v>
      </c>
      <c r="K212" s="454">
        <v>209838</v>
      </c>
      <c r="L212" s="454">
        <v>316850</v>
      </c>
      <c r="M212" s="454">
        <v>376116</v>
      </c>
      <c r="N212" s="454">
        <v>384823</v>
      </c>
      <c r="O212" s="454">
        <v>448960</v>
      </c>
      <c r="P212" s="454">
        <v>506610</v>
      </c>
      <c r="Q212" s="454">
        <v>435578</v>
      </c>
      <c r="R212" s="454">
        <v>539479</v>
      </c>
      <c r="S212" s="454">
        <v>597261</v>
      </c>
      <c r="T212" s="454">
        <v>579739</v>
      </c>
      <c r="U212" s="454">
        <v>595346</v>
      </c>
      <c r="V212" s="453">
        <v>749174</v>
      </c>
      <c r="W212" s="453">
        <v>834151</v>
      </c>
      <c r="X212" s="453">
        <v>959172</v>
      </c>
      <c r="Y212" s="453">
        <v>1023709</v>
      </c>
      <c r="Z212" s="453">
        <v>980011</v>
      </c>
      <c r="AA212" s="144">
        <v>1057532</v>
      </c>
      <c r="AB212" s="144">
        <v>1030490</v>
      </c>
      <c r="AC212" s="144">
        <v>1207111</v>
      </c>
      <c r="AD212" s="144">
        <v>1360542</v>
      </c>
      <c r="AE212" s="337">
        <v>1407844</v>
      </c>
      <c r="AF212" s="337">
        <v>1352173</v>
      </c>
      <c r="AG212" s="337">
        <v>1328007</v>
      </c>
      <c r="AH212" s="337">
        <v>1381430</v>
      </c>
      <c r="AI212" s="337">
        <v>1357849</v>
      </c>
      <c r="AJ212" s="337">
        <v>1232116</v>
      </c>
      <c r="AK212" s="337">
        <v>1138488</v>
      </c>
      <c r="AL212" s="337">
        <v>1205022</v>
      </c>
      <c r="AM212" s="337">
        <v>984185</v>
      </c>
      <c r="AN212" s="337">
        <v>1116314</v>
      </c>
      <c r="AO212" s="337">
        <v>1184680</v>
      </c>
      <c r="AP212" s="126">
        <v>1314870</v>
      </c>
      <c r="AQ212" s="126">
        <v>1570402</v>
      </c>
      <c r="AR212" s="126">
        <v>1433125</v>
      </c>
      <c r="AS212" s="126"/>
    </row>
    <row r="213" spans="1:45">
      <c r="A213" s="94" t="s">
        <v>23</v>
      </c>
      <c r="B213" s="95" t="s">
        <v>118</v>
      </c>
      <c r="C213" s="95"/>
      <c r="D213" s="31" t="s">
        <v>115</v>
      </c>
      <c r="E213" s="65" t="s">
        <v>15</v>
      </c>
      <c r="F213" s="65" t="s">
        <v>16</v>
      </c>
      <c r="G213" s="454">
        <v>16043</v>
      </c>
      <c r="H213" s="454">
        <v>14302</v>
      </c>
      <c r="I213" s="454">
        <v>13527</v>
      </c>
      <c r="J213" s="454">
        <v>19496</v>
      </c>
      <c r="K213" s="454">
        <v>26907</v>
      </c>
      <c r="L213" s="454">
        <v>23840</v>
      </c>
      <c r="M213" s="454">
        <v>36874</v>
      </c>
      <c r="N213" s="454">
        <v>37401</v>
      </c>
      <c r="O213" s="454">
        <v>43641</v>
      </c>
      <c r="P213" s="454">
        <v>47611</v>
      </c>
      <c r="Q213" s="454">
        <v>55370</v>
      </c>
      <c r="R213" s="454">
        <v>72452</v>
      </c>
      <c r="S213" s="454">
        <v>72190</v>
      </c>
      <c r="T213" s="454">
        <v>72095</v>
      </c>
      <c r="U213" s="454">
        <v>77510</v>
      </c>
      <c r="V213" s="453">
        <v>93153</v>
      </c>
      <c r="W213" s="453">
        <v>103975</v>
      </c>
      <c r="X213" s="453">
        <v>117950</v>
      </c>
      <c r="Y213" s="453">
        <v>126009</v>
      </c>
      <c r="Z213" s="453">
        <v>139466</v>
      </c>
      <c r="AA213" s="144">
        <v>131910</v>
      </c>
      <c r="AB213" s="144">
        <v>151825</v>
      </c>
      <c r="AC213" s="144">
        <v>177272</v>
      </c>
      <c r="AD213" s="144">
        <v>187348</v>
      </c>
      <c r="AE213" s="337">
        <v>183466</v>
      </c>
      <c r="AF213" s="337">
        <v>209915</v>
      </c>
      <c r="AG213" s="337">
        <v>235026</v>
      </c>
      <c r="AH213" s="337">
        <v>256741</v>
      </c>
      <c r="AI213" s="337">
        <v>248089</v>
      </c>
      <c r="AJ213" s="337">
        <v>217759</v>
      </c>
      <c r="AK213" s="337">
        <v>266277</v>
      </c>
      <c r="AL213" s="337">
        <v>418911</v>
      </c>
      <c r="AM213" s="337">
        <v>342557</v>
      </c>
      <c r="AN213" s="337">
        <v>395565</v>
      </c>
      <c r="AO213" s="337">
        <v>475281</v>
      </c>
      <c r="AP213" s="126">
        <v>457106</v>
      </c>
      <c r="AQ213" s="126">
        <v>492212</v>
      </c>
      <c r="AR213" s="126">
        <v>511357</v>
      </c>
      <c r="AS213" s="126"/>
    </row>
    <row r="214" spans="1:45">
      <c r="A214" s="94" t="s">
        <v>24</v>
      </c>
      <c r="B214" s="95" t="s">
        <v>118</v>
      </c>
      <c r="C214" s="95"/>
      <c r="D214" s="31" t="s">
        <v>115</v>
      </c>
      <c r="E214" s="65" t="s">
        <v>15</v>
      </c>
      <c r="F214" s="65" t="s">
        <v>16</v>
      </c>
      <c r="G214" s="454">
        <v>544855</v>
      </c>
      <c r="H214" s="454">
        <v>506811</v>
      </c>
      <c r="I214" s="454">
        <v>546570</v>
      </c>
      <c r="J214" s="454">
        <v>586024</v>
      </c>
      <c r="K214" s="454">
        <v>806973</v>
      </c>
      <c r="L214" s="454">
        <v>874197</v>
      </c>
      <c r="M214" s="454">
        <v>639870</v>
      </c>
      <c r="N214" s="454">
        <v>816889</v>
      </c>
      <c r="O214" s="454">
        <v>1077384</v>
      </c>
      <c r="P214" s="454">
        <v>1229046</v>
      </c>
      <c r="Q214" s="454">
        <v>1296798</v>
      </c>
      <c r="R214" s="454">
        <v>1431305</v>
      </c>
      <c r="S214" s="454">
        <v>1613017</v>
      </c>
      <c r="T214" s="454">
        <v>1623126</v>
      </c>
      <c r="U214" s="454">
        <v>1731583</v>
      </c>
      <c r="V214" s="453">
        <v>1986243</v>
      </c>
      <c r="W214" s="453">
        <v>2208868</v>
      </c>
      <c r="X214" s="453">
        <v>2497244</v>
      </c>
      <c r="Y214" s="453">
        <v>2656134</v>
      </c>
      <c r="Z214" s="453">
        <v>2773949</v>
      </c>
      <c r="AA214" s="144">
        <v>2941217</v>
      </c>
      <c r="AB214" s="144">
        <v>3221949</v>
      </c>
      <c r="AC214" s="144">
        <v>3407917</v>
      </c>
      <c r="AD214" s="144">
        <v>3397420</v>
      </c>
      <c r="AE214" s="337">
        <v>3526917</v>
      </c>
      <c r="AF214" s="337">
        <v>3372174</v>
      </c>
      <c r="AG214" s="337">
        <v>3643043</v>
      </c>
      <c r="AH214" s="337">
        <v>3903299</v>
      </c>
      <c r="AI214" s="337">
        <v>3654383</v>
      </c>
      <c r="AJ214" s="337">
        <v>3042659</v>
      </c>
      <c r="AK214" s="337">
        <v>2625019</v>
      </c>
      <c r="AL214" s="337">
        <v>3091036</v>
      </c>
      <c r="AM214" s="337">
        <v>2821474</v>
      </c>
      <c r="AN214" s="337">
        <v>3184942</v>
      </c>
      <c r="AO214" s="337">
        <v>3645546</v>
      </c>
      <c r="AP214" s="126">
        <v>3438237</v>
      </c>
      <c r="AQ214" s="126">
        <v>3345692</v>
      </c>
      <c r="AR214" s="126">
        <v>3711841</v>
      </c>
      <c r="AS214" s="126"/>
    </row>
    <row r="215" spans="1:45">
      <c r="A215" s="94" t="s">
        <v>25</v>
      </c>
      <c r="B215" s="95" t="s">
        <v>118</v>
      </c>
      <c r="C215" s="95"/>
      <c r="D215" s="31" t="s">
        <v>115</v>
      </c>
      <c r="E215" s="65" t="s">
        <v>15</v>
      </c>
      <c r="F215" s="65" t="s">
        <v>16</v>
      </c>
      <c r="G215" s="454">
        <v>104021</v>
      </c>
      <c r="H215" s="454">
        <v>149663</v>
      </c>
      <c r="I215" s="454">
        <v>161430</v>
      </c>
      <c r="J215" s="454">
        <v>168780</v>
      </c>
      <c r="K215" s="454">
        <v>253989</v>
      </c>
      <c r="L215" s="454">
        <v>238841</v>
      </c>
      <c r="M215" s="454">
        <v>437846</v>
      </c>
      <c r="N215" s="454">
        <v>391138</v>
      </c>
      <c r="O215" s="454">
        <v>436587</v>
      </c>
      <c r="P215" s="454">
        <v>492961</v>
      </c>
      <c r="Q215" s="454">
        <v>539023</v>
      </c>
      <c r="R215" s="454">
        <v>576333</v>
      </c>
      <c r="S215" s="454">
        <v>607575</v>
      </c>
      <c r="T215" s="454">
        <v>579547</v>
      </c>
      <c r="U215" s="454">
        <v>631957</v>
      </c>
      <c r="V215" s="453">
        <v>716339</v>
      </c>
      <c r="W215" s="453">
        <v>800099</v>
      </c>
      <c r="X215" s="453">
        <v>907489</v>
      </c>
      <c r="Y215" s="453">
        <v>969693</v>
      </c>
      <c r="Z215" s="453">
        <v>980704</v>
      </c>
      <c r="AA215" s="144">
        <v>888068</v>
      </c>
      <c r="AB215" s="144">
        <v>1047958</v>
      </c>
      <c r="AC215" s="144">
        <v>989872</v>
      </c>
      <c r="AD215" s="144">
        <v>1028612</v>
      </c>
      <c r="AE215" s="337">
        <v>1051400</v>
      </c>
      <c r="AF215" s="337">
        <v>1036588</v>
      </c>
      <c r="AG215" s="337">
        <v>1274686</v>
      </c>
      <c r="AH215" s="337">
        <v>1329793</v>
      </c>
      <c r="AI215" s="337">
        <v>1175645</v>
      </c>
      <c r="AJ215" s="337">
        <v>1078720</v>
      </c>
      <c r="AK215" s="337">
        <v>974836</v>
      </c>
      <c r="AL215" s="337">
        <v>1007454</v>
      </c>
      <c r="AM215" s="337">
        <v>1195083</v>
      </c>
      <c r="AN215" s="337">
        <v>1472837</v>
      </c>
      <c r="AO215" s="337">
        <v>1906404</v>
      </c>
      <c r="AP215" s="126">
        <v>2254371</v>
      </c>
      <c r="AQ215" s="126">
        <v>2240214</v>
      </c>
      <c r="AR215" s="126">
        <v>2282846</v>
      </c>
      <c r="AS215" s="126"/>
    </row>
    <row r="216" spans="1:45">
      <c r="A216" s="94" t="s">
        <v>26</v>
      </c>
      <c r="B216" s="95" t="s">
        <v>118</v>
      </c>
      <c r="C216" s="95"/>
      <c r="D216" s="31" t="s">
        <v>115</v>
      </c>
      <c r="E216" s="65" t="s">
        <v>15</v>
      </c>
      <c r="F216" s="65" t="s">
        <v>16</v>
      </c>
      <c r="G216" s="454">
        <v>7291</v>
      </c>
      <c r="H216" s="454">
        <v>1824</v>
      </c>
      <c r="I216" s="454">
        <v>1353</v>
      </c>
      <c r="J216" s="454">
        <v>1434</v>
      </c>
      <c r="K216" s="454">
        <v>1685</v>
      </c>
      <c r="L216" s="454">
        <v>2313</v>
      </c>
      <c r="M216" s="454">
        <v>1880</v>
      </c>
      <c r="N216" s="454">
        <v>2131</v>
      </c>
      <c r="O216" s="454">
        <v>2712</v>
      </c>
      <c r="P216" s="454">
        <v>2927</v>
      </c>
      <c r="Q216" s="454">
        <v>3405</v>
      </c>
      <c r="R216" s="454">
        <v>4040</v>
      </c>
      <c r="S216" s="454">
        <v>4183</v>
      </c>
      <c r="T216" s="454">
        <v>4527</v>
      </c>
      <c r="U216" s="454">
        <v>4601</v>
      </c>
      <c r="V216" s="453">
        <v>4551</v>
      </c>
      <c r="W216" s="453">
        <v>5222</v>
      </c>
      <c r="X216" s="453">
        <v>6189</v>
      </c>
      <c r="Y216" s="453">
        <v>6974</v>
      </c>
      <c r="Z216" s="453">
        <v>7262</v>
      </c>
      <c r="AA216" s="144">
        <v>8357</v>
      </c>
      <c r="AB216" s="144">
        <v>10392</v>
      </c>
      <c r="AC216" s="144">
        <v>10168</v>
      </c>
      <c r="AD216" s="144">
        <v>11608</v>
      </c>
      <c r="AE216" s="337">
        <v>11788</v>
      </c>
      <c r="AF216" s="337">
        <v>13642</v>
      </c>
      <c r="AG216" s="337">
        <v>15746</v>
      </c>
      <c r="AH216" s="337">
        <v>16946</v>
      </c>
      <c r="AI216" s="337">
        <v>18722</v>
      </c>
      <c r="AJ216" s="337">
        <v>7181</v>
      </c>
      <c r="AK216" s="337">
        <v>5430</v>
      </c>
      <c r="AL216" s="337">
        <v>13093</v>
      </c>
      <c r="AM216" s="337">
        <v>4918</v>
      </c>
      <c r="AN216" s="337">
        <v>3816</v>
      </c>
      <c r="AO216" s="337">
        <v>3339</v>
      </c>
      <c r="AP216" s="126">
        <v>3922</v>
      </c>
      <c r="AQ216" s="126">
        <v>4210</v>
      </c>
      <c r="AR216" s="126">
        <v>3292</v>
      </c>
      <c r="AS216" s="126"/>
    </row>
    <row r="217" spans="1:45">
      <c r="A217" s="94" t="s">
        <v>27</v>
      </c>
      <c r="B217" s="95" t="s">
        <v>118</v>
      </c>
      <c r="C217" s="95"/>
      <c r="D217" s="31" t="s">
        <v>115</v>
      </c>
      <c r="E217" s="65" t="s">
        <v>15</v>
      </c>
      <c r="F217" s="65" t="s">
        <v>16</v>
      </c>
      <c r="G217" s="454">
        <v>181334</v>
      </c>
      <c r="H217" s="454">
        <v>190682</v>
      </c>
      <c r="I217" s="454">
        <v>268918</v>
      </c>
      <c r="J217" s="454">
        <v>339561</v>
      </c>
      <c r="K217" s="454">
        <v>298840</v>
      </c>
      <c r="L217" s="454">
        <v>407564</v>
      </c>
      <c r="M217" s="454">
        <v>406574</v>
      </c>
      <c r="N217" s="454">
        <v>414016</v>
      </c>
      <c r="O217" s="454">
        <v>437100</v>
      </c>
      <c r="P217" s="454">
        <v>455196</v>
      </c>
      <c r="Q217" s="454">
        <v>507195</v>
      </c>
      <c r="R217" s="454">
        <v>523952</v>
      </c>
      <c r="S217" s="454">
        <v>588440</v>
      </c>
      <c r="T217" s="454">
        <v>616715</v>
      </c>
      <c r="U217" s="454">
        <v>619501</v>
      </c>
      <c r="V217" s="453">
        <v>806520</v>
      </c>
      <c r="W217" s="453">
        <v>891264</v>
      </c>
      <c r="X217" s="453">
        <v>1016255</v>
      </c>
      <c r="Y217" s="453">
        <v>1090150</v>
      </c>
      <c r="Z217" s="453">
        <v>1211521</v>
      </c>
      <c r="AA217" s="144">
        <v>1256396</v>
      </c>
      <c r="AB217" s="144">
        <v>1296598</v>
      </c>
      <c r="AC217" s="144">
        <v>1453287</v>
      </c>
      <c r="AD217" s="144">
        <v>1592835</v>
      </c>
      <c r="AE217" s="337">
        <v>1574585</v>
      </c>
      <c r="AF217" s="337">
        <v>1615554</v>
      </c>
      <c r="AG217" s="337">
        <v>1878184</v>
      </c>
      <c r="AH217" s="337">
        <v>2100314</v>
      </c>
      <c r="AI217" s="337">
        <v>2336298</v>
      </c>
      <c r="AJ217" s="337">
        <v>1705402</v>
      </c>
      <c r="AK217" s="337">
        <v>1767915</v>
      </c>
      <c r="AL217" s="337">
        <v>1472038</v>
      </c>
      <c r="AM217" s="337">
        <v>1218901</v>
      </c>
      <c r="AN217" s="337">
        <v>1484223</v>
      </c>
      <c r="AO217" s="337">
        <v>1491113</v>
      </c>
      <c r="AP217" s="126">
        <v>1518751</v>
      </c>
      <c r="AQ217" s="126">
        <v>1491247</v>
      </c>
      <c r="AR217" s="126">
        <v>1576042</v>
      </c>
      <c r="AS217" s="126"/>
    </row>
    <row r="218" spans="1:45">
      <c r="A218" s="94" t="s">
        <v>28</v>
      </c>
      <c r="B218" s="95" t="s">
        <v>118</v>
      </c>
      <c r="C218" s="95"/>
      <c r="D218" s="31" t="s">
        <v>115</v>
      </c>
      <c r="E218" s="65" t="s">
        <v>15</v>
      </c>
      <c r="F218" s="65" t="s">
        <v>16</v>
      </c>
      <c r="G218" s="454">
        <v>284086</v>
      </c>
      <c r="H218" s="454">
        <v>279925</v>
      </c>
      <c r="I218" s="454">
        <v>212305</v>
      </c>
      <c r="J218" s="454">
        <v>365698</v>
      </c>
      <c r="K218" s="454">
        <v>453055</v>
      </c>
      <c r="L218" s="454">
        <v>450497</v>
      </c>
      <c r="M218" s="454">
        <v>752185</v>
      </c>
      <c r="N218" s="454">
        <v>880068</v>
      </c>
      <c r="O218" s="454">
        <v>939817</v>
      </c>
      <c r="P218" s="454">
        <v>981462</v>
      </c>
      <c r="Q218" s="454">
        <v>895673</v>
      </c>
      <c r="R218" s="454">
        <v>947376</v>
      </c>
      <c r="S218" s="454">
        <v>927047</v>
      </c>
      <c r="T218" s="454">
        <v>975630</v>
      </c>
      <c r="U218" s="454">
        <v>1031891</v>
      </c>
      <c r="V218" s="453">
        <v>1171166</v>
      </c>
      <c r="W218" s="453">
        <v>1317678</v>
      </c>
      <c r="X218" s="453">
        <v>1499860</v>
      </c>
      <c r="Y218" s="453">
        <v>1615683</v>
      </c>
      <c r="Z218" s="453">
        <v>1702785</v>
      </c>
      <c r="AA218" s="144">
        <v>1743867</v>
      </c>
      <c r="AB218" s="144">
        <v>1672490</v>
      </c>
      <c r="AC218" s="144">
        <v>1828625</v>
      </c>
      <c r="AD218" s="144">
        <v>1898611</v>
      </c>
      <c r="AE218" s="337">
        <v>1808762</v>
      </c>
      <c r="AF218" s="337">
        <v>1797236</v>
      </c>
      <c r="AG218" s="337">
        <v>1867894</v>
      </c>
      <c r="AH218" s="337">
        <v>1683483</v>
      </c>
      <c r="AI218" s="337">
        <v>1566067</v>
      </c>
      <c r="AJ218" s="337">
        <v>1752100</v>
      </c>
      <c r="AK218" s="337">
        <v>1519721</v>
      </c>
      <c r="AL218" s="337">
        <v>1713751</v>
      </c>
      <c r="AM218" s="337">
        <v>1699029</v>
      </c>
      <c r="AN218" s="337">
        <v>2669708</v>
      </c>
      <c r="AO218" s="337">
        <v>2070561</v>
      </c>
      <c r="AP218" s="126">
        <v>1965851</v>
      </c>
      <c r="AQ218" s="126">
        <v>1829155</v>
      </c>
      <c r="AR218" s="126">
        <v>2037690</v>
      </c>
      <c r="AS218" s="126"/>
    </row>
    <row r="219" spans="1:45">
      <c r="A219" s="94" t="s">
        <v>29</v>
      </c>
      <c r="B219" s="95" t="s">
        <v>118</v>
      </c>
      <c r="C219" s="95"/>
      <c r="D219" s="31" t="s">
        <v>115</v>
      </c>
      <c r="E219" s="65" t="s">
        <v>15</v>
      </c>
      <c r="F219" s="65" t="s">
        <v>16</v>
      </c>
      <c r="G219" s="454">
        <v>133712</v>
      </c>
      <c r="H219" s="454">
        <v>113499</v>
      </c>
      <c r="I219" s="454">
        <v>147149</v>
      </c>
      <c r="J219" s="454">
        <v>405835</v>
      </c>
      <c r="K219" s="454">
        <v>319846</v>
      </c>
      <c r="L219" s="454">
        <v>159927</v>
      </c>
      <c r="M219" s="454">
        <v>59174</v>
      </c>
      <c r="N219" s="454">
        <v>52291</v>
      </c>
      <c r="O219" s="454">
        <v>45969</v>
      </c>
      <c r="P219" s="454">
        <v>45233</v>
      </c>
      <c r="Q219" s="454">
        <v>66327</v>
      </c>
      <c r="R219" s="454">
        <v>66091</v>
      </c>
      <c r="S219" s="454">
        <v>68700</v>
      </c>
      <c r="T219" s="454">
        <v>73274</v>
      </c>
      <c r="U219" s="454">
        <v>79503</v>
      </c>
      <c r="V219" s="453">
        <v>104272</v>
      </c>
      <c r="W219" s="453">
        <v>115886</v>
      </c>
      <c r="X219" s="453">
        <v>130009</v>
      </c>
      <c r="Y219" s="453">
        <v>137705</v>
      </c>
      <c r="Z219" s="453">
        <v>149732</v>
      </c>
      <c r="AA219" s="144">
        <v>160115</v>
      </c>
      <c r="AB219" s="144">
        <v>156276</v>
      </c>
      <c r="AC219" s="144">
        <v>185486</v>
      </c>
      <c r="AD219" s="144">
        <v>185253</v>
      </c>
      <c r="AE219" s="337">
        <v>170000</v>
      </c>
      <c r="AF219" s="337">
        <v>186803</v>
      </c>
      <c r="AG219" s="337">
        <v>207255</v>
      </c>
      <c r="AH219" s="337">
        <v>252891</v>
      </c>
      <c r="AI219" s="337">
        <v>261577</v>
      </c>
      <c r="AJ219" s="337">
        <v>184232</v>
      </c>
      <c r="AK219" s="337">
        <v>103105</v>
      </c>
      <c r="AL219" s="337">
        <v>117471</v>
      </c>
      <c r="AM219" s="337">
        <v>138084</v>
      </c>
      <c r="AN219" s="337">
        <v>105862</v>
      </c>
      <c r="AO219" s="337">
        <v>103293</v>
      </c>
      <c r="AP219" s="126">
        <v>100905</v>
      </c>
      <c r="AQ219" s="126">
        <v>108360</v>
      </c>
      <c r="AR219" s="126">
        <v>131829</v>
      </c>
      <c r="AS219" s="126"/>
    </row>
    <row r="220" spans="1:45">
      <c r="A220" s="94" t="s">
        <v>30</v>
      </c>
      <c r="B220" s="95" t="s">
        <v>118</v>
      </c>
      <c r="C220" s="95"/>
      <c r="D220" s="31" t="s">
        <v>115</v>
      </c>
      <c r="E220" s="65" t="s">
        <v>15</v>
      </c>
      <c r="F220" s="65" t="s">
        <v>16</v>
      </c>
      <c r="G220" s="454">
        <v>67661</v>
      </c>
      <c r="H220" s="454">
        <v>96427</v>
      </c>
      <c r="I220" s="454">
        <v>61406</v>
      </c>
      <c r="J220" s="454">
        <v>78279</v>
      </c>
      <c r="K220" s="454">
        <v>128233</v>
      </c>
      <c r="L220" s="454">
        <v>133045</v>
      </c>
      <c r="M220" s="454">
        <v>163351</v>
      </c>
      <c r="N220" s="454">
        <v>259951</v>
      </c>
      <c r="O220" s="454">
        <v>239660</v>
      </c>
      <c r="P220" s="454">
        <v>261032</v>
      </c>
      <c r="Q220" s="454">
        <v>232208</v>
      </c>
      <c r="R220" s="454">
        <v>357856</v>
      </c>
      <c r="S220" s="454">
        <v>395503</v>
      </c>
      <c r="T220" s="454">
        <v>399812</v>
      </c>
      <c r="U220" s="454">
        <v>420889</v>
      </c>
      <c r="V220" s="453">
        <v>499909</v>
      </c>
      <c r="W220" s="453">
        <v>549347</v>
      </c>
      <c r="X220" s="453">
        <v>615466</v>
      </c>
      <c r="Y220" s="453">
        <v>644903</v>
      </c>
      <c r="Z220" s="453">
        <v>670051</v>
      </c>
      <c r="AA220" s="144">
        <v>673733</v>
      </c>
      <c r="AB220" s="144">
        <v>665178</v>
      </c>
      <c r="AC220" s="144">
        <v>732437</v>
      </c>
      <c r="AD220" s="144">
        <v>761329</v>
      </c>
      <c r="AE220" s="337">
        <v>789366</v>
      </c>
      <c r="AF220" s="337">
        <v>797089</v>
      </c>
      <c r="AG220" s="337">
        <v>864423</v>
      </c>
      <c r="AH220" s="337">
        <v>861148</v>
      </c>
      <c r="AI220" s="337">
        <v>945542</v>
      </c>
      <c r="AJ220" s="337">
        <v>793449</v>
      </c>
      <c r="AK220" s="337">
        <v>815523</v>
      </c>
      <c r="AL220" s="337">
        <v>984904</v>
      </c>
      <c r="AM220" s="337">
        <v>905680</v>
      </c>
      <c r="AN220" s="337">
        <v>944983</v>
      </c>
      <c r="AO220" s="337">
        <v>1049799</v>
      </c>
      <c r="AP220" s="126">
        <v>969929</v>
      </c>
      <c r="AQ220" s="126">
        <v>910276</v>
      </c>
      <c r="AR220" s="126">
        <v>800157</v>
      </c>
      <c r="AS220" s="126"/>
    </row>
    <row r="221" spans="1:45">
      <c r="A221" s="94" t="s">
        <v>31</v>
      </c>
      <c r="B221" s="95" t="s">
        <v>118</v>
      </c>
      <c r="C221" s="95"/>
      <c r="D221" s="31" t="s">
        <v>115</v>
      </c>
      <c r="E221" s="65" t="s">
        <v>15</v>
      </c>
      <c r="F221" s="65" t="s">
        <v>16</v>
      </c>
      <c r="G221" s="454">
        <v>317370</v>
      </c>
      <c r="H221" s="454">
        <v>387553</v>
      </c>
      <c r="I221" s="454">
        <v>489749</v>
      </c>
      <c r="J221" s="454">
        <v>448549</v>
      </c>
      <c r="K221" s="454">
        <v>398492</v>
      </c>
      <c r="L221" s="454">
        <v>566371</v>
      </c>
      <c r="M221" s="454">
        <v>415936</v>
      </c>
      <c r="N221" s="454">
        <v>410536</v>
      </c>
      <c r="O221" s="454">
        <v>477055</v>
      </c>
      <c r="P221" s="454">
        <v>465725</v>
      </c>
      <c r="Q221" s="454">
        <v>539556</v>
      </c>
      <c r="R221" s="454">
        <v>649910</v>
      </c>
      <c r="S221" s="454">
        <v>713179</v>
      </c>
      <c r="T221" s="454">
        <v>716660</v>
      </c>
      <c r="U221" s="454">
        <v>740613</v>
      </c>
      <c r="V221" s="453">
        <v>887552</v>
      </c>
      <c r="W221" s="453">
        <v>974339</v>
      </c>
      <c r="X221" s="453">
        <v>1098411</v>
      </c>
      <c r="Y221" s="453">
        <v>1159046</v>
      </c>
      <c r="Z221" s="453">
        <v>1249696</v>
      </c>
      <c r="AA221" s="144">
        <v>1255901</v>
      </c>
      <c r="AB221" s="144">
        <v>1275360</v>
      </c>
      <c r="AC221" s="144">
        <v>1383946</v>
      </c>
      <c r="AD221" s="144">
        <v>1539164</v>
      </c>
      <c r="AE221" s="337">
        <v>1634951</v>
      </c>
      <c r="AF221" s="337">
        <v>1656995</v>
      </c>
      <c r="AG221" s="337">
        <v>1746518</v>
      </c>
      <c r="AH221" s="337">
        <v>1834539</v>
      </c>
      <c r="AI221" s="337">
        <v>1943168</v>
      </c>
      <c r="AJ221" s="337">
        <v>1582543</v>
      </c>
      <c r="AK221" s="337">
        <v>1646056</v>
      </c>
      <c r="AL221" s="337">
        <v>1809673</v>
      </c>
      <c r="AM221" s="337">
        <v>1842680</v>
      </c>
      <c r="AN221" s="337">
        <v>1720167</v>
      </c>
      <c r="AO221" s="337">
        <v>2011530</v>
      </c>
      <c r="AP221" s="126">
        <v>2121934</v>
      </c>
      <c r="AQ221" s="126">
        <v>2295974</v>
      </c>
      <c r="AR221" s="126">
        <v>2530169</v>
      </c>
      <c r="AS221" s="126"/>
    </row>
    <row r="222" spans="1:45">
      <c r="A222" s="94" t="s">
        <v>32</v>
      </c>
      <c r="B222" s="95" t="s">
        <v>118</v>
      </c>
      <c r="C222" s="95"/>
      <c r="D222" s="31" t="s">
        <v>115</v>
      </c>
      <c r="E222" s="65" t="s">
        <v>15</v>
      </c>
      <c r="F222" s="65" t="s">
        <v>16</v>
      </c>
      <c r="G222" s="454">
        <v>1678</v>
      </c>
      <c r="H222" s="454">
        <v>1705</v>
      </c>
      <c r="I222" s="454">
        <v>2188</v>
      </c>
      <c r="J222" s="454">
        <v>6390</v>
      </c>
      <c r="K222" s="454">
        <v>10077</v>
      </c>
      <c r="L222" s="454">
        <v>8153</v>
      </c>
      <c r="M222" s="454">
        <v>12038</v>
      </c>
      <c r="N222" s="454">
        <v>12688</v>
      </c>
      <c r="O222" s="454">
        <v>12551</v>
      </c>
      <c r="P222" s="454">
        <v>13600</v>
      </c>
      <c r="Q222" s="454">
        <v>14603</v>
      </c>
      <c r="R222" s="454">
        <v>29171</v>
      </c>
      <c r="S222" s="454">
        <v>26253</v>
      </c>
      <c r="T222" s="454">
        <v>27895</v>
      </c>
      <c r="U222" s="454">
        <v>31150</v>
      </c>
      <c r="V222" s="453">
        <v>35817</v>
      </c>
      <c r="W222" s="453">
        <v>40494</v>
      </c>
      <c r="X222" s="453">
        <v>46286</v>
      </c>
      <c r="Y222" s="453">
        <v>49738</v>
      </c>
      <c r="Z222" s="453">
        <v>61276</v>
      </c>
      <c r="AA222" s="144">
        <v>56060</v>
      </c>
      <c r="AB222" s="144">
        <v>57673</v>
      </c>
      <c r="AC222" s="144">
        <v>59112</v>
      </c>
      <c r="AD222" s="144">
        <v>58571</v>
      </c>
      <c r="AE222" s="337">
        <v>65790</v>
      </c>
      <c r="AF222" s="337">
        <v>71878</v>
      </c>
      <c r="AG222" s="337">
        <v>77334</v>
      </c>
      <c r="AH222" s="337">
        <v>80730</v>
      </c>
      <c r="AI222" s="337">
        <v>78961</v>
      </c>
      <c r="AJ222" s="337">
        <v>68517</v>
      </c>
      <c r="AK222" s="337">
        <v>60153</v>
      </c>
      <c r="AL222" s="337">
        <v>56786</v>
      </c>
      <c r="AM222" s="337">
        <v>61175</v>
      </c>
      <c r="AN222" s="337">
        <v>71481</v>
      </c>
      <c r="AO222" s="337">
        <v>67053</v>
      </c>
      <c r="AP222" s="126">
        <v>48637</v>
      </c>
      <c r="AQ222" s="126">
        <v>44005</v>
      </c>
      <c r="AR222" s="126">
        <v>47728</v>
      </c>
      <c r="AS222" s="126"/>
    </row>
    <row r="223" spans="1:45">
      <c r="A223" s="94" t="s">
        <v>117</v>
      </c>
      <c r="B223" s="95" t="s">
        <v>118</v>
      </c>
      <c r="C223" s="64"/>
      <c r="D223" s="31" t="s">
        <v>115</v>
      </c>
      <c r="E223" s="65" t="s">
        <v>15</v>
      </c>
      <c r="F223" s="65" t="s">
        <v>16</v>
      </c>
      <c r="G223" s="454">
        <v>2280000</v>
      </c>
      <c r="H223" s="454">
        <v>2395000</v>
      </c>
      <c r="I223" s="454">
        <v>2678000</v>
      </c>
      <c r="J223" s="454">
        <v>3308000</v>
      </c>
      <c r="K223" s="454">
        <v>3437000</v>
      </c>
      <c r="L223" s="454">
        <v>3878000</v>
      </c>
      <c r="M223" s="454">
        <v>3920000</v>
      </c>
      <c r="N223" s="454">
        <v>4474000</v>
      </c>
      <c r="O223" s="454">
        <v>5135000</v>
      </c>
      <c r="P223" s="454">
        <v>5455000</v>
      </c>
      <c r="Q223" s="454">
        <v>5577000</v>
      </c>
      <c r="R223" s="454">
        <v>6306000</v>
      </c>
      <c r="S223" s="454">
        <v>6786000</v>
      </c>
      <c r="T223" s="454">
        <v>6930000</v>
      </c>
      <c r="U223" s="454">
        <v>7287000</v>
      </c>
      <c r="V223" s="453">
        <v>8520000</v>
      </c>
      <c r="W223" s="453">
        <v>9473000</v>
      </c>
      <c r="X223" s="453">
        <v>10757000</v>
      </c>
      <c r="Y223" s="453">
        <v>11473000</v>
      </c>
      <c r="Z223" s="453">
        <v>11867000</v>
      </c>
      <c r="AA223" s="144">
        <v>12014000</v>
      </c>
      <c r="AB223" s="144">
        <v>12415000</v>
      </c>
      <c r="AC223" s="144">
        <v>13552000</v>
      </c>
      <c r="AD223" s="144">
        <v>14416000</v>
      </c>
      <c r="AE223" s="337">
        <v>14571000</v>
      </c>
      <c r="AF223" s="337">
        <v>14500000</v>
      </c>
      <c r="AG223" s="337">
        <v>15820000</v>
      </c>
      <c r="AH223" s="337">
        <v>16448000</v>
      </c>
      <c r="AI223" s="337">
        <v>16039000</v>
      </c>
      <c r="AJ223" s="337">
        <v>14425000</v>
      </c>
      <c r="AK223" s="337">
        <v>13681000</v>
      </c>
      <c r="AL223" s="337">
        <v>14454000</v>
      </c>
      <c r="AM223" s="337">
        <v>13368000</v>
      </c>
      <c r="AN223" s="337">
        <v>15187000</v>
      </c>
      <c r="AO223" s="337">
        <v>16397000</v>
      </c>
      <c r="AP223" s="126">
        <v>16763000</v>
      </c>
      <c r="AQ223" s="126">
        <v>17103000</v>
      </c>
      <c r="AR223" s="126">
        <v>18145000</v>
      </c>
      <c r="AS223" s="126"/>
    </row>
    <row r="224" spans="1:45">
      <c r="A224" s="94" t="s">
        <v>34</v>
      </c>
      <c r="B224" s="95" t="s">
        <v>118</v>
      </c>
      <c r="C224" s="95"/>
      <c r="D224" s="31" t="s">
        <v>115</v>
      </c>
      <c r="E224" s="65" t="s">
        <v>15</v>
      </c>
      <c r="F224" s="65" t="s">
        <v>16</v>
      </c>
      <c r="G224" s="454">
        <v>0</v>
      </c>
      <c r="H224" s="454">
        <v>0</v>
      </c>
      <c r="I224" s="454">
        <v>0</v>
      </c>
      <c r="J224" s="454">
        <v>0</v>
      </c>
      <c r="K224" s="454">
        <v>0</v>
      </c>
      <c r="L224" s="454">
        <v>0</v>
      </c>
      <c r="M224" s="454">
        <v>0</v>
      </c>
      <c r="N224" s="454">
        <v>0</v>
      </c>
      <c r="O224" s="454">
        <v>0</v>
      </c>
      <c r="P224" s="454">
        <v>0</v>
      </c>
      <c r="Q224" s="454">
        <v>0</v>
      </c>
      <c r="R224" s="454">
        <v>0</v>
      </c>
      <c r="S224" s="454">
        <v>0</v>
      </c>
      <c r="T224" s="454">
        <v>0</v>
      </c>
      <c r="U224" s="454">
        <v>0</v>
      </c>
      <c r="V224" s="453">
        <v>0</v>
      </c>
      <c r="W224" s="453">
        <v>0</v>
      </c>
      <c r="X224" s="453">
        <v>0</v>
      </c>
      <c r="Y224" s="453">
        <v>0</v>
      </c>
      <c r="Z224" s="453">
        <v>0</v>
      </c>
      <c r="AA224" s="144">
        <v>0</v>
      </c>
      <c r="AB224" s="144">
        <v>0</v>
      </c>
      <c r="AC224" s="144">
        <v>0</v>
      </c>
      <c r="AD224" s="144">
        <v>0</v>
      </c>
      <c r="AE224" s="337">
        <v>0</v>
      </c>
      <c r="AF224" s="337">
        <v>0</v>
      </c>
      <c r="AG224" s="337">
        <v>0</v>
      </c>
      <c r="AH224" s="337">
        <v>0</v>
      </c>
      <c r="AI224" s="337">
        <v>0</v>
      </c>
      <c r="AJ224" s="337">
        <v>0</v>
      </c>
      <c r="AK224" s="337">
        <v>0</v>
      </c>
      <c r="AL224" s="337">
        <v>0</v>
      </c>
      <c r="AM224" s="337">
        <v>0</v>
      </c>
      <c r="AN224" s="337">
        <v>0</v>
      </c>
      <c r="AO224" s="337">
        <v>0</v>
      </c>
      <c r="AP224" s="126">
        <v>0</v>
      </c>
      <c r="AQ224" s="126">
        <v>0</v>
      </c>
      <c r="AR224" s="126">
        <v>0</v>
      </c>
      <c r="AS224" s="126"/>
    </row>
    <row r="225" spans="1:45">
      <c r="A225" s="92" t="s">
        <v>35</v>
      </c>
      <c r="B225" s="93" t="s">
        <v>118</v>
      </c>
      <c r="C225" s="93"/>
      <c r="D225" s="63" t="s">
        <v>115</v>
      </c>
      <c r="E225" s="76" t="s">
        <v>15</v>
      </c>
      <c r="F225" s="76" t="s">
        <v>16</v>
      </c>
      <c r="G225" s="455">
        <v>2280000</v>
      </c>
      <c r="H225" s="455">
        <v>2395000</v>
      </c>
      <c r="I225" s="455">
        <v>2678000</v>
      </c>
      <c r="J225" s="455">
        <v>3308000</v>
      </c>
      <c r="K225" s="455">
        <v>3437000</v>
      </c>
      <c r="L225" s="455">
        <v>3878000</v>
      </c>
      <c r="M225" s="455">
        <v>3920000</v>
      </c>
      <c r="N225" s="455">
        <v>4474000</v>
      </c>
      <c r="O225" s="455">
        <v>5135000</v>
      </c>
      <c r="P225" s="455">
        <v>5455000</v>
      </c>
      <c r="Q225" s="455">
        <v>5577000</v>
      </c>
      <c r="R225" s="455">
        <v>6306000</v>
      </c>
      <c r="S225" s="455">
        <v>6786000</v>
      </c>
      <c r="T225" s="455">
        <v>6930000</v>
      </c>
      <c r="U225" s="455">
        <v>7287000</v>
      </c>
      <c r="V225" s="456">
        <v>8520000</v>
      </c>
      <c r="W225" s="456">
        <v>9473000</v>
      </c>
      <c r="X225" s="456">
        <v>10757000</v>
      </c>
      <c r="Y225" s="456">
        <v>11473000</v>
      </c>
      <c r="Z225" s="456">
        <v>11867000</v>
      </c>
      <c r="AA225" s="88">
        <v>12014000</v>
      </c>
      <c r="AB225" s="88">
        <v>12415000</v>
      </c>
      <c r="AC225" s="88">
        <v>13552000</v>
      </c>
      <c r="AD225" s="88">
        <v>14416000</v>
      </c>
      <c r="AE225" s="119">
        <v>14571000</v>
      </c>
      <c r="AF225" s="119">
        <v>14500000</v>
      </c>
      <c r="AG225" s="119">
        <v>15820000</v>
      </c>
      <c r="AH225" s="119">
        <v>16448000</v>
      </c>
      <c r="AI225" s="119">
        <v>16039000</v>
      </c>
      <c r="AJ225" s="119">
        <v>14425000</v>
      </c>
      <c r="AK225" s="119">
        <v>13681000</v>
      </c>
      <c r="AL225" s="119">
        <v>14454000</v>
      </c>
      <c r="AM225" s="119">
        <v>13368000</v>
      </c>
      <c r="AN225" s="119">
        <v>15187000</v>
      </c>
      <c r="AO225" s="119">
        <v>16397000</v>
      </c>
      <c r="AP225" s="119">
        <v>16763000</v>
      </c>
      <c r="AQ225" s="119">
        <v>17103000</v>
      </c>
      <c r="AR225" s="119">
        <v>18145000</v>
      </c>
      <c r="AS225" s="119"/>
    </row>
    <row r="226" spans="1:45">
      <c r="A226" s="141" t="s">
        <v>11</v>
      </c>
      <c r="B226" s="95" t="s">
        <v>119</v>
      </c>
      <c r="C226" s="95"/>
      <c r="D226" s="31" t="s">
        <v>109</v>
      </c>
      <c r="E226" s="65" t="s">
        <v>15</v>
      </c>
      <c r="F226" s="65" t="s">
        <v>16</v>
      </c>
      <c r="G226" s="452">
        <v>98154</v>
      </c>
      <c r="H226" s="452">
        <v>103447</v>
      </c>
      <c r="I226" s="452">
        <v>122764</v>
      </c>
      <c r="J226" s="452">
        <v>119948</v>
      </c>
      <c r="K226" s="452">
        <v>138008</v>
      </c>
      <c r="L226" s="452">
        <v>156858</v>
      </c>
      <c r="M226" s="452">
        <v>182961</v>
      </c>
      <c r="N226" s="452">
        <v>207088</v>
      </c>
      <c r="O226" s="452">
        <v>216531</v>
      </c>
      <c r="P226" s="452">
        <v>249003</v>
      </c>
      <c r="Q226" s="452">
        <v>279520</v>
      </c>
      <c r="R226" s="452">
        <v>339454</v>
      </c>
      <c r="S226" s="452">
        <v>385709</v>
      </c>
      <c r="T226" s="452">
        <v>397372</v>
      </c>
      <c r="U226" s="452">
        <v>404005</v>
      </c>
      <c r="V226" s="453">
        <v>416328</v>
      </c>
      <c r="W226" s="453">
        <v>471657</v>
      </c>
      <c r="X226" s="453">
        <v>513831</v>
      </c>
      <c r="Y226" s="453">
        <v>562407</v>
      </c>
      <c r="Z226" s="453">
        <v>628996</v>
      </c>
      <c r="AA226" s="337">
        <v>722548</v>
      </c>
      <c r="AB226" s="337">
        <v>806906</v>
      </c>
      <c r="AC226" s="337">
        <v>907179</v>
      </c>
      <c r="AD226" s="337">
        <v>968845</v>
      </c>
      <c r="AE226" s="337">
        <v>1098092</v>
      </c>
      <c r="AF226" s="337">
        <v>1203546</v>
      </c>
      <c r="AG226" s="337">
        <v>1329447</v>
      </c>
      <c r="AH226" s="337">
        <v>1397217</v>
      </c>
      <c r="AI226" s="337">
        <v>1465167</v>
      </c>
      <c r="AJ226" s="337">
        <v>1129679</v>
      </c>
      <c r="AK226" s="337">
        <v>1275262</v>
      </c>
      <c r="AL226" s="337">
        <v>1062853</v>
      </c>
      <c r="AM226" s="337">
        <v>1098576</v>
      </c>
      <c r="AN226" s="337">
        <v>932714</v>
      </c>
      <c r="AO226" s="337">
        <v>1089471</v>
      </c>
      <c r="AP226" s="126">
        <v>1240688</v>
      </c>
      <c r="AQ226" s="126">
        <v>1313415</v>
      </c>
      <c r="AR226" s="126">
        <v>1493485</v>
      </c>
      <c r="AS226" s="126"/>
    </row>
    <row r="227" spans="1:45">
      <c r="A227" s="94" t="s">
        <v>17</v>
      </c>
      <c r="B227" s="95" t="s">
        <v>119</v>
      </c>
      <c r="C227" s="95"/>
      <c r="D227" s="31" t="s">
        <v>109</v>
      </c>
      <c r="E227" s="65" t="s">
        <v>15</v>
      </c>
      <c r="F227" s="65" t="s">
        <v>16</v>
      </c>
      <c r="G227" s="454">
        <v>37635</v>
      </c>
      <c r="H227" s="454">
        <v>39080</v>
      </c>
      <c r="I227" s="454">
        <v>43458</v>
      </c>
      <c r="J227" s="454">
        <v>62194</v>
      </c>
      <c r="K227" s="454">
        <v>65986</v>
      </c>
      <c r="L227" s="454">
        <v>73479</v>
      </c>
      <c r="M227" s="454">
        <v>81379</v>
      </c>
      <c r="N227" s="454">
        <v>74970</v>
      </c>
      <c r="O227" s="454">
        <v>93586</v>
      </c>
      <c r="P227" s="454">
        <v>108254</v>
      </c>
      <c r="Q227" s="454">
        <v>156189</v>
      </c>
      <c r="R227" s="454">
        <v>127004</v>
      </c>
      <c r="S227" s="454">
        <v>134840</v>
      </c>
      <c r="T227" s="454">
        <v>136385</v>
      </c>
      <c r="U227" s="454">
        <v>143760</v>
      </c>
      <c r="V227" s="453">
        <v>151934</v>
      </c>
      <c r="W227" s="453">
        <v>174075</v>
      </c>
      <c r="X227" s="453">
        <v>194246</v>
      </c>
      <c r="Y227" s="453">
        <v>213517</v>
      </c>
      <c r="Z227" s="453">
        <v>253158</v>
      </c>
      <c r="AA227" s="144">
        <v>303308</v>
      </c>
      <c r="AB227" s="144">
        <v>316197</v>
      </c>
      <c r="AC227" s="144">
        <v>355587</v>
      </c>
      <c r="AD227" s="144">
        <v>370702</v>
      </c>
      <c r="AE227" s="337">
        <v>422908</v>
      </c>
      <c r="AF227" s="337">
        <v>483856</v>
      </c>
      <c r="AG227" s="337">
        <v>528540</v>
      </c>
      <c r="AH227" s="337">
        <v>602450</v>
      </c>
      <c r="AI227" s="337">
        <v>643170</v>
      </c>
      <c r="AJ227" s="337">
        <v>481007</v>
      </c>
      <c r="AK227" s="337">
        <v>399896</v>
      </c>
      <c r="AL227" s="337">
        <v>409161</v>
      </c>
      <c r="AM227" s="337">
        <v>368578</v>
      </c>
      <c r="AN227" s="337">
        <v>519988</v>
      </c>
      <c r="AO227" s="337">
        <v>482892</v>
      </c>
      <c r="AP227" s="126">
        <v>474909</v>
      </c>
      <c r="AQ227" s="126">
        <v>473491</v>
      </c>
      <c r="AR227" s="126">
        <v>546369</v>
      </c>
      <c r="AS227" s="126"/>
    </row>
    <row r="228" spans="1:45">
      <c r="A228" s="94" t="s">
        <v>18</v>
      </c>
      <c r="B228" s="95" t="s">
        <v>119</v>
      </c>
      <c r="C228" s="95"/>
      <c r="D228" s="31" t="s">
        <v>109</v>
      </c>
      <c r="E228" s="65" t="s">
        <v>15</v>
      </c>
      <c r="F228" s="65" t="s">
        <v>16</v>
      </c>
      <c r="G228" s="454">
        <v>21885</v>
      </c>
      <c r="H228" s="454">
        <v>29723</v>
      </c>
      <c r="I228" s="454">
        <v>22686</v>
      </c>
      <c r="J228" s="454">
        <v>22707</v>
      </c>
      <c r="K228" s="454">
        <v>28778</v>
      </c>
      <c r="L228" s="454">
        <v>27979</v>
      </c>
      <c r="M228" s="454">
        <v>29055</v>
      </c>
      <c r="N228" s="454">
        <v>33820</v>
      </c>
      <c r="O228" s="454">
        <v>36168</v>
      </c>
      <c r="P228" s="454">
        <v>41592</v>
      </c>
      <c r="Q228" s="454">
        <v>46620</v>
      </c>
      <c r="R228" s="454">
        <v>53921</v>
      </c>
      <c r="S228" s="454">
        <v>57806</v>
      </c>
      <c r="T228" s="454">
        <v>60567</v>
      </c>
      <c r="U228" s="454">
        <v>63557</v>
      </c>
      <c r="V228" s="453">
        <v>65980</v>
      </c>
      <c r="W228" s="453">
        <v>76228</v>
      </c>
      <c r="X228" s="453">
        <v>87630</v>
      </c>
      <c r="Y228" s="453">
        <v>97002</v>
      </c>
      <c r="Z228" s="453">
        <v>88144</v>
      </c>
      <c r="AA228" s="144">
        <v>118073</v>
      </c>
      <c r="AB228" s="144">
        <v>125555</v>
      </c>
      <c r="AC228" s="144">
        <v>143836</v>
      </c>
      <c r="AD228" s="144">
        <v>158316</v>
      </c>
      <c r="AE228" s="337">
        <v>164966</v>
      </c>
      <c r="AF228" s="337">
        <v>193209</v>
      </c>
      <c r="AG228" s="337">
        <v>230694</v>
      </c>
      <c r="AH228" s="337">
        <v>253327</v>
      </c>
      <c r="AI228" s="337">
        <v>277945</v>
      </c>
      <c r="AJ228" s="337">
        <v>193372</v>
      </c>
      <c r="AK228" s="337">
        <v>180416</v>
      </c>
      <c r="AL228" s="337">
        <v>287258</v>
      </c>
      <c r="AM228" s="337">
        <v>406449</v>
      </c>
      <c r="AN228" s="337">
        <v>357364</v>
      </c>
      <c r="AO228" s="337">
        <v>326503</v>
      </c>
      <c r="AP228" s="126">
        <v>353134</v>
      </c>
      <c r="AQ228" s="126">
        <v>346468</v>
      </c>
      <c r="AR228" s="126">
        <v>384230</v>
      </c>
      <c r="AS228" s="126"/>
    </row>
    <row r="229" spans="1:45">
      <c r="A229" s="94" t="s">
        <v>19</v>
      </c>
      <c r="B229" s="95" t="s">
        <v>119</v>
      </c>
      <c r="C229" s="95"/>
      <c r="D229" s="31" t="s">
        <v>109</v>
      </c>
      <c r="E229" s="65" t="s">
        <v>15</v>
      </c>
      <c r="F229" s="65" t="s">
        <v>16</v>
      </c>
      <c r="G229" s="454">
        <v>47628</v>
      </c>
      <c r="H229" s="454">
        <v>43957</v>
      </c>
      <c r="I229" s="454">
        <v>52614</v>
      </c>
      <c r="J229" s="454">
        <v>48055</v>
      </c>
      <c r="K229" s="454">
        <v>61921</v>
      </c>
      <c r="L229" s="454">
        <v>79670</v>
      </c>
      <c r="M229" s="454">
        <v>70452</v>
      </c>
      <c r="N229" s="454">
        <v>78838</v>
      </c>
      <c r="O229" s="454">
        <v>85011</v>
      </c>
      <c r="P229" s="454">
        <v>97982</v>
      </c>
      <c r="Q229" s="454">
        <v>118178</v>
      </c>
      <c r="R229" s="454">
        <v>98382</v>
      </c>
      <c r="S229" s="454">
        <v>91668</v>
      </c>
      <c r="T229" s="454">
        <v>91049</v>
      </c>
      <c r="U229" s="454">
        <v>97908</v>
      </c>
      <c r="V229" s="453">
        <v>116791</v>
      </c>
      <c r="W229" s="453">
        <v>132674</v>
      </c>
      <c r="X229" s="453">
        <v>148072</v>
      </c>
      <c r="Y229" s="453">
        <v>168440</v>
      </c>
      <c r="Z229" s="453">
        <v>179133</v>
      </c>
      <c r="AA229" s="144">
        <v>227373</v>
      </c>
      <c r="AB229" s="144">
        <v>229527</v>
      </c>
      <c r="AC229" s="144">
        <v>219737</v>
      </c>
      <c r="AD229" s="144">
        <v>222045</v>
      </c>
      <c r="AE229" s="337">
        <v>247085</v>
      </c>
      <c r="AF229" s="337">
        <v>244466</v>
      </c>
      <c r="AG229" s="337">
        <v>271072</v>
      </c>
      <c r="AH229" s="337">
        <v>277266</v>
      </c>
      <c r="AI229" s="337">
        <v>308296</v>
      </c>
      <c r="AJ229" s="337">
        <v>312268</v>
      </c>
      <c r="AK229" s="337">
        <v>276014</v>
      </c>
      <c r="AL229" s="337">
        <v>306022</v>
      </c>
      <c r="AM229" s="337">
        <v>268482</v>
      </c>
      <c r="AN229" s="337">
        <v>305002</v>
      </c>
      <c r="AO229" s="337">
        <v>279178</v>
      </c>
      <c r="AP229" s="126">
        <v>329341</v>
      </c>
      <c r="AQ229" s="126">
        <v>342704</v>
      </c>
      <c r="AR229" s="126">
        <v>353791</v>
      </c>
      <c r="AS229" s="126"/>
    </row>
    <row r="230" spans="1:45">
      <c r="A230" s="94" t="s">
        <v>20</v>
      </c>
      <c r="B230" s="95" t="s">
        <v>119</v>
      </c>
      <c r="C230" s="95"/>
      <c r="D230" s="31" t="s">
        <v>109</v>
      </c>
      <c r="E230" s="65" t="s">
        <v>15</v>
      </c>
      <c r="F230" s="65" t="s">
        <v>16</v>
      </c>
      <c r="G230" s="454">
        <v>11472</v>
      </c>
      <c r="H230" s="454">
        <v>17558</v>
      </c>
      <c r="I230" s="454">
        <v>25843</v>
      </c>
      <c r="J230" s="454">
        <v>35605</v>
      </c>
      <c r="K230" s="454">
        <v>38338</v>
      </c>
      <c r="L230" s="454">
        <v>41181</v>
      </c>
      <c r="M230" s="454">
        <v>42074</v>
      </c>
      <c r="N230" s="454">
        <v>49815</v>
      </c>
      <c r="O230" s="454">
        <v>61331</v>
      </c>
      <c r="P230" s="454">
        <v>59531</v>
      </c>
      <c r="Q230" s="454">
        <v>65926</v>
      </c>
      <c r="R230" s="454">
        <v>58911</v>
      </c>
      <c r="S230" s="454">
        <v>58971</v>
      </c>
      <c r="T230" s="454">
        <v>61216</v>
      </c>
      <c r="U230" s="454">
        <v>64324</v>
      </c>
      <c r="V230" s="453">
        <v>68690</v>
      </c>
      <c r="W230" s="453">
        <v>77909</v>
      </c>
      <c r="X230" s="453">
        <v>85223</v>
      </c>
      <c r="Y230" s="453">
        <v>95451</v>
      </c>
      <c r="Z230" s="453">
        <v>128891</v>
      </c>
      <c r="AA230" s="144">
        <v>125674</v>
      </c>
      <c r="AB230" s="144">
        <v>173366</v>
      </c>
      <c r="AC230" s="144">
        <v>171684</v>
      </c>
      <c r="AD230" s="144">
        <v>181114</v>
      </c>
      <c r="AE230" s="337">
        <v>193200</v>
      </c>
      <c r="AF230" s="337">
        <v>238470</v>
      </c>
      <c r="AG230" s="337">
        <v>262002</v>
      </c>
      <c r="AH230" s="337">
        <v>267051</v>
      </c>
      <c r="AI230" s="337">
        <v>272967</v>
      </c>
      <c r="AJ230" s="337">
        <v>260971</v>
      </c>
      <c r="AK230" s="337">
        <v>222724</v>
      </c>
      <c r="AL230" s="337">
        <v>279743</v>
      </c>
      <c r="AM230" s="337">
        <v>264102</v>
      </c>
      <c r="AN230" s="337">
        <v>253777</v>
      </c>
      <c r="AO230" s="337">
        <v>307932</v>
      </c>
      <c r="AP230" s="126">
        <v>357456</v>
      </c>
      <c r="AQ230" s="126">
        <v>326716</v>
      </c>
      <c r="AR230" s="126">
        <v>381325</v>
      </c>
      <c r="AS230" s="126"/>
    </row>
    <row r="231" spans="1:45">
      <c r="A231" s="94" t="s">
        <v>21</v>
      </c>
      <c r="B231" s="95" t="s">
        <v>119</v>
      </c>
      <c r="C231" s="95"/>
      <c r="D231" s="31" t="s">
        <v>109</v>
      </c>
      <c r="E231" s="65" t="s">
        <v>15</v>
      </c>
      <c r="F231" s="65" t="s">
        <v>16</v>
      </c>
      <c r="G231" s="454">
        <v>21746</v>
      </c>
      <c r="H231" s="454">
        <v>21886</v>
      </c>
      <c r="I231" s="454">
        <v>27486</v>
      </c>
      <c r="J231" s="454">
        <v>32854</v>
      </c>
      <c r="K231" s="454">
        <v>37089</v>
      </c>
      <c r="L231" s="454">
        <v>37202</v>
      </c>
      <c r="M231" s="454">
        <v>34062</v>
      </c>
      <c r="N231" s="454">
        <v>30854</v>
      </c>
      <c r="O231" s="454">
        <v>45801</v>
      </c>
      <c r="P231" s="454">
        <v>45961</v>
      </c>
      <c r="Q231" s="454">
        <v>41986</v>
      </c>
      <c r="R231" s="454">
        <v>46928</v>
      </c>
      <c r="S231" s="454">
        <v>48781</v>
      </c>
      <c r="T231" s="454">
        <v>51759</v>
      </c>
      <c r="U231" s="454">
        <v>53984</v>
      </c>
      <c r="V231" s="453">
        <v>55378</v>
      </c>
      <c r="W231" s="453">
        <v>62788</v>
      </c>
      <c r="X231" s="453">
        <v>68873</v>
      </c>
      <c r="Y231" s="453">
        <v>75150</v>
      </c>
      <c r="Z231" s="453">
        <v>80230</v>
      </c>
      <c r="AA231" s="144">
        <v>75692</v>
      </c>
      <c r="AB231" s="144">
        <v>80324</v>
      </c>
      <c r="AC231" s="144">
        <v>89213</v>
      </c>
      <c r="AD231" s="144">
        <v>87803</v>
      </c>
      <c r="AE231" s="337">
        <v>93709</v>
      </c>
      <c r="AF231" s="337">
        <v>113676</v>
      </c>
      <c r="AG231" s="337">
        <v>130915</v>
      </c>
      <c r="AH231" s="337">
        <v>145275</v>
      </c>
      <c r="AI231" s="337">
        <v>154786</v>
      </c>
      <c r="AJ231" s="337">
        <v>123088</v>
      </c>
      <c r="AK231" s="337">
        <v>135372</v>
      </c>
      <c r="AL231" s="337">
        <v>118422</v>
      </c>
      <c r="AM231" s="337">
        <v>120192</v>
      </c>
      <c r="AN231" s="337">
        <v>116104</v>
      </c>
      <c r="AO231" s="337">
        <v>154268</v>
      </c>
      <c r="AP231" s="126">
        <v>163786</v>
      </c>
      <c r="AQ231" s="126">
        <v>158865</v>
      </c>
      <c r="AR231" s="126">
        <v>184603</v>
      </c>
      <c r="AS231" s="126"/>
    </row>
    <row r="232" spans="1:45">
      <c r="A232" s="94" t="s">
        <v>22</v>
      </c>
      <c r="B232" s="95" t="s">
        <v>119</v>
      </c>
      <c r="C232" s="95"/>
      <c r="D232" s="31" t="s">
        <v>109</v>
      </c>
      <c r="E232" s="65" t="s">
        <v>15</v>
      </c>
      <c r="F232" s="65" t="s">
        <v>16</v>
      </c>
      <c r="G232" s="454">
        <v>41431</v>
      </c>
      <c r="H232" s="454">
        <v>46878</v>
      </c>
      <c r="I232" s="454">
        <v>52975</v>
      </c>
      <c r="J232" s="454">
        <v>64488</v>
      </c>
      <c r="K232" s="454">
        <v>70298</v>
      </c>
      <c r="L232" s="454">
        <v>76797</v>
      </c>
      <c r="M232" s="454">
        <v>79485</v>
      </c>
      <c r="N232" s="454">
        <v>109668</v>
      </c>
      <c r="O232" s="454">
        <v>110740</v>
      </c>
      <c r="P232" s="454">
        <v>129815</v>
      </c>
      <c r="Q232" s="454">
        <v>132736</v>
      </c>
      <c r="R232" s="454">
        <v>145328</v>
      </c>
      <c r="S232" s="454">
        <v>162726</v>
      </c>
      <c r="T232" s="454">
        <v>173218</v>
      </c>
      <c r="U232" s="454">
        <v>174830</v>
      </c>
      <c r="V232" s="453">
        <v>182154</v>
      </c>
      <c r="W232" s="453">
        <v>207770</v>
      </c>
      <c r="X232" s="453">
        <v>230756</v>
      </c>
      <c r="Y232" s="453">
        <v>252406</v>
      </c>
      <c r="Z232" s="453">
        <v>251999</v>
      </c>
      <c r="AA232" s="144">
        <v>263082</v>
      </c>
      <c r="AB232" s="144">
        <v>274229</v>
      </c>
      <c r="AC232" s="144">
        <v>310037</v>
      </c>
      <c r="AD232" s="144">
        <v>325663</v>
      </c>
      <c r="AE232" s="337">
        <v>339850</v>
      </c>
      <c r="AF232" s="337">
        <v>355822</v>
      </c>
      <c r="AG232" s="337">
        <v>380812</v>
      </c>
      <c r="AH232" s="337">
        <v>425378</v>
      </c>
      <c r="AI232" s="337">
        <v>455255</v>
      </c>
      <c r="AJ232" s="337">
        <v>408894</v>
      </c>
      <c r="AK232" s="337">
        <v>461134</v>
      </c>
      <c r="AL232" s="337">
        <v>382918</v>
      </c>
      <c r="AM232" s="337">
        <v>325484</v>
      </c>
      <c r="AN232" s="337">
        <v>297109</v>
      </c>
      <c r="AO232" s="337">
        <v>345010</v>
      </c>
      <c r="AP232" s="126">
        <v>461829</v>
      </c>
      <c r="AQ232" s="126">
        <v>501462</v>
      </c>
      <c r="AR232" s="126">
        <v>518003</v>
      </c>
      <c r="AS232" s="126"/>
    </row>
    <row r="233" spans="1:45">
      <c r="A233" s="94" t="s">
        <v>23</v>
      </c>
      <c r="B233" s="95" t="s">
        <v>119</v>
      </c>
      <c r="C233" s="95"/>
      <c r="D233" s="31" t="s">
        <v>109</v>
      </c>
      <c r="E233" s="65" t="s">
        <v>15</v>
      </c>
      <c r="F233" s="65" t="s">
        <v>16</v>
      </c>
      <c r="G233" s="454">
        <v>34644</v>
      </c>
      <c r="H233" s="454">
        <v>38422</v>
      </c>
      <c r="I233" s="454">
        <v>43181</v>
      </c>
      <c r="J233" s="454">
        <v>47038</v>
      </c>
      <c r="K233" s="454">
        <v>54529</v>
      </c>
      <c r="L233" s="454">
        <v>61271</v>
      </c>
      <c r="M233" s="454">
        <v>69968</v>
      </c>
      <c r="N233" s="454">
        <v>82093</v>
      </c>
      <c r="O233" s="454">
        <v>84642</v>
      </c>
      <c r="P233" s="454">
        <v>114965</v>
      </c>
      <c r="Q233" s="454">
        <v>123575</v>
      </c>
      <c r="R233" s="454">
        <v>147720</v>
      </c>
      <c r="S233" s="454">
        <v>165037</v>
      </c>
      <c r="T233" s="454">
        <v>166653</v>
      </c>
      <c r="U233" s="454">
        <v>177628</v>
      </c>
      <c r="V233" s="453">
        <v>187382</v>
      </c>
      <c r="W233" s="453">
        <v>214506</v>
      </c>
      <c r="X233" s="453">
        <v>235553</v>
      </c>
      <c r="Y233" s="453">
        <v>257900</v>
      </c>
      <c r="Z233" s="453">
        <v>246163</v>
      </c>
      <c r="AA233" s="144">
        <v>244402</v>
      </c>
      <c r="AB233" s="144">
        <v>289083</v>
      </c>
      <c r="AC233" s="144">
        <v>289548</v>
      </c>
      <c r="AD233" s="144">
        <v>310814</v>
      </c>
      <c r="AE233" s="337">
        <v>333861</v>
      </c>
      <c r="AF233" s="337">
        <v>377386</v>
      </c>
      <c r="AG233" s="337">
        <v>427021</v>
      </c>
      <c r="AH233" s="337">
        <v>406560</v>
      </c>
      <c r="AI233" s="337">
        <v>445203</v>
      </c>
      <c r="AJ233" s="337">
        <v>389078</v>
      </c>
      <c r="AK233" s="337">
        <v>434460</v>
      </c>
      <c r="AL233" s="337">
        <v>371357</v>
      </c>
      <c r="AM233" s="337">
        <v>444082</v>
      </c>
      <c r="AN233" s="337">
        <v>335744</v>
      </c>
      <c r="AO233" s="337">
        <v>372432</v>
      </c>
      <c r="AP233" s="126">
        <v>325985</v>
      </c>
      <c r="AQ233" s="126">
        <v>316910</v>
      </c>
      <c r="AR233" s="126">
        <v>334789</v>
      </c>
      <c r="AS233" s="126"/>
    </row>
    <row r="234" spans="1:45">
      <c r="A234" s="94" t="s">
        <v>24</v>
      </c>
      <c r="B234" s="95" t="s">
        <v>119</v>
      </c>
      <c r="C234" s="95"/>
      <c r="D234" s="31" t="s">
        <v>109</v>
      </c>
      <c r="E234" s="65" t="s">
        <v>15</v>
      </c>
      <c r="F234" s="65" t="s">
        <v>16</v>
      </c>
      <c r="G234" s="454">
        <v>207817</v>
      </c>
      <c r="H234" s="454">
        <v>225560</v>
      </c>
      <c r="I234" s="454">
        <v>244171</v>
      </c>
      <c r="J234" s="454">
        <v>306160</v>
      </c>
      <c r="K234" s="454">
        <v>363986</v>
      </c>
      <c r="L234" s="454">
        <v>382780</v>
      </c>
      <c r="M234" s="454">
        <v>443230</v>
      </c>
      <c r="N234" s="454">
        <v>508328</v>
      </c>
      <c r="O234" s="454">
        <v>525118</v>
      </c>
      <c r="P234" s="454">
        <v>661873</v>
      </c>
      <c r="Q234" s="454">
        <v>744546</v>
      </c>
      <c r="R234" s="454">
        <v>806650</v>
      </c>
      <c r="S234" s="454">
        <v>889528</v>
      </c>
      <c r="T234" s="454">
        <v>914906</v>
      </c>
      <c r="U234" s="454">
        <v>956302</v>
      </c>
      <c r="V234" s="453">
        <v>1009581</v>
      </c>
      <c r="W234" s="453">
        <v>1151536</v>
      </c>
      <c r="X234" s="453">
        <v>1260248</v>
      </c>
      <c r="Y234" s="453">
        <v>1374358</v>
      </c>
      <c r="Z234" s="453">
        <v>1556920</v>
      </c>
      <c r="AA234" s="144">
        <v>1577324</v>
      </c>
      <c r="AB234" s="144">
        <v>1656100</v>
      </c>
      <c r="AC234" s="144">
        <v>1767692</v>
      </c>
      <c r="AD234" s="144">
        <v>1823208</v>
      </c>
      <c r="AE234" s="337">
        <v>1965616</v>
      </c>
      <c r="AF234" s="337">
        <v>2144033</v>
      </c>
      <c r="AG234" s="337">
        <v>2413526</v>
      </c>
      <c r="AH234" s="337">
        <v>2484047</v>
      </c>
      <c r="AI234" s="337">
        <v>2633823</v>
      </c>
      <c r="AJ234" s="337">
        <v>2709118</v>
      </c>
      <c r="AK234" s="337">
        <v>2489188</v>
      </c>
      <c r="AL234" s="337">
        <v>2367979</v>
      </c>
      <c r="AM234" s="337">
        <v>2479546</v>
      </c>
      <c r="AN234" s="337">
        <v>2502964</v>
      </c>
      <c r="AO234" s="337">
        <v>2328396</v>
      </c>
      <c r="AP234" s="126">
        <v>2398441</v>
      </c>
      <c r="AQ234" s="126">
        <v>2519468</v>
      </c>
      <c r="AR234" s="126">
        <v>2624734</v>
      </c>
      <c r="AS234" s="126"/>
    </row>
    <row r="235" spans="1:45">
      <c r="A235" s="94" t="s">
        <v>25</v>
      </c>
      <c r="B235" s="95" t="s">
        <v>119</v>
      </c>
      <c r="C235" s="95"/>
      <c r="D235" s="31" t="s">
        <v>109</v>
      </c>
      <c r="E235" s="65" t="s">
        <v>15</v>
      </c>
      <c r="F235" s="65" t="s">
        <v>16</v>
      </c>
      <c r="G235" s="454">
        <v>135817</v>
      </c>
      <c r="H235" s="454">
        <v>165623</v>
      </c>
      <c r="I235" s="454">
        <v>148597</v>
      </c>
      <c r="J235" s="454">
        <v>175678</v>
      </c>
      <c r="K235" s="454">
        <v>202594</v>
      </c>
      <c r="L235" s="454">
        <v>228285</v>
      </c>
      <c r="M235" s="454">
        <v>248377</v>
      </c>
      <c r="N235" s="454">
        <v>263410</v>
      </c>
      <c r="O235" s="454">
        <v>289827</v>
      </c>
      <c r="P235" s="454">
        <v>342947</v>
      </c>
      <c r="Q235" s="454">
        <v>444639</v>
      </c>
      <c r="R235" s="454">
        <v>541783</v>
      </c>
      <c r="S235" s="454">
        <v>569706</v>
      </c>
      <c r="T235" s="454">
        <v>583011</v>
      </c>
      <c r="U235" s="454">
        <v>602192</v>
      </c>
      <c r="V235" s="453">
        <v>635906</v>
      </c>
      <c r="W235" s="453">
        <v>726576</v>
      </c>
      <c r="X235" s="453">
        <v>798903</v>
      </c>
      <c r="Y235" s="453">
        <v>874594</v>
      </c>
      <c r="Z235" s="453">
        <v>911856</v>
      </c>
      <c r="AA235" s="144">
        <v>1089963</v>
      </c>
      <c r="AB235" s="144">
        <v>1135645</v>
      </c>
      <c r="AC235" s="144">
        <v>1176815</v>
      </c>
      <c r="AD235" s="144">
        <v>1207939</v>
      </c>
      <c r="AE235" s="337">
        <v>1338909</v>
      </c>
      <c r="AF235" s="337">
        <v>1333481</v>
      </c>
      <c r="AG235" s="337">
        <v>1444654</v>
      </c>
      <c r="AH235" s="337">
        <v>1574143</v>
      </c>
      <c r="AI235" s="337">
        <v>1643584</v>
      </c>
      <c r="AJ235" s="337">
        <v>1258997</v>
      </c>
      <c r="AK235" s="337">
        <v>1267084</v>
      </c>
      <c r="AL235" s="337">
        <v>1081425</v>
      </c>
      <c r="AM235" s="337">
        <v>1054041</v>
      </c>
      <c r="AN235" s="337">
        <v>940453</v>
      </c>
      <c r="AO235" s="337">
        <v>937887</v>
      </c>
      <c r="AP235" s="126">
        <v>938401</v>
      </c>
      <c r="AQ235" s="126">
        <v>953069</v>
      </c>
      <c r="AR235" s="126">
        <v>1093173</v>
      </c>
      <c r="AS235" s="126"/>
    </row>
    <row r="236" spans="1:45">
      <c r="A236" s="94" t="s">
        <v>26</v>
      </c>
      <c r="B236" s="95" t="s">
        <v>119</v>
      </c>
      <c r="C236" s="95"/>
      <c r="D236" s="31" t="s">
        <v>109</v>
      </c>
      <c r="E236" s="65" t="s">
        <v>15</v>
      </c>
      <c r="F236" s="65" t="s">
        <v>16</v>
      </c>
      <c r="G236" s="454">
        <v>2767</v>
      </c>
      <c r="H236" s="454">
        <v>3620</v>
      </c>
      <c r="I236" s="454">
        <v>3852</v>
      </c>
      <c r="J236" s="454">
        <v>4689</v>
      </c>
      <c r="K236" s="454">
        <v>6618</v>
      </c>
      <c r="L236" s="454">
        <v>6430</v>
      </c>
      <c r="M236" s="454">
        <v>6506</v>
      </c>
      <c r="N236" s="454">
        <v>7961</v>
      </c>
      <c r="O236" s="454">
        <v>7755</v>
      </c>
      <c r="P236" s="454">
        <v>8548</v>
      </c>
      <c r="Q236" s="454">
        <v>12977</v>
      </c>
      <c r="R236" s="454">
        <v>13781</v>
      </c>
      <c r="S236" s="454">
        <v>14949</v>
      </c>
      <c r="T236" s="454">
        <v>15826</v>
      </c>
      <c r="U236" s="454">
        <v>16286</v>
      </c>
      <c r="V236" s="453">
        <v>17935</v>
      </c>
      <c r="W236" s="453">
        <v>21080</v>
      </c>
      <c r="X236" s="453">
        <v>23923</v>
      </c>
      <c r="Y236" s="453">
        <v>27607</v>
      </c>
      <c r="Z236" s="453">
        <v>35124</v>
      </c>
      <c r="AA236" s="144">
        <v>35497</v>
      </c>
      <c r="AB236" s="144">
        <v>43360</v>
      </c>
      <c r="AC236" s="144">
        <v>47238</v>
      </c>
      <c r="AD236" s="144">
        <v>47394</v>
      </c>
      <c r="AE236" s="337">
        <v>51589</v>
      </c>
      <c r="AF236" s="337">
        <v>57725</v>
      </c>
      <c r="AG236" s="337">
        <v>59089</v>
      </c>
      <c r="AH236" s="337">
        <v>75712</v>
      </c>
      <c r="AI236" s="337">
        <v>86092</v>
      </c>
      <c r="AJ236" s="337">
        <v>124854</v>
      </c>
      <c r="AK236" s="337">
        <v>91742</v>
      </c>
      <c r="AL236" s="337">
        <v>115659</v>
      </c>
      <c r="AM236" s="337">
        <v>98483</v>
      </c>
      <c r="AN236" s="337">
        <v>92905</v>
      </c>
      <c r="AO236" s="337">
        <v>107084</v>
      </c>
      <c r="AP236" s="126">
        <v>93581</v>
      </c>
      <c r="AQ236" s="126">
        <v>88105</v>
      </c>
      <c r="AR236" s="126">
        <v>79368</v>
      </c>
      <c r="AS236" s="126"/>
    </row>
    <row r="237" spans="1:45">
      <c r="A237" s="94" t="s">
        <v>27</v>
      </c>
      <c r="B237" s="95" t="s">
        <v>119</v>
      </c>
      <c r="C237" s="95"/>
      <c r="D237" s="31" t="s">
        <v>109</v>
      </c>
      <c r="E237" s="65" t="s">
        <v>15</v>
      </c>
      <c r="F237" s="65" t="s">
        <v>16</v>
      </c>
      <c r="G237" s="454">
        <v>38048</v>
      </c>
      <c r="H237" s="454">
        <v>43355</v>
      </c>
      <c r="I237" s="454">
        <v>49141</v>
      </c>
      <c r="J237" s="454">
        <v>53454</v>
      </c>
      <c r="K237" s="454">
        <v>57831</v>
      </c>
      <c r="L237" s="454">
        <v>65763</v>
      </c>
      <c r="M237" s="454">
        <v>75741</v>
      </c>
      <c r="N237" s="454">
        <v>87473</v>
      </c>
      <c r="O237" s="454">
        <v>105182</v>
      </c>
      <c r="P237" s="454">
        <v>101935</v>
      </c>
      <c r="Q237" s="454">
        <v>139976</v>
      </c>
      <c r="R237" s="454">
        <v>161754</v>
      </c>
      <c r="S237" s="454">
        <v>153348</v>
      </c>
      <c r="T237" s="454">
        <v>160308</v>
      </c>
      <c r="U237" s="454">
        <v>165863</v>
      </c>
      <c r="V237" s="453">
        <v>180309</v>
      </c>
      <c r="W237" s="453">
        <v>204134</v>
      </c>
      <c r="X237" s="453">
        <v>224984</v>
      </c>
      <c r="Y237" s="453">
        <v>247409</v>
      </c>
      <c r="Z237" s="453">
        <v>242065</v>
      </c>
      <c r="AA237" s="144">
        <v>248567</v>
      </c>
      <c r="AB237" s="144">
        <v>260165</v>
      </c>
      <c r="AC237" s="144">
        <v>293275</v>
      </c>
      <c r="AD237" s="144">
        <v>361142</v>
      </c>
      <c r="AE237" s="337">
        <v>426084</v>
      </c>
      <c r="AF237" s="337">
        <v>498204</v>
      </c>
      <c r="AG237" s="337">
        <v>573460</v>
      </c>
      <c r="AH237" s="337">
        <v>637690</v>
      </c>
      <c r="AI237" s="337">
        <v>696818</v>
      </c>
      <c r="AJ237" s="337">
        <v>661784</v>
      </c>
      <c r="AK237" s="337">
        <v>606111</v>
      </c>
      <c r="AL237" s="337">
        <v>690703</v>
      </c>
      <c r="AM237" s="337">
        <v>629860</v>
      </c>
      <c r="AN237" s="337">
        <v>611864</v>
      </c>
      <c r="AO237" s="337">
        <v>623755</v>
      </c>
      <c r="AP237" s="126">
        <v>715308</v>
      </c>
      <c r="AQ237" s="126">
        <v>695197</v>
      </c>
      <c r="AR237" s="126">
        <v>742072</v>
      </c>
      <c r="AS237" s="126"/>
    </row>
    <row r="238" spans="1:45">
      <c r="A238" s="94" t="s">
        <v>28</v>
      </c>
      <c r="B238" s="95" t="s">
        <v>119</v>
      </c>
      <c r="C238" s="95"/>
      <c r="D238" s="31" t="s">
        <v>109</v>
      </c>
      <c r="E238" s="65" t="s">
        <v>15</v>
      </c>
      <c r="F238" s="65" t="s">
        <v>16</v>
      </c>
      <c r="G238" s="454">
        <v>155281</v>
      </c>
      <c r="H238" s="454">
        <v>156643</v>
      </c>
      <c r="I238" s="454">
        <v>169607</v>
      </c>
      <c r="J238" s="454">
        <v>180384</v>
      </c>
      <c r="K238" s="454">
        <v>215213</v>
      </c>
      <c r="L238" s="454">
        <v>283460</v>
      </c>
      <c r="M238" s="454">
        <v>295969</v>
      </c>
      <c r="N238" s="454">
        <v>327020</v>
      </c>
      <c r="O238" s="454">
        <v>368766</v>
      </c>
      <c r="P238" s="454">
        <v>387614</v>
      </c>
      <c r="Q238" s="454">
        <v>443484</v>
      </c>
      <c r="R238" s="454">
        <v>459857</v>
      </c>
      <c r="S238" s="454">
        <v>556286</v>
      </c>
      <c r="T238" s="454">
        <v>543689</v>
      </c>
      <c r="U238" s="454">
        <v>556353</v>
      </c>
      <c r="V238" s="453">
        <v>585858</v>
      </c>
      <c r="W238" s="453">
        <v>675151</v>
      </c>
      <c r="X238" s="453">
        <v>743688</v>
      </c>
      <c r="Y238" s="453">
        <v>821705</v>
      </c>
      <c r="Z238" s="453">
        <v>923608</v>
      </c>
      <c r="AA238" s="144">
        <v>1128351</v>
      </c>
      <c r="AB238" s="144">
        <v>1259239</v>
      </c>
      <c r="AC238" s="144">
        <v>1183604</v>
      </c>
      <c r="AD238" s="144">
        <v>1285423</v>
      </c>
      <c r="AE238" s="337">
        <v>1424080</v>
      </c>
      <c r="AF238" s="337">
        <v>1395721</v>
      </c>
      <c r="AG238" s="337">
        <v>1471875</v>
      </c>
      <c r="AH238" s="337">
        <v>1535893</v>
      </c>
      <c r="AI238" s="337">
        <v>1612916</v>
      </c>
      <c r="AJ238" s="337">
        <v>2026656</v>
      </c>
      <c r="AK238" s="337">
        <v>1600670</v>
      </c>
      <c r="AL238" s="337">
        <v>1644522</v>
      </c>
      <c r="AM238" s="337">
        <v>1534570</v>
      </c>
      <c r="AN238" s="337">
        <v>1392418</v>
      </c>
      <c r="AO238" s="337">
        <v>1710142</v>
      </c>
      <c r="AP238" s="126">
        <v>1675884</v>
      </c>
      <c r="AQ238" s="126">
        <v>1660833</v>
      </c>
      <c r="AR238" s="126">
        <v>1694876</v>
      </c>
      <c r="AS238" s="126"/>
    </row>
    <row r="239" spans="1:45">
      <c r="A239" s="94" t="s">
        <v>29</v>
      </c>
      <c r="B239" s="95" t="s">
        <v>119</v>
      </c>
      <c r="C239" s="95"/>
      <c r="D239" s="31" t="s">
        <v>109</v>
      </c>
      <c r="E239" s="65" t="s">
        <v>15</v>
      </c>
      <c r="F239" s="65" t="s">
        <v>16</v>
      </c>
      <c r="G239" s="454">
        <v>22064</v>
      </c>
      <c r="H239" s="454">
        <v>25806</v>
      </c>
      <c r="I239" s="454">
        <v>25416</v>
      </c>
      <c r="J239" s="454">
        <v>21018</v>
      </c>
      <c r="K239" s="454">
        <v>26267</v>
      </c>
      <c r="L239" s="454">
        <v>32153</v>
      </c>
      <c r="M239" s="454">
        <v>41667</v>
      </c>
      <c r="N239" s="454">
        <v>53329</v>
      </c>
      <c r="O239" s="454">
        <v>67318</v>
      </c>
      <c r="P239" s="454">
        <v>66345</v>
      </c>
      <c r="Q239" s="454">
        <v>93113</v>
      </c>
      <c r="R239" s="454">
        <v>110697</v>
      </c>
      <c r="S239" s="454">
        <v>118208</v>
      </c>
      <c r="T239" s="454">
        <v>129593</v>
      </c>
      <c r="U239" s="454">
        <v>132757</v>
      </c>
      <c r="V239" s="453">
        <v>144150</v>
      </c>
      <c r="W239" s="453">
        <v>163514</v>
      </c>
      <c r="X239" s="453">
        <v>177964</v>
      </c>
      <c r="Y239" s="453">
        <v>193356</v>
      </c>
      <c r="Z239" s="453">
        <v>216469</v>
      </c>
      <c r="AA239" s="144">
        <v>249055</v>
      </c>
      <c r="AB239" s="144">
        <v>261185</v>
      </c>
      <c r="AC239" s="144">
        <v>282333</v>
      </c>
      <c r="AD239" s="144">
        <v>300541</v>
      </c>
      <c r="AE239" s="337">
        <v>341821</v>
      </c>
      <c r="AF239" s="337">
        <v>355615</v>
      </c>
      <c r="AG239" s="337">
        <v>402886</v>
      </c>
      <c r="AH239" s="337">
        <v>387448</v>
      </c>
      <c r="AI239" s="337">
        <v>412342</v>
      </c>
      <c r="AJ239" s="337">
        <v>386109</v>
      </c>
      <c r="AK239" s="337">
        <v>422673</v>
      </c>
      <c r="AL239" s="337">
        <v>289833</v>
      </c>
      <c r="AM239" s="337">
        <v>324144</v>
      </c>
      <c r="AN239" s="337">
        <v>427742</v>
      </c>
      <c r="AO239" s="337">
        <v>368423</v>
      </c>
      <c r="AP239" s="126">
        <v>400699</v>
      </c>
      <c r="AQ239" s="126">
        <v>434112</v>
      </c>
      <c r="AR239" s="126">
        <v>499752</v>
      </c>
      <c r="AS239" s="126"/>
    </row>
    <row r="240" spans="1:45">
      <c r="A240" s="94" t="s">
        <v>30</v>
      </c>
      <c r="B240" s="95" t="s">
        <v>119</v>
      </c>
      <c r="C240" s="95"/>
      <c r="D240" s="31" t="s">
        <v>109</v>
      </c>
      <c r="E240" s="65" t="s">
        <v>15</v>
      </c>
      <c r="F240" s="65" t="s">
        <v>16</v>
      </c>
      <c r="G240" s="454">
        <v>12686</v>
      </c>
      <c r="H240" s="454">
        <v>15703</v>
      </c>
      <c r="I240" s="454">
        <v>19332</v>
      </c>
      <c r="J240" s="454">
        <v>22309</v>
      </c>
      <c r="K240" s="454">
        <v>21623</v>
      </c>
      <c r="L240" s="454">
        <v>28445</v>
      </c>
      <c r="M240" s="454">
        <v>30426</v>
      </c>
      <c r="N240" s="454">
        <v>43402</v>
      </c>
      <c r="O240" s="454">
        <v>41950</v>
      </c>
      <c r="P240" s="454">
        <v>47608</v>
      </c>
      <c r="Q240" s="454">
        <v>54504</v>
      </c>
      <c r="R240" s="454">
        <v>63293</v>
      </c>
      <c r="S240" s="454">
        <v>63931</v>
      </c>
      <c r="T240" s="454">
        <v>67151</v>
      </c>
      <c r="U240" s="454">
        <v>69718</v>
      </c>
      <c r="V240" s="453">
        <v>70733</v>
      </c>
      <c r="W240" s="453">
        <v>79721</v>
      </c>
      <c r="X240" s="453">
        <v>86406</v>
      </c>
      <c r="Y240" s="453">
        <v>92810</v>
      </c>
      <c r="Z240" s="453">
        <v>115751</v>
      </c>
      <c r="AA240" s="144">
        <v>109239</v>
      </c>
      <c r="AB240" s="144">
        <v>116602</v>
      </c>
      <c r="AC240" s="144">
        <v>119503</v>
      </c>
      <c r="AD240" s="144">
        <v>125528</v>
      </c>
      <c r="AE240" s="337">
        <v>138532</v>
      </c>
      <c r="AF240" s="337">
        <v>145479</v>
      </c>
      <c r="AG240" s="337">
        <v>187001</v>
      </c>
      <c r="AH240" s="337">
        <v>195470</v>
      </c>
      <c r="AI240" s="337">
        <v>217206</v>
      </c>
      <c r="AJ240" s="337">
        <v>216714</v>
      </c>
      <c r="AK240" s="337">
        <v>211356</v>
      </c>
      <c r="AL240" s="337">
        <v>221923</v>
      </c>
      <c r="AM240" s="337">
        <v>179535</v>
      </c>
      <c r="AN240" s="337">
        <v>190716</v>
      </c>
      <c r="AO240" s="337">
        <v>173711</v>
      </c>
      <c r="AP240" s="126">
        <v>186887</v>
      </c>
      <c r="AQ240" s="126">
        <v>198464</v>
      </c>
      <c r="AR240" s="126">
        <v>179875</v>
      </c>
      <c r="AS240" s="126"/>
    </row>
    <row r="241" spans="1:45">
      <c r="A241" s="94" t="s">
        <v>31</v>
      </c>
      <c r="B241" s="95" t="s">
        <v>119</v>
      </c>
      <c r="C241" s="95"/>
      <c r="D241" s="31" t="s">
        <v>109</v>
      </c>
      <c r="E241" s="65" t="s">
        <v>15</v>
      </c>
      <c r="F241" s="65" t="s">
        <v>16</v>
      </c>
      <c r="G241" s="454">
        <v>86094</v>
      </c>
      <c r="H241" s="454">
        <v>105093</v>
      </c>
      <c r="I241" s="454">
        <v>115160</v>
      </c>
      <c r="J241" s="454">
        <v>113397</v>
      </c>
      <c r="K241" s="454">
        <v>144691</v>
      </c>
      <c r="L241" s="454">
        <v>143905</v>
      </c>
      <c r="M241" s="454">
        <v>161632</v>
      </c>
      <c r="N241" s="454">
        <v>161623</v>
      </c>
      <c r="O241" s="454">
        <v>190464</v>
      </c>
      <c r="P241" s="454">
        <v>205332</v>
      </c>
      <c r="Q241" s="454">
        <v>241029</v>
      </c>
      <c r="R241" s="454">
        <v>260367</v>
      </c>
      <c r="S241" s="454">
        <v>278218</v>
      </c>
      <c r="T241" s="454">
        <v>279653</v>
      </c>
      <c r="U241" s="454">
        <v>293998</v>
      </c>
      <c r="V241" s="453">
        <v>304578</v>
      </c>
      <c r="W241" s="453">
        <v>342860</v>
      </c>
      <c r="X241" s="453">
        <v>374097</v>
      </c>
      <c r="Y241" s="453">
        <v>405417</v>
      </c>
      <c r="Z241" s="453">
        <v>470066</v>
      </c>
      <c r="AA241" s="144">
        <v>467216</v>
      </c>
      <c r="AB241" s="144">
        <v>503647</v>
      </c>
      <c r="AC241" s="144">
        <v>551045</v>
      </c>
      <c r="AD241" s="144">
        <v>547465</v>
      </c>
      <c r="AE241" s="337">
        <v>612095</v>
      </c>
      <c r="AF241" s="337">
        <v>673083</v>
      </c>
      <c r="AG241" s="337">
        <v>772766</v>
      </c>
      <c r="AH241" s="337">
        <v>853587</v>
      </c>
      <c r="AI241" s="337">
        <v>920340</v>
      </c>
      <c r="AJ241" s="337">
        <v>943708</v>
      </c>
      <c r="AK241" s="337">
        <v>896262</v>
      </c>
      <c r="AL241" s="337">
        <v>875133</v>
      </c>
      <c r="AM241" s="337">
        <v>811073</v>
      </c>
      <c r="AN241" s="337">
        <v>704562</v>
      </c>
      <c r="AO241" s="337">
        <v>634890</v>
      </c>
      <c r="AP241" s="126">
        <v>701999</v>
      </c>
      <c r="AQ241" s="126">
        <v>750717</v>
      </c>
      <c r="AR241" s="126">
        <v>915337</v>
      </c>
      <c r="AS241" s="126"/>
    </row>
    <row r="242" spans="1:45">
      <c r="A242" s="94" t="s">
        <v>32</v>
      </c>
      <c r="B242" s="95" t="s">
        <v>119</v>
      </c>
      <c r="C242" s="95"/>
      <c r="D242" s="31" t="s">
        <v>109</v>
      </c>
      <c r="E242" s="65" t="s">
        <v>15</v>
      </c>
      <c r="F242" s="65" t="s">
        <v>16</v>
      </c>
      <c r="G242" s="454">
        <v>13831</v>
      </c>
      <c r="H242" s="454">
        <v>15646</v>
      </c>
      <c r="I242" s="454">
        <v>20717</v>
      </c>
      <c r="J242" s="454">
        <v>21022</v>
      </c>
      <c r="K242" s="454">
        <v>25230</v>
      </c>
      <c r="L242" s="454">
        <v>31342</v>
      </c>
      <c r="M242" s="454">
        <v>33016</v>
      </c>
      <c r="N242" s="454">
        <v>33308</v>
      </c>
      <c r="O242" s="454">
        <v>37810</v>
      </c>
      <c r="P242" s="454">
        <v>42695</v>
      </c>
      <c r="Q242" s="454">
        <v>42002</v>
      </c>
      <c r="R242" s="454">
        <v>47170</v>
      </c>
      <c r="S242" s="454">
        <v>51288</v>
      </c>
      <c r="T242" s="454">
        <v>52644</v>
      </c>
      <c r="U242" s="454">
        <v>57535</v>
      </c>
      <c r="V242" s="453">
        <v>60313</v>
      </c>
      <c r="W242" s="453">
        <v>69821</v>
      </c>
      <c r="X242" s="453">
        <v>77603</v>
      </c>
      <c r="Y242" s="453">
        <v>85471</v>
      </c>
      <c r="Z242" s="453">
        <v>115427</v>
      </c>
      <c r="AA242" s="144">
        <v>104636</v>
      </c>
      <c r="AB242" s="144">
        <v>107870</v>
      </c>
      <c r="AC242" s="144">
        <v>121674</v>
      </c>
      <c r="AD242" s="144">
        <v>124058</v>
      </c>
      <c r="AE242" s="337">
        <v>129603</v>
      </c>
      <c r="AF242" s="337">
        <v>148228</v>
      </c>
      <c r="AG242" s="337">
        <v>163240</v>
      </c>
      <c r="AH242" s="337">
        <v>174486</v>
      </c>
      <c r="AI242" s="337">
        <v>184090</v>
      </c>
      <c r="AJ242" s="337">
        <v>169703</v>
      </c>
      <c r="AK242" s="337">
        <v>144636</v>
      </c>
      <c r="AL242" s="337">
        <v>153089</v>
      </c>
      <c r="AM242" s="337">
        <v>140803</v>
      </c>
      <c r="AN242" s="337">
        <v>135574</v>
      </c>
      <c r="AO242" s="337">
        <v>137026</v>
      </c>
      <c r="AP242" s="126">
        <v>158672</v>
      </c>
      <c r="AQ242" s="126">
        <v>157004</v>
      </c>
      <c r="AR242" s="126">
        <v>166218</v>
      </c>
      <c r="AS242" s="126"/>
    </row>
    <row r="243" spans="1:45">
      <c r="A243" s="94" t="s">
        <v>117</v>
      </c>
      <c r="B243" s="95" t="s">
        <v>119</v>
      </c>
      <c r="C243" s="64"/>
      <c r="D243" s="31" t="s">
        <v>109</v>
      </c>
      <c r="E243" s="65" t="s">
        <v>15</v>
      </c>
      <c r="F243" s="65" t="s">
        <v>16</v>
      </c>
      <c r="G243" s="454">
        <v>989000</v>
      </c>
      <c r="H243" s="454">
        <v>1098000</v>
      </c>
      <c r="I243" s="454">
        <v>1187000</v>
      </c>
      <c r="J243" s="454">
        <v>1331000</v>
      </c>
      <c r="K243" s="454">
        <v>1559000</v>
      </c>
      <c r="L243" s="454">
        <v>1757000</v>
      </c>
      <c r="M243" s="454">
        <v>1926000</v>
      </c>
      <c r="N243" s="454">
        <v>2153000</v>
      </c>
      <c r="O243" s="454">
        <v>2368000</v>
      </c>
      <c r="P243" s="454">
        <v>2712000</v>
      </c>
      <c r="Q243" s="454">
        <v>3181000</v>
      </c>
      <c r="R243" s="454">
        <v>3483000</v>
      </c>
      <c r="S243" s="454">
        <v>3801000</v>
      </c>
      <c r="T243" s="454">
        <v>3885000</v>
      </c>
      <c r="U243" s="454">
        <v>4031000</v>
      </c>
      <c r="V243" s="453">
        <v>4254000</v>
      </c>
      <c r="W243" s="453">
        <v>4852000</v>
      </c>
      <c r="X243" s="453">
        <v>5332000</v>
      </c>
      <c r="Y243" s="453">
        <v>5845000</v>
      </c>
      <c r="Z243" s="453">
        <v>6444000</v>
      </c>
      <c r="AA243" s="144">
        <v>7090000</v>
      </c>
      <c r="AB243" s="144">
        <v>7639000</v>
      </c>
      <c r="AC243" s="144">
        <v>8030000</v>
      </c>
      <c r="AD243" s="144">
        <v>8448000</v>
      </c>
      <c r="AE243" s="337">
        <v>9322000</v>
      </c>
      <c r="AF243" s="337">
        <v>9962000</v>
      </c>
      <c r="AG243" s="337">
        <v>11049000</v>
      </c>
      <c r="AH243" s="337">
        <v>11693000</v>
      </c>
      <c r="AI243" s="337">
        <v>12430000</v>
      </c>
      <c r="AJ243" s="337">
        <v>11796000</v>
      </c>
      <c r="AK243" s="337">
        <v>11115000</v>
      </c>
      <c r="AL243" s="337">
        <v>10658000</v>
      </c>
      <c r="AM243" s="337">
        <v>10548000</v>
      </c>
      <c r="AN243" s="337">
        <v>10117000</v>
      </c>
      <c r="AO243" s="337">
        <v>10379000</v>
      </c>
      <c r="AP243" s="126">
        <v>10977000</v>
      </c>
      <c r="AQ243" s="126">
        <v>11237000</v>
      </c>
      <c r="AR243" s="126">
        <v>12192000</v>
      </c>
      <c r="AS243" s="126"/>
    </row>
    <row r="244" spans="1:45">
      <c r="A244" s="94" t="s">
        <v>34</v>
      </c>
      <c r="B244" s="95" t="s">
        <v>119</v>
      </c>
      <c r="C244" s="95"/>
      <c r="D244" s="31" t="s">
        <v>109</v>
      </c>
      <c r="E244" s="65" t="s">
        <v>15</v>
      </c>
      <c r="F244" s="65" t="s">
        <v>16</v>
      </c>
      <c r="G244" s="454">
        <v>0</v>
      </c>
      <c r="H244" s="454">
        <v>0</v>
      </c>
      <c r="I244" s="454">
        <v>0</v>
      </c>
      <c r="J244" s="454">
        <v>0</v>
      </c>
      <c r="K244" s="454">
        <v>0</v>
      </c>
      <c r="L244" s="454">
        <v>0</v>
      </c>
      <c r="M244" s="454">
        <v>0</v>
      </c>
      <c r="N244" s="454">
        <v>0</v>
      </c>
      <c r="O244" s="454">
        <v>0</v>
      </c>
      <c r="P244" s="454">
        <v>0</v>
      </c>
      <c r="Q244" s="454">
        <v>0</v>
      </c>
      <c r="R244" s="454">
        <v>0</v>
      </c>
      <c r="S244" s="454">
        <v>0</v>
      </c>
      <c r="T244" s="454">
        <v>0</v>
      </c>
      <c r="U244" s="454">
        <v>0</v>
      </c>
      <c r="V244" s="453">
        <v>0</v>
      </c>
      <c r="W244" s="453">
        <v>0</v>
      </c>
      <c r="X244" s="453">
        <v>0</v>
      </c>
      <c r="Y244" s="453">
        <v>0</v>
      </c>
      <c r="Z244" s="453">
        <v>0</v>
      </c>
      <c r="AA244" s="144">
        <v>0</v>
      </c>
      <c r="AB244" s="144">
        <v>0</v>
      </c>
      <c r="AC244" s="144">
        <v>0</v>
      </c>
      <c r="AD244" s="144">
        <v>0</v>
      </c>
      <c r="AE244" s="337">
        <v>0</v>
      </c>
      <c r="AF244" s="337">
        <v>0</v>
      </c>
      <c r="AG244" s="337">
        <v>0</v>
      </c>
      <c r="AH244" s="337">
        <v>0</v>
      </c>
      <c r="AI244" s="337">
        <v>0</v>
      </c>
      <c r="AJ244" s="337">
        <v>0</v>
      </c>
      <c r="AK244" s="337">
        <v>0</v>
      </c>
      <c r="AL244" s="337">
        <v>0</v>
      </c>
      <c r="AM244" s="337">
        <v>0</v>
      </c>
      <c r="AN244" s="337">
        <v>0</v>
      </c>
      <c r="AO244" s="337">
        <v>0</v>
      </c>
      <c r="AP244" s="126">
        <v>0</v>
      </c>
      <c r="AQ244" s="126">
        <v>0</v>
      </c>
      <c r="AR244" s="126">
        <v>0</v>
      </c>
      <c r="AS244" s="126"/>
    </row>
    <row r="245" spans="1:45">
      <c r="A245" s="92" t="s">
        <v>35</v>
      </c>
      <c r="B245" s="93" t="s">
        <v>119</v>
      </c>
      <c r="C245" s="93"/>
      <c r="D245" s="63" t="s">
        <v>109</v>
      </c>
      <c r="E245" s="76" t="s">
        <v>15</v>
      </c>
      <c r="F245" s="76" t="s">
        <v>16</v>
      </c>
      <c r="G245" s="455">
        <v>989000</v>
      </c>
      <c r="H245" s="455">
        <v>1098000</v>
      </c>
      <c r="I245" s="455">
        <v>1187000</v>
      </c>
      <c r="J245" s="455">
        <v>1331000</v>
      </c>
      <c r="K245" s="455">
        <v>1559000</v>
      </c>
      <c r="L245" s="455">
        <v>1757000</v>
      </c>
      <c r="M245" s="455">
        <v>1926000</v>
      </c>
      <c r="N245" s="455">
        <v>2153000</v>
      </c>
      <c r="O245" s="455">
        <v>2368000</v>
      </c>
      <c r="P245" s="455">
        <v>2712000</v>
      </c>
      <c r="Q245" s="455">
        <v>3181000</v>
      </c>
      <c r="R245" s="455">
        <v>3483000</v>
      </c>
      <c r="S245" s="455">
        <v>3801000</v>
      </c>
      <c r="T245" s="455">
        <v>3885000</v>
      </c>
      <c r="U245" s="455">
        <v>4031000</v>
      </c>
      <c r="V245" s="456">
        <v>4254000</v>
      </c>
      <c r="W245" s="456">
        <v>4852000</v>
      </c>
      <c r="X245" s="456">
        <v>5332000</v>
      </c>
      <c r="Y245" s="456">
        <v>5845000</v>
      </c>
      <c r="Z245" s="456">
        <v>6444000</v>
      </c>
      <c r="AA245" s="88">
        <v>7090000</v>
      </c>
      <c r="AB245" s="88">
        <v>7639000</v>
      </c>
      <c r="AC245" s="88">
        <v>8030000</v>
      </c>
      <c r="AD245" s="88">
        <v>8448000</v>
      </c>
      <c r="AE245" s="119">
        <v>9322000</v>
      </c>
      <c r="AF245" s="119">
        <v>9962000</v>
      </c>
      <c r="AG245" s="119">
        <v>11049000</v>
      </c>
      <c r="AH245" s="119">
        <v>11693000</v>
      </c>
      <c r="AI245" s="119">
        <v>12430000</v>
      </c>
      <c r="AJ245" s="119">
        <v>11796000</v>
      </c>
      <c r="AK245" s="119">
        <v>11115000</v>
      </c>
      <c r="AL245" s="119">
        <v>10658000</v>
      </c>
      <c r="AM245" s="119">
        <v>10548000</v>
      </c>
      <c r="AN245" s="119">
        <v>10117000</v>
      </c>
      <c r="AO245" s="119">
        <v>10379000</v>
      </c>
      <c r="AP245" s="119">
        <v>10977000</v>
      </c>
      <c r="AQ245" s="119">
        <v>11237000</v>
      </c>
      <c r="AR245" s="119">
        <v>12192000</v>
      </c>
      <c r="AS245" s="119"/>
    </row>
    <row r="246" spans="1:45">
      <c r="A246" s="35" t="s">
        <v>11</v>
      </c>
      <c r="B246" s="36"/>
      <c r="C246" s="21"/>
      <c r="D246" s="37" t="s">
        <v>41</v>
      </c>
      <c r="E246" s="35" t="s">
        <v>15</v>
      </c>
      <c r="F246" s="35" t="s">
        <v>16</v>
      </c>
      <c r="G246" s="444">
        <v>357024</v>
      </c>
      <c r="H246" s="444">
        <v>433571</v>
      </c>
      <c r="I246" s="444">
        <v>512106</v>
      </c>
      <c r="J246" s="444">
        <v>631946</v>
      </c>
      <c r="K246" s="444">
        <v>690465</v>
      </c>
      <c r="L246" s="444">
        <v>682723</v>
      </c>
      <c r="M246" s="444">
        <v>1039635</v>
      </c>
      <c r="N246" s="444">
        <v>991389</v>
      </c>
      <c r="O246" s="444">
        <v>1018711</v>
      </c>
      <c r="P246" s="444">
        <v>997259</v>
      </c>
      <c r="Q246" s="444">
        <v>1238121</v>
      </c>
      <c r="R246" s="444">
        <v>1431870</v>
      </c>
      <c r="S246" s="444">
        <v>1461055</v>
      </c>
      <c r="T246" s="444">
        <v>1515491</v>
      </c>
      <c r="U246" s="444">
        <v>1580183</v>
      </c>
      <c r="V246" s="444">
        <v>1655124</v>
      </c>
      <c r="W246" s="444">
        <v>1805097</v>
      </c>
      <c r="X246" s="444">
        <v>1883353</v>
      </c>
      <c r="Y246" s="444">
        <v>1911235</v>
      </c>
      <c r="Z246" s="444">
        <v>1908637</v>
      </c>
      <c r="AA246" s="444">
        <v>1966895</v>
      </c>
      <c r="AB246" s="444">
        <v>2161421</v>
      </c>
      <c r="AC246" s="444">
        <v>2481166</v>
      </c>
      <c r="AD246" s="444">
        <v>2695061</v>
      </c>
      <c r="AE246" s="444">
        <v>2914427</v>
      </c>
      <c r="AF246" s="444">
        <v>3493385</v>
      </c>
      <c r="AG246" s="444">
        <v>3508647</v>
      </c>
      <c r="AH246" s="444">
        <v>3908289</v>
      </c>
      <c r="AI246" s="444">
        <v>4254671</v>
      </c>
      <c r="AJ246" s="444">
        <v>4310116</v>
      </c>
      <c r="AK246" s="444">
        <v>4995188</v>
      </c>
      <c r="AL246" s="444">
        <v>5261533</v>
      </c>
      <c r="AM246" s="444">
        <v>5406449</v>
      </c>
      <c r="AN246" s="444">
        <v>5277463</v>
      </c>
      <c r="AO246" s="444">
        <v>5095351</v>
      </c>
      <c r="AP246" s="444">
        <v>5205247</v>
      </c>
      <c r="AQ246" s="444">
        <v>5447290</v>
      </c>
      <c r="AR246" s="444">
        <v>6020650</v>
      </c>
      <c r="AS246" s="444">
        <f>AS26-AS46</f>
        <v>5978311</v>
      </c>
    </row>
    <row r="247" spans="1:45">
      <c r="A247" s="35" t="s">
        <v>17</v>
      </c>
      <c r="B247" s="36"/>
      <c r="C247" s="21"/>
      <c r="D247" s="37" t="s">
        <v>41</v>
      </c>
      <c r="E247" s="35" t="s">
        <v>15</v>
      </c>
      <c r="F247" s="35" t="s">
        <v>16</v>
      </c>
      <c r="G247" s="444">
        <v>164725</v>
      </c>
      <c r="H247" s="444">
        <v>227512</v>
      </c>
      <c r="I247" s="444">
        <v>322678</v>
      </c>
      <c r="J247" s="444">
        <v>348946</v>
      </c>
      <c r="K247" s="444">
        <v>432509</v>
      </c>
      <c r="L247" s="444">
        <v>420964</v>
      </c>
      <c r="M247" s="444">
        <v>514732</v>
      </c>
      <c r="N247" s="444">
        <v>463535</v>
      </c>
      <c r="O247" s="444">
        <v>517053</v>
      </c>
      <c r="P247" s="444">
        <v>534316</v>
      </c>
      <c r="Q247" s="444">
        <v>528103</v>
      </c>
      <c r="R247" s="444">
        <v>545863</v>
      </c>
      <c r="S247" s="444">
        <v>544420</v>
      </c>
      <c r="T247" s="444">
        <v>572292</v>
      </c>
      <c r="U247" s="444">
        <v>571341</v>
      </c>
      <c r="V247" s="444">
        <v>583405</v>
      </c>
      <c r="W247" s="444">
        <v>629638</v>
      </c>
      <c r="X247" s="444">
        <v>634387</v>
      </c>
      <c r="Y247" s="444">
        <v>631955</v>
      </c>
      <c r="Z247" s="444">
        <v>692093</v>
      </c>
      <c r="AA247" s="444">
        <v>747172</v>
      </c>
      <c r="AB247" s="444">
        <v>773543</v>
      </c>
      <c r="AC247" s="444">
        <v>888144</v>
      </c>
      <c r="AD247" s="444">
        <v>943119</v>
      </c>
      <c r="AE247" s="444">
        <v>1001940</v>
      </c>
      <c r="AF247" s="444">
        <v>1102625</v>
      </c>
      <c r="AG247" s="444">
        <v>1121993</v>
      </c>
      <c r="AH247" s="444">
        <v>1336743</v>
      </c>
      <c r="AI247" s="444">
        <v>1525716</v>
      </c>
      <c r="AJ247" s="444">
        <v>1529284</v>
      </c>
      <c r="AK247" s="444">
        <v>1830245</v>
      </c>
      <c r="AL247" s="444">
        <v>1824270</v>
      </c>
      <c r="AM247" s="444">
        <v>1776773</v>
      </c>
      <c r="AN247" s="444">
        <v>1719940</v>
      </c>
      <c r="AO247" s="444">
        <v>1543449</v>
      </c>
      <c r="AP247" s="444">
        <v>1507395</v>
      </c>
      <c r="AQ247" s="444">
        <v>1431180</v>
      </c>
      <c r="AR247" s="444">
        <v>1599983</v>
      </c>
      <c r="AS247" s="444">
        <f t="shared" ref="AS247:AS265" si="0">AS27-AS47</f>
        <v>1575455</v>
      </c>
    </row>
    <row r="248" spans="1:45">
      <c r="A248" s="35" t="s">
        <v>18</v>
      </c>
      <c r="B248" s="36"/>
      <c r="C248" s="21"/>
      <c r="D248" s="37" t="s">
        <v>41</v>
      </c>
      <c r="E248" s="35" t="s">
        <v>15</v>
      </c>
      <c r="F248" s="35" t="s">
        <v>16</v>
      </c>
      <c r="G248" s="444">
        <v>340096</v>
      </c>
      <c r="H248" s="444">
        <v>336670</v>
      </c>
      <c r="I248" s="444">
        <v>489151</v>
      </c>
      <c r="J248" s="444">
        <v>526501</v>
      </c>
      <c r="K248" s="444">
        <v>699987</v>
      </c>
      <c r="L248" s="444">
        <v>866025</v>
      </c>
      <c r="M248" s="444">
        <v>1065431</v>
      </c>
      <c r="N248" s="444">
        <v>995476</v>
      </c>
      <c r="O248" s="444">
        <v>1098258</v>
      </c>
      <c r="P248" s="444">
        <v>1095626</v>
      </c>
      <c r="Q248" s="444">
        <v>1014600</v>
      </c>
      <c r="R248" s="444">
        <v>953817</v>
      </c>
      <c r="S248" s="444">
        <v>1035746</v>
      </c>
      <c r="T248" s="444">
        <v>1077997</v>
      </c>
      <c r="U248" s="444">
        <v>1050089</v>
      </c>
      <c r="V248" s="444">
        <v>1012667</v>
      </c>
      <c r="W248" s="444">
        <v>973123</v>
      </c>
      <c r="X248" s="444">
        <v>861043</v>
      </c>
      <c r="Y248" s="444">
        <v>828117</v>
      </c>
      <c r="Z248" s="444">
        <v>821386</v>
      </c>
      <c r="AA248" s="444">
        <v>898406</v>
      </c>
      <c r="AB248" s="444">
        <v>959111</v>
      </c>
      <c r="AC248" s="444">
        <v>929455</v>
      </c>
      <c r="AD248" s="444">
        <v>996596</v>
      </c>
      <c r="AE248" s="444">
        <v>1004790</v>
      </c>
      <c r="AF248" s="444">
        <v>1028414</v>
      </c>
      <c r="AG248" s="444">
        <v>990962</v>
      </c>
      <c r="AH248" s="444">
        <v>1158052</v>
      </c>
      <c r="AI248" s="444">
        <v>1162603</v>
      </c>
      <c r="AJ248" s="444">
        <v>1270034</v>
      </c>
      <c r="AK248" s="444">
        <v>1308537</v>
      </c>
      <c r="AL248" s="444">
        <v>1263919</v>
      </c>
      <c r="AM248" s="444">
        <v>1286543</v>
      </c>
      <c r="AN248" s="444">
        <v>1189650</v>
      </c>
      <c r="AO248" s="444">
        <v>1139283</v>
      </c>
      <c r="AP248" s="444">
        <v>1166291</v>
      </c>
      <c r="AQ248" s="444">
        <v>1169486</v>
      </c>
      <c r="AR248" s="444">
        <v>1321818</v>
      </c>
      <c r="AS248" s="444">
        <f t="shared" si="0"/>
        <v>1271333</v>
      </c>
    </row>
    <row r="249" spans="1:45">
      <c r="A249" s="35" t="s">
        <v>19</v>
      </c>
      <c r="B249" s="36"/>
      <c r="C249" s="21"/>
      <c r="D249" s="37" t="s">
        <v>41</v>
      </c>
      <c r="E249" s="35" t="s">
        <v>15</v>
      </c>
      <c r="F249" s="35" t="s">
        <v>16</v>
      </c>
      <c r="G249" s="444">
        <v>39743</v>
      </c>
      <c r="H249" s="444">
        <v>49710</v>
      </c>
      <c r="I249" s="444">
        <v>78680</v>
      </c>
      <c r="J249" s="444">
        <v>93613</v>
      </c>
      <c r="K249" s="444">
        <v>137918</v>
      </c>
      <c r="L249" s="444">
        <v>129720</v>
      </c>
      <c r="M249" s="444">
        <v>185255</v>
      </c>
      <c r="N249" s="444">
        <v>207463</v>
      </c>
      <c r="O249" s="444">
        <v>232837</v>
      </c>
      <c r="P249" s="444">
        <v>250110</v>
      </c>
      <c r="Q249" s="444">
        <v>282283</v>
      </c>
      <c r="R249" s="444">
        <v>313592</v>
      </c>
      <c r="S249" s="444">
        <v>319598</v>
      </c>
      <c r="T249" s="444">
        <v>330974</v>
      </c>
      <c r="U249" s="444">
        <v>335408</v>
      </c>
      <c r="V249" s="444">
        <v>366680</v>
      </c>
      <c r="W249" s="444">
        <v>384783</v>
      </c>
      <c r="X249" s="444">
        <v>391198</v>
      </c>
      <c r="Y249" s="444">
        <v>383435</v>
      </c>
      <c r="Z249" s="444">
        <v>376393</v>
      </c>
      <c r="AA249" s="444">
        <v>339867</v>
      </c>
      <c r="AB249" s="444">
        <v>381835</v>
      </c>
      <c r="AC249" s="444">
        <v>432739</v>
      </c>
      <c r="AD249" s="444">
        <v>518749</v>
      </c>
      <c r="AE249" s="444">
        <v>579699</v>
      </c>
      <c r="AF249" s="444">
        <v>678165</v>
      </c>
      <c r="AG249" s="444">
        <v>720896</v>
      </c>
      <c r="AH249" s="444">
        <v>826901</v>
      </c>
      <c r="AI249" s="444">
        <v>964404</v>
      </c>
      <c r="AJ249" s="444">
        <v>1011841</v>
      </c>
      <c r="AK249" s="444">
        <v>1110874</v>
      </c>
      <c r="AL249" s="444">
        <v>1016659</v>
      </c>
      <c r="AM249" s="444">
        <v>1003897</v>
      </c>
      <c r="AN249" s="444">
        <v>946963</v>
      </c>
      <c r="AO249" s="444">
        <v>980404</v>
      </c>
      <c r="AP249" s="444">
        <v>1014162</v>
      </c>
      <c r="AQ249" s="444">
        <v>1008336</v>
      </c>
      <c r="AR249" s="444">
        <v>1110428</v>
      </c>
      <c r="AS249" s="444">
        <f t="shared" si="0"/>
        <v>1145638</v>
      </c>
    </row>
    <row r="250" spans="1:45">
      <c r="A250" s="35" t="s">
        <v>20</v>
      </c>
      <c r="B250" s="36"/>
      <c r="C250" s="21"/>
      <c r="D250" s="37" t="s">
        <v>41</v>
      </c>
      <c r="E250" s="35" t="s">
        <v>15</v>
      </c>
      <c r="F250" s="35" t="s">
        <v>16</v>
      </c>
      <c r="G250" s="444">
        <v>150767</v>
      </c>
      <c r="H250" s="444">
        <v>189189</v>
      </c>
      <c r="I250" s="444">
        <v>212461</v>
      </c>
      <c r="J250" s="444">
        <v>256039</v>
      </c>
      <c r="K250" s="444">
        <v>170033</v>
      </c>
      <c r="L250" s="444">
        <v>157252</v>
      </c>
      <c r="M250" s="444">
        <v>310596</v>
      </c>
      <c r="N250" s="444">
        <v>284972</v>
      </c>
      <c r="O250" s="444">
        <v>326808</v>
      </c>
      <c r="P250" s="444">
        <v>323330</v>
      </c>
      <c r="Q250" s="444">
        <v>360932</v>
      </c>
      <c r="R250" s="444">
        <v>402163</v>
      </c>
      <c r="S250" s="444">
        <v>436557</v>
      </c>
      <c r="T250" s="444">
        <v>460244</v>
      </c>
      <c r="U250" s="444">
        <v>475296</v>
      </c>
      <c r="V250" s="444">
        <v>486666</v>
      </c>
      <c r="W250" s="444">
        <v>512683</v>
      </c>
      <c r="X250" s="444">
        <v>514454</v>
      </c>
      <c r="Y250" s="444">
        <v>502555</v>
      </c>
      <c r="Z250" s="444">
        <v>490387</v>
      </c>
      <c r="AA250" s="444">
        <v>422596</v>
      </c>
      <c r="AB250" s="444">
        <v>505659</v>
      </c>
      <c r="AC250" s="444">
        <v>598408</v>
      </c>
      <c r="AD250" s="444">
        <v>686021</v>
      </c>
      <c r="AE250" s="444">
        <v>784828</v>
      </c>
      <c r="AF250" s="444">
        <v>938185</v>
      </c>
      <c r="AG250" s="444">
        <v>1098613</v>
      </c>
      <c r="AH250" s="444">
        <v>1262607</v>
      </c>
      <c r="AI250" s="444">
        <v>1499071</v>
      </c>
      <c r="AJ250" s="444">
        <v>1560743</v>
      </c>
      <c r="AK250" s="444">
        <v>1753003</v>
      </c>
      <c r="AL250" s="444">
        <v>1647442</v>
      </c>
      <c r="AM250" s="444">
        <v>1623393</v>
      </c>
      <c r="AN250" s="444">
        <v>1516281</v>
      </c>
      <c r="AO250" s="444">
        <v>1538042</v>
      </c>
      <c r="AP250" s="444">
        <v>1594886</v>
      </c>
      <c r="AQ250" s="444">
        <v>1523191</v>
      </c>
      <c r="AR250" s="444">
        <v>1624199</v>
      </c>
      <c r="AS250" s="444">
        <f t="shared" si="0"/>
        <v>1644823</v>
      </c>
    </row>
    <row r="251" spans="1:45">
      <c r="A251" s="35" t="s">
        <v>21</v>
      </c>
      <c r="B251" s="36"/>
      <c r="C251" s="21"/>
      <c r="D251" s="37" t="s">
        <v>41</v>
      </c>
      <c r="E251" s="35" t="s">
        <v>15</v>
      </c>
      <c r="F251" s="35" t="s">
        <v>16</v>
      </c>
      <c r="G251" s="444">
        <v>23388</v>
      </c>
      <c r="H251" s="444">
        <v>60421</v>
      </c>
      <c r="I251" s="444">
        <v>88426</v>
      </c>
      <c r="J251" s="444">
        <v>99610</v>
      </c>
      <c r="K251" s="444">
        <v>66418</v>
      </c>
      <c r="L251" s="444">
        <v>78392</v>
      </c>
      <c r="M251" s="444">
        <v>112529</v>
      </c>
      <c r="N251" s="444">
        <v>126069</v>
      </c>
      <c r="O251" s="444">
        <v>141938</v>
      </c>
      <c r="P251" s="444">
        <v>163431</v>
      </c>
      <c r="Q251" s="444">
        <v>190252</v>
      </c>
      <c r="R251" s="444">
        <v>187534</v>
      </c>
      <c r="S251" s="444">
        <v>193147</v>
      </c>
      <c r="T251" s="444">
        <v>207133</v>
      </c>
      <c r="U251" s="444">
        <v>211514</v>
      </c>
      <c r="V251" s="444">
        <v>220967</v>
      </c>
      <c r="W251" s="444">
        <v>229242</v>
      </c>
      <c r="X251" s="444">
        <v>236624</v>
      </c>
      <c r="Y251" s="444">
        <v>231615</v>
      </c>
      <c r="Z251" s="444">
        <v>220133</v>
      </c>
      <c r="AA251" s="444">
        <v>212493</v>
      </c>
      <c r="AB251" s="444">
        <v>214890</v>
      </c>
      <c r="AC251" s="444">
        <v>231362</v>
      </c>
      <c r="AD251" s="444">
        <v>253001</v>
      </c>
      <c r="AE251" s="444">
        <v>252992</v>
      </c>
      <c r="AF251" s="444">
        <v>289587</v>
      </c>
      <c r="AG251" s="444">
        <v>302942</v>
      </c>
      <c r="AH251" s="444">
        <v>376592</v>
      </c>
      <c r="AI251" s="444">
        <v>390444</v>
      </c>
      <c r="AJ251" s="444">
        <v>441445</v>
      </c>
      <c r="AK251" s="444">
        <v>431190</v>
      </c>
      <c r="AL251" s="444">
        <v>394513</v>
      </c>
      <c r="AM251" s="444">
        <v>362788</v>
      </c>
      <c r="AN251" s="444">
        <v>336418</v>
      </c>
      <c r="AO251" s="444">
        <v>335180</v>
      </c>
      <c r="AP251" s="444">
        <v>344711</v>
      </c>
      <c r="AQ251" s="444">
        <v>375584</v>
      </c>
      <c r="AR251" s="444">
        <v>403062</v>
      </c>
      <c r="AS251" s="444">
        <f t="shared" si="0"/>
        <v>425739</v>
      </c>
    </row>
    <row r="252" spans="1:45">
      <c r="A252" s="35" t="s">
        <v>22</v>
      </c>
      <c r="B252" s="36"/>
      <c r="C252" s="21"/>
      <c r="D252" s="37" t="s">
        <v>41</v>
      </c>
      <c r="E252" s="35" t="s">
        <v>15</v>
      </c>
      <c r="F252" s="35" t="s">
        <v>16</v>
      </c>
      <c r="G252" s="444">
        <v>408081</v>
      </c>
      <c r="H252" s="444">
        <v>378237</v>
      </c>
      <c r="I252" s="444">
        <v>601258</v>
      </c>
      <c r="J252" s="444">
        <v>675947</v>
      </c>
      <c r="K252" s="444">
        <v>849439</v>
      </c>
      <c r="L252" s="444">
        <v>964532</v>
      </c>
      <c r="M252" s="444">
        <v>1062723</v>
      </c>
      <c r="N252" s="444">
        <v>1022373</v>
      </c>
      <c r="O252" s="444">
        <v>1132752</v>
      </c>
      <c r="P252" s="444">
        <v>1266877</v>
      </c>
      <c r="Q252" s="444">
        <v>1250036</v>
      </c>
      <c r="R252" s="444">
        <v>1358798</v>
      </c>
      <c r="S252" s="444">
        <v>1330638</v>
      </c>
      <c r="T252" s="444">
        <v>1405964</v>
      </c>
      <c r="U252" s="444">
        <v>1469059</v>
      </c>
      <c r="V252" s="444">
        <v>1493089</v>
      </c>
      <c r="W252" s="444">
        <v>1547527</v>
      </c>
      <c r="X252" s="444">
        <v>1499723</v>
      </c>
      <c r="Y252" s="444">
        <v>1461361</v>
      </c>
      <c r="Z252" s="444">
        <v>1570888</v>
      </c>
      <c r="AA252" s="444">
        <v>1614245</v>
      </c>
      <c r="AB252" s="444">
        <v>1689674</v>
      </c>
      <c r="AC252" s="444">
        <v>1817655</v>
      </c>
      <c r="AD252" s="444">
        <v>2011758</v>
      </c>
      <c r="AE252" s="444">
        <v>2120163</v>
      </c>
      <c r="AF252" s="444">
        <v>2252451</v>
      </c>
      <c r="AG252" s="444">
        <v>2281685</v>
      </c>
      <c r="AH252" s="444">
        <v>2504192</v>
      </c>
      <c r="AI252" s="444">
        <v>2709066</v>
      </c>
      <c r="AJ252" s="444">
        <v>2484906</v>
      </c>
      <c r="AK252" s="444">
        <v>2737053</v>
      </c>
      <c r="AL252" s="444">
        <v>2826172</v>
      </c>
      <c r="AM252" s="444">
        <v>2911698</v>
      </c>
      <c r="AN252" s="444">
        <v>2643714</v>
      </c>
      <c r="AO252" s="444">
        <v>2521956</v>
      </c>
      <c r="AP252" s="444">
        <v>2581779</v>
      </c>
      <c r="AQ252" s="444">
        <v>2506658</v>
      </c>
      <c r="AR252" s="444">
        <v>2559400</v>
      </c>
      <c r="AS252" s="444">
        <f t="shared" si="0"/>
        <v>2568453</v>
      </c>
    </row>
    <row r="253" spans="1:45">
      <c r="A253" s="35" t="s">
        <v>23</v>
      </c>
      <c r="B253" s="36"/>
      <c r="C253" s="21"/>
      <c r="D253" s="37" t="s">
        <v>41</v>
      </c>
      <c r="E253" s="35" t="s">
        <v>15</v>
      </c>
      <c r="F253" s="35" t="s">
        <v>16</v>
      </c>
      <c r="G253" s="444">
        <v>44742</v>
      </c>
      <c r="H253" s="444">
        <v>56035</v>
      </c>
      <c r="I253" s="444">
        <v>57072</v>
      </c>
      <c r="J253" s="444">
        <v>89701</v>
      </c>
      <c r="K253" s="444">
        <v>114725</v>
      </c>
      <c r="L253" s="444">
        <v>111204</v>
      </c>
      <c r="M253" s="444">
        <v>140874</v>
      </c>
      <c r="N253" s="444">
        <v>159719</v>
      </c>
      <c r="O253" s="444">
        <v>176551</v>
      </c>
      <c r="P253" s="444">
        <v>216272</v>
      </c>
      <c r="Q253" s="444">
        <v>211411</v>
      </c>
      <c r="R253" s="444">
        <v>257916</v>
      </c>
      <c r="S253" s="444">
        <v>286142</v>
      </c>
      <c r="T253" s="444">
        <v>313896</v>
      </c>
      <c r="U253" s="444">
        <v>329019</v>
      </c>
      <c r="V253" s="444">
        <v>326111</v>
      </c>
      <c r="W253" s="444">
        <v>350644</v>
      </c>
      <c r="X253" s="444">
        <v>373014</v>
      </c>
      <c r="Y253" s="444">
        <v>372495</v>
      </c>
      <c r="Z253" s="444">
        <v>449470</v>
      </c>
      <c r="AA253" s="444">
        <v>536291</v>
      </c>
      <c r="AB253" s="444">
        <v>573341</v>
      </c>
      <c r="AC253" s="444">
        <v>666247</v>
      </c>
      <c r="AD253" s="444">
        <v>746861</v>
      </c>
      <c r="AE253" s="444">
        <v>842797</v>
      </c>
      <c r="AF253" s="444">
        <v>980978</v>
      </c>
      <c r="AG253" s="444">
        <v>1040711</v>
      </c>
      <c r="AH253" s="444">
        <v>1276738</v>
      </c>
      <c r="AI253" s="444">
        <v>1530916</v>
      </c>
      <c r="AJ253" s="444">
        <v>1625013</v>
      </c>
      <c r="AK253" s="444">
        <v>1783200</v>
      </c>
      <c r="AL253" s="444">
        <v>1992290</v>
      </c>
      <c r="AM253" s="444">
        <v>2144839</v>
      </c>
      <c r="AN253" s="444">
        <v>2028621</v>
      </c>
      <c r="AO253" s="444">
        <v>1817015</v>
      </c>
      <c r="AP253" s="444">
        <v>1791362</v>
      </c>
      <c r="AQ253" s="444">
        <v>1758893</v>
      </c>
      <c r="AR253" s="444">
        <v>1895106</v>
      </c>
      <c r="AS253" s="444">
        <f t="shared" si="0"/>
        <v>1950569</v>
      </c>
    </row>
    <row r="254" spans="1:45">
      <c r="A254" s="35" t="s">
        <v>24</v>
      </c>
      <c r="B254" s="36"/>
      <c r="C254" s="21"/>
      <c r="D254" s="37" t="s">
        <v>41</v>
      </c>
      <c r="E254" s="35" t="s">
        <v>15</v>
      </c>
      <c r="F254" s="35" t="s">
        <v>16</v>
      </c>
      <c r="G254" s="444">
        <v>499618</v>
      </c>
      <c r="H254" s="444">
        <v>586826</v>
      </c>
      <c r="I254" s="444">
        <v>823678</v>
      </c>
      <c r="J254" s="444">
        <v>1024164</v>
      </c>
      <c r="K254" s="444">
        <v>1168944</v>
      </c>
      <c r="L254" s="444">
        <v>1353268</v>
      </c>
      <c r="M254" s="444">
        <v>1748671</v>
      </c>
      <c r="N254" s="444">
        <v>1668875</v>
      </c>
      <c r="O254" s="444">
        <v>1964893</v>
      </c>
      <c r="P254" s="444">
        <v>2028846</v>
      </c>
      <c r="Q254" s="444">
        <v>2067864</v>
      </c>
      <c r="R254" s="444">
        <v>2370470</v>
      </c>
      <c r="S254" s="444">
        <v>2472832</v>
      </c>
      <c r="T254" s="444">
        <v>2589648</v>
      </c>
      <c r="U254" s="444">
        <v>2679723</v>
      </c>
      <c r="V254" s="444">
        <v>2846218</v>
      </c>
      <c r="W254" s="444">
        <v>2918591</v>
      </c>
      <c r="X254" s="444">
        <v>2866230</v>
      </c>
      <c r="Y254" s="444">
        <v>2663686</v>
      </c>
      <c r="Z254" s="444">
        <v>2606096</v>
      </c>
      <c r="AA254" s="444">
        <v>2480276</v>
      </c>
      <c r="AB254" s="444">
        <v>2732730</v>
      </c>
      <c r="AC254" s="444">
        <v>2973232</v>
      </c>
      <c r="AD254" s="444">
        <v>3280686</v>
      </c>
      <c r="AE254" s="444">
        <v>3592097</v>
      </c>
      <c r="AF254" s="444">
        <v>4038738</v>
      </c>
      <c r="AG254" s="444">
        <v>4389383</v>
      </c>
      <c r="AH254" s="444">
        <v>5070072</v>
      </c>
      <c r="AI254" s="444">
        <v>5846060</v>
      </c>
      <c r="AJ254" s="444">
        <v>6000140</v>
      </c>
      <c r="AK254" s="444">
        <v>6305227</v>
      </c>
      <c r="AL254" s="444">
        <v>5881241</v>
      </c>
      <c r="AM254" s="444">
        <v>5833287</v>
      </c>
      <c r="AN254" s="444">
        <v>5815775</v>
      </c>
      <c r="AO254" s="444">
        <v>5196687</v>
      </c>
      <c r="AP254" s="444">
        <v>5475382</v>
      </c>
      <c r="AQ254" s="444">
        <v>5546239</v>
      </c>
      <c r="AR254" s="444">
        <v>6029448</v>
      </c>
      <c r="AS254" s="444">
        <f t="shared" si="0"/>
        <v>6014316</v>
      </c>
    </row>
    <row r="255" spans="1:45">
      <c r="A255" s="35" t="s">
        <v>25</v>
      </c>
      <c r="B255" s="36"/>
      <c r="C255" s="21"/>
      <c r="D255" s="37" t="s">
        <v>41</v>
      </c>
      <c r="E255" s="35" t="s">
        <v>15</v>
      </c>
      <c r="F255" s="35" t="s">
        <v>16</v>
      </c>
      <c r="G255" s="444">
        <v>187881</v>
      </c>
      <c r="H255" s="444">
        <v>283329</v>
      </c>
      <c r="I255" s="444">
        <v>305174</v>
      </c>
      <c r="J255" s="444">
        <v>410708</v>
      </c>
      <c r="K255" s="444">
        <v>396222</v>
      </c>
      <c r="L255" s="444">
        <v>566898</v>
      </c>
      <c r="M255" s="444">
        <v>698126</v>
      </c>
      <c r="N255" s="444">
        <v>715435</v>
      </c>
      <c r="O255" s="444">
        <v>791980</v>
      </c>
      <c r="P255" s="444">
        <v>818808</v>
      </c>
      <c r="Q255" s="444">
        <v>901741</v>
      </c>
      <c r="R255" s="444">
        <v>1035898</v>
      </c>
      <c r="S255" s="444">
        <v>1077675</v>
      </c>
      <c r="T255" s="444">
        <v>1121165</v>
      </c>
      <c r="U255" s="444">
        <v>1145698</v>
      </c>
      <c r="V255" s="444">
        <v>1210950</v>
      </c>
      <c r="W255" s="444">
        <v>1260378</v>
      </c>
      <c r="X255" s="444">
        <v>1256145</v>
      </c>
      <c r="Y255" s="444">
        <v>1195618</v>
      </c>
      <c r="Z255" s="444">
        <v>1283871</v>
      </c>
      <c r="AA255" s="444">
        <v>1283231</v>
      </c>
      <c r="AB255" s="444">
        <v>1420924</v>
      </c>
      <c r="AC255" s="444">
        <v>1587658</v>
      </c>
      <c r="AD255" s="444">
        <v>1704667</v>
      </c>
      <c r="AE255" s="444">
        <v>1871298</v>
      </c>
      <c r="AF255" s="444">
        <v>2016036</v>
      </c>
      <c r="AG255" s="444">
        <v>2150254</v>
      </c>
      <c r="AH255" s="444">
        <v>2262046</v>
      </c>
      <c r="AI255" s="444">
        <v>2727909</v>
      </c>
      <c r="AJ255" s="444">
        <v>2746556</v>
      </c>
      <c r="AK255" s="444">
        <v>3110679</v>
      </c>
      <c r="AL255" s="444">
        <v>3072831</v>
      </c>
      <c r="AM255" s="444">
        <v>3110543</v>
      </c>
      <c r="AN255" s="444">
        <v>3045689</v>
      </c>
      <c r="AO255" s="444">
        <v>3028853</v>
      </c>
      <c r="AP255" s="444">
        <v>3208251</v>
      </c>
      <c r="AQ255" s="444">
        <v>3356677</v>
      </c>
      <c r="AR255" s="444">
        <v>3487651</v>
      </c>
      <c r="AS255" s="444">
        <f t="shared" si="0"/>
        <v>3617414</v>
      </c>
    </row>
    <row r="256" spans="1:45">
      <c r="A256" s="35" t="s">
        <v>26</v>
      </c>
      <c r="B256" s="36"/>
      <c r="C256" s="21"/>
      <c r="D256" s="37" t="s">
        <v>41</v>
      </c>
      <c r="E256" s="35" t="s">
        <v>15</v>
      </c>
      <c r="F256" s="35" t="s">
        <v>16</v>
      </c>
      <c r="G256" s="444">
        <v>31224</v>
      </c>
      <c r="H256" s="444">
        <v>27864</v>
      </c>
      <c r="I256" s="444">
        <v>53479</v>
      </c>
      <c r="J256" s="444">
        <v>66094</v>
      </c>
      <c r="K256" s="444">
        <v>203271</v>
      </c>
      <c r="L256" s="444">
        <v>250267</v>
      </c>
      <c r="M256" s="444">
        <v>226461</v>
      </c>
      <c r="N256" s="444">
        <v>263727</v>
      </c>
      <c r="O256" s="444">
        <v>322654</v>
      </c>
      <c r="P256" s="444">
        <v>352471</v>
      </c>
      <c r="Q256" s="444">
        <v>300904</v>
      </c>
      <c r="R256" s="444">
        <v>350099</v>
      </c>
      <c r="S256" s="444">
        <v>352175</v>
      </c>
      <c r="T256" s="444">
        <v>363568</v>
      </c>
      <c r="U256" s="444">
        <v>356796</v>
      </c>
      <c r="V256" s="444">
        <v>365431</v>
      </c>
      <c r="W256" s="444">
        <v>372738</v>
      </c>
      <c r="X256" s="444">
        <v>372037</v>
      </c>
      <c r="Y256" s="444">
        <v>356131</v>
      </c>
      <c r="Z256" s="444">
        <v>336539</v>
      </c>
      <c r="AA256" s="444">
        <v>366525</v>
      </c>
      <c r="AB256" s="444">
        <v>388125</v>
      </c>
      <c r="AC256" s="444">
        <v>459361</v>
      </c>
      <c r="AD256" s="444">
        <v>501946</v>
      </c>
      <c r="AE256" s="444">
        <v>552699</v>
      </c>
      <c r="AF256" s="444">
        <v>615065</v>
      </c>
      <c r="AG256" s="444">
        <v>638857</v>
      </c>
      <c r="AH256" s="444">
        <v>752913</v>
      </c>
      <c r="AI256" s="444">
        <v>819445</v>
      </c>
      <c r="AJ256" s="444">
        <v>845681</v>
      </c>
      <c r="AK256" s="444">
        <v>869255</v>
      </c>
      <c r="AL256" s="444">
        <v>933336</v>
      </c>
      <c r="AM256" s="444">
        <v>988150</v>
      </c>
      <c r="AN256" s="444">
        <v>1114844</v>
      </c>
      <c r="AO256" s="444">
        <v>1071960</v>
      </c>
      <c r="AP256" s="444">
        <v>1103100</v>
      </c>
      <c r="AQ256" s="444">
        <v>1075216</v>
      </c>
      <c r="AR256" s="444">
        <v>1136203</v>
      </c>
      <c r="AS256" s="444">
        <f t="shared" si="0"/>
        <v>1149511</v>
      </c>
    </row>
    <row r="257" spans="1:45">
      <c r="A257" s="35" t="s">
        <v>27</v>
      </c>
      <c r="B257" s="36"/>
      <c r="C257" s="21"/>
      <c r="D257" s="37" t="s">
        <v>41</v>
      </c>
      <c r="E257" s="35" t="s">
        <v>15</v>
      </c>
      <c r="F257" s="35" t="s">
        <v>16</v>
      </c>
      <c r="G257" s="444">
        <v>368508</v>
      </c>
      <c r="H257" s="444">
        <v>471685</v>
      </c>
      <c r="I257" s="444">
        <v>686998</v>
      </c>
      <c r="J257" s="444">
        <v>654525</v>
      </c>
      <c r="K257" s="444">
        <v>736896</v>
      </c>
      <c r="L257" s="444">
        <v>725678</v>
      </c>
      <c r="M257" s="444">
        <v>818906</v>
      </c>
      <c r="N257" s="444">
        <v>812120</v>
      </c>
      <c r="O257" s="444">
        <v>863504</v>
      </c>
      <c r="P257" s="444">
        <v>920092</v>
      </c>
      <c r="Q257" s="444">
        <v>857440</v>
      </c>
      <c r="R257" s="444">
        <v>1053242</v>
      </c>
      <c r="S257" s="444">
        <v>1125402</v>
      </c>
      <c r="T257" s="444">
        <v>1163202</v>
      </c>
      <c r="U257" s="444">
        <v>1194887</v>
      </c>
      <c r="V257" s="444">
        <v>1249992</v>
      </c>
      <c r="W257" s="444">
        <v>1318476</v>
      </c>
      <c r="X257" s="444">
        <v>1335021</v>
      </c>
      <c r="Y257" s="444">
        <v>1301042</v>
      </c>
      <c r="Z257" s="444">
        <v>1421336</v>
      </c>
      <c r="AA257" s="444">
        <v>1345567</v>
      </c>
      <c r="AB257" s="444">
        <v>1367561</v>
      </c>
      <c r="AC257" s="444">
        <v>1537001</v>
      </c>
      <c r="AD257" s="444">
        <v>1649286</v>
      </c>
      <c r="AE257" s="444">
        <v>1718395</v>
      </c>
      <c r="AF257" s="444">
        <v>1827024</v>
      </c>
      <c r="AG257" s="444">
        <v>1858031</v>
      </c>
      <c r="AH257" s="444">
        <v>2142397</v>
      </c>
      <c r="AI257" s="444">
        <v>2428040</v>
      </c>
      <c r="AJ257" s="444">
        <v>2309131</v>
      </c>
      <c r="AK257" s="444">
        <v>2415866</v>
      </c>
      <c r="AL257" s="444">
        <v>2448993</v>
      </c>
      <c r="AM257" s="444">
        <v>2527048</v>
      </c>
      <c r="AN257" s="444">
        <v>2675716</v>
      </c>
      <c r="AO257" s="444">
        <v>2339331</v>
      </c>
      <c r="AP257" s="444">
        <v>2511223</v>
      </c>
      <c r="AQ257" s="444">
        <v>2426232</v>
      </c>
      <c r="AR257" s="444">
        <v>2545610</v>
      </c>
      <c r="AS257" s="444">
        <f t="shared" si="0"/>
        <v>2710819</v>
      </c>
    </row>
    <row r="258" spans="1:45">
      <c r="A258" s="35" t="s">
        <v>28</v>
      </c>
      <c r="B258" s="36"/>
      <c r="C258" s="21"/>
      <c r="D258" s="37" t="s">
        <v>41</v>
      </c>
      <c r="E258" s="35" t="s">
        <v>15</v>
      </c>
      <c r="F258" s="35" t="s">
        <v>16</v>
      </c>
      <c r="G258" s="444">
        <v>467516</v>
      </c>
      <c r="H258" s="444">
        <v>661312</v>
      </c>
      <c r="I258" s="444">
        <v>847246</v>
      </c>
      <c r="J258" s="444">
        <v>904021</v>
      </c>
      <c r="K258" s="444">
        <v>988826</v>
      </c>
      <c r="L258" s="444">
        <v>1179605</v>
      </c>
      <c r="M258" s="444">
        <v>1631518</v>
      </c>
      <c r="N258" s="444">
        <v>1573888</v>
      </c>
      <c r="O258" s="444">
        <v>1700362</v>
      </c>
      <c r="P258" s="444">
        <v>1802939</v>
      </c>
      <c r="Q258" s="444">
        <v>2132587</v>
      </c>
      <c r="R258" s="444">
        <v>2384402</v>
      </c>
      <c r="S258" s="444">
        <v>2392501</v>
      </c>
      <c r="T258" s="444">
        <v>2534554</v>
      </c>
      <c r="U258" s="444">
        <v>2600605</v>
      </c>
      <c r="V258" s="444">
        <v>2726421</v>
      </c>
      <c r="W258" s="444">
        <v>2829884</v>
      </c>
      <c r="X258" s="444">
        <v>2851963</v>
      </c>
      <c r="Y258" s="444">
        <v>2740504</v>
      </c>
      <c r="Z258" s="444">
        <v>2780099</v>
      </c>
      <c r="AA258" s="444">
        <v>2497947</v>
      </c>
      <c r="AB258" s="444">
        <v>2695152</v>
      </c>
      <c r="AC258" s="444">
        <v>2800963</v>
      </c>
      <c r="AD258" s="444">
        <v>3154073</v>
      </c>
      <c r="AE258" s="444">
        <v>3359321</v>
      </c>
      <c r="AF258" s="444">
        <v>3961197</v>
      </c>
      <c r="AG258" s="444">
        <v>4611126</v>
      </c>
      <c r="AH258" s="444">
        <v>5055571</v>
      </c>
      <c r="AI258" s="444">
        <v>5585012</v>
      </c>
      <c r="AJ258" s="444">
        <v>5303858</v>
      </c>
      <c r="AK258" s="444">
        <v>5856013</v>
      </c>
      <c r="AL258" s="444">
        <v>6500971</v>
      </c>
      <c r="AM258" s="444">
        <v>6376279</v>
      </c>
      <c r="AN258" s="444">
        <v>6008024</v>
      </c>
      <c r="AO258" s="444">
        <v>5483193</v>
      </c>
      <c r="AP258" s="444">
        <v>6138666</v>
      </c>
      <c r="AQ258" s="444">
        <v>6492379</v>
      </c>
      <c r="AR258" s="444">
        <v>6525776</v>
      </c>
      <c r="AS258" s="444">
        <f t="shared" si="0"/>
        <v>6688709</v>
      </c>
    </row>
    <row r="259" spans="1:45">
      <c r="A259" s="35" t="s">
        <v>29</v>
      </c>
      <c r="B259" s="36"/>
      <c r="C259" s="21"/>
      <c r="D259" s="37" t="s">
        <v>41</v>
      </c>
      <c r="E259" s="35" t="s">
        <v>15</v>
      </c>
      <c r="F259" s="35" t="s">
        <v>16</v>
      </c>
      <c r="G259" s="444">
        <v>88422</v>
      </c>
      <c r="H259" s="444">
        <v>68038</v>
      </c>
      <c r="I259" s="444">
        <v>119904</v>
      </c>
      <c r="J259" s="444">
        <v>107019</v>
      </c>
      <c r="K259" s="444">
        <v>97557</v>
      </c>
      <c r="L259" s="444">
        <v>81211</v>
      </c>
      <c r="M259" s="444">
        <v>122582</v>
      </c>
      <c r="N259" s="444">
        <v>125642</v>
      </c>
      <c r="O259" s="444">
        <v>134822</v>
      </c>
      <c r="P259" s="444">
        <v>135525</v>
      </c>
      <c r="Q259" s="444">
        <v>157450</v>
      </c>
      <c r="R259" s="444">
        <v>165249</v>
      </c>
      <c r="S259" s="444">
        <v>206801</v>
      </c>
      <c r="T259" s="444">
        <v>220390</v>
      </c>
      <c r="U259" s="444">
        <v>232462</v>
      </c>
      <c r="V259" s="444">
        <v>239917</v>
      </c>
      <c r="W259" s="444">
        <v>262358</v>
      </c>
      <c r="X259" s="444">
        <v>278624</v>
      </c>
      <c r="Y259" s="444">
        <v>277707</v>
      </c>
      <c r="Z259" s="444">
        <v>290426</v>
      </c>
      <c r="AA259" s="444">
        <v>341404</v>
      </c>
      <c r="AB259" s="444">
        <v>377817</v>
      </c>
      <c r="AC259" s="444">
        <v>413530</v>
      </c>
      <c r="AD259" s="444">
        <v>469343</v>
      </c>
      <c r="AE259" s="444">
        <v>516917</v>
      </c>
      <c r="AF259" s="444">
        <v>594832</v>
      </c>
      <c r="AG259" s="444">
        <v>675289</v>
      </c>
      <c r="AH259" s="444">
        <v>815409</v>
      </c>
      <c r="AI259" s="444">
        <v>921697</v>
      </c>
      <c r="AJ259" s="444">
        <v>925455</v>
      </c>
      <c r="AK259" s="444">
        <v>1119722</v>
      </c>
      <c r="AL259" s="444">
        <v>1094561</v>
      </c>
      <c r="AM259" s="444">
        <v>1121466</v>
      </c>
      <c r="AN259" s="444">
        <v>1066764</v>
      </c>
      <c r="AO259" s="444">
        <v>1075532</v>
      </c>
      <c r="AP259" s="444">
        <v>1149423</v>
      </c>
      <c r="AQ259" s="444">
        <v>1095708</v>
      </c>
      <c r="AR259" s="444">
        <v>1229193</v>
      </c>
      <c r="AS259" s="444">
        <f t="shared" si="0"/>
        <v>1194718</v>
      </c>
    </row>
    <row r="260" spans="1:45">
      <c r="A260" s="35" t="s">
        <v>30</v>
      </c>
      <c r="B260" s="36"/>
      <c r="C260" s="21"/>
      <c r="D260" s="37" t="s">
        <v>41</v>
      </c>
      <c r="E260" s="35" t="s">
        <v>15</v>
      </c>
      <c r="F260" s="35" t="s">
        <v>16</v>
      </c>
      <c r="G260" s="444">
        <v>33384</v>
      </c>
      <c r="H260" s="444">
        <v>58704</v>
      </c>
      <c r="I260" s="444">
        <v>71668</v>
      </c>
      <c r="J260" s="444">
        <v>77292</v>
      </c>
      <c r="K260" s="444">
        <v>93933</v>
      </c>
      <c r="L260" s="444">
        <v>81136</v>
      </c>
      <c r="M260" s="444">
        <v>102587</v>
      </c>
      <c r="N260" s="444">
        <v>114766</v>
      </c>
      <c r="O260" s="444">
        <v>125395</v>
      </c>
      <c r="P260" s="444">
        <v>130486</v>
      </c>
      <c r="Q260" s="444">
        <v>136209</v>
      </c>
      <c r="R260" s="444">
        <v>142178</v>
      </c>
      <c r="S260" s="444">
        <v>145244</v>
      </c>
      <c r="T260" s="444">
        <v>151275</v>
      </c>
      <c r="U260" s="444">
        <v>154994</v>
      </c>
      <c r="V260" s="444">
        <v>161764</v>
      </c>
      <c r="W260" s="444">
        <v>172349</v>
      </c>
      <c r="X260" s="444">
        <v>184114</v>
      </c>
      <c r="Y260" s="444">
        <v>188020</v>
      </c>
      <c r="Z260" s="444">
        <v>222692</v>
      </c>
      <c r="AA260" s="444">
        <v>248527</v>
      </c>
      <c r="AB260" s="444">
        <v>264732</v>
      </c>
      <c r="AC260" s="444">
        <v>280828</v>
      </c>
      <c r="AD260" s="444">
        <v>309144</v>
      </c>
      <c r="AE260" s="444">
        <v>343474</v>
      </c>
      <c r="AF260" s="444">
        <v>389947</v>
      </c>
      <c r="AG260" s="444">
        <v>403156</v>
      </c>
      <c r="AH260" s="444">
        <v>449461</v>
      </c>
      <c r="AI260" s="444">
        <v>521161</v>
      </c>
      <c r="AJ260" s="444">
        <v>486079</v>
      </c>
      <c r="AK260" s="444">
        <v>539886</v>
      </c>
      <c r="AL260" s="444">
        <v>559507</v>
      </c>
      <c r="AM260" s="444">
        <v>552497</v>
      </c>
      <c r="AN260" s="444">
        <v>512086</v>
      </c>
      <c r="AO260" s="444">
        <v>473269</v>
      </c>
      <c r="AP260" s="444">
        <v>537721</v>
      </c>
      <c r="AQ260" s="444">
        <v>572410</v>
      </c>
      <c r="AR260" s="444">
        <v>620136</v>
      </c>
      <c r="AS260" s="444">
        <f t="shared" si="0"/>
        <v>601701</v>
      </c>
    </row>
    <row r="261" spans="1:45">
      <c r="A261" s="35" t="s">
        <v>31</v>
      </c>
      <c r="B261" s="36"/>
      <c r="C261" s="21"/>
      <c r="D261" s="37" t="s">
        <v>41</v>
      </c>
      <c r="E261" s="35" t="s">
        <v>15</v>
      </c>
      <c r="F261" s="35" t="s">
        <v>16</v>
      </c>
      <c r="G261" s="444">
        <v>139429</v>
      </c>
      <c r="H261" s="444">
        <v>147038</v>
      </c>
      <c r="I261" s="444">
        <v>189207</v>
      </c>
      <c r="J261" s="444">
        <v>340001</v>
      </c>
      <c r="K261" s="444">
        <v>247729</v>
      </c>
      <c r="L261" s="444">
        <v>312832</v>
      </c>
      <c r="M261" s="444">
        <v>503148</v>
      </c>
      <c r="N261" s="444">
        <v>482882</v>
      </c>
      <c r="O261" s="444">
        <v>498494</v>
      </c>
      <c r="P261" s="444">
        <v>525059</v>
      </c>
      <c r="Q261" s="444">
        <v>608318</v>
      </c>
      <c r="R261" s="444">
        <v>779532</v>
      </c>
      <c r="S261" s="444">
        <v>814926</v>
      </c>
      <c r="T261" s="444">
        <v>854470</v>
      </c>
      <c r="U261" s="444">
        <v>908854</v>
      </c>
      <c r="V261" s="444">
        <v>948854</v>
      </c>
      <c r="W261" s="444">
        <v>1030210</v>
      </c>
      <c r="X261" s="444">
        <v>1047251</v>
      </c>
      <c r="Y261" s="444">
        <v>1019281</v>
      </c>
      <c r="Z261" s="444">
        <v>1042879</v>
      </c>
      <c r="AA261" s="444">
        <v>1057331</v>
      </c>
      <c r="AB261" s="444">
        <v>1079804</v>
      </c>
      <c r="AC261" s="444">
        <v>1109244</v>
      </c>
      <c r="AD261" s="444">
        <v>1187589</v>
      </c>
      <c r="AE261" s="444">
        <v>1335812</v>
      </c>
      <c r="AF261" s="444">
        <v>1684245</v>
      </c>
      <c r="AG261" s="444">
        <v>1811972</v>
      </c>
      <c r="AH261" s="444">
        <v>1885844</v>
      </c>
      <c r="AI261" s="444">
        <v>2026686</v>
      </c>
      <c r="AJ261" s="444">
        <v>1902649</v>
      </c>
      <c r="AK261" s="444">
        <v>2128500</v>
      </c>
      <c r="AL261" s="444">
        <v>2216036</v>
      </c>
      <c r="AM261" s="444">
        <v>2228421</v>
      </c>
      <c r="AN261" s="444">
        <v>2106788</v>
      </c>
      <c r="AO261" s="444">
        <v>2292528</v>
      </c>
      <c r="AP261" s="444">
        <v>2258626</v>
      </c>
      <c r="AQ261" s="444">
        <v>2141346</v>
      </c>
      <c r="AR261" s="444">
        <v>2226397</v>
      </c>
      <c r="AS261" s="444">
        <f t="shared" si="0"/>
        <v>2189485</v>
      </c>
    </row>
    <row r="262" spans="1:45">
      <c r="A262" s="35" t="s">
        <v>32</v>
      </c>
      <c r="B262" s="36"/>
      <c r="C262" s="21"/>
      <c r="D262" s="37" t="s">
        <v>41</v>
      </c>
      <c r="E262" s="35" t="s">
        <v>15</v>
      </c>
      <c r="F262" s="35" t="s">
        <v>16</v>
      </c>
      <c r="G262" s="444">
        <v>23452</v>
      </c>
      <c r="H262" s="444">
        <v>33859</v>
      </c>
      <c r="I262" s="444">
        <v>41814</v>
      </c>
      <c r="J262" s="444">
        <v>47873</v>
      </c>
      <c r="K262" s="444">
        <v>49128</v>
      </c>
      <c r="L262" s="444">
        <v>55293</v>
      </c>
      <c r="M262" s="444">
        <v>63226</v>
      </c>
      <c r="N262" s="444">
        <v>63669</v>
      </c>
      <c r="O262" s="444">
        <v>69988</v>
      </c>
      <c r="P262" s="444">
        <v>82553</v>
      </c>
      <c r="Q262" s="444">
        <v>88749</v>
      </c>
      <c r="R262" s="444">
        <v>90377</v>
      </c>
      <c r="S262" s="444">
        <v>92141</v>
      </c>
      <c r="T262" s="444">
        <v>94737</v>
      </c>
      <c r="U262" s="444">
        <v>94072</v>
      </c>
      <c r="V262" s="444">
        <v>99744</v>
      </c>
      <c r="W262" s="444">
        <v>100279</v>
      </c>
      <c r="X262" s="444">
        <v>96819</v>
      </c>
      <c r="Y262" s="444">
        <v>88243</v>
      </c>
      <c r="Z262" s="444">
        <v>79675</v>
      </c>
      <c r="AA262" s="444">
        <v>76227</v>
      </c>
      <c r="AB262" s="444">
        <v>82681</v>
      </c>
      <c r="AC262" s="444">
        <v>91007</v>
      </c>
      <c r="AD262" s="444">
        <v>103100</v>
      </c>
      <c r="AE262" s="444">
        <v>114351</v>
      </c>
      <c r="AF262" s="444">
        <v>141126</v>
      </c>
      <c r="AG262" s="444">
        <v>152483</v>
      </c>
      <c r="AH262" s="444">
        <v>178173</v>
      </c>
      <c r="AI262" s="444">
        <v>217099</v>
      </c>
      <c r="AJ262" s="444">
        <v>205069</v>
      </c>
      <c r="AK262" s="444">
        <v>247562</v>
      </c>
      <c r="AL262" s="444">
        <v>269726</v>
      </c>
      <c r="AM262" s="444">
        <v>277929</v>
      </c>
      <c r="AN262" s="444">
        <v>258264</v>
      </c>
      <c r="AO262" s="444">
        <v>238967</v>
      </c>
      <c r="AP262" s="444">
        <v>241775</v>
      </c>
      <c r="AQ262" s="444">
        <v>234175</v>
      </c>
      <c r="AR262" s="444">
        <v>261940</v>
      </c>
      <c r="AS262" s="444">
        <f t="shared" si="0"/>
        <v>246006</v>
      </c>
    </row>
    <row r="263" spans="1:45">
      <c r="A263" s="38" t="s">
        <v>33</v>
      </c>
      <c r="B263" s="38"/>
      <c r="C263" s="38"/>
      <c r="D263" s="37" t="s">
        <v>41</v>
      </c>
      <c r="E263" s="35" t="s">
        <v>15</v>
      </c>
      <c r="F263" s="35" t="s">
        <v>16</v>
      </c>
      <c r="G263" s="444">
        <v>3368000</v>
      </c>
      <c r="H263" s="444">
        <v>4070000</v>
      </c>
      <c r="I263" s="444">
        <v>5501000</v>
      </c>
      <c r="J263" s="444">
        <v>6354000</v>
      </c>
      <c r="K263" s="444">
        <v>7144000</v>
      </c>
      <c r="L263" s="444">
        <v>8017000</v>
      </c>
      <c r="M263" s="444">
        <v>10347000</v>
      </c>
      <c r="N263" s="444">
        <v>10072000</v>
      </c>
      <c r="O263" s="444">
        <v>11117000</v>
      </c>
      <c r="P263" s="444">
        <v>11644000</v>
      </c>
      <c r="Q263" s="444">
        <v>12327000</v>
      </c>
      <c r="R263" s="444">
        <v>13823000</v>
      </c>
      <c r="S263" s="444">
        <v>14287000</v>
      </c>
      <c r="T263" s="444">
        <v>14977000</v>
      </c>
      <c r="U263" s="444">
        <v>15390000</v>
      </c>
      <c r="V263" s="444">
        <v>15994000</v>
      </c>
      <c r="W263" s="444">
        <v>16698000</v>
      </c>
      <c r="X263" s="444">
        <v>16682000</v>
      </c>
      <c r="Y263" s="444">
        <v>16153000</v>
      </c>
      <c r="Z263" s="444">
        <v>16593000</v>
      </c>
      <c r="AA263" s="444">
        <v>16435000</v>
      </c>
      <c r="AB263" s="444">
        <v>17669000</v>
      </c>
      <c r="AC263" s="444">
        <v>19298000</v>
      </c>
      <c r="AD263" s="444">
        <v>21211000</v>
      </c>
      <c r="AE263" s="444">
        <v>22906000</v>
      </c>
      <c r="AF263" s="444">
        <v>26032000</v>
      </c>
      <c r="AG263" s="444">
        <v>27757000</v>
      </c>
      <c r="AH263" s="444">
        <v>31262000</v>
      </c>
      <c r="AI263" s="444">
        <v>35130000</v>
      </c>
      <c r="AJ263" s="444">
        <v>34958000</v>
      </c>
      <c r="AK263" s="444">
        <v>38542000</v>
      </c>
      <c r="AL263" s="444">
        <v>39204000</v>
      </c>
      <c r="AM263" s="444">
        <v>39532000</v>
      </c>
      <c r="AN263" s="444">
        <v>38263000</v>
      </c>
      <c r="AO263" s="444">
        <v>36171000</v>
      </c>
      <c r="AP263" s="444">
        <v>37830000</v>
      </c>
      <c r="AQ263" s="444">
        <v>38161000</v>
      </c>
      <c r="AR263" s="444">
        <v>40597000</v>
      </c>
      <c r="AS263" s="444">
        <f t="shared" si="0"/>
        <v>40973000</v>
      </c>
    </row>
    <row r="264" spans="1:45">
      <c r="A264" s="35" t="s">
        <v>34</v>
      </c>
      <c r="B264" s="36"/>
      <c r="C264" s="21"/>
      <c r="D264" s="37" t="s">
        <v>41</v>
      </c>
      <c r="E264" s="35" t="s">
        <v>15</v>
      </c>
      <c r="F264" s="35" t="s">
        <v>16</v>
      </c>
      <c r="G264" s="444">
        <v>0</v>
      </c>
      <c r="H264" s="444">
        <v>0</v>
      </c>
      <c r="I264" s="444">
        <v>0</v>
      </c>
      <c r="J264" s="444">
        <v>0</v>
      </c>
      <c r="K264" s="444">
        <v>0</v>
      </c>
      <c r="L264" s="444">
        <v>0</v>
      </c>
      <c r="M264" s="444">
        <v>0</v>
      </c>
      <c r="N264" s="444">
        <v>0</v>
      </c>
      <c r="O264" s="444">
        <v>0</v>
      </c>
      <c r="P264" s="444">
        <v>0</v>
      </c>
      <c r="Q264" s="444">
        <v>0</v>
      </c>
      <c r="R264" s="444">
        <v>0</v>
      </c>
      <c r="S264" s="444">
        <v>0</v>
      </c>
      <c r="T264" s="444">
        <v>0</v>
      </c>
      <c r="U264" s="444">
        <v>0</v>
      </c>
      <c r="V264" s="444">
        <v>0</v>
      </c>
      <c r="W264" s="444">
        <v>0</v>
      </c>
      <c r="X264" s="444">
        <v>0</v>
      </c>
      <c r="Y264" s="444">
        <v>0</v>
      </c>
      <c r="Z264" s="444">
        <v>0</v>
      </c>
      <c r="AA264" s="444">
        <v>0</v>
      </c>
      <c r="AB264" s="444">
        <v>0</v>
      </c>
      <c r="AC264" s="444">
        <v>0</v>
      </c>
      <c r="AD264" s="444">
        <v>0</v>
      </c>
      <c r="AE264" s="444">
        <v>0</v>
      </c>
      <c r="AF264" s="444">
        <v>0</v>
      </c>
      <c r="AG264" s="444">
        <v>0</v>
      </c>
      <c r="AH264" s="444">
        <v>0</v>
      </c>
      <c r="AI264" s="444">
        <v>0</v>
      </c>
      <c r="AJ264" s="444">
        <v>0</v>
      </c>
      <c r="AK264" s="444">
        <v>0</v>
      </c>
      <c r="AL264" s="444">
        <v>0</v>
      </c>
      <c r="AM264" s="444">
        <v>0</v>
      </c>
      <c r="AN264" s="444">
        <v>0</v>
      </c>
      <c r="AO264" s="444">
        <v>0</v>
      </c>
      <c r="AP264" s="444">
        <v>0</v>
      </c>
      <c r="AQ264" s="444">
        <v>0</v>
      </c>
      <c r="AR264" s="444">
        <v>0</v>
      </c>
      <c r="AS264" s="444">
        <f t="shared" si="0"/>
        <v>0</v>
      </c>
    </row>
    <row r="265" spans="1:45">
      <c r="A265" s="72" t="s">
        <v>35</v>
      </c>
      <c r="B265" s="73"/>
      <c r="C265" s="74"/>
      <c r="D265" s="75" t="s">
        <v>41</v>
      </c>
      <c r="E265" s="72" t="s">
        <v>15</v>
      </c>
      <c r="F265" s="72" t="s">
        <v>16</v>
      </c>
      <c r="G265" s="447">
        <v>3368000</v>
      </c>
      <c r="H265" s="447">
        <v>4070000</v>
      </c>
      <c r="I265" s="447">
        <v>5501000</v>
      </c>
      <c r="J265" s="447">
        <v>6354000</v>
      </c>
      <c r="K265" s="447">
        <v>7144000</v>
      </c>
      <c r="L265" s="447">
        <v>8017000</v>
      </c>
      <c r="M265" s="447">
        <v>10347000</v>
      </c>
      <c r="N265" s="447">
        <v>10072000</v>
      </c>
      <c r="O265" s="447">
        <v>11117000</v>
      </c>
      <c r="P265" s="447">
        <v>11644000</v>
      </c>
      <c r="Q265" s="447">
        <v>12327000</v>
      </c>
      <c r="R265" s="447">
        <v>13823000</v>
      </c>
      <c r="S265" s="447">
        <v>14287000</v>
      </c>
      <c r="T265" s="447">
        <v>14977000</v>
      </c>
      <c r="U265" s="447">
        <v>15390000</v>
      </c>
      <c r="V265" s="448">
        <v>15994000</v>
      </c>
      <c r="W265" s="448">
        <v>16698000</v>
      </c>
      <c r="X265" s="448">
        <v>16682000</v>
      </c>
      <c r="Y265" s="448">
        <v>16153000</v>
      </c>
      <c r="Z265" s="448">
        <v>16593000</v>
      </c>
      <c r="AA265" s="449">
        <v>16435000</v>
      </c>
      <c r="AB265" s="449">
        <v>17669000</v>
      </c>
      <c r="AC265" s="449">
        <v>19298000</v>
      </c>
      <c r="AD265" s="449">
        <v>21211000</v>
      </c>
      <c r="AE265" s="450">
        <v>22906000</v>
      </c>
      <c r="AF265" s="450">
        <v>26032000</v>
      </c>
      <c r="AG265" s="450">
        <v>27757000</v>
      </c>
      <c r="AH265" s="450">
        <v>31262000</v>
      </c>
      <c r="AI265" s="450">
        <v>35130000</v>
      </c>
      <c r="AJ265" s="450">
        <v>34958000</v>
      </c>
      <c r="AK265" s="450">
        <v>38542000</v>
      </c>
      <c r="AL265" s="450">
        <v>39204000</v>
      </c>
      <c r="AM265" s="450">
        <v>39532000</v>
      </c>
      <c r="AN265" s="450">
        <v>38263000</v>
      </c>
      <c r="AO265" s="450">
        <v>36171000</v>
      </c>
      <c r="AP265" s="450">
        <v>37830000</v>
      </c>
      <c r="AQ265" s="450">
        <v>38161000</v>
      </c>
      <c r="AR265" s="450">
        <v>40597000</v>
      </c>
      <c r="AS265" s="450">
        <f t="shared" si="0"/>
        <v>40973000</v>
      </c>
    </row>
    <row r="266" spans="1:45">
      <c r="A266" s="39" t="s">
        <v>11</v>
      </c>
      <c r="B266" s="77" t="s">
        <v>42</v>
      </c>
      <c r="C266" s="78" t="s">
        <v>43</v>
      </c>
      <c r="D266" s="79" t="s">
        <v>44</v>
      </c>
      <c r="E266" s="39" t="s">
        <v>15</v>
      </c>
      <c r="F266" s="39" t="s">
        <v>16</v>
      </c>
      <c r="G266" s="457">
        <v>1080749</v>
      </c>
      <c r="H266" s="457">
        <v>1246206</v>
      </c>
      <c r="I266" s="457">
        <v>1596001</v>
      </c>
      <c r="J266" s="457">
        <v>1832258</v>
      </c>
      <c r="K266" s="457">
        <v>1776072</v>
      </c>
      <c r="L266" s="457">
        <v>2010900</v>
      </c>
      <c r="M266" s="457">
        <v>2468148</v>
      </c>
      <c r="N266" s="457">
        <v>3221598</v>
      </c>
      <c r="O266" s="457">
        <v>3667394</v>
      </c>
      <c r="P266" s="457">
        <v>4672631</v>
      </c>
      <c r="Q266" s="457">
        <v>6034709</v>
      </c>
      <c r="R266" s="457">
        <v>6572149</v>
      </c>
      <c r="S266" s="457">
        <v>5441098</v>
      </c>
      <c r="T266" s="457">
        <v>4972709</v>
      </c>
      <c r="U266" s="457">
        <v>5188911</v>
      </c>
      <c r="V266" s="435">
        <v>5917530</v>
      </c>
      <c r="W266" s="435">
        <v>5918451</v>
      </c>
      <c r="X266" s="435">
        <v>5977775</v>
      </c>
      <c r="Y266" s="435">
        <v>6489863</v>
      </c>
      <c r="Z266" s="435">
        <v>7705283</v>
      </c>
      <c r="AA266" s="434">
        <v>8754064</v>
      </c>
      <c r="AB266" s="434">
        <v>10100963</v>
      </c>
      <c r="AC266" s="434">
        <v>11484981</v>
      </c>
      <c r="AD266" s="434">
        <v>12891563</v>
      </c>
      <c r="AE266" s="434">
        <v>14340987</v>
      </c>
      <c r="AF266" s="434">
        <v>16384811</v>
      </c>
      <c r="AG266" s="434">
        <v>17966941</v>
      </c>
      <c r="AH266" s="434">
        <v>18552710</v>
      </c>
      <c r="AI266" s="434">
        <v>18795518</v>
      </c>
      <c r="AJ266" s="434">
        <v>17091874</v>
      </c>
      <c r="AK266" s="434">
        <v>13772528</v>
      </c>
      <c r="AL266" s="434">
        <v>11423892</v>
      </c>
      <c r="AM266" s="434">
        <v>9542050</v>
      </c>
      <c r="AN266" s="434">
        <v>8058018</v>
      </c>
      <c r="AO266" s="434">
        <v>7928958</v>
      </c>
      <c r="AP266" s="434">
        <v>8441742</v>
      </c>
      <c r="AQ266" s="434">
        <v>8857916</v>
      </c>
      <c r="AR266" s="433">
        <v>9642335</v>
      </c>
      <c r="AS266" s="433">
        <v>10693561</v>
      </c>
    </row>
    <row r="267" spans="1:45">
      <c r="A267" s="39" t="s">
        <v>17</v>
      </c>
      <c r="B267" s="41" t="s">
        <v>42</v>
      </c>
      <c r="C267" s="18" t="s">
        <v>43</v>
      </c>
      <c r="D267" s="19" t="s">
        <v>44</v>
      </c>
      <c r="E267" s="39" t="s">
        <v>15</v>
      </c>
      <c r="F267" s="39" t="s">
        <v>16</v>
      </c>
      <c r="G267" s="433">
        <v>297783</v>
      </c>
      <c r="H267" s="433">
        <v>317416</v>
      </c>
      <c r="I267" s="433">
        <v>334524</v>
      </c>
      <c r="J267" s="433">
        <v>403158</v>
      </c>
      <c r="K267" s="433">
        <v>382097</v>
      </c>
      <c r="L267" s="433">
        <v>343586</v>
      </c>
      <c r="M267" s="433">
        <v>420609</v>
      </c>
      <c r="N267" s="433">
        <v>491782</v>
      </c>
      <c r="O267" s="433">
        <v>706785</v>
      </c>
      <c r="P267" s="433">
        <v>747596</v>
      </c>
      <c r="Q267" s="433">
        <v>881249</v>
      </c>
      <c r="R267" s="433">
        <v>1014625</v>
      </c>
      <c r="S267" s="433">
        <v>994043</v>
      </c>
      <c r="T267" s="433">
        <v>992347</v>
      </c>
      <c r="U267" s="433">
        <v>993938</v>
      </c>
      <c r="V267" s="435">
        <v>1105339</v>
      </c>
      <c r="W267" s="435">
        <v>1188727</v>
      </c>
      <c r="X267" s="435">
        <v>1233372</v>
      </c>
      <c r="Y267" s="435">
        <v>1314823</v>
      </c>
      <c r="Z267" s="435">
        <v>1450756</v>
      </c>
      <c r="AA267" s="458">
        <v>1653200</v>
      </c>
      <c r="AB267" s="458">
        <v>1874972</v>
      </c>
      <c r="AC267" s="458">
        <v>2117031</v>
      </c>
      <c r="AD267" s="458">
        <v>2319971</v>
      </c>
      <c r="AE267" s="458">
        <v>2560609</v>
      </c>
      <c r="AF267" s="458">
        <v>2983200</v>
      </c>
      <c r="AG267" s="458">
        <v>3313692</v>
      </c>
      <c r="AH267" s="458">
        <v>3588068</v>
      </c>
      <c r="AI267" s="458">
        <v>3783034</v>
      </c>
      <c r="AJ267" s="458">
        <v>3618522</v>
      </c>
      <c r="AK267" s="458">
        <v>2964839</v>
      </c>
      <c r="AL267" s="458">
        <v>2493953</v>
      </c>
      <c r="AM267" s="458">
        <v>2133052</v>
      </c>
      <c r="AN267" s="458">
        <v>1819230</v>
      </c>
      <c r="AO267" s="458">
        <v>1753407</v>
      </c>
      <c r="AP267" s="458">
        <v>1830549</v>
      </c>
      <c r="AQ267" s="458">
        <v>1994127</v>
      </c>
      <c r="AR267" s="434">
        <v>2155158</v>
      </c>
      <c r="AS267" s="434">
        <v>2412999</v>
      </c>
    </row>
    <row r="268" spans="1:45">
      <c r="A268" s="39" t="s">
        <v>18</v>
      </c>
      <c r="B268" s="41" t="s">
        <v>42</v>
      </c>
      <c r="C268" s="18" t="s">
        <v>43</v>
      </c>
      <c r="D268" s="19" t="s">
        <v>44</v>
      </c>
      <c r="E268" s="39" t="s">
        <v>15</v>
      </c>
      <c r="F268" s="39" t="s">
        <v>16</v>
      </c>
      <c r="G268" s="433">
        <v>271555</v>
      </c>
      <c r="H268" s="433">
        <v>301493</v>
      </c>
      <c r="I268" s="433">
        <v>349673</v>
      </c>
      <c r="J268" s="433">
        <v>382658</v>
      </c>
      <c r="K268" s="433">
        <v>361560</v>
      </c>
      <c r="L268" s="433">
        <v>434057</v>
      </c>
      <c r="M268" s="433">
        <v>476697</v>
      </c>
      <c r="N268" s="433">
        <v>525181</v>
      </c>
      <c r="O268" s="433">
        <v>654115</v>
      </c>
      <c r="P268" s="433">
        <v>729237</v>
      </c>
      <c r="Q268" s="433">
        <v>953779</v>
      </c>
      <c r="R268" s="433">
        <v>1084570</v>
      </c>
      <c r="S268" s="433">
        <v>1096134</v>
      </c>
      <c r="T268" s="433">
        <v>1071011</v>
      </c>
      <c r="U268" s="433">
        <v>1037343</v>
      </c>
      <c r="V268" s="435">
        <v>1063927</v>
      </c>
      <c r="W268" s="435">
        <v>1108054</v>
      </c>
      <c r="X268" s="435">
        <v>1171056</v>
      </c>
      <c r="Y268" s="435">
        <v>1346462</v>
      </c>
      <c r="Z268" s="435">
        <v>1397473</v>
      </c>
      <c r="AA268" s="458">
        <v>1518595</v>
      </c>
      <c r="AB268" s="458">
        <v>1698179</v>
      </c>
      <c r="AC268" s="458">
        <v>1888651</v>
      </c>
      <c r="AD268" s="458">
        <v>1954919</v>
      </c>
      <c r="AE268" s="458">
        <v>2031835</v>
      </c>
      <c r="AF268" s="458">
        <v>2229040</v>
      </c>
      <c r="AG268" s="458">
        <v>2436394</v>
      </c>
      <c r="AH268" s="458">
        <v>2494896</v>
      </c>
      <c r="AI268" s="458">
        <v>2614089</v>
      </c>
      <c r="AJ268" s="458">
        <v>2428967</v>
      </c>
      <c r="AK268" s="458">
        <v>2073347</v>
      </c>
      <c r="AL268" s="458">
        <v>1800376</v>
      </c>
      <c r="AM268" s="458">
        <v>1556495</v>
      </c>
      <c r="AN268" s="458">
        <v>1292940</v>
      </c>
      <c r="AO268" s="458">
        <v>1252315</v>
      </c>
      <c r="AP268" s="458">
        <v>1307895</v>
      </c>
      <c r="AQ268" s="458">
        <v>1386190</v>
      </c>
      <c r="AR268" s="434">
        <v>1493680</v>
      </c>
      <c r="AS268" s="434">
        <v>1616984</v>
      </c>
    </row>
    <row r="269" spans="1:45">
      <c r="A269" s="39" t="s">
        <v>19</v>
      </c>
      <c r="B269" s="41" t="s">
        <v>42</v>
      </c>
      <c r="C269" s="18" t="s">
        <v>43</v>
      </c>
      <c r="D269" s="19" t="s">
        <v>44</v>
      </c>
      <c r="E269" s="39" t="s">
        <v>15</v>
      </c>
      <c r="F269" s="39" t="s">
        <v>16</v>
      </c>
      <c r="G269" s="433">
        <v>198579</v>
      </c>
      <c r="H269" s="433">
        <v>236694</v>
      </c>
      <c r="I269" s="433">
        <v>279447</v>
      </c>
      <c r="J269" s="433">
        <v>293690</v>
      </c>
      <c r="K269" s="433">
        <v>328046</v>
      </c>
      <c r="L269" s="433">
        <v>544013</v>
      </c>
      <c r="M269" s="433">
        <v>394080</v>
      </c>
      <c r="N269" s="433">
        <v>389264</v>
      </c>
      <c r="O269" s="433">
        <v>575650</v>
      </c>
      <c r="P269" s="433">
        <v>655515</v>
      </c>
      <c r="Q269" s="433">
        <v>723434</v>
      </c>
      <c r="R269" s="433">
        <v>754573</v>
      </c>
      <c r="S269" s="433">
        <v>720167</v>
      </c>
      <c r="T269" s="433">
        <v>640653</v>
      </c>
      <c r="U269" s="433">
        <v>685853</v>
      </c>
      <c r="V269" s="435">
        <v>810473</v>
      </c>
      <c r="W269" s="435">
        <v>880759</v>
      </c>
      <c r="X269" s="435">
        <v>957847</v>
      </c>
      <c r="Y269" s="435">
        <v>1060324</v>
      </c>
      <c r="Z269" s="435">
        <v>1288251</v>
      </c>
      <c r="AA269" s="458">
        <v>1594567</v>
      </c>
      <c r="AB269" s="458">
        <v>1805253</v>
      </c>
      <c r="AC269" s="458">
        <v>1955450</v>
      </c>
      <c r="AD269" s="458">
        <v>2047696</v>
      </c>
      <c r="AE269" s="458">
        <v>2163988</v>
      </c>
      <c r="AF269" s="458">
        <v>2406715</v>
      </c>
      <c r="AG269" s="458">
        <v>2581504</v>
      </c>
      <c r="AH269" s="458">
        <v>2675492</v>
      </c>
      <c r="AI269" s="458">
        <v>2859741</v>
      </c>
      <c r="AJ269" s="458">
        <v>2644216</v>
      </c>
      <c r="AK269" s="458">
        <v>2101212</v>
      </c>
      <c r="AL269" s="458">
        <v>1809615</v>
      </c>
      <c r="AM269" s="458">
        <v>1607475</v>
      </c>
      <c r="AN269" s="458">
        <v>1422144</v>
      </c>
      <c r="AO269" s="458">
        <v>1421385</v>
      </c>
      <c r="AP269" s="458">
        <v>1530471</v>
      </c>
      <c r="AQ269" s="458">
        <v>1669729</v>
      </c>
      <c r="AR269" s="434">
        <v>1826938</v>
      </c>
      <c r="AS269" s="434">
        <v>1985064</v>
      </c>
    </row>
    <row r="270" spans="1:45">
      <c r="A270" s="39" t="s">
        <v>20</v>
      </c>
      <c r="B270" s="41" t="s">
        <v>42</v>
      </c>
      <c r="C270" s="18" t="s">
        <v>43</v>
      </c>
      <c r="D270" s="19" t="s">
        <v>44</v>
      </c>
      <c r="E270" s="39" t="s">
        <v>15</v>
      </c>
      <c r="F270" s="39" t="s">
        <v>16</v>
      </c>
      <c r="G270" s="433">
        <v>355063</v>
      </c>
      <c r="H270" s="433">
        <v>345236</v>
      </c>
      <c r="I270" s="433">
        <v>419628</v>
      </c>
      <c r="J270" s="433">
        <v>488064</v>
      </c>
      <c r="K270" s="433">
        <v>510438</v>
      </c>
      <c r="L270" s="433">
        <v>588346</v>
      </c>
      <c r="M270" s="433">
        <v>786957</v>
      </c>
      <c r="N270" s="433">
        <v>992702</v>
      </c>
      <c r="O270" s="433">
        <v>1348770</v>
      </c>
      <c r="P270" s="433">
        <v>1398442</v>
      </c>
      <c r="Q270" s="433">
        <v>1431577</v>
      </c>
      <c r="R270" s="433">
        <v>1393230</v>
      </c>
      <c r="S270" s="433">
        <v>1323948</v>
      </c>
      <c r="T270" s="433">
        <v>1260162</v>
      </c>
      <c r="U270" s="433">
        <v>1328126</v>
      </c>
      <c r="V270" s="435">
        <v>1488913</v>
      </c>
      <c r="W270" s="435">
        <v>1528316</v>
      </c>
      <c r="X270" s="435">
        <v>1626854</v>
      </c>
      <c r="Y270" s="435">
        <v>1877595</v>
      </c>
      <c r="Z270" s="435">
        <v>2236244</v>
      </c>
      <c r="AA270" s="458">
        <v>2574948</v>
      </c>
      <c r="AB270" s="458">
        <v>2898511</v>
      </c>
      <c r="AC270" s="458">
        <v>3190987</v>
      </c>
      <c r="AD270" s="458">
        <v>3266032</v>
      </c>
      <c r="AE270" s="458">
        <v>3437547</v>
      </c>
      <c r="AF270" s="458">
        <v>3681405</v>
      </c>
      <c r="AG270" s="458">
        <v>3770128</v>
      </c>
      <c r="AH270" s="458">
        <v>3864703</v>
      </c>
      <c r="AI270" s="458">
        <v>3842392</v>
      </c>
      <c r="AJ270" s="458">
        <v>3329694</v>
      </c>
      <c r="AK270" s="458">
        <v>2939545</v>
      </c>
      <c r="AL270" s="458">
        <v>2425013</v>
      </c>
      <c r="AM270" s="458">
        <v>2086872</v>
      </c>
      <c r="AN270" s="458">
        <v>1817315</v>
      </c>
      <c r="AO270" s="458">
        <v>1810773</v>
      </c>
      <c r="AP270" s="458">
        <v>1904006</v>
      </c>
      <c r="AQ270" s="458">
        <v>2082820</v>
      </c>
      <c r="AR270" s="434">
        <v>2347634</v>
      </c>
      <c r="AS270" s="434">
        <v>2580051</v>
      </c>
    </row>
    <row r="271" spans="1:45">
      <c r="A271" s="39" t="s">
        <v>21</v>
      </c>
      <c r="B271" s="41" t="s">
        <v>42</v>
      </c>
      <c r="C271" s="18" t="s">
        <v>43</v>
      </c>
      <c r="D271" s="19" t="s">
        <v>44</v>
      </c>
      <c r="E271" s="39" t="s">
        <v>15</v>
      </c>
      <c r="F271" s="39" t="s">
        <v>16</v>
      </c>
      <c r="G271" s="433">
        <v>109085</v>
      </c>
      <c r="H271" s="433">
        <v>123987</v>
      </c>
      <c r="I271" s="433">
        <v>132927</v>
      </c>
      <c r="J271" s="433">
        <v>164121</v>
      </c>
      <c r="K271" s="433">
        <v>166113</v>
      </c>
      <c r="L271" s="433">
        <v>162806</v>
      </c>
      <c r="M271" s="433">
        <v>152736</v>
      </c>
      <c r="N271" s="433">
        <v>187777</v>
      </c>
      <c r="O271" s="433">
        <v>272600</v>
      </c>
      <c r="P271" s="433">
        <v>340575</v>
      </c>
      <c r="Q271" s="433">
        <v>362861</v>
      </c>
      <c r="R271" s="433">
        <v>392341</v>
      </c>
      <c r="S271" s="433">
        <v>395218</v>
      </c>
      <c r="T271" s="433">
        <v>391457</v>
      </c>
      <c r="U271" s="433">
        <v>417106</v>
      </c>
      <c r="V271" s="435">
        <v>450667</v>
      </c>
      <c r="W271" s="435">
        <v>445664</v>
      </c>
      <c r="X271" s="435">
        <v>486674</v>
      </c>
      <c r="Y271" s="435">
        <v>574207</v>
      </c>
      <c r="Z271" s="435">
        <v>708189</v>
      </c>
      <c r="AA271" s="458">
        <v>853881</v>
      </c>
      <c r="AB271" s="458">
        <v>961368</v>
      </c>
      <c r="AC271" s="458">
        <v>1090913</v>
      </c>
      <c r="AD271" s="458">
        <v>1151947</v>
      </c>
      <c r="AE271" s="458">
        <v>1207041</v>
      </c>
      <c r="AF271" s="458">
        <v>1334498</v>
      </c>
      <c r="AG271" s="458">
        <v>1425077</v>
      </c>
      <c r="AH271" s="458">
        <v>1471243</v>
      </c>
      <c r="AI271" s="458">
        <v>1562392</v>
      </c>
      <c r="AJ271" s="458">
        <v>1459771</v>
      </c>
      <c r="AK271" s="458">
        <v>1255569</v>
      </c>
      <c r="AL271" s="458">
        <v>1033180</v>
      </c>
      <c r="AM271" s="458">
        <v>887017</v>
      </c>
      <c r="AN271" s="458">
        <v>762899</v>
      </c>
      <c r="AO271" s="458">
        <v>740262</v>
      </c>
      <c r="AP271" s="458">
        <v>775531</v>
      </c>
      <c r="AQ271" s="458">
        <v>833135</v>
      </c>
      <c r="AR271" s="434">
        <v>869843</v>
      </c>
      <c r="AS271" s="434">
        <v>979558</v>
      </c>
    </row>
    <row r="272" spans="1:45">
      <c r="A272" s="39" t="s">
        <v>22</v>
      </c>
      <c r="B272" s="41" t="s">
        <v>42</v>
      </c>
      <c r="C272" s="18" t="s">
        <v>43</v>
      </c>
      <c r="D272" s="19" t="s">
        <v>44</v>
      </c>
      <c r="E272" s="39" t="s">
        <v>15</v>
      </c>
      <c r="F272" s="39" t="s">
        <v>16</v>
      </c>
      <c r="G272" s="433">
        <v>522462</v>
      </c>
      <c r="H272" s="433">
        <v>588868</v>
      </c>
      <c r="I272" s="433">
        <v>736727</v>
      </c>
      <c r="J272" s="433">
        <v>686062</v>
      </c>
      <c r="K272" s="433">
        <v>650444</v>
      </c>
      <c r="L272" s="433">
        <v>772836</v>
      </c>
      <c r="M272" s="433">
        <v>1048444</v>
      </c>
      <c r="N272" s="433">
        <v>1049135</v>
      </c>
      <c r="O272" s="433">
        <v>1328938</v>
      </c>
      <c r="P272" s="433">
        <v>1678646</v>
      </c>
      <c r="Q272" s="433">
        <v>1857245</v>
      </c>
      <c r="R272" s="433">
        <v>2018900</v>
      </c>
      <c r="S272" s="433">
        <v>2083834</v>
      </c>
      <c r="T272" s="433">
        <v>2092822</v>
      </c>
      <c r="U272" s="433">
        <v>2270856</v>
      </c>
      <c r="V272" s="435">
        <v>2376271</v>
      </c>
      <c r="W272" s="435">
        <v>2341341</v>
      </c>
      <c r="X272" s="435">
        <v>2464190</v>
      </c>
      <c r="Y272" s="435">
        <v>2690418</v>
      </c>
      <c r="Z272" s="435">
        <v>2936217</v>
      </c>
      <c r="AA272" s="458">
        <v>3265606</v>
      </c>
      <c r="AB272" s="458">
        <v>3668362</v>
      </c>
      <c r="AC272" s="458">
        <v>3890831</v>
      </c>
      <c r="AD272" s="458">
        <v>4121709</v>
      </c>
      <c r="AE272" s="458">
        <v>4437078</v>
      </c>
      <c r="AF272" s="458">
        <v>4977439</v>
      </c>
      <c r="AG272" s="458">
        <v>5396479</v>
      </c>
      <c r="AH272" s="458">
        <v>5513828</v>
      </c>
      <c r="AI272" s="458">
        <v>5598939</v>
      </c>
      <c r="AJ272" s="458">
        <v>5612715</v>
      </c>
      <c r="AK272" s="458">
        <v>4582546</v>
      </c>
      <c r="AL272" s="458">
        <v>4003519</v>
      </c>
      <c r="AM272" s="458">
        <v>3572465</v>
      </c>
      <c r="AN272" s="458">
        <v>2942731</v>
      </c>
      <c r="AO272" s="458">
        <v>2888899</v>
      </c>
      <c r="AP272" s="458">
        <v>3012167</v>
      </c>
      <c r="AQ272" s="458">
        <v>3146848</v>
      </c>
      <c r="AR272" s="434">
        <v>3409888</v>
      </c>
      <c r="AS272" s="434">
        <v>3737447</v>
      </c>
    </row>
    <row r="273" spans="1:45">
      <c r="A273" s="39" t="s">
        <v>23</v>
      </c>
      <c r="B273" s="41" t="s">
        <v>42</v>
      </c>
      <c r="C273" s="18" t="s">
        <v>43</v>
      </c>
      <c r="D273" s="19" t="s">
        <v>44</v>
      </c>
      <c r="E273" s="39" t="s">
        <v>15</v>
      </c>
      <c r="F273" s="39" t="s">
        <v>16</v>
      </c>
      <c r="G273" s="433">
        <v>291217</v>
      </c>
      <c r="H273" s="433">
        <v>331660</v>
      </c>
      <c r="I273" s="433">
        <v>398364</v>
      </c>
      <c r="J273" s="433">
        <v>406863</v>
      </c>
      <c r="K273" s="433">
        <v>367958</v>
      </c>
      <c r="L273" s="433">
        <v>596122</v>
      </c>
      <c r="M273" s="433">
        <v>594454</v>
      </c>
      <c r="N273" s="433">
        <v>748107</v>
      </c>
      <c r="O273" s="433">
        <v>757288</v>
      </c>
      <c r="P273" s="433">
        <v>991832</v>
      </c>
      <c r="Q273" s="433">
        <v>1160433</v>
      </c>
      <c r="R273" s="433">
        <v>1275921</v>
      </c>
      <c r="S273" s="433">
        <v>1412575</v>
      </c>
      <c r="T273" s="433">
        <v>1356446</v>
      </c>
      <c r="U273" s="433">
        <v>1356786</v>
      </c>
      <c r="V273" s="435">
        <v>1545242</v>
      </c>
      <c r="W273" s="435">
        <v>1573892</v>
      </c>
      <c r="X273" s="435">
        <v>1666881</v>
      </c>
      <c r="Y273" s="435">
        <v>1776402</v>
      </c>
      <c r="Z273" s="435">
        <v>1837527</v>
      </c>
      <c r="AA273" s="458">
        <v>2058694</v>
      </c>
      <c r="AB273" s="458">
        <v>2396518</v>
      </c>
      <c r="AC273" s="458">
        <v>2770627</v>
      </c>
      <c r="AD273" s="458">
        <v>3083003</v>
      </c>
      <c r="AE273" s="458">
        <v>3450453</v>
      </c>
      <c r="AF273" s="458">
        <v>4123196</v>
      </c>
      <c r="AG273" s="458">
        <v>4651842</v>
      </c>
      <c r="AH273" s="458">
        <v>4892538</v>
      </c>
      <c r="AI273" s="458">
        <v>5285537</v>
      </c>
      <c r="AJ273" s="458">
        <v>4861056</v>
      </c>
      <c r="AK273" s="458">
        <v>4032910</v>
      </c>
      <c r="AL273" s="458">
        <v>3322836</v>
      </c>
      <c r="AM273" s="458">
        <v>2804665</v>
      </c>
      <c r="AN273" s="458">
        <v>2284255</v>
      </c>
      <c r="AO273" s="458">
        <v>2206306</v>
      </c>
      <c r="AP273" s="458">
        <v>2316638</v>
      </c>
      <c r="AQ273" s="458">
        <v>2528865</v>
      </c>
      <c r="AR273" s="434">
        <v>2684375</v>
      </c>
      <c r="AS273" s="434">
        <v>2994661</v>
      </c>
    </row>
    <row r="274" spans="1:45">
      <c r="A274" s="39" t="s">
        <v>24</v>
      </c>
      <c r="B274" s="41" t="s">
        <v>42</v>
      </c>
      <c r="C274" s="18" t="s">
        <v>43</v>
      </c>
      <c r="D274" s="19" t="s">
        <v>44</v>
      </c>
      <c r="E274" s="39" t="s">
        <v>15</v>
      </c>
      <c r="F274" s="39" t="s">
        <v>16</v>
      </c>
      <c r="G274" s="433">
        <v>1792653</v>
      </c>
      <c r="H274" s="433">
        <v>1671031</v>
      </c>
      <c r="I274" s="433">
        <v>2062308</v>
      </c>
      <c r="J274" s="433">
        <v>2237663</v>
      </c>
      <c r="K274" s="433">
        <v>2084673</v>
      </c>
      <c r="L274" s="433">
        <v>1966535</v>
      </c>
      <c r="M274" s="433">
        <v>2653733</v>
      </c>
      <c r="N274" s="433">
        <v>3057741</v>
      </c>
      <c r="O274" s="433">
        <v>3699508</v>
      </c>
      <c r="P274" s="433">
        <v>4717654</v>
      </c>
      <c r="Q274" s="433">
        <v>5570695</v>
      </c>
      <c r="R274" s="433">
        <v>6415156</v>
      </c>
      <c r="S274" s="433">
        <v>6303300</v>
      </c>
      <c r="T274" s="433">
        <v>6150530</v>
      </c>
      <c r="U274" s="433">
        <v>6239968</v>
      </c>
      <c r="V274" s="435">
        <v>6912458</v>
      </c>
      <c r="W274" s="435">
        <v>7343966</v>
      </c>
      <c r="X274" s="435">
        <v>7634110</v>
      </c>
      <c r="Y274" s="435">
        <v>8284474</v>
      </c>
      <c r="Z274" s="435">
        <v>8949155</v>
      </c>
      <c r="AA274" s="458">
        <v>10008062</v>
      </c>
      <c r="AB274" s="458">
        <v>11190484</v>
      </c>
      <c r="AC274" s="458">
        <v>12160804</v>
      </c>
      <c r="AD274" s="458">
        <v>13100705</v>
      </c>
      <c r="AE274" s="458">
        <v>14120903</v>
      </c>
      <c r="AF274" s="458">
        <v>15609056</v>
      </c>
      <c r="AG274" s="458">
        <v>17084560</v>
      </c>
      <c r="AH274" s="458">
        <v>17727114</v>
      </c>
      <c r="AI274" s="458">
        <v>18188352</v>
      </c>
      <c r="AJ274" s="458">
        <v>17517688</v>
      </c>
      <c r="AK274" s="458">
        <v>14301827</v>
      </c>
      <c r="AL274" s="458">
        <v>12174885</v>
      </c>
      <c r="AM274" s="458">
        <v>10246049</v>
      </c>
      <c r="AN274" s="458">
        <v>8899483</v>
      </c>
      <c r="AO274" s="458">
        <v>8714870</v>
      </c>
      <c r="AP274" s="458">
        <v>9097644</v>
      </c>
      <c r="AQ274" s="458">
        <v>9932244</v>
      </c>
      <c r="AR274" s="434">
        <v>10967225</v>
      </c>
      <c r="AS274" s="434">
        <v>11814768</v>
      </c>
    </row>
    <row r="275" spans="1:45">
      <c r="A275" s="39" t="s">
        <v>25</v>
      </c>
      <c r="B275" s="41" t="s">
        <v>42</v>
      </c>
      <c r="C275" s="18" t="s">
        <v>43</v>
      </c>
      <c r="D275" s="19" t="s">
        <v>44</v>
      </c>
      <c r="E275" s="39" t="s">
        <v>15</v>
      </c>
      <c r="F275" s="39" t="s">
        <v>16</v>
      </c>
      <c r="G275" s="433">
        <v>989748</v>
      </c>
      <c r="H275" s="433">
        <v>907784</v>
      </c>
      <c r="I275" s="433">
        <v>993902</v>
      </c>
      <c r="J275" s="433">
        <v>1093075</v>
      </c>
      <c r="K275" s="433">
        <v>1156443</v>
      </c>
      <c r="L275" s="433">
        <v>1357918</v>
      </c>
      <c r="M275" s="433">
        <v>1286561</v>
      </c>
      <c r="N275" s="433">
        <v>1648431</v>
      </c>
      <c r="O275" s="433">
        <v>1807335</v>
      </c>
      <c r="P275" s="433">
        <v>2342732</v>
      </c>
      <c r="Q275" s="433">
        <v>2799202</v>
      </c>
      <c r="R275" s="433">
        <v>2979132</v>
      </c>
      <c r="S275" s="433">
        <v>3136553</v>
      </c>
      <c r="T275" s="433">
        <v>2864568</v>
      </c>
      <c r="U275" s="433">
        <v>3047643</v>
      </c>
      <c r="V275" s="435">
        <v>3561157</v>
      </c>
      <c r="W275" s="435">
        <v>3472054</v>
      </c>
      <c r="X275" s="435">
        <v>3806659</v>
      </c>
      <c r="Y275" s="435">
        <v>4399564</v>
      </c>
      <c r="Z275" s="435">
        <v>5166519</v>
      </c>
      <c r="AA275" s="458">
        <v>6023051</v>
      </c>
      <c r="AB275" s="458">
        <v>6913365</v>
      </c>
      <c r="AC275" s="458">
        <v>7663176</v>
      </c>
      <c r="AD275" s="458">
        <v>8478685</v>
      </c>
      <c r="AE275" s="458">
        <v>9218270</v>
      </c>
      <c r="AF275" s="458">
        <v>10438345</v>
      </c>
      <c r="AG275" s="458">
        <v>11582177</v>
      </c>
      <c r="AH275" s="458">
        <v>12241319</v>
      </c>
      <c r="AI275" s="458">
        <v>12915422</v>
      </c>
      <c r="AJ275" s="458">
        <v>11858766</v>
      </c>
      <c r="AK275" s="458">
        <v>9682957</v>
      </c>
      <c r="AL275" s="458">
        <v>7810831</v>
      </c>
      <c r="AM275" s="458">
        <v>6815381</v>
      </c>
      <c r="AN275" s="458">
        <v>5653789</v>
      </c>
      <c r="AO275" s="458">
        <v>5647264</v>
      </c>
      <c r="AP275" s="458">
        <v>5982812</v>
      </c>
      <c r="AQ275" s="458">
        <v>6422562</v>
      </c>
      <c r="AR275" s="434">
        <v>7197782</v>
      </c>
      <c r="AS275" s="434">
        <v>7889851</v>
      </c>
    </row>
    <row r="276" spans="1:45">
      <c r="A276" s="39" t="s">
        <v>26</v>
      </c>
      <c r="B276" s="41" t="s">
        <v>42</v>
      </c>
      <c r="C276" s="18" t="s">
        <v>43</v>
      </c>
      <c r="D276" s="19" t="s">
        <v>44</v>
      </c>
      <c r="E276" s="39" t="s">
        <v>15</v>
      </c>
      <c r="F276" s="39" t="s">
        <v>16</v>
      </c>
      <c r="G276" s="433">
        <v>119768</v>
      </c>
      <c r="H276" s="433">
        <v>138863</v>
      </c>
      <c r="I276" s="433">
        <v>164226</v>
      </c>
      <c r="J276" s="433">
        <v>213192</v>
      </c>
      <c r="K276" s="433">
        <v>285435</v>
      </c>
      <c r="L276" s="433">
        <v>345269</v>
      </c>
      <c r="M276" s="433">
        <v>423256</v>
      </c>
      <c r="N276" s="433">
        <v>523218</v>
      </c>
      <c r="O276" s="433">
        <v>489440</v>
      </c>
      <c r="P276" s="433">
        <v>587493</v>
      </c>
      <c r="Q276" s="433">
        <v>735585</v>
      </c>
      <c r="R276" s="433">
        <v>863847</v>
      </c>
      <c r="S276" s="433">
        <v>909327</v>
      </c>
      <c r="T276" s="433">
        <v>926082</v>
      </c>
      <c r="U276" s="433">
        <v>916087</v>
      </c>
      <c r="V276" s="435">
        <v>983634</v>
      </c>
      <c r="W276" s="435">
        <v>943872</v>
      </c>
      <c r="X276" s="435">
        <v>929940</v>
      </c>
      <c r="Y276" s="435">
        <v>926333</v>
      </c>
      <c r="Z276" s="435">
        <v>1044266</v>
      </c>
      <c r="AA276" s="458">
        <v>1145421</v>
      </c>
      <c r="AB276" s="458">
        <v>1308589</v>
      </c>
      <c r="AC276" s="458">
        <v>1419465</v>
      </c>
      <c r="AD276" s="458">
        <v>1550440</v>
      </c>
      <c r="AE276" s="458">
        <v>1726976</v>
      </c>
      <c r="AF276" s="458">
        <v>1958200</v>
      </c>
      <c r="AG276" s="458">
        <v>2161799</v>
      </c>
      <c r="AH276" s="458">
        <v>2219305</v>
      </c>
      <c r="AI276" s="458">
        <v>2371429</v>
      </c>
      <c r="AJ276" s="458">
        <v>2222534</v>
      </c>
      <c r="AK276" s="458">
        <v>1968227</v>
      </c>
      <c r="AL276" s="458">
        <v>1642054</v>
      </c>
      <c r="AM276" s="458">
        <v>1377127</v>
      </c>
      <c r="AN276" s="458">
        <v>1149526</v>
      </c>
      <c r="AO276" s="458">
        <v>1131891</v>
      </c>
      <c r="AP276" s="458">
        <v>1189735</v>
      </c>
      <c r="AQ276" s="458">
        <v>1227317</v>
      </c>
      <c r="AR276" s="434">
        <v>1269942</v>
      </c>
      <c r="AS276" s="434">
        <v>1378589</v>
      </c>
    </row>
    <row r="277" spans="1:45">
      <c r="A277" s="39" t="s">
        <v>27</v>
      </c>
      <c r="B277" s="41" t="s">
        <v>42</v>
      </c>
      <c r="C277" s="18" t="s">
        <v>43</v>
      </c>
      <c r="D277" s="19" t="s">
        <v>44</v>
      </c>
      <c r="E277" s="39" t="s">
        <v>15</v>
      </c>
      <c r="F277" s="39" t="s">
        <v>16</v>
      </c>
      <c r="G277" s="433">
        <v>673422</v>
      </c>
      <c r="H277" s="433">
        <v>725793</v>
      </c>
      <c r="I277" s="433">
        <v>755622</v>
      </c>
      <c r="J277" s="433">
        <v>711523</v>
      </c>
      <c r="K277" s="433">
        <v>651893</v>
      </c>
      <c r="L277" s="433">
        <v>997965</v>
      </c>
      <c r="M277" s="433">
        <v>949787</v>
      </c>
      <c r="N277" s="433">
        <v>1122270</v>
      </c>
      <c r="O277" s="433">
        <v>1513864</v>
      </c>
      <c r="P277" s="433">
        <v>1763379</v>
      </c>
      <c r="Q277" s="433">
        <v>1932083</v>
      </c>
      <c r="R277" s="433">
        <v>2114960</v>
      </c>
      <c r="S277" s="433">
        <v>2140290</v>
      </c>
      <c r="T277" s="433">
        <v>2080058</v>
      </c>
      <c r="U277" s="433">
        <v>2188011</v>
      </c>
      <c r="V277" s="435">
        <v>2382343</v>
      </c>
      <c r="W277" s="435">
        <v>2469204</v>
      </c>
      <c r="X277" s="435">
        <v>2687092</v>
      </c>
      <c r="Y277" s="435">
        <v>2884836</v>
      </c>
      <c r="Z277" s="435">
        <v>3120135</v>
      </c>
      <c r="AA277" s="458">
        <v>3491189</v>
      </c>
      <c r="AB277" s="458">
        <v>3861610</v>
      </c>
      <c r="AC277" s="458">
        <v>4212368</v>
      </c>
      <c r="AD277" s="458">
        <v>4493703</v>
      </c>
      <c r="AE277" s="458">
        <v>4778143</v>
      </c>
      <c r="AF277" s="458">
        <v>5327880</v>
      </c>
      <c r="AG277" s="458">
        <v>5885169</v>
      </c>
      <c r="AH277" s="458">
        <v>6115917</v>
      </c>
      <c r="AI277" s="458">
        <v>6476067</v>
      </c>
      <c r="AJ277" s="458">
        <v>6202968</v>
      </c>
      <c r="AK277" s="458">
        <v>5403221</v>
      </c>
      <c r="AL277" s="458">
        <v>4584166</v>
      </c>
      <c r="AM277" s="458">
        <v>4071026</v>
      </c>
      <c r="AN277" s="458">
        <v>3477205</v>
      </c>
      <c r="AO277" s="458">
        <v>3468476</v>
      </c>
      <c r="AP277" s="458">
        <v>3602300</v>
      </c>
      <c r="AQ277" s="458">
        <v>3796321</v>
      </c>
      <c r="AR277" s="434">
        <v>3953871</v>
      </c>
      <c r="AS277" s="434">
        <v>4348931</v>
      </c>
    </row>
    <row r="278" spans="1:45">
      <c r="A278" s="39" t="s">
        <v>28</v>
      </c>
      <c r="B278" s="41" t="s">
        <v>42</v>
      </c>
      <c r="C278" s="18" t="s">
        <v>43</v>
      </c>
      <c r="D278" s="19" t="s">
        <v>44</v>
      </c>
      <c r="E278" s="39" t="s">
        <v>15</v>
      </c>
      <c r="F278" s="39" t="s">
        <v>16</v>
      </c>
      <c r="G278" s="433">
        <v>1898344</v>
      </c>
      <c r="H278" s="433">
        <v>1911065</v>
      </c>
      <c r="I278" s="433">
        <v>2209665</v>
      </c>
      <c r="J278" s="433">
        <v>2281928</v>
      </c>
      <c r="K278" s="433">
        <v>2305291</v>
      </c>
      <c r="L278" s="433">
        <v>2133957</v>
      </c>
      <c r="M278" s="433">
        <v>2590021</v>
      </c>
      <c r="N278" s="433">
        <v>2778130</v>
      </c>
      <c r="O278" s="433">
        <v>3415640</v>
      </c>
      <c r="P278" s="433">
        <v>4401172</v>
      </c>
      <c r="Q278" s="433">
        <v>5375154</v>
      </c>
      <c r="R278" s="433">
        <v>6076255</v>
      </c>
      <c r="S278" s="433">
        <v>6270801</v>
      </c>
      <c r="T278" s="433">
        <v>6366570</v>
      </c>
      <c r="U278" s="433">
        <v>6448976</v>
      </c>
      <c r="V278" s="435">
        <v>7129254</v>
      </c>
      <c r="W278" s="435">
        <v>7525226</v>
      </c>
      <c r="X278" s="435">
        <v>7634603</v>
      </c>
      <c r="Y278" s="435">
        <v>8268312</v>
      </c>
      <c r="Z278" s="435">
        <v>9138270</v>
      </c>
      <c r="AA278" s="458">
        <v>10298256</v>
      </c>
      <c r="AB278" s="458">
        <v>11277496</v>
      </c>
      <c r="AC278" s="458">
        <v>12276036</v>
      </c>
      <c r="AD278" s="458">
        <v>13015522</v>
      </c>
      <c r="AE278" s="458">
        <v>13603998</v>
      </c>
      <c r="AF278" s="458">
        <v>15010271</v>
      </c>
      <c r="AG278" s="458">
        <v>15847604</v>
      </c>
      <c r="AH278" s="458">
        <v>16001626</v>
      </c>
      <c r="AI278" s="458">
        <v>16489320</v>
      </c>
      <c r="AJ278" s="458">
        <v>15662800</v>
      </c>
      <c r="AK278" s="458">
        <v>12333904</v>
      </c>
      <c r="AL278" s="458">
        <v>10829892</v>
      </c>
      <c r="AM278" s="458">
        <v>9304009</v>
      </c>
      <c r="AN278" s="458">
        <v>7870512</v>
      </c>
      <c r="AO278" s="458">
        <v>7843756</v>
      </c>
      <c r="AP278" s="458">
        <v>8288338</v>
      </c>
      <c r="AQ278" s="458">
        <v>8771306</v>
      </c>
      <c r="AR278" s="434">
        <v>9645962</v>
      </c>
      <c r="AS278" s="434">
        <v>10640537</v>
      </c>
    </row>
    <row r="279" spans="1:45">
      <c r="A279" s="39" t="s">
        <v>29</v>
      </c>
      <c r="B279" s="41" t="s">
        <v>42</v>
      </c>
      <c r="C279" s="18" t="s">
        <v>43</v>
      </c>
      <c r="D279" s="19" t="s">
        <v>44</v>
      </c>
      <c r="E279" s="39" t="s">
        <v>15</v>
      </c>
      <c r="F279" s="39" t="s">
        <v>16</v>
      </c>
      <c r="G279" s="433">
        <v>196856</v>
      </c>
      <c r="H279" s="433">
        <v>225945</v>
      </c>
      <c r="I279" s="433">
        <v>206724</v>
      </c>
      <c r="J279" s="433">
        <v>229545</v>
      </c>
      <c r="K279" s="433">
        <v>257799</v>
      </c>
      <c r="L279" s="433">
        <v>278032</v>
      </c>
      <c r="M279" s="433">
        <v>413364</v>
      </c>
      <c r="N279" s="433">
        <v>512141</v>
      </c>
      <c r="O279" s="433">
        <v>613922</v>
      </c>
      <c r="P279" s="433">
        <v>741206</v>
      </c>
      <c r="Q279" s="433">
        <v>871167</v>
      </c>
      <c r="R279" s="433">
        <v>925472</v>
      </c>
      <c r="S279" s="433">
        <v>915349</v>
      </c>
      <c r="T279" s="433">
        <v>869329</v>
      </c>
      <c r="U279" s="433">
        <v>885412</v>
      </c>
      <c r="V279" s="435">
        <v>968394</v>
      </c>
      <c r="W279" s="435">
        <v>1000393</v>
      </c>
      <c r="X279" s="435">
        <v>1042121</v>
      </c>
      <c r="Y279" s="435">
        <v>1097524</v>
      </c>
      <c r="Z279" s="435">
        <v>1209418</v>
      </c>
      <c r="AA279" s="458">
        <v>1403421</v>
      </c>
      <c r="AB279" s="458">
        <v>1635280</v>
      </c>
      <c r="AC279" s="458">
        <v>1868316</v>
      </c>
      <c r="AD279" s="458">
        <v>2148592</v>
      </c>
      <c r="AE279" s="458">
        <v>2434541</v>
      </c>
      <c r="AF279" s="458">
        <v>2876644</v>
      </c>
      <c r="AG279" s="458">
        <v>3265292</v>
      </c>
      <c r="AH279" s="458">
        <v>3437892</v>
      </c>
      <c r="AI279" s="458">
        <v>3562136</v>
      </c>
      <c r="AJ279" s="458">
        <v>3101551</v>
      </c>
      <c r="AK279" s="458">
        <v>2692043</v>
      </c>
      <c r="AL279" s="458">
        <v>2164920</v>
      </c>
      <c r="AM279" s="458">
        <v>1813929</v>
      </c>
      <c r="AN279" s="458">
        <v>1508044</v>
      </c>
      <c r="AO279" s="458">
        <v>1516608</v>
      </c>
      <c r="AP279" s="458">
        <v>1565212</v>
      </c>
      <c r="AQ279" s="458">
        <v>1644722</v>
      </c>
      <c r="AR279" s="434">
        <v>1773979</v>
      </c>
      <c r="AS279" s="434">
        <v>1921102</v>
      </c>
    </row>
    <row r="280" spans="1:45">
      <c r="A280" s="39" t="s">
        <v>30</v>
      </c>
      <c r="B280" s="41" t="s">
        <v>42</v>
      </c>
      <c r="C280" s="18" t="s">
        <v>43</v>
      </c>
      <c r="D280" s="19" t="s">
        <v>44</v>
      </c>
      <c r="E280" s="39" t="s">
        <v>15</v>
      </c>
      <c r="F280" s="39" t="s">
        <v>16</v>
      </c>
      <c r="G280" s="433">
        <v>112588</v>
      </c>
      <c r="H280" s="433">
        <v>107845</v>
      </c>
      <c r="I280" s="433">
        <v>124255</v>
      </c>
      <c r="J280" s="433">
        <v>114306</v>
      </c>
      <c r="K280" s="433">
        <v>116762</v>
      </c>
      <c r="L280" s="433">
        <v>244095</v>
      </c>
      <c r="M280" s="433">
        <v>177755</v>
      </c>
      <c r="N280" s="433">
        <v>221469</v>
      </c>
      <c r="O280" s="433">
        <v>253679</v>
      </c>
      <c r="P280" s="433">
        <v>326906</v>
      </c>
      <c r="Q280" s="433">
        <v>383568</v>
      </c>
      <c r="R280" s="433">
        <v>453071</v>
      </c>
      <c r="S280" s="433">
        <v>486673</v>
      </c>
      <c r="T280" s="433">
        <v>479501</v>
      </c>
      <c r="U280" s="433">
        <v>506384</v>
      </c>
      <c r="V280" s="435">
        <v>539380</v>
      </c>
      <c r="W280" s="435">
        <v>580014</v>
      </c>
      <c r="X280" s="435">
        <v>644303</v>
      </c>
      <c r="Y280" s="435">
        <v>719117</v>
      </c>
      <c r="Z280" s="435">
        <v>807676</v>
      </c>
      <c r="AA280" s="458">
        <v>950643</v>
      </c>
      <c r="AB280" s="458">
        <v>1022733</v>
      </c>
      <c r="AC280" s="458">
        <v>1115915</v>
      </c>
      <c r="AD280" s="458">
        <v>1208383</v>
      </c>
      <c r="AE280" s="458">
        <v>1287217</v>
      </c>
      <c r="AF280" s="458">
        <v>1444448</v>
      </c>
      <c r="AG280" s="458">
        <v>1576877</v>
      </c>
      <c r="AH280" s="458">
        <v>1638106</v>
      </c>
      <c r="AI280" s="458">
        <v>1675407</v>
      </c>
      <c r="AJ280" s="458">
        <v>1666930</v>
      </c>
      <c r="AK280" s="458">
        <v>1406313</v>
      </c>
      <c r="AL280" s="458">
        <v>1228035</v>
      </c>
      <c r="AM280" s="458">
        <v>1076675</v>
      </c>
      <c r="AN280" s="458">
        <v>884008</v>
      </c>
      <c r="AO280" s="458">
        <v>835989</v>
      </c>
      <c r="AP280" s="458">
        <v>905835</v>
      </c>
      <c r="AQ280" s="458">
        <v>943401</v>
      </c>
      <c r="AR280" s="434">
        <v>1009489</v>
      </c>
      <c r="AS280" s="434">
        <v>1134674</v>
      </c>
    </row>
    <row r="281" spans="1:45">
      <c r="A281" s="39" t="s">
        <v>31</v>
      </c>
      <c r="B281" s="41" t="s">
        <v>42</v>
      </c>
      <c r="C281" s="18" t="s">
        <v>43</v>
      </c>
      <c r="D281" s="19" t="s">
        <v>44</v>
      </c>
      <c r="E281" s="39" t="s">
        <v>15</v>
      </c>
      <c r="F281" s="39" t="s">
        <v>16</v>
      </c>
      <c r="G281" s="433">
        <v>456198</v>
      </c>
      <c r="H281" s="433">
        <v>460285</v>
      </c>
      <c r="I281" s="433">
        <v>479649</v>
      </c>
      <c r="J281" s="433">
        <v>480578</v>
      </c>
      <c r="K281" s="433">
        <v>567348</v>
      </c>
      <c r="L281" s="433">
        <v>836787</v>
      </c>
      <c r="M281" s="433">
        <v>660910</v>
      </c>
      <c r="N281" s="433">
        <v>927059</v>
      </c>
      <c r="O281" s="433">
        <v>1083512</v>
      </c>
      <c r="P281" s="433">
        <v>1313131</v>
      </c>
      <c r="Q281" s="433">
        <v>1512596</v>
      </c>
      <c r="R281" s="433">
        <v>1635752</v>
      </c>
      <c r="S281" s="433">
        <v>1702001</v>
      </c>
      <c r="T281" s="433">
        <v>1744952</v>
      </c>
      <c r="U281" s="433">
        <v>1846993</v>
      </c>
      <c r="V281" s="435">
        <v>1996739</v>
      </c>
      <c r="W281" s="435">
        <v>1964576</v>
      </c>
      <c r="X281" s="435">
        <v>2086124</v>
      </c>
      <c r="Y281" s="435">
        <v>2404853</v>
      </c>
      <c r="Z281" s="435">
        <v>2837799</v>
      </c>
      <c r="AA281" s="458">
        <v>3173178</v>
      </c>
      <c r="AB281" s="458">
        <v>3558691</v>
      </c>
      <c r="AC281" s="458">
        <v>3982952</v>
      </c>
      <c r="AD281" s="458">
        <v>4286315</v>
      </c>
      <c r="AE281" s="458">
        <v>4573965</v>
      </c>
      <c r="AF281" s="458">
        <v>5149710</v>
      </c>
      <c r="AG281" s="458">
        <v>5611624</v>
      </c>
      <c r="AH281" s="458">
        <v>5948458</v>
      </c>
      <c r="AI281" s="458">
        <v>6315371</v>
      </c>
      <c r="AJ281" s="458">
        <v>6394595</v>
      </c>
      <c r="AK281" s="458">
        <v>5317238</v>
      </c>
      <c r="AL281" s="458">
        <v>4648640</v>
      </c>
      <c r="AM281" s="458">
        <v>4132728</v>
      </c>
      <c r="AN281" s="458">
        <v>3693565</v>
      </c>
      <c r="AO281" s="458">
        <v>3545289</v>
      </c>
      <c r="AP281" s="458">
        <v>3702372</v>
      </c>
      <c r="AQ281" s="458">
        <v>3882252</v>
      </c>
      <c r="AR281" s="434">
        <v>4037282</v>
      </c>
      <c r="AS281" s="434">
        <v>4430527</v>
      </c>
    </row>
    <row r="282" spans="1:45">
      <c r="A282" s="39" t="s">
        <v>32</v>
      </c>
      <c r="B282" s="41" t="s">
        <v>42</v>
      </c>
      <c r="C282" s="18" t="s">
        <v>43</v>
      </c>
      <c r="D282" s="19" t="s">
        <v>44</v>
      </c>
      <c r="E282" s="39" t="s">
        <v>15</v>
      </c>
      <c r="F282" s="39" t="s">
        <v>16</v>
      </c>
      <c r="G282" s="433">
        <v>63930</v>
      </c>
      <c r="H282" s="433">
        <v>59829</v>
      </c>
      <c r="I282" s="433">
        <v>60358</v>
      </c>
      <c r="J282" s="433">
        <v>70316</v>
      </c>
      <c r="K282" s="433">
        <v>70628</v>
      </c>
      <c r="L282" s="433">
        <v>103776</v>
      </c>
      <c r="M282" s="433">
        <v>107488</v>
      </c>
      <c r="N282" s="433">
        <v>109995</v>
      </c>
      <c r="O282" s="433">
        <v>122560</v>
      </c>
      <c r="P282" s="433">
        <v>142853</v>
      </c>
      <c r="Q282" s="433">
        <v>188663</v>
      </c>
      <c r="R282" s="433">
        <v>209046</v>
      </c>
      <c r="S282" s="433">
        <v>216689</v>
      </c>
      <c r="T282" s="433">
        <v>203803</v>
      </c>
      <c r="U282" s="433">
        <v>212607</v>
      </c>
      <c r="V282" s="435">
        <v>226279</v>
      </c>
      <c r="W282" s="435">
        <v>237491</v>
      </c>
      <c r="X282" s="435">
        <v>248399</v>
      </c>
      <c r="Y282" s="435">
        <v>285893</v>
      </c>
      <c r="Z282" s="435">
        <v>333822</v>
      </c>
      <c r="AA282" s="458">
        <v>398224</v>
      </c>
      <c r="AB282" s="458">
        <v>460626</v>
      </c>
      <c r="AC282" s="458">
        <v>542497</v>
      </c>
      <c r="AD282" s="458">
        <v>572815</v>
      </c>
      <c r="AE282" s="458">
        <v>612449</v>
      </c>
      <c r="AF282" s="458">
        <v>685142</v>
      </c>
      <c r="AG282" s="458">
        <v>768841</v>
      </c>
      <c r="AH282" s="458">
        <v>808785</v>
      </c>
      <c r="AI282" s="458">
        <v>854854</v>
      </c>
      <c r="AJ282" s="458">
        <v>828353</v>
      </c>
      <c r="AK282" s="458">
        <v>697774</v>
      </c>
      <c r="AL282" s="458">
        <v>584193</v>
      </c>
      <c r="AM282" s="458">
        <v>493985</v>
      </c>
      <c r="AN282" s="458">
        <v>412336</v>
      </c>
      <c r="AO282" s="458">
        <v>421552</v>
      </c>
      <c r="AP282" s="458">
        <v>430753</v>
      </c>
      <c r="AQ282" s="458">
        <v>443245</v>
      </c>
      <c r="AR282" s="434">
        <v>465617</v>
      </c>
      <c r="AS282" s="434">
        <v>523696</v>
      </c>
    </row>
    <row r="283" spans="1:45">
      <c r="A283" s="40" t="s">
        <v>33</v>
      </c>
      <c r="B283" s="40" t="s">
        <v>42</v>
      </c>
      <c r="C283" s="40" t="s">
        <v>43</v>
      </c>
      <c r="D283" s="13" t="s">
        <v>44</v>
      </c>
      <c r="E283" s="40" t="s">
        <v>15</v>
      </c>
      <c r="F283" s="40" t="s">
        <v>16</v>
      </c>
      <c r="G283" s="433">
        <v>9430000</v>
      </c>
      <c r="H283" s="433">
        <v>9700000</v>
      </c>
      <c r="I283" s="433">
        <v>11304000</v>
      </c>
      <c r="J283" s="433">
        <v>12089000</v>
      </c>
      <c r="K283" s="433">
        <v>12039000</v>
      </c>
      <c r="L283" s="433">
        <v>13717000</v>
      </c>
      <c r="M283" s="433">
        <v>15605000</v>
      </c>
      <c r="N283" s="433">
        <v>18506000</v>
      </c>
      <c r="O283" s="433">
        <v>22311000</v>
      </c>
      <c r="P283" s="433">
        <v>27551000</v>
      </c>
      <c r="Q283" s="433">
        <v>32774000</v>
      </c>
      <c r="R283" s="433">
        <v>36179000</v>
      </c>
      <c r="S283" s="433">
        <v>35548000</v>
      </c>
      <c r="T283" s="433">
        <v>34463000</v>
      </c>
      <c r="U283" s="433">
        <v>35571000</v>
      </c>
      <c r="V283" s="435">
        <v>39458000</v>
      </c>
      <c r="W283" s="435">
        <v>40522000</v>
      </c>
      <c r="X283" s="435">
        <v>42298000</v>
      </c>
      <c r="Y283" s="435">
        <v>46401000</v>
      </c>
      <c r="Z283" s="435">
        <v>52167000</v>
      </c>
      <c r="AA283" s="146">
        <v>59165000</v>
      </c>
      <c r="AB283" s="146">
        <v>66633000</v>
      </c>
      <c r="AC283" s="146">
        <v>73631000</v>
      </c>
      <c r="AD283" s="146">
        <v>79692000</v>
      </c>
      <c r="AE283" s="146">
        <v>85986000</v>
      </c>
      <c r="AF283" s="146">
        <v>96620000</v>
      </c>
      <c r="AG283" s="146">
        <v>105326000</v>
      </c>
      <c r="AH283" s="146">
        <v>109192000</v>
      </c>
      <c r="AI283" s="146">
        <v>113190000</v>
      </c>
      <c r="AJ283" s="146">
        <v>106503000</v>
      </c>
      <c r="AK283" s="146">
        <v>87526000</v>
      </c>
      <c r="AL283" s="146">
        <v>73980000</v>
      </c>
      <c r="AM283" s="146">
        <v>63521000</v>
      </c>
      <c r="AN283" s="146">
        <v>53948000</v>
      </c>
      <c r="AO283" s="146">
        <v>53128000</v>
      </c>
      <c r="AP283" s="146">
        <v>55884000</v>
      </c>
      <c r="AQ283" s="146">
        <v>59563000</v>
      </c>
      <c r="AR283" s="146">
        <v>64751000</v>
      </c>
      <c r="AS283" s="146">
        <v>71083000</v>
      </c>
    </row>
    <row r="284" spans="1:45">
      <c r="A284" s="39" t="s">
        <v>34</v>
      </c>
      <c r="B284" s="41" t="s">
        <v>42</v>
      </c>
      <c r="C284" s="18" t="s">
        <v>43</v>
      </c>
      <c r="D284" s="19" t="s">
        <v>44</v>
      </c>
      <c r="E284" s="39" t="s">
        <v>15</v>
      </c>
      <c r="F284" s="39" t="s">
        <v>16</v>
      </c>
      <c r="G284" s="433">
        <v>0</v>
      </c>
      <c r="H284" s="433">
        <v>0</v>
      </c>
      <c r="I284" s="433">
        <v>0</v>
      </c>
      <c r="J284" s="433">
        <v>0</v>
      </c>
      <c r="K284" s="433">
        <v>0</v>
      </c>
      <c r="L284" s="433">
        <v>0</v>
      </c>
      <c r="M284" s="433">
        <v>0</v>
      </c>
      <c r="N284" s="433">
        <v>0</v>
      </c>
      <c r="O284" s="433">
        <v>0</v>
      </c>
      <c r="P284" s="433">
        <v>0</v>
      </c>
      <c r="Q284" s="433">
        <v>0</v>
      </c>
      <c r="R284" s="433">
        <v>0</v>
      </c>
      <c r="S284" s="433">
        <v>0</v>
      </c>
      <c r="T284" s="433">
        <v>0</v>
      </c>
      <c r="U284" s="433">
        <v>0</v>
      </c>
      <c r="V284" s="435">
        <v>0</v>
      </c>
      <c r="W284" s="435">
        <v>0</v>
      </c>
      <c r="X284" s="435">
        <v>0</v>
      </c>
      <c r="Y284" s="435">
        <v>0</v>
      </c>
      <c r="Z284" s="435">
        <v>0</v>
      </c>
      <c r="AA284" s="458">
        <v>0</v>
      </c>
      <c r="AB284" s="458">
        <v>0</v>
      </c>
      <c r="AC284" s="458">
        <v>0</v>
      </c>
      <c r="AD284" s="458">
        <v>0</v>
      </c>
      <c r="AE284" s="458">
        <v>0</v>
      </c>
      <c r="AF284" s="458">
        <v>0</v>
      </c>
      <c r="AG284" s="458">
        <v>0</v>
      </c>
      <c r="AH284" s="458">
        <v>0</v>
      </c>
      <c r="AI284" s="458">
        <v>0</v>
      </c>
      <c r="AJ284" s="458">
        <v>0</v>
      </c>
      <c r="AK284" s="458">
        <v>0</v>
      </c>
      <c r="AL284" s="458">
        <v>0</v>
      </c>
      <c r="AM284" s="458">
        <v>0</v>
      </c>
      <c r="AN284" s="458">
        <v>0</v>
      </c>
      <c r="AO284" s="458">
        <v>0</v>
      </c>
      <c r="AP284" s="458">
        <v>0</v>
      </c>
      <c r="AQ284" s="458">
        <v>0</v>
      </c>
      <c r="AR284" s="434">
        <v>0</v>
      </c>
      <c r="AS284" s="434">
        <v>0</v>
      </c>
    </row>
    <row r="285" spans="1:45">
      <c r="A285" s="66" t="s">
        <v>35</v>
      </c>
      <c r="B285" s="70" t="s">
        <v>42</v>
      </c>
      <c r="C285" s="68" t="s">
        <v>43</v>
      </c>
      <c r="D285" s="71" t="s">
        <v>44</v>
      </c>
      <c r="E285" s="66" t="s">
        <v>15</v>
      </c>
      <c r="F285" s="66" t="s">
        <v>16</v>
      </c>
      <c r="G285" s="436">
        <v>9430000</v>
      </c>
      <c r="H285" s="436">
        <v>9700000</v>
      </c>
      <c r="I285" s="436">
        <v>11304000</v>
      </c>
      <c r="J285" s="436">
        <v>12089000</v>
      </c>
      <c r="K285" s="436">
        <v>12039000</v>
      </c>
      <c r="L285" s="436">
        <v>13717000</v>
      </c>
      <c r="M285" s="436">
        <v>15605000</v>
      </c>
      <c r="N285" s="436">
        <v>18506000</v>
      </c>
      <c r="O285" s="436">
        <v>22311000</v>
      </c>
      <c r="P285" s="436">
        <v>27551000</v>
      </c>
      <c r="Q285" s="436">
        <v>32774000</v>
      </c>
      <c r="R285" s="436">
        <v>36179000</v>
      </c>
      <c r="S285" s="436">
        <v>35548000</v>
      </c>
      <c r="T285" s="436">
        <v>34463000</v>
      </c>
      <c r="U285" s="436">
        <v>35571000</v>
      </c>
      <c r="V285" s="437">
        <v>39458000</v>
      </c>
      <c r="W285" s="437">
        <v>40522000</v>
      </c>
      <c r="X285" s="437">
        <v>42298000</v>
      </c>
      <c r="Y285" s="437">
        <v>46401000</v>
      </c>
      <c r="Z285" s="437">
        <v>52167000</v>
      </c>
      <c r="AA285" s="441">
        <v>59165000</v>
      </c>
      <c r="AB285" s="441">
        <v>66633000</v>
      </c>
      <c r="AC285" s="441">
        <v>73631000</v>
      </c>
      <c r="AD285" s="441">
        <v>79692000</v>
      </c>
      <c r="AE285" s="442">
        <v>85986000</v>
      </c>
      <c r="AF285" s="442">
        <v>96620000</v>
      </c>
      <c r="AG285" s="442">
        <v>105326000</v>
      </c>
      <c r="AH285" s="442">
        <v>109192000</v>
      </c>
      <c r="AI285" s="442">
        <v>113190000</v>
      </c>
      <c r="AJ285" s="442">
        <v>106503000</v>
      </c>
      <c r="AK285" s="442">
        <v>87526000</v>
      </c>
      <c r="AL285" s="442">
        <v>73980000</v>
      </c>
      <c r="AM285" s="442">
        <v>63521000</v>
      </c>
      <c r="AN285" s="442">
        <v>53948000</v>
      </c>
      <c r="AO285" s="442">
        <v>53128000</v>
      </c>
      <c r="AP285" s="442">
        <v>55884000</v>
      </c>
      <c r="AQ285" s="442">
        <v>59563000</v>
      </c>
      <c r="AR285" s="438">
        <v>64751000</v>
      </c>
      <c r="AS285" s="438">
        <v>71083000</v>
      </c>
    </row>
    <row r="286" spans="1:45">
      <c r="A286" s="40" t="s">
        <v>11</v>
      </c>
      <c r="B286" s="99"/>
      <c r="C286" s="7"/>
      <c r="D286" s="100" t="s">
        <v>45</v>
      </c>
      <c r="E286" s="40" t="s">
        <v>15</v>
      </c>
      <c r="F286" s="40" t="s">
        <v>16</v>
      </c>
      <c r="G286" s="434">
        <v>7700642</v>
      </c>
      <c r="H286" s="434">
        <v>8720779</v>
      </c>
      <c r="I286" s="434">
        <v>10194770</v>
      </c>
      <c r="J286" s="434">
        <v>11678512</v>
      </c>
      <c r="K286" s="434">
        <v>13194088</v>
      </c>
      <c r="L286" s="434">
        <v>14702734</v>
      </c>
      <c r="M286" s="434">
        <v>16273384</v>
      </c>
      <c r="N286" s="434">
        <v>18569395</v>
      </c>
      <c r="O286" s="434">
        <v>20411956</v>
      </c>
      <c r="P286" s="434">
        <v>22773683</v>
      </c>
      <c r="Q286" s="434">
        <v>26023825</v>
      </c>
      <c r="R286" s="434">
        <v>29021525</v>
      </c>
      <c r="S286" s="434">
        <v>32976549</v>
      </c>
      <c r="T286" s="434">
        <v>34994302</v>
      </c>
      <c r="U286" s="434">
        <v>37069958</v>
      </c>
      <c r="V286" s="439">
        <v>39990237</v>
      </c>
      <c r="W286" s="439">
        <v>42095034</v>
      </c>
      <c r="X286" s="439">
        <v>44616512</v>
      </c>
      <c r="Y286" s="439">
        <v>46941358</v>
      </c>
      <c r="Z286" s="439">
        <v>49777250</v>
      </c>
      <c r="AA286" s="146">
        <v>54517643</v>
      </c>
      <c r="AB286" s="146">
        <v>58645392</v>
      </c>
      <c r="AC286" s="146">
        <v>63247435</v>
      </c>
      <c r="AD286" s="146">
        <v>67800720</v>
      </c>
      <c r="AE286" s="146">
        <v>73253791</v>
      </c>
      <c r="AF286" s="146">
        <v>78630093</v>
      </c>
      <c r="AG286" s="146">
        <v>85628765</v>
      </c>
      <c r="AH286" s="146">
        <v>93194513</v>
      </c>
      <c r="AI286" s="146">
        <v>98923422</v>
      </c>
      <c r="AJ286" s="146">
        <v>100026116</v>
      </c>
      <c r="AK286" s="146">
        <v>98928201</v>
      </c>
      <c r="AL286" s="146">
        <v>100401174</v>
      </c>
      <c r="AM286" s="146">
        <v>98469639</v>
      </c>
      <c r="AN286" s="146">
        <v>97159605</v>
      </c>
      <c r="AO286" s="146">
        <v>98236021</v>
      </c>
      <c r="AP286" s="146">
        <f t="shared" ref="AP286:AR301" si="1">AP306+AP326+AP346+AP366+AP386+AP406+AP426</f>
        <v>101001590</v>
      </c>
      <c r="AQ286" s="146">
        <f t="shared" si="1"/>
        <v>103254164</v>
      </c>
      <c r="AR286" s="146">
        <f t="shared" si="1"/>
        <v>106138101</v>
      </c>
      <c r="AS286" s="146">
        <f>AS306+AS326+AS346+AS366+AS386+AS406+AS426</f>
        <v>109485831</v>
      </c>
    </row>
    <row r="287" spans="1:45">
      <c r="A287" s="39" t="s">
        <v>17</v>
      </c>
      <c r="B287" s="41"/>
      <c r="C287" s="18"/>
      <c r="D287" s="19" t="s">
        <v>45</v>
      </c>
      <c r="E287" s="39" t="s">
        <v>15</v>
      </c>
      <c r="F287" s="39" t="s">
        <v>16</v>
      </c>
      <c r="G287" s="433">
        <v>1561624</v>
      </c>
      <c r="H287" s="433">
        <v>1782469</v>
      </c>
      <c r="I287" s="433">
        <v>2067168</v>
      </c>
      <c r="J287" s="433">
        <v>2337482</v>
      </c>
      <c r="K287" s="433">
        <v>2640178</v>
      </c>
      <c r="L287" s="433">
        <v>2975892</v>
      </c>
      <c r="M287" s="433">
        <v>3315094</v>
      </c>
      <c r="N287" s="433">
        <v>3839060</v>
      </c>
      <c r="O287" s="433">
        <v>4391260</v>
      </c>
      <c r="P287" s="433">
        <v>5005999</v>
      </c>
      <c r="Q287" s="433">
        <v>5619008</v>
      </c>
      <c r="R287" s="433">
        <v>6241982</v>
      </c>
      <c r="S287" s="433">
        <v>7001052</v>
      </c>
      <c r="T287" s="433">
        <v>7418930</v>
      </c>
      <c r="U287" s="433">
        <v>8038009</v>
      </c>
      <c r="V287" s="435">
        <v>8447525</v>
      </c>
      <c r="W287" s="435">
        <v>8741501</v>
      </c>
      <c r="X287" s="435">
        <v>9095851</v>
      </c>
      <c r="Y287" s="435">
        <v>9370244</v>
      </c>
      <c r="Z287" s="435">
        <v>9873225</v>
      </c>
      <c r="AA287" s="458">
        <v>10618701</v>
      </c>
      <c r="AB287" s="458">
        <v>11491506</v>
      </c>
      <c r="AC287" s="458">
        <v>12383785</v>
      </c>
      <c r="AD287" s="458">
        <v>13182019</v>
      </c>
      <c r="AE287" s="458">
        <v>14109682</v>
      </c>
      <c r="AF287" s="458">
        <v>15186004</v>
      </c>
      <c r="AG287" s="458">
        <v>16437569</v>
      </c>
      <c r="AH287" s="458">
        <v>18134225</v>
      </c>
      <c r="AI287" s="458">
        <v>19545021</v>
      </c>
      <c r="AJ287" s="458">
        <v>19729661</v>
      </c>
      <c r="AK287" s="146">
        <v>19581313</v>
      </c>
      <c r="AL287" s="146">
        <v>19821436</v>
      </c>
      <c r="AM287" s="146">
        <v>19368292</v>
      </c>
      <c r="AN287" s="146">
        <v>19052439</v>
      </c>
      <c r="AO287" s="146">
        <v>19140641</v>
      </c>
      <c r="AP287" s="146">
        <f t="shared" si="1"/>
        <v>19620219</v>
      </c>
      <c r="AQ287" s="146">
        <f t="shared" si="1"/>
        <v>20089467</v>
      </c>
      <c r="AR287" s="146">
        <f t="shared" si="1"/>
        <v>20692201</v>
      </c>
      <c r="AS287" s="146">
        <f t="shared" ref="AS287:AS305" si="2">AS307+AS327+AS347+AS367+AS387+AS407+AS427</f>
        <v>21322690</v>
      </c>
    </row>
    <row r="288" spans="1:45">
      <c r="A288" s="39" t="s">
        <v>18</v>
      </c>
      <c r="B288" s="41"/>
      <c r="C288" s="18"/>
      <c r="D288" s="19" t="s">
        <v>45</v>
      </c>
      <c r="E288" s="39" t="s">
        <v>15</v>
      </c>
      <c r="F288" s="39" t="s">
        <v>16</v>
      </c>
      <c r="G288" s="433">
        <v>1209019</v>
      </c>
      <c r="H288" s="433">
        <v>1419211</v>
      </c>
      <c r="I288" s="433">
        <v>1638747</v>
      </c>
      <c r="J288" s="433">
        <v>1914968</v>
      </c>
      <c r="K288" s="433">
        <v>2104370</v>
      </c>
      <c r="L288" s="433">
        <v>2392001</v>
      </c>
      <c r="M288" s="433">
        <v>2687975</v>
      </c>
      <c r="N288" s="433">
        <v>2881940</v>
      </c>
      <c r="O288" s="433">
        <v>3363190</v>
      </c>
      <c r="P288" s="433">
        <v>3698078</v>
      </c>
      <c r="Q288" s="433">
        <v>4134145</v>
      </c>
      <c r="R288" s="433">
        <v>4633574</v>
      </c>
      <c r="S288" s="433">
        <v>5172903</v>
      </c>
      <c r="T288" s="433">
        <v>5586377</v>
      </c>
      <c r="U288" s="433">
        <v>5986247</v>
      </c>
      <c r="V288" s="435">
        <v>6398286</v>
      </c>
      <c r="W288" s="435">
        <v>6594108</v>
      </c>
      <c r="X288" s="435">
        <v>6679203</v>
      </c>
      <c r="Y288" s="435">
        <v>7045700</v>
      </c>
      <c r="Z288" s="435">
        <v>7205015</v>
      </c>
      <c r="AA288" s="458">
        <v>7792171</v>
      </c>
      <c r="AB288" s="458">
        <v>8418741</v>
      </c>
      <c r="AC288" s="458">
        <v>8950698</v>
      </c>
      <c r="AD288" s="458">
        <v>9438451</v>
      </c>
      <c r="AE288" s="458">
        <v>10071573</v>
      </c>
      <c r="AF288" s="458">
        <v>10794504</v>
      </c>
      <c r="AG288" s="458">
        <v>11680945</v>
      </c>
      <c r="AH288" s="458">
        <v>12758055</v>
      </c>
      <c r="AI288" s="458">
        <v>13629568</v>
      </c>
      <c r="AJ288" s="458">
        <v>13690471</v>
      </c>
      <c r="AK288" s="146">
        <v>13695672</v>
      </c>
      <c r="AL288" s="146">
        <v>13864732</v>
      </c>
      <c r="AM288" s="146">
        <v>13452880</v>
      </c>
      <c r="AN288" s="146">
        <v>13124518</v>
      </c>
      <c r="AO288" s="146">
        <v>13090423</v>
      </c>
      <c r="AP288" s="146">
        <f t="shared" si="1"/>
        <v>13478614</v>
      </c>
      <c r="AQ288" s="146">
        <f t="shared" si="1"/>
        <v>13616168</v>
      </c>
      <c r="AR288" s="146">
        <f t="shared" si="1"/>
        <v>13992729</v>
      </c>
      <c r="AS288" s="146">
        <f t="shared" si="2"/>
        <v>14371782</v>
      </c>
    </row>
    <row r="289" spans="1:45">
      <c r="A289" s="39" t="s">
        <v>19</v>
      </c>
      <c r="B289" s="41"/>
      <c r="C289" s="18"/>
      <c r="D289" s="19" t="s">
        <v>45</v>
      </c>
      <c r="E289" s="39" t="s">
        <v>15</v>
      </c>
      <c r="F289" s="39" t="s">
        <v>16</v>
      </c>
      <c r="G289" s="433">
        <v>1211117</v>
      </c>
      <c r="H289" s="433">
        <v>1414250</v>
      </c>
      <c r="I289" s="433">
        <v>1695589</v>
      </c>
      <c r="J289" s="433">
        <v>2001253</v>
      </c>
      <c r="K289" s="433">
        <v>2317762</v>
      </c>
      <c r="L289" s="433">
        <v>2631635</v>
      </c>
      <c r="M289" s="433">
        <v>3024565</v>
      </c>
      <c r="N289" s="433">
        <v>3457758</v>
      </c>
      <c r="O289" s="433">
        <v>3747518</v>
      </c>
      <c r="P289" s="433">
        <v>4112423</v>
      </c>
      <c r="Q289" s="433">
        <v>4749718</v>
      </c>
      <c r="R289" s="433">
        <v>5393942</v>
      </c>
      <c r="S289" s="433">
        <v>6053654</v>
      </c>
      <c r="T289" s="433">
        <v>6533181</v>
      </c>
      <c r="U289" s="433">
        <v>7065521</v>
      </c>
      <c r="V289" s="435">
        <v>7886195</v>
      </c>
      <c r="W289" s="435">
        <v>8403743</v>
      </c>
      <c r="X289" s="435">
        <v>9234633</v>
      </c>
      <c r="Y289" s="435">
        <v>9940403</v>
      </c>
      <c r="Z289" s="435">
        <v>10845204</v>
      </c>
      <c r="AA289" s="458">
        <v>11943116</v>
      </c>
      <c r="AB289" s="458">
        <v>12904972</v>
      </c>
      <c r="AC289" s="458">
        <v>13607827</v>
      </c>
      <c r="AD289" s="458">
        <v>14196170</v>
      </c>
      <c r="AE289" s="458">
        <v>15091107</v>
      </c>
      <c r="AF289" s="458">
        <v>16064596</v>
      </c>
      <c r="AG289" s="458">
        <v>17383926</v>
      </c>
      <c r="AH289" s="458">
        <v>18829826</v>
      </c>
      <c r="AI289" s="458">
        <v>19905151</v>
      </c>
      <c r="AJ289" s="458">
        <v>19612877</v>
      </c>
      <c r="AK289" s="146">
        <v>19738430</v>
      </c>
      <c r="AL289" s="146">
        <v>20121133</v>
      </c>
      <c r="AM289" s="146">
        <v>20064342</v>
      </c>
      <c r="AN289" s="146">
        <v>20085636</v>
      </c>
      <c r="AO289" s="146">
        <v>20621448</v>
      </c>
      <c r="AP289" s="146">
        <f t="shared" si="1"/>
        <v>21557581</v>
      </c>
      <c r="AQ289" s="146">
        <f t="shared" si="1"/>
        <v>22687975</v>
      </c>
      <c r="AR289" s="146">
        <f t="shared" si="1"/>
        <v>23580598</v>
      </c>
      <c r="AS289" s="146">
        <f t="shared" si="2"/>
        <v>24312094</v>
      </c>
    </row>
    <row r="290" spans="1:45">
      <c r="A290" s="39" t="s">
        <v>20</v>
      </c>
      <c r="B290" s="41"/>
      <c r="C290" s="18"/>
      <c r="D290" s="19" t="s">
        <v>45</v>
      </c>
      <c r="E290" s="39" t="s">
        <v>15</v>
      </c>
      <c r="F290" s="39" t="s">
        <v>16</v>
      </c>
      <c r="G290" s="433">
        <v>2638934</v>
      </c>
      <c r="H290" s="433">
        <v>3012438</v>
      </c>
      <c r="I290" s="433">
        <v>3441348</v>
      </c>
      <c r="J290" s="433">
        <v>4044381</v>
      </c>
      <c r="K290" s="433">
        <v>4433222</v>
      </c>
      <c r="L290" s="433">
        <v>4851154</v>
      </c>
      <c r="M290" s="433">
        <v>5456078</v>
      </c>
      <c r="N290" s="433">
        <v>6057596</v>
      </c>
      <c r="O290" s="433">
        <v>6750966</v>
      </c>
      <c r="P290" s="433">
        <v>7441527</v>
      </c>
      <c r="Q290" s="433">
        <v>8252936</v>
      </c>
      <c r="R290" s="433">
        <v>9322457</v>
      </c>
      <c r="S290" s="433">
        <v>10450694</v>
      </c>
      <c r="T290" s="433">
        <v>11487946</v>
      </c>
      <c r="U290" s="433">
        <v>12424167</v>
      </c>
      <c r="V290" s="435">
        <v>12818985</v>
      </c>
      <c r="W290" s="435">
        <v>13596803</v>
      </c>
      <c r="X290" s="435">
        <v>14480980</v>
      </c>
      <c r="Y290" s="435">
        <v>15680900</v>
      </c>
      <c r="Z290" s="435">
        <v>17303832</v>
      </c>
      <c r="AA290" s="458">
        <v>18728992</v>
      </c>
      <c r="AB290" s="458">
        <v>20392460</v>
      </c>
      <c r="AC290" s="458">
        <v>21714661</v>
      </c>
      <c r="AD290" s="458">
        <v>23179384</v>
      </c>
      <c r="AE290" s="458">
        <v>24425313</v>
      </c>
      <c r="AF290" s="458">
        <v>25793741</v>
      </c>
      <c r="AG290" s="458">
        <v>27688783</v>
      </c>
      <c r="AH290" s="458">
        <v>29716030</v>
      </c>
      <c r="AI290" s="458">
        <v>31180978</v>
      </c>
      <c r="AJ290" s="458">
        <v>30794115</v>
      </c>
      <c r="AK290" s="146">
        <v>30750777</v>
      </c>
      <c r="AL290" s="146">
        <v>31329660</v>
      </c>
      <c r="AM290" s="146">
        <v>30580173</v>
      </c>
      <c r="AN290" s="146">
        <v>30738819</v>
      </c>
      <c r="AO290" s="146">
        <v>30948492</v>
      </c>
      <c r="AP290" s="146">
        <f t="shared" si="1"/>
        <v>31919038</v>
      </c>
      <c r="AQ290" s="146">
        <f t="shared" si="1"/>
        <v>33099323</v>
      </c>
      <c r="AR290" s="146">
        <f t="shared" si="1"/>
        <v>34259393</v>
      </c>
      <c r="AS290" s="146">
        <f t="shared" si="2"/>
        <v>35281559</v>
      </c>
    </row>
    <row r="291" spans="1:45">
      <c r="A291" s="39" t="s">
        <v>21</v>
      </c>
      <c r="B291" s="41"/>
      <c r="C291" s="18"/>
      <c r="D291" s="19" t="s">
        <v>45</v>
      </c>
      <c r="E291" s="39" t="s">
        <v>15</v>
      </c>
      <c r="F291" s="39" t="s">
        <v>16</v>
      </c>
      <c r="G291" s="433">
        <v>683949</v>
      </c>
      <c r="H291" s="433">
        <v>795999</v>
      </c>
      <c r="I291" s="433">
        <v>889089</v>
      </c>
      <c r="J291" s="433">
        <v>1002358</v>
      </c>
      <c r="K291" s="433">
        <v>1139693</v>
      </c>
      <c r="L291" s="433">
        <v>1232940</v>
      </c>
      <c r="M291" s="433">
        <v>1378458</v>
      </c>
      <c r="N291" s="433">
        <v>1540141</v>
      </c>
      <c r="O291" s="433">
        <v>1744170</v>
      </c>
      <c r="P291" s="433">
        <v>1940649</v>
      </c>
      <c r="Q291" s="433">
        <v>2215468</v>
      </c>
      <c r="R291" s="433">
        <v>2460179</v>
      </c>
      <c r="S291" s="433">
        <v>2769150</v>
      </c>
      <c r="T291" s="433">
        <v>2905445</v>
      </c>
      <c r="U291" s="433">
        <v>3133800</v>
      </c>
      <c r="V291" s="435">
        <v>3324528</v>
      </c>
      <c r="W291" s="435">
        <v>3437628</v>
      </c>
      <c r="X291" s="435">
        <v>3567245</v>
      </c>
      <c r="Y291" s="435">
        <v>3778882</v>
      </c>
      <c r="Z291" s="435">
        <v>4015662</v>
      </c>
      <c r="AA291" s="458">
        <v>4374659</v>
      </c>
      <c r="AB291" s="458">
        <v>4754808</v>
      </c>
      <c r="AC291" s="458">
        <v>5074019</v>
      </c>
      <c r="AD291" s="458">
        <v>5382812</v>
      </c>
      <c r="AE291" s="458">
        <v>5752768</v>
      </c>
      <c r="AF291" s="458">
        <v>6167624</v>
      </c>
      <c r="AG291" s="458">
        <v>6638009</v>
      </c>
      <c r="AH291" s="458">
        <v>7253341</v>
      </c>
      <c r="AI291" s="458">
        <v>7713149</v>
      </c>
      <c r="AJ291" s="458">
        <v>7813454</v>
      </c>
      <c r="AK291" s="146">
        <v>7722694</v>
      </c>
      <c r="AL291" s="146">
        <v>7716117</v>
      </c>
      <c r="AM291" s="146">
        <v>7534804</v>
      </c>
      <c r="AN291" s="146">
        <v>7495513</v>
      </c>
      <c r="AO291" s="146">
        <v>7489349</v>
      </c>
      <c r="AP291" s="146">
        <f t="shared" si="1"/>
        <v>7689056</v>
      </c>
      <c r="AQ291" s="146">
        <f t="shared" si="1"/>
        <v>7866859</v>
      </c>
      <c r="AR291" s="146">
        <f t="shared" si="1"/>
        <v>8070371</v>
      </c>
      <c r="AS291" s="146">
        <f t="shared" si="2"/>
        <v>8333501</v>
      </c>
    </row>
    <row r="292" spans="1:45">
      <c r="A292" s="39" t="s">
        <v>22</v>
      </c>
      <c r="B292" s="41"/>
      <c r="C292" s="18"/>
      <c r="D292" s="19" t="s">
        <v>45</v>
      </c>
      <c r="E292" s="39" t="s">
        <v>15</v>
      </c>
      <c r="F292" s="39" t="s">
        <v>16</v>
      </c>
      <c r="G292" s="433">
        <v>3011409</v>
      </c>
      <c r="H292" s="433">
        <v>3469303</v>
      </c>
      <c r="I292" s="433">
        <v>4097651</v>
      </c>
      <c r="J292" s="433">
        <v>4628022</v>
      </c>
      <c r="K292" s="433">
        <v>5340435</v>
      </c>
      <c r="L292" s="433">
        <v>6114212</v>
      </c>
      <c r="M292" s="433">
        <v>6764831</v>
      </c>
      <c r="N292" s="433">
        <v>7446969</v>
      </c>
      <c r="O292" s="433">
        <v>8166717</v>
      </c>
      <c r="P292" s="433">
        <v>9116875</v>
      </c>
      <c r="Q292" s="433">
        <v>10229032</v>
      </c>
      <c r="R292" s="433">
        <v>11426242</v>
      </c>
      <c r="S292" s="433">
        <v>12804177</v>
      </c>
      <c r="T292" s="433">
        <v>13479036</v>
      </c>
      <c r="U292" s="433">
        <v>14433737</v>
      </c>
      <c r="V292" s="435">
        <v>15582638</v>
      </c>
      <c r="W292" s="435">
        <v>15904404</v>
      </c>
      <c r="X292" s="435">
        <v>16290783</v>
      </c>
      <c r="Y292" s="435">
        <v>16838515</v>
      </c>
      <c r="Z292" s="435">
        <v>17940033</v>
      </c>
      <c r="AA292" s="458">
        <v>18911825</v>
      </c>
      <c r="AB292" s="458">
        <v>20478963</v>
      </c>
      <c r="AC292" s="458">
        <v>21726867</v>
      </c>
      <c r="AD292" s="458">
        <v>22930296</v>
      </c>
      <c r="AE292" s="458">
        <v>24396803</v>
      </c>
      <c r="AF292" s="458">
        <v>26224089</v>
      </c>
      <c r="AG292" s="458">
        <v>28261380</v>
      </c>
      <c r="AH292" s="458">
        <v>30723670</v>
      </c>
      <c r="AI292" s="458">
        <v>32451666</v>
      </c>
      <c r="AJ292" s="458">
        <v>33014734</v>
      </c>
      <c r="AK292" s="146">
        <v>32752292</v>
      </c>
      <c r="AL292" s="146">
        <v>33026034</v>
      </c>
      <c r="AM292" s="146">
        <v>32247327</v>
      </c>
      <c r="AN292" s="146">
        <v>31636682</v>
      </c>
      <c r="AO292" s="146">
        <v>31774577</v>
      </c>
      <c r="AP292" s="146">
        <f t="shared" si="1"/>
        <v>32672893</v>
      </c>
      <c r="AQ292" s="146">
        <f t="shared" si="1"/>
        <v>33318309</v>
      </c>
      <c r="AR292" s="146">
        <f t="shared" si="1"/>
        <v>34221551</v>
      </c>
      <c r="AS292" s="146">
        <f t="shared" si="2"/>
        <v>35092326</v>
      </c>
    </row>
    <row r="293" spans="1:45">
      <c r="A293" s="39" t="s">
        <v>23</v>
      </c>
      <c r="B293" s="41"/>
      <c r="C293" s="18"/>
      <c r="D293" s="19" t="s">
        <v>45</v>
      </c>
      <c r="E293" s="39" t="s">
        <v>15</v>
      </c>
      <c r="F293" s="39" t="s">
        <v>16</v>
      </c>
      <c r="G293" s="433">
        <v>1555859</v>
      </c>
      <c r="H293" s="433">
        <v>1837995</v>
      </c>
      <c r="I293" s="433">
        <v>2140480</v>
      </c>
      <c r="J293" s="433">
        <v>2388224</v>
      </c>
      <c r="K293" s="433">
        <v>2751975</v>
      </c>
      <c r="L293" s="433">
        <v>3137763</v>
      </c>
      <c r="M293" s="433">
        <v>3261270</v>
      </c>
      <c r="N293" s="433">
        <v>3713899</v>
      </c>
      <c r="O293" s="433">
        <v>4329449</v>
      </c>
      <c r="P293" s="433">
        <v>4888235</v>
      </c>
      <c r="Q293" s="433">
        <v>5519998</v>
      </c>
      <c r="R293" s="433">
        <v>6183819</v>
      </c>
      <c r="S293" s="433">
        <v>6898445</v>
      </c>
      <c r="T293" s="433">
        <v>7482953</v>
      </c>
      <c r="U293" s="433">
        <v>8053008</v>
      </c>
      <c r="V293" s="435">
        <v>8505880</v>
      </c>
      <c r="W293" s="435">
        <v>8873937</v>
      </c>
      <c r="X293" s="435">
        <v>9154215</v>
      </c>
      <c r="Y293" s="435">
        <v>9712614</v>
      </c>
      <c r="Z293" s="435">
        <v>9977561</v>
      </c>
      <c r="AA293" s="458">
        <v>10634454</v>
      </c>
      <c r="AB293" s="458">
        <v>11713028</v>
      </c>
      <c r="AC293" s="458">
        <v>12622999</v>
      </c>
      <c r="AD293" s="458">
        <v>13672571</v>
      </c>
      <c r="AE293" s="458">
        <v>14817035</v>
      </c>
      <c r="AF293" s="458">
        <v>16346954</v>
      </c>
      <c r="AG293" s="458">
        <v>17943026</v>
      </c>
      <c r="AH293" s="458">
        <v>19917570</v>
      </c>
      <c r="AI293" s="458">
        <v>21636464</v>
      </c>
      <c r="AJ293" s="458">
        <v>22100450</v>
      </c>
      <c r="AK293" s="146">
        <v>22367302</v>
      </c>
      <c r="AL293" s="146">
        <v>22280284</v>
      </c>
      <c r="AM293" s="146">
        <v>21306166</v>
      </c>
      <c r="AN293" s="146">
        <v>20781801</v>
      </c>
      <c r="AO293" s="146">
        <v>21027343</v>
      </c>
      <c r="AP293" s="146">
        <f t="shared" si="1"/>
        <v>21508280</v>
      </c>
      <c r="AQ293" s="146">
        <f t="shared" si="1"/>
        <v>21835418</v>
      </c>
      <c r="AR293" s="146">
        <f t="shared" si="1"/>
        <v>22505202</v>
      </c>
      <c r="AS293" s="146">
        <f t="shared" si="2"/>
        <v>23293448</v>
      </c>
    </row>
    <row r="294" spans="1:45">
      <c r="A294" s="39" t="s">
        <v>24</v>
      </c>
      <c r="B294" s="41"/>
      <c r="C294" s="18"/>
      <c r="D294" s="19" t="s">
        <v>45</v>
      </c>
      <c r="E294" s="39" t="s">
        <v>15</v>
      </c>
      <c r="F294" s="39" t="s">
        <v>16</v>
      </c>
      <c r="G294" s="433">
        <v>8600284</v>
      </c>
      <c r="H294" s="433">
        <v>10044074</v>
      </c>
      <c r="I294" s="433">
        <v>11038882</v>
      </c>
      <c r="J294" s="433">
        <v>12279479</v>
      </c>
      <c r="K294" s="433">
        <v>14299236</v>
      </c>
      <c r="L294" s="433">
        <v>15524282</v>
      </c>
      <c r="M294" s="433">
        <v>17770068</v>
      </c>
      <c r="N294" s="433">
        <v>20527460</v>
      </c>
      <c r="O294" s="433">
        <v>23530959</v>
      </c>
      <c r="P294" s="433">
        <v>26623314</v>
      </c>
      <c r="Q294" s="433">
        <v>30102298</v>
      </c>
      <c r="R294" s="433">
        <v>34099039</v>
      </c>
      <c r="S294" s="433">
        <v>38057435</v>
      </c>
      <c r="T294" s="433">
        <v>40874621</v>
      </c>
      <c r="U294" s="433">
        <v>44388891</v>
      </c>
      <c r="V294" s="435">
        <v>48696863</v>
      </c>
      <c r="W294" s="435">
        <v>52328786</v>
      </c>
      <c r="X294" s="435">
        <v>54927744</v>
      </c>
      <c r="Y294" s="435">
        <v>58088693</v>
      </c>
      <c r="Z294" s="435">
        <v>62932750</v>
      </c>
      <c r="AA294" s="458">
        <v>68666213</v>
      </c>
      <c r="AB294" s="458">
        <v>74815976</v>
      </c>
      <c r="AC294" s="458">
        <v>81295950</v>
      </c>
      <c r="AD294" s="458">
        <v>87738788</v>
      </c>
      <c r="AE294" s="458">
        <v>94659028</v>
      </c>
      <c r="AF294" s="458">
        <v>101841578</v>
      </c>
      <c r="AG294" s="458">
        <v>110810045</v>
      </c>
      <c r="AH294" s="458">
        <v>121861371</v>
      </c>
      <c r="AI294" s="458">
        <v>129043286</v>
      </c>
      <c r="AJ294" s="458">
        <v>129571356</v>
      </c>
      <c r="AK294" s="146">
        <v>130732544</v>
      </c>
      <c r="AL294" s="146">
        <v>131767319</v>
      </c>
      <c r="AM294" s="146">
        <v>130497112</v>
      </c>
      <c r="AN294" s="146">
        <v>128517964</v>
      </c>
      <c r="AO294" s="146">
        <v>130532257</v>
      </c>
      <c r="AP294" s="146">
        <f t="shared" si="1"/>
        <v>135593531</v>
      </c>
      <c r="AQ294" s="146">
        <f t="shared" si="1"/>
        <v>140180220</v>
      </c>
      <c r="AR294" s="146">
        <f t="shared" si="1"/>
        <v>145222044</v>
      </c>
      <c r="AS294" s="146">
        <f t="shared" si="2"/>
        <v>149753254</v>
      </c>
    </row>
    <row r="295" spans="1:45">
      <c r="A295" s="39" t="s">
        <v>25</v>
      </c>
      <c r="B295" s="41"/>
      <c r="C295" s="18"/>
      <c r="D295" s="19" t="s">
        <v>45</v>
      </c>
      <c r="E295" s="39" t="s">
        <v>15</v>
      </c>
      <c r="F295" s="39" t="s">
        <v>16</v>
      </c>
      <c r="G295" s="433">
        <v>5121818</v>
      </c>
      <c r="H295" s="433">
        <v>5999095</v>
      </c>
      <c r="I295" s="433">
        <v>6944678</v>
      </c>
      <c r="J295" s="433">
        <v>7923976</v>
      </c>
      <c r="K295" s="433">
        <v>8895537</v>
      </c>
      <c r="L295" s="433">
        <v>9783124</v>
      </c>
      <c r="M295" s="433">
        <v>10602427</v>
      </c>
      <c r="N295" s="433">
        <v>12048743</v>
      </c>
      <c r="O295" s="433">
        <v>13511693</v>
      </c>
      <c r="P295" s="433">
        <v>15161929</v>
      </c>
      <c r="Q295" s="433">
        <v>17205189</v>
      </c>
      <c r="R295" s="433">
        <v>19060036</v>
      </c>
      <c r="S295" s="433">
        <v>21000784</v>
      </c>
      <c r="T295" s="433">
        <v>22418575</v>
      </c>
      <c r="U295" s="433">
        <v>23754168</v>
      </c>
      <c r="V295" s="435">
        <v>25302308</v>
      </c>
      <c r="W295" s="435">
        <v>26836405</v>
      </c>
      <c r="X295" s="435">
        <v>28526823</v>
      </c>
      <c r="Y295" s="435">
        <v>30580902</v>
      </c>
      <c r="Z295" s="435">
        <v>32615863</v>
      </c>
      <c r="AA295" s="458">
        <v>35829563</v>
      </c>
      <c r="AB295" s="458">
        <v>39335224</v>
      </c>
      <c r="AC295" s="458">
        <v>42554597</v>
      </c>
      <c r="AD295" s="458">
        <v>45303573</v>
      </c>
      <c r="AE295" s="458">
        <v>48939814</v>
      </c>
      <c r="AF295" s="458">
        <v>52823749</v>
      </c>
      <c r="AG295" s="458">
        <v>57573808</v>
      </c>
      <c r="AH295" s="458">
        <v>62912865</v>
      </c>
      <c r="AI295" s="458">
        <v>66627753</v>
      </c>
      <c r="AJ295" s="458">
        <v>65938033</v>
      </c>
      <c r="AK295" s="146">
        <v>65685541</v>
      </c>
      <c r="AL295" s="146">
        <v>66077841</v>
      </c>
      <c r="AM295" s="146">
        <v>63905173</v>
      </c>
      <c r="AN295" s="146">
        <v>63191510</v>
      </c>
      <c r="AO295" s="146">
        <v>63935989</v>
      </c>
      <c r="AP295" s="146">
        <f t="shared" si="1"/>
        <v>65853831</v>
      </c>
      <c r="AQ295" s="146">
        <f t="shared" si="1"/>
        <v>67738048</v>
      </c>
      <c r="AR295" s="146">
        <f t="shared" si="1"/>
        <v>69709292</v>
      </c>
      <c r="AS295" s="146">
        <f t="shared" si="2"/>
        <v>71570391</v>
      </c>
    </row>
    <row r="296" spans="1:45">
      <c r="A296" s="39" t="s">
        <v>26</v>
      </c>
      <c r="B296" s="41"/>
      <c r="C296" s="18"/>
      <c r="D296" s="19" t="s">
        <v>45</v>
      </c>
      <c r="E296" s="39" t="s">
        <v>15</v>
      </c>
      <c r="F296" s="39" t="s">
        <v>16</v>
      </c>
      <c r="G296" s="433">
        <v>858210</v>
      </c>
      <c r="H296" s="433">
        <v>958807</v>
      </c>
      <c r="I296" s="433">
        <v>1103006</v>
      </c>
      <c r="J296" s="433">
        <v>1329281</v>
      </c>
      <c r="K296" s="433">
        <v>1566679</v>
      </c>
      <c r="L296" s="433">
        <v>1725273</v>
      </c>
      <c r="M296" s="433">
        <v>1855618</v>
      </c>
      <c r="N296" s="433">
        <v>2073729</v>
      </c>
      <c r="O296" s="433">
        <v>2405571</v>
      </c>
      <c r="P296" s="433">
        <v>2761073</v>
      </c>
      <c r="Q296" s="433">
        <v>3028684</v>
      </c>
      <c r="R296" s="433">
        <v>3482907</v>
      </c>
      <c r="S296" s="433">
        <v>4029005</v>
      </c>
      <c r="T296" s="433">
        <v>4348441</v>
      </c>
      <c r="U296" s="433">
        <v>4509845</v>
      </c>
      <c r="V296" s="435">
        <v>4862737</v>
      </c>
      <c r="W296" s="435">
        <v>5121624</v>
      </c>
      <c r="X296" s="435">
        <v>5200149</v>
      </c>
      <c r="Y296" s="435">
        <v>5470315</v>
      </c>
      <c r="Z296" s="435">
        <v>5775089</v>
      </c>
      <c r="AA296" s="458">
        <v>6179858</v>
      </c>
      <c r="AB296" s="458">
        <v>6584591</v>
      </c>
      <c r="AC296" s="458">
        <v>7021236</v>
      </c>
      <c r="AD296" s="458">
        <v>7553748</v>
      </c>
      <c r="AE296" s="458">
        <v>8090987</v>
      </c>
      <c r="AF296" s="458">
        <v>8730763</v>
      </c>
      <c r="AG296" s="458">
        <v>9477997</v>
      </c>
      <c r="AH296" s="458">
        <v>10333236</v>
      </c>
      <c r="AI296" s="458">
        <v>11008991</v>
      </c>
      <c r="AJ296" s="458">
        <v>11206118</v>
      </c>
      <c r="AK296" s="146">
        <v>11346594</v>
      </c>
      <c r="AL296" s="146">
        <v>11250639</v>
      </c>
      <c r="AM296" s="146">
        <v>10906814</v>
      </c>
      <c r="AN296" s="146">
        <v>10919369</v>
      </c>
      <c r="AO296" s="146">
        <v>10840205</v>
      </c>
      <c r="AP296" s="146">
        <f t="shared" si="1"/>
        <v>11178077</v>
      </c>
      <c r="AQ296" s="146">
        <f t="shared" si="1"/>
        <v>11466506</v>
      </c>
      <c r="AR296" s="146">
        <f t="shared" si="1"/>
        <v>11812571</v>
      </c>
      <c r="AS296" s="146">
        <f t="shared" si="2"/>
        <v>12116512</v>
      </c>
    </row>
    <row r="297" spans="1:45">
      <c r="A297" s="39" t="s">
        <v>27</v>
      </c>
      <c r="B297" s="41"/>
      <c r="C297" s="18"/>
      <c r="D297" s="19" t="s">
        <v>45</v>
      </c>
      <c r="E297" s="39" t="s">
        <v>15</v>
      </c>
      <c r="F297" s="39" t="s">
        <v>16</v>
      </c>
      <c r="G297" s="433">
        <v>3034344</v>
      </c>
      <c r="H297" s="433">
        <v>3510378</v>
      </c>
      <c r="I297" s="433">
        <v>4122535</v>
      </c>
      <c r="J297" s="433">
        <v>4646147</v>
      </c>
      <c r="K297" s="433">
        <v>5323412</v>
      </c>
      <c r="L297" s="433">
        <v>5729263</v>
      </c>
      <c r="M297" s="433">
        <v>6269767</v>
      </c>
      <c r="N297" s="433">
        <v>6924689</v>
      </c>
      <c r="O297" s="433">
        <v>7663375</v>
      </c>
      <c r="P297" s="433">
        <v>8491683</v>
      </c>
      <c r="Q297" s="433">
        <v>9389707</v>
      </c>
      <c r="R297" s="433">
        <v>10494685</v>
      </c>
      <c r="S297" s="433">
        <v>11649191</v>
      </c>
      <c r="T297" s="433">
        <v>12517998</v>
      </c>
      <c r="U297" s="433">
        <v>13186202</v>
      </c>
      <c r="V297" s="435">
        <v>14646665</v>
      </c>
      <c r="W297" s="435">
        <v>15043154</v>
      </c>
      <c r="X297" s="435">
        <v>15617189</v>
      </c>
      <c r="Y297" s="435">
        <v>16320146</v>
      </c>
      <c r="Z297" s="435">
        <v>17146737</v>
      </c>
      <c r="AA297" s="458">
        <v>18122525</v>
      </c>
      <c r="AB297" s="458">
        <v>19707865</v>
      </c>
      <c r="AC297" s="458">
        <v>20976776</v>
      </c>
      <c r="AD297" s="458">
        <v>22372318</v>
      </c>
      <c r="AE297" s="458">
        <v>24195948</v>
      </c>
      <c r="AF297" s="458">
        <v>26230152</v>
      </c>
      <c r="AG297" s="458">
        <v>28337522</v>
      </c>
      <c r="AH297" s="458">
        <v>31078661</v>
      </c>
      <c r="AI297" s="458">
        <v>33241454</v>
      </c>
      <c r="AJ297" s="458">
        <v>33989507</v>
      </c>
      <c r="AK297" s="146">
        <v>33897441</v>
      </c>
      <c r="AL297" s="146">
        <v>33865630</v>
      </c>
      <c r="AM297" s="146">
        <v>33090643</v>
      </c>
      <c r="AN297" s="146">
        <v>32790903</v>
      </c>
      <c r="AO297" s="146">
        <v>33151835</v>
      </c>
      <c r="AP297" s="146">
        <f t="shared" si="1"/>
        <v>34454986</v>
      </c>
      <c r="AQ297" s="146">
        <f t="shared" si="1"/>
        <v>35570674</v>
      </c>
      <c r="AR297" s="146">
        <f t="shared" si="1"/>
        <v>36686341</v>
      </c>
      <c r="AS297" s="146">
        <f t="shared" si="2"/>
        <v>37888741</v>
      </c>
    </row>
    <row r="298" spans="1:45">
      <c r="A298" s="39" t="s">
        <v>28</v>
      </c>
      <c r="B298" s="41"/>
      <c r="C298" s="18"/>
      <c r="D298" s="19" t="s">
        <v>45</v>
      </c>
      <c r="E298" s="39" t="s">
        <v>15</v>
      </c>
      <c r="F298" s="39" t="s">
        <v>16</v>
      </c>
      <c r="G298" s="433">
        <v>9383332</v>
      </c>
      <c r="H298" s="433">
        <v>10708330</v>
      </c>
      <c r="I298" s="433">
        <v>12888452</v>
      </c>
      <c r="J298" s="433">
        <v>14863075</v>
      </c>
      <c r="K298" s="433">
        <v>16774747</v>
      </c>
      <c r="L298" s="433">
        <v>18033792</v>
      </c>
      <c r="M298" s="433">
        <v>21189173</v>
      </c>
      <c r="N298" s="433">
        <v>24306803</v>
      </c>
      <c r="O298" s="433">
        <v>26937596</v>
      </c>
      <c r="P298" s="433">
        <v>29893488</v>
      </c>
      <c r="Q298" s="433">
        <v>34000986</v>
      </c>
      <c r="R298" s="433">
        <v>38095729</v>
      </c>
      <c r="S298" s="433">
        <v>41976127</v>
      </c>
      <c r="T298" s="433">
        <v>45024675</v>
      </c>
      <c r="U298" s="433">
        <v>48244622</v>
      </c>
      <c r="V298" s="435">
        <v>52041659</v>
      </c>
      <c r="W298" s="435">
        <v>55228124</v>
      </c>
      <c r="X298" s="435">
        <v>59214585</v>
      </c>
      <c r="Y298" s="435">
        <v>65029167</v>
      </c>
      <c r="Z298" s="435">
        <v>69802308</v>
      </c>
      <c r="AA298" s="458">
        <v>76885610</v>
      </c>
      <c r="AB298" s="458">
        <v>84950320</v>
      </c>
      <c r="AC298" s="458">
        <v>92283548</v>
      </c>
      <c r="AD298" s="458">
        <v>99225023</v>
      </c>
      <c r="AE298" s="458">
        <v>107218523</v>
      </c>
      <c r="AF298" s="458">
        <v>115299901</v>
      </c>
      <c r="AG298" s="458">
        <v>126261277</v>
      </c>
      <c r="AH298" s="458">
        <v>138789404</v>
      </c>
      <c r="AI298" s="458">
        <v>148383713</v>
      </c>
      <c r="AJ298" s="458">
        <v>150925717</v>
      </c>
      <c r="AK298" s="146">
        <v>149783526</v>
      </c>
      <c r="AL298" s="146">
        <v>151835126</v>
      </c>
      <c r="AM298" s="146">
        <v>150526882</v>
      </c>
      <c r="AN298" s="146">
        <v>148374629</v>
      </c>
      <c r="AO298" s="146">
        <v>150684247</v>
      </c>
      <c r="AP298" s="146">
        <f t="shared" si="1"/>
        <v>156928175</v>
      </c>
      <c r="AQ298" s="146">
        <f t="shared" si="1"/>
        <v>162583163</v>
      </c>
      <c r="AR298" s="146">
        <f t="shared" si="1"/>
        <v>168545586</v>
      </c>
      <c r="AS298" s="146">
        <f t="shared" si="2"/>
        <v>175872535</v>
      </c>
    </row>
    <row r="299" spans="1:45">
      <c r="A299" s="39" t="s">
        <v>29</v>
      </c>
      <c r="B299" s="41"/>
      <c r="C299" s="18"/>
      <c r="D299" s="19" t="s">
        <v>45</v>
      </c>
      <c r="E299" s="39" t="s">
        <v>15</v>
      </c>
      <c r="F299" s="39" t="s">
        <v>16</v>
      </c>
      <c r="G299" s="433">
        <v>1176473</v>
      </c>
      <c r="H299" s="433">
        <v>1374631</v>
      </c>
      <c r="I299" s="433">
        <v>1555273</v>
      </c>
      <c r="J299" s="433">
        <v>1789731</v>
      </c>
      <c r="K299" s="433">
        <v>2137334</v>
      </c>
      <c r="L299" s="433">
        <v>2417678</v>
      </c>
      <c r="M299" s="433">
        <v>2702042</v>
      </c>
      <c r="N299" s="433">
        <v>2983924</v>
      </c>
      <c r="O299" s="433">
        <v>3208280</v>
      </c>
      <c r="P299" s="433">
        <v>3560748</v>
      </c>
      <c r="Q299" s="433">
        <v>4045499</v>
      </c>
      <c r="R299" s="433">
        <v>4475614</v>
      </c>
      <c r="S299" s="433">
        <v>4986659</v>
      </c>
      <c r="T299" s="433">
        <v>5296415</v>
      </c>
      <c r="U299" s="433">
        <v>5695187</v>
      </c>
      <c r="V299" s="435">
        <v>6121985</v>
      </c>
      <c r="W299" s="435">
        <v>6406838</v>
      </c>
      <c r="X299" s="435">
        <v>6958522</v>
      </c>
      <c r="Y299" s="435">
        <v>7557383</v>
      </c>
      <c r="Z299" s="435">
        <v>7985889</v>
      </c>
      <c r="AA299" s="458">
        <v>8836551</v>
      </c>
      <c r="AB299" s="458">
        <v>9750416</v>
      </c>
      <c r="AC299" s="458">
        <v>10601903</v>
      </c>
      <c r="AD299" s="458">
        <v>11521011</v>
      </c>
      <c r="AE299" s="458">
        <v>12408228</v>
      </c>
      <c r="AF299" s="458">
        <v>13494758</v>
      </c>
      <c r="AG299" s="458">
        <v>14768855</v>
      </c>
      <c r="AH299" s="458">
        <v>16249415</v>
      </c>
      <c r="AI299" s="458">
        <v>17558799</v>
      </c>
      <c r="AJ299" s="458">
        <v>17658400</v>
      </c>
      <c r="AK299" s="146">
        <v>17478263</v>
      </c>
      <c r="AL299" s="146">
        <v>17437703</v>
      </c>
      <c r="AM299" s="146">
        <v>17024643</v>
      </c>
      <c r="AN299" s="146">
        <v>16898371</v>
      </c>
      <c r="AO299" s="146">
        <v>16993808</v>
      </c>
      <c r="AP299" s="146">
        <f t="shared" si="1"/>
        <v>17626969</v>
      </c>
      <c r="AQ299" s="146">
        <f t="shared" si="1"/>
        <v>18096067</v>
      </c>
      <c r="AR299" s="146">
        <f t="shared" si="1"/>
        <v>18610456</v>
      </c>
      <c r="AS299" s="146">
        <f t="shared" si="2"/>
        <v>19061470</v>
      </c>
    </row>
    <row r="300" spans="1:45">
      <c r="A300" s="39" t="s">
        <v>30</v>
      </c>
      <c r="B300" s="41"/>
      <c r="C300" s="18"/>
      <c r="D300" s="19" t="s">
        <v>45</v>
      </c>
      <c r="E300" s="39" t="s">
        <v>15</v>
      </c>
      <c r="F300" s="39" t="s">
        <v>16</v>
      </c>
      <c r="G300" s="433">
        <v>837660</v>
      </c>
      <c r="H300" s="433">
        <v>950739</v>
      </c>
      <c r="I300" s="433">
        <v>1122092</v>
      </c>
      <c r="J300" s="433">
        <v>1224955</v>
      </c>
      <c r="K300" s="433">
        <v>1364148</v>
      </c>
      <c r="L300" s="433">
        <v>1440684</v>
      </c>
      <c r="M300" s="433">
        <v>1617602</v>
      </c>
      <c r="N300" s="433">
        <v>1887970</v>
      </c>
      <c r="O300" s="433">
        <v>2057635</v>
      </c>
      <c r="P300" s="433">
        <v>2298413</v>
      </c>
      <c r="Q300" s="433">
        <v>2606217</v>
      </c>
      <c r="R300" s="433">
        <v>2845607</v>
      </c>
      <c r="S300" s="433">
        <v>3172372</v>
      </c>
      <c r="T300" s="433">
        <v>3359982</v>
      </c>
      <c r="U300" s="433">
        <v>3623122</v>
      </c>
      <c r="V300" s="435">
        <v>3893751</v>
      </c>
      <c r="W300" s="435">
        <v>4159973</v>
      </c>
      <c r="X300" s="435">
        <v>4462372</v>
      </c>
      <c r="Y300" s="435">
        <v>4720680</v>
      </c>
      <c r="Z300" s="435">
        <v>5015786</v>
      </c>
      <c r="AA300" s="458">
        <v>5591917</v>
      </c>
      <c r="AB300" s="458">
        <v>6035604</v>
      </c>
      <c r="AC300" s="458">
        <v>6433518</v>
      </c>
      <c r="AD300" s="458">
        <v>6821481</v>
      </c>
      <c r="AE300" s="458">
        <v>7280845</v>
      </c>
      <c r="AF300" s="458">
        <v>7737100</v>
      </c>
      <c r="AG300" s="458">
        <v>8265740</v>
      </c>
      <c r="AH300" s="458">
        <v>8974638</v>
      </c>
      <c r="AI300" s="458">
        <v>9597776</v>
      </c>
      <c r="AJ300" s="458">
        <v>9767031</v>
      </c>
      <c r="AK300" s="146">
        <v>9685817</v>
      </c>
      <c r="AL300" s="146">
        <v>9750810</v>
      </c>
      <c r="AM300" s="146">
        <v>9488486</v>
      </c>
      <c r="AN300" s="146">
        <v>9364034</v>
      </c>
      <c r="AO300" s="146">
        <v>9415895</v>
      </c>
      <c r="AP300" s="146">
        <f t="shared" si="1"/>
        <v>9749352</v>
      </c>
      <c r="AQ300" s="146">
        <f t="shared" si="1"/>
        <v>10144850</v>
      </c>
      <c r="AR300" s="146">
        <f t="shared" si="1"/>
        <v>10514495</v>
      </c>
      <c r="AS300" s="146">
        <f t="shared" si="2"/>
        <v>10867746</v>
      </c>
    </row>
    <row r="301" spans="1:45">
      <c r="A301" s="39" t="s">
        <v>31</v>
      </c>
      <c r="B301" s="41"/>
      <c r="C301" s="18"/>
      <c r="D301" s="19" t="s">
        <v>45</v>
      </c>
      <c r="E301" s="39" t="s">
        <v>15</v>
      </c>
      <c r="F301" s="39" t="s">
        <v>16</v>
      </c>
      <c r="G301" s="433">
        <v>3669863</v>
      </c>
      <c r="H301" s="433">
        <v>4200885</v>
      </c>
      <c r="I301" s="433">
        <v>4846404</v>
      </c>
      <c r="J301" s="433">
        <v>5410664</v>
      </c>
      <c r="K301" s="433">
        <v>6117892</v>
      </c>
      <c r="L301" s="433">
        <v>6671601</v>
      </c>
      <c r="M301" s="433">
        <v>7429518</v>
      </c>
      <c r="N301" s="433">
        <v>7940782</v>
      </c>
      <c r="O301" s="433">
        <v>8705039</v>
      </c>
      <c r="P301" s="433">
        <v>9943568</v>
      </c>
      <c r="Q301" s="433">
        <v>11289744</v>
      </c>
      <c r="R301" s="433">
        <v>12303939</v>
      </c>
      <c r="S301" s="433">
        <v>13467976</v>
      </c>
      <c r="T301" s="433">
        <v>14470650</v>
      </c>
      <c r="U301" s="433">
        <v>15328835</v>
      </c>
      <c r="V301" s="435">
        <v>15890566</v>
      </c>
      <c r="W301" s="435">
        <v>16528350</v>
      </c>
      <c r="X301" s="435">
        <v>17486111</v>
      </c>
      <c r="Y301" s="435">
        <v>18792441</v>
      </c>
      <c r="Z301" s="435">
        <v>19969160</v>
      </c>
      <c r="AA301" s="458">
        <v>21549667</v>
      </c>
      <c r="AB301" s="458">
        <v>23211264</v>
      </c>
      <c r="AC301" s="458">
        <v>24758440</v>
      </c>
      <c r="AD301" s="458">
        <v>26209114</v>
      </c>
      <c r="AE301" s="458">
        <v>27904859</v>
      </c>
      <c r="AF301" s="458">
        <v>29845024</v>
      </c>
      <c r="AG301" s="458">
        <v>32220140</v>
      </c>
      <c r="AH301" s="458">
        <v>35028879</v>
      </c>
      <c r="AI301" s="458">
        <v>37608533</v>
      </c>
      <c r="AJ301" s="458">
        <v>37775175</v>
      </c>
      <c r="AK301" s="146">
        <v>38015463</v>
      </c>
      <c r="AL301" s="146">
        <v>37931241</v>
      </c>
      <c r="AM301" s="146">
        <v>37576831</v>
      </c>
      <c r="AN301" s="146">
        <v>37034521</v>
      </c>
      <c r="AO301" s="146">
        <v>37533604</v>
      </c>
      <c r="AP301" s="146">
        <f t="shared" si="1"/>
        <v>38783216</v>
      </c>
      <c r="AQ301" s="146">
        <f t="shared" si="1"/>
        <v>40187801</v>
      </c>
      <c r="AR301" s="146">
        <f t="shared" si="1"/>
        <v>41334832</v>
      </c>
      <c r="AS301" s="146">
        <f t="shared" si="2"/>
        <v>42727332</v>
      </c>
    </row>
    <row r="302" spans="1:45">
      <c r="A302" s="39" t="s">
        <v>32</v>
      </c>
      <c r="B302" s="41"/>
      <c r="C302" s="18"/>
      <c r="D302" s="19" t="s">
        <v>45</v>
      </c>
      <c r="E302" s="39" t="s">
        <v>15</v>
      </c>
      <c r="F302" s="39" t="s">
        <v>16</v>
      </c>
      <c r="G302" s="433">
        <v>356601</v>
      </c>
      <c r="H302" s="433">
        <v>388252</v>
      </c>
      <c r="I302" s="433">
        <v>479758</v>
      </c>
      <c r="J302" s="433">
        <v>542735</v>
      </c>
      <c r="K302" s="433">
        <v>597951</v>
      </c>
      <c r="L302" s="433">
        <v>751205</v>
      </c>
      <c r="M302" s="433">
        <v>738859</v>
      </c>
      <c r="N302" s="433">
        <v>825845</v>
      </c>
      <c r="O302" s="433">
        <v>935798</v>
      </c>
      <c r="P302" s="433">
        <v>1054430</v>
      </c>
      <c r="Q302" s="433">
        <v>1167761</v>
      </c>
      <c r="R302" s="433">
        <v>1332239</v>
      </c>
      <c r="S302" s="433">
        <v>1481967</v>
      </c>
      <c r="T302" s="433">
        <v>1565202</v>
      </c>
      <c r="U302" s="433">
        <v>1662055</v>
      </c>
      <c r="V302" s="435">
        <v>1780914</v>
      </c>
      <c r="W302" s="435">
        <v>1809303</v>
      </c>
      <c r="X302" s="435">
        <v>1900064</v>
      </c>
      <c r="Y302" s="435">
        <v>1963262</v>
      </c>
      <c r="Z302" s="435">
        <v>2088950</v>
      </c>
      <c r="AA302" s="458">
        <v>2275894</v>
      </c>
      <c r="AB302" s="458">
        <v>2443269</v>
      </c>
      <c r="AC302" s="458">
        <v>2635740</v>
      </c>
      <c r="AD302" s="458">
        <v>2851540</v>
      </c>
      <c r="AE302" s="458">
        <v>3036148</v>
      </c>
      <c r="AF302" s="458">
        <v>3297879</v>
      </c>
      <c r="AG302" s="458">
        <v>3567862</v>
      </c>
      <c r="AH302" s="458">
        <v>3925637</v>
      </c>
      <c r="AI302" s="458">
        <v>4225486</v>
      </c>
      <c r="AJ302" s="458">
        <v>4202471</v>
      </c>
      <c r="AK302" s="146">
        <v>4181096</v>
      </c>
      <c r="AL302" s="146">
        <v>4148537</v>
      </c>
      <c r="AM302" s="146">
        <v>4056993</v>
      </c>
      <c r="AN302" s="146">
        <v>3994548</v>
      </c>
      <c r="AO302" s="146">
        <v>4043129</v>
      </c>
      <c r="AP302" s="146">
        <f t="shared" ref="AP302:AR305" si="3">AP322+AP342+AP362+AP382+AP402+AP422+AP442</f>
        <v>4150084</v>
      </c>
      <c r="AQ302" s="146">
        <f t="shared" si="3"/>
        <v>4267972</v>
      </c>
      <c r="AR302" s="146">
        <f t="shared" si="3"/>
        <v>4407499</v>
      </c>
      <c r="AS302" s="146">
        <f t="shared" si="2"/>
        <v>4556777</v>
      </c>
    </row>
    <row r="303" spans="1:45">
      <c r="A303" s="39" t="s">
        <v>33</v>
      </c>
      <c r="B303" s="41"/>
      <c r="C303" s="18"/>
      <c r="D303" s="19" t="s">
        <v>45</v>
      </c>
      <c r="E303" s="39" t="s">
        <v>15</v>
      </c>
      <c r="F303" s="39" t="s">
        <v>16</v>
      </c>
      <c r="G303" s="433">
        <v>52611138</v>
      </c>
      <c r="H303" s="433">
        <v>60587635</v>
      </c>
      <c r="I303" s="433">
        <v>70265922</v>
      </c>
      <c r="J303" s="433">
        <v>80005243</v>
      </c>
      <c r="K303" s="433">
        <v>90998659</v>
      </c>
      <c r="L303" s="433">
        <v>100115233</v>
      </c>
      <c r="M303" s="433">
        <v>112336729</v>
      </c>
      <c r="N303" s="433">
        <v>127026703</v>
      </c>
      <c r="O303" s="433">
        <v>141861172</v>
      </c>
      <c r="P303" s="433">
        <v>158766115</v>
      </c>
      <c r="Q303" s="433">
        <v>179580215</v>
      </c>
      <c r="R303" s="433">
        <v>200873515</v>
      </c>
      <c r="S303" s="433">
        <v>223948140</v>
      </c>
      <c r="T303" s="433">
        <v>239764729</v>
      </c>
      <c r="U303" s="433">
        <v>256597374</v>
      </c>
      <c r="V303" s="435">
        <v>276191722</v>
      </c>
      <c r="W303" s="435">
        <v>291109715</v>
      </c>
      <c r="X303" s="435">
        <v>307412981</v>
      </c>
      <c r="Y303" s="435">
        <v>327831605</v>
      </c>
      <c r="Z303" s="435">
        <v>350270314</v>
      </c>
      <c r="AA303" s="458">
        <v>381459359</v>
      </c>
      <c r="AB303" s="458">
        <v>415634399</v>
      </c>
      <c r="AC303" s="458">
        <v>447889999</v>
      </c>
      <c r="AD303" s="458">
        <v>479379019</v>
      </c>
      <c r="AE303" s="458">
        <v>515652452</v>
      </c>
      <c r="AF303" s="458">
        <v>554508509</v>
      </c>
      <c r="AG303" s="458">
        <v>602945649</v>
      </c>
      <c r="AH303" s="458">
        <v>659681336</v>
      </c>
      <c r="AI303" s="458">
        <v>702281210</v>
      </c>
      <c r="AJ303" s="458">
        <v>707815686</v>
      </c>
      <c r="AK303" s="146">
        <v>706342966</v>
      </c>
      <c r="AL303" s="146">
        <v>712625416</v>
      </c>
      <c r="AM303" s="146">
        <v>700097200</v>
      </c>
      <c r="AN303" s="146">
        <v>691160862</v>
      </c>
      <c r="AO303" s="146">
        <v>699459263</v>
      </c>
      <c r="AP303" s="146">
        <f t="shared" si="3"/>
        <v>723765492</v>
      </c>
      <c r="AQ303" s="146">
        <f t="shared" si="3"/>
        <v>746002984</v>
      </c>
      <c r="AR303" s="146">
        <f t="shared" si="3"/>
        <v>770303262</v>
      </c>
      <c r="AS303" s="146">
        <f t="shared" si="2"/>
        <v>795907989</v>
      </c>
    </row>
    <row r="304" spans="1:45">
      <c r="A304" s="39" t="s">
        <v>34</v>
      </c>
      <c r="B304" s="41"/>
      <c r="C304" s="18"/>
      <c r="D304" s="19" t="s">
        <v>45</v>
      </c>
      <c r="E304" s="39" t="s">
        <v>15</v>
      </c>
      <c r="F304" s="39" t="s">
        <v>16</v>
      </c>
      <c r="G304" s="433">
        <v>78862</v>
      </c>
      <c r="H304" s="433">
        <v>99365</v>
      </c>
      <c r="I304" s="433">
        <v>106078</v>
      </c>
      <c r="J304" s="433">
        <v>131757</v>
      </c>
      <c r="K304" s="433">
        <v>145341</v>
      </c>
      <c r="L304" s="433">
        <v>199767</v>
      </c>
      <c r="M304" s="433">
        <v>205271</v>
      </c>
      <c r="N304" s="433">
        <v>224297</v>
      </c>
      <c r="O304" s="433">
        <v>229828</v>
      </c>
      <c r="P304" s="433">
        <v>264885</v>
      </c>
      <c r="Q304" s="433">
        <v>275785</v>
      </c>
      <c r="R304" s="433">
        <v>302485</v>
      </c>
      <c r="S304" s="433">
        <v>349860</v>
      </c>
      <c r="T304" s="433">
        <v>388271</v>
      </c>
      <c r="U304" s="433">
        <v>407626</v>
      </c>
      <c r="V304" s="435">
        <v>429278</v>
      </c>
      <c r="W304" s="435">
        <v>432285</v>
      </c>
      <c r="X304" s="435">
        <v>429019</v>
      </c>
      <c r="Y304" s="435">
        <v>444395</v>
      </c>
      <c r="Z304" s="435">
        <v>457686</v>
      </c>
      <c r="AA304" s="458">
        <v>494641</v>
      </c>
      <c r="AB304" s="458">
        <v>512601</v>
      </c>
      <c r="AC304" s="458">
        <v>508001</v>
      </c>
      <c r="AD304" s="458">
        <v>465981</v>
      </c>
      <c r="AE304" s="458">
        <v>545548</v>
      </c>
      <c r="AF304" s="458">
        <v>600491</v>
      </c>
      <c r="AG304" s="458">
        <v>692351</v>
      </c>
      <c r="AH304" s="458">
        <v>700664</v>
      </c>
      <c r="AI304" s="458">
        <v>742790</v>
      </c>
      <c r="AJ304" s="458">
        <v>760314</v>
      </c>
      <c r="AK304" s="146">
        <v>783034</v>
      </c>
      <c r="AL304" s="146">
        <v>1022584</v>
      </c>
      <c r="AM304" s="146">
        <v>780800</v>
      </c>
      <c r="AN304" s="146">
        <v>814138</v>
      </c>
      <c r="AO304" s="146">
        <v>768737</v>
      </c>
      <c r="AP304" s="146">
        <f t="shared" si="3"/>
        <v>792508</v>
      </c>
      <c r="AQ304" s="146">
        <f t="shared" si="3"/>
        <v>707016</v>
      </c>
      <c r="AR304" s="146">
        <f t="shared" si="3"/>
        <v>702738</v>
      </c>
      <c r="AS304" s="146">
        <f t="shared" si="2"/>
        <v>710011</v>
      </c>
    </row>
    <row r="305" spans="1:45">
      <c r="A305" s="66" t="s">
        <v>35</v>
      </c>
      <c r="B305" s="70"/>
      <c r="C305" s="68"/>
      <c r="D305" s="71" t="s">
        <v>45</v>
      </c>
      <c r="E305" s="66" t="s">
        <v>15</v>
      </c>
      <c r="F305" s="66" t="s">
        <v>16</v>
      </c>
      <c r="G305" s="436">
        <v>52690000</v>
      </c>
      <c r="H305" s="436">
        <v>60687000</v>
      </c>
      <c r="I305" s="436">
        <v>70372000</v>
      </c>
      <c r="J305" s="436">
        <v>80137000</v>
      </c>
      <c r="K305" s="436">
        <v>91144000</v>
      </c>
      <c r="L305" s="436">
        <v>100315000</v>
      </c>
      <c r="M305" s="436">
        <v>112542000</v>
      </c>
      <c r="N305" s="436">
        <v>127251000</v>
      </c>
      <c r="O305" s="436">
        <v>142091000</v>
      </c>
      <c r="P305" s="436">
        <v>159031000</v>
      </c>
      <c r="Q305" s="436">
        <v>179856000</v>
      </c>
      <c r="R305" s="436">
        <v>201176000</v>
      </c>
      <c r="S305" s="436">
        <v>224298000</v>
      </c>
      <c r="T305" s="436">
        <v>240153000</v>
      </c>
      <c r="U305" s="436">
        <v>257005000</v>
      </c>
      <c r="V305" s="437">
        <v>276621000</v>
      </c>
      <c r="W305" s="437">
        <v>291542000</v>
      </c>
      <c r="X305" s="437">
        <v>307842000</v>
      </c>
      <c r="Y305" s="437">
        <v>328276000</v>
      </c>
      <c r="Z305" s="437">
        <v>350728000</v>
      </c>
      <c r="AA305" s="441">
        <v>381954000</v>
      </c>
      <c r="AB305" s="441">
        <v>416147000</v>
      </c>
      <c r="AC305" s="441">
        <v>448398000</v>
      </c>
      <c r="AD305" s="441">
        <v>479845000</v>
      </c>
      <c r="AE305" s="442">
        <v>516198000</v>
      </c>
      <c r="AF305" s="442">
        <v>555109000</v>
      </c>
      <c r="AG305" s="442">
        <v>603638000</v>
      </c>
      <c r="AH305" s="442">
        <v>660382000</v>
      </c>
      <c r="AI305" s="442">
        <v>703024000</v>
      </c>
      <c r="AJ305" s="442">
        <v>708576000</v>
      </c>
      <c r="AK305" s="442">
        <v>707126000</v>
      </c>
      <c r="AL305" s="442">
        <v>713648000</v>
      </c>
      <c r="AM305" s="442">
        <v>700878000</v>
      </c>
      <c r="AN305" s="442">
        <v>691975000</v>
      </c>
      <c r="AO305" s="442">
        <v>700228000</v>
      </c>
      <c r="AP305" s="442">
        <f t="shared" si="3"/>
        <v>724558000</v>
      </c>
      <c r="AQ305" s="442">
        <f t="shared" si="3"/>
        <v>746710000</v>
      </c>
      <c r="AR305" s="442">
        <f t="shared" si="3"/>
        <v>771006000</v>
      </c>
      <c r="AS305" s="442">
        <f t="shared" si="2"/>
        <v>796618000</v>
      </c>
    </row>
    <row r="306" spans="1:45">
      <c r="A306" s="12" t="s">
        <v>11</v>
      </c>
      <c r="B306" s="147" t="s">
        <v>126</v>
      </c>
      <c r="C306" s="148" t="s">
        <v>127</v>
      </c>
      <c r="D306" s="117" t="s">
        <v>85</v>
      </c>
      <c r="E306" s="12" t="s">
        <v>15</v>
      </c>
      <c r="F306" s="12" t="s">
        <v>16</v>
      </c>
      <c r="G306" s="452">
        <v>2648575</v>
      </c>
      <c r="H306" s="452">
        <v>2964209</v>
      </c>
      <c r="I306" s="452">
        <v>3431539</v>
      </c>
      <c r="J306" s="452">
        <v>3978587</v>
      </c>
      <c r="K306" s="452">
        <v>4555524</v>
      </c>
      <c r="L306" s="452">
        <v>5139235</v>
      </c>
      <c r="M306" s="452">
        <v>5821480</v>
      </c>
      <c r="N306" s="452">
        <v>6624859</v>
      </c>
      <c r="O306" s="452">
        <v>7169739</v>
      </c>
      <c r="P306" s="452">
        <v>7981051</v>
      </c>
      <c r="Q306" s="452">
        <v>9016400</v>
      </c>
      <c r="R306" s="452">
        <v>9981435</v>
      </c>
      <c r="S306" s="452">
        <v>11313278</v>
      </c>
      <c r="T306" s="452">
        <v>11983837</v>
      </c>
      <c r="U306" s="452">
        <v>12952557</v>
      </c>
      <c r="V306" s="453">
        <v>13949758</v>
      </c>
      <c r="W306" s="453">
        <v>14480365</v>
      </c>
      <c r="X306" s="453">
        <v>15330808</v>
      </c>
      <c r="Y306" s="453">
        <v>15901246</v>
      </c>
      <c r="Z306" s="453">
        <v>17023995</v>
      </c>
      <c r="AA306" s="337">
        <v>18681064</v>
      </c>
      <c r="AB306" s="337">
        <v>19906683</v>
      </c>
      <c r="AC306" s="337">
        <v>21567921</v>
      </c>
      <c r="AD306" s="337">
        <v>22839183</v>
      </c>
      <c r="AE306" s="337">
        <v>24340550</v>
      </c>
      <c r="AF306" s="337">
        <v>25435151</v>
      </c>
      <c r="AG306" s="337">
        <v>27234622</v>
      </c>
      <c r="AH306" s="337">
        <v>28653773</v>
      </c>
      <c r="AI306" s="337">
        <v>29985468</v>
      </c>
      <c r="AJ306" s="337">
        <v>29624479</v>
      </c>
      <c r="AK306" s="337">
        <v>29190675</v>
      </c>
      <c r="AL306" s="337">
        <v>29809525</v>
      </c>
      <c r="AM306" s="337">
        <v>29478403</v>
      </c>
      <c r="AN306" s="337">
        <v>28718065</v>
      </c>
      <c r="AO306" s="337">
        <v>29288445</v>
      </c>
      <c r="AP306" s="337">
        <v>30664839</v>
      </c>
      <c r="AQ306" s="337">
        <v>31736110</v>
      </c>
      <c r="AR306" s="459">
        <v>33350972</v>
      </c>
      <c r="AS306" s="459">
        <v>34186848</v>
      </c>
    </row>
    <row r="307" spans="1:45">
      <c r="A307" s="82" t="s">
        <v>17</v>
      </c>
      <c r="B307" s="83" t="s">
        <v>126</v>
      </c>
      <c r="C307" s="84" t="s">
        <v>127</v>
      </c>
      <c r="D307" s="85" t="s">
        <v>85</v>
      </c>
      <c r="E307" s="82" t="s">
        <v>15</v>
      </c>
      <c r="F307" s="82" t="s">
        <v>16</v>
      </c>
      <c r="G307" s="459">
        <v>571318</v>
      </c>
      <c r="H307" s="459">
        <v>636306</v>
      </c>
      <c r="I307" s="459">
        <v>736923</v>
      </c>
      <c r="J307" s="459">
        <v>839516</v>
      </c>
      <c r="K307" s="459">
        <v>940373</v>
      </c>
      <c r="L307" s="459">
        <v>1045536</v>
      </c>
      <c r="M307" s="459">
        <v>1188919</v>
      </c>
      <c r="N307" s="459">
        <v>1410924</v>
      </c>
      <c r="O307" s="459">
        <v>1648968</v>
      </c>
      <c r="P307" s="459">
        <v>1965516</v>
      </c>
      <c r="Q307" s="459">
        <v>2185327</v>
      </c>
      <c r="R307" s="459">
        <v>2417634</v>
      </c>
      <c r="S307" s="459">
        <v>2680268</v>
      </c>
      <c r="T307" s="459">
        <v>2858085</v>
      </c>
      <c r="U307" s="459">
        <v>3124284</v>
      </c>
      <c r="V307" s="126">
        <v>3139047</v>
      </c>
      <c r="W307" s="126">
        <v>3232747</v>
      </c>
      <c r="X307" s="126">
        <v>3359916</v>
      </c>
      <c r="Y307" s="126">
        <v>3341767</v>
      </c>
      <c r="Z307" s="126">
        <v>3524792</v>
      </c>
      <c r="AA307" s="454">
        <v>3755249</v>
      </c>
      <c r="AB307" s="454">
        <v>4069360</v>
      </c>
      <c r="AC307" s="454">
        <v>4343440</v>
      </c>
      <c r="AD307" s="454">
        <v>4522859</v>
      </c>
      <c r="AE307" s="454">
        <v>4880988</v>
      </c>
      <c r="AF307" s="454">
        <v>5109175</v>
      </c>
      <c r="AG307" s="454">
        <v>5439527</v>
      </c>
      <c r="AH307" s="454">
        <v>5805745</v>
      </c>
      <c r="AI307" s="454">
        <v>6289660</v>
      </c>
      <c r="AJ307" s="454">
        <v>6173766</v>
      </c>
      <c r="AK307" s="454">
        <v>6166445</v>
      </c>
      <c r="AL307" s="454">
        <v>6279167</v>
      </c>
      <c r="AM307" s="454">
        <v>6076548</v>
      </c>
      <c r="AN307" s="454">
        <v>5918820</v>
      </c>
      <c r="AO307" s="454">
        <v>6007064</v>
      </c>
      <c r="AP307" s="454">
        <v>6237028</v>
      </c>
      <c r="AQ307" s="454">
        <v>6414205</v>
      </c>
      <c r="AR307" s="452">
        <v>6720578</v>
      </c>
      <c r="AS307" s="452">
        <v>6973083</v>
      </c>
    </row>
    <row r="308" spans="1:45">
      <c r="A308" s="82" t="s">
        <v>18</v>
      </c>
      <c r="B308" s="83" t="s">
        <v>126</v>
      </c>
      <c r="C308" s="84" t="s">
        <v>127</v>
      </c>
      <c r="D308" s="85" t="s">
        <v>85</v>
      </c>
      <c r="E308" s="82" t="s">
        <v>15</v>
      </c>
      <c r="F308" s="82" t="s">
        <v>16</v>
      </c>
      <c r="G308" s="459">
        <v>439532</v>
      </c>
      <c r="H308" s="459">
        <v>515754</v>
      </c>
      <c r="I308" s="459">
        <v>604641</v>
      </c>
      <c r="J308" s="459">
        <v>701312</v>
      </c>
      <c r="K308" s="459">
        <v>777938</v>
      </c>
      <c r="L308" s="459">
        <v>883348</v>
      </c>
      <c r="M308" s="459">
        <v>1006439</v>
      </c>
      <c r="N308" s="459">
        <v>1047543</v>
      </c>
      <c r="O308" s="459">
        <v>1232827</v>
      </c>
      <c r="P308" s="459">
        <v>1334356</v>
      </c>
      <c r="Q308" s="459">
        <v>1482494</v>
      </c>
      <c r="R308" s="459">
        <v>1650029</v>
      </c>
      <c r="S308" s="459">
        <v>1804042</v>
      </c>
      <c r="T308" s="459">
        <v>1955688</v>
      </c>
      <c r="U308" s="459">
        <v>2107356</v>
      </c>
      <c r="V308" s="126">
        <v>2418082</v>
      </c>
      <c r="W308" s="126">
        <v>2440281</v>
      </c>
      <c r="X308" s="126">
        <v>2408631</v>
      </c>
      <c r="Y308" s="126">
        <v>2538653</v>
      </c>
      <c r="Z308" s="126">
        <v>2525221</v>
      </c>
      <c r="AA308" s="454">
        <v>2778916</v>
      </c>
      <c r="AB308" s="454">
        <v>2960633</v>
      </c>
      <c r="AC308" s="454">
        <v>3083021</v>
      </c>
      <c r="AD308" s="454">
        <v>3195902</v>
      </c>
      <c r="AE308" s="454">
        <v>3428160</v>
      </c>
      <c r="AF308" s="454">
        <v>3553979</v>
      </c>
      <c r="AG308" s="454">
        <v>3797395</v>
      </c>
      <c r="AH308" s="454">
        <v>4117228</v>
      </c>
      <c r="AI308" s="454">
        <v>4402826</v>
      </c>
      <c r="AJ308" s="454">
        <v>4304700</v>
      </c>
      <c r="AK308" s="454">
        <v>4356341</v>
      </c>
      <c r="AL308" s="454">
        <v>4439429</v>
      </c>
      <c r="AM308" s="454">
        <v>4242527</v>
      </c>
      <c r="AN308" s="454">
        <v>4034863</v>
      </c>
      <c r="AO308" s="454">
        <v>4077723</v>
      </c>
      <c r="AP308" s="454">
        <v>4309357</v>
      </c>
      <c r="AQ308" s="454">
        <v>4368059</v>
      </c>
      <c r="AR308" s="452">
        <v>4528187</v>
      </c>
      <c r="AS308" s="452">
        <v>4614615</v>
      </c>
    </row>
    <row r="309" spans="1:45">
      <c r="A309" s="82" t="s">
        <v>19</v>
      </c>
      <c r="B309" s="83" t="s">
        <v>126</v>
      </c>
      <c r="C309" s="84" t="s">
        <v>127</v>
      </c>
      <c r="D309" s="85" t="s">
        <v>85</v>
      </c>
      <c r="E309" s="82" t="s">
        <v>15</v>
      </c>
      <c r="F309" s="82" t="s">
        <v>16</v>
      </c>
      <c r="G309" s="459">
        <v>585550</v>
      </c>
      <c r="H309" s="459">
        <v>692127</v>
      </c>
      <c r="I309" s="459">
        <v>855320</v>
      </c>
      <c r="J309" s="459">
        <v>1036246</v>
      </c>
      <c r="K309" s="459">
        <v>1246254</v>
      </c>
      <c r="L309" s="459">
        <v>1393128</v>
      </c>
      <c r="M309" s="459">
        <v>1687703</v>
      </c>
      <c r="N309" s="459">
        <v>1922186</v>
      </c>
      <c r="O309" s="459">
        <v>2059953</v>
      </c>
      <c r="P309" s="459">
        <v>2145781</v>
      </c>
      <c r="Q309" s="459">
        <v>2481512</v>
      </c>
      <c r="R309" s="459">
        <v>2844438</v>
      </c>
      <c r="S309" s="459">
        <v>3221594</v>
      </c>
      <c r="T309" s="459">
        <v>3515697</v>
      </c>
      <c r="U309" s="459">
        <v>3857112</v>
      </c>
      <c r="V309" s="126">
        <v>4227743</v>
      </c>
      <c r="W309" s="126">
        <v>4353459</v>
      </c>
      <c r="X309" s="126">
        <v>4860034</v>
      </c>
      <c r="Y309" s="126">
        <v>5225020</v>
      </c>
      <c r="Z309" s="126">
        <v>5718450</v>
      </c>
      <c r="AA309" s="454">
        <v>6292025</v>
      </c>
      <c r="AB309" s="454">
        <v>6624797</v>
      </c>
      <c r="AC309" s="454">
        <v>6686497</v>
      </c>
      <c r="AD309" s="454">
        <v>6774128</v>
      </c>
      <c r="AE309" s="454">
        <v>7117683</v>
      </c>
      <c r="AF309" s="454">
        <v>7278618</v>
      </c>
      <c r="AG309" s="454">
        <v>7548453</v>
      </c>
      <c r="AH309" s="454">
        <v>7981853</v>
      </c>
      <c r="AI309" s="454">
        <v>8209852</v>
      </c>
      <c r="AJ309" s="454">
        <v>7881334</v>
      </c>
      <c r="AK309" s="454">
        <v>7993935</v>
      </c>
      <c r="AL309" s="454">
        <v>8143753</v>
      </c>
      <c r="AM309" s="454">
        <v>8234540</v>
      </c>
      <c r="AN309" s="454">
        <v>8189785</v>
      </c>
      <c r="AO309" s="454">
        <v>8548628</v>
      </c>
      <c r="AP309" s="454">
        <v>9135592</v>
      </c>
      <c r="AQ309" s="454">
        <v>9943819</v>
      </c>
      <c r="AR309" s="452">
        <v>10464440</v>
      </c>
      <c r="AS309" s="452">
        <v>10693965</v>
      </c>
    </row>
    <row r="310" spans="1:45">
      <c r="A310" s="82" t="s">
        <v>20</v>
      </c>
      <c r="B310" s="83" t="s">
        <v>126</v>
      </c>
      <c r="C310" s="84" t="s">
        <v>127</v>
      </c>
      <c r="D310" s="85" t="s">
        <v>85</v>
      </c>
      <c r="E310" s="82" t="s">
        <v>15</v>
      </c>
      <c r="F310" s="82" t="s">
        <v>16</v>
      </c>
      <c r="G310" s="459">
        <v>1218945</v>
      </c>
      <c r="H310" s="459">
        <v>1394809</v>
      </c>
      <c r="I310" s="459">
        <v>1618194</v>
      </c>
      <c r="J310" s="459">
        <v>1930658</v>
      </c>
      <c r="K310" s="459">
        <v>2151073</v>
      </c>
      <c r="L310" s="459">
        <v>2395915</v>
      </c>
      <c r="M310" s="459">
        <v>2775515</v>
      </c>
      <c r="N310" s="459">
        <v>3051046</v>
      </c>
      <c r="O310" s="459">
        <v>3365344</v>
      </c>
      <c r="P310" s="459">
        <v>3638637</v>
      </c>
      <c r="Q310" s="459">
        <v>3880441</v>
      </c>
      <c r="R310" s="459">
        <v>4370377</v>
      </c>
      <c r="S310" s="459">
        <v>4929262</v>
      </c>
      <c r="T310" s="459">
        <v>5485340</v>
      </c>
      <c r="U310" s="459">
        <v>6040336</v>
      </c>
      <c r="V310" s="126">
        <v>6093427</v>
      </c>
      <c r="W310" s="126">
        <v>6306659</v>
      </c>
      <c r="X310" s="126">
        <v>6610624</v>
      </c>
      <c r="Y310" s="126">
        <v>7163132</v>
      </c>
      <c r="Z310" s="126">
        <v>7992279</v>
      </c>
      <c r="AA310" s="454">
        <v>8403516</v>
      </c>
      <c r="AB310" s="454">
        <v>9249669</v>
      </c>
      <c r="AC310" s="454">
        <v>9807320</v>
      </c>
      <c r="AD310" s="454">
        <v>10233248</v>
      </c>
      <c r="AE310" s="454">
        <v>10602809</v>
      </c>
      <c r="AF310" s="454">
        <v>10801848</v>
      </c>
      <c r="AG310" s="454">
        <v>11464633</v>
      </c>
      <c r="AH310" s="454">
        <v>11979950</v>
      </c>
      <c r="AI310" s="454">
        <v>12279549</v>
      </c>
      <c r="AJ310" s="454">
        <v>11711306</v>
      </c>
      <c r="AK310" s="454">
        <v>11723892</v>
      </c>
      <c r="AL310" s="454">
        <v>12216617</v>
      </c>
      <c r="AM310" s="454">
        <v>11968947</v>
      </c>
      <c r="AN310" s="454">
        <v>11998541</v>
      </c>
      <c r="AO310" s="454">
        <v>12160470</v>
      </c>
      <c r="AP310" s="454">
        <v>12669377</v>
      </c>
      <c r="AQ310" s="454">
        <v>13387067</v>
      </c>
      <c r="AR310" s="452">
        <v>14154778</v>
      </c>
      <c r="AS310" s="452">
        <v>14485023</v>
      </c>
    </row>
    <row r="311" spans="1:45">
      <c r="A311" s="82" t="s">
        <v>21</v>
      </c>
      <c r="B311" s="83" t="s">
        <v>126</v>
      </c>
      <c r="C311" s="84" t="s">
        <v>127</v>
      </c>
      <c r="D311" s="85" t="s">
        <v>85</v>
      </c>
      <c r="E311" s="82" t="s">
        <v>15</v>
      </c>
      <c r="F311" s="82" t="s">
        <v>16</v>
      </c>
      <c r="G311" s="459">
        <v>211163</v>
      </c>
      <c r="H311" s="459">
        <v>241625</v>
      </c>
      <c r="I311" s="459">
        <v>272688</v>
      </c>
      <c r="J311" s="459">
        <v>309383</v>
      </c>
      <c r="K311" s="459">
        <v>351796</v>
      </c>
      <c r="L311" s="459">
        <v>380966</v>
      </c>
      <c r="M311" s="459">
        <v>438410</v>
      </c>
      <c r="N311" s="459">
        <v>515004</v>
      </c>
      <c r="O311" s="459">
        <v>594767</v>
      </c>
      <c r="P311" s="459">
        <v>674478</v>
      </c>
      <c r="Q311" s="459">
        <v>738400</v>
      </c>
      <c r="R311" s="459">
        <v>818511</v>
      </c>
      <c r="S311" s="459">
        <v>915474</v>
      </c>
      <c r="T311" s="459">
        <v>943354</v>
      </c>
      <c r="U311" s="459">
        <v>1032937</v>
      </c>
      <c r="V311" s="126">
        <v>1142026</v>
      </c>
      <c r="W311" s="126">
        <v>1153997</v>
      </c>
      <c r="X311" s="126">
        <v>1187702</v>
      </c>
      <c r="Y311" s="126">
        <v>1289316</v>
      </c>
      <c r="Z311" s="126">
        <v>1389318</v>
      </c>
      <c r="AA311" s="454">
        <v>1567942</v>
      </c>
      <c r="AB311" s="454">
        <v>1715506</v>
      </c>
      <c r="AC311" s="454">
        <v>1803343</v>
      </c>
      <c r="AD311" s="454">
        <v>1885569</v>
      </c>
      <c r="AE311" s="454">
        <v>2027798</v>
      </c>
      <c r="AF311" s="454">
        <v>2111860</v>
      </c>
      <c r="AG311" s="454">
        <v>2230453</v>
      </c>
      <c r="AH311" s="454">
        <v>2391292</v>
      </c>
      <c r="AI311" s="454">
        <v>2502352</v>
      </c>
      <c r="AJ311" s="454">
        <v>2513761</v>
      </c>
      <c r="AK311" s="454">
        <v>2455548</v>
      </c>
      <c r="AL311" s="454">
        <v>2445409</v>
      </c>
      <c r="AM311" s="454">
        <v>2359417</v>
      </c>
      <c r="AN311" s="454">
        <v>2310956</v>
      </c>
      <c r="AO311" s="454">
        <v>2293218</v>
      </c>
      <c r="AP311" s="454">
        <v>2359385</v>
      </c>
      <c r="AQ311" s="454">
        <v>2415437</v>
      </c>
      <c r="AR311" s="452">
        <v>2521296</v>
      </c>
      <c r="AS311" s="452">
        <v>2589537</v>
      </c>
    </row>
    <row r="312" spans="1:45">
      <c r="A312" s="82" t="s">
        <v>22</v>
      </c>
      <c r="B312" s="83" t="s">
        <v>126</v>
      </c>
      <c r="C312" s="84" t="s">
        <v>127</v>
      </c>
      <c r="D312" s="85" t="s">
        <v>85</v>
      </c>
      <c r="E312" s="82" t="s">
        <v>15</v>
      </c>
      <c r="F312" s="82" t="s">
        <v>16</v>
      </c>
      <c r="G312" s="459">
        <v>1070337</v>
      </c>
      <c r="H312" s="459">
        <v>1219466</v>
      </c>
      <c r="I312" s="459">
        <v>1415404</v>
      </c>
      <c r="J312" s="459">
        <v>1635319</v>
      </c>
      <c r="K312" s="459">
        <v>1883555</v>
      </c>
      <c r="L312" s="459">
        <v>2193817</v>
      </c>
      <c r="M312" s="459">
        <v>2461142</v>
      </c>
      <c r="N312" s="459">
        <v>2659130</v>
      </c>
      <c r="O312" s="459">
        <v>2796544</v>
      </c>
      <c r="P312" s="459">
        <v>3161419</v>
      </c>
      <c r="Q312" s="459">
        <v>3509100</v>
      </c>
      <c r="R312" s="459">
        <v>3886681</v>
      </c>
      <c r="S312" s="459">
        <v>4278789</v>
      </c>
      <c r="T312" s="459">
        <v>4506456</v>
      </c>
      <c r="U312" s="459">
        <v>4889412</v>
      </c>
      <c r="V312" s="126">
        <v>5376666</v>
      </c>
      <c r="W312" s="126">
        <v>5360412</v>
      </c>
      <c r="X312" s="126">
        <v>5436631</v>
      </c>
      <c r="Y312" s="126">
        <v>5466614</v>
      </c>
      <c r="Z312" s="126">
        <v>5853114</v>
      </c>
      <c r="AA312" s="454">
        <v>6076722</v>
      </c>
      <c r="AB312" s="454">
        <v>6491868</v>
      </c>
      <c r="AC312" s="454">
        <v>6849010</v>
      </c>
      <c r="AD312" s="454">
        <v>7185239</v>
      </c>
      <c r="AE312" s="454">
        <v>7664256</v>
      </c>
      <c r="AF312" s="454">
        <v>7951525</v>
      </c>
      <c r="AG312" s="454">
        <v>8483224</v>
      </c>
      <c r="AH312" s="454">
        <v>9187143</v>
      </c>
      <c r="AI312" s="454">
        <v>9669072</v>
      </c>
      <c r="AJ312" s="454">
        <v>9895133</v>
      </c>
      <c r="AK312" s="454">
        <v>9745549</v>
      </c>
      <c r="AL312" s="454">
        <v>9997320</v>
      </c>
      <c r="AM312" s="454">
        <v>9752806</v>
      </c>
      <c r="AN312" s="454">
        <v>9297375</v>
      </c>
      <c r="AO312" s="454">
        <v>9425917</v>
      </c>
      <c r="AP312" s="454">
        <v>9820322</v>
      </c>
      <c r="AQ312" s="454">
        <v>10306205</v>
      </c>
      <c r="AR312" s="452">
        <v>10671866</v>
      </c>
      <c r="AS312" s="452">
        <v>10826626</v>
      </c>
    </row>
    <row r="313" spans="1:45">
      <c r="A313" s="82" t="s">
        <v>23</v>
      </c>
      <c r="B313" s="83" t="s">
        <v>126</v>
      </c>
      <c r="C313" s="84" t="s">
        <v>127</v>
      </c>
      <c r="D313" s="85" t="s">
        <v>85</v>
      </c>
      <c r="E313" s="82" t="s">
        <v>15</v>
      </c>
      <c r="F313" s="82" t="s">
        <v>16</v>
      </c>
      <c r="G313" s="459">
        <v>508137</v>
      </c>
      <c r="H313" s="459">
        <v>601041</v>
      </c>
      <c r="I313" s="459">
        <v>695344</v>
      </c>
      <c r="J313" s="459">
        <v>782223</v>
      </c>
      <c r="K313" s="459">
        <v>885498</v>
      </c>
      <c r="L313" s="459">
        <v>1031954</v>
      </c>
      <c r="M313" s="459">
        <v>1073497</v>
      </c>
      <c r="N313" s="459">
        <v>1243886</v>
      </c>
      <c r="O313" s="459">
        <v>1485075</v>
      </c>
      <c r="P313" s="459">
        <v>1661477</v>
      </c>
      <c r="Q313" s="459">
        <v>1906245</v>
      </c>
      <c r="R313" s="459">
        <v>2117716</v>
      </c>
      <c r="S313" s="459">
        <v>2283144</v>
      </c>
      <c r="T313" s="459">
        <v>2473209</v>
      </c>
      <c r="U313" s="459">
        <v>2706175</v>
      </c>
      <c r="V313" s="126">
        <v>2769874</v>
      </c>
      <c r="W313" s="126">
        <v>2882232</v>
      </c>
      <c r="X313" s="126">
        <v>3047744</v>
      </c>
      <c r="Y313" s="126">
        <v>3303719</v>
      </c>
      <c r="Z313" s="126">
        <v>3336479</v>
      </c>
      <c r="AA313" s="454">
        <v>3431908</v>
      </c>
      <c r="AB313" s="454">
        <v>3864434</v>
      </c>
      <c r="AC313" s="454">
        <v>4072744</v>
      </c>
      <c r="AD313" s="454">
        <v>4377361</v>
      </c>
      <c r="AE313" s="454">
        <v>4785969</v>
      </c>
      <c r="AF313" s="454">
        <v>5190423</v>
      </c>
      <c r="AG313" s="454">
        <v>5659668</v>
      </c>
      <c r="AH313" s="454">
        <v>6174006</v>
      </c>
      <c r="AI313" s="454">
        <v>6597674</v>
      </c>
      <c r="AJ313" s="454">
        <v>6390423</v>
      </c>
      <c r="AK313" s="454">
        <v>6380599</v>
      </c>
      <c r="AL313" s="454">
        <v>6387965</v>
      </c>
      <c r="AM313" s="454">
        <v>6384448</v>
      </c>
      <c r="AN313" s="454">
        <v>6017784</v>
      </c>
      <c r="AO313" s="454">
        <v>6267958</v>
      </c>
      <c r="AP313" s="454">
        <v>6478422</v>
      </c>
      <c r="AQ313" s="454">
        <v>6659019</v>
      </c>
      <c r="AR313" s="452">
        <v>6982119</v>
      </c>
      <c r="AS313" s="452">
        <v>7257355</v>
      </c>
    </row>
    <row r="314" spans="1:45">
      <c r="A314" s="82" t="s">
        <v>24</v>
      </c>
      <c r="B314" s="83" t="s">
        <v>126</v>
      </c>
      <c r="C314" s="84" t="s">
        <v>127</v>
      </c>
      <c r="D314" s="85" t="s">
        <v>85</v>
      </c>
      <c r="E314" s="82" t="s">
        <v>15</v>
      </c>
      <c r="F314" s="82" t="s">
        <v>16</v>
      </c>
      <c r="G314" s="459">
        <v>3472356</v>
      </c>
      <c r="H314" s="459">
        <v>4035764</v>
      </c>
      <c r="I314" s="459">
        <v>4391998</v>
      </c>
      <c r="J314" s="459">
        <v>4990233</v>
      </c>
      <c r="K314" s="459">
        <v>5757712</v>
      </c>
      <c r="L314" s="459">
        <v>6307617</v>
      </c>
      <c r="M314" s="459">
        <v>7396337</v>
      </c>
      <c r="N314" s="459">
        <v>8568282</v>
      </c>
      <c r="O314" s="459">
        <v>9920261</v>
      </c>
      <c r="P314" s="459">
        <v>10942935</v>
      </c>
      <c r="Q314" s="459">
        <v>12302848</v>
      </c>
      <c r="R314" s="459">
        <v>13801548</v>
      </c>
      <c r="S314" s="459">
        <v>15226846</v>
      </c>
      <c r="T314" s="459">
        <v>16537655</v>
      </c>
      <c r="U314" s="459">
        <v>18402742</v>
      </c>
      <c r="V314" s="126">
        <v>20607974</v>
      </c>
      <c r="W314" s="126">
        <v>21846297</v>
      </c>
      <c r="X314" s="126">
        <v>22206231</v>
      </c>
      <c r="Y314" s="126">
        <v>22810473</v>
      </c>
      <c r="Z314" s="126">
        <v>24942199</v>
      </c>
      <c r="AA314" s="454">
        <v>26553013</v>
      </c>
      <c r="AB314" s="454">
        <v>28653058</v>
      </c>
      <c r="AC314" s="454">
        <v>31343514</v>
      </c>
      <c r="AD314" s="454">
        <v>33040512</v>
      </c>
      <c r="AE314" s="454">
        <v>35183023</v>
      </c>
      <c r="AF314" s="454">
        <v>36896726</v>
      </c>
      <c r="AG314" s="454">
        <v>39641298</v>
      </c>
      <c r="AH314" s="454">
        <v>42235801</v>
      </c>
      <c r="AI314" s="454">
        <v>44295024</v>
      </c>
      <c r="AJ314" s="454">
        <v>43650453</v>
      </c>
      <c r="AK314" s="454">
        <v>44371327</v>
      </c>
      <c r="AL314" s="454">
        <v>44650879</v>
      </c>
      <c r="AM314" s="454">
        <v>44485090</v>
      </c>
      <c r="AN314" s="454">
        <v>43658224</v>
      </c>
      <c r="AO314" s="454">
        <v>44206955</v>
      </c>
      <c r="AP314" s="454">
        <v>46041380</v>
      </c>
      <c r="AQ314" s="454">
        <v>48046240</v>
      </c>
      <c r="AR314" s="452">
        <v>50383748</v>
      </c>
      <c r="AS314" s="452">
        <v>51488854</v>
      </c>
    </row>
    <row r="315" spans="1:45">
      <c r="A315" s="82" t="s">
        <v>25</v>
      </c>
      <c r="B315" s="83" t="s">
        <v>126</v>
      </c>
      <c r="C315" s="84" t="s">
        <v>127</v>
      </c>
      <c r="D315" s="85" t="s">
        <v>85</v>
      </c>
      <c r="E315" s="82" t="s">
        <v>15</v>
      </c>
      <c r="F315" s="82" t="s">
        <v>16</v>
      </c>
      <c r="G315" s="459">
        <v>2175707</v>
      </c>
      <c r="H315" s="459">
        <v>2551411</v>
      </c>
      <c r="I315" s="459">
        <v>2928859</v>
      </c>
      <c r="J315" s="459">
        <v>3408541</v>
      </c>
      <c r="K315" s="459">
        <v>3785622</v>
      </c>
      <c r="L315" s="459">
        <v>4127207</v>
      </c>
      <c r="M315" s="459">
        <v>4597693</v>
      </c>
      <c r="N315" s="459">
        <v>5398251</v>
      </c>
      <c r="O315" s="459">
        <v>6103213</v>
      </c>
      <c r="P315" s="459">
        <v>6780274</v>
      </c>
      <c r="Q315" s="459">
        <v>7405049</v>
      </c>
      <c r="R315" s="459">
        <v>8180256</v>
      </c>
      <c r="S315" s="459">
        <v>8971183</v>
      </c>
      <c r="T315" s="459">
        <v>9502134</v>
      </c>
      <c r="U315" s="459">
        <v>10169119</v>
      </c>
      <c r="V315" s="126">
        <v>10446543</v>
      </c>
      <c r="W315" s="126">
        <v>10823058</v>
      </c>
      <c r="X315" s="126">
        <v>11289294</v>
      </c>
      <c r="Y315" s="126">
        <v>12139624</v>
      </c>
      <c r="Z315" s="126">
        <v>12823299</v>
      </c>
      <c r="AA315" s="454">
        <v>14204722</v>
      </c>
      <c r="AB315" s="454">
        <v>15530829</v>
      </c>
      <c r="AC315" s="454">
        <v>16645159</v>
      </c>
      <c r="AD315" s="454">
        <v>17276740</v>
      </c>
      <c r="AE315" s="454">
        <v>18540965</v>
      </c>
      <c r="AF315" s="454">
        <v>19535259</v>
      </c>
      <c r="AG315" s="454">
        <v>20853615</v>
      </c>
      <c r="AH315" s="454">
        <v>22129308</v>
      </c>
      <c r="AI315" s="454">
        <v>23234700</v>
      </c>
      <c r="AJ315" s="454">
        <v>22245689</v>
      </c>
      <c r="AK315" s="454">
        <v>22104372</v>
      </c>
      <c r="AL315" s="454">
        <v>22271770</v>
      </c>
      <c r="AM315" s="454">
        <v>21359498</v>
      </c>
      <c r="AN315" s="454">
        <v>20841491</v>
      </c>
      <c r="AO315" s="454">
        <v>21281561</v>
      </c>
      <c r="AP315" s="454">
        <v>22217013</v>
      </c>
      <c r="AQ315" s="454">
        <v>23175193</v>
      </c>
      <c r="AR315" s="452">
        <v>24387158</v>
      </c>
      <c r="AS315" s="452">
        <v>24765240</v>
      </c>
    </row>
    <row r="316" spans="1:45">
      <c r="A316" s="82" t="s">
        <v>26</v>
      </c>
      <c r="B316" s="83" t="s">
        <v>126</v>
      </c>
      <c r="C316" s="84" t="s">
        <v>127</v>
      </c>
      <c r="D316" s="85" t="s">
        <v>85</v>
      </c>
      <c r="E316" s="82" t="s">
        <v>15</v>
      </c>
      <c r="F316" s="82" t="s">
        <v>16</v>
      </c>
      <c r="G316" s="459">
        <v>252775</v>
      </c>
      <c r="H316" s="459">
        <v>279384</v>
      </c>
      <c r="I316" s="459">
        <v>324103</v>
      </c>
      <c r="J316" s="459">
        <v>385732</v>
      </c>
      <c r="K316" s="459">
        <v>457499</v>
      </c>
      <c r="L316" s="459">
        <v>498242</v>
      </c>
      <c r="M316" s="459">
        <v>534130</v>
      </c>
      <c r="N316" s="459">
        <v>608248</v>
      </c>
      <c r="O316" s="459">
        <v>757068</v>
      </c>
      <c r="P316" s="459">
        <v>893455</v>
      </c>
      <c r="Q316" s="459">
        <v>945602</v>
      </c>
      <c r="R316" s="459">
        <v>1072719</v>
      </c>
      <c r="S316" s="459">
        <v>1199803</v>
      </c>
      <c r="T316" s="459">
        <v>1294128</v>
      </c>
      <c r="U316" s="459">
        <v>1373958</v>
      </c>
      <c r="V316" s="126">
        <v>1445572</v>
      </c>
      <c r="W316" s="126">
        <v>1512723</v>
      </c>
      <c r="X316" s="126">
        <v>1517293</v>
      </c>
      <c r="Y316" s="126">
        <v>1616965</v>
      </c>
      <c r="Z316" s="126">
        <v>1786983</v>
      </c>
      <c r="AA316" s="454">
        <v>1853586</v>
      </c>
      <c r="AB316" s="454">
        <v>1910351</v>
      </c>
      <c r="AC316" s="454">
        <v>2060365</v>
      </c>
      <c r="AD316" s="454">
        <v>2149397</v>
      </c>
      <c r="AE316" s="454">
        <v>2318739</v>
      </c>
      <c r="AF316" s="454">
        <v>2429486</v>
      </c>
      <c r="AG316" s="454">
        <v>2580224</v>
      </c>
      <c r="AH316" s="454">
        <v>2753479</v>
      </c>
      <c r="AI316" s="454">
        <v>2847074</v>
      </c>
      <c r="AJ316" s="454">
        <v>2760004</v>
      </c>
      <c r="AK316" s="454">
        <v>2806199</v>
      </c>
      <c r="AL316" s="454">
        <v>2784433</v>
      </c>
      <c r="AM316" s="454">
        <v>2738320</v>
      </c>
      <c r="AN316" s="454">
        <v>2701186</v>
      </c>
      <c r="AO316" s="454">
        <v>2622245</v>
      </c>
      <c r="AP316" s="454">
        <v>2749819</v>
      </c>
      <c r="AQ316" s="454">
        <v>2951761</v>
      </c>
      <c r="AR316" s="452">
        <v>3186962</v>
      </c>
      <c r="AS316" s="452">
        <v>3271065</v>
      </c>
    </row>
    <row r="317" spans="1:45">
      <c r="A317" s="82" t="s">
        <v>27</v>
      </c>
      <c r="B317" s="83" t="s">
        <v>126</v>
      </c>
      <c r="C317" s="84" t="s">
        <v>127</v>
      </c>
      <c r="D317" s="85" t="s">
        <v>85</v>
      </c>
      <c r="E317" s="82" t="s">
        <v>15</v>
      </c>
      <c r="F317" s="82" t="s">
        <v>16</v>
      </c>
      <c r="G317" s="459">
        <v>1090071</v>
      </c>
      <c r="H317" s="459">
        <v>1236371</v>
      </c>
      <c r="I317" s="459">
        <v>1463977</v>
      </c>
      <c r="J317" s="459">
        <v>1666784</v>
      </c>
      <c r="K317" s="459">
        <v>1901567</v>
      </c>
      <c r="L317" s="459">
        <v>2050579</v>
      </c>
      <c r="M317" s="459">
        <v>2294175</v>
      </c>
      <c r="N317" s="459">
        <v>2519715</v>
      </c>
      <c r="O317" s="459">
        <v>2751353</v>
      </c>
      <c r="P317" s="459">
        <v>3014042</v>
      </c>
      <c r="Q317" s="459">
        <v>3256353</v>
      </c>
      <c r="R317" s="459">
        <v>3593357</v>
      </c>
      <c r="S317" s="459">
        <v>3946264</v>
      </c>
      <c r="T317" s="459">
        <v>4288055</v>
      </c>
      <c r="U317" s="459">
        <v>4599875</v>
      </c>
      <c r="V317" s="126">
        <v>5266492</v>
      </c>
      <c r="W317" s="126">
        <v>5168047</v>
      </c>
      <c r="X317" s="126">
        <v>5350192</v>
      </c>
      <c r="Y317" s="126">
        <v>5578795</v>
      </c>
      <c r="Z317" s="126">
        <v>5770338</v>
      </c>
      <c r="AA317" s="454">
        <v>6139572</v>
      </c>
      <c r="AB317" s="454">
        <v>6734497</v>
      </c>
      <c r="AC317" s="454">
        <v>7186836</v>
      </c>
      <c r="AD317" s="454">
        <v>7561277</v>
      </c>
      <c r="AE317" s="454">
        <v>8341198</v>
      </c>
      <c r="AF317" s="454">
        <v>8871508</v>
      </c>
      <c r="AG317" s="454">
        <v>9505998</v>
      </c>
      <c r="AH317" s="454">
        <v>10363835</v>
      </c>
      <c r="AI317" s="454">
        <v>11046357</v>
      </c>
      <c r="AJ317" s="454">
        <v>11200553</v>
      </c>
      <c r="AK317" s="454">
        <v>11336746</v>
      </c>
      <c r="AL317" s="454">
        <v>11242386</v>
      </c>
      <c r="AM317" s="454">
        <v>11109221</v>
      </c>
      <c r="AN317" s="454">
        <v>10874376</v>
      </c>
      <c r="AO317" s="454">
        <v>11160853</v>
      </c>
      <c r="AP317" s="454">
        <v>11853359</v>
      </c>
      <c r="AQ317" s="454">
        <v>12514084</v>
      </c>
      <c r="AR317" s="452">
        <v>13127253</v>
      </c>
      <c r="AS317" s="452">
        <v>13438713</v>
      </c>
    </row>
    <row r="318" spans="1:45">
      <c r="A318" s="82" t="s">
        <v>28</v>
      </c>
      <c r="B318" s="83" t="s">
        <v>126</v>
      </c>
      <c r="C318" s="84" t="s">
        <v>127</v>
      </c>
      <c r="D318" s="85" t="s">
        <v>85</v>
      </c>
      <c r="E318" s="82" t="s">
        <v>15</v>
      </c>
      <c r="F318" s="82" t="s">
        <v>16</v>
      </c>
      <c r="G318" s="459">
        <v>3333007</v>
      </c>
      <c r="H318" s="459">
        <v>3765805</v>
      </c>
      <c r="I318" s="459">
        <v>4564542</v>
      </c>
      <c r="J318" s="459">
        <v>5301159</v>
      </c>
      <c r="K318" s="459">
        <v>5917372</v>
      </c>
      <c r="L318" s="459">
        <v>6418689</v>
      </c>
      <c r="M318" s="459">
        <v>7725857</v>
      </c>
      <c r="N318" s="459">
        <v>8955430</v>
      </c>
      <c r="O318" s="459">
        <v>9860693</v>
      </c>
      <c r="P318" s="459">
        <v>10790626</v>
      </c>
      <c r="Q318" s="459">
        <v>12229372</v>
      </c>
      <c r="R318" s="459">
        <v>13479116</v>
      </c>
      <c r="S318" s="459">
        <v>14829884</v>
      </c>
      <c r="T318" s="459">
        <v>15905716</v>
      </c>
      <c r="U318" s="459">
        <v>17210416</v>
      </c>
      <c r="V318" s="126">
        <v>18559430</v>
      </c>
      <c r="W318" s="126">
        <v>19256539</v>
      </c>
      <c r="X318" s="126">
        <v>20518971</v>
      </c>
      <c r="Y318" s="126">
        <v>22741840</v>
      </c>
      <c r="Z318" s="126">
        <v>24401824</v>
      </c>
      <c r="AA318" s="454">
        <v>26129156</v>
      </c>
      <c r="AB318" s="454">
        <v>28438705</v>
      </c>
      <c r="AC318" s="454">
        <v>30248075</v>
      </c>
      <c r="AD318" s="454">
        <v>31933850</v>
      </c>
      <c r="AE318" s="454">
        <v>34309674</v>
      </c>
      <c r="AF318" s="454">
        <v>35862748</v>
      </c>
      <c r="AG318" s="454">
        <v>37995897</v>
      </c>
      <c r="AH318" s="454">
        <v>40068141</v>
      </c>
      <c r="AI318" s="454">
        <v>40717295</v>
      </c>
      <c r="AJ318" s="454">
        <v>40518452</v>
      </c>
      <c r="AK318" s="454">
        <v>41820173</v>
      </c>
      <c r="AL318" s="454">
        <v>42843141</v>
      </c>
      <c r="AM318" s="454">
        <v>42150030</v>
      </c>
      <c r="AN318" s="454">
        <v>40921855</v>
      </c>
      <c r="AO318" s="454">
        <v>41021294</v>
      </c>
      <c r="AP318" s="454">
        <v>44071657</v>
      </c>
      <c r="AQ318" s="454">
        <v>46323301</v>
      </c>
      <c r="AR318" s="452">
        <v>48665299</v>
      </c>
      <c r="AS318" s="452">
        <v>51197477</v>
      </c>
    </row>
    <row r="319" spans="1:45">
      <c r="A319" s="82" t="s">
        <v>29</v>
      </c>
      <c r="B319" s="83" t="s">
        <v>126</v>
      </c>
      <c r="C319" s="84" t="s">
        <v>127</v>
      </c>
      <c r="D319" s="85" t="s">
        <v>85</v>
      </c>
      <c r="E319" s="82" t="s">
        <v>15</v>
      </c>
      <c r="F319" s="82" t="s">
        <v>16</v>
      </c>
      <c r="G319" s="459">
        <v>421617</v>
      </c>
      <c r="H319" s="459">
        <v>489868</v>
      </c>
      <c r="I319" s="459">
        <v>548659</v>
      </c>
      <c r="J319" s="459">
        <v>624201</v>
      </c>
      <c r="K319" s="459">
        <v>759931</v>
      </c>
      <c r="L319" s="459">
        <v>881373</v>
      </c>
      <c r="M319" s="459">
        <v>1004793</v>
      </c>
      <c r="N319" s="459">
        <v>1099397</v>
      </c>
      <c r="O319" s="459">
        <v>1140115</v>
      </c>
      <c r="P319" s="459">
        <v>1319255</v>
      </c>
      <c r="Q319" s="459">
        <v>1504241</v>
      </c>
      <c r="R319" s="459">
        <v>1658854</v>
      </c>
      <c r="S319" s="459">
        <v>1828190</v>
      </c>
      <c r="T319" s="459">
        <v>1940901</v>
      </c>
      <c r="U319" s="459">
        <v>2123859</v>
      </c>
      <c r="V319" s="126">
        <v>2165507</v>
      </c>
      <c r="W319" s="126">
        <v>2212260</v>
      </c>
      <c r="X319" s="126">
        <v>2492530</v>
      </c>
      <c r="Y319" s="126">
        <v>2746758</v>
      </c>
      <c r="Z319" s="126">
        <v>2861684</v>
      </c>
      <c r="AA319" s="454">
        <v>3169981</v>
      </c>
      <c r="AB319" s="454">
        <v>3561000</v>
      </c>
      <c r="AC319" s="454">
        <v>3814480</v>
      </c>
      <c r="AD319" s="454">
        <v>4151364</v>
      </c>
      <c r="AE319" s="454">
        <v>4462505</v>
      </c>
      <c r="AF319" s="454">
        <v>4778803</v>
      </c>
      <c r="AG319" s="454">
        <v>5115441</v>
      </c>
      <c r="AH319" s="454">
        <v>5532631</v>
      </c>
      <c r="AI319" s="454">
        <v>5943356</v>
      </c>
      <c r="AJ319" s="454">
        <v>5844035</v>
      </c>
      <c r="AK319" s="454">
        <v>5739653</v>
      </c>
      <c r="AL319" s="454">
        <v>5735622</v>
      </c>
      <c r="AM319" s="454">
        <v>5686241</v>
      </c>
      <c r="AN319" s="454">
        <v>5638460</v>
      </c>
      <c r="AO319" s="454">
        <v>5702212</v>
      </c>
      <c r="AP319" s="454">
        <v>6039782</v>
      </c>
      <c r="AQ319" s="454">
        <v>6201420</v>
      </c>
      <c r="AR319" s="452">
        <v>6420656</v>
      </c>
      <c r="AS319" s="452">
        <v>6535525</v>
      </c>
    </row>
    <row r="320" spans="1:45">
      <c r="A320" s="82" t="s">
        <v>30</v>
      </c>
      <c r="B320" s="83" t="s">
        <v>126</v>
      </c>
      <c r="C320" s="84" t="s">
        <v>127</v>
      </c>
      <c r="D320" s="85" t="s">
        <v>85</v>
      </c>
      <c r="E320" s="82" t="s">
        <v>15</v>
      </c>
      <c r="F320" s="82" t="s">
        <v>16</v>
      </c>
      <c r="G320" s="459">
        <v>347155</v>
      </c>
      <c r="H320" s="459">
        <v>389355</v>
      </c>
      <c r="I320" s="459">
        <v>462131</v>
      </c>
      <c r="J320" s="459">
        <v>504234</v>
      </c>
      <c r="K320" s="459">
        <v>563725</v>
      </c>
      <c r="L320" s="459">
        <v>587042</v>
      </c>
      <c r="M320" s="459">
        <v>657704</v>
      </c>
      <c r="N320" s="459">
        <v>772922</v>
      </c>
      <c r="O320" s="459">
        <v>816308</v>
      </c>
      <c r="P320" s="459">
        <v>911898</v>
      </c>
      <c r="Q320" s="459">
        <v>1027294</v>
      </c>
      <c r="R320" s="459">
        <v>1132800</v>
      </c>
      <c r="S320" s="459">
        <v>1244635</v>
      </c>
      <c r="T320" s="459">
        <v>1321734</v>
      </c>
      <c r="U320" s="459">
        <v>1437428</v>
      </c>
      <c r="V320" s="126">
        <v>1481792</v>
      </c>
      <c r="W320" s="126">
        <v>1561468</v>
      </c>
      <c r="X320" s="126">
        <v>1659934</v>
      </c>
      <c r="Y320" s="126">
        <v>1665107</v>
      </c>
      <c r="Z320" s="126">
        <v>1730408</v>
      </c>
      <c r="AA320" s="454">
        <v>1948211</v>
      </c>
      <c r="AB320" s="454">
        <v>2090150</v>
      </c>
      <c r="AC320" s="454">
        <v>2233985</v>
      </c>
      <c r="AD320" s="454">
        <v>2299735</v>
      </c>
      <c r="AE320" s="454">
        <v>2436234</v>
      </c>
      <c r="AF320" s="454">
        <v>2531749</v>
      </c>
      <c r="AG320" s="454">
        <v>2674205</v>
      </c>
      <c r="AH320" s="454">
        <v>2861292</v>
      </c>
      <c r="AI320" s="454">
        <v>3018454</v>
      </c>
      <c r="AJ320" s="454">
        <v>3035856</v>
      </c>
      <c r="AK320" s="454">
        <v>3027999</v>
      </c>
      <c r="AL320" s="454">
        <v>3021302</v>
      </c>
      <c r="AM320" s="454">
        <v>2959835</v>
      </c>
      <c r="AN320" s="454">
        <v>2909531</v>
      </c>
      <c r="AO320" s="454">
        <v>2963135</v>
      </c>
      <c r="AP320" s="454">
        <v>3162996</v>
      </c>
      <c r="AQ320" s="454">
        <v>3413233</v>
      </c>
      <c r="AR320" s="452">
        <v>3509417</v>
      </c>
      <c r="AS320" s="452">
        <v>3602893</v>
      </c>
    </row>
    <row r="321" spans="1:45">
      <c r="A321" s="82" t="s">
        <v>31</v>
      </c>
      <c r="B321" s="83" t="s">
        <v>126</v>
      </c>
      <c r="C321" s="84" t="s">
        <v>127</v>
      </c>
      <c r="D321" s="85" t="s">
        <v>85</v>
      </c>
      <c r="E321" s="82" t="s">
        <v>15</v>
      </c>
      <c r="F321" s="82" t="s">
        <v>16</v>
      </c>
      <c r="G321" s="459">
        <v>1405368</v>
      </c>
      <c r="H321" s="459">
        <v>1595757</v>
      </c>
      <c r="I321" s="459">
        <v>1836091</v>
      </c>
      <c r="J321" s="459">
        <v>2052736</v>
      </c>
      <c r="K321" s="459">
        <v>2279938</v>
      </c>
      <c r="L321" s="459">
        <v>2544653</v>
      </c>
      <c r="M321" s="459">
        <v>2915339</v>
      </c>
      <c r="N321" s="459">
        <v>3071502</v>
      </c>
      <c r="O321" s="459">
        <v>3319344</v>
      </c>
      <c r="P321" s="459">
        <v>3877073</v>
      </c>
      <c r="Q321" s="459">
        <v>4309038</v>
      </c>
      <c r="R321" s="459">
        <v>4668737</v>
      </c>
      <c r="S321" s="459">
        <v>5137976</v>
      </c>
      <c r="T321" s="459">
        <v>5447261</v>
      </c>
      <c r="U321" s="459">
        <v>5880332</v>
      </c>
      <c r="V321" s="126">
        <v>5946127</v>
      </c>
      <c r="W321" s="126">
        <v>5922840</v>
      </c>
      <c r="X321" s="126">
        <v>6250645</v>
      </c>
      <c r="Y321" s="126">
        <v>6721958</v>
      </c>
      <c r="Z321" s="126">
        <v>7232989</v>
      </c>
      <c r="AA321" s="454">
        <v>7808955</v>
      </c>
      <c r="AB321" s="454">
        <v>8293559</v>
      </c>
      <c r="AC321" s="454">
        <v>8652910</v>
      </c>
      <c r="AD321" s="454">
        <v>9008379</v>
      </c>
      <c r="AE321" s="454">
        <v>9581814</v>
      </c>
      <c r="AF321" s="454">
        <v>9988542</v>
      </c>
      <c r="AG321" s="454">
        <v>10643865</v>
      </c>
      <c r="AH321" s="454">
        <v>11308699</v>
      </c>
      <c r="AI321" s="454">
        <v>12141294</v>
      </c>
      <c r="AJ321" s="454">
        <v>11738135</v>
      </c>
      <c r="AK321" s="454">
        <v>11960560</v>
      </c>
      <c r="AL321" s="454">
        <v>11774399</v>
      </c>
      <c r="AM321" s="454">
        <v>11718114</v>
      </c>
      <c r="AN321" s="454">
        <v>11244159</v>
      </c>
      <c r="AO321" s="454">
        <v>11457191</v>
      </c>
      <c r="AP321" s="454">
        <v>11806738</v>
      </c>
      <c r="AQ321" s="454">
        <v>12609611</v>
      </c>
      <c r="AR321" s="452">
        <v>13036876</v>
      </c>
      <c r="AS321" s="452">
        <v>13525621</v>
      </c>
    </row>
    <row r="322" spans="1:45">
      <c r="A322" s="82" t="s">
        <v>32</v>
      </c>
      <c r="B322" s="83" t="s">
        <v>126</v>
      </c>
      <c r="C322" s="84" t="s">
        <v>127</v>
      </c>
      <c r="D322" s="85" t="s">
        <v>85</v>
      </c>
      <c r="E322" s="82" t="s">
        <v>15</v>
      </c>
      <c r="F322" s="82" t="s">
        <v>16</v>
      </c>
      <c r="G322" s="459">
        <v>112387</v>
      </c>
      <c r="H322" s="459">
        <v>119948</v>
      </c>
      <c r="I322" s="459">
        <v>153587</v>
      </c>
      <c r="J322" s="459">
        <v>179136</v>
      </c>
      <c r="K322" s="459">
        <v>195623</v>
      </c>
      <c r="L322" s="459">
        <v>249699</v>
      </c>
      <c r="M322" s="459">
        <v>244867</v>
      </c>
      <c r="N322" s="459">
        <v>272675</v>
      </c>
      <c r="O322" s="459">
        <v>315428</v>
      </c>
      <c r="P322" s="459">
        <v>361727</v>
      </c>
      <c r="Q322" s="459">
        <v>398284</v>
      </c>
      <c r="R322" s="459">
        <v>445792</v>
      </c>
      <c r="S322" s="459">
        <v>502368</v>
      </c>
      <c r="T322" s="459">
        <v>540750</v>
      </c>
      <c r="U322" s="459">
        <v>595102</v>
      </c>
      <c r="V322" s="126">
        <v>625940</v>
      </c>
      <c r="W322" s="126">
        <v>627616</v>
      </c>
      <c r="X322" s="126">
        <v>654820</v>
      </c>
      <c r="Y322" s="126">
        <v>657013</v>
      </c>
      <c r="Z322" s="126">
        <v>695628</v>
      </c>
      <c r="AA322" s="454">
        <v>762462</v>
      </c>
      <c r="AB322" s="454">
        <v>826901</v>
      </c>
      <c r="AC322" s="454">
        <v>878380</v>
      </c>
      <c r="AD322" s="454">
        <v>964257</v>
      </c>
      <c r="AE322" s="454">
        <v>1036635</v>
      </c>
      <c r="AF322" s="454">
        <v>1097600</v>
      </c>
      <c r="AG322" s="454">
        <v>1186482</v>
      </c>
      <c r="AH322" s="454">
        <v>1293824</v>
      </c>
      <c r="AI322" s="454">
        <v>1410993</v>
      </c>
      <c r="AJ322" s="454">
        <v>1358921</v>
      </c>
      <c r="AK322" s="454">
        <v>1365987</v>
      </c>
      <c r="AL322" s="454">
        <v>1352883</v>
      </c>
      <c r="AM322" s="454">
        <v>1316015</v>
      </c>
      <c r="AN322" s="454">
        <v>1287529</v>
      </c>
      <c r="AO322" s="454">
        <v>1290131</v>
      </c>
      <c r="AP322" s="454">
        <v>1322934</v>
      </c>
      <c r="AQ322" s="454">
        <v>1368236</v>
      </c>
      <c r="AR322" s="452">
        <v>1441395</v>
      </c>
      <c r="AS322" s="452">
        <v>1487560</v>
      </c>
    </row>
    <row r="323" spans="1:45">
      <c r="A323" s="12" t="s">
        <v>33</v>
      </c>
      <c r="B323" s="12" t="s">
        <v>126</v>
      </c>
      <c r="C323" s="12" t="s">
        <v>127</v>
      </c>
      <c r="D323" s="86" t="s">
        <v>85</v>
      </c>
      <c r="E323" s="82" t="s">
        <v>15</v>
      </c>
      <c r="F323" s="82" t="s">
        <v>16</v>
      </c>
      <c r="G323" s="459">
        <v>19864000</v>
      </c>
      <c r="H323" s="459">
        <v>22729000</v>
      </c>
      <c r="I323" s="459">
        <v>26304000</v>
      </c>
      <c r="J323" s="459">
        <v>30326000</v>
      </c>
      <c r="K323" s="459">
        <v>34411000</v>
      </c>
      <c r="L323" s="459">
        <v>38129000</v>
      </c>
      <c r="M323" s="459">
        <v>43824000</v>
      </c>
      <c r="N323" s="459">
        <v>49741000</v>
      </c>
      <c r="O323" s="459">
        <v>55337000</v>
      </c>
      <c r="P323" s="459">
        <v>61454000</v>
      </c>
      <c r="Q323" s="459">
        <v>68578000</v>
      </c>
      <c r="R323" s="459">
        <v>76120000</v>
      </c>
      <c r="S323" s="459">
        <v>84313000</v>
      </c>
      <c r="T323" s="459">
        <v>90500000</v>
      </c>
      <c r="U323" s="459">
        <v>98503000</v>
      </c>
      <c r="V323" s="126">
        <v>105662000</v>
      </c>
      <c r="W323" s="126">
        <v>109141000</v>
      </c>
      <c r="X323" s="126">
        <v>114182000</v>
      </c>
      <c r="Y323" s="126">
        <v>120908000</v>
      </c>
      <c r="Z323" s="126">
        <v>129609000</v>
      </c>
      <c r="AA323" s="454">
        <v>139557000</v>
      </c>
      <c r="AB323" s="454">
        <v>150922000</v>
      </c>
      <c r="AC323" s="454">
        <v>161277000</v>
      </c>
      <c r="AD323" s="454">
        <v>169399000</v>
      </c>
      <c r="AE323" s="454">
        <v>181059000</v>
      </c>
      <c r="AF323" s="454">
        <v>189425000</v>
      </c>
      <c r="AG323" s="454">
        <v>202055000</v>
      </c>
      <c r="AH323" s="454">
        <v>214838000</v>
      </c>
      <c r="AI323" s="454">
        <v>224591000</v>
      </c>
      <c r="AJ323" s="454">
        <v>220847000</v>
      </c>
      <c r="AK323" s="454">
        <v>222546000</v>
      </c>
      <c r="AL323" s="454">
        <v>225396000</v>
      </c>
      <c r="AM323" s="454">
        <v>222020000</v>
      </c>
      <c r="AN323" s="454">
        <v>216563000</v>
      </c>
      <c r="AO323" s="454">
        <v>219775000</v>
      </c>
      <c r="AP323" s="454">
        <v>230940000</v>
      </c>
      <c r="AQ323" s="454">
        <v>241833000</v>
      </c>
      <c r="AR323" s="337">
        <v>253553000</v>
      </c>
      <c r="AS323" s="337">
        <v>260940000</v>
      </c>
    </row>
    <row r="324" spans="1:45">
      <c r="A324" s="82" t="s">
        <v>34</v>
      </c>
      <c r="B324" s="83" t="s">
        <v>126</v>
      </c>
      <c r="C324" s="84" t="s">
        <v>127</v>
      </c>
      <c r="D324" s="85" t="s">
        <v>85</v>
      </c>
      <c r="E324" s="82" t="s">
        <v>15</v>
      </c>
      <c r="F324" s="82" t="s">
        <v>16</v>
      </c>
      <c r="G324" s="459">
        <v>0</v>
      </c>
      <c r="H324" s="459">
        <v>0</v>
      </c>
      <c r="I324" s="459">
        <v>0</v>
      </c>
      <c r="J324" s="459">
        <v>0</v>
      </c>
      <c r="K324" s="459">
        <v>0</v>
      </c>
      <c r="L324" s="459">
        <v>0</v>
      </c>
      <c r="M324" s="459">
        <v>0</v>
      </c>
      <c r="N324" s="459">
        <v>0</v>
      </c>
      <c r="O324" s="459">
        <v>0</v>
      </c>
      <c r="P324" s="459">
        <v>0</v>
      </c>
      <c r="Q324" s="459">
        <v>0</v>
      </c>
      <c r="R324" s="459">
        <v>0</v>
      </c>
      <c r="S324" s="459">
        <v>0</v>
      </c>
      <c r="T324" s="459">
        <v>0</v>
      </c>
      <c r="U324" s="459">
        <v>0</v>
      </c>
      <c r="V324" s="126">
        <v>0</v>
      </c>
      <c r="W324" s="126">
        <v>0</v>
      </c>
      <c r="X324" s="126">
        <v>0</v>
      </c>
      <c r="Y324" s="126">
        <v>0</v>
      </c>
      <c r="Z324" s="126">
        <v>0</v>
      </c>
      <c r="AA324" s="454">
        <v>0</v>
      </c>
      <c r="AB324" s="454">
        <v>0</v>
      </c>
      <c r="AC324" s="454">
        <v>0</v>
      </c>
      <c r="AD324" s="454">
        <v>0</v>
      </c>
      <c r="AE324" s="454">
        <v>0</v>
      </c>
      <c r="AF324" s="454">
        <v>0</v>
      </c>
      <c r="AG324" s="454">
        <v>0</v>
      </c>
      <c r="AH324" s="454">
        <v>0</v>
      </c>
      <c r="AI324" s="454">
        <v>0</v>
      </c>
      <c r="AJ324" s="454">
        <v>0</v>
      </c>
      <c r="AK324" s="454">
        <v>0</v>
      </c>
      <c r="AL324" s="454">
        <v>0</v>
      </c>
      <c r="AM324" s="454">
        <v>0</v>
      </c>
      <c r="AN324" s="454">
        <v>0</v>
      </c>
      <c r="AO324" s="454">
        <v>0</v>
      </c>
      <c r="AP324" s="454">
        <v>0</v>
      </c>
      <c r="AQ324" s="454">
        <v>0</v>
      </c>
      <c r="AR324" s="452">
        <v>0</v>
      </c>
      <c r="AS324" s="452">
        <v>0</v>
      </c>
    </row>
    <row r="325" spans="1:45">
      <c r="A325" s="87" t="s">
        <v>35</v>
      </c>
      <c r="B325" s="87" t="s">
        <v>126</v>
      </c>
      <c r="C325" s="87" t="s">
        <v>127</v>
      </c>
      <c r="D325" s="88" t="s">
        <v>85</v>
      </c>
      <c r="E325" s="89" t="s">
        <v>15</v>
      </c>
      <c r="F325" s="89" t="s">
        <v>16</v>
      </c>
      <c r="G325" s="455">
        <v>19864000</v>
      </c>
      <c r="H325" s="455">
        <v>22729000</v>
      </c>
      <c r="I325" s="455">
        <v>26304000</v>
      </c>
      <c r="J325" s="455">
        <v>30326000</v>
      </c>
      <c r="K325" s="455">
        <v>34411000</v>
      </c>
      <c r="L325" s="455">
        <v>38129000</v>
      </c>
      <c r="M325" s="455">
        <v>43824000</v>
      </c>
      <c r="N325" s="455">
        <v>49741000</v>
      </c>
      <c r="O325" s="455">
        <v>55337000</v>
      </c>
      <c r="P325" s="455">
        <v>61454000</v>
      </c>
      <c r="Q325" s="455">
        <v>68578000</v>
      </c>
      <c r="R325" s="455">
        <v>76120000</v>
      </c>
      <c r="S325" s="455">
        <v>84313000</v>
      </c>
      <c r="T325" s="455">
        <v>90500000</v>
      </c>
      <c r="U325" s="455">
        <v>98503000</v>
      </c>
      <c r="V325" s="456">
        <v>105662000</v>
      </c>
      <c r="W325" s="456">
        <v>109141000</v>
      </c>
      <c r="X325" s="456">
        <v>114182000</v>
      </c>
      <c r="Y325" s="456">
        <v>120908000</v>
      </c>
      <c r="Z325" s="456">
        <v>129609000</v>
      </c>
      <c r="AA325" s="88">
        <v>139557000</v>
      </c>
      <c r="AB325" s="88">
        <v>150922000</v>
      </c>
      <c r="AC325" s="88">
        <v>161277000</v>
      </c>
      <c r="AD325" s="88">
        <v>169399000</v>
      </c>
      <c r="AE325" s="119">
        <v>181059000</v>
      </c>
      <c r="AF325" s="119">
        <v>189425000</v>
      </c>
      <c r="AG325" s="119">
        <v>202055000</v>
      </c>
      <c r="AH325" s="119">
        <v>214838000</v>
      </c>
      <c r="AI325" s="119">
        <v>224591000</v>
      </c>
      <c r="AJ325" s="119">
        <v>220847000</v>
      </c>
      <c r="AK325" s="119">
        <v>222546000</v>
      </c>
      <c r="AL325" s="119">
        <v>225396000</v>
      </c>
      <c r="AM325" s="119">
        <v>222020000</v>
      </c>
      <c r="AN325" s="119">
        <v>216563000</v>
      </c>
      <c r="AO325" s="119">
        <v>219775000</v>
      </c>
      <c r="AP325" s="119">
        <v>230940000</v>
      </c>
      <c r="AQ325" s="119">
        <v>241833000</v>
      </c>
      <c r="AR325" s="460">
        <v>253553000</v>
      </c>
      <c r="AS325" s="460">
        <v>260940000</v>
      </c>
    </row>
    <row r="326" spans="1:45">
      <c r="A326" s="142" t="s">
        <v>11</v>
      </c>
      <c r="B326" s="143" t="s">
        <v>128</v>
      </c>
      <c r="C326" s="143" t="s">
        <v>129</v>
      </c>
      <c r="D326" s="144" t="s">
        <v>86</v>
      </c>
      <c r="E326" s="12" t="s">
        <v>15</v>
      </c>
      <c r="F326" s="12" t="s">
        <v>16</v>
      </c>
      <c r="G326" s="452">
        <v>327500</v>
      </c>
      <c r="H326" s="452">
        <v>380593</v>
      </c>
      <c r="I326" s="452">
        <v>436644</v>
      </c>
      <c r="J326" s="452">
        <v>516140</v>
      </c>
      <c r="K326" s="452">
        <v>601150</v>
      </c>
      <c r="L326" s="452">
        <v>660117</v>
      </c>
      <c r="M326" s="452">
        <v>653764</v>
      </c>
      <c r="N326" s="452">
        <v>733489</v>
      </c>
      <c r="O326" s="452">
        <v>860901</v>
      </c>
      <c r="P326" s="452">
        <v>934090</v>
      </c>
      <c r="Q326" s="452">
        <v>1058403</v>
      </c>
      <c r="R326" s="452">
        <v>1253716</v>
      </c>
      <c r="S326" s="452">
        <v>1518616</v>
      </c>
      <c r="T326" s="452">
        <v>1662381</v>
      </c>
      <c r="U326" s="452">
        <v>1802337</v>
      </c>
      <c r="V326" s="453">
        <v>1987022</v>
      </c>
      <c r="W326" s="453">
        <v>2104921</v>
      </c>
      <c r="X326" s="453">
        <v>2396087</v>
      </c>
      <c r="Y326" s="453">
        <v>2597086</v>
      </c>
      <c r="Z326" s="453">
        <v>2784680</v>
      </c>
      <c r="AA326" s="337">
        <v>3076298</v>
      </c>
      <c r="AB326" s="337">
        <v>3205072</v>
      </c>
      <c r="AC326" s="337">
        <v>3444086</v>
      </c>
      <c r="AD326" s="337">
        <v>3523951</v>
      </c>
      <c r="AE326" s="337">
        <v>3588594</v>
      </c>
      <c r="AF326" s="337">
        <v>3664263</v>
      </c>
      <c r="AG326" s="337">
        <v>3723835</v>
      </c>
      <c r="AH326" s="337">
        <v>3810908</v>
      </c>
      <c r="AI326" s="337">
        <v>3723468</v>
      </c>
      <c r="AJ326" s="337">
        <v>3881893</v>
      </c>
      <c r="AK326" s="337">
        <v>3697157</v>
      </c>
      <c r="AL326" s="337">
        <v>3566251</v>
      </c>
      <c r="AM326" s="337">
        <v>3503842</v>
      </c>
      <c r="AN326" s="337">
        <v>3366825</v>
      </c>
      <c r="AO326" s="337">
        <v>3181281</v>
      </c>
      <c r="AP326" s="337">
        <v>3192842</v>
      </c>
      <c r="AQ326" s="337">
        <v>3275296</v>
      </c>
      <c r="AR326" s="459">
        <v>3317883</v>
      </c>
      <c r="AS326" s="459">
        <v>3416136</v>
      </c>
    </row>
    <row r="327" spans="1:45">
      <c r="A327" s="82" t="s">
        <v>17</v>
      </c>
      <c r="B327" s="83" t="s">
        <v>128</v>
      </c>
      <c r="C327" s="84" t="s">
        <v>129</v>
      </c>
      <c r="D327" s="90" t="s">
        <v>86</v>
      </c>
      <c r="E327" s="82" t="s">
        <v>15</v>
      </c>
      <c r="F327" s="82" t="s">
        <v>16</v>
      </c>
      <c r="G327" s="459">
        <v>81187</v>
      </c>
      <c r="H327" s="459">
        <v>95464</v>
      </c>
      <c r="I327" s="459">
        <v>106946</v>
      </c>
      <c r="J327" s="459">
        <v>129853</v>
      </c>
      <c r="K327" s="459">
        <v>139196</v>
      </c>
      <c r="L327" s="459">
        <v>159665</v>
      </c>
      <c r="M327" s="459">
        <v>160556</v>
      </c>
      <c r="N327" s="459">
        <v>175772</v>
      </c>
      <c r="O327" s="459">
        <v>193134</v>
      </c>
      <c r="P327" s="459">
        <v>197508</v>
      </c>
      <c r="Q327" s="459">
        <v>239425</v>
      </c>
      <c r="R327" s="459">
        <v>290743</v>
      </c>
      <c r="S327" s="459">
        <v>347246</v>
      </c>
      <c r="T327" s="459">
        <v>387457</v>
      </c>
      <c r="U327" s="459">
        <v>458014</v>
      </c>
      <c r="V327" s="126">
        <v>490770</v>
      </c>
      <c r="W327" s="126">
        <v>518966</v>
      </c>
      <c r="X327" s="126">
        <v>556295</v>
      </c>
      <c r="Y327" s="126">
        <v>617047</v>
      </c>
      <c r="Z327" s="126">
        <v>654406</v>
      </c>
      <c r="AA327" s="454">
        <v>708637</v>
      </c>
      <c r="AB327" s="454">
        <v>742366</v>
      </c>
      <c r="AC327" s="454">
        <v>796422</v>
      </c>
      <c r="AD327" s="454">
        <v>800440</v>
      </c>
      <c r="AE327" s="454">
        <v>788889</v>
      </c>
      <c r="AF327" s="454">
        <v>805035</v>
      </c>
      <c r="AG327" s="454">
        <v>803988</v>
      </c>
      <c r="AH327" s="454">
        <v>822928</v>
      </c>
      <c r="AI327" s="454">
        <v>817619</v>
      </c>
      <c r="AJ327" s="454">
        <v>899917</v>
      </c>
      <c r="AK327" s="454">
        <v>878175</v>
      </c>
      <c r="AL327" s="454">
        <v>864577</v>
      </c>
      <c r="AM327" s="454">
        <v>830044</v>
      </c>
      <c r="AN327" s="454">
        <v>817444</v>
      </c>
      <c r="AO327" s="454">
        <v>806492</v>
      </c>
      <c r="AP327" s="454">
        <v>813421</v>
      </c>
      <c r="AQ327" s="454">
        <v>833834</v>
      </c>
      <c r="AR327" s="452">
        <v>843619</v>
      </c>
      <c r="AS327" s="452">
        <v>871135</v>
      </c>
    </row>
    <row r="328" spans="1:45">
      <c r="A328" s="82" t="s">
        <v>18</v>
      </c>
      <c r="B328" s="83" t="s">
        <v>128</v>
      </c>
      <c r="C328" s="84" t="s">
        <v>129</v>
      </c>
      <c r="D328" s="90" t="s">
        <v>86</v>
      </c>
      <c r="E328" s="82" t="s">
        <v>15</v>
      </c>
      <c r="F328" s="82" t="s">
        <v>16</v>
      </c>
      <c r="G328" s="459">
        <v>68221</v>
      </c>
      <c r="H328" s="459">
        <v>81846</v>
      </c>
      <c r="I328" s="459">
        <v>92405</v>
      </c>
      <c r="J328" s="459">
        <v>109531</v>
      </c>
      <c r="K328" s="459">
        <v>124117</v>
      </c>
      <c r="L328" s="459">
        <v>137977</v>
      </c>
      <c r="M328" s="459">
        <v>140656</v>
      </c>
      <c r="N328" s="459">
        <v>145515</v>
      </c>
      <c r="O328" s="459">
        <v>160458</v>
      </c>
      <c r="P328" s="459">
        <v>178052</v>
      </c>
      <c r="Q328" s="459">
        <v>206391</v>
      </c>
      <c r="R328" s="459">
        <v>247405</v>
      </c>
      <c r="S328" s="459">
        <v>284720</v>
      </c>
      <c r="T328" s="459">
        <v>319382</v>
      </c>
      <c r="U328" s="459">
        <v>357387</v>
      </c>
      <c r="V328" s="126">
        <v>360510</v>
      </c>
      <c r="W328" s="126">
        <v>368259</v>
      </c>
      <c r="X328" s="126">
        <v>377526</v>
      </c>
      <c r="Y328" s="126">
        <v>423412</v>
      </c>
      <c r="Z328" s="126">
        <v>445794</v>
      </c>
      <c r="AA328" s="454">
        <v>481780</v>
      </c>
      <c r="AB328" s="454">
        <v>512924</v>
      </c>
      <c r="AC328" s="454">
        <v>545100</v>
      </c>
      <c r="AD328" s="454">
        <v>559268</v>
      </c>
      <c r="AE328" s="454">
        <v>564042</v>
      </c>
      <c r="AF328" s="454">
        <v>571608</v>
      </c>
      <c r="AG328" s="454">
        <v>584020</v>
      </c>
      <c r="AH328" s="454">
        <v>589744</v>
      </c>
      <c r="AI328" s="454">
        <v>583329</v>
      </c>
      <c r="AJ328" s="454">
        <v>619424</v>
      </c>
      <c r="AK328" s="454">
        <v>587019</v>
      </c>
      <c r="AL328" s="454">
        <v>574613</v>
      </c>
      <c r="AM328" s="454">
        <v>581522</v>
      </c>
      <c r="AN328" s="454">
        <v>575262</v>
      </c>
      <c r="AO328" s="454">
        <v>561499</v>
      </c>
      <c r="AP328" s="454">
        <v>565405</v>
      </c>
      <c r="AQ328" s="454">
        <v>582726</v>
      </c>
      <c r="AR328" s="452">
        <v>588572</v>
      </c>
      <c r="AS328" s="452">
        <v>597778</v>
      </c>
    </row>
    <row r="329" spans="1:45">
      <c r="A329" s="82" t="s">
        <v>19</v>
      </c>
      <c r="B329" s="83" t="s">
        <v>128</v>
      </c>
      <c r="C329" s="84" t="s">
        <v>129</v>
      </c>
      <c r="D329" s="90" t="s">
        <v>86</v>
      </c>
      <c r="E329" s="82" t="s">
        <v>15</v>
      </c>
      <c r="F329" s="82" t="s">
        <v>16</v>
      </c>
      <c r="G329" s="459">
        <v>41614</v>
      </c>
      <c r="H329" s="459">
        <v>51572</v>
      </c>
      <c r="I329" s="459">
        <v>60559</v>
      </c>
      <c r="J329" s="459">
        <v>68848</v>
      </c>
      <c r="K329" s="459">
        <v>82779</v>
      </c>
      <c r="L329" s="459">
        <v>95596</v>
      </c>
      <c r="M329" s="459">
        <v>101012</v>
      </c>
      <c r="N329" s="459">
        <v>118281</v>
      </c>
      <c r="O329" s="459">
        <v>124593</v>
      </c>
      <c r="P329" s="459">
        <v>141138</v>
      </c>
      <c r="Q329" s="459">
        <v>167108</v>
      </c>
      <c r="R329" s="459">
        <v>203973</v>
      </c>
      <c r="S329" s="459">
        <v>223958</v>
      </c>
      <c r="T329" s="459">
        <v>269770</v>
      </c>
      <c r="U329" s="459">
        <v>308666</v>
      </c>
      <c r="V329" s="126">
        <v>361556</v>
      </c>
      <c r="W329" s="126">
        <v>432827</v>
      </c>
      <c r="X329" s="126">
        <v>495996</v>
      </c>
      <c r="Y329" s="126">
        <v>532597</v>
      </c>
      <c r="Z329" s="126">
        <v>591810</v>
      </c>
      <c r="AA329" s="454">
        <v>666065</v>
      </c>
      <c r="AB329" s="454">
        <v>715136</v>
      </c>
      <c r="AC329" s="454">
        <v>753071</v>
      </c>
      <c r="AD329" s="454">
        <v>752731</v>
      </c>
      <c r="AE329" s="454">
        <v>742178</v>
      </c>
      <c r="AF329" s="454">
        <v>748874</v>
      </c>
      <c r="AG329" s="454">
        <v>767401</v>
      </c>
      <c r="AH329" s="454">
        <v>765861</v>
      </c>
      <c r="AI329" s="454">
        <v>750032</v>
      </c>
      <c r="AJ329" s="454">
        <v>722920</v>
      </c>
      <c r="AK329" s="454">
        <v>698320</v>
      </c>
      <c r="AL329" s="454">
        <v>661742</v>
      </c>
      <c r="AM329" s="454">
        <v>628456</v>
      </c>
      <c r="AN329" s="454">
        <v>605859</v>
      </c>
      <c r="AO329" s="454">
        <v>584997</v>
      </c>
      <c r="AP329" s="454">
        <v>597349</v>
      </c>
      <c r="AQ329" s="454">
        <v>615125</v>
      </c>
      <c r="AR329" s="452">
        <v>620667</v>
      </c>
      <c r="AS329" s="452">
        <v>639613</v>
      </c>
    </row>
    <row r="330" spans="1:45">
      <c r="A330" s="82" t="s">
        <v>20</v>
      </c>
      <c r="B330" s="83" t="s">
        <v>128</v>
      </c>
      <c r="C330" s="84" t="s">
        <v>129</v>
      </c>
      <c r="D330" s="90" t="s">
        <v>86</v>
      </c>
      <c r="E330" s="82" t="s">
        <v>15</v>
      </c>
      <c r="F330" s="82" t="s">
        <v>16</v>
      </c>
      <c r="G330" s="459">
        <v>102602</v>
      </c>
      <c r="H330" s="459">
        <v>122678</v>
      </c>
      <c r="I330" s="459">
        <v>137968</v>
      </c>
      <c r="J330" s="459">
        <v>163389</v>
      </c>
      <c r="K330" s="459">
        <v>180591</v>
      </c>
      <c r="L330" s="459">
        <v>190800</v>
      </c>
      <c r="M330" s="459">
        <v>195340</v>
      </c>
      <c r="N330" s="459">
        <v>229488</v>
      </c>
      <c r="O330" s="459">
        <v>259956</v>
      </c>
      <c r="P330" s="459">
        <v>287198</v>
      </c>
      <c r="Q330" s="459">
        <v>329563</v>
      </c>
      <c r="R330" s="459">
        <v>397784</v>
      </c>
      <c r="S330" s="459">
        <v>438048</v>
      </c>
      <c r="T330" s="459">
        <v>518791</v>
      </c>
      <c r="U330" s="459">
        <v>609228</v>
      </c>
      <c r="V330" s="126">
        <v>628035</v>
      </c>
      <c r="W330" s="126">
        <v>733934</v>
      </c>
      <c r="X330" s="126">
        <v>817811</v>
      </c>
      <c r="Y330" s="126">
        <v>895451</v>
      </c>
      <c r="Z330" s="126">
        <v>987113</v>
      </c>
      <c r="AA330" s="454">
        <v>1114735</v>
      </c>
      <c r="AB330" s="454">
        <v>1204231</v>
      </c>
      <c r="AC330" s="454">
        <v>1272042</v>
      </c>
      <c r="AD330" s="454">
        <v>1322814</v>
      </c>
      <c r="AE330" s="454">
        <v>1320637</v>
      </c>
      <c r="AF330" s="454">
        <v>1310562</v>
      </c>
      <c r="AG330" s="454">
        <v>1290126</v>
      </c>
      <c r="AH330" s="454">
        <v>1314804</v>
      </c>
      <c r="AI330" s="454">
        <v>1278923</v>
      </c>
      <c r="AJ330" s="454">
        <v>1226187</v>
      </c>
      <c r="AK330" s="454">
        <v>1203777</v>
      </c>
      <c r="AL330" s="454">
        <v>1155145</v>
      </c>
      <c r="AM330" s="454">
        <v>1085940</v>
      </c>
      <c r="AN330" s="454">
        <v>1072083</v>
      </c>
      <c r="AO330" s="454">
        <v>1023216</v>
      </c>
      <c r="AP330" s="454">
        <v>1029558</v>
      </c>
      <c r="AQ330" s="454">
        <v>1066280</v>
      </c>
      <c r="AR330" s="452">
        <v>1074669</v>
      </c>
      <c r="AS330" s="452">
        <v>1101421</v>
      </c>
    </row>
    <row r="331" spans="1:45">
      <c r="A331" s="82" t="s">
        <v>21</v>
      </c>
      <c r="B331" s="83" t="s">
        <v>128</v>
      </c>
      <c r="C331" s="84" t="s">
        <v>129</v>
      </c>
      <c r="D331" s="90" t="s">
        <v>86</v>
      </c>
      <c r="E331" s="82" t="s">
        <v>15</v>
      </c>
      <c r="F331" s="82" t="s">
        <v>16</v>
      </c>
      <c r="G331" s="459">
        <v>33643</v>
      </c>
      <c r="H331" s="459">
        <v>40784</v>
      </c>
      <c r="I331" s="459">
        <v>44529</v>
      </c>
      <c r="J331" s="459">
        <v>52758</v>
      </c>
      <c r="K331" s="459">
        <v>60490</v>
      </c>
      <c r="L331" s="459">
        <v>67831</v>
      </c>
      <c r="M331" s="459">
        <v>66425</v>
      </c>
      <c r="N331" s="459">
        <v>71721</v>
      </c>
      <c r="O331" s="459">
        <v>83764</v>
      </c>
      <c r="P331" s="459">
        <v>96092</v>
      </c>
      <c r="Q331" s="459">
        <v>111331</v>
      </c>
      <c r="R331" s="459">
        <v>126009</v>
      </c>
      <c r="S331" s="459">
        <v>157245</v>
      </c>
      <c r="T331" s="459">
        <v>145203</v>
      </c>
      <c r="U331" s="459">
        <v>161810</v>
      </c>
      <c r="V331" s="126">
        <v>178931</v>
      </c>
      <c r="W331" s="126">
        <v>190089</v>
      </c>
      <c r="X331" s="126">
        <v>200975</v>
      </c>
      <c r="Y331" s="126">
        <v>221571</v>
      </c>
      <c r="Z331" s="126">
        <v>233092</v>
      </c>
      <c r="AA331" s="454">
        <v>250628</v>
      </c>
      <c r="AB331" s="454">
        <v>273764</v>
      </c>
      <c r="AC331" s="454">
        <v>295492</v>
      </c>
      <c r="AD331" s="454">
        <v>301123</v>
      </c>
      <c r="AE331" s="454">
        <v>298088</v>
      </c>
      <c r="AF331" s="454">
        <v>300645</v>
      </c>
      <c r="AG331" s="454">
        <v>302388</v>
      </c>
      <c r="AH331" s="454">
        <v>307795</v>
      </c>
      <c r="AI331" s="454">
        <v>298986</v>
      </c>
      <c r="AJ331" s="454">
        <v>323092</v>
      </c>
      <c r="AK331" s="454">
        <v>320011</v>
      </c>
      <c r="AL331" s="454">
        <v>302719</v>
      </c>
      <c r="AM331" s="454">
        <v>289750</v>
      </c>
      <c r="AN331" s="454">
        <v>285945</v>
      </c>
      <c r="AO331" s="454">
        <v>279323</v>
      </c>
      <c r="AP331" s="454">
        <v>278699</v>
      </c>
      <c r="AQ331" s="454">
        <v>283277</v>
      </c>
      <c r="AR331" s="452">
        <v>286261</v>
      </c>
      <c r="AS331" s="452">
        <v>294408</v>
      </c>
    </row>
    <row r="332" spans="1:45">
      <c r="A332" s="82" t="s">
        <v>22</v>
      </c>
      <c r="B332" s="83" t="s">
        <v>128</v>
      </c>
      <c r="C332" s="84" t="s">
        <v>129</v>
      </c>
      <c r="D332" s="90" t="s">
        <v>86</v>
      </c>
      <c r="E332" s="82" t="s">
        <v>15</v>
      </c>
      <c r="F332" s="82" t="s">
        <v>16</v>
      </c>
      <c r="G332" s="459">
        <v>118049</v>
      </c>
      <c r="H332" s="459">
        <v>142356</v>
      </c>
      <c r="I332" s="459">
        <v>161752</v>
      </c>
      <c r="J332" s="459">
        <v>197838</v>
      </c>
      <c r="K332" s="459">
        <v>217773</v>
      </c>
      <c r="L332" s="459">
        <v>255812</v>
      </c>
      <c r="M332" s="459">
        <v>255894</v>
      </c>
      <c r="N332" s="459">
        <v>284296</v>
      </c>
      <c r="O332" s="459">
        <v>307979</v>
      </c>
      <c r="P332" s="459">
        <v>336744</v>
      </c>
      <c r="Q332" s="459">
        <v>388008</v>
      </c>
      <c r="R332" s="459">
        <v>480912</v>
      </c>
      <c r="S332" s="459">
        <v>553543</v>
      </c>
      <c r="T332" s="459">
        <v>610862</v>
      </c>
      <c r="U332" s="459">
        <v>692832</v>
      </c>
      <c r="V332" s="126">
        <v>771398</v>
      </c>
      <c r="W332" s="126">
        <v>811654</v>
      </c>
      <c r="X332" s="126">
        <v>848246</v>
      </c>
      <c r="Y332" s="126">
        <v>944963</v>
      </c>
      <c r="Z332" s="126">
        <v>995340</v>
      </c>
      <c r="AA332" s="454">
        <v>1066505</v>
      </c>
      <c r="AB332" s="454">
        <v>1150127</v>
      </c>
      <c r="AC332" s="454">
        <v>1210729</v>
      </c>
      <c r="AD332" s="454">
        <v>1205399</v>
      </c>
      <c r="AE332" s="454">
        <v>1192401</v>
      </c>
      <c r="AF332" s="454">
        <v>1195101</v>
      </c>
      <c r="AG332" s="454">
        <v>1193387</v>
      </c>
      <c r="AH332" s="454">
        <v>1207988</v>
      </c>
      <c r="AI332" s="454">
        <v>1161885</v>
      </c>
      <c r="AJ332" s="454">
        <v>1173704</v>
      </c>
      <c r="AK332" s="454">
        <v>1129197</v>
      </c>
      <c r="AL332" s="454">
        <v>1089834</v>
      </c>
      <c r="AM332" s="454">
        <v>1033205</v>
      </c>
      <c r="AN332" s="454">
        <v>997591</v>
      </c>
      <c r="AO332" s="454">
        <v>948470</v>
      </c>
      <c r="AP332" s="454">
        <v>958514</v>
      </c>
      <c r="AQ332" s="454">
        <v>975455</v>
      </c>
      <c r="AR332" s="452">
        <v>985880</v>
      </c>
      <c r="AS332" s="452">
        <v>1004191</v>
      </c>
    </row>
    <row r="333" spans="1:45">
      <c r="A333" s="82" t="s">
        <v>23</v>
      </c>
      <c r="B333" s="83" t="s">
        <v>128</v>
      </c>
      <c r="C333" s="84" t="s">
        <v>129</v>
      </c>
      <c r="D333" s="90" t="s">
        <v>86</v>
      </c>
      <c r="E333" s="82" t="s">
        <v>15</v>
      </c>
      <c r="F333" s="82" t="s">
        <v>16</v>
      </c>
      <c r="G333" s="459">
        <v>59066</v>
      </c>
      <c r="H333" s="459">
        <v>72752</v>
      </c>
      <c r="I333" s="459">
        <v>82454</v>
      </c>
      <c r="J333" s="459">
        <v>99701</v>
      </c>
      <c r="K333" s="459">
        <v>109368</v>
      </c>
      <c r="L333" s="459">
        <v>131657</v>
      </c>
      <c r="M333" s="459">
        <v>122967</v>
      </c>
      <c r="N333" s="459">
        <v>138221</v>
      </c>
      <c r="O333" s="459">
        <v>168172</v>
      </c>
      <c r="P333" s="459">
        <v>180160</v>
      </c>
      <c r="Q333" s="459">
        <v>214542</v>
      </c>
      <c r="R333" s="459">
        <v>251906</v>
      </c>
      <c r="S333" s="459">
        <v>300799</v>
      </c>
      <c r="T333" s="459">
        <v>341660</v>
      </c>
      <c r="U333" s="459">
        <v>384603</v>
      </c>
      <c r="V333" s="126">
        <v>419170</v>
      </c>
      <c r="W333" s="126">
        <v>441829</v>
      </c>
      <c r="X333" s="126">
        <v>469620</v>
      </c>
      <c r="Y333" s="126">
        <v>514428</v>
      </c>
      <c r="Z333" s="126">
        <v>536706</v>
      </c>
      <c r="AA333" s="454">
        <v>586080</v>
      </c>
      <c r="AB333" s="454">
        <v>638894</v>
      </c>
      <c r="AC333" s="454">
        <v>676998</v>
      </c>
      <c r="AD333" s="454">
        <v>711193</v>
      </c>
      <c r="AE333" s="454">
        <v>731125</v>
      </c>
      <c r="AF333" s="454">
        <v>773129</v>
      </c>
      <c r="AG333" s="454">
        <v>799703</v>
      </c>
      <c r="AH333" s="454">
        <v>832863</v>
      </c>
      <c r="AI333" s="454">
        <v>835385</v>
      </c>
      <c r="AJ333" s="454">
        <v>814365</v>
      </c>
      <c r="AK333" s="454">
        <v>794513</v>
      </c>
      <c r="AL333" s="454">
        <v>765793</v>
      </c>
      <c r="AM333" s="454">
        <v>722748</v>
      </c>
      <c r="AN333" s="454">
        <v>714945</v>
      </c>
      <c r="AO333" s="454">
        <v>686356</v>
      </c>
      <c r="AP333" s="454">
        <v>657788</v>
      </c>
      <c r="AQ333" s="454">
        <v>669374</v>
      </c>
      <c r="AR333" s="452">
        <v>678463</v>
      </c>
      <c r="AS333" s="452">
        <v>694592</v>
      </c>
    </row>
    <row r="334" spans="1:45">
      <c r="A334" s="82" t="s">
        <v>24</v>
      </c>
      <c r="B334" s="83" t="s">
        <v>128</v>
      </c>
      <c r="C334" s="84" t="s">
        <v>129</v>
      </c>
      <c r="D334" s="90" t="s">
        <v>86</v>
      </c>
      <c r="E334" s="82" t="s">
        <v>15</v>
      </c>
      <c r="F334" s="82" t="s">
        <v>16</v>
      </c>
      <c r="G334" s="459">
        <v>482104</v>
      </c>
      <c r="H334" s="459">
        <v>597511</v>
      </c>
      <c r="I334" s="459">
        <v>639569</v>
      </c>
      <c r="J334" s="459">
        <v>758173</v>
      </c>
      <c r="K334" s="459">
        <v>864829</v>
      </c>
      <c r="L334" s="459">
        <v>930886</v>
      </c>
      <c r="M334" s="459">
        <v>976694</v>
      </c>
      <c r="N334" s="459">
        <v>1094438</v>
      </c>
      <c r="O334" s="459">
        <v>1304236</v>
      </c>
      <c r="P334" s="459">
        <v>1485693</v>
      </c>
      <c r="Q334" s="459">
        <v>1684192</v>
      </c>
      <c r="R334" s="459">
        <v>2039835</v>
      </c>
      <c r="S334" s="459">
        <v>2397931</v>
      </c>
      <c r="T334" s="459">
        <v>2658922</v>
      </c>
      <c r="U334" s="459">
        <v>3016041</v>
      </c>
      <c r="V334" s="126">
        <v>3254488</v>
      </c>
      <c r="W334" s="126">
        <v>3612374</v>
      </c>
      <c r="X334" s="126">
        <v>4062463</v>
      </c>
      <c r="Y334" s="126">
        <v>4475957</v>
      </c>
      <c r="Z334" s="126">
        <v>4849551</v>
      </c>
      <c r="AA334" s="454">
        <v>5302796</v>
      </c>
      <c r="AB334" s="454">
        <v>5834070</v>
      </c>
      <c r="AC334" s="454">
        <v>6390420</v>
      </c>
      <c r="AD334" s="454">
        <v>6787644</v>
      </c>
      <c r="AE334" s="454">
        <v>6999865</v>
      </c>
      <c r="AF334" s="454">
        <v>7348802</v>
      </c>
      <c r="AG334" s="454">
        <v>7567999</v>
      </c>
      <c r="AH334" s="454">
        <v>7884279</v>
      </c>
      <c r="AI334" s="454">
        <v>7914095</v>
      </c>
      <c r="AJ334" s="454">
        <v>7737299</v>
      </c>
      <c r="AK334" s="454">
        <v>7653829</v>
      </c>
      <c r="AL334" s="454">
        <v>7532849</v>
      </c>
      <c r="AM334" s="454">
        <v>7371379</v>
      </c>
      <c r="AN334" s="454">
        <v>7160105</v>
      </c>
      <c r="AO334" s="454">
        <v>7152742</v>
      </c>
      <c r="AP334" s="454">
        <v>7401038</v>
      </c>
      <c r="AQ334" s="454">
        <v>7698805</v>
      </c>
      <c r="AR334" s="452">
        <v>7950631</v>
      </c>
      <c r="AS334" s="452">
        <v>8232567</v>
      </c>
    </row>
    <row r="335" spans="1:45">
      <c r="A335" s="82" t="s">
        <v>25</v>
      </c>
      <c r="B335" s="83" t="s">
        <v>128</v>
      </c>
      <c r="C335" s="84" t="s">
        <v>129</v>
      </c>
      <c r="D335" s="90" t="s">
        <v>86</v>
      </c>
      <c r="E335" s="82" t="s">
        <v>15</v>
      </c>
      <c r="F335" s="82" t="s">
        <v>16</v>
      </c>
      <c r="G335" s="459">
        <v>238555</v>
      </c>
      <c r="H335" s="459">
        <v>290339</v>
      </c>
      <c r="I335" s="459">
        <v>333256</v>
      </c>
      <c r="J335" s="459">
        <v>395744</v>
      </c>
      <c r="K335" s="459">
        <v>449446</v>
      </c>
      <c r="L335" s="459">
        <v>492534</v>
      </c>
      <c r="M335" s="459">
        <v>480945</v>
      </c>
      <c r="N335" s="459">
        <v>531441</v>
      </c>
      <c r="O335" s="459">
        <v>631948</v>
      </c>
      <c r="P335" s="459">
        <v>689820</v>
      </c>
      <c r="Q335" s="459">
        <v>844519</v>
      </c>
      <c r="R335" s="459">
        <v>982104</v>
      </c>
      <c r="S335" s="459">
        <v>1127271</v>
      </c>
      <c r="T335" s="459">
        <v>1237400</v>
      </c>
      <c r="U335" s="459">
        <v>1364373</v>
      </c>
      <c r="V335" s="126">
        <v>1484311</v>
      </c>
      <c r="W335" s="126">
        <v>1614427</v>
      </c>
      <c r="X335" s="126">
        <v>1786435</v>
      </c>
      <c r="Y335" s="126">
        <v>1963296</v>
      </c>
      <c r="Z335" s="126">
        <v>2126274</v>
      </c>
      <c r="AA335" s="454">
        <v>2333813</v>
      </c>
      <c r="AB335" s="454">
        <v>2478424</v>
      </c>
      <c r="AC335" s="454">
        <v>2647632</v>
      </c>
      <c r="AD335" s="454">
        <v>2655531</v>
      </c>
      <c r="AE335" s="454">
        <v>2666425</v>
      </c>
      <c r="AF335" s="454">
        <v>2700652</v>
      </c>
      <c r="AG335" s="454">
        <v>2703686</v>
      </c>
      <c r="AH335" s="454">
        <v>2741988</v>
      </c>
      <c r="AI335" s="454">
        <v>2658236</v>
      </c>
      <c r="AJ335" s="454">
        <v>2591133</v>
      </c>
      <c r="AK335" s="454">
        <v>2513905</v>
      </c>
      <c r="AL335" s="454">
        <v>2425505</v>
      </c>
      <c r="AM335" s="454">
        <v>2309196</v>
      </c>
      <c r="AN335" s="454">
        <v>2272020</v>
      </c>
      <c r="AO335" s="454">
        <v>2194803</v>
      </c>
      <c r="AP335" s="454">
        <v>2215520</v>
      </c>
      <c r="AQ335" s="454">
        <v>2277238</v>
      </c>
      <c r="AR335" s="452">
        <v>2300217</v>
      </c>
      <c r="AS335" s="452">
        <v>2375389</v>
      </c>
    </row>
    <row r="336" spans="1:45">
      <c r="A336" s="82" t="s">
        <v>26</v>
      </c>
      <c r="B336" s="83" t="s">
        <v>128</v>
      </c>
      <c r="C336" s="84" t="s">
        <v>129</v>
      </c>
      <c r="D336" s="90" t="s">
        <v>86</v>
      </c>
      <c r="E336" s="82" t="s">
        <v>15</v>
      </c>
      <c r="F336" s="82" t="s">
        <v>16</v>
      </c>
      <c r="G336" s="459">
        <v>24727</v>
      </c>
      <c r="H336" s="459">
        <v>28934</v>
      </c>
      <c r="I336" s="459">
        <v>34106</v>
      </c>
      <c r="J336" s="459">
        <v>43476</v>
      </c>
      <c r="K336" s="459">
        <v>51964</v>
      </c>
      <c r="L336" s="459">
        <v>57937</v>
      </c>
      <c r="M336" s="459">
        <v>56162</v>
      </c>
      <c r="N336" s="459">
        <v>61409</v>
      </c>
      <c r="O336" s="459">
        <v>68920</v>
      </c>
      <c r="P336" s="459">
        <v>75715</v>
      </c>
      <c r="Q336" s="459">
        <v>92744</v>
      </c>
      <c r="R336" s="459">
        <v>120305</v>
      </c>
      <c r="S336" s="459">
        <v>143496</v>
      </c>
      <c r="T336" s="459">
        <v>163154</v>
      </c>
      <c r="U336" s="459">
        <v>175901</v>
      </c>
      <c r="V336" s="126">
        <v>186701</v>
      </c>
      <c r="W336" s="126">
        <v>206364</v>
      </c>
      <c r="X336" s="126">
        <v>218966</v>
      </c>
      <c r="Y336" s="126">
        <v>236280</v>
      </c>
      <c r="Z336" s="126">
        <v>247757</v>
      </c>
      <c r="AA336" s="454">
        <v>266529</v>
      </c>
      <c r="AB336" s="454">
        <v>281332</v>
      </c>
      <c r="AC336" s="454">
        <v>308972</v>
      </c>
      <c r="AD336" s="454">
        <v>319498</v>
      </c>
      <c r="AE336" s="454">
        <v>333121</v>
      </c>
      <c r="AF336" s="454">
        <v>345792</v>
      </c>
      <c r="AG336" s="454">
        <v>362230</v>
      </c>
      <c r="AH336" s="454">
        <v>370025</v>
      </c>
      <c r="AI336" s="454">
        <v>377574</v>
      </c>
      <c r="AJ336" s="454">
        <v>384044</v>
      </c>
      <c r="AK336" s="454">
        <v>391206</v>
      </c>
      <c r="AL336" s="454">
        <v>369154</v>
      </c>
      <c r="AM336" s="454">
        <v>336753</v>
      </c>
      <c r="AN336" s="454">
        <v>327252</v>
      </c>
      <c r="AO336" s="454">
        <v>300046</v>
      </c>
      <c r="AP336" s="454">
        <v>297324</v>
      </c>
      <c r="AQ336" s="454">
        <v>309601</v>
      </c>
      <c r="AR336" s="452">
        <v>311319</v>
      </c>
      <c r="AS336" s="452">
        <v>318549</v>
      </c>
    </row>
    <row r="337" spans="1:45">
      <c r="A337" s="82" t="s">
        <v>27</v>
      </c>
      <c r="B337" s="83" t="s">
        <v>128</v>
      </c>
      <c r="C337" s="84" t="s">
        <v>129</v>
      </c>
      <c r="D337" s="90" t="s">
        <v>86</v>
      </c>
      <c r="E337" s="82" t="s">
        <v>15</v>
      </c>
      <c r="F337" s="82" t="s">
        <v>16</v>
      </c>
      <c r="G337" s="459">
        <v>113807</v>
      </c>
      <c r="H337" s="459">
        <v>133465</v>
      </c>
      <c r="I337" s="459">
        <v>160078</v>
      </c>
      <c r="J337" s="459">
        <v>193362</v>
      </c>
      <c r="K337" s="459">
        <v>227236</v>
      </c>
      <c r="L337" s="459">
        <v>237127</v>
      </c>
      <c r="M337" s="459">
        <v>239913</v>
      </c>
      <c r="N337" s="459">
        <v>271232</v>
      </c>
      <c r="O337" s="459">
        <v>308251</v>
      </c>
      <c r="P337" s="459">
        <v>337835</v>
      </c>
      <c r="Q337" s="459">
        <v>378860</v>
      </c>
      <c r="R337" s="459">
        <v>471982</v>
      </c>
      <c r="S337" s="459">
        <v>544284</v>
      </c>
      <c r="T337" s="459">
        <v>620731</v>
      </c>
      <c r="U337" s="459">
        <v>703666</v>
      </c>
      <c r="V337" s="126">
        <v>774693</v>
      </c>
      <c r="W337" s="126">
        <v>834384</v>
      </c>
      <c r="X337" s="126">
        <v>888405</v>
      </c>
      <c r="Y337" s="126">
        <v>973259</v>
      </c>
      <c r="Z337" s="126">
        <v>1028794</v>
      </c>
      <c r="AA337" s="454">
        <v>1099645</v>
      </c>
      <c r="AB337" s="454">
        <v>1187460</v>
      </c>
      <c r="AC337" s="454">
        <v>1264118</v>
      </c>
      <c r="AD337" s="454">
        <v>1323332</v>
      </c>
      <c r="AE337" s="454">
        <v>1357989</v>
      </c>
      <c r="AF337" s="454">
        <v>1405927</v>
      </c>
      <c r="AG337" s="454">
        <v>1430590</v>
      </c>
      <c r="AH337" s="454">
        <v>1494999</v>
      </c>
      <c r="AI337" s="454">
        <v>1520857</v>
      </c>
      <c r="AJ337" s="454">
        <v>1527528</v>
      </c>
      <c r="AK337" s="454">
        <v>1485475</v>
      </c>
      <c r="AL337" s="454">
        <v>1404689</v>
      </c>
      <c r="AM337" s="454">
        <v>1363541</v>
      </c>
      <c r="AN337" s="454">
        <v>1293691</v>
      </c>
      <c r="AO337" s="454">
        <v>1259165</v>
      </c>
      <c r="AP337" s="454">
        <v>1247378</v>
      </c>
      <c r="AQ337" s="454">
        <v>1295819</v>
      </c>
      <c r="AR337" s="452">
        <v>1336791</v>
      </c>
      <c r="AS337" s="452">
        <v>1363121</v>
      </c>
    </row>
    <row r="338" spans="1:45">
      <c r="A338" s="82" t="s">
        <v>28</v>
      </c>
      <c r="B338" s="83" t="s">
        <v>128</v>
      </c>
      <c r="C338" s="84" t="s">
        <v>129</v>
      </c>
      <c r="D338" s="90" t="s">
        <v>86</v>
      </c>
      <c r="E338" s="82" t="s">
        <v>15</v>
      </c>
      <c r="F338" s="82" t="s">
        <v>16</v>
      </c>
      <c r="G338" s="459">
        <v>507783</v>
      </c>
      <c r="H338" s="459">
        <v>615943</v>
      </c>
      <c r="I338" s="459">
        <v>742559</v>
      </c>
      <c r="J338" s="459">
        <v>868002</v>
      </c>
      <c r="K338" s="459">
        <v>1017577</v>
      </c>
      <c r="L338" s="459">
        <v>1118434</v>
      </c>
      <c r="M338" s="459">
        <v>1237166</v>
      </c>
      <c r="N338" s="459">
        <v>1372461</v>
      </c>
      <c r="O338" s="459">
        <v>1599842</v>
      </c>
      <c r="P338" s="459">
        <v>1751034</v>
      </c>
      <c r="Q338" s="459">
        <v>2091325</v>
      </c>
      <c r="R338" s="459">
        <v>2364381</v>
      </c>
      <c r="S338" s="459">
        <v>2754174</v>
      </c>
      <c r="T338" s="459">
        <v>3099147</v>
      </c>
      <c r="U338" s="459">
        <v>3372034</v>
      </c>
      <c r="V338" s="126">
        <v>3602081</v>
      </c>
      <c r="W338" s="126">
        <v>4204439</v>
      </c>
      <c r="X338" s="126">
        <v>4875998</v>
      </c>
      <c r="Y338" s="126">
        <v>5422088</v>
      </c>
      <c r="Z338" s="126">
        <v>5887848</v>
      </c>
      <c r="AA338" s="454">
        <v>6522190</v>
      </c>
      <c r="AB338" s="454">
        <v>7703266</v>
      </c>
      <c r="AC338" s="454">
        <v>9259565</v>
      </c>
      <c r="AD338" s="454">
        <v>10564009</v>
      </c>
      <c r="AE338" s="454">
        <v>11957816</v>
      </c>
      <c r="AF338" s="454">
        <v>13616594</v>
      </c>
      <c r="AG338" s="454">
        <v>15248016</v>
      </c>
      <c r="AH338" s="454">
        <v>17114131</v>
      </c>
      <c r="AI338" s="454">
        <v>18821930</v>
      </c>
      <c r="AJ338" s="454">
        <v>19411497</v>
      </c>
      <c r="AK338" s="454">
        <v>18880676</v>
      </c>
      <c r="AL338" s="454">
        <v>18923253</v>
      </c>
      <c r="AM338" s="454">
        <v>18936434</v>
      </c>
      <c r="AN338" s="454">
        <v>18877761</v>
      </c>
      <c r="AO338" s="454">
        <v>19230341</v>
      </c>
      <c r="AP338" s="454">
        <v>19857040</v>
      </c>
      <c r="AQ338" s="454">
        <v>20683291</v>
      </c>
      <c r="AR338" s="452">
        <v>21108303</v>
      </c>
      <c r="AS338" s="452">
        <v>21925040</v>
      </c>
    </row>
    <row r="339" spans="1:45">
      <c r="A339" s="82" t="s">
        <v>29</v>
      </c>
      <c r="B339" s="83" t="s">
        <v>128</v>
      </c>
      <c r="C339" s="84" t="s">
        <v>129</v>
      </c>
      <c r="D339" s="90" t="s">
        <v>86</v>
      </c>
      <c r="E339" s="82" t="s">
        <v>15</v>
      </c>
      <c r="F339" s="82" t="s">
        <v>16</v>
      </c>
      <c r="G339" s="459">
        <v>44367</v>
      </c>
      <c r="H339" s="459">
        <v>54061</v>
      </c>
      <c r="I339" s="459">
        <v>58473</v>
      </c>
      <c r="J339" s="459">
        <v>70133</v>
      </c>
      <c r="K339" s="459">
        <v>81529</v>
      </c>
      <c r="L339" s="459">
        <v>93786</v>
      </c>
      <c r="M339" s="459">
        <v>90891</v>
      </c>
      <c r="N339" s="459">
        <v>99205</v>
      </c>
      <c r="O339" s="459">
        <v>126000</v>
      </c>
      <c r="P339" s="459">
        <v>142150</v>
      </c>
      <c r="Q339" s="459">
        <v>176265</v>
      </c>
      <c r="R339" s="459">
        <v>197970</v>
      </c>
      <c r="S339" s="459">
        <v>248545</v>
      </c>
      <c r="T339" s="459">
        <v>250626</v>
      </c>
      <c r="U339" s="459">
        <v>275396</v>
      </c>
      <c r="V339" s="126">
        <v>311331</v>
      </c>
      <c r="W339" s="126">
        <v>335791</v>
      </c>
      <c r="X339" s="126">
        <v>372606</v>
      </c>
      <c r="Y339" s="126">
        <v>414470</v>
      </c>
      <c r="Z339" s="126">
        <v>448285</v>
      </c>
      <c r="AA339" s="454">
        <v>503852</v>
      </c>
      <c r="AB339" s="454">
        <v>561869</v>
      </c>
      <c r="AC339" s="454">
        <v>595919</v>
      </c>
      <c r="AD339" s="454">
        <v>606051</v>
      </c>
      <c r="AE339" s="454">
        <v>612410</v>
      </c>
      <c r="AF339" s="454">
        <v>635458</v>
      </c>
      <c r="AG339" s="454">
        <v>659577</v>
      </c>
      <c r="AH339" s="454">
        <v>664995</v>
      </c>
      <c r="AI339" s="454">
        <v>661491</v>
      </c>
      <c r="AJ339" s="454">
        <v>659461</v>
      </c>
      <c r="AK339" s="454">
        <v>602888</v>
      </c>
      <c r="AL339" s="454">
        <v>570944</v>
      </c>
      <c r="AM339" s="454">
        <v>529785</v>
      </c>
      <c r="AN339" s="454">
        <v>528517</v>
      </c>
      <c r="AO339" s="454">
        <v>493164</v>
      </c>
      <c r="AP339" s="454">
        <v>489574</v>
      </c>
      <c r="AQ339" s="454">
        <v>497658</v>
      </c>
      <c r="AR339" s="452">
        <v>510453</v>
      </c>
      <c r="AS339" s="452">
        <v>525160</v>
      </c>
    </row>
    <row r="340" spans="1:45">
      <c r="A340" s="82" t="s">
        <v>30</v>
      </c>
      <c r="B340" s="83" t="s">
        <v>128</v>
      </c>
      <c r="C340" s="84" t="s">
        <v>129</v>
      </c>
      <c r="D340" s="90" t="s">
        <v>86</v>
      </c>
      <c r="E340" s="82" t="s">
        <v>15</v>
      </c>
      <c r="F340" s="82" t="s">
        <v>16</v>
      </c>
      <c r="G340" s="459">
        <v>51570</v>
      </c>
      <c r="H340" s="459">
        <v>59864</v>
      </c>
      <c r="I340" s="459">
        <v>68132</v>
      </c>
      <c r="J340" s="459">
        <v>76129</v>
      </c>
      <c r="K340" s="459">
        <v>90791</v>
      </c>
      <c r="L340" s="459">
        <v>89152</v>
      </c>
      <c r="M340" s="459">
        <v>87562</v>
      </c>
      <c r="N340" s="459">
        <v>98096</v>
      </c>
      <c r="O340" s="459">
        <v>119558</v>
      </c>
      <c r="P340" s="459">
        <v>132036</v>
      </c>
      <c r="Q340" s="459">
        <v>143856</v>
      </c>
      <c r="R340" s="459">
        <v>161788</v>
      </c>
      <c r="S340" s="459">
        <v>200360</v>
      </c>
      <c r="T340" s="459">
        <v>192482</v>
      </c>
      <c r="U340" s="459">
        <v>222312</v>
      </c>
      <c r="V340" s="126">
        <v>239607</v>
      </c>
      <c r="W340" s="126">
        <v>266109</v>
      </c>
      <c r="X340" s="126">
        <v>294776</v>
      </c>
      <c r="Y340" s="126">
        <v>330134</v>
      </c>
      <c r="Z340" s="126">
        <v>362353</v>
      </c>
      <c r="AA340" s="454">
        <v>401610</v>
      </c>
      <c r="AB340" s="454">
        <v>423897</v>
      </c>
      <c r="AC340" s="454">
        <v>427625</v>
      </c>
      <c r="AD340" s="454">
        <v>418707</v>
      </c>
      <c r="AE340" s="454">
        <v>420818</v>
      </c>
      <c r="AF340" s="454">
        <v>417112</v>
      </c>
      <c r="AG340" s="454">
        <v>404312</v>
      </c>
      <c r="AH340" s="454">
        <v>394738</v>
      </c>
      <c r="AI340" s="454">
        <v>375234</v>
      </c>
      <c r="AJ340" s="454">
        <v>421621</v>
      </c>
      <c r="AK340" s="454">
        <v>420326</v>
      </c>
      <c r="AL340" s="454">
        <v>404557</v>
      </c>
      <c r="AM340" s="454">
        <v>370189</v>
      </c>
      <c r="AN340" s="454">
        <v>364097</v>
      </c>
      <c r="AO340" s="454">
        <v>347430</v>
      </c>
      <c r="AP340" s="454">
        <v>352447</v>
      </c>
      <c r="AQ340" s="454">
        <v>359277</v>
      </c>
      <c r="AR340" s="452">
        <v>360761</v>
      </c>
      <c r="AS340" s="452">
        <v>369546</v>
      </c>
    </row>
    <row r="341" spans="1:45">
      <c r="A341" s="82" t="s">
        <v>31</v>
      </c>
      <c r="B341" s="83" t="s">
        <v>128</v>
      </c>
      <c r="C341" s="84" t="s">
        <v>129</v>
      </c>
      <c r="D341" s="90" t="s">
        <v>86</v>
      </c>
      <c r="E341" s="82" t="s">
        <v>15</v>
      </c>
      <c r="F341" s="82" t="s">
        <v>16</v>
      </c>
      <c r="G341" s="459">
        <v>194975</v>
      </c>
      <c r="H341" s="459">
        <v>226053</v>
      </c>
      <c r="I341" s="459">
        <v>260828</v>
      </c>
      <c r="J341" s="459">
        <v>309559</v>
      </c>
      <c r="K341" s="459">
        <v>335011</v>
      </c>
      <c r="L341" s="459">
        <v>364527</v>
      </c>
      <c r="M341" s="459">
        <v>361933</v>
      </c>
      <c r="N341" s="459">
        <v>402602</v>
      </c>
      <c r="O341" s="459">
        <v>465808</v>
      </c>
      <c r="P341" s="459">
        <v>517233</v>
      </c>
      <c r="Q341" s="459">
        <v>588763</v>
      </c>
      <c r="R341" s="459">
        <v>690513</v>
      </c>
      <c r="S341" s="459">
        <v>779872</v>
      </c>
      <c r="T341" s="459">
        <v>846777</v>
      </c>
      <c r="U341" s="459">
        <v>929753</v>
      </c>
      <c r="V341" s="126">
        <v>973945</v>
      </c>
      <c r="W341" s="126">
        <v>1029211</v>
      </c>
      <c r="X341" s="126">
        <v>1094845</v>
      </c>
      <c r="Y341" s="126">
        <v>1229701</v>
      </c>
      <c r="Z341" s="126">
        <v>1313703</v>
      </c>
      <c r="AA341" s="454">
        <v>1432446</v>
      </c>
      <c r="AB341" s="454">
        <v>1568037</v>
      </c>
      <c r="AC341" s="454">
        <v>1730440</v>
      </c>
      <c r="AD341" s="454">
        <v>1828348</v>
      </c>
      <c r="AE341" s="454">
        <v>1873545</v>
      </c>
      <c r="AF341" s="454">
        <v>1945333</v>
      </c>
      <c r="AG341" s="454">
        <v>2036581</v>
      </c>
      <c r="AH341" s="454">
        <v>2115389</v>
      </c>
      <c r="AI341" s="454">
        <v>2147650</v>
      </c>
      <c r="AJ341" s="454">
        <v>2098380</v>
      </c>
      <c r="AK341" s="454">
        <v>2023183</v>
      </c>
      <c r="AL341" s="454">
        <v>1967474</v>
      </c>
      <c r="AM341" s="454">
        <v>1939478</v>
      </c>
      <c r="AN341" s="454">
        <v>1892991</v>
      </c>
      <c r="AO341" s="454">
        <v>1898361</v>
      </c>
      <c r="AP341" s="454">
        <v>1901135</v>
      </c>
      <c r="AQ341" s="454">
        <v>1981165</v>
      </c>
      <c r="AR341" s="452">
        <v>2026125</v>
      </c>
      <c r="AS341" s="452">
        <v>2080140</v>
      </c>
    </row>
    <row r="342" spans="1:45">
      <c r="A342" s="82" t="s">
        <v>32</v>
      </c>
      <c r="B342" s="83" t="s">
        <v>128</v>
      </c>
      <c r="C342" s="84" t="s">
        <v>129</v>
      </c>
      <c r="D342" s="90" t="s">
        <v>86</v>
      </c>
      <c r="E342" s="82" t="s">
        <v>15</v>
      </c>
      <c r="F342" s="82" t="s">
        <v>16</v>
      </c>
      <c r="G342" s="459">
        <v>12230</v>
      </c>
      <c r="H342" s="459">
        <v>13785</v>
      </c>
      <c r="I342" s="459">
        <v>16742</v>
      </c>
      <c r="J342" s="459">
        <v>20364</v>
      </c>
      <c r="K342" s="459">
        <v>22153</v>
      </c>
      <c r="L342" s="459">
        <v>28162</v>
      </c>
      <c r="M342" s="459">
        <v>25120</v>
      </c>
      <c r="N342" s="459">
        <v>29333</v>
      </c>
      <c r="O342" s="459">
        <v>33480</v>
      </c>
      <c r="P342" s="459">
        <v>36502</v>
      </c>
      <c r="Q342" s="459">
        <v>44705</v>
      </c>
      <c r="R342" s="459">
        <v>53674</v>
      </c>
      <c r="S342" s="459">
        <v>62892</v>
      </c>
      <c r="T342" s="459">
        <v>73255</v>
      </c>
      <c r="U342" s="459">
        <v>83647</v>
      </c>
      <c r="V342" s="126">
        <v>89451</v>
      </c>
      <c r="W342" s="126">
        <v>94422</v>
      </c>
      <c r="X342" s="126">
        <v>104950</v>
      </c>
      <c r="Y342" s="126">
        <v>114260</v>
      </c>
      <c r="Z342" s="126">
        <v>120494</v>
      </c>
      <c r="AA342" s="454">
        <v>128391</v>
      </c>
      <c r="AB342" s="454">
        <v>136131</v>
      </c>
      <c r="AC342" s="454">
        <v>142369</v>
      </c>
      <c r="AD342" s="454">
        <v>146961</v>
      </c>
      <c r="AE342" s="454">
        <v>145057</v>
      </c>
      <c r="AF342" s="454">
        <v>147113</v>
      </c>
      <c r="AG342" s="454">
        <v>148161</v>
      </c>
      <c r="AH342" s="454">
        <v>148565</v>
      </c>
      <c r="AI342" s="454">
        <v>144306</v>
      </c>
      <c r="AJ342" s="454">
        <v>144535</v>
      </c>
      <c r="AK342" s="454">
        <v>150343</v>
      </c>
      <c r="AL342" s="454">
        <v>146901</v>
      </c>
      <c r="AM342" s="454">
        <v>139738</v>
      </c>
      <c r="AN342" s="454">
        <v>132612</v>
      </c>
      <c r="AO342" s="454">
        <v>132314</v>
      </c>
      <c r="AP342" s="454">
        <v>133968</v>
      </c>
      <c r="AQ342" s="454">
        <v>143779</v>
      </c>
      <c r="AR342" s="452">
        <v>146386</v>
      </c>
      <c r="AS342" s="452">
        <v>150214</v>
      </c>
    </row>
    <row r="343" spans="1:45">
      <c r="A343" s="12" t="s">
        <v>33</v>
      </c>
      <c r="B343" s="12" t="s">
        <v>128</v>
      </c>
      <c r="C343" s="12" t="s">
        <v>129</v>
      </c>
      <c r="D343" s="86" t="s">
        <v>86</v>
      </c>
      <c r="E343" s="82" t="s">
        <v>15</v>
      </c>
      <c r="F343" s="82" t="s">
        <v>16</v>
      </c>
      <c r="G343" s="459">
        <v>2502000</v>
      </c>
      <c r="H343" s="459">
        <v>3008000</v>
      </c>
      <c r="I343" s="459">
        <v>3437000</v>
      </c>
      <c r="J343" s="459">
        <v>4073000</v>
      </c>
      <c r="K343" s="459">
        <v>4656000</v>
      </c>
      <c r="L343" s="459">
        <v>5112000</v>
      </c>
      <c r="M343" s="459">
        <v>5253000</v>
      </c>
      <c r="N343" s="459">
        <v>5857000</v>
      </c>
      <c r="O343" s="459">
        <v>6817000</v>
      </c>
      <c r="P343" s="459">
        <v>7519000</v>
      </c>
      <c r="Q343" s="459">
        <v>8760000</v>
      </c>
      <c r="R343" s="459">
        <v>10335000</v>
      </c>
      <c r="S343" s="459">
        <v>12083000</v>
      </c>
      <c r="T343" s="459">
        <v>13398000</v>
      </c>
      <c r="U343" s="459">
        <v>14918000</v>
      </c>
      <c r="V343" s="126">
        <v>16114000</v>
      </c>
      <c r="W343" s="126">
        <v>17800000</v>
      </c>
      <c r="X343" s="126">
        <v>19862000</v>
      </c>
      <c r="Y343" s="126">
        <v>21906000</v>
      </c>
      <c r="Z343" s="126">
        <v>23614000</v>
      </c>
      <c r="AA343" s="454">
        <v>25942000</v>
      </c>
      <c r="AB343" s="454">
        <v>28617000</v>
      </c>
      <c r="AC343" s="454">
        <v>31761000</v>
      </c>
      <c r="AD343" s="454">
        <v>33827000</v>
      </c>
      <c r="AE343" s="454">
        <v>35593000</v>
      </c>
      <c r="AF343" s="454">
        <v>37932000</v>
      </c>
      <c r="AG343" s="454">
        <v>40026000</v>
      </c>
      <c r="AH343" s="454">
        <v>42582000</v>
      </c>
      <c r="AI343" s="454">
        <v>44071000</v>
      </c>
      <c r="AJ343" s="454">
        <v>44637000</v>
      </c>
      <c r="AK343" s="454">
        <v>43430000</v>
      </c>
      <c r="AL343" s="454">
        <v>42726000</v>
      </c>
      <c r="AM343" s="454">
        <v>41972000</v>
      </c>
      <c r="AN343" s="454">
        <v>41285000</v>
      </c>
      <c r="AO343" s="454">
        <v>41080000</v>
      </c>
      <c r="AP343" s="454">
        <v>41989000</v>
      </c>
      <c r="AQ343" s="454">
        <v>43548000</v>
      </c>
      <c r="AR343" s="337">
        <v>44447000</v>
      </c>
      <c r="AS343" s="337">
        <v>45959000</v>
      </c>
    </row>
    <row r="344" spans="1:45">
      <c r="A344" s="82" t="s">
        <v>34</v>
      </c>
      <c r="B344" s="83" t="s">
        <v>128</v>
      </c>
      <c r="C344" s="84" t="s">
        <v>129</v>
      </c>
      <c r="D344" s="90" t="s">
        <v>86</v>
      </c>
      <c r="E344" s="82" t="s">
        <v>15</v>
      </c>
      <c r="F344" s="82" t="s">
        <v>16</v>
      </c>
      <c r="G344" s="459">
        <v>0</v>
      </c>
      <c r="H344" s="459">
        <v>0</v>
      </c>
      <c r="I344" s="459">
        <v>0</v>
      </c>
      <c r="J344" s="459">
        <v>0</v>
      </c>
      <c r="K344" s="459">
        <v>0</v>
      </c>
      <c r="L344" s="459">
        <v>0</v>
      </c>
      <c r="M344" s="459">
        <v>0</v>
      </c>
      <c r="N344" s="459">
        <v>0</v>
      </c>
      <c r="O344" s="459">
        <v>0</v>
      </c>
      <c r="P344" s="459">
        <v>0</v>
      </c>
      <c r="Q344" s="459">
        <v>0</v>
      </c>
      <c r="R344" s="459">
        <v>0</v>
      </c>
      <c r="S344" s="459">
        <v>0</v>
      </c>
      <c r="T344" s="459">
        <v>0</v>
      </c>
      <c r="U344" s="459">
        <v>0</v>
      </c>
      <c r="V344" s="126">
        <v>0</v>
      </c>
      <c r="W344" s="126">
        <v>0</v>
      </c>
      <c r="X344" s="126">
        <v>0</v>
      </c>
      <c r="Y344" s="126">
        <v>0</v>
      </c>
      <c r="Z344" s="126">
        <v>0</v>
      </c>
      <c r="AA344" s="454">
        <v>0</v>
      </c>
      <c r="AB344" s="454">
        <v>0</v>
      </c>
      <c r="AC344" s="454">
        <v>0</v>
      </c>
      <c r="AD344" s="454">
        <v>0</v>
      </c>
      <c r="AE344" s="454">
        <v>0</v>
      </c>
      <c r="AF344" s="454">
        <v>0</v>
      </c>
      <c r="AG344" s="454">
        <v>0</v>
      </c>
      <c r="AH344" s="454">
        <v>0</v>
      </c>
      <c r="AI344" s="454">
        <v>0</v>
      </c>
      <c r="AJ344" s="454">
        <v>0</v>
      </c>
      <c r="AK344" s="454">
        <v>0</v>
      </c>
      <c r="AL344" s="454">
        <v>0</v>
      </c>
      <c r="AM344" s="454">
        <v>0</v>
      </c>
      <c r="AN344" s="454">
        <v>0</v>
      </c>
      <c r="AO344" s="454">
        <v>0</v>
      </c>
      <c r="AP344" s="454">
        <v>0</v>
      </c>
      <c r="AQ344" s="454">
        <v>0</v>
      </c>
      <c r="AR344" s="452">
        <v>0</v>
      </c>
      <c r="AS344" s="452">
        <v>0</v>
      </c>
    </row>
    <row r="345" spans="1:45">
      <c r="A345" s="87" t="s">
        <v>35</v>
      </c>
      <c r="B345" s="87" t="s">
        <v>128</v>
      </c>
      <c r="C345" s="87" t="s">
        <v>129</v>
      </c>
      <c r="D345" s="88" t="s">
        <v>86</v>
      </c>
      <c r="E345" s="89" t="s">
        <v>15</v>
      </c>
      <c r="F345" s="89" t="s">
        <v>16</v>
      </c>
      <c r="G345" s="455">
        <v>2502000</v>
      </c>
      <c r="H345" s="455">
        <v>3008000</v>
      </c>
      <c r="I345" s="455">
        <v>3437000</v>
      </c>
      <c r="J345" s="455">
        <v>4073000</v>
      </c>
      <c r="K345" s="455">
        <v>4656000</v>
      </c>
      <c r="L345" s="455">
        <v>5112000</v>
      </c>
      <c r="M345" s="455">
        <v>5253000</v>
      </c>
      <c r="N345" s="455">
        <v>5857000</v>
      </c>
      <c r="O345" s="455">
        <v>6817000</v>
      </c>
      <c r="P345" s="455">
        <v>7519000</v>
      </c>
      <c r="Q345" s="455">
        <v>8760000</v>
      </c>
      <c r="R345" s="455">
        <v>10335000</v>
      </c>
      <c r="S345" s="455">
        <v>12083000</v>
      </c>
      <c r="T345" s="455">
        <v>13398000</v>
      </c>
      <c r="U345" s="455">
        <v>14918000</v>
      </c>
      <c r="V345" s="456">
        <v>16114000</v>
      </c>
      <c r="W345" s="456">
        <v>17800000</v>
      </c>
      <c r="X345" s="456">
        <v>19862000</v>
      </c>
      <c r="Y345" s="456">
        <v>21906000</v>
      </c>
      <c r="Z345" s="456">
        <v>23614000</v>
      </c>
      <c r="AA345" s="88">
        <v>25942000</v>
      </c>
      <c r="AB345" s="88">
        <v>28617000</v>
      </c>
      <c r="AC345" s="88">
        <v>31761000</v>
      </c>
      <c r="AD345" s="88">
        <v>33827000</v>
      </c>
      <c r="AE345" s="119">
        <v>35593000</v>
      </c>
      <c r="AF345" s="119">
        <v>37932000</v>
      </c>
      <c r="AG345" s="119">
        <v>40026000</v>
      </c>
      <c r="AH345" s="119">
        <v>42582000</v>
      </c>
      <c r="AI345" s="119">
        <v>44071000</v>
      </c>
      <c r="AJ345" s="119">
        <v>44637000</v>
      </c>
      <c r="AK345" s="119">
        <v>43430000</v>
      </c>
      <c r="AL345" s="119">
        <v>42726000</v>
      </c>
      <c r="AM345" s="119">
        <v>41972000</v>
      </c>
      <c r="AN345" s="119">
        <v>41285000</v>
      </c>
      <c r="AO345" s="119">
        <v>41080000</v>
      </c>
      <c r="AP345" s="119">
        <v>41989000</v>
      </c>
      <c r="AQ345" s="119">
        <v>43548000</v>
      </c>
      <c r="AR345" s="460">
        <v>44447000</v>
      </c>
      <c r="AS345" s="460">
        <v>45959000</v>
      </c>
    </row>
    <row r="346" spans="1:45">
      <c r="A346" s="142" t="s">
        <v>11</v>
      </c>
      <c r="B346" s="143" t="s">
        <v>130</v>
      </c>
      <c r="C346" s="143" t="s">
        <v>131</v>
      </c>
      <c r="D346" s="144" t="s">
        <v>87</v>
      </c>
      <c r="E346" s="12" t="s">
        <v>15</v>
      </c>
      <c r="F346" s="12" t="s">
        <v>16</v>
      </c>
      <c r="G346" s="452">
        <v>422997</v>
      </c>
      <c r="H346" s="452">
        <v>483725</v>
      </c>
      <c r="I346" s="452">
        <v>533951</v>
      </c>
      <c r="J346" s="452">
        <v>534077</v>
      </c>
      <c r="K346" s="452">
        <v>746597</v>
      </c>
      <c r="L346" s="452">
        <v>801727</v>
      </c>
      <c r="M346" s="452">
        <v>890244</v>
      </c>
      <c r="N346" s="452">
        <v>1099106</v>
      </c>
      <c r="O346" s="452">
        <v>1306504</v>
      </c>
      <c r="P346" s="452">
        <v>1572226</v>
      </c>
      <c r="Q346" s="452">
        <v>1837096</v>
      </c>
      <c r="R346" s="452">
        <v>1985907</v>
      </c>
      <c r="S346" s="452">
        <v>2090876</v>
      </c>
      <c r="T346" s="452">
        <v>2075842</v>
      </c>
      <c r="U346" s="452">
        <v>2053390</v>
      </c>
      <c r="V346" s="453">
        <v>2239422</v>
      </c>
      <c r="W346" s="453">
        <v>2259118</v>
      </c>
      <c r="X346" s="453">
        <v>2408017</v>
      </c>
      <c r="Y346" s="453">
        <v>2535157</v>
      </c>
      <c r="Z346" s="453">
        <v>2609112</v>
      </c>
      <c r="AA346" s="337">
        <v>3070774</v>
      </c>
      <c r="AB346" s="337">
        <v>3409103</v>
      </c>
      <c r="AC346" s="337">
        <v>3730197</v>
      </c>
      <c r="AD346" s="337">
        <v>3975132</v>
      </c>
      <c r="AE346" s="337">
        <v>4280211</v>
      </c>
      <c r="AF346" s="337">
        <v>4622186</v>
      </c>
      <c r="AG346" s="337">
        <v>5173010</v>
      </c>
      <c r="AH346" s="337">
        <v>6198561</v>
      </c>
      <c r="AI346" s="337">
        <v>6698803</v>
      </c>
      <c r="AJ346" s="337">
        <v>6787579</v>
      </c>
      <c r="AK346" s="337">
        <v>5252927</v>
      </c>
      <c r="AL346" s="337">
        <v>4886596</v>
      </c>
      <c r="AM346" s="337">
        <v>4754053</v>
      </c>
      <c r="AN346" s="337">
        <v>4208927</v>
      </c>
      <c r="AO346" s="337">
        <v>4505335</v>
      </c>
      <c r="AP346" s="337">
        <v>4637391</v>
      </c>
      <c r="AQ346" s="337">
        <v>4713772</v>
      </c>
      <c r="AR346" s="459">
        <v>4943686</v>
      </c>
      <c r="AS346" s="459">
        <v>5223837</v>
      </c>
    </row>
    <row r="347" spans="1:45">
      <c r="A347" s="82" t="s">
        <v>17</v>
      </c>
      <c r="B347" s="83" t="s">
        <v>130</v>
      </c>
      <c r="C347" s="84" t="s">
        <v>131</v>
      </c>
      <c r="D347" s="90" t="s">
        <v>87</v>
      </c>
      <c r="E347" s="82" t="s">
        <v>15</v>
      </c>
      <c r="F347" s="82" t="s">
        <v>16</v>
      </c>
      <c r="G347" s="459">
        <v>151242</v>
      </c>
      <c r="H347" s="459">
        <v>171873</v>
      </c>
      <c r="I347" s="459">
        <v>185565</v>
      </c>
      <c r="J347" s="459">
        <v>191182</v>
      </c>
      <c r="K347" s="459">
        <v>273379</v>
      </c>
      <c r="L347" s="459">
        <v>296792</v>
      </c>
      <c r="M347" s="459">
        <v>326229</v>
      </c>
      <c r="N347" s="459">
        <v>383424</v>
      </c>
      <c r="O347" s="459">
        <v>447510</v>
      </c>
      <c r="P347" s="459">
        <v>519560</v>
      </c>
      <c r="Q347" s="459">
        <v>598748</v>
      </c>
      <c r="R347" s="459">
        <v>642923</v>
      </c>
      <c r="S347" s="459">
        <v>676609</v>
      </c>
      <c r="T347" s="459">
        <v>692339</v>
      </c>
      <c r="U347" s="459">
        <v>682349</v>
      </c>
      <c r="V347" s="126">
        <v>724788</v>
      </c>
      <c r="W347" s="126">
        <v>732157</v>
      </c>
      <c r="X347" s="126">
        <v>758160</v>
      </c>
      <c r="Y347" s="126">
        <v>764679</v>
      </c>
      <c r="Z347" s="126">
        <v>755876</v>
      </c>
      <c r="AA347" s="454">
        <v>848045</v>
      </c>
      <c r="AB347" s="454">
        <v>927395</v>
      </c>
      <c r="AC347" s="454">
        <v>959927</v>
      </c>
      <c r="AD347" s="454">
        <v>1015526</v>
      </c>
      <c r="AE347" s="454">
        <v>1074411</v>
      </c>
      <c r="AF347" s="454">
        <v>1140640</v>
      </c>
      <c r="AG347" s="454">
        <v>1239138</v>
      </c>
      <c r="AH347" s="454">
        <v>1487328</v>
      </c>
      <c r="AI347" s="454">
        <v>1613440</v>
      </c>
      <c r="AJ347" s="454">
        <v>1665774</v>
      </c>
      <c r="AK347" s="454">
        <v>1270141</v>
      </c>
      <c r="AL347" s="454">
        <v>1204371</v>
      </c>
      <c r="AM347" s="454">
        <v>1169342</v>
      </c>
      <c r="AN347" s="454">
        <v>1040503</v>
      </c>
      <c r="AO347" s="454">
        <v>1102323</v>
      </c>
      <c r="AP347" s="454">
        <v>1126603</v>
      </c>
      <c r="AQ347" s="454">
        <v>1149536</v>
      </c>
      <c r="AR347" s="452">
        <v>1203245</v>
      </c>
      <c r="AS347" s="452">
        <v>1274910</v>
      </c>
    </row>
    <row r="348" spans="1:45">
      <c r="A348" s="82" t="s">
        <v>18</v>
      </c>
      <c r="B348" s="83" t="s">
        <v>130</v>
      </c>
      <c r="C348" s="84" t="s">
        <v>131</v>
      </c>
      <c r="D348" s="90" t="s">
        <v>87</v>
      </c>
      <c r="E348" s="82" t="s">
        <v>15</v>
      </c>
      <c r="F348" s="82" t="s">
        <v>16</v>
      </c>
      <c r="G348" s="459">
        <v>80428</v>
      </c>
      <c r="H348" s="459">
        <v>94377</v>
      </c>
      <c r="I348" s="459">
        <v>99594</v>
      </c>
      <c r="J348" s="459">
        <v>105524</v>
      </c>
      <c r="K348" s="459">
        <v>148980</v>
      </c>
      <c r="L348" s="459">
        <v>163821</v>
      </c>
      <c r="M348" s="459">
        <v>183464</v>
      </c>
      <c r="N348" s="459">
        <v>218864</v>
      </c>
      <c r="O348" s="459">
        <v>258782</v>
      </c>
      <c r="P348" s="459">
        <v>296552</v>
      </c>
      <c r="Q348" s="459">
        <v>337174</v>
      </c>
      <c r="R348" s="459">
        <v>376067</v>
      </c>
      <c r="S348" s="459">
        <v>403139</v>
      </c>
      <c r="T348" s="459">
        <v>417351</v>
      </c>
      <c r="U348" s="459">
        <v>416242</v>
      </c>
      <c r="V348" s="126">
        <v>443994</v>
      </c>
      <c r="W348" s="126">
        <v>446554</v>
      </c>
      <c r="X348" s="126">
        <v>474545</v>
      </c>
      <c r="Y348" s="126">
        <v>474465</v>
      </c>
      <c r="Z348" s="126">
        <v>468368</v>
      </c>
      <c r="AA348" s="454">
        <v>510789</v>
      </c>
      <c r="AB348" s="454">
        <v>569319</v>
      </c>
      <c r="AC348" s="454">
        <v>600518</v>
      </c>
      <c r="AD348" s="454">
        <v>603598</v>
      </c>
      <c r="AE348" s="454">
        <v>626055</v>
      </c>
      <c r="AF348" s="454">
        <v>680367</v>
      </c>
      <c r="AG348" s="454">
        <v>734448</v>
      </c>
      <c r="AH348" s="454">
        <v>874349</v>
      </c>
      <c r="AI348" s="454">
        <v>940383</v>
      </c>
      <c r="AJ348" s="454">
        <v>977784</v>
      </c>
      <c r="AK348" s="454">
        <v>760402</v>
      </c>
      <c r="AL348" s="454">
        <v>692021</v>
      </c>
      <c r="AM348" s="454">
        <v>694000</v>
      </c>
      <c r="AN348" s="454">
        <v>608235</v>
      </c>
      <c r="AO348" s="454">
        <v>662512</v>
      </c>
      <c r="AP348" s="454">
        <v>675432</v>
      </c>
      <c r="AQ348" s="454">
        <v>683641</v>
      </c>
      <c r="AR348" s="452">
        <v>719657</v>
      </c>
      <c r="AS348" s="452">
        <v>761189</v>
      </c>
    </row>
    <row r="349" spans="1:45">
      <c r="A349" s="82" t="s">
        <v>19</v>
      </c>
      <c r="B349" s="83" t="s">
        <v>130</v>
      </c>
      <c r="C349" s="84" t="s">
        <v>131</v>
      </c>
      <c r="D349" s="90" t="s">
        <v>87</v>
      </c>
      <c r="E349" s="82" t="s">
        <v>15</v>
      </c>
      <c r="F349" s="82" t="s">
        <v>16</v>
      </c>
      <c r="G349" s="459">
        <v>66721</v>
      </c>
      <c r="H349" s="459">
        <v>80307</v>
      </c>
      <c r="I349" s="459">
        <v>85554</v>
      </c>
      <c r="J349" s="459">
        <v>94707</v>
      </c>
      <c r="K349" s="459">
        <v>124681</v>
      </c>
      <c r="L349" s="459">
        <v>143328</v>
      </c>
      <c r="M349" s="459">
        <v>153899</v>
      </c>
      <c r="N349" s="459">
        <v>188967</v>
      </c>
      <c r="O349" s="459">
        <v>222896</v>
      </c>
      <c r="P349" s="459">
        <v>274079</v>
      </c>
      <c r="Q349" s="459">
        <v>318791</v>
      </c>
      <c r="R349" s="459">
        <v>345272</v>
      </c>
      <c r="S349" s="459">
        <v>361522</v>
      </c>
      <c r="T349" s="459">
        <v>364219</v>
      </c>
      <c r="U349" s="459">
        <v>353835</v>
      </c>
      <c r="V349" s="126">
        <v>395876</v>
      </c>
      <c r="W349" s="126">
        <v>419025</v>
      </c>
      <c r="X349" s="126">
        <v>446402</v>
      </c>
      <c r="Y349" s="126">
        <v>467465</v>
      </c>
      <c r="Z349" s="126">
        <v>496477</v>
      </c>
      <c r="AA349" s="454">
        <v>585518</v>
      </c>
      <c r="AB349" s="454">
        <v>670793</v>
      </c>
      <c r="AC349" s="454">
        <v>720112</v>
      </c>
      <c r="AD349" s="454">
        <v>748992</v>
      </c>
      <c r="AE349" s="454">
        <v>783642</v>
      </c>
      <c r="AF349" s="454">
        <v>818463</v>
      </c>
      <c r="AG349" s="454">
        <v>907637</v>
      </c>
      <c r="AH349" s="454">
        <v>1088367</v>
      </c>
      <c r="AI349" s="454">
        <v>1173371</v>
      </c>
      <c r="AJ349" s="454">
        <v>1212260</v>
      </c>
      <c r="AK349" s="454">
        <v>925509</v>
      </c>
      <c r="AL349" s="454">
        <v>883432</v>
      </c>
      <c r="AM349" s="454">
        <v>838121</v>
      </c>
      <c r="AN349" s="454">
        <v>749378</v>
      </c>
      <c r="AO349" s="454">
        <v>800018</v>
      </c>
      <c r="AP349" s="454">
        <v>826252</v>
      </c>
      <c r="AQ349" s="454">
        <v>840794</v>
      </c>
      <c r="AR349" s="452">
        <v>892314</v>
      </c>
      <c r="AS349" s="452">
        <v>933777</v>
      </c>
    </row>
    <row r="350" spans="1:45">
      <c r="A350" s="82" t="s">
        <v>20</v>
      </c>
      <c r="B350" s="83" t="s">
        <v>130</v>
      </c>
      <c r="C350" s="84" t="s">
        <v>131</v>
      </c>
      <c r="D350" s="90" t="s">
        <v>87</v>
      </c>
      <c r="E350" s="82" t="s">
        <v>15</v>
      </c>
      <c r="F350" s="82" t="s">
        <v>16</v>
      </c>
      <c r="G350" s="459">
        <v>97936</v>
      </c>
      <c r="H350" s="459">
        <v>112558</v>
      </c>
      <c r="I350" s="459">
        <v>115800</v>
      </c>
      <c r="J350" s="459">
        <v>115323</v>
      </c>
      <c r="K350" s="459">
        <v>158143</v>
      </c>
      <c r="L350" s="459">
        <v>167419</v>
      </c>
      <c r="M350" s="459">
        <v>192306</v>
      </c>
      <c r="N350" s="459">
        <v>244981</v>
      </c>
      <c r="O350" s="459">
        <v>297951</v>
      </c>
      <c r="P350" s="459">
        <v>367150</v>
      </c>
      <c r="Q350" s="459">
        <v>406420</v>
      </c>
      <c r="R350" s="459">
        <v>413332</v>
      </c>
      <c r="S350" s="459">
        <v>425203</v>
      </c>
      <c r="T350" s="459">
        <v>426095</v>
      </c>
      <c r="U350" s="459">
        <v>436323</v>
      </c>
      <c r="V350" s="126">
        <v>465460</v>
      </c>
      <c r="W350" s="126">
        <v>492980</v>
      </c>
      <c r="X350" s="126">
        <v>539273</v>
      </c>
      <c r="Y350" s="126">
        <v>593956</v>
      </c>
      <c r="Z350" s="126">
        <v>637854</v>
      </c>
      <c r="AA350" s="454">
        <v>759908</v>
      </c>
      <c r="AB350" s="454">
        <v>844888</v>
      </c>
      <c r="AC350" s="454">
        <v>913840</v>
      </c>
      <c r="AD350" s="454">
        <v>984868</v>
      </c>
      <c r="AE350" s="454">
        <v>1059482</v>
      </c>
      <c r="AF350" s="454">
        <v>1141283</v>
      </c>
      <c r="AG350" s="454">
        <v>1280660</v>
      </c>
      <c r="AH350" s="454">
        <v>1527329</v>
      </c>
      <c r="AI350" s="454">
        <v>1601533</v>
      </c>
      <c r="AJ350" s="454">
        <v>1629447</v>
      </c>
      <c r="AK350" s="454">
        <v>1259469</v>
      </c>
      <c r="AL350" s="454">
        <v>1143625</v>
      </c>
      <c r="AM350" s="454">
        <v>1118130</v>
      </c>
      <c r="AN350" s="454">
        <v>982966</v>
      </c>
      <c r="AO350" s="454">
        <v>1040239</v>
      </c>
      <c r="AP350" s="454">
        <v>1079213</v>
      </c>
      <c r="AQ350" s="454">
        <v>1098660</v>
      </c>
      <c r="AR350" s="452">
        <v>1135013</v>
      </c>
      <c r="AS350" s="452">
        <v>1211459</v>
      </c>
    </row>
    <row r="351" spans="1:45">
      <c r="A351" s="82" t="s">
        <v>21</v>
      </c>
      <c r="B351" s="83" t="s">
        <v>130</v>
      </c>
      <c r="C351" s="84" t="s">
        <v>131</v>
      </c>
      <c r="D351" s="90" t="s">
        <v>87</v>
      </c>
      <c r="E351" s="82" t="s">
        <v>15</v>
      </c>
      <c r="F351" s="82" t="s">
        <v>16</v>
      </c>
      <c r="G351" s="459">
        <v>50575</v>
      </c>
      <c r="H351" s="459">
        <v>59819</v>
      </c>
      <c r="I351" s="459">
        <v>62211</v>
      </c>
      <c r="J351" s="459">
        <v>64063</v>
      </c>
      <c r="K351" s="459">
        <v>95104</v>
      </c>
      <c r="L351" s="459">
        <v>103196</v>
      </c>
      <c r="M351" s="459">
        <v>115410</v>
      </c>
      <c r="N351" s="459">
        <v>141126</v>
      </c>
      <c r="O351" s="459">
        <v>164806</v>
      </c>
      <c r="P351" s="459">
        <v>185588</v>
      </c>
      <c r="Q351" s="459">
        <v>221261</v>
      </c>
      <c r="R351" s="459">
        <v>232519</v>
      </c>
      <c r="S351" s="459">
        <v>242696</v>
      </c>
      <c r="T351" s="459">
        <v>244242</v>
      </c>
      <c r="U351" s="459">
        <v>239847</v>
      </c>
      <c r="V351" s="126">
        <v>248703</v>
      </c>
      <c r="W351" s="126">
        <v>245298</v>
      </c>
      <c r="X351" s="126">
        <v>255140</v>
      </c>
      <c r="Y351" s="126">
        <v>251193</v>
      </c>
      <c r="Z351" s="126">
        <v>243877</v>
      </c>
      <c r="AA351" s="454">
        <v>283361</v>
      </c>
      <c r="AB351" s="454">
        <v>311128</v>
      </c>
      <c r="AC351" s="454">
        <v>331940</v>
      </c>
      <c r="AD351" s="454">
        <v>342902</v>
      </c>
      <c r="AE351" s="454">
        <v>355843</v>
      </c>
      <c r="AF351" s="454">
        <v>367332</v>
      </c>
      <c r="AG351" s="454">
        <v>406002</v>
      </c>
      <c r="AH351" s="454">
        <v>486043</v>
      </c>
      <c r="AI351" s="454">
        <v>516358</v>
      </c>
      <c r="AJ351" s="454">
        <v>539108</v>
      </c>
      <c r="AK351" s="454">
        <v>429866</v>
      </c>
      <c r="AL351" s="454">
        <v>398856</v>
      </c>
      <c r="AM351" s="454">
        <v>389458</v>
      </c>
      <c r="AN351" s="454">
        <v>342827</v>
      </c>
      <c r="AO351" s="454">
        <v>367770</v>
      </c>
      <c r="AP351" s="454">
        <v>379143</v>
      </c>
      <c r="AQ351" s="454">
        <v>384147</v>
      </c>
      <c r="AR351" s="452">
        <v>398526</v>
      </c>
      <c r="AS351" s="452">
        <v>418724</v>
      </c>
    </row>
    <row r="352" spans="1:45">
      <c r="A352" s="82" t="s">
        <v>22</v>
      </c>
      <c r="B352" s="83" t="s">
        <v>130</v>
      </c>
      <c r="C352" s="84" t="s">
        <v>131</v>
      </c>
      <c r="D352" s="90" t="s">
        <v>87</v>
      </c>
      <c r="E352" s="82" t="s">
        <v>15</v>
      </c>
      <c r="F352" s="82" t="s">
        <v>16</v>
      </c>
      <c r="G352" s="459">
        <v>213958</v>
      </c>
      <c r="H352" s="459">
        <v>250994</v>
      </c>
      <c r="I352" s="459">
        <v>281073</v>
      </c>
      <c r="J352" s="459">
        <v>282744</v>
      </c>
      <c r="K352" s="459">
        <v>424086</v>
      </c>
      <c r="L352" s="459">
        <v>461285</v>
      </c>
      <c r="M352" s="459">
        <v>507044</v>
      </c>
      <c r="N352" s="459">
        <v>600530</v>
      </c>
      <c r="O352" s="459">
        <v>689992</v>
      </c>
      <c r="P352" s="459">
        <v>808601</v>
      </c>
      <c r="Q352" s="459">
        <v>931607</v>
      </c>
      <c r="R352" s="459">
        <v>1014237</v>
      </c>
      <c r="S352" s="459">
        <v>1068814</v>
      </c>
      <c r="T352" s="459">
        <v>1094792</v>
      </c>
      <c r="U352" s="459">
        <v>1076923</v>
      </c>
      <c r="V352" s="126">
        <v>1136722</v>
      </c>
      <c r="W352" s="126">
        <v>1153523</v>
      </c>
      <c r="X352" s="126">
        <v>1195722</v>
      </c>
      <c r="Y352" s="126">
        <v>1182010</v>
      </c>
      <c r="Z352" s="126">
        <v>1180819</v>
      </c>
      <c r="AA352" s="454">
        <v>1323194</v>
      </c>
      <c r="AB352" s="454">
        <v>1587412</v>
      </c>
      <c r="AC352" s="454">
        <v>1699042</v>
      </c>
      <c r="AD352" s="454">
        <v>1715334</v>
      </c>
      <c r="AE352" s="454">
        <v>1782802</v>
      </c>
      <c r="AF352" s="454">
        <v>1886009</v>
      </c>
      <c r="AG352" s="454">
        <v>2033581</v>
      </c>
      <c r="AH352" s="454">
        <v>2420970</v>
      </c>
      <c r="AI352" s="454">
        <v>2610538</v>
      </c>
      <c r="AJ352" s="454">
        <v>2743158</v>
      </c>
      <c r="AK352" s="454">
        <v>2179726</v>
      </c>
      <c r="AL352" s="454">
        <v>2000648</v>
      </c>
      <c r="AM352" s="454">
        <v>1943110</v>
      </c>
      <c r="AN352" s="454">
        <v>1709582</v>
      </c>
      <c r="AO352" s="454">
        <v>1812415</v>
      </c>
      <c r="AP352" s="454">
        <v>1880072</v>
      </c>
      <c r="AQ352" s="454">
        <v>1900201</v>
      </c>
      <c r="AR352" s="452">
        <v>1964977</v>
      </c>
      <c r="AS352" s="452">
        <v>2057661</v>
      </c>
    </row>
    <row r="353" spans="1:47">
      <c r="A353" s="82" t="s">
        <v>23</v>
      </c>
      <c r="B353" s="83" t="s">
        <v>130</v>
      </c>
      <c r="C353" s="84" t="s">
        <v>131</v>
      </c>
      <c r="D353" s="90" t="s">
        <v>87</v>
      </c>
      <c r="E353" s="82" t="s">
        <v>15</v>
      </c>
      <c r="F353" s="82" t="s">
        <v>16</v>
      </c>
      <c r="G353" s="459">
        <v>136236</v>
      </c>
      <c r="H353" s="459">
        <v>160447</v>
      </c>
      <c r="I353" s="459">
        <v>178779</v>
      </c>
      <c r="J353" s="459">
        <v>181828</v>
      </c>
      <c r="K353" s="459">
        <v>260420</v>
      </c>
      <c r="L353" s="459">
        <v>285997</v>
      </c>
      <c r="M353" s="459">
        <v>303143</v>
      </c>
      <c r="N353" s="459">
        <v>366324</v>
      </c>
      <c r="O353" s="459">
        <v>432910</v>
      </c>
      <c r="P353" s="459">
        <v>501402</v>
      </c>
      <c r="Q353" s="459">
        <v>572500</v>
      </c>
      <c r="R353" s="459">
        <v>630692</v>
      </c>
      <c r="S353" s="459">
        <v>672852</v>
      </c>
      <c r="T353" s="459">
        <v>703304</v>
      </c>
      <c r="U353" s="459">
        <v>708672</v>
      </c>
      <c r="V353" s="126">
        <v>755058</v>
      </c>
      <c r="W353" s="126">
        <v>773450</v>
      </c>
      <c r="X353" s="126">
        <v>767477</v>
      </c>
      <c r="Y353" s="126">
        <v>766346</v>
      </c>
      <c r="Z353" s="126">
        <v>745032</v>
      </c>
      <c r="AA353" s="454">
        <v>849073</v>
      </c>
      <c r="AB353" s="454">
        <v>923470</v>
      </c>
      <c r="AC353" s="454">
        <v>983762</v>
      </c>
      <c r="AD353" s="454">
        <v>1026159</v>
      </c>
      <c r="AE353" s="454">
        <v>1062193</v>
      </c>
      <c r="AF353" s="454">
        <v>1136375</v>
      </c>
      <c r="AG353" s="454">
        <v>1291100</v>
      </c>
      <c r="AH353" s="454">
        <v>1540005</v>
      </c>
      <c r="AI353" s="454">
        <v>1663611</v>
      </c>
      <c r="AJ353" s="454">
        <v>1717327</v>
      </c>
      <c r="AK353" s="454">
        <v>1323940</v>
      </c>
      <c r="AL353" s="454">
        <v>1247329</v>
      </c>
      <c r="AM353" s="454">
        <v>1214788</v>
      </c>
      <c r="AN353" s="454">
        <v>1074308</v>
      </c>
      <c r="AO353" s="454">
        <v>1151714</v>
      </c>
      <c r="AP353" s="454">
        <v>1181703</v>
      </c>
      <c r="AQ353" s="454">
        <v>1199446</v>
      </c>
      <c r="AR353" s="452">
        <v>1245095</v>
      </c>
      <c r="AS353" s="452">
        <v>1321755</v>
      </c>
    </row>
    <row r="354" spans="1:47">
      <c r="A354" s="82" t="s">
        <v>24</v>
      </c>
      <c r="B354" s="83" t="s">
        <v>130</v>
      </c>
      <c r="C354" s="84" t="s">
        <v>131</v>
      </c>
      <c r="D354" s="90" t="s">
        <v>87</v>
      </c>
      <c r="E354" s="82" t="s">
        <v>15</v>
      </c>
      <c r="F354" s="82" t="s">
        <v>16</v>
      </c>
      <c r="G354" s="459">
        <v>799334</v>
      </c>
      <c r="H354" s="459">
        <v>914434</v>
      </c>
      <c r="I354" s="459">
        <v>903250</v>
      </c>
      <c r="J354" s="459">
        <v>904292</v>
      </c>
      <c r="K354" s="459">
        <v>1326508</v>
      </c>
      <c r="L354" s="459">
        <v>1397884</v>
      </c>
      <c r="M354" s="459">
        <v>1585857</v>
      </c>
      <c r="N354" s="459">
        <v>1851387</v>
      </c>
      <c r="O354" s="459">
        <v>2201859</v>
      </c>
      <c r="P354" s="459">
        <v>2679574</v>
      </c>
      <c r="Q354" s="459">
        <v>3077069</v>
      </c>
      <c r="R354" s="459">
        <v>3414567</v>
      </c>
      <c r="S354" s="459">
        <v>3623946</v>
      </c>
      <c r="T354" s="459">
        <v>3681827</v>
      </c>
      <c r="U354" s="459">
        <v>3636906</v>
      </c>
      <c r="V354" s="126">
        <v>3841955</v>
      </c>
      <c r="W354" s="126">
        <v>4108223</v>
      </c>
      <c r="X354" s="126">
        <v>4336613</v>
      </c>
      <c r="Y354" s="126">
        <v>4498172</v>
      </c>
      <c r="Z354" s="126">
        <v>4497827</v>
      </c>
      <c r="AA354" s="454">
        <v>5098167</v>
      </c>
      <c r="AB354" s="454">
        <v>5807928</v>
      </c>
      <c r="AC354" s="454">
        <v>6227429</v>
      </c>
      <c r="AD354" s="454">
        <v>6379922</v>
      </c>
      <c r="AE354" s="454">
        <v>6862670</v>
      </c>
      <c r="AF354" s="454">
        <v>7312280</v>
      </c>
      <c r="AG354" s="454">
        <v>7968311</v>
      </c>
      <c r="AH354" s="454">
        <v>9551270</v>
      </c>
      <c r="AI354" s="454">
        <v>9886568</v>
      </c>
      <c r="AJ354" s="454">
        <v>10351536</v>
      </c>
      <c r="AK354" s="454">
        <v>8120956</v>
      </c>
      <c r="AL354" s="454">
        <v>7628612</v>
      </c>
      <c r="AM354" s="454">
        <v>7366798</v>
      </c>
      <c r="AN354" s="454">
        <v>6528312</v>
      </c>
      <c r="AO354" s="454">
        <v>7038018</v>
      </c>
      <c r="AP354" s="454">
        <v>7193763</v>
      </c>
      <c r="AQ354" s="454">
        <v>7318943</v>
      </c>
      <c r="AR354" s="452">
        <v>7571111</v>
      </c>
      <c r="AS354" s="452">
        <v>7856698</v>
      </c>
    </row>
    <row r="355" spans="1:47">
      <c r="A355" s="82" t="s">
        <v>25</v>
      </c>
      <c r="B355" s="83" t="s">
        <v>130</v>
      </c>
      <c r="C355" s="84" t="s">
        <v>131</v>
      </c>
      <c r="D355" s="90" t="s">
        <v>87</v>
      </c>
      <c r="E355" s="82" t="s">
        <v>15</v>
      </c>
      <c r="F355" s="82" t="s">
        <v>16</v>
      </c>
      <c r="G355" s="459">
        <v>350261</v>
      </c>
      <c r="H355" s="459">
        <v>403560</v>
      </c>
      <c r="I355" s="459">
        <v>433246</v>
      </c>
      <c r="J355" s="459">
        <v>448973</v>
      </c>
      <c r="K355" s="459">
        <v>649084</v>
      </c>
      <c r="L355" s="459">
        <v>698139</v>
      </c>
      <c r="M355" s="459">
        <v>722542</v>
      </c>
      <c r="N355" s="459">
        <v>854593</v>
      </c>
      <c r="O355" s="459">
        <v>998141</v>
      </c>
      <c r="P355" s="459">
        <v>1167113</v>
      </c>
      <c r="Q355" s="459">
        <v>1345171</v>
      </c>
      <c r="R355" s="459">
        <v>1439152</v>
      </c>
      <c r="S355" s="459">
        <v>1478151</v>
      </c>
      <c r="T355" s="459">
        <v>1496004</v>
      </c>
      <c r="U355" s="459">
        <v>1460350</v>
      </c>
      <c r="V355" s="126">
        <v>1608753</v>
      </c>
      <c r="W355" s="126">
        <v>1664951</v>
      </c>
      <c r="X355" s="126">
        <v>1808727</v>
      </c>
      <c r="Y355" s="126">
        <v>1945768</v>
      </c>
      <c r="Z355" s="126">
        <v>1968908</v>
      </c>
      <c r="AA355" s="454">
        <v>2315905</v>
      </c>
      <c r="AB355" s="454">
        <v>2649255</v>
      </c>
      <c r="AC355" s="454">
        <v>2894426</v>
      </c>
      <c r="AD355" s="454">
        <v>3066622</v>
      </c>
      <c r="AE355" s="454">
        <v>3347169</v>
      </c>
      <c r="AF355" s="454">
        <v>3543616</v>
      </c>
      <c r="AG355" s="454">
        <v>3937533</v>
      </c>
      <c r="AH355" s="454">
        <v>4742245</v>
      </c>
      <c r="AI355" s="454">
        <v>5003861</v>
      </c>
      <c r="AJ355" s="454">
        <v>5165818</v>
      </c>
      <c r="AK355" s="454">
        <v>3997403</v>
      </c>
      <c r="AL355" s="454">
        <v>3680589</v>
      </c>
      <c r="AM355" s="454">
        <v>3523867</v>
      </c>
      <c r="AN355" s="454">
        <v>3078055</v>
      </c>
      <c r="AO355" s="454">
        <v>3310958</v>
      </c>
      <c r="AP355" s="454">
        <v>3379616</v>
      </c>
      <c r="AQ355" s="454">
        <v>3439275</v>
      </c>
      <c r="AR355" s="452">
        <v>3590834</v>
      </c>
      <c r="AS355" s="452">
        <v>3870032</v>
      </c>
    </row>
    <row r="356" spans="1:47">
      <c r="A356" s="82" t="s">
        <v>26</v>
      </c>
      <c r="B356" s="83" t="s">
        <v>130</v>
      </c>
      <c r="C356" s="84" t="s">
        <v>131</v>
      </c>
      <c r="D356" s="90" t="s">
        <v>87</v>
      </c>
      <c r="E356" s="82" t="s">
        <v>15</v>
      </c>
      <c r="F356" s="82" t="s">
        <v>16</v>
      </c>
      <c r="G356" s="459">
        <v>68653</v>
      </c>
      <c r="H356" s="459">
        <v>79660</v>
      </c>
      <c r="I356" s="459">
        <v>87178</v>
      </c>
      <c r="J356" s="459">
        <v>94030</v>
      </c>
      <c r="K356" s="459">
        <v>136291</v>
      </c>
      <c r="L356" s="459">
        <v>141536</v>
      </c>
      <c r="M356" s="459">
        <v>153115</v>
      </c>
      <c r="N356" s="459">
        <v>179026</v>
      </c>
      <c r="O356" s="459">
        <v>205890</v>
      </c>
      <c r="P356" s="459">
        <v>243980</v>
      </c>
      <c r="Q356" s="459">
        <v>275566</v>
      </c>
      <c r="R356" s="459">
        <v>308508</v>
      </c>
      <c r="S356" s="459">
        <v>327214</v>
      </c>
      <c r="T356" s="459">
        <v>347607</v>
      </c>
      <c r="U356" s="459">
        <v>355706</v>
      </c>
      <c r="V356" s="126">
        <v>391472</v>
      </c>
      <c r="W356" s="126">
        <v>405964</v>
      </c>
      <c r="X356" s="126">
        <v>423590</v>
      </c>
      <c r="Y356" s="126">
        <v>418974</v>
      </c>
      <c r="Z356" s="126">
        <v>409937</v>
      </c>
      <c r="AA356" s="454">
        <v>470692</v>
      </c>
      <c r="AB356" s="454">
        <v>506883</v>
      </c>
      <c r="AC356" s="454">
        <v>540406</v>
      </c>
      <c r="AD356" s="454">
        <v>557864</v>
      </c>
      <c r="AE356" s="454">
        <v>575704</v>
      </c>
      <c r="AF356" s="454">
        <v>596269</v>
      </c>
      <c r="AG356" s="454">
        <v>619809</v>
      </c>
      <c r="AH356" s="454">
        <v>741287</v>
      </c>
      <c r="AI356" s="454">
        <v>792331</v>
      </c>
      <c r="AJ356" s="454">
        <v>826435</v>
      </c>
      <c r="AK356" s="454">
        <v>665547</v>
      </c>
      <c r="AL356" s="454">
        <v>611615</v>
      </c>
      <c r="AM356" s="454">
        <v>610480</v>
      </c>
      <c r="AN356" s="454">
        <v>548746</v>
      </c>
      <c r="AO356" s="454">
        <v>576062</v>
      </c>
      <c r="AP356" s="454">
        <v>597396</v>
      </c>
      <c r="AQ356" s="454">
        <v>607711</v>
      </c>
      <c r="AR356" s="452">
        <v>625441</v>
      </c>
      <c r="AS356" s="452">
        <v>651576</v>
      </c>
    </row>
    <row r="357" spans="1:47">
      <c r="A357" s="82" t="s">
        <v>27</v>
      </c>
      <c r="B357" s="83" t="s">
        <v>130</v>
      </c>
      <c r="C357" s="84" t="s">
        <v>131</v>
      </c>
      <c r="D357" s="90" t="s">
        <v>87</v>
      </c>
      <c r="E357" s="82" t="s">
        <v>15</v>
      </c>
      <c r="F357" s="82" t="s">
        <v>16</v>
      </c>
      <c r="G357" s="459">
        <v>241760</v>
      </c>
      <c r="H357" s="459">
        <v>287092</v>
      </c>
      <c r="I357" s="459">
        <v>306488</v>
      </c>
      <c r="J357" s="459">
        <v>299734</v>
      </c>
      <c r="K357" s="459">
        <v>442069</v>
      </c>
      <c r="L357" s="459">
        <v>469343</v>
      </c>
      <c r="M357" s="459">
        <v>509032</v>
      </c>
      <c r="N357" s="459">
        <v>593218</v>
      </c>
      <c r="O357" s="459">
        <v>686324</v>
      </c>
      <c r="P357" s="459">
        <v>777518</v>
      </c>
      <c r="Q357" s="459">
        <v>897098</v>
      </c>
      <c r="R357" s="459">
        <v>979916</v>
      </c>
      <c r="S357" s="459">
        <v>1013856</v>
      </c>
      <c r="T357" s="459">
        <v>1021998</v>
      </c>
      <c r="U357" s="459">
        <v>985822</v>
      </c>
      <c r="V357" s="126">
        <v>1064669</v>
      </c>
      <c r="W357" s="126">
        <v>1083997</v>
      </c>
      <c r="X357" s="126">
        <v>1115848</v>
      </c>
      <c r="Y357" s="126">
        <v>1122038</v>
      </c>
      <c r="Z357" s="126">
        <v>1108490</v>
      </c>
      <c r="AA357" s="454">
        <v>1242036</v>
      </c>
      <c r="AB357" s="454">
        <v>1367256</v>
      </c>
      <c r="AC357" s="454">
        <v>1447779</v>
      </c>
      <c r="AD357" s="454">
        <v>1494068</v>
      </c>
      <c r="AE357" s="454">
        <v>1585183</v>
      </c>
      <c r="AF357" s="454">
        <v>1729379</v>
      </c>
      <c r="AG357" s="454">
        <v>1908081</v>
      </c>
      <c r="AH357" s="454">
        <v>2268643</v>
      </c>
      <c r="AI357" s="454">
        <v>2449605</v>
      </c>
      <c r="AJ357" s="454">
        <v>2561231</v>
      </c>
      <c r="AK357" s="454">
        <v>2054688</v>
      </c>
      <c r="AL357" s="454">
        <v>1893940</v>
      </c>
      <c r="AM357" s="454">
        <v>1814322</v>
      </c>
      <c r="AN357" s="454">
        <v>1628856</v>
      </c>
      <c r="AO357" s="454">
        <v>1733735</v>
      </c>
      <c r="AP357" s="454">
        <v>1774713</v>
      </c>
      <c r="AQ357" s="454">
        <v>1816208</v>
      </c>
      <c r="AR357" s="452">
        <v>1891853</v>
      </c>
      <c r="AS357" s="452">
        <v>2026733</v>
      </c>
    </row>
    <row r="358" spans="1:47">
      <c r="A358" s="82" t="s">
        <v>28</v>
      </c>
      <c r="B358" s="83" t="s">
        <v>130</v>
      </c>
      <c r="C358" s="84" t="s">
        <v>131</v>
      </c>
      <c r="D358" s="90" t="s">
        <v>87</v>
      </c>
      <c r="E358" s="82" t="s">
        <v>15</v>
      </c>
      <c r="F358" s="82" t="s">
        <v>16</v>
      </c>
      <c r="G358" s="459">
        <v>1056895</v>
      </c>
      <c r="H358" s="459">
        <v>1196796</v>
      </c>
      <c r="I358" s="459">
        <v>1286207</v>
      </c>
      <c r="J358" s="459">
        <v>1317400</v>
      </c>
      <c r="K358" s="459">
        <v>1888386</v>
      </c>
      <c r="L358" s="459">
        <v>1967529</v>
      </c>
      <c r="M358" s="459">
        <v>2351884</v>
      </c>
      <c r="N358" s="459">
        <v>2611419</v>
      </c>
      <c r="O358" s="459">
        <v>3001947</v>
      </c>
      <c r="P358" s="459">
        <v>3232679</v>
      </c>
      <c r="Q358" s="459">
        <v>3799389</v>
      </c>
      <c r="R358" s="459">
        <v>4311807</v>
      </c>
      <c r="S358" s="459">
        <v>4569954</v>
      </c>
      <c r="T358" s="459">
        <v>4707622</v>
      </c>
      <c r="U358" s="459">
        <v>4673483</v>
      </c>
      <c r="V358" s="126">
        <v>4995054</v>
      </c>
      <c r="W358" s="126">
        <v>5271720</v>
      </c>
      <c r="X358" s="126">
        <v>5848158</v>
      </c>
      <c r="Y358" s="126">
        <v>6395294</v>
      </c>
      <c r="Z358" s="126">
        <v>6167352</v>
      </c>
      <c r="AA358" s="454">
        <v>6982749</v>
      </c>
      <c r="AB358" s="454">
        <v>8356489</v>
      </c>
      <c r="AC358" s="454">
        <v>8819822</v>
      </c>
      <c r="AD358" s="454">
        <v>9063852</v>
      </c>
      <c r="AE358" s="454">
        <v>9636283</v>
      </c>
      <c r="AF358" s="454">
        <v>10245512</v>
      </c>
      <c r="AG358" s="454">
        <v>11580567</v>
      </c>
      <c r="AH358" s="454">
        <v>13885361</v>
      </c>
      <c r="AI358" s="454">
        <v>14942236</v>
      </c>
      <c r="AJ358" s="454">
        <v>15638388</v>
      </c>
      <c r="AK358" s="454">
        <v>11528669</v>
      </c>
      <c r="AL358" s="454">
        <v>10782851</v>
      </c>
      <c r="AM358" s="454">
        <v>10686473</v>
      </c>
      <c r="AN358" s="454">
        <v>9398641</v>
      </c>
      <c r="AO358" s="454">
        <v>10198232</v>
      </c>
      <c r="AP358" s="454">
        <v>10608198</v>
      </c>
      <c r="AQ358" s="454">
        <v>10739731</v>
      </c>
      <c r="AR358" s="452">
        <v>11221296</v>
      </c>
      <c r="AS358" s="452">
        <v>11864406</v>
      </c>
    </row>
    <row r="359" spans="1:47">
      <c r="A359" s="82" t="s">
        <v>29</v>
      </c>
      <c r="B359" s="83" t="s">
        <v>130</v>
      </c>
      <c r="C359" s="84" t="s">
        <v>131</v>
      </c>
      <c r="D359" s="90" t="s">
        <v>87</v>
      </c>
      <c r="E359" s="82" t="s">
        <v>15</v>
      </c>
      <c r="F359" s="82" t="s">
        <v>16</v>
      </c>
      <c r="G359" s="459">
        <v>63708</v>
      </c>
      <c r="H359" s="459">
        <v>73681</v>
      </c>
      <c r="I359" s="459">
        <v>75266</v>
      </c>
      <c r="J359" s="459">
        <v>77853</v>
      </c>
      <c r="K359" s="459">
        <v>118506</v>
      </c>
      <c r="L359" s="459">
        <v>129779</v>
      </c>
      <c r="M359" s="459">
        <v>146965</v>
      </c>
      <c r="N359" s="459">
        <v>183344</v>
      </c>
      <c r="O359" s="459">
        <v>217007</v>
      </c>
      <c r="P359" s="459">
        <v>254001</v>
      </c>
      <c r="Q359" s="459">
        <v>295048</v>
      </c>
      <c r="R359" s="459">
        <v>324043</v>
      </c>
      <c r="S359" s="459">
        <v>331175</v>
      </c>
      <c r="T359" s="459">
        <v>331320</v>
      </c>
      <c r="U359" s="459">
        <v>329958</v>
      </c>
      <c r="V359" s="126">
        <v>358029</v>
      </c>
      <c r="W359" s="126">
        <v>363837</v>
      </c>
      <c r="X359" s="126">
        <v>402794</v>
      </c>
      <c r="Y359" s="126">
        <v>451745</v>
      </c>
      <c r="Z359" s="126">
        <v>459405</v>
      </c>
      <c r="AA359" s="454">
        <v>543548</v>
      </c>
      <c r="AB359" s="454">
        <v>618530</v>
      </c>
      <c r="AC359" s="454">
        <v>667933</v>
      </c>
      <c r="AD359" s="454">
        <v>700393</v>
      </c>
      <c r="AE359" s="454">
        <v>754165</v>
      </c>
      <c r="AF359" s="454">
        <v>799599</v>
      </c>
      <c r="AG359" s="454">
        <v>901305</v>
      </c>
      <c r="AH359" s="454">
        <v>1126950</v>
      </c>
      <c r="AI359" s="454">
        <v>1222932</v>
      </c>
      <c r="AJ359" s="454">
        <v>1266680</v>
      </c>
      <c r="AK359" s="454">
        <v>966342</v>
      </c>
      <c r="AL359" s="454">
        <v>908105</v>
      </c>
      <c r="AM359" s="454">
        <v>882141</v>
      </c>
      <c r="AN359" s="454">
        <v>756433</v>
      </c>
      <c r="AO359" s="454">
        <v>819231</v>
      </c>
      <c r="AP359" s="454">
        <v>845965</v>
      </c>
      <c r="AQ359" s="454">
        <v>861055</v>
      </c>
      <c r="AR359" s="452">
        <v>893188</v>
      </c>
      <c r="AS359" s="452">
        <v>936514</v>
      </c>
    </row>
    <row r="360" spans="1:47">
      <c r="A360" s="82" t="s">
        <v>30</v>
      </c>
      <c r="B360" s="83" t="s">
        <v>130</v>
      </c>
      <c r="C360" s="84" t="s">
        <v>131</v>
      </c>
      <c r="D360" s="90" t="s">
        <v>87</v>
      </c>
      <c r="E360" s="82" t="s">
        <v>15</v>
      </c>
      <c r="F360" s="82" t="s">
        <v>16</v>
      </c>
      <c r="G360" s="459">
        <v>47525</v>
      </c>
      <c r="H360" s="459">
        <v>53768</v>
      </c>
      <c r="I360" s="459">
        <v>58688</v>
      </c>
      <c r="J360" s="459">
        <v>61465</v>
      </c>
      <c r="K360" s="459">
        <v>89741</v>
      </c>
      <c r="L360" s="459">
        <v>94840</v>
      </c>
      <c r="M360" s="459">
        <v>105355</v>
      </c>
      <c r="N360" s="459">
        <v>125355</v>
      </c>
      <c r="O360" s="459">
        <v>146818</v>
      </c>
      <c r="P360" s="459">
        <v>170025</v>
      </c>
      <c r="Q360" s="459">
        <v>214484</v>
      </c>
      <c r="R360" s="459">
        <v>238538</v>
      </c>
      <c r="S360" s="459">
        <v>244248</v>
      </c>
      <c r="T360" s="459">
        <v>242365</v>
      </c>
      <c r="U360" s="459">
        <v>235303</v>
      </c>
      <c r="V360" s="126">
        <v>267472</v>
      </c>
      <c r="W360" s="126">
        <v>271222</v>
      </c>
      <c r="X360" s="126">
        <v>298304</v>
      </c>
      <c r="Y360" s="126">
        <v>321972</v>
      </c>
      <c r="Z360" s="126">
        <v>331202</v>
      </c>
      <c r="AA360" s="454">
        <v>381477</v>
      </c>
      <c r="AB360" s="454">
        <v>420776</v>
      </c>
      <c r="AC360" s="454">
        <v>438413</v>
      </c>
      <c r="AD360" s="454">
        <v>455562</v>
      </c>
      <c r="AE360" s="454">
        <v>470156</v>
      </c>
      <c r="AF360" s="454">
        <v>479519</v>
      </c>
      <c r="AG360" s="454">
        <v>539214</v>
      </c>
      <c r="AH360" s="454">
        <v>648178</v>
      </c>
      <c r="AI360" s="454">
        <v>710600</v>
      </c>
      <c r="AJ360" s="454">
        <v>734321</v>
      </c>
      <c r="AK360" s="454">
        <v>582925</v>
      </c>
      <c r="AL360" s="454">
        <v>532968</v>
      </c>
      <c r="AM360" s="454">
        <v>524419</v>
      </c>
      <c r="AN360" s="454">
        <v>462163</v>
      </c>
      <c r="AO360" s="454">
        <v>501595</v>
      </c>
      <c r="AP360" s="454">
        <v>508497</v>
      </c>
      <c r="AQ360" s="454">
        <v>521061</v>
      </c>
      <c r="AR360" s="452">
        <v>541375</v>
      </c>
      <c r="AS360" s="452">
        <v>582512</v>
      </c>
    </row>
    <row r="361" spans="1:47">
      <c r="A361" s="82" t="s">
        <v>31</v>
      </c>
      <c r="B361" s="83" t="s">
        <v>130</v>
      </c>
      <c r="C361" s="84" t="s">
        <v>131</v>
      </c>
      <c r="D361" s="90" t="s">
        <v>87</v>
      </c>
      <c r="E361" s="82" t="s">
        <v>15</v>
      </c>
      <c r="F361" s="82" t="s">
        <v>16</v>
      </c>
      <c r="G361" s="459">
        <v>343981</v>
      </c>
      <c r="H361" s="459">
        <v>393377</v>
      </c>
      <c r="I361" s="459">
        <v>415838</v>
      </c>
      <c r="J361" s="459">
        <v>410548</v>
      </c>
      <c r="K361" s="459">
        <v>598535</v>
      </c>
      <c r="L361" s="459">
        <v>622269</v>
      </c>
      <c r="M361" s="459">
        <v>660528</v>
      </c>
      <c r="N361" s="459">
        <v>761636</v>
      </c>
      <c r="O361" s="459">
        <v>873648</v>
      </c>
      <c r="P361" s="459">
        <v>1120033</v>
      </c>
      <c r="Q361" s="459">
        <v>1268497</v>
      </c>
      <c r="R361" s="459">
        <v>1256541</v>
      </c>
      <c r="S361" s="459">
        <v>1295491</v>
      </c>
      <c r="T361" s="459">
        <v>1290665</v>
      </c>
      <c r="U361" s="459">
        <v>1204985</v>
      </c>
      <c r="V361" s="126">
        <v>1252052</v>
      </c>
      <c r="W361" s="126">
        <v>1296117</v>
      </c>
      <c r="X361" s="126">
        <v>1386277</v>
      </c>
      <c r="Y361" s="126">
        <v>1405189</v>
      </c>
      <c r="Z361" s="126">
        <v>1385637</v>
      </c>
      <c r="AA361" s="454">
        <v>1562425</v>
      </c>
      <c r="AB361" s="454">
        <v>1720077</v>
      </c>
      <c r="AC361" s="454">
        <v>1829647</v>
      </c>
      <c r="AD361" s="454">
        <v>1918482</v>
      </c>
      <c r="AE361" s="454">
        <v>2009264</v>
      </c>
      <c r="AF361" s="454">
        <v>2140857</v>
      </c>
      <c r="AG361" s="454">
        <v>2335297</v>
      </c>
      <c r="AH361" s="454">
        <v>2739224</v>
      </c>
      <c r="AI361" s="454">
        <v>2916864</v>
      </c>
      <c r="AJ361" s="454">
        <v>3007964</v>
      </c>
      <c r="AK361" s="454">
        <v>2312751</v>
      </c>
      <c r="AL361" s="454">
        <v>2124780</v>
      </c>
      <c r="AM361" s="454">
        <v>2073105</v>
      </c>
      <c r="AN361" s="454">
        <v>1832096</v>
      </c>
      <c r="AO361" s="454">
        <v>1969599</v>
      </c>
      <c r="AP361" s="454">
        <v>2028434</v>
      </c>
      <c r="AQ361" s="454">
        <v>2062860</v>
      </c>
      <c r="AR361" s="452">
        <v>2157901</v>
      </c>
      <c r="AS361" s="452">
        <v>2300485</v>
      </c>
    </row>
    <row r="362" spans="1:47">
      <c r="A362" s="82" t="s">
        <v>32</v>
      </c>
      <c r="B362" s="83" t="s">
        <v>130</v>
      </c>
      <c r="C362" s="84" t="s">
        <v>131</v>
      </c>
      <c r="D362" s="90" t="s">
        <v>87</v>
      </c>
      <c r="E362" s="82" t="s">
        <v>15</v>
      </c>
      <c r="F362" s="82" t="s">
        <v>16</v>
      </c>
      <c r="G362" s="459">
        <v>36790</v>
      </c>
      <c r="H362" s="459">
        <v>41532</v>
      </c>
      <c r="I362" s="459">
        <v>48312</v>
      </c>
      <c r="J362" s="459">
        <v>51257</v>
      </c>
      <c r="K362" s="459">
        <v>72490</v>
      </c>
      <c r="L362" s="459">
        <v>85116</v>
      </c>
      <c r="M362" s="459">
        <v>85983</v>
      </c>
      <c r="N362" s="459">
        <v>102700</v>
      </c>
      <c r="O362" s="459">
        <v>115015</v>
      </c>
      <c r="P362" s="459">
        <v>129919</v>
      </c>
      <c r="Q362" s="459">
        <v>148081</v>
      </c>
      <c r="R362" s="459">
        <v>160979</v>
      </c>
      <c r="S362" s="459">
        <v>162254</v>
      </c>
      <c r="T362" s="459">
        <v>159408</v>
      </c>
      <c r="U362" s="459">
        <v>150906</v>
      </c>
      <c r="V362" s="126">
        <v>164521</v>
      </c>
      <c r="W362" s="126">
        <v>160864</v>
      </c>
      <c r="X362" s="126">
        <v>164953</v>
      </c>
      <c r="Y362" s="126">
        <v>167577</v>
      </c>
      <c r="Z362" s="126">
        <v>170827</v>
      </c>
      <c r="AA362" s="454">
        <v>202339</v>
      </c>
      <c r="AB362" s="454">
        <v>221298</v>
      </c>
      <c r="AC362" s="454">
        <v>237807</v>
      </c>
      <c r="AD362" s="454">
        <v>248724</v>
      </c>
      <c r="AE362" s="454">
        <v>257767</v>
      </c>
      <c r="AF362" s="454">
        <v>272314</v>
      </c>
      <c r="AG362" s="454">
        <v>289307</v>
      </c>
      <c r="AH362" s="454">
        <v>351890</v>
      </c>
      <c r="AI362" s="454">
        <v>381966</v>
      </c>
      <c r="AJ362" s="454">
        <v>391190</v>
      </c>
      <c r="AK362" s="454">
        <v>304739</v>
      </c>
      <c r="AL362" s="454">
        <v>274662</v>
      </c>
      <c r="AM362" s="454">
        <v>267393</v>
      </c>
      <c r="AN362" s="454">
        <v>232972</v>
      </c>
      <c r="AO362" s="454">
        <v>251244</v>
      </c>
      <c r="AP362" s="454">
        <v>256609</v>
      </c>
      <c r="AQ362" s="454">
        <v>262959</v>
      </c>
      <c r="AR362" s="452">
        <v>276488</v>
      </c>
      <c r="AS362" s="452">
        <v>294732</v>
      </c>
    </row>
    <row r="363" spans="1:47">
      <c r="A363" s="12" t="s">
        <v>33</v>
      </c>
      <c r="B363" s="12" t="s">
        <v>130</v>
      </c>
      <c r="C363" s="12" t="s">
        <v>131</v>
      </c>
      <c r="D363" s="86" t="s">
        <v>87</v>
      </c>
      <c r="E363" s="82" t="s">
        <v>15</v>
      </c>
      <c r="F363" s="82" t="s">
        <v>16</v>
      </c>
      <c r="G363" s="459">
        <v>4229000</v>
      </c>
      <c r="H363" s="459">
        <v>4858000</v>
      </c>
      <c r="I363" s="459">
        <v>5157000</v>
      </c>
      <c r="J363" s="459">
        <v>5235000</v>
      </c>
      <c r="K363" s="459">
        <v>7553000</v>
      </c>
      <c r="L363" s="459">
        <v>8030000</v>
      </c>
      <c r="M363" s="459">
        <v>8993000</v>
      </c>
      <c r="N363" s="459">
        <v>10506000</v>
      </c>
      <c r="O363" s="459">
        <v>12268000</v>
      </c>
      <c r="P363" s="459">
        <v>14300000</v>
      </c>
      <c r="Q363" s="459">
        <v>16544000</v>
      </c>
      <c r="R363" s="459">
        <v>18075000</v>
      </c>
      <c r="S363" s="459">
        <v>18988000</v>
      </c>
      <c r="T363" s="459">
        <v>19297000</v>
      </c>
      <c r="U363" s="459">
        <v>19001000</v>
      </c>
      <c r="V363" s="126">
        <v>20354000</v>
      </c>
      <c r="W363" s="126">
        <v>21149000</v>
      </c>
      <c r="X363" s="126">
        <v>22630000</v>
      </c>
      <c r="Y363" s="126">
        <v>23762000</v>
      </c>
      <c r="Z363" s="126">
        <v>23637000</v>
      </c>
      <c r="AA363" s="454">
        <v>27030000</v>
      </c>
      <c r="AB363" s="454">
        <v>30912000</v>
      </c>
      <c r="AC363" s="454">
        <v>33043000</v>
      </c>
      <c r="AD363" s="454">
        <v>34298000</v>
      </c>
      <c r="AE363" s="454">
        <v>36523000</v>
      </c>
      <c r="AF363" s="454">
        <v>38912000</v>
      </c>
      <c r="AG363" s="454">
        <v>43145000</v>
      </c>
      <c r="AH363" s="454">
        <v>51678000</v>
      </c>
      <c r="AI363" s="454">
        <v>55125000</v>
      </c>
      <c r="AJ363" s="454">
        <v>57216000</v>
      </c>
      <c r="AK363" s="454">
        <v>43936000</v>
      </c>
      <c r="AL363" s="454">
        <v>40895000</v>
      </c>
      <c r="AM363" s="454">
        <v>39870000</v>
      </c>
      <c r="AN363" s="454">
        <v>35183000</v>
      </c>
      <c r="AO363" s="454">
        <v>37841000</v>
      </c>
      <c r="AP363" s="454">
        <v>38979000</v>
      </c>
      <c r="AQ363" s="454">
        <v>39600000</v>
      </c>
      <c r="AR363" s="337">
        <v>41272000</v>
      </c>
      <c r="AS363" s="337">
        <v>43587000</v>
      </c>
    </row>
    <row r="364" spans="1:47">
      <c r="A364" s="82" t="s">
        <v>34</v>
      </c>
      <c r="B364" s="83" t="s">
        <v>130</v>
      </c>
      <c r="C364" s="84" t="s">
        <v>131</v>
      </c>
      <c r="D364" s="90" t="s">
        <v>87</v>
      </c>
      <c r="E364" s="82" t="s">
        <v>15</v>
      </c>
      <c r="F364" s="82" t="s">
        <v>16</v>
      </c>
      <c r="G364" s="459">
        <v>0</v>
      </c>
      <c r="H364" s="459">
        <v>0</v>
      </c>
      <c r="I364" s="459">
        <v>0</v>
      </c>
      <c r="J364" s="459">
        <v>0</v>
      </c>
      <c r="K364" s="459">
        <v>0</v>
      </c>
      <c r="L364" s="459">
        <v>0</v>
      </c>
      <c r="M364" s="459">
        <v>0</v>
      </c>
      <c r="N364" s="459">
        <v>0</v>
      </c>
      <c r="O364" s="459">
        <v>0</v>
      </c>
      <c r="P364" s="459">
        <v>0</v>
      </c>
      <c r="Q364" s="459">
        <v>0</v>
      </c>
      <c r="R364" s="459">
        <v>0</v>
      </c>
      <c r="S364" s="459">
        <v>0</v>
      </c>
      <c r="T364" s="459">
        <v>0</v>
      </c>
      <c r="U364" s="459">
        <v>0</v>
      </c>
      <c r="V364" s="126">
        <v>0</v>
      </c>
      <c r="W364" s="126">
        <v>0</v>
      </c>
      <c r="X364" s="126">
        <v>0</v>
      </c>
      <c r="Y364" s="126">
        <v>0</v>
      </c>
      <c r="Z364" s="126">
        <v>0</v>
      </c>
      <c r="AA364" s="454">
        <v>0</v>
      </c>
      <c r="AB364" s="454">
        <v>0</v>
      </c>
      <c r="AC364" s="454">
        <v>0</v>
      </c>
      <c r="AD364" s="454">
        <v>0</v>
      </c>
      <c r="AE364" s="454">
        <v>0</v>
      </c>
      <c r="AF364" s="454">
        <v>0</v>
      </c>
      <c r="AG364" s="454">
        <v>0</v>
      </c>
      <c r="AH364" s="454">
        <v>0</v>
      </c>
      <c r="AI364" s="454">
        <v>0</v>
      </c>
      <c r="AJ364" s="454">
        <v>0</v>
      </c>
      <c r="AK364" s="454">
        <v>0</v>
      </c>
      <c r="AL364" s="454">
        <v>0</v>
      </c>
      <c r="AM364" s="454">
        <v>0</v>
      </c>
      <c r="AN364" s="454">
        <v>0</v>
      </c>
      <c r="AO364" s="454">
        <v>0</v>
      </c>
      <c r="AP364" s="454">
        <v>0</v>
      </c>
      <c r="AQ364" s="454">
        <v>0</v>
      </c>
      <c r="AR364" s="452">
        <v>0</v>
      </c>
      <c r="AS364" s="452">
        <v>0</v>
      </c>
    </row>
    <row r="365" spans="1:47">
      <c r="A365" s="87" t="s">
        <v>35</v>
      </c>
      <c r="B365" s="87" t="s">
        <v>130</v>
      </c>
      <c r="C365" s="87" t="s">
        <v>131</v>
      </c>
      <c r="D365" s="88" t="s">
        <v>87</v>
      </c>
      <c r="E365" s="89" t="s">
        <v>15</v>
      </c>
      <c r="F365" s="89" t="s">
        <v>16</v>
      </c>
      <c r="G365" s="455">
        <v>4229000</v>
      </c>
      <c r="H365" s="455">
        <v>4858000</v>
      </c>
      <c r="I365" s="455">
        <v>5157000</v>
      </c>
      <c r="J365" s="455">
        <v>5235000</v>
      </c>
      <c r="K365" s="455">
        <v>7553000</v>
      </c>
      <c r="L365" s="455">
        <v>8030000</v>
      </c>
      <c r="M365" s="455">
        <v>8993000</v>
      </c>
      <c r="N365" s="455">
        <v>10506000</v>
      </c>
      <c r="O365" s="455">
        <v>12268000</v>
      </c>
      <c r="P365" s="455">
        <v>14300000</v>
      </c>
      <c r="Q365" s="455">
        <v>16544000</v>
      </c>
      <c r="R365" s="455">
        <v>18075000</v>
      </c>
      <c r="S365" s="455">
        <v>18988000</v>
      </c>
      <c r="T365" s="455">
        <v>19297000</v>
      </c>
      <c r="U365" s="455">
        <v>19001000</v>
      </c>
      <c r="V365" s="456">
        <v>20354000</v>
      </c>
      <c r="W365" s="456">
        <v>21149000</v>
      </c>
      <c r="X365" s="456">
        <v>22630000</v>
      </c>
      <c r="Y365" s="456">
        <v>23762000</v>
      </c>
      <c r="Z365" s="456">
        <v>23637000</v>
      </c>
      <c r="AA365" s="88">
        <v>27030000</v>
      </c>
      <c r="AB365" s="88">
        <v>30912000</v>
      </c>
      <c r="AC365" s="88">
        <v>33043000</v>
      </c>
      <c r="AD365" s="88">
        <v>34298000</v>
      </c>
      <c r="AE365" s="119">
        <v>36523000</v>
      </c>
      <c r="AF365" s="119">
        <v>38912000</v>
      </c>
      <c r="AG365" s="119">
        <v>43145000</v>
      </c>
      <c r="AH365" s="119">
        <v>51678000</v>
      </c>
      <c r="AI365" s="119">
        <v>55125000</v>
      </c>
      <c r="AJ365" s="119">
        <v>57216000</v>
      </c>
      <c r="AK365" s="119">
        <v>43936000</v>
      </c>
      <c r="AL365" s="119">
        <v>40895000</v>
      </c>
      <c r="AM365" s="119">
        <v>39870000</v>
      </c>
      <c r="AN365" s="119">
        <v>35183000</v>
      </c>
      <c r="AO365" s="119">
        <v>37841000</v>
      </c>
      <c r="AP365" s="119">
        <v>38979000</v>
      </c>
      <c r="AQ365" s="119">
        <v>39600000</v>
      </c>
      <c r="AR365" s="460">
        <v>41272000</v>
      </c>
      <c r="AS365" s="460">
        <v>43587000</v>
      </c>
    </row>
    <row r="366" spans="1:47">
      <c r="A366" s="142" t="s">
        <v>11</v>
      </c>
      <c r="B366" s="143" t="s">
        <v>151</v>
      </c>
      <c r="C366" s="143" t="s">
        <v>133</v>
      </c>
      <c r="D366" s="144" t="s">
        <v>150</v>
      </c>
      <c r="E366" s="12" t="s">
        <v>15</v>
      </c>
      <c r="F366" s="12" t="s">
        <v>16</v>
      </c>
      <c r="G366" s="452">
        <v>644443</v>
      </c>
      <c r="H366" s="452">
        <v>742516</v>
      </c>
      <c r="I366" s="452">
        <v>860915</v>
      </c>
      <c r="J366" s="452">
        <v>959309</v>
      </c>
      <c r="K366" s="452">
        <v>1060142</v>
      </c>
      <c r="L366" s="452">
        <v>1137518</v>
      </c>
      <c r="M366" s="452">
        <v>1200829</v>
      </c>
      <c r="N366" s="452">
        <v>1325894</v>
      </c>
      <c r="O366" s="452">
        <v>1486598</v>
      </c>
      <c r="P366" s="452">
        <v>1628983</v>
      </c>
      <c r="Q366" s="452">
        <v>1840961</v>
      </c>
      <c r="R366" s="452">
        <v>1978486</v>
      </c>
      <c r="S366" s="452">
        <v>2143731</v>
      </c>
      <c r="T366" s="452">
        <v>2216238</v>
      </c>
      <c r="U366" s="452">
        <v>2279822</v>
      </c>
      <c r="V366" s="453">
        <v>2416140</v>
      </c>
      <c r="W366" s="453">
        <v>2545900</v>
      </c>
      <c r="X366" s="453">
        <v>2753748</v>
      </c>
      <c r="Y366" s="453">
        <v>2950090</v>
      </c>
      <c r="Z366" s="453">
        <v>3076356</v>
      </c>
      <c r="AA366" s="337">
        <v>3541734</v>
      </c>
      <c r="AB366" s="337">
        <v>4102613</v>
      </c>
      <c r="AC366" s="337">
        <v>4590872</v>
      </c>
      <c r="AD366" s="337">
        <v>5268148</v>
      </c>
      <c r="AE366" s="337">
        <v>6329505</v>
      </c>
      <c r="AF366" s="337">
        <v>7424105</v>
      </c>
      <c r="AG366" s="337">
        <v>8634326</v>
      </c>
      <c r="AH366" s="337">
        <v>9543735</v>
      </c>
      <c r="AI366" s="337">
        <v>9863047</v>
      </c>
      <c r="AJ366" s="337">
        <v>9419574</v>
      </c>
      <c r="AK366" s="337">
        <v>12956682</v>
      </c>
      <c r="AL366" s="337">
        <v>13985760</v>
      </c>
      <c r="AM366" s="337">
        <v>14451613</v>
      </c>
      <c r="AN366" s="337">
        <v>14951240</v>
      </c>
      <c r="AO366" s="337">
        <v>15049261</v>
      </c>
      <c r="AP366" s="337">
        <v>14633373</v>
      </c>
      <c r="AQ366" s="459">
        <v>13398296</v>
      </c>
      <c r="AR366" s="459">
        <v>13468703</v>
      </c>
      <c r="AS366" s="459">
        <v>13547769</v>
      </c>
      <c r="AU366" s="61"/>
    </row>
    <row r="367" spans="1:47">
      <c r="A367" s="82" t="s">
        <v>17</v>
      </c>
      <c r="B367" s="83" t="s">
        <v>151</v>
      </c>
      <c r="C367" s="84" t="s">
        <v>133</v>
      </c>
      <c r="D367" s="90" t="s">
        <v>150</v>
      </c>
      <c r="E367" s="82" t="s">
        <v>15</v>
      </c>
      <c r="F367" s="82" t="s">
        <v>16</v>
      </c>
      <c r="G367" s="459">
        <v>134064</v>
      </c>
      <c r="H367" s="459">
        <v>153849</v>
      </c>
      <c r="I367" s="459">
        <v>178634</v>
      </c>
      <c r="J367" s="459">
        <v>197171</v>
      </c>
      <c r="K367" s="459">
        <v>214079</v>
      </c>
      <c r="L367" s="459">
        <v>237926</v>
      </c>
      <c r="M367" s="459">
        <v>251097</v>
      </c>
      <c r="N367" s="459">
        <v>285274</v>
      </c>
      <c r="O367" s="459">
        <v>322927</v>
      </c>
      <c r="P367" s="459">
        <v>341465</v>
      </c>
      <c r="Q367" s="459">
        <v>357226</v>
      </c>
      <c r="R367" s="459">
        <v>375094</v>
      </c>
      <c r="S367" s="459">
        <v>409118</v>
      </c>
      <c r="T367" s="459">
        <v>427980</v>
      </c>
      <c r="U367" s="459">
        <v>472592</v>
      </c>
      <c r="V367" s="126">
        <v>514025</v>
      </c>
      <c r="W367" s="126">
        <v>536322</v>
      </c>
      <c r="X367" s="126">
        <v>561157</v>
      </c>
      <c r="Y367" s="126">
        <v>590426</v>
      </c>
      <c r="Z367" s="126">
        <v>628717</v>
      </c>
      <c r="AA367" s="454">
        <v>701406</v>
      </c>
      <c r="AB367" s="454">
        <v>814190</v>
      </c>
      <c r="AC367" s="454">
        <v>912224</v>
      </c>
      <c r="AD367" s="454">
        <v>1048058</v>
      </c>
      <c r="AE367" s="454">
        <v>1199334</v>
      </c>
      <c r="AF367" s="454">
        <v>1395528</v>
      </c>
      <c r="AG367" s="454">
        <v>1630031</v>
      </c>
      <c r="AH367" s="454">
        <v>1814809</v>
      </c>
      <c r="AI367" s="454">
        <v>1933380</v>
      </c>
      <c r="AJ367" s="454">
        <v>1670960</v>
      </c>
      <c r="AK367" s="454">
        <v>2085897</v>
      </c>
      <c r="AL367" s="454">
        <v>2234715</v>
      </c>
      <c r="AM367" s="454">
        <v>2310871</v>
      </c>
      <c r="AN367" s="454">
        <v>2328711</v>
      </c>
      <c r="AO367" s="454">
        <v>2323653</v>
      </c>
      <c r="AP367" s="454">
        <v>2271627</v>
      </c>
      <c r="AQ367" s="452">
        <v>2128298</v>
      </c>
      <c r="AR367" s="452">
        <v>2136346</v>
      </c>
      <c r="AS367" s="459">
        <v>2123852</v>
      </c>
      <c r="AU367" s="61"/>
    </row>
    <row r="368" spans="1:47">
      <c r="A368" s="82" t="s">
        <v>18</v>
      </c>
      <c r="B368" s="83" t="s">
        <v>151</v>
      </c>
      <c r="C368" s="84" t="s">
        <v>133</v>
      </c>
      <c r="D368" s="90" t="s">
        <v>150</v>
      </c>
      <c r="E368" s="82" t="s">
        <v>15</v>
      </c>
      <c r="F368" s="82" t="s">
        <v>16</v>
      </c>
      <c r="G368" s="459">
        <v>135344</v>
      </c>
      <c r="H368" s="459">
        <v>156882</v>
      </c>
      <c r="I368" s="459">
        <v>180585</v>
      </c>
      <c r="J368" s="459">
        <v>205931</v>
      </c>
      <c r="K368" s="459">
        <v>215535</v>
      </c>
      <c r="L368" s="459">
        <v>239522</v>
      </c>
      <c r="M368" s="459">
        <v>257080</v>
      </c>
      <c r="N368" s="459">
        <v>259674</v>
      </c>
      <c r="O368" s="459">
        <v>303181</v>
      </c>
      <c r="P368" s="459">
        <v>334637</v>
      </c>
      <c r="Q368" s="459">
        <v>363824</v>
      </c>
      <c r="R368" s="459">
        <v>388048</v>
      </c>
      <c r="S368" s="459">
        <v>419865</v>
      </c>
      <c r="T368" s="459">
        <v>449015</v>
      </c>
      <c r="U368" s="459">
        <v>479692</v>
      </c>
      <c r="V368" s="126">
        <v>481780</v>
      </c>
      <c r="W368" s="126">
        <v>510863</v>
      </c>
      <c r="X368" s="126">
        <v>523367</v>
      </c>
      <c r="Y368" s="126">
        <v>543598</v>
      </c>
      <c r="Z368" s="126">
        <v>566281</v>
      </c>
      <c r="AA368" s="454">
        <v>612075</v>
      </c>
      <c r="AB368" s="454">
        <v>684582</v>
      </c>
      <c r="AC368" s="454">
        <v>753708</v>
      </c>
      <c r="AD368" s="454">
        <v>820938</v>
      </c>
      <c r="AE368" s="454">
        <v>931459</v>
      </c>
      <c r="AF368" s="454">
        <v>1063104</v>
      </c>
      <c r="AG368" s="454">
        <v>1196314</v>
      </c>
      <c r="AH368" s="454">
        <v>1288839</v>
      </c>
      <c r="AI368" s="454">
        <v>1355379</v>
      </c>
      <c r="AJ368" s="454">
        <v>1450802</v>
      </c>
      <c r="AK368" s="454">
        <v>1676930</v>
      </c>
      <c r="AL368" s="454">
        <v>1783779</v>
      </c>
      <c r="AM368" s="454">
        <v>1843332</v>
      </c>
      <c r="AN368" s="454">
        <v>1877565</v>
      </c>
      <c r="AO368" s="454">
        <v>1858692</v>
      </c>
      <c r="AP368" s="454">
        <v>1798519</v>
      </c>
      <c r="AQ368" s="452">
        <v>1804067</v>
      </c>
      <c r="AR368" s="452">
        <v>1809866</v>
      </c>
      <c r="AS368" s="459">
        <v>1788970</v>
      </c>
      <c r="AU368" s="61"/>
    </row>
    <row r="369" spans="1:49">
      <c r="A369" s="82" t="s">
        <v>19</v>
      </c>
      <c r="B369" s="83" t="s">
        <v>151</v>
      </c>
      <c r="C369" s="84" t="s">
        <v>133</v>
      </c>
      <c r="D369" s="90" t="s">
        <v>150</v>
      </c>
      <c r="E369" s="82" t="s">
        <v>15</v>
      </c>
      <c r="F369" s="82" t="s">
        <v>16</v>
      </c>
      <c r="G369" s="459">
        <v>88782</v>
      </c>
      <c r="H369" s="459">
        <v>103941</v>
      </c>
      <c r="I369" s="459">
        <v>122734</v>
      </c>
      <c r="J369" s="459">
        <v>141668</v>
      </c>
      <c r="K369" s="459">
        <v>157814</v>
      </c>
      <c r="L369" s="459">
        <v>176165</v>
      </c>
      <c r="M369" s="459">
        <v>188905</v>
      </c>
      <c r="N369" s="459">
        <v>217584</v>
      </c>
      <c r="O369" s="459">
        <v>246060</v>
      </c>
      <c r="P369" s="459">
        <v>286615</v>
      </c>
      <c r="Q369" s="459">
        <v>324910</v>
      </c>
      <c r="R369" s="459">
        <v>346537</v>
      </c>
      <c r="S369" s="459">
        <v>358384</v>
      </c>
      <c r="T369" s="459">
        <v>365150</v>
      </c>
      <c r="U369" s="459">
        <v>378748</v>
      </c>
      <c r="V369" s="126">
        <v>432488</v>
      </c>
      <c r="W369" s="126">
        <v>484757</v>
      </c>
      <c r="X369" s="126">
        <v>523667</v>
      </c>
      <c r="Y369" s="126">
        <v>559998</v>
      </c>
      <c r="Z369" s="126">
        <v>597794</v>
      </c>
      <c r="AA369" s="454">
        <v>659357</v>
      </c>
      <c r="AB369" s="454">
        <v>787708</v>
      </c>
      <c r="AC369" s="454">
        <v>891119</v>
      </c>
      <c r="AD369" s="454">
        <v>984528</v>
      </c>
      <c r="AE369" s="454">
        <v>1126215</v>
      </c>
      <c r="AF369" s="454">
        <v>1323900</v>
      </c>
      <c r="AG369" s="454">
        <v>1595959</v>
      </c>
      <c r="AH369" s="454">
        <v>1908665</v>
      </c>
      <c r="AI369" s="454">
        <v>2049365</v>
      </c>
      <c r="AJ369" s="454">
        <v>1788116</v>
      </c>
      <c r="AK369" s="454">
        <v>2739923</v>
      </c>
      <c r="AL369" s="454">
        <v>2902052</v>
      </c>
      <c r="AM369" s="454">
        <v>3001000</v>
      </c>
      <c r="AN369" s="454">
        <v>3102933</v>
      </c>
      <c r="AO369" s="454">
        <v>3035533</v>
      </c>
      <c r="AP369" s="454">
        <v>2966958</v>
      </c>
      <c r="AQ369" s="452">
        <v>2554797</v>
      </c>
      <c r="AR369" s="452">
        <v>2605726</v>
      </c>
      <c r="AS369" s="459">
        <v>2696635</v>
      </c>
      <c r="AU369" s="61"/>
      <c r="AW369" s="24"/>
    </row>
    <row r="370" spans="1:49">
      <c r="A370" s="82" t="s">
        <v>20</v>
      </c>
      <c r="B370" s="83" t="s">
        <v>151</v>
      </c>
      <c r="C370" s="84" t="s">
        <v>133</v>
      </c>
      <c r="D370" s="90" t="s">
        <v>150</v>
      </c>
      <c r="E370" s="82" t="s">
        <v>15</v>
      </c>
      <c r="F370" s="82" t="s">
        <v>16</v>
      </c>
      <c r="G370" s="459">
        <v>184381</v>
      </c>
      <c r="H370" s="459">
        <v>213451</v>
      </c>
      <c r="I370" s="459">
        <v>242807</v>
      </c>
      <c r="J370" s="459">
        <v>278302</v>
      </c>
      <c r="K370" s="459">
        <v>298817</v>
      </c>
      <c r="L370" s="459">
        <v>312913</v>
      </c>
      <c r="M370" s="459">
        <v>337088</v>
      </c>
      <c r="N370" s="459">
        <v>356261</v>
      </c>
      <c r="O370" s="459">
        <v>407236</v>
      </c>
      <c r="P370" s="459">
        <v>444976</v>
      </c>
      <c r="Q370" s="459">
        <v>526534</v>
      </c>
      <c r="R370" s="459">
        <v>569622</v>
      </c>
      <c r="S370" s="459">
        <v>593330</v>
      </c>
      <c r="T370" s="459">
        <v>640777</v>
      </c>
      <c r="U370" s="459">
        <v>667065</v>
      </c>
      <c r="V370" s="126">
        <v>681198</v>
      </c>
      <c r="W370" s="126">
        <v>719607</v>
      </c>
      <c r="X370" s="126">
        <v>795454</v>
      </c>
      <c r="Y370" s="126">
        <v>867611</v>
      </c>
      <c r="Z370" s="126">
        <v>956704</v>
      </c>
      <c r="AA370" s="454">
        <v>1123266</v>
      </c>
      <c r="AB370" s="454">
        <v>1280924</v>
      </c>
      <c r="AC370" s="454">
        <v>1358089</v>
      </c>
      <c r="AD370" s="454">
        <v>1554725</v>
      </c>
      <c r="AE370" s="454">
        <v>1772285</v>
      </c>
      <c r="AF370" s="454">
        <v>2072624</v>
      </c>
      <c r="AG370" s="454">
        <v>2314712</v>
      </c>
      <c r="AH370" s="454">
        <v>2505994</v>
      </c>
      <c r="AI370" s="454">
        <v>2421832</v>
      </c>
      <c r="AJ370" s="454">
        <v>2216987</v>
      </c>
      <c r="AK370" s="454">
        <v>3090694</v>
      </c>
      <c r="AL370" s="454">
        <v>3405667</v>
      </c>
      <c r="AM370" s="454">
        <v>3527274</v>
      </c>
      <c r="AN370" s="454">
        <v>3673873</v>
      </c>
      <c r="AO370" s="454">
        <v>3652188</v>
      </c>
      <c r="AP370" s="454">
        <v>3614032</v>
      </c>
      <c r="AQ370" s="452">
        <v>3334835</v>
      </c>
      <c r="AR370" s="452">
        <v>3398068</v>
      </c>
      <c r="AS370" s="459">
        <v>3382070</v>
      </c>
      <c r="AU370" s="61"/>
    </row>
    <row r="371" spans="1:49">
      <c r="A371" s="82" t="s">
        <v>21</v>
      </c>
      <c r="B371" s="83" t="s">
        <v>151</v>
      </c>
      <c r="C371" s="84" t="s">
        <v>133</v>
      </c>
      <c r="D371" s="90" t="s">
        <v>150</v>
      </c>
      <c r="E371" s="82" t="s">
        <v>15</v>
      </c>
      <c r="F371" s="82" t="s">
        <v>16</v>
      </c>
      <c r="G371" s="459">
        <v>83698</v>
      </c>
      <c r="H371" s="459">
        <v>97739</v>
      </c>
      <c r="I371" s="459">
        <v>109294</v>
      </c>
      <c r="J371" s="459">
        <v>121412</v>
      </c>
      <c r="K371" s="459">
        <v>133905</v>
      </c>
      <c r="L371" s="459">
        <v>140005</v>
      </c>
      <c r="M371" s="459">
        <v>150788</v>
      </c>
      <c r="N371" s="459">
        <v>151348</v>
      </c>
      <c r="O371" s="459">
        <v>170228</v>
      </c>
      <c r="P371" s="459">
        <v>179657</v>
      </c>
      <c r="Q371" s="459">
        <v>204807</v>
      </c>
      <c r="R371" s="459">
        <v>217100</v>
      </c>
      <c r="S371" s="459">
        <v>231294</v>
      </c>
      <c r="T371" s="459">
        <v>248460</v>
      </c>
      <c r="U371" s="459">
        <v>266625</v>
      </c>
      <c r="V371" s="126">
        <v>266805</v>
      </c>
      <c r="W371" s="126">
        <v>281341</v>
      </c>
      <c r="X371" s="126">
        <v>297088</v>
      </c>
      <c r="Y371" s="126">
        <v>307072</v>
      </c>
      <c r="Z371" s="126">
        <v>325620</v>
      </c>
      <c r="AA371" s="454">
        <v>355073</v>
      </c>
      <c r="AB371" s="454">
        <v>399429</v>
      </c>
      <c r="AC371" s="454">
        <v>441954</v>
      </c>
      <c r="AD371" s="454">
        <v>493621</v>
      </c>
      <c r="AE371" s="454">
        <v>556317</v>
      </c>
      <c r="AF371" s="454">
        <v>621253</v>
      </c>
      <c r="AG371" s="454">
        <v>695182</v>
      </c>
      <c r="AH371" s="454">
        <v>813030</v>
      </c>
      <c r="AI371" s="454">
        <v>871054</v>
      </c>
      <c r="AJ371" s="454">
        <v>969855</v>
      </c>
      <c r="AK371" s="454">
        <v>1083661</v>
      </c>
      <c r="AL371" s="454">
        <v>1166747</v>
      </c>
      <c r="AM371" s="454">
        <v>1205964</v>
      </c>
      <c r="AN371" s="454">
        <v>1241682</v>
      </c>
      <c r="AO371" s="454">
        <v>1232155</v>
      </c>
      <c r="AP371" s="454">
        <v>1196754</v>
      </c>
      <c r="AQ371" s="452">
        <v>1098496</v>
      </c>
      <c r="AR371" s="452">
        <v>1102512</v>
      </c>
      <c r="AS371" s="459">
        <v>1045284</v>
      </c>
      <c r="AU371" s="61"/>
    </row>
    <row r="372" spans="1:49">
      <c r="A372" s="82" t="s">
        <v>22</v>
      </c>
      <c r="B372" s="83" t="s">
        <v>151</v>
      </c>
      <c r="C372" s="84" t="s">
        <v>133</v>
      </c>
      <c r="D372" s="90" t="s">
        <v>150</v>
      </c>
      <c r="E372" s="82" t="s">
        <v>15</v>
      </c>
      <c r="F372" s="82" t="s">
        <v>16</v>
      </c>
      <c r="G372" s="459">
        <v>285612</v>
      </c>
      <c r="H372" s="459">
        <v>329360</v>
      </c>
      <c r="I372" s="459">
        <v>389452</v>
      </c>
      <c r="J372" s="459">
        <v>427032</v>
      </c>
      <c r="K372" s="459">
        <v>474712</v>
      </c>
      <c r="L372" s="459">
        <v>525027</v>
      </c>
      <c r="M372" s="459">
        <v>554119</v>
      </c>
      <c r="N372" s="459">
        <v>579438</v>
      </c>
      <c r="O372" s="459">
        <v>650399</v>
      </c>
      <c r="P372" s="459">
        <v>694523</v>
      </c>
      <c r="Q372" s="459">
        <v>742764</v>
      </c>
      <c r="R372" s="459">
        <v>794443</v>
      </c>
      <c r="S372" s="459">
        <v>857069</v>
      </c>
      <c r="T372" s="459">
        <v>901646</v>
      </c>
      <c r="U372" s="459">
        <v>959730</v>
      </c>
      <c r="V372" s="126">
        <v>1019193</v>
      </c>
      <c r="W372" s="126">
        <v>1029123</v>
      </c>
      <c r="X372" s="126">
        <v>1095720</v>
      </c>
      <c r="Y372" s="126">
        <v>1128383</v>
      </c>
      <c r="Z372" s="126">
        <v>1241548</v>
      </c>
      <c r="AA372" s="454">
        <v>1340665</v>
      </c>
      <c r="AB372" s="454">
        <v>1534778</v>
      </c>
      <c r="AC372" s="454">
        <v>1634067</v>
      </c>
      <c r="AD372" s="454">
        <v>1784767</v>
      </c>
      <c r="AE372" s="454">
        <v>2032597</v>
      </c>
      <c r="AF372" s="454">
        <v>2326295</v>
      </c>
      <c r="AG372" s="454">
        <v>2672217</v>
      </c>
      <c r="AH372" s="454">
        <v>2988700</v>
      </c>
      <c r="AI372" s="454">
        <v>3234262</v>
      </c>
      <c r="AJ372" s="454">
        <v>3166877</v>
      </c>
      <c r="AK372" s="454">
        <v>3711891</v>
      </c>
      <c r="AL372" s="454">
        <v>3944548</v>
      </c>
      <c r="AM372" s="454">
        <v>4048875</v>
      </c>
      <c r="AN372" s="454">
        <v>4140396</v>
      </c>
      <c r="AO372" s="454">
        <v>4099846</v>
      </c>
      <c r="AP372" s="454">
        <v>3961973</v>
      </c>
      <c r="AQ372" s="452">
        <v>3811110</v>
      </c>
      <c r="AR372" s="452">
        <v>3807783</v>
      </c>
      <c r="AS372" s="459">
        <v>3625212</v>
      </c>
      <c r="AU372" s="61"/>
    </row>
    <row r="373" spans="1:49">
      <c r="A373" s="82" t="s">
        <v>23</v>
      </c>
      <c r="B373" s="83" t="s">
        <v>151</v>
      </c>
      <c r="C373" s="84" t="s">
        <v>133</v>
      </c>
      <c r="D373" s="90" t="s">
        <v>150</v>
      </c>
      <c r="E373" s="82" t="s">
        <v>15</v>
      </c>
      <c r="F373" s="82" t="s">
        <v>16</v>
      </c>
      <c r="G373" s="459">
        <v>141099</v>
      </c>
      <c r="H373" s="459">
        <v>163147</v>
      </c>
      <c r="I373" s="459">
        <v>188063</v>
      </c>
      <c r="J373" s="459">
        <v>203263</v>
      </c>
      <c r="K373" s="459">
        <v>221915</v>
      </c>
      <c r="L373" s="459">
        <v>245557</v>
      </c>
      <c r="M373" s="459">
        <v>241672</v>
      </c>
      <c r="N373" s="459">
        <v>254985</v>
      </c>
      <c r="O373" s="459">
        <v>281968</v>
      </c>
      <c r="P373" s="459">
        <v>328033</v>
      </c>
      <c r="Q373" s="459">
        <v>346494</v>
      </c>
      <c r="R373" s="459">
        <v>370196</v>
      </c>
      <c r="S373" s="459">
        <v>398964</v>
      </c>
      <c r="T373" s="459">
        <v>431374</v>
      </c>
      <c r="U373" s="459">
        <v>471024</v>
      </c>
      <c r="V373" s="126">
        <v>493736</v>
      </c>
      <c r="W373" s="126">
        <v>514043</v>
      </c>
      <c r="X373" s="126">
        <v>528700</v>
      </c>
      <c r="Y373" s="126">
        <v>551959</v>
      </c>
      <c r="Z373" s="126">
        <v>579384</v>
      </c>
      <c r="AA373" s="454">
        <v>642322</v>
      </c>
      <c r="AB373" s="454">
        <v>765722</v>
      </c>
      <c r="AC373" s="454">
        <v>898671</v>
      </c>
      <c r="AD373" s="454">
        <v>1035736</v>
      </c>
      <c r="AE373" s="454">
        <v>1226545</v>
      </c>
      <c r="AF373" s="454">
        <v>1505987</v>
      </c>
      <c r="AG373" s="454">
        <v>1786740</v>
      </c>
      <c r="AH373" s="454">
        <v>2065043</v>
      </c>
      <c r="AI373" s="454">
        <v>2100658</v>
      </c>
      <c r="AJ373" s="454">
        <v>2045535</v>
      </c>
      <c r="AK373" s="454">
        <v>2756588</v>
      </c>
      <c r="AL373" s="454">
        <v>2937867</v>
      </c>
      <c r="AM373" s="454">
        <v>3031624</v>
      </c>
      <c r="AN373" s="454">
        <v>3117373</v>
      </c>
      <c r="AO373" s="454">
        <v>3065471</v>
      </c>
      <c r="AP373" s="454">
        <v>2956442</v>
      </c>
      <c r="AQ373" s="452">
        <v>2611420</v>
      </c>
      <c r="AR373" s="452">
        <v>2614355</v>
      </c>
      <c r="AS373" s="459">
        <v>2644248</v>
      </c>
      <c r="AU373" s="61"/>
    </row>
    <row r="374" spans="1:49">
      <c r="A374" s="82" t="s">
        <v>24</v>
      </c>
      <c r="B374" s="83" t="s">
        <v>151</v>
      </c>
      <c r="C374" s="84" t="s">
        <v>133</v>
      </c>
      <c r="D374" s="90" t="s">
        <v>150</v>
      </c>
      <c r="E374" s="82" t="s">
        <v>15</v>
      </c>
      <c r="F374" s="82" t="s">
        <v>16</v>
      </c>
      <c r="G374" s="459">
        <v>796990</v>
      </c>
      <c r="H374" s="459">
        <v>938439</v>
      </c>
      <c r="I374" s="459">
        <v>1041796</v>
      </c>
      <c r="J374" s="459">
        <v>1119398</v>
      </c>
      <c r="K374" s="459">
        <v>1264210</v>
      </c>
      <c r="L374" s="459">
        <v>1336095</v>
      </c>
      <c r="M374" s="459">
        <v>1470266</v>
      </c>
      <c r="N374" s="459">
        <v>1691778</v>
      </c>
      <c r="O374" s="459">
        <v>1955358</v>
      </c>
      <c r="P374" s="459">
        <v>2184757</v>
      </c>
      <c r="Q374" s="459">
        <v>2417945</v>
      </c>
      <c r="R374" s="459">
        <v>2678988</v>
      </c>
      <c r="S374" s="459">
        <v>2862403</v>
      </c>
      <c r="T374" s="459">
        <v>2981278</v>
      </c>
      <c r="U374" s="459">
        <v>3142149</v>
      </c>
      <c r="V374" s="126">
        <v>3385175</v>
      </c>
      <c r="W374" s="126">
        <v>3692832</v>
      </c>
      <c r="X374" s="126">
        <v>4059073</v>
      </c>
      <c r="Y374" s="126">
        <v>4408720</v>
      </c>
      <c r="Z374" s="126">
        <v>4746212</v>
      </c>
      <c r="AA374" s="454">
        <v>5508362</v>
      </c>
      <c r="AB374" s="454">
        <v>6192219</v>
      </c>
      <c r="AC374" s="454">
        <v>6664840</v>
      </c>
      <c r="AD374" s="454">
        <v>7444866</v>
      </c>
      <c r="AE374" s="454">
        <v>8653001</v>
      </c>
      <c r="AF374" s="454">
        <v>9915062</v>
      </c>
      <c r="AG374" s="454">
        <v>11235508</v>
      </c>
      <c r="AH374" s="454">
        <v>12306532</v>
      </c>
      <c r="AI374" s="454">
        <v>13768153</v>
      </c>
      <c r="AJ374" s="454">
        <v>11774993</v>
      </c>
      <c r="AK374" s="454">
        <v>12780782</v>
      </c>
      <c r="AL374" s="454">
        <v>13763451</v>
      </c>
      <c r="AM374" s="454">
        <v>14070588</v>
      </c>
      <c r="AN374" s="454">
        <v>14690503</v>
      </c>
      <c r="AO374" s="454">
        <v>14549828</v>
      </c>
      <c r="AP374" s="454">
        <v>14349213</v>
      </c>
      <c r="AQ374" s="452">
        <v>14545588</v>
      </c>
      <c r="AR374" s="452">
        <v>14774260</v>
      </c>
      <c r="AS374" s="459">
        <v>15981874</v>
      </c>
      <c r="AU374" s="61"/>
    </row>
    <row r="375" spans="1:49">
      <c r="A375" s="82" t="s">
        <v>25</v>
      </c>
      <c r="B375" s="83" t="s">
        <v>151</v>
      </c>
      <c r="C375" s="84" t="s">
        <v>133</v>
      </c>
      <c r="D375" s="90" t="s">
        <v>150</v>
      </c>
      <c r="E375" s="82" t="s">
        <v>15</v>
      </c>
      <c r="F375" s="82" t="s">
        <v>16</v>
      </c>
      <c r="G375" s="459">
        <v>460445</v>
      </c>
      <c r="H375" s="459">
        <v>544333</v>
      </c>
      <c r="I375" s="459">
        <v>630303</v>
      </c>
      <c r="J375" s="459">
        <v>693881</v>
      </c>
      <c r="K375" s="459">
        <v>755917</v>
      </c>
      <c r="L375" s="459">
        <v>815149</v>
      </c>
      <c r="M375" s="459">
        <v>846848</v>
      </c>
      <c r="N375" s="459">
        <v>883333</v>
      </c>
      <c r="O375" s="459">
        <v>1005825</v>
      </c>
      <c r="P375" s="459">
        <v>1092413</v>
      </c>
      <c r="Q375" s="459">
        <v>1278826</v>
      </c>
      <c r="R375" s="459">
        <v>1366156</v>
      </c>
      <c r="S375" s="459">
        <v>1425564</v>
      </c>
      <c r="T375" s="459">
        <v>1519267</v>
      </c>
      <c r="U375" s="459">
        <v>1576058</v>
      </c>
      <c r="V375" s="126">
        <v>1718965</v>
      </c>
      <c r="W375" s="126">
        <v>1849510</v>
      </c>
      <c r="X375" s="126">
        <v>2023199</v>
      </c>
      <c r="Y375" s="126">
        <v>2147345</v>
      </c>
      <c r="Z375" s="126">
        <v>2310559</v>
      </c>
      <c r="AA375" s="454">
        <v>2605411</v>
      </c>
      <c r="AB375" s="454">
        <v>3016890</v>
      </c>
      <c r="AC375" s="454">
        <v>3360752</v>
      </c>
      <c r="AD375" s="454">
        <v>3889592</v>
      </c>
      <c r="AE375" s="454">
        <v>4564232</v>
      </c>
      <c r="AF375" s="454">
        <v>5274052</v>
      </c>
      <c r="AG375" s="454">
        <v>6123855</v>
      </c>
      <c r="AH375" s="454">
        <v>6652892</v>
      </c>
      <c r="AI375" s="454">
        <v>6777001</v>
      </c>
      <c r="AJ375" s="454">
        <v>6398206</v>
      </c>
      <c r="AK375" s="454">
        <v>8426077</v>
      </c>
      <c r="AL375" s="454">
        <v>9080035</v>
      </c>
      <c r="AM375" s="454">
        <v>9368004</v>
      </c>
      <c r="AN375" s="454">
        <v>9646812</v>
      </c>
      <c r="AO375" s="454">
        <v>9447108</v>
      </c>
      <c r="AP375" s="454">
        <v>9092807</v>
      </c>
      <c r="AQ375" s="452">
        <v>8309790</v>
      </c>
      <c r="AR375" s="452">
        <v>8359623</v>
      </c>
      <c r="AS375" s="459">
        <v>8116608</v>
      </c>
      <c r="AU375" s="61"/>
    </row>
    <row r="376" spans="1:49">
      <c r="A376" s="82" t="s">
        <v>26</v>
      </c>
      <c r="B376" s="83" t="s">
        <v>151</v>
      </c>
      <c r="C376" s="84" t="s">
        <v>133</v>
      </c>
      <c r="D376" s="90" t="s">
        <v>150</v>
      </c>
      <c r="E376" s="82" t="s">
        <v>15</v>
      </c>
      <c r="F376" s="82" t="s">
        <v>16</v>
      </c>
      <c r="G376" s="459">
        <v>74265</v>
      </c>
      <c r="H376" s="459">
        <v>80925</v>
      </c>
      <c r="I376" s="459">
        <v>91604</v>
      </c>
      <c r="J376" s="459">
        <v>104444</v>
      </c>
      <c r="K376" s="459">
        <v>118888</v>
      </c>
      <c r="L376" s="459">
        <v>125848</v>
      </c>
      <c r="M376" s="459">
        <v>125755</v>
      </c>
      <c r="N376" s="459">
        <v>126275</v>
      </c>
      <c r="O376" s="459">
        <v>136404</v>
      </c>
      <c r="P376" s="459">
        <v>146844</v>
      </c>
      <c r="Q376" s="459">
        <v>158548</v>
      </c>
      <c r="R376" s="459">
        <v>185461</v>
      </c>
      <c r="S376" s="459">
        <v>217242</v>
      </c>
      <c r="T376" s="459">
        <v>237492</v>
      </c>
      <c r="U376" s="459">
        <v>243976</v>
      </c>
      <c r="V376" s="126">
        <v>255359</v>
      </c>
      <c r="W376" s="126">
        <v>262480</v>
      </c>
      <c r="X376" s="126">
        <v>269927</v>
      </c>
      <c r="Y376" s="126">
        <v>279135</v>
      </c>
      <c r="Z376" s="126">
        <v>288936</v>
      </c>
      <c r="AA376" s="454">
        <v>316049</v>
      </c>
      <c r="AB376" s="454">
        <v>376273</v>
      </c>
      <c r="AC376" s="454">
        <v>416071</v>
      </c>
      <c r="AD376" s="454">
        <v>496231</v>
      </c>
      <c r="AE376" s="454">
        <v>581507</v>
      </c>
      <c r="AF376" s="454">
        <v>694328</v>
      </c>
      <c r="AG376" s="454">
        <v>837131</v>
      </c>
      <c r="AH376" s="454">
        <v>906066</v>
      </c>
      <c r="AI376" s="454">
        <v>927886</v>
      </c>
      <c r="AJ376" s="454">
        <v>864016</v>
      </c>
      <c r="AK376" s="454">
        <v>1431163</v>
      </c>
      <c r="AL376" s="454">
        <v>1504984</v>
      </c>
      <c r="AM376" s="454">
        <v>1553068</v>
      </c>
      <c r="AN376" s="454">
        <v>1589039</v>
      </c>
      <c r="AO376" s="454">
        <v>1573073</v>
      </c>
      <c r="AP376" s="454">
        <v>1522345</v>
      </c>
      <c r="AQ376" s="452">
        <v>1460051</v>
      </c>
      <c r="AR376" s="452">
        <v>1462475</v>
      </c>
      <c r="AS376" s="459">
        <v>1424425</v>
      </c>
      <c r="AU376" s="61"/>
    </row>
    <row r="377" spans="1:49">
      <c r="A377" s="82" t="s">
        <v>27</v>
      </c>
      <c r="B377" s="83" t="s">
        <v>151</v>
      </c>
      <c r="C377" s="84" t="s">
        <v>133</v>
      </c>
      <c r="D377" s="90" t="s">
        <v>150</v>
      </c>
      <c r="E377" s="82" t="s">
        <v>15</v>
      </c>
      <c r="F377" s="82" t="s">
        <v>16</v>
      </c>
      <c r="G377" s="459">
        <v>319836</v>
      </c>
      <c r="H377" s="459">
        <v>367559</v>
      </c>
      <c r="I377" s="459">
        <v>426342</v>
      </c>
      <c r="J377" s="459">
        <v>461549</v>
      </c>
      <c r="K377" s="459">
        <v>507359</v>
      </c>
      <c r="L377" s="459">
        <v>533330</v>
      </c>
      <c r="M377" s="459">
        <v>553691</v>
      </c>
      <c r="N377" s="459">
        <v>584493</v>
      </c>
      <c r="O377" s="459">
        <v>633171</v>
      </c>
      <c r="P377" s="459">
        <v>664944</v>
      </c>
      <c r="Q377" s="459">
        <v>695714</v>
      </c>
      <c r="R377" s="459">
        <v>748505</v>
      </c>
      <c r="S377" s="459">
        <v>802110</v>
      </c>
      <c r="T377" s="459">
        <v>864117</v>
      </c>
      <c r="U377" s="459">
        <v>895968</v>
      </c>
      <c r="V377" s="126">
        <v>977844</v>
      </c>
      <c r="W377" s="126">
        <v>1012578</v>
      </c>
      <c r="X377" s="126">
        <v>1085759</v>
      </c>
      <c r="Y377" s="126">
        <v>1119985</v>
      </c>
      <c r="Z377" s="126">
        <v>1205537</v>
      </c>
      <c r="AA377" s="454">
        <v>1281209</v>
      </c>
      <c r="AB377" s="454">
        <v>1435536</v>
      </c>
      <c r="AC377" s="454">
        <v>1578906</v>
      </c>
      <c r="AD377" s="454">
        <v>1754990</v>
      </c>
      <c r="AE377" s="454">
        <v>2031584</v>
      </c>
      <c r="AF377" s="454">
        <v>2309227</v>
      </c>
      <c r="AG377" s="454">
        <v>2588846</v>
      </c>
      <c r="AH377" s="454">
        <v>2826431</v>
      </c>
      <c r="AI377" s="454">
        <v>2889189</v>
      </c>
      <c r="AJ377" s="454">
        <v>2903381</v>
      </c>
      <c r="AK377" s="454">
        <v>3547038</v>
      </c>
      <c r="AL377" s="454">
        <v>3797990</v>
      </c>
      <c r="AM377" s="454">
        <v>3913555</v>
      </c>
      <c r="AN377" s="454">
        <v>4040047</v>
      </c>
      <c r="AO377" s="454">
        <v>4013228</v>
      </c>
      <c r="AP377" s="454">
        <v>3922440</v>
      </c>
      <c r="AQ377" s="452">
        <v>3944892</v>
      </c>
      <c r="AR377" s="452">
        <v>3965674</v>
      </c>
      <c r="AS377" s="459">
        <v>3900894</v>
      </c>
      <c r="AU377" s="61"/>
    </row>
    <row r="378" spans="1:49">
      <c r="A378" s="82" t="s">
        <v>28</v>
      </c>
      <c r="B378" s="83" t="s">
        <v>151</v>
      </c>
      <c r="C378" s="84" t="s">
        <v>133</v>
      </c>
      <c r="D378" s="90" t="s">
        <v>150</v>
      </c>
      <c r="E378" s="82" t="s">
        <v>15</v>
      </c>
      <c r="F378" s="82" t="s">
        <v>16</v>
      </c>
      <c r="G378" s="459">
        <v>911742</v>
      </c>
      <c r="H378" s="459">
        <v>1048120</v>
      </c>
      <c r="I378" s="459">
        <v>1284491</v>
      </c>
      <c r="J378" s="459">
        <v>1459461</v>
      </c>
      <c r="K378" s="459">
        <v>1592087</v>
      </c>
      <c r="L378" s="459">
        <v>1688400</v>
      </c>
      <c r="M378" s="459">
        <v>1891027</v>
      </c>
      <c r="N378" s="459">
        <v>2223590</v>
      </c>
      <c r="O378" s="459">
        <v>2462922</v>
      </c>
      <c r="P378" s="459">
        <v>2776790</v>
      </c>
      <c r="Q378" s="459">
        <v>3044343</v>
      </c>
      <c r="R378" s="459">
        <v>3370060</v>
      </c>
      <c r="S378" s="459">
        <v>3506962</v>
      </c>
      <c r="T378" s="459">
        <v>3732122</v>
      </c>
      <c r="U378" s="459">
        <v>3929364</v>
      </c>
      <c r="V378" s="126">
        <v>4267154</v>
      </c>
      <c r="W378" s="126">
        <v>4466276</v>
      </c>
      <c r="X378" s="126">
        <v>4800150</v>
      </c>
      <c r="Y378" s="126">
        <v>5321425</v>
      </c>
      <c r="Z378" s="126">
        <v>5899507</v>
      </c>
      <c r="AA378" s="454">
        <v>6801996</v>
      </c>
      <c r="AB378" s="454">
        <v>7249201</v>
      </c>
      <c r="AC378" s="454">
        <v>7693067</v>
      </c>
      <c r="AD378" s="454">
        <v>8089665</v>
      </c>
      <c r="AE378" s="454">
        <v>8589721</v>
      </c>
      <c r="AF378" s="454">
        <v>9162661</v>
      </c>
      <c r="AG378" s="454">
        <v>9877349</v>
      </c>
      <c r="AH378" s="454">
        <v>10878835</v>
      </c>
      <c r="AI378" s="454">
        <v>11689434</v>
      </c>
      <c r="AJ378" s="454">
        <v>10760599</v>
      </c>
      <c r="AK378" s="454">
        <v>8360448</v>
      </c>
      <c r="AL378" s="454">
        <v>8918619</v>
      </c>
      <c r="AM378" s="454">
        <v>9298768</v>
      </c>
      <c r="AN378" s="454">
        <v>9434406</v>
      </c>
      <c r="AO378" s="454">
        <v>9119334</v>
      </c>
      <c r="AP378" s="454">
        <v>8888615</v>
      </c>
      <c r="AQ378" s="452">
        <v>13025716</v>
      </c>
      <c r="AR378" s="452">
        <v>13193750</v>
      </c>
      <c r="AS378" s="459">
        <v>14113155</v>
      </c>
      <c r="AU378" s="61"/>
    </row>
    <row r="379" spans="1:49">
      <c r="A379" s="82" t="s">
        <v>29</v>
      </c>
      <c r="B379" s="83" t="s">
        <v>151</v>
      </c>
      <c r="C379" s="84" t="s">
        <v>133</v>
      </c>
      <c r="D379" s="90" t="s">
        <v>150</v>
      </c>
      <c r="E379" s="82" t="s">
        <v>15</v>
      </c>
      <c r="F379" s="82" t="s">
        <v>16</v>
      </c>
      <c r="G379" s="459">
        <v>107779</v>
      </c>
      <c r="H379" s="459">
        <v>129566</v>
      </c>
      <c r="I379" s="459">
        <v>146078</v>
      </c>
      <c r="J379" s="459">
        <v>167650</v>
      </c>
      <c r="K379" s="459">
        <v>199122</v>
      </c>
      <c r="L379" s="459">
        <v>218315</v>
      </c>
      <c r="M379" s="459">
        <v>236076</v>
      </c>
      <c r="N379" s="459">
        <v>256282</v>
      </c>
      <c r="O379" s="459">
        <v>276947</v>
      </c>
      <c r="P379" s="459">
        <v>271575</v>
      </c>
      <c r="Q379" s="459">
        <v>294222</v>
      </c>
      <c r="R379" s="459">
        <v>305845</v>
      </c>
      <c r="S379" s="459">
        <v>321417</v>
      </c>
      <c r="T379" s="459">
        <v>336858</v>
      </c>
      <c r="U379" s="459">
        <v>360189</v>
      </c>
      <c r="V379" s="126">
        <v>400133</v>
      </c>
      <c r="W379" s="126">
        <v>412715</v>
      </c>
      <c r="X379" s="126">
        <v>447146</v>
      </c>
      <c r="Y379" s="126">
        <v>476014</v>
      </c>
      <c r="Z379" s="126">
        <v>500107</v>
      </c>
      <c r="AA379" s="454">
        <v>565969</v>
      </c>
      <c r="AB379" s="454">
        <v>654017</v>
      </c>
      <c r="AC379" s="454">
        <v>736628</v>
      </c>
      <c r="AD379" s="454">
        <v>851089</v>
      </c>
      <c r="AE379" s="454">
        <v>1007435</v>
      </c>
      <c r="AF379" s="454">
        <v>1182211</v>
      </c>
      <c r="AG379" s="454">
        <v>1381622</v>
      </c>
      <c r="AH379" s="454">
        <v>1630816</v>
      </c>
      <c r="AI379" s="454">
        <v>1564971</v>
      </c>
      <c r="AJ379" s="454">
        <v>1633464</v>
      </c>
      <c r="AK379" s="454">
        <v>2151113</v>
      </c>
      <c r="AL379" s="454">
        <v>2287780</v>
      </c>
      <c r="AM379" s="454">
        <v>2341801</v>
      </c>
      <c r="AN379" s="454">
        <v>2416631</v>
      </c>
      <c r="AO379" s="454">
        <v>2399147</v>
      </c>
      <c r="AP379" s="454">
        <v>2318538</v>
      </c>
      <c r="AQ379" s="452">
        <v>2165265</v>
      </c>
      <c r="AR379" s="452">
        <v>2177939</v>
      </c>
      <c r="AS379" s="459">
        <v>2138072</v>
      </c>
      <c r="AU379" s="61"/>
    </row>
    <row r="380" spans="1:49">
      <c r="A380" s="82" t="s">
        <v>30</v>
      </c>
      <c r="B380" s="83" t="s">
        <v>151</v>
      </c>
      <c r="C380" s="84" t="s">
        <v>133</v>
      </c>
      <c r="D380" s="90" t="s">
        <v>150</v>
      </c>
      <c r="E380" s="82" t="s">
        <v>15</v>
      </c>
      <c r="F380" s="82" t="s">
        <v>16</v>
      </c>
      <c r="G380" s="459">
        <v>63130</v>
      </c>
      <c r="H380" s="459">
        <v>71280</v>
      </c>
      <c r="I380" s="459">
        <v>84340</v>
      </c>
      <c r="J380" s="459">
        <v>90506</v>
      </c>
      <c r="K380" s="459">
        <v>96545</v>
      </c>
      <c r="L380" s="459">
        <v>100922</v>
      </c>
      <c r="M380" s="459">
        <v>107912</v>
      </c>
      <c r="N380" s="459">
        <v>121811</v>
      </c>
      <c r="O380" s="459">
        <v>131694</v>
      </c>
      <c r="P380" s="459">
        <v>146560</v>
      </c>
      <c r="Q380" s="459">
        <v>164727</v>
      </c>
      <c r="R380" s="459">
        <v>169977</v>
      </c>
      <c r="S380" s="459">
        <v>182595</v>
      </c>
      <c r="T380" s="459">
        <v>197705</v>
      </c>
      <c r="U380" s="459">
        <v>214093</v>
      </c>
      <c r="V380" s="126">
        <v>239364</v>
      </c>
      <c r="W380" s="126">
        <v>252987</v>
      </c>
      <c r="X380" s="126">
        <v>280373</v>
      </c>
      <c r="Y380" s="126">
        <v>299262</v>
      </c>
      <c r="Z380" s="126">
        <v>319301</v>
      </c>
      <c r="AA380" s="454">
        <v>373974</v>
      </c>
      <c r="AB380" s="454">
        <v>424229</v>
      </c>
      <c r="AC380" s="454">
        <v>471474</v>
      </c>
      <c r="AD380" s="454">
        <v>541491</v>
      </c>
      <c r="AE380" s="454">
        <v>616854</v>
      </c>
      <c r="AF380" s="454">
        <v>706691</v>
      </c>
      <c r="AG380" s="454">
        <v>782478</v>
      </c>
      <c r="AH380" s="454">
        <v>851069</v>
      </c>
      <c r="AI380" s="454">
        <v>911436</v>
      </c>
      <c r="AJ380" s="454">
        <v>1002056</v>
      </c>
      <c r="AK380" s="454">
        <v>970568</v>
      </c>
      <c r="AL380" s="454">
        <v>1024174</v>
      </c>
      <c r="AM380" s="454">
        <v>1044885</v>
      </c>
      <c r="AN380" s="454">
        <v>1067451</v>
      </c>
      <c r="AO380" s="454">
        <v>1035631</v>
      </c>
      <c r="AP380" s="454">
        <v>1008588</v>
      </c>
      <c r="AQ380" s="452">
        <v>1078525</v>
      </c>
      <c r="AR380" s="452">
        <v>1089355</v>
      </c>
      <c r="AS380" s="459">
        <v>1074404</v>
      </c>
      <c r="AU380" s="61"/>
    </row>
    <row r="381" spans="1:49">
      <c r="A381" s="82" t="s">
        <v>31</v>
      </c>
      <c r="B381" s="83" t="s">
        <v>151</v>
      </c>
      <c r="C381" s="84" t="s">
        <v>133</v>
      </c>
      <c r="D381" s="90" t="s">
        <v>150</v>
      </c>
      <c r="E381" s="82" t="s">
        <v>15</v>
      </c>
      <c r="F381" s="82" t="s">
        <v>16</v>
      </c>
      <c r="G381" s="459">
        <v>365151</v>
      </c>
      <c r="H381" s="459">
        <v>413221</v>
      </c>
      <c r="I381" s="459">
        <v>471540</v>
      </c>
      <c r="J381" s="459">
        <v>503584</v>
      </c>
      <c r="K381" s="459">
        <v>535112</v>
      </c>
      <c r="L381" s="459">
        <v>571683</v>
      </c>
      <c r="M381" s="459">
        <v>608553</v>
      </c>
      <c r="N381" s="459">
        <v>657328</v>
      </c>
      <c r="O381" s="459">
        <v>718219</v>
      </c>
      <c r="P381" s="459">
        <v>736384</v>
      </c>
      <c r="Q381" s="459">
        <v>830983</v>
      </c>
      <c r="R381" s="459">
        <v>906924</v>
      </c>
      <c r="S381" s="459">
        <v>953693</v>
      </c>
      <c r="T381" s="459">
        <v>1055744</v>
      </c>
      <c r="U381" s="459">
        <v>1130444</v>
      </c>
      <c r="V381" s="126">
        <v>1165382</v>
      </c>
      <c r="W381" s="126">
        <v>1222902</v>
      </c>
      <c r="X381" s="126">
        <v>1286686</v>
      </c>
      <c r="Y381" s="126">
        <v>1387228</v>
      </c>
      <c r="Z381" s="126">
        <v>1449851</v>
      </c>
      <c r="AA381" s="454">
        <v>1636837</v>
      </c>
      <c r="AB381" s="454">
        <v>1813082</v>
      </c>
      <c r="AC381" s="454">
        <v>2018330</v>
      </c>
      <c r="AD381" s="454">
        <v>2245148</v>
      </c>
      <c r="AE381" s="454">
        <v>2528703</v>
      </c>
      <c r="AF381" s="454">
        <v>2870808</v>
      </c>
      <c r="AG381" s="454">
        <v>3234037</v>
      </c>
      <c r="AH381" s="454">
        <v>3601059</v>
      </c>
      <c r="AI381" s="454">
        <v>4015469</v>
      </c>
      <c r="AJ381" s="454">
        <v>4019535</v>
      </c>
      <c r="AK381" s="454">
        <v>3947462</v>
      </c>
      <c r="AL381" s="454">
        <v>4244057</v>
      </c>
      <c r="AM381" s="454">
        <v>4378717</v>
      </c>
      <c r="AN381" s="454">
        <v>4494614</v>
      </c>
      <c r="AO381" s="454">
        <v>4511507</v>
      </c>
      <c r="AP381" s="454">
        <v>4405233</v>
      </c>
      <c r="AQ381" s="452">
        <v>4502966</v>
      </c>
      <c r="AR381" s="452">
        <v>4529080</v>
      </c>
      <c r="AS381" s="459">
        <v>4517526</v>
      </c>
      <c r="AU381" s="61"/>
    </row>
    <row r="382" spans="1:49">
      <c r="A382" s="82" t="s">
        <v>32</v>
      </c>
      <c r="B382" s="83" t="s">
        <v>151</v>
      </c>
      <c r="C382" s="84" t="s">
        <v>133</v>
      </c>
      <c r="D382" s="90" t="s">
        <v>150</v>
      </c>
      <c r="E382" s="82" t="s">
        <v>15</v>
      </c>
      <c r="F382" s="82" t="s">
        <v>16</v>
      </c>
      <c r="G382" s="459">
        <v>40239</v>
      </c>
      <c r="H382" s="459">
        <v>43672</v>
      </c>
      <c r="I382" s="459">
        <v>51022</v>
      </c>
      <c r="J382" s="459">
        <v>55439</v>
      </c>
      <c r="K382" s="459">
        <v>58841</v>
      </c>
      <c r="L382" s="459">
        <v>72625</v>
      </c>
      <c r="M382" s="459">
        <v>68294</v>
      </c>
      <c r="N382" s="459">
        <v>68652</v>
      </c>
      <c r="O382" s="459">
        <v>75863</v>
      </c>
      <c r="P382" s="459">
        <v>81844</v>
      </c>
      <c r="Q382" s="459">
        <v>86172</v>
      </c>
      <c r="R382" s="459">
        <v>100558</v>
      </c>
      <c r="S382" s="459">
        <v>107259</v>
      </c>
      <c r="T382" s="459">
        <v>108777</v>
      </c>
      <c r="U382" s="459">
        <v>113461</v>
      </c>
      <c r="V382" s="126">
        <v>125259</v>
      </c>
      <c r="W382" s="126">
        <v>123764</v>
      </c>
      <c r="X382" s="126">
        <v>135786</v>
      </c>
      <c r="Y382" s="126">
        <v>142749</v>
      </c>
      <c r="Z382" s="126">
        <v>154586</v>
      </c>
      <c r="AA382" s="454">
        <v>171295</v>
      </c>
      <c r="AB382" s="454">
        <v>190607</v>
      </c>
      <c r="AC382" s="454">
        <v>213228</v>
      </c>
      <c r="AD382" s="454">
        <v>239407</v>
      </c>
      <c r="AE382" s="454">
        <v>276706</v>
      </c>
      <c r="AF382" s="454">
        <v>317164</v>
      </c>
      <c r="AG382" s="454">
        <v>360693</v>
      </c>
      <c r="AH382" s="454">
        <v>402485</v>
      </c>
      <c r="AI382" s="454">
        <v>430484</v>
      </c>
      <c r="AJ382" s="454">
        <v>389044</v>
      </c>
      <c r="AK382" s="454">
        <v>489083</v>
      </c>
      <c r="AL382" s="454">
        <v>525775</v>
      </c>
      <c r="AM382" s="454">
        <v>540061</v>
      </c>
      <c r="AN382" s="454">
        <v>550724</v>
      </c>
      <c r="AO382" s="454">
        <v>531345</v>
      </c>
      <c r="AP382" s="454">
        <v>510543</v>
      </c>
      <c r="AQ382" s="452">
        <v>503888</v>
      </c>
      <c r="AR382" s="452">
        <v>505485</v>
      </c>
      <c r="AS382" s="459">
        <v>519002</v>
      </c>
      <c r="AU382" s="61"/>
    </row>
    <row r="383" spans="1:49">
      <c r="A383" s="12" t="s">
        <v>33</v>
      </c>
      <c r="B383" s="12" t="s">
        <v>151</v>
      </c>
      <c r="C383" s="12" t="s">
        <v>133</v>
      </c>
      <c r="D383" s="86" t="s">
        <v>150</v>
      </c>
      <c r="E383" s="82" t="s">
        <v>15</v>
      </c>
      <c r="F383" s="82" t="s">
        <v>16</v>
      </c>
      <c r="G383" s="459">
        <v>4837000</v>
      </c>
      <c r="H383" s="459">
        <v>5598000</v>
      </c>
      <c r="I383" s="459">
        <v>6500000</v>
      </c>
      <c r="J383" s="459">
        <v>7190000</v>
      </c>
      <c r="K383" s="459">
        <v>7905000</v>
      </c>
      <c r="L383" s="459">
        <v>8477000</v>
      </c>
      <c r="M383" s="459">
        <v>9090000</v>
      </c>
      <c r="N383" s="459">
        <v>10044000</v>
      </c>
      <c r="O383" s="459">
        <v>11265000</v>
      </c>
      <c r="P383" s="459">
        <v>12341000</v>
      </c>
      <c r="Q383" s="459">
        <v>13679000</v>
      </c>
      <c r="R383" s="459">
        <v>14872000</v>
      </c>
      <c r="S383" s="459">
        <v>15791000</v>
      </c>
      <c r="T383" s="459">
        <v>16714000</v>
      </c>
      <c r="U383" s="459">
        <v>17581000</v>
      </c>
      <c r="V383" s="126">
        <v>18840000</v>
      </c>
      <c r="W383" s="126">
        <v>19918000</v>
      </c>
      <c r="X383" s="126">
        <v>21467000</v>
      </c>
      <c r="Y383" s="126">
        <v>23081000</v>
      </c>
      <c r="Z383" s="126">
        <v>24847000</v>
      </c>
      <c r="AA383" s="454">
        <v>28237000</v>
      </c>
      <c r="AB383" s="454">
        <v>31722000</v>
      </c>
      <c r="AC383" s="454">
        <v>34634000</v>
      </c>
      <c r="AD383" s="454">
        <v>38543000</v>
      </c>
      <c r="AE383" s="454">
        <v>44024000</v>
      </c>
      <c r="AF383" s="454">
        <v>50165000</v>
      </c>
      <c r="AG383" s="454">
        <v>56947000</v>
      </c>
      <c r="AH383" s="454">
        <v>62985000</v>
      </c>
      <c r="AI383" s="454">
        <v>66803000</v>
      </c>
      <c r="AJ383" s="454">
        <v>62474000</v>
      </c>
      <c r="AK383" s="454">
        <v>72206000</v>
      </c>
      <c r="AL383" s="454">
        <v>77508000</v>
      </c>
      <c r="AM383" s="454">
        <v>79930000</v>
      </c>
      <c r="AN383" s="454">
        <v>82364000</v>
      </c>
      <c r="AO383" s="454">
        <v>81497000</v>
      </c>
      <c r="AP383" s="454">
        <v>79418000</v>
      </c>
      <c r="AQ383" s="337">
        <v>80278000</v>
      </c>
      <c r="AR383" s="337">
        <v>81001000</v>
      </c>
      <c r="AS383" s="337">
        <v>82640000</v>
      </c>
      <c r="AU383" s="61"/>
    </row>
    <row r="384" spans="1:49">
      <c r="A384" s="82" t="s">
        <v>34</v>
      </c>
      <c r="B384" s="83" t="s">
        <v>151</v>
      </c>
      <c r="C384" s="84" t="s">
        <v>133</v>
      </c>
      <c r="D384" s="90" t="s">
        <v>150</v>
      </c>
      <c r="E384" s="82" t="s">
        <v>15</v>
      </c>
      <c r="F384" s="82" t="s">
        <v>16</v>
      </c>
      <c r="G384" s="459"/>
      <c r="H384" s="459"/>
      <c r="I384" s="459"/>
      <c r="J384" s="459"/>
      <c r="K384" s="459"/>
      <c r="L384" s="459"/>
      <c r="M384" s="459"/>
      <c r="N384" s="459"/>
      <c r="O384" s="459"/>
      <c r="P384" s="459"/>
      <c r="Q384" s="459"/>
      <c r="R384" s="459"/>
      <c r="S384" s="459"/>
      <c r="T384" s="459"/>
      <c r="U384" s="459"/>
      <c r="V384" s="126"/>
      <c r="W384" s="126"/>
      <c r="X384" s="126"/>
      <c r="Y384" s="126"/>
      <c r="Z384" s="126"/>
      <c r="AA384" s="454"/>
      <c r="AB384" s="454"/>
      <c r="AC384" s="454"/>
      <c r="AD384" s="454"/>
      <c r="AE384" s="454"/>
      <c r="AF384" s="454"/>
      <c r="AG384" s="454"/>
      <c r="AH384" s="454"/>
      <c r="AI384" s="454"/>
      <c r="AJ384" s="454"/>
      <c r="AK384" s="454"/>
      <c r="AL384" s="454"/>
      <c r="AM384" s="454"/>
      <c r="AN384" s="454"/>
      <c r="AO384" s="454">
        <v>0</v>
      </c>
      <c r="AP384" s="454">
        <v>0</v>
      </c>
      <c r="AQ384" s="452"/>
      <c r="AR384" s="452"/>
      <c r="AS384" s="452"/>
    </row>
    <row r="385" spans="1:45">
      <c r="A385" s="87" t="s">
        <v>35</v>
      </c>
      <c r="B385" s="87" t="s">
        <v>151</v>
      </c>
      <c r="C385" s="87" t="s">
        <v>133</v>
      </c>
      <c r="D385" s="88" t="s">
        <v>150</v>
      </c>
      <c r="E385" s="89" t="s">
        <v>15</v>
      </c>
      <c r="F385" s="89" t="s">
        <v>16</v>
      </c>
      <c r="G385" s="455">
        <v>4837000</v>
      </c>
      <c r="H385" s="455">
        <v>5598000</v>
      </c>
      <c r="I385" s="455">
        <v>6500000</v>
      </c>
      <c r="J385" s="455">
        <v>7190000</v>
      </c>
      <c r="K385" s="455">
        <v>7905000</v>
      </c>
      <c r="L385" s="455">
        <v>8477000</v>
      </c>
      <c r="M385" s="455">
        <v>9090000</v>
      </c>
      <c r="N385" s="455">
        <v>10044000</v>
      </c>
      <c r="O385" s="455">
        <v>11265000</v>
      </c>
      <c r="P385" s="455">
        <v>12341000</v>
      </c>
      <c r="Q385" s="455">
        <v>13679000</v>
      </c>
      <c r="R385" s="455">
        <v>14872000</v>
      </c>
      <c r="S385" s="455">
        <v>15791000</v>
      </c>
      <c r="T385" s="455">
        <v>16714000</v>
      </c>
      <c r="U385" s="455">
        <v>17581000</v>
      </c>
      <c r="V385" s="456">
        <v>18840000</v>
      </c>
      <c r="W385" s="456">
        <v>19918000</v>
      </c>
      <c r="X385" s="456">
        <v>21467000</v>
      </c>
      <c r="Y385" s="456">
        <v>23081000</v>
      </c>
      <c r="Z385" s="456">
        <v>24847000</v>
      </c>
      <c r="AA385" s="88">
        <v>28237000</v>
      </c>
      <c r="AB385" s="88">
        <v>31722000</v>
      </c>
      <c r="AC385" s="88">
        <v>34634000</v>
      </c>
      <c r="AD385" s="88">
        <v>38543000</v>
      </c>
      <c r="AE385" s="119">
        <v>44024000</v>
      </c>
      <c r="AF385" s="119">
        <v>50165000</v>
      </c>
      <c r="AG385" s="119">
        <v>56947000</v>
      </c>
      <c r="AH385" s="119">
        <v>62985000</v>
      </c>
      <c r="AI385" s="119">
        <v>66803000</v>
      </c>
      <c r="AJ385" s="119">
        <v>62474000</v>
      </c>
      <c r="AK385" s="119">
        <v>72206000</v>
      </c>
      <c r="AL385" s="119">
        <v>77508000</v>
      </c>
      <c r="AM385" s="119">
        <v>79930000</v>
      </c>
      <c r="AN385" s="119">
        <v>82364000</v>
      </c>
      <c r="AO385" s="119">
        <v>81497000</v>
      </c>
      <c r="AP385" s="119">
        <v>79418000</v>
      </c>
      <c r="AQ385" s="460">
        <v>80278000</v>
      </c>
      <c r="AR385" s="460">
        <v>81001000</v>
      </c>
      <c r="AS385" s="460">
        <v>82640000</v>
      </c>
    </row>
    <row r="386" spans="1:45">
      <c r="A386" s="142" t="s">
        <v>11</v>
      </c>
      <c r="B386" s="143" t="s">
        <v>134</v>
      </c>
      <c r="C386" s="143" t="s">
        <v>135</v>
      </c>
      <c r="D386" s="144" t="s">
        <v>152</v>
      </c>
      <c r="E386" s="12" t="s">
        <v>15</v>
      </c>
      <c r="F386" s="12" t="s">
        <v>16</v>
      </c>
      <c r="G386" s="452">
        <v>831416</v>
      </c>
      <c r="H386" s="452">
        <v>915105</v>
      </c>
      <c r="I386" s="452">
        <v>1106484</v>
      </c>
      <c r="J386" s="452">
        <v>1240182</v>
      </c>
      <c r="K386" s="452">
        <v>1324378</v>
      </c>
      <c r="L386" s="452">
        <v>1469120</v>
      </c>
      <c r="M386" s="452">
        <v>1552350</v>
      </c>
      <c r="N386" s="452">
        <v>1674843</v>
      </c>
      <c r="O386" s="452">
        <v>1778923</v>
      </c>
      <c r="P386" s="452">
        <v>1938531</v>
      </c>
      <c r="Q386" s="452">
        <v>2208436</v>
      </c>
      <c r="R386" s="452">
        <v>2519015</v>
      </c>
      <c r="S386" s="452">
        <v>2964490</v>
      </c>
      <c r="T386" s="452">
        <v>3373897</v>
      </c>
      <c r="U386" s="452">
        <v>3741896</v>
      </c>
      <c r="V386" s="453">
        <v>4044929</v>
      </c>
      <c r="W386" s="453">
        <v>4458926</v>
      </c>
      <c r="X386" s="453">
        <v>4817007</v>
      </c>
      <c r="Y386" s="453">
        <v>5254732</v>
      </c>
      <c r="Z386" s="453">
        <v>5669417</v>
      </c>
      <c r="AA386" s="337">
        <v>6353311</v>
      </c>
      <c r="AB386" s="337">
        <v>6874703</v>
      </c>
      <c r="AC386" s="337">
        <v>7493994</v>
      </c>
      <c r="AD386" s="337">
        <v>8140048</v>
      </c>
      <c r="AE386" s="337">
        <v>8763939</v>
      </c>
      <c r="AF386" s="337">
        <v>9649495</v>
      </c>
      <c r="AG386" s="337">
        <v>10743462</v>
      </c>
      <c r="AH386" s="337">
        <v>12439631</v>
      </c>
      <c r="AI386" s="337">
        <v>13136872</v>
      </c>
      <c r="AJ386" s="337">
        <v>13198318</v>
      </c>
      <c r="AK386" s="337">
        <v>10523979</v>
      </c>
      <c r="AL386" s="337">
        <v>10557509</v>
      </c>
      <c r="AM386" s="337">
        <v>10252002</v>
      </c>
      <c r="AN386" s="337">
        <v>10088786</v>
      </c>
      <c r="AO386" s="337">
        <v>10588614</v>
      </c>
      <c r="AP386" s="337">
        <v>10990567</v>
      </c>
      <c r="AQ386" s="459">
        <v>12432790</v>
      </c>
      <c r="AR386" s="459">
        <v>12868521</v>
      </c>
      <c r="AS386" s="459">
        <v>13782799</v>
      </c>
    </row>
    <row r="387" spans="1:45">
      <c r="A387" s="82" t="s">
        <v>17</v>
      </c>
      <c r="B387" s="83" t="s">
        <v>134</v>
      </c>
      <c r="C387" s="84" t="s">
        <v>135</v>
      </c>
      <c r="D387" s="91" t="s">
        <v>152</v>
      </c>
      <c r="E387" s="82" t="s">
        <v>15</v>
      </c>
      <c r="F387" s="82" t="s">
        <v>16</v>
      </c>
      <c r="G387" s="459">
        <v>113121</v>
      </c>
      <c r="H387" s="459">
        <v>129442</v>
      </c>
      <c r="I387" s="459">
        <v>160767</v>
      </c>
      <c r="J387" s="459">
        <v>181977</v>
      </c>
      <c r="K387" s="459">
        <v>199014</v>
      </c>
      <c r="L387" s="459">
        <v>226131</v>
      </c>
      <c r="M387" s="459">
        <v>244176</v>
      </c>
      <c r="N387" s="459">
        <v>284188</v>
      </c>
      <c r="O387" s="459">
        <v>317155</v>
      </c>
      <c r="P387" s="459">
        <v>342635</v>
      </c>
      <c r="Q387" s="459">
        <v>373127</v>
      </c>
      <c r="R387" s="459">
        <v>409651</v>
      </c>
      <c r="S387" s="459">
        <v>465117</v>
      </c>
      <c r="T387" s="459">
        <v>518640</v>
      </c>
      <c r="U387" s="459">
        <v>600186</v>
      </c>
      <c r="V387" s="126">
        <v>669836</v>
      </c>
      <c r="W387" s="126">
        <v>725867</v>
      </c>
      <c r="X387" s="126">
        <v>765511</v>
      </c>
      <c r="Y387" s="126">
        <v>824427</v>
      </c>
      <c r="Z387" s="126">
        <v>898483</v>
      </c>
      <c r="AA387" s="454">
        <v>985432</v>
      </c>
      <c r="AB387" s="454">
        <v>1101172</v>
      </c>
      <c r="AC387" s="454">
        <v>1201371</v>
      </c>
      <c r="AD387" s="454">
        <v>1329826</v>
      </c>
      <c r="AE387" s="454">
        <v>1392293</v>
      </c>
      <c r="AF387" s="454">
        <v>1531329</v>
      </c>
      <c r="AG387" s="454">
        <v>1742150</v>
      </c>
      <c r="AH387" s="454">
        <v>2116945</v>
      </c>
      <c r="AI387" s="454">
        <v>2238060</v>
      </c>
      <c r="AJ387" s="454">
        <v>2375180</v>
      </c>
      <c r="AK387" s="454">
        <v>2171652</v>
      </c>
      <c r="AL387" s="454">
        <v>2256975</v>
      </c>
      <c r="AM387" s="454">
        <v>2260484</v>
      </c>
      <c r="AN387" s="454">
        <v>2224666</v>
      </c>
      <c r="AO387" s="454">
        <v>2211381</v>
      </c>
      <c r="AP387" s="454">
        <v>2294228</v>
      </c>
      <c r="AQ387" s="452">
        <v>2558024</v>
      </c>
      <c r="AR387" s="452">
        <v>2649467</v>
      </c>
      <c r="AS387" s="452">
        <v>2788401</v>
      </c>
    </row>
    <row r="388" spans="1:45">
      <c r="A388" s="82" t="s">
        <v>18</v>
      </c>
      <c r="B388" s="83" t="s">
        <v>134</v>
      </c>
      <c r="C388" s="84" t="s">
        <v>135</v>
      </c>
      <c r="D388" s="91" t="s">
        <v>152</v>
      </c>
      <c r="E388" s="82" t="s">
        <v>15</v>
      </c>
      <c r="F388" s="82" t="s">
        <v>16</v>
      </c>
      <c r="G388" s="459">
        <v>120082</v>
      </c>
      <c r="H388" s="459">
        <v>137474</v>
      </c>
      <c r="I388" s="459">
        <v>168378</v>
      </c>
      <c r="J388" s="459">
        <v>196179</v>
      </c>
      <c r="K388" s="459">
        <v>204942</v>
      </c>
      <c r="L388" s="459">
        <v>233689</v>
      </c>
      <c r="M388" s="459">
        <v>255483</v>
      </c>
      <c r="N388" s="459">
        <v>261578</v>
      </c>
      <c r="O388" s="459">
        <v>298490</v>
      </c>
      <c r="P388" s="459">
        <v>334696</v>
      </c>
      <c r="Q388" s="459">
        <v>376198</v>
      </c>
      <c r="R388" s="459">
        <v>421179</v>
      </c>
      <c r="S388" s="459">
        <v>479579</v>
      </c>
      <c r="T388" s="459">
        <v>551591</v>
      </c>
      <c r="U388" s="459">
        <v>622773</v>
      </c>
      <c r="V388" s="126">
        <v>641480</v>
      </c>
      <c r="W388" s="126">
        <v>708628</v>
      </c>
      <c r="X388" s="126">
        <v>730763</v>
      </c>
      <c r="Y388" s="126">
        <v>776670</v>
      </c>
      <c r="Z388" s="126">
        <v>831639</v>
      </c>
      <c r="AA388" s="454">
        <v>880592</v>
      </c>
      <c r="AB388" s="454">
        <v>963691</v>
      </c>
      <c r="AC388" s="454">
        <v>1053731</v>
      </c>
      <c r="AD388" s="454">
        <v>1123404</v>
      </c>
      <c r="AE388" s="454">
        <v>1190017</v>
      </c>
      <c r="AF388" s="454">
        <v>1323666</v>
      </c>
      <c r="AG388" s="454">
        <v>1490317</v>
      </c>
      <c r="AH388" s="454">
        <v>1697817</v>
      </c>
      <c r="AI388" s="454">
        <v>1766316</v>
      </c>
      <c r="AJ388" s="454">
        <v>1539897</v>
      </c>
      <c r="AK388" s="454">
        <v>1505592</v>
      </c>
      <c r="AL388" s="454">
        <v>1584524</v>
      </c>
      <c r="AM388" s="454">
        <v>1503638</v>
      </c>
      <c r="AN388" s="454">
        <v>1461658</v>
      </c>
      <c r="AO388" s="454">
        <v>1426613</v>
      </c>
      <c r="AP388" s="454">
        <v>1490297</v>
      </c>
      <c r="AQ388" s="452">
        <v>1528572</v>
      </c>
      <c r="AR388" s="452">
        <v>1622465</v>
      </c>
      <c r="AS388" s="452">
        <v>1779241</v>
      </c>
    </row>
    <row r="389" spans="1:45">
      <c r="A389" s="82" t="s">
        <v>19</v>
      </c>
      <c r="B389" s="83" t="s">
        <v>134</v>
      </c>
      <c r="C389" s="84" t="s">
        <v>135</v>
      </c>
      <c r="D389" s="91" t="s">
        <v>152</v>
      </c>
      <c r="E389" s="82" t="s">
        <v>15</v>
      </c>
      <c r="F389" s="82" t="s">
        <v>16</v>
      </c>
      <c r="G389" s="459">
        <v>130904</v>
      </c>
      <c r="H389" s="459">
        <v>143975</v>
      </c>
      <c r="I389" s="459">
        <v>175189</v>
      </c>
      <c r="J389" s="459">
        <v>201410</v>
      </c>
      <c r="K389" s="459">
        <v>213442</v>
      </c>
      <c r="L389" s="459">
        <v>245993</v>
      </c>
      <c r="M389" s="459">
        <v>261456</v>
      </c>
      <c r="N389" s="459">
        <v>289561</v>
      </c>
      <c r="O389" s="459">
        <v>306001</v>
      </c>
      <c r="P389" s="459">
        <v>350980</v>
      </c>
      <c r="Q389" s="459">
        <v>396833</v>
      </c>
      <c r="R389" s="459">
        <v>449780</v>
      </c>
      <c r="S389" s="459">
        <v>510913</v>
      </c>
      <c r="T389" s="459">
        <v>578136</v>
      </c>
      <c r="U389" s="459">
        <v>651741</v>
      </c>
      <c r="V389" s="126">
        <v>759408</v>
      </c>
      <c r="W389" s="126">
        <v>893557</v>
      </c>
      <c r="X389" s="126">
        <v>963818</v>
      </c>
      <c r="Y389" s="126">
        <v>1050086</v>
      </c>
      <c r="Z389" s="126">
        <v>1165194</v>
      </c>
      <c r="AA389" s="454">
        <v>1250845</v>
      </c>
      <c r="AB389" s="454">
        <v>1425629</v>
      </c>
      <c r="AC389" s="454">
        <v>1622299</v>
      </c>
      <c r="AD389" s="454">
        <v>1739126</v>
      </c>
      <c r="AE389" s="454">
        <v>1838660</v>
      </c>
      <c r="AF389" s="454">
        <v>2086339</v>
      </c>
      <c r="AG389" s="454">
        <v>2464099</v>
      </c>
      <c r="AH389" s="454">
        <v>2625833</v>
      </c>
      <c r="AI389" s="454">
        <v>2877265</v>
      </c>
      <c r="AJ389" s="454">
        <v>2961978</v>
      </c>
      <c r="AK389" s="454">
        <v>2297055</v>
      </c>
      <c r="AL389" s="454">
        <v>2417471</v>
      </c>
      <c r="AM389" s="454">
        <v>2458492</v>
      </c>
      <c r="AN389" s="454">
        <v>2524538</v>
      </c>
      <c r="AO389" s="454">
        <v>2736457</v>
      </c>
      <c r="AP389" s="454">
        <v>2936309</v>
      </c>
      <c r="AQ389" s="452">
        <v>3493797</v>
      </c>
      <c r="AR389" s="452">
        <v>3621121</v>
      </c>
      <c r="AS389" s="452">
        <v>3804776</v>
      </c>
    </row>
    <row r="390" spans="1:45">
      <c r="A390" s="82" t="s">
        <v>20</v>
      </c>
      <c r="B390" s="83" t="s">
        <v>134</v>
      </c>
      <c r="C390" s="84" t="s">
        <v>135</v>
      </c>
      <c r="D390" s="91" t="s">
        <v>152</v>
      </c>
      <c r="E390" s="82" t="s">
        <v>15</v>
      </c>
      <c r="F390" s="82" t="s">
        <v>16</v>
      </c>
      <c r="G390" s="459">
        <v>265933</v>
      </c>
      <c r="H390" s="459">
        <v>289975</v>
      </c>
      <c r="I390" s="459">
        <v>340544</v>
      </c>
      <c r="J390" s="459">
        <v>389378</v>
      </c>
      <c r="K390" s="459">
        <v>398694</v>
      </c>
      <c r="L390" s="459">
        <v>431185</v>
      </c>
      <c r="M390" s="459">
        <v>461115</v>
      </c>
      <c r="N390" s="459">
        <v>469736</v>
      </c>
      <c r="O390" s="459">
        <v>502820</v>
      </c>
      <c r="P390" s="459">
        <v>541826</v>
      </c>
      <c r="Q390" s="459">
        <v>640520</v>
      </c>
      <c r="R390" s="459">
        <v>736292</v>
      </c>
      <c r="S390" s="459">
        <v>835576</v>
      </c>
      <c r="T390" s="459">
        <v>992767</v>
      </c>
      <c r="U390" s="459">
        <v>1111307</v>
      </c>
      <c r="V390" s="126">
        <v>1149206</v>
      </c>
      <c r="W390" s="126">
        <v>1262439</v>
      </c>
      <c r="X390" s="126">
        <v>1383831</v>
      </c>
      <c r="Y390" s="126">
        <v>1526632</v>
      </c>
      <c r="Z390" s="126">
        <v>1735158</v>
      </c>
      <c r="AA390" s="454">
        <v>1983338</v>
      </c>
      <c r="AB390" s="454">
        <v>2181938</v>
      </c>
      <c r="AC390" s="454">
        <v>2336994</v>
      </c>
      <c r="AD390" s="454">
        <v>2612823</v>
      </c>
      <c r="AE390" s="454">
        <v>2767123</v>
      </c>
      <c r="AF390" s="454">
        <v>3150642</v>
      </c>
      <c r="AG390" s="454">
        <v>3495502</v>
      </c>
      <c r="AH390" s="454">
        <v>3950984</v>
      </c>
      <c r="AI390" s="454">
        <v>4440195</v>
      </c>
      <c r="AJ390" s="454">
        <v>4519402</v>
      </c>
      <c r="AK390" s="454">
        <v>3904334</v>
      </c>
      <c r="AL390" s="454">
        <v>3904931</v>
      </c>
      <c r="AM390" s="454">
        <v>3791375</v>
      </c>
      <c r="AN390" s="454">
        <v>3818179</v>
      </c>
      <c r="AO390" s="454">
        <v>3831561</v>
      </c>
      <c r="AP390" s="454">
        <v>4123635</v>
      </c>
      <c r="AQ390" s="452">
        <v>4622582</v>
      </c>
      <c r="AR390" s="452">
        <v>4765830</v>
      </c>
      <c r="AS390" s="452">
        <v>5028912</v>
      </c>
    </row>
    <row r="391" spans="1:45">
      <c r="A391" s="82" t="s">
        <v>21</v>
      </c>
      <c r="B391" s="83" t="s">
        <v>134</v>
      </c>
      <c r="C391" s="84" t="s">
        <v>135</v>
      </c>
      <c r="D391" s="91" t="s">
        <v>152</v>
      </c>
      <c r="E391" s="82" t="s">
        <v>15</v>
      </c>
      <c r="F391" s="82" t="s">
        <v>16</v>
      </c>
      <c r="G391" s="459">
        <v>86490</v>
      </c>
      <c r="H391" s="459">
        <v>98214</v>
      </c>
      <c r="I391" s="459">
        <v>115773</v>
      </c>
      <c r="J391" s="459">
        <v>130482</v>
      </c>
      <c r="K391" s="459">
        <v>141544</v>
      </c>
      <c r="L391" s="459">
        <v>152396</v>
      </c>
      <c r="M391" s="459">
        <v>165889</v>
      </c>
      <c r="N391" s="459">
        <v>166026</v>
      </c>
      <c r="O391" s="459">
        <v>180035</v>
      </c>
      <c r="P391" s="459">
        <v>191258</v>
      </c>
      <c r="Q391" s="459">
        <v>222996</v>
      </c>
      <c r="R391" s="459">
        <v>249324</v>
      </c>
      <c r="S391" s="459">
        <v>283022</v>
      </c>
      <c r="T391" s="459">
        <v>329758</v>
      </c>
      <c r="U391" s="459">
        <v>376505</v>
      </c>
      <c r="V391" s="126">
        <v>384784</v>
      </c>
      <c r="W391" s="126">
        <v>422598</v>
      </c>
      <c r="X391" s="126">
        <v>446923</v>
      </c>
      <c r="Y391" s="126">
        <v>470855</v>
      </c>
      <c r="Z391" s="126">
        <v>513409</v>
      </c>
      <c r="AA391" s="454">
        <v>548341</v>
      </c>
      <c r="AB391" s="454">
        <v>591071</v>
      </c>
      <c r="AC391" s="454">
        <v>643800</v>
      </c>
      <c r="AD391" s="454">
        <v>691609</v>
      </c>
      <c r="AE391" s="454">
        <v>715950</v>
      </c>
      <c r="AF391" s="454">
        <v>770745</v>
      </c>
      <c r="AG391" s="454">
        <v>849863</v>
      </c>
      <c r="AH391" s="454">
        <v>910990</v>
      </c>
      <c r="AI391" s="454">
        <v>935203</v>
      </c>
      <c r="AJ391" s="454">
        <v>777748</v>
      </c>
      <c r="AK391" s="454">
        <v>733788</v>
      </c>
      <c r="AL391" s="454">
        <v>736545</v>
      </c>
      <c r="AM391" s="454">
        <v>718343</v>
      </c>
      <c r="AN391" s="454">
        <v>732150</v>
      </c>
      <c r="AO391" s="454">
        <v>740126</v>
      </c>
      <c r="AP391" s="454">
        <v>805521</v>
      </c>
      <c r="AQ391" s="452">
        <v>939084</v>
      </c>
      <c r="AR391" s="452">
        <v>977362</v>
      </c>
      <c r="AS391" s="452">
        <v>1108534</v>
      </c>
    </row>
    <row r="392" spans="1:45">
      <c r="A392" s="82" t="s">
        <v>22</v>
      </c>
      <c r="B392" s="83" t="s">
        <v>134</v>
      </c>
      <c r="C392" s="84" t="s">
        <v>135</v>
      </c>
      <c r="D392" s="91" t="s">
        <v>152</v>
      </c>
      <c r="E392" s="82" t="s">
        <v>15</v>
      </c>
      <c r="F392" s="82" t="s">
        <v>16</v>
      </c>
      <c r="G392" s="459">
        <v>269433</v>
      </c>
      <c r="H392" s="459">
        <v>306354</v>
      </c>
      <c r="I392" s="459">
        <v>385082</v>
      </c>
      <c r="J392" s="459">
        <v>431026</v>
      </c>
      <c r="K392" s="459">
        <v>477559</v>
      </c>
      <c r="L392" s="459">
        <v>541894</v>
      </c>
      <c r="M392" s="459">
        <v>582068</v>
      </c>
      <c r="N392" s="459">
        <v>616129</v>
      </c>
      <c r="O392" s="459">
        <v>675132</v>
      </c>
      <c r="P392" s="459">
        <v>731841</v>
      </c>
      <c r="Q392" s="459">
        <v>808517</v>
      </c>
      <c r="R392" s="459">
        <v>907840</v>
      </c>
      <c r="S392" s="459">
        <v>1031444</v>
      </c>
      <c r="T392" s="459">
        <v>1167692</v>
      </c>
      <c r="U392" s="459">
        <v>1314164</v>
      </c>
      <c r="V392" s="126">
        <v>1431074</v>
      </c>
      <c r="W392" s="126">
        <v>1505554</v>
      </c>
      <c r="X392" s="126">
        <v>1613161</v>
      </c>
      <c r="Y392" s="126">
        <v>1699654</v>
      </c>
      <c r="Z392" s="126">
        <v>1922412</v>
      </c>
      <c r="AA392" s="454">
        <v>2035425</v>
      </c>
      <c r="AB392" s="454">
        <v>2240259</v>
      </c>
      <c r="AC392" s="454">
        <v>2353984</v>
      </c>
      <c r="AD392" s="454">
        <v>2490318</v>
      </c>
      <c r="AE392" s="454">
        <v>2603676</v>
      </c>
      <c r="AF392" s="454">
        <v>2835214</v>
      </c>
      <c r="AG392" s="454">
        <v>3173012</v>
      </c>
      <c r="AH392" s="454">
        <v>3393169</v>
      </c>
      <c r="AI392" s="454">
        <v>3365886</v>
      </c>
      <c r="AJ392" s="454">
        <v>3132619</v>
      </c>
      <c r="AK392" s="454">
        <v>2847321</v>
      </c>
      <c r="AL392" s="454">
        <v>2986078</v>
      </c>
      <c r="AM392" s="454">
        <v>2892115</v>
      </c>
      <c r="AN392" s="454">
        <v>2885021</v>
      </c>
      <c r="AO392" s="454">
        <v>2893635</v>
      </c>
      <c r="AP392" s="454">
        <v>3126122</v>
      </c>
      <c r="AQ392" s="452">
        <v>3257964</v>
      </c>
      <c r="AR392" s="452">
        <v>3408030</v>
      </c>
      <c r="AS392" s="452">
        <v>3821017</v>
      </c>
    </row>
    <row r="393" spans="1:45">
      <c r="A393" s="82" t="s">
        <v>23</v>
      </c>
      <c r="B393" s="83" t="s">
        <v>134</v>
      </c>
      <c r="C393" s="84" t="s">
        <v>135</v>
      </c>
      <c r="D393" s="91" t="s">
        <v>152</v>
      </c>
      <c r="E393" s="82" t="s">
        <v>15</v>
      </c>
      <c r="F393" s="82" t="s">
        <v>16</v>
      </c>
      <c r="G393" s="459">
        <v>116121</v>
      </c>
      <c r="H393" s="459">
        <v>135781</v>
      </c>
      <c r="I393" s="459">
        <v>168797</v>
      </c>
      <c r="J393" s="459">
        <v>188185</v>
      </c>
      <c r="K393" s="459">
        <v>209492</v>
      </c>
      <c r="L393" s="459">
        <v>236174</v>
      </c>
      <c r="M393" s="459">
        <v>239318</v>
      </c>
      <c r="N393" s="459">
        <v>262112</v>
      </c>
      <c r="O393" s="459">
        <v>288749</v>
      </c>
      <c r="P393" s="459">
        <v>345559</v>
      </c>
      <c r="Q393" s="459">
        <v>382944</v>
      </c>
      <c r="R393" s="459">
        <v>426206</v>
      </c>
      <c r="S393" s="459">
        <v>472385</v>
      </c>
      <c r="T393" s="459">
        <v>538808</v>
      </c>
      <c r="U393" s="459">
        <v>610324</v>
      </c>
      <c r="V393" s="126">
        <v>656399</v>
      </c>
      <c r="W393" s="126">
        <v>706748</v>
      </c>
      <c r="X393" s="126">
        <v>733352</v>
      </c>
      <c r="Y393" s="126">
        <v>783456</v>
      </c>
      <c r="Z393" s="126">
        <v>836708</v>
      </c>
      <c r="AA393" s="454">
        <v>911418</v>
      </c>
      <c r="AB393" s="454">
        <v>998851</v>
      </c>
      <c r="AC393" s="454">
        <v>1075261</v>
      </c>
      <c r="AD393" s="454">
        <v>1145690</v>
      </c>
      <c r="AE393" s="454">
        <v>1185310</v>
      </c>
      <c r="AF393" s="454">
        <v>1315882</v>
      </c>
      <c r="AG393" s="454">
        <v>1470018</v>
      </c>
      <c r="AH393" s="454">
        <v>1633046</v>
      </c>
      <c r="AI393" s="454">
        <v>1882716</v>
      </c>
      <c r="AJ393" s="454">
        <v>1913785</v>
      </c>
      <c r="AK393" s="454">
        <v>1641031</v>
      </c>
      <c r="AL393" s="454">
        <v>1612680</v>
      </c>
      <c r="AM393" s="454">
        <v>1521025</v>
      </c>
      <c r="AN393" s="454">
        <v>1564276</v>
      </c>
      <c r="AO393" s="454">
        <v>1600514</v>
      </c>
      <c r="AP393" s="454">
        <v>1692081</v>
      </c>
      <c r="AQ393" s="452">
        <v>2044749</v>
      </c>
      <c r="AR393" s="452">
        <v>2120645</v>
      </c>
      <c r="AS393" s="452">
        <v>2235816</v>
      </c>
    </row>
    <row r="394" spans="1:45">
      <c r="A394" s="82" t="s">
        <v>24</v>
      </c>
      <c r="B394" s="83" t="s">
        <v>134</v>
      </c>
      <c r="C394" s="84" t="s">
        <v>135</v>
      </c>
      <c r="D394" s="91" t="s">
        <v>152</v>
      </c>
      <c r="E394" s="82" t="s">
        <v>15</v>
      </c>
      <c r="F394" s="82" t="s">
        <v>16</v>
      </c>
      <c r="G394" s="459">
        <v>859651</v>
      </c>
      <c r="H394" s="459">
        <v>977757</v>
      </c>
      <c r="I394" s="459">
        <v>1138929</v>
      </c>
      <c r="J394" s="459">
        <v>1236732</v>
      </c>
      <c r="K394" s="459">
        <v>1366324</v>
      </c>
      <c r="L394" s="459">
        <v>1485285</v>
      </c>
      <c r="M394" s="459">
        <v>1646155</v>
      </c>
      <c r="N394" s="459">
        <v>1879713</v>
      </c>
      <c r="O394" s="459">
        <v>2086628</v>
      </c>
      <c r="P394" s="459">
        <v>2340479</v>
      </c>
      <c r="Q394" s="459">
        <v>2642378</v>
      </c>
      <c r="R394" s="459">
        <v>3086503</v>
      </c>
      <c r="S394" s="459">
        <v>3523637</v>
      </c>
      <c r="T394" s="459">
        <v>3991834</v>
      </c>
      <c r="U394" s="459">
        <v>4489879</v>
      </c>
      <c r="V394" s="126">
        <v>4946861</v>
      </c>
      <c r="W394" s="126">
        <v>5632792</v>
      </c>
      <c r="X394" s="126">
        <v>6207685</v>
      </c>
      <c r="Y394" s="126">
        <v>6881698</v>
      </c>
      <c r="Z394" s="126">
        <v>7638482</v>
      </c>
      <c r="AA394" s="454">
        <v>8666236</v>
      </c>
      <c r="AB394" s="454">
        <v>9659270</v>
      </c>
      <c r="AC394" s="454">
        <v>10621781</v>
      </c>
      <c r="AD394" s="454">
        <v>11818055</v>
      </c>
      <c r="AE394" s="454">
        <v>12969815</v>
      </c>
      <c r="AF394" s="454">
        <v>14671216</v>
      </c>
      <c r="AG394" s="454">
        <v>16842226</v>
      </c>
      <c r="AH394" s="454">
        <v>19796341</v>
      </c>
      <c r="AI394" s="454">
        <v>19930770</v>
      </c>
      <c r="AJ394" s="454">
        <v>21126623</v>
      </c>
      <c r="AK394" s="454">
        <v>22337458</v>
      </c>
      <c r="AL394" s="454">
        <v>22945932</v>
      </c>
      <c r="AM394" s="454">
        <v>22616707</v>
      </c>
      <c r="AN394" s="454">
        <v>22469995</v>
      </c>
      <c r="AO394" s="454">
        <v>23751874</v>
      </c>
      <c r="AP394" s="454">
        <v>25158329</v>
      </c>
      <c r="AQ394" s="452">
        <v>25700984</v>
      </c>
      <c r="AR394" s="452">
        <v>26849547</v>
      </c>
      <c r="AS394" s="452">
        <v>27510891</v>
      </c>
    </row>
    <row r="395" spans="1:45">
      <c r="A395" s="82" t="s">
        <v>25</v>
      </c>
      <c r="B395" s="83" t="s">
        <v>134</v>
      </c>
      <c r="C395" s="84" t="s">
        <v>135</v>
      </c>
      <c r="D395" s="91" t="s">
        <v>152</v>
      </c>
      <c r="E395" s="82" t="s">
        <v>15</v>
      </c>
      <c r="F395" s="82" t="s">
        <v>16</v>
      </c>
      <c r="G395" s="459">
        <v>529576</v>
      </c>
      <c r="H395" s="459">
        <v>601457</v>
      </c>
      <c r="I395" s="459">
        <v>728328</v>
      </c>
      <c r="J395" s="459">
        <v>808155</v>
      </c>
      <c r="K395" s="459">
        <v>856591</v>
      </c>
      <c r="L395" s="459">
        <v>951205</v>
      </c>
      <c r="M395" s="459">
        <v>992324</v>
      </c>
      <c r="N395" s="459">
        <v>1020834</v>
      </c>
      <c r="O395" s="459">
        <v>1110491</v>
      </c>
      <c r="P395" s="459">
        <v>1206358</v>
      </c>
      <c r="Q395" s="459">
        <v>1434427</v>
      </c>
      <c r="R395" s="459">
        <v>1618467</v>
      </c>
      <c r="S395" s="459">
        <v>1811126</v>
      </c>
      <c r="T395" s="459">
        <v>2103146</v>
      </c>
      <c r="U395" s="459">
        <v>2330126</v>
      </c>
      <c r="V395" s="126">
        <v>2591501</v>
      </c>
      <c r="W395" s="126">
        <v>2905393</v>
      </c>
      <c r="X395" s="126">
        <v>3176624</v>
      </c>
      <c r="Y395" s="126">
        <v>3431771</v>
      </c>
      <c r="Z395" s="126">
        <v>3800437</v>
      </c>
      <c r="AA395" s="454">
        <v>4184754</v>
      </c>
      <c r="AB395" s="454">
        <v>4636865</v>
      </c>
      <c r="AC395" s="454">
        <v>5103665</v>
      </c>
      <c r="AD395" s="454">
        <v>5678214</v>
      </c>
      <c r="AE395" s="454">
        <v>6074303</v>
      </c>
      <c r="AF395" s="454">
        <v>6671195</v>
      </c>
      <c r="AG395" s="454">
        <v>7503036</v>
      </c>
      <c r="AH395" s="454">
        <v>8858097</v>
      </c>
      <c r="AI395" s="454">
        <v>9653885</v>
      </c>
      <c r="AJ395" s="454">
        <v>9278701</v>
      </c>
      <c r="AK395" s="454">
        <v>8054082</v>
      </c>
      <c r="AL395" s="454">
        <v>8019938</v>
      </c>
      <c r="AM395" s="454">
        <v>7687552</v>
      </c>
      <c r="AN395" s="454">
        <v>7625014</v>
      </c>
      <c r="AO395" s="454">
        <v>7859951</v>
      </c>
      <c r="AP395" s="454">
        <v>8407277</v>
      </c>
      <c r="AQ395" s="452">
        <v>9423912</v>
      </c>
      <c r="AR395" s="452">
        <v>9729184</v>
      </c>
      <c r="AS395" s="452">
        <v>10599317</v>
      </c>
    </row>
    <row r="396" spans="1:45">
      <c r="A396" s="82" t="s">
        <v>26</v>
      </c>
      <c r="B396" s="83" t="s">
        <v>134</v>
      </c>
      <c r="C396" s="84" t="s">
        <v>135</v>
      </c>
      <c r="D396" s="91" t="s">
        <v>152</v>
      </c>
      <c r="E396" s="82" t="s">
        <v>15</v>
      </c>
      <c r="F396" s="82" t="s">
        <v>16</v>
      </c>
      <c r="G396" s="459">
        <v>66033</v>
      </c>
      <c r="H396" s="459">
        <v>72119</v>
      </c>
      <c r="I396" s="459">
        <v>87650</v>
      </c>
      <c r="J396" s="459">
        <v>102776</v>
      </c>
      <c r="K396" s="459">
        <v>118278</v>
      </c>
      <c r="L396" s="459">
        <v>128110</v>
      </c>
      <c r="M396" s="459">
        <v>131295</v>
      </c>
      <c r="N396" s="459">
        <v>135470</v>
      </c>
      <c r="O396" s="459">
        <v>144573</v>
      </c>
      <c r="P396" s="459">
        <v>159264</v>
      </c>
      <c r="Q396" s="459">
        <v>179240</v>
      </c>
      <c r="R396" s="459">
        <v>219359</v>
      </c>
      <c r="S396" s="459">
        <v>267110</v>
      </c>
      <c r="T396" s="459">
        <v>310757</v>
      </c>
      <c r="U396" s="459">
        <v>333905</v>
      </c>
      <c r="V396" s="126">
        <v>358157</v>
      </c>
      <c r="W396" s="126">
        <v>381709</v>
      </c>
      <c r="X396" s="126">
        <v>395195</v>
      </c>
      <c r="Y396" s="126">
        <v>417798</v>
      </c>
      <c r="Z396" s="126">
        <v>441626</v>
      </c>
      <c r="AA396" s="454">
        <v>472529</v>
      </c>
      <c r="AB396" s="454">
        <v>526136</v>
      </c>
      <c r="AC396" s="454">
        <v>554664</v>
      </c>
      <c r="AD396" s="454">
        <v>619085</v>
      </c>
      <c r="AE396" s="454">
        <v>651544</v>
      </c>
      <c r="AF396" s="454">
        <v>732168</v>
      </c>
      <c r="AG396" s="454">
        <v>846451</v>
      </c>
      <c r="AH396" s="454">
        <v>997075</v>
      </c>
      <c r="AI396" s="454">
        <v>1149782</v>
      </c>
      <c r="AJ396" s="454">
        <v>1195823</v>
      </c>
      <c r="AK396" s="454">
        <v>796395</v>
      </c>
      <c r="AL396" s="454">
        <v>798122</v>
      </c>
      <c r="AM396" s="454">
        <v>756863</v>
      </c>
      <c r="AN396" s="454">
        <v>757062</v>
      </c>
      <c r="AO396" s="454">
        <v>764391</v>
      </c>
      <c r="AP396" s="454">
        <v>841518</v>
      </c>
      <c r="AQ396" s="452">
        <v>901435</v>
      </c>
      <c r="AR396" s="452">
        <v>935868</v>
      </c>
      <c r="AS396" s="452">
        <v>1036609</v>
      </c>
    </row>
    <row r="397" spans="1:45">
      <c r="A397" s="82" t="s">
        <v>27</v>
      </c>
      <c r="B397" s="83" t="s">
        <v>134</v>
      </c>
      <c r="C397" s="84" t="s">
        <v>135</v>
      </c>
      <c r="D397" s="91" t="s">
        <v>152</v>
      </c>
      <c r="E397" s="82" t="s">
        <v>15</v>
      </c>
      <c r="F397" s="82" t="s">
        <v>16</v>
      </c>
      <c r="G397" s="459">
        <v>283609</v>
      </c>
      <c r="H397" s="459">
        <v>322253</v>
      </c>
      <c r="I397" s="459">
        <v>397849</v>
      </c>
      <c r="J397" s="459">
        <v>440050</v>
      </c>
      <c r="K397" s="459">
        <v>483582</v>
      </c>
      <c r="L397" s="459">
        <v>520631</v>
      </c>
      <c r="M397" s="459">
        <v>550840</v>
      </c>
      <c r="N397" s="459">
        <v>590902</v>
      </c>
      <c r="O397" s="459">
        <v>626979</v>
      </c>
      <c r="P397" s="459">
        <v>669843</v>
      </c>
      <c r="Q397" s="459">
        <v>725962</v>
      </c>
      <c r="R397" s="459">
        <v>818378</v>
      </c>
      <c r="S397" s="459">
        <v>919044</v>
      </c>
      <c r="T397" s="459">
        <v>1061010</v>
      </c>
      <c r="U397" s="459">
        <v>1158624</v>
      </c>
      <c r="V397" s="126">
        <v>1296591</v>
      </c>
      <c r="W397" s="126">
        <v>1396582</v>
      </c>
      <c r="X397" s="126">
        <v>1507581</v>
      </c>
      <c r="Y397" s="126">
        <v>1590853</v>
      </c>
      <c r="Z397" s="126">
        <v>1756389</v>
      </c>
      <c r="AA397" s="454">
        <v>1831053</v>
      </c>
      <c r="AB397" s="454">
        <v>1994631</v>
      </c>
      <c r="AC397" s="454">
        <v>2155528</v>
      </c>
      <c r="AD397" s="454">
        <v>2326903</v>
      </c>
      <c r="AE397" s="454">
        <v>2482383</v>
      </c>
      <c r="AF397" s="454">
        <v>2717008</v>
      </c>
      <c r="AG397" s="454">
        <v>3011978</v>
      </c>
      <c r="AH397" s="454">
        <v>3455342</v>
      </c>
      <c r="AI397" s="454">
        <v>3759050</v>
      </c>
      <c r="AJ397" s="454">
        <v>3580534</v>
      </c>
      <c r="AK397" s="454">
        <v>3139403</v>
      </c>
      <c r="AL397" s="454">
        <v>3348215</v>
      </c>
      <c r="AM397" s="454">
        <v>3228547</v>
      </c>
      <c r="AN397" s="454">
        <v>3317202</v>
      </c>
      <c r="AO397" s="454">
        <v>3453581</v>
      </c>
      <c r="AP397" s="454">
        <v>3802739</v>
      </c>
      <c r="AQ397" s="452">
        <v>4000118</v>
      </c>
      <c r="AR397" s="452">
        <v>4183286</v>
      </c>
      <c r="AS397" s="452">
        <v>4554022</v>
      </c>
    </row>
    <row r="398" spans="1:45">
      <c r="A398" s="82" t="s">
        <v>28</v>
      </c>
      <c r="B398" s="83" t="s">
        <v>134</v>
      </c>
      <c r="C398" s="84" t="s">
        <v>135</v>
      </c>
      <c r="D398" s="91" t="s">
        <v>152</v>
      </c>
      <c r="E398" s="82" t="s">
        <v>15</v>
      </c>
      <c r="F398" s="82" t="s">
        <v>16</v>
      </c>
      <c r="G398" s="459">
        <v>910742</v>
      </c>
      <c r="H398" s="459">
        <v>1017681</v>
      </c>
      <c r="I398" s="459">
        <v>1313406</v>
      </c>
      <c r="J398" s="459">
        <v>1512289</v>
      </c>
      <c r="K398" s="459">
        <v>1624190</v>
      </c>
      <c r="L398" s="459">
        <v>1768043</v>
      </c>
      <c r="M398" s="459">
        <v>2001071</v>
      </c>
      <c r="N398" s="459">
        <v>2352862</v>
      </c>
      <c r="O398" s="459">
        <v>2519340</v>
      </c>
      <c r="P398" s="459">
        <v>2864032</v>
      </c>
      <c r="Q398" s="459">
        <v>3220203</v>
      </c>
      <c r="R398" s="459">
        <v>3748071</v>
      </c>
      <c r="S398" s="459">
        <v>4129927</v>
      </c>
      <c r="T398" s="459">
        <v>4743164</v>
      </c>
      <c r="U398" s="459">
        <v>5288701</v>
      </c>
      <c r="V398" s="126">
        <v>5866817</v>
      </c>
      <c r="W398" s="126">
        <v>6384452</v>
      </c>
      <c r="X398" s="126">
        <v>6876726</v>
      </c>
      <c r="Y398" s="126">
        <v>7771459</v>
      </c>
      <c r="Z398" s="126">
        <v>8838032</v>
      </c>
      <c r="AA398" s="454">
        <v>9962177</v>
      </c>
      <c r="AB398" s="454">
        <v>11293463</v>
      </c>
      <c r="AC398" s="454">
        <v>12977451</v>
      </c>
      <c r="AD398" s="454">
        <v>14515746</v>
      </c>
      <c r="AE398" s="454">
        <v>15584154</v>
      </c>
      <c r="AF398" s="454">
        <v>17550991</v>
      </c>
      <c r="AG398" s="454">
        <v>20555791</v>
      </c>
      <c r="AH398" s="454">
        <v>23629255</v>
      </c>
      <c r="AI398" s="454">
        <v>26194733</v>
      </c>
      <c r="AJ398" s="454">
        <v>26943446</v>
      </c>
      <c r="AK398" s="454">
        <v>30986162</v>
      </c>
      <c r="AL398" s="454">
        <v>32499523</v>
      </c>
      <c r="AM398" s="454">
        <v>32407014</v>
      </c>
      <c r="AN398" s="454">
        <v>32524454</v>
      </c>
      <c r="AO398" s="454">
        <v>34021203</v>
      </c>
      <c r="AP398" s="454">
        <v>35225187</v>
      </c>
      <c r="AQ398" s="452">
        <v>32650399</v>
      </c>
      <c r="AR398" s="452">
        <v>34517399</v>
      </c>
      <c r="AS398" s="452">
        <v>35775616</v>
      </c>
    </row>
    <row r="399" spans="1:45">
      <c r="A399" s="82" t="s">
        <v>29</v>
      </c>
      <c r="B399" s="83" t="s">
        <v>134</v>
      </c>
      <c r="C399" s="84" t="s">
        <v>135</v>
      </c>
      <c r="D399" s="91" t="s">
        <v>152</v>
      </c>
      <c r="E399" s="82" t="s">
        <v>15</v>
      </c>
      <c r="F399" s="82" t="s">
        <v>16</v>
      </c>
      <c r="G399" s="459">
        <v>139714</v>
      </c>
      <c r="H399" s="459">
        <v>160189</v>
      </c>
      <c r="I399" s="459">
        <v>188052</v>
      </c>
      <c r="J399" s="459">
        <v>216755</v>
      </c>
      <c r="K399" s="459">
        <v>248617</v>
      </c>
      <c r="L399" s="459">
        <v>281131</v>
      </c>
      <c r="M399" s="459">
        <v>304020</v>
      </c>
      <c r="N399" s="459">
        <v>322686</v>
      </c>
      <c r="O399" s="459">
        <v>330596</v>
      </c>
      <c r="P399" s="459">
        <v>322541</v>
      </c>
      <c r="Q399" s="459">
        <v>352717</v>
      </c>
      <c r="R399" s="459">
        <v>388295</v>
      </c>
      <c r="S399" s="459">
        <v>441930</v>
      </c>
      <c r="T399" s="459">
        <v>508928</v>
      </c>
      <c r="U399" s="459">
        <v>585848</v>
      </c>
      <c r="V399" s="126">
        <v>664478</v>
      </c>
      <c r="W399" s="126">
        <v>717077</v>
      </c>
      <c r="X399" s="126">
        <v>776871</v>
      </c>
      <c r="Y399" s="126">
        <v>842895</v>
      </c>
      <c r="Z399" s="126">
        <v>916179</v>
      </c>
      <c r="AA399" s="454">
        <v>1006524</v>
      </c>
      <c r="AB399" s="454">
        <v>1104299</v>
      </c>
      <c r="AC399" s="454">
        <v>1233619</v>
      </c>
      <c r="AD399" s="454">
        <v>1366873</v>
      </c>
      <c r="AE399" s="454">
        <v>1469911</v>
      </c>
      <c r="AF399" s="454">
        <v>1638962</v>
      </c>
      <c r="AG399" s="454">
        <v>1848723</v>
      </c>
      <c r="AH399" s="454">
        <v>1943117</v>
      </c>
      <c r="AI399" s="454">
        <v>2160797</v>
      </c>
      <c r="AJ399" s="454">
        <v>1916785</v>
      </c>
      <c r="AK399" s="454">
        <v>1629436</v>
      </c>
      <c r="AL399" s="454">
        <v>1606722</v>
      </c>
      <c r="AM399" s="454">
        <v>1530753</v>
      </c>
      <c r="AN399" s="454">
        <v>1548677</v>
      </c>
      <c r="AO399" s="454">
        <v>1595722</v>
      </c>
      <c r="AP399" s="454">
        <v>1723650</v>
      </c>
      <c r="AQ399" s="452">
        <v>2000950</v>
      </c>
      <c r="AR399" s="452">
        <v>2089473</v>
      </c>
      <c r="AS399" s="452">
        <v>2270427</v>
      </c>
    </row>
    <row r="400" spans="1:45">
      <c r="A400" s="82" t="s">
        <v>30</v>
      </c>
      <c r="B400" s="83" t="s">
        <v>134</v>
      </c>
      <c r="C400" s="84" t="s">
        <v>135</v>
      </c>
      <c r="D400" s="91" t="s">
        <v>152</v>
      </c>
      <c r="E400" s="82" t="s">
        <v>15</v>
      </c>
      <c r="F400" s="82" t="s">
        <v>16</v>
      </c>
      <c r="G400" s="459">
        <v>53340</v>
      </c>
      <c r="H400" s="459">
        <v>59940</v>
      </c>
      <c r="I400" s="459">
        <v>75767</v>
      </c>
      <c r="J400" s="459">
        <v>83295</v>
      </c>
      <c r="K400" s="459">
        <v>89376</v>
      </c>
      <c r="L400" s="459">
        <v>95477</v>
      </c>
      <c r="M400" s="459">
        <v>104370</v>
      </c>
      <c r="N400" s="459">
        <v>120572</v>
      </c>
      <c r="O400" s="459">
        <v>128423</v>
      </c>
      <c r="P400" s="459">
        <v>145951</v>
      </c>
      <c r="Q400" s="459">
        <v>170681</v>
      </c>
      <c r="R400" s="459">
        <v>184101</v>
      </c>
      <c r="S400" s="459">
        <v>205479</v>
      </c>
      <c r="T400" s="459">
        <v>236525</v>
      </c>
      <c r="U400" s="459">
        <v>267555</v>
      </c>
      <c r="V400" s="126">
        <v>306187</v>
      </c>
      <c r="W400" s="126">
        <v>335060</v>
      </c>
      <c r="X400" s="126">
        <v>373445</v>
      </c>
      <c r="Y400" s="126">
        <v>407025</v>
      </c>
      <c r="Z400" s="126">
        <v>442760</v>
      </c>
      <c r="AA400" s="454">
        <v>508702</v>
      </c>
      <c r="AB400" s="454">
        <v>571593</v>
      </c>
      <c r="AC400" s="454">
        <v>627802</v>
      </c>
      <c r="AD400" s="454">
        <v>708171</v>
      </c>
      <c r="AE400" s="454">
        <v>758242</v>
      </c>
      <c r="AF400" s="454">
        <v>849510</v>
      </c>
      <c r="AG400" s="454">
        <v>951221</v>
      </c>
      <c r="AH400" s="454">
        <v>1060368</v>
      </c>
      <c r="AI400" s="454">
        <v>1163634</v>
      </c>
      <c r="AJ400" s="454">
        <v>983368</v>
      </c>
      <c r="AK400" s="454">
        <v>1057661</v>
      </c>
      <c r="AL400" s="454">
        <v>1117455</v>
      </c>
      <c r="AM400" s="454">
        <v>1094702</v>
      </c>
      <c r="AN400" s="454">
        <v>1052889</v>
      </c>
      <c r="AO400" s="454">
        <v>1066600</v>
      </c>
      <c r="AP400" s="454">
        <v>1189194</v>
      </c>
      <c r="AQ400" s="452">
        <v>1219824</v>
      </c>
      <c r="AR400" s="452">
        <v>1301931</v>
      </c>
      <c r="AS400" s="452">
        <v>1406451</v>
      </c>
    </row>
    <row r="401" spans="1:45">
      <c r="A401" s="82" t="s">
        <v>31</v>
      </c>
      <c r="B401" s="83" t="s">
        <v>134</v>
      </c>
      <c r="C401" s="84" t="s">
        <v>135</v>
      </c>
      <c r="D401" s="91" t="s">
        <v>152</v>
      </c>
      <c r="E401" s="82" t="s">
        <v>15</v>
      </c>
      <c r="F401" s="82" t="s">
        <v>16</v>
      </c>
      <c r="G401" s="459">
        <v>266982</v>
      </c>
      <c r="H401" s="459">
        <v>304845</v>
      </c>
      <c r="I401" s="459">
        <v>374469</v>
      </c>
      <c r="J401" s="459">
        <v>412015</v>
      </c>
      <c r="K401" s="459">
        <v>445744</v>
      </c>
      <c r="L401" s="459">
        <v>485027</v>
      </c>
      <c r="M401" s="459">
        <v>531073</v>
      </c>
      <c r="N401" s="459">
        <v>594764</v>
      </c>
      <c r="O401" s="459">
        <v>646965</v>
      </c>
      <c r="P401" s="459">
        <v>682002</v>
      </c>
      <c r="Q401" s="459">
        <v>807076</v>
      </c>
      <c r="R401" s="459">
        <v>917255</v>
      </c>
      <c r="S401" s="459">
        <v>992410</v>
      </c>
      <c r="T401" s="459">
        <v>1159547</v>
      </c>
      <c r="U401" s="459">
        <v>1289016</v>
      </c>
      <c r="V401" s="126">
        <v>1364221</v>
      </c>
      <c r="W401" s="126">
        <v>1481564</v>
      </c>
      <c r="X401" s="126">
        <v>1573647</v>
      </c>
      <c r="Y401" s="126">
        <v>1737165</v>
      </c>
      <c r="Z401" s="126">
        <v>1850657</v>
      </c>
      <c r="AA401" s="454">
        <v>2058493</v>
      </c>
      <c r="AB401" s="454">
        <v>2298744</v>
      </c>
      <c r="AC401" s="454">
        <v>2561527</v>
      </c>
      <c r="AD401" s="454">
        <v>2844706</v>
      </c>
      <c r="AE401" s="454">
        <v>3053617</v>
      </c>
      <c r="AF401" s="454">
        <v>3439585</v>
      </c>
      <c r="AG401" s="454">
        <v>3968462</v>
      </c>
      <c r="AH401" s="454">
        <v>4500919</v>
      </c>
      <c r="AI401" s="454">
        <v>4667470</v>
      </c>
      <c r="AJ401" s="454">
        <v>4642882</v>
      </c>
      <c r="AK401" s="454">
        <v>5235365</v>
      </c>
      <c r="AL401" s="454">
        <v>5198251</v>
      </c>
      <c r="AM401" s="454">
        <v>5122274</v>
      </c>
      <c r="AN401" s="454">
        <v>5086765</v>
      </c>
      <c r="AO401" s="454">
        <v>5107377</v>
      </c>
      <c r="AP401" s="454">
        <v>5641453</v>
      </c>
      <c r="AQ401" s="452">
        <v>5661669</v>
      </c>
      <c r="AR401" s="452">
        <v>5949696</v>
      </c>
      <c r="AS401" s="452">
        <v>6416592</v>
      </c>
    </row>
    <row r="402" spans="1:45">
      <c r="A402" s="82" t="s">
        <v>32</v>
      </c>
      <c r="B402" s="83" t="s">
        <v>134</v>
      </c>
      <c r="C402" s="84" t="s">
        <v>135</v>
      </c>
      <c r="D402" s="91" t="s">
        <v>152</v>
      </c>
      <c r="E402" s="82" t="s">
        <v>15</v>
      </c>
      <c r="F402" s="82" t="s">
        <v>16</v>
      </c>
      <c r="G402" s="459">
        <v>39853</v>
      </c>
      <c r="H402" s="459">
        <v>42439</v>
      </c>
      <c r="I402" s="459">
        <v>52536</v>
      </c>
      <c r="J402" s="459">
        <v>58114</v>
      </c>
      <c r="K402" s="459">
        <v>61233</v>
      </c>
      <c r="L402" s="459">
        <v>77509</v>
      </c>
      <c r="M402" s="459">
        <v>73997</v>
      </c>
      <c r="N402" s="459">
        <v>75024</v>
      </c>
      <c r="O402" s="459">
        <v>80700</v>
      </c>
      <c r="P402" s="459">
        <v>88204</v>
      </c>
      <c r="Q402" s="459">
        <v>95745</v>
      </c>
      <c r="R402" s="459">
        <v>117284</v>
      </c>
      <c r="S402" s="459">
        <v>131811</v>
      </c>
      <c r="T402" s="459">
        <v>143800</v>
      </c>
      <c r="U402" s="459">
        <v>158450</v>
      </c>
      <c r="V402" s="126">
        <v>179071</v>
      </c>
      <c r="W402" s="126">
        <v>184054</v>
      </c>
      <c r="X402" s="126">
        <v>202860</v>
      </c>
      <c r="Y402" s="126">
        <v>217824</v>
      </c>
      <c r="Z402" s="126">
        <v>242018</v>
      </c>
      <c r="AA402" s="454">
        <v>262830</v>
      </c>
      <c r="AB402" s="454">
        <v>276685</v>
      </c>
      <c r="AC402" s="454">
        <v>296529</v>
      </c>
      <c r="AD402" s="454">
        <v>317403</v>
      </c>
      <c r="AE402" s="454">
        <v>331063</v>
      </c>
      <c r="AF402" s="454">
        <v>357053</v>
      </c>
      <c r="AG402" s="454">
        <v>391689</v>
      </c>
      <c r="AH402" s="454">
        <v>434071</v>
      </c>
      <c r="AI402" s="454">
        <v>451366</v>
      </c>
      <c r="AJ402" s="454">
        <v>455911</v>
      </c>
      <c r="AK402" s="454">
        <v>393286</v>
      </c>
      <c r="AL402" s="454">
        <v>398129</v>
      </c>
      <c r="AM402" s="454">
        <v>396114</v>
      </c>
      <c r="AN402" s="454">
        <v>383668</v>
      </c>
      <c r="AO402" s="454">
        <v>416400</v>
      </c>
      <c r="AP402" s="454">
        <v>451893</v>
      </c>
      <c r="AQ402" s="452">
        <v>472147</v>
      </c>
      <c r="AR402" s="452">
        <v>491175</v>
      </c>
      <c r="AS402" s="452">
        <v>511579</v>
      </c>
    </row>
    <row r="403" spans="1:45">
      <c r="A403" s="12" t="s">
        <v>33</v>
      </c>
      <c r="B403" s="12" t="s">
        <v>134</v>
      </c>
      <c r="C403" s="12" t="s">
        <v>135</v>
      </c>
      <c r="D403" s="86" t="s">
        <v>152</v>
      </c>
      <c r="E403" s="82" t="s">
        <v>15</v>
      </c>
      <c r="F403" s="82" t="s">
        <v>16</v>
      </c>
      <c r="G403" s="459">
        <v>5083000</v>
      </c>
      <c r="H403" s="459">
        <v>5715000</v>
      </c>
      <c r="I403" s="459">
        <v>6978000</v>
      </c>
      <c r="J403" s="459">
        <v>7829000</v>
      </c>
      <c r="K403" s="459">
        <v>8463000</v>
      </c>
      <c r="L403" s="459">
        <v>9329000</v>
      </c>
      <c r="M403" s="459">
        <v>10097000</v>
      </c>
      <c r="N403" s="459">
        <v>11117000</v>
      </c>
      <c r="O403" s="459">
        <v>12022000</v>
      </c>
      <c r="P403" s="459">
        <v>13256000</v>
      </c>
      <c r="Q403" s="459">
        <v>15038000</v>
      </c>
      <c r="R403" s="459">
        <v>17217000</v>
      </c>
      <c r="S403" s="459">
        <v>19465000</v>
      </c>
      <c r="T403" s="459">
        <v>22310000</v>
      </c>
      <c r="U403" s="459">
        <v>24931000</v>
      </c>
      <c r="V403" s="126">
        <v>27311000</v>
      </c>
      <c r="W403" s="126">
        <v>30103000</v>
      </c>
      <c r="X403" s="126">
        <v>32545000</v>
      </c>
      <c r="Y403" s="126">
        <v>35685000</v>
      </c>
      <c r="Z403" s="126">
        <v>39499000</v>
      </c>
      <c r="AA403" s="454">
        <v>43902000</v>
      </c>
      <c r="AB403" s="454">
        <v>48739000</v>
      </c>
      <c r="AC403" s="454">
        <v>53914000</v>
      </c>
      <c r="AD403" s="454">
        <v>59468000</v>
      </c>
      <c r="AE403" s="454">
        <v>63832000</v>
      </c>
      <c r="AF403" s="454">
        <v>71291000</v>
      </c>
      <c r="AG403" s="454">
        <v>81348000</v>
      </c>
      <c r="AH403" s="454">
        <v>93443000</v>
      </c>
      <c r="AI403" s="454">
        <v>99774000</v>
      </c>
      <c r="AJ403" s="454">
        <v>100543000</v>
      </c>
      <c r="AK403" s="454">
        <v>99254000</v>
      </c>
      <c r="AL403" s="454">
        <v>101989000</v>
      </c>
      <c r="AM403" s="454">
        <v>100238000</v>
      </c>
      <c r="AN403" s="454">
        <v>100065000</v>
      </c>
      <c r="AO403" s="454">
        <v>104066000</v>
      </c>
      <c r="AP403" s="454">
        <v>109900000</v>
      </c>
      <c r="AQ403" s="337">
        <v>112909000</v>
      </c>
      <c r="AR403" s="337">
        <v>118081000</v>
      </c>
      <c r="AS403" s="337">
        <v>124431000</v>
      </c>
    </row>
    <row r="404" spans="1:45">
      <c r="A404" s="82" t="s">
        <v>34</v>
      </c>
      <c r="B404" s="83" t="s">
        <v>134</v>
      </c>
      <c r="C404" s="84" t="s">
        <v>135</v>
      </c>
      <c r="D404" s="91" t="s">
        <v>152</v>
      </c>
      <c r="E404" s="82" t="s">
        <v>15</v>
      </c>
      <c r="F404" s="82" t="s">
        <v>16</v>
      </c>
      <c r="G404" s="459">
        <v>0</v>
      </c>
      <c r="H404" s="459">
        <v>0</v>
      </c>
      <c r="I404" s="459">
        <v>0</v>
      </c>
      <c r="J404" s="459">
        <v>0</v>
      </c>
      <c r="K404" s="459">
        <v>0</v>
      </c>
      <c r="L404" s="459">
        <v>0</v>
      </c>
      <c r="M404" s="459">
        <v>0</v>
      </c>
      <c r="N404" s="459">
        <v>0</v>
      </c>
      <c r="O404" s="459">
        <v>0</v>
      </c>
      <c r="P404" s="459">
        <v>0</v>
      </c>
      <c r="Q404" s="459">
        <v>0</v>
      </c>
      <c r="R404" s="459">
        <v>0</v>
      </c>
      <c r="S404" s="459">
        <v>0</v>
      </c>
      <c r="T404" s="459">
        <v>0</v>
      </c>
      <c r="U404" s="459">
        <v>0</v>
      </c>
      <c r="V404" s="126">
        <v>0</v>
      </c>
      <c r="W404" s="126">
        <v>0</v>
      </c>
      <c r="X404" s="126">
        <v>0</v>
      </c>
      <c r="Y404" s="126">
        <v>0</v>
      </c>
      <c r="Z404" s="126">
        <v>0</v>
      </c>
      <c r="AA404" s="454">
        <v>0</v>
      </c>
      <c r="AB404" s="454">
        <v>0</v>
      </c>
      <c r="AC404" s="454">
        <v>0</v>
      </c>
      <c r="AD404" s="454">
        <v>0</v>
      </c>
      <c r="AE404" s="454">
        <v>0</v>
      </c>
      <c r="AF404" s="454">
        <v>0</v>
      </c>
      <c r="AG404" s="454">
        <v>0</v>
      </c>
      <c r="AH404" s="454">
        <v>0</v>
      </c>
      <c r="AI404" s="454">
        <v>0</v>
      </c>
      <c r="AJ404" s="454">
        <v>0</v>
      </c>
      <c r="AK404" s="454">
        <v>0</v>
      </c>
      <c r="AL404" s="454">
        <v>0</v>
      </c>
      <c r="AM404" s="454">
        <v>0</v>
      </c>
      <c r="AN404" s="454">
        <v>0</v>
      </c>
      <c r="AO404" s="454">
        <v>0</v>
      </c>
      <c r="AP404" s="454">
        <v>0</v>
      </c>
      <c r="AQ404" s="452"/>
      <c r="AR404" s="452"/>
      <c r="AS404" s="452"/>
    </row>
    <row r="405" spans="1:45">
      <c r="A405" s="87" t="s">
        <v>35</v>
      </c>
      <c r="B405" s="87" t="s">
        <v>134</v>
      </c>
      <c r="C405" s="87" t="s">
        <v>135</v>
      </c>
      <c r="D405" s="88" t="s">
        <v>152</v>
      </c>
      <c r="E405" s="89" t="s">
        <v>15</v>
      </c>
      <c r="F405" s="89" t="s">
        <v>16</v>
      </c>
      <c r="G405" s="455">
        <v>5083000</v>
      </c>
      <c r="H405" s="455">
        <v>5715000</v>
      </c>
      <c r="I405" s="455">
        <v>6978000</v>
      </c>
      <c r="J405" s="455">
        <v>7829000</v>
      </c>
      <c r="K405" s="455">
        <v>8463000</v>
      </c>
      <c r="L405" s="455">
        <v>9329000</v>
      </c>
      <c r="M405" s="455">
        <v>10097000</v>
      </c>
      <c r="N405" s="455">
        <v>11117000</v>
      </c>
      <c r="O405" s="455">
        <v>12022000</v>
      </c>
      <c r="P405" s="455">
        <v>13256000</v>
      </c>
      <c r="Q405" s="455">
        <v>15038000</v>
      </c>
      <c r="R405" s="455">
        <v>17217000</v>
      </c>
      <c r="S405" s="455">
        <v>19465000</v>
      </c>
      <c r="T405" s="455">
        <v>22310000</v>
      </c>
      <c r="U405" s="455">
        <v>24931000</v>
      </c>
      <c r="V405" s="456">
        <v>27311000</v>
      </c>
      <c r="W405" s="456">
        <v>30103000</v>
      </c>
      <c r="X405" s="456">
        <v>32545000</v>
      </c>
      <c r="Y405" s="456">
        <v>35685000</v>
      </c>
      <c r="Z405" s="456">
        <v>39499000</v>
      </c>
      <c r="AA405" s="88">
        <v>43902000</v>
      </c>
      <c r="AB405" s="88">
        <v>48739000</v>
      </c>
      <c r="AC405" s="88">
        <v>53914000</v>
      </c>
      <c r="AD405" s="88">
        <v>59468000</v>
      </c>
      <c r="AE405" s="119">
        <v>63832000</v>
      </c>
      <c r="AF405" s="119">
        <v>71291000</v>
      </c>
      <c r="AG405" s="119">
        <v>81348000</v>
      </c>
      <c r="AH405" s="119">
        <v>93443000</v>
      </c>
      <c r="AI405" s="119">
        <v>99774000</v>
      </c>
      <c r="AJ405" s="119">
        <v>100543000</v>
      </c>
      <c r="AK405" s="119">
        <v>99254000</v>
      </c>
      <c r="AL405" s="119">
        <v>101989000</v>
      </c>
      <c r="AM405" s="119">
        <v>100238000</v>
      </c>
      <c r="AN405" s="119">
        <v>100065000</v>
      </c>
      <c r="AO405" s="119">
        <v>104066000</v>
      </c>
      <c r="AP405" s="119">
        <v>109900000</v>
      </c>
      <c r="AQ405" s="460">
        <v>112909000</v>
      </c>
      <c r="AR405" s="460">
        <v>118081000</v>
      </c>
      <c r="AS405" s="460">
        <v>124431000</v>
      </c>
    </row>
    <row r="406" spans="1:45">
      <c r="A406" s="142" t="s">
        <v>11</v>
      </c>
      <c r="B406" s="143" t="s">
        <v>136</v>
      </c>
      <c r="C406" s="143" t="s">
        <v>137</v>
      </c>
      <c r="D406" s="144" t="s">
        <v>90</v>
      </c>
      <c r="E406" s="12" t="s">
        <v>15</v>
      </c>
      <c r="F406" s="12" t="s">
        <v>16</v>
      </c>
      <c r="G406" s="452">
        <v>2328536</v>
      </c>
      <c r="H406" s="452">
        <v>2657971</v>
      </c>
      <c r="I406" s="452">
        <v>3088633</v>
      </c>
      <c r="J406" s="452">
        <v>3613062</v>
      </c>
      <c r="K406" s="452">
        <v>3964098</v>
      </c>
      <c r="L406" s="452">
        <v>4462353</v>
      </c>
      <c r="M406" s="452">
        <v>5012407</v>
      </c>
      <c r="N406" s="452">
        <v>5811819</v>
      </c>
      <c r="O406" s="452">
        <v>6385397</v>
      </c>
      <c r="P406" s="452">
        <v>7137248</v>
      </c>
      <c r="Q406" s="452">
        <v>8291980</v>
      </c>
      <c r="R406" s="452">
        <v>9397596</v>
      </c>
      <c r="S406" s="452">
        <v>10830223</v>
      </c>
      <c r="T406" s="452">
        <v>11489620</v>
      </c>
      <c r="U406" s="452">
        <v>11921926</v>
      </c>
      <c r="V406" s="453">
        <v>12852101</v>
      </c>
      <c r="W406" s="453">
        <v>13625681</v>
      </c>
      <c r="X406" s="453">
        <v>14186424</v>
      </c>
      <c r="Y406" s="453">
        <v>14790645</v>
      </c>
      <c r="Z406" s="453">
        <v>15544801</v>
      </c>
      <c r="AA406" s="337">
        <v>16495024</v>
      </c>
      <c r="AB406" s="337">
        <v>17607615</v>
      </c>
      <c r="AC406" s="337">
        <v>18624178</v>
      </c>
      <c r="AD406" s="337">
        <v>19998361</v>
      </c>
      <c r="AE406" s="337">
        <v>21518850</v>
      </c>
      <c r="AF406" s="337">
        <v>23090830</v>
      </c>
      <c r="AG406" s="337">
        <v>25042679</v>
      </c>
      <c r="AH406" s="337">
        <v>27127503</v>
      </c>
      <c r="AI406" s="337">
        <v>29646533</v>
      </c>
      <c r="AJ406" s="337">
        <v>31220216</v>
      </c>
      <c r="AK406" s="337">
        <v>31424958</v>
      </c>
      <c r="AL406" s="337">
        <v>31614923</v>
      </c>
      <c r="AM406" s="337">
        <v>30226395</v>
      </c>
      <c r="AN406" s="337">
        <v>30165568</v>
      </c>
      <c r="AO406" s="337">
        <v>30032250</v>
      </c>
      <c r="AP406" s="337">
        <v>31103961</v>
      </c>
      <c r="AQ406" s="337">
        <v>31897386</v>
      </c>
      <c r="AR406" s="459">
        <v>32278316</v>
      </c>
      <c r="AS406" s="459">
        <v>33410420</v>
      </c>
    </row>
    <row r="407" spans="1:45">
      <c r="A407" s="82" t="s">
        <v>17</v>
      </c>
      <c r="B407" s="83" t="s">
        <v>136</v>
      </c>
      <c r="C407" s="84" t="s">
        <v>137</v>
      </c>
      <c r="D407" s="85" t="s">
        <v>90</v>
      </c>
      <c r="E407" s="82" t="s">
        <v>15</v>
      </c>
      <c r="F407" s="82" t="s">
        <v>16</v>
      </c>
      <c r="G407" s="459">
        <v>421065</v>
      </c>
      <c r="H407" s="459">
        <v>490993</v>
      </c>
      <c r="I407" s="459">
        <v>564920</v>
      </c>
      <c r="J407" s="459">
        <v>645459</v>
      </c>
      <c r="K407" s="459">
        <v>702380</v>
      </c>
      <c r="L407" s="459">
        <v>814917</v>
      </c>
      <c r="M407" s="459">
        <v>925606</v>
      </c>
      <c r="N407" s="459">
        <v>1047546</v>
      </c>
      <c r="O407" s="459">
        <v>1184693</v>
      </c>
      <c r="P407" s="459">
        <v>1329524</v>
      </c>
      <c r="Q407" s="459">
        <v>1515743</v>
      </c>
      <c r="R407" s="459">
        <v>1728689</v>
      </c>
      <c r="S407" s="459">
        <v>2002551</v>
      </c>
      <c r="T407" s="459">
        <v>2099046</v>
      </c>
      <c r="U407" s="459">
        <v>2233677</v>
      </c>
      <c r="V407" s="126">
        <v>2410976</v>
      </c>
      <c r="W407" s="126">
        <v>2489427</v>
      </c>
      <c r="X407" s="126">
        <v>2557555</v>
      </c>
      <c r="Y407" s="126">
        <v>2666076</v>
      </c>
      <c r="Z407" s="126">
        <v>2812329</v>
      </c>
      <c r="AA407" s="454">
        <v>2994269</v>
      </c>
      <c r="AB407" s="454">
        <v>3170964</v>
      </c>
      <c r="AC407" s="454">
        <v>3446312</v>
      </c>
      <c r="AD407" s="454">
        <v>3710928</v>
      </c>
      <c r="AE407" s="454">
        <v>3962174</v>
      </c>
      <c r="AF407" s="454">
        <v>4333219</v>
      </c>
      <c r="AG407" s="454">
        <v>4672566</v>
      </c>
      <c r="AH407" s="454">
        <v>5135451</v>
      </c>
      <c r="AI407" s="454">
        <v>5630535</v>
      </c>
      <c r="AJ407" s="454">
        <v>5933330</v>
      </c>
      <c r="AK407" s="454">
        <v>6008812</v>
      </c>
      <c r="AL407" s="454">
        <v>5972630</v>
      </c>
      <c r="AM407" s="454">
        <v>5705653</v>
      </c>
      <c r="AN407" s="454">
        <v>5705727</v>
      </c>
      <c r="AO407" s="454">
        <v>5717586</v>
      </c>
      <c r="AP407" s="454">
        <v>5836809</v>
      </c>
      <c r="AQ407" s="454">
        <v>5954097</v>
      </c>
      <c r="AR407" s="452">
        <v>6071495</v>
      </c>
      <c r="AS407" s="452">
        <v>6238435</v>
      </c>
    </row>
    <row r="408" spans="1:45">
      <c r="A408" s="82" t="s">
        <v>18</v>
      </c>
      <c r="B408" s="83" t="s">
        <v>136</v>
      </c>
      <c r="C408" s="84" t="s">
        <v>137</v>
      </c>
      <c r="D408" s="85" t="s">
        <v>90</v>
      </c>
      <c r="E408" s="82" t="s">
        <v>15</v>
      </c>
      <c r="F408" s="82" t="s">
        <v>16</v>
      </c>
      <c r="G408" s="459">
        <v>297256</v>
      </c>
      <c r="H408" s="459">
        <v>350265</v>
      </c>
      <c r="I408" s="459">
        <v>388528</v>
      </c>
      <c r="J408" s="459">
        <v>472013</v>
      </c>
      <c r="K408" s="459">
        <v>497750</v>
      </c>
      <c r="L408" s="459">
        <v>579643</v>
      </c>
      <c r="M408" s="459">
        <v>668842</v>
      </c>
      <c r="N408" s="459">
        <v>748713</v>
      </c>
      <c r="O408" s="459">
        <v>882247</v>
      </c>
      <c r="P408" s="459">
        <v>970027</v>
      </c>
      <c r="Q408" s="459">
        <v>1087116</v>
      </c>
      <c r="R408" s="459">
        <v>1245670</v>
      </c>
      <c r="S408" s="459">
        <v>1447052</v>
      </c>
      <c r="T408" s="459">
        <v>1541368</v>
      </c>
      <c r="U408" s="459">
        <v>1629442</v>
      </c>
      <c r="V408" s="126">
        <v>1661743</v>
      </c>
      <c r="W408" s="126">
        <v>1723399</v>
      </c>
      <c r="X408" s="126">
        <v>1751267</v>
      </c>
      <c r="Y408" s="126">
        <v>1855218</v>
      </c>
      <c r="Z408" s="126">
        <v>1913616</v>
      </c>
      <c r="AA408" s="454">
        <v>2051965</v>
      </c>
      <c r="AB408" s="454">
        <v>2217674</v>
      </c>
      <c r="AC408" s="454">
        <v>2372025</v>
      </c>
      <c r="AD408" s="454">
        <v>2561074</v>
      </c>
      <c r="AE408" s="454">
        <v>2723515</v>
      </c>
      <c r="AF408" s="454">
        <v>2966550</v>
      </c>
      <c r="AG408" s="454">
        <v>3200474</v>
      </c>
      <c r="AH408" s="454">
        <v>3477858</v>
      </c>
      <c r="AI408" s="454">
        <v>3820311</v>
      </c>
      <c r="AJ408" s="454">
        <v>4022909</v>
      </c>
      <c r="AK408" s="454">
        <v>4018707</v>
      </c>
      <c r="AL408" s="454">
        <v>3980614</v>
      </c>
      <c r="AM408" s="454">
        <v>3795286</v>
      </c>
      <c r="AN408" s="454">
        <v>3804449</v>
      </c>
      <c r="AO408" s="454">
        <v>3773398</v>
      </c>
      <c r="AP408" s="454">
        <v>3851886</v>
      </c>
      <c r="AQ408" s="454">
        <v>3857591</v>
      </c>
      <c r="AR408" s="452">
        <v>3920432</v>
      </c>
      <c r="AS408" s="452">
        <v>4035349</v>
      </c>
    </row>
    <row r="409" spans="1:45">
      <c r="A409" s="82" t="s">
        <v>19</v>
      </c>
      <c r="B409" s="83" t="s">
        <v>136</v>
      </c>
      <c r="C409" s="84" t="s">
        <v>137</v>
      </c>
      <c r="D409" s="85" t="s">
        <v>90</v>
      </c>
      <c r="E409" s="82" t="s">
        <v>15</v>
      </c>
      <c r="F409" s="82" t="s">
        <v>16</v>
      </c>
      <c r="G409" s="459">
        <v>224687</v>
      </c>
      <c r="H409" s="459">
        <v>257457</v>
      </c>
      <c r="I409" s="459">
        <v>290550</v>
      </c>
      <c r="J409" s="459">
        <v>338246</v>
      </c>
      <c r="K409" s="459">
        <v>359758</v>
      </c>
      <c r="L409" s="459">
        <v>423556</v>
      </c>
      <c r="M409" s="459">
        <v>464890</v>
      </c>
      <c r="N409" s="459">
        <v>529291</v>
      </c>
      <c r="O409" s="459">
        <v>578517</v>
      </c>
      <c r="P409" s="459">
        <v>677593</v>
      </c>
      <c r="Q409" s="459">
        <v>792414</v>
      </c>
      <c r="R409" s="459">
        <v>912975</v>
      </c>
      <c r="S409" s="459">
        <v>1053140</v>
      </c>
      <c r="T409" s="459">
        <v>1103819</v>
      </c>
      <c r="U409" s="459">
        <v>1159410</v>
      </c>
      <c r="V409" s="126">
        <v>1310587</v>
      </c>
      <c r="W409" s="126">
        <v>1397658</v>
      </c>
      <c r="X409" s="126">
        <v>1487895</v>
      </c>
      <c r="Y409" s="126">
        <v>1608733</v>
      </c>
      <c r="Z409" s="126">
        <v>1734358</v>
      </c>
      <c r="AA409" s="454">
        <v>1906056</v>
      </c>
      <c r="AB409" s="454">
        <v>2053466</v>
      </c>
      <c r="AC409" s="454">
        <v>2255186</v>
      </c>
      <c r="AD409" s="454">
        <v>2476043</v>
      </c>
      <c r="AE409" s="454">
        <v>2700468</v>
      </c>
      <c r="AF409" s="454">
        <v>2947928</v>
      </c>
      <c r="AG409" s="454">
        <v>3158207</v>
      </c>
      <c r="AH409" s="454">
        <v>3454232</v>
      </c>
      <c r="AI409" s="454">
        <v>3743395</v>
      </c>
      <c r="AJ409" s="454">
        <v>3948055</v>
      </c>
      <c r="AK409" s="454">
        <v>3973276</v>
      </c>
      <c r="AL409" s="454">
        <v>3979734</v>
      </c>
      <c r="AM409" s="454">
        <v>3776048</v>
      </c>
      <c r="AN409" s="454">
        <v>3814159</v>
      </c>
      <c r="AO409" s="454">
        <v>3827596</v>
      </c>
      <c r="AP409" s="454">
        <v>3927130</v>
      </c>
      <c r="AQ409" s="454">
        <v>4052315</v>
      </c>
      <c r="AR409" s="452">
        <v>4158078</v>
      </c>
      <c r="AS409" s="452">
        <v>4336436</v>
      </c>
    </row>
    <row r="410" spans="1:45">
      <c r="A410" s="82" t="s">
        <v>20</v>
      </c>
      <c r="B410" s="83" t="s">
        <v>136</v>
      </c>
      <c r="C410" s="84" t="s">
        <v>137</v>
      </c>
      <c r="D410" s="85" t="s">
        <v>90</v>
      </c>
      <c r="E410" s="82" t="s">
        <v>15</v>
      </c>
      <c r="F410" s="82" t="s">
        <v>16</v>
      </c>
      <c r="G410" s="459">
        <v>616141</v>
      </c>
      <c r="H410" s="459">
        <v>702353</v>
      </c>
      <c r="I410" s="459">
        <v>770170</v>
      </c>
      <c r="J410" s="459">
        <v>917722</v>
      </c>
      <c r="K410" s="459">
        <v>977504</v>
      </c>
      <c r="L410" s="459">
        <v>1069497</v>
      </c>
      <c r="M410" s="459">
        <v>1186345</v>
      </c>
      <c r="N410" s="459">
        <v>1360706</v>
      </c>
      <c r="O410" s="459">
        <v>1540424</v>
      </c>
      <c r="P410" s="459">
        <v>1734744</v>
      </c>
      <c r="Q410" s="459">
        <v>1989701</v>
      </c>
      <c r="R410" s="459">
        <v>2319494</v>
      </c>
      <c r="S410" s="459">
        <v>2655802</v>
      </c>
      <c r="T410" s="459">
        <v>2824727</v>
      </c>
      <c r="U410" s="459">
        <v>2926101</v>
      </c>
      <c r="V410" s="126">
        <v>3140575</v>
      </c>
      <c r="W410" s="126">
        <v>3389641</v>
      </c>
      <c r="X410" s="126">
        <v>3613551</v>
      </c>
      <c r="Y410" s="126">
        <v>3870075</v>
      </c>
      <c r="Z410" s="126">
        <v>4172740</v>
      </c>
      <c r="AA410" s="454">
        <v>4438482</v>
      </c>
      <c r="AB410" s="454">
        <v>4655550</v>
      </c>
      <c r="AC410" s="454">
        <v>4999428</v>
      </c>
      <c r="AD410" s="454">
        <v>5355949</v>
      </c>
      <c r="AE410" s="454">
        <v>5703136</v>
      </c>
      <c r="AF410" s="454">
        <v>6030091</v>
      </c>
      <c r="AG410" s="454">
        <v>6482170</v>
      </c>
      <c r="AH410" s="454">
        <v>6991726</v>
      </c>
      <c r="AI410" s="454">
        <v>7608356</v>
      </c>
      <c r="AJ410" s="454">
        <v>7909924</v>
      </c>
      <c r="AK410" s="454">
        <v>7940970</v>
      </c>
      <c r="AL410" s="454">
        <v>7855287</v>
      </c>
      <c r="AM410" s="454">
        <v>7446120</v>
      </c>
      <c r="AN410" s="454">
        <v>7614978</v>
      </c>
      <c r="AO410" s="454">
        <v>7635925</v>
      </c>
      <c r="AP410" s="454">
        <v>7667565</v>
      </c>
      <c r="AQ410" s="454">
        <v>7817560</v>
      </c>
      <c r="AR410" s="452">
        <v>7906715</v>
      </c>
      <c r="AS410" s="452">
        <v>8233016</v>
      </c>
    </row>
    <row r="411" spans="1:45">
      <c r="A411" s="82" t="s">
        <v>21</v>
      </c>
      <c r="B411" s="83" t="s">
        <v>136</v>
      </c>
      <c r="C411" s="84" t="s">
        <v>137</v>
      </c>
      <c r="D411" s="85" t="s">
        <v>90</v>
      </c>
      <c r="E411" s="82" t="s">
        <v>15</v>
      </c>
      <c r="F411" s="82" t="s">
        <v>16</v>
      </c>
      <c r="G411" s="459">
        <v>178086</v>
      </c>
      <c r="H411" s="459">
        <v>210369</v>
      </c>
      <c r="I411" s="459">
        <v>225705</v>
      </c>
      <c r="J411" s="459">
        <v>256514</v>
      </c>
      <c r="K411" s="459">
        <v>278752</v>
      </c>
      <c r="L411" s="459">
        <v>303797</v>
      </c>
      <c r="M411" s="459">
        <v>345343</v>
      </c>
      <c r="N411" s="459">
        <v>386174</v>
      </c>
      <c r="O411" s="459">
        <v>431716</v>
      </c>
      <c r="P411" s="459">
        <v>481573</v>
      </c>
      <c r="Q411" s="459">
        <v>566578</v>
      </c>
      <c r="R411" s="459">
        <v>653962</v>
      </c>
      <c r="S411" s="459">
        <v>759899</v>
      </c>
      <c r="T411" s="459">
        <v>806303</v>
      </c>
      <c r="U411" s="459">
        <v>856053</v>
      </c>
      <c r="V411" s="126">
        <v>890909</v>
      </c>
      <c r="W411" s="126">
        <v>929332</v>
      </c>
      <c r="X411" s="126">
        <v>963510</v>
      </c>
      <c r="Y411" s="126">
        <v>1015928</v>
      </c>
      <c r="Z411" s="126">
        <v>1076038</v>
      </c>
      <c r="AA411" s="454">
        <v>1119084</v>
      </c>
      <c r="AB411" s="454">
        <v>1187744</v>
      </c>
      <c r="AC411" s="454">
        <v>1249818</v>
      </c>
      <c r="AD411" s="454">
        <v>1328615</v>
      </c>
      <c r="AE411" s="454">
        <v>1432694</v>
      </c>
      <c r="AF411" s="454">
        <v>1586088</v>
      </c>
      <c r="AG411" s="454">
        <v>1715646</v>
      </c>
      <c r="AH411" s="454">
        <v>1872913</v>
      </c>
      <c r="AI411" s="454">
        <v>2066826</v>
      </c>
      <c r="AJ411" s="454">
        <v>2156988</v>
      </c>
      <c r="AK411" s="454">
        <v>2166105</v>
      </c>
      <c r="AL411" s="454">
        <v>2137888</v>
      </c>
      <c r="AM411" s="454">
        <v>2061685</v>
      </c>
      <c r="AN411" s="454">
        <v>2086878</v>
      </c>
      <c r="AO411" s="454">
        <v>2092165</v>
      </c>
      <c r="AP411" s="454">
        <v>2152550</v>
      </c>
      <c r="AQ411" s="454">
        <v>2214099</v>
      </c>
      <c r="AR411" s="452">
        <v>2238240</v>
      </c>
      <c r="AS411" s="452">
        <v>2335903</v>
      </c>
    </row>
    <row r="412" spans="1:45">
      <c r="A412" s="82" t="s">
        <v>22</v>
      </c>
      <c r="B412" s="83" t="s">
        <v>136</v>
      </c>
      <c r="C412" s="84" t="s">
        <v>137</v>
      </c>
      <c r="D412" s="85" t="s">
        <v>90</v>
      </c>
      <c r="E412" s="82" t="s">
        <v>15</v>
      </c>
      <c r="F412" s="82" t="s">
        <v>16</v>
      </c>
      <c r="G412" s="459">
        <v>909965</v>
      </c>
      <c r="H412" s="459">
        <v>1049560</v>
      </c>
      <c r="I412" s="459">
        <v>1240866</v>
      </c>
      <c r="J412" s="459">
        <v>1400253</v>
      </c>
      <c r="K412" s="459">
        <v>1571380</v>
      </c>
      <c r="L412" s="459">
        <v>1805059</v>
      </c>
      <c r="M412" s="459">
        <v>2032878</v>
      </c>
      <c r="N412" s="459">
        <v>2280694</v>
      </c>
      <c r="O412" s="459">
        <v>2578183</v>
      </c>
      <c r="P412" s="459">
        <v>2860716</v>
      </c>
      <c r="Q412" s="459">
        <v>3259260</v>
      </c>
      <c r="R412" s="459">
        <v>3702316</v>
      </c>
      <c r="S412" s="459">
        <v>4303027</v>
      </c>
      <c r="T412" s="459">
        <v>4463014</v>
      </c>
      <c r="U412" s="459">
        <v>4714279</v>
      </c>
      <c r="V412" s="126">
        <v>5018249</v>
      </c>
      <c r="W412" s="126">
        <v>5163377</v>
      </c>
      <c r="X412" s="126">
        <v>5221364</v>
      </c>
      <c r="Y412" s="126">
        <v>5499785</v>
      </c>
      <c r="Z412" s="126">
        <v>5773954</v>
      </c>
      <c r="AA412" s="454">
        <v>6050529</v>
      </c>
      <c r="AB412" s="454">
        <v>6397254</v>
      </c>
      <c r="AC412" s="454">
        <v>6842349</v>
      </c>
      <c r="AD412" s="454">
        <v>7330637</v>
      </c>
      <c r="AE412" s="454">
        <v>7825315</v>
      </c>
      <c r="AF412" s="454">
        <v>8620519</v>
      </c>
      <c r="AG412" s="454">
        <v>9217561</v>
      </c>
      <c r="AH412" s="454">
        <v>9925101</v>
      </c>
      <c r="AI412" s="454">
        <v>10692479</v>
      </c>
      <c r="AJ412" s="454">
        <v>11142439</v>
      </c>
      <c r="AK412" s="454">
        <v>11317584</v>
      </c>
      <c r="AL412" s="454">
        <v>11146485</v>
      </c>
      <c r="AM412" s="454">
        <v>10775932</v>
      </c>
      <c r="AN412" s="454">
        <v>10871073</v>
      </c>
      <c r="AO412" s="454">
        <v>10846221</v>
      </c>
      <c r="AP412" s="454">
        <v>11108498</v>
      </c>
      <c r="AQ412" s="454">
        <v>11258883</v>
      </c>
      <c r="AR412" s="452">
        <v>11549613</v>
      </c>
      <c r="AS412" s="452">
        <v>11930651</v>
      </c>
    </row>
    <row r="413" spans="1:45">
      <c r="A413" s="82" t="s">
        <v>23</v>
      </c>
      <c r="B413" s="83" t="s">
        <v>136</v>
      </c>
      <c r="C413" s="84" t="s">
        <v>137</v>
      </c>
      <c r="D413" s="85" t="s">
        <v>90</v>
      </c>
      <c r="E413" s="82" t="s">
        <v>15</v>
      </c>
      <c r="F413" s="82" t="s">
        <v>16</v>
      </c>
      <c r="G413" s="459">
        <v>486726</v>
      </c>
      <c r="H413" s="459">
        <v>575207</v>
      </c>
      <c r="I413" s="459">
        <v>662618</v>
      </c>
      <c r="J413" s="459">
        <v>748321</v>
      </c>
      <c r="K413" s="459">
        <v>853310</v>
      </c>
      <c r="L413" s="459">
        <v>967188</v>
      </c>
      <c r="M413" s="459">
        <v>1028789</v>
      </c>
      <c r="N413" s="459">
        <v>1162641</v>
      </c>
      <c r="O413" s="459">
        <v>1353982</v>
      </c>
      <c r="P413" s="459">
        <v>1514789</v>
      </c>
      <c r="Q413" s="459">
        <v>1697765</v>
      </c>
      <c r="R413" s="459">
        <v>1956426</v>
      </c>
      <c r="S413" s="459">
        <v>2296068</v>
      </c>
      <c r="T413" s="459">
        <v>2492581</v>
      </c>
      <c r="U413" s="459">
        <v>2632770</v>
      </c>
      <c r="V413" s="126">
        <v>2839171</v>
      </c>
      <c r="W413" s="126">
        <v>2950823</v>
      </c>
      <c r="X413" s="126">
        <v>2998908</v>
      </c>
      <c r="Y413" s="126">
        <v>3176156</v>
      </c>
      <c r="Z413" s="126">
        <v>3300471</v>
      </c>
      <c r="AA413" s="454">
        <v>3540192</v>
      </c>
      <c r="AB413" s="454">
        <v>3816969</v>
      </c>
      <c r="AC413" s="454">
        <v>4177023</v>
      </c>
      <c r="AD413" s="454">
        <v>4587026</v>
      </c>
      <c r="AE413" s="454">
        <v>4970476</v>
      </c>
      <c r="AF413" s="454">
        <v>5486863</v>
      </c>
      <c r="AG413" s="454">
        <v>5939871</v>
      </c>
      <c r="AH413" s="454">
        <v>6613356</v>
      </c>
      <c r="AI413" s="454">
        <v>7409362</v>
      </c>
      <c r="AJ413" s="454">
        <v>8026289</v>
      </c>
      <c r="AK413" s="454">
        <v>8271940</v>
      </c>
      <c r="AL413" s="454">
        <v>8118508</v>
      </c>
      <c r="AM413" s="454">
        <v>7250221</v>
      </c>
      <c r="AN413" s="454">
        <v>7122997</v>
      </c>
      <c r="AO413" s="454">
        <v>7093006</v>
      </c>
      <c r="AP413" s="454">
        <v>7308775</v>
      </c>
      <c r="AQ413" s="454">
        <v>7403741</v>
      </c>
      <c r="AR413" s="452">
        <v>7584694</v>
      </c>
      <c r="AS413" s="452">
        <v>7860148</v>
      </c>
    </row>
    <row r="414" spans="1:45">
      <c r="A414" s="82" t="s">
        <v>24</v>
      </c>
      <c r="B414" s="83" t="s">
        <v>136</v>
      </c>
      <c r="C414" s="84" t="s">
        <v>137</v>
      </c>
      <c r="D414" s="85" t="s">
        <v>90</v>
      </c>
      <c r="E414" s="82" t="s">
        <v>15</v>
      </c>
      <c r="F414" s="82" t="s">
        <v>16</v>
      </c>
      <c r="G414" s="459">
        <v>1629098</v>
      </c>
      <c r="H414" s="459">
        <v>1910764</v>
      </c>
      <c r="I414" s="459">
        <v>2117027</v>
      </c>
      <c r="J414" s="459">
        <v>2371734</v>
      </c>
      <c r="K414" s="459">
        <v>2689152</v>
      </c>
      <c r="L414" s="459">
        <v>2948951</v>
      </c>
      <c r="M414" s="459">
        <v>3401116</v>
      </c>
      <c r="N414" s="459">
        <v>3953371</v>
      </c>
      <c r="O414" s="459">
        <v>4424374</v>
      </c>
      <c r="P414" s="459">
        <v>5157849</v>
      </c>
      <c r="Q414" s="459">
        <v>5913163</v>
      </c>
      <c r="R414" s="459">
        <v>6835310</v>
      </c>
      <c r="S414" s="459">
        <v>7940250</v>
      </c>
      <c r="T414" s="459">
        <v>8441198</v>
      </c>
      <c r="U414" s="459">
        <v>8952775</v>
      </c>
      <c r="V414" s="126">
        <v>9698612</v>
      </c>
      <c r="W414" s="126">
        <v>10312105</v>
      </c>
      <c r="X414" s="126">
        <v>10798752</v>
      </c>
      <c r="Y414" s="126">
        <v>11478073</v>
      </c>
      <c r="Z414" s="126">
        <v>12401919</v>
      </c>
      <c r="AA414" s="454">
        <v>13333758</v>
      </c>
      <c r="AB414" s="454">
        <v>14150520</v>
      </c>
      <c r="AC414" s="454">
        <v>15265437</v>
      </c>
      <c r="AD414" s="454">
        <v>17066067</v>
      </c>
      <c r="AE414" s="454">
        <v>18470522</v>
      </c>
      <c r="AF414" s="454">
        <v>19634760</v>
      </c>
      <c r="AG414" s="454">
        <v>21162034</v>
      </c>
      <c r="AH414" s="454">
        <v>23255351</v>
      </c>
      <c r="AI414" s="454">
        <v>25970220</v>
      </c>
      <c r="AJ414" s="454">
        <v>27538976</v>
      </c>
      <c r="AK414" s="454">
        <v>27910761</v>
      </c>
      <c r="AL414" s="454">
        <v>27717399</v>
      </c>
      <c r="AM414" s="454">
        <v>27221928</v>
      </c>
      <c r="AN414" s="454">
        <v>26872628</v>
      </c>
      <c r="AO414" s="454">
        <v>26717722</v>
      </c>
      <c r="AP414" s="454">
        <v>27871222</v>
      </c>
      <c r="AQ414" s="454">
        <v>29214507</v>
      </c>
      <c r="AR414" s="452">
        <v>29937973</v>
      </c>
      <c r="AS414" s="452">
        <v>31041796.999999993</v>
      </c>
    </row>
    <row r="415" spans="1:45">
      <c r="A415" s="82" t="s">
        <v>25</v>
      </c>
      <c r="B415" s="83" t="s">
        <v>136</v>
      </c>
      <c r="C415" s="84" t="s">
        <v>137</v>
      </c>
      <c r="D415" s="85" t="s">
        <v>90</v>
      </c>
      <c r="E415" s="82" t="s">
        <v>15</v>
      </c>
      <c r="F415" s="82" t="s">
        <v>16</v>
      </c>
      <c r="G415" s="459">
        <v>1057211</v>
      </c>
      <c r="H415" s="459">
        <v>1234050</v>
      </c>
      <c r="I415" s="459">
        <v>1417109</v>
      </c>
      <c r="J415" s="459">
        <v>1629783</v>
      </c>
      <c r="K415" s="459">
        <v>1802352</v>
      </c>
      <c r="L415" s="459">
        <v>2043303</v>
      </c>
      <c r="M415" s="459">
        <v>2249278</v>
      </c>
      <c r="N415" s="459">
        <v>2550699</v>
      </c>
      <c r="O415" s="459">
        <v>2771720</v>
      </c>
      <c r="P415" s="459">
        <v>3226449</v>
      </c>
      <c r="Q415" s="459">
        <v>3773590</v>
      </c>
      <c r="R415" s="459">
        <v>4260371</v>
      </c>
      <c r="S415" s="459">
        <v>4849550</v>
      </c>
      <c r="T415" s="459">
        <v>5169124</v>
      </c>
      <c r="U415" s="459">
        <v>5381354</v>
      </c>
      <c r="V415" s="126">
        <v>5857390</v>
      </c>
      <c r="W415" s="126">
        <v>6266722</v>
      </c>
      <c r="X415" s="126">
        <v>6644539</v>
      </c>
      <c r="Y415" s="126">
        <v>7039626</v>
      </c>
      <c r="Z415" s="126">
        <v>7540220</v>
      </c>
      <c r="AA415" s="454">
        <v>7943015</v>
      </c>
      <c r="AB415" s="454">
        <v>8604722</v>
      </c>
      <c r="AC415" s="454">
        <v>9287560</v>
      </c>
      <c r="AD415" s="454">
        <v>9977723</v>
      </c>
      <c r="AE415" s="454">
        <v>10699105</v>
      </c>
      <c r="AF415" s="454">
        <v>11798322</v>
      </c>
      <c r="AG415" s="454">
        <v>12955337</v>
      </c>
      <c r="AH415" s="454">
        <v>14082780</v>
      </c>
      <c r="AI415" s="454">
        <v>15388389</v>
      </c>
      <c r="AJ415" s="454">
        <v>16275906</v>
      </c>
      <c r="AK415" s="454">
        <v>16568858</v>
      </c>
      <c r="AL415" s="454">
        <v>16511142</v>
      </c>
      <c r="AM415" s="454">
        <v>15645127</v>
      </c>
      <c r="AN415" s="454">
        <v>15866755</v>
      </c>
      <c r="AO415" s="454">
        <v>16000984</v>
      </c>
      <c r="AP415" s="454">
        <v>16476456</v>
      </c>
      <c r="AQ415" s="454">
        <v>17025992</v>
      </c>
      <c r="AR415" s="452">
        <v>17150396</v>
      </c>
      <c r="AS415" s="452">
        <v>17625934</v>
      </c>
    </row>
    <row r="416" spans="1:45">
      <c r="A416" s="82" t="s">
        <v>26</v>
      </c>
      <c r="B416" s="83" t="s">
        <v>136</v>
      </c>
      <c r="C416" s="84" t="s">
        <v>137</v>
      </c>
      <c r="D416" s="85" t="s">
        <v>90</v>
      </c>
      <c r="E416" s="82" t="s">
        <v>15</v>
      </c>
      <c r="F416" s="82" t="s">
        <v>16</v>
      </c>
      <c r="G416" s="459">
        <v>318567</v>
      </c>
      <c r="H416" s="459">
        <v>357011</v>
      </c>
      <c r="I416" s="459">
        <v>400875</v>
      </c>
      <c r="J416" s="459">
        <v>505932</v>
      </c>
      <c r="K416" s="459">
        <v>572613</v>
      </c>
      <c r="L416" s="459">
        <v>655005</v>
      </c>
      <c r="M416" s="459">
        <v>729075</v>
      </c>
      <c r="N416" s="459">
        <v>820299</v>
      </c>
      <c r="O416" s="459">
        <v>934836</v>
      </c>
      <c r="P416" s="459">
        <v>1063139</v>
      </c>
      <c r="Q416" s="459">
        <v>1180129</v>
      </c>
      <c r="R416" s="459">
        <v>1361667</v>
      </c>
      <c r="S416" s="459">
        <v>1633875</v>
      </c>
      <c r="T416" s="459">
        <v>1744218</v>
      </c>
      <c r="U416" s="459">
        <v>1763203</v>
      </c>
      <c r="V416" s="126">
        <v>1941051</v>
      </c>
      <c r="W416" s="126">
        <v>2052363</v>
      </c>
      <c r="X416" s="126">
        <v>2069049</v>
      </c>
      <c r="Y416" s="126">
        <v>2188531</v>
      </c>
      <c r="Z416" s="126">
        <v>2274695</v>
      </c>
      <c r="AA416" s="454">
        <v>2447184</v>
      </c>
      <c r="AB416" s="454">
        <v>2613429</v>
      </c>
      <c r="AC416" s="454">
        <v>2751719</v>
      </c>
      <c r="AD416" s="454">
        <v>3006277</v>
      </c>
      <c r="AE416" s="454">
        <v>3197208</v>
      </c>
      <c r="AF416" s="454">
        <v>3465523</v>
      </c>
      <c r="AG416" s="454">
        <v>3731831</v>
      </c>
      <c r="AH416" s="454">
        <v>4031438</v>
      </c>
      <c r="AI416" s="454">
        <v>4340444</v>
      </c>
      <c r="AJ416" s="454">
        <v>4580084</v>
      </c>
      <c r="AK416" s="454">
        <v>4646807</v>
      </c>
      <c r="AL416" s="454">
        <v>4562755</v>
      </c>
      <c r="AM416" s="454">
        <v>4296310</v>
      </c>
      <c r="AN416" s="454">
        <v>4399408</v>
      </c>
      <c r="AO416" s="454">
        <v>4418676</v>
      </c>
      <c r="AP416" s="454">
        <v>4555296</v>
      </c>
      <c r="AQ416" s="454">
        <v>4602350</v>
      </c>
      <c r="AR416" s="452">
        <v>4643236</v>
      </c>
      <c r="AS416" s="452">
        <v>4770722</v>
      </c>
    </row>
    <row r="417" spans="1:45">
      <c r="A417" s="82" t="s">
        <v>27</v>
      </c>
      <c r="B417" s="83" t="s">
        <v>136</v>
      </c>
      <c r="C417" s="84" t="s">
        <v>137</v>
      </c>
      <c r="D417" s="85" t="s">
        <v>90</v>
      </c>
      <c r="E417" s="82" t="s">
        <v>15</v>
      </c>
      <c r="F417" s="82" t="s">
        <v>16</v>
      </c>
      <c r="G417" s="459">
        <v>802417</v>
      </c>
      <c r="H417" s="459">
        <v>945458</v>
      </c>
      <c r="I417" s="459">
        <v>1088792</v>
      </c>
      <c r="J417" s="459">
        <v>1266417</v>
      </c>
      <c r="K417" s="459">
        <v>1397871</v>
      </c>
      <c r="L417" s="459">
        <v>1529442</v>
      </c>
      <c r="M417" s="459">
        <v>1692186</v>
      </c>
      <c r="N417" s="459">
        <v>1882389</v>
      </c>
      <c r="O417" s="459">
        <v>2128864</v>
      </c>
      <c r="P417" s="459">
        <v>2439962</v>
      </c>
      <c r="Q417" s="459">
        <v>2773680</v>
      </c>
      <c r="R417" s="459">
        <v>3170332</v>
      </c>
      <c r="S417" s="459">
        <v>3639027</v>
      </c>
      <c r="T417" s="459">
        <v>3847707</v>
      </c>
      <c r="U417" s="459">
        <v>3982208</v>
      </c>
      <c r="V417" s="126">
        <v>4339543</v>
      </c>
      <c r="W417" s="126">
        <v>4602387</v>
      </c>
      <c r="X417" s="126">
        <v>4667738</v>
      </c>
      <c r="Y417" s="126">
        <v>4866414</v>
      </c>
      <c r="Z417" s="126">
        <v>5144849</v>
      </c>
      <c r="AA417" s="454">
        <v>5343509</v>
      </c>
      <c r="AB417" s="454">
        <v>5734788</v>
      </c>
      <c r="AC417" s="454">
        <v>6030010</v>
      </c>
      <c r="AD417" s="454">
        <v>6516179</v>
      </c>
      <c r="AE417" s="454">
        <v>6935582</v>
      </c>
      <c r="AF417" s="454">
        <v>7662075</v>
      </c>
      <c r="AG417" s="454">
        <v>8269546</v>
      </c>
      <c r="AH417" s="454">
        <v>8958954</v>
      </c>
      <c r="AI417" s="454">
        <v>9751135</v>
      </c>
      <c r="AJ417" s="454">
        <v>10309180</v>
      </c>
      <c r="AK417" s="454">
        <v>10378573</v>
      </c>
      <c r="AL417" s="454">
        <v>10200941</v>
      </c>
      <c r="AM417" s="454">
        <v>9720413</v>
      </c>
      <c r="AN417" s="454">
        <v>9753569</v>
      </c>
      <c r="AO417" s="454">
        <v>9705633</v>
      </c>
      <c r="AP417" s="454">
        <v>9888644</v>
      </c>
      <c r="AQ417" s="454">
        <v>10019283</v>
      </c>
      <c r="AR417" s="452">
        <v>10158126</v>
      </c>
      <c r="AS417" s="452">
        <v>10572381</v>
      </c>
    </row>
    <row r="418" spans="1:45">
      <c r="A418" s="82" t="s">
        <v>28</v>
      </c>
      <c r="B418" s="83" t="s">
        <v>136</v>
      </c>
      <c r="C418" s="84" t="s">
        <v>137</v>
      </c>
      <c r="D418" s="85" t="s">
        <v>90</v>
      </c>
      <c r="E418" s="82" t="s">
        <v>15</v>
      </c>
      <c r="F418" s="82" t="s">
        <v>16</v>
      </c>
      <c r="G418" s="459">
        <v>2025483</v>
      </c>
      <c r="H418" s="459">
        <v>2318738</v>
      </c>
      <c r="I418" s="459">
        <v>2723750</v>
      </c>
      <c r="J418" s="459">
        <v>3250370</v>
      </c>
      <c r="K418" s="459">
        <v>3455759</v>
      </c>
      <c r="L418" s="459">
        <v>3698985</v>
      </c>
      <c r="M418" s="459">
        <v>4371351</v>
      </c>
      <c r="N418" s="459">
        <v>4950272</v>
      </c>
      <c r="O418" s="459">
        <v>5464873</v>
      </c>
      <c r="P418" s="459">
        <v>6210275</v>
      </c>
      <c r="Q418" s="459">
        <v>7059989</v>
      </c>
      <c r="R418" s="459">
        <v>8036472</v>
      </c>
      <c r="S418" s="459">
        <v>9105856</v>
      </c>
      <c r="T418" s="459">
        <v>9633416</v>
      </c>
      <c r="U418" s="459">
        <v>10377239</v>
      </c>
      <c r="V418" s="126">
        <v>11123420</v>
      </c>
      <c r="W418" s="126">
        <v>11800395</v>
      </c>
      <c r="X418" s="126">
        <v>12332064</v>
      </c>
      <c r="Y418" s="126">
        <v>13066764</v>
      </c>
      <c r="Z418" s="126">
        <v>13968031</v>
      </c>
      <c r="AA418" s="454">
        <v>15426774</v>
      </c>
      <c r="AB418" s="454">
        <v>16575867</v>
      </c>
      <c r="AC418" s="454">
        <v>17602971</v>
      </c>
      <c r="AD418" s="454">
        <v>19116468</v>
      </c>
      <c r="AE418" s="454">
        <v>20852799</v>
      </c>
      <c r="AF418" s="454">
        <v>22176475</v>
      </c>
      <c r="AG418" s="454">
        <v>24041832</v>
      </c>
      <c r="AH418" s="454">
        <v>25992965</v>
      </c>
      <c r="AI418" s="454">
        <v>28300743</v>
      </c>
      <c r="AJ418" s="454">
        <v>29584649</v>
      </c>
      <c r="AK418" s="454">
        <v>29696760</v>
      </c>
      <c r="AL418" s="454">
        <v>29367151</v>
      </c>
      <c r="AM418" s="454">
        <v>28751078</v>
      </c>
      <c r="AN418" s="454">
        <v>29110364</v>
      </c>
      <c r="AO418" s="454">
        <v>28940794</v>
      </c>
      <c r="AP418" s="454">
        <v>29596609</v>
      </c>
      <c r="AQ418" s="454">
        <v>30413206</v>
      </c>
      <c r="AR418" s="452">
        <v>30934203</v>
      </c>
      <c r="AS418" s="452">
        <v>32053420</v>
      </c>
    </row>
    <row r="419" spans="1:45">
      <c r="A419" s="82" t="s">
        <v>29</v>
      </c>
      <c r="B419" s="83" t="s">
        <v>136</v>
      </c>
      <c r="C419" s="84" t="s">
        <v>137</v>
      </c>
      <c r="D419" s="85" t="s">
        <v>90</v>
      </c>
      <c r="E419" s="82" t="s">
        <v>15</v>
      </c>
      <c r="F419" s="82" t="s">
        <v>16</v>
      </c>
      <c r="G419" s="459">
        <v>327724</v>
      </c>
      <c r="H419" s="459">
        <v>382509</v>
      </c>
      <c r="I419" s="459">
        <v>434994</v>
      </c>
      <c r="J419" s="459">
        <v>513698</v>
      </c>
      <c r="K419" s="459">
        <v>585136</v>
      </c>
      <c r="L419" s="459">
        <v>652456</v>
      </c>
      <c r="M419" s="459">
        <v>736794</v>
      </c>
      <c r="N419" s="459">
        <v>816618</v>
      </c>
      <c r="O419" s="459">
        <v>893792</v>
      </c>
      <c r="P419" s="459">
        <v>1002378</v>
      </c>
      <c r="Q419" s="459">
        <v>1143388</v>
      </c>
      <c r="R419" s="459">
        <v>1299885</v>
      </c>
      <c r="S419" s="459">
        <v>1483566</v>
      </c>
      <c r="T419" s="459">
        <v>1582010</v>
      </c>
      <c r="U419" s="459">
        <v>1653285</v>
      </c>
      <c r="V419" s="126">
        <v>1824698</v>
      </c>
      <c r="W419" s="126">
        <v>1949088</v>
      </c>
      <c r="X419" s="126">
        <v>2031423</v>
      </c>
      <c r="Y419" s="126">
        <v>2160765</v>
      </c>
      <c r="Z419" s="126">
        <v>2304248</v>
      </c>
      <c r="AA419" s="454">
        <v>2498458</v>
      </c>
      <c r="AB419" s="454">
        <v>2676570</v>
      </c>
      <c r="AC419" s="454">
        <v>2927013</v>
      </c>
      <c r="AD419" s="454">
        <v>3169287</v>
      </c>
      <c r="AE419" s="454">
        <v>3387559</v>
      </c>
      <c r="AF419" s="454">
        <v>3684086</v>
      </c>
      <c r="AG419" s="454">
        <v>4033282</v>
      </c>
      <c r="AH419" s="454">
        <v>4468179</v>
      </c>
      <c r="AI419" s="454">
        <v>5059919</v>
      </c>
      <c r="AJ419" s="454">
        <v>5375644</v>
      </c>
      <c r="AK419" s="454">
        <v>5418708</v>
      </c>
      <c r="AL419" s="454">
        <v>5373465</v>
      </c>
      <c r="AM419" s="454">
        <v>5138406</v>
      </c>
      <c r="AN419" s="454">
        <v>5123798</v>
      </c>
      <c r="AO419" s="454">
        <v>5115462</v>
      </c>
      <c r="AP419" s="454">
        <v>5285559</v>
      </c>
      <c r="AQ419" s="454">
        <v>5444379</v>
      </c>
      <c r="AR419" s="452">
        <v>5571961</v>
      </c>
      <c r="AS419" s="452">
        <v>5703923</v>
      </c>
    </row>
    <row r="420" spans="1:45">
      <c r="A420" s="82" t="s">
        <v>30</v>
      </c>
      <c r="B420" s="83" t="s">
        <v>136</v>
      </c>
      <c r="C420" s="84" t="s">
        <v>137</v>
      </c>
      <c r="D420" s="85" t="s">
        <v>90</v>
      </c>
      <c r="E420" s="82" t="s">
        <v>15</v>
      </c>
      <c r="F420" s="82" t="s">
        <v>16</v>
      </c>
      <c r="G420" s="459">
        <v>234445</v>
      </c>
      <c r="H420" s="459">
        <v>269467</v>
      </c>
      <c r="I420" s="459">
        <v>312110</v>
      </c>
      <c r="J420" s="459">
        <v>341191</v>
      </c>
      <c r="K420" s="459">
        <v>358778</v>
      </c>
      <c r="L420" s="459">
        <v>393300</v>
      </c>
      <c r="M420" s="459">
        <v>463199</v>
      </c>
      <c r="N420" s="459">
        <v>544076</v>
      </c>
      <c r="O420" s="459">
        <v>600144</v>
      </c>
      <c r="P420" s="459">
        <v>663490</v>
      </c>
      <c r="Q420" s="459">
        <v>738764</v>
      </c>
      <c r="R420" s="459">
        <v>799959</v>
      </c>
      <c r="S420" s="459">
        <v>919936</v>
      </c>
      <c r="T420" s="459">
        <v>986353</v>
      </c>
      <c r="U420" s="459">
        <v>1051204</v>
      </c>
      <c r="V420" s="126">
        <v>1149753</v>
      </c>
      <c r="W420" s="126">
        <v>1247762</v>
      </c>
      <c r="X420" s="126">
        <v>1316719</v>
      </c>
      <c r="Y420" s="126">
        <v>1431235</v>
      </c>
      <c r="Z420" s="126">
        <v>1536107</v>
      </c>
      <c r="AA420" s="454">
        <v>1665074</v>
      </c>
      <c r="AB420" s="454">
        <v>1765514</v>
      </c>
      <c r="AC420" s="454">
        <v>1866138</v>
      </c>
      <c r="AD420" s="454">
        <v>2001946</v>
      </c>
      <c r="AE420" s="454">
        <v>2147826</v>
      </c>
      <c r="AF420" s="454">
        <v>2288650</v>
      </c>
      <c r="AG420" s="454">
        <v>2419472</v>
      </c>
      <c r="AH420" s="454">
        <v>2631229</v>
      </c>
      <c r="AI420" s="454">
        <v>2844475</v>
      </c>
      <c r="AJ420" s="454">
        <v>3001638</v>
      </c>
      <c r="AK420" s="454">
        <v>3010034</v>
      </c>
      <c r="AL420" s="454">
        <v>3027184</v>
      </c>
      <c r="AM420" s="454">
        <v>2887331</v>
      </c>
      <c r="AN420" s="454">
        <v>2920085</v>
      </c>
      <c r="AO420" s="454">
        <v>2915093</v>
      </c>
      <c r="AP420" s="454">
        <v>2894486</v>
      </c>
      <c r="AQ420" s="454">
        <v>2926747</v>
      </c>
      <c r="AR420" s="452">
        <v>3077594</v>
      </c>
      <c r="AS420" s="452">
        <v>3200971</v>
      </c>
    </row>
    <row r="421" spans="1:45">
      <c r="A421" s="82" t="s">
        <v>31</v>
      </c>
      <c r="B421" s="83" t="s">
        <v>136</v>
      </c>
      <c r="C421" s="84" t="s">
        <v>137</v>
      </c>
      <c r="D421" s="85" t="s">
        <v>90</v>
      </c>
      <c r="E421" s="82" t="s">
        <v>15</v>
      </c>
      <c r="F421" s="82" t="s">
        <v>16</v>
      </c>
      <c r="G421" s="459">
        <v>899801</v>
      </c>
      <c r="H421" s="459">
        <v>1037827</v>
      </c>
      <c r="I421" s="459">
        <v>1197244</v>
      </c>
      <c r="J421" s="459">
        <v>1393829</v>
      </c>
      <c r="K421" s="459">
        <v>1559248</v>
      </c>
      <c r="L421" s="459">
        <v>1687351</v>
      </c>
      <c r="M421" s="459">
        <v>1901161</v>
      </c>
      <c r="N421" s="459">
        <v>1943768</v>
      </c>
      <c r="O421" s="459">
        <v>2122072</v>
      </c>
      <c r="P421" s="459">
        <v>2388972</v>
      </c>
      <c r="Q421" s="459">
        <v>2782843</v>
      </c>
      <c r="R421" s="459">
        <v>3119546</v>
      </c>
      <c r="S421" s="459">
        <v>3490656</v>
      </c>
      <c r="T421" s="459">
        <v>3824672</v>
      </c>
      <c r="U421" s="459">
        <v>3997728</v>
      </c>
      <c r="V421" s="126">
        <v>4234916</v>
      </c>
      <c r="W421" s="126">
        <v>4583406</v>
      </c>
      <c r="X421" s="126">
        <v>4851901</v>
      </c>
      <c r="Y421" s="126">
        <v>5196386</v>
      </c>
      <c r="Z421" s="126">
        <v>5557019</v>
      </c>
      <c r="AA421" s="454">
        <v>5818761</v>
      </c>
      <c r="AB421" s="454">
        <v>6176587</v>
      </c>
      <c r="AC421" s="454">
        <v>6509675</v>
      </c>
      <c r="AD421" s="454">
        <v>6824725</v>
      </c>
      <c r="AE421" s="454">
        <v>7201411</v>
      </c>
      <c r="AF421" s="454">
        <v>7711661</v>
      </c>
      <c r="AG421" s="454">
        <v>8158851</v>
      </c>
      <c r="AH421" s="454">
        <v>8818846</v>
      </c>
      <c r="AI421" s="454">
        <v>9611018</v>
      </c>
      <c r="AJ421" s="454">
        <v>10083711</v>
      </c>
      <c r="AK421" s="454">
        <v>10322301</v>
      </c>
      <c r="AL421" s="454">
        <v>10370332</v>
      </c>
      <c r="AM421" s="454">
        <v>10143982</v>
      </c>
      <c r="AN421" s="454">
        <v>10283154</v>
      </c>
      <c r="AO421" s="454">
        <v>10411729</v>
      </c>
      <c r="AP421" s="454">
        <v>10679394</v>
      </c>
      <c r="AQ421" s="454">
        <v>10985016</v>
      </c>
      <c r="AR421" s="452">
        <v>11219349</v>
      </c>
      <c r="AS421" s="452">
        <v>11497945</v>
      </c>
    </row>
    <row r="422" spans="1:45">
      <c r="A422" s="82" t="s">
        <v>32</v>
      </c>
      <c r="B422" s="83" t="s">
        <v>136</v>
      </c>
      <c r="C422" s="84" t="s">
        <v>137</v>
      </c>
      <c r="D422" s="85" t="s">
        <v>90</v>
      </c>
      <c r="E422" s="82" t="s">
        <v>15</v>
      </c>
      <c r="F422" s="82" t="s">
        <v>16</v>
      </c>
      <c r="G422" s="459">
        <v>94930</v>
      </c>
      <c r="H422" s="459">
        <v>104636</v>
      </c>
      <c r="I422" s="459">
        <v>127031</v>
      </c>
      <c r="J422" s="459">
        <v>143699</v>
      </c>
      <c r="K422" s="459">
        <v>149818</v>
      </c>
      <c r="L422" s="459">
        <v>190430</v>
      </c>
      <c r="M422" s="459">
        <v>192469</v>
      </c>
      <c r="N422" s="459">
        <v>221627</v>
      </c>
      <c r="O422" s="459">
        <v>254338</v>
      </c>
      <c r="P422" s="459">
        <v>288387</v>
      </c>
      <c r="Q422" s="459">
        <v>319112</v>
      </c>
      <c r="R422" s="459">
        <v>371845</v>
      </c>
      <c r="S422" s="459">
        <v>425662</v>
      </c>
      <c r="T422" s="459">
        <v>446553</v>
      </c>
      <c r="U422" s="459">
        <v>463720</v>
      </c>
      <c r="V422" s="126">
        <v>494028</v>
      </c>
      <c r="W422" s="126">
        <v>513149</v>
      </c>
      <c r="X422" s="126">
        <v>528322</v>
      </c>
      <c r="Y422" s="126">
        <v>550195</v>
      </c>
      <c r="Z422" s="126">
        <v>586919</v>
      </c>
      <c r="AA422" s="454">
        <v>622225</v>
      </c>
      <c r="AB422" s="454">
        <v>655166</v>
      </c>
      <c r="AC422" s="454">
        <v>721157</v>
      </c>
      <c r="AD422" s="454">
        <v>776714</v>
      </c>
      <c r="AE422" s="454">
        <v>819812</v>
      </c>
      <c r="AF422" s="454">
        <v>918869</v>
      </c>
      <c r="AG422" s="454">
        <v>990290</v>
      </c>
      <c r="AH422" s="454">
        <v>1087454</v>
      </c>
      <c r="AI422" s="454">
        <v>1188070</v>
      </c>
      <c r="AJ422" s="454">
        <v>1238748</v>
      </c>
      <c r="AK422" s="454">
        <v>1252812</v>
      </c>
      <c r="AL422" s="454">
        <v>1226978</v>
      </c>
      <c r="AM422" s="454">
        <v>1179285</v>
      </c>
      <c r="AN422" s="454">
        <v>1190272</v>
      </c>
      <c r="AO422" s="454">
        <v>1204023</v>
      </c>
      <c r="AP422" s="454">
        <v>1243652</v>
      </c>
      <c r="AQ422" s="454">
        <v>1282832</v>
      </c>
      <c r="AR422" s="452">
        <v>1308841</v>
      </c>
      <c r="AS422" s="452">
        <v>1358538</v>
      </c>
    </row>
    <row r="423" spans="1:45">
      <c r="A423" s="12" t="s">
        <v>33</v>
      </c>
      <c r="B423" s="12" t="s">
        <v>136</v>
      </c>
      <c r="C423" s="12" t="s">
        <v>137</v>
      </c>
      <c r="D423" s="86" t="s">
        <v>90</v>
      </c>
      <c r="E423" s="82" t="s">
        <v>15</v>
      </c>
      <c r="F423" s="82" t="s">
        <v>16</v>
      </c>
      <c r="G423" s="459">
        <v>12852138</v>
      </c>
      <c r="H423" s="459">
        <v>14854635</v>
      </c>
      <c r="I423" s="459">
        <v>17050922</v>
      </c>
      <c r="J423" s="459">
        <v>19808243</v>
      </c>
      <c r="K423" s="459">
        <v>21775659</v>
      </c>
      <c r="L423" s="459">
        <v>24225233</v>
      </c>
      <c r="M423" s="459">
        <v>27401729</v>
      </c>
      <c r="N423" s="459">
        <v>31010703</v>
      </c>
      <c r="O423" s="459">
        <v>34530172</v>
      </c>
      <c r="P423" s="459">
        <v>39147115</v>
      </c>
      <c r="Q423" s="459">
        <v>44885215</v>
      </c>
      <c r="R423" s="459">
        <v>51172515</v>
      </c>
      <c r="S423" s="459">
        <v>58836140</v>
      </c>
      <c r="T423" s="459">
        <v>62495729</v>
      </c>
      <c r="U423" s="459">
        <v>65696374</v>
      </c>
      <c r="V423" s="126">
        <v>70787722</v>
      </c>
      <c r="W423" s="126">
        <v>74996715</v>
      </c>
      <c r="X423" s="126">
        <v>78020981</v>
      </c>
      <c r="Y423" s="126">
        <v>82460605</v>
      </c>
      <c r="Z423" s="126">
        <v>87642314</v>
      </c>
      <c r="AA423" s="454">
        <v>93694359</v>
      </c>
      <c r="AB423" s="454">
        <v>100060399</v>
      </c>
      <c r="AC423" s="454">
        <v>106927999</v>
      </c>
      <c r="AD423" s="454">
        <v>115804019</v>
      </c>
      <c r="AE423" s="454">
        <v>124548452</v>
      </c>
      <c r="AF423" s="454">
        <v>134402509</v>
      </c>
      <c r="AG423" s="454">
        <v>145191649</v>
      </c>
      <c r="AH423" s="454">
        <v>157925336</v>
      </c>
      <c r="AI423" s="454">
        <v>173072210</v>
      </c>
      <c r="AJ423" s="454">
        <v>182348686</v>
      </c>
      <c r="AK423" s="454">
        <v>184327966</v>
      </c>
      <c r="AL423" s="454">
        <v>183163416</v>
      </c>
      <c r="AM423" s="454">
        <v>176021200</v>
      </c>
      <c r="AN423" s="454">
        <v>176705862</v>
      </c>
      <c r="AO423" s="454">
        <v>176448263</v>
      </c>
      <c r="AP423" s="454">
        <v>181448492</v>
      </c>
      <c r="AQ423" s="454">
        <v>186369984</v>
      </c>
      <c r="AR423" s="337">
        <v>189709262</v>
      </c>
      <c r="AS423" s="337">
        <v>196205989</v>
      </c>
    </row>
    <row r="424" spans="1:45">
      <c r="A424" s="82" t="s">
        <v>34</v>
      </c>
      <c r="B424" s="83" t="s">
        <v>136</v>
      </c>
      <c r="C424" s="84" t="s">
        <v>137</v>
      </c>
      <c r="D424" s="85" t="s">
        <v>90</v>
      </c>
      <c r="E424" s="82" t="s">
        <v>15</v>
      </c>
      <c r="F424" s="82" t="s">
        <v>16</v>
      </c>
      <c r="G424" s="459">
        <v>78862</v>
      </c>
      <c r="H424" s="459">
        <v>99365</v>
      </c>
      <c r="I424" s="459">
        <v>106078</v>
      </c>
      <c r="J424" s="459">
        <v>131757</v>
      </c>
      <c r="K424" s="459">
        <v>145341</v>
      </c>
      <c r="L424" s="459">
        <v>199767</v>
      </c>
      <c r="M424" s="459">
        <v>205271</v>
      </c>
      <c r="N424" s="459">
        <v>224297</v>
      </c>
      <c r="O424" s="459">
        <v>229828</v>
      </c>
      <c r="P424" s="459">
        <v>264885</v>
      </c>
      <c r="Q424" s="459">
        <v>275785</v>
      </c>
      <c r="R424" s="459">
        <v>302485</v>
      </c>
      <c r="S424" s="459">
        <v>349860</v>
      </c>
      <c r="T424" s="459">
        <v>388271</v>
      </c>
      <c r="U424" s="459">
        <v>407626</v>
      </c>
      <c r="V424" s="126">
        <v>429278</v>
      </c>
      <c r="W424" s="126">
        <v>432285</v>
      </c>
      <c r="X424" s="126">
        <v>429019</v>
      </c>
      <c r="Y424" s="126">
        <v>444395</v>
      </c>
      <c r="Z424" s="126">
        <v>457686</v>
      </c>
      <c r="AA424" s="454">
        <v>494641</v>
      </c>
      <c r="AB424" s="454">
        <v>512601</v>
      </c>
      <c r="AC424" s="454">
        <v>508001</v>
      </c>
      <c r="AD424" s="454">
        <v>465981</v>
      </c>
      <c r="AE424" s="454">
        <v>545548</v>
      </c>
      <c r="AF424" s="454">
        <v>600491</v>
      </c>
      <c r="AG424" s="454">
        <v>692351</v>
      </c>
      <c r="AH424" s="454">
        <v>700664</v>
      </c>
      <c r="AI424" s="454">
        <v>742790</v>
      </c>
      <c r="AJ424" s="454">
        <v>760314</v>
      </c>
      <c r="AK424" s="454">
        <v>783034</v>
      </c>
      <c r="AL424" s="454">
        <v>1022584</v>
      </c>
      <c r="AM424" s="454">
        <v>780800</v>
      </c>
      <c r="AN424" s="454">
        <v>814138</v>
      </c>
      <c r="AO424" s="454">
        <v>768737</v>
      </c>
      <c r="AP424" s="454">
        <v>792508</v>
      </c>
      <c r="AQ424" s="454">
        <v>707016</v>
      </c>
      <c r="AR424" s="452">
        <v>702738</v>
      </c>
      <c r="AS424" s="452">
        <v>710011</v>
      </c>
    </row>
    <row r="425" spans="1:45">
      <c r="A425" s="87" t="s">
        <v>35</v>
      </c>
      <c r="B425" s="87" t="s">
        <v>136</v>
      </c>
      <c r="C425" s="87" t="s">
        <v>137</v>
      </c>
      <c r="D425" s="88" t="s">
        <v>90</v>
      </c>
      <c r="E425" s="89" t="s">
        <v>15</v>
      </c>
      <c r="F425" s="89" t="s">
        <v>16</v>
      </c>
      <c r="G425" s="455">
        <v>12931000</v>
      </c>
      <c r="H425" s="455">
        <v>14954000</v>
      </c>
      <c r="I425" s="455">
        <v>17157000</v>
      </c>
      <c r="J425" s="455">
        <v>19940000</v>
      </c>
      <c r="K425" s="455">
        <v>21921000</v>
      </c>
      <c r="L425" s="455">
        <v>24425000</v>
      </c>
      <c r="M425" s="455">
        <v>27607000</v>
      </c>
      <c r="N425" s="455">
        <v>31235000</v>
      </c>
      <c r="O425" s="455">
        <v>34760000</v>
      </c>
      <c r="P425" s="455">
        <v>39412000</v>
      </c>
      <c r="Q425" s="455">
        <v>45161000</v>
      </c>
      <c r="R425" s="455">
        <v>51475000</v>
      </c>
      <c r="S425" s="455">
        <v>59186000</v>
      </c>
      <c r="T425" s="455">
        <v>62884000</v>
      </c>
      <c r="U425" s="455">
        <v>66104000</v>
      </c>
      <c r="V425" s="456">
        <v>71217000</v>
      </c>
      <c r="W425" s="456">
        <v>75429000</v>
      </c>
      <c r="X425" s="456">
        <v>78450000</v>
      </c>
      <c r="Y425" s="456">
        <v>82905000</v>
      </c>
      <c r="Z425" s="456">
        <v>88100000</v>
      </c>
      <c r="AA425" s="88">
        <v>94189000</v>
      </c>
      <c r="AB425" s="88">
        <v>100573000</v>
      </c>
      <c r="AC425" s="88">
        <v>107436000</v>
      </c>
      <c r="AD425" s="88">
        <v>116270000</v>
      </c>
      <c r="AE425" s="119">
        <v>125094000</v>
      </c>
      <c r="AF425" s="119">
        <v>135003000</v>
      </c>
      <c r="AG425" s="119">
        <v>145884000</v>
      </c>
      <c r="AH425" s="119">
        <v>158626000</v>
      </c>
      <c r="AI425" s="119">
        <v>173815000</v>
      </c>
      <c r="AJ425" s="119">
        <v>183109000</v>
      </c>
      <c r="AK425" s="119">
        <v>185111000</v>
      </c>
      <c r="AL425" s="119">
        <v>184186000</v>
      </c>
      <c r="AM425" s="119">
        <v>176802000</v>
      </c>
      <c r="AN425" s="119">
        <v>177520000</v>
      </c>
      <c r="AO425" s="119">
        <v>177217000</v>
      </c>
      <c r="AP425" s="119">
        <v>182241000</v>
      </c>
      <c r="AQ425" s="119">
        <v>187077000</v>
      </c>
      <c r="AR425" s="460">
        <v>190412000</v>
      </c>
      <c r="AS425" s="460">
        <v>196916000</v>
      </c>
    </row>
    <row r="426" spans="1:45">
      <c r="A426" s="142" t="s">
        <v>11</v>
      </c>
      <c r="B426" s="143" t="s">
        <v>138</v>
      </c>
      <c r="C426" s="143" t="s">
        <v>139</v>
      </c>
      <c r="D426" s="144" t="s">
        <v>91</v>
      </c>
      <c r="E426" s="12" t="s">
        <v>15</v>
      </c>
      <c r="F426" s="12" t="s">
        <v>16</v>
      </c>
      <c r="G426" s="452">
        <v>497175</v>
      </c>
      <c r="H426" s="452">
        <v>576660</v>
      </c>
      <c r="I426" s="452">
        <v>736604</v>
      </c>
      <c r="J426" s="452">
        <v>837155</v>
      </c>
      <c r="K426" s="452">
        <v>942199</v>
      </c>
      <c r="L426" s="452">
        <v>1032664</v>
      </c>
      <c r="M426" s="452">
        <v>1142310</v>
      </c>
      <c r="N426" s="452">
        <v>1299385</v>
      </c>
      <c r="O426" s="452">
        <v>1423894</v>
      </c>
      <c r="P426" s="452">
        <v>1581554</v>
      </c>
      <c r="Q426" s="452">
        <v>1770549</v>
      </c>
      <c r="R426" s="452">
        <v>1905370</v>
      </c>
      <c r="S426" s="452">
        <v>2115335</v>
      </c>
      <c r="T426" s="452">
        <v>2192487</v>
      </c>
      <c r="U426" s="452">
        <v>2318030</v>
      </c>
      <c r="V426" s="453">
        <v>2500865</v>
      </c>
      <c r="W426" s="453">
        <v>2620123</v>
      </c>
      <c r="X426" s="453">
        <v>2724421</v>
      </c>
      <c r="Y426" s="453">
        <v>2912402</v>
      </c>
      <c r="Z426" s="453">
        <v>3068889</v>
      </c>
      <c r="AA426" s="337">
        <v>3299438</v>
      </c>
      <c r="AB426" s="337">
        <v>3539603</v>
      </c>
      <c r="AC426" s="337">
        <v>3796187</v>
      </c>
      <c r="AD426" s="337">
        <v>4055897</v>
      </c>
      <c r="AE426" s="337">
        <v>4432142</v>
      </c>
      <c r="AF426" s="337">
        <v>4744063</v>
      </c>
      <c r="AG426" s="337">
        <v>5076831</v>
      </c>
      <c r="AH426" s="337">
        <v>5420402</v>
      </c>
      <c r="AI426" s="337">
        <v>5869231</v>
      </c>
      <c r="AJ426" s="337">
        <v>5894057</v>
      </c>
      <c r="AK426" s="337">
        <v>5881823</v>
      </c>
      <c r="AL426" s="337">
        <v>5980610</v>
      </c>
      <c r="AM426" s="337">
        <v>5803331</v>
      </c>
      <c r="AN426" s="337">
        <v>5660194</v>
      </c>
      <c r="AO426" s="337">
        <v>5590835</v>
      </c>
      <c r="AP426" s="337">
        <v>5778617</v>
      </c>
      <c r="AQ426" s="337">
        <v>5800514</v>
      </c>
      <c r="AR426" s="459">
        <v>5910020</v>
      </c>
      <c r="AS426" s="459">
        <v>5918022</v>
      </c>
    </row>
    <row r="427" spans="1:45">
      <c r="A427" s="82" t="s">
        <v>17</v>
      </c>
      <c r="B427" s="83" t="s">
        <v>138</v>
      </c>
      <c r="C427" s="84" t="s">
        <v>139</v>
      </c>
      <c r="D427" s="85" t="s">
        <v>91</v>
      </c>
      <c r="E427" s="82" t="s">
        <v>15</v>
      </c>
      <c r="F427" s="82" t="s">
        <v>16</v>
      </c>
      <c r="G427" s="459">
        <v>89627</v>
      </c>
      <c r="H427" s="459">
        <v>104542</v>
      </c>
      <c r="I427" s="459">
        <v>133413</v>
      </c>
      <c r="J427" s="459">
        <v>152324</v>
      </c>
      <c r="K427" s="459">
        <v>171757</v>
      </c>
      <c r="L427" s="459">
        <v>194925</v>
      </c>
      <c r="M427" s="459">
        <v>218511</v>
      </c>
      <c r="N427" s="459">
        <v>251932</v>
      </c>
      <c r="O427" s="459">
        <v>276873</v>
      </c>
      <c r="P427" s="459">
        <v>309791</v>
      </c>
      <c r="Q427" s="459">
        <v>349412</v>
      </c>
      <c r="R427" s="459">
        <v>377248</v>
      </c>
      <c r="S427" s="459">
        <v>420143</v>
      </c>
      <c r="T427" s="459">
        <v>435383</v>
      </c>
      <c r="U427" s="459">
        <v>466907</v>
      </c>
      <c r="V427" s="126">
        <v>498083</v>
      </c>
      <c r="W427" s="126">
        <v>506015</v>
      </c>
      <c r="X427" s="126">
        <v>537257</v>
      </c>
      <c r="Y427" s="126">
        <v>565822</v>
      </c>
      <c r="Z427" s="126">
        <v>598622</v>
      </c>
      <c r="AA427" s="454">
        <v>625663</v>
      </c>
      <c r="AB427" s="454">
        <v>666059</v>
      </c>
      <c r="AC427" s="454">
        <v>724089</v>
      </c>
      <c r="AD427" s="454">
        <v>754382</v>
      </c>
      <c r="AE427" s="454">
        <v>811593</v>
      </c>
      <c r="AF427" s="454">
        <v>871078</v>
      </c>
      <c r="AG427" s="454">
        <v>910169</v>
      </c>
      <c r="AH427" s="454">
        <v>951019</v>
      </c>
      <c r="AI427" s="454">
        <v>1022327</v>
      </c>
      <c r="AJ427" s="454">
        <v>1010734</v>
      </c>
      <c r="AK427" s="454">
        <v>1000191</v>
      </c>
      <c r="AL427" s="454">
        <v>1009001</v>
      </c>
      <c r="AM427" s="454">
        <v>1015350</v>
      </c>
      <c r="AN427" s="454">
        <v>1016568</v>
      </c>
      <c r="AO427" s="454">
        <v>972142</v>
      </c>
      <c r="AP427" s="454">
        <v>1040503</v>
      </c>
      <c r="AQ427" s="454">
        <v>1051473</v>
      </c>
      <c r="AR427" s="452">
        <v>1067451</v>
      </c>
      <c r="AS427" s="452">
        <v>1052874</v>
      </c>
    </row>
    <row r="428" spans="1:45">
      <c r="A428" s="82" t="s">
        <v>18</v>
      </c>
      <c r="B428" s="83" t="s">
        <v>138</v>
      </c>
      <c r="C428" s="84" t="s">
        <v>139</v>
      </c>
      <c r="D428" s="85" t="s">
        <v>91</v>
      </c>
      <c r="E428" s="82" t="s">
        <v>15</v>
      </c>
      <c r="F428" s="82" t="s">
        <v>16</v>
      </c>
      <c r="G428" s="459">
        <v>68156</v>
      </c>
      <c r="H428" s="459">
        <v>82613</v>
      </c>
      <c r="I428" s="459">
        <v>104616</v>
      </c>
      <c r="J428" s="459">
        <v>124478</v>
      </c>
      <c r="K428" s="459">
        <v>135108</v>
      </c>
      <c r="L428" s="459">
        <v>154001</v>
      </c>
      <c r="M428" s="459">
        <v>176011</v>
      </c>
      <c r="N428" s="459">
        <v>200053</v>
      </c>
      <c r="O428" s="459">
        <v>227205</v>
      </c>
      <c r="P428" s="459">
        <v>249758</v>
      </c>
      <c r="Q428" s="459">
        <v>280948</v>
      </c>
      <c r="R428" s="459">
        <v>305176</v>
      </c>
      <c r="S428" s="459">
        <v>334506</v>
      </c>
      <c r="T428" s="459">
        <v>351982</v>
      </c>
      <c r="U428" s="459">
        <v>373355</v>
      </c>
      <c r="V428" s="126">
        <v>390697</v>
      </c>
      <c r="W428" s="126">
        <v>396124</v>
      </c>
      <c r="X428" s="126">
        <v>413104</v>
      </c>
      <c r="Y428" s="126">
        <v>433684</v>
      </c>
      <c r="Z428" s="126">
        <v>454096</v>
      </c>
      <c r="AA428" s="454">
        <v>476054</v>
      </c>
      <c r="AB428" s="454">
        <v>509918</v>
      </c>
      <c r="AC428" s="454">
        <v>542595</v>
      </c>
      <c r="AD428" s="454">
        <v>574267</v>
      </c>
      <c r="AE428" s="454">
        <v>608325</v>
      </c>
      <c r="AF428" s="454">
        <v>635230</v>
      </c>
      <c r="AG428" s="454">
        <v>677977</v>
      </c>
      <c r="AH428" s="454">
        <v>712220</v>
      </c>
      <c r="AI428" s="454">
        <v>761024</v>
      </c>
      <c r="AJ428" s="454">
        <v>774955</v>
      </c>
      <c r="AK428" s="454">
        <v>790681</v>
      </c>
      <c r="AL428" s="454">
        <v>809752</v>
      </c>
      <c r="AM428" s="454">
        <v>792575</v>
      </c>
      <c r="AN428" s="454">
        <v>762486</v>
      </c>
      <c r="AO428" s="454">
        <v>729986</v>
      </c>
      <c r="AP428" s="454">
        <v>787718</v>
      </c>
      <c r="AQ428" s="454">
        <v>791512</v>
      </c>
      <c r="AR428" s="452">
        <v>803550</v>
      </c>
      <c r="AS428" s="452">
        <v>794640</v>
      </c>
    </row>
    <row r="429" spans="1:45">
      <c r="A429" s="82" t="s">
        <v>19</v>
      </c>
      <c r="B429" s="83" t="s">
        <v>138</v>
      </c>
      <c r="C429" s="84" t="s">
        <v>139</v>
      </c>
      <c r="D429" s="85" t="s">
        <v>91</v>
      </c>
      <c r="E429" s="82" t="s">
        <v>15</v>
      </c>
      <c r="F429" s="82" t="s">
        <v>16</v>
      </c>
      <c r="G429" s="459">
        <v>72859</v>
      </c>
      <c r="H429" s="459">
        <v>84871</v>
      </c>
      <c r="I429" s="459">
        <v>105683</v>
      </c>
      <c r="J429" s="459">
        <v>120128</v>
      </c>
      <c r="K429" s="459">
        <v>133034</v>
      </c>
      <c r="L429" s="459">
        <v>153869</v>
      </c>
      <c r="M429" s="459">
        <v>166700</v>
      </c>
      <c r="N429" s="459">
        <v>191888</v>
      </c>
      <c r="O429" s="459">
        <v>209498</v>
      </c>
      <c r="P429" s="459">
        <v>236237</v>
      </c>
      <c r="Q429" s="459">
        <v>268150</v>
      </c>
      <c r="R429" s="459">
        <v>290967</v>
      </c>
      <c r="S429" s="459">
        <v>324143</v>
      </c>
      <c r="T429" s="459">
        <v>336390</v>
      </c>
      <c r="U429" s="459">
        <v>356009</v>
      </c>
      <c r="V429" s="126">
        <v>398537</v>
      </c>
      <c r="W429" s="126">
        <v>422460</v>
      </c>
      <c r="X429" s="126">
        <v>456821</v>
      </c>
      <c r="Y429" s="126">
        <v>496504</v>
      </c>
      <c r="Z429" s="126">
        <v>541121</v>
      </c>
      <c r="AA429" s="454">
        <v>583250</v>
      </c>
      <c r="AB429" s="454">
        <v>627443</v>
      </c>
      <c r="AC429" s="454">
        <v>679543</v>
      </c>
      <c r="AD429" s="454">
        <v>720622</v>
      </c>
      <c r="AE429" s="454">
        <v>782261</v>
      </c>
      <c r="AF429" s="454">
        <v>860474</v>
      </c>
      <c r="AG429" s="454">
        <v>942170</v>
      </c>
      <c r="AH429" s="454">
        <v>1005015</v>
      </c>
      <c r="AI429" s="454">
        <v>1101871</v>
      </c>
      <c r="AJ429" s="454">
        <v>1098214</v>
      </c>
      <c r="AK429" s="454">
        <v>1110412</v>
      </c>
      <c r="AL429" s="454">
        <v>1132949</v>
      </c>
      <c r="AM429" s="454">
        <v>1127685</v>
      </c>
      <c r="AN429" s="454">
        <v>1098984</v>
      </c>
      <c r="AO429" s="454">
        <v>1088219</v>
      </c>
      <c r="AP429" s="454">
        <v>1167991</v>
      </c>
      <c r="AQ429" s="454">
        <v>1187328</v>
      </c>
      <c r="AR429" s="452">
        <v>1218252</v>
      </c>
      <c r="AS429" s="452">
        <v>1206892</v>
      </c>
    </row>
    <row r="430" spans="1:45">
      <c r="A430" s="82" t="s">
        <v>20</v>
      </c>
      <c r="B430" s="83" t="s">
        <v>138</v>
      </c>
      <c r="C430" s="84" t="s">
        <v>139</v>
      </c>
      <c r="D430" s="85" t="s">
        <v>91</v>
      </c>
      <c r="E430" s="82" t="s">
        <v>15</v>
      </c>
      <c r="F430" s="82" t="s">
        <v>16</v>
      </c>
      <c r="G430" s="459">
        <v>152996</v>
      </c>
      <c r="H430" s="459">
        <v>176614</v>
      </c>
      <c r="I430" s="459">
        <v>215865</v>
      </c>
      <c r="J430" s="459">
        <v>249609</v>
      </c>
      <c r="K430" s="459">
        <v>268400</v>
      </c>
      <c r="L430" s="459">
        <v>283425</v>
      </c>
      <c r="M430" s="459">
        <v>308369</v>
      </c>
      <c r="N430" s="459">
        <v>345378</v>
      </c>
      <c r="O430" s="459">
        <v>377235</v>
      </c>
      <c r="P430" s="459">
        <v>426996</v>
      </c>
      <c r="Q430" s="459">
        <v>479757</v>
      </c>
      <c r="R430" s="459">
        <v>515556</v>
      </c>
      <c r="S430" s="459">
        <v>573473</v>
      </c>
      <c r="T430" s="459">
        <v>599449</v>
      </c>
      <c r="U430" s="459">
        <v>633807</v>
      </c>
      <c r="V430" s="126">
        <v>661084</v>
      </c>
      <c r="W430" s="126">
        <v>691543</v>
      </c>
      <c r="X430" s="126">
        <v>720436</v>
      </c>
      <c r="Y430" s="126">
        <v>764043</v>
      </c>
      <c r="Z430" s="126">
        <v>821984</v>
      </c>
      <c r="AA430" s="454">
        <v>905747</v>
      </c>
      <c r="AB430" s="454">
        <v>975260</v>
      </c>
      <c r="AC430" s="454">
        <v>1026948</v>
      </c>
      <c r="AD430" s="454">
        <v>1114957</v>
      </c>
      <c r="AE430" s="454">
        <v>1199841</v>
      </c>
      <c r="AF430" s="454">
        <v>1286691</v>
      </c>
      <c r="AG430" s="454">
        <v>1360980</v>
      </c>
      <c r="AH430" s="454">
        <v>1445243</v>
      </c>
      <c r="AI430" s="454">
        <v>1550590</v>
      </c>
      <c r="AJ430" s="454">
        <v>1580862</v>
      </c>
      <c r="AK430" s="454">
        <v>1627641</v>
      </c>
      <c r="AL430" s="454">
        <v>1648388</v>
      </c>
      <c r="AM430" s="454">
        <v>1642387</v>
      </c>
      <c r="AN430" s="454">
        <v>1578199</v>
      </c>
      <c r="AO430" s="454">
        <v>1604893</v>
      </c>
      <c r="AP430" s="454">
        <v>1735658</v>
      </c>
      <c r="AQ430" s="454">
        <v>1772339</v>
      </c>
      <c r="AR430" s="452">
        <v>1824320</v>
      </c>
      <c r="AS430" s="452">
        <v>1839658</v>
      </c>
    </row>
    <row r="431" spans="1:45">
      <c r="A431" s="82" t="s">
        <v>21</v>
      </c>
      <c r="B431" s="83" t="s">
        <v>138</v>
      </c>
      <c r="C431" s="84" t="s">
        <v>139</v>
      </c>
      <c r="D431" s="85" t="s">
        <v>91</v>
      </c>
      <c r="E431" s="82" t="s">
        <v>15</v>
      </c>
      <c r="F431" s="82" t="s">
        <v>16</v>
      </c>
      <c r="G431" s="459">
        <v>40294</v>
      </c>
      <c r="H431" s="459">
        <v>47449</v>
      </c>
      <c r="I431" s="459">
        <v>58889</v>
      </c>
      <c r="J431" s="459">
        <v>67746</v>
      </c>
      <c r="K431" s="459">
        <v>78102</v>
      </c>
      <c r="L431" s="459">
        <v>84749</v>
      </c>
      <c r="M431" s="459">
        <v>96193</v>
      </c>
      <c r="N431" s="459">
        <v>108742</v>
      </c>
      <c r="O431" s="459">
        <v>118854</v>
      </c>
      <c r="P431" s="459">
        <v>132003</v>
      </c>
      <c r="Q431" s="459">
        <v>150095</v>
      </c>
      <c r="R431" s="459">
        <v>162754</v>
      </c>
      <c r="S431" s="459">
        <v>179520</v>
      </c>
      <c r="T431" s="459">
        <v>188125</v>
      </c>
      <c r="U431" s="459">
        <v>200023</v>
      </c>
      <c r="V431" s="126">
        <v>212370</v>
      </c>
      <c r="W431" s="126">
        <v>214973</v>
      </c>
      <c r="X431" s="126">
        <v>215907</v>
      </c>
      <c r="Y431" s="126">
        <v>222947</v>
      </c>
      <c r="Z431" s="126">
        <v>234308</v>
      </c>
      <c r="AA431" s="454">
        <v>250230</v>
      </c>
      <c r="AB431" s="454">
        <v>276166</v>
      </c>
      <c r="AC431" s="454">
        <v>307672</v>
      </c>
      <c r="AD431" s="454">
        <v>339373</v>
      </c>
      <c r="AE431" s="454">
        <v>366078</v>
      </c>
      <c r="AF431" s="454">
        <v>409701</v>
      </c>
      <c r="AG431" s="454">
        <v>438475</v>
      </c>
      <c r="AH431" s="454">
        <v>471278</v>
      </c>
      <c r="AI431" s="454">
        <v>522370</v>
      </c>
      <c r="AJ431" s="454">
        <v>532902</v>
      </c>
      <c r="AK431" s="454">
        <v>533715</v>
      </c>
      <c r="AL431" s="454">
        <v>527953</v>
      </c>
      <c r="AM431" s="454">
        <v>510187</v>
      </c>
      <c r="AN431" s="454">
        <v>495075</v>
      </c>
      <c r="AO431" s="454">
        <v>484592</v>
      </c>
      <c r="AP431" s="454">
        <v>517004</v>
      </c>
      <c r="AQ431" s="454">
        <v>532319</v>
      </c>
      <c r="AR431" s="452">
        <v>546174</v>
      </c>
      <c r="AS431" s="452">
        <v>541111</v>
      </c>
    </row>
    <row r="432" spans="1:45">
      <c r="A432" s="82" t="s">
        <v>22</v>
      </c>
      <c r="B432" s="83" t="s">
        <v>138</v>
      </c>
      <c r="C432" s="84" t="s">
        <v>139</v>
      </c>
      <c r="D432" s="85" t="s">
        <v>91</v>
      </c>
      <c r="E432" s="82" t="s">
        <v>15</v>
      </c>
      <c r="F432" s="82" t="s">
        <v>16</v>
      </c>
      <c r="G432" s="459">
        <v>144055</v>
      </c>
      <c r="H432" s="459">
        <v>171213</v>
      </c>
      <c r="I432" s="459">
        <v>224022</v>
      </c>
      <c r="J432" s="459">
        <v>253810</v>
      </c>
      <c r="K432" s="459">
        <v>291370</v>
      </c>
      <c r="L432" s="459">
        <v>331318</v>
      </c>
      <c r="M432" s="459">
        <v>371686</v>
      </c>
      <c r="N432" s="459">
        <v>426752</v>
      </c>
      <c r="O432" s="459">
        <v>468488</v>
      </c>
      <c r="P432" s="459">
        <v>523031</v>
      </c>
      <c r="Q432" s="459">
        <v>589776</v>
      </c>
      <c r="R432" s="459">
        <v>639813</v>
      </c>
      <c r="S432" s="459">
        <v>711491</v>
      </c>
      <c r="T432" s="459">
        <v>734574</v>
      </c>
      <c r="U432" s="459">
        <v>786397</v>
      </c>
      <c r="V432" s="126">
        <v>829336</v>
      </c>
      <c r="W432" s="126">
        <v>880761</v>
      </c>
      <c r="X432" s="126">
        <v>879939</v>
      </c>
      <c r="Y432" s="126">
        <v>917106</v>
      </c>
      <c r="Z432" s="126">
        <v>972846</v>
      </c>
      <c r="AA432" s="454">
        <v>1018785</v>
      </c>
      <c r="AB432" s="454">
        <v>1077265</v>
      </c>
      <c r="AC432" s="454">
        <v>1137686</v>
      </c>
      <c r="AD432" s="454">
        <v>1218602</v>
      </c>
      <c r="AE432" s="454">
        <v>1295756</v>
      </c>
      <c r="AF432" s="454">
        <v>1409426</v>
      </c>
      <c r="AG432" s="454">
        <v>1488398</v>
      </c>
      <c r="AH432" s="454">
        <v>1600599</v>
      </c>
      <c r="AI432" s="454">
        <v>1717544</v>
      </c>
      <c r="AJ432" s="454">
        <v>1760804</v>
      </c>
      <c r="AK432" s="454">
        <v>1821024</v>
      </c>
      <c r="AL432" s="454">
        <v>1861121</v>
      </c>
      <c r="AM432" s="454">
        <v>1801284</v>
      </c>
      <c r="AN432" s="454">
        <v>1735644</v>
      </c>
      <c r="AO432" s="454">
        <v>1748073</v>
      </c>
      <c r="AP432" s="454">
        <v>1817392</v>
      </c>
      <c r="AQ432" s="454">
        <v>1808491</v>
      </c>
      <c r="AR432" s="452">
        <v>1833402</v>
      </c>
      <c r="AS432" s="452">
        <v>1826968</v>
      </c>
    </row>
    <row r="433" spans="1:45">
      <c r="A433" s="82" t="s">
        <v>23</v>
      </c>
      <c r="B433" s="83" t="s">
        <v>138</v>
      </c>
      <c r="C433" s="84" t="s">
        <v>139</v>
      </c>
      <c r="D433" s="85" t="s">
        <v>91</v>
      </c>
      <c r="E433" s="82" t="s">
        <v>15</v>
      </c>
      <c r="F433" s="82" t="s">
        <v>16</v>
      </c>
      <c r="G433" s="459">
        <v>108474</v>
      </c>
      <c r="H433" s="459">
        <v>129620</v>
      </c>
      <c r="I433" s="459">
        <v>164425</v>
      </c>
      <c r="J433" s="459">
        <v>184703</v>
      </c>
      <c r="K433" s="459">
        <v>211972</v>
      </c>
      <c r="L433" s="459">
        <v>239236</v>
      </c>
      <c r="M433" s="459">
        <v>251884</v>
      </c>
      <c r="N433" s="459">
        <v>285730</v>
      </c>
      <c r="O433" s="459">
        <v>318593</v>
      </c>
      <c r="P433" s="459">
        <v>356815</v>
      </c>
      <c r="Q433" s="459">
        <v>399508</v>
      </c>
      <c r="R433" s="459">
        <v>430677</v>
      </c>
      <c r="S433" s="459">
        <v>474233</v>
      </c>
      <c r="T433" s="459">
        <v>502017</v>
      </c>
      <c r="U433" s="459">
        <v>539440</v>
      </c>
      <c r="V433" s="126">
        <v>572472</v>
      </c>
      <c r="W433" s="126">
        <v>604812</v>
      </c>
      <c r="X433" s="126">
        <v>608414</v>
      </c>
      <c r="Y433" s="126">
        <v>616550</v>
      </c>
      <c r="Z433" s="126">
        <v>642781</v>
      </c>
      <c r="AA433" s="454">
        <v>673461</v>
      </c>
      <c r="AB433" s="454">
        <v>704688</v>
      </c>
      <c r="AC433" s="454">
        <v>738540</v>
      </c>
      <c r="AD433" s="454">
        <v>789406</v>
      </c>
      <c r="AE433" s="454">
        <v>855417</v>
      </c>
      <c r="AF433" s="454">
        <v>938295</v>
      </c>
      <c r="AG433" s="454">
        <v>995926</v>
      </c>
      <c r="AH433" s="454">
        <v>1059251</v>
      </c>
      <c r="AI433" s="454">
        <v>1147058</v>
      </c>
      <c r="AJ433" s="454">
        <v>1192726</v>
      </c>
      <c r="AK433" s="454">
        <v>1198691</v>
      </c>
      <c r="AL433" s="454">
        <v>1210142</v>
      </c>
      <c r="AM433" s="454">
        <v>1181312</v>
      </c>
      <c r="AN433" s="454">
        <v>1170118</v>
      </c>
      <c r="AO433" s="454">
        <v>1162324</v>
      </c>
      <c r="AP433" s="454">
        <v>1233069</v>
      </c>
      <c r="AQ433" s="454">
        <v>1247669</v>
      </c>
      <c r="AR433" s="452">
        <v>1279831</v>
      </c>
      <c r="AS433" s="452">
        <v>1279534</v>
      </c>
    </row>
    <row r="434" spans="1:45">
      <c r="A434" s="82" t="s">
        <v>24</v>
      </c>
      <c r="B434" s="83" t="s">
        <v>138</v>
      </c>
      <c r="C434" s="84" t="s">
        <v>139</v>
      </c>
      <c r="D434" s="85" t="s">
        <v>91</v>
      </c>
      <c r="E434" s="82" t="s">
        <v>15</v>
      </c>
      <c r="F434" s="82" t="s">
        <v>16</v>
      </c>
      <c r="G434" s="459">
        <v>560751</v>
      </c>
      <c r="H434" s="459">
        <v>669405</v>
      </c>
      <c r="I434" s="459">
        <v>806313</v>
      </c>
      <c r="J434" s="459">
        <v>898917</v>
      </c>
      <c r="K434" s="459">
        <v>1030501</v>
      </c>
      <c r="L434" s="459">
        <v>1117564</v>
      </c>
      <c r="M434" s="459">
        <v>1293643</v>
      </c>
      <c r="N434" s="459">
        <v>1488491</v>
      </c>
      <c r="O434" s="459">
        <v>1638243</v>
      </c>
      <c r="P434" s="459">
        <v>1832027</v>
      </c>
      <c r="Q434" s="459">
        <v>2064703</v>
      </c>
      <c r="R434" s="459">
        <v>2242288</v>
      </c>
      <c r="S434" s="459">
        <v>2482422</v>
      </c>
      <c r="T434" s="459">
        <v>2581907</v>
      </c>
      <c r="U434" s="459">
        <v>2748399</v>
      </c>
      <c r="V434" s="126">
        <v>2961798</v>
      </c>
      <c r="W434" s="126">
        <v>3124163</v>
      </c>
      <c r="X434" s="126">
        <v>3256927</v>
      </c>
      <c r="Y434" s="126">
        <v>3535600</v>
      </c>
      <c r="Z434" s="126">
        <v>3856560</v>
      </c>
      <c r="AA434" s="454">
        <v>4203881</v>
      </c>
      <c r="AB434" s="454">
        <v>4518911</v>
      </c>
      <c r="AC434" s="454">
        <v>4782529</v>
      </c>
      <c r="AD434" s="454">
        <v>5201722</v>
      </c>
      <c r="AE434" s="454">
        <v>5520132</v>
      </c>
      <c r="AF434" s="454">
        <v>6062732</v>
      </c>
      <c r="AG434" s="454">
        <v>6392669</v>
      </c>
      <c r="AH434" s="454">
        <v>6831797</v>
      </c>
      <c r="AI434" s="454">
        <v>7278456</v>
      </c>
      <c r="AJ434" s="454">
        <v>7391476</v>
      </c>
      <c r="AK434" s="454">
        <v>7557431</v>
      </c>
      <c r="AL434" s="454">
        <v>7528197</v>
      </c>
      <c r="AM434" s="454">
        <v>7364622</v>
      </c>
      <c r="AN434" s="454">
        <v>7138197</v>
      </c>
      <c r="AO434" s="454">
        <v>7115118</v>
      </c>
      <c r="AP434" s="454">
        <v>7578586</v>
      </c>
      <c r="AQ434" s="454">
        <v>7655153</v>
      </c>
      <c r="AR434" s="452">
        <v>7754774</v>
      </c>
      <c r="AS434" s="452">
        <v>7640573</v>
      </c>
    </row>
    <row r="435" spans="1:45">
      <c r="A435" s="82" t="s">
        <v>25</v>
      </c>
      <c r="B435" s="83" t="s">
        <v>138</v>
      </c>
      <c r="C435" s="84" t="s">
        <v>139</v>
      </c>
      <c r="D435" s="85" t="s">
        <v>91</v>
      </c>
      <c r="E435" s="82" t="s">
        <v>15</v>
      </c>
      <c r="F435" s="82" t="s">
        <v>16</v>
      </c>
      <c r="G435" s="459">
        <v>310063</v>
      </c>
      <c r="H435" s="459">
        <v>373945</v>
      </c>
      <c r="I435" s="459">
        <v>473577</v>
      </c>
      <c r="J435" s="459">
        <v>538899</v>
      </c>
      <c r="K435" s="459">
        <v>596525</v>
      </c>
      <c r="L435" s="459">
        <v>655587</v>
      </c>
      <c r="M435" s="459">
        <v>712797</v>
      </c>
      <c r="N435" s="459">
        <v>809592</v>
      </c>
      <c r="O435" s="459">
        <v>890355</v>
      </c>
      <c r="P435" s="459">
        <v>999502</v>
      </c>
      <c r="Q435" s="459">
        <v>1123607</v>
      </c>
      <c r="R435" s="459">
        <v>1213530</v>
      </c>
      <c r="S435" s="459">
        <v>1337939</v>
      </c>
      <c r="T435" s="459">
        <v>1391500</v>
      </c>
      <c r="U435" s="459">
        <v>1472788</v>
      </c>
      <c r="V435" s="126">
        <v>1594845</v>
      </c>
      <c r="W435" s="126">
        <v>1712344</v>
      </c>
      <c r="X435" s="126">
        <v>1798005</v>
      </c>
      <c r="Y435" s="126">
        <v>1913472</v>
      </c>
      <c r="Z435" s="126">
        <v>2046166</v>
      </c>
      <c r="AA435" s="454">
        <v>2241943</v>
      </c>
      <c r="AB435" s="454">
        <v>2418239</v>
      </c>
      <c r="AC435" s="454">
        <v>2615403</v>
      </c>
      <c r="AD435" s="454">
        <v>2759151</v>
      </c>
      <c r="AE435" s="454">
        <v>3047615</v>
      </c>
      <c r="AF435" s="454">
        <v>3300653</v>
      </c>
      <c r="AG435" s="454">
        <v>3496746</v>
      </c>
      <c r="AH435" s="454">
        <v>3705555</v>
      </c>
      <c r="AI435" s="454">
        <v>3911681</v>
      </c>
      <c r="AJ435" s="454">
        <v>3982580</v>
      </c>
      <c r="AK435" s="454">
        <v>4020844</v>
      </c>
      <c r="AL435" s="454">
        <v>4088862</v>
      </c>
      <c r="AM435" s="454">
        <v>4011929</v>
      </c>
      <c r="AN435" s="454">
        <v>3861363</v>
      </c>
      <c r="AO435" s="454">
        <v>3840624</v>
      </c>
      <c r="AP435" s="454">
        <v>4065142</v>
      </c>
      <c r="AQ435" s="454">
        <v>4086648</v>
      </c>
      <c r="AR435" s="452">
        <v>4191880</v>
      </c>
      <c r="AS435" s="452">
        <v>4217871</v>
      </c>
    </row>
    <row r="436" spans="1:45">
      <c r="A436" s="82" t="s">
        <v>26</v>
      </c>
      <c r="B436" s="83" t="s">
        <v>138</v>
      </c>
      <c r="C436" s="84" t="s">
        <v>139</v>
      </c>
      <c r="D436" s="85" t="s">
        <v>91</v>
      </c>
      <c r="E436" s="82" t="s">
        <v>15</v>
      </c>
      <c r="F436" s="82" t="s">
        <v>16</v>
      </c>
      <c r="G436" s="459">
        <v>53190</v>
      </c>
      <c r="H436" s="459">
        <v>60774</v>
      </c>
      <c r="I436" s="459">
        <v>77490</v>
      </c>
      <c r="J436" s="459">
        <v>92891</v>
      </c>
      <c r="K436" s="459">
        <v>111146</v>
      </c>
      <c r="L436" s="459">
        <v>118595</v>
      </c>
      <c r="M436" s="459">
        <v>126086</v>
      </c>
      <c r="N436" s="459">
        <v>143002</v>
      </c>
      <c r="O436" s="459">
        <v>157880</v>
      </c>
      <c r="P436" s="459">
        <v>178676</v>
      </c>
      <c r="Q436" s="459">
        <v>196855</v>
      </c>
      <c r="R436" s="459">
        <v>214888</v>
      </c>
      <c r="S436" s="459">
        <v>240265</v>
      </c>
      <c r="T436" s="459">
        <v>251085</v>
      </c>
      <c r="U436" s="459">
        <v>263196</v>
      </c>
      <c r="V436" s="126">
        <v>284425</v>
      </c>
      <c r="W436" s="126">
        <v>300021</v>
      </c>
      <c r="X436" s="126">
        <v>306129</v>
      </c>
      <c r="Y436" s="126">
        <v>312632</v>
      </c>
      <c r="Z436" s="126">
        <v>325155</v>
      </c>
      <c r="AA436" s="454">
        <v>353289</v>
      </c>
      <c r="AB436" s="454">
        <v>370187</v>
      </c>
      <c r="AC436" s="454">
        <v>389039</v>
      </c>
      <c r="AD436" s="454">
        <v>405396</v>
      </c>
      <c r="AE436" s="454">
        <v>433164</v>
      </c>
      <c r="AF436" s="454">
        <v>467197</v>
      </c>
      <c r="AG436" s="454">
        <v>500321</v>
      </c>
      <c r="AH436" s="454">
        <v>533866</v>
      </c>
      <c r="AI436" s="454">
        <v>573900</v>
      </c>
      <c r="AJ436" s="454">
        <v>595712</v>
      </c>
      <c r="AK436" s="454">
        <v>609277</v>
      </c>
      <c r="AL436" s="454">
        <v>619576</v>
      </c>
      <c r="AM436" s="454">
        <v>615020</v>
      </c>
      <c r="AN436" s="454">
        <v>596676</v>
      </c>
      <c r="AO436" s="454">
        <v>585712</v>
      </c>
      <c r="AP436" s="454">
        <v>614379</v>
      </c>
      <c r="AQ436" s="454">
        <v>633597</v>
      </c>
      <c r="AR436" s="452">
        <v>647270</v>
      </c>
      <c r="AS436" s="452">
        <v>643566</v>
      </c>
    </row>
    <row r="437" spans="1:45">
      <c r="A437" s="82" t="s">
        <v>27</v>
      </c>
      <c r="B437" s="83" t="s">
        <v>138</v>
      </c>
      <c r="C437" s="84" t="s">
        <v>139</v>
      </c>
      <c r="D437" s="85" t="s">
        <v>91</v>
      </c>
      <c r="E437" s="82" t="s">
        <v>15</v>
      </c>
      <c r="F437" s="82" t="s">
        <v>16</v>
      </c>
      <c r="G437" s="459">
        <v>182844</v>
      </c>
      <c r="H437" s="459">
        <v>218180</v>
      </c>
      <c r="I437" s="459">
        <v>279009</v>
      </c>
      <c r="J437" s="459">
        <v>318251</v>
      </c>
      <c r="K437" s="459">
        <v>363728</v>
      </c>
      <c r="L437" s="459">
        <v>388811</v>
      </c>
      <c r="M437" s="459">
        <v>429930</v>
      </c>
      <c r="N437" s="459">
        <v>482740</v>
      </c>
      <c r="O437" s="459">
        <v>528433</v>
      </c>
      <c r="P437" s="459">
        <v>587539</v>
      </c>
      <c r="Q437" s="459">
        <v>662040</v>
      </c>
      <c r="R437" s="459">
        <v>712215</v>
      </c>
      <c r="S437" s="459">
        <v>784606</v>
      </c>
      <c r="T437" s="459">
        <v>814380</v>
      </c>
      <c r="U437" s="459">
        <v>860039</v>
      </c>
      <c r="V437" s="126">
        <v>926833</v>
      </c>
      <c r="W437" s="126">
        <v>945179</v>
      </c>
      <c r="X437" s="126">
        <v>1001666</v>
      </c>
      <c r="Y437" s="126">
        <v>1068802</v>
      </c>
      <c r="Z437" s="126">
        <v>1132340</v>
      </c>
      <c r="AA437" s="454">
        <v>1185501</v>
      </c>
      <c r="AB437" s="454">
        <v>1253697</v>
      </c>
      <c r="AC437" s="454">
        <v>1313599</v>
      </c>
      <c r="AD437" s="454">
        <v>1395569</v>
      </c>
      <c r="AE437" s="454">
        <v>1462029</v>
      </c>
      <c r="AF437" s="454">
        <v>1535028</v>
      </c>
      <c r="AG437" s="454">
        <v>1622483</v>
      </c>
      <c r="AH437" s="454">
        <v>1710457</v>
      </c>
      <c r="AI437" s="454">
        <v>1825261</v>
      </c>
      <c r="AJ437" s="454">
        <v>1907100</v>
      </c>
      <c r="AK437" s="454">
        <v>1955518</v>
      </c>
      <c r="AL437" s="454">
        <v>1977469</v>
      </c>
      <c r="AM437" s="454">
        <v>1941044</v>
      </c>
      <c r="AN437" s="454">
        <v>1883162</v>
      </c>
      <c r="AO437" s="454">
        <v>1825640</v>
      </c>
      <c r="AP437" s="454">
        <v>1965713</v>
      </c>
      <c r="AQ437" s="454">
        <v>1980270</v>
      </c>
      <c r="AR437" s="452">
        <v>2023358</v>
      </c>
      <c r="AS437" s="452">
        <v>2032877</v>
      </c>
    </row>
    <row r="438" spans="1:45">
      <c r="A438" s="82" t="s">
        <v>28</v>
      </c>
      <c r="B438" s="83" t="s">
        <v>138</v>
      </c>
      <c r="C438" s="84" t="s">
        <v>139</v>
      </c>
      <c r="D438" s="85" t="s">
        <v>91</v>
      </c>
      <c r="E438" s="82" t="s">
        <v>15</v>
      </c>
      <c r="F438" s="82" t="s">
        <v>16</v>
      </c>
      <c r="G438" s="459">
        <v>637680</v>
      </c>
      <c r="H438" s="459">
        <v>745247</v>
      </c>
      <c r="I438" s="459">
        <v>973497</v>
      </c>
      <c r="J438" s="459">
        <v>1154394</v>
      </c>
      <c r="K438" s="459">
        <v>1279376</v>
      </c>
      <c r="L438" s="459">
        <v>1373712</v>
      </c>
      <c r="M438" s="459">
        <v>1610817</v>
      </c>
      <c r="N438" s="459">
        <v>1840769</v>
      </c>
      <c r="O438" s="459">
        <v>2027979</v>
      </c>
      <c r="P438" s="459">
        <v>2268052</v>
      </c>
      <c r="Q438" s="459">
        <v>2556365</v>
      </c>
      <c r="R438" s="459">
        <v>2785822</v>
      </c>
      <c r="S438" s="459">
        <v>3079370</v>
      </c>
      <c r="T438" s="459">
        <v>3203488</v>
      </c>
      <c r="U438" s="459">
        <v>3393385</v>
      </c>
      <c r="V438" s="126">
        <v>3627703</v>
      </c>
      <c r="W438" s="126">
        <v>3844303</v>
      </c>
      <c r="X438" s="126">
        <v>3962518</v>
      </c>
      <c r="Y438" s="126">
        <v>4310297</v>
      </c>
      <c r="Z438" s="126">
        <v>4639714</v>
      </c>
      <c r="AA438" s="454">
        <v>5060568</v>
      </c>
      <c r="AB438" s="454">
        <v>5333329</v>
      </c>
      <c r="AC438" s="454">
        <v>5682597</v>
      </c>
      <c r="AD438" s="454">
        <v>5941433</v>
      </c>
      <c r="AE438" s="454">
        <v>6288076</v>
      </c>
      <c r="AF438" s="454">
        <v>6684920</v>
      </c>
      <c r="AG438" s="454">
        <v>6961825</v>
      </c>
      <c r="AH438" s="454">
        <v>7220716</v>
      </c>
      <c r="AI438" s="454">
        <v>7717342</v>
      </c>
      <c r="AJ438" s="454">
        <v>8068686</v>
      </c>
      <c r="AK438" s="454">
        <v>8510638</v>
      </c>
      <c r="AL438" s="454">
        <v>8500588</v>
      </c>
      <c r="AM438" s="454">
        <v>8297085</v>
      </c>
      <c r="AN438" s="454">
        <v>8107148</v>
      </c>
      <c r="AO438" s="454">
        <v>8153049</v>
      </c>
      <c r="AP438" s="454">
        <v>8680869</v>
      </c>
      <c r="AQ438" s="454">
        <v>8747519</v>
      </c>
      <c r="AR438" s="452">
        <v>8905336</v>
      </c>
      <c r="AS438" s="452">
        <v>8943421</v>
      </c>
    </row>
    <row r="439" spans="1:45">
      <c r="A439" s="82" t="s">
        <v>29</v>
      </c>
      <c r="B439" s="83" t="s">
        <v>138</v>
      </c>
      <c r="C439" s="84" t="s">
        <v>139</v>
      </c>
      <c r="D439" s="85" t="s">
        <v>91</v>
      </c>
      <c r="E439" s="82" t="s">
        <v>15</v>
      </c>
      <c r="F439" s="82" t="s">
        <v>16</v>
      </c>
      <c r="G439" s="459">
        <v>71564</v>
      </c>
      <c r="H439" s="459">
        <v>84757</v>
      </c>
      <c r="I439" s="459">
        <v>103751</v>
      </c>
      <c r="J439" s="459">
        <v>119441</v>
      </c>
      <c r="K439" s="459">
        <v>144493</v>
      </c>
      <c r="L439" s="459">
        <v>160838</v>
      </c>
      <c r="M439" s="459">
        <v>182503</v>
      </c>
      <c r="N439" s="459">
        <v>206392</v>
      </c>
      <c r="O439" s="459">
        <v>223823</v>
      </c>
      <c r="P439" s="459">
        <v>248848</v>
      </c>
      <c r="Q439" s="459">
        <v>279618</v>
      </c>
      <c r="R439" s="459">
        <v>300722</v>
      </c>
      <c r="S439" s="459">
        <v>331836</v>
      </c>
      <c r="T439" s="459">
        <v>345772</v>
      </c>
      <c r="U439" s="459">
        <v>366652</v>
      </c>
      <c r="V439" s="126">
        <v>397809</v>
      </c>
      <c r="W439" s="126">
        <v>416070</v>
      </c>
      <c r="X439" s="126">
        <v>435152</v>
      </c>
      <c r="Y439" s="126">
        <v>464736</v>
      </c>
      <c r="Z439" s="126">
        <v>495981</v>
      </c>
      <c r="AA439" s="454">
        <v>548219</v>
      </c>
      <c r="AB439" s="454">
        <v>574131</v>
      </c>
      <c r="AC439" s="454">
        <v>626311</v>
      </c>
      <c r="AD439" s="454">
        <v>675954</v>
      </c>
      <c r="AE439" s="454">
        <v>714243</v>
      </c>
      <c r="AF439" s="454">
        <v>775639</v>
      </c>
      <c r="AG439" s="454">
        <v>828905</v>
      </c>
      <c r="AH439" s="454">
        <v>882727</v>
      </c>
      <c r="AI439" s="454">
        <v>945333</v>
      </c>
      <c r="AJ439" s="454">
        <v>962331</v>
      </c>
      <c r="AK439" s="454">
        <v>970123</v>
      </c>
      <c r="AL439" s="454">
        <v>955065</v>
      </c>
      <c r="AM439" s="454">
        <v>915516</v>
      </c>
      <c r="AN439" s="454">
        <v>885855</v>
      </c>
      <c r="AO439" s="454">
        <v>868870</v>
      </c>
      <c r="AP439" s="454">
        <v>923901</v>
      </c>
      <c r="AQ439" s="454">
        <v>925340</v>
      </c>
      <c r="AR439" s="452">
        <v>946786</v>
      </c>
      <c r="AS439" s="452">
        <v>951849</v>
      </c>
    </row>
    <row r="440" spans="1:45">
      <c r="A440" s="82" t="s">
        <v>30</v>
      </c>
      <c r="B440" s="83" t="s">
        <v>138</v>
      </c>
      <c r="C440" s="84" t="s">
        <v>139</v>
      </c>
      <c r="D440" s="85" t="s">
        <v>91</v>
      </c>
      <c r="E440" s="82" t="s">
        <v>15</v>
      </c>
      <c r="F440" s="82" t="s">
        <v>16</v>
      </c>
      <c r="G440" s="459">
        <v>40495</v>
      </c>
      <c r="H440" s="459">
        <v>47065</v>
      </c>
      <c r="I440" s="459">
        <v>60924</v>
      </c>
      <c r="J440" s="459">
        <v>68135</v>
      </c>
      <c r="K440" s="459">
        <v>75192</v>
      </c>
      <c r="L440" s="459">
        <v>79951</v>
      </c>
      <c r="M440" s="459">
        <v>91500</v>
      </c>
      <c r="N440" s="459">
        <v>105138</v>
      </c>
      <c r="O440" s="459">
        <v>114690</v>
      </c>
      <c r="P440" s="459">
        <v>128453</v>
      </c>
      <c r="Q440" s="459">
        <v>146411</v>
      </c>
      <c r="R440" s="459">
        <v>158444</v>
      </c>
      <c r="S440" s="459">
        <v>175119</v>
      </c>
      <c r="T440" s="459">
        <v>182818</v>
      </c>
      <c r="U440" s="459">
        <v>195227</v>
      </c>
      <c r="V440" s="126">
        <v>209576</v>
      </c>
      <c r="W440" s="126">
        <v>225365</v>
      </c>
      <c r="X440" s="126">
        <v>238821</v>
      </c>
      <c r="Y440" s="126">
        <v>265945</v>
      </c>
      <c r="Z440" s="126">
        <v>293655</v>
      </c>
      <c r="AA440" s="454">
        <v>312869</v>
      </c>
      <c r="AB440" s="454">
        <v>339445</v>
      </c>
      <c r="AC440" s="454">
        <v>368081</v>
      </c>
      <c r="AD440" s="454">
        <v>395869</v>
      </c>
      <c r="AE440" s="454">
        <v>430715</v>
      </c>
      <c r="AF440" s="454">
        <v>463869</v>
      </c>
      <c r="AG440" s="454">
        <v>494838</v>
      </c>
      <c r="AH440" s="454">
        <v>527764</v>
      </c>
      <c r="AI440" s="454">
        <v>573943</v>
      </c>
      <c r="AJ440" s="454">
        <v>588171</v>
      </c>
      <c r="AK440" s="454">
        <v>616304</v>
      </c>
      <c r="AL440" s="454">
        <v>623170</v>
      </c>
      <c r="AM440" s="454">
        <v>607125</v>
      </c>
      <c r="AN440" s="454">
        <v>587818</v>
      </c>
      <c r="AO440" s="454">
        <v>586411</v>
      </c>
      <c r="AP440" s="454">
        <v>633144</v>
      </c>
      <c r="AQ440" s="454">
        <v>626183</v>
      </c>
      <c r="AR440" s="452">
        <v>634062</v>
      </c>
      <c r="AS440" s="452">
        <v>630969</v>
      </c>
    </row>
    <row r="441" spans="1:45">
      <c r="A441" s="82" t="s">
        <v>31</v>
      </c>
      <c r="B441" s="83" t="s">
        <v>138</v>
      </c>
      <c r="C441" s="84" t="s">
        <v>139</v>
      </c>
      <c r="D441" s="85" t="s">
        <v>91</v>
      </c>
      <c r="E441" s="82" t="s">
        <v>15</v>
      </c>
      <c r="F441" s="82" t="s">
        <v>16</v>
      </c>
      <c r="G441" s="459">
        <v>193605</v>
      </c>
      <c r="H441" s="459">
        <v>229805</v>
      </c>
      <c r="I441" s="459">
        <v>290394</v>
      </c>
      <c r="J441" s="459">
        <v>328393</v>
      </c>
      <c r="K441" s="459">
        <v>364304</v>
      </c>
      <c r="L441" s="459">
        <v>396091</v>
      </c>
      <c r="M441" s="459">
        <v>450931</v>
      </c>
      <c r="N441" s="459">
        <v>509182</v>
      </c>
      <c r="O441" s="459">
        <v>558983</v>
      </c>
      <c r="P441" s="459">
        <v>621871</v>
      </c>
      <c r="Q441" s="459">
        <v>702544</v>
      </c>
      <c r="R441" s="459">
        <v>744423</v>
      </c>
      <c r="S441" s="459">
        <v>817878</v>
      </c>
      <c r="T441" s="459">
        <v>845984</v>
      </c>
      <c r="U441" s="459">
        <v>896577</v>
      </c>
      <c r="V441" s="126">
        <v>953923</v>
      </c>
      <c r="W441" s="126">
        <v>992310</v>
      </c>
      <c r="X441" s="126">
        <v>1042110</v>
      </c>
      <c r="Y441" s="126">
        <v>1114814</v>
      </c>
      <c r="Z441" s="126">
        <v>1179304</v>
      </c>
      <c r="AA441" s="454">
        <v>1231750</v>
      </c>
      <c r="AB441" s="454">
        <v>1341178</v>
      </c>
      <c r="AC441" s="454">
        <v>1455911</v>
      </c>
      <c r="AD441" s="454">
        <v>1539326</v>
      </c>
      <c r="AE441" s="454">
        <v>1656505</v>
      </c>
      <c r="AF441" s="454">
        <v>1748238</v>
      </c>
      <c r="AG441" s="454">
        <v>1843047</v>
      </c>
      <c r="AH441" s="454">
        <v>1944743</v>
      </c>
      <c r="AI441" s="454">
        <v>2108768</v>
      </c>
      <c r="AJ441" s="454">
        <v>2184568</v>
      </c>
      <c r="AK441" s="454">
        <v>2213841</v>
      </c>
      <c r="AL441" s="454">
        <v>2251948</v>
      </c>
      <c r="AM441" s="454">
        <v>2201161</v>
      </c>
      <c r="AN441" s="454">
        <v>2200742</v>
      </c>
      <c r="AO441" s="454">
        <v>2177840</v>
      </c>
      <c r="AP441" s="454">
        <v>2320829</v>
      </c>
      <c r="AQ441" s="454">
        <v>2384514</v>
      </c>
      <c r="AR441" s="452">
        <v>2415805</v>
      </c>
      <c r="AS441" s="452">
        <v>2389023</v>
      </c>
    </row>
    <row r="442" spans="1:45">
      <c r="A442" s="82" t="s">
        <v>32</v>
      </c>
      <c r="B442" s="83" t="s">
        <v>138</v>
      </c>
      <c r="C442" s="84" t="s">
        <v>139</v>
      </c>
      <c r="D442" s="85" t="s">
        <v>91</v>
      </c>
      <c r="E442" s="82" t="s">
        <v>15</v>
      </c>
      <c r="F442" s="82" t="s">
        <v>16</v>
      </c>
      <c r="G442" s="459">
        <v>20172</v>
      </c>
      <c r="H442" s="459">
        <v>22240</v>
      </c>
      <c r="I442" s="459">
        <v>30528</v>
      </c>
      <c r="J442" s="459">
        <v>34726</v>
      </c>
      <c r="K442" s="459">
        <v>37793</v>
      </c>
      <c r="L442" s="459">
        <v>47664</v>
      </c>
      <c r="M442" s="459">
        <v>48129</v>
      </c>
      <c r="N442" s="459">
        <v>55834</v>
      </c>
      <c r="O442" s="459">
        <v>60974</v>
      </c>
      <c r="P442" s="459">
        <v>67847</v>
      </c>
      <c r="Q442" s="459">
        <v>75662</v>
      </c>
      <c r="R442" s="459">
        <v>82107</v>
      </c>
      <c r="S442" s="459">
        <v>89721</v>
      </c>
      <c r="T442" s="459">
        <v>92659</v>
      </c>
      <c r="U442" s="459">
        <v>96769</v>
      </c>
      <c r="V442" s="126">
        <v>102644</v>
      </c>
      <c r="W442" s="126">
        <v>105434</v>
      </c>
      <c r="X442" s="126">
        <v>108373</v>
      </c>
      <c r="Y442" s="126">
        <v>113644</v>
      </c>
      <c r="Z442" s="126">
        <v>118478</v>
      </c>
      <c r="AA442" s="454">
        <v>126352</v>
      </c>
      <c r="AB442" s="454">
        <v>136481</v>
      </c>
      <c r="AC442" s="454">
        <v>146270</v>
      </c>
      <c r="AD442" s="454">
        <v>158074</v>
      </c>
      <c r="AE442" s="454">
        <v>169108</v>
      </c>
      <c r="AF442" s="454">
        <v>187766</v>
      </c>
      <c r="AG442" s="454">
        <v>201240</v>
      </c>
      <c r="AH442" s="454">
        <v>207348</v>
      </c>
      <c r="AI442" s="454">
        <v>218301</v>
      </c>
      <c r="AJ442" s="454">
        <v>224122</v>
      </c>
      <c r="AK442" s="454">
        <v>224846</v>
      </c>
      <c r="AL442" s="454">
        <v>223209</v>
      </c>
      <c r="AM442" s="454">
        <v>218387</v>
      </c>
      <c r="AN442" s="454">
        <v>216771</v>
      </c>
      <c r="AO442" s="454">
        <v>217672</v>
      </c>
      <c r="AP442" s="454">
        <v>230485</v>
      </c>
      <c r="AQ442" s="454">
        <v>234131</v>
      </c>
      <c r="AR442" s="452">
        <v>237729</v>
      </c>
      <c r="AS442" s="452">
        <v>235152</v>
      </c>
    </row>
    <row r="443" spans="1:45">
      <c r="A443" s="12" t="s">
        <v>33</v>
      </c>
      <c r="B443" s="12" t="s">
        <v>138</v>
      </c>
      <c r="C443" s="12" t="s">
        <v>139</v>
      </c>
      <c r="D443" s="86" t="s">
        <v>91</v>
      </c>
      <c r="E443" s="82" t="s">
        <v>15</v>
      </c>
      <c r="F443" s="82" t="s">
        <v>16</v>
      </c>
      <c r="G443" s="459">
        <v>3244000</v>
      </c>
      <c r="H443" s="459">
        <v>3825000</v>
      </c>
      <c r="I443" s="459">
        <v>4839000</v>
      </c>
      <c r="J443" s="459">
        <v>5544000</v>
      </c>
      <c r="K443" s="459">
        <v>6235000</v>
      </c>
      <c r="L443" s="459">
        <v>6813000</v>
      </c>
      <c r="M443" s="459">
        <v>7678000</v>
      </c>
      <c r="N443" s="459">
        <v>8751000</v>
      </c>
      <c r="O443" s="459">
        <v>9622000</v>
      </c>
      <c r="P443" s="459">
        <v>10749000</v>
      </c>
      <c r="Q443" s="459">
        <v>12096000</v>
      </c>
      <c r="R443" s="459">
        <v>13082000</v>
      </c>
      <c r="S443" s="459">
        <v>14472000</v>
      </c>
      <c r="T443" s="459">
        <v>15050000</v>
      </c>
      <c r="U443" s="459">
        <v>15967000</v>
      </c>
      <c r="V443" s="126">
        <v>17123000</v>
      </c>
      <c r="W443" s="126">
        <v>18002000</v>
      </c>
      <c r="X443" s="126">
        <v>18706000</v>
      </c>
      <c r="Y443" s="126">
        <v>20029000</v>
      </c>
      <c r="Z443" s="126">
        <v>21422000</v>
      </c>
      <c r="AA443" s="454">
        <v>23097000</v>
      </c>
      <c r="AB443" s="454">
        <v>24662000</v>
      </c>
      <c r="AC443" s="454">
        <v>26333000</v>
      </c>
      <c r="AD443" s="454">
        <v>28040000</v>
      </c>
      <c r="AE443" s="454">
        <v>30073000</v>
      </c>
      <c r="AF443" s="454">
        <v>32381000</v>
      </c>
      <c r="AG443" s="454">
        <v>34233000</v>
      </c>
      <c r="AH443" s="454">
        <v>36230000</v>
      </c>
      <c r="AI443" s="454">
        <v>38845000</v>
      </c>
      <c r="AJ443" s="454">
        <v>39750000</v>
      </c>
      <c r="AK443" s="454">
        <v>40643000</v>
      </c>
      <c r="AL443" s="454">
        <v>40948000</v>
      </c>
      <c r="AM443" s="454">
        <v>40046000</v>
      </c>
      <c r="AN443" s="454">
        <v>38995000</v>
      </c>
      <c r="AO443" s="454">
        <v>38752000</v>
      </c>
      <c r="AP443" s="454">
        <v>41091000</v>
      </c>
      <c r="AQ443" s="454">
        <v>41465000</v>
      </c>
      <c r="AR443" s="337">
        <v>42240000</v>
      </c>
      <c r="AS443" s="337">
        <v>42145000</v>
      </c>
    </row>
    <row r="444" spans="1:45">
      <c r="A444" s="82" t="s">
        <v>34</v>
      </c>
      <c r="B444" s="83" t="s">
        <v>138</v>
      </c>
      <c r="C444" s="84" t="s">
        <v>139</v>
      </c>
      <c r="D444" s="85" t="s">
        <v>91</v>
      </c>
      <c r="E444" s="82" t="s">
        <v>15</v>
      </c>
      <c r="F444" s="82" t="s">
        <v>16</v>
      </c>
      <c r="G444" s="459">
        <v>0</v>
      </c>
      <c r="H444" s="459">
        <v>0</v>
      </c>
      <c r="I444" s="459">
        <v>0</v>
      </c>
      <c r="J444" s="459">
        <v>0</v>
      </c>
      <c r="K444" s="459">
        <v>0</v>
      </c>
      <c r="L444" s="459">
        <v>0</v>
      </c>
      <c r="M444" s="459">
        <v>0</v>
      </c>
      <c r="N444" s="459">
        <v>0</v>
      </c>
      <c r="O444" s="459">
        <v>0</v>
      </c>
      <c r="P444" s="459">
        <v>0</v>
      </c>
      <c r="Q444" s="459">
        <v>0</v>
      </c>
      <c r="R444" s="459">
        <v>0</v>
      </c>
      <c r="S444" s="459">
        <v>0</v>
      </c>
      <c r="T444" s="459">
        <v>0</v>
      </c>
      <c r="U444" s="459">
        <v>0</v>
      </c>
      <c r="V444" s="126">
        <v>0</v>
      </c>
      <c r="W444" s="126">
        <v>0</v>
      </c>
      <c r="X444" s="126">
        <v>0</v>
      </c>
      <c r="Y444" s="126">
        <v>0</v>
      </c>
      <c r="Z444" s="126">
        <v>0</v>
      </c>
      <c r="AA444" s="454">
        <v>0</v>
      </c>
      <c r="AB444" s="454">
        <v>0</v>
      </c>
      <c r="AC444" s="454">
        <v>0</v>
      </c>
      <c r="AD444" s="454">
        <v>0</v>
      </c>
      <c r="AE444" s="454">
        <v>0</v>
      </c>
      <c r="AF444" s="454">
        <v>0</v>
      </c>
      <c r="AG444" s="454">
        <v>0</v>
      </c>
      <c r="AH444" s="454">
        <v>0</v>
      </c>
      <c r="AI444" s="454">
        <v>0</v>
      </c>
      <c r="AJ444" s="454">
        <v>0</v>
      </c>
      <c r="AK444" s="454">
        <v>0</v>
      </c>
      <c r="AL444" s="454">
        <v>0</v>
      </c>
      <c r="AM444" s="454">
        <v>0</v>
      </c>
      <c r="AN444" s="454">
        <v>0</v>
      </c>
      <c r="AO444" s="454">
        <v>0</v>
      </c>
      <c r="AP444" s="454">
        <v>0</v>
      </c>
      <c r="AQ444" s="454">
        <v>0</v>
      </c>
      <c r="AR444" s="452">
        <v>0</v>
      </c>
      <c r="AS444" s="452">
        <v>0</v>
      </c>
    </row>
    <row r="445" spans="1:45">
      <c r="A445" s="87" t="s">
        <v>35</v>
      </c>
      <c r="B445" s="87" t="s">
        <v>138</v>
      </c>
      <c r="C445" s="87" t="s">
        <v>139</v>
      </c>
      <c r="D445" s="88" t="s">
        <v>91</v>
      </c>
      <c r="E445" s="89" t="s">
        <v>15</v>
      </c>
      <c r="F445" s="89" t="s">
        <v>16</v>
      </c>
      <c r="G445" s="455">
        <v>3244000</v>
      </c>
      <c r="H445" s="455">
        <v>3825000</v>
      </c>
      <c r="I445" s="455">
        <v>4839000</v>
      </c>
      <c r="J445" s="455">
        <v>5544000</v>
      </c>
      <c r="K445" s="455">
        <v>6235000</v>
      </c>
      <c r="L445" s="455">
        <v>6813000</v>
      </c>
      <c r="M445" s="455">
        <v>7678000</v>
      </c>
      <c r="N445" s="455">
        <v>8751000</v>
      </c>
      <c r="O445" s="455">
        <v>9622000</v>
      </c>
      <c r="P445" s="455">
        <v>10749000</v>
      </c>
      <c r="Q445" s="455">
        <v>12096000</v>
      </c>
      <c r="R445" s="455">
        <v>13082000</v>
      </c>
      <c r="S445" s="455">
        <v>14472000</v>
      </c>
      <c r="T445" s="455">
        <v>15050000</v>
      </c>
      <c r="U445" s="455">
        <v>15967000</v>
      </c>
      <c r="V445" s="456">
        <v>17123000</v>
      </c>
      <c r="W445" s="456">
        <v>18002000</v>
      </c>
      <c r="X445" s="456">
        <v>18706000</v>
      </c>
      <c r="Y445" s="456">
        <v>20029000</v>
      </c>
      <c r="Z445" s="456">
        <v>21422000</v>
      </c>
      <c r="AA445" s="88">
        <v>23097000</v>
      </c>
      <c r="AB445" s="88">
        <v>24662000</v>
      </c>
      <c r="AC445" s="88">
        <v>26333000</v>
      </c>
      <c r="AD445" s="88">
        <v>28040000</v>
      </c>
      <c r="AE445" s="119">
        <v>30073000</v>
      </c>
      <c r="AF445" s="119">
        <v>32381000</v>
      </c>
      <c r="AG445" s="119">
        <v>34233000</v>
      </c>
      <c r="AH445" s="119">
        <v>36230000</v>
      </c>
      <c r="AI445" s="119">
        <v>38845000</v>
      </c>
      <c r="AJ445" s="119">
        <v>39750000</v>
      </c>
      <c r="AK445" s="119">
        <v>40643000</v>
      </c>
      <c r="AL445" s="119">
        <v>40948000</v>
      </c>
      <c r="AM445" s="119">
        <v>40046000</v>
      </c>
      <c r="AN445" s="119">
        <v>38995000</v>
      </c>
      <c r="AO445" s="119">
        <v>38752000</v>
      </c>
      <c r="AP445" s="119">
        <v>41091000</v>
      </c>
      <c r="AQ445" s="119">
        <v>41465000</v>
      </c>
      <c r="AR445" s="460">
        <v>42240000</v>
      </c>
      <c r="AS445" s="460">
        <v>42145000</v>
      </c>
    </row>
    <row r="446" spans="1:45">
      <c r="A446" s="145" t="s">
        <v>11</v>
      </c>
      <c r="B446" s="145" t="s">
        <v>46</v>
      </c>
      <c r="C446" s="145" t="s">
        <v>46</v>
      </c>
      <c r="D446" s="146" t="s">
        <v>47</v>
      </c>
      <c r="E446" s="40" t="s">
        <v>15</v>
      </c>
      <c r="F446" s="40" t="s">
        <v>16</v>
      </c>
      <c r="G446" s="434">
        <v>12659627</v>
      </c>
      <c r="H446" s="434">
        <v>14041342</v>
      </c>
      <c r="I446" s="434">
        <v>16412395</v>
      </c>
      <c r="J446" s="434">
        <v>18647505</v>
      </c>
      <c r="K446" s="434">
        <v>20854263</v>
      </c>
      <c r="L446" s="434">
        <v>23722636</v>
      </c>
      <c r="M446" s="434">
        <v>26575509</v>
      </c>
      <c r="N446" s="434">
        <v>30162998</v>
      </c>
      <c r="O446" s="434">
        <v>33475781</v>
      </c>
      <c r="P446" s="434">
        <v>36901582</v>
      </c>
      <c r="Q446" s="434">
        <v>42574958</v>
      </c>
      <c r="R446" s="434">
        <v>46945638</v>
      </c>
      <c r="S446" s="434">
        <v>49645763</v>
      </c>
      <c r="T446" s="434">
        <v>51612056</v>
      </c>
      <c r="U446" s="434">
        <v>54713406</v>
      </c>
      <c r="V446" s="439">
        <v>58709527</v>
      </c>
      <c r="W446" s="439">
        <v>62095362</v>
      </c>
      <c r="X446" s="439">
        <v>65542319</v>
      </c>
      <c r="Y446" s="439">
        <v>69009231</v>
      </c>
      <c r="Z446" s="439">
        <v>73042072</v>
      </c>
      <c r="AA446" s="146">
        <v>80086186</v>
      </c>
      <c r="AB446" s="146">
        <v>86939144</v>
      </c>
      <c r="AC446" s="146">
        <v>93796639</v>
      </c>
      <c r="AD446" s="146">
        <v>101471569</v>
      </c>
      <c r="AE446" s="146">
        <v>109130087</v>
      </c>
      <c r="AF446" s="146">
        <v>117911870</v>
      </c>
      <c r="AG446" s="146">
        <v>126614784</v>
      </c>
      <c r="AH446" s="146">
        <v>136392788</v>
      </c>
      <c r="AI446" s="146">
        <v>142540321</v>
      </c>
      <c r="AJ446" s="146">
        <v>139199078</v>
      </c>
      <c r="AK446" s="146">
        <v>136580989</v>
      </c>
      <c r="AL446" s="146">
        <v>135702498</v>
      </c>
      <c r="AM446" s="146">
        <v>130862907</v>
      </c>
      <c r="AN446" s="146">
        <v>128017776</v>
      </c>
      <c r="AO446" s="146">
        <v>129250859</v>
      </c>
      <c r="AP446" s="146">
        <f>AP6+AP26+AP266+AP286</f>
        <v>135030070</v>
      </c>
      <c r="AQ446" s="146">
        <f t="shared" ref="AQ446:AR446" si="4">AQ6+AQ26+AQ266+AQ286</f>
        <v>138640013</v>
      </c>
      <c r="AR446" s="146">
        <f t="shared" si="4"/>
        <v>144273239</v>
      </c>
      <c r="AS446" s="146">
        <f>AS6+AS26+AS266+AS286</f>
        <v>148429235</v>
      </c>
    </row>
    <row r="447" spans="1:45">
      <c r="A447" s="39" t="s">
        <v>17</v>
      </c>
      <c r="B447" s="20" t="s">
        <v>46</v>
      </c>
      <c r="C447" s="20" t="s">
        <v>46</v>
      </c>
      <c r="D447" s="19" t="s">
        <v>47</v>
      </c>
      <c r="E447" s="39" t="s">
        <v>15</v>
      </c>
      <c r="F447" s="39" t="s">
        <v>16</v>
      </c>
      <c r="G447" s="435">
        <v>3138623</v>
      </c>
      <c r="H447" s="435">
        <v>3395453</v>
      </c>
      <c r="I447" s="435">
        <v>3941332</v>
      </c>
      <c r="J447" s="435">
        <v>4623222</v>
      </c>
      <c r="K447" s="435">
        <v>5277704</v>
      </c>
      <c r="L447" s="435">
        <v>5660298</v>
      </c>
      <c r="M447" s="435">
        <v>6425541</v>
      </c>
      <c r="N447" s="435">
        <v>7152728</v>
      </c>
      <c r="O447" s="435">
        <v>8250838</v>
      </c>
      <c r="P447" s="435">
        <v>9200814</v>
      </c>
      <c r="Q447" s="435">
        <v>10115087</v>
      </c>
      <c r="R447" s="435">
        <v>11129636</v>
      </c>
      <c r="S447" s="435">
        <v>11794115</v>
      </c>
      <c r="T447" s="435">
        <v>12323204</v>
      </c>
      <c r="U447" s="435">
        <v>13033823</v>
      </c>
      <c r="V447" s="435">
        <v>13865848</v>
      </c>
      <c r="W447" s="435">
        <v>14717828</v>
      </c>
      <c r="X447" s="435">
        <v>15536955</v>
      </c>
      <c r="Y447" s="435">
        <v>16139893</v>
      </c>
      <c r="Z447" s="435">
        <v>16800703</v>
      </c>
      <c r="AA447" s="433">
        <v>18184234</v>
      </c>
      <c r="AB447" s="433">
        <v>19625002</v>
      </c>
      <c r="AC447" s="433">
        <v>21320079</v>
      </c>
      <c r="AD447" s="433">
        <v>22721436</v>
      </c>
      <c r="AE447" s="433">
        <v>24149024</v>
      </c>
      <c r="AF447" s="433">
        <v>25915003</v>
      </c>
      <c r="AG447" s="433">
        <v>28045689</v>
      </c>
      <c r="AH447" s="433">
        <v>30809523</v>
      </c>
      <c r="AI447" s="433">
        <v>32726519</v>
      </c>
      <c r="AJ447" s="433">
        <v>31830901</v>
      </c>
      <c r="AK447" s="433">
        <v>31509813</v>
      </c>
      <c r="AL447" s="433">
        <v>31170170</v>
      </c>
      <c r="AM447" s="433">
        <v>29852271</v>
      </c>
      <c r="AN447" s="433">
        <v>29725337</v>
      </c>
      <c r="AO447" s="433">
        <v>29848285</v>
      </c>
      <c r="AP447" s="146">
        <f t="shared" ref="AP447:AS447" si="5">AP7+AP27+AP267+AP287</f>
        <v>30238857</v>
      </c>
      <c r="AQ447" s="146">
        <f t="shared" si="5"/>
        <v>31476133</v>
      </c>
      <c r="AR447" s="146">
        <f t="shared" si="5"/>
        <v>32984398</v>
      </c>
      <c r="AS447" s="146">
        <f t="shared" si="5"/>
        <v>34096812</v>
      </c>
    </row>
    <row r="448" spans="1:45">
      <c r="A448" s="39" t="s">
        <v>18</v>
      </c>
      <c r="B448" s="20" t="s">
        <v>46</v>
      </c>
      <c r="C448" s="20" t="s">
        <v>46</v>
      </c>
      <c r="D448" s="19" t="s">
        <v>47</v>
      </c>
      <c r="E448" s="39" t="s">
        <v>15</v>
      </c>
      <c r="F448" s="39" t="s">
        <v>16</v>
      </c>
      <c r="G448" s="435">
        <v>2629914</v>
      </c>
      <c r="H448" s="435">
        <v>2965704</v>
      </c>
      <c r="I448" s="435">
        <v>3455880</v>
      </c>
      <c r="J448" s="435">
        <v>3810150</v>
      </c>
      <c r="K448" s="435">
        <v>4227085</v>
      </c>
      <c r="L448" s="435">
        <v>4833895</v>
      </c>
      <c r="M448" s="435">
        <v>5508399</v>
      </c>
      <c r="N448" s="435">
        <v>5821638</v>
      </c>
      <c r="O448" s="435">
        <v>6606079</v>
      </c>
      <c r="P448" s="435">
        <v>7201802</v>
      </c>
      <c r="Q448" s="435">
        <v>7749522</v>
      </c>
      <c r="R448" s="435">
        <v>8397020</v>
      </c>
      <c r="S448" s="435">
        <v>8962250</v>
      </c>
      <c r="T448" s="435">
        <v>9392774</v>
      </c>
      <c r="U448" s="435">
        <v>9765910</v>
      </c>
      <c r="V448" s="435">
        <v>10294825</v>
      </c>
      <c r="W448" s="435">
        <v>10661710</v>
      </c>
      <c r="X448" s="435">
        <v>10928872</v>
      </c>
      <c r="Y448" s="435">
        <v>11593661</v>
      </c>
      <c r="Z448" s="435">
        <v>11839617</v>
      </c>
      <c r="AA448" s="433">
        <v>12943609</v>
      </c>
      <c r="AB448" s="433">
        <v>14009819</v>
      </c>
      <c r="AC448" s="433">
        <v>14858356</v>
      </c>
      <c r="AD448" s="433">
        <v>15640924</v>
      </c>
      <c r="AE448" s="433">
        <v>16566952</v>
      </c>
      <c r="AF448" s="433">
        <v>17889969</v>
      </c>
      <c r="AG448" s="433">
        <v>19377776</v>
      </c>
      <c r="AH448" s="433">
        <v>20918179</v>
      </c>
      <c r="AI448" s="433">
        <v>22043619</v>
      </c>
      <c r="AJ448" s="433">
        <v>21188431</v>
      </c>
      <c r="AK448" s="433">
        <v>20943404</v>
      </c>
      <c r="AL448" s="433">
        <v>20645382</v>
      </c>
      <c r="AM448" s="433">
        <v>19653007</v>
      </c>
      <c r="AN448" s="433">
        <v>18855443</v>
      </c>
      <c r="AO448" s="433">
        <v>18713461</v>
      </c>
      <c r="AP448" s="146">
        <f t="shared" ref="AP448:AS448" si="6">AP8+AP28+AP268+AP288</f>
        <v>19278755</v>
      </c>
      <c r="AQ448" s="146">
        <f t="shared" si="6"/>
        <v>19591695</v>
      </c>
      <c r="AR448" s="146">
        <f t="shared" si="6"/>
        <v>20771803</v>
      </c>
      <c r="AS448" s="146">
        <f t="shared" si="6"/>
        <v>21394668</v>
      </c>
    </row>
    <row r="449" spans="1:45">
      <c r="A449" s="39" t="s">
        <v>19</v>
      </c>
      <c r="B449" s="20" t="s">
        <v>46</v>
      </c>
      <c r="C449" s="20" t="s">
        <v>46</v>
      </c>
      <c r="D449" s="19" t="s">
        <v>47</v>
      </c>
      <c r="E449" s="39" t="s">
        <v>15</v>
      </c>
      <c r="F449" s="39" t="s">
        <v>16</v>
      </c>
      <c r="G449" s="435">
        <v>1708444</v>
      </c>
      <c r="H449" s="435">
        <v>1982066</v>
      </c>
      <c r="I449" s="435">
        <v>2342631</v>
      </c>
      <c r="J449" s="435">
        <v>2702400</v>
      </c>
      <c r="K449" s="435">
        <v>3149236</v>
      </c>
      <c r="L449" s="435">
        <v>3740995</v>
      </c>
      <c r="M449" s="435">
        <v>4056699</v>
      </c>
      <c r="N449" s="435">
        <v>4567345</v>
      </c>
      <c r="O449" s="435">
        <v>5069059</v>
      </c>
      <c r="P449" s="435">
        <v>5559255</v>
      </c>
      <c r="Q449" s="435">
        <v>6341735</v>
      </c>
      <c r="R449" s="435">
        <v>7073741</v>
      </c>
      <c r="S449" s="435">
        <v>7680913</v>
      </c>
      <c r="T449" s="435">
        <v>8103128</v>
      </c>
      <c r="U449" s="435">
        <v>8702896</v>
      </c>
      <c r="V449" s="435">
        <v>9758787</v>
      </c>
      <c r="W449" s="435">
        <v>10436078</v>
      </c>
      <c r="X449" s="435">
        <v>11412249</v>
      </c>
      <c r="Y449" s="435">
        <v>12305644</v>
      </c>
      <c r="Z449" s="435">
        <v>13508831</v>
      </c>
      <c r="AA449" s="433">
        <v>14963371</v>
      </c>
      <c r="AB449" s="433">
        <v>16195081</v>
      </c>
      <c r="AC449" s="433">
        <v>17103130</v>
      </c>
      <c r="AD449" s="433">
        <v>17835423</v>
      </c>
      <c r="AE449" s="433">
        <v>18907755</v>
      </c>
      <c r="AF449" s="433">
        <v>20263169</v>
      </c>
      <c r="AG449" s="433">
        <v>21814872</v>
      </c>
      <c r="AH449" s="433">
        <v>23533489</v>
      </c>
      <c r="AI449" s="433">
        <v>24988182</v>
      </c>
      <c r="AJ449" s="433">
        <v>24385933</v>
      </c>
      <c r="AK449" s="433">
        <v>23989288</v>
      </c>
      <c r="AL449" s="433">
        <v>23921939</v>
      </c>
      <c r="AM449" s="433">
        <v>23531855</v>
      </c>
      <c r="AN449" s="433">
        <v>23270168</v>
      </c>
      <c r="AO449" s="433">
        <v>23932210</v>
      </c>
      <c r="AP449" s="146">
        <f t="shared" ref="AP449:AS449" si="7">AP9+AP29+AP269+AP289</f>
        <v>25058881</v>
      </c>
      <c r="AQ449" s="146">
        <f t="shared" si="7"/>
        <v>26428275</v>
      </c>
      <c r="AR449" s="146">
        <f t="shared" si="7"/>
        <v>27595332</v>
      </c>
      <c r="AS449" s="146">
        <f t="shared" si="7"/>
        <v>28487483</v>
      </c>
    </row>
    <row r="450" spans="1:45">
      <c r="A450" s="39" t="s">
        <v>20</v>
      </c>
      <c r="B450" s="20" t="s">
        <v>46</v>
      </c>
      <c r="C450" s="20" t="s">
        <v>46</v>
      </c>
      <c r="D450" s="19" t="s">
        <v>47</v>
      </c>
      <c r="E450" s="39" t="s">
        <v>15</v>
      </c>
      <c r="F450" s="39" t="s">
        <v>16</v>
      </c>
      <c r="G450" s="435">
        <v>3604656</v>
      </c>
      <c r="H450" s="435">
        <v>4042990</v>
      </c>
      <c r="I450" s="435">
        <v>4645044</v>
      </c>
      <c r="J450" s="435">
        <v>5422919</v>
      </c>
      <c r="K450" s="435">
        <v>5860898</v>
      </c>
      <c r="L450" s="435">
        <v>6266626</v>
      </c>
      <c r="M450" s="435">
        <v>7392035</v>
      </c>
      <c r="N450" s="435">
        <v>8356723</v>
      </c>
      <c r="O450" s="435">
        <v>9516459</v>
      </c>
      <c r="P450" s="435">
        <v>10370659</v>
      </c>
      <c r="Q450" s="435">
        <v>11352258</v>
      </c>
      <c r="R450" s="435">
        <v>12364616</v>
      </c>
      <c r="S450" s="435">
        <v>13616680</v>
      </c>
      <c r="T450" s="435">
        <v>14567682</v>
      </c>
      <c r="U450" s="435">
        <v>15555749</v>
      </c>
      <c r="V450" s="435">
        <v>16220544</v>
      </c>
      <c r="W450" s="435">
        <v>17182776</v>
      </c>
      <c r="X450" s="435">
        <v>18281631</v>
      </c>
      <c r="Y450" s="435">
        <v>19812433</v>
      </c>
      <c r="Z450" s="435">
        <v>21859261</v>
      </c>
      <c r="AA450" s="433">
        <v>23554869</v>
      </c>
      <c r="AB450" s="433">
        <v>25743427</v>
      </c>
      <c r="AC450" s="433">
        <v>27545106</v>
      </c>
      <c r="AD450" s="433">
        <v>29375059</v>
      </c>
      <c r="AE450" s="433">
        <v>30911136</v>
      </c>
      <c r="AF450" s="433">
        <v>32961865</v>
      </c>
      <c r="AG450" s="433">
        <v>35047420</v>
      </c>
      <c r="AH450" s="433">
        <v>37495553</v>
      </c>
      <c r="AI450" s="433">
        <v>39128508</v>
      </c>
      <c r="AJ450" s="433">
        <v>37944820</v>
      </c>
      <c r="AK450" s="433">
        <v>37776044</v>
      </c>
      <c r="AL450" s="433">
        <v>37723198</v>
      </c>
      <c r="AM450" s="433">
        <v>36517757</v>
      </c>
      <c r="AN450" s="433">
        <v>36085672</v>
      </c>
      <c r="AO450" s="433">
        <v>36243444</v>
      </c>
      <c r="AP450" s="146">
        <f t="shared" ref="AP450:AS450" si="8">AP10+AP30+AP270+AP290</f>
        <v>37337497</v>
      </c>
      <c r="AQ450" s="146">
        <f t="shared" si="8"/>
        <v>38703074</v>
      </c>
      <c r="AR450" s="146">
        <f t="shared" si="8"/>
        <v>40349307</v>
      </c>
      <c r="AS450" s="146">
        <f t="shared" si="8"/>
        <v>41639367</v>
      </c>
    </row>
    <row r="451" spans="1:45">
      <c r="A451" s="39" t="s">
        <v>21</v>
      </c>
      <c r="B451" s="20" t="s">
        <v>46</v>
      </c>
      <c r="C451" s="20" t="s">
        <v>46</v>
      </c>
      <c r="D451" s="19" t="s">
        <v>47</v>
      </c>
      <c r="E451" s="39" t="s">
        <v>15</v>
      </c>
      <c r="F451" s="39" t="s">
        <v>16</v>
      </c>
      <c r="G451" s="435">
        <v>1344175</v>
      </c>
      <c r="H451" s="435">
        <v>1545828</v>
      </c>
      <c r="I451" s="435">
        <v>1721142</v>
      </c>
      <c r="J451" s="435">
        <v>1934938</v>
      </c>
      <c r="K451" s="435">
        <v>2170271</v>
      </c>
      <c r="L451" s="435">
        <v>2271275</v>
      </c>
      <c r="M451" s="435">
        <v>2404165</v>
      </c>
      <c r="N451" s="435">
        <v>2680379</v>
      </c>
      <c r="O451" s="435">
        <v>3121230</v>
      </c>
      <c r="P451" s="435">
        <v>3547509</v>
      </c>
      <c r="Q451" s="435">
        <v>3838763</v>
      </c>
      <c r="R451" s="435">
        <v>4142640</v>
      </c>
      <c r="S451" s="435">
        <v>4497571</v>
      </c>
      <c r="T451" s="435">
        <v>4618923</v>
      </c>
      <c r="U451" s="435">
        <v>4914498</v>
      </c>
      <c r="V451" s="435">
        <v>5280502</v>
      </c>
      <c r="W451" s="435">
        <v>5518624</v>
      </c>
      <c r="X451" s="435">
        <v>5773236</v>
      </c>
      <c r="Y451" s="435">
        <v>6176918</v>
      </c>
      <c r="Z451" s="435">
        <v>6594528</v>
      </c>
      <c r="AA451" s="433">
        <v>7208484</v>
      </c>
      <c r="AB451" s="433">
        <v>7832765</v>
      </c>
      <c r="AC451" s="433">
        <v>8377115</v>
      </c>
      <c r="AD451" s="433">
        <v>8788812</v>
      </c>
      <c r="AE451" s="433">
        <v>9316163</v>
      </c>
      <c r="AF451" s="433">
        <v>10013514</v>
      </c>
      <c r="AG451" s="433">
        <v>10694337</v>
      </c>
      <c r="AH451" s="433">
        <v>11562693</v>
      </c>
      <c r="AI451" s="433">
        <v>12202152</v>
      </c>
      <c r="AJ451" s="433">
        <v>11944036</v>
      </c>
      <c r="AK451" s="433">
        <v>11746452</v>
      </c>
      <c r="AL451" s="433">
        <v>11571775</v>
      </c>
      <c r="AM451" s="433">
        <v>11150202</v>
      </c>
      <c r="AN451" s="433">
        <v>10719443</v>
      </c>
      <c r="AO451" s="433">
        <v>10863070</v>
      </c>
      <c r="AP451" s="146">
        <f t="shared" ref="AP451:AS451" si="9">AP11+AP31+AP271+AP291</f>
        <v>11052771</v>
      </c>
      <c r="AQ451" s="146">
        <f t="shared" si="9"/>
        <v>11403708</v>
      </c>
      <c r="AR451" s="146">
        <f t="shared" si="9"/>
        <v>11956408</v>
      </c>
      <c r="AS451" s="146">
        <f t="shared" si="9"/>
        <v>12517923</v>
      </c>
    </row>
    <row r="452" spans="1:45">
      <c r="A452" s="39" t="s">
        <v>22</v>
      </c>
      <c r="B452" s="20" t="s">
        <v>46</v>
      </c>
      <c r="C452" s="20" t="s">
        <v>46</v>
      </c>
      <c r="D452" s="19" t="s">
        <v>47</v>
      </c>
      <c r="E452" s="39" t="s">
        <v>15</v>
      </c>
      <c r="F452" s="39" t="s">
        <v>16</v>
      </c>
      <c r="G452" s="435">
        <v>6015280</v>
      </c>
      <c r="H452" s="435">
        <v>6465063</v>
      </c>
      <c r="I452" s="435">
        <v>7739137</v>
      </c>
      <c r="J452" s="435">
        <v>8791217</v>
      </c>
      <c r="K452" s="435">
        <v>10033261</v>
      </c>
      <c r="L452" s="435">
        <v>11244444</v>
      </c>
      <c r="M452" s="435">
        <v>12435806</v>
      </c>
      <c r="N452" s="435">
        <v>13883454</v>
      </c>
      <c r="O452" s="435">
        <v>15296279</v>
      </c>
      <c r="P452" s="435">
        <v>16693241</v>
      </c>
      <c r="Q452" s="435">
        <v>18113707</v>
      </c>
      <c r="R452" s="435">
        <v>19820314</v>
      </c>
      <c r="S452" s="435">
        <v>21132953</v>
      </c>
      <c r="T452" s="435">
        <v>22845410</v>
      </c>
      <c r="U452" s="435">
        <v>23824188</v>
      </c>
      <c r="V452" s="435">
        <v>25945882</v>
      </c>
      <c r="W452" s="435">
        <v>27028850</v>
      </c>
      <c r="X452" s="435">
        <v>27767760</v>
      </c>
      <c r="Y452" s="435">
        <v>28834184</v>
      </c>
      <c r="Z452" s="435">
        <v>30333787</v>
      </c>
      <c r="AA452" s="433">
        <v>32340497</v>
      </c>
      <c r="AB452" s="433">
        <v>34567144</v>
      </c>
      <c r="AC452" s="433">
        <v>36779001</v>
      </c>
      <c r="AD452" s="433">
        <v>38916665</v>
      </c>
      <c r="AE452" s="433">
        <v>41189834</v>
      </c>
      <c r="AF452" s="433">
        <v>43808658</v>
      </c>
      <c r="AG452" s="433">
        <v>46566727</v>
      </c>
      <c r="AH452" s="433">
        <v>50255011</v>
      </c>
      <c r="AI452" s="433">
        <v>52461495</v>
      </c>
      <c r="AJ452" s="433">
        <v>51710310</v>
      </c>
      <c r="AK452" s="433">
        <v>50880802</v>
      </c>
      <c r="AL452" s="433">
        <v>50615807</v>
      </c>
      <c r="AM452" s="433">
        <v>49038926</v>
      </c>
      <c r="AN452" s="433">
        <v>47302177</v>
      </c>
      <c r="AO452" s="433">
        <v>47223380</v>
      </c>
      <c r="AP452" s="146">
        <f t="shared" ref="AP452:AS452" si="10">AP12+AP32+AP272+AP292</f>
        <v>48574461</v>
      </c>
      <c r="AQ452" s="146">
        <f t="shared" si="10"/>
        <v>50083951</v>
      </c>
      <c r="AR452" s="146">
        <f t="shared" si="10"/>
        <v>51516699</v>
      </c>
      <c r="AS452" s="146">
        <f t="shared" si="10"/>
        <v>53207439</v>
      </c>
    </row>
    <row r="453" spans="1:45">
      <c r="A453" s="39" t="s">
        <v>23</v>
      </c>
      <c r="B453" s="20" t="s">
        <v>46</v>
      </c>
      <c r="C453" s="20" t="s">
        <v>46</v>
      </c>
      <c r="D453" s="19" t="s">
        <v>47</v>
      </c>
      <c r="E453" s="39" t="s">
        <v>15</v>
      </c>
      <c r="F453" s="39" t="s">
        <v>16</v>
      </c>
      <c r="G453" s="435">
        <v>3383839</v>
      </c>
      <c r="H453" s="435">
        <v>3671699</v>
      </c>
      <c r="I453" s="435">
        <v>4208251</v>
      </c>
      <c r="J453" s="435">
        <v>4686477</v>
      </c>
      <c r="K453" s="435">
        <v>5317074</v>
      </c>
      <c r="L453" s="435">
        <v>6203420</v>
      </c>
      <c r="M453" s="435">
        <v>6573650</v>
      </c>
      <c r="N453" s="435">
        <v>7578588</v>
      </c>
      <c r="O453" s="435">
        <v>8697840</v>
      </c>
      <c r="P453" s="435">
        <v>9862734</v>
      </c>
      <c r="Q453" s="435">
        <v>10979412</v>
      </c>
      <c r="R453" s="435">
        <v>11970560</v>
      </c>
      <c r="S453" s="435">
        <v>12820762</v>
      </c>
      <c r="T453" s="435">
        <v>13310582</v>
      </c>
      <c r="U453" s="435">
        <v>14029853</v>
      </c>
      <c r="V453" s="435">
        <v>14908475</v>
      </c>
      <c r="W453" s="435">
        <v>15841277</v>
      </c>
      <c r="X453" s="435">
        <v>16537702</v>
      </c>
      <c r="Y453" s="435">
        <v>17579919</v>
      </c>
      <c r="Z453" s="435">
        <v>18314824</v>
      </c>
      <c r="AA453" s="433">
        <v>19700094</v>
      </c>
      <c r="AB453" s="433">
        <v>21468872</v>
      </c>
      <c r="AC453" s="433">
        <v>23146309</v>
      </c>
      <c r="AD453" s="433">
        <v>25016203</v>
      </c>
      <c r="AE453" s="433">
        <v>26713959</v>
      </c>
      <c r="AF453" s="433">
        <v>29123019</v>
      </c>
      <c r="AG453" s="433">
        <v>31641793</v>
      </c>
      <c r="AH453" s="433">
        <v>34840777</v>
      </c>
      <c r="AI453" s="433">
        <v>37113355</v>
      </c>
      <c r="AJ453" s="433">
        <v>36561002</v>
      </c>
      <c r="AK453" s="433">
        <v>35927303</v>
      </c>
      <c r="AL453" s="433">
        <v>35633684</v>
      </c>
      <c r="AM453" s="433">
        <v>34411033</v>
      </c>
      <c r="AN453" s="433">
        <v>33371923</v>
      </c>
      <c r="AO453" s="433">
        <v>32547946</v>
      </c>
      <c r="AP453" s="146">
        <f t="shared" ref="AP453:AS453" si="11">AP13+AP33+AP273+AP293</f>
        <v>33972895</v>
      </c>
      <c r="AQ453" s="146">
        <f t="shared" si="11"/>
        <v>35149833</v>
      </c>
      <c r="AR453" s="146">
        <f t="shared" si="11"/>
        <v>36537713</v>
      </c>
      <c r="AS453" s="146">
        <f t="shared" si="11"/>
        <v>37927890</v>
      </c>
    </row>
    <row r="454" spans="1:45">
      <c r="A454" s="39" t="s">
        <v>24</v>
      </c>
      <c r="B454" s="20" t="s">
        <v>46</v>
      </c>
      <c r="C454" s="20" t="s">
        <v>46</v>
      </c>
      <c r="D454" s="19" t="s">
        <v>47</v>
      </c>
      <c r="E454" s="39" t="s">
        <v>15</v>
      </c>
      <c r="F454" s="39" t="s">
        <v>16</v>
      </c>
      <c r="G454" s="435">
        <v>17791736</v>
      </c>
      <c r="H454" s="435">
        <v>19428059</v>
      </c>
      <c r="I454" s="435">
        <v>21740050</v>
      </c>
      <c r="J454" s="435">
        <v>24298803</v>
      </c>
      <c r="K454" s="435">
        <v>27681552</v>
      </c>
      <c r="L454" s="435">
        <v>29551865</v>
      </c>
      <c r="M454" s="435">
        <v>34121208</v>
      </c>
      <c r="N454" s="435">
        <v>38680536</v>
      </c>
      <c r="O454" s="435">
        <v>43699737</v>
      </c>
      <c r="P454" s="435">
        <v>49790741</v>
      </c>
      <c r="Q454" s="435">
        <v>55404291</v>
      </c>
      <c r="R454" s="435">
        <v>60930075</v>
      </c>
      <c r="S454" s="435">
        <v>65629598</v>
      </c>
      <c r="T454" s="435">
        <v>68261944</v>
      </c>
      <c r="U454" s="435">
        <v>73037560</v>
      </c>
      <c r="V454" s="435">
        <v>79966407</v>
      </c>
      <c r="W454" s="435">
        <v>85793576</v>
      </c>
      <c r="X454" s="435">
        <v>90385191</v>
      </c>
      <c r="Y454" s="435">
        <v>95240063</v>
      </c>
      <c r="Z454" s="435">
        <v>102149440</v>
      </c>
      <c r="AA454" s="433">
        <v>110738055</v>
      </c>
      <c r="AB454" s="433">
        <v>120450968</v>
      </c>
      <c r="AC454" s="433">
        <v>128819557</v>
      </c>
      <c r="AD454" s="433">
        <v>137370077</v>
      </c>
      <c r="AE454" s="433">
        <v>146617331</v>
      </c>
      <c r="AF454" s="433">
        <v>156914862</v>
      </c>
      <c r="AG454" s="433">
        <v>169534271</v>
      </c>
      <c r="AH454" s="433">
        <v>183086622</v>
      </c>
      <c r="AI454" s="433">
        <v>192052453</v>
      </c>
      <c r="AJ454" s="433">
        <v>188376934</v>
      </c>
      <c r="AK454" s="433">
        <v>186206624</v>
      </c>
      <c r="AL454" s="433">
        <v>183971872</v>
      </c>
      <c r="AM454" s="433">
        <v>179113690</v>
      </c>
      <c r="AN454" s="433">
        <v>176183365</v>
      </c>
      <c r="AO454" s="433">
        <v>178960534</v>
      </c>
      <c r="AP454" s="146">
        <f t="shared" ref="AP454:AS454" si="12">AP14+AP34+AP274+AP294</f>
        <v>186323693</v>
      </c>
      <c r="AQ454" s="146">
        <f t="shared" si="12"/>
        <v>194061606</v>
      </c>
      <c r="AR454" s="146">
        <f t="shared" si="12"/>
        <v>203083150</v>
      </c>
      <c r="AS454" s="146">
        <f t="shared" si="12"/>
        <v>209220137</v>
      </c>
    </row>
    <row r="455" spans="1:45">
      <c r="A455" s="39" t="s">
        <v>25</v>
      </c>
      <c r="B455" s="20" t="s">
        <v>46</v>
      </c>
      <c r="C455" s="20" t="s">
        <v>46</v>
      </c>
      <c r="D455" s="19" t="s">
        <v>47</v>
      </c>
      <c r="E455" s="39" t="s">
        <v>15</v>
      </c>
      <c r="F455" s="39" t="s">
        <v>16</v>
      </c>
      <c r="G455" s="435">
        <v>9343781</v>
      </c>
      <c r="H455" s="435">
        <v>10704481</v>
      </c>
      <c r="I455" s="435">
        <v>11910371</v>
      </c>
      <c r="J455" s="435">
        <v>13624715</v>
      </c>
      <c r="K455" s="435">
        <v>15329725</v>
      </c>
      <c r="L455" s="435">
        <v>16877492</v>
      </c>
      <c r="M455" s="435">
        <v>18611880</v>
      </c>
      <c r="N455" s="435">
        <v>20796808</v>
      </c>
      <c r="O455" s="435">
        <v>22929348</v>
      </c>
      <c r="P455" s="435">
        <v>25766305</v>
      </c>
      <c r="Q455" s="435">
        <v>29009156</v>
      </c>
      <c r="R455" s="435">
        <v>31869198</v>
      </c>
      <c r="S455" s="435">
        <v>34070694</v>
      </c>
      <c r="T455" s="435">
        <v>35309180</v>
      </c>
      <c r="U455" s="435">
        <v>37263688</v>
      </c>
      <c r="V455" s="435">
        <v>40128181</v>
      </c>
      <c r="W455" s="435">
        <v>42522127</v>
      </c>
      <c r="X455" s="435">
        <v>45455844</v>
      </c>
      <c r="Y455" s="435">
        <v>48738523</v>
      </c>
      <c r="Z455" s="435">
        <v>51953013</v>
      </c>
      <c r="AA455" s="433">
        <v>56732949</v>
      </c>
      <c r="AB455" s="433">
        <v>62199450</v>
      </c>
      <c r="AC455" s="433">
        <v>66705956</v>
      </c>
      <c r="AD455" s="433">
        <v>70861953</v>
      </c>
      <c r="AE455" s="433">
        <v>75595547</v>
      </c>
      <c r="AF455" s="433">
        <v>81164468</v>
      </c>
      <c r="AG455" s="433">
        <v>87852141</v>
      </c>
      <c r="AH455" s="433">
        <v>94685889</v>
      </c>
      <c r="AI455" s="433">
        <v>99706804</v>
      </c>
      <c r="AJ455" s="433">
        <v>95836296</v>
      </c>
      <c r="AK455" s="433">
        <v>93714086</v>
      </c>
      <c r="AL455" s="433">
        <v>92511875</v>
      </c>
      <c r="AM455" s="433">
        <v>88476995</v>
      </c>
      <c r="AN455" s="433">
        <v>86891030</v>
      </c>
      <c r="AO455" s="433">
        <v>88539539</v>
      </c>
      <c r="AP455" s="146">
        <f t="shared" ref="AP455:AS455" si="13">AP15+AP35+AP275+AP295</f>
        <v>91507184</v>
      </c>
      <c r="AQ455" s="146">
        <f t="shared" si="13"/>
        <v>94511316</v>
      </c>
      <c r="AR455" s="146">
        <f t="shared" si="13"/>
        <v>98493954</v>
      </c>
      <c r="AS455" s="146">
        <f t="shared" si="13"/>
        <v>101433878</v>
      </c>
    </row>
    <row r="456" spans="1:45">
      <c r="A456" s="39" t="s">
        <v>26</v>
      </c>
      <c r="B456" s="20" t="s">
        <v>46</v>
      </c>
      <c r="C456" s="20" t="s">
        <v>46</v>
      </c>
      <c r="D456" s="19" t="s">
        <v>47</v>
      </c>
      <c r="E456" s="39" t="s">
        <v>15</v>
      </c>
      <c r="F456" s="39" t="s">
        <v>16</v>
      </c>
      <c r="G456" s="435">
        <v>1449851</v>
      </c>
      <c r="H456" s="435">
        <v>1577085</v>
      </c>
      <c r="I456" s="435">
        <v>1821693</v>
      </c>
      <c r="J456" s="435">
        <v>2037437</v>
      </c>
      <c r="K456" s="435">
        <v>2739183</v>
      </c>
      <c r="L456" s="435">
        <v>3084022</v>
      </c>
      <c r="M456" s="435">
        <v>3267048</v>
      </c>
      <c r="N456" s="435">
        <v>3731523</v>
      </c>
      <c r="O456" s="435">
        <v>4355468</v>
      </c>
      <c r="P456" s="435">
        <v>4724213</v>
      </c>
      <c r="Q456" s="435">
        <v>5254337</v>
      </c>
      <c r="R456" s="435">
        <v>5854986</v>
      </c>
      <c r="S456" s="435">
        <v>6335381</v>
      </c>
      <c r="T456" s="435">
        <v>6650433</v>
      </c>
      <c r="U456" s="435">
        <v>7080692</v>
      </c>
      <c r="V456" s="435">
        <v>7307740</v>
      </c>
      <c r="W456" s="435">
        <v>7695415</v>
      </c>
      <c r="X456" s="435">
        <v>7980056</v>
      </c>
      <c r="Y456" s="435">
        <v>8421574</v>
      </c>
      <c r="Z456" s="435">
        <v>8987528</v>
      </c>
      <c r="AA456" s="433">
        <v>9748971</v>
      </c>
      <c r="AB456" s="433">
        <v>10455042</v>
      </c>
      <c r="AC456" s="433">
        <v>11145007</v>
      </c>
      <c r="AD456" s="433">
        <v>11859774</v>
      </c>
      <c r="AE456" s="433">
        <v>12603009</v>
      </c>
      <c r="AF456" s="433">
        <v>13640610</v>
      </c>
      <c r="AG456" s="433">
        <v>14493925</v>
      </c>
      <c r="AH456" s="433">
        <v>15736282</v>
      </c>
      <c r="AI456" s="433">
        <v>16682328</v>
      </c>
      <c r="AJ456" s="433">
        <v>16576256</v>
      </c>
      <c r="AK456" s="433">
        <v>16509083</v>
      </c>
      <c r="AL456" s="433">
        <v>16140777</v>
      </c>
      <c r="AM456" s="433">
        <v>15483453</v>
      </c>
      <c r="AN456" s="433">
        <v>15308906</v>
      </c>
      <c r="AO456" s="433">
        <v>15205274</v>
      </c>
      <c r="AP456" s="146">
        <f t="shared" ref="AP456:AS456" si="14">AP16+AP36+AP276+AP296</f>
        <v>15899247</v>
      </c>
      <c r="AQ456" s="146">
        <f t="shared" si="14"/>
        <v>16449789</v>
      </c>
      <c r="AR456" s="146">
        <f t="shared" si="14"/>
        <v>17080253</v>
      </c>
      <c r="AS456" s="146">
        <f t="shared" si="14"/>
        <v>17546860</v>
      </c>
    </row>
    <row r="457" spans="1:45">
      <c r="A457" s="39" t="s">
        <v>27</v>
      </c>
      <c r="B457" s="20" t="s">
        <v>46</v>
      </c>
      <c r="C457" s="20" t="s">
        <v>46</v>
      </c>
      <c r="D457" s="19" t="s">
        <v>47</v>
      </c>
      <c r="E457" s="39" t="s">
        <v>15</v>
      </c>
      <c r="F457" s="39" t="s">
        <v>16</v>
      </c>
      <c r="G457" s="435">
        <v>5826946</v>
      </c>
      <c r="H457" s="435">
        <v>6639468</v>
      </c>
      <c r="I457" s="435">
        <v>7756600</v>
      </c>
      <c r="J457" s="435">
        <v>8500822</v>
      </c>
      <c r="K457" s="435">
        <v>9581490</v>
      </c>
      <c r="L457" s="435">
        <v>10412203</v>
      </c>
      <c r="M457" s="435">
        <v>11212730</v>
      </c>
      <c r="N457" s="435">
        <v>12262596</v>
      </c>
      <c r="O457" s="435">
        <v>13838992</v>
      </c>
      <c r="P457" s="435">
        <v>15344636</v>
      </c>
      <c r="Q457" s="435">
        <v>16725651</v>
      </c>
      <c r="R457" s="435">
        <v>18299091</v>
      </c>
      <c r="S457" s="435">
        <v>19649504</v>
      </c>
      <c r="T457" s="435">
        <v>20653476</v>
      </c>
      <c r="U457" s="435">
        <v>21706366</v>
      </c>
      <c r="V457" s="435">
        <v>23778007</v>
      </c>
      <c r="W457" s="435">
        <v>24805948</v>
      </c>
      <c r="X457" s="435">
        <v>25837825</v>
      </c>
      <c r="Y457" s="435">
        <v>27045289</v>
      </c>
      <c r="Z457" s="435">
        <v>28464357</v>
      </c>
      <c r="AA457" s="433">
        <v>30294691</v>
      </c>
      <c r="AB457" s="433">
        <v>32743953</v>
      </c>
      <c r="AC457" s="433">
        <v>35017682</v>
      </c>
      <c r="AD457" s="433">
        <v>37336930</v>
      </c>
      <c r="AE457" s="433">
        <v>39963210</v>
      </c>
      <c r="AF457" s="433">
        <v>43144238</v>
      </c>
      <c r="AG457" s="433">
        <v>46585517</v>
      </c>
      <c r="AH457" s="433">
        <v>50617154</v>
      </c>
      <c r="AI457" s="433">
        <v>53831889</v>
      </c>
      <c r="AJ457" s="433">
        <v>52905488</v>
      </c>
      <c r="AK457" s="433">
        <v>52224332</v>
      </c>
      <c r="AL457" s="433">
        <v>51306643</v>
      </c>
      <c r="AM457" s="433">
        <v>49568784</v>
      </c>
      <c r="AN457" s="433">
        <v>48998121</v>
      </c>
      <c r="AO457" s="433">
        <v>49131675</v>
      </c>
      <c r="AP457" s="146">
        <f t="shared" ref="AP457:AS457" si="15">AP17+AP37+AP277+AP297</f>
        <v>51083681</v>
      </c>
      <c r="AQ457" s="146">
        <f t="shared" si="15"/>
        <v>52575854</v>
      </c>
      <c r="AR457" s="146">
        <f t="shared" si="15"/>
        <v>54915272</v>
      </c>
      <c r="AS457" s="146">
        <f t="shared" si="15"/>
        <v>56881670</v>
      </c>
    </row>
    <row r="458" spans="1:45">
      <c r="A458" s="39" t="s">
        <v>28</v>
      </c>
      <c r="B458" s="20" t="s">
        <v>46</v>
      </c>
      <c r="C458" s="20" t="s">
        <v>46</v>
      </c>
      <c r="D458" s="19" t="s">
        <v>47</v>
      </c>
      <c r="E458" s="39" t="s">
        <v>15</v>
      </c>
      <c r="F458" s="39" t="s">
        <v>16</v>
      </c>
      <c r="G458" s="435">
        <v>14726338</v>
      </c>
      <c r="H458" s="435">
        <v>16423028</v>
      </c>
      <c r="I458" s="435">
        <v>19254209</v>
      </c>
      <c r="J458" s="435">
        <v>21983992</v>
      </c>
      <c r="K458" s="435">
        <v>24428336</v>
      </c>
      <c r="L458" s="435">
        <v>26274643</v>
      </c>
      <c r="M458" s="435">
        <v>30901830</v>
      </c>
      <c r="N458" s="435">
        <v>34929971</v>
      </c>
      <c r="O458" s="435">
        <v>38821539</v>
      </c>
      <c r="P458" s="435">
        <v>43726466</v>
      </c>
      <c r="Q458" s="435">
        <v>49557825</v>
      </c>
      <c r="R458" s="435">
        <v>54666837</v>
      </c>
      <c r="S458" s="435">
        <v>58984916</v>
      </c>
      <c r="T458" s="435">
        <v>62095299</v>
      </c>
      <c r="U458" s="435">
        <v>65760097</v>
      </c>
      <c r="V458" s="435">
        <v>71217720</v>
      </c>
      <c r="W458" s="435">
        <v>75712399</v>
      </c>
      <c r="X458" s="435">
        <v>80664287</v>
      </c>
      <c r="Y458" s="435">
        <v>87780521</v>
      </c>
      <c r="Z458" s="435">
        <v>94352950</v>
      </c>
      <c r="AA458" s="433">
        <v>103612914</v>
      </c>
      <c r="AB458" s="433">
        <v>113247230</v>
      </c>
      <c r="AC458" s="433">
        <v>121632696</v>
      </c>
      <c r="AD458" s="433">
        <v>129689235</v>
      </c>
      <c r="AE458" s="433">
        <v>138597214</v>
      </c>
      <c r="AF458" s="433">
        <v>148942392</v>
      </c>
      <c r="AG458" s="433">
        <v>161911933</v>
      </c>
      <c r="AH458" s="433">
        <v>175103235</v>
      </c>
      <c r="AI458" s="433">
        <v>185620596</v>
      </c>
      <c r="AJ458" s="433">
        <v>186019069</v>
      </c>
      <c r="AK458" s="433">
        <v>181253411</v>
      </c>
      <c r="AL458" s="433">
        <v>182779668</v>
      </c>
      <c r="AM458" s="433">
        <v>179481106</v>
      </c>
      <c r="AN458" s="433">
        <v>175959513</v>
      </c>
      <c r="AO458" s="433">
        <v>177677681</v>
      </c>
      <c r="AP458" s="146">
        <f t="shared" ref="AP458:AS458" si="16">AP18+AP38+AP278+AP298</f>
        <v>185374854</v>
      </c>
      <c r="AQ458" s="146">
        <f t="shared" si="16"/>
        <v>192112466</v>
      </c>
      <c r="AR458" s="146">
        <f t="shared" si="16"/>
        <v>199490121</v>
      </c>
      <c r="AS458" s="146">
        <f t="shared" si="16"/>
        <v>208081198</v>
      </c>
    </row>
    <row r="459" spans="1:45">
      <c r="A459" s="39" t="s">
        <v>29</v>
      </c>
      <c r="B459" s="20" t="s">
        <v>46</v>
      </c>
      <c r="C459" s="20" t="s">
        <v>46</v>
      </c>
      <c r="D459" s="19" t="s">
        <v>47</v>
      </c>
      <c r="E459" s="39" t="s">
        <v>15</v>
      </c>
      <c r="F459" s="39" t="s">
        <v>16</v>
      </c>
      <c r="G459" s="435">
        <v>2189480</v>
      </c>
      <c r="H459" s="435">
        <v>2400492</v>
      </c>
      <c r="I459" s="435">
        <v>2721694</v>
      </c>
      <c r="J459" s="435">
        <v>3172966</v>
      </c>
      <c r="K459" s="435">
        <v>3587842</v>
      </c>
      <c r="L459" s="435">
        <v>3914179</v>
      </c>
      <c r="M459" s="435">
        <v>4609317</v>
      </c>
      <c r="N459" s="435">
        <v>5103597</v>
      </c>
      <c r="O459" s="435">
        <v>5537863</v>
      </c>
      <c r="P459" s="435">
        <v>6233390</v>
      </c>
      <c r="Q459" s="435">
        <v>7207179</v>
      </c>
      <c r="R459" s="435">
        <v>7817039</v>
      </c>
      <c r="S459" s="435">
        <v>8327279</v>
      </c>
      <c r="T459" s="435">
        <v>8578404</v>
      </c>
      <c r="U459" s="435">
        <v>9145551</v>
      </c>
      <c r="V459" s="435">
        <v>9805718</v>
      </c>
      <c r="W459" s="435">
        <v>10421521</v>
      </c>
      <c r="X459" s="435">
        <v>11250806</v>
      </c>
      <c r="Y459" s="435">
        <v>12059665</v>
      </c>
      <c r="Z459" s="435">
        <v>12821292</v>
      </c>
      <c r="AA459" s="433">
        <v>14222112</v>
      </c>
      <c r="AB459" s="433">
        <v>15554128</v>
      </c>
      <c r="AC459" s="433">
        <v>16937455</v>
      </c>
      <c r="AD459" s="433">
        <v>18332005</v>
      </c>
      <c r="AE459" s="433">
        <v>19605344</v>
      </c>
      <c r="AF459" s="433">
        <v>21396888</v>
      </c>
      <c r="AG459" s="433">
        <v>23160711</v>
      </c>
      <c r="AH459" s="433">
        <v>25194051</v>
      </c>
      <c r="AI459" s="433">
        <v>26773866</v>
      </c>
      <c r="AJ459" s="433">
        <v>25918720</v>
      </c>
      <c r="AK459" s="433">
        <v>25628517</v>
      </c>
      <c r="AL459" s="433">
        <v>25036864</v>
      </c>
      <c r="AM459" s="433">
        <v>24358730</v>
      </c>
      <c r="AN459" s="433">
        <v>24156390</v>
      </c>
      <c r="AO459" s="433">
        <v>24218235</v>
      </c>
      <c r="AP459" s="146">
        <f t="shared" ref="AP459:AS459" si="17">AP19+AP39+AP279+AP299</f>
        <v>25620067</v>
      </c>
      <c r="AQ459" s="146">
        <f t="shared" si="17"/>
        <v>26411394</v>
      </c>
      <c r="AR459" s="146">
        <f t="shared" si="17"/>
        <v>27572225</v>
      </c>
      <c r="AS459" s="146">
        <f t="shared" si="17"/>
        <v>28277454</v>
      </c>
    </row>
    <row r="460" spans="1:45">
      <c r="A460" s="39" t="s">
        <v>30</v>
      </c>
      <c r="B460" s="20" t="s">
        <v>46</v>
      </c>
      <c r="C460" s="20" t="s">
        <v>46</v>
      </c>
      <c r="D460" s="19" t="s">
        <v>47</v>
      </c>
      <c r="E460" s="39" t="s">
        <v>15</v>
      </c>
      <c r="F460" s="39" t="s">
        <v>16</v>
      </c>
      <c r="G460" s="435">
        <v>1720325</v>
      </c>
      <c r="H460" s="435">
        <v>1968286</v>
      </c>
      <c r="I460" s="435">
        <v>2194514</v>
      </c>
      <c r="J460" s="435">
        <v>2422239</v>
      </c>
      <c r="K460" s="435">
        <v>2686147</v>
      </c>
      <c r="L460" s="435">
        <v>2916814</v>
      </c>
      <c r="M460" s="435">
        <v>3267889</v>
      </c>
      <c r="N460" s="435">
        <v>3857843</v>
      </c>
      <c r="O460" s="435">
        <v>4154905</v>
      </c>
      <c r="P460" s="435">
        <v>4824567</v>
      </c>
      <c r="Q460" s="435">
        <v>5175861</v>
      </c>
      <c r="R460" s="435">
        <v>5691938</v>
      </c>
      <c r="S460" s="435">
        <v>6074504</v>
      </c>
      <c r="T460" s="435">
        <v>6242735</v>
      </c>
      <c r="U460" s="435">
        <v>6638220</v>
      </c>
      <c r="V460" s="435">
        <v>7191122</v>
      </c>
      <c r="W460" s="435">
        <v>7700081</v>
      </c>
      <c r="X460" s="435">
        <v>8221334</v>
      </c>
      <c r="Y460" s="435">
        <v>8692440</v>
      </c>
      <c r="Z460" s="435">
        <v>9228227</v>
      </c>
      <c r="AA460" s="433">
        <v>10122820</v>
      </c>
      <c r="AB460" s="433">
        <v>10839026</v>
      </c>
      <c r="AC460" s="433">
        <v>11603517</v>
      </c>
      <c r="AD460" s="433">
        <v>12304901</v>
      </c>
      <c r="AE460" s="433">
        <v>13078298</v>
      </c>
      <c r="AF460" s="433">
        <v>14016809</v>
      </c>
      <c r="AG460" s="433">
        <v>15016308</v>
      </c>
      <c r="AH460" s="433">
        <v>16164869</v>
      </c>
      <c r="AI460" s="433">
        <v>17218827</v>
      </c>
      <c r="AJ460" s="433">
        <v>16974838</v>
      </c>
      <c r="AK460" s="433">
        <v>16719811</v>
      </c>
      <c r="AL460" s="433">
        <v>16744924</v>
      </c>
      <c r="AM460" s="433">
        <v>16124073</v>
      </c>
      <c r="AN460" s="433">
        <v>15947286</v>
      </c>
      <c r="AO460" s="433">
        <v>16231515</v>
      </c>
      <c r="AP460" s="146">
        <f t="shared" ref="AP460:AS460" si="18">AP20+AP40+AP280+AP300</f>
        <v>16698352</v>
      </c>
      <c r="AQ460" s="146">
        <f t="shared" si="18"/>
        <v>17286100</v>
      </c>
      <c r="AR460" s="146">
        <f t="shared" si="18"/>
        <v>17931129</v>
      </c>
      <c r="AS460" s="146">
        <f t="shared" si="18"/>
        <v>18594546</v>
      </c>
    </row>
    <row r="461" spans="1:45">
      <c r="A461" s="39" t="s">
        <v>31</v>
      </c>
      <c r="B461" s="20" t="s">
        <v>46</v>
      </c>
      <c r="C461" s="20" t="s">
        <v>46</v>
      </c>
      <c r="D461" s="19" t="s">
        <v>47</v>
      </c>
      <c r="E461" s="39" t="s">
        <v>15</v>
      </c>
      <c r="F461" s="39" t="s">
        <v>16</v>
      </c>
      <c r="G461" s="435">
        <v>7324991</v>
      </c>
      <c r="H461" s="435">
        <v>8250441</v>
      </c>
      <c r="I461" s="435">
        <v>9431966</v>
      </c>
      <c r="J461" s="435">
        <v>10381963</v>
      </c>
      <c r="K461" s="435">
        <v>11163206</v>
      </c>
      <c r="L461" s="435">
        <v>12374820</v>
      </c>
      <c r="M461" s="435">
        <v>13769570</v>
      </c>
      <c r="N461" s="435">
        <v>14775680</v>
      </c>
      <c r="O461" s="435">
        <v>16086655</v>
      </c>
      <c r="P461" s="435">
        <v>18104831</v>
      </c>
      <c r="Q461" s="435">
        <v>19942617</v>
      </c>
      <c r="R461" s="435">
        <v>21711895</v>
      </c>
      <c r="S461" s="435">
        <v>22934167</v>
      </c>
      <c r="T461" s="435">
        <v>23886266</v>
      </c>
      <c r="U461" s="435">
        <v>25170708</v>
      </c>
      <c r="V461" s="435">
        <v>26737138</v>
      </c>
      <c r="W461" s="435">
        <v>28055605</v>
      </c>
      <c r="X461" s="435">
        <v>29682864</v>
      </c>
      <c r="Y461" s="435">
        <v>31866227</v>
      </c>
      <c r="Z461" s="435">
        <v>34171410</v>
      </c>
      <c r="AA461" s="433">
        <v>36936070</v>
      </c>
      <c r="AB461" s="433">
        <v>39683920</v>
      </c>
      <c r="AC461" s="433">
        <v>42044665</v>
      </c>
      <c r="AD461" s="433">
        <v>44269286</v>
      </c>
      <c r="AE461" s="433">
        <v>46973121</v>
      </c>
      <c r="AF461" s="433">
        <v>50393431</v>
      </c>
      <c r="AG461" s="433">
        <v>54415631</v>
      </c>
      <c r="AH461" s="433">
        <v>58590512</v>
      </c>
      <c r="AI461" s="433">
        <v>62207178</v>
      </c>
      <c r="AJ461" s="433">
        <v>60547564</v>
      </c>
      <c r="AK461" s="433">
        <v>60150976</v>
      </c>
      <c r="AL461" s="433">
        <v>59897779</v>
      </c>
      <c r="AM461" s="433">
        <v>58556389</v>
      </c>
      <c r="AN461" s="433">
        <v>57151654</v>
      </c>
      <c r="AO461" s="433">
        <v>58154951</v>
      </c>
      <c r="AP461" s="146">
        <f t="shared" ref="AP461:AS461" si="19">AP21+AP41+AP281+AP301</f>
        <v>59992786</v>
      </c>
      <c r="AQ461" s="146">
        <f t="shared" si="19"/>
        <v>62040033</v>
      </c>
      <c r="AR461" s="146">
        <f t="shared" si="19"/>
        <v>64794605</v>
      </c>
      <c r="AS461" s="146">
        <f t="shared" si="19"/>
        <v>66979467</v>
      </c>
    </row>
    <row r="462" spans="1:45">
      <c r="A462" s="39" t="s">
        <v>32</v>
      </c>
      <c r="B462" s="20" t="s">
        <v>46</v>
      </c>
      <c r="C462" s="20" t="s">
        <v>46</v>
      </c>
      <c r="D462" s="19" t="s">
        <v>47</v>
      </c>
      <c r="E462" s="39" t="s">
        <v>15</v>
      </c>
      <c r="F462" s="39" t="s">
        <v>16</v>
      </c>
      <c r="G462" s="435">
        <v>755132</v>
      </c>
      <c r="H462" s="435">
        <v>864150</v>
      </c>
      <c r="I462" s="435">
        <v>999013</v>
      </c>
      <c r="J462" s="435">
        <v>1166478</v>
      </c>
      <c r="K462" s="435">
        <v>1310386</v>
      </c>
      <c r="L462" s="435">
        <v>1565606</v>
      </c>
      <c r="M462" s="435">
        <v>1558453</v>
      </c>
      <c r="N462" s="435">
        <v>1646296</v>
      </c>
      <c r="O462" s="435">
        <v>1839100</v>
      </c>
      <c r="P462" s="435">
        <v>2045370</v>
      </c>
      <c r="Q462" s="435">
        <v>2283856</v>
      </c>
      <c r="R462" s="435">
        <v>2519291</v>
      </c>
      <c r="S462" s="435">
        <v>2711090</v>
      </c>
      <c r="T462" s="435">
        <v>2823233</v>
      </c>
      <c r="U462" s="435">
        <v>3013169</v>
      </c>
      <c r="V462" s="435">
        <v>3226299</v>
      </c>
      <c r="W462" s="435">
        <v>3399538</v>
      </c>
      <c r="X462" s="435">
        <v>3613050</v>
      </c>
      <c r="Y462" s="435">
        <v>3833420</v>
      </c>
      <c r="Z462" s="435">
        <v>4058474</v>
      </c>
      <c r="AA462" s="433">
        <v>4436433</v>
      </c>
      <c r="AB462" s="433">
        <v>4756428</v>
      </c>
      <c r="AC462" s="433">
        <v>5039729</v>
      </c>
      <c r="AD462" s="433">
        <v>5428767</v>
      </c>
      <c r="AE462" s="433">
        <v>5729468</v>
      </c>
      <c r="AF462" s="433">
        <v>6145744</v>
      </c>
      <c r="AG462" s="433">
        <v>6625814</v>
      </c>
      <c r="AH462" s="433">
        <v>7167709</v>
      </c>
      <c r="AI462" s="433">
        <v>7604118</v>
      </c>
      <c r="AJ462" s="433">
        <v>7413010</v>
      </c>
      <c r="AK462" s="433">
        <v>7339031</v>
      </c>
      <c r="AL462" s="433">
        <v>7272561</v>
      </c>
      <c r="AM462" s="433">
        <v>7024022</v>
      </c>
      <c r="AN462" s="433">
        <v>6857658</v>
      </c>
      <c r="AO462" s="433">
        <v>6959204</v>
      </c>
      <c r="AP462" s="146">
        <f t="shared" ref="AP462:AS462" si="20">AP22+AP42+AP282+AP302</f>
        <v>7155441</v>
      </c>
      <c r="AQ462" s="146">
        <f t="shared" si="20"/>
        <v>7206744</v>
      </c>
      <c r="AR462" s="146">
        <f t="shared" si="20"/>
        <v>7418654</v>
      </c>
      <c r="AS462" s="146">
        <f t="shared" si="20"/>
        <v>7590962</v>
      </c>
    </row>
    <row r="463" spans="1:45">
      <c r="A463" s="40" t="s">
        <v>33</v>
      </c>
      <c r="B463" s="20" t="s">
        <v>46</v>
      </c>
      <c r="C463" s="20" t="s">
        <v>46</v>
      </c>
      <c r="D463" s="13" t="s">
        <v>47</v>
      </c>
      <c r="E463" s="40" t="s">
        <v>15</v>
      </c>
      <c r="F463" s="40" t="s">
        <v>16</v>
      </c>
      <c r="G463" s="435">
        <v>95613138</v>
      </c>
      <c r="H463" s="435">
        <v>106365635</v>
      </c>
      <c r="I463" s="435">
        <v>122295922</v>
      </c>
      <c r="J463" s="435">
        <v>138208243</v>
      </c>
      <c r="K463" s="435">
        <v>155397659</v>
      </c>
      <c r="L463" s="435">
        <v>170915233</v>
      </c>
      <c r="M463" s="435">
        <v>192691729</v>
      </c>
      <c r="N463" s="435">
        <v>215988703</v>
      </c>
      <c r="O463" s="435">
        <v>241297172</v>
      </c>
      <c r="P463" s="435">
        <v>269898115</v>
      </c>
      <c r="Q463" s="435">
        <v>301626215</v>
      </c>
      <c r="R463" s="435">
        <v>331204515</v>
      </c>
      <c r="S463" s="435">
        <v>354868140</v>
      </c>
      <c r="T463" s="435">
        <v>371274729</v>
      </c>
      <c r="U463" s="435">
        <v>393356374</v>
      </c>
      <c r="V463" s="435">
        <v>424342722</v>
      </c>
      <c r="W463" s="435">
        <v>449588715</v>
      </c>
      <c r="X463" s="435">
        <v>474871981</v>
      </c>
      <c r="Y463" s="435">
        <v>505129605</v>
      </c>
      <c r="Z463" s="435">
        <v>538480314</v>
      </c>
      <c r="AA463" s="146">
        <v>585826359</v>
      </c>
      <c r="AB463" s="146">
        <v>636311399</v>
      </c>
      <c r="AC463" s="146">
        <v>681871999</v>
      </c>
      <c r="AD463" s="146">
        <v>727219019</v>
      </c>
      <c r="AE463" s="146">
        <v>775647452</v>
      </c>
      <c r="AF463" s="146">
        <v>833646509</v>
      </c>
      <c r="AG463" s="146">
        <v>899399649</v>
      </c>
      <c r="AH463" s="146">
        <v>972154336</v>
      </c>
      <c r="AI463" s="146">
        <v>1024902210</v>
      </c>
      <c r="AJ463" s="146">
        <v>1005332686</v>
      </c>
      <c r="AK463" s="146">
        <v>989099966</v>
      </c>
      <c r="AL463" s="146">
        <v>982647416</v>
      </c>
      <c r="AM463" s="146">
        <v>953205200</v>
      </c>
      <c r="AN463" s="146">
        <v>934801862</v>
      </c>
      <c r="AO463" s="146">
        <v>943701263</v>
      </c>
      <c r="AP463" s="146">
        <f t="shared" ref="AP463:AS463" si="21">AP23+AP43+AP283+AP303</f>
        <v>980199492</v>
      </c>
      <c r="AQ463" s="146">
        <f t="shared" si="21"/>
        <v>1014131984</v>
      </c>
      <c r="AR463" s="146">
        <f t="shared" si="21"/>
        <v>1056764262</v>
      </c>
      <c r="AS463" s="146">
        <f t="shared" si="21"/>
        <v>1092306989</v>
      </c>
    </row>
    <row r="464" spans="1:45">
      <c r="A464" s="39" t="s">
        <v>34</v>
      </c>
      <c r="B464" s="20" t="s">
        <v>46</v>
      </c>
      <c r="C464" s="20" t="s">
        <v>46</v>
      </c>
      <c r="D464" s="19" t="s">
        <v>47</v>
      </c>
      <c r="E464" s="39" t="s">
        <v>15</v>
      </c>
      <c r="F464" s="39" t="s">
        <v>16</v>
      </c>
      <c r="G464" s="435">
        <v>78862</v>
      </c>
      <c r="H464" s="435">
        <v>99365</v>
      </c>
      <c r="I464" s="435">
        <v>106078</v>
      </c>
      <c r="J464" s="435">
        <v>131757</v>
      </c>
      <c r="K464" s="435">
        <v>145341</v>
      </c>
      <c r="L464" s="435">
        <v>199767</v>
      </c>
      <c r="M464" s="435">
        <v>205271</v>
      </c>
      <c r="N464" s="435">
        <v>224297</v>
      </c>
      <c r="O464" s="435">
        <v>229828</v>
      </c>
      <c r="P464" s="435">
        <v>264885</v>
      </c>
      <c r="Q464" s="435">
        <v>275785</v>
      </c>
      <c r="R464" s="435">
        <v>302485</v>
      </c>
      <c r="S464" s="435">
        <v>349860</v>
      </c>
      <c r="T464" s="435">
        <v>388271</v>
      </c>
      <c r="U464" s="435">
        <v>407626</v>
      </c>
      <c r="V464" s="435">
        <v>429278</v>
      </c>
      <c r="W464" s="435">
        <v>432285</v>
      </c>
      <c r="X464" s="435">
        <v>429019</v>
      </c>
      <c r="Y464" s="435">
        <v>444395</v>
      </c>
      <c r="Z464" s="435">
        <v>457686</v>
      </c>
      <c r="AA464" s="433">
        <v>494641</v>
      </c>
      <c r="AB464" s="433">
        <v>512601</v>
      </c>
      <c r="AC464" s="433">
        <v>508001</v>
      </c>
      <c r="AD464" s="433">
        <v>465981</v>
      </c>
      <c r="AE464" s="433">
        <v>545548</v>
      </c>
      <c r="AF464" s="433">
        <v>600491</v>
      </c>
      <c r="AG464" s="433">
        <v>692351</v>
      </c>
      <c r="AH464" s="433">
        <v>700664</v>
      </c>
      <c r="AI464" s="433">
        <v>742790</v>
      </c>
      <c r="AJ464" s="433">
        <v>760314</v>
      </c>
      <c r="AK464" s="433">
        <v>783034</v>
      </c>
      <c r="AL464" s="433">
        <v>1022584</v>
      </c>
      <c r="AM464" s="433">
        <v>780800</v>
      </c>
      <c r="AN464" s="433">
        <v>814138</v>
      </c>
      <c r="AO464" s="433">
        <v>768737</v>
      </c>
      <c r="AP464" s="146">
        <f t="shared" ref="AP464:AS464" si="22">AP24+AP44+AP284+AP304</f>
        <v>792508</v>
      </c>
      <c r="AQ464" s="146">
        <f t="shared" si="22"/>
        <v>707016</v>
      </c>
      <c r="AR464" s="146">
        <f t="shared" si="22"/>
        <v>702738</v>
      </c>
      <c r="AS464" s="146">
        <f t="shared" si="22"/>
        <v>710011</v>
      </c>
    </row>
    <row r="465" spans="1:45">
      <c r="A465" s="66" t="s">
        <v>35</v>
      </c>
      <c r="B465" s="70" t="s">
        <v>46</v>
      </c>
      <c r="C465" s="68" t="s">
        <v>46</v>
      </c>
      <c r="D465" s="71" t="s">
        <v>47</v>
      </c>
      <c r="E465" s="66" t="s">
        <v>15</v>
      </c>
      <c r="F465" s="66" t="s">
        <v>16</v>
      </c>
      <c r="G465" s="436">
        <v>95692000</v>
      </c>
      <c r="H465" s="436">
        <v>106465000</v>
      </c>
      <c r="I465" s="436">
        <v>122402000</v>
      </c>
      <c r="J465" s="436">
        <v>138340000</v>
      </c>
      <c r="K465" s="436">
        <v>155543000</v>
      </c>
      <c r="L465" s="436">
        <v>171115000</v>
      </c>
      <c r="M465" s="436">
        <v>192897000</v>
      </c>
      <c r="N465" s="436">
        <v>216213000</v>
      </c>
      <c r="O465" s="436">
        <v>241527000</v>
      </c>
      <c r="P465" s="436">
        <v>270163000</v>
      </c>
      <c r="Q465" s="436">
        <v>301902000</v>
      </c>
      <c r="R465" s="436">
        <v>331507000</v>
      </c>
      <c r="S465" s="436">
        <v>355218000</v>
      </c>
      <c r="T465" s="436">
        <v>371663000</v>
      </c>
      <c r="U465" s="436">
        <v>393764000</v>
      </c>
      <c r="V465" s="437">
        <v>424772000</v>
      </c>
      <c r="W465" s="437">
        <v>450021000</v>
      </c>
      <c r="X465" s="437">
        <v>475301000</v>
      </c>
      <c r="Y465" s="437">
        <v>505574000</v>
      </c>
      <c r="Z465" s="437">
        <v>538938000</v>
      </c>
      <c r="AA465" s="441">
        <v>586321000</v>
      </c>
      <c r="AB465" s="441">
        <v>636824000</v>
      </c>
      <c r="AC465" s="441">
        <v>682380000</v>
      </c>
      <c r="AD465" s="441">
        <v>727685000</v>
      </c>
      <c r="AE465" s="442">
        <v>776193000</v>
      </c>
      <c r="AF465" s="442">
        <v>834247000</v>
      </c>
      <c r="AG465" s="442">
        <v>900092000</v>
      </c>
      <c r="AH465" s="442">
        <v>972855000</v>
      </c>
      <c r="AI465" s="442">
        <v>1025645000</v>
      </c>
      <c r="AJ465" s="442">
        <v>1006093000</v>
      </c>
      <c r="AK465" s="442">
        <v>989883000</v>
      </c>
      <c r="AL465" s="442">
        <v>983670000</v>
      </c>
      <c r="AM465" s="442">
        <v>953986000</v>
      </c>
      <c r="AN465" s="442">
        <v>935616000</v>
      </c>
      <c r="AO465" s="442">
        <v>944470000</v>
      </c>
      <c r="AP465" s="442">
        <f t="shared" ref="AP465:AS465" si="23">AP25+AP45+AP285+AP305</f>
        <v>980992000</v>
      </c>
      <c r="AQ465" s="442">
        <f t="shared" si="23"/>
        <v>1014839000</v>
      </c>
      <c r="AR465" s="442">
        <f t="shared" si="23"/>
        <v>1057467000</v>
      </c>
      <c r="AS465" s="442">
        <f t="shared" si="23"/>
        <v>1093017000</v>
      </c>
    </row>
    <row r="466" spans="1:45">
      <c r="A466" s="40" t="s">
        <v>11</v>
      </c>
      <c r="B466" s="99" t="s">
        <v>46</v>
      </c>
      <c r="C466" s="7" t="s">
        <v>46</v>
      </c>
      <c r="D466" s="100" t="s">
        <v>49</v>
      </c>
      <c r="E466" s="40" t="s">
        <v>102</v>
      </c>
      <c r="F466" s="40" t="s">
        <v>16</v>
      </c>
      <c r="G466" s="434">
        <v>622301</v>
      </c>
      <c r="H466" s="434">
        <v>802793</v>
      </c>
      <c r="I466" s="434">
        <v>943051</v>
      </c>
      <c r="J466" s="434">
        <v>1244750</v>
      </c>
      <c r="K466" s="434">
        <v>1471695</v>
      </c>
      <c r="L466" s="434">
        <v>1849063</v>
      </c>
      <c r="M466" s="434">
        <v>2507749</v>
      </c>
      <c r="N466" s="434">
        <v>2899539</v>
      </c>
      <c r="O466" s="434">
        <v>3163862</v>
      </c>
      <c r="P466" s="434">
        <v>3628469</v>
      </c>
      <c r="Q466" s="434">
        <v>3853352</v>
      </c>
      <c r="R466" s="434">
        <v>4089270</v>
      </c>
      <c r="S466" s="434">
        <v>4712558</v>
      </c>
      <c r="T466" s="434">
        <v>4094032</v>
      </c>
      <c r="U466" s="434">
        <v>4708290</v>
      </c>
      <c r="V466" s="439">
        <v>4777376</v>
      </c>
      <c r="W466" s="439">
        <v>5239360</v>
      </c>
      <c r="X466" s="439">
        <v>5894796</v>
      </c>
      <c r="Y466" s="439">
        <v>6615729</v>
      </c>
      <c r="Z466" s="439">
        <v>7505361</v>
      </c>
      <c r="AA466" s="146">
        <v>8185763</v>
      </c>
      <c r="AB466" s="146">
        <v>8560343</v>
      </c>
      <c r="AC466" s="146">
        <v>9196849</v>
      </c>
      <c r="AD466" s="146">
        <v>10568070</v>
      </c>
      <c r="AE466" s="146">
        <v>11982626</v>
      </c>
      <c r="AF466" s="146">
        <v>13613658</v>
      </c>
      <c r="AG466" s="146">
        <v>15175622</v>
      </c>
      <c r="AH466" s="146">
        <v>15134706</v>
      </c>
      <c r="AI466" s="146">
        <v>12581886</v>
      </c>
      <c r="AJ466" s="146">
        <v>10087528</v>
      </c>
      <c r="AK466" s="146">
        <v>12555517</v>
      </c>
      <c r="AL466" s="146">
        <v>11959002</v>
      </c>
      <c r="AM466" s="146">
        <v>11759783</v>
      </c>
      <c r="AN466" s="146">
        <v>12311067</v>
      </c>
      <c r="AO466" s="146">
        <v>12775839</v>
      </c>
      <c r="AP466" s="146">
        <v>13788459</v>
      </c>
      <c r="AQ466" s="146">
        <v>14194619</v>
      </c>
      <c r="AR466" s="146">
        <v>14850990</v>
      </c>
      <c r="AS466" s="459">
        <v>15648109</v>
      </c>
    </row>
    <row r="467" spans="1:45">
      <c r="A467" s="42" t="s">
        <v>17</v>
      </c>
      <c r="B467" s="39" t="s">
        <v>46</v>
      </c>
      <c r="C467" s="96" t="s">
        <v>46</v>
      </c>
      <c r="D467" s="58" t="s">
        <v>49</v>
      </c>
      <c r="E467" s="42" t="s">
        <v>102</v>
      </c>
      <c r="F467" s="42" t="s">
        <v>16</v>
      </c>
      <c r="G467" s="435">
        <v>171567</v>
      </c>
      <c r="H467" s="435">
        <v>228514</v>
      </c>
      <c r="I467" s="435">
        <v>272722</v>
      </c>
      <c r="J467" s="435">
        <v>337826</v>
      </c>
      <c r="K467" s="435">
        <v>390480</v>
      </c>
      <c r="L467" s="435">
        <v>516084</v>
      </c>
      <c r="M467" s="435">
        <v>586450</v>
      </c>
      <c r="N467" s="435">
        <v>632975</v>
      </c>
      <c r="O467" s="435">
        <v>682702</v>
      </c>
      <c r="P467" s="435">
        <v>787668</v>
      </c>
      <c r="Q467" s="435">
        <v>834181</v>
      </c>
      <c r="R467" s="435">
        <v>881429</v>
      </c>
      <c r="S467" s="435">
        <v>1018163</v>
      </c>
      <c r="T467" s="435">
        <v>881772</v>
      </c>
      <c r="U467" s="435">
        <v>956992</v>
      </c>
      <c r="V467" s="435">
        <v>1128308</v>
      </c>
      <c r="W467" s="435">
        <v>1241833</v>
      </c>
      <c r="X467" s="435">
        <v>1397375</v>
      </c>
      <c r="Y467" s="435">
        <v>1547287</v>
      </c>
      <c r="Z467" s="435">
        <v>1726340</v>
      </c>
      <c r="AA467" s="457">
        <v>1858646</v>
      </c>
      <c r="AB467" s="457">
        <v>1932349</v>
      </c>
      <c r="AC467" s="457">
        <v>2090454</v>
      </c>
      <c r="AD467" s="457">
        <v>2366394</v>
      </c>
      <c r="AE467" s="457">
        <v>2651594</v>
      </c>
      <c r="AF467" s="457">
        <v>2992048</v>
      </c>
      <c r="AG467" s="457">
        <v>3361462</v>
      </c>
      <c r="AH467" s="457">
        <v>3418752</v>
      </c>
      <c r="AI467" s="457">
        <v>2888736</v>
      </c>
      <c r="AJ467" s="457">
        <v>2306733</v>
      </c>
      <c r="AK467" s="457">
        <v>2896611</v>
      </c>
      <c r="AL467" s="457">
        <v>2746922</v>
      </c>
      <c r="AM467" s="457">
        <v>2682626</v>
      </c>
      <c r="AN467" s="457">
        <v>2858592</v>
      </c>
      <c r="AO467" s="457">
        <v>2950426</v>
      </c>
      <c r="AP467" s="457">
        <v>3087810</v>
      </c>
      <c r="AQ467" s="457">
        <v>3222675</v>
      </c>
      <c r="AR467" s="457">
        <v>3395300</v>
      </c>
      <c r="AS467" s="452">
        <v>3594647</v>
      </c>
    </row>
    <row r="468" spans="1:45">
      <c r="A468" s="42" t="s">
        <v>18</v>
      </c>
      <c r="B468" s="39" t="s">
        <v>46</v>
      </c>
      <c r="C468" s="96" t="s">
        <v>46</v>
      </c>
      <c r="D468" s="58" t="s">
        <v>49</v>
      </c>
      <c r="E468" s="42" t="s">
        <v>102</v>
      </c>
      <c r="F468" s="42" t="s">
        <v>16</v>
      </c>
      <c r="G468" s="435">
        <v>54942</v>
      </c>
      <c r="H468" s="435">
        <v>77433</v>
      </c>
      <c r="I468" s="435">
        <v>89563</v>
      </c>
      <c r="J468" s="435">
        <v>118173</v>
      </c>
      <c r="K468" s="435">
        <v>141786</v>
      </c>
      <c r="L468" s="435">
        <v>199022</v>
      </c>
      <c r="M468" s="435">
        <v>278632</v>
      </c>
      <c r="N468" s="435">
        <v>310038</v>
      </c>
      <c r="O468" s="435">
        <v>131815</v>
      </c>
      <c r="P468" s="435">
        <v>301663</v>
      </c>
      <c r="Q468" s="435">
        <v>340912</v>
      </c>
      <c r="R468" s="435">
        <v>354739</v>
      </c>
      <c r="S468" s="435">
        <v>569459</v>
      </c>
      <c r="T468" s="435">
        <v>349746</v>
      </c>
      <c r="U468" s="435">
        <v>545400</v>
      </c>
      <c r="V468" s="435">
        <v>837721</v>
      </c>
      <c r="W468" s="435">
        <v>899593</v>
      </c>
      <c r="X468" s="435">
        <v>982928</v>
      </c>
      <c r="Y468" s="435">
        <v>1111452</v>
      </c>
      <c r="Z468" s="435">
        <v>1216567</v>
      </c>
      <c r="AA468" s="457">
        <v>1322991</v>
      </c>
      <c r="AB468" s="457">
        <v>1379458</v>
      </c>
      <c r="AC468" s="457">
        <v>1456876</v>
      </c>
      <c r="AD468" s="457">
        <v>1628972</v>
      </c>
      <c r="AE468" s="457">
        <v>1819073</v>
      </c>
      <c r="AF468" s="457">
        <v>2065508</v>
      </c>
      <c r="AG468" s="457">
        <v>2322555</v>
      </c>
      <c r="AH468" s="457">
        <v>2321167</v>
      </c>
      <c r="AI468" s="457">
        <v>1945767</v>
      </c>
      <c r="AJ468" s="457">
        <v>1535491</v>
      </c>
      <c r="AK468" s="457">
        <v>1925270</v>
      </c>
      <c r="AL468" s="457">
        <v>1819408</v>
      </c>
      <c r="AM468" s="457">
        <v>1766086</v>
      </c>
      <c r="AN468" s="457">
        <v>1813269</v>
      </c>
      <c r="AO468" s="457">
        <v>1849572</v>
      </c>
      <c r="AP468" s="457">
        <v>1968630</v>
      </c>
      <c r="AQ468" s="457">
        <v>2005890</v>
      </c>
      <c r="AR468" s="457">
        <v>2138178</v>
      </c>
      <c r="AS468" s="452">
        <v>2255527</v>
      </c>
    </row>
    <row r="469" spans="1:45">
      <c r="A469" s="42" t="s">
        <v>19</v>
      </c>
      <c r="B469" s="39" t="s">
        <v>46</v>
      </c>
      <c r="C469" s="96" t="s">
        <v>46</v>
      </c>
      <c r="D469" s="58" t="s">
        <v>49</v>
      </c>
      <c r="E469" s="42" t="s">
        <v>102</v>
      </c>
      <c r="F469" s="42" t="s">
        <v>16</v>
      </c>
      <c r="G469" s="435">
        <v>114019</v>
      </c>
      <c r="H469" s="435">
        <v>153380</v>
      </c>
      <c r="I469" s="435">
        <v>178527</v>
      </c>
      <c r="J469" s="435">
        <v>235512</v>
      </c>
      <c r="K469" s="435">
        <v>271032</v>
      </c>
      <c r="L469" s="435">
        <v>336607</v>
      </c>
      <c r="M469" s="435">
        <v>497773</v>
      </c>
      <c r="N469" s="435">
        <v>601397</v>
      </c>
      <c r="O469" s="435">
        <v>681375</v>
      </c>
      <c r="P469" s="435">
        <v>730479</v>
      </c>
      <c r="Q469" s="435">
        <v>805769</v>
      </c>
      <c r="R469" s="435">
        <v>893220</v>
      </c>
      <c r="S469" s="435">
        <v>1032495</v>
      </c>
      <c r="T469" s="435">
        <v>1009653</v>
      </c>
      <c r="U469" s="435">
        <v>1130761</v>
      </c>
      <c r="V469" s="435">
        <v>794103</v>
      </c>
      <c r="W469" s="435">
        <v>880556</v>
      </c>
      <c r="X469" s="435">
        <v>1026405</v>
      </c>
      <c r="Y469" s="435">
        <v>1179708</v>
      </c>
      <c r="Z469" s="435">
        <v>1388086</v>
      </c>
      <c r="AA469" s="457">
        <v>1529435</v>
      </c>
      <c r="AB469" s="457">
        <v>1594626</v>
      </c>
      <c r="AC469" s="457">
        <v>1676978</v>
      </c>
      <c r="AD469" s="457">
        <v>1857525</v>
      </c>
      <c r="AE469" s="457">
        <v>2076096</v>
      </c>
      <c r="AF469" s="457">
        <v>2339509</v>
      </c>
      <c r="AG469" s="457">
        <v>2614657</v>
      </c>
      <c r="AH469" s="457">
        <v>2611373</v>
      </c>
      <c r="AI469" s="457">
        <v>2205681</v>
      </c>
      <c r="AJ469" s="457">
        <v>1767208</v>
      </c>
      <c r="AK469" s="457">
        <v>2205270</v>
      </c>
      <c r="AL469" s="457">
        <v>2108159</v>
      </c>
      <c r="AM469" s="457">
        <v>2114652</v>
      </c>
      <c r="AN469" s="457">
        <v>2237819</v>
      </c>
      <c r="AO469" s="457">
        <v>2365698</v>
      </c>
      <c r="AP469" s="457">
        <v>2558862</v>
      </c>
      <c r="AQ469" s="457">
        <v>2705851</v>
      </c>
      <c r="AR469" s="457">
        <v>2840568</v>
      </c>
      <c r="AS469" s="452">
        <v>3003285</v>
      </c>
    </row>
    <row r="470" spans="1:45">
      <c r="A470" s="42" t="s">
        <v>20</v>
      </c>
      <c r="B470" s="39" t="s">
        <v>46</v>
      </c>
      <c r="C470" s="96" t="s">
        <v>46</v>
      </c>
      <c r="D470" s="58" t="s">
        <v>49</v>
      </c>
      <c r="E470" s="42" t="s">
        <v>102</v>
      </c>
      <c r="F470" s="42" t="s">
        <v>16</v>
      </c>
      <c r="G470" s="435">
        <v>114458</v>
      </c>
      <c r="H470" s="435">
        <v>156222</v>
      </c>
      <c r="I470" s="435">
        <v>174252</v>
      </c>
      <c r="J470" s="435">
        <v>221614</v>
      </c>
      <c r="K470" s="435">
        <v>254323</v>
      </c>
      <c r="L470" s="435">
        <v>312165</v>
      </c>
      <c r="M470" s="435">
        <v>385575</v>
      </c>
      <c r="N470" s="435">
        <v>375004</v>
      </c>
      <c r="O470" s="435">
        <v>411022</v>
      </c>
      <c r="P470" s="435">
        <v>422363</v>
      </c>
      <c r="Q470" s="435">
        <v>448281</v>
      </c>
      <c r="R470" s="435">
        <v>520662</v>
      </c>
      <c r="S470" s="435">
        <v>626963</v>
      </c>
      <c r="T470" s="435">
        <v>799783</v>
      </c>
      <c r="U470" s="435">
        <v>831758</v>
      </c>
      <c r="V470" s="435">
        <v>1319916</v>
      </c>
      <c r="W470" s="435">
        <v>1449817</v>
      </c>
      <c r="X470" s="435">
        <v>1644229</v>
      </c>
      <c r="Y470" s="435">
        <v>1899366</v>
      </c>
      <c r="Z470" s="435">
        <v>2246126</v>
      </c>
      <c r="AA470" s="457">
        <v>2407589</v>
      </c>
      <c r="AB470" s="457">
        <v>2534791</v>
      </c>
      <c r="AC470" s="457">
        <v>2700824</v>
      </c>
      <c r="AD470" s="457">
        <v>3059356</v>
      </c>
      <c r="AE470" s="457">
        <v>3394083</v>
      </c>
      <c r="AF470" s="457">
        <v>3805652</v>
      </c>
      <c r="AG470" s="457">
        <v>4200666</v>
      </c>
      <c r="AH470" s="457">
        <v>4160661</v>
      </c>
      <c r="AI470" s="457">
        <v>3453833</v>
      </c>
      <c r="AJ470" s="457">
        <v>2749798</v>
      </c>
      <c r="AK470" s="457">
        <v>3472649</v>
      </c>
      <c r="AL470" s="457">
        <v>3324418</v>
      </c>
      <c r="AM470" s="457">
        <v>3281609</v>
      </c>
      <c r="AN470" s="457">
        <v>3470246</v>
      </c>
      <c r="AO470" s="457">
        <v>3582814</v>
      </c>
      <c r="AP470" s="457">
        <v>3812681</v>
      </c>
      <c r="AQ470" s="457">
        <v>3962603</v>
      </c>
      <c r="AR470" s="457">
        <v>4153418</v>
      </c>
      <c r="AS470" s="452">
        <v>4389818</v>
      </c>
    </row>
    <row r="471" spans="1:45">
      <c r="A471" s="42" t="s">
        <v>21</v>
      </c>
      <c r="B471" s="39" t="s">
        <v>46</v>
      </c>
      <c r="C471" s="96" t="s">
        <v>46</v>
      </c>
      <c r="D471" s="58" t="s">
        <v>49</v>
      </c>
      <c r="E471" s="42" t="s">
        <v>102</v>
      </c>
      <c r="F471" s="42" t="s">
        <v>16</v>
      </c>
      <c r="G471" s="435">
        <v>58601</v>
      </c>
      <c r="H471" s="435">
        <v>75044</v>
      </c>
      <c r="I471" s="435">
        <v>90608</v>
      </c>
      <c r="J471" s="435">
        <v>116580</v>
      </c>
      <c r="K471" s="435">
        <v>138935</v>
      </c>
      <c r="L471" s="435">
        <v>181231</v>
      </c>
      <c r="M471" s="435">
        <v>239948</v>
      </c>
      <c r="N471" s="435">
        <v>232047</v>
      </c>
      <c r="O471" s="435">
        <v>269055</v>
      </c>
      <c r="P471" s="435">
        <v>309823</v>
      </c>
      <c r="Q471" s="435">
        <v>323674</v>
      </c>
      <c r="R471" s="435">
        <v>327732</v>
      </c>
      <c r="S471" s="435">
        <v>388125</v>
      </c>
      <c r="T471" s="435">
        <v>359073</v>
      </c>
      <c r="U471" s="435">
        <v>400453</v>
      </c>
      <c r="V471" s="435">
        <v>429690</v>
      </c>
      <c r="W471" s="435">
        <v>465640</v>
      </c>
      <c r="X471" s="435">
        <v>519238</v>
      </c>
      <c r="Y471" s="435">
        <v>592164</v>
      </c>
      <c r="Z471" s="435">
        <v>677614</v>
      </c>
      <c r="AA471" s="457">
        <v>736793</v>
      </c>
      <c r="AB471" s="457">
        <v>771242</v>
      </c>
      <c r="AC471" s="457">
        <v>821384</v>
      </c>
      <c r="AD471" s="457">
        <v>915338</v>
      </c>
      <c r="AE471" s="457">
        <v>1022927</v>
      </c>
      <c r="AF471" s="457">
        <v>1156122</v>
      </c>
      <c r="AG471" s="457">
        <v>1281787</v>
      </c>
      <c r="AH471" s="457">
        <v>1283044</v>
      </c>
      <c r="AI471" s="457">
        <v>1077071</v>
      </c>
      <c r="AJ471" s="457">
        <v>865565</v>
      </c>
      <c r="AK471" s="457">
        <v>1079819</v>
      </c>
      <c r="AL471" s="457">
        <v>1019781</v>
      </c>
      <c r="AM471" s="457">
        <v>1001995</v>
      </c>
      <c r="AN471" s="457">
        <v>1030855</v>
      </c>
      <c r="AO471" s="457">
        <v>1073591</v>
      </c>
      <c r="AP471" s="457">
        <v>1128642</v>
      </c>
      <c r="AQ471" s="457">
        <v>1167565</v>
      </c>
      <c r="AR471" s="457">
        <v>1230751</v>
      </c>
      <c r="AS471" s="452">
        <v>1319698</v>
      </c>
    </row>
    <row r="472" spans="1:45">
      <c r="A472" s="39" t="s">
        <v>22</v>
      </c>
      <c r="B472" s="39" t="s">
        <v>46</v>
      </c>
      <c r="C472" s="96" t="s">
        <v>46</v>
      </c>
      <c r="D472" s="58" t="s">
        <v>49</v>
      </c>
      <c r="E472" s="42" t="s">
        <v>102</v>
      </c>
      <c r="F472" s="42" t="s">
        <v>16</v>
      </c>
      <c r="G472" s="435">
        <v>272233</v>
      </c>
      <c r="H472" s="435">
        <v>355601</v>
      </c>
      <c r="I472" s="435">
        <v>406367</v>
      </c>
      <c r="J472" s="435">
        <v>515086</v>
      </c>
      <c r="K472" s="435">
        <v>606026</v>
      </c>
      <c r="L472" s="435">
        <v>835666</v>
      </c>
      <c r="M472" s="435">
        <v>1132293</v>
      </c>
      <c r="N472" s="435">
        <v>1195711</v>
      </c>
      <c r="O472" s="435">
        <v>1245924</v>
      </c>
      <c r="P472" s="435">
        <v>1487299</v>
      </c>
      <c r="Q472" s="435">
        <v>1577675</v>
      </c>
      <c r="R472" s="435">
        <v>1713997</v>
      </c>
      <c r="S472" s="435">
        <v>1943199</v>
      </c>
      <c r="T472" s="435">
        <v>1644514</v>
      </c>
      <c r="U472" s="435">
        <v>1751046</v>
      </c>
      <c r="V472" s="435">
        <v>2111296</v>
      </c>
      <c r="W472" s="435">
        <v>2280588</v>
      </c>
      <c r="X472" s="435">
        <v>2497400</v>
      </c>
      <c r="Y472" s="435">
        <v>2764254</v>
      </c>
      <c r="Z472" s="435">
        <v>3116918</v>
      </c>
      <c r="AA472" s="457">
        <v>3305585</v>
      </c>
      <c r="AB472" s="457">
        <v>3403606</v>
      </c>
      <c r="AC472" s="457">
        <v>3606216</v>
      </c>
      <c r="AD472" s="457">
        <v>4053096</v>
      </c>
      <c r="AE472" s="457">
        <v>4522697</v>
      </c>
      <c r="AF472" s="457">
        <v>5057982</v>
      </c>
      <c r="AG472" s="457">
        <v>5581331</v>
      </c>
      <c r="AH472" s="457">
        <v>5576503</v>
      </c>
      <c r="AI472" s="457">
        <v>4630722</v>
      </c>
      <c r="AJ472" s="457">
        <v>3747361</v>
      </c>
      <c r="AK472" s="457">
        <v>4677333</v>
      </c>
      <c r="AL472" s="457">
        <v>4460600</v>
      </c>
      <c r="AM472" s="457">
        <v>4406804</v>
      </c>
      <c r="AN472" s="457">
        <v>4548902</v>
      </c>
      <c r="AO472" s="457">
        <v>4667109</v>
      </c>
      <c r="AP472" s="457">
        <v>4960132</v>
      </c>
      <c r="AQ472" s="457">
        <v>5127831</v>
      </c>
      <c r="AR472" s="457">
        <v>5302951</v>
      </c>
      <c r="AS472" s="452">
        <v>5609379</v>
      </c>
    </row>
    <row r="473" spans="1:45">
      <c r="A473" s="39" t="s">
        <v>23</v>
      </c>
      <c r="B473" s="39" t="s">
        <v>46</v>
      </c>
      <c r="C473" s="96" t="s">
        <v>46</v>
      </c>
      <c r="D473" s="58" t="s">
        <v>49</v>
      </c>
      <c r="E473" s="42" t="s">
        <v>102</v>
      </c>
      <c r="F473" s="42" t="s">
        <v>16</v>
      </c>
      <c r="G473" s="435">
        <v>185810</v>
      </c>
      <c r="H473" s="435">
        <v>243364</v>
      </c>
      <c r="I473" s="435">
        <v>277195</v>
      </c>
      <c r="J473" s="435">
        <v>348989</v>
      </c>
      <c r="K473" s="435">
        <v>416002</v>
      </c>
      <c r="L473" s="435">
        <v>517775</v>
      </c>
      <c r="M473" s="435">
        <v>736811</v>
      </c>
      <c r="N473" s="435">
        <v>808308</v>
      </c>
      <c r="O473" s="435">
        <v>811885</v>
      </c>
      <c r="P473" s="435">
        <v>922855</v>
      </c>
      <c r="Q473" s="435">
        <v>997141</v>
      </c>
      <c r="R473" s="435">
        <v>1101159</v>
      </c>
      <c r="S473" s="435">
        <v>1256005</v>
      </c>
      <c r="T473" s="435">
        <v>1062382</v>
      </c>
      <c r="U473" s="435">
        <v>1044877</v>
      </c>
      <c r="V473" s="435">
        <v>1213150</v>
      </c>
      <c r="W473" s="435">
        <v>1336627</v>
      </c>
      <c r="X473" s="435">
        <v>1487383</v>
      </c>
      <c r="Y473" s="435">
        <v>1685340</v>
      </c>
      <c r="Z473" s="435">
        <v>1881921</v>
      </c>
      <c r="AA473" s="457">
        <v>2013585</v>
      </c>
      <c r="AB473" s="457">
        <v>2113903</v>
      </c>
      <c r="AC473" s="457">
        <v>2269517</v>
      </c>
      <c r="AD473" s="457">
        <v>2605390</v>
      </c>
      <c r="AE473" s="457">
        <v>2933227</v>
      </c>
      <c r="AF473" s="457">
        <v>3362434</v>
      </c>
      <c r="AG473" s="457">
        <v>3792479</v>
      </c>
      <c r="AH473" s="457">
        <v>3866076</v>
      </c>
      <c r="AI473" s="457">
        <v>3275957</v>
      </c>
      <c r="AJ473" s="457">
        <v>2649515</v>
      </c>
      <c r="AK473" s="457">
        <v>3302699</v>
      </c>
      <c r="AL473" s="457">
        <v>3140276</v>
      </c>
      <c r="AM473" s="457">
        <v>3092292</v>
      </c>
      <c r="AN473" s="457">
        <v>3209273</v>
      </c>
      <c r="AO473" s="457">
        <v>3217074</v>
      </c>
      <c r="AP473" s="457">
        <v>3469108</v>
      </c>
      <c r="AQ473" s="457">
        <v>3598806</v>
      </c>
      <c r="AR473" s="457">
        <v>3761066</v>
      </c>
      <c r="AS473" s="452">
        <v>3998537</v>
      </c>
    </row>
    <row r="474" spans="1:45">
      <c r="A474" s="39" t="s">
        <v>24</v>
      </c>
      <c r="B474" s="39" t="s">
        <v>46</v>
      </c>
      <c r="C474" s="96" t="s">
        <v>46</v>
      </c>
      <c r="D474" s="58" t="s">
        <v>49</v>
      </c>
      <c r="E474" s="42" t="s">
        <v>102</v>
      </c>
      <c r="F474" s="42" t="s">
        <v>16</v>
      </c>
      <c r="G474" s="435">
        <v>774293</v>
      </c>
      <c r="H474" s="435">
        <v>1057057</v>
      </c>
      <c r="I474" s="435">
        <v>1174517</v>
      </c>
      <c r="J474" s="435">
        <v>1515789</v>
      </c>
      <c r="K474" s="435">
        <v>1797404</v>
      </c>
      <c r="L474" s="435">
        <v>2305511</v>
      </c>
      <c r="M474" s="435">
        <v>3292317</v>
      </c>
      <c r="N474" s="435">
        <v>3549439</v>
      </c>
      <c r="O474" s="435">
        <v>4011796</v>
      </c>
      <c r="P474" s="435">
        <v>4601442</v>
      </c>
      <c r="Q474" s="435">
        <v>5058597</v>
      </c>
      <c r="R474" s="435">
        <v>5499574</v>
      </c>
      <c r="S474" s="435">
        <v>6310439</v>
      </c>
      <c r="T474" s="435">
        <v>5849437</v>
      </c>
      <c r="U474" s="435">
        <v>6408339</v>
      </c>
      <c r="V474" s="435">
        <v>6507112</v>
      </c>
      <c r="W474" s="435">
        <v>7238922</v>
      </c>
      <c r="X474" s="435">
        <v>8129135</v>
      </c>
      <c r="Y474" s="435">
        <v>9130406</v>
      </c>
      <c r="Z474" s="435">
        <v>10496256</v>
      </c>
      <c r="AA474" s="457">
        <v>11318750</v>
      </c>
      <c r="AB474" s="457">
        <v>11860040</v>
      </c>
      <c r="AC474" s="457">
        <v>12630877</v>
      </c>
      <c r="AD474" s="457">
        <v>14306830</v>
      </c>
      <c r="AE474" s="457">
        <v>16098774</v>
      </c>
      <c r="AF474" s="457">
        <v>18116796</v>
      </c>
      <c r="AG474" s="457">
        <v>20319808</v>
      </c>
      <c r="AH474" s="457">
        <v>20316045</v>
      </c>
      <c r="AI474" s="457">
        <v>16952269</v>
      </c>
      <c r="AJ474" s="457">
        <v>13651365</v>
      </c>
      <c r="AK474" s="457">
        <v>17117467</v>
      </c>
      <c r="AL474" s="457">
        <v>16212817</v>
      </c>
      <c r="AM474" s="457">
        <v>16095761</v>
      </c>
      <c r="AN474" s="457">
        <v>16943001</v>
      </c>
      <c r="AO474" s="457">
        <v>17690622</v>
      </c>
      <c r="AP474" s="457">
        <v>19026254</v>
      </c>
      <c r="AQ474" s="457">
        <v>19868941</v>
      </c>
      <c r="AR474" s="457">
        <v>20904678</v>
      </c>
      <c r="AS474" s="452">
        <v>22056970</v>
      </c>
    </row>
    <row r="475" spans="1:45">
      <c r="A475" s="39" t="s">
        <v>25</v>
      </c>
      <c r="B475" s="39" t="s">
        <v>46</v>
      </c>
      <c r="C475" s="96" t="s">
        <v>46</v>
      </c>
      <c r="D475" s="58" t="s">
        <v>49</v>
      </c>
      <c r="E475" s="42" t="s">
        <v>102</v>
      </c>
      <c r="F475" s="42" t="s">
        <v>16</v>
      </c>
      <c r="G475" s="435">
        <v>442492</v>
      </c>
      <c r="H475" s="435">
        <v>572790</v>
      </c>
      <c r="I475" s="435">
        <v>666547</v>
      </c>
      <c r="J475" s="435">
        <v>840934</v>
      </c>
      <c r="K475" s="435">
        <v>1163550</v>
      </c>
      <c r="L475" s="435">
        <v>1517938</v>
      </c>
      <c r="M475" s="435">
        <v>1869367</v>
      </c>
      <c r="N475" s="435">
        <v>2094680</v>
      </c>
      <c r="O475" s="435">
        <v>2383344</v>
      </c>
      <c r="P475" s="435">
        <v>2620514</v>
      </c>
      <c r="Q475" s="435">
        <v>2768567</v>
      </c>
      <c r="R475" s="435">
        <v>3052723</v>
      </c>
      <c r="S475" s="435">
        <v>3350686</v>
      </c>
      <c r="T475" s="435">
        <v>3301508</v>
      </c>
      <c r="U475" s="435">
        <v>3465718</v>
      </c>
      <c r="V475" s="435">
        <v>3265352</v>
      </c>
      <c r="W475" s="435">
        <v>3587850</v>
      </c>
      <c r="X475" s="435">
        <v>4088243</v>
      </c>
      <c r="Y475" s="435">
        <v>4672428</v>
      </c>
      <c r="Z475" s="435">
        <v>5338376</v>
      </c>
      <c r="AA475" s="457">
        <v>5798784</v>
      </c>
      <c r="AB475" s="457">
        <v>6124383</v>
      </c>
      <c r="AC475" s="457">
        <v>6540582</v>
      </c>
      <c r="AD475" s="457">
        <v>7380137</v>
      </c>
      <c r="AE475" s="457">
        <v>8300489</v>
      </c>
      <c r="AF475" s="457">
        <v>9370942</v>
      </c>
      <c r="AG475" s="457">
        <v>10529662</v>
      </c>
      <c r="AH475" s="457">
        <v>10506736</v>
      </c>
      <c r="AI475" s="457">
        <v>8801016</v>
      </c>
      <c r="AJ475" s="457">
        <v>6945098</v>
      </c>
      <c r="AK475" s="457">
        <v>8614880</v>
      </c>
      <c r="AL475" s="457">
        <v>8152758</v>
      </c>
      <c r="AM475" s="457">
        <v>7950842</v>
      </c>
      <c r="AN475" s="457">
        <v>8356037</v>
      </c>
      <c r="AO475" s="457">
        <v>8752830</v>
      </c>
      <c r="AP475" s="457">
        <v>9344163</v>
      </c>
      <c r="AQ475" s="457">
        <v>9676514</v>
      </c>
      <c r="AR475" s="457">
        <v>10138627</v>
      </c>
      <c r="AS475" s="452">
        <v>10693637</v>
      </c>
    </row>
    <row r="476" spans="1:45">
      <c r="A476" s="39" t="s">
        <v>26</v>
      </c>
      <c r="B476" s="39" t="s">
        <v>46</v>
      </c>
      <c r="C476" s="96" t="s">
        <v>46</v>
      </c>
      <c r="D476" s="58" t="s">
        <v>49</v>
      </c>
      <c r="E476" s="42" t="s">
        <v>102</v>
      </c>
      <c r="F476" s="42" t="s">
        <v>16</v>
      </c>
      <c r="G476" s="435">
        <v>76549</v>
      </c>
      <c r="H476" s="435">
        <v>104741</v>
      </c>
      <c r="I476" s="435">
        <v>122168</v>
      </c>
      <c r="J476" s="435">
        <v>152518</v>
      </c>
      <c r="K476" s="435">
        <v>179290</v>
      </c>
      <c r="L476" s="435">
        <v>228649</v>
      </c>
      <c r="M476" s="435">
        <v>316160</v>
      </c>
      <c r="N476" s="435">
        <v>376054</v>
      </c>
      <c r="O476" s="435">
        <v>355344</v>
      </c>
      <c r="P476" s="435">
        <v>416201</v>
      </c>
      <c r="Q476" s="435">
        <v>455518</v>
      </c>
      <c r="R476" s="435">
        <v>457155</v>
      </c>
      <c r="S476" s="435">
        <v>541765</v>
      </c>
      <c r="T476" s="435">
        <v>461148</v>
      </c>
      <c r="U476" s="435">
        <v>534943</v>
      </c>
      <c r="V476" s="435">
        <v>594654</v>
      </c>
      <c r="W476" s="435">
        <v>649309</v>
      </c>
      <c r="X476" s="435">
        <v>717717</v>
      </c>
      <c r="Y476" s="435">
        <v>807354</v>
      </c>
      <c r="Z476" s="435">
        <v>923504</v>
      </c>
      <c r="AA476" s="457">
        <v>996461</v>
      </c>
      <c r="AB476" s="457">
        <v>1029441</v>
      </c>
      <c r="AC476" s="457">
        <v>1092778</v>
      </c>
      <c r="AD476" s="457">
        <v>1235173</v>
      </c>
      <c r="AE476" s="457">
        <v>1383827</v>
      </c>
      <c r="AF476" s="457">
        <v>1574893</v>
      </c>
      <c r="AG476" s="457">
        <v>1737193</v>
      </c>
      <c r="AH476" s="457">
        <v>1746163</v>
      </c>
      <c r="AI476" s="457">
        <v>1472532</v>
      </c>
      <c r="AJ476" s="457">
        <v>1201254</v>
      </c>
      <c r="AK476" s="457">
        <v>1517635</v>
      </c>
      <c r="AL476" s="457">
        <v>1422432</v>
      </c>
      <c r="AM476" s="457">
        <v>1391395</v>
      </c>
      <c r="AN476" s="457">
        <v>1472209</v>
      </c>
      <c r="AO476" s="457">
        <v>1502754</v>
      </c>
      <c r="AP476" s="457">
        <v>1623535</v>
      </c>
      <c r="AQ476" s="457">
        <v>1684207</v>
      </c>
      <c r="AR476" s="457">
        <v>1758182</v>
      </c>
      <c r="AS476" s="452">
        <v>1849873</v>
      </c>
    </row>
    <row r="477" spans="1:45">
      <c r="A477" s="39" t="s">
        <v>27</v>
      </c>
      <c r="B477" s="39" t="s">
        <v>46</v>
      </c>
      <c r="C477" s="96" t="s">
        <v>46</v>
      </c>
      <c r="D477" s="58" t="s">
        <v>49</v>
      </c>
      <c r="E477" s="42" t="s">
        <v>102</v>
      </c>
      <c r="F477" s="42" t="s">
        <v>16</v>
      </c>
      <c r="G477" s="435">
        <v>253979</v>
      </c>
      <c r="H477" s="435">
        <v>339067</v>
      </c>
      <c r="I477" s="435">
        <v>399348</v>
      </c>
      <c r="J477" s="435">
        <v>513969</v>
      </c>
      <c r="K477" s="435">
        <v>594233</v>
      </c>
      <c r="L477" s="435">
        <v>749595</v>
      </c>
      <c r="M477" s="435">
        <v>1124561</v>
      </c>
      <c r="N477" s="435">
        <v>1242327</v>
      </c>
      <c r="O477" s="435">
        <v>1261985</v>
      </c>
      <c r="P477" s="435">
        <v>1499767</v>
      </c>
      <c r="Q477" s="435">
        <v>1597564</v>
      </c>
      <c r="R477" s="435">
        <v>1663723</v>
      </c>
      <c r="S477" s="435">
        <v>1954999</v>
      </c>
      <c r="T477" s="435">
        <v>1758419</v>
      </c>
      <c r="U477" s="435">
        <v>1895495</v>
      </c>
      <c r="V477" s="435">
        <v>1934890</v>
      </c>
      <c r="W477" s="435">
        <v>2093029</v>
      </c>
      <c r="X477" s="435">
        <v>2323824</v>
      </c>
      <c r="Y477" s="435">
        <v>2592758</v>
      </c>
      <c r="Z477" s="435">
        <v>2924826</v>
      </c>
      <c r="AA477" s="457">
        <v>3096479</v>
      </c>
      <c r="AB477" s="457">
        <v>3224088</v>
      </c>
      <c r="AC477" s="457">
        <v>3433517</v>
      </c>
      <c r="AD477" s="457">
        <v>3888570</v>
      </c>
      <c r="AE477" s="457">
        <v>4388012</v>
      </c>
      <c r="AF477" s="457">
        <v>4981270</v>
      </c>
      <c r="AG477" s="457">
        <v>5583583</v>
      </c>
      <c r="AH477" s="457">
        <v>5616688</v>
      </c>
      <c r="AI477" s="457">
        <v>4751685</v>
      </c>
      <c r="AJ477" s="457">
        <v>3833973</v>
      </c>
      <c r="AK477" s="457">
        <v>4800840</v>
      </c>
      <c r="AL477" s="457">
        <v>4521481</v>
      </c>
      <c r="AM477" s="457">
        <v>4454418</v>
      </c>
      <c r="AN477" s="457">
        <v>4711995</v>
      </c>
      <c r="AO477" s="457">
        <v>4855499</v>
      </c>
      <c r="AP477" s="457">
        <v>5216358</v>
      </c>
      <c r="AQ477" s="457">
        <v>5382964</v>
      </c>
      <c r="AR477" s="457">
        <v>5652788</v>
      </c>
      <c r="AS477" s="452">
        <v>5996734</v>
      </c>
    </row>
    <row r="478" spans="1:45">
      <c r="A478" s="39" t="s">
        <v>28</v>
      </c>
      <c r="B478" s="39" t="s">
        <v>46</v>
      </c>
      <c r="C478" s="96" t="s">
        <v>46</v>
      </c>
      <c r="D478" s="58" t="s">
        <v>49</v>
      </c>
      <c r="E478" s="42" t="s">
        <v>102</v>
      </c>
      <c r="F478" s="42" t="s">
        <v>16</v>
      </c>
      <c r="G478" s="435">
        <v>723611</v>
      </c>
      <c r="H478" s="435">
        <v>914947</v>
      </c>
      <c r="I478" s="435">
        <v>1082380</v>
      </c>
      <c r="J478" s="435">
        <v>1480004</v>
      </c>
      <c r="K478" s="435">
        <v>1729816</v>
      </c>
      <c r="L478" s="435">
        <v>2145137</v>
      </c>
      <c r="M478" s="435">
        <v>3118989</v>
      </c>
      <c r="N478" s="435">
        <v>3322250</v>
      </c>
      <c r="O478" s="435">
        <v>3420491</v>
      </c>
      <c r="P478" s="435">
        <v>3729420</v>
      </c>
      <c r="Q478" s="435">
        <v>4021385</v>
      </c>
      <c r="R478" s="435">
        <v>4358708</v>
      </c>
      <c r="S478" s="435">
        <v>4904302</v>
      </c>
      <c r="T478" s="435">
        <v>4234843</v>
      </c>
      <c r="U478" s="435">
        <v>5137371</v>
      </c>
      <c r="V478" s="435">
        <v>5795197</v>
      </c>
      <c r="W478" s="435">
        <v>6388312</v>
      </c>
      <c r="X478" s="435">
        <v>7254848</v>
      </c>
      <c r="Y478" s="435">
        <v>8415274</v>
      </c>
      <c r="Z478" s="435">
        <v>9695131</v>
      </c>
      <c r="AA478" s="457">
        <v>10590476</v>
      </c>
      <c r="AB478" s="457">
        <v>11150733</v>
      </c>
      <c r="AC478" s="457">
        <v>11926200</v>
      </c>
      <c r="AD478" s="457">
        <v>13506886</v>
      </c>
      <c r="AE478" s="457">
        <v>15218154</v>
      </c>
      <c r="AF478" s="457">
        <v>17196325</v>
      </c>
      <c r="AG478" s="457">
        <v>19406220</v>
      </c>
      <c r="AH478" s="457">
        <v>19430177</v>
      </c>
      <c r="AI478" s="457">
        <v>16431920</v>
      </c>
      <c r="AJ478" s="457">
        <v>13529596</v>
      </c>
      <c r="AK478" s="457">
        <v>16716889</v>
      </c>
      <c r="AL478" s="457">
        <v>16199248</v>
      </c>
      <c r="AM478" s="457">
        <v>16229373</v>
      </c>
      <c r="AN478" s="457">
        <v>17023224</v>
      </c>
      <c r="AO478" s="457">
        <v>17557047</v>
      </c>
      <c r="AP478" s="457">
        <v>18929365</v>
      </c>
      <c r="AQ478" s="457">
        <v>19669380</v>
      </c>
      <c r="AR478" s="457">
        <v>20534824</v>
      </c>
      <c r="AS478" s="452">
        <v>21936900</v>
      </c>
    </row>
    <row r="479" spans="1:45">
      <c r="A479" s="39" t="s">
        <v>29</v>
      </c>
      <c r="B479" s="39" t="s">
        <v>46</v>
      </c>
      <c r="C479" s="96" t="s">
        <v>46</v>
      </c>
      <c r="D479" s="58" t="s">
        <v>49</v>
      </c>
      <c r="E479" s="42" t="s">
        <v>102</v>
      </c>
      <c r="F479" s="42" t="s">
        <v>16</v>
      </c>
      <c r="G479" s="435">
        <v>113665</v>
      </c>
      <c r="H479" s="435">
        <v>159814</v>
      </c>
      <c r="I479" s="435">
        <v>172460</v>
      </c>
      <c r="J479" s="435">
        <v>207868</v>
      </c>
      <c r="K479" s="435">
        <v>242278</v>
      </c>
      <c r="L479" s="435">
        <v>313651</v>
      </c>
      <c r="M479" s="435">
        <v>431986</v>
      </c>
      <c r="N479" s="435">
        <v>483121</v>
      </c>
      <c r="O479" s="435">
        <v>537065</v>
      </c>
      <c r="P479" s="435">
        <v>607225</v>
      </c>
      <c r="Q479" s="435">
        <v>646369</v>
      </c>
      <c r="R479" s="435">
        <v>698018</v>
      </c>
      <c r="S479" s="435">
        <v>780674</v>
      </c>
      <c r="T479" s="435">
        <v>787304</v>
      </c>
      <c r="U479" s="435">
        <v>867510</v>
      </c>
      <c r="V479" s="435">
        <v>797922</v>
      </c>
      <c r="W479" s="435">
        <v>879327</v>
      </c>
      <c r="X479" s="435">
        <v>1011884</v>
      </c>
      <c r="Y479" s="435">
        <v>1156127</v>
      </c>
      <c r="Z479" s="435">
        <v>1317438</v>
      </c>
      <c r="AA479" s="457">
        <v>1453669</v>
      </c>
      <c r="AB479" s="457">
        <v>1531516</v>
      </c>
      <c r="AC479" s="457">
        <v>1660733</v>
      </c>
      <c r="AD479" s="457">
        <v>1909243</v>
      </c>
      <c r="AE479" s="457">
        <v>2152692</v>
      </c>
      <c r="AF479" s="457">
        <v>2470404</v>
      </c>
      <c r="AG479" s="457">
        <v>2775965</v>
      </c>
      <c r="AH479" s="457">
        <v>2795636</v>
      </c>
      <c r="AI479" s="457">
        <v>2363301</v>
      </c>
      <c r="AJ479" s="457">
        <v>1878287</v>
      </c>
      <c r="AK479" s="457">
        <v>2355960</v>
      </c>
      <c r="AL479" s="457">
        <v>2206414</v>
      </c>
      <c r="AM479" s="457">
        <v>2188958</v>
      </c>
      <c r="AN479" s="457">
        <v>2323044</v>
      </c>
      <c r="AO479" s="457">
        <v>2393662</v>
      </c>
      <c r="AP479" s="457">
        <v>2616167</v>
      </c>
      <c r="AQ479" s="457">
        <v>2704123</v>
      </c>
      <c r="AR479" s="457">
        <v>2838190</v>
      </c>
      <c r="AS479" s="452">
        <v>2981142</v>
      </c>
    </row>
    <row r="480" spans="1:45">
      <c r="A480" s="39" t="s">
        <v>30</v>
      </c>
      <c r="B480" s="39" t="s">
        <v>46</v>
      </c>
      <c r="C480" s="96" t="s">
        <v>46</v>
      </c>
      <c r="D480" s="58" t="s">
        <v>49</v>
      </c>
      <c r="E480" s="42" t="s">
        <v>102</v>
      </c>
      <c r="F480" s="42" t="s">
        <v>16</v>
      </c>
      <c r="G480" s="435">
        <v>77102</v>
      </c>
      <c r="H480" s="435">
        <v>104878</v>
      </c>
      <c r="I480" s="435">
        <v>121795</v>
      </c>
      <c r="J480" s="435">
        <v>152996</v>
      </c>
      <c r="K480" s="435">
        <v>169649</v>
      </c>
      <c r="L480" s="435">
        <v>221464</v>
      </c>
      <c r="M480" s="435">
        <v>304481</v>
      </c>
      <c r="N480" s="435">
        <v>306362</v>
      </c>
      <c r="O480" s="435">
        <v>352599</v>
      </c>
      <c r="P480" s="435">
        <v>418494</v>
      </c>
      <c r="Q480" s="435">
        <v>443496</v>
      </c>
      <c r="R480" s="435">
        <v>471354</v>
      </c>
      <c r="S480" s="435">
        <v>525511</v>
      </c>
      <c r="T480" s="435">
        <v>478438</v>
      </c>
      <c r="U480" s="435">
        <v>507332</v>
      </c>
      <c r="V480" s="435">
        <v>585164</v>
      </c>
      <c r="W480" s="435">
        <v>649702</v>
      </c>
      <c r="X480" s="435">
        <v>739417</v>
      </c>
      <c r="Y480" s="435">
        <v>833321</v>
      </c>
      <c r="Z480" s="435">
        <v>948236</v>
      </c>
      <c r="AA480" s="457">
        <v>1034673</v>
      </c>
      <c r="AB480" s="457">
        <v>1067250</v>
      </c>
      <c r="AC480" s="457">
        <v>1137736</v>
      </c>
      <c r="AD480" s="457">
        <v>1281532</v>
      </c>
      <c r="AE480" s="457">
        <v>1436014</v>
      </c>
      <c r="AF480" s="457">
        <v>1618328</v>
      </c>
      <c r="AG480" s="457">
        <v>1799804</v>
      </c>
      <c r="AH480" s="457">
        <v>1793720</v>
      </c>
      <c r="AI480" s="457">
        <v>1519888</v>
      </c>
      <c r="AJ480" s="457">
        <v>1230138</v>
      </c>
      <c r="AK480" s="457">
        <v>1537007</v>
      </c>
      <c r="AL480" s="457">
        <v>1475673</v>
      </c>
      <c r="AM480" s="457">
        <v>1448964</v>
      </c>
      <c r="AN480" s="457">
        <v>1533600</v>
      </c>
      <c r="AO480" s="457">
        <v>1604320</v>
      </c>
      <c r="AP480" s="457">
        <v>1705135</v>
      </c>
      <c r="AQ480" s="457">
        <v>1769832</v>
      </c>
      <c r="AR480" s="457">
        <v>1845768</v>
      </c>
      <c r="AS480" s="452">
        <v>1960325</v>
      </c>
    </row>
    <row r="481" spans="1:45">
      <c r="A481" s="39" t="s">
        <v>31</v>
      </c>
      <c r="B481" s="39" t="s">
        <v>46</v>
      </c>
      <c r="C481" s="96" t="s">
        <v>46</v>
      </c>
      <c r="D481" s="58" t="s">
        <v>49</v>
      </c>
      <c r="E481" s="42" t="s">
        <v>102</v>
      </c>
      <c r="F481" s="42" t="s">
        <v>16</v>
      </c>
      <c r="G481" s="435">
        <v>243828</v>
      </c>
      <c r="H481" s="435">
        <v>371294</v>
      </c>
      <c r="I481" s="435">
        <v>435119</v>
      </c>
      <c r="J481" s="435">
        <v>549963</v>
      </c>
      <c r="K481" s="435">
        <v>649062</v>
      </c>
      <c r="L481" s="435">
        <v>810397</v>
      </c>
      <c r="M481" s="435">
        <v>1086228</v>
      </c>
      <c r="N481" s="435">
        <v>1082116</v>
      </c>
      <c r="O481" s="435">
        <v>1197267</v>
      </c>
      <c r="P481" s="435">
        <v>1435279</v>
      </c>
      <c r="Q481" s="435">
        <v>1489523</v>
      </c>
      <c r="R481" s="435">
        <v>1618579</v>
      </c>
      <c r="S481" s="435">
        <v>1733480</v>
      </c>
      <c r="T481" s="435">
        <v>1540057</v>
      </c>
      <c r="U481" s="435">
        <v>1756434</v>
      </c>
      <c r="V481" s="435">
        <v>2175682</v>
      </c>
      <c r="W481" s="435">
        <v>2367220</v>
      </c>
      <c r="X481" s="435">
        <v>2669640</v>
      </c>
      <c r="Y481" s="435">
        <v>3054928</v>
      </c>
      <c r="Z481" s="435">
        <v>3511247</v>
      </c>
      <c r="AA481" s="457">
        <v>3775307</v>
      </c>
      <c r="AB481" s="457">
        <v>3907423</v>
      </c>
      <c r="AC481" s="457">
        <v>4122519</v>
      </c>
      <c r="AD481" s="457">
        <v>4610561</v>
      </c>
      <c r="AE481" s="457">
        <v>5157710</v>
      </c>
      <c r="AF481" s="457">
        <v>5818235</v>
      </c>
      <c r="AG481" s="457">
        <v>6522075</v>
      </c>
      <c r="AH481" s="457">
        <v>6501445</v>
      </c>
      <c r="AI481" s="457">
        <v>5490963</v>
      </c>
      <c r="AJ481" s="457">
        <v>4387782</v>
      </c>
      <c r="AK481" s="457">
        <v>5529515</v>
      </c>
      <c r="AL481" s="457">
        <v>5278588</v>
      </c>
      <c r="AM481" s="457">
        <v>5262075</v>
      </c>
      <c r="AN481" s="457">
        <v>5496095</v>
      </c>
      <c r="AO481" s="457">
        <v>5747318</v>
      </c>
      <c r="AP481" s="457">
        <v>6126102</v>
      </c>
      <c r="AQ481" s="457">
        <v>6351951</v>
      </c>
      <c r="AR481" s="457">
        <v>6669733</v>
      </c>
      <c r="AS481" s="452">
        <v>7061291</v>
      </c>
    </row>
    <row r="482" spans="1:45">
      <c r="A482" s="39" t="s">
        <v>32</v>
      </c>
      <c r="B482" s="39" t="s">
        <v>46</v>
      </c>
      <c r="C482" s="96" t="s">
        <v>46</v>
      </c>
      <c r="D482" s="58" t="s">
        <v>49</v>
      </c>
      <c r="E482" s="42" t="s">
        <v>102</v>
      </c>
      <c r="F482" s="42" t="s">
        <v>16</v>
      </c>
      <c r="G482" s="435">
        <v>34864</v>
      </c>
      <c r="H482" s="435">
        <v>41506</v>
      </c>
      <c r="I482" s="435">
        <v>47419</v>
      </c>
      <c r="J482" s="435">
        <v>63052</v>
      </c>
      <c r="K482" s="435">
        <v>73819</v>
      </c>
      <c r="L482" s="435">
        <v>105599</v>
      </c>
      <c r="M482" s="435">
        <v>139258</v>
      </c>
      <c r="N482" s="435">
        <v>161190</v>
      </c>
      <c r="O482" s="435">
        <v>173277</v>
      </c>
      <c r="P482" s="435">
        <v>192911</v>
      </c>
      <c r="Q482" s="435">
        <v>219258</v>
      </c>
      <c r="R482" s="435">
        <v>231251</v>
      </c>
      <c r="S482" s="435">
        <v>256001</v>
      </c>
      <c r="T482" s="435">
        <v>231464</v>
      </c>
      <c r="U482" s="435">
        <v>262733</v>
      </c>
      <c r="V482" s="435">
        <v>262534</v>
      </c>
      <c r="W482" s="435">
        <v>286840</v>
      </c>
      <c r="X482" s="435">
        <v>324953</v>
      </c>
      <c r="Y482" s="435">
        <v>367500</v>
      </c>
      <c r="Z482" s="435">
        <v>417024</v>
      </c>
      <c r="AA482" s="457">
        <v>453456</v>
      </c>
      <c r="AB482" s="457">
        <v>468335</v>
      </c>
      <c r="AC482" s="457">
        <v>494150</v>
      </c>
      <c r="AD482" s="457">
        <v>565396</v>
      </c>
      <c r="AE482" s="457">
        <v>629103</v>
      </c>
      <c r="AF482" s="457">
        <v>709564</v>
      </c>
      <c r="AG482" s="457">
        <v>794148</v>
      </c>
      <c r="AH482" s="457">
        <v>795359</v>
      </c>
      <c r="AI482" s="457">
        <v>671208</v>
      </c>
      <c r="AJ482" s="457">
        <v>537209</v>
      </c>
      <c r="AK482" s="457">
        <v>674657</v>
      </c>
      <c r="AL482" s="457">
        <v>640906</v>
      </c>
      <c r="AM482" s="457">
        <v>631202</v>
      </c>
      <c r="AN482" s="457">
        <v>659479</v>
      </c>
      <c r="AO482" s="457">
        <v>687844</v>
      </c>
      <c r="AP482" s="457">
        <v>730671</v>
      </c>
      <c r="AQ482" s="457">
        <v>737860</v>
      </c>
      <c r="AR482" s="457">
        <v>763651</v>
      </c>
      <c r="AS482" s="452">
        <v>800275</v>
      </c>
    </row>
    <row r="483" spans="1:45">
      <c r="A483" s="47" t="s">
        <v>33</v>
      </c>
      <c r="B483" s="47" t="s">
        <v>46</v>
      </c>
      <c r="C483" s="47" t="s">
        <v>46</v>
      </c>
      <c r="D483" s="58" t="s">
        <v>49</v>
      </c>
      <c r="E483" s="42" t="s">
        <v>102</v>
      </c>
      <c r="F483" s="42" t="s">
        <v>16</v>
      </c>
      <c r="G483" s="435">
        <v>4334314</v>
      </c>
      <c r="H483" s="435">
        <v>5758445</v>
      </c>
      <c r="I483" s="435">
        <v>6654038</v>
      </c>
      <c r="J483" s="435">
        <v>8615623</v>
      </c>
      <c r="K483" s="435">
        <v>10289380</v>
      </c>
      <c r="L483" s="435">
        <v>13145554</v>
      </c>
      <c r="M483" s="435">
        <v>18048578</v>
      </c>
      <c r="N483" s="435">
        <v>19672558</v>
      </c>
      <c r="O483" s="435">
        <v>21090808</v>
      </c>
      <c r="P483" s="435">
        <v>24111872</v>
      </c>
      <c r="Q483" s="435">
        <v>25881262</v>
      </c>
      <c r="R483" s="435">
        <v>27933293</v>
      </c>
      <c r="S483" s="435">
        <v>31904824</v>
      </c>
      <c r="T483" s="435">
        <v>28843573</v>
      </c>
      <c r="U483" s="435">
        <v>32205452</v>
      </c>
      <c r="V483" s="435">
        <v>34530067</v>
      </c>
      <c r="W483" s="435">
        <v>37934525</v>
      </c>
      <c r="X483" s="435">
        <v>42709415</v>
      </c>
      <c r="Y483" s="435">
        <v>48425396</v>
      </c>
      <c r="Z483" s="435">
        <v>55330971</v>
      </c>
      <c r="AA483" s="146">
        <v>59878442</v>
      </c>
      <c r="AB483" s="146">
        <v>62653527</v>
      </c>
      <c r="AC483" s="146">
        <v>66858190</v>
      </c>
      <c r="AD483" s="146">
        <v>75738469</v>
      </c>
      <c r="AE483" s="146">
        <v>85167098</v>
      </c>
      <c r="AF483" s="146">
        <v>96249670</v>
      </c>
      <c r="AG483" s="146">
        <v>107799017</v>
      </c>
      <c r="AH483" s="146">
        <v>107874251</v>
      </c>
      <c r="AI483" s="146">
        <v>90514435</v>
      </c>
      <c r="AJ483" s="146">
        <v>72903901</v>
      </c>
      <c r="AK483" s="146">
        <v>90980018</v>
      </c>
      <c r="AL483" s="146">
        <v>86688883</v>
      </c>
      <c r="AM483" s="146">
        <v>85758835</v>
      </c>
      <c r="AN483" s="146">
        <v>89998707</v>
      </c>
      <c r="AO483" s="146">
        <v>93274019</v>
      </c>
      <c r="AP483" s="146">
        <v>100092074</v>
      </c>
      <c r="AQ483" s="146">
        <v>103831612</v>
      </c>
      <c r="AR483" s="146">
        <v>108779663</v>
      </c>
      <c r="AS483" s="337">
        <v>115156147</v>
      </c>
    </row>
    <row r="484" spans="1:45">
      <c r="A484" s="39" t="s">
        <v>34</v>
      </c>
      <c r="B484" s="97" t="s">
        <v>46</v>
      </c>
      <c r="C484" s="98" t="s">
        <v>46</v>
      </c>
      <c r="D484" s="58" t="s">
        <v>49</v>
      </c>
      <c r="E484" s="42" t="s">
        <v>102</v>
      </c>
      <c r="F484" s="42" t="s">
        <v>16</v>
      </c>
      <c r="G484" s="435">
        <v>3686</v>
      </c>
      <c r="H484" s="435">
        <v>5555</v>
      </c>
      <c r="I484" s="435">
        <v>5962</v>
      </c>
      <c r="J484" s="435">
        <v>8377</v>
      </c>
      <c r="K484" s="435">
        <v>9620</v>
      </c>
      <c r="L484" s="435">
        <v>15446</v>
      </c>
      <c r="M484" s="435">
        <v>17422</v>
      </c>
      <c r="N484" s="435">
        <v>18442</v>
      </c>
      <c r="O484" s="435">
        <v>19192</v>
      </c>
      <c r="P484" s="435">
        <v>22128</v>
      </c>
      <c r="Q484" s="435">
        <v>22738</v>
      </c>
      <c r="R484" s="435">
        <v>24707</v>
      </c>
      <c r="S484" s="435">
        <v>28176</v>
      </c>
      <c r="T484" s="435">
        <v>32427</v>
      </c>
      <c r="U484" s="435">
        <v>33548</v>
      </c>
      <c r="V484" s="435">
        <v>34933</v>
      </c>
      <c r="W484" s="435">
        <v>36475</v>
      </c>
      <c r="X484" s="435">
        <v>38585</v>
      </c>
      <c r="Y484" s="435">
        <v>42604</v>
      </c>
      <c r="Z484" s="435">
        <v>47029</v>
      </c>
      <c r="AA484" s="457">
        <v>50558</v>
      </c>
      <c r="AB484" s="457">
        <v>50473</v>
      </c>
      <c r="AC484" s="457">
        <v>49810</v>
      </c>
      <c r="AD484" s="457">
        <v>48531</v>
      </c>
      <c r="AE484" s="457">
        <v>59902</v>
      </c>
      <c r="AF484" s="457">
        <v>69330</v>
      </c>
      <c r="AG484" s="457">
        <v>82983</v>
      </c>
      <c r="AH484" s="457">
        <v>77749</v>
      </c>
      <c r="AI484" s="457">
        <v>65565</v>
      </c>
      <c r="AJ484" s="457">
        <v>55099</v>
      </c>
      <c r="AK484" s="457">
        <v>71982</v>
      </c>
      <c r="AL484" s="457">
        <v>90117</v>
      </c>
      <c r="AM484" s="457">
        <v>70165</v>
      </c>
      <c r="AN484" s="457">
        <v>78293</v>
      </c>
      <c r="AO484" s="457">
        <v>75981</v>
      </c>
      <c r="AP484" s="457">
        <v>80926</v>
      </c>
      <c r="AQ484" s="457">
        <v>72388</v>
      </c>
      <c r="AR484" s="457">
        <v>72337</v>
      </c>
      <c r="AS484" s="452">
        <v>74853</v>
      </c>
    </row>
    <row r="485" spans="1:45">
      <c r="A485" s="66" t="s">
        <v>35</v>
      </c>
      <c r="B485" s="70" t="s">
        <v>46</v>
      </c>
      <c r="C485" s="68" t="s">
        <v>46</v>
      </c>
      <c r="D485" s="71" t="s">
        <v>49</v>
      </c>
      <c r="E485" s="66" t="s">
        <v>102</v>
      </c>
      <c r="F485" s="66" t="s">
        <v>16</v>
      </c>
      <c r="G485" s="436">
        <v>4338000</v>
      </c>
      <c r="H485" s="436">
        <v>5764000</v>
      </c>
      <c r="I485" s="436">
        <v>6660000</v>
      </c>
      <c r="J485" s="436">
        <v>8624000</v>
      </c>
      <c r="K485" s="436">
        <v>10299000</v>
      </c>
      <c r="L485" s="436">
        <v>13161000</v>
      </c>
      <c r="M485" s="436">
        <v>18066000</v>
      </c>
      <c r="N485" s="436">
        <v>19691000</v>
      </c>
      <c r="O485" s="436">
        <v>21110000</v>
      </c>
      <c r="P485" s="436">
        <v>24134000</v>
      </c>
      <c r="Q485" s="436">
        <v>25904000</v>
      </c>
      <c r="R485" s="436">
        <v>27958000</v>
      </c>
      <c r="S485" s="436">
        <v>31933000</v>
      </c>
      <c r="T485" s="436">
        <v>28876000</v>
      </c>
      <c r="U485" s="436">
        <v>32239000</v>
      </c>
      <c r="V485" s="437">
        <v>34565000</v>
      </c>
      <c r="W485" s="437">
        <v>37971000</v>
      </c>
      <c r="X485" s="437">
        <v>42748000</v>
      </c>
      <c r="Y485" s="437">
        <v>48468000</v>
      </c>
      <c r="Z485" s="437">
        <v>55378000</v>
      </c>
      <c r="AA485" s="441">
        <v>59929000</v>
      </c>
      <c r="AB485" s="441">
        <v>62704000</v>
      </c>
      <c r="AC485" s="441">
        <v>66908000</v>
      </c>
      <c r="AD485" s="441">
        <v>75787000</v>
      </c>
      <c r="AE485" s="442">
        <v>85227000</v>
      </c>
      <c r="AF485" s="442">
        <v>96319000</v>
      </c>
      <c r="AG485" s="442">
        <v>107882000</v>
      </c>
      <c r="AH485" s="442">
        <v>107952000</v>
      </c>
      <c r="AI485" s="442">
        <v>90580000</v>
      </c>
      <c r="AJ485" s="442">
        <v>72959000</v>
      </c>
      <c r="AK485" s="442">
        <v>91052000</v>
      </c>
      <c r="AL485" s="442">
        <v>86779000</v>
      </c>
      <c r="AM485" s="442">
        <v>85829000</v>
      </c>
      <c r="AN485" s="442">
        <v>90077000</v>
      </c>
      <c r="AO485" s="442">
        <v>93350000</v>
      </c>
      <c r="AP485" s="442">
        <v>100173000</v>
      </c>
      <c r="AQ485" s="442">
        <v>103904000</v>
      </c>
      <c r="AR485" s="442">
        <v>108852000</v>
      </c>
      <c r="AS485" s="460">
        <v>115231000</v>
      </c>
    </row>
    <row r="486" spans="1:45">
      <c r="A486" s="40" t="s">
        <v>11</v>
      </c>
      <c r="B486" s="99" t="s">
        <v>46</v>
      </c>
      <c r="C486" s="7" t="s">
        <v>46</v>
      </c>
      <c r="D486" s="100" t="s">
        <v>50</v>
      </c>
      <c r="E486" s="40" t="s">
        <v>104</v>
      </c>
      <c r="F486" s="40" t="s">
        <v>16</v>
      </c>
      <c r="G486" s="434">
        <v>13281928</v>
      </c>
      <c r="H486" s="434">
        <v>14844135</v>
      </c>
      <c r="I486" s="434">
        <v>17355446</v>
      </c>
      <c r="J486" s="434">
        <v>19892255</v>
      </c>
      <c r="K486" s="434">
        <v>22325958</v>
      </c>
      <c r="L486" s="434">
        <v>25571699</v>
      </c>
      <c r="M486" s="434">
        <v>29083258</v>
      </c>
      <c r="N486" s="434">
        <v>33062537</v>
      </c>
      <c r="O486" s="434">
        <v>36639643</v>
      </c>
      <c r="P486" s="434">
        <v>40530051</v>
      </c>
      <c r="Q486" s="434">
        <v>46428310</v>
      </c>
      <c r="R486" s="434">
        <v>51034908</v>
      </c>
      <c r="S486" s="434">
        <v>54358321</v>
      </c>
      <c r="T486" s="434">
        <v>55706088</v>
      </c>
      <c r="U486" s="434">
        <v>59421696</v>
      </c>
      <c r="V486" s="439">
        <v>63486903</v>
      </c>
      <c r="W486" s="439">
        <v>67334722</v>
      </c>
      <c r="X486" s="439">
        <v>71437115</v>
      </c>
      <c r="Y486" s="439">
        <v>75624960</v>
      </c>
      <c r="Z486" s="439">
        <v>80547433</v>
      </c>
      <c r="AA486" s="146">
        <v>88271949</v>
      </c>
      <c r="AB486" s="146">
        <v>95499487</v>
      </c>
      <c r="AC486" s="146">
        <v>102993488</v>
      </c>
      <c r="AD486" s="146">
        <v>112039639</v>
      </c>
      <c r="AE486" s="146">
        <v>121112713</v>
      </c>
      <c r="AF486" s="146">
        <v>131525528</v>
      </c>
      <c r="AG486" s="146">
        <v>141790406</v>
      </c>
      <c r="AH486" s="146">
        <v>151527494</v>
      </c>
      <c r="AI486" s="146">
        <v>155122207</v>
      </c>
      <c r="AJ486" s="146">
        <v>149286606</v>
      </c>
      <c r="AK486" s="146">
        <v>149136506</v>
      </c>
      <c r="AL486" s="146">
        <v>147661500</v>
      </c>
      <c r="AM486" s="146">
        <v>142622690</v>
      </c>
      <c r="AN486" s="146">
        <v>140328843</v>
      </c>
      <c r="AO486" s="146">
        <v>142026698</v>
      </c>
      <c r="AP486" s="146">
        <f>AP446+AP466</f>
        <v>148818529</v>
      </c>
      <c r="AQ486" s="146">
        <f t="shared" ref="AQ486:AR486" si="24">AQ446+AQ466</f>
        <v>152834632</v>
      </c>
      <c r="AR486" s="146">
        <f t="shared" si="24"/>
        <v>159124229</v>
      </c>
      <c r="AS486" s="146">
        <f>AS446+AS466</f>
        <v>164077344</v>
      </c>
    </row>
    <row r="487" spans="1:45">
      <c r="A487" s="39" t="s">
        <v>17</v>
      </c>
      <c r="B487" s="39" t="s">
        <v>46</v>
      </c>
      <c r="C487" s="39" t="s">
        <v>46</v>
      </c>
      <c r="D487" s="34" t="s">
        <v>50</v>
      </c>
      <c r="E487" s="39" t="s">
        <v>104</v>
      </c>
      <c r="F487" s="39" t="s">
        <v>16</v>
      </c>
      <c r="G487" s="435">
        <v>3310190</v>
      </c>
      <c r="H487" s="435">
        <v>3623967</v>
      </c>
      <c r="I487" s="435">
        <v>4214054</v>
      </c>
      <c r="J487" s="435">
        <v>4961048</v>
      </c>
      <c r="K487" s="435">
        <v>5668184</v>
      </c>
      <c r="L487" s="435">
        <v>6176382</v>
      </c>
      <c r="M487" s="435">
        <v>7011991</v>
      </c>
      <c r="N487" s="435">
        <v>7785703</v>
      </c>
      <c r="O487" s="435">
        <v>8933540</v>
      </c>
      <c r="P487" s="435">
        <v>9988482</v>
      </c>
      <c r="Q487" s="435">
        <v>10949268</v>
      </c>
      <c r="R487" s="435">
        <v>12011065</v>
      </c>
      <c r="S487" s="435">
        <v>12812278</v>
      </c>
      <c r="T487" s="435">
        <v>13204976</v>
      </c>
      <c r="U487" s="435">
        <v>13990815</v>
      </c>
      <c r="V487" s="435">
        <v>14994156</v>
      </c>
      <c r="W487" s="435">
        <v>15959661</v>
      </c>
      <c r="X487" s="435">
        <v>16934330</v>
      </c>
      <c r="Y487" s="435">
        <v>17687180</v>
      </c>
      <c r="Z487" s="435">
        <v>18527043</v>
      </c>
      <c r="AA487" s="435">
        <v>20042880</v>
      </c>
      <c r="AB487" s="435">
        <v>21557351</v>
      </c>
      <c r="AC487" s="435">
        <v>23410533</v>
      </c>
      <c r="AD487" s="435">
        <v>25087830</v>
      </c>
      <c r="AE487" s="435">
        <v>26800618</v>
      </c>
      <c r="AF487" s="435">
        <v>28907051</v>
      </c>
      <c r="AG487" s="435">
        <v>31407151</v>
      </c>
      <c r="AH487" s="435">
        <v>34228275</v>
      </c>
      <c r="AI487" s="435">
        <v>35615255</v>
      </c>
      <c r="AJ487" s="435">
        <v>34137634</v>
      </c>
      <c r="AK487" s="435">
        <v>34406424</v>
      </c>
      <c r="AL487" s="435">
        <v>33917092</v>
      </c>
      <c r="AM487" s="435">
        <v>32534897</v>
      </c>
      <c r="AN487" s="435">
        <v>32583929</v>
      </c>
      <c r="AO487" s="435">
        <v>32798711</v>
      </c>
      <c r="AP487" s="146">
        <f t="shared" ref="AP487:AS487" si="25">AP447+AP467</f>
        <v>33326667</v>
      </c>
      <c r="AQ487" s="146">
        <f t="shared" si="25"/>
        <v>34698808</v>
      </c>
      <c r="AR487" s="146">
        <f t="shared" si="25"/>
        <v>36379698</v>
      </c>
      <c r="AS487" s="146">
        <f t="shared" si="25"/>
        <v>37691459</v>
      </c>
    </row>
    <row r="488" spans="1:45">
      <c r="A488" s="39" t="s">
        <v>18</v>
      </c>
      <c r="B488" s="39" t="s">
        <v>46</v>
      </c>
      <c r="C488" s="39" t="s">
        <v>46</v>
      </c>
      <c r="D488" s="34" t="s">
        <v>50</v>
      </c>
      <c r="E488" s="39" t="s">
        <v>104</v>
      </c>
      <c r="F488" s="39" t="s">
        <v>16</v>
      </c>
      <c r="G488" s="435">
        <v>2684856</v>
      </c>
      <c r="H488" s="435">
        <v>3043137</v>
      </c>
      <c r="I488" s="435">
        <v>3545443</v>
      </c>
      <c r="J488" s="435">
        <v>3928323</v>
      </c>
      <c r="K488" s="435">
        <v>4368871</v>
      </c>
      <c r="L488" s="435">
        <v>5032917</v>
      </c>
      <c r="M488" s="435">
        <v>5787031</v>
      </c>
      <c r="N488" s="435">
        <v>6131676</v>
      </c>
      <c r="O488" s="435">
        <v>6737894</v>
      </c>
      <c r="P488" s="435">
        <v>7503465</v>
      </c>
      <c r="Q488" s="435">
        <v>8090434</v>
      </c>
      <c r="R488" s="435">
        <v>8751759</v>
      </c>
      <c r="S488" s="435">
        <v>9531709</v>
      </c>
      <c r="T488" s="435">
        <v>9742520</v>
      </c>
      <c r="U488" s="435">
        <v>10311310</v>
      </c>
      <c r="V488" s="435">
        <v>11132546</v>
      </c>
      <c r="W488" s="435">
        <v>11561303</v>
      </c>
      <c r="X488" s="435">
        <v>11911800</v>
      </c>
      <c r="Y488" s="435">
        <v>12705113</v>
      </c>
      <c r="Z488" s="435">
        <v>13056184</v>
      </c>
      <c r="AA488" s="435">
        <v>14266600</v>
      </c>
      <c r="AB488" s="435">
        <v>15389277</v>
      </c>
      <c r="AC488" s="435">
        <v>16315232</v>
      </c>
      <c r="AD488" s="435">
        <v>17269896</v>
      </c>
      <c r="AE488" s="435">
        <v>18386025</v>
      </c>
      <c r="AF488" s="435">
        <v>19955477</v>
      </c>
      <c r="AG488" s="435">
        <v>21700331</v>
      </c>
      <c r="AH488" s="435">
        <v>23239346</v>
      </c>
      <c r="AI488" s="435">
        <v>23989386</v>
      </c>
      <c r="AJ488" s="435">
        <v>22723922</v>
      </c>
      <c r="AK488" s="435">
        <v>22868674</v>
      </c>
      <c r="AL488" s="435">
        <v>22464790</v>
      </c>
      <c r="AM488" s="435">
        <v>21419093</v>
      </c>
      <c r="AN488" s="435">
        <v>20668712</v>
      </c>
      <c r="AO488" s="435">
        <v>20563033</v>
      </c>
      <c r="AP488" s="146">
        <f t="shared" ref="AP488:AS488" si="26">AP448+AP468</f>
        <v>21247385</v>
      </c>
      <c r="AQ488" s="146">
        <f t="shared" si="26"/>
        <v>21597585</v>
      </c>
      <c r="AR488" s="146">
        <f t="shared" si="26"/>
        <v>22909981</v>
      </c>
      <c r="AS488" s="146">
        <f t="shared" si="26"/>
        <v>23650195</v>
      </c>
    </row>
    <row r="489" spans="1:45">
      <c r="A489" s="39" t="s">
        <v>19</v>
      </c>
      <c r="B489" s="39" t="s">
        <v>46</v>
      </c>
      <c r="C489" s="39" t="s">
        <v>46</v>
      </c>
      <c r="D489" s="34" t="s">
        <v>50</v>
      </c>
      <c r="E489" s="39" t="s">
        <v>104</v>
      </c>
      <c r="F489" s="39" t="s">
        <v>16</v>
      </c>
      <c r="G489" s="435">
        <v>1822463</v>
      </c>
      <c r="H489" s="435">
        <v>2135446</v>
      </c>
      <c r="I489" s="435">
        <v>2521158</v>
      </c>
      <c r="J489" s="435">
        <v>2937912</v>
      </c>
      <c r="K489" s="435">
        <v>3420268</v>
      </c>
      <c r="L489" s="435">
        <v>4077602</v>
      </c>
      <c r="M489" s="435">
        <v>4554472</v>
      </c>
      <c r="N489" s="435">
        <v>5168742</v>
      </c>
      <c r="O489" s="435">
        <v>5750434</v>
      </c>
      <c r="P489" s="435">
        <v>6289734</v>
      </c>
      <c r="Q489" s="435">
        <v>7147504</v>
      </c>
      <c r="R489" s="435">
        <v>7966961</v>
      </c>
      <c r="S489" s="435">
        <v>8713408</v>
      </c>
      <c r="T489" s="435">
        <v>9112781</v>
      </c>
      <c r="U489" s="435">
        <v>9833657</v>
      </c>
      <c r="V489" s="435">
        <v>10552890</v>
      </c>
      <c r="W489" s="435">
        <v>11316634</v>
      </c>
      <c r="X489" s="435">
        <v>12438654</v>
      </c>
      <c r="Y489" s="435">
        <v>13485352</v>
      </c>
      <c r="Z489" s="435">
        <v>14896917</v>
      </c>
      <c r="AA489" s="435">
        <v>16492806</v>
      </c>
      <c r="AB489" s="435">
        <v>17789707</v>
      </c>
      <c r="AC489" s="435">
        <v>18780108</v>
      </c>
      <c r="AD489" s="435">
        <v>19692948</v>
      </c>
      <c r="AE489" s="435">
        <v>20983851</v>
      </c>
      <c r="AF489" s="435">
        <v>22602678</v>
      </c>
      <c r="AG489" s="435">
        <v>24429529</v>
      </c>
      <c r="AH489" s="435">
        <v>26144862</v>
      </c>
      <c r="AI489" s="435">
        <v>27193863</v>
      </c>
      <c r="AJ489" s="435">
        <v>26153141</v>
      </c>
      <c r="AK489" s="435">
        <v>26194558</v>
      </c>
      <c r="AL489" s="435">
        <v>26030098</v>
      </c>
      <c r="AM489" s="435">
        <v>25646507</v>
      </c>
      <c r="AN489" s="435">
        <v>25507987</v>
      </c>
      <c r="AO489" s="435">
        <v>26297908</v>
      </c>
      <c r="AP489" s="146">
        <f t="shared" ref="AP489:AS489" si="27">AP449+AP469</f>
        <v>27617743</v>
      </c>
      <c r="AQ489" s="146">
        <f t="shared" si="27"/>
        <v>29134126</v>
      </c>
      <c r="AR489" s="146">
        <f t="shared" si="27"/>
        <v>30435900</v>
      </c>
      <c r="AS489" s="146">
        <f t="shared" si="27"/>
        <v>31490768</v>
      </c>
    </row>
    <row r="490" spans="1:45">
      <c r="A490" s="39" t="s">
        <v>20</v>
      </c>
      <c r="B490" s="39" t="s">
        <v>46</v>
      </c>
      <c r="C490" s="39" t="s">
        <v>46</v>
      </c>
      <c r="D490" s="34" t="s">
        <v>50</v>
      </c>
      <c r="E490" s="39" t="s">
        <v>104</v>
      </c>
      <c r="F490" s="39" t="s">
        <v>16</v>
      </c>
      <c r="G490" s="435">
        <v>3719114</v>
      </c>
      <c r="H490" s="435">
        <v>4199212</v>
      </c>
      <c r="I490" s="435">
        <v>4819296</v>
      </c>
      <c r="J490" s="435">
        <v>5644533</v>
      </c>
      <c r="K490" s="435">
        <v>6115221</v>
      </c>
      <c r="L490" s="435">
        <v>6578791</v>
      </c>
      <c r="M490" s="435">
        <v>7777610</v>
      </c>
      <c r="N490" s="435">
        <v>8731727</v>
      </c>
      <c r="O490" s="435">
        <v>9927481</v>
      </c>
      <c r="P490" s="435">
        <v>10793022</v>
      </c>
      <c r="Q490" s="435">
        <v>11800539</v>
      </c>
      <c r="R490" s="435">
        <v>12885278</v>
      </c>
      <c r="S490" s="435">
        <v>14243643</v>
      </c>
      <c r="T490" s="435">
        <v>15367465</v>
      </c>
      <c r="U490" s="435">
        <v>16387507</v>
      </c>
      <c r="V490" s="435">
        <v>17540460</v>
      </c>
      <c r="W490" s="435">
        <v>18632593</v>
      </c>
      <c r="X490" s="435">
        <v>19925860</v>
      </c>
      <c r="Y490" s="435">
        <v>21711799</v>
      </c>
      <c r="Z490" s="435">
        <v>24105387</v>
      </c>
      <c r="AA490" s="435">
        <v>25962458</v>
      </c>
      <c r="AB490" s="435">
        <v>28278218</v>
      </c>
      <c r="AC490" s="435">
        <v>30245930</v>
      </c>
      <c r="AD490" s="435">
        <v>32434415</v>
      </c>
      <c r="AE490" s="435">
        <v>34305219</v>
      </c>
      <c r="AF490" s="435">
        <v>36767517</v>
      </c>
      <c r="AG490" s="435">
        <v>39248086</v>
      </c>
      <c r="AH490" s="435">
        <v>41656214</v>
      </c>
      <c r="AI490" s="435">
        <v>42582341</v>
      </c>
      <c r="AJ490" s="435">
        <v>40694618</v>
      </c>
      <c r="AK490" s="435">
        <v>41248693</v>
      </c>
      <c r="AL490" s="435">
        <v>41047616</v>
      </c>
      <c r="AM490" s="435">
        <v>39799366</v>
      </c>
      <c r="AN490" s="435">
        <v>39555918</v>
      </c>
      <c r="AO490" s="435">
        <v>39826258</v>
      </c>
      <c r="AP490" s="146">
        <f t="shared" ref="AP490:AS490" si="28">AP450+AP470</f>
        <v>41150178</v>
      </c>
      <c r="AQ490" s="146">
        <f t="shared" si="28"/>
        <v>42665677</v>
      </c>
      <c r="AR490" s="146">
        <f t="shared" si="28"/>
        <v>44502725</v>
      </c>
      <c r="AS490" s="146">
        <f t="shared" si="28"/>
        <v>46029185</v>
      </c>
    </row>
    <row r="491" spans="1:45">
      <c r="A491" s="39" t="s">
        <v>21</v>
      </c>
      <c r="B491" s="39" t="s">
        <v>46</v>
      </c>
      <c r="C491" s="39" t="s">
        <v>46</v>
      </c>
      <c r="D491" s="34" t="s">
        <v>50</v>
      </c>
      <c r="E491" s="39" t="s">
        <v>104</v>
      </c>
      <c r="F491" s="39" t="s">
        <v>16</v>
      </c>
      <c r="G491" s="435">
        <v>1402776</v>
      </c>
      <c r="H491" s="435">
        <v>1620872</v>
      </c>
      <c r="I491" s="435">
        <v>1811750</v>
      </c>
      <c r="J491" s="435">
        <v>2051518</v>
      </c>
      <c r="K491" s="435">
        <v>2309206</v>
      </c>
      <c r="L491" s="435">
        <v>2452506</v>
      </c>
      <c r="M491" s="435">
        <v>2644113</v>
      </c>
      <c r="N491" s="435">
        <v>2912426</v>
      </c>
      <c r="O491" s="435">
        <v>3390285</v>
      </c>
      <c r="P491" s="435">
        <v>3857332</v>
      </c>
      <c r="Q491" s="435">
        <v>4162437</v>
      </c>
      <c r="R491" s="435">
        <v>4470372</v>
      </c>
      <c r="S491" s="435">
        <v>4885696</v>
      </c>
      <c r="T491" s="435">
        <v>4977996</v>
      </c>
      <c r="U491" s="435">
        <v>5314951</v>
      </c>
      <c r="V491" s="435">
        <v>5710192</v>
      </c>
      <c r="W491" s="435">
        <v>5984264</v>
      </c>
      <c r="X491" s="435">
        <v>6292474</v>
      </c>
      <c r="Y491" s="435">
        <v>6769082</v>
      </c>
      <c r="Z491" s="435">
        <v>7272142</v>
      </c>
      <c r="AA491" s="435">
        <v>7945277</v>
      </c>
      <c r="AB491" s="435">
        <v>8604007</v>
      </c>
      <c r="AC491" s="435">
        <v>9198499</v>
      </c>
      <c r="AD491" s="435">
        <v>9704150</v>
      </c>
      <c r="AE491" s="435">
        <v>10339090</v>
      </c>
      <c r="AF491" s="435">
        <v>11169636</v>
      </c>
      <c r="AG491" s="435">
        <v>11976124</v>
      </c>
      <c r="AH491" s="435">
        <v>12845737</v>
      </c>
      <c r="AI491" s="435">
        <v>13279223</v>
      </c>
      <c r="AJ491" s="435">
        <v>12809601</v>
      </c>
      <c r="AK491" s="435">
        <v>12826271</v>
      </c>
      <c r="AL491" s="435">
        <v>12591556</v>
      </c>
      <c r="AM491" s="435">
        <v>12152197</v>
      </c>
      <c r="AN491" s="435">
        <v>11750298</v>
      </c>
      <c r="AO491" s="435">
        <v>11936661</v>
      </c>
      <c r="AP491" s="146">
        <f t="shared" ref="AP491:AS491" si="29">AP451+AP471</f>
        <v>12181413</v>
      </c>
      <c r="AQ491" s="146">
        <f t="shared" si="29"/>
        <v>12571273</v>
      </c>
      <c r="AR491" s="146">
        <f t="shared" si="29"/>
        <v>13187159</v>
      </c>
      <c r="AS491" s="146">
        <f t="shared" si="29"/>
        <v>13837621</v>
      </c>
    </row>
    <row r="492" spans="1:45">
      <c r="A492" s="39" t="s">
        <v>22</v>
      </c>
      <c r="B492" s="39" t="s">
        <v>46</v>
      </c>
      <c r="C492" s="39" t="s">
        <v>46</v>
      </c>
      <c r="D492" s="34" t="s">
        <v>50</v>
      </c>
      <c r="E492" s="39" t="s">
        <v>104</v>
      </c>
      <c r="F492" s="39" t="s">
        <v>16</v>
      </c>
      <c r="G492" s="435">
        <v>6287513</v>
      </c>
      <c r="H492" s="435">
        <v>6820664</v>
      </c>
      <c r="I492" s="435">
        <v>8145504</v>
      </c>
      <c r="J492" s="435">
        <v>9306303</v>
      </c>
      <c r="K492" s="435">
        <v>10639287</v>
      </c>
      <c r="L492" s="435">
        <v>12080110</v>
      </c>
      <c r="M492" s="435">
        <v>13568099</v>
      </c>
      <c r="N492" s="435">
        <v>15079165</v>
      </c>
      <c r="O492" s="435">
        <v>16542203</v>
      </c>
      <c r="P492" s="435">
        <v>18180540</v>
      </c>
      <c r="Q492" s="435">
        <v>19691382</v>
      </c>
      <c r="R492" s="435">
        <v>21534311</v>
      </c>
      <c r="S492" s="435">
        <v>23076152</v>
      </c>
      <c r="T492" s="435">
        <v>24489924</v>
      </c>
      <c r="U492" s="435">
        <v>25575234</v>
      </c>
      <c r="V492" s="435">
        <v>28057178</v>
      </c>
      <c r="W492" s="435">
        <v>29309438</v>
      </c>
      <c r="X492" s="435">
        <v>30265160</v>
      </c>
      <c r="Y492" s="435">
        <v>31598438</v>
      </c>
      <c r="Z492" s="435">
        <v>33450705</v>
      </c>
      <c r="AA492" s="435">
        <v>35646082</v>
      </c>
      <c r="AB492" s="435">
        <v>37970750</v>
      </c>
      <c r="AC492" s="435">
        <v>40385217</v>
      </c>
      <c r="AD492" s="435">
        <v>42969761</v>
      </c>
      <c r="AE492" s="435">
        <v>45712531</v>
      </c>
      <c r="AF492" s="435">
        <v>48866640</v>
      </c>
      <c r="AG492" s="435">
        <v>52148058</v>
      </c>
      <c r="AH492" s="435">
        <v>55831514</v>
      </c>
      <c r="AI492" s="435">
        <v>57092217</v>
      </c>
      <c r="AJ492" s="435">
        <v>55457671</v>
      </c>
      <c r="AK492" s="435">
        <v>55558135</v>
      </c>
      <c r="AL492" s="435">
        <v>55076407</v>
      </c>
      <c r="AM492" s="435">
        <v>53445730</v>
      </c>
      <c r="AN492" s="435">
        <v>51851079</v>
      </c>
      <c r="AO492" s="435">
        <v>51890489</v>
      </c>
      <c r="AP492" s="146">
        <f t="shared" ref="AP492:AS492" si="30">AP452+AP472</f>
        <v>53534593</v>
      </c>
      <c r="AQ492" s="146">
        <f t="shared" si="30"/>
        <v>55211782</v>
      </c>
      <c r="AR492" s="146">
        <f t="shared" si="30"/>
        <v>56819650</v>
      </c>
      <c r="AS492" s="146">
        <f t="shared" si="30"/>
        <v>58816818</v>
      </c>
    </row>
    <row r="493" spans="1:45">
      <c r="A493" s="39" t="s">
        <v>23</v>
      </c>
      <c r="B493" s="39" t="s">
        <v>46</v>
      </c>
      <c r="C493" s="39" t="s">
        <v>46</v>
      </c>
      <c r="D493" s="34" t="s">
        <v>50</v>
      </c>
      <c r="E493" s="39" t="s">
        <v>104</v>
      </c>
      <c r="F493" s="39" t="s">
        <v>16</v>
      </c>
      <c r="G493" s="435">
        <v>3569649</v>
      </c>
      <c r="H493" s="435">
        <v>3915063</v>
      </c>
      <c r="I493" s="435">
        <v>4485446</v>
      </c>
      <c r="J493" s="435">
        <v>5035466</v>
      </c>
      <c r="K493" s="435">
        <v>5733076</v>
      </c>
      <c r="L493" s="435">
        <v>6721195</v>
      </c>
      <c r="M493" s="435">
        <v>7310461</v>
      </c>
      <c r="N493" s="435">
        <v>8386896</v>
      </c>
      <c r="O493" s="435">
        <v>9509725</v>
      </c>
      <c r="P493" s="435">
        <v>10785589</v>
      </c>
      <c r="Q493" s="435">
        <v>11976553</v>
      </c>
      <c r="R493" s="435">
        <v>13071719</v>
      </c>
      <c r="S493" s="435">
        <v>14076767</v>
      </c>
      <c r="T493" s="435">
        <v>14372964</v>
      </c>
      <c r="U493" s="435">
        <v>15074730</v>
      </c>
      <c r="V493" s="435">
        <v>16121625</v>
      </c>
      <c r="W493" s="435">
        <v>17177904</v>
      </c>
      <c r="X493" s="435">
        <v>18025085</v>
      </c>
      <c r="Y493" s="435">
        <v>19265259</v>
      </c>
      <c r="Z493" s="435">
        <v>20196745</v>
      </c>
      <c r="AA493" s="435">
        <v>21713679</v>
      </c>
      <c r="AB493" s="435">
        <v>23582775</v>
      </c>
      <c r="AC493" s="435">
        <v>25415826</v>
      </c>
      <c r="AD493" s="435">
        <v>27621593</v>
      </c>
      <c r="AE493" s="435">
        <v>29647186</v>
      </c>
      <c r="AF493" s="435">
        <v>32485453</v>
      </c>
      <c r="AG493" s="435">
        <v>35434272</v>
      </c>
      <c r="AH493" s="435">
        <v>38706853</v>
      </c>
      <c r="AI493" s="435">
        <v>40389312</v>
      </c>
      <c r="AJ493" s="435">
        <v>39210517</v>
      </c>
      <c r="AK493" s="435">
        <v>39230002</v>
      </c>
      <c r="AL493" s="435">
        <v>38773960</v>
      </c>
      <c r="AM493" s="435">
        <v>37503325</v>
      </c>
      <c r="AN493" s="435">
        <v>36581196</v>
      </c>
      <c r="AO493" s="435">
        <v>35765020</v>
      </c>
      <c r="AP493" s="146">
        <f t="shared" ref="AP493:AS493" si="31">AP453+AP473</f>
        <v>37442003</v>
      </c>
      <c r="AQ493" s="146">
        <f t="shared" si="31"/>
        <v>38748639</v>
      </c>
      <c r="AR493" s="146">
        <f t="shared" si="31"/>
        <v>40298779</v>
      </c>
      <c r="AS493" s="146">
        <f t="shared" si="31"/>
        <v>41926427</v>
      </c>
    </row>
    <row r="494" spans="1:45">
      <c r="A494" s="39" t="s">
        <v>24</v>
      </c>
      <c r="B494" s="39" t="s">
        <v>46</v>
      </c>
      <c r="C494" s="39" t="s">
        <v>46</v>
      </c>
      <c r="D494" s="34" t="s">
        <v>50</v>
      </c>
      <c r="E494" s="39" t="s">
        <v>104</v>
      </c>
      <c r="F494" s="39" t="s">
        <v>16</v>
      </c>
      <c r="G494" s="435">
        <v>18566029</v>
      </c>
      <c r="H494" s="435">
        <v>20485116</v>
      </c>
      <c r="I494" s="435">
        <v>22914567</v>
      </c>
      <c r="J494" s="435">
        <v>25814592</v>
      </c>
      <c r="K494" s="435">
        <v>29478956</v>
      </c>
      <c r="L494" s="435">
        <v>31857376</v>
      </c>
      <c r="M494" s="435">
        <v>37413525</v>
      </c>
      <c r="N494" s="435">
        <v>42229975</v>
      </c>
      <c r="O494" s="435">
        <v>47711533</v>
      </c>
      <c r="P494" s="435">
        <v>54392183</v>
      </c>
      <c r="Q494" s="435">
        <v>60462888</v>
      </c>
      <c r="R494" s="435">
        <v>66429649</v>
      </c>
      <c r="S494" s="435">
        <v>71940037</v>
      </c>
      <c r="T494" s="435">
        <v>74111381</v>
      </c>
      <c r="U494" s="435">
        <v>79445899</v>
      </c>
      <c r="V494" s="435">
        <v>86473519</v>
      </c>
      <c r="W494" s="435">
        <v>93032498</v>
      </c>
      <c r="X494" s="435">
        <v>98514326</v>
      </c>
      <c r="Y494" s="435">
        <v>104370469</v>
      </c>
      <c r="Z494" s="435">
        <v>112645696</v>
      </c>
      <c r="AA494" s="435">
        <v>122056805</v>
      </c>
      <c r="AB494" s="435">
        <v>132311008</v>
      </c>
      <c r="AC494" s="435">
        <v>141450434</v>
      </c>
      <c r="AD494" s="435">
        <v>151676907</v>
      </c>
      <c r="AE494" s="435">
        <v>162716105</v>
      </c>
      <c r="AF494" s="435">
        <v>175031658</v>
      </c>
      <c r="AG494" s="435">
        <v>189854079</v>
      </c>
      <c r="AH494" s="435">
        <v>203402667</v>
      </c>
      <c r="AI494" s="435">
        <v>209004722</v>
      </c>
      <c r="AJ494" s="435">
        <v>202028299</v>
      </c>
      <c r="AK494" s="435">
        <v>203324091</v>
      </c>
      <c r="AL494" s="435">
        <v>200184689</v>
      </c>
      <c r="AM494" s="435">
        <v>195209451</v>
      </c>
      <c r="AN494" s="435">
        <v>193126366</v>
      </c>
      <c r="AO494" s="435">
        <v>196651156</v>
      </c>
      <c r="AP494" s="146">
        <f t="shared" ref="AP494:AS494" si="32">AP454+AP474</f>
        <v>205349947</v>
      </c>
      <c r="AQ494" s="146">
        <f t="shared" si="32"/>
        <v>213930547</v>
      </c>
      <c r="AR494" s="146">
        <f t="shared" si="32"/>
        <v>223987828</v>
      </c>
      <c r="AS494" s="146">
        <f t="shared" si="32"/>
        <v>231277107</v>
      </c>
    </row>
    <row r="495" spans="1:45">
      <c r="A495" s="39" t="s">
        <v>25</v>
      </c>
      <c r="B495" s="39" t="s">
        <v>46</v>
      </c>
      <c r="C495" s="39" t="s">
        <v>46</v>
      </c>
      <c r="D495" s="34" t="s">
        <v>50</v>
      </c>
      <c r="E495" s="39" t="s">
        <v>104</v>
      </c>
      <c r="F495" s="39" t="s">
        <v>16</v>
      </c>
      <c r="G495" s="435">
        <v>9786273</v>
      </c>
      <c r="H495" s="435">
        <v>11277271</v>
      </c>
      <c r="I495" s="435">
        <v>12576918</v>
      </c>
      <c r="J495" s="435">
        <v>14465649</v>
      </c>
      <c r="K495" s="435">
        <v>16493275</v>
      </c>
      <c r="L495" s="435">
        <v>18395430</v>
      </c>
      <c r="M495" s="435">
        <v>20481247</v>
      </c>
      <c r="N495" s="435">
        <v>22891488</v>
      </c>
      <c r="O495" s="435">
        <v>25312692</v>
      </c>
      <c r="P495" s="435">
        <v>28386819</v>
      </c>
      <c r="Q495" s="435">
        <v>31777723</v>
      </c>
      <c r="R495" s="435">
        <v>34921921</v>
      </c>
      <c r="S495" s="435">
        <v>37421380</v>
      </c>
      <c r="T495" s="435">
        <v>38610688</v>
      </c>
      <c r="U495" s="435">
        <v>40729406</v>
      </c>
      <c r="V495" s="435">
        <v>43393533</v>
      </c>
      <c r="W495" s="435">
        <v>46109977</v>
      </c>
      <c r="X495" s="435">
        <v>49544087</v>
      </c>
      <c r="Y495" s="435">
        <v>53410951</v>
      </c>
      <c r="Z495" s="435">
        <v>57291389</v>
      </c>
      <c r="AA495" s="435">
        <v>62531733</v>
      </c>
      <c r="AB495" s="435">
        <v>68323833</v>
      </c>
      <c r="AC495" s="435">
        <v>73246538</v>
      </c>
      <c r="AD495" s="435">
        <v>78242090</v>
      </c>
      <c r="AE495" s="435">
        <v>83896036</v>
      </c>
      <c r="AF495" s="435">
        <v>90535410</v>
      </c>
      <c r="AG495" s="435">
        <v>98381803</v>
      </c>
      <c r="AH495" s="435">
        <v>105192625</v>
      </c>
      <c r="AI495" s="435">
        <v>108507820</v>
      </c>
      <c r="AJ495" s="435">
        <v>102781394</v>
      </c>
      <c r="AK495" s="435">
        <v>102328966</v>
      </c>
      <c r="AL495" s="435">
        <v>100664633</v>
      </c>
      <c r="AM495" s="435">
        <v>96427837</v>
      </c>
      <c r="AN495" s="435">
        <v>95247067</v>
      </c>
      <c r="AO495" s="435">
        <v>97292369</v>
      </c>
      <c r="AP495" s="146">
        <f t="shared" ref="AP495:AS495" si="33">AP455+AP475</f>
        <v>100851347</v>
      </c>
      <c r="AQ495" s="146">
        <f t="shared" si="33"/>
        <v>104187830</v>
      </c>
      <c r="AR495" s="146">
        <f t="shared" si="33"/>
        <v>108632581</v>
      </c>
      <c r="AS495" s="146">
        <f t="shared" si="33"/>
        <v>112127515</v>
      </c>
    </row>
    <row r="496" spans="1:45">
      <c r="A496" s="39" t="s">
        <v>26</v>
      </c>
      <c r="B496" s="39" t="s">
        <v>46</v>
      </c>
      <c r="C496" s="39" t="s">
        <v>46</v>
      </c>
      <c r="D496" s="34" t="s">
        <v>50</v>
      </c>
      <c r="E496" s="39" t="s">
        <v>104</v>
      </c>
      <c r="F496" s="39" t="s">
        <v>16</v>
      </c>
      <c r="G496" s="435">
        <v>1526400</v>
      </c>
      <c r="H496" s="435">
        <v>1681826</v>
      </c>
      <c r="I496" s="435">
        <v>1943861</v>
      </c>
      <c r="J496" s="435">
        <v>2189955</v>
      </c>
      <c r="K496" s="435">
        <v>2918473</v>
      </c>
      <c r="L496" s="435">
        <v>3312671</v>
      </c>
      <c r="M496" s="435">
        <v>3583208</v>
      </c>
      <c r="N496" s="435">
        <v>4107577</v>
      </c>
      <c r="O496" s="435">
        <v>4710812</v>
      </c>
      <c r="P496" s="435">
        <v>5140414</v>
      </c>
      <c r="Q496" s="435">
        <v>5709855</v>
      </c>
      <c r="R496" s="435">
        <v>6312141</v>
      </c>
      <c r="S496" s="435">
        <v>6877146</v>
      </c>
      <c r="T496" s="435">
        <v>7111581</v>
      </c>
      <c r="U496" s="435">
        <v>7615635</v>
      </c>
      <c r="V496" s="435">
        <v>7902394</v>
      </c>
      <c r="W496" s="435">
        <v>8344724</v>
      </c>
      <c r="X496" s="435">
        <v>8697773</v>
      </c>
      <c r="Y496" s="435">
        <v>9228928</v>
      </c>
      <c r="Z496" s="435">
        <v>9911032</v>
      </c>
      <c r="AA496" s="435">
        <v>10745432</v>
      </c>
      <c r="AB496" s="435">
        <v>11484483</v>
      </c>
      <c r="AC496" s="435">
        <v>12237785</v>
      </c>
      <c r="AD496" s="435">
        <v>13094947</v>
      </c>
      <c r="AE496" s="435">
        <v>13986836</v>
      </c>
      <c r="AF496" s="435">
        <v>15215503</v>
      </c>
      <c r="AG496" s="435">
        <v>16231118</v>
      </c>
      <c r="AH496" s="435">
        <v>17482445</v>
      </c>
      <c r="AI496" s="435">
        <v>18154860</v>
      </c>
      <c r="AJ496" s="435">
        <v>17777510</v>
      </c>
      <c r="AK496" s="435">
        <v>18026718</v>
      </c>
      <c r="AL496" s="435">
        <v>17563209</v>
      </c>
      <c r="AM496" s="435">
        <v>16874848</v>
      </c>
      <c r="AN496" s="435">
        <v>16781115</v>
      </c>
      <c r="AO496" s="435">
        <v>16708028</v>
      </c>
      <c r="AP496" s="146">
        <f t="shared" ref="AP496:AS496" si="34">AP456+AP476</f>
        <v>17522782</v>
      </c>
      <c r="AQ496" s="146">
        <f t="shared" si="34"/>
        <v>18133996</v>
      </c>
      <c r="AR496" s="146">
        <f t="shared" si="34"/>
        <v>18838435</v>
      </c>
      <c r="AS496" s="146">
        <f t="shared" si="34"/>
        <v>19396733</v>
      </c>
    </row>
    <row r="497" spans="1:45">
      <c r="A497" s="39" t="s">
        <v>27</v>
      </c>
      <c r="B497" s="39" t="s">
        <v>46</v>
      </c>
      <c r="C497" s="39" t="s">
        <v>46</v>
      </c>
      <c r="D497" s="34" t="s">
        <v>50</v>
      </c>
      <c r="E497" s="39" t="s">
        <v>104</v>
      </c>
      <c r="F497" s="39" t="s">
        <v>16</v>
      </c>
      <c r="G497" s="435">
        <v>6080925</v>
      </c>
      <c r="H497" s="435">
        <v>6978535</v>
      </c>
      <c r="I497" s="435">
        <v>8155948</v>
      </c>
      <c r="J497" s="435">
        <v>9014791</v>
      </c>
      <c r="K497" s="435">
        <v>10175723</v>
      </c>
      <c r="L497" s="435">
        <v>11161798</v>
      </c>
      <c r="M497" s="435">
        <v>12337291</v>
      </c>
      <c r="N497" s="435">
        <v>13504923</v>
      </c>
      <c r="O497" s="435">
        <v>15100977</v>
      </c>
      <c r="P497" s="435">
        <v>16844403</v>
      </c>
      <c r="Q497" s="435">
        <v>18323215</v>
      </c>
      <c r="R497" s="435">
        <v>19962814</v>
      </c>
      <c r="S497" s="435">
        <v>21604503</v>
      </c>
      <c r="T497" s="435">
        <v>22411895</v>
      </c>
      <c r="U497" s="435">
        <v>23601861</v>
      </c>
      <c r="V497" s="435">
        <v>25712897</v>
      </c>
      <c r="W497" s="435">
        <v>26898977</v>
      </c>
      <c r="X497" s="435">
        <v>28161649</v>
      </c>
      <c r="Y497" s="435">
        <v>29638047</v>
      </c>
      <c r="Z497" s="435">
        <v>31389183</v>
      </c>
      <c r="AA497" s="435">
        <v>33391170</v>
      </c>
      <c r="AB497" s="435">
        <v>35968041</v>
      </c>
      <c r="AC497" s="435">
        <v>38451199</v>
      </c>
      <c r="AD497" s="435">
        <v>41225500</v>
      </c>
      <c r="AE497" s="435">
        <v>44351222</v>
      </c>
      <c r="AF497" s="435">
        <v>48125508</v>
      </c>
      <c r="AG497" s="435">
        <v>52169100</v>
      </c>
      <c r="AH497" s="435">
        <v>56233842</v>
      </c>
      <c r="AI497" s="435">
        <v>58583574</v>
      </c>
      <c r="AJ497" s="435">
        <v>56739461</v>
      </c>
      <c r="AK497" s="435">
        <v>57025172</v>
      </c>
      <c r="AL497" s="435">
        <v>55828124</v>
      </c>
      <c r="AM497" s="435">
        <v>54023202</v>
      </c>
      <c r="AN497" s="435">
        <v>53710116</v>
      </c>
      <c r="AO497" s="435">
        <v>53987174</v>
      </c>
      <c r="AP497" s="146">
        <f t="shared" ref="AP497:AS497" si="35">AP457+AP477</f>
        <v>56300039</v>
      </c>
      <c r="AQ497" s="146">
        <f t="shared" si="35"/>
        <v>57958818</v>
      </c>
      <c r="AR497" s="146">
        <f t="shared" si="35"/>
        <v>60568060</v>
      </c>
      <c r="AS497" s="146">
        <f t="shared" si="35"/>
        <v>62878404</v>
      </c>
    </row>
    <row r="498" spans="1:45">
      <c r="A498" s="39" t="s">
        <v>28</v>
      </c>
      <c r="B498" s="39" t="s">
        <v>46</v>
      </c>
      <c r="C498" s="39" t="s">
        <v>46</v>
      </c>
      <c r="D498" s="34" t="s">
        <v>50</v>
      </c>
      <c r="E498" s="39" t="s">
        <v>104</v>
      </c>
      <c r="F498" s="39" t="s">
        <v>16</v>
      </c>
      <c r="G498" s="435">
        <v>15449949</v>
      </c>
      <c r="H498" s="435">
        <v>17337975</v>
      </c>
      <c r="I498" s="435">
        <v>20336589</v>
      </c>
      <c r="J498" s="435">
        <v>23463996</v>
      </c>
      <c r="K498" s="435">
        <v>26158152</v>
      </c>
      <c r="L498" s="435">
        <v>28419780</v>
      </c>
      <c r="M498" s="435">
        <v>34020819</v>
      </c>
      <c r="N498" s="435">
        <v>38252221</v>
      </c>
      <c r="O498" s="435">
        <v>42242030</v>
      </c>
      <c r="P498" s="435">
        <v>47455886</v>
      </c>
      <c r="Q498" s="435">
        <v>53579210</v>
      </c>
      <c r="R498" s="435">
        <v>59025545</v>
      </c>
      <c r="S498" s="435">
        <v>63889218</v>
      </c>
      <c r="T498" s="435">
        <v>66330142</v>
      </c>
      <c r="U498" s="435">
        <v>70897468</v>
      </c>
      <c r="V498" s="435">
        <v>77012917</v>
      </c>
      <c r="W498" s="435">
        <v>82100711</v>
      </c>
      <c r="X498" s="435">
        <v>87919135</v>
      </c>
      <c r="Y498" s="435">
        <v>96195795</v>
      </c>
      <c r="Z498" s="435">
        <v>104048081</v>
      </c>
      <c r="AA498" s="435">
        <v>114203390</v>
      </c>
      <c r="AB498" s="435">
        <v>124397963</v>
      </c>
      <c r="AC498" s="435">
        <v>133558896</v>
      </c>
      <c r="AD498" s="435">
        <v>143196121</v>
      </c>
      <c r="AE498" s="435">
        <v>153815368</v>
      </c>
      <c r="AF498" s="435">
        <v>166138717</v>
      </c>
      <c r="AG498" s="435">
        <v>181318153</v>
      </c>
      <c r="AH498" s="435">
        <v>194533412</v>
      </c>
      <c r="AI498" s="435">
        <v>202052516</v>
      </c>
      <c r="AJ498" s="435">
        <v>199548665</v>
      </c>
      <c r="AK498" s="435">
        <v>197970300</v>
      </c>
      <c r="AL498" s="435">
        <v>198978916</v>
      </c>
      <c r="AM498" s="435">
        <v>195710479</v>
      </c>
      <c r="AN498" s="435">
        <v>192982737</v>
      </c>
      <c r="AO498" s="435">
        <v>195234728</v>
      </c>
      <c r="AP498" s="146">
        <f t="shared" ref="AP498:AS498" si="36">AP458+AP478</f>
        <v>204304219</v>
      </c>
      <c r="AQ498" s="146">
        <f t="shared" si="36"/>
        <v>211781846</v>
      </c>
      <c r="AR498" s="146">
        <f t="shared" si="36"/>
        <v>220024945</v>
      </c>
      <c r="AS498" s="146">
        <f t="shared" si="36"/>
        <v>230018098</v>
      </c>
    </row>
    <row r="499" spans="1:45">
      <c r="A499" s="39" t="s">
        <v>29</v>
      </c>
      <c r="B499" s="39" t="s">
        <v>46</v>
      </c>
      <c r="C499" s="39" t="s">
        <v>46</v>
      </c>
      <c r="D499" s="34" t="s">
        <v>50</v>
      </c>
      <c r="E499" s="39" t="s">
        <v>104</v>
      </c>
      <c r="F499" s="39" t="s">
        <v>16</v>
      </c>
      <c r="G499" s="435">
        <v>2303145</v>
      </c>
      <c r="H499" s="435">
        <v>2560306</v>
      </c>
      <c r="I499" s="435">
        <v>2894154</v>
      </c>
      <c r="J499" s="435">
        <v>3380834</v>
      </c>
      <c r="K499" s="435">
        <v>3830120</v>
      </c>
      <c r="L499" s="435">
        <v>4227830</v>
      </c>
      <c r="M499" s="435">
        <v>5041303</v>
      </c>
      <c r="N499" s="435">
        <v>5586718</v>
      </c>
      <c r="O499" s="435">
        <v>6074928</v>
      </c>
      <c r="P499" s="435">
        <v>6840615</v>
      </c>
      <c r="Q499" s="435">
        <v>7853548</v>
      </c>
      <c r="R499" s="435">
        <v>8515057</v>
      </c>
      <c r="S499" s="435">
        <v>9107953</v>
      </c>
      <c r="T499" s="435">
        <v>9365708</v>
      </c>
      <c r="U499" s="435">
        <v>10013061</v>
      </c>
      <c r="V499" s="435">
        <v>10603640</v>
      </c>
      <c r="W499" s="435">
        <v>11300848</v>
      </c>
      <c r="X499" s="435">
        <v>12262690</v>
      </c>
      <c r="Y499" s="435">
        <v>13215792</v>
      </c>
      <c r="Z499" s="435">
        <v>14138730</v>
      </c>
      <c r="AA499" s="435">
        <v>15675781</v>
      </c>
      <c r="AB499" s="435">
        <v>17085644</v>
      </c>
      <c r="AC499" s="435">
        <v>18598188</v>
      </c>
      <c r="AD499" s="435">
        <v>20241248</v>
      </c>
      <c r="AE499" s="435">
        <v>21758036</v>
      </c>
      <c r="AF499" s="435">
        <v>23867292</v>
      </c>
      <c r="AG499" s="435">
        <v>25936676</v>
      </c>
      <c r="AH499" s="435">
        <v>27989687</v>
      </c>
      <c r="AI499" s="435">
        <v>29137167</v>
      </c>
      <c r="AJ499" s="435">
        <v>27797007</v>
      </c>
      <c r="AK499" s="435">
        <v>27984477</v>
      </c>
      <c r="AL499" s="435">
        <v>27243278</v>
      </c>
      <c r="AM499" s="435">
        <v>26547688</v>
      </c>
      <c r="AN499" s="435">
        <v>26479434</v>
      </c>
      <c r="AO499" s="435">
        <v>26611897</v>
      </c>
      <c r="AP499" s="146">
        <f t="shared" ref="AP499:AS499" si="37">AP459+AP479</f>
        <v>28236234</v>
      </c>
      <c r="AQ499" s="146">
        <f t="shared" si="37"/>
        <v>29115517</v>
      </c>
      <c r="AR499" s="146">
        <f t="shared" si="37"/>
        <v>30410415</v>
      </c>
      <c r="AS499" s="146">
        <f t="shared" si="37"/>
        <v>31258596</v>
      </c>
    </row>
    <row r="500" spans="1:45">
      <c r="A500" s="39" t="s">
        <v>30</v>
      </c>
      <c r="B500" s="39" t="s">
        <v>46</v>
      </c>
      <c r="C500" s="39" t="s">
        <v>46</v>
      </c>
      <c r="D500" s="34" t="s">
        <v>50</v>
      </c>
      <c r="E500" s="39" t="s">
        <v>104</v>
      </c>
      <c r="F500" s="39" t="s">
        <v>16</v>
      </c>
      <c r="G500" s="435">
        <v>1797427</v>
      </c>
      <c r="H500" s="435">
        <v>2073164</v>
      </c>
      <c r="I500" s="435">
        <v>2316309</v>
      </c>
      <c r="J500" s="435">
        <v>2575235</v>
      </c>
      <c r="K500" s="435">
        <v>2855796</v>
      </c>
      <c r="L500" s="435">
        <v>3138278</v>
      </c>
      <c r="M500" s="435">
        <v>3572370</v>
      </c>
      <c r="N500" s="435">
        <v>4164205</v>
      </c>
      <c r="O500" s="435">
        <v>4507504</v>
      </c>
      <c r="P500" s="435">
        <v>5243061</v>
      </c>
      <c r="Q500" s="435">
        <v>5619357</v>
      </c>
      <c r="R500" s="435">
        <v>6163292</v>
      </c>
      <c r="S500" s="435">
        <v>6600015</v>
      </c>
      <c r="T500" s="435">
        <v>6721173</v>
      </c>
      <c r="U500" s="435">
        <v>7145552</v>
      </c>
      <c r="V500" s="435">
        <v>7776286</v>
      </c>
      <c r="W500" s="435">
        <v>8349783</v>
      </c>
      <c r="X500" s="435">
        <v>8960751</v>
      </c>
      <c r="Y500" s="435">
        <v>9525761</v>
      </c>
      <c r="Z500" s="435">
        <v>10176463</v>
      </c>
      <c r="AA500" s="435">
        <v>11157493</v>
      </c>
      <c r="AB500" s="435">
        <v>11906276</v>
      </c>
      <c r="AC500" s="435">
        <v>12741253</v>
      </c>
      <c r="AD500" s="435">
        <v>13586433</v>
      </c>
      <c r="AE500" s="435">
        <v>14514312</v>
      </c>
      <c r="AF500" s="435">
        <v>15635137</v>
      </c>
      <c r="AG500" s="435">
        <v>16816112</v>
      </c>
      <c r="AH500" s="435">
        <v>17958589</v>
      </c>
      <c r="AI500" s="435">
        <v>18738715</v>
      </c>
      <c r="AJ500" s="435">
        <v>18204976</v>
      </c>
      <c r="AK500" s="435">
        <v>18256818</v>
      </c>
      <c r="AL500" s="435">
        <v>18220597</v>
      </c>
      <c r="AM500" s="435">
        <v>17573037</v>
      </c>
      <c r="AN500" s="435">
        <v>17480886</v>
      </c>
      <c r="AO500" s="435">
        <v>17835835</v>
      </c>
      <c r="AP500" s="146">
        <f t="shared" ref="AP500:AS500" si="38">AP460+AP480</f>
        <v>18403487</v>
      </c>
      <c r="AQ500" s="146">
        <f t="shared" si="38"/>
        <v>19055932</v>
      </c>
      <c r="AR500" s="146">
        <f t="shared" si="38"/>
        <v>19776897</v>
      </c>
      <c r="AS500" s="146">
        <f t="shared" si="38"/>
        <v>20554871</v>
      </c>
    </row>
    <row r="501" spans="1:45">
      <c r="A501" s="39" t="s">
        <v>31</v>
      </c>
      <c r="B501" s="39" t="s">
        <v>46</v>
      </c>
      <c r="C501" s="39" t="s">
        <v>46</v>
      </c>
      <c r="D501" s="34" t="s">
        <v>50</v>
      </c>
      <c r="E501" s="39" t="s">
        <v>104</v>
      </c>
      <c r="F501" s="39" t="s">
        <v>16</v>
      </c>
      <c r="G501" s="435">
        <v>7568819</v>
      </c>
      <c r="H501" s="435">
        <v>8621735</v>
      </c>
      <c r="I501" s="435">
        <v>9867085</v>
      </c>
      <c r="J501" s="435">
        <v>10931926</v>
      </c>
      <c r="K501" s="435">
        <v>11812268</v>
      </c>
      <c r="L501" s="435">
        <v>13185217</v>
      </c>
      <c r="M501" s="435">
        <v>14855798</v>
      </c>
      <c r="N501" s="435">
        <v>15857796</v>
      </c>
      <c r="O501" s="435">
        <v>17283922</v>
      </c>
      <c r="P501" s="435">
        <v>19540110</v>
      </c>
      <c r="Q501" s="435">
        <v>21432140</v>
      </c>
      <c r="R501" s="435">
        <v>23330474</v>
      </c>
      <c r="S501" s="435">
        <v>24667647</v>
      </c>
      <c r="T501" s="435">
        <v>25426323</v>
      </c>
      <c r="U501" s="435">
        <v>26927142</v>
      </c>
      <c r="V501" s="435">
        <v>28912820</v>
      </c>
      <c r="W501" s="435">
        <v>30422825</v>
      </c>
      <c r="X501" s="435">
        <v>32352504</v>
      </c>
      <c r="Y501" s="435">
        <v>34921155</v>
      </c>
      <c r="Z501" s="435">
        <v>37682657</v>
      </c>
      <c r="AA501" s="435">
        <v>40711377</v>
      </c>
      <c r="AB501" s="435">
        <v>43591343</v>
      </c>
      <c r="AC501" s="435">
        <v>46167184</v>
      </c>
      <c r="AD501" s="435">
        <v>48879847</v>
      </c>
      <c r="AE501" s="435">
        <v>52130831</v>
      </c>
      <c r="AF501" s="435">
        <v>56211666</v>
      </c>
      <c r="AG501" s="435">
        <v>60937706</v>
      </c>
      <c r="AH501" s="435">
        <v>65091957</v>
      </c>
      <c r="AI501" s="435">
        <v>67698141</v>
      </c>
      <c r="AJ501" s="435">
        <v>64935346</v>
      </c>
      <c r="AK501" s="435">
        <v>65680491</v>
      </c>
      <c r="AL501" s="435">
        <v>65176367</v>
      </c>
      <c r="AM501" s="435">
        <v>63818464</v>
      </c>
      <c r="AN501" s="435">
        <v>62647749</v>
      </c>
      <c r="AO501" s="435">
        <v>63902269</v>
      </c>
      <c r="AP501" s="146">
        <f t="shared" ref="AP501:AS501" si="39">AP461+AP481</f>
        <v>66118888</v>
      </c>
      <c r="AQ501" s="146">
        <f t="shared" si="39"/>
        <v>68391984</v>
      </c>
      <c r="AR501" s="146">
        <f t="shared" si="39"/>
        <v>71464338</v>
      </c>
      <c r="AS501" s="146">
        <f t="shared" si="39"/>
        <v>74040758</v>
      </c>
    </row>
    <row r="502" spans="1:45">
      <c r="A502" s="39" t="s">
        <v>32</v>
      </c>
      <c r="B502" s="39" t="s">
        <v>46</v>
      </c>
      <c r="C502" s="39" t="s">
        <v>46</v>
      </c>
      <c r="D502" s="34" t="s">
        <v>50</v>
      </c>
      <c r="E502" s="39" t="s">
        <v>104</v>
      </c>
      <c r="F502" s="39" t="s">
        <v>16</v>
      </c>
      <c r="G502" s="435">
        <v>789996</v>
      </c>
      <c r="H502" s="435">
        <v>905656</v>
      </c>
      <c r="I502" s="435">
        <v>1046432</v>
      </c>
      <c r="J502" s="435">
        <v>1229530</v>
      </c>
      <c r="K502" s="435">
        <v>1384205</v>
      </c>
      <c r="L502" s="435">
        <v>1671205</v>
      </c>
      <c r="M502" s="435">
        <v>1697711</v>
      </c>
      <c r="N502" s="435">
        <v>1807486</v>
      </c>
      <c r="O502" s="435">
        <v>2012377</v>
      </c>
      <c r="P502" s="435">
        <v>2238281</v>
      </c>
      <c r="Q502" s="435">
        <v>2503114</v>
      </c>
      <c r="R502" s="435">
        <v>2750542</v>
      </c>
      <c r="S502" s="435">
        <v>2967091</v>
      </c>
      <c r="T502" s="435">
        <v>3054697</v>
      </c>
      <c r="U502" s="435">
        <v>3275902</v>
      </c>
      <c r="V502" s="435">
        <v>3488833</v>
      </c>
      <c r="W502" s="435">
        <v>3686378</v>
      </c>
      <c r="X502" s="435">
        <v>3938003</v>
      </c>
      <c r="Y502" s="435">
        <v>4200920</v>
      </c>
      <c r="Z502" s="435">
        <v>4475498</v>
      </c>
      <c r="AA502" s="435">
        <v>4889889</v>
      </c>
      <c r="AB502" s="435">
        <v>5224763</v>
      </c>
      <c r="AC502" s="435">
        <v>5533879</v>
      </c>
      <c r="AD502" s="435">
        <v>5994163</v>
      </c>
      <c r="AE502" s="435">
        <v>6358571</v>
      </c>
      <c r="AF502" s="435">
        <v>6855308</v>
      </c>
      <c r="AG502" s="435">
        <v>7419962</v>
      </c>
      <c r="AH502" s="435">
        <v>7963068</v>
      </c>
      <c r="AI502" s="435">
        <v>8275326</v>
      </c>
      <c r="AJ502" s="435">
        <v>7950219</v>
      </c>
      <c r="AK502" s="435">
        <v>8013688</v>
      </c>
      <c r="AL502" s="435">
        <v>7913467</v>
      </c>
      <c r="AM502" s="435">
        <v>7655224</v>
      </c>
      <c r="AN502" s="435">
        <v>7517137</v>
      </c>
      <c r="AO502" s="435">
        <v>7647048</v>
      </c>
      <c r="AP502" s="146">
        <f t="shared" ref="AP502:AS502" si="40">AP462+AP482</f>
        <v>7886112</v>
      </c>
      <c r="AQ502" s="146">
        <f t="shared" si="40"/>
        <v>7944604</v>
      </c>
      <c r="AR502" s="146">
        <f t="shared" si="40"/>
        <v>8182305</v>
      </c>
      <c r="AS502" s="146">
        <f t="shared" si="40"/>
        <v>8391237</v>
      </c>
    </row>
    <row r="503" spans="1:45">
      <c r="A503" s="39" t="s">
        <v>33</v>
      </c>
      <c r="B503" s="39" t="s">
        <v>46</v>
      </c>
      <c r="C503" s="39" t="s">
        <v>46</v>
      </c>
      <c r="D503" s="34" t="s">
        <v>50</v>
      </c>
      <c r="E503" s="39" t="s">
        <v>104</v>
      </c>
      <c r="F503" s="39" t="s">
        <v>16</v>
      </c>
      <c r="G503" s="435">
        <v>99947452</v>
      </c>
      <c r="H503" s="435">
        <v>112124080</v>
      </c>
      <c r="I503" s="435">
        <v>128949960</v>
      </c>
      <c r="J503" s="435">
        <v>146823866</v>
      </c>
      <c r="K503" s="435">
        <v>165687039</v>
      </c>
      <c r="L503" s="435">
        <v>184060787</v>
      </c>
      <c r="M503" s="435">
        <v>210740307</v>
      </c>
      <c r="N503" s="435">
        <v>235661261</v>
      </c>
      <c r="O503" s="435">
        <v>262387980</v>
      </c>
      <c r="P503" s="435">
        <v>294009987</v>
      </c>
      <c r="Q503" s="435">
        <v>327507477</v>
      </c>
      <c r="R503" s="435">
        <v>359137808</v>
      </c>
      <c r="S503" s="435">
        <v>386772964</v>
      </c>
      <c r="T503" s="435">
        <v>400118302</v>
      </c>
      <c r="U503" s="435">
        <v>425561826</v>
      </c>
      <c r="V503" s="435">
        <v>458872789</v>
      </c>
      <c r="W503" s="435">
        <v>487523240</v>
      </c>
      <c r="X503" s="435">
        <v>517581396</v>
      </c>
      <c r="Y503" s="435">
        <v>553555001</v>
      </c>
      <c r="Z503" s="435">
        <v>593811285</v>
      </c>
      <c r="AA503" s="435">
        <v>645704801</v>
      </c>
      <c r="AB503" s="435">
        <v>698964926</v>
      </c>
      <c r="AC503" s="435">
        <v>748730189</v>
      </c>
      <c r="AD503" s="435">
        <v>802957488</v>
      </c>
      <c r="AE503" s="435">
        <v>860814550</v>
      </c>
      <c r="AF503" s="435">
        <v>929896179</v>
      </c>
      <c r="AG503" s="435">
        <v>1007198666</v>
      </c>
      <c r="AH503" s="435">
        <v>1080028587</v>
      </c>
      <c r="AI503" s="435">
        <v>1115416645</v>
      </c>
      <c r="AJ503" s="435">
        <v>1078236587</v>
      </c>
      <c r="AK503" s="435">
        <v>1080079984</v>
      </c>
      <c r="AL503" s="435">
        <v>1069336299</v>
      </c>
      <c r="AM503" s="435">
        <v>1038964035</v>
      </c>
      <c r="AN503" s="435">
        <v>1024800569</v>
      </c>
      <c r="AO503" s="435">
        <v>1036975282</v>
      </c>
      <c r="AP503" s="146">
        <f t="shared" ref="AP503:AS503" si="41">AP463+AP483</f>
        <v>1080291566</v>
      </c>
      <c r="AQ503" s="146">
        <f t="shared" si="41"/>
        <v>1117963596</v>
      </c>
      <c r="AR503" s="146">
        <f t="shared" si="41"/>
        <v>1165543925</v>
      </c>
      <c r="AS503" s="146">
        <f t="shared" si="41"/>
        <v>1207463136</v>
      </c>
    </row>
    <row r="504" spans="1:45">
      <c r="A504" s="39" t="s">
        <v>34</v>
      </c>
      <c r="B504" s="39" t="s">
        <v>46</v>
      </c>
      <c r="C504" s="39" t="s">
        <v>46</v>
      </c>
      <c r="D504" s="34" t="s">
        <v>50</v>
      </c>
      <c r="E504" s="39" t="s">
        <v>104</v>
      </c>
      <c r="F504" s="39" t="s">
        <v>16</v>
      </c>
      <c r="G504" s="435">
        <v>82548</v>
      </c>
      <c r="H504" s="435">
        <v>104920</v>
      </c>
      <c r="I504" s="435">
        <v>112040</v>
      </c>
      <c r="J504" s="435">
        <v>140134</v>
      </c>
      <c r="K504" s="435">
        <v>154961</v>
      </c>
      <c r="L504" s="435">
        <v>215213</v>
      </c>
      <c r="M504" s="435">
        <v>222693</v>
      </c>
      <c r="N504" s="435">
        <v>242739</v>
      </c>
      <c r="O504" s="435">
        <v>249020</v>
      </c>
      <c r="P504" s="435">
        <v>287013</v>
      </c>
      <c r="Q504" s="435">
        <v>298523</v>
      </c>
      <c r="R504" s="435">
        <v>327192</v>
      </c>
      <c r="S504" s="435">
        <v>378036</v>
      </c>
      <c r="T504" s="435">
        <v>420698</v>
      </c>
      <c r="U504" s="435">
        <v>441174</v>
      </c>
      <c r="V504" s="435">
        <v>464211</v>
      </c>
      <c r="W504" s="435">
        <v>468760</v>
      </c>
      <c r="X504" s="435">
        <v>467604</v>
      </c>
      <c r="Y504" s="435">
        <v>486999</v>
      </c>
      <c r="Z504" s="435">
        <v>504715</v>
      </c>
      <c r="AA504" s="435">
        <v>545199</v>
      </c>
      <c r="AB504" s="435">
        <v>563074</v>
      </c>
      <c r="AC504" s="435">
        <v>557811</v>
      </c>
      <c r="AD504" s="435">
        <v>514512</v>
      </c>
      <c r="AE504" s="435">
        <v>605450</v>
      </c>
      <c r="AF504" s="435">
        <v>669821</v>
      </c>
      <c r="AG504" s="435">
        <v>775334</v>
      </c>
      <c r="AH504" s="435">
        <v>778413</v>
      </c>
      <c r="AI504" s="435">
        <v>808355</v>
      </c>
      <c r="AJ504" s="435">
        <v>815413</v>
      </c>
      <c r="AK504" s="435">
        <v>855016</v>
      </c>
      <c r="AL504" s="435">
        <v>1112701</v>
      </c>
      <c r="AM504" s="435">
        <v>850965</v>
      </c>
      <c r="AN504" s="435">
        <v>892431</v>
      </c>
      <c r="AO504" s="435">
        <v>844718</v>
      </c>
      <c r="AP504" s="146">
        <f t="shared" ref="AP504:AS504" si="42">AP464+AP484</f>
        <v>873434</v>
      </c>
      <c r="AQ504" s="146">
        <f t="shared" si="42"/>
        <v>779404</v>
      </c>
      <c r="AR504" s="146">
        <f t="shared" si="42"/>
        <v>775075</v>
      </c>
      <c r="AS504" s="146">
        <f t="shared" si="42"/>
        <v>784864</v>
      </c>
    </row>
    <row r="505" spans="1:45">
      <c r="A505" s="66" t="s">
        <v>35</v>
      </c>
      <c r="B505" s="66" t="s">
        <v>46</v>
      </c>
      <c r="C505" s="66" t="s">
        <v>46</v>
      </c>
      <c r="D505" s="81" t="s">
        <v>50</v>
      </c>
      <c r="E505" s="66" t="s">
        <v>104</v>
      </c>
      <c r="F505" s="66" t="s">
        <v>16</v>
      </c>
      <c r="G505" s="437">
        <v>100030000</v>
      </c>
      <c r="H505" s="437">
        <v>112229000</v>
      </c>
      <c r="I505" s="437">
        <v>129062000</v>
      </c>
      <c r="J505" s="437">
        <v>146964000</v>
      </c>
      <c r="K505" s="437">
        <v>165842000</v>
      </c>
      <c r="L505" s="437">
        <v>184276000</v>
      </c>
      <c r="M505" s="437">
        <v>210963000</v>
      </c>
      <c r="N505" s="437">
        <v>235904000</v>
      </c>
      <c r="O505" s="437">
        <v>262637000</v>
      </c>
      <c r="P505" s="437">
        <v>294297000</v>
      </c>
      <c r="Q505" s="437">
        <v>327806000</v>
      </c>
      <c r="R505" s="437">
        <v>359465000</v>
      </c>
      <c r="S505" s="437">
        <v>387151000</v>
      </c>
      <c r="T505" s="437">
        <v>400539000</v>
      </c>
      <c r="U505" s="437">
        <v>426003000</v>
      </c>
      <c r="V505" s="437">
        <v>459337000</v>
      </c>
      <c r="W505" s="437">
        <v>487992000</v>
      </c>
      <c r="X505" s="437">
        <v>518049000</v>
      </c>
      <c r="Y505" s="437">
        <v>554042000</v>
      </c>
      <c r="Z505" s="437">
        <v>594316000</v>
      </c>
      <c r="AA505" s="437">
        <v>646250000</v>
      </c>
      <c r="AB505" s="437">
        <v>699528000</v>
      </c>
      <c r="AC505" s="437">
        <v>749288000</v>
      </c>
      <c r="AD505" s="437">
        <v>803472000</v>
      </c>
      <c r="AE505" s="437">
        <v>861420000</v>
      </c>
      <c r="AF505" s="437">
        <v>930566000</v>
      </c>
      <c r="AG505" s="437">
        <v>1007974000</v>
      </c>
      <c r="AH505" s="437">
        <v>1080807000</v>
      </c>
      <c r="AI505" s="437">
        <v>1116225000</v>
      </c>
      <c r="AJ505" s="437">
        <v>1079052000</v>
      </c>
      <c r="AK505" s="437">
        <v>1080935000</v>
      </c>
      <c r="AL505" s="437">
        <v>1070449000</v>
      </c>
      <c r="AM505" s="437">
        <v>1039815000</v>
      </c>
      <c r="AN505" s="437">
        <v>1025693000</v>
      </c>
      <c r="AO505" s="437">
        <v>1037820000</v>
      </c>
      <c r="AP505" s="437">
        <f t="shared" ref="AP505:AS505" si="43">AP465+AP485</f>
        <v>1081165000</v>
      </c>
      <c r="AQ505" s="437">
        <f t="shared" si="43"/>
        <v>1118743000</v>
      </c>
      <c r="AR505" s="437">
        <f t="shared" si="43"/>
        <v>1166319000</v>
      </c>
      <c r="AS505" s="437">
        <f t="shared" si="43"/>
        <v>1208248000</v>
      </c>
    </row>
  </sheetData>
  <autoFilter ref="A5:F505"/>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5"/>
  <sheetViews>
    <sheetView workbookViewId="0">
      <pane xSplit="6" ySplit="5" topLeftCell="G6" activePane="bottomRight" state="frozen"/>
      <selection pane="topRight" activeCell="G1" sqref="G1"/>
      <selection pane="bottomLeft" activeCell="A6" sqref="A6"/>
      <selection pane="bottomRight" activeCell="A2" sqref="A2"/>
    </sheetView>
  </sheetViews>
  <sheetFormatPr baseColWidth="10" defaultRowHeight="11.25"/>
  <cols>
    <col min="4" max="4" width="28.83203125" customWidth="1"/>
    <col min="32" max="45" width="12.6640625" bestFit="1" customWidth="1"/>
  </cols>
  <sheetData>
    <row r="1" spans="1:49" ht="15.75">
      <c r="A1" s="328" t="s">
        <v>369</v>
      </c>
    </row>
    <row r="2" spans="1:49">
      <c r="A2" s="315" t="s">
        <v>361</v>
      </c>
      <c r="G2" s="315"/>
    </row>
    <row r="3" spans="1:49" ht="10.5" customHeight="1">
      <c r="A3" s="342" t="s">
        <v>363</v>
      </c>
      <c r="G3" s="150"/>
      <c r="H3" s="61"/>
    </row>
    <row r="5" spans="1:49"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25" t="s">
        <v>330</v>
      </c>
      <c r="AQ5" s="6" t="s">
        <v>355</v>
      </c>
      <c r="AR5" s="6" t="s">
        <v>334</v>
      </c>
      <c r="AS5" s="6" t="s">
        <v>354</v>
      </c>
    </row>
    <row r="6" spans="1:49">
      <c r="A6" s="140" t="s">
        <v>11</v>
      </c>
      <c r="B6" s="140" t="s">
        <v>12</v>
      </c>
      <c r="C6" s="140" t="s">
        <v>13</v>
      </c>
      <c r="D6" s="8" t="s">
        <v>14</v>
      </c>
      <c r="E6" s="39" t="s">
        <v>101</v>
      </c>
      <c r="F6" s="39" t="s">
        <v>100</v>
      </c>
      <c r="G6" s="435">
        <v>3134868</v>
      </c>
      <c r="H6" s="435">
        <v>3012638</v>
      </c>
      <c r="I6" s="435">
        <v>2850935</v>
      </c>
      <c r="J6" s="435">
        <v>2769601</v>
      </c>
      <c r="K6" s="435">
        <v>3113602</v>
      </c>
      <c r="L6" s="435">
        <v>3778267</v>
      </c>
      <c r="M6" s="435">
        <v>3455822</v>
      </c>
      <c r="N6" s="435">
        <v>3766226</v>
      </c>
      <c r="O6" s="435">
        <v>4513079</v>
      </c>
      <c r="P6" s="435">
        <v>3753997</v>
      </c>
      <c r="Q6" s="435">
        <v>4349504</v>
      </c>
      <c r="R6" s="435">
        <v>4936669</v>
      </c>
      <c r="S6" s="435">
        <v>4892430</v>
      </c>
      <c r="T6" s="435">
        <v>5070656</v>
      </c>
      <c r="U6" s="435">
        <v>5050516</v>
      </c>
      <c r="V6" s="435">
        <v>3874151</v>
      </c>
      <c r="W6" s="435">
        <v>4549528</v>
      </c>
      <c r="X6" s="435">
        <v>5377679</v>
      </c>
      <c r="Y6" s="435">
        <v>5617382</v>
      </c>
      <c r="Z6" s="435">
        <v>5416809</v>
      </c>
      <c r="AA6" s="435">
        <v>6106463</v>
      </c>
      <c r="AB6" s="435">
        <v>6377743</v>
      </c>
      <c r="AC6" s="435">
        <v>6240009</v>
      </c>
      <c r="AD6" s="435">
        <v>6639484</v>
      </c>
      <c r="AE6" s="435">
        <v>6411491</v>
      </c>
      <c r="AF6" s="435">
        <v>5979981</v>
      </c>
      <c r="AG6" s="435">
        <v>6579544</v>
      </c>
      <c r="AH6" s="435">
        <v>7236360</v>
      </c>
      <c r="AI6" s="435">
        <v>7276026</v>
      </c>
      <c r="AJ6" s="435">
        <v>7169034</v>
      </c>
      <c r="AK6" s="435">
        <v>7133476</v>
      </c>
      <c r="AL6" s="435">
        <v>7874175</v>
      </c>
      <c r="AM6" s="435">
        <v>6833098</v>
      </c>
      <c r="AN6" s="435">
        <v>7681394</v>
      </c>
      <c r="AO6" s="435">
        <v>7662090</v>
      </c>
      <c r="AP6" s="435">
        <v>8195253</v>
      </c>
      <c r="AQ6" s="435">
        <v>8632486</v>
      </c>
      <c r="AR6" s="435">
        <v>8571768</v>
      </c>
      <c r="AS6" s="435">
        <v>8835719</v>
      </c>
      <c r="AT6" s="322"/>
      <c r="AU6" s="322"/>
      <c r="AV6" s="322"/>
      <c r="AW6" s="322"/>
    </row>
    <row r="7" spans="1:49">
      <c r="A7" s="39" t="s">
        <v>17</v>
      </c>
      <c r="B7" s="44" t="s">
        <v>12</v>
      </c>
      <c r="C7" s="7" t="s">
        <v>13</v>
      </c>
      <c r="D7" s="8" t="s">
        <v>14</v>
      </c>
      <c r="E7" s="39" t="s">
        <v>101</v>
      </c>
      <c r="F7" s="39" t="s">
        <v>100</v>
      </c>
      <c r="G7" s="435">
        <v>938540</v>
      </c>
      <c r="H7" s="435">
        <v>564536</v>
      </c>
      <c r="I7" s="435">
        <v>687662</v>
      </c>
      <c r="J7" s="435">
        <v>720890</v>
      </c>
      <c r="K7" s="435">
        <v>980914</v>
      </c>
      <c r="L7" s="435">
        <v>921489</v>
      </c>
      <c r="M7" s="435">
        <v>896881</v>
      </c>
      <c r="N7" s="435">
        <v>903424</v>
      </c>
      <c r="O7" s="435">
        <v>997990</v>
      </c>
      <c r="P7" s="435">
        <v>982412</v>
      </c>
      <c r="Q7" s="435">
        <v>830666</v>
      </c>
      <c r="R7" s="435">
        <v>1033949</v>
      </c>
      <c r="S7" s="435">
        <v>946361</v>
      </c>
      <c r="T7" s="435">
        <v>956948</v>
      </c>
      <c r="U7" s="435">
        <v>851170</v>
      </c>
      <c r="V7" s="435">
        <v>860183</v>
      </c>
      <c r="W7" s="435">
        <v>1068272</v>
      </c>
      <c r="X7" s="435">
        <v>1180428</v>
      </c>
      <c r="Y7" s="435">
        <v>1205225</v>
      </c>
      <c r="Z7" s="435">
        <v>1123978</v>
      </c>
      <c r="AA7" s="435">
        <v>1244982</v>
      </c>
      <c r="AB7" s="435">
        <v>1243670</v>
      </c>
      <c r="AC7" s="435">
        <v>1233575</v>
      </c>
      <c r="AD7" s="435">
        <v>1277600</v>
      </c>
      <c r="AE7" s="435">
        <v>1269477</v>
      </c>
      <c r="AF7" s="435">
        <v>1157809</v>
      </c>
      <c r="AG7" s="435">
        <v>1278074</v>
      </c>
      <c r="AH7" s="435">
        <v>1435842</v>
      </c>
      <c r="AI7" s="435">
        <v>1320862</v>
      </c>
      <c r="AJ7" s="435">
        <v>1466696</v>
      </c>
      <c r="AK7" s="435">
        <v>1582068</v>
      </c>
      <c r="AL7" s="435">
        <v>1434223</v>
      </c>
      <c r="AM7" s="435">
        <v>1203608</v>
      </c>
      <c r="AN7" s="435">
        <v>1703206</v>
      </c>
      <c r="AO7" s="435">
        <v>1596670</v>
      </c>
      <c r="AP7" s="435">
        <v>1553351</v>
      </c>
      <c r="AQ7" s="435">
        <v>2044109</v>
      </c>
      <c r="AR7" s="435">
        <v>2052054</v>
      </c>
      <c r="AS7" s="435">
        <v>2116043</v>
      </c>
      <c r="AT7" s="322"/>
      <c r="AU7" s="322"/>
      <c r="AV7" s="322"/>
      <c r="AW7" s="322"/>
    </row>
    <row r="8" spans="1:49">
      <c r="A8" s="39" t="s">
        <v>18</v>
      </c>
      <c r="B8" s="44" t="s">
        <v>12</v>
      </c>
      <c r="C8" s="7" t="s">
        <v>13</v>
      </c>
      <c r="D8" s="8" t="s">
        <v>14</v>
      </c>
      <c r="E8" s="39" t="s">
        <v>101</v>
      </c>
      <c r="F8" s="39" t="s">
        <v>100</v>
      </c>
      <c r="G8" s="435">
        <v>283139</v>
      </c>
      <c r="H8" s="435">
        <v>300587</v>
      </c>
      <c r="I8" s="435">
        <v>297874</v>
      </c>
      <c r="J8" s="435">
        <v>301591</v>
      </c>
      <c r="K8" s="435">
        <v>280794</v>
      </c>
      <c r="L8" s="435">
        <v>254853</v>
      </c>
      <c r="M8" s="435">
        <v>271646</v>
      </c>
      <c r="N8" s="435">
        <v>312618</v>
      </c>
      <c r="O8" s="435">
        <v>326821</v>
      </c>
      <c r="P8" s="435">
        <v>360993</v>
      </c>
      <c r="Q8" s="435">
        <v>338539</v>
      </c>
      <c r="R8" s="435">
        <v>310014</v>
      </c>
      <c r="S8" s="435">
        <v>338475</v>
      </c>
      <c r="T8" s="435">
        <v>363174</v>
      </c>
      <c r="U8" s="435">
        <v>314714</v>
      </c>
      <c r="V8" s="435">
        <v>336805</v>
      </c>
      <c r="W8" s="435">
        <v>416343</v>
      </c>
      <c r="X8" s="435">
        <v>394717</v>
      </c>
      <c r="Y8" s="435">
        <v>394895</v>
      </c>
      <c r="Z8" s="435">
        <v>411153</v>
      </c>
      <c r="AA8" s="435">
        <v>429808</v>
      </c>
      <c r="AB8" s="435">
        <v>428165</v>
      </c>
      <c r="AC8" s="435">
        <v>419069</v>
      </c>
      <c r="AD8" s="435">
        <v>402993</v>
      </c>
      <c r="AE8" s="435">
        <v>379208</v>
      </c>
      <c r="AF8" s="435">
        <v>377294</v>
      </c>
      <c r="AG8" s="435">
        <v>367534</v>
      </c>
      <c r="AH8" s="435">
        <v>368508</v>
      </c>
      <c r="AI8" s="435">
        <v>332321</v>
      </c>
      <c r="AJ8" s="435">
        <v>315507</v>
      </c>
      <c r="AK8" s="435">
        <v>318389</v>
      </c>
      <c r="AL8" s="435">
        <v>341769</v>
      </c>
      <c r="AM8" s="435">
        <v>324154</v>
      </c>
      <c r="AN8" s="435">
        <v>283034</v>
      </c>
      <c r="AO8" s="435">
        <v>281898</v>
      </c>
      <c r="AP8" s="435">
        <v>274444</v>
      </c>
      <c r="AQ8" s="435">
        <v>276976</v>
      </c>
      <c r="AR8" s="435">
        <v>276253</v>
      </c>
      <c r="AS8" s="435">
        <v>266767</v>
      </c>
      <c r="AT8" s="322"/>
      <c r="AU8" s="322"/>
      <c r="AV8" s="322"/>
      <c r="AW8" s="322"/>
    </row>
    <row r="9" spans="1:49">
      <c r="A9" s="39" t="s">
        <v>19</v>
      </c>
      <c r="B9" s="44" t="s">
        <v>12</v>
      </c>
      <c r="C9" s="7" t="s">
        <v>13</v>
      </c>
      <c r="D9" s="8" t="s">
        <v>14</v>
      </c>
      <c r="E9" s="39" t="s">
        <v>101</v>
      </c>
      <c r="F9" s="39" t="s">
        <v>100</v>
      </c>
      <c r="G9" s="435">
        <v>161438</v>
      </c>
      <c r="H9" s="435">
        <v>138531</v>
      </c>
      <c r="I9" s="435">
        <v>130959</v>
      </c>
      <c r="J9" s="435">
        <v>137946</v>
      </c>
      <c r="K9" s="435">
        <v>135589</v>
      </c>
      <c r="L9" s="435">
        <v>138371</v>
      </c>
      <c r="M9" s="435">
        <v>158355</v>
      </c>
      <c r="N9" s="435">
        <v>182088</v>
      </c>
      <c r="O9" s="435">
        <v>151819</v>
      </c>
      <c r="P9" s="435">
        <v>154531</v>
      </c>
      <c r="Q9" s="435">
        <v>146969</v>
      </c>
      <c r="R9" s="435">
        <v>191798</v>
      </c>
      <c r="S9" s="435">
        <v>200060</v>
      </c>
      <c r="T9" s="435">
        <v>221380</v>
      </c>
      <c r="U9" s="435">
        <v>195830</v>
      </c>
      <c r="V9" s="435">
        <v>204321</v>
      </c>
      <c r="W9" s="435">
        <v>248277</v>
      </c>
      <c r="X9" s="435">
        <v>257901</v>
      </c>
      <c r="Y9" s="435">
        <v>284804</v>
      </c>
      <c r="Z9" s="435">
        <v>294345</v>
      </c>
      <c r="AA9" s="435">
        <v>285051</v>
      </c>
      <c r="AB9" s="435">
        <v>252330</v>
      </c>
      <c r="AC9" s="435">
        <v>227709</v>
      </c>
      <c r="AD9" s="435">
        <v>193769</v>
      </c>
      <c r="AE9" s="435">
        <v>176564</v>
      </c>
      <c r="AF9" s="435">
        <v>147929</v>
      </c>
      <c r="AG9" s="435">
        <v>134023</v>
      </c>
      <c r="AH9" s="435">
        <v>130331</v>
      </c>
      <c r="AI9" s="435">
        <v>114665</v>
      </c>
      <c r="AJ9" s="435">
        <v>102879</v>
      </c>
      <c r="AK9" s="435">
        <v>96420</v>
      </c>
      <c r="AL9" s="435">
        <v>115596</v>
      </c>
      <c r="AM9" s="435">
        <v>140279</v>
      </c>
      <c r="AN9" s="435">
        <v>122727</v>
      </c>
      <c r="AO9" s="435">
        <v>138284</v>
      </c>
      <c r="AP9" s="435">
        <v>137801</v>
      </c>
      <c r="AQ9" s="435">
        <v>170759</v>
      </c>
      <c r="AR9" s="435">
        <v>170502</v>
      </c>
      <c r="AS9" s="435">
        <v>163248</v>
      </c>
      <c r="AT9" s="322"/>
      <c r="AU9" s="322"/>
      <c r="AV9" s="322"/>
      <c r="AW9" s="322"/>
    </row>
    <row r="10" spans="1:49">
      <c r="A10" s="39" t="s">
        <v>20</v>
      </c>
      <c r="B10" s="44" t="s">
        <v>12</v>
      </c>
      <c r="C10" s="7" t="s">
        <v>13</v>
      </c>
      <c r="D10" s="8" t="s">
        <v>14</v>
      </c>
      <c r="E10" s="39" t="s">
        <v>101</v>
      </c>
      <c r="F10" s="39" t="s">
        <v>100</v>
      </c>
      <c r="G10" s="435">
        <v>461174</v>
      </c>
      <c r="H10" s="435">
        <v>495229</v>
      </c>
      <c r="I10" s="435">
        <v>429841</v>
      </c>
      <c r="J10" s="435">
        <v>430005</v>
      </c>
      <c r="K10" s="435">
        <v>447308</v>
      </c>
      <c r="L10" s="435">
        <v>381279</v>
      </c>
      <c r="M10" s="435">
        <v>403265</v>
      </c>
      <c r="N10" s="435">
        <v>493892</v>
      </c>
      <c r="O10" s="435">
        <v>494329</v>
      </c>
      <c r="P10" s="435">
        <v>549488</v>
      </c>
      <c r="Q10" s="435">
        <v>569674</v>
      </c>
      <c r="R10" s="435">
        <v>523136</v>
      </c>
      <c r="S10" s="435">
        <v>688474</v>
      </c>
      <c r="T10" s="435">
        <v>571100</v>
      </c>
      <c r="U10" s="435">
        <v>455949</v>
      </c>
      <c r="V10" s="435">
        <v>613050</v>
      </c>
      <c r="W10" s="435">
        <v>716427</v>
      </c>
      <c r="X10" s="435">
        <v>732393</v>
      </c>
      <c r="Y10" s="435">
        <v>709206</v>
      </c>
      <c r="Z10" s="435">
        <v>620121</v>
      </c>
      <c r="AA10" s="435">
        <v>532180</v>
      </c>
      <c r="AB10" s="435">
        <v>551604</v>
      </c>
      <c r="AC10" s="435">
        <v>519169</v>
      </c>
      <c r="AD10" s="435">
        <v>522801</v>
      </c>
      <c r="AE10" s="435">
        <v>546829</v>
      </c>
      <c r="AF10" s="435">
        <v>523603</v>
      </c>
      <c r="AG10" s="435">
        <v>565525</v>
      </c>
      <c r="AH10" s="435">
        <v>618709</v>
      </c>
      <c r="AI10" s="435">
        <v>626347</v>
      </c>
      <c r="AJ10" s="435">
        <v>604182</v>
      </c>
      <c r="AK10" s="435">
        <v>613057</v>
      </c>
      <c r="AL10" s="435">
        <v>508684</v>
      </c>
      <c r="AM10" s="435">
        <v>506463</v>
      </c>
      <c r="AN10" s="435">
        <v>520098</v>
      </c>
      <c r="AO10" s="435">
        <v>482125</v>
      </c>
      <c r="AP10" s="435">
        <v>468221</v>
      </c>
      <c r="AQ10" s="435">
        <v>522550</v>
      </c>
      <c r="AR10" s="435">
        <v>522837</v>
      </c>
      <c r="AS10" s="435">
        <v>511232</v>
      </c>
      <c r="AT10" s="322"/>
      <c r="AU10" s="322"/>
      <c r="AV10" s="322"/>
      <c r="AW10" s="322"/>
    </row>
    <row r="11" spans="1:49">
      <c r="A11" s="39" t="s">
        <v>21</v>
      </c>
      <c r="B11" s="44" t="s">
        <v>12</v>
      </c>
      <c r="C11" s="7" t="s">
        <v>13</v>
      </c>
      <c r="D11" s="8" t="s">
        <v>14</v>
      </c>
      <c r="E11" s="39" t="s">
        <v>101</v>
      </c>
      <c r="F11" s="39" t="s">
        <v>100</v>
      </c>
      <c r="G11" s="435">
        <v>200669</v>
      </c>
      <c r="H11" s="435">
        <v>213946</v>
      </c>
      <c r="I11" s="435">
        <v>202129</v>
      </c>
      <c r="J11" s="435">
        <v>216958</v>
      </c>
      <c r="K11" s="435">
        <v>212049</v>
      </c>
      <c r="L11" s="435">
        <v>192231</v>
      </c>
      <c r="M11" s="435">
        <v>178348</v>
      </c>
      <c r="N11" s="435">
        <v>213185</v>
      </c>
      <c r="O11" s="435">
        <v>276330</v>
      </c>
      <c r="P11" s="435">
        <v>313391</v>
      </c>
      <c r="Q11" s="435">
        <v>310575</v>
      </c>
      <c r="R11" s="435">
        <v>288781</v>
      </c>
      <c r="S11" s="435">
        <v>338385</v>
      </c>
      <c r="T11" s="435">
        <v>323459</v>
      </c>
      <c r="U11" s="435">
        <v>282723</v>
      </c>
      <c r="V11" s="435">
        <v>299463</v>
      </c>
      <c r="W11" s="435">
        <v>374370</v>
      </c>
      <c r="X11" s="435">
        <v>380657</v>
      </c>
      <c r="Y11" s="435">
        <v>391323</v>
      </c>
      <c r="Z11" s="435">
        <v>374133</v>
      </c>
      <c r="AA11" s="435">
        <v>400906</v>
      </c>
      <c r="AB11" s="435">
        <v>384344</v>
      </c>
      <c r="AC11" s="435">
        <v>344218</v>
      </c>
      <c r="AD11" s="435">
        <v>300746</v>
      </c>
      <c r="AE11" s="435">
        <v>279224</v>
      </c>
      <c r="AF11" s="435">
        <v>257105</v>
      </c>
      <c r="AG11" s="435">
        <v>251135</v>
      </c>
      <c r="AH11" s="435">
        <v>234736</v>
      </c>
      <c r="AI11" s="435">
        <v>211297</v>
      </c>
      <c r="AJ11" s="435">
        <v>199207</v>
      </c>
      <c r="AK11" s="435">
        <v>197824</v>
      </c>
      <c r="AL11" s="435">
        <v>190330</v>
      </c>
      <c r="AM11" s="435">
        <v>198536</v>
      </c>
      <c r="AN11" s="435">
        <v>163693</v>
      </c>
      <c r="AO11" s="435">
        <v>142141</v>
      </c>
      <c r="AP11" s="435">
        <v>149412</v>
      </c>
      <c r="AQ11" s="435">
        <v>195459</v>
      </c>
      <c r="AR11" s="435">
        <v>199356</v>
      </c>
      <c r="AS11" s="435">
        <v>199601</v>
      </c>
      <c r="AT11" s="322"/>
      <c r="AU11" s="322"/>
      <c r="AV11" s="322"/>
      <c r="AW11" s="322"/>
    </row>
    <row r="12" spans="1:49">
      <c r="A12" s="39" t="s">
        <v>22</v>
      </c>
      <c r="B12" s="44" t="s">
        <v>12</v>
      </c>
      <c r="C12" s="7" t="s">
        <v>13</v>
      </c>
      <c r="D12" s="8" t="s">
        <v>14</v>
      </c>
      <c r="E12" s="39" t="s">
        <v>101</v>
      </c>
      <c r="F12" s="39" t="s">
        <v>100</v>
      </c>
      <c r="G12" s="435">
        <v>1950020</v>
      </c>
      <c r="H12" s="435">
        <v>1278666</v>
      </c>
      <c r="I12" s="435">
        <v>1351344</v>
      </c>
      <c r="J12" s="435">
        <v>2095762</v>
      </c>
      <c r="K12" s="435">
        <v>2157707</v>
      </c>
      <c r="L12" s="435">
        <v>2018762</v>
      </c>
      <c r="M12" s="435">
        <v>1700312</v>
      </c>
      <c r="N12" s="435">
        <v>2488100</v>
      </c>
      <c r="O12" s="435">
        <v>2606701</v>
      </c>
      <c r="P12" s="435">
        <v>2011061</v>
      </c>
      <c r="Q12" s="435">
        <v>1972600</v>
      </c>
      <c r="R12" s="435">
        <v>1868890</v>
      </c>
      <c r="S12" s="435">
        <v>1598394</v>
      </c>
      <c r="T12" s="435">
        <v>2662480</v>
      </c>
      <c r="U12" s="435">
        <v>2040885</v>
      </c>
      <c r="V12" s="435">
        <v>2069092</v>
      </c>
      <c r="W12" s="435">
        <v>2646343</v>
      </c>
      <c r="X12" s="435">
        <v>2557681</v>
      </c>
      <c r="Y12" s="435">
        <v>2634071</v>
      </c>
      <c r="Z12" s="435">
        <v>2679059</v>
      </c>
      <c r="AA12" s="435">
        <v>2888794</v>
      </c>
      <c r="AB12" s="435">
        <v>2596052</v>
      </c>
      <c r="AC12" s="435">
        <v>2693345</v>
      </c>
      <c r="AD12" s="435">
        <v>2626879</v>
      </c>
      <c r="AE12" s="435">
        <v>2587878</v>
      </c>
      <c r="AF12" s="435">
        <v>2377304</v>
      </c>
      <c r="AG12" s="435">
        <v>2527515</v>
      </c>
      <c r="AH12" s="435">
        <v>2742782</v>
      </c>
      <c r="AI12" s="435">
        <v>2715313</v>
      </c>
      <c r="AJ12" s="435">
        <v>2443354</v>
      </c>
      <c r="AK12" s="435">
        <v>2584945</v>
      </c>
      <c r="AL12" s="435">
        <v>2708997</v>
      </c>
      <c r="AM12" s="435">
        <v>2166596</v>
      </c>
      <c r="AN12" s="435">
        <v>2725776</v>
      </c>
      <c r="AO12" s="435">
        <v>2400882</v>
      </c>
      <c r="AP12" s="435">
        <v>2536387</v>
      </c>
      <c r="AQ12" s="435">
        <v>3108652</v>
      </c>
      <c r="AR12" s="435">
        <v>2891146</v>
      </c>
      <c r="AS12" s="435">
        <v>3238698</v>
      </c>
      <c r="AT12" s="322"/>
      <c r="AU12" s="322"/>
      <c r="AV12" s="322"/>
      <c r="AW12" s="322"/>
    </row>
    <row r="13" spans="1:49">
      <c r="A13" s="39" t="s">
        <v>23</v>
      </c>
      <c r="B13" s="44" t="s">
        <v>12</v>
      </c>
      <c r="C13" s="7" t="s">
        <v>13</v>
      </c>
      <c r="D13" s="8" t="s">
        <v>14</v>
      </c>
      <c r="E13" s="39" t="s">
        <v>101</v>
      </c>
      <c r="F13" s="39" t="s">
        <v>100</v>
      </c>
      <c r="G13" s="435">
        <v>2019814</v>
      </c>
      <c r="H13" s="435">
        <v>1527216</v>
      </c>
      <c r="I13" s="435">
        <v>1571147</v>
      </c>
      <c r="J13" s="435">
        <v>1604872</v>
      </c>
      <c r="K13" s="435">
        <v>1742780</v>
      </c>
      <c r="L13" s="435">
        <v>1798601</v>
      </c>
      <c r="M13" s="435">
        <v>1726886</v>
      </c>
      <c r="N13" s="435">
        <v>1918159</v>
      </c>
      <c r="O13" s="435">
        <v>1975019</v>
      </c>
      <c r="P13" s="435">
        <v>2149720</v>
      </c>
      <c r="Q13" s="435">
        <v>2225088</v>
      </c>
      <c r="R13" s="435">
        <v>2224322</v>
      </c>
      <c r="S13" s="435">
        <v>2335580</v>
      </c>
      <c r="T13" s="435">
        <v>1992511</v>
      </c>
      <c r="U13" s="435">
        <v>1836266</v>
      </c>
      <c r="V13" s="435">
        <v>1744767</v>
      </c>
      <c r="W13" s="435">
        <v>2193958</v>
      </c>
      <c r="X13" s="435">
        <v>2265587</v>
      </c>
      <c r="Y13" s="435">
        <v>2322808</v>
      </c>
      <c r="Z13" s="435">
        <v>2175734</v>
      </c>
      <c r="AA13" s="435">
        <v>2698376</v>
      </c>
      <c r="AB13" s="435">
        <v>2524454</v>
      </c>
      <c r="AC13" s="435">
        <v>2643385</v>
      </c>
      <c r="AD13" s="435">
        <v>2616025</v>
      </c>
      <c r="AE13" s="435">
        <v>2568867</v>
      </c>
      <c r="AF13" s="435">
        <v>2197971</v>
      </c>
      <c r="AG13" s="435">
        <v>2334128</v>
      </c>
      <c r="AH13" s="435">
        <v>2513209</v>
      </c>
      <c r="AI13" s="435">
        <v>2353690</v>
      </c>
      <c r="AJ13" s="435">
        <v>2217271</v>
      </c>
      <c r="AK13" s="435">
        <v>2300390</v>
      </c>
      <c r="AL13" s="435">
        <v>2075619</v>
      </c>
      <c r="AM13" s="435">
        <v>1823832</v>
      </c>
      <c r="AN13" s="435">
        <v>2725755</v>
      </c>
      <c r="AO13" s="435">
        <v>2179418</v>
      </c>
      <c r="AP13" s="435">
        <v>2323848</v>
      </c>
      <c r="AQ13" s="435">
        <v>2780986</v>
      </c>
      <c r="AR13" s="435">
        <v>2726058</v>
      </c>
      <c r="AS13" s="435">
        <v>2889261</v>
      </c>
      <c r="AT13" s="322"/>
      <c r="AU13" s="322"/>
      <c r="AV13" s="322"/>
      <c r="AW13" s="322"/>
    </row>
    <row r="14" spans="1:49">
      <c r="A14" s="39" t="s">
        <v>24</v>
      </c>
      <c r="B14" s="44" t="s">
        <v>12</v>
      </c>
      <c r="C14" s="7" t="s">
        <v>13</v>
      </c>
      <c r="D14" s="8" t="s">
        <v>14</v>
      </c>
      <c r="E14" s="39" t="s">
        <v>101</v>
      </c>
      <c r="F14" s="39" t="s">
        <v>100</v>
      </c>
      <c r="G14" s="435">
        <v>1423321</v>
      </c>
      <c r="H14" s="435">
        <v>1235569</v>
      </c>
      <c r="I14" s="435">
        <v>1393689</v>
      </c>
      <c r="J14" s="435">
        <v>1281874</v>
      </c>
      <c r="K14" s="435">
        <v>1283769</v>
      </c>
      <c r="L14" s="435">
        <v>1216053</v>
      </c>
      <c r="M14" s="435">
        <v>1127814</v>
      </c>
      <c r="N14" s="435">
        <v>1331692</v>
      </c>
      <c r="O14" s="435">
        <v>1266365</v>
      </c>
      <c r="P14" s="435">
        <v>1470354</v>
      </c>
      <c r="Q14" s="435">
        <v>1507011</v>
      </c>
      <c r="R14" s="435">
        <v>1383080</v>
      </c>
      <c r="S14" s="435">
        <v>1677185</v>
      </c>
      <c r="T14" s="435">
        <v>1613533</v>
      </c>
      <c r="U14" s="435">
        <v>1548538</v>
      </c>
      <c r="V14" s="435">
        <v>1668857</v>
      </c>
      <c r="W14" s="435">
        <v>1997601</v>
      </c>
      <c r="X14" s="435">
        <v>2140534</v>
      </c>
      <c r="Y14" s="435">
        <v>2193407</v>
      </c>
      <c r="Z14" s="435">
        <v>2287255</v>
      </c>
      <c r="AA14" s="435">
        <v>2539417</v>
      </c>
      <c r="AB14" s="435">
        <v>2541065</v>
      </c>
      <c r="AC14" s="435">
        <v>2650520</v>
      </c>
      <c r="AD14" s="435">
        <v>2539994</v>
      </c>
      <c r="AE14" s="435">
        <v>2472472</v>
      </c>
      <c r="AF14" s="435">
        <v>2343158</v>
      </c>
      <c r="AG14" s="435">
        <v>2355948</v>
      </c>
      <c r="AH14" s="435">
        <v>2432688</v>
      </c>
      <c r="AI14" s="435">
        <v>2330102</v>
      </c>
      <c r="AJ14" s="435">
        <v>2186367</v>
      </c>
      <c r="AK14" s="435">
        <v>2238460</v>
      </c>
      <c r="AL14" s="435">
        <v>2556223</v>
      </c>
      <c r="AM14" s="435">
        <v>2201110</v>
      </c>
      <c r="AN14" s="435">
        <v>2471483</v>
      </c>
      <c r="AO14" s="435">
        <v>2464443</v>
      </c>
      <c r="AP14" s="435">
        <v>2404252</v>
      </c>
      <c r="AQ14" s="435">
        <v>2471798</v>
      </c>
      <c r="AR14" s="435">
        <v>2444158</v>
      </c>
      <c r="AS14" s="435">
        <v>2453202</v>
      </c>
      <c r="AT14" s="322"/>
      <c r="AU14" s="322"/>
      <c r="AV14" s="322"/>
      <c r="AW14" s="322"/>
    </row>
    <row r="15" spans="1:49">
      <c r="A15" s="39" t="s">
        <v>25</v>
      </c>
      <c r="B15" s="44" t="s">
        <v>12</v>
      </c>
      <c r="C15" s="7" t="s">
        <v>13</v>
      </c>
      <c r="D15" s="8" t="s">
        <v>14</v>
      </c>
      <c r="E15" s="39" t="s">
        <v>101</v>
      </c>
      <c r="F15" s="39" t="s">
        <v>100</v>
      </c>
      <c r="G15" s="435">
        <v>1213956</v>
      </c>
      <c r="H15" s="435">
        <v>1296914</v>
      </c>
      <c r="I15" s="435">
        <v>1193259</v>
      </c>
      <c r="J15" s="435">
        <v>1333899</v>
      </c>
      <c r="K15" s="435">
        <v>1278483</v>
      </c>
      <c r="L15" s="435">
        <v>1192832</v>
      </c>
      <c r="M15" s="435">
        <v>1369641</v>
      </c>
      <c r="N15" s="435">
        <v>1519823</v>
      </c>
      <c r="O15" s="435">
        <v>1454637</v>
      </c>
      <c r="P15" s="435">
        <v>1343767</v>
      </c>
      <c r="Q15" s="435">
        <v>1423030</v>
      </c>
      <c r="R15" s="435">
        <v>1657378</v>
      </c>
      <c r="S15" s="435">
        <v>1564824</v>
      </c>
      <c r="T15" s="435">
        <v>1531065</v>
      </c>
      <c r="U15" s="435">
        <v>1602660</v>
      </c>
      <c r="V15" s="435">
        <v>1453264</v>
      </c>
      <c r="W15" s="435">
        <v>1716222</v>
      </c>
      <c r="X15" s="435">
        <v>2093000</v>
      </c>
      <c r="Y15" s="435">
        <v>2155984</v>
      </c>
      <c r="Z15" s="435">
        <v>2112978</v>
      </c>
      <c r="AA15" s="435">
        <v>2057500</v>
      </c>
      <c r="AB15" s="435">
        <v>2081398</v>
      </c>
      <c r="AC15" s="435">
        <v>2127515</v>
      </c>
      <c r="AD15" s="435">
        <v>2072051</v>
      </c>
      <c r="AE15" s="435">
        <v>1983775</v>
      </c>
      <c r="AF15" s="435">
        <v>1834669</v>
      </c>
      <c r="AG15" s="435">
        <v>2042110</v>
      </c>
      <c r="AH15" s="435">
        <v>2148983</v>
      </c>
      <c r="AI15" s="435">
        <v>2159363</v>
      </c>
      <c r="AJ15" s="435">
        <v>2009955</v>
      </c>
      <c r="AK15" s="435">
        <v>2084300</v>
      </c>
      <c r="AL15" s="435">
        <v>2095899</v>
      </c>
      <c r="AM15" s="435">
        <v>2066946</v>
      </c>
      <c r="AN15" s="435">
        <v>2091940</v>
      </c>
      <c r="AO15" s="435">
        <v>2382772</v>
      </c>
      <c r="AP15" s="435">
        <v>2344958</v>
      </c>
      <c r="AQ15" s="435">
        <v>2302516</v>
      </c>
      <c r="AR15" s="435">
        <v>2305445</v>
      </c>
      <c r="AS15" s="435">
        <v>2357556</v>
      </c>
      <c r="AT15" s="322"/>
      <c r="AU15" s="322"/>
      <c r="AV15" s="322"/>
      <c r="AW15" s="322"/>
    </row>
    <row r="16" spans="1:49">
      <c r="A16" s="39" t="s">
        <v>26</v>
      </c>
      <c r="B16" s="44" t="s">
        <v>12</v>
      </c>
      <c r="C16" s="7" t="s">
        <v>13</v>
      </c>
      <c r="D16" s="8" t="s">
        <v>14</v>
      </c>
      <c r="E16" s="39" t="s">
        <v>101</v>
      </c>
      <c r="F16" s="39" t="s">
        <v>100</v>
      </c>
      <c r="G16" s="435">
        <v>763042</v>
      </c>
      <c r="H16" s="435">
        <v>735892</v>
      </c>
      <c r="I16" s="435">
        <v>689229</v>
      </c>
      <c r="J16" s="435">
        <v>505051</v>
      </c>
      <c r="K16" s="435">
        <v>804152</v>
      </c>
      <c r="L16" s="435">
        <v>813472</v>
      </c>
      <c r="M16" s="435">
        <v>734697</v>
      </c>
      <c r="N16" s="435">
        <v>873309</v>
      </c>
      <c r="O16" s="435">
        <v>1163407</v>
      </c>
      <c r="P16" s="435">
        <v>912610</v>
      </c>
      <c r="Q16" s="435">
        <v>1021627</v>
      </c>
      <c r="R16" s="435">
        <v>975938</v>
      </c>
      <c r="S16" s="435">
        <v>866503</v>
      </c>
      <c r="T16" s="435">
        <v>764880</v>
      </c>
      <c r="U16" s="435">
        <v>981273</v>
      </c>
      <c r="V16" s="435">
        <v>669262</v>
      </c>
      <c r="W16" s="435">
        <v>824013</v>
      </c>
      <c r="X16" s="435">
        <v>1061595</v>
      </c>
      <c r="Y16" s="435">
        <v>1136344</v>
      </c>
      <c r="Z16" s="435">
        <v>1211356</v>
      </c>
      <c r="AA16" s="435">
        <v>1334189</v>
      </c>
      <c r="AB16" s="435">
        <v>1310863</v>
      </c>
      <c r="AC16" s="435">
        <v>1335509</v>
      </c>
      <c r="AD16" s="435">
        <v>1250671</v>
      </c>
      <c r="AE16" s="435">
        <v>1181502</v>
      </c>
      <c r="AF16" s="435">
        <v>1087804</v>
      </c>
      <c r="AG16" s="435">
        <v>1098993</v>
      </c>
      <c r="AH16" s="435">
        <v>1160788</v>
      </c>
      <c r="AI16" s="435">
        <v>1129235</v>
      </c>
      <c r="AJ16" s="435">
        <v>1085044</v>
      </c>
      <c r="AK16" s="435">
        <v>1083894</v>
      </c>
      <c r="AL16" s="435">
        <v>1152515</v>
      </c>
      <c r="AM16" s="435">
        <v>1066689</v>
      </c>
      <c r="AN16" s="435">
        <v>1178216</v>
      </c>
      <c r="AO16" s="435">
        <v>1297679</v>
      </c>
      <c r="AP16" s="435">
        <v>1438990</v>
      </c>
      <c r="AQ16" s="435">
        <v>1353289</v>
      </c>
      <c r="AR16" s="435">
        <v>1345878</v>
      </c>
      <c r="AS16" s="435">
        <v>1359132</v>
      </c>
      <c r="AT16" s="322"/>
      <c r="AU16" s="322"/>
      <c r="AV16" s="322"/>
      <c r="AW16" s="322"/>
    </row>
    <row r="17" spans="1:49">
      <c r="A17" s="39" t="s">
        <v>27</v>
      </c>
      <c r="B17" s="44" t="s">
        <v>12</v>
      </c>
      <c r="C17" s="7" t="s">
        <v>13</v>
      </c>
      <c r="D17" s="8" t="s">
        <v>14</v>
      </c>
      <c r="E17" s="39" t="s">
        <v>101</v>
      </c>
      <c r="F17" s="39" t="s">
        <v>100</v>
      </c>
      <c r="G17" s="435">
        <v>1640395</v>
      </c>
      <c r="H17" s="435">
        <v>1712056</v>
      </c>
      <c r="I17" s="435">
        <v>1761100</v>
      </c>
      <c r="J17" s="435">
        <v>1787764</v>
      </c>
      <c r="K17" s="435">
        <v>1886455</v>
      </c>
      <c r="L17" s="435">
        <v>1737649</v>
      </c>
      <c r="M17" s="435">
        <v>1735903</v>
      </c>
      <c r="N17" s="435">
        <v>1790363</v>
      </c>
      <c r="O17" s="435">
        <v>1989049</v>
      </c>
      <c r="P17" s="435">
        <v>2007751</v>
      </c>
      <c r="Q17" s="435">
        <v>2112811</v>
      </c>
      <c r="R17" s="435">
        <v>2042897</v>
      </c>
      <c r="S17" s="435">
        <v>2225875</v>
      </c>
      <c r="T17" s="435">
        <v>2242387</v>
      </c>
      <c r="U17" s="435">
        <v>2249868</v>
      </c>
      <c r="V17" s="435">
        <v>2317826</v>
      </c>
      <c r="W17" s="435">
        <v>2744013</v>
      </c>
      <c r="X17" s="435">
        <v>2551054</v>
      </c>
      <c r="Y17" s="435">
        <v>2497823</v>
      </c>
      <c r="Z17" s="435">
        <v>2528754</v>
      </c>
      <c r="AA17" s="435">
        <v>2368896</v>
      </c>
      <c r="AB17" s="435">
        <v>2354254</v>
      </c>
      <c r="AC17" s="435">
        <v>2411428</v>
      </c>
      <c r="AD17" s="435">
        <v>2359764</v>
      </c>
      <c r="AE17" s="435">
        <v>2423097</v>
      </c>
      <c r="AF17" s="435">
        <v>2273312</v>
      </c>
      <c r="AG17" s="435">
        <v>2402704</v>
      </c>
      <c r="AH17" s="435">
        <v>2550961</v>
      </c>
      <c r="AI17" s="435">
        <v>2385108</v>
      </c>
      <c r="AJ17" s="435">
        <v>2379493</v>
      </c>
      <c r="AK17" s="435">
        <v>2501821</v>
      </c>
      <c r="AL17" s="435">
        <v>2461218</v>
      </c>
      <c r="AM17" s="435">
        <v>2460220</v>
      </c>
      <c r="AN17" s="435">
        <v>2490510</v>
      </c>
      <c r="AO17" s="435">
        <v>2586583</v>
      </c>
      <c r="AP17" s="435">
        <v>2637785</v>
      </c>
      <c r="AQ17" s="435">
        <v>2741368</v>
      </c>
      <c r="AR17" s="435">
        <v>2843121</v>
      </c>
      <c r="AS17" s="435">
        <v>2645735</v>
      </c>
      <c r="AT17" s="322"/>
      <c r="AU17" s="322"/>
      <c r="AV17" s="322"/>
      <c r="AW17" s="322"/>
    </row>
    <row r="18" spans="1:49">
      <c r="A18" s="39" t="s">
        <v>28</v>
      </c>
      <c r="B18" s="44" t="s">
        <v>12</v>
      </c>
      <c r="C18" s="7" t="s">
        <v>13</v>
      </c>
      <c r="D18" s="8" t="s">
        <v>14</v>
      </c>
      <c r="E18" s="39" t="s">
        <v>101</v>
      </c>
      <c r="F18" s="39" t="s">
        <v>100</v>
      </c>
      <c r="G18" s="435">
        <v>176099</v>
      </c>
      <c r="H18" s="435">
        <v>168405</v>
      </c>
      <c r="I18" s="435">
        <v>179824</v>
      </c>
      <c r="J18" s="435">
        <v>182755</v>
      </c>
      <c r="K18" s="435">
        <v>182473</v>
      </c>
      <c r="L18" s="435">
        <v>142994</v>
      </c>
      <c r="M18" s="435">
        <v>116569</v>
      </c>
      <c r="N18" s="435">
        <v>124641</v>
      </c>
      <c r="O18" s="435">
        <v>126134</v>
      </c>
      <c r="P18" s="435">
        <v>144953</v>
      </c>
      <c r="Q18" s="435">
        <v>131333</v>
      </c>
      <c r="R18" s="435">
        <v>141081</v>
      </c>
      <c r="S18" s="435">
        <v>182072</v>
      </c>
      <c r="T18" s="435">
        <v>189445</v>
      </c>
      <c r="U18" s="435">
        <v>204639</v>
      </c>
      <c r="V18" s="435">
        <v>218588</v>
      </c>
      <c r="W18" s="435">
        <v>267204</v>
      </c>
      <c r="X18" s="435">
        <v>282133</v>
      </c>
      <c r="Y18" s="435">
        <v>314352</v>
      </c>
      <c r="Z18" s="435">
        <v>351221</v>
      </c>
      <c r="AA18" s="435">
        <v>366730</v>
      </c>
      <c r="AB18" s="435">
        <v>310938</v>
      </c>
      <c r="AC18" s="435">
        <v>302471</v>
      </c>
      <c r="AD18" s="435">
        <v>278525</v>
      </c>
      <c r="AE18" s="435">
        <v>241430</v>
      </c>
      <c r="AF18" s="435">
        <v>190190</v>
      </c>
      <c r="AG18" s="435">
        <v>181654</v>
      </c>
      <c r="AH18" s="435">
        <v>170434</v>
      </c>
      <c r="AI18" s="435">
        <v>152121</v>
      </c>
      <c r="AJ18" s="435">
        <v>122712</v>
      </c>
      <c r="AK18" s="435">
        <v>118095</v>
      </c>
      <c r="AL18" s="435">
        <v>104597</v>
      </c>
      <c r="AM18" s="435">
        <v>126520</v>
      </c>
      <c r="AN18" s="435">
        <v>161348</v>
      </c>
      <c r="AO18" s="435">
        <v>103618</v>
      </c>
      <c r="AP18" s="435">
        <v>124059</v>
      </c>
      <c r="AQ18" s="435">
        <v>126147</v>
      </c>
      <c r="AR18" s="435">
        <v>125117</v>
      </c>
      <c r="AS18" s="435">
        <v>127053</v>
      </c>
      <c r="AT18" s="322"/>
      <c r="AU18" s="322"/>
      <c r="AV18" s="322"/>
      <c r="AW18" s="322"/>
    </row>
    <row r="19" spans="1:49">
      <c r="A19" s="39" t="s">
        <v>29</v>
      </c>
      <c r="B19" s="44" t="s">
        <v>12</v>
      </c>
      <c r="C19" s="7" t="s">
        <v>13</v>
      </c>
      <c r="D19" s="8" t="s">
        <v>14</v>
      </c>
      <c r="E19" s="39" t="s">
        <v>101</v>
      </c>
      <c r="F19" s="39" t="s">
        <v>100</v>
      </c>
      <c r="G19" s="435">
        <v>469623</v>
      </c>
      <c r="H19" s="435">
        <v>503558</v>
      </c>
      <c r="I19" s="435">
        <v>528900</v>
      </c>
      <c r="J19" s="435">
        <v>545485</v>
      </c>
      <c r="K19" s="435">
        <v>524978</v>
      </c>
      <c r="L19" s="435">
        <v>637263</v>
      </c>
      <c r="M19" s="435">
        <v>634225</v>
      </c>
      <c r="N19" s="435">
        <v>715622</v>
      </c>
      <c r="O19" s="435">
        <v>743720</v>
      </c>
      <c r="P19" s="435">
        <v>890054</v>
      </c>
      <c r="Q19" s="435">
        <v>1024743</v>
      </c>
      <c r="R19" s="435">
        <v>960167</v>
      </c>
      <c r="S19" s="435">
        <v>982721</v>
      </c>
      <c r="T19" s="435">
        <v>883763</v>
      </c>
      <c r="U19" s="435">
        <v>891223</v>
      </c>
      <c r="V19" s="435">
        <v>927137</v>
      </c>
      <c r="W19" s="435">
        <v>1156636</v>
      </c>
      <c r="X19" s="435">
        <v>1253188</v>
      </c>
      <c r="Y19" s="435">
        <v>1383530</v>
      </c>
      <c r="Z19" s="435">
        <v>1407268</v>
      </c>
      <c r="AA19" s="435">
        <v>1487342</v>
      </c>
      <c r="AB19" s="435">
        <v>1438504</v>
      </c>
      <c r="AC19" s="435">
        <v>1508322</v>
      </c>
      <c r="AD19" s="435">
        <v>1427845</v>
      </c>
      <c r="AE19" s="435">
        <v>1354388</v>
      </c>
      <c r="AF19" s="435">
        <v>1185806</v>
      </c>
      <c r="AG19" s="435">
        <v>1157420</v>
      </c>
      <c r="AH19" s="435">
        <v>1205777</v>
      </c>
      <c r="AI19" s="435">
        <v>1180225</v>
      </c>
      <c r="AJ19" s="435">
        <v>1078649</v>
      </c>
      <c r="AK19" s="435">
        <v>1022186</v>
      </c>
      <c r="AL19" s="435">
        <v>1400213</v>
      </c>
      <c r="AM19" s="435">
        <v>1364677</v>
      </c>
      <c r="AN19" s="435">
        <v>1369681</v>
      </c>
      <c r="AO19" s="435">
        <v>1525058</v>
      </c>
      <c r="AP19" s="435">
        <v>1632000</v>
      </c>
      <c r="AQ19" s="435">
        <v>1659893</v>
      </c>
      <c r="AR19" s="435">
        <v>1664053</v>
      </c>
      <c r="AS19" s="435">
        <v>1671850</v>
      </c>
      <c r="AT19" s="322"/>
      <c r="AU19" s="322"/>
      <c r="AV19" s="322"/>
      <c r="AW19" s="322"/>
    </row>
    <row r="20" spans="1:49">
      <c r="A20" s="39" t="s">
        <v>30</v>
      </c>
      <c r="B20" s="44" t="s">
        <v>12</v>
      </c>
      <c r="C20" s="7" t="s">
        <v>13</v>
      </c>
      <c r="D20" s="8" t="s">
        <v>14</v>
      </c>
      <c r="E20" s="39" t="s">
        <v>101</v>
      </c>
      <c r="F20" s="39" t="s">
        <v>100</v>
      </c>
      <c r="G20" s="435">
        <v>305180</v>
      </c>
      <c r="H20" s="435">
        <v>310232</v>
      </c>
      <c r="I20" s="435">
        <v>305741</v>
      </c>
      <c r="J20" s="435">
        <v>383889</v>
      </c>
      <c r="K20" s="435">
        <v>349814</v>
      </c>
      <c r="L20" s="435">
        <v>293725</v>
      </c>
      <c r="M20" s="435">
        <v>342001</v>
      </c>
      <c r="N20" s="435">
        <v>374906</v>
      </c>
      <c r="O20" s="435">
        <v>350888</v>
      </c>
      <c r="P20" s="435">
        <v>417272</v>
      </c>
      <c r="Q20" s="435">
        <v>365244</v>
      </c>
      <c r="R20" s="435">
        <v>396410</v>
      </c>
      <c r="S20" s="435">
        <v>432614</v>
      </c>
      <c r="T20" s="435">
        <v>398444</v>
      </c>
      <c r="U20" s="435">
        <v>370188</v>
      </c>
      <c r="V20" s="435">
        <v>391110</v>
      </c>
      <c r="W20" s="435">
        <v>447259</v>
      </c>
      <c r="X20" s="435">
        <v>405548</v>
      </c>
      <c r="Y20" s="435">
        <v>418541</v>
      </c>
      <c r="Z20" s="435">
        <v>411262</v>
      </c>
      <c r="AA20" s="435">
        <v>429894</v>
      </c>
      <c r="AB20" s="435">
        <v>420578</v>
      </c>
      <c r="AC20" s="435">
        <v>442407</v>
      </c>
      <c r="AD20" s="435">
        <v>460727</v>
      </c>
      <c r="AE20" s="435">
        <v>452854</v>
      </c>
      <c r="AF20" s="435">
        <v>437376</v>
      </c>
      <c r="AG20" s="435">
        <v>471036</v>
      </c>
      <c r="AH20" s="435">
        <v>530652</v>
      </c>
      <c r="AI20" s="435">
        <v>542434</v>
      </c>
      <c r="AJ20" s="435">
        <v>534726</v>
      </c>
      <c r="AK20" s="435">
        <v>550082</v>
      </c>
      <c r="AL20" s="435">
        <v>541801</v>
      </c>
      <c r="AM20" s="435">
        <v>554782</v>
      </c>
      <c r="AN20" s="435">
        <v>567614</v>
      </c>
      <c r="AO20" s="435">
        <v>612253</v>
      </c>
      <c r="AP20" s="435">
        <v>617567</v>
      </c>
      <c r="AQ20" s="435">
        <v>662184</v>
      </c>
      <c r="AR20" s="435">
        <v>626000</v>
      </c>
      <c r="AS20" s="435">
        <v>622273</v>
      </c>
      <c r="AT20" s="322"/>
      <c r="AU20" s="322"/>
      <c r="AV20" s="322"/>
      <c r="AW20" s="322"/>
    </row>
    <row r="21" spans="1:49">
      <c r="A21" s="39" t="s">
        <v>31</v>
      </c>
      <c r="B21" s="44" t="s">
        <v>12</v>
      </c>
      <c r="C21" s="7" t="s">
        <v>13</v>
      </c>
      <c r="D21" s="8" t="s">
        <v>14</v>
      </c>
      <c r="E21" s="39" t="s">
        <v>101</v>
      </c>
      <c r="F21" s="39" t="s">
        <v>100</v>
      </c>
      <c r="G21" s="435">
        <v>460966</v>
      </c>
      <c r="H21" s="435">
        <v>438701</v>
      </c>
      <c r="I21" s="435">
        <v>439541</v>
      </c>
      <c r="J21" s="435">
        <v>457715</v>
      </c>
      <c r="K21" s="435">
        <v>432464</v>
      </c>
      <c r="L21" s="435">
        <v>461164</v>
      </c>
      <c r="M21" s="435">
        <v>467007</v>
      </c>
      <c r="N21" s="435">
        <v>537597</v>
      </c>
      <c r="O21" s="435">
        <v>581373</v>
      </c>
      <c r="P21" s="435">
        <v>566611</v>
      </c>
      <c r="Q21" s="435">
        <v>585402</v>
      </c>
      <c r="R21" s="435">
        <v>637166</v>
      </c>
      <c r="S21" s="435">
        <v>566484</v>
      </c>
      <c r="T21" s="435">
        <v>618275</v>
      </c>
      <c r="U21" s="435">
        <v>549577</v>
      </c>
      <c r="V21" s="435">
        <v>563433</v>
      </c>
      <c r="W21" s="435">
        <v>695848</v>
      </c>
      <c r="X21" s="435">
        <v>641278</v>
      </c>
      <c r="Y21" s="435">
        <v>655764</v>
      </c>
      <c r="Z21" s="435">
        <v>724845</v>
      </c>
      <c r="AA21" s="435">
        <v>728940</v>
      </c>
      <c r="AB21" s="435">
        <v>686113</v>
      </c>
      <c r="AC21" s="435">
        <v>652440</v>
      </c>
      <c r="AD21" s="435">
        <v>576986</v>
      </c>
      <c r="AE21" s="435">
        <v>556044</v>
      </c>
      <c r="AF21" s="435">
        <v>493796</v>
      </c>
      <c r="AG21" s="435">
        <v>483363</v>
      </c>
      <c r="AH21" s="435">
        <v>488649</v>
      </c>
      <c r="AI21" s="435">
        <v>433895</v>
      </c>
      <c r="AJ21" s="435">
        <v>418501</v>
      </c>
      <c r="AK21" s="435">
        <v>428038</v>
      </c>
      <c r="AL21" s="435">
        <v>431629</v>
      </c>
      <c r="AM21" s="435">
        <v>433921</v>
      </c>
      <c r="AN21" s="435">
        <v>440386</v>
      </c>
      <c r="AO21" s="435">
        <v>468020</v>
      </c>
      <c r="AP21" s="435">
        <v>459141</v>
      </c>
      <c r="AQ21" s="435">
        <v>506022</v>
      </c>
      <c r="AR21" s="435">
        <v>508289</v>
      </c>
      <c r="AS21" s="435">
        <v>495940</v>
      </c>
      <c r="AT21" s="322"/>
      <c r="AU21" s="322"/>
      <c r="AV21" s="322"/>
      <c r="AW21" s="322"/>
    </row>
    <row r="22" spans="1:49">
      <c r="A22" s="39" t="s">
        <v>32</v>
      </c>
      <c r="B22" s="44" t="s">
        <v>12</v>
      </c>
      <c r="C22" s="7" t="s">
        <v>13</v>
      </c>
      <c r="D22" s="8" t="s">
        <v>14</v>
      </c>
      <c r="E22" s="39" t="s">
        <v>101</v>
      </c>
      <c r="F22" s="39" t="s">
        <v>100</v>
      </c>
      <c r="G22" s="435">
        <v>162756</v>
      </c>
      <c r="H22" s="435">
        <v>182324</v>
      </c>
      <c r="I22" s="435">
        <v>162826</v>
      </c>
      <c r="J22" s="435">
        <v>242943</v>
      </c>
      <c r="K22" s="435">
        <v>224669</v>
      </c>
      <c r="L22" s="435">
        <v>205995</v>
      </c>
      <c r="M22" s="435">
        <v>219628</v>
      </c>
      <c r="N22" s="435">
        <v>227355</v>
      </c>
      <c r="O22" s="435">
        <v>254339</v>
      </c>
      <c r="P22" s="435">
        <v>238035</v>
      </c>
      <c r="Q22" s="435">
        <v>299184</v>
      </c>
      <c r="R22" s="435">
        <v>322324</v>
      </c>
      <c r="S22" s="435">
        <v>304563</v>
      </c>
      <c r="T22" s="435">
        <v>340500</v>
      </c>
      <c r="U22" s="435">
        <v>321981</v>
      </c>
      <c r="V22" s="435">
        <v>295691</v>
      </c>
      <c r="W22" s="435">
        <v>397686</v>
      </c>
      <c r="X22" s="435">
        <v>423627</v>
      </c>
      <c r="Y22" s="435">
        <v>444541</v>
      </c>
      <c r="Z22" s="435">
        <v>424729</v>
      </c>
      <c r="AA22" s="435">
        <v>472532</v>
      </c>
      <c r="AB22" s="435">
        <v>449925</v>
      </c>
      <c r="AC22" s="435">
        <v>421909</v>
      </c>
      <c r="AD22" s="435">
        <v>423140</v>
      </c>
      <c r="AE22" s="435">
        <v>429900</v>
      </c>
      <c r="AF22" s="435">
        <v>408893</v>
      </c>
      <c r="AG22" s="435">
        <v>416294</v>
      </c>
      <c r="AH22" s="435">
        <v>422591</v>
      </c>
      <c r="AI22" s="435">
        <v>404996</v>
      </c>
      <c r="AJ22" s="435">
        <v>399423</v>
      </c>
      <c r="AK22" s="435">
        <v>399555</v>
      </c>
      <c r="AL22" s="435">
        <v>379512</v>
      </c>
      <c r="AM22" s="435">
        <v>355569</v>
      </c>
      <c r="AN22" s="435">
        <v>371139</v>
      </c>
      <c r="AO22" s="435">
        <v>391066</v>
      </c>
      <c r="AP22" s="435">
        <v>388531</v>
      </c>
      <c r="AQ22" s="435">
        <v>417806</v>
      </c>
      <c r="AR22" s="435">
        <v>423965</v>
      </c>
      <c r="AS22" s="435">
        <v>455690</v>
      </c>
      <c r="AT22" s="322"/>
      <c r="AU22" s="322"/>
      <c r="AV22" s="322"/>
      <c r="AW22" s="322"/>
    </row>
    <row r="23" spans="1:49">
      <c r="A23" s="40" t="s">
        <v>33</v>
      </c>
      <c r="B23" s="40" t="s">
        <v>12</v>
      </c>
      <c r="C23" s="12" t="s">
        <v>13</v>
      </c>
      <c r="D23" s="13" t="s">
        <v>14</v>
      </c>
      <c r="E23" s="40" t="s">
        <v>101</v>
      </c>
      <c r="F23" s="40" t="s">
        <v>100</v>
      </c>
      <c r="G23" s="435">
        <v>15765000</v>
      </c>
      <c r="H23" s="435">
        <v>14115000</v>
      </c>
      <c r="I23" s="435">
        <v>14176000</v>
      </c>
      <c r="J23" s="435">
        <v>14999000</v>
      </c>
      <c r="K23" s="435">
        <v>16038000</v>
      </c>
      <c r="L23" s="435">
        <v>16185000</v>
      </c>
      <c r="M23" s="435">
        <v>15539000</v>
      </c>
      <c r="N23" s="435">
        <v>17773000</v>
      </c>
      <c r="O23" s="435">
        <v>19272000</v>
      </c>
      <c r="P23" s="435">
        <v>18267000</v>
      </c>
      <c r="Q23" s="435">
        <v>19214000</v>
      </c>
      <c r="R23" s="435">
        <v>19894000</v>
      </c>
      <c r="S23" s="435">
        <v>20141000</v>
      </c>
      <c r="T23" s="435">
        <v>20744000</v>
      </c>
      <c r="U23" s="435">
        <v>19748000</v>
      </c>
      <c r="V23" s="435">
        <v>18507000</v>
      </c>
      <c r="W23" s="435">
        <v>22460000</v>
      </c>
      <c r="X23" s="435">
        <v>23999000</v>
      </c>
      <c r="Y23" s="435">
        <v>24760000</v>
      </c>
      <c r="Z23" s="435">
        <v>24555000</v>
      </c>
      <c r="AA23" s="435">
        <v>26372000</v>
      </c>
      <c r="AB23" s="435">
        <v>25952000</v>
      </c>
      <c r="AC23" s="435">
        <v>26173000</v>
      </c>
      <c r="AD23" s="435">
        <v>25970000</v>
      </c>
      <c r="AE23" s="435">
        <v>25315000</v>
      </c>
      <c r="AF23" s="435">
        <v>23274000</v>
      </c>
      <c r="AG23" s="435">
        <v>24647000</v>
      </c>
      <c r="AH23" s="435">
        <v>26392000</v>
      </c>
      <c r="AI23" s="435">
        <v>25668000</v>
      </c>
      <c r="AJ23" s="435">
        <v>24733000</v>
      </c>
      <c r="AK23" s="435">
        <v>25253000</v>
      </c>
      <c r="AL23" s="435">
        <v>26373000</v>
      </c>
      <c r="AM23" s="435">
        <v>23827000</v>
      </c>
      <c r="AN23" s="435">
        <v>27068000</v>
      </c>
      <c r="AO23" s="435">
        <v>26715000</v>
      </c>
      <c r="AP23" s="435">
        <v>27686000</v>
      </c>
      <c r="AQ23" s="435">
        <v>29973000</v>
      </c>
      <c r="AR23" s="435">
        <v>29696000</v>
      </c>
      <c r="AS23" s="435">
        <v>30409000</v>
      </c>
      <c r="AT23" s="322"/>
      <c r="AU23" s="322"/>
      <c r="AV23" s="322"/>
      <c r="AW23" s="322"/>
    </row>
    <row r="24" spans="1:49">
      <c r="A24" s="39" t="s">
        <v>34</v>
      </c>
      <c r="B24" s="44" t="s">
        <v>12</v>
      </c>
      <c r="C24" s="7" t="s">
        <v>13</v>
      </c>
      <c r="D24" s="8" t="s">
        <v>14</v>
      </c>
      <c r="E24" s="39" t="s">
        <v>101</v>
      </c>
      <c r="F24" s="39" t="s">
        <v>100</v>
      </c>
      <c r="G24" s="435">
        <v>0</v>
      </c>
      <c r="H24" s="435">
        <v>0</v>
      </c>
      <c r="I24" s="435">
        <v>0</v>
      </c>
      <c r="J24" s="435">
        <v>0</v>
      </c>
      <c r="K24" s="435">
        <v>0</v>
      </c>
      <c r="L24" s="435">
        <v>0</v>
      </c>
      <c r="M24" s="435">
        <v>0</v>
      </c>
      <c r="N24" s="435">
        <v>0</v>
      </c>
      <c r="O24" s="435">
        <v>0</v>
      </c>
      <c r="P24" s="435">
        <v>0</v>
      </c>
      <c r="Q24" s="435">
        <v>0</v>
      </c>
      <c r="R24" s="435">
        <v>0</v>
      </c>
      <c r="S24" s="435">
        <v>0</v>
      </c>
      <c r="T24" s="435">
        <v>0</v>
      </c>
      <c r="U24" s="435">
        <v>0</v>
      </c>
      <c r="V24" s="435">
        <v>0</v>
      </c>
      <c r="W24" s="435">
        <v>0</v>
      </c>
      <c r="X24" s="435">
        <v>0</v>
      </c>
      <c r="Y24" s="435">
        <v>0</v>
      </c>
      <c r="Z24" s="435">
        <v>0</v>
      </c>
      <c r="AA24" s="435">
        <v>0</v>
      </c>
      <c r="AB24" s="435">
        <v>0</v>
      </c>
      <c r="AC24" s="435">
        <v>0</v>
      </c>
      <c r="AD24" s="435">
        <v>0</v>
      </c>
      <c r="AE24" s="435">
        <v>0</v>
      </c>
      <c r="AF24" s="435">
        <v>0</v>
      </c>
      <c r="AG24" s="435">
        <v>0</v>
      </c>
      <c r="AH24" s="435">
        <v>0</v>
      </c>
      <c r="AI24" s="435">
        <v>0</v>
      </c>
      <c r="AJ24" s="435">
        <v>0</v>
      </c>
      <c r="AK24" s="435">
        <v>0</v>
      </c>
      <c r="AL24" s="435">
        <v>0</v>
      </c>
      <c r="AM24" s="435">
        <v>0</v>
      </c>
      <c r="AN24" s="435">
        <v>0</v>
      </c>
      <c r="AO24" s="435">
        <v>0</v>
      </c>
      <c r="AP24" s="435">
        <v>0</v>
      </c>
      <c r="AQ24" s="435">
        <v>0</v>
      </c>
      <c r="AR24" s="435">
        <v>0</v>
      </c>
      <c r="AS24" s="435">
        <v>0</v>
      </c>
      <c r="AT24" s="322"/>
      <c r="AU24" s="322"/>
      <c r="AV24" s="322"/>
      <c r="AW24" s="322"/>
    </row>
    <row r="25" spans="1:49">
      <c r="A25" s="66" t="s">
        <v>35</v>
      </c>
      <c r="B25" s="67" t="s">
        <v>12</v>
      </c>
      <c r="C25" s="68" t="s">
        <v>13</v>
      </c>
      <c r="D25" s="69" t="s">
        <v>14</v>
      </c>
      <c r="E25" s="66" t="s">
        <v>101</v>
      </c>
      <c r="F25" s="66" t="s">
        <v>100</v>
      </c>
      <c r="G25" s="438">
        <v>15765000</v>
      </c>
      <c r="H25" s="438">
        <v>14115000</v>
      </c>
      <c r="I25" s="438">
        <v>14176000</v>
      </c>
      <c r="J25" s="438">
        <v>14999000</v>
      </c>
      <c r="K25" s="438">
        <v>16038000</v>
      </c>
      <c r="L25" s="438">
        <v>16185000</v>
      </c>
      <c r="M25" s="438">
        <v>15539000</v>
      </c>
      <c r="N25" s="438">
        <v>17773000</v>
      </c>
      <c r="O25" s="438">
        <v>19272000</v>
      </c>
      <c r="P25" s="438">
        <v>18267000</v>
      </c>
      <c r="Q25" s="438">
        <v>19214000</v>
      </c>
      <c r="R25" s="438">
        <v>19894000</v>
      </c>
      <c r="S25" s="438">
        <v>20141000</v>
      </c>
      <c r="T25" s="438">
        <v>20744000</v>
      </c>
      <c r="U25" s="438">
        <v>19748000</v>
      </c>
      <c r="V25" s="437">
        <v>18507000</v>
      </c>
      <c r="W25" s="437">
        <v>22460000</v>
      </c>
      <c r="X25" s="437">
        <v>23999000</v>
      </c>
      <c r="Y25" s="437">
        <v>24760000</v>
      </c>
      <c r="Z25" s="437">
        <v>24555000</v>
      </c>
      <c r="AA25" s="438">
        <v>26372000</v>
      </c>
      <c r="AB25" s="438">
        <v>25952000</v>
      </c>
      <c r="AC25" s="438">
        <v>26173000</v>
      </c>
      <c r="AD25" s="438">
        <v>25970000</v>
      </c>
      <c r="AE25" s="438">
        <v>25315000</v>
      </c>
      <c r="AF25" s="438">
        <v>23274000</v>
      </c>
      <c r="AG25" s="438">
        <v>24647000</v>
      </c>
      <c r="AH25" s="438">
        <v>26392000</v>
      </c>
      <c r="AI25" s="438">
        <v>25668000</v>
      </c>
      <c r="AJ25" s="438">
        <v>24733000</v>
      </c>
      <c r="AK25" s="438">
        <v>25253000</v>
      </c>
      <c r="AL25" s="438">
        <v>26373000</v>
      </c>
      <c r="AM25" s="438">
        <v>23827000</v>
      </c>
      <c r="AN25" s="438">
        <v>27068000</v>
      </c>
      <c r="AO25" s="438">
        <v>26715000</v>
      </c>
      <c r="AP25" s="438">
        <v>27686000</v>
      </c>
      <c r="AQ25" s="438">
        <v>29973000</v>
      </c>
      <c r="AR25" s="438">
        <v>29696000</v>
      </c>
      <c r="AS25" s="438">
        <v>30409000</v>
      </c>
      <c r="AT25" s="322"/>
      <c r="AU25" s="322"/>
      <c r="AV25" s="322"/>
      <c r="AW25" s="322"/>
    </row>
    <row r="26" spans="1:49">
      <c r="A26" s="40" t="s">
        <v>11</v>
      </c>
      <c r="B26" s="44" t="s">
        <v>36</v>
      </c>
      <c r="C26" s="7" t="s">
        <v>37</v>
      </c>
      <c r="D26" s="8" t="s">
        <v>38</v>
      </c>
      <c r="E26" s="40" t="s">
        <v>101</v>
      </c>
      <c r="F26" s="40" t="s">
        <v>100</v>
      </c>
      <c r="G26" s="434">
        <v>9196697</v>
      </c>
      <c r="H26" s="434">
        <v>8664829</v>
      </c>
      <c r="I26" s="434">
        <v>8758448</v>
      </c>
      <c r="J26" s="434">
        <v>8822251</v>
      </c>
      <c r="K26" s="434">
        <v>8833295</v>
      </c>
      <c r="L26" s="434">
        <v>9455140</v>
      </c>
      <c r="M26" s="434">
        <v>9923268</v>
      </c>
      <c r="N26" s="434">
        <v>10192799</v>
      </c>
      <c r="O26" s="434">
        <v>10737058</v>
      </c>
      <c r="P26" s="434">
        <v>10562138</v>
      </c>
      <c r="Q26" s="434">
        <v>10729479</v>
      </c>
      <c r="R26" s="434">
        <v>10972248</v>
      </c>
      <c r="S26" s="434">
        <v>11180112</v>
      </c>
      <c r="T26" s="434">
        <v>10910883</v>
      </c>
      <c r="U26" s="434">
        <v>11215703</v>
      </c>
      <c r="V26" s="439">
        <v>11617885</v>
      </c>
      <c r="W26" s="439">
        <v>12005426</v>
      </c>
      <c r="X26" s="439">
        <v>12865601</v>
      </c>
      <c r="Y26" s="439">
        <v>13525549</v>
      </c>
      <c r="Z26" s="439">
        <v>13748552</v>
      </c>
      <c r="AA26" s="434">
        <v>14531311</v>
      </c>
      <c r="AB26" s="434">
        <v>15191694</v>
      </c>
      <c r="AC26" s="434">
        <v>15900978</v>
      </c>
      <c r="AD26" s="434">
        <v>16620810</v>
      </c>
      <c r="AE26" s="434">
        <v>16982283</v>
      </c>
      <c r="AF26" s="434">
        <v>17739364</v>
      </c>
      <c r="AG26" s="434">
        <v>17945423</v>
      </c>
      <c r="AH26" s="434">
        <v>18471153</v>
      </c>
      <c r="AI26" s="434">
        <v>17956360</v>
      </c>
      <c r="AJ26" s="434">
        <v>15510495</v>
      </c>
      <c r="AK26" s="434">
        <v>16746784</v>
      </c>
      <c r="AL26" s="434">
        <v>16556755</v>
      </c>
      <c r="AM26" s="434">
        <v>15589971</v>
      </c>
      <c r="AN26" s="434">
        <v>14342990</v>
      </c>
      <c r="AO26" s="433">
        <v>14874202</v>
      </c>
      <c r="AP26" s="433">
        <v>15257789</v>
      </c>
      <c r="AQ26" s="433">
        <v>16899683</v>
      </c>
      <c r="AR26" s="433">
        <v>17742594</v>
      </c>
      <c r="AS26" s="433">
        <v>17468295</v>
      </c>
    </row>
    <row r="27" spans="1:49">
      <c r="A27" s="39" t="s">
        <v>17</v>
      </c>
      <c r="B27" s="46" t="s">
        <v>36</v>
      </c>
      <c r="C27" s="16" t="s">
        <v>37</v>
      </c>
      <c r="D27" s="17" t="s">
        <v>38</v>
      </c>
      <c r="E27" s="39" t="s">
        <v>101</v>
      </c>
      <c r="F27" s="39" t="s">
        <v>100</v>
      </c>
      <c r="G27" s="435">
        <v>3004759</v>
      </c>
      <c r="H27" s="435">
        <v>3143954</v>
      </c>
      <c r="I27" s="435">
        <v>3291137</v>
      </c>
      <c r="J27" s="435">
        <v>3625929</v>
      </c>
      <c r="K27" s="435">
        <v>3815529</v>
      </c>
      <c r="L27" s="435">
        <v>3789880</v>
      </c>
      <c r="M27" s="435">
        <v>3981431</v>
      </c>
      <c r="N27" s="435">
        <v>4051362</v>
      </c>
      <c r="O27" s="435">
        <v>4212780</v>
      </c>
      <c r="P27" s="435">
        <v>4485218</v>
      </c>
      <c r="Q27" s="435">
        <v>4757222</v>
      </c>
      <c r="R27" s="435">
        <v>4667817</v>
      </c>
      <c r="S27" s="435">
        <v>4646818</v>
      </c>
      <c r="T27" s="435">
        <v>4563199</v>
      </c>
      <c r="U27" s="435">
        <v>4574824</v>
      </c>
      <c r="V27" s="435">
        <v>4508582</v>
      </c>
      <c r="W27" s="435">
        <v>4772541</v>
      </c>
      <c r="X27" s="435">
        <v>5120401</v>
      </c>
      <c r="Y27" s="435">
        <v>5452013</v>
      </c>
      <c r="Z27" s="435">
        <v>5665965</v>
      </c>
      <c r="AA27" s="435">
        <v>6074909</v>
      </c>
      <c r="AB27" s="435">
        <v>6236091</v>
      </c>
      <c r="AC27" s="435">
        <v>6663415</v>
      </c>
      <c r="AD27" s="435">
        <v>6921043</v>
      </c>
      <c r="AE27" s="435">
        <v>7007782</v>
      </c>
      <c r="AF27" s="435">
        <v>7204228</v>
      </c>
      <c r="AG27" s="435">
        <v>7543267</v>
      </c>
      <c r="AH27" s="435">
        <v>7719920</v>
      </c>
      <c r="AI27" s="435">
        <v>7674446</v>
      </c>
      <c r="AJ27" s="435">
        <v>6848361</v>
      </c>
      <c r="AK27" s="440">
        <v>7381593</v>
      </c>
      <c r="AL27" s="440">
        <v>7253733</v>
      </c>
      <c r="AM27" s="440">
        <v>6753416</v>
      </c>
      <c r="AN27" s="440">
        <v>6682147</v>
      </c>
      <c r="AO27" s="440">
        <v>7030294</v>
      </c>
      <c r="AP27" s="440">
        <v>6870756</v>
      </c>
      <c r="AQ27" s="440">
        <v>6896377</v>
      </c>
      <c r="AR27" s="434">
        <v>7330600</v>
      </c>
      <c r="AS27" s="433">
        <v>7411776</v>
      </c>
    </row>
    <row r="28" spans="1:49">
      <c r="A28" s="39" t="s">
        <v>18</v>
      </c>
      <c r="B28" s="46" t="s">
        <v>36</v>
      </c>
      <c r="C28" s="16" t="s">
        <v>37</v>
      </c>
      <c r="D28" s="15" t="s">
        <v>38</v>
      </c>
      <c r="E28" s="39" t="s">
        <v>101</v>
      </c>
      <c r="F28" s="39" t="s">
        <v>100</v>
      </c>
      <c r="G28" s="435">
        <v>3734655</v>
      </c>
      <c r="H28" s="435">
        <v>3587146</v>
      </c>
      <c r="I28" s="435">
        <v>3720849</v>
      </c>
      <c r="J28" s="435">
        <v>3421293</v>
      </c>
      <c r="K28" s="435">
        <v>3702931</v>
      </c>
      <c r="L28" s="435">
        <v>3931801</v>
      </c>
      <c r="M28" s="435">
        <v>4172068</v>
      </c>
      <c r="N28" s="435">
        <v>4248464</v>
      </c>
      <c r="O28" s="435">
        <v>4376762</v>
      </c>
      <c r="P28" s="435">
        <v>4371239</v>
      </c>
      <c r="Q28" s="435">
        <v>3914317</v>
      </c>
      <c r="R28" s="435">
        <v>3853785</v>
      </c>
      <c r="S28" s="435">
        <v>3822782</v>
      </c>
      <c r="T28" s="435">
        <v>3688311</v>
      </c>
      <c r="U28" s="435">
        <v>3610777</v>
      </c>
      <c r="V28" s="435">
        <v>3921501</v>
      </c>
      <c r="W28" s="435">
        <v>3826007</v>
      </c>
      <c r="X28" s="435">
        <v>3886070</v>
      </c>
      <c r="Y28" s="435">
        <v>3947223</v>
      </c>
      <c r="Z28" s="435">
        <v>4046927</v>
      </c>
      <c r="AA28" s="435">
        <v>4421561</v>
      </c>
      <c r="AB28" s="435">
        <v>4610923</v>
      </c>
      <c r="AC28" s="435">
        <v>4671512</v>
      </c>
      <c r="AD28" s="435">
        <v>4899535</v>
      </c>
      <c r="AE28" s="435">
        <v>4951917</v>
      </c>
      <c r="AF28" s="435">
        <v>5054168</v>
      </c>
      <c r="AG28" s="435">
        <v>5308070</v>
      </c>
      <c r="AH28" s="435">
        <v>5370240</v>
      </c>
      <c r="AI28" s="435">
        <v>5275415</v>
      </c>
      <c r="AJ28" s="435">
        <v>4639999</v>
      </c>
      <c r="AK28" s="440">
        <v>4855996</v>
      </c>
      <c r="AL28" s="440">
        <v>4666579</v>
      </c>
      <c r="AM28" s="440">
        <v>4336910</v>
      </c>
      <c r="AN28" s="440">
        <v>4159316</v>
      </c>
      <c r="AO28" s="440">
        <v>4110933</v>
      </c>
      <c r="AP28" s="440">
        <v>4122079</v>
      </c>
      <c r="AQ28" s="440">
        <v>4322692</v>
      </c>
      <c r="AR28" s="434">
        <v>4671026</v>
      </c>
      <c r="AS28" s="433">
        <v>4772331</v>
      </c>
    </row>
    <row r="29" spans="1:49">
      <c r="A29" s="39" t="s">
        <v>19</v>
      </c>
      <c r="B29" s="46" t="s">
        <v>36</v>
      </c>
      <c r="C29" s="16" t="s">
        <v>37</v>
      </c>
      <c r="D29" s="15" t="s">
        <v>38</v>
      </c>
      <c r="E29" s="39" t="s">
        <v>101</v>
      </c>
      <c r="F29" s="39" t="s">
        <v>100</v>
      </c>
      <c r="G29" s="435">
        <v>888487</v>
      </c>
      <c r="H29" s="435">
        <v>927304</v>
      </c>
      <c r="I29" s="435">
        <v>898779</v>
      </c>
      <c r="J29" s="435">
        <v>897983</v>
      </c>
      <c r="K29" s="435">
        <v>1040226</v>
      </c>
      <c r="L29" s="435">
        <v>1017937</v>
      </c>
      <c r="M29" s="435">
        <v>1075908</v>
      </c>
      <c r="N29" s="435">
        <v>1207066</v>
      </c>
      <c r="O29" s="435">
        <v>1225032</v>
      </c>
      <c r="P29" s="435">
        <v>1223435</v>
      </c>
      <c r="Q29" s="435">
        <v>1359209</v>
      </c>
      <c r="R29" s="435">
        <v>1350100</v>
      </c>
      <c r="S29" s="435">
        <v>1311781</v>
      </c>
      <c r="T29" s="435">
        <v>1268826</v>
      </c>
      <c r="U29" s="435">
        <v>1267305</v>
      </c>
      <c r="V29" s="435">
        <v>1348275</v>
      </c>
      <c r="W29" s="435">
        <v>1381278</v>
      </c>
      <c r="X29" s="435">
        <v>1428711</v>
      </c>
      <c r="Y29" s="435">
        <v>1499258</v>
      </c>
      <c r="Z29" s="435">
        <v>1557077</v>
      </c>
      <c r="AA29" s="435">
        <v>1578847</v>
      </c>
      <c r="AB29" s="435">
        <v>1632694</v>
      </c>
      <c r="AC29" s="435">
        <v>1663764</v>
      </c>
      <c r="AD29" s="435">
        <v>1740278</v>
      </c>
      <c r="AE29" s="435">
        <v>1794694</v>
      </c>
      <c r="AF29" s="435">
        <v>1906991</v>
      </c>
      <c r="AG29" s="435">
        <v>1975775</v>
      </c>
      <c r="AH29" s="435">
        <v>2039264</v>
      </c>
      <c r="AI29" s="435">
        <v>2147494</v>
      </c>
      <c r="AJ29" s="435">
        <v>1963358</v>
      </c>
      <c r="AK29" s="440">
        <v>2053226</v>
      </c>
      <c r="AL29" s="440">
        <v>1895968</v>
      </c>
      <c r="AM29" s="440">
        <v>1716967</v>
      </c>
      <c r="AN29" s="440">
        <v>1511402</v>
      </c>
      <c r="AO29" s="440">
        <v>1631958</v>
      </c>
      <c r="AP29" s="440">
        <v>1580064</v>
      </c>
      <c r="AQ29" s="440">
        <v>1699283</v>
      </c>
      <c r="AR29" s="434">
        <v>1745147</v>
      </c>
      <c r="AS29" s="433">
        <v>1716458</v>
      </c>
    </row>
    <row r="30" spans="1:49">
      <c r="A30" s="39" t="s">
        <v>20</v>
      </c>
      <c r="B30" s="45" t="s">
        <v>36</v>
      </c>
      <c r="C30" s="14" t="s">
        <v>37</v>
      </c>
      <c r="D30" s="15" t="s">
        <v>38</v>
      </c>
      <c r="E30" s="39" t="s">
        <v>101</v>
      </c>
      <c r="F30" s="39" t="s">
        <v>100</v>
      </c>
      <c r="G30" s="435">
        <v>1450155</v>
      </c>
      <c r="H30" s="435">
        <v>1483132</v>
      </c>
      <c r="I30" s="435">
        <v>1556413</v>
      </c>
      <c r="J30" s="435">
        <v>1588509</v>
      </c>
      <c r="K30" s="435">
        <v>1380918</v>
      </c>
      <c r="L30" s="435">
        <v>1157632</v>
      </c>
      <c r="M30" s="435">
        <v>1567570</v>
      </c>
      <c r="N30" s="435">
        <v>1763552</v>
      </c>
      <c r="O30" s="435">
        <v>1847917</v>
      </c>
      <c r="P30" s="435">
        <v>1902959</v>
      </c>
      <c r="Q30" s="435">
        <v>1977556</v>
      </c>
      <c r="R30" s="435">
        <v>1938886</v>
      </c>
      <c r="S30" s="435">
        <v>2081370</v>
      </c>
      <c r="T30" s="435">
        <v>2020969</v>
      </c>
      <c r="U30" s="435">
        <v>2044150</v>
      </c>
      <c r="V30" s="435">
        <v>2249358</v>
      </c>
      <c r="W30" s="435">
        <v>2285703</v>
      </c>
      <c r="X30" s="435">
        <v>2384183</v>
      </c>
      <c r="Y30" s="435">
        <v>2450096</v>
      </c>
      <c r="Z30" s="435">
        <v>2481530</v>
      </c>
      <c r="AA30" s="435">
        <v>2421874</v>
      </c>
      <c r="AB30" s="435">
        <v>2572411</v>
      </c>
      <c r="AC30" s="435">
        <v>2702771</v>
      </c>
      <c r="AD30" s="435">
        <v>2895302</v>
      </c>
      <c r="AE30" s="435">
        <v>2919669</v>
      </c>
      <c r="AF30" s="435">
        <v>3200349</v>
      </c>
      <c r="AG30" s="435">
        <v>3371781</v>
      </c>
      <c r="AH30" s="435">
        <v>3560597</v>
      </c>
      <c r="AI30" s="435">
        <v>3609369</v>
      </c>
      <c r="AJ30" s="435">
        <v>3221983</v>
      </c>
      <c r="AK30" s="440">
        <v>3472665</v>
      </c>
      <c r="AL30" s="440">
        <v>3225195</v>
      </c>
      <c r="AM30" s="440">
        <v>3037528</v>
      </c>
      <c r="AN30" s="440">
        <v>2646603</v>
      </c>
      <c r="AO30" s="440">
        <v>2654092</v>
      </c>
      <c r="AP30" s="440">
        <v>2630480</v>
      </c>
      <c r="AQ30" s="440">
        <v>2906214</v>
      </c>
      <c r="AR30" s="434">
        <v>2993831</v>
      </c>
      <c r="AS30" s="433">
        <v>2949300</v>
      </c>
    </row>
    <row r="31" spans="1:49">
      <c r="A31" s="39" t="s">
        <v>21</v>
      </c>
      <c r="B31" s="46" t="s">
        <v>36</v>
      </c>
      <c r="C31" s="16" t="s">
        <v>37</v>
      </c>
      <c r="D31" s="15" t="s">
        <v>38</v>
      </c>
      <c r="E31" s="39" t="s">
        <v>101</v>
      </c>
      <c r="F31" s="39" t="s">
        <v>100</v>
      </c>
      <c r="G31" s="435">
        <v>1733182</v>
      </c>
      <c r="H31" s="435">
        <v>1746164</v>
      </c>
      <c r="I31" s="435">
        <v>1798318</v>
      </c>
      <c r="J31" s="435">
        <v>1766965</v>
      </c>
      <c r="K31" s="435">
        <v>1805256</v>
      </c>
      <c r="L31" s="435">
        <v>1759231</v>
      </c>
      <c r="M31" s="435">
        <v>1524726</v>
      </c>
      <c r="N31" s="435">
        <v>1620376</v>
      </c>
      <c r="O31" s="435">
        <v>1783439</v>
      </c>
      <c r="P31" s="435">
        <v>1923917</v>
      </c>
      <c r="Q31" s="435">
        <v>1800337</v>
      </c>
      <c r="R31" s="435">
        <v>1784144</v>
      </c>
      <c r="S31" s="435">
        <v>1761962</v>
      </c>
      <c r="T31" s="435">
        <v>1691354</v>
      </c>
      <c r="U31" s="435">
        <v>1726967</v>
      </c>
      <c r="V31" s="435">
        <v>1949037</v>
      </c>
      <c r="W31" s="435">
        <v>1996378</v>
      </c>
      <c r="X31" s="435">
        <v>2099022</v>
      </c>
      <c r="Y31" s="435">
        <v>2212094</v>
      </c>
      <c r="Z31" s="435">
        <v>2305362</v>
      </c>
      <c r="AA31" s="435">
        <v>2354496</v>
      </c>
      <c r="AB31" s="435">
        <v>2494867</v>
      </c>
      <c r="AC31" s="435">
        <v>2585871</v>
      </c>
      <c r="AD31" s="435">
        <v>2613803</v>
      </c>
      <c r="AE31" s="435">
        <v>2618713</v>
      </c>
      <c r="AF31" s="435">
        <v>2661061</v>
      </c>
      <c r="AG31" s="435">
        <v>2747514</v>
      </c>
      <c r="AH31" s="435">
        <v>2793245</v>
      </c>
      <c r="AI31" s="435">
        <v>2740288</v>
      </c>
      <c r="AJ31" s="435">
        <v>2459757</v>
      </c>
      <c r="AK31" s="440">
        <v>2570365</v>
      </c>
      <c r="AL31" s="440">
        <v>2543355</v>
      </c>
      <c r="AM31" s="440">
        <v>2507852</v>
      </c>
      <c r="AN31" s="440">
        <v>2263936</v>
      </c>
      <c r="AO31" s="440">
        <v>2430110</v>
      </c>
      <c r="AP31" s="440">
        <v>2421477</v>
      </c>
      <c r="AQ31" s="440">
        <v>2482163</v>
      </c>
      <c r="AR31" s="434">
        <v>2673730</v>
      </c>
      <c r="AS31" s="433">
        <v>2787079</v>
      </c>
    </row>
    <row r="32" spans="1:49">
      <c r="A32" s="39" t="s">
        <v>22</v>
      </c>
      <c r="B32" s="46" t="s">
        <v>36</v>
      </c>
      <c r="C32" s="16" t="s">
        <v>37</v>
      </c>
      <c r="D32" s="15" t="s">
        <v>38</v>
      </c>
      <c r="E32" s="39" t="s">
        <v>101</v>
      </c>
      <c r="F32" s="39" t="s">
        <v>100</v>
      </c>
      <c r="G32" s="435">
        <v>6218647</v>
      </c>
      <c r="H32" s="435">
        <v>5777972</v>
      </c>
      <c r="I32" s="435">
        <v>6032604</v>
      </c>
      <c r="J32" s="435">
        <v>5957031</v>
      </c>
      <c r="K32" s="435">
        <v>6300462</v>
      </c>
      <c r="L32" s="435">
        <v>6554577</v>
      </c>
      <c r="M32" s="435">
        <v>6344554</v>
      </c>
      <c r="N32" s="435">
        <v>6839154</v>
      </c>
      <c r="O32" s="435">
        <v>6990681</v>
      </c>
      <c r="P32" s="435">
        <v>7290846</v>
      </c>
      <c r="Q32" s="435">
        <v>7238313</v>
      </c>
      <c r="R32" s="435">
        <v>7396348</v>
      </c>
      <c r="S32" s="435">
        <v>7455088</v>
      </c>
      <c r="T32" s="435">
        <v>7408707</v>
      </c>
      <c r="U32" s="435">
        <v>7653734</v>
      </c>
      <c r="V32" s="435">
        <v>7684202</v>
      </c>
      <c r="W32" s="435">
        <v>7923554</v>
      </c>
      <c r="X32" s="435">
        <v>8272381</v>
      </c>
      <c r="Y32" s="435">
        <v>8576598</v>
      </c>
      <c r="Z32" s="435">
        <v>8895090</v>
      </c>
      <c r="AA32" s="435">
        <v>9447925</v>
      </c>
      <c r="AB32" s="435">
        <v>9615086</v>
      </c>
      <c r="AC32" s="435">
        <v>10141520</v>
      </c>
      <c r="AD32" s="435">
        <v>10686845</v>
      </c>
      <c r="AE32" s="435">
        <v>10919200</v>
      </c>
      <c r="AF32" s="435">
        <v>11089292</v>
      </c>
      <c r="AG32" s="435">
        <v>11223088</v>
      </c>
      <c r="AH32" s="435">
        <v>11433712</v>
      </c>
      <c r="AI32" s="435">
        <v>11421631</v>
      </c>
      <c r="AJ32" s="435">
        <v>10411773</v>
      </c>
      <c r="AK32" s="440">
        <v>10961019</v>
      </c>
      <c r="AL32" s="440">
        <v>10943723</v>
      </c>
      <c r="AM32" s="440">
        <v>10536137</v>
      </c>
      <c r="AN32" s="440">
        <v>9645540</v>
      </c>
      <c r="AO32" s="440">
        <v>9868552</v>
      </c>
      <c r="AP32" s="440">
        <v>9845275</v>
      </c>
      <c r="AQ32" s="440">
        <v>10261803</v>
      </c>
      <c r="AR32" s="434">
        <v>10421707</v>
      </c>
      <c r="AS32" s="433">
        <v>10540856</v>
      </c>
    </row>
    <row r="33" spans="1:52">
      <c r="A33" s="39" t="s">
        <v>23</v>
      </c>
      <c r="B33" s="46" t="s">
        <v>36</v>
      </c>
      <c r="C33" s="16" t="s">
        <v>37</v>
      </c>
      <c r="D33" s="15" t="s">
        <v>38</v>
      </c>
      <c r="E33" s="39" t="s">
        <v>101</v>
      </c>
      <c r="F33" s="39" t="s">
        <v>100</v>
      </c>
      <c r="G33" s="435">
        <v>2749963</v>
      </c>
      <c r="H33" s="435">
        <v>2660671</v>
      </c>
      <c r="I33" s="435">
        <v>2438968</v>
      </c>
      <c r="J33" s="435">
        <v>2570524</v>
      </c>
      <c r="K33" s="435">
        <v>2706649</v>
      </c>
      <c r="L33" s="435">
        <v>2733736</v>
      </c>
      <c r="M33" s="435">
        <v>2897470</v>
      </c>
      <c r="N33" s="435">
        <v>3388084</v>
      </c>
      <c r="O33" s="435">
        <v>4106556</v>
      </c>
      <c r="P33" s="435">
        <v>4132359</v>
      </c>
      <c r="Q33" s="435">
        <v>4222749</v>
      </c>
      <c r="R33" s="435">
        <v>4362667</v>
      </c>
      <c r="S33" s="435">
        <v>4206522</v>
      </c>
      <c r="T33" s="435">
        <v>4069479</v>
      </c>
      <c r="U33" s="435">
        <v>4217019</v>
      </c>
      <c r="V33" s="435">
        <v>4025981</v>
      </c>
      <c r="W33" s="435">
        <v>4185644</v>
      </c>
      <c r="X33" s="435">
        <v>4475849</v>
      </c>
      <c r="Y33" s="435">
        <v>4686032</v>
      </c>
      <c r="Z33" s="435">
        <v>5197495</v>
      </c>
      <c r="AA33" s="435">
        <v>5435012</v>
      </c>
      <c r="AB33" s="435">
        <v>5671520</v>
      </c>
      <c r="AC33" s="435">
        <v>5892243</v>
      </c>
      <c r="AD33" s="435">
        <v>6164912</v>
      </c>
      <c r="AE33" s="435">
        <v>6342964</v>
      </c>
      <c r="AF33" s="435">
        <v>6655211</v>
      </c>
      <c r="AG33" s="435">
        <v>6924311</v>
      </c>
      <c r="AH33" s="435">
        <v>7431553</v>
      </c>
      <c r="AI33" s="435">
        <v>7537125</v>
      </c>
      <c r="AJ33" s="435">
        <v>7206778</v>
      </c>
      <c r="AK33" s="440">
        <v>7226701</v>
      </c>
      <c r="AL33" s="440">
        <v>7591609</v>
      </c>
      <c r="AM33" s="440">
        <v>7240938</v>
      </c>
      <c r="AN33" s="440">
        <v>6708325</v>
      </c>
      <c r="AO33" s="440">
        <v>6526413</v>
      </c>
      <c r="AP33" s="440">
        <v>6900402</v>
      </c>
      <c r="AQ33" s="440">
        <v>7379600</v>
      </c>
      <c r="AR33" s="434">
        <v>7632268</v>
      </c>
      <c r="AS33" s="433">
        <v>7646647</v>
      </c>
    </row>
    <row r="34" spans="1:52">
      <c r="A34" s="39" t="s">
        <v>24</v>
      </c>
      <c r="B34" s="45" t="s">
        <v>36</v>
      </c>
      <c r="C34" s="14" t="s">
        <v>37</v>
      </c>
      <c r="D34" s="15" t="s">
        <v>38</v>
      </c>
      <c r="E34" s="39" t="s">
        <v>101</v>
      </c>
      <c r="F34" s="39" t="s">
        <v>100</v>
      </c>
      <c r="G34" s="435">
        <v>25620764</v>
      </c>
      <c r="H34" s="435">
        <v>24371299</v>
      </c>
      <c r="I34" s="435">
        <v>23894228</v>
      </c>
      <c r="J34" s="435">
        <v>24640584</v>
      </c>
      <c r="K34" s="435">
        <v>25676276</v>
      </c>
      <c r="L34" s="435">
        <v>26006808</v>
      </c>
      <c r="M34" s="435">
        <v>25818358</v>
      </c>
      <c r="N34" s="435">
        <v>27346362</v>
      </c>
      <c r="O34" s="435">
        <v>28667992</v>
      </c>
      <c r="P34" s="435">
        <v>29748718</v>
      </c>
      <c r="Q34" s="435">
        <v>31162881</v>
      </c>
      <c r="R34" s="435">
        <v>31238368</v>
      </c>
      <c r="S34" s="435">
        <v>31632204</v>
      </c>
      <c r="T34" s="435">
        <v>30507534</v>
      </c>
      <c r="U34" s="435">
        <v>31367481</v>
      </c>
      <c r="V34" s="435">
        <v>30975900</v>
      </c>
      <c r="W34" s="435">
        <v>31935916</v>
      </c>
      <c r="X34" s="435">
        <v>33456436</v>
      </c>
      <c r="Y34" s="435">
        <v>35045937</v>
      </c>
      <c r="Z34" s="435">
        <v>36579346</v>
      </c>
      <c r="AA34" s="435">
        <v>37816851</v>
      </c>
      <c r="AB34" s="435">
        <v>39684874</v>
      </c>
      <c r="AC34" s="435">
        <v>39502157</v>
      </c>
      <c r="AD34" s="435">
        <v>40000116</v>
      </c>
      <c r="AE34" s="435">
        <v>40540839</v>
      </c>
      <c r="AF34" s="435">
        <v>40974289</v>
      </c>
      <c r="AG34" s="435">
        <v>41888868</v>
      </c>
      <c r="AH34" s="435">
        <v>42274572</v>
      </c>
      <c r="AI34" s="435">
        <v>41728359</v>
      </c>
      <c r="AJ34" s="435">
        <v>38346229</v>
      </c>
      <c r="AK34" s="440">
        <v>38933793</v>
      </c>
      <c r="AL34" s="440">
        <v>37342707</v>
      </c>
      <c r="AM34" s="440">
        <v>35445047</v>
      </c>
      <c r="AN34" s="440">
        <v>34901227</v>
      </c>
      <c r="AO34" s="440">
        <v>35741436</v>
      </c>
      <c r="AP34" s="440">
        <v>37582365</v>
      </c>
      <c r="AQ34" s="440">
        <v>40006121</v>
      </c>
      <c r="AR34" s="434">
        <v>41961649</v>
      </c>
      <c r="AS34" s="433">
        <v>42457167</v>
      </c>
    </row>
    <row r="35" spans="1:52">
      <c r="A35" s="39" t="s">
        <v>25</v>
      </c>
      <c r="B35" s="46" t="s">
        <v>36</v>
      </c>
      <c r="C35" s="16" t="s">
        <v>37</v>
      </c>
      <c r="D35" s="15" t="s">
        <v>38</v>
      </c>
      <c r="E35" s="39" t="s">
        <v>101</v>
      </c>
      <c r="F35" s="39" t="s">
        <v>100</v>
      </c>
      <c r="G35" s="435">
        <v>9539071</v>
      </c>
      <c r="H35" s="435">
        <v>10338467</v>
      </c>
      <c r="I35" s="435">
        <v>9626843</v>
      </c>
      <c r="J35" s="435">
        <v>9818683</v>
      </c>
      <c r="K35" s="435">
        <v>10187547</v>
      </c>
      <c r="L35" s="435">
        <v>10379096</v>
      </c>
      <c r="M35" s="435">
        <v>11083717</v>
      </c>
      <c r="N35" s="435">
        <v>11430197</v>
      </c>
      <c r="O35" s="435">
        <v>11965870</v>
      </c>
      <c r="P35" s="435">
        <v>12254456</v>
      </c>
      <c r="Q35" s="435">
        <v>12780722</v>
      </c>
      <c r="R35" s="435">
        <v>13473109</v>
      </c>
      <c r="S35" s="435">
        <v>13379357</v>
      </c>
      <c r="T35" s="435">
        <v>12827789</v>
      </c>
      <c r="U35" s="435">
        <v>12975542</v>
      </c>
      <c r="V35" s="435">
        <v>13233958</v>
      </c>
      <c r="W35" s="435">
        <v>13615724</v>
      </c>
      <c r="X35" s="435">
        <v>14405164</v>
      </c>
      <c r="Y35" s="435">
        <v>15225866</v>
      </c>
      <c r="Z35" s="435">
        <v>15875725</v>
      </c>
      <c r="AA35" s="435">
        <v>16642822</v>
      </c>
      <c r="AB35" s="435">
        <v>17356922</v>
      </c>
      <c r="AC35" s="435">
        <v>17556696</v>
      </c>
      <c r="AD35" s="435">
        <v>17781355</v>
      </c>
      <c r="AE35" s="435">
        <v>17829126</v>
      </c>
      <c r="AF35" s="435">
        <v>17886720</v>
      </c>
      <c r="AG35" s="435">
        <v>18319878</v>
      </c>
      <c r="AH35" s="435">
        <v>18357370</v>
      </c>
      <c r="AI35" s="435">
        <v>18126180</v>
      </c>
      <c r="AJ35" s="435">
        <v>15752281</v>
      </c>
      <c r="AK35" s="440">
        <v>16261288</v>
      </c>
      <c r="AL35" s="440">
        <v>16440922</v>
      </c>
      <c r="AM35" s="440">
        <v>15564165</v>
      </c>
      <c r="AN35" s="440">
        <v>15457545</v>
      </c>
      <c r="AO35" s="440">
        <v>15904222</v>
      </c>
      <c r="AP35" s="440">
        <v>16461726</v>
      </c>
      <c r="AQ35" s="440">
        <v>17247827</v>
      </c>
      <c r="AR35" s="434">
        <v>18014938</v>
      </c>
      <c r="AS35" s="433">
        <v>18209941</v>
      </c>
    </row>
    <row r="36" spans="1:52">
      <c r="A36" s="39" t="s">
        <v>26</v>
      </c>
      <c r="B36" s="46" t="s">
        <v>36</v>
      </c>
      <c r="C36" s="16" t="s">
        <v>37</v>
      </c>
      <c r="D36" s="15" t="s">
        <v>38</v>
      </c>
      <c r="E36" s="39" t="s">
        <v>101</v>
      </c>
      <c r="F36" s="39" t="s">
        <v>100</v>
      </c>
      <c r="G36" s="435">
        <v>561906</v>
      </c>
      <c r="H36" s="435">
        <v>472309</v>
      </c>
      <c r="I36" s="435">
        <v>523950</v>
      </c>
      <c r="J36" s="435">
        <v>502620</v>
      </c>
      <c r="K36" s="435">
        <v>823170</v>
      </c>
      <c r="L36" s="435">
        <v>986160</v>
      </c>
      <c r="M36" s="435">
        <v>811088</v>
      </c>
      <c r="N36" s="435">
        <v>925943</v>
      </c>
      <c r="O36" s="435">
        <v>1071251</v>
      </c>
      <c r="P36" s="435">
        <v>1063040</v>
      </c>
      <c r="Q36" s="435">
        <v>979573</v>
      </c>
      <c r="R36" s="435">
        <v>1042415</v>
      </c>
      <c r="S36" s="435">
        <v>1016500</v>
      </c>
      <c r="T36" s="435">
        <v>1004446</v>
      </c>
      <c r="U36" s="435">
        <v>985358</v>
      </c>
      <c r="V36" s="435">
        <v>1189229</v>
      </c>
      <c r="W36" s="435">
        <v>1204972</v>
      </c>
      <c r="X36" s="435">
        <v>1238278</v>
      </c>
      <c r="Y36" s="435">
        <v>1275653</v>
      </c>
      <c r="Z36" s="435">
        <v>1317002</v>
      </c>
      <c r="AA36" s="435">
        <v>1475050</v>
      </c>
      <c r="AB36" s="435">
        <v>1576760</v>
      </c>
      <c r="AC36" s="435">
        <v>1711292</v>
      </c>
      <c r="AD36" s="435">
        <v>1813124</v>
      </c>
      <c r="AE36" s="435">
        <v>1865062</v>
      </c>
      <c r="AF36" s="435">
        <v>1974808</v>
      </c>
      <c r="AG36" s="435">
        <v>2020317</v>
      </c>
      <c r="AH36" s="435">
        <v>2153864</v>
      </c>
      <c r="AI36" s="435">
        <v>2187743</v>
      </c>
      <c r="AJ36" s="435">
        <v>2060920</v>
      </c>
      <c r="AK36" s="440">
        <v>2110368</v>
      </c>
      <c r="AL36" s="440">
        <v>2190456</v>
      </c>
      <c r="AM36" s="440">
        <v>2142645</v>
      </c>
      <c r="AN36" s="440">
        <v>2012651</v>
      </c>
      <c r="AO36" s="440">
        <v>1974250</v>
      </c>
      <c r="AP36" s="440">
        <v>1929833</v>
      </c>
      <c r="AQ36" s="440">
        <v>2046483</v>
      </c>
      <c r="AR36" s="434">
        <v>2175615</v>
      </c>
      <c r="AS36" s="433">
        <v>2212245</v>
      </c>
    </row>
    <row r="37" spans="1:52">
      <c r="A37" s="39" t="s">
        <v>27</v>
      </c>
      <c r="B37" s="46" t="s">
        <v>36</v>
      </c>
      <c r="C37" s="16" t="s">
        <v>37</v>
      </c>
      <c r="D37" s="15" t="s">
        <v>38</v>
      </c>
      <c r="E37" s="39" t="s">
        <v>101</v>
      </c>
      <c r="F37" s="39" t="s">
        <v>100</v>
      </c>
      <c r="G37" s="435">
        <v>5693860</v>
      </c>
      <c r="H37" s="435">
        <v>5786958</v>
      </c>
      <c r="I37" s="435">
        <v>6111547</v>
      </c>
      <c r="J37" s="435">
        <v>6106461</v>
      </c>
      <c r="K37" s="435">
        <v>6258729</v>
      </c>
      <c r="L37" s="435">
        <v>5910871</v>
      </c>
      <c r="M37" s="435">
        <v>5479552</v>
      </c>
      <c r="N37" s="435">
        <v>5761991</v>
      </c>
      <c r="O37" s="435">
        <v>5983446</v>
      </c>
      <c r="P37" s="435">
        <v>6220287</v>
      </c>
      <c r="Q37" s="435">
        <v>6103088</v>
      </c>
      <c r="R37" s="435">
        <v>6502034</v>
      </c>
      <c r="S37" s="435">
        <v>6526737</v>
      </c>
      <c r="T37" s="435">
        <v>6427126</v>
      </c>
      <c r="U37" s="435">
        <v>6534472</v>
      </c>
      <c r="V37" s="435">
        <v>6803749</v>
      </c>
      <c r="W37" s="435">
        <v>7009115</v>
      </c>
      <c r="X37" s="435">
        <v>7379424</v>
      </c>
      <c r="Y37" s="435">
        <v>7683786</v>
      </c>
      <c r="Z37" s="435">
        <v>8244517</v>
      </c>
      <c r="AA37" s="435">
        <v>8711659</v>
      </c>
      <c r="AB37" s="435">
        <v>8989009</v>
      </c>
      <c r="AC37" s="435">
        <v>9368875</v>
      </c>
      <c r="AD37" s="435">
        <v>9831126</v>
      </c>
      <c r="AE37" s="435">
        <v>10078852</v>
      </c>
      <c r="AF37" s="435">
        <v>10349538</v>
      </c>
      <c r="AG37" s="435">
        <v>11035425</v>
      </c>
      <c r="AH37" s="435">
        <v>11437328</v>
      </c>
      <c r="AI37" s="435">
        <v>11780231</v>
      </c>
      <c r="AJ37" s="435">
        <v>10203763</v>
      </c>
      <c r="AK37" s="440">
        <v>10421849</v>
      </c>
      <c r="AL37" s="440">
        <v>10290635</v>
      </c>
      <c r="AM37" s="440">
        <v>9731096</v>
      </c>
      <c r="AN37" s="440">
        <v>9509974</v>
      </c>
      <c r="AO37" s="440">
        <v>9291355</v>
      </c>
      <c r="AP37" s="440">
        <v>9731825</v>
      </c>
      <c r="AQ37" s="440">
        <v>10176677</v>
      </c>
      <c r="AR37" s="434">
        <v>10713033</v>
      </c>
      <c r="AS37" s="433">
        <v>11134694</v>
      </c>
    </row>
    <row r="38" spans="1:52">
      <c r="A38" s="39" t="s">
        <v>28</v>
      </c>
      <c r="B38" s="45" t="s">
        <v>36</v>
      </c>
      <c r="C38" s="14" t="s">
        <v>37</v>
      </c>
      <c r="D38" s="15" t="s">
        <v>38</v>
      </c>
      <c r="E38" s="39" t="s">
        <v>101</v>
      </c>
      <c r="F38" s="39" t="s">
        <v>100</v>
      </c>
      <c r="G38" s="435">
        <v>11333365</v>
      </c>
      <c r="H38" s="435">
        <v>11469382</v>
      </c>
      <c r="I38" s="435">
        <v>10955544</v>
      </c>
      <c r="J38" s="435">
        <v>11411987</v>
      </c>
      <c r="K38" s="435">
        <v>11453966</v>
      </c>
      <c r="L38" s="435">
        <v>12599044</v>
      </c>
      <c r="M38" s="435">
        <v>13392742</v>
      </c>
      <c r="N38" s="435">
        <v>14440824</v>
      </c>
      <c r="O38" s="435">
        <v>15094416</v>
      </c>
      <c r="P38" s="435">
        <v>15837400</v>
      </c>
      <c r="Q38" s="435">
        <v>16093888</v>
      </c>
      <c r="R38" s="435">
        <v>16067868</v>
      </c>
      <c r="S38" s="435">
        <v>15895487</v>
      </c>
      <c r="T38" s="435">
        <v>15234861</v>
      </c>
      <c r="U38" s="435">
        <v>15272000</v>
      </c>
      <c r="V38" s="435">
        <v>16948580</v>
      </c>
      <c r="W38" s="435">
        <v>17615100</v>
      </c>
      <c r="X38" s="435">
        <v>18487440</v>
      </c>
      <c r="Y38" s="435">
        <v>19455763</v>
      </c>
      <c r="Z38" s="435">
        <v>20581255</v>
      </c>
      <c r="AA38" s="435">
        <v>21373194</v>
      </c>
      <c r="AB38" s="435">
        <v>21699310</v>
      </c>
      <c r="AC38" s="435">
        <v>20927724</v>
      </c>
      <c r="AD38" s="435">
        <v>21072730</v>
      </c>
      <c r="AE38" s="435">
        <v>20925368</v>
      </c>
      <c r="AF38" s="435">
        <v>20864819</v>
      </c>
      <c r="AG38" s="435">
        <v>21322320</v>
      </c>
      <c r="AH38" s="435">
        <v>21007311</v>
      </c>
      <c r="AI38" s="435">
        <v>20452353</v>
      </c>
      <c r="AJ38" s="435">
        <v>18582487</v>
      </c>
      <c r="AK38" s="440">
        <v>19017886</v>
      </c>
      <c r="AL38" s="440">
        <v>20148308</v>
      </c>
      <c r="AM38" s="440">
        <v>19269928</v>
      </c>
      <c r="AN38" s="440">
        <v>18457306</v>
      </c>
      <c r="AO38" s="440">
        <v>18021075</v>
      </c>
      <c r="AP38" s="440">
        <v>18196162</v>
      </c>
      <c r="AQ38" s="440">
        <v>18991171</v>
      </c>
      <c r="AR38" s="434">
        <v>19474938</v>
      </c>
      <c r="AS38" s="433">
        <v>19714248</v>
      </c>
    </row>
    <row r="39" spans="1:52">
      <c r="A39" s="39" t="s">
        <v>29</v>
      </c>
      <c r="B39" s="46" t="s">
        <v>36</v>
      </c>
      <c r="C39" s="16" t="s">
        <v>37</v>
      </c>
      <c r="D39" s="15" t="s">
        <v>38</v>
      </c>
      <c r="E39" s="39" t="s">
        <v>101</v>
      </c>
      <c r="F39" s="39" t="s">
        <v>100</v>
      </c>
      <c r="G39" s="435">
        <v>2540273</v>
      </c>
      <c r="H39" s="435">
        <v>2169714</v>
      </c>
      <c r="I39" s="435">
        <v>2323315</v>
      </c>
      <c r="J39" s="435">
        <v>2494960</v>
      </c>
      <c r="K39" s="435">
        <v>2232289</v>
      </c>
      <c r="L39" s="435">
        <v>1927338</v>
      </c>
      <c r="M39" s="435">
        <v>2075831</v>
      </c>
      <c r="N39" s="435">
        <v>2173424</v>
      </c>
      <c r="O39" s="435">
        <v>2238012</v>
      </c>
      <c r="P39" s="435">
        <v>2262886</v>
      </c>
      <c r="Q39" s="435">
        <v>2584314</v>
      </c>
      <c r="R39" s="435">
        <v>2611219</v>
      </c>
      <c r="S39" s="435">
        <v>2621575</v>
      </c>
      <c r="T39" s="435">
        <v>2604203</v>
      </c>
      <c r="U39" s="435">
        <v>2661489</v>
      </c>
      <c r="V39" s="435">
        <v>2746188</v>
      </c>
      <c r="W39" s="435">
        <v>2834457</v>
      </c>
      <c r="X39" s="435">
        <v>3017670</v>
      </c>
      <c r="Y39" s="435">
        <v>3152258</v>
      </c>
      <c r="Z39" s="435">
        <v>3414486</v>
      </c>
      <c r="AA39" s="435">
        <v>3686801</v>
      </c>
      <c r="AB39" s="435">
        <v>3812741</v>
      </c>
      <c r="AC39" s="435">
        <v>3898740</v>
      </c>
      <c r="AD39" s="435">
        <v>4026409</v>
      </c>
      <c r="AE39" s="435">
        <v>4121493</v>
      </c>
      <c r="AF39" s="435">
        <v>4339438</v>
      </c>
      <c r="AG39" s="435">
        <v>4453087</v>
      </c>
      <c r="AH39" s="435">
        <v>4601517</v>
      </c>
      <c r="AI39" s="435">
        <v>4565183</v>
      </c>
      <c r="AJ39" s="435">
        <v>4148260</v>
      </c>
      <c r="AK39" s="440">
        <v>4436025</v>
      </c>
      <c r="AL39" s="440">
        <v>4321982</v>
      </c>
      <c r="AM39" s="440">
        <v>4125773</v>
      </c>
      <c r="AN39" s="440">
        <v>4067504</v>
      </c>
      <c r="AO39" s="440">
        <v>4232769</v>
      </c>
      <c r="AP39" s="440">
        <v>4913378</v>
      </c>
      <c r="AQ39" s="440">
        <v>5601299</v>
      </c>
      <c r="AR39" s="434">
        <v>5921036</v>
      </c>
      <c r="AS39" s="433">
        <v>5844074</v>
      </c>
    </row>
    <row r="40" spans="1:52">
      <c r="A40" s="39" t="s">
        <v>30</v>
      </c>
      <c r="B40" s="46" t="s">
        <v>36</v>
      </c>
      <c r="C40" s="16" t="s">
        <v>37</v>
      </c>
      <c r="D40" s="15" t="s">
        <v>38</v>
      </c>
      <c r="E40" s="39" t="s">
        <v>101</v>
      </c>
      <c r="F40" s="39" t="s">
        <v>100</v>
      </c>
      <c r="G40" s="435">
        <v>2330906</v>
      </c>
      <c r="H40" s="435">
        <v>2572997</v>
      </c>
      <c r="I40" s="435">
        <v>2295562</v>
      </c>
      <c r="J40" s="435">
        <v>2370141</v>
      </c>
      <c r="K40" s="435">
        <v>2428098</v>
      </c>
      <c r="L40" s="435">
        <v>2308168</v>
      </c>
      <c r="M40" s="435">
        <v>2480489</v>
      </c>
      <c r="N40" s="435">
        <v>2904009</v>
      </c>
      <c r="O40" s="435">
        <v>2985720</v>
      </c>
      <c r="P40" s="435">
        <v>3337933</v>
      </c>
      <c r="Q40" s="435">
        <v>3288512</v>
      </c>
      <c r="R40" s="435">
        <v>3331609</v>
      </c>
      <c r="S40" s="435">
        <v>3161128</v>
      </c>
      <c r="T40" s="435">
        <v>3076027</v>
      </c>
      <c r="U40" s="435">
        <v>3159225</v>
      </c>
      <c r="V40" s="435">
        <v>3234202</v>
      </c>
      <c r="W40" s="435">
        <v>3323011</v>
      </c>
      <c r="X40" s="435">
        <v>3509146</v>
      </c>
      <c r="Y40" s="435">
        <v>3689849</v>
      </c>
      <c r="Z40" s="435">
        <v>3920062</v>
      </c>
      <c r="AA40" s="435">
        <v>4086927</v>
      </c>
      <c r="AB40" s="435">
        <v>4246638</v>
      </c>
      <c r="AC40" s="435">
        <v>4416057</v>
      </c>
      <c r="AD40" s="435">
        <v>4541541</v>
      </c>
      <c r="AE40" s="435">
        <v>4758646</v>
      </c>
      <c r="AF40" s="435">
        <v>4899337</v>
      </c>
      <c r="AG40" s="435">
        <v>5176888</v>
      </c>
      <c r="AH40" s="435">
        <v>5321641</v>
      </c>
      <c r="AI40" s="435">
        <v>5463122</v>
      </c>
      <c r="AJ40" s="435">
        <v>4895922</v>
      </c>
      <c r="AK40" s="440">
        <v>5077599</v>
      </c>
      <c r="AL40" s="440">
        <v>5216848</v>
      </c>
      <c r="AM40" s="440">
        <v>4969312</v>
      </c>
      <c r="AN40" s="440">
        <v>5024770</v>
      </c>
      <c r="AO40" s="440">
        <v>5301858</v>
      </c>
      <c r="AP40" s="440">
        <v>5272502</v>
      </c>
      <c r="AQ40" s="440">
        <v>5374880</v>
      </c>
      <c r="AR40" s="434">
        <v>5551219</v>
      </c>
      <c r="AS40" s="433">
        <v>5707302</v>
      </c>
    </row>
    <row r="41" spans="1:52">
      <c r="A41" s="39" t="s">
        <v>31</v>
      </c>
      <c r="B41" s="46" t="s">
        <v>36</v>
      </c>
      <c r="C41" s="16" t="s">
        <v>37</v>
      </c>
      <c r="D41" s="15" t="s">
        <v>38</v>
      </c>
      <c r="E41" s="39" t="s">
        <v>101</v>
      </c>
      <c r="F41" s="39" t="s">
        <v>100</v>
      </c>
      <c r="G41" s="435">
        <v>11319933</v>
      </c>
      <c r="H41" s="435">
        <v>11516157</v>
      </c>
      <c r="I41" s="435">
        <v>11761163</v>
      </c>
      <c r="J41" s="435">
        <v>11502566</v>
      </c>
      <c r="K41" s="435">
        <v>10119860</v>
      </c>
      <c r="L41" s="435">
        <v>9891650</v>
      </c>
      <c r="M41" s="435">
        <v>10580454</v>
      </c>
      <c r="N41" s="435">
        <v>10734610</v>
      </c>
      <c r="O41" s="435">
        <v>11030793</v>
      </c>
      <c r="P41" s="435">
        <v>11350693</v>
      </c>
      <c r="Q41" s="435">
        <v>11194961</v>
      </c>
      <c r="R41" s="435">
        <v>11744823</v>
      </c>
      <c r="S41" s="435">
        <v>11433061</v>
      </c>
      <c r="T41" s="435">
        <v>10751230</v>
      </c>
      <c r="U41" s="435">
        <v>10856760</v>
      </c>
      <c r="V41" s="435">
        <v>11591284</v>
      </c>
      <c r="W41" s="435">
        <v>12143663</v>
      </c>
      <c r="X41" s="435">
        <v>12820703</v>
      </c>
      <c r="Y41" s="435">
        <v>13542898</v>
      </c>
      <c r="Z41" s="435">
        <v>14412644</v>
      </c>
      <c r="AA41" s="435">
        <v>15208184</v>
      </c>
      <c r="AB41" s="435">
        <v>15812278</v>
      </c>
      <c r="AC41" s="435">
        <v>15848840</v>
      </c>
      <c r="AD41" s="435">
        <v>16132315</v>
      </c>
      <c r="AE41" s="435">
        <v>16409878</v>
      </c>
      <c r="AF41" s="435">
        <v>16817455</v>
      </c>
      <c r="AG41" s="435">
        <v>17512630</v>
      </c>
      <c r="AH41" s="435">
        <v>17798552</v>
      </c>
      <c r="AI41" s="435">
        <v>17548409</v>
      </c>
      <c r="AJ41" s="435">
        <v>15876949</v>
      </c>
      <c r="AK41" s="440">
        <v>16390237</v>
      </c>
      <c r="AL41" s="440">
        <v>16873709</v>
      </c>
      <c r="AM41" s="440">
        <v>16423633</v>
      </c>
      <c r="AN41" s="440">
        <v>15839379</v>
      </c>
      <c r="AO41" s="440">
        <v>16576059</v>
      </c>
      <c r="AP41" s="440">
        <v>16984219</v>
      </c>
      <c r="AQ41" s="440">
        <v>17556768</v>
      </c>
      <c r="AR41" s="434">
        <v>18467961</v>
      </c>
      <c r="AS41" s="433">
        <v>18537838</v>
      </c>
    </row>
    <row r="42" spans="1:52">
      <c r="A42" s="39" t="s">
        <v>32</v>
      </c>
      <c r="B42" s="46" t="s">
        <v>36</v>
      </c>
      <c r="C42" s="16" t="s">
        <v>37</v>
      </c>
      <c r="D42" s="15" t="s">
        <v>38</v>
      </c>
      <c r="E42" s="39" t="s">
        <v>101</v>
      </c>
      <c r="F42" s="39" t="s">
        <v>100</v>
      </c>
      <c r="G42" s="435">
        <v>781377</v>
      </c>
      <c r="H42" s="435">
        <v>940545</v>
      </c>
      <c r="I42" s="435">
        <v>947332</v>
      </c>
      <c r="J42" s="435">
        <v>930513</v>
      </c>
      <c r="K42" s="435">
        <v>1034799</v>
      </c>
      <c r="L42" s="435">
        <v>1017931</v>
      </c>
      <c r="M42" s="435">
        <v>908774</v>
      </c>
      <c r="N42" s="435">
        <v>890783</v>
      </c>
      <c r="O42" s="435">
        <v>924275</v>
      </c>
      <c r="P42" s="435">
        <v>965476</v>
      </c>
      <c r="Q42" s="435">
        <v>1129879</v>
      </c>
      <c r="R42" s="435">
        <v>1129560</v>
      </c>
      <c r="S42" s="435">
        <v>1202516</v>
      </c>
      <c r="T42" s="435">
        <v>1177056</v>
      </c>
      <c r="U42" s="435">
        <v>1238194</v>
      </c>
      <c r="V42" s="435">
        <v>1308089</v>
      </c>
      <c r="W42" s="435">
        <v>1358511</v>
      </c>
      <c r="X42" s="435">
        <v>1432521</v>
      </c>
      <c r="Y42" s="435">
        <v>1518127</v>
      </c>
      <c r="Z42" s="435">
        <v>1588965</v>
      </c>
      <c r="AA42" s="435">
        <v>1692577</v>
      </c>
      <c r="AB42" s="435">
        <v>1749182</v>
      </c>
      <c r="AC42" s="435">
        <v>1753545</v>
      </c>
      <c r="AD42" s="435">
        <v>1844756</v>
      </c>
      <c r="AE42" s="435">
        <v>1927514</v>
      </c>
      <c r="AF42" s="435">
        <v>1970932</v>
      </c>
      <c r="AG42" s="435">
        <v>2077358</v>
      </c>
      <c r="AH42" s="435">
        <v>2141161</v>
      </c>
      <c r="AI42" s="435">
        <v>2147292</v>
      </c>
      <c r="AJ42" s="435">
        <v>1970685</v>
      </c>
      <c r="AK42" s="440">
        <v>2060606</v>
      </c>
      <c r="AL42" s="440">
        <v>2108516</v>
      </c>
      <c r="AM42" s="440">
        <v>2008682</v>
      </c>
      <c r="AN42" s="440">
        <v>1881385</v>
      </c>
      <c r="AO42" s="440">
        <v>1841422</v>
      </c>
      <c r="AP42" s="440">
        <v>1908668</v>
      </c>
      <c r="AQ42" s="440">
        <v>1956959</v>
      </c>
      <c r="AR42" s="434">
        <v>1935708</v>
      </c>
      <c r="AS42" s="433">
        <v>1875749</v>
      </c>
    </row>
    <row r="43" spans="1:52">
      <c r="A43" s="40" t="s">
        <v>33</v>
      </c>
      <c r="B43" s="40" t="s">
        <v>36</v>
      </c>
      <c r="C43" s="12" t="s">
        <v>37</v>
      </c>
      <c r="D43" s="13" t="s">
        <v>38</v>
      </c>
      <c r="E43" s="40" t="s">
        <v>101</v>
      </c>
      <c r="F43" s="40" t="s">
        <v>100</v>
      </c>
      <c r="G43" s="435">
        <v>98698000</v>
      </c>
      <c r="H43" s="435">
        <v>97629000</v>
      </c>
      <c r="I43" s="435">
        <v>96935000</v>
      </c>
      <c r="J43" s="435">
        <v>98429000</v>
      </c>
      <c r="K43" s="435">
        <v>99800000</v>
      </c>
      <c r="L43" s="435">
        <v>101427000</v>
      </c>
      <c r="M43" s="435">
        <v>104118000</v>
      </c>
      <c r="N43" s="435">
        <v>109919000</v>
      </c>
      <c r="O43" s="435">
        <v>115242000</v>
      </c>
      <c r="P43" s="435">
        <v>118933000</v>
      </c>
      <c r="Q43" s="435">
        <v>121317000</v>
      </c>
      <c r="R43" s="435">
        <v>123467000</v>
      </c>
      <c r="S43" s="435">
        <v>123335000</v>
      </c>
      <c r="T43" s="435">
        <v>119232000</v>
      </c>
      <c r="U43" s="435">
        <v>121361000</v>
      </c>
      <c r="V43" s="435">
        <v>125336000</v>
      </c>
      <c r="W43" s="435">
        <v>129417000</v>
      </c>
      <c r="X43" s="435">
        <v>136279000</v>
      </c>
      <c r="Y43" s="435">
        <v>142939000</v>
      </c>
      <c r="Z43" s="435">
        <v>149832000</v>
      </c>
      <c r="AA43" s="435">
        <v>156960000</v>
      </c>
      <c r="AB43" s="435">
        <v>162953000</v>
      </c>
      <c r="AC43" s="435">
        <v>165206000</v>
      </c>
      <c r="AD43" s="435">
        <v>169586000</v>
      </c>
      <c r="AE43" s="435">
        <v>171994000</v>
      </c>
      <c r="AF43" s="435">
        <v>175588000</v>
      </c>
      <c r="AG43" s="435">
        <v>180846000</v>
      </c>
      <c r="AH43" s="435">
        <v>183913000</v>
      </c>
      <c r="AI43" s="435">
        <v>182361000</v>
      </c>
      <c r="AJ43" s="435">
        <v>164100000</v>
      </c>
      <c r="AK43" s="146">
        <v>169978000</v>
      </c>
      <c r="AL43" s="146">
        <v>169611000</v>
      </c>
      <c r="AM43" s="146">
        <v>161400000</v>
      </c>
      <c r="AN43" s="146">
        <v>155112000</v>
      </c>
      <c r="AO43" s="146">
        <v>158011000</v>
      </c>
      <c r="AP43" s="146">
        <v>162609000</v>
      </c>
      <c r="AQ43" s="146">
        <v>171806000</v>
      </c>
      <c r="AR43" s="146">
        <v>179427000</v>
      </c>
      <c r="AS43" s="146">
        <v>180986000</v>
      </c>
    </row>
    <row r="44" spans="1:52">
      <c r="A44" s="39" t="s">
        <v>34</v>
      </c>
      <c r="B44" s="99" t="s">
        <v>36</v>
      </c>
      <c r="C44" s="7" t="s">
        <v>37</v>
      </c>
      <c r="D44" s="103" t="s">
        <v>38</v>
      </c>
      <c r="E44" s="39" t="s">
        <v>101</v>
      </c>
      <c r="F44" s="39" t="s">
        <v>100</v>
      </c>
      <c r="G44" s="435">
        <v>0</v>
      </c>
      <c r="H44" s="435">
        <v>0</v>
      </c>
      <c r="I44" s="435">
        <v>0</v>
      </c>
      <c r="J44" s="435">
        <v>0</v>
      </c>
      <c r="K44" s="435">
        <v>0</v>
      </c>
      <c r="L44" s="435">
        <v>0</v>
      </c>
      <c r="M44" s="435">
        <v>0</v>
      </c>
      <c r="N44" s="435">
        <v>0</v>
      </c>
      <c r="O44" s="435">
        <v>0</v>
      </c>
      <c r="P44" s="435">
        <v>0</v>
      </c>
      <c r="Q44" s="435">
        <v>0</v>
      </c>
      <c r="R44" s="435">
        <v>0</v>
      </c>
      <c r="S44" s="435">
        <v>0</v>
      </c>
      <c r="T44" s="435">
        <v>0</v>
      </c>
      <c r="U44" s="435">
        <v>0</v>
      </c>
      <c r="V44" s="435">
        <v>0</v>
      </c>
      <c r="W44" s="435">
        <v>0</v>
      </c>
      <c r="X44" s="435">
        <v>0</v>
      </c>
      <c r="Y44" s="435">
        <v>0</v>
      </c>
      <c r="Z44" s="435">
        <v>0</v>
      </c>
      <c r="AA44" s="435">
        <v>0</v>
      </c>
      <c r="AB44" s="435">
        <v>0</v>
      </c>
      <c r="AC44" s="435">
        <v>0</v>
      </c>
      <c r="AD44" s="435">
        <v>0</v>
      </c>
      <c r="AE44" s="435">
        <v>0</v>
      </c>
      <c r="AF44" s="435">
        <v>0</v>
      </c>
      <c r="AG44" s="435">
        <v>0</v>
      </c>
      <c r="AH44" s="435">
        <v>0</v>
      </c>
      <c r="AI44" s="435">
        <v>0</v>
      </c>
      <c r="AJ44" s="435">
        <v>0</v>
      </c>
      <c r="AK44" s="146">
        <v>0</v>
      </c>
      <c r="AL44" s="146">
        <v>0</v>
      </c>
      <c r="AM44" s="146">
        <v>0</v>
      </c>
      <c r="AN44" s="146">
        <v>0</v>
      </c>
      <c r="AO44" s="146">
        <v>0</v>
      </c>
      <c r="AP44" s="146">
        <v>0</v>
      </c>
      <c r="AQ44" s="146">
        <v>0</v>
      </c>
      <c r="AR44" s="434">
        <v>0</v>
      </c>
      <c r="AS44" s="434">
        <v>0</v>
      </c>
    </row>
    <row r="45" spans="1:52">
      <c r="A45" s="66" t="s">
        <v>35</v>
      </c>
      <c r="B45" s="67" t="s">
        <v>36</v>
      </c>
      <c r="C45" s="68" t="s">
        <v>37</v>
      </c>
      <c r="D45" s="69" t="s">
        <v>38</v>
      </c>
      <c r="E45" s="66" t="s">
        <v>101</v>
      </c>
      <c r="F45" s="66" t="s">
        <v>100</v>
      </c>
      <c r="G45" s="438">
        <v>98698000</v>
      </c>
      <c r="H45" s="438">
        <v>97629000</v>
      </c>
      <c r="I45" s="438">
        <v>96935000</v>
      </c>
      <c r="J45" s="438">
        <v>98429000</v>
      </c>
      <c r="K45" s="438">
        <v>99800000</v>
      </c>
      <c r="L45" s="438">
        <v>101427000</v>
      </c>
      <c r="M45" s="438">
        <v>104118000</v>
      </c>
      <c r="N45" s="438">
        <v>109919000</v>
      </c>
      <c r="O45" s="438">
        <v>115242000</v>
      </c>
      <c r="P45" s="438">
        <v>118933000</v>
      </c>
      <c r="Q45" s="438">
        <v>121317000</v>
      </c>
      <c r="R45" s="438">
        <v>123467000</v>
      </c>
      <c r="S45" s="438">
        <v>123335000</v>
      </c>
      <c r="T45" s="438">
        <v>119232000</v>
      </c>
      <c r="U45" s="438">
        <v>121361000</v>
      </c>
      <c r="V45" s="437">
        <v>125336000</v>
      </c>
      <c r="W45" s="437">
        <v>129417000</v>
      </c>
      <c r="X45" s="437">
        <v>136279000</v>
      </c>
      <c r="Y45" s="437">
        <v>142939000</v>
      </c>
      <c r="Z45" s="437">
        <v>149832000</v>
      </c>
      <c r="AA45" s="438">
        <v>156960000</v>
      </c>
      <c r="AB45" s="438">
        <v>162953000</v>
      </c>
      <c r="AC45" s="438">
        <v>165206000</v>
      </c>
      <c r="AD45" s="438">
        <v>169586000</v>
      </c>
      <c r="AE45" s="438">
        <v>171994000</v>
      </c>
      <c r="AF45" s="438">
        <v>175588000</v>
      </c>
      <c r="AG45" s="438">
        <v>180846000</v>
      </c>
      <c r="AH45" s="438">
        <v>183913000</v>
      </c>
      <c r="AI45" s="438">
        <v>182361000</v>
      </c>
      <c r="AJ45" s="438">
        <v>164100000</v>
      </c>
      <c r="AK45" s="442">
        <v>169978000</v>
      </c>
      <c r="AL45" s="442">
        <v>169611000</v>
      </c>
      <c r="AM45" s="442">
        <v>161400000</v>
      </c>
      <c r="AN45" s="442">
        <v>155112000</v>
      </c>
      <c r="AO45" s="442">
        <v>158011000</v>
      </c>
      <c r="AP45" s="442">
        <v>162609000</v>
      </c>
      <c r="AQ45" s="442">
        <v>171806000</v>
      </c>
      <c r="AR45" s="438">
        <v>179427000</v>
      </c>
      <c r="AS45" s="438">
        <v>180986000</v>
      </c>
    </row>
    <row r="46" spans="1:52">
      <c r="A46" s="35" t="s">
        <v>11</v>
      </c>
      <c r="B46" s="54" t="s">
        <v>39</v>
      </c>
      <c r="C46" s="35" t="s">
        <v>40</v>
      </c>
      <c r="D46" s="37" t="s">
        <v>48</v>
      </c>
      <c r="E46" s="35" t="s">
        <v>101</v>
      </c>
      <c r="F46" s="35" t="s">
        <v>100</v>
      </c>
      <c r="G46" s="461">
        <v>7517820</v>
      </c>
      <c r="H46" s="461">
        <v>6997417</v>
      </c>
      <c r="I46" s="461">
        <v>7334759</v>
      </c>
      <c r="J46" s="461">
        <v>7339423</v>
      </c>
      <c r="K46" s="461">
        <v>7338868</v>
      </c>
      <c r="L46" s="461">
        <v>8114747</v>
      </c>
      <c r="M46" s="461">
        <v>8218953</v>
      </c>
      <c r="N46" s="461">
        <v>8553687</v>
      </c>
      <c r="O46" s="461">
        <v>9125026</v>
      </c>
      <c r="P46" s="461">
        <v>9124667</v>
      </c>
      <c r="Q46" s="461">
        <v>8998657</v>
      </c>
      <c r="R46" s="461">
        <v>9114964</v>
      </c>
      <c r="S46" s="461">
        <v>9389356</v>
      </c>
      <c r="T46" s="461">
        <v>9112090</v>
      </c>
      <c r="U46" s="461">
        <v>9373077</v>
      </c>
      <c r="V46" s="461">
        <v>9683125</v>
      </c>
      <c r="W46" s="461">
        <v>9849670</v>
      </c>
      <c r="X46" s="461">
        <v>10540886</v>
      </c>
      <c r="Y46" s="461">
        <v>11016209</v>
      </c>
      <c r="Z46" s="461">
        <v>11254995</v>
      </c>
      <c r="AA46" s="461">
        <v>11729561</v>
      </c>
      <c r="AB46" s="461">
        <v>12206533</v>
      </c>
      <c r="AC46" s="461">
        <v>12636411</v>
      </c>
      <c r="AD46" s="461">
        <v>13132313</v>
      </c>
      <c r="AE46" s="461">
        <v>13309957</v>
      </c>
      <c r="AF46" s="461">
        <v>13640713</v>
      </c>
      <c r="AG46" s="461">
        <v>13922168</v>
      </c>
      <c r="AH46" s="461">
        <v>14339577</v>
      </c>
      <c r="AI46" s="461">
        <v>13661360</v>
      </c>
      <c r="AJ46" s="461">
        <v>11421188</v>
      </c>
      <c r="AK46" s="443">
        <v>11751596</v>
      </c>
      <c r="AL46" s="443">
        <v>11266799</v>
      </c>
      <c r="AM46" s="443">
        <v>10394970</v>
      </c>
      <c r="AN46" s="443">
        <v>9859327</v>
      </c>
      <c r="AO46" s="443">
        <v>10410229</v>
      </c>
      <c r="AP46" s="443">
        <v>11062039</v>
      </c>
      <c r="AQ46" s="443">
        <v>12240644</v>
      </c>
      <c r="AR46" s="444">
        <v>12638318</v>
      </c>
      <c r="AS46" s="462">
        <v>12471047</v>
      </c>
      <c r="AU46" s="331"/>
      <c r="AV46" s="331"/>
      <c r="AW46" s="332"/>
      <c r="AX46" s="32"/>
      <c r="AY46" s="32"/>
      <c r="AZ46" s="32"/>
    </row>
    <row r="47" spans="1:52">
      <c r="A47" s="35" t="s">
        <v>17</v>
      </c>
      <c r="B47" s="36" t="s">
        <v>39</v>
      </c>
      <c r="C47" s="35" t="s">
        <v>40</v>
      </c>
      <c r="D47" s="37" t="s">
        <v>48</v>
      </c>
      <c r="E47" s="35" t="s">
        <v>101</v>
      </c>
      <c r="F47" s="35" t="s">
        <v>100</v>
      </c>
      <c r="G47" s="461">
        <v>2158231</v>
      </c>
      <c r="H47" s="461">
        <v>2142256</v>
      </c>
      <c r="I47" s="461">
        <v>2208804</v>
      </c>
      <c r="J47" s="461">
        <v>2661914</v>
      </c>
      <c r="K47" s="461">
        <v>2662828</v>
      </c>
      <c r="L47" s="461">
        <v>2766086</v>
      </c>
      <c r="M47" s="461">
        <v>2959687</v>
      </c>
      <c r="N47" s="461">
        <v>3141081</v>
      </c>
      <c r="O47" s="461">
        <v>3237726</v>
      </c>
      <c r="P47" s="461">
        <v>3508607</v>
      </c>
      <c r="Q47" s="461">
        <v>3848436</v>
      </c>
      <c r="R47" s="461">
        <v>3832326</v>
      </c>
      <c r="S47" s="461">
        <v>3849554</v>
      </c>
      <c r="T47" s="461">
        <v>3777785</v>
      </c>
      <c r="U47" s="461">
        <v>3796398</v>
      </c>
      <c r="V47" s="461">
        <v>3772320</v>
      </c>
      <c r="W47" s="461">
        <v>3984828</v>
      </c>
      <c r="X47" s="461">
        <v>4298137</v>
      </c>
      <c r="Y47" s="461">
        <v>4606089</v>
      </c>
      <c r="Z47" s="461">
        <v>4716941</v>
      </c>
      <c r="AA47" s="461">
        <v>4964665</v>
      </c>
      <c r="AB47" s="461">
        <v>5116269</v>
      </c>
      <c r="AC47" s="461">
        <v>5432724</v>
      </c>
      <c r="AD47" s="461">
        <v>5641629</v>
      </c>
      <c r="AE47" s="461">
        <v>5684650</v>
      </c>
      <c r="AF47" s="461">
        <v>5851895</v>
      </c>
      <c r="AG47" s="461">
        <v>6194474</v>
      </c>
      <c r="AH47" s="461">
        <v>6277230</v>
      </c>
      <c r="AI47" s="461">
        <v>6134362</v>
      </c>
      <c r="AJ47" s="461">
        <v>5413446</v>
      </c>
      <c r="AK47" s="444">
        <v>5551348</v>
      </c>
      <c r="AL47" s="444">
        <v>5406432</v>
      </c>
      <c r="AM47" s="444">
        <v>5017415</v>
      </c>
      <c r="AN47" s="444">
        <v>5235175</v>
      </c>
      <c r="AO47" s="444">
        <v>5673922</v>
      </c>
      <c r="AP47" s="444">
        <v>5616456</v>
      </c>
      <c r="AQ47" s="444">
        <v>5600670</v>
      </c>
      <c r="AR47" s="445">
        <v>5926521</v>
      </c>
      <c r="AS47" s="462">
        <v>6060992</v>
      </c>
      <c r="AU47" s="332"/>
      <c r="AV47" s="332"/>
      <c r="AW47" s="333"/>
      <c r="AX47" s="32"/>
      <c r="AY47" s="32"/>
      <c r="AZ47" s="32"/>
    </row>
    <row r="48" spans="1:52">
      <c r="A48" s="35" t="s">
        <v>18</v>
      </c>
      <c r="B48" s="36" t="s">
        <v>39</v>
      </c>
      <c r="C48" s="35" t="s">
        <v>40</v>
      </c>
      <c r="D48" s="37" t="s">
        <v>48</v>
      </c>
      <c r="E48" s="35" t="s">
        <v>101</v>
      </c>
      <c r="F48" s="35" t="s">
        <v>100</v>
      </c>
      <c r="G48" s="461">
        <v>2173872</v>
      </c>
      <c r="H48" s="461">
        <v>2291006</v>
      </c>
      <c r="I48" s="461">
        <v>2307358</v>
      </c>
      <c r="J48" s="461">
        <v>2083103</v>
      </c>
      <c r="K48" s="461">
        <v>2021001</v>
      </c>
      <c r="L48" s="461">
        <v>2063540</v>
      </c>
      <c r="M48" s="461">
        <v>2214065</v>
      </c>
      <c r="N48" s="461">
        <v>2405778</v>
      </c>
      <c r="O48" s="461">
        <v>2408400</v>
      </c>
      <c r="P48" s="461">
        <v>2479804</v>
      </c>
      <c r="Q48" s="461">
        <v>2296309</v>
      </c>
      <c r="R48" s="461">
        <v>2451573</v>
      </c>
      <c r="S48" s="461">
        <v>2329479</v>
      </c>
      <c r="T48" s="461">
        <v>2221415</v>
      </c>
      <c r="U48" s="461">
        <v>2200849</v>
      </c>
      <c r="V48" s="461">
        <v>2471767</v>
      </c>
      <c r="W48" s="461">
        <v>2499996</v>
      </c>
      <c r="X48" s="461">
        <v>2656142</v>
      </c>
      <c r="Y48" s="461">
        <v>2827462</v>
      </c>
      <c r="Z48" s="461">
        <v>2917639</v>
      </c>
      <c r="AA48" s="461">
        <v>3170526</v>
      </c>
      <c r="AB48" s="461">
        <v>3335223</v>
      </c>
      <c r="AC48" s="461">
        <v>3454804</v>
      </c>
      <c r="AD48" s="461">
        <v>3609837</v>
      </c>
      <c r="AE48" s="461">
        <v>3702952</v>
      </c>
      <c r="AF48" s="461">
        <v>3836646</v>
      </c>
      <c r="AG48" s="461">
        <v>4151261</v>
      </c>
      <c r="AH48" s="461">
        <v>4145393</v>
      </c>
      <c r="AI48" s="461">
        <v>4119013</v>
      </c>
      <c r="AJ48" s="461">
        <v>3447844</v>
      </c>
      <c r="AK48" s="444">
        <v>3547459</v>
      </c>
      <c r="AL48" s="444">
        <v>3382631</v>
      </c>
      <c r="AM48" s="444">
        <v>3086791</v>
      </c>
      <c r="AN48" s="444">
        <v>3123419</v>
      </c>
      <c r="AO48" s="444">
        <v>3100603</v>
      </c>
      <c r="AP48" s="444">
        <v>3209335</v>
      </c>
      <c r="AQ48" s="444">
        <v>3261963</v>
      </c>
      <c r="AR48" s="445">
        <v>3496854</v>
      </c>
      <c r="AS48" s="462">
        <v>3659839</v>
      </c>
      <c r="AU48" s="332"/>
      <c r="AV48" s="332"/>
      <c r="AW48" s="333"/>
      <c r="AX48" s="32"/>
      <c r="AY48" s="32"/>
      <c r="AZ48" s="32"/>
    </row>
    <row r="49" spans="1:52">
      <c r="A49" s="35" t="s">
        <v>19</v>
      </c>
      <c r="B49" s="36" t="s">
        <v>39</v>
      </c>
      <c r="C49" s="35" t="s">
        <v>40</v>
      </c>
      <c r="D49" s="37" t="s">
        <v>48</v>
      </c>
      <c r="E49" s="35" t="s">
        <v>101</v>
      </c>
      <c r="F49" s="35" t="s">
        <v>100</v>
      </c>
      <c r="G49" s="461">
        <v>661609</v>
      </c>
      <c r="H49" s="461">
        <v>677608</v>
      </c>
      <c r="I49" s="461">
        <v>616990</v>
      </c>
      <c r="J49" s="461">
        <v>618053</v>
      </c>
      <c r="K49" s="461">
        <v>654066</v>
      </c>
      <c r="L49" s="461">
        <v>705651</v>
      </c>
      <c r="M49" s="461">
        <v>691612</v>
      </c>
      <c r="N49" s="461">
        <v>769716</v>
      </c>
      <c r="O49" s="461">
        <v>752121</v>
      </c>
      <c r="P49" s="461">
        <v>740457</v>
      </c>
      <c r="Q49" s="461">
        <v>829910</v>
      </c>
      <c r="R49" s="461">
        <v>812662</v>
      </c>
      <c r="S49" s="461">
        <v>779441</v>
      </c>
      <c r="T49" s="461">
        <v>744917</v>
      </c>
      <c r="U49" s="461">
        <v>745473</v>
      </c>
      <c r="V49" s="461">
        <v>799040</v>
      </c>
      <c r="W49" s="461">
        <v>816104</v>
      </c>
      <c r="X49" s="461">
        <v>862979</v>
      </c>
      <c r="Y49" s="461">
        <v>929908</v>
      </c>
      <c r="Z49" s="461">
        <v>1002621</v>
      </c>
      <c r="AA49" s="461">
        <v>1064435</v>
      </c>
      <c r="AB49" s="461">
        <v>1066441</v>
      </c>
      <c r="AC49" s="461">
        <v>1055132</v>
      </c>
      <c r="AD49" s="461">
        <v>1037637</v>
      </c>
      <c r="AE49" s="461">
        <v>1039828</v>
      </c>
      <c r="AF49" s="461">
        <v>1082677</v>
      </c>
      <c r="AG49" s="461">
        <v>1108370</v>
      </c>
      <c r="AH49" s="461">
        <v>1137054</v>
      </c>
      <c r="AI49" s="461">
        <v>1156132</v>
      </c>
      <c r="AJ49" s="461">
        <v>997243</v>
      </c>
      <c r="AK49" s="444">
        <v>942352</v>
      </c>
      <c r="AL49" s="444">
        <v>848278</v>
      </c>
      <c r="AM49" s="444">
        <v>717220</v>
      </c>
      <c r="AN49" s="444">
        <v>678485</v>
      </c>
      <c r="AO49" s="444">
        <v>739348</v>
      </c>
      <c r="AP49" s="444">
        <v>773994</v>
      </c>
      <c r="AQ49" s="444">
        <v>785328</v>
      </c>
      <c r="AR49" s="445">
        <v>783149</v>
      </c>
      <c r="AS49" s="462">
        <v>750381</v>
      </c>
      <c r="AU49" s="332"/>
      <c r="AV49" s="332"/>
      <c r="AW49" s="333"/>
      <c r="AX49" s="32"/>
      <c r="AY49" s="32"/>
      <c r="AZ49" s="32"/>
    </row>
    <row r="50" spans="1:52">
      <c r="A50" s="35" t="s">
        <v>20</v>
      </c>
      <c r="B50" s="36" t="s">
        <v>39</v>
      </c>
      <c r="C50" s="35" t="s">
        <v>40</v>
      </c>
      <c r="D50" s="37" t="s">
        <v>48</v>
      </c>
      <c r="E50" s="35" t="s">
        <v>101</v>
      </c>
      <c r="F50" s="35" t="s">
        <v>100</v>
      </c>
      <c r="G50" s="461">
        <v>921431</v>
      </c>
      <c r="H50" s="461">
        <v>940045</v>
      </c>
      <c r="I50" s="461">
        <v>1053227</v>
      </c>
      <c r="J50" s="461">
        <v>1058172</v>
      </c>
      <c r="K50" s="461">
        <v>1101184</v>
      </c>
      <c r="L50" s="461">
        <v>916313</v>
      </c>
      <c r="M50" s="461">
        <v>1073196</v>
      </c>
      <c r="N50" s="461">
        <v>1302018</v>
      </c>
      <c r="O50" s="461">
        <v>1327620</v>
      </c>
      <c r="P50" s="461">
        <v>1397742</v>
      </c>
      <c r="Q50" s="461">
        <v>1461679</v>
      </c>
      <c r="R50" s="461">
        <v>1374618</v>
      </c>
      <c r="S50" s="461">
        <v>1461105</v>
      </c>
      <c r="T50" s="461">
        <v>1404600</v>
      </c>
      <c r="U50" s="461">
        <v>1416236</v>
      </c>
      <c r="V50" s="461">
        <v>1525687</v>
      </c>
      <c r="W50" s="461">
        <v>1525945</v>
      </c>
      <c r="X50" s="461">
        <v>1620607</v>
      </c>
      <c r="Y50" s="461">
        <v>1676416</v>
      </c>
      <c r="Z50" s="461">
        <v>1775177</v>
      </c>
      <c r="AA50" s="461">
        <v>1795182</v>
      </c>
      <c r="AB50" s="461">
        <v>1847410</v>
      </c>
      <c r="AC50" s="461">
        <v>1891046</v>
      </c>
      <c r="AD50" s="461">
        <v>1989949</v>
      </c>
      <c r="AE50" s="461">
        <v>1928414</v>
      </c>
      <c r="AF50" s="461">
        <v>2084484</v>
      </c>
      <c r="AG50" s="461">
        <v>2090546</v>
      </c>
      <c r="AH50" s="461">
        <v>2224600</v>
      </c>
      <c r="AI50" s="461">
        <v>2099436</v>
      </c>
      <c r="AJ50" s="461">
        <v>1754538</v>
      </c>
      <c r="AK50" s="444">
        <v>1719662</v>
      </c>
      <c r="AL50" s="444">
        <v>1528822</v>
      </c>
      <c r="AM50" s="444">
        <v>1426015</v>
      </c>
      <c r="AN50" s="444">
        <v>1310087</v>
      </c>
      <c r="AO50" s="444">
        <v>1255858</v>
      </c>
      <c r="AP50" s="444">
        <v>1366224</v>
      </c>
      <c r="AQ50" s="444">
        <v>1532073</v>
      </c>
      <c r="AR50" s="445">
        <v>1587628</v>
      </c>
      <c r="AS50" s="462">
        <v>1552675</v>
      </c>
      <c r="AU50" s="332"/>
      <c r="AV50" s="332"/>
      <c r="AW50" s="333"/>
      <c r="AX50" s="32"/>
      <c r="AY50" s="32"/>
      <c r="AZ50" s="32"/>
    </row>
    <row r="51" spans="1:52">
      <c r="A51" s="35" t="s">
        <v>21</v>
      </c>
      <c r="B51" s="36" t="s">
        <v>39</v>
      </c>
      <c r="C51" s="35" t="s">
        <v>40</v>
      </c>
      <c r="D51" s="37" t="s">
        <v>48</v>
      </c>
      <c r="E51" s="35" t="s">
        <v>101</v>
      </c>
      <c r="F51" s="35" t="s">
        <v>100</v>
      </c>
      <c r="G51" s="461">
        <v>1589872</v>
      </c>
      <c r="H51" s="461">
        <v>1435366</v>
      </c>
      <c r="I51" s="461">
        <v>1462107</v>
      </c>
      <c r="J51" s="461">
        <v>1454812</v>
      </c>
      <c r="K51" s="461">
        <v>1606048</v>
      </c>
      <c r="L51" s="461">
        <v>1543868</v>
      </c>
      <c r="M51" s="461">
        <v>1284509</v>
      </c>
      <c r="N51" s="461">
        <v>1346642</v>
      </c>
      <c r="O51" s="461">
        <v>1477917</v>
      </c>
      <c r="P51" s="461">
        <v>1586757</v>
      </c>
      <c r="Q51" s="461">
        <v>1438605</v>
      </c>
      <c r="R51" s="461">
        <v>1467575</v>
      </c>
      <c r="S51" s="461">
        <v>1453190</v>
      </c>
      <c r="T51" s="461">
        <v>1378386</v>
      </c>
      <c r="U51" s="461">
        <v>1408397</v>
      </c>
      <c r="V51" s="461">
        <v>1605095</v>
      </c>
      <c r="W51" s="461">
        <v>1643806</v>
      </c>
      <c r="X51" s="461">
        <v>1738160</v>
      </c>
      <c r="Y51" s="461">
        <v>1847452</v>
      </c>
      <c r="Z51" s="461">
        <v>1946870</v>
      </c>
      <c r="AA51" s="461">
        <v>2017221</v>
      </c>
      <c r="AB51" s="461">
        <v>2161467</v>
      </c>
      <c r="AC51" s="461">
        <v>2244956</v>
      </c>
      <c r="AD51" s="461">
        <v>2252463</v>
      </c>
      <c r="AE51" s="461">
        <v>2266041</v>
      </c>
      <c r="AF51" s="461">
        <v>2290595</v>
      </c>
      <c r="AG51" s="461">
        <v>2381347</v>
      </c>
      <c r="AH51" s="461">
        <v>2379933</v>
      </c>
      <c r="AI51" s="461">
        <v>2340027</v>
      </c>
      <c r="AJ51" s="461">
        <v>2039005</v>
      </c>
      <c r="AK51" s="444">
        <v>2139175</v>
      </c>
      <c r="AL51" s="444">
        <v>2137537</v>
      </c>
      <c r="AM51" s="444">
        <v>2147400</v>
      </c>
      <c r="AN51" s="444">
        <v>1968105</v>
      </c>
      <c r="AO51" s="444">
        <v>2123014</v>
      </c>
      <c r="AP51" s="444">
        <v>2133021</v>
      </c>
      <c r="AQ51" s="444">
        <v>2144126</v>
      </c>
      <c r="AR51" s="445">
        <v>2314634</v>
      </c>
      <c r="AS51" s="462">
        <v>2409127</v>
      </c>
      <c r="AU51" s="332"/>
      <c r="AV51" s="332"/>
      <c r="AW51" s="333"/>
      <c r="AX51" s="32"/>
      <c r="AY51" s="32"/>
      <c r="AZ51" s="32"/>
    </row>
    <row r="52" spans="1:52">
      <c r="A52" s="35" t="s">
        <v>22</v>
      </c>
      <c r="B52" s="36" t="s">
        <v>39</v>
      </c>
      <c r="C52" s="35" t="s">
        <v>40</v>
      </c>
      <c r="D52" s="37" t="s">
        <v>48</v>
      </c>
      <c r="E52" s="35" t="s">
        <v>101</v>
      </c>
      <c r="F52" s="35" t="s">
        <v>100</v>
      </c>
      <c r="G52" s="461">
        <v>4060073</v>
      </c>
      <c r="H52" s="461">
        <v>4049366</v>
      </c>
      <c r="I52" s="461">
        <v>4052920</v>
      </c>
      <c r="J52" s="461">
        <v>4048559</v>
      </c>
      <c r="K52" s="461">
        <v>4071160</v>
      </c>
      <c r="L52" s="461">
        <v>4280519</v>
      </c>
      <c r="M52" s="461">
        <v>4320290</v>
      </c>
      <c r="N52" s="461">
        <v>4839760</v>
      </c>
      <c r="O52" s="461">
        <v>4835609</v>
      </c>
      <c r="P52" s="461">
        <v>4999515</v>
      </c>
      <c r="Q52" s="461">
        <v>5096902</v>
      </c>
      <c r="R52" s="461">
        <v>5344616</v>
      </c>
      <c r="S52" s="461">
        <v>5541169</v>
      </c>
      <c r="T52" s="461">
        <v>5482834</v>
      </c>
      <c r="U52" s="461">
        <v>5616784</v>
      </c>
      <c r="V52" s="461">
        <v>5724854</v>
      </c>
      <c r="W52" s="461">
        <v>5896766</v>
      </c>
      <c r="X52" s="461">
        <v>6238735</v>
      </c>
      <c r="Y52" s="461">
        <v>6584006</v>
      </c>
      <c r="Z52" s="461">
        <v>6671401</v>
      </c>
      <c r="AA52" s="461">
        <v>7078262</v>
      </c>
      <c r="AB52" s="461">
        <v>7230922</v>
      </c>
      <c r="AC52" s="461">
        <v>7661487</v>
      </c>
      <c r="AD52" s="461">
        <v>7977236</v>
      </c>
      <c r="AE52" s="461">
        <v>8135846</v>
      </c>
      <c r="AF52" s="461">
        <v>8341768</v>
      </c>
      <c r="AG52" s="461">
        <v>8528647</v>
      </c>
      <c r="AH52" s="461">
        <v>8736277</v>
      </c>
      <c r="AI52" s="461">
        <v>8677668</v>
      </c>
      <c r="AJ52" s="461">
        <v>8057785</v>
      </c>
      <c r="AK52" s="444">
        <v>8223966</v>
      </c>
      <c r="AL52" s="444">
        <v>8061563</v>
      </c>
      <c r="AM52" s="444">
        <v>7693659</v>
      </c>
      <c r="AN52" s="444">
        <v>7394034</v>
      </c>
      <c r="AO52" s="444">
        <v>7592271</v>
      </c>
      <c r="AP52" s="444">
        <v>7679426</v>
      </c>
      <c r="AQ52" s="444">
        <v>8005671</v>
      </c>
      <c r="AR52" s="445">
        <v>8165413</v>
      </c>
      <c r="AS52" s="462">
        <v>8311223</v>
      </c>
      <c r="AU52" s="332"/>
      <c r="AV52" s="332"/>
      <c r="AW52" s="333"/>
      <c r="AX52" s="32"/>
      <c r="AY52" s="32"/>
      <c r="AZ52" s="32"/>
    </row>
    <row r="53" spans="1:52">
      <c r="A53" s="35" t="s">
        <v>23</v>
      </c>
      <c r="B53" s="36" t="s">
        <v>39</v>
      </c>
      <c r="C53" s="35" t="s">
        <v>40</v>
      </c>
      <c r="D53" s="37" t="s">
        <v>48</v>
      </c>
      <c r="E53" s="35" t="s">
        <v>101</v>
      </c>
      <c r="F53" s="35" t="s">
        <v>100</v>
      </c>
      <c r="G53" s="461">
        <v>2532447</v>
      </c>
      <c r="H53" s="461">
        <v>2499621</v>
      </c>
      <c r="I53" s="461">
        <v>2346155</v>
      </c>
      <c r="J53" s="461">
        <v>2392410</v>
      </c>
      <c r="K53" s="461">
        <v>2455315</v>
      </c>
      <c r="L53" s="461">
        <v>2548207</v>
      </c>
      <c r="M53" s="461">
        <v>2678889</v>
      </c>
      <c r="N53" s="461">
        <v>3131371</v>
      </c>
      <c r="O53" s="461">
        <v>3845440</v>
      </c>
      <c r="P53" s="461">
        <v>3808225</v>
      </c>
      <c r="Q53" s="461">
        <v>3924312</v>
      </c>
      <c r="R53" s="461">
        <v>4005118</v>
      </c>
      <c r="S53" s="461">
        <v>3811086</v>
      </c>
      <c r="T53" s="461">
        <v>3665172</v>
      </c>
      <c r="U53" s="461">
        <v>3795127</v>
      </c>
      <c r="V53" s="461">
        <v>3655609</v>
      </c>
      <c r="W53" s="461">
        <v>3767223</v>
      </c>
      <c r="X53" s="461">
        <v>4012270</v>
      </c>
      <c r="Y53" s="461">
        <v>4208501</v>
      </c>
      <c r="Z53" s="461">
        <v>4564601</v>
      </c>
      <c r="AA53" s="461">
        <v>4664820</v>
      </c>
      <c r="AB53" s="461">
        <v>4869719</v>
      </c>
      <c r="AC53" s="461">
        <v>5004714</v>
      </c>
      <c r="AD53" s="461">
        <v>5187488</v>
      </c>
      <c r="AE53" s="461">
        <v>5291650</v>
      </c>
      <c r="AF53" s="461">
        <v>5506306</v>
      </c>
      <c r="AG53" s="461">
        <v>5717474</v>
      </c>
      <c r="AH53" s="461">
        <v>6081184</v>
      </c>
      <c r="AI53" s="461">
        <v>6011668</v>
      </c>
      <c r="AJ53" s="461">
        <v>5697436</v>
      </c>
      <c r="AK53" s="444">
        <v>5443501</v>
      </c>
      <c r="AL53" s="444">
        <v>5550502</v>
      </c>
      <c r="AM53" s="444">
        <v>5151192</v>
      </c>
      <c r="AN53" s="444">
        <v>4986268</v>
      </c>
      <c r="AO53" s="444">
        <v>4868765</v>
      </c>
      <c r="AP53" s="444">
        <v>5283321</v>
      </c>
      <c r="AQ53" s="444">
        <v>5624756</v>
      </c>
      <c r="AR53" s="445">
        <v>5825728</v>
      </c>
      <c r="AS53" s="462">
        <v>5846715</v>
      </c>
      <c r="AU53" s="332"/>
      <c r="AV53" s="332"/>
      <c r="AW53" s="333"/>
      <c r="AX53" s="32"/>
      <c r="AY53" s="32"/>
      <c r="AZ53" s="32"/>
    </row>
    <row r="54" spans="1:52">
      <c r="A54" s="35" t="s">
        <v>24</v>
      </c>
      <c r="B54" s="36" t="s">
        <v>39</v>
      </c>
      <c r="C54" s="35" t="s">
        <v>40</v>
      </c>
      <c r="D54" s="37" t="s">
        <v>48</v>
      </c>
      <c r="E54" s="35" t="s">
        <v>101</v>
      </c>
      <c r="F54" s="35" t="s">
        <v>100</v>
      </c>
      <c r="G54" s="461">
        <v>22626607</v>
      </c>
      <c r="H54" s="461">
        <v>21350215</v>
      </c>
      <c r="I54" s="461">
        <v>20842874</v>
      </c>
      <c r="J54" s="461">
        <v>21492190</v>
      </c>
      <c r="K54" s="461">
        <v>22294691</v>
      </c>
      <c r="L54" s="461">
        <v>22379533</v>
      </c>
      <c r="M54" s="461">
        <v>22186082</v>
      </c>
      <c r="N54" s="461">
        <v>23863979</v>
      </c>
      <c r="O54" s="461">
        <v>24728206</v>
      </c>
      <c r="P54" s="461">
        <v>25945471</v>
      </c>
      <c r="Q54" s="461">
        <v>27461223</v>
      </c>
      <c r="R54" s="461">
        <v>27409934</v>
      </c>
      <c r="S54" s="461">
        <v>27807045</v>
      </c>
      <c r="T54" s="461">
        <v>26733084</v>
      </c>
      <c r="U54" s="461">
        <v>27494647</v>
      </c>
      <c r="V54" s="461">
        <v>27216742</v>
      </c>
      <c r="W54" s="461">
        <v>28126853</v>
      </c>
      <c r="X54" s="461">
        <v>29715609</v>
      </c>
      <c r="Y54" s="461">
        <v>31382002</v>
      </c>
      <c r="Z54" s="461">
        <v>33008519</v>
      </c>
      <c r="AA54" s="461">
        <v>34120137</v>
      </c>
      <c r="AB54" s="461">
        <v>35733995</v>
      </c>
      <c r="AC54" s="461">
        <v>35442947</v>
      </c>
      <c r="AD54" s="461">
        <v>35689228</v>
      </c>
      <c r="AE54" s="461">
        <v>35956454</v>
      </c>
      <c r="AF54" s="461">
        <v>36290522</v>
      </c>
      <c r="AG54" s="461">
        <v>37088514</v>
      </c>
      <c r="AH54" s="461">
        <v>37169460</v>
      </c>
      <c r="AI54" s="461">
        <v>36190726</v>
      </c>
      <c r="AJ54" s="461">
        <v>32751198</v>
      </c>
      <c r="AK54" s="444">
        <v>32628566</v>
      </c>
      <c r="AL54" s="444">
        <v>31431705</v>
      </c>
      <c r="AM54" s="444">
        <v>29855057</v>
      </c>
      <c r="AN54" s="444">
        <v>30032460</v>
      </c>
      <c r="AO54" s="444">
        <v>31242020</v>
      </c>
      <c r="AP54" s="444">
        <v>32953024</v>
      </c>
      <c r="AQ54" s="444">
        <v>34751555</v>
      </c>
      <c r="AR54" s="445">
        <v>36369009</v>
      </c>
      <c r="AS54" s="462">
        <v>36933701</v>
      </c>
      <c r="AU54" s="332"/>
      <c r="AV54" s="332"/>
      <c r="AW54" s="333"/>
      <c r="AX54" s="32"/>
      <c r="AY54" s="32"/>
      <c r="AZ54" s="32"/>
    </row>
    <row r="55" spans="1:52">
      <c r="A55" s="35" t="s">
        <v>25</v>
      </c>
      <c r="B55" s="36" t="s">
        <v>39</v>
      </c>
      <c r="C55" s="35" t="s">
        <v>40</v>
      </c>
      <c r="D55" s="37" t="s">
        <v>48</v>
      </c>
      <c r="E55" s="35" t="s">
        <v>101</v>
      </c>
      <c r="F55" s="35" t="s">
        <v>100</v>
      </c>
      <c r="G55" s="461">
        <v>8464509</v>
      </c>
      <c r="H55" s="461">
        <v>8941100</v>
      </c>
      <c r="I55" s="461">
        <v>8552484</v>
      </c>
      <c r="J55" s="461">
        <v>8631197</v>
      </c>
      <c r="K55" s="461">
        <v>9121898</v>
      </c>
      <c r="L55" s="461">
        <v>9002954</v>
      </c>
      <c r="M55" s="461">
        <v>9678891</v>
      </c>
      <c r="N55" s="461">
        <v>9953570</v>
      </c>
      <c r="O55" s="461">
        <v>10371007</v>
      </c>
      <c r="P55" s="461">
        <v>10711713</v>
      </c>
      <c r="Q55" s="461">
        <v>11190598</v>
      </c>
      <c r="R55" s="461">
        <v>11802553</v>
      </c>
      <c r="S55" s="461">
        <v>11743581</v>
      </c>
      <c r="T55" s="461">
        <v>11245123</v>
      </c>
      <c r="U55" s="461">
        <v>11356420</v>
      </c>
      <c r="V55" s="461">
        <v>11626004</v>
      </c>
      <c r="W55" s="461">
        <v>11956520</v>
      </c>
      <c r="X55" s="461">
        <v>12747320</v>
      </c>
      <c r="Y55" s="461">
        <v>13558218</v>
      </c>
      <c r="Z55" s="461">
        <v>14036371</v>
      </c>
      <c r="AA55" s="461">
        <v>14695887</v>
      </c>
      <c r="AB55" s="461">
        <v>15269882</v>
      </c>
      <c r="AC55" s="461">
        <v>15355984</v>
      </c>
      <c r="AD55" s="461">
        <v>15480870</v>
      </c>
      <c r="AE55" s="461">
        <v>15384424</v>
      </c>
      <c r="AF55" s="461">
        <v>15417564</v>
      </c>
      <c r="AG55" s="461">
        <v>15785027</v>
      </c>
      <c r="AH55" s="461">
        <v>15902601</v>
      </c>
      <c r="AI55" s="461">
        <v>15327794</v>
      </c>
      <c r="AJ55" s="461">
        <v>13140900</v>
      </c>
      <c r="AK55" s="444">
        <v>13150609</v>
      </c>
      <c r="AL55" s="444">
        <v>13283613</v>
      </c>
      <c r="AM55" s="444">
        <v>12495240</v>
      </c>
      <c r="AN55" s="444">
        <v>12848898</v>
      </c>
      <c r="AO55" s="444">
        <v>13230556</v>
      </c>
      <c r="AP55" s="444">
        <v>13848208</v>
      </c>
      <c r="AQ55" s="444">
        <v>14383309</v>
      </c>
      <c r="AR55" s="445">
        <v>15072209</v>
      </c>
      <c r="AS55" s="462">
        <v>15194665</v>
      </c>
      <c r="AU55" s="332"/>
      <c r="AV55" s="332"/>
      <c r="AW55" s="333"/>
      <c r="AX55" s="32"/>
      <c r="AY55" s="32"/>
      <c r="AZ55" s="32"/>
    </row>
    <row r="56" spans="1:52">
      <c r="A56" s="35" t="s">
        <v>26</v>
      </c>
      <c r="B56" s="36" t="s">
        <v>39</v>
      </c>
      <c r="C56" s="35" t="s">
        <v>40</v>
      </c>
      <c r="D56" s="37" t="s">
        <v>48</v>
      </c>
      <c r="E56" s="35" t="s">
        <v>101</v>
      </c>
      <c r="F56" s="35" t="s">
        <v>100</v>
      </c>
      <c r="G56" s="461">
        <v>407926</v>
      </c>
      <c r="H56" s="461">
        <v>352320</v>
      </c>
      <c r="I56" s="461">
        <v>359616</v>
      </c>
      <c r="J56" s="461">
        <v>338050</v>
      </c>
      <c r="K56" s="461">
        <v>361873</v>
      </c>
      <c r="L56" s="461">
        <v>467561</v>
      </c>
      <c r="M56" s="461">
        <v>415589</v>
      </c>
      <c r="N56" s="461">
        <v>460853</v>
      </c>
      <c r="O56" s="461">
        <v>508075</v>
      </c>
      <c r="P56" s="461">
        <v>481885</v>
      </c>
      <c r="Q56" s="461">
        <v>517277</v>
      </c>
      <c r="R56" s="461">
        <v>548001</v>
      </c>
      <c r="S56" s="461">
        <v>548302</v>
      </c>
      <c r="T56" s="461">
        <v>546069</v>
      </c>
      <c r="U56" s="461">
        <v>539789</v>
      </c>
      <c r="V56" s="461">
        <v>669886</v>
      </c>
      <c r="W56" s="461">
        <v>686358</v>
      </c>
      <c r="X56" s="461">
        <v>737008</v>
      </c>
      <c r="Y56" s="461">
        <v>791754</v>
      </c>
      <c r="Z56" s="461">
        <v>880737</v>
      </c>
      <c r="AA56" s="461">
        <v>954404</v>
      </c>
      <c r="AB56" s="461">
        <v>1026658</v>
      </c>
      <c r="AC56" s="461">
        <v>1094701</v>
      </c>
      <c r="AD56" s="461">
        <v>1150806</v>
      </c>
      <c r="AE56" s="461">
        <v>1162940</v>
      </c>
      <c r="AF56" s="461">
        <v>1240466</v>
      </c>
      <c r="AG56" s="461">
        <v>1262627</v>
      </c>
      <c r="AH56" s="461">
        <v>1348033</v>
      </c>
      <c r="AI56" s="461">
        <v>1357770</v>
      </c>
      <c r="AJ56" s="461">
        <v>1258470</v>
      </c>
      <c r="AK56" s="444">
        <v>1241113</v>
      </c>
      <c r="AL56" s="444">
        <v>1229416</v>
      </c>
      <c r="AM56" s="444">
        <v>1181233</v>
      </c>
      <c r="AN56" s="444">
        <v>1074276</v>
      </c>
      <c r="AO56" s="444">
        <v>1028489</v>
      </c>
      <c r="AP56" s="444">
        <v>1060046</v>
      </c>
      <c r="AQ56" s="444">
        <v>1159822</v>
      </c>
      <c r="AR56" s="445">
        <v>1256545</v>
      </c>
      <c r="AS56" s="462">
        <v>1303481</v>
      </c>
      <c r="AU56" s="332"/>
      <c r="AV56" s="332"/>
      <c r="AW56" s="333"/>
      <c r="AX56" s="32"/>
      <c r="AY56" s="32"/>
      <c r="AZ56" s="32"/>
    </row>
    <row r="57" spans="1:52">
      <c r="A57" s="35" t="s">
        <v>27</v>
      </c>
      <c r="B57" s="36" t="s">
        <v>39</v>
      </c>
      <c r="C57" s="35" t="s">
        <v>40</v>
      </c>
      <c r="D57" s="37" t="s">
        <v>48</v>
      </c>
      <c r="E57" s="35" t="s">
        <v>101</v>
      </c>
      <c r="F57" s="35" t="s">
        <v>100</v>
      </c>
      <c r="G57" s="461">
        <v>3775278</v>
      </c>
      <c r="H57" s="461">
        <v>3691661</v>
      </c>
      <c r="I57" s="461">
        <v>3789066</v>
      </c>
      <c r="J57" s="461">
        <v>4226157</v>
      </c>
      <c r="K57" s="461">
        <v>4283000</v>
      </c>
      <c r="L57" s="461">
        <v>4214672</v>
      </c>
      <c r="M57" s="461">
        <v>3970935</v>
      </c>
      <c r="N57" s="461">
        <v>4248224</v>
      </c>
      <c r="O57" s="461">
        <v>4449495</v>
      </c>
      <c r="P57" s="461">
        <v>4658867</v>
      </c>
      <c r="Q57" s="461">
        <v>4742137</v>
      </c>
      <c r="R57" s="461">
        <v>4951519</v>
      </c>
      <c r="S57" s="461">
        <v>4919911</v>
      </c>
      <c r="T57" s="461">
        <v>4847775</v>
      </c>
      <c r="U57" s="461">
        <v>4901325</v>
      </c>
      <c r="V57" s="461">
        <v>5185395</v>
      </c>
      <c r="W57" s="461">
        <v>5306372</v>
      </c>
      <c r="X57" s="461">
        <v>5660415</v>
      </c>
      <c r="Y57" s="461">
        <v>5936905</v>
      </c>
      <c r="Z57" s="461">
        <v>6282596</v>
      </c>
      <c r="AA57" s="461">
        <v>6778707</v>
      </c>
      <c r="AB57" s="461">
        <v>7048361</v>
      </c>
      <c r="AC57" s="461">
        <v>7303205</v>
      </c>
      <c r="AD57" s="461">
        <v>7650790</v>
      </c>
      <c r="AE57" s="461">
        <v>7856804</v>
      </c>
      <c r="AF57" s="461">
        <v>8140273</v>
      </c>
      <c r="AG57" s="461">
        <v>8818991</v>
      </c>
      <c r="AH57" s="461">
        <v>9138334</v>
      </c>
      <c r="AI57" s="461">
        <v>9331494</v>
      </c>
      <c r="AJ57" s="461">
        <v>8050516</v>
      </c>
      <c r="AK57" s="444">
        <v>8005983</v>
      </c>
      <c r="AL57" s="444">
        <v>7812769</v>
      </c>
      <c r="AM57" s="444">
        <v>7291074</v>
      </c>
      <c r="AN57" s="444">
        <v>7319959</v>
      </c>
      <c r="AO57" s="444">
        <v>7270550</v>
      </c>
      <c r="AP57" s="444">
        <v>7650133</v>
      </c>
      <c r="AQ57" s="444">
        <v>8056656</v>
      </c>
      <c r="AR57" s="445">
        <v>8559482</v>
      </c>
      <c r="AS57" s="462">
        <v>8853311</v>
      </c>
      <c r="AU57" s="332"/>
      <c r="AV57" s="332"/>
      <c r="AW57" s="333"/>
      <c r="AX57" s="32"/>
      <c r="AY57" s="32"/>
      <c r="AZ57" s="32"/>
    </row>
    <row r="58" spans="1:52">
      <c r="A58" s="35" t="s">
        <v>28</v>
      </c>
      <c r="B58" s="36" t="s">
        <v>39</v>
      </c>
      <c r="C58" s="35" t="s">
        <v>40</v>
      </c>
      <c r="D58" s="37" t="s">
        <v>48</v>
      </c>
      <c r="E58" s="35" t="s">
        <v>101</v>
      </c>
      <c r="F58" s="35" t="s">
        <v>100</v>
      </c>
      <c r="G58" s="461">
        <v>8498146</v>
      </c>
      <c r="H58" s="461">
        <v>7979488</v>
      </c>
      <c r="I58" s="461">
        <v>7708746</v>
      </c>
      <c r="J58" s="461">
        <v>8508583</v>
      </c>
      <c r="K58" s="461">
        <v>8452435</v>
      </c>
      <c r="L58" s="461">
        <v>9259969</v>
      </c>
      <c r="M58" s="461">
        <v>9640719</v>
      </c>
      <c r="N58" s="461">
        <v>10757467</v>
      </c>
      <c r="O58" s="461">
        <v>11192169</v>
      </c>
      <c r="P58" s="461">
        <v>11907578</v>
      </c>
      <c r="Q58" s="461">
        <v>11853047</v>
      </c>
      <c r="R58" s="461">
        <v>11753813</v>
      </c>
      <c r="S58" s="461">
        <v>11781479</v>
      </c>
      <c r="T58" s="461">
        <v>11157549</v>
      </c>
      <c r="U58" s="461">
        <v>11133727</v>
      </c>
      <c r="V58" s="461">
        <v>12469216</v>
      </c>
      <c r="W58" s="461">
        <v>13040396</v>
      </c>
      <c r="X58" s="461">
        <v>13863286</v>
      </c>
      <c r="Y58" s="461">
        <v>14788303</v>
      </c>
      <c r="Z58" s="461">
        <v>15869610</v>
      </c>
      <c r="AA58" s="461">
        <v>16869739</v>
      </c>
      <c r="AB58" s="461">
        <v>17030716</v>
      </c>
      <c r="AC58" s="461">
        <v>16383889</v>
      </c>
      <c r="AD58" s="461">
        <v>16218474</v>
      </c>
      <c r="AE58" s="461">
        <v>15929659</v>
      </c>
      <c r="AF58" s="461">
        <v>15801500</v>
      </c>
      <c r="AG58" s="461">
        <v>15926665</v>
      </c>
      <c r="AH58" s="461">
        <v>15487539</v>
      </c>
      <c r="AI58" s="461">
        <v>14918225</v>
      </c>
      <c r="AJ58" s="461">
        <v>13616788</v>
      </c>
      <c r="AK58" s="444">
        <v>13161873</v>
      </c>
      <c r="AL58" s="444">
        <v>13525315</v>
      </c>
      <c r="AM58" s="444">
        <v>13106187</v>
      </c>
      <c r="AN58" s="444">
        <v>13497547</v>
      </c>
      <c r="AO58" s="444">
        <v>13379190</v>
      </c>
      <c r="AP58" s="444">
        <v>13360247</v>
      </c>
      <c r="AQ58" s="444">
        <v>13360642</v>
      </c>
      <c r="AR58" s="445">
        <v>13740169</v>
      </c>
      <c r="AS58" s="462">
        <v>13815120</v>
      </c>
      <c r="AU58" s="332"/>
      <c r="AV58" s="332"/>
      <c r="AW58" s="333"/>
      <c r="AX58" s="32"/>
      <c r="AY58" s="32"/>
      <c r="AZ58" s="32"/>
    </row>
    <row r="59" spans="1:52">
      <c r="A59" s="35" t="s">
        <v>29</v>
      </c>
      <c r="B59" s="36" t="s">
        <v>39</v>
      </c>
      <c r="C59" s="35" t="s">
        <v>40</v>
      </c>
      <c r="D59" s="37" t="s">
        <v>48</v>
      </c>
      <c r="E59" s="35" t="s">
        <v>101</v>
      </c>
      <c r="F59" s="35" t="s">
        <v>100</v>
      </c>
      <c r="G59" s="461">
        <v>2081197</v>
      </c>
      <c r="H59" s="461">
        <v>1935399</v>
      </c>
      <c r="I59" s="461">
        <v>1970366</v>
      </c>
      <c r="J59" s="461">
        <v>2211257</v>
      </c>
      <c r="K59" s="461">
        <v>2018676</v>
      </c>
      <c r="L59" s="461">
        <v>1767037</v>
      </c>
      <c r="M59" s="461">
        <v>1898141</v>
      </c>
      <c r="N59" s="461">
        <v>1964742</v>
      </c>
      <c r="O59" s="461">
        <v>2034265</v>
      </c>
      <c r="P59" s="461">
        <v>2070210</v>
      </c>
      <c r="Q59" s="461">
        <v>2353408</v>
      </c>
      <c r="R59" s="461">
        <v>2408097</v>
      </c>
      <c r="S59" s="461">
        <v>2330070</v>
      </c>
      <c r="T59" s="461">
        <v>2296690</v>
      </c>
      <c r="U59" s="461">
        <v>2342454</v>
      </c>
      <c r="V59" s="461">
        <v>2431624</v>
      </c>
      <c r="W59" s="461">
        <v>2481430</v>
      </c>
      <c r="X59" s="461">
        <v>2631535</v>
      </c>
      <c r="Y59" s="461">
        <v>2746544</v>
      </c>
      <c r="Z59" s="461">
        <v>2978341</v>
      </c>
      <c r="AA59" s="461">
        <v>3177423</v>
      </c>
      <c r="AB59" s="461">
        <v>3268825</v>
      </c>
      <c r="AC59" s="461">
        <v>3332677</v>
      </c>
      <c r="AD59" s="461">
        <v>3401965</v>
      </c>
      <c r="AE59" s="461">
        <v>3457713</v>
      </c>
      <c r="AF59" s="461">
        <v>3630726</v>
      </c>
      <c r="AG59" s="461">
        <v>3693639</v>
      </c>
      <c r="AH59" s="461">
        <v>3750524</v>
      </c>
      <c r="AI59" s="461">
        <v>3669870</v>
      </c>
      <c r="AJ59" s="461">
        <v>3285181</v>
      </c>
      <c r="AK59" s="444">
        <v>3316303</v>
      </c>
      <c r="AL59" s="444">
        <v>3206587</v>
      </c>
      <c r="AM59" s="444">
        <v>3041135</v>
      </c>
      <c r="AN59" s="444">
        <v>3148887</v>
      </c>
      <c r="AO59" s="444">
        <v>3261612</v>
      </c>
      <c r="AP59" s="444">
        <v>3937993</v>
      </c>
      <c r="AQ59" s="444">
        <v>4586498</v>
      </c>
      <c r="AR59" s="445">
        <v>4815649</v>
      </c>
      <c r="AS59" s="462">
        <v>4797658</v>
      </c>
      <c r="AU59" s="332"/>
      <c r="AV59" s="332"/>
      <c r="AW59" s="333"/>
      <c r="AX59" s="32"/>
      <c r="AY59" s="32"/>
      <c r="AZ59" s="32"/>
    </row>
    <row r="60" spans="1:52">
      <c r="A60" s="35" t="s">
        <v>30</v>
      </c>
      <c r="B60" s="36" t="s">
        <v>39</v>
      </c>
      <c r="C60" s="35" t="s">
        <v>40</v>
      </c>
      <c r="D60" s="37" t="s">
        <v>48</v>
      </c>
      <c r="E60" s="35" t="s">
        <v>101</v>
      </c>
      <c r="F60" s="35" t="s">
        <v>100</v>
      </c>
      <c r="G60" s="461">
        <v>2126408</v>
      </c>
      <c r="H60" s="461">
        <v>2253994</v>
      </c>
      <c r="I60" s="461">
        <v>2022299</v>
      </c>
      <c r="J60" s="461">
        <v>2121035</v>
      </c>
      <c r="K60" s="461">
        <v>2142562</v>
      </c>
      <c r="L60" s="461">
        <v>2090633</v>
      </c>
      <c r="M60" s="461">
        <v>2258831</v>
      </c>
      <c r="N60" s="461">
        <v>2654350</v>
      </c>
      <c r="O60" s="461">
        <v>2718041</v>
      </c>
      <c r="P60" s="461">
        <v>3071789</v>
      </c>
      <c r="Q60" s="461">
        <v>3025853</v>
      </c>
      <c r="R60" s="461">
        <v>3095743</v>
      </c>
      <c r="S60" s="461">
        <v>2939000</v>
      </c>
      <c r="T60" s="461">
        <v>2857950</v>
      </c>
      <c r="U60" s="461">
        <v>2934782</v>
      </c>
      <c r="V60" s="461">
        <v>3014435</v>
      </c>
      <c r="W60" s="461">
        <v>3092334</v>
      </c>
      <c r="X60" s="461">
        <v>3263543</v>
      </c>
      <c r="Y60" s="461">
        <v>3424690</v>
      </c>
      <c r="Z60" s="461">
        <v>3600053</v>
      </c>
      <c r="AA60" s="461">
        <v>3691043</v>
      </c>
      <c r="AB60" s="461">
        <v>3834074</v>
      </c>
      <c r="AC60" s="461">
        <v>3996290</v>
      </c>
      <c r="AD60" s="461">
        <v>4095676</v>
      </c>
      <c r="AE60" s="461">
        <v>4273797</v>
      </c>
      <c r="AF60" s="461">
        <v>4411343</v>
      </c>
      <c r="AG60" s="461">
        <v>4700830</v>
      </c>
      <c r="AH60" s="461">
        <v>4827610</v>
      </c>
      <c r="AI60" s="461">
        <v>4936000</v>
      </c>
      <c r="AJ60" s="461">
        <v>4444052</v>
      </c>
      <c r="AK60" s="444">
        <v>4537713</v>
      </c>
      <c r="AL60" s="444">
        <v>4647658</v>
      </c>
      <c r="AM60" s="444">
        <v>4433184</v>
      </c>
      <c r="AN60" s="444">
        <v>4599396</v>
      </c>
      <c r="AO60" s="444">
        <v>4898297</v>
      </c>
      <c r="AP60" s="444">
        <v>4844933</v>
      </c>
      <c r="AQ60" s="444">
        <v>4854952</v>
      </c>
      <c r="AR60" s="445">
        <v>5003107</v>
      </c>
      <c r="AS60" s="462">
        <v>5191532</v>
      </c>
      <c r="AU60" s="332"/>
      <c r="AV60" s="332"/>
      <c r="AW60" s="333"/>
      <c r="AX60" s="32"/>
      <c r="AY60" s="32"/>
      <c r="AZ60" s="32"/>
    </row>
    <row r="61" spans="1:52">
      <c r="A61" s="35" t="s">
        <v>31</v>
      </c>
      <c r="B61" s="36" t="s">
        <v>39</v>
      </c>
      <c r="C61" s="35" t="s">
        <v>40</v>
      </c>
      <c r="D61" s="37" t="s">
        <v>48</v>
      </c>
      <c r="E61" s="35" t="s">
        <v>101</v>
      </c>
      <c r="F61" s="35" t="s">
        <v>100</v>
      </c>
      <c r="G61" s="461">
        <v>10577035</v>
      </c>
      <c r="H61" s="461">
        <v>10904298</v>
      </c>
      <c r="I61" s="461">
        <v>11241682</v>
      </c>
      <c r="J61" s="461">
        <v>10628041</v>
      </c>
      <c r="K61" s="461">
        <v>9583469</v>
      </c>
      <c r="L61" s="461">
        <v>9316522</v>
      </c>
      <c r="M61" s="461">
        <v>9727715</v>
      </c>
      <c r="N61" s="461">
        <v>9897884</v>
      </c>
      <c r="O61" s="461">
        <v>10230802</v>
      </c>
      <c r="P61" s="461">
        <v>10561220</v>
      </c>
      <c r="Q61" s="461">
        <v>10286466</v>
      </c>
      <c r="R61" s="461">
        <v>10669589</v>
      </c>
      <c r="S61" s="461">
        <v>10356843</v>
      </c>
      <c r="T61" s="461">
        <v>9680013</v>
      </c>
      <c r="U61" s="461">
        <v>9754414</v>
      </c>
      <c r="V61" s="461">
        <v>10449445</v>
      </c>
      <c r="W61" s="461">
        <v>10889142</v>
      </c>
      <c r="X61" s="461">
        <v>11531214</v>
      </c>
      <c r="Y61" s="461">
        <v>12176234</v>
      </c>
      <c r="Z61" s="461">
        <v>13005647</v>
      </c>
      <c r="AA61" s="461">
        <v>13516057</v>
      </c>
      <c r="AB61" s="461">
        <v>14091530</v>
      </c>
      <c r="AC61" s="461">
        <v>14151896</v>
      </c>
      <c r="AD61" s="461">
        <v>14378444</v>
      </c>
      <c r="AE61" s="461">
        <v>14492275</v>
      </c>
      <c r="AF61" s="461">
        <v>14723833</v>
      </c>
      <c r="AG61" s="461">
        <v>15404228</v>
      </c>
      <c r="AH61" s="461">
        <v>15745073</v>
      </c>
      <c r="AI61" s="461">
        <v>15514984</v>
      </c>
      <c r="AJ61" s="461">
        <v>14100881</v>
      </c>
      <c r="AK61" s="444">
        <v>14261737</v>
      </c>
      <c r="AL61" s="444">
        <v>14572733</v>
      </c>
      <c r="AM61" s="444">
        <v>14217602</v>
      </c>
      <c r="AN61" s="444">
        <v>14037108</v>
      </c>
      <c r="AO61" s="444">
        <v>14566467</v>
      </c>
      <c r="AP61" s="444">
        <v>15179232</v>
      </c>
      <c r="AQ61" s="444">
        <v>15784647</v>
      </c>
      <c r="AR61" s="445">
        <v>16607878</v>
      </c>
      <c r="AS61" s="462">
        <v>16727310</v>
      </c>
      <c r="AU61" s="332"/>
      <c r="AV61" s="332"/>
      <c r="AW61" s="333"/>
      <c r="AX61" s="32"/>
      <c r="AY61" s="32"/>
      <c r="AZ61" s="32"/>
    </row>
    <row r="62" spans="1:52">
      <c r="A62" s="35" t="s">
        <v>32</v>
      </c>
      <c r="B62" s="36" t="s">
        <v>39</v>
      </c>
      <c r="C62" s="35" t="s">
        <v>40</v>
      </c>
      <c r="D62" s="37" t="s">
        <v>48</v>
      </c>
      <c r="E62" s="35" t="s">
        <v>101</v>
      </c>
      <c r="F62" s="35" t="s">
        <v>100</v>
      </c>
      <c r="G62" s="461">
        <v>663539</v>
      </c>
      <c r="H62" s="461">
        <v>783840</v>
      </c>
      <c r="I62" s="461">
        <v>806547</v>
      </c>
      <c r="J62" s="461">
        <v>800044</v>
      </c>
      <c r="K62" s="461">
        <v>905926</v>
      </c>
      <c r="L62" s="461">
        <v>896188</v>
      </c>
      <c r="M62" s="461">
        <v>793896</v>
      </c>
      <c r="N62" s="461">
        <v>772878</v>
      </c>
      <c r="O62" s="461">
        <v>797081</v>
      </c>
      <c r="P62" s="461">
        <v>823493</v>
      </c>
      <c r="Q62" s="461">
        <v>968181</v>
      </c>
      <c r="R62" s="461">
        <v>983299</v>
      </c>
      <c r="S62" s="461">
        <v>1060389</v>
      </c>
      <c r="T62" s="461">
        <v>1038548</v>
      </c>
      <c r="U62" s="461">
        <v>1102101</v>
      </c>
      <c r="V62" s="461">
        <v>1167756</v>
      </c>
      <c r="W62" s="461">
        <v>1218257</v>
      </c>
      <c r="X62" s="461">
        <v>1297154</v>
      </c>
      <c r="Y62" s="461">
        <v>1388307</v>
      </c>
      <c r="Z62" s="461">
        <v>1468881</v>
      </c>
      <c r="AA62" s="461">
        <v>1565931</v>
      </c>
      <c r="AB62" s="461">
        <v>1614975</v>
      </c>
      <c r="AC62" s="461">
        <v>1614137</v>
      </c>
      <c r="AD62" s="461">
        <v>1692195</v>
      </c>
      <c r="AE62" s="461">
        <v>1760596</v>
      </c>
      <c r="AF62" s="461">
        <v>1791689</v>
      </c>
      <c r="AG62" s="461">
        <v>1894192</v>
      </c>
      <c r="AH62" s="461">
        <v>1942578</v>
      </c>
      <c r="AI62" s="461">
        <v>1926471</v>
      </c>
      <c r="AJ62" s="461">
        <v>1779529</v>
      </c>
      <c r="AK62" s="444">
        <v>1813044</v>
      </c>
      <c r="AL62" s="444">
        <v>1827640</v>
      </c>
      <c r="AM62" s="444">
        <v>1732626</v>
      </c>
      <c r="AN62" s="444">
        <v>1663569</v>
      </c>
      <c r="AO62" s="444">
        <v>1628809</v>
      </c>
      <c r="AP62" s="444">
        <v>1695368</v>
      </c>
      <c r="AQ62" s="444">
        <v>1729688</v>
      </c>
      <c r="AR62" s="445">
        <v>1689707</v>
      </c>
      <c r="AS62" s="462">
        <v>1647223</v>
      </c>
      <c r="AU62" s="332"/>
      <c r="AV62" s="332"/>
      <c r="AW62" s="333"/>
      <c r="AX62" s="32"/>
      <c r="AY62" s="32"/>
      <c r="AZ62" s="32"/>
    </row>
    <row r="63" spans="1:52">
      <c r="A63" s="38" t="s">
        <v>33</v>
      </c>
      <c r="B63" s="38" t="s">
        <v>39</v>
      </c>
      <c r="C63" s="35" t="s">
        <v>40</v>
      </c>
      <c r="D63" s="37" t="s">
        <v>48</v>
      </c>
      <c r="E63" s="38" t="s">
        <v>101</v>
      </c>
      <c r="F63" s="38" t="s">
        <v>100</v>
      </c>
      <c r="G63" s="461">
        <v>80836000</v>
      </c>
      <c r="H63" s="461">
        <v>79225000</v>
      </c>
      <c r="I63" s="461">
        <v>78676000</v>
      </c>
      <c r="J63" s="461">
        <v>80613000</v>
      </c>
      <c r="K63" s="461">
        <v>81075000</v>
      </c>
      <c r="L63" s="461">
        <v>82334000</v>
      </c>
      <c r="M63" s="461">
        <v>84012000</v>
      </c>
      <c r="N63" s="461">
        <v>90064000</v>
      </c>
      <c r="O63" s="461">
        <v>94039000</v>
      </c>
      <c r="P63" s="461">
        <v>97878000</v>
      </c>
      <c r="Q63" s="461">
        <v>100293000</v>
      </c>
      <c r="R63" s="461">
        <v>102026000</v>
      </c>
      <c r="S63" s="461">
        <v>102101000</v>
      </c>
      <c r="T63" s="461">
        <v>98190000</v>
      </c>
      <c r="U63" s="461">
        <v>99912000</v>
      </c>
      <c r="V63" s="461">
        <v>103468000</v>
      </c>
      <c r="W63" s="461">
        <v>106782000</v>
      </c>
      <c r="X63" s="461">
        <v>113415000</v>
      </c>
      <c r="Y63" s="461">
        <v>119889000</v>
      </c>
      <c r="Z63" s="461">
        <v>125981000</v>
      </c>
      <c r="AA63" s="461">
        <v>131854000</v>
      </c>
      <c r="AB63" s="461">
        <v>136753000</v>
      </c>
      <c r="AC63" s="461">
        <v>138057000</v>
      </c>
      <c r="AD63" s="461">
        <v>140587000</v>
      </c>
      <c r="AE63" s="461">
        <v>141634000</v>
      </c>
      <c r="AF63" s="461">
        <v>144083000</v>
      </c>
      <c r="AG63" s="461">
        <v>148669000</v>
      </c>
      <c r="AH63" s="461">
        <v>150633000</v>
      </c>
      <c r="AI63" s="461">
        <v>147373000</v>
      </c>
      <c r="AJ63" s="461">
        <v>131256000</v>
      </c>
      <c r="AK63" s="444">
        <v>131436000</v>
      </c>
      <c r="AL63" s="444">
        <v>129720000</v>
      </c>
      <c r="AM63" s="444">
        <v>122988000</v>
      </c>
      <c r="AN63" s="444">
        <v>122777000</v>
      </c>
      <c r="AO63" s="444">
        <v>126270000</v>
      </c>
      <c r="AP63" s="444">
        <v>131653000</v>
      </c>
      <c r="AQ63" s="444">
        <v>137863000</v>
      </c>
      <c r="AR63" s="446">
        <v>143852000</v>
      </c>
      <c r="AS63" s="446">
        <v>145526000</v>
      </c>
      <c r="AU63" s="332"/>
      <c r="AV63" s="332"/>
      <c r="AW63" s="334"/>
      <c r="AX63" s="32"/>
      <c r="AY63" s="32"/>
      <c r="AZ63" s="32"/>
    </row>
    <row r="64" spans="1:52">
      <c r="A64" s="35" t="s">
        <v>34</v>
      </c>
      <c r="B64" s="101" t="s">
        <v>39</v>
      </c>
      <c r="C64" s="35" t="s">
        <v>40</v>
      </c>
      <c r="D64" s="37" t="s">
        <v>48</v>
      </c>
      <c r="E64" s="35" t="s">
        <v>101</v>
      </c>
      <c r="F64" s="35" t="s">
        <v>100</v>
      </c>
      <c r="G64" s="461">
        <v>0</v>
      </c>
      <c r="H64" s="461">
        <v>0</v>
      </c>
      <c r="I64" s="461">
        <v>0</v>
      </c>
      <c r="J64" s="461">
        <v>0</v>
      </c>
      <c r="K64" s="461">
        <v>0</v>
      </c>
      <c r="L64" s="461">
        <v>0</v>
      </c>
      <c r="M64" s="461">
        <v>0</v>
      </c>
      <c r="N64" s="461">
        <v>0</v>
      </c>
      <c r="O64" s="461">
        <v>0</v>
      </c>
      <c r="P64" s="461">
        <v>0</v>
      </c>
      <c r="Q64" s="461">
        <v>0</v>
      </c>
      <c r="R64" s="461">
        <v>0</v>
      </c>
      <c r="S64" s="461">
        <v>0</v>
      </c>
      <c r="T64" s="461">
        <v>0</v>
      </c>
      <c r="U64" s="461">
        <v>0</v>
      </c>
      <c r="V64" s="461">
        <v>0</v>
      </c>
      <c r="W64" s="461">
        <v>0</v>
      </c>
      <c r="X64" s="461">
        <v>0</v>
      </c>
      <c r="Y64" s="461">
        <v>0</v>
      </c>
      <c r="Z64" s="461">
        <v>0</v>
      </c>
      <c r="AA64" s="461">
        <v>0</v>
      </c>
      <c r="AB64" s="461">
        <v>0</v>
      </c>
      <c r="AC64" s="461">
        <v>0</v>
      </c>
      <c r="AD64" s="461">
        <v>0</v>
      </c>
      <c r="AE64" s="461">
        <v>0</v>
      </c>
      <c r="AF64" s="461">
        <v>0</v>
      </c>
      <c r="AG64" s="461">
        <v>0</v>
      </c>
      <c r="AH64" s="461">
        <v>0</v>
      </c>
      <c r="AI64" s="461">
        <v>0</v>
      </c>
      <c r="AJ64" s="461">
        <v>0</v>
      </c>
      <c r="AK64" s="444">
        <v>0</v>
      </c>
      <c r="AL64" s="444">
        <v>0</v>
      </c>
      <c r="AM64" s="444">
        <v>0</v>
      </c>
      <c r="AN64" s="444">
        <v>0</v>
      </c>
      <c r="AO64" s="444">
        <v>0</v>
      </c>
      <c r="AP64" s="444">
        <v>0</v>
      </c>
      <c r="AQ64" s="444">
        <v>0</v>
      </c>
      <c r="AR64" s="445">
        <v>0</v>
      </c>
      <c r="AS64" s="445">
        <v>0</v>
      </c>
      <c r="AU64" s="332"/>
      <c r="AV64" s="332"/>
      <c r="AW64" s="332"/>
      <c r="AX64" s="32"/>
      <c r="AY64" s="32"/>
      <c r="AZ64" s="32"/>
    </row>
    <row r="65" spans="1:52">
      <c r="A65" s="72" t="s">
        <v>35</v>
      </c>
      <c r="B65" s="73" t="s">
        <v>39</v>
      </c>
      <c r="C65" s="74" t="s">
        <v>40</v>
      </c>
      <c r="D65" s="102" t="s">
        <v>48</v>
      </c>
      <c r="E65" s="72" t="s">
        <v>101</v>
      </c>
      <c r="F65" s="72" t="s">
        <v>100</v>
      </c>
      <c r="G65" s="451">
        <v>80836000</v>
      </c>
      <c r="H65" s="451">
        <v>79225000</v>
      </c>
      <c r="I65" s="451">
        <v>78676000</v>
      </c>
      <c r="J65" s="451">
        <v>80613000</v>
      </c>
      <c r="K65" s="451">
        <v>81075000</v>
      </c>
      <c r="L65" s="451">
        <v>82334000</v>
      </c>
      <c r="M65" s="451">
        <v>84012000</v>
      </c>
      <c r="N65" s="451">
        <v>90064000</v>
      </c>
      <c r="O65" s="451">
        <v>94039000</v>
      </c>
      <c r="P65" s="451">
        <v>97878000</v>
      </c>
      <c r="Q65" s="451">
        <v>100293000</v>
      </c>
      <c r="R65" s="451">
        <v>102026000</v>
      </c>
      <c r="S65" s="451">
        <v>102101000</v>
      </c>
      <c r="T65" s="451">
        <v>98190000</v>
      </c>
      <c r="U65" s="451">
        <v>99912000</v>
      </c>
      <c r="V65" s="448">
        <v>103468000</v>
      </c>
      <c r="W65" s="448">
        <v>106782000</v>
      </c>
      <c r="X65" s="448">
        <v>113415000</v>
      </c>
      <c r="Y65" s="448">
        <v>119889000</v>
      </c>
      <c r="Z65" s="448">
        <v>125981000</v>
      </c>
      <c r="AA65" s="450">
        <v>131854000</v>
      </c>
      <c r="AB65" s="450">
        <v>136753000</v>
      </c>
      <c r="AC65" s="450">
        <v>138057000</v>
      </c>
      <c r="AD65" s="450">
        <v>140587000</v>
      </c>
      <c r="AE65" s="450">
        <v>141634000</v>
      </c>
      <c r="AF65" s="450">
        <v>144083000</v>
      </c>
      <c r="AG65" s="450">
        <v>148669000</v>
      </c>
      <c r="AH65" s="450">
        <v>150633000</v>
      </c>
      <c r="AI65" s="450">
        <v>147373000</v>
      </c>
      <c r="AJ65" s="450">
        <v>131256000</v>
      </c>
      <c r="AK65" s="450">
        <v>131436000</v>
      </c>
      <c r="AL65" s="450">
        <v>129720000</v>
      </c>
      <c r="AM65" s="450">
        <v>122988000</v>
      </c>
      <c r="AN65" s="450">
        <v>122777000</v>
      </c>
      <c r="AO65" s="450">
        <v>126270000</v>
      </c>
      <c r="AP65" s="450">
        <v>131653000</v>
      </c>
      <c r="AQ65" s="450">
        <v>137863000</v>
      </c>
      <c r="AR65" s="451">
        <v>143852000</v>
      </c>
      <c r="AS65" s="451">
        <v>145526000</v>
      </c>
      <c r="AU65" s="332"/>
      <c r="AV65" s="332"/>
      <c r="AW65" s="332"/>
      <c r="AX65" s="32"/>
      <c r="AY65" s="32"/>
      <c r="AZ65" s="32"/>
    </row>
    <row r="66" spans="1:52">
      <c r="A66" s="94" t="s">
        <v>11</v>
      </c>
      <c r="B66" s="95" t="s">
        <v>116</v>
      </c>
      <c r="C66" s="95"/>
      <c r="D66" s="62" t="s">
        <v>110</v>
      </c>
      <c r="E66" s="12" t="s">
        <v>101</v>
      </c>
      <c r="F66" s="12" t="s">
        <v>100</v>
      </c>
      <c r="G66" s="126">
        <v>1927401</v>
      </c>
      <c r="H66" s="126">
        <v>1962216</v>
      </c>
      <c r="I66" s="126">
        <v>2036548</v>
      </c>
      <c r="J66" s="126">
        <v>2051887</v>
      </c>
      <c r="K66" s="126">
        <v>2053258</v>
      </c>
      <c r="L66" s="126">
        <v>2229157</v>
      </c>
      <c r="M66" s="126">
        <v>2247111</v>
      </c>
      <c r="N66" s="126">
        <v>2335496</v>
      </c>
      <c r="O66" s="126">
        <v>2510001</v>
      </c>
      <c r="P66" s="126">
        <v>2394269</v>
      </c>
      <c r="Q66" s="126">
        <v>2585373</v>
      </c>
      <c r="R66" s="126">
        <v>2792507</v>
      </c>
      <c r="S66" s="126">
        <v>2735236</v>
      </c>
      <c r="T66" s="126">
        <v>2661855</v>
      </c>
      <c r="U66" s="126">
        <v>2647921</v>
      </c>
      <c r="V66" s="126">
        <v>2606466</v>
      </c>
      <c r="W66" s="126">
        <v>2521911</v>
      </c>
      <c r="X66" s="126">
        <v>2634578</v>
      </c>
      <c r="Y66" s="126">
        <v>2714117</v>
      </c>
      <c r="Z66" s="126">
        <v>2405148</v>
      </c>
      <c r="AA66" s="126">
        <v>2427805</v>
      </c>
      <c r="AB66" s="126">
        <v>2569309</v>
      </c>
      <c r="AC66" s="126">
        <v>2703438</v>
      </c>
      <c r="AD66" s="126">
        <v>2901882</v>
      </c>
      <c r="AE66" s="126">
        <v>2890171</v>
      </c>
      <c r="AF66" s="126">
        <v>3082229</v>
      </c>
      <c r="AG66" s="126">
        <v>2943340</v>
      </c>
      <c r="AH66" s="126">
        <v>3360790</v>
      </c>
      <c r="AI66" s="126">
        <v>3312359</v>
      </c>
      <c r="AJ66" s="126">
        <v>3254959</v>
      </c>
      <c r="AK66" s="126">
        <v>3224740</v>
      </c>
      <c r="AL66" s="126">
        <v>2684640</v>
      </c>
      <c r="AM66" s="126">
        <v>2578874</v>
      </c>
      <c r="AN66" s="126">
        <v>2541734</v>
      </c>
      <c r="AO66" s="126">
        <v>2124681</v>
      </c>
      <c r="AP66" s="126">
        <v>2282696</v>
      </c>
      <c r="AQ66" s="126">
        <v>2614180</v>
      </c>
      <c r="AR66" s="126">
        <v>2635429</v>
      </c>
      <c r="AS66" s="126"/>
      <c r="AU66" s="332"/>
      <c r="AV66" s="332"/>
      <c r="AW66" s="332"/>
      <c r="AX66" s="32"/>
      <c r="AY66" s="32"/>
      <c r="AZ66" s="32"/>
    </row>
    <row r="67" spans="1:52">
      <c r="A67" s="94" t="s">
        <v>17</v>
      </c>
      <c r="B67" s="95" t="s">
        <v>116</v>
      </c>
      <c r="C67" s="95"/>
      <c r="D67" s="31" t="s">
        <v>110</v>
      </c>
      <c r="E67" s="12" t="s">
        <v>101</v>
      </c>
      <c r="F67" s="12" t="s">
        <v>100</v>
      </c>
      <c r="G67" s="126">
        <v>428267</v>
      </c>
      <c r="H67" s="126">
        <v>418843</v>
      </c>
      <c r="I67" s="126">
        <v>432738</v>
      </c>
      <c r="J67" s="126">
        <v>488156</v>
      </c>
      <c r="K67" s="126">
        <v>473117</v>
      </c>
      <c r="L67" s="126">
        <v>504203</v>
      </c>
      <c r="M67" s="126">
        <v>550667</v>
      </c>
      <c r="N67" s="126">
        <v>574565</v>
      </c>
      <c r="O67" s="126">
        <v>581585</v>
      </c>
      <c r="P67" s="126">
        <v>620213</v>
      </c>
      <c r="Q67" s="126">
        <v>676939</v>
      </c>
      <c r="R67" s="126">
        <v>637128</v>
      </c>
      <c r="S67" s="126">
        <v>666491</v>
      </c>
      <c r="T67" s="126">
        <v>649825</v>
      </c>
      <c r="U67" s="126">
        <v>586934</v>
      </c>
      <c r="V67" s="126">
        <v>555280</v>
      </c>
      <c r="W67" s="126">
        <v>546497</v>
      </c>
      <c r="X67" s="126">
        <v>573685</v>
      </c>
      <c r="Y67" s="126">
        <v>598292</v>
      </c>
      <c r="Z67" s="126">
        <v>564827</v>
      </c>
      <c r="AA67" s="126">
        <v>625323</v>
      </c>
      <c r="AB67" s="126">
        <v>580530</v>
      </c>
      <c r="AC67" s="126">
        <v>649174</v>
      </c>
      <c r="AD67" s="126">
        <v>674794</v>
      </c>
      <c r="AE67" s="126">
        <v>623752</v>
      </c>
      <c r="AF67" s="126">
        <v>678229</v>
      </c>
      <c r="AG67" s="126">
        <v>686063</v>
      </c>
      <c r="AH67" s="126">
        <v>655405</v>
      </c>
      <c r="AI67" s="126">
        <v>642152</v>
      </c>
      <c r="AJ67" s="126">
        <v>726574</v>
      </c>
      <c r="AK67" s="126">
        <v>729846</v>
      </c>
      <c r="AL67" s="126">
        <v>620720</v>
      </c>
      <c r="AM67" s="126">
        <v>635907</v>
      </c>
      <c r="AN67" s="126">
        <v>396093</v>
      </c>
      <c r="AO67" s="126">
        <v>707075</v>
      </c>
      <c r="AP67" s="126">
        <v>730470</v>
      </c>
      <c r="AQ67" s="126">
        <v>795396</v>
      </c>
      <c r="AR67" s="126">
        <v>814153</v>
      </c>
      <c r="AS67" s="126"/>
      <c r="AU67" s="332"/>
      <c r="AV67" s="332"/>
      <c r="AW67" s="332"/>
      <c r="AX67" s="32"/>
      <c r="AY67" s="32"/>
      <c r="AZ67" s="32"/>
    </row>
    <row r="68" spans="1:52">
      <c r="A68" s="94" t="s">
        <v>18</v>
      </c>
      <c r="B68" s="95" t="s">
        <v>116</v>
      </c>
      <c r="C68" s="95"/>
      <c r="D68" s="31" t="s">
        <v>110</v>
      </c>
      <c r="E68" s="12" t="s">
        <v>101</v>
      </c>
      <c r="F68" s="12" t="s">
        <v>100</v>
      </c>
      <c r="G68" s="126">
        <v>229691</v>
      </c>
      <c r="H68" s="126">
        <v>255740</v>
      </c>
      <c r="I68" s="126">
        <v>260537</v>
      </c>
      <c r="J68" s="126">
        <v>258000</v>
      </c>
      <c r="K68" s="126">
        <v>274991</v>
      </c>
      <c r="L68" s="126">
        <v>263576</v>
      </c>
      <c r="M68" s="126">
        <v>274795</v>
      </c>
      <c r="N68" s="126">
        <v>288499</v>
      </c>
      <c r="O68" s="126">
        <v>314279</v>
      </c>
      <c r="P68" s="126">
        <v>319570</v>
      </c>
      <c r="Q68" s="126">
        <v>332814</v>
      </c>
      <c r="R68" s="126">
        <v>343635</v>
      </c>
      <c r="S68" s="126">
        <v>351874</v>
      </c>
      <c r="T68" s="126">
        <v>331918</v>
      </c>
      <c r="U68" s="126">
        <v>314531</v>
      </c>
      <c r="V68" s="126">
        <v>351475</v>
      </c>
      <c r="W68" s="126">
        <v>332587</v>
      </c>
      <c r="X68" s="126">
        <v>341408</v>
      </c>
      <c r="Y68" s="126">
        <v>348673</v>
      </c>
      <c r="Z68" s="126">
        <v>346497</v>
      </c>
      <c r="AA68" s="126">
        <v>366075</v>
      </c>
      <c r="AB68" s="126">
        <v>377015</v>
      </c>
      <c r="AC68" s="126">
        <v>411521</v>
      </c>
      <c r="AD68" s="126">
        <v>446439</v>
      </c>
      <c r="AE68" s="126">
        <v>461791</v>
      </c>
      <c r="AF68" s="126">
        <v>521609</v>
      </c>
      <c r="AG68" s="126">
        <v>587381</v>
      </c>
      <c r="AH68" s="126">
        <v>651760</v>
      </c>
      <c r="AI68" s="126">
        <v>636587</v>
      </c>
      <c r="AJ68" s="126">
        <v>433752</v>
      </c>
      <c r="AK68" s="126">
        <v>524555</v>
      </c>
      <c r="AL68" s="126">
        <v>452828</v>
      </c>
      <c r="AM68" s="126">
        <v>446347</v>
      </c>
      <c r="AN68" s="126">
        <v>479113</v>
      </c>
      <c r="AO68" s="126">
        <v>323253</v>
      </c>
      <c r="AP68" s="126">
        <v>316448</v>
      </c>
      <c r="AQ68" s="126">
        <v>315958</v>
      </c>
      <c r="AR68" s="126">
        <v>324559</v>
      </c>
      <c r="AS68" s="126"/>
      <c r="AU68" s="126"/>
      <c r="AV68" s="126"/>
      <c r="AW68" s="126"/>
      <c r="AX68" s="32"/>
      <c r="AY68" s="32"/>
      <c r="AZ68" s="32"/>
    </row>
    <row r="69" spans="1:52">
      <c r="A69" s="94" t="s">
        <v>19</v>
      </c>
      <c r="B69" s="95" t="s">
        <v>116</v>
      </c>
      <c r="C69" s="95"/>
      <c r="D69" s="31" t="s">
        <v>110</v>
      </c>
      <c r="E69" s="12" t="s">
        <v>101</v>
      </c>
      <c r="F69" s="12" t="s">
        <v>100</v>
      </c>
      <c r="G69" s="126">
        <v>179707</v>
      </c>
      <c r="H69" s="126">
        <v>212027</v>
      </c>
      <c r="I69" s="126">
        <v>190277</v>
      </c>
      <c r="J69" s="126">
        <v>179693</v>
      </c>
      <c r="K69" s="126">
        <v>208166</v>
      </c>
      <c r="L69" s="126">
        <v>212506</v>
      </c>
      <c r="M69" s="126">
        <v>198124</v>
      </c>
      <c r="N69" s="126">
        <v>233339</v>
      </c>
      <c r="O69" s="126">
        <v>228090</v>
      </c>
      <c r="P69" s="126">
        <v>226247</v>
      </c>
      <c r="Q69" s="126">
        <v>241550</v>
      </c>
      <c r="R69" s="126">
        <v>235975</v>
      </c>
      <c r="S69" s="126">
        <v>228301</v>
      </c>
      <c r="T69" s="126">
        <v>216509</v>
      </c>
      <c r="U69" s="126">
        <v>204270</v>
      </c>
      <c r="V69" s="126">
        <v>227002</v>
      </c>
      <c r="W69" s="126">
        <v>216400</v>
      </c>
      <c r="X69" s="126">
        <v>224182</v>
      </c>
      <c r="Y69" s="126">
        <v>232971</v>
      </c>
      <c r="Z69" s="126">
        <v>258592</v>
      </c>
      <c r="AA69" s="126">
        <v>259305</v>
      </c>
      <c r="AB69" s="126">
        <v>228537</v>
      </c>
      <c r="AC69" s="126">
        <v>224658</v>
      </c>
      <c r="AD69" s="126">
        <v>226598</v>
      </c>
      <c r="AE69" s="126">
        <v>214578</v>
      </c>
      <c r="AF69" s="126">
        <v>235806</v>
      </c>
      <c r="AG69" s="126">
        <v>221821</v>
      </c>
      <c r="AH69" s="126">
        <v>268820</v>
      </c>
      <c r="AI69" s="126">
        <v>289576</v>
      </c>
      <c r="AJ69" s="126">
        <v>181756</v>
      </c>
      <c r="AK69" s="126">
        <v>209810</v>
      </c>
      <c r="AL69" s="126">
        <v>178032</v>
      </c>
      <c r="AM69" s="126">
        <v>122398</v>
      </c>
      <c r="AN69" s="126">
        <v>82128</v>
      </c>
      <c r="AO69" s="126">
        <v>140730</v>
      </c>
      <c r="AP69" s="126">
        <v>128775</v>
      </c>
      <c r="AQ69" s="126">
        <v>130717</v>
      </c>
      <c r="AR69" s="126">
        <v>120254</v>
      </c>
      <c r="AS69" s="126"/>
      <c r="AU69" s="126"/>
      <c r="AV69" s="126"/>
      <c r="AW69" s="126"/>
      <c r="AX69" s="32"/>
      <c r="AY69" s="32"/>
      <c r="AZ69" s="32"/>
    </row>
    <row r="70" spans="1:52">
      <c r="A70" s="94" t="s">
        <v>20</v>
      </c>
      <c r="B70" s="95" t="s">
        <v>116</v>
      </c>
      <c r="C70" s="95"/>
      <c r="D70" s="31" t="s">
        <v>110</v>
      </c>
      <c r="E70" s="12" t="s">
        <v>101</v>
      </c>
      <c r="F70" s="12" t="s">
        <v>100</v>
      </c>
      <c r="G70" s="126">
        <v>243588</v>
      </c>
      <c r="H70" s="126">
        <v>235536</v>
      </c>
      <c r="I70" s="126">
        <v>288310</v>
      </c>
      <c r="J70" s="126">
        <v>327695</v>
      </c>
      <c r="K70" s="126">
        <v>350075</v>
      </c>
      <c r="L70" s="126">
        <v>302337</v>
      </c>
      <c r="M70" s="126">
        <v>324090</v>
      </c>
      <c r="N70" s="126">
        <v>430794</v>
      </c>
      <c r="O70" s="126">
        <v>442945</v>
      </c>
      <c r="P70" s="126">
        <v>457628</v>
      </c>
      <c r="Q70" s="126">
        <v>499732</v>
      </c>
      <c r="R70" s="126">
        <v>420218</v>
      </c>
      <c r="S70" s="126">
        <v>491395</v>
      </c>
      <c r="T70" s="126">
        <v>465365</v>
      </c>
      <c r="U70" s="126">
        <v>456631</v>
      </c>
      <c r="V70" s="126">
        <v>498328</v>
      </c>
      <c r="W70" s="126">
        <v>476365</v>
      </c>
      <c r="X70" s="126">
        <v>492765</v>
      </c>
      <c r="Y70" s="126">
        <v>508749</v>
      </c>
      <c r="Z70" s="126">
        <v>544138</v>
      </c>
      <c r="AA70" s="126">
        <v>522118</v>
      </c>
      <c r="AB70" s="126">
        <v>495779</v>
      </c>
      <c r="AC70" s="126">
        <v>511281</v>
      </c>
      <c r="AD70" s="126">
        <v>547006</v>
      </c>
      <c r="AE70" s="126">
        <v>543788</v>
      </c>
      <c r="AF70" s="126">
        <v>588012</v>
      </c>
      <c r="AG70" s="126">
        <v>569202</v>
      </c>
      <c r="AH70" s="126">
        <v>648794</v>
      </c>
      <c r="AI70" s="126">
        <v>634614</v>
      </c>
      <c r="AJ70" s="126">
        <v>561364</v>
      </c>
      <c r="AK70" s="126">
        <v>587634</v>
      </c>
      <c r="AL70" s="126">
        <v>484988</v>
      </c>
      <c r="AM70" s="126">
        <v>550591</v>
      </c>
      <c r="AN70" s="126">
        <v>428972</v>
      </c>
      <c r="AO70" s="126">
        <v>397027</v>
      </c>
      <c r="AP70" s="126">
        <v>391814</v>
      </c>
      <c r="AQ70" s="126">
        <v>431746</v>
      </c>
      <c r="AR70" s="126">
        <v>428607</v>
      </c>
      <c r="AS70" s="126"/>
      <c r="AU70" s="126"/>
      <c r="AV70" s="126"/>
      <c r="AW70" s="126"/>
      <c r="AX70" s="32"/>
      <c r="AY70" s="32"/>
      <c r="AZ70" s="32"/>
    </row>
    <row r="71" spans="1:52">
      <c r="A71" s="94" t="s">
        <v>21</v>
      </c>
      <c r="B71" s="95" t="s">
        <v>116</v>
      </c>
      <c r="C71" s="95"/>
      <c r="D71" s="31" t="s">
        <v>110</v>
      </c>
      <c r="E71" s="12" t="s">
        <v>101</v>
      </c>
      <c r="F71" s="12" t="s">
        <v>100</v>
      </c>
      <c r="G71" s="126">
        <v>223710</v>
      </c>
      <c r="H71" s="126">
        <v>205949</v>
      </c>
      <c r="I71" s="126">
        <v>252861</v>
      </c>
      <c r="J71" s="126">
        <v>264921</v>
      </c>
      <c r="K71" s="126">
        <v>229126</v>
      </c>
      <c r="L71" s="126">
        <v>210777</v>
      </c>
      <c r="M71" s="126">
        <v>219055</v>
      </c>
      <c r="N71" s="126">
        <v>233705</v>
      </c>
      <c r="O71" s="126">
        <v>249060</v>
      </c>
      <c r="P71" s="126">
        <v>271136</v>
      </c>
      <c r="Q71" s="126">
        <v>248371</v>
      </c>
      <c r="R71" s="126">
        <v>256959</v>
      </c>
      <c r="S71" s="126">
        <v>266162</v>
      </c>
      <c r="T71" s="126">
        <v>259770</v>
      </c>
      <c r="U71" s="126">
        <v>262577</v>
      </c>
      <c r="V71" s="126">
        <v>291553</v>
      </c>
      <c r="W71" s="126">
        <v>278743</v>
      </c>
      <c r="X71" s="126">
        <v>287807</v>
      </c>
      <c r="Y71" s="126">
        <v>295632</v>
      </c>
      <c r="Z71" s="126">
        <v>304274</v>
      </c>
      <c r="AA71" s="126">
        <v>270959</v>
      </c>
      <c r="AB71" s="126">
        <v>294823</v>
      </c>
      <c r="AC71" s="126">
        <v>318950</v>
      </c>
      <c r="AD71" s="126">
        <v>335918</v>
      </c>
      <c r="AE71" s="126">
        <v>345826</v>
      </c>
      <c r="AF71" s="126">
        <v>372748</v>
      </c>
      <c r="AG71" s="126">
        <v>332003</v>
      </c>
      <c r="AH71" s="126">
        <v>358782</v>
      </c>
      <c r="AI71" s="126">
        <v>388617</v>
      </c>
      <c r="AJ71" s="126">
        <v>394625</v>
      </c>
      <c r="AK71" s="126">
        <v>461416</v>
      </c>
      <c r="AL71" s="126">
        <v>430912</v>
      </c>
      <c r="AM71" s="126">
        <v>430324</v>
      </c>
      <c r="AN71" s="126">
        <v>382990</v>
      </c>
      <c r="AO71" s="126">
        <v>486813</v>
      </c>
      <c r="AP71" s="126">
        <v>413266</v>
      </c>
      <c r="AQ71" s="126">
        <v>431188</v>
      </c>
      <c r="AR71" s="126">
        <v>459603</v>
      </c>
      <c r="AS71" s="126"/>
      <c r="AU71" s="126"/>
      <c r="AV71" s="126"/>
      <c r="AW71" s="126"/>
      <c r="AX71" s="32"/>
      <c r="AY71" s="32"/>
      <c r="AZ71" s="32"/>
    </row>
    <row r="72" spans="1:52">
      <c r="A72" s="94" t="s">
        <v>22</v>
      </c>
      <c r="B72" s="95" t="s">
        <v>116</v>
      </c>
      <c r="C72" s="95"/>
      <c r="D72" s="31" t="s">
        <v>110</v>
      </c>
      <c r="E72" s="12" t="s">
        <v>101</v>
      </c>
      <c r="F72" s="12" t="s">
        <v>100</v>
      </c>
      <c r="G72" s="126">
        <v>1298219</v>
      </c>
      <c r="H72" s="126">
        <v>1177799</v>
      </c>
      <c r="I72" s="126">
        <v>1270796</v>
      </c>
      <c r="J72" s="126">
        <v>1308263</v>
      </c>
      <c r="K72" s="126">
        <v>1311479</v>
      </c>
      <c r="L72" s="126">
        <v>1306123</v>
      </c>
      <c r="M72" s="126">
        <v>1248170</v>
      </c>
      <c r="N72" s="126">
        <v>1394384</v>
      </c>
      <c r="O72" s="126">
        <v>1414443</v>
      </c>
      <c r="P72" s="126">
        <v>1492118</v>
      </c>
      <c r="Q72" s="126">
        <v>1539919</v>
      </c>
      <c r="R72" s="126">
        <v>1608135</v>
      </c>
      <c r="S72" s="126">
        <v>1660280</v>
      </c>
      <c r="T72" s="126">
        <v>1709377</v>
      </c>
      <c r="U72" s="126">
        <v>1656718</v>
      </c>
      <c r="V72" s="126">
        <v>1531203</v>
      </c>
      <c r="W72" s="126">
        <v>1490547</v>
      </c>
      <c r="X72" s="126">
        <v>1542648</v>
      </c>
      <c r="Y72" s="126">
        <v>1587262</v>
      </c>
      <c r="Z72" s="126">
        <v>1614735</v>
      </c>
      <c r="AA72" s="126">
        <v>1726270</v>
      </c>
      <c r="AB72" s="126">
        <v>1705717</v>
      </c>
      <c r="AC72" s="126">
        <v>1827183</v>
      </c>
      <c r="AD72" s="126">
        <v>2006880</v>
      </c>
      <c r="AE72" s="126">
        <v>2088057</v>
      </c>
      <c r="AF72" s="126">
        <v>2363964</v>
      </c>
      <c r="AG72" s="126">
        <v>2414200</v>
      </c>
      <c r="AH72" s="126">
        <v>2617520</v>
      </c>
      <c r="AI72" s="126">
        <v>2646034</v>
      </c>
      <c r="AJ72" s="126">
        <v>2609141</v>
      </c>
      <c r="AK72" s="126">
        <v>2681894</v>
      </c>
      <c r="AL72" s="126">
        <v>2667334</v>
      </c>
      <c r="AM72" s="126">
        <v>2814396</v>
      </c>
      <c r="AN72" s="126">
        <v>2288341</v>
      </c>
      <c r="AO72" s="126">
        <v>2179117</v>
      </c>
      <c r="AP72" s="126">
        <v>2128382</v>
      </c>
      <c r="AQ72" s="126">
        <v>2016013</v>
      </c>
      <c r="AR72" s="126">
        <v>2071442</v>
      </c>
      <c r="AS72" s="126"/>
      <c r="AU72" s="126"/>
      <c r="AV72" s="126"/>
      <c r="AW72" s="126"/>
      <c r="AX72" s="32"/>
      <c r="AY72" s="32"/>
      <c r="AZ72" s="32"/>
    </row>
    <row r="73" spans="1:52">
      <c r="A73" s="94" t="s">
        <v>23</v>
      </c>
      <c r="B73" s="95" t="s">
        <v>116</v>
      </c>
      <c r="C73" s="95"/>
      <c r="D73" s="31" t="s">
        <v>110</v>
      </c>
      <c r="E73" s="12" t="s">
        <v>101</v>
      </c>
      <c r="F73" s="12" t="s">
        <v>100</v>
      </c>
      <c r="G73" s="126">
        <v>893215</v>
      </c>
      <c r="H73" s="126">
        <v>802647</v>
      </c>
      <c r="I73" s="126">
        <v>742992</v>
      </c>
      <c r="J73" s="126">
        <v>789321</v>
      </c>
      <c r="K73" s="126">
        <v>832402</v>
      </c>
      <c r="L73" s="126">
        <v>923792</v>
      </c>
      <c r="M73" s="126">
        <v>871631</v>
      </c>
      <c r="N73" s="126">
        <v>1013103</v>
      </c>
      <c r="O73" s="126">
        <v>1196399</v>
      </c>
      <c r="P73" s="126">
        <v>1110824</v>
      </c>
      <c r="Q73" s="126">
        <v>1070197</v>
      </c>
      <c r="R73" s="126">
        <v>1227039</v>
      </c>
      <c r="S73" s="126">
        <v>1188975</v>
      </c>
      <c r="T73" s="126">
        <v>1161273</v>
      </c>
      <c r="U73" s="126">
        <v>1113660</v>
      </c>
      <c r="V73" s="126">
        <v>1016622</v>
      </c>
      <c r="W73" s="126">
        <v>999184</v>
      </c>
      <c r="X73" s="126">
        <v>1044814</v>
      </c>
      <c r="Y73" s="126">
        <v>1078382</v>
      </c>
      <c r="Z73" s="126">
        <v>1175702</v>
      </c>
      <c r="AA73" s="126">
        <v>1238133</v>
      </c>
      <c r="AB73" s="126">
        <v>1271356</v>
      </c>
      <c r="AC73" s="126">
        <v>1384074</v>
      </c>
      <c r="AD73" s="126">
        <v>1486590</v>
      </c>
      <c r="AE73" s="126">
        <v>1540930</v>
      </c>
      <c r="AF73" s="126">
        <v>1696225</v>
      </c>
      <c r="AG73" s="126">
        <v>1630599</v>
      </c>
      <c r="AH73" s="126">
        <v>1967706</v>
      </c>
      <c r="AI73" s="126">
        <v>1956216</v>
      </c>
      <c r="AJ73" s="126">
        <v>1694557</v>
      </c>
      <c r="AK73" s="126">
        <v>1899936</v>
      </c>
      <c r="AL73" s="126">
        <v>1894720</v>
      </c>
      <c r="AM73" s="126">
        <v>1780327</v>
      </c>
      <c r="AN73" s="126">
        <v>1743469</v>
      </c>
      <c r="AO73" s="126">
        <v>1343890</v>
      </c>
      <c r="AP73" s="126">
        <v>1330758</v>
      </c>
      <c r="AQ73" s="126">
        <v>1362851</v>
      </c>
      <c r="AR73" s="126">
        <v>1353822</v>
      </c>
      <c r="AS73" s="126"/>
      <c r="AU73" s="126"/>
      <c r="AV73" s="126"/>
      <c r="AW73" s="126"/>
      <c r="AX73" s="32"/>
      <c r="AY73" s="32"/>
      <c r="AZ73" s="32"/>
    </row>
    <row r="74" spans="1:52">
      <c r="A74" s="94" t="s">
        <v>24</v>
      </c>
      <c r="B74" s="95" t="s">
        <v>116</v>
      </c>
      <c r="C74" s="95"/>
      <c r="D74" s="31" t="s">
        <v>110</v>
      </c>
      <c r="E74" s="12" t="s">
        <v>101</v>
      </c>
      <c r="F74" s="12" t="s">
        <v>100</v>
      </c>
      <c r="G74" s="126">
        <v>3596571</v>
      </c>
      <c r="H74" s="126">
        <v>3491408</v>
      </c>
      <c r="I74" s="126">
        <v>3476764</v>
      </c>
      <c r="J74" s="126">
        <v>3825365</v>
      </c>
      <c r="K74" s="126">
        <v>3931724</v>
      </c>
      <c r="L74" s="126">
        <v>3931930</v>
      </c>
      <c r="M74" s="126">
        <v>3780604</v>
      </c>
      <c r="N74" s="126">
        <v>4117734</v>
      </c>
      <c r="O74" s="126">
        <v>3943911</v>
      </c>
      <c r="P74" s="126">
        <v>4148432</v>
      </c>
      <c r="Q74" s="126">
        <v>4323272</v>
      </c>
      <c r="R74" s="126">
        <v>4329360</v>
      </c>
      <c r="S74" s="126">
        <v>4578879</v>
      </c>
      <c r="T74" s="126">
        <v>4430560</v>
      </c>
      <c r="U74" s="126">
        <v>4203192</v>
      </c>
      <c r="V74" s="126">
        <v>4085641</v>
      </c>
      <c r="W74" s="126">
        <v>3942360</v>
      </c>
      <c r="X74" s="126">
        <v>4096286</v>
      </c>
      <c r="Y74" s="126">
        <v>4219237</v>
      </c>
      <c r="Z74" s="126">
        <v>4512272</v>
      </c>
      <c r="AA74" s="126">
        <v>4346321</v>
      </c>
      <c r="AB74" s="126">
        <v>4446827</v>
      </c>
      <c r="AC74" s="126">
        <v>4362900</v>
      </c>
      <c r="AD74" s="126">
        <v>4604522</v>
      </c>
      <c r="AE74" s="126">
        <v>4700213</v>
      </c>
      <c r="AF74" s="126">
        <v>5148152</v>
      </c>
      <c r="AG74" s="126">
        <v>5374001</v>
      </c>
      <c r="AH74" s="126">
        <v>5554396</v>
      </c>
      <c r="AI74" s="126">
        <v>5618393</v>
      </c>
      <c r="AJ74" s="126">
        <v>5808202</v>
      </c>
      <c r="AK74" s="126">
        <v>5978952</v>
      </c>
      <c r="AL74" s="126">
        <v>4974779</v>
      </c>
      <c r="AM74" s="126">
        <v>4879899</v>
      </c>
      <c r="AN74" s="126">
        <v>4666576</v>
      </c>
      <c r="AO74" s="126">
        <v>4806964</v>
      </c>
      <c r="AP74" s="126">
        <v>4590400</v>
      </c>
      <c r="AQ74" s="126">
        <v>4674967</v>
      </c>
      <c r="AR74" s="126">
        <v>5038924</v>
      </c>
      <c r="AS74" s="126"/>
      <c r="AU74" s="126"/>
      <c r="AV74" s="126"/>
      <c r="AW74" s="126"/>
      <c r="AX74" s="32"/>
      <c r="AY74" s="32"/>
      <c r="AZ74" s="32"/>
    </row>
    <row r="75" spans="1:52">
      <c r="A75" s="94" t="s">
        <v>25</v>
      </c>
      <c r="B75" s="95" t="s">
        <v>116</v>
      </c>
      <c r="C75" s="95"/>
      <c r="D75" s="31" t="s">
        <v>110</v>
      </c>
      <c r="E75" s="12" t="s">
        <v>101</v>
      </c>
      <c r="F75" s="12" t="s">
        <v>100</v>
      </c>
      <c r="G75" s="126">
        <v>1202359</v>
      </c>
      <c r="H75" s="126">
        <v>1263458</v>
      </c>
      <c r="I75" s="126">
        <v>1196915</v>
      </c>
      <c r="J75" s="126">
        <v>1271577</v>
      </c>
      <c r="K75" s="126">
        <v>1356372</v>
      </c>
      <c r="L75" s="126">
        <v>1351104</v>
      </c>
      <c r="M75" s="126">
        <v>1446403</v>
      </c>
      <c r="N75" s="126">
        <v>1440963</v>
      </c>
      <c r="O75" s="126">
        <v>1619199</v>
      </c>
      <c r="P75" s="126">
        <v>1721249</v>
      </c>
      <c r="Q75" s="126">
        <v>1751054</v>
      </c>
      <c r="R75" s="126">
        <v>1778095</v>
      </c>
      <c r="S75" s="126">
        <v>1815598</v>
      </c>
      <c r="T75" s="126">
        <v>1753964</v>
      </c>
      <c r="U75" s="126">
        <v>1759447</v>
      </c>
      <c r="V75" s="126">
        <v>1782645</v>
      </c>
      <c r="W75" s="126">
        <v>1717801</v>
      </c>
      <c r="X75" s="126">
        <v>1799263</v>
      </c>
      <c r="Y75" s="126">
        <v>1860492</v>
      </c>
      <c r="Z75" s="126">
        <v>1862241</v>
      </c>
      <c r="AA75" s="126">
        <v>1887952</v>
      </c>
      <c r="AB75" s="126">
        <v>1836449</v>
      </c>
      <c r="AC75" s="126">
        <v>1910607</v>
      </c>
      <c r="AD75" s="126">
        <v>2025247</v>
      </c>
      <c r="AE75" s="126">
        <v>2109773</v>
      </c>
      <c r="AF75" s="126">
        <v>2309517</v>
      </c>
      <c r="AG75" s="126">
        <v>2387942</v>
      </c>
      <c r="AH75" s="126">
        <v>2565855</v>
      </c>
      <c r="AI75" s="126">
        <v>2585434</v>
      </c>
      <c r="AJ75" s="126">
        <v>2553293</v>
      </c>
      <c r="AK75" s="126">
        <v>2600215</v>
      </c>
      <c r="AL75" s="126">
        <v>2666388</v>
      </c>
      <c r="AM75" s="126">
        <v>2337534</v>
      </c>
      <c r="AN75" s="126">
        <v>2225420</v>
      </c>
      <c r="AO75" s="126">
        <v>2094105</v>
      </c>
      <c r="AP75" s="126">
        <v>2186984</v>
      </c>
      <c r="AQ75" s="126">
        <v>2162448</v>
      </c>
      <c r="AR75" s="126">
        <v>2246991</v>
      </c>
      <c r="AS75" s="126"/>
      <c r="AU75" s="126"/>
      <c r="AV75" s="126"/>
      <c r="AW75" s="126"/>
      <c r="AX75" s="32"/>
      <c r="AY75" s="32"/>
      <c r="AZ75" s="32"/>
    </row>
    <row r="76" spans="1:52">
      <c r="A76" s="94" t="s">
        <v>26</v>
      </c>
      <c r="B76" s="95" t="s">
        <v>116</v>
      </c>
      <c r="C76" s="95"/>
      <c r="D76" s="31" t="s">
        <v>110</v>
      </c>
      <c r="E76" s="12" t="s">
        <v>101</v>
      </c>
      <c r="F76" s="12" t="s">
        <v>100</v>
      </c>
      <c r="G76" s="126">
        <v>175656</v>
      </c>
      <c r="H76" s="126">
        <v>126226</v>
      </c>
      <c r="I76" s="126">
        <v>142803</v>
      </c>
      <c r="J76" s="126">
        <v>136029</v>
      </c>
      <c r="K76" s="126">
        <v>127917</v>
      </c>
      <c r="L76" s="126">
        <v>189386</v>
      </c>
      <c r="M76" s="126">
        <v>145063</v>
      </c>
      <c r="N76" s="126">
        <v>169809</v>
      </c>
      <c r="O76" s="126">
        <v>200639</v>
      </c>
      <c r="P76" s="126">
        <v>188138</v>
      </c>
      <c r="Q76" s="126">
        <v>204101</v>
      </c>
      <c r="R76" s="126">
        <v>216798</v>
      </c>
      <c r="S76" s="126">
        <v>230732</v>
      </c>
      <c r="T76" s="126">
        <v>221683</v>
      </c>
      <c r="U76" s="126">
        <v>201760</v>
      </c>
      <c r="V76" s="126">
        <v>240201</v>
      </c>
      <c r="W76" s="126">
        <v>233972</v>
      </c>
      <c r="X76" s="126">
        <v>248300</v>
      </c>
      <c r="Y76" s="126">
        <v>258370</v>
      </c>
      <c r="Z76" s="126">
        <v>256467</v>
      </c>
      <c r="AA76" s="126">
        <v>296240</v>
      </c>
      <c r="AB76" s="126">
        <v>303427</v>
      </c>
      <c r="AC76" s="126">
        <v>323890</v>
      </c>
      <c r="AD76" s="126">
        <v>358588</v>
      </c>
      <c r="AE76" s="126">
        <v>382314</v>
      </c>
      <c r="AF76" s="126">
        <v>424971</v>
      </c>
      <c r="AG76" s="126">
        <v>435094</v>
      </c>
      <c r="AH76" s="126">
        <v>500582</v>
      </c>
      <c r="AI76" s="126">
        <v>504599</v>
      </c>
      <c r="AJ76" s="126">
        <v>474314</v>
      </c>
      <c r="AK76" s="126">
        <v>439501</v>
      </c>
      <c r="AL76" s="126">
        <v>486122</v>
      </c>
      <c r="AM76" s="126">
        <v>509864</v>
      </c>
      <c r="AN76" s="126">
        <v>460941</v>
      </c>
      <c r="AO76" s="126">
        <v>403051</v>
      </c>
      <c r="AP76" s="126">
        <v>433415</v>
      </c>
      <c r="AQ76" s="126">
        <v>498696</v>
      </c>
      <c r="AR76" s="126">
        <v>558530</v>
      </c>
      <c r="AS76" s="126"/>
      <c r="AU76" s="126"/>
      <c r="AV76" s="126"/>
      <c r="AW76" s="126"/>
      <c r="AX76" s="32"/>
      <c r="AY76" s="32"/>
      <c r="AZ76" s="32"/>
    </row>
    <row r="77" spans="1:52">
      <c r="A77" s="94" t="s">
        <v>27</v>
      </c>
      <c r="B77" s="95" t="s">
        <v>116</v>
      </c>
      <c r="C77" s="95"/>
      <c r="D77" s="31" t="s">
        <v>110</v>
      </c>
      <c r="E77" s="12" t="s">
        <v>101</v>
      </c>
      <c r="F77" s="12" t="s">
        <v>100</v>
      </c>
      <c r="G77" s="126">
        <v>672259</v>
      </c>
      <c r="H77" s="126">
        <v>654035</v>
      </c>
      <c r="I77" s="126">
        <v>674484</v>
      </c>
      <c r="J77" s="126">
        <v>742491</v>
      </c>
      <c r="K77" s="126">
        <v>818259</v>
      </c>
      <c r="L77" s="126">
        <v>797831</v>
      </c>
      <c r="M77" s="126">
        <v>744206</v>
      </c>
      <c r="N77" s="126">
        <v>797031</v>
      </c>
      <c r="O77" s="126">
        <v>852808</v>
      </c>
      <c r="P77" s="126">
        <v>826406</v>
      </c>
      <c r="Q77" s="126">
        <v>936668</v>
      </c>
      <c r="R77" s="126">
        <v>1043010</v>
      </c>
      <c r="S77" s="126">
        <v>1059886</v>
      </c>
      <c r="T77" s="126">
        <v>1048026</v>
      </c>
      <c r="U77" s="126">
        <v>1011807</v>
      </c>
      <c r="V77" s="126">
        <v>1031956</v>
      </c>
      <c r="W77" s="126">
        <v>992052</v>
      </c>
      <c r="X77" s="126">
        <v>1031154</v>
      </c>
      <c r="Y77" s="126">
        <v>1062978</v>
      </c>
      <c r="Z77" s="126">
        <v>1037139</v>
      </c>
      <c r="AA77" s="126">
        <v>1125754</v>
      </c>
      <c r="AB77" s="126">
        <v>1218269</v>
      </c>
      <c r="AC77" s="126">
        <v>1240601</v>
      </c>
      <c r="AD77" s="126">
        <v>1357137</v>
      </c>
      <c r="AE77" s="126">
        <v>1418123</v>
      </c>
      <c r="AF77" s="126">
        <v>1592041</v>
      </c>
      <c r="AG77" s="126">
        <v>1593952</v>
      </c>
      <c r="AH77" s="126">
        <v>1555383</v>
      </c>
      <c r="AI77" s="126">
        <v>1558493</v>
      </c>
      <c r="AJ77" s="126">
        <v>1603467</v>
      </c>
      <c r="AK77" s="126">
        <v>1554151</v>
      </c>
      <c r="AL77" s="126">
        <v>1425813</v>
      </c>
      <c r="AM77" s="126">
        <v>1498420</v>
      </c>
      <c r="AN77" s="126">
        <v>1479171</v>
      </c>
      <c r="AO77" s="126">
        <v>1394858</v>
      </c>
      <c r="AP77" s="126">
        <v>1466601</v>
      </c>
      <c r="AQ77" s="126">
        <v>1604356</v>
      </c>
      <c r="AR77" s="126">
        <v>1739111</v>
      </c>
      <c r="AS77" s="126"/>
      <c r="AU77" s="126"/>
      <c r="AV77" s="126"/>
      <c r="AW77" s="126"/>
      <c r="AX77" s="32"/>
      <c r="AY77" s="32"/>
      <c r="AZ77" s="32"/>
    </row>
    <row r="78" spans="1:52">
      <c r="A78" s="94" t="s">
        <v>28</v>
      </c>
      <c r="B78" s="95" t="s">
        <v>116</v>
      </c>
      <c r="C78" s="95"/>
      <c r="D78" s="31" t="s">
        <v>110</v>
      </c>
      <c r="E78" s="12" t="s">
        <v>101</v>
      </c>
      <c r="F78" s="12" t="s">
        <v>100</v>
      </c>
      <c r="G78" s="126">
        <v>1142038</v>
      </c>
      <c r="H78" s="126">
        <v>1024407</v>
      </c>
      <c r="I78" s="126">
        <v>1110852</v>
      </c>
      <c r="J78" s="126">
        <v>1194420</v>
      </c>
      <c r="K78" s="126">
        <v>1208561</v>
      </c>
      <c r="L78" s="126">
        <v>1431651</v>
      </c>
      <c r="M78" s="126">
        <v>1383914</v>
      </c>
      <c r="N78" s="126">
        <v>1408217</v>
      </c>
      <c r="O78" s="126">
        <v>1514535</v>
      </c>
      <c r="P78" s="126">
        <v>1518179</v>
      </c>
      <c r="Q78" s="126">
        <v>1429315</v>
      </c>
      <c r="R78" s="126">
        <v>1412135</v>
      </c>
      <c r="S78" s="126">
        <v>1466938</v>
      </c>
      <c r="T78" s="126">
        <v>1377056</v>
      </c>
      <c r="U78" s="126">
        <v>1255347</v>
      </c>
      <c r="V78" s="126">
        <v>1268980</v>
      </c>
      <c r="W78" s="126">
        <v>1230267</v>
      </c>
      <c r="X78" s="126">
        <v>1291363</v>
      </c>
      <c r="Y78" s="126">
        <v>1343121</v>
      </c>
      <c r="Z78" s="126">
        <v>1446886</v>
      </c>
      <c r="AA78" s="126">
        <v>1317123</v>
      </c>
      <c r="AB78" s="126">
        <v>1338318</v>
      </c>
      <c r="AC78" s="126">
        <v>1435901</v>
      </c>
      <c r="AD78" s="126">
        <v>1409347</v>
      </c>
      <c r="AE78" s="126">
        <v>1378363</v>
      </c>
      <c r="AF78" s="126">
        <v>1480518</v>
      </c>
      <c r="AG78" s="126">
        <v>1386338</v>
      </c>
      <c r="AH78" s="126">
        <v>1500746</v>
      </c>
      <c r="AI78" s="126">
        <v>1462223</v>
      </c>
      <c r="AJ78" s="126">
        <v>1511621</v>
      </c>
      <c r="AK78" s="126">
        <v>1561248</v>
      </c>
      <c r="AL78" s="126">
        <v>1399144</v>
      </c>
      <c r="AM78" s="126">
        <v>1254970</v>
      </c>
      <c r="AN78" s="126">
        <v>1143833</v>
      </c>
      <c r="AO78" s="126">
        <v>1373015</v>
      </c>
      <c r="AP78" s="126">
        <v>1370135</v>
      </c>
      <c r="AQ78" s="126">
        <v>1369439</v>
      </c>
      <c r="AR78" s="126">
        <v>1489058</v>
      </c>
      <c r="AS78" s="126"/>
      <c r="AU78" s="126"/>
      <c r="AV78" s="126"/>
      <c r="AW78" s="126"/>
      <c r="AX78" s="32"/>
      <c r="AY78" s="32"/>
      <c r="AZ78" s="32"/>
    </row>
    <row r="79" spans="1:52">
      <c r="A79" s="94" t="s">
        <v>29</v>
      </c>
      <c r="B79" s="95" t="s">
        <v>116</v>
      </c>
      <c r="C79" s="95"/>
      <c r="D79" s="31" t="s">
        <v>110</v>
      </c>
      <c r="E79" s="12" t="s">
        <v>101</v>
      </c>
      <c r="F79" s="12" t="s">
        <v>100</v>
      </c>
      <c r="G79" s="126">
        <v>558849</v>
      </c>
      <c r="H79" s="126">
        <v>506870</v>
      </c>
      <c r="I79" s="126">
        <v>530016</v>
      </c>
      <c r="J79" s="126">
        <v>448211</v>
      </c>
      <c r="K79" s="126">
        <v>516203</v>
      </c>
      <c r="L79" s="126">
        <v>555004</v>
      </c>
      <c r="M79" s="126">
        <v>586668</v>
      </c>
      <c r="N79" s="126">
        <v>666812</v>
      </c>
      <c r="O79" s="126">
        <v>625378</v>
      </c>
      <c r="P79" s="126">
        <v>644927</v>
      </c>
      <c r="Q79" s="126">
        <v>811661</v>
      </c>
      <c r="R79" s="126">
        <v>816366</v>
      </c>
      <c r="S79" s="126">
        <v>833965</v>
      </c>
      <c r="T79" s="126">
        <v>827102</v>
      </c>
      <c r="U79" s="126">
        <v>786074</v>
      </c>
      <c r="V79" s="126">
        <v>786171</v>
      </c>
      <c r="W79" s="126">
        <v>759783</v>
      </c>
      <c r="X79" s="126">
        <v>792082</v>
      </c>
      <c r="Y79" s="126">
        <v>813463</v>
      </c>
      <c r="Z79" s="126">
        <v>855986</v>
      </c>
      <c r="AA79" s="126">
        <v>833777</v>
      </c>
      <c r="AB79" s="126">
        <v>849411</v>
      </c>
      <c r="AC79" s="126">
        <v>882609</v>
      </c>
      <c r="AD79" s="126">
        <v>936772</v>
      </c>
      <c r="AE79" s="126">
        <v>955775</v>
      </c>
      <c r="AF79" s="126">
        <v>1048900</v>
      </c>
      <c r="AG79" s="126">
        <v>1077400</v>
      </c>
      <c r="AH79" s="126">
        <v>1127951</v>
      </c>
      <c r="AI79" s="126">
        <v>1128746</v>
      </c>
      <c r="AJ79" s="126">
        <v>1362326</v>
      </c>
      <c r="AK79" s="126">
        <v>1405362</v>
      </c>
      <c r="AL79" s="126">
        <v>1686962</v>
      </c>
      <c r="AM79" s="126">
        <v>1256531</v>
      </c>
      <c r="AN79" s="126">
        <v>1151553</v>
      </c>
      <c r="AO79" s="126">
        <v>1198480</v>
      </c>
      <c r="AP79" s="126">
        <v>1395363</v>
      </c>
      <c r="AQ79" s="126">
        <v>1488211</v>
      </c>
      <c r="AR79" s="126">
        <v>1492186</v>
      </c>
      <c r="AS79" s="126"/>
      <c r="AU79" s="126"/>
      <c r="AV79" s="126"/>
      <c r="AW79" s="126"/>
      <c r="AX79" s="32"/>
      <c r="AY79" s="32"/>
      <c r="AZ79" s="32"/>
    </row>
    <row r="80" spans="1:52">
      <c r="A80" s="94" t="s">
        <v>30</v>
      </c>
      <c r="B80" s="95" t="s">
        <v>116</v>
      </c>
      <c r="C80" s="95"/>
      <c r="D80" s="31" t="s">
        <v>110</v>
      </c>
      <c r="E80" s="12" t="s">
        <v>101</v>
      </c>
      <c r="F80" s="12" t="s">
        <v>100</v>
      </c>
      <c r="G80" s="126">
        <v>504910</v>
      </c>
      <c r="H80" s="126">
        <v>500212</v>
      </c>
      <c r="I80" s="126">
        <v>493729</v>
      </c>
      <c r="J80" s="126">
        <v>503667</v>
      </c>
      <c r="K80" s="126">
        <v>468691</v>
      </c>
      <c r="L80" s="126">
        <v>480613</v>
      </c>
      <c r="M80" s="126">
        <v>473760</v>
      </c>
      <c r="N80" s="126">
        <v>529191</v>
      </c>
      <c r="O80" s="126">
        <v>542626</v>
      </c>
      <c r="P80" s="126">
        <v>595004</v>
      </c>
      <c r="Q80" s="126">
        <v>558723</v>
      </c>
      <c r="R80" s="126">
        <v>577488</v>
      </c>
      <c r="S80" s="126">
        <v>547997</v>
      </c>
      <c r="T80" s="126">
        <v>554706</v>
      </c>
      <c r="U80" s="126">
        <v>527376</v>
      </c>
      <c r="V80" s="126">
        <v>505436</v>
      </c>
      <c r="W80" s="126">
        <v>477930</v>
      </c>
      <c r="X80" s="126">
        <v>498667</v>
      </c>
      <c r="Y80" s="126">
        <v>508896</v>
      </c>
      <c r="Z80" s="126">
        <v>528271</v>
      </c>
      <c r="AA80" s="126">
        <v>535978</v>
      </c>
      <c r="AB80" s="126">
        <v>534865</v>
      </c>
      <c r="AC80" s="126">
        <v>568245</v>
      </c>
      <c r="AD80" s="126">
        <v>637283</v>
      </c>
      <c r="AE80" s="126">
        <v>701668</v>
      </c>
      <c r="AF80" s="126">
        <v>790847</v>
      </c>
      <c r="AG80" s="126">
        <v>796828</v>
      </c>
      <c r="AH80" s="126">
        <v>789700</v>
      </c>
      <c r="AI80" s="126">
        <v>810159</v>
      </c>
      <c r="AJ80" s="126">
        <v>823227</v>
      </c>
      <c r="AK80" s="126">
        <v>801760</v>
      </c>
      <c r="AL80" s="126">
        <v>770513</v>
      </c>
      <c r="AM80" s="126">
        <v>824439</v>
      </c>
      <c r="AN80" s="126">
        <v>776408</v>
      </c>
      <c r="AO80" s="126">
        <v>718853</v>
      </c>
      <c r="AP80" s="126">
        <v>720778</v>
      </c>
      <c r="AQ80" s="126">
        <v>759931</v>
      </c>
      <c r="AR80" s="126">
        <v>736651</v>
      </c>
      <c r="AS80" s="126"/>
      <c r="AU80" s="126"/>
      <c r="AV80" s="126"/>
      <c r="AW80" s="126"/>
      <c r="AX80" s="32"/>
      <c r="AY80" s="32"/>
      <c r="AZ80" s="32"/>
    </row>
    <row r="81" spans="1:52">
      <c r="A81" s="94" t="s">
        <v>31</v>
      </c>
      <c r="B81" s="95" t="s">
        <v>116</v>
      </c>
      <c r="C81" s="95"/>
      <c r="D81" s="31" t="s">
        <v>110</v>
      </c>
      <c r="E81" s="12" t="s">
        <v>101</v>
      </c>
      <c r="F81" s="12" t="s">
        <v>100</v>
      </c>
      <c r="G81" s="126">
        <v>997843</v>
      </c>
      <c r="H81" s="126">
        <v>1308613</v>
      </c>
      <c r="I81" s="126">
        <v>1306802</v>
      </c>
      <c r="J81" s="126">
        <v>1210310</v>
      </c>
      <c r="K81" s="126">
        <v>1060275</v>
      </c>
      <c r="L81" s="126">
        <v>859710</v>
      </c>
      <c r="M81" s="126">
        <v>863265</v>
      </c>
      <c r="N81" s="126">
        <v>873182</v>
      </c>
      <c r="O81" s="126">
        <v>851272</v>
      </c>
      <c r="P81" s="126">
        <v>837431</v>
      </c>
      <c r="Q81" s="126">
        <v>842819</v>
      </c>
      <c r="R81" s="126">
        <v>862105</v>
      </c>
      <c r="S81" s="126">
        <v>912284</v>
      </c>
      <c r="T81" s="126">
        <v>865595</v>
      </c>
      <c r="U81" s="126">
        <v>808251</v>
      </c>
      <c r="V81" s="126">
        <v>800140</v>
      </c>
      <c r="W81" s="126">
        <v>763740</v>
      </c>
      <c r="X81" s="126">
        <v>792081</v>
      </c>
      <c r="Y81" s="126">
        <v>809104</v>
      </c>
      <c r="Z81" s="126">
        <v>905931</v>
      </c>
      <c r="AA81" s="126">
        <v>821291</v>
      </c>
      <c r="AB81" s="126">
        <v>856854</v>
      </c>
      <c r="AC81" s="126">
        <v>886382</v>
      </c>
      <c r="AD81" s="126">
        <v>914646</v>
      </c>
      <c r="AE81" s="126">
        <v>951373</v>
      </c>
      <c r="AF81" s="126">
        <v>1034288</v>
      </c>
      <c r="AG81" s="126">
        <v>1045761</v>
      </c>
      <c r="AH81" s="126">
        <v>1162011</v>
      </c>
      <c r="AI81" s="126">
        <v>1174048</v>
      </c>
      <c r="AJ81" s="126">
        <v>1153215</v>
      </c>
      <c r="AK81" s="126">
        <v>1314823</v>
      </c>
      <c r="AL81" s="126">
        <v>1222246</v>
      </c>
      <c r="AM81" s="126">
        <v>907284</v>
      </c>
      <c r="AN81" s="126">
        <v>951500</v>
      </c>
      <c r="AO81" s="126">
        <v>814178</v>
      </c>
      <c r="AP81" s="126">
        <v>930727</v>
      </c>
      <c r="AQ81" s="126">
        <v>918406</v>
      </c>
      <c r="AR81" s="126">
        <v>920665</v>
      </c>
      <c r="AS81" s="126"/>
      <c r="AU81" s="126"/>
      <c r="AV81" s="126"/>
      <c r="AW81" s="126"/>
      <c r="AX81" s="32"/>
      <c r="AY81" s="32"/>
      <c r="AZ81" s="32"/>
    </row>
    <row r="82" spans="1:52">
      <c r="A82" s="94" t="s">
        <v>32</v>
      </c>
      <c r="B82" s="95" t="s">
        <v>116</v>
      </c>
      <c r="C82" s="95"/>
      <c r="D82" s="31" t="s">
        <v>110</v>
      </c>
      <c r="E82" s="12" t="s">
        <v>101</v>
      </c>
      <c r="F82" s="12" t="s">
        <v>100</v>
      </c>
      <c r="G82" s="126">
        <v>203717</v>
      </c>
      <c r="H82" s="126">
        <v>317014</v>
      </c>
      <c r="I82" s="126">
        <v>325576</v>
      </c>
      <c r="J82" s="126">
        <v>301994</v>
      </c>
      <c r="K82" s="126">
        <v>415384</v>
      </c>
      <c r="L82" s="126">
        <v>439300</v>
      </c>
      <c r="M82" s="126">
        <v>321474</v>
      </c>
      <c r="N82" s="126">
        <v>274176</v>
      </c>
      <c r="O82" s="126">
        <v>308830</v>
      </c>
      <c r="P82" s="126">
        <v>303229</v>
      </c>
      <c r="Q82" s="126">
        <v>359492</v>
      </c>
      <c r="R82" s="126">
        <v>331047</v>
      </c>
      <c r="S82" s="126">
        <v>399007</v>
      </c>
      <c r="T82" s="126">
        <v>395416</v>
      </c>
      <c r="U82" s="126">
        <v>417504</v>
      </c>
      <c r="V82" s="126">
        <v>458901</v>
      </c>
      <c r="W82" s="126">
        <v>454861</v>
      </c>
      <c r="X82" s="126">
        <v>475917</v>
      </c>
      <c r="Y82" s="126">
        <v>495261</v>
      </c>
      <c r="Z82" s="126">
        <v>448894</v>
      </c>
      <c r="AA82" s="126">
        <v>528576</v>
      </c>
      <c r="AB82" s="126">
        <v>553514</v>
      </c>
      <c r="AC82" s="126">
        <v>527586</v>
      </c>
      <c r="AD82" s="126">
        <v>574351</v>
      </c>
      <c r="AE82" s="126">
        <v>614505</v>
      </c>
      <c r="AF82" s="126">
        <v>640944</v>
      </c>
      <c r="AG82" s="126">
        <v>717075</v>
      </c>
      <c r="AH82" s="126">
        <v>757799</v>
      </c>
      <c r="AI82" s="126">
        <v>766750</v>
      </c>
      <c r="AJ82" s="126">
        <v>757607</v>
      </c>
      <c r="AK82" s="126">
        <v>829157</v>
      </c>
      <c r="AL82" s="126">
        <v>825859</v>
      </c>
      <c r="AM82" s="126">
        <v>740895</v>
      </c>
      <c r="AN82" s="126">
        <v>691758</v>
      </c>
      <c r="AO82" s="126">
        <v>699910</v>
      </c>
      <c r="AP82" s="126">
        <v>685988</v>
      </c>
      <c r="AQ82" s="126">
        <v>644497</v>
      </c>
      <c r="AR82" s="126">
        <v>617015</v>
      </c>
      <c r="AS82" s="126"/>
      <c r="AU82" s="126"/>
      <c r="AV82" s="126"/>
      <c r="AW82" s="126"/>
      <c r="AX82" s="32"/>
      <c r="AY82" s="32"/>
      <c r="AZ82" s="32"/>
    </row>
    <row r="83" spans="1:52">
      <c r="A83" s="94" t="s">
        <v>117</v>
      </c>
      <c r="B83" s="95" t="s">
        <v>116</v>
      </c>
      <c r="C83" s="64"/>
      <c r="D83" s="31" t="s">
        <v>110</v>
      </c>
      <c r="E83" s="12" t="s">
        <v>101</v>
      </c>
      <c r="F83" s="12" t="s">
        <v>100</v>
      </c>
      <c r="G83" s="126">
        <v>14478000</v>
      </c>
      <c r="H83" s="126">
        <v>14463000</v>
      </c>
      <c r="I83" s="126">
        <v>14733000</v>
      </c>
      <c r="J83" s="126">
        <v>15302000</v>
      </c>
      <c r="K83" s="126">
        <v>15636000</v>
      </c>
      <c r="L83" s="126">
        <v>15989000</v>
      </c>
      <c r="M83" s="126">
        <v>15679000</v>
      </c>
      <c r="N83" s="126">
        <v>16781000</v>
      </c>
      <c r="O83" s="126">
        <v>17396000</v>
      </c>
      <c r="P83" s="126">
        <v>17675000</v>
      </c>
      <c r="Q83" s="126">
        <v>18412000</v>
      </c>
      <c r="R83" s="126">
        <v>18888000</v>
      </c>
      <c r="S83" s="126">
        <v>19434000</v>
      </c>
      <c r="T83" s="126">
        <v>18930000</v>
      </c>
      <c r="U83" s="126">
        <v>18214000</v>
      </c>
      <c r="V83" s="126">
        <v>18038000</v>
      </c>
      <c r="W83" s="126">
        <v>17435000</v>
      </c>
      <c r="X83" s="126">
        <v>18167000</v>
      </c>
      <c r="Y83" s="126">
        <v>18735000</v>
      </c>
      <c r="Z83" s="126">
        <v>19068000</v>
      </c>
      <c r="AA83" s="126">
        <v>19129000</v>
      </c>
      <c r="AB83" s="126">
        <v>19461000</v>
      </c>
      <c r="AC83" s="126">
        <v>20169000</v>
      </c>
      <c r="AD83" s="126">
        <v>21444000</v>
      </c>
      <c r="AE83" s="126">
        <v>21921000</v>
      </c>
      <c r="AF83" s="126">
        <v>24009000</v>
      </c>
      <c r="AG83" s="126">
        <v>24199000</v>
      </c>
      <c r="AH83" s="126">
        <v>26044000</v>
      </c>
      <c r="AI83" s="126">
        <v>26115000</v>
      </c>
      <c r="AJ83" s="126">
        <v>25904000</v>
      </c>
      <c r="AK83" s="126">
        <v>26805000</v>
      </c>
      <c r="AL83" s="126">
        <v>24872000</v>
      </c>
      <c r="AM83" s="126">
        <v>23569000</v>
      </c>
      <c r="AN83" s="126">
        <v>21890000</v>
      </c>
      <c r="AO83" s="126">
        <v>21206000</v>
      </c>
      <c r="AP83" s="126">
        <v>21503000</v>
      </c>
      <c r="AQ83" s="126">
        <v>22219000</v>
      </c>
      <c r="AR83" s="126">
        <v>23047000</v>
      </c>
      <c r="AS83" s="126"/>
      <c r="AU83" s="126"/>
      <c r="AV83" s="126"/>
      <c r="AW83" s="126"/>
      <c r="AX83" s="32"/>
      <c r="AY83" s="32"/>
      <c r="AZ83" s="32"/>
    </row>
    <row r="84" spans="1:52">
      <c r="A84" s="94" t="s">
        <v>34</v>
      </c>
      <c r="B84" s="95" t="s">
        <v>116</v>
      </c>
      <c r="C84" s="95"/>
      <c r="D84" s="31" t="s">
        <v>110</v>
      </c>
      <c r="E84" s="12" t="s">
        <v>101</v>
      </c>
      <c r="F84" s="12" t="s">
        <v>100</v>
      </c>
      <c r="G84" s="126">
        <v>0</v>
      </c>
      <c r="H84" s="126">
        <v>0</v>
      </c>
      <c r="I84" s="126">
        <v>0</v>
      </c>
      <c r="J84" s="126">
        <v>0</v>
      </c>
      <c r="K84" s="126">
        <v>0</v>
      </c>
      <c r="L84" s="126">
        <v>0</v>
      </c>
      <c r="M84" s="126">
        <v>0</v>
      </c>
      <c r="N84" s="126">
        <v>0</v>
      </c>
      <c r="O84" s="126">
        <v>0</v>
      </c>
      <c r="P84" s="126">
        <v>0</v>
      </c>
      <c r="Q84" s="126">
        <v>0</v>
      </c>
      <c r="R84" s="126">
        <v>0</v>
      </c>
      <c r="S84" s="126">
        <v>0</v>
      </c>
      <c r="T84" s="126">
        <v>0</v>
      </c>
      <c r="U84" s="126">
        <v>0</v>
      </c>
      <c r="V84" s="126">
        <v>0</v>
      </c>
      <c r="W84" s="126">
        <v>0</v>
      </c>
      <c r="X84" s="126">
        <v>0</v>
      </c>
      <c r="Y84" s="126">
        <v>0</v>
      </c>
      <c r="Z84" s="126">
        <v>0</v>
      </c>
      <c r="AA84" s="126">
        <v>0</v>
      </c>
      <c r="AB84" s="126">
        <v>0</v>
      </c>
      <c r="AC84" s="126">
        <v>0</v>
      </c>
      <c r="AD84" s="126">
        <v>0</v>
      </c>
      <c r="AE84" s="126">
        <v>0</v>
      </c>
      <c r="AF84" s="126">
        <v>0</v>
      </c>
      <c r="AG84" s="126">
        <v>0</v>
      </c>
      <c r="AH84" s="126">
        <v>0</v>
      </c>
      <c r="AI84" s="126">
        <v>0</v>
      </c>
      <c r="AJ84" s="126">
        <v>0</v>
      </c>
      <c r="AK84" s="126">
        <v>0</v>
      </c>
      <c r="AL84" s="126">
        <v>0</v>
      </c>
      <c r="AM84" s="126">
        <v>0</v>
      </c>
      <c r="AN84" s="126">
        <v>0</v>
      </c>
      <c r="AO84" s="126">
        <v>0</v>
      </c>
      <c r="AP84" s="463">
        <v>0</v>
      </c>
      <c r="AQ84" s="126">
        <v>0</v>
      </c>
      <c r="AR84" s="126">
        <v>0</v>
      </c>
      <c r="AS84" s="126"/>
      <c r="AU84" s="126"/>
      <c r="AV84" s="126"/>
      <c r="AW84" s="126"/>
      <c r="AX84" s="32"/>
      <c r="AY84" s="32"/>
      <c r="AZ84" s="32"/>
    </row>
    <row r="85" spans="1:52">
      <c r="A85" s="92" t="s">
        <v>35</v>
      </c>
      <c r="B85" s="93" t="s">
        <v>116</v>
      </c>
      <c r="C85" s="93"/>
      <c r="D85" s="63" t="s">
        <v>110</v>
      </c>
      <c r="E85" s="111" t="s">
        <v>101</v>
      </c>
      <c r="F85" s="111" t="s">
        <v>100</v>
      </c>
      <c r="G85" s="456">
        <v>14478000</v>
      </c>
      <c r="H85" s="456">
        <v>14463000</v>
      </c>
      <c r="I85" s="456">
        <v>14733000</v>
      </c>
      <c r="J85" s="456">
        <v>15302000</v>
      </c>
      <c r="K85" s="456">
        <v>15636000</v>
      </c>
      <c r="L85" s="456">
        <v>15989000</v>
      </c>
      <c r="M85" s="456">
        <v>15679000</v>
      </c>
      <c r="N85" s="456">
        <v>16781000</v>
      </c>
      <c r="O85" s="456">
        <v>17396000</v>
      </c>
      <c r="P85" s="456">
        <v>17675000</v>
      </c>
      <c r="Q85" s="456">
        <v>18412000</v>
      </c>
      <c r="R85" s="456">
        <v>18888000</v>
      </c>
      <c r="S85" s="456">
        <v>19434000</v>
      </c>
      <c r="T85" s="456">
        <v>18930000</v>
      </c>
      <c r="U85" s="456">
        <v>18214000</v>
      </c>
      <c r="V85" s="456">
        <v>18038000</v>
      </c>
      <c r="W85" s="456">
        <v>17435000</v>
      </c>
      <c r="X85" s="456">
        <v>18167000</v>
      </c>
      <c r="Y85" s="456">
        <v>18735000</v>
      </c>
      <c r="Z85" s="456">
        <v>19068000</v>
      </c>
      <c r="AA85" s="456">
        <v>19129000</v>
      </c>
      <c r="AB85" s="456">
        <v>19461000</v>
      </c>
      <c r="AC85" s="456">
        <v>20169000</v>
      </c>
      <c r="AD85" s="456">
        <v>21444000</v>
      </c>
      <c r="AE85" s="456">
        <v>21921000</v>
      </c>
      <c r="AF85" s="456">
        <v>24009000</v>
      </c>
      <c r="AG85" s="456">
        <v>24199000</v>
      </c>
      <c r="AH85" s="456">
        <v>26044000</v>
      </c>
      <c r="AI85" s="456">
        <v>26115000</v>
      </c>
      <c r="AJ85" s="456">
        <v>25904000</v>
      </c>
      <c r="AK85" s="456">
        <v>26805000</v>
      </c>
      <c r="AL85" s="456">
        <v>24872000</v>
      </c>
      <c r="AM85" s="456">
        <v>23569000</v>
      </c>
      <c r="AN85" s="456">
        <v>21890000</v>
      </c>
      <c r="AO85" s="456">
        <v>21206000</v>
      </c>
      <c r="AP85" s="456">
        <v>21503000</v>
      </c>
      <c r="AQ85" s="456">
        <v>22219000</v>
      </c>
      <c r="AR85" s="456">
        <v>23047000</v>
      </c>
      <c r="AS85" s="456"/>
      <c r="AU85" s="126"/>
      <c r="AV85" s="126"/>
      <c r="AW85" s="126"/>
      <c r="AX85" s="32"/>
      <c r="AY85" s="32"/>
      <c r="AZ85" s="32"/>
    </row>
    <row r="86" spans="1:52">
      <c r="A86" s="94" t="s">
        <v>11</v>
      </c>
      <c r="B86" s="95" t="s">
        <v>120</v>
      </c>
      <c r="C86" s="95"/>
      <c r="D86" s="62" t="s">
        <v>97</v>
      </c>
      <c r="E86" s="12" t="s">
        <v>101</v>
      </c>
      <c r="F86" s="12" t="s">
        <v>100</v>
      </c>
      <c r="G86" s="126">
        <v>539262</v>
      </c>
      <c r="H86" s="126">
        <v>500671</v>
      </c>
      <c r="I86" s="126">
        <v>510384</v>
      </c>
      <c r="J86" s="126">
        <v>456296</v>
      </c>
      <c r="K86" s="126">
        <v>393723</v>
      </c>
      <c r="L86" s="126">
        <v>462653</v>
      </c>
      <c r="M86" s="126">
        <v>481403</v>
      </c>
      <c r="N86" s="126">
        <v>480243</v>
      </c>
      <c r="O86" s="126">
        <v>462883</v>
      </c>
      <c r="P86" s="126">
        <v>468389</v>
      </c>
      <c r="Q86" s="126">
        <v>471156</v>
      </c>
      <c r="R86" s="126">
        <v>474598</v>
      </c>
      <c r="S86" s="126">
        <v>475708</v>
      </c>
      <c r="T86" s="126">
        <v>461354</v>
      </c>
      <c r="U86" s="126">
        <v>447555</v>
      </c>
      <c r="V86" s="126">
        <v>456296</v>
      </c>
      <c r="W86" s="126">
        <v>471145</v>
      </c>
      <c r="X86" s="126">
        <v>503934</v>
      </c>
      <c r="Y86" s="126">
        <v>531347</v>
      </c>
      <c r="Z86" s="126">
        <v>552336</v>
      </c>
      <c r="AA86" s="126">
        <v>539028</v>
      </c>
      <c r="AB86" s="126">
        <v>560821</v>
      </c>
      <c r="AC86" s="126">
        <v>552427</v>
      </c>
      <c r="AD86" s="126">
        <v>582778</v>
      </c>
      <c r="AE86" s="126">
        <v>548573</v>
      </c>
      <c r="AF86" s="126">
        <v>513813</v>
      </c>
      <c r="AG86" s="126">
        <v>547027</v>
      </c>
      <c r="AH86" s="126">
        <v>483959</v>
      </c>
      <c r="AI86" s="126">
        <v>467314</v>
      </c>
      <c r="AJ86" s="126">
        <v>316501</v>
      </c>
      <c r="AK86" s="126">
        <v>369663</v>
      </c>
      <c r="AL86" s="126">
        <v>322626</v>
      </c>
      <c r="AM86" s="126">
        <v>300585</v>
      </c>
      <c r="AN86" s="126">
        <v>257928</v>
      </c>
      <c r="AO86" s="126">
        <v>282870</v>
      </c>
      <c r="AP86" s="126">
        <v>266300</v>
      </c>
      <c r="AQ86" s="126">
        <v>266153</v>
      </c>
      <c r="AR86" s="126">
        <v>277875</v>
      </c>
      <c r="AS86" s="126"/>
    </row>
    <row r="87" spans="1:52">
      <c r="A87" s="94" t="s">
        <v>17</v>
      </c>
      <c r="B87" s="95" t="s">
        <v>120</v>
      </c>
      <c r="C87" s="95"/>
      <c r="D87" s="31" t="s">
        <v>97</v>
      </c>
      <c r="E87" s="12" t="s">
        <v>101</v>
      </c>
      <c r="F87" s="12" t="s">
        <v>100</v>
      </c>
      <c r="G87" s="126">
        <v>203589</v>
      </c>
      <c r="H87" s="126">
        <v>210243</v>
      </c>
      <c r="I87" s="126">
        <v>207117</v>
      </c>
      <c r="J87" s="126">
        <v>202997</v>
      </c>
      <c r="K87" s="126">
        <v>267286</v>
      </c>
      <c r="L87" s="126">
        <v>195448</v>
      </c>
      <c r="M87" s="126">
        <v>192615</v>
      </c>
      <c r="N87" s="126">
        <v>265665</v>
      </c>
      <c r="O87" s="126">
        <v>262036</v>
      </c>
      <c r="P87" s="126">
        <v>208201</v>
      </c>
      <c r="Q87" s="126">
        <v>197678</v>
      </c>
      <c r="R87" s="126">
        <v>198345</v>
      </c>
      <c r="S87" s="126">
        <v>199087</v>
      </c>
      <c r="T87" s="126">
        <v>188671</v>
      </c>
      <c r="U87" s="126">
        <v>179986</v>
      </c>
      <c r="V87" s="126">
        <v>167085</v>
      </c>
      <c r="W87" s="126">
        <v>176863</v>
      </c>
      <c r="X87" s="126">
        <v>189790</v>
      </c>
      <c r="Y87" s="126">
        <v>203697</v>
      </c>
      <c r="Z87" s="126">
        <v>178984</v>
      </c>
      <c r="AA87" s="126">
        <v>215210</v>
      </c>
      <c r="AB87" s="126">
        <v>213300</v>
      </c>
      <c r="AC87" s="126">
        <v>202454</v>
      </c>
      <c r="AD87" s="126">
        <v>196176</v>
      </c>
      <c r="AE87" s="126">
        <v>179671</v>
      </c>
      <c r="AF87" s="126">
        <v>182800</v>
      </c>
      <c r="AG87" s="126">
        <v>171902</v>
      </c>
      <c r="AH87" s="126">
        <v>169882</v>
      </c>
      <c r="AI87" s="126">
        <v>188477</v>
      </c>
      <c r="AJ87" s="126">
        <v>138540</v>
      </c>
      <c r="AK87" s="126">
        <v>121524</v>
      </c>
      <c r="AL87" s="126">
        <v>124898</v>
      </c>
      <c r="AM87" s="126">
        <v>119542</v>
      </c>
      <c r="AN87" s="126">
        <v>134196</v>
      </c>
      <c r="AO87" s="126">
        <v>111052</v>
      </c>
      <c r="AP87" s="126">
        <v>92651</v>
      </c>
      <c r="AQ87" s="126">
        <v>90378</v>
      </c>
      <c r="AR87" s="126">
        <v>114346</v>
      </c>
      <c r="AS87" s="126"/>
      <c r="AU87" s="126"/>
      <c r="AV87" s="126"/>
    </row>
    <row r="88" spans="1:52">
      <c r="A88" s="94" t="s">
        <v>18</v>
      </c>
      <c r="B88" s="95" t="s">
        <v>120</v>
      </c>
      <c r="C88" s="95"/>
      <c r="D88" s="31" t="s">
        <v>97</v>
      </c>
      <c r="E88" s="12" t="s">
        <v>101</v>
      </c>
      <c r="F88" s="12" t="s">
        <v>100</v>
      </c>
      <c r="G88" s="126">
        <v>36980</v>
      </c>
      <c r="H88" s="126">
        <v>43105</v>
      </c>
      <c r="I88" s="126">
        <v>42954</v>
      </c>
      <c r="J88" s="126">
        <v>40885</v>
      </c>
      <c r="K88" s="126">
        <v>35042</v>
      </c>
      <c r="L88" s="126">
        <v>28284</v>
      </c>
      <c r="M88" s="126">
        <v>26014</v>
      </c>
      <c r="N88" s="126">
        <v>27726</v>
      </c>
      <c r="O88" s="126">
        <v>28635</v>
      </c>
      <c r="P88" s="126">
        <v>25606</v>
      </c>
      <c r="Q88" s="126">
        <v>21233</v>
      </c>
      <c r="R88" s="126">
        <v>17523</v>
      </c>
      <c r="S88" s="126">
        <v>18036</v>
      </c>
      <c r="T88" s="126">
        <v>17142</v>
      </c>
      <c r="U88" s="126">
        <v>16603</v>
      </c>
      <c r="V88" s="126">
        <v>20862</v>
      </c>
      <c r="W88" s="126">
        <v>20954</v>
      </c>
      <c r="X88" s="126">
        <v>22196</v>
      </c>
      <c r="Y88" s="126">
        <v>23076</v>
      </c>
      <c r="Z88" s="126">
        <v>26832</v>
      </c>
      <c r="AA88" s="126">
        <v>29934</v>
      </c>
      <c r="AB88" s="126">
        <v>27355</v>
      </c>
      <c r="AC88" s="126">
        <v>31253</v>
      </c>
      <c r="AD88" s="126">
        <v>32871</v>
      </c>
      <c r="AE88" s="126">
        <v>33996</v>
      </c>
      <c r="AF88" s="126">
        <v>29722</v>
      </c>
      <c r="AG88" s="126">
        <v>44085</v>
      </c>
      <c r="AH88" s="126">
        <v>47938</v>
      </c>
      <c r="AI88" s="126">
        <v>48796</v>
      </c>
      <c r="AJ88" s="126">
        <v>31831</v>
      </c>
      <c r="AK88" s="126">
        <v>45625</v>
      </c>
      <c r="AL88" s="126">
        <v>36576</v>
      </c>
      <c r="AM88" s="126">
        <v>43580</v>
      </c>
      <c r="AN88" s="126">
        <v>34067</v>
      </c>
      <c r="AO88" s="126">
        <v>15091</v>
      </c>
      <c r="AP88" s="126">
        <v>17471</v>
      </c>
      <c r="AQ88" s="126">
        <v>15142</v>
      </c>
      <c r="AR88" s="126">
        <v>15176</v>
      </c>
      <c r="AS88" s="126"/>
      <c r="AU88" s="126"/>
      <c r="AV88" s="126"/>
    </row>
    <row r="89" spans="1:52">
      <c r="A89" s="94" t="s">
        <v>19</v>
      </c>
      <c r="B89" s="95" t="s">
        <v>120</v>
      </c>
      <c r="C89" s="95"/>
      <c r="D89" s="31" t="s">
        <v>97</v>
      </c>
      <c r="E89" s="12" t="s">
        <v>101</v>
      </c>
      <c r="F89" s="12" t="s">
        <v>100</v>
      </c>
      <c r="G89" s="126">
        <v>131843</v>
      </c>
      <c r="H89" s="126">
        <v>125942</v>
      </c>
      <c r="I89" s="126">
        <v>127579</v>
      </c>
      <c r="J89" s="126">
        <v>144881</v>
      </c>
      <c r="K89" s="126">
        <v>144892</v>
      </c>
      <c r="L89" s="126">
        <v>154442</v>
      </c>
      <c r="M89" s="126">
        <v>141415</v>
      </c>
      <c r="N89" s="126">
        <v>132081</v>
      </c>
      <c r="O89" s="126">
        <v>120111</v>
      </c>
      <c r="P89" s="126">
        <v>98622</v>
      </c>
      <c r="Q89" s="126">
        <v>94939</v>
      </c>
      <c r="R89" s="126">
        <v>84659</v>
      </c>
      <c r="S89" s="126">
        <v>77802</v>
      </c>
      <c r="T89" s="126">
        <v>74615</v>
      </c>
      <c r="U89" s="126">
        <v>73344</v>
      </c>
      <c r="V89" s="126">
        <v>88276</v>
      </c>
      <c r="W89" s="126">
        <v>95281</v>
      </c>
      <c r="X89" s="126">
        <v>97608</v>
      </c>
      <c r="Y89" s="126">
        <v>105978</v>
      </c>
      <c r="Z89" s="126">
        <v>103860</v>
      </c>
      <c r="AA89" s="126">
        <v>105343</v>
      </c>
      <c r="AB89" s="126">
        <v>114123</v>
      </c>
      <c r="AC89" s="126">
        <v>113868</v>
      </c>
      <c r="AD89" s="126">
        <v>102434</v>
      </c>
      <c r="AE89" s="126">
        <v>95829</v>
      </c>
      <c r="AF89" s="126">
        <v>109022</v>
      </c>
      <c r="AG89" s="126">
        <v>96858</v>
      </c>
      <c r="AH89" s="126">
        <v>97271</v>
      </c>
      <c r="AI89" s="126">
        <v>91419</v>
      </c>
      <c r="AJ89" s="126">
        <v>116885</v>
      </c>
      <c r="AK89" s="126">
        <v>93096</v>
      </c>
      <c r="AL89" s="126">
        <v>73227</v>
      </c>
      <c r="AM89" s="126">
        <v>63643</v>
      </c>
      <c r="AN89" s="126">
        <v>50994</v>
      </c>
      <c r="AO89" s="126">
        <v>60170</v>
      </c>
      <c r="AP89" s="126">
        <v>55480</v>
      </c>
      <c r="AQ89" s="126">
        <v>58176</v>
      </c>
      <c r="AR89" s="126">
        <v>46186</v>
      </c>
      <c r="AS89" s="126"/>
      <c r="AU89" s="344"/>
      <c r="AV89" s="344"/>
    </row>
    <row r="90" spans="1:52">
      <c r="A90" s="94" t="s">
        <v>20</v>
      </c>
      <c r="B90" s="95" t="s">
        <v>120</v>
      </c>
      <c r="C90" s="95"/>
      <c r="D90" s="31" t="s">
        <v>97</v>
      </c>
      <c r="E90" s="12" t="s">
        <v>101</v>
      </c>
      <c r="F90" s="12" t="s">
        <v>100</v>
      </c>
      <c r="G90" s="126">
        <v>10179</v>
      </c>
      <c r="H90" s="126">
        <v>10345</v>
      </c>
      <c r="I90" s="126">
        <v>12601</v>
      </c>
      <c r="J90" s="126">
        <v>12612</v>
      </c>
      <c r="K90" s="126">
        <v>14774</v>
      </c>
      <c r="L90" s="126">
        <v>14026</v>
      </c>
      <c r="M90" s="126">
        <v>12617</v>
      </c>
      <c r="N90" s="126">
        <v>14138</v>
      </c>
      <c r="O90" s="126">
        <v>15037</v>
      </c>
      <c r="P90" s="126">
        <v>14748</v>
      </c>
      <c r="Q90" s="126">
        <v>11908</v>
      </c>
      <c r="R90" s="126">
        <v>6857</v>
      </c>
      <c r="S90" s="126">
        <v>10597</v>
      </c>
      <c r="T90" s="126">
        <v>10942</v>
      </c>
      <c r="U90" s="126">
        <v>10710</v>
      </c>
      <c r="V90" s="126">
        <v>10617</v>
      </c>
      <c r="W90" s="126">
        <v>11223</v>
      </c>
      <c r="X90" s="126">
        <v>11514</v>
      </c>
      <c r="Y90" s="126">
        <v>12080</v>
      </c>
      <c r="Z90" s="126">
        <v>12178</v>
      </c>
      <c r="AA90" s="126">
        <v>10812</v>
      </c>
      <c r="AB90" s="126">
        <v>18786</v>
      </c>
      <c r="AC90" s="126">
        <v>19310</v>
      </c>
      <c r="AD90" s="126">
        <v>19209</v>
      </c>
      <c r="AE90" s="126">
        <v>18213</v>
      </c>
      <c r="AF90" s="126">
        <v>21181</v>
      </c>
      <c r="AG90" s="126">
        <v>20833</v>
      </c>
      <c r="AH90" s="126">
        <v>19590</v>
      </c>
      <c r="AI90" s="126">
        <v>18604</v>
      </c>
      <c r="AJ90" s="126">
        <v>13977</v>
      </c>
      <c r="AK90" s="126">
        <v>14118</v>
      </c>
      <c r="AL90" s="126">
        <v>17288</v>
      </c>
      <c r="AM90" s="126">
        <v>11490</v>
      </c>
      <c r="AN90" s="126">
        <v>9108</v>
      </c>
      <c r="AO90" s="126">
        <v>8747</v>
      </c>
      <c r="AP90" s="126">
        <v>10953</v>
      </c>
      <c r="AQ90" s="126">
        <v>11542</v>
      </c>
      <c r="AR90" s="126">
        <v>18415</v>
      </c>
      <c r="AS90" s="126"/>
      <c r="AU90" s="32"/>
      <c r="AV90" s="32"/>
    </row>
    <row r="91" spans="1:52">
      <c r="A91" s="94" t="s">
        <v>21</v>
      </c>
      <c r="B91" s="95" t="s">
        <v>120</v>
      </c>
      <c r="C91" s="95"/>
      <c r="D91" s="31" t="s">
        <v>97</v>
      </c>
      <c r="E91" s="12" t="s">
        <v>101</v>
      </c>
      <c r="F91" s="12" t="s">
        <v>100</v>
      </c>
      <c r="G91" s="126">
        <v>23353</v>
      </c>
      <c r="H91" s="126">
        <v>18808</v>
      </c>
      <c r="I91" s="126">
        <v>18611</v>
      </c>
      <c r="J91" s="126">
        <v>22479</v>
      </c>
      <c r="K91" s="126">
        <v>18364</v>
      </c>
      <c r="L91" s="126">
        <v>25301</v>
      </c>
      <c r="M91" s="126">
        <v>23125</v>
      </c>
      <c r="N91" s="126">
        <v>21703</v>
      </c>
      <c r="O91" s="126">
        <v>24506</v>
      </c>
      <c r="P91" s="126">
        <v>21695</v>
      </c>
      <c r="Q91" s="126">
        <v>23651</v>
      </c>
      <c r="R91" s="126">
        <v>22154</v>
      </c>
      <c r="S91" s="126">
        <v>24842</v>
      </c>
      <c r="T91" s="126">
        <v>25506</v>
      </c>
      <c r="U91" s="126">
        <v>25223</v>
      </c>
      <c r="V91" s="126">
        <v>26655</v>
      </c>
      <c r="W91" s="126">
        <v>26900</v>
      </c>
      <c r="X91" s="126">
        <v>28938</v>
      </c>
      <c r="Y91" s="126">
        <v>30452</v>
      </c>
      <c r="Z91" s="126">
        <v>33536</v>
      </c>
      <c r="AA91" s="126">
        <v>32104</v>
      </c>
      <c r="AB91" s="126">
        <v>34266</v>
      </c>
      <c r="AC91" s="126">
        <v>34335</v>
      </c>
      <c r="AD91" s="126">
        <v>37085</v>
      </c>
      <c r="AE91" s="126">
        <v>34028</v>
      </c>
      <c r="AF91" s="126">
        <v>30447</v>
      </c>
      <c r="AG91" s="126">
        <v>28980</v>
      </c>
      <c r="AH91" s="126">
        <v>30086</v>
      </c>
      <c r="AI91" s="126">
        <v>32909</v>
      </c>
      <c r="AJ91" s="126">
        <v>29737</v>
      </c>
      <c r="AK91" s="126">
        <v>22273</v>
      </c>
      <c r="AL91" s="126">
        <v>31977</v>
      </c>
      <c r="AM91" s="126">
        <v>22470</v>
      </c>
      <c r="AN91" s="126">
        <v>41703</v>
      </c>
      <c r="AO91" s="126">
        <v>23442</v>
      </c>
      <c r="AP91" s="126">
        <v>26001</v>
      </c>
      <c r="AQ91" s="126">
        <v>25016</v>
      </c>
      <c r="AR91" s="126">
        <v>23841</v>
      </c>
      <c r="AS91" s="126"/>
    </row>
    <row r="92" spans="1:52">
      <c r="A92" s="94" t="s">
        <v>22</v>
      </c>
      <c r="B92" s="95" t="s">
        <v>120</v>
      </c>
      <c r="C92" s="95"/>
      <c r="D92" s="31" t="s">
        <v>97</v>
      </c>
      <c r="E92" s="12" t="s">
        <v>101</v>
      </c>
      <c r="F92" s="12" t="s">
        <v>100</v>
      </c>
      <c r="G92" s="126">
        <v>211090</v>
      </c>
      <c r="H92" s="126">
        <v>185477</v>
      </c>
      <c r="I92" s="126">
        <v>194202</v>
      </c>
      <c r="J92" s="126">
        <v>194181</v>
      </c>
      <c r="K92" s="126">
        <v>175560</v>
      </c>
      <c r="L92" s="126">
        <v>173976</v>
      </c>
      <c r="M92" s="126">
        <v>178929</v>
      </c>
      <c r="N92" s="126">
        <v>187084</v>
      </c>
      <c r="O92" s="126">
        <v>181370</v>
      </c>
      <c r="P92" s="126">
        <v>153838</v>
      </c>
      <c r="Q92" s="126">
        <v>178341</v>
      </c>
      <c r="R92" s="126">
        <v>180335</v>
      </c>
      <c r="S92" s="126">
        <v>187946</v>
      </c>
      <c r="T92" s="126">
        <v>182660</v>
      </c>
      <c r="U92" s="126">
        <v>180271</v>
      </c>
      <c r="V92" s="126">
        <v>171600</v>
      </c>
      <c r="W92" s="126">
        <v>177511</v>
      </c>
      <c r="X92" s="126">
        <v>188329</v>
      </c>
      <c r="Y92" s="126">
        <v>197893</v>
      </c>
      <c r="Z92" s="126">
        <v>220702</v>
      </c>
      <c r="AA92" s="126">
        <v>215757</v>
      </c>
      <c r="AB92" s="126">
        <v>230654</v>
      </c>
      <c r="AC92" s="126">
        <v>206419</v>
      </c>
      <c r="AD92" s="126">
        <v>200040</v>
      </c>
      <c r="AE92" s="126">
        <v>208982</v>
      </c>
      <c r="AF92" s="126">
        <v>184221</v>
      </c>
      <c r="AG92" s="126">
        <v>183352</v>
      </c>
      <c r="AH92" s="126">
        <v>161067</v>
      </c>
      <c r="AI92" s="126">
        <v>162760</v>
      </c>
      <c r="AJ92" s="126">
        <v>130164</v>
      </c>
      <c r="AK92" s="126">
        <v>144973</v>
      </c>
      <c r="AL92" s="126">
        <v>137562</v>
      </c>
      <c r="AM92" s="126">
        <v>124708</v>
      </c>
      <c r="AN92" s="126">
        <v>91108</v>
      </c>
      <c r="AO92" s="126">
        <v>102411</v>
      </c>
      <c r="AP92" s="126">
        <v>85381</v>
      </c>
      <c r="AQ92" s="126">
        <v>91618</v>
      </c>
      <c r="AR92" s="126">
        <v>70581</v>
      </c>
      <c r="AS92" s="126"/>
      <c r="AU92" s="126"/>
      <c r="AV92" s="126"/>
    </row>
    <row r="93" spans="1:52">
      <c r="A93" s="94" t="s">
        <v>23</v>
      </c>
      <c r="B93" s="95" t="s">
        <v>120</v>
      </c>
      <c r="C93" s="95"/>
      <c r="D93" s="31" t="s">
        <v>97</v>
      </c>
      <c r="E93" s="12" t="s">
        <v>101</v>
      </c>
      <c r="F93" s="12" t="s">
        <v>100</v>
      </c>
      <c r="G93" s="126">
        <v>267896</v>
      </c>
      <c r="H93" s="126">
        <v>250470</v>
      </c>
      <c r="I93" s="126">
        <v>267332</v>
      </c>
      <c r="J93" s="126">
        <v>275237</v>
      </c>
      <c r="K93" s="126">
        <v>270076</v>
      </c>
      <c r="L93" s="126">
        <v>291071</v>
      </c>
      <c r="M93" s="126">
        <v>293943</v>
      </c>
      <c r="N93" s="126">
        <v>329399</v>
      </c>
      <c r="O93" s="126">
        <v>382600</v>
      </c>
      <c r="P93" s="126">
        <v>399520</v>
      </c>
      <c r="Q93" s="126">
        <v>372134</v>
      </c>
      <c r="R93" s="126">
        <v>377563</v>
      </c>
      <c r="S93" s="126">
        <v>369853</v>
      </c>
      <c r="T93" s="126">
        <v>357576</v>
      </c>
      <c r="U93" s="126">
        <v>352818</v>
      </c>
      <c r="V93" s="126">
        <v>341934</v>
      </c>
      <c r="W93" s="126">
        <v>363599</v>
      </c>
      <c r="X93" s="126">
        <v>386104</v>
      </c>
      <c r="Y93" s="126">
        <v>409175</v>
      </c>
      <c r="Z93" s="126">
        <v>417666</v>
      </c>
      <c r="AA93" s="126">
        <v>394494</v>
      </c>
      <c r="AB93" s="126">
        <v>415536</v>
      </c>
      <c r="AC93" s="126">
        <v>378770</v>
      </c>
      <c r="AD93" s="126">
        <v>397177</v>
      </c>
      <c r="AE93" s="126">
        <v>338502</v>
      </c>
      <c r="AF93" s="126">
        <v>312642</v>
      </c>
      <c r="AG93" s="126">
        <v>296316</v>
      </c>
      <c r="AH93" s="126">
        <v>309202</v>
      </c>
      <c r="AI93" s="126">
        <v>311019</v>
      </c>
      <c r="AJ93" s="126">
        <v>263380</v>
      </c>
      <c r="AK93" s="126">
        <v>302575</v>
      </c>
      <c r="AL93" s="126">
        <v>303832</v>
      </c>
      <c r="AM93" s="126">
        <v>289822</v>
      </c>
      <c r="AN93" s="126">
        <v>310504</v>
      </c>
      <c r="AO93" s="126">
        <v>289719</v>
      </c>
      <c r="AP93" s="126">
        <v>362585</v>
      </c>
      <c r="AQ93" s="126">
        <v>284028</v>
      </c>
      <c r="AR93" s="126">
        <v>310038</v>
      </c>
      <c r="AS93" s="126"/>
      <c r="AU93" s="126"/>
      <c r="AV93" s="126"/>
    </row>
    <row r="94" spans="1:52">
      <c r="A94" s="94" t="s">
        <v>24</v>
      </c>
      <c r="B94" s="95" t="s">
        <v>120</v>
      </c>
      <c r="C94" s="95"/>
      <c r="D94" s="31" t="s">
        <v>97</v>
      </c>
      <c r="E94" s="12" t="s">
        <v>101</v>
      </c>
      <c r="F94" s="12" t="s">
        <v>100</v>
      </c>
      <c r="G94" s="126">
        <v>3075476</v>
      </c>
      <c r="H94" s="126">
        <v>2656545</v>
      </c>
      <c r="I94" s="126">
        <v>2597552</v>
      </c>
      <c r="J94" s="126">
        <v>2667106</v>
      </c>
      <c r="K94" s="126">
        <v>2484288</v>
      </c>
      <c r="L94" s="126">
        <v>2466253</v>
      </c>
      <c r="M94" s="126">
        <v>2500548</v>
      </c>
      <c r="N94" s="126">
        <v>2625730</v>
      </c>
      <c r="O94" s="126">
        <v>2634928</v>
      </c>
      <c r="P94" s="126">
        <v>2707478</v>
      </c>
      <c r="Q94" s="126">
        <v>2771688</v>
      </c>
      <c r="R94" s="126">
        <v>2665843</v>
      </c>
      <c r="S94" s="126">
        <v>2497079</v>
      </c>
      <c r="T94" s="126">
        <v>2480725</v>
      </c>
      <c r="U94" s="126">
        <v>2442814</v>
      </c>
      <c r="V94" s="126">
        <v>2396006</v>
      </c>
      <c r="W94" s="126">
        <v>2456863</v>
      </c>
      <c r="X94" s="126">
        <v>2623561</v>
      </c>
      <c r="Y94" s="126">
        <v>2758449</v>
      </c>
      <c r="Z94" s="126">
        <v>2917868</v>
      </c>
      <c r="AA94" s="126">
        <v>2675214</v>
      </c>
      <c r="AB94" s="126">
        <v>2729732</v>
      </c>
      <c r="AC94" s="126">
        <v>2555559</v>
      </c>
      <c r="AD94" s="126">
        <v>2556276</v>
      </c>
      <c r="AE94" s="126">
        <v>2361016</v>
      </c>
      <c r="AF94" s="126">
        <v>2181057</v>
      </c>
      <c r="AG94" s="126">
        <v>2193092</v>
      </c>
      <c r="AH94" s="126">
        <v>2120842</v>
      </c>
      <c r="AI94" s="126">
        <v>2132620</v>
      </c>
      <c r="AJ94" s="126">
        <v>1934812</v>
      </c>
      <c r="AK94" s="126">
        <v>1780400</v>
      </c>
      <c r="AL94" s="126">
        <v>2050664</v>
      </c>
      <c r="AM94" s="126">
        <v>1699822</v>
      </c>
      <c r="AN94" s="126">
        <v>1679595</v>
      </c>
      <c r="AO94" s="126">
        <v>1584914</v>
      </c>
      <c r="AP94" s="126">
        <v>1444113</v>
      </c>
      <c r="AQ94" s="126">
        <v>1452705</v>
      </c>
      <c r="AR94" s="126">
        <v>1573565</v>
      </c>
      <c r="AS94" s="126"/>
      <c r="AU94" s="126"/>
      <c r="AV94" s="126"/>
    </row>
    <row r="95" spans="1:52">
      <c r="A95" s="94" t="s">
        <v>25</v>
      </c>
      <c r="B95" s="95" t="s">
        <v>120</v>
      </c>
      <c r="C95" s="95"/>
      <c r="D95" s="31" t="s">
        <v>97</v>
      </c>
      <c r="E95" s="12" t="s">
        <v>101</v>
      </c>
      <c r="F95" s="12" t="s">
        <v>100</v>
      </c>
      <c r="G95" s="126">
        <v>2114778</v>
      </c>
      <c r="H95" s="126">
        <v>2000000</v>
      </c>
      <c r="I95" s="126">
        <v>1935177</v>
      </c>
      <c r="J95" s="126">
        <v>1971914</v>
      </c>
      <c r="K95" s="126">
        <v>2077732</v>
      </c>
      <c r="L95" s="126">
        <v>2083515</v>
      </c>
      <c r="M95" s="126">
        <v>2032930</v>
      </c>
      <c r="N95" s="126">
        <v>2033378</v>
      </c>
      <c r="O95" s="126">
        <v>2083525</v>
      </c>
      <c r="P95" s="126">
        <v>2063388</v>
      </c>
      <c r="Q95" s="126">
        <v>2003941</v>
      </c>
      <c r="R95" s="126">
        <v>1986841</v>
      </c>
      <c r="S95" s="126">
        <v>1911787</v>
      </c>
      <c r="T95" s="126">
        <v>1885596</v>
      </c>
      <c r="U95" s="126">
        <v>1879226</v>
      </c>
      <c r="V95" s="126">
        <v>1864920</v>
      </c>
      <c r="W95" s="126">
        <v>1980224</v>
      </c>
      <c r="X95" s="126">
        <v>2083672</v>
      </c>
      <c r="Y95" s="126">
        <v>2225742</v>
      </c>
      <c r="Z95" s="126">
        <v>2162923</v>
      </c>
      <c r="AA95" s="126">
        <v>2248528</v>
      </c>
      <c r="AB95" s="126">
        <v>2105393</v>
      </c>
      <c r="AC95" s="126">
        <v>2060757</v>
      </c>
      <c r="AD95" s="126">
        <v>2078734</v>
      </c>
      <c r="AE95" s="126">
        <v>1893899</v>
      </c>
      <c r="AF95" s="126">
        <v>1814019</v>
      </c>
      <c r="AG95" s="126">
        <v>1746666</v>
      </c>
      <c r="AH95" s="126">
        <v>1702879</v>
      </c>
      <c r="AI95" s="126">
        <v>1665663</v>
      </c>
      <c r="AJ95" s="126">
        <v>1431574</v>
      </c>
      <c r="AK95" s="126">
        <v>1517088</v>
      </c>
      <c r="AL95" s="126">
        <v>1677911</v>
      </c>
      <c r="AM95" s="126">
        <v>1425203</v>
      </c>
      <c r="AN95" s="126">
        <v>1520655</v>
      </c>
      <c r="AO95" s="126">
        <v>1545784</v>
      </c>
      <c r="AP95" s="126">
        <v>1521873</v>
      </c>
      <c r="AQ95" s="126">
        <v>1467670</v>
      </c>
      <c r="AR95" s="126">
        <v>1527928</v>
      </c>
      <c r="AS95" s="126"/>
      <c r="AU95" s="126"/>
      <c r="AV95" s="126"/>
    </row>
    <row r="96" spans="1:52">
      <c r="A96" s="94" t="s">
        <v>26</v>
      </c>
      <c r="B96" s="95" t="s">
        <v>120</v>
      </c>
      <c r="C96" s="95"/>
      <c r="D96" s="31" t="s">
        <v>97</v>
      </c>
      <c r="E96" s="12" t="s">
        <v>101</v>
      </c>
      <c r="F96" s="12" t="s">
        <v>100</v>
      </c>
      <c r="G96" s="126">
        <v>22097</v>
      </c>
      <c r="H96" s="126">
        <v>17613</v>
      </c>
      <c r="I96" s="126">
        <v>23176</v>
      </c>
      <c r="J96" s="126">
        <v>22832</v>
      </c>
      <c r="K96" s="126">
        <v>26122</v>
      </c>
      <c r="L96" s="126">
        <v>28057</v>
      </c>
      <c r="M96" s="126">
        <v>30433</v>
      </c>
      <c r="N96" s="126">
        <v>31519</v>
      </c>
      <c r="O96" s="126">
        <v>33049</v>
      </c>
      <c r="P96" s="126">
        <v>37965</v>
      </c>
      <c r="Q96" s="126">
        <v>34177</v>
      </c>
      <c r="R96" s="126">
        <v>29459</v>
      </c>
      <c r="S96" s="126">
        <v>29017</v>
      </c>
      <c r="T96" s="126">
        <v>27654</v>
      </c>
      <c r="U96" s="126">
        <v>24832</v>
      </c>
      <c r="V96" s="126">
        <v>31295</v>
      </c>
      <c r="W96" s="126">
        <v>32003</v>
      </c>
      <c r="X96" s="126">
        <v>34978</v>
      </c>
      <c r="Y96" s="126">
        <v>36956</v>
      </c>
      <c r="Z96" s="126">
        <v>37440</v>
      </c>
      <c r="AA96" s="126">
        <v>33877</v>
      </c>
      <c r="AB96" s="126">
        <v>34629</v>
      </c>
      <c r="AC96" s="126">
        <v>35016</v>
      </c>
      <c r="AD96" s="126">
        <v>31812</v>
      </c>
      <c r="AE96" s="126">
        <v>30711</v>
      </c>
      <c r="AF96" s="126">
        <v>29965</v>
      </c>
      <c r="AG96" s="126">
        <v>30846</v>
      </c>
      <c r="AH96" s="126">
        <v>32516</v>
      </c>
      <c r="AI96" s="126">
        <v>33514</v>
      </c>
      <c r="AJ96" s="126">
        <v>36561</v>
      </c>
      <c r="AK96" s="126">
        <v>31701</v>
      </c>
      <c r="AL96" s="126">
        <v>34953</v>
      </c>
      <c r="AM96" s="126">
        <v>26931</v>
      </c>
      <c r="AN96" s="126">
        <v>15985</v>
      </c>
      <c r="AO96" s="126">
        <v>17152</v>
      </c>
      <c r="AP96" s="126">
        <v>14913</v>
      </c>
      <c r="AQ96" s="126">
        <v>11448</v>
      </c>
      <c r="AR96" s="126">
        <v>12609</v>
      </c>
      <c r="AS96" s="126"/>
      <c r="AU96" s="126"/>
      <c r="AV96" s="126"/>
    </row>
    <row r="97" spans="1:48">
      <c r="A97" s="94" t="s">
        <v>27</v>
      </c>
      <c r="B97" s="95" t="s">
        <v>120</v>
      </c>
      <c r="C97" s="95"/>
      <c r="D97" s="31" t="s">
        <v>97</v>
      </c>
      <c r="E97" s="12" t="s">
        <v>101</v>
      </c>
      <c r="F97" s="12" t="s">
        <v>100</v>
      </c>
      <c r="G97" s="126">
        <v>382019</v>
      </c>
      <c r="H97" s="126">
        <v>352991</v>
      </c>
      <c r="I97" s="126">
        <v>404528</v>
      </c>
      <c r="J97" s="126">
        <v>372831</v>
      </c>
      <c r="K97" s="126">
        <v>337620</v>
      </c>
      <c r="L97" s="126">
        <v>388099</v>
      </c>
      <c r="M97" s="126">
        <v>363221</v>
      </c>
      <c r="N97" s="126">
        <v>377909</v>
      </c>
      <c r="O97" s="126">
        <v>340982</v>
      </c>
      <c r="P97" s="126">
        <v>387852</v>
      </c>
      <c r="Q97" s="126">
        <v>431689</v>
      </c>
      <c r="R97" s="126">
        <v>495682</v>
      </c>
      <c r="S97" s="126">
        <v>499455</v>
      </c>
      <c r="T97" s="126">
        <v>502069</v>
      </c>
      <c r="U97" s="126">
        <v>498677</v>
      </c>
      <c r="V97" s="126">
        <v>484537</v>
      </c>
      <c r="W97" s="126">
        <v>499484</v>
      </c>
      <c r="X97" s="126">
        <v>529088</v>
      </c>
      <c r="Y97" s="126">
        <v>555137</v>
      </c>
      <c r="Z97" s="126">
        <v>548247</v>
      </c>
      <c r="AA97" s="126">
        <v>633428</v>
      </c>
      <c r="AB97" s="126">
        <v>661094</v>
      </c>
      <c r="AC97" s="126">
        <v>655827</v>
      </c>
      <c r="AD97" s="126">
        <v>664906</v>
      </c>
      <c r="AE97" s="126">
        <v>697288</v>
      </c>
      <c r="AF97" s="126">
        <v>665382</v>
      </c>
      <c r="AG97" s="126">
        <v>700677</v>
      </c>
      <c r="AH97" s="126">
        <v>718134</v>
      </c>
      <c r="AI97" s="126">
        <v>739294</v>
      </c>
      <c r="AJ97" s="126">
        <v>619413</v>
      </c>
      <c r="AK97" s="126">
        <v>623955</v>
      </c>
      <c r="AL97" s="126">
        <v>720667</v>
      </c>
      <c r="AM97" s="126">
        <v>703368</v>
      </c>
      <c r="AN97" s="126">
        <v>649050</v>
      </c>
      <c r="AO97" s="126">
        <v>456922</v>
      </c>
      <c r="AP97" s="126">
        <v>449345</v>
      </c>
      <c r="AQ97" s="126">
        <v>498084</v>
      </c>
      <c r="AR97" s="126">
        <v>543011</v>
      </c>
      <c r="AS97" s="126"/>
      <c r="AU97" s="126"/>
      <c r="AV97" s="126"/>
    </row>
    <row r="98" spans="1:48">
      <c r="A98" s="94" t="s">
        <v>28</v>
      </c>
      <c r="B98" s="95" t="s">
        <v>120</v>
      </c>
      <c r="C98" s="95"/>
      <c r="D98" s="31" t="s">
        <v>97</v>
      </c>
      <c r="E98" s="12" t="s">
        <v>101</v>
      </c>
      <c r="F98" s="12" t="s">
        <v>100</v>
      </c>
      <c r="G98" s="126">
        <v>792941</v>
      </c>
      <c r="H98" s="126">
        <v>754253</v>
      </c>
      <c r="I98" s="126">
        <v>797693</v>
      </c>
      <c r="J98" s="126">
        <v>867455</v>
      </c>
      <c r="K98" s="126">
        <v>785967</v>
      </c>
      <c r="L98" s="126">
        <v>786459</v>
      </c>
      <c r="M98" s="126">
        <v>783712</v>
      </c>
      <c r="N98" s="126">
        <v>905907</v>
      </c>
      <c r="O98" s="126">
        <v>690527</v>
      </c>
      <c r="P98" s="126">
        <v>675661</v>
      </c>
      <c r="Q98" s="126">
        <v>689198</v>
      </c>
      <c r="R98" s="126">
        <v>674054</v>
      </c>
      <c r="S98" s="126">
        <v>662373</v>
      </c>
      <c r="T98" s="126">
        <v>632705</v>
      </c>
      <c r="U98" s="126">
        <v>615392</v>
      </c>
      <c r="V98" s="126">
        <v>699211</v>
      </c>
      <c r="W98" s="126">
        <v>721290</v>
      </c>
      <c r="X98" s="126">
        <v>775125</v>
      </c>
      <c r="Y98" s="126">
        <v>823740</v>
      </c>
      <c r="Z98" s="126">
        <v>781686</v>
      </c>
      <c r="AA98" s="126">
        <v>920166</v>
      </c>
      <c r="AB98" s="126">
        <v>917228</v>
      </c>
      <c r="AC98" s="126">
        <v>806378</v>
      </c>
      <c r="AD98" s="126">
        <v>777756</v>
      </c>
      <c r="AE98" s="126">
        <v>748444</v>
      </c>
      <c r="AF98" s="126">
        <v>690808</v>
      </c>
      <c r="AG98" s="126">
        <v>719841</v>
      </c>
      <c r="AH98" s="126">
        <v>591831</v>
      </c>
      <c r="AI98" s="126">
        <v>549554</v>
      </c>
      <c r="AJ98" s="126">
        <v>478338</v>
      </c>
      <c r="AK98" s="126">
        <v>393013</v>
      </c>
      <c r="AL98" s="126">
        <v>396020</v>
      </c>
      <c r="AM98" s="126">
        <v>304968</v>
      </c>
      <c r="AN98" s="126">
        <v>264377</v>
      </c>
      <c r="AO98" s="126">
        <v>228418</v>
      </c>
      <c r="AP98" s="126">
        <v>205059</v>
      </c>
      <c r="AQ98" s="126">
        <v>175218</v>
      </c>
      <c r="AR98" s="126">
        <v>260964</v>
      </c>
      <c r="AS98" s="126"/>
      <c r="AU98" s="126"/>
      <c r="AV98" s="126"/>
    </row>
    <row r="99" spans="1:48">
      <c r="A99" s="94" t="s">
        <v>29</v>
      </c>
      <c r="B99" s="95" t="s">
        <v>120</v>
      </c>
      <c r="C99" s="95"/>
      <c r="D99" s="31" t="s">
        <v>97</v>
      </c>
      <c r="E99" s="12" t="s">
        <v>101</v>
      </c>
      <c r="F99" s="12" t="s">
        <v>100</v>
      </c>
      <c r="G99" s="126">
        <v>92087</v>
      </c>
      <c r="H99" s="126">
        <v>98241</v>
      </c>
      <c r="I99" s="126">
        <v>99904</v>
      </c>
      <c r="J99" s="126">
        <v>80734</v>
      </c>
      <c r="K99" s="126">
        <v>98745</v>
      </c>
      <c r="L99" s="126">
        <v>102821</v>
      </c>
      <c r="M99" s="126">
        <v>127626</v>
      </c>
      <c r="N99" s="126">
        <v>126186</v>
      </c>
      <c r="O99" s="126">
        <v>124871</v>
      </c>
      <c r="P99" s="126">
        <v>149895</v>
      </c>
      <c r="Q99" s="126">
        <v>172974</v>
      </c>
      <c r="R99" s="126">
        <v>159058</v>
      </c>
      <c r="S99" s="126">
        <v>141181</v>
      </c>
      <c r="T99" s="126">
        <v>137596</v>
      </c>
      <c r="U99" s="126">
        <v>137248</v>
      </c>
      <c r="V99" s="126">
        <v>145108</v>
      </c>
      <c r="W99" s="126">
        <v>154751</v>
      </c>
      <c r="X99" s="126">
        <v>161223</v>
      </c>
      <c r="Y99" s="126">
        <v>171268</v>
      </c>
      <c r="Z99" s="126">
        <v>182472</v>
      </c>
      <c r="AA99" s="126">
        <v>170106</v>
      </c>
      <c r="AB99" s="126">
        <v>164781</v>
      </c>
      <c r="AC99" s="126">
        <v>167671</v>
      </c>
      <c r="AD99" s="126">
        <v>157937</v>
      </c>
      <c r="AE99" s="126">
        <v>142605</v>
      </c>
      <c r="AF99" s="126">
        <v>135210</v>
      </c>
      <c r="AG99" s="126">
        <v>126623</v>
      </c>
      <c r="AH99" s="126">
        <v>137988</v>
      </c>
      <c r="AI99" s="126">
        <v>146521</v>
      </c>
      <c r="AJ99" s="126">
        <v>134985</v>
      </c>
      <c r="AK99" s="126">
        <v>128593</v>
      </c>
      <c r="AL99" s="126">
        <v>115781</v>
      </c>
      <c r="AM99" s="126">
        <v>184360</v>
      </c>
      <c r="AN99" s="126">
        <v>164122</v>
      </c>
      <c r="AO99" s="126">
        <v>168417</v>
      </c>
      <c r="AP99" s="126">
        <v>181968</v>
      </c>
      <c r="AQ99" s="126">
        <v>208505</v>
      </c>
      <c r="AR99" s="126">
        <v>190868</v>
      </c>
      <c r="AS99" s="126"/>
      <c r="AU99" s="126"/>
      <c r="AV99" s="126"/>
    </row>
    <row r="100" spans="1:48">
      <c r="A100" s="94" t="s">
        <v>30</v>
      </c>
      <c r="B100" s="95" t="s">
        <v>120</v>
      </c>
      <c r="C100" s="95"/>
      <c r="D100" s="31" t="s">
        <v>97</v>
      </c>
      <c r="E100" s="12" t="s">
        <v>101</v>
      </c>
      <c r="F100" s="12" t="s">
        <v>100</v>
      </c>
      <c r="G100" s="126">
        <v>93885</v>
      </c>
      <c r="H100" s="126">
        <v>91884</v>
      </c>
      <c r="I100" s="126">
        <v>98357</v>
      </c>
      <c r="J100" s="126">
        <v>106552</v>
      </c>
      <c r="K100" s="126">
        <v>99334</v>
      </c>
      <c r="L100" s="126">
        <v>82075</v>
      </c>
      <c r="M100" s="126">
        <v>98033</v>
      </c>
      <c r="N100" s="126">
        <v>113649</v>
      </c>
      <c r="O100" s="126">
        <v>100098</v>
      </c>
      <c r="P100" s="126">
        <v>105272</v>
      </c>
      <c r="Q100" s="126">
        <v>98618</v>
      </c>
      <c r="R100" s="126">
        <v>95642</v>
      </c>
      <c r="S100" s="126">
        <v>84737</v>
      </c>
      <c r="T100" s="126">
        <v>79645</v>
      </c>
      <c r="U100" s="126">
        <v>78268</v>
      </c>
      <c r="V100" s="126">
        <v>75796</v>
      </c>
      <c r="W100" s="126">
        <v>78259</v>
      </c>
      <c r="X100" s="126">
        <v>82344</v>
      </c>
      <c r="Y100" s="126">
        <v>86289</v>
      </c>
      <c r="Z100" s="126">
        <v>84727</v>
      </c>
      <c r="AA100" s="126">
        <v>79676</v>
      </c>
      <c r="AB100" s="126">
        <v>77790</v>
      </c>
      <c r="AC100" s="126">
        <v>71841</v>
      </c>
      <c r="AD100" s="126">
        <v>78068</v>
      </c>
      <c r="AE100" s="126">
        <v>64675</v>
      </c>
      <c r="AF100" s="126">
        <v>64380</v>
      </c>
      <c r="AG100" s="126">
        <v>66746</v>
      </c>
      <c r="AH100" s="126">
        <v>67452</v>
      </c>
      <c r="AI100" s="126">
        <v>68571</v>
      </c>
      <c r="AJ100" s="126">
        <v>67499</v>
      </c>
      <c r="AK100" s="126">
        <v>62266</v>
      </c>
      <c r="AL100" s="126">
        <v>66430</v>
      </c>
      <c r="AM100" s="126">
        <v>41359</v>
      </c>
      <c r="AN100" s="126">
        <v>49694</v>
      </c>
      <c r="AO100" s="126">
        <v>45097</v>
      </c>
      <c r="AP100" s="126">
        <v>41258</v>
      </c>
      <c r="AQ100" s="126">
        <v>43176</v>
      </c>
      <c r="AR100" s="126">
        <v>45513</v>
      </c>
      <c r="AS100" s="126"/>
      <c r="AU100" s="126"/>
      <c r="AV100" s="126"/>
    </row>
    <row r="101" spans="1:48">
      <c r="A101" s="94" t="s">
        <v>31</v>
      </c>
      <c r="B101" s="95" t="s">
        <v>120</v>
      </c>
      <c r="C101" s="95"/>
      <c r="D101" s="31" t="s">
        <v>97</v>
      </c>
      <c r="E101" s="12" t="s">
        <v>101</v>
      </c>
      <c r="F101" s="12" t="s">
        <v>100</v>
      </c>
      <c r="G101" s="126">
        <v>135875</v>
      </c>
      <c r="H101" s="126">
        <v>142583</v>
      </c>
      <c r="I101" s="126">
        <v>181086</v>
      </c>
      <c r="J101" s="126">
        <v>161025</v>
      </c>
      <c r="K101" s="126">
        <v>123629</v>
      </c>
      <c r="L101" s="126">
        <v>114876</v>
      </c>
      <c r="M101" s="126">
        <v>139332</v>
      </c>
      <c r="N101" s="126">
        <v>141041</v>
      </c>
      <c r="O101" s="126">
        <v>121717</v>
      </c>
      <c r="P101" s="126">
        <v>120339</v>
      </c>
      <c r="Q101" s="126">
        <v>100712</v>
      </c>
      <c r="R101" s="126">
        <v>107898</v>
      </c>
      <c r="S101" s="126">
        <v>103392</v>
      </c>
      <c r="T101" s="126">
        <v>103148</v>
      </c>
      <c r="U101" s="126">
        <v>98158</v>
      </c>
      <c r="V101" s="126">
        <v>98774</v>
      </c>
      <c r="W101" s="126">
        <v>99966</v>
      </c>
      <c r="X101" s="126">
        <v>106430</v>
      </c>
      <c r="Y101" s="126">
        <v>110935</v>
      </c>
      <c r="Z101" s="126">
        <v>106920</v>
      </c>
      <c r="AA101" s="126">
        <v>99181</v>
      </c>
      <c r="AB101" s="126">
        <v>114989</v>
      </c>
      <c r="AC101" s="126">
        <v>115824</v>
      </c>
      <c r="AD101" s="126">
        <v>116130</v>
      </c>
      <c r="AE101" s="126">
        <v>98022</v>
      </c>
      <c r="AF101" s="126">
        <v>97686</v>
      </c>
      <c r="AG101" s="126">
        <v>94739</v>
      </c>
      <c r="AH101" s="126">
        <v>103397</v>
      </c>
      <c r="AI101" s="126">
        <v>98089</v>
      </c>
      <c r="AJ101" s="126">
        <v>80215</v>
      </c>
      <c r="AK101" s="126">
        <v>87306</v>
      </c>
      <c r="AL101" s="126">
        <v>80542</v>
      </c>
      <c r="AM101" s="126">
        <v>81640</v>
      </c>
      <c r="AN101" s="126">
        <v>69608</v>
      </c>
      <c r="AO101" s="126">
        <v>59977</v>
      </c>
      <c r="AP101" s="126">
        <v>70337</v>
      </c>
      <c r="AQ101" s="126">
        <v>78349</v>
      </c>
      <c r="AR101" s="126">
        <v>70204</v>
      </c>
      <c r="AS101" s="126"/>
      <c r="AU101" s="126"/>
      <c r="AV101" s="126"/>
    </row>
    <row r="102" spans="1:48">
      <c r="A102" s="94" t="s">
        <v>32</v>
      </c>
      <c r="B102" s="95" t="s">
        <v>120</v>
      </c>
      <c r="C102" s="95"/>
      <c r="D102" s="31" t="s">
        <v>97</v>
      </c>
      <c r="E102" s="12" t="s">
        <v>101</v>
      </c>
      <c r="F102" s="12" t="s">
        <v>100</v>
      </c>
      <c r="G102" s="126">
        <v>141650</v>
      </c>
      <c r="H102" s="126">
        <v>148829</v>
      </c>
      <c r="I102" s="126">
        <v>151747</v>
      </c>
      <c r="J102" s="126">
        <v>175983</v>
      </c>
      <c r="K102" s="126">
        <v>185846</v>
      </c>
      <c r="L102" s="126">
        <v>176644</v>
      </c>
      <c r="M102" s="126">
        <v>184104</v>
      </c>
      <c r="N102" s="126">
        <v>164642</v>
      </c>
      <c r="O102" s="126">
        <v>160125</v>
      </c>
      <c r="P102" s="126">
        <v>148531</v>
      </c>
      <c r="Q102" s="126">
        <v>141963</v>
      </c>
      <c r="R102" s="126">
        <v>133489</v>
      </c>
      <c r="S102" s="126">
        <v>125108</v>
      </c>
      <c r="T102" s="126">
        <v>126396</v>
      </c>
      <c r="U102" s="126">
        <v>124875</v>
      </c>
      <c r="V102" s="126">
        <v>126028</v>
      </c>
      <c r="W102" s="126">
        <v>138684</v>
      </c>
      <c r="X102" s="126">
        <v>145166</v>
      </c>
      <c r="Y102" s="126">
        <v>156786</v>
      </c>
      <c r="Z102" s="126">
        <v>167623</v>
      </c>
      <c r="AA102" s="126">
        <v>176142</v>
      </c>
      <c r="AB102" s="126">
        <v>169523</v>
      </c>
      <c r="AC102" s="126">
        <v>167291</v>
      </c>
      <c r="AD102" s="126">
        <v>183611</v>
      </c>
      <c r="AE102" s="126">
        <v>177546</v>
      </c>
      <c r="AF102" s="126">
        <v>168645</v>
      </c>
      <c r="AG102" s="126">
        <v>168417</v>
      </c>
      <c r="AH102" s="126">
        <v>168966</v>
      </c>
      <c r="AI102" s="126">
        <v>163876</v>
      </c>
      <c r="AJ102" s="126">
        <v>167588</v>
      </c>
      <c r="AK102" s="126">
        <v>176831</v>
      </c>
      <c r="AL102" s="126">
        <v>196046</v>
      </c>
      <c r="AM102" s="126">
        <v>184509</v>
      </c>
      <c r="AN102" s="126">
        <v>180306</v>
      </c>
      <c r="AO102" s="126">
        <v>185817</v>
      </c>
      <c r="AP102" s="126">
        <v>192312</v>
      </c>
      <c r="AQ102" s="126">
        <v>225792</v>
      </c>
      <c r="AR102" s="126">
        <v>197880</v>
      </c>
      <c r="AS102" s="126"/>
      <c r="AU102" s="126"/>
      <c r="AV102" s="126"/>
    </row>
    <row r="103" spans="1:48">
      <c r="A103" s="94" t="s">
        <v>117</v>
      </c>
      <c r="B103" s="95" t="s">
        <v>120</v>
      </c>
      <c r="C103" s="64"/>
      <c r="D103" s="31" t="s">
        <v>97</v>
      </c>
      <c r="E103" s="12" t="s">
        <v>101</v>
      </c>
      <c r="F103" s="12" t="s">
        <v>100</v>
      </c>
      <c r="G103" s="126">
        <v>8275000</v>
      </c>
      <c r="H103" s="126">
        <v>7608000</v>
      </c>
      <c r="I103" s="126">
        <v>7670000</v>
      </c>
      <c r="J103" s="126">
        <v>7776000</v>
      </c>
      <c r="K103" s="126">
        <v>7539000</v>
      </c>
      <c r="L103" s="126">
        <v>7574000</v>
      </c>
      <c r="M103" s="126">
        <v>7610000</v>
      </c>
      <c r="N103" s="126">
        <v>7978000</v>
      </c>
      <c r="O103" s="126">
        <v>7767000</v>
      </c>
      <c r="P103" s="126">
        <v>7787000</v>
      </c>
      <c r="Q103" s="126">
        <v>7816000</v>
      </c>
      <c r="R103" s="126">
        <v>7710000</v>
      </c>
      <c r="S103" s="126">
        <v>7418000</v>
      </c>
      <c r="T103" s="126">
        <v>7294000</v>
      </c>
      <c r="U103" s="126">
        <v>7186000</v>
      </c>
      <c r="V103" s="126">
        <v>7205000</v>
      </c>
      <c r="W103" s="126">
        <v>7505000</v>
      </c>
      <c r="X103" s="126">
        <v>7970000</v>
      </c>
      <c r="Y103" s="126">
        <v>8439000</v>
      </c>
      <c r="Z103" s="126">
        <v>8536000</v>
      </c>
      <c r="AA103" s="126">
        <v>8579000</v>
      </c>
      <c r="AB103" s="126">
        <v>8590000</v>
      </c>
      <c r="AC103" s="126">
        <v>8175000</v>
      </c>
      <c r="AD103" s="126">
        <v>8213000</v>
      </c>
      <c r="AE103" s="126">
        <v>7672000</v>
      </c>
      <c r="AF103" s="126">
        <v>7231000</v>
      </c>
      <c r="AG103" s="126">
        <v>7237000</v>
      </c>
      <c r="AH103" s="126">
        <v>6963000</v>
      </c>
      <c r="AI103" s="126">
        <v>6919000</v>
      </c>
      <c r="AJ103" s="126">
        <v>5992000</v>
      </c>
      <c r="AK103" s="126">
        <v>5915000</v>
      </c>
      <c r="AL103" s="126">
        <v>6387000</v>
      </c>
      <c r="AM103" s="126">
        <v>5628000</v>
      </c>
      <c r="AN103" s="126">
        <v>5523000</v>
      </c>
      <c r="AO103" s="126">
        <v>5186000</v>
      </c>
      <c r="AP103" s="126">
        <v>5038000</v>
      </c>
      <c r="AQ103" s="126">
        <v>5003000</v>
      </c>
      <c r="AR103" s="126">
        <v>5299000</v>
      </c>
      <c r="AS103" s="126"/>
      <c r="AU103" s="126"/>
      <c r="AV103" s="126"/>
    </row>
    <row r="104" spans="1:48">
      <c r="A104" s="94" t="s">
        <v>34</v>
      </c>
      <c r="B104" s="95" t="s">
        <v>120</v>
      </c>
      <c r="C104" s="95"/>
      <c r="D104" s="31" t="s">
        <v>97</v>
      </c>
      <c r="E104" s="12" t="s">
        <v>101</v>
      </c>
      <c r="F104" s="12" t="s">
        <v>100</v>
      </c>
      <c r="G104" s="126">
        <v>0</v>
      </c>
      <c r="H104" s="126">
        <v>0</v>
      </c>
      <c r="I104" s="126">
        <v>0</v>
      </c>
      <c r="J104" s="126">
        <v>0</v>
      </c>
      <c r="K104" s="126">
        <v>0</v>
      </c>
      <c r="L104" s="126">
        <v>0</v>
      </c>
      <c r="M104" s="126">
        <v>0</v>
      </c>
      <c r="N104" s="126">
        <v>0</v>
      </c>
      <c r="O104" s="126">
        <v>0</v>
      </c>
      <c r="P104" s="126">
        <v>0</v>
      </c>
      <c r="Q104" s="126">
        <v>0</v>
      </c>
      <c r="R104" s="126">
        <v>0</v>
      </c>
      <c r="S104" s="126">
        <v>0</v>
      </c>
      <c r="T104" s="126">
        <v>0</v>
      </c>
      <c r="U104" s="126">
        <v>0</v>
      </c>
      <c r="V104" s="126">
        <v>0</v>
      </c>
      <c r="W104" s="126">
        <v>0</v>
      </c>
      <c r="X104" s="126">
        <v>0</v>
      </c>
      <c r="Y104" s="126">
        <v>0</v>
      </c>
      <c r="Z104" s="126">
        <v>0</v>
      </c>
      <c r="AA104" s="126">
        <v>0</v>
      </c>
      <c r="AB104" s="126">
        <v>0</v>
      </c>
      <c r="AC104" s="126">
        <v>0</v>
      </c>
      <c r="AD104" s="126">
        <v>0</v>
      </c>
      <c r="AE104" s="126">
        <v>0</v>
      </c>
      <c r="AF104" s="126">
        <v>0</v>
      </c>
      <c r="AG104" s="126">
        <v>0</v>
      </c>
      <c r="AH104" s="126">
        <v>0</v>
      </c>
      <c r="AI104" s="126">
        <v>0</v>
      </c>
      <c r="AJ104" s="126">
        <v>0</v>
      </c>
      <c r="AK104" s="126">
        <v>0</v>
      </c>
      <c r="AL104" s="126">
        <v>0</v>
      </c>
      <c r="AM104" s="126">
        <v>0</v>
      </c>
      <c r="AN104" s="126">
        <v>0</v>
      </c>
      <c r="AO104" s="126">
        <v>0</v>
      </c>
      <c r="AP104" s="463">
        <v>0</v>
      </c>
      <c r="AQ104" s="126">
        <v>0</v>
      </c>
      <c r="AR104" s="126">
        <v>0</v>
      </c>
      <c r="AS104" s="126"/>
      <c r="AU104" s="126"/>
      <c r="AV104" s="126"/>
    </row>
    <row r="105" spans="1:48">
      <c r="A105" s="92" t="s">
        <v>35</v>
      </c>
      <c r="B105" s="93" t="s">
        <v>120</v>
      </c>
      <c r="C105" s="93"/>
      <c r="D105" s="63" t="s">
        <v>97</v>
      </c>
      <c r="E105" s="89" t="s">
        <v>101</v>
      </c>
      <c r="F105" s="89" t="s">
        <v>100</v>
      </c>
      <c r="G105" s="456">
        <v>8275000</v>
      </c>
      <c r="H105" s="456">
        <v>7608000</v>
      </c>
      <c r="I105" s="456">
        <v>7670000</v>
      </c>
      <c r="J105" s="456">
        <v>7776000</v>
      </c>
      <c r="K105" s="456">
        <v>7539000</v>
      </c>
      <c r="L105" s="456">
        <v>7574000</v>
      </c>
      <c r="M105" s="456">
        <v>7610000</v>
      </c>
      <c r="N105" s="456">
        <v>7978000</v>
      </c>
      <c r="O105" s="456">
        <v>7767000</v>
      </c>
      <c r="P105" s="456">
        <v>7787000</v>
      </c>
      <c r="Q105" s="456">
        <v>7816000</v>
      </c>
      <c r="R105" s="456">
        <v>7710000</v>
      </c>
      <c r="S105" s="456">
        <v>7418000</v>
      </c>
      <c r="T105" s="456">
        <v>7294000</v>
      </c>
      <c r="U105" s="456">
        <v>7186000</v>
      </c>
      <c r="V105" s="456">
        <v>7205000</v>
      </c>
      <c r="W105" s="456">
        <v>7505000</v>
      </c>
      <c r="X105" s="456">
        <v>7970000</v>
      </c>
      <c r="Y105" s="456">
        <v>8439000</v>
      </c>
      <c r="Z105" s="456">
        <v>8536000</v>
      </c>
      <c r="AA105" s="456">
        <v>8579000</v>
      </c>
      <c r="AB105" s="456">
        <v>8590000</v>
      </c>
      <c r="AC105" s="456">
        <v>8175000</v>
      </c>
      <c r="AD105" s="456">
        <v>8213000</v>
      </c>
      <c r="AE105" s="456">
        <v>7672000</v>
      </c>
      <c r="AF105" s="456">
        <v>7231000</v>
      </c>
      <c r="AG105" s="456">
        <v>7237000</v>
      </c>
      <c r="AH105" s="456">
        <v>6963000</v>
      </c>
      <c r="AI105" s="456">
        <v>6919000</v>
      </c>
      <c r="AJ105" s="456">
        <v>5992000</v>
      </c>
      <c r="AK105" s="456">
        <v>5915000</v>
      </c>
      <c r="AL105" s="456">
        <v>6387000</v>
      </c>
      <c r="AM105" s="456">
        <v>5628000</v>
      </c>
      <c r="AN105" s="456">
        <v>5523000</v>
      </c>
      <c r="AO105" s="456">
        <v>5186000</v>
      </c>
      <c r="AP105" s="456">
        <v>5038000</v>
      </c>
      <c r="AQ105" s="456">
        <v>5003000</v>
      </c>
      <c r="AR105" s="456">
        <v>5299000</v>
      </c>
      <c r="AS105" s="456"/>
      <c r="AU105" s="126"/>
      <c r="AV105" s="126"/>
    </row>
    <row r="106" spans="1:48">
      <c r="A106" s="94" t="s">
        <v>11</v>
      </c>
      <c r="B106" s="95" t="s">
        <v>121</v>
      </c>
      <c r="C106" s="95"/>
      <c r="D106" s="62" t="s">
        <v>111</v>
      </c>
      <c r="E106" s="12" t="s">
        <v>101</v>
      </c>
      <c r="F106" s="12" t="s">
        <v>100</v>
      </c>
      <c r="G106" s="126">
        <v>539968</v>
      </c>
      <c r="H106" s="126">
        <v>581669</v>
      </c>
      <c r="I106" s="126">
        <v>525533</v>
      </c>
      <c r="J106" s="126">
        <v>538583</v>
      </c>
      <c r="K106" s="126">
        <v>648327</v>
      </c>
      <c r="L106" s="126">
        <v>556669</v>
      </c>
      <c r="M106" s="126">
        <v>614828</v>
      </c>
      <c r="N106" s="126">
        <v>698303</v>
      </c>
      <c r="O106" s="126">
        <v>709092</v>
      </c>
      <c r="P106" s="126">
        <v>725584</v>
      </c>
      <c r="Q106" s="126">
        <v>675389</v>
      </c>
      <c r="R106" s="126">
        <v>595818</v>
      </c>
      <c r="S106" s="126">
        <v>588894</v>
      </c>
      <c r="T106" s="126">
        <v>546973</v>
      </c>
      <c r="U106" s="126">
        <v>552167</v>
      </c>
      <c r="V106" s="126">
        <v>559214</v>
      </c>
      <c r="W106" s="126">
        <v>581822</v>
      </c>
      <c r="X106" s="126">
        <v>601083</v>
      </c>
      <c r="Y106" s="126">
        <v>626129</v>
      </c>
      <c r="Z106" s="126">
        <v>731819</v>
      </c>
      <c r="AA106" s="126">
        <v>782665</v>
      </c>
      <c r="AB106" s="126">
        <v>771943</v>
      </c>
      <c r="AC106" s="126">
        <v>783104</v>
      </c>
      <c r="AD106" s="126">
        <v>766399</v>
      </c>
      <c r="AE106" s="126">
        <v>795943</v>
      </c>
      <c r="AF106" s="126">
        <v>804556</v>
      </c>
      <c r="AG106" s="126">
        <v>887261</v>
      </c>
      <c r="AH106" s="126">
        <v>874461</v>
      </c>
      <c r="AI106" s="126">
        <v>838794</v>
      </c>
      <c r="AJ106" s="126">
        <v>613686</v>
      </c>
      <c r="AK106" s="126">
        <v>631152</v>
      </c>
      <c r="AL106" s="126">
        <v>578780</v>
      </c>
      <c r="AM106" s="126">
        <v>586243</v>
      </c>
      <c r="AN106" s="126">
        <v>596631</v>
      </c>
      <c r="AO106" s="126">
        <v>472058</v>
      </c>
      <c r="AP106" s="126">
        <v>462238</v>
      </c>
      <c r="AQ106" s="126">
        <v>499295</v>
      </c>
      <c r="AR106" s="126">
        <v>492380</v>
      </c>
      <c r="AS106" s="126"/>
      <c r="AU106" s="126"/>
      <c r="AV106" s="126"/>
    </row>
    <row r="107" spans="1:48">
      <c r="A107" s="94" t="s">
        <v>17</v>
      </c>
      <c r="B107" s="95" t="s">
        <v>121</v>
      </c>
      <c r="C107" s="95"/>
      <c r="D107" s="31" t="s">
        <v>111</v>
      </c>
      <c r="E107" s="12" t="s">
        <v>101</v>
      </c>
      <c r="F107" s="12" t="s">
        <v>100</v>
      </c>
      <c r="G107" s="126">
        <v>218354</v>
      </c>
      <c r="H107" s="126">
        <v>198517</v>
      </c>
      <c r="I107" s="126">
        <v>246882</v>
      </c>
      <c r="J107" s="126">
        <v>257070</v>
      </c>
      <c r="K107" s="126">
        <v>250429</v>
      </c>
      <c r="L107" s="126">
        <v>252935</v>
      </c>
      <c r="M107" s="126">
        <v>330718</v>
      </c>
      <c r="N107" s="126">
        <v>245212</v>
      </c>
      <c r="O107" s="126">
        <v>288969</v>
      </c>
      <c r="P107" s="126">
        <v>360923</v>
      </c>
      <c r="Q107" s="126">
        <v>360410</v>
      </c>
      <c r="R107" s="126">
        <v>352426</v>
      </c>
      <c r="S107" s="126">
        <v>345573</v>
      </c>
      <c r="T107" s="126">
        <v>332567</v>
      </c>
      <c r="U107" s="126">
        <v>334713</v>
      </c>
      <c r="V107" s="126">
        <v>313100</v>
      </c>
      <c r="W107" s="126">
        <v>330500</v>
      </c>
      <c r="X107" s="126">
        <v>345893</v>
      </c>
      <c r="Y107" s="126">
        <v>363465</v>
      </c>
      <c r="Z107" s="126">
        <v>403505</v>
      </c>
      <c r="AA107" s="126">
        <v>439552</v>
      </c>
      <c r="AB107" s="126">
        <v>485371</v>
      </c>
      <c r="AC107" s="126">
        <v>511378</v>
      </c>
      <c r="AD107" s="126">
        <v>505088</v>
      </c>
      <c r="AE107" s="126">
        <v>518978</v>
      </c>
      <c r="AF107" s="126">
        <v>583587</v>
      </c>
      <c r="AG107" s="126">
        <v>584037</v>
      </c>
      <c r="AH107" s="126">
        <v>593693</v>
      </c>
      <c r="AI107" s="126">
        <v>582212</v>
      </c>
      <c r="AJ107" s="126">
        <v>582191</v>
      </c>
      <c r="AK107" s="126">
        <v>639386</v>
      </c>
      <c r="AL107" s="126">
        <v>692477</v>
      </c>
      <c r="AM107" s="126">
        <v>679004</v>
      </c>
      <c r="AN107" s="126">
        <v>616878</v>
      </c>
      <c r="AO107" s="126">
        <v>659682</v>
      </c>
      <c r="AP107" s="126">
        <v>636168</v>
      </c>
      <c r="AQ107" s="126">
        <v>573691</v>
      </c>
      <c r="AR107" s="126">
        <v>595023</v>
      </c>
      <c r="AS107" s="126"/>
      <c r="AU107" s="126"/>
      <c r="AV107" s="126"/>
    </row>
    <row r="108" spans="1:48">
      <c r="A108" s="94" t="s">
        <v>18</v>
      </c>
      <c r="B108" s="95" t="s">
        <v>121</v>
      </c>
      <c r="C108" s="95"/>
      <c r="D108" s="31" t="s">
        <v>111</v>
      </c>
      <c r="E108" s="12" t="s">
        <v>101</v>
      </c>
      <c r="F108" s="12" t="s">
        <v>100</v>
      </c>
      <c r="G108" s="126">
        <v>81144</v>
      </c>
      <c r="H108" s="126">
        <v>87716</v>
      </c>
      <c r="I108" s="126">
        <v>106638</v>
      </c>
      <c r="J108" s="126">
        <v>129460</v>
      </c>
      <c r="K108" s="126">
        <v>164943</v>
      </c>
      <c r="L108" s="126">
        <v>116038</v>
      </c>
      <c r="M108" s="126">
        <v>116895</v>
      </c>
      <c r="N108" s="126">
        <v>126115</v>
      </c>
      <c r="O108" s="126">
        <v>117619</v>
      </c>
      <c r="P108" s="126">
        <v>156203</v>
      </c>
      <c r="Q108" s="126">
        <v>126492</v>
      </c>
      <c r="R108" s="126">
        <v>89453</v>
      </c>
      <c r="S108" s="126">
        <v>92457</v>
      </c>
      <c r="T108" s="126">
        <v>85304</v>
      </c>
      <c r="U108" s="126">
        <v>89658</v>
      </c>
      <c r="V108" s="126">
        <v>92774</v>
      </c>
      <c r="W108" s="126">
        <v>94501</v>
      </c>
      <c r="X108" s="126">
        <v>95415</v>
      </c>
      <c r="Y108" s="126">
        <v>98500</v>
      </c>
      <c r="Z108" s="126">
        <v>114788</v>
      </c>
      <c r="AA108" s="126">
        <v>114250</v>
      </c>
      <c r="AB108" s="126">
        <v>121341</v>
      </c>
      <c r="AC108" s="126">
        <v>126901</v>
      </c>
      <c r="AD108" s="126">
        <v>137701</v>
      </c>
      <c r="AE108" s="126">
        <v>141434</v>
      </c>
      <c r="AF108" s="126">
        <v>150561</v>
      </c>
      <c r="AG108" s="126">
        <v>161390</v>
      </c>
      <c r="AH108" s="126">
        <v>169737</v>
      </c>
      <c r="AI108" s="126">
        <v>170091</v>
      </c>
      <c r="AJ108" s="126">
        <v>107162</v>
      </c>
      <c r="AK108" s="126">
        <v>215411</v>
      </c>
      <c r="AL108" s="126">
        <v>164531</v>
      </c>
      <c r="AM108" s="126">
        <v>201895</v>
      </c>
      <c r="AN108" s="126">
        <v>320765</v>
      </c>
      <c r="AO108" s="126">
        <v>287776</v>
      </c>
      <c r="AP108" s="126">
        <v>315541</v>
      </c>
      <c r="AQ108" s="126">
        <v>340095</v>
      </c>
      <c r="AR108" s="126">
        <v>389710</v>
      </c>
      <c r="AS108" s="126"/>
      <c r="AU108" s="126"/>
      <c r="AV108" s="126"/>
    </row>
    <row r="109" spans="1:48">
      <c r="A109" s="94" t="s">
        <v>19</v>
      </c>
      <c r="B109" s="95" t="s">
        <v>121</v>
      </c>
      <c r="C109" s="95"/>
      <c r="D109" s="31" t="s">
        <v>111</v>
      </c>
      <c r="E109" s="12" t="s">
        <v>101</v>
      </c>
      <c r="F109" s="12" t="s">
        <v>100</v>
      </c>
      <c r="G109" s="126">
        <v>76461</v>
      </c>
      <c r="H109" s="126">
        <v>72761</v>
      </c>
      <c r="I109" s="126">
        <v>64169</v>
      </c>
      <c r="J109" s="126">
        <v>70197</v>
      </c>
      <c r="K109" s="126">
        <v>69451</v>
      </c>
      <c r="L109" s="126">
        <v>61000</v>
      </c>
      <c r="M109" s="126">
        <v>73549</v>
      </c>
      <c r="N109" s="126">
        <v>92593</v>
      </c>
      <c r="O109" s="126">
        <v>90171</v>
      </c>
      <c r="P109" s="126">
        <v>72123</v>
      </c>
      <c r="Q109" s="126">
        <v>96467</v>
      </c>
      <c r="R109" s="126">
        <v>84054</v>
      </c>
      <c r="S109" s="126">
        <v>92133</v>
      </c>
      <c r="T109" s="126">
        <v>84258</v>
      </c>
      <c r="U109" s="126">
        <v>88569</v>
      </c>
      <c r="V109" s="126">
        <v>97186</v>
      </c>
      <c r="W109" s="126">
        <v>99364</v>
      </c>
      <c r="X109" s="126">
        <v>101674</v>
      </c>
      <c r="Y109" s="126">
        <v>107461</v>
      </c>
      <c r="Z109" s="126">
        <v>114020</v>
      </c>
      <c r="AA109" s="126">
        <v>113755</v>
      </c>
      <c r="AB109" s="126">
        <v>119131</v>
      </c>
      <c r="AC109" s="126">
        <v>124247</v>
      </c>
      <c r="AD109" s="126">
        <v>124931</v>
      </c>
      <c r="AE109" s="126">
        <v>119644</v>
      </c>
      <c r="AF109" s="126">
        <v>127587</v>
      </c>
      <c r="AG109" s="126">
        <v>138407</v>
      </c>
      <c r="AH109" s="126">
        <v>138538</v>
      </c>
      <c r="AI109" s="126">
        <v>129521</v>
      </c>
      <c r="AJ109" s="126">
        <v>112010</v>
      </c>
      <c r="AK109" s="126">
        <v>116657</v>
      </c>
      <c r="AL109" s="126">
        <v>94562</v>
      </c>
      <c r="AM109" s="126">
        <v>80022</v>
      </c>
      <c r="AN109" s="126">
        <v>71709</v>
      </c>
      <c r="AO109" s="126">
        <v>53228</v>
      </c>
      <c r="AP109" s="126">
        <v>57477</v>
      </c>
      <c r="AQ109" s="126">
        <v>50900</v>
      </c>
      <c r="AR109" s="126">
        <v>56726</v>
      </c>
      <c r="AS109" s="126"/>
    </row>
    <row r="110" spans="1:48">
      <c r="A110" s="94" t="s">
        <v>20</v>
      </c>
      <c r="B110" s="95" t="s">
        <v>121</v>
      </c>
      <c r="C110" s="95"/>
      <c r="D110" s="31" t="s">
        <v>111</v>
      </c>
      <c r="E110" s="12" t="s">
        <v>101</v>
      </c>
      <c r="F110" s="12" t="s">
        <v>100</v>
      </c>
      <c r="G110" s="126">
        <v>77370</v>
      </c>
      <c r="H110" s="126">
        <v>75256</v>
      </c>
      <c r="I110" s="126">
        <v>91709</v>
      </c>
      <c r="J110" s="126">
        <v>108272</v>
      </c>
      <c r="K110" s="126">
        <v>98919</v>
      </c>
      <c r="L110" s="126">
        <v>90649</v>
      </c>
      <c r="M110" s="126">
        <v>99075</v>
      </c>
      <c r="N110" s="126">
        <v>111504</v>
      </c>
      <c r="O110" s="126">
        <v>106874</v>
      </c>
      <c r="P110" s="126">
        <v>125639</v>
      </c>
      <c r="Q110" s="126">
        <v>120777</v>
      </c>
      <c r="R110" s="126">
        <v>118371</v>
      </c>
      <c r="S110" s="126">
        <v>122730</v>
      </c>
      <c r="T110" s="126">
        <v>121615</v>
      </c>
      <c r="U110" s="126">
        <v>119297</v>
      </c>
      <c r="V110" s="126">
        <v>135441</v>
      </c>
      <c r="W110" s="126">
        <v>139616</v>
      </c>
      <c r="X110" s="126">
        <v>142028</v>
      </c>
      <c r="Y110" s="126">
        <v>148200</v>
      </c>
      <c r="Z110" s="126">
        <v>154274</v>
      </c>
      <c r="AA110" s="126">
        <v>148225</v>
      </c>
      <c r="AB110" s="126">
        <v>149633</v>
      </c>
      <c r="AC110" s="126">
        <v>153707</v>
      </c>
      <c r="AD110" s="126">
        <v>161557</v>
      </c>
      <c r="AE110" s="126">
        <v>161544</v>
      </c>
      <c r="AF110" s="126">
        <v>168511</v>
      </c>
      <c r="AG110" s="126">
        <v>165586</v>
      </c>
      <c r="AH110" s="126">
        <v>187978</v>
      </c>
      <c r="AI110" s="126">
        <v>170046</v>
      </c>
      <c r="AJ110" s="126">
        <v>108550</v>
      </c>
      <c r="AK110" s="126">
        <v>153085</v>
      </c>
      <c r="AL110" s="126">
        <v>142494</v>
      </c>
      <c r="AM110" s="126">
        <v>191552</v>
      </c>
      <c r="AN110" s="126">
        <v>142894</v>
      </c>
      <c r="AO110" s="126">
        <v>131195</v>
      </c>
      <c r="AP110" s="126">
        <v>137788</v>
      </c>
      <c r="AQ110" s="126">
        <v>151323</v>
      </c>
      <c r="AR110" s="126">
        <v>156274</v>
      </c>
      <c r="AS110" s="126"/>
      <c r="AU110" s="126"/>
      <c r="AV110" s="126"/>
    </row>
    <row r="111" spans="1:48">
      <c r="A111" s="94" t="s">
        <v>21</v>
      </c>
      <c r="B111" s="95" t="s">
        <v>121</v>
      </c>
      <c r="C111" s="95"/>
      <c r="D111" s="31" t="s">
        <v>111</v>
      </c>
      <c r="E111" s="12" t="s">
        <v>101</v>
      </c>
      <c r="F111" s="12" t="s">
        <v>100</v>
      </c>
      <c r="G111" s="126">
        <v>63988</v>
      </c>
      <c r="H111" s="126">
        <v>60831</v>
      </c>
      <c r="I111" s="126">
        <v>52255</v>
      </c>
      <c r="J111" s="126">
        <v>62925</v>
      </c>
      <c r="K111" s="126">
        <v>57222</v>
      </c>
      <c r="L111" s="126">
        <v>61150</v>
      </c>
      <c r="M111" s="126">
        <v>58983</v>
      </c>
      <c r="N111" s="126">
        <v>76880</v>
      </c>
      <c r="O111" s="126">
        <v>76641</v>
      </c>
      <c r="P111" s="126">
        <v>64796</v>
      </c>
      <c r="Q111" s="126">
        <v>64607</v>
      </c>
      <c r="R111" s="126">
        <v>54596</v>
      </c>
      <c r="S111" s="126">
        <v>52854</v>
      </c>
      <c r="T111" s="126">
        <v>50592</v>
      </c>
      <c r="U111" s="126">
        <v>49276</v>
      </c>
      <c r="V111" s="126">
        <v>50373</v>
      </c>
      <c r="W111" s="126">
        <v>51877</v>
      </c>
      <c r="X111" s="126">
        <v>52753</v>
      </c>
      <c r="Y111" s="126">
        <v>55068</v>
      </c>
      <c r="Z111" s="126">
        <v>60817</v>
      </c>
      <c r="AA111" s="126">
        <v>65471</v>
      </c>
      <c r="AB111" s="126">
        <v>70500</v>
      </c>
      <c r="AC111" s="126">
        <v>74069</v>
      </c>
      <c r="AD111" s="126">
        <v>72710</v>
      </c>
      <c r="AE111" s="126">
        <v>77067</v>
      </c>
      <c r="AF111" s="126">
        <v>79274</v>
      </c>
      <c r="AG111" s="126">
        <v>79402</v>
      </c>
      <c r="AH111" s="126">
        <v>91699</v>
      </c>
      <c r="AI111" s="126">
        <v>92570</v>
      </c>
      <c r="AJ111" s="126">
        <v>85583</v>
      </c>
      <c r="AK111" s="126">
        <v>113214</v>
      </c>
      <c r="AL111" s="126">
        <v>80885</v>
      </c>
      <c r="AM111" s="126">
        <v>131895</v>
      </c>
      <c r="AN111" s="126">
        <v>100763</v>
      </c>
      <c r="AO111" s="126">
        <v>93707</v>
      </c>
      <c r="AP111" s="126">
        <v>98415</v>
      </c>
      <c r="AQ111" s="126">
        <v>111354</v>
      </c>
      <c r="AR111" s="126">
        <v>117230</v>
      </c>
      <c r="AS111" s="126"/>
      <c r="AU111" s="126"/>
      <c r="AV111" s="126"/>
    </row>
    <row r="112" spans="1:48">
      <c r="A112" s="94" t="s">
        <v>22</v>
      </c>
      <c r="B112" s="95" t="s">
        <v>121</v>
      </c>
      <c r="C112" s="95"/>
      <c r="D112" s="31" t="s">
        <v>111</v>
      </c>
      <c r="E112" s="12" t="s">
        <v>101</v>
      </c>
      <c r="F112" s="12" t="s">
        <v>100</v>
      </c>
      <c r="G112" s="126">
        <v>416891</v>
      </c>
      <c r="H112" s="126">
        <v>375828</v>
      </c>
      <c r="I112" s="126">
        <v>415813</v>
      </c>
      <c r="J112" s="126">
        <v>450092</v>
      </c>
      <c r="K112" s="126">
        <v>494085</v>
      </c>
      <c r="L112" s="126">
        <v>536104</v>
      </c>
      <c r="M112" s="126">
        <v>547474</v>
      </c>
      <c r="N112" s="126">
        <v>566118</v>
      </c>
      <c r="O112" s="126">
        <v>557978</v>
      </c>
      <c r="P112" s="126">
        <v>548411</v>
      </c>
      <c r="Q112" s="126">
        <v>526975</v>
      </c>
      <c r="R112" s="126">
        <v>462618</v>
      </c>
      <c r="S112" s="126">
        <v>476416</v>
      </c>
      <c r="T112" s="126">
        <v>449064</v>
      </c>
      <c r="U112" s="126">
        <v>448612</v>
      </c>
      <c r="V112" s="126">
        <v>425664</v>
      </c>
      <c r="W112" s="126">
        <v>446538</v>
      </c>
      <c r="X112" s="126">
        <v>455837</v>
      </c>
      <c r="Y112" s="126">
        <v>475886</v>
      </c>
      <c r="Z112" s="126">
        <v>473620</v>
      </c>
      <c r="AA112" s="126">
        <v>516647</v>
      </c>
      <c r="AB112" s="126">
        <v>530427</v>
      </c>
      <c r="AC112" s="126">
        <v>564573</v>
      </c>
      <c r="AD112" s="126">
        <v>539817</v>
      </c>
      <c r="AE112" s="126">
        <v>560029</v>
      </c>
      <c r="AF112" s="126">
        <v>594686</v>
      </c>
      <c r="AG112" s="126">
        <v>637695</v>
      </c>
      <c r="AH112" s="126">
        <v>604323</v>
      </c>
      <c r="AI112" s="126">
        <v>599453</v>
      </c>
      <c r="AJ112" s="126">
        <v>460479</v>
      </c>
      <c r="AK112" s="126">
        <v>535841</v>
      </c>
      <c r="AL112" s="126">
        <v>391311</v>
      </c>
      <c r="AM112" s="126">
        <v>290516</v>
      </c>
      <c r="AN112" s="126">
        <v>315691</v>
      </c>
      <c r="AO112" s="126">
        <v>370938</v>
      </c>
      <c r="AP112" s="126">
        <v>347637</v>
      </c>
      <c r="AQ112" s="126">
        <v>389415</v>
      </c>
      <c r="AR112" s="126">
        <v>427631</v>
      </c>
      <c r="AS112" s="126"/>
      <c r="AU112" s="126"/>
      <c r="AV112" s="126"/>
    </row>
    <row r="113" spans="1:48">
      <c r="A113" s="94" t="s">
        <v>23</v>
      </c>
      <c r="B113" s="95" t="s">
        <v>121</v>
      </c>
      <c r="C113" s="95"/>
      <c r="D113" s="31" t="s">
        <v>111</v>
      </c>
      <c r="E113" s="12" t="s">
        <v>101</v>
      </c>
      <c r="F113" s="12" t="s">
        <v>100</v>
      </c>
      <c r="G113" s="126">
        <v>203192</v>
      </c>
      <c r="H113" s="126">
        <v>180741</v>
      </c>
      <c r="I113" s="126">
        <v>158720</v>
      </c>
      <c r="J113" s="126">
        <v>164237</v>
      </c>
      <c r="K113" s="126">
        <v>181851</v>
      </c>
      <c r="L113" s="126">
        <v>152285</v>
      </c>
      <c r="M113" s="126">
        <v>164351</v>
      </c>
      <c r="N113" s="126">
        <v>144237</v>
      </c>
      <c r="O113" s="126">
        <v>213899</v>
      </c>
      <c r="P113" s="126">
        <v>198474</v>
      </c>
      <c r="Q113" s="126">
        <v>230893</v>
      </c>
      <c r="R113" s="126">
        <v>332889</v>
      </c>
      <c r="S113" s="126">
        <v>320503</v>
      </c>
      <c r="T113" s="126">
        <v>308404</v>
      </c>
      <c r="U113" s="126">
        <v>308786</v>
      </c>
      <c r="V113" s="126">
        <v>284916</v>
      </c>
      <c r="W113" s="126">
        <v>301227</v>
      </c>
      <c r="X113" s="126">
        <v>311203</v>
      </c>
      <c r="Y113" s="126">
        <v>328617</v>
      </c>
      <c r="Z113" s="126">
        <v>362828</v>
      </c>
      <c r="AA113" s="126">
        <v>387318</v>
      </c>
      <c r="AB113" s="126">
        <v>384739</v>
      </c>
      <c r="AC113" s="126">
        <v>407371</v>
      </c>
      <c r="AD113" s="126">
        <v>416522</v>
      </c>
      <c r="AE113" s="126">
        <v>462523</v>
      </c>
      <c r="AF113" s="126">
        <v>473373</v>
      </c>
      <c r="AG113" s="126">
        <v>494136</v>
      </c>
      <c r="AH113" s="126">
        <v>527862</v>
      </c>
      <c r="AI113" s="126">
        <v>524493</v>
      </c>
      <c r="AJ113" s="126">
        <v>397149</v>
      </c>
      <c r="AK113" s="126">
        <v>411732</v>
      </c>
      <c r="AL113" s="126">
        <v>386569</v>
      </c>
      <c r="AM113" s="126">
        <v>313143</v>
      </c>
      <c r="AN113" s="126">
        <v>298292</v>
      </c>
      <c r="AO113" s="126">
        <v>296438</v>
      </c>
      <c r="AP113" s="126">
        <v>280286</v>
      </c>
      <c r="AQ113" s="126">
        <v>300741</v>
      </c>
      <c r="AR113" s="126">
        <v>220512</v>
      </c>
      <c r="AS113" s="126"/>
      <c r="AU113" s="126"/>
      <c r="AV113" s="126"/>
    </row>
    <row r="114" spans="1:48">
      <c r="A114" s="94" t="s">
        <v>24</v>
      </c>
      <c r="B114" s="95" t="s">
        <v>121</v>
      </c>
      <c r="C114" s="95"/>
      <c r="D114" s="31" t="s">
        <v>111</v>
      </c>
      <c r="E114" s="12" t="s">
        <v>101</v>
      </c>
      <c r="F114" s="12" t="s">
        <v>100</v>
      </c>
      <c r="G114" s="126">
        <v>2087008</v>
      </c>
      <c r="H114" s="126">
        <v>1981791</v>
      </c>
      <c r="I114" s="126">
        <v>1934684</v>
      </c>
      <c r="J114" s="126">
        <v>1897664</v>
      </c>
      <c r="K114" s="126">
        <v>1863046</v>
      </c>
      <c r="L114" s="126">
        <v>1901720</v>
      </c>
      <c r="M114" s="126">
        <v>1939646</v>
      </c>
      <c r="N114" s="126">
        <v>2322844</v>
      </c>
      <c r="O114" s="126">
        <v>2221040</v>
      </c>
      <c r="P114" s="126">
        <v>2328886</v>
      </c>
      <c r="Q114" s="126">
        <v>2462659</v>
      </c>
      <c r="R114" s="126">
        <v>2464141</v>
      </c>
      <c r="S114" s="126">
        <v>2444206</v>
      </c>
      <c r="T114" s="126">
        <v>2372786</v>
      </c>
      <c r="U114" s="126">
        <v>2349983</v>
      </c>
      <c r="V114" s="126">
        <v>2221152</v>
      </c>
      <c r="W114" s="126">
        <v>2322266</v>
      </c>
      <c r="X114" s="126">
        <v>2376304</v>
      </c>
      <c r="Y114" s="126">
        <v>2462582</v>
      </c>
      <c r="Z114" s="126">
        <v>2420312</v>
      </c>
      <c r="AA114" s="126">
        <v>2598731</v>
      </c>
      <c r="AB114" s="126">
        <v>2646980</v>
      </c>
      <c r="AC114" s="126">
        <v>2701332</v>
      </c>
      <c r="AD114" s="126">
        <v>2851575</v>
      </c>
      <c r="AE114" s="126">
        <v>2799588</v>
      </c>
      <c r="AF114" s="126">
        <v>2945719</v>
      </c>
      <c r="AG114" s="126">
        <v>2954218</v>
      </c>
      <c r="AH114" s="126">
        <v>2900772</v>
      </c>
      <c r="AI114" s="126">
        <v>2819073</v>
      </c>
      <c r="AJ114" s="126">
        <v>2439988</v>
      </c>
      <c r="AK114" s="126">
        <v>2545538</v>
      </c>
      <c r="AL114" s="126">
        <v>2294652</v>
      </c>
      <c r="AM114" s="126">
        <v>2020800</v>
      </c>
      <c r="AN114" s="126">
        <v>1828326</v>
      </c>
      <c r="AO114" s="126">
        <v>1681749</v>
      </c>
      <c r="AP114" s="126">
        <v>1529558</v>
      </c>
      <c r="AQ114" s="126">
        <v>1526904</v>
      </c>
      <c r="AR114" s="126">
        <v>1656010</v>
      </c>
      <c r="AS114" s="126"/>
      <c r="AU114" s="126"/>
      <c r="AV114" s="126"/>
    </row>
    <row r="115" spans="1:48">
      <c r="A115" s="94" t="s">
        <v>25</v>
      </c>
      <c r="B115" s="95" t="s">
        <v>121</v>
      </c>
      <c r="C115" s="95"/>
      <c r="D115" s="31" t="s">
        <v>111</v>
      </c>
      <c r="E115" s="12" t="s">
        <v>101</v>
      </c>
      <c r="F115" s="12" t="s">
        <v>100</v>
      </c>
      <c r="G115" s="126">
        <v>810791</v>
      </c>
      <c r="H115" s="126">
        <v>740451</v>
      </c>
      <c r="I115" s="126">
        <v>752658</v>
      </c>
      <c r="J115" s="126">
        <v>801514</v>
      </c>
      <c r="K115" s="126">
        <v>753536</v>
      </c>
      <c r="L115" s="126">
        <v>824278</v>
      </c>
      <c r="M115" s="126">
        <v>909944</v>
      </c>
      <c r="N115" s="126">
        <v>921569</v>
      </c>
      <c r="O115" s="126">
        <v>897295</v>
      </c>
      <c r="P115" s="126">
        <v>1018877</v>
      </c>
      <c r="Q115" s="126">
        <v>1053295</v>
      </c>
      <c r="R115" s="126">
        <v>1212690</v>
      </c>
      <c r="S115" s="126">
        <v>1138225</v>
      </c>
      <c r="T115" s="126">
        <v>1075434</v>
      </c>
      <c r="U115" s="126">
        <v>1075979</v>
      </c>
      <c r="V115" s="126">
        <v>1017153</v>
      </c>
      <c r="W115" s="126">
        <v>1057253</v>
      </c>
      <c r="X115" s="126">
        <v>1091540</v>
      </c>
      <c r="Y115" s="126">
        <v>1144248</v>
      </c>
      <c r="Z115" s="126">
        <v>1237050</v>
      </c>
      <c r="AA115" s="126">
        <v>1291651</v>
      </c>
      <c r="AB115" s="126">
        <v>1305698</v>
      </c>
      <c r="AC115" s="126">
        <v>1400926</v>
      </c>
      <c r="AD115" s="126">
        <v>1390302</v>
      </c>
      <c r="AE115" s="126">
        <v>1413762</v>
      </c>
      <c r="AF115" s="126">
        <v>1454081</v>
      </c>
      <c r="AG115" s="126">
        <v>1511284</v>
      </c>
      <c r="AH115" s="126">
        <v>1479172</v>
      </c>
      <c r="AI115" s="126">
        <v>1404907</v>
      </c>
      <c r="AJ115" s="126">
        <v>1224394</v>
      </c>
      <c r="AK115" s="126">
        <v>1214350</v>
      </c>
      <c r="AL115" s="126">
        <v>1123915</v>
      </c>
      <c r="AM115" s="126">
        <v>980710</v>
      </c>
      <c r="AN115" s="126">
        <v>860822</v>
      </c>
      <c r="AO115" s="126">
        <v>801012</v>
      </c>
      <c r="AP115" s="126">
        <v>880781</v>
      </c>
      <c r="AQ115" s="126">
        <v>865536</v>
      </c>
      <c r="AR115" s="126">
        <v>946091</v>
      </c>
      <c r="AS115" s="126"/>
      <c r="AU115" s="344"/>
      <c r="AV115" s="344"/>
    </row>
    <row r="116" spans="1:48">
      <c r="A116" s="94" t="s">
        <v>26</v>
      </c>
      <c r="B116" s="95" t="s">
        <v>121</v>
      </c>
      <c r="C116" s="95"/>
      <c r="D116" s="31" t="s">
        <v>111</v>
      </c>
      <c r="E116" s="12" t="s">
        <v>101</v>
      </c>
      <c r="F116" s="12" t="s">
        <v>100</v>
      </c>
      <c r="G116" s="126">
        <v>27531</v>
      </c>
      <c r="H116" s="126">
        <v>27095</v>
      </c>
      <c r="I116" s="126">
        <v>35858</v>
      </c>
      <c r="J116" s="126">
        <v>36033</v>
      </c>
      <c r="K116" s="126">
        <v>48659</v>
      </c>
      <c r="L116" s="126">
        <v>42209</v>
      </c>
      <c r="M116" s="126">
        <v>48237</v>
      </c>
      <c r="N116" s="126">
        <v>51440</v>
      </c>
      <c r="O116" s="126">
        <v>60620</v>
      </c>
      <c r="P116" s="126">
        <v>62834</v>
      </c>
      <c r="Q116" s="126">
        <v>56179</v>
      </c>
      <c r="R116" s="126">
        <v>50952</v>
      </c>
      <c r="S116" s="126">
        <v>61646</v>
      </c>
      <c r="T116" s="126">
        <v>59918</v>
      </c>
      <c r="U116" s="126">
        <v>57771</v>
      </c>
      <c r="V116" s="126">
        <v>69883</v>
      </c>
      <c r="W116" s="126">
        <v>73108</v>
      </c>
      <c r="X116" s="126">
        <v>76605</v>
      </c>
      <c r="Y116" s="126">
        <v>81448</v>
      </c>
      <c r="Z116" s="126">
        <v>82653</v>
      </c>
      <c r="AA116" s="126">
        <v>93366</v>
      </c>
      <c r="AB116" s="126">
        <v>94722</v>
      </c>
      <c r="AC116" s="126">
        <v>95663</v>
      </c>
      <c r="AD116" s="126">
        <v>107881</v>
      </c>
      <c r="AE116" s="126">
        <v>108433</v>
      </c>
      <c r="AF116" s="126">
        <v>105358</v>
      </c>
      <c r="AG116" s="126">
        <v>117202</v>
      </c>
      <c r="AH116" s="126">
        <v>111828</v>
      </c>
      <c r="AI116" s="126">
        <v>115668</v>
      </c>
      <c r="AJ116" s="126">
        <v>89088</v>
      </c>
      <c r="AK116" s="126">
        <v>88391</v>
      </c>
      <c r="AL116" s="126">
        <v>81870</v>
      </c>
      <c r="AM116" s="126">
        <v>99268</v>
      </c>
      <c r="AN116" s="126">
        <v>90534</v>
      </c>
      <c r="AO116" s="126">
        <v>71043</v>
      </c>
      <c r="AP116" s="126">
        <v>66902</v>
      </c>
      <c r="AQ116" s="126">
        <v>75841</v>
      </c>
      <c r="AR116" s="126">
        <v>82622</v>
      </c>
      <c r="AS116" s="126"/>
      <c r="AU116" s="32"/>
      <c r="AV116" s="32"/>
    </row>
    <row r="117" spans="1:48">
      <c r="A117" s="94" t="s">
        <v>27</v>
      </c>
      <c r="B117" s="95" t="s">
        <v>121</v>
      </c>
      <c r="C117" s="95"/>
      <c r="D117" s="31" t="s">
        <v>111</v>
      </c>
      <c r="E117" s="12" t="s">
        <v>101</v>
      </c>
      <c r="F117" s="12" t="s">
        <v>100</v>
      </c>
      <c r="G117" s="126">
        <v>478928</v>
      </c>
      <c r="H117" s="126">
        <v>479942</v>
      </c>
      <c r="I117" s="126">
        <v>501861</v>
      </c>
      <c r="J117" s="126">
        <v>506464</v>
      </c>
      <c r="K117" s="126">
        <v>614416</v>
      </c>
      <c r="L117" s="126">
        <v>567405</v>
      </c>
      <c r="M117" s="126">
        <v>528416</v>
      </c>
      <c r="N117" s="126">
        <v>616735</v>
      </c>
      <c r="O117" s="126">
        <v>594422</v>
      </c>
      <c r="P117" s="126">
        <v>599208</v>
      </c>
      <c r="Q117" s="126">
        <v>496635</v>
      </c>
      <c r="R117" s="126">
        <v>482203</v>
      </c>
      <c r="S117" s="126">
        <v>489316</v>
      </c>
      <c r="T117" s="126">
        <v>480481</v>
      </c>
      <c r="U117" s="126">
        <v>490047</v>
      </c>
      <c r="V117" s="126">
        <v>461885</v>
      </c>
      <c r="W117" s="126">
        <v>478057</v>
      </c>
      <c r="X117" s="126">
        <v>489352</v>
      </c>
      <c r="Y117" s="126">
        <v>514974</v>
      </c>
      <c r="Z117" s="126">
        <v>560633</v>
      </c>
      <c r="AA117" s="126">
        <v>625264</v>
      </c>
      <c r="AB117" s="126">
        <v>605141</v>
      </c>
      <c r="AC117" s="126">
        <v>624919</v>
      </c>
      <c r="AD117" s="126">
        <v>625817</v>
      </c>
      <c r="AE117" s="126">
        <v>655230</v>
      </c>
      <c r="AF117" s="126">
        <v>715748</v>
      </c>
      <c r="AG117" s="126">
        <v>725223</v>
      </c>
      <c r="AH117" s="126">
        <v>729774</v>
      </c>
      <c r="AI117" s="126">
        <v>708344</v>
      </c>
      <c r="AJ117" s="126">
        <v>659438</v>
      </c>
      <c r="AK117" s="126">
        <v>694886</v>
      </c>
      <c r="AL117" s="126">
        <v>624424</v>
      </c>
      <c r="AM117" s="126">
        <v>533930</v>
      </c>
      <c r="AN117" s="126">
        <v>515945</v>
      </c>
      <c r="AO117" s="126">
        <v>529650</v>
      </c>
      <c r="AP117" s="126">
        <v>581621</v>
      </c>
      <c r="AQ117" s="126">
        <v>624539</v>
      </c>
      <c r="AR117" s="126">
        <v>704979</v>
      </c>
      <c r="AS117" s="126"/>
    </row>
    <row r="118" spans="1:48">
      <c r="A118" s="94" t="s">
        <v>28</v>
      </c>
      <c r="B118" s="95" t="s">
        <v>121</v>
      </c>
      <c r="C118" s="95"/>
      <c r="D118" s="31" t="s">
        <v>111</v>
      </c>
      <c r="E118" s="12" t="s">
        <v>101</v>
      </c>
      <c r="F118" s="12" t="s">
        <v>100</v>
      </c>
      <c r="G118" s="126">
        <v>907163</v>
      </c>
      <c r="H118" s="126">
        <v>860867</v>
      </c>
      <c r="I118" s="126">
        <v>834267</v>
      </c>
      <c r="J118" s="126">
        <v>992491</v>
      </c>
      <c r="K118" s="126">
        <v>916923</v>
      </c>
      <c r="L118" s="126">
        <v>1039381</v>
      </c>
      <c r="M118" s="126">
        <v>1127033</v>
      </c>
      <c r="N118" s="126">
        <v>1255176</v>
      </c>
      <c r="O118" s="126">
        <v>1340269</v>
      </c>
      <c r="P118" s="126">
        <v>1410420</v>
      </c>
      <c r="Q118" s="126">
        <v>1421671</v>
      </c>
      <c r="R118" s="126">
        <v>1621908</v>
      </c>
      <c r="S118" s="126">
        <v>1504445</v>
      </c>
      <c r="T118" s="126">
        <v>1444802</v>
      </c>
      <c r="U118" s="126">
        <v>1341111</v>
      </c>
      <c r="V118" s="126">
        <v>1451317</v>
      </c>
      <c r="W118" s="126">
        <v>1518206</v>
      </c>
      <c r="X118" s="126">
        <v>1574672</v>
      </c>
      <c r="Y118" s="126">
        <v>1639557</v>
      </c>
      <c r="Z118" s="126">
        <v>1838130</v>
      </c>
      <c r="AA118" s="126">
        <v>2026724</v>
      </c>
      <c r="AB118" s="126">
        <v>1970114</v>
      </c>
      <c r="AC118" s="126">
        <v>1953916</v>
      </c>
      <c r="AD118" s="126">
        <v>1872134</v>
      </c>
      <c r="AE118" s="126">
        <v>1898600</v>
      </c>
      <c r="AF118" s="126">
        <v>1990593</v>
      </c>
      <c r="AG118" s="126">
        <v>1925915</v>
      </c>
      <c r="AH118" s="126">
        <v>1826707</v>
      </c>
      <c r="AI118" s="126">
        <v>1685658</v>
      </c>
      <c r="AJ118" s="126">
        <v>1481035</v>
      </c>
      <c r="AK118" s="126">
        <v>1398157</v>
      </c>
      <c r="AL118" s="126">
        <v>1481973</v>
      </c>
      <c r="AM118" s="126">
        <v>1373724</v>
      </c>
      <c r="AN118" s="126">
        <v>1310148</v>
      </c>
      <c r="AO118" s="126">
        <v>1279820</v>
      </c>
      <c r="AP118" s="126">
        <v>1128892</v>
      </c>
      <c r="AQ118" s="126">
        <v>1122652</v>
      </c>
      <c r="AR118" s="126">
        <v>1265692</v>
      </c>
      <c r="AS118" s="126"/>
      <c r="AU118" s="126"/>
      <c r="AV118" s="126"/>
    </row>
    <row r="119" spans="1:48">
      <c r="A119" s="94" t="s">
        <v>29</v>
      </c>
      <c r="B119" s="95" t="s">
        <v>121</v>
      </c>
      <c r="C119" s="95"/>
      <c r="D119" s="31" t="s">
        <v>111</v>
      </c>
      <c r="E119" s="12" t="s">
        <v>101</v>
      </c>
      <c r="F119" s="12" t="s">
        <v>100</v>
      </c>
      <c r="G119" s="126">
        <v>116171</v>
      </c>
      <c r="H119" s="126">
        <v>105645</v>
      </c>
      <c r="I119" s="126">
        <v>99731</v>
      </c>
      <c r="J119" s="126">
        <v>85671</v>
      </c>
      <c r="K119" s="126">
        <v>81231</v>
      </c>
      <c r="L119" s="126">
        <v>92497</v>
      </c>
      <c r="M119" s="126">
        <v>131983</v>
      </c>
      <c r="N119" s="126">
        <v>114516</v>
      </c>
      <c r="O119" s="126">
        <v>107212</v>
      </c>
      <c r="P119" s="126">
        <v>142658</v>
      </c>
      <c r="Q119" s="126">
        <v>170483</v>
      </c>
      <c r="R119" s="126">
        <v>148121</v>
      </c>
      <c r="S119" s="126">
        <v>176146</v>
      </c>
      <c r="T119" s="126">
        <v>169268</v>
      </c>
      <c r="U119" s="126">
        <v>169361</v>
      </c>
      <c r="V119" s="126">
        <v>160880</v>
      </c>
      <c r="W119" s="126">
        <v>166575</v>
      </c>
      <c r="X119" s="126">
        <v>171052</v>
      </c>
      <c r="Y119" s="126">
        <v>177816</v>
      </c>
      <c r="Z119" s="126">
        <v>182537</v>
      </c>
      <c r="AA119" s="126">
        <v>195059</v>
      </c>
      <c r="AB119" s="126">
        <v>190264</v>
      </c>
      <c r="AC119" s="126">
        <v>200663</v>
      </c>
      <c r="AD119" s="126">
        <v>192336</v>
      </c>
      <c r="AE119" s="126">
        <v>195300</v>
      </c>
      <c r="AF119" s="126">
        <v>211592</v>
      </c>
      <c r="AG119" s="126">
        <v>208351</v>
      </c>
      <c r="AH119" s="126">
        <v>211598</v>
      </c>
      <c r="AI119" s="126">
        <v>200241</v>
      </c>
      <c r="AJ119" s="126">
        <v>166050</v>
      </c>
      <c r="AK119" s="126">
        <v>143311</v>
      </c>
      <c r="AL119" s="126">
        <v>115914</v>
      </c>
      <c r="AM119" s="126">
        <v>104147</v>
      </c>
      <c r="AN119" s="126">
        <v>123337</v>
      </c>
      <c r="AO119" s="126">
        <v>130981</v>
      </c>
      <c r="AP119" s="126">
        <v>154534</v>
      </c>
      <c r="AQ119" s="126">
        <v>174606</v>
      </c>
      <c r="AR119" s="126">
        <v>181213</v>
      </c>
      <c r="AS119" s="126"/>
      <c r="AU119" s="126"/>
      <c r="AV119" s="126"/>
    </row>
    <row r="120" spans="1:48">
      <c r="A120" s="94" t="s">
        <v>30</v>
      </c>
      <c r="B120" s="95" t="s">
        <v>121</v>
      </c>
      <c r="C120" s="95"/>
      <c r="D120" s="31" t="s">
        <v>111</v>
      </c>
      <c r="E120" s="12" t="s">
        <v>101</v>
      </c>
      <c r="F120" s="12" t="s">
        <v>100</v>
      </c>
      <c r="G120" s="126">
        <v>292404</v>
      </c>
      <c r="H120" s="126">
        <v>316784</v>
      </c>
      <c r="I120" s="126">
        <v>297966</v>
      </c>
      <c r="J120" s="126">
        <v>311258</v>
      </c>
      <c r="K120" s="126">
        <v>297178</v>
      </c>
      <c r="L120" s="126">
        <v>296665</v>
      </c>
      <c r="M120" s="126">
        <v>325615</v>
      </c>
      <c r="N120" s="126">
        <v>329460</v>
      </c>
      <c r="O120" s="126">
        <v>324344</v>
      </c>
      <c r="P120" s="126">
        <v>332502</v>
      </c>
      <c r="Q120" s="126">
        <v>343972</v>
      </c>
      <c r="R120" s="126">
        <v>357981</v>
      </c>
      <c r="S120" s="126">
        <v>327291</v>
      </c>
      <c r="T120" s="126">
        <v>305886</v>
      </c>
      <c r="U120" s="126">
        <v>306316</v>
      </c>
      <c r="V120" s="126">
        <v>291407</v>
      </c>
      <c r="W120" s="126">
        <v>300294</v>
      </c>
      <c r="X120" s="126">
        <v>306149</v>
      </c>
      <c r="Y120" s="126">
        <v>314134</v>
      </c>
      <c r="Z120" s="126">
        <v>304309</v>
      </c>
      <c r="AA120" s="126">
        <v>311259</v>
      </c>
      <c r="AB120" s="126">
        <v>323241</v>
      </c>
      <c r="AC120" s="126">
        <v>337840</v>
      </c>
      <c r="AD120" s="126">
        <v>344918</v>
      </c>
      <c r="AE120" s="126">
        <v>350851</v>
      </c>
      <c r="AF120" s="126">
        <v>375657</v>
      </c>
      <c r="AG120" s="126">
        <v>384736</v>
      </c>
      <c r="AH120" s="126">
        <v>386310</v>
      </c>
      <c r="AI120" s="126">
        <v>374878</v>
      </c>
      <c r="AJ120" s="126">
        <v>335797</v>
      </c>
      <c r="AK120" s="126">
        <v>287483</v>
      </c>
      <c r="AL120" s="126">
        <v>261640</v>
      </c>
      <c r="AM120" s="126">
        <v>207456</v>
      </c>
      <c r="AN120" s="126">
        <v>236613</v>
      </c>
      <c r="AO120" s="126">
        <v>210899</v>
      </c>
      <c r="AP120" s="126">
        <v>171672</v>
      </c>
      <c r="AQ120" s="126">
        <v>171327</v>
      </c>
      <c r="AR120" s="126">
        <v>197974</v>
      </c>
      <c r="AS120" s="126"/>
      <c r="AU120" s="126"/>
      <c r="AV120" s="126"/>
    </row>
    <row r="121" spans="1:48">
      <c r="A121" s="94" t="s">
        <v>31</v>
      </c>
      <c r="B121" s="95" t="s">
        <v>121</v>
      </c>
      <c r="C121" s="95"/>
      <c r="D121" s="31" t="s">
        <v>111</v>
      </c>
      <c r="E121" s="12" t="s">
        <v>101</v>
      </c>
      <c r="F121" s="12" t="s">
        <v>100</v>
      </c>
      <c r="G121" s="126">
        <v>1013414</v>
      </c>
      <c r="H121" s="126">
        <v>1004581</v>
      </c>
      <c r="I121" s="126">
        <v>1002533</v>
      </c>
      <c r="J121" s="126">
        <v>951360</v>
      </c>
      <c r="K121" s="126">
        <v>824453</v>
      </c>
      <c r="L121" s="126">
        <v>737235</v>
      </c>
      <c r="M121" s="126">
        <v>823699</v>
      </c>
      <c r="N121" s="126">
        <v>849209</v>
      </c>
      <c r="O121" s="126">
        <v>773983</v>
      </c>
      <c r="P121" s="126">
        <v>758436</v>
      </c>
      <c r="Q121" s="126">
        <v>737082</v>
      </c>
      <c r="R121" s="126">
        <v>727154</v>
      </c>
      <c r="S121" s="126">
        <v>696059</v>
      </c>
      <c r="T121" s="126">
        <v>620609</v>
      </c>
      <c r="U121" s="126">
        <v>586073</v>
      </c>
      <c r="V121" s="126">
        <v>604576</v>
      </c>
      <c r="W121" s="126">
        <v>623615</v>
      </c>
      <c r="X121" s="126">
        <v>636671</v>
      </c>
      <c r="Y121" s="126">
        <v>654613</v>
      </c>
      <c r="Z121" s="126">
        <v>644735</v>
      </c>
      <c r="AA121" s="126">
        <v>631139</v>
      </c>
      <c r="AB121" s="126">
        <v>656514</v>
      </c>
      <c r="AC121" s="126">
        <v>676478</v>
      </c>
      <c r="AD121" s="126">
        <v>691519</v>
      </c>
      <c r="AE121" s="126">
        <v>714414</v>
      </c>
      <c r="AF121" s="126">
        <v>754758</v>
      </c>
      <c r="AG121" s="126">
        <v>784872</v>
      </c>
      <c r="AH121" s="126">
        <v>800755</v>
      </c>
      <c r="AI121" s="126">
        <v>772569</v>
      </c>
      <c r="AJ121" s="126">
        <v>745026</v>
      </c>
      <c r="AK121" s="126">
        <v>719448</v>
      </c>
      <c r="AL121" s="126">
        <v>655714</v>
      </c>
      <c r="AM121" s="126">
        <v>553922</v>
      </c>
      <c r="AN121" s="126">
        <v>523996</v>
      </c>
      <c r="AO121" s="126">
        <v>489139</v>
      </c>
      <c r="AP121" s="126">
        <v>478464</v>
      </c>
      <c r="AQ121" s="126">
        <v>516240</v>
      </c>
      <c r="AR121" s="126">
        <v>560927</v>
      </c>
      <c r="AS121" s="126"/>
      <c r="AU121" s="126"/>
      <c r="AV121" s="126"/>
    </row>
    <row r="122" spans="1:48">
      <c r="A122" s="94" t="s">
        <v>32</v>
      </c>
      <c r="B122" s="95" t="s">
        <v>121</v>
      </c>
      <c r="C122" s="95"/>
      <c r="D122" s="31" t="s">
        <v>111</v>
      </c>
      <c r="E122" s="12" t="s">
        <v>101</v>
      </c>
      <c r="F122" s="12" t="s">
        <v>100</v>
      </c>
      <c r="G122" s="126">
        <v>54222</v>
      </c>
      <c r="H122" s="126">
        <v>52525</v>
      </c>
      <c r="I122" s="126">
        <v>59723</v>
      </c>
      <c r="J122" s="126">
        <v>63709</v>
      </c>
      <c r="K122" s="126">
        <v>61331</v>
      </c>
      <c r="L122" s="126">
        <v>55780</v>
      </c>
      <c r="M122" s="126">
        <v>49554</v>
      </c>
      <c r="N122" s="126">
        <v>53089</v>
      </c>
      <c r="O122" s="126">
        <v>59572</v>
      </c>
      <c r="P122" s="126">
        <v>52026</v>
      </c>
      <c r="Q122" s="126">
        <v>66014</v>
      </c>
      <c r="R122" s="126">
        <v>65625</v>
      </c>
      <c r="S122" s="126">
        <v>66106</v>
      </c>
      <c r="T122" s="126">
        <v>65039</v>
      </c>
      <c r="U122" s="126">
        <v>62281</v>
      </c>
      <c r="V122" s="126">
        <v>67079</v>
      </c>
      <c r="W122" s="126">
        <v>71181</v>
      </c>
      <c r="X122" s="126">
        <v>73769</v>
      </c>
      <c r="Y122" s="126">
        <v>77302</v>
      </c>
      <c r="Z122" s="126">
        <v>82970</v>
      </c>
      <c r="AA122" s="126">
        <v>85924</v>
      </c>
      <c r="AB122" s="126">
        <v>92241</v>
      </c>
      <c r="AC122" s="126">
        <v>94913</v>
      </c>
      <c r="AD122" s="126">
        <v>94793</v>
      </c>
      <c r="AE122" s="126">
        <v>92660</v>
      </c>
      <c r="AF122" s="126">
        <v>100359</v>
      </c>
      <c r="AG122" s="126">
        <v>104285</v>
      </c>
      <c r="AH122" s="126">
        <v>100793</v>
      </c>
      <c r="AI122" s="126">
        <v>97482</v>
      </c>
      <c r="AJ122" s="126">
        <v>77374</v>
      </c>
      <c r="AK122" s="126">
        <v>79958</v>
      </c>
      <c r="AL122" s="126">
        <v>71289</v>
      </c>
      <c r="AM122" s="126">
        <v>71773</v>
      </c>
      <c r="AN122" s="126">
        <v>67656</v>
      </c>
      <c r="AO122" s="126">
        <v>68685</v>
      </c>
      <c r="AP122" s="126">
        <v>78026</v>
      </c>
      <c r="AQ122" s="126">
        <v>71541</v>
      </c>
      <c r="AR122" s="126">
        <v>72006</v>
      </c>
      <c r="AS122" s="126"/>
      <c r="AU122" s="126"/>
      <c r="AV122" s="126"/>
    </row>
    <row r="123" spans="1:48">
      <c r="A123" s="94" t="s">
        <v>117</v>
      </c>
      <c r="B123" s="95" t="s">
        <v>121</v>
      </c>
      <c r="C123" s="64"/>
      <c r="D123" s="31" t="s">
        <v>111</v>
      </c>
      <c r="E123" s="12" t="s">
        <v>101</v>
      </c>
      <c r="F123" s="12" t="s">
        <v>100</v>
      </c>
      <c r="G123" s="126">
        <v>7465000</v>
      </c>
      <c r="H123" s="126">
        <v>7203000</v>
      </c>
      <c r="I123" s="126">
        <v>7181000</v>
      </c>
      <c r="J123" s="126">
        <v>7427000</v>
      </c>
      <c r="K123" s="126">
        <v>7426000</v>
      </c>
      <c r="L123" s="126">
        <v>7384000</v>
      </c>
      <c r="M123" s="126">
        <v>7890000</v>
      </c>
      <c r="N123" s="126">
        <v>8575000</v>
      </c>
      <c r="O123" s="126">
        <v>8540000</v>
      </c>
      <c r="P123" s="126">
        <v>8958000</v>
      </c>
      <c r="Q123" s="126">
        <v>9010000</v>
      </c>
      <c r="R123" s="126">
        <v>9221000</v>
      </c>
      <c r="S123" s="126">
        <v>8995000</v>
      </c>
      <c r="T123" s="126">
        <v>8573000</v>
      </c>
      <c r="U123" s="126">
        <v>8430000</v>
      </c>
      <c r="V123" s="126">
        <v>8304000</v>
      </c>
      <c r="W123" s="126">
        <v>8656000</v>
      </c>
      <c r="X123" s="126">
        <v>8902000</v>
      </c>
      <c r="Y123" s="126">
        <v>9270000</v>
      </c>
      <c r="Z123" s="126">
        <v>9769000</v>
      </c>
      <c r="AA123" s="126">
        <v>10427000</v>
      </c>
      <c r="AB123" s="126">
        <v>10518000</v>
      </c>
      <c r="AC123" s="126">
        <v>10832000</v>
      </c>
      <c r="AD123" s="126">
        <v>10896000</v>
      </c>
      <c r="AE123" s="126">
        <v>11066000</v>
      </c>
      <c r="AF123" s="126">
        <v>11636000</v>
      </c>
      <c r="AG123" s="126">
        <v>11864000</v>
      </c>
      <c r="AH123" s="126">
        <v>11736000</v>
      </c>
      <c r="AI123" s="126">
        <v>11286000</v>
      </c>
      <c r="AJ123" s="126">
        <v>9685000</v>
      </c>
      <c r="AK123" s="126">
        <v>9988000</v>
      </c>
      <c r="AL123" s="126">
        <v>9243000</v>
      </c>
      <c r="AM123" s="126">
        <v>8420000</v>
      </c>
      <c r="AN123" s="126">
        <v>8021000</v>
      </c>
      <c r="AO123" s="126">
        <v>7628000</v>
      </c>
      <c r="AP123" s="126">
        <v>7406000</v>
      </c>
      <c r="AQ123" s="126">
        <v>7566000</v>
      </c>
      <c r="AR123" s="126">
        <v>8123000</v>
      </c>
      <c r="AS123" s="126"/>
      <c r="AU123" s="126"/>
      <c r="AV123" s="126"/>
    </row>
    <row r="124" spans="1:48">
      <c r="A124" s="94" t="s">
        <v>34</v>
      </c>
      <c r="B124" s="95" t="s">
        <v>121</v>
      </c>
      <c r="C124" s="95"/>
      <c r="D124" s="31" t="s">
        <v>111</v>
      </c>
      <c r="E124" s="12" t="s">
        <v>101</v>
      </c>
      <c r="F124" s="12" t="s">
        <v>100</v>
      </c>
      <c r="G124" s="126">
        <v>0</v>
      </c>
      <c r="H124" s="126">
        <v>0</v>
      </c>
      <c r="I124" s="126">
        <v>0</v>
      </c>
      <c r="J124" s="126">
        <v>0</v>
      </c>
      <c r="K124" s="126">
        <v>0</v>
      </c>
      <c r="L124" s="126">
        <v>0</v>
      </c>
      <c r="M124" s="126">
        <v>0</v>
      </c>
      <c r="N124" s="126">
        <v>0</v>
      </c>
      <c r="O124" s="126">
        <v>0</v>
      </c>
      <c r="P124" s="126">
        <v>0</v>
      </c>
      <c r="Q124" s="126">
        <v>0</v>
      </c>
      <c r="R124" s="126">
        <v>0</v>
      </c>
      <c r="S124" s="126">
        <v>0</v>
      </c>
      <c r="T124" s="126">
        <v>0</v>
      </c>
      <c r="U124" s="126">
        <v>0</v>
      </c>
      <c r="V124" s="126">
        <v>0</v>
      </c>
      <c r="W124" s="126">
        <v>0</v>
      </c>
      <c r="X124" s="126">
        <v>0</v>
      </c>
      <c r="Y124" s="126">
        <v>0</v>
      </c>
      <c r="Z124" s="126">
        <v>0</v>
      </c>
      <c r="AA124" s="126">
        <v>0</v>
      </c>
      <c r="AB124" s="126">
        <v>0</v>
      </c>
      <c r="AC124" s="126">
        <v>0</v>
      </c>
      <c r="AD124" s="126">
        <v>0</v>
      </c>
      <c r="AE124" s="126">
        <v>0</v>
      </c>
      <c r="AF124" s="126">
        <v>0</v>
      </c>
      <c r="AG124" s="126">
        <v>0</v>
      </c>
      <c r="AH124" s="126">
        <v>0</v>
      </c>
      <c r="AI124" s="126">
        <v>0</v>
      </c>
      <c r="AJ124" s="126">
        <v>0</v>
      </c>
      <c r="AK124" s="126">
        <v>0</v>
      </c>
      <c r="AL124" s="126">
        <v>0</v>
      </c>
      <c r="AM124" s="126">
        <v>0</v>
      </c>
      <c r="AN124" s="126">
        <v>0</v>
      </c>
      <c r="AO124" s="126">
        <v>0</v>
      </c>
      <c r="AP124" s="463">
        <v>0</v>
      </c>
      <c r="AQ124" s="126">
        <v>0</v>
      </c>
      <c r="AR124" s="126">
        <v>0</v>
      </c>
      <c r="AS124" s="126"/>
      <c r="AU124" s="126"/>
      <c r="AV124" s="126"/>
    </row>
    <row r="125" spans="1:48">
      <c r="A125" s="92" t="s">
        <v>35</v>
      </c>
      <c r="B125" s="93" t="s">
        <v>121</v>
      </c>
      <c r="C125" s="93"/>
      <c r="D125" s="63" t="s">
        <v>111</v>
      </c>
      <c r="E125" s="89" t="s">
        <v>101</v>
      </c>
      <c r="F125" s="89" t="s">
        <v>100</v>
      </c>
      <c r="G125" s="456">
        <v>7465000</v>
      </c>
      <c r="H125" s="456">
        <v>7203000</v>
      </c>
      <c r="I125" s="456">
        <v>7181000</v>
      </c>
      <c r="J125" s="456">
        <v>7427000</v>
      </c>
      <c r="K125" s="456">
        <v>7426000</v>
      </c>
      <c r="L125" s="456">
        <v>7384000</v>
      </c>
      <c r="M125" s="456">
        <v>7890000</v>
      </c>
      <c r="N125" s="456">
        <v>8575000</v>
      </c>
      <c r="O125" s="456">
        <v>8540000</v>
      </c>
      <c r="P125" s="456">
        <v>8958000</v>
      </c>
      <c r="Q125" s="456">
        <v>9010000</v>
      </c>
      <c r="R125" s="456">
        <v>9221000</v>
      </c>
      <c r="S125" s="456">
        <v>8995000</v>
      </c>
      <c r="T125" s="456">
        <v>8573000</v>
      </c>
      <c r="U125" s="456">
        <v>8430000</v>
      </c>
      <c r="V125" s="456">
        <v>8304000</v>
      </c>
      <c r="W125" s="456">
        <v>8656000</v>
      </c>
      <c r="X125" s="456">
        <v>8902000</v>
      </c>
      <c r="Y125" s="456">
        <v>9270000</v>
      </c>
      <c r="Z125" s="456">
        <v>9769000</v>
      </c>
      <c r="AA125" s="456">
        <v>10427000</v>
      </c>
      <c r="AB125" s="456">
        <v>10518000</v>
      </c>
      <c r="AC125" s="456">
        <v>10832000</v>
      </c>
      <c r="AD125" s="456">
        <v>10896000</v>
      </c>
      <c r="AE125" s="456">
        <v>11066000</v>
      </c>
      <c r="AF125" s="456">
        <v>11636000</v>
      </c>
      <c r="AG125" s="456">
        <v>11864000</v>
      </c>
      <c r="AH125" s="456">
        <v>11736000</v>
      </c>
      <c r="AI125" s="456">
        <v>11286000</v>
      </c>
      <c r="AJ125" s="456">
        <v>9685000</v>
      </c>
      <c r="AK125" s="456">
        <v>9988000</v>
      </c>
      <c r="AL125" s="456">
        <v>9243000</v>
      </c>
      <c r="AM125" s="456">
        <v>8420000</v>
      </c>
      <c r="AN125" s="456">
        <v>8021000</v>
      </c>
      <c r="AO125" s="456">
        <v>7628000</v>
      </c>
      <c r="AP125" s="456">
        <v>7406000</v>
      </c>
      <c r="AQ125" s="456">
        <v>7566000</v>
      </c>
      <c r="AR125" s="456">
        <v>8123000</v>
      </c>
      <c r="AS125" s="456"/>
      <c r="AU125" s="126"/>
      <c r="AV125" s="126"/>
    </row>
    <row r="126" spans="1:48">
      <c r="A126" s="94" t="s">
        <v>11</v>
      </c>
      <c r="B126" s="95" t="s">
        <v>122</v>
      </c>
      <c r="C126" s="95"/>
      <c r="D126" s="62" t="s">
        <v>112</v>
      </c>
      <c r="E126" s="12" t="s">
        <v>101</v>
      </c>
      <c r="F126" s="12" t="s">
        <v>100</v>
      </c>
      <c r="G126" s="126">
        <v>1376255</v>
      </c>
      <c r="H126" s="126">
        <v>1373270</v>
      </c>
      <c r="I126" s="126">
        <v>1371510</v>
      </c>
      <c r="J126" s="126">
        <v>1393022</v>
      </c>
      <c r="K126" s="126">
        <v>1532580</v>
      </c>
      <c r="L126" s="126">
        <v>1916455</v>
      </c>
      <c r="M126" s="126">
        <v>2000537</v>
      </c>
      <c r="N126" s="126">
        <v>2111683</v>
      </c>
      <c r="O126" s="126">
        <v>2207179</v>
      </c>
      <c r="P126" s="126">
        <v>2069624</v>
      </c>
      <c r="Q126" s="126">
        <v>1794127</v>
      </c>
      <c r="R126" s="126">
        <v>1774923</v>
      </c>
      <c r="S126" s="126">
        <v>1978004</v>
      </c>
      <c r="T126" s="126">
        <v>1892685</v>
      </c>
      <c r="U126" s="126">
        <v>2080715</v>
      </c>
      <c r="V126" s="126">
        <v>2144284</v>
      </c>
      <c r="W126" s="126">
        <v>2168818</v>
      </c>
      <c r="X126" s="126">
        <v>2351014</v>
      </c>
      <c r="Y126" s="126">
        <v>2336957</v>
      </c>
      <c r="Z126" s="126">
        <v>2357023</v>
      </c>
      <c r="AA126" s="126">
        <v>2343902</v>
      </c>
      <c r="AB126" s="126">
        <v>2456508</v>
      </c>
      <c r="AC126" s="126">
        <v>2388809</v>
      </c>
      <c r="AD126" s="126">
        <v>2365510</v>
      </c>
      <c r="AE126" s="126">
        <v>2429571</v>
      </c>
      <c r="AF126" s="126">
        <v>2477151</v>
      </c>
      <c r="AG126" s="126">
        <v>2428060</v>
      </c>
      <c r="AH126" s="126">
        <v>2618355</v>
      </c>
      <c r="AI126" s="126">
        <v>2490135</v>
      </c>
      <c r="AJ126" s="126">
        <v>2571967</v>
      </c>
      <c r="AK126" s="126">
        <v>2445300</v>
      </c>
      <c r="AL126" s="126">
        <v>2769317</v>
      </c>
      <c r="AM126" s="126">
        <v>2260735</v>
      </c>
      <c r="AN126" s="126">
        <v>1779403</v>
      </c>
      <c r="AO126" s="126">
        <v>1817851</v>
      </c>
      <c r="AP126" s="126">
        <v>1826586</v>
      </c>
      <c r="AQ126" s="126">
        <v>1957627</v>
      </c>
      <c r="AR126" s="126">
        <v>1967000</v>
      </c>
      <c r="AS126" s="126"/>
    </row>
    <row r="127" spans="1:48">
      <c r="A127" s="94" t="s">
        <v>17</v>
      </c>
      <c r="B127" s="95" t="s">
        <v>122</v>
      </c>
      <c r="C127" s="95"/>
      <c r="D127" s="31" t="s">
        <v>112</v>
      </c>
      <c r="E127" s="12" t="s">
        <v>101</v>
      </c>
      <c r="F127" s="12" t="s">
        <v>100</v>
      </c>
      <c r="G127" s="126">
        <v>208608</v>
      </c>
      <c r="H127" s="126">
        <v>219344</v>
      </c>
      <c r="I127" s="126">
        <v>265871</v>
      </c>
      <c r="J127" s="126">
        <v>313228</v>
      </c>
      <c r="K127" s="126">
        <v>325074</v>
      </c>
      <c r="L127" s="126">
        <v>305648</v>
      </c>
      <c r="M127" s="126">
        <v>347694</v>
      </c>
      <c r="N127" s="126">
        <v>382444</v>
      </c>
      <c r="O127" s="126">
        <v>339040</v>
      </c>
      <c r="P127" s="126">
        <v>326146</v>
      </c>
      <c r="Q127" s="126">
        <v>307031</v>
      </c>
      <c r="R127" s="126">
        <v>311681</v>
      </c>
      <c r="S127" s="126">
        <v>296593</v>
      </c>
      <c r="T127" s="126">
        <v>284556</v>
      </c>
      <c r="U127" s="126">
        <v>296877</v>
      </c>
      <c r="V127" s="126">
        <v>297467</v>
      </c>
      <c r="W127" s="126">
        <v>303176</v>
      </c>
      <c r="X127" s="126">
        <v>322717</v>
      </c>
      <c r="Y127" s="126">
        <v>341961</v>
      </c>
      <c r="Z127" s="126">
        <v>327439</v>
      </c>
      <c r="AA127" s="126">
        <v>334289</v>
      </c>
      <c r="AB127" s="126">
        <v>388138</v>
      </c>
      <c r="AC127" s="126">
        <v>420114</v>
      </c>
      <c r="AD127" s="126">
        <v>422391</v>
      </c>
      <c r="AE127" s="126">
        <v>434277</v>
      </c>
      <c r="AF127" s="126">
        <v>459195</v>
      </c>
      <c r="AG127" s="126">
        <v>479044</v>
      </c>
      <c r="AH127" s="126">
        <v>477667</v>
      </c>
      <c r="AI127" s="126">
        <v>459884</v>
      </c>
      <c r="AJ127" s="126">
        <v>355876</v>
      </c>
      <c r="AK127" s="126">
        <v>412418</v>
      </c>
      <c r="AL127" s="126">
        <v>398225</v>
      </c>
      <c r="AM127" s="126">
        <v>357505</v>
      </c>
      <c r="AN127" s="126">
        <v>511482</v>
      </c>
      <c r="AO127" s="126">
        <v>540116</v>
      </c>
      <c r="AP127" s="126">
        <v>699501</v>
      </c>
      <c r="AQ127" s="126">
        <v>800978</v>
      </c>
      <c r="AR127" s="126">
        <v>796403</v>
      </c>
      <c r="AS127" s="126"/>
      <c r="AU127" s="126"/>
      <c r="AV127" s="126"/>
    </row>
    <row r="128" spans="1:48">
      <c r="A128" s="94" t="s">
        <v>18</v>
      </c>
      <c r="B128" s="95" t="s">
        <v>122</v>
      </c>
      <c r="C128" s="95"/>
      <c r="D128" s="31" t="s">
        <v>112</v>
      </c>
      <c r="E128" s="12" t="s">
        <v>101</v>
      </c>
      <c r="F128" s="12" t="s">
        <v>100</v>
      </c>
      <c r="G128" s="126">
        <v>261620</v>
      </c>
      <c r="H128" s="126">
        <v>292220</v>
      </c>
      <c r="I128" s="126">
        <v>310843</v>
      </c>
      <c r="J128" s="126">
        <v>205480</v>
      </c>
      <c r="K128" s="126">
        <v>212619</v>
      </c>
      <c r="L128" s="126">
        <v>208750</v>
      </c>
      <c r="M128" s="126">
        <v>248397</v>
      </c>
      <c r="N128" s="126">
        <v>316657</v>
      </c>
      <c r="O128" s="126">
        <v>376872</v>
      </c>
      <c r="P128" s="126">
        <v>286437</v>
      </c>
      <c r="Q128" s="126">
        <v>250597</v>
      </c>
      <c r="R128" s="126">
        <v>239225</v>
      </c>
      <c r="S128" s="126">
        <v>207707</v>
      </c>
      <c r="T128" s="126">
        <v>205055</v>
      </c>
      <c r="U128" s="126">
        <v>199156</v>
      </c>
      <c r="V128" s="126">
        <v>216398</v>
      </c>
      <c r="W128" s="126">
        <v>216297</v>
      </c>
      <c r="X128" s="126">
        <v>231423</v>
      </c>
      <c r="Y128" s="126">
        <v>236570</v>
      </c>
      <c r="Z128" s="126">
        <v>214305</v>
      </c>
      <c r="AA128" s="126">
        <v>259661</v>
      </c>
      <c r="AB128" s="126">
        <v>280709</v>
      </c>
      <c r="AC128" s="126">
        <v>313102</v>
      </c>
      <c r="AD128" s="126">
        <v>346493</v>
      </c>
      <c r="AE128" s="126">
        <v>332325</v>
      </c>
      <c r="AF128" s="126">
        <v>388193</v>
      </c>
      <c r="AG128" s="126">
        <v>405236</v>
      </c>
      <c r="AH128" s="126">
        <v>398805</v>
      </c>
      <c r="AI128" s="126">
        <v>363830</v>
      </c>
      <c r="AJ128" s="126">
        <v>212544</v>
      </c>
      <c r="AK128" s="126">
        <v>249027</v>
      </c>
      <c r="AL128" s="126">
        <v>195118</v>
      </c>
      <c r="AM128" s="126">
        <v>249008</v>
      </c>
      <c r="AN128" s="126">
        <v>316238</v>
      </c>
      <c r="AO128" s="126">
        <v>131146</v>
      </c>
      <c r="AP128" s="126">
        <v>172054</v>
      </c>
      <c r="AQ128" s="126">
        <v>186398</v>
      </c>
      <c r="AR128" s="126">
        <v>189798</v>
      </c>
      <c r="AS128" s="126"/>
      <c r="AU128" s="126"/>
      <c r="AV128" s="126"/>
    </row>
    <row r="129" spans="1:48">
      <c r="A129" s="94" t="s">
        <v>19</v>
      </c>
      <c r="B129" s="95" t="s">
        <v>122</v>
      </c>
      <c r="C129" s="95"/>
      <c r="D129" s="31" t="s">
        <v>112</v>
      </c>
      <c r="E129" s="12" t="s">
        <v>101</v>
      </c>
      <c r="F129" s="12" t="s">
        <v>100</v>
      </c>
      <c r="G129" s="126">
        <v>24405</v>
      </c>
      <c r="H129" s="126">
        <v>32217</v>
      </c>
      <c r="I129" s="126">
        <v>18368</v>
      </c>
      <c r="J129" s="126">
        <v>23093</v>
      </c>
      <c r="K129" s="126">
        <v>19462</v>
      </c>
      <c r="L129" s="126">
        <v>28375</v>
      </c>
      <c r="M129" s="126">
        <v>18189</v>
      </c>
      <c r="N129" s="126">
        <v>19618</v>
      </c>
      <c r="O129" s="126">
        <v>11502</v>
      </c>
      <c r="P129" s="126">
        <v>15155</v>
      </c>
      <c r="Q129" s="126">
        <v>21074</v>
      </c>
      <c r="R129" s="126">
        <v>19009</v>
      </c>
      <c r="S129" s="126">
        <v>18668</v>
      </c>
      <c r="T129" s="126">
        <v>16278</v>
      </c>
      <c r="U129" s="126">
        <v>15590</v>
      </c>
      <c r="V129" s="126">
        <v>20442</v>
      </c>
      <c r="W129" s="126">
        <v>20661</v>
      </c>
      <c r="X129" s="126">
        <v>22907</v>
      </c>
      <c r="Y129" s="126">
        <v>24115</v>
      </c>
      <c r="Z129" s="126">
        <v>21603</v>
      </c>
      <c r="AA129" s="126">
        <v>26489</v>
      </c>
      <c r="AB129" s="126">
        <v>26733</v>
      </c>
      <c r="AC129" s="126">
        <v>27862</v>
      </c>
      <c r="AD129" s="126">
        <v>30216</v>
      </c>
      <c r="AE129" s="126">
        <v>29066</v>
      </c>
      <c r="AF129" s="126">
        <v>30513</v>
      </c>
      <c r="AG129" s="126">
        <v>28773</v>
      </c>
      <c r="AH129" s="126">
        <v>24830</v>
      </c>
      <c r="AI129" s="126">
        <v>21605</v>
      </c>
      <c r="AJ129" s="126">
        <v>25569</v>
      </c>
      <c r="AK129" s="126">
        <v>22859</v>
      </c>
      <c r="AL129" s="126">
        <v>25349</v>
      </c>
      <c r="AM129" s="126">
        <v>25814</v>
      </c>
      <c r="AN129" s="126">
        <v>26886</v>
      </c>
      <c r="AO129" s="126">
        <v>22585</v>
      </c>
      <c r="AP129" s="126">
        <v>23140</v>
      </c>
      <c r="AQ129" s="126">
        <v>20890</v>
      </c>
      <c r="AR129" s="126">
        <v>19494</v>
      </c>
      <c r="AS129" s="126"/>
      <c r="AU129" s="126"/>
      <c r="AV129" s="126"/>
    </row>
    <row r="130" spans="1:48">
      <c r="A130" s="94" t="s">
        <v>20</v>
      </c>
      <c r="B130" s="95" t="s">
        <v>122</v>
      </c>
      <c r="C130" s="95"/>
      <c r="D130" s="31" t="s">
        <v>112</v>
      </c>
      <c r="E130" s="12" t="s">
        <v>101</v>
      </c>
      <c r="F130" s="12" t="s">
        <v>100</v>
      </c>
      <c r="G130" s="126">
        <v>434008</v>
      </c>
      <c r="H130" s="126">
        <v>448418</v>
      </c>
      <c r="I130" s="126">
        <v>382470</v>
      </c>
      <c r="J130" s="126">
        <v>371339</v>
      </c>
      <c r="K130" s="126">
        <v>350393</v>
      </c>
      <c r="L130" s="126">
        <v>272272</v>
      </c>
      <c r="M130" s="126">
        <v>377880</v>
      </c>
      <c r="N130" s="126">
        <v>438710</v>
      </c>
      <c r="O130" s="126">
        <v>409418</v>
      </c>
      <c r="P130" s="126">
        <v>434851</v>
      </c>
      <c r="Q130" s="126">
        <v>459762</v>
      </c>
      <c r="R130" s="126">
        <v>386362</v>
      </c>
      <c r="S130" s="126">
        <v>367845</v>
      </c>
      <c r="T130" s="126">
        <v>340302</v>
      </c>
      <c r="U130" s="126">
        <v>346673</v>
      </c>
      <c r="V130" s="126">
        <v>428402</v>
      </c>
      <c r="W130" s="126">
        <v>431032</v>
      </c>
      <c r="X130" s="126">
        <v>475183</v>
      </c>
      <c r="Y130" s="126">
        <v>462209</v>
      </c>
      <c r="Z130" s="126">
        <v>439017</v>
      </c>
      <c r="AA130" s="126">
        <v>454633</v>
      </c>
      <c r="AB130" s="126">
        <v>464681</v>
      </c>
      <c r="AC130" s="126">
        <v>457507</v>
      </c>
      <c r="AD130" s="126">
        <v>513062</v>
      </c>
      <c r="AE130" s="126">
        <v>493172</v>
      </c>
      <c r="AF130" s="126">
        <v>544259</v>
      </c>
      <c r="AG130" s="126">
        <v>516120</v>
      </c>
      <c r="AH130" s="126">
        <v>527330</v>
      </c>
      <c r="AI130" s="126">
        <v>461597</v>
      </c>
      <c r="AJ130" s="126">
        <v>530553</v>
      </c>
      <c r="AK130" s="126">
        <v>426515</v>
      </c>
      <c r="AL130" s="126">
        <v>301474</v>
      </c>
      <c r="AM130" s="126">
        <v>228563</v>
      </c>
      <c r="AN130" s="126">
        <v>273937</v>
      </c>
      <c r="AO130" s="126">
        <v>202973</v>
      </c>
      <c r="AP130" s="126">
        <v>212779</v>
      </c>
      <c r="AQ130" s="126">
        <v>308780</v>
      </c>
      <c r="AR130" s="126">
        <v>305664</v>
      </c>
      <c r="AS130" s="126"/>
      <c r="AU130" s="126"/>
      <c r="AV130" s="126"/>
    </row>
    <row r="131" spans="1:48">
      <c r="A131" s="94" t="s">
        <v>21</v>
      </c>
      <c r="B131" s="95" t="s">
        <v>122</v>
      </c>
      <c r="C131" s="95"/>
      <c r="D131" s="31" t="s">
        <v>112</v>
      </c>
      <c r="E131" s="12" t="s">
        <v>101</v>
      </c>
      <c r="F131" s="12" t="s">
        <v>100</v>
      </c>
      <c r="G131" s="126">
        <v>199422</v>
      </c>
      <c r="H131" s="126">
        <v>192562</v>
      </c>
      <c r="I131" s="126">
        <v>212266</v>
      </c>
      <c r="J131" s="126">
        <v>236304</v>
      </c>
      <c r="K131" s="126">
        <v>225078</v>
      </c>
      <c r="L131" s="126">
        <v>196562</v>
      </c>
      <c r="M131" s="126">
        <v>191189</v>
      </c>
      <c r="N131" s="126">
        <v>202727</v>
      </c>
      <c r="O131" s="126">
        <v>222478</v>
      </c>
      <c r="P131" s="126">
        <v>233367</v>
      </c>
      <c r="Q131" s="126">
        <v>223311</v>
      </c>
      <c r="R131" s="126">
        <v>188523</v>
      </c>
      <c r="S131" s="126">
        <v>181139</v>
      </c>
      <c r="T131" s="126">
        <v>164371</v>
      </c>
      <c r="U131" s="126">
        <v>174472</v>
      </c>
      <c r="V131" s="126">
        <v>200216</v>
      </c>
      <c r="W131" s="126">
        <v>199014</v>
      </c>
      <c r="X131" s="126">
        <v>206843</v>
      </c>
      <c r="Y131" s="126">
        <v>216155</v>
      </c>
      <c r="Z131" s="126">
        <v>208013</v>
      </c>
      <c r="AA131" s="126">
        <v>218719</v>
      </c>
      <c r="AB131" s="126">
        <v>263580</v>
      </c>
      <c r="AC131" s="126">
        <v>260780</v>
      </c>
      <c r="AD131" s="126">
        <v>241756</v>
      </c>
      <c r="AE131" s="126">
        <v>244663</v>
      </c>
      <c r="AF131" s="126">
        <v>250951</v>
      </c>
      <c r="AG131" s="126">
        <v>247194</v>
      </c>
      <c r="AH131" s="126">
        <v>254297</v>
      </c>
      <c r="AI131" s="126">
        <v>234938</v>
      </c>
      <c r="AJ131" s="126">
        <v>223337</v>
      </c>
      <c r="AK131" s="126">
        <v>257490</v>
      </c>
      <c r="AL131" s="126">
        <v>212116</v>
      </c>
      <c r="AM131" s="126">
        <v>234930</v>
      </c>
      <c r="AN131" s="126">
        <v>249819</v>
      </c>
      <c r="AO131" s="126">
        <v>249219</v>
      </c>
      <c r="AP131" s="126">
        <v>266339</v>
      </c>
      <c r="AQ131" s="126">
        <v>312505</v>
      </c>
      <c r="AR131" s="126">
        <v>311344</v>
      </c>
      <c r="AS131" s="126"/>
      <c r="AU131" s="126"/>
      <c r="AV131" s="126"/>
    </row>
    <row r="132" spans="1:48">
      <c r="A132" s="94" t="s">
        <v>22</v>
      </c>
      <c r="B132" s="95" t="s">
        <v>122</v>
      </c>
      <c r="C132" s="95"/>
      <c r="D132" s="31" t="s">
        <v>112</v>
      </c>
      <c r="E132" s="12" t="s">
        <v>101</v>
      </c>
      <c r="F132" s="12" t="s">
        <v>100</v>
      </c>
      <c r="G132" s="126">
        <v>244073</v>
      </c>
      <c r="H132" s="126">
        <v>278576</v>
      </c>
      <c r="I132" s="126">
        <v>286436</v>
      </c>
      <c r="J132" s="126">
        <v>322315</v>
      </c>
      <c r="K132" s="126">
        <v>312563</v>
      </c>
      <c r="L132" s="126">
        <v>331129</v>
      </c>
      <c r="M132" s="126">
        <v>374946</v>
      </c>
      <c r="N132" s="126">
        <v>429014</v>
      </c>
      <c r="O132" s="126">
        <v>390395</v>
      </c>
      <c r="P132" s="126">
        <v>363966</v>
      </c>
      <c r="Q132" s="126">
        <v>359365</v>
      </c>
      <c r="R132" s="126">
        <v>387536</v>
      </c>
      <c r="S132" s="126">
        <v>435197</v>
      </c>
      <c r="T132" s="126">
        <v>456664</v>
      </c>
      <c r="U132" s="126">
        <v>496503</v>
      </c>
      <c r="V132" s="126">
        <v>477288</v>
      </c>
      <c r="W132" s="126">
        <v>485332</v>
      </c>
      <c r="X132" s="126">
        <v>506840</v>
      </c>
      <c r="Y132" s="126">
        <v>529912</v>
      </c>
      <c r="Z132" s="126">
        <v>465176</v>
      </c>
      <c r="AA132" s="126">
        <v>444222</v>
      </c>
      <c r="AB132" s="126">
        <v>514275</v>
      </c>
      <c r="AC132" s="126">
        <v>507132</v>
      </c>
      <c r="AD132" s="126">
        <v>529773</v>
      </c>
      <c r="AE132" s="126">
        <v>506294</v>
      </c>
      <c r="AF132" s="126">
        <v>522626</v>
      </c>
      <c r="AG132" s="126">
        <v>585471</v>
      </c>
      <c r="AH132" s="126">
        <v>539137</v>
      </c>
      <c r="AI132" s="126">
        <v>512636</v>
      </c>
      <c r="AJ132" s="126">
        <v>603517</v>
      </c>
      <c r="AK132" s="126">
        <v>583184</v>
      </c>
      <c r="AL132" s="126">
        <v>463695</v>
      </c>
      <c r="AM132" s="126">
        <v>504615</v>
      </c>
      <c r="AN132" s="126">
        <v>615625</v>
      </c>
      <c r="AO132" s="126">
        <v>334730</v>
      </c>
      <c r="AP132" s="126">
        <v>407316</v>
      </c>
      <c r="AQ132" s="126">
        <v>419711</v>
      </c>
      <c r="AR132" s="126">
        <v>434154</v>
      </c>
      <c r="AS132" s="126"/>
      <c r="AU132" s="126"/>
      <c r="AV132" s="126"/>
    </row>
    <row r="133" spans="1:48">
      <c r="A133" s="94" t="s">
        <v>23</v>
      </c>
      <c r="B133" s="95" t="s">
        <v>122</v>
      </c>
      <c r="C133" s="95"/>
      <c r="D133" s="31" t="s">
        <v>112</v>
      </c>
      <c r="E133" s="12" t="s">
        <v>101</v>
      </c>
      <c r="F133" s="12" t="s">
        <v>100</v>
      </c>
      <c r="G133" s="126">
        <v>354021</v>
      </c>
      <c r="H133" s="126">
        <v>385858</v>
      </c>
      <c r="I133" s="126">
        <v>327014</v>
      </c>
      <c r="J133" s="126">
        <v>323637</v>
      </c>
      <c r="K133" s="126">
        <v>320711</v>
      </c>
      <c r="L133" s="126">
        <v>309895</v>
      </c>
      <c r="M133" s="126">
        <v>344403</v>
      </c>
      <c r="N133" s="126">
        <v>421146</v>
      </c>
      <c r="O133" s="126">
        <v>504067</v>
      </c>
      <c r="P133" s="126">
        <v>533633</v>
      </c>
      <c r="Q133" s="126">
        <v>531206</v>
      </c>
      <c r="R133" s="126">
        <v>490802</v>
      </c>
      <c r="S133" s="126">
        <v>459457</v>
      </c>
      <c r="T133" s="126">
        <v>427312</v>
      </c>
      <c r="U133" s="126">
        <v>475974</v>
      </c>
      <c r="V133" s="126">
        <v>458860</v>
      </c>
      <c r="W133" s="126">
        <v>471179</v>
      </c>
      <c r="X133" s="126">
        <v>509179</v>
      </c>
      <c r="Y133" s="126">
        <v>486174</v>
      </c>
      <c r="Z133" s="126">
        <v>489248</v>
      </c>
      <c r="AA133" s="126">
        <v>387617</v>
      </c>
      <c r="AB133" s="126">
        <v>404702</v>
      </c>
      <c r="AC133" s="126">
        <v>418527</v>
      </c>
      <c r="AD133" s="126">
        <v>395712</v>
      </c>
      <c r="AE133" s="126">
        <v>393440</v>
      </c>
      <c r="AF133" s="126">
        <v>392351</v>
      </c>
      <c r="AG133" s="126">
        <v>477109</v>
      </c>
      <c r="AH133" s="126">
        <v>510538</v>
      </c>
      <c r="AI133" s="126">
        <v>479413</v>
      </c>
      <c r="AJ133" s="126">
        <v>394021</v>
      </c>
      <c r="AK133" s="126">
        <v>176403</v>
      </c>
      <c r="AL133" s="126">
        <v>373396</v>
      </c>
      <c r="AM133" s="126">
        <v>464324</v>
      </c>
      <c r="AN133" s="126">
        <v>476663</v>
      </c>
      <c r="AO133" s="126">
        <v>516706</v>
      </c>
      <c r="AP133" s="126">
        <v>995687</v>
      </c>
      <c r="AQ133" s="126">
        <v>1208342</v>
      </c>
      <c r="AR133" s="126">
        <v>1498340</v>
      </c>
      <c r="AS133" s="126"/>
      <c r="AU133" s="126"/>
      <c r="AV133" s="126"/>
    </row>
    <row r="134" spans="1:48">
      <c r="A134" s="94" t="s">
        <v>24</v>
      </c>
      <c r="B134" s="95" t="s">
        <v>122</v>
      </c>
      <c r="C134" s="95"/>
      <c r="D134" s="31" t="s">
        <v>112</v>
      </c>
      <c r="E134" s="12" t="s">
        <v>101</v>
      </c>
      <c r="F134" s="12" t="s">
        <v>100</v>
      </c>
      <c r="G134" s="126">
        <v>3499231</v>
      </c>
      <c r="H134" s="126">
        <v>3589775</v>
      </c>
      <c r="I134" s="126">
        <v>3431350</v>
      </c>
      <c r="J134" s="126">
        <v>3356398</v>
      </c>
      <c r="K134" s="126">
        <v>3585808</v>
      </c>
      <c r="L134" s="126">
        <v>3435276</v>
      </c>
      <c r="M134" s="126">
        <v>3734590</v>
      </c>
      <c r="N134" s="126">
        <v>4282811</v>
      </c>
      <c r="O134" s="126">
        <v>4532135</v>
      </c>
      <c r="P134" s="126">
        <v>4923433</v>
      </c>
      <c r="Q134" s="126">
        <v>4894876</v>
      </c>
      <c r="R134" s="126">
        <v>5255576</v>
      </c>
      <c r="S134" s="126">
        <v>5382075</v>
      </c>
      <c r="T134" s="126">
        <v>5268503</v>
      </c>
      <c r="U134" s="126">
        <v>5741133</v>
      </c>
      <c r="V134" s="126">
        <v>5517731</v>
      </c>
      <c r="W134" s="126">
        <v>5553950</v>
      </c>
      <c r="X134" s="126">
        <v>5824328</v>
      </c>
      <c r="Y134" s="126">
        <v>6024440</v>
      </c>
      <c r="Z134" s="126">
        <v>6136465</v>
      </c>
      <c r="AA134" s="126">
        <v>6074703</v>
      </c>
      <c r="AB134" s="126">
        <v>6509646</v>
      </c>
      <c r="AC134" s="126">
        <v>6732233</v>
      </c>
      <c r="AD134" s="126">
        <v>6796277</v>
      </c>
      <c r="AE134" s="126">
        <v>6969907</v>
      </c>
      <c r="AF134" s="126">
        <v>7085426</v>
      </c>
      <c r="AG134" s="126">
        <v>7357062</v>
      </c>
      <c r="AH134" s="126">
        <v>7566001</v>
      </c>
      <c r="AI134" s="126">
        <v>7315518</v>
      </c>
      <c r="AJ134" s="126">
        <v>7299267</v>
      </c>
      <c r="AK134" s="126">
        <v>7535971</v>
      </c>
      <c r="AL134" s="126">
        <v>7182597</v>
      </c>
      <c r="AM134" s="126">
        <v>6363455</v>
      </c>
      <c r="AN134" s="126">
        <v>6769385</v>
      </c>
      <c r="AO134" s="126">
        <v>8100537</v>
      </c>
      <c r="AP134" s="126">
        <v>11122040</v>
      </c>
      <c r="AQ134" s="126">
        <v>12587912</v>
      </c>
      <c r="AR134" s="126">
        <v>12382431</v>
      </c>
      <c r="AS134" s="126"/>
      <c r="AU134" s="126"/>
      <c r="AV134" s="126"/>
    </row>
    <row r="135" spans="1:48">
      <c r="A135" s="94" t="s">
        <v>25</v>
      </c>
      <c r="B135" s="95" t="s">
        <v>122</v>
      </c>
      <c r="C135" s="95"/>
      <c r="D135" s="31" t="s">
        <v>112</v>
      </c>
      <c r="E135" s="12" t="s">
        <v>101</v>
      </c>
      <c r="F135" s="12" t="s">
        <v>100</v>
      </c>
      <c r="G135" s="126">
        <v>530619</v>
      </c>
      <c r="H135" s="126">
        <v>599448</v>
      </c>
      <c r="I135" s="126">
        <v>560900</v>
      </c>
      <c r="J135" s="126">
        <v>524729</v>
      </c>
      <c r="K135" s="126">
        <v>540032</v>
      </c>
      <c r="L135" s="126">
        <v>570133</v>
      </c>
      <c r="M135" s="126">
        <v>624454</v>
      </c>
      <c r="N135" s="126">
        <v>720813</v>
      </c>
      <c r="O135" s="126">
        <v>830190</v>
      </c>
      <c r="P135" s="126">
        <v>910276</v>
      </c>
      <c r="Q135" s="126">
        <v>1007429</v>
      </c>
      <c r="R135" s="126">
        <v>997825</v>
      </c>
      <c r="S135" s="126">
        <v>1025510</v>
      </c>
      <c r="T135" s="126">
        <v>989845</v>
      </c>
      <c r="U135" s="126">
        <v>1031139</v>
      </c>
      <c r="V135" s="126">
        <v>1061489</v>
      </c>
      <c r="W135" s="126">
        <v>1071854</v>
      </c>
      <c r="X135" s="126">
        <v>1148029</v>
      </c>
      <c r="Y135" s="126">
        <v>1170037</v>
      </c>
      <c r="Z135" s="126">
        <v>1217190</v>
      </c>
      <c r="AA135" s="126">
        <v>1140605</v>
      </c>
      <c r="AB135" s="126">
        <v>1195553</v>
      </c>
      <c r="AC135" s="126">
        <v>1276666</v>
      </c>
      <c r="AD135" s="126">
        <v>1301186</v>
      </c>
      <c r="AE135" s="126">
        <v>1314323</v>
      </c>
      <c r="AF135" s="126">
        <v>1315816</v>
      </c>
      <c r="AG135" s="126">
        <v>1382840</v>
      </c>
      <c r="AH135" s="126">
        <v>1449380</v>
      </c>
      <c r="AI135" s="126">
        <v>1380579</v>
      </c>
      <c r="AJ135" s="126">
        <v>1243279</v>
      </c>
      <c r="AK135" s="126">
        <v>1178599</v>
      </c>
      <c r="AL135" s="126">
        <v>1254766</v>
      </c>
      <c r="AM135" s="126">
        <v>1242102</v>
      </c>
      <c r="AN135" s="126">
        <v>1444117</v>
      </c>
      <c r="AO135" s="126">
        <v>1249418</v>
      </c>
      <c r="AP135" s="126">
        <v>1523234</v>
      </c>
      <c r="AQ135" s="126">
        <v>1726561</v>
      </c>
      <c r="AR135" s="126">
        <v>1797910</v>
      </c>
      <c r="AS135" s="126"/>
      <c r="AU135" s="126"/>
      <c r="AV135" s="126"/>
    </row>
    <row r="136" spans="1:48">
      <c r="A136" s="94" t="s">
        <v>26</v>
      </c>
      <c r="B136" s="95" t="s">
        <v>122</v>
      </c>
      <c r="C136" s="95"/>
      <c r="D136" s="31" t="s">
        <v>112</v>
      </c>
      <c r="E136" s="12" t="s">
        <v>101</v>
      </c>
      <c r="F136" s="12" t="s">
        <v>100</v>
      </c>
      <c r="G136" s="126">
        <v>16729</v>
      </c>
      <c r="H136" s="126">
        <v>16036</v>
      </c>
      <c r="I136" s="126">
        <v>13845</v>
      </c>
      <c r="J136" s="126">
        <v>9904</v>
      </c>
      <c r="K136" s="126">
        <v>11547</v>
      </c>
      <c r="L136" s="126">
        <v>14895</v>
      </c>
      <c r="M136" s="126">
        <v>21914</v>
      </c>
      <c r="N136" s="126">
        <v>23619</v>
      </c>
      <c r="O136" s="126">
        <v>21188</v>
      </c>
      <c r="P136" s="126">
        <v>12795</v>
      </c>
      <c r="Q136" s="126">
        <v>16853</v>
      </c>
      <c r="R136" s="126">
        <v>22283</v>
      </c>
      <c r="S136" s="126">
        <v>18039</v>
      </c>
      <c r="T136" s="126">
        <v>18148</v>
      </c>
      <c r="U136" s="126">
        <v>16722</v>
      </c>
      <c r="V136" s="126">
        <v>18136</v>
      </c>
      <c r="W136" s="126">
        <v>18799</v>
      </c>
      <c r="X136" s="126">
        <v>20149</v>
      </c>
      <c r="Y136" s="126">
        <v>21086</v>
      </c>
      <c r="Z136" s="126">
        <v>18888</v>
      </c>
      <c r="AA136" s="126">
        <v>21739</v>
      </c>
      <c r="AB136" s="126">
        <v>25596</v>
      </c>
      <c r="AC136" s="126">
        <v>27361</v>
      </c>
      <c r="AD136" s="126">
        <v>37742</v>
      </c>
      <c r="AE136" s="126">
        <v>40667</v>
      </c>
      <c r="AF136" s="126">
        <v>42485</v>
      </c>
      <c r="AG136" s="126">
        <v>46532</v>
      </c>
      <c r="AH136" s="126">
        <v>46136</v>
      </c>
      <c r="AI136" s="126">
        <v>41950</v>
      </c>
      <c r="AJ136" s="126">
        <v>75798</v>
      </c>
      <c r="AK136" s="126">
        <v>69263</v>
      </c>
      <c r="AL136" s="126">
        <v>70067</v>
      </c>
      <c r="AM136" s="126">
        <v>51655</v>
      </c>
      <c r="AN136" s="126">
        <v>67034</v>
      </c>
      <c r="AO136" s="126">
        <v>104059</v>
      </c>
      <c r="AP136" s="126">
        <v>140961</v>
      </c>
      <c r="AQ136" s="126">
        <v>138207</v>
      </c>
      <c r="AR136" s="126">
        <v>144538</v>
      </c>
      <c r="AS136" s="126"/>
      <c r="AU136" s="126"/>
      <c r="AV136" s="126"/>
    </row>
    <row r="137" spans="1:48">
      <c r="A137" s="94" t="s">
        <v>27</v>
      </c>
      <c r="B137" s="95" t="s">
        <v>122</v>
      </c>
      <c r="C137" s="95"/>
      <c r="D137" s="31" t="s">
        <v>112</v>
      </c>
      <c r="E137" s="12" t="s">
        <v>101</v>
      </c>
      <c r="F137" s="12" t="s">
        <v>100</v>
      </c>
      <c r="G137" s="126">
        <v>272065</v>
      </c>
      <c r="H137" s="126">
        <v>291863</v>
      </c>
      <c r="I137" s="126">
        <v>249993</v>
      </c>
      <c r="J137" s="126">
        <v>269441</v>
      </c>
      <c r="K137" s="126">
        <v>271388</v>
      </c>
      <c r="L137" s="126">
        <v>337104</v>
      </c>
      <c r="M137" s="126">
        <v>395823</v>
      </c>
      <c r="N137" s="126">
        <v>363277</v>
      </c>
      <c r="O137" s="126">
        <v>406719</v>
      </c>
      <c r="P137" s="126">
        <v>441309</v>
      </c>
      <c r="Q137" s="126">
        <v>402623</v>
      </c>
      <c r="R137" s="126">
        <v>424179</v>
      </c>
      <c r="S137" s="126">
        <v>381500</v>
      </c>
      <c r="T137" s="126">
        <v>361293</v>
      </c>
      <c r="U137" s="126">
        <v>381567</v>
      </c>
      <c r="V137" s="126">
        <v>378142</v>
      </c>
      <c r="W137" s="126">
        <v>378021</v>
      </c>
      <c r="X137" s="126">
        <v>408038</v>
      </c>
      <c r="Y137" s="126">
        <v>387801</v>
      </c>
      <c r="Z137" s="126">
        <v>411827</v>
      </c>
      <c r="AA137" s="126">
        <v>376754</v>
      </c>
      <c r="AB137" s="126">
        <v>396895</v>
      </c>
      <c r="AC137" s="126">
        <v>421482</v>
      </c>
      <c r="AD137" s="126">
        <v>410861</v>
      </c>
      <c r="AE137" s="126">
        <v>411614</v>
      </c>
      <c r="AF137" s="126">
        <v>413414</v>
      </c>
      <c r="AG137" s="126">
        <v>455951</v>
      </c>
      <c r="AH137" s="126">
        <v>485932</v>
      </c>
      <c r="AI137" s="126">
        <v>473983</v>
      </c>
      <c r="AJ137" s="126">
        <v>579475</v>
      </c>
      <c r="AK137" s="126">
        <v>348030</v>
      </c>
      <c r="AL137" s="126">
        <v>359907</v>
      </c>
      <c r="AM137" s="126">
        <v>266676</v>
      </c>
      <c r="AN137" s="126">
        <v>214338</v>
      </c>
      <c r="AO137" s="126">
        <v>244595</v>
      </c>
      <c r="AP137" s="126">
        <v>326600</v>
      </c>
      <c r="AQ137" s="126">
        <v>327991</v>
      </c>
      <c r="AR137" s="126">
        <v>320997</v>
      </c>
      <c r="AS137" s="126"/>
      <c r="AU137" s="126"/>
      <c r="AV137" s="126"/>
    </row>
    <row r="138" spans="1:48">
      <c r="A138" s="94" t="s">
        <v>28</v>
      </c>
      <c r="B138" s="95" t="s">
        <v>122</v>
      </c>
      <c r="C138" s="95"/>
      <c r="D138" s="31" t="s">
        <v>112</v>
      </c>
      <c r="E138" s="12" t="s">
        <v>101</v>
      </c>
      <c r="F138" s="12" t="s">
        <v>100</v>
      </c>
      <c r="G138" s="126">
        <v>1454641</v>
      </c>
      <c r="H138" s="126">
        <v>1608710</v>
      </c>
      <c r="I138" s="126">
        <v>1489473</v>
      </c>
      <c r="J138" s="126">
        <v>1504245</v>
      </c>
      <c r="K138" s="126">
        <v>1466730</v>
      </c>
      <c r="L138" s="126">
        <v>1615299</v>
      </c>
      <c r="M138" s="126">
        <v>1685685</v>
      </c>
      <c r="N138" s="126">
        <v>1818582</v>
      </c>
      <c r="O138" s="126">
        <v>2049193</v>
      </c>
      <c r="P138" s="126">
        <v>2262741</v>
      </c>
      <c r="Q138" s="126">
        <v>2281577</v>
      </c>
      <c r="R138" s="126">
        <v>2243948</v>
      </c>
      <c r="S138" s="126">
        <v>2350481</v>
      </c>
      <c r="T138" s="126">
        <v>2236636</v>
      </c>
      <c r="U138" s="126">
        <v>2359844</v>
      </c>
      <c r="V138" s="126">
        <v>2518323</v>
      </c>
      <c r="W138" s="126">
        <v>2554513</v>
      </c>
      <c r="X138" s="126">
        <v>2693935</v>
      </c>
      <c r="Y138" s="126">
        <v>2835378</v>
      </c>
      <c r="Z138" s="126">
        <v>2761260</v>
      </c>
      <c r="AA138" s="126">
        <v>2905734</v>
      </c>
      <c r="AB138" s="126">
        <v>3167589</v>
      </c>
      <c r="AC138" s="126">
        <v>2850589</v>
      </c>
      <c r="AD138" s="126">
        <v>2787752</v>
      </c>
      <c r="AE138" s="126">
        <v>2663028</v>
      </c>
      <c r="AF138" s="126">
        <v>2778635</v>
      </c>
      <c r="AG138" s="126">
        <v>2937481</v>
      </c>
      <c r="AH138" s="126">
        <v>2884895</v>
      </c>
      <c r="AI138" s="126">
        <v>2844578</v>
      </c>
      <c r="AJ138" s="126">
        <v>2109993</v>
      </c>
      <c r="AK138" s="126">
        <v>2292674</v>
      </c>
      <c r="AL138" s="126">
        <v>2655017</v>
      </c>
      <c r="AM138" s="126">
        <v>2895447</v>
      </c>
      <c r="AN138" s="126">
        <v>2882809</v>
      </c>
      <c r="AO138" s="126">
        <v>3020913</v>
      </c>
      <c r="AP138" s="126">
        <v>3313553</v>
      </c>
      <c r="AQ138" s="126">
        <v>3743245</v>
      </c>
      <c r="AR138" s="126">
        <v>2957481</v>
      </c>
      <c r="AS138" s="126"/>
      <c r="AU138" s="126"/>
      <c r="AV138" s="126"/>
    </row>
    <row r="139" spans="1:48">
      <c r="A139" s="94" t="s">
        <v>29</v>
      </c>
      <c r="B139" s="95" t="s">
        <v>122</v>
      </c>
      <c r="C139" s="95"/>
      <c r="D139" s="31" t="s">
        <v>112</v>
      </c>
      <c r="E139" s="12" t="s">
        <v>101</v>
      </c>
      <c r="F139" s="12" t="s">
        <v>100</v>
      </c>
      <c r="G139" s="126">
        <v>429148</v>
      </c>
      <c r="H139" s="126">
        <v>465057</v>
      </c>
      <c r="I139" s="126">
        <v>431014</v>
      </c>
      <c r="J139" s="126">
        <v>328927</v>
      </c>
      <c r="K139" s="126">
        <v>339999</v>
      </c>
      <c r="L139" s="126">
        <v>275616</v>
      </c>
      <c r="M139" s="126">
        <v>364185</v>
      </c>
      <c r="N139" s="126">
        <v>341512</v>
      </c>
      <c r="O139" s="126">
        <v>326994</v>
      </c>
      <c r="P139" s="126">
        <v>326899</v>
      </c>
      <c r="Q139" s="126">
        <v>361917</v>
      </c>
      <c r="R139" s="126">
        <v>363997</v>
      </c>
      <c r="S139" s="126">
        <v>291092</v>
      </c>
      <c r="T139" s="126">
        <v>280826</v>
      </c>
      <c r="U139" s="126">
        <v>309015</v>
      </c>
      <c r="V139" s="126">
        <v>314016</v>
      </c>
      <c r="W139" s="126">
        <v>315326</v>
      </c>
      <c r="X139" s="126">
        <v>340255</v>
      </c>
      <c r="Y139" s="126">
        <v>323572</v>
      </c>
      <c r="Z139" s="126">
        <v>344299</v>
      </c>
      <c r="AA139" s="126">
        <v>339005</v>
      </c>
      <c r="AB139" s="126">
        <v>350459</v>
      </c>
      <c r="AC139" s="126">
        <v>338713</v>
      </c>
      <c r="AD139" s="126">
        <v>345277</v>
      </c>
      <c r="AE139" s="126">
        <v>349747</v>
      </c>
      <c r="AF139" s="126">
        <v>383516</v>
      </c>
      <c r="AG139" s="126">
        <v>399380</v>
      </c>
      <c r="AH139" s="126">
        <v>392003</v>
      </c>
      <c r="AI139" s="126">
        <v>357583</v>
      </c>
      <c r="AJ139" s="126">
        <v>325985</v>
      </c>
      <c r="AK139" s="126">
        <v>392519</v>
      </c>
      <c r="AL139" s="126">
        <v>336010</v>
      </c>
      <c r="AM139" s="126">
        <v>349952</v>
      </c>
      <c r="AN139" s="126">
        <v>456853</v>
      </c>
      <c r="AO139" s="126">
        <v>434812</v>
      </c>
      <c r="AP139" s="126">
        <v>745855</v>
      </c>
      <c r="AQ139" s="126">
        <v>1062818</v>
      </c>
      <c r="AR139" s="126">
        <v>1318731</v>
      </c>
      <c r="AS139" s="126"/>
      <c r="AU139" s="126"/>
      <c r="AV139" s="126"/>
    </row>
    <row r="140" spans="1:48">
      <c r="A140" s="94" t="s">
        <v>30</v>
      </c>
      <c r="B140" s="95" t="s">
        <v>122</v>
      </c>
      <c r="C140" s="95"/>
      <c r="D140" s="31" t="s">
        <v>112</v>
      </c>
      <c r="E140" s="12" t="s">
        <v>101</v>
      </c>
      <c r="F140" s="12" t="s">
        <v>100</v>
      </c>
      <c r="G140" s="126">
        <v>122383</v>
      </c>
      <c r="H140" s="126">
        <v>116924</v>
      </c>
      <c r="I140" s="126">
        <v>100340</v>
      </c>
      <c r="J140" s="126">
        <v>108088</v>
      </c>
      <c r="K140" s="126">
        <v>114088</v>
      </c>
      <c r="L140" s="126">
        <v>101720</v>
      </c>
      <c r="M140" s="126">
        <v>120552</v>
      </c>
      <c r="N140" s="126">
        <v>130047</v>
      </c>
      <c r="O140" s="126">
        <v>135917</v>
      </c>
      <c r="P140" s="126">
        <v>142684</v>
      </c>
      <c r="Q140" s="126">
        <v>166546</v>
      </c>
      <c r="R140" s="126">
        <v>135944</v>
      </c>
      <c r="S140" s="126">
        <v>148805</v>
      </c>
      <c r="T140" s="126">
        <v>152962</v>
      </c>
      <c r="U140" s="126">
        <v>163384</v>
      </c>
      <c r="V140" s="126">
        <v>164007</v>
      </c>
      <c r="W140" s="126">
        <v>163499</v>
      </c>
      <c r="X140" s="126">
        <v>170119</v>
      </c>
      <c r="Y140" s="126">
        <v>176627</v>
      </c>
      <c r="Z140" s="126">
        <v>170910</v>
      </c>
      <c r="AA140" s="126">
        <v>171198</v>
      </c>
      <c r="AB140" s="126">
        <v>184023</v>
      </c>
      <c r="AC140" s="126">
        <v>199743</v>
      </c>
      <c r="AD140" s="126">
        <v>205454</v>
      </c>
      <c r="AE140" s="126">
        <v>199629</v>
      </c>
      <c r="AF140" s="126">
        <v>205204</v>
      </c>
      <c r="AG140" s="126">
        <v>228347</v>
      </c>
      <c r="AH140" s="126">
        <v>213076</v>
      </c>
      <c r="AI140" s="126">
        <v>203698</v>
      </c>
      <c r="AJ140" s="126">
        <v>192340</v>
      </c>
      <c r="AK140" s="126">
        <v>191393</v>
      </c>
      <c r="AL140" s="126">
        <v>209704</v>
      </c>
      <c r="AM140" s="126">
        <v>208010</v>
      </c>
      <c r="AN140" s="126">
        <v>239375</v>
      </c>
      <c r="AO140" s="126">
        <v>351593</v>
      </c>
      <c r="AP140" s="126">
        <v>419059</v>
      </c>
      <c r="AQ140" s="126">
        <v>357883</v>
      </c>
      <c r="AR140" s="126">
        <v>340050</v>
      </c>
      <c r="AS140" s="126"/>
      <c r="AU140" s="126"/>
      <c r="AV140" s="126"/>
    </row>
    <row r="141" spans="1:48">
      <c r="A141" s="94" t="s">
        <v>31</v>
      </c>
      <c r="B141" s="95" t="s">
        <v>122</v>
      </c>
      <c r="C141" s="95"/>
      <c r="D141" s="31" t="s">
        <v>112</v>
      </c>
      <c r="E141" s="12" t="s">
        <v>101</v>
      </c>
      <c r="F141" s="12" t="s">
        <v>100</v>
      </c>
      <c r="G141" s="126">
        <v>576114</v>
      </c>
      <c r="H141" s="126">
        <v>618369</v>
      </c>
      <c r="I141" s="126">
        <v>643067</v>
      </c>
      <c r="J141" s="126">
        <v>687877</v>
      </c>
      <c r="K141" s="126">
        <v>629077</v>
      </c>
      <c r="L141" s="126">
        <v>670317</v>
      </c>
      <c r="M141" s="126">
        <v>685534</v>
      </c>
      <c r="N141" s="126">
        <v>694369</v>
      </c>
      <c r="O141" s="126">
        <v>748749</v>
      </c>
      <c r="P141" s="126">
        <v>784174</v>
      </c>
      <c r="Q141" s="126">
        <v>712863</v>
      </c>
      <c r="R141" s="126">
        <v>805200</v>
      </c>
      <c r="S141" s="126">
        <v>820626</v>
      </c>
      <c r="T141" s="126">
        <v>760909</v>
      </c>
      <c r="U141" s="126">
        <v>792556</v>
      </c>
      <c r="V141" s="126">
        <v>799478</v>
      </c>
      <c r="W141" s="126">
        <v>795400</v>
      </c>
      <c r="X141" s="126">
        <v>852341</v>
      </c>
      <c r="Y141" s="126">
        <v>800841</v>
      </c>
      <c r="Z141" s="126">
        <v>833646</v>
      </c>
      <c r="AA141" s="126">
        <v>692247</v>
      </c>
      <c r="AB141" s="126">
        <v>684756</v>
      </c>
      <c r="AC141" s="126">
        <v>662630</v>
      </c>
      <c r="AD141" s="126">
        <v>662777</v>
      </c>
      <c r="AE141" s="126">
        <v>630189</v>
      </c>
      <c r="AF141" s="126">
        <v>677479</v>
      </c>
      <c r="AG141" s="126">
        <v>738780</v>
      </c>
      <c r="AH141" s="126">
        <v>796895</v>
      </c>
      <c r="AI141" s="126">
        <v>769235</v>
      </c>
      <c r="AJ141" s="126">
        <v>658655</v>
      </c>
      <c r="AK141" s="126">
        <v>558082</v>
      </c>
      <c r="AL141" s="126">
        <v>518605</v>
      </c>
      <c r="AM141" s="126">
        <v>380508</v>
      </c>
      <c r="AN141" s="126">
        <v>518398</v>
      </c>
      <c r="AO141" s="126">
        <v>517166</v>
      </c>
      <c r="AP141" s="126">
        <v>531328</v>
      </c>
      <c r="AQ141" s="126">
        <v>613679</v>
      </c>
      <c r="AR141" s="126">
        <v>628721</v>
      </c>
      <c r="AS141" s="126"/>
      <c r="AU141" s="126"/>
      <c r="AV141" s="126"/>
    </row>
    <row r="142" spans="1:48">
      <c r="A142" s="94" t="s">
        <v>32</v>
      </c>
      <c r="B142" s="95" t="s">
        <v>122</v>
      </c>
      <c r="C142" s="95"/>
      <c r="D142" s="31" t="s">
        <v>112</v>
      </c>
      <c r="E142" s="12" t="s">
        <v>101</v>
      </c>
      <c r="F142" s="12" t="s">
        <v>100</v>
      </c>
      <c r="G142" s="126">
        <v>8658</v>
      </c>
      <c r="H142" s="126">
        <v>12353</v>
      </c>
      <c r="I142" s="126">
        <v>12240</v>
      </c>
      <c r="J142" s="126">
        <v>12973</v>
      </c>
      <c r="K142" s="126">
        <v>13851</v>
      </c>
      <c r="L142" s="126">
        <v>12554</v>
      </c>
      <c r="M142" s="126">
        <v>13028</v>
      </c>
      <c r="N142" s="126">
        <v>14971</v>
      </c>
      <c r="O142" s="126">
        <v>18964</v>
      </c>
      <c r="P142" s="126">
        <v>18510</v>
      </c>
      <c r="Q142" s="126">
        <v>21843</v>
      </c>
      <c r="R142" s="126">
        <v>27987</v>
      </c>
      <c r="S142" s="126">
        <v>25262</v>
      </c>
      <c r="T142" s="126">
        <v>24655</v>
      </c>
      <c r="U142" s="126">
        <v>24680</v>
      </c>
      <c r="V142" s="126">
        <v>27321</v>
      </c>
      <c r="W142" s="126">
        <v>28129</v>
      </c>
      <c r="X142" s="126">
        <v>29700</v>
      </c>
      <c r="Y142" s="126">
        <v>31165</v>
      </c>
      <c r="Z142" s="126">
        <v>34691</v>
      </c>
      <c r="AA142" s="126">
        <v>34483</v>
      </c>
      <c r="AB142" s="126">
        <v>37157</v>
      </c>
      <c r="AC142" s="126">
        <v>37750</v>
      </c>
      <c r="AD142" s="126">
        <v>41761</v>
      </c>
      <c r="AE142" s="126">
        <v>44088</v>
      </c>
      <c r="AF142" s="126">
        <v>45786</v>
      </c>
      <c r="AG142" s="126">
        <v>49620</v>
      </c>
      <c r="AH142" s="126">
        <v>49723</v>
      </c>
      <c r="AI142" s="126">
        <v>46838</v>
      </c>
      <c r="AJ142" s="126">
        <v>48824</v>
      </c>
      <c r="AK142" s="126">
        <v>19273</v>
      </c>
      <c r="AL142" s="126">
        <v>38637</v>
      </c>
      <c r="AM142" s="126">
        <v>18701</v>
      </c>
      <c r="AN142" s="126">
        <v>31638</v>
      </c>
      <c r="AO142" s="126">
        <v>37581</v>
      </c>
      <c r="AP142" s="126">
        <v>53968</v>
      </c>
      <c r="AQ142" s="126">
        <v>72473</v>
      </c>
      <c r="AR142" s="126">
        <v>74944</v>
      </c>
      <c r="AS142" s="126"/>
      <c r="AU142" s="126"/>
      <c r="AV142" s="126"/>
    </row>
    <row r="143" spans="1:48">
      <c r="A143" s="94" t="s">
        <v>117</v>
      </c>
      <c r="B143" s="95" t="s">
        <v>122</v>
      </c>
      <c r="C143" s="64"/>
      <c r="D143" s="31" t="s">
        <v>112</v>
      </c>
      <c r="E143" s="12" t="s">
        <v>101</v>
      </c>
      <c r="F143" s="12" t="s">
        <v>100</v>
      </c>
      <c r="G143" s="126">
        <v>10012000</v>
      </c>
      <c r="H143" s="126">
        <v>10541000</v>
      </c>
      <c r="I143" s="126">
        <v>10107000</v>
      </c>
      <c r="J143" s="126">
        <v>9991000</v>
      </c>
      <c r="K143" s="126">
        <v>10271000</v>
      </c>
      <c r="L143" s="126">
        <v>10602000</v>
      </c>
      <c r="M143" s="126">
        <v>11549000</v>
      </c>
      <c r="N143" s="126">
        <v>12712000</v>
      </c>
      <c r="O143" s="126">
        <v>13531000</v>
      </c>
      <c r="P143" s="126">
        <v>14086000</v>
      </c>
      <c r="Q143" s="126">
        <v>13813000</v>
      </c>
      <c r="R143" s="126">
        <v>14075000</v>
      </c>
      <c r="S143" s="126">
        <v>14388000</v>
      </c>
      <c r="T143" s="126">
        <v>13881000</v>
      </c>
      <c r="U143" s="126">
        <v>14906000</v>
      </c>
      <c r="V143" s="126">
        <v>15042000</v>
      </c>
      <c r="W143" s="126">
        <v>15175000</v>
      </c>
      <c r="X143" s="126">
        <v>16113000</v>
      </c>
      <c r="Y143" s="126">
        <v>16405000</v>
      </c>
      <c r="Z143" s="126">
        <v>16451000</v>
      </c>
      <c r="AA143" s="126">
        <v>16226000</v>
      </c>
      <c r="AB143" s="126">
        <v>17351000</v>
      </c>
      <c r="AC143" s="126">
        <v>17341000</v>
      </c>
      <c r="AD143" s="126">
        <v>17434000</v>
      </c>
      <c r="AE143" s="126">
        <v>17486000</v>
      </c>
      <c r="AF143" s="126">
        <v>18013000</v>
      </c>
      <c r="AG143" s="126">
        <v>18763000</v>
      </c>
      <c r="AH143" s="126">
        <v>19235000</v>
      </c>
      <c r="AI143" s="126">
        <v>18458000</v>
      </c>
      <c r="AJ143" s="126">
        <v>17451000</v>
      </c>
      <c r="AK143" s="126">
        <v>17159000</v>
      </c>
      <c r="AL143" s="126">
        <v>17364000</v>
      </c>
      <c r="AM143" s="126">
        <v>16102000</v>
      </c>
      <c r="AN143" s="126">
        <v>16874000</v>
      </c>
      <c r="AO143" s="126">
        <v>17876000</v>
      </c>
      <c r="AP143" s="126">
        <v>22780000</v>
      </c>
      <c r="AQ143" s="126">
        <v>25846000</v>
      </c>
      <c r="AR143" s="126">
        <v>25488000</v>
      </c>
      <c r="AS143" s="126"/>
      <c r="AU143" s="126"/>
      <c r="AV143" s="126"/>
    </row>
    <row r="144" spans="1:48">
      <c r="A144" s="94" t="s">
        <v>34</v>
      </c>
      <c r="B144" s="95" t="s">
        <v>122</v>
      </c>
      <c r="C144" s="95"/>
      <c r="D144" s="31" t="s">
        <v>112</v>
      </c>
      <c r="E144" s="12" t="s">
        <v>101</v>
      </c>
      <c r="F144" s="12" t="s">
        <v>100</v>
      </c>
      <c r="G144" s="126">
        <v>0</v>
      </c>
      <c r="H144" s="126">
        <v>0</v>
      </c>
      <c r="I144" s="126">
        <v>0</v>
      </c>
      <c r="J144" s="126">
        <v>0</v>
      </c>
      <c r="K144" s="126">
        <v>0</v>
      </c>
      <c r="L144" s="126">
        <v>0</v>
      </c>
      <c r="M144" s="126">
        <v>0</v>
      </c>
      <c r="N144" s="126">
        <v>0</v>
      </c>
      <c r="O144" s="126">
        <v>0</v>
      </c>
      <c r="P144" s="126">
        <v>0</v>
      </c>
      <c r="Q144" s="126">
        <v>0</v>
      </c>
      <c r="R144" s="126">
        <v>0</v>
      </c>
      <c r="S144" s="126">
        <v>0</v>
      </c>
      <c r="T144" s="126">
        <v>0</v>
      </c>
      <c r="U144" s="126">
        <v>0</v>
      </c>
      <c r="V144" s="126">
        <v>0</v>
      </c>
      <c r="W144" s="126">
        <v>0</v>
      </c>
      <c r="X144" s="126">
        <v>0</v>
      </c>
      <c r="Y144" s="126">
        <v>0</v>
      </c>
      <c r="Z144" s="126">
        <v>0</v>
      </c>
      <c r="AA144" s="126">
        <v>0</v>
      </c>
      <c r="AB144" s="126">
        <v>0</v>
      </c>
      <c r="AC144" s="126">
        <v>0</v>
      </c>
      <c r="AD144" s="126">
        <v>0</v>
      </c>
      <c r="AE144" s="126">
        <v>0</v>
      </c>
      <c r="AF144" s="126">
        <v>0</v>
      </c>
      <c r="AG144" s="126">
        <v>0</v>
      </c>
      <c r="AH144" s="126">
        <v>0</v>
      </c>
      <c r="AI144" s="126">
        <v>0</v>
      </c>
      <c r="AJ144" s="126">
        <v>0</v>
      </c>
      <c r="AK144" s="126">
        <v>0</v>
      </c>
      <c r="AL144" s="126">
        <v>0</v>
      </c>
      <c r="AM144" s="126">
        <v>0</v>
      </c>
      <c r="AN144" s="126">
        <v>0</v>
      </c>
      <c r="AO144" s="126">
        <v>0</v>
      </c>
      <c r="AP144" s="463">
        <v>0</v>
      </c>
      <c r="AQ144" s="126">
        <v>0</v>
      </c>
      <c r="AR144" s="126">
        <v>0</v>
      </c>
      <c r="AS144" s="126"/>
    </row>
    <row r="145" spans="1:48">
      <c r="A145" s="92" t="s">
        <v>35</v>
      </c>
      <c r="B145" s="93" t="s">
        <v>122</v>
      </c>
      <c r="C145" s="93"/>
      <c r="D145" s="63" t="s">
        <v>112</v>
      </c>
      <c r="E145" s="89" t="s">
        <v>101</v>
      </c>
      <c r="F145" s="89" t="s">
        <v>100</v>
      </c>
      <c r="G145" s="456">
        <v>10012000</v>
      </c>
      <c r="H145" s="456">
        <v>10541000</v>
      </c>
      <c r="I145" s="456">
        <v>10107000</v>
      </c>
      <c r="J145" s="456">
        <v>9991000</v>
      </c>
      <c r="K145" s="456">
        <v>10271000</v>
      </c>
      <c r="L145" s="456">
        <v>10602000</v>
      </c>
      <c r="M145" s="456">
        <v>11549000</v>
      </c>
      <c r="N145" s="456">
        <v>12712000</v>
      </c>
      <c r="O145" s="456">
        <v>13531000</v>
      </c>
      <c r="P145" s="456">
        <v>14086000</v>
      </c>
      <c r="Q145" s="456">
        <v>13813000</v>
      </c>
      <c r="R145" s="456">
        <v>14075000</v>
      </c>
      <c r="S145" s="456">
        <v>14388000</v>
      </c>
      <c r="T145" s="456">
        <v>13881000</v>
      </c>
      <c r="U145" s="456">
        <v>14906000</v>
      </c>
      <c r="V145" s="456">
        <v>15042000</v>
      </c>
      <c r="W145" s="456">
        <v>15175000</v>
      </c>
      <c r="X145" s="456">
        <v>16113000</v>
      </c>
      <c r="Y145" s="456">
        <v>16405000</v>
      </c>
      <c r="Z145" s="456">
        <v>16451000</v>
      </c>
      <c r="AA145" s="456">
        <v>16226000</v>
      </c>
      <c r="AB145" s="456">
        <v>17351000</v>
      </c>
      <c r="AC145" s="456">
        <v>17341000</v>
      </c>
      <c r="AD145" s="456">
        <v>17434000</v>
      </c>
      <c r="AE145" s="456">
        <v>17486000</v>
      </c>
      <c r="AF145" s="456">
        <v>18013000</v>
      </c>
      <c r="AG145" s="456">
        <v>18763000</v>
      </c>
      <c r="AH145" s="456">
        <v>19235000</v>
      </c>
      <c r="AI145" s="456">
        <v>18458000</v>
      </c>
      <c r="AJ145" s="456">
        <v>17451000</v>
      </c>
      <c r="AK145" s="456">
        <v>17159000</v>
      </c>
      <c r="AL145" s="456">
        <v>17364000</v>
      </c>
      <c r="AM145" s="456">
        <v>16102000</v>
      </c>
      <c r="AN145" s="456">
        <v>16874000</v>
      </c>
      <c r="AO145" s="456">
        <v>17876000</v>
      </c>
      <c r="AP145" s="456">
        <v>22780000</v>
      </c>
      <c r="AQ145" s="456">
        <v>25846000</v>
      </c>
      <c r="AR145" s="456">
        <v>25488000</v>
      </c>
      <c r="AS145" s="456"/>
      <c r="AU145" s="126"/>
      <c r="AV145" s="126"/>
    </row>
    <row r="146" spans="1:48">
      <c r="A146" s="94" t="s">
        <v>11</v>
      </c>
      <c r="B146" s="95" t="s">
        <v>123</v>
      </c>
      <c r="C146" s="95"/>
      <c r="D146" s="62" t="s">
        <v>113</v>
      </c>
      <c r="E146" s="12" t="s">
        <v>101</v>
      </c>
      <c r="F146" s="12" t="s">
        <v>100</v>
      </c>
      <c r="G146" s="126">
        <v>1121691</v>
      </c>
      <c r="H146" s="126">
        <v>767771</v>
      </c>
      <c r="I146" s="126">
        <v>710332</v>
      </c>
      <c r="J146" s="126">
        <v>702188</v>
      </c>
      <c r="K146" s="126">
        <v>755269</v>
      </c>
      <c r="L146" s="126">
        <v>685195</v>
      </c>
      <c r="M146" s="126">
        <v>751325</v>
      </c>
      <c r="N146" s="126">
        <v>851528</v>
      </c>
      <c r="O146" s="126">
        <v>864597</v>
      </c>
      <c r="P146" s="126">
        <v>817503</v>
      </c>
      <c r="Q146" s="126">
        <v>939006</v>
      </c>
      <c r="R146" s="126">
        <v>991667</v>
      </c>
      <c r="S146" s="126">
        <v>1004233</v>
      </c>
      <c r="T146" s="126">
        <v>972946</v>
      </c>
      <c r="U146" s="126">
        <v>1009345</v>
      </c>
      <c r="V146" s="126">
        <v>1049043</v>
      </c>
      <c r="W146" s="126">
        <v>1029713</v>
      </c>
      <c r="X146" s="126">
        <v>1100082</v>
      </c>
      <c r="Y146" s="126">
        <v>1184414</v>
      </c>
      <c r="Z146" s="126">
        <v>1361909</v>
      </c>
      <c r="AA146" s="126">
        <v>1380973</v>
      </c>
      <c r="AB146" s="126">
        <v>1521208</v>
      </c>
      <c r="AC146" s="126">
        <v>1534107</v>
      </c>
      <c r="AD146" s="126">
        <v>1553814</v>
      </c>
      <c r="AE146" s="126">
        <v>1598084</v>
      </c>
      <c r="AF146" s="126">
        <v>1732193</v>
      </c>
      <c r="AG146" s="126">
        <v>1675607</v>
      </c>
      <c r="AH146" s="126">
        <v>1638785</v>
      </c>
      <c r="AI146" s="126">
        <v>1562504</v>
      </c>
      <c r="AJ146" s="126">
        <v>935024</v>
      </c>
      <c r="AK146" s="126">
        <v>945894</v>
      </c>
      <c r="AL146" s="126">
        <v>754969</v>
      </c>
      <c r="AM146" s="126">
        <v>775343</v>
      </c>
      <c r="AN146" s="126">
        <v>599998</v>
      </c>
      <c r="AO146" s="126">
        <v>688030</v>
      </c>
      <c r="AP146" s="126">
        <v>805810</v>
      </c>
      <c r="AQ146" s="126">
        <v>864424</v>
      </c>
      <c r="AR146" s="126">
        <v>868670</v>
      </c>
      <c r="AS146" s="126"/>
      <c r="AU146" s="126"/>
      <c r="AV146" s="126"/>
    </row>
    <row r="147" spans="1:48">
      <c r="A147" s="94" t="s">
        <v>17</v>
      </c>
      <c r="B147" s="95" t="s">
        <v>123</v>
      </c>
      <c r="C147" s="95"/>
      <c r="D147" s="31" t="s">
        <v>113</v>
      </c>
      <c r="E147" s="12" t="s">
        <v>101</v>
      </c>
      <c r="F147" s="12" t="s">
        <v>100</v>
      </c>
      <c r="G147" s="126">
        <v>231415</v>
      </c>
      <c r="H147" s="126">
        <v>188998</v>
      </c>
      <c r="I147" s="126">
        <v>238929</v>
      </c>
      <c r="J147" s="126">
        <v>257392</v>
      </c>
      <c r="K147" s="126">
        <v>217700</v>
      </c>
      <c r="L147" s="126">
        <v>211640</v>
      </c>
      <c r="M147" s="126">
        <v>229763</v>
      </c>
      <c r="N147" s="126">
        <v>254342</v>
      </c>
      <c r="O147" s="126">
        <v>292898</v>
      </c>
      <c r="P147" s="126">
        <v>326010</v>
      </c>
      <c r="Q147" s="126">
        <v>371907</v>
      </c>
      <c r="R147" s="126">
        <v>379912</v>
      </c>
      <c r="S147" s="126">
        <v>366433</v>
      </c>
      <c r="T147" s="126">
        <v>335943</v>
      </c>
      <c r="U147" s="126">
        <v>342729</v>
      </c>
      <c r="V147" s="126">
        <v>348137</v>
      </c>
      <c r="W147" s="126">
        <v>354392</v>
      </c>
      <c r="X147" s="126">
        <v>381297</v>
      </c>
      <c r="Y147" s="126">
        <v>417770</v>
      </c>
      <c r="Z147" s="126">
        <v>437671</v>
      </c>
      <c r="AA147" s="126">
        <v>476544</v>
      </c>
      <c r="AB147" s="126">
        <v>511708</v>
      </c>
      <c r="AC147" s="126">
        <v>520211</v>
      </c>
      <c r="AD147" s="126">
        <v>550461</v>
      </c>
      <c r="AE147" s="126">
        <v>586280</v>
      </c>
      <c r="AF147" s="126">
        <v>584859</v>
      </c>
      <c r="AG147" s="126">
        <v>588486</v>
      </c>
      <c r="AH147" s="126">
        <v>572606</v>
      </c>
      <c r="AI147" s="126">
        <v>544535</v>
      </c>
      <c r="AJ147" s="126">
        <v>535199</v>
      </c>
      <c r="AK147" s="126">
        <v>426161</v>
      </c>
      <c r="AL147" s="126">
        <v>415546</v>
      </c>
      <c r="AM147" s="126">
        <v>340234</v>
      </c>
      <c r="AN147" s="126">
        <v>324044</v>
      </c>
      <c r="AO147" s="126">
        <v>369099</v>
      </c>
      <c r="AP147" s="126">
        <v>368803</v>
      </c>
      <c r="AQ147" s="126">
        <v>329614</v>
      </c>
      <c r="AR147" s="126">
        <v>352380</v>
      </c>
      <c r="AS147" s="126"/>
      <c r="AU147" s="126"/>
      <c r="AV147" s="126"/>
    </row>
    <row r="148" spans="1:48">
      <c r="A148" s="94" t="s">
        <v>18</v>
      </c>
      <c r="B148" s="95" t="s">
        <v>123</v>
      </c>
      <c r="C148" s="95"/>
      <c r="D148" s="31" t="s">
        <v>113</v>
      </c>
      <c r="E148" s="12" t="s">
        <v>101</v>
      </c>
      <c r="F148" s="12" t="s">
        <v>100</v>
      </c>
      <c r="G148" s="126">
        <v>227099</v>
      </c>
      <c r="H148" s="126">
        <v>230964</v>
      </c>
      <c r="I148" s="126">
        <v>215503</v>
      </c>
      <c r="J148" s="126">
        <v>210975</v>
      </c>
      <c r="K148" s="126">
        <v>247626</v>
      </c>
      <c r="L148" s="126">
        <v>225995</v>
      </c>
      <c r="M148" s="126">
        <v>226775</v>
      </c>
      <c r="N148" s="126">
        <v>242670</v>
      </c>
      <c r="O148" s="126">
        <v>236163</v>
      </c>
      <c r="P148" s="126">
        <v>194563</v>
      </c>
      <c r="Q148" s="126">
        <v>204178</v>
      </c>
      <c r="R148" s="126">
        <v>248919</v>
      </c>
      <c r="S148" s="126">
        <v>240888</v>
      </c>
      <c r="T148" s="126">
        <v>234458</v>
      </c>
      <c r="U148" s="126">
        <v>235167</v>
      </c>
      <c r="V148" s="126">
        <v>274315</v>
      </c>
      <c r="W148" s="126">
        <v>261049</v>
      </c>
      <c r="X148" s="126">
        <v>274498</v>
      </c>
      <c r="Y148" s="126">
        <v>293159</v>
      </c>
      <c r="Z148" s="126">
        <v>322702</v>
      </c>
      <c r="AA148" s="126">
        <v>320327</v>
      </c>
      <c r="AB148" s="126">
        <v>365283</v>
      </c>
      <c r="AC148" s="126">
        <v>379329</v>
      </c>
      <c r="AD148" s="126">
        <v>392701</v>
      </c>
      <c r="AE148" s="126">
        <v>421020</v>
      </c>
      <c r="AF148" s="126">
        <v>438924</v>
      </c>
      <c r="AG148" s="126">
        <v>450565</v>
      </c>
      <c r="AH148" s="126">
        <v>436411</v>
      </c>
      <c r="AI148" s="126">
        <v>448547</v>
      </c>
      <c r="AJ148" s="126">
        <v>288850</v>
      </c>
      <c r="AK148" s="126">
        <v>363656</v>
      </c>
      <c r="AL148" s="126">
        <v>316934</v>
      </c>
      <c r="AM148" s="126">
        <v>251390</v>
      </c>
      <c r="AN148" s="126">
        <v>279046</v>
      </c>
      <c r="AO148" s="126">
        <v>192123</v>
      </c>
      <c r="AP148" s="126">
        <v>178571</v>
      </c>
      <c r="AQ148" s="126">
        <v>202352</v>
      </c>
      <c r="AR148" s="126">
        <v>193043</v>
      </c>
      <c r="AS148" s="126"/>
      <c r="AU148" s="126"/>
      <c r="AV148" s="126"/>
    </row>
    <row r="149" spans="1:48">
      <c r="A149" s="94" t="s">
        <v>19</v>
      </c>
      <c r="B149" s="95" t="s">
        <v>123</v>
      </c>
      <c r="C149" s="95"/>
      <c r="D149" s="31" t="s">
        <v>113</v>
      </c>
      <c r="E149" s="12" t="s">
        <v>101</v>
      </c>
      <c r="F149" s="12" t="s">
        <v>100</v>
      </c>
      <c r="G149" s="126">
        <v>75328</v>
      </c>
      <c r="H149" s="126">
        <v>84434</v>
      </c>
      <c r="I149" s="126">
        <v>50776</v>
      </c>
      <c r="J149" s="126">
        <v>53387</v>
      </c>
      <c r="K149" s="126">
        <v>54801</v>
      </c>
      <c r="L149" s="126">
        <v>63921</v>
      </c>
      <c r="M149" s="126">
        <v>69092</v>
      </c>
      <c r="N149" s="126">
        <v>79645</v>
      </c>
      <c r="O149" s="126">
        <v>79920</v>
      </c>
      <c r="P149" s="126">
        <v>89717</v>
      </c>
      <c r="Q149" s="126">
        <v>93059</v>
      </c>
      <c r="R149" s="126">
        <v>86315</v>
      </c>
      <c r="S149" s="126">
        <v>67977</v>
      </c>
      <c r="T149" s="126">
        <v>63213</v>
      </c>
      <c r="U149" s="126">
        <v>74335</v>
      </c>
      <c r="V149" s="126">
        <v>85168</v>
      </c>
      <c r="W149" s="126">
        <v>81375</v>
      </c>
      <c r="X149" s="126">
        <v>86990</v>
      </c>
      <c r="Y149" s="126">
        <v>94884</v>
      </c>
      <c r="Z149" s="126">
        <v>117199</v>
      </c>
      <c r="AA149" s="126">
        <v>116735</v>
      </c>
      <c r="AB149" s="126">
        <v>127798</v>
      </c>
      <c r="AC149" s="126">
        <v>116059</v>
      </c>
      <c r="AD149" s="126">
        <v>113743</v>
      </c>
      <c r="AE149" s="126">
        <v>112159</v>
      </c>
      <c r="AF149" s="126">
        <v>114967</v>
      </c>
      <c r="AG149" s="126">
        <v>114237</v>
      </c>
      <c r="AH149" s="126">
        <v>118925</v>
      </c>
      <c r="AI149" s="126">
        <v>109230</v>
      </c>
      <c r="AJ149" s="126">
        <v>123372</v>
      </c>
      <c r="AK149" s="126">
        <v>94129</v>
      </c>
      <c r="AL149" s="126">
        <v>69317</v>
      </c>
      <c r="AM149" s="126">
        <v>60926</v>
      </c>
      <c r="AN149" s="126">
        <v>51237</v>
      </c>
      <c r="AO149" s="126">
        <v>58055</v>
      </c>
      <c r="AP149" s="126">
        <v>62225</v>
      </c>
      <c r="AQ149" s="126">
        <v>60049</v>
      </c>
      <c r="AR149" s="126">
        <v>64743</v>
      </c>
      <c r="AS149" s="126"/>
      <c r="AU149" s="126"/>
      <c r="AV149" s="126"/>
    </row>
    <row r="150" spans="1:48">
      <c r="A150" s="94" t="s">
        <v>20</v>
      </c>
      <c r="B150" s="95" t="s">
        <v>123</v>
      </c>
      <c r="C150" s="95"/>
      <c r="D150" s="31" t="s">
        <v>113</v>
      </c>
      <c r="E150" s="12" t="s">
        <v>101</v>
      </c>
      <c r="F150" s="12" t="s">
        <v>100</v>
      </c>
      <c r="G150" s="126">
        <v>62730</v>
      </c>
      <c r="H150" s="126">
        <v>64953</v>
      </c>
      <c r="I150" s="126">
        <v>113757</v>
      </c>
      <c r="J150" s="126">
        <v>88789</v>
      </c>
      <c r="K150" s="126">
        <v>107555</v>
      </c>
      <c r="L150" s="126">
        <v>88269</v>
      </c>
      <c r="M150" s="126">
        <v>84281</v>
      </c>
      <c r="N150" s="126">
        <v>95211</v>
      </c>
      <c r="O150" s="126">
        <v>110406</v>
      </c>
      <c r="P150" s="126">
        <v>112009</v>
      </c>
      <c r="Q150" s="126">
        <v>135406</v>
      </c>
      <c r="R150" s="126">
        <v>98308</v>
      </c>
      <c r="S150" s="126">
        <v>109638</v>
      </c>
      <c r="T150" s="126">
        <v>103568</v>
      </c>
      <c r="U150" s="126">
        <v>118926</v>
      </c>
      <c r="V150" s="126">
        <v>158514</v>
      </c>
      <c r="W150" s="126">
        <v>152713</v>
      </c>
      <c r="X150" s="126">
        <v>162503</v>
      </c>
      <c r="Y150" s="126">
        <v>176145</v>
      </c>
      <c r="Z150" s="126">
        <v>208379</v>
      </c>
      <c r="AA150" s="126">
        <v>223646</v>
      </c>
      <c r="AB150" s="126">
        <v>218110</v>
      </c>
      <c r="AC150" s="126">
        <v>239350</v>
      </c>
      <c r="AD150" s="126">
        <v>218850</v>
      </c>
      <c r="AE150" s="126">
        <v>207309</v>
      </c>
      <c r="AF150" s="126">
        <v>216099</v>
      </c>
      <c r="AG150" s="126">
        <v>214792</v>
      </c>
      <c r="AH150" s="126">
        <v>220654</v>
      </c>
      <c r="AI150" s="126">
        <v>189842</v>
      </c>
      <c r="AJ150" s="126">
        <v>128827</v>
      </c>
      <c r="AK150" s="126">
        <v>112825</v>
      </c>
      <c r="AL150" s="126">
        <v>110056</v>
      </c>
      <c r="AM150" s="126">
        <v>80588</v>
      </c>
      <c r="AN150" s="126">
        <v>70240</v>
      </c>
      <c r="AO150" s="126">
        <v>81653</v>
      </c>
      <c r="AP150" s="126">
        <v>90941</v>
      </c>
      <c r="AQ150" s="126">
        <v>100548</v>
      </c>
      <c r="AR150" s="126">
        <v>94588</v>
      </c>
      <c r="AS150" s="126"/>
      <c r="AU150" s="344"/>
      <c r="AV150" s="344"/>
    </row>
    <row r="151" spans="1:48">
      <c r="A151" s="94" t="s">
        <v>21</v>
      </c>
      <c r="B151" s="95" t="s">
        <v>123</v>
      </c>
      <c r="C151" s="95"/>
      <c r="D151" s="31" t="s">
        <v>113</v>
      </c>
      <c r="E151" s="12" t="s">
        <v>101</v>
      </c>
      <c r="F151" s="12" t="s">
        <v>100</v>
      </c>
      <c r="G151" s="126">
        <v>191991</v>
      </c>
      <c r="H151" s="126">
        <v>151936</v>
      </c>
      <c r="I151" s="126">
        <v>136578</v>
      </c>
      <c r="J151" s="126">
        <v>124242</v>
      </c>
      <c r="K151" s="126">
        <v>121812</v>
      </c>
      <c r="L151" s="126">
        <v>112093</v>
      </c>
      <c r="M151" s="126">
        <v>131702</v>
      </c>
      <c r="N151" s="126">
        <v>134274</v>
      </c>
      <c r="O151" s="126">
        <v>141472</v>
      </c>
      <c r="P151" s="126">
        <v>167673</v>
      </c>
      <c r="Q151" s="126">
        <v>172648</v>
      </c>
      <c r="R151" s="126">
        <v>199925</v>
      </c>
      <c r="S151" s="126">
        <v>175051</v>
      </c>
      <c r="T151" s="126">
        <v>154035</v>
      </c>
      <c r="U151" s="126">
        <v>161823</v>
      </c>
      <c r="V151" s="126">
        <v>209050</v>
      </c>
      <c r="W151" s="126">
        <v>209821</v>
      </c>
      <c r="X151" s="126">
        <v>219265</v>
      </c>
      <c r="Y151" s="126">
        <v>236483</v>
      </c>
      <c r="Z151" s="126">
        <v>239102</v>
      </c>
      <c r="AA151" s="126">
        <v>282978</v>
      </c>
      <c r="AB151" s="126">
        <v>285052</v>
      </c>
      <c r="AC151" s="126">
        <v>295172</v>
      </c>
      <c r="AD151" s="126">
        <v>298946</v>
      </c>
      <c r="AE151" s="126">
        <v>294493</v>
      </c>
      <c r="AF151" s="126">
        <v>294537</v>
      </c>
      <c r="AG151" s="126">
        <v>300928</v>
      </c>
      <c r="AH151" s="126">
        <v>286949</v>
      </c>
      <c r="AI151" s="126">
        <v>281728</v>
      </c>
      <c r="AJ151" s="126">
        <v>241381</v>
      </c>
      <c r="AK151" s="126">
        <v>189717</v>
      </c>
      <c r="AL151" s="126">
        <v>182658</v>
      </c>
      <c r="AM151" s="126">
        <v>133431</v>
      </c>
      <c r="AN151" s="126">
        <v>122334</v>
      </c>
      <c r="AO151" s="126">
        <v>117337</v>
      </c>
      <c r="AP151" s="126">
        <v>117423</v>
      </c>
      <c r="AQ151" s="126">
        <v>119851</v>
      </c>
      <c r="AR151" s="126">
        <v>135274</v>
      </c>
      <c r="AS151" s="126"/>
      <c r="AU151" s="32"/>
      <c r="AV151" s="32"/>
    </row>
    <row r="152" spans="1:48">
      <c r="A152" s="94" t="s">
        <v>22</v>
      </c>
      <c r="B152" s="95" t="s">
        <v>123</v>
      </c>
      <c r="C152" s="95"/>
      <c r="D152" s="31" t="s">
        <v>113</v>
      </c>
      <c r="E152" s="12" t="s">
        <v>101</v>
      </c>
      <c r="F152" s="12" t="s">
        <v>100</v>
      </c>
      <c r="G152" s="126">
        <v>548826</v>
      </c>
      <c r="H152" s="126">
        <v>655757</v>
      </c>
      <c r="I152" s="126">
        <v>634690</v>
      </c>
      <c r="J152" s="126">
        <v>667810</v>
      </c>
      <c r="K152" s="126">
        <v>578858</v>
      </c>
      <c r="L152" s="126">
        <v>590366</v>
      </c>
      <c r="M152" s="126">
        <v>627728</v>
      </c>
      <c r="N152" s="126">
        <v>687189</v>
      </c>
      <c r="O152" s="126">
        <v>704118</v>
      </c>
      <c r="P152" s="126">
        <v>704353</v>
      </c>
      <c r="Q152" s="126">
        <v>743033</v>
      </c>
      <c r="R152" s="126">
        <v>920104</v>
      </c>
      <c r="S152" s="126">
        <v>925262</v>
      </c>
      <c r="T152" s="126">
        <v>904751</v>
      </c>
      <c r="U152" s="126">
        <v>937387</v>
      </c>
      <c r="V152" s="126">
        <v>971439</v>
      </c>
      <c r="W152" s="126">
        <v>991288</v>
      </c>
      <c r="X152" s="126">
        <v>1043166</v>
      </c>
      <c r="Y152" s="126">
        <v>1129337</v>
      </c>
      <c r="Z152" s="126">
        <v>1125813</v>
      </c>
      <c r="AA152" s="126">
        <v>1182575</v>
      </c>
      <c r="AB152" s="126">
        <v>1209537</v>
      </c>
      <c r="AC152" s="126">
        <v>1252009</v>
      </c>
      <c r="AD152" s="126">
        <v>1253683</v>
      </c>
      <c r="AE152" s="126">
        <v>1293657</v>
      </c>
      <c r="AF152" s="126">
        <v>1312914</v>
      </c>
      <c r="AG152" s="126">
        <v>1295133</v>
      </c>
      <c r="AH152" s="126">
        <v>1344134</v>
      </c>
      <c r="AI152" s="126">
        <v>1332987</v>
      </c>
      <c r="AJ152" s="126">
        <v>1070867</v>
      </c>
      <c r="AK152" s="126">
        <v>1200939</v>
      </c>
      <c r="AL152" s="126">
        <v>1212771</v>
      </c>
      <c r="AM152" s="126">
        <v>1236836</v>
      </c>
      <c r="AN152" s="126">
        <v>1174075</v>
      </c>
      <c r="AO152" s="126">
        <v>1109532</v>
      </c>
      <c r="AP152" s="126">
        <v>1098454</v>
      </c>
      <c r="AQ152" s="126">
        <v>1136663</v>
      </c>
      <c r="AR152" s="126">
        <v>1140286</v>
      </c>
      <c r="AS152" s="126"/>
    </row>
    <row r="153" spans="1:48">
      <c r="A153" s="94" t="s">
        <v>23</v>
      </c>
      <c r="B153" s="95" t="s">
        <v>123</v>
      </c>
      <c r="C153" s="95"/>
      <c r="D153" s="31" t="s">
        <v>113</v>
      </c>
      <c r="E153" s="12" t="s">
        <v>101</v>
      </c>
      <c r="F153" s="12" t="s">
        <v>100</v>
      </c>
      <c r="G153" s="126">
        <v>469490</v>
      </c>
      <c r="H153" s="126">
        <v>525500</v>
      </c>
      <c r="I153" s="126">
        <v>498713</v>
      </c>
      <c r="J153" s="126">
        <v>479853</v>
      </c>
      <c r="K153" s="126">
        <v>445853</v>
      </c>
      <c r="L153" s="126">
        <v>460881</v>
      </c>
      <c r="M153" s="126">
        <v>444625</v>
      </c>
      <c r="N153" s="126">
        <v>548866</v>
      </c>
      <c r="O153" s="126">
        <v>712270</v>
      </c>
      <c r="P153" s="126">
        <v>765875</v>
      </c>
      <c r="Q153" s="126">
        <v>854162</v>
      </c>
      <c r="R153" s="126">
        <v>690225</v>
      </c>
      <c r="S153" s="126">
        <v>631684</v>
      </c>
      <c r="T153" s="126">
        <v>585197</v>
      </c>
      <c r="U153" s="126">
        <v>669638</v>
      </c>
      <c r="V153" s="126">
        <v>635640</v>
      </c>
      <c r="W153" s="126">
        <v>621847</v>
      </c>
      <c r="X153" s="126">
        <v>672186</v>
      </c>
      <c r="Y153" s="126">
        <v>725259</v>
      </c>
      <c r="Z153" s="126">
        <v>853449</v>
      </c>
      <c r="AA153" s="126">
        <v>875042</v>
      </c>
      <c r="AB153" s="126">
        <v>893847</v>
      </c>
      <c r="AC153" s="126">
        <v>913697</v>
      </c>
      <c r="AD153" s="126">
        <v>926758</v>
      </c>
      <c r="AE153" s="126">
        <v>940096</v>
      </c>
      <c r="AF153" s="126">
        <v>941041</v>
      </c>
      <c r="AG153" s="126">
        <v>978214</v>
      </c>
      <c r="AH153" s="126">
        <v>881112</v>
      </c>
      <c r="AI153" s="126">
        <v>878776</v>
      </c>
      <c r="AJ153" s="126">
        <v>549714</v>
      </c>
      <c r="AK153" s="126">
        <v>517905</v>
      </c>
      <c r="AL153" s="126">
        <v>479152</v>
      </c>
      <c r="AM153" s="126">
        <v>356472</v>
      </c>
      <c r="AN153" s="126">
        <v>368745</v>
      </c>
      <c r="AO153" s="126">
        <v>348463</v>
      </c>
      <c r="AP153" s="126">
        <v>286743</v>
      </c>
      <c r="AQ153" s="126">
        <v>342012</v>
      </c>
      <c r="AR153" s="126">
        <v>342748</v>
      </c>
      <c r="AS153" s="126"/>
      <c r="AU153" s="126"/>
      <c r="AV153" s="126"/>
    </row>
    <row r="154" spans="1:48">
      <c r="A154" s="94" t="s">
        <v>24</v>
      </c>
      <c r="B154" s="95" t="s">
        <v>123</v>
      </c>
      <c r="C154" s="95"/>
      <c r="D154" s="31" t="s">
        <v>113</v>
      </c>
      <c r="E154" s="12" t="s">
        <v>101</v>
      </c>
      <c r="F154" s="12" t="s">
        <v>100</v>
      </c>
      <c r="G154" s="126">
        <v>2439875</v>
      </c>
      <c r="H154" s="126">
        <v>2655456</v>
      </c>
      <c r="I154" s="126">
        <v>2591358</v>
      </c>
      <c r="J154" s="126">
        <v>2772439</v>
      </c>
      <c r="K154" s="126">
        <v>2394968</v>
      </c>
      <c r="L154" s="126">
        <v>2418736</v>
      </c>
      <c r="M154" s="126">
        <v>2428644</v>
      </c>
      <c r="N154" s="126">
        <v>2527385</v>
      </c>
      <c r="O154" s="126">
        <v>2626309</v>
      </c>
      <c r="P154" s="126">
        <v>2792446</v>
      </c>
      <c r="Q154" s="126">
        <v>2790212</v>
      </c>
      <c r="R154" s="126">
        <v>2637525</v>
      </c>
      <c r="S154" s="126">
        <v>2480136</v>
      </c>
      <c r="T154" s="126">
        <v>2381747</v>
      </c>
      <c r="U154" s="126">
        <v>2508946</v>
      </c>
      <c r="V154" s="126">
        <v>2550904</v>
      </c>
      <c r="W154" s="126">
        <v>2598892</v>
      </c>
      <c r="X154" s="126">
        <v>2743561</v>
      </c>
      <c r="Y154" s="126">
        <v>2966647</v>
      </c>
      <c r="Z154" s="126">
        <v>3106335</v>
      </c>
      <c r="AA154" s="126">
        <v>3211502</v>
      </c>
      <c r="AB154" s="126">
        <v>3222889</v>
      </c>
      <c r="AC154" s="126">
        <v>3206568</v>
      </c>
      <c r="AD154" s="126">
        <v>3116971</v>
      </c>
      <c r="AE154" s="126">
        <v>3187040</v>
      </c>
      <c r="AF154" s="126">
        <v>3205206</v>
      </c>
      <c r="AG154" s="126">
        <v>3007555</v>
      </c>
      <c r="AH154" s="126">
        <v>2912887</v>
      </c>
      <c r="AI154" s="126">
        <v>2805622</v>
      </c>
      <c r="AJ154" s="126">
        <v>2384078</v>
      </c>
      <c r="AK154" s="126">
        <v>2245063</v>
      </c>
      <c r="AL154" s="126">
        <v>2159978</v>
      </c>
      <c r="AM154" s="126">
        <v>1887810</v>
      </c>
      <c r="AN154" s="126">
        <v>1992119</v>
      </c>
      <c r="AO154" s="126">
        <v>2008969</v>
      </c>
      <c r="AP154" s="126">
        <v>1967963</v>
      </c>
      <c r="AQ154" s="126">
        <v>1984304</v>
      </c>
      <c r="AR154" s="126">
        <v>2132048</v>
      </c>
      <c r="AS154" s="126"/>
      <c r="AU154" s="126"/>
      <c r="AV154" s="126"/>
    </row>
    <row r="155" spans="1:48">
      <c r="A155" s="94" t="s">
        <v>25</v>
      </c>
      <c r="B155" s="95" t="s">
        <v>123</v>
      </c>
      <c r="C155" s="95"/>
      <c r="D155" s="31" t="s">
        <v>113</v>
      </c>
      <c r="E155" s="12" t="s">
        <v>101</v>
      </c>
      <c r="F155" s="12" t="s">
        <v>100</v>
      </c>
      <c r="G155" s="126">
        <v>1357310</v>
      </c>
      <c r="H155" s="126">
        <v>1318353</v>
      </c>
      <c r="I155" s="126">
        <v>1398317</v>
      </c>
      <c r="J155" s="126">
        <v>1421142</v>
      </c>
      <c r="K155" s="126">
        <v>1635259</v>
      </c>
      <c r="L155" s="126">
        <v>1592352</v>
      </c>
      <c r="M155" s="126">
        <v>1528277</v>
      </c>
      <c r="N155" s="126">
        <v>1633353</v>
      </c>
      <c r="O155" s="126">
        <v>1881364</v>
      </c>
      <c r="P155" s="126">
        <v>2040177</v>
      </c>
      <c r="Q155" s="126">
        <v>2090568</v>
      </c>
      <c r="R155" s="126">
        <v>2259680</v>
      </c>
      <c r="S155" s="126">
        <v>2293142</v>
      </c>
      <c r="T155" s="126">
        <v>2207267</v>
      </c>
      <c r="U155" s="126">
        <v>2197671</v>
      </c>
      <c r="V155" s="126">
        <v>2308125</v>
      </c>
      <c r="W155" s="126">
        <v>2252469</v>
      </c>
      <c r="X155" s="126">
        <v>2420750</v>
      </c>
      <c r="Y155" s="126">
        <v>2621629</v>
      </c>
      <c r="Z155" s="126">
        <v>2733758</v>
      </c>
      <c r="AA155" s="126">
        <v>3109956</v>
      </c>
      <c r="AB155" s="126">
        <v>3227778</v>
      </c>
      <c r="AC155" s="126">
        <v>3239379</v>
      </c>
      <c r="AD155" s="126">
        <v>3179493</v>
      </c>
      <c r="AE155" s="126">
        <v>3164626</v>
      </c>
      <c r="AF155" s="126">
        <v>3195907</v>
      </c>
      <c r="AG155" s="126">
        <v>3075147</v>
      </c>
      <c r="AH155" s="126">
        <v>2884764</v>
      </c>
      <c r="AI155" s="126">
        <v>2736649</v>
      </c>
      <c r="AJ155" s="126">
        <v>2322534</v>
      </c>
      <c r="AK155" s="126">
        <v>2268266</v>
      </c>
      <c r="AL155" s="126">
        <v>2298386</v>
      </c>
      <c r="AM155" s="126">
        <v>2110192</v>
      </c>
      <c r="AN155" s="126">
        <v>2195936</v>
      </c>
      <c r="AO155" s="126">
        <v>2356586</v>
      </c>
      <c r="AP155" s="126">
        <v>2392587</v>
      </c>
      <c r="AQ155" s="126">
        <v>2595024</v>
      </c>
      <c r="AR155" s="126">
        <v>2730572</v>
      </c>
      <c r="AS155" s="126"/>
      <c r="AU155" s="126"/>
      <c r="AV155" s="126"/>
    </row>
    <row r="156" spans="1:48">
      <c r="A156" s="94" t="s">
        <v>26</v>
      </c>
      <c r="B156" s="95" t="s">
        <v>123</v>
      </c>
      <c r="C156" s="95"/>
      <c r="D156" s="31" t="s">
        <v>113</v>
      </c>
      <c r="E156" s="12" t="s">
        <v>101</v>
      </c>
      <c r="F156" s="12" t="s">
        <v>100</v>
      </c>
      <c r="G156" s="126">
        <v>40912</v>
      </c>
      <c r="H156" s="126">
        <v>26401</v>
      </c>
      <c r="I156" s="126">
        <v>28623</v>
      </c>
      <c r="J156" s="126">
        <v>24679</v>
      </c>
      <c r="K156" s="126">
        <v>26428</v>
      </c>
      <c r="L156" s="126">
        <v>31402</v>
      </c>
      <c r="M156" s="126">
        <v>40979</v>
      </c>
      <c r="N156" s="126">
        <v>44223</v>
      </c>
      <c r="O156" s="126">
        <v>49274</v>
      </c>
      <c r="P156" s="126">
        <v>51582</v>
      </c>
      <c r="Q156" s="126">
        <v>66570</v>
      </c>
      <c r="R156" s="126">
        <v>64870</v>
      </c>
      <c r="S156" s="126">
        <v>74210</v>
      </c>
      <c r="T156" s="126">
        <v>77291</v>
      </c>
      <c r="U156" s="126">
        <v>67440</v>
      </c>
      <c r="V156" s="126">
        <v>74342</v>
      </c>
      <c r="W156" s="126">
        <v>73129</v>
      </c>
      <c r="X156" s="126">
        <v>79023</v>
      </c>
      <c r="Y156" s="126">
        <v>86463</v>
      </c>
      <c r="Z156" s="126">
        <v>109091</v>
      </c>
      <c r="AA156" s="126">
        <v>118310</v>
      </c>
      <c r="AB156" s="126">
        <v>122759</v>
      </c>
      <c r="AC156" s="126">
        <v>120528</v>
      </c>
      <c r="AD156" s="126">
        <v>126375</v>
      </c>
      <c r="AE156" s="126">
        <v>128453</v>
      </c>
      <c r="AF156" s="126">
        <v>142389</v>
      </c>
      <c r="AG156" s="126">
        <v>149646</v>
      </c>
      <c r="AH156" s="126">
        <v>152163</v>
      </c>
      <c r="AI156" s="126">
        <v>158108</v>
      </c>
      <c r="AJ156" s="126">
        <v>108295</v>
      </c>
      <c r="AK156" s="126">
        <v>86805</v>
      </c>
      <c r="AL156" s="126">
        <v>99504</v>
      </c>
      <c r="AM156" s="126">
        <v>66045</v>
      </c>
      <c r="AN156" s="126">
        <v>71318</v>
      </c>
      <c r="AO156" s="126">
        <v>86211</v>
      </c>
      <c r="AP156" s="126">
        <v>85132</v>
      </c>
      <c r="AQ156" s="126">
        <v>96724</v>
      </c>
      <c r="AR156" s="126">
        <v>104576</v>
      </c>
      <c r="AS156" s="126"/>
      <c r="AU156" s="126"/>
      <c r="AV156" s="126"/>
    </row>
    <row r="157" spans="1:48">
      <c r="A157" s="94" t="s">
        <v>27</v>
      </c>
      <c r="B157" s="95" t="s">
        <v>123</v>
      </c>
      <c r="C157" s="95"/>
      <c r="D157" s="31" t="s">
        <v>113</v>
      </c>
      <c r="E157" s="12" t="s">
        <v>101</v>
      </c>
      <c r="F157" s="12" t="s">
        <v>100</v>
      </c>
      <c r="G157" s="126">
        <v>282250</v>
      </c>
      <c r="H157" s="126">
        <v>300595</v>
      </c>
      <c r="I157" s="126">
        <v>303326</v>
      </c>
      <c r="J157" s="126">
        <v>262834</v>
      </c>
      <c r="K157" s="126">
        <v>269378</v>
      </c>
      <c r="L157" s="126">
        <v>306784</v>
      </c>
      <c r="M157" s="126">
        <v>328959</v>
      </c>
      <c r="N157" s="126">
        <v>309059</v>
      </c>
      <c r="O157" s="126">
        <v>344061</v>
      </c>
      <c r="P157" s="126">
        <v>349560</v>
      </c>
      <c r="Q157" s="126">
        <v>452413</v>
      </c>
      <c r="R157" s="126">
        <v>473816</v>
      </c>
      <c r="S157" s="126">
        <v>515390</v>
      </c>
      <c r="T157" s="126">
        <v>514387</v>
      </c>
      <c r="U157" s="126">
        <v>491695</v>
      </c>
      <c r="V157" s="126">
        <v>499466</v>
      </c>
      <c r="W157" s="126">
        <v>486502</v>
      </c>
      <c r="X157" s="126">
        <v>517918</v>
      </c>
      <c r="Y157" s="126">
        <v>559170</v>
      </c>
      <c r="Z157" s="126">
        <v>581127</v>
      </c>
      <c r="AA157" s="126">
        <v>636452</v>
      </c>
      <c r="AB157" s="126">
        <v>680753</v>
      </c>
      <c r="AC157" s="126">
        <v>708021</v>
      </c>
      <c r="AD157" s="126">
        <v>690266</v>
      </c>
      <c r="AE157" s="126">
        <v>703331</v>
      </c>
      <c r="AF157" s="126">
        <v>747406</v>
      </c>
      <c r="AG157" s="126">
        <v>751087</v>
      </c>
      <c r="AH157" s="126">
        <v>753914</v>
      </c>
      <c r="AI157" s="126">
        <v>777199</v>
      </c>
      <c r="AJ157" s="126">
        <v>550182</v>
      </c>
      <c r="AK157" s="126">
        <v>571764</v>
      </c>
      <c r="AL157" s="126">
        <v>563746</v>
      </c>
      <c r="AM157" s="126">
        <v>493923</v>
      </c>
      <c r="AN157" s="126">
        <v>513838</v>
      </c>
      <c r="AO157" s="126">
        <v>426440</v>
      </c>
      <c r="AP157" s="126">
        <v>410743</v>
      </c>
      <c r="AQ157" s="126">
        <v>411165</v>
      </c>
      <c r="AR157" s="126">
        <v>462260</v>
      </c>
      <c r="AS157" s="126"/>
      <c r="AU157" s="126"/>
      <c r="AV157" s="126"/>
    </row>
    <row r="158" spans="1:48">
      <c r="A158" s="94" t="s">
        <v>28</v>
      </c>
      <c r="B158" s="95" t="s">
        <v>123</v>
      </c>
      <c r="C158" s="95"/>
      <c r="D158" s="31" t="s">
        <v>113</v>
      </c>
      <c r="E158" s="12" t="s">
        <v>101</v>
      </c>
      <c r="F158" s="12" t="s">
        <v>100</v>
      </c>
      <c r="G158" s="126">
        <v>930462</v>
      </c>
      <c r="H158" s="126">
        <v>840743</v>
      </c>
      <c r="I158" s="126">
        <v>819872</v>
      </c>
      <c r="J158" s="126">
        <v>828184</v>
      </c>
      <c r="K158" s="126">
        <v>746143</v>
      </c>
      <c r="L158" s="126">
        <v>812501</v>
      </c>
      <c r="M158" s="126">
        <v>730719</v>
      </c>
      <c r="N158" s="126">
        <v>787403</v>
      </c>
      <c r="O158" s="126">
        <v>795487</v>
      </c>
      <c r="P158" s="126">
        <v>875002</v>
      </c>
      <c r="Q158" s="126">
        <v>867180</v>
      </c>
      <c r="R158" s="126">
        <v>907800</v>
      </c>
      <c r="S158" s="126">
        <v>930282</v>
      </c>
      <c r="T158" s="126">
        <v>869020</v>
      </c>
      <c r="U158" s="126">
        <v>850487</v>
      </c>
      <c r="V158" s="126">
        <v>1112747</v>
      </c>
      <c r="W158" s="126">
        <v>1119871</v>
      </c>
      <c r="X158" s="126">
        <v>1194822</v>
      </c>
      <c r="Y158" s="126">
        <v>1305708</v>
      </c>
      <c r="Z158" s="126">
        <v>1418724</v>
      </c>
      <c r="AA158" s="126">
        <v>1498346</v>
      </c>
      <c r="AB158" s="126">
        <v>1499068</v>
      </c>
      <c r="AC158" s="126">
        <v>1468844</v>
      </c>
      <c r="AD158" s="126">
        <v>1351550</v>
      </c>
      <c r="AE158" s="126">
        <v>1317644</v>
      </c>
      <c r="AF158" s="126">
        <v>1336064</v>
      </c>
      <c r="AG158" s="126">
        <v>1208790</v>
      </c>
      <c r="AH158" s="126">
        <v>1200674</v>
      </c>
      <c r="AI158" s="126">
        <v>1163962</v>
      </c>
      <c r="AJ158" s="126">
        <v>967231</v>
      </c>
      <c r="AK158" s="126">
        <v>847271</v>
      </c>
      <c r="AL158" s="126">
        <v>756567</v>
      </c>
      <c r="AM158" s="126">
        <v>614345</v>
      </c>
      <c r="AN158" s="126">
        <v>600277</v>
      </c>
      <c r="AO158" s="126">
        <v>596399</v>
      </c>
      <c r="AP158" s="126">
        <v>717964</v>
      </c>
      <c r="AQ158" s="126">
        <v>696026</v>
      </c>
      <c r="AR158" s="126">
        <v>785962</v>
      </c>
      <c r="AS158" s="126"/>
      <c r="AU158" s="126"/>
      <c r="AV158" s="126"/>
    </row>
    <row r="159" spans="1:48">
      <c r="A159" s="94" t="s">
        <v>29</v>
      </c>
      <c r="B159" s="95" t="s">
        <v>123</v>
      </c>
      <c r="C159" s="95"/>
      <c r="D159" s="31" t="s">
        <v>113</v>
      </c>
      <c r="E159" s="12" t="s">
        <v>101</v>
      </c>
      <c r="F159" s="12" t="s">
        <v>100</v>
      </c>
      <c r="G159" s="126">
        <v>111771</v>
      </c>
      <c r="H159" s="126">
        <v>84578</v>
      </c>
      <c r="I159" s="126">
        <v>88116</v>
      </c>
      <c r="J159" s="126">
        <v>64888</v>
      </c>
      <c r="K159" s="126">
        <v>83732</v>
      </c>
      <c r="L159" s="126">
        <v>94555</v>
      </c>
      <c r="M159" s="126">
        <v>117514</v>
      </c>
      <c r="N159" s="126">
        <v>141754</v>
      </c>
      <c r="O159" s="126">
        <v>131257</v>
      </c>
      <c r="P159" s="126">
        <v>128831</v>
      </c>
      <c r="Q159" s="126">
        <v>167982</v>
      </c>
      <c r="R159" s="126">
        <v>198158</v>
      </c>
      <c r="S159" s="126">
        <v>185029</v>
      </c>
      <c r="T159" s="126">
        <v>189458</v>
      </c>
      <c r="U159" s="126">
        <v>227324</v>
      </c>
      <c r="V159" s="126">
        <v>263168</v>
      </c>
      <c r="W159" s="126">
        <v>264755</v>
      </c>
      <c r="X159" s="126">
        <v>278721</v>
      </c>
      <c r="Y159" s="126">
        <v>299787</v>
      </c>
      <c r="Z159" s="126">
        <v>325386</v>
      </c>
      <c r="AA159" s="126">
        <v>395559</v>
      </c>
      <c r="AB159" s="126">
        <v>388332</v>
      </c>
      <c r="AC159" s="126">
        <v>393802</v>
      </c>
      <c r="AD159" s="126">
        <v>394141</v>
      </c>
      <c r="AE159" s="126">
        <v>412199</v>
      </c>
      <c r="AF159" s="126">
        <v>439455</v>
      </c>
      <c r="AG159" s="126">
        <v>422937</v>
      </c>
      <c r="AH159" s="126">
        <v>391024</v>
      </c>
      <c r="AI159" s="126">
        <v>387400</v>
      </c>
      <c r="AJ159" s="126">
        <v>281590</v>
      </c>
      <c r="AK159" s="126">
        <v>238139</v>
      </c>
      <c r="AL159" s="126">
        <v>192072</v>
      </c>
      <c r="AM159" s="126">
        <v>200078</v>
      </c>
      <c r="AN159" s="126">
        <v>164392</v>
      </c>
      <c r="AO159" s="126">
        <v>197654</v>
      </c>
      <c r="AP159" s="126">
        <v>70884</v>
      </c>
      <c r="AQ159" s="126">
        <v>78508</v>
      </c>
      <c r="AR159" s="126">
        <v>84760</v>
      </c>
      <c r="AS159" s="126"/>
      <c r="AU159" s="126"/>
      <c r="AV159" s="126"/>
    </row>
    <row r="160" spans="1:48">
      <c r="A160" s="94" t="s">
        <v>30</v>
      </c>
      <c r="B160" s="95" t="s">
        <v>123</v>
      </c>
      <c r="C160" s="95"/>
      <c r="D160" s="31" t="s">
        <v>113</v>
      </c>
      <c r="E160" s="12" t="s">
        <v>101</v>
      </c>
      <c r="F160" s="12" t="s">
        <v>100</v>
      </c>
      <c r="G160" s="126">
        <v>330794</v>
      </c>
      <c r="H160" s="126">
        <v>293062</v>
      </c>
      <c r="I160" s="126">
        <v>261715</v>
      </c>
      <c r="J160" s="126">
        <v>248195</v>
      </c>
      <c r="K160" s="126">
        <v>247961</v>
      </c>
      <c r="L160" s="126">
        <v>248927</v>
      </c>
      <c r="M160" s="126">
        <v>247339</v>
      </c>
      <c r="N160" s="126">
        <v>280574</v>
      </c>
      <c r="O160" s="126">
        <v>283663</v>
      </c>
      <c r="P160" s="126">
        <v>314002</v>
      </c>
      <c r="Q160" s="126">
        <v>321527</v>
      </c>
      <c r="R160" s="126">
        <v>300891</v>
      </c>
      <c r="S160" s="126">
        <v>310383</v>
      </c>
      <c r="T160" s="126">
        <v>299002</v>
      </c>
      <c r="U160" s="126">
        <v>306205</v>
      </c>
      <c r="V160" s="126">
        <v>327621</v>
      </c>
      <c r="W160" s="126">
        <v>321465</v>
      </c>
      <c r="X160" s="126">
        <v>338875</v>
      </c>
      <c r="Y160" s="126">
        <v>362226</v>
      </c>
      <c r="Z160" s="126">
        <v>382460</v>
      </c>
      <c r="AA160" s="126">
        <v>393852</v>
      </c>
      <c r="AB160" s="126">
        <v>448190</v>
      </c>
      <c r="AC160" s="126">
        <v>447679</v>
      </c>
      <c r="AD160" s="126">
        <v>436519</v>
      </c>
      <c r="AE160" s="126">
        <v>437995</v>
      </c>
      <c r="AF160" s="126">
        <v>462482</v>
      </c>
      <c r="AG160" s="126">
        <v>479171</v>
      </c>
      <c r="AH160" s="126">
        <v>444860</v>
      </c>
      <c r="AI160" s="126">
        <v>462282</v>
      </c>
      <c r="AJ160" s="126">
        <v>385459</v>
      </c>
      <c r="AK160" s="126">
        <v>378871</v>
      </c>
      <c r="AL160" s="126">
        <v>374418</v>
      </c>
      <c r="AM160" s="126">
        <v>366626</v>
      </c>
      <c r="AN160" s="126">
        <v>283038</v>
      </c>
      <c r="AO160" s="126">
        <v>311550</v>
      </c>
      <c r="AP160" s="126">
        <v>287225</v>
      </c>
      <c r="AQ160" s="126">
        <v>289718</v>
      </c>
      <c r="AR160" s="126">
        <v>314629</v>
      </c>
      <c r="AS160" s="126"/>
      <c r="AU160" s="126"/>
      <c r="AV160" s="126"/>
    </row>
    <row r="161" spans="1:48">
      <c r="A161" s="94" t="s">
        <v>31</v>
      </c>
      <c r="B161" s="95" t="s">
        <v>123</v>
      </c>
      <c r="C161" s="95"/>
      <c r="D161" s="31" t="s">
        <v>113</v>
      </c>
      <c r="E161" s="12" t="s">
        <v>101</v>
      </c>
      <c r="F161" s="12" t="s">
        <v>100</v>
      </c>
      <c r="G161" s="126">
        <v>1247864</v>
      </c>
      <c r="H161" s="126">
        <v>1114191</v>
      </c>
      <c r="I161" s="126">
        <v>1143709</v>
      </c>
      <c r="J161" s="126">
        <v>1148256</v>
      </c>
      <c r="K161" s="126">
        <v>1197077</v>
      </c>
      <c r="L161" s="126">
        <v>975435</v>
      </c>
      <c r="M161" s="126">
        <v>1158261</v>
      </c>
      <c r="N161" s="126">
        <v>1248128</v>
      </c>
      <c r="O161" s="126">
        <v>1253428</v>
      </c>
      <c r="P161" s="126">
        <v>1114314</v>
      </c>
      <c r="Q161" s="126">
        <v>1202944</v>
      </c>
      <c r="R161" s="126">
        <v>1259514</v>
      </c>
      <c r="S161" s="126">
        <v>1343839</v>
      </c>
      <c r="T161" s="126">
        <v>1274684</v>
      </c>
      <c r="U161" s="126">
        <v>1236601</v>
      </c>
      <c r="V161" s="126">
        <v>1259308</v>
      </c>
      <c r="W161" s="126">
        <v>1289666</v>
      </c>
      <c r="X161" s="126">
        <v>1342474</v>
      </c>
      <c r="Y161" s="126">
        <v>1439264</v>
      </c>
      <c r="Z161" s="126">
        <v>1506416</v>
      </c>
      <c r="AA161" s="126">
        <v>1456899</v>
      </c>
      <c r="AB161" s="126">
        <v>1475984</v>
      </c>
      <c r="AC161" s="126">
        <v>1509014</v>
      </c>
      <c r="AD161" s="126">
        <v>1554964</v>
      </c>
      <c r="AE161" s="126">
        <v>1550446</v>
      </c>
      <c r="AF161" s="126">
        <v>1598386</v>
      </c>
      <c r="AG161" s="126">
        <v>1516408</v>
      </c>
      <c r="AH161" s="126">
        <v>1520032</v>
      </c>
      <c r="AI161" s="126">
        <v>1560320</v>
      </c>
      <c r="AJ161" s="126">
        <v>1391782</v>
      </c>
      <c r="AK161" s="126">
        <v>1429318</v>
      </c>
      <c r="AL161" s="126">
        <v>1363885</v>
      </c>
      <c r="AM161" s="126">
        <v>1318699</v>
      </c>
      <c r="AN161" s="126">
        <v>1236308</v>
      </c>
      <c r="AO161" s="126">
        <v>1266789</v>
      </c>
      <c r="AP161" s="126">
        <v>1296090</v>
      </c>
      <c r="AQ161" s="126">
        <v>1298494</v>
      </c>
      <c r="AR161" s="126">
        <v>1505527</v>
      </c>
      <c r="AS161" s="126"/>
    </row>
    <row r="162" spans="1:48">
      <c r="A162" s="94" t="s">
        <v>32</v>
      </c>
      <c r="B162" s="95" t="s">
        <v>123</v>
      </c>
      <c r="C162" s="95"/>
      <c r="D162" s="31" t="s">
        <v>113</v>
      </c>
      <c r="E162" s="12" t="s">
        <v>101</v>
      </c>
      <c r="F162" s="12" t="s">
        <v>100</v>
      </c>
      <c r="G162" s="126">
        <v>70192</v>
      </c>
      <c r="H162" s="126">
        <v>63308</v>
      </c>
      <c r="I162" s="126">
        <v>75686</v>
      </c>
      <c r="J162" s="126">
        <v>96747</v>
      </c>
      <c r="K162" s="126">
        <v>115580</v>
      </c>
      <c r="L162" s="126">
        <v>90948</v>
      </c>
      <c r="M162" s="126">
        <v>89017</v>
      </c>
      <c r="N162" s="126">
        <v>112396</v>
      </c>
      <c r="O162" s="126">
        <v>119313</v>
      </c>
      <c r="P162" s="126">
        <v>122383</v>
      </c>
      <c r="Q162" s="126">
        <v>156205</v>
      </c>
      <c r="R162" s="126">
        <v>138371</v>
      </c>
      <c r="S162" s="126">
        <v>142423</v>
      </c>
      <c r="T162" s="126">
        <v>148033</v>
      </c>
      <c r="U162" s="126">
        <v>150281</v>
      </c>
      <c r="V162" s="126">
        <v>155013</v>
      </c>
      <c r="W162" s="126">
        <v>160053</v>
      </c>
      <c r="X162" s="126">
        <v>170869</v>
      </c>
      <c r="Y162" s="126">
        <v>186655</v>
      </c>
      <c r="Z162" s="126">
        <v>217479</v>
      </c>
      <c r="AA162" s="126">
        <v>223304</v>
      </c>
      <c r="AB162" s="126">
        <v>221704</v>
      </c>
      <c r="AC162" s="126">
        <v>223231</v>
      </c>
      <c r="AD162" s="126">
        <v>231765</v>
      </c>
      <c r="AE162" s="126">
        <v>231168</v>
      </c>
      <c r="AF162" s="126">
        <v>228171</v>
      </c>
      <c r="AG162" s="126">
        <v>224297</v>
      </c>
      <c r="AH162" s="126">
        <v>241106</v>
      </c>
      <c r="AI162" s="126">
        <v>236309</v>
      </c>
      <c r="AJ162" s="126">
        <v>183615</v>
      </c>
      <c r="AK162" s="126">
        <v>174277</v>
      </c>
      <c r="AL162" s="126">
        <v>157041</v>
      </c>
      <c r="AM162" s="126">
        <v>164062</v>
      </c>
      <c r="AN162" s="126">
        <v>171055</v>
      </c>
      <c r="AO162" s="126">
        <v>160110</v>
      </c>
      <c r="AP162" s="126">
        <v>173442</v>
      </c>
      <c r="AQ162" s="126">
        <v>154524</v>
      </c>
      <c r="AR162" s="126">
        <v>147934</v>
      </c>
      <c r="AS162" s="126"/>
      <c r="AU162" s="126"/>
      <c r="AV162" s="126"/>
    </row>
    <row r="163" spans="1:48">
      <c r="A163" s="94" t="s">
        <v>117</v>
      </c>
      <c r="B163" s="95" t="s">
        <v>123</v>
      </c>
      <c r="C163" s="64"/>
      <c r="D163" s="31" t="s">
        <v>113</v>
      </c>
      <c r="E163" s="12" t="s">
        <v>101</v>
      </c>
      <c r="F163" s="12" t="s">
        <v>100</v>
      </c>
      <c r="G163" s="126">
        <v>9740000</v>
      </c>
      <c r="H163" s="126">
        <v>9367000</v>
      </c>
      <c r="I163" s="126">
        <v>9310000</v>
      </c>
      <c r="J163" s="126">
        <v>9452000</v>
      </c>
      <c r="K163" s="126">
        <v>9246000</v>
      </c>
      <c r="L163" s="126">
        <v>9010000</v>
      </c>
      <c r="M163" s="126">
        <v>9235000</v>
      </c>
      <c r="N163" s="126">
        <v>9978000</v>
      </c>
      <c r="O163" s="126">
        <v>10626000</v>
      </c>
      <c r="P163" s="126">
        <v>10966000</v>
      </c>
      <c r="Q163" s="126">
        <v>11629000</v>
      </c>
      <c r="R163" s="126">
        <v>11856000</v>
      </c>
      <c r="S163" s="126">
        <v>11796000</v>
      </c>
      <c r="T163" s="126">
        <v>11315000</v>
      </c>
      <c r="U163" s="126">
        <v>11586000</v>
      </c>
      <c r="V163" s="126">
        <v>12282000</v>
      </c>
      <c r="W163" s="126">
        <v>12269000</v>
      </c>
      <c r="X163" s="126">
        <v>13027000</v>
      </c>
      <c r="Y163" s="126">
        <v>14085000</v>
      </c>
      <c r="Z163" s="126">
        <v>15047000</v>
      </c>
      <c r="AA163" s="126">
        <v>15903000</v>
      </c>
      <c r="AB163" s="126">
        <v>16420000</v>
      </c>
      <c r="AC163" s="126">
        <v>16567000</v>
      </c>
      <c r="AD163" s="126">
        <v>16391000</v>
      </c>
      <c r="AE163" s="126">
        <v>16586000</v>
      </c>
      <c r="AF163" s="126">
        <v>16991000</v>
      </c>
      <c r="AG163" s="126">
        <v>16453000</v>
      </c>
      <c r="AH163" s="126">
        <v>16001000</v>
      </c>
      <c r="AI163" s="126">
        <v>15636000</v>
      </c>
      <c r="AJ163" s="126">
        <v>12448000</v>
      </c>
      <c r="AK163" s="126">
        <v>12091000</v>
      </c>
      <c r="AL163" s="126">
        <v>11507000</v>
      </c>
      <c r="AM163" s="126">
        <v>10457000</v>
      </c>
      <c r="AN163" s="126">
        <v>10218000</v>
      </c>
      <c r="AO163" s="126">
        <v>10375000</v>
      </c>
      <c r="AP163" s="126">
        <v>10411000</v>
      </c>
      <c r="AQ163" s="126">
        <v>10760000</v>
      </c>
      <c r="AR163" s="126">
        <v>11460000</v>
      </c>
      <c r="AS163" s="126"/>
      <c r="AU163" s="126"/>
      <c r="AV163" s="126"/>
    </row>
    <row r="164" spans="1:48">
      <c r="A164" s="94" t="s">
        <v>34</v>
      </c>
      <c r="B164" s="95" t="s">
        <v>123</v>
      </c>
      <c r="C164" s="95"/>
      <c r="D164" s="31" t="s">
        <v>113</v>
      </c>
      <c r="E164" s="12" t="s">
        <v>101</v>
      </c>
      <c r="F164" s="12" t="s">
        <v>100</v>
      </c>
      <c r="G164" s="126">
        <v>0</v>
      </c>
      <c r="H164" s="126">
        <v>0</v>
      </c>
      <c r="I164" s="126">
        <v>0</v>
      </c>
      <c r="J164" s="126">
        <v>0</v>
      </c>
      <c r="K164" s="126">
        <v>0</v>
      </c>
      <c r="L164" s="126">
        <v>0</v>
      </c>
      <c r="M164" s="126">
        <v>0</v>
      </c>
      <c r="N164" s="126">
        <v>0</v>
      </c>
      <c r="O164" s="126">
        <v>0</v>
      </c>
      <c r="P164" s="126">
        <v>0</v>
      </c>
      <c r="Q164" s="126">
        <v>0</v>
      </c>
      <c r="R164" s="126">
        <v>0</v>
      </c>
      <c r="S164" s="126">
        <v>0</v>
      </c>
      <c r="T164" s="126">
        <v>0</v>
      </c>
      <c r="U164" s="126">
        <v>0</v>
      </c>
      <c r="V164" s="126">
        <v>0</v>
      </c>
      <c r="W164" s="126">
        <v>0</v>
      </c>
      <c r="X164" s="126">
        <v>0</v>
      </c>
      <c r="Y164" s="126">
        <v>0</v>
      </c>
      <c r="Z164" s="126">
        <v>0</v>
      </c>
      <c r="AA164" s="126">
        <v>0</v>
      </c>
      <c r="AB164" s="126">
        <v>0</v>
      </c>
      <c r="AC164" s="126">
        <v>0</v>
      </c>
      <c r="AD164" s="126">
        <v>0</v>
      </c>
      <c r="AE164" s="126">
        <v>0</v>
      </c>
      <c r="AF164" s="126">
        <v>0</v>
      </c>
      <c r="AG164" s="126">
        <v>0</v>
      </c>
      <c r="AH164" s="126">
        <v>0</v>
      </c>
      <c r="AI164" s="126">
        <v>0</v>
      </c>
      <c r="AJ164" s="126">
        <v>0</v>
      </c>
      <c r="AK164" s="126">
        <v>0</v>
      </c>
      <c r="AL164" s="126">
        <v>0</v>
      </c>
      <c r="AM164" s="126">
        <v>0</v>
      </c>
      <c r="AN164" s="126">
        <v>0</v>
      </c>
      <c r="AO164" s="126">
        <v>0</v>
      </c>
      <c r="AP164" s="463">
        <v>0</v>
      </c>
      <c r="AQ164" s="126">
        <v>0</v>
      </c>
      <c r="AR164" s="126">
        <v>0</v>
      </c>
      <c r="AS164" s="126"/>
      <c r="AU164" s="126"/>
      <c r="AV164" s="126"/>
    </row>
    <row r="165" spans="1:48">
      <c r="A165" s="92" t="s">
        <v>35</v>
      </c>
      <c r="B165" s="93" t="s">
        <v>123</v>
      </c>
      <c r="C165" s="93"/>
      <c r="D165" s="63" t="s">
        <v>113</v>
      </c>
      <c r="E165" s="89" t="s">
        <v>101</v>
      </c>
      <c r="F165" s="89" t="s">
        <v>100</v>
      </c>
      <c r="G165" s="456">
        <v>9740000</v>
      </c>
      <c r="H165" s="456">
        <v>9367000</v>
      </c>
      <c r="I165" s="456">
        <v>9310000</v>
      </c>
      <c r="J165" s="456">
        <v>9452000</v>
      </c>
      <c r="K165" s="456">
        <v>9246000</v>
      </c>
      <c r="L165" s="456">
        <v>9010000</v>
      </c>
      <c r="M165" s="456">
        <v>9235000</v>
      </c>
      <c r="N165" s="456">
        <v>9978000</v>
      </c>
      <c r="O165" s="456">
        <v>10626000</v>
      </c>
      <c r="P165" s="456">
        <v>10966000</v>
      </c>
      <c r="Q165" s="456">
        <v>11629000</v>
      </c>
      <c r="R165" s="456">
        <v>11856000</v>
      </c>
      <c r="S165" s="456">
        <v>11796000</v>
      </c>
      <c r="T165" s="456">
        <v>11315000</v>
      </c>
      <c r="U165" s="456">
        <v>11586000</v>
      </c>
      <c r="V165" s="456">
        <v>12282000</v>
      </c>
      <c r="W165" s="456">
        <v>12269000</v>
      </c>
      <c r="X165" s="456">
        <v>13027000</v>
      </c>
      <c r="Y165" s="456">
        <v>14085000</v>
      </c>
      <c r="Z165" s="456">
        <v>15047000</v>
      </c>
      <c r="AA165" s="456">
        <v>15903000</v>
      </c>
      <c r="AB165" s="456">
        <v>16420000</v>
      </c>
      <c r="AC165" s="456">
        <v>16567000</v>
      </c>
      <c r="AD165" s="456">
        <v>16391000</v>
      </c>
      <c r="AE165" s="456">
        <v>16586000</v>
      </c>
      <c r="AF165" s="456">
        <v>16991000</v>
      </c>
      <c r="AG165" s="456">
        <v>16453000</v>
      </c>
      <c r="AH165" s="456">
        <v>16001000</v>
      </c>
      <c r="AI165" s="456">
        <v>15636000</v>
      </c>
      <c r="AJ165" s="456">
        <v>12448000</v>
      </c>
      <c r="AK165" s="456">
        <v>12091000</v>
      </c>
      <c r="AL165" s="456">
        <v>11507000</v>
      </c>
      <c r="AM165" s="456">
        <v>10457000</v>
      </c>
      <c r="AN165" s="456">
        <v>10218000</v>
      </c>
      <c r="AO165" s="456">
        <v>10375000</v>
      </c>
      <c r="AP165" s="456">
        <v>10411000</v>
      </c>
      <c r="AQ165" s="456">
        <v>10760000</v>
      </c>
      <c r="AR165" s="456">
        <v>11460000</v>
      </c>
      <c r="AS165" s="456"/>
      <c r="AU165" s="126"/>
      <c r="AV165" s="126"/>
    </row>
    <row r="166" spans="1:48">
      <c r="A166" s="94" t="s">
        <v>11</v>
      </c>
      <c r="B166" s="95" t="s">
        <v>124</v>
      </c>
      <c r="C166" s="95"/>
      <c r="D166" s="62" t="s">
        <v>114</v>
      </c>
      <c r="E166" s="12" t="s">
        <v>101</v>
      </c>
      <c r="F166" s="12" t="s">
        <v>100</v>
      </c>
      <c r="G166" s="126">
        <v>796109</v>
      </c>
      <c r="H166" s="126">
        <v>715519</v>
      </c>
      <c r="I166" s="126">
        <v>812743</v>
      </c>
      <c r="J166" s="126">
        <v>1058643</v>
      </c>
      <c r="K166" s="126">
        <v>1127764</v>
      </c>
      <c r="L166" s="126">
        <v>1356412</v>
      </c>
      <c r="M166" s="126">
        <v>1096721</v>
      </c>
      <c r="N166" s="126">
        <v>828277</v>
      </c>
      <c r="O166" s="126">
        <v>1091808</v>
      </c>
      <c r="P166" s="126">
        <v>1497713</v>
      </c>
      <c r="Q166" s="126">
        <v>1267279</v>
      </c>
      <c r="R166" s="126">
        <v>1162235</v>
      </c>
      <c r="S166" s="126">
        <v>1156354</v>
      </c>
      <c r="T166" s="126">
        <v>1143447</v>
      </c>
      <c r="U166" s="126">
        <v>1168052</v>
      </c>
      <c r="V166" s="126">
        <v>1283962</v>
      </c>
      <c r="W166" s="126">
        <v>1357954</v>
      </c>
      <c r="X166" s="126">
        <v>1479160</v>
      </c>
      <c r="Y166" s="126">
        <v>1629383</v>
      </c>
      <c r="Z166" s="126">
        <v>1751818</v>
      </c>
      <c r="AA166" s="126">
        <v>1918296</v>
      </c>
      <c r="AB166" s="126">
        <v>1822805</v>
      </c>
      <c r="AC166" s="126">
        <v>1986090</v>
      </c>
      <c r="AD166" s="126">
        <v>2022121</v>
      </c>
      <c r="AE166" s="126">
        <v>1954369</v>
      </c>
      <c r="AF166" s="126">
        <v>1915690</v>
      </c>
      <c r="AG166" s="126">
        <v>2003377</v>
      </c>
      <c r="AH166" s="126">
        <v>1805425</v>
      </c>
      <c r="AI166" s="126">
        <v>1630677</v>
      </c>
      <c r="AJ166" s="126">
        <v>998507</v>
      </c>
      <c r="AK166" s="126">
        <v>1076640</v>
      </c>
      <c r="AL166" s="126">
        <v>1449610</v>
      </c>
      <c r="AM166" s="126">
        <v>1178996</v>
      </c>
      <c r="AN166" s="126">
        <v>1485301</v>
      </c>
      <c r="AO166" s="126">
        <v>2246735</v>
      </c>
      <c r="AP166" s="126">
        <v>2391774</v>
      </c>
      <c r="AQ166" s="126">
        <v>2570372</v>
      </c>
      <c r="AR166" s="126">
        <v>2523779</v>
      </c>
      <c r="AS166" s="126"/>
      <c r="AU166" s="126"/>
      <c r="AV166" s="126"/>
    </row>
    <row r="167" spans="1:48">
      <c r="A167" s="94" t="s">
        <v>17</v>
      </c>
      <c r="B167" s="95" t="s">
        <v>124</v>
      </c>
      <c r="C167" s="95"/>
      <c r="D167" s="31" t="s">
        <v>114</v>
      </c>
      <c r="E167" s="12" t="s">
        <v>101</v>
      </c>
      <c r="F167" s="12" t="s">
        <v>100</v>
      </c>
      <c r="G167" s="126">
        <v>312472</v>
      </c>
      <c r="H167" s="126">
        <v>373650</v>
      </c>
      <c r="I167" s="126">
        <v>232245</v>
      </c>
      <c r="J167" s="126">
        <v>239545</v>
      </c>
      <c r="K167" s="126">
        <v>228303</v>
      </c>
      <c r="L167" s="126">
        <v>327134</v>
      </c>
      <c r="M167" s="126">
        <v>309700</v>
      </c>
      <c r="N167" s="126">
        <v>421761</v>
      </c>
      <c r="O167" s="126">
        <v>351468</v>
      </c>
      <c r="P167" s="126">
        <v>329734</v>
      </c>
      <c r="Q167" s="126">
        <v>435594</v>
      </c>
      <c r="R167" s="126">
        <v>422046</v>
      </c>
      <c r="S167" s="126">
        <v>409307</v>
      </c>
      <c r="T167" s="126">
        <v>394387</v>
      </c>
      <c r="U167" s="126">
        <v>407671</v>
      </c>
      <c r="V167" s="126">
        <v>392088</v>
      </c>
      <c r="W167" s="126">
        <v>418622</v>
      </c>
      <c r="X167" s="126">
        <v>461914</v>
      </c>
      <c r="Y167" s="126">
        <v>515383</v>
      </c>
      <c r="Z167" s="126">
        <v>568911</v>
      </c>
      <c r="AA167" s="126">
        <v>632424</v>
      </c>
      <c r="AB167" s="126">
        <v>677341</v>
      </c>
      <c r="AC167" s="126">
        <v>704226</v>
      </c>
      <c r="AD167" s="126">
        <v>714138</v>
      </c>
      <c r="AE167" s="126">
        <v>708243</v>
      </c>
      <c r="AF167" s="126">
        <v>701655</v>
      </c>
      <c r="AG167" s="126">
        <v>734834</v>
      </c>
      <c r="AH167" s="126">
        <v>725420</v>
      </c>
      <c r="AI167" s="126">
        <v>692928</v>
      </c>
      <c r="AJ167" s="126">
        <v>624013</v>
      </c>
      <c r="AK167" s="126">
        <v>665100</v>
      </c>
      <c r="AL167" s="126">
        <v>641911</v>
      </c>
      <c r="AM167" s="126">
        <v>595967</v>
      </c>
      <c r="AN167" s="126">
        <v>625673</v>
      </c>
      <c r="AO167" s="126">
        <v>673046</v>
      </c>
      <c r="AP167" s="126">
        <v>686926</v>
      </c>
      <c r="AQ167" s="126">
        <v>702111</v>
      </c>
      <c r="AR167" s="126">
        <v>759564</v>
      </c>
      <c r="AS167" s="126"/>
      <c r="AU167" s="126"/>
      <c r="AV167" s="126"/>
    </row>
    <row r="168" spans="1:48">
      <c r="A168" s="94" t="s">
        <v>18</v>
      </c>
      <c r="B168" s="95" t="s">
        <v>124</v>
      </c>
      <c r="C168" s="95"/>
      <c r="D168" s="31" t="s">
        <v>114</v>
      </c>
      <c r="E168" s="12" t="s">
        <v>101</v>
      </c>
      <c r="F168" s="12" t="s">
        <v>100</v>
      </c>
      <c r="G168" s="126">
        <v>1131843</v>
      </c>
      <c r="H168" s="126">
        <v>1121403</v>
      </c>
      <c r="I168" s="126">
        <v>1152863</v>
      </c>
      <c r="J168" s="126">
        <v>1065583</v>
      </c>
      <c r="K168" s="126">
        <v>923047</v>
      </c>
      <c r="L168" s="126">
        <v>991357</v>
      </c>
      <c r="M168" s="126">
        <v>1086573</v>
      </c>
      <c r="N168" s="126">
        <v>1105428</v>
      </c>
      <c r="O168" s="126">
        <v>1025333</v>
      </c>
      <c r="P168" s="126">
        <v>1190126</v>
      </c>
      <c r="Q168" s="126">
        <v>1040666</v>
      </c>
      <c r="R168" s="126">
        <v>1142681</v>
      </c>
      <c r="S168" s="126">
        <v>1046984</v>
      </c>
      <c r="T168" s="126">
        <v>1017846</v>
      </c>
      <c r="U168" s="126">
        <v>1010167</v>
      </c>
      <c r="V168" s="126">
        <v>1116051</v>
      </c>
      <c r="W168" s="126">
        <v>1149578</v>
      </c>
      <c r="X168" s="126">
        <v>1239010</v>
      </c>
      <c r="Y168" s="126">
        <v>1351074</v>
      </c>
      <c r="Z168" s="126">
        <v>1376007</v>
      </c>
      <c r="AA168" s="126">
        <v>1562268</v>
      </c>
      <c r="AB168" s="126">
        <v>1609076</v>
      </c>
      <c r="AC168" s="126">
        <v>1563900</v>
      </c>
      <c r="AD168" s="126">
        <v>1593427</v>
      </c>
      <c r="AE168" s="126">
        <v>1622734</v>
      </c>
      <c r="AF168" s="126">
        <v>1557370</v>
      </c>
      <c r="AG168" s="126">
        <v>1707945</v>
      </c>
      <c r="AH168" s="126">
        <v>1697581</v>
      </c>
      <c r="AI168" s="126">
        <v>1695132</v>
      </c>
      <c r="AJ168" s="126">
        <v>1309362</v>
      </c>
      <c r="AK168" s="126">
        <v>1055169</v>
      </c>
      <c r="AL168" s="126">
        <v>882038</v>
      </c>
      <c r="AM168" s="126">
        <v>802932</v>
      </c>
      <c r="AN168" s="126">
        <v>1017689</v>
      </c>
      <c r="AO168" s="126">
        <v>1340069</v>
      </c>
      <c r="AP168" s="126">
        <v>1286734</v>
      </c>
      <c r="AQ168" s="126">
        <v>1189941</v>
      </c>
      <c r="AR168" s="126">
        <v>1249259</v>
      </c>
      <c r="AS168" s="126"/>
      <c r="AU168" s="126"/>
      <c r="AV168" s="126"/>
    </row>
    <row r="169" spans="1:48">
      <c r="A169" s="94" t="s">
        <v>19</v>
      </c>
      <c r="B169" s="95" t="s">
        <v>124</v>
      </c>
      <c r="C169" s="95"/>
      <c r="D169" s="31" t="s">
        <v>114</v>
      </c>
      <c r="E169" s="12" t="s">
        <v>101</v>
      </c>
      <c r="F169" s="12" t="s">
        <v>100</v>
      </c>
      <c r="G169" s="126">
        <v>10798</v>
      </c>
      <c r="H169" s="126">
        <v>10716</v>
      </c>
      <c r="I169" s="126">
        <v>18442</v>
      </c>
      <c r="J169" s="126">
        <v>11196</v>
      </c>
      <c r="K169" s="126">
        <v>16211</v>
      </c>
      <c r="L169" s="126">
        <v>22316</v>
      </c>
      <c r="M169" s="126">
        <v>45954</v>
      </c>
      <c r="N169" s="126">
        <v>57971</v>
      </c>
      <c r="O169" s="126">
        <v>63854</v>
      </c>
      <c r="P169" s="126">
        <v>66953</v>
      </c>
      <c r="Q169" s="126">
        <v>54338</v>
      </c>
      <c r="R169" s="126">
        <v>122153</v>
      </c>
      <c r="S169" s="126">
        <v>122317</v>
      </c>
      <c r="T169" s="126">
        <v>124895</v>
      </c>
      <c r="U169" s="126">
        <v>120930</v>
      </c>
      <c r="V169" s="126">
        <v>80613</v>
      </c>
      <c r="W169" s="126">
        <v>84362</v>
      </c>
      <c r="X169" s="126">
        <v>90617</v>
      </c>
      <c r="Y169" s="126">
        <v>100797</v>
      </c>
      <c r="Z169" s="126">
        <v>110615</v>
      </c>
      <c r="AA169" s="126">
        <v>113939</v>
      </c>
      <c r="AB169" s="126">
        <v>120437</v>
      </c>
      <c r="AC169" s="126">
        <v>126741</v>
      </c>
      <c r="AD169" s="126">
        <v>120270</v>
      </c>
      <c r="AE169" s="126">
        <v>123370</v>
      </c>
      <c r="AF169" s="126">
        <v>122982</v>
      </c>
      <c r="AG169" s="126">
        <v>130342</v>
      </c>
      <c r="AH169" s="126">
        <v>126688</v>
      </c>
      <c r="AI169" s="126">
        <v>122556</v>
      </c>
      <c r="AJ169" s="126">
        <v>89566</v>
      </c>
      <c r="AK169" s="126">
        <v>100683</v>
      </c>
      <c r="AL169" s="126">
        <v>83707</v>
      </c>
      <c r="AM169" s="126">
        <v>87733</v>
      </c>
      <c r="AN169" s="126">
        <v>88453</v>
      </c>
      <c r="AO169" s="126">
        <v>109757</v>
      </c>
      <c r="AP169" s="126">
        <v>123625</v>
      </c>
      <c r="AQ169" s="126">
        <v>138732</v>
      </c>
      <c r="AR169" s="126">
        <v>145989</v>
      </c>
      <c r="AS169" s="126"/>
      <c r="AU169" s="126"/>
      <c r="AV169" s="126"/>
    </row>
    <row r="170" spans="1:48">
      <c r="A170" s="94" t="s">
        <v>20</v>
      </c>
      <c r="B170" s="95" t="s">
        <v>124</v>
      </c>
      <c r="C170" s="95"/>
      <c r="D170" s="31" t="s">
        <v>114</v>
      </c>
      <c r="E170" s="12" t="s">
        <v>101</v>
      </c>
      <c r="F170" s="12" t="s">
        <v>100</v>
      </c>
      <c r="G170" s="126">
        <v>42358</v>
      </c>
      <c r="H170" s="126">
        <v>45536</v>
      </c>
      <c r="I170" s="126">
        <v>89005</v>
      </c>
      <c r="J170" s="126">
        <v>55544</v>
      </c>
      <c r="K170" s="126">
        <v>81992</v>
      </c>
      <c r="L170" s="126">
        <v>41464</v>
      </c>
      <c r="M170" s="126">
        <v>80514</v>
      </c>
      <c r="N170" s="126">
        <v>103787</v>
      </c>
      <c r="O170" s="126">
        <v>118739</v>
      </c>
      <c r="P170" s="126">
        <v>130793</v>
      </c>
      <c r="Q170" s="126">
        <v>107229</v>
      </c>
      <c r="R170" s="126">
        <v>238376</v>
      </c>
      <c r="S170" s="126">
        <v>251814</v>
      </c>
      <c r="T170" s="126">
        <v>257086</v>
      </c>
      <c r="U170" s="126">
        <v>254903</v>
      </c>
      <c r="V170" s="126">
        <v>168031</v>
      </c>
      <c r="W170" s="126">
        <v>176643</v>
      </c>
      <c r="X170" s="126">
        <v>188730</v>
      </c>
      <c r="Y170" s="126">
        <v>208251</v>
      </c>
      <c r="Z170" s="126">
        <v>212728</v>
      </c>
      <c r="AA170" s="126">
        <v>229176</v>
      </c>
      <c r="AB170" s="126">
        <v>244361</v>
      </c>
      <c r="AC170" s="126">
        <v>254720</v>
      </c>
      <c r="AD170" s="126">
        <v>262005</v>
      </c>
      <c r="AE170" s="126">
        <v>224737</v>
      </c>
      <c r="AF170" s="126">
        <v>231459</v>
      </c>
      <c r="AG170" s="126">
        <v>249943</v>
      </c>
      <c r="AH170" s="126">
        <v>224354</v>
      </c>
      <c r="AI170" s="126">
        <v>208076</v>
      </c>
      <c r="AJ170" s="126">
        <v>115455</v>
      </c>
      <c r="AK170" s="126">
        <v>152383</v>
      </c>
      <c r="AL170" s="126">
        <v>143591</v>
      </c>
      <c r="AM170" s="126">
        <v>87013</v>
      </c>
      <c r="AN170" s="126">
        <v>92701</v>
      </c>
      <c r="AO170" s="126">
        <v>100663</v>
      </c>
      <c r="AP170" s="126">
        <v>135368</v>
      </c>
      <c r="AQ170" s="126">
        <v>144501</v>
      </c>
      <c r="AR170" s="126">
        <v>150544</v>
      </c>
      <c r="AS170" s="126"/>
      <c r="AU170" s="126"/>
      <c r="AV170" s="126"/>
    </row>
    <row r="171" spans="1:48">
      <c r="A171" s="94" t="s">
        <v>21</v>
      </c>
      <c r="B171" s="95" t="s">
        <v>124</v>
      </c>
      <c r="C171" s="95"/>
      <c r="D171" s="31" t="s">
        <v>114</v>
      </c>
      <c r="E171" s="12" t="s">
        <v>101</v>
      </c>
      <c r="F171" s="12" t="s">
        <v>100</v>
      </c>
      <c r="G171" s="126">
        <v>413474</v>
      </c>
      <c r="H171" s="126">
        <v>371693</v>
      </c>
      <c r="I171" s="126">
        <v>456356</v>
      </c>
      <c r="J171" s="126">
        <v>373827</v>
      </c>
      <c r="K171" s="126">
        <v>547180</v>
      </c>
      <c r="L171" s="126">
        <v>494632</v>
      </c>
      <c r="M171" s="126">
        <v>373263</v>
      </c>
      <c r="N171" s="126">
        <v>401871</v>
      </c>
      <c r="O171" s="126">
        <v>365938</v>
      </c>
      <c r="P171" s="126">
        <v>433851</v>
      </c>
      <c r="Q171" s="126">
        <v>397219</v>
      </c>
      <c r="R171" s="126">
        <v>405719</v>
      </c>
      <c r="S171" s="126">
        <v>407444</v>
      </c>
      <c r="T171" s="126">
        <v>392505</v>
      </c>
      <c r="U171" s="126">
        <v>380246</v>
      </c>
      <c r="V171" s="126">
        <v>407509</v>
      </c>
      <c r="W171" s="126">
        <v>428765</v>
      </c>
      <c r="X171" s="126">
        <v>463015</v>
      </c>
      <c r="Y171" s="126">
        <v>508598</v>
      </c>
      <c r="Z171" s="126">
        <v>582400</v>
      </c>
      <c r="AA171" s="126">
        <v>611604</v>
      </c>
      <c r="AB171" s="126">
        <v>646067</v>
      </c>
      <c r="AC171" s="126">
        <v>664593</v>
      </c>
      <c r="AD171" s="126">
        <v>662356</v>
      </c>
      <c r="AE171" s="126">
        <v>648758</v>
      </c>
      <c r="AF171" s="126">
        <v>612446</v>
      </c>
      <c r="AG171" s="126">
        <v>700594</v>
      </c>
      <c r="AH171" s="126">
        <v>658371</v>
      </c>
      <c r="AI171" s="126">
        <v>601422</v>
      </c>
      <c r="AJ171" s="126">
        <v>523977</v>
      </c>
      <c r="AK171" s="126">
        <v>542726</v>
      </c>
      <c r="AL171" s="126">
        <v>581472</v>
      </c>
      <c r="AM171" s="126">
        <v>513645</v>
      </c>
      <c r="AN171" s="126">
        <v>529831</v>
      </c>
      <c r="AO171" s="126">
        <v>573749</v>
      </c>
      <c r="AP171" s="126">
        <v>622258</v>
      </c>
      <c r="AQ171" s="126">
        <v>550838</v>
      </c>
      <c r="AR171" s="126">
        <v>621283</v>
      </c>
      <c r="AS171" s="126"/>
      <c r="AU171" s="126"/>
      <c r="AV171" s="126"/>
    </row>
    <row r="172" spans="1:48">
      <c r="A172" s="94" t="s">
        <v>22</v>
      </c>
      <c r="B172" s="95" t="s">
        <v>124</v>
      </c>
      <c r="C172" s="95"/>
      <c r="D172" s="31" t="s">
        <v>114</v>
      </c>
      <c r="E172" s="12" t="s">
        <v>101</v>
      </c>
      <c r="F172" s="12" t="s">
        <v>100</v>
      </c>
      <c r="G172" s="126">
        <v>527897</v>
      </c>
      <c r="H172" s="126">
        <v>564716</v>
      </c>
      <c r="I172" s="126">
        <v>518515</v>
      </c>
      <c r="J172" s="126">
        <v>370397</v>
      </c>
      <c r="K172" s="126">
        <v>488928</v>
      </c>
      <c r="L172" s="126">
        <v>467657</v>
      </c>
      <c r="M172" s="126">
        <v>328972</v>
      </c>
      <c r="N172" s="126">
        <v>471674</v>
      </c>
      <c r="O172" s="126">
        <v>442781</v>
      </c>
      <c r="P172" s="126">
        <v>494683</v>
      </c>
      <c r="Q172" s="126">
        <v>587393</v>
      </c>
      <c r="R172" s="126">
        <v>535724</v>
      </c>
      <c r="S172" s="126">
        <v>502806</v>
      </c>
      <c r="T172" s="126">
        <v>465092</v>
      </c>
      <c r="U172" s="126">
        <v>505984</v>
      </c>
      <c r="V172" s="126">
        <v>549455</v>
      </c>
      <c r="W172" s="126">
        <v>584816</v>
      </c>
      <c r="X172" s="126">
        <v>633429</v>
      </c>
      <c r="Y172" s="126">
        <v>697652</v>
      </c>
      <c r="Z172" s="126">
        <v>845399</v>
      </c>
      <c r="AA172" s="126">
        <v>925065</v>
      </c>
      <c r="AB172" s="126">
        <v>976165</v>
      </c>
      <c r="AC172" s="126">
        <v>1019055</v>
      </c>
      <c r="AD172" s="126">
        <v>1063794</v>
      </c>
      <c r="AE172" s="126">
        <v>1060530</v>
      </c>
      <c r="AF172" s="126">
        <v>1064472</v>
      </c>
      <c r="AG172" s="126">
        <v>1038949</v>
      </c>
      <c r="AH172" s="126">
        <v>1025106</v>
      </c>
      <c r="AI172" s="126">
        <v>1012906</v>
      </c>
      <c r="AJ172" s="126">
        <v>968751</v>
      </c>
      <c r="AK172" s="126">
        <v>957710</v>
      </c>
      <c r="AL172" s="126">
        <v>930973</v>
      </c>
      <c r="AM172" s="126">
        <v>1034422</v>
      </c>
      <c r="AN172" s="126">
        <v>1029709</v>
      </c>
      <c r="AO172" s="126">
        <v>1136788</v>
      </c>
      <c r="AP172" s="126">
        <v>1173521</v>
      </c>
      <c r="AQ172" s="126">
        <v>1214740</v>
      </c>
      <c r="AR172" s="126">
        <v>1250414</v>
      </c>
      <c r="AS172" s="126"/>
      <c r="AU172" s="126"/>
      <c r="AV172" s="126"/>
    </row>
    <row r="173" spans="1:48">
      <c r="A173" s="94" t="s">
        <v>23</v>
      </c>
      <c r="B173" s="95" t="s">
        <v>124</v>
      </c>
      <c r="C173" s="95"/>
      <c r="D173" s="31" t="s">
        <v>114</v>
      </c>
      <c r="E173" s="12" t="s">
        <v>101</v>
      </c>
      <c r="F173" s="12" t="s">
        <v>100</v>
      </c>
      <c r="G173" s="126">
        <v>86129</v>
      </c>
      <c r="H173" s="126">
        <v>87997</v>
      </c>
      <c r="I173" s="126">
        <v>96799</v>
      </c>
      <c r="J173" s="126">
        <v>86361</v>
      </c>
      <c r="K173" s="126">
        <v>100074</v>
      </c>
      <c r="L173" s="126">
        <v>108678</v>
      </c>
      <c r="M173" s="126">
        <v>213659</v>
      </c>
      <c r="N173" s="126">
        <v>284469</v>
      </c>
      <c r="O173" s="126">
        <v>258275</v>
      </c>
      <c r="P173" s="126">
        <v>227333</v>
      </c>
      <c r="Q173" s="126">
        <v>227847</v>
      </c>
      <c r="R173" s="126">
        <v>247791</v>
      </c>
      <c r="S173" s="126">
        <v>236653</v>
      </c>
      <c r="T173" s="126">
        <v>256433</v>
      </c>
      <c r="U173" s="126">
        <v>277816</v>
      </c>
      <c r="V173" s="126">
        <v>289723</v>
      </c>
      <c r="W173" s="126">
        <v>310810</v>
      </c>
      <c r="X173" s="126">
        <v>338447</v>
      </c>
      <c r="Y173" s="126">
        <v>373583</v>
      </c>
      <c r="Z173" s="126">
        <v>422330</v>
      </c>
      <c r="AA173" s="126">
        <v>510292</v>
      </c>
      <c r="AB173" s="126">
        <v>544898</v>
      </c>
      <c r="AC173" s="126">
        <v>555668</v>
      </c>
      <c r="AD173" s="126">
        <v>571650</v>
      </c>
      <c r="AE173" s="126">
        <v>596193</v>
      </c>
      <c r="AF173" s="126">
        <v>588354</v>
      </c>
      <c r="AG173" s="126">
        <v>640793</v>
      </c>
      <c r="AH173" s="126">
        <v>694134</v>
      </c>
      <c r="AI173" s="126">
        <v>652513</v>
      </c>
      <c r="AJ173" s="126">
        <v>497815</v>
      </c>
      <c r="AK173" s="126">
        <v>574235</v>
      </c>
      <c r="AL173" s="126">
        <v>528468</v>
      </c>
      <c r="AM173" s="126">
        <v>543528</v>
      </c>
      <c r="AN173" s="126">
        <v>570310</v>
      </c>
      <c r="AO173" s="126">
        <v>684409</v>
      </c>
      <c r="AP173" s="126">
        <v>731723</v>
      </c>
      <c r="AQ173" s="126">
        <v>725780</v>
      </c>
      <c r="AR173" s="126">
        <v>728497</v>
      </c>
      <c r="AS173" s="126"/>
      <c r="AU173" s="126"/>
      <c r="AV173" s="126"/>
    </row>
    <row r="174" spans="1:48">
      <c r="A174" s="94" t="s">
        <v>24</v>
      </c>
      <c r="B174" s="95" t="s">
        <v>124</v>
      </c>
      <c r="C174" s="95"/>
      <c r="D174" s="31" t="s">
        <v>114</v>
      </c>
      <c r="E174" s="12" t="s">
        <v>101</v>
      </c>
      <c r="F174" s="12" t="s">
        <v>100</v>
      </c>
      <c r="G174" s="126">
        <v>3280844</v>
      </c>
      <c r="H174" s="126">
        <v>2635978</v>
      </c>
      <c r="I174" s="126">
        <v>2616355</v>
      </c>
      <c r="J174" s="126">
        <v>2715956</v>
      </c>
      <c r="K174" s="126">
        <v>3159354</v>
      </c>
      <c r="L174" s="126">
        <v>3222144</v>
      </c>
      <c r="M174" s="126">
        <v>2958224</v>
      </c>
      <c r="N174" s="126">
        <v>2652175</v>
      </c>
      <c r="O174" s="126">
        <v>3119443</v>
      </c>
      <c r="P174" s="126">
        <v>2954347</v>
      </c>
      <c r="Q174" s="126">
        <v>3601069</v>
      </c>
      <c r="R174" s="126">
        <v>3497065</v>
      </c>
      <c r="S174" s="126">
        <v>3507496</v>
      </c>
      <c r="T174" s="126">
        <v>3219423</v>
      </c>
      <c r="U174" s="126">
        <v>3275324</v>
      </c>
      <c r="V174" s="126">
        <v>3207174</v>
      </c>
      <c r="W174" s="126">
        <v>3396218</v>
      </c>
      <c r="X174" s="126">
        <v>3680031</v>
      </c>
      <c r="Y174" s="126">
        <v>4056773</v>
      </c>
      <c r="Z174" s="126">
        <v>4615920</v>
      </c>
      <c r="AA174" s="126">
        <v>5159451</v>
      </c>
      <c r="AB174" s="126">
        <v>5481110</v>
      </c>
      <c r="AC174" s="126">
        <v>5228037</v>
      </c>
      <c r="AD174" s="126">
        <v>5121818</v>
      </c>
      <c r="AE174" s="126">
        <v>5131920</v>
      </c>
      <c r="AF174" s="126">
        <v>4900084</v>
      </c>
      <c r="AG174" s="126">
        <v>4875146</v>
      </c>
      <c r="AH174" s="126">
        <v>4632929</v>
      </c>
      <c r="AI174" s="126">
        <v>4352674</v>
      </c>
      <c r="AJ174" s="126">
        <v>3307435</v>
      </c>
      <c r="AK174" s="126">
        <v>3516459</v>
      </c>
      <c r="AL174" s="126">
        <v>3243082</v>
      </c>
      <c r="AM174" s="126">
        <v>3666939</v>
      </c>
      <c r="AN174" s="126">
        <v>3692292</v>
      </c>
      <c r="AO174" s="126">
        <v>3915238</v>
      </c>
      <c r="AP174" s="126">
        <v>3944408</v>
      </c>
      <c r="AQ174" s="126">
        <v>4050270</v>
      </c>
      <c r="AR174" s="126">
        <v>4464205</v>
      </c>
      <c r="AS174" s="126"/>
      <c r="AU174" s="126"/>
      <c r="AV174" s="126"/>
    </row>
    <row r="175" spans="1:48">
      <c r="A175" s="94" t="s">
        <v>25</v>
      </c>
      <c r="B175" s="95" t="s">
        <v>124</v>
      </c>
      <c r="C175" s="95"/>
      <c r="D175" s="31" t="s">
        <v>114</v>
      </c>
      <c r="E175" s="12" t="s">
        <v>101</v>
      </c>
      <c r="F175" s="12" t="s">
        <v>100</v>
      </c>
      <c r="G175" s="126">
        <v>1370624</v>
      </c>
      <c r="H175" s="126">
        <v>1800212</v>
      </c>
      <c r="I175" s="126">
        <v>1612699</v>
      </c>
      <c r="J175" s="126">
        <v>1549573</v>
      </c>
      <c r="K175" s="126">
        <v>1311392</v>
      </c>
      <c r="L175" s="126">
        <v>1050727</v>
      </c>
      <c r="M175" s="126">
        <v>1195299</v>
      </c>
      <c r="N175" s="126">
        <v>1421850</v>
      </c>
      <c r="O175" s="126">
        <v>1201644</v>
      </c>
      <c r="P175" s="126">
        <v>899955</v>
      </c>
      <c r="Q175" s="126">
        <v>972711</v>
      </c>
      <c r="R175" s="126">
        <v>1023919</v>
      </c>
      <c r="S175" s="126">
        <v>1028721</v>
      </c>
      <c r="T175" s="126">
        <v>965554</v>
      </c>
      <c r="U175" s="126">
        <v>907737</v>
      </c>
      <c r="V175" s="126">
        <v>927413</v>
      </c>
      <c r="W175" s="126">
        <v>981994</v>
      </c>
      <c r="X175" s="126">
        <v>1064738</v>
      </c>
      <c r="Y175" s="126">
        <v>1177595</v>
      </c>
      <c r="Z175" s="126">
        <v>1329057</v>
      </c>
      <c r="AA175" s="126">
        <v>1334878</v>
      </c>
      <c r="AB175" s="126">
        <v>1593125</v>
      </c>
      <c r="AC175" s="126">
        <v>1546577</v>
      </c>
      <c r="AD175" s="126">
        <v>1549045</v>
      </c>
      <c r="AE175" s="126">
        <v>1434690</v>
      </c>
      <c r="AF175" s="126">
        <v>1394307</v>
      </c>
      <c r="AG175" s="126">
        <v>1462968</v>
      </c>
      <c r="AH175" s="126">
        <v>1396859</v>
      </c>
      <c r="AI175" s="126">
        <v>1299540</v>
      </c>
      <c r="AJ175" s="126">
        <v>982094</v>
      </c>
      <c r="AK175" s="126">
        <v>983833</v>
      </c>
      <c r="AL175" s="126">
        <v>978023</v>
      </c>
      <c r="AM175" s="126">
        <v>969129</v>
      </c>
      <c r="AN175" s="126">
        <v>944856</v>
      </c>
      <c r="AO175" s="126">
        <v>1127286</v>
      </c>
      <c r="AP175" s="126">
        <v>1173037</v>
      </c>
      <c r="AQ175" s="126">
        <v>1309330</v>
      </c>
      <c r="AR175" s="126">
        <v>1351288</v>
      </c>
      <c r="AS175" s="126"/>
      <c r="AU175" s="126"/>
      <c r="AV175" s="126"/>
    </row>
    <row r="176" spans="1:48">
      <c r="A176" s="94" t="s">
        <v>26</v>
      </c>
      <c r="B176" s="95" t="s">
        <v>124</v>
      </c>
      <c r="C176" s="95"/>
      <c r="D176" s="31" t="s">
        <v>114</v>
      </c>
      <c r="E176" s="12" t="s">
        <v>101</v>
      </c>
      <c r="F176" s="12" t="s">
        <v>100</v>
      </c>
      <c r="G176" s="126">
        <v>88220</v>
      </c>
      <c r="H176" s="126">
        <v>116453</v>
      </c>
      <c r="I176" s="126">
        <v>92787</v>
      </c>
      <c r="J176" s="126">
        <v>87102</v>
      </c>
      <c r="K176" s="126">
        <v>95853</v>
      </c>
      <c r="L176" s="126">
        <v>134594</v>
      </c>
      <c r="M176" s="126">
        <v>100420</v>
      </c>
      <c r="N176" s="126">
        <v>107492</v>
      </c>
      <c r="O176" s="126">
        <v>102769</v>
      </c>
      <c r="P176" s="126">
        <v>89561</v>
      </c>
      <c r="Q176" s="126">
        <v>87309</v>
      </c>
      <c r="R176" s="126">
        <v>116670</v>
      </c>
      <c r="S176" s="126">
        <v>87300</v>
      </c>
      <c r="T176" s="126">
        <v>93192</v>
      </c>
      <c r="U176" s="126">
        <v>124686</v>
      </c>
      <c r="V176" s="126">
        <v>176694</v>
      </c>
      <c r="W176" s="126">
        <v>189165</v>
      </c>
      <c r="X176" s="126">
        <v>206587</v>
      </c>
      <c r="Y176" s="126">
        <v>229691</v>
      </c>
      <c r="Z176" s="126">
        <v>288998</v>
      </c>
      <c r="AA176" s="126">
        <v>298096</v>
      </c>
      <c r="AB176" s="126">
        <v>339480</v>
      </c>
      <c r="AC176" s="126">
        <v>375714</v>
      </c>
      <c r="AD176" s="126">
        <v>368209</v>
      </c>
      <c r="AE176" s="126">
        <v>344112</v>
      </c>
      <c r="AF176" s="126">
        <v>354810</v>
      </c>
      <c r="AG176" s="126">
        <v>329840</v>
      </c>
      <c r="AH176" s="126">
        <v>315133</v>
      </c>
      <c r="AI176" s="126">
        <v>296185</v>
      </c>
      <c r="AJ176" s="126">
        <v>284698</v>
      </c>
      <c r="AK176" s="126">
        <v>230424</v>
      </c>
      <c r="AL176" s="126">
        <v>235569</v>
      </c>
      <c r="AM176" s="126">
        <v>253878</v>
      </c>
      <c r="AN176" s="126">
        <v>206206</v>
      </c>
      <c r="AO176" s="126">
        <v>180054</v>
      </c>
      <c r="AP176" s="126">
        <v>174173</v>
      </c>
      <c r="AQ176" s="126">
        <v>195503</v>
      </c>
      <c r="AR176" s="126">
        <v>210751</v>
      </c>
      <c r="AS176" s="126"/>
      <c r="AU176" s="126"/>
      <c r="AV176" s="126"/>
    </row>
    <row r="177" spans="1:48">
      <c r="A177" s="94" t="s">
        <v>27</v>
      </c>
      <c r="B177" s="95" t="s">
        <v>124</v>
      </c>
      <c r="C177" s="95"/>
      <c r="D177" s="31" t="s">
        <v>114</v>
      </c>
      <c r="E177" s="12" t="s">
        <v>101</v>
      </c>
      <c r="F177" s="12" t="s">
        <v>100</v>
      </c>
      <c r="G177" s="126">
        <v>828599</v>
      </c>
      <c r="H177" s="126">
        <v>768795</v>
      </c>
      <c r="I177" s="126">
        <v>691035</v>
      </c>
      <c r="J177" s="126">
        <v>1002782</v>
      </c>
      <c r="K177" s="126">
        <v>1035898</v>
      </c>
      <c r="L177" s="126">
        <v>708766</v>
      </c>
      <c r="M177" s="126">
        <v>485066</v>
      </c>
      <c r="N177" s="126">
        <v>661415</v>
      </c>
      <c r="O177" s="126">
        <v>770627</v>
      </c>
      <c r="P177" s="126">
        <v>884243</v>
      </c>
      <c r="Q177" s="126">
        <v>695833</v>
      </c>
      <c r="R177" s="126">
        <v>669991</v>
      </c>
      <c r="S177" s="126">
        <v>555605</v>
      </c>
      <c r="T177" s="126">
        <v>519511</v>
      </c>
      <c r="U177" s="126">
        <v>549398</v>
      </c>
      <c r="V177" s="126">
        <v>582903</v>
      </c>
      <c r="W177" s="126">
        <v>614127</v>
      </c>
      <c r="X177" s="126">
        <v>664485</v>
      </c>
      <c r="Y177" s="126">
        <v>732019</v>
      </c>
      <c r="Z177" s="126">
        <v>862405</v>
      </c>
      <c r="AA177" s="126">
        <v>1030076</v>
      </c>
      <c r="AB177" s="126">
        <v>1078796</v>
      </c>
      <c r="AC177" s="126">
        <v>1119974</v>
      </c>
      <c r="AD177" s="126">
        <v>1181427</v>
      </c>
      <c r="AE177" s="126">
        <v>1212431</v>
      </c>
      <c r="AF177" s="126">
        <v>1156719</v>
      </c>
      <c r="AG177" s="126">
        <v>1354843</v>
      </c>
      <c r="AH177" s="126">
        <v>1383537</v>
      </c>
      <c r="AI177" s="126">
        <v>1342297</v>
      </c>
      <c r="AJ177" s="126">
        <v>992903</v>
      </c>
      <c r="AK177" s="126">
        <v>1235019</v>
      </c>
      <c r="AL177" s="126">
        <v>1259380</v>
      </c>
      <c r="AM177" s="126">
        <v>1214570</v>
      </c>
      <c r="AN177" s="126">
        <v>1260767</v>
      </c>
      <c r="AO177" s="126">
        <v>1468453</v>
      </c>
      <c r="AP177" s="126">
        <v>1669139</v>
      </c>
      <c r="AQ177" s="126">
        <v>1789692</v>
      </c>
      <c r="AR177" s="126">
        <v>1828060</v>
      </c>
      <c r="AS177" s="126"/>
      <c r="AU177" s="126"/>
      <c r="AV177" s="126"/>
    </row>
    <row r="178" spans="1:48">
      <c r="A178" s="94" t="s">
        <v>28</v>
      </c>
      <c r="B178" s="95" t="s">
        <v>124</v>
      </c>
      <c r="C178" s="95"/>
      <c r="D178" s="31" t="s">
        <v>114</v>
      </c>
      <c r="E178" s="12" t="s">
        <v>101</v>
      </c>
      <c r="F178" s="12" t="s">
        <v>100</v>
      </c>
      <c r="G178" s="126">
        <v>913978</v>
      </c>
      <c r="H178" s="126">
        <v>775919</v>
      </c>
      <c r="I178" s="126">
        <v>699004</v>
      </c>
      <c r="J178" s="126">
        <v>837258</v>
      </c>
      <c r="K178" s="126">
        <v>922738</v>
      </c>
      <c r="L178" s="126">
        <v>818547</v>
      </c>
      <c r="M178" s="126">
        <v>665994</v>
      </c>
      <c r="N178" s="126">
        <v>947701</v>
      </c>
      <c r="O178" s="126">
        <v>1082642</v>
      </c>
      <c r="P178" s="126">
        <v>1282172</v>
      </c>
      <c r="Q178" s="126">
        <v>1289154</v>
      </c>
      <c r="R178" s="126">
        <v>1157405</v>
      </c>
      <c r="S178" s="126">
        <v>1148372</v>
      </c>
      <c r="T178" s="126">
        <v>1041511</v>
      </c>
      <c r="U178" s="126">
        <v>1028451</v>
      </c>
      <c r="V178" s="126">
        <v>1185637</v>
      </c>
      <c r="W178" s="126">
        <v>1262014</v>
      </c>
      <c r="X178" s="126">
        <v>1378452</v>
      </c>
      <c r="Y178" s="126">
        <v>1534144</v>
      </c>
      <c r="Z178" s="126">
        <v>1760372</v>
      </c>
      <c r="AA178" s="126">
        <v>1989040</v>
      </c>
      <c r="AB178" s="126">
        <v>1888230</v>
      </c>
      <c r="AC178" s="126">
        <v>2020186</v>
      </c>
      <c r="AD178" s="126">
        <v>2003496</v>
      </c>
      <c r="AE178" s="126">
        <v>1894323</v>
      </c>
      <c r="AF178" s="126">
        <v>1819522</v>
      </c>
      <c r="AG178" s="126">
        <v>1779840</v>
      </c>
      <c r="AH178" s="126">
        <v>1768272</v>
      </c>
      <c r="AI178" s="126">
        <v>1580195</v>
      </c>
      <c r="AJ178" s="126">
        <v>1389367</v>
      </c>
      <c r="AK178" s="126">
        <v>1351135</v>
      </c>
      <c r="AL178" s="126">
        <v>1093049</v>
      </c>
      <c r="AM178" s="126">
        <v>997410</v>
      </c>
      <c r="AN178" s="126">
        <v>1012764</v>
      </c>
      <c r="AO178" s="126">
        <v>1054333</v>
      </c>
      <c r="AP178" s="126">
        <v>1116732</v>
      </c>
      <c r="AQ178" s="126">
        <v>1230614</v>
      </c>
      <c r="AR178" s="126">
        <v>1333719</v>
      </c>
      <c r="AS178" s="126"/>
      <c r="AU178" s="126"/>
      <c r="AV178" s="126"/>
    </row>
    <row r="179" spans="1:48">
      <c r="A179" s="94" t="s">
        <v>29</v>
      </c>
      <c r="B179" s="95" t="s">
        <v>124</v>
      </c>
      <c r="C179" s="95"/>
      <c r="D179" s="31" t="s">
        <v>114</v>
      </c>
      <c r="E179" s="12" t="s">
        <v>101</v>
      </c>
      <c r="F179" s="12" t="s">
        <v>100</v>
      </c>
      <c r="G179" s="126">
        <v>280815</v>
      </c>
      <c r="H179" s="126">
        <v>257475</v>
      </c>
      <c r="I179" s="126">
        <v>257627</v>
      </c>
      <c r="J179" s="126">
        <v>184270</v>
      </c>
      <c r="K179" s="126">
        <v>163558</v>
      </c>
      <c r="L179" s="126">
        <v>256624</v>
      </c>
      <c r="M179" s="126">
        <v>341569</v>
      </c>
      <c r="N179" s="126">
        <v>330297</v>
      </c>
      <c r="O179" s="126">
        <v>473380</v>
      </c>
      <c r="P179" s="126">
        <v>438169</v>
      </c>
      <c r="Q179" s="126">
        <v>337294</v>
      </c>
      <c r="R179" s="126">
        <v>388490</v>
      </c>
      <c r="S179" s="126">
        <v>352306</v>
      </c>
      <c r="T179" s="126">
        <v>334450</v>
      </c>
      <c r="U179" s="126">
        <v>336436</v>
      </c>
      <c r="V179" s="126">
        <v>331329</v>
      </c>
      <c r="W179" s="126">
        <v>350654</v>
      </c>
      <c r="X179" s="126">
        <v>379505</v>
      </c>
      <c r="Y179" s="126">
        <v>416745</v>
      </c>
      <c r="Z179" s="126">
        <v>490323</v>
      </c>
      <c r="AA179" s="126">
        <v>544907</v>
      </c>
      <c r="AB179" s="126">
        <v>620355</v>
      </c>
      <c r="AC179" s="126">
        <v>604594</v>
      </c>
      <c r="AD179" s="126">
        <v>601663</v>
      </c>
      <c r="AE179" s="126">
        <v>591737</v>
      </c>
      <c r="AF179" s="126">
        <v>584882</v>
      </c>
      <c r="AG179" s="126">
        <v>552592</v>
      </c>
      <c r="AH179" s="126">
        <v>569770</v>
      </c>
      <c r="AI179" s="126">
        <v>530205</v>
      </c>
      <c r="AJ179" s="126">
        <v>347274</v>
      </c>
      <c r="AK179" s="126">
        <v>292192</v>
      </c>
      <c r="AL179" s="126">
        <v>194171</v>
      </c>
      <c r="AM179" s="126">
        <v>264742</v>
      </c>
      <c r="AN179" s="126">
        <v>375429</v>
      </c>
      <c r="AO179" s="126">
        <v>406883</v>
      </c>
      <c r="AP179" s="126">
        <v>574558</v>
      </c>
      <c r="AQ179" s="126">
        <v>631878</v>
      </c>
      <c r="AR179" s="126">
        <v>619414</v>
      </c>
      <c r="AS179" s="126"/>
    </row>
    <row r="180" spans="1:48">
      <c r="A180" s="94" t="s">
        <v>30</v>
      </c>
      <c r="B180" s="95" t="s">
        <v>124</v>
      </c>
      <c r="C180" s="95"/>
      <c r="D180" s="31" t="s">
        <v>114</v>
      </c>
      <c r="E180" s="12" t="s">
        <v>101</v>
      </c>
      <c r="F180" s="12" t="s">
        <v>100</v>
      </c>
      <c r="G180" s="126">
        <v>300592</v>
      </c>
      <c r="H180" s="126">
        <v>375970</v>
      </c>
      <c r="I180" s="126">
        <v>300302</v>
      </c>
      <c r="J180" s="126">
        <v>373179</v>
      </c>
      <c r="K180" s="126">
        <v>347214</v>
      </c>
      <c r="L180" s="126">
        <v>327814</v>
      </c>
      <c r="M180" s="126">
        <v>344603</v>
      </c>
      <c r="N180" s="126">
        <v>403859</v>
      </c>
      <c r="O180" s="126">
        <v>475627</v>
      </c>
      <c r="P180" s="126">
        <v>625009</v>
      </c>
      <c r="Q180" s="126">
        <v>622306</v>
      </c>
      <c r="R180" s="126">
        <v>597855</v>
      </c>
      <c r="S180" s="126">
        <v>473736</v>
      </c>
      <c r="T180" s="126">
        <v>437698</v>
      </c>
      <c r="U180" s="126">
        <v>444926</v>
      </c>
      <c r="V180" s="126">
        <v>447597</v>
      </c>
      <c r="W180" s="126">
        <v>467458</v>
      </c>
      <c r="X180" s="126">
        <v>503356</v>
      </c>
      <c r="Y180" s="126">
        <v>549228</v>
      </c>
      <c r="Z180" s="126">
        <v>622194</v>
      </c>
      <c r="AA180" s="126">
        <v>653319</v>
      </c>
      <c r="AB180" s="126">
        <v>689763</v>
      </c>
      <c r="AC180" s="126">
        <v>732692</v>
      </c>
      <c r="AD180" s="126">
        <v>692440</v>
      </c>
      <c r="AE180" s="126">
        <v>721582</v>
      </c>
      <c r="AF180" s="126">
        <v>702272</v>
      </c>
      <c r="AG180" s="126">
        <v>713111</v>
      </c>
      <c r="AH180" s="126">
        <v>739881</v>
      </c>
      <c r="AI180" s="126">
        <v>725875</v>
      </c>
      <c r="AJ180" s="126">
        <v>576626</v>
      </c>
      <c r="AK180" s="126">
        <v>665293</v>
      </c>
      <c r="AL180" s="126">
        <v>603693</v>
      </c>
      <c r="AM180" s="126">
        <v>688028</v>
      </c>
      <c r="AN180" s="126">
        <v>978658</v>
      </c>
      <c r="AO180" s="126">
        <v>1004395</v>
      </c>
      <c r="AP180" s="126">
        <v>1030375</v>
      </c>
      <c r="AQ180" s="126">
        <v>1063064</v>
      </c>
      <c r="AR180" s="126">
        <v>1195667</v>
      </c>
      <c r="AS180" s="126"/>
      <c r="AU180" s="126"/>
      <c r="AV180" s="126"/>
    </row>
    <row r="181" spans="1:48">
      <c r="A181" s="94" t="s">
        <v>31</v>
      </c>
      <c r="B181" s="95" t="s">
        <v>124</v>
      </c>
      <c r="C181" s="95"/>
      <c r="D181" s="31" t="s">
        <v>114</v>
      </c>
      <c r="E181" s="12" t="s">
        <v>101</v>
      </c>
      <c r="F181" s="12" t="s">
        <v>100</v>
      </c>
      <c r="G181" s="126">
        <v>4035163</v>
      </c>
      <c r="H181" s="126">
        <v>3935709</v>
      </c>
      <c r="I181" s="126">
        <v>3993197</v>
      </c>
      <c r="J181" s="126">
        <v>3893880</v>
      </c>
      <c r="K181" s="126">
        <v>3333037</v>
      </c>
      <c r="L181" s="126">
        <v>3349869</v>
      </c>
      <c r="M181" s="126">
        <v>3403463</v>
      </c>
      <c r="N181" s="126">
        <v>3499686</v>
      </c>
      <c r="O181" s="126">
        <v>3730373</v>
      </c>
      <c r="P181" s="126">
        <v>4175193</v>
      </c>
      <c r="Q181" s="126">
        <v>3718166</v>
      </c>
      <c r="R181" s="126">
        <v>3777240</v>
      </c>
      <c r="S181" s="126">
        <v>3251571</v>
      </c>
      <c r="T181" s="126">
        <v>3037562</v>
      </c>
      <c r="U181" s="126">
        <v>3190207</v>
      </c>
      <c r="V181" s="126">
        <v>3386301</v>
      </c>
      <c r="W181" s="126">
        <v>3545370</v>
      </c>
      <c r="X181" s="126">
        <v>3823892</v>
      </c>
      <c r="Y181" s="126">
        <v>4172475</v>
      </c>
      <c r="Z181" s="126">
        <v>4651473</v>
      </c>
      <c r="AA181" s="126">
        <v>5280251</v>
      </c>
      <c r="AB181" s="126">
        <v>5534345</v>
      </c>
      <c r="AC181" s="126">
        <v>5528396</v>
      </c>
      <c r="AD181" s="126">
        <v>5453268</v>
      </c>
      <c r="AE181" s="126">
        <v>5333867</v>
      </c>
      <c r="AF181" s="126">
        <v>5185708</v>
      </c>
      <c r="AG181" s="126">
        <v>5410284</v>
      </c>
      <c r="AH181" s="126">
        <v>5294115</v>
      </c>
      <c r="AI181" s="126">
        <v>4855081</v>
      </c>
      <c r="AJ181" s="126">
        <v>4210804</v>
      </c>
      <c r="AK181" s="126">
        <v>4394213</v>
      </c>
      <c r="AL181" s="126">
        <v>4695336</v>
      </c>
      <c r="AM181" s="126">
        <v>4915497</v>
      </c>
      <c r="AN181" s="126">
        <v>5015287</v>
      </c>
      <c r="AO181" s="126">
        <v>5684741</v>
      </c>
      <c r="AP181" s="126">
        <v>6066534</v>
      </c>
      <c r="AQ181" s="126">
        <v>6387527</v>
      </c>
      <c r="AR181" s="126">
        <v>6506325</v>
      </c>
      <c r="AS181" s="126"/>
      <c r="AU181" s="126"/>
      <c r="AV181" s="126"/>
    </row>
    <row r="182" spans="1:48">
      <c r="A182" s="94" t="s">
        <v>32</v>
      </c>
      <c r="B182" s="95" t="s">
        <v>124</v>
      </c>
      <c r="C182" s="95"/>
      <c r="D182" s="31" t="s">
        <v>114</v>
      </c>
      <c r="E182" s="12" t="s">
        <v>101</v>
      </c>
      <c r="F182" s="12" t="s">
        <v>100</v>
      </c>
      <c r="G182" s="126">
        <v>128085</v>
      </c>
      <c r="H182" s="126">
        <v>129259</v>
      </c>
      <c r="I182" s="126">
        <v>112026</v>
      </c>
      <c r="J182" s="126">
        <v>74904</v>
      </c>
      <c r="K182" s="126">
        <v>28457</v>
      </c>
      <c r="L182" s="126">
        <v>37265</v>
      </c>
      <c r="M182" s="126">
        <v>41006</v>
      </c>
      <c r="N182" s="126">
        <v>60287</v>
      </c>
      <c r="O182" s="126">
        <v>32299</v>
      </c>
      <c r="P182" s="126">
        <v>75165</v>
      </c>
      <c r="Q182" s="126">
        <v>98593</v>
      </c>
      <c r="R182" s="126">
        <v>140640</v>
      </c>
      <c r="S182" s="126">
        <v>161214</v>
      </c>
      <c r="T182" s="126">
        <v>139408</v>
      </c>
      <c r="U182" s="126">
        <v>174066</v>
      </c>
      <c r="V182" s="126">
        <v>176520</v>
      </c>
      <c r="W182" s="126">
        <v>190450</v>
      </c>
      <c r="X182" s="126">
        <v>209632</v>
      </c>
      <c r="Y182" s="126">
        <v>232609</v>
      </c>
      <c r="Z182" s="126">
        <v>249050</v>
      </c>
      <c r="AA182" s="126">
        <v>268918</v>
      </c>
      <c r="AB182" s="126">
        <v>282646</v>
      </c>
      <c r="AC182" s="126">
        <v>289837</v>
      </c>
      <c r="AD182" s="126">
        <v>290873</v>
      </c>
      <c r="AE182" s="126">
        <v>312404</v>
      </c>
      <c r="AF182" s="126">
        <v>302268</v>
      </c>
      <c r="AG182" s="126">
        <v>293599</v>
      </c>
      <c r="AH182" s="126">
        <v>271425</v>
      </c>
      <c r="AI182" s="126">
        <v>261738</v>
      </c>
      <c r="AJ182" s="126">
        <v>220353</v>
      </c>
      <c r="AK182" s="126">
        <v>254786</v>
      </c>
      <c r="AL182" s="126">
        <v>236927</v>
      </c>
      <c r="AM182" s="126">
        <v>245571</v>
      </c>
      <c r="AN182" s="126">
        <v>238074</v>
      </c>
      <c r="AO182" s="126">
        <v>191401</v>
      </c>
      <c r="AP182" s="126">
        <v>219115</v>
      </c>
      <c r="AQ182" s="126">
        <v>270107</v>
      </c>
      <c r="AR182" s="126">
        <v>268242</v>
      </c>
      <c r="AS182" s="126"/>
      <c r="AU182" s="126"/>
      <c r="AV182" s="126"/>
    </row>
    <row r="183" spans="1:48">
      <c r="A183" s="94" t="s">
        <v>117</v>
      </c>
      <c r="B183" s="95" t="s">
        <v>124</v>
      </c>
      <c r="C183" s="64"/>
      <c r="D183" s="31" t="s">
        <v>114</v>
      </c>
      <c r="E183" s="12" t="s">
        <v>101</v>
      </c>
      <c r="F183" s="12" t="s">
        <v>100</v>
      </c>
      <c r="G183" s="126">
        <v>14548000</v>
      </c>
      <c r="H183" s="126">
        <v>14087000</v>
      </c>
      <c r="I183" s="126">
        <v>13752000</v>
      </c>
      <c r="J183" s="126">
        <v>13980000</v>
      </c>
      <c r="K183" s="126">
        <v>13911000</v>
      </c>
      <c r="L183" s="126">
        <v>13716000</v>
      </c>
      <c r="M183" s="126">
        <v>13071000</v>
      </c>
      <c r="N183" s="126">
        <v>13760000</v>
      </c>
      <c r="O183" s="126">
        <v>14707000</v>
      </c>
      <c r="P183" s="126">
        <v>15795000</v>
      </c>
      <c r="Q183" s="126">
        <v>15540000</v>
      </c>
      <c r="R183" s="126">
        <v>15646000</v>
      </c>
      <c r="S183" s="126">
        <v>14700000</v>
      </c>
      <c r="T183" s="126">
        <v>13840000</v>
      </c>
      <c r="U183" s="126">
        <v>14157000</v>
      </c>
      <c r="V183" s="126">
        <v>14709000</v>
      </c>
      <c r="W183" s="126">
        <v>15509000</v>
      </c>
      <c r="X183" s="126">
        <v>16805000</v>
      </c>
      <c r="Y183" s="126">
        <v>18486000</v>
      </c>
      <c r="Z183" s="126">
        <v>20740000</v>
      </c>
      <c r="AA183" s="126">
        <v>23062000</v>
      </c>
      <c r="AB183" s="126">
        <v>24149000</v>
      </c>
      <c r="AC183" s="126">
        <v>24321000</v>
      </c>
      <c r="AD183" s="126">
        <v>24272000</v>
      </c>
      <c r="AE183" s="126">
        <v>23916000</v>
      </c>
      <c r="AF183" s="126">
        <v>23195000</v>
      </c>
      <c r="AG183" s="126">
        <v>23979000</v>
      </c>
      <c r="AH183" s="126">
        <v>23329000</v>
      </c>
      <c r="AI183" s="126">
        <v>21860000</v>
      </c>
      <c r="AJ183" s="126">
        <v>17439000</v>
      </c>
      <c r="AK183" s="126">
        <v>18048000</v>
      </c>
      <c r="AL183" s="126">
        <v>17781000</v>
      </c>
      <c r="AM183" s="126">
        <v>18060000</v>
      </c>
      <c r="AN183" s="126">
        <v>19164000</v>
      </c>
      <c r="AO183" s="126">
        <v>21898000</v>
      </c>
      <c r="AP183" s="126">
        <v>23120000</v>
      </c>
      <c r="AQ183" s="126">
        <v>24165000</v>
      </c>
      <c r="AR183" s="126">
        <v>25207000</v>
      </c>
      <c r="AS183" s="126"/>
      <c r="AU183" s="126"/>
      <c r="AV183" s="126"/>
    </row>
    <row r="184" spans="1:48">
      <c r="A184" s="94" t="s">
        <v>34</v>
      </c>
      <c r="B184" s="95" t="s">
        <v>124</v>
      </c>
      <c r="C184" s="95"/>
      <c r="D184" s="31" t="s">
        <v>114</v>
      </c>
      <c r="E184" s="12" t="s">
        <v>101</v>
      </c>
      <c r="F184" s="12" t="s">
        <v>100</v>
      </c>
      <c r="G184" s="126">
        <v>0</v>
      </c>
      <c r="H184" s="126">
        <v>0</v>
      </c>
      <c r="I184" s="126">
        <v>0</v>
      </c>
      <c r="J184" s="126">
        <v>0</v>
      </c>
      <c r="K184" s="126">
        <v>0</v>
      </c>
      <c r="L184" s="126">
        <v>0</v>
      </c>
      <c r="M184" s="126">
        <v>0</v>
      </c>
      <c r="N184" s="126">
        <v>0</v>
      </c>
      <c r="O184" s="126">
        <v>0</v>
      </c>
      <c r="P184" s="126">
        <v>0</v>
      </c>
      <c r="Q184" s="126">
        <v>0</v>
      </c>
      <c r="R184" s="126">
        <v>0</v>
      </c>
      <c r="S184" s="126">
        <v>0</v>
      </c>
      <c r="T184" s="126">
        <v>0</v>
      </c>
      <c r="U184" s="126">
        <v>0</v>
      </c>
      <c r="V184" s="126">
        <v>0</v>
      </c>
      <c r="W184" s="126">
        <v>0</v>
      </c>
      <c r="X184" s="126">
        <v>0</v>
      </c>
      <c r="Y184" s="126">
        <v>0</v>
      </c>
      <c r="Z184" s="126">
        <v>0</v>
      </c>
      <c r="AA184" s="126">
        <v>0</v>
      </c>
      <c r="AB184" s="126">
        <v>0</v>
      </c>
      <c r="AC184" s="126">
        <v>0</v>
      </c>
      <c r="AD184" s="126">
        <v>0</v>
      </c>
      <c r="AE184" s="126">
        <v>0</v>
      </c>
      <c r="AF184" s="126">
        <v>0</v>
      </c>
      <c r="AG184" s="126">
        <v>0</v>
      </c>
      <c r="AH184" s="126">
        <v>0</v>
      </c>
      <c r="AI184" s="126">
        <v>0</v>
      </c>
      <c r="AJ184" s="126">
        <v>0</v>
      </c>
      <c r="AK184" s="126">
        <v>0</v>
      </c>
      <c r="AL184" s="126">
        <v>0</v>
      </c>
      <c r="AM184" s="126">
        <v>0</v>
      </c>
      <c r="AN184" s="126">
        <v>0</v>
      </c>
      <c r="AO184" s="126">
        <v>0</v>
      </c>
      <c r="AP184" s="463">
        <v>0</v>
      </c>
      <c r="AQ184" s="126">
        <v>0</v>
      </c>
      <c r="AR184" s="126">
        <v>0</v>
      </c>
      <c r="AS184" s="126"/>
      <c r="AU184" s="126"/>
      <c r="AV184" s="126"/>
    </row>
    <row r="185" spans="1:48">
      <c r="A185" s="92" t="s">
        <v>35</v>
      </c>
      <c r="B185" s="93" t="s">
        <v>124</v>
      </c>
      <c r="C185" s="93"/>
      <c r="D185" s="63" t="s">
        <v>114</v>
      </c>
      <c r="E185" s="89" t="s">
        <v>101</v>
      </c>
      <c r="F185" s="89" t="s">
        <v>100</v>
      </c>
      <c r="G185" s="456">
        <v>14548000</v>
      </c>
      <c r="H185" s="456">
        <v>14087000</v>
      </c>
      <c r="I185" s="456">
        <v>13752000</v>
      </c>
      <c r="J185" s="456">
        <v>13980000</v>
      </c>
      <c r="K185" s="456">
        <v>13911000</v>
      </c>
      <c r="L185" s="456">
        <v>13716000</v>
      </c>
      <c r="M185" s="456">
        <v>13071000</v>
      </c>
      <c r="N185" s="456">
        <v>13760000</v>
      </c>
      <c r="O185" s="456">
        <v>14707000</v>
      </c>
      <c r="P185" s="456">
        <v>15795000</v>
      </c>
      <c r="Q185" s="456">
        <v>15540000</v>
      </c>
      <c r="R185" s="456">
        <v>15646000</v>
      </c>
      <c r="S185" s="456">
        <v>14700000</v>
      </c>
      <c r="T185" s="456">
        <v>13840000</v>
      </c>
      <c r="U185" s="456">
        <v>14157000</v>
      </c>
      <c r="V185" s="456">
        <v>14709000</v>
      </c>
      <c r="W185" s="456">
        <v>15509000</v>
      </c>
      <c r="X185" s="456">
        <v>16805000</v>
      </c>
      <c r="Y185" s="456">
        <v>18486000</v>
      </c>
      <c r="Z185" s="456">
        <v>20740000</v>
      </c>
      <c r="AA185" s="456">
        <v>23062000</v>
      </c>
      <c r="AB185" s="456">
        <v>24149000</v>
      </c>
      <c r="AC185" s="456">
        <v>24321000</v>
      </c>
      <c r="AD185" s="456">
        <v>24272000</v>
      </c>
      <c r="AE185" s="456">
        <v>23916000</v>
      </c>
      <c r="AF185" s="456">
        <v>23195000</v>
      </c>
      <c r="AG185" s="456">
        <v>23979000</v>
      </c>
      <c r="AH185" s="456">
        <v>23329000</v>
      </c>
      <c r="AI185" s="456">
        <v>21860000</v>
      </c>
      <c r="AJ185" s="456">
        <v>17439000</v>
      </c>
      <c r="AK185" s="456">
        <v>18048000</v>
      </c>
      <c r="AL185" s="456">
        <v>17781000</v>
      </c>
      <c r="AM185" s="456">
        <v>18060000</v>
      </c>
      <c r="AN185" s="456">
        <v>19164000</v>
      </c>
      <c r="AO185" s="456">
        <v>21898000</v>
      </c>
      <c r="AP185" s="456">
        <v>23120000</v>
      </c>
      <c r="AQ185" s="456">
        <v>24165000</v>
      </c>
      <c r="AR185" s="456">
        <v>25207000</v>
      </c>
      <c r="AS185" s="456"/>
      <c r="AU185" s="344"/>
      <c r="AV185" s="344"/>
    </row>
    <row r="186" spans="1:48">
      <c r="A186" s="94" t="s">
        <v>11</v>
      </c>
      <c r="B186" s="95" t="s">
        <v>125</v>
      </c>
      <c r="C186" s="95"/>
      <c r="D186" s="62" t="s">
        <v>108</v>
      </c>
      <c r="E186" s="12" t="s">
        <v>101</v>
      </c>
      <c r="F186" s="12" t="s">
        <v>100</v>
      </c>
      <c r="G186" s="126">
        <v>214027</v>
      </c>
      <c r="H186" s="126">
        <v>230853</v>
      </c>
      <c r="I186" s="126">
        <v>232332</v>
      </c>
      <c r="J186" s="126">
        <v>188371</v>
      </c>
      <c r="K186" s="126">
        <v>252167</v>
      </c>
      <c r="L186" s="126">
        <v>275194</v>
      </c>
      <c r="M186" s="126">
        <v>288246</v>
      </c>
      <c r="N186" s="126">
        <v>307662</v>
      </c>
      <c r="O186" s="126">
        <v>353056</v>
      </c>
      <c r="P186" s="126">
        <v>334371</v>
      </c>
      <c r="Q186" s="126">
        <v>299193</v>
      </c>
      <c r="R186" s="126">
        <v>369230</v>
      </c>
      <c r="S186" s="126">
        <v>380363</v>
      </c>
      <c r="T186" s="126">
        <v>367022</v>
      </c>
      <c r="U186" s="126">
        <v>380810</v>
      </c>
      <c r="V186" s="126">
        <v>438311</v>
      </c>
      <c r="W186" s="126">
        <v>485022</v>
      </c>
      <c r="X186" s="126">
        <v>495161</v>
      </c>
      <c r="Y186" s="126">
        <v>527834</v>
      </c>
      <c r="Z186" s="126">
        <v>575202</v>
      </c>
      <c r="AA186" s="126">
        <v>667466</v>
      </c>
      <c r="AB186" s="126">
        <v>769112</v>
      </c>
      <c r="AC186" s="126">
        <v>769657</v>
      </c>
      <c r="AD186" s="126">
        <v>883253</v>
      </c>
      <c r="AE186" s="126">
        <v>935900</v>
      </c>
      <c r="AF186" s="126">
        <v>866664</v>
      </c>
      <c r="AG186" s="126">
        <v>933854</v>
      </c>
      <c r="AH186" s="126">
        <v>950906</v>
      </c>
      <c r="AI186" s="126">
        <v>941354</v>
      </c>
      <c r="AJ186" s="126">
        <v>745507</v>
      </c>
      <c r="AK186" s="126">
        <v>839746</v>
      </c>
      <c r="AL186" s="126">
        <v>745848</v>
      </c>
      <c r="AM186" s="126">
        <v>697267</v>
      </c>
      <c r="AN186" s="126">
        <v>643161</v>
      </c>
      <c r="AO186" s="126">
        <v>676639</v>
      </c>
      <c r="AP186" s="126">
        <v>740266</v>
      </c>
      <c r="AQ186" s="126">
        <v>888407</v>
      </c>
      <c r="AR186" s="126">
        <v>964594</v>
      </c>
      <c r="AS186" s="126"/>
      <c r="AU186" s="32"/>
      <c r="AV186" s="32"/>
    </row>
    <row r="187" spans="1:48">
      <c r="A187" s="94" t="s">
        <v>17</v>
      </c>
      <c r="B187" s="95" t="s">
        <v>125</v>
      </c>
      <c r="C187" s="95"/>
      <c r="D187" s="31" t="s">
        <v>108</v>
      </c>
      <c r="E187" s="12" t="s">
        <v>101</v>
      </c>
      <c r="F187" s="12" t="s">
        <v>100</v>
      </c>
      <c r="G187" s="126">
        <v>365142</v>
      </c>
      <c r="H187" s="126">
        <v>343758</v>
      </c>
      <c r="I187" s="126">
        <v>372530</v>
      </c>
      <c r="J187" s="126">
        <v>413850</v>
      </c>
      <c r="K187" s="126">
        <v>418464</v>
      </c>
      <c r="L187" s="126">
        <v>416667</v>
      </c>
      <c r="M187" s="126">
        <v>468579</v>
      </c>
      <c r="N187" s="126">
        <v>489761</v>
      </c>
      <c r="O187" s="126">
        <v>496735</v>
      </c>
      <c r="P187" s="126">
        <v>630779</v>
      </c>
      <c r="Q187" s="126">
        <v>730009</v>
      </c>
      <c r="R187" s="126">
        <v>716968</v>
      </c>
      <c r="S187" s="126">
        <v>732331</v>
      </c>
      <c r="T187" s="126">
        <v>689993</v>
      </c>
      <c r="U187" s="126">
        <v>701776</v>
      </c>
      <c r="V187" s="126">
        <v>728305</v>
      </c>
      <c r="W187" s="126">
        <v>813225</v>
      </c>
      <c r="X187" s="126">
        <v>845125</v>
      </c>
      <c r="Y187" s="126">
        <v>915202</v>
      </c>
      <c r="Z187" s="126">
        <v>993209</v>
      </c>
      <c r="AA187" s="126">
        <v>1033538</v>
      </c>
      <c r="AB187" s="126">
        <v>1069016</v>
      </c>
      <c r="AC187" s="126">
        <v>1124670</v>
      </c>
      <c r="AD187" s="126">
        <v>1152031</v>
      </c>
      <c r="AE187" s="126">
        <v>1222536</v>
      </c>
      <c r="AF187" s="126">
        <v>1202603</v>
      </c>
      <c r="AG187" s="126">
        <v>1329096</v>
      </c>
      <c r="AH187" s="126">
        <v>1373852</v>
      </c>
      <c r="AI187" s="126">
        <v>1420594</v>
      </c>
      <c r="AJ187" s="126">
        <v>1135161</v>
      </c>
      <c r="AK187" s="126">
        <v>1234261</v>
      </c>
      <c r="AL187" s="126">
        <v>1366545</v>
      </c>
      <c r="AM187" s="126">
        <v>1356304</v>
      </c>
      <c r="AN187" s="126">
        <v>1474469</v>
      </c>
      <c r="AO187" s="126">
        <v>1407475</v>
      </c>
      <c r="AP187" s="126">
        <v>1259174</v>
      </c>
      <c r="AQ187" s="126">
        <v>1222754</v>
      </c>
      <c r="AR187" s="126">
        <v>1321088</v>
      </c>
      <c r="AS187" s="126"/>
    </row>
    <row r="188" spans="1:48">
      <c r="A188" s="94" t="s">
        <v>18</v>
      </c>
      <c r="B188" s="95" t="s">
        <v>125</v>
      </c>
      <c r="C188" s="95"/>
      <c r="D188" s="31" t="s">
        <v>108</v>
      </c>
      <c r="E188" s="12" t="s">
        <v>101</v>
      </c>
      <c r="F188" s="12" t="s">
        <v>100</v>
      </c>
      <c r="G188" s="126">
        <v>75411</v>
      </c>
      <c r="H188" s="126">
        <v>88080</v>
      </c>
      <c r="I188" s="126">
        <v>83704</v>
      </c>
      <c r="J188" s="126">
        <v>78523</v>
      </c>
      <c r="K188" s="126">
        <v>67871</v>
      </c>
      <c r="L188" s="126">
        <v>67243</v>
      </c>
      <c r="M188" s="126">
        <v>74006</v>
      </c>
      <c r="N188" s="126">
        <v>72247</v>
      </c>
      <c r="O188" s="126">
        <v>74536</v>
      </c>
      <c r="P188" s="126">
        <v>80349</v>
      </c>
      <c r="Q188" s="126">
        <v>92654</v>
      </c>
      <c r="R188" s="126">
        <v>100668</v>
      </c>
      <c r="S188" s="126">
        <v>102343</v>
      </c>
      <c r="T188" s="126">
        <v>94796</v>
      </c>
      <c r="U188" s="126">
        <v>100572</v>
      </c>
      <c r="V188" s="126">
        <v>125865</v>
      </c>
      <c r="W188" s="126">
        <v>136645</v>
      </c>
      <c r="X188" s="126">
        <v>137868</v>
      </c>
      <c r="Y188" s="126">
        <v>146365</v>
      </c>
      <c r="Z188" s="126">
        <v>156876</v>
      </c>
      <c r="AA188" s="126">
        <v>159885</v>
      </c>
      <c r="AB188" s="126">
        <v>191425</v>
      </c>
      <c r="AC188" s="126">
        <v>211379</v>
      </c>
      <c r="AD188" s="126">
        <v>219222</v>
      </c>
      <c r="AE188" s="126">
        <v>253601</v>
      </c>
      <c r="AF188" s="126">
        <v>270698</v>
      </c>
      <c r="AG188" s="126">
        <v>307320</v>
      </c>
      <c r="AH188" s="126">
        <v>286592</v>
      </c>
      <c r="AI188" s="126">
        <v>296382</v>
      </c>
      <c r="AJ188" s="126">
        <v>215624</v>
      </c>
      <c r="AK188" s="126">
        <v>248865</v>
      </c>
      <c r="AL188" s="126">
        <v>212486</v>
      </c>
      <c r="AM188" s="126">
        <v>199725</v>
      </c>
      <c r="AN188" s="126">
        <v>250248</v>
      </c>
      <c r="AO188" s="126">
        <v>195425</v>
      </c>
      <c r="AP188" s="126">
        <v>258143</v>
      </c>
      <c r="AQ188" s="126">
        <v>296471</v>
      </c>
      <c r="AR188" s="126">
        <v>338303</v>
      </c>
      <c r="AS188" s="126"/>
      <c r="AU188" s="126"/>
      <c r="AV188" s="126"/>
    </row>
    <row r="189" spans="1:48">
      <c r="A189" s="94" t="s">
        <v>19</v>
      </c>
      <c r="B189" s="95" t="s">
        <v>125</v>
      </c>
      <c r="C189" s="95"/>
      <c r="D189" s="31" t="s">
        <v>108</v>
      </c>
      <c r="E189" s="12" t="s">
        <v>101</v>
      </c>
      <c r="F189" s="12" t="s">
        <v>100</v>
      </c>
      <c r="G189" s="126">
        <v>15189</v>
      </c>
      <c r="H189" s="126">
        <v>15595</v>
      </c>
      <c r="I189" s="126">
        <v>15409</v>
      </c>
      <c r="J189" s="126">
        <v>15132</v>
      </c>
      <c r="K189" s="126">
        <v>15294</v>
      </c>
      <c r="L189" s="126">
        <v>14367</v>
      </c>
      <c r="M189" s="126">
        <v>11047</v>
      </c>
      <c r="N189" s="126">
        <v>14443</v>
      </c>
      <c r="O189" s="126">
        <v>12107</v>
      </c>
      <c r="P189" s="126">
        <v>15558</v>
      </c>
      <c r="Q189" s="126">
        <v>20093</v>
      </c>
      <c r="R189" s="126">
        <v>16104</v>
      </c>
      <c r="S189" s="126">
        <v>17556</v>
      </c>
      <c r="T189" s="126">
        <v>17872</v>
      </c>
      <c r="U189" s="126">
        <v>19566</v>
      </c>
      <c r="V189" s="126">
        <v>23746</v>
      </c>
      <c r="W189" s="126">
        <v>25941</v>
      </c>
      <c r="X189" s="126">
        <v>26374</v>
      </c>
      <c r="Y189" s="126">
        <v>28486</v>
      </c>
      <c r="Z189" s="126">
        <v>30552</v>
      </c>
      <c r="AA189" s="126">
        <v>29668</v>
      </c>
      <c r="AB189" s="126">
        <v>34463</v>
      </c>
      <c r="AC189" s="126">
        <v>38403</v>
      </c>
      <c r="AD189" s="126">
        <v>38944</v>
      </c>
      <c r="AE189" s="126">
        <v>36704</v>
      </c>
      <c r="AF189" s="126">
        <v>39029</v>
      </c>
      <c r="AG189" s="126">
        <v>43198</v>
      </c>
      <c r="AH189" s="126">
        <v>36381</v>
      </c>
      <c r="AI189" s="126">
        <v>35729</v>
      </c>
      <c r="AJ189" s="126">
        <v>15121</v>
      </c>
      <c r="AK189" s="126">
        <v>15852</v>
      </c>
      <c r="AL189" s="126">
        <v>19273</v>
      </c>
      <c r="AM189" s="126">
        <v>16690</v>
      </c>
      <c r="AN189" s="126">
        <v>22054</v>
      </c>
      <c r="AO189" s="126">
        <v>27524</v>
      </c>
      <c r="AP189" s="126">
        <v>12330</v>
      </c>
      <c r="AQ189" s="126">
        <v>11785</v>
      </c>
      <c r="AR189" s="126">
        <v>10354</v>
      </c>
      <c r="AS189" s="126"/>
      <c r="AU189" s="126"/>
      <c r="AV189" s="126"/>
    </row>
    <row r="190" spans="1:48">
      <c r="A190" s="94" t="s">
        <v>20</v>
      </c>
      <c r="B190" s="95" t="s">
        <v>125</v>
      </c>
      <c r="C190" s="95"/>
      <c r="D190" s="31" t="s">
        <v>108</v>
      </c>
      <c r="E190" s="12" t="s">
        <v>101</v>
      </c>
      <c r="F190" s="12" t="s">
        <v>100</v>
      </c>
      <c r="G190" s="126">
        <v>21220</v>
      </c>
      <c r="H190" s="126">
        <v>20326</v>
      </c>
      <c r="I190" s="126">
        <v>18706</v>
      </c>
      <c r="J190" s="126">
        <v>24504</v>
      </c>
      <c r="K190" s="126">
        <v>26642</v>
      </c>
      <c r="L190" s="126">
        <v>32169</v>
      </c>
      <c r="M190" s="126">
        <v>26365</v>
      </c>
      <c r="N190" s="126">
        <v>32408</v>
      </c>
      <c r="O190" s="126">
        <v>33265</v>
      </c>
      <c r="P190" s="126">
        <v>36014</v>
      </c>
      <c r="Q190" s="126">
        <v>33860</v>
      </c>
      <c r="R190" s="126">
        <v>30341</v>
      </c>
      <c r="S190" s="126">
        <v>29595</v>
      </c>
      <c r="T190" s="126">
        <v>31017</v>
      </c>
      <c r="U190" s="126">
        <v>32901</v>
      </c>
      <c r="V190" s="126">
        <v>38955</v>
      </c>
      <c r="W190" s="126">
        <v>42792</v>
      </c>
      <c r="X190" s="126">
        <v>42946</v>
      </c>
      <c r="Y190" s="126">
        <v>45851</v>
      </c>
      <c r="Z190" s="126">
        <v>55333</v>
      </c>
      <c r="AA190" s="126">
        <v>59863</v>
      </c>
      <c r="AB190" s="126">
        <v>61434</v>
      </c>
      <c r="AC190" s="126">
        <v>64779</v>
      </c>
      <c r="AD190" s="126">
        <v>70178</v>
      </c>
      <c r="AE190" s="126">
        <v>71565</v>
      </c>
      <c r="AF190" s="126">
        <v>72273</v>
      </c>
      <c r="AG190" s="126">
        <v>81114</v>
      </c>
      <c r="AH190" s="126">
        <v>101928</v>
      </c>
      <c r="AI190" s="126">
        <v>97920</v>
      </c>
      <c r="AJ190" s="126">
        <v>20486</v>
      </c>
      <c r="AK190" s="126">
        <v>24714</v>
      </c>
      <c r="AL190" s="126">
        <v>21695</v>
      </c>
      <c r="AM190" s="126">
        <v>17586</v>
      </c>
      <c r="AN190" s="126">
        <v>15535</v>
      </c>
      <c r="AO190" s="126">
        <v>14402</v>
      </c>
      <c r="AP190" s="126">
        <v>14543</v>
      </c>
      <c r="AQ190" s="126">
        <v>14736</v>
      </c>
      <c r="AR190" s="126">
        <v>13174</v>
      </c>
      <c r="AS190" s="126"/>
      <c r="AU190" s="126"/>
      <c r="AV190" s="126"/>
    </row>
    <row r="191" spans="1:48">
      <c r="A191" s="94" t="s">
        <v>21</v>
      </c>
      <c r="B191" s="95" t="s">
        <v>125</v>
      </c>
      <c r="C191" s="95"/>
      <c r="D191" s="31" t="s">
        <v>108</v>
      </c>
      <c r="E191" s="12" t="s">
        <v>101</v>
      </c>
      <c r="F191" s="12" t="s">
        <v>100</v>
      </c>
      <c r="G191" s="126">
        <v>90262</v>
      </c>
      <c r="H191" s="126">
        <v>87942</v>
      </c>
      <c r="I191" s="126">
        <v>82526</v>
      </c>
      <c r="J191" s="126">
        <v>87060</v>
      </c>
      <c r="K191" s="126">
        <v>83061</v>
      </c>
      <c r="L191" s="126">
        <v>75730</v>
      </c>
      <c r="M191" s="126">
        <v>73633</v>
      </c>
      <c r="N191" s="126">
        <v>76180</v>
      </c>
      <c r="O191" s="126">
        <v>82359</v>
      </c>
      <c r="P191" s="126">
        <v>90426</v>
      </c>
      <c r="Q191" s="126">
        <v>92887</v>
      </c>
      <c r="R191" s="126">
        <v>104406</v>
      </c>
      <c r="S191" s="126">
        <v>109136</v>
      </c>
      <c r="T191" s="126">
        <v>103796</v>
      </c>
      <c r="U191" s="126">
        <v>107374</v>
      </c>
      <c r="V191" s="126">
        <v>131582</v>
      </c>
      <c r="W191" s="126">
        <v>144779</v>
      </c>
      <c r="X191" s="126">
        <v>145692</v>
      </c>
      <c r="Y191" s="126">
        <v>155505</v>
      </c>
      <c r="Z191" s="126">
        <v>172388</v>
      </c>
      <c r="AA191" s="126">
        <v>177914</v>
      </c>
      <c r="AB191" s="126">
        <v>190853</v>
      </c>
      <c r="AC191" s="126">
        <v>205891</v>
      </c>
      <c r="AD191" s="126">
        <v>206655</v>
      </c>
      <c r="AE191" s="126">
        <v>217119</v>
      </c>
      <c r="AF191" s="126">
        <v>215747</v>
      </c>
      <c r="AG191" s="126">
        <v>233615</v>
      </c>
      <c r="AH191" s="126">
        <v>221155</v>
      </c>
      <c r="AI191" s="126">
        <v>235091</v>
      </c>
      <c r="AJ191" s="126">
        <v>205271</v>
      </c>
      <c r="AK191" s="126">
        <v>228096</v>
      </c>
      <c r="AL191" s="126">
        <v>267437</v>
      </c>
      <c r="AM191" s="126">
        <v>376364</v>
      </c>
      <c r="AN191" s="126">
        <v>237477</v>
      </c>
      <c r="AO191" s="126">
        <v>235174</v>
      </c>
      <c r="AP191" s="126">
        <v>250330</v>
      </c>
      <c r="AQ191" s="126">
        <v>221273</v>
      </c>
      <c r="AR191" s="126">
        <v>229488</v>
      </c>
      <c r="AS191" s="126"/>
      <c r="AU191" s="126"/>
      <c r="AV191" s="126"/>
    </row>
    <row r="192" spans="1:48">
      <c r="A192" s="94" t="s">
        <v>22</v>
      </c>
      <c r="B192" s="95" t="s">
        <v>125</v>
      </c>
      <c r="C192" s="95"/>
      <c r="D192" s="31" t="s">
        <v>108</v>
      </c>
      <c r="E192" s="12" t="s">
        <v>101</v>
      </c>
      <c r="F192" s="12" t="s">
        <v>100</v>
      </c>
      <c r="G192" s="126">
        <v>197396</v>
      </c>
      <c r="H192" s="126">
        <v>187351</v>
      </c>
      <c r="I192" s="126">
        <v>188719</v>
      </c>
      <c r="J192" s="126">
        <v>200019</v>
      </c>
      <c r="K192" s="126">
        <v>207104</v>
      </c>
      <c r="L192" s="126">
        <v>220535</v>
      </c>
      <c r="M192" s="126">
        <v>215665</v>
      </c>
      <c r="N192" s="126">
        <v>257252</v>
      </c>
      <c r="O192" s="126">
        <v>247048</v>
      </c>
      <c r="P192" s="126">
        <v>269306</v>
      </c>
      <c r="Q192" s="126">
        <v>297593</v>
      </c>
      <c r="R192" s="126">
        <v>295504</v>
      </c>
      <c r="S192" s="126">
        <v>314589</v>
      </c>
      <c r="T192" s="126">
        <v>314635</v>
      </c>
      <c r="U192" s="126">
        <v>334559</v>
      </c>
      <c r="V192" s="126">
        <v>375471</v>
      </c>
      <c r="W192" s="126">
        <v>417441</v>
      </c>
      <c r="X192" s="126">
        <v>424408</v>
      </c>
      <c r="Y192" s="126">
        <v>453719</v>
      </c>
      <c r="Z192" s="126">
        <v>451374</v>
      </c>
      <c r="AA192" s="126">
        <v>495021</v>
      </c>
      <c r="AB192" s="126">
        <v>532065</v>
      </c>
      <c r="AC192" s="126">
        <v>572406</v>
      </c>
      <c r="AD192" s="126">
        <v>548202</v>
      </c>
      <c r="AE192" s="126">
        <v>585097</v>
      </c>
      <c r="AF192" s="126">
        <v>559328</v>
      </c>
      <c r="AG192" s="126">
        <v>662455</v>
      </c>
      <c r="AH192" s="126">
        <v>662246</v>
      </c>
      <c r="AI192" s="126">
        <v>663889</v>
      </c>
      <c r="AJ192" s="126">
        <v>643092</v>
      </c>
      <c r="AK192" s="126">
        <v>519803</v>
      </c>
      <c r="AL192" s="126">
        <v>590745</v>
      </c>
      <c r="AM192" s="126">
        <v>309299</v>
      </c>
      <c r="AN192" s="126">
        <v>440274</v>
      </c>
      <c r="AO192" s="126">
        <v>850306</v>
      </c>
      <c r="AP192" s="126">
        <v>764343</v>
      </c>
      <c r="AQ192" s="126">
        <v>812196</v>
      </c>
      <c r="AR192" s="126">
        <v>1014356</v>
      </c>
      <c r="AS192" s="126"/>
      <c r="AU192" s="126"/>
      <c r="AV192" s="126"/>
    </row>
    <row r="193" spans="1:48">
      <c r="A193" s="94" t="s">
        <v>23</v>
      </c>
      <c r="B193" s="95" t="s">
        <v>125</v>
      </c>
      <c r="C193" s="95"/>
      <c r="D193" s="31" t="s">
        <v>108</v>
      </c>
      <c r="E193" s="12" t="s">
        <v>101</v>
      </c>
      <c r="F193" s="12" t="s">
        <v>100</v>
      </c>
      <c r="G193" s="126">
        <v>109229</v>
      </c>
      <c r="H193" s="126">
        <v>126716</v>
      </c>
      <c r="I193" s="126">
        <v>119510</v>
      </c>
      <c r="J193" s="126">
        <v>132916</v>
      </c>
      <c r="K193" s="126">
        <v>150638</v>
      </c>
      <c r="L193" s="126">
        <v>152868</v>
      </c>
      <c r="M193" s="126">
        <v>157853</v>
      </c>
      <c r="N193" s="126">
        <v>190856</v>
      </c>
      <c r="O193" s="126">
        <v>367404</v>
      </c>
      <c r="P193" s="126">
        <v>321818</v>
      </c>
      <c r="Q193" s="126">
        <v>356413</v>
      </c>
      <c r="R193" s="126">
        <v>324397</v>
      </c>
      <c r="S193" s="126">
        <v>275825</v>
      </c>
      <c r="T193" s="126">
        <v>267693</v>
      </c>
      <c r="U193" s="126">
        <v>281638</v>
      </c>
      <c r="V193" s="126">
        <v>300749</v>
      </c>
      <c r="W193" s="126">
        <v>337536</v>
      </c>
      <c r="X193" s="126">
        <v>346196</v>
      </c>
      <c r="Y193" s="126">
        <v>370379</v>
      </c>
      <c r="Z193" s="126">
        <v>404043</v>
      </c>
      <c r="AA193" s="126">
        <v>420885</v>
      </c>
      <c r="AB193" s="126">
        <v>437454</v>
      </c>
      <c r="AC193" s="126">
        <v>415615</v>
      </c>
      <c r="AD193" s="126">
        <v>434178</v>
      </c>
      <c r="AE193" s="126">
        <v>449380</v>
      </c>
      <c r="AF193" s="126">
        <v>464314</v>
      </c>
      <c r="AG193" s="126">
        <v>512325</v>
      </c>
      <c r="AH193" s="126">
        <v>523275</v>
      </c>
      <c r="AI193" s="126">
        <v>545000</v>
      </c>
      <c r="AJ193" s="126">
        <v>1311262</v>
      </c>
      <c r="AK193" s="126">
        <v>859978</v>
      </c>
      <c r="AL193" s="126">
        <v>775538</v>
      </c>
      <c r="AM193" s="126">
        <v>609935</v>
      </c>
      <c r="AN193" s="126">
        <v>487933</v>
      </c>
      <c r="AO193" s="126">
        <v>571540</v>
      </c>
      <c r="AP193" s="126">
        <v>565253</v>
      </c>
      <c r="AQ193" s="126">
        <v>633148</v>
      </c>
      <c r="AR193" s="126">
        <v>587921</v>
      </c>
      <c r="AS193" s="126"/>
      <c r="AU193" s="126"/>
      <c r="AV193" s="126"/>
    </row>
    <row r="194" spans="1:48">
      <c r="A194" s="94" t="s">
        <v>24</v>
      </c>
      <c r="B194" s="95" t="s">
        <v>125</v>
      </c>
      <c r="C194" s="95"/>
      <c r="D194" s="31" t="s">
        <v>108</v>
      </c>
      <c r="E194" s="12" t="s">
        <v>101</v>
      </c>
      <c r="F194" s="12" t="s">
        <v>100</v>
      </c>
      <c r="G194" s="126">
        <v>2159690</v>
      </c>
      <c r="H194" s="126">
        <v>2140600</v>
      </c>
      <c r="I194" s="126">
        <v>2101732</v>
      </c>
      <c r="J194" s="126">
        <v>2129171</v>
      </c>
      <c r="K194" s="126">
        <v>2380064</v>
      </c>
      <c r="L194" s="126">
        <v>2470030</v>
      </c>
      <c r="M194" s="126">
        <v>2677757</v>
      </c>
      <c r="N194" s="126">
        <v>2856705</v>
      </c>
      <c r="O194" s="126">
        <v>2864473</v>
      </c>
      <c r="P194" s="126">
        <v>3032810</v>
      </c>
      <c r="Q194" s="126">
        <v>3283675</v>
      </c>
      <c r="R194" s="126">
        <v>3185859</v>
      </c>
      <c r="S194" s="126">
        <v>3249715</v>
      </c>
      <c r="T194" s="126">
        <v>3074378</v>
      </c>
      <c r="U194" s="126">
        <v>3294938</v>
      </c>
      <c r="V194" s="126">
        <v>3439997</v>
      </c>
      <c r="W194" s="126">
        <v>3800500</v>
      </c>
      <c r="X194" s="126">
        <v>3860834</v>
      </c>
      <c r="Y194" s="126">
        <v>4118345</v>
      </c>
      <c r="Z194" s="126">
        <v>4134554</v>
      </c>
      <c r="AA194" s="126">
        <v>4646895</v>
      </c>
      <c r="AB194" s="126">
        <v>4941934</v>
      </c>
      <c r="AC194" s="126">
        <v>4774244</v>
      </c>
      <c r="AD194" s="126">
        <v>4767265</v>
      </c>
      <c r="AE194" s="126">
        <v>4764467</v>
      </c>
      <c r="AF194" s="126">
        <v>4815011</v>
      </c>
      <c r="AG194" s="126">
        <v>4945377</v>
      </c>
      <c r="AH194" s="126">
        <v>4895032</v>
      </c>
      <c r="AI194" s="126">
        <v>5018541</v>
      </c>
      <c r="AJ194" s="126">
        <v>3997878</v>
      </c>
      <c r="AK194" s="126">
        <v>3911976</v>
      </c>
      <c r="AL194" s="126">
        <v>3942891</v>
      </c>
      <c r="AM194" s="126">
        <v>3958366</v>
      </c>
      <c r="AN194" s="126">
        <v>3780740</v>
      </c>
      <c r="AO194" s="126">
        <v>3399771</v>
      </c>
      <c r="AP194" s="126">
        <v>3184104</v>
      </c>
      <c r="AQ194" s="126">
        <v>3376495</v>
      </c>
      <c r="AR194" s="126">
        <v>3610237</v>
      </c>
      <c r="AS194" s="126"/>
      <c r="AU194" s="126"/>
      <c r="AV194" s="126"/>
    </row>
    <row r="195" spans="1:48">
      <c r="A195" s="94" t="s">
        <v>25</v>
      </c>
      <c r="B195" s="95" t="s">
        <v>125</v>
      </c>
      <c r="C195" s="95"/>
      <c r="D195" s="31" t="s">
        <v>108</v>
      </c>
      <c r="E195" s="12" t="s">
        <v>101</v>
      </c>
      <c r="F195" s="12" t="s">
        <v>100</v>
      </c>
      <c r="G195" s="126">
        <v>299727</v>
      </c>
      <c r="H195" s="126">
        <v>294739</v>
      </c>
      <c r="I195" s="126">
        <v>284888</v>
      </c>
      <c r="J195" s="126">
        <v>294799</v>
      </c>
      <c r="K195" s="126">
        <v>506415</v>
      </c>
      <c r="L195" s="126">
        <v>630134</v>
      </c>
      <c r="M195" s="126">
        <v>585645</v>
      </c>
      <c r="N195" s="126">
        <v>542351</v>
      </c>
      <c r="O195" s="126">
        <v>549890</v>
      </c>
      <c r="P195" s="126">
        <v>657189</v>
      </c>
      <c r="Q195" s="126">
        <v>676845</v>
      </c>
      <c r="R195" s="126">
        <v>799689</v>
      </c>
      <c r="S195" s="126">
        <v>756424</v>
      </c>
      <c r="T195" s="126">
        <v>740288</v>
      </c>
      <c r="U195" s="126">
        <v>792685</v>
      </c>
      <c r="V195" s="126">
        <v>881225</v>
      </c>
      <c r="W195" s="126">
        <v>974921</v>
      </c>
      <c r="X195" s="126">
        <v>1001010</v>
      </c>
      <c r="Y195" s="126">
        <v>1071430</v>
      </c>
      <c r="Z195" s="126">
        <v>1130823</v>
      </c>
      <c r="AA195" s="126">
        <v>1198311</v>
      </c>
      <c r="AB195" s="126">
        <v>1307478</v>
      </c>
      <c r="AC195" s="126">
        <v>1317146</v>
      </c>
      <c r="AD195" s="126">
        <v>1344579</v>
      </c>
      <c r="AE195" s="126">
        <v>1345496</v>
      </c>
      <c r="AF195" s="126">
        <v>1336573</v>
      </c>
      <c r="AG195" s="126">
        <v>1349267</v>
      </c>
      <c r="AH195" s="126">
        <v>1423229</v>
      </c>
      <c r="AI195" s="126">
        <v>1459827</v>
      </c>
      <c r="AJ195" s="126">
        <v>1098445</v>
      </c>
      <c r="AK195" s="126">
        <v>1146338</v>
      </c>
      <c r="AL195" s="126">
        <v>1146036</v>
      </c>
      <c r="AM195" s="126">
        <v>1159434</v>
      </c>
      <c r="AN195" s="126">
        <v>1218623</v>
      </c>
      <c r="AO195" s="126">
        <v>1237597</v>
      </c>
      <c r="AP195" s="126">
        <v>1129579</v>
      </c>
      <c r="AQ195" s="126">
        <v>1237843</v>
      </c>
      <c r="AR195" s="126">
        <v>1334557</v>
      </c>
      <c r="AS195" s="126"/>
      <c r="AU195" s="126"/>
      <c r="AV195" s="126"/>
    </row>
    <row r="196" spans="1:48">
      <c r="A196" s="94" t="s">
        <v>26</v>
      </c>
      <c r="B196" s="95" t="s">
        <v>125</v>
      </c>
      <c r="C196" s="95"/>
      <c r="D196" s="31" t="s">
        <v>108</v>
      </c>
      <c r="E196" s="12" t="s">
        <v>101</v>
      </c>
      <c r="F196" s="12" t="s">
        <v>100</v>
      </c>
      <c r="G196" s="126">
        <v>11906</v>
      </c>
      <c r="H196" s="126">
        <v>9794</v>
      </c>
      <c r="I196" s="126">
        <v>11575</v>
      </c>
      <c r="J196" s="126">
        <v>9865</v>
      </c>
      <c r="K196" s="126">
        <v>11718</v>
      </c>
      <c r="L196" s="126">
        <v>13513</v>
      </c>
      <c r="M196" s="126">
        <v>14744</v>
      </c>
      <c r="N196" s="126">
        <v>17302</v>
      </c>
      <c r="O196" s="126">
        <v>25140</v>
      </c>
      <c r="P196" s="126">
        <v>23261</v>
      </c>
      <c r="Q196" s="126">
        <v>28828</v>
      </c>
      <c r="R196" s="126">
        <v>23428</v>
      </c>
      <c r="S196" s="126">
        <v>22512</v>
      </c>
      <c r="T196" s="126">
        <v>23215</v>
      </c>
      <c r="U196" s="126">
        <v>22553</v>
      </c>
      <c r="V196" s="126">
        <v>29299</v>
      </c>
      <c r="W196" s="126">
        <v>32755</v>
      </c>
      <c r="X196" s="126">
        <v>33866</v>
      </c>
      <c r="Y196" s="126">
        <v>36508</v>
      </c>
      <c r="Z196" s="126">
        <v>39484</v>
      </c>
      <c r="AA196" s="126">
        <v>42783</v>
      </c>
      <c r="AB196" s="126">
        <v>46072</v>
      </c>
      <c r="AC196" s="126">
        <v>53865</v>
      </c>
      <c r="AD196" s="126">
        <v>56755</v>
      </c>
      <c r="AE196" s="126">
        <v>60552</v>
      </c>
      <c r="AF196" s="126">
        <v>65524</v>
      </c>
      <c r="AG196" s="126">
        <v>75742</v>
      </c>
      <c r="AH196" s="126">
        <v>94952</v>
      </c>
      <c r="AI196" s="126">
        <v>102483</v>
      </c>
      <c r="AJ196" s="126">
        <v>58882</v>
      </c>
      <c r="AK196" s="126">
        <v>197856</v>
      </c>
      <c r="AL196" s="126">
        <v>92861</v>
      </c>
      <c r="AM196" s="126">
        <v>75260</v>
      </c>
      <c r="AN196" s="126">
        <v>76891</v>
      </c>
      <c r="AO196" s="126">
        <v>71017</v>
      </c>
      <c r="AP196" s="126">
        <v>61627</v>
      </c>
      <c r="AQ196" s="126">
        <v>64352</v>
      </c>
      <c r="AR196" s="126">
        <v>72426</v>
      </c>
      <c r="AS196" s="126"/>
      <c r="AU196" s="126"/>
      <c r="AV196" s="126"/>
    </row>
    <row r="197" spans="1:48">
      <c r="A197" s="94" t="s">
        <v>27</v>
      </c>
      <c r="B197" s="95" t="s">
        <v>125</v>
      </c>
      <c r="C197" s="95"/>
      <c r="D197" s="31" t="s">
        <v>108</v>
      </c>
      <c r="E197" s="12" t="s">
        <v>101</v>
      </c>
      <c r="F197" s="12" t="s">
        <v>100</v>
      </c>
      <c r="G197" s="126">
        <v>209875</v>
      </c>
      <c r="H197" s="126">
        <v>229580</v>
      </c>
      <c r="I197" s="126">
        <v>193276</v>
      </c>
      <c r="J197" s="126">
        <v>190283</v>
      </c>
      <c r="K197" s="126">
        <v>231863</v>
      </c>
      <c r="L197" s="126">
        <v>252528</v>
      </c>
      <c r="M197" s="126">
        <v>214393</v>
      </c>
      <c r="N197" s="126">
        <v>213230</v>
      </c>
      <c r="O197" s="126">
        <v>215163</v>
      </c>
      <c r="P197" s="126">
        <v>253795</v>
      </c>
      <c r="Q197" s="126">
        <v>289880</v>
      </c>
      <c r="R197" s="126">
        <v>324640</v>
      </c>
      <c r="S197" s="126">
        <v>316802</v>
      </c>
      <c r="T197" s="126">
        <v>308093</v>
      </c>
      <c r="U197" s="126">
        <v>327057</v>
      </c>
      <c r="V197" s="126">
        <v>369106</v>
      </c>
      <c r="W197" s="126">
        <v>406423</v>
      </c>
      <c r="X197" s="126">
        <v>412002</v>
      </c>
      <c r="Y197" s="126">
        <v>441032</v>
      </c>
      <c r="Z197" s="126">
        <v>443076</v>
      </c>
      <c r="AA197" s="126">
        <v>481735</v>
      </c>
      <c r="AB197" s="126">
        <v>511427</v>
      </c>
      <c r="AC197" s="126">
        <v>508396</v>
      </c>
      <c r="AD197" s="126">
        <v>539367</v>
      </c>
      <c r="AE197" s="126">
        <v>562761</v>
      </c>
      <c r="AF197" s="126">
        <v>597176</v>
      </c>
      <c r="AG197" s="126">
        <v>671459</v>
      </c>
      <c r="AH197" s="126">
        <v>721023</v>
      </c>
      <c r="AI197" s="126">
        <v>733976</v>
      </c>
      <c r="AJ197" s="126">
        <v>766158</v>
      </c>
      <c r="AK197" s="126">
        <v>604152</v>
      </c>
      <c r="AL197" s="126">
        <v>621144</v>
      </c>
      <c r="AM197" s="126">
        <v>669300</v>
      </c>
      <c r="AN197" s="126">
        <v>541464</v>
      </c>
      <c r="AO197" s="126">
        <v>602424</v>
      </c>
      <c r="AP197" s="126">
        <v>554100</v>
      </c>
      <c r="AQ197" s="126">
        <v>592169</v>
      </c>
      <c r="AR197" s="126">
        <v>625066</v>
      </c>
      <c r="AS197" s="126"/>
      <c r="AU197" s="126"/>
      <c r="AV197" s="126"/>
    </row>
    <row r="198" spans="1:48">
      <c r="A198" s="94" t="s">
        <v>28</v>
      </c>
      <c r="B198" s="95" t="s">
        <v>125</v>
      </c>
      <c r="C198" s="95"/>
      <c r="D198" s="31" t="s">
        <v>108</v>
      </c>
      <c r="E198" s="12" t="s">
        <v>101</v>
      </c>
      <c r="F198" s="12" t="s">
        <v>100</v>
      </c>
      <c r="G198" s="126">
        <v>1133645</v>
      </c>
      <c r="H198" s="126">
        <v>1022930</v>
      </c>
      <c r="I198" s="126">
        <v>1089015</v>
      </c>
      <c r="J198" s="126">
        <v>1171686</v>
      </c>
      <c r="K198" s="126">
        <v>1180496</v>
      </c>
      <c r="L198" s="126">
        <v>1431259</v>
      </c>
      <c r="M198" s="126">
        <v>1387908</v>
      </c>
      <c r="N198" s="126">
        <v>1567229</v>
      </c>
      <c r="O198" s="126">
        <v>1619635</v>
      </c>
      <c r="P198" s="126">
        <v>1813339</v>
      </c>
      <c r="Q198" s="126">
        <v>1913913</v>
      </c>
      <c r="R198" s="126">
        <v>1799837</v>
      </c>
      <c r="S198" s="126">
        <v>1735255</v>
      </c>
      <c r="T198" s="126">
        <v>1652979</v>
      </c>
      <c r="U198" s="126">
        <v>1729541</v>
      </c>
      <c r="V198" s="126">
        <v>1989326</v>
      </c>
      <c r="W198" s="126">
        <v>2217278</v>
      </c>
      <c r="X198" s="126">
        <v>2256264</v>
      </c>
      <c r="Y198" s="126">
        <v>2421873</v>
      </c>
      <c r="Z198" s="126">
        <v>2699871</v>
      </c>
      <c r="AA198" s="126">
        <v>2771677</v>
      </c>
      <c r="AB198" s="126">
        <v>2791337</v>
      </c>
      <c r="AC198" s="126">
        <v>2462774</v>
      </c>
      <c r="AD198" s="126">
        <v>2438297</v>
      </c>
      <c r="AE198" s="126">
        <v>2468189</v>
      </c>
      <c r="AF198" s="126">
        <v>2293696</v>
      </c>
      <c r="AG198" s="126">
        <v>2511301</v>
      </c>
      <c r="AH198" s="126">
        <v>2461031</v>
      </c>
      <c r="AI198" s="126">
        <v>2484855</v>
      </c>
      <c r="AJ198" s="126">
        <v>2007769</v>
      </c>
      <c r="AK198" s="126">
        <v>2197984</v>
      </c>
      <c r="AL198" s="126">
        <v>2322925</v>
      </c>
      <c r="AM198" s="126">
        <v>2462436</v>
      </c>
      <c r="AN198" s="126">
        <v>2331251</v>
      </c>
      <c r="AO198" s="126">
        <v>2212280</v>
      </c>
      <c r="AP198" s="126">
        <v>2286458</v>
      </c>
      <c r="AQ198" s="126">
        <v>2031493</v>
      </c>
      <c r="AR198" s="126">
        <v>2254328</v>
      </c>
      <c r="AS198" s="126"/>
      <c r="AU198" s="126"/>
      <c r="AV198" s="126"/>
    </row>
    <row r="199" spans="1:48">
      <c r="A199" s="94" t="s">
        <v>29</v>
      </c>
      <c r="B199" s="95" t="s">
        <v>125</v>
      </c>
      <c r="C199" s="95"/>
      <c r="D199" s="31" t="s">
        <v>108</v>
      </c>
      <c r="E199" s="12" t="s">
        <v>101</v>
      </c>
      <c r="F199" s="12" t="s">
        <v>100</v>
      </c>
      <c r="G199" s="126">
        <v>40775</v>
      </c>
      <c r="H199" s="126">
        <v>38614</v>
      </c>
      <c r="I199" s="126">
        <v>38009</v>
      </c>
      <c r="J199" s="126">
        <v>30758</v>
      </c>
      <c r="K199" s="126">
        <v>40680</v>
      </c>
      <c r="L199" s="126">
        <v>45205</v>
      </c>
      <c r="M199" s="126">
        <v>46703</v>
      </c>
      <c r="N199" s="126">
        <v>61624</v>
      </c>
      <c r="O199" s="126">
        <v>60810</v>
      </c>
      <c r="P199" s="126">
        <v>65826</v>
      </c>
      <c r="Q199" s="126">
        <v>78807</v>
      </c>
      <c r="R199" s="126">
        <v>84339</v>
      </c>
      <c r="S199" s="126">
        <v>90319</v>
      </c>
      <c r="T199" s="126">
        <v>88122</v>
      </c>
      <c r="U199" s="126">
        <v>99564</v>
      </c>
      <c r="V199" s="126">
        <v>113777</v>
      </c>
      <c r="W199" s="126">
        <v>125832</v>
      </c>
      <c r="X199" s="126">
        <v>128327</v>
      </c>
      <c r="Y199" s="126">
        <v>136841</v>
      </c>
      <c r="Z199" s="126">
        <v>146993</v>
      </c>
      <c r="AA199" s="126">
        <v>182171</v>
      </c>
      <c r="AB199" s="126">
        <v>189864</v>
      </c>
      <c r="AC199" s="126">
        <v>186326</v>
      </c>
      <c r="AD199" s="126">
        <v>204600</v>
      </c>
      <c r="AE199" s="126">
        <v>224209</v>
      </c>
      <c r="AF199" s="126">
        <v>220711</v>
      </c>
      <c r="AG199" s="126">
        <v>240957</v>
      </c>
      <c r="AH199" s="126">
        <v>250843</v>
      </c>
      <c r="AI199" s="126">
        <v>259906</v>
      </c>
      <c r="AJ199" s="126">
        <v>110513</v>
      </c>
      <c r="AK199" s="126">
        <v>190409</v>
      </c>
      <c r="AL199" s="126">
        <v>142781</v>
      </c>
      <c r="AM199" s="126">
        <v>220743</v>
      </c>
      <c r="AN199" s="126">
        <v>213550</v>
      </c>
      <c r="AO199" s="126">
        <v>266186</v>
      </c>
      <c r="AP199" s="126">
        <v>321159</v>
      </c>
      <c r="AQ199" s="126">
        <v>373860</v>
      </c>
      <c r="AR199" s="126">
        <v>308629</v>
      </c>
      <c r="AS199" s="126"/>
      <c r="AU199" s="126"/>
      <c r="AV199" s="126"/>
    </row>
    <row r="200" spans="1:48">
      <c r="A200" s="94" t="s">
        <v>30</v>
      </c>
      <c r="B200" s="95" t="s">
        <v>125</v>
      </c>
      <c r="C200" s="95"/>
      <c r="D200" s="31" t="s">
        <v>108</v>
      </c>
      <c r="E200" s="12" t="s">
        <v>101</v>
      </c>
      <c r="F200" s="12" t="s">
        <v>100</v>
      </c>
      <c r="G200" s="126">
        <v>264813</v>
      </c>
      <c r="H200" s="126">
        <v>282508</v>
      </c>
      <c r="I200" s="126">
        <v>296748</v>
      </c>
      <c r="J200" s="126">
        <v>271875</v>
      </c>
      <c r="K200" s="126">
        <v>301526</v>
      </c>
      <c r="L200" s="126">
        <v>292039</v>
      </c>
      <c r="M200" s="126">
        <v>317837</v>
      </c>
      <c r="N200" s="126">
        <v>362705</v>
      </c>
      <c r="O200" s="126">
        <v>415694</v>
      </c>
      <c r="P200" s="126">
        <v>495325</v>
      </c>
      <c r="Q200" s="126">
        <v>489913</v>
      </c>
      <c r="R200" s="126">
        <v>472117</v>
      </c>
      <c r="S200" s="126">
        <v>468391</v>
      </c>
      <c r="T200" s="126">
        <v>465114</v>
      </c>
      <c r="U200" s="126">
        <v>504709</v>
      </c>
      <c r="V200" s="126">
        <v>541791</v>
      </c>
      <c r="W200" s="126">
        <v>592454</v>
      </c>
      <c r="X200" s="126">
        <v>602289</v>
      </c>
      <c r="Y200" s="126">
        <v>639237</v>
      </c>
      <c r="Z200" s="126">
        <v>662391</v>
      </c>
      <c r="AA200" s="126">
        <v>707954</v>
      </c>
      <c r="AB200" s="126">
        <v>749888</v>
      </c>
      <c r="AC200" s="126">
        <v>775695</v>
      </c>
      <c r="AD200" s="126">
        <v>822731</v>
      </c>
      <c r="AE200" s="126">
        <v>878815</v>
      </c>
      <c r="AF200" s="126">
        <v>879490</v>
      </c>
      <c r="AG200" s="126">
        <v>987202</v>
      </c>
      <c r="AH200" s="126">
        <v>1110531</v>
      </c>
      <c r="AI200" s="126">
        <v>1132185</v>
      </c>
      <c r="AJ200" s="126">
        <v>1099046</v>
      </c>
      <c r="AK200" s="126">
        <v>1123768</v>
      </c>
      <c r="AL200" s="126">
        <v>1114537</v>
      </c>
      <c r="AM200" s="126">
        <v>955100</v>
      </c>
      <c r="AN200" s="126">
        <v>904009</v>
      </c>
      <c r="AO200" s="126">
        <v>1048861</v>
      </c>
      <c r="AP200" s="126">
        <v>1105820</v>
      </c>
      <c r="AQ200" s="126">
        <v>1144813</v>
      </c>
      <c r="AR200" s="126">
        <v>1263177</v>
      </c>
      <c r="AS200" s="126"/>
      <c r="AU200" s="126"/>
      <c r="AV200" s="126"/>
    </row>
    <row r="201" spans="1:48">
      <c r="A201" s="94" t="s">
        <v>31</v>
      </c>
      <c r="B201" s="95" t="s">
        <v>125</v>
      </c>
      <c r="C201" s="95"/>
      <c r="D201" s="31" t="s">
        <v>108</v>
      </c>
      <c r="E201" s="12" t="s">
        <v>101</v>
      </c>
      <c r="F201" s="12" t="s">
        <v>100</v>
      </c>
      <c r="G201" s="126">
        <v>1316724</v>
      </c>
      <c r="H201" s="126">
        <v>1393623</v>
      </c>
      <c r="I201" s="126">
        <v>1479390</v>
      </c>
      <c r="J201" s="126">
        <v>1353713</v>
      </c>
      <c r="K201" s="126">
        <v>1346349</v>
      </c>
      <c r="L201" s="126">
        <v>1357347</v>
      </c>
      <c r="M201" s="126">
        <v>1573654</v>
      </c>
      <c r="N201" s="126">
        <v>1559911</v>
      </c>
      <c r="O201" s="126">
        <v>1605498</v>
      </c>
      <c r="P201" s="126">
        <v>1677949</v>
      </c>
      <c r="Q201" s="126">
        <v>1732111</v>
      </c>
      <c r="R201" s="126">
        <v>1795342</v>
      </c>
      <c r="S201" s="126">
        <v>1825099</v>
      </c>
      <c r="T201" s="126">
        <v>1699459</v>
      </c>
      <c r="U201" s="126">
        <v>1700597</v>
      </c>
      <c r="V201" s="126">
        <v>1979770</v>
      </c>
      <c r="W201" s="126">
        <v>2166577</v>
      </c>
      <c r="X201" s="126">
        <v>2207094</v>
      </c>
      <c r="Y201" s="126">
        <v>2343056</v>
      </c>
      <c r="Z201" s="126">
        <v>2330312</v>
      </c>
      <c r="AA201" s="126">
        <v>2507219</v>
      </c>
      <c r="AB201" s="126">
        <v>2714484</v>
      </c>
      <c r="AC201" s="126">
        <v>2638059</v>
      </c>
      <c r="AD201" s="126">
        <v>2708012</v>
      </c>
      <c r="AE201" s="126">
        <v>2824596</v>
      </c>
      <c r="AF201" s="126">
        <v>2910495</v>
      </c>
      <c r="AG201" s="126">
        <v>3149565</v>
      </c>
      <c r="AH201" s="126">
        <v>3314148</v>
      </c>
      <c r="AI201" s="126">
        <v>3454485</v>
      </c>
      <c r="AJ201" s="126">
        <v>3402203</v>
      </c>
      <c r="AK201" s="126">
        <v>3216229</v>
      </c>
      <c r="AL201" s="126">
        <v>3256205</v>
      </c>
      <c r="AM201" s="126">
        <v>3342580</v>
      </c>
      <c r="AN201" s="126">
        <v>3291249</v>
      </c>
      <c r="AO201" s="126">
        <v>3148568</v>
      </c>
      <c r="AP201" s="126">
        <v>3160042</v>
      </c>
      <c r="AQ201" s="126">
        <v>3122634</v>
      </c>
      <c r="AR201" s="126">
        <v>3270929</v>
      </c>
      <c r="AS201" s="126"/>
      <c r="AU201" s="126"/>
      <c r="AV201" s="126"/>
    </row>
    <row r="202" spans="1:48">
      <c r="A202" s="94" t="s">
        <v>32</v>
      </c>
      <c r="B202" s="95" t="s">
        <v>125</v>
      </c>
      <c r="C202" s="95"/>
      <c r="D202" s="31" t="s">
        <v>108</v>
      </c>
      <c r="E202" s="12" t="s">
        <v>101</v>
      </c>
      <c r="F202" s="12" t="s">
        <v>100</v>
      </c>
      <c r="G202" s="126">
        <v>16969</v>
      </c>
      <c r="H202" s="126">
        <v>18991</v>
      </c>
      <c r="I202" s="126">
        <v>19931</v>
      </c>
      <c r="J202" s="126">
        <v>21475</v>
      </c>
      <c r="K202" s="126">
        <v>26648</v>
      </c>
      <c r="L202" s="126">
        <v>24172</v>
      </c>
      <c r="M202" s="126">
        <v>26965</v>
      </c>
      <c r="N202" s="126">
        <v>26134</v>
      </c>
      <c r="O202" s="126">
        <v>28187</v>
      </c>
      <c r="P202" s="126">
        <v>30885</v>
      </c>
      <c r="Q202" s="126">
        <v>39326</v>
      </c>
      <c r="R202" s="126">
        <v>42131</v>
      </c>
      <c r="S202" s="126">
        <v>37745</v>
      </c>
      <c r="T202" s="126">
        <v>37528</v>
      </c>
      <c r="U202" s="126">
        <v>40160</v>
      </c>
      <c r="V202" s="126">
        <v>40725</v>
      </c>
      <c r="W202" s="126">
        <v>45879</v>
      </c>
      <c r="X202" s="126">
        <v>47544</v>
      </c>
      <c r="Y202" s="126">
        <v>51337</v>
      </c>
      <c r="Z202" s="126">
        <v>58519</v>
      </c>
      <c r="AA202" s="126">
        <v>58015</v>
      </c>
      <c r="AB202" s="126">
        <v>65694</v>
      </c>
      <c r="AC202" s="126">
        <v>67695</v>
      </c>
      <c r="AD202" s="126">
        <v>70731</v>
      </c>
      <c r="AE202" s="126">
        <v>70013</v>
      </c>
      <c r="AF202" s="126">
        <v>68668</v>
      </c>
      <c r="AG202" s="126">
        <v>84153</v>
      </c>
      <c r="AH202" s="126">
        <v>91876</v>
      </c>
      <c r="AI202" s="126">
        <v>92783</v>
      </c>
      <c r="AJ202" s="126">
        <v>91582</v>
      </c>
      <c r="AK202" s="126">
        <v>73973</v>
      </c>
      <c r="AL202" s="126">
        <v>88053</v>
      </c>
      <c r="AM202" s="126">
        <v>105611</v>
      </c>
      <c r="AN202" s="126">
        <v>85072</v>
      </c>
      <c r="AO202" s="126">
        <v>90811</v>
      </c>
      <c r="AP202" s="126">
        <v>102729</v>
      </c>
      <c r="AQ202" s="126">
        <v>110571</v>
      </c>
      <c r="AR202" s="126">
        <v>123373</v>
      </c>
      <c r="AS202" s="126"/>
      <c r="AU202" s="126"/>
      <c r="AV202" s="126"/>
    </row>
    <row r="203" spans="1:48">
      <c r="A203" s="94" t="s">
        <v>117</v>
      </c>
      <c r="B203" s="95" t="s">
        <v>125</v>
      </c>
      <c r="C203" s="64"/>
      <c r="D203" s="31" t="s">
        <v>108</v>
      </c>
      <c r="E203" s="12" t="s">
        <v>101</v>
      </c>
      <c r="F203" s="12" t="s">
        <v>100</v>
      </c>
      <c r="G203" s="126">
        <v>6542000</v>
      </c>
      <c r="H203" s="126">
        <v>6532000</v>
      </c>
      <c r="I203" s="126">
        <v>6628000</v>
      </c>
      <c r="J203" s="126">
        <v>6614000</v>
      </c>
      <c r="K203" s="126">
        <v>7247000</v>
      </c>
      <c r="L203" s="126">
        <v>7771000</v>
      </c>
      <c r="M203" s="126">
        <v>8161000</v>
      </c>
      <c r="N203" s="126">
        <v>8648000</v>
      </c>
      <c r="O203" s="126">
        <v>9051000</v>
      </c>
      <c r="P203" s="126">
        <v>9829000</v>
      </c>
      <c r="Q203" s="126">
        <v>10456000</v>
      </c>
      <c r="R203" s="126">
        <v>10485000</v>
      </c>
      <c r="S203" s="126">
        <v>10464000</v>
      </c>
      <c r="T203" s="126">
        <v>9976000</v>
      </c>
      <c r="U203" s="126">
        <v>10471000</v>
      </c>
      <c r="V203" s="126">
        <v>11548000</v>
      </c>
      <c r="W203" s="126">
        <v>12766000</v>
      </c>
      <c r="X203" s="126">
        <v>13013000</v>
      </c>
      <c r="Y203" s="126">
        <v>13903000</v>
      </c>
      <c r="Z203" s="126">
        <v>14485000</v>
      </c>
      <c r="AA203" s="126">
        <v>15641000</v>
      </c>
      <c r="AB203" s="126">
        <v>16604000</v>
      </c>
      <c r="AC203" s="126">
        <v>16187000</v>
      </c>
      <c r="AD203" s="126">
        <v>16505000</v>
      </c>
      <c r="AE203" s="126">
        <v>16971000</v>
      </c>
      <c r="AF203" s="126">
        <v>16878000</v>
      </c>
      <c r="AG203" s="126">
        <v>18118000</v>
      </c>
      <c r="AH203" s="126">
        <v>18519000</v>
      </c>
      <c r="AI203" s="126">
        <v>18975000</v>
      </c>
      <c r="AJ203" s="126">
        <v>16924000</v>
      </c>
      <c r="AK203" s="126">
        <v>16634000</v>
      </c>
      <c r="AL203" s="126">
        <v>16727000</v>
      </c>
      <c r="AM203" s="126">
        <v>16532000</v>
      </c>
      <c r="AN203" s="126">
        <v>16014000</v>
      </c>
      <c r="AO203" s="126">
        <v>16056000</v>
      </c>
      <c r="AP203" s="126">
        <v>15770000</v>
      </c>
      <c r="AQ203" s="126">
        <v>16155000</v>
      </c>
      <c r="AR203" s="126">
        <v>17342000</v>
      </c>
      <c r="AS203" s="126"/>
      <c r="AU203" s="126"/>
      <c r="AV203" s="126"/>
    </row>
    <row r="204" spans="1:48">
      <c r="A204" s="94" t="s">
        <v>34</v>
      </c>
      <c r="B204" s="95" t="s">
        <v>125</v>
      </c>
      <c r="C204" s="95"/>
      <c r="D204" s="31" t="s">
        <v>108</v>
      </c>
      <c r="E204" s="12" t="s">
        <v>101</v>
      </c>
      <c r="F204" s="12" t="s">
        <v>100</v>
      </c>
      <c r="G204" s="126">
        <v>0</v>
      </c>
      <c r="H204" s="126">
        <v>0</v>
      </c>
      <c r="I204" s="126">
        <v>0</v>
      </c>
      <c r="J204" s="126">
        <v>0</v>
      </c>
      <c r="K204" s="126">
        <v>0</v>
      </c>
      <c r="L204" s="126">
        <v>0</v>
      </c>
      <c r="M204" s="126">
        <v>0</v>
      </c>
      <c r="N204" s="126">
        <v>0</v>
      </c>
      <c r="O204" s="126">
        <v>0</v>
      </c>
      <c r="P204" s="126">
        <v>0</v>
      </c>
      <c r="Q204" s="126">
        <v>0</v>
      </c>
      <c r="R204" s="126">
        <v>0</v>
      </c>
      <c r="S204" s="126">
        <v>0</v>
      </c>
      <c r="T204" s="126">
        <v>0</v>
      </c>
      <c r="U204" s="126">
        <v>0</v>
      </c>
      <c r="V204" s="126">
        <v>0</v>
      </c>
      <c r="W204" s="126">
        <v>0</v>
      </c>
      <c r="X204" s="126">
        <v>0</v>
      </c>
      <c r="Y204" s="126">
        <v>0</v>
      </c>
      <c r="Z204" s="126">
        <v>0</v>
      </c>
      <c r="AA204" s="126">
        <v>0</v>
      </c>
      <c r="AB204" s="126">
        <v>0</v>
      </c>
      <c r="AC204" s="126">
        <v>0</v>
      </c>
      <c r="AD204" s="126">
        <v>0</v>
      </c>
      <c r="AE204" s="126">
        <v>0</v>
      </c>
      <c r="AF204" s="126">
        <v>0</v>
      </c>
      <c r="AG204" s="126">
        <v>0</v>
      </c>
      <c r="AH204" s="126">
        <v>0</v>
      </c>
      <c r="AI204" s="126">
        <v>0</v>
      </c>
      <c r="AJ204" s="126">
        <v>0</v>
      </c>
      <c r="AK204" s="126">
        <v>0</v>
      </c>
      <c r="AL204" s="126">
        <v>0</v>
      </c>
      <c r="AM204" s="126">
        <v>0</v>
      </c>
      <c r="AN204" s="126">
        <v>0</v>
      </c>
      <c r="AO204" s="126">
        <v>0</v>
      </c>
      <c r="AP204" s="463">
        <v>0</v>
      </c>
      <c r="AQ204" s="126">
        <v>0</v>
      </c>
      <c r="AR204" s="126">
        <v>0</v>
      </c>
      <c r="AS204" s="126"/>
      <c r="AU204" s="126"/>
      <c r="AV204" s="126"/>
    </row>
    <row r="205" spans="1:48">
      <c r="A205" s="92" t="s">
        <v>35</v>
      </c>
      <c r="B205" s="93" t="s">
        <v>125</v>
      </c>
      <c r="C205" s="93"/>
      <c r="D205" s="63" t="s">
        <v>108</v>
      </c>
      <c r="E205" s="89" t="s">
        <v>101</v>
      </c>
      <c r="F205" s="89" t="s">
        <v>100</v>
      </c>
      <c r="G205" s="456">
        <v>6542000</v>
      </c>
      <c r="H205" s="456">
        <v>6532000</v>
      </c>
      <c r="I205" s="456">
        <v>6628000</v>
      </c>
      <c r="J205" s="456">
        <v>6614000</v>
      </c>
      <c r="K205" s="456">
        <v>7247000</v>
      </c>
      <c r="L205" s="456">
        <v>7771000</v>
      </c>
      <c r="M205" s="456">
        <v>8161000</v>
      </c>
      <c r="N205" s="456">
        <v>8648000</v>
      </c>
      <c r="O205" s="456">
        <v>9051000</v>
      </c>
      <c r="P205" s="456">
        <v>9829000</v>
      </c>
      <c r="Q205" s="456">
        <v>10456000</v>
      </c>
      <c r="R205" s="456">
        <v>10485000</v>
      </c>
      <c r="S205" s="456">
        <v>10464000</v>
      </c>
      <c r="T205" s="456">
        <v>9976000</v>
      </c>
      <c r="U205" s="456">
        <v>10471000</v>
      </c>
      <c r="V205" s="456">
        <v>11548000</v>
      </c>
      <c r="W205" s="456">
        <v>12766000</v>
      </c>
      <c r="X205" s="456">
        <v>13013000</v>
      </c>
      <c r="Y205" s="456">
        <v>13903000</v>
      </c>
      <c r="Z205" s="456">
        <v>14485000</v>
      </c>
      <c r="AA205" s="456">
        <v>15641000</v>
      </c>
      <c r="AB205" s="456">
        <v>16604000</v>
      </c>
      <c r="AC205" s="456">
        <v>16187000</v>
      </c>
      <c r="AD205" s="456">
        <v>16505000</v>
      </c>
      <c r="AE205" s="456">
        <v>16971000</v>
      </c>
      <c r="AF205" s="456">
        <v>16878000</v>
      </c>
      <c r="AG205" s="456">
        <v>18118000</v>
      </c>
      <c r="AH205" s="456">
        <v>18519000</v>
      </c>
      <c r="AI205" s="456">
        <v>18975000</v>
      </c>
      <c r="AJ205" s="456">
        <v>16924000</v>
      </c>
      <c r="AK205" s="456">
        <v>16634000</v>
      </c>
      <c r="AL205" s="456">
        <v>16727000</v>
      </c>
      <c r="AM205" s="456">
        <v>16532000</v>
      </c>
      <c r="AN205" s="456">
        <v>16014000</v>
      </c>
      <c r="AO205" s="456">
        <v>16056000</v>
      </c>
      <c r="AP205" s="456">
        <v>15770000</v>
      </c>
      <c r="AQ205" s="456">
        <v>16155000</v>
      </c>
      <c r="AR205" s="456">
        <v>17342000</v>
      </c>
      <c r="AS205" s="456"/>
    </row>
    <row r="206" spans="1:48">
      <c r="A206" s="94" t="s">
        <v>11</v>
      </c>
      <c r="B206" s="95" t="s">
        <v>118</v>
      </c>
      <c r="C206" s="95"/>
      <c r="D206" s="62" t="s">
        <v>115</v>
      </c>
      <c r="E206" s="12" t="s">
        <v>101</v>
      </c>
      <c r="F206" s="12" t="s">
        <v>100</v>
      </c>
      <c r="G206" s="126">
        <v>698273</v>
      </c>
      <c r="H206" s="126">
        <v>577475</v>
      </c>
      <c r="I206" s="126">
        <v>820478</v>
      </c>
      <c r="J206" s="126">
        <v>673858</v>
      </c>
      <c r="K206" s="126">
        <v>303530</v>
      </c>
      <c r="L206" s="126">
        <v>332885</v>
      </c>
      <c r="M206" s="126">
        <v>414775</v>
      </c>
      <c r="N206" s="126">
        <v>607541</v>
      </c>
      <c r="O206" s="126">
        <v>589387</v>
      </c>
      <c r="P206" s="126">
        <v>465770</v>
      </c>
      <c r="Q206" s="126">
        <v>553671</v>
      </c>
      <c r="R206" s="126">
        <v>481442</v>
      </c>
      <c r="S206" s="126">
        <v>530808</v>
      </c>
      <c r="T206" s="126">
        <v>548247</v>
      </c>
      <c r="U206" s="126">
        <v>601426</v>
      </c>
      <c r="V206" s="126">
        <v>640798</v>
      </c>
      <c r="W206" s="126">
        <v>671882</v>
      </c>
      <c r="X206" s="126">
        <v>750549</v>
      </c>
      <c r="Y206" s="126">
        <v>776272</v>
      </c>
      <c r="Z206" s="126">
        <v>748651</v>
      </c>
      <c r="AA206" s="126">
        <v>757324</v>
      </c>
      <c r="AB206" s="126">
        <v>730782</v>
      </c>
      <c r="AC206" s="126">
        <v>804093</v>
      </c>
      <c r="AD206" s="126">
        <v>882908</v>
      </c>
      <c r="AE206" s="126">
        <v>863763</v>
      </c>
      <c r="AF206" s="126">
        <v>872259</v>
      </c>
      <c r="AG206" s="126">
        <v>1032698</v>
      </c>
      <c r="AH206" s="126">
        <v>1105498</v>
      </c>
      <c r="AI206" s="126">
        <v>867768</v>
      </c>
      <c r="AJ206" s="126">
        <v>855141</v>
      </c>
      <c r="AK206" s="126">
        <v>943199</v>
      </c>
      <c r="AL206" s="126">
        <v>896534</v>
      </c>
      <c r="AM206" s="126">
        <v>979323</v>
      </c>
      <c r="AN206" s="126">
        <v>1075862</v>
      </c>
      <c r="AO206" s="126">
        <v>1072683</v>
      </c>
      <c r="AP206" s="126">
        <v>1130340</v>
      </c>
      <c r="AQ206" s="126">
        <v>1314959</v>
      </c>
      <c r="AR206" s="126">
        <v>1450472</v>
      </c>
      <c r="AS206" s="126"/>
      <c r="AU206" s="126"/>
      <c r="AV206" s="126"/>
    </row>
    <row r="207" spans="1:48">
      <c r="A207" s="94" t="s">
        <v>17</v>
      </c>
      <c r="B207" s="95" t="s">
        <v>118</v>
      </c>
      <c r="C207" s="95"/>
      <c r="D207" s="31" t="s">
        <v>115</v>
      </c>
      <c r="E207" s="12" t="s">
        <v>101</v>
      </c>
      <c r="F207" s="12" t="s">
        <v>100</v>
      </c>
      <c r="G207" s="126">
        <v>73538</v>
      </c>
      <c r="H207" s="126">
        <v>81235</v>
      </c>
      <c r="I207" s="126">
        <v>100955</v>
      </c>
      <c r="J207" s="126">
        <v>338977</v>
      </c>
      <c r="K207" s="126">
        <v>337972</v>
      </c>
      <c r="L207" s="126">
        <v>393690</v>
      </c>
      <c r="M207" s="126">
        <v>371122</v>
      </c>
      <c r="N207" s="126">
        <v>374521</v>
      </c>
      <c r="O207" s="126">
        <v>470007</v>
      </c>
      <c r="P207" s="126">
        <v>539463</v>
      </c>
      <c r="Q207" s="126">
        <v>515730</v>
      </c>
      <c r="R207" s="126">
        <v>621895</v>
      </c>
      <c r="S207" s="126">
        <v>633958</v>
      </c>
      <c r="T207" s="126">
        <v>717424</v>
      </c>
      <c r="U207" s="126">
        <v>770256</v>
      </c>
      <c r="V207" s="126">
        <v>795482</v>
      </c>
      <c r="W207" s="126">
        <v>844163</v>
      </c>
      <c r="X207" s="126">
        <v>955459</v>
      </c>
      <c r="Y207" s="126">
        <v>1002458</v>
      </c>
      <c r="Z207" s="126">
        <v>937189</v>
      </c>
      <c r="AA207" s="126">
        <v>838152</v>
      </c>
      <c r="AB207" s="126">
        <v>811723</v>
      </c>
      <c r="AC207" s="126">
        <v>880187</v>
      </c>
      <c r="AD207" s="126">
        <v>993382</v>
      </c>
      <c r="AE207" s="126">
        <v>933344</v>
      </c>
      <c r="AF207" s="126">
        <v>924749</v>
      </c>
      <c r="AG207" s="126">
        <v>1047546</v>
      </c>
      <c r="AH207" s="126">
        <v>1068792</v>
      </c>
      <c r="AI207" s="126">
        <v>947706</v>
      </c>
      <c r="AJ207" s="126">
        <v>837984</v>
      </c>
      <c r="AK207" s="126">
        <v>922756</v>
      </c>
      <c r="AL207" s="126">
        <v>735034</v>
      </c>
      <c r="AM207" s="126">
        <v>573920</v>
      </c>
      <c r="AN207" s="126">
        <v>663441</v>
      </c>
      <c r="AO207" s="126">
        <v>759088</v>
      </c>
      <c r="AP207" s="126">
        <v>715488</v>
      </c>
      <c r="AQ207" s="126">
        <v>684957</v>
      </c>
      <c r="AR207" s="126">
        <v>716132</v>
      </c>
      <c r="AS207" s="126"/>
      <c r="AU207" s="126"/>
      <c r="AV207" s="126"/>
    </row>
    <row r="208" spans="1:48">
      <c r="A208" s="94" t="s">
        <v>18</v>
      </c>
      <c r="B208" s="95" t="s">
        <v>118</v>
      </c>
      <c r="C208" s="95"/>
      <c r="D208" s="31" t="s">
        <v>115</v>
      </c>
      <c r="E208" s="12" t="s">
        <v>101</v>
      </c>
      <c r="F208" s="12" t="s">
        <v>100</v>
      </c>
      <c r="G208" s="126">
        <v>63240</v>
      </c>
      <c r="H208" s="126">
        <v>88183</v>
      </c>
      <c r="I208" s="126">
        <v>75523</v>
      </c>
      <c r="J208" s="126">
        <v>38818</v>
      </c>
      <c r="K208" s="126">
        <v>33935</v>
      </c>
      <c r="L208" s="126">
        <v>104592</v>
      </c>
      <c r="M208" s="126">
        <v>102092</v>
      </c>
      <c r="N208" s="126">
        <v>163737</v>
      </c>
      <c r="O208" s="126">
        <v>171384</v>
      </c>
      <c r="P208" s="126">
        <v>159713</v>
      </c>
      <c r="Q208" s="126">
        <v>151228</v>
      </c>
      <c r="R208" s="126">
        <v>185253</v>
      </c>
      <c r="S208" s="126">
        <v>178861</v>
      </c>
      <c r="T208" s="126">
        <v>147973</v>
      </c>
      <c r="U208" s="126">
        <v>152957</v>
      </c>
      <c r="V208" s="126">
        <v>179897</v>
      </c>
      <c r="W208" s="126">
        <v>185501</v>
      </c>
      <c r="X208" s="126">
        <v>202392</v>
      </c>
      <c r="Y208" s="126">
        <v>207655</v>
      </c>
      <c r="Z208" s="126">
        <v>245454</v>
      </c>
      <c r="AA208" s="126">
        <v>205558</v>
      </c>
      <c r="AB208" s="126">
        <v>203460</v>
      </c>
      <c r="AC208" s="126">
        <v>235958</v>
      </c>
      <c r="AD208" s="126">
        <v>244243</v>
      </c>
      <c r="AE208" s="126">
        <v>234351</v>
      </c>
      <c r="AF208" s="126">
        <v>246804</v>
      </c>
      <c r="AG208" s="126">
        <v>217531</v>
      </c>
      <c r="AH208" s="126">
        <v>176199</v>
      </c>
      <c r="AI208" s="126">
        <v>182737</v>
      </c>
      <c r="AJ208" s="126">
        <v>659831</v>
      </c>
      <c r="AK208" s="126">
        <v>664735</v>
      </c>
      <c r="AL208" s="126">
        <v>842833</v>
      </c>
      <c r="AM208" s="126">
        <v>496894</v>
      </c>
      <c r="AN208" s="126">
        <v>108227</v>
      </c>
      <c r="AO208" s="126">
        <v>346022</v>
      </c>
      <c r="AP208" s="126">
        <v>371879</v>
      </c>
      <c r="AQ208" s="126">
        <v>432264</v>
      </c>
      <c r="AR208" s="126">
        <v>492505</v>
      </c>
      <c r="AS208" s="126"/>
      <c r="AU208" s="126"/>
      <c r="AV208" s="126"/>
    </row>
    <row r="209" spans="1:48">
      <c r="A209" s="94" t="s">
        <v>19</v>
      </c>
      <c r="B209" s="95" t="s">
        <v>118</v>
      </c>
      <c r="C209" s="95"/>
      <c r="D209" s="31" t="s">
        <v>115</v>
      </c>
      <c r="E209" s="12" t="s">
        <v>101</v>
      </c>
      <c r="F209" s="12" t="s">
        <v>100</v>
      </c>
      <c r="G209" s="126">
        <v>2625</v>
      </c>
      <c r="H209" s="126">
        <v>3417</v>
      </c>
      <c r="I209" s="126">
        <v>2908</v>
      </c>
      <c r="J209" s="126">
        <v>10111</v>
      </c>
      <c r="K209" s="126">
        <v>2824</v>
      </c>
      <c r="L209" s="126">
        <v>1864</v>
      </c>
      <c r="M209" s="126">
        <v>4165</v>
      </c>
      <c r="N209" s="126">
        <v>4198</v>
      </c>
      <c r="O209" s="126">
        <v>7755</v>
      </c>
      <c r="P209" s="126">
        <v>7627</v>
      </c>
      <c r="Q209" s="126">
        <v>16567</v>
      </c>
      <c r="R209" s="126">
        <v>12313</v>
      </c>
      <c r="S209" s="126">
        <v>12360</v>
      </c>
      <c r="T209" s="126">
        <v>13834</v>
      </c>
      <c r="U209" s="126">
        <v>16284</v>
      </c>
      <c r="V209" s="126">
        <v>19837</v>
      </c>
      <c r="W209" s="126">
        <v>20614</v>
      </c>
      <c r="X209" s="126">
        <v>22661</v>
      </c>
      <c r="Y209" s="126">
        <v>23749</v>
      </c>
      <c r="Z209" s="126">
        <v>22730</v>
      </c>
      <c r="AA209" s="126">
        <v>26143</v>
      </c>
      <c r="AB209" s="126">
        <v>23125</v>
      </c>
      <c r="AC209" s="126">
        <v>25759</v>
      </c>
      <c r="AD209" s="126">
        <v>24501</v>
      </c>
      <c r="AE209" s="126">
        <v>26339</v>
      </c>
      <c r="AF209" s="126">
        <v>27399</v>
      </c>
      <c r="AG209" s="126">
        <v>30649</v>
      </c>
      <c r="AH209" s="126">
        <v>28963</v>
      </c>
      <c r="AI209" s="126">
        <v>30724</v>
      </c>
      <c r="AJ209" s="126">
        <v>20410</v>
      </c>
      <c r="AK209" s="126">
        <v>13252</v>
      </c>
      <c r="AL209" s="126">
        <v>4664</v>
      </c>
      <c r="AM209" s="126">
        <v>4893</v>
      </c>
      <c r="AN209" s="126">
        <v>8845</v>
      </c>
      <c r="AO209" s="126">
        <v>7106</v>
      </c>
      <c r="AP209" s="126">
        <v>7082</v>
      </c>
      <c r="AQ209" s="126">
        <v>6726</v>
      </c>
      <c r="AR209" s="126">
        <v>6064</v>
      </c>
      <c r="AS209" s="126"/>
      <c r="AU209" s="126"/>
      <c r="AV209" s="126"/>
    </row>
    <row r="210" spans="1:48">
      <c r="A210" s="94" t="s">
        <v>20</v>
      </c>
      <c r="B210" s="95" t="s">
        <v>118</v>
      </c>
      <c r="C210" s="95"/>
      <c r="D210" s="31" t="s">
        <v>115</v>
      </c>
      <c r="E210" s="12" t="s">
        <v>101</v>
      </c>
      <c r="F210" s="12" t="s">
        <v>100</v>
      </c>
      <c r="G210" s="126">
        <v>4686</v>
      </c>
      <c r="H210" s="126">
        <v>3609</v>
      </c>
      <c r="I210" s="126">
        <v>7120</v>
      </c>
      <c r="J210" s="126">
        <v>5513</v>
      </c>
      <c r="K210" s="126">
        <v>11489</v>
      </c>
      <c r="L210" s="126">
        <v>12933</v>
      </c>
      <c r="M210" s="126">
        <v>8721</v>
      </c>
      <c r="N210" s="126">
        <v>10407</v>
      </c>
      <c r="O210" s="126">
        <v>15858</v>
      </c>
      <c r="P210" s="126">
        <v>16816</v>
      </c>
      <c r="Q210" s="126">
        <v>12787</v>
      </c>
      <c r="R210" s="126">
        <v>8777</v>
      </c>
      <c r="S210" s="126">
        <v>10295</v>
      </c>
      <c r="T210" s="126">
        <v>10489</v>
      </c>
      <c r="U210" s="126">
        <v>13094</v>
      </c>
      <c r="V210" s="126">
        <v>13348</v>
      </c>
      <c r="W210" s="126">
        <v>13921</v>
      </c>
      <c r="X210" s="126">
        <v>15299</v>
      </c>
      <c r="Y210" s="126">
        <v>15853</v>
      </c>
      <c r="Z210" s="126">
        <v>18263</v>
      </c>
      <c r="AA210" s="126">
        <v>16590</v>
      </c>
      <c r="AB210" s="126">
        <v>18065</v>
      </c>
      <c r="AC210" s="126">
        <v>18861</v>
      </c>
      <c r="AD210" s="126">
        <v>18884</v>
      </c>
      <c r="AE210" s="126">
        <v>17377</v>
      </c>
      <c r="AF210" s="126">
        <v>17070</v>
      </c>
      <c r="AG210" s="126">
        <v>18534</v>
      </c>
      <c r="AH210" s="126">
        <v>21963</v>
      </c>
      <c r="AI210" s="126">
        <v>21350</v>
      </c>
      <c r="AJ210" s="126">
        <v>24068</v>
      </c>
      <c r="AK210" s="126">
        <v>25664</v>
      </c>
      <c r="AL210" s="126">
        <v>25480</v>
      </c>
      <c r="AM210" s="126">
        <v>24539</v>
      </c>
      <c r="AN210" s="126">
        <v>29166</v>
      </c>
      <c r="AO210" s="126">
        <v>5577</v>
      </c>
      <c r="AP210" s="126">
        <v>5160</v>
      </c>
      <c r="AQ210" s="126">
        <v>6570</v>
      </c>
      <c r="AR210" s="126">
        <v>5655</v>
      </c>
      <c r="AS210" s="126"/>
      <c r="AU210" s="126"/>
      <c r="AV210" s="126"/>
    </row>
    <row r="211" spans="1:48">
      <c r="A211" s="94" t="s">
        <v>21</v>
      </c>
      <c r="B211" s="95" t="s">
        <v>118</v>
      </c>
      <c r="C211" s="95"/>
      <c r="D211" s="31" t="s">
        <v>115</v>
      </c>
      <c r="E211" s="12" t="s">
        <v>101</v>
      </c>
      <c r="F211" s="12" t="s">
        <v>100</v>
      </c>
      <c r="G211" s="126">
        <v>324376</v>
      </c>
      <c r="H211" s="126">
        <v>293988</v>
      </c>
      <c r="I211" s="126">
        <v>191441</v>
      </c>
      <c r="J211" s="126">
        <v>215813</v>
      </c>
      <c r="K211" s="126">
        <v>257618</v>
      </c>
      <c r="L211" s="126">
        <v>301385</v>
      </c>
      <c r="M211" s="126">
        <v>160981</v>
      </c>
      <c r="N211" s="126">
        <v>155767</v>
      </c>
      <c r="O211" s="126">
        <v>252769</v>
      </c>
      <c r="P211" s="126">
        <v>245876</v>
      </c>
      <c r="Q211" s="126">
        <v>161624</v>
      </c>
      <c r="R211" s="126">
        <v>179276</v>
      </c>
      <c r="S211" s="126">
        <v>179939</v>
      </c>
      <c r="T211" s="126">
        <v>172442</v>
      </c>
      <c r="U211" s="126">
        <v>194755</v>
      </c>
      <c r="V211" s="126">
        <v>230665</v>
      </c>
      <c r="W211" s="126">
        <v>240337</v>
      </c>
      <c r="X211" s="126">
        <v>264316</v>
      </c>
      <c r="Y211" s="126">
        <v>273148</v>
      </c>
      <c r="Z211" s="126">
        <v>263626</v>
      </c>
      <c r="AA211" s="126">
        <v>279431</v>
      </c>
      <c r="AB211" s="126">
        <v>294822</v>
      </c>
      <c r="AC211" s="126">
        <v>301259</v>
      </c>
      <c r="AD211" s="126">
        <v>308020</v>
      </c>
      <c r="AE211" s="126">
        <v>309262</v>
      </c>
      <c r="AF211" s="126">
        <v>318554</v>
      </c>
      <c r="AG211" s="126">
        <v>325311</v>
      </c>
      <c r="AH211" s="126">
        <v>330779</v>
      </c>
      <c r="AI211" s="126">
        <v>312111</v>
      </c>
      <c r="AJ211" s="126">
        <v>212749</v>
      </c>
      <c r="AK211" s="126">
        <v>188871</v>
      </c>
      <c r="AL211" s="126">
        <v>231602</v>
      </c>
      <c r="AM211" s="126">
        <v>192016</v>
      </c>
      <c r="AN211" s="126">
        <v>192712</v>
      </c>
      <c r="AO211" s="126">
        <v>199405</v>
      </c>
      <c r="AP211" s="126">
        <v>188551</v>
      </c>
      <c r="AQ211" s="126">
        <v>229056</v>
      </c>
      <c r="AR211" s="126">
        <v>260321</v>
      </c>
      <c r="AS211" s="126"/>
      <c r="AU211" s="344"/>
      <c r="AV211" s="344"/>
    </row>
    <row r="212" spans="1:48">
      <c r="A212" s="94" t="s">
        <v>22</v>
      </c>
      <c r="B212" s="95" t="s">
        <v>118</v>
      </c>
      <c r="C212" s="95"/>
      <c r="D212" s="31" t="s">
        <v>115</v>
      </c>
      <c r="E212" s="12" t="s">
        <v>101</v>
      </c>
      <c r="F212" s="12" t="s">
        <v>100</v>
      </c>
      <c r="G212" s="126">
        <v>497812</v>
      </c>
      <c r="H212" s="126">
        <v>503648</v>
      </c>
      <c r="I212" s="126">
        <v>422693</v>
      </c>
      <c r="J212" s="126">
        <v>393157</v>
      </c>
      <c r="K212" s="126">
        <v>369342</v>
      </c>
      <c r="L212" s="126">
        <v>511960</v>
      </c>
      <c r="M212" s="126">
        <v>663175</v>
      </c>
      <c r="N212" s="126">
        <v>672266</v>
      </c>
      <c r="O212" s="126">
        <v>729517</v>
      </c>
      <c r="P212" s="126">
        <v>791554</v>
      </c>
      <c r="Q212" s="126">
        <v>668479</v>
      </c>
      <c r="R212" s="126">
        <v>756937</v>
      </c>
      <c r="S212" s="126">
        <v>820604</v>
      </c>
      <c r="T212" s="126">
        <v>783775</v>
      </c>
      <c r="U212" s="126">
        <v>852770</v>
      </c>
      <c r="V212" s="126">
        <v>1015728</v>
      </c>
      <c r="W212" s="126">
        <v>1072056</v>
      </c>
      <c r="X212" s="126">
        <v>1188694</v>
      </c>
      <c r="Y212" s="126">
        <v>1231240</v>
      </c>
      <c r="Z212" s="126">
        <v>1182475</v>
      </c>
      <c r="AA212" s="126">
        <v>1265578</v>
      </c>
      <c r="AB212" s="126">
        <v>1218048</v>
      </c>
      <c r="AC212" s="126">
        <v>1361811</v>
      </c>
      <c r="AD212" s="126">
        <v>1466967</v>
      </c>
      <c r="AE212" s="126">
        <v>1452477</v>
      </c>
      <c r="AF212" s="126">
        <v>1348642</v>
      </c>
      <c r="AG212" s="126">
        <v>1305075</v>
      </c>
      <c r="AH212" s="126">
        <v>1337329</v>
      </c>
      <c r="AI212" s="126">
        <v>1280609</v>
      </c>
      <c r="AJ212" s="126">
        <v>1166538</v>
      </c>
      <c r="AK212" s="126">
        <v>1138488</v>
      </c>
      <c r="AL212" s="126">
        <v>1288058</v>
      </c>
      <c r="AM212" s="126">
        <v>1057476</v>
      </c>
      <c r="AN212" s="126">
        <v>1152440</v>
      </c>
      <c r="AO212" s="126">
        <v>1189321</v>
      </c>
      <c r="AP212" s="126">
        <v>1250724</v>
      </c>
      <c r="AQ212" s="126">
        <v>1477530</v>
      </c>
      <c r="AR212" s="126">
        <v>1301484</v>
      </c>
      <c r="AS212" s="126"/>
      <c r="AU212" s="32"/>
      <c r="AV212" s="32"/>
    </row>
    <row r="213" spans="1:48">
      <c r="A213" s="94" t="s">
        <v>23</v>
      </c>
      <c r="B213" s="95" t="s">
        <v>118</v>
      </c>
      <c r="C213" s="95"/>
      <c r="D213" s="31" t="s">
        <v>115</v>
      </c>
      <c r="E213" s="12" t="s">
        <v>101</v>
      </c>
      <c r="F213" s="12" t="s">
        <v>100</v>
      </c>
      <c r="G213" s="126">
        <v>42871</v>
      </c>
      <c r="H213" s="126">
        <v>33934</v>
      </c>
      <c r="I213" s="126">
        <v>28616</v>
      </c>
      <c r="J213" s="126">
        <v>35764</v>
      </c>
      <c r="K213" s="126">
        <v>45508</v>
      </c>
      <c r="L213" s="126">
        <v>35250</v>
      </c>
      <c r="M213" s="126">
        <v>62918</v>
      </c>
      <c r="N213" s="126">
        <v>62639</v>
      </c>
      <c r="O213" s="126">
        <v>70827</v>
      </c>
      <c r="P213" s="126">
        <v>74820</v>
      </c>
      <c r="Q213" s="126">
        <v>84340</v>
      </c>
      <c r="R213" s="126">
        <v>99687</v>
      </c>
      <c r="S213" s="126">
        <v>95684</v>
      </c>
      <c r="T213" s="126">
        <v>90430</v>
      </c>
      <c r="U213" s="126">
        <v>103766</v>
      </c>
      <c r="V213" s="126">
        <v>115321</v>
      </c>
      <c r="W213" s="126">
        <v>123002</v>
      </c>
      <c r="X213" s="126">
        <v>137441</v>
      </c>
      <c r="Y213" s="126">
        <v>142649</v>
      </c>
      <c r="Z213" s="126">
        <v>154757</v>
      </c>
      <c r="AA213" s="126">
        <v>152354</v>
      </c>
      <c r="AB213" s="126">
        <v>171941</v>
      </c>
      <c r="AC213" s="126">
        <v>189633</v>
      </c>
      <c r="AD213" s="126">
        <v>199076</v>
      </c>
      <c r="AE213" s="126">
        <v>189701</v>
      </c>
      <c r="AF213" s="126">
        <v>212951</v>
      </c>
      <c r="AG213" s="126">
        <v>228677</v>
      </c>
      <c r="AH213" s="126">
        <v>243676</v>
      </c>
      <c r="AI213" s="126">
        <v>233272</v>
      </c>
      <c r="AJ213" s="126">
        <v>206165</v>
      </c>
      <c r="AK213" s="126">
        <v>266277</v>
      </c>
      <c r="AL213" s="126">
        <v>439388</v>
      </c>
      <c r="AM213" s="126">
        <v>357048</v>
      </c>
      <c r="AN213" s="126">
        <v>408127</v>
      </c>
      <c r="AO213" s="126">
        <v>472378</v>
      </c>
      <c r="AP213" s="126">
        <v>430549</v>
      </c>
      <c r="AQ213" s="126">
        <v>475934</v>
      </c>
      <c r="AR213" s="126">
        <v>481729</v>
      </c>
      <c r="AS213" s="126"/>
    </row>
    <row r="214" spans="1:48">
      <c r="A214" s="94" t="s">
        <v>24</v>
      </c>
      <c r="B214" s="95" t="s">
        <v>118</v>
      </c>
      <c r="C214" s="95"/>
      <c r="D214" s="31" t="s">
        <v>115</v>
      </c>
      <c r="E214" s="12" t="s">
        <v>101</v>
      </c>
      <c r="F214" s="12" t="s">
        <v>100</v>
      </c>
      <c r="G214" s="126">
        <v>1714234</v>
      </c>
      <c r="H214" s="126">
        <v>1435578</v>
      </c>
      <c r="I214" s="126">
        <v>1362692</v>
      </c>
      <c r="J214" s="126">
        <v>1285852</v>
      </c>
      <c r="K214" s="126">
        <v>1615381</v>
      </c>
      <c r="L214" s="126">
        <v>1619155</v>
      </c>
      <c r="M214" s="126">
        <v>1237975</v>
      </c>
      <c r="N214" s="126">
        <v>1514338</v>
      </c>
      <c r="O214" s="126">
        <v>1844653</v>
      </c>
      <c r="P214" s="126">
        <v>1985633</v>
      </c>
      <c r="Q214" s="126">
        <v>2059156</v>
      </c>
      <c r="R214" s="126">
        <v>2092149</v>
      </c>
      <c r="S214" s="126">
        <v>2287429</v>
      </c>
      <c r="T214" s="126">
        <v>2210834</v>
      </c>
      <c r="U214" s="126">
        <v>2444768</v>
      </c>
      <c r="V214" s="126">
        <v>2569998</v>
      </c>
      <c r="W214" s="126">
        <v>2693068</v>
      </c>
      <c r="X214" s="126">
        <v>2998849</v>
      </c>
      <c r="Y214" s="126">
        <v>3107563</v>
      </c>
      <c r="Z214" s="126">
        <v>3224257</v>
      </c>
      <c r="AA214" s="126">
        <v>3414167</v>
      </c>
      <c r="AB214" s="126">
        <v>3701101</v>
      </c>
      <c r="AC214" s="126">
        <v>3719834</v>
      </c>
      <c r="AD214" s="126">
        <v>3655167</v>
      </c>
      <c r="AE214" s="126">
        <v>3726520</v>
      </c>
      <c r="AF214" s="126">
        <v>3538910</v>
      </c>
      <c r="AG214" s="126">
        <v>3720456</v>
      </c>
      <c r="AH214" s="126">
        <v>3942299</v>
      </c>
      <c r="AI214" s="126">
        <v>3552486</v>
      </c>
      <c r="AJ214" s="126">
        <v>2933017</v>
      </c>
      <c r="AK214" s="126">
        <v>2625019</v>
      </c>
      <c r="AL214" s="126">
        <v>3262549</v>
      </c>
      <c r="AM214" s="126">
        <v>2984154</v>
      </c>
      <c r="AN214" s="126">
        <v>3273924</v>
      </c>
      <c r="AO214" s="126">
        <v>3640166</v>
      </c>
      <c r="AP214" s="126">
        <v>3113445</v>
      </c>
      <c r="AQ214" s="126">
        <v>2992666</v>
      </c>
      <c r="AR214" s="126">
        <v>3310790</v>
      </c>
      <c r="AS214" s="126"/>
      <c r="AU214" s="126"/>
      <c r="AV214" s="126"/>
    </row>
    <row r="215" spans="1:48">
      <c r="A215" s="94" t="s">
        <v>25</v>
      </c>
      <c r="B215" s="95" t="s">
        <v>118</v>
      </c>
      <c r="C215" s="95"/>
      <c r="D215" s="31" t="s">
        <v>115</v>
      </c>
      <c r="E215" s="12" t="s">
        <v>101</v>
      </c>
      <c r="F215" s="12" t="s">
        <v>100</v>
      </c>
      <c r="G215" s="126">
        <v>326156</v>
      </c>
      <c r="H215" s="126">
        <v>422902</v>
      </c>
      <c r="I215" s="126">
        <v>407304</v>
      </c>
      <c r="J215" s="126">
        <v>366638</v>
      </c>
      <c r="K215" s="126">
        <v>504788</v>
      </c>
      <c r="L215" s="126">
        <v>427690</v>
      </c>
      <c r="M215" s="126">
        <v>874302</v>
      </c>
      <c r="N215" s="126">
        <v>765788</v>
      </c>
      <c r="O215" s="126">
        <v>805541</v>
      </c>
      <c r="P215" s="126">
        <v>861487</v>
      </c>
      <c r="Q215" s="126">
        <v>909213</v>
      </c>
      <c r="R215" s="126">
        <v>909464</v>
      </c>
      <c r="S215" s="126">
        <v>923836</v>
      </c>
      <c r="T215" s="126">
        <v>839888</v>
      </c>
      <c r="U215" s="126">
        <v>961471</v>
      </c>
      <c r="V215" s="126">
        <v>1019534</v>
      </c>
      <c r="W215" s="126">
        <v>1070298</v>
      </c>
      <c r="X215" s="126">
        <v>1193272</v>
      </c>
      <c r="Y215" s="126">
        <v>1240800</v>
      </c>
      <c r="Z215" s="126">
        <v>1244222</v>
      </c>
      <c r="AA215" s="126">
        <v>1126220</v>
      </c>
      <c r="AB215" s="126">
        <v>1311589</v>
      </c>
      <c r="AC215" s="126">
        <v>1182169</v>
      </c>
      <c r="AD215" s="126">
        <v>1181921</v>
      </c>
      <c r="AE215" s="126">
        <v>1161403</v>
      </c>
      <c r="AF215" s="126">
        <v>1091456</v>
      </c>
      <c r="AG215" s="126">
        <v>1296555</v>
      </c>
      <c r="AH215" s="126">
        <v>1340206</v>
      </c>
      <c r="AI215" s="126">
        <v>1144610</v>
      </c>
      <c r="AJ215" s="126">
        <v>1036602</v>
      </c>
      <c r="AK215" s="126">
        <v>974836</v>
      </c>
      <c r="AL215" s="126">
        <v>1061784</v>
      </c>
      <c r="AM215" s="126">
        <v>1245670</v>
      </c>
      <c r="AN215" s="126">
        <v>1555111</v>
      </c>
      <c r="AO215" s="126">
        <v>1961376</v>
      </c>
      <c r="AP215" s="126">
        <v>2191645</v>
      </c>
      <c r="AQ215" s="126">
        <v>2173489</v>
      </c>
      <c r="AR215" s="126">
        <v>2176361</v>
      </c>
      <c r="AS215" s="126"/>
      <c r="AU215" s="126"/>
      <c r="AV215" s="126"/>
    </row>
    <row r="216" spans="1:48">
      <c r="A216" s="94" t="s">
        <v>26</v>
      </c>
      <c r="B216" s="95" t="s">
        <v>118</v>
      </c>
      <c r="C216" s="95"/>
      <c r="D216" s="31" t="s">
        <v>115</v>
      </c>
      <c r="E216" s="12" t="s">
        <v>101</v>
      </c>
      <c r="F216" s="12" t="s">
        <v>100</v>
      </c>
      <c r="G216" s="126">
        <v>17225</v>
      </c>
      <c r="H216" s="126">
        <v>3798</v>
      </c>
      <c r="I216" s="126">
        <v>2501</v>
      </c>
      <c r="J216" s="126">
        <v>2297</v>
      </c>
      <c r="K216" s="126">
        <v>2396</v>
      </c>
      <c r="L216" s="126">
        <v>2971</v>
      </c>
      <c r="M216" s="126">
        <v>2934</v>
      </c>
      <c r="N216" s="126">
        <v>3232</v>
      </c>
      <c r="O216" s="126">
        <v>3887</v>
      </c>
      <c r="P216" s="126">
        <v>4043</v>
      </c>
      <c r="Q216" s="126">
        <v>4593</v>
      </c>
      <c r="R216" s="126">
        <v>5043</v>
      </c>
      <c r="S216" s="126">
        <v>5106</v>
      </c>
      <c r="T216" s="126">
        <v>5439</v>
      </c>
      <c r="U216" s="126">
        <v>5724</v>
      </c>
      <c r="V216" s="126">
        <v>6440</v>
      </c>
      <c r="W216" s="126">
        <v>6830</v>
      </c>
      <c r="X216" s="126">
        <v>7672</v>
      </c>
      <c r="Y216" s="126">
        <v>8027</v>
      </c>
      <c r="Z216" s="126">
        <v>7674</v>
      </c>
      <c r="AA216" s="126">
        <v>8845</v>
      </c>
      <c r="AB216" s="126">
        <v>10792</v>
      </c>
      <c r="AC216" s="126">
        <v>9979</v>
      </c>
      <c r="AD216" s="126">
        <v>11269</v>
      </c>
      <c r="AE216" s="126">
        <v>11387</v>
      </c>
      <c r="AF216" s="126">
        <v>13165</v>
      </c>
      <c r="AG216" s="126">
        <v>15306</v>
      </c>
      <c r="AH216" s="126">
        <v>16468</v>
      </c>
      <c r="AI216" s="126">
        <v>17905</v>
      </c>
      <c r="AJ216" s="126">
        <v>6831</v>
      </c>
      <c r="AK216" s="126">
        <v>5430</v>
      </c>
      <c r="AL216" s="126">
        <v>13810</v>
      </c>
      <c r="AM216" s="126">
        <v>5006</v>
      </c>
      <c r="AN216" s="126">
        <v>3759</v>
      </c>
      <c r="AO216" s="126">
        <v>3277</v>
      </c>
      <c r="AP216" s="126">
        <v>3601</v>
      </c>
      <c r="AQ216" s="126">
        <v>3971</v>
      </c>
      <c r="AR216" s="126">
        <v>3087</v>
      </c>
      <c r="AS216" s="126"/>
      <c r="AU216" s="126"/>
      <c r="AV216" s="126"/>
    </row>
    <row r="217" spans="1:48">
      <c r="A217" s="94" t="s">
        <v>27</v>
      </c>
      <c r="B217" s="95" t="s">
        <v>118</v>
      </c>
      <c r="C217" s="95"/>
      <c r="D217" s="31" t="s">
        <v>115</v>
      </c>
      <c r="E217" s="12" t="s">
        <v>101</v>
      </c>
      <c r="F217" s="12" t="s">
        <v>100</v>
      </c>
      <c r="G217" s="126">
        <v>525769</v>
      </c>
      <c r="H217" s="126">
        <v>488373</v>
      </c>
      <c r="I217" s="126">
        <v>638174</v>
      </c>
      <c r="J217" s="126">
        <v>740706</v>
      </c>
      <c r="K217" s="126">
        <v>576646</v>
      </c>
      <c r="L217" s="126">
        <v>715317</v>
      </c>
      <c r="M217" s="126">
        <v>764927</v>
      </c>
      <c r="N217" s="126">
        <v>755103</v>
      </c>
      <c r="O217" s="126">
        <v>746712</v>
      </c>
      <c r="P217" s="126">
        <v>755921</v>
      </c>
      <c r="Q217" s="126">
        <v>808716</v>
      </c>
      <c r="R217" s="126">
        <v>787732</v>
      </c>
      <c r="S217" s="126">
        <v>867848</v>
      </c>
      <c r="T217" s="126">
        <v>887288</v>
      </c>
      <c r="U217" s="126">
        <v>934735</v>
      </c>
      <c r="V217" s="126">
        <v>1148907</v>
      </c>
      <c r="W217" s="126">
        <v>1199063</v>
      </c>
      <c r="X217" s="126">
        <v>1329749</v>
      </c>
      <c r="Y217" s="126">
        <v>1376662</v>
      </c>
      <c r="Z217" s="126">
        <v>1529542</v>
      </c>
      <c r="AA217" s="126">
        <v>1554155</v>
      </c>
      <c r="AB217" s="126">
        <v>1572650</v>
      </c>
      <c r="AC217" s="126">
        <v>1663663</v>
      </c>
      <c r="AD217" s="126">
        <v>1748148</v>
      </c>
      <c r="AE217" s="126">
        <v>1695552</v>
      </c>
      <c r="AF217" s="126">
        <v>1681110</v>
      </c>
      <c r="AG217" s="126">
        <v>1925609</v>
      </c>
      <c r="AH217" s="126">
        <v>2116568</v>
      </c>
      <c r="AI217" s="126">
        <v>2278202</v>
      </c>
      <c r="AJ217" s="126">
        <v>1628628</v>
      </c>
      <c r="AK217" s="126">
        <v>1767915</v>
      </c>
      <c r="AL217" s="126">
        <v>1551184</v>
      </c>
      <c r="AM217" s="126">
        <v>1293350</v>
      </c>
      <c r="AN217" s="126">
        <v>1553407</v>
      </c>
      <c r="AO217" s="126">
        <v>1554434</v>
      </c>
      <c r="AP217" s="126">
        <v>1512325</v>
      </c>
      <c r="AQ217" s="126">
        <v>1547708</v>
      </c>
      <c r="AR217" s="126">
        <v>1644246</v>
      </c>
      <c r="AS217" s="126"/>
      <c r="AU217" s="126"/>
      <c r="AV217" s="126"/>
    </row>
    <row r="218" spans="1:48">
      <c r="A218" s="94" t="s">
        <v>28</v>
      </c>
      <c r="B218" s="95" t="s">
        <v>118</v>
      </c>
      <c r="C218" s="95"/>
      <c r="D218" s="31" t="s">
        <v>115</v>
      </c>
      <c r="E218" s="12" t="s">
        <v>101</v>
      </c>
      <c r="F218" s="12" t="s">
        <v>100</v>
      </c>
      <c r="G218" s="126">
        <v>735839</v>
      </c>
      <c r="H218" s="126">
        <v>648060</v>
      </c>
      <c r="I218" s="126">
        <v>438300</v>
      </c>
      <c r="J218" s="126">
        <v>681315</v>
      </c>
      <c r="K218" s="126">
        <v>771512</v>
      </c>
      <c r="L218" s="126">
        <v>723555</v>
      </c>
      <c r="M218" s="126">
        <v>1306095</v>
      </c>
      <c r="N218" s="126">
        <v>1487848</v>
      </c>
      <c r="O218" s="126">
        <v>1478018</v>
      </c>
      <c r="P218" s="126">
        <v>1472826</v>
      </c>
      <c r="Q218" s="126">
        <v>1267859</v>
      </c>
      <c r="R218" s="126">
        <v>1257039</v>
      </c>
      <c r="S218" s="126">
        <v>1185958</v>
      </c>
      <c r="T218" s="126">
        <v>1194722</v>
      </c>
      <c r="U218" s="126">
        <v>1298474</v>
      </c>
      <c r="V218" s="126">
        <v>1514280</v>
      </c>
      <c r="W218" s="126">
        <v>1599626</v>
      </c>
      <c r="X218" s="126">
        <v>1788963</v>
      </c>
      <c r="Y218" s="126">
        <v>1870385</v>
      </c>
      <c r="Z218" s="126">
        <v>1986201</v>
      </c>
      <c r="AA218" s="126">
        <v>2003614</v>
      </c>
      <c r="AB218" s="126">
        <v>1887279</v>
      </c>
      <c r="AC218" s="126">
        <v>1933635</v>
      </c>
      <c r="AD218" s="126">
        <v>2047750</v>
      </c>
      <c r="AE218" s="126">
        <v>1915011</v>
      </c>
      <c r="AF218" s="126">
        <v>1841800</v>
      </c>
      <c r="AG218" s="126">
        <v>1860035</v>
      </c>
      <c r="AH218" s="126">
        <v>1644886</v>
      </c>
      <c r="AI218" s="126">
        <v>1505235</v>
      </c>
      <c r="AJ218" s="126">
        <v>1665102</v>
      </c>
      <c r="AK218" s="126">
        <v>1519721</v>
      </c>
      <c r="AL218" s="126">
        <v>1796925</v>
      </c>
      <c r="AM218" s="126">
        <v>1731513</v>
      </c>
      <c r="AN218" s="126">
        <v>2656484</v>
      </c>
      <c r="AO218" s="126">
        <v>2048455</v>
      </c>
      <c r="AP218" s="126">
        <v>1764508</v>
      </c>
      <c r="AQ218" s="126">
        <v>1620135</v>
      </c>
      <c r="AR218" s="126">
        <v>1928755</v>
      </c>
      <c r="AS218" s="126"/>
      <c r="AU218" s="126"/>
      <c r="AV218" s="126"/>
    </row>
    <row r="219" spans="1:48">
      <c r="A219" s="94" t="s">
        <v>29</v>
      </c>
      <c r="B219" s="95" t="s">
        <v>118</v>
      </c>
      <c r="C219" s="95"/>
      <c r="D219" s="31" t="s">
        <v>115</v>
      </c>
      <c r="E219" s="12" t="s">
        <v>101</v>
      </c>
      <c r="F219" s="12" t="s">
        <v>100</v>
      </c>
      <c r="G219" s="126">
        <v>380114</v>
      </c>
      <c r="H219" s="126">
        <v>300376</v>
      </c>
      <c r="I219" s="126">
        <v>355093</v>
      </c>
      <c r="J219" s="126">
        <v>929672</v>
      </c>
      <c r="K219" s="126">
        <v>633976</v>
      </c>
      <c r="L219" s="126">
        <v>275849</v>
      </c>
      <c r="M219" s="126">
        <v>104910</v>
      </c>
      <c r="N219" s="126">
        <v>90799</v>
      </c>
      <c r="O219" s="126">
        <v>74451</v>
      </c>
      <c r="P219" s="126">
        <v>71612</v>
      </c>
      <c r="Q219" s="126">
        <v>102666</v>
      </c>
      <c r="R219" s="126">
        <v>90615</v>
      </c>
      <c r="S219" s="126">
        <v>92454</v>
      </c>
      <c r="T219" s="126">
        <v>97477</v>
      </c>
      <c r="U219" s="126">
        <v>112367</v>
      </c>
      <c r="V219" s="126">
        <v>140872</v>
      </c>
      <c r="W219" s="126">
        <v>147671</v>
      </c>
      <c r="X219" s="126">
        <v>163563</v>
      </c>
      <c r="Y219" s="126">
        <v>168703</v>
      </c>
      <c r="Z219" s="126">
        <v>183223</v>
      </c>
      <c r="AA219" s="126">
        <v>199418</v>
      </c>
      <c r="AB219" s="126">
        <v>189499</v>
      </c>
      <c r="AC219" s="126">
        <v>209582</v>
      </c>
      <c r="AD219" s="126">
        <v>204641</v>
      </c>
      <c r="AE219" s="126">
        <v>183829</v>
      </c>
      <c r="AF219" s="126">
        <v>198511</v>
      </c>
      <c r="AG219" s="126">
        <v>216146</v>
      </c>
      <c r="AH219" s="126">
        <v>257194</v>
      </c>
      <c r="AI219" s="126">
        <v>252361</v>
      </c>
      <c r="AJ219" s="126">
        <v>176406</v>
      </c>
      <c r="AK219" s="126">
        <v>103105</v>
      </c>
      <c r="AL219" s="126">
        <v>127059</v>
      </c>
      <c r="AM219" s="126">
        <v>144532</v>
      </c>
      <c r="AN219" s="126">
        <v>108808</v>
      </c>
      <c r="AO219" s="126">
        <v>108883</v>
      </c>
      <c r="AP219" s="126">
        <v>104181</v>
      </c>
      <c r="AQ219" s="126">
        <v>121501</v>
      </c>
      <c r="AR219" s="126">
        <v>137855</v>
      </c>
      <c r="AS219" s="126"/>
      <c r="AU219" s="126"/>
      <c r="AV219" s="126"/>
    </row>
    <row r="220" spans="1:48">
      <c r="A220" s="94" t="s">
        <v>30</v>
      </c>
      <c r="B220" s="95" t="s">
        <v>118</v>
      </c>
      <c r="C220" s="95"/>
      <c r="D220" s="31" t="s">
        <v>115</v>
      </c>
      <c r="E220" s="12" t="s">
        <v>101</v>
      </c>
      <c r="F220" s="12" t="s">
        <v>100</v>
      </c>
      <c r="G220" s="126">
        <v>177446</v>
      </c>
      <c r="H220" s="126">
        <v>231781</v>
      </c>
      <c r="I220" s="126">
        <v>125836</v>
      </c>
      <c r="J220" s="126">
        <v>146222</v>
      </c>
      <c r="K220" s="126">
        <v>221641</v>
      </c>
      <c r="L220" s="126">
        <v>204627</v>
      </c>
      <c r="M220" s="126">
        <v>275763</v>
      </c>
      <c r="N220" s="126">
        <v>431495</v>
      </c>
      <c r="O220" s="126">
        <v>372188</v>
      </c>
      <c r="P220" s="126">
        <v>390864</v>
      </c>
      <c r="Q220" s="126">
        <v>338894</v>
      </c>
      <c r="R220" s="126">
        <v>468187</v>
      </c>
      <c r="S220" s="126">
        <v>491205</v>
      </c>
      <c r="T220" s="126">
        <v>479668</v>
      </c>
      <c r="U220" s="126">
        <v>524584</v>
      </c>
      <c r="V220" s="126">
        <v>583523</v>
      </c>
      <c r="W220" s="126">
        <v>605963</v>
      </c>
      <c r="X220" s="126">
        <v>668605</v>
      </c>
      <c r="Y220" s="126">
        <v>686328</v>
      </c>
      <c r="Z220" s="126">
        <v>713222</v>
      </c>
      <c r="AA220" s="126">
        <v>712516</v>
      </c>
      <c r="AB220" s="126">
        <v>695266</v>
      </c>
      <c r="AC220" s="126">
        <v>730013</v>
      </c>
      <c r="AD220" s="126">
        <v>740090</v>
      </c>
      <c r="AE220" s="126">
        <v>768996</v>
      </c>
      <c r="AF220" s="126">
        <v>774982</v>
      </c>
      <c r="AG220" s="126">
        <v>849380</v>
      </c>
      <c r="AH220" s="126">
        <v>873660</v>
      </c>
      <c r="AI220" s="126">
        <v>932337</v>
      </c>
      <c r="AJ220" s="126">
        <v>749391</v>
      </c>
      <c r="AK220" s="126">
        <v>815523</v>
      </c>
      <c r="AL220" s="126">
        <v>1025379</v>
      </c>
      <c r="AM220" s="126">
        <v>963375</v>
      </c>
      <c r="AN220" s="126">
        <v>951782</v>
      </c>
      <c r="AO220" s="126">
        <v>1046867</v>
      </c>
      <c r="AP220" s="126">
        <v>900758</v>
      </c>
      <c r="AQ220" s="126">
        <v>851072</v>
      </c>
      <c r="AR220" s="126">
        <v>753611</v>
      </c>
      <c r="AS220" s="126"/>
      <c r="AU220" s="126"/>
      <c r="AV220" s="126"/>
    </row>
    <row r="221" spans="1:48">
      <c r="A221" s="94" t="s">
        <v>31</v>
      </c>
      <c r="B221" s="95" t="s">
        <v>118</v>
      </c>
      <c r="C221" s="95"/>
      <c r="D221" s="31" t="s">
        <v>115</v>
      </c>
      <c r="E221" s="12" t="s">
        <v>101</v>
      </c>
      <c r="F221" s="12" t="s">
        <v>100</v>
      </c>
      <c r="G221" s="126">
        <v>949264</v>
      </c>
      <c r="H221" s="126">
        <v>1047350</v>
      </c>
      <c r="I221" s="126">
        <v>1163562</v>
      </c>
      <c r="J221" s="126">
        <v>927559</v>
      </c>
      <c r="K221" s="126">
        <v>743453</v>
      </c>
      <c r="L221" s="126">
        <v>942759</v>
      </c>
      <c r="M221" s="126">
        <v>760564</v>
      </c>
      <c r="N221" s="126">
        <v>735858</v>
      </c>
      <c r="O221" s="126">
        <v>807976</v>
      </c>
      <c r="P221" s="126">
        <v>758193</v>
      </c>
      <c r="Q221" s="126">
        <v>836709</v>
      </c>
      <c r="R221" s="126">
        <v>929876</v>
      </c>
      <c r="S221" s="126">
        <v>983951</v>
      </c>
      <c r="T221" s="126">
        <v>937900</v>
      </c>
      <c r="U221" s="126">
        <v>984749</v>
      </c>
      <c r="V221" s="126">
        <v>1149992</v>
      </c>
      <c r="W221" s="126">
        <v>1195599</v>
      </c>
      <c r="X221" s="126">
        <v>1320398</v>
      </c>
      <c r="Y221" s="126">
        <v>1354074</v>
      </c>
      <c r="Z221" s="126">
        <v>1448626</v>
      </c>
      <c r="AA221" s="126">
        <v>1447393</v>
      </c>
      <c r="AB221" s="126">
        <v>1440615</v>
      </c>
      <c r="AC221" s="126">
        <v>1470871</v>
      </c>
      <c r="AD221" s="126">
        <v>1622754</v>
      </c>
      <c r="AE221" s="126">
        <v>1680881</v>
      </c>
      <c r="AF221" s="126">
        <v>1688296</v>
      </c>
      <c r="AG221" s="126">
        <v>1809734</v>
      </c>
      <c r="AH221" s="126">
        <v>1843802</v>
      </c>
      <c r="AI221" s="126">
        <v>1896068</v>
      </c>
      <c r="AJ221" s="126">
        <v>1533670</v>
      </c>
      <c r="AK221" s="126">
        <v>1646056</v>
      </c>
      <c r="AL221" s="126">
        <v>1907334</v>
      </c>
      <c r="AM221" s="126">
        <v>1922690</v>
      </c>
      <c r="AN221" s="126">
        <v>1759109</v>
      </c>
      <c r="AO221" s="126">
        <v>2005139</v>
      </c>
      <c r="AP221" s="126">
        <v>2007708</v>
      </c>
      <c r="AQ221" s="126">
        <v>2171076</v>
      </c>
      <c r="AR221" s="126">
        <v>2333704</v>
      </c>
      <c r="AS221" s="126"/>
      <c r="AU221" s="126"/>
      <c r="AV221" s="126"/>
    </row>
    <row r="222" spans="1:48">
      <c r="A222" s="94" t="s">
        <v>32</v>
      </c>
      <c r="B222" s="95" t="s">
        <v>118</v>
      </c>
      <c r="C222" s="95"/>
      <c r="D222" s="31" t="s">
        <v>115</v>
      </c>
      <c r="E222" s="12" t="s">
        <v>101</v>
      </c>
      <c r="F222" s="12" t="s">
        <v>100</v>
      </c>
      <c r="G222" s="126">
        <v>3532</v>
      </c>
      <c r="H222" s="126">
        <v>3293</v>
      </c>
      <c r="I222" s="126">
        <v>3804</v>
      </c>
      <c r="J222" s="126">
        <v>9728</v>
      </c>
      <c r="K222" s="126">
        <v>13989</v>
      </c>
      <c r="L222" s="126">
        <v>9518</v>
      </c>
      <c r="M222" s="126">
        <v>16581</v>
      </c>
      <c r="N222" s="126">
        <v>17463</v>
      </c>
      <c r="O222" s="126">
        <v>16070</v>
      </c>
      <c r="P222" s="126">
        <v>16782</v>
      </c>
      <c r="Q222" s="126">
        <v>19768</v>
      </c>
      <c r="R222" s="126">
        <v>36315</v>
      </c>
      <c r="S222" s="126">
        <v>31704</v>
      </c>
      <c r="T222" s="126">
        <v>33170</v>
      </c>
      <c r="U222" s="126">
        <v>38820</v>
      </c>
      <c r="V222" s="126">
        <v>43378</v>
      </c>
      <c r="W222" s="126">
        <v>46406</v>
      </c>
      <c r="X222" s="126">
        <v>52118</v>
      </c>
      <c r="Y222" s="126">
        <v>54434</v>
      </c>
      <c r="Z222" s="126">
        <v>66888</v>
      </c>
      <c r="AA222" s="126">
        <v>60542</v>
      </c>
      <c r="AB222" s="126">
        <v>61243</v>
      </c>
      <c r="AC222" s="126">
        <v>59693</v>
      </c>
      <c r="AD222" s="126">
        <v>58279</v>
      </c>
      <c r="AE222" s="126">
        <v>64807</v>
      </c>
      <c r="AF222" s="126">
        <v>70342</v>
      </c>
      <c r="AG222" s="126">
        <v>75758</v>
      </c>
      <c r="AH222" s="126">
        <v>78718</v>
      </c>
      <c r="AI222" s="126">
        <v>75519</v>
      </c>
      <c r="AJ222" s="126">
        <v>65467</v>
      </c>
      <c r="AK222" s="126">
        <v>60153</v>
      </c>
      <c r="AL222" s="126">
        <v>60383</v>
      </c>
      <c r="AM222" s="126">
        <v>63601</v>
      </c>
      <c r="AN222" s="126">
        <v>72796</v>
      </c>
      <c r="AO222" s="126">
        <v>67823</v>
      </c>
      <c r="AP222" s="126">
        <v>46056</v>
      </c>
      <c r="AQ222" s="126">
        <v>41386</v>
      </c>
      <c r="AR222" s="126">
        <v>44229</v>
      </c>
      <c r="AS222" s="126"/>
      <c r="AU222" s="126"/>
      <c r="AV222" s="126"/>
    </row>
    <row r="223" spans="1:48">
      <c r="A223" s="94" t="s">
        <v>117</v>
      </c>
      <c r="B223" s="95" t="s">
        <v>118</v>
      </c>
      <c r="C223" s="64"/>
      <c r="D223" s="31" t="s">
        <v>115</v>
      </c>
      <c r="E223" s="12" t="s">
        <v>101</v>
      </c>
      <c r="F223" s="12" t="s">
        <v>100</v>
      </c>
      <c r="G223" s="126">
        <v>6537000</v>
      </c>
      <c r="H223" s="126">
        <v>6167000</v>
      </c>
      <c r="I223" s="126">
        <v>6147000</v>
      </c>
      <c r="J223" s="126">
        <v>6802000</v>
      </c>
      <c r="K223" s="126">
        <v>6446000</v>
      </c>
      <c r="L223" s="126">
        <v>6616000</v>
      </c>
      <c r="M223" s="126">
        <v>7132000</v>
      </c>
      <c r="N223" s="126">
        <v>7853000</v>
      </c>
      <c r="O223" s="126">
        <v>8457000</v>
      </c>
      <c r="P223" s="126">
        <v>8619000</v>
      </c>
      <c r="Q223" s="126">
        <v>8512000</v>
      </c>
      <c r="R223" s="126">
        <v>8922000</v>
      </c>
      <c r="S223" s="126">
        <v>9332000</v>
      </c>
      <c r="T223" s="126">
        <v>9171000</v>
      </c>
      <c r="U223" s="126">
        <v>10011000</v>
      </c>
      <c r="V223" s="126">
        <v>11188000</v>
      </c>
      <c r="W223" s="126">
        <v>11736000</v>
      </c>
      <c r="X223" s="126">
        <v>13060000</v>
      </c>
      <c r="Y223" s="126">
        <v>13540000</v>
      </c>
      <c r="Z223" s="126">
        <v>13977000</v>
      </c>
      <c r="AA223" s="126">
        <v>14068000</v>
      </c>
      <c r="AB223" s="126">
        <v>14342000</v>
      </c>
      <c r="AC223" s="126">
        <v>14797000</v>
      </c>
      <c r="AD223" s="126">
        <v>15408000</v>
      </c>
      <c r="AE223" s="126">
        <v>15235000</v>
      </c>
      <c r="AF223" s="126">
        <v>14867000</v>
      </c>
      <c r="AG223" s="126">
        <v>15975000</v>
      </c>
      <c r="AH223" s="126">
        <v>16427000</v>
      </c>
      <c r="AI223" s="126">
        <v>15531000</v>
      </c>
      <c r="AJ223" s="126">
        <v>13778000</v>
      </c>
      <c r="AK223" s="126">
        <v>13681000</v>
      </c>
      <c r="AL223" s="126">
        <v>15270000</v>
      </c>
      <c r="AM223" s="126">
        <v>14040000</v>
      </c>
      <c r="AN223" s="126">
        <v>15574000</v>
      </c>
      <c r="AO223" s="126">
        <v>16488000</v>
      </c>
      <c r="AP223" s="126">
        <v>15744000</v>
      </c>
      <c r="AQ223" s="126">
        <v>16151000</v>
      </c>
      <c r="AR223" s="126">
        <v>17047000</v>
      </c>
      <c r="AS223" s="126"/>
      <c r="AU223" s="126"/>
      <c r="AV223" s="126"/>
    </row>
    <row r="224" spans="1:48">
      <c r="A224" s="94" t="s">
        <v>34</v>
      </c>
      <c r="B224" s="95" t="s">
        <v>118</v>
      </c>
      <c r="C224" s="95"/>
      <c r="D224" s="31" t="s">
        <v>115</v>
      </c>
      <c r="E224" s="12" t="s">
        <v>101</v>
      </c>
      <c r="F224" s="12" t="s">
        <v>100</v>
      </c>
      <c r="G224" s="126">
        <v>0</v>
      </c>
      <c r="H224" s="126">
        <v>0</v>
      </c>
      <c r="I224" s="126">
        <v>0</v>
      </c>
      <c r="J224" s="126">
        <v>0</v>
      </c>
      <c r="K224" s="126">
        <v>0</v>
      </c>
      <c r="L224" s="126">
        <v>0</v>
      </c>
      <c r="M224" s="126">
        <v>0</v>
      </c>
      <c r="N224" s="126">
        <v>0</v>
      </c>
      <c r="O224" s="126">
        <v>0</v>
      </c>
      <c r="P224" s="126">
        <v>0</v>
      </c>
      <c r="Q224" s="126">
        <v>0</v>
      </c>
      <c r="R224" s="126">
        <v>0</v>
      </c>
      <c r="S224" s="126">
        <v>0</v>
      </c>
      <c r="T224" s="126">
        <v>0</v>
      </c>
      <c r="U224" s="126">
        <v>0</v>
      </c>
      <c r="V224" s="126">
        <v>0</v>
      </c>
      <c r="W224" s="126">
        <v>0</v>
      </c>
      <c r="X224" s="126">
        <v>0</v>
      </c>
      <c r="Y224" s="126">
        <v>0</v>
      </c>
      <c r="Z224" s="126">
        <v>0</v>
      </c>
      <c r="AA224" s="126">
        <v>0</v>
      </c>
      <c r="AB224" s="126">
        <v>0</v>
      </c>
      <c r="AC224" s="126">
        <v>0</v>
      </c>
      <c r="AD224" s="126">
        <v>0</v>
      </c>
      <c r="AE224" s="126">
        <v>0</v>
      </c>
      <c r="AF224" s="126">
        <v>0</v>
      </c>
      <c r="AG224" s="126">
        <v>0</v>
      </c>
      <c r="AH224" s="126">
        <v>0</v>
      </c>
      <c r="AI224" s="126">
        <v>0</v>
      </c>
      <c r="AJ224" s="126">
        <v>0</v>
      </c>
      <c r="AK224" s="126">
        <v>0</v>
      </c>
      <c r="AL224" s="126">
        <v>0</v>
      </c>
      <c r="AM224" s="126">
        <v>0</v>
      </c>
      <c r="AN224" s="126">
        <v>0</v>
      </c>
      <c r="AO224" s="126">
        <v>0</v>
      </c>
      <c r="AP224" s="463">
        <v>0</v>
      </c>
      <c r="AQ224" s="126">
        <v>0</v>
      </c>
      <c r="AR224" s="126">
        <v>0</v>
      </c>
      <c r="AS224" s="126"/>
      <c r="AU224" s="126"/>
      <c r="AV224" s="126"/>
    </row>
    <row r="225" spans="1:48">
      <c r="A225" s="92" t="s">
        <v>35</v>
      </c>
      <c r="B225" s="93" t="s">
        <v>118</v>
      </c>
      <c r="C225" s="93"/>
      <c r="D225" s="63" t="s">
        <v>97</v>
      </c>
      <c r="E225" s="89" t="s">
        <v>101</v>
      </c>
      <c r="F225" s="89" t="s">
        <v>100</v>
      </c>
      <c r="G225" s="456">
        <v>6537000</v>
      </c>
      <c r="H225" s="456">
        <v>6167000</v>
      </c>
      <c r="I225" s="456">
        <v>6147000</v>
      </c>
      <c r="J225" s="456">
        <v>6802000</v>
      </c>
      <c r="K225" s="456">
        <v>6446000</v>
      </c>
      <c r="L225" s="456">
        <v>6616000</v>
      </c>
      <c r="M225" s="456">
        <v>7132000</v>
      </c>
      <c r="N225" s="456">
        <v>7853000</v>
      </c>
      <c r="O225" s="456">
        <v>8457000</v>
      </c>
      <c r="P225" s="456">
        <v>8619000</v>
      </c>
      <c r="Q225" s="456">
        <v>8512000</v>
      </c>
      <c r="R225" s="456">
        <v>8922000</v>
      </c>
      <c r="S225" s="456">
        <v>9332000</v>
      </c>
      <c r="T225" s="456">
        <v>9171000</v>
      </c>
      <c r="U225" s="456">
        <v>10011000</v>
      </c>
      <c r="V225" s="456">
        <v>11188000</v>
      </c>
      <c r="W225" s="456">
        <v>11736000</v>
      </c>
      <c r="X225" s="456">
        <v>13060000</v>
      </c>
      <c r="Y225" s="456">
        <v>13540000</v>
      </c>
      <c r="Z225" s="456">
        <v>13977000</v>
      </c>
      <c r="AA225" s="456">
        <v>14068000</v>
      </c>
      <c r="AB225" s="456">
        <v>14342000</v>
      </c>
      <c r="AC225" s="456">
        <v>14797000</v>
      </c>
      <c r="AD225" s="456">
        <v>15408000</v>
      </c>
      <c r="AE225" s="456">
        <v>15235000</v>
      </c>
      <c r="AF225" s="456">
        <v>14867000</v>
      </c>
      <c r="AG225" s="456">
        <v>15975000</v>
      </c>
      <c r="AH225" s="456">
        <v>16427000</v>
      </c>
      <c r="AI225" s="456">
        <v>15531000</v>
      </c>
      <c r="AJ225" s="456">
        <v>13778000</v>
      </c>
      <c r="AK225" s="456">
        <v>13681000</v>
      </c>
      <c r="AL225" s="456">
        <v>15270000</v>
      </c>
      <c r="AM225" s="456">
        <v>14040000</v>
      </c>
      <c r="AN225" s="456">
        <v>15574000</v>
      </c>
      <c r="AO225" s="456">
        <v>16488000</v>
      </c>
      <c r="AP225" s="456">
        <v>15744000</v>
      </c>
      <c r="AQ225" s="456">
        <v>16151000</v>
      </c>
      <c r="AR225" s="456">
        <v>17047000</v>
      </c>
      <c r="AS225" s="456"/>
      <c r="AU225" s="126"/>
      <c r="AV225" s="126"/>
    </row>
    <row r="226" spans="1:48">
      <c r="A226" s="94" t="s">
        <v>11</v>
      </c>
      <c r="B226" s="95" t="s">
        <v>119</v>
      </c>
      <c r="C226" s="95"/>
      <c r="D226" s="62" t="s">
        <v>109</v>
      </c>
      <c r="E226" s="12" t="s">
        <v>101</v>
      </c>
      <c r="F226" s="12" t="s">
        <v>100</v>
      </c>
      <c r="G226" s="126">
        <v>304834</v>
      </c>
      <c r="H226" s="126">
        <v>287973</v>
      </c>
      <c r="I226" s="126">
        <v>314899</v>
      </c>
      <c r="J226" s="126">
        <v>276575</v>
      </c>
      <c r="K226" s="126">
        <v>272250</v>
      </c>
      <c r="L226" s="126">
        <v>300127</v>
      </c>
      <c r="M226" s="126">
        <v>324007</v>
      </c>
      <c r="N226" s="126">
        <v>332954</v>
      </c>
      <c r="O226" s="126">
        <v>337023</v>
      </c>
      <c r="P226" s="126">
        <v>351444</v>
      </c>
      <c r="Q226" s="126">
        <v>413463</v>
      </c>
      <c r="R226" s="126">
        <v>472544</v>
      </c>
      <c r="S226" s="126">
        <v>539756</v>
      </c>
      <c r="T226" s="126">
        <v>517561</v>
      </c>
      <c r="U226" s="126">
        <v>485086</v>
      </c>
      <c r="V226" s="126">
        <v>504751</v>
      </c>
      <c r="W226" s="126">
        <v>561403</v>
      </c>
      <c r="X226" s="126">
        <v>625325</v>
      </c>
      <c r="Y226" s="126">
        <v>689756</v>
      </c>
      <c r="Z226" s="126">
        <v>771089</v>
      </c>
      <c r="AA226" s="126">
        <v>912102</v>
      </c>
      <c r="AB226" s="126">
        <v>1004045</v>
      </c>
      <c r="AC226" s="126">
        <v>1114686</v>
      </c>
      <c r="AD226" s="126">
        <v>1173648</v>
      </c>
      <c r="AE226" s="126">
        <v>1293583</v>
      </c>
      <c r="AF226" s="126">
        <v>1376158</v>
      </c>
      <c r="AG226" s="126">
        <v>1470944</v>
      </c>
      <c r="AH226" s="126">
        <v>1501398</v>
      </c>
      <c r="AI226" s="126">
        <v>1550455</v>
      </c>
      <c r="AJ226" s="126">
        <v>1129896</v>
      </c>
      <c r="AK226" s="126">
        <v>1275262</v>
      </c>
      <c r="AL226" s="126">
        <v>1064475</v>
      </c>
      <c r="AM226" s="126">
        <v>1037604</v>
      </c>
      <c r="AN226" s="126">
        <v>879309</v>
      </c>
      <c r="AO226" s="126">
        <v>1028682</v>
      </c>
      <c r="AP226" s="126">
        <v>1156029</v>
      </c>
      <c r="AQ226" s="126">
        <v>1265227</v>
      </c>
      <c r="AR226" s="126">
        <v>1458119</v>
      </c>
      <c r="AS226" s="126"/>
      <c r="AU226" s="126"/>
      <c r="AV226" s="126"/>
    </row>
    <row r="227" spans="1:48">
      <c r="A227" s="94" t="s">
        <v>17</v>
      </c>
      <c r="B227" s="95" t="s">
        <v>119</v>
      </c>
      <c r="C227" s="95"/>
      <c r="D227" s="31" t="s">
        <v>109</v>
      </c>
      <c r="E227" s="12" t="s">
        <v>101</v>
      </c>
      <c r="F227" s="12" t="s">
        <v>100</v>
      </c>
      <c r="G227" s="126">
        <v>116846</v>
      </c>
      <c r="H227" s="126">
        <v>107668</v>
      </c>
      <c r="I227" s="126">
        <v>111537</v>
      </c>
      <c r="J227" s="126">
        <v>150699</v>
      </c>
      <c r="K227" s="126">
        <v>144483</v>
      </c>
      <c r="L227" s="126">
        <v>158721</v>
      </c>
      <c r="M227" s="126">
        <v>158829</v>
      </c>
      <c r="N227" s="126">
        <v>132810</v>
      </c>
      <c r="O227" s="126">
        <v>154988</v>
      </c>
      <c r="P227" s="126">
        <v>167138</v>
      </c>
      <c r="Q227" s="126">
        <v>253138</v>
      </c>
      <c r="R227" s="126">
        <v>191925</v>
      </c>
      <c r="S227" s="126">
        <v>199781</v>
      </c>
      <c r="T227" s="126">
        <v>184419</v>
      </c>
      <c r="U227" s="126">
        <v>175456</v>
      </c>
      <c r="V227" s="126">
        <v>175376</v>
      </c>
      <c r="W227" s="126">
        <v>197390</v>
      </c>
      <c r="X227" s="126">
        <v>222257</v>
      </c>
      <c r="Y227" s="126">
        <v>247861</v>
      </c>
      <c r="Z227" s="126">
        <v>305206</v>
      </c>
      <c r="AA227" s="126">
        <v>369633</v>
      </c>
      <c r="AB227" s="126">
        <v>379142</v>
      </c>
      <c r="AC227" s="126">
        <v>420310</v>
      </c>
      <c r="AD227" s="126">
        <v>433168</v>
      </c>
      <c r="AE227" s="126">
        <v>477569</v>
      </c>
      <c r="AF227" s="126">
        <v>534218</v>
      </c>
      <c r="AG227" s="126">
        <v>573466</v>
      </c>
      <c r="AH227" s="126">
        <v>639913</v>
      </c>
      <c r="AI227" s="126">
        <v>655874</v>
      </c>
      <c r="AJ227" s="126">
        <v>477908</v>
      </c>
      <c r="AK227" s="126">
        <v>399896</v>
      </c>
      <c r="AL227" s="126">
        <v>411076</v>
      </c>
      <c r="AM227" s="126">
        <v>359032</v>
      </c>
      <c r="AN227" s="126">
        <v>488899</v>
      </c>
      <c r="AO227" s="126">
        <v>447289</v>
      </c>
      <c r="AP227" s="126">
        <v>427275</v>
      </c>
      <c r="AQ227" s="126">
        <v>400791</v>
      </c>
      <c r="AR227" s="126">
        <v>457432</v>
      </c>
      <c r="AS227" s="126"/>
      <c r="AU227" s="126"/>
      <c r="AV227" s="126"/>
    </row>
    <row r="228" spans="1:48">
      <c r="A228" s="94" t="s">
        <v>18</v>
      </c>
      <c r="B228" s="95" t="s">
        <v>119</v>
      </c>
      <c r="C228" s="95"/>
      <c r="D228" s="31" t="s">
        <v>109</v>
      </c>
      <c r="E228" s="12" t="s">
        <v>101</v>
      </c>
      <c r="F228" s="12" t="s">
        <v>100</v>
      </c>
      <c r="G228" s="126">
        <v>66844</v>
      </c>
      <c r="H228" s="126">
        <v>83595</v>
      </c>
      <c r="I228" s="126">
        <v>58793</v>
      </c>
      <c r="J228" s="126">
        <v>55379</v>
      </c>
      <c r="K228" s="126">
        <v>60927</v>
      </c>
      <c r="L228" s="126">
        <v>57705</v>
      </c>
      <c r="M228" s="126">
        <v>58518</v>
      </c>
      <c r="N228" s="126">
        <v>62699</v>
      </c>
      <c r="O228" s="126">
        <v>63579</v>
      </c>
      <c r="P228" s="126">
        <v>67237</v>
      </c>
      <c r="Q228" s="126">
        <v>76447</v>
      </c>
      <c r="R228" s="126">
        <v>84216</v>
      </c>
      <c r="S228" s="126">
        <v>90329</v>
      </c>
      <c r="T228" s="126">
        <v>86923</v>
      </c>
      <c r="U228" s="126">
        <v>82038</v>
      </c>
      <c r="V228" s="126">
        <v>94130</v>
      </c>
      <c r="W228" s="126">
        <v>102884</v>
      </c>
      <c r="X228" s="126">
        <v>111932</v>
      </c>
      <c r="Y228" s="126">
        <v>122390</v>
      </c>
      <c r="Z228" s="126">
        <v>114178</v>
      </c>
      <c r="AA228" s="126">
        <v>152568</v>
      </c>
      <c r="AB228" s="126">
        <v>159559</v>
      </c>
      <c r="AC228" s="126">
        <v>181461</v>
      </c>
      <c r="AD228" s="126">
        <v>196740</v>
      </c>
      <c r="AE228" s="126">
        <v>201700</v>
      </c>
      <c r="AF228" s="126">
        <v>232765</v>
      </c>
      <c r="AG228" s="126">
        <v>269808</v>
      </c>
      <c r="AH228" s="126">
        <v>280370</v>
      </c>
      <c r="AI228" s="126">
        <v>276911</v>
      </c>
      <c r="AJ228" s="126">
        <v>188888</v>
      </c>
      <c r="AK228" s="126">
        <v>180416</v>
      </c>
      <c r="AL228" s="126">
        <v>279287</v>
      </c>
      <c r="AM228" s="126">
        <v>395020</v>
      </c>
      <c r="AN228" s="126">
        <v>318026</v>
      </c>
      <c r="AO228" s="126">
        <v>269698</v>
      </c>
      <c r="AP228" s="126">
        <v>292494</v>
      </c>
      <c r="AQ228" s="126">
        <v>283342</v>
      </c>
      <c r="AR228" s="126">
        <v>304501</v>
      </c>
      <c r="AS228" s="126"/>
      <c r="AU228" s="126"/>
      <c r="AV228" s="126"/>
    </row>
    <row r="229" spans="1:48">
      <c r="A229" s="94" t="s">
        <v>19</v>
      </c>
      <c r="B229" s="95" t="s">
        <v>119</v>
      </c>
      <c r="C229" s="95"/>
      <c r="D229" s="31" t="s">
        <v>109</v>
      </c>
      <c r="E229" s="12" t="s">
        <v>101</v>
      </c>
      <c r="F229" s="12" t="s">
        <v>100</v>
      </c>
      <c r="G229" s="126">
        <v>145253</v>
      </c>
      <c r="H229" s="126">
        <v>120499</v>
      </c>
      <c r="I229" s="126">
        <v>129062</v>
      </c>
      <c r="J229" s="126">
        <v>110363</v>
      </c>
      <c r="K229" s="126">
        <v>122965</v>
      </c>
      <c r="L229" s="126">
        <v>146860</v>
      </c>
      <c r="M229" s="126">
        <v>130077</v>
      </c>
      <c r="N229" s="126">
        <v>135828</v>
      </c>
      <c r="O229" s="126">
        <v>138611</v>
      </c>
      <c r="P229" s="126">
        <v>148455</v>
      </c>
      <c r="Q229" s="126">
        <v>191823</v>
      </c>
      <c r="R229" s="126">
        <v>152080</v>
      </c>
      <c r="S229" s="126">
        <v>142327</v>
      </c>
      <c r="T229" s="126">
        <v>133443</v>
      </c>
      <c r="U229" s="126">
        <v>132585</v>
      </c>
      <c r="V229" s="126">
        <v>156770</v>
      </c>
      <c r="W229" s="126">
        <v>172106</v>
      </c>
      <c r="X229" s="126">
        <v>189966</v>
      </c>
      <c r="Y229" s="126">
        <v>211467</v>
      </c>
      <c r="Z229" s="126">
        <v>223450</v>
      </c>
      <c r="AA229" s="126">
        <v>273058</v>
      </c>
      <c r="AB229" s="126">
        <v>272094</v>
      </c>
      <c r="AC229" s="126">
        <v>257535</v>
      </c>
      <c r="AD229" s="126">
        <v>256000</v>
      </c>
      <c r="AE229" s="126">
        <v>282139</v>
      </c>
      <c r="AF229" s="126">
        <v>275372</v>
      </c>
      <c r="AG229" s="126">
        <v>304085</v>
      </c>
      <c r="AH229" s="126">
        <v>296638</v>
      </c>
      <c r="AI229" s="126">
        <v>325772</v>
      </c>
      <c r="AJ229" s="126">
        <v>312554</v>
      </c>
      <c r="AK229" s="126">
        <v>276014</v>
      </c>
      <c r="AL229" s="126">
        <v>300147</v>
      </c>
      <c r="AM229" s="126">
        <v>255101</v>
      </c>
      <c r="AN229" s="126">
        <v>276179</v>
      </c>
      <c r="AO229" s="126">
        <v>260193</v>
      </c>
      <c r="AP229" s="126">
        <v>303860</v>
      </c>
      <c r="AQ229" s="126">
        <v>307353</v>
      </c>
      <c r="AR229" s="126">
        <v>313339</v>
      </c>
      <c r="AS229" s="126"/>
      <c r="AU229" s="126"/>
      <c r="AV229" s="126"/>
    </row>
    <row r="230" spans="1:48">
      <c r="A230" s="94" t="s">
        <v>20</v>
      </c>
      <c r="B230" s="95" t="s">
        <v>119</v>
      </c>
      <c r="C230" s="95"/>
      <c r="D230" s="31" t="s">
        <v>109</v>
      </c>
      <c r="E230" s="12" t="s">
        <v>101</v>
      </c>
      <c r="F230" s="12" t="s">
        <v>100</v>
      </c>
      <c r="G230" s="126">
        <v>25292</v>
      </c>
      <c r="H230" s="126">
        <v>36066</v>
      </c>
      <c r="I230" s="126">
        <v>49549</v>
      </c>
      <c r="J230" s="126">
        <v>63904</v>
      </c>
      <c r="K230" s="126">
        <v>59345</v>
      </c>
      <c r="L230" s="126">
        <v>62194</v>
      </c>
      <c r="M230" s="126">
        <v>59653</v>
      </c>
      <c r="N230" s="126">
        <v>65059</v>
      </c>
      <c r="O230" s="126">
        <v>75078</v>
      </c>
      <c r="P230" s="126">
        <v>69244</v>
      </c>
      <c r="Q230" s="126">
        <v>80218</v>
      </c>
      <c r="R230" s="126">
        <v>67008</v>
      </c>
      <c r="S230" s="126">
        <v>67196</v>
      </c>
      <c r="T230" s="126">
        <v>64216</v>
      </c>
      <c r="U230" s="126">
        <v>63101</v>
      </c>
      <c r="V230" s="126">
        <v>74051</v>
      </c>
      <c r="W230" s="126">
        <v>81640</v>
      </c>
      <c r="X230" s="126">
        <v>89639</v>
      </c>
      <c r="Y230" s="126">
        <v>99078</v>
      </c>
      <c r="Z230" s="126">
        <v>130867</v>
      </c>
      <c r="AA230" s="126">
        <v>130119</v>
      </c>
      <c r="AB230" s="126">
        <v>176561</v>
      </c>
      <c r="AC230" s="126">
        <v>171531</v>
      </c>
      <c r="AD230" s="126">
        <v>179198</v>
      </c>
      <c r="AE230" s="126">
        <v>190709</v>
      </c>
      <c r="AF230" s="126">
        <v>225620</v>
      </c>
      <c r="AG230" s="126">
        <v>254422</v>
      </c>
      <c r="AH230" s="126">
        <v>272009</v>
      </c>
      <c r="AI230" s="126">
        <v>297387</v>
      </c>
      <c r="AJ230" s="126">
        <v>251258</v>
      </c>
      <c r="AK230" s="126">
        <v>222724</v>
      </c>
      <c r="AL230" s="126">
        <v>281756</v>
      </c>
      <c r="AM230" s="126">
        <v>234093</v>
      </c>
      <c r="AN230" s="126">
        <v>247534</v>
      </c>
      <c r="AO230" s="126">
        <v>313621</v>
      </c>
      <c r="AP230" s="126">
        <v>366878</v>
      </c>
      <c r="AQ230" s="126">
        <v>362327</v>
      </c>
      <c r="AR230" s="126">
        <v>414707</v>
      </c>
      <c r="AS230" s="126"/>
      <c r="AU230" s="126"/>
      <c r="AV230" s="126"/>
    </row>
    <row r="231" spans="1:48">
      <c r="A231" s="94" t="s">
        <v>21</v>
      </c>
      <c r="B231" s="95" t="s">
        <v>119</v>
      </c>
      <c r="C231" s="95"/>
      <c r="D231" s="31" t="s">
        <v>109</v>
      </c>
      <c r="E231" s="12" t="s">
        <v>101</v>
      </c>
      <c r="F231" s="12" t="s">
        <v>100</v>
      </c>
      <c r="G231" s="126">
        <v>59296</v>
      </c>
      <c r="H231" s="126">
        <v>51657</v>
      </c>
      <c r="I231" s="126">
        <v>59213</v>
      </c>
      <c r="J231" s="126">
        <v>67241</v>
      </c>
      <c r="K231" s="126">
        <v>66587</v>
      </c>
      <c r="L231" s="126">
        <v>66238</v>
      </c>
      <c r="M231" s="126">
        <v>52578</v>
      </c>
      <c r="N231" s="126">
        <v>43535</v>
      </c>
      <c r="O231" s="126">
        <v>62694</v>
      </c>
      <c r="P231" s="126">
        <v>57937</v>
      </c>
      <c r="Q231" s="126">
        <v>54287</v>
      </c>
      <c r="R231" s="126">
        <v>56017</v>
      </c>
      <c r="S231" s="126">
        <v>56623</v>
      </c>
      <c r="T231" s="126">
        <v>55369</v>
      </c>
      <c r="U231" s="126">
        <v>52651</v>
      </c>
      <c r="V231" s="126">
        <v>57492</v>
      </c>
      <c r="W231" s="126">
        <v>63570</v>
      </c>
      <c r="X231" s="126">
        <v>69531</v>
      </c>
      <c r="Y231" s="126">
        <v>76411</v>
      </c>
      <c r="Z231" s="126">
        <v>82714</v>
      </c>
      <c r="AA231" s="126">
        <v>78041</v>
      </c>
      <c r="AB231" s="126">
        <v>81504</v>
      </c>
      <c r="AC231" s="126">
        <v>89907</v>
      </c>
      <c r="AD231" s="126">
        <v>89017</v>
      </c>
      <c r="AE231" s="126">
        <v>94825</v>
      </c>
      <c r="AF231" s="126">
        <v>115891</v>
      </c>
      <c r="AG231" s="126">
        <v>133320</v>
      </c>
      <c r="AH231" s="126">
        <v>147815</v>
      </c>
      <c r="AI231" s="126">
        <v>160641</v>
      </c>
      <c r="AJ231" s="126">
        <v>122345</v>
      </c>
      <c r="AK231" s="126">
        <v>135372</v>
      </c>
      <c r="AL231" s="126">
        <v>118478</v>
      </c>
      <c r="AM231" s="126">
        <v>112325</v>
      </c>
      <c r="AN231" s="126">
        <v>110476</v>
      </c>
      <c r="AO231" s="126">
        <v>144168</v>
      </c>
      <c r="AP231" s="126">
        <v>150438</v>
      </c>
      <c r="AQ231" s="126">
        <v>143045</v>
      </c>
      <c r="AR231" s="126">
        <v>156250</v>
      </c>
      <c r="AS231" s="126"/>
    </row>
    <row r="232" spans="1:48">
      <c r="A232" s="94" t="s">
        <v>22</v>
      </c>
      <c r="B232" s="95" t="s">
        <v>119</v>
      </c>
      <c r="C232" s="95"/>
      <c r="D232" s="31" t="s">
        <v>109</v>
      </c>
      <c r="E232" s="12" t="s">
        <v>101</v>
      </c>
      <c r="F232" s="12" t="s">
        <v>100</v>
      </c>
      <c r="G232" s="126">
        <v>117869</v>
      </c>
      <c r="H232" s="126">
        <v>120214</v>
      </c>
      <c r="I232" s="126">
        <v>121056</v>
      </c>
      <c r="J232" s="126">
        <v>142325</v>
      </c>
      <c r="K232" s="126">
        <v>133241</v>
      </c>
      <c r="L232" s="126">
        <v>142669</v>
      </c>
      <c r="M232" s="126">
        <v>135231</v>
      </c>
      <c r="N232" s="126">
        <v>174779</v>
      </c>
      <c r="O232" s="126">
        <v>167959</v>
      </c>
      <c r="P232" s="126">
        <v>181286</v>
      </c>
      <c r="Q232" s="126">
        <v>195804</v>
      </c>
      <c r="R232" s="126">
        <v>197723</v>
      </c>
      <c r="S232" s="126">
        <v>218069</v>
      </c>
      <c r="T232" s="126">
        <v>216816</v>
      </c>
      <c r="U232" s="126">
        <v>203980</v>
      </c>
      <c r="V232" s="126">
        <v>207006</v>
      </c>
      <c r="W232" s="126">
        <v>231237</v>
      </c>
      <c r="X232" s="126">
        <v>255384</v>
      </c>
      <c r="Y232" s="126">
        <v>281105</v>
      </c>
      <c r="Z232" s="126">
        <v>292107</v>
      </c>
      <c r="AA232" s="126">
        <v>307127</v>
      </c>
      <c r="AB232" s="126">
        <v>314034</v>
      </c>
      <c r="AC232" s="126">
        <v>350899</v>
      </c>
      <c r="AD232" s="126">
        <v>368080</v>
      </c>
      <c r="AE232" s="126">
        <v>380723</v>
      </c>
      <c r="AF232" s="126">
        <v>390915</v>
      </c>
      <c r="AG232" s="126">
        <v>406317</v>
      </c>
      <c r="AH232" s="126">
        <v>445415</v>
      </c>
      <c r="AI232" s="126">
        <v>466394</v>
      </c>
      <c r="AJ232" s="126">
        <v>405236</v>
      </c>
      <c r="AK232" s="126">
        <v>461134</v>
      </c>
      <c r="AL232" s="126">
        <v>379114</v>
      </c>
      <c r="AM232" s="126">
        <v>321391</v>
      </c>
      <c r="AN232" s="126">
        <v>286771</v>
      </c>
      <c r="AO232" s="126">
        <v>319128</v>
      </c>
      <c r="AP232" s="126">
        <v>423668</v>
      </c>
      <c r="AQ232" s="126">
        <v>447785</v>
      </c>
      <c r="AR232" s="126">
        <v>455065</v>
      </c>
      <c r="AS232" s="126"/>
      <c r="AU232" s="126"/>
      <c r="AV232" s="126"/>
    </row>
    <row r="233" spans="1:48">
      <c r="A233" s="94" t="s">
        <v>23</v>
      </c>
      <c r="B233" s="95" t="s">
        <v>119</v>
      </c>
      <c r="C233" s="95"/>
      <c r="D233" s="31" t="s">
        <v>109</v>
      </c>
      <c r="E233" s="12" t="s">
        <v>101</v>
      </c>
      <c r="F233" s="12" t="s">
        <v>100</v>
      </c>
      <c r="G233" s="126">
        <v>106404</v>
      </c>
      <c r="H233" s="126">
        <v>105758</v>
      </c>
      <c r="I233" s="126">
        <v>106459</v>
      </c>
      <c r="J233" s="126">
        <v>105084</v>
      </c>
      <c r="K233" s="126">
        <v>108202</v>
      </c>
      <c r="L233" s="126">
        <v>113487</v>
      </c>
      <c r="M233" s="126">
        <v>125506</v>
      </c>
      <c r="N233" s="126">
        <v>136656</v>
      </c>
      <c r="O233" s="126">
        <v>139699</v>
      </c>
      <c r="P233" s="126">
        <v>175928</v>
      </c>
      <c r="Q233" s="126">
        <v>197120</v>
      </c>
      <c r="R233" s="126">
        <v>214725</v>
      </c>
      <c r="S233" s="126">
        <v>232452</v>
      </c>
      <c r="T233" s="126">
        <v>210854</v>
      </c>
      <c r="U233" s="126">
        <v>211031</v>
      </c>
      <c r="V233" s="126">
        <v>211844</v>
      </c>
      <c r="W233" s="126">
        <v>238839</v>
      </c>
      <c r="X233" s="126">
        <v>266700</v>
      </c>
      <c r="Y233" s="126">
        <v>294283</v>
      </c>
      <c r="Z233" s="126">
        <v>284578</v>
      </c>
      <c r="AA233" s="126">
        <v>298685</v>
      </c>
      <c r="AB233" s="126">
        <v>345246</v>
      </c>
      <c r="AC233" s="126">
        <v>341359</v>
      </c>
      <c r="AD233" s="126">
        <v>359825</v>
      </c>
      <c r="AE233" s="126">
        <v>380885</v>
      </c>
      <c r="AF233" s="126">
        <v>425055</v>
      </c>
      <c r="AG233" s="126">
        <v>459305</v>
      </c>
      <c r="AH233" s="126">
        <v>423679</v>
      </c>
      <c r="AI233" s="126">
        <v>430966</v>
      </c>
      <c r="AJ233" s="126">
        <v>383373</v>
      </c>
      <c r="AK233" s="126">
        <v>434460</v>
      </c>
      <c r="AL233" s="126">
        <v>369439</v>
      </c>
      <c r="AM233" s="126">
        <v>436593</v>
      </c>
      <c r="AN233" s="126">
        <v>322225</v>
      </c>
      <c r="AO233" s="126">
        <v>345222</v>
      </c>
      <c r="AP233" s="126">
        <v>299737</v>
      </c>
      <c r="AQ233" s="126">
        <v>291920</v>
      </c>
      <c r="AR233" s="126">
        <v>302121</v>
      </c>
      <c r="AS233" s="126"/>
      <c r="AU233" s="126"/>
      <c r="AV233" s="126"/>
    </row>
    <row r="234" spans="1:48">
      <c r="A234" s="94" t="s">
        <v>24</v>
      </c>
      <c r="B234" s="95" t="s">
        <v>119</v>
      </c>
      <c r="C234" s="95"/>
      <c r="D234" s="31" t="s">
        <v>109</v>
      </c>
      <c r="E234" s="12" t="s">
        <v>101</v>
      </c>
      <c r="F234" s="12" t="s">
        <v>100</v>
      </c>
      <c r="G234" s="126">
        <v>773678</v>
      </c>
      <c r="H234" s="126">
        <v>763084</v>
      </c>
      <c r="I234" s="126">
        <v>730387</v>
      </c>
      <c r="J234" s="126">
        <v>842239</v>
      </c>
      <c r="K234" s="126">
        <v>880058</v>
      </c>
      <c r="L234" s="126">
        <v>914289</v>
      </c>
      <c r="M234" s="126">
        <v>928094</v>
      </c>
      <c r="N234" s="126">
        <v>964257</v>
      </c>
      <c r="O234" s="126">
        <v>941314</v>
      </c>
      <c r="P234" s="126">
        <v>1072006</v>
      </c>
      <c r="Q234" s="126">
        <v>1274616</v>
      </c>
      <c r="R234" s="126">
        <v>1282416</v>
      </c>
      <c r="S234" s="126">
        <v>1380030</v>
      </c>
      <c r="T234" s="126">
        <v>1294128</v>
      </c>
      <c r="U234" s="126">
        <v>1233549</v>
      </c>
      <c r="V234" s="126">
        <v>1228139</v>
      </c>
      <c r="W234" s="126">
        <v>1362736</v>
      </c>
      <c r="X234" s="126">
        <v>1511855</v>
      </c>
      <c r="Y234" s="126">
        <v>1667966</v>
      </c>
      <c r="Z234" s="126">
        <v>1940536</v>
      </c>
      <c r="AA234" s="126">
        <v>1993153</v>
      </c>
      <c r="AB234" s="126">
        <v>2053776</v>
      </c>
      <c r="AC234" s="126">
        <v>2162240</v>
      </c>
      <c r="AD234" s="126">
        <v>2219357</v>
      </c>
      <c r="AE234" s="126">
        <v>2315783</v>
      </c>
      <c r="AF234" s="126">
        <v>2470957</v>
      </c>
      <c r="AG234" s="126">
        <v>2661607</v>
      </c>
      <c r="AH234" s="126">
        <v>2644302</v>
      </c>
      <c r="AI234" s="126">
        <v>2575799</v>
      </c>
      <c r="AJ234" s="126">
        <v>2646521</v>
      </c>
      <c r="AK234" s="126">
        <v>2489188</v>
      </c>
      <c r="AL234" s="126">
        <v>2320513</v>
      </c>
      <c r="AM234" s="126">
        <v>2393812</v>
      </c>
      <c r="AN234" s="126">
        <v>2349503</v>
      </c>
      <c r="AO234" s="126">
        <v>2103712</v>
      </c>
      <c r="AP234" s="126">
        <v>2056993</v>
      </c>
      <c r="AQ234" s="126">
        <v>2105332</v>
      </c>
      <c r="AR234" s="126">
        <v>2200799</v>
      </c>
      <c r="AS234" s="126"/>
      <c r="AU234" s="126"/>
      <c r="AV234" s="126"/>
    </row>
    <row r="235" spans="1:48">
      <c r="A235" s="94" t="s">
        <v>25</v>
      </c>
      <c r="B235" s="95" t="s">
        <v>119</v>
      </c>
      <c r="C235" s="95"/>
      <c r="D235" s="31" t="s">
        <v>109</v>
      </c>
      <c r="E235" s="12" t="s">
        <v>101</v>
      </c>
      <c r="F235" s="12" t="s">
        <v>100</v>
      </c>
      <c r="G235" s="126">
        <v>452145</v>
      </c>
      <c r="H235" s="126">
        <v>501537</v>
      </c>
      <c r="I235" s="126">
        <v>403626</v>
      </c>
      <c r="J235" s="126">
        <v>429311</v>
      </c>
      <c r="K235" s="126">
        <v>436372</v>
      </c>
      <c r="L235" s="126">
        <v>473021</v>
      </c>
      <c r="M235" s="126">
        <v>481637</v>
      </c>
      <c r="N235" s="126">
        <v>473505</v>
      </c>
      <c r="O235" s="126">
        <v>502359</v>
      </c>
      <c r="P235" s="126">
        <v>539115</v>
      </c>
      <c r="Q235" s="126">
        <v>725542</v>
      </c>
      <c r="R235" s="126">
        <v>834350</v>
      </c>
      <c r="S235" s="126">
        <v>850338</v>
      </c>
      <c r="T235" s="126">
        <v>787287</v>
      </c>
      <c r="U235" s="126">
        <v>751065</v>
      </c>
      <c r="V235" s="126">
        <v>763500</v>
      </c>
      <c r="W235" s="126">
        <v>849706</v>
      </c>
      <c r="X235" s="126">
        <v>945046</v>
      </c>
      <c r="Y235" s="126">
        <v>1046245</v>
      </c>
      <c r="Z235" s="126">
        <v>1119107</v>
      </c>
      <c r="AA235" s="126">
        <v>1357786</v>
      </c>
      <c r="AB235" s="126">
        <v>1386819</v>
      </c>
      <c r="AC235" s="126">
        <v>1421757</v>
      </c>
      <c r="AD235" s="126">
        <v>1430363</v>
      </c>
      <c r="AE235" s="126">
        <v>1546452</v>
      </c>
      <c r="AF235" s="126">
        <v>1505888</v>
      </c>
      <c r="AG235" s="126">
        <v>1572358</v>
      </c>
      <c r="AH235" s="126">
        <v>1660257</v>
      </c>
      <c r="AI235" s="126">
        <v>1650585</v>
      </c>
      <c r="AJ235" s="126">
        <v>1248685</v>
      </c>
      <c r="AK235" s="126">
        <v>1267084</v>
      </c>
      <c r="AL235" s="126">
        <v>1076404</v>
      </c>
      <c r="AM235" s="126">
        <v>1025266</v>
      </c>
      <c r="AN235" s="126">
        <v>883358</v>
      </c>
      <c r="AO235" s="126">
        <v>857392</v>
      </c>
      <c r="AP235" s="126">
        <v>848488</v>
      </c>
      <c r="AQ235" s="126">
        <v>845408</v>
      </c>
      <c r="AR235" s="126">
        <v>960511</v>
      </c>
      <c r="AS235" s="126"/>
      <c r="AU235" s="126"/>
      <c r="AV235" s="126"/>
    </row>
    <row r="236" spans="1:48">
      <c r="A236" s="94" t="s">
        <v>26</v>
      </c>
      <c r="B236" s="95" t="s">
        <v>119</v>
      </c>
      <c r="C236" s="95"/>
      <c r="D236" s="31" t="s">
        <v>109</v>
      </c>
      <c r="E236" s="12" t="s">
        <v>101</v>
      </c>
      <c r="F236" s="12" t="s">
        <v>100</v>
      </c>
      <c r="G236" s="126">
        <v>7650</v>
      </c>
      <c r="H236" s="126">
        <v>8904</v>
      </c>
      <c r="I236" s="126">
        <v>8448</v>
      </c>
      <c r="J236" s="126">
        <v>9309</v>
      </c>
      <c r="K236" s="126">
        <v>11233</v>
      </c>
      <c r="L236" s="126">
        <v>10534</v>
      </c>
      <c r="M236" s="126">
        <v>10865</v>
      </c>
      <c r="N236" s="126">
        <v>12217</v>
      </c>
      <c r="O236" s="126">
        <v>11509</v>
      </c>
      <c r="P236" s="126">
        <v>11706</v>
      </c>
      <c r="Q236" s="126">
        <v>18667</v>
      </c>
      <c r="R236" s="126">
        <v>18498</v>
      </c>
      <c r="S236" s="126">
        <v>19740</v>
      </c>
      <c r="T236" s="126">
        <v>19529</v>
      </c>
      <c r="U236" s="126">
        <v>18301</v>
      </c>
      <c r="V236" s="126">
        <v>23596</v>
      </c>
      <c r="W236" s="126">
        <v>26597</v>
      </c>
      <c r="X236" s="126">
        <v>29828</v>
      </c>
      <c r="Y236" s="126">
        <v>33205</v>
      </c>
      <c r="Z236" s="126">
        <v>40042</v>
      </c>
      <c r="AA236" s="126">
        <v>41148</v>
      </c>
      <c r="AB236" s="126">
        <v>49181</v>
      </c>
      <c r="AC236" s="126">
        <v>52685</v>
      </c>
      <c r="AD236" s="126">
        <v>52175</v>
      </c>
      <c r="AE236" s="126">
        <v>56311</v>
      </c>
      <c r="AF236" s="126">
        <v>61799</v>
      </c>
      <c r="AG236" s="126">
        <v>62419</v>
      </c>
      <c r="AH236" s="126">
        <v>78255</v>
      </c>
      <c r="AI236" s="126">
        <v>87358</v>
      </c>
      <c r="AJ236" s="126">
        <v>124003</v>
      </c>
      <c r="AK236" s="126">
        <v>91742</v>
      </c>
      <c r="AL236" s="126">
        <v>114660</v>
      </c>
      <c r="AM236" s="126">
        <v>93326</v>
      </c>
      <c r="AN236" s="126">
        <v>81608</v>
      </c>
      <c r="AO236" s="126">
        <v>92625</v>
      </c>
      <c r="AP236" s="126">
        <v>79322</v>
      </c>
      <c r="AQ236" s="126">
        <v>75080</v>
      </c>
      <c r="AR236" s="126">
        <v>67406</v>
      </c>
      <c r="AS236" s="126"/>
      <c r="AU236" s="126"/>
      <c r="AV236" s="126"/>
    </row>
    <row r="237" spans="1:48">
      <c r="A237" s="94" t="s">
        <v>27</v>
      </c>
      <c r="B237" s="95" t="s">
        <v>119</v>
      </c>
      <c r="C237" s="95"/>
      <c r="D237" s="31" t="s">
        <v>109</v>
      </c>
      <c r="E237" s="12" t="s">
        <v>101</v>
      </c>
      <c r="F237" s="12" t="s">
        <v>100</v>
      </c>
      <c r="G237" s="126">
        <v>123514</v>
      </c>
      <c r="H237" s="126">
        <v>125487</v>
      </c>
      <c r="I237" s="126">
        <v>132389</v>
      </c>
      <c r="J237" s="126">
        <v>138325</v>
      </c>
      <c r="K237" s="126">
        <v>127532</v>
      </c>
      <c r="L237" s="126">
        <v>140838</v>
      </c>
      <c r="M237" s="126">
        <v>145924</v>
      </c>
      <c r="N237" s="126">
        <v>154465</v>
      </c>
      <c r="O237" s="126">
        <v>178001</v>
      </c>
      <c r="P237" s="126">
        <v>160573</v>
      </c>
      <c r="Q237" s="126">
        <v>227680</v>
      </c>
      <c r="R237" s="126">
        <v>250266</v>
      </c>
      <c r="S237" s="126">
        <v>234109</v>
      </c>
      <c r="T237" s="126">
        <v>226627</v>
      </c>
      <c r="U237" s="126">
        <v>216342</v>
      </c>
      <c r="V237" s="126">
        <v>228493</v>
      </c>
      <c r="W237" s="126">
        <v>252643</v>
      </c>
      <c r="X237" s="126">
        <v>278629</v>
      </c>
      <c r="Y237" s="126">
        <v>307132</v>
      </c>
      <c r="Z237" s="126">
        <v>308600</v>
      </c>
      <c r="AA237" s="126">
        <v>315089</v>
      </c>
      <c r="AB237" s="126">
        <v>323336</v>
      </c>
      <c r="AC237" s="126">
        <v>360322</v>
      </c>
      <c r="AD237" s="126">
        <v>432861</v>
      </c>
      <c r="AE237" s="126">
        <v>500474</v>
      </c>
      <c r="AF237" s="126">
        <v>571277</v>
      </c>
      <c r="AG237" s="126">
        <v>640190</v>
      </c>
      <c r="AH237" s="126">
        <v>674069</v>
      </c>
      <c r="AI237" s="126">
        <v>719706</v>
      </c>
      <c r="AJ237" s="126">
        <v>650852</v>
      </c>
      <c r="AK237" s="126">
        <v>606111</v>
      </c>
      <c r="AL237" s="126">
        <v>686504</v>
      </c>
      <c r="AM237" s="126">
        <v>617537</v>
      </c>
      <c r="AN237" s="126">
        <v>591979</v>
      </c>
      <c r="AO237" s="126">
        <v>592774</v>
      </c>
      <c r="AP237" s="126">
        <v>679659</v>
      </c>
      <c r="AQ237" s="126">
        <v>660952</v>
      </c>
      <c r="AR237" s="126">
        <v>691752</v>
      </c>
      <c r="AS237" s="126"/>
      <c r="AU237" s="344"/>
      <c r="AV237" s="344"/>
    </row>
    <row r="238" spans="1:48">
      <c r="A238" s="94" t="s">
        <v>28</v>
      </c>
      <c r="B238" s="95" t="s">
        <v>119</v>
      </c>
      <c r="C238" s="95"/>
      <c r="D238" s="31" t="s">
        <v>109</v>
      </c>
      <c r="E238" s="12" t="s">
        <v>101</v>
      </c>
      <c r="F238" s="12" t="s">
        <v>100</v>
      </c>
      <c r="G238" s="126">
        <v>487439</v>
      </c>
      <c r="H238" s="126">
        <v>443599</v>
      </c>
      <c r="I238" s="126">
        <v>430270</v>
      </c>
      <c r="J238" s="126">
        <v>431529</v>
      </c>
      <c r="K238" s="126">
        <v>453365</v>
      </c>
      <c r="L238" s="126">
        <v>601317</v>
      </c>
      <c r="M238" s="126">
        <v>569659</v>
      </c>
      <c r="N238" s="126">
        <v>579404</v>
      </c>
      <c r="O238" s="126">
        <v>621863</v>
      </c>
      <c r="P238" s="126">
        <v>597238</v>
      </c>
      <c r="Q238" s="126">
        <v>693180</v>
      </c>
      <c r="R238" s="126">
        <v>679687</v>
      </c>
      <c r="S238" s="126">
        <v>797375</v>
      </c>
      <c r="T238" s="126">
        <v>708118</v>
      </c>
      <c r="U238" s="126">
        <v>655080</v>
      </c>
      <c r="V238" s="126">
        <v>729395</v>
      </c>
      <c r="W238" s="126">
        <v>817331</v>
      </c>
      <c r="X238" s="126">
        <v>909690</v>
      </c>
      <c r="Y238" s="126">
        <v>1014397</v>
      </c>
      <c r="Z238" s="126">
        <v>1176480</v>
      </c>
      <c r="AA238" s="126">
        <v>1437315</v>
      </c>
      <c r="AB238" s="126">
        <v>1571553</v>
      </c>
      <c r="AC238" s="126">
        <v>1451666</v>
      </c>
      <c r="AD238" s="126">
        <v>1530392</v>
      </c>
      <c r="AE238" s="126">
        <v>1646057</v>
      </c>
      <c r="AF238" s="126">
        <v>1569864</v>
      </c>
      <c r="AG238" s="126">
        <v>1597124</v>
      </c>
      <c r="AH238" s="126">
        <v>1608497</v>
      </c>
      <c r="AI238" s="126">
        <v>1641965</v>
      </c>
      <c r="AJ238" s="126">
        <v>2006332</v>
      </c>
      <c r="AK238" s="126">
        <v>1600670</v>
      </c>
      <c r="AL238" s="126">
        <v>1623695</v>
      </c>
      <c r="AM238" s="126">
        <v>1471374</v>
      </c>
      <c r="AN238" s="126">
        <v>1295604</v>
      </c>
      <c r="AO238" s="126">
        <v>1565557</v>
      </c>
      <c r="AP238" s="126">
        <v>1456946</v>
      </c>
      <c r="AQ238" s="126">
        <v>1371820</v>
      </c>
      <c r="AR238" s="126">
        <v>1464210</v>
      </c>
      <c r="AS238" s="126"/>
      <c r="AU238" s="32"/>
      <c r="AV238" s="32"/>
    </row>
    <row r="239" spans="1:48">
      <c r="A239" s="94" t="s">
        <v>29</v>
      </c>
      <c r="B239" s="95" t="s">
        <v>119</v>
      </c>
      <c r="C239" s="95"/>
      <c r="D239" s="31" t="s">
        <v>109</v>
      </c>
      <c r="E239" s="12" t="s">
        <v>101</v>
      </c>
      <c r="F239" s="12" t="s">
        <v>100</v>
      </c>
      <c r="G239" s="126">
        <v>71467</v>
      </c>
      <c r="H239" s="126">
        <v>78543</v>
      </c>
      <c r="I239" s="126">
        <v>70856</v>
      </c>
      <c r="J239" s="126">
        <v>58126</v>
      </c>
      <c r="K239" s="126">
        <v>60552</v>
      </c>
      <c r="L239" s="126">
        <v>68866</v>
      </c>
      <c r="M239" s="126">
        <v>76983</v>
      </c>
      <c r="N239" s="126">
        <v>91242</v>
      </c>
      <c r="O239" s="126">
        <v>109912</v>
      </c>
      <c r="P239" s="126">
        <v>101393</v>
      </c>
      <c r="Q239" s="126">
        <v>149624</v>
      </c>
      <c r="R239" s="126">
        <v>158953</v>
      </c>
      <c r="S239" s="126">
        <v>167578</v>
      </c>
      <c r="T239" s="126">
        <v>172391</v>
      </c>
      <c r="U239" s="126">
        <v>165065</v>
      </c>
      <c r="V239" s="126">
        <v>176303</v>
      </c>
      <c r="W239" s="126">
        <v>196083</v>
      </c>
      <c r="X239" s="126">
        <v>216807</v>
      </c>
      <c r="Y239" s="126">
        <v>238349</v>
      </c>
      <c r="Z239" s="126">
        <v>267122</v>
      </c>
      <c r="AA239" s="126">
        <v>317421</v>
      </c>
      <c r="AB239" s="126">
        <v>325860</v>
      </c>
      <c r="AC239" s="126">
        <v>348717</v>
      </c>
      <c r="AD239" s="126">
        <v>364598</v>
      </c>
      <c r="AE239" s="126">
        <v>402312</v>
      </c>
      <c r="AF239" s="126">
        <v>407949</v>
      </c>
      <c r="AG239" s="126">
        <v>449253</v>
      </c>
      <c r="AH239" s="126">
        <v>412153</v>
      </c>
      <c r="AI239" s="126">
        <v>406907</v>
      </c>
      <c r="AJ239" s="126">
        <v>380052</v>
      </c>
      <c r="AK239" s="126">
        <v>422673</v>
      </c>
      <c r="AL239" s="126">
        <v>295837</v>
      </c>
      <c r="AM239" s="126">
        <v>316050</v>
      </c>
      <c r="AN239" s="126">
        <v>390843</v>
      </c>
      <c r="AO239" s="126">
        <v>349316</v>
      </c>
      <c r="AP239" s="126">
        <v>389491</v>
      </c>
      <c r="AQ239" s="126">
        <v>446611</v>
      </c>
      <c r="AR239" s="126">
        <v>481993</v>
      </c>
      <c r="AS239" s="126"/>
    </row>
    <row r="240" spans="1:48">
      <c r="A240" s="94" t="s">
        <v>30</v>
      </c>
      <c r="B240" s="95" t="s">
        <v>119</v>
      </c>
      <c r="C240" s="95"/>
      <c r="D240" s="31" t="s">
        <v>109</v>
      </c>
      <c r="E240" s="12" t="s">
        <v>101</v>
      </c>
      <c r="F240" s="12" t="s">
        <v>100</v>
      </c>
      <c r="G240" s="126">
        <v>39181</v>
      </c>
      <c r="H240" s="126">
        <v>44869</v>
      </c>
      <c r="I240" s="126">
        <v>47306</v>
      </c>
      <c r="J240" s="126">
        <v>51999</v>
      </c>
      <c r="K240" s="126">
        <v>44929</v>
      </c>
      <c r="L240" s="126">
        <v>56153</v>
      </c>
      <c r="M240" s="126">
        <v>55329</v>
      </c>
      <c r="N240" s="126">
        <v>73370</v>
      </c>
      <c r="O240" s="126">
        <v>67884</v>
      </c>
      <c r="P240" s="126">
        <v>71127</v>
      </c>
      <c r="Q240" s="126">
        <v>85354</v>
      </c>
      <c r="R240" s="126">
        <v>89638</v>
      </c>
      <c r="S240" s="126">
        <v>86455</v>
      </c>
      <c r="T240" s="126">
        <v>83269</v>
      </c>
      <c r="U240" s="126">
        <v>79014</v>
      </c>
      <c r="V240" s="126">
        <v>77257</v>
      </c>
      <c r="W240" s="126">
        <v>85012</v>
      </c>
      <c r="X240" s="126">
        <v>93139</v>
      </c>
      <c r="Y240" s="126">
        <v>101725</v>
      </c>
      <c r="Z240" s="126">
        <v>131569</v>
      </c>
      <c r="AA240" s="126">
        <v>125291</v>
      </c>
      <c r="AB240" s="126">
        <v>131048</v>
      </c>
      <c r="AC240" s="126">
        <v>132542</v>
      </c>
      <c r="AD240" s="126">
        <v>138173</v>
      </c>
      <c r="AE240" s="126">
        <v>149586</v>
      </c>
      <c r="AF240" s="126">
        <v>156029</v>
      </c>
      <c r="AG240" s="126">
        <v>195309</v>
      </c>
      <c r="AH240" s="126">
        <v>202140</v>
      </c>
      <c r="AI240" s="126">
        <v>226015</v>
      </c>
      <c r="AJ240" s="126">
        <v>214667</v>
      </c>
      <c r="AK240" s="126">
        <v>211356</v>
      </c>
      <c r="AL240" s="126">
        <v>221344</v>
      </c>
      <c r="AM240" s="126">
        <v>178791</v>
      </c>
      <c r="AN240" s="126">
        <v>179819</v>
      </c>
      <c r="AO240" s="126">
        <v>160182</v>
      </c>
      <c r="AP240" s="126">
        <v>167988</v>
      </c>
      <c r="AQ240" s="126">
        <v>173968</v>
      </c>
      <c r="AR240" s="126">
        <v>155835</v>
      </c>
      <c r="AS240" s="126"/>
      <c r="AU240" s="126"/>
      <c r="AV240" s="126"/>
    </row>
    <row r="241" spans="1:48">
      <c r="A241" s="94" t="s">
        <v>31</v>
      </c>
      <c r="B241" s="95" t="s">
        <v>119</v>
      </c>
      <c r="C241" s="95"/>
      <c r="D241" s="31" t="s">
        <v>109</v>
      </c>
      <c r="E241" s="12" t="s">
        <v>101</v>
      </c>
      <c r="F241" s="12" t="s">
        <v>100</v>
      </c>
      <c r="G241" s="126">
        <v>304774</v>
      </c>
      <c r="H241" s="126">
        <v>339279</v>
      </c>
      <c r="I241" s="126">
        <v>328336</v>
      </c>
      <c r="J241" s="126">
        <v>294061</v>
      </c>
      <c r="K241" s="126">
        <v>326119</v>
      </c>
      <c r="L241" s="126">
        <v>308974</v>
      </c>
      <c r="M241" s="126">
        <v>319943</v>
      </c>
      <c r="N241" s="126">
        <v>296500</v>
      </c>
      <c r="O241" s="126">
        <v>337806</v>
      </c>
      <c r="P241" s="126">
        <v>335191</v>
      </c>
      <c r="Q241" s="126">
        <v>403060</v>
      </c>
      <c r="R241" s="126">
        <v>405260</v>
      </c>
      <c r="S241" s="126">
        <v>420022</v>
      </c>
      <c r="T241" s="126">
        <v>380147</v>
      </c>
      <c r="U241" s="126">
        <v>357222</v>
      </c>
      <c r="V241" s="126">
        <v>371106</v>
      </c>
      <c r="W241" s="126">
        <v>409209</v>
      </c>
      <c r="X241" s="126">
        <v>449833</v>
      </c>
      <c r="Y241" s="126">
        <v>491872</v>
      </c>
      <c r="Z241" s="126">
        <v>577588</v>
      </c>
      <c r="AA241" s="126">
        <v>580437</v>
      </c>
      <c r="AB241" s="126">
        <v>612989</v>
      </c>
      <c r="AC241" s="126">
        <v>664242</v>
      </c>
      <c r="AD241" s="126">
        <v>654374</v>
      </c>
      <c r="AE241" s="126">
        <v>708487</v>
      </c>
      <c r="AF241" s="126">
        <v>776737</v>
      </c>
      <c r="AG241" s="126">
        <v>854085</v>
      </c>
      <c r="AH241" s="126">
        <v>909918</v>
      </c>
      <c r="AI241" s="126">
        <v>935089</v>
      </c>
      <c r="AJ241" s="126">
        <v>925311</v>
      </c>
      <c r="AK241" s="126">
        <v>896262</v>
      </c>
      <c r="AL241" s="126">
        <v>872866</v>
      </c>
      <c r="AM241" s="126">
        <v>794782</v>
      </c>
      <c r="AN241" s="126">
        <v>671653</v>
      </c>
      <c r="AO241" s="126">
        <v>580770</v>
      </c>
      <c r="AP241" s="126">
        <v>638002</v>
      </c>
      <c r="AQ241" s="126">
        <v>678242</v>
      </c>
      <c r="AR241" s="126">
        <v>810876</v>
      </c>
      <c r="AS241" s="126"/>
      <c r="AU241" s="126"/>
      <c r="AV241" s="126"/>
    </row>
    <row r="242" spans="1:48">
      <c r="A242" s="94" t="s">
        <v>32</v>
      </c>
      <c r="B242" s="95" t="s">
        <v>119</v>
      </c>
      <c r="C242" s="95"/>
      <c r="D242" s="31" t="s">
        <v>109</v>
      </c>
      <c r="E242" s="12" t="s">
        <v>101</v>
      </c>
      <c r="F242" s="12" t="s">
        <v>100</v>
      </c>
      <c r="G242" s="126">
        <v>36514</v>
      </c>
      <c r="H242" s="126">
        <v>38268</v>
      </c>
      <c r="I242" s="126">
        <v>45814</v>
      </c>
      <c r="J242" s="126">
        <v>42531</v>
      </c>
      <c r="K242" s="126">
        <v>44840</v>
      </c>
      <c r="L242" s="126">
        <v>50007</v>
      </c>
      <c r="M242" s="126">
        <v>52167</v>
      </c>
      <c r="N242" s="126">
        <v>49720</v>
      </c>
      <c r="O242" s="126">
        <v>53721</v>
      </c>
      <c r="P242" s="126">
        <v>55982</v>
      </c>
      <c r="Q242" s="126">
        <v>64977</v>
      </c>
      <c r="R242" s="126">
        <v>67694</v>
      </c>
      <c r="S242" s="126">
        <v>71820</v>
      </c>
      <c r="T242" s="126">
        <v>68903</v>
      </c>
      <c r="U242" s="126">
        <v>69434</v>
      </c>
      <c r="V242" s="126">
        <v>72791</v>
      </c>
      <c r="W242" s="126">
        <v>82614</v>
      </c>
      <c r="X242" s="126">
        <v>92439</v>
      </c>
      <c r="Y242" s="126">
        <v>102758</v>
      </c>
      <c r="Z242" s="126">
        <v>142767</v>
      </c>
      <c r="AA242" s="126">
        <v>130027</v>
      </c>
      <c r="AB242" s="126">
        <v>131253</v>
      </c>
      <c r="AC242" s="126">
        <v>146141</v>
      </c>
      <c r="AD242" s="126">
        <v>146031</v>
      </c>
      <c r="AE242" s="126">
        <v>153405</v>
      </c>
      <c r="AF242" s="126">
        <v>166506</v>
      </c>
      <c r="AG242" s="126">
        <v>176988</v>
      </c>
      <c r="AH242" s="126">
        <v>182172</v>
      </c>
      <c r="AI242" s="126">
        <v>185176</v>
      </c>
      <c r="AJ242" s="126">
        <v>167119</v>
      </c>
      <c r="AK242" s="126">
        <v>144636</v>
      </c>
      <c r="AL242" s="126">
        <v>153405</v>
      </c>
      <c r="AM242" s="126">
        <v>137903</v>
      </c>
      <c r="AN242" s="126">
        <v>125214</v>
      </c>
      <c r="AO242" s="126">
        <v>126671</v>
      </c>
      <c r="AP242" s="126">
        <v>143732</v>
      </c>
      <c r="AQ242" s="126">
        <v>138797</v>
      </c>
      <c r="AR242" s="126">
        <v>144084</v>
      </c>
      <c r="AS242" s="126"/>
      <c r="AU242" s="126"/>
      <c r="AV242" s="126"/>
    </row>
    <row r="243" spans="1:48">
      <c r="A243" s="94" t="s">
        <v>117</v>
      </c>
      <c r="B243" s="95" t="s">
        <v>119</v>
      </c>
      <c r="C243" s="64"/>
      <c r="D243" s="31" t="s">
        <v>109</v>
      </c>
      <c r="E243" s="12" t="s">
        <v>101</v>
      </c>
      <c r="F243" s="12" t="s">
        <v>100</v>
      </c>
      <c r="G243" s="126">
        <v>3239000</v>
      </c>
      <c r="H243" s="126">
        <v>3257000</v>
      </c>
      <c r="I243" s="126">
        <v>3148000</v>
      </c>
      <c r="J243" s="126">
        <v>3269000</v>
      </c>
      <c r="K243" s="126">
        <v>3353000</v>
      </c>
      <c r="L243" s="126">
        <v>3672000</v>
      </c>
      <c r="M243" s="126">
        <v>3685000</v>
      </c>
      <c r="N243" s="126">
        <v>3779000</v>
      </c>
      <c r="O243" s="126">
        <v>3964000</v>
      </c>
      <c r="P243" s="126">
        <v>4163000</v>
      </c>
      <c r="Q243" s="126">
        <v>5105000</v>
      </c>
      <c r="R243" s="126">
        <v>5223000</v>
      </c>
      <c r="S243" s="126">
        <v>5574000</v>
      </c>
      <c r="T243" s="126">
        <v>5210000</v>
      </c>
      <c r="U243" s="126">
        <v>4951000</v>
      </c>
      <c r="V243" s="126">
        <v>5152000</v>
      </c>
      <c r="W243" s="126">
        <v>5731000</v>
      </c>
      <c r="X243" s="126">
        <v>6358000</v>
      </c>
      <c r="Y243" s="126">
        <v>7026000</v>
      </c>
      <c r="Z243" s="126">
        <v>7908000</v>
      </c>
      <c r="AA243" s="126">
        <v>8819000</v>
      </c>
      <c r="AB243" s="126">
        <v>9318000</v>
      </c>
      <c r="AC243" s="126">
        <v>9668000</v>
      </c>
      <c r="AD243" s="126">
        <v>10024000</v>
      </c>
      <c r="AE243" s="126">
        <v>10781000</v>
      </c>
      <c r="AF243" s="126">
        <v>11263000</v>
      </c>
      <c r="AG243" s="126">
        <v>12081000</v>
      </c>
      <c r="AH243" s="126">
        <v>12379000</v>
      </c>
      <c r="AI243" s="126">
        <v>12593000</v>
      </c>
      <c r="AJ243" s="126">
        <v>11635000</v>
      </c>
      <c r="AK243" s="126">
        <v>11115000</v>
      </c>
      <c r="AL243" s="126">
        <v>10569000</v>
      </c>
      <c r="AM243" s="126">
        <v>10180000</v>
      </c>
      <c r="AN243" s="126">
        <v>9499000</v>
      </c>
      <c r="AO243" s="126">
        <v>9557000</v>
      </c>
      <c r="AP243" s="126">
        <v>9881000</v>
      </c>
      <c r="AQ243" s="126">
        <v>9998000</v>
      </c>
      <c r="AR243" s="126">
        <v>10839000</v>
      </c>
      <c r="AS243" s="126"/>
      <c r="AU243" s="126"/>
      <c r="AV243" s="126"/>
    </row>
    <row r="244" spans="1:48">
      <c r="A244" s="94" t="s">
        <v>34</v>
      </c>
      <c r="B244" s="95" t="s">
        <v>119</v>
      </c>
      <c r="C244" s="95"/>
      <c r="D244" s="31" t="s">
        <v>109</v>
      </c>
      <c r="E244" s="12" t="s">
        <v>101</v>
      </c>
      <c r="F244" s="12" t="s">
        <v>100</v>
      </c>
      <c r="G244" s="126">
        <v>0</v>
      </c>
      <c r="H244" s="126">
        <v>0</v>
      </c>
      <c r="I244" s="126">
        <v>0</v>
      </c>
      <c r="J244" s="126">
        <v>0</v>
      </c>
      <c r="K244" s="126">
        <v>0</v>
      </c>
      <c r="L244" s="126">
        <v>0</v>
      </c>
      <c r="M244" s="126">
        <v>0</v>
      </c>
      <c r="N244" s="126">
        <v>0</v>
      </c>
      <c r="O244" s="126">
        <v>0</v>
      </c>
      <c r="P244" s="126">
        <v>0</v>
      </c>
      <c r="Q244" s="126">
        <v>0</v>
      </c>
      <c r="R244" s="126">
        <v>0</v>
      </c>
      <c r="S244" s="126">
        <v>0</v>
      </c>
      <c r="T244" s="126">
        <v>0</v>
      </c>
      <c r="U244" s="126">
        <v>0</v>
      </c>
      <c r="V244" s="126">
        <v>0</v>
      </c>
      <c r="W244" s="126">
        <v>0</v>
      </c>
      <c r="X244" s="126">
        <v>0</v>
      </c>
      <c r="Y244" s="126">
        <v>0</v>
      </c>
      <c r="Z244" s="126">
        <v>0</v>
      </c>
      <c r="AA244" s="126">
        <v>0</v>
      </c>
      <c r="AB244" s="126">
        <v>0</v>
      </c>
      <c r="AC244" s="126">
        <v>0</v>
      </c>
      <c r="AD244" s="126">
        <v>0</v>
      </c>
      <c r="AE244" s="126">
        <v>0</v>
      </c>
      <c r="AF244" s="126">
        <v>0</v>
      </c>
      <c r="AG244" s="126">
        <v>0</v>
      </c>
      <c r="AH244" s="126">
        <v>0</v>
      </c>
      <c r="AI244" s="126">
        <v>0</v>
      </c>
      <c r="AJ244" s="126">
        <v>0</v>
      </c>
      <c r="AK244" s="126">
        <v>0</v>
      </c>
      <c r="AL244" s="126">
        <v>0</v>
      </c>
      <c r="AM244" s="126">
        <v>0</v>
      </c>
      <c r="AN244" s="126">
        <v>0</v>
      </c>
      <c r="AO244" s="126">
        <v>0</v>
      </c>
      <c r="AP244" s="463">
        <v>0</v>
      </c>
      <c r="AQ244" s="126">
        <v>0</v>
      </c>
      <c r="AR244" s="126">
        <v>0</v>
      </c>
      <c r="AS244" s="126"/>
      <c r="AU244" s="126"/>
      <c r="AV244" s="126"/>
    </row>
    <row r="245" spans="1:48">
      <c r="A245" s="92" t="s">
        <v>35</v>
      </c>
      <c r="B245" s="93" t="s">
        <v>119</v>
      </c>
      <c r="C245" s="93"/>
      <c r="D245" s="63" t="s">
        <v>109</v>
      </c>
      <c r="E245" s="111" t="s">
        <v>101</v>
      </c>
      <c r="F245" s="111" t="s">
        <v>100</v>
      </c>
      <c r="G245" s="456">
        <v>3239000</v>
      </c>
      <c r="H245" s="456">
        <v>3257000</v>
      </c>
      <c r="I245" s="456">
        <v>3148000</v>
      </c>
      <c r="J245" s="456">
        <v>3269000</v>
      </c>
      <c r="K245" s="456">
        <v>3353000</v>
      </c>
      <c r="L245" s="456">
        <v>3672000</v>
      </c>
      <c r="M245" s="456">
        <v>3685000</v>
      </c>
      <c r="N245" s="456">
        <v>3779000</v>
      </c>
      <c r="O245" s="456">
        <v>3964000</v>
      </c>
      <c r="P245" s="456">
        <v>4163000</v>
      </c>
      <c r="Q245" s="456">
        <v>5105000</v>
      </c>
      <c r="R245" s="456">
        <v>5223000</v>
      </c>
      <c r="S245" s="456">
        <v>5574000</v>
      </c>
      <c r="T245" s="456">
        <v>5210000</v>
      </c>
      <c r="U245" s="456">
        <v>4951000</v>
      </c>
      <c r="V245" s="456">
        <v>5152000</v>
      </c>
      <c r="W245" s="456">
        <v>5731000</v>
      </c>
      <c r="X245" s="456">
        <v>6358000</v>
      </c>
      <c r="Y245" s="456">
        <v>7026000</v>
      </c>
      <c r="Z245" s="456">
        <v>7908000</v>
      </c>
      <c r="AA245" s="456">
        <v>8819000</v>
      </c>
      <c r="AB245" s="456">
        <v>9318000</v>
      </c>
      <c r="AC245" s="456">
        <v>9668000</v>
      </c>
      <c r="AD245" s="456">
        <v>10024000</v>
      </c>
      <c r="AE245" s="456">
        <v>10781000</v>
      </c>
      <c r="AF245" s="456">
        <v>11263000</v>
      </c>
      <c r="AG245" s="456">
        <v>12081000</v>
      </c>
      <c r="AH245" s="456">
        <v>12379000</v>
      </c>
      <c r="AI245" s="456">
        <v>12593000</v>
      </c>
      <c r="AJ245" s="456">
        <v>11635000</v>
      </c>
      <c r="AK245" s="456">
        <v>11115000</v>
      </c>
      <c r="AL245" s="456">
        <v>10569000</v>
      </c>
      <c r="AM245" s="456">
        <v>10180000</v>
      </c>
      <c r="AN245" s="456">
        <v>9499000</v>
      </c>
      <c r="AO245" s="456">
        <v>9557000</v>
      </c>
      <c r="AP245" s="456">
        <v>9881000</v>
      </c>
      <c r="AQ245" s="456">
        <v>9998000</v>
      </c>
      <c r="AR245" s="456">
        <v>10839000</v>
      </c>
      <c r="AS245" s="456"/>
      <c r="AU245" s="126"/>
      <c r="AV245" s="126"/>
    </row>
    <row r="246" spans="1:48">
      <c r="A246" s="35" t="s">
        <v>11</v>
      </c>
      <c r="B246" s="36"/>
      <c r="C246" s="21"/>
      <c r="D246" s="37" t="s">
        <v>41</v>
      </c>
      <c r="E246" s="35" t="s">
        <v>101</v>
      </c>
      <c r="F246" s="35" t="s">
        <v>100</v>
      </c>
      <c r="G246" s="461">
        <v>1678877</v>
      </c>
      <c r="H246" s="461">
        <v>1667412</v>
      </c>
      <c r="I246" s="461">
        <v>1423689</v>
      </c>
      <c r="J246" s="461">
        <v>1482828</v>
      </c>
      <c r="K246" s="461">
        <v>1494427</v>
      </c>
      <c r="L246" s="461">
        <v>1340393</v>
      </c>
      <c r="M246" s="461">
        <v>1704315</v>
      </c>
      <c r="N246" s="461">
        <v>1639112</v>
      </c>
      <c r="O246" s="461">
        <v>1612032</v>
      </c>
      <c r="P246" s="461">
        <v>1437471</v>
      </c>
      <c r="Q246" s="461">
        <v>1730822</v>
      </c>
      <c r="R246" s="461">
        <v>1857284</v>
      </c>
      <c r="S246" s="461">
        <v>1790756</v>
      </c>
      <c r="T246" s="461">
        <v>1798793</v>
      </c>
      <c r="U246" s="461">
        <v>1842626</v>
      </c>
      <c r="V246" s="461">
        <v>1934760</v>
      </c>
      <c r="W246" s="461">
        <v>2155756</v>
      </c>
      <c r="X246" s="461">
        <v>2324715</v>
      </c>
      <c r="Y246" s="461">
        <v>2509340</v>
      </c>
      <c r="Z246" s="461">
        <v>2493557</v>
      </c>
      <c r="AA246" s="461">
        <v>2801750</v>
      </c>
      <c r="AB246" s="461">
        <v>2985161</v>
      </c>
      <c r="AC246" s="461">
        <v>3264567</v>
      </c>
      <c r="AD246" s="461">
        <v>3488497</v>
      </c>
      <c r="AE246" s="461">
        <v>3672326</v>
      </c>
      <c r="AF246" s="461">
        <v>4098651</v>
      </c>
      <c r="AG246" s="461">
        <v>4023255</v>
      </c>
      <c r="AH246" s="461">
        <v>4131576</v>
      </c>
      <c r="AI246" s="461">
        <v>4295000</v>
      </c>
      <c r="AJ246" s="461">
        <v>4089307</v>
      </c>
      <c r="AK246" s="443">
        <v>4995188</v>
      </c>
      <c r="AL246" s="443">
        <v>5289956</v>
      </c>
      <c r="AM246" s="443">
        <v>5195001</v>
      </c>
      <c r="AN246" s="443">
        <v>4483663</v>
      </c>
      <c r="AO246" s="443">
        <v>4463973</v>
      </c>
      <c r="AP246" s="443">
        <v>4195750</v>
      </c>
      <c r="AQ246" s="443">
        <v>4659039</v>
      </c>
      <c r="AR246" s="444">
        <v>5104276</v>
      </c>
      <c r="AS246" s="462">
        <v>4997248</v>
      </c>
      <c r="AU246" s="126"/>
      <c r="AV246" s="126"/>
    </row>
    <row r="247" spans="1:48">
      <c r="A247" s="35" t="s">
        <v>17</v>
      </c>
      <c r="B247" s="36"/>
      <c r="C247" s="21"/>
      <c r="D247" s="37" t="s">
        <v>41</v>
      </c>
      <c r="E247" s="35" t="s">
        <v>101</v>
      </c>
      <c r="F247" s="35" t="s">
        <v>100</v>
      </c>
      <c r="G247" s="461">
        <v>846528</v>
      </c>
      <c r="H247" s="461">
        <v>1001698</v>
      </c>
      <c r="I247" s="461">
        <v>1082333</v>
      </c>
      <c r="J247" s="461">
        <v>964015</v>
      </c>
      <c r="K247" s="461">
        <v>1152701</v>
      </c>
      <c r="L247" s="461">
        <v>1023794</v>
      </c>
      <c r="M247" s="461">
        <v>1021744</v>
      </c>
      <c r="N247" s="461">
        <v>910281</v>
      </c>
      <c r="O247" s="461">
        <v>975054</v>
      </c>
      <c r="P247" s="461">
        <v>976611</v>
      </c>
      <c r="Q247" s="461">
        <v>908786</v>
      </c>
      <c r="R247" s="461">
        <v>835491</v>
      </c>
      <c r="S247" s="461">
        <v>797264</v>
      </c>
      <c r="T247" s="461">
        <v>785414</v>
      </c>
      <c r="U247" s="461">
        <v>778426</v>
      </c>
      <c r="V247" s="461">
        <v>736262</v>
      </c>
      <c r="W247" s="461">
        <v>787713</v>
      </c>
      <c r="X247" s="461">
        <v>822264</v>
      </c>
      <c r="Y247" s="461">
        <v>845924</v>
      </c>
      <c r="Z247" s="461">
        <v>949024</v>
      </c>
      <c r="AA247" s="461">
        <v>1110244</v>
      </c>
      <c r="AB247" s="461">
        <v>1119822</v>
      </c>
      <c r="AC247" s="461">
        <v>1230691</v>
      </c>
      <c r="AD247" s="461">
        <v>1279414</v>
      </c>
      <c r="AE247" s="461">
        <v>1323132</v>
      </c>
      <c r="AF247" s="461">
        <v>1352333</v>
      </c>
      <c r="AG247" s="461">
        <v>1348793</v>
      </c>
      <c r="AH247" s="461">
        <v>1442690</v>
      </c>
      <c r="AI247" s="461">
        <v>1540084</v>
      </c>
      <c r="AJ247" s="461">
        <v>1434915</v>
      </c>
      <c r="AK247" s="444">
        <v>1830245</v>
      </c>
      <c r="AL247" s="444">
        <v>1847301</v>
      </c>
      <c r="AM247" s="444">
        <v>1736001</v>
      </c>
      <c r="AN247" s="444">
        <v>1446972</v>
      </c>
      <c r="AO247" s="444">
        <v>1356372</v>
      </c>
      <c r="AP247" s="444">
        <v>1254300</v>
      </c>
      <c r="AQ247" s="444">
        <v>1295707</v>
      </c>
      <c r="AR247" s="445">
        <v>1404079</v>
      </c>
      <c r="AS247" s="462">
        <v>1350784</v>
      </c>
      <c r="AU247" s="126"/>
      <c r="AV247" s="126"/>
    </row>
    <row r="248" spans="1:48">
      <c r="A248" s="35" t="s">
        <v>18</v>
      </c>
      <c r="B248" s="36"/>
      <c r="C248" s="21"/>
      <c r="D248" s="37" t="s">
        <v>41</v>
      </c>
      <c r="E248" s="35" t="s">
        <v>101</v>
      </c>
      <c r="F248" s="35" t="s">
        <v>100</v>
      </c>
      <c r="G248" s="461">
        <v>1560783</v>
      </c>
      <c r="H248" s="461">
        <v>1296140</v>
      </c>
      <c r="I248" s="461">
        <v>1413491</v>
      </c>
      <c r="J248" s="461">
        <v>1338190</v>
      </c>
      <c r="K248" s="461">
        <v>1681930</v>
      </c>
      <c r="L248" s="461">
        <v>1868261</v>
      </c>
      <c r="M248" s="461">
        <v>1958003</v>
      </c>
      <c r="N248" s="461">
        <v>1842686</v>
      </c>
      <c r="O248" s="461">
        <v>1968362</v>
      </c>
      <c r="P248" s="461">
        <v>1891435</v>
      </c>
      <c r="Q248" s="461">
        <v>1618008</v>
      </c>
      <c r="R248" s="461">
        <v>1402212</v>
      </c>
      <c r="S248" s="461">
        <v>1493303</v>
      </c>
      <c r="T248" s="461">
        <v>1466896</v>
      </c>
      <c r="U248" s="461">
        <v>1409928</v>
      </c>
      <c r="V248" s="461">
        <v>1449734</v>
      </c>
      <c r="W248" s="461">
        <v>1326011</v>
      </c>
      <c r="X248" s="461">
        <v>1229928</v>
      </c>
      <c r="Y248" s="461">
        <v>1119761</v>
      </c>
      <c r="Z248" s="461">
        <v>1129288</v>
      </c>
      <c r="AA248" s="461">
        <v>1251035</v>
      </c>
      <c r="AB248" s="461">
        <v>1275700</v>
      </c>
      <c r="AC248" s="461">
        <v>1216708</v>
      </c>
      <c r="AD248" s="461">
        <v>1289698</v>
      </c>
      <c r="AE248" s="461">
        <v>1248965</v>
      </c>
      <c r="AF248" s="461">
        <v>1217522</v>
      </c>
      <c r="AG248" s="461">
        <v>1156809</v>
      </c>
      <c r="AH248" s="461">
        <v>1224847</v>
      </c>
      <c r="AI248" s="461">
        <v>1156402</v>
      </c>
      <c r="AJ248" s="461">
        <v>1192155</v>
      </c>
      <c r="AK248" s="444">
        <v>1308537</v>
      </c>
      <c r="AL248" s="444">
        <v>1283948</v>
      </c>
      <c r="AM248" s="444">
        <v>1250119</v>
      </c>
      <c r="AN248" s="444">
        <v>1035897</v>
      </c>
      <c r="AO248" s="444">
        <v>1010330</v>
      </c>
      <c r="AP248" s="444">
        <v>912744</v>
      </c>
      <c r="AQ248" s="444">
        <v>1060729</v>
      </c>
      <c r="AR248" s="445">
        <v>1174172</v>
      </c>
      <c r="AS248" s="462">
        <v>1112492</v>
      </c>
      <c r="AU248" s="126"/>
      <c r="AV248" s="126"/>
    </row>
    <row r="249" spans="1:48">
      <c r="A249" s="35" t="s">
        <v>19</v>
      </c>
      <c r="B249" s="36"/>
      <c r="C249" s="21"/>
      <c r="D249" s="37" t="s">
        <v>41</v>
      </c>
      <c r="E249" s="35" t="s">
        <v>101</v>
      </c>
      <c r="F249" s="35" t="s">
        <v>100</v>
      </c>
      <c r="G249" s="461">
        <v>226878</v>
      </c>
      <c r="H249" s="461">
        <v>249696</v>
      </c>
      <c r="I249" s="461">
        <v>281789</v>
      </c>
      <c r="J249" s="461">
        <v>279930</v>
      </c>
      <c r="K249" s="461">
        <v>386160</v>
      </c>
      <c r="L249" s="461">
        <v>312286</v>
      </c>
      <c r="M249" s="461">
        <v>384296</v>
      </c>
      <c r="N249" s="461">
        <v>437350</v>
      </c>
      <c r="O249" s="461">
        <v>472911</v>
      </c>
      <c r="P249" s="461">
        <v>482978</v>
      </c>
      <c r="Q249" s="461">
        <v>529299</v>
      </c>
      <c r="R249" s="461">
        <v>537438</v>
      </c>
      <c r="S249" s="461">
        <v>532340</v>
      </c>
      <c r="T249" s="461">
        <v>523909</v>
      </c>
      <c r="U249" s="461">
        <v>521832</v>
      </c>
      <c r="V249" s="461">
        <v>549235</v>
      </c>
      <c r="W249" s="461">
        <v>565174</v>
      </c>
      <c r="X249" s="461">
        <v>565732</v>
      </c>
      <c r="Y249" s="461">
        <v>569350</v>
      </c>
      <c r="Z249" s="461">
        <v>554456</v>
      </c>
      <c r="AA249" s="461">
        <v>514412</v>
      </c>
      <c r="AB249" s="461">
        <v>566253</v>
      </c>
      <c r="AC249" s="461">
        <v>608632</v>
      </c>
      <c r="AD249" s="461">
        <v>702641</v>
      </c>
      <c r="AE249" s="461">
        <v>754866</v>
      </c>
      <c r="AF249" s="461">
        <v>824314</v>
      </c>
      <c r="AG249" s="461">
        <v>867405</v>
      </c>
      <c r="AH249" s="461">
        <v>902210</v>
      </c>
      <c r="AI249" s="461">
        <v>991362</v>
      </c>
      <c r="AJ249" s="461">
        <v>966115</v>
      </c>
      <c r="AK249" s="444">
        <v>1110874</v>
      </c>
      <c r="AL249" s="444">
        <v>1047690</v>
      </c>
      <c r="AM249" s="444">
        <v>999747</v>
      </c>
      <c r="AN249" s="444">
        <v>832917</v>
      </c>
      <c r="AO249" s="444">
        <v>892610</v>
      </c>
      <c r="AP249" s="444">
        <v>806070</v>
      </c>
      <c r="AQ249" s="444">
        <v>913955</v>
      </c>
      <c r="AR249" s="445">
        <v>961998</v>
      </c>
      <c r="AS249" s="462">
        <v>966077</v>
      </c>
      <c r="AU249" s="126"/>
      <c r="AV249" s="126"/>
    </row>
    <row r="250" spans="1:48">
      <c r="A250" s="35" t="s">
        <v>20</v>
      </c>
      <c r="B250" s="36"/>
      <c r="C250" s="21"/>
      <c r="D250" s="37" t="s">
        <v>41</v>
      </c>
      <c r="E250" s="35" t="s">
        <v>101</v>
      </c>
      <c r="F250" s="35" t="s">
        <v>100</v>
      </c>
      <c r="G250" s="461">
        <v>528724</v>
      </c>
      <c r="H250" s="461">
        <v>543087</v>
      </c>
      <c r="I250" s="461">
        <v>503186</v>
      </c>
      <c r="J250" s="461">
        <v>530337</v>
      </c>
      <c r="K250" s="461">
        <v>279734</v>
      </c>
      <c r="L250" s="461">
        <v>241319</v>
      </c>
      <c r="M250" s="461">
        <v>494374</v>
      </c>
      <c r="N250" s="461">
        <v>461534</v>
      </c>
      <c r="O250" s="461">
        <v>520297</v>
      </c>
      <c r="P250" s="461">
        <v>505217</v>
      </c>
      <c r="Q250" s="461">
        <v>515877</v>
      </c>
      <c r="R250" s="461">
        <v>564268</v>
      </c>
      <c r="S250" s="461">
        <v>620265</v>
      </c>
      <c r="T250" s="461">
        <v>616369</v>
      </c>
      <c r="U250" s="461">
        <v>627914</v>
      </c>
      <c r="V250" s="461">
        <v>723671</v>
      </c>
      <c r="W250" s="461">
        <v>759758</v>
      </c>
      <c r="X250" s="461">
        <v>763576</v>
      </c>
      <c r="Y250" s="461">
        <v>773680</v>
      </c>
      <c r="Z250" s="461">
        <v>706353</v>
      </c>
      <c r="AA250" s="461">
        <v>626692</v>
      </c>
      <c r="AB250" s="461">
        <v>725001</v>
      </c>
      <c r="AC250" s="461">
        <v>811725</v>
      </c>
      <c r="AD250" s="461">
        <v>905353</v>
      </c>
      <c r="AE250" s="461">
        <v>991255</v>
      </c>
      <c r="AF250" s="461">
        <v>1115865</v>
      </c>
      <c r="AG250" s="461">
        <v>1281235</v>
      </c>
      <c r="AH250" s="461">
        <v>1335997</v>
      </c>
      <c r="AI250" s="461">
        <v>1509933</v>
      </c>
      <c r="AJ250" s="461">
        <v>1467445</v>
      </c>
      <c r="AK250" s="444">
        <v>1753003</v>
      </c>
      <c r="AL250" s="444">
        <v>1696373</v>
      </c>
      <c r="AM250" s="444">
        <v>1611513</v>
      </c>
      <c r="AN250" s="444">
        <v>1336516</v>
      </c>
      <c r="AO250" s="444">
        <v>1398234</v>
      </c>
      <c r="AP250" s="444">
        <v>1264256</v>
      </c>
      <c r="AQ250" s="444">
        <v>1374141</v>
      </c>
      <c r="AR250" s="445">
        <v>1406203</v>
      </c>
      <c r="AS250" s="462">
        <v>1396625</v>
      </c>
      <c r="AU250" s="126"/>
      <c r="AV250" s="126"/>
    </row>
    <row r="251" spans="1:48">
      <c r="A251" s="35" t="s">
        <v>21</v>
      </c>
      <c r="B251" s="36"/>
      <c r="C251" s="21"/>
      <c r="D251" s="37" t="s">
        <v>41</v>
      </c>
      <c r="E251" s="35" t="s">
        <v>101</v>
      </c>
      <c r="F251" s="35" t="s">
        <v>100</v>
      </c>
      <c r="G251" s="461">
        <v>143310</v>
      </c>
      <c r="H251" s="461">
        <v>310798</v>
      </c>
      <c r="I251" s="461">
        <v>336211</v>
      </c>
      <c r="J251" s="461">
        <v>312153</v>
      </c>
      <c r="K251" s="461">
        <v>199208</v>
      </c>
      <c r="L251" s="461">
        <v>215363</v>
      </c>
      <c r="M251" s="461">
        <v>240217</v>
      </c>
      <c r="N251" s="461">
        <v>273734</v>
      </c>
      <c r="O251" s="461">
        <v>305522</v>
      </c>
      <c r="P251" s="461">
        <v>337160</v>
      </c>
      <c r="Q251" s="461">
        <v>361732</v>
      </c>
      <c r="R251" s="461">
        <v>316569</v>
      </c>
      <c r="S251" s="461">
        <v>308772</v>
      </c>
      <c r="T251" s="461">
        <v>312968</v>
      </c>
      <c r="U251" s="461">
        <v>318570</v>
      </c>
      <c r="V251" s="461">
        <v>343942</v>
      </c>
      <c r="W251" s="461">
        <v>352572</v>
      </c>
      <c r="X251" s="461">
        <v>360862</v>
      </c>
      <c r="Y251" s="461">
        <v>364642</v>
      </c>
      <c r="Z251" s="461">
        <v>358492</v>
      </c>
      <c r="AA251" s="461">
        <v>337275</v>
      </c>
      <c r="AB251" s="461">
        <v>333400</v>
      </c>
      <c r="AC251" s="461">
        <v>340915</v>
      </c>
      <c r="AD251" s="461">
        <v>361340</v>
      </c>
      <c r="AE251" s="461">
        <v>352672</v>
      </c>
      <c r="AF251" s="461">
        <v>370466</v>
      </c>
      <c r="AG251" s="461">
        <v>366167</v>
      </c>
      <c r="AH251" s="461">
        <v>413312</v>
      </c>
      <c r="AI251" s="461">
        <v>400261</v>
      </c>
      <c r="AJ251" s="461">
        <v>420752</v>
      </c>
      <c r="AK251" s="444">
        <v>431190</v>
      </c>
      <c r="AL251" s="444">
        <v>405818</v>
      </c>
      <c r="AM251" s="444">
        <v>360452</v>
      </c>
      <c r="AN251" s="444">
        <v>295831</v>
      </c>
      <c r="AO251" s="444">
        <v>307096</v>
      </c>
      <c r="AP251" s="444">
        <v>288456</v>
      </c>
      <c r="AQ251" s="444">
        <v>338037</v>
      </c>
      <c r="AR251" s="445">
        <v>359096</v>
      </c>
      <c r="AS251" s="462">
        <v>377952</v>
      </c>
      <c r="AU251" s="126"/>
      <c r="AV251" s="126"/>
    </row>
    <row r="252" spans="1:48">
      <c r="A252" s="35" t="s">
        <v>22</v>
      </c>
      <c r="B252" s="36"/>
      <c r="C252" s="21"/>
      <c r="D252" s="37" t="s">
        <v>41</v>
      </c>
      <c r="E252" s="35" t="s">
        <v>101</v>
      </c>
      <c r="F252" s="35" t="s">
        <v>100</v>
      </c>
      <c r="G252" s="461">
        <v>2158574</v>
      </c>
      <c r="H252" s="461">
        <v>1728606</v>
      </c>
      <c r="I252" s="461">
        <v>1979684</v>
      </c>
      <c r="J252" s="461">
        <v>1908472</v>
      </c>
      <c r="K252" s="461">
        <v>2229302</v>
      </c>
      <c r="L252" s="461">
        <v>2274058</v>
      </c>
      <c r="M252" s="461">
        <v>2024264</v>
      </c>
      <c r="N252" s="461">
        <v>1999394</v>
      </c>
      <c r="O252" s="461">
        <v>2155072</v>
      </c>
      <c r="P252" s="461">
        <v>2291331</v>
      </c>
      <c r="Q252" s="461">
        <v>2141411</v>
      </c>
      <c r="R252" s="461">
        <v>2051732</v>
      </c>
      <c r="S252" s="461">
        <v>1913919</v>
      </c>
      <c r="T252" s="461">
        <v>1925873</v>
      </c>
      <c r="U252" s="461">
        <v>2036950</v>
      </c>
      <c r="V252" s="461">
        <v>1959348</v>
      </c>
      <c r="W252" s="461">
        <v>2026788</v>
      </c>
      <c r="X252" s="461">
        <v>2033646</v>
      </c>
      <c r="Y252" s="461">
        <v>1992592</v>
      </c>
      <c r="Z252" s="461">
        <v>2223689</v>
      </c>
      <c r="AA252" s="461">
        <v>2369663</v>
      </c>
      <c r="AB252" s="461">
        <v>2384164</v>
      </c>
      <c r="AC252" s="461">
        <v>2480033</v>
      </c>
      <c r="AD252" s="461">
        <v>2709609</v>
      </c>
      <c r="AE252" s="461">
        <v>2783354</v>
      </c>
      <c r="AF252" s="461">
        <v>2747524</v>
      </c>
      <c r="AG252" s="461">
        <v>2694441</v>
      </c>
      <c r="AH252" s="461">
        <v>2697435</v>
      </c>
      <c r="AI252" s="461">
        <v>2743963</v>
      </c>
      <c r="AJ252" s="461">
        <v>2353988</v>
      </c>
      <c r="AK252" s="444">
        <v>2737053</v>
      </c>
      <c r="AL252" s="444">
        <v>2882160</v>
      </c>
      <c r="AM252" s="444">
        <v>2842478</v>
      </c>
      <c r="AN252" s="444">
        <v>2251506</v>
      </c>
      <c r="AO252" s="444">
        <v>2276281</v>
      </c>
      <c r="AP252" s="444">
        <v>2165849</v>
      </c>
      <c r="AQ252" s="444">
        <v>2256132</v>
      </c>
      <c r="AR252" s="445">
        <v>2256294</v>
      </c>
      <c r="AS252" s="462">
        <v>2229633</v>
      </c>
      <c r="AU252" s="126"/>
      <c r="AV252" s="126"/>
    </row>
    <row r="253" spans="1:48">
      <c r="A253" s="35" t="s">
        <v>23</v>
      </c>
      <c r="B253" s="36"/>
      <c r="C253" s="21"/>
      <c r="D253" s="37" t="s">
        <v>41</v>
      </c>
      <c r="E253" s="35" t="s">
        <v>101</v>
      </c>
      <c r="F253" s="35" t="s">
        <v>100</v>
      </c>
      <c r="G253" s="461">
        <v>217516</v>
      </c>
      <c r="H253" s="461">
        <v>161050</v>
      </c>
      <c r="I253" s="461">
        <v>92813</v>
      </c>
      <c r="J253" s="461">
        <v>178114</v>
      </c>
      <c r="K253" s="461">
        <v>251334</v>
      </c>
      <c r="L253" s="461">
        <v>185529</v>
      </c>
      <c r="M253" s="461">
        <v>218581</v>
      </c>
      <c r="N253" s="461">
        <v>256713</v>
      </c>
      <c r="O253" s="461">
        <v>261116</v>
      </c>
      <c r="P253" s="461">
        <v>324134</v>
      </c>
      <c r="Q253" s="461">
        <v>298437</v>
      </c>
      <c r="R253" s="461">
        <v>357549</v>
      </c>
      <c r="S253" s="461">
        <v>395436</v>
      </c>
      <c r="T253" s="461">
        <v>404307</v>
      </c>
      <c r="U253" s="461">
        <v>421892</v>
      </c>
      <c r="V253" s="461">
        <v>370372</v>
      </c>
      <c r="W253" s="461">
        <v>418421</v>
      </c>
      <c r="X253" s="461">
        <v>463579</v>
      </c>
      <c r="Y253" s="461">
        <v>477531</v>
      </c>
      <c r="Z253" s="461">
        <v>632894</v>
      </c>
      <c r="AA253" s="461">
        <v>770192</v>
      </c>
      <c r="AB253" s="461">
        <v>801801</v>
      </c>
      <c r="AC253" s="461">
        <v>887529</v>
      </c>
      <c r="AD253" s="461">
        <v>977424</v>
      </c>
      <c r="AE253" s="461">
        <v>1051314</v>
      </c>
      <c r="AF253" s="461">
        <v>1148905</v>
      </c>
      <c r="AG253" s="461">
        <v>1206837</v>
      </c>
      <c r="AH253" s="461">
        <v>1350369</v>
      </c>
      <c r="AI253" s="461">
        <v>1525457</v>
      </c>
      <c r="AJ253" s="461">
        <v>1509342</v>
      </c>
      <c r="AK253" s="444">
        <v>1783200</v>
      </c>
      <c r="AL253" s="444">
        <v>2041107</v>
      </c>
      <c r="AM253" s="444">
        <v>2089746</v>
      </c>
      <c r="AN253" s="444">
        <v>1722057</v>
      </c>
      <c r="AO253" s="444">
        <v>1657648</v>
      </c>
      <c r="AP253" s="444">
        <v>1617081</v>
      </c>
      <c r="AQ253" s="444">
        <v>1754844</v>
      </c>
      <c r="AR253" s="445">
        <v>1806540</v>
      </c>
      <c r="AS253" s="462">
        <v>1799932</v>
      </c>
      <c r="AU253" s="126"/>
      <c r="AV253" s="126"/>
    </row>
    <row r="254" spans="1:48">
      <c r="A254" s="35" t="s">
        <v>24</v>
      </c>
      <c r="B254" s="36"/>
      <c r="C254" s="21"/>
      <c r="D254" s="37" t="s">
        <v>41</v>
      </c>
      <c r="E254" s="35" t="s">
        <v>101</v>
      </c>
      <c r="F254" s="35" t="s">
        <v>100</v>
      </c>
      <c r="G254" s="461">
        <v>2994157</v>
      </c>
      <c r="H254" s="461">
        <v>3021084</v>
      </c>
      <c r="I254" s="461">
        <v>3051354</v>
      </c>
      <c r="J254" s="461">
        <v>3148394</v>
      </c>
      <c r="K254" s="461">
        <v>3381585</v>
      </c>
      <c r="L254" s="461">
        <v>3627275</v>
      </c>
      <c r="M254" s="461">
        <v>3632276</v>
      </c>
      <c r="N254" s="461">
        <v>3482383</v>
      </c>
      <c r="O254" s="461">
        <v>3939786</v>
      </c>
      <c r="P254" s="461">
        <v>3803247</v>
      </c>
      <c r="Q254" s="461">
        <v>3701658</v>
      </c>
      <c r="R254" s="461">
        <v>3828434</v>
      </c>
      <c r="S254" s="461">
        <v>3825159</v>
      </c>
      <c r="T254" s="461">
        <v>3774450</v>
      </c>
      <c r="U254" s="461">
        <v>3872834</v>
      </c>
      <c r="V254" s="461">
        <v>3759158</v>
      </c>
      <c r="W254" s="461">
        <v>3809063</v>
      </c>
      <c r="X254" s="461">
        <v>3740827</v>
      </c>
      <c r="Y254" s="461">
        <v>3663935</v>
      </c>
      <c r="Z254" s="461">
        <v>3570827</v>
      </c>
      <c r="AA254" s="461">
        <v>3696714</v>
      </c>
      <c r="AB254" s="461">
        <v>3950879</v>
      </c>
      <c r="AC254" s="461">
        <v>4059210</v>
      </c>
      <c r="AD254" s="461">
        <v>4310888</v>
      </c>
      <c r="AE254" s="461">
        <v>4584385</v>
      </c>
      <c r="AF254" s="461">
        <v>4683767</v>
      </c>
      <c r="AG254" s="461">
        <v>4800354</v>
      </c>
      <c r="AH254" s="461">
        <v>5105112</v>
      </c>
      <c r="AI254" s="461">
        <v>5537633</v>
      </c>
      <c r="AJ254" s="461">
        <v>5595031</v>
      </c>
      <c r="AK254" s="444">
        <v>6305227</v>
      </c>
      <c r="AL254" s="444">
        <v>5911002</v>
      </c>
      <c r="AM254" s="444">
        <v>5589990</v>
      </c>
      <c r="AN254" s="444">
        <v>4868767</v>
      </c>
      <c r="AO254" s="444">
        <v>4499416</v>
      </c>
      <c r="AP254" s="444">
        <v>4629341</v>
      </c>
      <c r="AQ254" s="444">
        <v>5254566</v>
      </c>
      <c r="AR254" s="445">
        <v>5592640</v>
      </c>
      <c r="AS254" s="462">
        <v>5523466</v>
      </c>
      <c r="AU254" s="126"/>
      <c r="AV254" s="126"/>
    </row>
    <row r="255" spans="1:48">
      <c r="A255" s="35" t="s">
        <v>25</v>
      </c>
      <c r="B255" s="36"/>
      <c r="C255" s="21"/>
      <c r="D255" s="37" t="s">
        <v>41</v>
      </c>
      <c r="E255" s="35" t="s">
        <v>101</v>
      </c>
      <c r="F255" s="35" t="s">
        <v>100</v>
      </c>
      <c r="G255" s="461">
        <v>1074562</v>
      </c>
      <c r="H255" s="461">
        <v>1397367</v>
      </c>
      <c r="I255" s="461">
        <v>1074359</v>
      </c>
      <c r="J255" s="461">
        <v>1187486</v>
      </c>
      <c r="K255" s="461">
        <v>1065649</v>
      </c>
      <c r="L255" s="461">
        <v>1376142</v>
      </c>
      <c r="M255" s="461">
        <v>1404826</v>
      </c>
      <c r="N255" s="461">
        <v>1476627</v>
      </c>
      <c r="O255" s="461">
        <v>1594863</v>
      </c>
      <c r="P255" s="461">
        <v>1542743</v>
      </c>
      <c r="Q255" s="461">
        <v>1590124</v>
      </c>
      <c r="R255" s="461">
        <v>1670556</v>
      </c>
      <c r="S255" s="461">
        <v>1635776</v>
      </c>
      <c r="T255" s="461">
        <v>1582666</v>
      </c>
      <c r="U255" s="461">
        <v>1619122</v>
      </c>
      <c r="V255" s="461">
        <v>1607954</v>
      </c>
      <c r="W255" s="461">
        <v>1659204</v>
      </c>
      <c r="X255" s="461">
        <v>1657844</v>
      </c>
      <c r="Y255" s="461">
        <v>1667648</v>
      </c>
      <c r="Z255" s="461">
        <v>1839354</v>
      </c>
      <c r="AA255" s="461">
        <v>1946935</v>
      </c>
      <c r="AB255" s="461">
        <v>2087040</v>
      </c>
      <c r="AC255" s="461">
        <v>2200712</v>
      </c>
      <c r="AD255" s="461">
        <v>2300485</v>
      </c>
      <c r="AE255" s="461">
        <v>2444702</v>
      </c>
      <c r="AF255" s="461">
        <v>2469156</v>
      </c>
      <c r="AG255" s="461">
        <v>2534851</v>
      </c>
      <c r="AH255" s="461">
        <v>2454769</v>
      </c>
      <c r="AI255" s="461">
        <v>2798386</v>
      </c>
      <c r="AJ255" s="461">
        <v>2611381</v>
      </c>
      <c r="AK255" s="444">
        <v>3110679</v>
      </c>
      <c r="AL255" s="444">
        <v>3157309</v>
      </c>
      <c r="AM255" s="444">
        <v>3068925</v>
      </c>
      <c r="AN255" s="444">
        <v>2608647</v>
      </c>
      <c r="AO255" s="444">
        <v>2673666</v>
      </c>
      <c r="AP255" s="444">
        <v>2613518</v>
      </c>
      <c r="AQ255" s="444">
        <v>2864518</v>
      </c>
      <c r="AR255" s="445">
        <v>2942729</v>
      </c>
      <c r="AS255" s="462">
        <v>3015276</v>
      </c>
      <c r="AU255" s="126"/>
      <c r="AV255" s="126"/>
    </row>
    <row r="256" spans="1:48">
      <c r="A256" s="35" t="s">
        <v>26</v>
      </c>
      <c r="B256" s="36"/>
      <c r="C256" s="21"/>
      <c r="D256" s="37" t="s">
        <v>41</v>
      </c>
      <c r="E256" s="35" t="s">
        <v>101</v>
      </c>
      <c r="F256" s="35" t="s">
        <v>100</v>
      </c>
      <c r="G256" s="461">
        <v>153980</v>
      </c>
      <c r="H256" s="461">
        <v>119989</v>
      </c>
      <c r="I256" s="461">
        <v>164334</v>
      </c>
      <c r="J256" s="461">
        <v>164570</v>
      </c>
      <c r="K256" s="461">
        <v>461297</v>
      </c>
      <c r="L256" s="461">
        <v>518599</v>
      </c>
      <c r="M256" s="461">
        <v>395499</v>
      </c>
      <c r="N256" s="461">
        <v>465090</v>
      </c>
      <c r="O256" s="461">
        <v>563176</v>
      </c>
      <c r="P256" s="461">
        <v>581155</v>
      </c>
      <c r="Q256" s="461">
        <v>462296</v>
      </c>
      <c r="R256" s="461">
        <v>494414</v>
      </c>
      <c r="S256" s="461">
        <v>468198</v>
      </c>
      <c r="T256" s="461">
        <v>458377</v>
      </c>
      <c r="U256" s="461">
        <v>445569</v>
      </c>
      <c r="V256" s="461">
        <v>519343</v>
      </c>
      <c r="W256" s="461">
        <v>518614</v>
      </c>
      <c r="X256" s="461">
        <v>501270</v>
      </c>
      <c r="Y256" s="461">
        <v>483899</v>
      </c>
      <c r="Z256" s="461">
        <v>436265</v>
      </c>
      <c r="AA256" s="461">
        <v>520646</v>
      </c>
      <c r="AB256" s="461">
        <v>550102</v>
      </c>
      <c r="AC256" s="461">
        <v>616591</v>
      </c>
      <c r="AD256" s="461">
        <v>662318</v>
      </c>
      <c r="AE256" s="461">
        <v>702122</v>
      </c>
      <c r="AF256" s="461">
        <v>734342</v>
      </c>
      <c r="AG256" s="461">
        <v>757690</v>
      </c>
      <c r="AH256" s="461">
        <v>805831</v>
      </c>
      <c r="AI256" s="461">
        <v>829973</v>
      </c>
      <c r="AJ256" s="461">
        <v>802450</v>
      </c>
      <c r="AK256" s="444">
        <v>869255</v>
      </c>
      <c r="AL256" s="444">
        <v>961040</v>
      </c>
      <c r="AM256" s="444">
        <v>961412</v>
      </c>
      <c r="AN256" s="444">
        <v>938375</v>
      </c>
      <c r="AO256" s="444">
        <v>945761</v>
      </c>
      <c r="AP256" s="444">
        <v>869787</v>
      </c>
      <c r="AQ256" s="444">
        <v>886661</v>
      </c>
      <c r="AR256" s="445">
        <v>919070</v>
      </c>
      <c r="AS256" s="462">
        <v>908764</v>
      </c>
      <c r="AU256" s="126"/>
      <c r="AV256" s="126"/>
    </row>
    <row r="257" spans="1:48">
      <c r="A257" s="35" t="s">
        <v>27</v>
      </c>
      <c r="B257" s="36"/>
      <c r="C257" s="21"/>
      <c r="D257" s="37" t="s">
        <v>41</v>
      </c>
      <c r="E257" s="35" t="s">
        <v>101</v>
      </c>
      <c r="F257" s="35" t="s">
        <v>100</v>
      </c>
      <c r="G257" s="461">
        <v>1918582</v>
      </c>
      <c r="H257" s="461">
        <v>2095297</v>
      </c>
      <c r="I257" s="461">
        <v>2322481</v>
      </c>
      <c r="J257" s="461">
        <v>1880304</v>
      </c>
      <c r="K257" s="461">
        <v>1975729</v>
      </c>
      <c r="L257" s="461">
        <v>1696199</v>
      </c>
      <c r="M257" s="461">
        <v>1508617</v>
      </c>
      <c r="N257" s="461">
        <v>1513767</v>
      </c>
      <c r="O257" s="461">
        <v>1533951</v>
      </c>
      <c r="P257" s="461">
        <v>1561420</v>
      </c>
      <c r="Q257" s="461">
        <v>1360951</v>
      </c>
      <c r="R257" s="461">
        <v>1550515</v>
      </c>
      <c r="S257" s="461">
        <v>1606826</v>
      </c>
      <c r="T257" s="461">
        <v>1579351</v>
      </c>
      <c r="U257" s="461">
        <v>1633147</v>
      </c>
      <c r="V257" s="461">
        <v>1618354</v>
      </c>
      <c r="W257" s="461">
        <v>1702743</v>
      </c>
      <c r="X257" s="461">
        <v>1719009</v>
      </c>
      <c r="Y257" s="461">
        <v>1746881</v>
      </c>
      <c r="Z257" s="461">
        <v>1961921</v>
      </c>
      <c r="AA257" s="461">
        <v>1932952</v>
      </c>
      <c r="AB257" s="461">
        <v>1940648</v>
      </c>
      <c r="AC257" s="461">
        <v>2065670</v>
      </c>
      <c r="AD257" s="461">
        <v>2180336</v>
      </c>
      <c r="AE257" s="461">
        <v>2222048</v>
      </c>
      <c r="AF257" s="461">
        <v>2209265</v>
      </c>
      <c r="AG257" s="461">
        <v>2216434</v>
      </c>
      <c r="AH257" s="461">
        <v>2298994</v>
      </c>
      <c r="AI257" s="461">
        <v>2448737</v>
      </c>
      <c r="AJ257" s="461">
        <v>2153247</v>
      </c>
      <c r="AK257" s="444">
        <v>2415866</v>
      </c>
      <c r="AL257" s="444">
        <v>2477866</v>
      </c>
      <c r="AM257" s="444">
        <v>2440022</v>
      </c>
      <c r="AN257" s="444">
        <v>2190015</v>
      </c>
      <c r="AO257" s="444">
        <v>2020805</v>
      </c>
      <c r="AP257" s="444">
        <v>2081692</v>
      </c>
      <c r="AQ257" s="444">
        <v>2120021</v>
      </c>
      <c r="AR257" s="445">
        <v>2153551</v>
      </c>
      <c r="AS257" s="462">
        <v>2281383</v>
      </c>
    </row>
    <row r="258" spans="1:48">
      <c r="A258" s="35" t="s">
        <v>28</v>
      </c>
      <c r="B258" s="36"/>
      <c r="C258" s="21"/>
      <c r="D258" s="37" t="s">
        <v>41</v>
      </c>
      <c r="E258" s="35" t="s">
        <v>101</v>
      </c>
      <c r="F258" s="35" t="s">
        <v>100</v>
      </c>
      <c r="G258" s="461">
        <v>2835219</v>
      </c>
      <c r="H258" s="461">
        <v>3489894</v>
      </c>
      <c r="I258" s="461">
        <v>3246798</v>
      </c>
      <c r="J258" s="461">
        <v>2903404</v>
      </c>
      <c r="K258" s="461">
        <v>3001531</v>
      </c>
      <c r="L258" s="461">
        <v>3339075</v>
      </c>
      <c r="M258" s="461">
        <v>3752023</v>
      </c>
      <c r="N258" s="461">
        <v>3683357</v>
      </c>
      <c r="O258" s="461">
        <v>3902247</v>
      </c>
      <c r="P258" s="461">
        <v>3929822</v>
      </c>
      <c r="Q258" s="461">
        <v>4240841</v>
      </c>
      <c r="R258" s="461">
        <v>4314055</v>
      </c>
      <c r="S258" s="461">
        <v>4114008</v>
      </c>
      <c r="T258" s="461">
        <v>4077312</v>
      </c>
      <c r="U258" s="461">
        <v>4138273</v>
      </c>
      <c r="V258" s="461">
        <v>4479364</v>
      </c>
      <c r="W258" s="461">
        <v>4574704</v>
      </c>
      <c r="X258" s="461">
        <v>4624154</v>
      </c>
      <c r="Y258" s="461">
        <v>4667460</v>
      </c>
      <c r="Z258" s="461">
        <v>4711645</v>
      </c>
      <c r="AA258" s="461">
        <v>4503455</v>
      </c>
      <c r="AB258" s="461">
        <v>4668594</v>
      </c>
      <c r="AC258" s="461">
        <v>4543835</v>
      </c>
      <c r="AD258" s="461">
        <v>4854256</v>
      </c>
      <c r="AE258" s="461">
        <v>4995709</v>
      </c>
      <c r="AF258" s="461">
        <v>5063319</v>
      </c>
      <c r="AG258" s="461">
        <v>5395655</v>
      </c>
      <c r="AH258" s="461">
        <v>5519772</v>
      </c>
      <c r="AI258" s="461">
        <v>5534128</v>
      </c>
      <c r="AJ258" s="461">
        <v>4965699</v>
      </c>
      <c r="AK258" s="444">
        <v>5856013</v>
      </c>
      <c r="AL258" s="444">
        <v>6622993</v>
      </c>
      <c r="AM258" s="444">
        <v>6163741</v>
      </c>
      <c r="AN258" s="444">
        <v>4959759</v>
      </c>
      <c r="AO258" s="444">
        <v>4641885</v>
      </c>
      <c r="AP258" s="444">
        <v>4835915</v>
      </c>
      <c r="AQ258" s="444">
        <v>5630529</v>
      </c>
      <c r="AR258" s="445">
        <v>5734769</v>
      </c>
      <c r="AS258" s="462">
        <v>5899128</v>
      </c>
      <c r="AU258" s="126"/>
      <c r="AV258" s="126"/>
    </row>
    <row r="259" spans="1:48">
      <c r="A259" s="35" t="s">
        <v>29</v>
      </c>
      <c r="B259" s="36"/>
      <c r="C259" s="21"/>
      <c r="D259" s="37" t="s">
        <v>41</v>
      </c>
      <c r="E259" s="35" t="s">
        <v>101</v>
      </c>
      <c r="F259" s="35" t="s">
        <v>100</v>
      </c>
      <c r="G259" s="461">
        <v>459076</v>
      </c>
      <c r="H259" s="461">
        <v>234315</v>
      </c>
      <c r="I259" s="461">
        <v>352949</v>
      </c>
      <c r="J259" s="461">
        <v>283703</v>
      </c>
      <c r="K259" s="461">
        <v>213613</v>
      </c>
      <c r="L259" s="461">
        <v>160301</v>
      </c>
      <c r="M259" s="461">
        <v>177690</v>
      </c>
      <c r="N259" s="461">
        <v>208682</v>
      </c>
      <c r="O259" s="461">
        <v>203747</v>
      </c>
      <c r="P259" s="461">
        <v>192676</v>
      </c>
      <c r="Q259" s="461">
        <v>230906</v>
      </c>
      <c r="R259" s="461">
        <v>203122</v>
      </c>
      <c r="S259" s="461">
        <v>291505</v>
      </c>
      <c r="T259" s="461">
        <v>307513</v>
      </c>
      <c r="U259" s="461">
        <v>319035</v>
      </c>
      <c r="V259" s="461">
        <v>314564</v>
      </c>
      <c r="W259" s="461">
        <v>353027</v>
      </c>
      <c r="X259" s="461">
        <v>386135</v>
      </c>
      <c r="Y259" s="461">
        <v>405714</v>
      </c>
      <c r="Z259" s="461">
        <v>436145</v>
      </c>
      <c r="AA259" s="461">
        <v>509378</v>
      </c>
      <c r="AB259" s="461">
        <v>543916</v>
      </c>
      <c r="AC259" s="461">
        <v>566063</v>
      </c>
      <c r="AD259" s="461">
        <v>624444</v>
      </c>
      <c r="AE259" s="461">
        <v>663780</v>
      </c>
      <c r="AF259" s="461">
        <v>708712</v>
      </c>
      <c r="AG259" s="461">
        <v>759448</v>
      </c>
      <c r="AH259" s="461">
        <v>850993</v>
      </c>
      <c r="AI259" s="461">
        <v>895313</v>
      </c>
      <c r="AJ259" s="461">
        <v>863079</v>
      </c>
      <c r="AK259" s="444">
        <v>1119722</v>
      </c>
      <c r="AL259" s="444">
        <v>1115395</v>
      </c>
      <c r="AM259" s="444">
        <v>1084638</v>
      </c>
      <c r="AN259" s="444">
        <v>918617</v>
      </c>
      <c r="AO259" s="444">
        <v>971157</v>
      </c>
      <c r="AP259" s="444">
        <v>975385</v>
      </c>
      <c r="AQ259" s="444">
        <v>1014801</v>
      </c>
      <c r="AR259" s="445">
        <v>1105387</v>
      </c>
      <c r="AS259" s="462">
        <v>1046416</v>
      </c>
      <c r="AU259" s="126"/>
      <c r="AV259" s="126"/>
    </row>
    <row r="260" spans="1:48">
      <c r="A260" s="35" t="s">
        <v>30</v>
      </c>
      <c r="B260" s="36"/>
      <c r="C260" s="21"/>
      <c r="D260" s="37" t="s">
        <v>41</v>
      </c>
      <c r="E260" s="35" t="s">
        <v>101</v>
      </c>
      <c r="F260" s="35" t="s">
        <v>100</v>
      </c>
      <c r="G260" s="461">
        <v>204498</v>
      </c>
      <c r="H260" s="461">
        <v>319003</v>
      </c>
      <c r="I260" s="461">
        <v>273263</v>
      </c>
      <c r="J260" s="461">
        <v>249106</v>
      </c>
      <c r="K260" s="461">
        <v>285536</v>
      </c>
      <c r="L260" s="461">
        <v>217535</v>
      </c>
      <c r="M260" s="461">
        <v>221658</v>
      </c>
      <c r="N260" s="461">
        <v>249659</v>
      </c>
      <c r="O260" s="461">
        <v>267679</v>
      </c>
      <c r="P260" s="461">
        <v>266144</v>
      </c>
      <c r="Q260" s="461">
        <v>262659</v>
      </c>
      <c r="R260" s="461">
        <v>235866</v>
      </c>
      <c r="S260" s="461">
        <v>222128</v>
      </c>
      <c r="T260" s="461">
        <v>218077</v>
      </c>
      <c r="U260" s="461">
        <v>224443</v>
      </c>
      <c r="V260" s="461">
        <v>219767</v>
      </c>
      <c r="W260" s="461">
        <v>230677</v>
      </c>
      <c r="X260" s="461">
        <v>245603</v>
      </c>
      <c r="Y260" s="461">
        <v>265159</v>
      </c>
      <c r="Z260" s="461">
        <v>320009</v>
      </c>
      <c r="AA260" s="461">
        <v>395884</v>
      </c>
      <c r="AB260" s="461">
        <v>412564</v>
      </c>
      <c r="AC260" s="461">
        <v>419767</v>
      </c>
      <c r="AD260" s="461">
        <v>445865</v>
      </c>
      <c r="AE260" s="461">
        <v>484849</v>
      </c>
      <c r="AF260" s="461">
        <v>487994</v>
      </c>
      <c r="AG260" s="461">
        <v>476058</v>
      </c>
      <c r="AH260" s="461">
        <v>494031</v>
      </c>
      <c r="AI260" s="461">
        <v>527122</v>
      </c>
      <c r="AJ260" s="461">
        <v>451870</v>
      </c>
      <c r="AK260" s="444">
        <v>539886</v>
      </c>
      <c r="AL260" s="444">
        <v>569190</v>
      </c>
      <c r="AM260" s="444">
        <v>536128</v>
      </c>
      <c r="AN260" s="444">
        <v>425374</v>
      </c>
      <c r="AO260" s="444">
        <v>403561</v>
      </c>
      <c r="AP260" s="444">
        <v>427569</v>
      </c>
      <c r="AQ260" s="444">
        <v>519928</v>
      </c>
      <c r="AR260" s="445">
        <v>548112</v>
      </c>
      <c r="AS260" s="462">
        <v>515770</v>
      </c>
      <c r="AU260" s="126"/>
      <c r="AV260" s="126"/>
    </row>
    <row r="261" spans="1:48">
      <c r="A261" s="35" t="s">
        <v>31</v>
      </c>
      <c r="B261" s="36"/>
      <c r="C261" s="21"/>
      <c r="D261" s="37" t="s">
        <v>41</v>
      </c>
      <c r="E261" s="35" t="s">
        <v>101</v>
      </c>
      <c r="F261" s="35" t="s">
        <v>100</v>
      </c>
      <c r="G261" s="461">
        <v>742898</v>
      </c>
      <c r="H261" s="461">
        <v>611859</v>
      </c>
      <c r="I261" s="461">
        <v>519481</v>
      </c>
      <c r="J261" s="461">
        <v>874525</v>
      </c>
      <c r="K261" s="461">
        <v>536391</v>
      </c>
      <c r="L261" s="461">
        <v>575128</v>
      </c>
      <c r="M261" s="461">
        <v>852739</v>
      </c>
      <c r="N261" s="461">
        <v>836726</v>
      </c>
      <c r="O261" s="461">
        <v>799991</v>
      </c>
      <c r="P261" s="461">
        <v>789473</v>
      </c>
      <c r="Q261" s="461">
        <v>908495</v>
      </c>
      <c r="R261" s="461">
        <v>1075234</v>
      </c>
      <c r="S261" s="461">
        <v>1076218</v>
      </c>
      <c r="T261" s="461">
        <v>1071217</v>
      </c>
      <c r="U261" s="461">
        <v>1102346</v>
      </c>
      <c r="V261" s="461">
        <v>1141839</v>
      </c>
      <c r="W261" s="461">
        <v>1254521</v>
      </c>
      <c r="X261" s="461">
        <v>1289489</v>
      </c>
      <c r="Y261" s="461">
        <v>1366664</v>
      </c>
      <c r="Z261" s="461">
        <v>1406997</v>
      </c>
      <c r="AA261" s="461">
        <v>1692127</v>
      </c>
      <c r="AB261" s="461">
        <v>1720748</v>
      </c>
      <c r="AC261" s="461">
        <v>1696944</v>
      </c>
      <c r="AD261" s="461">
        <v>1753871</v>
      </c>
      <c r="AE261" s="461">
        <v>1917603</v>
      </c>
      <c r="AF261" s="461">
        <v>2093622</v>
      </c>
      <c r="AG261" s="461">
        <v>2108402</v>
      </c>
      <c r="AH261" s="461">
        <v>2053479</v>
      </c>
      <c r="AI261" s="461">
        <v>2033425</v>
      </c>
      <c r="AJ261" s="461">
        <v>1776068</v>
      </c>
      <c r="AK261" s="444">
        <v>2128500</v>
      </c>
      <c r="AL261" s="444">
        <v>2300976</v>
      </c>
      <c r="AM261" s="444">
        <v>2206031</v>
      </c>
      <c r="AN261" s="444">
        <v>1802271</v>
      </c>
      <c r="AO261" s="444">
        <v>2009592</v>
      </c>
      <c r="AP261" s="444">
        <v>1804987</v>
      </c>
      <c r="AQ261" s="444">
        <v>1772121</v>
      </c>
      <c r="AR261" s="445">
        <v>1860083</v>
      </c>
      <c r="AS261" s="462">
        <v>1810528</v>
      </c>
      <c r="AU261" s="126"/>
      <c r="AV261" s="126"/>
    </row>
    <row r="262" spans="1:48">
      <c r="A262" s="35" t="s">
        <v>32</v>
      </c>
      <c r="B262" s="36"/>
      <c r="C262" s="21"/>
      <c r="D262" s="37" t="s">
        <v>41</v>
      </c>
      <c r="E262" s="35" t="s">
        <v>101</v>
      </c>
      <c r="F262" s="35" t="s">
        <v>100</v>
      </c>
      <c r="G262" s="461">
        <v>117838</v>
      </c>
      <c r="H262" s="461">
        <v>156705</v>
      </c>
      <c r="I262" s="461">
        <v>140785</v>
      </c>
      <c r="J262" s="461">
        <v>130469</v>
      </c>
      <c r="K262" s="461">
        <v>128873</v>
      </c>
      <c r="L262" s="461">
        <v>121743</v>
      </c>
      <c r="M262" s="461">
        <v>114878</v>
      </c>
      <c r="N262" s="461">
        <v>117905</v>
      </c>
      <c r="O262" s="461">
        <v>127194</v>
      </c>
      <c r="P262" s="461">
        <v>141983</v>
      </c>
      <c r="Q262" s="461">
        <v>161698</v>
      </c>
      <c r="R262" s="461">
        <v>146261</v>
      </c>
      <c r="S262" s="461">
        <v>142127</v>
      </c>
      <c r="T262" s="461">
        <v>138508</v>
      </c>
      <c r="U262" s="461">
        <v>136093</v>
      </c>
      <c r="V262" s="461">
        <v>140333</v>
      </c>
      <c r="W262" s="461">
        <v>140254</v>
      </c>
      <c r="X262" s="461">
        <v>135367</v>
      </c>
      <c r="Y262" s="461">
        <v>129820</v>
      </c>
      <c r="Z262" s="461">
        <v>120084</v>
      </c>
      <c r="AA262" s="461">
        <v>126646</v>
      </c>
      <c r="AB262" s="461">
        <v>134207</v>
      </c>
      <c r="AC262" s="461">
        <v>139408</v>
      </c>
      <c r="AD262" s="461">
        <v>152561</v>
      </c>
      <c r="AE262" s="461">
        <v>166918</v>
      </c>
      <c r="AF262" s="461">
        <v>179243</v>
      </c>
      <c r="AG262" s="461">
        <v>183166</v>
      </c>
      <c r="AH262" s="461">
        <v>198583</v>
      </c>
      <c r="AI262" s="461">
        <v>220821</v>
      </c>
      <c r="AJ262" s="461">
        <v>191156</v>
      </c>
      <c r="AK262" s="444">
        <v>247562</v>
      </c>
      <c r="AL262" s="444">
        <v>280876</v>
      </c>
      <c r="AM262" s="444">
        <v>276056</v>
      </c>
      <c r="AN262" s="444">
        <v>217816</v>
      </c>
      <c r="AO262" s="444">
        <v>212613</v>
      </c>
      <c r="AP262" s="444">
        <v>213300</v>
      </c>
      <c r="AQ262" s="444">
        <v>227271</v>
      </c>
      <c r="AR262" s="445">
        <v>246001</v>
      </c>
      <c r="AS262" s="462">
        <v>228526</v>
      </c>
      <c r="AU262" s="126"/>
      <c r="AV262" s="126"/>
    </row>
    <row r="263" spans="1:48">
      <c r="A263" s="38" t="s">
        <v>33</v>
      </c>
      <c r="B263" s="38"/>
      <c r="C263" s="38"/>
      <c r="D263" s="37" t="s">
        <v>41</v>
      </c>
      <c r="E263" s="35" t="s">
        <v>101</v>
      </c>
      <c r="F263" s="35" t="s">
        <v>100</v>
      </c>
      <c r="G263" s="461">
        <v>17862000</v>
      </c>
      <c r="H263" s="461">
        <v>18404000</v>
      </c>
      <c r="I263" s="461">
        <v>18259000</v>
      </c>
      <c r="J263" s="461">
        <v>17816000</v>
      </c>
      <c r="K263" s="461">
        <v>18725000</v>
      </c>
      <c r="L263" s="461">
        <v>19093000</v>
      </c>
      <c r="M263" s="461">
        <v>20106000</v>
      </c>
      <c r="N263" s="461">
        <v>19855000</v>
      </c>
      <c r="O263" s="461">
        <v>21203000</v>
      </c>
      <c r="P263" s="461">
        <v>21055000</v>
      </c>
      <c r="Q263" s="461">
        <v>21024000</v>
      </c>
      <c r="R263" s="461">
        <v>21441000</v>
      </c>
      <c r="S263" s="461">
        <v>21234000</v>
      </c>
      <c r="T263" s="461">
        <v>21042000</v>
      </c>
      <c r="U263" s="461">
        <v>21449000</v>
      </c>
      <c r="V263" s="461">
        <v>21868000</v>
      </c>
      <c r="W263" s="461">
        <v>22635000</v>
      </c>
      <c r="X263" s="461">
        <v>22864000</v>
      </c>
      <c r="Y263" s="461">
        <v>23050000</v>
      </c>
      <c r="Z263" s="461">
        <v>23851000</v>
      </c>
      <c r="AA263" s="461">
        <v>25106000</v>
      </c>
      <c r="AB263" s="461">
        <v>26200000</v>
      </c>
      <c r="AC263" s="461">
        <v>27149000</v>
      </c>
      <c r="AD263" s="461">
        <v>28999000</v>
      </c>
      <c r="AE263" s="461">
        <v>30360000</v>
      </c>
      <c r="AF263" s="461">
        <v>31505000</v>
      </c>
      <c r="AG263" s="461">
        <v>32177000</v>
      </c>
      <c r="AH263" s="461">
        <v>33280000</v>
      </c>
      <c r="AI263" s="461">
        <v>34988000</v>
      </c>
      <c r="AJ263" s="461">
        <v>32844000</v>
      </c>
      <c r="AK263" s="444">
        <v>38542000</v>
      </c>
      <c r="AL263" s="444">
        <v>39891000</v>
      </c>
      <c r="AM263" s="444">
        <v>38412000</v>
      </c>
      <c r="AN263" s="444">
        <v>32335000</v>
      </c>
      <c r="AO263" s="444">
        <v>31741000</v>
      </c>
      <c r="AP263" s="444">
        <v>30956000</v>
      </c>
      <c r="AQ263" s="444">
        <v>33943000</v>
      </c>
      <c r="AR263" s="446">
        <v>35575000</v>
      </c>
      <c r="AS263" s="446">
        <v>35460000</v>
      </c>
      <c r="AU263" s="344"/>
      <c r="AV263" s="344"/>
    </row>
    <row r="264" spans="1:48">
      <c r="A264" s="35" t="s">
        <v>34</v>
      </c>
      <c r="B264" s="101"/>
      <c r="C264" s="104"/>
      <c r="D264" s="37" t="s">
        <v>41</v>
      </c>
      <c r="E264" s="35" t="s">
        <v>101</v>
      </c>
      <c r="F264" s="35" t="s">
        <v>100</v>
      </c>
      <c r="G264" s="461">
        <v>0</v>
      </c>
      <c r="H264" s="461">
        <v>0</v>
      </c>
      <c r="I264" s="461">
        <v>0</v>
      </c>
      <c r="J264" s="461">
        <v>0</v>
      </c>
      <c r="K264" s="461">
        <v>0</v>
      </c>
      <c r="L264" s="461">
        <v>0</v>
      </c>
      <c r="M264" s="461">
        <v>0</v>
      </c>
      <c r="N264" s="461">
        <v>0</v>
      </c>
      <c r="O264" s="461">
        <v>0</v>
      </c>
      <c r="P264" s="461">
        <v>0</v>
      </c>
      <c r="Q264" s="461">
        <v>0</v>
      </c>
      <c r="R264" s="461">
        <v>0</v>
      </c>
      <c r="S264" s="461">
        <v>0</v>
      </c>
      <c r="T264" s="461">
        <v>0</v>
      </c>
      <c r="U264" s="461">
        <v>0</v>
      </c>
      <c r="V264" s="461">
        <v>0</v>
      </c>
      <c r="W264" s="461">
        <v>0</v>
      </c>
      <c r="X264" s="461">
        <v>0</v>
      </c>
      <c r="Y264" s="461">
        <v>0</v>
      </c>
      <c r="Z264" s="461">
        <v>0</v>
      </c>
      <c r="AA264" s="461">
        <v>0</v>
      </c>
      <c r="AB264" s="461">
        <v>0</v>
      </c>
      <c r="AC264" s="461">
        <v>0</v>
      </c>
      <c r="AD264" s="461">
        <v>0</v>
      </c>
      <c r="AE264" s="461">
        <v>0</v>
      </c>
      <c r="AF264" s="461">
        <v>0</v>
      </c>
      <c r="AG264" s="461">
        <v>0</v>
      </c>
      <c r="AH264" s="461">
        <v>0</v>
      </c>
      <c r="AI264" s="461">
        <v>0</v>
      </c>
      <c r="AJ264" s="461">
        <v>0</v>
      </c>
      <c r="AK264" s="444">
        <v>0</v>
      </c>
      <c r="AL264" s="444">
        <v>0</v>
      </c>
      <c r="AM264" s="444">
        <v>0</v>
      </c>
      <c r="AN264" s="444">
        <v>0</v>
      </c>
      <c r="AO264" s="444">
        <v>0</v>
      </c>
      <c r="AP264" s="444">
        <v>0</v>
      </c>
      <c r="AQ264" s="444">
        <v>0</v>
      </c>
      <c r="AR264" s="445">
        <v>0</v>
      </c>
      <c r="AS264" s="445">
        <v>0</v>
      </c>
      <c r="AU264" s="32"/>
      <c r="AV264" s="32"/>
    </row>
    <row r="265" spans="1:48">
      <c r="A265" s="72" t="s">
        <v>35</v>
      </c>
      <c r="B265" s="73"/>
      <c r="C265" s="74"/>
      <c r="D265" s="102" t="s">
        <v>41</v>
      </c>
      <c r="E265" s="72" t="s">
        <v>101</v>
      </c>
      <c r="F265" s="72" t="s">
        <v>100</v>
      </c>
      <c r="G265" s="451">
        <v>17862000</v>
      </c>
      <c r="H265" s="451">
        <v>18404000</v>
      </c>
      <c r="I265" s="451">
        <v>18259000</v>
      </c>
      <c r="J265" s="451">
        <v>17816000</v>
      </c>
      <c r="K265" s="451">
        <v>18725000</v>
      </c>
      <c r="L265" s="451">
        <v>19093000</v>
      </c>
      <c r="M265" s="451">
        <v>20106000</v>
      </c>
      <c r="N265" s="451">
        <v>19855000</v>
      </c>
      <c r="O265" s="451">
        <v>21203000</v>
      </c>
      <c r="P265" s="451">
        <v>21055000</v>
      </c>
      <c r="Q265" s="451">
        <v>21024000</v>
      </c>
      <c r="R265" s="451">
        <v>21441000</v>
      </c>
      <c r="S265" s="451">
        <v>21234000</v>
      </c>
      <c r="T265" s="451">
        <v>21042000</v>
      </c>
      <c r="U265" s="451">
        <v>21449000</v>
      </c>
      <c r="V265" s="448">
        <v>21868000</v>
      </c>
      <c r="W265" s="448">
        <v>22635000</v>
      </c>
      <c r="X265" s="448">
        <v>22864000</v>
      </c>
      <c r="Y265" s="448">
        <v>23050000</v>
      </c>
      <c r="Z265" s="448">
        <v>23851000</v>
      </c>
      <c r="AA265" s="450">
        <v>25106000</v>
      </c>
      <c r="AB265" s="450">
        <v>26200000</v>
      </c>
      <c r="AC265" s="450">
        <v>27149000</v>
      </c>
      <c r="AD265" s="450">
        <v>28999000</v>
      </c>
      <c r="AE265" s="450">
        <v>30360000</v>
      </c>
      <c r="AF265" s="450">
        <v>31505000</v>
      </c>
      <c r="AG265" s="450">
        <v>32177000</v>
      </c>
      <c r="AH265" s="450">
        <v>33280000</v>
      </c>
      <c r="AI265" s="450">
        <v>34988000</v>
      </c>
      <c r="AJ265" s="450">
        <v>32844000</v>
      </c>
      <c r="AK265" s="450">
        <v>38542000</v>
      </c>
      <c r="AL265" s="450">
        <v>39891000</v>
      </c>
      <c r="AM265" s="450">
        <v>38412000</v>
      </c>
      <c r="AN265" s="450">
        <v>32335000</v>
      </c>
      <c r="AO265" s="450">
        <v>31741000</v>
      </c>
      <c r="AP265" s="450">
        <v>30956000</v>
      </c>
      <c r="AQ265" s="450">
        <v>33943000</v>
      </c>
      <c r="AR265" s="451">
        <v>35575000</v>
      </c>
      <c r="AS265" s="451">
        <v>35460000</v>
      </c>
    </row>
    <row r="266" spans="1:48">
      <c r="A266" s="39" t="s">
        <v>11</v>
      </c>
      <c r="B266" s="77" t="s">
        <v>42</v>
      </c>
      <c r="C266" s="78" t="s">
        <v>43</v>
      </c>
      <c r="D266" s="79" t="s">
        <v>44</v>
      </c>
      <c r="E266" s="39" t="s">
        <v>101</v>
      </c>
      <c r="F266" s="39" t="s">
        <v>100</v>
      </c>
      <c r="G266" s="435">
        <v>6751620</v>
      </c>
      <c r="H266" s="435">
        <v>7487518</v>
      </c>
      <c r="I266" s="435">
        <v>7703188</v>
      </c>
      <c r="J266" s="435">
        <v>8249503</v>
      </c>
      <c r="K266" s="435">
        <v>7639869</v>
      </c>
      <c r="L266" s="435">
        <v>7807734</v>
      </c>
      <c r="M266" s="435">
        <v>8972567</v>
      </c>
      <c r="N266" s="435">
        <v>10485429</v>
      </c>
      <c r="O266" s="435">
        <v>10992353</v>
      </c>
      <c r="P266" s="435">
        <v>12599500</v>
      </c>
      <c r="Q266" s="435">
        <v>14726328</v>
      </c>
      <c r="R266" s="435">
        <v>14847665</v>
      </c>
      <c r="S266" s="435">
        <v>11928756</v>
      </c>
      <c r="T266" s="435">
        <v>10587229</v>
      </c>
      <c r="U266" s="435">
        <v>10810778</v>
      </c>
      <c r="V266" s="435">
        <v>11939353</v>
      </c>
      <c r="W266" s="435">
        <v>11638274</v>
      </c>
      <c r="X266" s="435">
        <v>11487625</v>
      </c>
      <c r="Y266" s="435">
        <v>12000119</v>
      </c>
      <c r="Z266" s="435">
        <v>13492303</v>
      </c>
      <c r="AA266" s="435">
        <v>14179605</v>
      </c>
      <c r="AB266" s="435">
        <v>15347564</v>
      </c>
      <c r="AC266" s="435">
        <v>16202910</v>
      </c>
      <c r="AD266" s="435">
        <v>16917156</v>
      </c>
      <c r="AE266" s="435">
        <v>17412858</v>
      </c>
      <c r="AF266" s="435">
        <v>18146256</v>
      </c>
      <c r="AG266" s="435">
        <v>18642830</v>
      </c>
      <c r="AH266" s="435">
        <v>18776509</v>
      </c>
      <c r="AI266" s="435">
        <v>18442041</v>
      </c>
      <c r="AJ266" s="435">
        <v>16499395</v>
      </c>
      <c r="AK266" s="435">
        <v>13772528</v>
      </c>
      <c r="AL266" s="435">
        <v>11755956</v>
      </c>
      <c r="AM266" s="435">
        <v>10500621</v>
      </c>
      <c r="AN266" s="435">
        <v>9214501</v>
      </c>
      <c r="AO266" s="435">
        <v>9095241</v>
      </c>
      <c r="AP266" s="435">
        <v>9619801</v>
      </c>
      <c r="AQ266" s="435">
        <v>9767827</v>
      </c>
      <c r="AR266" s="435">
        <v>10398786</v>
      </c>
      <c r="AS266" s="435">
        <v>11338748</v>
      </c>
    </row>
    <row r="267" spans="1:48">
      <c r="A267" s="39" t="s">
        <v>17</v>
      </c>
      <c r="B267" s="41" t="s">
        <v>42</v>
      </c>
      <c r="C267" s="18" t="s">
        <v>43</v>
      </c>
      <c r="D267" s="19" t="s">
        <v>44</v>
      </c>
      <c r="E267" s="39" t="s">
        <v>101</v>
      </c>
      <c r="F267" s="39" t="s">
        <v>100</v>
      </c>
      <c r="G267" s="435">
        <v>1790279</v>
      </c>
      <c r="H267" s="435">
        <v>1823698</v>
      </c>
      <c r="I267" s="435">
        <v>1608915</v>
      </c>
      <c r="J267" s="435">
        <v>1809553</v>
      </c>
      <c r="K267" s="435">
        <v>1688236</v>
      </c>
      <c r="L267" s="435">
        <v>1387006</v>
      </c>
      <c r="M267" s="435">
        <v>1585740</v>
      </c>
      <c r="N267" s="435">
        <v>1647520</v>
      </c>
      <c r="O267" s="435">
        <v>2096715</v>
      </c>
      <c r="P267" s="435">
        <v>2056884</v>
      </c>
      <c r="Q267" s="435">
        <v>2216672</v>
      </c>
      <c r="R267" s="435">
        <v>2331732</v>
      </c>
      <c r="S267" s="435">
        <v>2196031</v>
      </c>
      <c r="T267" s="435">
        <v>2112964</v>
      </c>
      <c r="U267" s="435">
        <v>2057789</v>
      </c>
      <c r="V267" s="435">
        <v>2218373</v>
      </c>
      <c r="W267" s="435">
        <v>2339475</v>
      </c>
      <c r="X267" s="435">
        <v>2380217</v>
      </c>
      <c r="Y267" s="435">
        <v>2394276</v>
      </c>
      <c r="Z267" s="435">
        <v>2463383</v>
      </c>
      <c r="AA267" s="435">
        <v>2617220</v>
      </c>
      <c r="AB267" s="435">
        <v>2835617</v>
      </c>
      <c r="AC267" s="435">
        <v>2987532</v>
      </c>
      <c r="AD267" s="435">
        <v>3091468</v>
      </c>
      <c r="AE267" s="435">
        <v>3173606</v>
      </c>
      <c r="AF267" s="435">
        <v>3357423</v>
      </c>
      <c r="AG267" s="435">
        <v>3479652</v>
      </c>
      <c r="AH267" s="435">
        <v>3656249</v>
      </c>
      <c r="AI267" s="435">
        <v>3722056</v>
      </c>
      <c r="AJ267" s="435">
        <v>3508971</v>
      </c>
      <c r="AK267" s="435">
        <v>2964839</v>
      </c>
      <c r="AL267" s="435">
        <v>2592460</v>
      </c>
      <c r="AM267" s="435">
        <v>2341667</v>
      </c>
      <c r="AN267" s="435">
        <v>2141258</v>
      </c>
      <c r="AO267" s="435">
        <v>2068458</v>
      </c>
      <c r="AP267" s="435">
        <v>2170793</v>
      </c>
      <c r="AQ267" s="435">
        <v>2296103</v>
      </c>
      <c r="AR267" s="435">
        <v>2402854</v>
      </c>
      <c r="AS267" s="435">
        <v>2636155</v>
      </c>
    </row>
    <row r="268" spans="1:48">
      <c r="A268" s="39" t="s">
        <v>18</v>
      </c>
      <c r="B268" s="41" t="s">
        <v>42</v>
      </c>
      <c r="C268" s="18" t="s">
        <v>43</v>
      </c>
      <c r="D268" s="19" t="s">
        <v>44</v>
      </c>
      <c r="E268" s="39" t="s">
        <v>101</v>
      </c>
      <c r="F268" s="39" t="s">
        <v>100</v>
      </c>
      <c r="G268" s="435">
        <v>1707406</v>
      </c>
      <c r="H268" s="435">
        <v>1830287</v>
      </c>
      <c r="I268" s="435">
        <v>1703581</v>
      </c>
      <c r="J268" s="435">
        <v>1774594</v>
      </c>
      <c r="K268" s="435">
        <v>1618653</v>
      </c>
      <c r="L268" s="435">
        <v>1746019</v>
      </c>
      <c r="M268" s="435">
        <v>1804476</v>
      </c>
      <c r="N268" s="435">
        <v>1836130</v>
      </c>
      <c r="O268" s="435">
        <v>2061293</v>
      </c>
      <c r="P268" s="435">
        <v>2086467</v>
      </c>
      <c r="Q268" s="435">
        <v>2424400</v>
      </c>
      <c r="R268" s="435">
        <v>2560778</v>
      </c>
      <c r="S268" s="435">
        <v>2507907</v>
      </c>
      <c r="T268" s="435">
        <v>2355586</v>
      </c>
      <c r="U268" s="435">
        <v>2217721</v>
      </c>
      <c r="V268" s="435">
        <v>2078019</v>
      </c>
      <c r="W268" s="435">
        <v>2103120</v>
      </c>
      <c r="X268" s="435">
        <v>2193330</v>
      </c>
      <c r="Y268" s="435">
        <v>2426581</v>
      </c>
      <c r="Z268" s="435">
        <v>2382599</v>
      </c>
      <c r="AA268" s="435">
        <v>2415602</v>
      </c>
      <c r="AB268" s="435">
        <v>2563029</v>
      </c>
      <c r="AC268" s="435">
        <v>2672185</v>
      </c>
      <c r="AD268" s="435">
        <v>2629772</v>
      </c>
      <c r="AE268" s="435">
        <v>2555024</v>
      </c>
      <c r="AF268" s="435">
        <v>2570751</v>
      </c>
      <c r="AG268" s="435">
        <v>2629550</v>
      </c>
      <c r="AH268" s="435">
        <v>2613135</v>
      </c>
      <c r="AI268" s="435">
        <v>2624754</v>
      </c>
      <c r="AJ268" s="435">
        <v>2405710</v>
      </c>
      <c r="AK268" s="435">
        <v>2073347</v>
      </c>
      <c r="AL268" s="435">
        <v>1901885</v>
      </c>
      <c r="AM268" s="435">
        <v>1725817</v>
      </c>
      <c r="AN268" s="435">
        <v>1526480</v>
      </c>
      <c r="AO268" s="435">
        <v>1462711</v>
      </c>
      <c r="AP268" s="435">
        <v>1531209</v>
      </c>
      <c r="AQ268" s="435">
        <v>1578151</v>
      </c>
      <c r="AR268" s="435">
        <v>1674775</v>
      </c>
      <c r="AS268" s="435">
        <v>1767961</v>
      </c>
    </row>
    <row r="269" spans="1:48">
      <c r="A269" s="39" t="s">
        <v>19</v>
      </c>
      <c r="B269" s="41" t="s">
        <v>42</v>
      </c>
      <c r="C269" s="18" t="s">
        <v>43</v>
      </c>
      <c r="D269" s="19" t="s">
        <v>44</v>
      </c>
      <c r="E269" s="39" t="s">
        <v>101</v>
      </c>
      <c r="F269" s="39" t="s">
        <v>100</v>
      </c>
      <c r="G269" s="435">
        <v>1307859</v>
      </c>
      <c r="H269" s="435">
        <v>1514941</v>
      </c>
      <c r="I269" s="435">
        <v>1427171</v>
      </c>
      <c r="J269" s="435">
        <v>1434290</v>
      </c>
      <c r="K269" s="435">
        <v>1541637</v>
      </c>
      <c r="L269" s="435">
        <v>2183673</v>
      </c>
      <c r="M269" s="435">
        <v>1556292</v>
      </c>
      <c r="N269" s="435">
        <v>1412983</v>
      </c>
      <c r="O269" s="435">
        <v>1864459</v>
      </c>
      <c r="P269" s="435">
        <v>1937463</v>
      </c>
      <c r="Q269" s="435">
        <v>2007520</v>
      </c>
      <c r="R269" s="435">
        <v>1934891</v>
      </c>
      <c r="S269" s="435">
        <v>1791137</v>
      </c>
      <c r="T269" s="435">
        <v>1542883</v>
      </c>
      <c r="U269" s="435">
        <v>1599771</v>
      </c>
      <c r="V269" s="435">
        <v>1673872</v>
      </c>
      <c r="W269" s="435">
        <v>1764632</v>
      </c>
      <c r="X269" s="435">
        <v>1859342</v>
      </c>
      <c r="Y269" s="435">
        <v>1928175</v>
      </c>
      <c r="Z269" s="435">
        <v>2138436</v>
      </c>
      <c r="AA269" s="435">
        <v>2412242</v>
      </c>
      <c r="AB269" s="435">
        <v>2567334</v>
      </c>
      <c r="AC269" s="435">
        <v>2616670</v>
      </c>
      <c r="AD269" s="435">
        <v>2607981</v>
      </c>
      <c r="AE269" s="435">
        <v>2572691</v>
      </c>
      <c r="AF269" s="435">
        <v>2638047</v>
      </c>
      <c r="AG269" s="435">
        <v>2674635</v>
      </c>
      <c r="AH269" s="435">
        <v>2705250</v>
      </c>
      <c r="AI269" s="435">
        <v>2801172</v>
      </c>
      <c r="AJ269" s="435">
        <v>2569820</v>
      </c>
      <c r="AK269" s="435">
        <v>2101212</v>
      </c>
      <c r="AL269" s="435">
        <v>1862421</v>
      </c>
      <c r="AM269" s="435">
        <v>1750239</v>
      </c>
      <c r="AN269" s="435">
        <v>1629929</v>
      </c>
      <c r="AO269" s="435">
        <v>1610966</v>
      </c>
      <c r="AP269" s="435">
        <v>1729363</v>
      </c>
      <c r="AQ269" s="435">
        <v>1830603</v>
      </c>
      <c r="AR269" s="435">
        <v>1936720</v>
      </c>
      <c r="AS269" s="435">
        <v>2041694</v>
      </c>
    </row>
    <row r="270" spans="1:48">
      <c r="A270" s="39" t="s">
        <v>20</v>
      </c>
      <c r="B270" s="41" t="s">
        <v>42</v>
      </c>
      <c r="C270" s="18" t="s">
        <v>43</v>
      </c>
      <c r="D270" s="19" t="s">
        <v>44</v>
      </c>
      <c r="E270" s="39" t="s">
        <v>101</v>
      </c>
      <c r="F270" s="39" t="s">
        <v>100</v>
      </c>
      <c r="G270" s="435">
        <v>2170717</v>
      </c>
      <c r="H270" s="435">
        <v>2082691</v>
      </c>
      <c r="I270" s="435">
        <v>2016928</v>
      </c>
      <c r="J270" s="435">
        <v>2187399</v>
      </c>
      <c r="K270" s="435">
        <v>2143778</v>
      </c>
      <c r="L270" s="435">
        <v>2227952</v>
      </c>
      <c r="M270" s="435">
        <v>2824811</v>
      </c>
      <c r="N270" s="435">
        <v>3304262</v>
      </c>
      <c r="O270" s="435">
        <v>4024092</v>
      </c>
      <c r="P270" s="435">
        <v>3941586</v>
      </c>
      <c r="Q270" s="435">
        <v>3644337</v>
      </c>
      <c r="R270" s="435">
        <v>3272775</v>
      </c>
      <c r="S270" s="435">
        <v>3022764</v>
      </c>
      <c r="T270" s="435">
        <v>2732925</v>
      </c>
      <c r="U270" s="435">
        <v>2831835</v>
      </c>
      <c r="V270" s="435">
        <v>2902921</v>
      </c>
      <c r="W270" s="435">
        <v>2845626</v>
      </c>
      <c r="X270" s="435">
        <v>2933526</v>
      </c>
      <c r="Y270" s="435">
        <v>3223391</v>
      </c>
      <c r="Z270" s="435">
        <v>3616026</v>
      </c>
      <c r="AA270" s="435">
        <v>3831038</v>
      </c>
      <c r="AB270" s="435">
        <v>4100981</v>
      </c>
      <c r="AC270" s="435">
        <v>4273671</v>
      </c>
      <c r="AD270" s="435">
        <v>4148717</v>
      </c>
      <c r="AE270" s="435">
        <v>4106929</v>
      </c>
      <c r="AF270" s="435">
        <v>4064811</v>
      </c>
      <c r="AG270" s="435">
        <v>3935184</v>
      </c>
      <c r="AH270" s="435">
        <v>3909490</v>
      </c>
      <c r="AI270" s="435">
        <v>3759773</v>
      </c>
      <c r="AJ270" s="435">
        <v>3192084</v>
      </c>
      <c r="AK270" s="435">
        <v>2939545</v>
      </c>
      <c r="AL270" s="435">
        <v>2491016</v>
      </c>
      <c r="AM270" s="435">
        <v>2296005</v>
      </c>
      <c r="AN270" s="435">
        <v>2135079</v>
      </c>
      <c r="AO270" s="435">
        <v>2088166</v>
      </c>
      <c r="AP270" s="435">
        <v>2196136</v>
      </c>
      <c r="AQ270" s="435">
        <v>2307203</v>
      </c>
      <c r="AR270" s="435">
        <v>2544673</v>
      </c>
      <c r="AS270" s="435">
        <v>2741991</v>
      </c>
    </row>
    <row r="271" spans="1:48">
      <c r="A271" s="39" t="s">
        <v>21</v>
      </c>
      <c r="B271" s="41" t="s">
        <v>42</v>
      </c>
      <c r="C271" s="18" t="s">
        <v>43</v>
      </c>
      <c r="D271" s="19" t="s">
        <v>44</v>
      </c>
      <c r="E271" s="39" t="s">
        <v>101</v>
      </c>
      <c r="F271" s="39" t="s">
        <v>100</v>
      </c>
      <c r="G271" s="435">
        <v>699982</v>
      </c>
      <c r="H271" s="435">
        <v>765340</v>
      </c>
      <c r="I271" s="435">
        <v>685176</v>
      </c>
      <c r="J271" s="435">
        <v>806783</v>
      </c>
      <c r="K271" s="435">
        <v>777063</v>
      </c>
      <c r="L271" s="435">
        <v>707814</v>
      </c>
      <c r="M271" s="435">
        <v>603615</v>
      </c>
      <c r="N271" s="435">
        <v>677703</v>
      </c>
      <c r="O271" s="435">
        <v>898054</v>
      </c>
      <c r="P271" s="435">
        <v>1030629</v>
      </c>
      <c r="Q271" s="435">
        <v>988367</v>
      </c>
      <c r="R271" s="435">
        <v>973679</v>
      </c>
      <c r="S271" s="435">
        <v>933142</v>
      </c>
      <c r="T271" s="435">
        <v>898031</v>
      </c>
      <c r="U271" s="435">
        <v>934336</v>
      </c>
      <c r="V271" s="435">
        <v>927542</v>
      </c>
      <c r="W271" s="435">
        <v>888807</v>
      </c>
      <c r="X271" s="435">
        <v>939698</v>
      </c>
      <c r="Y271" s="435">
        <v>1057523</v>
      </c>
      <c r="Z271" s="435">
        <v>1226343</v>
      </c>
      <c r="AA271" s="435">
        <v>1378231</v>
      </c>
      <c r="AB271" s="435">
        <v>1453256</v>
      </c>
      <c r="AC271" s="435">
        <v>1546069</v>
      </c>
      <c r="AD271" s="435">
        <v>1539103</v>
      </c>
      <c r="AE271" s="435">
        <v>1508316</v>
      </c>
      <c r="AF271" s="435">
        <v>1530036</v>
      </c>
      <c r="AG271" s="435">
        <v>1525790</v>
      </c>
      <c r="AH271" s="435">
        <v>1525277</v>
      </c>
      <c r="AI271" s="435">
        <v>1554073</v>
      </c>
      <c r="AJ271" s="435">
        <v>1432583</v>
      </c>
      <c r="AK271" s="435">
        <v>1255569</v>
      </c>
      <c r="AL271" s="435">
        <v>1071663</v>
      </c>
      <c r="AM271" s="435">
        <v>987831</v>
      </c>
      <c r="AN271" s="435">
        <v>881853</v>
      </c>
      <c r="AO271" s="435">
        <v>842355</v>
      </c>
      <c r="AP271" s="435">
        <v>881478</v>
      </c>
      <c r="AQ271" s="435">
        <v>926481</v>
      </c>
      <c r="AR271" s="435">
        <v>951279</v>
      </c>
      <c r="AS271" s="435">
        <v>1045534</v>
      </c>
    </row>
    <row r="272" spans="1:48">
      <c r="A272" s="39" t="s">
        <v>22</v>
      </c>
      <c r="B272" s="41" t="s">
        <v>42</v>
      </c>
      <c r="C272" s="18" t="s">
        <v>43</v>
      </c>
      <c r="D272" s="19" t="s">
        <v>44</v>
      </c>
      <c r="E272" s="39" t="s">
        <v>101</v>
      </c>
      <c r="F272" s="39" t="s">
        <v>100</v>
      </c>
      <c r="G272" s="435">
        <v>3355466</v>
      </c>
      <c r="H272" s="435">
        <v>3507423</v>
      </c>
      <c r="I272" s="435">
        <v>3501260</v>
      </c>
      <c r="J272" s="435">
        <v>3194321</v>
      </c>
      <c r="K272" s="435">
        <v>2878174</v>
      </c>
      <c r="L272" s="435">
        <v>3084255</v>
      </c>
      <c r="M272" s="435">
        <v>3826749</v>
      </c>
      <c r="N272" s="435">
        <v>3542695</v>
      </c>
      <c r="O272" s="435">
        <v>4033963</v>
      </c>
      <c r="P272" s="435">
        <v>4646075</v>
      </c>
      <c r="Q272" s="435">
        <v>4716306</v>
      </c>
      <c r="R272" s="435">
        <v>4603769</v>
      </c>
      <c r="S272" s="435">
        <v>4538097</v>
      </c>
      <c r="T272" s="435">
        <v>4448100</v>
      </c>
      <c r="U272" s="435">
        <v>4793945</v>
      </c>
      <c r="V272" s="435">
        <v>4672869</v>
      </c>
      <c r="W272" s="435">
        <v>4465240</v>
      </c>
      <c r="X272" s="435">
        <v>4554851</v>
      </c>
      <c r="Y272" s="435">
        <v>4747177</v>
      </c>
      <c r="Z272" s="435">
        <v>4875953</v>
      </c>
      <c r="AA272" s="435">
        <v>5049945</v>
      </c>
      <c r="AB272" s="435">
        <v>5434272</v>
      </c>
      <c r="AC272" s="435">
        <v>5447216</v>
      </c>
      <c r="AD272" s="435">
        <v>5500644</v>
      </c>
      <c r="AE272" s="435">
        <v>5500558</v>
      </c>
      <c r="AF272" s="435">
        <v>5650935</v>
      </c>
      <c r="AG272" s="435">
        <v>5731376</v>
      </c>
      <c r="AH272" s="435">
        <v>5693823</v>
      </c>
      <c r="AI272" s="435">
        <v>5554631</v>
      </c>
      <c r="AJ272" s="435">
        <v>5429134</v>
      </c>
      <c r="AK272" s="435">
        <v>4582546</v>
      </c>
      <c r="AL272" s="435">
        <v>4113185</v>
      </c>
      <c r="AM272" s="435">
        <v>3895639</v>
      </c>
      <c r="AN272" s="435">
        <v>3420888</v>
      </c>
      <c r="AO272" s="435">
        <v>3380264</v>
      </c>
      <c r="AP272" s="435">
        <v>3484768</v>
      </c>
      <c r="AQ272" s="435">
        <v>3560090</v>
      </c>
      <c r="AR272" s="435">
        <v>3795882</v>
      </c>
      <c r="AS272" s="435">
        <v>4040063</v>
      </c>
    </row>
    <row r="273" spans="1:45">
      <c r="A273" s="39" t="s">
        <v>23</v>
      </c>
      <c r="B273" s="41" t="s">
        <v>42</v>
      </c>
      <c r="C273" s="18" t="s">
        <v>43</v>
      </c>
      <c r="D273" s="19" t="s">
        <v>44</v>
      </c>
      <c r="E273" s="39" t="s">
        <v>101</v>
      </c>
      <c r="F273" s="39" t="s">
        <v>100</v>
      </c>
      <c r="G273" s="435">
        <v>1914602</v>
      </c>
      <c r="H273" s="435">
        <v>2021467</v>
      </c>
      <c r="I273" s="435">
        <v>1955177</v>
      </c>
      <c r="J273" s="435">
        <v>1884301</v>
      </c>
      <c r="K273" s="435">
        <v>1650609</v>
      </c>
      <c r="L273" s="435">
        <v>2319418</v>
      </c>
      <c r="M273" s="435">
        <v>2231095</v>
      </c>
      <c r="N273" s="435">
        <v>2544892</v>
      </c>
      <c r="O273" s="435">
        <v>2373456</v>
      </c>
      <c r="P273" s="435">
        <v>2854405</v>
      </c>
      <c r="Q273" s="435">
        <v>3012334</v>
      </c>
      <c r="R273" s="435">
        <v>3022895</v>
      </c>
      <c r="S273" s="435">
        <v>3161337</v>
      </c>
      <c r="T273" s="435">
        <v>2856838</v>
      </c>
      <c r="U273" s="435">
        <v>2827982</v>
      </c>
      <c r="V273" s="435">
        <v>3186412</v>
      </c>
      <c r="W273" s="435">
        <v>3157109</v>
      </c>
      <c r="X273" s="435">
        <v>3250811</v>
      </c>
      <c r="Y273" s="435">
        <v>3341843</v>
      </c>
      <c r="Z273" s="435">
        <v>3274755</v>
      </c>
      <c r="AA273" s="435">
        <v>3402814</v>
      </c>
      <c r="AB273" s="435">
        <v>3726669</v>
      </c>
      <c r="AC273" s="435">
        <v>4059605</v>
      </c>
      <c r="AD273" s="435">
        <v>4217646</v>
      </c>
      <c r="AE273" s="435">
        <v>4343152</v>
      </c>
      <c r="AF273" s="435">
        <v>4635895</v>
      </c>
      <c r="AG273" s="435">
        <v>4853250</v>
      </c>
      <c r="AH273" s="435">
        <v>4983575</v>
      </c>
      <c r="AI273" s="435">
        <v>5211902</v>
      </c>
      <c r="AJ273" s="435">
        <v>4749338</v>
      </c>
      <c r="AK273" s="435">
        <v>4032910</v>
      </c>
      <c r="AL273" s="435">
        <v>3453347</v>
      </c>
      <c r="AM273" s="435">
        <v>3086532</v>
      </c>
      <c r="AN273" s="435">
        <v>2704843</v>
      </c>
      <c r="AO273" s="435">
        <v>2632539</v>
      </c>
      <c r="AP273" s="435">
        <v>2739435</v>
      </c>
      <c r="AQ273" s="435">
        <v>2916658</v>
      </c>
      <c r="AR273" s="435">
        <v>3032128</v>
      </c>
      <c r="AS273" s="435">
        <v>3277621</v>
      </c>
    </row>
    <row r="274" spans="1:45">
      <c r="A274" s="39" t="s">
        <v>24</v>
      </c>
      <c r="B274" s="41" t="s">
        <v>42</v>
      </c>
      <c r="C274" s="18" t="s">
        <v>43</v>
      </c>
      <c r="D274" s="19" t="s">
        <v>44</v>
      </c>
      <c r="E274" s="39" t="s">
        <v>101</v>
      </c>
      <c r="F274" s="39" t="s">
        <v>100</v>
      </c>
      <c r="G274" s="435">
        <v>11679569</v>
      </c>
      <c r="H274" s="435">
        <v>10649555</v>
      </c>
      <c r="I274" s="435">
        <v>10644164</v>
      </c>
      <c r="J274" s="435">
        <v>11041006</v>
      </c>
      <c r="K274" s="435">
        <v>9762211</v>
      </c>
      <c r="L274" s="435">
        <v>8521928</v>
      </c>
      <c r="M274" s="435">
        <v>10355326</v>
      </c>
      <c r="N274" s="435">
        <v>10686878</v>
      </c>
      <c r="O274" s="435">
        <v>11571843</v>
      </c>
      <c r="P274" s="435">
        <v>13262206</v>
      </c>
      <c r="Q274" s="435">
        <v>14510297</v>
      </c>
      <c r="R274" s="435">
        <v>15442054</v>
      </c>
      <c r="S274" s="435">
        <v>14549106</v>
      </c>
      <c r="T274" s="435">
        <v>13709095</v>
      </c>
      <c r="U274" s="435">
        <v>13556913</v>
      </c>
      <c r="V274" s="435">
        <v>14368412</v>
      </c>
      <c r="W274" s="435">
        <v>14726751</v>
      </c>
      <c r="X274" s="435">
        <v>14791303</v>
      </c>
      <c r="Y274" s="435">
        <v>15293698</v>
      </c>
      <c r="Z274" s="435">
        <v>15487099</v>
      </c>
      <c r="AA274" s="435">
        <v>15917103</v>
      </c>
      <c r="AB274" s="435">
        <v>16759165</v>
      </c>
      <c r="AC274" s="435">
        <v>17030406</v>
      </c>
      <c r="AD274" s="435">
        <v>17196617</v>
      </c>
      <c r="AE274" s="435">
        <v>17221201</v>
      </c>
      <c r="AF274" s="435">
        <v>17586795</v>
      </c>
      <c r="AG274" s="435">
        <v>18042603</v>
      </c>
      <c r="AH274" s="435">
        <v>18000183</v>
      </c>
      <c r="AI274" s="435">
        <v>17851912</v>
      </c>
      <c r="AJ274" s="435">
        <v>16820041</v>
      </c>
      <c r="AK274" s="435">
        <v>14301827</v>
      </c>
      <c r="AL274" s="435">
        <v>12539538</v>
      </c>
      <c r="AM274" s="435">
        <v>11219139</v>
      </c>
      <c r="AN274" s="435">
        <v>10191758</v>
      </c>
      <c r="AO274" s="435">
        <v>9891967</v>
      </c>
      <c r="AP274" s="435">
        <v>10350519</v>
      </c>
      <c r="AQ274" s="435">
        <v>10860824</v>
      </c>
      <c r="AR274" s="435">
        <v>11641322</v>
      </c>
      <c r="AS274" s="435">
        <v>12261633</v>
      </c>
    </row>
    <row r="275" spans="1:45">
      <c r="A275" s="39" t="s">
        <v>25</v>
      </c>
      <c r="B275" s="41" t="s">
        <v>42</v>
      </c>
      <c r="C275" s="18" t="s">
        <v>43</v>
      </c>
      <c r="D275" s="19" t="s">
        <v>44</v>
      </c>
      <c r="E275" s="39" t="s">
        <v>101</v>
      </c>
      <c r="F275" s="39" t="s">
        <v>100</v>
      </c>
      <c r="G275" s="435">
        <v>6048826</v>
      </c>
      <c r="H275" s="435">
        <v>5487119</v>
      </c>
      <c r="I275" s="435">
        <v>4898320</v>
      </c>
      <c r="J275" s="435">
        <v>5056818</v>
      </c>
      <c r="K275" s="435">
        <v>5048156</v>
      </c>
      <c r="L275" s="435">
        <v>5350165</v>
      </c>
      <c r="M275" s="435">
        <v>4836122</v>
      </c>
      <c r="N275" s="435">
        <v>5638742</v>
      </c>
      <c r="O275" s="435">
        <v>5589322</v>
      </c>
      <c r="P275" s="435">
        <v>6516447</v>
      </c>
      <c r="Q275" s="435">
        <v>7071893</v>
      </c>
      <c r="R275" s="435">
        <v>7028880</v>
      </c>
      <c r="S275" s="435">
        <v>7012287</v>
      </c>
      <c r="T275" s="435">
        <v>6111957</v>
      </c>
      <c r="U275" s="435">
        <v>6397705</v>
      </c>
      <c r="V275" s="435">
        <v>7076219</v>
      </c>
      <c r="W275" s="435">
        <v>6671661</v>
      </c>
      <c r="X275" s="435">
        <v>7099673</v>
      </c>
      <c r="Y275" s="435">
        <v>7824335</v>
      </c>
      <c r="Z275" s="435">
        <v>8641608</v>
      </c>
      <c r="AA275" s="435">
        <v>9317668</v>
      </c>
      <c r="AB275" s="435">
        <v>10155334</v>
      </c>
      <c r="AC275" s="435">
        <v>10493407</v>
      </c>
      <c r="AD275" s="435">
        <v>10925251</v>
      </c>
      <c r="AE275" s="435">
        <v>11121488</v>
      </c>
      <c r="AF275" s="435">
        <v>11501690</v>
      </c>
      <c r="AG275" s="435">
        <v>11884428</v>
      </c>
      <c r="AH275" s="435">
        <v>12191197</v>
      </c>
      <c r="AI275" s="435">
        <v>12456174</v>
      </c>
      <c r="AJ275" s="435">
        <v>11256056</v>
      </c>
      <c r="AK275" s="435">
        <v>9682957</v>
      </c>
      <c r="AL275" s="435">
        <v>8026004</v>
      </c>
      <c r="AM275" s="435">
        <v>7454393</v>
      </c>
      <c r="AN275" s="435">
        <v>6561495</v>
      </c>
      <c r="AO275" s="435">
        <v>6479365</v>
      </c>
      <c r="AP275" s="435">
        <v>6773482</v>
      </c>
      <c r="AQ275" s="435">
        <v>7175766</v>
      </c>
      <c r="AR275" s="435">
        <v>7871664</v>
      </c>
      <c r="AS275" s="435">
        <v>8435344</v>
      </c>
    </row>
    <row r="276" spans="1:45">
      <c r="A276" s="39" t="s">
        <v>26</v>
      </c>
      <c r="B276" s="41" t="s">
        <v>42</v>
      </c>
      <c r="C276" s="18" t="s">
        <v>43</v>
      </c>
      <c r="D276" s="19" t="s">
        <v>44</v>
      </c>
      <c r="E276" s="39" t="s">
        <v>101</v>
      </c>
      <c r="F276" s="39" t="s">
        <v>100</v>
      </c>
      <c r="G276" s="435">
        <v>758761</v>
      </c>
      <c r="H276" s="435">
        <v>837046</v>
      </c>
      <c r="I276" s="435">
        <v>786872</v>
      </c>
      <c r="J276" s="435">
        <v>946268</v>
      </c>
      <c r="K276" s="435">
        <v>1199325</v>
      </c>
      <c r="L276" s="435">
        <v>1318984</v>
      </c>
      <c r="M276" s="435">
        <v>1505732</v>
      </c>
      <c r="N276" s="435">
        <v>1709479</v>
      </c>
      <c r="O276" s="435">
        <v>1466420</v>
      </c>
      <c r="P276" s="435">
        <v>1595261</v>
      </c>
      <c r="Q276" s="435">
        <v>1795959</v>
      </c>
      <c r="R276" s="435">
        <v>1941786</v>
      </c>
      <c r="S276" s="435">
        <v>1919254</v>
      </c>
      <c r="T276" s="435">
        <v>1885292</v>
      </c>
      <c r="U276" s="435">
        <v>1824850</v>
      </c>
      <c r="V276" s="435">
        <v>1909097</v>
      </c>
      <c r="W276" s="435">
        <v>1794768</v>
      </c>
      <c r="X276" s="435">
        <v>1741064</v>
      </c>
      <c r="Y276" s="435">
        <v>1681918</v>
      </c>
      <c r="Z276" s="435">
        <v>1815636</v>
      </c>
      <c r="AA276" s="435">
        <v>1850824</v>
      </c>
      <c r="AB276" s="435">
        <v>1983193</v>
      </c>
      <c r="AC276" s="435">
        <v>2029715</v>
      </c>
      <c r="AD276" s="435">
        <v>2075864</v>
      </c>
      <c r="AE276" s="435">
        <v>2151572</v>
      </c>
      <c r="AF276" s="435">
        <v>2227918</v>
      </c>
      <c r="AG276" s="435">
        <v>2310181</v>
      </c>
      <c r="AH276" s="435">
        <v>2315861</v>
      </c>
      <c r="AI276" s="435">
        <v>2386391</v>
      </c>
      <c r="AJ276" s="435">
        <v>2183654</v>
      </c>
      <c r="AK276" s="435">
        <v>1968227</v>
      </c>
      <c r="AL276" s="435">
        <v>1693704</v>
      </c>
      <c r="AM276" s="435">
        <v>1511815</v>
      </c>
      <c r="AN276" s="435">
        <v>1350123</v>
      </c>
      <c r="AO276" s="435">
        <v>1327677</v>
      </c>
      <c r="AP276" s="435">
        <v>1381630</v>
      </c>
      <c r="AQ276" s="435">
        <v>1378165</v>
      </c>
      <c r="AR276" s="435">
        <v>1398916</v>
      </c>
      <c r="AS276" s="435">
        <v>1484703</v>
      </c>
    </row>
    <row r="277" spans="1:45">
      <c r="A277" s="39" t="s">
        <v>27</v>
      </c>
      <c r="B277" s="41" t="s">
        <v>42</v>
      </c>
      <c r="C277" s="18" t="s">
        <v>43</v>
      </c>
      <c r="D277" s="19" t="s">
        <v>44</v>
      </c>
      <c r="E277" s="39" t="s">
        <v>101</v>
      </c>
      <c r="F277" s="39" t="s">
        <v>100</v>
      </c>
      <c r="G277" s="435">
        <v>4515213</v>
      </c>
      <c r="H277" s="435">
        <v>4690698</v>
      </c>
      <c r="I277" s="435">
        <v>3933698</v>
      </c>
      <c r="J277" s="435">
        <v>3550192</v>
      </c>
      <c r="K277" s="435">
        <v>3088438</v>
      </c>
      <c r="L277" s="435">
        <v>4191709</v>
      </c>
      <c r="M277" s="435">
        <v>3632933</v>
      </c>
      <c r="N277" s="435">
        <v>3891392</v>
      </c>
      <c r="O277" s="435">
        <v>4721466</v>
      </c>
      <c r="P277" s="435">
        <v>5046489</v>
      </c>
      <c r="Q277" s="435">
        <v>4947907</v>
      </c>
      <c r="R277" s="435">
        <v>5030581</v>
      </c>
      <c r="S277" s="435">
        <v>4858006</v>
      </c>
      <c r="T277" s="435">
        <v>4566365</v>
      </c>
      <c r="U277" s="435">
        <v>4766179</v>
      </c>
      <c r="V277" s="435">
        <v>4872526</v>
      </c>
      <c r="W277" s="435">
        <v>4823171</v>
      </c>
      <c r="X277" s="435">
        <v>5086027</v>
      </c>
      <c r="Y277" s="435">
        <v>5243587</v>
      </c>
      <c r="Z277" s="435">
        <v>5405233</v>
      </c>
      <c r="AA277" s="435">
        <v>5651195</v>
      </c>
      <c r="AB277" s="435">
        <v>5950403</v>
      </c>
      <c r="AC277" s="435">
        <v>6106126</v>
      </c>
      <c r="AD277" s="435">
        <v>6130552</v>
      </c>
      <c r="AE277" s="435">
        <v>6131906</v>
      </c>
      <c r="AF277" s="435">
        <v>6212970</v>
      </c>
      <c r="AG277" s="435">
        <v>6334867</v>
      </c>
      <c r="AH277" s="435">
        <v>6387575</v>
      </c>
      <c r="AI277" s="435">
        <v>6519605</v>
      </c>
      <c r="AJ277" s="435">
        <v>6111592</v>
      </c>
      <c r="AK277" s="435">
        <v>5403221</v>
      </c>
      <c r="AL277" s="435">
        <v>4760903</v>
      </c>
      <c r="AM277" s="435">
        <v>4489370</v>
      </c>
      <c r="AN277" s="435">
        <v>4033683</v>
      </c>
      <c r="AO277" s="435">
        <v>4011854</v>
      </c>
      <c r="AP277" s="435">
        <v>4158568</v>
      </c>
      <c r="AQ277" s="435">
        <v>4275344</v>
      </c>
      <c r="AR277" s="435">
        <v>4361083</v>
      </c>
      <c r="AS277" s="435">
        <v>4654540</v>
      </c>
    </row>
    <row r="278" spans="1:45">
      <c r="A278" s="39" t="s">
        <v>28</v>
      </c>
      <c r="B278" s="41" t="s">
        <v>42</v>
      </c>
      <c r="C278" s="18" t="s">
        <v>43</v>
      </c>
      <c r="D278" s="19" t="s">
        <v>44</v>
      </c>
      <c r="E278" s="39" t="s">
        <v>101</v>
      </c>
      <c r="F278" s="39" t="s">
        <v>100</v>
      </c>
      <c r="G278" s="435">
        <v>11091473</v>
      </c>
      <c r="H278" s="435">
        <v>11057961</v>
      </c>
      <c r="I278" s="435">
        <v>10246902</v>
      </c>
      <c r="J278" s="435">
        <v>10050445</v>
      </c>
      <c r="K278" s="435">
        <v>9724876</v>
      </c>
      <c r="L278" s="435">
        <v>8463930</v>
      </c>
      <c r="M278" s="435">
        <v>9634710</v>
      </c>
      <c r="N278" s="435">
        <v>9390928</v>
      </c>
      <c r="O278" s="435">
        <v>10461431</v>
      </c>
      <c r="P278" s="435">
        <v>12233279</v>
      </c>
      <c r="Q278" s="435">
        <v>13303520</v>
      </c>
      <c r="R278" s="435">
        <v>14013477</v>
      </c>
      <c r="S278" s="435">
        <v>13755423</v>
      </c>
      <c r="T278" s="435">
        <v>13419684</v>
      </c>
      <c r="U278" s="435">
        <v>13206658</v>
      </c>
      <c r="V278" s="435">
        <v>14185811</v>
      </c>
      <c r="W278" s="435">
        <v>14589058</v>
      </c>
      <c r="X278" s="435">
        <v>14447914</v>
      </c>
      <c r="Y278" s="435">
        <v>14973242</v>
      </c>
      <c r="Z278" s="435">
        <v>15679475</v>
      </c>
      <c r="AA278" s="435">
        <v>16480165</v>
      </c>
      <c r="AB278" s="435">
        <v>16966269</v>
      </c>
      <c r="AC278" s="435">
        <v>17073170</v>
      </c>
      <c r="AD278" s="435">
        <v>16787737</v>
      </c>
      <c r="AE278" s="435">
        <v>16315023</v>
      </c>
      <c r="AF278" s="435">
        <v>16560207</v>
      </c>
      <c r="AG278" s="435">
        <v>16354177</v>
      </c>
      <c r="AH278" s="435">
        <v>15875666</v>
      </c>
      <c r="AI278" s="435">
        <v>15808145</v>
      </c>
      <c r="AJ278" s="435">
        <v>14769696</v>
      </c>
      <c r="AK278" s="435">
        <v>12333904</v>
      </c>
      <c r="AL278" s="435">
        <v>11177830</v>
      </c>
      <c r="AM278" s="435">
        <v>10114105</v>
      </c>
      <c r="AN278" s="435">
        <v>9019043</v>
      </c>
      <c r="AO278" s="435">
        <v>8871973</v>
      </c>
      <c r="AP278" s="435">
        <v>9312156</v>
      </c>
      <c r="AQ278" s="435">
        <v>9569940</v>
      </c>
      <c r="AR278" s="435">
        <v>10252327</v>
      </c>
      <c r="AS278" s="435">
        <v>11097139</v>
      </c>
    </row>
    <row r="279" spans="1:45">
      <c r="A279" s="39" t="s">
        <v>29</v>
      </c>
      <c r="B279" s="41" t="s">
        <v>42</v>
      </c>
      <c r="C279" s="18" t="s">
        <v>43</v>
      </c>
      <c r="D279" s="19" t="s">
        <v>44</v>
      </c>
      <c r="E279" s="39" t="s">
        <v>101</v>
      </c>
      <c r="F279" s="39" t="s">
        <v>100</v>
      </c>
      <c r="G279" s="435">
        <v>1362018</v>
      </c>
      <c r="H279" s="435">
        <v>1538589</v>
      </c>
      <c r="I279" s="435">
        <v>1149876</v>
      </c>
      <c r="J279" s="435">
        <v>1181736</v>
      </c>
      <c r="K279" s="435">
        <v>1232024</v>
      </c>
      <c r="L279" s="435">
        <v>1191307</v>
      </c>
      <c r="M279" s="435">
        <v>1584046</v>
      </c>
      <c r="N279" s="435">
        <v>1786367</v>
      </c>
      <c r="O279" s="435">
        <v>1945756</v>
      </c>
      <c r="P279" s="435">
        <v>2167529</v>
      </c>
      <c r="Q279" s="435">
        <v>2331482</v>
      </c>
      <c r="R279" s="435">
        <v>2182646</v>
      </c>
      <c r="S279" s="435">
        <v>2072860</v>
      </c>
      <c r="T279" s="435">
        <v>1925205</v>
      </c>
      <c r="U279" s="435">
        <v>1922884</v>
      </c>
      <c r="V279" s="435">
        <v>2029137</v>
      </c>
      <c r="W279" s="435">
        <v>2028756</v>
      </c>
      <c r="X279" s="435">
        <v>2039830</v>
      </c>
      <c r="Y279" s="435">
        <v>2061227</v>
      </c>
      <c r="Z279" s="435">
        <v>2166238</v>
      </c>
      <c r="AA279" s="435">
        <v>2320794</v>
      </c>
      <c r="AB279" s="435">
        <v>2554483</v>
      </c>
      <c r="AC279" s="435">
        <v>2696421</v>
      </c>
      <c r="AD279" s="435">
        <v>2881857</v>
      </c>
      <c r="AE279" s="435">
        <v>2982631</v>
      </c>
      <c r="AF279" s="435">
        <v>3180437</v>
      </c>
      <c r="AG279" s="435">
        <v>3388009</v>
      </c>
      <c r="AH279" s="435">
        <v>3446295</v>
      </c>
      <c r="AI279" s="435">
        <v>3429157</v>
      </c>
      <c r="AJ279" s="435">
        <v>2972343</v>
      </c>
      <c r="AK279" s="435">
        <v>2692043</v>
      </c>
      <c r="AL279" s="435">
        <v>2230810</v>
      </c>
      <c r="AM279" s="435">
        <v>2024922</v>
      </c>
      <c r="AN279" s="435">
        <v>1798455</v>
      </c>
      <c r="AO279" s="435">
        <v>1804015</v>
      </c>
      <c r="AP279" s="435">
        <v>1867331</v>
      </c>
      <c r="AQ279" s="435">
        <v>1887122</v>
      </c>
      <c r="AR279" s="435">
        <v>1993106</v>
      </c>
      <c r="AS279" s="435">
        <v>2123685</v>
      </c>
    </row>
    <row r="280" spans="1:45">
      <c r="A280" s="39" t="s">
        <v>30</v>
      </c>
      <c r="B280" s="41" t="s">
        <v>42</v>
      </c>
      <c r="C280" s="18" t="s">
        <v>43</v>
      </c>
      <c r="D280" s="19" t="s">
        <v>44</v>
      </c>
      <c r="E280" s="39" t="s">
        <v>101</v>
      </c>
      <c r="F280" s="39" t="s">
        <v>100</v>
      </c>
      <c r="G280" s="435">
        <v>709010</v>
      </c>
      <c r="H280" s="435">
        <v>673211</v>
      </c>
      <c r="I280" s="435">
        <v>618767</v>
      </c>
      <c r="J280" s="435">
        <v>559644</v>
      </c>
      <c r="K280" s="435">
        <v>543593</v>
      </c>
      <c r="L280" s="435">
        <v>1009703</v>
      </c>
      <c r="M280" s="435">
        <v>693956</v>
      </c>
      <c r="N280" s="435">
        <v>778261</v>
      </c>
      <c r="O280" s="435">
        <v>804417</v>
      </c>
      <c r="P280" s="435">
        <v>947110</v>
      </c>
      <c r="Q280" s="435">
        <v>1026730</v>
      </c>
      <c r="R280" s="435">
        <v>1080924</v>
      </c>
      <c r="S280" s="435">
        <v>1078556</v>
      </c>
      <c r="T280" s="435">
        <v>1034383</v>
      </c>
      <c r="U280" s="435">
        <v>1071673</v>
      </c>
      <c r="V280" s="435">
        <v>1095670</v>
      </c>
      <c r="W280" s="435">
        <v>1143251</v>
      </c>
      <c r="X280" s="435">
        <v>1224492</v>
      </c>
      <c r="Y280" s="435">
        <v>1293289</v>
      </c>
      <c r="Z280" s="435">
        <v>1354022</v>
      </c>
      <c r="AA280" s="435">
        <v>1465186</v>
      </c>
      <c r="AB280" s="435">
        <v>1496208</v>
      </c>
      <c r="AC280" s="435">
        <v>1541773</v>
      </c>
      <c r="AD280" s="435">
        <v>1596863</v>
      </c>
      <c r="AE280" s="435">
        <v>1590385</v>
      </c>
      <c r="AF280" s="435">
        <v>1645868</v>
      </c>
      <c r="AG280" s="435">
        <v>1692147</v>
      </c>
      <c r="AH280" s="435">
        <v>1698182</v>
      </c>
      <c r="AI280" s="435">
        <v>1678024</v>
      </c>
      <c r="AJ280" s="435">
        <v>1622829</v>
      </c>
      <c r="AK280" s="435">
        <v>1406313</v>
      </c>
      <c r="AL280" s="435">
        <v>1274409</v>
      </c>
      <c r="AM280" s="435">
        <v>1182803</v>
      </c>
      <c r="AN280" s="435">
        <v>1035757</v>
      </c>
      <c r="AO280" s="435">
        <v>988190</v>
      </c>
      <c r="AP280" s="435">
        <v>1069263</v>
      </c>
      <c r="AQ280" s="435">
        <v>1077320</v>
      </c>
      <c r="AR280" s="435">
        <v>1139613</v>
      </c>
      <c r="AS280" s="435">
        <v>1253207</v>
      </c>
    </row>
    <row r="281" spans="1:45">
      <c r="A281" s="39" t="s">
        <v>31</v>
      </c>
      <c r="B281" s="41" t="s">
        <v>42</v>
      </c>
      <c r="C281" s="18" t="s">
        <v>43</v>
      </c>
      <c r="D281" s="19" t="s">
        <v>44</v>
      </c>
      <c r="E281" s="39" t="s">
        <v>101</v>
      </c>
      <c r="F281" s="39" t="s">
        <v>100</v>
      </c>
      <c r="G281" s="435">
        <v>2974117</v>
      </c>
      <c r="H281" s="435">
        <v>2928004</v>
      </c>
      <c r="I281" s="435">
        <v>2490434</v>
      </c>
      <c r="J281" s="435">
        <v>2372999</v>
      </c>
      <c r="K281" s="435">
        <v>2617067</v>
      </c>
      <c r="L281" s="435">
        <v>3417690</v>
      </c>
      <c r="M281" s="435">
        <v>2550536</v>
      </c>
      <c r="N281" s="435">
        <v>3255219</v>
      </c>
      <c r="O281" s="435">
        <v>3445645</v>
      </c>
      <c r="P281" s="435">
        <v>3796990</v>
      </c>
      <c r="Q281" s="435">
        <v>3930603</v>
      </c>
      <c r="R281" s="435">
        <v>3935060</v>
      </c>
      <c r="S281" s="435">
        <v>3874947</v>
      </c>
      <c r="T281" s="435">
        <v>3814498</v>
      </c>
      <c r="U281" s="435">
        <v>3898814</v>
      </c>
      <c r="V281" s="435">
        <v>4107053</v>
      </c>
      <c r="W281" s="435">
        <v>3917194</v>
      </c>
      <c r="X281" s="435">
        <v>4024395</v>
      </c>
      <c r="Y281" s="435">
        <v>4420158</v>
      </c>
      <c r="Z281" s="435">
        <v>4855844</v>
      </c>
      <c r="AA281" s="435">
        <v>4977726</v>
      </c>
      <c r="AB281" s="435">
        <v>5273912</v>
      </c>
      <c r="AC281" s="435">
        <v>5478172</v>
      </c>
      <c r="AD281" s="435">
        <v>5574007</v>
      </c>
      <c r="AE281" s="435">
        <v>5604832</v>
      </c>
      <c r="AF281" s="435">
        <v>5797899</v>
      </c>
      <c r="AG281" s="435">
        <v>5898049</v>
      </c>
      <c r="AH281" s="435">
        <v>6036640</v>
      </c>
      <c r="AI281" s="435">
        <v>6185856</v>
      </c>
      <c r="AJ281" s="435">
        <v>6116449</v>
      </c>
      <c r="AK281" s="435">
        <v>5317238</v>
      </c>
      <c r="AL281" s="435">
        <v>4774879</v>
      </c>
      <c r="AM281" s="435">
        <v>4505716</v>
      </c>
      <c r="AN281" s="435">
        <v>4183308</v>
      </c>
      <c r="AO281" s="435">
        <v>3984784</v>
      </c>
      <c r="AP281" s="435">
        <v>4145333</v>
      </c>
      <c r="AQ281" s="435">
        <v>4232057</v>
      </c>
      <c r="AR281" s="435">
        <v>4295962</v>
      </c>
      <c r="AS281" s="435">
        <v>4588969</v>
      </c>
    </row>
    <row r="282" spans="1:45">
      <c r="A282" s="39" t="s">
        <v>32</v>
      </c>
      <c r="B282" s="41" t="s">
        <v>42</v>
      </c>
      <c r="C282" s="18" t="s">
        <v>43</v>
      </c>
      <c r="D282" s="19" t="s">
        <v>44</v>
      </c>
      <c r="E282" s="39" t="s">
        <v>101</v>
      </c>
      <c r="F282" s="39" t="s">
        <v>100</v>
      </c>
      <c r="G282" s="435">
        <v>341082</v>
      </c>
      <c r="H282" s="435">
        <v>325452</v>
      </c>
      <c r="I282" s="435">
        <v>268571</v>
      </c>
      <c r="J282" s="435">
        <v>294148</v>
      </c>
      <c r="K282" s="435">
        <v>285291</v>
      </c>
      <c r="L282" s="435">
        <v>355713</v>
      </c>
      <c r="M282" s="435">
        <v>355294</v>
      </c>
      <c r="N282" s="435">
        <v>332120</v>
      </c>
      <c r="O282" s="435">
        <v>334315</v>
      </c>
      <c r="P282" s="435">
        <v>353680</v>
      </c>
      <c r="Q282" s="435">
        <v>482345</v>
      </c>
      <c r="R282" s="435">
        <v>489408</v>
      </c>
      <c r="S282" s="435">
        <v>486390</v>
      </c>
      <c r="T282" s="435">
        <v>446965</v>
      </c>
      <c r="U282" s="435">
        <v>451167</v>
      </c>
      <c r="V282" s="435">
        <v>448714</v>
      </c>
      <c r="W282" s="435">
        <v>464107</v>
      </c>
      <c r="X282" s="435">
        <v>473902</v>
      </c>
      <c r="Y282" s="435">
        <v>524461</v>
      </c>
      <c r="Z282" s="435">
        <v>572047</v>
      </c>
      <c r="AA282" s="435">
        <v>630642</v>
      </c>
      <c r="AB282" s="435">
        <v>684311</v>
      </c>
      <c r="AC282" s="435">
        <v>749952</v>
      </c>
      <c r="AD282" s="435">
        <v>748765</v>
      </c>
      <c r="AE282" s="435">
        <v>754828</v>
      </c>
      <c r="AF282" s="435">
        <v>775062</v>
      </c>
      <c r="AG282" s="435">
        <v>802272</v>
      </c>
      <c r="AH282" s="435">
        <v>827093</v>
      </c>
      <c r="AI282" s="435">
        <v>850334</v>
      </c>
      <c r="AJ282" s="435">
        <v>801305</v>
      </c>
      <c r="AK282" s="435">
        <v>697774</v>
      </c>
      <c r="AL282" s="435">
        <v>596990</v>
      </c>
      <c r="AM282" s="435">
        <v>540386</v>
      </c>
      <c r="AN282" s="435">
        <v>483547</v>
      </c>
      <c r="AO282" s="435">
        <v>488475</v>
      </c>
      <c r="AP282" s="435">
        <v>499735</v>
      </c>
      <c r="AQ282" s="435">
        <v>505346</v>
      </c>
      <c r="AR282" s="435">
        <v>522910</v>
      </c>
      <c r="AS282" s="435">
        <v>572013</v>
      </c>
    </row>
    <row r="283" spans="1:45">
      <c r="A283" s="40" t="s">
        <v>33</v>
      </c>
      <c r="B283" s="40" t="s">
        <v>42</v>
      </c>
      <c r="C283" s="40" t="s">
        <v>43</v>
      </c>
      <c r="D283" s="13" t="s">
        <v>44</v>
      </c>
      <c r="E283" s="40" t="s">
        <v>101</v>
      </c>
      <c r="F283" s="40" t="s">
        <v>100</v>
      </c>
      <c r="G283" s="435">
        <v>59178000</v>
      </c>
      <c r="H283" s="435">
        <v>59221000</v>
      </c>
      <c r="I283" s="435">
        <v>55639000</v>
      </c>
      <c r="J283" s="435">
        <v>56394000</v>
      </c>
      <c r="K283" s="435">
        <v>53439000</v>
      </c>
      <c r="L283" s="435">
        <v>55285000</v>
      </c>
      <c r="M283" s="435">
        <v>58554000</v>
      </c>
      <c r="N283" s="435">
        <v>62921000</v>
      </c>
      <c r="O283" s="435">
        <v>68685000</v>
      </c>
      <c r="P283" s="435">
        <v>77072000</v>
      </c>
      <c r="Q283" s="435">
        <v>83137000</v>
      </c>
      <c r="R283" s="435">
        <v>84693000</v>
      </c>
      <c r="S283" s="435">
        <v>79686000</v>
      </c>
      <c r="T283" s="435">
        <v>74448000</v>
      </c>
      <c r="U283" s="435">
        <v>75171000</v>
      </c>
      <c r="V283" s="435">
        <v>79692000</v>
      </c>
      <c r="W283" s="435">
        <v>79361000</v>
      </c>
      <c r="X283" s="435">
        <v>80528000</v>
      </c>
      <c r="Y283" s="435">
        <v>84435000</v>
      </c>
      <c r="Z283" s="435">
        <v>89447000</v>
      </c>
      <c r="AA283" s="435">
        <v>93898000</v>
      </c>
      <c r="AB283" s="435">
        <v>99852000</v>
      </c>
      <c r="AC283" s="435">
        <v>103005000</v>
      </c>
      <c r="AD283" s="435">
        <v>104570000</v>
      </c>
      <c r="AE283" s="435">
        <v>105047000</v>
      </c>
      <c r="AF283" s="435">
        <v>108083000</v>
      </c>
      <c r="AG283" s="435">
        <v>110179000</v>
      </c>
      <c r="AH283" s="435">
        <v>110642000</v>
      </c>
      <c r="AI283" s="435">
        <v>110836000</v>
      </c>
      <c r="AJ283" s="435">
        <v>102441000</v>
      </c>
      <c r="AK283" s="435">
        <v>87526000</v>
      </c>
      <c r="AL283" s="435">
        <v>76317000</v>
      </c>
      <c r="AM283" s="435">
        <v>69627000</v>
      </c>
      <c r="AN283" s="435">
        <v>62312000</v>
      </c>
      <c r="AO283" s="435">
        <v>61029000</v>
      </c>
      <c r="AP283" s="435">
        <v>63911000</v>
      </c>
      <c r="AQ283" s="435">
        <v>66145000</v>
      </c>
      <c r="AR283" s="435">
        <v>70214000</v>
      </c>
      <c r="AS283" s="435">
        <v>75361000</v>
      </c>
    </row>
    <row r="284" spans="1:45">
      <c r="A284" s="39" t="s">
        <v>34</v>
      </c>
      <c r="B284" s="105" t="s">
        <v>42</v>
      </c>
      <c r="C284" s="106" t="s">
        <v>43</v>
      </c>
      <c r="D284" s="51" t="s">
        <v>44</v>
      </c>
      <c r="E284" s="39" t="s">
        <v>101</v>
      </c>
      <c r="F284" s="39" t="s">
        <v>100</v>
      </c>
      <c r="G284" s="435">
        <v>0</v>
      </c>
      <c r="H284" s="435">
        <v>0</v>
      </c>
      <c r="I284" s="435">
        <v>0</v>
      </c>
      <c r="J284" s="435">
        <v>0</v>
      </c>
      <c r="K284" s="435">
        <v>0</v>
      </c>
      <c r="L284" s="435">
        <v>0</v>
      </c>
      <c r="M284" s="435">
        <v>0</v>
      </c>
      <c r="N284" s="435">
        <v>0</v>
      </c>
      <c r="O284" s="435">
        <v>0</v>
      </c>
      <c r="P284" s="435">
        <v>0</v>
      </c>
      <c r="Q284" s="435">
        <v>0</v>
      </c>
      <c r="R284" s="435">
        <v>0</v>
      </c>
      <c r="S284" s="435">
        <v>0</v>
      </c>
      <c r="T284" s="435">
        <v>0</v>
      </c>
      <c r="U284" s="435">
        <v>0</v>
      </c>
      <c r="V284" s="435">
        <v>0</v>
      </c>
      <c r="W284" s="435">
        <v>0</v>
      </c>
      <c r="X284" s="435">
        <v>0</v>
      </c>
      <c r="Y284" s="435">
        <v>0</v>
      </c>
      <c r="Z284" s="435">
        <v>0</v>
      </c>
      <c r="AA284" s="435">
        <v>0</v>
      </c>
      <c r="AB284" s="435">
        <v>0</v>
      </c>
      <c r="AC284" s="435">
        <v>0</v>
      </c>
      <c r="AD284" s="435">
        <v>0</v>
      </c>
      <c r="AE284" s="435">
        <v>0</v>
      </c>
      <c r="AF284" s="435">
        <v>0</v>
      </c>
      <c r="AG284" s="435">
        <v>0</v>
      </c>
      <c r="AH284" s="435">
        <v>0</v>
      </c>
      <c r="AI284" s="435">
        <v>0</v>
      </c>
      <c r="AJ284" s="435">
        <v>0</v>
      </c>
      <c r="AK284" s="435">
        <v>0</v>
      </c>
      <c r="AL284" s="435">
        <v>0</v>
      </c>
      <c r="AM284" s="435">
        <v>0</v>
      </c>
      <c r="AN284" s="435">
        <v>0</v>
      </c>
      <c r="AO284" s="435">
        <v>0</v>
      </c>
      <c r="AP284" s="435">
        <v>0</v>
      </c>
      <c r="AQ284" s="435">
        <v>0</v>
      </c>
      <c r="AR284" s="435">
        <v>0</v>
      </c>
      <c r="AS284" s="303">
        <v>0</v>
      </c>
    </row>
    <row r="285" spans="1:45">
      <c r="A285" s="66" t="s">
        <v>35</v>
      </c>
      <c r="B285" s="70" t="s">
        <v>42</v>
      </c>
      <c r="C285" s="68" t="s">
        <v>43</v>
      </c>
      <c r="D285" s="107" t="s">
        <v>44</v>
      </c>
      <c r="E285" s="66" t="s">
        <v>101</v>
      </c>
      <c r="F285" s="66" t="s">
        <v>100</v>
      </c>
      <c r="G285" s="438">
        <v>59178000</v>
      </c>
      <c r="H285" s="438">
        <v>59221000</v>
      </c>
      <c r="I285" s="438">
        <v>55639000</v>
      </c>
      <c r="J285" s="438">
        <v>56394000</v>
      </c>
      <c r="K285" s="438">
        <v>53439000</v>
      </c>
      <c r="L285" s="438">
        <v>55285000</v>
      </c>
      <c r="M285" s="438">
        <v>58554000</v>
      </c>
      <c r="N285" s="438">
        <v>62921000</v>
      </c>
      <c r="O285" s="438">
        <v>68685000</v>
      </c>
      <c r="P285" s="438">
        <v>77072000</v>
      </c>
      <c r="Q285" s="438">
        <v>83137000</v>
      </c>
      <c r="R285" s="438">
        <v>84693000</v>
      </c>
      <c r="S285" s="438">
        <v>79686000</v>
      </c>
      <c r="T285" s="438">
        <v>74448000</v>
      </c>
      <c r="U285" s="438">
        <v>75171000</v>
      </c>
      <c r="V285" s="437">
        <v>79692000</v>
      </c>
      <c r="W285" s="437">
        <v>79361000</v>
      </c>
      <c r="X285" s="437">
        <v>80528000</v>
      </c>
      <c r="Y285" s="437">
        <v>84435000</v>
      </c>
      <c r="Z285" s="437">
        <v>89447000</v>
      </c>
      <c r="AA285" s="442">
        <v>93898000</v>
      </c>
      <c r="AB285" s="442">
        <v>99852000</v>
      </c>
      <c r="AC285" s="442">
        <v>103005000</v>
      </c>
      <c r="AD285" s="442">
        <v>104570000</v>
      </c>
      <c r="AE285" s="442">
        <v>105047000</v>
      </c>
      <c r="AF285" s="442">
        <v>108083000</v>
      </c>
      <c r="AG285" s="442">
        <v>110179000</v>
      </c>
      <c r="AH285" s="442">
        <v>110642000</v>
      </c>
      <c r="AI285" s="442">
        <v>110836000</v>
      </c>
      <c r="AJ285" s="442">
        <v>102441000</v>
      </c>
      <c r="AK285" s="442">
        <v>87526000</v>
      </c>
      <c r="AL285" s="442">
        <v>76317000</v>
      </c>
      <c r="AM285" s="442">
        <v>69627000</v>
      </c>
      <c r="AN285" s="442">
        <v>62312000</v>
      </c>
      <c r="AO285" s="442">
        <v>61029000</v>
      </c>
      <c r="AP285" s="442">
        <v>63911000</v>
      </c>
      <c r="AQ285" s="442">
        <v>66145000</v>
      </c>
      <c r="AR285" s="442">
        <v>70214000</v>
      </c>
      <c r="AS285" s="442">
        <v>75361000</v>
      </c>
    </row>
    <row r="286" spans="1:45">
      <c r="A286" s="39" t="s">
        <v>11</v>
      </c>
      <c r="B286" s="77"/>
      <c r="C286" s="78"/>
      <c r="D286" s="79" t="s">
        <v>45</v>
      </c>
      <c r="E286" s="39" t="s">
        <v>101</v>
      </c>
      <c r="F286" s="39" t="s">
        <v>100</v>
      </c>
      <c r="G286" s="435">
        <v>40751063</v>
      </c>
      <c r="H286" s="435">
        <v>39950916</v>
      </c>
      <c r="I286" s="435">
        <v>41516933</v>
      </c>
      <c r="J286" s="435">
        <v>41872182</v>
      </c>
      <c r="K286" s="435">
        <v>43060854</v>
      </c>
      <c r="L286" s="435">
        <v>44366384</v>
      </c>
      <c r="M286" s="435">
        <v>45425451</v>
      </c>
      <c r="N286" s="435">
        <v>47389021</v>
      </c>
      <c r="O286" s="435">
        <v>49540696</v>
      </c>
      <c r="P286" s="435">
        <v>51017944</v>
      </c>
      <c r="Q286" s="435">
        <v>53305069</v>
      </c>
      <c r="R286" s="435">
        <v>54764039</v>
      </c>
      <c r="S286" s="435">
        <v>58013942</v>
      </c>
      <c r="T286" s="435">
        <v>58384002</v>
      </c>
      <c r="U286" s="435">
        <v>59641474</v>
      </c>
      <c r="V286" s="435">
        <v>62287705</v>
      </c>
      <c r="W286" s="435">
        <v>63724858</v>
      </c>
      <c r="X286" s="435">
        <v>66115005</v>
      </c>
      <c r="Y286" s="435">
        <v>67765417</v>
      </c>
      <c r="Z286" s="435">
        <v>69912641</v>
      </c>
      <c r="AA286" s="435">
        <v>74590523</v>
      </c>
      <c r="AB286" s="435">
        <v>76863728</v>
      </c>
      <c r="AC286" s="435">
        <v>79506403</v>
      </c>
      <c r="AD286" s="435">
        <v>82204760</v>
      </c>
      <c r="AE286" s="435">
        <v>85457882</v>
      </c>
      <c r="AF286" s="435">
        <v>88684679</v>
      </c>
      <c r="AG286" s="435">
        <v>92908216</v>
      </c>
      <c r="AH286" s="435">
        <v>97231880</v>
      </c>
      <c r="AI286" s="435">
        <v>99257189</v>
      </c>
      <c r="AJ286" s="435">
        <v>98995081</v>
      </c>
      <c r="AK286" s="435">
        <v>98924935</v>
      </c>
      <c r="AL286" s="435">
        <v>100046937</v>
      </c>
      <c r="AM286" s="435">
        <v>98540766</v>
      </c>
      <c r="AN286" s="435">
        <v>97571643</v>
      </c>
      <c r="AO286" s="435">
        <v>99018740</v>
      </c>
      <c r="AP286" s="435">
        <v>101319081</v>
      </c>
      <c r="AQ286" s="435">
        <v>102503789</v>
      </c>
      <c r="AR286" s="435">
        <v>104808599</v>
      </c>
      <c r="AS286" s="435">
        <v>107591370</v>
      </c>
    </row>
    <row r="287" spans="1:45">
      <c r="A287" s="39" t="s">
        <v>17</v>
      </c>
      <c r="B287" s="41"/>
      <c r="C287" s="18"/>
      <c r="D287" s="19" t="s">
        <v>45</v>
      </c>
      <c r="E287" s="39" t="s">
        <v>101</v>
      </c>
      <c r="F287" s="39" t="s">
        <v>100</v>
      </c>
      <c r="G287" s="435">
        <v>7956748</v>
      </c>
      <c r="H287" s="435">
        <v>7806366</v>
      </c>
      <c r="I287" s="435">
        <v>8391569</v>
      </c>
      <c r="J287" s="435">
        <v>8358656</v>
      </c>
      <c r="K287" s="435">
        <v>8855083</v>
      </c>
      <c r="L287" s="435">
        <v>9343580</v>
      </c>
      <c r="M287" s="435">
        <v>9600097</v>
      </c>
      <c r="N287" s="435">
        <v>10074513</v>
      </c>
      <c r="O287" s="435">
        <v>10543712</v>
      </c>
      <c r="P287" s="435">
        <v>11426496</v>
      </c>
      <c r="Q287" s="435">
        <v>11835977</v>
      </c>
      <c r="R287" s="435">
        <v>11967830</v>
      </c>
      <c r="S287" s="435">
        <v>12396235</v>
      </c>
      <c r="T287" s="435">
        <v>12360544</v>
      </c>
      <c r="U287" s="435">
        <v>12833218</v>
      </c>
      <c r="V287" s="435">
        <v>13355546</v>
      </c>
      <c r="W287" s="435">
        <v>13416963</v>
      </c>
      <c r="X287" s="435">
        <v>13612411</v>
      </c>
      <c r="Y287" s="435">
        <v>13626611</v>
      </c>
      <c r="Z287" s="435">
        <v>13975615</v>
      </c>
      <c r="AA287" s="435">
        <v>14589650</v>
      </c>
      <c r="AB287" s="435">
        <v>15032298</v>
      </c>
      <c r="AC287" s="435">
        <v>15534568</v>
      </c>
      <c r="AD287" s="435">
        <v>15935237</v>
      </c>
      <c r="AE287" s="435">
        <v>16524228</v>
      </c>
      <c r="AF287" s="435">
        <v>17229991</v>
      </c>
      <c r="AG287" s="435">
        <v>18004605</v>
      </c>
      <c r="AH287" s="435">
        <v>19040179</v>
      </c>
      <c r="AI287" s="435">
        <v>19667116</v>
      </c>
      <c r="AJ287" s="435">
        <v>19477525</v>
      </c>
      <c r="AK287" s="435">
        <v>19580565</v>
      </c>
      <c r="AL287" s="435">
        <v>19796198</v>
      </c>
      <c r="AM287" s="435">
        <v>19411653</v>
      </c>
      <c r="AN287" s="435">
        <v>19266895</v>
      </c>
      <c r="AO287" s="435">
        <v>19321881</v>
      </c>
      <c r="AP287" s="435">
        <v>19760827</v>
      </c>
      <c r="AQ287" s="435">
        <v>20107675</v>
      </c>
      <c r="AR287" s="435">
        <v>20593670</v>
      </c>
      <c r="AS287" s="435">
        <v>21094048</v>
      </c>
    </row>
    <row r="288" spans="1:45">
      <c r="A288" s="39" t="s">
        <v>18</v>
      </c>
      <c r="B288" s="41"/>
      <c r="C288" s="18"/>
      <c r="D288" s="19" t="s">
        <v>45</v>
      </c>
      <c r="E288" s="39" t="s">
        <v>101</v>
      </c>
      <c r="F288" s="39" t="s">
        <v>100</v>
      </c>
      <c r="G288" s="435">
        <v>6442480</v>
      </c>
      <c r="H288" s="435">
        <v>6567413</v>
      </c>
      <c r="I288" s="435">
        <v>6738694</v>
      </c>
      <c r="J288" s="435">
        <v>7075280</v>
      </c>
      <c r="K288" s="435">
        <v>7151503</v>
      </c>
      <c r="L288" s="435">
        <v>7483755</v>
      </c>
      <c r="M288" s="435">
        <v>7815562</v>
      </c>
      <c r="N288" s="435">
        <v>7892608</v>
      </c>
      <c r="O288" s="435">
        <v>8578072</v>
      </c>
      <c r="P288" s="435">
        <v>8778049</v>
      </c>
      <c r="Q288" s="435">
        <v>8800020</v>
      </c>
      <c r="R288" s="435">
        <v>9127480</v>
      </c>
      <c r="S288" s="435">
        <v>9485821</v>
      </c>
      <c r="T288" s="435">
        <v>9613998</v>
      </c>
      <c r="U288" s="435">
        <v>9869263</v>
      </c>
      <c r="V288" s="435">
        <v>9551930</v>
      </c>
      <c r="W288" s="435">
        <v>9621366</v>
      </c>
      <c r="X288" s="435">
        <v>9691786</v>
      </c>
      <c r="Y288" s="435">
        <v>9927129</v>
      </c>
      <c r="Z288" s="435">
        <v>9899219</v>
      </c>
      <c r="AA288" s="435">
        <v>10403363</v>
      </c>
      <c r="AB288" s="435">
        <v>10751783</v>
      </c>
      <c r="AC288" s="435">
        <v>10999561</v>
      </c>
      <c r="AD288" s="435">
        <v>11240873</v>
      </c>
      <c r="AE288" s="435">
        <v>11624176</v>
      </c>
      <c r="AF288" s="435">
        <v>12092720</v>
      </c>
      <c r="AG288" s="435">
        <v>12634854</v>
      </c>
      <c r="AH288" s="435">
        <v>13303199</v>
      </c>
      <c r="AI288" s="435">
        <v>13683726</v>
      </c>
      <c r="AJ288" s="435">
        <v>13505258</v>
      </c>
      <c r="AK288" s="435">
        <v>13695123</v>
      </c>
      <c r="AL288" s="435">
        <v>13844573</v>
      </c>
      <c r="AM288" s="435">
        <v>13484871</v>
      </c>
      <c r="AN288" s="435">
        <v>13244030</v>
      </c>
      <c r="AO288" s="435">
        <v>13216849</v>
      </c>
      <c r="AP288" s="435">
        <v>13523364</v>
      </c>
      <c r="AQ288" s="435">
        <v>13555258</v>
      </c>
      <c r="AR288" s="435">
        <v>13850811</v>
      </c>
      <c r="AS288" s="435">
        <v>14164319</v>
      </c>
    </row>
    <row r="289" spans="1:45">
      <c r="A289" s="39" t="s">
        <v>19</v>
      </c>
      <c r="B289" s="41"/>
      <c r="C289" s="18"/>
      <c r="D289" s="19" t="s">
        <v>45</v>
      </c>
      <c r="E289" s="39" t="s">
        <v>101</v>
      </c>
      <c r="F289" s="39" t="s">
        <v>100</v>
      </c>
      <c r="G289" s="435">
        <v>6760178</v>
      </c>
      <c r="H289" s="435">
        <v>6899891</v>
      </c>
      <c r="I289" s="435">
        <v>7309016</v>
      </c>
      <c r="J289" s="435">
        <v>7786530</v>
      </c>
      <c r="K289" s="435">
        <v>8268298</v>
      </c>
      <c r="L289" s="435">
        <v>8215963</v>
      </c>
      <c r="M289" s="435">
        <v>9174765</v>
      </c>
      <c r="N289" s="435">
        <v>9831696</v>
      </c>
      <c r="O289" s="435">
        <v>9824073</v>
      </c>
      <c r="P289" s="435">
        <v>10083880</v>
      </c>
      <c r="Q289" s="435">
        <v>11037502</v>
      </c>
      <c r="R289" s="435">
        <v>11539353</v>
      </c>
      <c r="S289" s="435">
        <v>12067187</v>
      </c>
      <c r="T289" s="435">
        <v>12311303</v>
      </c>
      <c r="U289" s="435">
        <v>12709154</v>
      </c>
      <c r="V289" s="435">
        <v>13923496</v>
      </c>
      <c r="W289" s="435">
        <v>14340653</v>
      </c>
      <c r="X289" s="435">
        <v>15156488</v>
      </c>
      <c r="Y289" s="435">
        <v>15510962</v>
      </c>
      <c r="Z289" s="435">
        <v>16239097</v>
      </c>
      <c r="AA289" s="435">
        <v>16903670</v>
      </c>
      <c r="AB289" s="435">
        <v>17222634</v>
      </c>
      <c r="AC289" s="435">
        <v>17249474</v>
      </c>
      <c r="AD289" s="435">
        <v>17378664</v>
      </c>
      <c r="AE289" s="435">
        <v>17718750</v>
      </c>
      <c r="AF289" s="435">
        <v>18285801</v>
      </c>
      <c r="AG289" s="435">
        <v>18944010</v>
      </c>
      <c r="AH289" s="435">
        <v>19765964</v>
      </c>
      <c r="AI289" s="435">
        <v>19953577</v>
      </c>
      <c r="AJ289" s="435">
        <v>19439426</v>
      </c>
      <c r="AK289" s="435">
        <v>19737108</v>
      </c>
      <c r="AL289" s="435">
        <v>20148299</v>
      </c>
      <c r="AM289" s="435">
        <v>20023405</v>
      </c>
      <c r="AN289" s="435">
        <v>19960387</v>
      </c>
      <c r="AO289" s="435">
        <v>20498027</v>
      </c>
      <c r="AP289" s="435">
        <v>21194795</v>
      </c>
      <c r="AQ289" s="435">
        <v>21993051</v>
      </c>
      <c r="AR289" s="435">
        <v>22439774</v>
      </c>
      <c r="AS289" s="435">
        <v>23020160</v>
      </c>
    </row>
    <row r="290" spans="1:45">
      <c r="A290" s="39" t="s">
        <v>20</v>
      </c>
      <c r="B290" s="41"/>
      <c r="C290" s="18"/>
      <c r="D290" s="19" t="s">
        <v>45</v>
      </c>
      <c r="E290" s="39" t="s">
        <v>101</v>
      </c>
      <c r="F290" s="39" t="s">
        <v>100</v>
      </c>
      <c r="G290" s="435">
        <v>13673220</v>
      </c>
      <c r="H290" s="435">
        <v>13852702</v>
      </c>
      <c r="I290" s="435">
        <v>13961129</v>
      </c>
      <c r="J290" s="435">
        <v>14441122</v>
      </c>
      <c r="K290" s="435">
        <v>14133878</v>
      </c>
      <c r="L290" s="435">
        <v>14288050</v>
      </c>
      <c r="M290" s="435">
        <v>15043425</v>
      </c>
      <c r="N290" s="435">
        <v>15794136</v>
      </c>
      <c r="O290" s="435">
        <v>16302295</v>
      </c>
      <c r="P290" s="435">
        <v>17400747</v>
      </c>
      <c r="Q290" s="435">
        <v>17593595</v>
      </c>
      <c r="R290" s="435">
        <v>18270230</v>
      </c>
      <c r="S290" s="435">
        <v>19123709</v>
      </c>
      <c r="T290" s="435">
        <v>19494486</v>
      </c>
      <c r="U290" s="435">
        <v>20428722</v>
      </c>
      <c r="V290" s="435">
        <v>19976507</v>
      </c>
      <c r="W290" s="435">
        <v>20484866</v>
      </c>
      <c r="X290" s="435">
        <v>21101756</v>
      </c>
      <c r="Y290" s="435">
        <v>22091948</v>
      </c>
      <c r="Z290" s="435">
        <v>23583766</v>
      </c>
      <c r="AA290" s="435">
        <v>24744175</v>
      </c>
      <c r="AB290" s="435">
        <v>25807323</v>
      </c>
      <c r="AC290" s="435">
        <v>26307695</v>
      </c>
      <c r="AD290" s="435">
        <v>27291191</v>
      </c>
      <c r="AE290" s="435">
        <v>27856368</v>
      </c>
      <c r="AF290" s="435">
        <v>28664253</v>
      </c>
      <c r="AG290" s="435">
        <v>29702335</v>
      </c>
      <c r="AH290" s="435">
        <v>30824388</v>
      </c>
      <c r="AI290" s="435">
        <v>31031618</v>
      </c>
      <c r="AJ290" s="435">
        <v>30370438</v>
      </c>
      <c r="AK290" s="435">
        <v>30749034</v>
      </c>
      <c r="AL290" s="435">
        <v>31250990</v>
      </c>
      <c r="AM290" s="435">
        <v>30587546</v>
      </c>
      <c r="AN290" s="435">
        <v>30691166</v>
      </c>
      <c r="AO290" s="435">
        <v>30946671</v>
      </c>
      <c r="AP290" s="435">
        <v>31874860</v>
      </c>
      <c r="AQ290" s="435">
        <v>32680625</v>
      </c>
      <c r="AR290" s="435">
        <v>33349876</v>
      </c>
      <c r="AS290" s="435">
        <v>34245199</v>
      </c>
    </row>
    <row r="291" spans="1:45">
      <c r="A291" s="39" t="s">
        <v>21</v>
      </c>
      <c r="B291" s="41"/>
      <c r="C291" s="18"/>
      <c r="D291" s="19" t="s">
        <v>45</v>
      </c>
      <c r="E291" s="39" t="s">
        <v>101</v>
      </c>
      <c r="F291" s="39" t="s">
        <v>100</v>
      </c>
      <c r="G291" s="435">
        <v>3719496</v>
      </c>
      <c r="H291" s="435">
        <v>3745386</v>
      </c>
      <c r="I291" s="435">
        <v>3868079</v>
      </c>
      <c r="J291" s="435">
        <v>3925676</v>
      </c>
      <c r="K291" s="435">
        <v>4047105</v>
      </c>
      <c r="L291" s="435">
        <v>4169066</v>
      </c>
      <c r="M291" s="435">
        <v>4184432</v>
      </c>
      <c r="N291" s="435">
        <v>4354115</v>
      </c>
      <c r="O291" s="435">
        <v>4650701</v>
      </c>
      <c r="P291" s="435">
        <v>4872103</v>
      </c>
      <c r="Q291" s="435">
        <v>5053428</v>
      </c>
      <c r="R291" s="435">
        <v>5093766</v>
      </c>
      <c r="S291" s="435">
        <v>5240260</v>
      </c>
      <c r="T291" s="435">
        <v>5215408</v>
      </c>
      <c r="U291" s="435">
        <v>5413458</v>
      </c>
      <c r="V291" s="435">
        <v>5335780</v>
      </c>
      <c r="W291" s="435">
        <v>5337128</v>
      </c>
      <c r="X291" s="435">
        <v>5375184</v>
      </c>
      <c r="Y291" s="435">
        <v>5497212</v>
      </c>
      <c r="Z291" s="435">
        <v>5620944</v>
      </c>
      <c r="AA291" s="435">
        <v>5919782</v>
      </c>
      <c r="AB291" s="435">
        <v>6156222</v>
      </c>
      <c r="AC291" s="435">
        <v>6302806</v>
      </c>
      <c r="AD291" s="435">
        <v>6434033</v>
      </c>
      <c r="AE291" s="435">
        <v>6666750</v>
      </c>
      <c r="AF291" s="435">
        <v>6945667</v>
      </c>
      <c r="AG291" s="435">
        <v>7222684</v>
      </c>
      <c r="AH291" s="435">
        <v>7584517</v>
      </c>
      <c r="AI291" s="435">
        <v>7741200</v>
      </c>
      <c r="AJ291" s="435">
        <v>7716123</v>
      </c>
      <c r="AK291" s="435">
        <v>7722376</v>
      </c>
      <c r="AL291" s="435">
        <v>7688216</v>
      </c>
      <c r="AM291" s="435">
        <v>7509077</v>
      </c>
      <c r="AN291" s="435">
        <v>7505975</v>
      </c>
      <c r="AO291" s="435">
        <v>7507682</v>
      </c>
      <c r="AP291" s="435">
        <v>7679913</v>
      </c>
      <c r="AQ291" s="435">
        <v>7803421</v>
      </c>
      <c r="AR291" s="435">
        <v>7959624</v>
      </c>
      <c r="AS291" s="435">
        <v>8164189</v>
      </c>
    </row>
    <row r="292" spans="1:45">
      <c r="A292" s="39" t="s">
        <v>22</v>
      </c>
      <c r="B292" s="41"/>
      <c r="C292" s="18"/>
      <c r="D292" s="19" t="s">
        <v>45</v>
      </c>
      <c r="E292" s="39" t="s">
        <v>101</v>
      </c>
      <c r="F292" s="39" t="s">
        <v>100</v>
      </c>
      <c r="G292" s="435">
        <v>16391201</v>
      </c>
      <c r="H292" s="435">
        <v>15751386</v>
      </c>
      <c r="I292" s="435">
        <v>16436857</v>
      </c>
      <c r="J292" s="435">
        <v>17167535</v>
      </c>
      <c r="K292" s="435">
        <v>17938514</v>
      </c>
      <c r="L292" s="435">
        <v>18978370</v>
      </c>
      <c r="M292" s="435">
        <v>18965691</v>
      </c>
      <c r="N292" s="435">
        <v>19698029</v>
      </c>
      <c r="O292" s="435">
        <v>20064450</v>
      </c>
      <c r="P292" s="435">
        <v>20934027</v>
      </c>
      <c r="Q292" s="435">
        <v>21752461</v>
      </c>
      <c r="R292" s="435">
        <v>21738150</v>
      </c>
      <c r="S292" s="435">
        <v>22348879</v>
      </c>
      <c r="T292" s="435">
        <v>22416580</v>
      </c>
      <c r="U292" s="435">
        <v>23497841</v>
      </c>
      <c r="V292" s="435">
        <v>23854302</v>
      </c>
      <c r="W292" s="435">
        <v>23801410</v>
      </c>
      <c r="X292" s="435">
        <v>23737126</v>
      </c>
      <c r="Y292" s="435">
        <v>23779526</v>
      </c>
      <c r="Z292" s="435">
        <v>24552223</v>
      </c>
      <c r="AA292" s="435">
        <v>25218981</v>
      </c>
      <c r="AB292" s="435">
        <v>26040311</v>
      </c>
      <c r="AC292" s="435">
        <v>26663170</v>
      </c>
      <c r="AD292" s="435">
        <v>27228110</v>
      </c>
      <c r="AE292" s="435">
        <v>28040914</v>
      </c>
      <c r="AF292" s="435">
        <v>29231848</v>
      </c>
      <c r="AG292" s="435">
        <v>30446584</v>
      </c>
      <c r="AH292" s="435">
        <v>31915003</v>
      </c>
      <c r="AI292" s="435">
        <v>32476402</v>
      </c>
      <c r="AJ292" s="435">
        <v>32492325</v>
      </c>
      <c r="AK292" s="435">
        <v>32751278</v>
      </c>
      <c r="AL292" s="435">
        <v>33004647</v>
      </c>
      <c r="AM292" s="435">
        <v>32299812</v>
      </c>
      <c r="AN292" s="435">
        <v>31965860</v>
      </c>
      <c r="AO292" s="435">
        <v>32066110</v>
      </c>
      <c r="AP292" s="435">
        <v>32818623</v>
      </c>
      <c r="AQ292" s="435">
        <v>33189014</v>
      </c>
      <c r="AR292" s="435">
        <v>33814777</v>
      </c>
      <c r="AS292" s="435">
        <v>34445582</v>
      </c>
    </row>
    <row r="293" spans="1:45">
      <c r="A293" s="39" t="s">
        <v>23</v>
      </c>
      <c r="B293" s="41"/>
      <c r="C293" s="18"/>
      <c r="D293" s="19" t="s">
        <v>45</v>
      </c>
      <c r="E293" s="39" t="s">
        <v>101</v>
      </c>
      <c r="F293" s="39" t="s">
        <v>100</v>
      </c>
      <c r="G293" s="435">
        <v>8669111</v>
      </c>
      <c r="H293" s="435">
        <v>8539317</v>
      </c>
      <c r="I293" s="435">
        <v>8867089</v>
      </c>
      <c r="J293" s="435">
        <v>8811992</v>
      </c>
      <c r="K293" s="435">
        <v>9371204</v>
      </c>
      <c r="L293" s="435">
        <v>9495585</v>
      </c>
      <c r="M293" s="435">
        <v>9401872</v>
      </c>
      <c r="N293" s="435">
        <v>9896379</v>
      </c>
      <c r="O293" s="435">
        <v>10982591</v>
      </c>
      <c r="P293" s="435">
        <v>11671020</v>
      </c>
      <c r="Q293" s="435">
        <v>11999487</v>
      </c>
      <c r="R293" s="435">
        <v>12222957</v>
      </c>
      <c r="S293" s="435">
        <v>12373811</v>
      </c>
      <c r="T293" s="435">
        <v>12331753</v>
      </c>
      <c r="U293" s="435">
        <v>12944010</v>
      </c>
      <c r="V293" s="435">
        <v>13138346</v>
      </c>
      <c r="W293" s="435">
        <v>13400817</v>
      </c>
      <c r="X293" s="435">
        <v>13544695</v>
      </c>
      <c r="Y293" s="435">
        <v>14003558</v>
      </c>
      <c r="Z293" s="435">
        <v>14081079</v>
      </c>
      <c r="AA293" s="435">
        <v>14554122</v>
      </c>
      <c r="AB293" s="435">
        <v>15273748</v>
      </c>
      <c r="AC293" s="435">
        <v>15848936</v>
      </c>
      <c r="AD293" s="435">
        <v>16550063</v>
      </c>
      <c r="AE293" s="435">
        <v>17396211</v>
      </c>
      <c r="AF293" s="435">
        <v>18509849</v>
      </c>
      <c r="AG293" s="435">
        <v>19627612</v>
      </c>
      <c r="AH293" s="435">
        <v>20928455</v>
      </c>
      <c r="AI293" s="435">
        <v>21819134</v>
      </c>
      <c r="AJ293" s="435">
        <v>21843867</v>
      </c>
      <c r="AK293" s="435">
        <v>22366718</v>
      </c>
      <c r="AL293" s="435">
        <v>22253954</v>
      </c>
      <c r="AM293" s="435">
        <v>21454100</v>
      </c>
      <c r="AN293" s="435">
        <v>21284304</v>
      </c>
      <c r="AO293" s="435">
        <v>21522333</v>
      </c>
      <c r="AP293" s="435">
        <v>21920626</v>
      </c>
      <c r="AQ293" s="435">
        <v>22097463</v>
      </c>
      <c r="AR293" s="435">
        <v>22616206</v>
      </c>
      <c r="AS293" s="435">
        <v>23223811</v>
      </c>
    </row>
    <row r="294" spans="1:45">
      <c r="A294" s="39" t="s">
        <v>24</v>
      </c>
      <c r="B294" s="41"/>
      <c r="C294" s="18"/>
      <c r="D294" s="19" t="s">
        <v>45</v>
      </c>
      <c r="E294" s="39" t="s">
        <v>101</v>
      </c>
      <c r="F294" s="39" t="s">
        <v>100</v>
      </c>
      <c r="G294" s="435">
        <v>47488162</v>
      </c>
      <c r="H294" s="435">
        <v>48793842</v>
      </c>
      <c r="I294" s="435">
        <v>48089285</v>
      </c>
      <c r="J294" s="435">
        <v>48271486</v>
      </c>
      <c r="K294" s="435">
        <v>50830746</v>
      </c>
      <c r="L294" s="435">
        <v>52324211</v>
      </c>
      <c r="M294" s="435">
        <v>53262687</v>
      </c>
      <c r="N294" s="435">
        <v>56198677</v>
      </c>
      <c r="O294" s="435">
        <v>59573180</v>
      </c>
      <c r="P294" s="435">
        <v>62091333</v>
      </c>
      <c r="Q294" s="435">
        <v>65661064</v>
      </c>
      <c r="R294" s="435">
        <v>68479457</v>
      </c>
      <c r="S294" s="435">
        <v>70404564</v>
      </c>
      <c r="T294" s="435">
        <v>71288333</v>
      </c>
      <c r="U294" s="435">
        <v>74370105</v>
      </c>
      <c r="V294" s="435">
        <v>78569533</v>
      </c>
      <c r="W294" s="435">
        <v>81007606</v>
      </c>
      <c r="X294" s="435">
        <v>82670181</v>
      </c>
      <c r="Y294" s="435">
        <v>84704085</v>
      </c>
      <c r="Z294" s="435">
        <v>89437299</v>
      </c>
      <c r="AA294" s="435">
        <v>94409921</v>
      </c>
      <c r="AB294" s="435">
        <v>98313581</v>
      </c>
      <c r="AC294" s="435">
        <v>102260351</v>
      </c>
      <c r="AD294" s="435">
        <v>106172161</v>
      </c>
      <c r="AE294" s="435">
        <v>110618033</v>
      </c>
      <c r="AF294" s="435">
        <v>115560244</v>
      </c>
      <c r="AG294" s="435">
        <v>121531282</v>
      </c>
      <c r="AH294" s="435">
        <v>128209469</v>
      </c>
      <c r="AI294" s="435">
        <v>130141459</v>
      </c>
      <c r="AJ294" s="435">
        <v>128312887</v>
      </c>
      <c r="AK294" s="435">
        <v>130725748</v>
      </c>
      <c r="AL294" s="435">
        <v>130703828</v>
      </c>
      <c r="AM294" s="435">
        <v>128404965</v>
      </c>
      <c r="AN294" s="435">
        <v>127386707</v>
      </c>
      <c r="AO294" s="435">
        <v>129866305</v>
      </c>
      <c r="AP294" s="435">
        <v>134658563</v>
      </c>
      <c r="AQ294" s="435">
        <v>137749908</v>
      </c>
      <c r="AR294" s="435">
        <v>141327923</v>
      </c>
      <c r="AS294" s="435">
        <v>145644705</v>
      </c>
    </row>
    <row r="295" spans="1:45">
      <c r="A295" s="39" t="s">
        <v>25</v>
      </c>
      <c r="B295" s="41"/>
      <c r="C295" s="18"/>
      <c r="D295" s="19" t="s">
        <v>45</v>
      </c>
      <c r="E295" s="39" t="s">
        <v>101</v>
      </c>
      <c r="F295" s="39" t="s">
        <v>100</v>
      </c>
      <c r="G295" s="435">
        <v>26528494</v>
      </c>
      <c r="H295" s="435">
        <v>27641038</v>
      </c>
      <c r="I295" s="435">
        <v>28888170</v>
      </c>
      <c r="J295" s="435">
        <v>29205658</v>
      </c>
      <c r="K295" s="435">
        <v>29476972</v>
      </c>
      <c r="L295" s="435">
        <v>29979556</v>
      </c>
      <c r="M295" s="435">
        <v>30612533</v>
      </c>
      <c r="N295" s="435">
        <v>32284475</v>
      </c>
      <c r="O295" s="435">
        <v>33820725</v>
      </c>
      <c r="P295" s="435">
        <v>34988247</v>
      </c>
      <c r="Q295" s="435">
        <v>36400069</v>
      </c>
      <c r="R295" s="435">
        <v>37518043</v>
      </c>
      <c r="S295" s="435">
        <v>37630130</v>
      </c>
      <c r="T295" s="435">
        <v>37428111</v>
      </c>
      <c r="U295" s="435">
        <v>38454358</v>
      </c>
      <c r="V295" s="435">
        <v>40600292</v>
      </c>
      <c r="W295" s="435">
        <v>41670244</v>
      </c>
      <c r="X295" s="435">
        <v>43145317</v>
      </c>
      <c r="Y295" s="435">
        <v>44917491</v>
      </c>
      <c r="Z295" s="435">
        <v>46459874</v>
      </c>
      <c r="AA295" s="435">
        <v>49452330</v>
      </c>
      <c r="AB295" s="435">
        <v>51807037</v>
      </c>
      <c r="AC295" s="435">
        <v>53643952</v>
      </c>
      <c r="AD295" s="435">
        <v>54984576</v>
      </c>
      <c r="AE295" s="435">
        <v>57230388</v>
      </c>
      <c r="AF295" s="435">
        <v>59866253</v>
      </c>
      <c r="AG295" s="435">
        <v>62755984</v>
      </c>
      <c r="AH295" s="435">
        <v>65870730</v>
      </c>
      <c r="AI295" s="435">
        <v>66894663</v>
      </c>
      <c r="AJ295" s="435">
        <v>65236537</v>
      </c>
      <c r="AK295" s="435">
        <v>65682402</v>
      </c>
      <c r="AL295" s="435">
        <v>65615174</v>
      </c>
      <c r="AM295" s="435">
        <v>63389040</v>
      </c>
      <c r="AN295" s="435">
        <v>63183717</v>
      </c>
      <c r="AO295" s="435">
        <v>64162484</v>
      </c>
      <c r="AP295" s="435">
        <v>66115981</v>
      </c>
      <c r="AQ295" s="435">
        <v>67408293</v>
      </c>
      <c r="AR295" s="435">
        <v>68886128</v>
      </c>
      <c r="AS295" s="435">
        <v>70418602</v>
      </c>
    </row>
    <row r="296" spans="1:45">
      <c r="A296" s="39" t="s">
        <v>26</v>
      </c>
      <c r="B296" s="41"/>
      <c r="C296" s="18"/>
      <c r="D296" s="19" t="s">
        <v>45</v>
      </c>
      <c r="E296" s="39" t="s">
        <v>101</v>
      </c>
      <c r="F296" s="39" t="s">
        <v>100</v>
      </c>
      <c r="G296" s="435">
        <v>4607826</v>
      </c>
      <c r="H296" s="435">
        <v>4405589</v>
      </c>
      <c r="I296" s="435">
        <v>4460757</v>
      </c>
      <c r="J296" s="435">
        <v>4700713</v>
      </c>
      <c r="K296" s="435">
        <v>4997063</v>
      </c>
      <c r="L296" s="435">
        <v>5126195</v>
      </c>
      <c r="M296" s="435">
        <v>5070619</v>
      </c>
      <c r="N296" s="435">
        <v>5307294</v>
      </c>
      <c r="O296" s="435">
        <v>5833514</v>
      </c>
      <c r="P296" s="435">
        <v>6219952</v>
      </c>
      <c r="Q296" s="435">
        <v>6192396</v>
      </c>
      <c r="R296" s="435">
        <v>6531711</v>
      </c>
      <c r="S296" s="435">
        <v>6815574</v>
      </c>
      <c r="T296" s="435">
        <v>6926769</v>
      </c>
      <c r="U296" s="435">
        <v>6927843</v>
      </c>
      <c r="V296" s="435">
        <v>7093102</v>
      </c>
      <c r="W296" s="435">
        <v>7295672</v>
      </c>
      <c r="X296" s="435">
        <v>7387669</v>
      </c>
      <c r="Y296" s="435">
        <v>7657197</v>
      </c>
      <c r="Z296" s="435">
        <v>7947826</v>
      </c>
      <c r="AA296" s="435">
        <v>8286662</v>
      </c>
      <c r="AB296" s="435">
        <v>8454963</v>
      </c>
      <c r="AC296" s="435">
        <v>8707064</v>
      </c>
      <c r="AD296" s="435">
        <v>9051136</v>
      </c>
      <c r="AE296" s="435">
        <v>9377339</v>
      </c>
      <c r="AF296" s="435">
        <v>9790665</v>
      </c>
      <c r="AG296" s="435">
        <v>10248325</v>
      </c>
      <c r="AH296" s="435">
        <v>10769185</v>
      </c>
      <c r="AI296" s="435">
        <v>11040769</v>
      </c>
      <c r="AJ296" s="435">
        <v>11035524</v>
      </c>
      <c r="AK296" s="435">
        <v>11346430</v>
      </c>
      <c r="AL296" s="435">
        <v>11270904</v>
      </c>
      <c r="AM296" s="435">
        <v>11030562</v>
      </c>
      <c r="AN296" s="435">
        <v>11087228</v>
      </c>
      <c r="AO296" s="435">
        <v>10973444</v>
      </c>
      <c r="AP296" s="435">
        <v>11229848</v>
      </c>
      <c r="AQ296" s="435">
        <v>11420957</v>
      </c>
      <c r="AR296" s="435">
        <v>11591917</v>
      </c>
      <c r="AS296" s="435">
        <v>11794479</v>
      </c>
    </row>
    <row r="297" spans="1:45">
      <c r="A297" s="39" t="s">
        <v>27</v>
      </c>
      <c r="B297" s="41"/>
      <c r="C297" s="18"/>
      <c r="D297" s="19" t="s">
        <v>45</v>
      </c>
      <c r="E297" s="39" t="s">
        <v>101</v>
      </c>
      <c r="F297" s="39" t="s">
        <v>100</v>
      </c>
      <c r="G297" s="435">
        <v>17242338</v>
      </c>
      <c r="H297" s="435">
        <v>17293552</v>
      </c>
      <c r="I297" s="435">
        <v>18114386</v>
      </c>
      <c r="J297" s="435">
        <v>18469269</v>
      </c>
      <c r="K297" s="435">
        <v>19144952</v>
      </c>
      <c r="L297" s="435">
        <v>18716672</v>
      </c>
      <c r="M297" s="435">
        <v>18420827</v>
      </c>
      <c r="N297" s="435">
        <v>18808252</v>
      </c>
      <c r="O297" s="435">
        <v>19344736</v>
      </c>
      <c r="P297" s="435">
        <v>20161225</v>
      </c>
      <c r="Q297" s="435">
        <v>20136766</v>
      </c>
      <c r="R297" s="435">
        <v>20825958</v>
      </c>
      <c r="S297" s="435">
        <v>21192111</v>
      </c>
      <c r="T297" s="435">
        <v>21502967</v>
      </c>
      <c r="U297" s="435">
        <v>22150633</v>
      </c>
      <c r="V297" s="435">
        <v>22587688</v>
      </c>
      <c r="W297" s="435">
        <v>22492710</v>
      </c>
      <c r="X297" s="435">
        <v>22759346</v>
      </c>
      <c r="Y297" s="435">
        <v>23058832</v>
      </c>
      <c r="Z297" s="435">
        <v>23564915</v>
      </c>
      <c r="AA297" s="435">
        <v>24239832</v>
      </c>
      <c r="AB297" s="435">
        <v>25230293</v>
      </c>
      <c r="AC297" s="435">
        <v>25789682</v>
      </c>
      <c r="AD297" s="435">
        <v>26530779</v>
      </c>
      <c r="AE297" s="435">
        <v>27777560</v>
      </c>
      <c r="AF297" s="435">
        <v>29246977</v>
      </c>
      <c r="AG297" s="435">
        <v>30531971</v>
      </c>
      <c r="AH297" s="435">
        <v>32289934</v>
      </c>
      <c r="AI297" s="435">
        <v>33201491</v>
      </c>
      <c r="AJ297" s="435">
        <v>33383097</v>
      </c>
      <c r="AK297" s="435">
        <v>33896004</v>
      </c>
      <c r="AL297" s="435">
        <v>33837280</v>
      </c>
      <c r="AM297" s="435">
        <v>33236947</v>
      </c>
      <c r="AN297" s="435">
        <v>33199674</v>
      </c>
      <c r="AO297" s="435">
        <v>33524412</v>
      </c>
      <c r="AP297" s="435">
        <v>34725476</v>
      </c>
      <c r="AQ297" s="435">
        <v>35562987</v>
      </c>
      <c r="AR297" s="435">
        <v>36461277</v>
      </c>
      <c r="AS297" s="435">
        <v>37504013</v>
      </c>
    </row>
    <row r="298" spans="1:45">
      <c r="A298" s="39" t="s">
        <v>28</v>
      </c>
      <c r="B298" s="41"/>
      <c r="C298" s="18"/>
      <c r="D298" s="19" t="s">
        <v>45</v>
      </c>
      <c r="E298" s="39" t="s">
        <v>101</v>
      </c>
      <c r="F298" s="39" t="s">
        <v>100</v>
      </c>
      <c r="G298" s="435">
        <v>46463670</v>
      </c>
      <c r="H298" s="435">
        <v>47231201</v>
      </c>
      <c r="I298" s="435">
        <v>50446551</v>
      </c>
      <c r="J298" s="435">
        <v>52154146</v>
      </c>
      <c r="K298" s="435">
        <v>53717702</v>
      </c>
      <c r="L298" s="435">
        <v>55632416</v>
      </c>
      <c r="M298" s="435">
        <v>60544739</v>
      </c>
      <c r="N298" s="435">
        <v>64361197</v>
      </c>
      <c r="O298" s="435">
        <v>66777560</v>
      </c>
      <c r="P298" s="435">
        <v>68933521</v>
      </c>
      <c r="Q298" s="435">
        <v>70470708</v>
      </c>
      <c r="R298" s="435">
        <v>73300426</v>
      </c>
      <c r="S298" s="435">
        <v>73798257</v>
      </c>
      <c r="T298" s="435">
        <v>74260131</v>
      </c>
      <c r="U298" s="435">
        <v>76189783</v>
      </c>
      <c r="V298" s="435">
        <v>76358409</v>
      </c>
      <c r="W298" s="435">
        <v>78600680</v>
      </c>
      <c r="X298" s="435">
        <v>82405228</v>
      </c>
      <c r="Y298" s="435">
        <v>88547820</v>
      </c>
      <c r="Z298" s="435">
        <v>93360455</v>
      </c>
      <c r="AA298" s="435">
        <v>99905775</v>
      </c>
      <c r="AB298" s="435">
        <v>105541459</v>
      </c>
      <c r="AC298" s="435">
        <v>110014453</v>
      </c>
      <c r="AD298" s="435">
        <v>114688327</v>
      </c>
      <c r="AE298" s="435">
        <v>120687926</v>
      </c>
      <c r="AF298" s="435">
        <v>127652860</v>
      </c>
      <c r="AG298" s="435">
        <v>135871042</v>
      </c>
      <c r="AH298" s="435">
        <v>144448458</v>
      </c>
      <c r="AI298" s="435">
        <v>148392624</v>
      </c>
      <c r="AJ298" s="435">
        <v>147559413</v>
      </c>
      <c r="AK298" s="435">
        <v>149807424</v>
      </c>
      <c r="AL298" s="435">
        <v>151911714</v>
      </c>
      <c r="AM298" s="435">
        <v>150649842</v>
      </c>
      <c r="AN298" s="435">
        <v>149622594</v>
      </c>
      <c r="AO298" s="435">
        <v>152634123</v>
      </c>
      <c r="AP298" s="435">
        <v>158077915</v>
      </c>
      <c r="AQ298" s="435">
        <v>163034062</v>
      </c>
      <c r="AR298" s="435">
        <v>168423437</v>
      </c>
      <c r="AS298" s="435">
        <v>175737573</v>
      </c>
    </row>
    <row r="299" spans="1:45">
      <c r="A299" s="39" t="s">
        <v>29</v>
      </c>
      <c r="B299" s="41"/>
      <c r="C299" s="18"/>
      <c r="D299" s="19" t="s">
        <v>45</v>
      </c>
      <c r="E299" s="39" t="s">
        <v>101</v>
      </c>
      <c r="F299" s="39" t="s">
        <v>100</v>
      </c>
      <c r="G299" s="435">
        <v>6898506</v>
      </c>
      <c r="H299" s="435">
        <v>7135244</v>
      </c>
      <c r="I299" s="435">
        <v>7301809</v>
      </c>
      <c r="J299" s="435">
        <v>7340742</v>
      </c>
      <c r="K299" s="435">
        <v>7753791</v>
      </c>
      <c r="L299" s="435">
        <v>8057124</v>
      </c>
      <c r="M299" s="435">
        <v>7953443</v>
      </c>
      <c r="N299" s="435">
        <v>8152857</v>
      </c>
      <c r="O299" s="435">
        <v>8230009</v>
      </c>
      <c r="P299" s="435">
        <v>8638655</v>
      </c>
      <c r="Q299" s="435">
        <v>9066585</v>
      </c>
      <c r="R299" s="435">
        <v>8806287</v>
      </c>
      <c r="S299" s="435">
        <v>9050785</v>
      </c>
      <c r="T299" s="435">
        <v>9177906</v>
      </c>
      <c r="U299" s="435">
        <v>9538097</v>
      </c>
      <c r="V299" s="435">
        <v>9806582</v>
      </c>
      <c r="W299" s="435">
        <v>10017937</v>
      </c>
      <c r="X299" s="435">
        <v>10628486</v>
      </c>
      <c r="Y299" s="435">
        <v>11220719</v>
      </c>
      <c r="Z299" s="435">
        <v>11554254</v>
      </c>
      <c r="AA299" s="435">
        <v>12241115</v>
      </c>
      <c r="AB299" s="435">
        <v>12841475</v>
      </c>
      <c r="AC299" s="435">
        <v>13391058</v>
      </c>
      <c r="AD299" s="435">
        <v>13954716</v>
      </c>
      <c r="AE299" s="435">
        <v>14468180</v>
      </c>
      <c r="AF299" s="435">
        <v>15201251</v>
      </c>
      <c r="AG299" s="435">
        <v>15990536</v>
      </c>
      <c r="AH299" s="435">
        <v>16938301</v>
      </c>
      <c r="AI299" s="435">
        <v>17602121</v>
      </c>
      <c r="AJ299" s="435">
        <v>17409961</v>
      </c>
      <c r="AK299" s="435">
        <v>17477551</v>
      </c>
      <c r="AL299" s="435">
        <v>17395815</v>
      </c>
      <c r="AM299" s="435">
        <v>17066829</v>
      </c>
      <c r="AN299" s="435">
        <v>17044330</v>
      </c>
      <c r="AO299" s="435">
        <v>17186371</v>
      </c>
      <c r="AP299" s="435">
        <v>17796336</v>
      </c>
      <c r="AQ299" s="435">
        <v>18130699</v>
      </c>
      <c r="AR299" s="435">
        <v>18556646</v>
      </c>
      <c r="AS299" s="435">
        <v>18931890</v>
      </c>
    </row>
    <row r="300" spans="1:45">
      <c r="A300" s="39" t="s">
        <v>30</v>
      </c>
      <c r="B300" s="41"/>
      <c r="C300" s="18"/>
      <c r="D300" s="19" t="s">
        <v>45</v>
      </c>
      <c r="E300" s="39" t="s">
        <v>101</v>
      </c>
      <c r="F300" s="39" t="s">
        <v>100</v>
      </c>
      <c r="G300" s="435">
        <v>4470604</v>
      </c>
      <c r="H300" s="435">
        <v>4524007</v>
      </c>
      <c r="I300" s="435">
        <v>4716319</v>
      </c>
      <c r="J300" s="435">
        <v>4778116</v>
      </c>
      <c r="K300" s="435">
        <v>4821028</v>
      </c>
      <c r="L300" s="435">
        <v>4635075</v>
      </c>
      <c r="M300" s="435">
        <v>4850709</v>
      </c>
      <c r="N300" s="435">
        <v>5196960</v>
      </c>
      <c r="O300" s="435">
        <v>5281042</v>
      </c>
      <c r="P300" s="435">
        <v>5524379</v>
      </c>
      <c r="Q300" s="435">
        <v>5842048</v>
      </c>
      <c r="R300" s="435">
        <v>5664017</v>
      </c>
      <c r="S300" s="435">
        <v>5634863</v>
      </c>
      <c r="T300" s="435">
        <v>5671495</v>
      </c>
      <c r="U300" s="435">
        <v>5913033</v>
      </c>
      <c r="V300" s="435">
        <v>6036783</v>
      </c>
      <c r="W300" s="435">
        <v>6217561</v>
      </c>
      <c r="X300" s="435">
        <v>6455572</v>
      </c>
      <c r="Y300" s="435">
        <v>6687201</v>
      </c>
      <c r="Z300" s="435">
        <v>6899971</v>
      </c>
      <c r="AA300" s="435">
        <v>7478946</v>
      </c>
      <c r="AB300" s="435">
        <v>7698687</v>
      </c>
      <c r="AC300" s="435">
        <v>7879927</v>
      </c>
      <c r="AD300" s="435">
        <v>8063846</v>
      </c>
      <c r="AE300" s="435">
        <v>8308442</v>
      </c>
      <c r="AF300" s="435">
        <v>8587276</v>
      </c>
      <c r="AG300" s="435">
        <v>8892787</v>
      </c>
      <c r="AH300" s="435">
        <v>9326704</v>
      </c>
      <c r="AI300" s="435">
        <v>9584769</v>
      </c>
      <c r="AJ300" s="435">
        <v>9606246</v>
      </c>
      <c r="AK300" s="435">
        <v>9685456</v>
      </c>
      <c r="AL300" s="435">
        <v>9760086</v>
      </c>
      <c r="AM300" s="435">
        <v>9533890</v>
      </c>
      <c r="AN300" s="435">
        <v>9465732</v>
      </c>
      <c r="AO300" s="435">
        <v>9510237</v>
      </c>
      <c r="AP300" s="435">
        <v>9848252</v>
      </c>
      <c r="AQ300" s="435">
        <v>10183136</v>
      </c>
      <c r="AR300" s="435">
        <v>10459541</v>
      </c>
      <c r="AS300" s="435">
        <v>10744125</v>
      </c>
    </row>
    <row r="301" spans="1:45">
      <c r="A301" s="39" t="s">
        <v>31</v>
      </c>
      <c r="B301" s="41"/>
      <c r="C301" s="18"/>
      <c r="D301" s="19" t="s">
        <v>45</v>
      </c>
      <c r="E301" s="39" t="s">
        <v>101</v>
      </c>
      <c r="F301" s="39" t="s">
        <v>100</v>
      </c>
      <c r="G301" s="435">
        <v>20276656</v>
      </c>
      <c r="H301" s="435">
        <v>20369994</v>
      </c>
      <c r="I301" s="435">
        <v>21238967</v>
      </c>
      <c r="J301" s="435">
        <v>21285383</v>
      </c>
      <c r="K301" s="435">
        <v>21422453</v>
      </c>
      <c r="L301" s="435">
        <v>21193542</v>
      </c>
      <c r="M301" s="435">
        <v>22023014</v>
      </c>
      <c r="N301" s="435">
        <v>21841191</v>
      </c>
      <c r="O301" s="435">
        <v>22405766</v>
      </c>
      <c r="P301" s="435">
        <v>23853535</v>
      </c>
      <c r="Q301" s="435">
        <v>24567582</v>
      </c>
      <c r="R301" s="435">
        <v>24694375</v>
      </c>
      <c r="S301" s="435">
        <v>24575454</v>
      </c>
      <c r="T301" s="435">
        <v>24752009</v>
      </c>
      <c r="U301" s="435">
        <v>24952975</v>
      </c>
      <c r="V301" s="435">
        <v>24916282</v>
      </c>
      <c r="W301" s="435">
        <v>24945369</v>
      </c>
      <c r="X301" s="435">
        <v>25737287</v>
      </c>
      <c r="Y301" s="435">
        <v>26801194</v>
      </c>
      <c r="Z301" s="435">
        <v>27661907</v>
      </c>
      <c r="AA301" s="435">
        <v>28944926</v>
      </c>
      <c r="AB301" s="435">
        <v>29819579</v>
      </c>
      <c r="AC301" s="435">
        <v>30514176</v>
      </c>
      <c r="AD301" s="435">
        <v>31217151</v>
      </c>
      <c r="AE301" s="435">
        <v>32216301</v>
      </c>
      <c r="AF301" s="435">
        <v>33510004</v>
      </c>
      <c r="AG301" s="435">
        <v>35000357</v>
      </c>
      <c r="AH301" s="435">
        <v>36664733</v>
      </c>
      <c r="AI301" s="435">
        <v>37824592</v>
      </c>
      <c r="AJ301" s="435">
        <v>37237545</v>
      </c>
      <c r="AK301" s="435">
        <v>38013890</v>
      </c>
      <c r="AL301" s="435">
        <v>37820369</v>
      </c>
      <c r="AM301" s="435">
        <v>37549665</v>
      </c>
      <c r="AN301" s="435">
        <v>37193636</v>
      </c>
      <c r="AO301" s="435">
        <v>37586632</v>
      </c>
      <c r="AP301" s="435">
        <v>38834938</v>
      </c>
      <c r="AQ301" s="435">
        <v>39866089</v>
      </c>
      <c r="AR301" s="435">
        <v>40766934</v>
      </c>
      <c r="AS301" s="435">
        <v>41954136</v>
      </c>
    </row>
    <row r="302" spans="1:45">
      <c r="A302" s="39" t="s">
        <v>32</v>
      </c>
      <c r="B302" s="41"/>
      <c r="C302" s="18"/>
      <c r="D302" s="19" t="s">
        <v>45</v>
      </c>
      <c r="E302" s="39" t="s">
        <v>101</v>
      </c>
      <c r="F302" s="39" t="s">
        <v>100</v>
      </c>
      <c r="G302" s="435">
        <v>1612478</v>
      </c>
      <c r="H302" s="435">
        <v>1609947</v>
      </c>
      <c r="I302" s="435">
        <v>1801857</v>
      </c>
      <c r="J302" s="435">
        <v>1808858</v>
      </c>
      <c r="K302" s="435">
        <v>1833526</v>
      </c>
      <c r="L302" s="435">
        <v>2002721</v>
      </c>
      <c r="M302" s="435">
        <v>1875963</v>
      </c>
      <c r="N302" s="435">
        <v>1953287</v>
      </c>
      <c r="O302" s="435">
        <v>2066071</v>
      </c>
      <c r="P302" s="435">
        <v>2165799</v>
      </c>
      <c r="Q302" s="435">
        <v>2500150</v>
      </c>
      <c r="R302" s="435">
        <v>2602122</v>
      </c>
      <c r="S302" s="435">
        <v>2666112</v>
      </c>
      <c r="T302" s="435">
        <v>2685986</v>
      </c>
      <c r="U302" s="435">
        <v>2719887</v>
      </c>
      <c r="V302" s="435">
        <v>2833684</v>
      </c>
      <c r="W302" s="435">
        <v>2812751</v>
      </c>
      <c r="X302" s="435">
        <v>2863121</v>
      </c>
      <c r="Y302" s="435">
        <v>2868770</v>
      </c>
      <c r="Z302" s="435">
        <v>2928698</v>
      </c>
      <c r="AA302" s="435">
        <v>3085992</v>
      </c>
      <c r="AB302" s="435">
        <v>3148808</v>
      </c>
      <c r="AC302" s="435">
        <v>3249597</v>
      </c>
      <c r="AD302" s="435">
        <v>3381365</v>
      </c>
      <c r="AE302" s="435">
        <v>3488459</v>
      </c>
      <c r="AF302" s="435">
        <v>3679192</v>
      </c>
      <c r="AG302" s="435">
        <v>3844913</v>
      </c>
      <c r="AH302" s="435">
        <v>4073427</v>
      </c>
      <c r="AI302" s="435">
        <v>4218525</v>
      </c>
      <c r="AJ302" s="435">
        <v>4131728</v>
      </c>
      <c r="AK302" s="435">
        <v>4180924</v>
      </c>
      <c r="AL302" s="435">
        <v>4136240</v>
      </c>
      <c r="AM302" s="435">
        <v>4051411</v>
      </c>
      <c r="AN302" s="435">
        <v>4013151</v>
      </c>
      <c r="AO302" s="435">
        <v>4062660</v>
      </c>
      <c r="AP302" s="435">
        <v>4170637</v>
      </c>
      <c r="AQ302" s="435">
        <v>4252154</v>
      </c>
      <c r="AR302" s="435">
        <v>4358287</v>
      </c>
      <c r="AS302" s="435">
        <v>4477995</v>
      </c>
    </row>
    <row r="303" spans="1:45">
      <c r="A303" s="39" t="s">
        <v>33</v>
      </c>
      <c r="B303" s="41"/>
      <c r="C303" s="18"/>
      <c r="D303" s="19" t="s">
        <v>45</v>
      </c>
      <c r="E303" s="39" t="s">
        <v>101</v>
      </c>
      <c r="F303" s="39" t="s">
        <v>100</v>
      </c>
      <c r="G303" s="435">
        <v>279952231</v>
      </c>
      <c r="H303" s="435">
        <v>282117791</v>
      </c>
      <c r="I303" s="435">
        <v>292147467</v>
      </c>
      <c r="J303" s="435">
        <v>297453344</v>
      </c>
      <c r="K303" s="435">
        <v>306824672</v>
      </c>
      <c r="L303" s="435">
        <v>314008265</v>
      </c>
      <c r="M303" s="435">
        <v>324225829</v>
      </c>
      <c r="N303" s="435">
        <v>339034687</v>
      </c>
      <c r="O303" s="435">
        <v>353819193</v>
      </c>
      <c r="P303" s="435">
        <v>368760912</v>
      </c>
      <c r="Q303" s="435">
        <v>382214907</v>
      </c>
      <c r="R303" s="435">
        <v>393146201</v>
      </c>
      <c r="S303" s="435">
        <v>402817694</v>
      </c>
      <c r="T303" s="435">
        <v>405821781</v>
      </c>
      <c r="U303" s="435">
        <v>418553854</v>
      </c>
      <c r="V303" s="435">
        <v>430225967</v>
      </c>
      <c r="W303" s="435">
        <v>439188591</v>
      </c>
      <c r="X303" s="435">
        <v>452386658</v>
      </c>
      <c r="Y303" s="435">
        <v>468665672</v>
      </c>
      <c r="Z303" s="435">
        <v>487679783</v>
      </c>
      <c r="AA303" s="435">
        <v>514969765</v>
      </c>
      <c r="AB303" s="435">
        <v>536003929</v>
      </c>
      <c r="AC303" s="435">
        <v>553862873</v>
      </c>
      <c r="AD303" s="435">
        <v>572306988</v>
      </c>
      <c r="AE303" s="435">
        <v>595457907</v>
      </c>
      <c r="AF303" s="435">
        <v>622739530</v>
      </c>
      <c r="AG303" s="435">
        <v>654158097</v>
      </c>
      <c r="AH303" s="435">
        <v>689184526</v>
      </c>
      <c r="AI303" s="435">
        <v>704530975</v>
      </c>
      <c r="AJ303" s="435">
        <v>697752981</v>
      </c>
      <c r="AK303" s="435">
        <v>706342966</v>
      </c>
      <c r="AL303" s="435">
        <v>710485224</v>
      </c>
      <c r="AM303" s="435">
        <v>698224381</v>
      </c>
      <c r="AN303" s="435">
        <v>693687029</v>
      </c>
      <c r="AO303" s="435">
        <v>703604961</v>
      </c>
      <c r="AP303" s="435">
        <v>725550035</v>
      </c>
      <c r="AQ303" s="435">
        <v>741538581</v>
      </c>
      <c r="AR303" s="435">
        <v>760265427</v>
      </c>
      <c r="AS303" s="435">
        <v>783156196</v>
      </c>
    </row>
    <row r="304" spans="1:45">
      <c r="A304" s="39" t="s">
        <v>34</v>
      </c>
      <c r="B304" s="105"/>
      <c r="C304" s="106"/>
      <c r="D304" s="51" t="s">
        <v>45</v>
      </c>
      <c r="E304" s="39" t="s">
        <v>101</v>
      </c>
      <c r="F304" s="39" t="s">
        <v>100</v>
      </c>
      <c r="G304" s="435">
        <v>405769</v>
      </c>
      <c r="H304" s="435">
        <v>481209</v>
      </c>
      <c r="I304" s="435">
        <v>458533</v>
      </c>
      <c r="J304" s="435">
        <v>489656</v>
      </c>
      <c r="K304" s="435">
        <v>505328</v>
      </c>
      <c r="L304" s="435">
        <v>614735</v>
      </c>
      <c r="M304" s="435">
        <v>655171</v>
      </c>
      <c r="N304" s="435">
        <v>679313</v>
      </c>
      <c r="O304" s="435">
        <v>671807</v>
      </c>
      <c r="P304" s="435">
        <v>731088</v>
      </c>
      <c r="Q304" s="435">
        <v>716093</v>
      </c>
      <c r="R304" s="435">
        <v>617799</v>
      </c>
      <c r="S304" s="435">
        <v>635306</v>
      </c>
      <c r="T304" s="435">
        <v>683219</v>
      </c>
      <c r="U304" s="435">
        <v>684146</v>
      </c>
      <c r="V304" s="435">
        <v>678033</v>
      </c>
      <c r="W304" s="435">
        <v>661409</v>
      </c>
      <c r="X304" s="435">
        <v>653342</v>
      </c>
      <c r="Y304" s="435">
        <v>663328</v>
      </c>
      <c r="Z304" s="435">
        <v>664217</v>
      </c>
      <c r="AA304" s="435">
        <v>689235</v>
      </c>
      <c r="AB304" s="435">
        <v>688071</v>
      </c>
      <c r="AC304" s="435">
        <v>655127</v>
      </c>
      <c r="AD304" s="435">
        <v>579012</v>
      </c>
      <c r="AE304" s="435">
        <v>654093</v>
      </c>
      <c r="AF304" s="435">
        <v>696470</v>
      </c>
      <c r="AG304" s="435">
        <v>778903</v>
      </c>
      <c r="AH304" s="435">
        <v>755474</v>
      </c>
      <c r="AI304" s="435">
        <v>753025</v>
      </c>
      <c r="AJ304" s="435">
        <v>738019</v>
      </c>
      <c r="AK304" s="435">
        <v>783034</v>
      </c>
      <c r="AL304" s="435">
        <v>1038888</v>
      </c>
      <c r="AM304" s="435">
        <v>815549</v>
      </c>
      <c r="AN304" s="435">
        <v>854404</v>
      </c>
      <c r="AO304" s="435">
        <v>732247</v>
      </c>
      <c r="AP304" s="435">
        <v>737538</v>
      </c>
      <c r="AQ304" s="435">
        <v>746107</v>
      </c>
      <c r="AR304" s="435">
        <v>756856</v>
      </c>
      <c r="AS304" s="435">
        <v>771804</v>
      </c>
    </row>
    <row r="305" spans="1:45">
      <c r="A305" s="66" t="s">
        <v>35</v>
      </c>
      <c r="B305" s="70"/>
      <c r="C305" s="68"/>
      <c r="D305" s="107" t="s">
        <v>45</v>
      </c>
      <c r="E305" s="66" t="s">
        <v>101</v>
      </c>
      <c r="F305" s="66" t="s">
        <v>100</v>
      </c>
      <c r="G305" s="438">
        <v>280358000</v>
      </c>
      <c r="H305" s="438">
        <v>282599000</v>
      </c>
      <c r="I305" s="438">
        <v>292606000</v>
      </c>
      <c r="J305" s="438">
        <v>297943000</v>
      </c>
      <c r="K305" s="438">
        <v>307330000</v>
      </c>
      <c r="L305" s="438">
        <v>314623000</v>
      </c>
      <c r="M305" s="438">
        <v>324881000</v>
      </c>
      <c r="N305" s="438">
        <v>339714000</v>
      </c>
      <c r="O305" s="438">
        <v>354491000</v>
      </c>
      <c r="P305" s="438">
        <v>369492000</v>
      </c>
      <c r="Q305" s="438">
        <v>382931000</v>
      </c>
      <c r="R305" s="438">
        <v>393764000</v>
      </c>
      <c r="S305" s="438">
        <v>403453000</v>
      </c>
      <c r="T305" s="438">
        <v>406505000</v>
      </c>
      <c r="U305" s="438">
        <v>419238000</v>
      </c>
      <c r="V305" s="437">
        <v>430904000</v>
      </c>
      <c r="W305" s="437">
        <v>439850000</v>
      </c>
      <c r="X305" s="437">
        <v>453040000</v>
      </c>
      <c r="Y305" s="437">
        <v>469329000</v>
      </c>
      <c r="Z305" s="437">
        <v>488344000</v>
      </c>
      <c r="AA305" s="442">
        <v>515659000</v>
      </c>
      <c r="AB305" s="442">
        <v>536692000</v>
      </c>
      <c r="AC305" s="442">
        <v>554518000</v>
      </c>
      <c r="AD305" s="442">
        <v>572886000</v>
      </c>
      <c r="AE305" s="442">
        <v>596112000</v>
      </c>
      <c r="AF305" s="442">
        <v>623436000</v>
      </c>
      <c r="AG305" s="442">
        <v>654937000</v>
      </c>
      <c r="AH305" s="442">
        <v>689940000</v>
      </c>
      <c r="AI305" s="442">
        <v>705284000</v>
      </c>
      <c r="AJ305" s="442">
        <v>698491000</v>
      </c>
      <c r="AK305" s="442">
        <v>707126000</v>
      </c>
      <c r="AL305" s="442">
        <v>711809000</v>
      </c>
      <c r="AM305" s="442">
        <v>701313000</v>
      </c>
      <c r="AN305" s="442">
        <v>697475000</v>
      </c>
      <c r="AO305" s="442">
        <v>707093000</v>
      </c>
      <c r="AP305" s="442">
        <v>728745000</v>
      </c>
      <c r="AQ305" s="442">
        <v>744675000</v>
      </c>
      <c r="AR305" s="442">
        <v>763098000</v>
      </c>
      <c r="AS305" s="442">
        <v>783928000</v>
      </c>
    </row>
    <row r="306" spans="1:45">
      <c r="A306" s="82" t="s">
        <v>11</v>
      </c>
      <c r="B306" s="108" t="s">
        <v>126</v>
      </c>
      <c r="C306" s="109" t="s">
        <v>127</v>
      </c>
      <c r="D306" s="110" t="s">
        <v>85</v>
      </c>
      <c r="E306" s="82" t="s">
        <v>101</v>
      </c>
      <c r="F306" s="82" t="s">
        <v>100</v>
      </c>
      <c r="G306" s="452">
        <v>15163015</v>
      </c>
      <c r="H306" s="452">
        <v>14631209</v>
      </c>
      <c r="I306" s="452">
        <v>14902390</v>
      </c>
      <c r="J306" s="452">
        <v>14970599</v>
      </c>
      <c r="K306" s="452">
        <v>15546174</v>
      </c>
      <c r="L306" s="452">
        <v>16092591</v>
      </c>
      <c r="M306" s="452">
        <v>16476090</v>
      </c>
      <c r="N306" s="452">
        <v>17123326</v>
      </c>
      <c r="O306" s="452">
        <v>17592924</v>
      </c>
      <c r="P306" s="452">
        <v>18078262</v>
      </c>
      <c r="Q306" s="452">
        <v>18479785</v>
      </c>
      <c r="R306" s="452">
        <v>18771489</v>
      </c>
      <c r="S306" s="452">
        <v>19833670</v>
      </c>
      <c r="T306" s="452">
        <v>19724601</v>
      </c>
      <c r="U306" s="452">
        <v>20591015</v>
      </c>
      <c r="V306" s="453">
        <v>21585969</v>
      </c>
      <c r="W306" s="453">
        <v>21795850</v>
      </c>
      <c r="X306" s="453">
        <v>22565852</v>
      </c>
      <c r="Y306" s="453">
        <v>23151959</v>
      </c>
      <c r="Z306" s="453">
        <v>24102124</v>
      </c>
      <c r="AA306" s="126">
        <v>25627947</v>
      </c>
      <c r="AB306" s="126">
        <v>25998677</v>
      </c>
      <c r="AC306" s="126">
        <v>26818946</v>
      </c>
      <c r="AD306" s="126">
        <v>27417463</v>
      </c>
      <c r="AE306" s="126">
        <v>28205392</v>
      </c>
      <c r="AF306" s="126">
        <v>28648169</v>
      </c>
      <c r="AG306" s="126">
        <v>29505140</v>
      </c>
      <c r="AH306" s="126">
        <v>30193151</v>
      </c>
      <c r="AI306" s="126">
        <v>30286272</v>
      </c>
      <c r="AJ306" s="126">
        <v>29383217</v>
      </c>
      <c r="AK306" s="126">
        <v>29184511</v>
      </c>
      <c r="AL306" s="126">
        <v>29404250</v>
      </c>
      <c r="AM306" s="126">
        <v>29104616</v>
      </c>
      <c r="AN306" s="126">
        <v>28488892</v>
      </c>
      <c r="AO306" s="126">
        <v>29139244</v>
      </c>
      <c r="AP306" s="126">
        <v>30577099</v>
      </c>
      <c r="AQ306" s="126">
        <v>31205137</v>
      </c>
      <c r="AR306" s="126">
        <v>32262093</v>
      </c>
      <c r="AS306" s="126">
        <v>33000087</v>
      </c>
    </row>
    <row r="307" spans="1:45">
      <c r="A307" s="82" t="s">
        <v>17</v>
      </c>
      <c r="B307" s="83" t="s">
        <v>126</v>
      </c>
      <c r="C307" s="84" t="s">
        <v>127</v>
      </c>
      <c r="D307" s="85" t="s">
        <v>85</v>
      </c>
      <c r="E307" s="82" t="s">
        <v>101</v>
      </c>
      <c r="F307" s="82" t="s">
        <v>100</v>
      </c>
      <c r="G307" s="452">
        <v>3157212</v>
      </c>
      <c r="H307" s="452">
        <v>3012156</v>
      </c>
      <c r="I307" s="452">
        <v>3185183</v>
      </c>
      <c r="J307" s="452">
        <v>3140006</v>
      </c>
      <c r="K307" s="452">
        <v>3320948</v>
      </c>
      <c r="L307" s="452">
        <v>3424070</v>
      </c>
      <c r="M307" s="452">
        <v>3509656</v>
      </c>
      <c r="N307" s="452">
        <v>3764394</v>
      </c>
      <c r="O307" s="452">
        <v>4011466</v>
      </c>
      <c r="P307" s="452">
        <v>4551081</v>
      </c>
      <c r="Q307" s="452">
        <v>4642476</v>
      </c>
      <c r="R307" s="452">
        <v>4660123</v>
      </c>
      <c r="S307" s="452">
        <v>4771944</v>
      </c>
      <c r="T307" s="452">
        <v>4751719</v>
      </c>
      <c r="U307" s="452">
        <v>4974417</v>
      </c>
      <c r="V307" s="453">
        <v>4957674</v>
      </c>
      <c r="W307" s="453">
        <v>4971000</v>
      </c>
      <c r="X307" s="453">
        <v>5056199</v>
      </c>
      <c r="Y307" s="453">
        <v>4934761</v>
      </c>
      <c r="Z307" s="453">
        <v>5022428</v>
      </c>
      <c r="AA307" s="126">
        <v>5225441</v>
      </c>
      <c r="AB307" s="126">
        <v>5364230</v>
      </c>
      <c r="AC307" s="126">
        <v>5444453</v>
      </c>
      <c r="AD307" s="126">
        <v>5448531</v>
      </c>
      <c r="AE307" s="126">
        <v>5717942</v>
      </c>
      <c r="AF307" s="126">
        <v>5811144</v>
      </c>
      <c r="AG307" s="126">
        <v>5962300</v>
      </c>
      <c r="AH307" s="126">
        <v>6164777</v>
      </c>
      <c r="AI307" s="126">
        <v>6374168</v>
      </c>
      <c r="AJ307" s="126">
        <v>6140737</v>
      </c>
      <c r="AK307" s="126">
        <v>6165143</v>
      </c>
      <c r="AL307" s="126">
        <v>6190324</v>
      </c>
      <c r="AM307" s="126">
        <v>5972656</v>
      </c>
      <c r="AN307" s="126">
        <v>5898706</v>
      </c>
      <c r="AO307" s="126">
        <v>5986947</v>
      </c>
      <c r="AP307" s="126">
        <v>6244677</v>
      </c>
      <c r="AQ307" s="126">
        <v>6354612</v>
      </c>
      <c r="AR307" s="126">
        <v>6567415</v>
      </c>
      <c r="AS307" s="126">
        <v>6795135</v>
      </c>
    </row>
    <row r="308" spans="1:45">
      <c r="A308" s="82" t="s">
        <v>18</v>
      </c>
      <c r="B308" s="83" t="s">
        <v>126</v>
      </c>
      <c r="C308" s="84" t="s">
        <v>127</v>
      </c>
      <c r="D308" s="85" t="s">
        <v>85</v>
      </c>
      <c r="E308" s="82" t="s">
        <v>101</v>
      </c>
      <c r="F308" s="82" t="s">
        <v>100</v>
      </c>
      <c r="G308" s="452">
        <v>2512349</v>
      </c>
      <c r="H308" s="452">
        <v>2551396</v>
      </c>
      <c r="I308" s="452">
        <v>2626502</v>
      </c>
      <c r="J308" s="452">
        <v>2690474</v>
      </c>
      <c r="K308" s="452">
        <v>2747128</v>
      </c>
      <c r="L308" s="452">
        <v>2846903</v>
      </c>
      <c r="M308" s="452">
        <v>2940807</v>
      </c>
      <c r="N308" s="452">
        <v>2888524</v>
      </c>
      <c r="O308" s="452">
        <v>3152163</v>
      </c>
      <c r="P308" s="452">
        <v>3171138</v>
      </c>
      <c r="Q308" s="452">
        <v>3130470</v>
      </c>
      <c r="R308" s="452">
        <v>3214520</v>
      </c>
      <c r="S308" s="452">
        <v>3270184</v>
      </c>
      <c r="T308" s="452">
        <v>3300036</v>
      </c>
      <c r="U308" s="452">
        <v>3412253</v>
      </c>
      <c r="V308" s="453">
        <v>3567051</v>
      </c>
      <c r="W308" s="453">
        <v>3533855</v>
      </c>
      <c r="X308" s="453">
        <v>3498669</v>
      </c>
      <c r="Y308" s="453">
        <v>3551004</v>
      </c>
      <c r="Z308" s="453">
        <v>3440948</v>
      </c>
      <c r="AA308" s="126">
        <v>3708121</v>
      </c>
      <c r="AB308" s="126">
        <v>3767536</v>
      </c>
      <c r="AC308" s="126">
        <v>3760136</v>
      </c>
      <c r="AD308" s="126">
        <v>3773050</v>
      </c>
      <c r="AE308" s="126">
        <v>3923048</v>
      </c>
      <c r="AF308" s="126">
        <v>3984617</v>
      </c>
      <c r="AG308" s="126">
        <v>4115329</v>
      </c>
      <c r="AH308" s="126">
        <v>4343222</v>
      </c>
      <c r="AI308" s="126">
        <v>4470150</v>
      </c>
      <c r="AJ308" s="126">
        <v>4281656</v>
      </c>
      <c r="AK308" s="126">
        <v>4355421</v>
      </c>
      <c r="AL308" s="126">
        <v>4374432</v>
      </c>
      <c r="AM308" s="126">
        <v>4175102</v>
      </c>
      <c r="AN308" s="126">
        <v>4015399</v>
      </c>
      <c r="AO308" s="126">
        <v>4090139</v>
      </c>
      <c r="AP308" s="126">
        <v>4314614</v>
      </c>
      <c r="AQ308" s="126">
        <v>4302520</v>
      </c>
      <c r="AR308" s="126">
        <v>4399698</v>
      </c>
      <c r="AS308" s="126">
        <v>4475541</v>
      </c>
    </row>
    <row r="309" spans="1:45">
      <c r="A309" s="82" t="s">
        <v>19</v>
      </c>
      <c r="B309" s="83" t="s">
        <v>126</v>
      </c>
      <c r="C309" s="84" t="s">
        <v>127</v>
      </c>
      <c r="D309" s="85" t="s">
        <v>85</v>
      </c>
      <c r="E309" s="82" t="s">
        <v>101</v>
      </c>
      <c r="F309" s="82" t="s">
        <v>100</v>
      </c>
      <c r="G309" s="452">
        <v>3686712</v>
      </c>
      <c r="H309" s="452">
        <v>3797800</v>
      </c>
      <c r="I309" s="452">
        <v>4100815</v>
      </c>
      <c r="J309" s="452">
        <v>4412298</v>
      </c>
      <c r="K309" s="452">
        <v>4846955</v>
      </c>
      <c r="L309" s="452">
        <v>4726842</v>
      </c>
      <c r="M309" s="452">
        <v>5442035</v>
      </c>
      <c r="N309" s="452">
        <v>5809072</v>
      </c>
      <c r="O309" s="452">
        <v>5738161</v>
      </c>
      <c r="P309" s="452">
        <v>5610269</v>
      </c>
      <c r="Q309" s="452">
        <v>6109439</v>
      </c>
      <c r="R309" s="452">
        <v>6423352</v>
      </c>
      <c r="S309" s="452">
        <v>6767696</v>
      </c>
      <c r="T309" s="452">
        <v>6940693</v>
      </c>
      <c r="U309" s="452">
        <v>7267204</v>
      </c>
      <c r="V309" s="453">
        <v>7841767</v>
      </c>
      <c r="W309" s="453">
        <v>7859733</v>
      </c>
      <c r="X309" s="453">
        <v>8434470</v>
      </c>
      <c r="Y309" s="453">
        <v>8509241</v>
      </c>
      <c r="Z309" s="453">
        <v>8805026</v>
      </c>
      <c r="AA309" s="126">
        <v>8979818</v>
      </c>
      <c r="AB309" s="126">
        <v>8814652</v>
      </c>
      <c r="AC309" s="126">
        <v>8402215</v>
      </c>
      <c r="AD309" s="126">
        <v>8264871</v>
      </c>
      <c r="AE309" s="126">
        <v>8349194</v>
      </c>
      <c r="AF309" s="126">
        <v>8313748</v>
      </c>
      <c r="AG309" s="126">
        <v>8232806</v>
      </c>
      <c r="AH309" s="126">
        <v>8464075</v>
      </c>
      <c r="AI309" s="126">
        <v>8249909</v>
      </c>
      <c r="AJ309" s="126">
        <v>7792142</v>
      </c>
      <c r="AK309" s="126">
        <v>7992247</v>
      </c>
      <c r="AL309" s="126">
        <v>8187801</v>
      </c>
      <c r="AM309" s="126">
        <v>8192811</v>
      </c>
      <c r="AN309" s="126">
        <v>8037618</v>
      </c>
      <c r="AO309" s="126">
        <v>8334902</v>
      </c>
      <c r="AP309" s="126">
        <v>8690508</v>
      </c>
      <c r="AQ309" s="126">
        <v>9212398</v>
      </c>
      <c r="AR309" s="126">
        <v>9393358</v>
      </c>
      <c r="AS309" s="126">
        <v>9596645</v>
      </c>
    </row>
    <row r="310" spans="1:45">
      <c r="A310" s="82" t="s">
        <v>20</v>
      </c>
      <c r="B310" s="83" t="s">
        <v>126</v>
      </c>
      <c r="C310" s="84" t="s">
        <v>127</v>
      </c>
      <c r="D310" s="85" t="s">
        <v>85</v>
      </c>
      <c r="E310" s="82" t="s">
        <v>101</v>
      </c>
      <c r="F310" s="82" t="s">
        <v>100</v>
      </c>
      <c r="G310" s="452">
        <v>6767355</v>
      </c>
      <c r="H310" s="452">
        <v>6853413</v>
      </c>
      <c r="I310" s="452">
        <v>6951287</v>
      </c>
      <c r="J310" s="452">
        <v>7203084</v>
      </c>
      <c r="K310" s="452">
        <v>7128553</v>
      </c>
      <c r="L310" s="452">
        <v>7287870</v>
      </c>
      <c r="M310" s="452">
        <v>7751290</v>
      </c>
      <c r="N310" s="452">
        <v>8074201</v>
      </c>
      <c r="O310" s="452">
        <v>8233272</v>
      </c>
      <c r="P310" s="452">
        <v>8628426</v>
      </c>
      <c r="Q310" s="452">
        <v>8303403</v>
      </c>
      <c r="R310" s="452">
        <v>8553370</v>
      </c>
      <c r="S310" s="452">
        <v>9009232</v>
      </c>
      <c r="T310" s="452">
        <v>9217210</v>
      </c>
      <c r="U310" s="452">
        <v>9856315</v>
      </c>
      <c r="V310" s="453">
        <v>9462222</v>
      </c>
      <c r="W310" s="453">
        <v>9511142</v>
      </c>
      <c r="X310" s="453">
        <v>9665161</v>
      </c>
      <c r="Y310" s="453">
        <v>10096568</v>
      </c>
      <c r="Z310" s="453">
        <v>10803536</v>
      </c>
      <c r="AA310" s="126">
        <v>10995279</v>
      </c>
      <c r="AB310" s="126">
        <v>11502278</v>
      </c>
      <c r="AC310" s="126">
        <v>11604872</v>
      </c>
      <c r="AD310" s="126">
        <v>11852496</v>
      </c>
      <c r="AE310" s="126">
        <v>11968581</v>
      </c>
      <c r="AF310" s="126">
        <v>11971605</v>
      </c>
      <c r="AG310" s="126">
        <v>12241925</v>
      </c>
      <c r="AH310" s="126">
        <v>12505714</v>
      </c>
      <c r="AI310" s="126">
        <v>12247560</v>
      </c>
      <c r="AJ310" s="126">
        <v>11540089</v>
      </c>
      <c r="AK310" s="126">
        <v>11721417</v>
      </c>
      <c r="AL310" s="126">
        <v>12188378</v>
      </c>
      <c r="AM310" s="126">
        <v>11980680</v>
      </c>
      <c r="AN310" s="126">
        <v>11903045</v>
      </c>
      <c r="AO310" s="126">
        <v>12032606</v>
      </c>
      <c r="AP310" s="126">
        <v>12425027</v>
      </c>
      <c r="AQ310" s="126">
        <v>12799774</v>
      </c>
      <c r="AR310" s="126">
        <v>13138476</v>
      </c>
      <c r="AS310" s="126">
        <v>13436372</v>
      </c>
    </row>
    <row r="311" spans="1:45">
      <c r="A311" s="82" t="s">
        <v>21</v>
      </c>
      <c r="B311" s="83" t="s">
        <v>126</v>
      </c>
      <c r="C311" s="84" t="s">
        <v>127</v>
      </c>
      <c r="D311" s="85" t="s">
        <v>85</v>
      </c>
      <c r="E311" s="82" t="s">
        <v>101</v>
      </c>
      <c r="F311" s="82" t="s">
        <v>100</v>
      </c>
      <c r="G311" s="452">
        <v>1238659</v>
      </c>
      <c r="H311" s="452">
        <v>1222370</v>
      </c>
      <c r="I311" s="452">
        <v>1259683</v>
      </c>
      <c r="J311" s="452">
        <v>1261306</v>
      </c>
      <c r="K311" s="452">
        <v>1302760</v>
      </c>
      <c r="L311" s="452">
        <v>1334337</v>
      </c>
      <c r="M311" s="452">
        <v>1340762</v>
      </c>
      <c r="N311" s="452">
        <v>1474166</v>
      </c>
      <c r="O311" s="452">
        <v>1602333</v>
      </c>
      <c r="P311" s="452">
        <v>1714153</v>
      </c>
      <c r="Q311" s="452">
        <v>1689278</v>
      </c>
      <c r="R311" s="452">
        <v>1691586</v>
      </c>
      <c r="S311" s="452">
        <v>1728324</v>
      </c>
      <c r="T311" s="452">
        <v>1669142</v>
      </c>
      <c r="U311" s="452">
        <v>1758810</v>
      </c>
      <c r="V311" s="453">
        <v>1818745</v>
      </c>
      <c r="W311" s="453">
        <v>1789203</v>
      </c>
      <c r="X311" s="453">
        <v>1806369</v>
      </c>
      <c r="Y311" s="453">
        <v>1875324</v>
      </c>
      <c r="Z311" s="453">
        <v>1935266</v>
      </c>
      <c r="AA311" s="126">
        <v>2118720</v>
      </c>
      <c r="AB311" s="126">
        <v>2210851</v>
      </c>
      <c r="AC311" s="126">
        <v>2212924</v>
      </c>
      <c r="AD311" s="126">
        <v>2228484</v>
      </c>
      <c r="AE311" s="126">
        <v>2334070</v>
      </c>
      <c r="AF311" s="126">
        <v>2370022</v>
      </c>
      <c r="AG311" s="126">
        <v>2426946</v>
      </c>
      <c r="AH311" s="126">
        <v>2519169</v>
      </c>
      <c r="AI311" s="126">
        <v>2527821</v>
      </c>
      <c r="AJ311" s="126">
        <v>2491256</v>
      </c>
      <c r="AK311" s="126">
        <v>2455030</v>
      </c>
      <c r="AL311" s="126">
        <v>2411812</v>
      </c>
      <c r="AM311" s="126">
        <v>2319680</v>
      </c>
      <c r="AN311" s="126">
        <v>2282359</v>
      </c>
      <c r="AO311" s="126">
        <v>2277955</v>
      </c>
      <c r="AP311" s="126">
        <v>2347090</v>
      </c>
      <c r="AQ311" s="126">
        <v>2375490</v>
      </c>
      <c r="AR311" s="126">
        <v>2439276</v>
      </c>
      <c r="AS311" s="126">
        <v>2492795</v>
      </c>
    </row>
    <row r="312" spans="1:45">
      <c r="A312" s="82" t="s">
        <v>22</v>
      </c>
      <c r="B312" s="83" t="s">
        <v>126</v>
      </c>
      <c r="C312" s="84" t="s">
        <v>127</v>
      </c>
      <c r="D312" s="85" t="s">
        <v>85</v>
      </c>
      <c r="E312" s="82" t="s">
        <v>101</v>
      </c>
      <c r="F312" s="82" t="s">
        <v>100</v>
      </c>
      <c r="G312" s="452">
        <v>6205674</v>
      </c>
      <c r="H312" s="452">
        <v>5874224</v>
      </c>
      <c r="I312" s="452">
        <v>5944190</v>
      </c>
      <c r="J312" s="452">
        <v>6245322</v>
      </c>
      <c r="K312" s="452">
        <v>6518528</v>
      </c>
      <c r="L312" s="452">
        <v>6957306</v>
      </c>
      <c r="M312" s="452">
        <v>6894910</v>
      </c>
      <c r="N312" s="452">
        <v>7033961</v>
      </c>
      <c r="O312" s="452">
        <v>6841432</v>
      </c>
      <c r="P312" s="452">
        <v>7242495</v>
      </c>
      <c r="Q312" s="452">
        <v>7384654</v>
      </c>
      <c r="R312" s="452">
        <v>7290412</v>
      </c>
      <c r="S312" s="452">
        <v>7368753</v>
      </c>
      <c r="T312" s="452">
        <v>7327085</v>
      </c>
      <c r="U312" s="452">
        <v>7787392</v>
      </c>
      <c r="V312" s="453">
        <v>8079059</v>
      </c>
      <c r="W312" s="453">
        <v>7925239</v>
      </c>
      <c r="X312" s="453">
        <v>7825845</v>
      </c>
      <c r="Y312" s="453">
        <v>7717986</v>
      </c>
      <c r="Z312" s="453">
        <v>7963236</v>
      </c>
      <c r="AA312" s="126">
        <v>8145140</v>
      </c>
      <c r="AB312" s="126">
        <v>8270737</v>
      </c>
      <c r="AC312" s="126">
        <v>8412290</v>
      </c>
      <c r="AD312" s="126">
        <v>8541449</v>
      </c>
      <c r="AE312" s="126">
        <v>8837983</v>
      </c>
      <c r="AF312" s="126">
        <v>8931053</v>
      </c>
      <c r="AG312" s="126">
        <v>9193828</v>
      </c>
      <c r="AH312" s="126">
        <v>9691495</v>
      </c>
      <c r="AI312" s="126">
        <v>9798294</v>
      </c>
      <c r="AJ312" s="126">
        <v>9847247</v>
      </c>
      <c r="AK312" s="126">
        <v>9743491</v>
      </c>
      <c r="AL312" s="126">
        <v>9824504</v>
      </c>
      <c r="AM312" s="126">
        <v>9541858</v>
      </c>
      <c r="AN312" s="126">
        <v>9201061</v>
      </c>
      <c r="AO312" s="126">
        <v>9372975</v>
      </c>
      <c r="AP312" s="126">
        <v>9805400</v>
      </c>
      <c r="AQ312" s="126">
        <v>10170570</v>
      </c>
      <c r="AR312" s="126">
        <v>10371472</v>
      </c>
      <c r="AS312" s="126">
        <v>10496200</v>
      </c>
    </row>
    <row r="313" spans="1:45">
      <c r="A313" s="82" t="s">
        <v>23</v>
      </c>
      <c r="B313" s="83" t="s">
        <v>126</v>
      </c>
      <c r="C313" s="84" t="s">
        <v>127</v>
      </c>
      <c r="D313" s="85" t="s">
        <v>85</v>
      </c>
      <c r="E313" s="82" t="s">
        <v>101</v>
      </c>
      <c r="F313" s="82" t="s">
        <v>100</v>
      </c>
      <c r="G313" s="452">
        <v>3073326</v>
      </c>
      <c r="H313" s="452">
        <v>3018237</v>
      </c>
      <c r="I313" s="452">
        <v>3071467</v>
      </c>
      <c r="J313" s="452">
        <v>3026021</v>
      </c>
      <c r="K313" s="452">
        <v>3173831</v>
      </c>
      <c r="L313" s="452">
        <v>3259128</v>
      </c>
      <c r="M313" s="452">
        <v>3161493</v>
      </c>
      <c r="N313" s="452">
        <v>3388381</v>
      </c>
      <c r="O313" s="452">
        <v>3841060</v>
      </c>
      <c r="P313" s="452">
        <v>4036551</v>
      </c>
      <c r="Q313" s="452">
        <v>4183778</v>
      </c>
      <c r="R313" s="452">
        <v>4209196</v>
      </c>
      <c r="S313" s="452">
        <v>4125999</v>
      </c>
      <c r="T313" s="452">
        <v>4069167</v>
      </c>
      <c r="U313" s="452">
        <v>4345729</v>
      </c>
      <c r="V313" s="453">
        <v>4288569</v>
      </c>
      <c r="W313" s="453">
        <v>4352967</v>
      </c>
      <c r="X313" s="453">
        <v>4505260</v>
      </c>
      <c r="Y313" s="453">
        <v>4804051</v>
      </c>
      <c r="Z313" s="453">
        <v>4731405</v>
      </c>
      <c r="AA313" s="126">
        <v>4764786</v>
      </c>
      <c r="AB313" s="126">
        <v>5068870</v>
      </c>
      <c r="AC313" s="126">
        <v>5115871</v>
      </c>
      <c r="AD313" s="126">
        <v>5282816</v>
      </c>
      <c r="AE313" s="126">
        <v>5600118</v>
      </c>
      <c r="AF313" s="126">
        <v>5875460</v>
      </c>
      <c r="AG313" s="126">
        <v>6184853</v>
      </c>
      <c r="AH313" s="126">
        <v>6543182</v>
      </c>
      <c r="AI313" s="126">
        <v>6696518</v>
      </c>
      <c r="AJ313" s="126">
        <v>6361863</v>
      </c>
      <c r="AK313" s="126">
        <v>6379252</v>
      </c>
      <c r="AL313" s="126">
        <v>6297569</v>
      </c>
      <c r="AM313" s="126">
        <v>6299484</v>
      </c>
      <c r="AN313" s="126">
        <v>6070934</v>
      </c>
      <c r="AO313" s="126">
        <v>6349068</v>
      </c>
      <c r="AP313" s="126">
        <v>6607669</v>
      </c>
      <c r="AQ313" s="126">
        <v>6736038</v>
      </c>
      <c r="AR313" s="126">
        <v>6968911</v>
      </c>
      <c r="AS313" s="126">
        <v>7222782</v>
      </c>
    </row>
    <row r="314" spans="1:45">
      <c r="A314" s="82" t="s">
        <v>24</v>
      </c>
      <c r="B314" s="83" t="s">
        <v>126</v>
      </c>
      <c r="C314" s="84" t="s">
        <v>127</v>
      </c>
      <c r="D314" s="85" t="s">
        <v>85</v>
      </c>
      <c r="E314" s="82" t="s">
        <v>101</v>
      </c>
      <c r="F314" s="82" t="s">
        <v>100</v>
      </c>
      <c r="G314" s="452">
        <v>20762249</v>
      </c>
      <c r="H314" s="452">
        <v>21179784</v>
      </c>
      <c r="I314" s="452">
        <v>20428028</v>
      </c>
      <c r="J314" s="452">
        <v>20567482</v>
      </c>
      <c r="K314" s="452">
        <v>21594375</v>
      </c>
      <c r="L314" s="452">
        <v>22236407</v>
      </c>
      <c r="M314" s="452">
        <v>22636773</v>
      </c>
      <c r="N314" s="452">
        <v>23893828</v>
      </c>
      <c r="O314" s="452">
        <v>25541540</v>
      </c>
      <c r="P314" s="452">
        <v>25980552</v>
      </c>
      <c r="Q314" s="452">
        <v>27094045</v>
      </c>
      <c r="R314" s="452">
        <v>27872176</v>
      </c>
      <c r="S314" s="452">
        <v>28293607</v>
      </c>
      <c r="T314" s="452">
        <v>28781190</v>
      </c>
      <c r="U314" s="452">
        <v>30825541</v>
      </c>
      <c r="V314" s="453">
        <v>33330362</v>
      </c>
      <c r="W314" s="453">
        <v>34109744</v>
      </c>
      <c r="X314" s="453">
        <v>34135610</v>
      </c>
      <c r="Y314" s="453">
        <v>33990129</v>
      </c>
      <c r="Z314" s="453">
        <v>36075313</v>
      </c>
      <c r="AA314" s="126">
        <v>37218718</v>
      </c>
      <c r="AB314" s="126">
        <v>38325988</v>
      </c>
      <c r="AC314" s="126">
        <v>39900740</v>
      </c>
      <c r="AD314" s="126">
        <v>40398671</v>
      </c>
      <c r="AE314" s="126">
        <v>41497080</v>
      </c>
      <c r="AF314" s="126">
        <v>42259308</v>
      </c>
      <c r="AG314" s="126">
        <v>43834634</v>
      </c>
      <c r="AH314" s="126">
        <v>45248478</v>
      </c>
      <c r="AI314" s="126">
        <v>45231846</v>
      </c>
      <c r="AJ314" s="126">
        <v>43504760</v>
      </c>
      <c r="AK314" s="126">
        <v>44361957</v>
      </c>
      <c r="AL314" s="126">
        <v>43855877</v>
      </c>
      <c r="AM314" s="126">
        <v>43311385</v>
      </c>
      <c r="AN314" s="126">
        <v>43091123</v>
      </c>
      <c r="AO314" s="126">
        <v>43518957</v>
      </c>
      <c r="AP314" s="126">
        <v>45249365</v>
      </c>
      <c r="AQ314" s="126">
        <v>46630988</v>
      </c>
      <c r="AR314" s="126">
        <v>48065346</v>
      </c>
      <c r="AS314" s="126">
        <v>48942581</v>
      </c>
    </row>
    <row r="315" spans="1:45">
      <c r="A315" s="82" t="s">
        <v>25</v>
      </c>
      <c r="B315" s="83" t="s">
        <v>126</v>
      </c>
      <c r="C315" s="84" t="s">
        <v>127</v>
      </c>
      <c r="D315" s="85" t="s">
        <v>85</v>
      </c>
      <c r="E315" s="82" t="s">
        <v>101</v>
      </c>
      <c r="F315" s="82" t="s">
        <v>100</v>
      </c>
      <c r="G315" s="452">
        <v>12054726</v>
      </c>
      <c r="H315" s="452">
        <v>12536338</v>
      </c>
      <c r="I315" s="452">
        <v>12874168</v>
      </c>
      <c r="J315" s="452">
        <v>13060959</v>
      </c>
      <c r="K315" s="452">
        <v>13080886</v>
      </c>
      <c r="L315" s="452">
        <v>13091612</v>
      </c>
      <c r="M315" s="452">
        <v>13420269</v>
      </c>
      <c r="N315" s="452">
        <v>14646272</v>
      </c>
      <c r="O315" s="452">
        <v>15439917</v>
      </c>
      <c r="P315" s="452">
        <v>15822188</v>
      </c>
      <c r="Q315" s="452">
        <v>15688099</v>
      </c>
      <c r="R315" s="452">
        <v>16060586</v>
      </c>
      <c r="S315" s="452">
        <v>16023812</v>
      </c>
      <c r="T315" s="452">
        <v>15681627</v>
      </c>
      <c r="U315" s="452">
        <v>16302594</v>
      </c>
      <c r="V315" s="453">
        <v>16651647</v>
      </c>
      <c r="W315" s="453">
        <v>16784107</v>
      </c>
      <c r="X315" s="453">
        <v>17137154</v>
      </c>
      <c r="Y315" s="453">
        <v>17913333</v>
      </c>
      <c r="Z315" s="453">
        <v>18400546</v>
      </c>
      <c r="AA315" s="126">
        <v>19825550</v>
      </c>
      <c r="AB315" s="126">
        <v>20585693</v>
      </c>
      <c r="AC315" s="126">
        <v>21002310</v>
      </c>
      <c r="AD315" s="126">
        <v>20986602</v>
      </c>
      <c r="AE315" s="126">
        <v>21800574</v>
      </c>
      <c r="AF315" s="126">
        <v>22371280</v>
      </c>
      <c r="AG315" s="126">
        <v>22955041</v>
      </c>
      <c r="AH315" s="126">
        <v>23599065</v>
      </c>
      <c r="AI315" s="126">
        <v>23601535</v>
      </c>
      <c r="AJ315" s="126">
        <v>22082698</v>
      </c>
      <c r="AK315" s="126">
        <v>22099705</v>
      </c>
      <c r="AL315" s="126">
        <v>21831051</v>
      </c>
      <c r="AM315" s="126">
        <v>20867666</v>
      </c>
      <c r="AN315" s="126">
        <v>20673010</v>
      </c>
      <c r="AO315" s="126">
        <v>21218861</v>
      </c>
      <c r="AP315" s="126">
        <v>22170763</v>
      </c>
      <c r="AQ315" s="126">
        <v>22868465</v>
      </c>
      <c r="AR315" s="126">
        <v>23678415</v>
      </c>
      <c r="AS315" s="126">
        <v>23969346</v>
      </c>
    </row>
    <row r="316" spans="1:45">
      <c r="A316" s="82" t="s">
        <v>26</v>
      </c>
      <c r="B316" s="83" t="s">
        <v>126</v>
      </c>
      <c r="C316" s="84" t="s">
        <v>127</v>
      </c>
      <c r="D316" s="85" t="s">
        <v>85</v>
      </c>
      <c r="E316" s="82" t="s">
        <v>101</v>
      </c>
      <c r="F316" s="82" t="s">
        <v>100</v>
      </c>
      <c r="G316" s="452">
        <v>1447926</v>
      </c>
      <c r="H316" s="452">
        <v>1363996</v>
      </c>
      <c r="I316" s="452">
        <v>1371921</v>
      </c>
      <c r="J316" s="452">
        <v>1404462</v>
      </c>
      <c r="K316" s="452">
        <v>1504097</v>
      </c>
      <c r="L316" s="452">
        <v>1510877</v>
      </c>
      <c r="M316" s="452">
        <v>1458579</v>
      </c>
      <c r="N316" s="452">
        <v>1556647</v>
      </c>
      <c r="O316" s="452">
        <v>1828419</v>
      </c>
      <c r="P316" s="452">
        <v>2008084</v>
      </c>
      <c r="Q316" s="452">
        <v>1910180</v>
      </c>
      <c r="R316" s="452">
        <v>1975035</v>
      </c>
      <c r="S316" s="452">
        <v>1992184</v>
      </c>
      <c r="T316" s="452">
        <v>2002462</v>
      </c>
      <c r="U316" s="452">
        <v>2056519</v>
      </c>
      <c r="V316" s="453">
        <v>2061651</v>
      </c>
      <c r="W316" s="453">
        <v>2123768</v>
      </c>
      <c r="X316" s="453">
        <v>2132518</v>
      </c>
      <c r="Y316" s="453">
        <v>2227617</v>
      </c>
      <c r="Z316" s="453">
        <v>2414946</v>
      </c>
      <c r="AA316" s="126">
        <v>2471318</v>
      </c>
      <c r="AB316" s="126">
        <v>2416519</v>
      </c>
      <c r="AC316" s="126">
        <v>2509201</v>
      </c>
      <c r="AD316" s="126">
        <v>2523373</v>
      </c>
      <c r="AE316" s="126">
        <v>2650937</v>
      </c>
      <c r="AF316" s="126">
        <v>2714214</v>
      </c>
      <c r="AG316" s="126">
        <v>2778743</v>
      </c>
      <c r="AH316" s="126">
        <v>2886567</v>
      </c>
      <c r="AI316" s="126">
        <v>2870616</v>
      </c>
      <c r="AJ316" s="126">
        <v>2733669</v>
      </c>
      <c r="AK316" s="126">
        <v>2805606</v>
      </c>
      <c r="AL316" s="126">
        <v>2749059</v>
      </c>
      <c r="AM316" s="126">
        <v>2701384</v>
      </c>
      <c r="AN316" s="126">
        <v>2689165</v>
      </c>
      <c r="AO316" s="126">
        <v>2620681</v>
      </c>
      <c r="AP316" s="126">
        <v>2757401</v>
      </c>
      <c r="AQ316" s="126">
        <v>2923545</v>
      </c>
      <c r="AR316" s="126">
        <v>3006173</v>
      </c>
      <c r="AS316" s="126">
        <v>3072560</v>
      </c>
    </row>
    <row r="317" spans="1:45">
      <c r="A317" s="82" t="s">
        <v>27</v>
      </c>
      <c r="B317" s="83" t="s">
        <v>126</v>
      </c>
      <c r="C317" s="84" t="s">
        <v>127</v>
      </c>
      <c r="D317" s="85" t="s">
        <v>85</v>
      </c>
      <c r="E317" s="82" t="s">
        <v>101</v>
      </c>
      <c r="F317" s="82" t="s">
        <v>100</v>
      </c>
      <c r="G317" s="452">
        <v>6714009</v>
      </c>
      <c r="H317" s="452">
        <v>6583630</v>
      </c>
      <c r="I317" s="452">
        <v>6866544</v>
      </c>
      <c r="J317" s="452">
        <v>6951474</v>
      </c>
      <c r="K317" s="452">
        <v>7195728</v>
      </c>
      <c r="L317" s="452">
        <v>6990781</v>
      </c>
      <c r="M317" s="452">
        <v>6877114</v>
      </c>
      <c r="N317" s="452">
        <v>6983706</v>
      </c>
      <c r="O317" s="452">
        <v>7077016</v>
      </c>
      <c r="P317" s="452">
        <v>7303065</v>
      </c>
      <c r="Q317" s="452">
        <v>7078972</v>
      </c>
      <c r="R317" s="452">
        <v>7200681</v>
      </c>
      <c r="S317" s="452">
        <v>7251520</v>
      </c>
      <c r="T317" s="452">
        <v>7365673</v>
      </c>
      <c r="U317" s="452">
        <v>7737928</v>
      </c>
      <c r="V317" s="453">
        <v>8154248</v>
      </c>
      <c r="W317" s="453">
        <v>7828169</v>
      </c>
      <c r="X317" s="453">
        <v>7881752</v>
      </c>
      <c r="Y317" s="453">
        <v>7994718</v>
      </c>
      <c r="Z317" s="453">
        <v>7973594</v>
      </c>
      <c r="AA317" s="126">
        <v>8273886</v>
      </c>
      <c r="AB317" s="126">
        <v>8653629</v>
      </c>
      <c r="AC317" s="126">
        <v>8805977</v>
      </c>
      <c r="AD317" s="126">
        <v>8935381</v>
      </c>
      <c r="AE317" s="126">
        <v>9573002</v>
      </c>
      <c r="AF317" s="126">
        <v>9936130</v>
      </c>
      <c r="AG317" s="126">
        <v>10287194</v>
      </c>
      <c r="AH317" s="126">
        <v>10924763</v>
      </c>
      <c r="AI317" s="126">
        <v>11140653</v>
      </c>
      <c r="AJ317" s="126">
        <v>11071705</v>
      </c>
      <c r="AK317" s="126">
        <v>11334352</v>
      </c>
      <c r="AL317" s="126">
        <v>11093517</v>
      </c>
      <c r="AM317" s="126">
        <v>10978885</v>
      </c>
      <c r="AN317" s="126">
        <v>10886969</v>
      </c>
      <c r="AO317" s="126">
        <v>11199913</v>
      </c>
      <c r="AP317" s="126">
        <v>11930112</v>
      </c>
      <c r="AQ317" s="126">
        <v>12452373</v>
      </c>
      <c r="AR317" s="126">
        <v>12881126</v>
      </c>
      <c r="AS317" s="126">
        <v>13239209</v>
      </c>
    </row>
    <row r="318" spans="1:45">
      <c r="A318" s="82" t="s">
        <v>28</v>
      </c>
      <c r="B318" s="83" t="s">
        <v>126</v>
      </c>
      <c r="C318" s="84" t="s">
        <v>127</v>
      </c>
      <c r="D318" s="85" t="s">
        <v>85</v>
      </c>
      <c r="E318" s="82" t="s">
        <v>101</v>
      </c>
      <c r="F318" s="82" t="s">
        <v>100</v>
      </c>
      <c r="G318" s="452">
        <v>18234291</v>
      </c>
      <c r="H318" s="452">
        <v>18302850</v>
      </c>
      <c r="I318" s="452">
        <v>19395994</v>
      </c>
      <c r="J318" s="452">
        <v>19772467</v>
      </c>
      <c r="K318" s="452">
        <v>20349003</v>
      </c>
      <c r="L318" s="452">
        <v>21054267</v>
      </c>
      <c r="M318" s="452">
        <v>22907494</v>
      </c>
      <c r="N318" s="452">
        <v>24476680</v>
      </c>
      <c r="O318" s="452">
        <v>25220032</v>
      </c>
      <c r="P318" s="452">
        <v>25566822</v>
      </c>
      <c r="Q318" s="452">
        <v>25850023</v>
      </c>
      <c r="R318" s="452">
        <v>26354546</v>
      </c>
      <c r="S318" s="452">
        <v>26496858</v>
      </c>
      <c r="T318" s="452">
        <v>26475253</v>
      </c>
      <c r="U318" s="452">
        <v>27483917</v>
      </c>
      <c r="V318" s="453">
        <v>27616742</v>
      </c>
      <c r="W318" s="453">
        <v>28165281</v>
      </c>
      <c r="X318" s="453">
        <v>29587740</v>
      </c>
      <c r="Y318" s="453">
        <v>32010541</v>
      </c>
      <c r="Z318" s="453">
        <v>33334251</v>
      </c>
      <c r="AA318" s="126">
        <v>35045110</v>
      </c>
      <c r="AB318" s="126">
        <v>36355620</v>
      </c>
      <c r="AC318" s="126">
        <v>36832589</v>
      </c>
      <c r="AD318" s="126">
        <v>37808912</v>
      </c>
      <c r="AE318" s="126">
        <v>39466956</v>
      </c>
      <c r="AF318" s="126">
        <v>40628854</v>
      </c>
      <c r="AG318" s="126">
        <v>41520988</v>
      </c>
      <c r="AH318" s="126">
        <v>42861681</v>
      </c>
      <c r="AI318" s="126">
        <v>41601027</v>
      </c>
      <c r="AJ318" s="126">
        <v>40363317</v>
      </c>
      <c r="AK318" s="126">
        <v>41858333</v>
      </c>
      <c r="AL318" s="126">
        <v>42205774</v>
      </c>
      <c r="AM318" s="126">
        <v>41360107</v>
      </c>
      <c r="AN318" s="126">
        <v>40421726</v>
      </c>
      <c r="AO318" s="126">
        <v>40491373</v>
      </c>
      <c r="AP318" s="126">
        <v>43147671</v>
      </c>
      <c r="AQ318" s="126">
        <v>44835377</v>
      </c>
      <c r="AR318" s="126">
        <v>46614828</v>
      </c>
      <c r="AS318" s="126">
        <v>49076949</v>
      </c>
    </row>
    <row r="319" spans="1:45">
      <c r="A319" s="82" t="s">
        <v>29</v>
      </c>
      <c r="B319" s="83" t="s">
        <v>126</v>
      </c>
      <c r="C319" s="84" t="s">
        <v>127</v>
      </c>
      <c r="D319" s="85" t="s">
        <v>85</v>
      </c>
      <c r="E319" s="82" t="s">
        <v>101</v>
      </c>
      <c r="F319" s="82" t="s">
        <v>100</v>
      </c>
      <c r="G319" s="452">
        <v>2642153</v>
      </c>
      <c r="H319" s="452">
        <v>2704833</v>
      </c>
      <c r="I319" s="452">
        <v>2710799</v>
      </c>
      <c r="J319" s="452">
        <v>2651127</v>
      </c>
      <c r="K319" s="452">
        <v>2840419</v>
      </c>
      <c r="L319" s="452">
        <v>3003753</v>
      </c>
      <c r="M319" s="452">
        <v>2953669</v>
      </c>
      <c r="N319" s="452">
        <v>2999179</v>
      </c>
      <c r="O319" s="452">
        <v>2919820</v>
      </c>
      <c r="P319" s="452">
        <v>3214189</v>
      </c>
      <c r="Q319" s="452">
        <v>3361328</v>
      </c>
      <c r="R319" s="452">
        <v>3243461</v>
      </c>
      <c r="S319" s="452">
        <v>3298849</v>
      </c>
      <c r="T319" s="452">
        <v>3309133</v>
      </c>
      <c r="U319" s="452">
        <v>3501194</v>
      </c>
      <c r="V319" s="453">
        <v>3420820</v>
      </c>
      <c r="W319" s="453">
        <v>3401828</v>
      </c>
      <c r="X319" s="453">
        <v>3765479</v>
      </c>
      <c r="Y319" s="453">
        <v>4070402</v>
      </c>
      <c r="Z319" s="453">
        <v>4148260</v>
      </c>
      <c r="AA319" s="126">
        <v>4435919</v>
      </c>
      <c r="AB319" s="126">
        <v>4681544</v>
      </c>
      <c r="AC319" s="126">
        <v>4798134</v>
      </c>
      <c r="AD319" s="126">
        <v>4992274</v>
      </c>
      <c r="AE319" s="126">
        <v>5203185</v>
      </c>
      <c r="AF319" s="126">
        <v>5408986</v>
      </c>
      <c r="AG319" s="126">
        <v>5554947</v>
      </c>
      <c r="AH319" s="126">
        <v>5815766</v>
      </c>
      <c r="AI319" s="126">
        <v>5990550</v>
      </c>
      <c r="AJ319" s="126">
        <v>5789477</v>
      </c>
      <c r="AK319" s="126">
        <v>5738441</v>
      </c>
      <c r="AL319" s="126">
        <v>5638670</v>
      </c>
      <c r="AM319" s="126">
        <v>5583281</v>
      </c>
      <c r="AN319" s="126">
        <v>5567676</v>
      </c>
      <c r="AO319" s="126">
        <v>5670889</v>
      </c>
      <c r="AP319" s="126">
        <v>6055779</v>
      </c>
      <c r="AQ319" s="126">
        <v>6163485</v>
      </c>
      <c r="AR319" s="126">
        <v>6319397</v>
      </c>
      <c r="AS319" s="126">
        <v>6450111</v>
      </c>
    </row>
    <row r="320" spans="1:45">
      <c r="A320" s="82" t="s">
        <v>30</v>
      </c>
      <c r="B320" s="83" t="s">
        <v>126</v>
      </c>
      <c r="C320" s="84" t="s">
        <v>127</v>
      </c>
      <c r="D320" s="85" t="s">
        <v>85</v>
      </c>
      <c r="E320" s="82" t="s">
        <v>101</v>
      </c>
      <c r="F320" s="82" t="s">
        <v>100</v>
      </c>
      <c r="G320" s="452">
        <v>1996774</v>
      </c>
      <c r="H320" s="452">
        <v>1990338</v>
      </c>
      <c r="I320" s="452">
        <v>2059597</v>
      </c>
      <c r="J320" s="452">
        <v>2057852</v>
      </c>
      <c r="K320" s="452">
        <v>2088623</v>
      </c>
      <c r="L320" s="452">
        <v>1961713</v>
      </c>
      <c r="M320" s="452">
        <v>2003258</v>
      </c>
      <c r="N320" s="452">
        <v>2156324</v>
      </c>
      <c r="O320" s="452">
        <v>2122474</v>
      </c>
      <c r="P320" s="452">
        <v>2217100</v>
      </c>
      <c r="Q320" s="452">
        <v>2311052</v>
      </c>
      <c r="R320" s="452">
        <v>2258942</v>
      </c>
      <c r="S320" s="452">
        <v>2216903</v>
      </c>
      <c r="T320" s="452">
        <v>2212707</v>
      </c>
      <c r="U320" s="452">
        <v>2328445</v>
      </c>
      <c r="V320" s="453">
        <v>2286951</v>
      </c>
      <c r="W320" s="453">
        <v>2332128</v>
      </c>
      <c r="X320" s="453">
        <v>2393607</v>
      </c>
      <c r="Y320" s="453">
        <v>2356093</v>
      </c>
      <c r="Z320" s="453">
        <v>2378210</v>
      </c>
      <c r="AA320" s="126">
        <v>2617962</v>
      </c>
      <c r="AB320" s="126">
        <v>2655213</v>
      </c>
      <c r="AC320" s="126">
        <v>2708058</v>
      </c>
      <c r="AD320" s="126">
        <v>2697433</v>
      </c>
      <c r="AE320" s="126">
        <v>2771387</v>
      </c>
      <c r="AF320" s="126">
        <v>2798893</v>
      </c>
      <c r="AG320" s="126">
        <v>2858933</v>
      </c>
      <c r="AH320" s="126">
        <v>2993185</v>
      </c>
      <c r="AI320" s="126">
        <v>3030501</v>
      </c>
      <c r="AJ320" s="126">
        <v>3006145</v>
      </c>
      <c r="AK320" s="126">
        <v>3027360</v>
      </c>
      <c r="AL320" s="126">
        <v>2988647</v>
      </c>
      <c r="AM320" s="126">
        <v>2930206</v>
      </c>
      <c r="AN320" s="126">
        <v>2908359</v>
      </c>
      <c r="AO320" s="126">
        <v>2965068</v>
      </c>
      <c r="AP320" s="126">
        <v>3177264</v>
      </c>
      <c r="AQ320" s="126">
        <v>3390262</v>
      </c>
      <c r="AR320" s="126">
        <v>3437057</v>
      </c>
      <c r="AS320" s="126">
        <v>3517204</v>
      </c>
    </row>
    <row r="321" spans="1:45">
      <c r="A321" s="82" t="s">
        <v>31</v>
      </c>
      <c r="B321" s="83" t="s">
        <v>126</v>
      </c>
      <c r="C321" s="84" t="s">
        <v>127</v>
      </c>
      <c r="D321" s="85" t="s">
        <v>85</v>
      </c>
      <c r="E321" s="82" t="s">
        <v>101</v>
      </c>
      <c r="F321" s="82" t="s">
        <v>100</v>
      </c>
      <c r="G321" s="452">
        <v>8440375</v>
      </c>
      <c r="H321" s="452">
        <v>8381716</v>
      </c>
      <c r="I321" s="452">
        <v>8599317</v>
      </c>
      <c r="J321" s="452">
        <v>8483979</v>
      </c>
      <c r="K321" s="452">
        <v>8443420</v>
      </c>
      <c r="L321" s="452">
        <v>8464743</v>
      </c>
      <c r="M321" s="452">
        <v>8834367</v>
      </c>
      <c r="N321" s="452">
        <v>8630443</v>
      </c>
      <c r="O321" s="452">
        <v>8718484</v>
      </c>
      <c r="P321" s="452">
        <v>9548910</v>
      </c>
      <c r="Q321" s="452">
        <v>9526829</v>
      </c>
      <c r="R321" s="452">
        <v>9449326</v>
      </c>
      <c r="S321" s="452">
        <v>9459881</v>
      </c>
      <c r="T321" s="452">
        <v>9301446</v>
      </c>
      <c r="U321" s="452">
        <v>9548412</v>
      </c>
      <c r="V321" s="453">
        <v>9333929</v>
      </c>
      <c r="W321" s="453">
        <v>9001089</v>
      </c>
      <c r="X321" s="453">
        <v>9338055</v>
      </c>
      <c r="Y321" s="453">
        <v>9711603</v>
      </c>
      <c r="Z321" s="453">
        <v>10035277</v>
      </c>
      <c r="AA321" s="126">
        <v>10527832</v>
      </c>
      <c r="AB321" s="126">
        <v>10668690</v>
      </c>
      <c r="AC321" s="126">
        <v>10645066</v>
      </c>
      <c r="AD321" s="126">
        <v>10751945</v>
      </c>
      <c r="AE321" s="126">
        <v>11112923</v>
      </c>
      <c r="AF321" s="126">
        <v>11309978</v>
      </c>
      <c r="AG321" s="126">
        <v>11659655</v>
      </c>
      <c r="AH321" s="126">
        <v>12046009</v>
      </c>
      <c r="AI321" s="126">
        <v>12385489</v>
      </c>
      <c r="AJ321" s="126">
        <v>11672491</v>
      </c>
      <c r="AK321" s="126">
        <v>11958035</v>
      </c>
      <c r="AL321" s="126">
        <v>11662046</v>
      </c>
      <c r="AM321" s="126">
        <v>11625071</v>
      </c>
      <c r="AN321" s="126">
        <v>11247082</v>
      </c>
      <c r="AO321" s="126">
        <v>11452181</v>
      </c>
      <c r="AP321" s="126">
        <v>11887793</v>
      </c>
      <c r="AQ321" s="126">
        <v>12530225</v>
      </c>
      <c r="AR321" s="126">
        <v>12778567</v>
      </c>
      <c r="AS321" s="126">
        <v>13230842</v>
      </c>
    </row>
    <row r="322" spans="1:45">
      <c r="A322" s="82" t="s">
        <v>32</v>
      </c>
      <c r="B322" s="83" t="s">
        <v>126</v>
      </c>
      <c r="C322" s="84" t="s">
        <v>127</v>
      </c>
      <c r="D322" s="85" t="s">
        <v>85</v>
      </c>
      <c r="E322" s="82" t="s">
        <v>101</v>
      </c>
      <c r="F322" s="82" t="s">
        <v>100</v>
      </c>
      <c r="G322" s="452">
        <v>565195</v>
      </c>
      <c r="H322" s="452">
        <v>551710</v>
      </c>
      <c r="I322" s="452">
        <v>631115</v>
      </c>
      <c r="J322" s="452">
        <v>640088</v>
      </c>
      <c r="K322" s="452">
        <v>649572</v>
      </c>
      <c r="L322" s="452">
        <v>712800</v>
      </c>
      <c r="M322" s="452">
        <v>651434</v>
      </c>
      <c r="N322" s="452">
        <v>678896</v>
      </c>
      <c r="O322" s="452">
        <v>730487</v>
      </c>
      <c r="P322" s="452">
        <v>779715</v>
      </c>
      <c r="Q322" s="452">
        <v>889189</v>
      </c>
      <c r="R322" s="452">
        <v>901199</v>
      </c>
      <c r="S322" s="452">
        <v>933584</v>
      </c>
      <c r="T322" s="452">
        <v>950856</v>
      </c>
      <c r="U322" s="452">
        <v>997315</v>
      </c>
      <c r="V322" s="453">
        <v>1022594</v>
      </c>
      <c r="W322" s="453">
        <v>1005897</v>
      </c>
      <c r="X322" s="453">
        <v>1028260</v>
      </c>
      <c r="Y322" s="453">
        <v>992670</v>
      </c>
      <c r="Z322" s="453">
        <v>978634</v>
      </c>
      <c r="AA322" s="126">
        <v>1032453</v>
      </c>
      <c r="AB322" s="126">
        <v>1062273</v>
      </c>
      <c r="AC322" s="126">
        <v>1075218</v>
      </c>
      <c r="AD322" s="126">
        <v>1134249</v>
      </c>
      <c r="AE322" s="126">
        <v>1182628</v>
      </c>
      <c r="AF322" s="126">
        <v>1222539</v>
      </c>
      <c r="AG322" s="126">
        <v>1276738</v>
      </c>
      <c r="AH322" s="126">
        <v>1355701</v>
      </c>
      <c r="AI322" s="126">
        <v>1420091</v>
      </c>
      <c r="AJ322" s="126">
        <v>1346531</v>
      </c>
      <c r="AK322" s="126">
        <v>1365699</v>
      </c>
      <c r="AL322" s="126">
        <v>1331289</v>
      </c>
      <c r="AM322" s="126">
        <v>1290128</v>
      </c>
      <c r="AN322" s="126">
        <v>1275876</v>
      </c>
      <c r="AO322" s="126">
        <v>1283241</v>
      </c>
      <c r="AP322" s="126">
        <v>1322768</v>
      </c>
      <c r="AQ322" s="126">
        <v>1354741</v>
      </c>
      <c r="AR322" s="126">
        <v>1408392</v>
      </c>
      <c r="AS322" s="126">
        <v>1448641</v>
      </c>
    </row>
    <row r="323" spans="1:45">
      <c r="A323" s="12" t="s">
        <v>33</v>
      </c>
      <c r="B323" s="12" t="s">
        <v>126</v>
      </c>
      <c r="C323" s="12" t="s">
        <v>127</v>
      </c>
      <c r="D323" s="86" t="s">
        <v>85</v>
      </c>
      <c r="E323" s="82" t="s">
        <v>101</v>
      </c>
      <c r="F323" s="82" t="s">
        <v>100</v>
      </c>
      <c r="G323" s="452">
        <v>114662000</v>
      </c>
      <c r="H323" s="452">
        <v>114556000</v>
      </c>
      <c r="I323" s="452">
        <v>116979000</v>
      </c>
      <c r="J323" s="452">
        <v>118539000</v>
      </c>
      <c r="K323" s="452">
        <v>122331000</v>
      </c>
      <c r="L323" s="452">
        <v>124956000</v>
      </c>
      <c r="M323" s="452">
        <v>129260000</v>
      </c>
      <c r="N323" s="452">
        <v>135578000</v>
      </c>
      <c r="O323" s="452">
        <v>140611000</v>
      </c>
      <c r="P323" s="452">
        <v>145473000</v>
      </c>
      <c r="Q323" s="452">
        <v>147633000</v>
      </c>
      <c r="R323" s="452">
        <v>150130000</v>
      </c>
      <c r="S323" s="452">
        <v>152843000</v>
      </c>
      <c r="T323" s="452">
        <v>153080000</v>
      </c>
      <c r="U323" s="452">
        <v>160775000</v>
      </c>
      <c r="V323" s="453">
        <v>165480000</v>
      </c>
      <c r="W323" s="453">
        <v>166491000</v>
      </c>
      <c r="X323" s="453">
        <v>170758000</v>
      </c>
      <c r="Y323" s="453">
        <v>175908000</v>
      </c>
      <c r="Z323" s="453">
        <v>182543000</v>
      </c>
      <c r="AA323" s="126">
        <v>191014000</v>
      </c>
      <c r="AB323" s="126">
        <v>196403000</v>
      </c>
      <c r="AC323" s="126">
        <v>200049000</v>
      </c>
      <c r="AD323" s="126">
        <v>203038000</v>
      </c>
      <c r="AE323" s="126">
        <v>210195000</v>
      </c>
      <c r="AF323" s="126">
        <v>214556000</v>
      </c>
      <c r="AG323" s="126">
        <v>220590000</v>
      </c>
      <c r="AH323" s="126">
        <v>228156000</v>
      </c>
      <c r="AI323" s="126">
        <v>227923000</v>
      </c>
      <c r="AJ323" s="126">
        <v>219409000</v>
      </c>
      <c r="AK323" s="126">
        <v>222546000</v>
      </c>
      <c r="AL323" s="126">
        <v>222235000</v>
      </c>
      <c r="AM323" s="126">
        <v>218235000</v>
      </c>
      <c r="AN323" s="126">
        <v>214659000</v>
      </c>
      <c r="AO323" s="126">
        <v>218005000</v>
      </c>
      <c r="AP323" s="126">
        <v>228711000</v>
      </c>
      <c r="AQ323" s="126">
        <v>236306000</v>
      </c>
      <c r="AR323" s="126">
        <v>243730000</v>
      </c>
      <c r="AS323" s="126">
        <v>250463000</v>
      </c>
    </row>
    <row r="324" spans="1:45">
      <c r="A324" s="82" t="s">
        <v>34</v>
      </c>
      <c r="B324" s="83" t="s">
        <v>126</v>
      </c>
      <c r="C324" s="84" t="s">
        <v>127</v>
      </c>
      <c r="D324" s="85" t="s">
        <v>85</v>
      </c>
      <c r="E324" s="82" t="s">
        <v>101</v>
      </c>
      <c r="F324" s="82" t="s">
        <v>100</v>
      </c>
      <c r="G324" s="452">
        <v>0</v>
      </c>
      <c r="H324" s="452">
        <v>0</v>
      </c>
      <c r="I324" s="452">
        <v>0</v>
      </c>
      <c r="J324" s="452">
        <v>0</v>
      </c>
      <c r="K324" s="452">
        <v>0</v>
      </c>
      <c r="L324" s="452">
        <v>0</v>
      </c>
      <c r="M324" s="452">
        <v>0</v>
      </c>
      <c r="N324" s="452">
        <v>0</v>
      </c>
      <c r="O324" s="452">
        <v>0</v>
      </c>
      <c r="P324" s="452">
        <v>0</v>
      </c>
      <c r="Q324" s="452">
        <v>0</v>
      </c>
      <c r="R324" s="452">
        <v>0</v>
      </c>
      <c r="S324" s="452">
        <v>0</v>
      </c>
      <c r="T324" s="452">
        <v>0</v>
      </c>
      <c r="U324" s="452">
        <v>0</v>
      </c>
      <c r="V324" s="453">
        <v>0</v>
      </c>
      <c r="W324" s="453">
        <v>0</v>
      </c>
      <c r="X324" s="453">
        <v>0</v>
      </c>
      <c r="Y324" s="453">
        <v>0</v>
      </c>
      <c r="Z324" s="453">
        <v>0</v>
      </c>
      <c r="AA324" s="126">
        <v>0</v>
      </c>
      <c r="AB324" s="126">
        <v>0</v>
      </c>
      <c r="AC324" s="126">
        <v>0</v>
      </c>
      <c r="AD324" s="126">
        <v>0</v>
      </c>
      <c r="AE324" s="126">
        <v>0</v>
      </c>
      <c r="AF324" s="126">
        <v>0</v>
      </c>
      <c r="AG324" s="126">
        <v>0</v>
      </c>
      <c r="AH324" s="126">
        <v>0</v>
      </c>
      <c r="AI324" s="126">
        <v>0</v>
      </c>
      <c r="AJ324" s="126">
        <v>0</v>
      </c>
      <c r="AK324" s="126">
        <v>0</v>
      </c>
      <c r="AL324" s="126">
        <v>0</v>
      </c>
      <c r="AM324" s="126">
        <v>0</v>
      </c>
      <c r="AN324" s="126">
        <v>0</v>
      </c>
      <c r="AO324" s="126">
        <v>0</v>
      </c>
      <c r="AP324" s="126">
        <v>0</v>
      </c>
      <c r="AQ324" s="126">
        <v>0</v>
      </c>
      <c r="AR324" s="126">
        <v>0</v>
      </c>
      <c r="AS324" s="463">
        <v>0</v>
      </c>
    </row>
    <row r="325" spans="1:45">
      <c r="A325" s="92" t="s">
        <v>35</v>
      </c>
      <c r="B325" s="93" t="s">
        <v>126</v>
      </c>
      <c r="C325" s="93" t="s">
        <v>127</v>
      </c>
      <c r="D325" s="63" t="s">
        <v>85</v>
      </c>
      <c r="E325" s="111" t="s">
        <v>101</v>
      </c>
      <c r="F325" s="111" t="s">
        <v>100</v>
      </c>
      <c r="G325" s="456">
        <v>114662000</v>
      </c>
      <c r="H325" s="456">
        <v>114556000</v>
      </c>
      <c r="I325" s="456">
        <v>116979000</v>
      </c>
      <c r="J325" s="456">
        <v>118539000</v>
      </c>
      <c r="K325" s="456">
        <v>122331000</v>
      </c>
      <c r="L325" s="456">
        <v>124956000</v>
      </c>
      <c r="M325" s="456">
        <v>129260000</v>
      </c>
      <c r="N325" s="456">
        <v>135578000</v>
      </c>
      <c r="O325" s="456">
        <v>140611000</v>
      </c>
      <c r="P325" s="456">
        <v>145473000</v>
      </c>
      <c r="Q325" s="456">
        <v>147633000</v>
      </c>
      <c r="R325" s="456">
        <v>150130000</v>
      </c>
      <c r="S325" s="456">
        <v>152843000</v>
      </c>
      <c r="T325" s="456">
        <v>153080000</v>
      </c>
      <c r="U325" s="456">
        <v>160775000</v>
      </c>
      <c r="V325" s="456">
        <v>165480000</v>
      </c>
      <c r="W325" s="456">
        <v>166491000</v>
      </c>
      <c r="X325" s="456">
        <v>170758000</v>
      </c>
      <c r="Y325" s="456">
        <v>175908000</v>
      </c>
      <c r="Z325" s="456">
        <v>182543000</v>
      </c>
      <c r="AA325" s="456">
        <v>191014000</v>
      </c>
      <c r="AB325" s="456">
        <v>196403000</v>
      </c>
      <c r="AC325" s="456">
        <v>200049000</v>
      </c>
      <c r="AD325" s="456">
        <v>203038000</v>
      </c>
      <c r="AE325" s="456">
        <v>210195000</v>
      </c>
      <c r="AF325" s="456">
        <v>214556000</v>
      </c>
      <c r="AG325" s="456">
        <v>220590000</v>
      </c>
      <c r="AH325" s="456">
        <v>228156000</v>
      </c>
      <c r="AI325" s="456">
        <v>227923000</v>
      </c>
      <c r="AJ325" s="456">
        <v>219409000</v>
      </c>
      <c r="AK325" s="119">
        <v>222546000</v>
      </c>
      <c r="AL325" s="119">
        <v>222235000</v>
      </c>
      <c r="AM325" s="119">
        <v>218235000</v>
      </c>
      <c r="AN325" s="119">
        <v>214659000</v>
      </c>
      <c r="AO325" s="119">
        <v>218005000</v>
      </c>
      <c r="AP325" s="119">
        <v>228711000</v>
      </c>
      <c r="AQ325" s="119">
        <v>236306000</v>
      </c>
      <c r="AR325" s="119">
        <v>243730000</v>
      </c>
      <c r="AS325" s="119">
        <v>250463000</v>
      </c>
    </row>
    <row r="326" spans="1:45">
      <c r="A326" s="141" t="s">
        <v>11</v>
      </c>
      <c r="B326" s="95" t="s">
        <v>128</v>
      </c>
      <c r="C326" s="95" t="s">
        <v>129</v>
      </c>
      <c r="D326" s="31" t="s">
        <v>86</v>
      </c>
      <c r="E326" s="149" t="s">
        <v>101</v>
      </c>
      <c r="F326" s="149" t="s">
        <v>100</v>
      </c>
      <c r="G326" s="452">
        <v>1238787</v>
      </c>
      <c r="H326" s="452">
        <v>1210018</v>
      </c>
      <c r="I326" s="452">
        <v>1248877</v>
      </c>
      <c r="J326" s="452">
        <v>1324359</v>
      </c>
      <c r="K326" s="452">
        <v>1400186</v>
      </c>
      <c r="L326" s="452">
        <v>1476341</v>
      </c>
      <c r="M326" s="452">
        <v>1479835</v>
      </c>
      <c r="N326" s="452">
        <v>1472317</v>
      </c>
      <c r="O326" s="452">
        <v>1593044</v>
      </c>
      <c r="P326" s="452">
        <v>1701199</v>
      </c>
      <c r="Q326" s="452">
        <v>1824611</v>
      </c>
      <c r="R326" s="452">
        <v>1993961</v>
      </c>
      <c r="S326" s="452">
        <v>2283688</v>
      </c>
      <c r="T326" s="452">
        <v>2351734</v>
      </c>
      <c r="U326" s="452">
        <v>2395850</v>
      </c>
      <c r="V326" s="453">
        <v>2497149</v>
      </c>
      <c r="W326" s="453">
        <v>2552402</v>
      </c>
      <c r="X326" s="453">
        <v>2800222</v>
      </c>
      <c r="Y326" s="453">
        <v>2881391</v>
      </c>
      <c r="Z326" s="453">
        <v>2994630</v>
      </c>
      <c r="AA326" s="126">
        <v>3301381</v>
      </c>
      <c r="AB326" s="126">
        <v>3373440</v>
      </c>
      <c r="AC326" s="126">
        <v>3474551</v>
      </c>
      <c r="AD326" s="126">
        <v>3459890</v>
      </c>
      <c r="AE326" s="126">
        <v>3464586</v>
      </c>
      <c r="AF326" s="126">
        <v>3497965</v>
      </c>
      <c r="AG326" s="126">
        <v>3488162</v>
      </c>
      <c r="AH326" s="126">
        <v>3506759</v>
      </c>
      <c r="AI326" s="126">
        <v>3393554</v>
      </c>
      <c r="AJ326" s="126">
        <v>3562487</v>
      </c>
      <c r="AK326" s="126">
        <v>3697157</v>
      </c>
      <c r="AL326" s="126">
        <v>3657935</v>
      </c>
      <c r="AM326" s="126">
        <v>3807583</v>
      </c>
      <c r="AN326" s="126">
        <v>3946340</v>
      </c>
      <c r="AO326" s="126">
        <v>4173905</v>
      </c>
      <c r="AP326" s="126">
        <v>4400128</v>
      </c>
      <c r="AQ326" s="126">
        <v>4635081</v>
      </c>
      <c r="AR326" s="126">
        <v>4790226</v>
      </c>
      <c r="AS326" s="126">
        <v>4982363</v>
      </c>
    </row>
    <row r="327" spans="1:45">
      <c r="A327" s="82" t="s">
        <v>17</v>
      </c>
      <c r="B327" s="83" t="s">
        <v>128</v>
      </c>
      <c r="C327" s="84" t="s">
        <v>129</v>
      </c>
      <c r="D327" s="90" t="s">
        <v>86</v>
      </c>
      <c r="E327" s="82" t="s">
        <v>101</v>
      </c>
      <c r="F327" s="82" t="s">
        <v>100</v>
      </c>
      <c r="G327" s="452">
        <v>294842</v>
      </c>
      <c r="H327" s="452">
        <v>289177</v>
      </c>
      <c r="I327" s="452">
        <v>302824</v>
      </c>
      <c r="J327" s="452">
        <v>329486</v>
      </c>
      <c r="K327" s="452">
        <v>334065</v>
      </c>
      <c r="L327" s="452">
        <v>372168</v>
      </c>
      <c r="M327" s="452">
        <v>377775</v>
      </c>
      <c r="N327" s="452">
        <v>362777</v>
      </c>
      <c r="O327" s="452">
        <v>352990</v>
      </c>
      <c r="P327" s="452">
        <v>366451</v>
      </c>
      <c r="Q327" s="452">
        <v>426004</v>
      </c>
      <c r="R327" s="452">
        <v>472290</v>
      </c>
      <c r="S327" s="452">
        <v>528559</v>
      </c>
      <c r="T327" s="452">
        <v>551395</v>
      </c>
      <c r="U327" s="452">
        <v>607493</v>
      </c>
      <c r="V327" s="453">
        <v>627729</v>
      </c>
      <c r="W327" s="453">
        <v>638585</v>
      </c>
      <c r="X327" s="453">
        <v>653096</v>
      </c>
      <c r="Y327" s="453">
        <v>691019</v>
      </c>
      <c r="Z327" s="453">
        <v>697790</v>
      </c>
      <c r="AA327" s="126">
        <v>768551</v>
      </c>
      <c r="AB327" s="126">
        <v>784026</v>
      </c>
      <c r="AC327" s="126">
        <v>812969</v>
      </c>
      <c r="AD327" s="126">
        <v>799368</v>
      </c>
      <c r="AE327" s="126">
        <v>789194</v>
      </c>
      <c r="AF327" s="126">
        <v>804140</v>
      </c>
      <c r="AG327" s="126">
        <v>784857</v>
      </c>
      <c r="AH327" s="126">
        <v>777328</v>
      </c>
      <c r="AI327" s="126">
        <v>765756</v>
      </c>
      <c r="AJ327" s="126">
        <v>835251</v>
      </c>
      <c r="AK327" s="126">
        <v>878175</v>
      </c>
      <c r="AL327" s="126">
        <v>880720</v>
      </c>
      <c r="AM327" s="126">
        <v>880620</v>
      </c>
      <c r="AN327" s="126">
        <v>922498</v>
      </c>
      <c r="AO327" s="126">
        <v>996242</v>
      </c>
      <c r="AP327" s="126">
        <v>1044658</v>
      </c>
      <c r="AQ327" s="126">
        <v>1086383</v>
      </c>
      <c r="AR327" s="126">
        <v>1121402</v>
      </c>
      <c r="AS327" s="126">
        <v>1171345</v>
      </c>
    </row>
    <row r="328" spans="1:45">
      <c r="A328" s="82" t="s">
        <v>18</v>
      </c>
      <c r="B328" s="83" t="s">
        <v>128</v>
      </c>
      <c r="C328" s="84" t="s">
        <v>129</v>
      </c>
      <c r="D328" s="90" t="s">
        <v>86</v>
      </c>
      <c r="E328" s="82" t="s">
        <v>101</v>
      </c>
      <c r="F328" s="82" t="s">
        <v>100</v>
      </c>
      <c r="G328" s="452">
        <v>269117</v>
      </c>
      <c r="H328" s="452">
        <v>272085</v>
      </c>
      <c r="I328" s="452">
        <v>276152</v>
      </c>
      <c r="J328" s="452">
        <v>299362</v>
      </c>
      <c r="K328" s="452">
        <v>312800</v>
      </c>
      <c r="L328" s="452">
        <v>332378</v>
      </c>
      <c r="M328" s="452">
        <v>344026</v>
      </c>
      <c r="N328" s="452">
        <v>325965</v>
      </c>
      <c r="O328" s="452">
        <v>323697</v>
      </c>
      <c r="P328" s="452">
        <v>356076</v>
      </c>
      <c r="Q328" s="452">
        <v>383334</v>
      </c>
      <c r="R328" s="452">
        <v>426566</v>
      </c>
      <c r="S328" s="452">
        <v>463385</v>
      </c>
      <c r="T328" s="452">
        <v>484455</v>
      </c>
      <c r="U328" s="452">
        <v>506258</v>
      </c>
      <c r="V328" s="453">
        <v>452303</v>
      </c>
      <c r="W328" s="453">
        <v>445599</v>
      </c>
      <c r="X328" s="453">
        <v>440627</v>
      </c>
      <c r="Y328" s="453">
        <v>455350</v>
      </c>
      <c r="Z328" s="453">
        <v>462797</v>
      </c>
      <c r="AA328" s="126">
        <v>506815</v>
      </c>
      <c r="AB328" s="126">
        <v>528001</v>
      </c>
      <c r="AC328" s="126">
        <v>539954</v>
      </c>
      <c r="AD328" s="126">
        <v>543208</v>
      </c>
      <c r="AE328" s="126">
        <v>542537</v>
      </c>
      <c r="AF328" s="126">
        <v>546267</v>
      </c>
      <c r="AG328" s="126">
        <v>551195</v>
      </c>
      <c r="AH328" s="126">
        <v>549049</v>
      </c>
      <c r="AI328" s="126">
        <v>540316</v>
      </c>
      <c r="AJ328" s="126">
        <v>571852</v>
      </c>
      <c r="AK328" s="126">
        <v>587019</v>
      </c>
      <c r="AL328" s="126">
        <v>587543</v>
      </c>
      <c r="AM328" s="126">
        <v>624758</v>
      </c>
      <c r="AN328" s="126">
        <v>661267</v>
      </c>
      <c r="AO328" s="126">
        <v>716993</v>
      </c>
      <c r="AP328" s="126">
        <v>755911</v>
      </c>
      <c r="AQ328" s="126">
        <v>795721</v>
      </c>
      <c r="AR328" s="126">
        <v>820833</v>
      </c>
      <c r="AS328" s="126">
        <v>843223</v>
      </c>
    </row>
    <row r="329" spans="1:45">
      <c r="A329" s="82" t="s">
        <v>19</v>
      </c>
      <c r="B329" s="83" t="s">
        <v>128</v>
      </c>
      <c r="C329" s="84" t="s">
        <v>129</v>
      </c>
      <c r="D329" s="90" t="s">
        <v>86</v>
      </c>
      <c r="E329" s="82" t="s">
        <v>101</v>
      </c>
      <c r="F329" s="82" t="s">
        <v>100</v>
      </c>
      <c r="G329" s="452">
        <v>174440</v>
      </c>
      <c r="H329" s="452">
        <v>183456</v>
      </c>
      <c r="I329" s="452">
        <v>192704</v>
      </c>
      <c r="J329" s="452">
        <v>201480</v>
      </c>
      <c r="K329" s="452">
        <v>221657</v>
      </c>
      <c r="L329" s="452">
        <v>233886</v>
      </c>
      <c r="M329" s="452">
        <v>263021</v>
      </c>
      <c r="N329" s="452">
        <v>280144</v>
      </c>
      <c r="O329" s="452">
        <v>264165</v>
      </c>
      <c r="P329" s="452">
        <v>299566</v>
      </c>
      <c r="Q329" s="452">
        <v>349100</v>
      </c>
      <c r="R329" s="452">
        <v>393266</v>
      </c>
      <c r="S329" s="452">
        <v>407504</v>
      </c>
      <c r="T329" s="452">
        <v>461854</v>
      </c>
      <c r="U329" s="452">
        <v>490818</v>
      </c>
      <c r="V329" s="453">
        <v>550239</v>
      </c>
      <c r="W329" s="453">
        <v>629011</v>
      </c>
      <c r="X329" s="453">
        <v>666289</v>
      </c>
      <c r="Y329" s="453">
        <v>672091</v>
      </c>
      <c r="Z329" s="453">
        <v>708058</v>
      </c>
      <c r="AA329" s="126">
        <v>791318</v>
      </c>
      <c r="AB329" s="126">
        <v>819864</v>
      </c>
      <c r="AC329" s="126">
        <v>804642</v>
      </c>
      <c r="AD329" s="126">
        <v>791691</v>
      </c>
      <c r="AE329" s="126">
        <v>751816</v>
      </c>
      <c r="AF329" s="126">
        <v>752514</v>
      </c>
      <c r="AG329" s="126">
        <v>747651</v>
      </c>
      <c r="AH329" s="126">
        <v>737819</v>
      </c>
      <c r="AI329" s="126">
        <v>700926</v>
      </c>
      <c r="AJ329" s="126">
        <v>664445</v>
      </c>
      <c r="AK329" s="126">
        <v>698320</v>
      </c>
      <c r="AL329" s="126">
        <v>678768</v>
      </c>
      <c r="AM329" s="126">
        <v>680478</v>
      </c>
      <c r="AN329" s="126">
        <v>703944</v>
      </c>
      <c r="AO329" s="126">
        <v>761891</v>
      </c>
      <c r="AP329" s="126">
        <v>817534</v>
      </c>
      <c r="AQ329" s="126">
        <v>861938</v>
      </c>
      <c r="AR329" s="126">
        <v>889585</v>
      </c>
      <c r="AS329" s="126">
        <v>928916</v>
      </c>
    </row>
    <row r="330" spans="1:45">
      <c r="A330" s="82" t="s">
        <v>20</v>
      </c>
      <c r="B330" s="83" t="s">
        <v>128</v>
      </c>
      <c r="C330" s="84" t="s">
        <v>129</v>
      </c>
      <c r="D330" s="90" t="s">
        <v>86</v>
      </c>
      <c r="E330" s="82" t="s">
        <v>101</v>
      </c>
      <c r="F330" s="82" t="s">
        <v>100</v>
      </c>
      <c r="G330" s="452">
        <v>416179</v>
      </c>
      <c r="H330" s="452">
        <v>428831</v>
      </c>
      <c r="I330" s="452">
        <v>431661</v>
      </c>
      <c r="J330" s="452">
        <v>459761</v>
      </c>
      <c r="K330" s="452">
        <v>452167</v>
      </c>
      <c r="L330" s="452">
        <v>459249</v>
      </c>
      <c r="M330" s="452">
        <v>483427</v>
      </c>
      <c r="N330" s="452">
        <v>522305</v>
      </c>
      <c r="O330" s="452">
        <v>531214</v>
      </c>
      <c r="P330" s="452">
        <v>606713</v>
      </c>
      <c r="Q330" s="452">
        <v>656658</v>
      </c>
      <c r="R330" s="452">
        <v>729413</v>
      </c>
      <c r="S330" s="452">
        <v>760994</v>
      </c>
      <c r="T330" s="452">
        <v>829594</v>
      </c>
      <c r="U330" s="452">
        <v>920699</v>
      </c>
      <c r="V330" s="453">
        <v>878100</v>
      </c>
      <c r="W330" s="453">
        <v>973310</v>
      </c>
      <c r="X330" s="453">
        <v>999209</v>
      </c>
      <c r="Y330" s="453">
        <v>1028670</v>
      </c>
      <c r="Z330" s="453">
        <v>1052613</v>
      </c>
      <c r="AA330" s="126">
        <v>1207216</v>
      </c>
      <c r="AB330" s="126">
        <v>1288821</v>
      </c>
      <c r="AC330" s="126">
        <v>1282030</v>
      </c>
      <c r="AD330" s="126">
        <v>1313545</v>
      </c>
      <c r="AE330" s="126">
        <v>1284266</v>
      </c>
      <c r="AF330" s="126">
        <v>1264780</v>
      </c>
      <c r="AG330" s="126">
        <v>1217679</v>
      </c>
      <c r="AH330" s="126">
        <v>1220857</v>
      </c>
      <c r="AI330" s="126">
        <v>1156309</v>
      </c>
      <c r="AJ330" s="126">
        <v>1109304</v>
      </c>
      <c r="AK330" s="126">
        <v>1203777</v>
      </c>
      <c r="AL330" s="126">
        <v>1190980</v>
      </c>
      <c r="AM330" s="126">
        <v>1194341</v>
      </c>
      <c r="AN330" s="126">
        <v>1280461</v>
      </c>
      <c r="AO330" s="126">
        <v>1398502</v>
      </c>
      <c r="AP330" s="126">
        <v>1494880</v>
      </c>
      <c r="AQ330" s="126">
        <v>1600184</v>
      </c>
      <c r="AR330" s="126">
        <v>1655057</v>
      </c>
      <c r="AS330" s="126">
        <v>1722802</v>
      </c>
    </row>
    <row r="331" spans="1:45">
      <c r="A331" s="82" t="s">
        <v>21</v>
      </c>
      <c r="B331" s="83" t="s">
        <v>128</v>
      </c>
      <c r="C331" s="84" t="s">
        <v>129</v>
      </c>
      <c r="D331" s="90" t="s">
        <v>86</v>
      </c>
      <c r="E331" s="82" t="s">
        <v>101</v>
      </c>
      <c r="F331" s="82" t="s">
        <v>100</v>
      </c>
      <c r="G331" s="452">
        <v>129761</v>
      </c>
      <c r="H331" s="452">
        <v>132101</v>
      </c>
      <c r="I331" s="452">
        <v>134833</v>
      </c>
      <c r="J331" s="452">
        <v>145996</v>
      </c>
      <c r="K331" s="452">
        <v>152315</v>
      </c>
      <c r="L331" s="452">
        <v>169192</v>
      </c>
      <c r="M331" s="452">
        <v>162011</v>
      </c>
      <c r="N331" s="452">
        <v>158901</v>
      </c>
      <c r="O331" s="452">
        <v>169636</v>
      </c>
      <c r="P331" s="452">
        <v>195798</v>
      </c>
      <c r="Q331" s="452">
        <v>213444</v>
      </c>
      <c r="R331" s="452">
        <v>219588</v>
      </c>
      <c r="S331" s="452">
        <v>253946</v>
      </c>
      <c r="T331" s="452">
        <v>220041</v>
      </c>
      <c r="U331" s="452">
        <v>229651</v>
      </c>
      <c r="V331" s="453">
        <v>230909</v>
      </c>
      <c r="W331" s="453">
        <v>235893</v>
      </c>
      <c r="X331" s="453">
        <v>234917</v>
      </c>
      <c r="Y331" s="453">
        <v>243606</v>
      </c>
      <c r="Z331" s="453">
        <v>241326</v>
      </c>
      <c r="AA331" s="126">
        <v>267314</v>
      </c>
      <c r="AB331" s="126">
        <v>283411</v>
      </c>
      <c r="AC331" s="126">
        <v>294129</v>
      </c>
      <c r="AD331" s="126">
        <v>290663</v>
      </c>
      <c r="AE331" s="126">
        <v>285711</v>
      </c>
      <c r="AF331" s="126">
        <v>286717</v>
      </c>
      <c r="AG331" s="126">
        <v>283550</v>
      </c>
      <c r="AH331" s="126">
        <v>282312</v>
      </c>
      <c r="AI331" s="126">
        <v>271653</v>
      </c>
      <c r="AJ331" s="126">
        <v>294301</v>
      </c>
      <c r="AK331" s="126">
        <v>320011</v>
      </c>
      <c r="AL331" s="126">
        <v>310355</v>
      </c>
      <c r="AM331" s="126">
        <v>313241</v>
      </c>
      <c r="AN331" s="126">
        <v>333217</v>
      </c>
      <c r="AO331" s="126">
        <v>370372</v>
      </c>
      <c r="AP331" s="126">
        <v>390628</v>
      </c>
      <c r="AQ331" s="126">
        <v>407979</v>
      </c>
      <c r="AR331" s="126">
        <v>422718</v>
      </c>
      <c r="AS331" s="126">
        <v>442350</v>
      </c>
    </row>
    <row r="332" spans="1:45">
      <c r="A332" s="82" t="s">
        <v>22</v>
      </c>
      <c r="B332" s="83" t="s">
        <v>128</v>
      </c>
      <c r="C332" s="84" t="s">
        <v>129</v>
      </c>
      <c r="D332" s="90" t="s">
        <v>86</v>
      </c>
      <c r="E332" s="82" t="s">
        <v>101</v>
      </c>
      <c r="F332" s="82" t="s">
        <v>100</v>
      </c>
      <c r="G332" s="452">
        <v>445405</v>
      </c>
      <c r="H332" s="452">
        <v>434528</v>
      </c>
      <c r="I332" s="452">
        <v>440681</v>
      </c>
      <c r="J332" s="452">
        <v>507568</v>
      </c>
      <c r="K332" s="452">
        <v>507184</v>
      </c>
      <c r="L332" s="452">
        <v>571791</v>
      </c>
      <c r="M332" s="452">
        <v>565844</v>
      </c>
      <c r="N332" s="452">
        <v>576076</v>
      </c>
      <c r="O332" s="452">
        <v>560542</v>
      </c>
      <c r="P332" s="452">
        <v>612138</v>
      </c>
      <c r="Q332" s="452">
        <v>677228</v>
      </c>
      <c r="R332" s="452">
        <v>752800</v>
      </c>
      <c r="S332" s="452">
        <v>807074</v>
      </c>
      <c r="T332" s="452">
        <v>841882</v>
      </c>
      <c r="U332" s="452">
        <v>910295</v>
      </c>
      <c r="V332" s="453">
        <v>929585</v>
      </c>
      <c r="W332" s="453">
        <v>948814</v>
      </c>
      <c r="X332" s="453">
        <v>945450</v>
      </c>
      <c r="Y332" s="453">
        <v>1011273</v>
      </c>
      <c r="Z332" s="453">
        <v>1005228</v>
      </c>
      <c r="AA332" s="126">
        <v>1100242</v>
      </c>
      <c r="AB332" s="126">
        <v>1160512</v>
      </c>
      <c r="AC332" s="126">
        <v>1185163</v>
      </c>
      <c r="AD332" s="126">
        <v>1152893</v>
      </c>
      <c r="AE332" s="126">
        <v>1130309</v>
      </c>
      <c r="AF332" s="126">
        <v>1126524</v>
      </c>
      <c r="AG332" s="126">
        <v>1112930</v>
      </c>
      <c r="AH332" s="126">
        <v>1109198</v>
      </c>
      <c r="AI332" s="126">
        <v>1064369</v>
      </c>
      <c r="AJ332" s="126">
        <v>1067876</v>
      </c>
      <c r="AK332" s="126">
        <v>1129197</v>
      </c>
      <c r="AL332" s="126">
        <v>1120948</v>
      </c>
      <c r="AM332" s="126">
        <v>1131435</v>
      </c>
      <c r="AN332" s="126">
        <v>1192222</v>
      </c>
      <c r="AO332" s="126">
        <v>1288452</v>
      </c>
      <c r="AP332" s="126">
        <v>1377766</v>
      </c>
      <c r="AQ332" s="126">
        <v>1444421</v>
      </c>
      <c r="AR332" s="126">
        <v>1496135</v>
      </c>
      <c r="AS332" s="126">
        <v>1544834</v>
      </c>
    </row>
    <row r="333" spans="1:45">
      <c r="A333" s="82" t="s">
        <v>23</v>
      </c>
      <c r="B333" s="83" t="s">
        <v>128</v>
      </c>
      <c r="C333" s="84" t="s">
        <v>129</v>
      </c>
      <c r="D333" s="90" t="s">
        <v>86</v>
      </c>
      <c r="E333" s="82" t="s">
        <v>101</v>
      </c>
      <c r="F333" s="82" t="s">
        <v>100</v>
      </c>
      <c r="G333" s="452">
        <v>221111</v>
      </c>
      <c r="H333" s="452">
        <v>220179</v>
      </c>
      <c r="I333" s="452">
        <v>224720</v>
      </c>
      <c r="J333" s="452">
        <v>246428</v>
      </c>
      <c r="K333" s="452">
        <v>250898</v>
      </c>
      <c r="L333" s="452">
        <v>278728</v>
      </c>
      <c r="M333" s="452">
        <v>271860</v>
      </c>
      <c r="N333" s="452">
        <v>274318</v>
      </c>
      <c r="O333" s="452">
        <v>307777</v>
      </c>
      <c r="P333" s="452">
        <v>330321</v>
      </c>
      <c r="Q333" s="452">
        <v>371434</v>
      </c>
      <c r="R333" s="452">
        <v>397403</v>
      </c>
      <c r="S333" s="452">
        <v>437703</v>
      </c>
      <c r="T333" s="452">
        <v>453180</v>
      </c>
      <c r="U333" s="452">
        <v>484572</v>
      </c>
      <c r="V333" s="453">
        <v>495023</v>
      </c>
      <c r="W333" s="453">
        <v>504154</v>
      </c>
      <c r="X333" s="453">
        <v>506641</v>
      </c>
      <c r="Y333" s="453">
        <v>534198</v>
      </c>
      <c r="Z333" s="453">
        <v>530679</v>
      </c>
      <c r="AA333" s="126">
        <v>596136</v>
      </c>
      <c r="AB333" s="126">
        <v>628553</v>
      </c>
      <c r="AC333" s="126">
        <v>645607</v>
      </c>
      <c r="AD333" s="126">
        <v>661581</v>
      </c>
      <c r="AE333" s="126">
        <v>680508</v>
      </c>
      <c r="AF333" s="126">
        <v>713292</v>
      </c>
      <c r="AG333" s="126">
        <v>727864</v>
      </c>
      <c r="AH333" s="126">
        <v>745157</v>
      </c>
      <c r="AI333" s="126">
        <v>746009</v>
      </c>
      <c r="AJ333" s="126">
        <v>740709</v>
      </c>
      <c r="AK333" s="126">
        <v>794513</v>
      </c>
      <c r="AL333" s="126">
        <v>788990</v>
      </c>
      <c r="AM333" s="126">
        <v>791723</v>
      </c>
      <c r="AN333" s="126">
        <v>856943</v>
      </c>
      <c r="AO333" s="126">
        <v>935052</v>
      </c>
      <c r="AP333" s="126">
        <v>948557</v>
      </c>
      <c r="AQ333" s="126">
        <v>997611</v>
      </c>
      <c r="AR333" s="126">
        <v>1034451</v>
      </c>
      <c r="AS333" s="126">
        <v>1071399</v>
      </c>
    </row>
    <row r="334" spans="1:45">
      <c r="A334" s="82" t="s">
        <v>24</v>
      </c>
      <c r="B334" s="83" t="s">
        <v>128</v>
      </c>
      <c r="C334" s="84" t="s">
        <v>129</v>
      </c>
      <c r="D334" s="90" t="s">
        <v>86</v>
      </c>
      <c r="E334" s="82" t="s">
        <v>101</v>
      </c>
      <c r="F334" s="82" t="s">
        <v>100</v>
      </c>
      <c r="G334" s="452">
        <v>1877231</v>
      </c>
      <c r="H334" s="452">
        <v>1988410</v>
      </c>
      <c r="I334" s="452">
        <v>1931157</v>
      </c>
      <c r="J334" s="452">
        <v>2100697</v>
      </c>
      <c r="K334" s="452">
        <v>2184315</v>
      </c>
      <c r="L334" s="452">
        <v>2314587</v>
      </c>
      <c r="M334" s="452">
        <v>2361045</v>
      </c>
      <c r="N334" s="452">
        <v>2339566</v>
      </c>
      <c r="O334" s="452">
        <v>2500024</v>
      </c>
      <c r="P334" s="452">
        <v>2800847</v>
      </c>
      <c r="Q334" s="452">
        <v>3078384</v>
      </c>
      <c r="R334" s="452">
        <v>3440191</v>
      </c>
      <c r="S334" s="452">
        <v>3774908</v>
      </c>
      <c r="T334" s="452">
        <v>3925138</v>
      </c>
      <c r="U334" s="452">
        <v>4170490</v>
      </c>
      <c r="V334" s="453">
        <v>4224287</v>
      </c>
      <c r="W334" s="453">
        <v>4461058</v>
      </c>
      <c r="X334" s="453">
        <v>4823761</v>
      </c>
      <c r="Y334" s="453">
        <v>5005012</v>
      </c>
      <c r="Z334" s="453">
        <v>5234313</v>
      </c>
      <c r="AA334" s="126">
        <v>5651401</v>
      </c>
      <c r="AB334" s="126">
        <v>6144443</v>
      </c>
      <c r="AC334" s="126">
        <v>6470054</v>
      </c>
      <c r="AD334" s="126">
        <v>6747000</v>
      </c>
      <c r="AE334" s="126">
        <v>6883356</v>
      </c>
      <c r="AF334" s="126">
        <v>7172367</v>
      </c>
      <c r="AG334" s="126">
        <v>7300407</v>
      </c>
      <c r="AH334" s="126">
        <v>7460306</v>
      </c>
      <c r="AI334" s="126">
        <v>7396653</v>
      </c>
      <c r="AJ334" s="126">
        <v>7269463</v>
      </c>
      <c r="AK334" s="126">
        <v>7653829</v>
      </c>
      <c r="AL334" s="126">
        <v>7609138</v>
      </c>
      <c r="AM334" s="126">
        <v>7636512</v>
      </c>
      <c r="AN334" s="126">
        <v>7698315</v>
      </c>
      <c r="AO334" s="126">
        <v>8149812</v>
      </c>
      <c r="AP334" s="126">
        <v>8655751</v>
      </c>
      <c r="AQ334" s="126">
        <v>9041937</v>
      </c>
      <c r="AR334" s="126">
        <v>9474791</v>
      </c>
      <c r="AS334" s="126">
        <v>9913705</v>
      </c>
    </row>
    <row r="335" spans="1:45">
      <c r="A335" s="82" t="s">
        <v>25</v>
      </c>
      <c r="B335" s="83" t="s">
        <v>128</v>
      </c>
      <c r="C335" s="84" t="s">
        <v>129</v>
      </c>
      <c r="D335" s="90" t="s">
        <v>86</v>
      </c>
      <c r="E335" s="82" t="s">
        <v>101</v>
      </c>
      <c r="F335" s="82" t="s">
        <v>100</v>
      </c>
      <c r="G335" s="452">
        <v>865114</v>
      </c>
      <c r="H335" s="452">
        <v>909203</v>
      </c>
      <c r="I335" s="452">
        <v>955794</v>
      </c>
      <c r="J335" s="452">
        <v>1024604</v>
      </c>
      <c r="K335" s="452">
        <v>1051167</v>
      </c>
      <c r="L335" s="452">
        <v>1107521</v>
      </c>
      <c r="M335" s="452">
        <v>1114461</v>
      </c>
      <c r="N335" s="452">
        <v>1110916</v>
      </c>
      <c r="O335" s="452">
        <v>1196277</v>
      </c>
      <c r="P335" s="452">
        <v>1284700</v>
      </c>
      <c r="Q335" s="452">
        <v>1492501</v>
      </c>
      <c r="R335" s="452">
        <v>1618442</v>
      </c>
      <c r="S335" s="452">
        <v>1714496</v>
      </c>
      <c r="T335" s="452">
        <v>1740986</v>
      </c>
      <c r="U335" s="452">
        <v>1814800</v>
      </c>
      <c r="V335" s="453">
        <v>1908429</v>
      </c>
      <c r="W335" s="453">
        <v>1977989</v>
      </c>
      <c r="X335" s="453">
        <v>2064287</v>
      </c>
      <c r="Y335" s="453">
        <v>2145975</v>
      </c>
      <c r="Z335" s="453">
        <v>2229299</v>
      </c>
      <c r="AA335" s="126">
        <v>2448308</v>
      </c>
      <c r="AB335" s="126">
        <v>2547791</v>
      </c>
      <c r="AC335" s="126">
        <v>2605657</v>
      </c>
      <c r="AD335" s="126">
        <v>2541543</v>
      </c>
      <c r="AE335" s="126">
        <v>2520188</v>
      </c>
      <c r="AF335" s="126">
        <v>2528454</v>
      </c>
      <c r="AG335" s="126">
        <v>2489723</v>
      </c>
      <c r="AH335" s="126">
        <v>2468573</v>
      </c>
      <c r="AI335" s="126">
        <v>2355618</v>
      </c>
      <c r="AJ335" s="126">
        <v>2371249</v>
      </c>
      <c r="AK335" s="126">
        <v>2513905</v>
      </c>
      <c r="AL335" s="126">
        <v>2484884</v>
      </c>
      <c r="AM335" s="126">
        <v>2496887</v>
      </c>
      <c r="AN335" s="126">
        <v>2647941</v>
      </c>
      <c r="AO335" s="126">
        <v>2843150</v>
      </c>
      <c r="AP335" s="126">
        <v>3007626</v>
      </c>
      <c r="AQ335" s="126">
        <v>3166829</v>
      </c>
      <c r="AR335" s="126">
        <v>3261650</v>
      </c>
      <c r="AS335" s="126">
        <v>3399547</v>
      </c>
    </row>
    <row r="336" spans="1:45">
      <c r="A336" s="82" t="s">
        <v>26</v>
      </c>
      <c r="B336" s="83" t="s">
        <v>128</v>
      </c>
      <c r="C336" s="84" t="s">
        <v>129</v>
      </c>
      <c r="D336" s="90" t="s">
        <v>86</v>
      </c>
      <c r="E336" s="82" t="s">
        <v>101</v>
      </c>
      <c r="F336" s="82" t="s">
        <v>100</v>
      </c>
      <c r="G336" s="452">
        <v>91031</v>
      </c>
      <c r="H336" s="452">
        <v>88400</v>
      </c>
      <c r="I336" s="452">
        <v>92495</v>
      </c>
      <c r="J336" s="452">
        <v>105022</v>
      </c>
      <c r="K336" s="452">
        <v>113541</v>
      </c>
      <c r="L336" s="452">
        <v>122292</v>
      </c>
      <c r="M336" s="452">
        <v>119549</v>
      </c>
      <c r="N336" s="452">
        <v>118896</v>
      </c>
      <c r="O336" s="452">
        <v>122301</v>
      </c>
      <c r="P336" s="452">
        <v>133356</v>
      </c>
      <c r="Q336" s="452">
        <v>153459</v>
      </c>
      <c r="R336" s="452">
        <v>182554</v>
      </c>
      <c r="S336" s="452">
        <v>199215</v>
      </c>
      <c r="T336" s="452">
        <v>211336</v>
      </c>
      <c r="U336" s="452">
        <v>214498</v>
      </c>
      <c r="V336" s="453">
        <v>210893</v>
      </c>
      <c r="W336" s="453">
        <v>226938</v>
      </c>
      <c r="X336" s="453">
        <v>233865</v>
      </c>
      <c r="Y336" s="453">
        <v>241608</v>
      </c>
      <c r="Z336" s="453">
        <v>242362</v>
      </c>
      <c r="AA336" s="126">
        <v>269076</v>
      </c>
      <c r="AB336" s="126">
        <v>278507</v>
      </c>
      <c r="AC336" s="126">
        <v>296710</v>
      </c>
      <c r="AD336" s="126">
        <v>297860</v>
      </c>
      <c r="AE336" s="126">
        <v>308676</v>
      </c>
      <c r="AF336" s="126">
        <v>317940</v>
      </c>
      <c r="AG336" s="126">
        <v>329004</v>
      </c>
      <c r="AH336" s="126">
        <v>332184</v>
      </c>
      <c r="AI336" s="126">
        <v>337909</v>
      </c>
      <c r="AJ336" s="126">
        <v>348983</v>
      </c>
      <c r="AK336" s="126">
        <v>391206</v>
      </c>
      <c r="AL336" s="126">
        <v>380006</v>
      </c>
      <c r="AM336" s="126">
        <v>367889</v>
      </c>
      <c r="AN336" s="126">
        <v>387043</v>
      </c>
      <c r="AO336" s="126">
        <v>401474</v>
      </c>
      <c r="AP336" s="126">
        <v>421095</v>
      </c>
      <c r="AQ336" s="126">
        <v>452720</v>
      </c>
      <c r="AR336" s="126">
        <v>465779</v>
      </c>
      <c r="AS336" s="126">
        <v>483608</v>
      </c>
    </row>
    <row r="337" spans="1:45">
      <c r="A337" s="82" t="s">
        <v>27</v>
      </c>
      <c r="B337" s="83" t="s">
        <v>128</v>
      </c>
      <c r="C337" s="84" t="s">
        <v>129</v>
      </c>
      <c r="D337" s="90" t="s">
        <v>86</v>
      </c>
      <c r="E337" s="82" t="s">
        <v>101</v>
      </c>
      <c r="F337" s="82" t="s">
        <v>100</v>
      </c>
      <c r="G337" s="452">
        <v>469442</v>
      </c>
      <c r="H337" s="452">
        <v>463454</v>
      </c>
      <c r="I337" s="452">
        <v>501256</v>
      </c>
      <c r="J337" s="452">
        <v>557520</v>
      </c>
      <c r="K337" s="452">
        <v>595514</v>
      </c>
      <c r="L337" s="452">
        <v>586362</v>
      </c>
      <c r="M337" s="452">
        <v>584168</v>
      </c>
      <c r="N337" s="452">
        <v>592631</v>
      </c>
      <c r="O337" s="452">
        <v>607056</v>
      </c>
      <c r="P337" s="452">
        <v>668442</v>
      </c>
      <c r="Q337" s="452">
        <v>702972</v>
      </c>
      <c r="R337" s="452">
        <v>812271</v>
      </c>
      <c r="S337" s="452">
        <v>871400</v>
      </c>
      <c r="T337" s="452">
        <v>930097</v>
      </c>
      <c r="U337" s="452">
        <v>1004902</v>
      </c>
      <c r="V337" s="453">
        <v>989955</v>
      </c>
      <c r="W337" s="453">
        <v>1024931</v>
      </c>
      <c r="X337" s="453">
        <v>1022248</v>
      </c>
      <c r="Y337" s="453">
        <v>1065947</v>
      </c>
      <c r="Z337" s="453">
        <v>1057219</v>
      </c>
      <c r="AA337" s="126">
        <v>1149228</v>
      </c>
      <c r="AB337" s="126">
        <v>1213740</v>
      </c>
      <c r="AC337" s="126">
        <v>1243279</v>
      </c>
      <c r="AD337" s="126">
        <v>1269415</v>
      </c>
      <c r="AE337" s="126">
        <v>1292012</v>
      </c>
      <c r="AF337" s="126">
        <v>1329072</v>
      </c>
      <c r="AG337" s="126">
        <v>1330547</v>
      </c>
      <c r="AH337" s="126">
        <v>1364889</v>
      </c>
      <c r="AI337" s="126">
        <v>1373118</v>
      </c>
      <c r="AJ337" s="126">
        <v>1399428</v>
      </c>
      <c r="AK337" s="126">
        <v>1485475</v>
      </c>
      <c r="AL337" s="126">
        <v>1440449</v>
      </c>
      <c r="AM337" s="126">
        <v>1481175</v>
      </c>
      <c r="AN337" s="126">
        <v>1516704</v>
      </c>
      <c r="AO337" s="126">
        <v>1650926</v>
      </c>
      <c r="AP337" s="126">
        <v>1720226</v>
      </c>
      <c r="AQ337" s="126">
        <v>1838348</v>
      </c>
      <c r="AR337" s="126">
        <v>1933564</v>
      </c>
      <c r="AS337" s="126">
        <v>1994104</v>
      </c>
    </row>
    <row r="338" spans="1:45">
      <c r="A338" s="82" t="s">
        <v>28</v>
      </c>
      <c r="B338" s="83" t="s">
        <v>128</v>
      </c>
      <c r="C338" s="84" t="s">
        <v>129</v>
      </c>
      <c r="D338" s="90" t="s">
        <v>86</v>
      </c>
      <c r="E338" s="82" t="s">
        <v>101</v>
      </c>
      <c r="F338" s="82" t="s">
        <v>100</v>
      </c>
      <c r="G338" s="452">
        <v>1864163</v>
      </c>
      <c r="H338" s="452">
        <v>1956102</v>
      </c>
      <c r="I338" s="452">
        <v>2110754</v>
      </c>
      <c r="J338" s="452">
        <v>2242702</v>
      </c>
      <c r="K338" s="452">
        <v>2428297</v>
      </c>
      <c r="L338" s="452">
        <v>2666293</v>
      </c>
      <c r="M338" s="452">
        <v>2985604</v>
      </c>
      <c r="N338" s="452">
        <v>2963085</v>
      </c>
      <c r="O338" s="452">
        <v>3139099</v>
      </c>
      <c r="P338" s="452">
        <v>3394662</v>
      </c>
      <c r="Q338" s="452">
        <v>3780654</v>
      </c>
      <c r="R338" s="452">
        <v>3978158</v>
      </c>
      <c r="S338" s="452">
        <v>4296008</v>
      </c>
      <c r="T338" s="452">
        <v>4508887</v>
      </c>
      <c r="U338" s="452">
        <v>4580645</v>
      </c>
      <c r="V338" s="453">
        <v>4432544</v>
      </c>
      <c r="W338" s="453">
        <v>5015255</v>
      </c>
      <c r="X338" s="453">
        <v>5621109</v>
      </c>
      <c r="Y338" s="453">
        <v>5899916</v>
      </c>
      <c r="Z338" s="453">
        <v>6123041</v>
      </c>
      <c r="AA338" s="126">
        <v>6974894</v>
      </c>
      <c r="AB338" s="126">
        <v>8156055</v>
      </c>
      <c r="AC338" s="126">
        <v>9396406</v>
      </c>
      <c r="AD338" s="126">
        <v>10628320</v>
      </c>
      <c r="AE338" s="126">
        <v>11937141</v>
      </c>
      <c r="AF338" s="126">
        <v>13676873</v>
      </c>
      <c r="AG338" s="126">
        <v>15189610</v>
      </c>
      <c r="AH338" s="126">
        <v>16925121</v>
      </c>
      <c r="AI338" s="126">
        <v>18411578</v>
      </c>
      <c r="AJ338" s="126">
        <v>18503568</v>
      </c>
      <c r="AK338" s="126">
        <v>18880676</v>
      </c>
      <c r="AL338" s="126">
        <v>19082134</v>
      </c>
      <c r="AM338" s="126">
        <v>19495838</v>
      </c>
      <c r="AN338" s="126">
        <v>20101387</v>
      </c>
      <c r="AO338" s="126">
        <v>21642501</v>
      </c>
      <c r="AP338" s="126">
        <v>22938936</v>
      </c>
      <c r="AQ338" s="126">
        <v>23979781</v>
      </c>
      <c r="AR338" s="126">
        <v>24845309</v>
      </c>
      <c r="AS338" s="126">
        <v>26013959</v>
      </c>
    </row>
    <row r="339" spans="1:45">
      <c r="A339" s="82" t="s">
        <v>29</v>
      </c>
      <c r="B339" s="83" t="s">
        <v>128</v>
      </c>
      <c r="C339" s="84" t="s">
        <v>129</v>
      </c>
      <c r="D339" s="90" t="s">
        <v>86</v>
      </c>
      <c r="E339" s="82" t="s">
        <v>101</v>
      </c>
      <c r="F339" s="82" t="s">
        <v>100</v>
      </c>
      <c r="G339" s="452">
        <v>178449</v>
      </c>
      <c r="H339" s="452">
        <v>186548</v>
      </c>
      <c r="I339" s="452">
        <v>184841</v>
      </c>
      <c r="J339" s="452">
        <v>197355</v>
      </c>
      <c r="K339" s="452">
        <v>202254</v>
      </c>
      <c r="L339" s="452">
        <v>222180</v>
      </c>
      <c r="M339" s="452">
        <v>207989</v>
      </c>
      <c r="N339" s="452">
        <v>204464</v>
      </c>
      <c r="O339" s="452">
        <v>236768</v>
      </c>
      <c r="P339" s="452">
        <v>271033</v>
      </c>
      <c r="Q339" s="452">
        <v>322186</v>
      </c>
      <c r="R339" s="452">
        <v>318588</v>
      </c>
      <c r="S339" s="452">
        <v>374473</v>
      </c>
      <c r="T339" s="452">
        <v>357221</v>
      </c>
      <c r="U339" s="452">
        <v>369362</v>
      </c>
      <c r="V339" s="453">
        <v>388994</v>
      </c>
      <c r="W339" s="453">
        <v>399809</v>
      </c>
      <c r="X339" s="453">
        <v>423050</v>
      </c>
      <c r="Y339" s="453">
        <v>464550</v>
      </c>
      <c r="Z339" s="453">
        <v>489912</v>
      </c>
      <c r="AA339" s="126">
        <v>562226</v>
      </c>
      <c r="AB339" s="126">
        <v>605634</v>
      </c>
      <c r="AC339" s="126">
        <v>616252</v>
      </c>
      <c r="AD339" s="126">
        <v>602847</v>
      </c>
      <c r="AE339" s="126">
        <v>602973</v>
      </c>
      <c r="AF339" s="126">
        <v>615968</v>
      </c>
      <c r="AG339" s="126">
        <v>623756</v>
      </c>
      <c r="AH339" s="126">
        <v>618023</v>
      </c>
      <c r="AI339" s="126">
        <v>610451</v>
      </c>
      <c r="AJ339" s="126">
        <v>599356</v>
      </c>
      <c r="AK339" s="126">
        <v>602888</v>
      </c>
      <c r="AL339" s="126">
        <v>587379</v>
      </c>
      <c r="AM339" s="126">
        <v>577346</v>
      </c>
      <c r="AN339" s="126">
        <v>622400</v>
      </c>
      <c r="AO339" s="126">
        <v>658327</v>
      </c>
      <c r="AP339" s="126">
        <v>690290</v>
      </c>
      <c r="AQ339" s="126">
        <v>720919</v>
      </c>
      <c r="AR339" s="126">
        <v>756843</v>
      </c>
      <c r="AS339" s="126">
        <v>789726</v>
      </c>
    </row>
    <row r="340" spans="1:45">
      <c r="A340" s="82" t="s">
        <v>30</v>
      </c>
      <c r="B340" s="83" t="s">
        <v>128</v>
      </c>
      <c r="C340" s="84" t="s">
        <v>129</v>
      </c>
      <c r="D340" s="90" t="s">
        <v>86</v>
      </c>
      <c r="E340" s="82" t="s">
        <v>101</v>
      </c>
      <c r="F340" s="82" t="s">
        <v>100</v>
      </c>
      <c r="G340" s="452">
        <v>190068</v>
      </c>
      <c r="H340" s="452">
        <v>190938</v>
      </c>
      <c r="I340" s="452">
        <v>193960</v>
      </c>
      <c r="J340" s="452">
        <v>205517</v>
      </c>
      <c r="K340" s="452">
        <v>222900</v>
      </c>
      <c r="L340" s="452">
        <v>206753</v>
      </c>
      <c r="M340" s="452">
        <v>207276</v>
      </c>
      <c r="N340" s="452">
        <v>206423</v>
      </c>
      <c r="O340" s="452">
        <v>227724</v>
      </c>
      <c r="P340" s="452">
        <v>250817</v>
      </c>
      <c r="Q340" s="452">
        <v>264292</v>
      </c>
      <c r="R340" s="452">
        <v>265108</v>
      </c>
      <c r="S340" s="452">
        <v>297499</v>
      </c>
      <c r="T340" s="452">
        <v>268946</v>
      </c>
      <c r="U340" s="452">
        <v>292511</v>
      </c>
      <c r="V340" s="453">
        <v>292021</v>
      </c>
      <c r="W340" s="453">
        <v>309079</v>
      </c>
      <c r="X340" s="453">
        <v>326183</v>
      </c>
      <c r="Y340" s="453">
        <v>350980</v>
      </c>
      <c r="Z340" s="453">
        <v>371470</v>
      </c>
      <c r="AA340" s="126">
        <v>415862</v>
      </c>
      <c r="AB340" s="126">
        <v>427655</v>
      </c>
      <c r="AC340" s="126">
        <v>417348</v>
      </c>
      <c r="AD340" s="126">
        <v>409499</v>
      </c>
      <c r="AE340" s="126">
        <v>408616</v>
      </c>
      <c r="AF340" s="126">
        <v>402533</v>
      </c>
      <c r="AG340" s="126">
        <v>386396</v>
      </c>
      <c r="AH340" s="126">
        <v>370038</v>
      </c>
      <c r="AI340" s="126">
        <v>347081</v>
      </c>
      <c r="AJ340" s="126">
        <v>388127</v>
      </c>
      <c r="AK340" s="126">
        <v>420326</v>
      </c>
      <c r="AL340" s="126">
        <v>413160</v>
      </c>
      <c r="AM340" s="126">
        <v>395088</v>
      </c>
      <c r="AN340" s="126">
        <v>414403</v>
      </c>
      <c r="AO340" s="126">
        <v>439712</v>
      </c>
      <c r="AP340" s="126">
        <v>466455</v>
      </c>
      <c r="AQ340" s="126">
        <v>484137</v>
      </c>
      <c r="AR340" s="126">
        <v>497331</v>
      </c>
      <c r="AS340" s="126">
        <v>518326</v>
      </c>
    </row>
    <row r="341" spans="1:45">
      <c r="A341" s="82" t="s">
        <v>31</v>
      </c>
      <c r="B341" s="83" t="s">
        <v>128</v>
      </c>
      <c r="C341" s="84" t="s">
        <v>129</v>
      </c>
      <c r="D341" s="90" t="s">
        <v>86</v>
      </c>
      <c r="E341" s="82" t="s">
        <v>101</v>
      </c>
      <c r="F341" s="82" t="s">
        <v>100</v>
      </c>
      <c r="G341" s="452">
        <v>745376</v>
      </c>
      <c r="H341" s="452">
        <v>735934</v>
      </c>
      <c r="I341" s="452">
        <v>775151</v>
      </c>
      <c r="J341" s="452">
        <v>840701</v>
      </c>
      <c r="K341" s="452">
        <v>816670</v>
      </c>
      <c r="L341" s="452">
        <v>835969</v>
      </c>
      <c r="M341" s="452">
        <v>846758</v>
      </c>
      <c r="N341" s="452">
        <v>847631</v>
      </c>
      <c r="O341" s="452">
        <v>890342</v>
      </c>
      <c r="P341" s="452">
        <v>988734</v>
      </c>
      <c r="Q341" s="452">
        <v>1056012</v>
      </c>
      <c r="R341" s="452">
        <v>1140815</v>
      </c>
      <c r="S341" s="452">
        <v>1189065</v>
      </c>
      <c r="T341" s="452">
        <v>1198817</v>
      </c>
      <c r="U341" s="452">
        <v>1218192</v>
      </c>
      <c r="V341" s="453">
        <v>1199301</v>
      </c>
      <c r="W341" s="453">
        <v>1209429</v>
      </c>
      <c r="X341" s="453">
        <v>1231031</v>
      </c>
      <c r="Y341" s="453">
        <v>1317110</v>
      </c>
      <c r="Z341" s="453">
        <v>1354821</v>
      </c>
      <c r="AA341" s="126">
        <v>1498757</v>
      </c>
      <c r="AB341" s="126">
        <v>1620428</v>
      </c>
      <c r="AC341" s="126">
        <v>1717719</v>
      </c>
      <c r="AD341" s="126">
        <v>1785853</v>
      </c>
      <c r="AE341" s="126">
        <v>1827810</v>
      </c>
      <c r="AF341" s="126">
        <v>1895111</v>
      </c>
      <c r="AG341" s="126">
        <v>1962146</v>
      </c>
      <c r="AH341" s="126">
        <v>2006773</v>
      </c>
      <c r="AI341" s="126">
        <v>2012490</v>
      </c>
      <c r="AJ341" s="126">
        <v>1970383</v>
      </c>
      <c r="AK341" s="126">
        <v>2023183</v>
      </c>
      <c r="AL341" s="126">
        <v>1995449</v>
      </c>
      <c r="AM341" s="126">
        <v>2037051</v>
      </c>
      <c r="AN341" s="126">
        <v>2092946</v>
      </c>
      <c r="AO341" s="126">
        <v>2260119</v>
      </c>
      <c r="AP341" s="126">
        <v>2340571</v>
      </c>
      <c r="AQ341" s="126">
        <v>2468635</v>
      </c>
      <c r="AR341" s="126">
        <v>2565581</v>
      </c>
      <c r="AS341" s="126">
        <v>2657240</v>
      </c>
    </row>
    <row r="342" spans="1:45">
      <c r="A342" s="82" t="s">
        <v>32</v>
      </c>
      <c r="B342" s="83" t="s">
        <v>128</v>
      </c>
      <c r="C342" s="84" t="s">
        <v>129</v>
      </c>
      <c r="D342" s="90" t="s">
        <v>86</v>
      </c>
      <c r="E342" s="82" t="s">
        <v>101</v>
      </c>
      <c r="F342" s="82" t="s">
        <v>100</v>
      </c>
      <c r="G342" s="452">
        <v>40484</v>
      </c>
      <c r="H342" s="452">
        <v>40636</v>
      </c>
      <c r="I342" s="452">
        <v>45140</v>
      </c>
      <c r="J342" s="452">
        <v>49442</v>
      </c>
      <c r="K342" s="452">
        <v>50070</v>
      </c>
      <c r="L342" s="452">
        <v>57310</v>
      </c>
      <c r="M342" s="452">
        <v>53351</v>
      </c>
      <c r="N342" s="452">
        <v>56585</v>
      </c>
      <c r="O342" s="452">
        <v>58344</v>
      </c>
      <c r="P342" s="452">
        <v>63147</v>
      </c>
      <c r="Q342" s="452">
        <v>83727</v>
      </c>
      <c r="R342" s="452">
        <v>91586</v>
      </c>
      <c r="S342" s="452">
        <v>100083</v>
      </c>
      <c r="T342" s="452">
        <v>110437</v>
      </c>
      <c r="U342" s="452">
        <v>116964</v>
      </c>
      <c r="V342" s="453">
        <v>118539</v>
      </c>
      <c r="W342" s="453">
        <v>120744</v>
      </c>
      <c r="X342" s="453">
        <v>128015</v>
      </c>
      <c r="Y342" s="453">
        <v>132304</v>
      </c>
      <c r="Z342" s="453">
        <v>132442</v>
      </c>
      <c r="AA342" s="126">
        <v>139275</v>
      </c>
      <c r="AB342" s="126">
        <v>143119</v>
      </c>
      <c r="AC342" s="126">
        <v>144530</v>
      </c>
      <c r="AD342" s="126">
        <v>144824</v>
      </c>
      <c r="AE342" s="126">
        <v>141301</v>
      </c>
      <c r="AF342" s="126">
        <v>142483</v>
      </c>
      <c r="AG342" s="126">
        <v>141523</v>
      </c>
      <c r="AH342" s="126">
        <v>139614</v>
      </c>
      <c r="AI342" s="126">
        <v>134210</v>
      </c>
      <c r="AJ342" s="126">
        <v>135218</v>
      </c>
      <c r="AK342" s="126">
        <v>150343</v>
      </c>
      <c r="AL342" s="126">
        <v>149162</v>
      </c>
      <c r="AM342" s="126">
        <v>146035</v>
      </c>
      <c r="AN342" s="126">
        <v>144969</v>
      </c>
      <c r="AO342" s="126">
        <v>156570</v>
      </c>
      <c r="AP342" s="126">
        <v>163988</v>
      </c>
      <c r="AQ342" s="126">
        <v>178376</v>
      </c>
      <c r="AR342" s="126">
        <v>184745</v>
      </c>
      <c r="AS342" s="126">
        <v>191553</v>
      </c>
    </row>
    <row r="343" spans="1:45">
      <c r="A343" s="12" t="s">
        <v>33</v>
      </c>
      <c r="B343" s="12" t="s">
        <v>128</v>
      </c>
      <c r="C343" s="12" t="s">
        <v>129</v>
      </c>
      <c r="D343" s="86" t="s">
        <v>86</v>
      </c>
      <c r="E343" s="82" t="s">
        <v>101</v>
      </c>
      <c r="F343" s="82" t="s">
        <v>100</v>
      </c>
      <c r="G343" s="452">
        <v>9511000</v>
      </c>
      <c r="H343" s="452">
        <v>9730000</v>
      </c>
      <c r="I343" s="452">
        <v>10043000</v>
      </c>
      <c r="J343" s="452">
        <v>10838000</v>
      </c>
      <c r="K343" s="452">
        <v>11296000</v>
      </c>
      <c r="L343" s="452">
        <v>12013000</v>
      </c>
      <c r="M343" s="452">
        <v>12428000</v>
      </c>
      <c r="N343" s="452">
        <v>12413000</v>
      </c>
      <c r="O343" s="452">
        <v>13081000</v>
      </c>
      <c r="P343" s="452">
        <v>14324000</v>
      </c>
      <c r="Q343" s="452">
        <v>15836000</v>
      </c>
      <c r="R343" s="452">
        <v>17233000</v>
      </c>
      <c r="S343" s="452">
        <v>18760000</v>
      </c>
      <c r="T343" s="452">
        <v>19446000</v>
      </c>
      <c r="U343" s="452">
        <v>20328000</v>
      </c>
      <c r="V343" s="453">
        <v>20426000</v>
      </c>
      <c r="W343" s="453">
        <v>21673000</v>
      </c>
      <c r="X343" s="453">
        <v>23120000</v>
      </c>
      <c r="Y343" s="453">
        <v>24141000</v>
      </c>
      <c r="Z343" s="453">
        <v>24928000</v>
      </c>
      <c r="AA343" s="126">
        <v>27648000</v>
      </c>
      <c r="AB343" s="126">
        <v>30004000</v>
      </c>
      <c r="AC343" s="126">
        <v>31947000</v>
      </c>
      <c r="AD343" s="126">
        <v>33440000</v>
      </c>
      <c r="AE343" s="126">
        <v>34851000</v>
      </c>
      <c r="AF343" s="126">
        <v>37073000</v>
      </c>
      <c r="AG343" s="126">
        <v>38667000</v>
      </c>
      <c r="AH343" s="126">
        <v>40614000</v>
      </c>
      <c r="AI343" s="126">
        <v>41618000</v>
      </c>
      <c r="AJ343" s="126">
        <v>41832000</v>
      </c>
      <c r="AK343" s="126">
        <v>43430000</v>
      </c>
      <c r="AL343" s="126">
        <v>43358000</v>
      </c>
      <c r="AM343" s="126">
        <v>44058000</v>
      </c>
      <c r="AN343" s="126">
        <v>45523000</v>
      </c>
      <c r="AO343" s="126">
        <v>48844000</v>
      </c>
      <c r="AP343" s="126">
        <v>51635000</v>
      </c>
      <c r="AQ343" s="126">
        <v>54161000</v>
      </c>
      <c r="AR343" s="126">
        <v>56216000</v>
      </c>
      <c r="AS343" s="126">
        <v>58669000</v>
      </c>
    </row>
    <row r="344" spans="1:45">
      <c r="A344" s="82" t="s">
        <v>34</v>
      </c>
      <c r="B344" s="83" t="s">
        <v>128</v>
      </c>
      <c r="C344" s="84" t="s">
        <v>129</v>
      </c>
      <c r="D344" s="90" t="s">
        <v>86</v>
      </c>
      <c r="E344" s="82" t="s">
        <v>101</v>
      </c>
      <c r="F344" s="82" t="s">
        <v>100</v>
      </c>
      <c r="G344" s="452">
        <v>0</v>
      </c>
      <c r="H344" s="452">
        <v>0</v>
      </c>
      <c r="I344" s="452">
        <v>0</v>
      </c>
      <c r="J344" s="452">
        <v>0</v>
      </c>
      <c r="K344" s="452">
        <v>0</v>
      </c>
      <c r="L344" s="452">
        <v>0</v>
      </c>
      <c r="M344" s="452">
        <v>0</v>
      </c>
      <c r="N344" s="452">
        <v>0</v>
      </c>
      <c r="O344" s="452">
        <v>0</v>
      </c>
      <c r="P344" s="452">
        <v>0</v>
      </c>
      <c r="Q344" s="452">
        <v>0</v>
      </c>
      <c r="R344" s="452">
        <v>0</v>
      </c>
      <c r="S344" s="452">
        <v>0</v>
      </c>
      <c r="T344" s="452">
        <v>0</v>
      </c>
      <c r="U344" s="452">
        <v>0</v>
      </c>
      <c r="V344" s="453">
        <v>0</v>
      </c>
      <c r="W344" s="453">
        <v>0</v>
      </c>
      <c r="X344" s="453">
        <v>0</v>
      </c>
      <c r="Y344" s="453">
        <v>0</v>
      </c>
      <c r="Z344" s="453">
        <v>0</v>
      </c>
      <c r="AA344" s="126">
        <v>0</v>
      </c>
      <c r="AB344" s="126">
        <v>0</v>
      </c>
      <c r="AC344" s="126">
        <v>0</v>
      </c>
      <c r="AD344" s="126">
        <v>0</v>
      </c>
      <c r="AE344" s="126">
        <v>0</v>
      </c>
      <c r="AF344" s="126">
        <v>0</v>
      </c>
      <c r="AG344" s="126">
        <v>0</v>
      </c>
      <c r="AH344" s="126">
        <v>0</v>
      </c>
      <c r="AI344" s="126">
        <v>0</v>
      </c>
      <c r="AJ344" s="126">
        <v>0</v>
      </c>
      <c r="AK344" s="126">
        <v>0</v>
      </c>
      <c r="AL344" s="126">
        <v>0</v>
      </c>
      <c r="AM344" s="126">
        <v>0</v>
      </c>
      <c r="AN344" s="126">
        <v>0</v>
      </c>
      <c r="AO344" s="126">
        <v>0</v>
      </c>
      <c r="AP344" s="126">
        <v>0</v>
      </c>
      <c r="AQ344" s="126">
        <v>0</v>
      </c>
      <c r="AR344" s="126">
        <v>0</v>
      </c>
      <c r="AS344" s="463">
        <v>0</v>
      </c>
    </row>
    <row r="345" spans="1:45">
      <c r="A345" s="92" t="s">
        <v>35</v>
      </c>
      <c r="B345" s="93" t="s">
        <v>128</v>
      </c>
      <c r="C345" s="93" t="s">
        <v>129</v>
      </c>
      <c r="D345" s="63" t="s">
        <v>86</v>
      </c>
      <c r="E345" s="111" t="s">
        <v>101</v>
      </c>
      <c r="F345" s="111" t="s">
        <v>100</v>
      </c>
      <c r="G345" s="456">
        <v>9511000</v>
      </c>
      <c r="H345" s="456">
        <v>9730000</v>
      </c>
      <c r="I345" s="456">
        <v>10043000</v>
      </c>
      <c r="J345" s="456">
        <v>10838000</v>
      </c>
      <c r="K345" s="456">
        <v>11296000</v>
      </c>
      <c r="L345" s="456">
        <v>12013000</v>
      </c>
      <c r="M345" s="456">
        <v>12428000</v>
      </c>
      <c r="N345" s="456">
        <v>12413000</v>
      </c>
      <c r="O345" s="456">
        <v>13081000</v>
      </c>
      <c r="P345" s="456">
        <v>14324000</v>
      </c>
      <c r="Q345" s="456">
        <v>15836000</v>
      </c>
      <c r="R345" s="456">
        <v>17233000</v>
      </c>
      <c r="S345" s="456">
        <v>18760000</v>
      </c>
      <c r="T345" s="456">
        <v>19446000</v>
      </c>
      <c r="U345" s="456">
        <v>20328000</v>
      </c>
      <c r="V345" s="456">
        <v>20426000</v>
      </c>
      <c r="W345" s="456">
        <v>21673000</v>
      </c>
      <c r="X345" s="456">
        <v>23120000</v>
      </c>
      <c r="Y345" s="456">
        <v>24141000</v>
      </c>
      <c r="Z345" s="456">
        <v>24928000</v>
      </c>
      <c r="AA345" s="456">
        <v>27648000</v>
      </c>
      <c r="AB345" s="456">
        <v>30004000</v>
      </c>
      <c r="AC345" s="456">
        <v>31947000</v>
      </c>
      <c r="AD345" s="456">
        <v>33440000</v>
      </c>
      <c r="AE345" s="456">
        <v>34851000</v>
      </c>
      <c r="AF345" s="456">
        <v>37073000</v>
      </c>
      <c r="AG345" s="456">
        <v>38667000</v>
      </c>
      <c r="AH345" s="456">
        <v>40614000</v>
      </c>
      <c r="AI345" s="456">
        <v>41618000</v>
      </c>
      <c r="AJ345" s="456">
        <v>41832000</v>
      </c>
      <c r="AK345" s="119">
        <v>43430000</v>
      </c>
      <c r="AL345" s="119">
        <v>43358000</v>
      </c>
      <c r="AM345" s="119">
        <v>44058000</v>
      </c>
      <c r="AN345" s="119">
        <v>45523000</v>
      </c>
      <c r="AO345" s="119">
        <v>48844000</v>
      </c>
      <c r="AP345" s="119">
        <v>51635000</v>
      </c>
      <c r="AQ345" s="119">
        <v>54161000</v>
      </c>
      <c r="AR345" s="119">
        <v>56216000</v>
      </c>
      <c r="AS345" s="119">
        <v>58669000</v>
      </c>
    </row>
    <row r="346" spans="1:45">
      <c r="A346" s="141" t="s">
        <v>11</v>
      </c>
      <c r="B346" s="95" t="s">
        <v>130</v>
      </c>
      <c r="C346" s="95" t="s">
        <v>131</v>
      </c>
      <c r="D346" s="31" t="s">
        <v>87</v>
      </c>
      <c r="E346" s="149" t="s">
        <v>101</v>
      </c>
      <c r="F346" s="149" t="s">
        <v>100</v>
      </c>
      <c r="G346" s="452">
        <v>1598481</v>
      </c>
      <c r="H346" s="452">
        <v>1590659</v>
      </c>
      <c r="I346" s="452">
        <v>1686144</v>
      </c>
      <c r="J346" s="452">
        <v>1616191</v>
      </c>
      <c r="K346" s="452">
        <v>1644597</v>
      </c>
      <c r="L346" s="452">
        <v>1692202</v>
      </c>
      <c r="M346" s="452">
        <v>1708308</v>
      </c>
      <c r="N346" s="452">
        <v>1906490</v>
      </c>
      <c r="O346" s="452">
        <v>2120138</v>
      </c>
      <c r="P346" s="452">
        <v>2303756</v>
      </c>
      <c r="Q346" s="452">
        <v>2440047</v>
      </c>
      <c r="R346" s="452">
        <v>2364300</v>
      </c>
      <c r="S346" s="452">
        <v>2258105</v>
      </c>
      <c r="T346" s="452">
        <v>2047236</v>
      </c>
      <c r="U346" s="452">
        <v>1896771</v>
      </c>
      <c r="V346" s="453">
        <v>2005362</v>
      </c>
      <c r="W346" s="453">
        <v>2016355</v>
      </c>
      <c r="X346" s="453">
        <v>2132174</v>
      </c>
      <c r="Y346" s="453">
        <v>2331908</v>
      </c>
      <c r="Z346" s="453">
        <v>2587929</v>
      </c>
      <c r="AA346" s="126">
        <v>2981043</v>
      </c>
      <c r="AB346" s="126">
        <v>3075521</v>
      </c>
      <c r="AC346" s="126">
        <v>3347444</v>
      </c>
      <c r="AD346" s="126">
        <v>3573735</v>
      </c>
      <c r="AE346" s="126">
        <v>3955279</v>
      </c>
      <c r="AF346" s="126">
        <v>4486457</v>
      </c>
      <c r="AG346" s="126">
        <v>5124556</v>
      </c>
      <c r="AH346" s="126">
        <v>5633968</v>
      </c>
      <c r="AI346" s="126">
        <v>5882477</v>
      </c>
      <c r="AJ346" s="126">
        <v>5389233</v>
      </c>
      <c r="AK346" s="126">
        <v>5252927</v>
      </c>
      <c r="AL346" s="126">
        <v>5132316</v>
      </c>
      <c r="AM346" s="126">
        <v>4829860</v>
      </c>
      <c r="AN346" s="126">
        <v>4500937</v>
      </c>
      <c r="AO346" s="126">
        <v>4319971</v>
      </c>
      <c r="AP346" s="126">
        <v>4070132</v>
      </c>
      <c r="AQ346" s="126">
        <v>3988102</v>
      </c>
      <c r="AR346" s="126">
        <v>4016049</v>
      </c>
      <c r="AS346" s="126">
        <v>4102515</v>
      </c>
    </row>
    <row r="347" spans="1:45">
      <c r="A347" s="82" t="s">
        <v>17</v>
      </c>
      <c r="B347" s="83" t="s">
        <v>130</v>
      </c>
      <c r="C347" s="84" t="s">
        <v>131</v>
      </c>
      <c r="D347" s="90" t="s">
        <v>87</v>
      </c>
      <c r="E347" s="82" t="s">
        <v>101</v>
      </c>
      <c r="F347" s="82" t="s">
        <v>100</v>
      </c>
      <c r="G347" s="452">
        <v>535744</v>
      </c>
      <c r="H347" s="452">
        <v>526406</v>
      </c>
      <c r="I347" s="452">
        <v>566386</v>
      </c>
      <c r="J347" s="452">
        <v>558513</v>
      </c>
      <c r="K347" s="452">
        <v>605169</v>
      </c>
      <c r="L347" s="452">
        <v>636363</v>
      </c>
      <c r="M347" s="452">
        <v>634143</v>
      </c>
      <c r="N347" s="452">
        <v>666532</v>
      </c>
      <c r="O347" s="452">
        <v>699249</v>
      </c>
      <c r="P347" s="452">
        <v>755804</v>
      </c>
      <c r="Q347" s="452">
        <v>800521</v>
      </c>
      <c r="R347" s="452">
        <v>762063</v>
      </c>
      <c r="S347" s="452">
        <v>720838</v>
      </c>
      <c r="T347" s="452">
        <v>669968</v>
      </c>
      <c r="U347" s="452">
        <v>613289</v>
      </c>
      <c r="V347" s="453">
        <v>643495</v>
      </c>
      <c r="W347" s="453">
        <v>649378</v>
      </c>
      <c r="X347" s="453">
        <v>661993</v>
      </c>
      <c r="Y347" s="453">
        <v>691858</v>
      </c>
      <c r="Z347" s="453">
        <v>734123</v>
      </c>
      <c r="AA347" s="126">
        <v>808407</v>
      </c>
      <c r="AB347" s="126">
        <v>820309</v>
      </c>
      <c r="AC347" s="126">
        <v>849978</v>
      </c>
      <c r="AD347" s="126">
        <v>903656</v>
      </c>
      <c r="AE347" s="126">
        <v>990956</v>
      </c>
      <c r="AF347" s="126">
        <v>1112831</v>
      </c>
      <c r="AG347" s="126">
        <v>1235984</v>
      </c>
      <c r="AH347" s="126">
        <v>1361283</v>
      </c>
      <c r="AI347" s="126">
        <v>1424770</v>
      </c>
      <c r="AJ347" s="126">
        <v>1327698</v>
      </c>
      <c r="AK347" s="126">
        <v>1270141</v>
      </c>
      <c r="AL347" s="126">
        <v>1263721</v>
      </c>
      <c r="AM347" s="126">
        <v>1185043</v>
      </c>
      <c r="AN347" s="126">
        <v>1116508</v>
      </c>
      <c r="AO347" s="126">
        <v>1060595</v>
      </c>
      <c r="AP347" s="126">
        <v>991887</v>
      </c>
      <c r="AQ347" s="126">
        <v>975544</v>
      </c>
      <c r="AR347" s="126">
        <v>980475</v>
      </c>
      <c r="AS347" s="126">
        <v>1004669</v>
      </c>
    </row>
    <row r="348" spans="1:45">
      <c r="A348" s="82" t="s">
        <v>18</v>
      </c>
      <c r="B348" s="83" t="s">
        <v>130</v>
      </c>
      <c r="C348" s="84" t="s">
        <v>131</v>
      </c>
      <c r="D348" s="90" t="s">
        <v>87</v>
      </c>
      <c r="E348" s="82" t="s">
        <v>101</v>
      </c>
      <c r="F348" s="82" t="s">
        <v>100</v>
      </c>
      <c r="G348" s="452">
        <v>310183</v>
      </c>
      <c r="H348" s="452">
        <v>317955</v>
      </c>
      <c r="I348" s="452">
        <v>321574</v>
      </c>
      <c r="J348" s="452">
        <v>332827</v>
      </c>
      <c r="K348" s="452">
        <v>347115</v>
      </c>
      <c r="L348" s="452">
        <v>363849</v>
      </c>
      <c r="M348" s="452">
        <v>371575</v>
      </c>
      <c r="N348" s="452">
        <v>413897</v>
      </c>
      <c r="O348" s="452">
        <v>447345</v>
      </c>
      <c r="P348" s="452">
        <v>466063</v>
      </c>
      <c r="Q348" s="452">
        <v>471660</v>
      </c>
      <c r="R348" s="452">
        <v>474218</v>
      </c>
      <c r="S348" s="452">
        <v>460284</v>
      </c>
      <c r="T348" s="452">
        <v>431464</v>
      </c>
      <c r="U348" s="452">
        <v>400480</v>
      </c>
      <c r="V348" s="453">
        <v>387555</v>
      </c>
      <c r="W348" s="453">
        <v>390383</v>
      </c>
      <c r="X348" s="453">
        <v>414909</v>
      </c>
      <c r="Y348" s="453">
        <v>430671</v>
      </c>
      <c r="Z348" s="453">
        <v>453744</v>
      </c>
      <c r="AA348" s="126">
        <v>483311</v>
      </c>
      <c r="AB348" s="126">
        <v>501569</v>
      </c>
      <c r="AC348" s="126">
        <v>526871</v>
      </c>
      <c r="AD348" s="126">
        <v>531813</v>
      </c>
      <c r="AE348" s="126">
        <v>569037</v>
      </c>
      <c r="AF348" s="126">
        <v>651434</v>
      </c>
      <c r="AG348" s="126">
        <v>718042</v>
      </c>
      <c r="AH348" s="126">
        <v>786325</v>
      </c>
      <c r="AI348" s="126">
        <v>818081</v>
      </c>
      <c r="AJ348" s="126">
        <v>770148</v>
      </c>
      <c r="AK348" s="126">
        <v>760402</v>
      </c>
      <c r="AL348" s="126">
        <v>727990</v>
      </c>
      <c r="AM348" s="126">
        <v>706085</v>
      </c>
      <c r="AN348" s="126">
        <v>654898</v>
      </c>
      <c r="AO348" s="126">
        <v>638711</v>
      </c>
      <c r="AP348" s="126">
        <v>595695</v>
      </c>
      <c r="AQ348" s="126">
        <v>582061</v>
      </c>
      <c r="AR348" s="126">
        <v>588707</v>
      </c>
      <c r="AS348" s="126">
        <v>602616</v>
      </c>
    </row>
    <row r="349" spans="1:45">
      <c r="A349" s="82" t="s">
        <v>19</v>
      </c>
      <c r="B349" s="83" t="s">
        <v>130</v>
      </c>
      <c r="C349" s="84" t="s">
        <v>131</v>
      </c>
      <c r="D349" s="90" t="s">
        <v>87</v>
      </c>
      <c r="E349" s="82" t="s">
        <v>101</v>
      </c>
      <c r="F349" s="82" t="s">
        <v>100</v>
      </c>
      <c r="G349" s="452">
        <v>229594</v>
      </c>
      <c r="H349" s="452">
        <v>243090</v>
      </c>
      <c r="I349" s="452">
        <v>246973</v>
      </c>
      <c r="J349" s="452">
        <v>268556</v>
      </c>
      <c r="K349" s="452">
        <v>259165</v>
      </c>
      <c r="L349" s="452">
        <v>271470</v>
      </c>
      <c r="M349" s="452">
        <v>278624</v>
      </c>
      <c r="N349" s="452">
        <v>317257</v>
      </c>
      <c r="O349" s="452">
        <v>340033</v>
      </c>
      <c r="P349" s="452">
        <v>383861</v>
      </c>
      <c r="Q349" s="452">
        <v>421164</v>
      </c>
      <c r="R349" s="452">
        <v>408805</v>
      </c>
      <c r="S349" s="452">
        <v>387483</v>
      </c>
      <c r="T349" s="452">
        <v>356843</v>
      </c>
      <c r="U349" s="452">
        <v>320877</v>
      </c>
      <c r="V349" s="453">
        <v>351952</v>
      </c>
      <c r="W349" s="453">
        <v>368600</v>
      </c>
      <c r="X349" s="453">
        <v>384357</v>
      </c>
      <c r="Y349" s="453">
        <v>417084</v>
      </c>
      <c r="Z349" s="453">
        <v>477044</v>
      </c>
      <c r="AA349" s="126">
        <v>554483</v>
      </c>
      <c r="AB349" s="126">
        <v>590015</v>
      </c>
      <c r="AC349" s="126">
        <v>630753</v>
      </c>
      <c r="AD349" s="126">
        <v>658514</v>
      </c>
      <c r="AE349" s="126">
        <v>712574</v>
      </c>
      <c r="AF349" s="126">
        <v>784328</v>
      </c>
      <c r="AG349" s="126">
        <v>888189</v>
      </c>
      <c r="AH349" s="126">
        <v>978408</v>
      </c>
      <c r="AI349" s="126">
        <v>1017013</v>
      </c>
      <c r="AJ349" s="126">
        <v>951381</v>
      </c>
      <c r="AK349" s="126">
        <v>925509</v>
      </c>
      <c r="AL349" s="126">
        <v>931767</v>
      </c>
      <c r="AM349" s="126">
        <v>855361</v>
      </c>
      <c r="AN349" s="126">
        <v>812269</v>
      </c>
      <c r="AO349" s="126">
        <v>771732</v>
      </c>
      <c r="AP349" s="126">
        <v>727444</v>
      </c>
      <c r="AQ349" s="126">
        <v>714112</v>
      </c>
      <c r="AR349" s="126">
        <v>729021</v>
      </c>
      <c r="AS349" s="126">
        <v>738583</v>
      </c>
    </row>
    <row r="350" spans="1:45">
      <c r="A350" s="82" t="s">
        <v>20</v>
      </c>
      <c r="B350" s="83" t="s">
        <v>130</v>
      </c>
      <c r="C350" s="84" t="s">
        <v>131</v>
      </c>
      <c r="D350" s="90" t="s">
        <v>87</v>
      </c>
      <c r="E350" s="82" t="s">
        <v>101</v>
      </c>
      <c r="F350" s="82" t="s">
        <v>100</v>
      </c>
      <c r="G350" s="452">
        <v>361027</v>
      </c>
      <c r="H350" s="452">
        <v>370658</v>
      </c>
      <c r="I350" s="452">
        <v>363873</v>
      </c>
      <c r="J350" s="452">
        <v>348110</v>
      </c>
      <c r="K350" s="452">
        <v>340290</v>
      </c>
      <c r="L350" s="452">
        <v>345371</v>
      </c>
      <c r="M350" s="452">
        <v>366335</v>
      </c>
      <c r="N350" s="452">
        <v>437559</v>
      </c>
      <c r="O350" s="452">
        <v>484985</v>
      </c>
      <c r="P350" s="452">
        <v>566600</v>
      </c>
      <c r="Q350" s="452">
        <v>566953</v>
      </c>
      <c r="R350" s="452">
        <v>515282</v>
      </c>
      <c r="S350" s="452">
        <v>481710</v>
      </c>
      <c r="T350" s="452">
        <v>431683</v>
      </c>
      <c r="U350" s="452">
        <v>416324</v>
      </c>
      <c r="V350" s="453">
        <v>420892</v>
      </c>
      <c r="W350" s="453">
        <v>442528</v>
      </c>
      <c r="X350" s="453">
        <v>469312</v>
      </c>
      <c r="Y350" s="453">
        <v>537153</v>
      </c>
      <c r="Z350" s="453">
        <v>621989</v>
      </c>
      <c r="AA350" s="126">
        <v>728592</v>
      </c>
      <c r="AB350" s="126">
        <v>754538</v>
      </c>
      <c r="AC350" s="126">
        <v>813010</v>
      </c>
      <c r="AD350" s="126">
        <v>878156</v>
      </c>
      <c r="AE350" s="126">
        <v>973556</v>
      </c>
      <c r="AF350" s="126">
        <v>1103597</v>
      </c>
      <c r="AG350" s="126">
        <v>1268075</v>
      </c>
      <c r="AH350" s="126">
        <v>1389453</v>
      </c>
      <c r="AI350" s="126">
        <v>1405783</v>
      </c>
      <c r="AJ350" s="126">
        <v>1292164</v>
      </c>
      <c r="AK350" s="126">
        <v>1259469</v>
      </c>
      <c r="AL350" s="126">
        <v>1206040</v>
      </c>
      <c r="AM350" s="126">
        <v>1141431</v>
      </c>
      <c r="AN350" s="126">
        <v>1067538</v>
      </c>
      <c r="AO350" s="126">
        <v>1005121</v>
      </c>
      <c r="AP350" s="126">
        <v>952570</v>
      </c>
      <c r="AQ350" s="126">
        <v>936180</v>
      </c>
      <c r="AR350" s="126">
        <v>929714</v>
      </c>
      <c r="AS350" s="126">
        <v>960724</v>
      </c>
    </row>
    <row r="351" spans="1:45">
      <c r="A351" s="82" t="s">
        <v>21</v>
      </c>
      <c r="B351" s="83" t="s">
        <v>130</v>
      </c>
      <c r="C351" s="84" t="s">
        <v>131</v>
      </c>
      <c r="D351" s="90" t="s">
        <v>87</v>
      </c>
      <c r="E351" s="82" t="s">
        <v>101</v>
      </c>
      <c r="F351" s="82" t="s">
        <v>100</v>
      </c>
      <c r="G351" s="452">
        <v>188746</v>
      </c>
      <c r="H351" s="452">
        <v>194337</v>
      </c>
      <c r="I351" s="452">
        <v>201427</v>
      </c>
      <c r="J351" s="452">
        <v>202474</v>
      </c>
      <c r="K351" s="452">
        <v>219117</v>
      </c>
      <c r="L351" s="452">
        <v>234878</v>
      </c>
      <c r="M351" s="452">
        <v>230685</v>
      </c>
      <c r="N351" s="452">
        <v>261244</v>
      </c>
      <c r="O351" s="452">
        <v>283054</v>
      </c>
      <c r="P351" s="452">
        <v>294117</v>
      </c>
      <c r="Q351" s="452">
        <v>316198</v>
      </c>
      <c r="R351" s="452">
        <v>293296</v>
      </c>
      <c r="S351" s="452">
        <v>272129</v>
      </c>
      <c r="T351" s="452">
        <v>249660</v>
      </c>
      <c r="U351" s="452">
        <v>228821</v>
      </c>
      <c r="V351" s="453">
        <v>220995</v>
      </c>
      <c r="W351" s="453">
        <v>217268</v>
      </c>
      <c r="X351" s="453">
        <v>223055</v>
      </c>
      <c r="Y351" s="453">
        <v>227747</v>
      </c>
      <c r="Z351" s="453">
        <v>236082</v>
      </c>
      <c r="AA351" s="126">
        <v>270472</v>
      </c>
      <c r="AB351" s="126">
        <v>276282</v>
      </c>
      <c r="AC351" s="126">
        <v>292625</v>
      </c>
      <c r="AD351" s="126">
        <v>302753</v>
      </c>
      <c r="AE351" s="126">
        <v>324269</v>
      </c>
      <c r="AF351" s="126">
        <v>352189</v>
      </c>
      <c r="AG351" s="126">
        <v>397657</v>
      </c>
      <c r="AH351" s="126">
        <v>437455</v>
      </c>
      <c r="AI351" s="126">
        <v>449482</v>
      </c>
      <c r="AJ351" s="126">
        <v>424844</v>
      </c>
      <c r="AK351" s="126">
        <v>429866</v>
      </c>
      <c r="AL351" s="126">
        <v>419675</v>
      </c>
      <c r="AM351" s="126">
        <v>396223</v>
      </c>
      <c r="AN351" s="126">
        <v>370376</v>
      </c>
      <c r="AO351" s="126">
        <v>355286</v>
      </c>
      <c r="AP351" s="126">
        <v>334641</v>
      </c>
      <c r="AQ351" s="126">
        <v>327318</v>
      </c>
      <c r="AR351" s="126">
        <v>326229</v>
      </c>
      <c r="AS351" s="126">
        <v>331723</v>
      </c>
    </row>
    <row r="352" spans="1:45">
      <c r="A352" s="82" t="s">
        <v>22</v>
      </c>
      <c r="B352" s="83" t="s">
        <v>130</v>
      </c>
      <c r="C352" s="84" t="s">
        <v>131</v>
      </c>
      <c r="D352" s="90" t="s">
        <v>87</v>
      </c>
      <c r="E352" s="82" t="s">
        <v>101</v>
      </c>
      <c r="F352" s="82" t="s">
        <v>100</v>
      </c>
      <c r="G352" s="452">
        <v>826690</v>
      </c>
      <c r="H352" s="452">
        <v>813266</v>
      </c>
      <c r="I352" s="452">
        <v>866608</v>
      </c>
      <c r="J352" s="452">
        <v>876834</v>
      </c>
      <c r="K352" s="452">
        <v>956447</v>
      </c>
      <c r="L352" s="452">
        <v>995738</v>
      </c>
      <c r="M352" s="452">
        <v>972468</v>
      </c>
      <c r="N352" s="452">
        <v>1076048</v>
      </c>
      <c r="O352" s="452">
        <v>1127183</v>
      </c>
      <c r="P352" s="452">
        <v>1209940</v>
      </c>
      <c r="Q352" s="452">
        <v>1282770</v>
      </c>
      <c r="R352" s="452">
        <v>1216256</v>
      </c>
      <c r="S352" s="452">
        <v>1145101</v>
      </c>
      <c r="T352" s="452">
        <v>1077142</v>
      </c>
      <c r="U352" s="452">
        <v>1006639</v>
      </c>
      <c r="V352" s="453">
        <v>998258</v>
      </c>
      <c r="W352" s="453">
        <v>1017424</v>
      </c>
      <c r="X352" s="453">
        <v>1036128</v>
      </c>
      <c r="Y352" s="453">
        <v>1058408</v>
      </c>
      <c r="Z352" s="453">
        <v>1130231</v>
      </c>
      <c r="AA352" s="126">
        <v>1247492</v>
      </c>
      <c r="AB352" s="126">
        <v>1388430</v>
      </c>
      <c r="AC352" s="126">
        <v>1490619</v>
      </c>
      <c r="AD352" s="126">
        <v>1512036</v>
      </c>
      <c r="AE352" s="126">
        <v>1625210</v>
      </c>
      <c r="AF352" s="126">
        <v>1813243</v>
      </c>
      <c r="AG352" s="126">
        <v>1997585</v>
      </c>
      <c r="AH352" s="126">
        <v>2189081</v>
      </c>
      <c r="AI352" s="126">
        <v>2279616</v>
      </c>
      <c r="AJ352" s="126">
        <v>2168041</v>
      </c>
      <c r="AK352" s="126">
        <v>2179726</v>
      </c>
      <c r="AL352" s="126">
        <v>2107884</v>
      </c>
      <c r="AM352" s="126">
        <v>1982656</v>
      </c>
      <c r="AN352" s="126">
        <v>1853042</v>
      </c>
      <c r="AO352" s="126">
        <v>1755616</v>
      </c>
      <c r="AP352" s="126">
        <v>1665867</v>
      </c>
      <c r="AQ352" s="126">
        <v>1625251</v>
      </c>
      <c r="AR352" s="126">
        <v>1614160</v>
      </c>
      <c r="AS352" s="126">
        <v>1635468</v>
      </c>
    </row>
    <row r="353" spans="1:55">
      <c r="A353" s="82" t="s">
        <v>23</v>
      </c>
      <c r="B353" s="83" t="s">
        <v>130</v>
      </c>
      <c r="C353" s="84" t="s">
        <v>131</v>
      </c>
      <c r="D353" s="90" t="s">
        <v>87</v>
      </c>
      <c r="E353" s="82" t="s">
        <v>101</v>
      </c>
      <c r="F353" s="82" t="s">
        <v>100</v>
      </c>
      <c r="G353" s="452">
        <v>543206</v>
      </c>
      <c r="H353" s="452">
        <v>536125</v>
      </c>
      <c r="I353" s="452">
        <v>573523</v>
      </c>
      <c r="J353" s="452">
        <v>565030</v>
      </c>
      <c r="K353" s="452">
        <v>601734</v>
      </c>
      <c r="L353" s="452">
        <v>608185</v>
      </c>
      <c r="M353" s="452">
        <v>604610</v>
      </c>
      <c r="N353" s="452">
        <v>668669</v>
      </c>
      <c r="O353" s="452">
        <v>739645</v>
      </c>
      <c r="P353" s="452">
        <v>787087</v>
      </c>
      <c r="Q353" s="452">
        <v>813290</v>
      </c>
      <c r="R353" s="452">
        <v>792790</v>
      </c>
      <c r="S353" s="452">
        <v>748311</v>
      </c>
      <c r="T353" s="452">
        <v>692676</v>
      </c>
      <c r="U353" s="452">
        <v>660699</v>
      </c>
      <c r="V353" s="453">
        <v>675882</v>
      </c>
      <c r="W353" s="453">
        <v>692411</v>
      </c>
      <c r="X353" s="453">
        <v>675086</v>
      </c>
      <c r="Y353" s="453">
        <v>700737</v>
      </c>
      <c r="Z353" s="453">
        <v>740647</v>
      </c>
      <c r="AA353" s="126">
        <v>825013</v>
      </c>
      <c r="AB353" s="126">
        <v>829828</v>
      </c>
      <c r="AC353" s="126">
        <v>881000</v>
      </c>
      <c r="AD353" s="126">
        <v>920219</v>
      </c>
      <c r="AE353" s="126">
        <v>981160</v>
      </c>
      <c r="AF353" s="126">
        <v>1101366</v>
      </c>
      <c r="AG353" s="126">
        <v>1275597</v>
      </c>
      <c r="AH353" s="126">
        <v>1398128</v>
      </c>
      <c r="AI353" s="126">
        <v>1454881</v>
      </c>
      <c r="AJ353" s="126">
        <v>1356450</v>
      </c>
      <c r="AK353" s="126">
        <v>1323940</v>
      </c>
      <c r="AL353" s="126">
        <v>1312373</v>
      </c>
      <c r="AM353" s="126">
        <v>1234729</v>
      </c>
      <c r="AN353" s="126">
        <v>1167275</v>
      </c>
      <c r="AO353" s="126">
        <v>1118996</v>
      </c>
      <c r="AP353" s="126">
        <v>1049560</v>
      </c>
      <c r="AQ353" s="126">
        <v>1028057</v>
      </c>
      <c r="AR353" s="126">
        <v>1025102</v>
      </c>
      <c r="AS353" s="126">
        <v>1053022</v>
      </c>
    </row>
    <row r="354" spans="1:55">
      <c r="A354" s="82" t="s">
        <v>24</v>
      </c>
      <c r="B354" s="83" t="s">
        <v>130</v>
      </c>
      <c r="C354" s="84" t="s">
        <v>131</v>
      </c>
      <c r="D354" s="90" t="s">
        <v>87</v>
      </c>
      <c r="E354" s="82" t="s">
        <v>101</v>
      </c>
      <c r="F354" s="82" t="s">
        <v>100</v>
      </c>
      <c r="G354" s="452">
        <v>3163183</v>
      </c>
      <c r="H354" s="452">
        <v>3205798</v>
      </c>
      <c r="I354" s="452">
        <v>3063107</v>
      </c>
      <c r="J354" s="452">
        <v>3005667</v>
      </c>
      <c r="K354" s="452">
        <v>3219858</v>
      </c>
      <c r="L354" s="452">
        <v>3331234</v>
      </c>
      <c r="M354" s="452">
        <v>3299894</v>
      </c>
      <c r="N354" s="452">
        <v>3473170</v>
      </c>
      <c r="O354" s="452">
        <v>3759570</v>
      </c>
      <c r="P354" s="452">
        <v>4126705</v>
      </c>
      <c r="Q354" s="452">
        <v>4403391</v>
      </c>
      <c r="R354" s="452">
        <v>4378152</v>
      </c>
      <c r="S354" s="452">
        <v>4160337</v>
      </c>
      <c r="T354" s="452">
        <v>3850737</v>
      </c>
      <c r="U354" s="452">
        <v>3550701</v>
      </c>
      <c r="V354" s="453">
        <v>3606598</v>
      </c>
      <c r="W354" s="453">
        <v>3825814</v>
      </c>
      <c r="X354" s="453">
        <v>3969749</v>
      </c>
      <c r="Y354" s="453">
        <v>4248209</v>
      </c>
      <c r="Z354" s="453">
        <v>4564319</v>
      </c>
      <c r="AA354" s="126">
        <v>5068958</v>
      </c>
      <c r="AB354" s="126">
        <v>5395493</v>
      </c>
      <c r="AC354" s="126">
        <v>5735385</v>
      </c>
      <c r="AD354" s="126">
        <v>5857597</v>
      </c>
      <c r="AE354" s="126">
        <v>6419443</v>
      </c>
      <c r="AF354" s="126">
        <v>7134659</v>
      </c>
      <c r="AG354" s="126">
        <v>7912934</v>
      </c>
      <c r="AH354" s="126">
        <v>8717559</v>
      </c>
      <c r="AI354" s="126">
        <v>8756138</v>
      </c>
      <c r="AJ354" s="126">
        <v>8262813</v>
      </c>
      <c r="AK354" s="126">
        <v>8120956</v>
      </c>
      <c r="AL354" s="126">
        <v>7967769</v>
      </c>
      <c r="AM354" s="126">
        <v>7427794</v>
      </c>
      <c r="AN354" s="126">
        <v>6879744</v>
      </c>
      <c r="AO354" s="126">
        <v>6669685</v>
      </c>
      <c r="AP354" s="126">
        <v>6243656</v>
      </c>
      <c r="AQ354" s="126">
        <v>6108435</v>
      </c>
      <c r="AR354" s="126">
        <v>6061315</v>
      </c>
      <c r="AS354" s="126">
        <v>6071269</v>
      </c>
    </row>
    <row r="355" spans="1:55">
      <c r="A355" s="82" t="s">
        <v>25</v>
      </c>
      <c r="B355" s="83" t="s">
        <v>130</v>
      </c>
      <c r="C355" s="84" t="s">
        <v>131</v>
      </c>
      <c r="D355" s="90" t="s">
        <v>87</v>
      </c>
      <c r="E355" s="82" t="s">
        <v>101</v>
      </c>
      <c r="F355" s="82" t="s">
        <v>100</v>
      </c>
      <c r="G355" s="452">
        <v>1281585</v>
      </c>
      <c r="H355" s="452">
        <v>1321720</v>
      </c>
      <c r="I355" s="452">
        <v>1385472</v>
      </c>
      <c r="J355" s="452">
        <v>1384369</v>
      </c>
      <c r="K355" s="452">
        <v>1448404</v>
      </c>
      <c r="L355" s="452">
        <v>1493710</v>
      </c>
      <c r="M355" s="452">
        <v>1430788</v>
      </c>
      <c r="N355" s="452">
        <v>1556406</v>
      </c>
      <c r="O355" s="452">
        <v>1670923</v>
      </c>
      <c r="P355" s="452">
        <v>1762822</v>
      </c>
      <c r="Q355" s="452">
        <v>1847799</v>
      </c>
      <c r="R355" s="452">
        <v>1790055</v>
      </c>
      <c r="S355" s="452">
        <v>1627634</v>
      </c>
      <c r="T355" s="452">
        <v>1480478</v>
      </c>
      <c r="U355" s="452">
        <v>1361561</v>
      </c>
      <c r="V355" s="453">
        <v>1485141</v>
      </c>
      <c r="W355" s="453">
        <v>1531053</v>
      </c>
      <c r="X355" s="453">
        <v>1641815</v>
      </c>
      <c r="Y355" s="453">
        <v>1833298</v>
      </c>
      <c r="Z355" s="453">
        <v>1990959</v>
      </c>
      <c r="AA355" s="126">
        <v>2295377</v>
      </c>
      <c r="AB355" s="126">
        <v>2445373</v>
      </c>
      <c r="AC355" s="126">
        <v>2646593</v>
      </c>
      <c r="AD355" s="126">
        <v>2791032</v>
      </c>
      <c r="AE355" s="126">
        <v>3115257</v>
      </c>
      <c r="AF355" s="126">
        <v>3447051</v>
      </c>
      <c r="AG355" s="126">
        <v>3897469</v>
      </c>
      <c r="AH355" s="126">
        <v>4308704</v>
      </c>
      <c r="AI355" s="126">
        <v>4398732</v>
      </c>
      <c r="AJ355" s="126">
        <v>4100392</v>
      </c>
      <c r="AK355" s="126">
        <v>3997403</v>
      </c>
      <c r="AL355" s="126">
        <v>3863554</v>
      </c>
      <c r="AM355" s="126">
        <v>3570817</v>
      </c>
      <c r="AN355" s="126">
        <v>3284230</v>
      </c>
      <c r="AO355" s="126">
        <v>3176022</v>
      </c>
      <c r="AP355" s="126">
        <v>2968942</v>
      </c>
      <c r="AQ355" s="126">
        <v>2914583</v>
      </c>
      <c r="AR355" s="126">
        <v>2921023</v>
      </c>
      <c r="AS355" s="126">
        <v>3044509</v>
      </c>
    </row>
    <row r="356" spans="1:55">
      <c r="A356" s="82" t="s">
        <v>26</v>
      </c>
      <c r="B356" s="83" t="s">
        <v>130</v>
      </c>
      <c r="C356" s="84" t="s">
        <v>131</v>
      </c>
      <c r="D356" s="90" t="s">
        <v>87</v>
      </c>
      <c r="E356" s="82" t="s">
        <v>101</v>
      </c>
      <c r="F356" s="82" t="s">
        <v>100</v>
      </c>
      <c r="G356" s="452">
        <v>266698</v>
      </c>
      <c r="H356" s="452">
        <v>266222</v>
      </c>
      <c r="I356" s="452">
        <v>275706</v>
      </c>
      <c r="J356" s="452">
        <v>282921</v>
      </c>
      <c r="K356" s="452">
        <v>297160</v>
      </c>
      <c r="L356" s="452">
        <v>297298</v>
      </c>
      <c r="M356" s="452">
        <v>291301</v>
      </c>
      <c r="N356" s="452">
        <v>315839</v>
      </c>
      <c r="O356" s="452">
        <v>337912</v>
      </c>
      <c r="P356" s="452">
        <v>364494</v>
      </c>
      <c r="Q356" s="452">
        <v>370658</v>
      </c>
      <c r="R356" s="452">
        <v>369547</v>
      </c>
      <c r="S356" s="452">
        <v>343971</v>
      </c>
      <c r="T356" s="452">
        <v>331225</v>
      </c>
      <c r="U356" s="452">
        <v>317986</v>
      </c>
      <c r="V356" s="453">
        <v>332062</v>
      </c>
      <c r="W356" s="453">
        <v>346788</v>
      </c>
      <c r="X356" s="453">
        <v>363230</v>
      </c>
      <c r="Y356" s="453">
        <v>375963</v>
      </c>
      <c r="Z356" s="453">
        <v>401962</v>
      </c>
      <c r="AA356" s="126">
        <v>454417</v>
      </c>
      <c r="AB356" s="126">
        <v>452938</v>
      </c>
      <c r="AC356" s="126">
        <v>483562</v>
      </c>
      <c r="AD356" s="126">
        <v>499331</v>
      </c>
      <c r="AE356" s="126">
        <v>532446</v>
      </c>
      <c r="AF356" s="126">
        <v>580783</v>
      </c>
      <c r="AG356" s="126">
        <v>614969</v>
      </c>
      <c r="AH356" s="126">
        <v>675338</v>
      </c>
      <c r="AI356" s="126">
        <v>695420</v>
      </c>
      <c r="AJ356" s="126">
        <v>654665</v>
      </c>
      <c r="AK356" s="126">
        <v>665547</v>
      </c>
      <c r="AL356" s="126">
        <v>641941</v>
      </c>
      <c r="AM356" s="126">
        <v>619378</v>
      </c>
      <c r="AN356" s="126">
        <v>587837</v>
      </c>
      <c r="AO356" s="126">
        <v>552075</v>
      </c>
      <c r="AP356" s="126">
        <v>524015</v>
      </c>
      <c r="AQ356" s="126">
        <v>513911</v>
      </c>
      <c r="AR356" s="126">
        <v>507647</v>
      </c>
      <c r="AS356" s="126">
        <v>511257</v>
      </c>
    </row>
    <row r="357" spans="1:55">
      <c r="A357" s="82" t="s">
        <v>27</v>
      </c>
      <c r="B357" s="83" t="s">
        <v>130</v>
      </c>
      <c r="C357" s="84" t="s">
        <v>131</v>
      </c>
      <c r="D357" s="90" t="s">
        <v>87</v>
      </c>
      <c r="E357" s="82" t="s">
        <v>101</v>
      </c>
      <c r="F357" s="82" t="s">
        <v>100</v>
      </c>
      <c r="G357" s="452">
        <v>990414</v>
      </c>
      <c r="H357" s="452">
        <v>1026323</v>
      </c>
      <c r="I357" s="452">
        <v>1053335</v>
      </c>
      <c r="J357" s="452">
        <v>1013129</v>
      </c>
      <c r="K357" s="452">
        <v>1088048</v>
      </c>
      <c r="L357" s="452">
        <v>1087010</v>
      </c>
      <c r="M357" s="452">
        <v>1042612</v>
      </c>
      <c r="N357" s="452">
        <v>1111591</v>
      </c>
      <c r="O357" s="452">
        <v>1176568</v>
      </c>
      <c r="P357" s="452">
        <v>1228143</v>
      </c>
      <c r="Q357" s="452">
        <v>1273560</v>
      </c>
      <c r="R357" s="452">
        <v>1252949</v>
      </c>
      <c r="S357" s="452">
        <v>1156768</v>
      </c>
      <c r="T357" s="452">
        <v>1060246</v>
      </c>
      <c r="U357" s="452">
        <v>971382</v>
      </c>
      <c r="V357" s="453">
        <v>961561</v>
      </c>
      <c r="W357" s="453">
        <v>976713</v>
      </c>
      <c r="X357" s="453">
        <v>985136</v>
      </c>
      <c r="Y357" s="453">
        <v>1025472</v>
      </c>
      <c r="Z357" s="453">
        <v>1086746</v>
      </c>
      <c r="AA357" s="126">
        <v>1194017</v>
      </c>
      <c r="AB357" s="126">
        <v>1224969</v>
      </c>
      <c r="AC357" s="126">
        <v>1291688</v>
      </c>
      <c r="AD357" s="126">
        <v>1335538</v>
      </c>
      <c r="AE357" s="126">
        <v>1457428</v>
      </c>
      <c r="AF357" s="126">
        <v>1673368</v>
      </c>
      <c r="AG357" s="126">
        <v>1885823</v>
      </c>
      <c r="AH357" s="126">
        <v>2062529</v>
      </c>
      <c r="AI357" s="126">
        <v>2154712</v>
      </c>
      <c r="AJ357" s="126">
        <v>2036823</v>
      </c>
      <c r="AK357" s="126">
        <v>2054688</v>
      </c>
      <c r="AL357" s="126">
        <v>1981181</v>
      </c>
      <c r="AM357" s="126">
        <v>1832978</v>
      </c>
      <c r="AN357" s="126">
        <v>1728961</v>
      </c>
      <c r="AO357" s="126">
        <v>1656324</v>
      </c>
      <c r="AP357" s="126">
        <v>1554734</v>
      </c>
      <c r="AQ357" s="126">
        <v>1533279</v>
      </c>
      <c r="AR357" s="126">
        <v>1530408</v>
      </c>
      <c r="AS357" s="126">
        <v>1583910</v>
      </c>
    </row>
    <row r="358" spans="1:55">
      <c r="A358" s="82" t="s">
        <v>28</v>
      </c>
      <c r="B358" s="83" t="s">
        <v>130</v>
      </c>
      <c r="C358" s="84" t="s">
        <v>131</v>
      </c>
      <c r="D358" s="90" t="s">
        <v>87</v>
      </c>
      <c r="E358" s="82" t="s">
        <v>101</v>
      </c>
      <c r="F358" s="82" t="s">
        <v>100</v>
      </c>
      <c r="G358" s="452">
        <v>3819083</v>
      </c>
      <c r="H358" s="452">
        <v>3877910</v>
      </c>
      <c r="I358" s="452">
        <v>3976901</v>
      </c>
      <c r="J358" s="452">
        <v>3954653</v>
      </c>
      <c r="K358" s="452">
        <v>4194400</v>
      </c>
      <c r="L358" s="452">
        <v>4353899</v>
      </c>
      <c r="M358" s="452">
        <v>4731662</v>
      </c>
      <c r="N358" s="452">
        <v>4791908</v>
      </c>
      <c r="O358" s="452">
        <v>5081533</v>
      </c>
      <c r="P358" s="452">
        <v>4958436</v>
      </c>
      <c r="Q358" s="452">
        <v>5208125</v>
      </c>
      <c r="R358" s="452">
        <v>5341882</v>
      </c>
      <c r="S358" s="452">
        <v>5034609</v>
      </c>
      <c r="T358" s="452">
        <v>4699621</v>
      </c>
      <c r="U358" s="452">
        <v>4341208</v>
      </c>
      <c r="V358" s="453">
        <v>4305440</v>
      </c>
      <c r="W358" s="453">
        <v>4542658</v>
      </c>
      <c r="X358" s="453">
        <v>5017142</v>
      </c>
      <c r="Y358" s="453">
        <v>5718243</v>
      </c>
      <c r="Z358" s="453">
        <v>5928621</v>
      </c>
      <c r="AA358" s="126">
        <v>6583237</v>
      </c>
      <c r="AB358" s="126">
        <v>7391180</v>
      </c>
      <c r="AC358" s="126">
        <v>7786338</v>
      </c>
      <c r="AD358" s="126">
        <v>8040787</v>
      </c>
      <c r="AE358" s="126">
        <v>8812369</v>
      </c>
      <c r="AF358" s="126">
        <v>9897979</v>
      </c>
      <c r="AG358" s="126">
        <v>11458003</v>
      </c>
      <c r="AH358" s="126">
        <v>12659105</v>
      </c>
      <c r="AI358" s="126">
        <v>13198504</v>
      </c>
      <c r="AJ358" s="126">
        <v>12481547</v>
      </c>
      <c r="AK358" s="126">
        <v>11528669</v>
      </c>
      <c r="AL358" s="126">
        <v>11305245</v>
      </c>
      <c r="AM358" s="126">
        <v>10834642</v>
      </c>
      <c r="AN358" s="126">
        <v>10030018</v>
      </c>
      <c r="AO358" s="126">
        <v>9726390</v>
      </c>
      <c r="AP358" s="126">
        <v>9270050</v>
      </c>
      <c r="AQ358" s="126">
        <v>9045392</v>
      </c>
      <c r="AR358" s="126">
        <v>9080745</v>
      </c>
      <c r="AS358" s="126">
        <v>9285162</v>
      </c>
    </row>
    <row r="359" spans="1:55">
      <c r="A359" s="82" t="s">
        <v>29</v>
      </c>
      <c r="B359" s="83" t="s">
        <v>130</v>
      </c>
      <c r="C359" s="84" t="s">
        <v>131</v>
      </c>
      <c r="D359" s="90" t="s">
        <v>87</v>
      </c>
      <c r="E359" s="82" t="s">
        <v>101</v>
      </c>
      <c r="F359" s="82" t="s">
        <v>100</v>
      </c>
      <c r="G359" s="452">
        <v>264763</v>
      </c>
      <c r="H359" s="452">
        <v>272322</v>
      </c>
      <c r="I359" s="452">
        <v>271681</v>
      </c>
      <c r="J359" s="452">
        <v>267196</v>
      </c>
      <c r="K359" s="452">
        <v>287252</v>
      </c>
      <c r="L359" s="452">
        <v>299587</v>
      </c>
      <c r="M359" s="452">
        <v>294318</v>
      </c>
      <c r="N359" s="452">
        <v>337155</v>
      </c>
      <c r="O359" s="452">
        <v>369305</v>
      </c>
      <c r="P359" s="452">
        <v>402237</v>
      </c>
      <c r="Q359" s="452">
        <v>429285</v>
      </c>
      <c r="R359" s="452">
        <v>403083</v>
      </c>
      <c r="S359" s="452">
        <v>369952</v>
      </c>
      <c r="T359" s="452">
        <v>340160</v>
      </c>
      <c r="U359" s="452">
        <v>317673</v>
      </c>
      <c r="V359" s="453">
        <v>328933</v>
      </c>
      <c r="W359" s="453">
        <v>330894</v>
      </c>
      <c r="X359" s="453">
        <v>358322</v>
      </c>
      <c r="Y359" s="453">
        <v>416552</v>
      </c>
      <c r="Z359" s="453">
        <v>455378</v>
      </c>
      <c r="AA359" s="126">
        <v>520274</v>
      </c>
      <c r="AB359" s="126">
        <v>550174</v>
      </c>
      <c r="AC359" s="126">
        <v>592273</v>
      </c>
      <c r="AD359" s="126">
        <v>621170</v>
      </c>
      <c r="AE359" s="126">
        <v>688240</v>
      </c>
      <c r="AF359" s="126">
        <v>768791</v>
      </c>
      <c r="AG359" s="126">
        <v>884465</v>
      </c>
      <c r="AH359" s="126">
        <v>1016622</v>
      </c>
      <c r="AI359" s="126">
        <v>1066623</v>
      </c>
      <c r="AJ359" s="126">
        <v>999636</v>
      </c>
      <c r="AK359" s="126">
        <v>966342</v>
      </c>
      <c r="AL359" s="126">
        <v>956598</v>
      </c>
      <c r="AM359" s="126">
        <v>898969</v>
      </c>
      <c r="AN359" s="126">
        <v>817582</v>
      </c>
      <c r="AO359" s="126">
        <v>790603</v>
      </c>
      <c r="AP359" s="126">
        <v>745998</v>
      </c>
      <c r="AQ359" s="126">
        <v>733193</v>
      </c>
      <c r="AR359" s="126">
        <v>730974</v>
      </c>
      <c r="AS359" s="126">
        <v>742038</v>
      </c>
    </row>
    <row r="360" spans="1:55">
      <c r="A360" s="82" t="s">
        <v>30</v>
      </c>
      <c r="B360" s="83" t="s">
        <v>130</v>
      </c>
      <c r="C360" s="84" t="s">
        <v>131</v>
      </c>
      <c r="D360" s="90" t="s">
        <v>87</v>
      </c>
      <c r="E360" s="82" t="s">
        <v>101</v>
      </c>
      <c r="F360" s="82" t="s">
        <v>100</v>
      </c>
      <c r="G360" s="452">
        <v>184074</v>
      </c>
      <c r="H360" s="452">
        <v>186816</v>
      </c>
      <c r="I360" s="452">
        <v>194034</v>
      </c>
      <c r="J360" s="452">
        <v>205827</v>
      </c>
      <c r="K360" s="452">
        <v>218948</v>
      </c>
      <c r="L360" s="452">
        <v>217981</v>
      </c>
      <c r="M360" s="452">
        <v>221984</v>
      </c>
      <c r="N360" s="452">
        <v>239375</v>
      </c>
      <c r="O360" s="452">
        <v>257581</v>
      </c>
      <c r="P360" s="452">
        <v>272833</v>
      </c>
      <c r="Q360" s="452">
        <v>319017</v>
      </c>
      <c r="R360" s="452">
        <v>307287</v>
      </c>
      <c r="S360" s="452">
        <v>273481</v>
      </c>
      <c r="T360" s="452">
        <v>248096</v>
      </c>
      <c r="U360" s="452">
        <v>226038</v>
      </c>
      <c r="V360" s="453">
        <v>243787</v>
      </c>
      <c r="W360" s="453">
        <v>244095</v>
      </c>
      <c r="X360" s="453">
        <v>261770</v>
      </c>
      <c r="Y360" s="453">
        <v>292488</v>
      </c>
      <c r="Z360" s="453">
        <v>320428</v>
      </c>
      <c r="AA360" s="126">
        <v>362000</v>
      </c>
      <c r="AB360" s="126">
        <v>371489</v>
      </c>
      <c r="AC360" s="126">
        <v>387105</v>
      </c>
      <c r="AD360" s="126">
        <v>403647</v>
      </c>
      <c r="AE360" s="126">
        <v>430756</v>
      </c>
      <c r="AF360" s="126">
        <v>463283</v>
      </c>
      <c r="AG360" s="126">
        <v>533267</v>
      </c>
      <c r="AH360" s="126">
        <v>590586</v>
      </c>
      <c r="AI360" s="126">
        <v>625219</v>
      </c>
      <c r="AJ360" s="126">
        <v>584311</v>
      </c>
      <c r="AK360" s="126">
        <v>582925</v>
      </c>
      <c r="AL360" s="126">
        <v>557136</v>
      </c>
      <c r="AM360" s="126">
        <v>529465</v>
      </c>
      <c r="AN360" s="126">
        <v>487065</v>
      </c>
      <c r="AO360" s="126">
        <v>478460</v>
      </c>
      <c r="AP360" s="126">
        <v>445528</v>
      </c>
      <c r="AQ360" s="126">
        <v>439764</v>
      </c>
      <c r="AR360" s="126">
        <v>437973</v>
      </c>
      <c r="AS360" s="126">
        <v>455105</v>
      </c>
    </row>
    <row r="361" spans="1:55">
      <c r="A361" s="82" t="s">
        <v>31</v>
      </c>
      <c r="B361" s="83" t="s">
        <v>130</v>
      </c>
      <c r="C361" s="84" t="s">
        <v>131</v>
      </c>
      <c r="D361" s="90" t="s">
        <v>87</v>
      </c>
      <c r="E361" s="82" t="s">
        <v>101</v>
      </c>
      <c r="F361" s="82" t="s">
        <v>100</v>
      </c>
      <c r="G361" s="452">
        <v>1360784</v>
      </c>
      <c r="H361" s="452">
        <v>1373727</v>
      </c>
      <c r="I361" s="452">
        <v>1413258</v>
      </c>
      <c r="J361" s="452">
        <v>1361884</v>
      </c>
      <c r="K361" s="452">
        <v>1427771</v>
      </c>
      <c r="L361" s="452">
        <v>1392630</v>
      </c>
      <c r="M361" s="452">
        <v>1354419</v>
      </c>
      <c r="N361" s="452">
        <v>1432862</v>
      </c>
      <c r="O361" s="452">
        <v>1514564</v>
      </c>
      <c r="P361" s="452">
        <v>1780909</v>
      </c>
      <c r="Q361" s="452">
        <v>1813748</v>
      </c>
      <c r="R361" s="452">
        <v>1607044</v>
      </c>
      <c r="S361" s="452">
        <v>1466676</v>
      </c>
      <c r="T361" s="452">
        <v>1318162</v>
      </c>
      <c r="U361" s="452">
        <v>1135017</v>
      </c>
      <c r="V361" s="453">
        <v>1135353</v>
      </c>
      <c r="W361" s="453">
        <v>1169491</v>
      </c>
      <c r="X361" s="453">
        <v>1229021</v>
      </c>
      <c r="Y361" s="453">
        <v>1278808</v>
      </c>
      <c r="Z361" s="453">
        <v>1349340</v>
      </c>
      <c r="AA361" s="126">
        <v>1479616</v>
      </c>
      <c r="AB361" s="126">
        <v>1519523</v>
      </c>
      <c r="AC361" s="126">
        <v>1608218</v>
      </c>
      <c r="AD361" s="126">
        <v>1689232</v>
      </c>
      <c r="AE361" s="126">
        <v>1820959</v>
      </c>
      <c r="AF361" s="126">
        <v>2041727</v>
      </c>
      <c r="AG361" s="126">
        <v>2274439</v>
      </c>
      <c r="AH361" s="126">
        <v>2454640</v>
      </c>
      <c r="AI361" s="126">
        <v>2529309</v>
      </c>
      <c r="AJ361" s="126">
        <v>2362805</v>
      </c>
      <c r="AK361" s="126">
        <v>2312751</v>
      </c>
      <c r="AL361" s="126">
        <v>2229143</v>
      </c>
      <c r="AM361" s="126">
        <v>2105168</v>
      </c>
      <c r="AN361" s="126">
        <v>1962147</v>
      </c>
      <c r="AO361" s="126">
        <v>1888383</v>
      </c>
      <c r="AP361" s="126">
        <v>1779819</v>
      </c>
      <c r="AQ361" s="126">
        <v>1746071</v>
      </c>
      <c r="AR361" s="126">
        <v>1754772</v>
      </c>
      <c r="AS361" s="126">
        <v>1809926</v>
      </c>
    </row>
    <row r="362" spans="1:55">
      <c r="A362" s="82" t="s">
        <v>32</v>
      </c>
      <c r="B362" s="83" t="s">
        <v>130</v>
      </c>
      <c r="C362" s="84" t="s">
        <v>131</v>
      </c>
      <c r="D362" s="90" t="s">
        <v>87</v>
      </c>
      <c r="E362" s="82" t="s">
        <v>101</v>
      </c>
      <c r="F362" s="82" t="s">
        <v>100</v>
      </c>
      <c r="G362" s="452">
        <v>116745</v>
      </c>
      <c r="H362" s="452">
        <v>121666</v>
      </c>
      <c r="I362" s="452">
        <v>137998</v>
      </c>
      <c r="J362" s="452">
        <v>140819</v>
      </c>
      <c r="K362" s="452">
        <v>148525</v>
      </c>
      <c r="L362" s="452">
        <v>156595</v>
      </c>
      <c r="M362" s="452">
        <v>148274</v>
      </c>
      <c r="N362" s="452">
        <v>163998</v>
      </c>
      <c r="O362" s="452">
        <v>168412</v>
      </c>
      <c r="P362" s="452">
        <v>173193</v>
      </c>
      <c r="Q362" s="452">
        <v>204814</v>
      </c>
      <c r="R362" s="452">
        <v>196991</v>
      </c>
      <c r="S362" s="452">
        <v>177611</v>
      </c>
      <c r="T362" s="452">
        <v>160603</v>
      </c>
      <c r="U362" s="452">
        <v>140534</v>
      </c>
      <c r="V362" s="453">
        <v>148734</v>
      </c>
      <c r="W362" s="453">
        <v>146147</v>
      </c>
      <c r="X362" s="453">
        <v>145801</v>
      </c>
      <c r="Y362" s="453">
        <v>152401</v>
      </c>
      <c r="Z362" s="453">
        <v>164458</v>
      </c>
      <c r="AA362" s="126">
        <v>191291</v>
      </c>
      <c r="AB362" s="126">
        <v>194369</v>
      </c>
      <c r="AC362" s="126">
        <v>208538</v>
      </c>
      <c r="AD362" s="126">
        <v>219784</v>
      </c>
      <c r="AE362" s="126">
        <v>236061</v>
      </c>
      <c r="AF362" s="126">
        <v>263914</v>
      </c>
      <c r="AG362" s="126">
        <v>286946</v>
      </c>
      <c r="AH362" s="126">
        <v>320816</v>
      </c>
      <c r="AI362" s="126">
        <v>336240</v>
      </c>
      <c r="AJ362" s="126">
        <v>311049</v>
      </c>
      <c r="AK362" s="126">
        <v>304739</v>
      </c>
      <c r="AL362" s="126">
        <v>287667</v>
      </c>
      <c r="AM362" s="126">
        <v>270401</v>
      </c>
      <c r="AN362" s="126">
        <v>247573</v>
      </c>
      <c r="AO362" s="126">
        <v>240030</v>
      </c>
      <c r="AP362" s="126">
        <v>224462</v>
      </c>
      <c r="AQ362" s="126">
        <v>221747</v>
      </c>
      <c r="AR362" s="126">
        <v>223686</v>
      </c>
      <c r="AS362" s="126">
        <v>230504</v>
      </c>
    </row>
    <row r="363" spans="1:55">
      <c r="A363" s="12" t="s">
        <v>33</v>
      </c>
      <c r="B363" s="12" t="s">
        <v>130</v>
      </c>
      <c r="C363" s="12" t="s">
        <v>131</v>
      </c>
      <c r="D363" s="86" t="s">
        <v>87</v>
      </c>
      <c r="E363" s="82" t="s">
        <v>101</v>
      </c>
      <c r="F363" s="82" t="s">
        <v>100</v>
      </c>
      <c r="G363" s="452">
        <v>16041000</v>
      </c>
      <c r="H363" s="452">
        <v>16245000</v>
      </c>
      <c r="I363" s="452">
        <v>16598000</v>
      </c>
      <c r="J363" s="452">
        <v>16385000</v>
      </c>
      <c r="K363" s="452">
        <v>17304000</v>
      </c>
      <c r="L363" s="452">
        <v>17778000</v>
      </c>
      <c r="M363" s="452">
        <v>17982000</v>
      </c>
      <c r="N363" s="452">
        <v>19170000</v>
      </c>
      <c r="O363" s="452">
        <v>20578000</v>
      </c>
      <c r="P363" s="452">
        <v>21837000</v>
      </c>
      <c r="Q363" s="452">
        <v>22983000</v>
      </c>
      <c r="R363" s="452">
        <v>22474000</v>
      </c>
      <c r="S363" s="452">
        <v>21085000</v>
      </c>
      <c r="T363" s="452">
        <v>19446000</v>
      </c>
      <c r="U363" s="452">
        <v>17906000</v>
      </c>
      <c r="V363" s="453">
        <v>18252000</v>
      </c>
      <c r="W363" s="453">
        <v>18908000</v>
      </c>
      <c r="X363" s="453">
        <v>19969000</v>
      </c>
      <c r="Y363" s="453">
        <v>21737000</v>
      </c>
      <c r="Z363" s="453">
        <v>23244000</v>
      </c>
      <c r="AA363" s="126">
        <v>26048000</v>
      </c>
      <c r="AB363" s="126">
        <v>27782000</v>
      </c>
      <c r="AC363" s="126">
        <v>29572000</v>
      </c>
      <c r="AD363" s="126">
        <v>30739000</v>
      </c>
      <c r="AE363" s="126">
        <v>33645000</v>
      </c>
      <c r="AF363" s="126">
        <v>37677000</v>
      </c>
      <c r="AG363" s="126">
        <v>42654000</v>
      </c>
      <c r="AH363" s="126">
        <v>46980000</v>
      </c>
      <c r="AI363" s="126">
        <v>48493000</v>
      </c>
      <c r="AJ363" s="126">
        <v>45474000</v>
      </c>
      <c r="AK363" s="126">
        <v>43936000</v>
      </c>
      <c r="AL363" s="126">
        <v>42892000</v>
      </c>
      <c r="AM363" s="126">
        <v>40421000</v>
      </c>
      <c r="AN363" s="126">
        <v>37568000</v>
      </c>
      <c r="AO363" s="126">
        <v>36204000</v>
      </c>
      <c r="AP363" s="126">
        <v>34145000</v>
      </c>
      <c r="AQ363" s="126">
        <v>33433000</v>
      </c>
      <c r="AR363" s="126">
        <v>33458000</v>
      </c>
      <c r="AS363" s="126">
        <v>34163000</v>
      </c>
    </row>
    <row r="364" spans="1:55">
      <c r="A364" s="82" t="s">
        <v>34</v>
      </c>
      <c r="B364" s="83" t="s">
        <v>130</v>
      </c>
      <c r="C364" s="84" t="s">
        <v>131</v>
      </c>
      <c r="D364" s="90" t="s">
        <v>87</v>
      </c>
      <c r="E364" s="82" t="s">
        <v>101</v>
      </c>
      <c r="F364" s="82" t="s">
        <v>100</v>
      </c>
      <c r="G364" s="452">
        <v>0</v>
      </c>
      <c r="H364" s="452">
        <v>0</v>
      </c>
      <c r="I364" s="452">
        <v>0</v>
      </c>
      <c r="J364" s="452">
        <v>0</v>
      </c>
      <c r="K364" s="452">
        <v>0</v>
      </c>
      <c r="L364" s="452">
        <v>0</v>
      </c>
      <c r="M364" s="452">
        <v>0</v>
      </c>
      <c r="N364" s="452">
        <v>0</v>
      </c>
      <c r="O364" s="452">
        <v>0</v>
      </c>
      <c r="P364" s="452">
        <v>0</v>
      </c>
      <c r="Q364" s="452">
        <v>0</v>
      </c>
      <c r="R364" s="452">
        <v>0</v>
      </c>
      <c r="S364" s="452">
        <v>0</v>
      </c>
      <c r="T364" s="452">
        <v>0</v>
      </c>
      <c r="U364" s="452">
        <v>0</v>
      </c>
      <c r="V364" s="453">
        <v>0</v>
      </c>
      <c r="W364" s="453">
        <v>0</v>
      </c>
      <c r="X364" s="453">
        <v>0</v>
      </c>
      <c r="Y364" s="453">
        <v>0</v>
      </c>
      <c r="Z364" s="453">
        <v>0</v>
      </c>
      <c r="AA364" s="126">
        <v>0</v>
      </c>
      <c r="AB364" s="126">
        <v>0</v>
      </c>
      <c r="AC364" s="126">
        <v>0</v>
      </c>
      <c r="AD364" s="126">
        <v>0</v>
      </c>
      <c r="AE364" s="126">
        <v>0</v>
      </c>
      <c r="AF364" s="126">
        <v>0</v>
      </c>
      <c r="AG364" s="126">
        <v>0</v>
      </c>
      <c r="AH364" s="126">
        <v>0</v>
      </c>
      <c r="AI364" s="126">
        <v>0</v>
      </c>
      <c r="AJ364" s="126">
        <v>0</v>
      </c>
      <c r="AK364" s="126">
        <v>0</v>
      </c>
      <c r="AL364" s="126">
        <v>0</v>
      </c>
      <c r="AM364" s="126">
        <v>0</v>
      </c>
      <c r="AN364" s="126">
        <v>0</v>
      </c>
      <c r="AO364" s="126">
        <v>0</v>
      </c>
      <c r="AP364" s="126">
        <v>0</v>
      </c>
      <c r="AQ364" s="126">
        <v>0</v>
      </c>
      <c r="AR364" s="126">
        <v>0</v>
      </c>
      <c r="AS364" s="463">
        <v>0</v>
      </c>
    </row>
    <row r="365" spans="1:55">
      <c r="A365" s="92" t="s">
        <v>35</v>
      </c>
      <c r="B365" s="93" t="s">
        <v>130</v>
      </c>
      <c r="C365" s="93" t="s">
        <v>131</v>
      </c>
      <c r="D365" s="63" t="s">
        <v>87</v>
      </c>
      <c r="E365" s="111" t="s">
        <v>101</v>
      </c>
      <c r="F365" s="111" t="s">
        <v>100</v>
      </c>
      <c r="G365" s="456">
        <v>16041000</v>
      </c>
      <c r="H365" s="456">
        <v>16245000</v>
      </c>
      <c r="I365" s="456">
        <v>16598000</v>
      </c>
      <c r="J365" s="456">
        <v>16385000</v>
      </c>
      <c r="K365" s="456">
        <v>17304000</v>
      </c>
      <c r="L365" s="456">
        <v>17778000</v>
      </c>
      <c r="M365" s="456">
        <v>17982000</v>
      </c>
      <c r="N365" s="456">
        <v>19170000</v>
      </c>
      <c r="O365" s="456">
        <v>20578000</v>
      </c>
      <c r="P365" s="456">
        <v>21837000</v>
      </c>
      <c r="Q365" s="456">
        <v>22983000</v>
      </c>
      <c r="R365" s="456">
        <v>22474000</v>
      </c>
      <c r="S365" s="456">
        <v>21085000</v>
      </c>
      <c r="T365" s="456">
        <v>19446000</v>
      </c>
      <c r="U365" s="456">
        <v>17906000</v>
      </c>
      <c r="V365" s="456">
        <v>18252000</v>
      </c>
      <c r="W365" s="456">
        <v>18908000</v>
      </c>
      <c r="X365" s="456">
        <v>19969000</v>
      </c>
      <c r="Y365" s="456">
        <v>21737000</v>
      </c>
      <c r="Z365" s="456">
        <v>23244000</v>
      </c>
      <c r="AA365" s="456">
        <v>26048000</v>
      </c>
      <c r="AB365" s="456">
        <v>27782000</v>
      </c>
      <c r="AC365" s="456">
        <v>29572000</v>
      </c>
      <c r="AD365" s="456">
        <v>30739000</v>
      </c>
      <c r="AE365" s="456">
        <v>33645000</v>
      </c>
      <c r="AF365" s="456">
        <v>37677000</v>
      </c>
      <c r="AG365" s="456">
        <v>42654000</v>
      </c>
      <c r="AH365" s="456">
        <v>46980000</v>
      </c>
      <c r="AI365" s="456">
        <v>48493000</v>
      </c>
      <c r="AJ365" s="456">
        <v>45474000</v>
      </c>
      <c r="AK365" s="119">
        <v>43936000</v>
      </c>
      <c r="AL365" s="119">
        <v>42892000</v>
      </c>
      <c r="AM365" s="119">
        <v>40421000</v>
      </c>
      <c r="AN365" s="119">
        <v>37568000</v>
      </c>
      <c r="AO365" s="119">
        <v>36204000</v>
      </c>
      <c r="AP365" s="119">
        <v>34145000</v>
      </c>
      <c r="AQ365" s="119">
        <v>33433000</v>
      </c>
      <c r="AR365" s="119">
        <v>33458000</v>
      </c>
      <c r="AS365" s="119">
        <v>34163000</v>
      </c>
    </row>
    <row r="366" spans="1:55">
      <c r="A366" s="141" t="s">
        <v>11</v>
      </c>
      <c r="B366" s="95" t="s">
        <v>151</v>
      </c>
      <c r="C366" s="95" t="s">
        <v>133</v>
      </c>
      <c r="D366" s="31" t="s">
        <v>150</v>
      </c>
      <c r="E366" s="149" t="s">
        <v>101</v>
      </c>
      <c r="F366" s="149" t="s">
        <v>16</v>
      </c>
      <c r="G366" s="452">
        <v>5109795</v>
      </c>
      <c r="H366" s="452">
        <v>4991333</v>
      </c>
      <c r="I366" s="452">
        <v>5101112</v>
      </c>
      <c r="J366" s="452">
        <v>5134629</v>
      </c>
      <c r="K366" s="452">
        <v>5208228</v>
      </c>
      <c r="L366" s="452">
        <v>5288954</v>
      </c>
      <c r="M366" s="452">
        <v>5271885</v>
      </c>
      <c r="N366" s="452">
        <v>5224682</v>
      </c>
      <c r="O366" s="452">
        <v>5396059</v>
      </c>
      <c r="P366" s="452">
        <v>5335825</v>
      </c>
      <c r="Q366" s="452">
        <v>5440922</v>
      </c>
      <c r="R366" s="452">
        <v>5516383</v>
      </c>
      <c r="S366" s="452">
        <v>5940297</v>
      </c>
      <c r="T366" s="452">
        <v>6038863</v>
      </c>
      <c r="U366" s="452">
        <v>6163110</v>
      </c>
      <c r="V366" s="453">
        <v>6286132</v>
      </c>
      <c r="W366" s="453">
        <v>6337525</v>
      </c>
      <c r="X366" s="453">
        <v>6445662</v>
      </c>
      <c r="Y366" s="453">
        <v>6436253</v>
      </c>
      <c r="Z366" s="453">
        <v>6483401</v>
      </c>
      <c r="AA366" s="126">
        <v>6769677</v>
      </c>
      <c r="AB366" s="126">
        <v>7566853</v>
      </c>
      <c r="AC366" s="126">
        <v>8322950</v>
      </c>
      <c r="AD366" s="126">
        <v>9088171</v>
      </c>
      <c r="AE366" s="126">
        <v>9954511</v>
      </c>
      <c r="AF366" s="126">
        <v>10629494</v>
      </c>
      <c r="AG366" s="126">
        <v>11292998</v>
      </c>
      <c r="AH366" s="126">
        <v>12158250</v>
      </c>
      <c r="AI366" s="126">
        <v>12763336</v>
      </c>
      <c r="AJ366" s="126">
        <v>12881550</v>
      </c>
      <c r="AK366" s="126">
        <v>12956682</v>
      </c>
      <c r="AL366" s="126">
        <v>13287853</v>
      </c>
      <c r="AM366" s="126">
        <v>13563514</v>
      </c>
      <c r="AN366" s="126">
        <v>13768645</v>
      </c>
      <c r="AO366" s="126">
        <v>13949187</v>
      </c>
      <c r="AP366" s="126">
        <v>14007918</v>
      </c>
      <c r="AQ366" s="126">
        <v>14156042</v>
      </c>
      <c r="AR366" s="126">
        <v>14133946</v>
      </c>
      <c r="AS366" s="126">
        <v>14047622</v>
      </c>
      <c r="AT366" s="61"/>
      <c r="AV366" s="325"/>
      <c r="AW366" s="325"/>
      <c r="AX366" s="325"/>
      <c r="AY366" s="325"/>
      <c r="AZ366" s="325"/>
      <c r="BA366" s="325"/>
      <c r="BB366" s="325"/>
      <c r="BC366" s="325"/>
    </row>
    <row r="367" spans="1:55">
      <c r="A367" s="82" t="s">
        <v>17</v>
      </c>
      <c r="B367" s="83" t="s">
        <v>151</v>
      </c>
      <c r="C367" s="84" t="s">
        <v>133</v>
      </c>
      <c r="D367" s="90" t="s">
        <v>150</v>
      </c>
      <c r="E367" s="82" t="s">
        <v>101</v>
      </c>
      <c r="F367" s="82" t="s">
        <v>16</v>
      </c>
      <c r="G367" s="452">
        <v>787388</v>
      </c>
      <c r="H367" s="452">
        <v>780113</v>
      </c>
      <c r="I367" s="452">
        <v>834749</v>
      </c>
      <c r="J367" s="452">
        <v>838471</v>
      </c>
      <c r="K367" s="452">
        <v>889586</v>
      </c>
      <c r="L367" s="452">
        <v>937695</v>
      </c>
      <c r="M367" s="452">
        <v>942334</v>
      </c>
      <c r="N367" s="452">
        <v>975040</v>
      </c>
      <c r="O367" s="452">
        <v>998712</v>
      </c>
      <c r="P367" s="452">
        <v>995995</v>
      </c>
      <c r="Q367" s="452">
        <v>969307</v>
      </c>
      <c r="R367" s="452">
        <v>940017</v>
      </c>
      <c r="S367" s="452">
        <v>983528</v>
      </c>
      <c r="T367" s="452">
        <v>983802</v>
      </c>
      <c r="U367" s="452">
        <v>1046815</v>
      </c>
      <c r="V367" s="453">
        <v>1118879</v>
      </c>
      <c r="W367" s="453">
        <v>1114116</v>
      </c>
      <c r="X367" s="453">
        <v>1102946</v>
      </c>
      <c r="Y367" s="453">
        <v>1075954</v>
      </c>
      <c r="Z367" s="453">
        <v>1084471</v>
      </c>
      <c r="AA367" s="126">
        <v>1110963</v>
      </c>
      <c r="AB367" s="126">
        <v>1229267</v>
      </c>
      <c r="AC367" s="126">
        <v>1316256</v>
      </c>
      <c r="AD367" s="126">
        <v>1434489</v>
      </c>
      <c r="AE367" s="126">
        <v>1514913</v>
      </c>
      <c r="AF367" s="126">
        <v>1603742</v>
      </c>
      <c r="AG367" s="126">
        <v>1721169</v>
      </c>
      <c r="AH367" s="126">
        <v>1891643</v>
      </c>
      <c r="AI367" s="126">
        <v>1973385</v>
      </c>
      <c r="AJ367" s="126">
        <v>2046973</v>
      </c>
      <c r="AK367" s="126">
        <v>2085897</v>
      </c>
      <c r="AL367" s="126">
        <v>2148454</v>
      </c>
      <c r="AM367" s="126">
        <v>2204193</v>
      </c>
      <c r="AN367" s="126">
        <v>2217309</v>
      </c>
      <c r="AO367" s="126">
        <v>2221137</v>
      </c>
      <c r="AP367" s="126">
        <v>2212619</v>
      </c>
      <c r="AQ367" s="126">
        <v>2239834</v>
      </c>
      <c r="AR367" s="126">
        <v>2229774</v>
      </c>
      <c r="AS367" s="126">
        <v>2213266</v>
      </c>
      <c r="AT367" s="61"/>
      <c r="AV367" s="325"/>
      <c r="AW367" s="325"/>
      <c r="AX367" s="325"/>
      <c r="AY367" s="325"/>
      <c r="AZ367" s="325"/>
      <c r="BA367" s="325"/>
      <c r="BB367" s="325"/>
      <c r="BC367" s="325"/>
    </row>
    <row r="368" spans="1:55">
      <c r="A368" s="82" t="s">
        <v>18</v>
      </c>
      <c r="B368" s="83" t="s">
        <v>151</v>
      </c>
      <c r="C368" s="84" t="s">
        <v>133</v>
      </c>
      <c r="D368" s="90" t="s">
        <v>150</v>
      </c>
      <c r="E368" s="82" t="s">
        <v>101</v>
      </c>
      <c r="F368" s="82" t="s">
        <v>16</v>
      </c>
      <c r="G368" s="452">
        <v>859787</v>
      </c>
      <c r="H368" s="452">
        <v>865666</v>
      </c>
      <c r="I368" s="452">
        <v>882166</v>
      </c>
      <c r="J368" s="452">
        <v>933204</v>
      </c>
      <c r="K368" s="452">
        <v>926799</v>
      </c>
      <c r="L368" s="452">
        <v>963123</v>
      </c>
      <c r="M368" s="452">
        <v>988055</v>
      </c>
      <c r="N368" s="452">
        <v>944169</v>
      </c>
      <c r="O368" s="452">
        <v>1010232</v>
      </c>
      <c r="P368" s="452">
        <v>1024333</v>
      </c>
      <c r="Q368" s="452">
        <v>1000646</v>
      </c>
      <c r="R368" s="452">
        <v>1004210</v>
      </c>
      <c r="S368" s="452">
        <v>1056298</v>
      </c>
      <c r="T368" s="452">
        <v>1082469</v>
      </c>
      <c r="U368" s="452">
        <v>1122247</v>
      </c>
      <c r="V368" s="453">
        <v>1017477</v>
      </c>
      <c r="W368" s="453">
        <v>1032021</v>
      </c>
      <c r="X368" s="453">
        <v>1022212</v>
      </c>
      <c r="Y368" s="453">
        <v>1001726</v>
      </c>
      <c r="Z368" s="453">
        <v>997235</v>
      </c>
      <c r="AA368" s="126">
        <v>985456</v>
      </c>
      <c r="AB368" s="126">
        <v>1082945</v>
      </c>
      <c r="AC368" s="126">
        <v>1172462</v>
      </c>
      <c r="AD368" s="126">
        <v>1234380</v>
      </c>
      <c r="AE368" s="126">
        <v>1309441</v>
      </c>
      <c r="AF368" s="126">
        <v>1386255</v>
      </c>
      <c r="AG368" s="126">
        <v>1462311</v>
      </c>
      <c r="AH368" s="126">
        <v>1567915</v>
      </c>
      <c r="AI368" s="126">
        <v>1620480</v>
      </c>
      <c r="AJ368" s="126">
        <v>1651887</v>
      </c>
      <c r="AK368" s="126">
        <v>1676930</v>
      </c>
      <c r="AL368" s="126">
        <v>1710123</v>
      </c>
      <c r="AM368" s="126">
        <v>1744804</v>
      </c>
      <c r="AN368" s="126">
        <v>1761664</v>
      </c>
      <c r="AO368" s="126">
        <v>1762971</v>
      </c>
      <c r="AP368" s="126">
        <v>1762839</v>
      </c>
      <c r="AQ368" s="126">
        <v>1775928</v>
      </c>
      <c r="AR368" s="126">
        <v>1762959</v>
      </c>
      <c r="AS368" s="126">
        <v>1744312</v>
      </c>
      <c r="AT368" s="61"/>
      <c r="AV368" s="325"/>
      <c r="AW368" s="325"/>
      <c r="AX368" s="325"/>
      <c r="AY368" s="325"/>
      <c r="AZ368" s="325"/>
      <c r="BA368" s="325"/>
      <c r="BB368" s="325"/>
      <c r="BC368" s="325"/>
    </row>
    <row r="369" spans="1:55">
      <c r="A369" s="82" t="s">
        <v>19</v>
      </c>
      <c r="B369" s="83" t="s">
        <v>151</v>
      </c>
      <c r="C369" s="84" t="s">
        <v>133</v>
      </c>
      <c r="D369" s="90" t="s">
        <v>150</v>
      </c>
      <c r="E369" s="82" t="s">
        <v>101</v>
      </c>
      <c r="F369" s="82" t="s">
        <v>16</v>
      </c>
      <c r="G369" s="452">
        <v>731344</v>
      </c>
      <c r="H369" s="452">
        <v>726082</v>
      </c>
      <c r="I369" s="452">
        <v>746298</v>
      </c>
      <c r="J369" s="452">
        <v>793357</v>
      </c>
      <c r="K369" s="452">
        <v>809087</v>
      </c>
      <c r="L369" s="452">
        <v>812055</v>
      </c>
      <c r="M369" s="452">
        <v>860028</v>
      </c>
      <c r="N369" s="452">
        <v>903754</v>
      </c>
      <c r="O369" s="452">
        <v>906485</v>
      </c>
      <c r="P369" s="452">
        <v>963566</v>
      </c>
      <c r="Q369" s="452">
        <v>1021307</v>
      </c>
      <c r="R369" s="452">
        <v>1028112</v>
      </c>
      <c r="S369" s="452">
        <v>1061905</v>
      </c>
      <c r="T369" s="452">
        <v>1071577</v>
      </c>
      <c r="U369" s="452">
        <v>1095522</v>
      </c>
      <c r="V369" s="453">
        <v>1218411</v>
      </c>
      <c r="W369" s="453">
        <v>1308679</v>
      </c>
      <c r="X369" s="453">
        <v>1319902</v>
      </c>
      <c r="Y369" s="453">
        <v>1315113</v>
      </c>
      <c r="Z369" s="453">
        <v>1346804</v>
      </c>
      <c r="AA369" s="126">
        <v>1369116</v>
      </c>
      <c r="AB369" s="126">
        <v>1560016</v>
      </c>
      <c r="AC369" s="126">
        <v>1721301</v>
      </c>
      <c r="AD369" s="126">
        <v>1803549</v>
      </c>
      <c r="AE369" s="126">
        <v>1878980</v>
      </c>
      <c r="AF369" s="126">
        <v>2031485</v>
      </c>
      <c r="AG369" s="126">
        <v>2269821</v>
      </c>
      <c r="AH369" s="126">
        <v>2409631</v>
      </c>
      <c r="AI369" s="126">
        <v>2580741</v>
      </c>
      <c r="AJ369" s="126">
        <v>2666919</v>
      </c>
      <c r="AK369" s="126">
        <v>2739923</v>
      </c>
      <c r="AL369" s="126">
        <v>2817542</v>
      </c>
      <c r="AM369" s="126">
        <v>2905028</v>
      </c>
      <c r="AN369" s="126">
        <v>2976560</v>
      </c>
      <c r="AO369" s="126">
        <v>3004385</v>
      </c>
      <c r="AP369" s="126">
        <v>3005224</v>
      </c>
      <c r="AQ369" s="126">
        <v>3034683</v>
      </c>
      <c r="AR369" s="126">
        <v>3051388</v>
      </c>
      <c r="AS369" s="126">
        <v>3050978</v>
      </c>
      <c r="AT369" s="61"/>
      <c r="AV369" s="325"/>
      <c r="AW369" s="325"/>
      <c r="AX369" s="325"/>
      <c r="AY369" s="325"/>
      <c r="AZ369" s="325"/>
      <c r="BA369" s="325"/>
      <c r="BB369" s="325"/>
      <c r="BC369" s="325"/>
    </row>
    <row r="370" spans="1:55">
      <c r="A370" s="82" t="s">
        <v>20</v>
      </c>
      <c r="B370" s="83" t="s">
        <v>151</v>
      </c>
      <c r="C370" s="84" t="s">
        <v>133</v>
      </c>
      <c r="D370" s="90" t="s">
        <v>150</v>
      </c>
      <c r="E370" s="82" t="s">
        <v>101</v>
      </c>
      <c r="F370" s="82" t="s">
        <v>16</v>
      </c>
      <c r="G370" s="452">
        <v>1459552</v>
      </c>
      <c r="H370" s="452">
        <v>1457709</v>
      </c>
      <c r="I370" s="452">
        <v>1445494</v>
      </c>
      <c r="J370" s="452">
        <v>1493591</v>
      </c>
      <c r="K370" s="452">
        <v>1429943</v>
      </c>
      <c r="L370" s="452">
        <v>1416615</v>
      </c>
      <c r="M370" s="452">
        <v>1457404</v>
      </c>
      <c r="N370" s="452">
        <v>1422891</v>
      </c>
      <c r="O370" s="452">
        <v>1448750</v>
      </c>
      <c r="P370" s="452">
        <v>1493068</v>
      </c>
      <c r="Q370" s="452">
        <v>1584351</v>
      </c>
      <c r="R370" s="452">
        <v>1612925</v>
      </c>
      <c r="S370" s="452">
        <v>1676291</v>
      </c>
      <c r="T370" s="452">
        <v>1743407</v>
      </c>
      <c r="U370" s="452">
        <v>1807304</v>
      </c>
      <c r="V370" s="453">
        <v>1729031</v>
      </c>
      <c r="W370" s="453">
        <v>1735907</v>
      </c>
      <c r="X370" s="453">
        <v>1758707</v>
      </c>
      <c r="Y370" s="453">
        <v>1766746</v>
      </c>
      <c r="Z370" s="453">
        <v>1871427</v>
      </c>
      <c r="AA370" s="126">
        <v>2033232</v>
      </c>
      <c r="AB370" s="126">
        <v>2226977</v>
      </c>
      <c r="AC370" s="126">
        <v>2320373</v>
      </c>
      <c r="AD370" s="126">
        <v>2515178</v>
      </c>
      <c r="AE370" s="126">
        <v>2619405</v>
      </c>
      <c r="AF370" s="126">
        <v>2805529</v>
      </c>
      <c r="AG370" s="126">
        <v>2882422</v>
      </c>
      <c r="AH370" s="126">
        <v>2956113</v>
      </c>
      <c r="AI370" s="126">
        <v>3111391</v>
      </c>
      <c r="AJ370" s="126">
        <v>3119574</v>
      </c>
      <c r="AK370" s="126">
        <v>3090694</v>
      </c>
      <c r="AL370" s="126">
        <v>3219624</v>
      </c>
      <c r="AM370" s="126">
        <v>3306024</v>
      </c>
      <c r="AN370" s="126">
        <v>3371896</v>
      </c>
      <c r="AO370" s="126">
        <v>3384948</v>
      </c>
      <c r="AP370" s="126">
        <v>3411722</v>
      </c>
      <c r="AQ370" s="126">
        <v>3451241</v>
      </c>
      <c r="AR370" s="126">
        <v>3475875</v>
      </c>
      <c r="AS370" s="126">
        <v>3478455</v>
      </c>
      <c r="AT370" s="61"/>
      <c r="AV370" s="325"/>
      <c r="AW370" s="325"/>
      <c r="AX370" s="325"/>
      <c r="AY370" s="325"/>
      <c r="AZ370" s="325"/>
      <c r="BA370" s="325"/>
      <c r="BB370" s="325"/>
      <c r="BC370" s="325"/>
    </row>
    <row r="371" spans="1:55">
      <c r="A371" s="82" t="s">
        <v>21</v>
      </c>
      <c r="B371" s="83" t="s">
        <v>151</v>
      </c>
      <c r="C371" s="84" t="s">
        <v>133</v>
      </c>
      <c r="D371" s="90" t="s">
        <v>150</v>
      </c>
      <c r="E371" s="82" t="s">
        <v>101</v>
      </c>
      <c r="F371" s="82" t="s">
        <v>16</v>
      </c>
      <c r="G371" s="452">
        <v>629212</v>
      </c>
      <c r="H371" s="452">
        <v>630666</v>
      </c>
      <c r="I371" s="452">
        <v>647429</v>
      </c>
      <c r="J371" s="452">
        <v>664696</v>
      </c>
      <c r="K371" s="452">
        <v>681179</v>
      </c>
      <c r="L371" s="452">
        <v>691907</v>
      </c>
      <c r="M371" s="452">
        <v>683351</v>
      </c>
      <c r="N371" s="452">
        <v>638039</v>
      </c>
      <c r="O371" s="452">
        <v>662505</v>
      </c>
      <c r="P371" s="452">
        <v>648923</v>
      </c>
      <c r="Q371" s="452">
        <v>669992</v>
      </c>
      <c r="R371" s="452">
        <v>656302</v>
      </c>
      <c r="S371" s="452">
        <v>672489</v>
      </c>
      <c r="T371" s="452">
        <v>701181</v>
      </c>
      <c r="U371" s="452">
        <v>735967</v>
      </c>
      <c r="V371" s="453">
        <v>681200</v>
      </c>
      <c r="W371" s="453">
        <v>679388</v>
      </c>
      <c r="X371" s="453">
        <v>666840</v>
      </c>
      <c r="Y371" s="453">
        <v>646051</v>
      </c>
      <c r="Z371" s="453">
        <v>646375</v>
      </c>
      <c r="AA371" s="126">
        <v>638049</v>
      </c>
      <c r="AB371" s="126">
        <v>697479</v>
      </c>
      <c r="AC371" s="126">
        <v>765518</v>
      </c>
      <c r="AD371" s="126">
        <v>818331</v>
      </c>
      <c r="AE371" s="126">
        <v>857748</v>
      </c>
      <c r="AF371" s="126">
        <v>906313</v>
      </c>
      <c r="AG371" s="126">
        <v>954382</v>
      </c>
      <c r="AH371" s="126">
        <v>1025910</v>
      </c>
      <c r="AI371" s="126">
        <v>1064191</v>
      </c>
      <c r="AJ371" s="126">
        <v>1084240</v>
      </c>
      <c r="AK371" s="126">
        <v>1083661</v>
      </c>
      <c r="AL371" s="126">
        <v>1118442</v>
      </c>
      <c r="AM371" s="126">
        <v>1147817</v>
      </c>
      <c r="AN371" s="126">
        <v>1165278</v>
      </c>
      <c r="AO371" s="126">
        <v>1175789</v>
      </c>
      <c r="AP371" s="126">
        <v>1173938</v>
      </c>
      <c r="AQ371" s="126">
        <v>1177523</v>
      </c>
      <c r="AR371" s="126">
        <v>1176166</v>
      </c>
      <c r="AS371" s="126">
        <v>1169456</v>
      </c>
      <c r="AT371" s="61"/>
      <c r="AV371" s="325"/>
      <c r="AW371" s="325"/>
      <c r="AX371" s="325"/>
      <c r="AY371" s="325"/>
      <c r="AZ371" s="325"/>
      <c r="BA371" s="325"/>
      <c r="BB371" s="325"/>
      <c r="BC371" s="325"/>
    </row>
    <row r="372" spans="1:55">
      <c r="A372" s="82" t="s">
        <v>22</v>
      </c>
      <c r="B372" s="83" t="s">
        <v>151</v>
      </c>
      <c r="C372" s="84" t="s">
        <v>133</v>
      </c>
      <c r="D372" s="90" t="s">
        <v>150</v>
      </c>
      <c r="E372" s="82" t="s">
        <v>101</v>
      </c>
      <c r="F372" s="82" t="s">
        <v>16</v>
      </c>
      <c r="G372" s="452">
        <v>1978638</v>
      </c>
      <c r="H372" s="452">
        <v>1899474</v>
      </c>
      <c r="I372" s="452">
        <v>1972834</v>
      </c>
      <c r="J372" s="452">
        <v>2064866</v>
      </c>
      <c r="K372" s="452">
        <v>2141251</v>
      </c>
      <c r="L372" s="452">
        <v>2223940</v>
      </c>
      <c r="M372" s="452">
        <v>2184026</v>
      </c>
      <c r="N372" s="452">
        <v>2158297</v>
      </c>
      <c r="O372" s="452">
        <v>2211695</v>
      </c>
      <c r="P372" s="452">
        <v>2184115</v>
      </c>
      <c r="Q372" s="452">
        <v>2168198</v>
      </c>
      <c r="R372" s="452">
        <v>2108532</v>
      </c>
      <c r="S372" s="452">
        <v>2184664</v>
      </c>
      <c r="T372" s="452">
        <v>2235747</v>
      </c>
      <c r="U372" s="452">
        <v>2359615</v>
      </c>
      <c r="V372" s="453">
        <v>2342286</v>
      </c>
      <c r="W372" s="453">
        <v>2273592</v>
      </c>
      <c r="X372" s="453">
        <v>2256629</v>
      </c>
      <c r="Y372" s="453">
        <v>2152317</v>
      </c>
      <c r="Z372" s="453">
        <v>2248476</v>
      </c>
      <c r="AA372" s="126">
        <v>2227063</v>
      </c>
      <c r="AB372" s="126">
        <v>2468420</v>
      </c>
      <c r="AC372" s="126">
        <v>2613756</v>
      </c>
      <c r="AD372" s="126">
        <v>2758035</v>
      </c>
      <c r="AE372" s="126">
        <v>2916762</v>
      </c>
      <c r="AF372" s="126">
        <v>3102444</v>
      </c>
      <c r="AG372" s="126">
        <v>3306986</v>
      </c>
      <c r="AH372" s="126">
        <v>3497159</v>
      </c>
      <c r="AI372" s="126">
        <v>3603310</v>
      </c>
      <c r="AJ372" s="126">
        <v>3674184</v>
      </c>
      <c r="AK372" s="126">
        <v>3711891</v>
      </c>
      <c r="AL372" s="126">
        <v>3775715</v>
      </c>
      <c r="AM372" s="126">
        <v>3842422</v>
      </c>
      <c r="AN372" s="126">
        <v>3884142</v>
      </c>
      <c r="AO372" s="126">
        <v>3891294</v>
      </c>
      <c r="AP372" s="126">
        <v>3890150</v>
      </c>
      <c r="AQ372" s="126">
        <v>3912661</v>
      </c>
      <c r="AR372" s="126">
        <v>3881526</v>
      </c>
      <c r="AS372" s="126">
        <v>3841180</v>
      </c>
      <c r="AT372" s="61"/>
      <c r="AV372" s="325"/>
      <c r="AW372" s="325"/>
      <c r="AX372" s="325"/>
      <c r="AY372" s="325"/>
      <c r="AZ372" s="325"/>
      <c r="BA372" s="325"/>
      <c r="BB372" s="325"/>
      <c r="BC372" s="325"/>
    </row>
    <row r="373" spans="1:55">
      <c r="A373" s="82" t="s">
        <v>23</v>
      </c>
      <c r="B373" s="83" t="s">
        <v>151</v>
      </c>
      <c r="C373" s="84" t="s">
        <v>133</v>
      </c>
      <c r="D373" s="90" t="s">
        <v>150</v>
      </c>
      <c r="E373" s="82" t="s">
        <v>101</v>
      </c>
      <c r="F373" s="82" t="s">
        <v>16</v>
      </c>
      <c r="G373" s="452">
        <v>904960</v>
      </c>
      <c r="H373" s="452">
        <v>880055</v>
      </c>
      <c r="I373" s="452">
        <v>901865</v>
      </c>
      <c r="J373" s="452">
        <v>899280</v>
      </c>
      <c r="K373" s="452">
        <v>945827</v>
      </c>
      <c r="L373" s="452">
        <v>941304</v>
      </c>
      <c r="M373" s="452">
        <v>914102</v>
      </c>
      <c r="N373" s="452">
        <v>902812</v>
      </c>
      <c r="O373" s="452">
        <v>945055</v>
      </c>
      <c r="P373" s="452">
        <v>1025829</v>
      </c>
      <c r="Q373" s="452">
        <v>995741</v>
      </c>
      <c r="R373" s="452">
        <v>978299</v>
      </c>
      <c r="S373" s="452">
        <v>989954</v>
      </c>
      <c r="T373" s="452">
        <v>992152</v>
      </c>
      <c r="U373" s="452">
        <v>1058001</v>
      </c>
      <c r="V373" s="453">
        <v>1058754</v>
      </c>
      <c r="W373" s="453">
        <v>1070065</v>
      </c>
      <c r="X373" s="453">
        <v>1023342</v>
      </c>
      <c r="Y373" s="453">
        <v>993140</v>
      </c>
      <c r="Z373" s="453">
        <v>999136</v>
      </c>
      <c r="AA373" s="126">
        <v>1009120</v>
      </c>
      <c r="AB373" s="126">
        <v>1166687</v>
      </c>
      <c r="AC373" s="126">
        <v>1331559</v>
      </c>
      <c r="AD373" s="126">
        <v>1470466</v>
      </c>
      <c r="AE373" s="126">
        <v>1616981</v>
      </c>
      <c r="AF373" s="126">
        <v>1824123</v>
      </c>
      <c r="AG373" s="126">
        <v>1999137</v>
      </c>
      <c r="AH373" s="126">
        <v>2206922</v>
      </c>
      <c r="AI373" s="126">
        <v>2389328</v>
      </c>
      <c r="AJ373" s="126">
        <v>2593238</v>
      </c>
      <c r="AK373" s="126">
        <v>2756588</v>
      </c>
      <c r="AL373" s="126">
        <v>2803853</v>
      </c>
      <c r="AM373" s="126">
        <v>2861520</v>
      </c>
      <c r="AN373" s="126">
        <v>2897497</v>
      </c>
      <c r="AO373" s="126">
        <v>2912561</v>
      </c>
      <c r="AP373" s="126">
        <v>2909250</v>
      </c>
      <c r="AQ373" s="126">
        <v>2925083</v>
      </c>
      <c r="AR373" s="126">
        <v>2910008</v>
      </c>
      <c r="AS373" s="126">
        <v>2886810</v>
      </c>
      <c r="AT373" s="61"/>
      <c r="AV373" s="325"/>
      <c r="AW373" s="325"/>
      <c r="AX373" s="325"/>
      <c r="AY373" s="325"/>
      <c r="AZ373" s="325"/>
      <c r="BA373" s="325"/>
      <c r="BB373" s="325"/>
      <c r="BC373" s="325"/>
    </row>
    <row r="374" spans="1:55">
      <c r="A374" s="82" t="s">
        <v>24</v>
      </c>
      <c r="B374" s="83" t="s">
        <v>151</v>
      </c>
      <c r="C374" s="84" t="s">
        <v>133</v>
      </c>
      <c r="D374" s="90" t="s">
        <v>150</v>
      </c>
      <c r="E374" s="82" t="s">
        <v>101</v>
      </c>
      <c r="F374" s="82" t="s">
        <v>16</v>
      </c>
      <c r="G374" s="452">
        <v>5545499</v>
      </c>
      <c r="H374" s="452">
        <v>5684853</v>
      </c>
      <c r="I374" s="452">
        <v>5614551</v>
      </c>
      <c r="J374" s="452">
        <v>5588204</v>
      </c>
      <c r="K374" s="452">
        <v>5858771</v>
      </c>
      <c r="L374" s="452">
        <v>5977036</v>
      </c>
      <c r="M374" s="452">
        <v>5990871</v>
      </c>
      <c r="N374" s="452">
        <v>6234468</v>
      </c>
      <c r="O374" s="452">
        <v>6512350</v>
      </c>
      <c r="P374" s="452">
        <v>6594631</v>
      </c>
      <c r="Q374" s="452">
        <v>6801254</v>
      </c>
      <c r="R374" s="452">
        <v>7071332</v>
      </c>
      <c r="S374" s="452">
        <v>7327169</v>
      </c>
      <c r="T374" s="452">
        <v>7415333</v>
      </c>
      <c r="U374" s="452">
        <v>7659446</v>
      </c>
      <c r="V374" s="453">
        <v>7885906</v>
      </c>
      <c r="W374" s="453">
        <v>8091778</v>
      </c>
      <c r="X374" s="453">
        <v>8243879</v>
      </c>
      <c r="Y374" s="453">
        <v>8291473</v>
      </c>
      <c r="Z374" s="453">
        <v>8475109</v>
      </c>
      <c r="AA374" s="126">
        <v>8942068</v>
      </c>
      <c r="AB374" s="126">
        <v>9609910</v>
      </c>
      <c r="AC374" s="126">
        <v>9900229</v>
      </c>
      <c r="AD374" s="126">
        <v>10318996</v>
      </c>
      <c r="AE374" s="126">
        <v>10888802</v>
      </c>
      <c r="AF374" s="126">
        <v>11251150</v>
      </c>
      <c r="AG374" s="126">
        <v>11667813</v>
      </c>
      <c r="AH374" s="126">
        <v>11944056</v>
      </c>
      <c r="AI374" s="126">
        <v>12192930</v>
      </c>
      <c r="AJ374" s="126">
        <v>12270958</v>
      </c>
      <c r="AK374" s="126">
        <v>12780782</v>
      </c>
      <c r="AL374" s="126">
        <v>13210925</v>
      </c>
      <c r="AM374" s="126">
        <v>13478699</v>
      </c>
      <c r="AN374" s="126">
        <v>13576170</v>
      </c>
      <c r="AO374" s="126">
        <v>13650629</v>
      </c>
      <c r="AP374" s="126">
        <v>13631359</v>
      </c>
      <c r="AQ374" s="126">
        <v>13835546</v>
      </c>
      <c r="AR374" s="126">
        <v>13911552</v>
      </c>
      <c r="AS374" s="126">
        <v>13867759</v>
      </c>
      <c r="AT374" s="61"/>
      <c r="AV374" s="325"/>
      <c r="AW374" s="325"/>
      <c r="AX374" s="325"/>
      <c r="AY374" s="325"/>
      <c r="AZ374" s="325"/>
      <c r="BA374" s="325"/>
      <c r="BB374" s="325"/>
      <c r="BC374" s="325"/>
    </row>
    <row r="375" spans="1:55">
      <c r="A375" s="82" t="s">
        <v>25</v>
      </c>
      <c r="B375" s="83" t="s">
        <v>151</v>
      </c>
      <c r="C375" s="84" t="s">
        <v>133</v>
      </c>
      <c r="D375" s="90" t="s">
        <v>150</v>
      </c>
      <c r="E375" s="82" t="s">
        <v>101</v>
      </c>
      <c r="F375" s="82" t="s">
        <v>16</v>
      </c>
      <c r="G375" s="452">
        <v>3309934</v>
      </c>
      <c r="H375" s="452">
        <v>3429216</v>
      </c>
      <c r="I375" s="452">
        <v>3560670</v>
      </c>
      <c r="J375" s="452">
        <v>3566969</v>
      </c>
      <c r="K375" s="452">
        <v>3562761</v>
      </c>
      <c r="L375" s="452">
        <v>3624678</v>
      </c>
      <c r="M375" s="452">
        <v>3627784</v>
      </c>
      <c r="N375" s="452">
        <v>3476015</v>
      </c>
      <c r="O375" s="452">
        <v>3600914</v>
      </c>
      <c r="P375" s="452">
        <v>3537819</v>
      </c>
      <c r="Q375" s="452">
        <v>3769561</v>
      </c>
      <c r="R375" s="452">
        <v>3822391</v>
      </c>
      <c r="S375" s="452">
        <v>3835571</v>
      </c>
      <c r="T375" s="452">
        <v>3924781</v>
      </c>
      <c r="U375" s="452">
        <v>4031404</v>
      </c>
      <c r="V375" s="453">
        <v>4320286</v>
      </c>
      <c r="W375" s="453">
        <v>4409935</v>
      </c>
      <c r="X375" s="453">
        <v>4481441</v>
      </c>
      <c r="Y375" s="453">
        <v>4430963</v>
      </c>
      <c r="Z375" s="453">
        <v>4533172</v>
      </c>
      <c r="AA375" s="126">
        <v>4628392</v>
      </c>
      <c r="AB375" s="126">
        <v>5158964</v>
      </c>
      <c r="AC375" s="126">
        <v>5559778</v>
      </c>
      <c r="AD375" s="126">
        <v>6078747</v>
      </c>
      <c r="AE375" s="126">
        <v>6479784</v>
      </c>
      <c r="AF375" s="126">
        <v>6797302</v>
      </c>
      <c r="AG375" s="126">
        <v>7152630</v>
      </c>
      <c r="AH375" s="126">
        <v>7634160</v>
      </c>
      <c r="AI375" s="126">
        <v>8132377</v>
      </c>
      <c r="AJ375" s="126">
        <v>8319534</v>
      </c>
      <c r="AK375" s="126">
        <v>8426077</v>
      </c>
      <c r="AL375" s="126">
        <v>8687381</v>
      </c>
      <c r="AM375" s="126">
        <v>8875533</v>
      </c>
      <c r="AN375" s="126">
        <v>9007548</v>
      </c>
      <c r="AO375" s="126">
        <v>9009185</v>
      </c>
      <c r="AP375" s="126">
        <v>8988050</v>
      </c>
      <c r="AQ375" s="126">
        <v>9055931</v>
      </c>
      <c r="AR375" s="126">
        <v>9024687</v>
      </c>
      <c r="AS375" s="126">
        <v>8946233</v>
      </c>
      <c r="AT375" s="61"/>
      <c r="AV375" s="325"/>
      <c r="AW375" s="325"/>
      <c r="AX375" s="325"/>
      <c r="AY375" s="325"/>
      <c r="AZ375" s="325"/>
      <c r="BA375" s="325"/>
      <c r="BB375" s="325"/>
      <c r="BC375" s="325"/>
    </row>
    <row r="376" spans="1:55">
      <c r="A376" s="82" t="s">
        <v>26</v>
      </c>
      <c r="B376" s="83" t="s">
        <v>151</v>
      </c>
      <c r="C376" s="84" t="s">
        <v>133</v>
      </c>
      <c r="D376" s="90" t="s">
        <v>150</v>
      </c>
      <c r="E376" s="82" t="s">
        <v>101</v>
      </c>
      <c r="F376" s="82" t="s">
        <v>16</v>
      </c>
      <c r="G376" s="452">
        <v>471049</v>
      </c>
      <c r="H376" s="452">
        <v>441444</v>
      </c>
      <c r="I376" s="452">
        <v>437599</v>
      </c>
      <c r="J376" s="452">
        <v>451695</v>
      </c>
      <c r="K376" s="452">
        <v>480872</v>
      </c>
      <c r="L376" s="452">
        <v>480405</v>
      </c>
      <c r="M376" s="452">
        <v>456764</v>
      </c>
      <c r="N376" s="452">
        <v>433028</v>
      </c>
      <c r="O376" s="452">
        <v>438207</v>
      </c>
      <c r="P376" s="452">
        <v>435039</v>
      </c>
      <c r="Q376" s="452">
        <v>428185</v>
      </c>
      <c r="R376" s="452">
        <v>464781</v>
      </c>
      <c r="S376" s="452">
        <v>510136</v>
      </c>
      <c r="T376" s="452">
        <v>532048</v>
      </c>
      <c r="U376" s="452">
        <v>531774</v>
      </c>
      <c r="V376" s="453">
        <v>524976</v>
      </c>
      <c r="W376" s="453">
        <v>519248</v>
      </c>
      <c r="X376" s="453">
        <v>511898</v>
      </c>
      <c r="Y376" s="453">
        <v>496597</v>
      </c>
      <c r="Z376" s="453">
        <v>498712</v>
      </c>
      <c r="AA376" s="126">
        <v>503980</v>
      </c>
      <c r="AB376" s="126">
        <v>596349</v>
      </c>
      <c r="AC376" s="126">
        <v>646094</v>
      </c>
      <c r="AD376" s="126">
        <v>757278</v>
      </c>
      <c r="AE376" s="126">
        <v>827934</v>
      </c>
      <c r="AF376" s="126">
        <v>917536</v>
      </c>
      <c r="AG376" s="126">
        <v>1038448</v>
      </c>
      <c r="AH376" s="126">
        <v>1158445</v>
      </c>
      <c r="AI376" s="126">
        <v>1263539</v>
      </c>
      <c r="AJ376" s="126">
        <v>1357616</v>
      </c>
      <c r="AK376" s="126">
        <v>1431163</v>
      </c>
      <c r="AL376" s="126">
        <v>1457700</v>
      </c>
      <c r="AM376" s="126">
        <v>1493278</v>
      </c>
      <c r="AN376" s="126">
        <v>1509086</v>
      </c>
      <c r="AO376" s="126">
        <v>1519118</v>
      </c>
      <c r="AP376" s="126">
        <v>1522444</v>
      </c>
      <c r="AQ376" s="126">
        <v>1531872</v>
      </c>
      <c r="AR376" s="126">
        <v>1519590</v>
      </c>
      <c r="AS376" s="126">
        <v>1505117</v>
      </c>
      <c r="AT376" s="61"/>
      <c r="AV376" s="325"/>
      <c r="AW376" s="325"/>
      <c r="AX376" s="325"/>
      <c r="AY376" s="325"/>
      <c r="AZ376" s="325"/>
      <c r="BA376" s="325"/>
      <c r="BB376" s="325"/>
      <c r="BC376" s="325"/>
    </row>
    <row r="377" spans="1:55">
      <c r="A377" s="82" t="s">
        <v>27</v>
      </c>
      <c r="B377" s="83" t="s">
        <v>151</v>
      </c>
      <c r="C377" s="84" t="s">
        <v>133</v>
      </c>
      <c r="D377" s="90" t="s">
        <v>150</v>
      </c>
      <c r="E377" s="82" t="s">
        <v>101</v>
      </c>
      <c r="F377" s="82" t="s">
        <v>16</v>
      </c>
      <c r="G377" s="452">
        <v>2258394</v>
      </c>
      <c r="H377" s="452">
        <v>2252380</v>
      </c>
      <c r="I377" s="452">
        <v>2319194</v>
      </c>
      <c r="J377" s="452">
        <v>2344397</v>
      </c>
      <c r="K377" s="452">
        <v>2411533</v>
      </c>
      <c r="L377" s="452">
        <v>2337688</v>
      </c>
      <c r="M377" s="452">
        <v>2249324</v>
      </c>
      <c r="N377" s="452">
        <v>2202226</v>
      </c>
      <c r="O377" s="452">
        <v>2190139</v>
      </c>
      <c r="P377" s="452">
        <v>2142250</v>
      </c>
      <c r="Q377" s="452">
        <v>2035081</v>
      </c>
      <c r="R377" s="452">
        <v>2056054</v>
      </c>
      <c r="S377" s="452">
        <v>2106715</v>
      </c>
      <c r="T377" s="452">
        <v>2179433</v>
      </c>
      <c r="U377" s="452">
        <v>2233619</v>
      </c>
      <c r="V377" s="453">
        <v>2222650</v>
      </c>
      <c r="W377" s="453">
        <v>2204227</v>
      </c>
      <c r="X377" s="453">
        <v>2182178</v>
      </c>
      <c r="Y377" s="453">
        <v>2093192</v>
      </c>
      <c r="Z377" s="453">
        <v>2117642</v>
      </c>
      <c r="AA377" s="126">
        <v>2036448</v>
      </c>
      <c r="AB377" s="126">
        <v>2213070</v>
      </c>
      <c r="AC377" s="126">
        <v>2400649</v>
      </c>
      <c r="AD377" s="126">
        <v>2576439</v>
      </c>
      <c r="AE377" s="126">
        <v>2779304</v>
      </c>
      <c r="AF377" s="126">
        <v>2949068</v>
      </c>
      <c r="AG377" s="126">
        <v>3085708</v>
      </c>
      <c r="AH377" s="126">
        <v>3316519</v>
      </c>
      <c r="AI377" s="126">
        <v>3478422</v>
      </c>
      <c r="AJ377" s="126">
        <v>3559379</v>
      </c>
      <c r="AK377" s="126">
        <v>3547038</v>
      </c>
      <c r="AL377" s="126">
        <v>3654012</v>
      </c>
      <c r="AM377" s="126">
        <v>3737205</v>
      </c>
      <c r="AN377" s="126">
        <v>3774969</v>
      </c>
      <c r="AO377" s="126">
        <v>3809277</v>
      </c>
      <c r="AP377" s="126">
        <v>3829654</v>
      </c>
      <c r="AQ377" s="126">
        <v>3877060</v>
      </c>
      <c r="AR377" s="126">
        <v>3864479</v>
      </c>
      <c r="AS377" s="126">
        <v>3839814</v>
      </c>
      <c r="AT377" s="61"/>
      <c r="AV377" s="325"/>
      <c r="AW377" s="325"/>
      <c r="AX377" s="325"/>
      <c r="AY377" s="325"/>
      <c r="AZ377" s="325"/>
      <c r="BA377" s="325"/>
      <c r="BB377" s="325"/>
      <c r="BC377" s="325"/>
    </row>
    <row r="378" spans="1:55">
      <c r="A378" s="82" t="s">
        <v>28</v>
      </c>
      <c r="B378" s="83" t="s">
        <v>151</v>
      </c>
      <c r="C378" s="84" t="s">
        <v>133</v>
      </c>
      <c r="D378" s="90" t="s">
        <v>150</v>
      </c>
      <c r="E378" s="82" t="s">
        <v>101</v>
      </c>
      <c r="F378" s="82" t="s">
        <v>16</v>
      </c>
      <c r="G378" s="452">
        <v>4983547</v>
      </c>
      <c r="H378" s="452">
        <v>5068916</v>
      </c>
      <c r="I378" s="452">
        <v>5459001</v>
      </c>
      <c r="J378" s="452">
        <v>5699023</v>
      </c>
      <c r="K378" s="452">
        <v>5869548</v>
      </c>
      <c r="L378" s="452">
        <v>6089505</v>
      </c>
      <c r="M378" s="452">
        <v>6482037</v>
      </c>
      <c r="N378" s="452">
        <v>7007587</v>
      </c>
      <c r="O378" s="452">
        <v>7137040</v>
      </c>
      <c r="P378" s="452">
        <v>7344539</v>
      </c>
      <c r="Q378" s="452">
        <v>7234949</v>
      </c>
      <c r="R378" s="452">
        <v>7569839</v>
      </c>
      <c r="S378" s="452">
        <v>7543545</v>
      </c>
      <c r="T378" s="452">
        <v>7717911</v>
      </c>
      <c r="U378" s="452">
        <v>7896392</v>
      </c>
      <c r="V378" s="453">
        <v>7900519</v>
      </c>
      <c r="W378" s="453">
        <v>7904383</v>
      </c>
      <c r="X378" s="453">
        <v>8064218</v>
      </c>
      <c r="Y378" s="453">
        <v>8419623</v>
      </c>
      <c r="Z378" s="453">
        <v>8876912</v>
      </c>
      <c r="AA378" s="126">
        <v>9414344</v>
      </c>
      <c r="AB378" s="126">
        <v>9588507</v>
      </c>
      <c r="AC378" s="126">
        <v>9549245</v>
      </c>
      <c r="AD378" s="126">
        <v>9311379</v>
      </c>
      <c r="AE378" s="126">
        <v>8950881</v>
      </c>
      <c r="AF378" s="126">
        <v>8598607</v>
      </c>
      <c r="AG378" s="126">
        <v>8522675</v>
      </c>
      <c r="AH378" s="126">
        <v>8053426</v>
      </c>
      <c r="AI378" s="126">
        <v>8034917</v>
      </c>
      <c r="AJ378" s="126">
        <v>8083497</v>
      </c>
      <c r="AK378" s="126">
        <v>8360448</v>
      </c>
      <c r="AL378" s="126">
        <v>8590790</v>
      </c>
      <c r="AM378" s="126">
        <v>8875386</v>
      </c>
      <c r="AN378" s="126">
        <v>9009734</v>
      </c>
      <c r="AO378" s="126">
        <v>9032040</v>
      </c>
      <c r="AP378" s="126">
        <v>9121102</v>
      </c>
      <c r="AQ378" s="126">
        <v>9229136</v>
      </c>
      <c r="AR378" s="126">
        <v>9269342</v>
      </c>
      <c r="AS378" s="126">
        <v>9267326</v>
      </c>
      <c r="AT378" s="61"/>
      <c r="AV378" s="325"/>
      <c r="AW378" s="325"/>
      <c r="AX378" s="325"/>
      <c r="AY378" s="325"/>
      <c r="AZ378" s="325"/>
      <c r="BA378" s="325"/>
      <c r="BB378" s="325"/>
      <c r="BC378" s="325"/>
    </row>
    <row r="379" spans="1:55">
      <c r="A379" s="82" t="s">
        <v>29</v>
      </c>
      <c r="B379" s="83" t="s">
        <v>151</v>
      </c>
      <c r="C379" s="84" t="s">
        <v>133</v>
      </c>
      <c r="D379" s="90" t="s">
        <v>150</v>
      </c>
      <c r="E379" s="82" t="s">
        <v>101</v>
      </c>
      <c r="F379" s="82" t="s">
        <v>16</v>
      </c>
      <c r="G379" s="452">
        <v>920992</v>
      </c>
      <c r="H379" s="452">
        <v>958590</v>
      </c>
      <c r="I379" s="452">
        <v>967407</v>
      </c>
      <c r="J379" s="452">
        <v>994107</v>
      </c>
      <c r="K379" s="452">
        <v>1050854</v>
      </c>
      <c r="L379" s="452">
        <v>1081280</v>
      </c>
      <c r="M379" s="452">
        <v>1053077</v>
      </c>
      <c r="N379" s="452">
        <v>1042347</v>
      </c>
      <c r="O379" s="452">
        <v>1026237</v>
      </c>
      <c r="P379" s="452">
        <v>935780</v>
      </c>
      <c r="Q379" s="452">
        <v>928758</v>
      </c>
      <c r="R379" s="452">
        <v>867076</v>
      </c>
      <c r="S379" s="452">
        <v>895073</v>
      </c>
      <c r="T379" s="452">
        <v>927036</v>
      </c>
      <c r="U379" s="452">
        <v>983027</v>
      </c>
      <c r="V379" s="453">
        <v>1035136</v>
      </c>
      <c r="W379" s="453">
        <v>1044823</v>
      </c>
      <c r="X379" s="453">
        <v>1062028</v>
      </c>
      <c r="Y379" s="453">
        <v>1055564</v>
      </c>
      <c r="Z379" s="453">
        <v>1056620</v>
      </c>
      <c r="AA379" s="126">
        <v>1074339</v>
      </c>
      <c r="AB379" s="126">
        <v>1201043</v>
      </c>
      <c r="AC379" s="126">
        <v>1324451</v>
      </c>
      <c r="AD379" s="126">
        <v>1462328</v>
      </c>
      <c r="AE379" s="126">
        <v>1581348</v>
      </c>
      <c r="AF379" s="126">
        <v>1703581</v>
      </c>
      <c r="AG379" s="126">
        <v>1840367</v>
      </c>
      <c r="AH379" s="126">
        <v>1958680</v>
      </c>
      <c r="AI379" s="126">
        <v>2048081</v>
      </c>
      <c r="AJ379" s="126">
        <v>2115710</v>
      </c>
      <c r="AK379" s="126">
        <v>2151113</v>
      </c>
      <c r="AL379" s="126">
        <v>2200517</v>
      </c>
      <c r="AM379" s="126">
        <v>2262401</v>
      </c>
      <c r="AN379" s="126">
        <v>2303637</v>
      </c>
      <c r="AO379" s="126">
        <v>2322569</v>
      </c>
      <c r="AP379" s="126">
        <v>2328048</v>
      </c>
      <c r="AQ379" s="126">
        <v>2348720</v>
      </c>
      <c r="AR379" s="126">
        <v>2349653</v>
      </c>
      <c r="AS379" s="126">
        <v>2336490</v>
      </c>
      <c r="AT379" s="61"/>
      <c r="AV379" s="325"/>
      <c r="AW379" s="325"/>
      <c r="AX379" s="325"/>
      <c r="AY379" s="325"/>
      <c r="AZ379" s="325"/>
      <c r="BA379" s="325"/>
      <c r="BB379" s="325"/>
      <c r="BC379" s="325"/>
    </row>
    <row r="380" spans="1:55">
      <c r="A380" s="82" t="s">
        <v>30</v>
      </c>
      <c r="B380" s="83" t="s">
        <v>151</v>
      </c>
      <c r="C380" s="84" t="s">
        <v>133</v>
      </c>
      <c r="D380" s="90" t="s">
        <v>150</v>
      </c>
      <c r="E380" s="82" t="s">
        <v>101</v>
      </c>
      <c r="F380" s="82" t="s">
        <v>16</v>
      </c>
      <c r="G380" s="452">
        <v>370004</v>
      </c>
      <c r="H380" s="452">
        <v>373882</v>
      </c>
      <c r="I380" s="452">
        <v>389066</v>
      </c>
      <c r="J380" s="452">
        <v>401877</v>
      </c>
      <c r="K380" s="452">
        <v>402535</v>
      </c>
      <c r="L380" s="452">
        <v>388033</v>
      </c>
      <c r="M380" s="452">
        <v>399246</v>
      </c>
      <c r="N380" s="452">
        <v>415606</v>
      </c>
      <c r="O380" s="452">
        <v>415454</v>
      </c>
      <c r="P380" s="452">
        <v>428263</v>
      </c>
      <c r="Q380" s="452">
        <v>451567</v>
      </c>
      <c r="R380" s="452">
        <v>420259</v>
      </c>
      <c r="S380" s="452">
        <v>418416</v>
      </c>
      <c r="T380" s="452">
        <v>435344</v>
      </c>
      <c r="U380" s="452">
        <v>458119</v>
      </c>
      <c r="V380" s="453">
        <v>482780</v>
      </c>
      <c r="W380" s="453">
        <v>478981</v>
      </c>
      <c r="X380" s="453">
        <v>496764</v>
      </c>
      <c r="Y380" s="453">
        <v>497809</v>
      </c>
      <c r="Z380" s="453">
        <v>500181</v>
      </c>
      <c r="AA380" s="126">
        <v>537196</v>
      </c>
      <c r="AB380" s="126">
        <v>599881</v>
      </c>
      <c r="AC380" s="126">
        <v>649983</v>
      </c>
      <c r="AD380" s="126">
        <v>717558</v>
      </c>
      <c r="AE380" s="126">
        <v>764167</v>
      </c>
      <c r="AF380" s="126">
        <v>823641</v>
      </c>
      <c r="AG380" s="126">
        <v>852649</v>
      </c>
      <c r="AH380" s="126">
        <v>895318</v>
      </c>
      <c r="AI380" s="126">
        <v>955365</v>
      </c>
      <c r="AJ380" s="126">
        <v>961538</v>
      </c>
      <c r="AK380" s="126">
        <v>970568</v>
      </c>
      <c r="AL380" s="126">
        <v>1001107</v>
      </c>
      <c r="AM380" s="126">
        <v>1024083</v>
      </c>
      <c r="AN380" s="126">
        <v>1039750</v>
      </c>
      <c r="AO380" s="126">
        <v>1045721</v>
      </c>
      <c r="AP380" s="126">
        <v>1049011</v>
      </c>
      <c r="AQ380" s="126">
        <v>1062921</v>
      </c>
      <c r="AR380" s="126">
        <v>1064510</v>
      </c>
      <c r="AS380" s="126">
        <v>1058650</v>
      </c>
      <c r="AT380" s="61"/>
      <c r="AV380" s="325"/>
      <c r="AW380" s="325"/>
      <c r="AX380" s="325"/>
      <c r="AY380" s="325"/>
      <c r="AZ380" s="325"/>
      <c r="BA380" s="325"/>
      <c r="BB380" s="325"/>
      <c r="BC380" s="325"/>
    </row>
    <row r="381" spans="1:55">
      <c r="A381" s="82" t="s">
        <v>31</v>
      </c>
      <c r="B381" s="83" t="s">
        <v>151</v>
      </c>
      <c r="C381" s="84" t="s">
        <v>133</v>
      </c>
      <c r="D381" s="90" t="s">
        <v>150</v>
      </c>
      <c r="E381" s="82" t="s">
        <v>101</v>
      </c>
      <c r="F381" s="82" t="s">
        <v>16</v>
      </c>
      <c r="G381" s="452">
        <v>2110826</v>
      </c>
      <c r="H381" s="452">
        <v>2117405</v>
      </c>
      <c r="I381" s="452">
        <v>2177892</v>
      </c>
      <c r="J381" s="452">
        <v>2162244</v>
      </c>
      <c r="K381" s="452">
        <v>2141741</v>
      </c>
      <c r="L381" s="452">
        <v>2097294</v>
      </c>
      <c r="M381" s="452">
        <v>2153631</v>
      </c>
      <c r="N381" s="452">
        <v>2186497</v>
      </c>
      <c r="O381" s="452">
        <v>2227709</v>
      </c>
      <c r="P381" s="452">
        <v>2128728</v>
      </c>
      <c r="Q381" s="452">
        <v>2193994</v>
      </c>
      <c r="R381" s="452">
        <v>2225779</v>
      </c>
      <c r="S381" s="452">
        <v>2196178</v>
      </c>
      <c r="T381" s="452">
        <v>2294235</v>
      </c>
      <c r="U381" s="452">
        <v>2336328</v>
      </c>
      <c r="V381" s="453">
        <v>2306310</v>
      </c>
      <c r="W381" s="453">
        <v>2280033</v>
      </c>
      <c r="X381" s="453">
        <v>2240088</v>
      </c>
      <c r="Y381" s="453">
        <v>2243319</v>
      </c>
      <c r="Z381" s="453">
        <v>2230723</v>
      </c>
      <c r="AA381" s="126">
        <v>2296614</v>
      </c>
      <c r="AB381" s="126">
        <v>2481089</v>
      </c>
      <c r="AC381" s="126">
        <v>2654697</v>
      </c>
      <c r="AD381" s="126">
        <v>2819558</v>
      </c>
      <c r="AE381" s="126">
        <v>2992968</v>
      </c>
      <c r="AF381" s="126">
        <v>3164253</v>
      </c>
      <c r="AG381" s="126">
        <v>3352247</v>
      </c>
      <c r="AH381" s="126">
        <v>3583557</v>
      </c>
      <c r="AI381" s="126">
        <v>3721859</v>
      </c>
      <c r="AJ381" s="126">
        <v>3868011</v>
      </c>
      <c r="AK381" s="126">
        <v>3947462</v>
      </c>
      <c r="AL381" s="126">
        <v>4034281</v>
      </c>
      <c r="AM381" s="126">
        <v>4095987</v>
      </c>
      <c r="AN381" s="126">
        <v>4165078</v>
      </c>
      <c r="AO381" s="126">
        <v>4177965</v>
      </c>
      <c r="AP381" s="126">
        <v>4179773</v>
      </c>
      <c r="AQ381" s="126">
        <v>4214715</v>
      </c>
      <c r="AR381" s="126">
        <v>4218172</v>
      </c>
      <c r="AS381" s="126">
        <v>4193170</v>
      </c>
      <c r="AT381" s="61"/>
      <c r="AV381" s="325"/>
      <c r="AW381" s="325"/>
      <c r="AX381" s="325"/>
      <c r="AY381" s="325"/>
      <c r="AZ381" s="325"/>
      <c r="BA381" s="325"/>
      <c r="BB381" s="325"/>
      <c r="BC381" s="325"/>
    </row>
    <row r="382" spans="1:55">
      <c r="A382" s="82" t="s">
        <v>32</v>
      </c>
      <c r="B382" s="83" t="s">
        <v>151</v>
      </c>
      <c r="C382" s="84" t="s">
        <v>133</v>
      </c>
      <c r="D382" s="90" t="s">
        <v>150</v>
      </c>
      <c r="E382" s="82" t="s">
        <v>101</v>
      </c>
      <c r="F382" s="82" t="s">
        <v>16</v>
      </c>
      <c r="G382" s="452">
        <v>230079</v>
      </c>
      <c r="H382" s="452">
        <v>228216</v>
      </c>
      <c r="I382" s="452">
        <v>239673</v>
      </c>
      <c r="J382" s="452">
        <v>237390</v>
      </c>
      <c r="K382" s="452">
        <v>240485</v>
      </c>
      <c r="L382" s="452">
        <v>261488</v>
      </c>
      <c r="M382" s="452">
        <v>241081</v>
      </c>
      <c r="N382" s="452">
        <v>226542</v>
      </c>
      <c r="O382" s="452">
        <v>229457</v>
      </c>
      <c r="P382" s="452">
        <v>227297</v>
      </c>
      <c r="Q382" s="452">
        <v>250187</v>
      </c>
      <c r="R382" s="452">
        <v>269709</v>
      </c>
      <c r="S382" s="452">
        <v>276771</v>
      </c>
      <c r="T382" s="452">
        <v>273681</v>
      </c>
      <c r="U382" s="452">
        <v>275310</v>
      </c>
      <c r="V382" s="453">
        <v>293267</v>
      </c>
      <c r="W382" s="453">
        <v>274299</v>
      </c>
      <c r="X382" s="453">
        <v>279266</v>
      </c>
      <c r="Y382" s="453">
        <v>277160</v>
      </c>
      <c r="Z382" s="453">
        <v>286604</v>
      </c>
      <c r="AA382" s="126">
        <v>290943</v>
      </c>
      <c r="AB382" s="126">
        <v>306543</v>
      </c>
      <c r="AC382" s="126">
        <v>333699</v>
      </c>
      <c r="AD382" s="126">
        <v>355118</v>
      </c>
      <c r="AE382" s="126">
        <v>379071</v>
      </c>
      <c r="AF382" s="126">
        <v>395477</v>
      </c>
      <c r="AG382" s="126">
        <v>413237</v>
      </c>
      <c r="AH382" s="126">
        <v>445296</v>
      </c>
      <c r="AI382" s="126">
        <v>473348</v>
      </c>
      <c r="AJ382" s="126">
        <v>483192</v>
      </c>
      <c r="AK382" s="126">
        <v>489083</v>
      </c>
      <c r="AL382" s="126">
        <v>503833</v>
      </c>
      <c r="AM382" s="126">
        <v>516129</v>
      </c>
      <c r="AN382" s="126">
        <v>519568</v>
      </c>
      <c r="AO382" s="126">
        <v>520987</v>
      </c>
      <c r="AP382" s="126">
        <v>523355</v>
      </c>
      <c r="AQ382" s="126">
        <v>528871</v>
      </c>
      <c r="AR382" s="126">
        <v>527995</v>
      </c>
      <c r="AS382" s="126">
        <v>524362</v>
      </c>
      <c r="AT382" s="61"/>
      <c r="AV382" s="325"/>
      <c r="AW382" s="325"/>
      <c r="AX382" s="325"/>
      <c r="AY382" s="325"/>
      <c r="AZ382" s="325"/>
      <c r="BA382" s="325"/>
      <c r="BB382" s="325"/>
      <c r="BC382" s="325"/>
    </row>
    <row r="383" spans="1:55">
      <c r="A383" s="12" t="s">
        <v>33</v>
      </c>
      <c r="B383" s="12" t="s">
        <v>151</v>
      </c>
      <c r="C383" s="12" t="s">
        <v>133</v>
      </c>
      <c r="D383" s="86" t="s">
        <v>150</v>
      </c>
      <c r="E383" s="82" t="s">
        <v>101</v>
      </c>
      <c r="F383" s="82" t="s">
        <v>16</v>
      </c>
      <c r="G383" s="452">
        <v>32661000</v>
      </c>
      <c r="H383" s="452">
        <v>32786000</v>
      </c>
      <c r="I383" s="452">
        <v>33697000</v>
      </c>
      <c r="J383" s="452">
        <v>34268000</v>
      </c>
      <c r="K383" s="452">
        <v>35051000</v>
      </c>
      <c r="L383" s="452">
        <v>35613000</v>
      </c>
      <c r="M383" s="452">
        <v>35955000</v>
      </c>
      <c r="N383" s="452">
        <v>36394000</v>
      </c>
      <c r="O383" s="452">
        <v>37357000</v>
      </c>
      <c r="P383" s="452">
        <v>37446000</v>
      </c>
      <c r="Q383" s="452">
        <v>37944000</v>
      </c>
      <c r="R383" s="452">
        <v>38612000</v>
      </c>
      <c r="S383" s="452">
        <v>39675000</v>
      </c>
      <c r="T383" s="452">
        <v>40549000</v>
      </c>
      <c r="U383" s="452">
        <v>41794000</v>
      </c>
      <c r="V383" s="453">
        <v>42424000</v>
      </c>
      <c r="W383" s="453">
        <v>42759000</v>
      </c>
      <c r="X383" s="453">
        <v>43158000</v>
      </c>
      <c r="Y383" s="453">
        <v>43193000</v>
      </c>
      <c r="Z383" s="453">
        <v>44253000</v>
      </c>
      <c r="AA383" s="126">
        <v>45867000</v>
      </c>
      <c r="AB383" s="126">
        <v>49754000</v>
      </c>
      <c r="AC383" s="126">
        <v>52583000</v>
      </c>
      <c r="AD383" s="126">
        <v>55520000</v>
      </c>
      <c r="AE383" s="126">
        <v>58313000</v>
      </c>
      <c r="AF383" s="126">
        <v>60890000</v>
      </c>
      <c r="AG383" s="126">
        <v>63815000</v>
      </c>
      <c r="AH383" s="126">
        <v>66703000</v>
      </c>
      <c r="AI383" s="126">
        <v>69407000</v>
      </c>
      <c r="AJ383" s="126">
        <v>70738000</v>
      </c>
      <c r="AK383" s="126">
        <v>72206000</v>
      </c>
      <c r="AL383" s="126">
        <v>74222152</v>
      </c>
      <c r="AM383" s="126">
        <v>75934023</v>
      </c>
      <c r="AN383" s="126">
        <v>76948531</v>
      </c>
      <c r="AO383" s="126">
        <v>77389763</v>
      </c>
      <c r="AP383" s="126">
        <v>77546456</v>
      </c>
      <c r="AQ383" s="126">
        <v>78357767</v>
      </c>
      <c r="AR383" s="126">
        <v>78371622</v>
      </c>
      <c r="AS383" s="126">
        <v>77971000</v>
      </c>
      <c r="AT383" s="61"/>
      <c r="AV383" s="325"/>
      <c r="AW383" s="325"/>
      <c r="AX383" s="325"/>
      <c r="AY383" s="325"/>
      <c r="AZ383" s="325"/>
      <c r="BA383" s="325"/>
      <c r="BB383" s="325"/>
      <c r="BC383" s="325"/>
    </row>
    <row r="384" spans="1:55">
      <c r="A384" s="82" t="s">
        <v>34</v>
      </c>
      <c r="B384" s="83" t="s">
        <v>151</v>
      </c>
      <c r="C384" s="84" t="s">
        <v>133</v>
      </c>
      <c r="D384" s="90" t="s">
        <v>150</v>
      </c>
      <c r="E384" s="82" t="s">
        <v>101</v>
      </c>
      <c r="F384" s="82" t="s">
        <v>16</v>
      </c>
      <c r="G384" s="452"/>
      <c r="H384" s="452"/>
      <c r="I384" s="452"/>
      <c r="J384" s="452"/>
      <c r="K384" s="452"/>
      <c r="L384" s="452"/>
      <c r="M384" s="452"/>
      <c r="N384" s="452"/>
      <c r="O384" s="452"/>
      <c r="P384" s="452"/>
      <c r="Q384" s="452"/>
      <c r="R384" s="452"/>
      <c r="S384" s="452"/>
      <c r="T384" s="452"/>
      <c r="U384" s="452"/>
      <c r="V384" s="453"/>
      <c r="W384" s="453"/>
      <c r="X384" s="453"/>
      <c r="Y384" s="453"/>
      <c r="Z384" s="453"/>
      <c r="AA384" s="126"/>
      <c r="AB384" s="126"/>
      <c r="AC384" s="126"/>
      <c r="AD384" s="126"/>
      <c r="AE384" s="126"/>
      <c r="AF384" s="126"/>
      <c r="AG384" s="126"/>
      <c r="AH384" s="126"/>
      <c r="AI384" s="126"/>
      <c r="AJ384" s="126"/>
      <c r="AK384" s="126">
        <v>0</v>
      </c>
      <c r="AL384" s="126">
        <v>0</v>
      </c>
      <c r="AM384" s="126">
        <v>0</v>
      </c>
      <c r="AN384" s="126">
        <v>0</v>
      </c>
      <c r="AO384" s="126">
        <v>0</v>
      </c>
      <c r="AP384" s="126">
        <v>0</v>
      </c>
      <c r="AQ384" s="126">
        <v>0</v>
      </c>
      <c r="AR384" s="126">
        <v>0</v>
      </c>
      <c r="AS384" s="463">
        <v>0</v>
      </c>
      <c r="AT384" s="61"/>
      <c r="AV384" s="325"/>
      <c r="AW384" s="325"/>
      <c r="AX384" s="325"/>
      <c r="AY384" s="325"/>
      <c r="AZ384" s="325"/>
      <c r="BA384" s="325"/>
      <c r="BB384" s="325"/>
      <c r="BC384" s="325"/>
    </row>
    <row r="385" spans="1:55">
      <c r="A385" s="92" t="s">
        <v>35</v>
      </c>
      <c r="B385" s="93" t="s">
        <v>151</v>
      </c>
      <c r="C385" s="93" t="s">
        <v>133</v>
      </c>
      <c r="D385" s="63" t="s">
        <v>150</v>
      </c>
      <c r="E385" s="111" t="s">
        <v>101</v>
      </c>
      <c r="F385" s="111" t="s">
        <v>16</v>
      </c>
      <c r="G385" s="456">
        <v>32661000</v>
      </c>
      <c r="H385" s="456">
        <v>32786000</v>
      </c>
      <c r="I385" s="456">
        <v>33697000</v>
      </c>
      <c r="J385" s="456">
        <v>34268000</v>
      </c>
      <c r="K385" s="456">
        <v>35051000</v>
      </c>
      <c r="L385" s="456">
        <v>35613000</v>
      </c>
      <c r="M385" s="456">
        <v>35955000</v>
      </c>
      <c r="N385" s="456">
        <v>36394000</v>
      </c>
      <c r="O385" s="456">
        <v>37357000</v>
      </c>
      <c r="P385" s="456">
        <v>37446000</v>
      </c>
      <c r="Q385" s="456">
        <v>37944000</v>
      </c>
      <c r="R385" s="456">
        <v>38612000</v>
      </c>
      <c r="S385" s="456">
        <v>39675000</v>
      </c>
      <c r="T385" s="456">
        <v>40549000</v>
      </c>
      <c r="U385" s="456">
        <v>41794000</v>
      </c>
      <c r="V385" s="456">
        <v>42424000</v>
      </c>
      <c r="W385" s="456">
        <v>42759000</v>
      </c>
      <c r="X385" s="456">
        <v>43158000</v>
      </c>
      <c r="Y385" s="456">
        <v>43193000</v>
      </c>
      <c r="Z385" s="456">
        <v>44253000</v>
      </c>
      <c r="AA385" s="456">
        <v>45867000</v>
      </c>
      <c r="AB385" s="456">
        <v>49754000</v>
      </c>
      <c r="AC385" s="456">
        <v>52583000</v>
      </c>
      <c r="AD385" s="456">
        <v>55520000</v>
      </c>
      <c r="AE385" s="456">
        <v>58313000</v>
      </c>
      <c r="AF385" s="456">
        <v>60890000</v>
      </c>
      <c r="AG385" s="456">
        <v>63815000</v>
      </c>
      <c r="AH385" s="456">
        <v>66703000</v>
      </c>
      <c r="AI385" s="456">
        <v>69407000</v>
      </c>
      <c r="AJ385" s="456">
        <v>70738000</v>
      </c>
      <c r="AK385" s="119">
        <v>72206000</v>
      </c>
      <c r="AL385" s="119">
        <v>74080000</v>
      </c>
      <c r="AM385" s="119">
        <v>75426000</v>
      </c>
      <c r="AN385" s="119">
        <v>76795000</v>
      </c>
      <c r="AO385" s="119">
        <v>77135000</v>
      </c>
      <c r="AP385" s="119">
        <v>77098000</v>
      </c>
      <c r="AQ385" s="119">
        <v>77842000</v>
      </c>
      <c r="AR385" s="119">
        <v>77686000</v>
      </c>
      <c r="AS385" s="119">
        <v>77971000</v>
      </c>
      <c r="AT385" s="61"/>
      <c r="AV385" s="325"/>
      <c r="AW385" s="325"/>
      <c r="AX385" s="325"/>
      <c r="AY385" s="325"/>
      <c r="AZ385" s="325"/>
      <c r="BA385" s="325"/>
      <c r="BB385" s="325"/>
      <c r="BC385" s="325"/>
    </row>
    <row r="386" spans="1:55">
      <c r="A386" s="141" t="s">
        <v>11</v>
      </c>
      <c r="B386" s="95" t="s">
        <v>134</v>
      </c>
      <c r="C386" s="95" t="s">
        <v>135</v>
      </c>
      <c r="D386" s="31" t="s">
        <v>152</v>
      </c>
      <c r="E386" s="149" t="s">
        <v>101</v>
      </c>
      <c r="F386" s="149" t="s">
        <v>16</v>
      </c>
      <c r="G386" s="452">
        <v>3944922</v>
      </c>
      <c r="H386" s="452">
        <v>3866498</v>
      </c>
      <c r="I386" s="452">
        <v>4098806</v>
      </c>
      <c r="J386" s="452">
        <v>4128005</v>
      </c>
      <c r="K386" s="452">
        <v>4198859</v>
      </c>
      <c r="L386" s="452">
        <v>4217745</v>
      </c>
      <c r="M386" s="452">
        <v>4368989</v>
      </c>
      <c r="N386" s="452">
        <v>4531454</v>
      </c>
      <c r="O386" s="452">
        <v>4785375</v>
      </c>
      <c r="P386" s="452">
        <v>4943725</v>
      </c>
      <c r="Q386" s="452">
        <v>5254218</v>
      </c>
      <c r="R386" s="452">
        <v>5449757</v>
      </c>
      <c r="S386" s="452">
        <v>5871951</v>
      </c>
      <c r="T386" s="452">
        <v>6080010</v>
      </c>
      <c r="U386" s="452">
        <v>6283810</v>
      </c>
      <c r="V386" s="453">
        <v>6598686</v>
      </c>
      <c r="W386" s="453">
        <v>7014170</v>
      </c>
      <c r="X386" s="453">
        <v>7249892</v>
      </c>
      <c r="Y386" s="453">
        <v>7701651</v>
      </c>
      <c r="Z386" s="453">
        <v>8047833</v>
      </c>
      <c r="AA386" s="126">
        <v>8743077</v>
      </c>
      <c r="AB386" s="126">
        <v>8801357</v>
      </c>
      <c r="AC386" s="126">
        <v>8956410</v>
      </c>
      <c r="AD386" s="126">
        <v>9117504</v>
      </c>
      <c r="AE386" s="126">
        <v>9226461</v>
      </c>
      <c r="AF386" s="126">
        <v>9716213</v>
      </c>
      <c r="AG386" s="126">
        <v>10391575</v>
      </c>
      <c r="AH386" s="126">
        <v>11279660</v>
      </c>
      <c r="AI386" s="126">
        <v>10848167</v>
      </c>
      <c r="AJ386" s="126">
        <v>11061856</v>
      </c>
      <c r="AK386" s="126">
        <v>10523979</v>
      </c>
      <c r="AL386" s="126">
        <v>10577590</v>
      </c>
      <c r="AM386" s="126">
        <v>9982685</v>
      </c>
      <c r="AN386" s="126">
        <v>9804136</v>
      </c>
      <c r="AO386" s="126">
        <v>10707783</v>
      </c>
      <c r="AP386" s="126">
        <v>11045743</v>
      </c>
      <c r="AQ386" s="126">
        <v>10976570</v>
      </c>
      <c r="AR386" s="126">
        <v>11563659</v>
      </c>
      <c r="AS386" s="126">
        <v>12737494</v>
      </c>
    </row>
    <row r="387" spans="1:55">
      <c r="A387" s="82" t="s">
        <v>17</v>
      </c>
      <c r="B387" s="83" t="s">
        <v>134</v>
      </c>
      <c r="C387" s="84" t="s">
        <v>135</v>
      </c>
      <c r="D387" s="91" t="s">
        <v>152</v>
      </c>
      <c r="E387" s="82" t="s">
        <v>101</v>
      </c>
      <c r="F387" s="82" t="s">
        <v>16</v>
      </c>
      <c r="G387" s="452">
        <v>723300</v>
      </c>
      <c r="H387" s="452">
        <v>718477</v>
      </c>
      <c r="I387" s="452">
        <v>794761</v>
      </c>
      <c r="J387" s="452">
        <v>798587</v>
      </c>
      <c r="K387" s="452">
        <v>849250</v>
      </c>
      <c r="L387" s="452">
        <v>885875</v>
      </c>
      <c r="M387" s="452">
        <v>921438</v>
      </c>
      <c r="N387" s="452">
        <v>992819</v>
      </c>
      <c r="O387" s="452">
        <v>1038162</v>
      </c>
      <c r="P387" s="452">
        <v>1077894</v>
      </c>
      <c r="Q387" s="452">
        <v>1090767</v>
      </c>
      <c r="R387" s="452">
        <v>1079857</v>
      </c>
      <c r="S387" s="452">
        <v>1131183</v>
      </c>
      <c r="T387" s="452">
        <v>1151173</v>
      </c>
      <c r="U387" s="452">
        <v>1239620</v>
      </c>
      <c r="V387" s="453">
        <v>1361878</v>
      </c>
      <c r="W387" s="453">
        <v>1409260</v>
      </c>
      <c r="X387" s="453">
        <v>1409244</v>
      </c>
      <c r="Y387" s="453">
        <v>1469251</v>
      </c>
      <c r="Z387" s="453">
        <v>1523265</v>
      </c>
      <c r="AA387" s="126">
        <v>1595843</v>
      </c>
      <c r="AB387" s="126">
        <v>1649244</v>
      </c>
      <c r="AC387" s="126">
        <v>1712901</v>
      </c>
      <c r="AD387" s="126">
        <v>1794845</v>
      </c>
      <c r="AE387" s="126">
        <v>1802555</v>
      </c>
      <c r="AF387" s="126">
        <v>1930474</v>
      </c>
      <c r="AG387" s="126">
        <v>2110894</v>
      </c>
      <c r="AH387" s="126">
        <v>2345269</v>
      </c>
      <c r="AI387" s="126">
        <v>2321886</v>
      </c>
      <c r="AJ387" s="126">
        <v>2226215</v>
      </c>
      <c r="AK387" s="126">
        <v>2171652</v>
      </c>
      <c r="AL387" s="126">
        <v>2262904</v>
      </c>
      <c r="AM387" s="126">
        <v>2232246</v>
      </c>
      <c r="AN387" s="126">
        <v>2136069</v>
      </c>
      <c r="AO387" s="126">
        <v>2160362</v>
      </c>
      <c r="AP387" s="126">
        <v>2292563</v>
      </c>
      <c r="AQ387" s="126">
        <v>2415137</v>
      </c>
      <c r="AR387" s="126">
        <v>2544262</v>
      </c>
      <c r="AS387" s="126">
        <v>2698725</v>
      </c>
      <c r="AW387" s="325"/>
      <c r="AX387" s="325"/>
      <c r="AY387" s="325"/>
      <c r="AZ387" s="325"/>
      <c r="BA387" s="325"/>
      <c r="BB387" s="325"/>
      <c r="BC387" s="325"/>
    </row>
    <row r="388" spans="1:55">
      <c r="A388" s="82" t="s">
        <v>18</v>
      </c>
      <c r="B388" s="83" t="s">
        <v>134</v>
      </c>
      <c r="C388" s="84" t="s">
        <v>135</v>
      </c>
      <c r="D388" s="91" t="s">
        <v>152</v>
      </c>
      <c r="E388" s="82" t="s">
        <v>101</v>
      </c>
      <c r="F388" s="82" t="s">
        <v>16</v>
      </c>
      <c r="G388" s="452">
        <v>671644</v>
      </c>
      <c r="H388" s="452">
        <v>678402</v>
      </c>
      <c r="I388" s="452">
        <v>716567</v>
      </c>
      <c r="J388" s="452">
        <v>758413</v>
      </c>
      <c r="K388" s="452">
        <v>755230</v>
      </c>
      <c r="L388" s="452">
        <v>776387</v>
      </c>
      <c r="M388" s="452">
        <v>826961</v>
      </c>
      <c r="N388" s="452">
        <v>826076</v>
      </c>
      <c r="O388" s="452">
        <v>903414</v>
      </c>
      <c r="P388" s="452">
        <v>956243</v>
      </c>
      <c r="Q388" s="452">
        <v>973129</v>
      </c>
      <c r="R388" s="452">
        <v>998612</v>
      </c>
      <c r="S388" s="452">
        <v>1051149</v>
      </c>
      <c r="T388" s="452">
        <v>1096873</v>
      </c>
      <c r="U388" s="452">
        <v>1151419</v>
      </c>
      <c r="V388" s="453">
        <v>1074387</v>
      </c>
      <c r="W388" s="453">
        <v>1149690</v>
      </c>
      <c r="X388" s="453">
        <v>1151695</v>
      </c>
      <c r="Y388" s="453">
        <v>1195943</v>
      </c>
      <c r="Z388" s="453">
        <v>1236362</v>
      </c>
      <c r="AA388" s="126">
        <v>1276371</v>
      </c>
      <c r="AB388" s="126">
        <v>1295776</v>
      </c>
      <c r="AC388" s="126">
        <v>1329594</v>
      </c>
      <c r="AD388" s="126">
        <v>1336027</v>
      </c>
      <c r="AE388" s="126">
        <v>1339299</v>
      </c>
      <c r="AF388" s="126">
        <v>1423654</v>
      </c>
      <c r="AG388" s="126">
        <v>1524049</v>
      </c>
      <c r="AH388" s="126">
        <v>1611401</v>
      </c>
      <c r="AI388" s="126">
        <v>1576770</v>
      </c>
      <c r="AJ388" s="126">
        <v>1491101</v>
      </c>
      <c r="AK388" s="126">
        <v>1505592</v>
      </c>
      <c r="AL388" s="126">
        <v>1599034</v>
      </c>
      <c r="AM388" s="126">
        <v>1485452</v>
      </c>
      <c r="AN388" s="126">
        <v>1414801</v>
      </c>
      <c r="AO388" s="126">
        <v>1371771</v>
      </c>
      <c r="AP388" s="126">
        <v>1420036</v>
      </c>
      <c r="AQ388" s="126">
        <v>1446837</v>
      </c>
      <c r="AR388" s="126">
        <v>1559962</v>
      </c>
      <c r="AS388" s="126">
        <v>1723501</v>
      </c>
      <c r="AW388" s="325"/>
      <c r="AX388" s="325"/>
      <c r="AY388" s="325"/>
      <c r="AZ388" s="325"/>
      <c r="BA388" s="325"/>
      <c r="BB388" s="325"/>
      <c r="BC388" s="325"/>
    </row>
    <row r="389" spans="1:55">
      <c r="A389" s="82" t="s">
        <v>19</v>
      </c>
      <c r="B389" s="83" t="s">
        <v>134</v>
      </c>
      <c r="C389" s="84" t="s">
        <v>135</v>
      </c>
      <c r="D389" s="91" t="s">
        <v>152</v>
      </c>
      <c r="E389" s="82" t="s">
        <v>101</v>
      </c>
      <c r="F389" s="82" t="s">
        <v>16</v>
      </c>
      <c r="G389" s="452">
        <v>570120</v>
      </c>
      <c r="H389" s="452">
        <v>567840</v>
      </c>
      <c r="I389" s="452">
        <v>604931</v>
      </c>
      <c r="J389" s="452">
        <v>643416</v>
      </c>
      <c r="K389" s="452">
        <v>657922</v>
      </c>
      <c r="L389" s="452">
        <v>653241</v>
      </c>
      <c r="M389" s="452">
        <v>718314</v>
      </c>
      <c r="N389" s="452">
        <v>789089</v>
      </c>
      <c r="O389" s="452">
        <v>808974</v>
      </c>
      <c r="P389" s="452">
        <v>897709</v>
      </c>
      <c r="Q389" s="452">
        <v>991213</v>
      </c>
      <c r="R389" s="452">
        <v>1020323</v>
      </c>
      <c r="S389" s="452">
        <v>1054602</v>
      </c>
      <c r="T389" s="452">
        <v>1083644</v>
      </c>
      <c r="U389" s="452">
        <v>1121733</v>
      </c>
      <c r="V389" s="453">
        <v>1283977</v>
      </c>
      <c r="W389" s="453">
        <v>1407385</v>
      </c>
      <c r="X389" s="453">
        <v>1447826</v>
      </c>
      <c r="Y389" s="453">
        <v>1532777</v>
      </c>
      <c r="Z389" s="453">
        <v>1629951</v>
      </c>
      <c r="AA389" s="126">
        <v>1706890</v>
      </c>
      <c r="AB389" s="126">
        <v>1807212</v>
      </c>
      <c r="AC389" s="126">
        <v>1891014</v>
      </c>
      <c r="AD389" s="126">
        <v>1883743</v>
      </c>
      <c r="AE389" s="126">
        <v>1859985</v>
      </c>
      <c r="AF389" s="126">
        <v>2030304</v>
      </c>
      <c r="AG389" s="126">
        <v>2271854</v>
      </c>
      <c r="AH389" s="126">
        <v>2432854</v>
      </c>
      <c r="AI389" s="126">
        <v>2468012</v>
      </c>
      <c r="AJ389" s="126">
        <v>2354041</v>
      </c>
      <c r="AK389" s="126">
        <v>2297055</v>
      </c>
      <c r="AL389" s="126">
        <v>2357826</v>
      </c>
      <c r="AM389" s="126">
        <v>2332257</v>
      </c>
      <c r="AN389" s="126">
        <v>2337935</v>
      </c>
      <c r="AO389" s="126">
        <v>2569323</v>
      </c>
      <c r="AP389" s="126">
        <v>2781568</v>
      </c>
      <c r="AQ389" s="126">
        <v>2926482</v>
      </c>
      <c r="AR389" s="126">
        <v>3030597</v>
      </c>
      <c r="AS389" s="126">
        <v>3275680</v>
      </c>
      <c r="AW389" s="325"/>
      <c r="AX389" s="325"/>
      <c r="AY389" s="325"/>
      <c r="AZ389" s="325"/>
      <c r="BA389" s="325"/>
      <c r="BB389" s="325"/>
      <c r="BC389" s="325"/>
    </row>
    <row r="390" spans="1:55">
      <c r="A390" s="82" t="s">
        <v>20</v>
      </c>
      <c r="B390" s="83" t="s">
        <v>134</v>
      </c>
      <c r="C390" s="84" t="s">
        <v>135</v>
      </c>
      <c r="D390" s="91" t="s">
        <v>152</v>
      </c>
      <c r="E390" s="82" t="s">
        <v>101</v>
      </c>
      <c r="F390" s="82" t="s">
        <v>16</v>
      </c>
      <c r="G390" s="452">
        <v>1150026</v>
      </c>
      <c r="H390" s="452">
        <v>1152312</v>
      </c>
      <c r="I390" s="452">
        <v>1184413</v>
      </c>
      <c r="J390" s="452">
        <v>1224460</v>
      </c>
      <c r="K390" s="452">
        <v>1175428</v>
      </c>
      <c r="L390" s="452">
        <v>1151937</v>
      </c>
      <c r="M390" s="452">
        <v>1230576</v>
      </c>
      <c r="N390" s="452">
        <v>1256063</v>
      </c>
      <c r="O390" s="452">
        <v>1307242</v>
      </c>
      <c r="P390" s="452">
        <v>1406509</v>
      </c>
      <c r="Q390" s="452">
        <v>1554902</v>
      </c>
      <c r="R390" s="452">
        <v>1618698</v>
      </c>
      <c r="S390" s="452">
        <v>1683461</v>
      </c>
      <c r="T390" s="452">
        <v>1782897</v>
      </c>
      <c r="U390" s="452">
        <v>1871406</v>
      </c>
      <c r="V390" s="453">
        <v>1842687</v>
      </c>
      <c r="W390" s="453">
        <v>1944269</v>
      </c>
      <c r="X390" s="453">
        <v>2027563</v>
      </c>
      <c r="Y390" s="453">
        <v>2146550</v>
      </c>
      <c r="Z390" s="453">
        <v>2344440</v>
      </c>
      <c r="AA390" s="126">
        <v>2585387</v>
      </c>
      <c r="AB390" s="126">
        <v>2699693</v>
      </c>
      <c r="AC390" s="126">
        <v>2740259</v>
      </c>
      <c r="AD390" s="126">
        <v>2903208</v>
      </c>
      <c r="AE390" s="126">
        <v>2955133</v>
      </c>
      <c r="AF390" s="126">
        <v>3275816</v>
      </c>
      <c r="AG390" s="126">
        <v>3546403</v>
      </c>
      <c r="AH390" s="126">
        <v>3872742</v>
      </c>
      <c r="AI390" s="126">
        <v>3867125</v>
      </c>
      <c r="AJ390" s="126">
        <v>3947181</v>
      </c>
      <c r="AK390" s="126">
        <v>3904334</v>
      </c>
      <c r="AL390" s="126">
        <v>3825037</v>
      </c>
      <c r="AM390" s="126">
        <v>3554535</v>
      </c>
      <c r="AN390" s="126">
        <v>3558240</v>
      </c>
      <c r="AO390" s="126">
        <v>3637304</v>
      </c>
      <c r="AP390" s="126">
        <v>4020868</v>
      </c>
      <c r="AQ390" s="126">
        <v>4264331</v>
      </c>
      <c r="AR390" s="126">
        <v>4377969</v>
      </c>
      <c r="AS390" s="126">
        <v>4643198</v>
      </c>
      <c r="AW390" s="325"/>
      <c r="AX390" s="325"/>
      <c r="AY390" s="325"/>
      <c r="AZ390" s="325"/>
      <c r="BA390" s="325"/>
      <c r="BB390" s="325"/>
      <c r="BC390" s="325"/>
    </row>
    <row r="391" spans="1:55">
      <c r="A391" s="82" t="s">
        <v>21</v>
      </c>
      <c r="B391" s="83" t="s">
        <v>134</v>
      </c>
      <c r="C391" s="84" t="s">
        <v>135</v>
      </c>
      <c r="D391" s="91" t="s">
        <v>152</v>
      </c>
      <c r="E391" s="82" t="s">
        <v>101</v>
      </c>
      <c r="F391" s="82" t="s">
        <v>16</v>
      </c>
      <c r="G391" s="452">
        <v>457727</v>
      </c>
      <c r="H391" s="452">
        <v>460417</v>
      </c>
      <c r="I391" s="452">
        <v>490625</v>
      </c>
      <c r="J391" s="452">
        <v>504024</v>
      </c>
      <c r="K391" s="452">
        <v>518015</v>
      </c>
      <c r="L391" s="452">
        <v>520406</v>
      </c>
      <c r="M391" s="452">
        <v>534586</v>
      </c>
      <c r="N391" s="452">
        <v>522918</v>
      </c>
      <c r="O391" s="452">
        <v>555363</v>
      </c>
      <c r="P391" s="452">
        <v>568720</v>
      </c>
      <c r="Q391" s="452">
        <v>612339</v>
      </c>
      <c r="R391" s="452">
        <v>613926</v>
      </c>
      <c r="S391" s="452">
        <v>629335</v>
      </c>
      <c r="T391" s="452">
        <v>668496</v>
      </c>
      <c r="U391" s="452">
        <v>710652</v>
      </c>
      <c r="V391" s="453">
        <v>677448</v>
      </c>
      <c r="W391" s="453">
        <v>701624</v>
      </c>
      <c r="X391" s="453">
        <v>706503</v>
      </c>
      <c r="Y391" s="453">
        <v>722924</v>
      </c>
      <c r="Z391" s="453">
        <v>753753</v>
      </c>
      <c r="AA391" s="126">
        <v>774336</v>
      </c>
      <c r="AB391" s="126">
        <v>773384</v>
      </c>
      <c r="AC391" s="126">
        <v>780605</v>
      </c>
      <c r="AD391" s="126">
        <v>768130</v>
      </c>
      <c r="AE391" s="126">
        <v>746065</v>
      </c>
      <c r="AF391" s="126">
        <v>761935</v>
      </c>
      <c r="AG391" s="126">
        <v>789513</v>
      </c>
      <c r="AH391" s="126">
        <v>830726</v>
      </c>
      <c r="AI391" s="126">
        <v>797140</v>
      </c>
      <c r="AJ391" s="126">
        <v>763807</v>
      </c>
      <c r="AK391" s="126">
        <v>733788</v>
      </c>
      <c r="AL391" s="126">
        <v>737123</v>
      </c>
      <c r="AM391" s="126">
        <v>702618</v>
      </c>
      <c r="AN391" s="126">
        <v>715713</v>
      </c>
      <c r="AO391" s="126">
        <v>716561</v>
      </c>
      <c r="AP391" s="126">
        <v>786075</v>
      </c>
      <c r="AQ391" s="126">
        <v>826195</v>
      </c>
      <c r="AR391" s="126">
        <v>870807</v>
      </c>
      <c r="AS391" s="126">
        <v>948425</v>
      </c>
      <c r="AW391" s="325"/>
      <c r="AX391" s="325"/>
      <c r="AY391" s="325"/>
      <c r="AZ391" s="325"/>
      <c r="BA391" s="325"/>
      <c r="BB391" s="325"/>
      <c r="BC391" s="325"/>
    </row>
    <row r="392" spans="1:55">
      <c r="A392" s="82" t="s">
        <v>22</v>
      </c>
      <c r="B392" s="83" t="s">
        <v>134</v>
      </c>
      <c r="C392" s="84" t="s">
        <v>135</v>
      </c>
      <c r="D392" s="91" t="s">
        <v>152</v>
      </c>
      <c r="E392" s="82" t="s">
        <v>101</v>
      </c>
      <c r="F392" s="82" t="s">
        <v>16</v>
      </c>
      <c r="G392" s="452">
        <v>1523893</v>
      </c>
      <c r="H392" s="452">
        <v>1468093</v>
      </c>
      <c r="I392" s="452">
        <v>1582689</v>
      </c>
      <c r="J392" s="452">
        <v>1657484</v>
      </c>
      <c r="K392" s="452">
        <v>1723745</v>
      </c>
      <c r="L392" s="452">
        <v>1770668</v>
      </c>
      <c r="M392" s="452">
        <v>1808490</v>
      </c>
      <c r="N392" s="452">
        <v>1872110</v>
      </c>
      <c r="O392" s="452">
        <v>1962182</v>
      </c>
      <c r="P392" s="452">
        <v>2025758</v>
      </c>
      <c r="Q392" s="452">
        <v>2097098</v>
      </c>
      <c r="R392" s="452">
        <v>2087200</v>
      </c>
      <c r="S392" s="452">
        <v>2163576</v>
      </c>
      <c r="T392" s="452">
        <v>2255697</v>
      </c>
      <c r="U392" s="452">
        <v>2411128</v>
      </c>
      <c r="V392" s="453">
        <v>2465007</v>
      </c>
      <c r="W392" s="453">
        <v>2477252</v>
      </c>
      <c r="X392" s="453">
        <v>2517748</v>
      </c>
      <c r="Y392" s="453">
        <v>2557237</v>
      </c>
      <c r="Z392" s="453">
        <v>2747547</v>
      </c>
      <c r="AA392" s="126">
        <v>2843146</v>
      </c>
      <c r="AB392" s="126">
        <v>2888197</v>
      </c>
      <c r="AC392" s="126">
        <v>2834591</v>
      </c>
      <c r="AD392" s="126">
        <v>2806616</v>
      </c>
      <c r="AE392" s="126">
        <v>2773376</v>
      </c>
      <c r="AF392" s="126">
        <v>2905869</v>
      </c>
      <c r="AG392" s="126">
        <v>3118021</v>
      </c>
      <c r="AH392" s="126">
        <v>3249058</v>
      </c>
      <c r="AI392" s="126">
        <v>3136411</v>
      </c>
      <c r="AJ392" s="126">
        <v>2957559</v>
      </c>
      <c r="AK392" s="126">
        <v>2847321</v>
      </c>
      <c r="AL392" s="126">
        <v>3013168</v>
      </c>
      <c r="AM392" s="126">
        <v>2848518</v>
      </c>
      <c r="AN392" s="126">
        <v>2808353</v>
      </c>
      <c r="AO392" s="126">
        <v>2823527</v>
      </c>
      <c r="AP392" s="126">
        <v>3051581</v>
      </c>
      <c r="AQ392" s="126">
        <v>2996850</v>
      </c>
      <c r="AR392" s="126">
        <v>3178125</v>
      </c>
      <c r="AS392" s="126">
        <v>3458351</v>
      </c>
      <c r="AW392" s="325"/>
      <c r="AX392" s="325"/>
      <c r="AY392" s="325"/>
      <c r="AZ392" s="325"/>
      <c r="BA392" s="325"/>
      <c r="BB392" s="325"/>
      <c r="BC392" s="325"/>
    </row>
    <row r="393" spans="1:55">
      <c r="A393" s="82" t="s">
        <v>23</v>
      </c>
      <c r="B393" s="83" t="s">
        <v>134</v>
      </c>
      <c r="C393" s="84" t="s">
        <v>135</v>
      </c>
      <c r="D393" s="91" t="s">
        <v>152</v>
      </c>
      <c r="E393" s="82" t="s">
        <v>101</v>
      </c>
      <c r="F393" s="82" t="s">
        <v>16</v>
      </c>
      <c r="G393" s="452">
        <v>749199</v>
      </c>
      <c r="H393" s="452">
        <v>731109</v>
      </c>
      <c r="I393" s="452">
        <v>777728</v>
      </c>
      <c r="J393" s="452">
        <v>775938</v>
      </c>
      <c r="K393" s="452">
        <v>818442</v>
      </c>
      <c r="L393" s="452">
        <v>805571</v>
      </c>
      <c r="M393" s="452">
        <v>813606</v>
      </c>
      <c r="N393" s="452">
        <v>841720</v>
      </c>
      <c r="O393" s="452">
        <v>901224</v>
      </c>
      <c r="P393" s="452">
        <v>1022722</v>
      </c>
      <c r="Q393" s="452">
        <v>1035291</v>
      </c>
      <c r="R393" s="452">
        <v>1040993</v>
      </c>
      <c r="S393" s="452">
        <v>1053926</v>
      </c>
      <c r="T393" s="452">
        <v>1076090</v>
      </c>
      <c r="U393" s="452">
        <v>1162217</v>
      </c>
      <c r="V393" s="453">
        <v>1197868</v>
      </c>
      <c r="W393" s="453">
        <v>1237909</v>
      </c>
      <c r="X393" s="453">
        <v>1232209</v>
      </c>
      <c r="Y393" s="453">
        <v>1273450</v>
      </c>
      <c r="Z393" s="453">
        <v>1317579</v>
      </c>
      <c r="AA393" s="126">
        <v>1388330</v>
      </c>
      <c r="AB393" s="126">
        <v>1407527</v>
      </c>
      <c r="AC393" s="126">
        <v>1448744</v>
      </c>
      <c r="AD393" s="126">
        <v>1455398</v>
      </c>
      <c r="AE393" s="126">
        <v>1447164</v>
      </c>
      <c r="AF393" s="126">
        <v>1541340</v>
      </c>
      <c r="AG393" s="126">
        <v>1658197</v>
      </c>
      <c r="AH393" s="126">
        <v>1754675</v>
      </c>
      <c r="AI393" s="126">
        <v>1714310</v>
      </c>
      <c r="AJ393" s="126">
        <v>1622901</v>
      </c>
      <c r="AK393" s="126">
        <v>1641031</v>
      </c>
      <c r="AL393" s="126">
        <v>1610538</v>
      </c>
      <c r="AM393" s="126">
        <v>1480209</v>
      </c>
      <c r="AN393" s="126">
        <v>1552394</v>
      </c>
      <c r="AO393" s="126">
        <v>1572610</v>
      </c>
      <c r="AP393" s="126">
        <v>1657689</v>
      </c>
      <c r="AQ393" s="126">
        <v>1660500</v>
      </c>
      <c r="AR393" s="126">
        <v>1759170</v>
      </c>
      <c r="AS393" s="126">
        <v>1910110</v>
      </c>
      <c r="AW393" s="325"/>
      <c r="AX393" s="325"/>
      <c r="AY393" s="325"/>
      <c r="AZ393" s="325"/>
      <c r="BA393" s="325"/>
      <c r="BB393" s="325"/>
      <c r="BC393" s="325"/>
    </row>
    <row r="394" spans="1:55">
      <c r="A394" s="82" t="s">
        <v>24</v>
      </c>
      <c r="B394" s="83" t="s">
        <v>134</v>
      </c>
      <c r="C394" s="84" t="s">
        <v>135</v>
      </c>
      <c r="D394" s="91" t="s">
        <v>152</v>
      </c>
      <c r="E394" s="82" t="s">
        <v>101</v>
      </c>
      <c r="F394" s="82" t="s">
        <v>16</v>
      </c>
      <c r="G394" s="452">
        <v>5110378</v>
      </c>
      <c r="H394" s="452">
        <v>5251413</v>
      </c>
      <c r="I394" s="452">
        <v>5357183</v>
      </c>
      <c r="J394" s="452">
        <v>5333704</v>
      </c>
      <c r="K394" s="452">
        <v>5604247</v>
      </c>
      <c r="L394" s="452">
        <v>5658826</v>
      </c>
      <c r="M394" s="452">
        <v>5864831</v>
      </c>
      <c r="N394" s="452">
        <v>6347822</v>
      </c>
      <c r="O394" s="452">
        <v>6766428</v>
      </c>
      <c r="P394" s="452">
        <v>7127403</v>
      </c>
      <c r="Q394" s="452">
        <v>7638370</v>
      </c>
      <c r="R394" s="452">
        <v>8102948</v>
      </c>
      <c r="S394" s="452">
        <v>8407151</v>
      </c>
      <c r="T394" s="452">
        <v>8653786</v>
      </c>
      <c r="U394" s="452">
        <v>9044472</v>
      </c>
      <c r="V394" s="453">
        <v>9567134</v>
      </c>
      <c r="W394" s="453">
        <v>10107811</v>
      </c>
      <c r="X394" s="453">
        <v>10571565</v>
      </c>
      <c r="Y394" s="453">
        <v>11187477</v>
      </c>
      <c r="Z394" s="453">
        <v>11984994</v>
      </c>
      <c r="AA394" s="126">
        <v>13212980</v>
      </c>
      <c r="AB394" s="126">
        <v>13836897</v>
      </c>
      <c r="AC394" s="126">
        <v>14485134</v>
      </c>
      <c r="AD394" s="126">
        <v>15331228</v>
      </c>
      <c r="AE394" s="126">
        <v>16321877</v>
      </c>
      <c r="AF394" s="126">
        <v>18031876</v>
      </c>
      <c r="AG394" s="126">
        <v>19998638</v>
      </c>
      <c r="AH394" s="126">
        <v>22452196</v>
      </c>
      <c r="AI394" s="126">
        <v>22378915</v>
      </c>
      <c r="AJ394" s="126">
        <v>22232087</v>
      </c>
      <c r="AK394" s="126">
        <v>22337458</v>
      </c>
      <c r="AL394" s="126">
        <v>22582862</v>
      </c>
      <c r="AM394" s="126">
        <v>21380260</v>
      </c>
      <c r="AN394" s="126">
        <v>21309680</v>
      </c>
      <c r="AO394" s="126">
        <v>23318725</v>
      </c>
      <c r="AP394" s="126">
        <v>25305622</v>
      </c>
      <c r="AQ394" s="126">
        <v>25743550</v>
      </c>
      <c r="AR394" s="126">
        <v>27043755</v>
      </c>
      <c r="AS394" s="126">
        <v>29558640</v>
      </c>
      <c r="AW394" s="325"/>
      <c r="AX394" s="325"/>
      <c r="AY394" s="325"/>
      <c r="AZ394" s="325"/>
      <c r="BA394" s="325"/>
      <c r="BB394" s="325"/>
      <c r="BC394" s="325"/>
    </row>
    <row r="395" spans="1:55">
      <c r="A395" s="82" t="s">
        <v>25</v>
      </c>
      <c r="B395" s="83" t="s">
        <v>134</v>
      </c>
      <c r="C395" s="84" t="s">
        <v>135</v>
      </c>
      <c r="D395" s="91" t="s">
        <v>152</v>
      </c>
      <c r="E395" s="82" t="s">
        <v>101</v>
      </c>
      <c r="F395" s="82" t="s">
        <v>16</v>
      </c>
      <c r="G395" s="452">
        <v>2594673</v>
      </c>
      <c r="H395" s="452">
        <v>2696874</v>
      </c>
      <c r="I395" s="452">
        <v>2902777</v>
      </c>
      <c r="J395" s="452">
        <v>2909419</v>
      </c>
      <c r="K395" s="452">
        <v>2913822</v>
      </c>
      <c r="L395" s="452">
        <v>2932540</v>
      </c>
      <c r="M395" s="452">
        <v>3047836</v>
      </c>
      <c r="N395" s="452">
        <v>3053341</v>
      </c>
      <c r="O395" s="452">
        <v>3233229</v>
      </c>
      <c r="P395" s="452">
        <v>3316527</v>
      </c>
      <c r="Q395" s="452">
        <v>3681603</v>
      </c>
      <c r="R395" s="452">
        <v>3817671</v>
      </c>
      <c r="S395" s="452">
        <v>3833453</v>
      </c>
      <c r="T395" s="452">
        <v>3994439</v>
      </c>
      <c r="U395" s="452">
        <v>4154440</v>
      </c>
      <c r="V395" s="453">
        <v>4582347</v>
      </c>
      <c r="W395" s="453">
        <v>4861373</v>
      </c>
      <c r="X395" s="453">
        <v>5117656</v>
      </c>
      <c r="Y395" s="453">
        <v>5372873</v>
      </c>
      <c r="Z395" s="453">
        <v>5707429</v>
      </c>
      <c r="AA395" s="126">
        <v>6096837</v>
      </c>
      <c r="AB395" s="126">
        <v>6301022</v>
      </c>
      <c r="AC395" s="126">
        <v>6525630</v>
      </c>
      <c r="AD395" s="126">
        <v>6861321</v>
      </c>
      <c r="AE395" s="126">
        <v>6988648</v>
      </c>
      <c r="AF395" s="126">
        <v>7483011</v>
      </c>
      <c r="AG395" s="126">
        <v>8126938</v>
      </c>
      <c r="AH395" s="126">
        <v>8945660</v>
      </c>
      <c r="AI395" s="126">
        <v>8740561</v>
      </c>
      <c r="AJ395" s="126">
        <v>8248034</v>
      </c>
      <c r="AK395" s="126">
        <v>8054082</v>
      </c>
      <c r="AL395" s="126">
        <v>7921121</v>
      </c>
      <c r="AM395" s="126">
        <v>7366997</v>
      </c>
      <c r="AN395" s="126">
        <v>7254739</v>
      </c>
      <c r="AO395" s="126">
        <v>7594447</v>
      </c>
      <c r="AP395" s="126">
        <v>8300704</v>
      </c>
      <c r="AQ395" s="126">
        <v>8464437</v>
      </c>
      <c r="AR395" s="126">
        <v>8889201</v>
      </c>
      <c r="AS395" s="126">
        <v>9679169</v>
      </c>
      <c r="AW395" s="325"/>
      <c r="AX395" s="325"/>
      <c r="AY395" s="325"/>
      <c r="AZ395" s="325"/>
      <c r="BA395" s="325"/>
      <c r="BB395" s="325"/>
      <c r="BC395" s="325"/>
    </row>
    <row r="396" spans="1:55">
      <c r="A396" s="82" t="s">
        <v>26</v>
      </c>
      <c r="B396" s="83" t="s">
        <v>134</v>
      </c>
      <c r="C396" s="84" t="s">
        <v>135</v>
      </c>
      <c r="D396" s="91" t="s">
        <v>152</v>
      </c>
      <c r="E396" s="82" t="s">
        <v>101</v>
      </c>
      <c r="F396" s="82" t="s">
        <v>16</v>
      </c>
      <c r="G396" s="452">
        <v>389830</v>
      </c>
      <c r="H396" s="452">
        <v>366590</v>
      </c>
      <c r="I396" s="452">
        <v>377104</v>
      </c>
      <c r="J396" s="452">
        <v>389470</v>
      </c>
      <c r="K396" s="452">
        <v>415807</v>
      </c>
      <c r="L396" s="452">
        <v>410854</v>
      </c>
      <c r="M396" s="452">
        <v>406165</v>
      </c>
      <c r="N396" s="452">
        <v>403202</v>
      </c>
      <c r="O396" s="452">
        <v>417295</v>
      </c>
      <c r="P396" s="452">
        <v>433003</v>
      </c>
      <c r="Q396" s="452">
        <v>444363</v>
      </c>
      <c r="R396" s="452">
        <v>493573</v>
      </c>
      <c r="S396" s="452">
        <v>542035</v>
      </c>
      <c r="T396" s="452">
        <v>575880</v>
      </c>
      <c r="U396" s="452">
        <v>582931</v>
      </c>
      <c r="V396" s="453">
        <v>592634</v>
      </c>
      <c r="W396" s="453">
        <v>606746</v>
      </c>
      <c r="X396" s="453">
        <v>613424</v>
      </c>
      <c r="Y396" s="453">
        <v>631404</v>
      </c>
      <c r="Z396" s="453">
        <v>659237</v>
      </c>
      <c r="AA396" s="126">
        <v>692434</v>
      </c>
      <c r="AB396" s="126">
        <v>711081</v>
      </c>
      <c r="AC396" s="126">
        <v>699853</v>
      </c>
      <c r="AD396" s="126">
        <v>725859</v>
      </c>
      <c r="AE396" s="126">
        <v>717221</v>
      </c>
      <c r="AF396" s="126">
        <v>753241</v>
      </c>
      <c r="AG396" s="126">
        <v>823511</v>
      </c>
      <c r="AH396" s="126">
        <v>869599</v>
      </c>
      <c r="AI396" s="126">
        <v>865046</v>
      </c>
      <c r="AJ396" s="126">
        <v>822473</v>
      </c>
      <c r="AK396" s="126">
        <v>796395</v>
      </c>
      <c r="AL396" s="126">
        <v>793767</v>
      </c>
      <c r="AM396" s="126">
        <v>733685</v>
      </c>
      <c r="AN396" s="126">
        <v>738340</v>
      </c>
      <c r="AO396" s="126">
        <v>741900</v>
      </c>
      <c r="AP396" s="126">
        <v>808653</v>
      </c>
      <c r="AQ396" s="126">
        <v>795449</v>
      </c>
      <c r="AR396" s="126">
        <v>837995</v>
      </c>
      <c r="AS396" s="126">
        <v>913410</v>
      </c>
      <c r="AW396" s="325"/>
      <c r="AX396" s="325"/>
      <c r="AY396" s="325"/>
      <c r="AZ396" s="325"/>
      <c r="BA396" s="325"/>
      <c r="BB396" s="325"/>
      <c r="BC396" s="325"/>
    </row>
    <row r="397" spans="1:55">
      <c r="A397" s="82" t="s">
        <v>27</v>
      </c>
      <c r="B397" s="83" t="s">
        <v>134</v>
      </c>
      <c r="C397" s="84" t="s">
        <v>135</v>
      </c>
      <c r="D397" s="91" t="s">
        <v>152</v>
      </c>
      <c r="E397" s="82" t="s">
        <v>101</v>
      </c>
      <c r="F397" s="82" t="s">
        <v>16</v>
      </c>
      <c r="G397" s="452">
        <v>1688760</v>
      </c>
      <c r="H397" s="452">
        <v>1690252</v>
      </c>
      <c r="I397" s="452">
        <v>1806705</v>
      </c>
      <c r="J397" s="452">
        <v>1827415</v>
      </c>
      <c r="K397" s="452">
        <v>1885187</v>
      </c>
      <c r="L397" s="452">
        <v>1807389</v>
      </c>
      <c r="M397" s="452">
        <v>1808957</v>
      </c>
      <c r="N397" s="452">
        <v>1855593</v>
      </c>
      <c r="O397" s="452">
        <v>1887590</v>
      </c>
      <c r="P397" s="452">
        <v>1930439</v>
      </c>
      <c r="Q397" s="452">
        <v>1912532</v>
      </c>
      <c r="R397" s="452">
        <v>1977695</v>
      </c>
      <c r="S397" s="452">
        <v>2027324</v>
      </c>
      <c r="T397" s="452">
        <v>2136687</v>
      </c>
      <c r="U397" s="452">
        <v>2217900</v>
      </c>
      <c r="V397" s="453">
        <v>2273129</v>
      </c>
      <c r="W397" s="453">
        <v>2343147</v>
      </c>
      <c r="X397" s="453">
        <v>2413183</v>
      </c>
      <c r="Y397" s="453">
        <v>2469028</v>
      </c>
      <c r="Z397" s="453">
        <v>2624116</v>
      </c>
      <c r="AA397" s="126">
        <v>2669581</v>
      </c>
      <c r="AB397" s="126">
        <v>2696310</v>
      </c>
      <c r="AC397" s="126">
        <v>2740118</v>
      </c>
      <c r="AD397" s="126">
        <v>2771226</v>
      </c>
      <c r="AE397" s="126">
        <v>2796111</v>
      </c>
      <c r="AF397" s="126">
        <v>2929697</v>
      </c>
      <c r="AG397" s="126">
        <v>3107698</v>
      </c>
      <c r="AH397" s="126">
        <v>3341572</v>
      </c>
      <c r="AI397" s="126">
        <v>3305711</v>
      </c>
      <c r="AJ397" s="126">
        <v>3249669</v>
      </c>
      <c r="AK397" s="126">
        <v>3139403</v>
      </c>
      <c r="AL397" s="126">
        <v>3350443</v>
      </c>
      <c r="AM397" s="126">
        <v>3149057</v>
      </c>
      <c r="AN397" s="126">
        <v>3270218</v>
      </c>
      <c r="AO397" s="126">
        <v>3394554</v>
      </c>
      <c r="AP397" s="126">
        <v>3768824</v>
      </c>
      <c r="AQ397" s="126">
        <v>3935261</v>
      </c>
      <c r="AR397" s="126">
        <v>4159007</v>
      </c>
      <c r="AS397" s="126">
        <v>4511137</v>
      </c>
      <c r="AW397" s="325"/>
      <c r="AX397" s="325"/>
      <c r="AY397" s="325"/>
      <c r="AZ397" s="325"/>
      <c r="BA397" s="325"/>
      <c r="BB397" s="325"/>
      <c r="BC397" s="325"/>
    </row>
    <row r="398" spans="1:55">
      <c r="A398" s="82" t="s">
        <v>28</v>
      </c>
      <c r="B398" s="83" t="s">
        <v>134</v>
      </c>
      <c r="C398" s="84" t="s">
        <v>135</v>
      </c>
      <c r="D398" s="91" t="s">
        <v>152</v>
      </c>
      <c r="E398" s="82" t="s">
        <v>101</v>
      </c>
      <c r="F398" s="82" t="s">
        <v>16</v>
      </c>
      <c r="G398" s="452">
        <v>5234178</v>
      </c>
      <c r="H398" s="452">
        <v>5333629</v>
      </c>
      <c r="I398" s="452">
        <v>5918336</v>
      </c>
      <c r="J398" s="452">
        <v>6179551</v>
      </c>
      <c r="K398" s="452">
        <v>6376256</v>
      </c>
      <c r="L398" s="452">
        <v>6549929</v>
      </c>
      <c r="M398" s="452">
        <v>7187635</v>
      </c>
      <c r="N398" s="452">
        <v>8051523</v>
      </c>
      <c r="O398" s="452">
        <v>8357945</v>
      </c>
      <c r="P398" s="452">
        <v>8923053</v>
      </c>
      <c r="Q398" s="452">
        <v>9116740</v>
      </c>
      <c r="R398" s="452">
        <v>9716391</v>
      </c>
      <c r="S398" s="452">
        <v>9699798</v>
      </c>
      <c r="T398" s="452">
        <v>10084908</v>
      </c>
      <c r="U398" s="452">
        <v>10434927</v>
      </c>
      <c r="V398" s="453">
        <v>10712603</v>
      </c>
      <c r="W398" s="453">
        <v>10989955</v>
      </c>
      <c r="X398" s="453">
        <v>11363685</v>
      </c>
      <c r="Y398" s="453">
        <v>12606583</v>
      </c>
      <c r="Z398" s="453">
        <v>14109472</v>
      </c>
      <c r="AA398" s="126">
        <v>15554574</v>
      </c>
      <c r="AB398" s="126">
        <v>16602743</v>
      </c>
      <c r="AC398" s="126">
        <v>18156385</v>
      </c>
      <c r="AD398" s="126">
        <v>19330473</v>
      </c>
      <c r="AE398" s="126">
        <v>20311672</v>
      </c>
      <c r="AF398" s="126">
        <v>22451594</v>
      </c>
      <c r="AG398" s="126">
        <v>25356540</v>
      </c>
      <c r="AH398" s="126">
        <v>28817322</v>
      </c>
      <c r="AI398" s="126">
        <v>30524679</v>
      </c>
      <c r="AJ398" s="126">
        <v>30728581</v>
      </c>
      <c r="AK398" s="126">
        <v>30986162</v>
      </c>
      <c r="AL398" s="126">
        <v>32525294</v>
      </c>
      <c r="AM398" s="126">
        <v>32236286</v>
      </c>
      <c r="AN398" s="126">
        <v>31969487</v>
      </c>
      <c r="AO398" s="126">
        <v>34118967</v>
      </c>
      <c r="AP398" s="126">
        <v>35330384</v>
      </c>
      <c r="AQ398" s="126">
        <v>37314550</v>
      </c>
      <c r="AR398" s="126">
        <v>39363561</v>
      </c>
      <c r="AS398" s="126">
        <v>42151274</v>
      </c>
      <c r="AW398" s="325"/>
      <c r="AX398" s="325"/>
      <c r="AY398" s="325"/>
      <c r="AZ398" s="325"/>
      <c r="BA398" s="325"/>
      <c r="BB398" s="325"/>
      <c r="BC398" s="325"/>
    </row>
    <row r="399" spans="1:55">
      <c r="A399" s="82" t="s">
        <v>29</v>
      </c>
      <c r="B399" s="83" t="s">
        <v>134</v>
      </c>
      <c r="C399" s="84" t="s">
        <v>135</v>
      </c>
      <c r="D399" s="91" t="s">
        <v>152</v>
      </c>
      <c r="E399" s="82" t="s">
        <v>101</v>
      </c>
      <c r="F399" s="82" t="s">
        <v>16</v>
      </c>
      <c r="G399" s="452">
        <v>732858</v>
      </c>
      <c r="H399" s="452">
        <v>765348</v>
      </c>
      <c r="I399" s="452">
        <v>801113</v>
      </c>
      <c r="J399" s="452">
        <v>823649</v>
      </c>
      <c r="K399" s="452">
        <v>873091</v>
      </c>
      <c r="L399" s="452">
        <v>888612</v>
      </c>
      <c r="M399" s="452">
        <v>899270</v>
      </c>
      <c r="N399" s="452">
        <v>931383</v>
      </c>
      <c r="O399" s="452">
        <v>937594</v>
      </c>
      <c r="P399" s="452">
        <v>893119</v>
      </c>
      <c r="Q399" s="452">
        <v>923895</v>
      </c>
      <c r="R399" s="452">
        <v>882348</v>
      </c>
      <c r="S399" s="452">
        <v>911377</v>
      </c>
      <c r="T399" s="452">
        <v>961395</v>
      </c>
      <c r="U399" s="452">
        <v>1032375</v>
      </c>
      <c r="V399" s="453">
        <v>1119205</v>
      </c>
      <c r="W399" s="453">
        <v>1158118</v>
      </c>
      <c r="X399" s="453">
        <v>1209199</v>
      </c>
      <c r="Y399" s="453">
        <v>1273636</v>
      </c>
      <c r="Z399" s="453">
        <v>1326646</v>
      </c>
      <c r="AA399" s="126">
        <v>1412032</v>
      </c>
      <c r="AB399" s="126">
        <v>1445861</v>
      </c>
      <c r="AC399" s="126">
        <v>1482945</v>
      </c>
      <c r="AD399" s="126">
        <v>1525323</v>
      </c>
      <c r="AE399" s="126">
        <v>1526829</v>
      </c>
      <c r="AF399" s="126">
        <v>1605117</v>
      </c>
      <c r="AG399" s="126">
        <v>1712117</v>
      </c>
      <c r="AH399" s="126">
        <v>1830349</v>
      </c>
      <c r="AI399" s="126">
        <v>1758921</v>
      </c>
      <c r="AJ399" s="126">
        <v>1641153</v>
      </c>
      <c r="AK399" s="126">
        <v>1629436</v>
      </c>
      <c r="AL399" s="126">
        <v>1608183</v>
      </c>
      <c r="AM399" s="126">
        <v>1496667</v>
      </c>
      <c r="AN399" s="126">
        <v>1540514</v>
      </c>
      <c r="AO399" s="126">
        <v>1611465</v>
      </c>
      <c r="AP399" s="126">
        <v>1751497</v>
      </c>
      <c r="AQ399" s="126">
        <v>1870209</v>
      </c>
      <c r="AR399" s="126">
        <v>1979354</v>
      </c>
      <c r="AS399" s="126">
        <v>2121335</v>
      </c>
      <c r="AW399" s="325"/>
      <c r="AX399" s="325"/>
      <c r="AY399" s="325"/>
      <c r="AZ399" s="325"/>
      <c r="BA399" s="325"/>
      <c r="BB399" s="325"/>
      <c r="BC399" s="325"/>
    </row>
    <row r="400" spans="1:55">
      <c r="A400" s="82" t="s">
        <v>30</v>
      </c>
      <c r="B400" s="83" t="s">
        <v>134</v>
      </c>
      <c r="C400" s="84" t="s">
        <v>135</v>
      </c>
      <c r="D400" s="91" t="s">
        <v>152</v>
      </c>
      <c r="E400" s="82" t="s">
        <v>101</v>
      </c>
      <c r="F400" s="82" t="s">
        <v>16</v>
      </c>
      <c r="G400" s="452">
        <v>314432</v>
      </c>
      <c r="H400" s="452">
        <v>318679</v>
      </c>
      <c r="I400" s="452">
        <v>343502</v>
      </c>
      <c r="J400" s="452">
        <v>354986</v>
      </c>
      <c r="K400" s="452">
        <v>356484</v>
      </c>
      <c r="L400" s="452">
        <v>339954</v>
      </c>
      <c r="M400" s="452">
        <v>362904</v>
      </c>
      <c r="N400" s="452">
        <v>394529</v>
      </c>
      <c r="O400" s="452">
        <v>403003</v>
      </c>
      <c r="P400" s="452">
        <v>433391</v>
      </c>
      <c r="Q400" s="452">
        <v>475830</v>
      </c>
      <c r="R400" s="452">
        <v>452656</v>
      </c>
      <c r="S400" s="452">
        <v>451053</v>
      </c>
      <c r="T400" s="452">
        <v>477776</v>
      </c>
      <c r="U400" s="452">
        <v>509013</v>
      </c>
      <c r="V400" s="453">
        <v>551902</v>
      </c>
      <c r="W400" s="453">
        <v>577735</v>
      </c>
      <c r="X400" s="453">
        <v>612793</v>
      </c>
      <c r="Y400" s="453">
        <v>647841</v>
      </c>
      <c r="Z400" s="453">
        <v>692839</v>
      </c>
      <c r="AA400" s="126">
        <v>779567</v>
      </c>
      <c r="AB400" s="126">
        <v>815442</v>
      </c>
      <c r="AC400" s="126">
        <v>845340</v>
      </c>
      <c r="AD400" s="126">
        <v>889569</v>
      </c>
      <c r="AE400" s="126">
        <v>900220</v>
      </c>
      <c r="AF400" s="126">
        <v>972378</v>
      </c>
      <c r="AG400" s="126">
        <v>1045571</v>
      </c>
      <c r="AH400" s="126">
        <v>1108879</v>
      </c>
      <c r="AI400" s="126">
        <v>1137226</v>
      </c>
      <c r="AJ400" s="126">
        <v>1099868</v>
      </c>
      <c r="AK400" s="126">
        <v>1057661</v>
      </c>
      <c r="AL400" s="126">
        <v>1119811</v>
      </c>
      <c r="AM400" s="126">
        <v>1080994</v>
      </c>
      <c r="AN400" s="126">
        <v>1032613</v>
      </c>
      <c r="AO400" s="126">
        <v>1031519</v>
      </c>
      <c r="AP400" s="126">
        <v>1166603</v>
      </c>
      <c r="AQ400" s="126">
        <v>1260967</v>
      </c>
      <c r="AR400" s="126">
        <v>1349683</v>
      </c>
      <c r="AS400" s="126">
        <v>1452999</v>
      </c>
      <c r="AW400" s="325"/>
      <c r="AX400" s="325"/>
      <c r="AY400" s="325"/>
      <c r="AZ400" s="325"/>
      <c r="BA400" s="325"/>
      <c r="BB400" s="325"/>
      <c r="BC400" s="325"/>
    </row>
    <row r="401" spans="1:55">
      <c r="A401" s="82" t="s">
        <v>31</v>
      </c>
      <c r="B401" s="83" t="s">
        <v>134</v>
      </c>
      <c r="C401" s="84" t="s">
        <v>135</v>
      </c>
      <c r="D401" s="91" t="s">
        <v>152</v>
      </c>
      <c r="E401" s="82" t="s">
        <v>101</v>
      </c>
      <c r="F401" s="82" t="s">
        <v>16</v>
      </c>
      <c r="G401" s="452">
        <v>1974658</v>
      </c>
      <c r="H401" s="452">
        <v>1985509</v>
      </c>
      <c r="I401" s="452">
        <v>2109139</v>
      </c>
      <c r="J401" s="452">
        <v>2094605</v>
      </c>
      <c r="K401" s="452">
        <v>2079260</v>
      </c>
      <c r="L401" s="452">
        <v>2015317</v>
      </c>
      <c r="M401" s="452">
        <v>2139403</v>
      </c>
      <c r="N401" s="452">
        <v>2258508</v>
      </c>
      <c r="O401" s="452">
        <v>2347982</v>
      </c>
      <c r="P401" s="452">
        <v>2333479</v>
      </c>
      <c r="Q401" s="452">
        <v>2498879</v>
      </c>
      <c r="R401" s="452">
        <v>2586263</v>
      </c>
      <c r="S401" s="452">
        <v>2555312</v>
      </c>
      <c r="T401" s="452">
        <v>2714903</v>
      </c>
      <c r="U401" s="452">
        <v>2797358</v>
      </c>
      <c r="V401" s="453">
        <v>2836886</v>
      </c>
      <c r="W401" s="453">
        <v>2957146</v>
      </c>
      <c r="X401" s="453">
        <v>3007553</v>
      </c>
      <c r="Y401" s="453">
        <v>3178310</v>
      </c>
      <c r="Z401" s="453">
        <v>3221981</v>
      </c>
      <c r="AA401" s="126">
        <v>3410767</v>
      </c>
      <c r="AB401" s="126">
        <v>3521442</v>
      </c>
      <c r="AC401" s="126">
        <v>3685207</v>
      </c>
      <c r="AD401" s="126">
        <v>3824905</v>
      </c>
      <c r="AE401" s="126">
        <v>3908201</v>
      </c>
      <c r="AF401" s="126">
        <v>4244499</v>
      </c>
      <c r="AG401" s="126">
        <v>4651760</v>
      </c>
      <c r="AH401" s="126">
        <v>5055739</v>
      </c>
      <c r="AI401" s="126">
        <v>5147703</v>
      </c>
      <c r="AJ401" s="126">
        <v>5144619</v>
      </c>
      <c r="AK401" s="126">
        <v>5235365</v>
      </c>
      <c r="AL401" s="126">
        <v>5165452</v>
      </c>
      <c r="AM401" s="126">
        <v>5047878</v>
      </c>
      <c r="AN401" s="126">
        <v>4943986</v>
      </c>
      <c r="AO401" s="126">
        <v>5049847</v>
      </c>
      <c r="AP401" s="126">
        <v>5682374</v>
      </c>
      <c r="AQ401" s="126">
        <v>5769385</v>
      </c>
      <c r="AR401" s="126">
        <v>6112488</v>
      </c>
      <c r="AS401" s="126">
        <v>6630628</v>
      </c>
      <c r="AW401" s="325"/>
      <c r="AX401" s="325"/>
      <c r="AY401" s="325"/>
      <c r="AZ401" s="325"/>
      <c r="BA401" s="325"/>
      <c r="BB401" s="325"/>
      <c r="BC401" s="325"/>
    </row>
    <row r="402" spans="1:55">
      <c r="A402" s="82" t="s">
        <v>32</v>
      </c>
      <c r="B402" s="83" t="s">
        <v>134</v>
      </c>
      <c r="C402" s="84" t="s">
        <v>135</v>
      </c>
      <c r="D402" s="91" t="s">
        <v>152</v>
      </c>
      <c r="E402" s="82" t="s">
        <v>101</v>
      </c>
      <c r="F402" s="82" t="s">
        <v>16</v>
      </c>
      <c r="G402" s="452">
        <v>179402</v>
      </c>
      <c r="H402" s="452">
        <v>178558</v>
      </c>
      <c r="I402" s="452">
        <v>194621</v>
      </c>
      <c r="J402" s="452">
        <v>192874</v>
      </c>
      <c r="K402" s="452">
        <v>195955</v>
      </c>
      <c r="L402" s="452">
        <v>210749</v>
      </c>
      <c r="M402" s="452">
        <v>202039</v>
      </c>
      <c r="N402" s="452">
        <v>198850</v>
      </c>
      <c r="O402" s="452">
        <v>205998</v>
      </c>
      <c r="P402" s="452">
        <v>213306</v>
      </c>
      <c r="Q402" s="452">
        <v>244831</v>
      </c>
      <c r="R402" s="452">
        <v>270089</v>
      </c>
      <c r="S402" s="452">
        <v>277314</v>
      </c>
      <c r="T402" s="452">
        <v>279346</v>
      </c>
      <c r="U402" s="452">
        <v>284599</v>
      </c>
      <c r="V402" s="453">
        <v>312222</v>
      </c>
      <c r="W402" s="453">
        <v>305410</v>
      </c>
      <c r="X402" s="453">
        <v>319262</v>
      </c>
      <c r="Y402" s="453">
        <v>334065</v>
      </c>
      <c r="Z402" s="453">
        <v>359556</v>
      </c>
      <c r="AA402" s="126">
        <v>389848</v>
      </c>
      <c r="AB402" s="126">
        <v>374812</v>
      </c>
      <c r="AC402" s="126">
        <v>374270</v>
      </c>
      <c r="AD402" s="126">
        <v>373625</v>
      </c>
      <c r="AE402" s="126">
        <v>374183</v>
      </c>
      <c r="AF402" s="126">
        <v>389982</v>
      </c>
      <c r="AG402" s="126">
        <v>413721</v>
      </c>
      <c r="AH402" s="126">
        <v>440299</v>
      </c>
      <c r="AI402" s="126">
        <v>428417</v>
      </c>
      <c r="AJ402" s="126">
        <v>407855</v>
      </c>
      <c r="AK402" s="126">
        <v>393286</v>
      </c>
      <c r="AL402" s="126">
        <v>400807</v>
      </c>
      <c r="AM402" s="126">
        <v>393563</v>
      </c>
      <c r="AN402" s="126">
        <v>380684</v>
      </c>
      <c r="AO402" s="126">
        <v>411780</v>
      </c>
      <c r="AP402" s="126">
        <v>453333</v>
      </c>
      <c r="AQ402" s="126">
        <v>468211</v>
      </c>
      <c r="AR402" s="126">
        <v>494066</v>
      </c>
      <c r="AS402" s="126">
        <v>537924</v>
      </c>
      <c r="AW402" s="325"/>
      <c r="AX402" s="325"/>
      <c r="AY402" s="325"/>
      <c r="AZ402" s="325"/>
      <c r="BA402" s="325"/>
      <c r="BB402" s="325"/>
      <c r="BC402" s="325"/>
    </row>
    <row r="403" spans="1:55">
      <c r="A403" s="12" t="s">
        <v>33</v>
      </c>
      <c r="B403" s="12" t="s">
        <v>134</v>
      </c>
      <c r="C403" s="12" t="s">
        <v>135</v>
      </c>
      <c r="D403" s="86" t="s">
        <v>152</v>
      </c>
      <c r="E403" s="82" t="s">
        <v>101</v>
      </c>
      <c r="F403" s="82" t="s">
        <v>16</v>
      </c>
      <c r="G403" s="452">
        <v>28010000</v>
      </c>
      <c r="H403" s="452">
        <v>28230000</v>
      </c>
      <c r="I403" s="452">
        <v>30061000</v>
      </c>
      <c r="J403" s="452">
        <v>30596000</v>
      </c>
      <c r="K403" s="452">
        <v>31397000</v>
      </c>
      <c r="L403" s="452">
        <v>31596000</v>
      </c>
      <c r="M403" s="452">
        <v>33142000</v>
      </c>
      <c r="N403" s="452">
        <v>35127000</v>
      </c>
      <c r="O403" s="452">
        <v>36819000</v>
      </c>
      <c r="P403" s="452">
        <v>38503000</v>
      </c>
      <c r="Q403" s="452">
        <v>40546000</v>
      </c>
      <c r="R403" s="452">
        <v>42209000</v>
      </c>
      <c r="S403" s="452">
        <v>43344000</v>
      </c>
      <c r="T403" s="452">
        <v>45074000</v>
      </c>
      <c r="U403" s="452">
        <v>47010000</v>
      </c>
      <c r="V403" s="453">
        <v>49050000</v>
      </c>
      <c r="W403" s="453">
        <v>51249000</v>
      </c>
      <c r="X403" s="453">
        <v>52971000</v>
      </c>
      <c r="Y403" s="453">
        <v>56301000</v>
      </c>
      <c r="Z403" s="453">
        <v>60287000</v>
      </c>
      <c r="AA403" s="126">
        <v>65132000</v>
      </c>
      <c r="AB403" s="126">
        <v>67628000</v>
      </c>
      <c r="AC403" s="126">
        <v>70689000</v>
      </c>
      <c r="AD403" s="126">
        <v>73699000</v>
      </c>
      <c r="AE403" s="126">
        <v>75995000</v>
      </c>
      <c r="AF403" s="126">
        <v>82447000</v>
      </c>
      <c r="AG403" s="126">
        <v>90647000</v>
      </c>
      <c r="AH403" s="126">
        <v>100238000</v>
      </c>
      <c r="AI403" s="126">
        <v>101017000</v>
      </c>
      <c r="AJ403" s="126">
        <v>99999000</v>
      </c>
      <c r="AK403" s="126">
        <v>99254000</v>
      </c>
      <c r="AL403" s="126">
        <v>101450960</v>
      </c>
      <c r="AM403" s="126">
        <v>97503907</v>
      </c>
      <c r="AN403" s="126">
        <v>96767902</v>
      </c>
      <c r="AO403" s="126">
        <v>102832445</v>
      </c>
      <c r="AP403" s="126">
        <v>109624117</v>
      </c>
      <c r="AQ403" s="126">
        <v>113134921</v>
      </c>
      <c r="AR403" s="126">
        <v>119113661</v>
      </c>
      <c r="AS403" s="126">
        <v>128952000</v>
      </c>
      <c r="AW403" s="325"/>
      <c r="AX403" s="325"/>
      <c r="AY403" s="325"/>
      <c r="AZ403" s="325"/>
      <c r="BA403" s="325"/>
      <c r="BB403" s="325"/>
      <c r="BC403" s="325"/>
    </row>
    <row r="404" spans="1:55">
      <c r="A404" s="82" t="s">
        <v>34</v>
      </c>
      <c r="B404" s="83" t="s">
        <v>134</v>
      </c>
      <c r="C404" s="84" t="s">
        <v>135</v>
      </c>
      <c r="D404" s="91" t="s">
        <v>152</v>
      </c>
      <c r="E404" s="82" t="s">
        <v>101</v>
      </c>
      <c r="F404" s="82" t="s">
        <v>16</v>
      </c>
      <c r="G404" s="452"/>
      <c r="H404" s="452"/>
      <c r="I404" s="452"/>
      <c r="J404" s="452"/>
      <c r="K404" s="452"/>
      <c r="L404" s="452"/>
      <c r="M404" s="452"/>
      <c r="N404" s="452"/>
      <c r="O404" s="452"/>
      <c r="P404" s="452"/>
      <c r="Q404" s="452"/>
      <c r="R404" s="452"/>
      <c r="S404" s="452"/>
      <c r="T404" s="452"/>
      <c r="U404" s="452"/>
      <c r="V404" s="453"/>
      <c r="W404" s="453"/>
      <c r="X404" s="453"/>
      <c r="Y404" s="453"/>
      <c r="Z404" s="453"/>
      <c r="AA404" s="126"/>
      <c r="AB404" s="126"/>
      <c r="AC404" s="126"/>
      <c r="AD404" s="126"/>
      <c r="AE404" s="126"/>
      <c r="AF404" s="126"/>
      <c r="AG404" s="126"/>
      <c r="AH404" s="126"/>
      <c r="AI404" s="126"/>
      <c r="AJ404" s="126"/>
      <c r="AK404" s="126">
        <v>0</v>
      </c>
      <c r="AL404" s="126">
        <v>0</v>
      </c>
      <c r="AM404" s="126">
        <v>0</v>
      </c>
      <c r="AN404" s="126">
        <v>0</v>
      </c>
      <c r="AO404" s="126">
        <v>0</v>
      </c>
      <c r="AP404" s="126">
        <v>0</v>
      </c>
      <c r="AQ404" s="126">
        <v>0</v>
      </c>
      <c r="AR404" s="126">
        <v>0</v>
      </c>
      <c r="AS404" s="463">
        <v>0</v>
      </c>
      <c r="AW404" s="325"/>
      <c r="AX404" s="325"/>
      <c r="AY404" s="325"/>
      <c r="AZ404" s="325"/>
      <c r="BA404" s="325"/>
      <c r="BB404" s="325"/>
      <c r="BC404" s="325"/>
    </row>
    <row r="405" spans="1:55">
      <c r="A405" s="92" t="s">
        <v>35</v>
      </c>
      <c r="B405" s="93" t="s">
        <v>134</v>
      </c>
      <c r="C405" s="93" t="s">
        <v>135</v>
      </c>
      <c r="D405" s="63" t="s">
        <v>152</v>
      </c>
      <c r="E405" s="111" t="s">
        <v>101</v>
      </c>
      <c r="F405" s="111" t="s">
        <v>16</v>
      </c>
      <c r="G405" s="456">
        <v>28010000</v>
      </c>
      <c r="H405" s="456">
        <v>28230000</v>
      </c>
      <c r="I405" s="456">
        <v>30061000</v>
      </c>
      <c r="J405" s="456">
        <v>30596000</v>
      </c>
      <c r="K405" s="456">
        <v>31397000</v>
      </c>
      <c r="L405" s="456">
        <v>31596000</v>
      </c>
      <c r="M405" s="456">
        <v>33142000</v>
      </c>
      <c r="N405" s="456">
        <v>35127000</v>
      </c>
      <c r="O405" s="456">
        <v>36819000</v>
      </c>
      <c r="P405" s="456">
        <v>38503000</v>
      </c>
      <c r="Q405" s="456">
        <v>40546000</v>
      </c>
      <c r="R405" s="456">
        <v>42209000</v>
      </c>
      <c r="S405" s="456">
        <v>43344000</v>
      </c>
      <c r="T405" s="456">
        <v>45074000</v>
      </c>
      <c r="U405" s="456">
        <v>47010000</v>
      </c>
      <c r="V405" s="456">
        <v>49050000</v>
      </c>
      <c r="W405" s="456">
        <v>51249000</v>
      </c>
      <c r="X405" s="456">
        <v>52971000</v>
      </c>
      <c r="Y405" s="456">
        <v>56301000</v>
      </c>
      <c r="Z405" s="456">
        <v>60287000</v>
      </c>
      <c r="AA405" s="456">
        <v>65132000</v>
      </c>
      <c r="AB405" s="456">
        <v>67628000</v>
      </c>
      <c r="AC405" s="456">
        <v>70689000</v>
      </c>
      <c r="AD405" s="456">
        <v>73699000</v>
      </c>
      <c r="AE405" s="456">
        <v>75995000</v>
      </c>
      <c r="AF405" s="456">
        <v>82447000</v>
      </c>
      <c r="AG405" s="456">
        <v>90647000</v>
      </c>
      <c r="AH405" s="456">
        <v>100238000</v>
      </c>
      <c r="AI405" s="456">
        <v>101017000</v>
      </c>
      <c r="AJ405" s="456">
        <v>99999000</v>
      </c>
      <c r="AK405" s="119">
        <v>99254000</v>
      </c>
      <c r="AL405" s="119">
        <v>101878000</v>
      </c>
      <c r="AM405" s="119">
        <v>100285000</v>
      </c>
      <c r="AN405" s="119">
        <v>99855000</v>
      </c>
      <c r="AO405" s="119">
        <v>105843000</v>
      </c>
      <c r="AP405" s="119">
        <v>112530000</v>
      </c>
      <c r="AQ405" s="119">
        <v>116041000</v>
      </c>
      <c r="AR405" s="119">
        <v>121875000</v>
      </c>
      <c r="AS405" s="119">
        <v>128952000</v>
      </c>
      <c r="AW405" s="325"/>
      <c r="AX405" s="325"/>
      <c r="AY405" s="325"/>
      <c r="AZ405" s="325"/>
      <c r="BA405" s="325"/>
      <c r="BB405" s="325"/>
      <c r="BC405" s="325"/>
    </row>
    <row r="406" spans="1:55">
      <c r="A406" s="141" t="s">
        <v>11</v>
      </c>
      <c r="B406" s="95" t="s">
        <v>136</v>
      </c>
      <c r="C406" s="95" t="s">
        <v>137</v>
      </c>
      <c r="D406" s="31" t="s">
        <v>90</v>
      </c>
      <c r="E406" s="149" t="s">
        <v>101</v>
      </c>
      <c r="F406" s="149" t="s">
        <v>100</v>
      </c>
      <c r="G406" s="452">
        <v>11346455</v>
      </c>
      <c r="H406" s="452">
        <v>11356491</v>
      </c>
      <c r="I406" s="452">
        <v>11982237</v>
      </c>
      <c r="J406" s="452">
        <v>12209740</v>
      </c>
      <c r="K406" s="452">
        <v>12514165</v>
      </c>
      <c r="L406" s="452">
        <v>13050226</v>
      </c>
      <c r="M406" s="452">
        <v>13452835</v>
      </c>
      <c r="N406" s="452">
        <v>14357545</v>
      </c>
      <c r="O406" s="452">
        <v>15138139</v>
      </c>
      <c r="P406" s="452">
        <v>15634847</v>
      </c>
      <c r="Q406" s="452">
        <v>16780549</v>
      </c>
      <c r="R406" s="452">
        <v>17557980</v>
      </c>
      <c r="S406" s="452">
        <v>18583682</v>
      </c>
      <c r="T406" s="452">
        <v>18948790</v>
      </c>
      <c r="U406" s="452">
        <v>19047459</v>
      </c>
      <c r="V406" s="453">
        <v>19889688</v>
      </c>
      <c r="W406" s="453">
        <v>20430537</v>
      </c>
      <c r="X406" s="453">
        <v>21181149</v>
      </c>
      <c r="Y406" s="453">
        <v>21309114</v>
      </c>
      <c r="Z406" s="453">
        <v>21644669</v>
      </c>
      <c r="AA406" s="126">
        <v>22834351</v>
      </c>
      <c r="AB406" s="126">
        <v>23530044</v>
      </c>
      <c r="AC406" s="126">
        <v>23920635</v>
      </c>
      <c r="AD406" s="126">
        <v>24702384</v>
      </c>
      <c r="AE406" s="126">
        <v>25502479</v>
      </c>
      <c r="AF406" s="126">
        <v>26351258</v>
      </c>
      <c r="AG406" s="126">
        <v>27517858</v>
      </c>
      <c r="AH406" s="126">
        <v>28675136</v>
      </c>
      <c r="AI406" s="126">
        <v>30064373</v>
      </c>
      <c r="AJ406" s="126">
        <v>30764475</v>
      </c>
      <c r="AK406" s="337">
        <v>31427856</v>
      </c>
      <c r="AL406" s="337">
        <v>32061081</v>
      </c>
      <c r="AM406" s="337">
        <v>31543990</v>
      </c>
      <c r="AN406" s="337">
        <v>31390301</v>
      </c>
      <c r="AO406" s="337">
        <v>31128231</v>
      </c>
      <c r="AP406" s="337">
        <v>31455814</v>
      </c>
      <c r="AQ406" s="337">
        <v>31787572</v>
      </c>
      <c r="AR406" s="459">
        <v>32210466</v>
      </c>
      <c r="AS406" s="126">
        <v>32888807</v>
      </c>
      <c r="AW406" s="325"/>
      <c r="AX406" s="325"/>
      <c r="AY406" s="325"/>
      <c r="AZ406" s="325"/>
      <c r="BA406" s="325"/>
      <c r="BB406" s="325"/>
      <c r="BC406" s="325"/>
    </row>
    <row r="407" spans="1:55">
      <c r="A407" s="82" t="s">
        <v>17</v>
      </c>
      <c r="B407" s="83" t="s">
        <v>136</v>
      </c>
      <c r="C407" s="84" t="s">
        <v>137</v>
      </c>
      <c r="D407" s="85" t="s">
        <v>90</v>
      </c>
      <c r="E407" s="82" t="s">
        <v>101</v>
      </c>
      <c r="F407" s="82" t="s">
        <v>100</v>
      </c>
      <c r="G407" s="452">
        <v>2072357</v>
      </c>
      <c r="H407" s="452">
        <v>2101835</v>
      </c>
      <c r="I407" s="452">
        <v>2282763</v>
      </c>
      <c r="J407" s="452">
        <v>2268787</v>
      </c>
      <c r="K407" s="452">
        <v>2402286</v>
      </c>
      <c r="L407" s="452">
        <v>2612642</v>
      </c>
      <c r="M407" s="452">
        <v>2712506</v>
      </c>
      <c r="N407" s="452">
        <v>2789293</v>
      </c>
      <c r="O407" s="452">
        <v>2912815</v>
      </c>
      <c r="P407" s="452">
        <v>3108584</v>
      </c>
      <c r="Q407" s="452">
        <v>3311496</v>
      </c>
      <c r="R407" s="452">
        <v>3457892</v>
      </c>
      <c r="S407" s="452">
        <v>3643024</v>
      </c>
      <c r="T407" s="452">
        <v>3648151</v>
      </c>
      <c r="U407" s="452">
        <v>3730345</v>
      </c>
      <c r="V407" s="453">
        <v>3988839</v>
      </c>
      <c r="W407" s="453">
        <v>3972559</v>
      </c>
      <c r="X407" s="453">
        <v>4013462</v>
      </c>
      <c r="Y407" s="453">
        <v>4010387</v>
      </c>
      <c r="Z407" s="453">
        <v>4120320</v>
      </c>
      <c r="AA407" s="126">
        <v>4255797</v>
      </c>
      <c r="AB407" s="126">
        <v>4333877</v>
      </c>
      <c r="AC407" s="126">
        <v>4509739</v>
      </c>
      <c r="AD407" s="126">
        <v>4655429</v>
      </c>
      <c r="AE407" s="126">
        <v>4763703</v>
      </c>
      <c r="AF407" s="126">
        <v>4982080</v>
      </c>
      <c r="AG407" s="126">
        <v>5184676</v>
      </c>
      <c r="AH407" s="126">
        <v>5479103</v>
      </c>
      <c r="AI407" s="126">
        <v>5756061</v>
      </c>
      <c r="AJ407" s="126">
        <v>5880947</v>
      </c>
      <c r="AK407" s="454">
        <v>6009366</v>
      </c>
      <c r="AL407" s="454">
        <v>6049152</v>
      </c>
      <c r="AM407" s="454">
        <v>5938334</v>
      </c>
      <c r="AN407" s="454">
        <v>5950366</v>
      </c>
      <c r="AO407" s="454">
        <v>5915378</v>
      </c>
      <c r="AP407" s="454">
        <v>5926219</v>
      </c>
      <c r="AQ407" s="454">
        <v>5986279</v>
      </c>
      <c r="AR407" s="452">
        <v>6093249</v>
      </c>
      <c r="AS407" s="126">
        <v>6167984</v>
      </c>
      <c r="AW407" s="325"/>
    </row>
    <row r="408" spans="1:55">
      <c r="A408" s="82" t="s">
        <v>18</v>
      </c>
      <c r="B408" s="83" t="s">
        <v>136</v>
      </c>
      <c r="C408" s="84" t="s">
        <v>137</v>
      </c>
      <c r="D408" s="85" t="s">
        <v>90</v>
      </c>
      <c r="E408" s="82" t="s">
        <v>101</v>
      </c>
      <c r="F408" s="82" t="s">
        <v>100</v>
      </c>
      <c r="G408" s="452">
        <v>1510841</v>
      </c>
      <c r="H408" s="452">
        <v>1564417</v>
      </c>
      <c r="I408" s="452">
        <v>1575335</v>
      </c>
      <c r="J408" s="452">
        <v>1699038</v>
      </c>
      <c r="K408" s="452">
        <v>1699593</v>
      </c>
      <c r="L408" s="452">
        <v>1825880</v>
      </c>
      <c r="M408" s="452">
        <v>1937061</v>
      </c>
      <c r="N408" s="452">
        <v>2057108</v>
      </c>
      <c r="O408" s="452">
        <v>2276259</v>
      </c>
      <c r="P408" s="452">
        <v>2324149</v>
      </c>
      <c r="Q408" s="452">
        <v>2357038</v>
      </c>
      <c r="R408" s="452">
        <v>2514341</v>
      </c>
      <c r="S408" s="452">
        <v>2675963</v>
      </c>
      <c r="T408" s="452">
        <v>2714624</v>
      </c>
      <c r="U408" s="452">
        <v>2763045</v>
      </c>
      <c r="V408" s="453">
        <v>2563801</v>
      </c>
      <c r="W408" s="453">
        <v>2571342</v>
      </c>
      <c r="X408" s="453">
        <v>2629934</v>
      </c>
      <c r="Y408" s="453">
        <v>2727878</v>
      </c>
      <c r="Z408" s="453">
        <v>2721858</v>
      </c>
      <c r="AA408" s="126">
        <v>2821564</v>
      </c>
      <c r="AB408" s="126">
        <v>2930260</v>
      </c>
      <c r="AC408" s="126">
        <v>3008905</v>
      </c>
      <c r="AD408" s="126">
        <v>3141568</v>
      </c>
      <c r="AE408" s="126">
        <v>3236212</v>
      </c>
      <c r="AF408" s="126">
        <v>3385407</v>
      </c>
      <c r="AG408" s="126">
        <v>3519236</v>
      </c>
      <c r="AH408" s="126">
        <v>3682469</v>
      </c>
      <c r="AI408" s="126">
        <v>3875610</v>
      </c>
      <c r="AJ408" s="126">
        <v>3956320</v>
      </c>
      <c r="AK408" s="454">
        <v>4019078</v>
      </c>
      <c r="AL408" s="454">
        <v>4042068</v>
      </c>
      <c r="AM408" s="454">
        <v>3968735</v>
      </c>
      <c r="AN408" s="454">
        <v>3968247</v>
      </c>
      <c r="AO408" s="454">
        <v>3902475</v>
      </c>
      <c r="AP408" s="454">
        <v>3884690</v>
      </c>
      <c r="AQ408" s="454">
        <v>3866281</v>
      </c>
      <c r="AR408" s="452">
        <v>3925522</v>
      </c>
      <c r="AS408" s="126">
        <v>3991504</v>
      </c>
      <c r="AW408" s="325"/>
    </row>
    <row r="409" spans="1:55">
      <c r="A409" s="82" t="s">
        <v>19</v>
      </c>
      <c r="B409" s="83" t="s">
        <v>136</v>
      </c>
      <c r="C409" s="84" t="s">
        <v>137</v>
      </c>
      <c r="D409" s="85" t="s">
        <v>90</v>
      </c>
      <c r="E409" s="82" t="s">
        <v>101</v>
      </c>
      <c r="F409" s="82" t="s">
        <v>100</v>
      </c>
      <c r="G409" s="452">
        <v>1069191</v>
      </c>
      <c r="H409" s="452">
        <v>1084116</v>
      </c>
      <c r="I409" s="452">
        <v>1105191</v>
      </c>
      <c r="J409" s="452">
        <v>1148606</v>
      </c>
      <c r="K409" s="452">
        <v>1149944</v>
      </c>
      <c r="L409" s="452">
        <v>1193896</v>
      </c>
      <c r="M409" s="452">
        <v>1262876</v>
      </c>
      <c r="N409" s="452">
        <v>1354716</v>
      </c>
      <c r="O409" s="452">
        <v>1382166</v>
      </c>
      <c r="P409" s="452">
        <v>1518128</v>
      </c>
      <c r="Q409" s="452">
        <v>1702611</v>
      </c>
      <c r="R409" s="452">
        <v>1815618</v>
      </c>
      <c r="S409" s="452">
        <v>1918361</v>
      </c>
      <c r="T409" s="452">
        <v>1933204</v>
      </c>
      <c r="U409" s="452">
        <v>1944429</v>
      </c>
      <c r="V409" s="453">
        <v>2161014</v>
      </c>
      <c r="W409" s="453">
        <v>2225082</v>
      </c>
      <c r="X409" s="453">
        <v>2312288</v>
      </c>
      <c r="Y409" s="453">
        <v>2411167</v>
      </c>
      <c r="Z409" s="453">
        <v>2563872</v>
      </c>
      <c r="AA409" s="126">
        <v>2735873</v>
      </c>
      <c r="AB409" s="126">
        <v>2828995</v>
      </c>
      <c r="AC409" s="126">
        <v>2965443</v>
      </c>
      <c r="AD409" s="126">
        <v>3114490</v>
      </c>
      <c r="AE409" s="126">
        <v>3252433</v>
      </c>
      <c r="AF409" s="126">
        <v>3394554</v>
      </c>
      <c r="AG409" s="126">
        <v>3493122</v>
      </c>
      <c r="AH409" s="126">
        <v>3667221</v>
      </c>
      <c r="AI409" s="126">
        <v>3805325</v>
      </c>
      <c r="AJ409" s="126">
        <v>3902294</v>
      </c>
      <c r="AK409" s="454">
        <v>3973642</v>
      </c>
      <c r="AL409" s="454">
        <v>4049235</v>
      </c>
      <c r="AM409" s="454">
        <v>3949705</v>
      </c>
      <c r="AN409" s="454">
        <v>3978522</v>
      </c>
      <c r="AO409" s="454">
        <v>3952269</v>
      </c>
      <c r="AP409" s="454">
        <v>3988999</v>
      </c>
      <c r="AQ409" s="454">
        <v>4049417</v>
      </c>
      <c r="AR409" s="452">
        <v>4126010</v>
      </c>
      <c r="AS409" s="126">
        <v>4224751</v>
      </c>
      <c r="AW409" s="325"/>
    </row>
    <row r="410" spans="1:55">
      <c r="A410" s="82" t="s">
        <v>20</v>
      </c>
      <c r="B410" s="83" t="s">
        <v>136</v>
      </c>
      <c r="C410" s="84" t="s">
        <v>137</v>
      </c>
      <c r="D410" s="85" t="s">
        <v>90</v>
      </c>
      <c r="E410" s="82" t="s">
        <v>101</v>
      </c>
      <c r="F410" s="82" t="s">
        <v>100</v>
      </c>
      <c r="G410" s="452">
        <v>2843469</v>
      </c>
      <c r="H410" s="452">
        <v>2912753</v>
      </c>
      <c r="I410" s="452">
        <v>2886868</v>
      </c>
      <c r="J410" s="452">
        <v>3003251</v>
      </c>
      <c r="K410" s="452">
        <v>2928194</v>
      </c>
      <c r="L410" s="452">
        <v>2972458</v>
      </c>
      <c r="M410" s="452">
        <v>3069855</v>
      </c>
      <c r="N410" s="452">
        <v>3354197</v>
      </c>
      <c r="O410" s="452">
        <v>3555032</v>
      </c>
      <c r="P410" s="452">
        <v>3877044</v>
      </c>
      <c r="Q410" s="452">
        <v>4086694</v>
      </c>
      <c r="R410" s="452">
        <v>4396870</v>
      </c>
      <c r="S410" s="452">
        <v>4629211</v>
      </c>
      <c r="T410" s="452">
        <v>4631183</v>
      </c>
      <c r="U410" s="452">
        <v>4674377</v>
      </c>
      <c r="V410" s="453">
        <v>4768242</v>
      </c>
      <c r="W410" s="453">
        <v>4962069</v>
      </c>
      <c r="X410" s="453">
        <v>5229452</v>
      </c>
      <c r="Y410" s="453">
        <v>5516572</v>
      </c>
      <c r="Z410" s="453">
        <v>5817953</v>
      </c>
      <c r="AA410" s="126">
        <v>6027087</v>
      </c>
      <c r="AB410" s="126">
        <v>6109861</v>
      </c>
      <c r="AC410" s="126">
        <v>6303579</v>
      </c>
      <c r="AD410" s="126">
        <v>6514722</v>
      </c>
      <c r="AE410" s="126">
        <v>6677143</v>
      </c>
      <c r="AF410" s="126">
        <v>6804280</v>
      </c>
      <c r="AG410" s="126">
        <v>7059954</v>
      </c>
      <c r="AH410" s="126">
        <v>7341787</v>
      </c>
      <c r="AI410" s="126">
        <v>7658698</v>
      </c>
      <c r="AJ410" s="126">
        <v>7770278</v>
      </c>
      <c r="AK410" s="454">
        <v>7941702</v>
      </c>
      <c r="AL410" s="454">
        <v>7982621</v>
      </c>
      <c r="AM410" s="454">
        <v>7791794</v>
      </c>
      <c r="AN410" s="454">
        <v>7912091</v>
      </c>
      <c r="AO410" s="454">
        <v>7863198</v>
      </c>
      <c r="AP410" s="454">
        <v>7812729</v>
      </c>
      <c r="AQ410" s="454">
        <v>7848512</v>
      </c>
      <c r="AR410" s="452">
        <v>7944623</v>
      </c>
      <c r="AS410" s="126">
        <v>8160840</v>
      </c>
      <c r="AW410" s="325"/>
    </row>
    <row r="411" spans="1:55">
      <c r="A411" s="82" t="s">
        <v>21</v>
      </c>
      <c r="B411" s="83" t="s">
        <v>136</v>
      </c>
      <c r="C411" s="84" t="s">
        <v>137</v>
      </c>
      <c r="D411" s="85" t="s">
        <v>90</v>
      </c>
      <c r="E411" s="82" t="s">
        <v>101</v>
      </c>
      <c r="F411" s="82" t="s">
        <v>100</v>
      </c>
      <c r="G411" s="452">
        <v>894580</v>
      </c>
      <c r="H411" s="452">
        <v>925383</v>
      </c>
      <c r="I411" s="452">
        <v>937272</v>
      </c>
      <c r="J411" s="452">
        <v>944986</v>
      </c>
      <c r="K411" s="452">
        <v>961277</v>
      </c>
      <c r="L411" s="452">
        <v>1001595</v>
      </c>
      <c r="M411" s="452">
        <v>1008141</v>
      </c>
      <c r="N411" s="452">
        <v>1060756</v>
      </c>
      <c r="O411" s="452">
        <v>1130284</v>
      </c>
      <c r="P411" s="452">
        <v>1188335</v>
      </c>
      <c r="Q411" s="452">
        <v>1281747</v>
      </c>
      <c r="R411" s="452">
        <v>1348580</v>
      </c>
      <c r="S411" s="452">
        <v>1409494</v>
      </c>
      <c r="T411" s="452">
        <v>1434032</v>
      </c>
      <c r="U411" s="452">
        <v>1470110</v>
      </c>
      <c r="V411" s="453">
        <v>1429123</v>
      </c>
      <c r="W411" s="453">
        <v>1433173</v>
      </c>
      <c r="X411" s="453">
        <v>1460754</v>
      </c>
      <c r="Y411" s="453">
        <v>1497107</v>
      </c>
      <c r="Z411" s="453">
        <v>1507195</v>
      </c>
      <c r="AA411" s="126">
        <v>1525923</v>
      </c>
      <c r="AB411" s="126">
        <v>1565148</v>
      </c>
      <c r="AC411" s="126">
        <v>1582855</v>
      </c>
      <c r="AD411" s="126">
        <v>1623595</v>
      </c>
      <c r="AE411" s="126">
        <v>1694359</v>
      </c>
      <c r="AF411" s="126">
        <v>1804769</v>
      </c>
      <c r="AG411" s="126">
        <v>1884293</v>
      </c>
      <c r="AH411" s="126">
        <v>1979997</v>
      </c>
      <c r="AI411" s="126">
        <v>2092479</v>
      </c>
      <c r="AJ411" s="126">
        <v>2118790</v>
      </c>
      <c r="AK411" s="454">
        <v>2166305</v>
      </c>
      <c r="AL411" s="454">
        <v>2168958</v>
      </c>
      <c r="AM411" s="454">
        <v>2132238</v>
      </c>
      <c r="AN411" s="454">
        <v>2145778</v>
      </c>
      <c r="AO411" s="454">
        <v>2131829</v>
      </c>
      <c r="AP411" s="454">
        <v>2137494</v>
      </c>
      <c r="AQ411" s="454">
        <v>2169938</v>
      </c>
      <c r="AR411" s="452">
        <v>2197526</v>
      </c>
      <c r="AS411" s="126">
        <v>2258231</v>
      </c>
      <c r="AW411" s="325"/>
    </row>
    <row r="412" spans="1:55">
      <c r="A412" s="82" t="s">
        <v>22</v>
      </c>
      <c r="B412" s="83" t="s">
        <v>136</v>
      </c>
      <c r="C412" s="84" t="s">
        <v>137</v>
      </c>
      <c r="D412" s="85" t="s">
        <v>90</v>
      </c>
      <c r="E412" s="82" t="s">
        <v>101</v>
      </c>
      <c r="F412" s="82" t="s">
        <v>100</v>
      </c>
      <c r="G412" s="452">
        <v>4723331</v>
      </c>
      <c r="H412" s="452">
        <v>4595850</v>
      </c>
      <c r="I412" s="452">
        <v>4897388</v>
      </c>
      <c r="J412" s="452">
        <v>5051822</v>
      </c>
      <c r="K412" s="452">
        <v>5294305</v>
      </c>
      <c r="L412" s="452">
        <v>5633269</v>
      </c>
      <c r="M412" s="452">
        <v>5683307</v>
      </c>
      <c r="N412" s="452">
        <v>6052327</v>
      </c>
      <c r="O412" s="452">
        <v>6407978</v>
      </c>
      <c r="P412" s="452">
        <v>6652348</v>
      </c>
      <c r="Q412" s="452">
        <v>7090624</v>
      </c>
      <c r="R412" s="452">
        <v>7244363</v>
      </c>
      <c r="S412" s="452">
        <v>7611569</v>
      </c>
      <c r="T412" s="452">
        <v>7625449</v>
      </c>
      <c r="U412" s="452">
        <v>7916865</v>
      </c>
      <c r="V412" s="453">
        <v>7940340</v>
      </c>
      <c r="W412" s="453">
        <v>7979738</v>
      </c>
      <c r="X412" s="453">
        <v>7996480</v>
      </c>
      <c r="Y412" s="453">
        <v>8065273</v>
      </c>
      <c r="Z412" s="453">
        <v>8181954</v>
      </c>
      <c r="AA412" s="126">
        <v>8326885</v>
      </c>
      <c r="AB412" s="126">
        <v>8503355</v>
      </c>
      <c r="AC412" s="126">
        <v>8737582</v>
      </c>
      <c r="AD412" s="126">
        <v>9007732</v>
      </c>
      <c r="AE412" s="126">
        <v>9254585</v>
      </c>
      <c r="AF412" s="126">
        <v>9765166</v>
      </c>
      <c r="AG412" s="126">
        <v>10082662</v>
      </c>
      <c r="AH412" s="126">
        <v>10467880</v>
      </c>
      <c r="AI412" s="126">
        <v>10833740</v>
      </c>
      <c r="AJ412" s="126">
        <v>11001324</v>
      </c>
      <c r="AK412" s="454">
        <v>11318628</v>
      </c>
      <c r="AL412" s="454">
        <v>11315168</v>
      </c>
      <c r="AM412" s="454">
        <v>11180785</v>
      </c>
      <c r="AN412" s="454">
        <v>11279896</v>
      </c>
      <c r="AO412" s="454">
        <v>11178037</v>
      </c>
      <c r="AP412" s="454">
        <v>11209362</v>
      </c>
      <c r="AQ412" s="454">
        <v>11243880</v>
      </c>
      <c r="AR412" s="452">
        <v>11466250</v>
      </c>
      <c r="AS412" s="126">
        <v>11673112</v>
      </c>
    </row>
    <row r="413" spans="1:55">
      <c r="A413" s="82" t="s">
        <v>23</v>
      </c>
      <c r="B413" s="83" t="s">
        <v>136</v>
      </c>
      <c r="C413" s="84" t="s">
        <v>137</v>
      </c>
      <c r="D413" s="85" t="s">
        <v>90</v>
      </c>
      <c r="E413" s="82" t="s">
        <v>101</v>
      </c>
      <c r="F413" s="82" t="s">
        <v>100</v>
      </c>
      <c r="G413" s="452">
        <v>2663558</v>
      </c>
      <c r="H413" s="452">
        <v>2653663</v>
      </c>
      <c r="I413" s="452">
        <v>2779914</v>
      </c>
      <c r="J413" s="452">
        <v>2763841</v>
      </c>
      <c r="K413" s="452">
        <v>3009223</v>
      </c>
      <c r="L413" s="452">
        <v>3037913</v>
      </c>
      <c r="M413" s="452">
        <v>3055698</v>
      </c>
      <c r="N413" s="452">
        <v>3211048</v>
      </c>
      <c r="O413" s="452">
        <v>3595771</v>
      </c>
      <c r="P413" s="452">
        <v>3775348</v>
      </c>
      <c r="Q413" s="452">
        <v>3893079</v>
      </c>
      <c r="R413" s="452">
        <v>4099616</v>
      </c>
      <c r="S413" s="452">
        <v>4307272</v>
      </c>
      <c r="T413" s="452">
        <v>4355416</v>
      </c>
      <c r="U413" s="452">
        <v>4505229</v>
      </c>
      <c r="V413" s="453">
        <v>4678189</v>
      </c>
      <c r="W413" s="453">
        <v>4742498</v>
      </c>
      <c r="X413" s="453">
        <v>4795446</v>
      </c>
      <c r="Y413" s="453">
        <v>4889811</v>
      </c>
      <c r="Z413" s="453">
        <v>4915665</v>
      </c>
      <c r="AA413" s="126">
        <v>5072242</v>
      </c>
      <c r="AB413" s="126">
        <v>5263288</v>
      </c>
      <c r="AC413" s="126">
        <v>5509791</v>
      </c>
      <c r="AD413" s="126">
        <v>5808341</v>
      </c>
      <c r="AE413" s="126">
        <v>6066836</v>
      </c>
      <c r="AF413" s="126">
        <v>6388932</v>
      </c>
      <c r="AG413" s="126">
        <v>6678669</v>
      </c>
      <c r="AH413" s="126">
        <v>7140969</v>
      </c>
      <c r="AI413" s="126">
        <v>7635997</v>
      </c>
      <c r="AJ413" s="126">
        <v>7963395</v>
      </c>
      <c r="AK413" s="454">
        <v>8272703</v>
      </c>
      <c r="AL413" s="454">
        <v>8240989</v>
      </c>
      <c r="AM413" s="454">
        <v>7626641</v>
      </c>
      <c r="AN413" s="454">
        <v>7561387</v>
      </c>
      <c r="AO413" s="454">
        <v>7472891</v>
      </c>
      <c r="AP413" s="454">
        <v>7528975</v>
      </c>
      <c r="AQ413" s="454">
        <v>7531065</v>
      </c>
      <c r="AR413" s="452">
        <v>7683096</v>
      </c>
      <c r="AS413" s="126">
        <v>7846334</v>
      </c>
    </row>
    <row r="414" spans="1:55">
      <c r="A414" s="82" t="s">
        <v>24</v>
      </c>
      <c r="B414" s="83" t="s">
        <v>136</v>
      </c>
      <c r="C414" s="84" t="s">
        <v>137</v>
      </c>
      <c r="D414" s="85" t="s">
        <v>90</v>
      </c>
      <c r="E414" s="82" t="s">
        <v>101</v>
      </c>
      <c r="F414" s="82" t="s">
        <v>100</v>
      </c>
      <c r="G414" s="452">
        <v>8447929</v>
      </c>
      <c r="H414" s="452">
        <v>8830357</v>
      </c>
      <c r="I414" s="452">
        <v>8964288</v>
      </c>
      <c r="J414" s="452">
        <v>8945676</v>
      </c>
      <c r="K414" s="452">
        <v>9511749</v>
      </c>
      <c r="L414" s="452">
        <v>9910442</v>
      </c>
      <c r="M414" s="452">
        <v>10062711</v>
      </c>
      <c r="N414" s="452">
        <v>10714014</v>
      </c>
      <c r="O414" s="452">
        <v>11211288</v>
      </c>
      <c r="P414" s="452">
        <v>12041343</v>
      </c>
      <c r="Q414" s="452">
        <v>13041177</v>
      </c>
      <c r="R414" s="452">
        <v>13949305</v>
      </c>
      <c r="S414" s="452">
        <v>14680382</v>
      </c>
      <c r="T414" s="452">
        <v>14954701</v>
      </c>
      <c r="U414" s="452">
        <v>15317441</v>
      </c>
      <c r="V414" s="453">
        <v>16001152</v>
      </c>
      <c r="W414" s="453">
        <v>16259441</v>
      </c>
      <c r="X414" s="453">
        <v>16620467</v>
      </c>
      <c r="Y414" s="453">
        <v>17304485</v>
      </c>
      <c r="Z414" s="453">
        <v>18090124</v>
      </c>
      <c r="AA414" s="126">
        <v>18862113</v>
      </c>
      <c r="AB414" s="126">
        <v>19286642</v>
      </c>
      <c r="AC414" s="126">
        <v>19935451</v>
      </c>
      <c r="AD414" s="126">
        <v>21353569</v>
      </c>
      <c r="AE414" s="126">
        <v>22228852</v>
      </c>
      <c r="AF414" s="126">
        <v>22894894</v>
      </c>
      <c r="AG414" s="126">
        <v>23798984</v>
      </c>
      <c r="AH414" s="126">
        <v>25080765</v>
      </c>
      <c r="AI414" s="126">
        <v>26706802</v>
      </c>
      <c r="AJ414" s="126">
        <v>27318458</v>
      </c>
      <c r="AK414" s="454">
        <v>27913335</v>
      </c>
      <c r="AL414" s="454">
        <v>28024618</v>
      </c>
      <c r="AM414" s="454">
        <v>27942195</v>
      </c>
      <c r="AN414" s="454">
        <v>27615691</v>
      </c>
      <c r="AO414" s="454">
        <v>27368164</v>
      </c>
      <c r="AP414" s="454">
        <v>27911349</v>
      </c>
      <c r="AQ414" s="454">
        <v>28695112</v>
      </c>
      <c r="AR414" s="452">
        <v>28988437</v>
      </c>
      <c r="AS414" s="126">
        <v>29629061</v>
      </c>
    </row>
    <row r="415" spans="1:55">
      <c r="A415" s="82" t="s">
        <v>25</v>
      </c>
      <c r="B415" s="83" t="s">
        <v>136</v>
      </c>
      <c r="C415" s="84" t="s">
        <v>137</v>
      </c>
      <c r="D415" s="85" t="s">
        <v>90</v>
      </c>
      <c r="E415" s="82" t="s">
        <v>101</v>
      </c>
      <c r="F415" s="82" t="s">
        <v>100</v>
      </c>
      <c r="G415" s="452">
        <v>5076039</v>
      </c>
      <c r="H415" s="452">
        <v>5335219</v>
      </c>
      <c r="I415" s="452">
        <v>5666340</v>
      </c>
      <c r="J415" s="452">
        <v>5710534</v>
      </c>
      <c r="K415" s="452">
        <v>5868774</v>
      </c>
      <c r="L415" s="452">
        <v>6173755</v>
      </c>
      <c r="M415" s="452">
        <v>6341815</v>
      </c>
      <c r="N415" s="452">
        <v>6720158</v>
      </c>
      <c r="O415" s="452">
        <v>6895551</v>
      </c>
      <c r="P415" s="452">
        <v>7397578</v>
      </c>
      <c r="Q415" s="452">
        <v>7999805</v>
      </c>
      <c r="R415" s="452">
        <v>8445914</v>
      </c>
      <c r="S415" s="452">
        <v>8611839</v>
      </c>
      <c r="T415" s="452">
        <v>8677193</v>
      </c>
      <c r="U415" s="452">
        <v>8804790</v>
      </c>
      <c r="V415" s="453">
        <v>9516543</v>
      </c>
      <c r="W415" s="453">
        <v>9789198</v>
      </c>
      <c r="X415" s="453">
        <v>10286121</v>
      </c>
      <c r="Y415" s="453">
        <v>10669927</v>
      </c>
      <c r="Z415" s="453">
        <v>10920843</v>
      </c>
      <c r="AA415" s="126">
        <v>11237807</v>
      </c>
      <c r="AB415" s="126">
        <v>11705837</v>
      </c>
      <c r="AC415" s="126">
        <v>12112277</v>
      </c>
      <c r="AD415" s="126">
        <v>12459381</v>
      </c>
      <c r="AE415" s="126">
        <v>12811946</v>
      </c>
      <c r="AF415" s="126">
        <v>13532052</v>
      </c>
      <c r="AG415" s="126">
        <v>14300138</v>
      </c>
      <c r="AH415" s="126">
        <v>14958677</v>
      </c>
      <c r="AI415" s="126">
        <v>15652811</v>
      </c>
      <c r="AJ415" s="126">
        <v>16094056</v>
      </c>
      <c r="AK415" s="454">
        <v>16570386</v>
      </c>
      <c r="AL415" s="454">
        <v>16772917</v>
      </c>
      <c r="AM415" s="454">
        <v>16283237</v>
      </c>
      <c r="AN415" s="454">
        <v>16444150</v>
      </c>
      <c r="AO415" s="454">
        <v>16469602</v>
      </c>
      <c r="AP415" s="454">
        <v>16620146</v>
      </c>
      <c r="AQ415" s="454">
        <v>16894493</v>
      </c>
      <c r="AR415" s="452">
        <v>16989864</v>
      </c>
      <c r="AS415" s="126">
        <v>17240014</v>
      </c>
    </row>
    <row r="416" spans="1:55">
      <c r="A416" s="82" t="s">
        <v>26</v>
      </c>
      <c r="B416" s="83" t="s">
        <v>136</v>
      </c>
      <c r="C416" s="84" t="s">
        <v>137</v>
      </c>
      <c r="D416" s="85" t="s">
        <v>90</v>
      </c>
      <c r="E416" s="82" t="s">
        <v>101</v>
      </c>
      <c r="F416" s="82" t="s">
        <v>100</v>
      </c>
      <c r="G416" s="452">
        <v>1680622</v>
      </c>
      <c r="H416" s="452">
        <v>1629946</v>
      </c>
      <c r="I416" s="452">
        <v>1640531</v>
      </c>
      <c r="J416" s="452">
        <v>1790224</v>
      </c>
      <c r="K416" s="452">
        <v>1885407</v>
      </c>
      <c r="L416" s="452">
        <v>2010774</v>
      </c>
      <c r="M416" s="452">
        <v>2043877</v>
      </c>
      <c r="N416" s="452">
        <v>2166600</v>
      </c>
      <c r="O416" s="452">
        <v>2359720</v>
      </c>
      <c r="P416" s="452">
        <v>2495142</v>
      </c>
      <c r="Q416" s="452">
        <v>2535292</v>
      </c>
      <c r="R416" s="452">
        <v>2690388</v>
      </c>
      <c r="S416" s="452">
        <v>2866601</v>
      </c>
      <c r="T416" s="452">
        <v>2917637</v>
      </c>
      <c r="U416" s="452">
        <v>2862635</v>
      </c>
      <c r="V416" s="453">
        <v>2998842</v>
      </c>
      <c r="W416" s="453">
        <v>3066861</v>
      </c>
      <c r="X416" s="453">
        <v>3114621</v>
      </c>
      <c r="Y416" s="453">
        <v>3256332</v>
      </c>
      <c r="Z416" s="453">
        <v>3293057</v>
      </c>
      <c r="AA416" s="126">
        <v>3425382</v>
      </c>
      <c r="AB416" s="126">
        <v>3522360</v>
      </c>
      <c r="AC416" s="126">
        <v>3586618</v>
      </c>
      <c r="AD416" s="126">
        <v>3757957</v>
      </c>
      <c r="AE416" s="126">
        <v>3831381</v>
      </c>
      <c r="AF416" s="126">
        <v>3973976</v>
      </c>
      <c r="AG416" s="126">
        <v>4109854</v>
      </c>
      <c r="AH416" s="126">
        <v>4272456</v>
      </c>
      <c r="AI416" s="126">
        <v>4418150</v>
      </c>
      <c r="AJ416" s="126">
        <v>4517076</v>
      </c>
      <c r="AK416" s="454">
        <v>4647236</v>
      </c>
      <c r="AL416" s="454">
        <v>4636761</v>
      </c>
      <c r="AM416" s="454">
        <v>4511315</v>
      </c>
      <c r="AN416" s="454">
        <v>4577363</v>
      </c>
      <c r="AO416" s="454">
        <v>4551474</v>
      </c>
      <c r="AP416" s="454">
        <v>4581309</v>
      </c>
      <c r="AQ416" s="454">
        <v>4571972</v>
      </c>
      <c r="AR416" s="452">
        <v>4611499</v>
      </c>
      <c r="AS416" s="126">
        <v>4669455</v>
      </c>
    </row>
    <row r="417" spans="1:45">
      <c r="A417" s="82" t="s">
        <v>27</v>
      </c>
      <c r="B417" s="83" t="s">
        <v>136</v>
      </c>
      <c r="C417" s="84" t="s">
        <v>137</v>
      </c>
      <c r="D417" s="85" t="s">
        <v>90</v>
      </c>
      <c r="E417" s="82" t="s">
        <v>101</v>
      </c>
      <c r="F417" s="82" t="s">
        <v>100</v>
      </c>
      <c r="G417" s="452">
        <v>4249667</v>
      </c>
      <c r="H417" s="452">
        <v>4395506</v>
      </c>
      <c r="I417" s="452">
        <v>4609447</v>
      </c>
      <c r="J417" s="452">
        <v>4792208</v>
      </c>
      <c r="K417" s="452">
        <v>4946056</v>
      </c>
      <c r="L417" s="452">
        <v>4928140</v>
      </c>
      <c r="M417" s="452">
        <v>4861810</v>
      </c>
      <c r="N417" s="452">
        <v>5027026</v>
      </c>
      <c r="O417" s="452">
        <v>5343257</v>
      </c>
      <c r="P417" s="452">
        <v>5763752</v>
      </c>
      <c r="Q417" s="452">
        <v>5986852</v>
      </c>
      <c r="R417" s="452">
        <v>6365082</v>
      </c>
      <c r="S417" s="452">
        <v>6596715</v>
      </c>
      <c r="T417" s="452">
        <v>6670640</v>
      </c>
      <c r="U417" s="452">
        <v>6783873</v>
      </c>
      <c r="V417" s="453">
        <v>6795448</v>
      </c>
      <c r="W417" s="453">
        <v>6887307</v>
      </c>
      <c r="X417" s="453">
        <v>6989179</v>
      </c>
      <c r="Y417" s="453">
        <v>7049333</v>
      </c>
      <c r="Z417" s="453">
        <v>7261011</v>
      </c>
      <c r="AA417" s="126">
        <v>7392473</v>
      </c>
      <c r="AB417" s="126">
        <v>7658199</v>
      </c>
      <c r="AC417" s="126">
        <v>7720804</v>
      </c>
      <c r="AD417" s="126">
        <v>7999823</v>
      </c>
      <c r="AE417" s="126">
        <v>8196215</v>
      </c>
      <c r="AF417" s="126">
        <v>8706553</v>
      </c>
      <c r="AG417" s="126">
        <v>9059491</v>
      </c>
      <c r="AH417" s="126">
        <v>9454970</v>
      </c>
      <c r="AI417" s="126">
        <v>9880125</v>
      </c>
      <c r="AJ417" s="126">
        <v>10144888</v>
      </c>
      <c r="AK417" s="454">
        <v>10379530</v>
      </c>
      <c r="AL417" s="454">
        <v>10359333</v>
      </c>
      <c r="AM417" s="454">
        <v>10150278</v>
      </c>
      <c r="AN417" s="454">
        <v>10134905</v>
      </c>
      <c r="AO417" s="454">
        <v>9985404</v>
      </c>
      <c r="AP417" s="454">
        <v>9958660</v>
      </c>
      <c r="AQ417" s="454">
        <v>9965452</v>
      </c>
      <c r="AR417" s="452">
        <v>10104261</v>
      </c>
      <c r="AS417" s="126">
        <v>10343681</v>
      </c>
    </row>
    <row r="418" spans="1:45">
      <c r="A418" s="82" t="s">
        <v>28</v>
      </c>
      <c r="B418" s="83" t="s">
        <v>136</v>
      </c>
      <c r="C418" s="84" t="s">
        <v>137</v>
      </c>
      <c r="D418" s="85" t="s">
        <v>90</v>
      </c>
      <c r="E418" s="82" t="s">
        <v>101</v>
      </c>
      <c r="F418" s="82" t="s">
        <v>100</v>
      </c>
      <c r="G418" s="452">
        <v>9584097</v>
      </c>
      <c r="H418" s="452">
        <v>9897036</v>
      </c>
      <c r="I418" s="452">
        <v>10508106</v>
      </c>
      <c r="J418" s="452">
        <v>11064374</v>
      </c>
      <c r="K418" s="452">
        <v>11177102</v>
      </c>
      <c r="L418" s="452">
        <v>11535056</v>
      </c>
      <c r="M418" s="452">
        <v>12495665</v>
      </c>
      <c r="N418" s="452">
        <v>13113088</v>
      </c>
      <c r="O418" s="452">
        <v>13718765</v>
      </c>
      <c r="P418" s="452">
        <v>14429452</v>
      </c>
      <c r="Q418" s="452">
        <v>14904132</v>
      </c>
      <c r="R418" s="452">
        <v>15835363</v>
      </c>
      <c r="S418" s="452">
        <v>16144304</v>
      </c>
      <c r="T418" s="452">
        <v>16278827</v>
      </c>
      <c r="U418" s="452">
        <v>16880554</v>
      </c>
      <c r="V418" s="453">
        <v>16838376</v>
      </c>
      <c r="W418" s="453">
        <v>17069922</v>
      </c>
      <c r="X418" s="453">
        <v>17646053</v>
      </c>
      <c r="Y418" s="453">
        <v>18379740</v>
      </c>
      <c r="Z418" s="453">
        <v>19173023</v>
      </c>
      <c r="AA418" s="126">
        <v>20077229</v>
      </c>
      <c r="AB418" s="126">
        <v>20967918</v>
      </c>
      <c r="AC418" s="126">
        <v>21584435</v>
      </c>
      <c r="AD418" s="126">
        <v>22697111</v>
      </c>
      <c r="AE418" s="126">
        <v>24055704</v>
      </c>
      <c r="AF418" s="126">
        <v>24938799</v>
      </c>
      <c r="AG418" s="126">
        <v>26216103</v>
      </c>
      <c r="AH418" s="126">
        <v>27413917</v>
      </c>
      <c r="AI418" s="126">
        <v>28679124</v>
      </c>
      <c r="AJ418" s="126">
        <v>29236813</v>
      </c>
      <c r="AK418" s="454">
        <v>29682498</v>
      </c>
      <c r="AL418" s="454">
        <v>29772645</v>
      </c>
      <c r="AM418" s="454">
        <v>29703900</v>
      </c>
      <c r="AN418" s="454">
        <v>29914678</v>
      </c>
      <c r="AO418" s="454">
        <v>29441501</v>
      </c>
      <c r="AP418" s="454">
        <v>29573847</v>
      </c>
      <c r="AQ418" s="454">
        <v>29937202</v>
      </c>
      <c r="AR418" s="452">
        <v>30445611</v>
      </c>
      <c r="AS418" s="126">
        <v>31144454</v>
      </c>
    </row>
    <row r="419" spans="1:45">
      <c r="A419" s="82" t="s">
        <v>29</v>
      </c>
      <c r="B419" s="83" t="s">
        <v>136</v>
      </c>
      <c r="C419" s="84" t="s">
        <v>137</v>
      </c>
      <c r="D419" s="85" t="s">
        <v>90</v>
      </c>
      <c r="E419" s="82" t="s">
        <v>101</v>
      </c>
      <c r="F419" s="82" t="s">
        <v>100</v>
      </c>
      <c r="G419" s="452">
        <v>1815647</v>
      </c>
      <c r="H419" s="452">
        <v>1895870</v>
      </c>
      <c r="I419" s="452">
        <v>1994498</v>
      </c>
      <c r="J419" s="452">
        <v>2035311</v>
      </c>
      <c r="K419" s="452">
        <v>2102566</v>
      </c>
      <c r="L419" s="452">
        <v>2160788</v>
      </c>
      <c r="M419" s="452">
        <v>2134309</v>
      </c>
      <c r="N419" s="452">
        <v>2206937</v>
      </c>
      <c r="O419" s="452">
        <v>2296436</v>
      </c>
      <c r="P419" s="452">
        <v>2447917</v>
      </c>
      <c r="Q419" s="452">
        <v>2608233</v>
      </c>
      <c r="R419" s="452">
        <v>2618105</v>
      </c>
      <c r="S419" s="452">
        <v>2715209</v>
      </c>
      <c r="T419" s="452">
        <v>2798912</v>
      </c>
      <c r="U419" s="452">
        <v>2837716</v>
      </c>
      <c r="V419" s="453">
        <v>2997291</v>
      </c>
      <c r="W419" s="453">
        <v>3136447</v>
      </c>
      <c r="X419" s="453">
        <v>3239327</v>
      </c>
      <c r="Y419" s="453">
        <v>3329585</v>
      </c>
      <c r="Z419" s="453">
        <v>3426635</v>
      </c>
      <c r="AA419" s="126">
        <v>3524642</v>
      </c>
      <c r="AB419" s="126">
        <v>3631337</v>
      </c>
      <c r="AC419" s="126">
        <v>3813662</v>
      </c>
      <c r="AD419" s="126">
        <v>3951617</v>
      </c>
      <c r="AE419" s="126">
        <v>4043338</v>
      </c>
      <c r="AF419" s="126">
        <v>4231377</v>
      </c>
      <c r="AG419" s="126">
        <v>4472581</v>
      </c>
      <c r="AH419" s="126">
        <v>4758920</v>
      </c>
      <c r="AI419" s="126">
        <v>5158246</v>
      </c>
      <c r="AJ419" s="126">
        <v>5293311</v>
      </c>
      <c r="AK419" s="454">
        <v>5419208</v>
      </c>
      <c r="AL419" s="454">
        <v>5461224</v>
      </c>
      <c r="AM419" s="454">
        <v>5353713</v>
      </c>
      <c r="AN419" s="454">
        <v>5312672</v>
      </c>
      <c r="AO419" s="454">
        <v>5269302</v>
      </c>
      <c r="AP419" s="454">
        <v>5307702</v>
      </c>
      <c r="AQ419" s="454">
        <v>5380333</v>
      </c>
      <c r="AR419" s="452">
        <v>5489128</v>
      </c>
      <c r="AS419" s="126">
        <v>5556716</v>
      </c>
    </row>
    <row r="420" spans="1:45">
      <c r="A420" s="82" t="s">
        <v>30</v>
      </c>
      <c r="B420" s="83" t="s">
        <v>136</v>
      </c>
      <c r="C420" s="84" t="s">
        <v>137</v>
      </c>
      <c r="D420" s="85" t="s">
        <v>90</v>
      </c>
      <c r="E420" s="82" t="s">
        <v>101</v>
      </c>
      <c r="F420" s="82" t="s">
        <v>100</v>
      </c>
      <c r="G420" s="452">
        <v>1226214</v>
      </c>
      <c r="H420" s="452">
        <v>1271830</v>
      </c>
      <c r="I420" s="452">
        <v>1327753</v>
      </c>
      <c r="J420" s="452">
        <v>1336083</v>
      </c>
      <c r="K420" s="452">
        <v>1314439</v>
      </c>
      <c r="L420" s="452">
        <v>1313662</v>
      </c>
      <c r="M420" s="452">
        <v>1430002</v>
      </c>
      <c r="N420" s="452">
        <v>1546671</v>
      </c>
      <c r="O420" s="452">
        <v>1610237</v>
      </c>
      <c r="P420" s="452">
        <v>1663155</v>
      </c>
      <c r="Q420" s="452">
        <v>1745085</v>
      </c>
      <c r="R420" s="452">
        <v>1690199</v>
      </c>
      <c r="S420" s="452">
        <v>1709442</v>
      </c>
      <c r="T420" s="452">
        <v>1762458</v>
      </c>
      <c r="U420" s="452">
        <v>1823621</v>
      </c>
      <c r="V420" s="453">
        <v>1897922</v>
      </c>
      <c r="W420" s="453">
        <v>1972778</v>
      </c>
      <c r="X420" s="453">
        <v>2048086</v>
      </c>
      <c r="Y420" s="453">
        <v>2188925</v>
      </c>
      <c r="Z420" s="453">
        <v>2252993</v>
      </c>
      <c r="AA420" s="126">
        <v>2356679</v>
      </c>
      <c r="AB420" s="126">
        <v>2397558</v>
      </c>
      <c r="AC420" s="126">
        <v>2421102</v>
      </c>
      <c r="AD420" s="126">
        <v>2473979</v>
      </c>
      <c r="AE420" s="126">
        <v>2532560</v>
      </c>
      <c r="AF420" s="126">
        <v>2602890</v>
      </c>
      <c r="AG420" s="126">
        <v>2671656</v>
      </c>
      <c r="AH420" s="126">
        <v>2801889</v>
      </c>
      <c r="AI420" s="126">
        <v>2900248</v>
      </c>
      <c r="AJ420" s="126">
        <v>2972413</v>
      </c>
      <c r="AK420" s="454">
        <v>3010312</v>
      </c>
      <c r="AL420" s="454">
        <v>3065662</v>
      </c>
      <c r="AM420" s="454">
        <v>2981483</v>
      </c>
      <c r="AN420" s="454">
        <v>2993615</v>
      </c>
      <c r="AO420" s="454">
        <v>2961538</v>
      </c>
      <c r="AP420" s="454">
        <v>2910233</v>
      </c>
      <c r="AQ420" s="454">
        <v>2924719</v>
      </c>
      <c r="AR420" s="452">
        <v>3047874</v>
      </c>
      <c r="AS420" s="126">
        <v>3121020</v>
      </c>
    </row>
    <row r="421" spans="1:45">
      <c r="A421" s="82" t="s">
        <v>31</v>
      </c>
      <c r="B421" s="83" t="s">
        <v>136</v>
      </c>
      <c r="C421" s="84" t="s">
        <v>137</v>
      </c>
      <c r="D421" s="85" t="s">
        <v>90</v>
      </c>
      <c r="E421" s="82" t="s">
        <v>101</v>
      </c>
      <c r="F421" s="82" t="s">
        <v>100</v>
      </c>
      <c r="G421" s="452">
        <v>4698473</v>
      </c>
      <c r="H421" s="452">
        <v>4812297</v>
      </c>
      <c r="I421" s="452">
        <v>5117563</v>
      </c>
      <c r="J421" s="452">
        <v>5285041</v>
      </c>
      <c r="K421" s="452">
        <v>5459472</v>
      </c>
      <c r="L421" s="452">
        <v>5364171</v>
      </c>
      <c r="M421" s="452">
        <v>5583245</v>
      </c>
      <c r="N421" s="452">
        <v>5321145</v>
      </c>
      <c r="O421" s="452">
        <v>5499386</v>
      </c>
      <c r="P421" s="452">
        <v>5800138</v>
      </c>
      <c r="Q421" s="452">
        <v>6176908</v>
      </c>
      <c r="R421" s="452">
        <v>6396315</v>
      </c>
      <c r="S421" s="452">
        <v>6410784</v>
      </c>
      <c r="T421" s="452">
        <v>6664860</v>
      </c>
      <c r="U421" s="452">
        <v>6647046</v>
      </c>
      <c r="V421" s="453">
        <v>6798259</v>
      </c>
      <c r="W421" s="453">
        <v>6993283</v>
      </c>
      <c r="X421" s="453">
        <v>7309758</v>
      </c>
      <c r="Y421" s="453">
        <v>7610308</v>
      </c>
      <c r="Z421" s="453">
        <v>7929721</v>
      </c>
      <c r="AA421" s="126">
        <v>8117454</v>
      </c>
      <c r="AB421" s="126">
        <v>8303429</v>
      </c>
      <c r="AC421" s="126">
        <v>8420329</v>
      </c>
      <c r="AD421" s="126">
        <v>8509403</v>
      </c>
      <c r="AE421" s="126">
        <v>8623981</v>
      </c>
      <c r="AF421" s="126">
        <v>8873004</v>
      </c>
      <c r="AG421" s="126">
        <v>9061035</v>
      </c>
      <c r="AH421" s="126">
        <v>9424983</v>
      </c>
      <c r="AI421" s="126">
        <v>9856901</v>
      </c>
      <c r="AJ421" s="126">
        <v>10014230</v>
      </c>
      <c r="AK421" s="454">
        <v>10323253</v>
      </c>
      <c r="AL421" s="454">
        <v>10500727</v>
      </c>
      <c r="AM421" s="454">
        <v>10476076</v>
      </c>
      <c r="AN421" s="454">
        <v>10573727</v>
      </c>
      <c r="AO421" s="454">
        <v>10583873</v>
      </c>
      <c r="AP421" s="454">
        <v>10656976</v>
      </c>
      <c r="AQ421" s="454">
        <v>10790015</v>
      </c>
      <c r="AR421" s="452">
        <v>10980393</v>
      </c>
      <c r="AS421" s="126">
        <v>11108520</v>
      </c>
    </row>
    <row r="422" spans="1:45">
      <c r="A422" s="82" t="s">
        <v>32</v>
      </c>
      <c r="B422" s="83" t="s">
        <v>136</v>
      </c>
      <c r="C422" s="84" t="s">
        <v>137</v>
      </c>
      <c r="D422" s="85" t="s">
        <v>90</v>
      </c>
      <c r="E422" s="82" t="s">
        <v>101</v>
      </c>
      <c r="F422" s="82" t="s">
        <v>100</v>
      </c>
      <c r="G422" s="452">
        <v>400761</v>
      </c>
      <c r="H422" s="452">
        <v>410222</v>
      </c>
      <c r="I422" s="452">
        <v>459973</v>
      </c>
      <c r="J422" s="452">
        <v>454822</v>
      </c>
      <c r="K422" s="452">
        <v>454120</v>
      </c>
      <c r="L422" s="452">
        <v>501598</v>
      </c>
      <c r="M422" s="452">
        <v>479116</v>
      </c>
      <c r="N422" s="452">
        <v>519058</v>
      </c>
      <c r="O422" s="452">
        <v>561109</v>
      </c>
      <c r="P422" s="452">
        <v>591652</v>
      </c>
      <c r="Q422" s="452">
        <v>690585</v>
      </c>
      <c r="R422" s="452">
        <v>735270</v>
      </c>
      <c r="S422" s="452">
        <v>761842</v>
      </c>
      <c r="T422" s="452">
        <v>773704</v>
      </c>
      <c r="U422" s="452">
        <v>768319</v>
      </c>
      <c r="V422" s="453">
        <v>796898</v>
      </c>
      <c r="W422" s="453">
        <v>813356</v>
      </c>
      <c r="X422" s="453">
        <v>814081</v>
      </c>
      <c r="Y422" s="453">
        <v>826728</v>
      </c>
      <c r="Z422" s="453">
        <v>850890</v>
      </c>
      <c r="AA422" s="126">
        <v>876264</v>
      </c>
      <c r="AB422" s="126">
        <v>893821</v>
      </c>
      <c r="AC422" s="126">
        <v>934666</v>
      </c>
      <c r="AD422" s="126">
        <v>965887</v>
      </c>
      <c r="AE422" s="126">
        <v>979180</v>
      </c>
      <c r="AF422" s="126">
        <v>1052539</v>
      </c>
      <c r="AG422" s="126">
        <v>1090785</v>
      </c>
      <c r="AH422" s="126">
        <v>1149387</v>
      </c>
      <c r="AI422" s="126">
        <v>1202285</v>
      </c>
      <c r="AJ422" s="126">
        <v>1221913</v>
      </c>
      <c r="AK422" s="454">
        <v>1252928</v>
      </c>
      <c r="AL422" s="454">
        <v>1242953</v>
      </c>
      <c r="AM422" s="454">
        <v>1221032</v>
      </c>
      <c r="AN422" s="454">
        <v>1229207</v>
      </c>
      <c r="AO422" s="454">
        <v>1234587</v>
      </c>
      <c r="AP422" s="454">
        <v>1255958</v>
      </c>
      <c r="AQ422" s="454">
        <v>1272651</v>
      </c>
      <c r="AR422" s="452">
        <v>1291335</v>
      </c>
      <c r="AS422" s="126">
        <v>1319712</v>
      </c>
    </row>
    <row r="423" spans="1:45">
      <c r="A423" s="12" t="s">
        <v>33</v>
      </c>
      <c r="B423" s="12" t="s">
        <v>136</v>
      </c>
      <c r="C423" s="12" t="s">
        <v>137</v>
      </c>
      <c r="D423" s="86" t="s">
        <v>90</v>
      </c>
      <c r="E423" s="82" t="s">
        <v>101</v>
      </c>
      <c r="F423" s="82" t="s">
        <v>100</v>
      </c>
      <c r="G423" s="452">
        <v>64303231</v>
      </c>
      <c r="H423" s="452">
        <v>65672791</v>
      </c>
      <c r="I423" s="452">
        <v>68735467</v>
      </c>
      <c r="J423" s="452">
        <v>70504344</v>
      </c>
      <c r="K423" s="452">
        <v>72678672</v>
      </c>
      <c r="L423" s="452">
        <v>75226265</v>
      </c>
      <c r="M423" s="452">
        <v>77614829</v>
      </c>
      <c r="N423" s="452">
        <v>81571687</v>
      </c>
      <c r="O423" s="452">
        <v>85894193</v>
      </c>
      <c r="P423" s="452">
        <v>90708912</v>
      </c>
      <c r="Q423" s="452">
        <v>96191907</v>
      </c>
      <c r="R423" s="452">
        <v>101161201</v>
      </c>
      <c r="S423" s="452">
        <v>105275694</v>
      </c>
      <c r="T423" s="452">
        <v>106789781</v>
      </c>
      <c r="U423" s="452">
        <v>108777854</v>
      </c>
      <c r="V423" s="453">
        <v>112059967</v>
      </c>
      <c r="W423" s="453">
        <v>114305591</v>
      </c>
      <c r="X423" s="453">
        <v>117686658</v>
      </c>
      <c r="Y423" s="453">
        <v>121042672</v>
      </c>
      <c r="Z423" s="453">
        <v>124671783</v>
      </c>
      <c r="AA423" s="126">
        <v>129469765</v>
      </c>
      <c r="AB423" s="126">
        <v>133431929</v>
      </c>
      <c r="AC423" s="126">
        <v>137067873</v>
      </c>
      <c r="AD423" s="126">
        <v>142736988</v>
      </c>
      <c r="AE423" s="126">
        <v>147750907</v>
      </c>
      <c r="AF423" s="126">
        <v>153682530</v>
      </c>
      <c r="AG423" s="126">
        <v>160201097</v>
      </c>
      <c r="AH423" s="126">
        <v>167750526</v>
      </c>
      <c r="AI423" s="126">
        <v>176176975</v>
      </c>
      <c r="AJ423" s="126">
        <v>180170981</v>
      </c>
      <c r="AK423" s="454">
        <v>184327966</v>
      </c>
      <c r="AL423" s="454">
        <v>185746112</v>
      </c>
      <c r="AM423" s="454">
        <v>182755451</v>
      </c>
      <c r="AN423" s="454">
        <v>182982596</v>
      </c>
      <c r="AO423" s="454">
        <v>181409753</v>
      </c>
      <c r="AP423" s="454">
        <v>182720462</v>
      </c>
      <c r="AQ423" s="454">
        <v>184914893</v>
      </c>
      <c r="AR423" s="337">
        <v>187595144</v>
      </c>
      <c r="AS423" s="126">
        <v>191344196</v>
      </c>
    </row>
    <row r="424" spans="1:45">
      <c r="A424" s="82" t="s">
        <v>34</v>
      </c>
      <c r="B424" s="83" t="s">
        <v>136</v>
      </c>
      <c r="C424" s="84" t="s">
        <v>137</v>
      </c>
      <c r="D424" s="85" t="s">
        <v>90</v>
      </c>
      <c r="E424" s="82" t="s">
        <v>101</v>
      </c>
      <c r="F424" s="82" t="s">
        <v>100</v>
      </c>
      <c r="G424" s="452">
        <v>405769</v>
      </c>
      <c r="H424" s="452">
        <v>481209</v>
      </c>
      <c r="I424" s="452">
        <v>458533</v>
      </c>
      <c r="J424" s="452">
        <v>489656</v>
      </c>
      <c r="K424" s="452">
        <v>505328</v>
      </c>
      <c r="L424" s="452">
        <v>614735</v>
      </c>
      <c r="M424" s="452">
        <v>655171</v>
      </c>
      <c r="N424" s="452">
        <v>679313</v>
      </c>
      <c r="O424" s="452">
        <v>671807</v>
      </c>
      <c r="P424" s="452">
        <v>731088</v>
      </c>
      <c r="Q424" s="452">
        <v>716093</v>
      </c>
      <c r="R424" s="452">
        <v>617799</v>
      </c>
      <c r="S424" s="452">
        <v>635306</v>
      </c>
      <c r="T424" s="452">
        <v>683219</v>
      </c>
      <c r="U424" s="452">
        <v>684146</v>
      </c>
      <c r="V424" s="453">
        <v>678033</v>
      </c>
      <c r="W424" s="453">
        <v>661409</v>
      </c>
      <c r="X424" s="453">
        <v>653342</v>
      </c>
      <c r="Y424" s="453">
        <v>663328</v>
      </c>
      <c r="Z424" s="453">
        <v>664217</v>
      </c>
      <c r="AA424" s="126">
        <v>689235</v>
      </c>
      <c r="AB424" s="126">
        <v>688071</v>
      </c>
      <c r="AC424" s="126">
        <v>655127</v>
      </c>
      <c r="AD424" s="126">
        <v>579012</v>
      </c>
      <c r="AE424" s="126">
        <v>654093</v>
      </c>
      <c r="AF424" s="126">
        <v>696470</v>
      </c>
      <c r="AG424" s="126">
        <v>778903</v>
      </c>
      <c r="AH424" s="126">
        <v>755474</v>
      </c>
      <c r="AI424" s="126">
        <v>753025</v>
      </c>
      <c r="AJ424" s="126">
        <v>738019</v>
      </c>
      <c r="AK424" s="454">
        <v>783034</v>
      </c>
      <c r="AL424" s="454">
        <v>1038888</v>
      </c>
      <c r="AM424" s="454">
        <v>815549</v>
      </c>
      <c r="AN424" s="454">
        <v>854404</v>
      </c>
      <c r="AO424" s="454">
        <v>732247</v>
      </c>
      <c r="AP424" s="454">
        <v>737538</v>
      </c>
      <c r="AQ424" s="454">
        <v>746107</v>
      </c>
      <c r="AR424" s="452">
        <v>756856</v>
      </c>
      <c r="AS424" s="126">
        <v>771804</v>
      </c>
    </row>
    <row r="425" spans="1:45">
      <c r="A425" s="92" t="s">
        <v>35</v>
      </c>
      <c r="B425" s="93" t="s">
        <v>136</v>
      </c>
      <c r="C425" s="93" t="s">
        <v>137</v>
      </c>
      <c r="D425" s="63" t="s">
        <v>90</v>
      </c>
      <c r="E425" s="111" t="s">
        <v>101</v>
      </c>
      <c r="F425" s="111" t="s">
        <v>100</v>
      </c>
      <c r="G425" s="456">
        <v>64709000</v>
      </c>
      <c r="H425" s="456">
        <v>66154000</v>
      </c>
      <c r="I425" s="456">
        <v>69194000</v>
      </c>
      <c r="J425" s="456">
        <v>70994000</v>
      </c>
      <c r="K425" s="456">
        <v>73184000</v>
      </c>
      <c r="L425" s="456">
        <v>75841000</v>
      </c>
      <c r="M425" s="456">
        <v>78270000</v>
      </c>
      <c r="N425" s="456">
        <v>82251000</v>
      </c>
      <c r="O425" s="456">
        <v>86566000</v>
      </c>
      <c r="P425" s="456">
        <v>91440000</v>
      </c>
      <c r="Q425" s="456">
        <v>96908000</v>
      </c>
      <c r="R425" s="456">
        <v>101779000</v>
      </c>
      <c r="S425" s="456">
        <v>105911000</v>
      </c>
      <c r="T425" s="456">
        <v>107473000</v>
      </c>
      <c r="U425" s="456">
        <v>109462000</v>
      </c>
      <c r="V425" s="456">
        <v>112738000</v>
      </c>
      <c r="W425" s="456">
        <v>114967000</v>
      </c>
      <c r="X425" s="456">
        <v>118340000</v>
      </c>
      <c r="Y425" s="456">
        <v>121706000</v>
      </c>
      <c r="Z425" s="456">
        <v>125336000</v>
      </c>
      <c r="AA425" s="456">
        <v>130159000</v>
      </c>
      <c r="AB425" s="456">
        <v>134120000</v>
      </c>
      <c r="AC425" s="456">
        <v>137723000</v>
      </c>
      <c r="AD425" s="456">
        <v>143316000</v>
      </c>
      <c r="AE425" s="456">
        <v>148405000</v>
      </c>
      <c r="AF425" s="456">
        <v>154379000</v>
      </c>
      <c r="AG425" s="456">
        <v>160980000</v>
      </c>
      <c r="AH425" s="456">
        <v>168506000</v>
      </c>
      <c r="AI425" s="456">
        <v>176930000</v>
      </c>
      <c r="AJ425" s="456">
        <v>180909000</v>
      </c>
      <c r="AK425" s="119">
        <v>185111000</v>
      </c>
      <c r="AL425" s="119">
        <v>186785000</v>
      </c>
      <c r="AM425" s="119">
        <v>183571000</v>
      </c>
      <c r="AN425" s="119">
        <v>183837000</v>
      </c>
      <c r="AO425" s="119">
        <v>182142000</v>
      </c>
      <c r="AP425" s="119">
        <v>183458000</v>
      </c>
      <c r="AQ425" s="119">
        <v>185661000</v>
      </c>
      <c r="AR425" s="460">
        <v>188352000</v>
      </c>
      <c r="AS425" s="119">
        <v>192116000</v>
      </c>
    </row>
    <row r="426" spans="1:45">
      <c r="A426" s="141" t="s">
        <v>11</v>
      </c>
      <c r="B426" s="95" t="s">
        <v>138</v>
      </c>
      <c r="C426" s="95" t="s">
        <v>139</v>
      </c>
      <c r="D426" s="31" t="s">
        <v>91</v>
      </c>
      <c r="E426" s="149" t="s">
        <v>101</v>
      </c>
      <c r="F426" s="149" t="s">
        <v>100</v>
      </c>
      <c r="G426" s="452">
        <v>2349608</v>
      </c>
      <c r="H426" s="452">
        <v>2304708</v>
      </c>
      <c r="I426" s="452">
        <v>2497367</v>
      </c>
      <c r="J426" s="452">
        <v>2488659</v>
      </c>
      <c r="K426" s="452">
        <v>2548645</v>
      </c>
      <c r="L426" s="452">
        <v>2548325</v>
      </c>
      <c r="M426" s="452">
        <v>2667509</v>
      </c>
      <c r="N426" s="452">
        <v>2773207</v>
      </c>
      <c r="O426" s="452">
        <v>2915017</v>
      </c>
      <c r="P426" s="452">
        <v>3020330</v>
      </c>
      <c r="Q426" s="452">
        <v>3084937</v>
      </c>
      <c r="R426" s="452">
        <v>3110169</v>
      </c>
      <c r="S426" s="452">
        <v>3242549</v>
      </c>
      <c r="T426" s="452">
        <v>3192768</v>
      </c>
      <c r="U426" s="452">
        <v>3263459</v>
      </c>
      <c r="V426" s="453">
        <v>3424719</v>
      </c>
      <c r="W426" s="453">
        <v>3578019</v>
      </c>
      <c r="X426" s="453">
        <v>3740054</v>
      </c>
      <c r="Y426" s="453">
        <v>3953141</v>
      </c>
      <c r="Z426" s="453">
        <v>4052055</v>
      </c>
      <c r="AA426" s="126">
        <v>4333047</v>
      </c>
      <c r="AB426" s="126">
        <v>4517836</v>
      </c>
      <c r="AC426" s="126">
        <v>4665467</v>
      </c>
      <c r="AD426" s="126">
        <v>4845613</v>
      </c>
      <c r="AE426" s="126">
        <v>5149174</v>
      </c>
      <c r="AF426" s="126">
        <v>5355123</v>
      </c>
      <c r="AG426" s="126">
        <v>5587927</v>
      </c>
      <c r="AH426" s="126">
        <v>5784956</v>
      </c>
      <c r="AI426" s="126">
        <v>6019010</v>
      </c>
      <c r="AJ426" s="126">
        <v>5952263</v>
      </c>
      <c r="AK426" s="337">
        <v>5881823</v>
      </c>
      <c r="AL426" s="337">
        <v>5925912</v>
      </c>
      <c r="AM426" s="337">
        <v>5708518</v>
      </c>
      <c r="AN426" s="337">
        <v>5672392</v>
      </c>
      <c r="AO426" s="337">
        <v>5600419</v>
      </c>
      <c r="AP426" s="337">
        <v>5762247</v>
      </c>
      <c r="AQ426" s="337">
        <v>5755285</v>
      </c>
      <c r="AR426" s="459">
        <v>5832160</v>
      </c>
      <c r="AS426" s="126">
        <v>5832482</v>
      </c>
    </row>
    <row r="427" spans="1:45">
      <c r="A427" s="82" t="s">
        <v>17</v>
      </c>
      <c r="B427" s="83" t="s">
        <v>138</v>
      </c>
      <c r="C427" s="84" t="s">
        <v>139</v>
      </c>
      <c r="D427" s="85" t="s">
        <v>91</v>
      </c>
      <c r="E427" s="82" t="s">
        <v>101</v>
      </c>
      <c r="F427" s="82" t="s">
        <v>100</v>
      </c>
      <c r="G427" s="452">
        <v>385905</v>
      </c>
      <c r="H427" s="452">
        <v>378202</v>
      </c>
      <c r="I427" s="452">
        <v>424903</v>
      </c>
      <c r="J427" s="452">
        <v>424806</v>
      </c>
      <c r="K427" s="452">
        <v>453779</v>
      </c>
      <c r="L427" s="452">
        <v>474767</v>
      </c>
      <c r="M427" s="452">
        <v>502245</v>
      </c>
      <c r="N427" s="452">
        <v>523658</v>
      </c>
      <c r="O427" s="452">
        <v>530318</v>
      </c>
      <c r="P427" s="452">
        <v>570687</v>
      </c>
      <c r="Q427" s="452">
        <v>595406</v>
      </c>
      <c r="R427" s="452">
        <v>595588</v>
      </c>
      <c r="S427" s="452">
        <v>617159</v>
      </c>
      <c r="T427" s="452">
        <v>604336</v>
      </c>
      <c r="U427" s="452">
        <v>621239</v>
      </c>
      <c r="V427" s="453">
        <v>657052</v>
      </c>
      <c r="W427" s="453">
        <v>662065</v>
      </c>
      <c r="X427" s="453">
        <v>715471</v>
      </c>
      <c r="Y427" s="453">
        <v>753381</v>
      </c>
      <c r="Z427" s="453">
        <v>793218</v>
      </c>
      <c r="AA427" s="126">
        <v>824648</v>
      </c>
      <c r="AB427" s="126">
        <v>851345</v>
      </c>
      <c r="AC427" s="126">
        <v>888272</v>
      </c>
      <c r="AD427" s="126">
        <v>898919</v>
      </c>
      <c r="AE427" s="126">
        <v>944965</v>
      </c>
      <c r="AF427" s="126">
        <v>985580</v>
      </c>
      <c r="AG427" s="126">
        <v>1004725</v>
      </c>
      <c r="AH427" s="126">
        <v>1020776</v>
      </c>
      <c r="AI427" s="126">
        <v>1051090</v>
      </c>
      <c r="AJ427" s="126">
        <v>1019704</v>
      </c>
      <c r="AK427" s="454">
        <v>1000191</v>
      </c>
      <c r="AL427" s="454">
        <v>1000923</v>
      </c>
      <c r="AM427" s="454">
        <v>998561</v>
      </c>
      <c r="AN427" s="454">
        <v>1025439</v>
      </c>
      <c r="AO427" s="454">
        <v>981220</v>
      </c>
      <c r="AP427" s="454">
        <v>1048204</v>
      </c>
      <c r="AQ427" s="454">
        <v>1049886</v>
      </c>
      <c r="AR427" s="452">
        <v>1057093</v>
      </c>
      <c r="AS427" s="126">
        <v>1042924</v>
      </c>
    </row>
    <row r="428" spans="1:45">
      <c r="A428" s="82" t="s">
        <v>18</v>
      </c>
      <c r="B428" s="83" t="s">
        <v>138</v>
      </c>
      <c r="C428" s="84" t="s">
        <v>139</v>
      </c>
      <c r="D428" s="85" t="s">
        <v>91</v>
      </c>
      <c r="E428" s="82" t="s">
        <v>101</v>
      </c>
      <c r="F428" s="82" t="s">
        <v>100</v>
      </c>
      <c r="G428" s="452">
        <v>308559</v>
      </c>
      <c r="H428" s="452">
        <v>317492</v>
      </c>
      <c r="I428" s="452">
        <v>340398</v>
      </c>
      <c r="J428" s="452">
        <v>361962</v>
      </c>
      <c r="K428" s="452">
        <v>362838</v>
      </c>
      <c r="L428" s="452">
        <v>375235</v>
      </c>
      <c r="M428" s="452">
        <v>407077</v>
      </c>
      <c r="N428" s="452">
        <v>436869</v>
      </c>
      <c r="O428" s="452">
        <v>464962</v>
      </c>
      <c r="P428" s="452">
        <v>480047</v>
      </c>
      <c r="Q428" s="452">
        <v>483743</v>
      </c>
      <c r="R428" s="452">
        <v>495013</v>
      </c>
      <c r="S428" s="452">
        <v>508558</v>
      </c>
      <c r="T428" s="452">
        <v>504077</v>
      </c>
      <c r="U428" s="452">
        <v>513561</v>
      </c>
      <c r="V428" s="453">
        <v>489356</v>
      </c>
      <c r="W428" s="453">
        <v>498476</v>
      </c>
      <c r="X428" s="453">
        <v>533740</v>
      </c>
      <c r="Y428" s="453">
        <v>564557</v>
      </c>
      <c r="Z428" s="453">
        <v>586275</v>
      </c>
      <c r="AA428" s="126">
        <v>621725</v>
      </c>
      <c r="AB428" s="126">
        <v>645696</v>
      </c>
      <c r="AC428" s="126">
        <v>661639</v>
      </c>
      <c r="AD428" s="126">
        <v>680827</v>
      </c>
      <c r="AE428" s="126">
        <v>704602</v>
      </c>
      <c r="AF428" s="126">
        <v>715086</v>
      </c>
      <c r="AG428" s="126">
        <v>744692</v>
      </c>
      <c r="AH428" s="126">
        <v>762818</v>
      </c>
      <c r="AI428" s="126">
        <v>782319</v>
      </c>
      <c r="AJ428" s="126">
        <v>782294</v>
      </c>
      <c r="AK428" s="454">
        <v>790681</v>
      </c>
      <c r="AL428" s="454">
        <v>803383</v>
      </c>
      <c r="AM428" s="454">
        <v>779935</v>
      </c>
      <c r="AN428" s="454">
        <v>767754</v>
      </c>
      <c r="AO428" s="454">
        <v>733789</v>
      </c>
      <c r="AP428" s="454">
        <v>789579</v>
      </c>
      <c r="AQ428" s="454">
        <v>785910</v>
      </c>
      <c r="AR428" s="452">
        <v>793130</v>
      </c>
      <c r="AS428" s="126">
        <v>783622</v>
      </c>
    </row>
    <row r="429" spans="1:45">
      <c r="A429" s="82" t="s">
        <v>19</v>
      </c>
      <c r="B429" s="83" t="s">
        <v>138</v>
      </c>
      <c r="C429" s="84" t="s">
        <v>139</v>
      </c>
      <c r="D429" s="85" t="s">
        <v>91</v>
      </c>
      <c r="E429" s="82" t="s">
        <v>101</v>
      </c>
      <c r="F429" s="82" t="s">
        <v>100</v>
      </c>
      <c r="G429" s="452">
        <v>298777</v>
      </c>
      <c r="H429" s="452">
        <v>297507</v>
      </c>
      <c r="I429" s="452">
        <v>312104</v>
      </c>
      <c r="J429" s="452">
        <v>318817</v>
      </c>
      <c r="K429" s="452">
        <v>323568</v>
      </c>
      <c r="L429" s="452">
        <v>324573</v>
      </c>
      <c r="M429" s="452">
        <v>349867</v>
      </c>
      <c r="N429" s="452">
        <v>377664</v>
      </c>
      <c r="O429" s="452">
        <v>384089</v>
      </c>
      <c r="P429" s="452">
        <v>410781</v>
      </c>
      <c r="Q429" s="452">
        <v>442668</v>
      </c>
      <c r="R429" s="452">
        <v>449877</v>
      </c>
      <c r="S429" s="452">
        <v>469636</v>
      </c>
      <c r="T429" s="452">
        <v>463488</v>
      </c>
      <c r="U429" s="452">
        <v>468571</v>
      </c>
      <c r="V429" s="453">
        <v>516136</v>
      </c>
      <c r="W429" s="453">
        <v>542163</v>
      </c>
      <c r="X429" s="453">
        <v>591356</v>
      </c>
      <c r="Y429" s="453">
        <v>653489</v>
      </c>
      <c r="Z429" s="453">
        <v>708342</v>
      </c>
      <c r="AA429" s="126">
        <v>766172</v>
      </c>
      <c r="AB429" s="126">
        <v>801880</v>
      </c>
      <c r="AC429" s="126">
        <v>834106</v>
      </c>
      <c r="AD429" s="126">
        <v>861806</v>
      </c>
      <c r="AE429" s="126">
        <v>913768</v>
      </c>
      <c r="AF429" s="126">
        <v>978868</v>
      </c>
      <c r="AG429" s="126">
        <v>1040567</v>
      </c>
      <c r="AH429" s="126">
        <v>1075956</v>
      </c>
      <c r="AI429" s="126">
        <v>1131651</v>
      </c>
      <c r="AJ429" s="126">
        <v>1108204</v>
      </c>
      <c r="AK429" s="454">
        <v>1110412</v>
      </c>
      <c r="AL429" s="454">
        <v>1125360</v>
      </c>
      <c r="AM429" s="454">
        <v>1107765</v>
      </c>
      <c r="AN429" s="454">
        <v>1113539</v>
      </c>
      <c r="AO429" s="454">
        <v>1103525</v>
      </c>
      <c r="AP429" s="454">
        <v>1183518</v>
      </c>
      <c r="AQ429" s="454">
        <v>1194021</v>
      </c>
      <c r="AR429" s="452">
        <v>1219815</v>
      </c>
      <c r="AS429" s="126">
        <v>1204607</v>
      </c>
    </row>
    <row r="430" spans="1:45">
      <c r="A430" s="82" t="s">
        <v>20</v>
      </c>
      <c r="B430" s="83" t="s">
        <v>138</v>
      </c>
      <c r="C430" s="84" t="s">
        <v>139</v>
      </c>
      <c r="D430" s="85" t="s">
        <v>91</v>
      </c>
      <c r="E430" s="82" t="s">
        <v>101</v>
      </c>
      <c r="F430" s="82" t="s">
        <v>100</v>
      </c>
      <c r="G430" s="452">
        <v>675612</v>
      </c>
      <c r="H430" s="452">
        <v>677026</v>
      </c>
      <c r="I430" s="452">
        <v>697533</v>
      </c>
      <c r="J430" s="452">
        <v>708865</v>
      </c>
      <c r="K430" s="452">
        <v>679303</v>
      </c>
      <c r="L430" s="452">
        <v>654550</v>
      </c>
      <c r="M430" s="452">
        <v>684538</v>
      </c>
      <c r="N430" s="452">
        <v>726920</v>
      </c>
      <c r="O430" s="452">
        <v>741800</v>
      </c>
      <c r="P430" s="452">
        <v>822387</v>
      </c>
      <c r="Q430" s="452">
        <v>840634</v>
      </c>
      <c r="R430" s="452">
        <v>843672</v>
      </c>
      <c r="S430" s="452">
        <v>882810</v>
      </c>
      <c r="T430" s="452">
        <v>858512</v>
      </c>
      <c r="U430" s="452">
        <v>882297</v>
      </c>
      <c r="V430" s="453">
        <v>875333</v>
      </c>
      <c r="W430" s="453">
        <v>915641</v>
      </c>
      <c r="X430" s="453">
        <v>952352</v>
      </c>
      <c r="Y430" s="453">
        <v>999689</v>
      </c>
      <c r="Z430" s="453">
        <v>1071808</v>
      </c>
      <c r="AA430" s="126">
        <v>1167382</v>
      </c>
      <c r="AB430" s="126">
        <v>1225155</v>
      </c>
      <c r="AC430" s="126">
        <v>1243572</v>
      </c>
      <c r="AD430" s="126">
        <v>1313886</v>
      </c>
      <c r="AE430" s="126">
        <v>1378284</v>
      </c>
      <c r="AF430" s="126">
        <v>1438646</v>
      </c>
      <c r="AG430" s="126">
        <v>1485877</v>
      </c>
      <c r="AH430" s="126">
        <v>1537722</v>
      </c>
      <c r="AI430" s="126">
        <v>1584752</v>
      </c>
      <c r="AJ430" s="126">
        <v>1591848</v>
      </c>
      <c r="AK430" s="454">
        <v>1627641</v>
      </c>
      <c r="AL430" s="454">
        <v>1638310</v>
      </c>
      <c r="AM430" s="454">
        <v>1618741</v>
      </c>
      <c r="AN430" s="454">
        <v>1597895</v>
      </c>
      <c r="AO430" s="454">
        <v>1624992</v>
      </c>
      <c r="AP430" s="454">
        <v>1757064</v>
      </c>
      <c r="AQ430" s="454">
        <v>1780403</v>
      </c>
      <c r="AR430" s="452">
        <v>1828162</v>
      </c>
      <c r="AS430" s="126">
        <v>1842808</v>
      </c>
    </row>
    <row r="431" spans="1:45">
      <c r="A431" s="82" t="s">
        <v>21</v>
      </c>
      <c r="B431" s="83" t="s">
        <v>138</v>
      </c>
      <c r="C431" s="84" t="s">
        <v>139</v>
      </c>
      <c r="D431" s="85" t="s">
        <v>91</v>
      </c>
      <c r="E431" s="82" t="s">
        <v>101</v>
      </c>
      <c r="F431" s="82" t="s">
        <v>100</v>
      </c>
      <c r="G431" s="452">
        <v>180811</v>
      </c>
      <c r="H431" s="452">
        <v>180112</v>
      </c>
      <c r="I431" s="452">
        <v>196810</v>
      </c>
      <c r="J431" s="452">
        <v>202194</v>
      </c>
      <c r="K431" s="452">
        <v>212442</v>
      </c>
      <c r="L431" s="452">
        <v>216751</v>
      </c>
      <c r="M431" s="452">
        <v>224896</v>
      </c>
      <c r="N431" s="452">
        <v>238091</v>
      </c>
      <c r="O431" s="452">
        <v>247526</v>
      </c>
      <c r="P431" s="452">
        <v>262057</v>
      </c>
      <c r="Q431" s="452">
        <v>270430</v>
      </c>
      <c r="R431" s="452">
        <v>270488</v>
      </c>
      <c r="S431" s="452">
        <v>274543</v>
      </c>
      <c r="T431" s="452">
        <v>272856</v>
      </c>
      <c r="U431" s="452">
        <v>279447</v>
      </c>
      <c r="V431" s="453">
        <v>277360</v>
      </c>
      <c r="W431" s="453">
        <v>280579</v>
      </c>
      <c r="X431" s="453">
        <v>276746</v>
      </c>
      <c r="Y431" s="453">
        <v>284453</v>
      </c>
      <c r="Z431" s="453">
        <v>300947</v>
      </c>
      <c r="AA431" s="126">
        <v>324968</v>
      </c>
      <c r="AB431" s="126">
        <v>349667</v>
      </c>
      <c r="AC431" s="126">
        <v>374150</v>
      </c>
      <c r="AD431" s="126">
        <v>402077</v>
      </c>
      <c r="AE431" s="126">
        <v>424528</v>
      </c>
      <c r="AF431" s="126">
        <v>463722</v>
      </c>
      <c r="AG431" s="126">
        <v>486343</v>
      </c>
      <c r="AH431" s="126">
        <v>508948</v>
      </c>
      <c r="AI431" s="126">
        <v>538434</v>
      </c>
      <c r="AJ431" s="126">
        <v>538885</v>
      </c>
      <c r="AK431" s="454">
        <v>533715</v>
      </c>
      <c r="AL431" s="454">
        <v>521851</v>
      </c>
      <c r="AM431" s="454">
        <v>497260</v>
      </c>
      <c r="AN431" s="454">
        <v>493254</v>
      </c>
      <c r="AO431" s="454">
        <v>479890</v>
      </c>
      <c r="AP431" s="454">
        <v>510047</v>
      </c>
      <c r="AQ431" s="454">
        <v>518978</v>
      </c>
      <c r="AR431" s="452">
        <v>526902</v>
      </c>
      <c r="AS431" s="126">
        <v>521209</v>
      </c>
    </row>
    <row r="432" spans="1:45">
      <c r="A432" s="82" t="s">
        <v>22</v>
      </c>
      <c r="B432" s="83" t="s">
        <v>138</v>
      </c>
      <c r="C432" s="84" t="s">
        <v>139</v>
      </c>
      <c r="D432" s="85" t="s">
        <v>91</v>
      </c>
      <c r="E432" s="82" t="s">
        <v>101</v>
      </c>
      <c r="F432" s="82" t="s">
        <v>100</v>
      </c>
      <c r="G432" s="452">
        <v>687570</v>
      </c>
      <c r="H432" s="452">
        <v>665951</v>
      </c>
      <c r="I432" s="452">
        <v>732467</v>
      </c>
      <c r="J432" s="452">
        <v>763639</v>
      </c>
      <c r="K432" s="452">
        <v>797054</v>
      </c>
      <c r="L432" s="452">
        <v>825658</v>
      </c>
      <c r="M432" s="452">
        <v>856646</v>
      </c>
      <c r="N432" s="452">
        <v>929210</v>
      </c>
      <c r="O432" s="452">
        <v>953438</v>
      </c>
      <c r="P432" s="452">
        <v>1007233</v>
      </c>
      <c r="Q432" s="452">
        <v>1051889</v>
      </c>
      <c r="R432" s="452">
        <v>1038587</v>
      </c>
      <c r="S432" s="452">
        <v>1068142</v>
      </c>
      <c r="T432" s="452">
        <v>1053578</v>
      </c>
      <c r="U432" s="452">
        <v>1105907</v>
      </c>
      <c r="V432" s="453">
        <v>1099767</v>
      </c>
      <c r="W432" s="453">
        <v>1179351</v>
      </c>
      <c r="X432" s="453">
        <v>1158846</v>
      </c>
      <c r="Y432" s="453">
        <v>1217032</v>
      </c>
      <c r="Z432" s="453">
        <v>1275551</v>
      </c>
      <c r="AA432" s="126">
        <v>1329013</v>
      </c>
      <c r="AB432" s="126">
        <v>1360660</v>
      </c>
      <c r="AC432" s="126">
        <v>1389169</v>
      </c>
      <c r="AD432" s="126">
        <v>1449349</v>
      </c>
      <c r="AE432" s="126">
        <v>1502689</v>
      </c>
      <c r="AF432" s="126">
        <v>1587549</v>
      </c>
      <c r="AG432" s="126">
        <v>1634572</v>
      </c>
      <c r="AH432" s="126">
        <v>1711132</v>
      </c>
      <c r="AI432" s="126">
        <v>1760662</v>
      </c>
      <c r="AJ432" s="126">
        <v>1776094</v>
      </c>
      <c r="AK432" s="454">
        <v>1821024</v>
      </c>
      <c r="AL432" s="454">
        <v>1847260</v>
      </c>
      <c r="AM432" s="454">
        <v>1772138</v>
      </c>
      <c r="AN432" s="454">
        <v>1747144</v>
      </c>
      <c r="AO432" s="454">
        <v>1756209</v>
      </c>
      <c r="AP432" s="454">
        <v>1818497</v>
      </c>
      <c r="AQ432" s="454">
        <v>1795381</v>
      </c>
      <c r="AR432" s="452">
        <v>1807109</v>
      </c>
      <c r="AS432" s="126">
        <v>1796437</v>
      </c>
    </row>
    <row r="433" spans="1:45">
      <c r="A433" s="82" t="s">
        <v>23</v>
      </c>
      <c r="B433" s="83" t="s">
        <v>138</v>
      </c>
      <c r="C433" s="84" t="s">
        <v>139</v>
      </c>
      <c r="D433" s="85" t="s">
        <v>91</v>
      </c>
      <c r="E433" s="82" t="s">
        <v>101</v>
      </c>
      <c r="F433" s="82" t="s">
        <v>100</v>
      </c>
      <c r="G433" s="452">
        <v>513751</v>
      </c>
      <c r="H433" s="452">
        <v>499949</v>
      </c>
      <c r="I433" s="452">
        <v>537872</v>
      </c>
      <c r="J433" s="452">
        <v>535454</v>
      </c>
      <c r="K433" s="452">
        <v>571249</v>
      </c>
      <c r="L433" s="452">
        <v>564756</v>
      </c>
      <c r="M433" s="452">
        <v>580503</v>
      </c>
      <c r="N433" s="452">
        <v>609431</v>
      </c>
      <c r="O433" s="452">
        <v>652059</v>
      </c>
      <c r="P433" s="452">
        <v>693162</v>
      </c>
      <c r="Q433" s="452">
        <v>706874</v>
      </c>
      <c r="R433" s="452">
        <v>704660</v>
      </c>
      <c r="S433" s="452">
        <v>710646</v>
      </c>
      <c r="T433" s="452">
        <v>693072</v>
      </c>
      <c r="U433" s="452">
        <v>727563</v>
      </c>
      <c r="V433" s="453">
        <v>744061</v>
      </c>
      <c r="W433" s="453">
        <v>800813</v>
      </c>
      <c r="X433" s="453">
        <v>806711</v>
      </c>
      <c r="Y433" s="453">
        <v>808171</v>
      </c>
      <c r="Z433" s="453">
        <v>845968</v>
      </c>
      <c r="AA433" s="126">
        <v>898495</v>
      </c>
      <c r="AB433" s="126">
        <v>908995</v>
      </c>
      <c r="AC433" s="126">
        <v>916364</v>
      </c>
      <c r="AD433" s="126">
        <v>951242</v>
      </c>
      <c r="AE433" s="126">
        <v>1003444</v>
      </c>
      <c r="AF433" s="126">
        <v>1065336</v>
      </c>
      <c r="AG433" s="126">
        <v>1103295</v>
      </c>
      <c r="AH433" s="126">
        <v>1139422</v>
      </c>
      <c r="AI433" s="126">
        <v>1182091</v>
      </c>
      <c r="AJ433" s="126">
        <v>1205311</v>
      </c>
      <c r="AK433" s="454">
        <v>1198691</v>
      </c>
      <c r="AL433" s="454">
        <v>1199642</v>
      </c>
      <c r="AM433" s="454">
        <v>1159794</v>
      </c>
      <c r="AN433" s="454">
        <v>1177874</v>
      </c>
      <c r="AO433" s="454">
        <v>1161155</v>
      </c>
      <c r="AP433" s="454">
        <v>1218926</v>
      </c>
      <c r="AQ433" s="454">
        <v>1219109</v>
      </c>
      <c r="AR433" s="452">
        <v>1235468</v>
      </c>
      <c r="AS433" s="126">
        <v>1233354</v>
      </c>
    </row>
    <row r="434" spans="1:45">
      <c r="A434" s="82" t="s">
        <v>24</v>
      </c>
      <c r="B434" s="83" t="s">
        <v>138</v>
      </c>
      <c r="C434" s="84" t="s">
        <v>139</v>
      </c>
      <c r="D434" s="85" t="s">
        <v>91</v>
      </c>
      <c r="E434" s="82" t="s">
        <v>101</v>
      </c>
      <c r="F434" s="82" t="s">
        <v>100</v>
      </c>
      <c r="G434" s="452">
        <v>2581693</v>
      </c>
      <c r="H434" s="452">
        <v>2653227</v>
      </c>
      <c r="I434" s="452">
        <v>2730971</v>
      </c>
      <c r="J434" s="452">
        <v>2730056</v>
      </c>
      <c r="K434" s="452">
        <v>2857431</v>
      </c>
      <c r="L434" s="452">
        <v>2895679</v>
      </c>
      <c r="M434" s="452">
        <v>3046562</v>
      </c>
      <c r="N434" s="452">
        <v>3195809</v>
      </c>
      <c r="O434" s="452">
        <v>3281980</v>
      </c>
      <c r="P434" s="452">
        <v>3419852</v>
      </c>
      <c r="Q434" s="452">
        <v>3604443</v>
      </c>
      <c r="R434" s="452">
        <v>3665353</v>
      </c>
      <c r="S434" s="452">
        <v>3761010</v>
      </c>
      <c r="T434" s="452">
        <v>3707448</v>
      </c>
      <c r="U434" s="452">
        <v>3802014</v>
      </c>
      <c r="V434" s="453">
        <v>3954094</v>
      </c>
      <c r="W434" s="453">
        <v>4151960</v>
      </c>
      <c r="X434" s="453">
        <v>4305150</v>
      </c>
      <c r="Y434" s="453">
        <v>4677300</v>
      </c>
      <c r="Z434" s="453">
        <v>5013127</v>
      </c>
      <c r="AA434" s="126">
        <v>5453683</v>
      </c>
      <c r="AB434" s="126">
        <v>5714208</v>
      </c>
      <c r="AC434" s="126">
        <v>5833358</v>
      </c>
      <c r="AD434" s="126">
        <v>6165100</v>
      </c>
      <c r="AE434" s="126">
        <v>6378623</v>
      </c>
      <c r="AF434" s="126">
        <v>6815990</v>
      </c>
      <c r="AG434" s="126">
        <v>7017872</v>
      </c>
      <c r="AH434" s="126">
        <v>7306109</v>
      </c>
      <c r="AI434" s="126">
        <v>7478175</v>
      </c>
      <c r="AJ434" s="126">
        <v>7454348</v>
      </c>
      <c r="AK434" s="454">
        <v>7557431</v>
      </c>
      <c r="AL434" s="454">
        <v>7452639</v>
      </c>
      <c r="AM434" s="454">
        <v>7228120</v>
      </c>
      <c r="AN434" s="454">
        <v>7215984</v>
      </c>
      <c r="AO434" s="454">
        <v>7190333</v>
      </c>
      <c r="AP434" s="454">
        <v>7661461</v>
      </c>
      <c r="AQ434" s="454">
        <v>7694340</v>
      </c>
      <c r="AR434" s="452">
        <v>7782727</v>
      </c>
      <c r="AS434" s="126">
        <v>7661690</v>
      </c>
    </row>
    <row r="435" spans="1:45">
      <c r="A435" s="82" t="s">
        <v>25</v>
      </c>
      <c r="B435" s="83" t="s">
        <v>138</v>
      </c>
      <c r="C435" s="84" t="s">
        <v>139</v>
      </c>
      <c r="D435" s="85" t="s">
        <v>91</v>
      </c>
      <c r="E435" s="82" t="s">
        <v>101</v>
      </c>
      <c r="F435" s="82" t="s">
        <v>100</v>
      </c>
      <c r="G435" s="452">
        <v>1346423</v>
      </c>
      <c r="H435" s="452">
        <v>1412468</v>
      </c>
      <c r="I435" s="452">
        <v>1542949</v>
      </c>
      <c r="J435" s="452">
        <v>1548804</v>
      </c>
      <c r="K435" s="452">
        <v>1551158</v>
      </c>
      <c r="L435" s="452">
        <v>1555740</v>
      </c>
      <c r="M435" s="452">
        <v>1629580</v>
      </c>
      <c r="N435" s="452">
        <v>1721367</v>
      </c>
      <c r="O435" s="452">
        <v>1783914</v>
      </c>
      <c r="P435" s="452">
        <v>1866613</v>
      </c>
      <c r="Q435" s="452">
        <v>1920701</v>
      </c>
      <c r="R435" s="452">
        <v>1962984</v>
      </c>
      <c r="S435" s="452">
        <v>1983325</v>
      </c>
      <c r="T435" s="452">
        <v>1928607</v>
      </c>
      <c r="U435" s="452">
        <v>1984769</v>
      </c>
      <c r="V435" s="453">
        <v>2135899</v>
      </c>
      <c r="W435" s="453">
        <v>2316589</v>
      </c>
      <c r="X435" s="453">
        <v>2416843</v>
      </c>
      <c r="Y435" s="453">
        <v>2551122</v>
      </c>
      <c r="Z435" s="453">
        <v>2677626</v>
      </c>
      <c r="AA435" s="126">
        <v>2920059</v>
      </c>
      <c r="AB435" s="126">
        <v>3062357</v>
      </c>
      <c r="AC435" s="126">
        <v>3191707</v>
      </c>
      <c r="AD435" s="126">
        <v>3265950</v>
      </c>
      <c r="AE435" s="126">
        <v>3513991</v>
      </c>
      <c r="AF435" s="126">
        <v>3707103</v>
      </c>
      <c r="AG435" s="126">
        <v>3834045</v>
      </c>
      <c r="AH435" s="126">
        <v>3955891</v>
      </c>
      <c r="AI435" s="126">
        <v>4013029</v>
      </c>
      <c r="AJ435" s="126">
        <v>4020574</v>
      </c>
      <c r="AK435" s="454">
        <v>4020844</v>
      </c>
      <c r="AL435" s="454">
        <v>4054266</v>
      </c>
      <c r="AM435" s="454">
        <v>3927903</v>
      </c>
      <c r="AN435" s="454">
        <v>3872099</v>
      </c>
      <c r="AO435" s="454">
        <v>3851217</v>
      </c>
      <c r="AP435" s="454">
        <v>4059750</v>
      </c>
      <c r="AQ435" s="454">
        <v>4043555</v>
      </c>
      <c r="AR435" s="452">
        <v>4121288</v>
      </c>
      <c r="AS435" s="126">
        <v>4139784</v>
      </c>
    </row>
    <row r="436" spans="1:45">
      <c r="A436" s="82" t="s">
        <v>26</v>
      </c>
      <c r="B436" s="83" t="s">
        <v>138</v>
      </c>
      <c r="C436" s="84" t="s">
        <v>139</v>
      </c>
      <c r="D436" s="85" t="s">
        <v>91</v>
      </c>
      <c r="E436" s="82" t="s">
        <v>101</v>
      </c>
      <c r="F436" s="82" t="s">
        <v>100</v>
      </c>
      <c r="G436" s="452">
        <v>260670</v>
      </c>
      <c r="H436" s="452">
        <v>248991</v>
      </c>
      <c r="I436" s="452">
        <v>265401</v>
      </c>
      <c r="J436" s="452">
        <v>276919</v>
      </c>
      <c r="K436" s="452">
        <v>300179</v>
      </c>
      <c r="L436" s="452">
        <v>293695</v>
      </c>
      <c r="M436" s="452">
        <v>294384</v>
      </c>
      <c r="N436" s="452">
        <v>313082</v>
      </c>
      <c r="O436" s="452">
        <v>329660</v>
      </c>
      <c r="P436" s="452">
        <v>350834</v>
      </c>
      <c r="Q436" s="452">
        <v>350259</v>
      </c>
      <c r="R436" s="452">
        <v>355833</v>
      </c>
      <c r="S436" s="452">
        <v>361432</v>
      </c>
      <c r="T436" s="452">
        <v>356181</v>
      </c>
      <c r="U436" s="452">
        <v>361500</v>
      </c>
      <c r="V436" s="453">
        <v>372044</v>
      </c>
      <c r="W436" s="453">
        <v>405323</v>
      </c>
      <c r="X436" s="453">
        <v>418113</v>
      </c>
      <c r="Y436" s="453">
        <v>427676</v>
      </c>
      <c r="Z436" s="453">
        <v>437550</v>
      </c>
      <c r="AA436" s="126">
        <v>470055</v>
      </c>
      <c r="AB436" s="126">
        <v>477209</v>
      </c>
      <c r="AC436" s="126">
        <v>485026</v>
      </c>
      <c r="AD436" s="126">
        <v>489478</v>
      </c>
      <c r="AE436" s="126">
        <v>508744</v>
      </c>
      <c r="AF436" s="126">
        <v>532975</v>
      </c>
      <c r="AG436" s="126">
        <v>553796</v>
      </c>
      <c r="AH436" s="126">
        <v>574596</v>
      </c>
      <c r="AI436" s="126">
        <v>590089</v>
      </c>
      <c r="AJ436" s="126">
        <v>601042</v>
      </c>
      <c r="AK436" s="454">
        <v>609277</v>
      </c>
      <c r="AL436" s="454">
        <v>611670</v>
      </c>
      <c r="AM436" s="454">
        <v>603633</v>
      </c>
      <c r="AN436" s="454">
        <v>598394</v>
      </c>
      <c r="AO436" s="454">
        <v>586722</v>
      </c>
      <c r="AP436" s="454">
        <v>614931</v>
      </c>
      <c r="AQ436" s="454">
        <v>631488</v>
      </c>
      <c r="AR436" s="452">
        <v>643234</v>
      </c>
      <c r="AS436" s="126">
        <v>639072</v>
      </c>
    </row>
    <row r="437" spans="1:45">
      <c r="A437" s="82" t="s">
        <v>27</v>
      </c>
      <c r="B437" s="83" t="s">
        <v>138</v>
      </c>
      <c r="C437" s="84" t="s">
        <v>139</v>
      </c>
      <c r="D437" s="85" t="s">
        <v>91</v>
      </c>
      <c r="E437" s="82" t="s">
        <v>101</v>
      </c>
      <c r="F437" s="82" t="s">
        <v>100</v>
      </c>
      <c r="G437" s="452">
        <v>871652</v>
      </c>
      <c r="H437" s="452">
        <v>882007</v>
      </c>
      <c r="I437" s="452">
        <v>957905</v>
      </c>
      <c r="J437" s="452">
        <v>983126</v>
      </c>
      <c r="K437" s="452">
        <v>1022886</v>
      </c>
      <c r="L437" s="452">
        <v>979302</v>
      </c>
      <c r="M437" s="452">
        <v>996842</v>
      </c>
      <c r="N437" s="452">
        <v>1035479</v>
      </c>
      <c r="O437" s="452">
        <v>1063110</v>
      </c>
      <c r="P437" s="452">
        <v>1125134</v>
      </c>
      <c r="Q437" s="452">
        <v>1146797</v>
      </c>
      <c r="R437" s="452">
        <v>1161226</v>
      </c>
      <c r="S437" s="452">
        <v>1181669</v>
      </c>
      <c r="T437" s="452">
        <v>1160191</v>
      </c>
      <c r="U437" s="452">
        <v>1201029</v>
      </c>
      <c r="V437" s="453">
        <v>1190697</v>
      </c>
      <c r="W437" s="453">
        <v>1228216</v>
      </c>
      <c r="X437" s="453">
        <v>1285670</v>
      </c>
      <c r="Y437" s="453">
        <v>1361142</v>
      </c>
      <c r="Z437" s="453">
        <v>1444587</v>
      </c>
      <c r="AA437" s="126">
        <v>1524199</v>
      </c>
      <c r="AB437" s="126">
        <v>1570376</v>
      </c>
      <c r="AC437" s="126">
        <v>1587167</v>
      </c>
      <c r="AD437" s="126">
        <v>1642957</v>
      </c>
      <c r="AE437" s="126">
        <v>1683488</v>
      </c>
      <c r="AF437" s="126">
        <v>1723089</v>
      </c>
      <c r="AG437" s="126">
        <v>1775510</v>
      </c>
      <c r="AH437" s="126">
        <v>1824692</v>
      </c>
      <c r="AI437" s="126">
        <v>1868750</v>
      </c>
      <c r="AJ437" s="126">
        <v>1921205</v>
      </c>
      <c r="AK437" s="454">
        <v>1955518</v>
      </c>
      <c r="AL437" s="454">
        <v>1958345</v>
      </c>
      <c r="AM437" s="454">
        <v>1907369</v>
      </c>
      <c r="AN437" s="454">
        <v>1886948</v>
      </c>
      <c r="AO437" s="454">
        <v>1828014</v>
      </c>
      <c r="AP437" s="454">
        <v>1963266</v>
      </c>
      <c r="AQ437" s="454">
        <v>1961214</v>
      </c>
      <c r="AR437" s="452">
        <v>1988432</v>
      </c>
      <c r="AS437" s="126">
        <v>1992158</v>
      </c>
    </row>
    <row r="438" spans="1:45">
      <c r="A438" s="82" t="s">
        <v>28</v>
      </c>
      <c r="B438" s="83" t="s">
        <v>138</v>
      </c>
      <c r="C438" s="84" t="s">
        <v>139</v>
      </c>
      <c r="D438" s="85" t="s">
        <v>91</v>
      </c>
      <c r="E438" s="82" t="s">
        <v>101</v>
      </c>
      <c r="F438" s="82" t="s">
        <v>100</v>
      </c>
      <c r="G438" s="452">
        <v>2744311</v>
      </c>
      <c r="H438" s="452">
        <v>2794758</v>
      </c>
      <c r="I438" s="452">
        <v>3077459</v>
      </c>
      <c r="J438" s="452">
        <v>3241376</v>
      </c>
      <c r="K438" s="452">
        <v>3323096</v>
      </c>
      <c r="L438" s="452">
        <v>3383467</v>
      </c>
      <c r="M438" s="452">
        <v>3754642</v>
      </c>
      <c r="N438" s="452">
        <v>3957326</v>
      </c>
      <c r="O438" s="452">
        <v>4123146</v>
      </c>
      <c r="P438" s="452">
        <v>4316557</v>
      </c>
      <c r="Q438" s="452">
        <v>4376085</v>
      </c>
      <c r="R438" s="452">
        <v>4504247</v>
      </c>
      <c r="S438" s="452">
        <v>4583135</v>
      </c>
      <c r="T438" s="452">
        <v>4494724</v>
      </c>
      <c r="U438" s="452">
        <v>4572140</v>
      </c>
      <c r="V438" s="453">
        <v>4552185</v>
      </c>
      <c r="W438" s="453">
        <v>4913226</v>
      </c>
      <c r="X438" s="453">
        <v>5105281</v>
      </c>
      <c r="Y438" s="453">
        <v>5513174</v>
      </c>
      <c r="Z438" s="453">
        <v>5815135</v>
      </c>
      <c r="AA438" s="126">
        <v>6256387</v>
      </c>
      <c r="AB438" s="126">
        <v>6479436</v>
      </c>
      <c r="AC438" s="126">
        <v>6709055</v>
      </c>
      <c r="AD438" s="126">
        <v>6871345</v>
      </c>
      <c r="AE438" s="126">
        <v>7153203</v>
      </c>
      <c r="AF438" s="126">
        <v>7460154</v>
      </c>
      <c r="AG438" s="126">
        <v>7607123</v>
      </c>
      <c r="AH438" s="126">
        <v>7717886</v>
      </c>
      <c r="AI438" s="126">
        <v>7942795</v>
      </c>
      <c r="AJ438" s="126">
        <v>8162090</v>
      </c>
      <c r="AK438" s="454">
        <v>8510638</v>
      </c>
      <c r="AL438" s="454">
        <v>8429832</v>
      </c>
      <c r="AM438" s="454">
        <v>8143683</v>
      </c>
      <c r="AN438" s="454">
        <v>8175564</v>
      </c>
      <c r="AO438" s="454">
        <v>8181351</v>
      </c>
      <c r="AP438" s="454">
        <v>8695925</v>
      </c>
      <c r="AQ438" s="454">
        <v>8692624</v>
      </c>
      <c r="AR438" s="452">
        <v>8804041</v>
      </c>
      <c r="AS438" s="126">
        <v>8798449</v>
      </c>
    </row>
    <row r="439" spans="1:45">
      <c r="A439" s="82" t="s">
        <v>29</v>
      </c>
      <c r="B439" s="83" t="s">
        <v>138</v>
      </c>
      <c r="C439" s="84" t="s">
        <v>139</v>
      </c>
      <c r="D439" s="85" t="s">
        <v>91</v>
      </c>
      <c r="E439" s="82" t="s">
        <v>101</v>
      </c>
      <c r="F439" s="82" t="s">
        <v>100</v>
      </c>
      <c r="G439" s="452">
        <v>343644</v>
      </c>
      <c r="H439" s="452">
        <v>351733</v>
      </c>
      <c r="I439" s="452">
        <v>371470</v>
      </c>
      <c r="J439" s="452">
        <v>371997</v>
      </c>
      <c r="K439" s="452">
        <v>397355</v>
      </c>
      <c r="L439" s="452">
        <v>400924</v>
      </c>
      <c r="M439" s="452">
        <v>410811</v>
      </c>
      <c r="N439" s="452">
        <v>431392</v>
      </c>
      <c r="O439" s="452">
        <v>443849</v>
      </c>
      <c r="P439" s="452">
        <v>474380</v>
      </c>
      <c r="Q439" s="452">
        <v>492900</v>
      </c>
      <c r="R439" s="452">
        <v>473626</v>
      </c>
      <c r="S439" s="452">
        <v>485852</v>
      </c>
      <c r="T439" s="452">
        <v>484049</v>
      </c>
      <c r="U439" s="452">
        <v>496750</v>
      </c>
      <c r="V439" s="453">
        <v>516203</v>
      </c>
      <c r="W439" s="453">
        <v>546018</v>
      </c>
      <c r="X439" s="453">
        <v>571081</v>
      </c>
      <c r="Y439" s="453">
        <v>610430</v>
      </c>
      <c r="Z439" s="453">
        <v>650803</v>
      </c>
      <c r="AA439" s="126">
        <v>711683</v>
      </c>
      <c r="AB439" s="126">
        <v>725882</v>
      </c>
      <c r="AC439" s="126">
        <v>763341</v>
      </c>
      <c r="AD439" s="126">
        <v>799157</v>
      </c>
      <c r="AE439" s="126">
        <v>822267</v>
      </c>
      <c r="AF439" s="126">
        <v>867431</v>
      </c>
      <c r="AG439" s="126">
        <v>902303</v>
      </c>
      <c r="AH439" s="126">
        <v>939941</v>
      </c>
      <c r="AI439" s="126">
        <v>969249</v>
      </c>
      <c r="AJ439" s="126">
        <v>971318</v>
      </c>
      <c r="AK439" s="454">
        <v>970123</v>
      </c>
      <c r="AL439" s="454">
        <v>943244</v>
      </c>
      <c r="AM439" s="454">
        <v>894452</v>
      </c>
      <c r="AN439" s="454">
        <v>879849</v>
      </c>
      <c r="AO439" s="454">
        <v>863216</v>
      </c>
      <c r="AP439" s="454">
        <v>917022</v>
      </c>
      <c r="AQ439" s="454">
        <v>913840</v>
      </c>
      <c r="AR439" s="452">
        <v>931297</v>
      </c>
      <c r="AS439" s="126">
        <v>935474</v>
      </c>
    </row>
    <row r="440" spans="1:45">
      <c r="A440" s="82" t="s">
        <v>30</v>
      </c>
      <c r="B440" s="83" t="s">
        <v>138</v>
      </c>
      <c r="C440" s="84" t="s">
        <v>139</v>
      </c>
      <c r="D440" s="85" t="s">
        <v>91</v>
      </c>
      <c r="E440" s="82" t="s">
        <v>101</v>
      </c>
      <c r="F440" s="82" t="s">
        <v>100</v>
      </c>
      <c r="G440" s="452">
        <v>189038</v>
      </c>
      <c r="H440" s="452">
        <v>191524</v>
      </c>
      <c r="I440" s="452">
        <v>208407</v>
      </c>
      <c r="J440" s="452">
        <v>215974</v>
      </c>
      <c r="K440" s="452">
        <v>217099</v>
      </c>
      <c r="L440" s="452">
        <v>206979</v>
      </c>
      <c r="M440" s="452">
        <v>226039</v>
      </c>
      <c r="N440" s="452">
        <v>238032</v>
      </c>
      <c r="O440" s="452">
        <v>244569</v>
      </c>
      <c r="P440" s="452">
        <v>258820</v>
      </c>
      <c r="Q440" s="452">
        <v>275205</v>
      </c>
      <c r="R440" s="452">
        <v>269566</v>
      </c>
      <c r="S440" s="452">
        <v>268069</v>
      </c>
      <c r="T440" s="452">
        <v>266168</v>
      </c>
      <c r="U440" s="452">
        <v>275286</v>
      </c>
      <c r="V440" s="453">
        <v>281420</v>
      </c>
      <c r="W440" s="453">
        <v>302765</v>
      </c>
      <c r="X440" s="453">
        <v>316369</v>
      </c>
      <c r="Y440" s="453">
        <v>353065</v>
      </c>
      <c r="Z440" s="453">
        <v>383850</v>
      </c>
      <c r="AA440" s="126">
        <v>409680</v>
      </c>
      <c r="AB440" s="126">
        <v>431449</v>
      </c>
      <c r="AC440" s="126">
        <v>450991</v>
      </c>
      <c r="AD440" s="126">
        <v>472161</v>
      </c>
      <c r="AE440" s="126">
        <v>500736</v>
      </c>
      <c r="AF440" s="126">
        <v>523658</v>
      </c>
      <c r="AG440" s="126">
        <v>544315</v>
      </c>
      <c r="AH440" s="126">
        <v>566809</v>
      </c>
      <c r="AI440" s="126">
        <v>589129</v>
      </c>
      <c r="AJ440" s="126">
        <v>593844</v>
      </c>
      <c r="AK440" s="454">
        <v>616304</v>
      </c>
      <c r="AL440" s="454">
        <v>614563</v>
      </c>
      <c r="AM440" s="454">
        <v>592571</v>
      </c>
      <c r="AN440" s="454">
        <v>589927</v>
      </c>
      <c r="AO440" s="454">
        <v>588219</v>
      </c>
      <c r="AP440" s="454">
        <v>633158</v>
      </c>
      <c r="AQ440" s="454">
        <v>620366</v>
      </c>
      <c r="AR440" s="452">
        <v>625113</v>
      </c>
      <c r="AS440" s="126">
        <v>620821</v>
      </c>
    </row>
    <row r="441" spans="1:45">
      <c r="A441" s="82" t="s">
        <v>31</v>
      </c>
      <c r="B441" s="83" t="s">
        <v>138</v>
      </c>
      <c r="C441" s="84" t="s">
        <v>139</v>
      </c>
      <c r="D441" s="85" t="s">
        <v>91</v>
      </c>
      <c r="E441" s="82" t="s">
        <v>101</v>
      </c>
      <c r="F441" s="82" t="s">
        <v>100</v>
      </c>
      <c r="G441" s="452">
        <v>946164</v>
      </c>
      <c r="H441" s="452">
        <v>963406</v>
      </c>
      <c r="I441" s="452">
        <v>1046647</v>
      </c>
      <c r="J441" s="452">
        <v>1056929</v>
      </c>
      <c r="K441" s="452">
        <v>1054119</v>
      </c>
      <c r="L441" s="452">
        <v>1023418</v>
      </c>
      <c r="M441" s="452">
        <v>1111191</v>
      </c>
      <c r="N441" s="452">
        <v>1164105</v>
      </c>
      <c r="O441" s="452">
        <v>1207299</v>
      </c>
      <c r="P441" s="452">
        <v>1272637</v>
      </c>
      <c r="Q441" s="452">
        <v>1301212</v>
      </c>
      <c r="R441" s="452">
        <v>1288833</v>
      </c>
      <c r="S441" s="452">
        <v>1297558</v>
      </c>
      <c r="T441" s="452">
        <v>1259586</v>
      </c>
      <c r="U441" s="452">
        <v>1270622</v>
      </c>
      <c r="V441" s="453">
        <v>1306244</v>
      </c>
      <c r="W441" s="453">
        <v>1334898</v>
      </c>
      <c r="X441" s="453">
        <v>1381781</v>
      </c>
      <c r="Y441" s="453">
        <v>1461736</v>
      </c>
      <c r="Z441" s="453">
        <v>1540044</v>
      </c>
      <c r="AA441" s="126">
        <v>1613886</v>
      </c>
      <c r="AB441" s="126">
        <v>1704978</v>
      </c>
      <c r="AC441" s="126">
        <v>1782940</v>
      </c>
      <c r="AD441" s="126">
        <v>1836255</v>
      </c>
      <c r="AE441" s="126">
        <v>1929459</v>
      </c>
      <c r="AF441" s="126">
        <v>1981432</v>
      </c>
      <c r="AG441" s="126">
        <v>2039075</v>
      </c>
      <c r="AH441" s="126">
        <v>2093032</v>
      </c>
      <c r="AI441" s="126">
        <v>2170841</v>
      </c>
      <c r="AJ441" s="126">
        <v>2205006</v>
      </c>
      <c r="AK441" s="454">
        <v>2213841</v>
      </c>
      <c r="AL441" s="454">
        <v>2233271</v>
      </c>
      <c r="AM441" s="454">
        <v>2162434</v>
      </c>
      <c r="AN441" s="454">
        <v>2208670</v>
      </c>
      <c r="AO441" s="454">
        <v>2174264</v>
      </c>
      <c r="AP441" s="454">
        <v>2307632</v>
      </c>
      <c r="AQ441" s="454">
        <v>2347043</v>
      </c>
      <c r="AR441" s="452">
        <v>2356961</v>
      </c>
      <c r="AS441" s="126">
        <v>2323810</v>
      </c>
    </row>
    <row r="442" spans="1:45">
      <c r="A442" s="82" t="s">
        <v>32</v>
      </c>
      <c r="B442" s="83" t="s">
        <v>138</v>
      </c>
      <c r="C442" s="84" t="s">
        <v>139</v>
      </c>
      <c r="D442" s="85" t="s">
        <v>91</v>
      </c>
      <c r="E442" s="82" t="s">
        <v>101</v>
      </c>
      <c r="F442" s="82" t="s">
        <v>100</v>
      </c>
      <c r="G442" s="452">
        <v>79812</v>
      </c>
      <c r="H442" s="452">
        <v>78939</v>
      </c>
      <c r="I442" s="452">
        <v>93337</v>
      </c>
      <c r="J442" s="452">
        <v>93423</v>
      </c>
      <c r="K442" s="452">
        <v>94799</v>
      </c>
      <c r="L442" s="452">
        <v>102181</v>
      </c>
      <c r="M442" s="452">
        <v>100668</v>
      </c>
      <c r="N442" s="452">
        <v>109358</v>
      </c>
      <c r="O442" s="452">
        <v>112264</v>
      </c>
      <c r="P442" s="452">
        <v>117489</v>
      </c>
      <c r="Q442" s="452">
        <v>136817</v>
      </c>
      <c r="R442" s="452">
        <v>137278</v>
      </c>
      <c r="S442" s="452">
        <v>138907</v>
      </c>
      <c r="T442" s="452">
        <v>137359</v>
      </c>
      <c r="U442" s="452">
        <v>136846</v>
      </c>
      <c r="V442" s="453">
        <v>141430</v>
      </c>
      <c r="W442" s="453">
        <v>146898</v>
      </c>
      <c r="X442" s="453">
        <v>148436</v>
      </c>
      <c r="Y442" s="453">
        <v>153442</v>
      </c>
      <c r="Z442" s="453">
        <v>156114</v>
      </c>
      <c r="AA442" s="126">
        <v>165918</v>
      </c>
      <c r="AB442" s="126">
        <v>173871</v>
      </c>
      <c r="AC442" s="126">
        <v>178676</v>
      </c>
      <c r="AD442" s="126">
        <v>187878</v>
      </c>
      <c r="AE442" s="126">
        <v>196035</v>
      </c>
      <c r="AF442" s="126">
        <v>212258</v>
      </c>
      <c r="AG442" s="126">
        <v>221963</v>
      </c>
      <c r="AH442" s="126">
        <v>222314</v>
      </c>
      <c r="AI442" s="126">
        <v>223934</v>
      </c>
      <c r="AJ442" s="126">
        <v>225970</v>
      </c>
      <c r="AK442" s="454">
        <v>224846</v>
      </c>
      <c r="AL442" s="454">
        <v>220529</v>
      </c>
      <c r="AM442" s="454">
        <v>214123</v>
      </c>
      <c r="AN442" s="454">
        <v>215274</v>
      </c>
      <c r="AO442" s="454">
        <v>215465</v>
      </c>
      <c r="AP442" s="454">
        <v>226773</v>
      </c>
      <c r="AQ442" s="454">
        <v>227557</v>
      </c>
      <c r="AR442" s="452">
        <v>228068</v>
      </c>
      <c r="AS442" s="126">
        <v>225299</v>
      </c>
    </row>
    <row r="443" spans="1:45">
      <c r="A443" s="12" t="s">
        <v>33</v>
      </c>
      <c r="B443" s="12" t="s">
        <v>138</v>
      </c>
      <c r="C443" s="12" t="s">
        <v>139</v>
      </c>
      <c r="D443" s="86" t="s">
        <v>91</v>
      </c>
      <c r="E443" s="82" t="s">
        <v>101</v>
      </c>
      <c r="F443" s="82" t="s">
        <v>100</v>
      </c>
      <c r="G443" s="452">
        <v>14764000</v>
      </c>
      <c r="H443" s="452">
        <v>14898000</v>
      </c>
      <c r="I443" s="452">
        <v>16034000</v>
      </c>
      <c r="J443" s="452">
        <v>16323000</v>
      </c>
      <c r="K443" s="452">
        <v>16767000</v>
      </c>
      <c r="L443" s="452">
        <v>16826000</v>
      </c>
      <c r="M443" s="452">
        <v>17844000</v>
      </c>
      <c r="N443" s="452">
        <v>18781000</v>
      </c>
      <c r="O443" s="452">
        <v>19479000</v>
      </c>
      <c r="P443" s="452">
        <v>20469000</v>
      </c>
      <c r="Q443" s="452">
        <v>21081000</v>
      </c>
      <c r="R443" s="452">
        <v>21327000</v>
      </c>
      <c r="S443" s="452">
        <v>21835000</v>
      </c>
      <c r="T443" s="452">
        <v>21437000</v>
      </c>
      <c r="U443" s="452">
        <v>21963000</v>
      </c>
      <c r="V443" s="453">
        <v>22534000</v>
      </c>
      <c r="W443" s="453">
        <v>23803000</v>
      </c>
      <c r="X443" s="453">
        <v>24724000</v>
      </c>
      <c r="Y443" s="453">
        <v>26343000</v>
      </c>
      <c r="Z443" s="453">
        <v>27753000</v>
      </c>
      <c r="AA443" s="126">
        <v>29791000</v>
      </c>
      <c r="AB443" s="126">
        <v>31001000</v>
      </c>
      <c r="AC443" s="126">
        <v>31955000</v>
      </c>
      <c r="AD443" s="126">
        <v>33134000</v>
      </c>
      <c r="AE443" s="126">
        <v>34708000</v>
      </c>
      <c r="AF443" s="126">
        <v>36414000</v>
      </c>
      <c r="AG443" s="126">
        <v>37584000</v>
      </c>
      <c r="AH443" s="126">
        <v>38743000</v>
      </c>
      <c r="AI443" s="126">
        <v>39896000</v>
      </c>
      <c r="AJ443" s="126">
        <v>40130000</v>
      </c>
      <c r="AK443" s="454">
        <v>40643000</v>
      </c>
      <c r="AL443" s="454">
        <v>40581000</v>
      </c>
      <c r="AM443" s="454">
        <v>39317000</v>
      </c>
      <c r="AN443" s="454">
        <v>39238000</v>
      </c>
      <c r="AO443" s="454">
        <v>38920000</v>
      </c>
      <c r="AP443" s="454">
        <v>41168000</v>
      </c>
      <c r="AQ443" s="454">
        <v>41231000</v>
      </c>
      <c r="AR443" s="337">
        <v>41781000</v>
      </c>
      <c r="AS443" s="126">
        <v>41594000</v>
      </c>
    </row>
    <row r="444" spans="1:45">
      <c r="A444" s="82" t="s">
        <v>34</v>
      </c>
      <c r="B444" s="83" t="s">
        <v>138</v>
      </c>
      <c r="C444" s="84" t="s">
        <v>139</v>
      </c>
      <c r="D444" s="85" t="s">
        <v>91</v>
      </c>
      <c r="E444" s="82" t="s">
        <v>101</v>
      </c>
      <c r="F444" s="82" t="s">
        <v>100</v>
      </c>
      <c r="G444" s="452">
        <v>0</v>
      </c>
      <c r="H444" s="452">
        <v>0</v>
      </c>
      <c r="I444" s="452">
        <v>0</v>
      </c>
      <c r="J444" s="452">
        <v>0</v>
      </c>
      <c r="K444" s="452">
        <v>0</v>
      </c>
      <c r="L444" s="452">
        <v>0</v>
      </c>
      <c r="M444" s="452">
        <v>0</v>
      </c>
      <c r="N444" s="452">
        <v>0</v>
      </c>
      <c r="O444" s="452">
        <v>0</v>
      </c>
      <c r="P444" s="452">
        <v>0</v>
      </c>
      <c r="Q444" s="452">
        <v>0</v>
      </c>
      <c r="R444" s="452">
        <v>0</v>
      </c>
      <c r="S444" s="452">
        <v>0</v>
      </c>
      <c r="T444" s="452">
        <v>0</v>
      </c>
      <c r="U444" s="452">
        <v>0</v>
      </c>
      <c r="V444" s="453">
        <v>0</v>
      </c>
      <c r="W444" s="453">
        <v>0</v>
      </c>
      <c r="X444" s="453">
        <v>0</v>
      </c>
      <c r="Y444" s="453">
        <v>0</v>
      </c>
      <c r="Z444" s="453">
        <v>0</v>
      </c>
      <c r="AA444" s="126">
        <v>0</v>
      </c>
      <c r="AB444" s="126">
        <v>0</v>
      </c>
      <c r="AC444" s="126">
        <v>0</v>
      </c>
      <c r="AD444" s="126">
        <v>0</v>
      </c>
      <c r="AE444" s="126">
        <v>0</v>
      </c>
      <c r="AF444" s="126">
        <v>0</v>
      </c>
      <c r="AG444" s="126">
        <v>0</v>
      </c>
      <c r="AH444" s="126">
        <v>0</v>
      </c>
      <c r="AI444" s="126">
        <v>0</v>
      </c>
      <c r="AJ444" s="126">
        <v>0</v>
      </c>
      <c r="AK444" s="454">
        <v>0</v>
      </c>
      <c r="AL444" s="454">
        <v>0</v>
      </c>
      <c r="AM444" s="454">
        <v>0</v>
      </c>
      <c r="AN444" s="454">
        <v>0</v>
      </c>
      <c r="AO444" s="454">
        <v>0</v>
      </c>
      <c r="AP444" s="454">
        <v>0</v>
      </c>
      <c r="AQ444" s="454">
        <v>0</v>
      </c>
      <c r="AR444" s="452">
        <v>0</v>
      </c>
      <c r="AS444" s="126">
        <v>0</v>
      </c>
    </row>
    <row r="445" spans="1:45">
      <c r="A445" s="92" t="s">
        <v>35</v>
      </c>
      <c r="B445" s="93" t="s">
        <v>138</v>
      </c>
      <c r="C445" s="93" t="s">
        <v>139</v>
      </c>
      <c r="D445" s="63" t="s">
        <v>91</v>
      </c>
      <c r="E445" s="111" t="s">
        <v>101</v>
      </c>
      <c r="F445" s="111" t="s">
        <v>100</v>
      </c>
      <c r="G445" s="456">
        <v>14764000</v>
      </c>
      <c r="H445" s="456">
        <v>14898000</v>
      </c>
      <c r="I445" s="456">
        <v>16034000</v>
      </c>
      <c r="J445" s="456">
        <v>16323000</v>
      </c>
      <c r="K445" s="456">
        <v>16767000</v>
      </c>
      <c r="L445" s="456">
        <v>16826000</v>
      </c>
      <c r="M445" s="456">
        <v>17844000</v>
      </c>
      <c r="N445" s="456">
        <v>18781000</v>
      </c>
      <c r="O445" s="456">
        <v>19479000</v>
      </c>
      <c r="P445" s="456">
        <v>20469000</v>
      </c>
      <c r="Q445" s="456">
        <v>21081000</v>
      </c>
      <c r="R445" s="456">
        <v>21327000</v>
      </c>
      <c r="S445" s="456">
        <v>21835000</v>
      </c>
      <c r="T445" s="456">
        <v>21437000</v>
      </c>
      <c r="U445" s="456">
        <v>21963000</v>
      </c>
      <c r="V445" s="456">
        <v>22534000</v>
      </c>
      <c r="W445" s="456">
        <v>23803000</v>
      </c>
      <c r="X445" s="456">
        <v>24724000</v>
      </c>
      <c r="Y445" s="456">
        <v>26343000</v>
      </c>
      <c r="Z445" s="456">
        <v>27753000</v>
      </c>
      <c r="AA445" s="456">
        <v>29791000</v>
      </c>
      <c r="AB445" s="456">
        <v>31001000</v>
      </c>
      <c r="AC445" s="456">
        <v>31955000</v>
      </c>
      <c r="AD445" s="456">
        <v>33134000</v>
      </c>
      <c r="AE445" s="456">
        <v>34708000</v>
      </c>
      <c r="AF445" s="456">
        <v>36414000</v>
      </c>
      <c r="AG445" s="456">
        <v>37584000</v>
      </c>
      <c r="AH445" s="456">
        <v>38743000</v>
      </c>
      <c r="AI445" s="456">
        <v>39896000</v>
      </c>
      <c r="AJ445" s="456">
        <v>40130000</v>
      </c>
      <c r="AK445" s="119">
        <v>40643000</v>
      </c>
      <c r="AL445" s="119">
        <v>40581000</v>
      </c>
      <c r="AM445" s="119">
        <v>39317000</v>
      </c>
      <c r="AN445" s="119">
        <v>39238000</v>
      </c>
      <c r="AO445" s="119">
        <v>38920000</v>
      </c>
      <c r="AP445" s="119">
        <v>41168000</v>
      </c>
      <c r="AQ445" s="119">
        <v>41231000</v>
      </c>
      <c r="AR445" s="460">
        <v>41781000</v>
      </c>
      <c r="AS445" s="119">
        <v>41594000</v>
      </c>
    </row>
    <row r="446" spans="1:45">
      <c r="A446" s="39" t="s">
        <v>11</v>
      </c>
      <c r="B446" s="20" t="s">
        <v>46</v>
      </c>
      <c r="C446" s="20" t="s">
        <v>46</v>
      </c>
      <c r="D446" s="19" t="s">
        <v>47</v>
      </c>
      <c r="E446" s="39" t="s">
        <v>101</v>
      </c>
      <c r="F446" s="39" t="s">
        <v>100</v>
      </c>
      <c r="G446" s="435">
        <v>59834248</v>
      </c>
      <c r="H446" s="435">
        <v>59115901</v>
      </c>
      <c r="I446" s="435">
        <v>60829504</v>
      </c>
      <c r="J446" s="435">
        <v>61713537</v>
      </c>
      <c r="K446" s="435">
        <v>62647620</v>
      </c>
      <c r="L446" s="435">
        <v>65407525</v>
      </c>
      <c r="M446" s="435">
        <v>67777108</v>
      </c>
      <c r="N446" s="435">
        <v>71833475</v>
      </c>
      <c r="O446" s="435">
        <v>75783186</v>
      </c>
      <c r="P446" s="435">
        <v>77933579</v>
      </c>
      <c r="Q446" s="435">
        <v>83110380</v>
      </c>
      <c r="R446" s="435">
        <v>85520621</v>
      </c>
      <c r="S446" s="435">
        <v>86015240</v>
      </c>
      <c r="T446" s="435">
        <v>84952770</v>
      </c>
      <c r="U446" s="435">
        <v>86718471</v>
      </c>
      <c r="V446" s="435">
        <v>89719094</v>
      </c>
      <c r="W446" s="435">
        <v>91918086</v>
      </c>
      <c r="X446" s="435">
        <v>95845910</v>
      </c>
      <c r="Y446" s="435">
        <v>98908467</v>
      </c>
      <c r="Z446" s="435">
        <v>102570305</v>
      </c>
      <c r="AA446" s="435">
        <v>109407902</v>
      </c>
      <c r="AB446" s="435">
        <v>113780729</v>
      </c>
      <c r="AC446" s="435">
        <v>117850300</v>
      </c>
      <c r="AD446" s="435">
        <v>122382210</v>
      </c>
      <c r="AE446" s="435">
        <v>126264514</v>
      </c>
      <c r="AF446" s="435">
        <v>130550280</v>
      </c>
      <c r="AG446" s="435">
        <v>136076013</v>
      </c>
      <c r="AH446" s="435">
        <v>141715902</v>
      </c>
      <c r="AI446" s="435">
        <v>142931616</v>
      </c>
      <c r="AJ446" s="435">
        <v>138174005</v>
      </c>
      <c r="AK446" s="146">
        <v>136577723</v>
      </c>
      <c r="AL446" s="146">
        <v>136233823</v>
      </c>
      <c r="AM446" s="146">
        <v>131464456</v>
      </c>
      <c r="AN446" s="146">
        <v>128810528</v>
      </c>
      <c r="AO446" s="146">
        <v>130650273</v>
      </c>
      <c r="AP446" s="146">
        <v>134391924</v>
      </c>
      <c r="AQ446" s="146">
        <v>137803785</v>
      </c>
      <c r="AR446" s="146">
        <v>141521747</v>
      </c>
      <c r="AS446" s="146">
        <v>145234132</v>
      </c>
    </row>
    <row r="447" spans="1:45">
      <c r="A447" s="39" t="s">
        <v>17</v>
      </c>
      <c r="B447" s="20" t="s">
        <v>46</v>
      </c>
      <c r="C447" s="20" t="s">
        <v>46</v>
      </c>
      <c r="D447" s="19" t="s">
        <v>47</v>
      </c>
      <c r="E447" s="39" t="s">
        <v>101</v>
      </c>
      <c r="F447" s="39" t="s">
        <v>100</v>
      </c>
      <c r="G447" s="435">
        <v>13690326</v>
      </c>
      <c r="H447" s="435">
        <v>13338554</v>
      </c>
      <c r="I447" s="435">
        <v>13979283</v>
      </c>
      <c r="J447" s="435">
        <v>14515028</v>
      </c>
      <c r="K447" s="435">
        <v>15339762</v>
      </c>
      <c r="L447" s="435">
        <v>15441955</v>
      </c>
      <c r="M447" s="435">
        <v>16064149</v>
      </c>
      <c r="N447" s="435">
        <v>16676819</v>
      </c>
      <c r="O447" s="435">
        <v>17851197</v>
      </c>
      <c r="P447" s="435">
        <v>18951010</v>
      </c>
      <c r="Q447" s="435">
        <v>19640537</v>
      </c>
      <c r="R447" s="435">
        <v>20001328</v>
      </c>
      <c r="S447" s="435">
        <v>20185445</v>
      </c>
      <c r="T447" s="435">
        <v>19993655</v>
      </c>
      <c r="U447" s="435">
        <v>20317001</v>
      </c>
      <c r="V447" s="435">
        <v>20942684</v>
      </c>
      <c r="W447" s="435">
        <v>21597251</v>
      </c>
      <c r="X447" s="435">
        <v>22293457</v>
      </c>
      <c r="Y447" s="435">
        <v>22678125</v>
      </c>
      <c r="Z447" s="435">
        <v>23228941</v>
      </c>
      <c r="AA447" s="435">
        <v>24526761</v>
      </c>
      <c r="AB447" s="435">
        <v>25347676</v>
      </c>
      <c r="AC447" s="435">
        <v>26419090</v>
      </c>
      <c r="AD447" s="435">
        <v>27225348</v>
      </c>
      <c r="AE447" s="435">
        <v>27975093</v>
      </c>
      <c r="AF447" s="435">
        <v>28949451</v>
      </c>
      <c r="AG447" s="435">
        <v>30305598</v>
      </c>
      <c r="AH447" s="435">
        <v>31852190</v>
      </c>
      <c r="AI447" s="435">
        <v>32384480</v>
      </c>
      <c r="AJ447" s="435">
        <v>31301553</v>
      </c>
      <c r="AK447" s="433">
        <v>31509065</v>
      </c>
      <c r="AL447" s="433">
        <v>31076614</v>
      </c>
      <c r="AM447" s="433">
        <v>29710344</v>
      </c>
      <c r="AN447" s="433">
        <v>29793506</v>
      </c>
      <c r="AO447" s="433">
        <v>30017303</v>
      </c>
      <c r="AP447" s="146">
        <v>30355727</v>
      </c>
      <c r="AQ447" s="146">
        <v>31344264</v>
      </c>
      <c r="AR447" s="146">
        <v>32379178</v>
      </c>
      <c r="AS447" s="146">
        <v>33258022</v>
      </c>
    </row>
    <row r="448" spans="1:45">
      <c r="A448" s="39" t="s">
        <v>18</v>
      </c>
      <c r="B448" s="20" t="s">
        <v>46</v>
      </c>
      <c r="C448" s="20" t="s">
        <v>46</v>
      </c>
      <c r="D448" s="19" t="s">
        <v>47</v>
      </c>
      <c r="E448" s="39" t="s">
        <v>101</v>
      </c>
      <c r="F448" s="39" t="s">
        <v>100</v>
      </c>
      <c r="G448" s="435">
        <v>12167680</v>
      </c>
      <c r="H448" s="435">
        <v>12285433</v>
      </c>
      <c r="I448" s="435">
        <v>12460998</v>
      </c>
      <c r="J448" s="435">
        <v>12572758</v>
      </c>
      <c r="K448" s="435">
        <v>12753881</v>
      </c>
      <c r="L448" s="435">
        <v>13416428</v>
      </c>
      <c r="M448" s="435">
        <v>14063752</v>
      </c>
      <c r="N448" s="435">
        <v>14289820</v>
      </c>
      <c r="O448" s="435">
        <v>15342948</v>
      </c>
      <c r="P448" s="435">
        <v>15596748</v>
      </c>
      <c r="Q448" s="435">
        <v>15477276</v>
      </c>
      <c r="R448" s="435">
        <v>15852057</v>
      </c>
      <c r="S448" s="435">
        <v>16154985</v>
      </c>
      <c r="T448" s="435">
        <v>16021069</v>
      </c>
      <c r="U448" s="435">
        <v>16012475</v>
      </c>
      <c r="V448" s="435">
        <v>15888255</v>
      </c>
      <c r="W448" s="435">
        <v>15966836</v>
      </c>
      <c r="X448" s="435">
        <v>16165903</v>
      </c>
      <c r="Y448" s="435">
        <v>16695828</v>
      </c>
      <c r="Z448" s="435">
        <v>16739898</v>
      </c>
      <c r="AA448" s="435">
        <v>17670334</v>
      </c>
      <c r="AB448" s="435">
        <v>18353900</v>
      </c>
      <c r="AC448" s="435">
        <v>18762327</v>
      </c>
      <c r="AD448" s="435">
        <v>19173173</v>
      </c>
      <c r="AE448" s="435">
        <v>19510325</v>
      </c>
      <c r="AF448" s="435">
        <v>20094933</v>
      </c>
      <c r="AG448" s="435">
        <v>20940008</v>
      </c>
      <c r="AH448" s="435">
        <v>21655082</v>
      </c>
      <c r="AI448" s="435">
        <v>21916216</v>
      </c>
      <c r="AJ448" s="435">
        <v>20866474</v>
      </c>
      <c r="AK448" s="433">
        <v>20942855</v>
      </c>
      <c r="AL448" s="433">
        <v>20754806</v>
      </c>
      <c r="AM448" s="433">
        <v>19871752</v>
      </c>
      <c r="AN448" s="433">
        <v>19212860</v>
      </c>
      <c r="AO448" s="433">
        <v>19072391</v>
      </c>
      <c r="AP448" s="146">
        <v>19451096</v>
      </c>
      <c r="AQ448" s="146">
        <v>19733077</v>
      </c>
      <c r="AR448" s="146">
        <v>20472865</v>
      </c>
      <c r="AS448" s="146">
        <v>20971378</v>
      </c>
    </row>
    <row r="449" spans="1:45">
      <c r="A449" s="39" t="s">
        <v>19</v>
      </c>
      <c r="B449" s="20" t="s">
        <v>46</v>
      </c>
      <c r="C449" s="20" t="s">
        <v>46</v>
      </c>
      <c r="D449" s="19" t="s">
        <v>47</v>
      </c>
      <c r="E449" s="39" t="s">
        <v>101</v>
      </c>
      <c r="F449" s="39" t="s">
        <v>100</v>
      </c>
      <c r="G449" s="435">
        <v>9117962</v>
      </c>
      <c r="H449" s="435">
        <v>9480667</v>
      </c>
      <c r="I449" s="435">
        <v>9765925</v>
      </c>
      <c r="J449" s="435">
        <v>10256749</v>
      </c>
      <c r="K449" s="435">
        <v>10985750</v>
      </c>
      <c r="L449" s="435">
        <v>11555944</v>
      </c>
      <c r="M449" s="435">
        <v>11965320</v>
      </c>
      <c r="N449" s="435">
        <v>12633833</v>
      </c>
      <c r="O449" s="435">
        <v>13065383</v>
      </c>
      <c r="P449" s="435">
        <v>13399309</v>
      </c>
      <c r="Q449" s="435">
        <v>14551200</v>
      </c>
      <c r="R449" s="435">
        <v>15016142</v>
      </c>
      <c r="S449" s="435">
        <v>15370165</v>
      </c>
      <c r="T449" s="435">
        <v>15344392</v>
      </c>
      <c r="U449" s="435">
        <v>15772060</v>
      </c>
      <c r="V449" s="435">
        <v>17149964</v>
      </c>
      <c r="W449" s="435">
        <v>17734840</v>
      </c>
      <c r="X449" s="435">
        <v>18702442</v>
      </c>
      <c r="Y449" s="435">
        <v>19223199</v>
      </c>
      <c r="Z449" s="435">
        <v>20228955</v>
      </c>
      <c r="AA449" s="435">
        <v>21179810</v>
      </c>
      <c r="AB449" s="435">
        <v>21674992</v>
      </c>
      <c r="AC449" s="435">
        <v>21757617</v>
      </c>
      <c r="AD449" s="435">
        <v>21920692</v>
      </c>
      <c r="AE449" s="435">
        <v>22262699</v>
      </c>
      <c r="AF449" s="435">
        <v>22978768</v>
      </c>
      <c r="AG449" s="435">
        <v>23728443</v>
      </c>
      <c r="AH449" s="435">
        <v>24640809</v>
      </c>
      <c r="AI449" s="435">
        <v>25016908</v>
      </c>
      <c r="AJ449" s="435">
        <v>24075483</v>
      </c>
      <c r="AK449" s="433">
        <v>23987966</v>
      </c>
      <c r="AL449" s="433">
        <v>24022284</v>
      </c>
      <c r="AM449" s="433">
        <v>23630890</v>
      </c>
      <c r="AN449" s="433">
        <v>23224445</v>
      </c>
      <c r="AO449" s="433">
        <v>23879235</v>
      </c>
      <c r="AP449" s="146">
        <v>24642023</v>
      </c>
      <c r="AQ449" s="146">
        <v>25693696</v>
      </c>
      <c r="AR449" s="146">
        <v>26292143</v>
      </c>
      <c r="AS449" s="146">
        <v>26941560</v>
      </c>
    </row>
    <row r="450" spans="1:45">
      <c r="A450" s="39" t="s">
        <v>20</v>
      </c>
      <c r="B450" s="20" t="s">
        <v>46</v>
      </c>
      <c r="C450" s="20" t="s">
        <v>46</v>
      </c>
      <c r="D450" s="19" t="s">
        <v>47</v>
      </c>
      <c r="E450" s="39" t="s">
        <v>101</v>
      </c>
      <c r="F450" s="39" t="s">
        <v>100</v>
      </c>
      <c r="G450" s="435">
        <v>17755266</v>
      </c>
      <c r="H450" s="435">
        <v>17913754</v>
      </c>
      <c r="I450" s="435">
        <v>17964311</v>
      </c>
      <c r="J450" s="435">
        <v>18647035</v>
      </c>
      <c r="K450" s="435">
        <v>18105882</v>
      </c>
      <c r="L450" s="435">
        <v>18054913</v>
      </c>
      <c r="M450" s="435">
        <v>19839071</v>
      </c>
      <c r="N450" s="435">
        <v>21355842</v>
      </c>
      <c r="O450" s="435">
        <v>22668633</v>
      </c>
      <c r="P450" s="435">
        <v>23794780</v>
      </c>
      <c r="Q450" s="435">
        <v>23785162</v>
      </c>
      <c r="R450" s="435">
        <v>24005027</v>
      </c>
      <c r="S450" s="435">
        <v>24916317</v>
      </c>
      <c r="T450" s="435">
        <v>24819480</v>
      </c>
      <c r="U450" s="435">
        <v>25760656</v>
      </c>
      <c r="V450" s="435">
        <v>25741836</v>
      </c>
      <c r="W450" s="435">
        <v>26332622</v>
      </c>
      <c r="X450" s="435">
        <v>27151858</v>
      </c>
      <c r="Y450" s="435">
        <v>28474641</v>
      </c>
      <c r="Z450" s="435">
        <v>30301443</v>
      </c>
      <c r="AA450" s="435">
        <v>31529267</v>
      </c>
      <c r="AB450" s="435">
        <v>33032319</v>
      </c>
      <c r="AC450" s="435">
        <v>33803306</v>
      </c>
      <c r="AD450" s="435">
        <v>34858011</v>
      </c>
      <c r="AE450" s="435">
        <v>35429795</v>
      </c>
      <c r="AF450" s="435">
        <v>36453016</v>
      </c>
      <c r="AG450" s="435">
        <v>37574825</v>
      </c>
      <c r="AH450" s="435">
        <v>38913184</v>
      </c>
      <c r="AI450" s="435">
        <v>39027107</v>
      </c>
      <c r="AJ450" s="435">
        <v>37388687</v>
      </c>
      <c r="AK450" s="433">
        <v>37774301</v>
      </c>
      <c r="AL450" s="433">
        <v>37475885</v>
      </c>
      <c r="AM450" s="433">
        <v>36427542</v>
      </c>
      <c r="AN450" s="433">
        <v>35992946</v>
      </c>
      <c r="AO450" s="433">
        <v>36171054</v>
      </c>
      <c r="AP450" s="146">
        <v>37169697</v>
      </c>
      <c r="AQ450" s="146">
        <v>38416592</v>
      </c>
      <c r="AR450" s="146">
        <v>39411217</v>
      </c>
      <c r="AS450" s="146">
        <v>40447722</v>
      </c>
    </row>
    <row r="451" spans="1:45">
      <c r="A451" s="39" t="s">
        <v>21</v>
      </c>
      <c r="B451" s="20" t="s">
        <v>46</v>
      </c>
      <c r="C451" s="20" t="s">
        <v>46</v>
      </c>
      <c r="D451" s="19" t="s">
        <v>47</v>
      </c>
      <c r="E451" s="39" t="s">
        <v>101</v>
      </c>
      <c r="F451" s="39" t="s">
        <v>100</v>
      </c>
      <c r="G451" s="435">
        <v>6353329</v>
      </c>
      <c r="H451" s="435">
        <v>6470836</v>
      </c>
      <c r="I451" s="435">
        <v>6553702</v>
      </c>
      <c r="J451" s="435">
        <v>6716382</v>
      </c>
      <c r="K451" s="435">
        <v>6841473</v>
      </c>
      <c r="L451" s="435">
        <v>6828342</v>
      </c>
      <c r="M451" s="435">
        <v>6491121</v>
      </c>
      <c r="N451" s="435">
        <v>6865379</v>
      </c>
      <c r="O451" s="435">
        <v>7608524</v>
      </c>
      <c r="P451" s="435">
        <v>8140040</v>
      </c>
      <c r="Q451" s="435">
        <v>8152707</v>
      </c>
      <c r="R451" s="435">
        <v>8140370</v>
      </c>
      <c r="S451" s="435">
        <v>8273749</v>
      </c>
      <c r="T451" s="435">
        <v>8128252</v>
      </c>
      <c r="U451" s="435">
        <v>8357484</v>
      </c>
      <c r="V451" s="435">
        <v>8511822</v>
      </c>
      <c r="W451" s="435">
        <v>8596683</v>
      </c>
      <c r="X451" s="435">
        <v>8794561</v>
      </c>
      <c r="Y451" s="435">
        <v>9158152</v>
      </c>
      <c r="Z451" s="435">
        <v>9526782</v>
      </c>
      <c r="AA451" s="435">
        <v>10053415</v>
      </c>
      <c r="AB451" s="435">
        <v>10488689</v>
      </c>
      <c r="AC451" s="435">
        <v>10778964</v>
      </c>
      <c r="AD451" s="435">
        <v>10887685</v>
      </c>
      <c r="AE451" s="435">
        <v>11073003</v>
      </c>
      <c r="AF451" s="435">
        <v>11393869</v>
      </c>
      <c r="AG451" s="435">
        <v>11747123</v>
      </c>
      <c r="AH451" s="435">
        <v>12137775</v>
      </c>
      <c r="AI451" s="435">
        <v>12246858</v>
      </c>
      <c r="AJ451" s="435">
        <v>11807670</v>
      </c>
      <c r="AK451" s="433">
        <v>11746134</v>
      </c>
      <c r="AL451" s="433">
        <v>11493564</v>
      </c>
      <c r="AM451" s="433">
        <v>11203296</v>
      </c>
      <c r="AN451" s="433">
        <v>10815457</v>
      </c>
      <c r="AO451" s="433">
        <v>10922288</v>
      </c>
      <c r="AP451" s="146">
        <v>11132280</v>
      </c>
      <c r="AQ451" s="146">
        <v>11407524</v>
      </c>
      <c r="AR451" s="146">
        <v>11783989</v>
      </c>
      <c r="AS451" s="146">
        <v>12196403</v>
      </c>
    </row>
    <row r="452" spans="1:45">
      <c r="A452" s="39" t="s">
        <v>22</v>
      </c>
      <c r="B452" s="20" t="s">
        <v>46</v>
      </c>
      <c r="C452" s="20" t="s">
        <v>46</v>
      </c>
      <c r="D452" s="19" t="s">
        <v>47</v>
      </c>
      <c r="E452" s="39" t="s">
        <v>101</v>
      </c>
      <c r="F452" s="39" t="s">
        <v>100</v>
      </c>
      <c r="G452" s="435">
        <v>27915334</v>
      </c>
      <c r="H452" s="435">
        <v>26315447</v>
      </c>
      <c r="I452" s="435">
        <v>27322065</v>
      </c>
      <c r="J452" s="435">
        <v>28414649</v>
      </c>
      <c r="K452" s="435">
        <v>29274857</v>
      </c>
      <c r="L452" s="435">
        <v>30635964</v>
      </c>
      <c r="M452" s="435">
        <v>30837306</v>
      </c>
      <c r="N452" s="435">
        <v>32567978</v>
      </c>
      <c r="O452" s="435">
        <v>33695795</v>
      </c>
      <c r="P452" s="435">
        <v>34882009</v>
      </c>
      <c r="Q452" s="435">
        <v>35679680</v>
      </c>
      <c r="R452" s="435">
        <v>35607157</v>
      </c>
      <c r="S452" s="435">
        <v>35940458</v>
      </c>
      <c r="T452" s="435">
        <v>36935867</v>
      </c>
      <c r="U452" s="435">
        <v>37986405</v>
      </c>
      <c r="V452" s="435">
        <v>38280465</v>
      </c>
      <c r="W452" s="435">
        <v>38836547</v>
      </c>
      <c r="X452" s="435">
        <v>39122039</v>
      </c>
      <c r="Y452" s="435">
        <v>39737372</v>
      </c>
      <c r="Z452" s="435">
        <v>41002325</v>
      </c>
      <c r="AA452" s="435">
        <v>42605645</v>
      </c>
      <c r="AB452" s="435">
        <v>43685721</v>
      </c>
      <c r="AC452" s="435">
        <v>44945251</v>
      </c>
      <c r="AD452" s="435">
        <v>46042478</v>
      </c>
      <c r="AE452" s="435">
        <v>47048550</v>
      </c>
      <c r="AF452" s="435">
        <v>48349379</v>
      </c>
      <c r="AG452" s="435">
        <v>49928563</v>
      </c>
      <c r="AH452" s="435">
        <v>51785320</v>
      </c>
      <c r="AI452" s="435">
        <v>52167977</v>
      </c>
      <c r="AJ452" s="435">
        <v>50776586</v>
      </c>
      <c r="AK452" s="433">
        <v>50879788</v>
      </c>
      <c r="AL452" s="433">
        <v>50770552</v>
      </c>
      <c r="AM452" s="433">
        <v>48898184</v>
      </c>
      <c r="AN452" s="433">
        <v>47758064</v>
      </c>
      <c r="AO452" s="433">
        <v>47715808</v>
      </c>
      <c r="AP452" s="146">
        <v>48685053</v>
      </c>
      <c r="AQ452" s="146">
        <v>50119559</v>
      </c>
      <c r="AR452" s="146">
        <v>50923512</v>
      </c>
      <c r="AS452" s="146">
        <v>52265199</v>
      </c>
    </row>
    <row r="453" spans="1:45">
      <c r="A453" s="39" t="s">
        <v>23</v>
      </c>
      <c r="B453" s="20" t="s">
        <v>46</v>
      </c>
      <c r="C453" s="20" t="s">
        <v>46</v>
      </c>
      <c r="D453" s="19" t="s">
        <v>47</v>
      </c>
      <c r="E453" s="39" t="s">
        <v>101</v>
      </c>
      <c r="F453" s="39" t="s">
        <v>100</v>
      </c>
      <c r="G453" s="435">
        <v>15353490</v>
      </c>
      <c r="H453" s="435">
        <v>14748671</v>
      </c>
      <c r="I453" s="435">
        <v>14832381</v>
      </c>
      <c r="J453" s="435">
        <v>14871689</v>
      </c>
      <c r="K453" s="435">
        <v>15471242</v>
      </c>
      <c r="L453" s="435">
        <v>16347340</v>
      </c>
      <c r="M453" s="435">
        <v>16257323</v>
      </c>
      <c r="N453" s="435">
        <v>17747514</v>
      </c>
      <c r="O453" s="435">
        <v>19437622</v>
      </c>
      <c r="P453" s="435">
        <v>20807504</v>
      </c>
      <c r="Q453" s="435">
        <v>21459658</v>
      </c>
      <c r="R453" s="435">
        <v>21832841</v>
      </c>
      <c r="S453" s="435">
        <v>22077250</v>
      </c>
      <c r="T453" s="435">
        <v>21250581</v>
      </c>
      <c r="U453" s="435">
        <v>21825277</v>
      </c>
      <c r="V453" s="435">
        <v>22095506</v>
      </c>
      <c r="W453" s="435">
        <v>22937528</v>
      </c>
      <c r="X453" s="435">
        <v>23536942</v>
      </c>
      <c r="Y453" s="435">
        <v>24354241</v>
      </c>
      <c r="Z453" s="435">
        <v>24729063</v>
      </c>
      <c r="AA453" s="435">
        <v>26090324</v>
      </c>
      <c r="AB453" s="435">
        <v>27196391</v>
      </c>
      <c r="AC453" s="435">
        <v>28444169</v>
      </c>
      <c r="AD453" s="435">
        <v>29548646</v>
      </c>
      <c r="AE453" s="435">
        <v>30651194</v>
      </c>
      <c r="AF453" s="435">
        <v>31998926</v>
      </c>
      <c r="AG453" s="435">
        <v>33739301</v>
      </c>
      <c r="AH453" s="435">
        <v>35856792</v>
      </c>
      <c r="AI453" s="435">
        <v>36921851</v>
      </c>
      <c r="AJ453" s="435">
        <v>36017254</v>
      </c>
      <c r="AK453" s="433">
        <v>35926719</v>
      </c>
      <c r="AL453" s="433">
        <v>35374529</v>
      </c>
      <c r="AM453" s="433">
        <v>33605402</v>
      </c>
      <c r="AN453" s="433">
        <v>33423227</v>
      </c>
      <c r="AO453" s="433">
        <v>32860703</v>
      </c>
      <c r="AP453" s="146">
        <v>33884311</v>
      </c>
      <c r="AQ453" s="146">
        <v>35174707</v>
      </c>
      <c r="AR453" s="146">
        <v>36006660</v>
      </c>
      <c r="AS453" s="146">
        <v>37037340</v>
      </c>
    </row>
    <row r="454" spans="1:45">
      <c r="A454" s="39" t="s">
        <v>24</v>
      </c>
      <c r="B454" s="20" t="s">
        <v>46</v>
      </c>
      <c r="C454" s="20" t="s">
        <v>46</v>
      </c>
      <c r="D454" s="19" t="s">
        <v>47</v>
      </c>
      <c r="E454" s="39" t="s">
        <v>101</v>
      </c>
      <c r="F454" s="39" t="s">
        <v>100</v>
      </c>
      <c r="G454" s="435">
        <v>86211816</v>
      </c>
      <c r="H454" s="435">
        <v>85050265</v>
      </c>
      <c r="I454" s="435">
        <v>84021366</v>
      </c>
      <c r="J454" s="435">
        <v>85234950</v>
      </c>
      <c r="K454" s="435">
        <v>87553002</v>
      </c>
      <c r="L454" s="435">
        <v>88069000</v>
      </c>
      <c r="M454" s="435">
        <v>90564185</v>
      </c>
      <c r="N454" s="435">
        <v>95563609</v>
      </c>
      <c r="O454" s="435">
        <v>101079380</v>
      </c>
      <c r="P454" s="435">
        <v>106572611</v>
      </c>
      <c r="Q454" s="435">
        <v>112841253</v>
      </c>
      <c r="R454" s="435">
        <v>116542959</v>
      </c>
      <c r="S454" s="435">
        <v>118263059</v>
      </c>
      <c r="T454" s="435">
        <v>117118495</v>
      </c>
      <c r="U454" s="435">
        <v>120843037</v>
      </c>
      <c r="V454" s="435">
        <v>125582702</v>
      </c>
      <c r="W454" s="435">
        <v>129667874</v>
      </c>
      <c r="X454" s="435">
        <v>133058454</v>
      </c>
      <c r="Y454" s="435">
        <v>137237127</v>
      </c>
      <c r="Z454" s="435">
        <v>143790999</v>
      </c>
      <c r="AA454" s="435">
        <v>150683292</v>
      </c>
      <c r="AB454" s="435">
        <v>157298685</v>
      </c>
      <c r="AC454" s="435">
        <v>161443434</v>
      </c>
      <c r="AD454" s="435">
        <v>165908888</v>
      </c>
      <c r="AE454" s="435">
        <v>170852545</v>
      </c>
      <c r="AF454" s="435">
        <v>176464486</v>
      </c>
      <c r="AG454" s="435">
        <v>183818701</v>
      </c>
      <c r="AH454" s="435">
        <v>190916912</v>
      </c>
      <c r="AI454" s="435">
        <v>192051832</v>
      </c>
      <c r="AJ454" s="435">
        <v>185665524</v>
      </c>
      <c r="AK454" s="433">
        <v>186199828</v>
      </c>
      <c r="AL454" s="433">
        <v>183142296</v>
      </c>
      <c r="AM454" s="433">
        <v>177270261</v>
      </c>
      <c r="AN454" s="433">
        <v>174951175</v>
      </c>
      <c r="AO454" s="433">
        <v>177964151</v>
      </c>
      <c r="AP454" s="146">
        <v>184995699</v>
      </c>
      <c r="AQ454" s="146">
        <v>191088651</v>
      </c>
      <c r="AR454" s="146">
        <v>197375052</v>
      </c>
      <c r="AS454" s="146">
        <v>202816707</v>
      </c>
    </row>
    <row r="455" spans="1:45">
      <c r="A455" s="39" t="s">
        <v>25</v>
      </c>
      <c r="B455" s="20" t="s">
        <v>46</v>
      </c>
      <c r="C455" s="20" t="s">
        <v>46</v>
      </c>
      <c r="D455" s="19" t="s">
        <v>47</v>
      </c>
      <c r="E455" s="39" t="s">
        <v>101</v>
      </c>
      <c r="F455" s="39" t="s">
        <v>100</v>
      </c>
      <c r="G455" s="435">
        <v>43330347</v>
      </c>
      <c r="H455" s="435">
        <v>44763538</v>
      </c>
      <c r="I455" s="435">
        <v>44606592</v>
      </c>
      <c r="J455" s="435">
        <v>45415058</v>
      </c>
      <c r="K455" s="435">
        <v>45991158</v>
      </c>
      <c r="L455" s="435">
        <v>46901649</v>
      </c>
      <c r="M455" s="435">
        <v>47902013</v>
      </c>
      <c r="N455" s="435">
        <v>50873237</v>
      </c>
      <c r="O455" s="435">
        <v>52830554</v>
      </c>
      <c r="P455" s="435">
        <v>55102917</v>
      </c>
      <c r="Q455" s="435">
        <v>57675714</v>
      </c>
      <c r="R455" s="435">
        <v>59677410</v>
      </c>
      <c r="S455" s="435">
        <v>59586598</v>
      </c>
      <c r="T455" s="435">
        <v>57898922</v>
      </c>
      <c r="U455" s="435">
        <v>59430265</v>
      </c>
      <c r="V455" s="435">
        <v>62363733</v>
      </c>
      <c r="W455" s="435">
        <v>63673851</v>
      </c>
      <c r="X455" s="435">
        <v>66743154</v>
      </c>
      <c r="Y455" s="435">
        <v>70123676</v>
      </c>
      <c r="Z455" s="435">
        <v>73090185</v>
      </c>
      <c r="AA455" s="435">
        <v>77470320</v>
      </c>
      <c r="AB455" s="435">
        <v>81400691</v>
      </c>
      <c r="AC455" s="435">
        <v>83821570</v>
      </c>
      <c r="AD455" s="435">
        <v>85763233</v>
      </c>
      <c r="AE455" s="435">
        <v>88164777</v>
      </c>
      <c r="AF455" s="435">
        <v>91089332</v>
      </c>
      <c r="AG455" s="435">
        <v>95002400</v>
      </c>
      <c r="AH455" s="435">
        <v>98568280</v>
      </c>
      <c r="AI455" s="435">
        <v>99636380</v>
      </c>
      <c r="AJ455" s="435">
        <v>94254829</v>
      </c>
      <c r="AK455" s="433">
        <v>93710947</v>
      </c>
      <c r="AL455" s="433">
        <v>92177999</v>
      </c>
      <c r="AM455" s="433">
        <v>88474544</v>
      </c>
      <c r="AN455" s="433">
        <v>87294697</v>
      </c>
      <c r="AO455" s="433">
        <v>88928843</v>
      </c>
      <c r="AP455" s="146">
        <v>91696147</v>
      </c>
      <c r="AQ455" s="146">
        <v>94134402</v>
      </c>
      <c r="AR455" s="146">
        <v>97078175</v>
      </c>
      <c r="AS455" s="146">
        <v>99421443</v>
      </c>
    </row>
    <row r="456" spans="1:45">
      <c r="A456" s="39" t="s">
        <v>26</v>
      </c>
      <c r="B456" s="20" t="s">
        <v>46</v>
      </c>
      <c r="C456" s="20" t="s">
        <v>46</v>
      </c>
      <c r="D456" s="19" t="s">
        <v>47</v>
      </c>
      <c r="E456" s="39" t="s">
        <v>101</v>
      </c>
      <c r="F456" s="39" t="s">
        <v>100</v>
      </c>
      <c r="G456" s="435">
        <v>6691535</v>
      </c>
      <c r="H456" s="435">
        <v>6450836</v>
      </c>
      <c r="I456" s="435">
        <v>6460808</v>
      </c>
      <c r="J456" s="435">
        <v>6654652</v>
      </c>
      <c r="K456" s="435">
        <v>7823710</v>
      </c>
      <c r="L456" s="435">
        <v>8244811</v>
      </c>
      <c r="M456" s="435">
        <v>8122136</v>
      </c>
      <c r="N456" s="435">
        <v>8816025</v>
      </c>
      <c r="O456" s="435">
        <v>9534592</v>
      </c>
      <c r="P456" s="435">
        <v>9790863</v>
      </c>
      <c r="Q456" s="435">
        <v>9989555</v>
      </c>
      <c r="R456" s="435">
        <v>10491850</v>
      </c>
      <c r="S456" s="435">
        <v>10617831</v>
      </c>
      <c r="T456" s="435">
        <v>10581387</v>
      </c>
      <c r="U456" s="435">
        <v>10719324</v>
      </c>
      <c r="V456" s="435">
        <v>10860690</v>
      </c>
      <c r="W456" s="435">
        <v>11119425</v>
      </c>
      <c r="X456" s="435">
        <v>11428606</v>
      </c>
      <c r="Y456" s="435">
        <v>11751112</v>
      </c>
      <c r="Z456" s="435">
        <v>12291820</v>
      </c>
      <c r="AA456" s="435">
        <v>12946725</v>
      </c>
      <c r="AB456" s="435">
        <v>13325779</v>
      </c>
      <c r="AC456" s="435">
        <v>13783580</v>
      </c>
      <c r="AD456" s="435">
        <v>14190795</v>
      </c>
      <c r="AE456" s="435">
        <v>14575475</v>
      </c>
      <c r="AF456" s="435">
        <v>15081195</v>
      </c>
      <c r="AG456" s="435">
        <v>15677816</v>
      </c>
      <c r="AH456" s="435">
        <v>16399698</v>
      </c>
      <c r="AI456" s="435">
        <v>16744138</v>
      </c>
      <c r="AJ456" s="435">
        <v>16365142</v>
      </c>
      <c r="AK456" s="433">
        <v>16508919</v>
      </c>
      <c r="AL456" s="433">
        <v>16307579</v>
      </c>
      <c r="AM456" s="433">
        <v>15751711</v>
      </c>
      <c r="AN456" s="433">
        <v>15628218</v>
      </c>
      <c r="AO456" s="433">
        <v>15573050</v>
      </c>
      <c r="AP456" s="146">
        <v>15980301</v>
      </c>
      <c r="AQ456" s="146">
        <v>16198894</v>
      </c>
      <c r="AR456" s="146">
        <v>16512326</v>
      </c>
      <c r="AS456" s="146">
        <v>16850559</v>
      </c>
    </row>
    <row r="457" spans="1:45">
      <c r="A457" s="39" t="s">
        <v>27</v>
      </c>
      <c r="B457" s="20" t="s">
        <v>46</v>
      </c>
      <c r="C457" s="20" t="s">
        <v>46</v>
      </c>
      <c r="D457" s="19" t="s">
        <v>47</v>
      </c>
      <c r="E457" s="39" t="s">
        <v>101</v>
      </c>
      <c r="F457" s="39" t="s">
        <v>100</v>
      </c>
      <c r="G457" s="435">
        <v>29091806</v>
      </c>
      <c r="H457" s="435">
        <v>29483264</v>
      </c>
      <c r="I457" s="435">
        <v>29920731</v>
      </c>
      <c r="J457" s="435">
        <v>29913686</v>
      </c>
      <c r="K457" s="435">
        <v>30378574</v>
      </c>
      <c r="L457" s="435">
        <v>30556901</v>
      </c>
      <c r="M457" s="435">
        <v>29269215</v>
      </c>
      <c r="N457" s="435">
        <v>30251998</v>
      </c>
      <c r="O457" s="435">
        <v>32038697</v>
      </c>
      <c r="P457" s="435">
        <v>33435752</v>
      </c>
      <c r="Q457" s="435">
        <v>33300572</v>
      </c>
      <c r="R457" s="435">
        <v>34401470</v>
      </c>
      <c r="S457" s="435">
        <v>34802729</v>
      </c>
      <c r="T457" s="435">
        <v>34738845</v>
      </c>
      <c r="U457" s="435">
        <v>35701152</v>
      </c>
      <c r="V457" s="435">
        <v>36581789</v>
      </c>
      <c r="W457" s="435">
        <v>37069009</v>
      </c>
      <c r="X457" s="435">
        <v>37775851</v>
      </c>
      <c r="Y457" s="435">
        <v>38484028</v>
      </c>
      <c r="Z457" s="435">
        <v>39743419</v>
      </c>
      <c r="AA457" s="435">
        <v>40971582</v>
      </c>
      <c r="AB457" s="435">
        <v>42523959</v>
      </c>
      <c r="AC457" s="435">
        <v>43676111</v>
      </c>
      <c r="AD457" s="435">
        <v>44852221</v>
      </c>
      <c r="AE457" s="435">
        <v>46411415</v>
      </c>
      <c r="AF457" s="435">
        <v>48082797</v>
      </c>
      <c r="AG457" s="435">
        <v>50304967</v>
      </c>
      <c r="AH457" s="435">
        <v>52665798</v>
      </c>
      <c r="AI457" s="435">
        <v>53886435</v>
      </c>
      <c r="AJ457" s="435">
        <v>52077945</v>
      </c>
      <c r="AK457" s="433">
        <v>52222895</v>
      </c>
      <c r="AL457" s="433">
        <v>51350036</v>
      </c>
      <c r="AM457" s="433">
        <v>49917633</v>
      </c>
      <c r="AN457" s="433">
        <v>49233841</v>
      </c>
      <c r="AO457" s="433">
        <v>49414204</v>
      </c>
      <c r="AP457" s="146">
        <v>51253654</v>
      </c>
      <c r="AQ457" s="146">
        <v>52756376</v>
      </c>
      <c r="AR457" s="146">
        <v>54378514</v>
      </c>
      <c r="AS457" s="146">
        <v>55938982</v>
      </c>
    </row>
    <row r="458" spans="1:45">
      <c r="A458" s="39" t="s">
        <v>28</v>
      </c>
      <c r="B458" s="20" t="s">
        <v>46</v>
      </c>
      <c r="C458" s="20" t="s">
        <v>46</v>
      </c>
      <c r="D458" s="19" t="s">
        <v>47</v>
      </c>
      <c r="E458" s="39" t="s">
        <v>101</v>
      </c>
      <c r="F458" s="39" t="s">
        <v>100</v>
      </c>
      <c r="G458" s="435">
        <v>69064607</v>
      </c>
      <c r="H458" s="435">
        <v>69926949</v>
      </c>
      <c r="I458" s="435">
        <v>71828821</v>
      </c>
      <c r="J458" s="435">
        <v>73799333</v>
      </c>
      <c r="K458" s="435">
        <v>75079017</v>
      </c>
      <c r="L458" s="435">
        <v>76838384</v>
      </c>
      <c r="M458" s="435">
        <v>83688760</v>
      </c>
      <c r="N458" s="435">
        <v>88317590</v>
      </c>
      <c r="O458" s="435">
        <v>92459541</v>
      </c>
      <c r="P458" s="435">
        <v>97149153</v>
      </c>
      <c r="Q458" s="435">
        <v>99999449</v>
      </c>
      <c r="R458" s="435">
        <v>103522852</v>
      </c>
      <c r="S458" s="435">
        <v>103631239</v>
      </c>
      <c r="T458" s="435">
        <v>103104121</v>
      </c>
      <c r="U458" s="435">
        <v>104873080</v>
      </c>
      <c r="V458" s="435">
        <v>107711388</v>
      </c>
      <c r="W458" s="435">
        <v>111072042</v>
      </c>
      <c r="X458" s="435">
        <v>115622715</v>
      </c>
      <c r="Y458" s="435">
        <v>123291177</v>
      </c>
      <c r="Z458" s="435">
        <v>129972406</v>
      </c>
      <c r="AA458" s="435">
        <v>138125864</v>
      </c>
      <c r="AB458" s="435">
        <v>144517976</v>
      </c>
      <c r="AC458" s="435">
        <v>148317818</v>
      </c>
      <c r="AD458" s="435">
        <v>152827319</v>
      </c>
      <c r="AE458" s="435">
        <v>158169747</v>
      </c>
      <c r="AF458" s="435">
        <v>165268076</v>
      </c>
      <c r="AG458" s="435">
        <v>173729193</v>
      </c>
      <c r="AH458" s="435">
        <v>181501869</v>
      </c>
      <c r="AI458" s="435">
        <v>184805243</v>
      </c>
      <c r="AJ458" s="435">
        <v>181034308</v>
      </c>
      <c r="AK458" s="433">
        <v>181277309</v>
      </c>
      <c r="AL458" s="433">
        <v>183342449</v>
      </c>
      <c r="AM458" s="433">
        <v>180160395</v>
      </c>
      <c r="AN458" s="433">
        <v>177260291</v>
      </c>
      <c r="AO458" s="433">
        <v>179630789</v>
      </c>
      <c r="AP458" s="146">
        <v>185710292</v>
      </c>
      <c r="AQ458" s="146">
        <v>191721320</v>
      </c>
      <c r="AR458" s="146">
        <v>198275819</v>
      </c>
      <c r="AS458" s="146">
        <v>206676013</v>
      </c>
    </row>
    <row r="459" spans="1:45">
      <c r="A459" s="39" t="s">
        <v>29</v>
      </c>
      <c r="B459" s="20" t="s">
        <v>46</v>
      </c>
      <c r="C459" s="20" t="s">
        <v>46</v>
      </c>
      <c r="D459" s="19" t="s">
        <v>47</v>
      </c>
      <c r="E459" s="39" t="s">
        <v>101</v>
      </c>
      <c r="F459" s="39" t="s">
        <v>100</v>
      </c>
      <c r="G459" s="435">
        <v>11270420</v>
      </c>
      <c r="H459" s="435">
        <v>11347105</v>
      </c>
      <c r="I459" s="435">
        <v>11303900</v>
      </c>
      <c r="J459" s="435">
        <v>11562923</v>
      </c>
      <c r="K459" s="435">
        <v>11743082</v>
      </c>
      <c r="L459" s="435">
        <v>11813032</v>
      </c>
      <c r="M459" s="435">
        <v>12247545</v>
      </c>
      <c r="N459" s="435">
        <v>12828270</v>
      </c>
      <c r="O459" s="435">
        <v>13157497</v>
      </c>
      <c r="P459" s="435">
        <v>13959124</v>
      </c>
      <c r="Q459" s="435">
        <v>15007124</v>
      </c>
      <c r="R459" s="435">
        <v>14560319</v>
      </c>
      <c r="S459" s="435">
        <v>14727941</v>
      </c>
      <c r="T459" s="435">
        <v>14591077</v>
      </c>
      <c r="U459" s="435">
        <v>15013693</v>
      </c>
      <c r="V459" s="435">
        <v>15509044</v>
      </c>
      <c r="W459" s="435">
        <v>16037786</v>
      </c>
      <c r="X459" s="435">
        <v>16939174</v>
      </c>
      <c r="Y459" s="435">
        <v>17817734</v>
      </c>
      <c r="Z459" s="435">
        <v>18542246</v>
      </c>
      <c r="AA459" s="435">
        <v>19736052</v>
      </c>
      <c r="AB459" s="435">
        <v>20647203</v>
      </c>
      <c r="AC459" s="435">
        <v>21494541</v>
      </c>
      <c r="AD459" s="435">
        <v>22290827</v>
      </c>
      <c r="AE459" s="435">
        <v>22926692</v>
      </c>
      <c r="AF459" s="435">
        <v>23906932</v>
      </c>
      <c r="AG459" s="435">
        <v>24989052</v>
      </c>
      <c r="AH459" s="435">
        <v>26191890</v>
      </c>
      <c r="AI459" s="435">
        <v>26776686</v>
      </c>
      <c r="AJ459" s="435">
        <v>25609213</v>
      </c>
      <c r="AK459" s="433">
        <v>25627805</v>
      </c>
      <c r="AL459" s="433">
        <v>25348820</v>
      </c>
      <c r="AM459" s="433">
        <v>24582201</v>
      </c>
      <c r="AN459" s="433">
        <v>24279970</v>
      </c>
      <c r="AO459" s="433">
        <v>24748213</v>
      </c>
      <c r="AP459" s="146">
        <v>26209045</v>
      </c>
      <c r="AQ459" s="146">
        <v>27279013</v>
      </c>
      <c r="AR459" s="146">
        <v>28134841</v>
      </c>
      <c r="AS459" s="146">
        <v>28571499</v>
      </c>
    </row>
    <row r="460" spans="1:45">
      <c r="A460" s="39" t="s">
        <v>30</v>
      </c>
      <c r="B460" s="20" t="s">
        <v>46</v>
      </c>
      <c r="C460" s="20" t="s">
        <v>46</v>
      </c>
      <c r="D460" s="19" t="s">
        <v>47</v>
      </c>
      <c r="E460" s="39" t="s">
        <v>101</v>
      </c>
      <c r="F460" s="39" t="s">
        <v>100</v>
      </c>
      <c r="G460" s="435">
        <v>7815700</v>
      </c>
      <c r="H460" s="435">
        <v>8080447</v>
      </c>
      <c r="I460" s="435">
        <v>7936389</v>
      </c>
      <c r="J460" s="435">
        <v>8091790</v>
      </c>
      <c r="K460" s="435">
        <v>8142533</v>
      </c>
      <c r="L460" s="435">
        <v>8246671</v>
      </c>
      <c r="M460" s="435">
        <v>8367155</v>
      </c>
      <c r="N460" s="435">
        <v>9254136</v>
      </c>
      <c r="O460" s="435">
        <v>9422067</v>
      </c>
      <c r="P460" s="435">
        <v>10226694</v>
      </c>
      <c r="Q460" s="435">
        <v>10522534</v>
      </c>
      <c r="R460" s="435">
        <v>10472960</v>
      </c>
      <c r="S460" s="435">
        <v>10307161</v>
      </c>
      <c r="T460" s="435">
        <v>10180349</v>
      </c>
      <c r="U460" s="435">
        <v>10514119</v>
      </c>
      <c r="V460" s="435">
        <v>10757765</v>
      </c>
      <c r="W460" s="435">
        <v>11131082</v>
      </c>
      <c r="X460" s="435">
        <v>11594758</v>
      </c>
      <c r="Y460" s="435">
        <v>12088880</v>
      </c>
      <c r="Z460" s="435">
        <v>12585317</v>
      </c>
      <c r="AA460" s="435">
        <v>13460953</v>
      </c>
      <c r="AB460" s="435">
        <v>13862111</v>
      </c>
      <c r="AC460" s="435">
        <v>14280164</v>
      </c>
      <c r="AD460" s="435">
        <v>14662977</v>
      </c>
      <c r="AE460" s="435">
        <v>15110327</v>
      </c>
      <c r="AF460" s="435">
        <v>15569857</v>
      </c>
      <c r="AG460" s="435">
        <v>16232858</v>
      </c>
      <c r="AH460" s="435">
        <v>16877179</v>
      </c>
      <c r="AI460" s="435">
        <v>17268349</v>
      </c>
      <c r="AJ460" s="435">
        <v>16659723</v>
      </c>
      <c r="AK460" s="433">
        <v>16719450</v>
      </c>
      <c r="AL460" s="433">
        <v>16793144</v>
      </c>
      <c r="AM460" s="433">
        <v>16240787</v>
      </c>
      <c r="AN460" s="433">
        <v>16093873</v>
      </c>
      <c r="AO460" s="433">
        <v>16412538</v>
      </c>
      <c r="AP460" s="146">
        <v>16807584</v>
      </c>
      <c r="AQ460" s="146">
        <v>17297520</v>
      </c>
      <c r="AR460" s="146">
        <v>17776373</v>
      </c>
      <c r="AS460" s="146">
        <v>18326907</v>
      </c>
    </row>
    <row r="461" spans="1:45">
      <c r="A461" s="39" t="s">
        <v>31</v>
      </c>
      <c r="B461" s="20" t="s">
        <v>46</v>
      </c>
      <c r="C461" s="20" t="s">
        <v>46</v>
      </c>
      <c r="D461" s="19" t="s">
        <v>47</v>
      </c>
      <c r="E461" s="39" t="s">
        <v>101</v>
      </c>
      <c r="F461" s="39" t="s">
        <v>100</v>
      </c>
      <c r="G461" s="435">
        <v>35031672</v>
      </c>
      <c r="H461" s="435">
        <v>35252856</v>
      </c>
      <c r="I461" s="435">
        <v>35930105</v>
      </c>
      <c r="J461" s="435">
        <v>35618663</v>
      </c>
      <c r="K461" s="435">
        <v>34591844</v>
      </c>
      <c r="L461" s="435">
        <v>34964046</v>
      </c>
      <c r="M461" s="435">
        <v>35621011</v>
      </c>
      <c r="N461" s="435">
        <v>36368617</v>
      </c>
      <c r="O461" s="435">
        <v>37463577</v>
      </c>
      <c r="P461" s="435">
        <v>39567829</v>
      </c>
      <c r="Q461" s="435">
        <v>40278548</v>
      </c>
      <c r="R461" s="435">
        <v>41011424</v>
      </c>
      <c r="S461" s="435">
        <v>40449946</v>
      </c>
      <c r="T461" s="435">
        <v>39936012</v>
      </c>
      <c r="U461" s="435">
        <v>40258126</v>
      </c>
      <c r="V461" s="435">
        <v>41178052</v>
      </c>
      <c r="W461" s="435">
        <v>41702074</v>
      </c>
      <c r="X461" s="435">
        <v>43223663</v>
      </c>
      <c r="Y461" s="435">
        <v>45420014</v>
      </c>
      <c r="Z461" s="435">
        <v>47655240</v>
      </c>
      <c r="AA461" s="435">
        <v>49859776</v>
      </c>
      <c r="AB461" s="435">
        <v>51591882</v>
      </c>
      <c r="AC461" s="435">
        <v>52493628</v>
      </c>
      <c r="AD461" s="435">
        <v>53500459</v>
      </c>
      <c r="AE461" s="435">
        <v>54787055</v>
      </c>
      <c r="AF461" s="435">
        <v>56619154</v>
      </c>
      <c r="AG461" s="435">
        <v>58894399</v>
      </c>
      <c r="AH461" s="435">
        <v>60988574</v>
      </c>
      <c r="AI461" s="435">
        <v>61992752</v>
      </c>
      <c r="AJ461" s="435">
        <v>59649444</v>
      </c>
      <c r="AK461" s="433">
        <v>60149403</v>
      </c>
      <c r="AL461" s="433">
        <v>59900586</v>
      </c>
      <c r="AM461" s="433">
        <v>58912935</v>
      </c>
      <c r="AN461" s="433">
        <v>57656709</v>
      </c>
      <c r="AO461" s="433">
        <v>58615495</v>
      </c>
      <c r="AP461" s="146">
        <v>60423631</v>
      </c>
      <c r="AQ461" s="146">
        <v>62160936</v>
      </c>
      <c r="AR461" s="146">
        <v>64039146</v>
      </c>
      <c r="AS461" s="146">
        <v>65576883</v>
      </c>
    </row>
    <row r="462" spans="1:45">
      <c r="A462" s="39" t="s">
        <v>32</v>
      </c>
      <c r="B462" s="20" t="s">
        <v>46</v>
      </c>
      <c r="C462" s="20" t="s">
        <v>46</v>
      </c>
      <c r="D462" s="19" t="s">
        <v>47</v>
      </c>
      <c r="E462" s="39" t="s">
        <v>101</v>
      </c>
      <c r="F462" s="39" t="s">
        <v>100</v>
      </c>
      <c r="G462" s="435">
        <v>2897693</v>
      </c>
      <c r="H462" s="435">
        <v>3058268</v>
      </c>
      <c r="I462" s="435">
        <v>3180586</v>
      </c>
      <c r="J462" s="435">
        <v>3276462</v>
      </c>
      <c r="K462" s="435">
        <v>3378285</v>
      </c>
      <c r="L462" s="435">
        <v>3582360</v>
      </c>
      <c r="M462" s="435">
        <v>3359659</v>
      </c>
      <c r="N462" s="435">
        <v>3403545</v>
      </c>
      <c r="O462" s="435">
        <v>3579000</v>
      </c>
      <c r="P462" s="435">
        <v>3722990</v>
      </c>
      <c r="Q462" s="435">
        <v>4411558</v>
      </c>
      <c r="R462" s="435">
        <v>4543414</v>
      </c>
      <c r="S462" s="435">
        <v>4659581</v>
      </c>
      <c r="T462" s="435">
        <v>4650507</v>
      </c>
      <c r="U462" s="435">
        <v>4731229</v>
      </c>
      <c r="V462" s="435">
        <v>4886178</v>
      </c>
      <c r="W462" s="435">
        <v>5033055</v>
      </c>
      <c r="X462" s="435">
        <v>5193171</v>
      </c>
      <c r="Y462" s="435">
        <v>5355899</v>
      </c>
      <c r="Z462" s="435">
        <v>5514439</v>
      </c>
      <c r="AA462" s="435">
        <v>5881743</v>
      </c>
      <c r="AB462" s="435">
        <v>6032226</v>
      </c>
      <c r="AC462" s="435">
        <v>6175003</v>
      </c>
      <c r="AD462" s="435">
        <v>6398026</v>
      </c>
      <c r="AE462" s="435">
        <v>6600701</v>
      </c>
      <c r="AF462" s="435">
        <v>6834079</v>
      </c>
      <c r="AG462" s="435">
        <v>7140837</v>
      </c>
      <c r="AH462" s="435">
        <v>7464272</v>
      </c>
      <c r="AI462" s="435">
        <v>7621147</v>
      </c>
      <c r="AJ462" s="435">
        <v>7303141</v>
      </c>
      <c r="AK462" s="433">
        <v>7338859</v>
      </c>
      <c r="AL462" s="433">
        <v>7221258</v>
      </c>
      <c r="AM462" s="433">
        <v>6956048</v>
      </c>
      <c r="AN462" s="433">
        <v>6749222</v>
      </c>
      <c r="AO462" s="433">
        <v>6783623</v>
      </c>
      <c r="AP462" s="146">
        <v>6967571</v>
      </c>
      <c r="AQ462" s="146">
        <v>7132265</v>
      </c>
      <c r="AR462" s="146">
        <v>7240870</v>
      </c>
      <c r="AS462" s="146">
        <v>7381447</v>
      </c>
    </row>
    <row r="463" spans="1:45">
      <c r="A463" s="40" t="s">
        <v>33</v>
      </c>
      <c r="B463" s="20" t="s">
        <v>46</v>
      </c>
      <c r="C463" s="20" t="s">
        <v>46</v>
      </c>
      <c r="D463" s="13" t="s">
        <v>47</v>
      </c>
      <c r="E463" s="40" t="s">
        <v>101</v>
      </c>
      <c r="F463" s="40" t="s">
        <v>100</v>
      </c>
      <c r="G463" s="435">
        <v>453593231</v>
      </c>
      <c r="H463" s="435">
        <v>453082791</v>
      </c>
      <c r="I463" s="435">
        <v>458897467</v>
      </c>
      <c r="J463" s="435">
        <v>467275344</v>
      </c>
      <c r="K463" s="435">
        <v>476101672</v>
      </c>
      <c r="L463" s="435">
        <v>486905265</v>
      </c>
      <c r="M463" s="435">
        <v>502436829</v>
      </c>
      <c r="N463" s="435">
        <v>529647687</v>
      </c>
      <c r="O463" s="435">
        <v>557018193</v>
      </c>
      <c r="P463" s="435">
        <v>583032912</v>
      </c>
      <c r="Q463" s="435">
        <v>605882907</v>
      </c>
      <c r="R463" s="435">
        <v>621200201</v>
      </c>
      <c r="S463" s="435">
        <v>625979694</v>
      </c>
      <c r="T463" s="435">
        <v>620245781</v>
      </c>
      <c r="U463" s="435">
        <v>634833854</v>
      </c>
      <c r="V463" s="435">
        <v>653760967</v>
      </c>
      <c r="W463" s="435">
        <v>670426591</v>
      </c>
      <c r="X463" s="435">
        <v>693192658</v>
      </c>
      <c r="Y463" s="435">
        <v>720799672</v>
      </c>
      <c r="Z463" s="435">
        <v>751513783</v>
      </c>
      <c r="AA463" s="435">
        <v>792199765</v>
      </c>
      <c r="AB463" s="435">
        <v>824760929</v>
      </c>
      <c r="AC463" s="435">
        <v>848246873</v>
      </c>
      <c r="AD463" s="435">
        <v>872432988</v>
      </c>
      <c r="AE463" s="435">
        <v>897813907</v>
      </c>
      <c r="AF463" s="435">
        <v>929684530</v>
      </c>
      <c r="AG463" s="435">
        <v>969830097</v>
      </c>
      <c r="AH463" s="435">
        <v>1010131526</v>
      </c>
      <c r="AI463" s="435">
        <v>1023395975</v>
      </c>
      <c r="AJ463" s="435">
        <v>989026981</v>
      </c>
      <c r="AK463" s="146">
        <v>989099966</v>
      </c>
      <c r="AL463" s="146">
        <v>982786224</v>
      </c>
      <c r="AM463" s="146">
        <v>953078381</v>
      </c>
      <c r="AN463" s="146">
        <v>938179029</v>
      </c>
      <c r="AO463" s="146">
        <v>949359961</v>
      </c>
      <c r="AP463" s="146">
        <v>979756035</v>
      </c>
      <c r="AQ463" s="146">
        <v>1009462581</v>
      </c>
      <c r="AR463" s="146">
        <v>1039602427</v>
      </c>
      <c r="AS463" s="146">
        <v>1069912196</v>
      </c>
    </row>
    <row r="464" spans="1:45">
      <c r="A464" s="39" t="s">
        <v>34</v>
      </c>
      <c r="B464" s="20" t="s">
        <v>46</v>
      </c>
      <c r="C464" s="20" t="s">
        <v>46</v>
      </c>
      <c r="D464" s="19" t="s">
        <v>47</v>
      </c>
      <c r="E464" s="39" t="s">
        <v>101</v>
      </c>
      <c r="F464" s="39" t="s">
        <v>100</v>
      </c>
      <c r="G464" s="435">
        <v>405769</v>
      </c>
      <c r="H464" s="435">
        <v>481209</v>
      </c>
      <c r="I464" s="435">
        <v>458533</v>
      </c>
      <c r="J464" s="435">
        <v>489656</v>
      </c>
      <c r="K464" s="435">
        <v>505328</v>
      </c>
      <c r="L464" s="435">
        <v>614735</v>
      </c>
      <c r="M464" s="435">
        <v>655171</v>
      </c>
      <c r="N464" s="435">
        <v>679313</v>
      </c>
      <c r="O464" s="435">
        <v>671807</v>
      </c>
      <c r="P464" s="435">
        <v>731088</v>
      </c>
      <c r="Q464" s="435">
        <v>716093</v>
      </c>
      <c r="R464" s="435">
        <v>617799</v>
      </c>
      <c r="S464" s="435">
        <v>635306</v>
      </c>
      <c r="T464" s="435">
        <v>683219</v>
      </c>
      <c r="U464" s="435">
        <v>684146</v>
      </c>
      <c r="V464" s="435">
        <v>678033</v>
      </c>
      <c r="W464" s="435">
        <v>661409</v>
      </c>
      <c r="X464" s="435">
        <v>653342</v>
      </c>
      <c r="Y464" s="435">
        <v>663328</v>
      </c>
      <c r="Z464" s="435">
        <v>664217</v>
      </c>
      <c r="AA464" s="435">
        <v>689235</v>
      </c>
      <c r="AB464" s="435">
        <v>688071</v>
      </c>
      <c r="AC464" s="435">
        <v>655127</v>
      </c>
      <c r="AD464" s="435">
        <v>579012</v>
      </c>
      <c r="AE464" s="435">
        <v>654093</v>
      </c>
      <c r="AF464" s="435">
        <v>696470</v>
      </c>
      <c r="AG464" s="435">
        <v>778903</v>
      </c>
      <c r="AH464" s="435">
        <v>755474</v>
      </c>
      <c r="AI464" s="435">
        <v>753025</v>
      </c>
      <c r="AJ464" s="435">
        <v>738019</v>
      </c>
      <c r="AK464" s="433">
        <v>783034</v>
      </c>
      <c r="AL464" s="433">
        <v>1038888</v>
      </c>
      <c r="AM464" s="433">
        <v>815549</v>
      </c>
      <c r="AN464" s="433">
        <v>854404</v>
      </c>
      <c r="AO464" s="433">
        <v>732247</v>
      </c>
      <c r="AP464" s="146">
        <v>737538</v>
      </c>
      <c r="AQ464" s="146">
        <v>746107</v>
      </c>
      <c r="AR464" s="146">
        <v>756856</v>
      </c>
      <c r="AS464" s="146">
        <v>771804</v>
      </c>
    </row>
    <row r="465" spans="1:45">
      <c r="A465" s="52" t="s">
        <v>35</v>
      </c>
      <c r="B465" s="55" t="s">
        <v>46</v>
      </c>
      <c r="C465" s="53" t="s">
        <v>46</v>
      </c>
      <c r="D465" s="56" t="s">
        <v>47</v>
      </c>
      <c r="E465" s="52" t="s">
        <v>101</v>
      </c>
      <c r="F465" s="52" t="s">
        <v>100</v>
      </c>
      <c r="G465" s="464">
        <v>453999000</v>
      </c>
      <c r="H465" s="464">
        <v>453564000</v>
      </c>
      <c r="I465" s="464">
        <v>459356000</v>
      </c>
      <c r="J465" s="464">
        <v>467765000</v>
      </c>
      <c r="K465" s="464">
        <v>476607000</v>
      </c>
      <c r="L465" s="464">
        <v>487520000</v>
      </c>
      <c r="M465" s="464">
        <v>503092000</v>
      </c>
      <c r="N465" s="464">
        <v>530327000</v>
      </c>
      <c r="O465" s="464">
        <v>557690000</v>
      </c>
      <c r="P465" s="464">
        <v>583764000</v>
      </c>
      <c r="Q465" s="464">
        <v>606599000</v>
      </c>
      <c r="R465" s="464">
        <v>621818000</v>
      </c>
      <c r="S465" s="464">
        <v>626615000</v>
      </c>
      <c r="T465" s="464">
        <v>620929000</v>
      </c>
      <c r="U465" s="464">
        <v>635518000</v>
      </c>
      <c r="V465" s="465">
        <v>654439000</v>
      </c>
      <c r="W465" s="465">
        <v>671088000</v>
      </c>
      <c r="X465" s="465">
        <v>693846000</v>
      </c>
      <c r="Y465" s="465">
        <v>721463000</v>
      </c>
      <c r="Z465" s="465">
        <v>752178000</v>
      </c>
      <c r="AA465" s="466">
        <v>792889000</v>
      </c>
      <c r="AB465" s="466">
        <v>825449000</v>
      </c>
      <c r="AC465" s="466">
        <v>848902000</v>
      </c>
      <c r="AD465" s="466">
        <v>873012000</v>
      </c>
      <c r="AE465" s="467">
        <v>898468000</v>
      </c>
      <c r="AF465" s="468">
        <v>930381000</v>
      </c>
      <c r="AG465" s="468">
        <v>970609000</v>
      </c>
      <c r="AH465" s="468">
        <v>1010887000</v>
      </c>
      <c r="AI465" s="468">
        <v>1024149000</v>
      </c>
      <c r="AJ465" s="468">
        <v>989765000</v>
      </c>
      <c r="AK465" s="442">
        <v>989883000</v>
      </c>
      <c r="AL465" s="442">
        <v>984110000</v>
      </c>
      <c r="AM465" s="442">
        <v>956167000</v>
      </c>
      <c r="AN465" s="442">
        <v>941967000</v>
      </c>
      <c r="AO465" s="442">
        <v>952848000</v>
      </c>
      <c r="AP465" s="442">
        <v>982951000</v>
      </c>
      <c r="AQ465" s="442">
        <v>1012599000</v>
      </c>
      <c r="AR465" s="442">
        <v>1042435000</v>
      </c>
      <c r="AS465" s="442">
        <v>1070684000</v>
      </c>
    </row>
    <row r="466" spans="1:45">
      <c r="A466" s="42" t="s">
        <v>11</v>
      </c>
      <c r="B466" s="42"/>
      <c r="C466" s="96"/>
      <c r="D466" s="43" t="s">
        <v>49</v>
      </c>
      <c r="E466" s="42" t="s">
        <v>102</v>
      </c>
      <c r="F466" s="42" t="s">
        <v>100</v>
      </c>
      <c r="G466" s="435">
        <v>5643505</v>
      </c>
      <c r="H466" s="435">
        <v>5449429</v>
      </c>
      <c r="I466" s="435">
        <v>5589769</v>
      </c>
      <c r="J466" s="435">
        <v>5755558</v>
      </c>
      <c r="K466" s="435">
        <v>5731200</v>
      </c>
      <c r="L466" s="435">
        <v>5786103</v>
      </c>
      <c r="M466" s="435">
        <v>5945192</v>
      </c>
      <c r="N466" s="435">
        <v>6750568</v>
      </c>
      <c r="O466" s="435">
        <v>7167850</v>
      </c>
      <c r="P466" s="435">
        <v>7666024</v>
      </c>
      <c r="Q466" s="435">
        <v>7755377</v>
      </c>
      <c r="R466" s="435">
        <v>7848331</v>
      </c>
      <c r="S466" s="435">
        <v>8143265</v>
      </c>
      <c r="T466" s="435">
        <v>7624754</v>
      </c>
      <c r="U466" s="435">
        <v>8068412</v>
      </c>
      <c r="V466" s="435">
        <v>7679188</v>
      </c>
      <c r="W466" s="435">
        <v>7994534</v>
      </c>
      <c r="X466" s="435">
        <v>8636818</v>
      </c>
      <c r="Y466" s="435">
        <v>9250444</v>
      </c>
      <c r="Z466" s="435">
        <v>9837707</v>
      </c>
      <c r="AA466" s="435">
        <v>10353289</v>
      </c>
      <c r="AB466" s="435">
        <v>10641008</v>
      </c>
      <c r="AC466" s="435">
        <v>11069868</v>
      </c>
      <c r="AD466" s="435">
        <v>11947793</v>
      </c>
      <c r="AE466" s="435">
        <v>12664636</v>
      </c>
      <c r="AF466" s="435">
        <v>13331825</v>
      </c>
      <c r="AG466" s="435">
        <v>13680900</v>
      </c>
      <c r="AH466" s="435">
        <v>13677682</v>
      </c>
      <c r="AI466" s="435">
        <v>13494279</v>
      </c>
      <c r="AJ466" s="435">
        <v>12706329</v>
      </c>
      <c r="AK466" s="146">
        <v>12562697</v>
      </c>
      <c r="AL466" s="146">
        <v>11916354</v>
      </c>
      <c r="AM466" s="146">
        <v>11394415</v>
      </c>
      <c r="AN466" s="146">
        <v>10856550</v>
      </c>
      <c r="AO466" s="146">
        <v>11319179</v>
      </c>
      <c r="AP466" s="146">
        <v>12342193</v>
      </c>
      <c r="AQ466" s="146">
        <v>12906776</v>
      </c>
      <c r="AR466" s="146">
        <v>13300977</v>
      </c>
      <c r="AS466" s="146">
        <v>13432341</v>
      </c>
    </row>
    <row r="467" spans="1:45">
      <c r="A467" s="42" t="s">
        <v>17</v>
      </c>
      <c r="B467" s="39"/>
      <c r="C467" s="96"/>
      <c r="D467" s="43" t="s">
        <v>49</v>
      </c>
      <c r="E467" s="42" t="s">
        <v>102</v>
      </c>
      <c r="F467" s="42" t="s">
        <v>100</v>
      </c>
      <c r="G467" s="435">
        <v>1522395</v>
      </c>
      <c r="H467" s="435">
        <v>1517802</v>
      </c>
      <c r="I467" s="435">
        <v>1584355</v>
      </c>
      <c r="J467" s="435">
        <v>1535480</v>
      </c>
      <c r="K467" s="435">
        <v>1499204</v>
      </c>
      <c r="L467" s="435">
        <v>1594154</v>
      </c>
      <c r="M467" s="435">
        <v>1373088</v>
      </c>
      <c r="N467" s="435">
        <v>1455278</v>
      </c>
      <c r="O467" s="435">
        <v>1525009</v>
      </c>
      <c r="P467" s="435">
        <v>1643160</v>
      </c>
      <c r="Q467" s="435">
        <v>1660387</v>
      </c>
      <c r="R467" s="435">
        <v>1672279</v>
      </c>
      <c r="S467" s="435">
        <v>1738750</v>
      </c>
      <c r="T467" s="435">
        <v>1624067</v>
      </c>
      <c r="U467" s="435">
        <v>1621585</v>
      </c>
      <c r="V467" s="435">
        <v>1792519</v>
      </c>
      <c r="W467" s="435">
        <v>1878414</v>
      </c>
      <c r="X467" s="435">
        <v>2008898</v>
      </c>
      <c r="Y467" s="435">
        <v>2120979</v>
      </c>
      <c r="Z467" s="435">
        <v>2227929</v>
      </c>
      <c r="AA467" s="435">
        <v>2320971</v>
      </c>
      <c r="AB467" s="435">
        <v>2370565</v>
      </c>
      <c r="AC467" s="435">
        <v>2481587</v>
      </c>
      <c r="AD467" s="435">
        <v>2657925</v>
      </c>
      <c r="AE467" s="435">
        <v>2805969</v>
      </c>
      <c r="AF467" s="435">
        <v>2956324</v>
      </c>
      <c r="AG467" s="435">
        <v>3046884</v>
      </c>
      <c r="AH467" s="435">
        <v>3074207</v>
      </c>
      <c r="AI467" s="435">
        <v>3057450</v>
      </c>
      <c r="AJ467" s="435">
        <v>2878459</v>
      </c>
      <c r="AK467" s="458">
        <v>2898268</v>
      </c>
      <c r="AL467" s="458">
        <v>2716009</v>
      </c>
      <c r="AM467" s="458">
        <v>2569682</v>
      </c>
      <c r="AN467" s="458">
        <v>2508803</v>
      </c>
      <c r="AO467" s="458">
        <v>2602267</v>
      </c>
      <c r="AP467" s="146">
        <v>2785072</v>
      </c>
      <c r="AQ467" s="146">
        <v>2921503</v>
      </c>
      <c r="AR467" s="146">
        <v>3029690</v>
      </c>
      <c r="AS467" s="146">
        <v>3064665</v>
      </c>
    </row>
    <row r="468" spans="1:45">
      <c r="A468" s="42" t="s">
        <v>18</v>
      </c>
      <c r="B468" s="39"/>
      <c r="C468" s="96"/>
      <c r="D468" s="43" t="s">
        <v>49</v>
      </c>
      <c r="E468" s="42" t="s">
        <v>102</v>
      </c>
      <c r="F468" s="42" t="s">
        <v>100</v>
      </c>
      <c r="G468" s="435">
        <v>514124</v>
      </c>
      <c r="H468" s="435">
        <v>539096</v>
      </c>
      <c r="I468" s="435">
        <v>544191</v>
      </c>
      <c r="J468" s="435">
        <v>558319</v>
      </c>
      <c r="K468" s="435">
        <v>562782</v>
      </c>
      <c r="L468" s="435">
        <v>631544</v>
      </c>
      <c r="M468" s="435">
        <v>665154</v>
      </c>
      <c r="N468" s="435">
        <v>729082</v>
      </c>
      <c r="O468" s="435">
        <v>301700</v>
      </c>
      <c r="P468" s="435">
        <v>644043</v>
      </c>
      <c r="Q468" s="435">
        <v>694123</v>
      </c>
      <c r="R468" s="435">
        <v>689680</v>
      </c>
      <c r="S468" s="435">
        <v>995329</v>
      </c>
      <c r="T468" s="435">
        <v>661576</v>
      </c>
      <c r="U468" s="435">
        <v>946985</v>
      </c>
      <c r="V468" s="435">
        <v>1359900</v>
      </c>
      <c r="W468" s="435">
        <v>1388709</v>
      </c>
      <c r="X468" s="435">
        <v>1456734</v>
      </c>
      <c r="Y468" s="435">
        <v>1561482</v>
      </c>
      <c r="Z468" s="435">
        <v>1605554</v>
      </c>
      <c r="AA468" s="435">
        <v>1672146</v>
      </c>
      <c r="AB468" s="435">
        <v>1716495</v>
      </c>
      <c r="AC468" s="435">
        <v>1762375</v>
      </c>
      <c r="AD468" s="435">
        <v>1871815</v>
      </c>
      <c r="AE468" s="435">
        <v>1956932</v>
      </c>
      <c r="AF468" s="435">
        <v>2052099</v>
      </c>
      <c r="AG468" s="435">
        <v>2105281</v>
      </c>
      <c r="AH468" s="435">
        <v>2090035</v>
      </c>
      <c r="AI468" s="435">
        <v>2069134</v>
      </c>
      <c r="AJ468" s="435">
        <v>1918863</v>
      </c>
      <c r="AK468" s="458">
        <v>1926371</v>
      </c>
      <c r="AL468" s="458">
        <v>1813607</v>
      </c>
      <c r="AM468" s="458">
        <v>1719014</v>
      </c>
      <c r="AN468" s="458">
        <v>1616541</v>
      </c>
      <c r="AO468" s="458">
        <v>1652665</v>
      </c>
      <c r="AP468" s="146">
        <v>1786595</v>
      </c>
      <c r="AQ468" s="146">
        <v>1844829</v>
      </c>
      <c r="AR468" s="146">
        <v>1920616</v>
      </c>
      <c r="AS468" s="146">
        <v>1937885</v>
      </c>
    </row>
    <row r="469" spans="1:45">
      <c r="A469" s="42" t="s">
        <v>19</v>
      </c>
      <c r="B469" s="39"/>
      <c r="C469" s="96"/>
      <c r="D469" s="43" t="s">
        <v>49</v>
      </c>
      <c r="E469" s="42" t="s">
        <v>102</v>
      </c>
      <c r="F469" s="42" t="s">
        <v>100</v>
      </c>
      <c r="G469" s="435">
        <v>1172350</v>
      </c>
      <c r="H469" s="435">
        <v>1184685</v>
      </c>
      <c r="I469" s="435">
        <v>1203909</v>
      </c>
      <c r="J469" s="435">
        <v>1244361</v>
      </c>
      <c r="K469" s="435">
        <v>1210633</v>
      </c>
      <c r="L469" s="435">
        <v>1207134</v>
      </c>
      <c r="M469" s="435">
        <v>1359832</v>
      </c>
      <c r="N469" s="435">
        <v>1612714</v>
      </c>
      <c r="O469" s="435">
        <v>1773308</v>
      </c>
      <c r="P469" s="435">
        <v>1773375</v>
      </c>
      <c r="Q469" s="435">
        <v>1867567</v>
      </c>
      <c r="R469" s="435">
        <v>1971115</v>
      </c>
      <c r="S469" s="435">
        <v>2052792</v>
      </c>
      <c r="T469" s="435">
        <v>2153158</v>
      </c>
      <c r="U469" s="435">
        <v>2221217</v>
      </c>
      <c r="V469" s="435">
        <v>1467892</v>
      </c>
      <c r="W469" s="435">
        <v>1542481</v>
      </c>
      <c r="X469" s="435">
        <v>1685306</v>
      </c>
      <c r="Y469" s="435">
        <v>1797856</v>
      </c>
      <c r="Z469" s="435">
        <v>1940197</v>
      </c>
      <c r="AA469" s="435">
        <v>2004249</v>
      </c>
      <c r="AB469" s="435">
        <v>2027089</v>
      </c>
      <c r="AC469" s="435">
        <v>2043728</v>
      </c>
      <c r="AD469" s="435">
        <v>2140049</v>
      </c>
      <c r="AE469" s="435">
        <v>2233003</v>
      </c>
      <c r="AF469" s="435">
        <v>2346597</v>
      </c>
      <c r="AG469" s="435">
        <v>2385625</v>
      </c>
      <c r="AH469" s="435">
        <v>2378202</v>
      </c>
      <c r="AI469" s="435">
        <v>2361928</v>
      </c>
      <c r="AJ469" s="435">
        <v>2214019</v>
      </c>
      <c r="AK469" s="458">
        <v>2206531</v>
      </c>
      <c r="AL469" s="458">
        <v>2100379</v>
      </c>
      <c r="AM469" s="458">
        <v>2045570</v>
      </c>
      <c r="AN469" s="458">
        <v>1955233</v>
      </c>
      <c r="AO469" s="458">
        <v>2066172</v>
      </c>
      <c r="AP469" s="146">
        <v>2255185</v>
      </c>
      <c r="AQ469" s="146">
        <v>2392710</v>
      </c>
      <c r="AR469" s="146">
        <v>2458541</v>
      </c>
      <c r="AS469" s="146">
        <v>2478203</v>
      </c>
    </row>
    <row r="470" spans="1:45">
      <c r="A470" s="42" t="s">
        <v>20</v>
      </c>
      <c r="B470" s="39"/>
      <c r="C470" s="96"/>
      <c r="D470" s="43" t="s">
        <v>49</v>
      </c>
      <c r="E470" s="42" t="s">
        <v>102</v>
      </c>
      <c r="F470" s="42" t="s">
        <v>100</v>
      </c>
      <c r="G470" s="435">
        <v>1092813</v>
      </c>
      <c r="H470" s="435">
        <v>1112624</v>
      </c>
      <c r="I470" s="435">
        <v>1083728</v>
      </c>
      <c r="J470" s="435">
        <v>1073411</v>
      </c>
      <c r="K470" s="435">
        <v>1034996</v>
      </c>
      <c r="L470" s="435">
        <v>1017997</v>
      </c>
      <c r="M470" s="435">
        <v>947488</v>
      </c>
      <c r="N470" s="435">
        <v>906969</v>
      </c>
      <c r="O470" s="435">
        <v>967568</v>
      </c>
      <c r="P470" s="435">
        <v>928251</v>
      </c>
      <c r="Q470" s="435">
        <v>939325</v>
      </c>
      <c r="R470" s="435">
        <v>1040917</v>
      </c>
      <c r="S470" s="435">
        <v>1125728</v>
      </c>
      <c r="T470" s="435">
        <v>1550618</v>
      </c>
      <c r="U470" s="435">
        <v>1483867</v>
      </c>
      <c r="V470" s="435">
        <v>2203285</v>
      </c>
      <c r="W470" s="435">
        <v>2290269</v>
      </c>
      <c r="X470" s="435">
        <v>2446694</v>
      </c>
      <c r="Y470" s="435">
        <v>2663099</v>
      </c>
      <c r="Z470" s="435">
        <v>2906267</v>
      </c>
      <c r="AA470" s="435">
        <v>2983620</v>
      </c>
      <c r="AB470" s="435">
        <v>3089250</v>
      </c>
      <c r="AC470" s="435">
        <v>3175198</v>
      </c>
      <c r="AD470" s="435">
        <v>3403076</v>
      </c>
      <c r="AE470" s="435">
        <v>3553693</v>
      </c>
      <c r="AF470" s="435">
        <v>3722589</v>
      </c>
      <c r="AG470" s="435">
        <v>3777722</v>
      </c>
      <c r="AH470" s="435">
        <v>3755698</v>
      </c>
      <c r="AI470" s="435">
        <v>3684645</v>
      </c>
      <c r="AJ470" s="435">
        <v>3438294</v>
      </c>
      <c r="AK470" s="458">
        <v>3474635</v>
      </c>
      <c r="AL470" s="458">
        <v>3283913</v>
      </c>
      <c r="AM470" s="458">
        <v>3168222</v>
      </c>
      <c r="AN470" s="458">
        <v>3044584</v>
      </c>
      <c r="AO470" s="458">
        <v>3149874</v>
      </c>
      <c r="AP470" s="146">
        <v>3421019</v>
      </c>
      <c r="AQ470" s="146">
        <v>3595944</v>
      </c>
      <c r="AR470" s="146">
        <v>3704125</v>
      </c>
      <c r="AS470" s="146">
        <v>3741509</v>
      </c>
    </row>
    <row r="471" spans="1:45">
      <c r="A471" s="42" t="s">
        <v>21</v>
      </c>
      <c r="B471" s="39"/>
      <c r="C471" s="96"/>
      <c r="D471" s="43" t="s">
        <v>49</v>
      </c>
      <c r="E471" s="42" t="s">
        <v>102</v>
      </c>
      <c r="F471" s="42" t="s">
        <v>100</v>
      </c>
      <c r="G471" s="435">
        <v>560716</v>
      </c>
      <c r="H471" s="435">
        <v>537433</v>
      </c>
      <c r="I471" s="435">
        <v>566734</v>
      </c>
      <c r="J471" s="435">
        <v>569549</v>
      </c>
      <c r="K471" s="435">
        <v>571405</v>
      </c>
      <c r="L471" s="435">
        <v>599596</v>
      </c>
      <c r="M471" s="435">
        <v>600385</v>
      </c>
      <c r="N471" s="435">
        <v>570552</v>
      </c>
      <c r="O471" s="435">
        <v>643939</v>
      </c>
      <c r="P471" s="435">
        <v>691959</v>
      </c>
      <c r="Q471" s="435">
        <v>688781</v>
      </c>
      <c r="R471" s="435">
        <v>664737</v>
      </c>
      <c r="S471" s="435">
        <v>707746</v>
      </c>
      <c r="T471" s="435">
        <v>706198</v>
      </c>
      <c r="U471" s="435">
        <v>724964</v>
      </c>
      <c r="V471" s="435">
        <v>728538</v>
      </c>
      <c r="W471" s="435">
        <v>747691</v>
      </c>
      <c r="X471" s="435">
        <v>792489</v>
      </c>
      <c r="Y471" s="435">
        <v>856518</v>
      </c>
      <c r="Z471" s="435">
        <v>913731</v>
      </c>
      <c r="AA471" s="435">
        <v>951355</v>
      </c>
      <c r="AB471" s="435">
        <v>980923</v>
      </c>
      <c r="AC471" s="435">
        <v>1012484</v>
      </c>
      <c r="AD471" s="435">
        <v>1062930</v>
      </c>
      <c r="AE471" s="435">
        <v>1110648</v>
      </c>
      <c r="AF471" s="435">
        <v>1163543</v>
      </c>
      <c r="AG471" s="435">
        <v>1181039</v>
      </c>
      <c r="AH471" s="435">
        <v>1171474</v>
      </c>
      <c r="AI471" s="435">
        <v>1156239</v>
      </c>
      <c r="AJ471" s="435">
        <v>1085825</v>
      </c>
      <c r="AK471" s="458">
        <v>1080437</v>
      </c>
      <c r="AL471" s="458">
        <v>1004953</v>
      </c>
      <c r="AM471" s="458">
        <v>969367</v>
      </c>
      <c r="AN471" s="458">
        <v>909531</v>
      </c>
      <c r="AO471" s="458">
        <v>945938</v>
      </c>
      <c r="AP471" s="146">
        <v>1021167</v>
      </c>
      <c r="AQ471" s="146">
        <v>1064989</v>
      </c>
      <c r="AR471" s="146">
        <v>1104725</v>
      </c>
      <c r="AS471" s="146">
        <v>1126465</v>
      </c>
    </row>
    <row r="472" spans="1:45">
      <c r="A472" s="39" t="s">
        <v>22</v>
      </c>
      <c r="B472" s="39"/>
      <c r="C472" s="96"/>
      <c r="D472" s="43" t="s">
        <v>49</v>
      </c>
      <c r="E472" s="42" t="s">
        <v>102</v>
      </c>
      <c r="F472" s="42" t="s">
        <v>100</v>
      </c>
      <c r="G472" s="435">
        <v>2393509</v>
      </c>
      <c r="H472" s="435">
        <v>2333280</v>
      </c>
      <c r="I472" s="435">
        <v>2328857</v>
      </c>
      <c r="J472" s="435">
        <v>2307372</v>
      </c>
      <c r="K472" s="435">
        <v>2285079</v>
      </c>
      <c r="L472" s="435">
        <v>2529945</v>
      </c>
      <c r="M472" s="435">
        <v>2592535</v>
      </c>
      <c r="N472" s="435">
        <v>2691029</v>
      </c>
      <c r="O472" s="435">
        <v>2726745</v>
      </c>
      <c r="P472" s="435">
        <v>3039346</v>
      </c>
      <c r="Q472" s="435">
        <v>3075918</v>
      </c>
      <c r="R472" s="435">
        <v>3181144</v>
      </c>
      <c r="S472" s="435">
        <v>3245909</v>
      </c>
      <c r="T472" s="435">
        <v>2962721</v>
      </c>
      <c r="U472" s="435">
        <v>2907383</v>
      </c>
      <c r="V472" s="435">
        <v>3276484</v>
      </c>
      <c r="W472" s="435">
        <v>3377794</v>
      </c>
      <c r="X472" s="435">
        <v>3525350</v>
      </c>
      <c r="Y472" s="435">
        <v>3716453</v>
      </c>
      <c r="Z472" s="435">
        <v>3932610</v>
      </c>
      <c r="AA472" s="435">
        <v>4031781</v>
      </c>
      <c r="AB472" s="435">
        <v>4085578</v>
      </c>
      <c r="AC472" s="435">
        <v>4221779</v>
      </c>
      <c r="AD472" s="435">
        <v>4494983</v>
      </c>
      <c r="AE472" s="435">
        <v>4719083</v>
      </c>
      <c r="AF472" s="435">
        <v>4937449</v>
      </c>
      <c r="AG472" s="435">
        <v>5019750</v>
      </c>
      <c r="AH472" s="435">
        <v>4998050</v>
      </c>
      <c r="AI472" s="435">
        <v>4925200</v>
      </c>
      <c r="AJ472" s="435">
        <v>4669344</v>
      </c>
      <c r="AK472" s="458">
        <v>4680008</v>
      </c>
      <c r="AL472" s="458">
        <v>4436950</v>
      </c>
      <c r="AM472" s="458">
        <v>4229021</v>
      </c>
      <c r="AN472" s="458">
        <v>4015651</v>
      </c>
      <c r="AO472" s="458">
        <v>4129674</v>
      </c>
      <c r="AP472" s="146">
        <v>4463229</v>
      </c>
      <c r="AQ472" s="146">
        <v>4676400</v>
      </c>
      <c r="AR472" s="146">
        <v>4772835</v>
      </c>
      <c r="AS472" s="146">
        <v>4825161</v>
      </c>
    </row>
    <row r="473" spans="1:45">
      <c r="A473" s="39" t="s">
        <v>23</v>
      </c>
      <c r="B473" s="39"/>
      <c r="C473" s="96"/>
      <c r="D473" s="43" t="s">
        <v>49</v>
      </c>
      <c r="E473" s="42" t="s">
        <v>102</v>
      </c>
      <c r="F473" s="42" t="s">
        <v>100</v>
      </c>
      <c r="G473" s="435">
        <v>1626034</v>
      </c>
      <c r="H473" s="435">
        <v>1592907</v>
      </c>
      <c r="I473" s="435">
        <v>1584511</v>
      </c>
      <c r="J473" s="435">
        <v>1559786</v>
      </c>
      <c r="K473" s="435">
        <v>1568277</v>
      </c>
      <c r="L473" s="435">
        <v>1568668</v>
      </c>
      <c r="M473" s="435">
        <v>1695689</v>
      </c>
      <c r="N473" s="435">
        <v>1827580</v>
      </c>
      <c r="O473" s="435">
        <v>1786359</v>
      </c>
      <c r="P473" s="435">
        <v>1895307</v>
      </c>
      <c r="Q473" s="435">
        <v>1951105</v>
      </c>
      <c r="R473" s="435">
        <v>2054424</v>
      </c>
      <c r="S473" s="435">
        <v>2109040</v>
      </c>
      <c r="T473" s="435">
        <v>1918771</v>
      </c>
      <c r="U473" s="435">
        <v>1739229</v>
      </c>
      <c r="V473" s="435">
        <v>1891190</v>
      </c>
      <c r="W473" s="435">
        <v>1994985</v>
      </c>
      <c r="X473" s="435">
        <v>2120952</v>
      </c>
      <c r="Y473" s="435">
        <v>2277741</v>
      </c>
      <c r="Z473" s="435">
        <v>2371812</v>
      </c>
      <c r="AA473" s="435">
        <v>2468933</v>
      </c>
      <c r="AB473" s="435">
        <v>2543461</v>
      </c>
      <c r="AC473" s="435">
        <v>2671806</v>
      </c>
      <c r="AD473" s="435">
        <v>2884741</v>
      </c>
      <c r="AE473" s="435">
        <v>3074388</v>
      </c>
      <c r="AF473" s="435">
        <v>3267737</v>
      </c>
      <c r="AG473" s="435">
        <v>3392103</v>
      </c>
      <c r="AH473" s="435">
        <v>3460710</v>
      </c>
      <c r="AI473" s="435">
        <v>3485803</v>
      </c>
      <c r="AJ473" s="435">
        <v>3312082</v>
      </c>
      <c r="AK473" s="458">
        <v>3304588</v>
      </c>
      <c r="AL473" s="458">
        <v>3093612</v>
      </c>
      <c r="AM473" s="458">
        <v>2908846</v>
      </c>
      <c r="AN473" s="458">
        <v>2814262</v>
      </c>
      <c r="AO473" s="458">
        <v>2847724</v>
      </c>
      <c r="AP473" s="146">
        <v>3115695</v>
      </c>
      <c r="AQ473" s="146">
        <v>3300076</v>
      </c>
      <c r="AR473" s="146">
        <v>3389833</v>
      </c>
      <c r="AS473" s="146">
        <v>3439286</v>
      </c>
    </row>
    <row r="474" spans="1:45">
      <c r="A474" s="39" t="s">
        <v>24</v>
      </c>
      <c r="B474" s="39"/>
      <c r="C474" s="96"/>
      <c r="D474" s="43" t="s">
        <v>49</v>
      </c>
      <c r="E474" s="42" t="s">
        <v>102</v>
      </c>
      <c r="F474" s="42" t="s">
        <v>100</v>
      </c>
      <c r="G474" s="435">
        <v>7245543</v>
      </c>
      <c r="H474" s="435">
        <v>7390534</v>
      </c>
      <c r="I474" s="435">
        <v>7174034</v>
      </c>
      <c r="J474" s="435">
        <v>7229230</v>
      </c>
      <c r="K474" s="435">
        <v>7215531</v>
      </c>
      <c r="L474" s="435">
        <v>7441874</v>
      </c>
      <c r="M474" s="435">
        <v>8029788</v>
      </c>
      <c r="N474" s="435">
        <v>8497604</v>
      </c>
      <c r="O474" s="435">
        <v>9336165</v>
      </c>
      <c r="P474" s="435">
        <v>9979702</v>
      </c>
      <c r="Q474" s="435">
        <v>10474651</v>
      </c>
      <c r="R474" s="435">
        <v>10863814</v>
      </c>
      <c r="S474" s="435">
        <v>11216531</v>
      </c>
      <c r="T474" s="435">
        <v>11200622</v>
      </c>
      <c r="U474" s="435">
        <v>11297969</v>
      </c>
      <c r="V474" s="435">
        <v>10748811</v>
      </c>
      <c r="W474" s="435">
        <v>11277810</v>
      </c>
      <c r="X474" s="435">
        <v>11990101</v>
      </c>
      <c r="Y474" s="435">
        <v>12835149</v>
      </c>
      <c r="Z474" s="435">
        <v>13791265</v>
      </c>
      <c r="AA474" s="435">
        <v>14259188</v>
      </c>
      <c r="AB474" s="435">
        <v>14710900</v>
      </c>
      <c r="AC474" s="435">
        <v>15164642</v>
      </c>
      <c r="AD474" s="435">
        <v>16197168</v>
      </c>
      <c r="AE474" s="435">
        <v>17136926</v>
      </c>
      <c r="AF474" s="435">
        <v>18020589</v>
      </c>
      <c r="AG474" s="435">
        <v>18480884</v>
      </c>
      <c r="AH474" s="435">
        <v>18426302</v>
      </c>
      <c r="AI474" s="435">
        <v>18132001</v>
      </c>
      <c r="AJ474" s="435">
        <v>17073822</v>
      </c>
      <c r="AK474" s="458">
        <v>17127255</v>
      </c>
      <c r="AL474" s="458">
        <v>16023718</v>
      </c>
      <c r="AM474" s="458">
        <v>15387057</v>
      </c>
      <c r="AN474" s="458">
        <v>14767255</v>
      </c>
      <c r="AO474" s="458">
        <v>15427270</v>
      </c>
      <c r="AP474" s="146">
        <v>16947605</v>
      </c>
      <c r="AQ474" s="146">
        <v>17826919</v>
      </c>
      <c r="AR474" s="146">
        <v>18465412</v>
      </c>
      <c r="AS474" s="146">
        <v>18628062</v>
      </c>
    </row>
    <row r="475" spans="1:45">
      <c r="A475" s="39" t="s">
        <v>25</v>
      </c>
      <c r="B475" s="39"/>
      <c r="C475" s="96"/>
      <c r="D475" s="43" t="s">
        <v>49</v>
      </c>
      <c r="E475" s="42" t="s">
        <v>102</v>
      </c>
      <c r="F475" s="42" t="s">
        <v>100</v>
      </c>
      <c r="G475" s="435">
        <v>4075068</v>
      </c>
      <c r="H475" s="435">
        <v>3954440</v>
      </c>
      <c r="I475" s="435">
        <v>4018933</v>
      </c>
      <c r="J475" s="435">
        <v>3957963</v>
      </c>
      <c r="K475" s="435">
        <v>4595671</v>
      </c>
      <c r="L475" s="435">
        <v>4821059</v>
      </c>
      <c r="M475" s="435">
        <v>4505790</v>
      </c>
      <c r="N475" s="435">
        <v>4963938</v>
      </c>
      <c r="O475" s="435">
        <v>5491591</v>
      </c>
      <c r="P475" s="435">
        <v>5628395</v>
      </c>
      <c r="Q475" s="435">
        <v>5666535</v>
      </c>
      <c r="R475" s="435">
        <v>5961467</v>
      </c>
      <c r="S475" s="435">
        <v>5884533</v>
      </c>
      <c r="T475" s="435">
        <v>6232726</v>
      </c>
      <c r="U475" s="435">
        <v>6031705</v>
      </c>
      <c r="V475" s="435">
        <v>5337802</v>
      </c>
      <c r="W475" s="435">
        <v>5538006</v>
      </c>
      <c r="X475" s="435">
        <v>6014327</v>
      </c>
      <c r="Y475" s="435">
        <v>6558338</v>
      </c>
      <c r="Z475" s="435">
        <v>7010214</v>
      </c>
      <c r="AA475" s="435">
        <v>7331028</v>
      </c>
      <c r="AB475" s="435">
        <v>7612758</v>
      </c>
      <c r="AC475" s="435">
        <v>7873493</v>
      </c>
      <c r="AD475" s="435">
        <v>8372794</v>
      </c>
      <c r="AE475" s="435">
        <v>8843138</v>
      </c>
      <c r="AF475" s="435">
        <v>9302061</v>
      </c>
      <c r="AG475" s="435">
        <v>9551412</v>
      </c>
      <c r="AH475" s="435">
        <v>9513296</v>
      </c>
      <c r="AI475" s="435">
        <v>9406851</v>
      </c>
      <c r="AJ475" s="435">
        <v>8667661</v>
      </c>
      <c r="AK475" s="458">
        <v>8619807</v>
      </c>
      <c r="AL475" s="458">
        <v>8068499</v>
      </c>
      <c r="AM475" s="458">
        <v>7677144</v>
      </c>
      <c r="AN475" s="458">
        <v>7368928</v>
      </c>
      <c r="AO475" s="458">
        <v>7723588</v>
      </c>
      <c r="AP475" s="146">
        <v>8424423</v>
      </c>
      <c r="AQ475" s="146">
        <v>8802378</v>
      </c>
      <c r="AR475" s="146">
        <v>9106085</v>
      </c>
      <c r="AS475" s="146">
        <v>9175452</v>
      </c>
    </row>
    <row r="476" spans="1:45">
      <c r="A476" s="39" t="s">
        <v>26</v>
      </c>
      <c r="B476" s="39"/>
      <c r="C476" s="96"/>
      <c r="D476" s="43" t="s">
        <v>49</v>
      </c>
      <c r="E476" s="42" t="s">
        <v>102</v>
      </c>
      <c r="F476" s="42" t="s">
        <v>100</v>
      </c>
      <c r="G476" s="435">
        <v>673592</v>
      </c>
      <c r="H476" s="435">
        <v>688345</v>
      </c>
      <c r="I476" s="435">
        <v>700083</v>
      </c>
      <c r="J476" s="435">
        <v>685014</v>
      </c>
      <c r="K476" s="435">
        <v>678742</v>
      </c>
      <c r="L476" s="435">
        <v>695989</v>
      </c>
      <c r="M476" s="435">
        <v>729171</v>
      </c>
      <c r="N476" s="435">
        <v>852901</v>
      </c>
      <c r="O476" s="435">
        <v>782626</v>
      </c>
      <c r="P476" s="435">
        <v>855744</v>
      </c>
      <c r="Q476" s="435">
        <v>891750</v>
      </c>
      <c r="R476" s="435">
        <v>854277</v>
      </c>
      <c r="S476" s="435">
        <v>910046</v>
      </c>
      <c r="T476" s="435">
        <v>835756</v>
      </c>
      <c r="U476" s="435">
        <v>890963</v>
      </c>
      <c r="V476" s="435">
        <v>929581</v>
      </c>
      <c r="W476" s="435">
        <v>967107</v>
      </c>
      <c r="X476" s="435">
        <v>1029848</v>
      </c>
      <c r="Y476" s="435">
        <v>1099025</v>
      </c>
      <c r="Z476" s="435">
        <v>1178931</v>
      </c>
      <c r="AA476" s="435">
        <v>1225150</v>
      </c>
      <c r="AB476" s="435">
        <v>1246252</v>
      </c>
      <c r="AC476" s="435">
        <v>1294712</v>
      </c>
      <c r="AD476" s="435">
        <v>1385403</v>
      </c>
      <c r="AE476" s="435">
        <v>1461953</v>
      </c>
      <c r="AF476" s="435">
        <v>1540094</v>
      </c>
      <c r="AG476" s="435">
        <v>1576226</v>
      </c>
      <c r="AH476" s="435">
        <v>1582814</v>
      </c>
      <c r="AI476" s="435">
        <v>1580804</v>
      </c>
      <c r="AJ476" s="435">
        <v>1504896</v>
      </c>
      <c r="AK476" s="458">
        <v>1518503</v>
      </c>
      <c r="AL476" s="458">
        <v>1425811</v>
      </c>
      <c r="AM476" s="458">
        <v>1362915</v>
      </c>
      <c r="AN476" s="458">
        <v>1314110</v>
      </c>
      <c r="AO476" s="458">
        <v>1347074</v>
      </c>
      <c r="AP476" s="146">
        <v>1462785</v>
      </c>
      <c r="AQ476" s="146">
        <v>1512354</v>
      </c>
      <c r="AR476" s="146">
        <v>1549342</v>
      </c>
      <c r="AS476" s="146">
        <v>1559231</v>
      </c>
    </row>
    <row r="477" spans="1:45">
      <c r="A477" s="39" t="s">
        <v>27</v>
      </c>
      <c r="B477" s="39"/>
      <c r="C477" s="96"/>
      <c r="D477" s="43" t="s">
        <v>49</v>
      </c>
      <c r="E477" s="42" t="s">
        <v>102</v>
      </c>
      <c r="F477" s="42" t="s">
        <v>100</v>
      </c>
      <c r="G477" s="435">
        <v>2336440</v>
      </c>
      <c r="H477" s="435">
        <v>2331738</v>
      </c>
      <c r="I477" s="435">
        <v>2395567</v>
      </c>
      <c r="J477" s="435">
        <v>2406699</v>
      </c>
      <c r="K477" s="435">
        <v>2342049</v>
      </c>
      <c r="L477" s="435">
        <v>2372118</v>
      </c>
      <c r="M477" s="435">
        <v>2688368</v>
      </c>
      <c r="N477" s="435">
        <v>2918872</v>
      </c>
      <c r="O477" s="435">
        <v>2881835</v>
      </c>
      <c r="P477" s="435">
        <v>3196324</v>
      </c>
      <c r="Q477" s="435">
        <v>3239936</v>
      </c>
      <c r="R477" s="435">
        <v>3220382</v>
      </c>
      <c r="S477" s="435">
        <v>3405231</v>
      </c>
      <c r="T477" s="435">
        <v>3298858</v>
      </c>
      <c r="U477" s="435">
        <v>3277554</v>
      </c>
      <c r="V477" s="435">
        <v>3131092</v>
      </c>
      <c r="W477" s="435">
        <v>3224062</v>
      </c>
      <c r="X477" s="435">
        <v>3404040</v>
      </c>
      <c r="Y477" s="435">
        <v>3599231</v>
      </c>
      <c r="Z477" s="435">
        <v>3811865</v>
      </c>
      <c r="AA477" s="435">
        <v>3877147</v>
      </c>
      <c r="AB477" s="435">
        <v>3976928</v>
      </c>
      <c r="AC477" s="435">
        <v>4102566</v>
      </c>
      <c r="AD477" s="435">
        <v>4378782</v>
      </c>
      <c r="AE477" s="435">
        <v>4655176</v>
      </c>
      <c r="AF477" s="435">
        <v>4910224</v>
      </c>
      <c r="AG477" s="435">
        <v>5057592</v>
      </c>
      <c r="AH477" s="435">
        <v>5083027</v>
      </c>
      <c r="AI477" s="435">
        <v>5087472</v>
      </c>
      <c r="AJ477" s="435">
        <v>4789044</v>
      </c>
      <c r="AK477" s="458">
        <v>4803586</v>
      </c>
      <c r="AL477" s="458">
        <v>4486936</v>
      </c>
      <c r="AM477" s="458">
        <v>4317313</v>
      </c>
      <c r="AN477" s="458">
        <v>4137230</v>
      </c>
      <c r="AO477" s="458">
        <v>4272747</v>
      </c>
      <c r="AP477" s="146">
        <v>4696321</v>
      </c>
      <c r="AQ477" s="146">
        <v>4919836</v>
      </c>
      <c r="AR477" s="146">
        <v>5091891</v>
      </c>
      <c r="AS477" s="146">
        <v>5159284</v>
      </c>
    </row>
    <row r="478" spans="1:45">
      <c r="A478" s="39" t="s">
        <v>28</v>
      </c>
      <c r="B478" s="39"/>
      <c r="C478" s="96"/>
      <c r="D478" s="43" t="s">
        <v>49</v>
      </c>
      <c r="E478" s="42" t="s">
        <v>102</v>
      </c>
      <c r="F478" s="42" t="s">
        <v>100</v>
      </c>
      <c r="G478" s="435">
        <v>6496200</v>
      </c>
      <c r="H478" s="435">
        <v>6161331</v>
      </c>
      <c r="I478" s="435">
        <v>6361598</v>
      </c>
      <c r="J478" s="435">
        <v>6784879</v>
      </c>
      <c r="K478" s="435">
        <v>6683775</v>
      </c>
      <c r="L478" s="435">
        <v>6676161</v>
      </c>
      <c r="M478" s="435">
        <v>7360532</v>
      </c>
      <c r="N478" s="435">
        <v>7695957</v>
      </c>
      <c r="O478" s="435">
        <v>7703856</v>
      </c>
      <c r="P478" s="435">
        <v>7832087</v>
      </c>
      <c r="Q478" s="435">
        <v>8036314</v>
      </c>
      <c r="R478" s="435">
        <v>8310380</v>
      </c>
      <c r="S478" s="435">
        <v>8401231</v>
      </c>
      <c r="T478" s="435">
        <v>7824584</v>
      </c>
      <c r="U478" s="435">
        <v>8727510</v>
      </c>
      <c r="V478" s="435">
        <v>9219182</v>
      </c>
      <c r="W478" s="435">
        <v>9660448</v>
      </c>
      <c r="X478" s="435">
        <v>10418944</v>
      </c>
      <c r="Y478" s="435">
        <v>11530854</v>
      </c>
      <c r="Z478" s="435">
        <v>12465899</v>
      </c>
      <c r="AA478" s="435">
        <v>13070877</v>
      </c>
      <c r="AB478" s="435">
        <v>13515621</v>
      </c>
      <c r="AC478" s="435">
        <v>13931732</v>
      </c>
      <c r="AD478" s="435">
        <v>14920054</v>
      </c>
      <c r="AE478" s="435">
        <v>15864807</v>
      </c>
      <c r="AF478" s="435">
        <v>16877212</v>
      </c>
      <c r="AG478" s="435">
        <v>17466500</v>
      </c>
      <c r="AH478" s="435">
        <v>17517614</v>
      </c>
      <c r="AI478" s="435">
        <v>17447767</v>
      </c>
      <c r="AJ478" s="435">
        <v>16647869</v>
      </c>
      <c r="AK478" s="458">
        <v>16674419</v>
      </c>
      <c r="AL478" s="458">
        <v>16013291</v>
      </c>
      <c r="AM478" s="458">
        <v>15590112</v>
      </c>
      <c r="AN478" s="458">
        <v>14925899</v>
      </c>
      <c r="AO478" s="458">
        <v>15553881</v>
      </c>
      <c r="AP478" s="146">
        <v>17037297</v>
      </c>
      <c r="AQ478" s="146">
        <v>17874368</v>
      </c>
      <c r="AR478" s="146">
        <v>18533358</v>
      </c>
      <c r="AS478" s="146">
        <v>18958237</v>
      </c>
    </row>
    <row r="479" spans="1:45">
      <c r="A479" s="39" t="s">
        <v>29</v>
      </c>
      <c r="B479" s="39"/>
      <c r="C479" s="96"/>
      <c r="D479" s="43" t="s">
        <v>49</v>
      </c>
      <c r="E479" s="42" t="s">
        <v>102</v>
      </c>
      <c r="F479" s="42" t="s">
        <v>100</v>
      </c>
      <c r="G479" s="435">
        <v>1069140</v>
      </c>
      <c r="H479" s="435">
        <v>1125565</v>
      </c>
      <c r="I479" s="435">
        <v>1061925</v>
      </c>
      <c r="J479" s="435">
        <v>999868</v>
      </c>
      <c r="K479" s="435">
        <v>980910</v>
      </c>
      <c r="L479" s="435">
        <v>1019907</v>
      </c>
      <c r="M479" s="435">
        <v>1060444</v>
      </c>
      <c r="N479" s="435">
        <v>1165861</v>
      </c>
      <c r="O479" s="435">
        <v>1260732</v>
      </c>
      <c r="P479" s="435">
        <v>1330391</v>
      </c>
      <c r="Q479" s="435">
        <v>1349528</v>
      </c>
      <c r="R479" s="435">
        <v>1385036</v>
      </c>
      <c r="S479" s="435">
        <v>1394630</v>
      </c>
      <c r="T479" s="435">
        <v>1515423</v>
      </c>
      <c r="U479" s="435">
        <v>1537836</v>
      </c>
      <c r="V479" s="435">
        <v>1327442</v>
      </c>
      <c r="W479" s="435">
        <v>1394879</v>
      </c>
      <c r="X479" s="435">
        <v>1526415</v>
      </c>
      <c r="Y479" s="435">
        <v>1666409</v>
      </c>
      <c r="Z479" s="435">
        <v>1778421</v>
      </c>
      <c r="AA479" s="435">
        <v>1867626</v>
      </c>
      <c r="AB479" s="435">
        <v>1930969</v>
      </c>
      <c r="AC479" s="435">
        <v>2019016</v>
      </c>
      <c r="AD479" s="435">
        <v>2176182</v>
      </c>
      <c r="AE479" s="435">
        <v>2299601</v>
      </c>
      <c r="AF479" s="435">
        <v>2441382</v>
      </c>
      <c r="AG479" s="435">
        <v>2512366</v>
      </c>
      <c r="AH479" s="435">
        <v>2527906</v>
      </c>
      <c r="AI479" s="435">
        <v>2528018</v>
      </c>
      <c r="AJ479" s="435">
        <v>2355007</v>
      </c>
      <c r="AK479" s="458">
        <v>2357307</v>
      </c>
      <c r="AL479" s="458">
        <v>2217235</v>
      </c>
      <c r="AM479" s="458">
        <v>2129448</v>
      </c>
      <c r="AN479" s="458">
        <v>2043796</v>
      </c>
      <c r="AO479" s="458">
        <v>2143411</v>
      </c>
      <c r="AP479" s="146">
        <v>2409179</v>
      </c>
      <c r="AQ479" s="146">
        <v>2553477</v>
      </c>
      <c r="AR479" s="146">
        <v>2642571</v>
      </c>
      <c r="AS479" s="146">
        <v>2645606</v>
      </c>
    </row>
    <row r="480" spans="1:45">
      <c r="A480" s="39" t="s">
        <v>30</v>
      </c>
      <c r="B480" s="39"/>
      <c r="C480" s="96"/>
      <c r="D480" s="43" t="s">
        <v>49</v>
      </c>
      <c r="E480" s="42" t="s">
        <v>102</v>
      </c>
      <c r="F480" s="42" t="s">
        <v>100</v>
      </c>
      <c r="G480" s="435">
        <v>685798</v>
      </c>
      <c r="H480" s="435">
        <v>698060</v>
      </c>
      <c r="I480" s="435">
        <v>707220</v>
      </c>
      <c r="J480" s="435">
        <v>694904</v>
      </c>
      <c r="K480" s="435">
        <v>649267</v>
      </c>
      <c r="L480" s="435">
        <v>680855</v>
      </c>
      <c r="M480" s="435">
        <v>707904</v>
      </c>
      <c r="N480" s="435">
        <v>699341</v>
      </c>
      <c r="O480" s="435">
        <v>783299</v>
      </c>
      <c r="P480" s="435">
        <v>867128</v>
      </c>
      <c r="Q480" s="435">
        <v>877833</v>
      </c>
      <c r="R480" s="435">
        <v>887757</v>
      </c>
      <c r="S480" s="435">
        <v>888936</v>
      </c>
      <c r="T480" s="435">
        <v>873259</v>
      </c>
      <c r="U480" s="435">
        <v>852814</v>
      </c>
      <c r="V480" s="435">
        <v>920771</v>
      </c>
      <c r="W480" s="435">
        <v>968120</v>
      </c>
      <c r="X480" s="435">
        <v>1044821</v>
      </c>
      <c r="Y480" s="435">
        <v>1130617</v>
      </c>
      <c r="Z480" s="435">
        <v>1207081</v>
      </c>
      <c r="AA480" s="435">
        <v>1273813</v>
      </c>
      <c r="AB480" s="435">
        <v>1296414</v>
      </c>
      <c r="AC480" s="435">
        <v>1341359</v>
      </c>
      <c r="AD480" s="435">
        <v>1431500</v>
      </c>
      <c r="AE480" s="435">
        <v>1515602</v>
      </c>
      <c r="AF480" s="435">
        <v>1589996</v>
      </c>
      <c r="AG480" s="435">
        <v>1632029</v>
      </c>
      <c r="AH480" s="435">
        <v>1628897</v>
      </c>
      <c r="AI480" s="435">
        <v>1630318</v>
      </c>
      <c r="AJ480" s="435">
        <v>1532008</v>
      </c>
      <c r="AK480" s="458">
        <v>1537886</v>
      </c>
      <c r="AL480" s="458">
        <v>1467680</v>
      </c>
      <c r="AM480" s="458">
        <v>1404320</v>
      </c>
      <c r="AN480" s="458">
        <v>1353398</v>
      </c>
      <c r="AO480" s="458">
        <v>1420861</v>
      </c>
      <c r="AP480" s="146">
        <v>1540345</v>
      </c>
      <c r="AQ480" s="146">
        <v>1613103</v>
      </c>
      <c r="AR480" s="146">
        <v>1664687</v>
      </c>
      <c r="AS480" s="146">
        <v>1691266</v>
      </c>
    </row>
    <row r="481" spans="1:45">
      <c r="A481" s="39" t="s">
        <v>31</v>
      </c>
      <c r="B481" s="39"/>
      <c r="C481" s="96"/>
      <c r="D481" s="43" t="s">
        <v>49</v>
      </c>
      <c r="E481" s="42" t="s">
        <v>102</v>
      </c>
      <c r="F481" s="42" t="s">
        <v>100</v>
      </c>
      <c r="G481" s="435">
        <v>2256491</v>
      </c>
      <c r="H481" s="435">
        <v>2556875</v>
      </c>
      <c r="I481" s="435">
        <v>2617128</v>
      </c>
      <c r="J481" s="435">
        <v>2578985</v>
      </c>
      <c r="K481" s="435">
        <v>2558935</v>
      </c>
      <c r="L481" s="435">
        <v>2562019</v>
      </c>
      <c r="M481" s="435">
        <v>2594110</v>
      </c>
      <c r="N481" s="435">
        <v>2541920</v>
      </c>
      <c r="O481" s="435">
        <v>2737306</v>
      </c>
      <c r="P481" s="435">
        <v>3061554</v>
      </c>
      <c r="Q481" s="435">
        <v>3027601</v>
      </c>
      <c r="R481" s="435">
        <v>3138302</v>
      </c>
      <c r="S481" s="435">
        <v>3020618</v>
      </c>
      <c r="T481" s="435">
        <v>2896537</v>
      </c>
      <c r="U481" s="435">
        <v>3036808</v>
      </c>
      <c r="V481" s="435">
        <v>3524492</v>
      </c>
      <c r="W481" s="435">
        <v>3627022</v>
      </c>
      <c r="X481" s="435">
        <v>3894951</v>
      </c>
      <c r="Y481" s="435">
        <v>4247923</v>
      </c>
      <c r="Z481" s="435">
        <v>4570705</v>
      </c>
      <c r="AA481" s="435">
        <v>4718240</v>
      </c>
      <c r="AB481" s="435">
        <v>4824981</v>
      </c>
      <c r="AC481" s="435">
        <v>4930813</v>
      </c>
      <c r="AD481" s="435">
        <v>5223084</v>
      </c>
      <c r="AE481" s="435">
        <v>5495275</v>
      </c>
      <c r="AF481" s="435">
        <v>5781962</v>
      </c>
      <c r="AG481" s="435">
        <v>5921165</v>
      </c>
      <c r="AH481" s="435">
        <v>5886299</v>
      </c>
      <c r="AI481" s="435">
        <v>5852810</v>
      </c>
      <c r="AJ481" s="435">
        <v>5485315</v>
      </c>
      <c r="AK481" s="458">
        <v>5532677</v>
      </c>
      <c r="AL481" s="458">
        <v>5239269</v>
      </c>
      <c r="AM481" s="458">
        <v>5098946</v>
      </c>
      <c r="AN481" s="458">
        <v>4852824</v>
      </c>
      <c r="AO481" s="458">
        <v>5078509</v>
      </c>
      <c r="AP481" s="146">
        <v>5542168</v>
      </c>
      <c r="AQ481" s="146">
        <v>5804124</v>
      </c>
      <c r="AR481" s="146">
        <v>6003366</v>
      </c>
      <c r="AS481" s="146">
        <v>6053848</v>
      </c>
    </row>
    <row r="482" spans="1:45">
      <c r="A482" s="39" t="s">
        <v>32</v>
      </c>
      <c r="B482" s="39"/>
      <c r="C482" s="96"/>
      <c r="D482" s="43" t="s">
        <v>49</v>
      </c>
      <c r="E482" s="42" t="s">
        <v>102</v>
      </c>
      <c r="F482" s="42" t="s">
        <v>100</v>
      </c>
      <c r="G482" s="435">
        <v>308973</v>
      </c>
      <c r="H482" s="435">
        <v>277197</v>
      </c>
      <c r="I482" s="435">
        <v>277138</v>
      </c>
      <c r="J482" s="435">
        <v>286989</v>
      </c>
      <c r="K482" s="435">
        <v>283111</v>
      </c>
      <c r="L482" s="435">
        <v>323735</v>
      </c>
      <c r="M482" s="435">
        <v>323173</v>
      </c>
      <c r="N482" s="435">
        <v>367781</v>
      </c>
      <c r="O482" s="435">
        <v>384441</v>
      </c>
      <c r="P482" s="435">
        <v>399224</v>
      </c>
      <c r="Q482" s="435">
        <v>437207</v>
      </c>
      <c r="R482" s="435">
        <v>439718</v>
      </c>
      <c r="S482" s="435">
        <v>438428</v>
      </c>
      <c r="T482" s="435">
        <v>427415</v>
      </c>
      <c r="U482" s="435">
        <v>446141</v>
      </c>
      <c r="V482" s="435">
        <v>418216</v>
      </c>
      <c r="W482" s="435">
        <v>437748</v>
      </c>
      <c r="X482" s="435">
        <v>467965</v>
      </c>
      <c r="Y482" s="435">
        <v>500912</v>
      </c>
      <c r="Z482" s="435">
        <v>528898</v>
      </c>
      <c r="AA482" s="435">
        <v>556588</v>
      </c>
      <c r="AB482" s="435">
        <v>564146</v>
      </c>
      <c r="AC482" s="435">
        <v>580027</v>
      </c>
      <c r="AD482" s="435">
        <v>624619</v>
      </c>
      <c r="AE482" s="435">
        <v>662066</v>
      </c>
      <c r="AF482" s="435">
        <v>697897</v>
      </c>
      <c r="AG482" s="435">
        <v>717929</v>
      </c>
      <c r="AH482" s="435">
        <v>720412</v>
      </c>
      <c r="AI482" s="435">
        <v>719520</v>
      </c>
      <c r="AJ482" s="435">
        <v>671589</v>
      </c>
      <c r="AK482" s="458">
        <v>675043</v>
      </c>
      <c r="AL482" s="458">
        <v>631282</v>
      </c>
      <c r="AM482" s="458">
        <v>601619</v>
      </c>
      <c r="AN482" s="458">
        <v>567649</v>
      </c>
      <c r="AO482" s="458">
        <v>586604</v>
      </c>
      <c r="AP482" s="146">
        <v>638181</v>
      </c>
      <c r="AQ482" s="146">
        <v>665238</v>
      </c>
      <c r="AR482" s="146">
        <v>677508</v>
      </c>
      <c r="AS482" s="146">
        <v>679140</v>
      </c>
    </row>
    <row r="483" spans="1:45">
      <c r="A483" s="47" t="s">
        <v>33</v>
      </c>
      <c r="B483" s="47"/>
      <c r="C483" s="47"/>
      <c r="D483" s="43" t="s">
        <v>49</v>
      </c>
      <c r="E483" s="42" t="s">
        <v>102</v>
      </c>
      <c r="F483" s="42" t="s">
        <v>100</v>
      </c>
      <c r="G483" s="435">
        <v>39672691</v>
      </c>
      <c r="H483" s="435">
        <v>39451341</v>
      </c>
      <c r="I483" s="435">
        <v>39799680</v>
      </c>
      <c r="J483" s="435">
        <v>40228367</v>
      </c>
      <c r="K483" s="435">
        <v>40451567</v>
      </c>
      <c r="L483" s="435">
        <v>41528858</v>
      </c>
      <c r="M483" s="435">
        <v>43178643</v>
      </c>
      <c r="N483" s="435">
        <v>46247947</v>
      </c>
      <c r="O483" s="435">
        <v>48254329</v>
      </c>
      <c r="P483" s="435">
        <v>51432014</v>
      </c>
      <c r="Q483" s="435">
        <v>52633938</v>
      </c>
      <c r="R483" s="435">
        <v>54183760</v>
      </c>
      <c r="S483" s="435">
        <v>55678743</v>
      </c>
      <c r="T483" s="435">
        <v>54307043</v>
      </c>
      <c r="U483" s="435">
        <v>55812942</v>
      </c>
      <c r="V483" s="435">
        <v>55956385</v>
      </c>
      <c r="W483" s="435">
        <v>58310079</v>
      </c>
      <c r="X483" s="435">
        <v>62464653</v>
      </c>
      <c r="Y483" s="435">
        <v>67413030</v>
      </c>
      <c r="Z483" s="435">
        <v>72079086</v>
      </c>
      <c r="AA483" s="435">
        <v>74966001</v>
      </c>
      <c r="AB483" s="435">
        <v>77133338</v>
      </c>
      <c r="AC483" s="435">
        <v>79677185</v>
      </c>
      <c r="AD483" s="435">
        <v>85172898</v>
      </c>
      <c r="AE483" s="435">
        <v>90052896</v>
      </c>
      <c r="AF483" s="435">
        <v>94939580</v>
      </c>
      <c r="AG483" s="435">
        <v>97505407</v>
      </c>
      <c r="AH483" s="435">
        <v>97492625</v>
      </c>
      <c r="AI483" s="435">
        <v>96620239</v>
      </c>
      <c r="AJ483" s="435">
        <v>90950426</v>
      </c>
      <c r="AK483" s="458">
        <v>90980018</v>
      </c>
      <c r="AL483" s="458">
        <v>85939498</v>
      </c>
      <c r="AM483" s="458">
        <v>82573011</v>
      </c>
      <c r="AN483" s="458">
        <v>79052244</v>
      </c>
      <c r="AO483" s="458">
        <v>82267438</v>
      </c>
      <c r="AP483" s="458">
        <v>89888459</v>
      </c>
      <c r="AQ483" s="458">
        <v>94275024</v>
      </c>
      <c r="AR483" s="458">
        <v>97415562</v>
      </c>
      <c r="AS483" s="458">
        <v>98595641</v>
      </c>
    </row>
    <row r="484" spans="1:45">
      <c r="A484" s="39" t="s">
        <v>34</v>
      </c>
      <c r="B484" s="97"/>
      <c r="C484" s="98"/>
      <c r="D484" s="43" t="s">
        <v>49</v>
      </c>
      <c r="E484" s="42" t="s">
        <v>102</v>
      </c>
      <c r="F484" s="42" t="s">
        <v>100</v>
      </c>
      <c r="G484" s="435">
        <v>33309</v>
      </c>
      <c r="H484" s="435">
        <v>37659</v>
      </c>
      <c r="I484" s="435">
        <v>35320</v>
      </c>
      <c r="J484" s="435">
        <v>38633</v>
      </c>
      <c r="K484" s="435">
        <v>37433</v>
      </c>
      <c r="L484" s="435">
        <v>48142</v>
      </c>
      <c r="M484" s="435">
        <v>41357</v>
      </c>
      <c r="N484" s="435">
        <v>43053</v>
      </c>
      <c r="O484" s="435">
        <v>43671</v>
      </c>
      <c r="P484" s="435">
        <v>46986</v>
      </c>
      <c r="Q484" s="435">
        <v>46062</v>
      </c>
      <c r="R484" s="435">
        <v>47240</v>
      </c>
      <c r="S484" s="435">
        <v>48257</v>
      </c>
      <c r="T484" s="435">
        <v>59957</v>
      </c>
      <c r="U484" s="435">
        <v>57058</v>
      </c>
      <c r="V484" s="435">
        <v>55615</v>
      </c>
      <c r="W484" s="435">
        <v>55921</v>
      </c>
      <c r="X484" s="435">
        <v>57347</v>
      </c>
      <c r="Y484" s="435">
        <v>60970</v>
      </c>
      <c r="Z484" s="435">
        <v>62914</v>
      </c>
      <c r="AA484" s="435">
        <v>63999</v>
      </c>
      <c r="AB484" s="435">
        <v>62662</v>
      </c>
      <c r="AC484" s="435">
        <v>59815</v>
      </c>
      <c r="AD484" s="435">
        <v>55102</v>
      </c>
      <c r="AE484" s="435">
        <v>64104</v>
      </c>
      <c r="AF484" s="435">
        <v>69420</v>
      </c>
      <c r="AG484" s="435">
        <v>76593</v>
      </c>
      <c r="AH484" s="435">
        <v>71375</v>
      </c>
      <c r="AI484" s="435">
        <v>69761</v>
      </c>
      <c r="AJ484" s="435">
        <v>67574</v>
      </c>
      <c r="AK484" s="458">
        <v>71982</v>
      </c>
      <c r="AL484" s="458">
        <v>89502</v>
      </c>
      <c r="AM484" s="458">
        <v>67989</v>
      </c>
      <c r="AN484" s="458">
        <v>69756</v>
      </c>
      <c r="AO484" s="458">
        <v>64562</v>
      </c>
      <c r="AP484" s="146">
        <v>70541</v>
      </c>
      <c r="AQ484" s="146">
        <v>73976</v>
      </c>
      <c r="AR484" s="146">
        <v>76438</v>
      </c>
      <c r="AS484" s="146">
        <v>77359</v>
      </c>
    </row>
    <row r="485" spans="1:45">
      <c r="A485" s="52" t="s">
        <v>35</v>
      </c>
      <c r="B485" s="55"/>
      <c r="C485" s="53"/>
      <c r="D485" s="56" t="s">
        <v>49</v>
      </c>
      <c r="E485" s="52" t="s">
        <v>102</v>
      </c>
      <c r="F485" s="52" t="s">
        <v>100</v>
      </c>
      <c r="G485" s="464">
        <v>39706000</v>
      </c>
      <c r="H485" s="464">
        <v>39489000</v>
      </c>
      <c r="I485" s="464">
        <v>39835000</v>
      </c>
      <c r="J485" s="464">
        <v>40267000</v>
      </c>
      <c r="K485" s="464">
        <v>40489000</v>
      </c>
      <c r="L485" s="464">
        <v>41577000</v>
      </c>
      <c r="M485" s="464">
        <v>43220000</v>
      </c>
      <c r="N485" s="464">
        <v>46291000</v>
      </c>
      <c r="O485" s="464">
        <v>48298000</v>
      </c>
      <c r="P485" s="464">
        <v>51479000</v>
      </c>
      <c r="Q485" s="464">
        <v>52680000</v>
      </c>
      <c r="R485" s="464">
        <v>54231000</v>
      </c>
      <c r="S485" s="464">
        <v>55727000</v>
      </c>
      <c r="T485" s="464">
        <v>54367000</v>
      </c>
      <c r="U485" s="464">
        <v>55870000</v>
      </c>
      <c r="V485" s="465">
        <v>56012000</v>
      </c>
      <c r="W485" s="465">
        <v>58366000</v>
      </c>
      <c r="X485" s="465">
        <v>62522000</v>
      </c>
      <c r="Y485" s="465">
        <v>67474000</v>
      </c>
      <c r="Z485" s="465">
        <v>72142000</v>
      </c>
      <c r="AA485" s="466">
        <v>75030000</v>
      </c>
      <c r="AB485" s="466">
        <v>77196000</v>
      </c>
      <c r="AC485" s="466">
        <v>79737000</v>
      </c>
      <c r="AD485" s="466">
        <v>85228000</v>
      </c>
      <c r="AE485" s="467">
        <v>90117000</v>
      </c>
      <c r="AF485" s="468">
        <v>95009000</v>
      </c>
      <c r="AG485" s="468">
        <v>97582000</v>
      </c>
      <c r="AH485" s="468">
        <v>97564000</v>
      </c>
      <c r="AI485" s="468">
        <v>96690000</v>
      </c>
      <c r="AJ485" s="468">
        <v>91018000</v>
      </c>
      <c r="AK485" s="442">
        <v>91052000</v>
      </c>
      <c r="AL485" s="442">
        <v>86029000</v>
      </c>
      <c r="AM485" s="442">
        <v>82641000</v>
      </c>
      <c r="AN485" s="442">
        <v>79122000</v>
      </c>
      <c r="AO485" s="442">
        <v>82332000</v>
      </c>
      <c r="AP485" s="442">
        <v>89959000</v>
      </c>
      <c r="AQ485" s="442">
        <v>94349000</v>
      </c>
      <c r="AR485" s="442">
        <v>97492000</v>
      </c>
      <c r="AS485" s="442">
        <v>98673000</v>
      </c>
    </row>
    <row r="486" spans="1:45">
      <c r="A486" s="40" t="s">
        <v>11</v>
      </c>
      <c r="B486" s="99" t="s">
        <v>46</v>
      </c>
      <c r="C486" s="7" t="s">
        <v>46</v>
      </c>
      <c r="D486" s="100" t="s">
        <v>50</v>
      </c>
      <c r="E486" s="40" t="s">
        <v>103</v>
      </c>
      <c r="F486" s="40" t="s">
        <v>100</v>
      </c>
      <c r="G486" s="435">
        <v>65477753</v>
      </c>
      <c r="H486" s="435">
        <v>64565330</v>
      </c>
      <c r="I486" s="435">
        <v>66419273</v>
      </c>
      <c r="J486" s="435">
        <v>67469095</v>
      </c>
      <c r="K486" s="435">
        <v>68378820</v>
      </c>
      <c r="L486" s="435">
        <v>71193628</v>
      </c>
      <c r="M486" s="435">
        <v>73722300</v>
      </c>
      <c r="N486" s="435">
        <v>78584043</v>
      </c>
      <c r="O486" s="435">
        <v>82951036</v>
      </c>
      <c r="P486" s="435">
        <v>85599603</v>
      </c>
      <c r="Q486" s="435">
        <v>90865757</v>
      </c>
      <c r="R486" s="435">
        <v>93368952</v>
      </c>
      <c r="S486" s="435">
        <v>94158505</v>
      </c>
      <c r="T486" s="435">
        <v>92577524</v>
      </c>
      <c r="U486" s="435">
        <v>94786883</v>
      </c>
      <c r="V486" s="435">
        <v>97398282</v>
      </c>
      <c r="W486" s="435">
        <v>99912620</v>
      </c>
      <c r="X486" s="435">
        <v>104482728</v>
      </c>
      <c r="Y486" s="435">
        <v>108158911</v>
      </c>
      <c r="Z486" s="435">
        <v>112408012</v>
      </c>
      <c r="AA486" s="435">
        <v>119761191</v>
      </c>
      <c r="AB486" s="435">
        <v>124421737</v>
      </c>
      <c r="AC486" s="435">
        <v>128920168</v>
      </c>
      <c r="AD486" s="435">
        <v>134330003</v>
      </c>
      <c r="AE486" s="435">
        <v>138929150</v>
      </c>
      <c r="AF486" s="435">
        <v>143882105</v>
      </c>
      <c r="AG486" s="435">
        <v>149756913</v>
      </c>
      <c r="AH486" s="435">
        <v>155393584</v>
      </c>
      <c r="AI486" s="435">
        <v>156425895</v>
      </c>
      <c r="AJ486" s="435">
        <v>150880334</v>
      </c>
      <c r="AK486" s="146">
        <v>149140420</v>
      </c>
      <c r="AL486" s="435">
        <v>148150177</v>
      </c>
      <c r="AM486" s="435">
        <v>142858871</v>
      </c>
      <c r="AN486" s="435">
        <v>139667078</v>
      </c>
      <c r="AO486" s="435">
        <v>141969452</v>
      </c>
      <c r="AP486" s="435">
        <v>146734117</v>
      </c>
      <c r="AQ486" s="435">
        <v>150710561</v>
      </c>
      <c r="AR486" s="435">
        <v>154822724</v>
      </c>
      <c r="AS486" s="435">
        <v>158666473</v>
      </c>
    </row>
    <row r="487" spans="1:45">
      <c r="A487" s="39" t="s">
        <v>17</v>
      </c>
      <c r="B487" s="39" t="s">
        <v>46</v>
      </c>
      <c r="C487" s="39" t="s">
        <v>46</v>
      </c>
      <c r="D487" s="34" t="s">
        <v>50</v>
      </c>
      <c r="E487" s="39" t="s">
        <v>103</v>
      </c>
      <c r="F487" s="39" t="s">
        <v>100</v>
      </c>
      <c r="G487" s="435">
        <v>15212721</v>
      </c>
      <c r="H487" s="435">
        <v>14856356</v>
      </c>
      <c r="I487" s="435">
        <v>15563638</v>
      </c>
      <c r="J487" s="435">
        <v>16050508</v>
      </c>
      <c r="K487" s="435">
        <v>16838966</v>
      </c>
      <c r="L487" s="435">
        <v>17036109</v>
      </c>
      <c r="M487" s="435">
        <v>17437237</v>
      </c>
      <c r="N487" s="435">
        <v>18132097</v>
      </c>
      <c r="O487" s="435">
        <v>19376206</v>
      </c>
      <c r="P487" s="435">
        <v>20594170</v>
      </c>
      <c r="Q487" s="435">
        <v>21300924</v>
      </c>
      <c r="R487" s="435">
        <v>21673607</v>
      </c>
      <c r="S487" s="435">
        <v>21924195</v>
      </c>
      <c r="T487" s="435">
        <v>21617722</v>
      </c>
      <c r="U487" s="435">
        <v>21938586</v>
      </c>
      <c r="V487" s="435">
        <v>22735203</v>
      </c>
      <c r="W487" s="435">
        <v>23475665</v>
      </c>
      <c r="X487" s="435">
        <v>24302355</v>
      </c>
      <c r="Y487" s="435">
        <v>24799104</v>
      </c>
      <c r="Z487" s="435">
        <v>25456870</v>
      </c>
      <c r="AA487" s="435">
        <v>26847732</v>
      </c>
      <c r="AB487" s="435">
        <v>27718241</v>
      </c>
      <c r="AC487" s="435">
        <v>28900677</v>
      </c>
      <c r="AD487" s="435">
        <v>29883273</v>
      </c>
      <c r="AE487" s="435">
        <v>30781062</v>
      </c>
      <c r="AF487" s="435">
        <v>31905775</v>
      </c>
      <c r="AG487" s="435">
        <v>33352482</v>
      </c>
      <c r="AH487" s="435">
        <v>34926397</v>
      </c>
      <c r="AI487" s="435">
        <v>35441930</v>
      </c>
      <c r="AJ487" s="435">
        <v>34180012</v>
      </c>
      <c r="AK487" s="435">
        <v>34407333</v>
      </c>
      <c r="AL487" s="435">
        <v>33792623</v>
      </c>
      <c r="AM487" s="435">
        <v>32280026</v>
      </c>
      <c r="AN487" s="435">
        <v>32302309</v>
      </c>
      <c r="AO487" s="435">
        <v>32619570</v>
      </c>
      <c r="AP487" s="435">
        <v>33140799</v>
      </c>
      <c r="AQ487" s="435">
        <v>34265767</v>
      </c>
      <c r="AR487" s="435">
        <v>35408868</v>
      </c>
      <c r="AS487" s="435">
        <v>36322687</v>
      </c>
    </row>
    <row r="488" spans="1:45">
      <c r="A488" s="39" t="s">
        <v>18</v>
      </c>
      <c r="B488" s="39" t="s">
        <v>46</v>
      </c>
      <c r="C488" s="39" t="s">
        <v>46</v>
      </c>
      <c r="D488" s="34" t="s">
        <v>50</v>
      </c>
      <c r="E488" s="39" t="s">
        <v>103</v>
      </c>
      <c r="F488" s="39" t="s">
        <v>100</v>
      </c>
      <c r="G488" s="435">
        <v>12681804</v>
      </c>
      <c r="H488" s="435">
        <v>12824529</v>
      </c>
      <c r="I488" s="435">
        <v>13005189</v>
      </c>
      <c r="J488" s="435">
        <v>13131077</v>
      </c>
      <c r="K488" s="435">
        <v>13316663</v>
      </c>
      <c r="L488" s="435">
        <v>14047972</v>
      </c>
      <c r="M488" s="435">
        <v>14728906</v>
      </c>
      <c r="N488" s="435">
        <v>15018902</v>
      </c>
      <c r="O488" s="435">
        <v>15644648</v>
      </c>
      <c r="P488" s="435">
        <v>16240791</v>
      </c>
      <c r="Q488" s="435">
        <v>16171399</v>
      </c>
      <c r="R488" s="435">
        <v>16541737</v>
      </c>
      <c r="S488" s="435">
        <v>17150314</v>
      </c>
      <c r="T488" s="435">
        <v>16682645</v>
      </c>
      <c r="U488" s="435">
        <v>16959460</v>
      </c>
      <c r="V488" s="435">
        <v>17248155</v>
      </c>
      <c r="W488" s="435">
        <v>17355545</v>
      </c>
      <c r="X488" s="435">
        <v>17622637</v>
      </c>
      <c r="Y488" s="435">
        <v>18257310</v>
      </c>
      <c r="Z488" s="435">
        <v>18345452</v>
      </c>
      <c r="AA488" s="435">
        <v>19342480</v>
      </c>
      <c r="AB488" s="435">
        <v>20070395</v>
      </c>
      <c r="AC488" s="435">
        <v>20524702</v>
      </c>
      <c r="AD488" s="435">
        <v>21044988</v>
      </c>
      <c r="AE488" s="435">
        <v>21467257</v>
      </c>
      <c r="AF488" s="435">
        <v>22147032</v>
      </c>
      <c r="AG488" s="435">
        <v>23045289</v>
      </c>
      <c r="AH488" s="435">
        <v>23745117</v>
      </c>
      <c r="AI488" s="435">
        <v>23985350</v>
      </c>
      <c r="AJ488" s="435">
        <v>22785337</v>
      </c>
      <c r="AK488" s="435">
        <v>22869226</v>
      </c>
      <c r="AL488" s="435">
        <v>22568413</v>
      </c>
      <c r="AM488" s="435">
        <v>21590766</v>
      </c>
      <c r="AN488" s="435">
        <v>20829401</v>
      </c>
      <c r="AO488" s="435">
        <v>20725056</v>
      </c>
      <c r="AP488" s="435">
        <v>21237691</v>
      </c>
      <c r="AQ488" s="435">
        <v>21577906</v>
      </c>
      <c r="AR488" s="435">
        <v>22393481</v>
      </c>
      <c r="AS488" s="435">
        <v>22909263</v>
      </c>
    </row>
    <row r="489" spans="1:45">
      <c r="A489" s="39" t="s">
        <v>19</v>
      </c>
      <c r="B489" s="39" t="s">
        <v>46</v>
      </c>
      <c r="C489" s="39" t="s">
        <v>46</v>
      </c>
      <c r="D489" s="34" t="s">
        <v>50</v>
      </c>
      <c r="E489" s="39" t="s">
        <v>103</v>
      </c>
      <c r="F489" s="39" t="s">
        <v>100</v>
      </c>
      <c r="G489" s="435">
        <v>10290312</v>
      </c>
      <c r="H489" s="435">
        <v>10665352</v>
      </c>
      <c r="I489" s="435">
        <v>10969834</v>
      </c>
      <c r="J489" s="435">
        <v>11501110</v>
      </c>
      <c r="K489" s="435">
        <v>12196383</v>
      </c>
      <c r="L489" s="435">
        <v>12763078</v>
      </c>
      <c r="M489" s="435">
        <v>13325152</v>
      </c>
      <c r="N489" s="435">
        <v>14246547</v>
      </c>
      <c r="O489" s="435">
        <v>14838691</v>
      </c>
      <c r="P489" s="435">
        <v>15172684</v>
      </c>
      <c r="Q489" s="435">
        <v>16418767</v>
      </c>
      <c r="R489" s="435">
        <v>16987257</v>
      </c>
      <c r="S489" s="435">
        <v>17422957</v>
      </c>
      <c r="T489" s="435">
        <v>17497550</v>
      </c>
      <c r="U489" s="435">
        <v>17993277</v>
      </c>
      <c r="V489" s="435">
        <v>18617856</v>
      </c>
      <c r="W489" s="435">
        <v>19277321</v>
      </c>
      <c r="X489" s="435">
        <v>20387748</v>
      </c>
      <c r="Y489" s="435">
        <v>21021055</v>
      </c>
      <c r="Z489" s="435">
        <v>22169152</v>
      </c>
      <c r="AA489" s="435">
        <v>23184059</v>
      </c>
      <c r="AB489" s="435">
        <v>23702081</v>
      </c>
      <c r="AC489" s="435">
        <v>23801345</v>
      </c>
      <c r="AD489" s="435">
        <v>24060741</v>
      </c>
      <c r="AE489" s="435">
        <v>24495702</v>
      </c>
      <c r="AF489" s="435">
        <v>25325365</v>
      </c>
      <c r="AG489" s="435">
        <v>26114068</v>
      </c>
      <c r="AH489" s="435">
        <v>27019011</v>
      </c>
      <c r="AI489" s="435">
        <v>27378836</v>
      </c>
      <c r="AJ489" s="435">
        <v>26289502</v>
      </c>
      <c r="AK489" s="435">
        <v>26194497</v>
      </c>
      <c r="AL489" s="435">
        <v>26122663</v>
      </c>
      <c r="AM489" s="435">
        <v>25676460</v>
      </c>
      <c r="AN489" s="435">
        <v>25179678</v>
      </c>
      <c r="AO489" s="435">
        <v>25945407</v>
      </c>
      <c r="AP489" s="435">
        <v>26897208</v>
      </c>
      <c r="AQ489" s="435">
        <v>28086406</v>
      </c>
      <c r="AR489" s="435">
        <v>28750684</v>
      </c>
      <c r="AS489" s="435">
        <v>29419763</v>
      </c>
    </row>
    <row r="490" spans="1:45">
      <c r="A490" s="39" t="s">
        <v>20</v>
      </c>
      <c r="B490" s="39" t="s">
        <v>46</v>
      </c>
      <c r="C490" s="39" t="s">
        <v>46</v>
      </c>
      <c r="D490" s="34" t="s">
        <v>50</v>
      </c>
      <c r="E490" s="39" t="s">
        <v>103</v>
      </c>
      <c r="F490" s="39" t="s">
        <v>100</v>
      </c>
      <c r="G490" s="435">
        <v>18848079</v>
      </c>
      <c r="H490" s="435">
        <v>19026378</v>
      </c>
      <c r="I490" s="435">
        <v>19048039</v>
      </c>
      <c r="J490" s="435">
        <v>19720446</v>
      </c>
      <c r="K490" s="435">
        <v>19140878</v>
      </c>
      <c r="L490" s="435">
        <v>19072910</v>
      </c>
      <c r="M490" s="435">
        <v>20786559</v>
      </c>
      <c r="N490" s="435">
        <v>22262811</v>
      </c>
      <c r="O490" s="435">
        <v>23636201</v>
      </c>
      <c r="P490" s="435">
        <v>24723031</v>
      </c>
      <c r="Q490" s="435">
        <v>24724487</v>
      </c>
      <c r="R490" s="435">
        <v>25045944</v>
      </c>
      <c r="S490" s="435">
        <v>26042045</v>
      </c>
      <c r="T490" s="435">
        <v>26370098</v>
      </c>
      <c r="U490" s="435">
        <v>27244523</v>
      </c>
      <c r="V490" s="435">
        <v>27945121</v>
      </c>
      <c r="W490" s="435">
        <v>28622891</v>
      </c>
      <c r="X490" s="435">
        <v>29598552</v>
      </c>
      <c r="Y490" s="435">
        <v>31137740</v>
      </c>
      <c r="Z490" s="435">
        <v>33207710</v>
      </c>
      <c r="AA490" s="435">
        <v>34512887</v>
      </c>
      <c r="AB490" s="435">
        <v>36121569</v>
      </c>
      <c r="AC490" s="435">
        <v>36978504</v>
      </c>
      <c r="AD490" s="435">
        <v>38261087</v>
      </c>
      <c r="AE490" s="435">
        <v>38983488</v>
      </c>
      <c r="AF490" s="435">
        <v>40175605</v>
      </c>
      <c r="AG490" s="435">
        <v>41352547</v>
      </c>
      <c r="AH490" s="435">
        <v>42668882</v>
      </c>
      <c r="AI490" s="435">
        <v>42711752</v>
      </c>
      <c r="AJ490" s="435">
        <v>40826981</v>
      </c>
      <c r="AK490" s="435">
        <v>41248936</v>
      </c>
      <c r="AL490" s="435">
        <v>40759798</v>
      </c>
      <c r="AM490" s="435">
        <v>39595764</v>
      </c>
      <c r="AN490" s="435">
        <v>39037530</v>
      </c>
      <c r="AO490" s="435">
        <v>39320928</v>
      </c>
      <c r="AP490" s="435">
        <v>40590716</v>
      </c>
      <c r="AQ490" s="435">
        <v>42012536</v>
      </c>
      <c r="AR490" s="435">
        <v>43115342</v>
      </c>
      <c r="AS490" s="435">
        <v>44189231</v>
      </c>
    </row>
    <row r="491" spans="1:45">
      <c r="A491" s="39" t="s">
        <v>21</v>
      </c>
      <c r="B491" s="39" t="s">
        <v>46</v>
      </c>
      <c r="C491" s="39" t="s">
        <v>46</v>
      </c>
      <c r="D491" s="34" t="s">
        <v>50</v>
      </c>
      <c r="E491" s="39" t="s">
        <v>103</v>
      </c>
      <c r="F491" s="39" t="s">
        <v>100</v>
      </c>
      <c r="G491" s="435">
        <v>6914045</v>
      </c>
      <c r="H491" s="435">
        <v>7008269</v>
      </c>
      <c r="I491" s="435">
        <v>7120436</v>
      </c>
      <c r="J491" s="435">
        <v>7285931</v>
      </c>
      <c r="K491" s="435">
        <v>7412878</v>
      </c>
      <c r="L491" s="435">
        <v>7427938</v>
      </c>
      <c r="M491" s="435">
        <v>7091506</v>
      </c>
      <c r="N491" s="435">
        <v>7435931</v>
      </c>
      <c r="O491" s="435">
        <v>8252463</v>
      </c>
      <c r="P491" s="435">
        <v>8831999</v>
      </c>
      <c r="Q491" s="435">
        <v>8841488</v>
      </c>
      <c r="R491" s="435">
        <v>8805107</v>
      </c>
      <c r="S491" s="435">
        <v>8981495</v>
      </c>
      <c r="T491" s="435">
        <v>8834450</v>
      </c>
      <c r="U491" s="435">
        <v>9082448</v>
      </c>
      <c r="V491" s="435">
        <v>9240360</v>
      </c>
      <c r="W491" s="435">
        <v>9344374</v>
      </c>
      <c r="X491" s="435">
        <v>9587050</v>
      </c>
      <c r="Y491" s="435">
        <v>10014670</v>
      </c>
      <c r="Z491" s="435">
        <v>10440513</v>
      </c>
      <c r="AA491" s="435">
        <v>11004770</v>
      </c>
      <c r="AB491" s="435">
        <v>11469612</v>
      </c>
      <c r="AC491" s="435">
        <v>11791448</v>
      </c>
      <c r="AD491" s="435">
        <v>11950615</v>
      </c>
      <c r="AE491" s="435">
        <v>12183651</v>
      </c>
      <c r="AF491" s="435">
        <v>12557412</v>
      </c>
      <c r="AG491" s="435">
        <v>12928162</v>
      </c>
      <c r="AH491" s="435">
        <v>13309249</v>
      </c>
      <c r="AI491" s="435">
        <v>13403097</v>
      </c>
      <c r="AJ491" s="435">
        <v>12893495</v>
      </c>
      <c r="AK491" s="435">
        <v>12826571</v>
      </c>
      <c r="AL491" s="435">
        <v>12498517</v>
      </c>
      <c r="AM491" s="435">
        <v>12172663</v>
      </c>
      <c r="AN491" s="435">
        <v>11724988</v>
      </c>
      <c r="AO491" s="435">
        <v>11868226</v>
      </c>
      <c r="AP491" s="435">
        <v>12153447</v>
      </c>
      <c r="AQ491" s="435">
        <v>12472513</v>
      </c>
      <c r="AR491" s="435">
        <v>12888714</v>
      </c>
      <c r="AS491" s="435">
        <v>13322868</v>
      </c>
    </row>
    <row r="492" spans="1:45">
      <c r="A492" s="39" t="s">
        <v>22</v>
      </c>
      <c r="B492" s="39" t="s">
        <v>46</v>
      </c>
      <c r="C492" s="39" t="s">
        <v>46</v>
      </c>
      <c r="D492" s="34" t="s">
        <v>50</v>
      </c>
      <c r="E492" s="39" t="s">
        <v>103</v>
      </c>
      <c r="F492" s="39" t="s">
        <v>100</v>
      </c>
      <c r="G492" s="435">
        <v>30308843</v>
      </c>
      <c r="H492" s="435">
        <v>28648727</v>
      </c>
      <c r="I492" s="435">
        <v>29650922</v>
      </c>
      <c r="J492" s="435">
        <v>30722021</v>
      </c>
      <c r="K492" s="435">
        <v>31559936</v>
      </c>
      <c r="L492" s="435">
        <v>33165909</v>
      </c>
      <c r="M492" s="435">
        <v>33429841</v>
      </c>
      <c r="N492" s="435">
        <v>35259007</v>
      </c>
      <c r="O492" s="435">
        <v>36422540</v>
      </c>
      <c r="P492" s="435">
        <v>37921355</v>
      </c>
      <c r="Q492" s="435">
        <v>38755598</v>
      </c>
      <c r="R492" s="435">
        <v>38788301</v>
      </c>
      <c r="S492" s="435">
        <v>39186367</v>
      </c>
      <c r="T492" s="435">
        <v>39898588</v>
      </c>
      <c r="U492" s="435">
        <v>40893788</v>
      </c>
      <c r="V492" s="435">
        <v>41556949</v>
      </c>
      <c r="W492" s="435">
        <v>42214341</v>
      </c>
      <c r="X492" s="435">
        <v>42647389</v>
      </c>
      <c r="Y492" s="435">
        <v>43453825</v>
      </c>
      <c r="Z492" s="435">
        <v>44934935</v>
      </c>
      <c r="AA492" s="435">
        <v>46637426</v>
      </c>
      <c r="AB492" s="435">
        <v>47771299</v>
      </c>
      <c r="AC492" s="435">
        <v>49167030</v>
      </c>
      <c r="AD492" s="435">
        <v>50537461</v>
      </c>
      <c r="AE492" s="435">
        <v>51767633</v>
      </c>
      <c r="AF492" s="435">
        <v>53286828</v>
      </c>
      <c r="AG492" s="435">
        <v>54948313</v>
      </c>
      <c r="AH492" s="435">
        <v>56783370</v>
      </c>
      <c r="AI492" s="435">
        <v>57093177</v>
      </c>
      <c r="AJ492" s="435">
        <v>55445930</v>
      </c>
      <c r="AK492" s="435">
        <v>55559796</v>
      </c>
      <c r="AL492" s="435">
        <v>55207502</v>
      </c>
      <c r="AM492" s="435">
        <v>53127205</v>
      </c>
      <c r="AN492" s="435">
        <v>51773715</v>
      </c>
      <c r="AO492" s="435">
        <v>51845482</v>
      </c>
      <c r="AP492" s="435">
        <v>53148282</v>
      </c>
      <c r="AQ492" s="435">
        <v>54795959</v>
      </c>
      <c r="AR492" s="435">
        <v>55696347</v>
      </c>
      <c r="AS492" s="435">
        <v>57090360</v>
      </c>
    </row>
    <row r="493" spans="1:45">
      <c r="A493" s="39" t="s">
        <v>23</v>
      </c>
      <c r="B493" s="39" t="s">
        <v>46</v>
      </c>
      <c r="C493" s="39" t="s">
        <v>46</v>
      </c>
      <c r="D493" s="34" t="s">
        <v>50</v>
      </c>
      <c r="E493" s="39" t="s">
        <v>103</v>
      </c>
      <c r="F493" s="39" t="s">
        <v>100</v>
      </c>
      <c r="G493" s="435">
        <v>16979524</v>
      </c>
      <c r="H493" s="435">
        <v>16341578</v>
      </c>
      <c r="I493" s="435">
        <v>16416892</v>
      </c>
      <c r="J493" s="435">
        <v>16431475</v>
      </c>
      <c r="K493" s="435">
        <v>17039519</v>
      </c>
      <c r="L493" s="435">
        <v>17916008</v>
      </c>
      <c r="M493" s="435">
        <v>17953012</v>
      </c>
      <c r="N493" s="435">
        <v>19575094</v>
      </c>
      <c r="O493" s="435">
        <v>21223981</v>
      </c>
      <c r="P493" s="435">
        <v>22702811</v>
      </c>
      <c r="Q493" s="435">
        <v>23410763</v>
      </c>
      <c r="R493" s="435">
        <v>23887265</v>
      </c>
      <c r="S493" s="435">
        <v>24186290</v>
      </c>
      <c r="T493" s="435">
        <v>23169352</v>
      </c>
      <c r="U493" s="435">
        <v>23564506</v>
      </c>
      <c r="V493" s="435">
        <v>23986696</v>
      </c>
      <c r="W493" s="435">
        <v>24932513</v>
      </c>
      <c r="X493" s="435">
        <v>25657894</v>
      </c>
      <c r="Y493" s="435">
        <v>26631982</v>
      </c>
      <c r="Z493" s="435">
        <v>27100875</v>
      </c>
      <c r="AA493" s="435">
        <v>28559257</v>
      </c>
      <c r="AB493" s="435">
        <v>29739852</v>
      </c>
      <c r="AC493" s="435">
        <v>31115975</v>
      </c>
      <c r="AD493" s="435">
        <v>32433387</v>
      </c>
      <c r="AE493" s="435">
        <v>33725582</v>
      </c>
      <c r="AF493" s="435">
        <v>35266663</v>
      </c>
      <c r="AG493" s="435">
        <v>37131404</v>
      </c>
      <c r="AH493" s="435">
        <v>39317502</v>
      </c>
      <c r="AI493" s="435">
        <v>40407654</v>
      </c>
      <c r="AJ493" s="435">
        <v>39329336</v>
      </c>
      <c r="AK493" s="435">
        <v>39231307</v>
      </c>
      <c r="AL493" s="435">
        <v>38468141</v>
      </c>
      <c r="AM493" s="435">
        <v>36514248</v>
      </c>
      <c r="AN493" s="435">
        <v>36237489</v>
      </c>
      <c r="AO493" s="435">
        <v>35708427</v>
      </c>
      <c r="AP493" s="435">
        <v>37000006</v>
      </c>
      <c r="AQ493" s="435">
        <v>38474783</v>
      </c>
      <c r="AR493" s="435">
        <v>39396493</v>
      </c>
      <c r="AS493" s="435">
        <v>40476626</v>
      </c>
    </row>
    <row r="494" spans="1:45">
      <c r="A494" s="39" t="s">
        <v>24</v>
      </c>
      <c r="B494" s="39" t="s">
        <v>46</v>
      </c>
      <c r="C494" s="39" t="s">
        <v>46</v>
      </c>
      <c r="D494" s="34" t="s">
        <v>50</v>
      </c>
      <c r="E494" s="39" t="s">
        <v>103</v>
      </c>
      <c r="F494" s="39" t="s">
        <v>100</v>
      </c>
      <c r="G494" s="435">
        <v>93457359</v>
      </c>
      <c r="H494" s="435">
        <v>92440799</v>
      </c>
      <c r="I494" s="435">
        <v>91195400</v>
      </c>
      <c r="J494" s="435">
        <v>92464180</v>
      </c>
      <c r="K494" s="435">
        <v>94768533</v>
      </c>
      <c r="L494" s="435">
        <v>95510874</v>
      </c>
      <c r="M494" s="435">
        <v>98593973</v>
      </c>
      <c r="N494" s="435">
        <v>104061213</v>
      </c>
      <c r="O494" s="435">
        <v>110415545</v>
      </c>
      <c r="P494" s="435">
        <v>116552313</v>
      </c>
      <c r="Q494" s="435">
        <v>123315904</v>
      </c>
      <c r="R494" s="435">
        <v>127406773</v>
      </c>
      <c r="S494" s="435">
        <v>129479590</v>
      </c>
      <c r="T494" s="435">
        <v>128319117</v>
      </c>
      <c r="U494" s="435">
        <v>132141006</v>
      </c>
      <c r="V494" s="435">
        <v>136331513</v>
      </c>
      <c r="W494" s="435">
        <v>140945684</v>
      </c>
      <c r="X494" s="435">
        <v>145048555</v>
      </c>
      <c r="Y494" s="435">
        <v>150072276</v>
      </c>
      <c r="Z494" s="435">
        <v>157582264</v>
      </c>
      <c r="AA494" s="435">
        <v>164942480</v>
      </c>
      <c r="AB494" s="435">
        <v>172009585</v>
      </c>
      <c r="AC494" s="435">
        <v>176608076</v>
      </c>
      <c r="AD494" s="435">
        <v>182106056</v>
      </c>
      <c r="AE494" s="435">
        <v>187989471</v>
      </c>
      <c r="AF494" s="435">
        <v>194485075</v>
      </c>
      <c r="AG494" s="435">
        <v>202299585</v>
      </c>
      <c r="AH494" s="435">
        <v>209343214</v>
      </c>
      <c r="AI494" s="435">
        <v>210183833</v>
      </c>
      <c r="AJ494" s="435">
        <v>202739346</v>
      </c>
      <c r="AK494" s="435">
        <v>203327083</v>
      </c>
      <c r="AL494" s="435">
        <v>199166014</v>
      </c>
      <c r="AM494" s="435">
        <v>192657318</v>
      </c>
      <c r="AN494" s="435">
        <v>189718430</v>
      </c>
      <c r="AO494" s="435">
        <v>193391421</v>
      </c>
      <c r="AP494" s="435">
        <v>201943304</v>
      </c>
      <c r="AQ494" s="435">
        <v>208915570</v>
      </c>
      <c r="AR494" s="435">
        <v>215840464</v>
      </c>
      <c r="AS494" s="435">
        <v>221444769</v>
      </c>
    </row>
    <row r="495" spans="1:45">
      <c r="A495" s="39" t="s">
        <v>25</v>
      </c>
      <c r="B495" s="39" t="s">
        <v>46</v>
      </c>
      <c r="C495" s="39" t="s">
        <v>46</v>
      </c>
      <c r="D495" s="34" t="s">
        <v>50</v>
      </c>
      <c r="E495" s="39" t="s">
        <v>103</v>
      </c>
      <c r="F495" s="39" t="s">
        <v>100</v>
      </c>
      <c r="G495" s="435">
        <v>47405415</v>
      </c>
      <c r="H495" s="435">
        <v>48717978</v>
      </c>
      <c r="I495" s="435">
        <v>48625525</v>
      </c>
      <c r="J495" s="435">
        <v>49373021</v>
      </c>
      <c r="K495" s="435">
        <v>50586829</v>
      </c>
      <c r="L495" s="435">
        <v>51722708</v>
      </c>
      <c r="M495" s="435">
        <v>52407803</v>
      </c>
      <c r="N495" s="435">
        <v>55837175</v>
      </c>
      <c r="O495" s="435">
        <v>58322145</v>
      </c>
      <c r="P495" s="435">
        <v>60731312</v>
      </c>
      <c r="Q495" s="435">
        <v>63342249</v>
      </c>
      <c r="R495" s="435">
        <v>65638877</v>
      </c>
      <c r="S495" s="435">
        <v>65471131</v>
      </c>
      <c r="T495" s="435">
        <v>64131648</v>
      </c>
      <c r="U495" s="435">
        <v>65461970</v>
      </c>
      <c r="V495" s="435">
        <v>67701535</v>
      </c>
      <c r="W495" s="435">
        <v>69211857</v>
      </c>
      <c r="X495" s="435">
        <v>72757481</v>
      </c>
      <c r="Y495" s="435">
        <v>76682014</v>
      </c>
      <c r="Z495" s="435">
        <v>80100399</v>
      </c>
      <c r="AA495" s="435">
        <v>84801348</v>
      </c>
      <c r="AB495" s="435">
        <v>89013449</v>
      </c>
      <c r="AC495" s="435">
        <v>91695063</v>
      </c>
      <c r="AD495" s="435">
        <v>94136027</v>
      </c>
      <c r="AE495" s="435">
        <v>97007915</v>
      </c>
      <c r="AF495" s="435">
        <v>100391393</v>
      </c>
      <c r="AG495" s="435">
        <v>104553812</v>
      </c>
      <c r="AH495" s="435">
        <v>108081576</v>
      </c>
      <c r="AI495" s="435">
        <v>109043231</v>
      </c>
      <c r="AJ495" s="435">
        <v>102922490</v>
      </c>
      <c r="AK495" s="435">
        <v>102330754</v>
      </c>
      <c r="AL495" s="435">
        <v>100246498</v>
      </c>
      <c r="AM495" s="435">
        <v>96151688</v>
      </c>
      <c r="AN495" s="435">
        <v>94663625</v>
      </c>
      <c r="AO495" s="435">
        <v>96652431</v>
      </c>
      <c r="AP495" s="435">
        <v>100120570</v>
      </c>
      <c r="AQ495" s="435">
        <v>102936780</v>
      </c>
      <c r="AR495" s="435">
        <v>106184260</v>
      </c>
      <c r="AS495" s="435">
        <v>108596895</v>
      </c>
    </row>
    <row r="496" spans="1:45">
      <c r="A496" s="39" t="s">
        <v>26</v>
      </c>
      <c r="B496" s="39" t="s">
        <v>46</v>
      </c>
      <c r="C496" s="39" t="s">
        <v>46</v>
      </c>
      <c r="D496" s="34" t="s">
        <v>50</v>
      </c>
      <c r="E496" s="39" t="s">
        <v>103</v>
      </c>
      <c r="F496" s="39" t="s">
        <v>100</v>
      </c>
      <c r="G496" s="435">
        <v>7365127</v>
      </c>
      <c r="H496" s="435">
        <v>7139181</v>
      </c>
      <c r="I496" s="435">
        <v>7160891</v>
      </c>
      <c r="J496" s="435">
        <v>7339666</v>
      </c>
      <c r="K496" s="435">
        <v>8502452</v>
      </c>
      <c r="L496" s="435">
        <v>8940800</v>
      </c>
      <c r="M496" s="435">
        <v>8851307</v>
      </c>
      <c r="N496" s="435">
        <v>9668926</v>
      </c>
      <c r="O496" s="435">
        <v>10317218</v>
      </c>
      <c r="P496" s="435">
        <v>10646607</v>
      </c>
      <c r="Q496" s="435">
        <v>10881305</v>
      </c>
      <c r="R496" s="435">
        <v>11346127</v>
      </c>
      <c r="S496" s="435">
        <v>11527877</v>
      </c>
      <c r="T496" s="435">
        <v>11417143</v>
      </c>
      <c r="U496" s="435">
        <v>11610287</v>
      </c>
      <c r="V496" s="435">
        <v>11790271</v>
      </c>
      <c r="W496" s="435">
        <v>12086532</v>
      </c>
      <c r="X496" s="435">
        <v>12458454</v>
      </c>
      <c r="Y496" s="435">
        <v>12850137</v>
      </c>
      <c r="Z496" s="435">
        <v>13470751</v>
      </c>
      <c r="AA496" s="435">
        <v>14171875</v>
      </c>
      <c r="AB496" s="435">
        <v>14572031</v>
      </c>
      <c r="AC496" s="435">
        <v>15078292</v>
      </c>
      <c r="AD496" s="435">
        <v>15576198</v>
      </c>
      <c r="AE496" s="435">
        <v>16037428</v>
      </c>
      <c r="AF496" s="435">
        <v>16621289</v>
      </c>
      <c r="AG496" s="435">
        <v>17254042</v>
      </c>
      <c r="AH496" s="435">
        <v>17982512</v>
      </c>
      <c r="AI496" s="435">
        <v>18324942</v>
      </c>
      <c r="AJ496" s="435">
        <v>17870038</v>
      </c>
      <c r="AK496" s="435">
        <v>18027422</v>
      </c>
      <c r="AL496" s="435">
        <v>17733390</v>
      </c>
      <c r="AM496" s="435">
        <v>17114626</v>
      </c>
      <c r="AN496" s="435">
        <v>16942328</v>
      </c>
      <c r="AO496" s="435">
        <v>16920124</v>
      </c>
      <c r="AP496" s="435">
        <v>17443086</v>
      </c>
      <c r="AQ496" s="435">
        <v>17711248</v>
      </c>
      <c r="AR496" s="435">
        <v>18061668</v>
      </c>
      <c r="AS496" s="435">
        <v>18409790</v>
      </c>
    </row>
    <row r="497" spans="1:45">
      <c r="A497" s="39" t="s">
        <v>27</v>
      </c>
      <c r="B497" s="39" t="s">
        <v>46</v>
      </c>
      <c r="C497" s="39" t="s">
        <v>46</v>
      </c>
      <c r="D497" s="34" t="s">
        <v>50</v>
      </c>
      <c r="E497" s="39" t="s">
        <v>103</v>
      </c>
      <c r="F497" s="39" t="s">
        <v>100</v>
      </c>
      <c r="G497" s="435">
        <v>31428246</v>
      </c>
      <c r="H497" s="435">
        <v>31815002</v>
      </c>
      <c r="I497" s="435">
        <v>32316298</v>
      </c>
      <c r="J497" s="435">
        <v>32320385</v>
      </c>
      <c r="K497" s="435">
        <v>32720623</v>
      </c>
      <c r="L497" s="435">
        <v>32929019</v>
      </c>
      <c r="M497" s="435">
        <v>31957583</v>
      </c>
      <c r="N497" s="435">
        <v>33170870</v>
      </c>
      <c r="O497" s="435">
        <v>34920532</v>
      </c>
      <c r="P497" s="435">
        <v>36632076</v>
      </c>
      <c r="Q497" s="435">
        <v>36540508</v>
      </c>
      <c r="R497" s="435">
        <v>37621852</v>
      </c>
      <c r="S497" s="435">
        <v>38207960</v>
      </c>
      <c r="T497" s="435">
        <v>38037703</v>
      </c>
      <c r="U497" s="435">
        <v>38978706</v>
      </c>
      <c r="V497" s="435">
        <v>39712881</v>
      </c>
      <c r="W497" s="435">
        <v>40293071</v>
      </c>
      <c r="X497" s="435">
        <v>41179891</v>
      </c>
      <c r="Y497" s="435">
        <v>42083259</v>
      </c>
      <c r="Z497" s="435">
        <v>43555284</v>
      </c>
      <c r="AA497" s="435">
        <v>44848729</v>
      </c>
      <c r="AB497" s="435">
        <v>46500887</v>
      </c>
      <c r="AC497" s="435">
        <v>47778677</v>
      </c>
      <c r="AD497" s="435">
        <v>49231003</v>
      </c>
      <c r="AE497" s="435">
        <v>51066591</v>
      </c>
      <c r="AF497" s="435">
        <v>52993021</v>
      </c>
      <c r="AG497" s="435">
        <v>55362559</v>
      </c>
      <c r="AH497" s="435">
        <v>57748825</v>
      </c>
      <c r="AI497" s="435">
        <v>58973907</v>
      </c>
      <c r="AJ497" s="435">
        <v>56866989</v>
      </c>
      <c r="AK497" s="435">
        <v>57026481</v>
      </c>
      <c r="AL497" s="435">
        <v>55836972</v>
      </c>
      <c r="AM497" s="435">
        <v>54234946</v>
      </c>
      <c r="AN497" s="435">
        <v>53371071</v>
      </c>
      <c r="AO497" s="435">
        <v>53686951</v>
      </c>
      <c r="AP497" s="435">
        <v>55949975</v>
      </c>
      <c r="AQ497" s="435">
        <v>57676212</v>
      </c>
      <c r="AR497" s="435">
        <v>59470405</v>
      </c>
      <c r="AS497" s="435">
        <v>61098266</v>
      </c>
    </row>
    <row r="498" spans="1:45">
      <c r="A498" s="39" t="s">
        <v>28</v>
      </c>
      <c r="B498" s="39" t="s">
        <v>46</v>
      </c>
      <c r="C498" s="39" t="s">
        <v>46</v>
      </c>
      <c r="D498" s="34" t="s">
        <v>50</v>
      </c>
      <c r="E498" s="39" t="s">
        <v>103</v>
      </c>
      <c r="F498" s="39" t="s">
        <v>100</v>
      </c>
      <c r="G498" s="435">
        <v>75560807</v>
      </c>
      <c r="H498" s="435">
        <v>76088280</v>
      </c>
      <c r="I498" s="435">
        <v>78190419</v>
      </c>
      <c r="J498" s="435">
        <v>80584212</v>
      </c>
      <c r="K498" s="435">
        <v>81762792</v>
      </c>
      <c r="L498" s="435">
        <v>83514545</v>
      </c>
      <c r="M498" s="435">
        <v>91049292</v>
      </c>
      <c r="N498" s="435">
        <v>96013547</v>
      </c>
      <c r="O498" s="435">
        <v>100163397</v>
      </c>
      <c r="P498" s="435">
        <v>104981240</v>
      </c>
      <c r="Q498" s="435">
        <v>108035763</v>
      </c>
      <c r="R498" s="435">
        <v>111833232</v>
      </c>
      <c r="S498" s="435">
        <v>112032470</v>
      </c>
      <c r="T498" s="435">
        <v>110928705</v>
      </c>
      <c r="U498" s="435">
        <v>113600590</v>
      </c>
      <c r="V498" s="435">
        <v>116930570</v>
      </c>
      <c r="W498" s="435">
        <v>120732490</v>
      </c>
      <c r="X498" s="435">
        <v>126041659</v>
      </c>
      <c r="Y498" s="435">
        <v>134822031</v>
      </c>
      <c r="Z498" s="435">
        <v>142438305</v>
      </c>
      <c r="AA498" s="435">
        <v>151196741</v>
      </c>
      <c r="AB498" s="435">
        <v>158033597</v>
      </c>
      <c r="AC498" s="435">
        <v>162249550</v>
      </c>
      <c r="AD498" s="435">
        <v>167747373</v>
      </c>
      <c r="AE498" s="435">
        <v>174034554</v>
      </c>
      <c r="AF498" s="435">
        <v>182145288</v>
      </c>
      <c r="AG498" s="435">
        <v>191195693</v>
      </c>
      <c r="AH498" s="435">
        <v>199019483</v>
      </c>
      <c r="AI498" s="435">
        <v>202253010</v>
      </c>
      <c r="AJ498" s="435">
        <v>197682177</v>
      </c>
      <c r="AK498" s="435">
        <v>197951728</v>
      </c>
      <c r="AL498" s="435">
        <v>199355740</v>
      </c>
      <c r="AM498" s="435">
        <v>195750507</v>
      </c>
      <c r="AN498" s="435">
        <v>192186190</v>
      </c>
      <c r="AO498" s="435">
        <v>195184670</v>
      </c>
      <c r="AP498" s="435">
        <v>202747589</v>
      </c>
      <c r="AQ498" s="435">
        <v>209595688</v>
      </c>
      <c r="AR498" s="435">
        <v>216809177</v>
      </c>
      <c r="AS498" s="435">
        <v>225634250</v>
      </c>
    </row>
    <row r="499" spans="1:45">
      <c r="A499" s="39" t="s">
        <v>29</v>
      </c>
      <c r="B499" s="39" t="s">
        <v>46</v>
      </c>
      <c r="C499" s="39" t="s">
        <v>46</v>
      </c>
      <c r="D499" s="34" t="s">
        <v>50</v>
      </c>
      <c r="E499" s="39" t="s">
        <v>103</v>
      </c>
      <c r="F499" s="39" t="s">
        <v>100</v>
      </c>
      <c r="G499" s="435">
        <v>12339560</v>
      </c>
      <c r="H499" s="435">
        <v>12472670</v>
      </c>
      <c r="I499" s="435">
        <v>12365825</v>
      </c>
      <c r="J499" s="435">
        <v>12562791</v>
      </c>
      <c r="K499" s="435">
        <v>12723992</v>
      </c>
      <c r="L499" s="435">
        <v>12832939</v>
      </c>
      <c r="M499" s="435">
        <v>13307989</v>
      </c>
      <c r="N499" s="435">
        <v>13994131</v>
      </c>
      <c r="O499" s="435">
        <v>14418229</v>
      </c>
      <c r="P499" s="435">
        <v>15289515</v>
      </c>
      <c r="Q499" s="435">
        <v>16356652</v>
      </c>
      <c r="R499" s="435">
        <v>15945355</v>
      </c>
      <c r="S499" s="435">
        <v>16122571</v>
      </c>
      <c r="T499" s="435">
        <v>16106500</v>
      </c>
      <c r="U499" s="435">
        <v>16551529</v>
      </c>
      <c r="V499" s="435">
        <v>16836486</v>
      </c>
      <c r="W499" s="435">
        <v>17432665</v>
      </c>
      <c r="X499" s="435">
        <v>18465589</v>
      </c>
      <c r="Y499" s="435">
        <v>19484143</v>
      </c>
      <c r="Z499" s="435">
        <v>20320667</v>
      </c>
      <c r="AA499" s="435">
        <v>21603678</v>
      </c>
      <c r="AB499" s="435">
        <v>22578172</v>
      </c>
      <c r="AC499" s="435">
        <v>23513557</v>
      </c>
      <c r="AD499" s="435">
        <v>24467009</v>
      </c>
      <c r="AE499" s="435">
        <v>25226293</v>
      </c>
      <c r="AF499" s="435">
        <v>26348314</v>
      </c>
      <c r="AG499" s="435">
        <v>27501418</v>
      </c>
      <c r="AH499" s="435">
        <v>28719796</v>
      </c>
      <c r="AI499" s="435">
        <v>29304704</v>
      </c>
      <c r="AJ499" s="435">
        <v>27964220</v>
      </c>
      <c r="AK499" s="435">
        <v>27985112</v>
      </c>
      <c r="AL499" s="435">
        <v>27566055</v>
      </c>
      <c r="AM499" s="435">
        <v>26711649</v>
      </c>
      <c r="AN499" s="435">
        <v>26323766</v>
      </c>
      <c r="AO499" s="435">
        <v>26891624</v>
      </c>
      <c r="AP499" s="435">
        <v>28618224</v>
      </c>
      <c r="AQ499" s="435">
        <v>29832490</v>
      </c>
      <c r="AR499" s="435">
        <v>30777412</v>
      </c>
      <c r="AS499" s="435">
        <v>31217105</v>
      </c>
    </row>
    <row r="500" spans="1:45">
      <c r="A500" s="39" t="s">
        <v>30</v>
      </c>
      <c r="B500" s="39" t="s">
        <v>46</v>
      </c>
      <c r="C500" s="39" t="s">
        <v>46</v>
      </c>
      <c r="D500" s="34" t="s">
        <v>50</v>
      </c>
      <c r="E500" s="39" t="s">
        <v>103</v>
      </c>
      <c r="F500" s="39" t="s">
        <v>100</v>
      </c>
      <c r="G500" s="435">
        <v>8501498</v>
      </c>
      <c r="H500" s="435">
        <v>8778507</v>
      </c>
      <c r="I500" s="435">
        <v>8643609</v>
      </c>
      <c r="J500" s="435">
        <v>8786694</v>
      </c>
      <c r="K500" s="435">
        <v>8791800</v>
      </c>
      <c r="L500" s="435">
        <v>8927526</v>
      </c>
      <c r="M500" s="435">
        <v>9075059</v>
      </c>
      <c r="N500" s="435">
        <v>9953477</v>
      </c>
      <c r="O500" s="435">
        <v>10205366</v>
      </c>
      <c r="P500" s="435">
        <v>11093822</v>
      </c>
      <c r="Q500" s="435">
        <v>11400367</v>
      </c>
      <c r="R500" s="435">
        <v>11360717</v>
      </c>
      <c r="S500" s="435">
        <v>11196097</v>
      </c>
      <c r="T500" s="435">
        <v>11053608</v>
      </c>
      <c r="U500" s="435">
        <v>11366933</v>
      </c>
      <c r="V500" s="435">
        <v>11678536</v>
      </c>
      <c r="W500" s="435">
        <v>12099202</v>
      </c>
      <c r="X500" s="435">
        <v>12639579</v>
      </c>
      <c r="Y500" s="435">
        <v>13219497</v>
      </c>
      <c r="Z500" s="435">
        <v>13792398</v>
      </c>
      <c r="AA500" s="435">
        <v>14734766</v>
      </c>
      <c r="AB500" s="435">
        <v>15158525</v>
      </c>
      <c r="AC500" s="435">
        <v>15621523</v>
      </c>
      <c r="AD500" s="435">
        <v>16094477</v>
      </c>
      <c r="AE500" s="435">
        <v>16625929</v>
      </c>
      <c r="AF500" s="435">
        <v>17159853</v>
      </c>
      <c r="AG500" s="435">
        <v>17864887</v>
      </c>
      <c r="AH500" s="435">
        <v>18506076</v>
      </c>
      <c r="AI500" s="435">
        <v>18898667</v>
      </c>
      <c r="AJ500" s="435">
        <v>18191731</v>
      </c>
      <c r="AK500" s="435">
        <v>18257336</v>
      </c>
      <c r="AL500" s="435">
        <v>18260824</v>
      </c>
      <c r="AM500" s="435">
        <v>17645107</v>
      </c>
      <c r="AN500" s="435">
        <v>17447271</v>
      </c>
      <c r="AO500" s="435">
        <v>17833399</v>
      </c>
      <c r="AP500" s="435">
        <v>18347929</v>
      </c>
      <c r="AQ500" s="435">
        <v>18910623</v>
      </c>
      <c r="AR500" s="435">
        <v>19441060</v>
      </c>
      <c r="AS500" s="435">
        <v>20018173</v>
      </c>
    </row>
    <row r="501" spans="1:45">
      <c r="A501" s="39" t="s">
        <v>31</v>
      </c>
      <c r="B501" s="39" t="s">
        <v>46</v>
      </c>
      <c r="C501" s="39" t="s">
        <v>46</v>
      </c>
      <c r="D501" s="34" t="s">
        <v>50</v>
      </c>
      <c r="E501" s="39" t="s">
        <v>103</v>
      </c>
      <c r="F501" s="39" t="s">
        <v>100</v>
      </c>
      <c r="G501" s="435">
        <v>37288163</v>
      </c>
      <c r="H501" s="435">
        <v>37809731</v>
      </c>
      <c r="I501" s="435">
        <v>38547233</v>
      </c>
      <c r="J501" s="435">
        <v>38197648</v>
      </c>
      <c r="K501" s="435">
        <v>37150779</v>
      </c>
      <c r="L501" s="435">
        <v>37526065</v>
      </c>
      <c r="M501" s="435">
        <v>38215121</v>
      </c>
      <c r="N501" s="435">
        <v>38910537</v>
      </c>
      <c r="O501" s="435">
        <v>40200883</v>
      </c>
      <c r="P501" s="435">
        <v>42629383</v>
      </c>
      <c r="Q501" s="435">
        <v>43306149</v>
      </c>
      <c r="R501" s="435">
        <v>44149726</v>
      </c>
      <c r="S501" s="435">
        <v>43470564</v>
      </c>
      <c r="T501" s="435">
        <v>42832549</v>
      </c>
      <c r="U501" s="435">
        <v>43294934</v>
      </c>
      <c r="V501" s="435">
        <v>44702544</v>
      </c>
      <c r="W501" s="435">
        <v>45329096</v>
      </c>
      <c r="X501" s="435">
        <v>47118614</v>
      </c>
      <c r="Y501" s="435">
        <v>49667937</v>
      </c>
      <c r="Z501" s="435">
        <v>52225945</v>
      </c>
      <c r="AA501" s="435">
        <v>54578016</v>
      </c>
      <c r="AB501" s="435">
        <v>56416863</v>
      </c>
      <c r="AC501" s="435">
        <v>57424441</v>
      </c>
      <c r="AD501" s="435">
        <v>58723543</v>
      </c>
      <c r="AE501" s="435">
        <v>60282330</v>
      </c>
      <c r="AF501" s="435">
        <v>62401116</v>
      </c>
      <c r="AG501" s="435">
        <v>64815564</v>
      </c>
      <c r="AH501" s="435">
        <v>66874873</v>
      </c>
      <c r="AI501" s="435">
        <v>67845562</v>
      </c>
      <c r="AJ501" s="435">
        <v>65134759</v>
      </c>
      <c r="AK501" s="435">
        <v>65682080</v>
      </c>
      <c r="AL501" s="435">
        <v>65139855</v>
      </c>
      <c r="AM501" s="435">
        <v>64011881</v>
      </c>
      <c r="AN501" s="435">
        <v>62509533</v>
      </c>
      <c r="AO501" s="435">
        <v>63694004</v>
      </c>
      <c r="AP501" s="435">
        <v>65965799</v>
      </c>
      <c r="AQ501" s="435">
        <v>67965060</v>
      </c>
      <c r="AR501" s="435">
        <v>70042512</v>
      </c>
      <c r="AS501" s="435">
        <v>71630731</v>
      </c>
    </row>
    <row r="502" spans="1:45">
      <c r="A502" s="39" t="s">
        <v>32</v>
      </c>
      <c r="B502" s="39" t="s">
        <v>46</v>
      </c>
      <c r="C502" s="39" t="s">
        <v>46</v>
      </c>
      <c r="D502" s="34" t="s">
        <v>50</v>
      </c>
      <c r="E502" s="39" t="s">
        <v>103</v>
      </c>
      <c r="F502" s="39" t="s">
        <v>100</v>
      </c>
      <c r="G502" s="435">
        <v>3206666</v>
      </c>
      <c r="H502" s="435">
        <v>3335465</v>
      </c>
      <c r="I502" s="435">
        <v>3457724</v>
      </c>
      <c r="J502" s="435">
        <v>3563451</v>
      </c>
      <c r="K502" s="435">
        <v>3661396</v>
      </c>
      <c r="L502" s="435">
        <v>3906095</v>
      </c>
      <c r="M502" s="435">
        <v>3682832</v>
      </c>
      <c r="N502" s="435">
        <v>3771326</v>
      </c>
      <c r="O502" s="435">
        <v>3963441</v>
      </c>
      <c r="P502" s="435">
        <v>4122214</v>
      </c>
      <c r="Q502" s="435">
        <v>4848765</v>
      </c>
      <c r="R502" s="435">
        <v>4983132</v>
      </c>
      <c r="S502" s="435">
        <v>5098009</v>
      </c>
      <c r="T502" s="435">
        <v>5077922</v>
      </c>
      <c r="U502" s="435">
        <v>5177370</v>
      </c>
      <c r="V502" s="435">
        <v>5304394</v>
      </c>
      <c r="W502" s="435">
        <v>5470803</v>
      </c>
      <c r="X502" s="435">
        <v>5661136</v>
      </c>
      <c r="Y502" s="435">
        <v>5856811</v>
      </c>
      <c r="Z502" s="435">
        <v>6043337</v>
      </c>
      <c r="AA502" s="435">
        <v>6438331</v>
      </c>
      <c r="AB502" s="435">
        <v>6596372</v>
      </c>
      <c r="AC502" s="435">
        <v>6755030</v>
      </c>
      <c r="AD502" s="435">
        <v>7022645</v>
      </c>
      <c r="AE502" s="435">
        <v>7262767</v>
      </c>
      <c r="AF502" s="435">
        <v>7531976</v>
      </c>
      <c r="AG502" s="435">
        <v>7858766</v>
      </c>
      <c r="AH502" s="435">
        <v>8184684</v>
      </c>
      <c r="AI502" s="435">
        <v>8340667</v>
      </c>
      <c r="AJ502" s="435">
        <v>7974730</v>
      </c>
      <c r="AK502" s="435">
        <v>8013902</v>
      </c>
      <c r="AL502" s="435">
        <v>7852540</v>
      </c>
      <c r="AM502" s="435">
        <v>7557667</v>
      </c>
      <c r="AN502" s="435">
        <v>7316871</v>
      </c>
      <c r="AO502" s="435">
        <v>7370227</v>
      </c>
      <c r="AP502" s="435">
        <v>7605752</v>
      </c>
      <c r="AQ502" s="435">
        <v>7797503</v>
      </c>
      <c r="AR502" s="435">
        <v>7918378</v>
      </c>
      <c r="AS502" s="435">
        <v>8060587</v>
      </c>
    </row>
    <row r="503" spans="1:45">
      <c r="A503" s="39" t="s">
        <v>33</v>
      </c>
      <c r="B503" s="39" t="s">
        <v>46</v>
      </c>
      <c r="C503" s="39" t="s">
        <v>46</v>
      </c>
      <c r="D503" s="34" t="s">
        <v>50</v>
      </c>
      <c r="E503" s="39" t="s">
        <v>103</v>
      </c>
      <c r="F503" s="39" t="s">
        <v>100</v>
      </c>
      <c r="G503" s="435">
        <v>493265922</v>
      </c>
      <c r="H503" s="435">
        <v>492534132</v>
      </c>
      <c r="I503" s="435">
        <v>498697147</v>
      </c>
      <c r="J503" s="435">
        <v>507503711</v>
      </c>
      <c r="K503" s="435">
        <v>516553239</v>
      </c>
      <c r="L503" s="435">
        <v>528434123</v>
      </c>
      <c r="M503" s="435">
        <v>545615472</v>
      </c>
      <c r="N503" s="435">
        <v>575895634</v>
      </c>
      <c r="O503" s="435">
        <v>605272522</v>
      </c>
      <c r="P503" s="435">
        <v>634464926</v>
      </c>
      <c r="Q503" s="435">
        <v>658516845</v>
      </c>
      <c r="R503" s="435">
        <v>675383961</v>
      </c>
      <c r="S503" s="435">
        <v>681658437</v>
      </c>
      <c r="T503" s="435">
        <v>674552824</v>
      </c>
      <c r="U503" s="435">
        <v>690646796</v>
      </c>
      <c r="V503" s="435">
        <v>709717352</v>
      </c>
      <c r="W503" s="435">
        <v>728736670</v>
      </c>
      <c r="X503" s="435">
        <v>755657311</v>
      </c>
      <c r="Y503" s="435">
        <v>788212702</v>
      </c>
      <c r="Z503" s="435">
        <v>823592869</v>
      </c>
      <c r="AA503" s="435">
        <v>867165766</v>
      </c>
      <c r="AB503" s="435">
        <v>901894267</v>
      </c>
      <c r="AC503" s="435">
        <v>927924058</v>
      </c>
      <c r="AD503" s="435">
        <v>957605886</v>
      </c>
      <c r="AE503" s="435">
        <v>987866803</v>
      </c>
      <c r="AF503" s="435">
        <v>1024624110</v>
      </c>
      <c r="AG503" s="435">
        <v>1067335504</v>
      </c>
      <c r="AH503" s="435">
        <v>1107624151</v>
      </c>
      <c r="AI503" s="435">
        <v>1120016214</v>
      </c>
      <c r="AJ503" s="435">
        <v>1079977407</v>
      </c>
      <c r="AK503" s="435">
        <v>1080079984</v>
      </c>
      <c r="AL503" s="435">
        <v>1068725722</v>
      </c>
      <c r="AM503" s="435">
        <v>1035651392</v>
      </c>
      <c r="AN503" s="435">
        <v>1017231273</v>
      </c>
      <c r="AO503" s="435">
        <v>1031627399</v>
      </c>
      <c r="AP503" s="435">
        <v>1069644494</v>
      </c>
      <c r="AQ503" s="435">
        <v>1103737605</v>
      </c>
      <c r="AR503" s="435">
        <v>1137017989</v>
      </c>
      <c r="AS503" s="435">
        <v>1168507837</v>
      </c>
    </row>
    <row r="504" spans="1:45">
      <c r="A504" s="39" t="s">
        <v>34</v>
      </c>
      <c r="B504" s="39" t="s">
        <v>46</v>
      </c>
      <c r="C504" s="39" t="s">
        <v>46</v>
      </c>
      <c r="D504" s="34" t="s">
        <v>50</v>
      </c>
      <c r="E504" s="39" t="s">
        <v>103</v>
      </c>
      <c r="F504" s="39" t="s">
        <v>100</v>
      </c>
      <c r="G504" s="435">
        <v>439078</v>
      </c>
      <c r="H504" s="435">
        <v>518868</v>
      </c>
      <c r="I504" s="435">
        <v>493853</v>
      </c>
      <c r="J504" s="435">
        <v>528289</v>
      </c>
      <c r="K504" s="435">
        <v>542761</v>
      </c>
      <c r="L504" s="435">
        <v>662877</v>
      </c>
      <c r="M504" s="435">
        <v>696528</v>
      </c>
      <c r="N504" s="435">
        <v>722366</v>
      </c>
      <c r="O504" s="435">
        <v>715478</v>
      </c>
      <c r="P504" s="435">
        <v>778074</v>
      </c>
      <c r="Q504" s="435">
        <v>762155</v>
      </c>
      <c r="R504" s="435">
        <v>665039</v>
      </c>
      <c r="S504" s="435">
        <v>683563</v>
      </c>
      <c r="T504" s="435">
        <v>743176</v>
      </c>
      <c r="U504" s="435">
        <v>741204</v>
      </c>
      <c r="V504" s="435">
        <v>733648</v>
      </c>
      <c r="W504" s="435">
        <v>717330</v>
      </c>
      <c r="X504" s="435">
        <v>710689</v>
      </c>
      <c r="Y504" s="435">
        <v>724298</v>
      </c>
      <c r="Z504" s="435">
        <v>727131</v>
      </c>
      <c r="AA504" s="435">
        <v>753234</v>
      </c>
      <c r="AB504" s="435">
        <v>750733</v>
      </c>
      <c r="AC504" s="435">
        <v>714942</v>
      </c>
      <c r="AD504" s="435">
        <v>634114</v>
      </c>
      <c r="AE504" s="435">
        <v>718197</v>
      </c>
      <c r="AF504" s="435">
        <v>765890</v>
      </c>
      <c r="AG504" s="435">
        <v>855496</v>
      </c>
      <c r="AH504" s="435">
        <v>826849</v>
      </c>
      <c r="AI504" s="435">
        <v>822786</v>
      </c>
      <c r="AJ504" s="435">
        <v>805593</v>
      </c>
      <c r="AK504" s="435">
        <v>855016</v>
      </c>
      <c r="AL504" s="435">
        <v>1128390</v>
      </c>
      <c r="AM504" s="435">
        <v>883538</v>
      </c>
      <c r="AN504" s="435">
        <v>924160</v>
      </c>
      <c r="AO504" s="435">
        <v>796809</v>
      </c>
      <c r="AP504" s="435">
        <v>808079</v>
      </c>
      <c r="AQ504" s="435">
        <v>820083</v>
      </c>
      <c r="AR504" s="435">
        <v>833294</v>
      </c>
      <c r="AS504" s="435">
        <v>849163</v>
      </c>
    </row>
    <row r="505" spans="1:45">
      <c r="A505" s="52" t="s">
        <v>35</v>
      </c>
      <c r="B505" s="55" t="s">
        <v>46</v>
      </c>
      <c r="C505" s="53" t="s">
        <v>46</v>
      </c>
      <c r="D505" s="56" t="s">
        <v>50</v>
      </c>
      <c r="E505" s="52" t="s">
        <v>103</v>
      </c>
      <c r="F505" s="52" t="s">
        <v>100</v>
      </c>
      <c r="G505" s="464">
        <v>493705000</v>
      </c>
      <c r="H505" s="464">
        <v>493053000</v>
      </c>
      <c r="I505" s="464">
        <v>499191000</v>
      </c>
      <c r="J505" s="464">
        <v>508032000</v>
      </c>
      <c r="K505" s="464">
        <v>517096000</v>
      </c>
      <c r="L505" s="464">
        <v>529097000</v>
      </c>
      <c r="M505" s="464">
        <v>546312000</v>
      </c>
      <c r="N505" s="464">
        <v>576618000</v>
      </c>
      <c r="O505" s="464">
        <v>605988000</v>
      </c>
      <c r="P505" s="464">
        <v>635243000</v>
      </c>
      <c r="Q505" s="464">
        <v>659279000</v>
      </c>
      <c r="R505" s="464">
        <v>676049000</v>
      </c>
      <c r="S505" s="464">
        <v>682342000</v>
      </c>
      <c r="T505" s="464">
        <v>675296000</v>
      </c>
      <c r="U505" s="464">
        <v>691388000</v>
      </c>
      <c r="V505" s="465">
        <v>710451000</v>
      </c>
      <c r="W505" s="465">
        <v>729454000</v>
      </c>
      <c r="X505" s="465">
        <v>756368000</v>
      </c>
      <c r="Y505" s="465">
        <v>788937000</v>
      </c>
      <c r="Z505" s="465">
        <v>824320000</v>
      </c>
      <c r="AA505" s="466">
        <v>867919000</v>
      </c>
      <c r="AB505" s="466">
        <v>902645000</v>
      </c>
      <c r="AC505" s="466">
        <v>928639000</v>
      </c>
      <c r="AD505" s="466">
        <v>958240000</v>
      </c>
      <c r="AE505" s="467">
        <v>988585000</v>
      </c>
      <c r="AF505" s="468">
        <v>1025390000</v>
      </c>
      <c r="AG505" s="468">
        <v>1068191000</v>
      </c>
      <c r="AH505" s="468">
        <v>1108451000</v>
      </c>
      <c r="AI505" s="468">
        <v>1120839000</v>
      </c>
      <c r="AJ505" s="468">
        <v>1080783000</v>
      </c>
      <c r="AK505" s="437">
        <v>1080935000</v>
      </c>
      <c r="AL505" s="437">
        <v>1070139000</v>
      </c>
      <c r="AM505" s="437">
        <v>1038808000</v>
      </c>
      <c r="AN505" s="437">
        <v>1021089000</v>
      </c>
      <c r="AO505" s="437">
        <v>1035180000</v>
      </c>
      <c r="AP505" s="437">
        <v>1072910000</v>
      </c>
      <c r="AQ505" s="437">
        <v>1106948000</v>
      </c>
      <c r="AR505" s="437">
        <v>1139927000</v>
      </c>
      <c r="AS505" s="437">
        <v>1169357000</v>
      </c>
    </row>
  </sheetData>
  <autoFilter ref="A5:F505"/>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73"/>
  <sheetViews>
    <sheetView workbookViewId="0">
      <selection activeCell="G8" sqref="G8"/>
    </sheetView>
  </sheetViews>
  <sheetFormatPr baseColWidth="10" defaultRowHeight="15"/>
  <cols>
    <col min="1" max="3" width="12" style="356"/>
    <col min="4" max="4" width="33.5" style="356" customWidth="1"/>
    <col min="5" max="16384" width="12" style="356"/>
  </cols>
  <sheetData>
    <row r="1" spans="1:45" ht="15.75">
      <c r="A1" s="328" t="s">
        <v>370</v>
      </c>
      <c r="B1" s="355"/>
      <c r="C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row>
    <row r="2" spans="1:45" ht="15.75">
      <c r="A2" s="357" t="s">
        <v>365</v>
      </c>
      <c r="B2" s="355"/>
      <c r="C2" s="355"/>
      <c r="E2" s="355"/>
      <c r="F2" s="355"/>
      <c r="G2" s="358"/>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pans="1:45">
      <c r="A3" s="315" t="s">
        <v>361</v>
      </c>
      <c r="B3" s="355"/>
      <c r="C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row>
    <row r="4" spans="1:45">
      <c r="A4" s="355"/>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row>
    <row r="5" spans="1:45" ht="22.5">
      <c r="A5" s="359" t="s">
        <v>0</v>
      </c>
      <c r="B5" s="360" t="s">
        <v>1</v>
      </c>
      <c r="C5" s="360" t="s">
        <v>2</v>
      </c>
      <c r="D5" s="360" t="s">
        <v>3</v>
      </c>
      <c r="E5" s="361" t="s">
        <v>4</v>
      </c>
      <c r="F5" s="361" t="s">
        <v>5</v>
      </c>
      <c r="G5" s="362">
        <v>1980</v>
      </c>
      <c r="H5" s="362">
        <v>1981</v>
      </c>
      <c r="I5" s="362">
        <v>1982</v>
      </c>
      <c r="J5" s="362">
        <v>1983</v>
      </c>
      <c r="K5" s="362">
        <v>1984</v>
      </c>
      <c r="L5" s="362">
        <v>1985</v>
      </c>
      <c r="M5" s="362">
        <v>1986</v>
      </c>
      <c r="N5" s="362">
        <v>1987</v>
      </c>
      <c r="O5" s="362">
        <v>1988</v>
      </c>
      <c r="P5" s="362">
        <v>1989</v>
      </c>
      <c r="Q5" s="362">
        <v>1990</v>
      </c>
      <c r="R5" s="362">
        <v>1991</v>
      </c>
      <c r="S5" s="362">
        <v>1992</v>
      </c>
      <c r="T5" s="362">
        <v>1993</v>
      </c>
      <c r="U5" s="362">
        <v>1994</v>
      </c>
      <c r="V5" s="363" t="s">
        <v>6</v>
      </c>
      <c r="W5" s="363" t="s">
        <v>7</v>
      </c>
      <c r="X5" s="363" t="s">
        <v>8</v>
      </c>
      <c r="Y5" s="363" t="s">
        <v>9</v>
      </c>
      <c r="Z5" s="363" t="s">
        <v>10</v>
      </c>
      <c r="AA5" s="364">
        <v>2000</v>
      </c>
      <c r="AB5" s="364">
        <v>2001</v>
      </c>
      <c r="AC5" s="364">
        <v>2002</v>
      </c>
      <c r="AD5" s="364">
        <v>2003</v>
      </c>
      <c r="AE5" s="364">
        <v>2004</v>
      </c>
      <c r="AF5" s="364">
        <v>2005</v>
      </c>
      <c r="AG5" s="364">
        <v>2006</v>
      </c>
      <c r="AH5" s="364">
        <v>2007</v>
      </c>
      <c r="AI5" s="364">
        <v>2008</v>
      </c>
      <c r="AJ5" s="364">
        <v>2009</v>
      </c>
      <c r="AK5" s="364">
        <v>2010</v>
      </c>
      <c r="AL5" s="364">
        <v>2011</v>
      </c>
      <c r="AM5" s="364">
        <v>2012</v>
      </c>
      <c r="AN5" s="364">
        <v>2013</v>
      </c>
      <c r="AO5" s="364">
        <v>2014</v>
      </c>
      <c r="AP5" s="364">
        <v>2015</v>
      </c>
      <c r="AQ5" s="364" t="s">
        <v>355</v>
      </c>
      <c r="AR5" s="364" t="s">
        <v>334</v>
      </c>
      <c r="AS5" s="364" t="s">
        <v>354</v>
      </c>
    </row>
    <row r="6" spans="1:45">
      <c r="A6" s="365" t="s">
        <v>11</v>
      </c>
      <c r="B6" s="366" t="s">
        <v>12</v>
      </c>
      <c r="C6" s="366" t="s">
        <v>13</v>
      </c>
      <c r="D6" s="367" t="s">
        <v>14</v>
      </c>
      <c r="E6" s="365" t="s">
        <v>320</v>
      </c>
      <c r="F6" s="365" t="s">
        <v>16</v>
      </c>
      <c r="G6" s="427">
        <v>681956.3883807637</v>
      </c>
      <c r="H6" s="427">
        <v>681912.68879905099</v>
      </c>
      <c r="I6" s="427">
        <v>726551.58678537759</v>
      </c>
      <c r="J6" s="427">
        <v>796221.84423674678</v>
      </c>
      <c r="K6" s="427">
        <v>865413.71993279178</v>
      </c>
      <c r="L6" s="427">
        <v>969470.81761548587</v>
      </c>
      <c r="M6" s="427">
        <v>1070163.4690310981</v>
      </c>
      <c r="N6" s="427">
        <v>1137916.7014289461</v>
      </c>
      <c r="O6" s="427">
        <v>1141140.0102701206</v>
      </c>
      <c r="P6" s="427">
        <v>1174339.0677902868</v>
      </c>
      <c r="Q6" s="427">
        <v>1276900.7647662326</v>
      </c>
      <c r="R6" s="427">
        <v>1280367.4915729039</v>
      </c>
      <c r="S6" s="427">
        <v>1308471.3007518633</v>
      </c>
      <c r="T6" s="427">
        <v>1288084.1373631819</v>
      </c>
      <c r="U6" s="427">
        <v>1297879.1076821741</v>
      </c>
      <c r="V6" s="427">
        <v>1246181.5965566605</v>
      </c>
      <c r="W6" s="427">
        <v>1302776.2297922643</v>
      </c>
      <c r="X6" s="427">
        <v>1372492.8404832103</v>
      </c>
      <c r="Y6" s="427">
        <v>1465698.3148626545</v>
      </c>
      <c r="Z6" s="427">
        <v>1430058.1772431172</v>
      </c>
      <c r="AA6" s="427">
        <v>1575066.7350943394</v>
      </c>
      <c r="AB6" s="427">
        <v>1750841.9958762887</v>
      </c>
      <c r="AC6" s="427">
        <v>1744267.7895460795</v>
      </c>
      <c r="AD6" s="427">
        <v>1785518.4781758955</v>
      </c>
      <c r="AE6" s="427">
        <v>1827740.7336448599</v>
      </c>
      <c r="AF6" s="427">
        <v>1900256.2355584083</v>
      </c>
      <c r="AG6" s="427">
        <v>2017534.8160103289</v>
      </c>
      <c r="AH6" s="427">
        <v>2079728.2290076334</v>
      </c>
      <c r="AI6" s="427">
        <v>2196160.9277266758</v>
      </c>
      <c r="AJ6" s="427">
        <v>2163853.7413000655</v>
      </c>
      <c r="AK6" s="427">
        <v>2323546.4</v>
      </c>
      <c r="AL6" s="427">
        <v>2279894.25388601</v>
      </c>
      <c r="AM6" s="427">
        <v>1947002.2602444289</v>
      </c>
      <c r="AN6" s="427">
        <v>2031355.4818505337</v>
      </c>
      <c r="AO6" s="427">
        <v>2045673.2332225912</v>
      </c>
      <c r="AP6" s="427">
        <v>2299229.6378048779</v>
      </c>
      <c r="AQ6" s="427">
        <v>2321214.1088992972</v>
      </c>
      <c r="AR6" s="427">
        <v>2465023.8945005615</v>
      </c>
      <c r="AS6" s="427"/>
    </row>
    <row r="7" spans="1:45">
      <c r="A7" s="368" t="s">
        <v>17</v>
      </c>
      <c r="B7" s="369" t="s">
        <v>12</v>
      </c>
      <c r="C7" s="370" t="s">
        <v>13</v>
      </c>
      <c r="D7" s="367" t="s">
        <v>14</v>
      </c>
      <c r="E7" s="368" t="s">
        <v>320</v>
      </c>
      <c r="F7" s="368" t="s">
        <v>16</v>
      </c>
      <c r="G7" s="427">
        <v>201598.64049090631</v>
      </c>
      <c r="H7" s="427">
        <v>218194.26805170625</v>
      </c>
      <c r="I7" s="427">
        <v>239081.44654229053</v>
      </c>
      <c r="J7" s="427">
        <v>245562.3097119859</v>
      </c>
      <c r="K7" s="427">
        <v>273002.68025228631</v>
      </c>
      <c r="L7" s="427">
        <v>263172.8358659303</v>
      </c>
      <c r="M7" s="427">
        <v>293098.41387966124</v>
      </c>
      <c r="N7" s="427">
        <v>329415.30968574277</v>
      </c>
      <c r="O7" s="427">
        <v>321855.18826844904</v>
      </c>
      <c r="P7" s="427">
        <v>352777.33036781586</v>
      </c>
      <c r="Q7" s="427">
        <v>381859.18968528009</v>
      </c>
      <c r="R7" s="427">
        <v>396489.77391913027</v>
      </c>
      <c r="S7" s="427">
        <v>411967.46420238906</v>
      </c>
      <c r="T7" s="427">
        <v>382602.79901058634</v>
      </c>
      <c r="U7" s="427">
        <v>366886.12754572573</v>
      </c>
      <c r="V7" s="427">
        <v>360962.52781669382</v>
      </c>
      <c r="W7" s="427">
        <v>376905.0846036268</v>
      </c>
      <c r="X7" s="427">
        <v>406583.51253918896</v>
      </c>
      <c r="Y7" s="427">
        <v>366133.19271074445</v>
      </c>
      <c r="Z7" s="427">
        <v>357397.13267662009</v>
      </c>
      <c r="AA7" s="427">
        <v>372434.57142857148</v>
      </c>
      <c r="AB7" s="427">
        <v>404757.40740740742</v>
      </c>
      <c r="AC7" s="427">
        <v>412553.98101265822</v>
      </c>
      <c r="AD7" s="427">
        <v>402411.65853658534</v>
      </c>
      <c r="AE7" s="427">
        <v>393408.94736842107</v>
      </c>
      <c r="AF7" s="427">
        <v>398516.28758169938</v>
      </c>
      <c r="AG7" s="427">
        <v>394561.44444444438</v>
      </c>
      <c r="AH7" s="427">
        <v>405539.32894736837</v>
      </c>
      <c r="AI7" s="427">
        <v>399190.96240601497</v>
      </c>
      <c r="AJ7" s="427">
        <v>400173.4042553191</v>
      </c>
      <c r="AK7" s="427">
        <v>420911.27272727276</v>
      </c>
      <c r="AL7" s="427">
        <v>423884.56410256412</v>
      </c>
      <c r="AM7" s="427">
        <v>368839.19999999995</v>
      </c>
      <c r="AN7" s="427">
        <v>388918.36309523805</v>
      </c>
      <c r="AO7" s="427">
        <v>363760.3786982249</v>
      </c>
      <c r="AP7" s="427">
        <v>361109.45222929941</v>
      </c>
      <c r="AQ7" s="427">
        <v>417727.17948717944</v>
      </c>
      <c r="AR7" s="427">
        <v>447518.76190476189</v>
      </c>
      <c r="AS7" s="427"/>
    </row>
    <row r="8" spans="1:45">
      <c r="A8" s="368" t="s">
        <v>18</v>
      </c>
      <c r="B8" s="369" t="s">
        <v>12</v>
      </c>
      <c r="C8" s="370" t="s">
        <v>13</v>
      </c>
      <c r="D8" s="367" t="s">
        <v>14</v>
      </c>
      <c r="E8" s="368" t="s">
        <v>320</v>
      </c>
      <c r="F8" s="368" t="s">
        <v>16</v>
      </c>
      <c r="G8" s="427">
        <v>92291.898707962013</v>
      </c>
      <c r="H8" s="427">
        <v>81025.608881975699</v>
      </c>
      <c r="I8" s="427">
        <v>73305.443322525578</v>
      </c>
      <c r="J8" s="427">
        <v>91327.750231236088</v>
      </c>
      <c r="K8" s="427">
        <v>107156.81136613386</v>
      </c>
      <c r="L8" s="427">
        <v>117281.93430923345</v>
      </c>
      <c r="M8" s="427">
        <v>140911.35389232516</v>
      </c>
      <c r="N8" s="427">
        <v>163906.77400078133</v>
      </c>
      <c r="O8" s="427">
        <v>175206.77069974877</v>
      </c>
      <c r="P8" s="427">
        <v>192235.53939820034</v>
      </c>
      <c r="Q8" s="427">
        <v>221352.69819920295</v>
      </c>
      <c r="R8" s="427">
        <v>238557.52104342199</v>
      </c>
      <c r="S8" s="427">
        <v>264767.51692674949</v>
      </c>
      <c r="T8" s="427">
        <v>282342.76355839294</v>
      </c>
      <c r="U8" s="427">
        <v>304543.97774798138</v>
      </c>
      <c r="V8" s="427">
        <v>308439.19585426542</v>
      </c>
      <c r="W8" s="427">
        <v>268963.53841317852</v>
      </c>
      <c r="X8" s="427">
        <v>212089.54941566996</v>
      </c>
      <c r="Y8" s="427">
        <v>195322.25828835703</v>
      </c>
      <c r="Z8" s="427">
        <v>222654.26676735998</v>
      </c>
      <c r="AA8" s="427">
        <v>192287.7551020408</v>
      </c>
      <c r="AB8" s="427">
        <v>222271.45833333334</v>
      </c>
      <c r="AC8" s="427">
        <v>229584.77272727271</v>
      </c>
      <c r="AD8" s="427">
        <v>222969.31818181821</v>
      </c>
      <c r="AE8" s="427">
        <v>226319.34782608697</v>
      </c>
      <c r="AF8" s="427">
        <v>247483.25581395352</v>
      </c>
      <c r="AG8" s="427">
        <v>235061.42857142861</v>
      </c>
      <c r="AH8" s="427">
        <v>240868.07500000001</v>
      </c>
      <c r="AI8" s="427">
        <v>226243.28571428571</v>
      </c>
      <c r="AJ8" s="427">
        <v>204101.64705882352</v>
      </c>
      <c r="AK8" s="427">
        <v>199058.51282051281</v>
      </c>
      <c r="AL8" s="427">
        <v>215209.08333333331</v>
      </c>
      <c r="AM8" s="427">
        <v>202711.4375</v>
      </c>
      <c r="AN8" s="427">
        <v>208274.625</v>
      </c>
      <c r="AO8" s="427">
        <v>201683.75</v>
      </c>
      <c r="AP8" s="427">
        <v>190866.74074074073</v>
      </c>
      <c r="AQ8" s="427">
        <v>171790.51851851854</v>
      </c>
      <c r="AR8" s="427">
        <v>177792.65624999997</v>
      </c>
      <c r="AS8" s="427"/>
    </row>
    <row r="9" spans="1:45">
      <c r="A9" s="368" t="s">
        <v>19</v>
      </c>
      <c r="B9" s="369" t="s">
        <v>12</v>
      </c>
      <c r="C9" s="370" t="s">
        <v>13</v>
      </c>
      <c r="D9" s="367" t="s">
        <v>14</v>
      </c>
      <c r="E9" s="368" t="s">
        <v>320</v>
      </c>
      <c r="F9" s="368" t="s">
        <v>16</v>
      </c>
      <c r="G9" s="427">
        <v>44069.7435639217</v>
      </c>
      <c r="H9" s="427">
        <v>46869.394790157057</v>
      </c>
      <c r="I9" s="427">
        <v>49015.918843718537</v>
      </c>
      <c r="J9" s="427">
        <v>57823.041745609524</v>
      </c>
      <c r="K9" s="427">
        <v>61203.28073137132</v>
      </c>
      <c r="L9" s="427">
        <v>56648.223701500705</v>
      </c>
      <c r="M9" s="427">
        <v>62132.028527125811</v>
      </c>
      <c r="N9" s="427">
        <v>67063.469639535135</v>
      </c>
      <c r="O9" s="427">
        <v>65483.436002144161</v>
      </c>
      <c r="P9" s="427">
        <v>65835.490643130732</v>
      </c>
      <c r="Q9" s="427">
        <v>68288.573498633472</v>
      </c>
      <c r="R9" s="427">
        <v>71447.80011478941</v>
      </c>
      <c r="S9" s="427">
        <v>75886.159770164653</v>
      </c>
      <c r="T9" s="427">
        <v>71972.299785719806</v>
      </c>
      <c r="U9" s="427">
        <v>71471.168957474103</v>
      </c>
      <c r="V9" s="427">
        <v>71719.534681282094</v>
      </c>
      <c r="W9" s="427">
        <v>72072.582453558294</v>
      </c>
      <c r="X9" s="427">
        <v>67931.773339211213</v>
      </c>
      <c r="Y9" s="427">
        <v>69791.934958571117</v>
      </c>
      <c r="Z9" s="427">
        <v>80822.40643308952</v>
      </c>
      <c r="AA9" s="427">
        <v>81402.594594594586</v>
      </c>
      <c r="AB9" s="427">
        <v>88049.742857142875</v>
      </c>
      <c r="AC9" s="427">
        <v>90636.235294117636</v>
      </c>
      <c r="AD9" s="427">
        <v>80119.542857142849</v>
      </c>
      <c r="AE9" s="427">
        <v>89281.147058823553</v>
      </c>
      <c r="AF9" s="427">
        <v>93178.799999999988</v>
      </c>
      <c r="AG9" s="427">
        <v>73840</v>
      </c>
      <c r="AH9" s="427">
        <v>82963.3</v>
      </c>
      <c r="AI9" s="427">
        <v>81144.61538461539</v>
      </c>
      <c r="AJ9" s="427">
        <v>72600.869565217392</v>
      </c>
      <c r="AK9" s="427">
        <v>72850.909090909074</v>
      </c>
      <c r="AL9" s="427">
        <v>72157.291666666672</v>
      </c>
      <c r="AM9" s="427">
        <v>61314.75</v>
      </c>
      <c r="AN9" s="427">
        <v>57059.166666666664</v>
      </c>
      <c r="AO9" s="427">
        <v>57917.159999999996</v>
      </c>
      <c r="AP9" s="427">
        <v>57342.833333333328</v>
      </c>
      <c r="AQ9" s="427">
        <v>56796.250000000015</v>
      </c>
      <c r="AR9" s="427">
        <v>56398.321428571435</v>
      </c>
      <c r="AS9" s="427"/>
    </row>
    <row r="10" spans="1:45">
      <c r="A10" s="368" t="s">
        <v>20</v>
      </c>
      <c r="B10" s="369" t="s">
        <v>12</v>
      </c>
      <c r="C10" s="370" t="s">
        <v>13</v>
      </c>
      <c r="D10" s="367" t="s">
        <v>14</v>
      </c>
      <c r="E10" s="368" t="s">
        <v>320</v>
      </c>
      <c r="F10" s="368" t="s">
        <v>16</v>
      </c>
      <c r="G10" s="427">
        <v>87355.60986766679</v>
      </c>
      <c r="H10" s="427">
        <v>90208.255939956318</v>
      </c>
      <c r="I10" s="427">
        <v>96205.014534737609</v>
      </c>
      <c r="J10" s="427">
        <v>129063.87833060976</v>
      </c>
      <c r="K10" s="427">
        <v>148263.28679678185</v>
      </c>
      <c r="L10" s="427">
        <v>132207.18792831805</v>
      </c>
      <c r="M10" s="427">
        <v>154613.99293512816</v>
      </c>
      <c r="N10" s="427">
        <v>171701.22786372757</v>
      </c>
      <c r="O10" s="427">
        <v>176317.64367036271</v>
      </c>
      <c r="P10" s="427">
        <v>195020.57595261899</v>
      </c>
      <c r="Q10" s="427">
        <v>222628.18384370022</v>
      </c>
      <c r="R10" s="427">
        <v>236564.54567506339</v>
      </c>
      <c r="S10" s="427">
        <v>260250.04138251365</v>
      </c>
      <c r="T10" s="427">
        <v>257523.59327311171</v>
      </c>
      <c r="U10" s="427">
        <v>264231.29238919262</v>
      </c>
      <c r="V10" s="427">
        <v>266499.69183822873</v>
      </c>
      <c r="W10" s="427">
        <v>244057.78030557992</v>
      </c>
      <c r="X10" s="427">
        <v>217746.08376697061</v>
      </c>
      <c r="Y10" s="427">
        <v>190837.47118114482</v>
      </c>
      <c r="Z10" s="427">
        <v>173809.95293978293</v>
      </c>
      <c r="AA10" s="427">
        <v>139913.10638297873</v>
      </c>
      <c r="AB10" s="427">
        <v>154923.5172413793</v>
      </c>
      <c r="AC10" s="427">
        <v>170355</v>
      </c>
      <c r="AD10" s="427">
        <v>167229.00000000003</v>
      </c>
      <c r="AE10" s="427">
        <v>180953.92307692309</v>
      </c>
      <c r="AF10" s="427">
        <v>191295.79591836737</v>
      </c>
      <c r="AG10" s="427">
        <v>217297.36875000002</v>
      </c>
      <c r="AH10" s="427">
        <v>240523.46341463417</v>
      </c>
      <c r="AI10" s="427">
        <v>243637.85714285713</v>
      </c>
      <c r="AJ10" s="427">
        <v>247522.26250000001</v>
      </c>
      <c r="AK10" s="427">
        <v>260932.94117647063</v>
      </c>
      <c r="AL10" s="427">
        <v>265935.80124223599</v>
      </c>
      <c r="AM10" s="427">
        <v>224697.60563380283</v>
      </c>
      <c r="AN10" s="427">
        <v>226618.92957746482</v>
      </c>
      <c r="AO10" s="427">
        <v>231026.28930817611</v>
      </c>
      <c r="AP10" s="427">
        <v>219010.31081081077</v>
      </c>
      <c r="AQ10" s="427">
        <v>205494.29577464791</v>
      </c>
      <c r="AR10" s="427">
        <v>207022.32624113475</v>
      </c>
      <c r="AS10" s="427"/>
    </row>
    <row r="11" spans="1:45">
      <c r="A11" s="368" t="s">
        <v>21</v>
      </c>
      <c r="B11" s="369" t="s">
        <v>12</v>
      </c>
      <c r="C11" s="370" t="s">
        <v>13</v>
      </c>
      <c r="D11" s="367" t="s">
        <v>14</v>
      </c>
      <c r="E11" s="368" t="s">
        <v>320</v>
      </c>
      <c r="F11" s="368" t="s">
        <v>16</v>
      </c>
      <c r="G11" s="427">
        <v>50532.491087019924</v>
      </c>
      <c r="H11" s="427">
        <v>50525.133233188906</v>
      </c>
      <c r="I11" s="427">
        <v>47119.074925354034</v>
      </c>
      <c r="J11" s="427">
        <v>54277.595042072746</v>
      </c>
      <c r="K11" s="427">
        <v>62415.077949429404</v>
      </c>
      <c r="L11" s="427">
        <v>68354.938260535375</v>
      </c>
      <c r="M11" s="427">
        <v>74988.420294619602</v>
      </c>
      <c r="N11" s="427">
        <v>85372.513839412582</v>
      </c>
      <c r="O11" s="427">
        <v>83470.251846963569</v>
      </c>
      <c r="P11" s="427">
        <v>89530.713474455551</v>
      </c>
      <c r="Q11" s="427">
        <v>101577.9261283189</v>
      </c>
      <c r="R11" s="427">
        <v>103087.16337364855</v>
      </c>
      <c r="S11" s="427">
        <v>112905.35623052482</v>
      </c>
      <c r="T11" s="427">
        <v>110882.64493283002</v>
      </c>
      <c r="U11" s="427">
        <v>113999.76603680955</v>
      </c>
      <c r="V11" s="427">
        <v>112723.66475505415</v>
      </c>
      <c r="W11" s="427">
        <v>151063.32283602297</v>
      </c>
      <c r="X11" s="427">
        <v>159078.4224839487</v>
      </c>
      <c r="Y11" s="427">
        <v>166763.85839891958</v>
      </c>
      <c r="Z11" s="427">
        <v>159984.26864698037</v>
      </c>
      <c r="AA11" s="427">
        <v>161550.19642857142</v>
      </c>
      <c r="AB11" s="427">
        <v>168587.49090909094</v>
      </c>
      <c r="AC11" s="427">
        <v>171590.62499999997</v>
      </c>
      <c r="AD11" s="427">
        <v>155295.72727272726</v>
      </c>
      <c r="AE11" s="427">
        <v>151373.25</v>
      </c>
      <c r="AF11" s="427">
        <v>163218.4411764706</v>
      </c>
      <c r="AG11" s="427">
        <v>155865.5806451613</v>
      </c>
      <c r="AH11" s="427">
        <v>149668</v>
      </c>
      <c r="AI11" s="427">
        <v>135305.21739130435</v>
      </c>
      <c r="AJ11" s="427">
        <v>123114.28571428571</v>
      </c>
      <c r="AK11" s="427">
        <v>115298.4347826087</v>
      </c>
      <c r="AL11" s="427">
        <v>126939.13043478261</v>
      </c>
      <c r="AM11" s="427">
        <v>114053.30434782611</v>
      </c>
      <c r="AN11" s="427">
        <v>108970.66666666666</v>
      </c>
      <c r="AO11" s="427">
        <v>113228.30769230769</v>
      </c>
      <c r="AP11" s="427">
        <v>106611.3043478261</v>
      </c>
      <c r="AQ11" s="427">
        <v>99762</v>
      </c>
      <c r="AR11" s="427">
        <v>99504.363636363632</v>
      </c>
      <c r="AS11" s="427"/>
    </row>
    <row r="12" spans="1:45">
      <c r="A12" s="368" t="s">
        <v>22</v>
      </c>
      <c r="B12" s="369" t="s">
        <v>12</v>
      </c>
      <c r="C12" s="370" t="s">
        <v>13</v>
      </c>
      <c r="D12" s="367" t="s">
        <v>14</v>
      </c>
      <c r="E12" s="368" t="s">
        <v>320</v>
      </c>
      <c r="F12" s="368" t="s">
        <v>16</v>
      </c>
      <c r="G12" s="427">
        <v>493648.61019342282</v>
      </c>
      <c r="H12" s="427">
        <v>496630.96805013309</v>
      </c>
      <c r="I12" s="427">
        <v>553577.08185186621</v>
      </c>
      <c r="J12" s="427">
        <v>652583.36075474415</v>
      </c>
      <c r="K12" s="427">
        <v>636257.29161318508</v>
      </c>
      <c r="L12" s="427">
        <v>633884.9833385949</v>
      </c>
      <c r="M12" s="427">
        <v>705575.53660285834</v>
      </c>
      <c r="N12" s="427">
        <v>773590.71212890092</v>
      </c>
      <c r="O12" s="427">
        <v>777759.78790416557</v>
      </c>
      <c r="P12" s="427">
        <v>819133.21110510314</v>
      </c>
      <c r="Q12" s="427">
        <v>888052.26201095176</v>
      </c>
      <c r="R12" s="427">
        <v>906286.04064905387</v>
      </c>
      <c r="S12" s="427">
        <v>897780.45596102648</v>
      </c>
      <c r="T12" s="427">
        <v>876565.22643382777</v>
      </c>
      <c r="U12" s="427">
        <v>811100.98705768911</v>
      </c>
      <c r="V12" s="427">
        <v>828728.21995740768</v>
      </c>
      <c r="W12" s="427">
        <v>876642.32568706491</v>
      </c>
      <c r="X12" s="427">
        <v>850738.12204181391</v>
      </c>
      <c r="Y12" s="427">
        <v>892072.47712542093</v>
      </c>
      <c r="Z12" s="427">
        <v>1040471.4960096102</v>
      </c>
      <c r="AA12" s="427">
        <v>1093478.957746479</v>
      </c>
      <c r="AB12" s="427">
        <v>1055381.4035087719</v>
      </c>
      <c r="AC12" s="427">
        <v>1037009.4623655914</v>
      </c>
      <c r="AD12" s="427">
        <v>979473.5958188154</v>
      </c>
      <c r="AE12" s="427">
        <v>1022662.0571428572</v>
      </c>
      <c r="AF12" s="427">
        <v>976869.5625</v>
      </c>
      <c r="AG12" s="427">
        <v>867857.34732824436</v>
      </c>
      <c r="AH12" s="427">
        <v>863273.11387900345</v>
      </c>
      <c r="AI12" s="427">
        <v>850618.73076923087</v>
      </c>
      <c r="AJ12" s="427">
        <v>785923.54430379742</v>
      </c>
      <c r="AK12" s="427">
        <v>811490.35714285716</v>
      </c>
      <c r="AL12" s="427">
        <v>826075.7578125</v>
      </c>
      <c r="AM12" s="427">
        <v>757875.10937500012</v>
      </c>
      <c r="AN12" s="427">
        <v>760098.66079295159</v>
      </c>
      <c r="AO12" s="427">
        <v>697279.68669527897</v>
      </c>
      <c r="AP12" s="427">
        <v>727014.17600000009</v>
      </c>
      <c r="AQ12" s="427">
        <v>725277.95588235301</v>
      </c>
      <c r="AR12" s="427">
        <v>736321.45522388048</v>
      </c>
      <c r="AS12" s="427"/>
    </row>
    <row r="13" spans="1:45">
      <c r="A13" s="368" t="s">
        <v>23</v>
      </c>
      <c r="B13" s="369" t="s">
        <v>12</v>
      </c>
      <c r="C13" s="370" t="s">
        <v>13</v>
      </c>
      <c r="D13" s="367" t="s">
        <v>14</v>
      </c>
      <c r="E13" s="368" t="s">
        <v>320</v>
      </c>
      <c r="F13" s="368" t="s">
        <v>16</v>
      </c>
      <c r="G13" s="427">
        <v>345122.39804502885</v>
      </c>
      <c r="H13" s="427">
        <v>392844.34194651427</v>
      </c>
      <c r="I13" s="427">
        <v>402195.02464529383</v>
      </c>
      <c r="J13" s="427">
        <v>456063.15854671301</v>
      </c>
      <c r="K13" s="427">
        <v>518280.16817411577</v>
      </c>
      <c r="L13" s="427">
        <v>479227.61216258735</v>
      </c>
      <c r="M13" s="427">
        <v>518246.18436129973</v>
      </c>
      <c r="N13" s="427">
        <v>566157.12656233332</v>
      </c>
      <c r="O13" s="427">
        <v>549479.27170585026</v>
      </c>
      <c r="P13" s="427">
        <v>575892.51571912272</v>
      </c>
      <c r="Q13" s="427">
        <v>608257.19388329634</v>
      </c>
      <c r="R13" s="427">
        <v>612890.2598726768</v>
      </c>
      <c r="S13" s="427">
        <v>627907.85776481475</v>
      </c>
      <c r="T13" s="427">
        <v>531803.11770978407</v>
      </c>
      <c r="U13" s="427">
        <v>497092.50455437746</v>
      </c>
      <c r="V13" s="427">
        <v>473759.02863915527</v>
      </c>
      <c r="W13" s="427">
        <v>539657.17415860237</v>
      </c>
      <c r="X13" s="427">
        <v>548084.02161533153</v>
      </c>
      <c r="Y13" s="427">
        <v>609392.74766933243</v>
      </c>
      <c r="Z13" s="427">
        <v>766342.5342988706</v>
      </c>
      <c r="AA13" s="427">
        <v>922071.56498673721</v>
      </c>
      <c r="AB13" s="427">
        <v>823459.43085106381</v>
      </c>
      <c r="AC13" s="427">
        <v>810711.62534435268</v>
      </c>
      <c r="AD13" s="427">
        <v>775768.82920110202</v>
      </c>
      <c r="AE13" s="427">
        <v>778000.20639534877</v>
      </c>
      <c r="AF13" s="427">
        <v>688960.48101265822</v>
      </c>
      <c r="AG13" s="427">
        <v>682039.78343949059</v>
      </c>
      <c r="AH13" s="427">
        <v>677336</v>
      </c>
      <c r="AI13" s="427">
        <v>640961.8815789473</v>
      </c>
      <c r="AJ13" s="427">
        <v>603806.70344827592</v>
      </c>
      <c r="AK13" s="427">
        <v>647916.25</v>
      </c>
      <c r="AL13" s="427">
        <v>648924.65359477117</v>
      </c>
      <c r="AM13" s="427">
        <v>632264.97852760728</v>
      </c>
      <c r="AN13" s="427">
        <v>645988.70860927145</v>
      </c>
      <c r="AO13" s="427">
        <v>563255.18874172191</v>
      </c>
      <c r="AP13" s="427">
        <v>603487.80000000005</v>
      </c>
      <c r="AQ13" s="427">
        <v>649768.23333333328</v>
      </c>
      <c r="AR13" s="427">
        <v>687370.56232686981</v>
      </c>
      <c r="AS13" s="427"/>
    </row>
    <row r="14" spans="1:45">
      <c r="A14" s="368" t="s">
        <v>24</v>
      </c>
      <c r="B14" s="369" t="s">
        <v>12</v>
      </c>
      <c r="C14" s="370" t="s">
        <v>13</v>
      </c>
      <c r="D14" s="367" t="s">
        <v>14</v>
      </c>
      <c r="E14" s="368" t="s">
        <v>320</v>
      </c>
      <c r="F14" s="368" t="s">
        <v>16</v>
      </c>
      <c r="G14" s="427">
        <v>243491.20201711977</v>
      </c>
      <c r="H14" s="427">
        <v>280156.68631366291</v>
      </c>
      <c r="I14" s="427">
        <v>284619.47812182794</v>
      </c>
      <c r="J14" s="427">
        <v>301251.10413725878</v>
      </c>
      <c r="K14" s="427">
        <v>328820.76945007726</v>
      </c>
      <c r="L14" s="427">
        <v>324793.18611813762</v>
      </c>
      <c r="M14" s="427">
        <v>366207.24204103637</v>
      </c>
      <c r="N14" s="427">
        <v>416876.2749500575</v>
      </c>
      <c r="O14" s="427">
        <v>415600.1431570428</v>
      </c>
      <c r="P14" s="427">
        <v>449815.17462173256</v>
      </c>
      <c r="Q14" s="427">
        <v>500285.80893702933</v>
      </c>
      <c r="R14" s="427">
        <v>527391.61751004681</v>
      </c>
      <c r="S14" s="427">
        <v>573974.78424501803</v>
      </c>
      <c r="T14" s="427">
        <v>575124.41738224553</v>
      </c>
      <c r="U14" s="427">
        <v>603585.86999475409</v>
      </c>
      <c r="V14" s="427">
        <v>601493.48238071112</v>
      </c>
      <c r="W14" s="427">
        <v>648111.71925657836</v>
      </c>
      <c r="X14" s="427">
        <v>702559.34771191562</v>
      </c>
      <c r="Y14" s="427">
        <v>740775.47463953507</v>
      </c>
      <c r="Z14" s="427">
        <v>785593.45033512858</v>
      </c>
      <c r="AA14" s="427">
        <v>782195.08888888895</v>
      </c>
      <c r="AB14" s="427">
        <v>769084.62457337894</v>
      </c>
      <c r="AC14" s="427">
        <v>770527.66326530615</v>
      </c>
      <c r="AD14" s="427">
        <v>723169.67924528301</v>
      </c>
      <c r="AE14" s="427">
        <v>726742.56521739135</v>
      </c>
      <c r="AF14" s="427">
        <v>798183.5294117647</v>
      </c>
      <c r="AG14" s="427">
        <v>787785.35526315798</v>
      </c>
      <c r="AH14" s="427">
        <v>759051.53757225443</v>
      </c>
      <c r="AI14" s="427">
        <v>753192.12931034481</v>
      </c>
      <c r="AJ14" s="427">
        <v>729744.12103746389</v>
      </c>
      <c r="AK14" s="427">
        <v>744245.39058171737</v>
      </c>
      <c r="AL14" s="427">
        <v>722423.49544072943</v>
      </c>
      <c r="AM14" s="427">
        <v>598112.71631205676</v>
      </c>
      <c r="AN14" s="427">
        <v>595497.4609375</v>
      </c>
      <c r="AO14" s="427">
        <v>570872.62357414444</v>
      </c>
      <c r="AP14" s="427">
        <v>550045.73684210528</v>
      </c>
      <c r="AQ14" s="427">
        <v>541837.08178438665</v>
      </c>
      <c r="AR14" s="427">
        <v>561407.54999999993</v>
      </c>
      <c r="AS14" s="427"/>
    </row>
    <row r="15" spans="1:45">
      <c r="A15" s="368" t="s">
        <v>25</v>
      </c>
      <c r="B15" s="369" t="s">
        <v>12</v>
      </c>
      <c r="C15" s="370" t="s">
        <v>13</v>
      </c>
      <c r="D15" s="367" t="s">
        <v>14</v>
      </c>
      <c r="E15" s="368" t="s">
        <v>320</v>
      </c>
      <c r="F15" s="368" t="s">
        <v>16</v>
      </c>
      <c r="G15" s="427">
        <v>286842.40523452754</v>
      </c>
      <c r="H15" s="427">
        <v>308884.89233666484</v>
      </c>
      <c r="I15" s="427">
        <v>307259.34067048947</v>
      </c>
      <c r="J15" s="427">
        <v>378228.07409525639</v>
      </c>
      <c r="K15" s="427">
        <v>417643.40267030435</v>
      </c>
      <c r="L15" s="427">
        <v>416334.90614711965</v>
      </c>
      <c r="M15" s="427">
        <v>464314.45208975725</v>
      </c>
      <c r="N15" s="427">
        <v>507792.22374452202</v>
      </c>
      <c r="O15" s="427">
        <v>510023.17895721114</v>
      </c>
      <c r="P15" s="427">
        <v>522116.09024102736</v>
      </c>
      <c r="Q15" s="427">
        <v>568320.88143644319</v>
      </c>
      <c r="R15" s="427">
        <v>610686.20024193032</v>
      </c>
      <c r="S15" s="427">
        <v>644020.59768544172</v>
      </c>
      <c r="T15" s="427">
        <v>618415.73368963436</v>
      </c>
      <c r="U15" s="427">
        <v>642330.39165260096</v>
      </c>
      <c r="V15" s="427">
        <v>626369.46524518414</v>
      </c>
      <c r="W15" s="427">
        <v>693814.94953832589</v>
      </c>
      <c r="X15" s="427">
        <v>732833.47915758472</v>
      </c>
      <c r="Y15" s="427">
        <v>809770.62307006191</v>
      </c>
      <c r="Z15" s="427">
        <v>619595.03454475245</v>
      </c>
      <c r="AA15" s="427">
        <v>531041.71764705877</v>
      </c>
      <c r="AB15" s="427">
        <v>541280.88629737613</v>
      </c>
      <c r="AC15" s="427">
        <v>552583.5988538682</v>
      </c>
      <c r="AD15" s="427">
        <v>535150.7859078591</v>
      </c>
      <c r="AE15" s="427">
        <v>591697.45501285349</v>
      </c>
      <c r="AF15" s="427">
        <v>626682.11200000008</v>
      </c>
      <c r="AG15" s="427">
        <v>602165.9675675676</v>
      </c>
      <c r="AH15" s="427">
        <v>625508.98691099475</v>
      </c>
      <c r="AI15" s="427">
        <v>631611.71204188489</v>
      </c>
      <c r="AJ15" s="427">
        <v>577111.81231671548</v>
      </c>
      <c r="AK15" s="427">
        <v>596178.85310734471</v>
      </c>
      <c r="AL15" s="427">
        <v>598009.93871866295</v>
      </c>
      <c r="AM15" s="427">
        <v>544640.35955056187</v>
      </c>
      <c r="AN15" s="427">
        <v>551105.94350282487</v>
      </c>
      <c r="AO15" s="427">
        <v>581735.04999999993</v>
      </c>
      <c r="AP15" s="427">
        <v>550752.45040214481</v>
      </c>
      <c r="AQ15" s="427">
        <v>530395.21259842522</v>
      </c>
      <c r="AR15" s="427">
        <v>519152.08625336917</v>
      </c>
      <c r="AS15" s="427"/>
    </row>
    <row r="16" spans="1:45">
      <c r="A16" s="368" t="s">
        <v>26</v>
      </c>
      <c r="B16" s="369" t="s">
        <v>12</v>
      </c>
      <c r="C16" s="370" t="s">
        <v>13</v>
      </c>
      <c r="D16" s="367" t="s">
        <v>14</v>
      </c>
      <c r="E16" s="368" t="s">
        <v>320</v>
      </c>
      <c r="F16" s="368" t="s">
        <v>16</v>
      </c>
      <c r="G16" s="427">
        <v>208604.59621107762</v>
      </c>
      <c r="H16" s="427">
        <v>224531.55154544342</v>
      </c>
      <c r="I16" s="427">
        <v>228166.27600071931</v>
      </c>
      <c r="J16" s="427">
        <v>236498.23610558783</v>
      </c>
      <c r="K16" s="427">
        <v>278261.96624165424</v>
      </c>
      <c r="L16" s="427">
        <v>276236.31138915569</v>
      </c>
      <c r="M16" s="427">
        <v>293171.76286607014</v>
      </c>
      <c r="N16" s="427">
        <v>318924.09682908608</v>
      </c>
      <c r="O16" s="427">
        <v>306650.34506884095</v>
      </c>
      <c r="P16" s="427">
        <v>317185.23595943383</v>
      </c>
      <c r="Q16" s="427">
        <v>347560.96380917344</v>
      </c>
      <c r="R16" s="427">
        <v>338571.81085016445</v>
      </c>
      <c r="S16" s="427">
        <v>332814.48246672039</v>
      </c>
      <c r="T16" s="427">
        <v>316386.54155987554</v>
      </c>
      <c r="U16" s="427">
        <v>327982.61925076222</v>
      </c>
      <c r="V16" s="427">
        <v>284906.3356759742</v>
      </c>
      <c r="W16" s="427">
        <v>262635.03742196166</v>
      </c>
      <c r="X16" s="427">
        <v>272707.07954220031</v>
      </c>
      <c r="Y16" s="427">
        <v>298276.54691706371</v>
      </c>
      <c r="Z16" s="427">
        <v>349671.66008786153</v>
      </c>
      <c r="AA16" s="427">
        <v>361299.47663551394</v>
      </c>
      <c r="AB16" s="427">
        <v>371946.89777777781</v>
      </c>
      <c r="AC16" s="427">
        <v>370924.26457399101</v>
      </c>
      <c r="AD16" s="427">
        <v>360932.15283842792</v>
      </c>
      <c r="AE16" s="427">
        <v>351513.97424892703</v>
      </c>
      <c r="AF16" s="427">
        <v>388805.5215686275</v>
      </c>
      <c r="AG16" s="427">
        <v>371552.06140350876</v>
      </c>
      <c r="AH16" s="427">
        <v>363541.07142857154</v>
      </c>
      <c r="AI16" s="427">
        <v>387414.77511961729</v>
      </c>
      <c r="AJ16" s="427">
        <v>372259.16</v>
      </c>
      <c r="AK16" s="427">
        <v>385043.26086956525</v>
      </c>
      <c r="AL16" s="427">
        <v>387445.3</v>
      </c>
      <c r="AM16" s="427">
        <v>342502.84158415848</v>
      </c>
      <c r="AN16" s="427">
        <v>348417.57575757575</v>
      </c>
      <c r="AO16" s="427">
        <v>342065.02347417839</v>
      </c>
      <c r="AP16" s="427">
        <v>365518.14864864864</v>
      </c>
      <c r="AQ16" s="427">
        <v>383562.92682926828</v>
      </c>
      <c r="AR16" s="427">
        <v>399180.44444444444</v>
      </c>
      <c r="AS16" s="427"/>
    </row>
    <row r="17" spans="1:45">
      <c r="A17" s="368" t="s">
        <v>27</v>
      </c>
      <c r="B17" s="369" t="s">
        <v>12</v>
      </c>
      <c r="C17" s="370" t="s">
        <v>13</v>
      </c>
      <c r="D17" s="367" t="s">
        <v>14</v>
      </c>
      <c r="E17" s="368" t="s">
        <v>320</v>
      </c>
      <c r="F17" s="368" t="s">
        <v>16</v>
      </c>
      <c r="G17" s="427">
        <v>464459.68651162606</v>
      </c>
      <c r="H17" s="427">
        <v>434437.32278333674</v>
      </c>
      <c r="I17" s="427">
        <v>453189.57056178036</v>
      </c>
      <c r="J17" s="427">
        <v>561005.77953854983</v>
      </c>
      <c r="K17" s="427">
        <v>709059.89935642655</v>
      </c>
      <c r="L17" s="427">
        <v>736732.91408650391</v>
      </c>
      <c r="M17" s="427">
        <v>816124.73215085384</v>
      </c>
      <c r="N17" s="427">
        <v>905157.21771266579</v>
      </c>
      <c r="O17" s="427">
        <v>925563.96034933953</v>
      </c>
      <c r="P17" s="427">
        <v>1006288.8945306884</v>
      </c>
      <c r="Q17" s="427">
        <v>1133643.4317331433</v>
      </c>
      <c r="R17" s="427">
        <v>1168521.3250551412</v>
      </c>
      <c r="S17" s="427">
        <v>1287862.5291263335</v>
      </c>
      <c r="T17" s="427">
        <v>1275889.0092518444</v>
      </c>
      <c r="U17" s="427">
        <v>1334624.1697525566</v>
      </c>
      <c r="V17" s="427">
        <v>1329292.8213560234</v>
      </c>
      <c r="W17" s="427">
        <v>1378119.889134268</v>
      </c>
      <c r="X17" s="427">
        <v>1331432.7746051208</v>
      </c>
      <c r="Y17" s="427">
        <v>1331994.1911613252</v>
      </c>
      <c r="Z17" s="427">
        <v>1345305.8056956327</v>
      </c>
      <c r="AA17" s="427">
        <v>1206889.8814432991</v>
      </c>
      <c r="AB17" s="427">
        <v>1345243.2944444444</v>
      </c>
      <c r="AC17" s="427">
        <v>1395746.028169014</v>
      </c>
      <c r="AD17" s="427">
        <v>1326099.5680473375</v>
      </c>
      <c r="AE17" s="427">
        <v>1448437.2601880881</v>
      </c>
      <c r="AF17" s="427">
        <v>1557395.0165016502</v>
      </c>
      <c r="AG17" s="427">
        <v>1493367.0933333335</v>
      </c>
      <c r="AH17" s="427">
        <v>1524909.5079872205</v>
      </c>
      <c r="AI17" s="427">
        <v>1458461.5627240143</v>
      </c>
      <c r="AJ17" s="427">
        <v>1471356.9750000001</v>
      </c>
      <c r="AK17" s="427">
        <v>1326683.1578947369</v>
      </c>
      <c r="AL17" s="427">
        <v>1363444.8394160583</v>
      </c>
      <c r="AM17" s="427">
        <v>1253371.7943262411</v>
      </c>
      <c r="AN17" s="427">
        <v>1131927.6574803151</v>
      </c>
      <c r="AO17" s="427">
        <v>1085765.9481481481</v>
      </c>
      <c r="AP17" s="427">
        <v>1134887.3623693381</v>
      </c>
      <c r="AQ17" s="427">
        <v>1254982.1016393441</v>
      </c>
      <c r="AR17" s="427">
        <v>1294341.4752475247</v>
      </c>
      <c r="AS17" s="427"/>
    </row>
    <row r="18" spans="1:45">
      <c r="A18" s="368" t="s">
        <v>28</v>
      </c>
      <c r="B18" s="369" t="s">
        <v>12</v>
      </c>
      <c r="C18" s="370" t="s">
        <v>13</v>
      </c>
      <c r="D18" s="367" t="s">
        <v>14</v>
      </c>
      <c r="E18" s="368" t="s">
        <v>320</v>
      </c>
      <c r="F18" s="368" t="s">
        <v>16</v>
      </c>
      <c r="G18" s="427">
        <v>31844.344316831277</v>
      </c>
      <c r="H18" s="427">
        <v>39949.766775130141</v>
      </c>
      <c r="I18" s="427">
        <v>45027.362070080053</v>
      </c>
      <c r="J18" s="427">
        <v>47194.938945883165</v>
      </c>
      <c r="K18" s="427">
        <v>37910.087548569267</v>
      </c>
      <c r="L18" s="427">
        <v>44801.454479397442</v>
      </c>
      <c r="M18" s="427">
        <v>49825.533449150222</v>
      </c>
      <c r="N18" s="427">
        <v>57233.493586474404</v>
      </c>
      <c r="O18" s="427">
        <v>57763.370023482385</v>
      </c>
      <c r="P18" s="427">
        <v>66510.476794896415</v>
      </c>
      <c r="Q18" s="427">
        <v>77987.27619699658</v>
      </c>
      <c r="R18" s="427">
        <v>74504.955255677778</v>
      </c>
      <c r="S18" s="427">
        <v>90351.147108402773</v>
      </c>
      <c r="T18" s="427">
        <v>93214.98140303923</v>
      </c>
      <c r="U18" s="427">
        <v>100717.0534634939</v>
      </c>
      <c r="V18" s="427">
        <v>98636.595196393115</v>
      </c>
      <c r="W18" s="427">
        <v>90626.243589117279</v>
      </c>
      <c r="X18" s="427">
        <v>98624.819564192294</v>
      </c>
      <c r="Y18" s="427">
        <v>95162.659494650856</v>
      </c>
      <c r="Z18" s="427">
        <v>106156.50653286358</v>
      </c>
      <c r="AA18" s="427">
        <v>86915.749999999985</v>
      </c>
      <c r="AB18" s="427">
        <v>78736.666666666657</v>
      </c>
      <c r="AC18" s="427">
        <v>81601.068965517246</v>
      </c>
      <c r="AD18" s="427">
        <v>82154.769230769234</v>
      </c>
      <c r="AE18" s="427">
        <v>79586.444444444438</v>
      </c>
      <c r="AF18" s="427">
        <v>80167.5</v>
      </c>
      <c r="AG18" s="427">
        <v>92695.830508474566</v>
      </c>
      <c r="AH18" s="427">
        <v>80333.555555555577</v>
      </c>
      <c r="AI18" s="427">
        <v>82051.764705882379</v>
      </c>
      <c r="AJ18" s="427">
        <v>69525.813953488381</v>
      </c>
      <c r="AK18" s="427">
        <v>58828.441176470595</v>
      </c>
      <c r="AL18" s="427">
        <v>66491.314285714281</v>
      </c>
      <c r="AM18" s="427">
        <v>70934.574999999997</v>
      </c>
      <c r="AN18" s="427">
        <v>88548.2</v>
      </c>
      <c r="AO18" s="427">
        <v>68420.72</v>
      </c>
      <c r="AP18" s="427">
        <v>60161.785714285725</v>
      </c>
      <c r="AQ18" s="427">
        <v>38552.238095238099</v>
      </c>
      <c r="AR18" s="427">
        <v>40907.454545454544</v>
      </c>
      <c r="AS18" s="427"/>
    </row>
    <row r="19" spans="1:45">
      <c r="A19" s="368" t="s">
        <v>29</v>
      </c>
      <c r="B19" s="369" t="s">
        <v>12</v>
      </c>
      <c r="C19" s="370" t="s">
        <v>13</v>
      </c>
      <c r="D19" s="367" t="s">
        <v>14</v>
      </c>
      <c r="E19" s="368" t="s">
        <v>320</v>
      </c>
      <c r="F19" s="368" t="s">
        <v>16</v>
      </c>
      <c r="G19" s="427">
        <v>115688.74602590398</v>
      </c>
      <c r="H19" s="427">
        <v>137699.03023172606</v>
      </c>
      <c r="I19" s="427">
        <v>139026.09211134518</v>
      </c>
      <c r="J19" s="427">
        <v>162549.77729022273</v>
      </c>
      <c r="K19" s="427">
        <v>175271.49583896552</v>
      </c>
      <c r="L19" s="427">
        <v>169584.21829865253</v>
      </c>
      <c r="M19" s="427">
        <v>190470.35027487235</v>
      </c>
      <c r="N19" s="427">
        <v>203017.26441258512</v>
      </c>
      <c r="O19" s="427">
        <v>205168.30453288177</v>
      </c>
      <c r="P19" s="427">
        <v>218168.87628667796</v>
      </c>
      <c r="Q19" s="427">
        <v>241338.47675893121</v>
      </c>
      <c r="R19" s="427">
        <v>251431.89519243321</v>
      </c>
      <c r="S19" s="427">
        <v>261656.33014664473</v>
      </c>
      <c r="T19" s="427">
        <v>257485.55481365725</v>
      </c>
      <c r="U19" s="427">
        <v>268361.35194155521</v>
      </c>
      <c r="V19" s="427">
        <v>265970.53859879659</v>
      </c>
      <c r="W19" s="427">
        <v>287396.24385916104</v>
      </c>
      <c r="X19" s="427">
        <v>345140.47430972895</v>
      </c>
      <c r="Y19" s="427">
        <v>392626.82762786624</v>
      </c>
      <c r="Z19" s="427">
        <v>265344.69373948034</v>
      </c>
      <c r="AA19" s="427">
        <v>303912.66666666663</v>
      </c>
      <c r="AB19" s="427">
        <v>325815.25364431489</v>
      </c>
      <c r="AC19" s="427">
        <v>366739.8108882521</v>
      </c>
      <c r="AD19" s="427">
        <v>380428.83333333326</v>
      </c>
      <c r="AE19" s="427">
        <v>408333.19796954322</v>
      </c>
      <c r="AF19" s="427">
        <v>416354.4</v>
      </c>
      <c r="AG19" s="427">
        <v>442423.61413043487</v>
      </c>
      <c r="AH19" s="427">
        <v>507000.57493857498</v>
      </c>
      <c r="AI19" s="427">
        <v>527655.5</v>
      </c>
      <c r="AJ19" s="427">
        <v>534869.79661016958</v>
      </c>
      <c r="AK19" s="427">
        <v>615849.5211864406</v>
      </c>
      <c r="AL19" s="427">
        <v>600561.65274725272</v>
      </c>
      <c r="AM19" s="427">
        <v>541125.65217391297</v>
      </c>
      <c r="AN19" s="427">
        <v>567116.93002257345</v>
      </c>
      <c r="AO19" s="427">
        <v>548231.91266375547</v>
      </c>
      <c r="AP19" s="427">
        <v>579865.84810126584</v>
      </c>
      <c r="AQ19" s="427">
        <v>600869.01968503941</v>
      </c>
      <c r="AR19" s="427">
        <v>645104.97185741097</v>
      </c>
      <c r="AS19" s="427"/>
    </row>
    <row r="20" spans="1:45">
      <c r="A20" s="368" t="s">
        <v>30</v>
      </c>
      <c r="B20" s="369" t="s">
        <v>12</v>
      </c>
      <c r="C20" s="370" t="s">
        <v>13</v>
      </c>
      <c r="D20" s="367" t="s">
        <v>14</v>
      </c>
      <c r="E20" s="368" t="s">
        <v>320</v>
      </c>
      <c r="F20" s="368" t="s">
        <v>16</v>
      </c>
      <c r="G20" s="427">
        <v>50568.8544369023</v>
      </c>
      <c r="H20" s="427">
        <v>60651.291418340144</v>
      </c>
      <c r="I20" s="427">
        <v>66121.700442329369</v>
      </c>
      <c r="J20" s="427">
        <v>83974.830120093</v>
      </c>
      <c r="K20" s="427">
        <v>80287.374421615852</v>
      </c>
      <c r="L20" s="427">
        <v>84465.3481562948</v>
      </c>
      <c r="M20" s="427">
        <v>93756.967549588822</v>
      </c>
      <c r="N20" s="427">
        <v>101012.72086662549</v>
      </c>
      <c r="O20" s="427">
        <v>97486.987894281643</v>
      </c>
      <c r="P20" s="427">
        <v>105574.01084802253</v>
      </c>
      <c r="Q20" s="427">
        <v>114766.8762958852</v>
      </c>
      <c r="R20" s="427">
        <v>118422.02625697375</v>
      </c>
      <c r="S20" s="427">
        <v>127045.4425468424</v>
      </c>
      <c r="T20" s="427">
        <v>113112.61139505198</v>
      </c>
      <c r="U20" s="427">
        <v>111550.65385277057</v>
      </c>
      <c r="V20" s="427">
        <v>107189.96020566051</v>
      </c>
      <c r="W20" s="427">
        <v>103892.62845404117</v>
      </c>
      <c r="X20" s="427">
        <v>100291.67356673568</v>
      </c>
      <c r="Y20" s="427">
        <v>132222.90723232858</v>
      </c>
      <c r="Z20" s="427">
        <v>125279.84825768745</v>
      </c>
      <c r="AA20" s="427">
        <v>139069.07575757575</v>
      </c>
      <c r="AB20" s="427">
        <v>143971.75409836063</v>
      </c>
      <c r="AC20" s="427">
        <v>137635.83333333334</v>
      </c>
      <c r="AD20" s="427">
        <v>133879.84057971011</v>
      </c>
      <c r="AE20" s="427">
        <v>142332.03125</v>
      </c>
      <c r="AF20" s="427">
        <v>141162.66666666666</v>
      </c>
      <c r="AG20" s="427">
        <v>136843.32075471699</v>
      </c>
      <c r="AH20" s="427">
        <v>124395.00000000001</v>
      </c>
      <c r="AI20" s="427">
        <v>124667.46296296296</v>
      </c>
      <c r="AJ20" s="427">
        <v>123338.86792452831</v>
      </c>
      <c r="AK20" s="427">
        <v>128884.0909090909</v>
      </c>
      <c r="AL20" s="427">
        <v>127159.16000000002</v>
      </c>
      <c r="AM20" s="427">
        <v>127402.98076923077</v>
      </c>
      <c r="AN20" s="427">
        <v>138318.91304347827</v>
      </c>
      <c r="AO20" s="427">
        <v>137462.96551724136</v>
      </c>
      <c r="AP20" s="427">
        <v>126152.72727272726</v>
      </c>
      <c r="AQ20" s="427">
        <v>121215.38333333332</v>
      </c>
      <c r="AR20" s="427">
        <v>123659.85964912281</v>
      </c>
      <c r="AS20" s="427"/>
    </row>
    <row r="21" spans="1:45">
      <c r="A21" s="368" t="s">
        <v>31</v>
      </c>
      <c r="B21" s="369" t="s">
        <v>12</v>
      </c>
      <c r="C21" s="370" t="s">
        <v>13</v>
      </c>
      <c r="D21" s="367" t="s">
        <v>14</v>
      </c>
      <c r="E21" s="368" t="s">
        <v>320</v>
      </c>
      <c r="F21" s="368" t="s">
        <v>16</v>
      </c>
      <c r="G21" s="427">
        <v>75853.318341600636</v>
      </c>
      <c r="H21" s="427">
        <v>73198.901245809466</v>
      </c>
      <c r="I21" s="427">
        <v>72692.255421816211</v>
      </c>
      <c r="J21" s="427">
        <v>86370.123151650827</v>
      </c>
      <c r="K21" s="427">
        <v>99066.833461750066</v>
      </c>
      <c r="L21" s="427">
        <v>137738.20424448382</v>
      </c>
      <c r="M21" s="427">
        <v>152493.58087005978</v>
      </c>
      <c r="N21" s="427">
        <v>166350.07112225585</v>
      </c>
      <c r="O21" s="427">
        <v>167001.50043839432</v>
      </c>
      <c r="P21" s="427">
        <v>176548.20830721033</v>
      </c>
      <c r="Q21" s="427">
        <v>197633.80866264302</v>
      </c>
      <c r="R21" s="427">
        <v>202243.17099820368</v>
      </c>
      <c r="S21" s="427">
        <v>205899.81087902538</v>
      </c>
      <c r="T21" s="427">
        <v>199832.18117897006</v>
      </c>
      <c r="U21" s="427">
        <v>199358.32084957181</v>
      </c>
      <c r="V21" s="427">
        <v>196703.13551950172</v>
      </c>
      <c r="W21" s="427">
        <v>216204.65440747957</v>
      </c>
      <c r="X21" s="427">
        <v>203962.60371527911</v>
      </c>
      <c r="Y21" s="427">
        <v>220383.12370495129</v>
      </c>
      <c r="Z21" s="427">
        <v>251485.1477018577</v>
      </c>
      <c r="AA21" s="427">
        <v>261246.79310344829</v>
      </c>
      <c r="AB21" s="427">
        <v>300466.86746987951</v>
      </c>
      <c r="AC21" s="427">
        <v>286425.14942528738</v>
      </c>
      <c r="AD21" s="427">
        <v>252604.65882352943</v>
      </c>
      <c r="AE21" s="427">
        <v>269879.87012987008</v>
      </c>
      <c r="AF21" s="427">
        <v>266820.17073170736</v>
      </c>
      <c r="AG21" s="427">
        <v>250103.36</v>
      </c>
      <c r="AH21" s="427">
        <v>238960.38805970148</v>
      </c>
      <c r="AI21" s="427">
        <v>230542.30769230769</v>
      </c>
      <c r="AJ21" s="427">
        <v>210105.19148936172</v>
      </c>
      <c r="AK21" s="427">
        <v>197170.55319148937</v>
      </c>
      <c r="AL21" s="427">
        <v>212464.875</v>
      </c>
      <c r="AM21" s="427">
        <v>184051.83673469388</v>
      </c>
      <c r="AN21" s="427">
        <v>202598.62264150946</v>
      </c>
      <c r="AO21" s="427">
        <v>202115.1</v>
      </c>
      <c r="AP21" s="427">
        <v>188289.40740740739</v>
      </c>
      <c r="AQ21" s="427">
        <v>177569.80392156861</v>
      </c>
      <c r="AR21" s="427">
        <v>183535.30612244896</v>
      </c>
      <c r="AS21" s="427"/>
    </row>
    <row r="22" spans="1:45">
      <c r="A22" s="368" t="s">
        <v>32</v>
      </c>
      <c r="B22" s="369" t="s">
        <v>12</v>
      </c>
      <c r="C22" s="370" t="s">
        <v>13</v>
      </c>
      <c r="D22" s="367" t="s">
        <v>14</v>
      </c>
      <c r="E22" s="368" t="s">
        <v>320</v>
      </c>
      <c r="F22" s="368" t="s">
        <v>16</v>
      </c>
      <c r="G22" s="427">
        <v>41550.767911021219</v>
      </c>
      <c r="H22" s="427">
        <v>40204.856772256724</v>
      </c>
      <c r="I22" s="427">
        <v>40466.869313778363</v>
      </c>
      <c r="J22" s="427">
        <v>46070.236207963862</v>
      </c>
      <c r="K22" s="427">
        <v>52572.661670795795</v>
      </c>
      <c r="L22" s="427">
        <v>59922.677723204673</v>
      </c>
      <c r="M22" s="427">
        <v>61756.361998250082</v>
      </c>
      <c r="N22" s="427">
        <v>69563.829585649131</v>
      </c>
      <c r="O22" s="427">
        <v>68840.455025469128</v>
      </c>
      <c r="P22" s="427">
        <v>70820.876559521203</v>
      </c>
      <c r="Q22" s="427">
        <v>79678.458484386065</v>
      </c>
      <c r="R22" s="427">
        <v>84183.450840772493</v>
      </c>
      <c r="S22" s="427">
        <v>87916.819189466187</v>
      </c>
      <c r="T22" s="427">
        <v>86853.907204693809</v>
      </c>
      <c r="U22" s="427">
        <v>89003.918023544553</v>
      </c>
      <c r="V22" s="427">
        <v>86475.988807820031</v>
      </c>
      <c r="W22" s="427">
        <v>106228.62175411294</v>
      </c>
      <c r="X22" s="427">
        <v>115734.86196617926</v>
      </c>
      <c r="Y22" s="427">
        <v>124760.39886047327</v>
      </c>
      <c r="Z22" s="427">
        <v>117605.99940285615</v>
      </c>
      <c r="AA22" s="427">
        <v>121618.92857142855</v>
      </c>
      <c r="AB22" s="427">
        <v>120817.10714285714</v>
      </c>
      <c r="AC22" s="427">
        <v>115337.83333333334</v>
      </c>
      <c r="AD22" s="427">
        <v>111012.8846153846</v>
      </c>
      <c r="AE22" s="427">
        <v>105861.36734693876</v>
      </c>
      <c r="AF22" s="427">
        <v>93084.425531914894</v>
      </c>
      <c r="AG22" s="427">
        <v>98062.046511627923</v>
      </c>
      <c r="AH22" s="427">
        <v>90778.947368421068</v>
      </c>
      <c r="AI22" s="427">
        <v>84377.393939393936</v>
      </c>
      <c r="AJ22" s="427">
        <v>82561.285714285725</v>
      </c>
      <c r="AK22" s="427">
        <v>90949.095238095237</v>
      </c>
      <c r="AL22" s="427">
        <v>91665</v>
      </c>
      <c r="AM22" s="427">
        <v>88534.6</v>
      </c>
      <c r="AN22" s="427">
        <v>89962.702702702692</v>
      </c>
      <c r="AO22" s="427">
        <v>93091.363636363632</v>
      </c>
      <c r="AP22" s="427">
        <v>91159.772727272721</v>
      </c>
      <c r="AQ22" s="427">
        <v>75927.775000000009</v>
      </c>
      <c r="AR22" s="427">
        <v>78304.390243902439</v>
      </c>
      <c r="AS22" s="427"/>
    </row>
    <row r="23" spans="1:45">
      <c r="A23" s="368" t="s">
        <v>33</v>
      </c>
      <c r="B23" s="368" t="s">
        <v>12</v>
      </c>
      <c r="C23" s="371" t="s">
        <v>13</v>
      </c>
      <c r="D23" s="372" t="s">
        <v>14</v>
      </c>
      <c r="E23" s="368" t="s">
        <v>320</v>
      </c>
      <c r="F23" s="368" t="s">
        <v>16</v>
      </c>
      <c r="G23" s="427">
        <v>3515479.7013433021</v>
      </c>
      <c r="H23" s="427">
        <v>3657924.9591150531</v>
      </c>
      <c r="I23" s="427">
        <v>3823619.536165331</v>
      </c>
      <c r="J23" s="427">
        <v>4386066.0381921837</v>
      </c>
      <c r="K23" s="427">
        <v>4850886.8074762542</v>
      </c>
      <c r="L23" s="427">
        <v>4970857.7538251355</v>
      </c>
      <c r="M23" s="427">
        <v>5507850.3828137545</v>
      </c>
      <c r="N23" s="427">
        <v>6041051.0279592993</v>
      </c>
      <c r="O23" s="427">
        <v>6044810.6058147475</v>
      </c>
      <c r="P23" s="427">
        <v>6397792.2885999447</v>
      </c>
      <c r="Q23" s="427">
        <v>7030132.7743302463</v>
      </c>
      <c r="R23" s="427">
        <v>7221647.0484220311</v>
      </c>
      <c r="S23" s="427">
        <v>7571478.0963839423</v>
      </c>
      <c r="T23" s="427">
        <v>7338091.5199464466</v>
      </c>
      <c r="U23" s="427">
        <v>7404719.2807530323</v>
      </c>
      <c r="V23" s="427">
        <v>7266051.7830848126</v>
      </c>
      <c r="W23" s="427">
        <v>7619168.0256649423</v>
      </c>
      <c r="X23" s="427">
        <v>7738031.4398242813</v>
      </c>
      <c r="Y23" s="427">
        <v>8101985.0079034008</v>
      </c>
      <c r="Z23" s="427">
        <v>8197578.3813135503</v>
      </c>
      <c r="AA23" s="427">
        <v>8332394.8604781935</v>
      </c>
      <c r="AB23" s="427">
        <v>8665635.7990995329</v>
      </c>
      <c r="AC23" s="427">
        <v>8744230.7420979757</v>
      </c>
      <c r="AD23" s="427">
        <v>8474219.3226657193</v>
      </c>
      <c r="AE23" s="427">
        <v>8794123.7783213761</v>
      </c>
      <c r="AF23" s="427">
        <v>9028434.2019738853</v>
      </c>
      <c r="AG23" s="427">
        <v>8919056.4186619185</v>
      </c>
      <c r="AH23" s="427">
        <v>9054379.0800699349</v>
      </c>
      <c r="AI23" s="427">
        <v>9053238.0866103396</v>
      </c>
      <c r="AJ23" s="427">
        <v>8771969.4821917973</v>
      </c>
      <c r="AK23" s="427">
        <v>8995837.4418955836</v>
      </c>
      <c r="AL23" s="427">
        <v>9028686.1116812825</v>
      </c>
      <c r="AM23" s="427">
        <v>8059436.0020795194</v>
      </c>
      <c r="AN23" s="427">
        <v>8140778.6083472725</v>
      </c>
      <c r="AO23" s="427">
        <v>7903584.7013721298</v>
      </c>
      <c r="AP23" s="427">
        <v>8211505.4947520848</v>
      </c>
      <c r="AQ23" s="427">
        <v>8372742.0847819336</v>
      </c>
      <c r="AR23" s="427">
        <v>8722545.8798758201</v>
      </c>
      <c r="AS23" s="427"/>
    </row>
    <row r="24" spans="1:45">
      <c r="A24" s="368" t="s">
        <v>34</v>
      </c>
      <c r="B24" s="369" t="s">
        <v>12</v>
      </c>
      <c r="C24" s="370" t="s">
        <v>13</v>
      </c>
      <c r="D24" s="367" t="s">
        <v>14</v>
      </c>
      <c r="E24" s="368" t="s">
        <v>320</v>
      </c>
      <c r="F24" s="368" t="s">
        <v>16</v>
      </c>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row>
    <row r="25" spans="1:45">
      <c r="A25" s="373" t="s">
        <v>35</v>
      </c>
      <c r="B25" s="374" t="s">
        <v>12</v>
      </c>
      <c r="C25" s="375" t="s">
        <v>13</v>
      </c>
      <c r="D25" s="376" t="s">
        <v>14</v>
      </c>
      <c r="E25" s="373" t="s">
        <v>320</v>
      </c>
      <c r="F25" s="373" t="s">
        <v>16</v>
      </c>
      <c r="G25" s="432">
        <v>3515479.7013433021</v>
      </c>
      <c r="H25" s="432">
        <v>3657924.9591150531</v>
      </c>
      <c r="I25" s="432">
        <v>3823619.536165331</v>
      </c>
      <c r="J25" s="432">
        <v>4386066.0381921837</v>
      </c>
      <c r="K25" s="432">
        <v>4850886.8074762542</v>
      </c>
      <c r="L25" s="432">
        <v>4970857.7538251355</v>
      </c>
      <c r="M25" s="432">
        <v>5507850.3828137545</v>
      </c>
      <c r="N25" s="432">
        <v>6041051.0279592993</v>
      </c>
      <c r="O25" s="432">
        <v>6044810.6058147475</v>
      </c>
      <c r="P25" s="432">
        <v>6397792.2885999447</v>
      </c>
      <c r="Q25" s="432">
        <v>7030132.7743302463</v>
      </c>
      <c r="R25" s="432">
        <v>7221647.0484220311</v>
      </c>
      <c r="S25" s="432">
        <v>7571478.0963839423</v>
      </c>
      <c r="T25" s="432">
        <v>7338091.5199464466</v>
      </c>
      <c r="U25" s="432">
        <v>7404719.2807530323</v>
      </c>
      <c r="V25" s="432">
        <v>7266051.7830848126</v>
      </c>
      <c r="W25" s="432">
        <v>7619168.0256649423</v>
      </c>
      <c r="X25" s="432">
        <v>7738031.4398242813</v>
      </c>
      <c r="Y25" s="432">
        <v>8101985.0079034008</v>
      </c>
      <c r="Z25" s="432">
        <v>8197578.3813135503</v>
      </c>
      <c r="AA25" s="432">
        <v>8332394.8604781935</v>
      </c>
      <c r="AB25" s="432">
        <v>8665635.7990995329</v>
      </c>
      <c r="AC25" s="432">
        <v>8744230.7420979757</v>
      </c>
      <c r="AD25" s="432">
        <v>8474219.3226657193</v>
      </c>
      <c r="AE25" s="432">
        <v>8794123.7783213761</v>
      </c>
      <c r="AF25" s="432">
        <v>9028434.2019738853</v>
      </c>
      <c r="AG25" s="432">
        <v>8919056.4186619185</v>
      </c>
      <c r="AH25" s="432">
        <v>9054379.0800699349</v>
      </c>
      <c r="AI25" s="432">
        <v>9053238.0866103396</v>
      </c>
      <c r="AJ25" s="432">
        <v>8771969.4821917973</v>
      </c>
      <c r="AK25" s="432">
        <v>8995837.4418955836</v>
      </c>
      <c r="AL25" s="432">
        <v>9028686.1116812825</v>
      </c>
      <c r="AM25" s="432">
        <v>8059436.0020795194</v>
      </c>
      <c r="AN25" s="432">
        <v>8140778.6083472725</v>
      </c>
      <c r="AO25" s="432">
        <v>7903584.7013721298</v>
      </c>
      <c r="AP25" s="432">
        <v>8211505.4947520848</v>
      </c>
      <c r="AQ25" s="432">
        <v>8372742.0847819336</v>
      </c>
      <c r="AR25" s="432">
        <v>8722545.8798758201</v>
      </c>
      <c r="AS25" s="432"/>
    </row>
    <row r="26" spans="1:45">
      <c r="A26" s="365" t="s">
        <v>11</v>
      </c>
      <c r="B26" s="366" t="s">
        <v>36</v>
      </c>
      <c r="C26" s="366" t="s">
        <v>37</v>
      </c>
      <c r="D26" s="367" t="s">
        <v>38</v>
      </c>
      <c r="E26" s="365" t="s">
        <v>320</v>
      </c>
      <c r="F26" s="365" t="s">
        <v>16</v>
      </c>
      <c r="G26" s="427">
        <v>1423438.3718447718</v>
      </c>
      <c r="H26" s="427">
        <v>1588932.7339694556</v>
      </c>
      <c r="I26" s="427">
        <v>1876891.6398951556</v>
      </c>
      <c r="J26" s="427">
        <v>2020925.0458820411</v>
      </c>
      <c r="K26" s="427">
        <v>2126042.1351724006</v>
      </c>
      <c r="L26" s="427">
        <v>2362464.8773506084</v>
      </c>
      <c r="M26" s="427">
        <v>2591571.4949696693</v>
      </c>
      <c r="N26" s="427">
        <v>2963666.337437747</v>
      </c>
      <c r="O26" s="427">
        <v>3197706.5442271368</v>
      </c>
      <c r="P26" s="427">
        <v>3314277.2831595223</v>
      </c>
      <c r="Q26" s="427">
        <v>3829616.9230484623</v>
      </c>
      <c r="R26" s="427">
        <v>4169112.640522344</v>
      </c>
      <c r="S26" s="427">
        <v>4566112.2206509486</v>
      </c>
      <c r="T26" s="427">
        <v>4674951.088472628</v>
      </c>
      <c r="U26" s="427">
        <v>4757911.8529162053</v>
      </c>
      <c r="V26" s="427">
        <v>4835553.2011299692</v>
      </c>
      <c r="W26" s="427">
        <v>4945451.7482353114</v>
      </c>
      <c r="X26" s="427">
        <v>5441124.2302827658</v>
      </c>
      <c r="Y26" s="427">
        <v>5696303.0017101681</v>
      </c>
      <c r="Z26" s="427">
        <v>6022277.8810671484</v>
      </c>
      <c r="AA26" s="427">
        <v>6327754.817672208</v>
      </c>
      <c r="AB26" s="427">
        <v>6734281.7301284801</v>
      </c>
      <c r="AC26" s="427">
        <v>7053438.5922739208</v>
      </c>
      <c r="AD26" s="427">
        <v>7553176.7094652122</v>
      </c>
      <c r="AE26" s="427">
        <v>7810734.4027689351</v>
      </c>
      <c r="AF26" s="427">
        <v>8261229.0691963565</v>
      </c>
      <c r="AG26" s="427">
        <v>8718113.0368418209</v>
      </c>
      <c r="AH26" s="427">
        <v>9356804.2602557186</v>
      </c>
      <c r="AI26" s="427">
        <v>9726040.8730803896</v>
      </c>
      <c r="AJ26" s="427">
        <v>8850078.7609795686</v>
      </c>
      <c r="AK26" s="427">
        <v>8692092.7153250407</v>
      </c>
      <c r="AL26" s="427">
        <v>8536175.4646708891</v>
      </c>
      <c r="AM26" s="427">
        <v>8107806.6724979524</v>
      </c>
      <c r="AN26" s="427">
        <v>7808044.3751561008</v>
      </c>
      <c r="AO26" s="427">
        <v>7763795.2038993686</v>
      </c>
      <c r="AP26" s="427">
        <v>7967561.1408986971</v>
      </c>
      <c r="AQ26" s="427">
        <v>8343908.0935002984</v>
      </c>
      <c r="AR26" s="427">
        <v>8740540.760998724</v>
      </c>
      <c r="AS26" s="427"/>
    </row>
    <row r="27" spans="1:45">
      <c r="A27" s="368" t="s">
        <v>17</v>
      </c>
      <c r="B27" s="377" t="s">
        <v>36</v>
      </c>
      <c r="C27" s="378" t="s">
        <v>37</v>
      </c>
      <c r="D27" s="379" t="s">
        <v>38</v>
      </c>
      <c r="E27" s="368" t="s">
        <v>320</v>
      </c>
      <c r="F27" s="368" t="s">
        <v>16</v>
      </c>
      <c r="G27" s="427">
        <v>504152.66594843357</v>
      </c>
      <c r="H27" s="427">
        <v>524777.44969117281</v>
      </c>
      <c r="I27" s="427">
        <v>599809.28201653936</v>
      </c>
      <c r="J27" s="427">
        <v>718725.88498907036</v>
      </c>
      <c r="K27" s="427">
        <v>714376.54323746043</v>
      </c>
      <c r="L27" s="427">
        <v>762199.72228282643</v>
      </c>
      <c r="M27" s="427">
        <v>951257.119643974</v>
      </c>
      <c r="N27" s="427">
        <v>1077025.9600403656</v>
      </c>
      <c r="O27" s="427">
        <v>1204105.0754699388</v>
      </c>
      <c r="P27" s="427">
        <v>1361838.5527114009</v>
      </c>
      <c r="Q27" s="427">
        <v>1578999.2066748047</v>
      </c>
      <c r="R27" s="427">
        <v>1765355.8656366491</v>
      </c>
      <c r="S27" s="427">
        <v>1894335.5695818621</v>
      </c>
      <c r="T27" s="427">
        <v>1987195.665406181</v>
      </c>
      <c r="U27" s="427">
        <v>2019840.0881156391</v>
      </c>
      <c r="V27" s="427">
        <v>2151485.933669779</v>
      </c>
      <c r="W27" s="427">
        <v>2325942.4629499763</v>
      </c>
      <c r="X27" s="427">
        <v>2532582.4787171218</v>
      </c>
      <c r="Y27" s="427">
        <v>2644982.0424174899</v>
      </c>
      <c r="Z27" s="427">
        <v>2683229.5805442138</v>
      </c>
      <c r="AA27" s="427">
        <v>2882096.6414114805</v>
      </c>
      <c r="AB27" s="427">
        <v>2996781.679367295</v>
      </c>
      <c r="AC27" s="427">
        <v>3205501.2478370736</v>
      </c>
      <c r="AD27" s="427">
        <v>3392768.4761779513</v>
      </c>
      <c r="AE27" s="427">
        <v>3516137.4737465237</v>
      </c>
      <c r="AF27" s="427">
        <v>3732349.327050318</v>
      </c>
      <c r="AG27" s="427">
        <v>3964264.003140755</v>
      </c>
      <c r="AH27" s="427">
        <v>4190228.9883598071</v>
      </c>
      <c r="AI27" s="427">
        <v>4463545.505955833</v>
      </c>
      <c r="AJ27" s="427">
        <v>4042260.9963438706</v>
      </c>
      <c r="AK27" s="427">
        <v>3979852.8334391904</v>
      </c>
      <c r="AL27" s="427">
        <v>3918566.5096074161</v>
      </c>
      <c r="AM27" s="427">
        <v>3732256.2733981092</v>
      </c>
      <c r="AN27" s="427">
        <v>3633720.7037730943</v>
      </c>
      <c r="AO27" s="427">
        <v>3601386.9915502369</v>
      </c>
      <c r="AP27" s="427">
        <v>3667086.392739811</v>
      </c>
      <c r="AQ27" s="427">
        <v>3805869.9858060228</v>
      </c>
      <c r="AR27" s="427">
        <v>4005011.2435484529</v>
      </c>
      <c r="AS27" s="469"/>
    </row>
    <row r="28" spans="1:45">
      <c r="A28" s="368" t="s">
        <v>18</v>
      </c>
      <c r="B28" s="377" t="s">
        <v>36</v>
      </c>
      <c r="C28" s="378" t="s">
        <v>37</v>
      </c>
      <c r="D28" s="380" t="s">
        <v>38</v>
      </c>
      <c r="E28" s="368" t="s">
        <v>320</v>
      </c>
      <c r="F28" s="368" t="s">
        <v>16</v>
      </c>
      <c r="G28" s="427">
        <v>608859.68928429799</v>
      </c>
      <c r="H28" s="427">
        <v>665510.67384682794</v>
      </c>
      <c r="I28" s="427">
        <v>704818.89767649292</v>
      </c>
      <c r="J28" s="427">
        <v>779721.77215632133</v>
      </c>
      <c r="K28" s="427">
        <v>892296.26183796034</v>
      </c>
      <c r="L28" s="427">
        <v>961833.58284226712</v>
      </c>
      <c r="M28" s="427">
        <v>1165754.7657216829</v>
      </c>
      <c r="N28" s="427">
        <v>1215352.0478731645</v>
      </c>
      <c r="O28" s="427">
        <v>1305833.6424442418</v>
      </c>
      <c r="P28" s="427">
        <v>1395993.6108061494</v>
      </c>
      <c r="Q28" s="427">
        <v>1515587.5451824102</v>
      </c>
      <c r="R28" s="427">
        <v>1647334.611638688</v>
      </c>
      <c r="S28" s="427">
        <v>1727443.2167105719</v>
      </c>
      <c r="T28" s="427">
        <v>1770706.9327190234</v>
      </c>
      <c r="U28" s="427">
        <v>1748751.989753176</v>
      </c>
      <c r="V28" s="427">
        <v>1573682.2679609857</v>
      </c>
      <c r="W28" s="427">
        <v>1553223.9676907202</v>
      </c>
      <c r="X28" s="427">
        <v>1823500.8268522171</v>
      </c>
      <c r="Y28" s="427">
        <v>1817637.8577194284</v>
      </c>
      <c r="Z28" s="427">
        <v>1835806.9880658961</v>
      </c>
      <c r="AA28" s="427">
        <v>1959964.3952025902</v>
      </c>
      <c r="AB28" s="427">
        <v>2069801.6150464129</v>
      </c>
      <c r="AC28" s="427">
        <v>2125997.1061687064</v>
      </c>
      <c r="AD28" s="427">
        <v>2274266.0913155763</v>
      </c>
      <c r="AE28" s="427">
        <v>2328722.8743466176</v>
      </c>
      <c r="AF28" s="427">
        <v>2440938.241297747</v>
      </c>
      <c r="AG28" s="427">
        <v>2580405.2193817524</v>
      </c>
      <c r="AH28" s="427">
        <v>2740987.9976203442</v>
      </c>
      <c r="AI28" s="427">
        <v>2860355.0535696438</v>
      </c>
      <c r="AJ28" s="427">
        <v>2614714.9403243992</v>
      </c>
      <c r="AK28" s="427">
        <v>2697224.0530377105</v>
      </c>
      <c r="AL28" s="427">
        <v>2709727.8092453354</v>
      </c>
      <c r="AM28" s="427">
        <v>2548289.7543209591</v>
      </c>
      <c r="AN28" s="427">
        <v>2421802.720360327</v>
      </c>
      <c r="AO28" s="427">
        <v>2394850.4836019492</v>
      </c>
      <c r="AP28" s="427">
        <v>2390243.0455245301</v>
      </c>
      <c r="AQ28" s="427">
        <v>2462110.9455530979</v>
      </c>
      <c r="AR28" s="427">
        <v>2541932.1059948131</v>
      </c>
      <c r="AS28" s="469"/>
    </row>
    <row r="29" spans="1:45">
      <c r="A29" s="368" t="s">
        <v>19</v>
      </c>
      <c r="B29" s="377" t="s">
        <v>36</v>
      </c>
      <c r="C29" s="378" t="s">
        <v>37</v>
      </c>
      <c r="D29" s="380" t="s">
        <v>38</v>
      </c>
      <c r="E29" s="368" t="s">
        <v>320</v>
      </c>
      <c r="F29" s="368" t="s">
        <v>16</v>
      </c>
      <c r="G29" s="427">
        <v>104726.45011164554</v>
      </c>
      <c r="H29" s="427">
        <v>127510.78136787619</v>
      </c>
      <c r="I29" s="427">
        <v>139940.70778663387</v>
      </c>
      <c r="J29" s="427">
        <v>151210.1784278393</v>
      </c>
      <c r="K29" s="427">
        <v>185170.96046584734</v>
      </c>
      <c r="L29" s="427">
        <v>185931.00631126948</v>
      </c>
      <c r="M29" s="427">
        <v>238165.17965074847</v>
      </c>
      <c r="N29" s="427">
        <v>279691.23371802364</v>
      </c>
      <c r="O29" s="427">
        <v>289899.79002864455</v>
      </c>
      <c r="P29" s="427">
        <v>303818.10573931475</v>
      </c>
      <c r="Q29" s="427">
        <v>369613.11037321866</v>
      </c>
      <c r="R29" s="427">
        <v>394470.47303622076</v>
      </c>
      <c r="S29" s="427">
        <v>426256.55946854531</v>
      </c>
      <c r="T29" s="427">
        <v>430095.36403508775</v>
      </c>
      <c r="U29" s="427">
        <v>429054.64025857858</v>
      </c>
      <c r="V29" s="427">
        <v>503778.25579831924</v>
      </c>
      <c r="W29" s="427">
        <v>547201.62106918241</v>
      </c>
      <c r="X29" s="427">
        <v>597092.70566912962</v>
      </c>
      <c r="Y29" s="427">
        <v>646376.40841230913</v>
      </c>
      <c r="Z29" s="427">
        <v>712618.7896816053</v>
      </c>
      <c r="AA29" s="427">
        <v>732063.29082624055</v>
      </c>
      <c r="AB29" s="427">
        <v>790346.3217201361</v>
      </c>
      <c r="AC29" s="427">
        <v>819904.13591356925</v>
      </c>
      <c r="AD29" s="427">
        <v>844273.61916040105</v>
      </c>
      <c r="AE29" s="427">
        <v>889520.48410302703</v>
      </c>
      <c r="AF29" s="427">
        <v>927496.1766241584</v>
      </c>
      <c r="AG29" s="427">
        <v>1006265.8942319674</v>
      </c>
      <c r="AH29" s="427">
        <v>1059876.2035846051</v>
      </c>
      <c r="AI29" s="427">
        <v>1163669.993706973</v>
      </c>
      <c r="AJ29" s="427">
        <v>1043304.3715757628</v>
      </c>
      <c r="AK29" s="427">
        <v>1019981.171719128</v>
      </c>
      <c r="AL29" s="427">
        <v>948806.89834054839</v>
      </c>
      <c r="AM29" s="427">
        <v>903164.50722013053</v>
      </c>
      <c r="AN29" s="427">
        <v>855579.12609649124</v>
      </c>
      <c r="AO29" s="427">
        <v>888074.27539477008</v>
      </c>
      <c r="AP29" s="427">
        <v>921624.03706612973</v>
      </c>
      <c r="AQ29" s="427">
        <v>919315.88493919373</v>
      </c>
      <c r="AR29" s="427">
        <v>944248.41922224115</v>
      </c>
      <c r="AS29" s="469"/>
    </row>
    <row r="30" spans="1:45">
      <c r="A30" s="368" t="s">
        <v>20</v>
      </c>
      <c r="B30" s="381" t="s">
        <v>36</v>
      </c>
      <c r="C30" s="382" t="s">
        <v>37</v>
      </c>
      <c r="D30" s="380" t="s">
        <v>38</v>
      </c>
      <c r="E30" s="368" t="s">
        <v>320</v>
      </c>
      <c r="F30" s="368" t="s">
        <v>16</v>
      </c>
      <c r="G30" s="427">
        <v>286919.73972877074</v>
      </c>
      <c r="H30" s="427">
        <v>364414.9552583684</v>
      </c>
      <c r="I30" s="427">
        <v>409690.42879395932</v>
      </c>
      <c r="J30" s="427">
        <v>522222.62589236844</v>
      </c>
      <c r="K30" s="427">
        <v>427876.12123113166</v>
      </c>
      <c r="L30" s="427">
        <v>419311.09723002993</v>
      </c>
      <c r="M30" s="427">
        <v>368735.9206329771</v>
      </c>
      <c r="N30" s="427">
        <v>484951.59477110364</v>
      </c>
      <c r="O30" s="427">
        <v>511318.44613746146</v>
      </c>
      <c r="P30" s="427">
        <v>524483.67787853489</v>
      </c>
      <c r="Q30" s="427">
        <v>585980.19598997489</v>
      </c>
      <c r="R30" s="427">
        <v>619166.63818798668</v>
      </c>
      <c r="S30" s="427">
        <v>672033.60090246319</v>
      </c>
      <c r="T30" s="427">
        <v>708915.2555799894</v>
      </c>
      <c r="U30" s="427">
        <v>735006.65694966784</v>
      </c>
      <c r="V30" s="427">
        <v>773618.92994216899</v>
      </c>
      <c r="W30" s="427">
        <v>846672.53022183245</v>
      </c>
      <c r="X30" s="427">
        <v>913632.0516261342</v>
      </c>
      <c r="Y30" s="427">
        <v>965964.83569054224</v>
      </c>
      <c r="Z30" s="427">
        <v>1046745.4612606335</v>
      </c>
      <c r="AA30" s="427">
        <v>1024988.0942117022</v>
      </c>
      <c r="AB30" s="427">
        <v>1082673.5099969374</v>
      </c>
      <c r="AC30" s="427">
        <v>1140267.3594720077</v>
      </c>
      <c r="AD30" s="427">
        <v>1233855.1807670277</v>
      </c>
      <c r="AE30" s="427">
        <v>1242396.2381267655</v>
      </c>
      <c r="AF30" s="427">
        <v>1325382.6201641159</v>
      </c>
      <c r="AG30" s="427">
        <v>1438689.6964163024</v>
      </c>
      <c r="AH30" s="427">
        <v>1578472.9267254197</v>
      </c>
      <c r="AI30" s="427">
        <v>1663198.9279384734</v>
      </c>
      <c r="AJ30" s="427">
        <v>1446589.6544374744</v>
      </c>
      <c r="AK30" s="427">
        <v>1393679.5666161105</v>
      </c>
      <c r="AL30" s="427">
        <v>1359247.8403508731</v>
      </c>
      <c r="AM30" s="427">
        <v>1297754.9748657043</v>
      </c>
      <c r="AN30" s="427">
        <v>1237004.617429194</v>
      </c>
      <c r="AO30" s="427">
        <v>1248429.4637636929</v>
      </c>
      <c r="AP30" s="427">
        <v>1283604.8394233142</v>
      </c>
      <c r="AQ30" s="427">
        <v>1293784.0753501053</v>
      </c>
      <c r="AR30" s="427">
        <v>1307132.3686498853</v>
      </c>
      <c r="AS30" s="469"/>
    </row>
    <row r="31" spans="1:45">
      <c r="A31" s="368" t="s">
        <v>21</v>
      </c>
      <c r="B31" s="377" t="s">
        <v>36</v>
      </c>
      <c r="C31" s="378" t="s">
        <v>37</v>
      </c>
      <c r="D31" s="380" t="s">
        <v>38</v>
      </c>
      <c r="E31" s="368" t="s">
        <v>320</v>
      </c>
      <c r="F31" s="368" t="s">
        <v>16</v>
      </c>
      <c r="G31" s="427">
        <v>221850.89336440276</v>
      </c>
      <c r="H31" s="427">
        <v>266305.80268976913</v>
      </c>
      <c r="I31" s="427">
        <v>290816.2893230514</v>
      </c>
      <c r="J31" s="427">
        <v>327357.08046916232</v>
      </c>
      <c r="K31" s="427">
        <v>340034.1974920755</v>
      </c>
      <c r="L31" s="427">
        <v>338344.06890127005</v>
      </c>
      <c r="M31" s="427">
        <v>405498.3932528451</v>
      </c>
      <c r="N31" s="427">
        <v>437606.35198068357</v>
      </c>
      <c r="O31" s="427">
        <v>473221.17351441679</v>
      </c>
      <c r="P31" s="427">
        <v>536788.05996315042</v>
      </c>
      <c r="Q31" s="427">
        <v>537385.00419252447</v>
      </c>
      <c r="R31" s="427">
        <v>596977.62367086834</v>
      </c>
      <c r="S31" s="427">
        <v>643728.15855453513</v>
      </c>
      <c r="T31" s="427">
        <v>666638.81761006289</v>
      </c>
      <c r="U31" s="427">
        <v>683509.1355370793</v>
      </c>
      <c r="V31" s="427">
        <v>756152.65155312524</v>
      </c>
      <c r="W31" s="427">
        <v>776562.93818348914</v>
      </c>
      <c r="X31" s="427">
        <v>843003.45158821007</v>
      </c>
      <c r="Y31" s="427">
        <v>880261.07591488177</v>
      </c>
      <c r="Z31" s="427">
        <v>901120.15974774666</v>
      </c>
      <c r="AA31" s="427">
        <v>963786.54762785928</v>
      </c>
      <c r="AB31" s="427">
        <v>1040016.4659916351</v>
      </c>
      <c r="AC31" s="427">
        <v>1135487.3168643885</v>
      </c>
      <c r="AD31" s="427">
        <v>1222059.3607582031</v>
      </c>
      <c r="AE31" s="427">
        <v>1261966.7836178639</v>
      </c>
      <c r="AF31" s="427">
        <v>1374401.909486166</v>
      </c>
      <c r="AG31" s="427">
        <v>1459423.292199248</v>
      </c>
      <c r="AH31" s="427">
        <v>1563562.4328320802</v>
      </c>
      <c r="AI31" s="427">
        <v>1700297.945671692</v>
      </c>
      <c r="AJ31" s="427">
        <v>1526305.3732444721</v>
      </c>
      <c r="AK31" s="427">
        <v>1442553.6039578794</v>
      </c>
      <c r="AL31" s="427">
        <v>1440428.7047252713</v>
      </c>
      <c r="AM31" s="427">
        <v>1361294.4297630591</v>
      </c>
      <c r="AN31" s="427">
        <v>1282626.7416420672</v>
      </c>
      <c r="AO31" s="427">
        <v>1279920.7355263159</v>
      </c>
      <c r="AP31" s="427">
        <v>1280663.6848725588</v>
      </c>
      <c r="AQ31" s="427">
        <v>1361072.3441558443</v>
      </c>
      <c r="AR31" s="427">
        <v>1430576.709872507</v>
      </c>
      <c r="AS31" s="469"/>
    </row>
    <row r="32" spans="1:45">
      <c r="A32" s="368" t="s">
        <v>22</v>
      </c>
      <c r="B32" s="377" t="s">
        <v>36</v>
      </c>
      <c r="C32" s="378" t="s">
        <v>37</v>
      </c>
      <c r="D32" s="380" t="s">
        <v>38</v>
      </c>
      <c r="E32" s="368" t="s">
        <v>320</v>
      </c>
      <c r="F32" s="368" t="s">
        <v>16</v>
      </c>
      <c r="G32" s="427">
        <v>924407.04778098734</v>
      </c>
      <c r="H32" s="427">
        <v>1015740.8057378876</v>
      </c>
      <c r="I32" s="427">
        <v>1181155.9366026972</v>
      </c>
      <c r="J32" s="427">
        <v>1289489.2875310848</v>
      </c>
      <c r="K32" s="427">
        <v>1424846.7065038295</v>
      </c>
      <c r="L32" s="427">
        <v>1516502.7175703438</v>
      </c>
      <c r="M32" s="427">
        <v>1742185.7725200197</v>
      </c>
      <c r="N32" s="427">
        <v>1908032.2546560499</v>
      </c>
      <c r="O32" s="427">
        <v>1994531.7683670411</v>
      </c>
      <c r="P32" s="427">
        <v>2218870.2207304426</v>
      </c>
      <c r="Q32" s="427">
        <v>2418508.6458971109</v>
      </c>
      <c r="R32" s="427">
        <v>2630351.9049206218</v>
      </c>
      <c r="S32" s="427">
        <v>2841038.1444199067</v>
      </c>
      <c r="T32" s="427">
        <v>2952922.0916808089</v>
      </c>
      <c r="U32" s="427">
        <v>3080822.1787282894</v>
      </c>
      <c r="V32" s="427">
        <v>3198978.1321536656</v>
      </c>
      <c r="W32" s="427">
        <v>3371451.3309120191</v>
      </c>
      <c r="X32" s="427">
        <v>3659824.171095957</v>
      </c>
      <c r="Y32" s="427">
        <v>3804068.8077207543</v>
      </c>
      <c r="Z32" s="427">
        <v>3831185.2741068434</v>
      </c>
      <c r="AA32" s="427">
        <v>4096687.2210965296</v>
      </c>
      <c r="AB32" s="427">
        <v>4203774.6524768258</v>
      </c>
      <c r="AC32" s="427">
        <v>4417562.0136458399</v>
      </c>
      <c r="AD32" s="427">
        <v>4652514.2997076875</v>
      </c>
      <c r="AE32" s="427">
        <v>4798541.0404554792</v>
      </c>
      <c r="AF32" s="427">
        <v>5076735.3324789563</v>
      </c>
      <c r="AG32" s="427">
        <v>5297694.3164567398</v>
      </c>
      <c r="AH32" s="427">
        <v>5630775.0177497091</v>
      </c>
      <c r="AI32" s="427">
        <v>5838560.9297299832</v>
      </c>
      <c r="AJ32" s="427">
        <v>5447722.2356375959</v>
      </c>
      <c r="AK32" s="427">
        <v>5461822.320618527</v>
      </c>
      <c r="AL32" s="427">
        <v>5412622.8378874958</v>
      </c>
      <c r="AM32" s="427">
        <v>5098410.0426937677</v>
      </c>
      <c r="AN32" s="427">
        <v>4898737.3690982731</v>
      </c>
      <c r="AO32" s="427">
        <v>4959391.5590325668</v>
      </c>
      <c r="AP32" s="427">
        <v>5066471.6041605659</v>
      </c>
      <c r="AQ32" s="427">
        <v>5267309.0497383457</v>
      </c>
      <c r="AR32" s="427">
        <v>5387856.0275296737</v>
      </c>
      <c r="AS32" s="469"/>
    </row>
    <row r="33" spans="1:45">
      <c r="A33" s="368" t="s">
        <v>23</v>
      </c>
      <c r="B33" s="377" t="s">
        <v>36</v>
      </c>
      <c r="C33" s="378" t="s">
        <v>37</v>
      </c>
      <c r="D33" s="380" t="s">
        <v>38</v>
      </c>
      <c r="E33" s="368" t="s">
        <v>320</v>
      </c>
      <c r="F33" s="368" t="s">
        <v>16</v>
      </c>
      <c r="G33" s="427">
        <v>500321.23640638345</v>
      </c>
      <c r="H33" s="427">
        <v>556598.76220494136</v>
      </c>
      <c r="I33" s="427">
        <v>603397.2920513791</v>
      </c>
      <c r="J33" s="427">
        <v>709534.59757721808</v>
      </c>
      <c r="K33" s="427">
        <v>815033.75311213965</v>
      </c>
      <c r="L33" s="427">
        <v>877315.28353832115</v>
      </c>
      <c r="M33" s="427">
        <v>865499.62114044232</v>
      </c>
      <c r="N33" s="427">
        <v>969974.53810257383</v>
      </c>
      <c r="O33" s="427">
        <v>1078122.5964842737</v>
      </c>
      <c r="P33" s="427">
        <v>1184037.4569482808</v>
      </c>
      <c r="Q33" s="427">
        <v>1391730.8241385194</v>
      </c>
      <c r="R33" s="427">
        <v>1532362.6140634953</v>
      </c>
      <c r="S33" s="427">
        <v>1596726.5390352523</v>
      </c>
      <c r="T33" s="427">
        <v>1699546.8855371373</v>
      </c>
      <c r="U33" s="427">
        <v>1772545.6870816988</v>
      </c>
      <c r="V33" s="427">
        <v>1925603.2227724169</v>
      </c>
      <c r="W33" s="427">
        <v>2076436.0747235855</v>
      </c>
      <c r="X33" s="427">
        <v>2161167.3967856425</v>
      </c>
      <c r="Y33" s="427">
        <v>2276786.3092091177</v>
      </c>
      <c r="Z33" s="427">
        <v>2478747.8652075357</v>
      </c>
      <c r="AA33" s="427">
        <v>2407817.0238077417</v>
      </c>
      <c r="AB33" s="427">
        <v>2633093.9839052148</v>
      </c>
      <c r="AC33" s="427">
        <v>2750617.1042322461</v>
      </c>
      <c r="AD33" s="427">
        <v>2939319.0932460781</v>
      </c>
      <c r="AE33" s="427">
        <v>3114638.8458861257</v>
      </c>
      <c r="AF33" s="427">
        <v>3349248.47074797</v>
      </c>
      <c r="AG33" s="427">
        <v>3601203.2011362175</v>
      </c>
      <c r="AH33" s="427">
        <v>3978646.09074764</v>
      </c>
      <c r="AI33" s="427">
        <v>4142032.871375754</v>
      </c>
      <c r="AJ33" s="427">
        <v>3866392.9909108933</v>
      </c>
      <c r="AK33" s="427">
        <v>3888992.3878491223</v>
      </c>
      <c r="AL33" s="427">
        <v>3825371.801246915</v>
      </c>
      <c r="AM33" s="427">
        <v>3669890.0202524015</v>
      </c>
      <c r="AN33" s="427">
        <v>3511081.8743293174</v>
      </c>
      <c r="AO33" s="427">
        <v>3463534.7199375103</v>
      </c>
      <c r="AP33" s="427">
        <v>3548919.0882477462</v>
      </c>
      <c r="AQ33" s="427">
        <v>3716489.6260681618</v>
      </c>
      <c r="AR33" s="427">
        <v>3879637.2967382465</v>
      </c>
      <c r="AS33" s="469"/>
    </row>
    <row r="34" spans="1:45">
      <c r="A34" s="368" t="s">
        <v>24</v>
      </c>
      <c r="B34" s="381" t="s">
        <v>36</v>
      </c>
      <c r="C34" s="382" t="s">
        <v>37</v>
      </c>
      <c r="D34" s="380" t="s">
        <v>38</v>
      </c>
      <c r="E34" s="368" t="s">
        <v>320</v>
      </c>
      <c r="F34" s="368" t="s">
        <v>16</v>
      </c>
      <c r="G34" s="427">
        <v>4319512.7960492587</v>
      </c>
      <c r="H34" s="427">
        <v>4465033.5830027666</v>
      </c>
      <c r="I34" s="427">
        <v>4778668.4396595191</v>
      </c>
      <c r="J34" s="427">
        <v>5403756.3771579694</v>
      </c>
      <c r="K34" s="427">
        <v>5933358.8696790095</v>
      </c>
      <c r="L34" s="427">
        <v>6232414.6607632814</v>
      </c>
      <c r="M34" s="427">
        <v>7296618.0684856698</v>
      </c>
      <c r="N34" s="427">
        <v>8285360.9539614413</v>
      </c>
      <c r="O34" s="427">
        <v>9017172.8673038818</v>
      </c>
      <c r="P34" s="427">
        <v>10249223.314838827</v>
      </c>
      <c r="Q34" s="427">
        <v>11447710.332417233</v>
      </c>
      <c r="R34" s="427">
        <v>12318200.135721942</v>
      </c>
      <c r="S34" s="427">
        <v>13394685.099251488</v>
      </c>
      <c r="T34" s="427">
        <v>13520759.965152465</v>
      </c>
      <c r="U34" s="427">
        <v>13834951.107328659</v>
      </c>
      <c r="V34" s="427">
        <v>14341456.422375824</v>
      </c>
      <c r="W34" s="427">
        <v>15599790.709035611</v>
      </c>
      <c r="X34" s="427">
        <v>16385978.63027022</v>
      </c>
      <c r="Y34" s="427">
        <v>17123755.371268548</v>
      </c>
      <c r="Z34" s="427">
        <v>17721821.872065417</v>
      </c>
      <c r="AA34" s="427">
        <v>18597604.182982426</v>
      </c>
      <c r="AB34" s="427">
        <v>19650699.856173132</v>
      </c>
      <c r="AC34" s="427">
        <v>19850577.217204694</v>
      </c>
      <c r="AD34" s="427">
        <v>20715560.532228041</v>
      </c>
      <c r="AE34" s="427">
        <v>21174554.982453246</v>
      </c>
      <c r="AF34" s="427">
        <v>22052479.61438502</v>
      </c>
      <c r="AG34" s="427">
        <v>23032430.761058722</v>
      </c>
      <c r="AH34" s="427">
        <v>24187766.676052872</v>
      </c>
      <c r="AI34" s="427">
        <v>25097477.69102991</v>
      </c>
      <c r="AJ34" s="427">
        <v>22942991.278594695</v>
      </c>
      <c r="AK34" s="427">
        <v>22230375.306565605</v>
      </c>
      <c r="AL34" s="427">
        <v>21523996.727045018</v>
      </c>
      <c r="AM34" s="427">
        <v>20671736.560648594</v>
      </c>
      <c r="AN34" s="427">
        <v>20164342.829527676</v>
      </c>
      <c r="AO34" s="427">
        <v>20030265.898231346</v>
      </c>
      <c r="AP34" s="427">
        <v>20749135.788736902</v>
      </c>
      <c r="AQ34" s="427">
        <v>21592448.633565266</v>
      </c>
      <c r="AR34" s="427">
        <v>22432220.943824459</v>
      </c>
      <c r="AS34" s="469"/>
    </row>
    <row r="35" spans="1:45">
      <c r="A35" s="368" t="s">
        <v>25</v>
      </c>
      <c r="B35" s="377" t="s">
        <v>36</v>
      </c>
      <c r="C35" s="378" t="s">
        <v>37</v>
      </c>
      <c r="D35" s="380" t="s">
        <v>38</v>
      </c>
      <c r="E35" s="368" t="s">
        <v>320</v>
      </c>
      <c r="F35" s="368" t="s">
        <v>16</v>
      </c>
      <c r="G35" s="427">
        <v>1645570.8242100605</v>
      </c>
      <c r="H35" s="427">
        <v>1889789.7352139626</v>
      </c>
      <c r="I35" s="427">
        <v>1906028.7968848732</v>
      </c>
      <c r="J35" s="427">
        <v>2182629.7362284702</v>
      </c>
      <c r="K35" s="427">
        <v>2376435.1363915061</v>
      </c>
      <c r="L35" s="427">
        <v>2509000.2338381656</v>
      </c>
      <c r="M35" s="427">
        <v>2841667.1980496785</v>
      </c>
      <c r="N35" s="427">
        <v>3201350.1410388444</v>
      </c>
      <c r="O35" s="427">
        <v>3442964.8848640188</v>
      </c>
      <c r="P35" s="427">
        <v>3844569.7257743157</v>
      </c>
      <c r="Q35" s="427">
        <v>4403760.351753694</v>
      </c>
      <c r="R35" s="427">
        <v>4879350.2366359103</v>
      </c>
      <c r="S35" s="427">
        <v>5301268.9546696693</v>
      </c>
      <c r="T35" s="427">
        <v>5535451.7857084963</v>
      </c>
      <c r="U35" s="427">
        <v>5721440.1725154156</v>
      </c>
      <c r="V35" s="427">
        <v>6371904.9861989124</v>
      </c>
      <c r="W35" s="427">
        <v>6741864.3578749504</v>
      </c>
      <c r="X35" s="427">
        <v>7231312.0531199556</v>
      </c>
      <c r="Y35" s="427">
        <v>7613553.4269821467</v>
      </c>
      <c r="Z35" s="427">
        <v>7898718.1022685776</v>
      </c>
      <c r="AA35" s="427">
        <v>8374829.3851756956</v>
      </c>
      <c r="AB35" s="427">
        <v>8729678.8879913259</v>
      </c>
      <c r="AC35" s="427">
        <v>9021743.3507668991</v>
      </c>
      <c r="AD35" s="427">
        <v>9371436.7055198848</v>
      </c>
      <c r="AE35" s="427">
        <v>9542018.0586173069</v>
      </c>
      <c r="AF35" s="427">
        <v>9820345.2075054403</v>
      </c>
      <c r="AG35" s="427">
        <v>10195505.644446317</v>
      </c>
      <c r="AH35" s="427">
        <v>10579209.388949102</v>
      </c>
      <c r="AI35" s="427">
        <v>10917064.570465239</v>
      </c>
      <c r="AJ35" s="427">
        <v>9457087.0193213951</v>
      </c>
      <c r="AK35" s="427">
        <v>9251635.7971063852</v>
      </c>
      <c r="AL35" s="427">
        <v>9129427.9430075157</v>
      </c>
      <c r="AM35" s="427">
        <v>8617891.1072878242</v>
      </c>
      <c r="AN35" s="427">
        <v>8356540.3931172639</v>
      </c>
      <c r="AO35" s="427">
        <v>8494565.73451069</v>
      </c>
      <c r="AP35" s="427">
        <v>8806777.9581665285</v>
      </c>
      <c r="AQ35" s="427">
        <v>9124607.2498941161</v>
      </c>
      <c r="AR35" s="427">
        <v>9577583.1751548592</v>
      </c>
      <c r="AS35" s="469"/>
    </row>
    <row r="36" spans="1:45">
      <c r="A36" s="368" t="s">
        <v>26</v>
      </c>
      <c r="B36" s="377" t="s">
        <v>36</v>
      </c>
      <c r="C36" s="378" t="s">
        <v>37</v>
      </c>
      <c r="D36" s="380" t="s">
        <v>38</v>
      </c>
      <c r="E36" s="368" t="s">
        <v>320</v>
      </c>
      <c r="F36" s="368" t="s">
        <v>16</v>
      </c>
      <c r="G36" s="427">
        <v>116986.43061273181</v>
      </c>
      <c r="H36" s="427">
        <v>109689.52949346765</v>
      </c>
      <c r="I36" s="427">
        <v>132887.47648016462</v>
      </c>
      <c r="J36" s="427">
        <v>136971.01593136147</v>
      </c>
      <c r="K36" s="427">
        <v>166369.57324136785</v>
      </c>
      <c r="L36" s="427">
        <v>197018.72500888089</v>
      </c>
      <c r="M36" s="427">
        <v>213386.44441975636</v>
      </c>
      <c r="N36" s="427">
        <v>243609.19347288151</v>
      </c>
      <c r="O36" s="427">
        <v>253378.02163587636</v>
      </c>
      <c r="P36" s="427">
        <v>273467.09749861353</v>
      </c>
      <c r="Q36" s="427">
        <v>287595.31312004756</v>
      </c>
      <c r="R36" s="427">
        <v>297978.39627192984</v>
      </c>
      <c r="S36" s="427">
        <v>319909.56145347026</v>
      </c>
      <c r="T36" s="427">
        <v>348351.41762820515</v>
      </c>
      <c r="U36" s="427">
        <v>357157.57500008191</v>
      </c>
      <c r="V36" s="427">
        <v>398573.4285230778</v>
      </c>
      <c r="W36" s="427">
        <v>406186.15505050507</v>
      </c>
      <c r="X36" s="427">
        <v>457240.1032290291</v>
      </c>
      <c r="Y36" s="427">
        <v>496469.05302314926</v>
      </c>
      <c r="Z36" s="427">
        <v>556450.00537802</v>
      </c>
      <c r="AA36" s="427">
        <v>583111.58773726271</v>
      </c>
      <c r="AB36" s="427">
        <v>654738.48566277674</v>
      </c>
      <c r="AC36" s="427">
        <v>682528.79642094974</v>
      </c>
      <c r="AD36" s="427">
        <v>737416.54398496239</v>
      </c>
      <c r="AE36" s="427">
        <v>797514.95862939477</v>
      </c>
      <c r="AF36" s="427">
        <v>876723.08674937987</v>
      </c>
      <c r="AG36" s="427">
        <v>942519.56736348767</v>
      </c>
      <c r="AH36" s="427">
        <v>1072676.5464083205</v>
      </c>
      <c r="AI36" s="427">
        <v>1144277.1456215314</v>
      </c>
      <c r="AJ36" s="427">
        <v>1006495.0905342185</v>
      </c>
      <c r="AK36" s="427">
        <v>1030578.3490928476</v>
      </c>
      <c r="AL36" s="427">
        <v>1011884.9569194824</v>
      </c>
      <c r="AM36" s="427">
        <v>945942.98548518226</v>
      </c>
      <c r="AN36" s="427">
        <v>923188.85217505251</v>
      </c>
      <c r="AO36" s="427">
        <v>907969.04906635301</v>
      </c>
      <c r="AP36" s="427">
        <v>917084.67418546369</v>
      </c>
      <c r="AQ36" s="427">
        <v>970565.12714345159</v>
      </c>
      <c r="AR36" s="427">
        <v>1000163.5492463291</v>
      </c>
      <c r="AS36" s="469"/>
    </row>
    <row r="37" spans="1:45">
      <c r="A37" s="368" t="s">
        <v>27</v>
      </c>
      <c r="B37" s="377" t="s">
        <v>36</v>
      </c>
      <c r="C37" s="378" t="s">
        <v>37</v>
      </c>
      <c r="D37" s="380" t="s">
        <v>38</v>
      </c>
      <c r="E37" s="368" t="s">
        <v>320</v>
      </c>
      <c r="F37" s="368" t="s">
        <v>16</v>
      </c>
      <c r="G37" s="427">
        <v>1049150.5868674666</v>
      </c>
      <c r="H37" s="427">
        <v>1200723.0048564714</v>
      </c>
      <c r="I37" s="427">
        <v>1383628.3225106697</v>
      </c>
      <c r="J37" s="427">
        <v>1395560.9500801803</v>
      </c>
      <c r="K37" s="427">
        <v>1425995.369346879</v>
      </c>
      <c r="L37" s="427">
        <v>1408982.7341484223</v>
      </c>
      <c r="M37" s="427">
        <v>1411589.1003487729</v>
      </c>
      <c r="N37" s="427">
        <v>1564498.4102324604</v>
      </c>
      <c r="O37" s="427">
        <v>1667295.0634820531</v>
      </c>
      <c r="P37" s="427">
        <v>1904220.2255556076</v>
      </c>
      <c r="Q37" s="427">
        <v>2176717.4215001645</v>
      </c>
      <c r="R37" s="427">
        <v>2311805.2310264772</v>
      </c>
      <c r="S37" s="427">
        <v>2474583.9693593234</v>
      </c>
      <c r="T37" s="427">
        <v>2588098.8176599927</v>
      </c>
      <c r="U37" s="427">
        <v>2619271.0870533241</v>
      </c>
      <c r="V37" s="427">
        <v>2730348.6537957727</v>
      </c>
      <c r="W37" s="427">
        <v>2892580.323808847</v>
      </c>
      <c r="X37" s="427">
        <v>3146241.1978872442</v>
      </c>
      <c r="Y37" s="427">
        <v>3325876.7044043075</v>
      </c>
      <c r="Z37" s="427">
        <v>3483348.1205773368</v>
      </c>
      <c r="AA37" s="427">
        <v>3871372.0087119709</v>
      </c>
      <c r="AB37" s="427">
        <v>4108011.1371527514</v>
      </c>
      <c r="AC37" s="427">
        <v>4337827.7540231701</v>
      </c>
      <c r="AD37" s="427">
        <v>4558663.6719778609</v>
      </c>
      <c r="AE37" s="427">
        <v>4693868.5702455817</v>
      </c>
      <c r="AF37" s="427">
        <v>5007660.4787335796</v>
      </c>
      <c r="AG37" s="427">
        <v>5302805.6399161536</v>
      </c>
      <c r="AH37" s="427">
        <v>5708862.9309225492</v>
      </c>
      <c r="AI37" s="427">
        <v>6076841.9328048807</v>
      </c>
      <c r="AJ37" s="427">
        <v>5453573.6353810141</v>
      </c>
      <c r="AK37" s="427">
        <v>5371127.8915984305</v>
      </c>
      <c r="AL37" s="427">
        <v>5317430.178443294</v>
      </c>
      <c r="AM37" s="427">
        <v>4966950.92094272</v>
      </c>
      <c r="AN37" s="427">
        <v>4887531.9210785106</v>
      </c>
      <c r="AO37" s="427">
        <v>4869557.8246244984</v>
      </c>
      <c r="AP37" s="427">
        <v>4982298.4316447722</v>
      </c>
      <c r="AQ37" s="427">
        <v>5208836.664714626</v>
      </c>
      <c r="AR37" s="427">
        <v>5467389.1140727103</v>
      </c>
      <c r="AS37" s="469"/>
    </row>
    <row r="38" spans="1:45">
      <c r="A38" s="368" t="s">
        <v>28</v>
      </c>
      <c r="B38" s="381" t="s">
        <v>36</v>
      </c>
      <c r="C38" s="382" t="s">
        <v>37</v>
      </c>
      <c r="D38" s="380" t="s">
        <v>38</v>
      </c>
      <c r="E38" s="368" t="s">
        <v>320</v>
      </c>
      <c r="F38" s="368" t="s">
        <v>16</v>
      </c>
      <c r="G38" s="427">
        <v>2181561.3211759496</v>
      </c>
      <c r="H38" s="427">
        <v>2438259.9113644022</v>
      </c>
      <c r="I38" s="427">
        <v>2628030.5382688898</v>
      </c>
      <c r="J38" s="427">
        <v>2905174.0839933013</v>
      </c>
      <c r="K38" s="427">
        <v>3039710.2978812284</v>
      </c>
      <c r="L38" s="427">
        <v>3503108.6765149753</v>
      </c>
      <c r="M38" s="427">
        <v>4021385.1175317192</v>
      </c>
      <c r="N38" s="427">
        <v>4465883.9173889617</v>
      </c>
      <c r="O38" s="427">
        <v>4807602.2374372594</v>
      </c>
      <c r="P38" s="427">
        <v>5461451.3174305456</v>
      </c>
      <c r="Q38" s="427">
        <v>6063407.5048380196</v>
      </c>
      <c r="R38" s="427">
        <v>6686334.6530114776</v>
      </c>
      <c r="S38" s="427">
        <v>7193684.8018813375</v>
      </c>
      <c r="T38" s="427">
        <v>7430391.3111689258</v>
      </c>
      <c r="U38" s="427">
        <v>7319428.0978779644</v>
      </c>
      <c r="V38" s="427">
        <v>7354233.8978884369</v>
      </c>
      <c r="W38" s="427">
        <v>7670032.3525291514</v>
      </c>
      <c r="X38" s="427">
        <v>8350020.116325764</v>
      </c>
      <c r="Y38" s="427">
        <v>8698279.3004962821</v>
      </c>
      <c r="Z38" s="427">
        <v>8914859.039132392</v>
      </c>
      <c r="AA38" s="427">
        <v>9641279.6410117988</v>
      </c>
      <c r="AB38" s="427">
        <v>9698576.6558209006</v>
      </c>
      <c r="AC38" s="427">
        <v>9479358.3323227875</v>
      </c>
      <c r="AD38" s="427">
        <v>9637986.7879610136</v>
      </c>
      <c r="AE38" s="427">
        <v>9606946.2589081507</v>
      </c>
      <c r="AF38" s="427">
        <v>9931074.8911695778</v>
      </c>
      <c r="AG38" s="427">
        <v>10332878.187893849</v>
      </c>
      <c r="AH38" s="427">
        <v>10482242.489449615</v>
      </c>
      <c r="AI38" s="427">
        <v>10556010.99876727</v>
      </c>
      <c r="AJ38" s="427">
        <v>10240217.155962646</v>
      </c>
      <c r="AK38" s="427">
        <v>10404023.256735409</v>
      </c>
      <c r="AL38" s="427">
        <v>10137477.789214002</v>
      </c>
      <c r="AM38" s="427">
        <v>9537129.475546252</v>
      </c>
      <c r="AN38" s="427">
        <v>9194967.456649607</v>
      </c>
      <c r="AO38" s="427">
        <v>9098748.6801154949</v>
      </c>
      <c r="AP38" s="427">
        <v>9339344.8954725619</v>
      </c>
      <c r="AQ38" s="427">
        <v>9730415.777635552</v>
      </c>
      <c r="AR38" s="427">
        <v>10053672.225256465</v>
      </c>
      <c r="AS38" s="469"/>
    </row>
    <row r="39" spans="1:45">
      <c r="A39" s="368" t="s">
        <v>29</v>
      </c>
      <c r="B39" s="377" t="s">
        <v>36</v>
      </c>
      <c r="C39" s="378" t="s">
        <v>37</v>
      </c>
      <c r="D39" s="380" t="s">
        <v>38</v>
      </c>
      <c r="E39" s="368" t="s">
        <v>320</v>
      </c>
      <c r="F39" s="368" t="s">
        <v>16</v>
      </c>
      <c r="G39" s="427">
        <v>364521.44780473603</v>
      </c>
      <c r="H39" s="427">
        <v>381211.03424983314</v>
      </c>
      <c r="I39" s="427">
        <v>436994.27582874004</v>
      </c>
      <c r="J39" s="427">
        <v>480008.20644182514</v>
      </c>
      <c r="K39" s="427">
        <v>523551.62662213761</v>
      </c>
      <c r="L39" s="427">
        <v>555837.20729154674</v>
      </c>
      <c r="M39" s="427">
        <v>545933.25060406083</v>
      </c>
      <c r="N39" s="427">
        <v>622446.81522698875</v>
      </c>
      <c r="O39" s="427">
        <v>650635.8027399272</v>
      </c>
      <c r="P39" s="427">
        <v>720455.91845370235</v>
      </c>
      <c r="Q39" s="427">
        <v>868203.11676823546</v>
      </c>
      <c r="R39" s="427">
        <v>908712.65221089975</v>
      </c>
      <c r="S39" s="427">
        <v>960236.74711928971</v>
      </c>
      <c r="T39" s="427">
        <v>982956.11251235788</v>
      </c>
      <c r="U39" s="427">
        <v>1015518.3608743858</v>
      </c>
      <c r="V39" s="427">
        <v>1176711.0209351303</v>
      </c>
      <c r="W39" s="427">
        <v>1223871.0871290446</v>
      </c>
      <c r="X39" s="427">
        <v>1321284.8042485868</v>
      </c>
      <c r="Y39" s="427">
        <v>1393535.5098902436</v>
      </c>
      <c r="Z39" s="427">
        <v>1553741.2829015329</v>
      </c>
      <c r="AA39" s="427">
        <v>1649475.2188614313</v>
      </c>
      <c r="AB39" s="427">
        <v>1784038.8940592613</v>
      </c>
      <c r="AC39" s="427">
        <v>1841219.2510559969</v>
      </c>
      <c r="AD39" s="427">
        <v>1976436.1395332986</v>
      </c>
      <c r="AE39" s="427">
        <v>2054580.5483444433</v>
      </c>
      <c r="AF39" s="427">
        <v>2206376.5309863114</v>
      </c>
      <c r="AG39" s="427">
        <v>2374729.0737888645</v>
      </c>
      <c r="AH39" s="427">
        <v>2514514.0949856085</v>
      </c>
      <c r="AI39" s="427">
        <v>2630390.3094387176</v>
      </c>
      <c r="AJ39" s="427">
        <v>2358714.5855288124</v>
      </c>
      <c r="AK39" s="427">
        <v>2410873.5545634562</v>
      </c>
      <c r="AL39" s="427">
        <v>2385463.1435557259</v>
      </c>
      <c r="AM39" s="427">
        <v>2283463.3600415001</v>
      </c>
      <c r="AN39" s="427">
        <v>2260071.4773543067</v>
      </c>
      <c r="AO39" s="427">
        <v>2250046.2562641753</v>
      </c>
      <c r="AP39" s="427">
        <v>2303304.3968828176</v>
      </c>
      <c r="AQ39" s="427">
        <v>2405547.5303030303</v>
      </c>
      <c r="AR39" s="427">
        <v>2494314.9168755221</v>
      </c>
      <c r="AS39" s="469"/>
    </row>
    <row r="40" spans="1:45">
      <c r="A40" s="368" t="s">
        <v>30</v>
      </c>
      <c r="B40" s="377" t="s">
        <v>36</v>
      </c>
      <c r="C40" s="378" t="s">
        <v>37</v>
      </c>
      <c r="D40" s="380" t="s">
        <v>38</v>
      </c>
      <c r="E40" s="368" t="s">
        <v>320</v>
      </c>
      <c r="F40" s="368" t="s">
        <v>16</v>
      </c>
      <c r="G40" s="427">
        <v>399102.34716471529</v>
      </c>
      <c r="H40" s="427">
        <v>464236.04595115839</v>
      </c>
      <c r="I40" s="427">
        <v>507858.781358812</v>
      </c>
      <c r="J40" s="427">
        <v>556515.10192649288</v>
      </c>
      <c r="K40" s="427">
        <v>607914.42133934074</v>
      </c>
      <c r="L40" s="427">
        <v>609768.47798279009</v>
      </c>
      <c r="M40" s="427">
        <v>729840.88877001184</v>
      </c>
      <c r="N40" s="427">
        <v>841777.72040032037</v>
      </c>
      <c r="O40" s="427">
        <v>891638.10503322317</v>
      </c>
      <c r="P40" s="427">
        <v>1031264.3700192291</v>
      </c>
      <c r="Q40" s="427">
        <v>1082659.9295866429</v>
      </c>
      <c r="R40" s="427">
        <v>1280666.3707868084</v>
      </c>
      <c r="S40" s="427">
        <v>1387914.7238353051</v>
      </c>
      <c r="T40" s="427">
        <v>1404220.480896502</v>
      </c>
      <c r="U40" s="427">
        <v>1442671.6333856243</v>
      </c>
      <c r="V40" s="427">
        <v>1505415.8378099576</v>
      </c>
      <c r="W40" s="427">
        <v>1585503.4702673887</v>
      </c>
      <c r="X40" s="427">
        <v>1716992.5578698767</v>
      </c>
      <c r="Y40" s="427">
        <v>1775586.5848824789</v>
      </c>
      <c r="Z40" s="427">
        <v>1844835.2097682524</v>
      </c>
      <c r="AA40" s="427">
        <v>1958471.4141271117</v>
      </c>
      <c r="AB40" s="427">
        <v>2114732.2297842558</v>
      </c>
      <c r="AC40" s="427">
        <v>2200347.7035638718</v>
      </c>
      <c r="AD40" s="427">
        <v>2327776.4111756873</v>
      </c>
      <c r="AE40" s="427">
        <v>2435093.060600976</v>
      </c>
      <c r="AF40" s="427">
        <v>2562463.0826896862</v>
      </c>
      <c r="AG40" s="427">
        <v>2692241.3324833456</v>
      </c>
      <c r="AH40" s="427">
        <v>2873459.3447064427</v>
      </c>
      <c r="AI40" s="427">
        <v>3105647.9958001468</v>
      </c>
      <c r="AJ40" s="427">
        <v>2933466.1926006577</v>
      </c>
      <c r="AK40" s="427">
        <v>3014420.0133857736</v>
      </c>
      <c r="AL40" s="427">
        <v>3008182.1041395157</v>
      </c>
      <c r="AM40" s="427">
        <v>2833222.6764373532</v>
      </c>
      <c r="AN40" s="427">
        <v>2788269.6984164752</v>
      </c>
      <c r="AO40" s="427">
        <v>2795055.0737922704</v>
      </c>
      <c r="AP40" s="427">
        <v>2880849.7407934293</v>
      </c>
      <c r="AQ40" s="427">
        <v>3014255.216090899</v>
      </c>
      <c r="AR40" s="427">
        <v>3162815.64532228</v>
      </c>
      <c r="AS40" s="469"/>
    </row>
    <row r="41" spans="1:45">
      <c r="A41" s="368" t="s">
        <v>31</v>
      </c>
      <c r="B41" s="377" t="s">
        <v>36</v>
      </c>
      <c r="C41" s="378" t="s">
        <v>37</v>
      </c>
      <c r="D41" s="380" t="s">
        <v>38</v>
      </c>
      <c r="E41" s="368" t="s">
        <v>320</v>
      </c>
      <c r="F41" s="368" t="s">
        <v>16</v>
      </c>
      <c r="G41" s="427">
        <v>2053115.9499187465</v>
      </c>
      <c r="H41" s="427">
        <v>2352531.9391792919</v>
      </c>
      <c r="I41" s="427">
        <v>2656774.2290261374</v>
      </c>
      <c r="J41" s="427">
        <v>2835108.6076380829</v>
      </c>
      <c r="K41" s="427">
        <v>2946888.2924102182</v>
      </c>
      <c r="L41" s="427">
        <v>3023880.4943279978</v>
      </c>
      <c r="M41" s="427">
        <v>3293243.4207654395</v>
      </c>
      <c r="N41" s="427">
        <v>3517000.5139683764</v>
      </c>
      <c r="O41" s="427">
        <v>3699840.3460697606</v>
      </c>
      <c r="P41" s="427">
        <v>3990809.5849659005</v>
      </c>
      <c r="Q41" s="427">
        <v>4415785.3193440782</v>
      </c>
      <c r="R41" s="427">
        <v>4793261.8974388931</v>
      </c>
      <c r="S41" s="427">
        <v>5078951.9183861949</v>
      </c>
      <c r="T41" s="427">
        <v>5117744.3750616452</v>
      </c>
      <c r="U41" s="427">
        <v>5178034.5247526765</v>
      </c>
      <c r="V41" s="427">
        <v>5372695.720204589</v>
      </c>
      <c r="W41" s="427">
        <v>5608410.7125178436</v>
      </c>
      <c r="X41" s="427">
        <v>6055440.8243537303</v>
      </c>
      <c r="Y41" s="427">
        <v>6364678.9325045804</v>
      </c>
      <c r="Z41" s="427">
        <v>6788140.5140990382</v>
      </c>
      <c r="AA41" s="427">
        <v>7054837.9561145762</v>
      </c>
      <c r="AB41" s="427">
        <v>7676136.4225520613</v>
      </c>
      <c r="AC41" s="427">
        <v>7948541.0295542777</v>
      </c>
      <c r="AD41" s="427">
        <v>8407863.8569457121</v>
      </c>
      <c r="AE41" s="427">
        <v>8636079.2234616112</v>
      </c>
      <c r="AF41" s="427">
        <v>9062780.8289817981</v>
      </c>
      <c r="AG41" s="427">
        <v>9534615.2126978263</v>
      </c>
      <c r="AH41" s="427">
        <v>10262753.066916397</v>
      </c>
      <c r="AI41" s="427">
        <v>10854238.364367625</v>
      </c>
      <c r="AJ41" s="427">
        <v>9552689.4194383156</v>
      </c>
      <c r="AK41" s="427">
        <v>9660448.5712815486</v>
      </c>
      <c r="AL41" s="427">
        <v>9621744.1696640402</v>
      </c>
      <c r="AM41" s="427">
        <v>9234815.9747329447</v>
      </c>
      <c r="AN41" s="427">
        <v>8865628.2837873995</v>
      </c>
      <c r="AO41" s="427">
        <v>8754972.4840291832</v>
      </c>
      <c r="AP41" s="427">
        <v>8889118.0796822868</v>
      </c>
      <c r="AQ41" s="427">
        <v>9304156.6009856481</v>
      </c>
      <c r="AR41" s="427">
        <v>9671729.4152693916</v>
      </c>
      <c r="AS41" s="469"/>
    </row>
    <row r="42" spans="1:45">
      <c r="A42" s="368" t="s">
        <v>32</v>
      </c>
      <c r="B42" s="377" t="s">
        <v>36</v>
      </c>
      <c r="C42" s="378" t="s">
        <v>37</v>
      </c>
      <c r="D42" s="380" t="s">
        <v>38</v>
      </c>
      <c r="E42" s="368" t="s">
        <v>320</v>
      </c>
      <c r="F42" s="368" t="s">
        <v>16</v>
      </c>
      <c r="G42" s="427">
        <v>174710.35540111572</v>
      </c>
      <c r="H42" s="427">
        <v>165095.22702683549</v>
      </c>
      <c r="I42" s="427">
        <v>190940.09502972267</v>
      </c>
      <c r="J42" s="427">
        <v>221777.40564997419</v>
      </c>
      <c r="K42" s="427">
        <v>236859.45940100832</v>
      </c>
      <c r="L42" s="427">
        <v>225944.71913016262</v>
      </c>
      <c r="M42" s="427">
        <v>279253.41253907431</v>
      </c>
      <c r="N42" s="427">
        <v>358328.78381221916</v>
      </c>
      <c r="O42" s="427">
        <v>367107.95410042076</v>
      </c>
      <c r="P42" s="427">
        <v>393751.25170100038</v>
      </c>
      <c r="Q42" s="427">
        <v>426314.05528511578</v>
      </c>
      <c r="R42" s="427">
        <v>491698.8529348977</v>
      </c>
      <c r="S42" s="427">
        <v>504162.16956214514</v>
      </c>
      <c r="T42" s="427">
        <v>518860.37480662798</v>
      </c>
      <c r="U42" s="427">
        <v>551545.14739321743</v>
      </c>
      <c r="V42" s="427">
        <v>598859.50589301845</v>
      </c>
      <c r="W42" s="427">
        <v>596598.10757575755</v>
      </c>
      <c r="X42" s="427">
        <v>658224.76092427911</v>
      </c>
      <c r="Y42" s="427">
        <v>684167.2216534391</v>
      </c>
      <c r="Z42" s="427">
        <v>725513.77271041472</v>
      </c>
      <c r="AA42" s="427">
        <v>748868.11555849225</v>
      </c>
      <c r="AB42" s="427">
        <v>809314.24395421648</v>
      </c>
      <c r="AC42" s="427">
        <v>829351.14951098303</v>
      </c>
      <c r="AD42" s="427">
        <v>869800.03346169356</v>
      </c>
      <c r="AE42" s="427">
        <v>927890.28502844973</v>
      </c>
      <c r="AF42" s="427">
        <v>941031.74715599976</v>
      </c>
      <c r="AG42" s="427">
        <v>980171.44958471775</v>
      </c>
      <c r="AH42" s="427">
        <v>1013876.4802310658</v>
      </c>
      <c r="AI42" s="427">
        <v>1074249.209103792</v>
      </c>
      <c r="AJ42" s="427">
        <v>994821.81809750909</v>
      </c>
      <c r="AK42" s="427">
        <v>1010864.1332177843</v>
      </c>
      <c r="AL42" s="427">
        <v>1047607.7886119441</v>
      </c>
      <c r="AM42" s="427">
        <v>993972.746491228</v>
      </c>
      <c r="AN42" s="427">
        <v>962119.35317460308</v>
      </c>
      <c r="AO42" s="427">
        <v>915781.16811594204</v>
      </c>
      <c r="AP42" s="427">
        <v>940618.03098290588</v>
      </c>
      <c r="AQ42" s="427">
        <v>1003185.3288673484</v>
      </c>
      <c r="AR42" s="427">
        <v>1026243.9643493759</v>
      </c>
      <c r="AS42" s="469"/>
    </row>
    <row r="43" spans="1:45">
      <c r="A43" s="368" t="s">
        <v>33</v>
      </c>
      <c r="B43" s="368" t="s">
        <v>36</v>
      </c>
      <c r="C43" s="371" t="s">
        <v>37</v>
      </c>
      <c r="D43" s="372" t="s">
        <v>38</v>
      </c>
      <c r="E43" s="368" t="s">
        <v>320</v>
      </c>
      <c r="F43" s="368" t="s">
        <v>16</v>
      </c>
      <c r="G43" s="427">
        <v>16878908.153674476</v>
      </c>
      <c r="H43" s="427">
        <v>18576361.975104488</v>
      </c>
      <c r="I43" s="427">
        <v>20428331.429193441</v>
      </c>
      <c r="J43" s="427">
        <v>22636687.957972765</v>
      </c>
      <c r="K43" s="427">
        <v>24182759.725365534</v>
      </c>
      <c r="L43" s="427">
        <v>25689858.285033155</v>
      </c>
      <c r="M43" s="427">
        <v>28961585.169046544</v>
      </c>
      <c r="N43" s="427">
        <v>32436556.768082209</v>
      </c>
      <c r="O43" s="427">
        <v>34852374.319339573</v>
      </c>
      <c r="P43" s="427">
        <v>38709319.774174526</v>
      </c>
      <c r="Q43" s="427">
        <v>43399574.800110251</v>
      </c>
      <c r="R43" s="427">
        <v>47323140.797716103</v>
      </c>
      <c r="S43" s="427">
        <v>50983071.954842314</v>
      </c>
      <c r="T43" s="427">
        <v>52337806.741636135</v>
      </c>
      <c r="U43" s="427">
        <v>53267459.935521677</v>
      </c>
      <c r="V43" s="427">
        <v>55569052.068605155</v>
      </c>
      <c r="W43" s="427">
        <v>58767779.949775219</v>
      </c>
      <c r="X43" s="427">
        <v>63294662.360845864</v>
      </c>
      <c r="Y43" s="427">
        <v>66208282.44389987</v>
      </c>
      <c r="Z43" s="427">
        <v>68999159.918582603</v>
      </c>
      <c r="AA43" s="427">
        <v>72875007.542137116</v>
      </c>
      <c r="AB43" s="427">
        <v>76776696.77178362</v>
      </c>
      <c r="AC43" s="427">
        <v>78840269.460831374</v>
      </c>
      <c r="AD43" s="427">
        <v>82715173.513386294</v>
      </c>
      <c r="AE43" s="427">
        <v>84831204.089340493</v>
      </c>
      <c r="AF43" s="427">
        <v>88948716.615402579</v>
      </c>
      <c r="AG43" s="427">
        <v>93453955.529038101</v>
      </c>
      <c r="AH43" s="427">
        <v>98794714.936497286</v>
      </c>
      <c r="AI43" s="427">
        <v>103013900.31842786</v>
      </c>
      <c r="AJ43" s="427">
        <v>93777425.518913284</v>
      </c>
      <c r="AK43" s="427">
        <v>92960545.526109964</v>
      </c>
      <c r="AL43" s="427">
        <v>91334162.666675299</v>
      </c>
      <c r="AM43" s="427">
        <v>86803992.482625678</v>
      </c>
      <c r="AN43" s="427">
        <v>84051257.793165743</v>
      </c>
      <c r="AO43" s="427">
        <v>83716345.601456374</v>
      </c>
      <c r="AP43" s="427">
        <v>85934705.829481035</v>
      </c>
      <c r="AQ43" s="427">
        <v>89523878.134311005</v>
      </c>
      <c r="AR43" s="427">
        <v>93123067.881925926</v>
      </c>
      <c r="AS43" s="470"/>
    </row>
    <row r="44" spans="1:45">
      <c r="A44" s="368" t="s">
        <v>34</v>
      </c>
      <c r="B44" s="383" t="s">
        <v>36</v>
      </c>
      <c r="C44" s="370" t="s">
        <v>37</v>
      </c>
      <c r="D44" s="384" t="s">
        <v>38</v>
      </c>
      <c r="E44" s="368" t="s">
        <v>320</v>
      </c>
      <c r="F44" s="368" t="s">
        <v>16</v>
      </c>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c r="AS44" s="471"/>
    </row>
    <row r="45" spans="1:45">
      <c r="A45" s="373" t="s">
        <v>35</v>
      </c>
      <c r="B45" s="385" t="s">
        <v>36</v>
      </c>
      <c r="C45" s="375" t="s">
        <v>37</v>
      </c>
      <c r="D45" s="386" t="s">
        <v>38</v>
      </c>
      <c r="E45" s="373" t="s">
        <v>320</v>
      </c>
      <c r="F45" s="373" t="s">
        <v>16</v>
      </c>
      <c r="G45" s="432">
        <v>16878908.153674476</v>
      </c>
      <c r="H45" s="432">
        <v>18576361.975104488</v>
      </c>
      <c r="I45" s="432">
        <v>20428331.429193441</v>
      </c>
      <c r="J45" s="432">
        <v>22636687.957972765</v>
      </c>
      <c r="K45" s="432">
        <v>24182759.725365534</v>
      </c>
      <c r="L45" s="432">
        <v>25689858.285033155</v>
      </c>
      <c r="M45" s="432">
        <v>28961585.169046544</v>
      </c>
      <c r="N45" s="432">
        <v>32436556.768082209</v>
      </c>
      <c r="O45" s="432">
        <v>34852374.319339573</v>
      </c>
      <c r="P45" s="432">
        <v>38709319.774174526</v>
      </c>
      <c r="Q45" s="432">
        <v>43399574.800110251</v>
      </c>
      <c r="R45" s="432">
        <v>47323140.797716103</v>
      </c>
      <c r="S45" s="432">
        <v>50983071.954842314</v>
      </c>
      <c r="T45" s="432">
        <v>52337806.741636135</v>
      </c>
      <c r="U45" s="432">
        <v>53267459.935521677</v>
      </c>
      <c r="V45" s="432">
        <v>55569052.068605155</v>
      </c>
      <c r="W45" s="432">
        <v>58767779.949775219</v>
      </c>
      <c r="X45" s="432">
        <v>63294662.360845864</v>
      </c>
      <c r="Y45" s="432">
        <v>66208282.44389987</v>
      </c>
      <c r="Z45" s="432">
        <v>68999159.918582603</v>
      </c>
      <c r="AA45" s="432">
        <v>72875007.542137116</v>
      </c>
      <c r="AB45" s="432">
        <v>76776696.77178362</v>
      </c>
      <c r="AC45" s="432">
        <v>78840269.460831374</v>
      </c>
      <c r="AD45" s="432">
        <v>82715173.513386294</v>
      </c>
      <c r="AE45" s="432">
        <v>84831204.089340493</v>
      </c>
      <c r="AF45" s="432">
        <v>88948716.615402579</v>
      </c>
      <c r="AG45" s="432">
        <v>93453955.529038101</v>
      </c>
      <c r="AH45" s="432">
        <v>98794714.936497286</v>
      </c>
      <c r="AI45" s="432">
        <v>103013900.31842786</v>
      </c>
      <c r="AJ45" s="432">
        <v>93777425.518913284</v>
      </c>
      <c r="AK45" s="432">
        <v>92960545.526109964</v>
      </c>
      <c r="AL45" s="432">
        <v>91334162.666675299</v>
      </c>
      <c r="AM45" s="432">
        <v>86803992.482625678</v>
      </c>
      <c r="AN45" s="432">
        <v>84051257.793165743</v>
      </c>
      <c r="AO45" s="432">
        <v>83716345.601456374</v>
      </c>
      <c r="AP45" s="432">
        <v>85934705.829481035</v>
      </c>
      <c r="AQ45" s="432">
        <v>89523878.134311005</v>
      </c>
      <c r="AR45" s="432">
        <v>93123067.881925926</v>
      </c>
      <c r="AS45" s="470"/>
    </row>
    <row r="46" spans="1:45">
      <c r="A46" s="387" t="s">
        <v>11</v>
      </c>
      <c r="B46" s="388" t="s">
        <v>39</v>
      </c>
      <c r="C46" s="387" t="s">
        <v>40</v>
      </c>
      <c r="D46" s="389" t="s">
        <v>48</v>
      </c>
      <c r="E46" s="387" t="s">
        <v>320</v>
      </c>
      <c r="F46" s="387" t="s">
        <v>16</v>
      </c>
      <c r="G46" s="481">
        <v>1272370.5080676819</v>
      </c>
      <c r="H46" s="481">
        <v>1405956.2807972501</v>
      </c>
      <c r="I46" s="481">
        <v>1656446.5215519601</v>
      </c>
      <c r="J46" s="481">
        <v>1737659.5302125253</v>
      </c>
      <c r="K46" s="481">
        <v>1833145.8909863543</v>
      </c>
      <c r="L46" s="481">
        <v>2083402.5585586622</v>
      </c>
      <c r="M46" s="481">
        <v>2270893.075852022</v>
      </c>
      <c r="N46" s="481">
        <v>2627771.2933200998</v>
      </c>
      <c r="O46" s="481">
        <v>2866539.3344893092</v>
      </c>
      <c r="P46" s="481">
        <v>2958885.3758236151</v>
      </c>
      <c r="Q46" s="481">
        <v>3405426.5320710186</v>
      </c>
      <c r="R46" s="481">
        <v>3707700.8875811677</v>
      </c>
      <c r="S46" s="481">
        <v>4082054.8582055341</v>
      </c>
      <c r="T46" s="481">
        <v>4174251.0884726276</v>
      </c>
      <c r="U46" s="481">
        <v>4237462.9077107254</v>
      </c>
      <c r="V46" s="481">
        <v>4298821.1273972504</v>
      </c>
      <c r="W46" s="481">
        <v>4398953.5830976963</v>
      </c>
      <c r="X46" s="481">
        <v>4834013.8257373115</v>
      </c>
      <c r="Y46" s="481">
        <v>5051092.5247227205</v>
      </c>
      <c r="Z46" s="481">
        <v>5296915.5426056096</v>
      </c>
      <c r="AA46" s="481">
        <v>5589555.6336722076</v>
      </c>
      <c r="AB46" s="481">
        <v>5934618.2184097301</v>
      </c>
      <c r="AC46" s="481">
        <v>6169711.6034263382</v>
      </c>
      <c r="AD46" s="481">
        <v>6536999.30946521</v>
      </c>
      <c r="AE46" s="481">
        <v>6718831.9695345154</v>
      </c>
      <c r="AF46" s="481">
        <v>7034814.4906839589</v>
      </c>
      <c r="AG46" s="481">
        <v>7413871.4566279184</v>
      </c>
      <c r="AH46" s="481">
        <v>7928996.386571507</v>
      </c>
      <c r="AI46" s="481">
        <v>8201880.0170197804</v>
      </c>
      <c r="AJ46" s="481">
        <v>7218960.7914364235</v>
      </c>
      <c r="AK46" s="481">
        <v>7008476.6107021682</v>
      </c>
      <c r="AL46" s="481">
        <v>6874975.3866221085</v>
      </c>
      <c r="AM46" s="481">
        <v>6414396.0714878524</v>
      </c>
      <c r="AN46" s="481">
        <v>6157671.3154158415</v>
      </c>
      <c r="AO46" s="481">
        <v>6173118.0921972413</v>
      </c>
      <c r="AP46" s="481">
        <v>6317741.8165743724</v>
      </c>
      <c r="AQ46" s="481">
        <v>6640542.3570661899</v>
      </c>
      <c r="AR46" s="481">
        <v>7039066.2711510081</v>
      </c>
      <c r="AS46" s="472"/>
    </row>
    <row r="47" spans="1:45">
      <c r="A47" s="387" t="s">
        <v>17</v>
      </c>
      <c r="B47" s="390" t="s">
        <v>39</v>
      </c>
      <c r="C47" s="387" t="s">
        <v>40</v>
      </c>
      <c r="D47" s="389" t="s">
        <v>48</v>
      </c>
      <c r="E47" s="387" t="s">
        <v>320</v>
      </c>
      <c r="F47" s="387" t="s">
        <v>16</v>
      </c>
      <c r="G47" s="481">
        <v>462376.46341678797</v>
      </c>
      <c r="H47" s="481">
        <v>486979.44969117281</v>
      </c>
      <c r="I47" s="481">
        <v>552107.28201653936</v>
      </c>
      <c r="J47" s="481">
        <v>658186.50263612915</v>
      </c>
      <c r="K47" s="481">
        <v>659598.54323746043</v>
      </c>
      <c r="L47" s="481">
        <v>702740.93196024583</v>
      </c>
      <c r="M47" s="481">
        <v>851492.41726302158</v>
      </c>
      <c r="N47" s="481">
        <v>951628.84892925457</v>
      </c>
      <c r="O47" s="481">
        <v>1082459.8447007081</v>
      </c>
      <c r="P47" s="481">
        <v>1231525.3595295828</v>
      </c>
      <c r="Q47" s="481">
        <v>1426841.1114367095</v>
      </c>
      <c r="R47" s="481">
        <v>1603634.9589699823</v>
      </c>
      <c r="S47" s="481">
        <v>1739621.3666833113</v>
      </c>
      <c r="T47" s="481">
        <v>1826134.665406181</v>
      </c>
      <c r="U47" s="481">
        <v>1857412.0881156391</v>
      </c>
      <c r="V47" s="481">
        <v>1980700.3271124018</v>
      </c>
      <c r="W47" s="481">
        <v>2151300.8720408855</v>
      </c>
      <c r="X47" s="481">
        <v>2349377.9474671218</v>
      </c>
      <c r="Y47" s="481">
        <v>2463347.4257508232</v>
      </c>
      <c r="Z47" s="481">
        <v>2495130.4598545586</v>
      </c>
      <c r="AA47" s="481">
        <v>2669605.7704437389</v>
      </c>
      <c r="AB47" s="481">
        <v>2787996.9425251894</v>
      </c>
      <c r="AC47" s="481">
        <v>2970416.1630913112</v>
      </c>
      <c r="AD47" s="481">
        <v>3141150.5406940798</v>
      </c>
      <c r="AE47" s="481">
        <v>3268732.4737465233</v>
      </c>
      <c r="AF47" s="481">
        <v>3480501.3270503161</v>
      </c>
      <c r="AG47" s="481">
        <v>3701962.0031407541</v>
      </c>
      <c r="AH47" s="481">
        <v>3910490.9883598066</v>
      </c>
      <c r="AI47" s="481">
        <v>4173200.5059558321</v>
      </c>
      <c r="AJ47" s="481">
        <v>3725008.9963438711</v>
      </c>
      <c r="AK47" s="481">
        <v>3612395.8334391904</v>
      </c>
      <c r="AL47" s="481">
        <v>3564274.5096074161</v>
      </c>
      <c r="AM47" s="481">
        <v>3364851.2733981092</v>
      </c>
      <c r="AN47" s="481">
        <v>3270456.7037730943</v>
      </c>
      <c r="AO47" s="481">
        <v>3246686.9915502369</v>
      </c>
      <c r="AP47" s="481">
        <v>3306095.392739811</v>
      </c>
      <c r="AQ47" s="481">
        <v>3450524.9858060228</v>
      </c>
      <c r="AR47" s="481">
        <v>3650231.2435484529</v>
      </c>
      <c r="AS47" s="473"/>
    </row>
    <row r="48" spans="1:45">
      <c r="A48" s="387" t="s">
        <v>18</v>
      </c>
      <c r="B48" s="390" t="s">
        <v>39</v>
      </c>
      <c r="C48" s="387" t="s">
        <v>40</v>
      </c>
      <c r="D48" s="389" t="s">
        <v>48</v>
      </c>
      <c r="E48" s="387" t="s">
        <v>320</v>
      </c>
      <c r="F48" s="387" t="s">
        <v>16</v>
      </c>
      <c r="G48" s="481">
        <v>477039.35314984416</v>
      </c>
      <c r="H48" s="481">
        <v>556304.53901536728</v>
      </c>
      <c r="I48" s="481">
        <v>585858.26131285657</v>
      </c>
      <c r="J48" s="481">
        <v>610268.23215632129</v>
      </c>
      <c r="K48" s="481">
        <v>687801.23821591306</v>
      </c>
      <c r="L48" s="481">
        <v>722680.61269301339</v>
      </c>
      <c r="M48" s="481">
        <v>775869.51713411219</v>
      </c>
      <c r="N48" s="481">
        <v>837754.28043130389</v>
      </c>
      <c r="O48" s="481">
        <v>912298.89688211156</v>
      </c>
      <c r="P48" s="481">
        <v>958583.94213145075</v>
      </c>
      <c r="Q48" s="481">
        <v>1055944.6201824101</v>
      </c>
      <c r="R48" s="481">
        <v>1161675.9841877078</v>
      </c>
      <c r="S48" s="481">
        <v>1213702.6655294695</v>
      </c>
      <c r="T48" s="481">
        <v>1251774.2327190235</v>
      </c>
      <c r="U48" s="481">
        <v>1235843.9808246044</v>
      </c>
      <c r="V48" s="481">
        <v>1108565.2679609857</v>
      </c>
      <c r="W48" s="481">
        <v>1074365.9676907202</v>
      </c>
      <c r="X48" s="481">
        <v>1302724.8268522171</v>
      </c>
      <c r="Y48" s="481">
        <v>1348639.8577194284</v>
      </c>
      <c r="Z48" s="481">
        <v>1376611.9880658961</v>
      </c>
      <c r="AA48" s="481">
        <v>1446940.3952025897</v>
      </c>
      <c r="AB48" s="481">
        <v>1560110.6150464138</v>
      </c>
      <c r="AC48" s="481">
        <v>1629052.1061687064</v>
      </c>
      <c r="AD48" s="481">
        <v>1769887.0913155761</v>
      </c>
      <c r="AE48" s="481">
        <v>1833272.8743466181</v>
      </c>
      <c r="AF48" s="481">
        <v>1957623.2412977472</v>
      </c>
      <c r="AG48" s="481">
        <v>2113491.2193817529</v>
      </c>
      <c r="AH48" s="481">
        <v>2256375.9976203446</v>
      </c>
      <c r="AI48" s="481">
        <v>2397008.0535696447</v>
      </c>
      <c r="AJ48" s="481">
        <v>2151500.9403243992</v>
      </c>
      <c r="AK48" s="481">
        <v>2220014.05303771</v>
      </c>
      <c r="AL48" s="481">
        <v>2241860.8092453354</v>
      </c>
      <c r="AM48" s="481">
        <v>2104195.7543209591</v>
      </c>
      <c r="AN48" s="481">
        <v>1988722.7203603266</v>
      </c>
      <c r="AO48" s="481">
        <v>1952215.4836019489</v>
      </c>
      <c r="AP48" s="481">
        <v>1966164.0455245301</v>
      </c>
      <c r="AQ48" s="481">
        <v>2047343.9455530979</v>
      </c>
      <c r="AR48" s="481">
        <v>2122598.1059948131</v>
      </c>
      <c r="AS48" s="473"/>
    </row>
    <row r="49" spans="1:45">
      <c r="A49" s="387" t="s">
        <v>19</v>
      </c>
      <c r="B49" s="390" t="s">
        <v>39</v>
      </c>
      <c r="C49" s="387" t="s">
        <v>40</v>
      </c>
      <c r="D49" s="389" t="s">
        <v>48</v>
      </c>
      <c r="E49" s="387" t="s">
        <v>320</v>
      </c>
      <c r="F49" s="387" t="s">
        <v>16</v>
      </c>
      <c r="G49" s="481">
        <v>95808.450111645536</v>
      </c>
      <c r="H49" s="481">
        <v>116892.09954969437</v>
      </c>
      <c r="I49" s="481">
        <v>124655.46778663388</v>
      </c>
      <c r="J49" s="481">
        <v>132784.1784278393</v>
      </c>
      <c r="K49" s="481">
        <v>159539.96046584734</v>
      </c>
      <c r="L49" s="481">
        <v>163636.83964460282</v>
      </c>
      <c r="M49" s="481">
        <v>193221.52747683541</v>
      </c>
      <c r="N49" s="481">
        <v>231545.10871802366</v>
      </c>
      <c r="O49" s="481">
        <v>242325.66236907008</v>
      </c>
      <c r="P49" s="481">
        <v>249791.57512706984</v>
      </c>
      <c r="Q49" s="481">
        <v>301964.97037321865</v>
      </c>
      <c r="R49" s="481">
        <v>319974.77303622075</v>
      </c>
      <c r="S49" s="481">
        <v>333280.49946854531</v>
      </c>
      <c r="T49" s="481">
        <v>334082.36403508775</v>
      </c>
      <c r="U49" s="481">
        <v>328773.64025857858</v>
      </c>
      <c r="V49" s="481">
        <v>390978.49579831929</v>
      </c>
      <c r="W49" s="481">
        <v>434644.47821203957</v>
      </c>
      <c r="X49" s="481">
        <v>477413.04566912964</v>
      </c>
      <c r="Y49" s="481">
        <v>519473.07507897576</v>
      </c>
      <c r="Z49" s="481">
        <v>582974.74968160526</v>
      </c>
      <c r="AA49" s="481">
        <v>596098.49915957369</v>
      </c>
      <c r="AB49" s="481">
        <v>646621.32172013586</v>
      </c>
      <c r="AC49" s="481">
        <v>665979.13591356913</v>
      </c>
      <c r="AD49" s="481">
        <v>669070.61916040105</v>
      </c>
      <c r="AE49" s="481">
        <v>702272.48410302715</v>
      </c>
      <c r="AF49" s="481">
        <v>722123.17662415851</v>
      </c>
      <c r="AG49" s="481">
        <v>773372.8942319674</v>
      </c>
      <c r="AH49" s="481">
        <v>806883.20358460501</v>
      </c>
      <c r="AI49" s="481">
        <v>897549.99370697315</v>
      </c>
      <c r="AJ49" s="481">
        <v>743388.37157576275</v>
      </c>
      <c r="AK49" s="481">
        <v>698669.17171912815</v>
      </c>
      <c r="AL49" s="481">
        <v>651554.91500721499</v>
      </c>
      <c r="AM49" s="481">
        <v>595658.42388679727</v>
      </c>
      <c r="AN49" s="481">
        <v>562679.12609649124</v>
      </c>
      <c r="AO49" s="481">
        <v>576489.17194649426</v>
      </c>
      <c r="AP49" s="481">
        <v>598125.39299833309</v>
      </c>
      <c r="AQ49" s="481">
        <v>609411.88493919373</v>
      </c>
      <c r="AR49" s="481">
        <v>634794.41922224115</v>
      </c>
      <c r="AS49" s="473"/>
    </row>
    <row r="50" spans="1:45">
      <c r="A50" s="387" t="s">
        <v>20</v>
      </c>
      <c r="B50" s="390" t="s">
        <v>39</v>
      </c>
      <c r="C50" s="387" t="s">
        <v>40</v>
      </c>
      <c r="D50" s="389" t="s">
        <v>48</v>
      </c>
      <c r="E50" s="387" t="s">
        <v>320</v>
      </c>
      <c r="F50" s="387" t="s">
        <v>16</v>
      </c>
      <c r="G50" s="481">
        <v>189289.17972877074</v>
      </c>
      <c r="H50" s="481">
        <v>225001.14105071811</v>
      </c>
      <c r="I50" s="481">
        <v>288574.29404218629</v>
      </c>
      <c r="J50" s="481">
        <v>369586.67652527982</v>
      </c>
      <c r="K50" s="481">
        <v>330064.03875690483</v>
      </c>
      <c r="L50" s="481">
        <v>311278.72609600931</v>
      </c>
      <c r="M50" s="481">
        <v>279646.53601759247</v>
      </c>
      <c r="N50" s="481">
        <v>400593.49953300838</v>
      </c>
      <c r="O50" s="481">
        <v>421025.44613746146</v>
      </c>
      <c r="P50" s="481">
        <v>432087.67787853483</v>
      </c>
      <c r="Q50" s="481">
        <v>485409.19598997489</v>
      </c>
      <c r="R50" s="481">
        <v>499868.06243041094</v>
      </c>
      <c r="S50" s="481">
        <v>534329.60090246319</v>
      </c>
      <c r="T50" s="481">
        <v>562174.2555799894</v>
      </c>
      <c r="U50" s="481">
        <v>588800.65694966784</v>
      </c>
      <c r="V50" s="481">
        <v>614649.60736152378</v>
      </c>
      <c r="W50" s="481">
        <v>685715.26459683245</v>
      </c>
      <c r="X50" s="481">
        <v>742332.60547228809</v>
      </c>
      <c r="Y50" s="481">
        <v>785066.11510230694</v>
      </c>
      <c r="Z50" s="481">
        <v>839817.42072009295</v>
      </c>
      <c r="AA50" s="481">
        <v>838082.33614718611</v>
      </c>
      <c r="AB50" s="481">
        <v>876968.77153539914</v>
      </c>
      <c r="AC50" s="481">
        <v>917254.46092128311</v>
      </c>
      <c r="AD50" s="481">
        <v>986386.29918808048</v>
      </c>
      <c r="AE50" s="481">
        <v>973617.49113881402</v>
      </c>
      <c r="AF50" s="481">
        <v>1026818.2381416438</v>
      </c>
      <c r="AG50" s="481">
        <v>1086985.1291086106</v>
      </c>
      <c r="AH50" s="481">
        <v>1168644.9267254199</v>
      </c>
      <c r="AI50" s="481">
        <v>1235049.9888080389</v>
      </c>
      <c r="AJ50" s="481">
        <v>998841.75878530066</v>
      </c>
      <c r="AK50" s="481">
        <v>930937.24994944385</v>
      </c>
      <c r="AL50" s="481">
        <v>920520.05221528001</v>
      </c>
      <c r="AM50" s="481">
        <v>855834.3139961391</v>
      </c>
      <c r="AN50" s="481">
        <v>811181.61742919404</v>
      </c>
      <c r="AO50" s="481">
        <v>812323.66196189122</v>
      </c>
      <c r="AP50" s="481">
        <v>822004.40699088143</v>
      </c>
      <c r="AQ50" s="481">
        <v>837024.95927867678</v>
      </c>
      <c r="AR50" s="481">
        <v>863832.36864988552</v>
      </c>
      <c r="AS50" s="473"/>
    </row>
    <row r="51" spans="1:45">
      <c r="A51" s="387" t="s">
        <v>21</v>
      </c>
      <c r="B51" s="390" t="s">
        <v>39</v>
      </c>
      <c r="C51" s="387" t="s">
        <v>40</v>
      </c>
      <c r="D51" s="389" t="s">
        <v>48</v>
      </c>
      <c r="E51" s="387" t="s">
        <v>320</v>
      </c>
      <c r="F51" s="387" t="s">
        <v>16</v>
      </c>
      <c r="G51" s="481">
        <v>213543.89336440276</v>
      </c>
      <c r="H51" s="481">
        <v>244853.63602310244</v>
      </c>
      <c r="I51" s="481">
        <v>263979.0393230514</v>
      </c>
      <c r="J51" s="481">
        <v>294523.80460709333</v>
      </c>
      <c r="K51" s="481">
        <v>321792.06415874214</v>
      </c>
      <c r="L51" s="481">
        <v>320879.06890127005</v>
      </c>
      <c r="M51" s="481">
        <v>364180.3932528451</v>
      </c>
      <c r="N51" s="481">
        <v>395865.35198068357</v>
      </c>
      <c r="O51" s="481">
        <v>431363.17351441679</v>
      </c>
      <c r="P51" s="481">
        <v>489331.05996315047</v>
      </c>
      <c r="Q51" s="481">
        <v>485522.00419252447</v>
      </c>
      <c r="R51" s="481">
        <v>544230.62367086834</v>
      </c>
      <c r="S51" s="481">
        <v>584282.15855453513</v>
      </c>
      <c r="T51" s="481">
        <v>603764.81761006289</v>
      </c>
      <c r="U51" s="481">
        <v>619452.1355370793</v>
      </c>
      <c r="V51" s="481">
        <v>689144.65155312524</v>
      </c>
      <c r="W51" s="481">
        <v>712050.93818348914</v>
      </c>
      <c r="X51" s="481">
        <v>777748.45158821007</v>
      </c>
      <c r="Y51" s="481">
        <v>814405.07591488177</v>
      </c>
      <c r="Z51" s="481">
        <v>838772.15974774666</v>
      </c>
      <c r="AA51" s="481">
        <v>904547.54762785905</v>
      </c>
      <c r="AB51" s="481">
        <v>975403.46599163546</v>
      </c>
      <c r="AC51" s="481">
        <v>1063585.3168643888</v>
      </c>
      <c r="AD51" s="481">
        <v>1146352.3607582031</v>
      </c>
      <c r="AE51" s="481">
        <v>1179559.7836178639</v>
      </c>
      <c r="AF51" s="481">
        <v>1265117.909486166</v>
      </c>
      <c r="AG51" s="481">
        <v>1354597.292199248</v>
      </c>
      <c r="AH51" s="481">
        <v>1440829.4328320802</v>
      </c>
      <c r="AI51" s="481">
        <v>1571353.945671692</v>
      </c>
      <c r="AJ51" s="481">
        <v>1395810.3732444723</v>
      </c>
      <c r="AK51" s="481">
        <v>1305489.6039578794</v>
      </c>
      <c r="AL51" s="481">
        <v>1305970.7047252713</v>
      </c>
      <c r="AM51" s="481">
        <v>1225339.4297630591</v>
      </c>
      <c r="AN51" s="481">
        <v>1153350.741642067</v>
      </c>
      <c r="AO51" s="481">
        <v>1149562.7355263156</v>
      </c>
      <c r="AP51" s="481">
        <v>1151889.6848725588</v>
      </c>
      <c r="AQ51" s="481">
        <v>1232392.3441558441</v>
      </c>
      <c r="AR51" s="481">
        <v>1298002.7098725073</v>
      </c>
      <c r="AS51" s="473"/>
    </row>
    <row r="52" spans="1:45">
      <c r="A52" s="387" t="s">
        <v>22</v>
      </c>
      <c r="B52" s="390" t="s">
        <v>39</v>
      </c>
      <c r="C52" s="387" t="s">
        <v>40</v>
      </c>
      <c r="D52" s="389" t="s">
        <v>48</v>
      </c>
      <c r="E52" s="387" t="s">
        <v>320</v>
      </c>
      <c r="F52" s="387" t="s">
        <v>16</v>
      </c>
      <c r="G52" s="481">
        <v>797451.13330730307</v>
      </c>
      <c r="H52" s="481">
        <v>916831.32425640617</v>
      </c>
      <c r="I52" s="481">
        <v>1040865.8106767712</v>
      </c>
      <c r="J52" s="481">
        <v>1121816.9912347887</v>
      </c>
      <c r="K52" s="481">
        <v>1251914.3184441279</v>
      </c>
      <c r="L52" s="481">
        <v>1345396.0398843933</v>
      </c>
      <c r="M52" s="481">
        <v>1470019.9493907681</v>
      </c>
      <c r="N52" s="481">
        <v>1631674.2477594982</v>
      </c>
      <c r="O52" s="481">
        <v>1728473.4683670411</v>
      </c>
      <c r="P52" s="481">
        <v>1927244.6883563418</v>
      </c>
      <c r="Q52" s="481">
        <v>2068040.9451671839</v>
      </c>
      <c r="R52" s="481">
        <v>2253217.3814831218</v>
      </c>
      <c r="S52" s="481">
        <v>2441590.4395018741</v>
      </c>
      <c r="T52" s="481">
        <v>2534145.2369799544</v>
      </c>
      <c r="U52" s="481">
        <v>2630301.2043693149</v>
      </c>
      <c r="V52" s="481">
        <v>2737885.1666364241</v>
      </c>
      <c r="W52" s="481">
        <v>2896597.082978135</v>
      </c>
      <c r="X52" s="481">
        <v>3149783.9627626236</v>
      </c>
      <c r="Y52" s="481">
        <v>3306270.0708786491</v>
      </c>
      <c r="Z52" s="481">
        <v>3319188.7477910537</v>
      </c>
      <c r="AA52" s="481">
        <v>3516133.6450965302</v>
      </c>
      <c r="AB52" s="481">
        <v>3595927.5439496934</v>
      </c>
      <c r="AC52" s="481">
        <v>3793707.7464702665</v>
      </c>
      <c r="AD52" s="481">
        <v>3993862.6747076884</v>
      </c>
      <c r="AE52" s="481">
        <v>4140289.2547411937</v>
      </c>
      <c r="AF52" s="481">
        <v>4391544.7090221653</v>
      </c>
      <c r="AG52" s="481">
        <v>4602871.9627982052</v>
      </c>
      <c r="AH52" s="481">
        <v>4891276.0293776151</v>
      </c>
      <c r="AI52" s="481">
        <v>5107284.4529857961</v>
      </c>
      <c r="AJ52" s="481">
        <v>4723988.9734424753</v>
      </c>
      <c r="AK52" s="481">
        <v>4668109.8608484128</v>
      </c>
      <c r="AL52" s="481">
        <v>4666888.8202404371</v>
      </c>
      <c r="AM52" s="481">
        <v>4372375.6196168447</v>
      </c>
      <c r="AN52" s="481">
        <v>4217672.5799826263</v>
      </c>
      <c r="AO52" s="481">
        <v>4247309.283170498</v>
      </c>
      <c r="AP52" s="481">
        <v>4382971.9466263205</v>
      </c>
      <c r="AQ52" s="481">
        <v>4603360.1925954893</v>
      </c>
      <c r="AR52" s="481">
        <v>4759788.6767834052</v>
      </c>
      <c r="AS52" s="473"/>
    </row>
    <row r="53" spans="1:45">
      <c r="A53" s="387" t="s">
        <v>23</v>
      </c>
      <c r="B53" s="390" t="s">
        <v>39</v>
      </c>
      <c r="C53" s="387" t="s">
        <v>40</v>
      </c>
      <c r="D53" s="389" t="s">
        <v>48</v>
      </c>
      <c r="E53" s="387" t="s">
        <v>320</v>
      </c>
      <c r="F53" s="387" t="s">
        <v>16</v>
      </c>
      <c r="G53" s="481">
        <v>473717.08256022958</v>
      </c>
      <c r="H53" s="481">
        <v>522755.32936912042</v>
      </c>
      <c r="I53" s="481">
        <v>565895.51593197614</v>
      </c>
      <c r="J53" s="481">
        <v>645342.98838181573</v>
      </c>
      <c r="K53" s="481">
        <v>725198.42567851138</v>
      </c>
      <c r="L53" s="481">
        <v>797908.93945229962</v>
      </c>
      <c r="M53" s="481">
        <v>793458.62114044232</v>
      </c>
      <c r="N53" s="481">
        <v>915837.53810257383</v>
      </c>
      <c r="O53" s="481">
        <v>1020960.5964842736</v>
      </c>
      <c r="P53" s="481">
        <v>1109823.4569482808</v>
      </c>
      <c r="Q53" s="481">
        <v>1305625.6389533342</v>
      </c>
      <c r="R53" s="481">
        <v>1443825.6140634953</v>
      </c>
      <c r="S53" s="481">
        <v>1493995.9267903543</v>
      </c>
      <c r="T53" s="481">
        <v>1592867.8855371373</v>
      </c>
      <c r="U53" s="481">
        <v>1658974.6870816988</v>
      </c>
      <c r="V53" s="481">
        <v>1808594.2852724169</v>
      </c>
      <c r="W53" s="481">
        <v>1944340.2413902523</v>
      </c>
      <c r="X53" s="481">
        <v>2030261.5567856424</v>
      </c>
      <c r="Y53" s="481">
        <v>2143303.2111699018</v>
      </c>
      <c r="Z53" s="481">
        <v>2303482.8329494712</v>
      </c>
      <c r="AA53" s="481">
        <v>2226058.3930385108</v>
      </c>
      <c r="AB53" s="481">
        <v>2434034.2737602871</v>
      </c>
      <c r="AC53" s="481">
        <v>2513726.5636917055</v>
      </c>
      <c r="AD53" s="481">
        <v>2677179.8057460785</v>
      </c>
      <c r="AE53" s="481">
        <v>2812298.4236639035</v>
      </c>
      <c r="AF53" s="481">
        <v>3020955.9976296909</v>
      </c>
      <c r="AG53" s="481">
        <v>3229688.5276668295</v>
      </c>
      <c r="AH53" s="481">
        <v>3563451.5560941733</v>
      </c>
      <c r="AI53" s="481">
        <v>3706326.2377123861</v>
      </c>
      <c r="AJ53" s="481">
        <v>3386073.5197570473</v>
      </c>
      <c r="AK53" s="481">
        <v>3366232.4248861591</v>
      </c>
      <c r="AL53" s="481">
        <v>3312057.1844244851</v>
      </c>
      <c r="AM53" s="481">
        <v>3117363.4202524014</v>
      </c>
      <c r="AN53" s="481">
        <v>2991430.2505669408</v>
      </c>
      <c r="AO53" s="481">
        <v>2955325.9158137995</v>
      </c>
      <c r="AP53" s="481">
        <v>3036840.9319977458</v>
      </c>
      <c r="AQ53" s="481">
        <v>3191106.2750043324</v>
      </c>
      <c r="AR53" s="481">
        <v>3357553.9946549125</v>
      </c>
      <c r="AS53" s="473"/>
    </row>
    <row r="54" spans="1:45">
      <c r="A54" s="387" t="s">
        <v>24</v>
      </c>
      <c r="B54" s="390" t="s">
        <v>39</v>
      </c>
      <c r="C54" s="387" t="s">
        <v>40</v>
      </c>
      <c r="D54" s="389" t="s">
        <v>48</v>
      </c>
      <c r="E54" s="387" t="s">
        <v>320</v>
      </c>
      <c r="F54" s="387" t="s">
        <v>16</v>
      </c>
      <c r="G54" s="481">
        <v>4077797.6321148328</v>
      </c>
      <c r="H54" s="481">
        <v>4202794.3616912914</v>
      </c>
      <c r="I54" s="481">
        <v>4465611.8993997788</v>
      </c>
      <c r="J54" s="481">
        <v>5033370.3771579694</v>
      </c>
      <c r="K54" s="481">
        <v>5528551.5297775315</v>
      </c>
      <c r="L54" s="481">
        <v>5733910.6607632814</v>
      </c>
      <c r="M54" s="481">
        <v>6730082.157063758</v>
      </c>
      <c r="N54" s="481">
        <v>7745608.6164299548</v>
      </c>
      <c r="O54" s="481">
        <v>8435579.3936196715</v>
      </c>
      <c r="P54" s="481">
        <v>9615579.3815054931</v>
      </c>
      <c r="Q54" s="481">
        <v>10793855.183957849</v>
      </c>
      <c r="R54" s="481">
        <v>11577417.152296528</v>
      </c>
      <c r="S54" s="481">
        <v>12620971.63068006</v>
      </c>
      <c r="T54" s="481">
        <v>12711424.965152465</v>
      </c>
      <c r="U54" s="481">
        <v>13073077.626492422</v>
      </c>
      <c r="V54" s="481">
        <v>13525609.422375824</v>
      </c>
      <c r="W54" s="481">
        <v>14726172.709035611</v>
      </c>
      <c r="X54" s="481">
        <v>15558509.744919902</v>
      </c>
      <c r="Y54" s="481">
        <v>16294504.048792977</v>
      </c>
      <c r="Z54" s="481">
        <v>16897543.831249092</v>
      </c>
      <c r="AA54" s="481">
        <v>17744072.940944213</v>
      </c>
      <c r="AB54" s="481">
        <v>18690462.371896401</v>
      </c>
      <c r="AC54" s="481">
        <v>18831097.140771579</v>
      </c>
      <c r="AD54" s="481">
        <v>19571249.529260684</v>
      </c>
      <c r="AE54" s="481">
        <v>19952138.704044156</v>
      </c>
      <c r="AF54" s="481">
        <v>20733922.072485581</v>
      </c>
      <c r="AG54" s="481">
        <v>21578191.55009982</v>
      </c>
      <c r="AH54" s="481">
        <v>22510606.780052874</v>
      </c>
      <c r="AI54" s="481">
        <v>23361922.781939</v>
      </c>
      <c r="AJ54" s="481">
        <v>21089940.778594699</v>
      </c>
      <c r="AK54" s="481">
        <v>20169882.16022414</v>
      </c>
      <c r="AL54" s="481">
        <v>19569983.98011627</v>
      </c>
      <c r="AM54" s="481">
        <v>18675763.833375864</v>
      </c>
      <c r="AN54" s="481">
        <v>18175948.080809727</v>
      </c>
      <c r="AO54" s="481">
        <v>18027734.11066658</v>
      </c>
      <c r="AP54" s="481">
        <v>18672402.579018235</v>
      </c>
      <c r="AQ54" s="481">
        <v>19552943.442129496</v>
      </c>
      <c r="AR54" s="481">
        <v>20386066.316032894</v>
      </c>
      <c r="AS54" s="473"/>
    </row>
    <row r="55" spans="1:45">
      <c r="A55" s="387" t="s">
        <v>25</v>
      </c>
      <c r="B55" s="390" t="s">
        <v>39</v>
      </c>
      <c r="C55" s="387" t="s">
        <v>40</v>
      </c>
      <c r="D55" s="389" t="s">
        <v>48</v>
      </c>
      <c r="E55" s="387" t="s">
        <v>320</v>
      </c>
      <c r="F55" s="387" t="s">
        <v>16</v>
      </c>
      <c r="G55" s="481">
        <v>1580931.7042100604</v>
      </c>
      <c r="H55" s="481">
        <v>1805327.7189977465</v>
      </c>
      <c r="I55" s="481">
        <v>1818560.6599801113</v>
      </c>
      <c r="J55" s="481">
        <v>2050186.7559329038</v>
      </c>
      <c r="K55" s="481">
        <v>2213374.9966535149</v>
      </c>
      <c r="L55" s="481">
        <v>2352489.4170064824</v>
      </c>
      <c r="M55" s="481">
        <v>2661265.7530235006</v>
      </c>
      <c r="N55" s="481">
        <v>3019023.2838959871</v>
      </c>
      <c r="O55" s="481">
        <v>3245461.3486321345</v>
      </c>
      <c r="P55" s="481">
        <v>3638790.436434214</v>
      </c>
      <c r="Q55" s="481">
        <v>4166428.1982883476</v>
      </c>
      <c r="R55" s="481">
        <v>4569373.6584368581</v>
      </c>
      <c r="S55" s="481">
        <v>5021019.6809854591</v>
      </c>
      <c r="T55" s="481">
        <v>5243884.0995382834</v>
      </c>
      <c r="U55" s="481">
        <v>5415842.2523026494</v>
      </c>
      <c r="V55" s="481">
        <v>6045768.3579266611</v>
      </c>
      <c r="W55" s="481">
        <v>6387146.2908646408</v>
      </c>
      <c r="X55" s="481">
        <v>6866826.0531199556</v>
      </c>
      <c r="Y55" s="481">
        <v>7223709.1211569039</v>
      </c>
      <c r="Z55" s="481">
        <v>7474094.6588723511</v>
      </c>
      <c r="AA55" s="481">
        <v>7877278.5626648748</v>
      </c>
      <c r="AB55" s="481">
        <v>8180744.1025836002</v>
      </c>
      <c r="AC55" s="481">
        <v>8436602.4528945591</v>
      </c>
      <c r="AD55" s="481">
        <v>8714575.5071727764</v>
      </c>
      <c r="AE55" s="481">
        <v>8863319.2438024897</v>
      </c>
      <c r="AF55" s="481">
        <v>9095097.5325054377</v>
      </c>
      <c r="AG55" s="481">
        <v>9407653.4493243676</v>
      </c>
      <c r="AH55" s="481">
        <v>9709179.6134388987</v>
      </c>
      <c r="AI55" s="481">
        <v>9985161.1124820523</v>
      </c>
      <c r="AJ55" s="481">
        <v>8522319.6518795341</v>
      </c>
      <c r="AK55" s="481">
        <v>8184618.3277186295</v>
      </c>
      <c r="AL55" s="481">
        <v>8054606.9036374371</v>
      </c>
      <c r="AM55" s="481">
        <v>7544982.5844662469</v>
      </c>
      <c r="AN55" s="481">
        <v>7295696.0344674736</v>
      </c>
      <c r="AO55" s="481">
        <v>7356523.8357252646</v>
      </c>
      <c r="AP55" s="481">
        <v>7673455.5003352016</v>
      </c>
      <c r="AQ55" s="481">
        <v>7957418.4782405728</v>
      </c>
      <c r="AR55" s="481">
        <v>8370609.1526829507</v>
      </c>
      <c r="AS55" s="473"/>
    </row>
    <row r="56" spans="1:45">
      <c r="A56" s="387" t="s">
        <v>26</v>
      </c>
      <c r="B56" s="390" t="s">
        <v>39</v>
      </c>
      <c r="C56" s="387" t="s">
        <v>40</v>
      </c>
      <c r="D56" s="389" t="s">
        <v>48</v>
      </c>
      <c r="E56" s="387" t="s">
        <v>320</v>
      </c>
      <c r="F56" s="387" t="s">
        <v>16</v>
      </c>
      <c r="G56" s="481">
        <v>97242.167454837079</v>
      </c>
      <c r="H56" s="481">
        <v>94996.711311649473</v>
      </c>
      <c r="I56" s="481">
        <v>112327.93801862616</v>
      </c>
      <c r="J56" s="481">
        <v>116745.01593136147</v>
      </c>
      <c r="K56" s="481">
        <v>139469.57324136785</v>
      </c>
      <c r="L56" s="481">
        <v>163281.72500888089</v>
      </c>
      <c r="M56" s="481">
        <v>175524.44441975636</v>
      </c>
      <c r="N56" s="481">
        <v>196472.19347288151</v>
      </c>
      <c r="O56" s="481">
        <v>204554.02163587636</v>
      </c>
      <c r="P56" s="481">
        <v>222735.0974986135</v>
      </c>
      <c r="Q56" s="481">
        <v>228886.31312004759</v>
      </c>
      <c r="R56" s="481">
        <v>238020.39627192981</v>
      </c>
      <c r="S56" s="481">
        <v>252807.56145347026</v>
      </c>
      <c r="T56" s="481">
        <v>273831.41762820515</v>
      </c>
      <c r="U56" s="481">
        <v>279165.57500008191</v>
      </c>
      <c r="V56" s="481">
        <v>315786.4285230778</v>
      </c>
      <c r="W56" s="481">
        <v>329489.15505050507</v>
      </c>
      <c r="X56" s="481">
        <v>376792.1032290291</v>
      </c>
      <c r="Y56" s="481">
        <v>413892.05302314926</v>
      </c>
      <c r="Z56" s="481">
        <v>473964.00537801994</v>
      </c>
      <c r="AA56" s="481">
        <v>490661.58773726277</v>
      </c>
      <c r="AB56" s="481">
        <v>549298.48566277674</v>
      </c>
      <c r="AC56" s="481">
        <v>565936.79642094998</v>
      </c>
      <c r="AD56" s="481">
        <v>605739.54398496239</v>
      </c>
      <c r="AE56" s="481">
        <v>658661.958629395</v>
      </c>
      <c r="AF56" s="481">
        <v>715808.08674937976</v>
      </c>
      <c r="AG56" s="481">
        <v>759583.56736348756</v>
      </c>
      <c r="AH56" s="481">
        <v>869381.54640832031</v>
      </c>
      <c r="AI56" s="481">
        <v>934620.14562153141</v>
      </c>
      <c r="AJ56" s="481">
        <v>784208.09053421847</v>
      </c>
      <c r="AK56" s="481">
        <v>796477.34909284755</v>
      </c>
      <c r="AL56" s="481">
        <v>782619.95691948244</v>
      </c>
      <c r="AM56" s="481">
        <v>705042.98548518226</v>
      </c>
      <c r="AN56" s="481">
        <v>685643.85217505251</v>
      </c>
      <c r="AO56" s="481">
        <v>657649.04906635312</v>
      </c>
      <c r="AP56" s="481">
        <v>662260.67418546369</v>
      </c>
      <c r="AQ56" s="481">
        <v>692262.12714345148</v>
      </c>
      <c r="AR56" s="481">
        <v>728741.54924632888</v>
      </c>
      <c r="AS56" s="473"/>
    </row>
    <row r="57" spans="1:45">
      <c r="A57" s="387" t="s">
        <v>27</v>
      </c>
      <c r="B57" s="390" t="s">
        <v>39</v>
      </c>
      <c r="C57" s="387" t="s">
        <v>40</v>
      </c>
      <c r="D57" s="389" t="s">
        <v>48</v>
      </c>
      <c r="E57" s="387" t="s">
        <v>320</v>
      </c>
      <c r="F57" s="387" t="s">
        <v>16</v>
      </c>
      <c r="G57" s="481">
        <v>912493.07523955952</v>
      </c>
      <c r="H57" s="481">
        <v>1032598.2808745711</v>
      </c>
      <c r="I57" s="481">
        <v>1157508.8243974622</v>
      </c>
      <c r="J57" s="481">
        <v>1171988.2441978273</v>
      </c>
      <c r="K57" s="481">
        <v>1226294.8325047737</v>
      </c>
      <c r="L57" s="481">
        <v>1238475.1579894819</v>
      </c>
      <c r="M57" s="481">
        <v>1232202.0920843103</v>
      </c>
      <c r="N57" s="481">
        <v>1371806.0740980066</v>
      </c>
      <c r="O57" s="481">
        <v>1478952.6937341539</v>
      </c>
      <c r="P57" s="481">
        <v>1699454.0531418144</v>
      </c>
      <c r="Q57" s="481">
        <v>1937408.4215001643</v>
      </c>
      <c r="R57" s="481">
        <v>2046415.2667407629</v>
      </c>
      <c r="S57" s="481">
        <v>2182013.4280749196</v>
      </c>
      <c r="T57" s="481">
        <v>2282859.847362963</v>
      </c>
      <c r="U57" s="481">
        <v>2314914.0870533241</v>
      </c>
      <c r="V57" s="481">
        <v>2413689.4701223033</v>
      </c>
      <c r="W57" s="481">
        <v>2555549.4450209686</v>
      </c>
      <c r="X57" s="481">
        <v>2805745.4631933668</v>
      </c>
      <c r="Y57" s="481">
        <v>2977092.3122474449</v>
      </c>
      <c r="Z57" s="481">
        <v>3141047.8983551147</v>
      </c>
      <c r="AA57" s="481">
        <v>3515662.5087119713</v>
      </c>
      <c r="AB57" s="481">
        <v>3724362.8380873301</v>
      </c>
      <c r="AC57" s="481">
        <v>3936538.5358413537</v>
      </c>
      <c r="AD57" s="481">
        <v>4108822.5039778599</v>
      </c>
      <c r="AE57" s="481">
        <v>4271934.2527852645</v>
      </c>
      <c r="AF57" s="481">
        <v>4564055.8375122044</v>
      </c>
      <c r="AG57" s="481">
        <v>4860713.4567100471</v>
      </c>
      <c r="AH57" s="481">
        <v>5231534.025813059</v>
      </c>
      <c r="AI57" s="481">
        <v>5603748.3031752501</v>
      </c>
      <c r="AJ57" s="481">
        <v>4960125.6353810132</v>
      </c>
      <c r="AK57" s="481">
        <v>4837719.8915984305</v>
      </c>
      <c r="AL57" s="481">
        <v>4792456.4844134431</v>
      </c>
      <c r="AM57" s="481">
        <v>4443499.254276054</v>
      </c>
      <c r="AN57" s="481">
        <v>4343969.9210785106</v>
      </c>
      <c r="AO57" s="481">
        <v>4294823.4406244988</v>
      </c>
      <c r="AP57" s="481">
        <v>4424165.0143219363</v>
      </c>
      <c r="AQ57" s="481">
        <v>4643776.056714626</v>
      </c>
      <c r="AR57" s="481">
        <v>4906998.590263187</v>
      </c>
      <c r="AS57" s="473"/>
    </row>
    <row r="58" spans="1:45">
      <c r="A58" s="387" t="s">
        <v>28</v>
      </c>
      <c r="B58" s="390" t="s">
        <v>39</v>
      </c>
      <c r="C58" s="387" t="s">
        <v>40</v>
      </c>
      <c r="D58" s="389" t="s">
        <v>48</v>
      </c>
      <c r="E58" s="387" t="s">
        <v>320</v>
      </c>
      <c r="F58" s="387" t="s">
        <v>16</v>
      </c>
      <c r="G58" s="481">
        <v>2061288.8035288909</v>
      </c>
      <c r="H58" s="481">
        <v>2274512.5071090832</v>
      </c>
      <c r="I58" s="481">
        <v>2464614.73826889</v>
      </c>
      <c r="J58" s="481">
        <v>2729643.2620754931</v>
      </c>
      <c r="K58" s="481">
        <v>2890288.3894305243</v>
      </c>
      <c r="L58" s="481">
        <v>3297316.6765149753</v>
      </c>
      <c r="M58" s="481">
        <v>3630172.9270555289</v>
      </c>
      <c r="N58" s="481">
        <v>4054280.2145917588</v>
      </c>
      <c r="O58" s="481">
        <v>4395866.6913379682</v>
      </c>
      <c r="P58" s="481">
        <v>4975397.9074305454</v>
      </c>
      <c r="Q58" s="481">
        <v>5549504.2128672162</v>
      </c>
      <c r="R58" s="481">
        <v>6023272.6530114776</v>
      </c>
      <c r="S58" s="481">
        <v>6470737.9852146711</v>
      </c>
      <c r="T58" s="481">
        <v>6672630.3437776212</v>
      </c>
      <c r="U58" s="481">
        <v>6559437.4493272398</v>
      </c>
      <c r="V58" s="481">
        <v>6594737.0978884371</v>
      </c>
      <c r="W58" s="481">
        <v>6886430.075156888</v>
      </c>
      <c r="X58" s="481">
        <v>7541341.1343763052</v>
      </c>
      <c r="Y58" s="481">
        <v>7870959.6961006774</v>
      </c>
      <c r="Z58" s="481">
        <v>8096261.5110425046</v>
      </c>
      <c r="AA58" s="481">
        <v>8748084.7148125395</v>
      </c>
      <c r="AB58" s="481">
        <v>8777920.1224875674</v>
      </c>
      <c r="AC58" s="481">
        <v>8530743.5159165394</v>
      </c>
      <c r="AD58" s="481">
        <v>8625692.7805260699</v>
      </c>
      <c r="AE58" s="481">
        <v>8543834.1746976245</v>
      </c>
      <c r="AF58" s="481">
        <v>8805889.1394454427</v>
      </c>
      <c r="AG58" s="481">
        <v>9121377.5167529117</v>
      </c>
      <c r="AH58" s="481">
        <v>9210727.9842593055</v>
      </c>
      <c r="AI58" s="481">
        <v>9263033.6702474132</v>
      </c>
      <c r="AJ58" s="481">
        <v>8853532.0322877355</v>
      </c>
      <c r="AK58" s="481">
        <v>8820626.9714895058</v>
      </c>
      <c r="AL58" s="481">
        <v>8570934.8472785186</v>
      </c>
      <c r="AM58" s="481">
        <v>7946322.2522452828</v>
      </c>
      <c r="AN58" s="481">
        <v>7635404.6249664398</v>
      </c>
      <c r="AO58" s="481">
        <v>7572911.9726325022</v>
      </c>
      <c r="AP58" s="481">
        <v>7727495.8694985369</v>
      </c>
      <c r="AQ58" s="481">
        <v>8017929.6870011119</v>
      </c>
      <c r="AR58" s="481">
        <v>8364413.5273712706</v>
      </c>
      <c r="AS58" s="473"/>
    </row>
    <row r="59" spans="1:45">
      <c r="A59" s="387" t="s">
        <v>29</v>
      </c>
      <c r="B59" s="390" t="s">
        <v>39</v>
      </c>
      <c r="C59" s="387" t="s">
        <v>40</v>
      </c>
      <c r="D59" s="389" t="s">
        <v>48</v>
      </c>
      <c r="E59" s="387" t="s">
        <v>320</v>
      </c>
      <c r="F59" s="387" t="s">
        <v>16</v>
      </c>
      <c r="G59" s="481">
        <v>314938.51923330745</v>
      </c>
      <c r="H59" s="481">
        <v>338418.11117291008</v>
      </c>
      <c r="I59" s="481">
        <v>373639.99805096228</v>
      </c>
      <c r="J59" s="481">
        <v>401848.28564974596</v>
      </c>
      <c r="K59" s="481">
        <v>455212.23268274369</v>
      </c>
      <c r="L59" s="481">
        <v>481539.29062488012</v>
      </c>
      <c r="M59" s="481">
        <v>501129.25060406083</v>
      </c>
      <c r="N59" s="481">
        <v>573203.9095666114</v>
      </c>
      <c r="O59" s="481">
        <v>600220.1800984178</v>
      </c>
      <c r="P59" s="481">
        <v>669702.75845370232</v>
      </c>
      <c r="Q59" s="481">
        <v>808514.75676823547</v>
      </c>
      <c r="R59" s="481">
        <v>849781.30337369046</v>
      </c>
      <c r="S59" s="481">
        <v>886906.20545262308</v>
      </c>
      <c r="T59" s="481">
        <v>906900.11251235788</v>
      </c>
      <c r="U59" s="481">
        <v>934666.36087438581</v>
      </c>
      <c r="V59" s="481">
        <v>1091672.3232607117</v>
      </c>
      <c r="W59" s="481">
        <v>1134117.2266639282</v>
      </c>
      <c r="X59" s="481">
        <v>1225053.8264708091</v>
      </c>
      <c r="Y59" s="481">
        <v>1292518.9473902436</v>
      </c>
      <c r="Z59" s="481">
        <v>1434848.5977163478</v>
      </c>
      <c r="AA59" s="481">
        <v>1522378.6370432496</v>
      </c>
      <c r="AB59" s="481">
        <v>1636005.8940592606</v>
      </c>
      <c r="AC59" s="481">
        <v>1678286.2510559969</v>
      </c>
      <c r="AD59" s="481">
        <v>1786791.9490571073</v>
      </c>
      <c r="AE59" s="481">
        <v>1850076.5483444438</v>
      </c>
      <c r="AF59" s="481">
        <v>1982375.5309863121</v>
      </c>
      <c r="AG59" s="481">
        <v>2129644.0737888645</v>
      </c>
      <c r="AH59" s="481">
        <v>2234453.0949856085</v>
      </c>
      <c r="AI59" s="481">
        <v>2327798.3094387185</v>
      </c>
      <c r="AJ59" s="481">
        <v>2043551.5855288126</v>
      </c>
      <c r="AK59" s="481">
        <v>2062629.5545634562</v>
      </c>
      <c r="AL59" s="481">
        <v>2046588.1435557257</v>
      </c>
      <c r="AM59" s="481">
        <v>1909695.3600414998</v>
      </c>
      <c r="AN59" s="481">
        <v>1885114.477354307</v>
      </c>
      <c r="AO59" s="481">
        <v>1876950.2562641751</v>
      </c>
      <c r="AP59" s="481">
        <v>1939771.3968828171</v>
      </c>
      <c r="AQ59" s="481">
        <v>2053465.5303030303</v>
      </c>
      <c r="AR59" s="481">
        <v>2147633.9168755221</v>
      </c>
      <c r="AS59" s="473"/>
    </row>
    <row r="60" spans="1:45">
      <c r="A60" s="387" t="s">
        <v>30</v>
      </c>
      <c r="B60" s="390" t="s">
        <v>39</v>
      </c>
      <c r="C60" s="387" t="s">
        <v>40</v>
      </c>
      <c r="D60" s="389" t="s">
        <v>48</v>
      </c>
      <c r="E60" s="387" t="s">
        <v>320</v>
      </c>
      <c r="F60" s="387" t="s">
        <v>16</v>
      </c>
      <c r="G60" s="481">
        <v>394308.34716471529</v>
      </c>
      <c r="H60" s="481">
        <v>456167.04595115839</v>
      </c>
      <c r="I60" s="481">
        <v>497039.89246992313</v>
      </c>
      <c r="J60" s="481">
        <v>545016.10192649288</v>
      </c>
      <c r="K60" s="481">
        <v>596257.42133934074</v>
      </c>
      <c r="L60" s="481">
        <v>599323.47798279009</v>
      </c>
      <c r="M60" s="481">
        <v>711685.88877001184</v>
      </c>
      <c r="N60" s="481">
        <v>823628.72040032037</v>
      </c>
      <c r="O60" s="481">
        <v>874152.10503322317</v>
      </c>
      <c r="P60" s="481">
        <v>1011336.3700192291</v>
      </c>
      <c r="Q60" s="481">
        <v>1060480.9295866429</v>
      </c>
      <c r="R60" s="481">
        <v>1252681.3707868084</v>
      </c>
      <c r="S60" s="481">
        <v>1347616.7238353051</v>
      </c>
      <c r="T60" s="481">
        <v>1362541.480896502</v>
      </c>
      <c r="U60" s="481">
        <v>1397475.6333856243</v>
      </c>
      <c r="V60" s="481">
        <v>1455207.2608868806</v>
      </c>
      <c r="W60" s="481">
        <v>1534465.4248128433</v>
      </c>
      <c r="X60" s="481">
        <v>1664715.7157646136</v>
      </c>
      <c r="Y60" s="481">
        <v>1720682.9182158122</v>
      </c>
      <c r="Z60" s="481">
        <v>1787309.3274153112</v>
      </c>
      <c r="AA60" s="481">
        <v>1888206.4141271128</v>
      </c>
      <c r="AB60" s="481">
        <v>2031629.1047842556</v>
      </c>
      <c r="AC60" s="481">
        <v>2115232.7035638718</v>
      </c>
      <c r="AD60" s="481">
        <v>2232913.4111756878</v>
      </c>
      <c r="AE60" s="481">
        <v>2339944.060600976</v>
      </c>
      <c r="AF60" s="481">
        <v>2432376.0826896862</v>
      </c>
      <c r="AG60" s="481">
        <v>2567210.3324833456</v>
      </c>
      <c r="AH60" s="481">
        <v>2726062.3447064431</v>
      </c>
      <c r="AI60" s="481">
        <v>2950035.9958001478</v>
      </c>
      <c r="AJ60" s="481">
        <v>2775987.1926006577</v>
      </c>
      <c r="AK60" s="481">
        <v>2838429.0133857736</v>
      </c>
      <c r="AL60" s="481">
        <v>2842017.1041395157</v>
      </c>
      <c r="AM60" s="481">
        <v>2665271.6764373537</v>
      </c>
      <c r="AN60" s="481">
        <v>2628131.6984164747</v>
      </c>
      <c r="AO60" s="481">
        <v>2636940.0737922704</v>
      </c>
      <c r="AP60" s="481">
        <v>2713025.7407934293</v>
      </c>
      <c r="AQ60" s="481">
        <v>2830239.216090899</v>
      </c>
      <c r="AR60" s="481">
        <v>2982252.64532228</v>
      </c>
      <c r="AS60" s="473"/>
    </row>
    <row r="61" spans="1:45">
      <c r="A61" s="387" t="s">
        <v>31</v>
      </c>
      <c r="B61" s="390" t="s">
        <v>39</v>
      </c>
      <c r="C61" s="387" t="s">
        <v>40</v>
      </c>
      <c r="D61" s="389" t="s">
        <v>48</v>
      </c>
      <c r="E61" s="387" t="s">
        <v>320</v>
      </c>
      <c r="F61" s="387" t="s">
        <v>16</v>
      </c>
      <c r="G61" s="481">
        <v>1955455.3017705984</v>
      </c>
      <c r="H61" s="481">
        <v>2247957.5927740633</v>
      </c>
      <c r="I61" s="481">
        <v>2540737.1605329867</v>
      </c>
      <c r="J61" s="481">
        <v>2650612.6525819032</v>
      </c>
      <c r="K61" s="481">
        <v>2826496.067772537</v>
      </c>
      <c r="L61" s="481">
        <v>2897754.6115154978</v>
      </c>
      <c r="M61" s="481">
        <v>3127603.4207654395</v>
      </c>
      <c r="N61" s="481">
        <v>3354209.805306959</v>
      </c>
      <c r="O61" s="481">
        <v>3542733.1257307776</v>
      </c>
      <c r="P61" s="481">
        <v>3829610.5849659005</v>
      </c>
      <c r="Q61" s="481">
        <v>4219672.7612045435</v>
      </c>
      <c r="R61" s="481">
        <v>4576561.0571027584</v>
      </c>
      <c r="S61" s="481">
        <v>4847928.6274771038</v>
      </c>
      <c r="T61" s="481">
        <v>4874373.3750616452</v>
      </c>
      <c r="U61" s="481">
        <v>4922295.5247526765</v>
      </c>
      <c r="V61" s="481">
        <v>5110499.720204589</v>
      </c>
      <c r="W61" s="481">
        <v>5339491.7125178436</v>
      </c>
      <c r="X61" s="481">
        <v>5780575.0619774926</v>
      </c>
      <c r="Y61" s="481">
        <v>6088394.6408379134</v>
      </c>
      <c r="Z61" s="481">
        <v>6483347.3572362931</v>
      </c>
      <c r="AA61" s="481">
        <v>6745201.2461145772</v>
      </c>
      <c r="AB61" s="481">
        <v>7364120.4225520622</v>
      </c>
      <c r="AC61" s="481">
        <v>7623564.8360058898</v>
      </c>
      <c r="AD61" s="481">
        <v>8045835.7306299228</v>
      </c>
      <c r="AE61" s="481">
        <v>8256686.9785636552</v>
      </c>
      <c r="AF61" s="481">
        <v>8673532.9114560243</v>
      </c>
      <c r="AG61" s="481">
        <v>9121010.2439478245</v>
      </c>
      <c r="AH61" s="481">
        <v>9809343.9760073069</v>
      </c>
      <c r="AI61" s="481">
        <v>10414056.781950042</v>
      </c>
      <c r="AJ61" s="481">
        <v>9078744.451696381</v>
      </c>
      <c r="AK61" s="481">
        <v>9146085.8629482165</v>
      </c>
      <c r="AL61" s="481">
        <v>9141291.4538745675</v>
      </c>
      <c r="AM61" s="481">
        <v>8704700.8232177943</v>
      </c>
      <c r="AN61" s="481">
        <v>8334373.3337873993</v>
      </c>
      <c r="AO61" s="481">
        <v>8196776.5244332235</v>
      </c>
      <c r="AP61" s="481">
        <v>8347213.2939680014</v>
      </c>
      <c r="AQ61" s="481">
        <v>8791896.4566557501</v>
      </c>
      <c r="AR61" s="481">
        <v>9168998.4152693916</v>
      </c>
      <c r="AS61" s="473"/>
    </row>
    <row r="62" spans="1:45">
      <c r="A62" s="387" t="s">
        <v>32</v>
      </c>
      <c r="B62" s="390" t="s">
        <v>39</v>
      </c>
      <c r="C62" s="387" t="s">
        <v>40</v>
      </c>
      <c r="D62" s="389" t="s">
        <v>48</v>
      </c>
      <c r="E62" s="387" t="s">
        <v>320</v>
      </c>
      <c r="F62" s="387" t="s">
        <v>16</v>
      </c>
      <c r="G62" s="481">
        <v>166805.35540111572</v>
      </c>
      <c r="H62" s="481">
        <v>156842.22702683549</v>
      </c>
      <c r="I62" s="481">
        <v>182047.09502972267</v>
      </c>
      <c r="J62" s="481">
        <v>209400.40564997419</v>
      </c>
      <c r="K62" s="481">
        <v>226526.45940100832</v>
      </c>
      <c r="L62" s="481">
        <v>214079.38579682927</v>
      </c>
      <c r="M62" s="481">
        <v>264120.41253907431</v>
      </c>
      <c r="N62" s="481">
        <v>342909.78381221916</v>
      </c>
      <c r="O62" s="481">
        <v>351945.95410042076</v>
      </c>
      <c r="P62" s="481">
        <v>376821.25170100038</v>
      </c>
      <c r="Q62" s="481">
        <v>406020.05528511578</v>
      </c>
      <c r="R62" s="481">
        <v>469662.8529348977</v>
      </c>
      <c r="S62" s="481">
        <v>478273.16956214514</v>
      </c>
      <c r="T62" s="481">
        <v>492110.37480662798</v>
      </c>
      <c r="U62" s="481">
        <v>522892.14739321743</v>
      </c>
      <c r="V62" s="481">
        <v>568886.50589301845</v>
      </c>
      <c r="W62" s="481">
        <v>567629.10757575755</v>
      </c>
      <c r="X62" s="481">
        <v>629330.76092427911</v>
      </c>
      <c r="Y62" s="481">
        <v>655656.2216534391</v>
      </c>
      <c r="Z62" s="481">
        <v>704579.77271041472</v>
      </c>
      <c r="AA62" s="481">
        <v>725030.11555849214</v>
      </c>
      <c r="AB62" s="481">
        <v>783050.24395421648</v>
      </c>
      <c r="AC62" s="481">
        <v>801797.14951098291</v>
      </c>
      <c r="AD62" s="481">
        <v>840107.03346169344</v>
      </c>
      <c r="AE62" s="481">
        <v>899494.28502844949</v>
      </c>
      <c r="AF62" s="481">
        <v>904143.74715599976</v>
      </c>
      <c r="AG62" s="481">
        <v>941841.44958471763</v>
      </c>
      <c r="AH62" s="481">
        <v>971387.48023106554</v>
      </c>
      <c r="AI62" s="481">
        <v>1025744.209103792</v>
      </c>
      <c r="AJ62" s="481">
        <v>944190.81809750921</v>
      </c>
      <c r="AK62" s="481">
        <v>951525.13321778434</v>
      </c>
      <c r="AL62" s="481">
        <v>987111.78861194407</v>
      </c>
      <c r="AM62" s="481">
        <v>933877.746491228</v>
      </c>
      <c r="AN62" s="481">
        <v>903971.35317460308</v>
      </c>
      <c r="AO62" s="481">
        <v>857043.16811594204</v>
      </c>
      <c r="AP62" s="481">
        <v>886077.03098290588</v>
      </c>
      <c r="AQ62" s="481">
        <v>946694.32886734838</v>
      </c>
      <c r="AR62" s="481">
        <v>968738.96434937592</v>
      </c>
      <c r="AS62" s="473"/>
    </row>
    <row r="63" spans="1:45">
      <c r="A63" s="387" t="s">
        <v>33</v>
      </c>
      <c r="B63" s="387" t="s">
        <v>39</v>
      </c>
      <c r="C63" s="387" t="s">
        <v>40</v>
      </c>
      <c r="D63" s="389" t="s">
        <v>48</v>
      </c>
      <c r="E63" s="387" t="s">
        <v>320</v>
      </c>
      <c r="F63" s="387" t="s">
        <v>16</v>
      </c>
      <c r="G63" s="481">
        <v>15542856.96982458</v>
      </c>
      <c r="H63" s="481">
        <v>17085188.356662139</v>
      </c>
      <c r="I63" s="481">
        <v>18690470.398790438</v>
      </c>
      <c r="J63" s="481">
        <v>20478980.005285468</v>
      </c>
      <c r="K63" s="481">
        <v>22071525.982747201</v>
      </c>
      <c r="L63" s="481">
        <v>23426094.120393597</v>
      </c>
      <c r="M63" s="481">
        <v>26032568.383853082</v>
      </c>
      <c r="N63" s="481">
        <v>29473812.770349141</v>
      </c>
      <c r="O63" s="481">
        <v>31834911.936867036</v>
      </c>
      <c r="P63" s="481">
        <v>35396700.976908527</v>
      </c>
      <c r="Q63" s="481">
        <v>39705545.850944534</v>
      </c>
      <c r="R63" s="481">
        <v>43137313.996378675</v>
      </c>
      <c r="S63" s="481">
        <v>46531132.528371841</v>
      </c>
      <c r="T63" s="481">
        <v>47699750.563076735</v>
      </c>
      <c r="U63" s="481">
        <v>48576787.957428925</v>
      </c>
      <c r="V63" s="481">
        <v>50751195.516173951</v>
      </c>
      <c r="W63" s="481">
        <v>53758459.574889041</v>
      </c>
      <c r="X63" s="481">
        <v>58112546.08631029</v>
      </c>
      <c r="Y63" s="481">
        <v>60969007.315756246</v>
      </c>
      <c r="Z63" s="481">
        <v>63545890.861391477</v>
      </c>
      <c r="AA63" s="481">
        <v>67043598.948102489</v>
      </c>
      <c r="AB63" s="481">
        <v>70549274.739005953</v>
      </c>
      <c r="AC63" s="481">
        <v>72243232.478529289</v>
      </c>
      <c r="AD63" s="481">
        <v>75452616.690282091</v>
      </c>
      <c r="AE63" s="481">
        <v>77264964.961388901</v>
      </c>
      <c r="AF63" s="481">
        <v>80806700.030921906</v>
      </c>
      <c r="AG63" s="481">
        <v>84764066.125210673</v>
      </c>
      <c r="AH63" s="481">
        <v>89239625.367068425</v>
      </c>
      <c r="AI63" s="481">
        <v>93155774.505188093</v>
      </c>
      <c r="AJ63" s="481">
        <v>83396173.961510301</v>
      </c>
      <c r="AK63" s="481">
        <v>81618319.072778881</v>
      </c>
      <c r="AL63" s="481">
        <v>80325713.044634476</v>
      </c>
      <c r="AM63" s="481">
        <v>75579170.82275866</v>
      </c>
      <c r="AN63" s="481">
        <v>73041418.431496561</v>
      </c>
      <c r="AO63" s="481">
        <v>72590383.767089233</v>
      </c>
      <c r="AP63" s="481">
        <v>74627700.718311086</v>
      </c>
      <c r="AQ63" s="481">
        <v>78098332.267545134</v>
      </c>
      <c r="AR63" s="481">
        <v>81750320.867290422</v>
      </c>
      <c r="AS63" s="474"/>
    </row>
    <row r="64" spans="1:45">
      <c r="A64" s="387" t="s">
        <v>34</v>
      </c>
      <c r="B64" s="391" t="s">
        <v>39</v>
      </c>
      <c r="C64" s="387" t="s">
        <v>40</v>
      </c>
      <c r="D64" s="389" t="s">
        <v>48</v>
      </c>
      <c r="E64" s="387" t="s">
        <v>320</v>
      </c>
      <c r="F64" s="387" t="s">
        <v>16</v>
      </c>
      <c r="G64" s="481"/>
      <c r="H64" s="481"/>
      <c r="I64" s="481"/>
      <c r="J64" s="481"/>
      <c r="K64" s="481"/>
      <c r="L64" s="481"/>
      <c r="M64" s="481"/>
      <c r="N64" s="481"/>
      <c r="O64" s="481"/>
      <c r="P64" s="481"/>
      <c r="Q64" s="481"/>
      <c r="R64" s="481"/>
      <c r="S64" s="481"/>
      <c r="T64" s="481"/>
      <c r="U64" s="481"/>
      <c r="V64" s="481"/>
      <c r="W64" s="481"/>
      <c r="X64" s="481"/>
      <c r="Y64" s="481"/>
      <c r="Z64" s="481"/>
      <c r="AA64" s="481"/>
      <c r="AB64" s="481"/>
      <c r="AC64" s="481"/>
      <c r="AD64" s="481"/>
      <c r="AE64" s="481"/>
      <c r="AF64" s="481"/>
      <c r="AG64" s="481"/>
      <c r="AH64" s="481"/>
      <c r="AI64" s="481"/>
      <c r="AJ64" s="481"/>
      <c r="AK64" s="481"/>
      <c r="AL64" s="481"/>
      <c r="AM64" s="481"/>
      <c r="AN64" s="481"/>
      <c r="AO64" s="481"/>
      <c r="AP64" s="481"/>
      <c r="AQ64" s="481"/>
      <c r="AR64" s="481"/>
      <c r="AS64" s="475"/>
    </row>
    <row r="65" spans="1:45">
      <c r="A65" s="392" t="s">
        <v>35</v>
      </c>
      <c r="B65" s="393" t="s">
        <v>39</v>
      </c>
      <c r="C65" s="394" t="s">
        <v>40</v>
      </c>
      <c r="D65" s="395" t="s">
        <v>48</v>
      </c>
      <c r="E65" s="392" t="s">
        <v>320</v>
      </c>
      <c r="F65" s="392" t="s">
        <v>16</v>
      </c>
      <c r="G65" s="482">
        <v>15542856.969824582</v>
      </c>
      <c r="H65" s="482">
        <v>17085188.356662143</v>
      </c>
      <c r="I65" s="482">
        <v>18690470.398790438</v>
      </c>
      <c r="J65" s="482">
        <v>20478980.005285464</v>
      </c>
      <c r="K65" s="482">
        <v>22071525.982747197</v>
      </c>
      <c r="L65" s="482">
        <v>23426094.120393593</v>
      </c>
      <c r="M65" s="482">
        <v>26032568.383853074</v>
      </c>
      <c r="N65" s="482">
        <v>29473812.770349141</v>
      </c>
      <c r="O65" s="482">
        <v>31834911.93686704</v>
      </c>
      <c r="P65" s="482">
        <v>35396700.976908542</v>
      </c>
      <c r="Q65" s="482">
        <v>39705545.850944534</v>
      </c>
      <c r="R65" s="482">
        <v>43137313.996378683</v>
      </c>
      <c r="S65" s="482">
        <v>46531132.528371848</v>
      </c>
      <c r="T65" s="482">
        <v>47699750.563076727</v>
      </c>
      <c r="U65" s="482">
        <v>48576787.957428925</v>
      </c>
      <c r="V65" s="482">
        <v>50751195.516173944</v>
      </c>
      <c r="W65" s="482">
        <v>53758459.574889034</v>
      </c>
      <c r="X65" s="482">
        <v>58112546.086310297</v>
      </c>
      <c r="Y65" s="482">
        <v>60969007.315756246</v>
      </c>
      <c r="Z65" s="482">
        <v>63545890.861391492</v>
      </c>
      <c r="AA65" s="482">
        <v>67043598.948102482</v>
      </c>
      <c r="AB65" s="482">
        <v>70549274.739005953</v>
      </c>
      <c r="AC65" s="482">
        <v>72243232.478529289</v>
      </c>
      <c r="AD65" s="482">
        <v>75452616.690282091</v>
      </c>
      <c r="AE65" s="482">
        <v>77264964.961388916</v>
      </c>
      <c r="AF65" s="482">
        <v>80806700.030921921</v>
      </c>
      <c r="AG65" s="482">
        <v>84764066.125210673</v>
      </c>
      <c r="AH65" s="482">
        <v>89239625.36706844</v>
      </c>
      <c r="AI65" s="482">
        <v>93155774.505188107</v>
      </c>
      <c r="AJ65" s="482">
        <v>83396173.961510316</v>
      </c>
      <c r="AK65" s="482">
        <v>81618319.072778866</v>
      </c>
      <c r="AL65" s="482">
        <v>80325713.044634447</v>
      </c>
      <c r="AM65" s="482">
        <v>75579170.82275866</v>
      </c>
      <c r="AN65" s="482">
        <v>73041418.431496561</v>
      </c>
      <c r="AO65" s="482">
        <v>72590383.767089248</v>
      </c>
      <c r="AP65" s="482">
        <v>74627700.718311071</v>
      </c>
      <c r="AQ65" s="482">
        <v>78098332.267545134</v>
      </c>
      <c r="AR65" s="482">
        <v>81750320.867290437</v>
      </c>
      <c r="AS65" s="476"/>
    </row>
    <row r="66" spans="1:45">
      <c r="A66" s="396" t="s">
        <v>11</v>
      </c>
      <c r="B66" s="95" t="s">
        <v>116</v>
      </c>
      <c r="C66" s="95"/>
      <c r="D66" s="62" t="s">
        <v>110</v>
      </c>
      <c r="E66" s="65" t="s">
        <v>320</v>
      </c>
      <c r="F66" s="65" t="s">
        <v>16</v>
      </c>
      <c r="G66" s="483">
        <v>332273.36683574738</v>
      </c>
      <c r="H66" s="483">
        <v>353064.50042622891</v>
      </c>
      <c r="I66" s="483">
        <v>465637.59227433777</v>
      </c>
      <c r="J66" s="483">
        <v>510600.01934034511</v>
      </c>
      <c r="K66" s="483">
        <v>548326.70344918768</v>
      </c>
      <c r="L66" s="483">
        <v>631630.40889307344</v>
      </c>
      <c r="M66" s="483">
        <v>667887.24853983382</v>
      </c>
      <c r="N66" s="483">
        <v>807516.08748442261</v>
      </c>
      <c r="O66" s="483">
        <v>852164.23169993074</v>
      </c>
      <c r="P66" s="483">
        <v>878774.94174983329</v>
      </c>
      <c r="Q66" s="483">
        <v>997169.44105691067</v>
      </c>
      <c r="R66" s="483">
        <v>1023167.4950495048</v>
      </c>
      <c r="S66" s="483">
        <v>1152320.1565762002</v>
      </c>
      <c r="T66" s="483">
        <v>1237497.5052854121</v>
      </c>
      <c r="U66" s="483">
        <v>1196712.2289156627</v>
      </c>
      <c r="V66" s="483">
        <v>1208491.1366459627</v>
      </c>
      <c r="W66" s="483">
        <v>1179598.4599589321</v>
      </c>
      <c r="X66" s="483">
        <v>1248357.4856046066</v>
      </c>
      <c r="Y66" s="483">
        <v>1281381.8404452689</v>
      </c>
      <c r="Z66" s="483">
        <v>1192872.4285714284</v>
      </c>
      <c r="AA66" s="483">
        <v>1190141.0240700217</v>
      </c>
      <c r="AB66" s="483">
        <v>1286312.9284164859</v>
      </c>
      <c r="AC66" s="483">
        <v>1353704.0631578946</v>
      </c>
      <c r="AD66" s="483">
        <v>1440817.7525354971</v>
      </c>
      <c r="AE66" s="483">
        <v>1440214.9596602973</v>
      </c>
      <c r="AF66" s="483">
        <v>1507165.0227272727</v>
      </c>
      <c r="AG66" s="483">
        <v>1610093.6680327868</v>
      </c>
      <c r="AH66" s="483">
        <v>1730271.0595482546</v>
      </c>
      <c r="AI66" s="483">
        <v>1822515.0428015564</v>
      </c>
      <c r="AJ66" s="483">
        <v>1811059.5454545456</v>
      </c>
      <c r="AK66" s="483">
        <v>1793805.0985626285</v>
      </c>
      <c r="AL66" s="483">
        <v>1828908.4928131416</v>
      </c>
      <c r="AM66" s="483">
        <v>1747401.5490196077</v>
      </c>
      <c r="AN66" s="483">
        <v>1956782.7715930906</v>
      </c>
      <c r="AO66" s="483">
        <v>1596801.36</v>
      </c>
      <c r="AP66" s="483">
        <v>1549401.4814814813</v>
      </c>
      <c r="AQ66" s="483">
        <v>1666948.3896713615</v>
      </c>
      <c r="AR66" s="483">
        <v>1731685.0760368663</v>
      </c>
      <c r="AS66" s="477"/>
    </row>
    <row r="67" spans="1:45">
      <c r="A67" s="396" t="s">
        <v>17</v>
      </c>
      <c r="B67" s="95" t="s">
        <v>116</v>
      </c>
      <c r="C67" s="95"/>
      <c r="D67" s="397" t="s">
        <v>110</v>
      </c>
      <c r="E67" s="65" t="s">
        <v>320</v>
      </c>
      <c r="F67" s="65" t="s">
        <v>16</v>
      </c>
      <c r="G67" s="483">
        <v>51761.355094372724</v>
      </c>
      <c r="H67" s="483">
        <v>56995.79800027857</v>
      </c>
      <c r="I67" s="483">
        <v>66596.164535559554</v>
      </c>
      <c r="J67" s="483">
        <v>73228.05509002629</v>
      </c>
      <c r="K67" s="483">
        <v>76848.579417806861</v>
      </c>
      <c r="L67" s="483">
        <v>86751.700932897642</v>
      </c>
      <c r="M67" s="483">
        <v>113764.70579600237</v>
      </c>
      <c r="N67" s="483">
        <v>123957.67770922983</v>
      </c>
      <c r="O67" s="483">
        <v>141313.19561821382</v>
      </c>
      <c r="P67" s="483">
        <v>147450.96238391905</v>
      </c>
      <c r="Q67" s="483">
        <v>157046.36538461538</v>
      </c>
      <c r="R67" s="483">
        <v>169577.68316831684</v>
      </c>
      <c r="S67" s="483">
        <v>186486</v>
      </c>
      <c r="T67" s="483">
        <v>198042.09782608697</v>
      </c>
      <c r="U67" s="483">
        <v>202835.16853932579</v>
      </c>
      <c r="V67" s="483">
        <v>195644.28846153844</v>
      </c>
      <c r="W67" s="483">
        <v>235981.17391304349</v>
      </c>
      <c r="X67" s="483">
        <v>238040.35398230085</v>
      </c>
      <c r="Y67" s="483">
        <v>248247.93965517243</v>
      </c>
      <c r="Z67" s="483">
        <v>248897.17460317467</v>
      </c>
      <c r="AA67" s="483">
        <v>272631.13740458013</v>
      </c>
      <c r="AB67" s="483">
        <v>257579.1230769231</v>
      </c>
      <c r="AC67" s="483">
        <v>282336.56934306567</v>
      </c>
      <c r="AD67" s="483">
        <v>296157.04964539007</v>
      </c>
      <c r="AE67" s="483">
        <v>316346.91891891888</v>
      </c>
      <c r="AF67" s="483">
        <v>349105.76470588241</v>
      </c>
      <c r="AG67" s="483">
        <v>374591.50943396229</v>
      </c>
      <c r="AH67" s="483">
        <v>372218.05263157905</v>
      </c>
      <c r="AI67" s="483">
        <v>400902.64150943392</v>
      </c>
      <c r="AJ67" s="483">
        <v>350879.67567567562</v>
      </c>
      <c r="AK67" s="483">
        <v>355320.09589041094</v>
      </c>
      <c r="AL67" s="483">
        <v>367257.68027210888</v>
      </c>
      <c r="AM67" s="483">
        <v>406889.99999999994</v>
      </c>
      <c r="AN67" s="483">
        <v>238008.08888888889</v>
      </c>
      <c r="AO67" s="483">
        <v>429307.17714285722</v>
      </c>
      <c r="AP67" s="483">
        <v>411707.82142857136</v>
      </c>
      <c r="AQ67" s="483">
        <v>448346.44751381222</v>
      </c>
      <c r="AR67" s="483">
        <v>466810.83870967745</v>
      </c>
      <c r="AS67" s="477"/>
    </row>
    <row r="68" spans="1:45">
      <c r="A68" s="396" t="s">
        <v>18</v>
      </c>
      <c r="B68" s="95" t="s">
        <v>116</v>
      </c>
      <c r="C68" s="95"/>
      <c r="D68" s="397" t="s">
        <v>110</v>
      </c>
      <c r="E68" s="65" t="s">
        <v>320</v>
      </c>
      <c r="F68" s="65" t="s">
        <v>16</v>
      </c>
      <c r="G68" s="483">
        <v>56330.222647431423</v>
      </c>
      <c r="H68" s="483">
        <v>62566.298606395379</v>
      </c>
      <c r="I68" s="483">
        <v>90583.350685242127</v>
      </c>
      <c r="J68" s="483">
        <v>86510.638848978764</v>
      </c>
      <c r="K68" s="483">
        <v>92295.582758901655</v>
      </c>
      <c r="L68" s="483">
        <v>91214.298462411811</v>
      </c>
      <c r="M68" s="483">
        <v>94730.351734252661</v>
      </c>
      <c r="N68" s="483">
        <v>115482.73482004217</v>
      </c>
      <c r="O68" s="483">
        <v>122728.11406182976</v>
      </c>
      <c r="P68" s="483">
        <v>134754.0328120121</v>
      </c>
      <c r="Q68" s="483">
        <v>144293.56</v>
      </c>
      <c r="R68" s="483">
        <v>167431.81818181818</v>
      </c>
      <c r="S68" s="483">
        <v>184353.40909090909</v>
      </c>
      <c r="T68" s="483">
        <v>223551.03448275867</v>
      </c>
      <c r="U68" s="483">
        <v>235695.17241379307</v>
      </c>
      <c r="V68" s="483">
        <v>206586.18556701037</v>
      </c>
      <c r="W68" s="483">
        <v>198585.27906976742</v>
      </c>
      <c r="X68" s="483">
        <v>219879.10112359549</v>
      </c>
      <c r="Y68" s="483">
        <v>224152.65116279069</v>
      </c>
      <c r="Z68" s="483">
        <v>216890.4705882353</v>
      </c>
      <c r="AA68" s="483">
        <v>216590.42666666667</v>
      </c>
      <c r="AB68" s="483">
        <v>229237.47368421059</v>
      </c>
      <c r="AC68" s="483">
        <v>234102.24324324325</v>
      </c>
      <c r="AD68" s="483">
        <v>253465.15384615384</v>
      </c>
      <c r="AE68" s="483">
        <v>268765.53846153844</v>
      </c>
      <c r="AF68" s="483">
        <v>283653.33333333337</v>
      </c>
      <c r="AG68" s="483">
        <v>305458.75862068968</v>
      </c>
      <c r="AH68" s="483">
        <v>306906.52380952379</v>
      </c>
      <c r="AI68" s="483">
        <v>339539.93181818188</v>
      </c>
      <c r="AJ68" s="483">
        <v>290499.29629629635</v>
      </c>
      <c r="AK68" s="483">
        <v>269217.88461538462</v>
      </c>
      <c r="AL68" s="483">
        <v>272703.05263157899</v>
      </c>
      <c r="AM68" s="483">
        <v>298398.77108433732</v>
      </c>
      <c r="AN68" s="483">
        <v>316508.69318181818</v>
      </c>
      <c r="AO68" s="483">
        <v>200399.74137931035</v>
      </c>
      <c r="AP68" s="483">
        <v>210229.85714285716</v>
      </c>
      <c r="AQ68" s="483">
        <v>203538.87096774194</v>
      </c>
      <c r="AR68" s="483">
        <v>214427.70149253731</v>
      </c>
      <c r="AS68" s="477"/>
    </row>
    <row r="69" spans="1:45">
      <c r="A69" s="396" t="s">
        <v>19</v>
      </c>
      <c r="B69" s="95" t="s">
        <v>116</v>
      </c>
      <c r="C69" s="95"/>
      <c r="D69" s="397" t="s">
        <v>110</v>
      </c>
      <c r="E69" s="65" t="s">
        <v>320</v>
      </c>
      <c r="F69" s="65" t="s">
        <v>16</v>
      </c>
      <c r="G69" s="483">
        <v>14825.988110595119</v>
      </c>
      <c r="H69" s="483">
        <v>18061.778133960877</v>
      </c>
      <c r="I69" s="483">
        <v>23926.436121669634</v>
      </c>
      <c r="J69" s="483">
        <v>24699.266951080772</v>
      </c>
      <c r="K69" s="483">
        <v>28447.013701500597</v>
      </c>
      <c r="L69" s="483">
        <v>27752.833935645915</v>
      </c>
      <c r="M69" s="483">
        <v>29998.229899064339</v>
      </c>
      <c r="N69" s="483">
        <v>39115.083588853144</v>
      </c>
      <c r="O69" s="483">
        <v>42689.840564329141</v>
      </c>
      <c r="P69" s="483">
        <v>45050.850255764999</v>
      </c>
      <c r="Q69" s="483">
        <v>58587.219512195115</v>
      </c>
      <c r="R69" s="483">
        <v>54310.540540540525</v>
      </c>
      <c r="S69" s="483">
        <v>55081.833333333328</v>
      </c>
      <c r="T69" s="483">
        <v>55764.5</v>
      </c>
      <c r="U69" s="483">
        <v>58983.333333333328</v>
      </c>
      <c r="V69" s="483">
        <v>74745.342857142852</v>
      </c>
      <c r="W69" s="483">
        <v>82755</v>
      </c>
      <c r="X69" s="483">
        <v>87186</v>
      </c>
      <c r="Y69" s="483">
        <v>90970.083333333328</v>
      </c>
      <c r="Z69" s="483">
        <v>122871.59999999998</v>
      </c>
      <c r="AA69" s="483">
        <v>124383.63636363637</v>
      </c>
      <c r="AB69" s="483">
        <v>111950.18604651163</v>
      </c>
      <c r="AC69" s="483">
        <v>118479.30612244898</v>
      </c>
      <c r="AD69" s="483">
        <v>116561.24999999999</v>
      </c>
      <c r="AE69" s="483">
        <v>125213.60416666666</v>
      </c>
      <c r="AF69" s="483">
        <v>137060.4705882353</v>
      </c>
      <c r="AG69" s="483">
        <v>149689.03846153847</v>
      </c>
      <c r="AH69" s="483">
        <v>152062.27450980392</v>
      </c>
      <c r="AI69" s="483">
        <v>186731.50877192983</v>
      </c>
      <c r="AJ69" s="483">
        <v>169102.52830188681</v>
      </c>
      <c r="AK69" s="483">
        <v>160977.99999999997</v>
      </c>
      <c r="AL69" s="483">
        <v>140660.79545454544</v>
      </c>
      <c r="AM69" s="483">
        <v>102339.09677419355</v>
      </c>
      <c r="AN69" s="483">
        <v>94916</v>
      </c>
      <c r="AO69" s="483">
        <v>129724.57142857143</v>
      </c>
      <c r="AP69" s="483">
        <v>123490.42105263157</v>
      </c>
      <c r="AQ69" s="483">
        <v>110245.26315789475</v>
      </c>
      <c r="AR69" s="483">
        <v>119563.90243902437</v>
      </c>
      <c r="AS69" s="477"/>
    </row>
    <row r="70" spans="1:45">
      <c r="A70" s="396" t="s">
        <v>20</v>
      </c>
      <c r="B70" s="95" t="s">
        <v>116</v>
      </c>
      <c r="C70" s="95"/>
      <c r="D70" s="397" t="s">
        <v>110</v>
      </c>
      <c r="E70" s="65" t="s">
        <v>320</v>
      </c>
      <c r="F70" s="65" t="s">
        <v>16</v>
      </c>
      <c r="G70" s="483">
        <v>77872.372106266208</v>
      </c>
      <c r="H70" s="483">
        <v>93989.432922639302</v>
      </c>
      <c r="I70" s="483">
        <v>140289.15382682066</v>
      </c>
      <c r="J70" s="483">
        <v>188352.74899165047</v>
      </c>
      <c r="K70" s="483">
        <v>184319.00450139426</v>
      </c>
      <c r="L70" s="483">
        <v>177697.93388821709</v>
      </c>
      <c r="M70" s="483">
        <v>129435.73244616389</v>
      </c>
      <c r="N70" s="483">
        <v>204957.30280757489</v>
      </c>
      <c r="O70" s="483">
        <v>202116.60612543984</v>
      </c>
      <c r="P70" s="483">
        <v>195370.44276795536</v>
      </c>
      <c r="Q70" s="483">
        <v>227479.08771929823</v>
      </c>
      <c r="R70" s="483">
        <v>226702.42748091603</v>
      </c>
      <c r="S70" s="483">
        <v>226981.25</v>
      </c>
      <c r="T70" s="483">
        <v>241208.21186440677</v>
      </c>
      <c r="U70" s="483">
        <v>241758.40336134454</v>
      </c>
      <c r="V70" s="483">
        <v>259671.47169811319</v>
      </c>
      <c r="W70" s="483">
        <v>279632.15966386552</v>
      </c>
      <c r="X70" s="483">
        <v>290950.90909090912</v>
      </c>
      <c r="Y70" s="483">
        <v>306571.48031496065</v>
      </c>
      <c r="Z70" s="483">
        <v>316972.25</v>
      </c>
      <c r="AA70" s="483">
        <v>297618.11111111112</v>
      </c>
      <c r="AB70" s="483">
        <v>295990.77477477479</v>
      </c>
      <c r="AC70" s="483">
        <v>317446.29729729728</v>
      </c>
      <c r="AD70" s="483">
        <v>336366.55963302753</v>
      </c>
      <c r="AE70" s="483">
        <v>333500.5523809524</v>
      </c>
      <c r="AF70" s="483">
        <v>341619.83495145629</v>
      </c>
      <c r="AG70" s="483">
        <v>354721.30476190482</v>
      </c>
      <c r="AH70" s="483">
        <v>373174.65346534661</v>
      </c>
      <c r="AI70" s="483">
        <v>389648.86538461538</v>
      </c>
      <c r="AJ70" s="483">
        <v>376757.99999999994</v>
      </c>
      <c r="AK70" s="483">
        <v>359444</v>
      </c>
      <c r="AL70" s="483">
        <v>365110.43809523818</v>
      </c>
      <c r="AM70" s="483">
        <v>424601.125</v>
      </c>
      <c r="AN70" s="483">
        <v>398898.62037037045</v>
      </c>
      <c r="AO70" s="483">
        <v>394837.43119266047</v>
      </c>
      <c r="AP70" s="483">
        <v>350390</v>
      </c>
      <c r="AQ70" s="483">
        <v>396937.44144144154</v>
      </c>
      <c r="AR70" s="483">
        <v>403073.77391304349</v>
      </c>
      <c r="AS70" s="477"/>
    </row>
    <row r="71" spans="1:45">
      <c r="A71" s="396" t="s">
        <v>21</v>
      </c>
      <c r="B71" s="95" t="s">
        <v>116</v>
      </c>
      <c r="C71" s="95"/>
      <c r="D71" s="397" t="s">
        <v>110</v>
      </c>
      <c r="E71" s="65" t="s">
        <v>320</v>
      </c>
      <c r="F71" s="65" t="s">
        <v>16</v>
      </c>
      <c r="G71" s="483">
        <v>31845.662131909761</v>
      </c>
      <c r="H71" s="483">
        <v>34395.30782960495</v>
      </c>
      <c r="I71" s="483">
        <v>43590.946040288385</v>
      </c>
      <c r="J71" s="483">
        <v>54360.567886663193</v>
      </c>
      <c r="K71" s="483">
        <v>52028.871337756871</v>
      </c>
      <c r="L71" s="483">
        <v>50646.267707405394</v>
      </c>
      <c r="M71" s="483">
        <v>61642.128132020582</v>
      </c>
      <c r="N71" s="483">
        <v>73617.027587971039</v>
      </c>
      <c r="O71" s="483">
        <v>79822.697257803025</v>
      </c>
      <c r="P71" s="483">
        <v>95410.984084423209</v>
      </c>
      <c r="Q71" s="483">
        <v>79122.446428571435</v>
      </c>
      <c r="R71" s="483">
        <v>89335.586206896551</v>
      </c>
      <c r="S71" s="483">
        <v>95516.709090909106</v>
      </c>
      <c r="T71" s="483">
        <v>123069.43396226413</v>
      </c>
      <c r="U71" s="483">
        <v>118002.31578947368</v>
      </c>
      <c r="V71" s="483">
        <v>131616.94736842104</v>
      </c>
      <c r="W71" s="483">
        <v>126894.42105263157</v>
      </c>
      <c r="X71" s="483">
        <v>139212.31578947371</v>
      </c>
      <c r="Y71" s="483">
        <v>142281.94545454546</v>
      </c>
      <c r="Z71" s="483">
        <v>148648.82758620693</v>
      </c>
      <c r="AA71" s="483">
        <v>136872.22807017542</v>
      </c>
      <c r="AB71" s="483">
        <v>147214.27118644069</v>
      </c>
      <c r="AC71" s="483">
        <v>155671.96721311478</v>
      </c>
      <c r="AD71" s="483">
        <v>168125.35384615383</v>
      </c>
      <c r="AE71" s="483">
        <v>177022.89855072464</v>
      </c>
      <c r="AF71" s="483">
        <v>195646.08333333334</v>
      </c>
      <c r="AG71" s="483">
        <v>199971.50000000003</v>
      </c>
      <c r="AH71" s="483">
        <v>210820.3</v>
      </c>
      <c r="AI71" s="483">
        <v>241038.36842105264</v>
      </c>
      <c r="AJ71" s="483">
        <v>198047.00000000003</v>
      </c>
      <c r="AK71" s="483">
        <v>208344</v>
      </c>
      <c r="AL71" s="483">
        <v>226467</v>
      </c>
      <c r="AM71" s="483">
        <v>243127.97530864202</v>
      </c>
      <c r="AN71" s="483">
        <v>220033</v>
      </c>
      <c r="AO71" s="483">
        <v>258618</v>
      </c>
      <c r="AP71" s="483">
        <v>204974</v>
      </c>
      <c r="AQ71" s="483">
        <v>216738.99999999997</v>
      </c>
      <c r="AR71" s="483">
        <v>230437</v>
      </c>
      <c r="AS71" s="477"/>
    </row>
    <row r="72" spans="1:45">
      <c r="A72" s="396" t="s">
        <v>22</v>
      </c>
      <c r="B72" s="95" t="s">
        <v>116</v>
      </c>
      <c r="C72" s="95"/>
      <c r="D72" s="397" t="s">
        <v>110</v>
      </c>
      <c r="E72" s="65" t="s">
        <v>320</v>
      </c>
      <c r="F72" s="65" t="s">
        <v>16</v>
      </c>
      <c r="G72" s="483">
        <v>167506.2834569244</v>
      </c>
      <c r="H72" s="483">
        <v>196553.19537017323</v>
      </c>
      <c r="I72" s="483">
        <v>252265.76998911664</v>
      </c>
      <c r="J72" s="483">
        <v>277315.45490068861</v>
      </c>
      <c r="K72" s="483">
        <v>333473.75535624969</v>
      </c>
      <c r="L72" s="483">
        <v>365078.64528716786</v>
      </c>
      <c r="M72" s="483">
        <v>376475.29561004747</v>
      </c>
      <c r="N72" s="483">
        <v>431791.50244331331</v>
      </c>
      <c r="O72" s="483">
        <v>452535.31638709008</v>
      </c>
      <c r="P72" s="483">
        <v>520914.45241343207</v>
      </c>
      <c r="Q72" s="483">
        <v>535740.23952095816</v>
      </c>
      <c r="R72" s="483">
        <v>566144.92128279887</v>
      </c>
      <c r="S72" s="483">
        <v>645057.5316455696</v>
      </c>
      <c r="T72" s="483">
        <v>735239.29411764699</v>
      </c>
      <c r="U72" s="483">
        <v>713511.40828402375</v>
      </c>
      <c r="V72" s="483">
        <v>704786.12386706949</v>
      </c>
      <c r="W72" s="483">
        <v>742853.80115273769</v>
      </c>
      <c r="X72" s="483">
        <v>778384.14121037454</v>
      </c>
      <c r="Y72" s="483">
        <v>803357.49152542383</v>
      </c>
      <c r="Z72" s="483">
        <v>794786.25070422539</v>
      </c>
      <c r="AA72" s="483">
        <v>812952.53333333344</v>
      </c>
      <c r="AB72" s="483">
        <v>767965.8820058998</v>
      </c>
      <c r="AC72" s="483">
        <v>841793.87921348331</v>
      </c>
      <c r="AD72" s="483">
        <v>897978.28494623653</v>
      </c>
      <c r="AE72" s="483">
        <v>974432.35549872112</v>
      </c>
      <c r="AF72" s="483">
        <v>1092652.0407673861</v>
      </c>
      <c r="AG72" s="483">
        <v>1140413.043478261</v>
      </c>
      <c r="AH72" s="483">
        <v>1217517.9082125605</v>
      </c>
      <c r="AI72" s="483">
        <v>1305754.9320843089</v>
      </c>
      <c r="AJ72" s="483">
        <v>1222559.7376237623</v>
      </c>
      <c r="AK72" s="483">
        <v>1278246.9678217822</v>
      </c>
      <c r="AL72" s="483">
        <v>1330167.7315270936</v>
      </c>
      <c r="AM72" s="483">
        <v>1360064.6080760094</v>
      </c>
      <c r="AN72" s="483">
        <v>1227089.5</v>
      </c>
      <c r="AO72" s="483">
        <v>1191811.0704225353</v>
      </c>
      <c r="AP72" s="483">
        <v>1236634.1129032255</v>
      </c>
      <c r="AQ72" s="483">
        <v>1237194.0960000001</v>
      </c>
      <c r="AR72" s="483">
        <v>1239973.5294117648</v>
      </c>
      <c r="AS72" s="477"/>
    </row>
    <row r="73" spans="1:45">
      <c r="A73" s="396" t="s">
        <v>23</v>
      </c>
      <c r="B73" s="95" t="s">
        <v>116</v>
      </c>
      <c r="C73" s="95"/>
      <c r="D73" s="397" t="s">
        <v>110</v>
      </c>
      <c r="E73" s="65" t="s">
        <v>320</v>
      </c>
      <c r="F73" s="65" t="s">
        <v>16</v>
      </c>
      <c r="G73" s="483">
        <v>76438.178142130899</v>
      </c>
      <c r="H73" s="483">
        <v>81400.211137596911</v>
      </c>
      <c r="I73" s="483">
        <v>91144.797110177169</v>
      </c>
      <c r="J73" s="483">
        <v>101871.50768822439</v>
      </c>
      <c r="K73" s="483">
        <v>115746.6824034335</v>
      </c>
      <c r="L73" s="483">
        <v>133288.26979397409</v>
      </c>
      <c r="M73" s="483">
        <v>131528.11978105403</v>
      </c>
      <c r="N73" s="483">
        <v>169937.42854672845</v>
      </c>
      <c r="O73" s="483">
        <v>172237.32568626356</v>
      </c>
      <c r="P73" s="483">
        <v>189450.25271905743</v>
      </c>
      <c r="Q73" s="483">
        <v>239586.32768361585</v>
      </c>
      <c r="R73" s="483">
        <v>260302.93142857138</v>
      </c>
      <c r="S73" s="483">
        <v>275921.45121951221</v>
      </c>
      <c r="T73" s="483">
        <v>335134.3975155279</v>
      </c>
      <c r="U73" s="483">
        <v>314096.40000000002</v>
      </c>
      <c r="V73" s="483">
        <v>301815</v>
      </c>
      <c r="W73" s="483">
        <v>342933.55555555556</v>
      </c>
      <c r="X73" s="483">
        <v>346632.3448275862</v>
      </c>
      <c r="Y73" s="483">
        <v>358698.43820224714</v>
      </c>
      <c r="Z73" s="483">
        <v>422773.35779816512</v>
      </c>
      <c r="AA73" s="483">
        <v>423836.05116279074</v>
      </c>
      <c r="AB73" s="483">
        <v>471261.86301369866</v>
      </c>
      <c r="AC73" s="483">
        <v>499596.98275862075</v>
      </c>
      <c r="AD73" s="483">
        <v>560636.7109375</v>
      </c>
      <c r="AE73" s="483">
        <v>642260.15331010462</v>
      </c>
      <c r="AF73" s="483">
        <v>704605.40131578967</v>
      </c>
      <c r="AG73" s="483">
        <v>752472.61038961052</v>
      </c>
      <c r="AH73" s="483">
        <v>860280</v>
      </c>
      <c r="AI73" s="483">
        <v>910017.13888888899</v>
      </c>
      <c r="AJ73" s="483">
        <v>906639.34237288125</v>
      </c>
      <c r="AK73" s="483">
        <v>887527.60204081633</v>
      </c>
      <c r="AL73" s="483">
        <v>945967.87096774194</v>
      </c>
      <c r="AM73" s="483">
        <v>929778.72847682121</v>
      </c>
      <c r="AN73" s="483">
        <v>957601.68456375832</v>
      </c>
      <c r="AO73" s="483">
        <v>847772.34042553185</v>
      </c>
      <c r="AP73" s="483">
        <v>932281.73684210517</v>
      </c>
      <c r="AQ73" s="483">
        <v>952273.608974359</v>
      </c>
      <c r="AR73" s="483">
        <v>978453.47663551406</v>
      </c>
      <c r="AS73" s="477"/>
    </row>
    <row r="74" spans="1:45">
      <c r="A74" s="396" t="s">
        <v>24</v>
      </c>
      <c r="B74" s="95" t="s">
        <v>116</v>
      </c>
      <c r="C74" s="95"/>
      <c r="D74" s="397" t="s">
        <v>110</v>
      </c>
      <c r="E74" s="65" t="s">
        <v>320</v>
      </c>
      <c r="F74" s="65" t="s">
        <v>16</v>
      </c>
      <c r="G74" s="483">
        <v>394885.9488540329</v>
      </c>
      <c r="H74" s="483">
        <v>416599.85553561075</v>
      </c>
      <c r="I74" s="483">
        <v>509793.66200096044</v>
      </c>
      <c r="J74" s="483">
        <v>605382.11042145942</v>
      </c>
      <c r="K74" s="483">
        <v>666090.82250196405</v>
      </c>
      <c r="L74" s="483">
        <v>719077.72681512171</v>
      </c>
      <c r="M74" s="483">
        <v>945068.77974033623</v>
      </c>
      <c r="N74" s="483">
        <v>1090733.1929430906</v>
      </c>
      <c r="O74" s="483">
        <v>1191315.0178366899</v>
      </c>
      <c r="P74" s="483">
        <v>1375246.0420972079</v>
      </c>
      <c r="Q74" s="483">
        <v>1334738.0051413882</v>
      </c>
      <c r="R74" s="483">
        <v>1383122.4262295084</v>
      </c>
      <c r="S74" s="483">
        <v>1579559.017948718</v>
      </c>
      <c r="T74" s="483">
        <v>1742686.1936339522</v>
      </c>
      <c r="U74" s="483">
        <v>1860243.8909774434</v>
      </c>
      <c r="V74" s="483">
        <v>1828043.8304093566</v>
      </c>
      <c r="W74" s="483">
        <v>1909151.1072210062</v>
      </c>
      <c r="X74" s="483">
        <v>1978105.0467091298</v>
      </c>
      <c r="Y74" s="483">
        <v>2047251.8840579714</v>
      </c>
      <c r="Z74" s="483">
        <v>2059560.5899893502</v>
      </c>
      <c r="AA74" s="483">
        <v>2104315.2308478034</v>
      </c>
      <c r="AB74" s="483">
        <v>2231588.4663212434</v>
      </c>
      <c r="AC74" s="483">
        <v>2274709.9915700732</v>
      </c>
      <c r="AD74" s="483">
        <v>2418513.1795407101</v>
      </c>
      <c r="AE74" s="483">
        <v>2531207.0860655736</v>
      </c>
      <c r="AF74" s="483">
        <v>2675033.7145811785</v>
      </c>
      <c r="AG74" s="483">
        <v>2838367.43203372</v>
      </c>
      <c r="AH74" s="483">
        <v>2870820.1584699452</v>
      </c>
      <c r="AI74" s="483">
        <v>3102454.3144058879</v>
      </c>
      <c r="AJ74" s="483">
        <v>3088695.944444445</v>
      </c>
      <c r="AK74" s="483">
        <v>2988687.5673289178</v>
      </c>
      <c r="AL74" s="483">
        <v>2940068.4761904767</v>
      </c>
      <c r="AM74" s="483">
        <v>3019757.3861386133</v>
      </c>
      <c r="AN74" s="483">
        <v>3030240.2814302193</v>
      </c>
      <c r="AO74" s="483">
        <v>3239124.7114375653</v>
      </c>
      <c r="AP74" s="483">
        <v>3450642.571283096</v>
      </c>
      <c r="AQ74" s="483">
        <v>3511460.6403940888</v>
      </c>
      <c r="AR74" s="483">
        <v>3757357.8874418605</v>
      </c>
      <c r="AS74" s="477"/>
    </row>
    <row r="75" spans="1:45">
      <c r="A75" s="396" t="s">
        <v>25</v>
      </c>
      <c r="B75" s="95" t="s">
        <v>116</v>
      </c>
      <c r="C75" s="95"/>
      <c r="D75" s="397" t="s">
        <v>110</v>
      </c>
      <c r="E75" s="65" t="s">
        <v>320</v>
      </c>
      <c r="F75" s="65" t="s">
        <v>16</v>
      </c>
      <c r="G75" s="483">
        <v>175230.91950768276</v>
      </c>
      <c r="H75" s="483">
        <v>209348.12580590491</v>
      </c>
      <c r="I75" s="483">
        <v>227370.65206603453</v>
      </c>
      <c r="J75" s="483">
        <v>262125.13021115909</v>
      </c>
      <c r="K75" s="483">
        <v>259156.51717628713</v>
      </c>
      <c r="L75" s="483">
        <v>287598.02581823472</v>
      </c>
      <c r="M75" s="483">
        <v>369232.13292959688</v>
      </c>
      <c r="N75" s="483">
        <v>429994.18459064414</v>
      </c>
      <c r="O75" s="483">
        <v>456413.68523223914</v>
      </c>
      <c r="P75" s="483">
        <v>496991.56137774367</v>
      </c>
      <c r="Q75" s="483">
        <v>470951.5555555555</v>
      </c>
      <c r="R75" s="483">
        <v>524155.07185628737</v>
      </c>
      <c r="S75" s="483">
        <v>585550.76923076925</v>
      </c>
      <c r="T75" s="483">
        <v>674703.43234323419</v>
      </c>
      <c r="U75" s="483">
        <v>650452.8425925927</v>
      </c>
      <c r="V75" s="483">
        <v>724710.29429429432</v>
      </c>
      <c r="W75" s="483">
        <v>710195.86486486497</v>
      </c>
      <c r="X75" s="483">
        <v>759844.84272997023</v>
      </c>
      <c r="Y75" s="483">
        <v>777224.84615384624</v>
      </c>
      <c r="Z75" s="483">
        <v>805373.79347826086</v>
      </c>
      <c r="AA75" s="483">
        <v>820298.88888888888</v>
      </c>
      <c r="AB75" s="483">
        <v>783278.8351351351</v>
      </c>
      <c r="AC75" s="483">
        <v>833797.43007915583</v>
      </c>
      <c r="AD75" s="483">
        <v>866320.63451776665</v>
      </c>
      <c r="AE75" s="483">
        <v>958648.78321678331</v>
      </c>
      <c r="AF75" s="483">
        <v>1078408.3964365255</v>
      </c>
      <c r="AG75" s="483">
        <v>1124384.1342281878</v>
      </c>
      <c r="AH75" s="483">
        <v>1155795.789473684</v>
      </c>
      <c r="AI75" s="483">
        <v>1230421.5120879121</v>
      </c>
      <c r="AJ75" s="483">
        <v>1319680.5580357146</v>
      </c>
      <c r="AK75" s="483">
        <v>1274442.2250580045</v>
      </c>
      <c r="AL75" s="483">
        <v>1408773.4811529934</v>
      </c>
      <c r="AM75" s="483">
        <v>1233497.6842105263</v>
      </c>
      <c r="AN75" s="483">
        <v>1261837.1770573566</v>
      </c>
      <c r="AO75" s="483">
        <v>1175004.2038567495</v>
      </c>
      <c r="AP75" s="483">
        <v>1195944.4838709678</v>
      </c>
      <c r="AQ75" s="483">
        <v>1227779.105263158</v>
      </c>
      <c r="AR75" s="483">
        <v>1314756.625</v>
      </c>
      <c r="AS75" s="477"/>
    </row>
    <row r="76" spans="1:45">
      <c r="A76" s="396" t="s">
        <v>26</v>
      </c>
      <c r="B76" s="95" t="s">
        <v>116</v>
      </c>
      <c r="C76" s="95"/>
      <c r="D76" s="397" t="s">
        <v>110</v>
      </c>
      <c r="E76" s="65" t="s">
        <v>320</v>
      </c>
      <c r="F76" s="65" t="s">
        <v>16</v>
      </c>
      <c r="G76" s="483">
        <v>26396.398515443143</v>
      </c>
      <c r="H76" s="483">
        <v>32359.932250024816</v>
      </c>
      <c r="I76" s="483">
        <v>39185.888494816623</v>
      </c>
      <c r="J76" s="483">
        <v>44810.220582524271</v>
      </c>
      <c r="K76" s="483">
        <v>53153.346559799065</v>
      </c>
      <c r="L76" s="483">
        <v>70211.802786658664</v>
      </c>
      <c r="M76" s="483">
        <v>68581.420143379117</v>
      </c>
      <c r="N76" s="483">
        <v>76543.53175250729</v>
      </c>
      <c r="O76" s="483">
        <v>87883.428445912199</v>
      </c>
      <c r="P76" s="483">
        <v>101446.64394663717</v>
      </c>
      <c r="Q76" s="483">
        <v>94224.295774647893</v>
      </c>
      <c r="R76" s="483">
        <v>94765.09210526316</v>
      </c>
      <c r="S76" s="483">
        <v>98732.916666666657</v>
      </c>
      <c r="T76" s="483">
        <v>114660</v>
      </c>
      <c r="U76" s="483">
        <v>115432.30263157895</v>
      </c>
      <c r="V76" s="483">
        <v>122299.44303797466</v>
      </c>
      <c r="W76" s="483">
        <v>121961.38571428572</v>
      </c>
      <c r="X76" s="483">
        <v>137420.93150684933</v>
      </c>
      <c r="Y76" s="483">
        <v>147004.63013698629</v>
      </c>
      <c r="Z76" s="483">
        <v>153400.13888888888</v>
      </c>
      <c r="AA76" s="483">
        <v>165258.42424242425</v>
      </c>
      <c r="AB76" s="483">
        <v>183427.69565217392</v>
      </c>
      <c r="AC76" s="483">
        <v>190556.49295774646</v>
      </c>
      <c r="AD76" s="483">
        <v>210041.8</v>
      </c>
      <c r="AE76" s="483">
        <v>254013.67391304352</v>
      </c>
      <c r="AF76" s="483">
        <v>272732.92473118287</v>
      </c>
      <c r="AG76" s="483">
        <v>297994.19148936169</v>
      </c>
      <c r="AH76" s="483">
        <v>353169.61165048543</v>
      </c>
      <c r="AI76" s="483">
        <v>381788.38260869565</v>
      </c>
      <c r="AJ76" s="483">
        <v>325467.52293577982</v>
      </c>
      <c r="AK76" s="483">
        <v>365427.03571428574</v>
      </c>
      <c r="AL76" s="483">
        <v>348412.09345794393</v>
      </c>
      <c r="AM76" s="483">
        <v>316967.59595959593</v>
      </c>
      <c r="AN76" s="483">
        <v>353355.16666666669</v>
      </c>
      <c r="AO76" s="483">
        <v>330068.56862745102</v>
      </c>
      <c r="AP76" s="483">
        <v>315991</v>
      </c>
      <c r="AQ76" s="483">
        <v>338960.8571428571</v>
      </c>
      <c r="AR76" s="483">
        <v>355355.46902654873</v>
      </c>
      <c r="AS76" s="477"/>
    </row>
    <row r="77" spans="1:45">
      <c r="A77" s="396" t="s">
        <v>27</v>
      </c>
      <c r="B77" s="95" t="s">
        <v>116</v>
      </c>
      <c r="C77" s="95"/>
      <c r="D77" s="397" t="s">
        <v>110</v>
      </c>
      <c r="E77" s="65" t="s">
        <v>320</v>
      </c>
      <c r="F77" s="65" t="s">
        <v>16</v>
      </c>
      <c r="G77" s="483">
        <v>147750.60105432899</v>
      </c>
      <c r="H77" s="483">
        <v>159075.9028203199</v>
      </c>
      <c r="I77" s="483">
        <v>190569.88800733327</v>
      </c>
      <c r="J77" s="483">
        <v>212477.4875199573</v>
      </c>
      <c r="K77" s="483">
        <v>235205.33277350574</v>
      </c>
      <c r="L77" s="483">
        <v>238164.88888983006</v>
      </c>
      <c r="M77" s="483">
        <v>222956.76248416048</v>
      </c>
      <c r="N77" s="483">
        <v>266859.77738559223</v>
      </c>
      <c r="O77" s="483">
        <v>287507.68413790822</v>
      </c>
      <c r="P77" s="483">
        <v>343097.4626491486</v>
      </c>
      <c r="Q77" s="483">
        <v>351058.16666666663</v>
      </c>
      <c r="R77" s="483">
        <v>375946.27526132402</v>
      </c>
      <c r="S77" s="483">
        <v>412307.35632183909</v>
      </c>
      <c r="T77" s="483">
        <v>439424.87704918039</v>
      </c>
      <c r="U77" s="483">
        <v>428513.09311740892</v>
      </c>
      <c r="V77" s="483">
        <v>418528.31782945734</v>
      </c>
      <c r="W77" s="483">
        <v>430520.68627450976</v>
      </c>
      <c r="X77" s="483">
        <v>458176.40839694662</v>
      </c>
      <c r="Y77" s="483">
        <v>482531.18796992471</v>
      </c>
      <c r="Z77" s="483">
        <v>490494.08955223887</v>
      </c>
      <c r="AA77" s="483">
        <v>531328.16091954021</v>
      </c>
      <c r="AB77" s="483">
        <v>605908.36923076911</v>
      </c>
      <c r="AC77" s="483">
        <v>634786.27924528299</v>
      </c>
      <c r="AD77" s="483">
        <v>662627.79197080294</v>
      </c>
      <c r="AE77" s="483">
        <v>684855.2014134276</v>
      </c>
      <c r="AF77" s="483">
        <v>784171.58139534888</v>
      </c>
      <c r="AG77" s="483">
        <v>827630.51118210854</v>
      </c>
      <c r="AH77" s="483">
        <v>869451.82958199352</v>
      </c>
      <c r="AI77" s="483">
        <v>946204.33436532493</v>
      </c>
      <c r="AJ77" s="483">
        <v>903652.84615384613</v>
      </c>
      <c r="AK77" s="483">
        <v>921259.62162162142</v>
      </c>
      <c r="AL77" s="483">
        <v>933531.30303030321</v>
      </c>
      <c r="AM77" s="483">
        <v>926483.54368932045</v>
      </c>
      <c r="AN77" s="483">
        <v>1020790.916905444</v>
      </c>
      <c r="AO77" s="483">
        <v>1086316.6560693642</v>
      </c>
      <c r="AP77" s="483">
        <v>1100047.9234972678</v>
      </c>
      <c r="AQ77" s="483">
        <v>1194294.9133858269</v>
      </c>
      <c r="AR77" s="483">
        <v>1268910.9460154243</v>
      </c>
      <c r="AS77" s="477"/>
    </row>
    <row r="78" spans="1:45">
      <c r="A78" s="396" t="s">
        <v>28</v>
      </c>
      <c r="B78" s="95" t="s">
        <v>116</v>
      </c>
      <c r="C78" s="95"/>
      <c r="D78" s="397" t="s">
        <v>110</v>
      </c>
      <c r="E78" s="65" t="s">
        <v>320</v>
      </c>
      <c r="F78" s="65" t="s">
        <v>16</v>
      </c>
      <c r="G78" s="483">
        <v>252412.38907899577</v>
      </c>
      <c r="H78" s="483">
        <v>262509.82172625995</v>
      </c>
      <c r="I78" s="483">
        <v>309793.8362143691</v>
      </c>
      <c r="J78" s="483">
        <v>365187.67482489219</v>
      </c>
      <c r="K78" s="483">
        <v>395589.08437366941</v>
      </c>
      <c r="L78" s="483">
        <v>453360.02543773811</v>
      </c>
      <c r="M78" s="483">
        <v>425436.87528990832</v>
      </c>
      <c r="N78" s="483">
        <v>499155.66822937841</v>
      </c>
      <c r="O78" s="483">
        <v>549392.57210571342</v>
      </c>
      <c r="P78" s="483">
        <v>589182.56468612119</v>
      </c>
      <c r="Q78" s="483">
        <v>534398.09785932722</v>
      </c>
      <c r="R78" s="483">
        <v>578867.93957703921</v>
      </c>
      <c r="S78" s="483">
        <v>639469.71617161715</v>
      </c>
      <c r="T78" s="483">
        <v>711004.12286689412</v>
      </c>
      <c r="U78" s="483">
        <v>659828.26086956519</v>
      </c>
      <c r="V78" s="483">
        <v>658681.35714285716</v>
      </c>
      <c r="W78" s="483">
        <v>641857.12741312745</v>
      </c>
      <c r="X78" s="483">
        <v>683704.13382899633</v>
      </c>
      <c r="Y78" s="483">
        <v>707215.88888888888</v>
      </c>
      <c r="Z78" s="483">
        <v>737689.68345323741</v>
      </c>
      <c r="AA78" s="483">
        <v>708169.28838951315</v>
      </c>
      <c r="AB78" s="483">
        <v>697343.71161048696</v>
      </c>
      <c r="AC78" s="483">
        <v>745604.11678832117</v>
      </c>
      <c r="AD78" s="483">
        <v>760441.50000000012</v>
      </c>
      <c r="AE78" s="483">
        <v>794596.5661764706</v>
      </c>
      <c r="AF78" s="483">
        <v>828085.1709090909</v>
      </c>
      <c r="AG78" s="483">
        <v>815451.04280155653</v>
      </c>
      <c r="AH78" s="483">
        <v>821247.83193277335</v>
      </c>
      <c r="AI78" s="483">
        <v>819515.47679324902</v>
      </c>
      <c r="AJ78" s="483">
        <v>831664.13278008287</v>
      </c>
      <c r="AK78" s="483">
        <v>822535.60084033594</v>
      </c>
      <c r="AL78" s="483">
        <v>863414.8860759493</v>
      </c>
      <c r="AM78" s="483">
        <v>780042.59069767443</v>
      </c>
      <c r="AN78" s="483">
        <v>719005.75135135127</v>
      </c>
      <c r="AO78" s="483">
        <v>893512.66393442627</v>
      </c>
      <c r="AP78" s="483">
        <v>953989.47368421045</v>
      </c>
      <c r="AQ78" s="483">
        <v>963356.6347826086</v>
      </c>
      <c r="AR78" s="483">
        <v>982561.40725806449</v>
      </c>
      <c r="AS78" s="477"/>
    </row>
    <row r="79" spans="1:45">
      <c r="A79" s="396" t="s">
        <v>29</v>
      </c>
      <c r="B79" s="95" t="s">
        <v>116</v>
      </c>
      <c r="C79" s="95"/>
      <c r="D79" s="397" t="s">
        <v>110</v>
      </c>
      <c r="E79" s="65" t="s">
        <v>320</v>
      </c>
      <c r="F79" s="65" t="s">
        <v>16</v>
      </c>
      <c r="G79" s="483">
        <v>53799.078231452535</v>
      </c>
      <c r="H79" s="483">
        <v>53809.288641090454</v>
      </c>
      <c r="I79" s="483">
        <v>63952.187441751041</v>
      </c>
      <c r="J79" s="483">
        <v>67770.920264533022</v>
      </c>
      <c r="K79" s="483">
        <v>79346.592681867696</v>
      </c>
      <c r="L79" s="483">
        <v>79889.78897828194</v>
      </c>
      <c r="M79" s="483">
        <v>109992.45818292681</v>
      </c>
      <c r="N79" s="483">
        <v>130735.53137160047</v>
      </c>
      <c r="O79" s="483">
        <v>138824.81102213039</v>
      </c>
      <c r="P79" s="483">
        <v>151101.99325156256</v>
      </c>
      <c r="Q79" s="483">
        <v>197035.60126582277</v>
      </c>
      <c r="R79" s="483">
        <v>208813.40880503142</v>
      </c>
      <c r="S79" s="483">
        <v>222546.50000000003</v>
      </c>
      <c r="T79" s="483">
        <v>240437.35570469801</v>
      </c>
      <c r="U79" s="483">
        <v>229936.03921568627</v>
      </c>
      <c r="V79" s="483">
        <v>279109.3142857143</v>
      </c>
      <c r="W79" s="483">
        <v>296986.27450980392</v>
      </c>
      <c r="X79" s="483">
        <v>294137.97368421056</v>
      </c>
      <c r="Y79" s="483">
        <v>304807.10828025482</v>
      </c>
      <c r="Z79" s="483">
        <v>364709.53475935827</v>
      </c>
      <c r="AA79" s="483">
        <v>355015.390625</v>
      </c>
      <c r="AB79" s="483">
        <v>384950.47422680416</v>
      </c>
      <c r="AC79" s="483">
        <v>398276.10101010097</v>
      </c>
      <c r="AD79" s="483">
        <v>419451.18483412318</v>
      </c>
      <c r="AE79" s="483">
        <v>457196.92792792787</v>
      </c>
      <c r="AF79" s="483">
        <v>513769.27800829872</v>
      </c>
      <c r="AG79" s="483">
        <v>563762.41935483867</v>
      </c>
      <c r="AH79" s="483">
        <v>612383.47826086963</v>
      </c>
      <c r="AI79" s="483">
        <v>647773.06563706568</v>
      </c>
      <c r="AJ79" s="483">
        <v>666700.80000000005</v>
      </c>
      <c r="AK79" s="483">
        <v>679598.27692307695</v>
      </c>
      <c r="AL79" s="483">
        <v>720756.64925373136</v>
      </c>
      <c r="AM79" s="483">
        <v>475564.11290322582</v>
      </c>
      <c r="AN79" s="483">
        <v>445730.93491124257</v>
      </c>
      <c r="AO79" s="483">
        <v>431015.3459119497</v>
      </c>
      <c r="AP79" s="483">
        <v>469967.2716763005</v>
      </c>
      <c r="AQ79" s="483">
        <v>489405.16666666669</v>
      </c>
      <c r="AR79" s="483">
        <v>496085.05555555562</v>
      </c>
      <c r="AS79" s="477"/>
    </row>
    <row r="80" spans="1:45">
      <c r="A80" s="396" t="s">
        <v>30</v>
      </c>
      <c r="B80" s="95" t="s">
        <v>116</v>
      </c>
      <c r="C80" s="95"/>
      <c r="D80" s="397" t="s">
        <v>110</v>
      </c>
      <c r="E80" s="65" t="s">
        <v>320</v>
      </c>
      <c r="F80" s="65" t="s">
        <v>16</v>
      </c>
      <c r="G80" s="483">
        <v>56088.743923072972</v>
      </c>
      <c r="H80" s="483">
        <v>62553.514431884039</v>
      </c>
      <c r="I80" s="483">
        <v>73222.635221718752</v>
      </c>
      <c r="J80" s="483">
        <v>80424.020394717358</v>
      </c>
      <c r="K80" s="483">
        <v>86937.971499287203</v>
      </c>
      <c r="L80" s="483">
        <v>92788.000786216362</v>
      </c>
      <c r="M80" s="483">
        <v>103010.41520011949</v>
      </c>
      <c r="N80" s="483">
        <v>126103.74317372912</v>
      </c>
      <c r="O80" s="483">
        <v>135895.11509641141</v>
      </c>
      <c r="P80" s="483">
        <v>158805.67340875752</v>
      </c>
      <c r="Q80" s="483">
        <v>143377.87919463086</v>
      </c>
      <c r="R80" s="483">
        <v>153300.51533742328</v>
      </c>
      <c r="S80" s="483">
        <v>184460.53676470587</v>
      </c>
      <c r="T80" s="483">
        <v>191580.59090909094</v>
      </c>
      <c r="U80" s="483">
        <v>197439.83999999997</v>
      </c>
      <c r="V80" s="483">
        <v>198579.7251908397</v>
      </c>
      <c r="W80" s="483">
        <v>215541.33884297527</v>
      </c>
      <c r="X80" s="483">
        <v>222122.26771653545</v>
      </c>
      <c r="Y80" s="483">
        <v>221528.37593984962</v>
      </c>
      <c r="Z80" s="483">
        <v>221194.58593750003</v>
      </c>
      <c r="AA80" s="483">
        <v>223761.51587301586</v>
      </c>
      <c r="AB80" s="483">
        <v>240875.32258064515</v>
      </c>
      <c r="AC80" s="483">
        <v>268538.37209302321</v>
      </c>
      <c r="AD80" s="483">
        <v>305924.64233576646</v>
      </c>
      <c r="AE80" s="483">
        <v>349865.20547945204</v>
      </c>
      <c r="AF80" s="483">
        <v>380263.52</v>
      </c>
      <c r="AG80" s="483">
        <v>387326.25850340136</v>
      </c>
      <c r="AH80" s="483">
        <v>411877.66896551719</v>
      </c>
      <c r="AI80" s="483">
        <v>450746.09803921566</v>
      </c>
      <c r="AJ80" s="483">
        <v>411429.70769230771</v>
      </c>
      <c r="AK80" s="483">
        <v>422593.16666666663</v>
      </c>
      <c r="AL80" s="483">
        <v>404245.96825396823</v>
      </c>
      <c r="AM80" s="483">
        <v>427495.87786259543</v>
      </c>
      <c r="AN80" s="483">
        <v>439750.0230769231</v>
      </c>
      <c r="AO80" s="483">
        <v>439875.30434782605</v>
      </c>
      <c r="AP80" s="483">
        <v>430141.41791044775</v>
      </c>
      <c r="AQ80" s="483">
        <v>451969.39436619723</v>
      </c>
      <c r="AR80" s="483">
        <v>463247.34246575343</v>
      </c>
      <c r="AS80" s="477"/>
    </row>
    <row r="81" spans="1:45">
      <c r="A81" s="396" t="s">
        <v>31</v>
      </c>
      <c r="B81" s="95" t="s">
        <v>116</v>
      </c>
      <c r="C81" s="95"/>
      <c r="D81" s="397" t="s">
        <v>110</v>
      </c>
      <c r="E81" s="65" t="s">
        <v>320</v>
      </c>
      <c r="F81" s="65" t="s">
        <v>16</v>
      </c>
      <c r="G81" s="483">
        <v>123100.66633509488</v>
      </c>
      <c r="H81" s="483">
        <v>145375.78569300022</v>
      </c>
      <c r="I81" s="483">
        <v>166099.48821421652</v>
      </c>
      <c r="J81" s="483">
        <v>182196.44084740995</v>
      </c>
      <c r="K81" s="483">
        <v>189783.99346050783</v>
      </c>
      <c r="L81" s="483">
        <v>215016.63073205744</v>
      </c>
      <c r="M81" s="483">
        <v>203675.21523439634</v>
      </c>
      <c r="N81" s="483">
        <v>215535.05896238625</v>
      </c>
      <c r="O81" s="483">
        <v>238900.03542376225</v>
      </c>
      <c r="P81" s="483">
        <v>258274.06446587812</v>
      </c>
      <c r="Q81" s="483">
        <v>250562.92857142855</v>
      </c>
      <c r="R81" s="483">
        <v>265143.6875</v>
      </c>
      <c r="S81" s="483">
        <v>284115.57251908397</v>
      </c>
      <c r="T81" s="483">
        <v>306488.58461538464</v>
      </c>
      <c r="U81" s="483">
        <v>352444.272</v>
      </c>
      <c r="V81" s="483">
        <v>359109.72262773727</v>
      </c>
      <c r="W81" s="483">
        <v>342656.24390243902</v>
      </c>
      <c r="X81" s="483">
        <v>366237.81395348837</v>
      </c>
      <c r="Y81" s="483">
        <v>373195.05468750006</v>
      </c>
      <c r="Z81" s="483">
        <v>405478.95973154361</v>
      </c>
      <c r="AA81" s="483">
        <v>376185.109375</v>
      </c>
      <c r="AB81" s="483">
        <v>461818.53125</v>
      </c>
      <c r="AC81" s="483">
        <v>498731.36507936503</v>
      </c>
      <c r="AD81" s="483">
        <v>533370.31578947371</v>
      </c>
      <c r="AE81" s="483">
        <v>547612.24242424243</v>
      </c>
      <c r="AF81" s="483">
        <v>604342.82706766913</v>
      </c>
      <c r="AG81" s="483">
        <v>632747.8046875</v>
      </c>
      <c r="AH81" s="483">
        <v>660903.45599999989</v>
      </c>
      <c r="AI81" s="483">
        <v>684036.04651162785</v>
      </c>
      <c r="AJ81" s="483">
        <v>583141.20000000007</v>
      </c>
      <c r="AK81" s="483">
        <v>602071.81102362205</v>
      </c>
      <c r="AL81" s="483">
        <v>583705.80165289249</v>
      </c>
      <c r="AM81" s="483">
        <v>498100.25663716812</v>
      </c>
      <c r="AN81" s="483">
        <v>498815.76923076919</v>
      </c>
      <c r="AO81" s="483">
        <v>417866.37078651687</v>
      </c>
      <c r="AP81" s="483">
        <v>472401.36842105264</v>
      </c>
      <c r="AQ81" s="483">
        <v>453464.96907216503</v>
      </c>
      <c r="AR81" s="483">
        <v>456860.17708333343</v>
      </c>
      <c r="AS81" s="477"/>
    </row>
    <row r="82" spans="1:45">
      <c r="A82" s="396" t="s">
        <v>32</v>
      </c>
      <c r="B82" s="95" t="s">
        <v>116</v>
      </c>
      <c r="C82" s="95"/>
      <c r="D82" s="397" t="s">
        <v>110</v>
      </c>
      <c r="E82" s="65" t="s">
        <v>320</v>
      </c>
      <c r="F82" s="65" t="s">
        <v>16</v>
      </c>
      <c r="G82" s="483">
        <v>41947.010150885151</v>
      </c>
      <c r="H82" s="483">
        <v>43667.171807391533</v>
      </c>
      <c r="I82" s="483">
        <v>51736.081764416551</v>
      </c>
      <c r="J82" s="483">
        <v>56534.612058508639</v>
      </c>
      <c r="K82" s="483">
        <v>71536.347496246424</v>
      </c>
      <c r="L82" s="483">
        <v>67259.879611262237</v>
      </c>
      <c r="M82" s="483">
        <v>75341.999383071481</v>
      </c>
      <c r="N82" s="483">
        <v>105030.20097632865</v>
      </c>
      <c r="O82" s="483">
        <v>98162.949390275826</v>
      </c>
      <c r="P82" s="483">
        <v>106909.98607173716</v>
      </c>
      <c r="Q82" s="483">
        <v>107361.04123711342</v>
      </c>
      <c r="R82" s="483">
        <v>118986.688172043</v>
      </c>
      <c r="S82" s="483">
        <v>123751.21951219512</v>
      </c>
      <c r="T82" s="483">
        <v>137451.54430379748</v>
      </c>
      <c r="U82" s="483">
        <v>141564.07594936711</v>
      </c>
      <c r="V82" s="483">
        <v>157208.58974358975</v>
      </c>
      <c r="W82" s="483">
        <v>160422.15</v>
      </c>
      <c r="X82" s="483">
        <v>167887.98734177215</v>
      </c>
      <c r="Y82" s="483">
        <v>175050.0625</v>
      </c>
      <c r="Z82" s="483">
        <v>174808.31460674157</v>
      </c>
      <c r="AA82" s="483">
        <v>185043.77215189874</v>
      </c>
      <c r="AB82" s="483">
        <v>193541.89743589741</v>
      </c>
      <c r="AC82" s="483">
        <v>200874.69135802472</v>
      </c>
      <c r="AD82" s="483">
        <v>210782.00000000003</v>
      </c>
      <c r="AE82" s="483">
        <v>243694.89772727271</v>
      </c>
      <c r="AF82" s="483">
        <v>248723.15476190482</v>
      </c>
      <c r="AG82" s="483">
        <v>260407.18604651163</v>
      </c>
      <c r="AH82" s="483">
        <v>266926</v>
      </c>
      <c r="AI82" s="483">
        <v>301596.06741573033</v>
      </c>
      <c r="AJ82" s="483">
        <v>321548</v>
      </c>
      <c r="AK82" s="483">
        <v>337821.99999999994</v>
      </c>
      <c r="AL82" s="483">
        <v>346609.74712643685</v>
      </c>
      <c r="AM82" s="483">
        <v>295858</v>
      </c>
      <c r="AN82" s="483">
        <v>329458</v>
      </c>
      <c r="AO82" s="483">
        <v>303624.99999999994</v>
      </c>
      <c r="AP82" s="483">
        <v>274991</v>
      </c>
      <c r="AQ82" s="483">
        <v>271549.40259740257</v>
      </c>
      <c r="AR82" s="483">
        <v>286811.52564102563</v>
      </c>
      <c r="AS82" s="477"/>
    </row>
    <row r="83" spans="1:45">
      <c r="A83" s="396" t="s">
        <v>117</v>
      </c>
      <c r="B83" s="95" t="s">
        <v>116</v>
      </c>
      <c r="C83" s="398"/>
      <c r="D83" s="397" t="s">
        <v>110</v>
      </c>
      <c r="E83" s="65" t="s">
        <v>320</v>
      </c>
      <c r="F83" s="65" t="s">
        <v>16</v>
      </c>
      <c r="G83" s="483">
        <v>2080465.1841763668</v>
      </c>
      <c r="H83" s="483">
        <v>2282325.9211383648</v>
      </c>
      <c r="I83" s="483">
        <v>2805758.5300088292</v>
      </c>
      <c r="J83" s="483">
        <v>3193846.8768228185</v>
      </c>
      <c r="K83" s="483">
        <v>3468286.2014493658</v>
      </c>
      <c r="L83" s="483">
        <v>3787427.1287561948</v>
      </c>
      <c r="M83" s="483">
        <v>4128757.8705263343</v>
      </c>
      <c r="N83" s="483">
        <v>4907065.7343733935</v>
      </c>
      <c r="O83" s="483">
        <v>5249902.6260919441</v>
      </c>
      <c r="P83" s="483">
        <v>5788232.9111411925</v>
      </c>
      <c r="Q83" s="483">
        <v>5922732.2585727461</v>
      </c>
      <c r="R83" s="483">
        <v>6260074.5081832828</v>
      </c>
      <c r="S83" s="483">
        <v>6952211.9460920291</v>
      </c>
      <c r="T83" s="483">
        <v>7707943.1764803343</v>
      </c>
      <c r="U83" s="483">
        <v>7717449.0479905996</v>
      </c>
      <c r="V83" s="483">
        <v>7829627.0910270792</v>
      </c>
      <c r="W83" s="483">
        <v>8018526.0291095469</v>
      </c>
      <c r="X83" s="483">
        <v>8416280.0574967451</v>
      </c>
      <c r="Y83" s="483">
        <v>8691470.9087089635</v>
      </c>
      <c r="Z83" s="483">
        <v>8877422.0502485558</v>
      </c>
      <c r="AA83" s="483">
        <v>8944400.9294954017</v>
      </c>
      <c r="AB83" s="483">
        <v>9350245.8056480996</v>
      </c>
      <c r="AC83" s="483">
        <v>9849006.1485302616</v>
      </c>
      <c r="AD83" s="483">
        <v>10457581.164378602</v>
      </c>
      <c r="AE83" s="483">
        <v>11099447.565292118</v>
      </c>
      <c r="AF83" s="483">
        <v>11997038.519613888</v>
      </c>
      <c r="AG83" s="483">
        <v>12635482.413505942</v>
      </c>
      <c r="AH83" s="483">
        <v>13245826.596512334</v>
      </c>
      <c r="AI83" s="483">
        <v>14160683.727544675</v>
      </c>
      <c r="AJ83" s="483">
        <v>13777525.837767225</v>
      </c>
      <c r="AK83" s="483">
        <v>13727320.954107553</v>
      </c>
      <c r="AL83" s="483">
        <v>14026761.467956144</v>
      </c>
      <c r="AM83" s="483">
        <v>13486368.901838329</v>
      </c>
      <c r="AN83" s="483">
        <v>13508822.379227897</v>
      </c>
      <c r="AO83" s="483">
        <v>13365680.516963316</v>
      </c>
      <c r="AP83" s="483">
        <v>13683225.941194214</v>
      </c>
      <c r="AQ83" s="483">
        <v>14134464.201397583</v>
      </c>
      <c r="AR83" s="483">
        <v>14766371.734125996</v>
      </c>
      <c r="AS83" s="477"/>
    </row>
    <row r="84" spans="1:45">
      <c r="A84" s="396" t="s">
        <v>34</v>
      </c>
      <c r="B84" s="95" t="s">
        <v>116</v>
      </c>
      <c r="C84" s="95"/>
      <c r="D84" s="397" t="s">
        <v>110</v>
      </c>
      <c r="E84" s="65" t="s">
        <v>320</v>
      </c>
      <c r="F84" s="65" t="s">
        <v>16</v>
      </c>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c r="AO84" s="483"/>
      <c r="AP84" s="483"/>
      <c r="AQ84" s="483"/>
      <c r="AR84" s="483"/>
      <c r="AS84" s="477"/>
    </row>
    <row r="85" spans="1:45">
      <c r="A85" s="399" t="s">
        <v>35</v>
      </c>
      <c r="B85" s="93" t="s">
        <v>116</v>
      </c>
      <c r="C85" s="93"/>
      <c r="D85" s="400" t="s">
        <v>110</v>
      </c>
      <c r="E85" s="76" t="s">
        <v>320</v>
      </c>
      <c r="F85" s="76" t="s">
        <v>16</v>
      </c>
      <c r="G85" s="484">
        <v>2080465.1841763668</v>
      </c>
      <c r="H85" s="484">
        <v>2282325.9211383648</v>
      </c>
      <c r="I85" s="484">
        <v>2805758.5300088292</v>
      </c>
      <c r="J85" s="484">
        <v>3193846.8768228185</v>
      </c>
      <c r="K85" s="484">
        <v>3468286.2014493658</v>
      </c>
      <c r="L85" s="484">
        <v>3787427.1287561948</v>
      </c>
      <c r="M85" s="484">
        <v>4128757.8705263343</v>
      </c>
      <c r="N85" s="484">
        <v>4907065.7343733935</v>
      </c>
      <c r="O85" s="484">
        <v>5249902.6260919441</v>
      </c>
      <c r="P85" s="484">
        <v>5788232.9111411925</v>
      </c>
      <c r="Q85" s="484">
        <v>5922732.2585727461</v>
      </c>
      <c r="R85" s="484">
        <v>6260074.5081832828</v>
      </c>
      <c r="S85" s="484">
        <v>6952211.9460920291</v>
      </c>
      <c r="T85" s="484">
        <v>7707943.1764803343</v>
      </c>
      <c r="U85" s="484">
        <v>7717449.0479905996</v>
      </c>
      <c r="V85" s="484">
        <v>7829627.0910270792</v>
      </c>
      <c r="W85" s="484">
        <v>8018526.0291095469</v>
      </c>
      <c r="X85" s="484">
        <v>8416280.0574967451</v>
      </c>
      <c r="Y85" s="484">
        <v>8691470.9087089635</v>
      </c>
      <c r="Z85" s="484">
        <v>8877422.0502485558</v>
      </c>
      <c r="AA85" s="484">
        <v>8944400.9294954017</v>
      </c>
      <c r="AB85" s="484">
        <v>9350245.8056480996</v>
      </c>
      <c r="AC85" s="484">
        <v>9849006.1485302616</v>
      </c>
      <c r="AD85" s="484">
        <v>10457581.164378602</v>
      </c>
      <c r="AE85" s="484">
        <v>11099447.565292118</v>
      </c>
      <c r="AF85" s="484">
        <v>11997038.519613888</v>
      </c>
      <c r="AG85" s="484">
        <v>12635482.413505942</v>
      </c>
      <c r="AH85" s="484">
        <v>13245826.596512334</v>
      </c>
      <c r="AI85" s="484">
        <v>14160683.727544675</v>
      </c>
      <c r="AJ85" s="484">
        <v>13777525.837767225</v>
      </c>
      <c r="AK85" s="484">
        <v>13727320.954107553</v>
      </c>
      <c r="AL85" s="484">
        <v>14026761.467956144</v>
      </c>
      <c r="AM85" s="484">
        <v>13486368.901838329</v>
      </c>
      <c r="AN85" s="484">
        <v>13508822.379227897</v>
      </c>
      <c r="AO85" s="484">
        <v>13365680.516963316</v>
      </c>
      <c r="AP85" s="484">
        <v>13683225.941194214</v>
      </c>
      <c r="AQ85" s="484">
        <v>14134464.201397583</v>
      </c>
      <c r="AR85" s="484">
        <v>14766371.734125996</v>
      </c>
      <c r="AS85" s="478"/>
    </row>
    <row r="86" spans="1:45">
      <c r="A86" s="396" t="s">
        <v>11</v>
      </c>
      <c r="B86" s="95" t="s">
        <v>120</v>
      </c>
      <c r="C86" s="95"/>
      <c r="D86" s="62" t="s">
        <v>97</v>
      </c>
      <c r="E86" s="65" t="s">
        <v>320</v>
      </c>
      <c r="F86" s="65" t="s">
        <v>16</v>
      </c>
      <c r="G86" s="483">
        <v>137860.91506849317</v>
      </c>
      <c r="H86" s="483">
        <v>148076.94461538462</v>
      </c>
      <c r="I86" s="483">
        <v>144934.87384615385</v>
      </c>
      <c r="J86" s="483">
        <v>158562.34965034964</v>
      </c>
      <c r="K86" s="483">
        <v>194136.13636363638</v>
      </c>
      <c r="L86" s="483">
        <v>226389.29577464794</v>
      </c>
      <c r="M86" s="483">
        <v>231588</v>
      </c>
      <c r="N86" s="483">
        <v>225080.44137931033</v>
      </c>
      <c r="O86" s="483">
        <v>256422.75483870969</v>
      </c>
      <c r="P86" s="483">
        <v>257143.523364486</v>
      </c>
      <c r="Q86" s="483">
        <v>284239.67441860458</v>
      </c>
      <c r="R86" s="483">
        <v>278819.87878787873</v>
      </c>
      <c r="S86" s="483">
        <v>260893.58362989323</v>
      </c>
      <c r="T86" s="483">
        <v>250016.46694214875</v>
      </c>
      <c r="U86" s="483">
        <v>268369.91363636364</v>
      </c>
      <c r="V86" s="483">
        <v>256137.91821561338</v>
      </c>
      <c r="W86" s="483">
        <v>249341.77959183673</v>
      </c>
      <c r="X86" s="483">
        <v>294397.84705882351</v>
      </c>
      <c r="Y86" s="483">
        <v>305679.31034482754</v>
      </c>
      <c r="Z86" s="483">
        <v>322295.98534798535</v>
      </c>
      <c r="AA86" s="483">
        <v>297726.48809523811</v>
      </c>
      <c r="AB86" s="483">
        <v>316321.5859375</v>
      </c>
      <c r="AC86" s="483">
        <v>332345.06302521017</v>
      </c>
      <c r="AD86" s="483">
        <v>340272.18875502015</v>
      </c>
      <c r="AE86" s="483">
        <v>322631.17129629623</v>
      </c>
      <c r="AF86" s="483">
        <v>319420.38095238095</v>
      </c>
      <c r="AG86" s="483">
        <v>325344.53299492388</v>
      </c>
      <c r="AH86" s="483">
        <v>311146.65909090918</v>
      </c>
      <c r="AI86" s="483">
        <v>311298.81481481483</v>
      </c>
      <c r="AJ86" s="483">
        <v>307130.40287769784</v>
      </c>
      <c r="AK86" s="483">
        <v>306529.02857142856</v>
      </c>
      <c r="AL86" s="483">
        <v>325835.44370860932</v>
      </c>
      <c r="AM86" s="483">
        <v>293933.65771812084</v>
      </c>
      <c r="AN86" s="483">
        <v>283243.76027397264</v>
      </c>
      <c r="AO86" s="483">
        <v>300595.54347826086</v>
      </c>
      <c r="AP86" s="483">
        <v>318923.1055900621</v>
      </c>
      <c r="AQ86" s="483">
        <v>330675.31012658222</v>
      </c>
      <c r="AR86" s="483">
        <v>344430.86792452831</v>
      </c>
      <c r="AS86" s="477"/>
    </row>
    <row r="87" spans="1:45">
      <c r="A87" s="396" t="s">
        <v>17</v>
      </c>
      <c r="B87" s="95" t="s">
        <v>120</v>
      </c>
      <c r="C87" s="95"/>
      <c r="D87" s="397" t="s">
        <v>97</v>
      </c>
      <c r="E87" s="65" t="s">
        <v>320</v>
      </c>
      <c r="F87" s="65" t="s">
        <v>16</v>
      </c>
      <c r="G87" s="483">
        <v>60421.806451612902</v>
      </c>
      <c r="H87" s="483">
        <v>56824.519230769234</v>
      </c>
      <c r="I87" s="483">
        <v>56046.428571428565</v>
      </c>
      <c r="J87" s="483">
        <v>53132.765957446805</v>
      </c>
      <c r="K87" s="483">
        <v>54640.125</v>
      </c>
      <c r="L87" s="483">
        <v>50651.592920353971</v>
      </c>
      <c r="M87" s="483">
        <v>69052.97600000001</v>
      </c>
      <c r="N87" s="483">
        <v>72596.832116788326</v>
      </c>
      <c r="O87" s="483">
        <v>68995.397058823539</v>
      </c>
      <c r="P87" s="483">
        <v>63107.07317073171</v>
      </c>
      <c r="Q87" s="483">
        <v>81433.11403508771</v>
      </c>
      <c r="R87" s="483">
        <v>87490.016260162607</v>
      </c>
      <c r="S87" s="483">
        <v>79498.485981308419</v>
      </c>
      <c r="T87" s="483">
        <v>88398.200000000012</v>
      </c>
      <c r="U87" s="483">
        <v>93513.043478260879</v>
      </c>
      <c r="V87" s="483">
        <v>100878.70833333334</v>
      </c>
      <c r="W87" s="483">
        <v>115416.08421052631</v>
      </c>
      <c r="X87" s="483">
        <v>116105.64705882355</v>
      </c>
      <c r="Y87" s="483">
        <v>120070.05714285714</v>
      </c>
      <c r="Z87" s="483">
        <v>100061.30337078653</v>
      </c>
      <c r="AA87" s="483">
        <v>114690.4411764706</v>
      </c>
      <c r="AB87" s="483">
        <v>121500.30208333333</v>
      </c>
      <c r="AC87" s="483">
        <v>124687.21505376343</v>
      </c>
      <c r="AD87" s="483">
        <v>118505.40909090909</v>
      </c>
      <c r="AE87" s="483">
        <v>115086.20689655171</v>
      </c>
      <c r="AF87" s="483">
        <v>125779.55056179775</v>
      </c>
      <c r="AG87" s="483">
        <v>120329.08860759494</v>
      </c>
      <c r="AH87" s="483">
        <v>113534.92753623189</v>
      </c>
      <c r="AI87" s="483">
        <v>112077.80303030304</v>
      </c>
      <c r="AJ87" s="483">
        <v>96123.000000000015</v>
      </c>
      <c r="AK87" s="483">
        <v>99155.843137254909</v>
      </c>
      <c r="AL87" s="483">
        <v>107142</v>
      </c>
      <c r="AM87" s="483">
        <v>112386</v>
      </c>
      <c r="AN87" s="483">
        <v>121979</v>
      </c>
      <c r="AO87" s="483">
        <v>92410</v>
      </c>
      <c r="AP87" s="483">
        <v>107120</v>
      </c>
      <c r="AQ87" s="483">
        <v>99597</v>
      </c>
      <c r="AR87" s="483">
        <v>120229.99999999999</v>
      </c>
      <c r="AS87" s="477"/>
    </row>
    <row r="88" spans="1:45">
      <c r="A88" s="396" t="s">
        <v>18</v>
      </c>
      <c r="B88" s="95" t="s">
        <v>120</v>
      </c>
      <c r="C88" s="95"/>
      <c r="D88" s="397" t="s">
        <v>97</v>
      </c>
      <c r="E88" s="65" t="s">
        <v>320</v>
      </c>
      <c r="F88" s="65" t="s">
        <v>16</v>
      </c>
      <c r="G88" s="483">
        <v>11434.5</v>
      </c>
      <c r="H88" s="483">
        <v>11681.090909090908</v>
      </c>
      <c r="I88" s="483">
        <v>12470.238095238094</v>
      </c>
      <c r="J88" s="483">
        <v>12588.947368421053</v>
      </c>
      <c r="K88" s="483">
        <v>14791.666666666664</v>
      </c>
      <c r="L88" s="483">
        <v>12186.84210526316</v>
      </c>
      <c r="M88" s="483">
        <v>13746.352941176472</v>
      </c>
      <c r="N88" s="483">
        <v>14438.8125</v>
      </c>
      <c r="O88" s="483">
        <v>13946.470588235294</v>
      </c>
      <c r="P88" s="483">
        <v>10526</v>
      </c>
      <c r="Q88" s="483">
        <v>11043.454545454544</v>
      </c>
      <c r="R88" s="483">
        <v>9703.9999999999982</v>
      </c>
      <c r="S88" s="483">
        <v>10198.5</v>
      </c>
      <c r="T88" s="483">
        <v>9006.6666666666661</v>
      </c>
      <c r="U88" s="483">
        <v>17788.5</v>
      </c>
      <c r="V88" s="483">
        <v>13095</v>
      </c>
      <c r="W88" s="483">
        <v>13002</v>
      </c>
      <c r="X88" s="483">
        <v>16733</v>
      </c>
      <c r="Y88" s="483">
        <v>16643</v>
      </c>
      <c r="Z88" s="483">
        <v>19035</v>
      </c>
      <c r="AA88" s="483">
        <v>21765</v>
      </c>
      <c r="AB88" s="483">
        <v>19535</v>
      </c>
      <c r="AC88" s="483">
        <v>24581.7</v>
      </c>
      <c r="AD88" s="483">
        <v>25477.100000000002</v>
      </c>
      <c r="AE88" s="483">
        <v>23661</v>
      </c>
      <c r="AF88" s="483">
        <v>17170</v>
      </c>
      <c r="AG88" s="483">
        <v>29097.833333333332</v>
      </c>
      <c r="AH88" s="483">
        <v>40527</v>
      </c>
      <c r="AI88" s="483">
        <v>33831</v>
      </c>
      <c r="AJ88" s="483">
        <v>16398</v>
      </c>
      <c r="AK88" s="483">
        <v>14204.000000000002</v>
      </c>
      <c r="AL88" s="483">
        <v>11006</v>
      </c>
      <c r="AM88" s="483">
        <v>8009</v>
      </c>
      <c r="AN88" s="483">
        <v>9226.9999999999982</v>
      </c>
      <c r="AO88" s="483">
        <v>4264</v>
      </c>
      <c r="AP88" s="483">
        <v>4803</v>
      </c>
      <c r="AQ88" s="483">
        <v>5683.9999999999991</v>
      </c>
      <c r="AR88" s="483">
        <v>5686.0000000000009</v>
      </c>
      <c r="AS88" s="477"/>
    </row>
    <row r="89" spans="1:45">
      <c r="A89" s="396" t="s">
        <v>19</v>
      </c>
      <c r="B89" s="95" t="s">
        <v>120</v>
      </c>
      <c r="C89" s="95"/>
      <c r="D89" s="397" t="s">
        <v>97</v>
      </c>
      <c r="E89" s="65" t="s">
        <v>320</v>
      </c>
      <c r="F89" s="65" t="s">
        <v>16</v>
      </c>
      <c r="G89" s="483">
        <v>20637.529411764706</v>
      </c>
      <c r="H89" s="483">
        <v>24996.634146341461</v>
      </c>
      <c r="I89" s="483">
        <v>29937.213483146068</v>
      </c>
      <c r="J89" s="483">
        <v>33492.800000000003</v>
      </c>
      <c r="K89" s="483">
        <v>37805.560439560439</v>
      </c>
      <c r="L89" s="483">
        <v>35136.404494382019</v>
      </c>
      <c r="M89" s="483">
        <v>38934.701298701293</v>
      </c>
      <c r="N89" s="483">
        <v>42239.348484848495</v>
      </c>
      <c r="O89" s="483">
        <v>40069.59375</v>
      </c>
      <c r="P89" s="483">
        <v>41691.735849056604</v>
      </c>
      <c r="Q89" s="483">
        <v>51024.822580645159</v>
      </c>
      <c r="R89" s="483">
        <v>44613.627450980392</v>
      </c>
      <c r="S89" s="483">
        <v>46411.444444444453</v>
      </c>
      <c r="T89" s="483">
        <v>39132.447368421061</v>
      </c>
      <c r="U89" s="483">
        <v>39901.272727272728</v>
      </c>
      <c r="V89" s="483">
        <v>49664.4</v>
      </c>
      <c r="W89" s="483">
        <v>55828.666666666664</v>
      </c>
      <c r="X89" s="483">
        <v>58288.142857142848</v>
      </c>
      <c r="Y89" s="483">
        <v>62176.27906976745</v>
      </c>
      <c r="Z89" s="483">
        <v>65681.707317073175</v>
      </c>
      <c r="AA89" s="483">
        <v>64188.804878048802</v>
      </c>
      <c r="AB89" s="483">
        <v>75128.025000000009</v>
      </c>
      <c r="AC89" s="483">
        <v>75776.790697674427</v>
      </c>
      <c r="AD89" s="483">
        <v>70257.473684210534</v>
      </c>
      <c r="AE89" s="483">
        <v>71570.105263157893</v>
      </c>
      <c r="AF89" s="483">
        <v>72383.68421052632</v>
      </c>
      <c r="AG89" s="483">
        <v>66067.636363636368</v>
      </c>
      <c r="AH89" s="483">
        <v>70438.5</v>
      </c>
      <c r="AI89" s="483">
        <v>64837.555555555555</v>
      </c>
      <c r="AJ89" s="483">
        <v>68811.956521739135</v>
      </c>
      <c r="AK89" s="483">
        <v>75095.999999999985</v>
      </c>
      <c r="AL89" s="483">
        <v>103076.86111111111</v>
      </c>
      <c r="AM89" s="483">
        <v>94507.636363636368</v>
      </c>
      <c r="AN89" s="483">
        <v>91351</v>
      </c>
      <c r="AO89" s="483">
        <v>90159.758620689652</v>
      </c>
      <c r="AP89" s="483">
        <v>96412.06666666668</v>
      </c>
      <c r="AQ89" s="483">
        <v>99281.548387096787</v>
      </c>
      <c r="AR89" s="483">
        <v>83092</v>
      </c>
      <c r="AS89" s="477"/>
    </row>
    <row r="90" spans="1:45">
      <c r="A90" s="396" t="s">
        <v>20</v>
      </c>
      <c r="B90" s="95" t="s">
        <v>120</v>
      </c>
      <c r="C90" s="95"/>
      <c r="D90" s="397" t="s">
        <v>97</v>
      </c>
      <c r="E90" s="65" t="s">
        <v>320</v>
      </c>
      <c r="F90" s="65" t="s">
        <v>16</v>
      </c>
      <c r="G90" s="483">
        <v>4543.7142857142853</v>
      </c>
      <c r="H90" s="483">
        <v>5204.6428571428578</v>
      </c>
      <c r="I90" s="483">
        <v>4683.5</v>
      </c>
      <c r="J90" s="483">
        <v>5948.2500000000009</v>
      </c>
      <c r="K90" s="483">
        <v>6596.0526315789484</v>
      </c>
      <c r="L90" s="483">
        <v>6392.1428571428578</v>
      </c>
      <c r="M90" s="483">
        <v>6200.4</v>
      </c>
      <c r="N90" s="483">
        <v>6078.1111111111113</v>
      </c>
      <c r="O90" s="483">
        <v>4800.8571428571431</v>
      </c>
      <c r="P90" s="483">
        <v>8608.3333333333339</v>
      </c>
      <c r="Q90" s="483">
        <v>8880</v>
      </c>
      <c r="R90" s="483">
        <v>8497.6666666666679</v>
      </c>
      <c r="S90" s="483">
        <v>10774</v>
      </c>
      <c r="T90" s="483">
        <v>13234</v>
      </c>
      <c r="U90" s="483">
        <v>12579.666666666668</v>
      </c>
      <c r="V90" s="483">
        <v>11030.000000000002</v>
      </c>
      <c r="W90" s="483">
        <v>12372</v>
      </c>
      <c r="X90" s="483">
        <v>13615.333333333334</v>
      </c>
      <c r="Y90" s="483">
        <v>11223.428571428571</v>
      </c>
      <c r="Z90" s="483">
        <v>10330.833333333338</v>
      </c>
      <c r="AA90" s="483">
        <v>6396.833333333333</v>
      </c>
      <c r="AB90" s="483">
        <v>7741.9999999999991</v>
      </c>
      <c r="AC90" s="483">
        <v>8356.8333333333339</v>
      </c>
      <c r="AD90" s="483">
        <v>7214.4</v>
      </c>
      <c r="AE90" s="483">
        <v>8317.1666666666679</v>
      </c>
      <c r="AF90" s="483">
        <v>10875</v>
      </c>
      <c r="AG90" s="483">
        <v>11832</v>
      </c>
      <c r="AH90" s="483">
        <v>13553.333333333336</v>
      </c>
      <c r="AI90" s="483">
        <v>11985.166666666666</v>
      </c>
      <c r="AJ90" s="483">
        <v>9264.5</v>
      </c>
      <c r="AK90" s="483">
        <v>9942.5</v>
      </c>
      <c r="AL90" s="483">
        <v>14247</v>
      </c>
      <c r="AM90" s="483">
        <v>10927</v>
      </c>
      <c r="AN90" s="483">
        <v>8878</v>
      </c>
      <c r="AO90" s="483">
        <v>7266</v>
      </c>
      <c r="AP90" s="483">
        <v>10127</v>
      </c>
      <c r="AQ90" s="483">
        <v>9820</v>
      </c>
      <c r="AR90" s="483">
        <v>14255</v>
      </c>
      <c r="AS90" s="477"/>
    </row>
    <row r="91" spans="1:45">
      <c r="A91" s="396" t="s">
        <v>21</v>
      </c>
      <c r="B91" s="95" t="s">
        <v>120</v>
      </c>
      <c r="C91" s="95"/>
      <c r="D91" s="397" t="s">
        <v>97</v>
      </c>
      <c r="E91" s="65" t="s">
        <v>320</v>
      </c>
      <c r="F91" s="65" t="s">
        <v>16</v>
      </c>
      <c r="G91" s="483">
        <v>4197.176470588236</v>
      </c>
      <c r="H91" s="483">
        <v>3904.7272727272725</v>
      </c>
      <c r="I91" s="483">
        <v>3963</v>
      </c>
      <c r="J91" s="483">
        <v>4978</v>
      </c>
      <c r="K91" s="483">
        <v>4716.8333333333339</v>
      </c>
      <c r="L91" s="483">
        <v>4858.3333333333339</v>
      </c>
      <c r="M91" s="483">
        <v>6361.666666666667</v>
      </c>
      <c r="N91" s="483">
        <v>7997.0000000000009</v>
      </c>
      <c r="O91" s="483">
        <v>8353.1999999999989</v>
      </c>
      <c r="P91" s="483">
        <v>8048</v>
      </c>
      <c r="Q91" s="483">
        <v>9361.181818181818</v>
      </c>
      <c r="R91" s="483">
        <v>12700</v>
      </c>
      <c r="S91" s="483">
        <v>13965.9375</v>
      </c>
      <c r="T91" s="483">
        <v>14925.999999999998</v>
      </c>
      <c r="U91" s="483">
        <v>15480</v>
      </c>
      <c r="V91" s="483">
        <v>16401</v>
      </c>
      <c r="W91" s="483">
        <v>15635</v>
      </c>
      <c r="X91" s="483">
        <v>19448</v>
      </c>
      <c r="Y91" s="483">
        <v>19628.727272727272</v>
      </c>
      <c r="Z91" s="483">
        <v>19115.999999999996</v>
      </c>
      <c r="AA91" s="483">
        <v>17829.900000000001</v>
      </c>
      <c r="AB91" s="483">
        <v>18450</v>
      </c>
      <c r="AC91" s="483">
        <v>20693.25</v>
      </c>
      <c r="AD91" s="483">
        <v>22609.125</v>
      </c>
      <c r="AE91" s="483">
        <v>20795.428571428572</v>
      </c>
      <c r="AF91" s="483">
        <v>19010</v>
      </c>
      <c r="AG91" s="483">
        <v>20462</v>
      </c>
      <c r="AH91" s="483">
        <v>21988</v>
      </c>
      <c r="AI91" s="483">
        <v>22614</v>
      </c>
      <c r="AJ91" s="483">
        <v>21985.000000000004</v>
      </c>
      <c r="AK91" s="483">
        <v>20547</v>
      </c>
      <c r="AL91" s="483">
        <v>17615</v>
      </c>
      <c r="AM91" s="483">
        <v>12954</v>
      </c>
      <c r="AN91" s="483">
        <v>21761.000000000004</v>
      </c>
      <c r="AO91" s="483">
        <v>19131</v>
      </c>
      <c r="AP91" s="483">
        <v>18077</v>
      </c>
      <c r="AQ91" s="483">
        <v>22921.000000000004</v>
      </c>
      <c r="AR91" s="483">
        <v>23595</v>
      </c>
      <c r="AS91" s="477"/>
    </row>
    <row r="92" spans="1:45">
      <c r="A92" s="396" t="s">
        <v>22</v>
      </c>
      <c r="B92" s="95" t="s">
        <v>120</v>
      </c>
      <c r="C92" s="95"/>
      <c r="D92" s="397" t="s">
        <v>97</v>
      </c>
      <c r="E92" s="65" t="s">
        <v>320</v>
      </c>
      <c r="F92" s="65" t="s">
        <v>16</v>
      </c>
      <c r="G92" s="483">
        <v>66892.446808510635</v>
      </c>
      <c r="H92" s="483">
        <v>73714.891566265054</v>
      </c>
      <c r="I92" s="483">
        <v>81535.53571428571</v>
      </c>
      <c r="J92" s="483">
        <v>94606.509554140139</v>
      </c>
      <c r="K92" s="483">
        <v>94941.538461538468</v>
      </c>
      <c r="L92" s="483">
        <v>90982.537815126037</v>
      </c>
      <c r="M92" s="483">
        <v>98528.808000000005</v>
      </c>
      <c r="N92" s="483">
        <v>118634.78512396695</v>
      </c>
      <c r="O92" s="483">
        <v>104769.69230769231</v>
      </c>
      <c r="P92" s="483">
        <v>117269.6974789916</v>
      </c>
      <c r="Q92" s="483">
        <v>141820.704</v>
      </c>
      <c r="R92" s="483">
        <v>154587.5</v>
      </c>
      <c r="S92" s="483">
        <v>136594.83333333334</v>
      </c>
      <c r="T92" s="483">
        <v>144745.18085106384</v>
      </c>
      <c r="U92" s="483">
        <v>137975.0625</v>
      </c>
      <c r="V92" s="483">
        <v>121857.77108433734</v>
      </c>
      <c r="W92" s="483">
        <v>123426.45569620252</v>
      </c>
      <c r="X92" s="483">
        <v>141031.625</v>
      </c>
      <c r="Y92" s="483">
        <v>144957.375</v>
      </c>
      <c r="Z92" s="483">
        <v>142960.69565217392</v>
      </c>
      <c r="AA92" s="483">
        <v>143313.97727272726</v>
      </c>
      <c r="AB92" s="483">
        <v>158806.43820224717</v>
      </c>
      <c r="AC92" s="483">
        <v>155981.64705882352</v>
      </c>
      <c r="AD92" s="483">
        <v>156956.36363636362</v>
      </c>
      <c r="AE92" s="483">
        <v>150979.45588235295</v>
      </c>
      <c r="AF92" s="483">
        <v>149152.61194029849</v>
      </c>
      <c r="AG92" s="483">
        <v>157629.375</v>
      </c>
      <c r="AH92" s="483">
        <v>148235.11111111109</v>
      </c>
      <c r="AI92" s="483">
        <v>138526.85714285713</v>
      </c>
      <c r="AJ92" s="483">
        <v>112579.65789473685</v>
      </c>
      <c r="AK92" s="483">
        <v>100977.08108108108</v>
      </c>
      <c r="AL92" s="483">
        <v>94144.864864864867</v>
      </c>
      <c r="AM92" s="483">
        <v>86991.484848484863</v>
      </c>
      <c r="AN92" s="483">
        <v>57840.619047619039</v>
      </c>
      <c r="AO92" s="483">
        <v>62501.05882352942</v>
      </c>
      <c r="AP92" s="483">
        <v>62104.545454545449</v>
      </c>
      <c r="AQ92" s="483">
        <v>63513.63636363636</v>
      </c>
      <c r="AR92" s="483">
        <v>59198.526315789488</v>
      </c>
      <c r="AS92" s="477"/>
    </row>
    <row r="93" spans="1:45">
      <c r="A93" s="396" t="s">
        <v>23</v>
      </c>
      <c r="B93" s="95" t="s">
        <v>120</v>
      </c>
      <c r="C93" s="95"/>
      <c r="D93" s="397" t="s">
        <v>97</v>
      </c>
      <c r="E93" s="65" t="s">
        <v>320</v>
      </c>
      <c r="F93" s="65" t="s">
        <v>16</v>
      </c>
      <c r="G93" s="483">
        <v>85957.036269430042</v>
      </c>
      <c r="H93" s="483">
        <v>90625.116279069756</v>
      </c>
      <c r="I93" s="483">
        <v>100343.65957446808</v>
      </c>
      <c r="J93" s="483">
        <v>110689.13333333335</v>
      </c>
      <c r="K93" s="483">
        <v>126552.54857142858</v>
      </c>
      <c r="L93" s="483">
        <v>138563.29787234042</v>
      </c>
      <c r="M93" s="483">
        <v>125834.11392405062</v>
      </c>
      <c r="N93" s="483">
        <v>143706.96644295301</v>
      </c>
      <c r="O93" s="483">
        <v>162155.95854922279</v>
      </c>
      <c r="P93" s="483">
        <v>154592.99492385788</v>
      </c>
      <c r="Q93" s="483">
        <v>197119.79057591621</v>
      </c>
      <c r="R93" s="483">
        <v>224685.93939393939</v>
      </c>
      <c r="S93" s="483">
        <v>222334.36956521741</v>
      </c>
      <c r="T93" s="483">
        <v>216617.05660377358</v>
      </c>
      <c r="U93" s="483">
        <v>233431.82733812949</v>
      </c>
      <c r="V93" s="483">
        <v>251633.66666666669</v>
      </c>
      <c r="W93" s="483">
        <v>299647.48</v>
      </c>
      <c r="X93" s="483">
        <v>278839.34536082478</v>
      </c>
      <c r="Y93" s="483">
        <v>290755.38461538462</v>
      </c>
      <c r="Z93" s="483">
        <v>293038.63636363635</v>
      </c>
      <c r="AA93" s="483">
        <v>257988.48214285713</v>
      </c>
      <c r="AB93" s="483">
        <v>295271.51381215465</v>
      </c>
      <c r="AC93" s="483">
        <v>275401.02857142856</v>
      </c>
      <c r="AD93" s="483">
        <v>274020.47337278113</v>
      </c>
      <c r="AE93" s="483">
        <v>260126.54545454544</v>
      </c>
      <c r="AF93" s="483">
        <v>257959.57333333336</v>
      </c>
      <c r="AG93" s="483">
        <v>239918.18181818182</v>
      </c>
      <c r="AH93" s="483">
        <v>245451.93650793651</v>
      </c>
      <c r="AI93" s="483">
        <v>236738.04347826086</v>
      </c>
      <c r="AJ93" s="483">
        <v>229455.625</v>
      </c>
      <c r="AK93" s="483">
        <v>220541.37777777779</v>
      </c>
      <c r="AL93" s="483">
        <v>197267.0243902439</v>
      </c>
      <c r="AM93" s="483">
        <v>182890.53947368421</v>
      </c>
      <c r="AN93" s="483">
        <v>193454.99999999997</v>
      </c>
      <c r="AO93" s="483">
        <v>198357.29577464791</v>
      </c>
      <c r="AP93" s="483">
        <v>114605.64705882352</v>
      </c>
      <c r="AQ93" s="483">
        <v>247755.2</v>
      </c>
      <c r="AR93" s="483">
        <v>276048.86021505378</v>
      </c>
      <c r="AS93" s="477"/>
    </row>
    <row r="94" spans="1:45">
      <c r="A94" s="396" t="s">
        <v>24</v>
      </c>
      <c r="B94" s="95" t="s">
        <v>120</v>
      </c>
      <c r="C94" s="95"/>
      <c r="D94" s="397" t="s">
        <v>97</v>
      </c>
      <c r="E94" s="65" t="s">
        <v>320</v>
      </c>
      <c r="F94" s="65" t="s">
        <v>16</v>
      </c>
      <c r="G94" s="483">
        <v>628489.20415879006</v>
      </c>
      <c r="H94" s="483">
        <v>594900.11271477654</v>
      </c>
      <c r="I94" s="483">
        <v>626463.12721893482</v>
      </c>
      <c r="J94" s="483">
        <v>739292.44996347697</v>
      </c>
      <c r="K94" s="483">
        <v>756589.82716049382</v>
      </c>
      <c r="L94" s="483">
        <v>749040.84055600991</v>
      </c>
      <c r="M94" s="483">
        <v>963673.25136186776</v>
      </c>
      <c r="N94" s="483">
        <v>1064876.1950856291</v>
      </c>
      <c r="O94" s="483">
        <v>1147156.059602649</v>
      </c>
      <c r="P94" s="483">
        <v>1210327.4393186658</v>
      </c>
      <c r="Q94" s="483">
        <v>1412674.6105633804</v>
      </c>
      <c r="R94" s="483">
        <v>1466486.1859778597</v>
      </c>
      <c r="S94" s="483">
        <v>1437819.8234323431</v>
      </c>
      <c r="T94" s="483">
        <v>1445354.856741573</v>
      </c>
      <c r="U94" s="483">
        <v>1434829.25748503</v>
      </c>
      <c r="V94" s="483">
        <v>1592972.2450765867</v>
      </c>
      <c r="W94" s="483">
        <v>1577637.4929424538</v>
      </c>
      <c r="X94" s="483">
        <v>1706469.0030518819</v>
      </c>
      <c r="Y94" s="483">
        <v>1742461.7191235062</v>
      </c>
      <c r="Z94" s="483">
        <v>1773190.4914285713</v>
      </c>
      <c r="AA94" s="483">
        <v>1695754.9545454546</v>
      </c>
      <c r="AB94" s="483">
        <v>1834650.1633507854</v>
      </c>
      <c r="AC94" s="483">
        <v>1787187.6533957843</v>
      </c>
      <c r="AD94" s="483">
        <v>1794606.2898550727</v>
      </c>
      <c r="AE94" s="483">
        <v>1767093.6446173803</v>
      </c>
      <c r="AF94" s="483">
        <v>1780691.2061711079</v>
      </c>
      <c r="AG94" s="483">
        <v>1693316.5847860537</v>
      </c>
      <c r="AH94" s="483">
        <v>1667354.9911190053</v>
      </c>
      <c r="AI94" s="483">
        <v>1548215.9881422925</v>
      </c>
      <c r="AJ94" s="483">
        <v>1342646.4905660378</v>
      </c>
      <c r="AK94" s="483">
        <v>1212675.2005012531</v>
      </c>
      <c r="AL94" s="483">
        <v>1191146.2774869108</v>
      </c>
      <c r="AM94" s="483">
        <v>982390.27070063702</v>
      </c>
      <c r="AN94" s="483">
        <v>950429.00000000023</v>
      </c>
      <c r="AO94" s="483">
        <v>964365.26315789483</v>
      </c>
      <c r="AP94" s="483">
        <v>1030296.2453987729</v>
      </c>
      <c r="AQ94" s="483">
        <v>1062893.1604938272</v>
      </c>
      <c r="AR94" s="483">
        <v>1127423.2189349115</v>
      </c>
      <c r="AS94" s="477"/>
    </row>
    <row r="95" spans="1:45">
      <c r="A95" s="396" t="s">
        <v>25</v>
      </c>
      <c r="B95" s="95" t="s">
        <v>120</v>
      </c>
      <c r="C95" s="95"/>
      <c r="D95" s="397" t="s">
        <v>97</v>
      </c>
      <c r="E95" s="65" t="s">
        <v>320</v>
      </c>
      <c r="F95" s="65" t="s">
        <v>16</v>
      </c>
      <c r="G95" s="483">
        <v>448259.25694444444</v>
      </c>
      <c r="H95" s="483">
        <v>475047.80534759362</v>
      </c>
      <c r="I95" s="483">
        <v>473550.06067961158</v>
      </c>
      <c r="J95" s="483">
        <v>528325.64778325125</v>
      </c>
      <c r="K95" s="483">
        <v>537252.60256410262</v>
      </c>
      <c r="L95" s="483">
        <v>561441</v>
      </c>
      <c r="M95" s="483">
        <v>597848.06408544723</v>
      </c>
      <c r="N95" s="483">
        <v>701551.71208226227</v>
      </c>
      <c r="O95" s="483">
        <v>700901.62720403005</v>
      </c>
      <c r="P95" s="483">
        <v>710897.4839537869</v>
      </c>
      <c r="Q95" s="483">
        <v>815859.41808650061</v>
      </c>
      <c r="R95" s="483">
        <v>853232.4</v>
      </c>
      <c r="S95" s="483">
        <v>931587.02557200543</v>
      </c>
      <c r="T95" s="483">
        <v>1074554.8366412213</v>
      </c>
      <c r="U95" s="483">
        <v>1103102.1341107872</v>
      </c>
      <c r="V95" s="483">
        <v>1154707.081967213</v>
      </c>
      <c r="W95" s="483">
        <v>1299643.8406862747</v>
      </c>
      <c r="X95" s="483">
        <v>1335192.4798099762</v>
      </c>
      <c r="Y95" s="483">
        <v>1397187.1160609615</v>
      </c>
      <c r="Z95" s="483">
        <v>1326883.3448275863</v>
      </c>
      <c r="AA95" s="483">
        <v>1324307.9015606244</v>
      </c>
      <c r="AB95" s="483">
        <v>1321906.0478654595</v>
      </c>
      <c r="AC95" s="483">
        <v>1335320.5366492146</v>
      </c>
      <c r="AD95" s="483">
        <v>1322607.7629427791</v>
      </c>
      <c r="AE95" s="483">
        <v>1321570.0182841069</v>
      </c>
      <c r="AF95" s="483">
        <v>1270076.7999999998</v>
      </c>
      <c r="AG95" s="483">
        <v>1258144.9579831932</v>
      </c>
      <c r="AH95" s="483">
        <v>1201299.2777777778</v>
      </c>
      <c r="AI95" s="483">
        <v>1145202.6871165643</v>
      </c>
      <c r="AJ95" s="483">
        <v>1012752.5235602095</v>
      </c>
      <c r="AK95" s="483">
        <v>1031257.5882352939</v>
      </c>
      <c r="AL95" s="483">
        <v>1028838.1150895141</v>
      </c>
      <c r="AM95" s="483">
        <v>915427.80952380947</v>
      </c>
      <c r="AN95" s="483">
        <v>1025439.5277044856</v>
      </c>
      <c r="AO95" s="483">
        <v>1086727.312039312</v>
      </c>
      <c r="AP95" s="483">
        <v>1220053.8322440088</v>
      </c>
      <c r="AQ95" s="483">
        <v>1194027.1774193549</v>
      </c>
      <c r="AR95" s="483">
        <v>1152152.6674364894</v>
      </c>
      <c r="AS95" s="477"/>
    </row>
    <row r="96" spans="1:45">
      <c r="A96" s="396" t="s">
        <v>26</v>
      </c>
      <c r="B96" s="95" t="s">
        <v>120</v>
      </c>
      <c r="C96" s="95"/>
      <c r="D96" s="397" t="s">
        <v>97</v>
      </c>
      <c r="E96" s="65" t="s">
        <v>320</v>
      </c>
      <c r="F96" s="65" t="s">
        <v>16</v>
      </c>
      <c r="G96" s="483">
        <v>13300</v>
      </c>
      <c r="H96" s="483">
        <v>11797.058823529411</v>
      </c>
      <c r="I96" s="483">
        <v>14440</v>
      </c>
      <c r="J96" s="483">
        <v>15760.5</v>
      </c>
      <c r="K96" s="483">
        <v>19353.684210526317</v>
      </c>
      <c r="L96" s="483">
        <v>21558</v>
      </c>
      <c r="M96" s="483">
        <v>24078.777777777777</v>
      </c>
      <c r="N96" s="483">
        <v>22887.687499999996</v>
      </c>
      <c r="O96" s="483">
        <v>24424.888888888894</v>
      </c>
      <c r="P96" s="483">
        <v>22438.285714285714</v>
      </c>
      <c r="Q96" s="483">
        <v>24532.625</v>
      </c>
      <c r="R96" s="483">
        <v>22335.9375</v>
      </c>
      <c r="S96" s="483">
        <v>16680.882352941178</v>
      </c>
      <c r="T96" s="483">
        <v>18556.6875</v>
      </c>
      <c r="U96" s="483">
        <v>25759.058823529416</v>
      </c>
      <c r="V96" s="483">
        <v>23114</v>
      </c>
      <c r="W96" s="483">
        <v>26140.800000000003</v>
      </c>
      <c r="X96" s="483">
        <v>29083.740740740741</v>
      </c>
      <c r="Y96" s="483">
        <v>30762.692307692309</v>
      </c>
      <c r="Z96" s="483">
        <v>36082.461538461532</v>
      </c>
      <c r="AA96" s="483">
        <v>37295.100000000006</v>
      </c>
      <c r="AB96" s="483">
        <v>40127.4</v>
      </c>
      <c r="AC96" s="483">
        <v>40351.5</v>
      </c>
      <c r="AD96" s="483">
        <v>38614.73684210526</v>
      </c>
      <c r="AE96" s="483">
        <v>35722.800000000003</v>
      </c>
      <c r="AF96" s="483">
        <v>33814.153846153844</v>
      </c>
      <c r="AG96" s="483">
        <v>34378.75</v>
      </c>
      <c r="AH96" s="483">
        <v>39261.538461538461</v>
      </c>
      <c r="AI96" s="483">
        <v>37540</v>
      </c>
      <c r="AJ96" s="483">
        <v>37037.5</v>
      </c>
      <c r="AK96" s="483">
        <v>34767.200000000004</v>
      </c>
      <c r="AL96" s="483">
        <v>36751</v>
      </c>
      <c r="AM96" s="483">
        <v>26975.571428571428</v>
      </c>
      <c r="AN96" s="483">
        <v>29037.333333333336</v>
      </c>
      <c r="AO96" s="483">
        <v>19983.833333333332</v>
      </c>
      <c r="AP96" s="483">
        <v>20527.5</v>
      </c>
      <c r="AQ96" s="483">
        <v>17833.75</v>
      </c>
      <c r="AR96" s="483">
        <v>28397.333333333339</v>
      </c>
      <c r="AS96" s="477"/>
    </row>
    <row r="97" spans="1:45">
      <c r="A97" s="396" t="s">
        <v>27</v>
      </c>
      <c r="B97" s="95" t="s">
        <v>120</v>
      </c>
      <c r="C97" s="95"/>
      <c r="D97" s="397" t="s">
        <v>97</v>
      </c>
      <c r="E97" s="65" t="s">
        <v>320</v>
      </c>
      <c r="F97" s="65" t="s">
        <v>16</v>
      </c>
      <c r="G97" s="483">
        <v>152571.28668941979</v>
      </c>
      <c r="H97" s="483">
        <v>163094.25287356318</v>
      </c>
      <c r="I97" s="483">
        <v>184854.15328467154</v>
      </c>
      <c r="J97" s="483">
        <v>163524.41379310345</v>
      </c>
      <c r="K97" s="483">
        <v>171912.32876712328</v>
      </c>
      <c r="L97" s="483">
        <v>162804.10714285716</v>
      </c>
      <c r="M97" s="483">
        <v>153533.48387096776</v>
      </c>
      <c r="N97" s="483">
        <v>158618.91005291007</v>
      </c>
      <c r="O97" s="483">
        <v>185922.9411764706</v>
      </c>
      <c r="P97" s="483">
        <v>191273.76651982378</v>
      </c>
      <c r="Q97" s="483">
        <v>254433.29268292684</v>
      </c>
      <c r="R97" s="483">
        <v>259191.1936936937</v>
      </c>
      <c r="S97" s="483">
        <v>257125.54751131218</v>
      </c>
      <c r="T97" s="483">
        <v>286167.62626262626</v>
      </c>
      <c r="U97" s="483">
        <v>303395.25414364639</v>
      </c>
      <c r="V97" s="483">
        <v>301760.22222222225</v>
      </c>
      <c r="W97" s="483">
        <v>368190.39301310043</v>
      </c>
      <c r="X97" s="483">
        <v>357043.76033057855</v>
      </c>
      <c r="Y97" s="483">
        <v>373061.72839506174</v>
      </c>
      <c r="Z97" s="483">
        <v>369476.8855932203</v>
      </c>
      <c r="AA97" s="483">
        <v>422011.0378787879</v>
      </c>
      <c r="AB97" s="483">
        <v>454831.20652173908</v>
      </c>
      <c r="AC97" s="483">
        <v>467515.2669322709</v>
      </c>
      <c r="AD97" s="483">
        <v>456696.23529411759</v>
      </c>
      <c r="AE97" s="483">
        <v>459620.45454545459</v>
      </c>
      <c r="AF97" s="483">
        <v>466296.98734177212</v>
      </c>
      <c r="AG97" s="483">
        <v>506459.6595744681</v>
      </c>
      <c r="AH97" s="483">
        <v>514436.15668202768</v>
      </c>
      <c r="AI97" s="483">
        <v>492780.74999999994</v>
      </c>
      <c r="AJ97" s="483">
        <v>426734.36065573775</v>
      </c>
      <c r="AK97" s="483">
        <v>395334.82352941175</v>
      </c>
      <c r="AL97" s="483">
        <v>430115.00552486186</v>
      </c>
      <c r="AM97" s="483">
        <v>430051.13664596272</v>
      </c>
      <c r="AN97" s="483">
        <v>378848.28571428568</v>
      </c>
      <c r="AO97" s="483">
        <v>293965.28440366971</v>
      </c>
      <c r="AP97" s="483">
        <v>291240.40540540544</v>
      </c>
      <c r="AQ97" s="483">
        <v>319822.33009708743</v>
      </c>
      <c r="AR97" s="483">
        <v>328222.77142857137</v>
      </c>
      <c r="AS97" s="477"/>
    </row>
    <row r="98" spans="1:45">
      <c r="A98" s="396" t="s">
        <v>28</v>
      </c>
      <c r="B98" s="95" t="s">
        <v>120</v>
      </c>
      <c r="C98" s="95"/>
      <c r="D98" s="397" t="s">
        <v>97</v>
      </c>
      <c r="E98" s="65" t="s">
        <v>320</v>
      </c>
      <c r="F98" s="65" t="s">
        <v>16</v>
      </c>
      <c r="G98" s="483">
        <v>210129.625</v>
      </c>
      <c r="H98" s="483">
        <v>225056.68264840188</v>
      </c>
      <c r="I98" s="483">
        <v>266461.00456621009</v>
      </c>
      <c r="J98" s="483">
        <v>282726.4429530201</v>
      </c>
      <c r="K98" s="483">
        <v>291809.16746411484</v>
      </c>
      <c r="L98" s="483">
        <v>308119.8795180723</v>
      </c>
      <c r="M98" s="483">
        <v>323450.19512195123</v>
      </c>
      <c r="N98" s="483">
        <v>336376.97560975613</v>
      </c>
      <c r="O98" s="483">
        <v>344934.88361045124</v>
      </c>
      <c r="P98" s="483">
        <v>390617.06142506143</v>
      </c>
      <c r="Q98" s="483">
        <v>422619.53642384114</v>
      </c>
      <c r="R98" s="483">
        <v>472419.90566037741</v>
      </c>
      <c r="S98" s="483">
        <v>491493.3957845433</v>
      </c>
      <c r="T98" s="483">
        <v>550285.57803468208</v>
      </c>
      <c r="U98" s="483">
        <v>466839.49999999994</v>
      </c>
      <c r="V98" s="483">
        <v>485229.56083086057</v>
      </c>
      <c r="W98" s="483">
        <v>482286.72222222219</v>
      </c>
      <c r="X98" s="483">
        <v>558688.81230769237</v>
      </c>
      <c r="Y98" s="483">
        <v>566204.46200607903</v>
      </c>
      <c r="Z98" s="483">
        <v>512205.48076923075</v>
      </c>
      <c r="AA98" s="483">
        <v>564998.01823708205</v>
      </c>
      <c r="AB98" s="483">
        <v>560867.47826086963</v>
      </c>
      <c r="AC98" s="483">
        <v>544991.99636363634</v>
      </c>
      <c r="AD98" s="483">
        <v>519688.9960629922</v>
      </c>
      <c r="AE98" s="483">
        <v>419672.05000000005</v>
      </c>
      <c r="AF98" s="483">
        <v>439812.56281407038</v>
      </c>
      <c r="AG98" s="483">
        <v>426081.03278688528</v>
      </c>
      <c r="AH98" s="483">
        <v>374044.77848101268</v>
      </c>
      <c r="AI98" s="483">
        <v>342268.5</v>
      </c>
      <c r="AJ98" s="483">
        <v>267838.98360655736</v>
      </c>
      <c r="AK98" s="483">
        <v>273328.74576271186</v>
      </c>
      <c r="AL98" s="483">
        <v>271468.66363636364</v>
      </c>
      <c r="AM98" s="483">
        <v>310370.47826086957</v>
      </c>
      <c r="AN98" s="483">
        <v>163806.05825242717</v>
      </c>
      <c r="AO98" s="483">
        <v>163543.28571428574</v>
      </c>
      <c r="AP98" s="483">
        <v>168043.5</v>
      </c>
      <c r="AQ98" s="483">
        <v>209652.12389380528</v>
      </c>
      <c r="AR98" s="483">
        <v>253680.90434782606</v>
      </c>
      <c r="AS98" s="477"/>
    </row>
    <row r="99" spans="1:45">
      <c r="A99" s="396" t="s">
        <v>29</v>
      </c>
      <c r="B99" s="95" t="s">
        <v>120</v>
      </c>
      <c r="C99" s="95"/>
      <c r="D99" s="397" t="s">
        <v>97</v>
      </c>
      <c r="E99" s="65" t="s">
        <v>320</v>
      </c>
      <c r="F99" s="65" t="s">
        <v>16</v>
      </c>
      <c r="G99" s="483">
        <v>29350.222222222223</v>
      </c>
      <c r="H99" s="483">
        <v>30208.36363636364</v>
      </c>
      <c r="I99" s="483">
        <v>31569.698630136983</v>
      </c>
      <c r="J99" s="483">
        <v>20707.636363636364</v>
      </c>
      <c r="K99" s="483">
        <v>33671.150684931505</v>
      </c>
      <c r="L99" s="483">
        <v>44100.507042253528</v>
      </c>
      <c r="M99" s="483">
        <v>56888.153846153844</v>
      </c>
      <c r="N99" s="483">
        <v>67242.206896551725</v>
      </c>
      <c r="O99" s="483">
        <v>78215.681818181838</v>
      </c>
      <c r="P99" s="483">
        <v>88600.352112676061</v>
      </c>
      <c r="Q99" s="483">
        <v>99201.095890410958</v>
      </c>
      <c r="R99" s="483">
        <v>112635.37681159419</v>
      </c>
      <c r="S99" s="483">
        <v>102068.47826086957</v>
      </c>
      <c r="T99" s="483">
        <v>97651.962962962949</v>
      </c>
      <c r="U99" s="483">
        <v>105916.05882352941</v>
      </c>
      <c r="V99" s="483">
        <v>125802.89655172414</v>
      </c>
      <c r="W99" s="483">
        <v>136470.078125</v>
      </c>
      <c r="X99" s="483">
        <v>137576.68115942029</v>
      </c>
      <c r="Y99" s="483">
        <v>142311.62318840579</v>
      </c>
      <c r="Z99" s="483">
        <v>151224.5625</v>
      </c>
      <c r="AA99" s="483">
        <v>137539.09090909091</v>
      </c>
      <c r="AB99" s="483">
        <v>148843.33333333331</v>
      </c>
      <c r="AC99" s="483">
        <v>149464.16129032258</v>
      </c>
      <c r="AD99" s="483">
        <v>147990.71666666667</v>
      </c>
      <c r="AE99" s="483">
        <v>114896.65306122448</v>
      </c>
      <c r="AF99" s="483">
        <v>109910.52173913045</v>
      </c>
      <c r="AG99" s="483">
        <v>108034.99999999997</v>
      </c>
      <c r="AH99" s="483">
        <v>107938</v>
      </c>
      <c r="AI99" s="483">
        <v>100740</v>
      </c>
      <c r="AJ99" s="483">
        <v>99317</v>
      </c>
      <c r="AK99" s="483">
        <v>95939.757575757583</v>
      </c>
      <c r="AL99" s="483">
        <v>107269.00000000001</v>
      </c>
      <c r="AM99" s="483">
        <v>138484.47826086954</v>
      </c>
      <c r="AN99" s="483">
        <v>116422.00000000001</v>
      </c>
      <c r="AO99" s="483">
        <v>132893</v>
      </c>
      <c r="AP99" s="483">
        <v>123550.00000000001</v>
      </c>
      <c r="AQ99" s="483">
        <v>135072</v>
      </c>
      <c r="AR99" s="483">
        <v>135778</v>
      </c>
      <c r="AS99" s="477"/>
    </row>
    <row r="100" spans="1:45">
      <c r="A100" s="396" t="s">
        <v>30</v>
      </c>
      <c r="B100" s="95" t="s">
        <v>120</v>
      </c>
      <c r="C100" s="95"/>
      <c r="D100" s="397" t="s">
        <v>97</v>
      </c>
      <c r="E100" s="65" t="s">
        <v>320</v>
      </c>
      <c r="F100" s="65" t="s">
        <v>16</v>
      </c>
      <c r="G100" s="483">
        <v>16945.833333333336</v>
      </c>
      <c r="H100" s="483">
        <v>18255.844444444447</v>
      </c>
      <c r="I100" s="483">
        <v>24805.730769230766</v>
      </c>
      <c r="J100" s="483">
        <v>25445.196078431367</v>
      </c>
      <c r="K100" s="483">
        <v>26193.954545454548</v>
      </c>
      <c r="L100" s="483">
        <v>24891.658536585368</v>
      </c>
      <c r="M100" s="483">
        <v>33490.479166666672</v>
      </c>
      <c r="N100" s="483">
        <v>35608.58</v>
      </c>
      <c r="O100" s="483">
        <v>32352</v>
      </c>
      <c r="P100" s="483">
        <v>36772.936170212764</v>
      </c>
      <c r="Q100" s="483">
        <v>40069.13636363636</v>
      </c>
      <c r="R100" s="483">
        <v>44503.659090909088</v>
      </c>
      <c r="S100" s="483">
        <v>41411.511627906977</v>
      </c>
      <c r="T100" s="483">
        <v>46605.818181818184</v>
      </c>
      <c r="U100" s="483">
        <v>46787.34375</v>
      </c>
      <c r="V100" s="483">
        <v>44163</v>
      </c>
      <c r="W100" s="483">
        <v>51922</v>
      </c>
      <c r="X100" s="483">
        <v>49529.000000000007</v>
      </c>
      <c r="Y100" s="483">
        <v>53101.135135135133</v>
      </c>
      <c r="Z100" s="483">
        <v>48181.42105263158</v>
      </c>
      <c r="AA100" s="483">
        <v>44408</v>
      </c>
      <c r="AB100" s="483">
        <v>45740.387096774197</v>
      </c>
      <c r="AC100" s="483">
        <v>43843.703703703701</v>
      </c>
      <c r="AD100" s="483">
        <v>44225</v>
      </c>
      <c r="AE100" s="483">
        <v>40809</v>
      </c>
      <c r="AF100" s="483">
        <v>44555.68</v>
      </c>
      <c r="AG100" s="483">
        <v>42751.772727272721</v>
      </c>
      <c r="AH100" s="483">
        <v>42253.619047619053</v>
      </c>
      <c r="AI100" s="483">
        <v>38041.052631578947</v>
      </c>
      <c r="AJ100" s="483">
        <v>32383.937499999996</v>
      </c>
      <c r="AK100" s="483">
        <v>29006.470588235294</v>
      </c>
      <c r="AL100" s="483">
        <v>27923.571428571428</v>
      </c>
      <c r="AM100" s="483">
        <v>14169.142857142861</v>
      </c>
      <c r="AN100" s="483">
        <v>20192</v>
      </c>
      <c r="AO100" s="483">
        <v>16545.375</v>
      </c>
      <c r="AP100" s="483">
        <v>18686.800000000003</v>
      </c>
      <c r="AQ100" s="483">
        <v>21047.4</v>
      </c>
      <c r="AR100" s="483">
        <v>23141.45454545454</v>
      </c>
      <c r="AS100" s="477"/>
    </row>
    <row r="101" spans="1:45">
      <c r="A101" s="396" t="s">
        <v>31</v>
      </c>
      <c r="B101" s="95" t="s">
        <v>120</v>
      </c>
      <c r="C101" s="95"/>
      <c r="D101" s="397" t="s">
        <v>97</v>
      </c>
      <c r="E101" s="65" t="s">
        <v>320</v>
      </c>
      <c r="F101" s="65" t="s">
        <v>16</v>
      </c>
      <c r="G101" s="483">
        <v>44316.428571428565</v>
      </c>
      <c r="H101" s="483">
        <v>44436.169642857145</v>
      </c>
      <c r="I101" s="483">
        <v>58347.308270676687</v>
      </c>
      <c r="J101" s="483">
        <v>57346.736842105267</v>
      </c>
      <c r="K101" s="483">
        <v>61170</v>
      </c>
      <c r="L101" s="483">
        <v>54935.739130434784</v>
      </c>
      <c r="M101" s="483">
        <v>56979.789473684214</v>
      </c>
      <c r="N101" s="483">
        <v>57925.26315789474</v>
      </c>
      <c r="O101" s="483">
        <v>61933.666666666664</v>
      </c>
      <c r="P101" s="483">
        <v>56039.28767123288</v>
      </c>
      <c r="Q101" s="483">
        <v>58202.0625</v>
      </c>
      <c r="R101" s="483">
        <v>69394.434782608689</v>
      </c>
      <c r="S101" s="483">
        <v>68497.432835820888</v>
      </c>
      <c r="T101" s="483">
        <v>75242.288135593219</v>
      </c>
      <c r="U101" s="483">
        <v>78504.081632653062</v>
      </c>
      <c r="V101" s="483">
        <v>84036.06</v>
      </c>
      <c r="W101" s="483">
        <v>76997.5</v>
      </c>
      <c r="X101" s="483">
        <v>92771.105263157893</v>
      </c>
      <c r="Y101" s="483">
        <v>92665.789473684199</v>
      </c>
      <c r="Z101" s="483">
        <v>87991.947368421053</v>
      </c>
      <c r="AA101" s="483">
        <v>82106.294117647063</v>
      </c>
      <c r="AB101" s="483">
        <v>96764.105263157908</v>
      </c>
      <c r="AC101" s="483">
        <v>94186.270270270266</v>
      </c>
      <c r="AD101" s="483">
        <v>91518.857142857145</v>
      </c>
      <c r="AE101" s="483">
        <v>66725</v>
      </c>
      <c r="AF101" s="483">
        <v>71294.482758620696</v>
      </c>
      <c r="AG101" s="483">
        <v>72419</v>
      </c>
      <c r="AH101" s="483">
        <v>74020</v>
      </c>
      <c r="AI101" s="483">
        <v>70166</v>
      </c>
      <c r="AJ101" s="483">
        <v>40794</v>
      </c>
      <c r="AK101" s="483">
        <v>43585</v>
      </c>
      <c r="AL101" s="483">
        <v>33225</v>
      </c>
      <c r="AM101" s="483">
        <v>27814.999999999996</v>
      </c>
      <c r="AN101" s="483">
        <v>30974.999999999996</v>
      </c>
      <c r="AO101" s="483">
        <v>31104</v>
      </c>
      <c r="AP101" s="483">
        <v>34836</v>
      </c>
      <c r="AQ101" s="483">
        <v>36935</v>
      </c>
      <c r="AR101" s="483">
        <v>34134</v>
      </c>
      <c r="AS101" s="477"/>
    </row>
    <row r="102" spans="1:45">
      <c r="A102" s="396" t="s">
        <v>32</v>
      </c>
      <c r="B102" s="95" t="s">
        <v>120</v>
      </c>
      <c r="C102" s="95"/>
      <c r="D102" s="397" t="s">
        <v>97</v>
      </c>
      <c r="E102" s="65" t="s">
        <v>320</v>
      </c>
      <c r="F102" s="65" t="s">
        <v>16</v>
      </c>
      <c r="G102" s="483">
        <v>43869.284403669721</v>
      </c>
      <c r="H102" s="483">
        <v>37219.186046511626</v>
      </c>
      <c r="I102" s="483">
        <v>45672.091836734689</v>
      </c>
      <c r="J102" s="483">
        <v>58450.582524271842</v>
      </c>
      <c r="K102" s="483">
        <v>59893.428571428572</v>
      </c>
      <c r="L102" s="483">
        <v>58915.206185567018</v>
      </c>
      <c r="M102" s="483">
        <v>76078.943925233645</v>
      </c>
      <c r="N102" s="483">
        <v>101385.93396226414</v>
      </c>
      <c r="O102" s="483">
        <v>89497.313043478265</v>
      </c>
      <c r="P102" s="483">
        <v>84502.727272727279</v>
      </c>
      <c r="Q102" s="483">
        <v>73156.271604938273</v>
      </c>
      <c r="R102" s="483">
        <v>86863.281690140851</v>
      </c>
      <c r="S102" s="483">
        <v>79940</v>
      </c>
      <c r="T102" s="483">
        <v>84809.38461538461</v>
      </c>
      <c r="U102" s="483">
        <v>89906.882352941189</v>
      </c>
      <c r="V102" s="483">
        <v>90681.418181818182</v>
      </c>
      <c r="W102" s="483">
        <v>87389.290909090909</v>
      </c>
      <c r="X102" s="483">
        <v>104124</v>
      </c>
      <c r="Y102" s="483">
        <v>106288.14285714284</v>
      </c>
      <c r="Z102" s="483">
        <v>108676.2105263158</v>
      </c>
      <c r="AA102" s="483">
        <v>107787.85714285716</v>
      </c>
      <c r="AB102" s="483">
        <v>115000.48214285716</v>
      </c>
      <c r="AC102" s="483">
        <v>115939.05555555555</v>
      </c>
      <c r="AD102" s="483">
        <v>124431.09090909091</v>
      </c>
      <c r="AE102" s="483">
        <v>131486.31578947368</v>
      </c>
      <c r="AF102" s="483">
        <v>117811.12500000001</v>
      </c>
      <c r="AG102" s="483">
        <v>116074.86666666665</v>
      </c>
      <c r="AH102" s="483">
        <v>117369.31707317075</v>
      </c>
      <c r="AI102" s="483">
        <v>112344.2894736842</v>
      </c>
      <c r="AJ102" s="483">
        <v>107499.78378378376</v>
      </c>
      <c r="AK102" s="483">
        <v>118112.37209302325</v>
      </c>
      <c r="AL102" s="483">
        <v>137202.19565217392</v>
      </c>
      <c r="AM102" s="483">
        <v>129984.74999999999</v>
      </c>
      <c r="AN102" s="483">
        <v>137205.71428571429</v>
      </c>
      <c r="AO102" s="483">
        <v>136869.41666666669</v>
      </c>
      <c r="AP102" s="483">
        <v>162615.88888888888</v>
      </c>
      <c r="AQ102" s="483">
        <v>186831.96296296295</v>
      </c>
      <c r="AR102" s="483">
        <v>183782.30769230766</v>
      </c>
      <c r="AS102" s="477"/>
    </row>
    <row r="103" spans="1:45">
      <c r="A103" s="396" t="s">
        <v>117</v>
      </c>
      <c r="B103" s="95" t="s">
        <v>120</v>
      </c>
      <c r="C103" s="398"/>
      <c r="D103" s="397" t="s">
        <v>97</v>
      </c>
      <c r="E103" s="65" t="s">
        <v>320</v>
      </c>
      <c r="F103" s="65" t="s">
        <v>16</v>
      </c>
      <c r="G103" s="483">
        <v>1979176.2660894219</v>
      </c>
      <c r="H103" s="483">
        <v>2015044.0430548324</v>
      </c>
      <c r="I103" s="483">
        <v>2160077.6245409274</v>
      </c>
      <c r="J103" s="483">
        <v>2365578.3621649873</v>
      </c>
      <c r="K103" s="483">
        <v>2492026.6054359176</v>
      </c>
      <c r="L103" s="483">
        <v>2550967.3852843698</v>
      </c>
      <c r="M103" s="483">
        <v>2876268.1574603454</v>
      </c>
      <c r="N103" s="483">
        <v>3177245.7615062464</v>
      </c>
      <c r="O103" s="483">
        <v>3324852.9862463572</v>
      </c>
      <c r="P103" s="483">
        <v>3452456.69827893</v>
      </c>
      <c r="Q103" s="483">
        <v>3985670.791089525</v>
      </c>
      <c r="R103" s="483">
        <v>4208161.0037668115</v>
      </c>
      <c r="S103" s="483">
        <v>4207295.2518319394</v>
      </c>
      <c r="T103" s="483">
        <v>4455305.0575079359</v>
      </c>
      <c r="U103" s="483">
        <v>4474078.8574688099</v>
      </c>
      <c r="V103" s="483">
        <v>4723164.9491303749</v>
      </c>
      <c r="W103" s="483">
        <v>4991347.5840633744</v>
      </c>
      <c r="X103" s="483">
        <v>5308937.5233323947</v>
      </c>
      <c r="Y103" s="483">
        <v>5475177.9705646615</v>
      </c>
      <c r="Z103" s="483">
        <v>5386432.9669894269</v>
      </c>
      <c r="AA103" s="483">
        <v>5340108.1812902195</v>
      </c>
      <c r="AB103" s="483">
        <v>5631485.4688702105</v>
      </c>
      <c r="AC103" s="483">
        <v>5596623.6719009914</v>
      </c>
      <c r="AD103" s="483">
        <v>5555692.2192549659</v>
      </c>
      <c r="AE103" s="483">
        <v>5330763.0163286384</v>
      </c>
      <c r="AF103" s="483">
        <v>5306014.3206691928</v>
      </c>
      <c r="AG103" s="483">
        <v>5228342.2726422092</v>
      </c>
      <c r="AH103" s="483">
        <v>5102853.146221674</v>
      </c>
      <c r="AI103" s="483">
        <v>4819208.5080525782</v>
      </c>
      <c r="AJ103" s="483">
        <v>4228752.7219665004</v>
      </c>
      <c r="AK103" s="483">
        <v>4080999.9888532292</v>
      </c>
      <c r="AL103" s="483">
        <v>4134273.0228932248</v>
      </c>
      <c r="AM103" s="483">
        <v>3778267.956081789</v>
      </c>
      <c r="AN103" s="483">
        <v>3640090.2986118384</v>
      </c>
      <c r="AO103" s="483">
        <v>3620681.4270122903</v>
      </c>
      <c r="AP103" s="483">
        <v>3802022.5367071736</v>
      </c>
      <c r="AQ103" s="483">
        <v>4063362.599744353</v>
      </c>
      <c r="AR103" s="483">
        <v>4193248.9121742658</v>
      </c>
      <c r="AS103" s="477"/>
    </row>
    <row r="104" spans="1:45">
      <c r="A104" s="396" t="s">
        <v>34</v>
      </c>
      <c r="B104" s="95" t="s">
        <v>120</v>
      </c>
      <c r="C104" s="95"/>
      <c r="D104" s="397" t="s">
        <v>97</v>
      </c>
      <c r="E104" s="65" t="s">
        <v>320</v>
      </c>
      <c r="F104" s="65" t="s">
        <v>16</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77"/>
    </row>
    <row r="105" spans="1:45">
      <c r="A105" s="399" t="s">
        <v>35</v>
      </c>
      <c r="B105" s="93" t="s">
        <v>120</v>
      </c>
      <c r="C105" s="93"/>
      <c r="D105" s="400" t="s">
        <v>97</v>
      </c>
      <c r="E105" s="76" t="s">
        <v>320</v>
      </c>
      <c r="F105" s="76" t="s">
        <v>16</v>
      </c>
      <c r="G105" s="484">
        <v>1979176.2660894219</v>
      </c>
      <c r="H105" s="484">
        <v>2015044.0430548324</v>
      </c>
      <c r="I105" s="484">
        <v>2160077.6245409274</v>
      </c>
      <c r="J105" s="484">
        <v>2365578.3621649873</v>
      </c>
      <c r="K105" s="484">
        <v>2492026.6054359176</v>
      </c>
      <c r="L105" s="484">
        <v>2550967.3852843698</v>
      </c>
      <c r="M105" s="484">
        <v>2876268.1574603454</v>
      </c>
      <c r="N105" s="484">
        <v>3177245.7615062464</v>
      </c>
      <c r="O105" s="484">
        <v>3324852.9862463572</v>
      </c>
      <c r="P105" s="484">
        <v>3452456.69827893</v>
      </c>
      <c r="Q105" s="484">
        <v>3985670.791089525</v>
      </c>
      <c r="R105" s="484">
        <v>4208161.0037668115</v>
      </c>
      <c r="S105" s="484">
        <v>4207295.2518319394</v>
      </c>
      <c r="T105" s="484">
        <v>4455305.0575079359</v>
      </c>
      <c r="U105" s="484">
        <v>4474078.8574688099</v>
      </c>
      <c r="V105" s="484">
        <v>4723164.9491303749</v>
      </c>
      <c r="W105" s="484">
        <v>4991347.5840633744</v>
      </c>
      <c r="X105" s="484">
        <v>5308937.5233323947</v>
      </c>
      <c r="Y105" s="484">
        <v>5475177.9705646615</v>
      </c>
      <c r="Z105" s="484">
        <v>5386432.9669894269</v>
      </c>
      <c r="AA105" s="484">
        <v>5340108.1812902195</v>
      </c>
      <c r="AB105" s="484">
        <v>5631485.4688702105</v>
      </c>
      <c r="AC105" s="484">
        <v>5596623.6719009914</v>
      </c>
      <c r="AD105" s="484">
        <v>5555692.2192549659</v>
      </c>
      <c r="AE105" s="484">
        <v>5330763.0163286384</v>
      </c>
      <c r="AF105" s="484">
        <v>5306014.3206691928</v>
      </c>
      <c r="AG105" s="484">
        <v>5228342.2726422092</v>
      </c>
      <c r="AH105" s="484">
        <v>5102853.146221674</v>
      </c>
      <c r="AI105" s="484">
        <v>4819208.5080525782</v>
      </c>
      <c r="AJ105" s="484">
        <v>4228752.7219665004</v>
      </c>
      <c r="AK105" s="484">
        <v>4080999.9888532292</v>
      </c>
      <c r="AL105" s="484">
        <v>4134273.0228932248</v>
      </c>
      <c r="AM105" s="484">
        <v>3778267.956081789</v>
      </c>
      <c r="AN105" s="484">
        <v>3640090.2986118384</v>
      </c>
      <c r="AO105" s="484">
        <v>3620681.4270122903</v>
      </c>
      <c r="AP105" s="484">
        <v>3802022.5367071736</v>
      </c>
      <c r="AQ105" s="484">
        <v>4063362.599744353</v>
      </c>
      <c r="AR105" s="484">
        <v>4193248.9121742658</v>
      </c>
      <c r="AS105" s="478"/>
    </row>
    <row r="106" spans="1:45">
      <c r="A106" s="396" t="s">
        <v>11</v>
      </c>
      <c r="B106" s="95" t="s">
        <v>121</v>
      </c>
      <c r="C106" s="95"/>
      <c r="D106" s="62" t="s">
        <v>111</v>
      </c>
      <c r="E106" s="65" t="s">
        <v>320</v>
      </c>
      <c r="F106" s="65" t="s">
        <v>16</v>
      </c>
      <c r="G106" s="483">
        <v>70196.689024390231</v>
      </c>
      <c r="H106" s="483">
        <v>75135.929577464776</v>
      </c>
      <c r="I106" s="483">
        <v>77698.880000000005</v>
      </c>
      <c r="J106" s="483">
        <v>90021.74615384615</v>
      </c>
      <c r="K106" s="483">
        <v>114240</v>
      </c>
      <c r="L106" s="483">
        <v>124726.61157024794</v>
      </c>
      <c r="M106" s="483">
        <v>158744.75177304965</v>
      </c>
      <c r="N106" s="483">
        <v>158240.00000000003</v>
      </c>
      <c r="O106" s="483">
        <v>182236.84105960268</v>
      </c>
      <c r="P106" s="483">
        <v>218992.67924528304</v>
      </c>
      <c r="Q106" s="483">
        <v>218025.32323232325</v>
      </c>
      <c r="R106" s="483">
        <v>284435.16666666669</v>
      </c>
      <c r="S106" s="483">
        <v>276664.5</v>
      </c>
      <c r="T106" s="483">
        <v>282000.06896551728</v>
      </c>
      <c r="U106" s="483">
        <v>281725.42372881359</v>
      </c>
      <c r="V106" s="483">
        <v>314096.07894736849</v>
      </c>
      <c r="W106" s="483">
        <v>302457.07382550335</v>
      </c>
      <c r="X106" s="483">
        <v>354832.8</v>
      </c>
      <c r="Y106" s="483">
        <v>371181.90184049075</v>
      </c>
      <c r="Z106" s="483">
        <v>405838.99999999994</v>
      </c>
      <c r="AA106" s="483">
        <v>412917.04864864872</v>
      </c>
      <c r="AB106" s="483">
        <v>421353.14814814815</v>
      </c>
      <c r="AC106" s="483">
        <v>445563.1122994654</v>
      </c>
      <c r="AD106" s="483">
        <v>492683.1724137931</v>
      </c>
      <c r="AE106" s="483">
        <v>532726.83333333337</v>
      </c>
      <c r="AF106" s="483">
        <v>551596.20560747664</v>
      </c>
      <c r="AG106" s="483">
        <v>611708.03669724776</v>
      </c>
      <c r="AH106" s="483">
        <v>655963.85844748875</v>
      </c>
      <c r="AI106" s="483">
        <v>696226.61434977583</v>
      </c>
      <c r="AJ106" s="483">
        <v>509502.35260115605</v>
      </c>
      <c r="AK106" s="483">
        <v>477062.92592592584</v>
      </c>
      <c r="AL106" s="483">
        <v>476879.91304347827</v>
      </c>
      <c r="AM106" s="483">
        <v>442342.14084507042</v>
      </c>
      <c r="AN106" s="483">
        <v>417960.2384105961</v>
      </c>
      <c r="AO106" s="483">
        <v>426473.51724137925</v>
      </c>
      <c r="AP106" s="483">
        <v>391737.8</v>
      </c>
      <c r="AQ106" s="483">
        <v>399393.1933333333</v>
      </c>
      <c r="AR106" s="483">
        <v>423753.98709677416</v>
      </c>
      <c r="AS106" s="477"/>
    </row>
    <row r="107" spans="1:45">
      <c r="A107" s="396" t="s">
        <v>17</v>
      </c>
      <c r="B107" s="95" t="s">
        <v>121</v>
      </c>
      <c r="C107" s="95"/>
      <c r="D107" s="397" t="s">
        <v>111</v>
      </c>
      <c r="E107" s="65" t="s">
        <v>320</v>
      </c>
      <c r="F107" s="65" t="s">
        <v>16</v>
      </c>
      <c r="G107" s="483">
        <v>34858</v>
      </c>
      <c r="H107" s="483">
        <v>32890.217391304352</v>
      </c>
      <c r="I107" s="483">
        <v>43053.120000000003</v>
      </c>
      <c r="J107" s="483">
        <v>38719.255813953489</v>
      </c>
      <c r="K107" s="483">
        <v>41257.317073170736</v>
      </c>
      <c r="L107" s="483">
        <v>36875.027027027027</v>
      </c>
      <c r="M107" s="483">
        <v>55833.142857142855</v>
      </c>
      <c r="N107" s="483">
        <v>67620.270833333343</v>
      </c>
      <c r="O107" s="483">
        <v>93049.211538461532</v>
      </c>
      <c r="P107" s="483">
        <v>89970</v>
      </c>
      <c r="Q107" s="483">
        <v>113372</v>
      </c>
      <c r="R107" s="483">
        <v>119529.72972972972</v>
      </c>
      <c r="S107" s="483">
        <v>125274.99999999999</v>
      </c>
      <c r="T107" s="483">
        <v>130021.34328358211</v>
      </c>
      <c r="U107" s="483">
        <v>130881.69230769231</v>
      </c>
      <c r="V107" s="483">
        <v>140939.87096774194</v>
      </c>
      <c r="W107" s="483">
        <v>156162.34848484848</v>
      </c>
      <c r="X107" s="483">
        <v>160392.25352112675</v>
      </c>
      <c r="Y107" s="483">
        <v>166484.18421052632</v>
      </c>
      <c r="Z107" s="483">
        <v>178066.70731707319</v>
      </c>
      <c r="AA107" s="483">
        <v>193719.65060240962</v>
      </c>
      <c r="AB107" s="483">
        <v>216207.61363636362</v>
      </c>
      <c r="AC107" s="483">
        <v>234322.1978021978</v>
      </c>
      <c r="AD107" s="483">
        <v>247089.97894736845</v>
      </c>
      <c r="AE107" s="483">
        <v>265306.30851063831</v>
      </c>
      <c r="AF107" s="483">
        <v>292153.50495049503</v>
      </c>
      <c r="AG107" s="483">
        <v>322991.43564356439</v>
      </c>
      <c r="AH107" s="483">
        <v>333406.7959183674</v>
      </c>
      <c r="AI107" s="483">
        <v>355798.47916666674</v>
      </c>
      <c r="AJ107" s="483">
        <v>406393.59999999998</v>
      </c>
      <c r="AK107" s="483">
        <v>378409.76923076925</v>
      </c>
      <c r="AL107" s="483">
        <v>410554.78481012653</v>
      </c>
      <c r="AM107" s="483">
        <v>370836.66666666669</v>
      </c>
      <c r="AN107" s="483">
        <v>362625.26984126994</v>
      </c>
      <c r="AO107" s="483">
        <v>325839.00000000006</v>
      </c>
      <c r="AP107" s="483">
        <v>328639.68253968254</v>
      </c>
      <c r="AQ107" s="483">
        <v>317713.06666666665</v>
      </c>
      <c r="AR107" s="483">
        <v>352716.140625</v>
      </c>
      <c r="AS107" s="477"/>
    </row>
    <row r="108" spans="1:45">
      <c r="A108" s="396" t="s">
        <v>18</v>
      </c>
      <c r="B108" s="95" t="s">
        <v>121</v>
      </c>
      <c r="C108" s="95"/>
      <c r="D108" s="397" t="s">
        <v>111</v>
      </c>
      <c r="E108" s="65" t="s">
        <v>320</v>
      </c>
      <c r="F108" s="65" t="s">
        <v>16</v>
      </c>
      <c r="G108" s="483">
        <v>21664.761904761908</v>
      </c>
      <c r="H108" s="483">
        <v>23415.78947368421</v>
      </c>
      <c r="I108" s="483">
        <v>29010.666666666668</v>
      </c>
      <c r="J108" s="483">
        <v>32071.199999999997</v>
      </c>
      <c r="K108" s="483">
        <v>35244.363636363632</v>
      </c>
      <c r="L108" s="483">
        <v>33637.125</v>
      </c>
      <c r="M108" s="483">
        <v>38448.300000000003</v>
      </c>
      <c r="N108" s="483">
        <v>40771.63636363636</v>
      </c>
      <c r="O108" s="483">
        <v>46385.230769230759</v>
      </c>
      <c r="P108" s="483">
        <v>53290.730769230773</v>
      </c>
      <c r="Q108" s="483">
        <v>63465.962962962956</v>
      </c>
      <c r="R108" s="483">
        <v>47087.142857142855</v>
      </c>
      <c r="S108" s="483">
        <v>52527.931034482761</v>
      </c>
      <c r="T108" s="483">
        <v>56133.259259259248</v>
      </c>
      <c r="U108" s="483">
        <v>59680.800000000003</v>
      </c>
      <c r="V108" s="483">
        <v>51964.888888888883</v>
      </c>
      <c r="W108" s="483">
        <v>49941.629629629628</v>
      </c>
      <c r="X108" s="483">
        <v>62632.827586206899</v>
      </c>
      <c r="Y108" s="483">
        <v>65034.642857142855</v>
      </c>
      <c r="Z108" s="483">
        <v>74585.5</v>
      </c>
      <c r="AA108" s="483">
        <v>70446.9375</v>
      </c>
      <c r="AB108" s="483">
        <v>78064.363636363647</v>
      </c>
      <c r="AC108" s="483">
        <v>80152.363636363647</v>
      </c>
      <c r="AD108" s="483">
        <v>89327.142857142855</v>
      </c>
      <c r="AE108" s="483">
        <v>90828.833333333328</v>
      </c>
      <c r="AF108" s="483">
        <v>99225.540540540533</v>
      </c>
      <c r="AG108" s="483">
        <v>110197.64705882354</v>
      </c>
      <c r="AH108" s="483">
        <v>118602.32432432432</v>
      </c>
      <c r="AI108" s="483">
        <v>122697.89189189189</v>
      </c>
      <c r="AJ108" s="483">
        <v>90310.857142857145</v>
      </c>
      <c r="AK108" s="483">
        <v>75318.23529411765</v>
      </c>
      <c r="AL108" s="483">
        <v>79116.571428571435</v>
      </c>
      <c r="AM108" s="483">
        <v>102798.46808510637</v>
      </c>
      <c r="AN108" s="483">
        <v>93846.272727272721</v>
      </c>
      <c r="AO108" s="483">
        <v>44767.206896551725</v>
      </c>
      <c r="AP108" s="483">
        <v>54915.840000000004</v>
      </c>
      <c r="AQ108" s="483">
        <v>52847.166666666672</v>
      </c>
      <c r="AR108" s="483">
        <v>58979.846153846149</v>
      </c>
      <c r="AS108" s="477"/>
    </row>
    <row r="109" spans="1:45">
      <c r="A109" s="396" t="s">
        <v>19</v>
      </c>
      <c r="B109" s="95" t="s">
        <v>121</v>
      </c>
      <c r="C109" s="95"/>
      <c r="D109" s="397" t="s">
        <v>111</v>
      </c>
      <c r="E109" s="65" t="s">
        <v>320</v>
      </c>
      <c r="F109" s="65" t="s">
        <v>16</v>
      </c>
      <c r="G109" s="483">
        <v>10929.599999999999</v>
      </c>
      <c r="H109" s="483">
        <v>11109.32</v>
      </c>
      <c r="I109" s="483">
        <v>12189.818181818182</v>
      </c>
      <c r="J109" s="483">
        <v>13620.705882352939</v>
      </c>
      <c r="K109" s="483">
        <v>14857.230769230766</v>
      </c>
      <c r="L109" s="483">
        <v>13360.947368421055</v>
      </c>
      <c r="M109" s="483">
        <v>17635.48</v>
      </c>
      <c r="N109" s="483">
        <v>24596.115384615383</v>
      </c>
      <c r="O109" s="483">
        <v>26598.193548387095</v>
      </c>
      <c r="P109" s="483">
        <v>28940.9375</v>
      </c>
      <c r="Q109" s="483">
        <v>29402.742857142857</v>
      </c>
      <c r="R109" s="483">
        <v>36612.740740740737</v>
      </c>
      <c r="S109" s="483">
        <v>32951.935483870962</v>
      </c>
      <c r="T109" s="483">
        <v>32225.678571428569</v>
      </c>
      <c r="U109" s="483">
        <v>30443.307692307688</v>
      </c>
      <c r="V109" s="483">
        <v>43249.799999999996</v>
      </c>
      <c r="W109" s="483">
        <v>46188</v>
      </c>
      <c r="X109" s="483">
        <v>49925.448275862065</v>
      </c>
      <c r="Y109" s="483">
        <v>56915.862068965522</v>
      </c>
      <c r="Z109" s="483">
        <v>60186.413793103449</v>
      </c>
      <c r="AA109" s="483">
        <v>63120.000000000007</v>
      </c>
      <c r="AB109" s="483">
        <v>64289.870967741932</v>
      </c>
      <c r="AC109" s="483">
        <v>70027.24324324324</v>
      </c>
      <c r="AD109" s="483">
        <v>69427.805555555547</v>
      </c>
      <c r="AE109" s="483">
        <v>73248.35555555555</v>
      </c>
      <c r="AF109" s="483">
        <v>80692.266666666677</v>
      </c>
      <c r="AG109" s="483">
        <v>97434.204081632663</v>
      </c>
      <c r="AH109" s="483">
        <v>98583.069767441848</v>
      </c>
      <c r="AI109" s="483">
        <v>106805.78723404255</v>
      </c>
      <c r="AJ109" s="483">
        <v>76175.051282051281</v>
      </c>
      <c r="AK109" s="483">
        <v>72224.657142857148</v>
      </c>
      <c r="AL109" s="483">
        <v>62834.785714285717</v>
      </c>
      <c r="AM109" s="483">
        <v>55076.666666666664</v>
      </c>
      <c r="AN109" s="483">
        <v>46076.666666666657</v>
      </c>
      <c r="AO109" s="483">
        <v>46978.409090909088</v>
      </c>
      <c r="AP109" s="483">
        <v>52704.230769230766</v>
      </c>
      <c r="AQ109" s="483">
        <v>41469.652173913048</v>
      </c>
      <c r="AR109" s="483">
        <v>51427.807692307688</v>
      </c>
      <c r="AS109" s="477"/>
    </row>
    <row r="110" spans="1:45">
      <c r="A110" s="396" t="s">
        <v>20</v>
      </c>
      <c r="B110" s="95" t="s">
        <v>121</v>
      </c>
      <c r="C110" s="95"/>
      <c r="D110" s="397" t="s">
        <v>111</v>
      </c>
      <c r="E110" s="65" t="s">
        <v>320</v>
      </c>
      <c r="F110" s="65" t="s">
        <v>16</v>
      </c>
      <c r="G110" s="483">
        <v>18656.84210526316</v>
      </c>
      <c r="H110" s="483">
        <v>19217.142857142855</v>
      </c>
      <c r="I110" s="483">
        <v>20496.84210526316</v>
      </c>
      <c r="J110" s="483">
        <v>29765.923076923074</v>
      </c>
      <c r="K110" s="483">
        <v>24018.888888888887</v>
      </c>
      <c r="L110" s="483">
        <v>23551.696969696968</v>
      </c>
      <c r="M110" s="483">
        <v>25279.5</v>
      </c>
      <c r="N110" s="483">
        <v>36243.24324324324</v>
      </c>
      <c r="O110" s="483">
        <v>41133.21428571429</v>
      </c>
      <c r="P110" s="483">
        <v>39013.348837209305</v>
      </c>
      <c r="Q110" s="483">
        <v>41338.84210526316</v>
      </c>
      <c r="R110" s="483">
        <v>45933.666666666664</v>
      </c>
      <c r="S110" s="483">
        <v>48166.315789473687</v>
      </c>
      <c r="T110" s="483">
        <v>51503.78378378378</v>
      </c>
      <c r="U110" s="483">
        <v>54204.102564102563</v>
      </c>
      <c r="V110" s="483">
        <v>73511.942857142858</v>
      </c>
      <c r="W110" s="483">
        <v>69890.857142857145</v>
      </c>
      <c r="X110" s="483">
        <v>80738.179487179499</v>
      </c>
      <c r="Y110" s="483">
        <v>88330.769230769234</v>
      </c>
      <c r="Z110" s="483">
        <v>87538.390243902453</v>
      </c>
      <c r="AA110" s="483">
        <v>80889.111111111109</v>
      </c>
      <c r="AB110" s="483">
        <v>82954.166666666672</v>
      </c>
      <c r="AC110" s="483">
        <v>87700.769230769234</v>
      </c>
      <c r="AD110" s="483">
        <v>97435.333333333328</v>
      </c>
      <c r="AE110" s="483">
        <v>96826.8</v>
      </c>
      <c r="AF110" s="483">
        <v>97577.499999999985</v>
      </c>
      <c r="AG110" s="483">
        <v>114874.02272727271</v>
      </c>
      <c r="AH110" s="483">
        <v>130995.02564102563</v>
      </c>
      <c r="AI110" s="483">
        <v>133456.75675675677</v>
      </c>
      <c r="AJ110" s="483">
        <v>92677.741935483878</v>
      </c>
      <c r="AK110" s="483">
        <v>86488.5</v>
      </c>
      <c r="AL110" s="483">
        <v>86556.724137931044</v>
      </c>
      <c r="AM110" s="483">
        <v>58761.549999999996</v>
      </c>
      <c r="AN110" s="483">
        <v>52407.6</v>
      </c>
      <c r="AO110" s="483">
        <v>52613.000000000007</v>
      </c>
      <c r="AP110" s="483">
        <v>61090.28571428571</v>
      </c>
      <c r="AQ110" s="483">
        <v>54618.666666666664</v>
      </c>
      <c r="AR110" s="483">
        <v>56025.894736842114</v>
      </c>
      <c r="AS110" s="477"/>
    </row>
    <row r="111" spans="1:45">
      <c r="A111" s="396" t="s">
        <v>21</v>
      </c>
      <c r="B111" s="95" t="s">
        <v>121</v>
      </c>
      <c r="C111" s="95"/>
      <c r="D111" s="397" t="s">
        <v>111</v>
      </c>
      <c r="E111" s="65" t="s">
        <v>320</v>
      </c>
      <c r="F111" s="65" t="s">
        <v>16</v>
      </c>
      <c r="G111" s="483">
        <v>4492.6666666666661</v>
      </c>
      <c r="H111" s="483">
        <v>4624</v>
      </c>
      <c r="I111" s="483">
        <v>5052.3999999999996</v>
      </c>
      <c r="J111" s="483">
        <v>5991</v>
      </c>
      <c r="K111" s="483">
        <v>5916.5714285714294</v>
      </c>
      <c r="L111" s="483">
        <v>9195.8333333333339</v>
      </c>
      <c r="M111" s="483">
        <v>12992</v>
      </c>
      <c r="N111" s="483">
        <v>14673.461538461539</v>
      </c>
      <c r="O111" s="483">
        <v>14257.185185185182</v>
      </c>
      <c r="P111" s="483">
        <v>20208.913043478264</v>
      </c>
      <c r="Q111" s="483">
        <v>16975.821428571431</v>
      </c>
      <c r="R111" s="483">
        <v>22416.480000000003</v>
      </c>
      <c r="S111" s="483">
        <v>24638.9</v>
      </c>
      <c r="T111" s="483">
        <v>23058</v>
      </c>
      <c r="U111" s="483">
        <v>25216.352941176468</v>
      </c>
      <c r="V111" s="483">
        <v>31297.071428571435</v>
      </c>
      <c r="W111" s="483">
        <v>34678</v>
      </c>
      <c r="X111" s="483">
        <v>35975.5</v>
      </c>
      <c r="Y111" s="483">
        <v>37024.588235294119</v>
      </c>
      <c r="Z111" s="483">
        <v>37128</v>
      </c>
      <c r="AA111" s="483">
        <v>42052.235294117643</v>
      </c>
      <c r="AB111" s="483">
        <v>54357.000000000007</v>
      </c>
      <c r="AC111" s="483">
        <v>60207.052631578947</v>
      </c>
      <c r="AD111" s="483">
        <v>64567.049999999996</v>
      </c>
      <c r="AE111" s="483">
        <v>69130</v>
      </c>
      <c r="AF111" s="483">
        <v>73249.391304347824</v>
      </c>
      <c r="AG111" s="483">
        <v>80249.125</v>
      </c>
      <c r="AH111" s="483">
        <v>86694.666666666686</v>
      </c>
      <c r="AI111" s="483">
        <v>93207.124999999985</v>
      </c>
      <c r="AJ111" s="483">
        <v>72957.095238095237</v>
      </c>
      <c r="AK111" s="483">
        <v>56601.450000000004</v>
      </c>
      <c r="AL111" s="483">
        <v>42988.23529411765</v>
      </c>
      <c r="AM111" s="483">
        <v>36001.230769230773</v>
      </c>
      <c r="AN111" s="483">
        <v>36960.615384615383</v>
      </c>
      <c r="AO111" s="483">
        <v>30617.5</v>
      </c>
      <c r="AP111" s="483">
        <v>34049.333333333336</v>
      </c>
      <c r="AQ111" s="483">
        <v>35859.071428571435</v>
      </c>
      <c r="AR111" s="483">
        <v>34975.071428571435</v>
      </c>
      <c r="AS111" s="477"/>
    </row>
    <row r="112" spans="1:45">
      <c r="A112" s="396" t="s">
        <v>22</v>
      </c>
      <c r="B112" s="95" t="s">
        <v>121</v>
      </c>
      <c r="C112" s="95"/>
      <c r="D112" s="397" t="s">
        <v>111</v>
      </c>
      <c r="E112" s="65" t="s">
        <v>320</v>
      </c>
      <c r="F112" s="65" t="s">
        <v>16</v>
      </c>
      <c r="G112" s="483">
        <v>53567.317073170736</v>
      </c>
      <c r="H112" s="483">
        <v>61393.865546218476</v>
      </c>
      <c r="I112" s="483">
        <v>81823.25</v>
      </c>
      <c r="J112" s="483">
        <v>88271.785714285739</v>
      </c>
      <c r="K112" s="483">
        <v>97956.076923076922</v>
      </c>
      <c r="L112" s="483">
        <v>97626.086956521744</v>
      </c>
      <c r="M112" s="483">
        <v>103251.94915254237</v>
      </c>
      <c r="N112" s="483">
        <v>113498.74576271186</v>
      </c>
      <c r="O112" s="483">
        <v>121732</v>
      </c>
      <c r="P112" s="483">
        <v>143500.45000000001</v>
      </c>
      <c r="Q112" s="483">
        <v>133910.56204379562</v>
      </c>
      <c r="R112" s="483">
        <v>164515.93103448281</v>
      </c>
      <c r="S112" s="483">
        <v>163144.44827586209</v>
      </c>
      <c r="T112" s="483">
        <v>171708.10810810811</v>
      </c>
      <c r="U112" s="483">
        <v>184742.58771929823</v>
      </c>
      <c r="V112" s="483">
        <v>189603.38738738737</v>
      </c>
      <c r="W112" s="483">
        <v>199786.73451327431</v>
      </c>
      <c r="X112" s="483">
        <v>218976.86885245901</v>
      </c>
      <c r="Y112" s="483">
        <v>229631.28346456695</v>
      </c>
      <c r="Z112" s="483">
        <v>221918.5396825397</v>
      </c>
      <c r="AA112" s="483">
        <v>244320.99270072996</v>
      </c>
      <c r="AB112" s="483">
        <v>257072.51111111118</v>
      </c>
      <c r="AC112" s="483">
        <v>287003.58620689658</v>
      </c>
      <c r="AD112" s="483">
        <v>291187.46206896554</v>
      </c>
      <c r="AE112" s="483">
        <v>313833.92105263163</v>
      </c>
      <c r="AF112" s="483">
        <v>337962.5632911392</v>
      </c>
      <c r="AG112" s="483">
        <v>374248.15243902442</v>
      </c>
      <c r="AH112" s="483">
        <v>395582.60784313723</v>
      </c>
      <c r="AI112" s="483">
        <v>418559.26114649681</v>
      </c>
      <c r="AJ112" s="483">
        <v>376815.26388888888</v>
      </c>
      <c r="AK112" s="483">
        <v>368515.86466165411</v>
      </c>
      <c r="AL112" s="483">
        <v>321495.01754385966</v>
      </c>
      <c r="AM112" s="483">
        <v>323906.52173913043</v>
      </c>
      <c r="AN112" s="483">
        <v>367003.31159420288</v>
      </c>
      <c r="AO112" s="483">
        <v>247843.85185185185</v>
      </c>
      <c r="AP112" s="483">
        <v>263765.88764044939</v>
      </c>
      <c r="AQ112" s="483">
        <v>270635.44943820225</v>
      </c>
      <c r="AR112" s="483">
        <v>277711.99999999994</v>
      </c>
      <c r="AS112" s="477"/>
    </row>
    <row r="113" spans="1:45">
      <c r="A113" s="396" t="s">
        <v>23</v>
      </c>
      <c r="B113" s="95" t="s">
        <v>121</v>
      </c>
      <c r="C113" s="95"/>
      <c r="D113" s="397" t="s">
        <v>111</v>
      </c>
      <c r="E113" s="65" t="s">
        <v>320</v>
      </c>
      <c r="F113" s="65" t="s">
        <v>16</v>
      </c>
      <c r="G113" s="483">
        <v>50350.428571428572</v>
      </c>
      <c r="H113" s="483">
        <v>51425.470588235294</v>
      </c>
      <c r="I113" s="483">
        <v>44989.285714285717</v>
      </c>
      <c r="J113" s="483">
        <v>47875.982142857145</v>
      </c>
      <c r="K113" s="483">
        <v>55508.912280701756</v>
      </c>
      <c r="L113" s="483">
        <v>49171.730769230766</v>
      </c>
      <c r="M113" s="483">
        <v>45557.959183673462</v>
      </c>
      <c r="N113" s="483">
        <v>74141.617021276586</v>
      </c>
      <c r="O113" s="483">
        <v>76091.353846153856</v>
      </c>
      <c r="P113" s="483">
        <v>107040.5</v>
      </c>
      <c r="Q113" s="483">
        <v>116666.75000000001</v>
      </c>
      <c r="R113" s="483">
        <v>127611.8048780488</v>
      </c>
      <c r="S113" s="483">
        <v>142018.39772727274</v>
      </c>
      <c r="T113" s="483">
        <v>142998.21428571429</v>
      </c>
      <c r="U113" s="483">
        <v>162069.7922077922</v>
      </c>
      <c r="V113" s="483">
        <v>180062.76315789475</v>
      </c>
      <c r="W113" s="483">
        <v>201375.64102564103</v>
      </c>
      <c r="X113" s="483">
        <v>202521.7951807229</v>
      </c>
      <c r="Y113" s="483">
        <v>218817.43181818179</v>
      </c>
      <c r="Z113" s="483">
        <v>229978.02197802201</v>
      </c>
      <c r="AA113" s="483">
        <v>235089.15463917531</v>
      </c>
      <c r="AB113" s="483">
        <v>248210.89320388346</v>
      </c>
      <c r="AC113" s="483">
        <v>266480.83636363636</v>
      </c>
      <c r="AD113" s="483">
        <v>272573.64220183488</v>
      </c>
      <c r="AE113" s="483">
        <v>299387.54838709673</v>
      </c>
      <c r="AF113" s="483">
        <v>333649.68503937009</v>
      </c>
      <c r="AG113" s="483">
        <v>357952.18181818182</v>
      </c>
      <c r="AH113" s="483">
        <v>391462.93233082705</v>
      </c>
      <c r="AI113" s="483">
        <v>405587.54198473284</v>
      </c>
      <c r="AJ113" s="483">
        <v>340577.45454545453</v>
      </c>
      <c r="AK113" s="483">
        <v>307025.38834951457</v>
      </c>
      <c r="AL113" s="483">
        <v>285479.12087912089</v>
      </c>
      <c r="AM113" s="483">
        <v>238877.09876543211</v>
      </c>
      <c r="AN113" s="483">
        <v>227364.1333333333</v>
      </c>
      <c r="AO113" s="483">
        <v>218214.18918918914</v>
      </c>
      <c r="AP113" s="483">
        <v>233669.34666666671</v>
      </c>
      <c r="AQ113" s="483">
        <v>239087.01265822782</v>
      </c>
      <c r="AR113" s="483">
        <v>219479.93506493507</v>
      </c>
      <c r="AS113" s="477"/>
    </row>
    <row r="114" spans="1:45">
      <c r="A114" s="396" t="s">
        <v>24</v>
      </c>
      <c r="B114" s="95" t="s">
        <v>121</v>
      </c>
      <c r="C114" s="95"/>
      <c r="D114" s="397" t="s">
        <v>111</v>
      </c>
      <c r="E114" s="65" t="s">
        <v>320</v>
      </c>
      <c r="F114" s="65" t="s">
        <v>16</v>
      </c>
      <c r="G114" s="483">
        <v>292321.07142857142</v>
      </c>
      <c r="H114" s="483">
        <v>316305.05583756347</v>
      </c>
      <c r="I114" s="483">
        <v>323307.56342182891</v>
      </c>
      <c r="J114" s="483">
        <v>376298.15864022664</v>
      </c>
      <c r="K114" s="483">
        <v>385289.8773006135</v>
      </c>
      <c r="L114" s="483">
        <v>360856.84210526315</v>
      </c>
      <c r="M114" s="483">
        <v>472071.18633540365</v>
      </c>
      <c r="N114" s="483">
        <v>543982.6333333333</v>
      </c>
      <c r="O114" s="483">
        <v>614396.92124105012</v>
      </c>
      <c r="P114" s="483">
        <v>764946.51851851866</v>
      </c>
      <c r="Q114" s="483">
        <v>857197.90583804133</v>
      </c>
      <c r="R114" s="483">
        <v>1033696.0196078434</v>
      </c>
      <c r="S114" s="483">
        <v>1179207.7330827068</v>
      </c>
      <c r="T114" s="483">
        <v>1221995.8632812502</v>
      </c>
      <c r="U114" s="483">
        <v>1136536.7126436781</v>
      </c>
      <c r="V114" s="483">
        <v>1134992.9319587629</v>
      </c>
      <c r="W114" s="483">
        <v>1286567.3666026872</v>
      </c>
      <c r="X114" s="483">
        <v>1353162.3259668506</v>
      </c>
      <c r="Y114" s="483">
        <v>1417169.9964850615</v>
      </c>
      <c r="Z114" s="483">
        <v>1395013.4350086655</v>
      </c>
      <c r="AA114" s="483">
        <v>1440747.9334442597</v>
      </c>
      <c r="AB114" s="483">
        <v>1510791.2470588235</v>
      </c>
      <c r="AC114" s="483">
        <v>1574315.1047297302</v>
      </c>
      <c r="AD114" s="483">
        <v>1656933.5282392027</v>
      </c>
      <c r="AE114" s="483">
        <v>1747277.8016528925</v>
      </c>
      <c r="AF114" s="483">
        <v>1867261.8313659362</v>
      </c>
      <c r="AG114" s="483">
        <v>1950316.1815068494</v>
      </c>
      <c r="AH114" s="483">
        <v>2013180.8888888885</v>
      </c>
      <c r="AI114" s="483">
        <v>2081168.0150375937</v>
      </c>
      <c r="AJ114" s="483">
        <v>1818465.1327433628</v>
      </c>
      <c r="AK114" s="483">
        <v>1815025.3542600898</v>
      </c>
      <c r="AL114" s="483">
        <v>1665432.09</v>
      </c>
      <c r="AM114" s="483">
        <v>1500058.5139664807</v>
      </c>
      <c r="AN114" s="483">
        <v>1323458.5714285714</v>
      </c>
      <c r="AO114" s="483">
        <v>1337261.7857142857</v>
      </c>
      <c r="AP114" s="483">
        <v>1346187.914285714</v>
      </c>
      <c r="AQ114" s="483">
        <v>1366293.2445820433</v>
      </c>
      <c r="AR114" s="483">
        <v>1441857.2530120481</v>
      </c>
      <c r="AS114" s="477"/>
    </row>
    <row r="115" spans="1:45">
      <c r="A115" s="396" t="s">
        <v>25</v>
      </c>
      <c r="B115" s="95" t="s">
        <v>121</v>
      </c>
      <c r="C115" s="95"/>
      <c r="D115" s="397" t="s">
        <v>111</v>
      </c>
      <c r="E115" s="65" t="s">
        <v>320</v>
      </c>
      <c r="F115" s="65" t="s">
        <v>16</v>
      </c>
      <c r="G115" s="483">
        <v>171130.12173913044</v>
      </c>
      <c r="H115" s="483">
        <v>164109.32512315267</v>
      </c>
      <c r="I115" s="483">
        <v>184339.56043956045</v>
      </c>
      <c r="J115" s="483">
        <v>207359.70588235295</v>
      </c>
      <c r="K115" s="483">
        <v>193539.29651162788</v>
      </c>
      <c r="L115" s="483">
        <v>215671.01754385961</v>
      </c>
      <c r="M115" s="483">
        <v>245824.28571428571</v>
      </c>
      <c r="N115" s="483">
        <v>292203.00431034481</v>
      </c>
      <c r="O115" s="483">
        <v>316373.51037344406</v>
      </c>
      <c r="P115" s="483">
        <v>343234.28571428568</v>
      </c>
      <c r="Q115" s="483">
        <v>448609.46564885497</v>
      </c>
      <c r="R115" s="483">
        <v>451744.58759124088</v>
      </c>
      <c r="S115" s="483">
        <v>476026.9680851064</v>
      </c>
      <c r="T115" s="483">
        <v>484545.51838235301</v>
      </c>
      <c r="U115" s="483">
        <v>476131.61290322582</v>
      </c>
      <c r="V115" s="483">
        <v>483391.4661654135</v>
      </c>
      <c r="W115" s="483">
        <v>534270.1369863014</v>
      </c>
      <c r="X115" s="483">
        <v>556256.25</v>
      </c>
      <c r="Y115" s="483">
        <v>588425.04545454541</v>
      </c>
      <c r="Z115" s="483">
        <v>637969.13761467871</v>
      </c>
      <c r="AA115" s="483">
        <v>692955.7189349113</v>
      </c>
      <c r="AB115" s="483">
        <v>709618.54005934717</v>
      </c>
      <c r="AC115" s="483">
        <v>772657.7863013699</v>
      </c>
      <c r="AD115" s="483">
        <v>795587.61049723765</v>
      </c>
      <c r="AE115" s="483">
        <v>828199.16442048526</v>
      </c>
      <c r="AF115" s="483">
        <v>861982.86111111101</v>
      </c>
      <c r="AG115" s="483">
        <v>939631.91780821921</v>
      </c>
      <c r="AH115" s="483">
        <v>966623.6790830947</v>
      </c>
      <c r="AI115" s="483">
        <v>1014016.3607038122</v>
      </c>
      <c r="AJ115" s="483">
        <v>843517.66784452286</v>
      </c>
      <c r="AK115" s="483">
        <v>804559.93822393822</v>
      </c>
      <c r="AL115" s="483">
        <v>696858.03982300882</v>
      </c>
      <c r="AM115" s="483">
        <v>610777.86</v>
      </c>
      <c r="AN115" s="483">
        <v>560398.95757575752</v>
      </c>
      <c r="AO115" s="483">
        <v>541606.13855421683</v>
      </c>
      <c r="AP115" s="483">
        <v>607434.85869565222</v>
      </c>
      <c r="AQ115" s="483">
        <v>584425.96276595735</v>
      </c>
      <c r="AR115" s="483">
        <v>635338.60416666674</v>
      </c>
      <c r="AS115" s="477"/>
    </row>
    <row r="116" spans="1:45">
      <c r="A116" s="396" t="s">
        <v>26</v>
      </c>
      <c r="B116" s="95" t="s">
        <v>121</v>
      </c>
      <c r="C116" s="95"/>
      <c r="D116" s="397" t="s">
        <v>111</v>
      </c>
      <c r="E116" s="65" t="s">
        <v>320</v>
      </c>
      <c r="F116" s="65" t="s">
        <v>16</v>
      </c>
      <c r="G116" s="483">
        <v>9140.7272727272721</v>
      </c>
      <c r="H116" s="483">
        <v>8213.1428571428587</v>
      </c>
      <c r="I116" s="483">
        <v>12218.142857142859</v>
      </c>
      <c r="J116" s="483">
        <v>10565.5</v>
      </c>
      <c r="K116" s="483">
        <v>14714.285714285716</v>
      </c>
      <c r="L116" s="483">
        <v>14213.266666666666</v>
      </c>
      <c r="M116" s="483">
        <v>16384.785714285717</v>
      </c>
      <c r="N116" s="483">
        <v>20528.307692307691</v>
      </c>
      <c r="O116" s="483">
        <v>20296.5</v>
      </c>
      <c r="P116" s="483">
        <v>17303.529411764706</v>
      </c>
      <c r="Q116" s="483">
        <v>19800.615384615387</v>
      </c>
      <c r="R116" s="483">
        <v>26554.5</v>
      </c>
      <c r="S116" s="483">
        <v>24066.214285714286</v>
      </c>
      <c r="T116" s="483">
        <v>23726.400000000001</v>
      </c>
      <c r="U116" s="483">
        <v>21331</v>
      </c>
      <c r="V116" s="483">
        <v>28091.764705882353</v>
      </c>
      <c r="W116" s="483">
        <v>32696.857142857145</v>
      </c>
      <c r="X116" s="483">
        <v>32512.434782608703</v>
      </c>
      <c r="Y116" s="483">
        <v>38603.478260869568</v>
      </c>
      <c r="Z116" s="483">
        <v>40934.454545454544</v>
      </c>
      <c r="AA116" s="483">
        <v>45369.600000000006</v>
      </c>
      <c r="AB116" s="483">
        <v>48126.925925925927</v>
      </c>
      <c r="AC116" s="483">
        <v>47498.571428571428</v>
      </c>
      <c r="AD116" s="483">
        <v>52034.399999999994</v>
      </c>
      <c r="AE116" s="483">
        <v>53830.45161290322</v>
      </c>
      <c r="AF116" s="483">
        <v>54348</v>
      </c>
      <c r="AG116" s="483">
        <v>65042.999999999993</v>
      </c>
      <c r="AH116" s="483">
        <v>68245</v>
      </c>
      <c r="AI116" s="483">
        <v>74220</v>
      </c>
      <c r="AJ116" s="483">
        <v>57878.000000000007</v>
      </c>
      <c r="AK116" s="483">
        <v>54676.999999999993</v>
      </c>
      <c r="AL116" s="483">
        <v>41195</v>
      </c>
      <c r="AM116" s="483">
        <v>36026</v>
      </c>
      <c r="AN116" s="483">
        <v>30397</v>
      </c>
      <c r="AO116" s="483">
        <v>32856</v>
      </c>
      <c r="AP116" s="483">
        <v>34995</v>
      </c>
      <c r="AQ116" s="483">
        <v>37424</v>
      </c>
      <c r="AR116" s="483">
        <v>38509</v>
      </c>
      <c r="AS116" s="477"/>
    </row>
    <row r="117" spans="1:45">
      <c r="A117" s="396" t="s">
        <v>27</v>
      </c>
      <c r="B117" s="95" t="s">
        <v>121</v>
      </c>
      <c r="C117" s="95"/>
      <c r="D117" s="397" t="s">
        <v>111</v>
      </c>
      <c r="E117" s="65" t="s">
        <v>320</v>
      </c>
      <c r="F117" s="65" t="s">
        <v>16</v>
      </c>
      <c r="G117" s="483">
        <v>93907.823008849562</v>
      </c>
      <c r="H117" s="483">
        <v>103199.45762711864</v>
      </c>
      <c r="I117" s="483">
        <v>115885.71428571428</v>
      </c>
      <c r="J117" s="483">
        <v>98453.42424242424</v>
      </c>
      <c r="K117" s="483">
        <v>109765.55555555555</v>
      </c>
      <c r="L117" s="483">
        <v>106622.78846153847</v>
      </c>
      <c r="M117" s="483">
        <v>108355.13402061857</v>
      </c>
      <c r="N117" s="483">
        <v>119761.4117647059</v>
      </c>
      <c r="O117" s="483">
        <v>127656.92592592591</v>
      </c>
      <c r="P117" s="483">
        <v>136368.50467289719</v>
      </c>
      <c r="Q117" s="483">
        <v>180333.21428571429</v>
      </c>
      <c r="R117" s="483">
        <v>165040.5546875</v>
      </c>
      <c r="S117" s="483">
        <v>173364.6</v>
      </c>
      <c r="T117" s="483">
        <v>187483.66972477065</v>
      </c>
      <c r="U117" s="483">
        <v>197447.38461538462</v>
      </c>
      <c r="V117" s="483">
        <v>196487.89075630254</v>
      </c>
      <c r="W117" s="483">
        <v>192005.70338983054</v>
      </c>
      <c r="X117" s="483">
        <v>215026.94399999996</v>
      </c>
      <c r="Y117" s="483">
        <v>227734.65151515155</v>
      </c>
      <c r="Z117" s="483">
        <v>239224.05882352943</v>
      </c>
      <c r="AA117" s="483">
        <v>269778.1690140845</v>
      </c>
      <c r="AB117" s="483">
        <v>286276.76</v>
      </c>
      <c r="AC117" s="483">
        <v>299185.17197452229</v>
      </c>
      <c r="AD117" s="483">
        <v>313659.02439024387</v>
      </c>
      <c r="AE117" s="483">
        <v>333265.59064327477</v>
      </c>
      <c r="AF117" s="483">
        <v>375388.97222222219</v>
      </c>
      <c r="AG117" s="483">
        <v>399741.38121546956</v>
      </c>
      <c r="AH117" s="483">
        <v>436989.11731843575</v>
      </c>
      <c r="AI117" s="483">
        <v>466103.53225806449</v>
      </c>
      <c r="AJ117" s="483">
        <v>404899</v>
      </c>
      <c r="AK117" s="483">
        <v>396538.97500000003</v>
      </c>
      <c r="AL117" s="483">
        <v>351851</v>
      </c>
      <c r="AM117" s="483">
        <v>334355</v>
      </c>
      <c r="AN117" s="483">
        <v>340941</v>
      </c>
      <c r="AO117" s="483">
        <v>368260.35507246375</v>
      </c>
      <c r="AP117" s="483">
        <v>377672.00000000006</v>
      </c>
      <c r="AQ117" s="483">
        <v>381886.99300699303</v>
      </c>
      <c r="AR117" s="483">
        <v>426757</v>
      </c>
      <c r="AS117" s="477"/>
    </row>
    <row r="118" spans="1:45">
      <c r="A118" s="396" t="s">
        <v>28</v>
      </c>
      <c r="B118" s="95" t="s">
        <v>121</v>
      </c>
      <c r="C118" s="95"/>
      <c r="D118" s="397" t="s">
        <v>111</v>
      </c>
      <c r="E118" s="65" t="s">
        <v>320</v>
      </c>
      <c r="F118" s="65" t="s">
        <v>16</v>
      </c>
      <c r="G118" s="483">
        <v>150413.57837837838</v>
      </c>
      <c r="H118" s="483">
        <v>164733.99425287358</v>
      </c>
      <c r="I118" s="483">
        <v>188821.13609467456</v>
      </c>
      <c r="J118" s="483">
        <v>207259.49700598806</v>
      </c>
      <c r="K118" s="483">
        <v>216162.69182389937</v>
      </c>
      <c r="L118" s="483">
        <v>222378.12413793104</v>
      </c>
      <c r="M118" s="483">
        <v>277371.94736842107</v>
      </c>
      <c r="N118" s="483">
        <v>330633.31506849319</v>
      </c>
      <c r="O118" s="483">
        <v>375236.36363636365</v>
      </c>
      <c r="P118" s="483">
        <v>448004.05904059036</v>
      </c>
      <c r="Q118" s="483">
        <v>525413.00341296929</v>
      </c>
      <c r="R118" s="483">
        <v>616508.39160839154</v>
      </c>
      <c r="S118" s="483">
        <v>685047.64505119459</v>
      </c>
      <c r="T118" s="483">
        <v>723483.45323741017</v>
      </c>
      <c r="U118" s="483">
        <v>713405.1796875</v>
      </c>
      <c r="V118" s="483">
        <v>696988.89965397923</v>
      </c>
      <c r="W118" s="483">
        <v>744471.5884353742</v>
      </c>
      <c r="X118" s="483">
        <v>802854.92651757179</v>
      </c>
      <c r="Y118" s="483">
        <v>845098.59327217133</v>
      </c>
      <c r="Z118" s="483">
        <v>889114.94545454555</v>
      </c>
      <c r="AA118" s="483">
        <v>1008140.4959128065</v>
      </c>
      <c r="AB118" s="483">
        <v>1002485.0169491527</v>
      </c>
      <c r="AC118" s="483">
        <v>1034671.8264462809</v>
      </c>
      <c r="AD118" s="483">
        <v>1071009.9837398375</v>
      </c>
      <c r="AE118" s="483">
        <v>1139737.7100271003</v>
      </c>
      <c r="AF118" s="483">
        <v>1235298.671087533</v>
      </c>
      <c r="AG118" s="483">
        <v>1315208.5106382982</v>
      </c>
      <c r="AH118" s="483">
        <v>1280434.028328612</v>
      </c>
      <c r="AI118" s="483">
        <v>1256426.5486725664</v>
      </c>
      <c r="AJ118" s="483">
        <v>1047648.355704698</v>
      </c>
      <c r="AK118" s="483">
        <v>1032934.6115107914</v>
      </c>
      <c r="AL118" s="483">
        <v>1024232.7536231884</v>
      </c>
      <c r="AM118" s="483">
        <v>920733.37704918045</v>
      </c>
      <c r="AN118" s="483">
        <v>840121.9480519481</v>
      </c>
      <c r="AO118" s="483">
        <v>818459.3399014778</v>
      </c>
      <c r="AP118" s="483">
        <v>779988.29493087565</v>
      </c>
      <c r="AQ118" s="483">
        <v>771499.43518518494</v>
      </c>
      <c r="AR118" s="483">
        <v>804292.58986175118</v>
      </c>
      <c r="AS118" s="477"/>
    </row>
    <row r="119" spans="1:45">
      <c r="A119" s="396" t="s">
        <v>29</v>
      </c>
      <c r="B119" s="95" t="s">
        <v>121</v>
      </c>
      <c r="C119" s="95"/>
      <c r="D119" s="397" t="s">
        <v>111</v>
      </c>
      <c r="E119" s="65" t="s">
        <v>320</v>
      </c>
      <c r="F119" s="65" t="s">
        <v>16</v>
      </c>
      <c r="G119" s="483">
        <v>12893.793103448277</v>
      </c>
      <c r="H119" s="483">
        <v>14203.84</v>
      </c>
      <c r="I119" s="483">
        <v>14028.187499999998</v>
      </c>
      <c r="J119" s="483">
        <v>9654.1395348837232</v>
      </c>
      <c r="K119" s="483">
        <v>11488.295454545454</v>
      </c>
      <c r="L119" s="483">
        <v>18862.91891891892</v>
      </c>
      <c r="M119" s="483">
        <v>23793.268292682929</v>
      </c>
      <c r="N119" s="483">
        <v>29774.189189189186</v>
      </c>
      <c r="O119" s="483">
        <v>44024.860465116275</v>
      </c>
      <c r="P119" s="483">
        <v>46572.206896551717</v>
      </c>
      <c r="Q119" s="483">
        <v>52228.421052631573</v>
      </c>
      <c r="R119" s="483">
        <v>68214.711864406767</v>
      </c>
      <c r="S119" s="483">
        <v>70257.894736842107</v>
      </c>
      <c r="T119" s="483">
        <v>78566.545454545456</v>
      </c>
      <c r="U119" s="483">
        <v>65347.57894736842</v>
      </c>
      <c r="V119" s="483">
        <v>77630.924999999988</v>
      </c>
      <c r="W119" s="483">
        <v>75656.195121951227</v>
      </c>
      <c r="X119" s="483">
        <v>79307.666666666672</v>
      </c>
      <c r="Y119" s="483">
        <v>84608.022222222222</v>
      </c>
      <c r="Z119" s="483">
        <v>88070.272727272721</v>
      </c>
      <c r="AA119" s="483">
        <v>91328.645833333343</v>
      </c>
      <c r="AB119" s="483">
        <v>106112.625</v>
      </c>
      <c r="AC119" s="483">
        <v>114288.99999999999</v>
      </c>
      <c r="AD119" s="483">
        <v>114775.52830188678</v>
      </c>
      <c r="AE119" s="483">
        <v>121072.87272727274</v>
      </c>
      <c r="AF119" s="483">
        <v>132317.09090909091</v>
      </c>
      <c r="AG119" s="483">
        <v>139175.56363636366</v>
      </c>
      <c r="AH119" s="483">
        <v>152968.21428571429</v>
      </c>
      <c r="AI119" s="483">
        <v>155518.36363636362</v>
      </c>
      <c r="AJ119" s="483">
        <v>105865.2765957447</v>
      </c>
      <c r="AK119" s="483">
        <v>89748.863636363618</v>
      </c>
      <c r="AL119" s="483">
        <v>84698.974358974359</v>
      </c>
      <c r="AM119" s="483">
        <v>80367</v>
      </c>
      <c r="AN119" s="483">
        <v>77749.333333333343</v>
      </c>
      <c r="AO119" s="483">
        <v>82737.368421052641</v>
      </c>
      <c r="AP119" s="483">
        <v>64761.296296296299</v>
      </c>
      <c r="AQ119" s="483">
        <v>79024</v>
      </c>
      <c r="AR119" s="483">
        <v>74187.222222222219</v>
      </c>
      <c r="AS119" s="477"/>
    </row>
    <row r="120" spans="1:45">
      <c r="A120" s="396" t="s">
        <v>30</v>
      </c>
      <c r="B120" s="95" t="s">
        <v>121</v>
      </c>
      <c r="C120" s="95"/>
      <c r="D120" s="397" t="s">
        <v>111</v>
      </c>
      <c r="E120" s="65" t="s">
        <v>320</v>
      </c>
      <c r="F120" s="65" t="s">
        <v>16</v>
      </c>
      <c r="G120" s="483">
        <v>48436.083333333336</v>
      </c>
      <c r="H120" s="483">
        <v>47905</v>
      </c>
      <c r="I120" s="483">
        <v>53591.549999999996</v>
      </c>
      <c r="J120" s="483">
        <v>57476.322580645152</v>
      </c>
      <c r="K120" s="483">
        <v>66381.333333333328</v>
      </c>
      <c r="L120" s="483">
        <v>69433.508474576258</v>
      </c>
      <c r="M120" s="483">
        <v>85927.361111111109</v>
      </c>
      <c r="N120" s="483">
        <v>91533.493333333332</v>
      </c>
      <c r="O120" s="483">
        <v>96809.309859154935</v>
      </c>
      <c r="P120" s="483">
        <v>113637.94366197186</v>
      </c>
      <c r="Q120" s="483">
        <v>126870.94444444445</v>
      </c>
      <c r="R120" s="483">
        <v>138512.05405405405</v>
      </c>
      <c r="S120" s="483">
        <v>137324.15277777778</v>
      </c>
      <c r="T120" s="483">
        <v>137348</v>
      </c>
      <c r="U120" s="483">
        <v>139018.49180327871</v>
      </c>
      <c r="V120" s="483">
        <v>138653.79310344829</v>
      </c>
      <c r="W120" s="483">
        <v>136673.5</v>
      </c>
      <c r="X120" s="483">
        <v>151672</v>
      </c>
      <c r="Y120" s="483">
        <v>161787.06349206349</v>
      </c>
      <c r="Z120" s="483">
        <v>150148.62295081967</v>
      </c>
      <c r="AA120" s="483">
        <v>158448.68852459016</v>
      </c>
      <c r="AB120" s="483">
        <v>170796.29032258064</v>
      </c>
      <c r="AC120" s="483">
        <v>177960.25</v>
      </c>
      <c r="AD120" s="483">
        <v>185225.72307692305</v>
      </c>
      <c r="AE120" s="483">
        <v>196242.94117647057</v>
      </c>
      <c r="AF120" s="483">
        <v>214502.15714285715</v>
      </c>
      <c r="AG120" s="483">
        <v>228289.69565217389</v>
      </c>
      <c r="AH120" s="483">
        <v>243764.45454545459</v>
      </c>
      <c r="AI120" s="483">
        <v>254928.50746268657</v>
      </c>
      <c r="AJ120" s="483">
        <v>266819.8412698413</v>
      </c>
      <c r="AK120" s="483">
        <v>266089.27868852462</v>
      </c>
      <c r="AL120" s="483">
        <v>224979.03999999998</v>
      </c>
      <c r="AM120" s="483">
        <v>233966.66666666669</v>
      </c>
      <c r="AN120" s="483">
        <v>210988.38095238095</v>
      </c>
      <c r="AO120" s="483">
        <v>224141.94444444447</v>
      </c>
      <c r="AP120" s="483">
        <v>206168.21951219512</v>
      </c>
      <c r="AQ120" s="483">
        <v>209040.72727272724</v>
      </c>
      <c r="AR120" s="483">
        <v>230689.04347826092</v>
      </c>
      <c r="AS120" s="477"/>
    </row>
    <row r="121" spans="1:45">
      <c r="A121" s="396" t="s">
        <v>31</v>
      </c>
      <c r="B121" s="95" t="s">
        <v>121</v>
      </c>
      <c r="C121" s="95"/>
      <c r="D121" s="397" t="s">
        <v>111</v>
      </c>
      <c r="E121" s="65" t="s">
        <v>320</v>
      </c>
      <c r="F121" s="65" t="s">
        <v>16</v>
      </c>
      <c r="G121" s="483">
        <v>122865.49003984063</v>
      </c>
      <c r="H121" s="483">
        <v>131854.91235059765</v>
      </c>
      <c r="I121" s="483">
        <v>149556.06870229007</v>
      </c>
      <c r="J121" s="483">
        <v>154379.57575757572</v>
      </c>
      <c r="K121" s="483">
        <v>160557.89473684211</v>
      </c>
      <c r="L121" s="483">
        <v>146436.32369942198</v>
      </c>
      <c r="M121" s="483">
        <v>175661.99999999997</v>
      </c>
      <c r="N121" s="483">
        <v>179450.05347593583</v>
      </c>
      <c r="O121" s="483">
        <v>179280.74556213018</v>
      </c>
      <c r="P121" s="483">
        <v>204473.86206896551</v>
      </c>
      <c r="Q121" s="483">
        <v>223536.49999999997</v>
      </c>
      <c r="R121" s="483">
        <v>250092.06703910619</v>
      </c>
      <c r="S121" s="483">
        <v>251615.15789473688</v>
      </c>
      <c r="T121" s="483">
        <v>244564.93827160491</v>
      </c>
      <c r="U121" s="483">
        <v>277713.08148148144</v>
      </c>
      <c r="V121" s="483">
        <v>287983.1428571429</v>
      </c>
      <c r="W121" s="483">
        <v>269880.21374045801</v>
      </c>
      <c r="X121" s="483">
        <v>312336.82312925172</v>
      </c>
      <c r="Y121" s="483">
        <v>324813.6953642384</v>
      </c>
      <c r="Z121" s="483">
        <v>318998.25165562914</v>
      </c>
      <c r="AA121" s="483">
        <v>323126.22377622372</v>
      </c>
      <c r="AB121" s="483">
        <v>359371.86363636371</v>
      </c>
      <c r="AC121" s="483">
        <v>411653.268292683</v>
      </c>
      <c r="AD121" s="483">
        <v>439522.77976190468</v>
      </c>
      <c r="AE121" s="483">
        <v>468060.936416185</v>
      </c>
      <c r="AF121" s="483">
        <v>493526.69491525413</v>
      </c>
      <c r="AG121" s="483">
        <v>538477.67231638415</v>
      </c>
      <c r="AH121" s="483">
        <v>563368.15294117643</v>
      </c>
      <c r="AI121" s="483">
        <v>590633.16666666674</v>
      </c>
      <c r="AJ121" s="483">
        <v>554418.1910828026</v>
      </c>
      <c r="AK121" s="483">
        <v>529871.69343065692</v>
      </c>
      <c r="AL121" s="483">
        <v>452772.52173913049</v>
      </c>
      <c r="AM121" s="483">
        <v>424441.1470588235</v>
      </c>
      <c r="AN121" s="483">
        <v>414237.14736842102</v>
      </c>
      <c r="AO121" s="483">
        <v>401911.71428571432</v>
      </c>
      <c r="AP121" s="483">
        <v>450380.27184466016</v>
      </c>
      <c r="AQ121" s="483">
        <v>453160.50000000006</v>
      </c>
      <c r="AR121" s="483">
        <v>473981.67676767678</v>
      </c>
      <c r="AS121" s="477"/>
    </row>
    <row r="122" spans="1:45">
      <c r="A122" s="396" t="s">
        <v>32</v>
      </c>
      <c r="B122" s="95" t="s">
        <v>121</v>
      </c>
      <c r="C122" s="95"/>
      <c r="D122" s="397" t="s">
        <v>111</v>
      </c>
      <c r="E122" s="65" t="s">
        <v>320</v>
      </c>
      <c r="F122" s="65" t="s">
        <v>16</v>
      </c>
      <c r="G122" s="483">
        <v>13954.370370370369</v>
      </c>
      <c r="H122" s="483">
        <v>12269.526315789473</v>
      </c>
      <c r="I122" s="483">
        <v>12410</v>
      </c>
      <c r="J122" s="483">
        <v>17836.956521739132</v>
      </c>
      <c r="K122" s="483">
        <v>16255.800000000001</v>
      </c>
      <c r="L122" s="483">
        <v>14114</v>
      </c>
      <c r="M122" s="483">
        <v>18704.7</v>
      </c>
      <c r="N122" s="483">
        <v>27931.857142857141</v>
      </c>
      <c r="O122" s="483">
        <v>24529.499999999996</v>
      </c>
      <c r="P122" s="483">
        <v>32507.761904761897</v>
      </c>
      <c r="Q122" s="483">
        <v>33866.304347826088</v>
      </c>
      <c r="R122" s="483">
        <v>36875.279999999999</v>
      </c>
      <c r="S122" s="483">
        <v>36570.285714285717</v>
      </c>
      <c r="T122" s="483">
        <v>29959.809523809523</v>
      </c>
      <c r="U122" s="483">
        <v>28967.999999999996</v>
      </c>
      <c r="V122" s="483">
        <v>35018.9375</v>
      </c>
      <c r="W122" s="483">
        <v>34383</v>
      </c>
      <c r="X122" s="483">
        <v>37509</v>
      </c>
      <c r="Y122" s="483">
        <v>41251.111111111109</v>
      </c>
      <c r="Z122" s="483">
        <v>42927.368421052633</v>
      </c>
      <c r="AA122" s="483">
        <v>43860</v>
      </c>
      <c r="AB122" s="483">
        <v>54006.333333333336</v>
      </c>
      <c r="AC122" s="483">
        <v>52448.000000000015</v>
      </c>
      <c r="AD122" s="483">
        <v>56980</v>
      </c>
      <c r="AE122" s="483">
        <v>55558.26315789474</v>
      </c>
      <c r="AF122" s="483">
        <v>64096.421052631587</v>
      </c>
      <c r="AG122" s="483">
        <v>61054.190476190473</v>
      </c>
      <c r="AH122" s="483">
        <v>66940.263157894748</v>
      </c>
      <c r="AI122" s="483">
        <v>71422.105263157893</v>
      </c>
      <c r="AJ122" s="483">
        <v>68610.117647058825</v>
      </c>
      <c r="AK122" s="483">
        <v>67005.555555555547</v>
      </c>
      <c r="AL122" s="483">
        <v>56360.53333333334</v>
      </c>
      <c r="AM122" s="483">
        <v>56295.466666666667</v>
      </c>
      <c r="AN122" s="483">
        <v>50837.583333333336</v>
      </c>
      <c r="AO122" s="483">
        <v>56198.25</v>
      </c>
      <c r="AP122" s="483">
        <v>58533.461538461524</v>
      </c>
      <c r="AQ122" s="483">
        <v>93378.849999999991</v>
      </c>
      <c r="AR122" s="483">
        <v>101567.04545454544</v>
      </c>
      <c r="AS122" s="477"/>
    </row>
    <row r="123" spans="1:45">
      <c r="A123" s="396" t="s">
        <v>117</v>
      </c>
      <c r="B123" s="95" t="s">
        <v>121</v>
      </c>
      <c r="C123" s="398"/>
      <c r="D123" s="397" t="s">
        <v>111</v>
      </c>
      <c r="E123" s="65" t="s">
        <v>320</v>
      </c>
      <c r="F123" s="65" t="s">
        <v>16</v>
      </c>
      <c r="G123" s="483">
        <v>1179779.3640203308</v>
      </c>
      <c r="H123" s="483">
        <v>1242005.9897982883</v>
      </c>
      <c r="I123" s="483">
        <v>1368472.1859692449</v>
      </c>
      <c r="J123" s="483">
        <v>1485620.8789500538</v>
      </c>
      <c r="K123" s="483">
        <v>1563154.3914307067</v>
      </c>
      <c r="L123" s="483">
        <v>1556733.8490026547</v>
      </c>
      <c r="M123" s="483">
        <v>1881837.751523217</v>
      </c>
      <c r="N123" s="483">
        <v>2165583.3554577786</v>
      </c>
      <c r="O123" s="483">
        <v>2400087.8672959199</v>
      </c>
      <c r="P123" s="483">
        <v>2808006.2312855097</v>
      </c>
      <c r="Q123" s="483">
        <v>3201014.3790451568</v>
      </c>
      <c r="R123" s="483">
        <v>3635380.8290260201</v>
      </c>
      <c r="S123" s="483">
        <v>3898868.0799393277</v>
      </c>
      <c r="T123" s="483">
        <v>4021322.6541331373</v>
      </c>
      <c r="U123" s="483">
        <v>3984863.1012431001</v>
      </c>
      <c r="V123" s="483">
        <v>4103965.5553359268</v>
      </c>
      <c r="W123" s="483">
        <v>4367084.8460412137</v>
      </c>
      <c r="X123" s="483">
        <v>4706634.0439665066</v>
      </c>
      <c r="Y123" s="483">
        <v>4962912.3209033711</v>
      </c>
      <c r="Z123" s="483">
        <v>5097641.1202162877</v>
      </c>
      <c r="AA123" s="483">
        <v>5416310.6059364015</v>
      </c>
      <c r="AB123" s="483">
        <v>5670095.1696558045</v>
      </c>
      <c r="AC123" s="483">
        <v>6016136.1405873094</v>
      </c>
      <c r="AD123" s="483">
        <v>6310020.1653852295</v>
      </c>
      <c r="AE123" s="483">
        <v>6684534.3320070673</v>
      </c>
      <c r="AF123" s="483">
        <v>7164829.3572066734</v>
      </c>
      <c r="AG123" s="483">
        <v>7706592.9187156959</v>
      </c>
      <c r="AH123" s="483">
        <v>8003805.0794885512</v>
      </c>
      <c r="AI123" s="483">
        <v>8296776.0572312744</v>
      </c>
      <c r="AJ123" s="483">
        <v>7133530.9995220182</v>
      </c>
      <c r="AK123" s="483">
        <v>6878098.0609107586</v>
      </c>
      <c r="AL123" s="483">
        <v>6364285.1057291264</v>
      </c>
      <c r="AM123" s="483">
        <v>5825621.3749451209</v>
      </c>
      <c r="AN123" s="483">
        <v>5453374.0300017009</v>
      </c>
      <c r="AO123" s="483">
        <v>5256779.570663536</v>
      </c>
      <c r="AP123" s="483">
        <v>5346693.7237675041</v>
      </c>
      <c r="AQ123" s="483">
        <v>5387756.9918451533</v>
      </c>
      <c r="AR123" s="483">
        <v>5702250.117761449</v>
      </c>
      <c r="AS123" s="477"/>
    </row>
    <row r="124" spans="1:45">
      <c r="A124" s="396" t="s">
        <v>34</v>
      </c>
      <c r="B124" s="95" t="s">
        <v>121</v>
      </c>
      <c r="C124" s="95"/>
      <c r="D124" s="397" t="s">
        <v>111</v>
      </c>
      <c r="E124" s="65" t="s">
        <v>320</v>
      </c>
      <c r="F124" s="65" t="s">
        <v>16</v>
      </c>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c r="AE124" s="483"/>
      <c r="AF124" s="483"/>
      <c r="AG124" s="483"/>
      <c r="AH124" s="483"/>
      <c r="AI124" s="483"/>
      <c r="AJ124" s="483"/>
      <c r="AK124" s="483"/>
      <c r="AL124" s="483"/>
      <c r="AM124" s="483"/>
      <c r="AN124" s="483"/>
      <c r="AO124" s="483"/>
      <c r="AP124" s="483"/>
      <c r="AQ124" s="483"/>
      <c r="AR124" s="483"/>
      <c r="AS124" s="477"/>
    </row>
    <row r="125" spans="1:45">
      <c r="A125" s="399" t="s">
        <v>35</v>
      </c>
      <c r="B125" s="93" t="s">
        <v>121</v>
      </c>
      <c r="C125" s="93"/>
      <c r="D125" s="400" t="s">
        <v>111</v>
      </c>
      <c r="E125" s="76" t="s">
        <v>320</v>
      </c>
      <c r="F125" s="76" t="s">
        <v>16</v>
      </c>
      <c r="G125" s="484">
        <v>1179779.3640203308</v>
      </c>
      <c r="H125" s="484">
        <v>1242005.9897982883</v>
      </c>
      <c r="I125" s="484">
        <v>1368472.1859692449</v>
      </c>
      <c r="J125" s="484">
        <v>1485620.8789500538</v>
      </c>
      <c r="K125" s="484">
        <v>1563154.3914307067</v>
      </c>
      <c r="L125" s="484">
        <v>1556733.8490026547</v>
      </c>
      <c r="M125" s="484">
        <v>1881837.751523217</v>
      </c>
      <c r="N125" s="484">
        <v>2165583.3554577786</v>
      </c>
      <c r="O125" s="484">
        <v>2400087.8672959199</v>
      </c>
      <c r="P125" s="484">
        <v>2808006.2312855097</v>
      </c>
      <c r="Q125" s="484">
        <v>3201014.3790451568</v>
      </c>
      <c r="R125" s="484">
        <v>3635380.8290260201</v>
      </c>
      <c r="S125" s="484">
        <v>3898868.0799393277</v>
      </c>
      <c r="T125" s="484">
        <v>4021322.6541331373</v>
      </c>
      <c r="U125" s="484">
        <v>3984863.1012431001</v>
      </c>
      <c r="V125" s="484">
        <v>4103965.5553359268</v>
      </c>
      <c r="W125" s="484">
        <v>4367084.8460412137</v>
      </c>
      <c r="X125" s="484">
        <v>4706634.0439665066</v>
      </c>
      <c r="Y125" s="484">
        <v>4962912.3209033711</v>
      </c>
      <c r="Z125" s="484">
        <v>5097641.1202162877</v>
      </c>
      <c r="AA125" s="484">
        <v>5416310.6059364015</v>
      </c>
      <c r="AB125" s="484">
        <v>5670095.1696558045</v>
      </c>
      <c r="AC125" s="484">
        <v>6016136.1405873094</v>
      </c>
      <c r="AD125" s="484">
        <v>6310020.1653852295</v>
      </c>
      <c r="AE125" s="484">
        <v>6684534.3320070673</v>
      </c>
      <c r="AF125" s="484">
        <v>7164829.3572066734</v>
      </c>
      <c r="AG125" s="484">
        <v>7706592.9187156959</v>
      </c>
      <c r="AH125" s="484">
        <v>8003805.0794885512</v>
      </c>
      <c r="AI125" s="484">
        <v>8296776.0572312744</v>
      </c>
      <c r="AJ125" s="484">
        <v>7133530.9995220182</v>
      </c>
      <c r="AK125" s="484">
        <v>6878098.0609107586</v>
      </c>
      <c r="AL125" s="484">
        <v>6364285.1057291264</v>
      </c>
      <c r="AM125" s="484">
        <v>5825621.3749451209</v>
      </c>
      <c r="AN125" s="484">
        <v>5453374.0300017009</v>
      </c>
      <c r="AO125" s="484">
        <v>5256779.570663536</v>
      </c>
      <c r="AP125" s="484">
        <v>5346693.7237675041</v>
      </c>
      <c r="AQ125" s="484">
        <v>5387756.9918451533</v>
      </c>
      <c r="AR125" s="484">
        <v>5702250.117761449</v>
      </c>
      <c r="AS125" s="478"/>
    </row>
    <row r="126" spans="1:45">
      <c r="A126" s="396" t="s">
        <v>11</v>
      </c>
      <c r="B126" s="95" t="s">
        <v>122</v>
      </c>
      <c r="C126" s="95"/>
      <c r="D126" s="62" t="s">
        <v>112</v>
      </c>
      <c r="E126" s="65" t="s">
        <v>320</v>
      </c>
      <c r="F126" s="65" t="s">
        <v>16</v>
      </c>
      <c r="G126" s="483">
        <v>125749.75</v>
      </c>
      <c r="H126" s="483">
        <v>156185.96385542167</v>
      </c>
      <c r="I126" s="483">
        <v>157318.08588957056</v>
      </c>
      <c r="J126" s="483">
        <v>165294.38926174495</v>
      </c>
      <c r="K126" s="483">
        <v>224559.32075471696</v>
      </c>
      <c r="L126" s="483">
        <v>240645.28571428571</v>
      </c>
      <c r="M126" s="483">
        <v>213384.78504672897</v>
      </c>
      <c r="N126" s="483">
        <v>215317.93069306933</v>
      </c>
      <c r="O126" s="483">
        <v>229963.25242718446</v>
      </c>
      <c r="P126" s="483">
        <v>254321.9081632653</v>
      </c>
      <c r="Q126" s="483">
        <v>303846.60194174759</v>
      </c>
      <c r="R126" s="483">
        <v>314939.41935483867</v>
      </c>
      <c r="S126" s="483">
        <v>379087.20792079211</v>
      </c>
      <c r="T126" s="483">
        <v>387153.29787234042</v>
      </c>
      <c r="U126" s="483">
        <v>393940.40404040401</v>
      </c>
      <c r="V126" s="483">
        <v>403733.00000000006</v>
      </c>
      <c r="W126" s="483">
        <v>428228.83064516127</v>
      </c>
      <c r="X126" s="483">
        <v>464324.32061068708</v>
      </c>
      <c r="Y126" s="483">
        <v>478334.47761194035</v>
      </c>
      <c r="Z126" s="483">
        <v>485419.97600000002</v>
      </c>
      <c r="AA126" s="483">
        <v>566355.31034482759</v>
      </c>
      <c r="AB126" s="483">
        <v>592526.5073529412</v>
      </c>
      <c r="AC126" s="483">
        <v>554220.14184397168</v>
      </c>
      <c r="AD126" s="483">
        <v>560511.69230769237</v>
      </c>
      <c r="AE126" s="483">
        <v>599928.08074534161</v>
      </c>
      <c r="AF126" s="483">
        <v>619958.65030674846</v>
      </c>
      <c r="AG126" s="483">
        <v>613726.83439490444</v>
      </c>
      <c r="AH126" s="483">
        <v>638847.72368421045</v>
      </c>
      <c r="AI126" s="483">
        <v>676350.88888888876</v>
      </c>
      <c r="AJ126" s="483">
        <v>629957.31914893619</v>
      </c>
      <c r="AK126" s="483">
        <v>675136.72077922069</v>
      </c>
      <c r="AL126" s="483">
        <v>653696.2229729729</v>
      </c>
      <c r="AM126" s="483">
        <v>456993.97169811319</v>
      </c>
      <c r="AN126" s="483">
        <v>436321.66336633661</v>
      </c>
      <c r="AO126" s="483">
        <v>399860.21052631579</v>
      </c>
      <c r="AP126" s="483">
        <v>411741</v>
      </c>
      <c r="AQ126" s="483">
        <v>402889.00000000006</v>
      </c>
      <c r="AR126" s="483">
        <v>398330</v>
      </c>
      <c r="AS126" s="477"/>
    </row>
    <row r="127" spans="1:45">
      <c r="A127" s="396" t="s">
        <v>17</v>
      </c>
      <c r="B127" s="95" t="s">
        <v>122</v>
      </c>
      <c r="C127" s="95"/>
      <c r="D127" s="397" t="s">
        <v>112</v>
      </c>
      <c r="E127" s="65" t="s">
        <v>320</v>
      </c>
      <c r="F127" s="65" t="s">
        <v>16</v>
      </c>
      <c r="G127" s="483">
        <v>41471.941747572811</v>
      </c>
      <c r="H127" s="483">
        <v>49832.184466019418</v>
      </c>
      <c r="I127" s="483">
        <v>51650.689655172413</v>
      </c>
      <c r="J127" s="483">
        <v>46535</v>
      </c>
      <c r="K127" s="483">
        <v>53767.000000000007</v>
      </c>
      <c r="L127" s="483">
        <v>57308</v>
      </c>
      <c r="M127" s="483">
        <v>57650</v>
      </c>
      <c r="N127" s="483">
        <v>68233.2</v>
      </c>
      <c r="O127" s="483">
        <v>66842.412698412707</v>
      </c>
      <c r="P127" s="483">
        <v>73355</v>
      </c>
      <c r="Q127" s="483">
        <v>79155</v>
      </c>
      <c r="R127" s="483">
        <v>80983.534883720931</v>
      </c>
      <c r="S127" s="483">
        <v>77654.777777777781</v>
      </c>
      <c r="T127" s="483">
        <v>90891</v>
      </c>
      <c r="U127" s="483">
        <v>92362</v>
      </c>
      <c r="V127" s="483">
        <v>104435</v>
      </c>
      <c r="W127" s="483">
        <v>106938.16216216215</v>
      </c>
      <c r="X127" s="483">
        <v>117070.81081081081</v>
      </c>
      <c r="Y127" s="483">
        <v>119819.28947368421</v>
      </c>
      <c r="Z127" s="483">
        <v>120461.24999999999</v>
      </c>
      <c r="AA127" s="483">
        <v>120311.35135135135</v>
      </c>
      <c r="AB127" s="483">
        <v>149268.90000000002</v>
      </c>
      <c r="AC127" s="483">
        <v>152969.31818181821</v>
      </c>
      <c r="AD127" s="483">
        <v>153273.00000000003</v>
      </c>
      <c r="AE127" s="483">
        <v>161581</v>
      </c>
      <c r="AF127" s="483">
        <v>169020</v>
      </c>
      <c r="AG127" s="483">
        <v>192913</v>
      </c>
      <c r="AH127" s="483">
        <v>205887.99999999997</v>
      </c>
      <c r="AI127" s="483">
        <v>221067</v>
      </c>
      <c r="AJ127" s="483">
        <v>197158</v>
      </c>
      <c r="AK127" s="483">
        <v>184049</v>
      </c>
      <c r="AL127" s="483">
        <v>161271</v>
      </c>
      <c r="AM127" s="483">
        <v>175713</v>
      </c>
      <c r="AN127" s="483">
        <v>189697</v>
      </c>
      <c r="AO127" s="483">
        <v>180931</v>
      </c>
      <c r="AP127" s="483">
        <v>193899</v>
      </c>
      <c r="AQ127" s="483">
        <v>237435</v>
      </c>
      <c r="AR127" s="483">
        <v>254912</v>
      </c>
      <c r="AS127" s="477"/>
    </row>
    <row r="128" spans="1:45">
      <c r="A128" s="396" t="s">
        <v>18</v>
      </c>
      <c r="B128" s="95" t="s">
        <v>122</v>
      </c>
      <c r="C128" s="95"/>
      <c r="D128" s="397" t="s">
        <v>112</v>
      </c>
      <c r="E128" s="65" t="s">
        <v>320</v>
      </c>
      <c r="F128" s="65" t="s">
        <v>16</v>
      </c>
      <c r="G128" s="483">
        <v>32670.999999999996</v>
      </c>
      <c r="H128" s="483">
        <v>36892.5</v>
      </c>
      <c r="I128" s="483">
        <v>53544.358208955222</v>
      </c>
      <c r="J128" s="483">
        <v>46989.866666666669</v>
      </c>
      <c r="K128" s="483">
        <v>50658.000000000007</v>
      </c>
      <c r="L128" s="483">
        <v>53500.000000000007</v>
      </c>
      <c r="M128" s="483">
        <v>52171</v>
      </c>
      <c r="N128" s="483">
        <v>72140.5625</v>
      </c>
      <c r="O128" s="483">
        <v>60817</v>
      </c>
      <c r="P128" s="483">
        <v>48560</v>
      </c>
      <c r="Q128" s="483">
        <v>53475</v>
      </c>
      <c r="R128" s="483">
        <v>51051.999999999993</v>
      </c>
      <c r="S128" s="483">
        <v>46974</v>
      </c>
      <c r="T128" s="483">
        <v>51362</v>
      </c>
      <c r="U128" s="483">
        <v>49328</v>
      </c>
      <c r="V128" s="483">
        <v>46576</v>
      </c>
      <c r="W128" s="483">
        <v>42271</v>
      </c>
      <c r="X128" s="483">
        <v>53626</v>
      </c>
      <c r="Y128" s="483">
        <v>54035</v>
      </c>
      <c r="Z128" s="483">
        <v>49910.9375</v>
      </c>
      <c r="AA128" s="483">
        <v>54224.944444444445</v>
      </c>
      <c r="AB128" s="483">
        <v>60221.052631578954</v>
      </c>
      <c r="AC128" s="483">
        <v>70320</v>
      </c>
      <c r="AD128" s="483">
        <v>79137</v>
      </c>
      <c r="AE128" s="483">
        <v>80107.000000000015</v>
      </c>
      <c r="AF128" s="483">
        <v>97735.304347826095</v>
      </c>
      <c r="AG128" s="483">
        <v>126158.60869565218</v>
      </c>
      <c r="AH128" s="483">
        <v>136287.99999999997</v>
      </c>
      <c r="AI128" s="483">
        <v>130754</v>
      </c>
      <c r="AJ128" s="483">
        <v>115289</v>
      </c>
      <c r="AK128" s="483">
        <v>111759</v>
      </c>
      <c r="AL128" s="483">
        <v>130613.00000000001</v>
      </c>
      <c r="AM128" s="483">
        <v>173948</v>
      </c>
      <c r="AN128" s="483">
        <v>159720</v>
      </c>
      <c r="AO128" s="483">
        <v>168009</v>
      </c>
      <c r="AP128" s="483">
        <v>98473</v>
      </c>
      <c r="AQ128" s="483">
        <v>120391</v>
      </c>
      <c r="AR128" s="483">
        <v>120313</v>
      </c>
      <c r="AS128" s="477"/>
    </row>
    <row r="129" spans="1:45">
      <c r="A129" s="396" t="s">
        <v>19</v>
      </c>
      <c r="B129" s="95" t="s">
        <v>122</v>
      </c>
      <c r="C129" s="95"/>
      <c r="D129" s="397" t="s">
        <v>112</v>
      </c>
      <c r="E129" s="65" t="s">
        <v>320</v>
      </c>
      <c r="F129" s="65" t="s">
        <v>16</v>
      </c>
      <c r="G129" s="483">
        <v>5085</v>
      </c>
      <c r="H129" s="483">
        <v>12256.222222222221</v>
      </c>
      <c r="I129" s="483">
        <v>5757</v>
      </c>
      <c r="J129" s="483">
        <v>6077</v>
      </c>
      <c r="K129" s="483">
        <v>12627</v>
      </c>
      <c r="L129" s="483">
        <v>8274</v>
      </c>
      <c r="M129" s="483">
        <v>6501</v>
      </c>
      <c r="N129" s="483">
        <v>11500</v>
      </c>
      <c r="O129" s="483">
        <v>4624</v>
      </c>
      <c r="P129" s="483">
        <v>7492.5</v>
      </c>
      <c r="Q129" s="483">
        <v>8004</v>
      </c>
      <c r="R129" s="483">
        <v>7492</v>
      </c>
      <c r="S129" s="483">
        <v>6387</v>
      </c>
      <c r="T129" s="483">
        <v>5447</v>
      </c>
      <c r="U129" s="483">
        <v>6054</v>
      </c>
      <c r="V129" s="483">
        <v>11564</v>
      </c>
      <c r="W129" s="483">
        <v>11397.5</v>
      </c>
      <c r="X129" s="483">
        <v>15178.499999999998</v>
      </c>
      <c r="Y129" s="483">
        <v>13225</v>
      </c>
      <c r="Z129" s="483">
        <v>22456</v>
      </c>
      <c r="AA129" s="483">
        <v>15210</v>
      </c>
      <c r="AB129" s="483">
        <v>14540.000000000002</v>
      </c>
      <c r="AC129" s="483">
        <v>15543</v>
      </c>
      <c r="AD129" s="483">
        <v>18066</v>
      </c>
      <c r="AE129" s="483">
        <v>17771</v>
      </c>
      <c r="AF129" s="483">
        <v>14103.999999999998</v>
      </c>
      <c r="AG129" s="483">
        <v>13780</v>
      </c>
      <c r="AH129" s="483">
        <v>13430.000000000002</v>
      </c>
      <c r="AI129" s="483">
        <v>14390</v>
      </c>
      <c r="AJ129" s="483">
        <v>12723</v>
      </c>
      <c r="AK129" s="483">
        <v>12738</v>
      </c>
      <c r="AL129" s="483">
        <v>10924</v>
      </c>
      <c r="AM129" s="483">
        <v>13241</v>
      </c>
      <c r="AN129" s="483">
        <v>11367</v>
      </c>
      <c r="AO129" s="483">
        <v>11032</v>
      </c>
      <c r="AP129" s="483">
        <v>10413</v>
      </c>
      <c r="AQ129" s="483">
        <v>10662.999999999998</v>
      </c>
      <c r="AR129" s="483">
        <v>11075</v>
      </c>
      <c r="AS129" s="477"/>
    </row>
    <row r="130" spans="1:45">
      <c r="A130" s="396" t="s">
        <v>20</v>
      </c>
      <c r="B130" s="95" t="s">
        <v>122</v>
      </c>
      <c r="C130" s="95"/>
      <c r="D130" s="397" t="s">
        <v>112</v>
      </c>
      <c r="E130" s="65" t="s">
        <v>320</v>
      </c>
      <c r="F130" s="65" t="s">
        <v>16</v>
      </c>
      <c r="G130" s="483">
        <v>48847.965517241384</v>
      </c>
      <c r="H130" s="483">
        <v>62448.750000000007</v>
      </c>
      <c r="I130" s="483">
        <v>49035.260869565223</v>
      </c>
      <c r="J130" s="483">
        <v>59928.774193548379</v>
      </c>
      <c r="K130" s="483">
        <v>26550.999999999996</v>
      </c>
      <c r="L130" s="483">
        <v>29592.000000000004</v>
      </c>
      <c r="M130" s="483">
        <v>31281.600000000002</v>
      </c>
      <c r="N130" s="483">
        <v>40682</v>
      </c>
      <c r="O130" s="483">
        <v>36280</v>
      </c>
      <c r="P130" s="483">
        <v>46407.483870967735</v>
      </c>
      <c r="Q130" s="483">
        <v>38273.666666666672</v>
      </c>
      <c r="R130" s="483">
        <v>44645.272727272728</v>
      </c>
      <c r="S130" s="483">
        <v>43064.823529411769</v>
      </c>
      <c r="T130" s="483">
        <v>37399.235294117643</v>
      </c>
      <c r="U130" s="483">
        <v>36979</v>
      </c>
      <c r="V130" s="483">
        <v>44235.897435897445</v>
      </c>
      <c r="W130" s="483">
        <v>45085.818181818184</v>
      </c>
      <c r="X130" s="483">
        <v>55551.951219512201</v>
      </c>
      <c r="Y130" s="483">
        <v>53813.863636363647</v>
      </c>
      <c r="Z130" s="483">
        <v>46131</v>
      </c>
      <c r="AA130" s="483">
        <v>63438.836363636357</v>
      </c>
      <c r="AB130" s="483">
        <v>64671</v>
      </c>
      <c r="AC130" s="483">
        <v>63843.000000000015</v>
      </c>
      <c r="AD130" s="483">
        <v>80734</v>
      </c>
      <c r="AE130" s="483">
        <v>80224.999999999985</v>
      </c>
      <c r="AF130" s="483">
        <v>84959.999999999985</v>
      </c>
      <c r="AG130" s="483">
        <v>84714</v>
      </c>
      <c r="AH130" s="483">
        <v>78512</v>
      </c>
      <c r="AI130" s="483">
        <v>80114.999999999985</v>
      </c>
      <c r="AJ130" s="483">
        <v>62609</v>
      </c>
      <c r="AK130" s="483">
        <v>68902</v>
      </c>
      <c r="AL130" s="483">
        <v>40717</v>
      </c>
      <c r="AM130" s="483">
        <v>38658</v>
      </c>
      <c r="AN130" s="483">
        <v>26430.147058823532</v>
      </c>
      <c r="AO130" s="483">
        <v>28555</v>
      </c>
      <c r="AP130" s="483">
        <v>30895.999999999996</v>
      </c>
      <c r="AQ130" s="483">
        <v>26292</v>
      </c>
      <c r="AR130" s="483">
        <v>27144</v>
      </c>
      <c r="AS130" s="477"/>
    </row>
    <row r="131" spans="1:45">
      <c r="A131" s="396" t="s">
        <v>21</v>
      </c>
      <c r="B131" s="95" t="s">
        <v>122</v>
      </c>
      <c r="C131" s="95"/>
      <c r="D131" s="397" t="s">
        <v>112</v>
      </c>
      <c r="E131" s="65" t="s">
        <v>320</v>
      </c>
      <c r="F131" s="65" t="s">
        <v>16</v>
      </c>
      <c r="G131" s="483">
        <v>27405</v>
      </c>
      <c r="H131" s="483">
        <v>32897</v>
      </c>
      <c r="I131" s="483">
        <v>39664.275862068971</v>
      </c>
      <c r="J131" s="483">
        <v>40307</v>
      </c>
      <c r="K131" s="483">
        <v>49141</v>
      </c>
      <c r="L131" s="483">
        <v>46659.229166666679</v>
      </c>
      <c r="M131" s="483">
        <v>49384.5</v>
      </c>
      <c r="N131" s="483">
        <v>54767.625</v>
      </c>
      <c r="O131" s="483">
        <v>53834.6</v>
      </c>
      <c r="P131" s="483">
        <v>62348</v>
      </c>
      <c r="Q131" s="483">
        <v>58609.185185185175</v>
      </c>
      <c r="R131" s="483">
        <v>55704.954545454544</v>
      </c>
      <c r="S131" s="483">
        <v>53323.411764705881</v>
      </c>
      <c r="T131" s="483">
        <v>53930.666666666664</v>
      </c>
      <c r="U131" s="483">
        <v>69520</v>
      </c>
      <c r="V131" s="483">
        <v>79637.000000000015</v>
      </c>
      <c r="W131" s="483">
        <v>74139</v>
      </c>
      <c r="X131" s="483">
        <v>83409</v>
      </c>
      <c r="Y131" s="483">
        <v>84505.000000000015</v>
      </c>
      <c r="Z131" s="483">
        <v>86962</v>
      </c>
      <c r="AA131" s="483">
        <v>87660</v>
      </c>
      <c r="AB131" s="483">
        <v>106577</v>
      </c>
      <c r="AC131" s="483">
        <v>104196</v>
      </c>
      <c r="AD131" s="483">
        <v>112573.99999999999</v>
      </c>
      <c r="AE131" s="483">
        <v>112003.00000000001</v>
      </c>
      <c r="AF131" s="483">
        <v>110933</v>
      </c>
      <c r="AG131" s="483">
        <v>113202</v>
      </c>
      <c r="AH131" s="483">
        <v>127047.00000000001</v>
      </c>
      <c r="AI131" s="483">
        <v>138022</v>
      </c>
      <c r="AJ131" s="483">
        <v>112692</v>
      </c>
      <c r="AK131" s="483">
        <v>110298</v>
      </c>
      <c r="AL131" s="483">
        <v>89606</v>
      </c>
      <c r="AM131" s="483">
        <v>73454</v>
      </c>
      <c r="AN131" s="483">
        <v>79316</v>
      </c>
      <c r="AO131" s="483">
        <v>102422</v>
      </c>
      <c r="AP131" s="483">
        <v>89806.000000000015</v>
      </c>
      <c r="AQ131" s="483">
        <v>86974</v>
      </c>
      <c r="AR131" s="483">
        <v>88983.999999999971</v>
      </c>
      <c r="AS131" s="477"/>
    </row>
    <row r="132" spans="1:45">
      <c r="A132" s="396" t="s">
        <v>22</v>
      </c>
      <c r="B132" s="95" t="s">
        <v>122</v>
      </c>
      <c r="C132" s="95"/>
      <c r="D132" s="397" t="s">
        <v>112</v>
      </c>
      <c r="E132" s="65" t="s">
        <v>320</v>
      </c>
      <c r="F132" s="65" t="s">
        <v>16</v>
      </c>
      <c r="G132" s="483">
        <v>60506.820224719108</v>
      </c>
      <c r="H132" s="483">
        <v>72097.483516483524</v>
      </c>
      <c r="I132" s="483">
        <v>84169.770114942527</v>
      </c>
      <c r="J132" s="483">
        <v>87378.216867469891</v>
      </c>
      <c r="K132" s="483">
        <v>103760.85227272726</v>
      </c>
      <c r="L132" s="483">
        <v>108022.00000000001</v>
      </c>
      <c r="M132" s="483">
        <v>86127.962962962949</v>
      </c>
      <c r="N132" s="483">
        <v>98284.153846153844</v>
      </c>
      <c r="O132" s="483">
        <v>98886.788461538454</v>
      </c>
      <c r="P132" s="483">
        <v>103203.55555555555</v>
      </c>
      <c r="Q132" s="483">
        <v>116697</v>
      </c>
      <c r="R132" s="483">
        <v>121278.71052631579</v>
      </c>
      <c r="S132" s="483">
        <v>126413.48571428572</v>
      </c>
      <c r="T132" s="483">
        <v>148323.65625</v>
      </c>
      <c r="U132" s="483">
        <v>155902.70270270269</v>
      </c>
      <c r="V132" s="483">
        <v>152173</v>
      </c>
      <c r="W132" s="483">
        <v>173150</v>
      </c>
      <c r="X132" s="483">
        <v>170159</v>
      </c>
      <c r="Y132" s="483">
        <v>174525</v>
      </c>
      <c r="Z132" s="483">
        <v>165070.24390243905</v>
      </c>
      <c r="AA132" s="483">
        <v>150489.5</v>
      </c>
      <c r="AB132" s="483">
        <v>180854.66666666666</v>
      </c>
      <c r="AC132" s="483">
        <v>172701</v>
      </c>
      <c r="AD132" s="483">
        <v>186799</v>
      </c>
      <c r="AE132" s="483">
        <v>182180</v>
      </c>
      <c r="AF132" s="483">
        <v>196247</v>
      </c>
      <c r="AG132" s="483">
        <v>227877</v>
      </c>
      <c r="AH132" s="483">
        <v>212371</v>
      </c>
      <c r="AI132" s="483">
        <v>230131.99999999994</v>
      </c>
      <c r="AJ132" s="483">
        <v>236076</v>
      </c>
      <c r="AK132" s="483">
        <v>235388</v>
      </c>
      <c r="AL132" s="483">
        <v>186916</v>
      </c>
      <c r="AM132" s="483">
        <v>224208</v>
      </c>
      <c r="AN132" s="483">
        <v>250105</v>
      </c>
      <c r="AO132" s="483">
        <v>333836</v>
      </c>
      <c r="AP132" s="483">
        <v>282198</v>
      </c>
      <c r="AQ132" s="483">
        <v>302147</v>
      </c>
      <c r="AR132" s="483">
        <v>324522</v>
      </c>
      <c r="AS132" s="477"/>
    </row>
    <row r="133" spans="1:45">
      <c r="A133" s="396" t="s">
        <v>23</v>
      </c>
      <c r="B133" s="95" t="s">
        <v>122</v>
      </c>
      <c r="C133" s="95"/>
      <c r="D133" s="397" t="s">
        <v>112</v>
      </c>
      <c r="E133" s="65" t="s">
        <v>320</v>
      </c>
      <c r="F133" s="65" t="s">
        <v>16</v>
      </c>
      <c r="G133" s="483">
        <v>40900.363636363632</v>
      </c>
      <c r="H133" s="483">
        <v>42417.5</v>
      </c>
      <c r="I133" s="483">
        <v>40295.414634146342</v>
      </c>
      <c r="J133" s="483">
        <v>53698.913043478271</v>
      </c>
      <c r="K133" s="483">
        <v>52501.658536585375</v>
      </c>
      <c r="L133" s="483">
        <v>68762.52</v>
      </c>
      <c r="M133" s="483">
        <v>61167.333333333321</v>
      </c>
      <c r="N133" s="483">
        <v>52691.5</v>
      </c>
      <c r="O133" s="483">
        <v>62663.625000000007</v>
      </c>
      <c r="P133" s="483">
        <v>75388.303030303025</v>
      </c>
      <c r="Q133" s="483">
        <v>84058.054054054053</v>
      </c>
      <c r="R133" s="483">
        <v>111924.7441860465</v>
      </c>
      <c r="S133" s="483">
        <v>124236.79999999999</v>
      </c>
      <c r="T133" s="483">
        <v>124527</v>
      </c>
      <c r="U133" s="483">
        <v>129673</v>
      </c>
      <c r="V133" s="483">
        <v>143724</v>
      </c>
      <c r="W133" s="483">
        <v>173587.99999999997</v>
      </c>
      <c r="X133" s="483">
        <v>160026</v>
      </c>
      <c r="Y133" s="483">
        <v>166919.42307692303</v>
      </c>
      <c r="Z133" s="483">
        <v>160643.91111111111</v>
      </c>
      <c r="AA133" s="483">
        <v>164168.53333333335</v>
      </c>
      <c r="AB133" s="483">
        <v>177919.30434782611</v>
      </c>
      <c r="AC133" s="483">
        <v>197107.14285714284</v>
      </c>
      <c r="AD133" s="483">
        <v>220592</v>
      </c>
      <c r="AE133" s="483">
        <v>231814</v>
      </c>
      <c r="AF133" s="483">
        <v>252524</v>
      </c>
      <c r="AG133" s="483">
        <v>254045</v>
      </c>
      <c r="AH133" s="483">
        <v>293522</v>
      </c>
      <c r="AI133" s="483">
        <v>298790</v>
      </c>
      <c r="AJ133" s="483">
        <v>289637</v>
      </c>
      <c r="AK133" s="483">
        <v>306275</v>
      </c>
      <c r="AL133" s="483">
        <v>379417</v>
      </c>
      <c r="AM133" s="483">
        <v>401474.99999999994</v>
      </c>
      <c r="AN133" s="483">
        <v>394822</v>
      </c>
      <c r="AO133" s="483">
        <v>368882</v>
      </c>
      <c r="AP133" s="483">
        <v>419877</v>
      </c>
      <c r="AQ133" s="483">
        <v>296653</v>
      </c>
      <c r="AR133" s="483">
        <v>266310</v>
      </c>
      <c r="AS133" s="477"/>
    </row>
    <row r="134" spans="1:45">
      <c r="A134" s="396" t="s">
        <v>24</v>
      </c>
      <c r="B134" s="95" t="s">
        <v>122</v>
      </c>
      <c r="C134" s="95"/>
      <c r="D134" s="397" t="s">
        <v>112</v>
      </c>
      <c r="E134" s="65" t="s">
        <v>320</v>
      </c>
      <c r="F134" s="65" t="s">
        <v>16</v>
      </c>
      <c r="G134" s="483">
        <v>618472.46445497626</v>
      </c>
      <c r="H134" s="483">
        <v>718772.05944391154</v>
      </c>
      <c r="I134" s="483">
        <v>768809.20754716976</v>
      </c>
      <c r="J134" s="483">
        <v>804091.75360710325</v>
      </c>
      <c r="K134" s="483">
        <v>938810.43663471763</v>
      </c>
      <c r="L134" s="483">
        <v>973747.4074074073</v>
      </c>
      <c r="M134" s="483">
        <v>997153.90571870178</v>
      </c>
      <c r="N134" s="483">
        <v>1157857.0403587446</v>
      </c>
      <c r="O134" s="483">
        <v>1275787.0949640286</v>
      </c>
      <c r="P134" s="483">
        <v>1444757.8536585367</v>
      </c>
      <c r="Q134" s="483">
        <v>1572645.2000000002</v>
      </c>
      <c r="R134" s="483">
        <v>1621159.9444444445</v>
      </c>
      <c r="S134" s="483">
        <v>1760452.147887324</v>
      </c>
      <c r="T134" s="483">
        <v>1772426.9999999998</v>
      </c>
      <c r="U134" s="483">
        <v>1900179.3160813309</v>
      </c>
      <c r="V134" s="483">
        <v>1950955.3006993001</v>
      </c>
      <c r="W134" s="483">
        <v>2175393.9698492461</v>
      </c>
      <c r="X134" s="483">
        <v>2174530.6578947371</v>
      </c>
      <c r="Y134" s="483">
        <v>2255356.5290322579</v>
      </c>
      <c r="Z134" s="483">
        <v>2396292.9864253397</v>
      </c>
      <c r="AA134" s="483">
        <v>2423783.363207547</v>
      </c>
      <c r="AB134" s="483">
        <v>2489662.535493827</v>
      </c>
      <c r="AC134" s="483">
        <v>2628030.2320117475</v>
      </c>
      <c r="AD134" s="483">
        <v>2764267.6300578034</v>
      </c>
      <c r="AE134" s="483">
        <v>2905704.5667613633</v>
      </c>
      <c r="AF134" s="483">
        <v>2996210.9629629627</v>
      </c>
      <c r="AG134" s="483">
        <v>3201338.2867231634</v>
      </c>
      <c r="AH134" s="483">
        <v>3566896.6528354087</v>
      </c>
      <c r="AI134" s="483">
        <v>3700455.7872044509</v>
      </c>
      <c r="AJ134" s="483">
        <v>3551942.2788605695</v>
      </c>
      <c r="AK134" s="483">
        <v>3639472.4804804809</v>
      </c>
      <c r="AL134" s="483">
        <v>3327426.7855973812</v>
      </c>
      <c r="AM134" s="483">
        <v>3391503.5284552849</v>
      </c>
      <c r="AN134" s="483">
        <v>3347133.5475792987</v>
      </c>
      <c r="AO134" s="483">
        <v>3317278.1953255427</v>
      </c>
      <c r="AP134" s="483">
        <v>3540497.1032357467</v>
      </c>
      <c r="AQ134" s="483">
        <v>3701268.1656804727</v>
      </c>
      <c r="AR134" s="483">
        <v>3698382</v>
      </c>
      <c r="AS134" s="477"/>
    </row>
    <row r="135" spans="1:45">
      <c r="A135" s="396" t="s">
        <v>25</v>
      </c>
      <c r="B135" s="95" t="s">
        <v>122</v>
      </c>
      <c r="C135" s="95"/>
      <c r="D135" s="397" t="s">
        <v>112</v>
      </c>
      <c r="E135" s="65" t="s">
        <v>320</v>
      </c>
      <c r="F135" s="65" t="s">
        <v>16</v>
      </c>
      <c r="G135" s="483">
        <v>101708.24742268042</v>
      </c>
      <c r="H135" s="483">
        <v>129426.91176470589</v>
      </c>
      <c r="I135" s="483">
        <v>126571.42372881358</v>
      </c>
      <c r="J135" s="483">
        <v>134839.43786982249</v>
      </c>
      <c r="K135" s="483">
        <v>141390.11764705885</v>
      </c>
      <c r="L135" s="483">
        <v>163469.20000000001</v>
      </c>
      <c r="M135" s="483">
        <v>148363.578125</v>
      </c>
      <c r="N135" s="483">
        <v>176300.26356589148</v>
      </c>
      <c r="O135" s="483">
        <v>198465.25757575757</v>
      </c>
      <c r="P135" s="483">
        <v>222419.58041958045</v>
      </c>
      <c r="Q135" s="483">
        <v>240933.58666666667</v>
      </c>
      <c r="R135" s="483">
        <v>246487.16279069765</v>
      </c>
      <c r="S135" s="483">
        <v>268098.14049586776</v>
      </c>
      <c r="T135" s="483">
        <v>238871</v>
      </c>
      <c r="U135" s="483">
        <v>283897.91666666663</v>
      </c>
      <c r="V135" s="483">
        <v>318103.86554621847</v>
      </c>
      <c r="W135" s="483">
        <v>311230.95652173914</v>
      </c>
      <c r="X135" s="483">
        <v>356779.64000000007</v>
      </c>
      <c r="Y135" s="483">
        <v>366137.50980392157</v>
      </c>
      <c r="Z135" s="483">
        <v>394234.71698113205</v>
      </c>
      <c r="AA135" s="483">
        <v>408691.62962962961</v>
      </c>
      <c r="AB135" s="483">
        <v>440079.62264150946</v>
      </c>
      <c r="AC135" s="483">
        <v>514953.13559322042</v>
      </c>
      <c r="AD135" s="483">
        <v>553636.25806451612</v>
      </c>
      <c r="AE135" s="483">
        <v>552901.36923076923</v>
      </c>
      <c r="AF135" s="483">
        <v>532493.37956204382</v>
      </c>
      <c r="AG135" s="483">
        <v>553925.18978102191</v>
      </c>
      <c r="AH135" s="483">
        <v>574475.6</v>
      </c>
      <c r="AI135" s="483">
        <v>600327.61481481488</v>
      </c>
      <c r="AJ135" s="483">
        <v>566441.73228346463</v>
      </c>
      <c r="AK135" s="483">
        <v>570408.5538461539</v>
      </c>
      <c r="AL135" s="483">
        <v>697107.17880794709</v>
      </c>
      <c r="AM135" s="483">
        <v>717959.88387096778</v>
      </c>
      <c r="AN135" s="483">
        <v>668318.8356164383</v>
      </c>
      <c r="AO135" s="483">
        <v>690593.21568627458</v>
      </c>
      <c r="AP135" s="483">
        <v>722277.66037735844</v>
      </c>
      <c r="AQ135" s="483">
        <v>821447.63440860214</v>
      </c>
      <c r="AR135" s="483">
        <v>836271.06598984776</v>
      </c>
      <c r="AS135" s="477"/>
    </row>
    <row r="136" spans="1:45">
      <c r="A136" s="396" t="s">
        <v>26</v>
      </c>
      <c r="B136" s="95" t="s">
        <v>122</v>
      </c>
      <c r="C136" s="95"/>
      <c r="D136" s="397" t="s">
        <v>112</v>
      </c>
      <c r="E136" s="65" t="s">
        <v>320</v>
      </c>
      <c r="F136" s="65" t="s">
        <v>16</v>
      </c>
      <c r="G136" s="483">
        <v>8470</v>
      </c>
      <c r="H136" s="483">
        <v>7752</v>
      </c>
      <c r="I136" s="483">
        <v>7467</v>
      </c>
      <c r="J136" s="483">
        <v>6213</v>
      </c>
      <c r="K136" s="483">
        <v>11326.5</v>
      </c>
      <c r="L136" s="483">
        <v>8126</v>
      </c>
      <c r="M136" s="483">
        <v>6325</v>
      </c>
      <c r="N136" s="483">
        <v>5271</v>
      </c>
      <c r="O136" s="483">
        <v>4666</v>
      </c>
      <c r="P136" s="483">
        <v>5359</v>
      </c>
      <c r="Q136" s="483">
        <v>8994</v>
      </c>
      <c r="R136" s="483">
        <v>7646</v>
      </c>
      <c r="S136" s="483">
        <v>7330.0000000000009</v>
      </c>
      <c r="T136" s="483">
        <v>7868</v>
      </c>
      <c r="U136" s="483">
        <v>7123.0000000000018</v>
      </c>
      <c r="V136" s="483">
        <v>7137</v>
      </c>
      <c r="W136" s="483">
        <v>9380</v>
      </c>
      <c r="X136" s="483">
        <v>10365</v>
      </c>
      <c r="Y136" s="483">
        <v>11760</v>
      </c>
      <c r="Z136" s="483">
        <v>12204</v>
      </c>
      <c r="AA136" s="483">
        <v>12268.75</v>
      </c>
      <c r="AB136" s="483">
        <v>13868.750000000002</v>
      </c>
      <c r="AC136" s="483">
        <v>15876.249999999998</v>
      </c>
      <c r="AD136" s="483">
        <v>17686.25</v>
      </c>
      <c r="AE136" s="483">
        <v>14189</v>
      </c>
      <c r="AF136" s="483">
        <v>18943</v>
      </c>
      <c r="AG136" s="483">
        <v>21502</v>
      </c>
      <c r="AH136" s="483">
        <v>22333</v>
      </c>
      <c r="AI136" s="483">
        <v>23100.999999999996</v>
      </c>
      <c r="AJ136" s="483">
        <v>19263</v>
      </c>
      <c r="AK136" s="483">
        <v>18897</v>
      </c>
      <c r="AL136" s="483">
        <v>17591</v>
      </c>
      <c r="AM136" s="483">
        <v>17922</v>
      </c>
      <c r="AN136" s="483">
        <v>18443</v>
      </c>
      <c r="AO136" s="483">
        <v>15231</v>
      </c>
      <c r="AP136" s="483">
        <v>17964</v>
      </c>
      <c r="AQ136" s="483">
        <v>23405</v>
      </c>
      <c r="AR136" s="483">
        <v>23325</v>
      </c>
      <c r="AS136" s="477"/>
    </row>
    <row r="137" spans="1:45">
      <c r="A137" s="396" t="s">
        <v>27</v>
      </c>
      <c r="B137" s="95" t="s">
        <v>122</v>
      </c>
      <c r="C137" s="95"/>
      <c r="D137" s="397" t="s">
        <v>112</v>
      </c>
      <c r="E137" s="65" t="s">
        <v>320</v>
      </c>
      <c r="F137" s="65" t="s">
        <v>16</v>
      </c>
      <c r="G137" s="483">
        <v>42705.609375</v>
      </c>
      <c r="H137" s="483">
        <v>42395.122807017549</v>
      </c>
      <c r="I137" s="483">
        <v>45877.152542372874</v>
      </c>
      <c r="J137" s="483">
        <v>43109.85</v>
      </c>
      <c r="K137" s="483">
        <v>46232.444444444438</v>
      </c>
      <c r="L137" s="483">
        <v>45043.962264150949</v>
      </c>
      <c r="M137" s="483">
        <v>49314.044444444444</v>
      </c>
      <c r="N137" s="483">
        <v>68984.9375</v>
      </c>
      <c r="O137" s="483">
        <v>66709.416666666672</v>
      </c>
      <c r="P137" s="483">
        <v>77597.617021276586</v>
      </c>
      <c r="Q137" s="483">
        <v>73930.358974358969</v>
      </c>
      <c r="R137" s="483">
        <v>89176.756756756746</v>
      </c>
      <c r="S137" s="483">
        <v>88819.5</v>
      </c>
      <c r="T137" s="483">
        <v>83672.774193548394</v>
      </c>
      <c r="U137" s="483">
        <v>93572.266666666663</v>
      </c>
      <c r="V137" s="483">
        <v>88872</v>
      </c>
      <c r="W137" s="483">
        <v>78227</v>
      </c>
      <c r="X137" s="483">
        <v>101280</v>
      </c>
      <c r="Y137" s="483">
        <v>106972.35294117648</v>
      </c>
      <c r="Z137" s="483">
        <v>122184.88235294117</v>
      </c>
      <c r="AA137" s="483">
        <v>161553.54761904763</v>
      </c>
      <c r="AB137" s="483">
        <v>154266.17073170733</v>
      </c>
      <c r="AC137" s="483">
        <v>158202.05128205128</v>
      </c>
      <c r="AD137" s="483">
        <v>179809.61904761902</v>
      </c>
      <c r="AE137" s="483">
        <v>187617.02325581395</v>
      </c>
      <c r="AF137" s="483">
        <v>207039.00000000006</v>
      </c>
      <c r="AG137" s="483">
        <v>224065</v>
      </c>
      <c r="AH137" s="483">
        <v>212062</v>
      </c>
      <c r="AI137" s="483">
        <v>224296</v>
      </c>
      <c r="AJ137" s="483">
        <v>233895</v>
      </c>
      <c r="AK137" s="483">
        <v>184820</v>
      </c>
      <c r="AL137" s="483">
        <v>190466.99999999997</v>
      </c>
      <c r="AM137" s="483">
        <v>214922</v>
      </c>
      <c r="AN137" s="483">
        <v>259360</v>
      </c>
      <c r="AO137" s="483">
        <v>254793</v>
      </c>
      <c r="AP137" s="483">
        <v>267051</v>
      </c>
      <c r="AQ137" s="483">
        <v>299288</v>
      </c>
      <c r="AR137" s="483">
        <v>279491</v>
      </c>
      <c r="AS137" s="477"/>
    </row>
    <row r="138" spans="1:45">
      <c r="A138" s="396" t="s">
        <v>28</v>
      </c>
      <c r="B138" s="95" t="s">
        <v>122</v>
      </c>
      <c r="C138" s="95"/>
      <c r="D138" s="397" t="s">
        <v>112</v>
      </c>
      <c r="E138" s="65" t="s">
        <v>320</v>
      </c>
      <c r="F138" s="65" t="s">
        <v>16</v>
      </c>
      <c r="G138" s="483">
        <v>371706.37524557958</v>
      </c>
      <c r="H138" s="483">
        <v>439614.20816326543</v>
      </c>
      <c r="I138" s="483">
        <v>479428.25887265132</v>
      </c>
      <c r="J138" s="483">
        <v>477494.18678815494</v>
      </c>
      <c r="K138" s="483">
        <v>538955.07415730332</v>
      </c>
      <c r="L138" s="483">
        <v>649174.44074844068</v>
      </c>
      <c r="M138" s="483">
        <v>536985.39823008853</v>
      </c>
      <c r="N138" s="483">
        <v>611158.30746268644</v>
      </c>
      <c r="O138" s="483">
        <v>627068.96142433223</v>
      </c>
      <c r="P138" s="483">
        <v>698545.84394904471</v>
      </c>
      <c r="Q138" s="483">
        <v>819682.56310679612</v>
      </c>
      <c r="R138" s="483">
        <v>845020.75757575769</v>
      </c>
      <c r="S138" s="483">
        <v>857148.78542510117</v>
      </c>
      <c r="T138" s="483">
        <v>926262.55506607925</v>
      </c>
      <c r="U138" s="483">
        <v>950136.80686695292</v>
      </c>
      <c r="V138" s="483">
        <v>926530.12048192765</v>
      </c>
      <c r="W138" s="483">
        <v>877804.00000000012</v>
      </c>
      <c r="X138" s="483">
        <v>998290.89873417723</v>
      </c>
      <c r="Y138" s="483">
        <v>1028835.1147540985</v>
      </c>
      <c r="Z138" s="483">
        <v>1078473.4881889767</v>
      </c>
      <c r="AA138" s="483">
        <v>1137570.8171206228</v>
      </c>
      <c r="AB138" s="483">
        <v>1276711.675675676</v>
      </c>
      <c r="AC138" s="483">
        <v>1027463.0427350429</v>
      </c>
      <c r="AD138" s="483">
        <v>1060487.3162393162</v>
      </c>
      <c r="AE138" s="483">
        <v>1019069.1794871796</v>
      </c>
      <c r="AF138" s="483">
        <v>1062524.417721519</v>
      </c>
      <c r="AG138" s="483">
        <v>1154949.3991769548</v>
      </c>
      <c r="AH138" s="483">
        <v>1187951.7510040158</v>
      </c>
      <c r="AI138" s="483">
        <v>1264675.5537848605</v>
      </c>
      <c r="AJ138" s="483">
        <v>1236837.3558558559</v>
      </c>
      <c r="AK138" s="483">
        <v>1420222.5843621397</v>
      </c>
      <c r="AL138" s="483">
        <v>1174120.8028846153</v>
      </c>
      <c r="AM138" s="483">
        <v>1123586.9121951219</v>
      </c>
      <c r="AN138" s="483">
        <v>1122838.5046728973</v>
      </c>
      <c r="AO138" s="483">
        <v>1231528.2345132742</v>
      </c>
      <c r="AP138" s="483">
        <v>1067542.2551020407</v>
      </c>
      <c r="AQ138" s="483">
        <v>1034623.7999999999</v>
      </c>
      <c r="AR138" s="483">
        <v>1128181.3272727274</v>
      </c>
      <c r="AS138" s="477"/>
    </row>
    <row r="139" spans="1:45">
      <c r="A139" s="396" t="s">
        <v>29</v>
      </c>
      <c r="B139" s="95" t="s">
        <v>122</v>
      </c>
      <c r="C139" s="95"/>
      <c r="D139" s="397" t="s">
        <v>112</v>
      </c>
      <c r="E139" s="65" t="s">
        <v>320</v>
      </c>
      <c r="F139" s="65" t="s">
        <v>16</v>
      </c>
      <c r="G139" s="483">
        <v>41975.555555555562</v>
      </c>
      <c r="H139" s="483">
        <v>48477.298245614031</v>
      </c>
      <c r="I139" s="483">
        <v>57131.152542372882</v>
      </c>
      <c r="J139" s="483">
        <v>31615</v>
      </c>
      <c r="K139" s="483">
        <v>45260.307692307688</v>
      </c>
      <c r="L139" s="483">
        <v>61512</v>
      </c>
      <c r="M139" s="483">
        <v>71898.23529411765</v>
      </c>
      <c r="N139" s="483">
        <v>73814.482758620696</v>
      </c>
      <c r="O139" s="483">
        <v>69603</v>
      </c>
      <c r="P139" s="483">
        <v>95674.558823529413</v>
      </c>
      <c r="Q139" s="483">
        <v>117363.08571428571</v>
      </c>
      <c r="R139" s="483">
        <v>112019.65714285715</v>
      </c>
      <c r="S139" s="483">
        <v>105983.33333333334</v>
      </c>
      <c r="T139" s="483">
        <v>109338.86363636362</v>
      </c>
      <c r="U139" s="483">
        <v>138698.47619047618</v>
      </c>
      <c r="V139" s="483">
        <v>151267.70833333334</v>
      </c>
      <c r="W139" s="483">
        <v>145636.96428571429</v>
      </c>
      <c r="X139" s="483">
        <v>172645.59259259255</v>
      </c>
      <c r="Y139" s="483">
        <v>175763.57142857142</v>
      </c>
      <c r="Z139" s="483">
        <v>173169.36000000002</v>
      </c>
      <c r="AA139" s="483">
        <v>197051.11111111112</v>
      </c>
      <c r="AB139" s="483">
        <v>210511.11111111109</v>
      </c>
      <c r="AC139" s="483">
        <v>192305.17241379313</v>
      </c>
      <c r="AD139" s="483">
        <v>234971.73333333334</v>
      </c>
      <c r="AE139" s="483">
        <v>250787.22580645158</v>
      </c>
      <c r="AF139" s="483">
        <v>264616.25806451612</v>
      </c>
      <c r="AG139" s="483">
        <v>275695.40625</v>
      </c>
      <c r="AH139" s="483">
        <v>235606.99999999997</v>
      </c>
      <c r="AI139" s="483">
        <v>235173</v>
      </c>
      <c r="AJ139" s="483">
        <v>190436.00000000003</v>
      </c>
      <c r="AK139" s="483">
        <v>188101.99999999997</v>
      </c>
      <c r="AL139" s="483">
        <v>220082</v>
      </c>
      <c r="AM139" s="483">
        <v>243448</v>
      </c>
      <c r="AN139" s="483">
        <v>224540</v>
      </c>
      <c r="AO139" s="483">
        <v>241402</v>
      </c>
      <c r="AP139" s="483">
        <v>218196.99999999997</v>
      </c>
      <c r="AQ139" s="483">
        <v>352718.00000000006</v>
      </c>
      <c r="AR139" s="483">
        <v>337281</v>
      </c>
      <c r="AS139" s="477"/>
    </row>
    <row r="140" spans="1:45">
      <c r="A140" s="396" t="s">
        <v>30</v>
      </c>
      <c r="B140" s="95" t="s">
        <v>122</v>
      </c>
      <c r="C140" s="95"/>
      <c r="D140" s="397" t="s">
        <v>112</v>
      </c>
      <c r="E140" s="65" t="s">
        <v>320</v>
      </c>
      <c r="F140" s="65" t="s">
        <v>16</v>
      </c>
      <c r="G140" s="483">
        <v>27352.399999999998</v>
      </c>
      <c r="H140" s="483">
        <v>29624.999999999996</v>
      </c>
      <c r="I140" s="483">
        <v>35071</v>
      </c>
      <c r="J140" s="483">
        <v>33681</v>
      </c>
      <c r="K140" s="483">
        <v>36160</v>
      </c>
      <c r="L140" s="483">
        <v>43211.3</v>
      </c>
      <c r="M140" s="483">
        <v>38242.600000000006</v>
      </c>
      <c r="N140" s="483">
        <v>40113.818181818177</v>
      </c>
      <c r="O140" s="483">
        <v>36573</v>
      </c>
      <c r="P140" s="483">
        <v>42688</v>
      </c>
      <c r="Q140" s="483">
        <v>42649.000000000007</v>
      </c>
      <c r="R140" s="483">
        <v>49074</v>
      </c>
      <c r="S140" s="483">
        <v>52399</v>
      </c>
      <c r="T140" s="483">
        <v>57454.999999999993</v>
      </c>
      <c r="U140" s="483">
        <v>69643</v>
      </c>
      <c r="V140" s="483">
        <v>74211.000000000015</v>
      </c>
      <c r="W140" s="483">
        <v>67518</v>
      </c>
      <c r="X140" s="483">
        <v>77926</v>
      </c>
      <c r="Y140" s="483">
        <v>78613</v>
      </c>
      <c r="Z140" s="483">
        <v>82046.315789473694</v>
      </c>
      <c r="AA140" s="483">
        <v>79902.388888888891</v>
      </c>
      <c r="AB140" s="483">
        <v>97210.666666666672</v>
      </c>
      <c r="AC140" s="483">
        <v>104865.89473684211</v>
      </c>
      <c r="AD140" s="483">
        <v>105641.05263157896</v>
      </c>
      <c r="AE140" s="483">
        <v>99211.736842105282</v>
      </c>
      <c r="AF140" s="483">
        <v>83519</v>
      </c>
      <c r="AG140" s="483">
        <v>94601</v>
      </c>
      <c r="AH140" s="483">
        <v>95038</v>
      </c>
      <c r="AI140" s="483">
        <v>116473</v>
      </c>
      <c r="AJ140" s="483">
        <v>97094</v>
      </c>
      <c r="AK140" s="483">
        <v>103025</v>
      </c>
      <c r="AL140" s="483">
        <v>89832</v>
      </c>
      <c r="AM140" s="483">
        <v>112743</v>
      </c>
      <c r="AN140" s="483">
        <v>121257.99999999999</v>
      </c>
      <c r="AO140" s="483">
        <v>107011</v>
      </c>
      <c r="AP140" s="483">
        <v>146597</v>
      </c>
      <c r="AQ140" s="483">
        <v>160396</v>
      </c>
      <c r="AR140" s="483">
        <v>199808</v>
      </c>
      <c r="AS140" s="477"/>
    </row>
    <row r="141" spans="1:45">
      <c r="A141" s="396" t="s">
        <v>31</v>
      </c>
      <c r="B141" s="95" t="s">
        <v>122</v>
      </c>
      <c r="C141" s="95"/>
      <c r="D141" s="397" t="s">
        <v>112</v>
      </c>
      <c r="E141" s="65" t="s">
        <v>320</v>
      </c>
      <c r="F141" s="65" t="s">
        <v>16</v>
      </c>
      <c r="G141" s="483">
        <v>94899.636363636353</v>
      </c>
      <c r="H141" s="483">
        <v>100366.66666666666</v>
      </c>
      <c r="I141" s="483">
        <v>114512.24489795917</v>
      </c>
      <c r="J141" s="483">
        <v>128327.90196078434</v>
      </c>
      <c r="K141" s="483">
        <v>154235.43137254904</v>
      </c>
      <c r="L141" s="483">
        <v>179478</v>
      </c>
      <c r="M141" s="483">
        <v>181315</v>
      </c>
      <c r="N141" s="483">
        <v>211991.25925925927</v>
      </c>
      <c r="O141" s="483">
        <v>206496.3896103896</v>
      </c>
      <c r="P141" s="483">
        <v>245374</v>
      </c>
      <c r="Q141" s="483">
        <v>238221.28378378379</v>
      </c>
      <c r="R141" s="483">
        <v>297159</v>
      </c>
      <c r="S141" s="483">
        <v>291764.17741935485</v>
      </c>
      <c r="T141" s="483">
        <v>310692</v>
      </c>
      <c r="U141" s="483">
        <v>307690.08620689658</v>
      </c>
      <c r="V141" s="483">
        <v>304130</v>
      </c>
      <c r="W141" s="483">
        <v>311820</v>
      </c>
      <c r="X141" s="483">
        <v>336992</v>
      </c>
      <c r="Y141" s="483">
        <v>349974.86486486479</v>
      </c>
      <c r="Z141" s="483">
        <v>340446.90140845074</v>
      </c>
      <c r="AA141" s="483">
        <v>369561.22077922069</v>
      </c>
      <c r="AB141" s="483">
        <v>367604.34939759038</v>
      </c>
      <c r="AC141" s="483">
        <v>344173.16455696203</v>
      </c>
      <c r="AD141" s="483">
        <v>388514</v>
      </c>
      <c r="AE141" s="483">
        <v>382213.34117647057</v>
      </c>
      <c r="AF141" s="483">
        <v>430334.99999999988</v>
      </c>
      <c r="AG141" s="483">
        <v>457468.99999999994</v>
      </c>
      <c r="AH141" s="483">
        <v>435277</v>
      </c>
      <c r="AI141" s="483">
        <v>468828.00000000006</v>
      </c>
      <c r="AJ141" s="483">
        <v>423472</v>
      </c>
      <c r="AK141" s="483">
        <v>444521</v>
      </c>
      <c r="AL141" s="483">
        <v>348618</v>
      </c>
      <c r="AM141" s="483">
        <v>354834</v>
      </c>
      <c r="AN141" s="483">
        <v>308540</v>
      </c>
      <c r="AO141" s="483">
        <v>287089</v>
      </c>
      <c r="AP141" s="483">
        <v>302294</v>
      </c>
      <c r="AQ141" s="483">
        <v>323671</v>
      </c>
      <c r="AR141" s="483">
        <v>313528</v>
      </c>
      <c r="AS141" s="477"/>
    </row>
    <row r="142" spans="1:45">
      <c r="A142" s="396" t="s">
        <v>32</v>
      </c>
      <c r="B142" s="95" t="s">
        <v>122</v>
      </c>
      <c r="C142" s="95"/>
      <c r="D142" s="397" t="s">
        <v>112</v>
      </c>
      <c r="E142" s="65" t="s">
        <v>320</v>
      </c>
      <c r="F142" s="65" t="s">
        <v>16</v>
      </c>
      <c r="G142" s="483">
        <v>3370</v>
      </c>
      <c r="H142" s="483">
        <v>3816.9999999999995</v>
      </c>
      <c r="I142" s="483">
        <v>4380</v>
      </c>
      <c r="J142" s="483">
        <v>5733.5999999999995</v>
      </c>
      <c r="K142" s="483">
        <v>6655.833333333333</v>
      </c>
      <c r="L142" s="483">
        <v>6767.5</v>
      </c>
      <c r="M142" s="483">
        <v>5223</v>
      </c>
      <c r="N142" s="483">
        <v>7405</v>
      </c>
      <c r="O142" s="483">
        <v>8147.9999999999991</v>
      </c>
      <c r="P142" s="483">
        <v>10130.000000000002</v>
      </c>
      <c r="Q142" s="483">
        <v>9905.0000000000018</v>
      </c>
      <c r="R142" s="483">
        <v>13439</v>
      </c>
      <c r="S142" s="483">
        <v>12125</v>
      </c>
      <c r="T142" s="483">
        <v>11136</v>
      </c>
      <c r="U142" s="483">
        <v>12925</v>
      </c>
      <c r="V142" s="483">
        <v>20120</v>
      </c>
      <c r="W142" s="483">
        <v>12331</v>
      </c>
      <c r="X142" s="483">
        <v>15871</v>
      </c>
      <c r="Y142" s="483">
        <v>16020</v>
      </c>
      <c r="Z142" s="483">
        <v>19299</v>
      </c>
      <c r="AA142" s="483">
        <v>18617</v>
      </c>
      <c r="AB142" s="483">
        <v>19895</v>
      </c>
      <c r="AC142" s="483">
        <v>20469</v>
      </c>
      <c r="AD142" s="483">
        <v>21606</v>
      </c>
      <c r="AE142" s="483">
        <v>21972.000000000004</v>
      </c>
      <c r="AF142" s="483">
        <v>22439</v>
      </c>
      <c r="AG142" s="483">
        <v>25332</v>
      </c>
      <c r="AH142" s="483">
        <v>26631</v>
      </c>
      <c r="AI142" s="483">
        <v>28000</v>
      </c>
      <c r="AJ142" s="483">
        <v>20849</v>
      </c>
      <c r="AK142" s="483">
        <v>21261</v>
      </c>
      <c r="AL142" s="483">
        <v>11201</v>
      </c>
      <c r="AM142" s="483">
        <v>21572</v>
      </c>
      <c r="AN142" s="483">
        <v>28004.999999999996</v>
      </c>
      <c r="AO142" s="483">
        <v>24031</v>
      </c>
      <c r="AP142" s="483">
        <v>22958</v>
      </c>
      <c r="AQ142" s="483">
        <v>26048</v>
      </c>
      <c r="AR142" s="483">
        <v>23864</v>
      </c>
      <c r="AS142" s="477"/>
    </row>
    <row r="143" spans="1:45">
      <c r="A143" s="396" t="s">
        <v>117</v>
      </c>
      <c r="B143" s="95" t="s">
        <v>122</v>
      </c>
      <c r="C143" s="398"/>
      <c r="D143" s="397" t="s">
        <v>112</v>
      </c>
      <c r="E143" s="65" t="s">
        <v>320</v>
      </c>
      <c r="F143" s="65" t="s">
        <v>16</v>
      </c>
      <c r="G143" s="483">
        <v>1693298.1295433249</v>
      </c>
      <c r="H143" s="483">
        <v>1985273.8711513279</v>
      </c>
      <c r="I143" s="483">
        <v>2120682.295365761</v>
      </c>
      <c r="J143" s="483">
        <v>2171314.8902587732</v>
      </c>
      <c r="K143" s="483">
        <v>2492591.9768457436</v>
      </c>
      <c r="L143" s="483">
        <v>2743292.845300951</v>
      </c>
      <c r="M143" s="483">
        <v>2592488.9431553776</v>
      </c>
      <c r="N143" s="483">
        <v>2966513.0811262438</v>
      </c>
      <c r="O143" s="483">
        <v>3107428.7988283103</v>
      </c>
      <c r="P143" s="483">
        <v>3513623.2044920595</v>
      </c>
      <c r="Q143" s="483">
        <v>3866442.5860935454</v>
      </c>
      <c r="R143" s="483">
        <v>4069202.914934163</v>
      </c>
      <c r="S143" s="483">
        <v>4301261.5912679546</v>
      </c>
      <c r="T143" s="483">
        <v>4416757.0489791166</v>
      </c>
      <c r="U143" s="483">
        <v>4697624.9754220955</v>
      </c>
      <c r="V143" s="483">
        <v>4827404.8924966771</v>
      </c>
      <c r="W143" s="483">
        <v>5044140.2016458418</v>
      </c>
      <c r="X143" s="483">
        <v>5364026.3718625167</v>
      </c>
      <c r="Y143" s="483">
        <v>5534609.996623802</v>
      </c>
      <c r="Z143" s="483">
        <v>5755406.969659864</v>
      </c>
      <c r="AA143" s="483">
        <v>6030858.3041936606</v>
      </c>
      <c r="AB143" s="483">
        <v>6416388.3127171015</v>
      </c>
      <c r="AC143" s="483">
        <v>6337237.5462125931</v>
      </c>
      <c r="AD143" s="483">
        <v>6738306.5516818604</v>
      </c>
      <c r="AE143" s="483">
        <v>6899274.5233054953</v>
      </c>
      <c r="AF143" s="483">
        <v>7163601.9729656158</v>
      </c>
      <c r="AG143" s="483">
        <v>7635293.7250216976</v>
      </c>
      <c r="AH143" s="483">
        <v>8062177.7275236342</v>
      </c>
      <c r="AI143" s="483">
        <v>8450950.8446930163</v>
      </c>
      <c r="AJ143" s="483">
        <v>7996371.686148827</v>
      </c>
      <c r="AK143" s="483">
        <v>8295275.3394679949</v>
      </c>
      <c r="AL143" s="483">
        <v>7729605.9902629163</v>
      </c>
      <c r="AM143" s="483">
        <v>7756182.2962194877</v>
      </c>
      <c r="AN143" s="483">
        <v>7646215.6982937939</v>
      </c>
      <c r="AO143" s="483">
        <v>7762483.8560514078</v>
      </c>
      <c r="AP143" s="483">
        <v>7842681.0187151451</v>
      </c>
      <c r="AQ143" s="483">
        <v>8226309.600089075</v>
      </c>
      <c r="AR143" s="483">
        <v>8331721.3932625754</v>
      </c>
      <c r="AS143" s="477"/>
    </row>
    <row r="144" spans="1:45">
      <c r="A144" s="396" t="s">
        <v>34</v>
      </c>
      <c r="B144" s="95" t="s">
        <v>122</v>
      </c>
      <c r="C144" s="95"/>
      <c r="D144" s="397" t="s">
        <v>112</v>
      </c>
      <c r="E144" s="65" t="s">
        <v>320</v>
      </c>
      <c r="F144" s="65" t="s">
        <v>16</v>
      </c>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3"/>
      <c r="AL144" s="483"/>
      <c r="AM144" s="483"/>
      <c r="AN144" s="483"/>
      <c r="AO144" s="483"/>
      <c r="AP144" s="483"/>
      <c r="AQ144" s="483"/>
      <c r="AR144" s="483"/>
      <c r="AS144" s="477"/>
    </row>
    <row r="145" spans="1:45">
      <c r="A145" s="399" t="s">
        <v>35</v>
      </c>
      <c r="B145" s="93" t="s">
        <v>122</v>
      </c>
      <c r="C145" s="93"/>
      <c r="D145" s="400" t="s">
        <v>112</v>
      </c>
      <c r="E145" s="76" t="s">
        <v>320</v>
      </c>
      <c r="F145" s="76" t="s">
        <v>16</v>
      </c>
      <c r="G145" s="484">
        <v>1693298.1295433249</v>
      </c>
      <c r="H145" s="484">
        <v>1985273.8711513279</v>
      </c>
      <c r="I145" s="484">
        <v>2120682.295365761</v>
      </c>
      <c r="J145" s="484">
        <v>2171314.8902587732</v>
      </c>
      <c r="K145" s="484">
        <v>2492591.9768457436</v>
      </c>
      <c r="L145" s="484">
        <v>2743292.845300951</v>
      </c>
      <c r="M145" s="484">
        <v>2592488.9431553776</v>
      </c>
      <c r="N145" s="484">
        <v>2966513.0811262438</v>
      </c>
      <c r="O145" s="484">
        <v>3107428.7988283103</v>
      </c>
      <c r="P145" s="484">
        <v>3513623.2044920595</v>
      </c>
      <c r="Q145" s="484">
        <v>3866442.5860935454</v>
      </c>
      <c r="R145" s="484">
        <v>4069202.914934163</v>
      </c>
      <c r="S145" s="484">
        <v>4301261.5912679546</v>
      </c>
      <c r="T145" s="484">
        <v>4416757.0489791166</v>
      </c>
      <c r="U145" s="484">
        <v>4697624.9754220955</v>
      </c>
      <c r="V145" s="484">
        <v>4827404.8924966771</v>
      </c>
      <c r="W145" s="484">
        <v>5044140.2016458418</v>
      </c>
      <c r="X145" s="484">
        <v>5364026.3718625167</v>
      </c>
      <c r="Y145" s="484">
        <v>5534609.996623802</v>
      </c>
      <c r="Z145" s="484">
        <v>5755406.969659864</v>
      </c>
      <c r="AA145" s="484">
        <v>6030858.3041936606</v>
      </c>
      <c r="AB145" s="484">
        <v>6416388.3127171015</v>
      </c>
      <c r="AC145" s="484">
        <v>6337237.5462125931</v>
      </c>
      <c r="AD145" s="484">
        <v>6738306.5516818604</v>
      </c>
      <c r="AE145" s="484">
        <v>6899274.5233054953</v>
      </c>
      <c r="AF145" s="484">
        <v>7163601.9729656158</v>
      </c>
      <c r="AG145" s="484">
        <v>7635293.7250216976</v>
      </c>
      <c r="AH145" s="484">
        <v>8062177.7275236342</v>
      </c>
      <c r="AI145" s="484">
        <v>8450950.8446930163</v>
      </c>
      <c r="AJ145" s="484">
        <v>7996371.686148827</v>
      </c>
      <c r="AK145" s="484">
        <v>8295275.3394679949</v>
      </c>
      <c r="AL145" s="484">
        <v>7729605.9902629163</v>
      </c>
      <c r="AM145" s="484">
        <v>7756182.2962194877</v>
      </c>
      <c r="AN145" s="484">
        <v>7646215.6982937939</v>
      </c>
      <c r="AO145" s="484">
        <v>7762483.8560514078</v>
      </c>
      <c r="AP145" s="484">
        <v>7842681.0187151451</v>
      </c>
      <c r="AQ145" s="484">
        <v>8226309.600089075</v>
      </c>
      <c r="AR145" s="484">
        <v>8331721.3932625754</v>
      </c>
      <c r="AS145" s="478"/>
    </row>
    <row r="146" spans="1:45">
      <c r="A146" s="396" t="s">
        <v>11</v>
      </c>
      <c r="B146" s="95" t="s">
        <v>123</v>
      </c>
      <c r="C146" s="95"/>
      <c r="D146" s="62" t="s">
        <v>113</v>
      </c>
      <c r="E146" s="65" t="s">
        <v>320</v>
      </c>
      <c r="F146" s="65" t="s">
        <v>16</v>
      </c>
      <c r="G146" s="483">
        <v>146402.26422764227</v>
      </c>
      <c r="H146" s="483">
        <v>148790.58634538154</v>
      </c>
      <c r="I146" s="483">
        <v>136231.15686274512</v>
      </c>
      <c r="J146" s="483">
        <v>145236.90217391305</v>
      </c>
      <c r="K146" s="483">
        <v>173082.375</v>
      </c>
      <c r="L146" s="483">
        <v>175959.08139534885</v>
      </c>
      <c r="M146" s="483">
        <v>202964.53499999997</v>
      </c>
      <c r="N146" s="483">
        <v>215462.80568720383</v>
      </c>
      <c r="O146" s="483">
        <v>260066.31277533039</v>
      </c>
      <c r="P146" s="483">
        <v>262326.66806722688</v>
      </c>
      <c r="Q146" s="483">
        <v>338227.43243243237</v>
      </c>
      <c r="R146" s="483">
        <v>388966.12500000006</v>
      </c>
      <c r="S146" s="483">
        <v>417384.65020576125</v>
      </c>
      <c r="T146" s="483">
        <v>450242.39655172417</v>
      </c>
      <c r="U146" s="483">
        <v>484459.19999999995</v>
      </c>
      <c r="V146" s="483">
        <v>475200.95473251026</v>
      </c>
      <c r="W146" s="483">
        <v>474172.29268292687</v>
      </c>
      <c r="X146" s="483">
        <v>524511.17786561267</v>
      </c>
      <c r="Y146" s="483">
        <v>561473.78326996206</v>
      </c>
      <c r="Z146" s="483">
        <v>677570.96085409273</v>
      </c>
      <c r="AA146" s="483">
        <v>657776.91636363638</v>
      </c>
      <c r="AB146" s="483">
        <v>700239.3224755699</v>
      </c>
      <c r="AC146" s="483">
        <v>720068.94822006475</v>
      </c>
      <c r="AD146" s="483">
        <v>740343.33968253958</v>
      </c>
      <c r="AE146" s="483">
        <v>736980.109375</v>
      </c>
      <c r="AF146" s="483">
        <v>804900.29651162797</v>
      </c>
      <c r="AG146" s="483">
        <v>842696.30116959079</v>
      </c>
      <c r="AH146" s="483">
        <v>907315.38857142848</v>
      </c>
      <c r="AI146" s="483">
        <v>923719.94011976023</v>
      </c>
      <c r="AJ146" s="483">
        <v>741442.4418604651</v>
      </c>
      <c r="AK146" s="483">
        <v>670866.95278969954</v>
      </c>
      <c r="AL146" s="483">
        <v>571200.10396039591</v>
      </c>
      <c r="AM146" s="483">
        <v>691223.21719457</v>
      </c>
      <c r="AN146" s="483">
        <v>466320.07594936714</v>
      </c>
      <c r="AO146" s="483">
        <v>520282.30000000005</v>
      </c>
      <c r="AP146" s="483">
        <v>514034.16184971092</v>
      </c>
      <c r="AQ146" s="483">
        <v>544148.73118279572</v>
      </c>
      <c r="AR146" s="483">
        <v>591102.75897435891</v>
      </c>
      <c r="AS146" s="477"/>
    </row>
    <row r="147" spans="1:45">
      <c r="A147" s="396" t="s">
        <v>17</v>
      </c>
      <c r="B147" s="95" t="s">
        <v>123</v>
      </c>
      <c r="C147" s="95"/>
      <c r="D147" s="397" t="s">
        <v>113</v>
      </c>
      <c r="E147" s="65" t="s">
        <v>320</v>
      </c>
      <c r="F147" s="65" t="s">
        <v>16</v>
      </c>
      <c r="G147" s="483">
        <v>48251.453488372099</v>
      </c>
      <c r="H147" s="483">
        <v>49046.6052631579</v>
      </c>
      <c r="I147" s="483">
        <v>64848</v>
      </c>
      <c r="J147" s="483">
        <v>66498</v>
      </c>
      <c r="K147" s="483">
        <v>54112</v>
      </c>
      <c r="L147" s="483">
        <v>56048</v>
      </c>
      <c r="M147" s="483">
        <v>84023</v>
      </c>
      <c r="N147" s="483">
        <v>91493.329268292699</v>
      </c>
      <c r="O147" s="483">
        <v>100443</v>
      </c>
      <c r="P147" s="483">
        <v>124237.99999999999</v>
      </c>
      <c r="Q147" s="483">
        <v>132280.60606060605</v>
      </c>
      <c r="R147" s="483">
        <v>153463.29545454544</v>
      </c>
      <c r="S147" s="483">
        <v>164127.31182795699</v>
      </c>
      <c r="T147" s="483">
        <v>167991</v>
      </c>
      <c r="U147" s="483">
        <v>153889.01204819279</v>
      </c>
      <c r="V147" s="483">
        <v>172716.58666666664</v>
      </c>
      <c r="W147" s="483">
        <v>176635.41666666666</v>
      </c>
      <c r="X147" s="483">
        <v>201497.49350649351</v>
      </c>
      <c r="Y147" s="483">
        <v>214983.64556962025</v>
      </c>
      <c r="Z147" s="483">
        <v>219061.34999999998</v>
      </c>
      <c r="AA147" s="483">
        <v>251613.59090909088</v>
      </c>
      <c r="AB147" s="483">
        <v>268160.45744680852</v>
      </c>
      <c r="AC147" s="483">
        <v>264747.8842105263</v>
      </c>
      <c r="AD147" s="483">
        <v>296785.65306122444</v>
      </c>
      <c r="AE147" s="483">
        <v>311535.24299065419</v>
      </c>
      <c r="AF147" s="483">
        <v>337193.98165137612</v>
      </c>
      <c r="AG147" s="483">
        <v>349692.01834862382</v>
      </c>
      <c r="AH147" s="483">
        <v>375297</v>
      </c>
      <c r="AI147" s="483">
        <v>391085.48571428575</v>
      </c>
      <c r="AJ147" s="483">
        <v>351858.34883720934</v>
      </c>
      <c r="AK147" s="483">
        <v>344964.19512195128</v>
      </c>
      <c r="AL147" s="483">
        <v>299647.76388888888</v>
      </c>
      <c r="AM147" s="483">
        <v>281833.2</v>
      </c>
      <c r="AN147" s="483">
        <v>235076.14285714287</v>
      </c>
      <c r="AO147" s="483">
        <v>251950.17857142858</v>
      </c>
      <c r="AP147" s="483">
        <v>241327.01886792455</v>
      </c>
      <c r="AQ147" s="483">
        <v>232204.07547169816</v>
      </c>
      <c r="AR147" s="483">
        <v>254664.77192982452</v>
      </c>
      <c r="AS147" s="477"/>
    </row>
    <row r="148" spans="1:45">
      <c r="A148" s="396" t="s">
        <v>18</v>
      </c>
      <c r="B148" s="95" t="s">
        <v>123</v>
      </c>
      <c r="C148" s="95"/>
      <c r="D148" s="397" t="s">
        <v>113</v>
      </c>
      <c r="E148" s="65" t="s">
        <v>320</v>
      </c>
      <c r="F148" s="65" t="s">
        <v>16</v>
      </c>
      <c r="G148" s="483">
        <v>54862.159090909088</v>
      </c>
      <c r="H148" s="483">
        <v>60390.302631578954</v>
      </c>
      <c r="I148" s="483">
        <v>57914.274193548386</v>
      </c>
      <c r="J148" s="483">
        <v>61035.000000000007</v>
      </c>
      <c r="K148" s="483">
        <v>67943</v>
      </c>
      <c r="L148" s="483">
        <v>63206</v>
      </c>
      <c r="M148" s="483">
        <v>80809</v>
      </c>
      <c r="N148" s="483">
        <v>71106</v>
      </c>
      <c r="O148" s="483">
        <v>82325</v>
      </c>
      <c r="P148" s="483">
        <v>71827.999999999985</v>
      </c>
      <c r="Q148" s="483">
        <v>86860</v>
      </c>
      <c r="R148" s="483">
        <v>91714.03174603176</v>
      </c>
      <c r="S148" s="483">
        <v>108374.2372881356</v>
      </c>
      <c r="T148" s="483">
        <v>114285.60344827586</v>
      </c>
      <c r="U148" s="483">
        <v>117122.96296296295</v>
      </c>
      <c r="V148" s="483">
        <v>116807.50909090911</v>
      </c>
      <c r="W148" s="483">
        <v>114410.42307692308</v>
      </c>
      <c r="X148" s="483">
        <v>132306.5</v>
      </c>
      <c r="Y148" s="483">
        <v>143081.55555555556</v>
      </c>
      <c r="Z148" s="483">
        <v>156923.58620689655</v>
      </c>
      <c r="AA148" s="483">
        <v>150209.68421052632</v>
      </c>
      <c r="AB148" s="483">
        <v>161274.43548387094</v>
      </c>
      <c r="AC148" s="483">
        <v>156642.15</v>
      </c>
      <c r="AD148" s="483">
        <v>169303.0819672131</v>
      </c>
      <c r="AE148" s="483">
        <v>175111.19999999998</v>
      </c>
      <c r="AF148" s="483">
        <v>187394</v>
      </c>
      <c r="AG148" s="483">
        <v>201334</v>
      </c>
      <c r="AH148" s="483">
        <v>224056.99999999997</v>
      </c>
      <c r="AI148" s="483">
        <v>231053</v>
      </c>
      <c r="AJ148" s="483">
        <v>234036.99999999997</v>
      </c>
      <c r="AK148" s="483">
        <v>213175.43859649124</v>
      </c>
      <c r="AL148" s="483">
        <v>214023.99999999997</v>
      </c>
      <c r="AM148" s="483">
        <v>174581</v>
      </c>
      <c r="AN148" s="483">
        <v>149617</v>
      </c>
      <c r="AO148" s="483">
        <v>100198</v>
      </c>
      <c r="AP148" s="483">
        <v>98314</v>
      </c>
      <c r="AQ148" s="483">
        <v>98391</v>
      </c>
      <c r="AR148" s="483">
        <v>101475</v>
      </c>
      <c r="AS148" s="477"/>
    </row>
    <row r="149" spans="1:45">
      <c r="A149" s="396" t="s">
        <v>19</v>
      </c>
      <c r="B149" s="95" t="s">
        <v>123</v>
      </c>
      <c r="C149" s="95"/>
      <c r="D149" s="397" t="s">
        <v>113</v>
      </c>
      <c r="E149" s="65" t="s">
        <v>320</v>
      </c>
      <c r="F149" s="65" t="s">
        <v>16</v>
      </c>
      <c r="G149" s="483">
        <v>13326.785714285714</v>
      </c>
      <c r="H149" s="483">
        <v>17713.9375</v>
      </c>
      <c r="I149" s="483">
        <v>14070</v>
      </c>
      <c r="J149" s="483">
        <v>16611.63636363636</v>
      </c>
      <c r="K149" s="483">
        <v>16402.399999999998</v>
      </c>
      <c r="L149" s="483">
        <v>20118.153846153848</v>
      </c>
      <c r="M149" s="483">
        <v>25140</v>
      </c>
      <c r="N149" s="483">
        <v>30071.68421052632</v>
      </c>
      <c r="O149" s="483">
        <v>28317.181818181813</v>
      </c>
      <c r="P149" s="483">
        <v>27158</v>
      </c>
      <c r="Q149" s="483">
        <v>37116.84210526316</v>
      </c>
      <c r="R149" s="483">
        <v>29030</v>
      </c>
      <c r="S149" s="483">
        <v>32870.25</v>
      </c>
      <c r="T149" s="483">
        <v>33121.666666666664</v>
      </c>
      <c r="U149" s="483">
        <v>31751.466666666671</v>
      </c>
      <c r="V149" s="483">
        <v>38852.26666666667</v>
      </c>
      <c r="W149" s="483">
        <v>41222.857142857152</v>
      </c>
      <c r="X149" s="483">
        <v>47270.8125</v>
      </c>
      <c r="Y149" s="483">
        <v>56147.882352941182</v>
      </c>
      <c r="Z149" s="483">
        <v>75377.900000000009</v>
      </c>
      <c r="AA149" s="483">
        <v>73191.666666666657</v>
      </c>
      <c r="AB149" s="483">
        <v>87154.6</v>
      </c>
      <c r="AC149" s="483">
        <v>89333.263157894748</v>
      </c>
      <c r="AD149" s="483">
        <v>93193.055555555547</v>
      </c>
      <c r="AE149" s="483">
        <v>90935</v>
      </c>
      <c r="AF149" s="483">
        <v>100711.28571428572</v>
      </c>
      <c r="AG149" s="483">
        <v>105423.42857142857</v>
      </c>
      <c r="AH149" s="483">
        <v>113024.57142857143</v>
      </c>
      <c r="AI149" s="483">
        <v>118772.95238095238</v>
      </c>
      <c r="AJ149" s="483">
        <v>94191.777777777796</v>
      </c>
      <c r="AK149" s="483">
        <v>83007.199999999983</v>
      </c>
      <c r="AL149" s="483">
        <v>62427.272727272713</v>
      </c>
      <c r="AM149" s="483">
        <v>78868.230769230766</v>
      </c>
      <c r="AN149" s="483">
        <v>61881.166666666672</v>
      </c>
      <c r="AO149" s="483">
        <v>50176.454545454537</v>
      </c>
      <c r="AP149" s="483">
        <v>49658.400000000001</v>
      </c>
      <c r="AQ149" s="483">
        <v>45960.909090909088</v>
      </c>
      <c r="AR149" s="483">
        <v>51074.63636363636</v>
      </c>
      <c r="AS149" s="477"/>
    </row>
    <row r="150" spans="1:45">
      <c r="A150" s="396" t="s">
        <v>20</v>
      </c>
      <c r="B150" s="95" t="s">
        <v>123</v>
      </c>
      <c r="C150" s="95"/>
      <c r="D150" s="397" t="s">
        <v>113</v>
      </c>
      <c r="E150" s="65" t="s">
        <v>320</v>
      </c>
      <c r="F150" s="65" t="s">
        <v>16</v>
      </c>
      <c r="G150" s="483">
        <v>16815.857142857145</v>
      </c>
      <c r="H150" s="483">
        <v>20795.172413793101</v>
      </c>
      <c r="I150" s="483">
        <v>30647.076923076926</v>
      </c>
      <c r="J150" s="483">
        <v>33321</v>
      </c>
      <c r="K150" s="483">
        <v>34378.138888888891</v>
      </c>
      <c r="L150" s="483">
        <v>31846</v>
      </c>
      <c r="M150" s="483">
        <v>33671</v>
      </c>
      <c r="N150" s="483">
        <v>46711</v>
      </c>
      <c r="O150" s="483">
        <v>53496</v>
      </c>
      <c r="P150" s="483">
        <v>49731</v>
      </c>
      <c r="Q150" s="483">
        <v>65020.071428571428</v>
      </c>
      <c r="R150" s="483">
        <v>54269</v>
      </c>
      <c r="S150" s="483">
        <v>59776.25</v>
      </c>
      <c r="T150" s="483">
        <v>55051</v>
      </c>
      <c r="U150" s="483">
        <v>59259.407407407394</v>
      </c>
      <c r="V150" s="483">
        <v>76314.037037037022</v>
      </c>
      <c r="W150" s="483">
        <v>98535.517241379319</v>
      </c>
      <c r="X150" s="483">
        <v>104380.13793103449</v>
      </c>
      <c r="Y150" s="483">
        <v>113354.71875</v>
      </c>
      <c r="Z150" s="483">
        <v>135136.25</v>
      </c>
      <c r="AA150" s="483">
        <v>137971.02857142856</v>
      </c>
      <c r="AB150" s="483">
        <v>136345.07894736843</v>
      </c>
      <c r="AC150" s="483">
        <v>142949.43243243243</v>
      </c>
      <c r="AD150" s="483">
        <v>142534.67647058822</v>
      </c>
      <c r="AE150" s="483">
        <v>137981.35294117645</v>
      </c>
      <c r="AF150" s="483">
        <v>136161.52941176473</v>
      </c>
      <c r="AG150" s="483">
        <v>141599</v>
      </c>
      <c r="AH150" s="483">
        <v>156907.48571428572</v>
      </c>
      <c r="AI150" s="483">
        <v>160596</v>
      </c>
      <c r="AJ150" s="483">
        <v>111787.26923076923</v>
      </c>
      <c r="AK150" s="483">
        <v>106133.21739130435</v>
      </c>
      <c r="AL150" s="483">
        <v>106898.19230769231</v>
      </c>
      <c r="AM150" s="483">
        <v>93313</v>
      </c>
      <c r="AN150" s="483">
        <v>74561</v>
      </c>
      <c r="AO150" s="483">
        <v>78438</v>
      </c>
      <c r="AP150" s="483">
        <v>74111</v>
      </c>
      <c r="AQ150" s="483">
        <v>78089</v>
      </c>
      <c r="AR150" s="483">
        <v>75160</v>
      </c>
      <c r="AS150" s="477"/>
    </row>
    <row r="151" spans="1:45">
      <c r="A151" s="396" t="s">
        <v>21</v>
      </c>
      <c r="B151" s="95" t="s">
        <v>123</v>
      </c>
      <c r="C151" s="95"/>
      <c r="D151" s="397" t="s">
        <v>113</v>
      </c>
      <c r="E151" s="65" t="s">
        <v>320</v>
      </c>
      <c r="F151" s="65" t="s">
        <v>16</v>
      </c>
      <c r="G151" s="483">
        <v>19783.37142857143</v>
      </c>
      <c r="H151" s="483">
        <v>22062.096774193546</v>
      </c>
      <c r="I151" s="483">
        <v>22161.818181818184</v>
      </c>
      <c r="J151" s="483">
        <v>22659.48</v>
      </c>
      <c r="K151" s="483">
        <v>23713.263157894737</v>
      </c>
      <c r="L151" s="483">
        <v>21135.294117647059</v>
      </c>
      <c r="M151" s="483">
        <v>35292</v>
      </c>
      <c r="N151" s="483">
        <v>41973</v>
      </c>
      <c r="O151" s="483">
        <v>50961.000000000007</v>
      </c>
      <c r="P151" s="483">
        <v>53551.999999999993</v>
      </c>
      <c r="Q151" s="483">
        <v>58022.999999999985</v>
      </c>
      <c r="R151" s="483">
        <v>58554</v>
      </c>
      <c r="S151" s="483">
        <v>66870</v>
      </c>
      <c r="T151" s="483">
        <v>63942.999999999993</v>
      </c>
      <c r="U151" s="483">
        <v>66631.259259259255</v>
      </c>
      <c r="V151" s="483">
        <v>78232.000000000015</v>
      </c>
      <c r="W151" s="483">
        <v>88545</v>
      </c>
      <c r="X151" s="483">
        <v>90226.911764705888</v>
      </c>
      <c r="Y151" s="483">
        <v>95007.189189189172</v>
      </c>
      <c r="Z151" s="483">
        <v>97356.315789473694</v>
      </c>
      <c r="AA151" s="483">
        <v>125439.72093023256</v>
      </c>
      <c r="AB151" s="483">
        <v>124371.4545454545</v>
      </c>
      <c r="AC151" s="483">
        <v>127116.81818181818</v>
      </c>
      <c r="AD151" s="483">
        <v>140137.04347826089</v>
      </c>
      <c r="AE151" s="483">
        <v>137884.71739130435</v>
      </c>
      <c r="AF151" s="483">
        <v>146749.00000000003</v>
      </c>
      <c r="AG151" s="483">
        <v>159577.6875</v>
      </c>
      <c r="AH151" s="483">
        <v>164599</v>
      </c>
      <c r="AI151" s="483">
        <v>177076.58695652176</v>
      </c>
      <c r="AJ151" s="483">
        <v>183293.57499999998</v>
      </c>
      <c r="AK151" s="483">
        <v>177042.35294117648</v>
      </c>
      <c r="AL151" s="483">
        <v>173384.54545454547</v>
      </c>
      <c r="AM151" s="483">
        <v>145053.34615384616</v>
      </c>
      <c r="AN151" s="483">
        <v>122247.0909090909</v>
      </c>
      <c r="AO151" s="483">
        <v>112184.2105263158</v>
      </c>
      <c r="AP151" s="483">
        <v>113851.57894736843</v>
      </c>
      <c r="AQ151" s="483">
        <v>119000</v>
      </c>
      <c r="AR151" s="483">
        <v>120768.4210526316</v>
      </c>
      <c r="AS151" s="477"/>
    </row>
    <row r="152" spans="1:45">
      <c r="A152" s="396" t="s">
        <v>22</v>
      </c>
      <c r="B152" s="95" t="s">
        <v>123</v>
      </c>
      <c r="C152" s="95"/>
      <c r="D152" s="397" t="s">
        <v>113</v>
      </c>
      <c r="E152" s="65" t="s">
        <v>320</v>
      </c>
      <c r="F152" s="65" t="s">
        <v>16</v>
      </c>
      <c r="G152" s="483">
        <v>127941.13636363635</v>
      </c>
      <c r="H152" s="483">
        <v>147044.36966824645</v>
      </c>
      <c r="I152" s="483">
        <v>159958.80208333334</v>
      </c>
      <c r="J152" s="483">
        <v>180515.28813559326</v>
      </c>
      <c r="K152" s="483">
        <v>171325.67499999999</v>
      </c>
      <c r="L152" s="483">
        <v>166338.78169014084</v>
      </c>
      <c r="M152" s="483">
        <v>205625.53571428568</v>
      </c>
      <c r="N152" s="483">
        <v>230022.46236559137</v>
      </c>
      <c r="O152" s="483">
        <v>234663.41269841275</v>
      </c>
      <c r="P152" s="483">
        <v>260058.32608695654</v>
      </c>
      <c r="Q152" s="483">
        <v>312857.32240437157</v>
      </c>
      <c r="R152" s="483">
        <v>337844.49751243775</v>
      </c>
      <c r="S152" s="483">
        <v>377366.13084112166</v>
      </c>
      <c r="T152" s="483">
        <v>368097.00000000012</v>
      </c>
      <c r="U152" s="483">
        <v>411687.00000000006</v>
      </c>
      <c r="V152" s="483">
        <v>435068.00000000006</v>
      </c>
      <c r="W152" s="483">
        <v>486393.69148936163</v>
      </c>
      <c r="X152" s="483">
        <v>512813.84455958556</v>
      </c>
      <c r="Y152" s="483">
        <v>554928.44670050766</v>
      </c>
      <c r="Z152" s="483">
        <v>559872.78061224485</v>
      </c>
      <c r="AA152" s="483">
        <v>598322.11167512694</v>
      </c>
      <c r="AB152" s="483">
        <v>606040.43499999994</v>
      </c>
      <c r="AC152" s="483">
        <v>616699.60396039602</v>
      </c>
      <c r="AD152" s="483">
        <v>674278.24519230763</v>
      </c>
      <c r="AE152" s="483">
        <v>653381.48837209307</v>
      </c>
      <c r="AF152" s="483">
        <v>685561.45871559624</v>
      </c>
      <c r="AG152" s="483">
        <v>713906.19626168231</v>
      </c>
      <c r="AH152" s="483">
        <v>800599.47906976752</v>
      </c>
      <c r="AI152" s="483">
        <v>817721.12676056335</v>
      </c>
      <c r="AJ152" s="483">
        <v>716972</v>
      </c>
      <c r="AK152" s="483">
        <v>729159.29824561393</v>
      </c>
      <c r="AL152" s="483">
        <v>766749</v>
      </c>
      <c r="AM152" s="483">
        <v>751277</v>
      </c>
      <c r="AN152" s="483">
        <v>717530.70967741939</v>
      </c>
      <c r="AO152" s="483">
        <v>657549.4714285715</v>
      </c>
      <c r="AP152" s="483">
        <v>619637</v>
      </c>
      <c r="AQ152" s="483">
        <v>665964.00000000012</v>
      </c>
      <c r="AR152" s="483">
        <v>700142.70666666667</v>
      </c>
      <c r="AS152" s="477"/>
    </row>
    <row r="153" spans="1:45">
      <c r="A153" s="396" t="s">
        <v>23</v>
      </c>
      <c r="B153" s="95" t="s">
        <v>123</v>
      </c>
      <c r="C153" s="95"/>
      <c r="D153" s="397" t="s">
        <v>113</v>
      </c>
      <c r="E153" s="65" t="s">
        <v>320</v>
      </c>
      <c r="F153" s="65" t="s">
        <v>16</v>
      </c>
      <c r="G153" s="483">
        <v>114829.35483870968</v>
      </c>
      <c r="H153" s="483">
        <v>139317.8776978417</v>
      </c>
      <c r="I153" s="483">
        <v>159729.96</v>
      </c>
      <c r="J153" s="483">
        <v>170479.60150375939</v>
      </c>
      <c r="K153" s="483">
        <v>172543.15789473683</v>
      </c>
      <c r="L153" s="483">
        <v>182775.11811023625</v>
      </c>
      <c r="M153" s="483">
        <v>167584.40170940172</v>
      </c>
      <c r="N153" s="483">
        <v>184104.87096774191</v>
      </c>
      <c r="O153" s="483">
        <v>212649.85135135136</v>
      </c>
      <c r="P153" s="483">
        <v>230536.63120567377</v>
      </c>
      <c r="Q153" s="483">
        <v>265051.2027972028</v>
      </c>
      <c r="R153" s="483">
        <v>264926.04166666663</v>
      </c>
      <c r="S153" s="483">
        <v>275953.72000000003</v>
      </c>
      <c r="T153" s="483">
        <v>282337.75</v>
      </c>
      <c r="U153" s="483">
        <v>282311.21100917435</v>
      </c>
      <c r="V153" s="483">
        <v>293534.68695652171</v>
      </c>
      <c r="W153" s="483">
        <v>289433.61818181822</v>
      </c>
      <c r="X153" s="483">
        <v>315240.63157894736</v>
      </c>
      <c r="Y153" s="483">
        <v>339444.31355932198</v>
      </c>
      <c r="Z153" s="483">
        <v>387105.68421052635</v>
      </c>
      <c r="AA153" s="483">
        <v>372714.05600000004</v>
      </c>
      <c r="AB153" s="483">
        <v>409090.90909090906</v>
      </c>
      <c r="AC153" s="483">
        <v>409799.63013698632</v>
      </c>
      <c r="AD153" s="483">
        <v>428829.31788079476</v>
      </c>
      <c r="AE153" s="483">
        <v>432125.77639751544</v>
      </c>
      <c r="AF153" s="483">
        <v>462591.86227544915</v>
      </c>
      <c r="AG153" s="483">
        <v>504495.48863636371</v>
      </c>
      <c r="AH153" s="483">
        <v>538098.92222222232</v>
      </c>
      <c r="AI153" s="483">
        <v>555547.10982658959</v>
      </c>
      <c r="AJ153" s="483">
        <v>462523.50724637677</v>
      </c>
      <c r="AK153" s="483">
        <v>446836.8515625</v>
      </c>
      <c r="AL153" s="483">
        <v>386620.73394495418</v>
      </c>
      <c r="AM153" s="483">
        <v>297402</v>
      </c>
      <c r="AN153" s="483">
        <v>275603.51250000001</v>
      </c>
      <c r="AO153" s="483">
        <v>260220.66666666663</v>
      </c>
      <c r="AP153" s="483">
        <v>236772.95522388059</v>
      </c>
      <c r="AQ153" s="483">
        <v>272153.91549295775</v>
      </c>
      <c r="AR153" s="483">
        <v>298641.26923076931</v>
      </c>
      <c r="AS153" s="477"/>
    </row>
    <row r="154" spans="1:45">
      <c r="A154" s="396" t="s">
        <v>24</v>
      </c>
      <c r="B154" s="95" t="s">
        <v>123</v>
      </c>
      <c r="C154" s="95"/>
      <c r="D154" s="397" t="s">
        <v>113</v>
      </c>
      <c r="E154" s="65" t="s">
        <v>320</v>
      </c>
      <c r="F154" s="65" t="s">
        <v>16</v>
      </c>
      <c r="G154" s="483">
        <v>436562.37209302327</v>
      </c>
      <c r="H154" s="483">
        <v>491972.05347593583</v>
      </c>
      <c r="I154" s="483">
        <v>526403.38264299801</v>
      </c>
      <c r="J154" s="483">
        <v>621108.96699029126</v>
      </c>
      <c r="K154" s="483">
        <v>577610.49664429529</v>
      </c>
      <c r="L154" s="483">
        <v>615335.37681159412</v>
      </c>
      <c r="M154" s="483">
        <v>751589.25</v>
      </c>
      <c r="N154" s="483">
        <v>876742.63752276881</v>
      </c>
      <c r="O154" s="483">
        <v>895038.01426024945</v>
      </c>
      <c r="P154" s="483">
        <v>1016938.2342954158</v>
      </c>
      <c r="Q154" s="483">
        <v>1192611.0309859156</v>
      </c>
      <c r="R154" s="483">
        <v>1240254.4278606966</v>
      </c>
      <c r="S154" s="483">
        <v>1282850.4424778761</v>
      </c>
      <c r="T154" s="483">
        <v>1204526.7400379509</v>
      </c>
      <c r="U154" s="483">
        <v>1158409.719587629</v>
      </c>
      <c r="V154" s="483">
        <v>1243006.7454909822</v>
      </c>
      <c r="W154" s="483">
        <v>1364538.4719101123</v>
      </c>
      <c r="X154" s="483">
        <v>1459046.7412844037</v>
      </c>
      <c r="Y154" s="483">
        <v>1570874.3191489361</v>
      </c>
      <c r="Z154" s="483">
        <v>1644204.6206896552</v>
      </c>
      <c r="AA154" s="483">
        <v>1810323.7105263157</v>
      </c>
      <c r="AB154" s="483">
        <v>1845411.8543046359</v>
      </c>
      <c r="AC154" s="483">
        <v>1840392.8275290215</v>
      </c>
      <c r="AD154" s="483">
        <v>1914733.8070469799</v>
      </c>
      <c r="AE154" s="483">
        <v>1923125.2835314092</v>
      </c>
      <c r="AF154" s="483">
        <v>1979438.7702936102</v>
      </c>
      <c r="AG154" s="483">
        <v>2018656.994495413</v>
      </c>
      <c r="AH154" s="483">
        <v>2142730.7411545622</v>
      </c>
      <c r="AI154" s="483">
        <v>2219181.099609375</v>
      </c>
      <c r="AJ154" s="483">
        <v>1778821.5035629449</v>
      </c>
      <c r="AK154" s="483">
        <v>1599250.3778337529</v>
      </c>
      <c r="AL154" s="483">
        <v>1501367.1148459383</v>
      </c>
      <c r="AM154" s="483">
        <v>1303524.9183673467</v>
      </c>
      <c r="AN154" s="483">
        <v>1282247.1946308725</v>
      </c>
      <c r="AO154" s="483">
        <v>1222031.6083916083</v>
      </c>
      <c r="AP154" s="483">
        <v>1233665.9614035087</v>
      </c>
      <c r="AQ154" s="483">
        <v>1275744.9632107024</v>
      </c>
      <c r="AR154" s="483">
        <v>1376173.1727574749</v>
      </c>
      <c r="AS154" s="477"/>
    </row>
    <row r="155" spans="1:45">
      <c r="A155" s="396" t="s">
        <v>25</v>
      </c>
      <c r="B155" s="95" t="s">
        <v>123</v>
      </c>
      <c r="C155" s="95"/>
      <c r="D155" s="397" t="s">
        <v>113</v>
      </c>
      <c r="E155" s="65" t="s">
        <v>320</v>
      </c>
      <c r="F155" s="65" t="s">
        <v>16</v>
      </c>
      <c r="G155" s="483">
        <v>205467.59708737864</v>
      </c>
      <c r="H155" s="483">
        <v>229930.73300970867</v>
      </c>
      <c r="I155" s="483">
        <v>236760.90810810812</v>
      </c>
      <c r="J155" s="483">
        <v>271145.65217391308</v>
      </c>
      <c r="K155" s="483">
        <v>322272.83510638296</v>
      </c>
      <c r="L155" s="483">
        <v>365508.07356948225</v>
      </c>
      <c r="M155" s="483">
        <v>362109.09859154926</v>
      </c>
      <c r="N155" s="483">
        <v>432114.19545454544</v>
      </c>
      <c r="O155" s="483">
        <v>499024.63465553237</v>
      </c>
      <c r="P155" s="483">
        <v>578755.14700544463</v>
      </c>
      <c r="Q155" s="483">
        <v>659270.36589698051</v>
      </c>
      <c r="R155" s="483">
        <v>735422.42957746482</v>
      </c>
      <c r="S155" s="483">
        <v>900991.03590664256</v>
      </c>
      <c r="T155" s="483">
        <v>952230.19021739112</v>
      </c>
      <c r="U155" s="483">
        <v>1016633.5622710621</v>
      </c>
      <c r="V155" s="483">
        <v>1226687.95</v>
      </c>
      <c r="W155" s="483">
        <v>1242661.9836956521</v>
      </c>
      <c r="X155" s="483">
        <v>1329347.5390199637</v>
      </c>
      <c r="Y155" s="483">
        <v>1439419.746835443</v>
      </c>
      <c r="Z155" s="483">
        <v>1528153.5099818511</v>
      </c>
      <c r="AA155" s="483">
        <v>1777450.7001647446</v>
      </c>
      <c r="AB155" s="483">
        <v>1845382.7452830186</v>
      </c>
      <c r="AC155" s="483">
        <v>1874172.1819595641</v>
      </c>
      <c r="AD155" s="483">
        <v>1973164.6986301369</v>
      </c>
      <c r="AE155" s="483">
        <v>1952090.9635811835</v>
      </c>
      <c r="AF155" s="483">
        <v>2020861.1160714286</v>
      </c>
      <c r="AG155" s="483">
        <v>2068406.401840491</v>
      </c>
      <c r="AH155" s="483">
        <v>2170959.2834890964</v>
      </c>
      <c r="AI155" s="483">
        <v>2203221.9047619049</v>
      </c>
      <c r="AJ155" s="483">
        <v>1739776.3312368973</v>
      </c>
      <c r="AK155" s="483">
        <v>1561906.5981308413</v>
      </c>
      <c r="AL155" s="483">
        <v>1538752.5143540672</v>
      </c>
      <c r="AM155" s="483">
        <v>1409473.8194070081</v>
      </c>
      <c r="AN155" s="483">
        <v>1347297.1043956045</v>
      </c>
      <c r="AO155" s="483">
        <v>1323612.2621082622</v>
      </c>
      <c r="AP155" s="483">
        <v>1349619.6340057633</v>
      </c>
      <c r="AQ155" s="483">
        <v>1425893.75</v>
      </c>
      <c r="AR155" s="483">
        <v>1512354.3007915569</v>
      </c>
      <c r="AS155" s="477"/>
    </row>
    <row r="156" spans="1:45">
      <c r="A156" s="396" t="s">
        <v>26</v>
      </c>
      <c r="B156" s="95" t="s">
        <v>123</v>
      </c>
      <c r="C156" s="95"/>
      <c r="D156" s="397" t="s">
        <v>113</v>
      </c>
      <c r="E156" s="65" t="s">
        <v>320</v>
      </c>
      <c r="F156" s="65" t="s">
        <v>16</v>
      </c>
      <c r="G156" s="483">
        <v>10453</v>
      </c>
      <c r="H156" s="483">
        <v>9261</v>
      </c>
      <c r="I156" s="483">
        <v>11256</v>
      </c>
      <c r="J156" s="483">
        <v>11065</v>
      </c>
      <c r="K156" s="483">
        <v>12838</v>
      </c>
      <c r="L156" s="483">
        <v>16594.499999999996</v>
      </c>
      <c r="M156" s="483">
        <v>28008.166666666672</v>
      </c>
      <c r="N156" s="483">
        <v>28066.76923076923</v>
      </c>
      <c r="O156" s="483">
        <v>33855.870967741932</v>
      </c>
      <c r="P156" s="483">
        <v>36343.3125</v>
      </c>
      <c r="Q156" s="483">
        <v>42579</v>
      </c>
      <c r="R156" s="483">
        <v>40722.222222222219</v>
      </c>
      <c r="S156" s="483">
        <v>49762.400000000001</v>
      </c>
      <c r="T156" s="483">
        <v>44305.625</v>
      </c>
      <c r="U156" s="483">
        <v>33887.259259259255</v>
      </c>
      <c r="V156" s="483">
        <v>37195.428571428565</v>
      </c>
      <c r="W156" s="483">
        <v>39853.75</v>
      </c>
      <c r="X156" s="483">
        <v>45888.75</v>
      </c>
      <c r="Y156" s="483">
        <v>49965.809523809519</v>
      </c>
      <c r="Z156" s="483">
        <v>68865.208333333343</v>
      </c>
      <c r="AA156" s="483">
        <v>73553.769230769234</v>
      </c>
      <c r="AB156" s="483">
        <v>80383.285714285725</v>
      </c>
      <c r="AC156" s="483">
        <v>78340.821428571435</v>
      </c>
      <c r="AD156" s="483">
        <v>81875.357142857145</v>
      </c>
      <c r="AE156" s="483">
        <v>75997.793103448275</v>
      </c>
      <c r="AF156" s="483">
        <v>91219.354838709667</v>
      </c>
      <c r="AG156" s="483">
        <v>90909.818181818177</v>
      </c>
      <c r="AH156" s="483">
        <v>100099.59999999999</v>
      </c>
      <c r="AI156" s="483">
        <v>106770.02941176471</v>
      </c>
      <c r="AJ156" s="483">
        <v>94963.862068965522</v>
      </c>
      <c r="AK156" s="483">
        <v>85277.88</v>
      </c>
      <c r="AL156" s="483">
        <v>77084.375</v>
      </c>
      <c r="AM156" s="483">
        <v>56026.6875</v>
      </c>
      <c r="AN156" s="483">
        <v>58762.222222222219</v>
      </c>
      <c r="AO156" s="483">
        <v>73934.047619047618</v>
      </c>
      <c r="AP156" s="483">
        <v>85487.714285714275</v>
      </c>
      <c r="AQ156" s="483">
        <v>84641.304347826095</v>
      </c>
      <c r="AR156" s="483">
        <v>89570.923076923063</v>
      </c>
      <c r="AS156" s="477"/>
    </row>
    <row r="157" spans="1:45">
      <c r="A157" s="396" t="s">
        <v>27</v>
      </c>
      <c r="B157" s="95" t="s">
        <v>123</v>
      </c>
      <c r="C157" s="95"/>
      <c r="D157" s="397" t="s">
        <v>113</v>
      </c>
      <c r="E157" s="65" t="s">
        <v>320</v>
      </c>
      <c r="F157" s="65" t="s">
        <v>16</v>
      </c>
      <c r="G157" s="483">
        <v>78356.598540145991</v>
      </c>
      <c r="H157" s="483">
        <v>103516.64473684212</v>
      </c>
      <c r="I157" s="483">
        <v>103239.54929577465</v>
      </c>
      <c r="J157" s="483">
        <v>84208.761904761908</v>
      </c>
      <c r="K157" s="483">
        <v>92124.559633027529</v>
      </c>
      <c r="L157" s="483">
        <v>92604.71428571429</v>
      </c>
      <c r="M157" s="483">
        <v>109179.640625</v>
      </c>
      <c r="N157" s="483">
        <v>127294.96969696968</v>
      </c>
      <c r="O157" s="483">
        <v>132429.5890410959</v>
      </c>
      <c r="P157" s="483">
        <v>147620.56375838924</v>
      </c>
      <c r="Q157" s="483">
        <v>175857.5844155844</v>
      </c>
      <c r="R157" s="483">
        <v>207478.69230769231</v>
      </c>
      <c r="S157" s="483">
        <v>237130.57575757575</v>
      </c>
      <c r="T157" s="483">
        <v>243121.2327044025</v>
      </c>
      <c r="U157" s="483">
        <v>238877.43421052635</v>
      </c>
      <c r="V157" s="483">
        <v>252658.37086092719</v>
      </c>
      <c r="W157" s="483">
        <v>270517.28000000003</v>
      </c>
      <c r="X157" s="483">
        <v>286555.63815789478</v>
      </c>
      <c r="Y157" s="483">
        <v>308401.41176470584</v>
      </c>
      <c r="Z157" s="483">
        <v>333522.59740259731</v>
      </c>
      <c r="AA157" s="483">
        <v>378073.24691358034</v>
      </c>
      <c r="AB157" s="483">
        <v>391424.30635838152</v>
      </c>
      <c r="AC157" s="483">
        <v>401373.37714285718</v>
      </c>
      <c r="AD157" s="483">
        <v>401799.44827586197</v>
      </c>
      <c r="AE157" s="483">
        <v>411689.38378378376</v>
      </c>
      <c r="AF157" s="483">
        <v>436853.00000000006</v>
      </c>
      <c r="AG157" s="483">
        <v>478245.95833333326</v>
      </c>
      <c r="AH157" s="483">
        <v>518229.14572864311</v>
      </c>
      <c r="AI157" s="483">
        <v>548238.47938144323</v>
      </c>
      <c r="AJ157" s="483">
        <v>392477.00000000006</v>
      </c>
      <c r="AK157" s="483">
        <v>373857.88970588235</v>
      </c>
      <c r="AL157" s="483">
        <v>369371.50375939847</v>
      </c>
      <c r="AM157" s="483">
        <v>323367.70642201835</v>
      </c>
      <c r="AN157" s="483">
        <v>315971.99999999994</v>
      </c>
      <c r="AO157" s="483">
        <v>268620.58510638296</v>
      </c>
      <c r="AP157" s="483">
        <v>269404</v>
      </c>
      <c r="AQ157" s="483">
        <v>268447</v>
      </c>
      <c r="AR157" s="483">
        <v>288230.04807692306</v>
      </c>
      <c r="AS157" s="477"/>
    </row>
    <row r="158" spans="1:45">
      <c r="A158" s="396" t="s">
        <v>28</v>
      </c>
      <c r="B158" s="95" t="s">
        <v>123</v>
      </c>
      <c r="C158" s="95"/>
      <c r="D158" s="397" t="s">
        <v>113</v>
      </c>
      <c r="E158" s="65" t="s">
        <v>320</v>
      </c>
      <c r="F158" s="65" t="s">
        <v>16</v>
      </c>
      <c r="G158" s="483">
        <v>167656.44307692308</v>
      </c>
      <c r="H158" s="483">
        <v>201879.39130434784</v>
      </c>
      <c r="I158" s="483">
        <v>203904.53136531363</v>
      </c>
      <c r="J158" s="483">
        <v>208252.28846153847</v>
      </c>
      <c r="K158" s="483">
        <v>193116</v>
      </c>
      <c r="L158" s="483">
        <v>223924.50884955752</v>
      </c>
      <c r="M158" s="483">
        <v>224707.69122807021</v>
      </c>
      <c r="N158" s="483">
        <v>257788.69565217389</v>
      </c>
      <c r="O158" s="483">
        <v>290058.47311827954</v>
      </c>
      <c r="P158" s="483">
        <v>329202.05298013246</v>
      </c>
      <c r="Q158" s="483">
        <v>379904.69594594592</v>
      </c>
      <c r="R158" s="483">
        <v>448756.28571428574</v>
      </c>
      <c r="S158" s="483">
        <v>456915.40714285715</v>
      </c>
      <c r="T158" s="483">
        <v>391275.10188679246</v>
      </c>
      <c r="U158" s="483">
        <v>408548.68778280535</v>
      </c>
      <c r="V158" s="483">
        <v>476965.42372881359</v>
      </c>
      <c r="W158" s="483">
        <v>471596.97309417039</v>
      </c>
      <c r="X158" s="483">
        <v>532210.68831168825</v>
      </c>
      <c r="Y158" s="483">
        <v>563379.5588235294</v>
      </c>
      <c r="Z158" s="483">
        <v>600289.47368421056</v>
      </c>
      <c r="AA158" s="483">
        <v>688355.25490196096</v>
      </c>
      <c r="AB158" s="483">
        <v>676993.68674698798</v>
      </c>
      <c r="AC158" s="483">
        <v>666717.7952755905</v>
      </c>
      <c r="AD158" s="483">
        <v>649926.15254237282</v>
      </c>
      <c r="AE158" s="483">
        <v>638759.73029045633</v>
      </c>
      <c r="AF158" s="483">
        <v>651412.44444444438</v>
      </c>
      <c r="AG158" s="483">
        <v>632545.31249999988</v>
      </c>
      <c r="AH158" s="483">
        <v>677142.57534246577</v>
      </c>
      <c r="AI158" s="483">
        <v>678046.72815533972</v>
      </c>
      <c r="AJ158" s="483">
        <v>588484.42941176472</v>
      </c>
      <c r="AK158" s="483">
        <v>520909.63815789466</v>
      </c>
      <c r="AL158" s="483">
        <v>502795.26760563388</v>
      </c>
      <c r="AM158" s="483">
        <v>442551.45</v>
      </c>
      <c r="AN158" s="483">
        <v>409139.7053571429</v>
      </c>
      <c r="AO158" s="483">
        <v>382912.6226415094</v>
      </c>
      <c r="AP158" s="483">
        <v>491037.22834645672</v>
      </c>
      <c r="AQ158" s="483">
        <v>527628.04545454541</v>
      </c>
      <c r="AR158" s="483">
        <v>504817.86923076917</v>
      </c>
      <c r="AS158" s="477"/>
    </row>
    <row r="159" spans="1:45">
      <c r="A159" s="396" t="s">
        <v>29</v>
      </c>
      <c r="B159" s="95" t="s">
        <v>123</v>
      </c>
      <c r="C159" s="95"/>
      <c r="D159" s="397" t="s">
        <v>113</v>
      </c>
      <c r="E159" s="65" t="s">
        <v>320</v>
      </c>
      <c r="F159" s="65" t="s">
        <v>16</v>
      </c>
      <c r="G159" s="483">
        <v>22221</v>
      </c>
      <c r="H159" s="483">
        <v>24599.950819672133</v>
      </c>
      <c r="I159" s="483">
        <v>25372.823529411769</v>
      </c>
      <c r="J159" s="483">
        <v>11048.594594594593</v>
      </c>
      <c r="K159" s="483">
        <v>18889.822222222225</v>
      </c>
      <c r="L159" s="483">
        <v>33574.444444444445</v>
      </c>
      <c r="M159" s="483">
        <v>41971</v>
      </c>
      <c r="N159" s="483">
        <v>51301.090909090904</v>
      </c>
      <c r="O159" s="483">
        <v>44957.230769230766</v>
      </c>
      <c r="P159" s="483">
        <v>51197.3</v>
      </c>
      <c r="Q159" s="483">
        <v>73505.066666666666</v>
      </c>
      <c r="R159" s="483">
        <v>71275.897435897437</v>
      </c>
      <c r="S159" s="483">
        <v>76216.835820895518</v>
      </c>
      <c r="T159" s="483">
        <v>74438.046875</v>
      </c>
      <c r="U159" s="483">
        <v>72293.133333333331</v>
      </c>
      <c r="V159" s="483">
        <v>91274.85714285713</v>
      </c>
      <c r="W159" s="483">
        <v>93796.322033898294</v>
      </c>
      <c r="X159" s="483">
        <v>103659.80645161291</v>
      </c>
      <c r="Y159" s="483">
        <v>113132.22222222222</v>
      </c>
      <c r="Z159" s="483">
        <v>126803.48484848485</v>
      </c>
      <c r="AA159" s="483">
        <v>153492.35897435897</v>
      </c>
      <c r="AB159" s="483">
        <v>155106</v>
      </c>
      <c r="AC159" s="483">
        <v>158516.6049382716</v>
      </c>
      <c r="AD159" s="483">
        <v>168318.89411764705</v>
      </c>
      <c r="AE159" s="483">
        <v>169254.20454545453</v>
      </c>
      <c r="AF159" s="483">
        <v>176467.5</v>
      </c>
      <c r="AG159" s="483">
        <v>182634.06818181818</v>
      </c>
      <c r="AH159" s="483">
        <v>203593.99999999997</v>
      </c>
      <c r="AI159" s="483">
        <v>213738.00000000003</v>
      </c>
      <c r="AJ159" s="483">
        <v>174339</v>
      </c>
      <c r="AK159" s="483">
        <v>167433</v>
      </c>
      <c r="AL159" s="483">
        <v>157048</v>
      </c>
      <c r="AM159" s="483">
        <v>149440</v>
      </c>
      <c r="AN159" s="483">
        <v>110413.00000000001</v>
      </c>
      <c r="AO159" s="483">
        <v>119147</v>
      </c>
      <c r="AP159" s="483">
        <v>172747.71428571426</v>
      </c>
      <c r="AQ159" s="483">
        <v>132458</v>
      </c>
      <c r="AR159" s="483">
        <v>124162.99999999999</v>
      </c>
      <c r="AS159" s="477"/>
    </row>
    <row r="160" spans="1:45">
      <c r="A160" s="396" t="s">
        <v>30</v>
      </c>
      <c r="B160" s="95" t="s">
        <v>123</v>
      </c>
      <c r="C160" s="95"/>
      <c r="D160" s="397" t="s">
        <v>113</v>
      </c>
      <c r="E160" s="65" t="s">
        <v>320</v>
      </c>
      <c r="F160" s="65" t="s">
        <v>16</v>
      </c>
      <c r="G160" s="483">
        <v>78338.076923076922</v>
      </c>
      <c r="H160" s="483">
        <v>85142.244897959172</v>
      </c>
      <c r="I160" s="483">
        <v>98404.672131147541</v>
      </c>
      <c r="J160" s="483">
        <v>102770.34482758622</v>
      </c>
      <c r="K160" s="483">
        <v>99210.851063829774</v>
      </c>
      <c r="L160" s="483">
        <v>68362.666666666672</v>
      </c>
      <c r="M160" s="483">
        <v>61119.820895522382</v>
      </c>
      <c r="N160" s="483">
        <v>70620.666666666657</v>
      </c>
      <c r="O160" s="483">
        <v>71528.676470588238</v>
      </c>
      <c r="P160" s="483">
        <v>78878.535211267619</v>
      </c>
      <c r="Q160" s="483">
        <v>89647</v>
      </c>
      <c r="R160" s="483">
        <v>100427</v>
      </c>
      <c r="S160" s="483">
        <v>118440</v>
      </c>
      <c r="T160" s="483">
        <v>113188</v>
      </c>
      <c r="U160" s="483">
        <v>113575.99999999997</v>
      </c>
      <c r="V160" s="483">
        <v>126146</v>
      </c>
      <c r="W160" s="483">
        <v>129029.49152542371</v>
      </c>
      <c r="X160" s="483">
        <v>143908.671875</v>
      </c>
      <c r="Y160" s="483">
        <v>149736.91176470587</v>
      </c>
      <c r="Z160" s="483">
        <v>154428.52173913043</v>
      </c>
      <c r="AA160" s="483">
        <v>167477.46268656716</v>
      </c>
      <c r="AB160" s="483">
        <v>197713.54545454547</v>
      </c>
      <c r="AC160" s="483">
        <v>197534.72</v>
      </c>
      <c r="AD160" s="483">
        <v>203606.39999999999</v>
      </c>
      <c r="AE160" s="483">
        <v>211009.12820512822</v>
      </c>
      <c r="AF160" s="483">
        <v>220695.06493506493</v>
      </c>
      <c r="AG160" s="483">
        <v>244353.66279069765</v>
      </c>
      <c r="AH160" s="483">
        <v>256090</v>
      </c>
      <c r="AI160" s="483">
        <v>269771</v>
      </c>
      <c r="AJ160" s="483">
        <v>257413.99999999997</v>
      </c>
      <c r="AK160" s="483">
        <v>261501.00000000003</v>
      </c>
      <c r="AL160" s="483">
        <v>243195</v>
      </c>
      <c r="AM160" s="483">
        <v>228283</v>
      </c>
      <c r="AN160" s="483">
        <v>172519</v>
      </c>
      <c r="AO160" s="483">
        <v>181577</v>
      </c>
      <c r="AP160" s="483">
        <v>173265</v>
      </c>
      <c r="AQ160" s="483">
        <v>185793</v>
      </c>
      <c r="AR160" s="483">
        <v>198332.00000000003</v>
      </c>
      <c r="AS160" s="477"/>
    </row>
    <row r="161" spans="1:45">
      <c r="A161" s="396" t="s">
        <v>31</v>
      </c>
      <c r="B161" s="95" t="s">
        <v>123</v>
      </c>
      <c r="C161" s="95"/>
      <c r="D161" s="397" t="s">
        <v>113</v>
      </c>
      <c r="E161" s="65" t="s">
        <v>320</v>
      </c>
      <c r="F161" s="65" t="s">
        <v>16</v>
      </c>
      <c r="G161" s="483">
        <v>141589.70370370371</v>
      </c>
      <c r="H161" s="483">
        <v>156937.14473684211</v>
      </c>
      <c r="I161" s="483">
        <v>183097.46249999999</v>
      </c>
      <c r="J161" s="483">
        <v>191359.34090909091</v>
      </c>
      <c r="K161" s="483">
        <v>206720.6567164179</v>
      </c>
      <c r="L161" s="483">
        <v>198133.27167630059</v>
      </c>
      <c r="M161" s="483">
        <v>267753.02884615381</v>
      </c>
      <c r="N161" s="483">
        <v>279015</v>
      </c>
      <c r="O161" s="483">
        <v>308772.21875</v>
      </c>
      <c r="P161" s="483">
        <v>321079.72772277228</v>
      </c>
      <c r="Q161" s="483">
        <v>398290.99999999994</v>
      </c>
      <c r="R161" s="483">
        <v>468766.66990291257</v>
      </c>
      <c r="S161" s="483">
        <v>576779.12621359224</v>
      </c>
      <c r="T161" s="483">
        <v>625294.97560975607</v>
      </c>
      <c r="U161" s="483">
        <v>593041.54499999993</v>
      </c>
      <c r="V161" s="483">
        <v>577595.42201834859</v>
      </c>
      <c r="W161" s="483">
        <v>625394.97872340423</v>
      </c>
      <c r="X161" s="483">
        <v>651293.6326530613</v>
      </c>
      <c r="Y161" s="483">
        <v>695085.23481781385</v>
      </c>
      <c r="Z161" s="483">
        <v>722527.96124031011</v>
      </c>
      <c r="AA161" s="483">
        <v>752410.8</v>
      </c>
      <c r="AB161" s="483">
        <v>780236.00000000012</v>
      </c>
      <c r="AC161" s="483">
        <v>816023.17358490569</v>
      </c>
      <c r="AD161" s="483">
        <v>889513.0786516855</v>
      </c>
      <c r="AE161" s="483">
        <v>855777.1804511277</v>
      </c>
      <c r="AF161" s="483">
        <v>887153.49809885933</v>
      </c>
      <c r="AG161" s="483">
        <v>909765.99999999988</v>
      </c>
      <c r="AH161" s="483">
        <v>1011210.0000000001</v>
      </c>
      <c r="AI161" s="483">
        <v>1034932.9999999999</v>
      </c>
      <c r="AJ161" s="483">
        <v>863336</v>
      </c>
      <c r="AK161" s="483">
        <v>877809.00000000012</v>
      </c>
      <c r="AL161" s="483">
        <v>854155</v>
      </c>
      <c r="AM161" s="483">
        <v>868767</v>
      </c>
      <c r="AN161" s="483">
        <v>855463.20833333337</v>
      </c>
      <c r="AO161" s="483">
        <v>845141</v>
      </c>
      <c r="AP161" s="483">
        <v>879089</v>
      </c>
      <c r="AQ161" s="483">
        <v>928505.99999999988</v>
      </c>
      <c r="AR161" s="483">
        <v>982577.76666666672</v>
      </c>
      <c r="AS161" s="477"/>
    </row>
    <row r="162" spans="1:45">
      <c r="A162" s="396" t="s">
        <v>32</v>
      </c>
      <c r="B162" s="95" t="s">
        <v>123</v>
      </c>
      <c r="C162" s="95"/>
      <c r="D162" s="397" t="s">
        <v>113</v>
      </c>
      <c r="E162" s="65" t="s">
        <v>320</v>
      </c>
      <c r="F162" s="65" t="s">
        <v>16</v>
      </c>
      <c r="G162" s="483">
        <v>17348</v>
      </c>
      <c r="H162" s="483">
        <v>17123</v>
      </c>
      <c r="I162" s="483">
        <v>20160</v>
      </c>
      <c r="J162" s="483">
        <v>27199.999999999996</v>
      </c>
      <c r="K162" s="483">
        <v>31841.999999999996</v>
      </c>
      <c r="L162" s="483">
        <v>23390</v>
      </c>
      <c r="M162" s="483">
        <v>35688</v>
      </c>
      <c r="N162" s="483">
        <v>42358.999999999993</v>
      </c>
      <c r="O162" s="483">
        <v>52830.899999999994</v>
      </c>
      <c r="P162" s="483">
        <v>59268.521739130432</v>
      </c>
      <c r="Q162" s="483">
        <v>58823.999999999993</v>
      </c>
      <c r="R162" s="483">
        <v>62430.999999999993</v>
      </c>
      <c r="S162" s="483">
        <v>69489.230769230766</v>
      </c>
      <c r="T162" s="483">
        <v>70976.000000000015</v>
      </c>
      <c r="U162" s="483">
        <v>78934</v>
      </c>
      <c r="V162" s="483">
        <v>86244.5945945946</v>
      </c>
      <c r="W162" s="483">
        <v>86089.750000000015</v>
      </c>
      <c r="X162" s="483">
        <v>94777.18421052632</v>
      </c>
      <c r="Y162" s="483">
        <v>96291</v>
      </c>
      <c r="Z162" s="483">
        <v>114183.14285714287</v>
      </c>
      <c r="AA162" s="483">
        <v>127875.42857142858</v>
      </c>
      <c r="AB162" s="483">
        <v>130549.12195121951</v>
      </c>
      <c r="AC162" s="483">
        <v>132613.85714285716</v>
      </c>
      <c r="AD162" s="483">
        <v>145866.16279069771</v>
      </c>
      <c r="AE162" s="483">
        <v>141780</v>
      </c>
      <c r="AF162" s="483">
        <v>139438.14634146343</v>
      </c>
      <c r="AG162" s="483">
        <v>151264.58139534885</v>
      </c>
      <c r="AH162" s="483">
        <v>159742.5</v>
      </c>
      <c r="AI162" s="483">
        <v>160336</v>
      </c>
      <c r="AJ162" s="483">
        <v>116236.25</v>
      </c>
      <c r="AK162" s="483">
        <v>111112.05405405405</v>
      </c>
      <c r="AL162" s="483">
        <v>109775.66666666666</v>
      </c>
      <c r="AM162" s="483">
        <v>122965.26315789475</v>
      </c>
      <c r="AN162" s="483">
        <v>121056.38888888891</v>
      </c>
      <c r="AO162" s="483">
        <v>110609.06666666668</v>
      </c>
      <c r="AP162" s="483">
        <v>121398.38888888889</v>
      </c>
      <c r="AQ162" s="483">
        <v>114343.93939393941</v>
      </c>
      <c r="AR162" s="483">
        <v>117633.17647058824</v>
      </c>
      <c r="AS162" s="477"/>
    </row>
    <row r="163" spans="1:45">
      <c r="A163" s="396" t="s">
        <v>117</v>
      </c>
      <c r="B163" s="95" t="s">
        <v>123</v>
      </c>
      <c r="C163" s="398"/>
      <c r="D163" s="397" t="s">
        <v>113</v>
      </c>
      <c r="E163" s="65" t="s">
        <v>320</v>
      </c>
      <c r="F163" s="65" t="s">
        <v>16</v>
      </c>
      <c r="G163" s="483">
        <v>1700205.1737192352</v>
      </c>
      <c r="H163" s="483">
        <v>1925523.1112755009</v>
      </c>
      <c r="I163" s="483">
        <v>2054160.4178172755</v>
      </c>
      <c r="J163" s="483">
        <v>2224515.8580386788</v>
      </c>
      <c r="K163" s="483">
        <v>2268125.2313276962</v>
      </c>
      <c r="L163" s="483">
        <v>2354853.9854632868</v>
      </c>
      <c r="M163" s="483">
        <v>2717235.1692766501</v>
      </c>
      <c r="N163" s="483">
        <v>3076248.1776323402</v>
      </c>
      <c r="O163" s="483">
        <v>3351417.3666759948</v>
      </c>
      <c r="P163" s="483">
        <v>3698712.020572409</v>
      </c>
      <c r="Q163" s="483">
        <v>4365926.22113954</v>
      </c>
      <c r="R163" s="483">
        <v>4754301.6164008528</v>
      </c>
      <c r="S163" s="483">
        <v>5271297.6042516464</v>
      </c>
      <c r="T163" s="483">
        <v>5254425.3289979594</v>
      </c>
      <c r="U163" s="483">
        <v>5321312.8607982788</v>
      </c>
      <c r="V163" s="483">
        <v>5804500.8335582633</v>
      </c>
      <c r="W163" s="483">
        <v>6092827.8174645938</v>
      </c>
      <c r="X163" s="483">
        <v>6574936.1616705311</v>
      </c>
      <c r="Y163" s="483">
        <v>7064707.7498482633</v>
      </c>
      <c r="Z163" s="483">
        <v>7601383.3484499501</v>
      </c>
      <c r="AA163" s="483">
        <v>8296251.5072964337</v>
      </c>
      <c r="AB163" s="483">
        <v>8595877.238803057</v>
      </c>
      <c r="AC163" s="483">
        <v>8693043.0893017557</v>
      </c>
      <c r="AD163" s="483">
        <v>9114208.4124867227</v>
      </c>
      <c r="AE163" s="483">
        <v>9055418.5549597349</v>
      </c>
      <c r="AF163" s="483">
        <v>9464802.3093036804</v>
      </c>
      <c r="AG163" s="483">
        <v>9795506.9182066079</v>
      </c>
      <c r="AH163" s="483">
        <v>10519696.692721043</v>
      </c>
      <c r="AI163" s="483">
        <v>10809808.443078501</v>
      </c>
      <c r="AJ163" s="483">
        <v>8901954.2962331697</v>
      </c>
      <c r="AK163" s="483">
        <v>8330242.9445311623</v>
      </c>
      <c r="AL163" s="483">
        <v>7934496.0545154531</v>
      </c>
      <c r="AM163" s="483">
        <v>7417950.8389719157</v>
      </c>
      <c r="AN163" s="483">
        <v>6775706.5223877504</v>
      </c>
      <c r="AO163" s="483">
        <v>6558584.474271914</v>
      </c>
      <c r="AP163" s="483">
        <v>6723420.7561049312</v>
      </c>
      <c r="AQ163" s="483">
        <v>6999367.6336453743</v>
      </c>
      <c r="AR163" s="483">
        <v>7386881.8212887896</v>
      </c>
      <c r="AS163" s="477"/>
    </row>
    <row r="164" spans="1:45">
      <c r="A164" s="396" t="s">
        <v>34</v>
      </c>
      <c r="B164" s="95" t="s">
        <v>123</v>
      </c>
      <c r="C164" s="95"/>
      <c r="D164" s="397" t="s">
        <v>113</v>
      </c>
      <c r="E164" s="65" t="s">
        <v>320</v>
      </c>
      <c r="F164" s="65" t="s">
        <v>16</v>
      </c>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c r="AE164" s="483"/>
      <c r="AF164" s="483"/>
      <c r="AG164" s="483"/>
      <c r="AH164" s="483"/>
      <c r="AI164" s="483"/>
      <c r="AJ164" s="483"/>
      <c r="AK164" s="483"/>
      <c r="AL164" s="483"/>
      <c r="AM164" s="483"/>
      <c r="AN164" s="483"/>
      <c r="AO164" s="483"/>
      <c r="AP164" s="483"/>
      <c r="AQ164" s="483"/>
      <c r="AR164" s="483"/>
      <c r="AS164" s="477"/>
    </row>
    <row r="165" spans="1:45">
      <c r="A165" s="399" t="s">
        <v>35</v>
      </c>
      <c r="B165" s="93" t="s">
        <v>123</v>
      </c>
      <c r="C165" s="93"/>
      <c r="D165" s="400" t="s">
        <v>113</v>
      </c>
      <c r="E165" s="76" t="s">
        <v>320</v>
      </c>
      <c r="F165" s="76" t="s">
        <v>16</v>
      </c>
      <c r="G165" s="484">
        <v>1700205.1737192352</v>
      </c>
      <c r="H165" s="484">
        <v>1925523.1112755009</v>
      </c>
      <c r="I165" s="484">
        <v>2054160.4178172755</v>
      </c>
      <c r="J165" s="484">
        <v>2224515.8580386788</v>
      </c>
      <c r="K165" s="484">
        <v>2268125.2313276962</v>
      </c>
      <c r="L165" s="484">
        <v>2354853.9854632868</v>
      </c>
      <c r="M165" s="484">
        <v>2717235.1692766501</v>
      </c>
      <c r="N165" s="484">
        <v>3076248.1776323402</v>
      </c>
      <c r="O165" s="484">
        <v>3351417.3666759948</v>
      </c>
      <c r="P165" s="484">
        <v>3698712.020572409</v>
      </c>
      <c r="Q165" s="484">
        <v>4365926.22113954</v>
      </c>
      <c r="R165" s="484">
        <v>4754301.6164008528</v>
      </c>
      <c r="S165" s="484">
        <v>5271297.6042516464</v>
      </c>
      <c r="T165" s="484">
        <v>5254425.3289979594</v>
      </c>
      <c r="U165" s="484">
        <v>5321312.8607982788</v>
      </c>
      <c r="V165" s="484">
        <v>5804500.8335582633</v>
      </c>
      <c r="W165" s="484">
        <v>6092827.8174645938</v>
      </c>
      <c r="X165" s="484">
        <v>6574936.1616705311</v>
      </c>
      <c r="Y165" s="484">
        <v>7064707.7498482633</v>
      </c>
      <c r="Z165" s="484">
        <v>7601383.3484499501</v>
      </c>
      <c r="AA165" s="484">
        <v>8296251.5072964337</v>
      </c>
      <c r="AB165" s="484">
        <v>8595877.238803057</v>
      </c>
      <c r="AC165" s="484">
        <v>8693043.0893017557</v>
      </c>
      <c r="AD165" s="484">
        <v>9114208.4124867227</v>
      </c>
      <c r="AE165" s="484">
        <v>9055418.5549597349</v>
      </c>
      <c r="AF165" s="484">
        <v>9464802.3093036804</v>
      </c>
      <c r="AG165" s="484">
        <v>9795506.9182066079</v>
      </c>
      <c r="AH165" s="484">
        <v>10519696.692721043</v>
      </c>
      <c r="AI165" s="484">
        <v>10809808.443078501</v>
      </c>
      <c r="AJ165" s="484">
        <v>8901954.2962331697</v>
      </c>
      <c r="AK165" s="484">
        <v>8330242.9445311623</v>
      </c>
      <c r="AL165" s="484">
        <v>7934496.0545154531</v>
      </c>
      <c r="AM165" s="484">
        <v>7417950.8389719157</v>
      </c>
      <c r="AN165" s="484">
        <v>6775706.5223877504</v>
      </c>
      <c r="AO165" s="484">
        <v>6558584.474271914</v>
      </c>
      <c r="AP165" s="484">
        <v>6723420.7561049312</v>
      </c>
      <c r="AQ165" s="484">
        <v>6999367.6336453743</v>
      </c>
      <c r="AR165" s="484">
        <v>7386881.8212887896</v>
      </c>
      <c r="AS165" s="478"/>
    </row>
    <row r="166" spans="1:45">
      <c r="A166" s="396" t="s">
        <v>11</v>
      </c>
      <c r="B166" s="95" t="s">
        <v>124</v>
      </c>
      <c r="C166" s="95"/>
      <c r="D166" s="62" t="s">
        <v>114</v>
      </c>
      <c r="E166" s="65" t="s">
        <v>320</v>
      </c>
      <c r="F166" s="65" t="s">
        <v>16</v>
      </c>
      <c r="G166" s="483">
        <v>60059.880794701996</v>
      </c>
      <c r="H166" s="483">
        <v>91069.616352201265</v>
      </c>
      <c r="I166" s="483">
        <v>100157.48780487805</v>
      </c>
      <c r="J166" s="483">
        <v>113640.85365853658</v>
      </c>
      <c r="K166" s="483">
        <v>132735.90909090909</v>
      </c>
      <c r="L166" s="483">
        <v>194491.00529100525</v>
      </c>
      <c r="M166" s="483">
        <v>191068.47826086957</v>
      </c>
      <c r="N166" s="483">
        <v>287256.9375</v>
      </c>
      <c r="O166" s="483">
        <v>333994.47698744771</v>
      </c>
      <c r="P166" s="483">
        <v>355016.4425531915</v>
      </c>
      <c r="Q166" s="483">
        <v>358484.0923694779</v>
      </c>
      <c r="R166" s="483">
        <v>421545.3575129534</v>
      </c>
      <c r="S166" s="483">
        <v>452750.8571428571</v>
      </c>
      <c r="T166" s="483">
        <v>439347.3575129534</v>
      </c>
      <c r="U166" s="483">
        <v>410136.36548223346</v>
      </c>
      <c r="V166" s="483">
        <v>480870.14054054063</v>
      </c>
      <c r="W166" s="483">
        <v>492215.28350515466</v>
      </c>
      <c r="X166" s="483">
        <v>545547.59134615387</v>
      </c>
      <c r="Y166" s="483">
        <v>591435.6451612903</v>
      </c>
      <c r="Z166" s="483">
        <v>652524.21818181826</v>
      </c>
      <c r="AA166" s="483">
        <v>813854.2576271185</v>
      </c>
      <c r="AB166" s="483">
        <v>884513.50925925898</v>
      </c>
      <c r="AC166" s="483">
        <v>902532.3591331268</v>
      </c>
      <c r="AD166" s="483">
        <v>984790.96153846174</v>
      </c>
      <c r="AE166" s="483">
        <v>1038003.2584269661</v>
      </c>
      <c r="AF166" s="483">
        <v>1086233.7640750669</v>
      </c>
      <c r="AG166" s="483">
        <v>1201893.5183246073</v>
      </c>
      <c r="AH166" s="483">
        <v>1307857.8575063613</v>
      </c>
      <c r="AI166" s="483">
        <v>1350409.8063660474</v>
      </c>
      <c r="AJ166" s="483">
        <v>1059682.5218855219</v>
      </c>
      <c r="AK166" s="483">
        <v>1052966.3999999999</v>
      </c>
      <c r="AL166" s="483">
        <v>986450.98425196856</v>
      </c>
      <c r="AM166" s="483">
        <v>675141.0180722893</v>
      </c>
      <c r="AN166" s="483">
        <v>774320.19047619053</v>
      </c>
      <c r="AO166" s="483">
        <v>962062.60337552743</v>
      </c>
      <c r="AP166" s="483">
        <v>920934.94736842113</v>
      </c>
      <c r="AQ166" s="483">
        <v>948694.05063291127</v>
      </c>
      <c r="AR166" s="483">
        <v>966613.9024390243</v>
      </c>
      <c r="AS166" s="477"/>
    </row>
    <row r="167" spans="1:45">
      <c r="A167" s="396" t="s">
        <v>17</v>
      </c>
      <c r="B167" s="95" t="s">
        <v>124</v>
      </c>
      <c r="C167" s="95"/>
      <c r="D167" s="397" t="s">
        <v>114</v>
      </c>
      <c r="E167" s="65" t="s">
        <v>320</v>
      </c>
      <c r="F167" s="65" t="s">
        <v>16</v>
      </c>
      <c r="G167" s="483">
        <v>64597.113924050631</v>
      </c>
      <c r="H167" s="483">
        <v>70059.150000000009</v>
      </c>
      <c r="I167" s="483">
        <v>75666.2</v>
      </c>
      <c r="J167" s="483">
        <v>78239.582278481015</v>
      </c>
      <c r="K167" s="483">
        <v>72483.785714285725</v>
      </c>
      <c r="L167" s="483">
        <v>84398.057142857142</v>
      </c>
      <c r="M167" s="483">
        <v>101397.3333333333</v>
      </c>
      <c r="N167" s="483">
        <v>102135.72826086957</v>
      </c>
      <c r="O167" s="483">
        <v>124213.93939393939</v>
      </c>
      <c r="P167" s="483">
        <v>152982.3982300885</v>
      </c>
      <c r="Q167" s="483">
        <v>177372.3</v>
      </c>
      <c r="R167" s="483">
        <v>206661.30769230772</v>
      </c>
      <c r="S167" s="483">
        <v>211595.13274336286</v>
      </c>
      <c r="T167" s="483">
        <v>229714.90909090906</v>
      </c>
      <c r="U167" s="483">
        <v>210768.56880733944</v>
      </c>
      <c r="V167" s="483">
        <v>243140.12121212119</v>
      </c>
      <c r="W167" s="483">
        <v>248563.48453608251</v>
      </c>
      <c r="X167" s="483">
        <v>292493.77358490566</v>
      </c>
      <c r="Y167" s="483">
        <v>313296.10714285716</v>
      </c>
      <c r="Z167" s="483">
        <v>331642.66386554617</v>
      </c>
      <c r="AA167" s="483">
        <v>365124.88549618318</v>
      </c>
      <c r="AB167" s="483">
        <v>405240.08633093524</v>
      </c>
      <c r="AC167" s="483">
        <v>423152.55944055942</v>
      </c>
      <c r="AD167" s="483">
        <v>457331.02631578938</v>
      </c>
      <c r="AE167" s="483">
        <v>469534.21153846162</v>
      </c>
      <c r="AF167" s="483">
        <v>507545.97530864197</v>
      </c>
      <c r="AG167" s="483">
        <v>563142.87425149686</v>
      </c>
      <c r="AH167" s="483">
        <v>601352.04705882363</v>
      </c>
      <c r="AI167" s="483">
        <v>632633.96491228067</v>
      </c>
      <c r="AJ167" s="483">
        <v>516480.39999999997</v>
      </c>
      <c r="AK167" s="483">
        <v>508750.92537313432</v>
      </c>
      <c r="AL167" s="483">
        <v>547702.92537313432</v>
      </c>
      <c r="AM167" s="483">
        <v>508010.50420168065</v>
      </c>
      <c r="AN167" s="483">
        <v>468967.86885245901</v>
      </c>
      <c r="AO167" s="483">
        <v>380450.44943820219</v>
      </c>
      <c r="AP167" s="483">
        <v>388622.14736842102</v>
      </c>
      <c r="AQ167" s="483">
        <v>436334.59615384619</v>
      </c>
      <c r="AR167" s="483">
        <v>456748.0555555555</v>
      </c>
      <c r="AS167" s="477"/>
    </row>
    <row r="168" spans="1:45">
      <c r="A168" s="396" t="s">
        <v>18</v>
      </c>
      <c r="B168" s="95" t="s">
        <v>124</v>
      </c>
      <c r="C168" s="95"/>
      <c r="D168" s="397" t="s">
        <v>114</v>
      </c>
      <c r="E168" s="65" t="s">
        <v>320</v>
      </c>
      <c r="F168" s="65" t="s">
        <v>16</v>
      </c>
      <c r="G168" s="483">
        <v>235344.36559139783</v>
      </c>
      <c r="H168" s="483">
        <v>279549.47368421056</v>
      </c>
      <c r="I168" s="483">
        <v>262596.1610738255</v>
      </c>
      <c r="J168" s="483">
        <v>305413.39506172843</v>
      </c>
      <c r="K168" s="483">
        <v>352820.67415730335</v>
      </c>
      <c r="L168" s="483">
        <v>360618.97142857139</v>
      </c>
      <c r="M168" s="483">
        <v>380980.80193236721</v>
      </c>
      <c r="N168" s="483">
        <v>363623.14583333343</v>
      </c>
      <c r="O168" s="483">
        <v>421961.21393034828</v>
      </c>
      <c r="P168" s="483">
        <v>460855.55555555556</v>
      </c>
      <c r="Q168" s="483">
        <v>506068.99038461538</v>
      </c>
      <c r="R168" s="483">
        <v>560989.1</v>
      </c>
      <c r="S168" s="483">
        <v>562241.76811594213</v>
      </c>
      <c r="T168" s="483">
        <v>575728.16580310871</v>
      </c>
      <c r="U168" s="483">
        <v>508807.29050279333</v>
      </c>
      <c r="V168" s="483">
        <v>453610.36464088393</v>
      </c>
      <c r="W168" s="483">
        <v>426824.21383647795</v>
      </c>
      <c r="X168" s="483">
        <v>551701.31578947359</v>
      </c>
      <c r="Y168" s="483">
        <v>578830.2666666666</v>
      </c>
      <c r="Z168" s="483">
        <v>573887.51162790693</v>
      </c>
      <c r="AA168" s="483">
        <v>638617.20000000007</v>
      </c>
      <c r="AB168" s="483">
        <v>690922.9714285715</v>
      </c>
      <c r="AC168" s="483">
        <v>708177.6492890995</v>
      </c>
      <c r="AD168" s="483">
        <v>761818.71759259247</v>
      </c>
      <c r="AE168" s="483">
        <v>789220.94594594592</v>
      </c>
      <c r="AF168" s="483">
        <v>840983.90350877179</v>
      </c>
      <c r="AG168" s="483">
        <v>884927.85652173904</v>
      </c>
      <c r="AH168" s="483">
        <v>978572.05857740587</v>
      </c>
      <c r="AI168" s="483">
        <v>1060149.5934959347</v>
      </c>
      <c r="AJ168" s="483">
        <v>1013129</v>
      </c>
      <c r="AK168" s="483">
        <v>1130676.9626168227</v>
      </c>
      <c r="AL168" s="483">
        <v>1051752</v>
      </c>
      <c r="AM168" s="483">
        <v>855547</v>
      </c>
      <c r="AN168" s="483">
        <v>853432.05633802828</v>
      </c>
      <c r="AO168" s="483">
        <v>1054639.3478260869</v>
      </c>
      <c r="AP168" s="483">
        <v>1049224.0205128205</v>
      </c>
      <c r="AQ168" s="483">
        <v>1101469.0485436893</v>
      </c>
      <c r="AR168" s="483">
        <v>1157064.3864734299</v>
      </c>
      <c r="AS168" s="477"/>
    </row>
    <row r="169" spans="1:45">
      <c r="A169" s="396" t="s">
        <v>19</v>
      </c>
      <c r="B169" s="95" t="s">
        <v>124</v>
      </c>
      <c r="C169" s="95"/>
      <c r="D169" s="397" t="s">
        <v>114</v>
      </c>
      <c r="E169" s="65" t="s">
        <v>320</v>
      </c>
      <c r="F169" s="65" t="s">
        <v>16</v>
      </c>
      <c r="G169" s="483">
        <v>1186</v>
      </c>
      <c r="H169" s="483">
        <v>1413</v>
      </c>
      <c r="I169" s="483">
        <v>4007</v>
      </c>
      <c r="J169" s="483">
        <v>2631</v>
      </c>
      <c r="K169" s="483">
        <v>4413</v>
      </c>
      <c r="L169" s="483">
        <v>5631</v>
      </c>
      <c r="M169" s="483">
        <v>12501.666666666668</v>
      </c>
      <c r="N169" s="483">
        <v>16597.5</v>
      </c>
      <c r="O169" s="483">
        <v>21390.933333333334</v>
      </c>
      <c r="P169" s="483">
        <v>19851.428571428572</v>
      </c>
      <c r="Q169" s="483">
        <v>21108.21428571429</v>
      </c>
      <c r="R169" s="483">
        <v>48740.407407407401</v>
      </c>
      <c r="S169" s="483">
        <v>55291.586206896558</v>
      </c>
      <c r="T169" s="483">
        <v>58477.071428571435</v>
      </c>
      <c r="U169" s="483">
        <v>48905.230769230759</v>
      </c>
      <c r="V169" s="483">
        <v>34980.352941176476</v>
      </c>
      <c r="W169" s="483">
        <v>48890.666666666664</v>
      </c>
      <c r="X169" s="483">
        <v>50554.285714285717</v>
      </c>
      <c r="Y169" s="483">
        <v>57332</v>
      </c>
      <c r="Z169" s="483">
        <v>65156.095238095229</v>
      </c>
      <c r="AA169" s="483">
        <v>62942.727272727265</v>
      </c>
      <c r="AB169" s="483">
        <v>76444</v>
      </c>
      <c r="AC169" s="483">
        <v>79716.576923076922</v>
      </c>
      <c r="AD169" s="483">
        <v>82382.080000000016</v>
      </c>
      <c r="AE169" s="483">
        <v>89360.5</v>
      </c>
      <c r="AF169" s="483">
        <v>98378.4</v>
      </c>
      <c r="AG169" s="483">
        <v>101886.4375</v>
      </c>
      <c r="AH169" s="483">
        <v>104770.54545454544</v>
      </c>
      <c r="AI169" s="483">
        <v>113621.21875</v>
      </c>
      <c r="AJ169" s="483">
        <v>83627.307692307688</v>
      </c>
      <c r="AK169" s="483">
        <v>79779.839999999997</v>
      </c>
      <c r="AL169" s="483">
        <v>74092.2</v>
      </c>
      <c r="AM169" s="483">
        <v>68918.85714285713</v>
      </c>
      <c r="AN169" s="483">
        <v>62549.1875</v>
      </c>
      <c r="AO169" s="483">
        <v>61980</v>
      </c>
      <c r="AP169" s="483">
        <v>63165.666666666657</v>
      </c>
      <c r="AQ169" s="483">
        <v>108370.2857142857</v>
      </c>
      <c r="AR169" s="483">
        <v>120888.63636363637</v>
      </c>
      <c r="AS169" s="477"/>
    </row>
    <row r="170" spans="1:45">
      <c r="A170" s="396" t="s">
        <v>20</v>
      </c>
      <c r="B170" s="95" t="s">
        <v>124</v>
      </c>
      <c r="C170" s="95"/>
      <c r="D170" s="397" t="s">
        <v>114</v>
      </c>
      <c r="E170" s="65" t="s">
        <v>320</v>
      </c>
      <c r="F170" s="65" t="s">
        <v>16</v>
      </c>
      <c r="G170" s="483">
        <v>3545.0000000000005</v>
      </c>
      <c r="H170" s="483">
        <v>4121</v>
      </c>
      <c r="I170" s="483">
        <v>18923.571428571428</v>
      </c>
      <c r="J170" s="483">
        <v>17340</v>
      </c>
      <c r="K170" s="483">
        <v>18636.153846153844</v>
      </c>
      <c r="L170" s="483">
        <v>6838</v>
      </c>
      <c r="M170" s="483">
        <v>19262.142857142859</v>
      </c>
      <c r="N170" s="483">
        <v>13905.590909090904</v>
      </c>
      <c r="O170" s="483">
        <v>29457.290322580644</v>
      </c>
      <c r="P170" s="483">
        <v>32204.51351351351</v>
      </c>
      <c r="Q170" s="483">
        <v>38497.894736842107</v>
      </c>
      <c r="R170" s="483">
        <v>53066.833333333328</v>
      </c>
      <c r="S170" s="483">
        <v>74423.516129032243</v>
      </c>
      <c r="T170" s="483">
        <v>78334.933333333334</v>
      </c>
      <c r="U170" s="483">
        <v>90334.709677419349</v>
      </c>
      <c r="V170" s="483">
        <v>54988.624999999993</v>
      </c>
      <c r="W170" s="483">
        <v>70732.972972972973</v>
      </c>
      <c r="X170" s="483">
        <v>75997.775000000009</v>
      </c>
      <c r="Y170" s="483">
        <v>80080.674418604656</v>
      </c>
      <c r="Z170" s="483">
        <v>83442.190476190473</v>
      </c>
      <c r="AA170" s="483">
        <v>87356.454545454559</v>
      </c>
      <c r="AB170" s="483">
        <v>97354.859999999986</v>
      </c>
      <c r="AC170" s="483">
        <v>99442.559999999983</v>
      </c>
      <c r="AD170" s="483">
        <v>110454.30769230769</v>
      </c>
      <c r="AE170" s="483">
        <v>108072.31372549022</v>
      </c>
      <c r="AF170" s="483">
        <v>116554.83018867925</v>
      </c>
      <c r="AG170" s="483">
        <v>131074.26315789475</v>
      </c>
      <c r="AH170" s="483">
        <v>136746.42857142858</v>
      </c>
      <c r="AI170" s="483">
        <v>155762.94545454546</v>
      </c>
      <c r="AJ170" s="483">
        <v>125575.04761904762</v>
      </c>
      <c r="AK170" s="483">
        <v>117400.8</v>
      </c>
      <c r="AL170" s="483">
        <v>129766</v>
      </c>
      <c r="AM170" s="483">
        <v>71249.071428571435</v>
      </c>
      <c r="AN170" s="483">
        <v>77634.444444444438</v>
      </c>
      <c r="AO170" s="483">
        <v>65339.230769230766</v>
      </c>
      <c r="AP170" s="483">
        <v>77430.100000000006</v>
      </c>
      <c r="AQ170" s="483">
        <v>70941.807692307688</v>
      </c>
      <c r="AR170" s="483">
        <v>72090.7</v>
      </c>
      <c r="AS170" s="477"/>
    </row>
    <row r="171" spans="1:45">
      <c r="A171" s="396" t="s">
        <v>21</v>
      </c>
      <c r="B171" s="95" t="s">
        <v>124</v>
      </c>
      <c r="C171" s="95"/>
      <c r="D171" s="397" t="s">
        <v>114</v>
      </c>
      <c r="E171" s="65" t="s">
        <v>320</v>
      </c>
      <c r="F171" s="65" t="s">
        <v>16</v>
      </c>
      <c r="G171" s="483">
        <v>42679.35</v>
      </c>
      <c r="H171" s="483">
        <v>50723.399999999994</v>
      </c>
      <c r="I171" s="483">
        <v>62158.688524590165</v>
      </c>
      <c r="J171" s="483">
        <v>70051.548387096773</v>
      </c>
      <c r="K171" s="483">
        <v>72641.872727272726</v>
      </c>
      <c r="L171" s="483">
        <v>71335.058823529413</v>
      </c>
      <c r="M171" s="483">
        <v>95634.880597014926</v>
      </c>
      <c r="N171" s="483">
        <v>84485.750000000015</v>
      </c>
      <c r="O171" s="483">
        <v>91907.222222222219</v>
      </c>
      <c r="P171" s="483">
        <v>123465.05172413793</v>
      </c>
      <c r="Q171" s="483">
        <v>121036.29032258065</v>
      </c>
      <c r="R171" s="483">
        <v>137095.47457627117</v>
      </c>
      <c r="S171" s="483">
        <v>145802.33333333331</v>
      </c>
      <c r="T171" s="483">
        <v>150860.71698113208</v>
      </c>
      <c r="U171" s="483">
        <v>148844.20754716982</v>
      </c>
      <c r="V171" s="483">
        <v>156169.44444444444</v>
      </c>
      <c r="W171" s="483">
        <v>169421.37931034484</v>
      </c>
      <c r="X171" s="483">
        <v>186827.80645161288</v>
      </c>
      <c r="Y171" s="483">
        <v>202044.58730158731</v>
      </c>
      <c r="Z171" s="483">
        <v>210189.17647058822</v>
      </c>
      <c r="AA171" s="483">
        <v>234713.25000000003</v>
      </c>
      <c r="AB171" s="483">
        <v>253254.74025974027</v>
      </c>
      <c r="AC171" s="483">
        <v>272599.31707317079</v>
      </c>
      <c r="AD171" s="483">
        <v>294882.13186813187</v>
      </c>
      <c r="AE171" s="483">
        <v>299661</v>
      </c>
      <c r="AF171" s="483">
        <v>320443.99999999994</v>
      </c>
      <c r="AG171" s="483">
        <v>353091.00000000006</v>
      </c>
      <c r="AH171" s="483">
        <v>385333.89473684208</v>
      </c>
      <c r="AI171" s="483">
        <v>428808.63</v>
      </c>
      <c r="AJ171" s="483">
        <v>401567.86516853928</v>
      </c>
      <c r="AK171" s="483">
        <v>336714.27160493826</v>
      </c>
      <c r="AL171" s="483">
        <v>340156.6184210527</v>
      </c>
      <c r="AM171" s="483">
        <v>274878.52459016396</v>
      </c>
      <c r="AN171" s="483">
        <v>278984.75409836066</v>
      </c>
      <c r="AO171" s="483">
        <v>248471.99999999997</v>
      </c>
      <c r="AP171" s="483">
        <v>257715.50943396232</v>
      </c>
      <c r="AQ171" s="483">
        <v>266704</v>
      </c>
      <c r="AR171" s="483">
        <v>297982</v>
      </c>
      <c r="AS171" s="477"/>
    </row>
    <row r="172" spans="1:45">
      <c r="A172" s="396" t="s">
        <v>22</v>
      </c>
      <c r="B172" s="95" t="s">
        <v>124</v>
      </c>
      <c r="C172" s="95"/>
      <c r="D172" s="397" t="s">
        <v>114</v>
      </c>
      <c r="E172" s="65" t="s">
        <v>320</v>
      </c>
      <c r="F172" s="65" t="s">
        <v>16</v>
      </c>
      <c r="G172" s="483">
        <v>78793.05</v>
      </c>
      <c r="H172" s="483">
        <v>88766.108108108107</v>
      </c>
      <c r="I172" s="483">
        <v>97473.669902912618</v>
      </c>
      <c r="J172" s="483">
        <v>99732.348314606759</v>
      </c>
      <c r="K172" s="483">
        <v>111169.16304347827</v>
      </c>
      <c r="L172" s="483">
        <v>117457.18085106382</v>
      </c>
      <c r="M172" s="483">
        <v>116434.92307692306</v>
      </c>
      <c r="N172" s="483">
        <v>136124.85416666666</v>
      </c>
      <c r="O172" s="483">
        <v>159710.27027027027</v>
      </c>
      <c r="P172" s="483">
        <v>208050.76119402985</v>
      </c>
      <c r="Q172" s="483">
        <v>194949.33333333337</v>
      </c>
      <c r="R172" s="483">
        <v>221062.08955223876</v>
      </c>
      <c r="S172" s="483">
        <v>244925.26315789472</v>
      </c>
      <c r="T172" s="483">
        <v>263686.74264705885</v>
      </c>
      <c r="U172" s="483">
        <v>272733.09701492538</v>
      </c>
      <c r="V172" s="483">
        <v>326881.93076923082</v>
      </c>
      <c r="W172" s="483">
        <v>362004.22222222219</v>
      </c>
      <c r="X172" s="483">
        <v>389693.61111111107</v>
      </c>
      <c r="Y172" s="483">
        <v>419525.52317880793</v>
      </c>
      <c r="Z172" s="483">
        <v>458628.1518987341</v>
      </c>
      <c r="AA172" s="483">
        <v>497423.05617977527</v>
      </c>
      <c r="AB172" s="483">
        <v>542149.12903225794</v>
      </c>
      <c r="AC172" s="483">
        <v>554530.23655913968</v>
      </c>
      <c r="AD172" s="483">
        <v>599149.24102564098</v>
      </c>
      <c r="AE172" s="483">
        <v>613693.56716417905</v>
      </c>
      <c r="AF172" s="483">
        <v>662396.28436018946</v>
      </c>
      <c r="AG172" s="483">
        <v>698119.75961538462</v>
      </c>
      <c r="AH172" s="483">
        <v>765450.24271844653</v>
      </c>
      <c r="AI172" s="483">
        <v>799030.74509803928</v>
      </c>
      <c r="AJ172" s="483">
        <v>682480.61403508775</v>
      </c>
      <c r="AK172" s="483">
        <v>692885.89411764708</v>
      </c>
      <c r="AL172" s="483">
        <v>732604.06741573021</v>
      </c>
      <c r="AM172" s="483">
        <v>682341.26582278486</v>
      </c>
      <c r="AN172" s="483">
        <v>610624.14179104485</v>
      </c>
      <c r="AO172" s="483">
        <v>587270.23489932891</v>
      </c>
      <c r="AP172" s="483">
        <v>578589.74074074079</v>
      </c>
      <c r="AQ172" s="483">
        <v>604787.42857142864</v>
      </c>
      <c r="AR172" s="483">
        <v>645227.40131578955</v>
      </c>
      <c r="AS172" s="477"/>
    </row>
    <row r="173" spans="1:45">
      <c r="A173" s="396" t="s">
        <v>23</v>
      </c>
      <c r="B173" s="95" t="s">
        <v>124</v>
      </c>
      <c r="C173" s="95"/>
      <c r="D173" s="397" t="s">
        <v>114</v>
      </c>
      <c r="E173" s="65" t="s">
        <v>320</v>
      </c>
      <c r="F173" s="65" t="s">
        <v>16</v>
      </c>
      <c r="G173" s="483">
        <v>17551.341463414632</v>
      </c>
      <c r="H173" s="483">
        <v>17537.929577464791</v>
      </c>
      <c r="I173" s="483">
        <v>22352.468468468469</v>
      </c>
      <c r="J173" s="483">
        <v>25703.496503496503</v>
      </c>
      <c r="K173" s="483">
        <v>32376.021126760566</v>
      </c>
      <c r="L173" s="483">
        <v>40696.936619718312</v>
      </c>
      <c r="M173" s="483">
        <v>54096.126582278477</v>
      </c>
      <c r="N173" s="483">
        <v>61357.540540540525</v>
      </c>
      <c r="O173" s="483">
        <v>59387.307692307688</v>
      </c>
      <c r="P173" s="483">
        <v>66456.338028169019</v>
      </c>
      <c r="Q173" s="483">
        <v>75625.915492957749</v>
      </c>
      <c r="R173" s="483">
        <v>92025.322580645166</v>
      </c>
      <c r="S173" s="483">
        <v>90357.666666666657</v>
      </c>
      <c r="T173" s="483">
        <v>96482.746478873247</v>
      </c>
      <c r="U173" s="483">
        <v>121411.08571428571</v>
      </c>
      <c r="V173" s="483">
        <v>162883.97260273973</v>
      </c>
      <c r="W173" s="483">
        <v>169406.53333333333</v>
      </c>
      <c r="X173" s="483">
        <v>196608.22784810123</v>
      </c>
      <c r="Y173" s="483">
        <v>209426.26829268294</v>
      </c>
      <c r="Z173" s="483">
        <v>238292.02247191014</v>
      </c>
      <c r="AA173" s="483">
        <v>255718.16346153841</v>
      </c>
      <c r="AB173" s="483">
        <v>275615.94339622644</v>
      </c>
      <c r="AC173" s="483">
        <v>283723.46428571432</v>
      </c>
      <c r="AD173" s="483">
        <v>311224.72727272729</v>
      </c>
      <c r="AE173" s="483">
        <v>320817.66141732282</v>
      </c>
      <c r="AF173" s="483">
        <v>350399.88888888888</v>
      </c>
      <c r="AG173" s="483">
        <v>403140.07894736849</v>
      </c>
      <c r="AH173" s="483">
        <v>469911.03726708074</v>
      </c>
      <c r="AI173" s="483">
        <v>480313.15923566883</v>
      </c>
      <c r="AJ173" s="483">
        <v>413141.13821138209</v>
      </c>
      <c r="AK173" s="483">
        <v>416506.92424242431</v>
      </c>
      <c r="AL173" s="483">
        <v>417067.25</v>
      </c>
      <c r="AM173" s="483">
        <v>404280.75630252098</v>
      </c>
      <c r="AN173" s="483">
        <v>334873.09734513273</v>
      </c>
      <c r="AO173" s="483">
        <v>351531.91071428574</v>
      </c>
      <c r="AP173" s="483">
        <v>366590.39999999997</v>
      </c>
      <c r="AQ173" s="483">
        <v>380861.45454545453</v>
      </c>
      <c r="AR173" s="483">
        <v>456991.31707317068</v>
      </c>
      <c r="AS173" s="477"/>
    </row>
    <row r="174" spans="1:45">
      <c r="A174" s="396" t="s">
        <v>24</v>
      </c>
      <c r="B174" s="95" t="s">
        <v>124</v>
      </c>
      <c r="C174" s="95"/>
      <c r="D174" s="397" t="s">
        <v>114</v>
      </c>
      <c r="E174" s="65" t="s">
        <v>320</v>
      </c>
      <c r="F174" s="65" t="s">
        <v>16</v>
      </c>
      <c r="G174" s="483">
        <v>473467.65474552952</v>
      </c>
      <c r="H174" s="483">
        <v>405785.40194174758</v>
      </c>
      <c r="I174" s="483">
        <v>432811.88223938225</v>
      </c>
      <c r="J174" s="483">
        <v>486959.07786885247</v>
      </c>
      <c r="K174" s="483">
        <v>541297.31147540989</v>
      </c>
      <c r="L174" s="483">
        <v>590361.02155172417</v>
      </c>
      <c r="M174" s="483">
        <v>721576.13884297526</v>
      </c>
      <c r="N174" s="483">
        <v>852735.66824644536</v>
      </c>
      <c r="O174" s="483">
        <v>781694.25335320446</v>
      </c>
      <c r="P174" s="483">
        <v>898843.98139534879</v>
      </c>
      <c r="Q174" s="483">
        <v>1024710.8776119404</v>
      </c>
      <c r="R174" s="483">
        <v>1080285.8655332304</v>
      </c>
      <c r="S174" s="483">
        <v>1221142.2131661444</v>
      </c>
      <c r="T174" s="483">
        <v>1254697.0497592294</v>
      </c>
      <c r="U174" s="483">
        <v>1429200.5</v>
      </c>
      <c r="V174" s="483">
        <v>1508971.0980966329</v>
      </c>
      <c r="W174" s="483">
        <v>1730605.8207282915</v>
      </c>
      <c r="X174" s="483">
        <v>1847208.0429128739</v>
      </c>
      <c r="Y174" s="483">
        <v>1970683.891625616</v>
      </c>
      <c r="Z174" s="483">
        <v>2190956.1750841751</v>
      </c>
      <c r="AA174" s="483">
        <v>2310264.2604055493</v>
      </c>
      <c r="AB174" s="483">
        <v>2530524.1915789475</v>
      </c>
      <c r="AC174" s="483">
        <v>2514199.3133047209</v>
      </c>
      <c r="AD174" s="483">
        <v>2671039.5541666672</v>
      </c>
      <c r="AE174" s="483">
        <v>2714436.3316274309</v>
      </c>
      <c r="AF174" s="483">
        <v>2812848.1578947371</v>
      </c>
      <c r="AG174" s="483">
        <v>2998524.343329886</v>
      </c>
      <c r="AH174" s="483">
        <v>3163146.9455709709</v>
      </c>
      <c r="AI174" s="483">
        <v>3317677.753796095</v>
      </c>
      <c r="AJ174" s="483">
        <v>2642924.307692308</v>
      </c>
      <c r="AK174" s="483">
        <v>2585967.8186968844</v>
      </c>
      <c r="AL174" s="483">
        <v>2494845.4054054059</v>
      </c>
      <c r="AM174" s="483">
        <v>2414349.6140350876</v>
      </c>
      <c r="AN174" s="483">
        <v>2186892.5</v>
      </c>
      <c r="AO174" s="483">
        <v>1911894.1164658635</v>
      </c>
      <c r="AP174" s="483">
        <v>1945621.477099237</v>
      </c>
      <c r="AQ174" s="483">
        <v>2114529.7783783786</v>
      </c>
      <c r="AR174" s="483">
        <v>2386926.5346534653</v>
      </c>
      <c r="AS174" s="477"/>
    </row>
    <row r="175" spans="1:45">
      <c r="A175" s="396" t="s">
        <v>25</v>
      </c>
      <c r="B175" s="95" t="s">
        <v>124</v>
      </c>
      <c r="C175" s="95"/>
      <c r="D175" s="397" t="s">
        <v>114</v>
      </c>
      <c r="E175" s="65" t="s">
        <v>320</v>
      </c>
      <c r="F175" s="65" t="s">
        <v>16</v>
      </c>
      <c r="G175" s="483">
        <v>191830.64110429445</v>
      </c>
      <c r="H175" s="483">
        <v>230228.63063063065</v>
      </c>
      <c r="I175" s="483">
        <v>229469.89215686277</v>
      </c>
      <c r="J175" s="483">
        <v>270950.31147540984</v>
      </c>
      <c r="K175" s="483">
        <v>258175.26101694914</v>
      </c>
      <c r="L175" s="483">
        <v>228342.30522088357</v>
      </c>
      <c r="M175" s="483">
        <v>229393.12949640286</v>
      </c>
      <c r="N175" s="483">
        <v>247299.91821561346</v>
      </c>
      <c r="O175" s="483">
        <v>257630.26258992805</v>
      </c>
      <c r="P175" s="483">
        <v>323645.82059800666</v>
      </c>
      <c r="Q175" s="483">
        <v>345065.5588235294</v>
      </c>
      <c r="R175" s="483">
        <v>397522.31768953067</v>
      </c>
      <c r="S175" s="483">
        <v>413906.23880597018</v>
      </c>
      <c r="T175" s="483">
        <v>432269.5</v>
      </c>
      <c r="U175" s="483">
        <v>469792.32786885242</v>
      </c>
      <c r="V175" s="483">
        <v>559000.39543726237</v>
      </c>
      <c r="W175" s="483">
        <v>582389.73626373627</v>
      </c>
      <c r="X175" s="483">
        <v>652091.80350877193</v>
      </c>
      <c r="Y175" s="483">
        <v>696154.33445945941</v>
      </c>
      <c r="Z175" s="483">
        <v>747013.98130841122</v>
      </c>
      <c r="AA175" s="483">
        <v>747001.67692307686</v>
      </c>
      <c r="AB175" s="483">
        <v>857735.82203389832</v>
      </c>
      <c r="AC175" s="483">
        <v>862890.16193181823</v>
      </c>
      <c r="AD175" s="483">
        <v>901508.82926829264</v>
      </c>
      <c r="AE175" s="483">
        <v>903660.85479452042</v>
      </c>
      <c r="AF175" s="483">
        <v>956253.36684782605</v>
      </c>
      <c r="AG175" s="483">
        <v>1014021.8582887702</v>
      </c>
      <c r="AH175" s="483">
        <v>1080571.5567567567</v>
      </c>
      <c r="AI175" s="483">
        <v>1133417.5416666667</v>
      </c>
      <c r="AJ175" s="483">
        <v>753166.20000000007</v>
      </c>
      <c r="AK175" s="483">
        <v>737481.33333333349</v>
      </c>
      <c r="AL175" s="483">
        <v>712443.67521367525</v>
      </c>
      <c r="AM175" s="483">
        <v>659462.56730769225</v>
      </c>
      <c r="AN175" s="483">
        <v>590150.20108695654</v>
      </c>
      <c r="AO175" s="483">
        <v>546555.39267015702</v>
      </c>
      <c r="AP175" s="483">
        <v>561910.47872340423</v>
      </c>
      <c r="AQ175" s="483">
        <v>588300</v>
      </c>
      <c r="AR175" s="483">
        <v>634092.81683168327</v>
      </c>
      <c r="AS175" s="477"/>
    </row>
    <row r="176" spans="1:45">
      <c r="A176" s="396" t="s">
        <v>26</v>
      </c>
      <c r="B176" s="95" t="s">
        <v>124</v>
      </c>
      <c r="C176" s="95"/>
      <c r="D176" s="397" t="s">
        <v>114</v>
      </c>
      <c r="E176" s="65" t="s">
        <v>320</v>
      </c>
      <c r="F176" s="65" t="s">
        <v>16</v>
      </c>
      <c r="G176" s="483">
        <v>15217.375</v>
      </c>
      <c r="H176" s="483">
        <v>13882.910714285716</v>
      </c>
      <c r="I176" s="483">
        <v>14280.24</v>
      </c>
      <c r="J176" s="483">
        <v>14977.39534883721</v>
      </c>
      <c r="K176" s="483">
        <v>12884.756756756757</v>
      </c>
      <c r="L176" s="483">
        <v>17793.155555555557</v>
      </c>
      <c r="M176" s="483">
        <v>16287.627450980395</v>
      </c>
      <c r="N176" s="483">
        <v>22155.297297297297</v>
      </c>
      <c r="O176" s="483">
        <v>14238.933333333334</v>
      </c>
      <c r="P176" s="483">
        <v>12747.259259259259</v>
      </c>
      <c r="Q176" s="483">
        <v>15022.901960784313</v>
      </c>
      <c r="R176" s="483">
        <v>16037.444444444443</v>
      </c>
      <c r="S176" s="483">
        <v>20472.148148148146</v>
      </c>
      <c r="T176" s="483">
        <v>23113.038461538461</v>
      </c>
      <c r="U176" s="483">
        <v>34941.240000000005</v>
      </c>
      <c r="V176" s="483">
        <v>57721.36363636364</v>
      </c>
      <c r="W176" s="483">
        <v>55002.857142857145</v>
      </c>
      <c r="X176" s="483">
        <v>68957.368421052626</v>
      </c>
      <c r="Y176" s="483">
        <v>78801.560975609769</v>
      </c>
      <c r="Z176" s="483">
        <v>96856.651162790688</v>
      </c>
      <c r="AA176" s="483">
        <v>92173.541666666642</v>
      </c>
      <c r="AB176" s="483">
        <v>111480.63157894737</v>
      </c>
      <c r="AC176" s="483">
        <v>113312.09999999999</v>
      </c>
      <c r="AD176" s="483">
        <v>123872</v>
      </c>
      <c r="AE176" s="483">
        <v>143940.24000000002</v>
      </c>
      <c r="AF176" s="483">
        <v>153596.51999999999</v>
      </c>
      <c r="AG176" s="483">
        <v>155784.80769230769</v>
      </c>
      <c r="AH176" s="483">
        <v>165292.96296296301</v>
      </c>
      <c r="AI176" s="483">
        <v>177432.2891566265</v>
      </c>
      <c r="AJ176" s="483">
        <v>163473.46478873238</v>
      </c>
      <c r="AK176" s="483">
        <v>163240.59701492538</v>
      </c>
      <c r="AL176" s="483">
        <v>164045.53846153847</v>
      </c>
      <c r="AM176" s="483">
        <v>172915.88059701491</v>
      </c>
      <c r="AN176" s="483">
        <v>115631.7924528302</v>
      </c>
      <c r="AO176" s="483">
        <v>95679.073170731717</v>
      </c>
      <c r="AP176" s="483">
        <v>96042.547619047618</v>
      </c>
      <c r="AQ176" s="483">
        <v>95714.92857142858</v>
      </c>
      <c r="AR176" s="483">
        <v>95023.85714285713</v>
      </c>
      <c r="AS176" s="477"/>
    </row>
    <row r="177" spans="1:45">
      <c r="A177" s="396" t="s">
        <v>27</v>
      </c>
      <c r="B177" s="95" t="s">
        <v>124</v>
      </c>
      <c r="C177" s="95"/>
      <c r="D177" s="397" t="s">
        <v>114</v>
      </c>
      <c r="E177" s="65" t="s">
        <v>320</v>
      </c>
      <c r="F177" s="65" t="s">
        <v>16</v>
      </c>
      <c r="G177" s="483">
        <v>118917.86503067485</v>
      </c>
      <c r="H177" s="483">
        <v>138430.26993865031</v>
      </c>
      <c r="I177" s="483">
        <v>136108.15483870968</v>
      </c>
      <c r="J177" s="483">
        <v>127795.6216216216</v>
      </c>
      <c r="K177" s="483">
        <v>134052.5</v>
      </c>
      <c r="L177" s="483">
        <v>110998.96551724138</v>
      </c>
      <c r="M177" s="483">
        <v>106776.50847457626</v>
      </c>
      <c r="N177" s="483">
        <v>103834.44954128438</v>
      </c>
      <c r="O177" s="483">
        <v>121226.88073394497</v>
      </c>
      <c r="P177" s="483">
        <v>149895.28455284552</v>
      </c>
      <c r="Q177" s="483">
        <v>189378</v>
      </c>
      <c r="R177" s="483">
        <v>195650.62237762238</v>
      </c>
      <c r="S177" s="483">
        <v>204497.42957746482</v>
      </c>
      <c r="T177" s="483">
        <v>244175.62857142859</v>
      </c>
      <c r="U177" s="483">
        <v>248589.86842105264</v>
      </c>
      <c r="V177" s="483">
        <v>265477.11409395974</v>
      </c>
      <c r="W177" s="483">
        <v>261520.10810810808</v>
      </c>
      <c r="X177" s="483">
        <v>300500.83018867922</v>
      </c>
      <c r="Y177" s="483">
        <v>325724.8292682927</v>
      </c>
      <c r="Z177" s="483">
        <v>376683.35164835164</v>
      </c>
      <c r="AA177" s="483">
        <v>451263.36945812806</v>
      </c>
      <c r="AB177" s="483">
        <v>485471.3860465117</v>
      </c>
      <c r="AC177" s="483">
        <v>526157.80932203389</v>
      </c>
      <c r="AD177" s="483">
        <v>570727.61904761905</v>
      </c>
      <c r="AE177" s="483">
        <v>617626.91605839424</v>
      </c>
      <c r="AF177" s="483">
        <v>670236.97872340423</v>
      </c>
      <c r="AG177" s="483">
        <v>718401.24567474041</v>
      </c>
      <c r="AH177" s="483">
        <v>784254.92617449665</v>
      </c>
      <c r="AI177" s="483">
        <v>870955.60576923075</v>
      </c>
      <c r="AJ177" s="483">
        <v>719692.00000000012</v>
      </c>
      <c r="AK177" s="483">
        <v>686695.96875000012</v>
      </c>
      <c r="AL177" s="483">
        <v>728609.29133858276</v>
      </c>
      <c r="AM177" s="483">
        <v>623269.44285714289</v>
      </c>
      <c r="AN177" s="483">
        <v>448738.41290322581</v>
      </c>
      <c r="AO177" s="483">
        <v>393208.67883211683</v>
      </c>
      <c r="AP177" s="483">
        <v>380738.97810218984</v>
      </c>
      <c r="AQ177" s="483">
        <v>391277</v>
      </c>
      <c r="AR177" s="483">
        <v>410470</v>
      </c>
      <c r="AS177" s="477"/>
    </row>
    <row r="178" spans="1:45">
      <c r="A178" s="396" t="s">
        <v>28</v>
      </c>
      <c r="B178" s="95" t="s">
        <v>124</v>
      </c>
      <c r="C178" s="95"/>
      <c r="D178" s="397" t="s">
        <v>114</v>
      </c>
      <c r="E178" s="65" t="s">
        <v>320</v>
      </c>
      <c r="F178" s="65" t="s">
        <v>16</v>
      </c>
      <c r="G178" s="483">
        <v>158346.30000000002</v>
      </c>
      <c r="H178" s="483">
        <v>187517.05392156861</v>
      </c>
      <c r="I178" s="483">
        <v>195195.08287292815</v>
      </c>
      <c r="J178" s="483">
        <v>206636.37974683545</v>
      </c>
      <c r="K178" s="483">
        <v>193350.14569536425</v>
      </c>
      <c r="L178" s="483">
        <v>249517.83439490444</v>
      </c>
      <c r="M178" s="483">
        <v>234024.21875000006</v>
      </c>
      <c r="N178" s="483">
        <v>256245.17647058819</v>
      </c>
      <c r="O178" s="483">
        <v>316782.19565217389</v>
      </c>
      <c r="P178" s="483">
        <v>356058.80608365015</v>
      </c>
      <c r="Q178" s="483">
        <v>385330</v>
      </c>
      <c r="R178" s="483">
        <v>410909.01526717556</v>
      </c>
      <c r="S178" s="483">
        <v>420210.48837209307</v>
      </c>
      <c r="T178" s="483">
        <v>443928.06274509808</v>
      </c>
      <c r="U178" s="483">
        <v>471820.8547717841</v>
      </c>
      <c r="V178" s="483">
        <v>514196.7165991902</v>
      </c>
      <c r="W178" s="483">
        <v>565836.42352941167</v>
      </c>
      <c r="X178" s="483">
        <v>620591.71586715861</v>
      </c>
      <c r="Y178" s="483">
        <v>669748.79359430599</v>
      </c>
      <c r="Z178" s="483">
        <v>707311.37049180304</v>
      </c>
      <c r="AA178" s="483">
        <v>849307.21325648413</v>
      </c>
      <c r="AB178" s="483">
        <v>844379.72392638039</v>
      </c>
      <c r="AC178" s="483">
        <v>906284.58357771253</v>
      </c>
      <c r="AD178" s="483">
        <v>953508.51461988292</v>
      </c>
      <c r="AE178" s="483">
        <v>955195.05059523834</v>
      </c>
      <c r="AF178" s="483">
        <v>992946.08139534877</v>
      </c>
      <c r="AG178" s="483">
        <v>1003082.0299401197</v>
      </c>
      <c r="AH178" s="483">
        <v>1059460.3282674772</v>
      </c>
      <c r="AI178" s="483">
        <v>1066549.0566037735</v>
      </c>
      <c r="AJ178" s="483">
        <v>1039582.9230769232</v>
      </c>
      <c r="AK178" s="483">
        <v>1052339.8835341365</v>
      </c>
      <c r="AL178" s="483">
        <v>931355.12676056346</v>
      </c>
      <c r="AM178" s="483">
        <v>760239.6875</v>
      </c>
      <c r="AN178" s="483">
        <v>697339.06874999998</v>
      </c>
      <c r="AO178" s="483">
        <v>627335.75342465763</v>
      </c>
      <c r="AP178" s="483">
        <v>663229.09090909094</v>
      </c>
      <c r="AQ178" s="483">
        <v>701153.79518072284</v>
      </c>
      <c r="AR178" s="483">
        <v>771272.79999999993</v>
      </c>
      <c r="AS178" s="477"/>
    </row>
    <row r="179" spans="1:45">
      <c r="A179" s="396" t="s">
        <v>29</v>
      </c>
      <c r="B179" s="95" t="s">
        <v>124</v>
      </c>
      <c r="C179" s="95"/>
      <c r="D179" s="397" t="s">
        <v>114</v>
      </c>
      <c r="E179" s="65" t="s">
        <v>320</v>
      </c>
      <c r="F179" s="65" t="s">
        <v>16</v>
      </c>
      <c r="G179" s="483">
        <v>28993.764705882353</v>
      </c>
      <c r="H179" s="483">
        <v>40948.428571428572</v>
      </c>
      <c r="I179" s="483">
        <v>40662.478873239437</v>
      </c>
      <c r="J179" s="483">
        <v>22355.78947368421</v>
      </c>
      <c r="K179" s="483">
        <v>37433.705882352944</v>
      </c>
      <c r="L179" s="483">
        <v>78596.227272727265</v>
      </c>
      <c r="M179" s="483">
        <v>92909.212765957433</v>
      </c>
      <c r="N179" s="483">
        <v>109512.00000000001</v>
      </c>
      <c r="O179" s="483">
        <v>112036.84210526315</v>
      </c>
      <c r="P179" s="483">
        <v>116593.41176470587</v>
      </c>
      <c r="Q179" s="483">
        <v>100430.76923076923</v>
      </c>
      <c r="R179" s="483">
        <v>81963.130434782608</v>
      </c>
      <c r="S179" s="483">
        <v>90296.064935064933</v>
      </c>
      <c r="T179" s="483">
        <v>99723</v>
      </c>
      <c r="U179" s="483">
        <v>108373.93150684933</v>
      </c>
      <c r="V179" s="483">
        <v>108140.37500000001</v>
      </c>
      <c r="W179" s="483">
        <v>111953.484375</v>
      </c>
      <c r="X179" s="483">
        <v>136776.08571428573</v>
      </c>
      <c r="Y179" s="483">
        <v>152448.16901408453</v>
      </c>
      <c r="Z179" s="483">
        <v>179791.06250000003</v>
      </c>
      <c r="AA179" s="483">
        <v>195705.91954022992</v>
      </c>
      <c r="AB179" s="483">
        <v>228019.20000000001</v>
      </c>
      <c r="AC179" s="483">
        <v>228438.91666666672</v>
      </c>
      <c r="AD179" s="483">
        <v>241685.29411764708</v>
      </c>
      <c r="AE179" s="483">
        <v>250936.07407407407</v>
      </c>
      <c r="AF179" s="483">
        <v>285615</v>
      </c>
      <c r="AG179" s="483">
        <v>311836.7049180328</v>
      </c>
      <c r="AH179" s="483">
        <v>351037.5</v>
      </c>
      <c r="AI179" s="483">
        <v>368109.28925619839</v>
      </c>
      <c r="AJ179" s="483">
        <v>288355.82608695654</v>
      </c>
      <c r="AK179" s="483">
        <v>321420.27906976745</v>
      </c>
      <c r="AL179" s="483">
        <v>296970.03846153844</v>
      </c>
      <c r="AM179" s="483">
        <v>312112.02469135803</v>
      </c>
      <c r="AN179" s="483">
        <v>370727.90476190479</v>
      </c>
      <c r="AO179" s="483">
        <v>314728.04878048785</v>
      </c>
      <c r="AP179" s="483">
        <v>361130.47826086957</v>
      </c>
      <c r="AQ179" s="483">
        <v>395970.28571428562</v>
      </c>
      <c r="AR179" s="483">
        <v>407867.42857142864</v>
      </c>
      <c r="AS179" s="477"/>
    </row>
    <row r="180" spans="1:45">
      <c r="A180" s="396" t="s">
        <v>30</v>
      </c>
      <c r="B180" s="95" t="s">
        <v>124</v>
      </c>
      <c r="C180" s="95"/>
      <c r="D180" s="397" t="s">
        <v>114</v>
      </c>
      <c r="E180" s="65" t="s">
        <v>320</v>
      </c>
      <c r="F180" s="65" t="s">
        <v>16</v>
      </c>
      <c r="G180" s="483">
        <v>49715.4375</v>
      </c>
      <c r="H180" s="483">
        <v>61650.775510204076</v>
      </c>
      <c r="I180" s="483">
        <v>78232</v>
      </c>
      <c r="J180" s="483">
        <v>92195.789473684199</v>
      </c>
      <c r="K180" s="483">
        <v>89178.269230769234</v>
      </c>
      <c r="L180" s="483">
        <v>103382.33962264151</v>
      </c>
      <c r="M180" s="483">
        <v>114186.64615384616</v>
      </c>
      <c r="N180" s="483">
        <v>126706.84057971013</v>
      </c>
      <c r="O180" s="483">
        <v>141917.83783783781</v>
      </c>
      <c r="P180" s="483">
        <v>168897.76829268291</v>
      </c>
      <c r="Q180" s="483">
        <v>176566.57647058825</v>
      </c>
      <c r="R180" s="483">
        <v>187739.69620253163</v>
      </c>
      <c r="S180" s="483">
        <v>193934.9375</v>
      </c>
      <c r="T180" s="483">
        <v>204638.44</v>
      </c>
      <c r="U180" s="483">
        <v>237268.44</v>
      </c>
      <c r="V180" s="483">
        <v>240226.59259259261</v>
      </c>
      <c r="W180" s="483">
        <v>263511.51111111109</v>
      </c>
      <c r="X180" s="483">
        <v>282768.41489361698</v>
      </c>
      <c r="Y180" s="483">
        <v>296366.66666666663</v>
      </c>
      <c r="Z180" s="483">
        <v>305218.8785046729</v>
      </c>
      <c r="AA180" s="483">
        <v>329200.623853211</v>
      </c>
      <c r="AB180" s="483">
        <v>376582.17391304346</v>
      </c>
      <c r="AC180" s="483">
        <v>378536.60000000003</v>
      </c>
      <c r="AD180" s="483">
        <v>400795.09243697481</v>
      </c>
      <c r="AE180" s="483">
        <v>411647.47899159667</v>
      </c>
      <c r="AF180" s="483">
        <v>428473.86885245901</v>
      </c>
      <c r="AG180" s="483">
        <v>447496</v>
      </c>
      <c r="AH180" s="483">
        <v>504343.75</v>
      </c>
      <c r="AI180" s="483">
        <v>534583.29599999997</v>
      </c>
      <c r="AJ180" s="483">
        <v>460689.52884615376</v>
      </c>
      <c r="AK180" s="483">
        <v>436401.02040816325</v>
      </c>
      <c r="AL180" s="483">
        <v>379991.07499999995</v>
      </c>
      <c r="AM180" s="483">
        <v>389819.57142857142</v>
      </c>
      <c r="AN180" s="483">
        <v>449909.07216494851</v>
      </c>
      <c r="AO180" s="483">
        <v>383132.69999999995</v>
      </c>
      <c r="AP180" s="483">
        <v>404008.30337078648</v>
      </c>
      <c r="AQ180" s="483">
        <v>418451.50537634408</v>
      </c>
      <c r="AR180" s="483">
        <v>450724.45833333343</v>
      </c>
      <c r="AS180" s="477"/>
    </row>
    <row r="181" spans="1:45">
      <c r="A181" s="396" t="s">
        <v>31</v>
      </c>
      <c r="B181" s="95" t="s">
        <v>124</v>
      </c>
      <c r="C181" s="95"/>
      <c r="D181" s="397" t="s">
        <v>114</v>
      </c>
      <c r="E181" s="65" t="s">
        <v>320</v>
      </c>
      <c r="F181" s="65" t="s">
        <v>16</v>
      </c>
      <c r="G181" s="483">
        <v>747889.34831460682</v>
      </c>
      <c r="H181" s="483">
        <v>850920.43615819211</v>
      </c>
      <c r="I181" s="483">
        <v>903543.21577726223</v>
      </c>
      <c r="J181" s="483">
        <v>1054455.7595078298</v>
      </c>
      <c r="K181" s="483">
        <v>1129604.4507897934</v>
      </c>
      <c r="L181" s="483">
        <v>1080890.7875722542</v>
      </c>
      <c r="M181" s="483">
        <v>1168146.964417178</v>
      </c>
      <c r="N181" s="483">
        <v>1232492.8489847716</v>
      </c>
      <c r="O181" s="483">
        <v>1325715.3037323037</v>
      </c>
      <c r="P181" s="483">
        <v>1394603.6872586871</v>
      </c>
      <c r="Q181" s="483">
        <v>1504682.9166666665</v>
      </c>
      <c r="R181" s="483">
        <v>1603452.3531073446</v>
      </c>
      <c r="S181" s="483">
        <v>1684431.2650957291</v>
      </c>
      <c r="T181" s="483">
        <v>1685923.1911764708</v>
      </c>
      <c r="U181" s="483">
        <v>1628642.1666666667</v>
      </c>
      <c r="V181" s="483">
        <v>1648951.1494252875</v>
      </c>
      <c r="W181" s="483">
        <v>1785191.0446685879</v>
      </c>
      <c r="X181" s="483">
        <v>1905009.42461964</v>
      </c>
      <c r="Y181" s="483">
        <v>2031313.2472972972</v>
      </c>
      <c r="Z181" s="483">
        <v>2249204.8927680799</v>
      </c>
      <c r="AA181" s="483">
        <v>2447807.6695437734</v>
      </c>
      <c r="AB181" s="483">
        <v>2687464.1905882349</v>
      </c>
      <c r="AC181" s="483">
        <v>2764901.7185697807</v>
      </c>
      <c r="AD181" s="483">
        <v>2887914.6133333333</v>
      </c>
      <c r="AE181" s="483">
        <v>2961616.1936218678</v>
      </c>
      <c r="AF181" s="483">
        <v>3086926.4160000002</v>
      </c>
      <c r="AG181" s="483">
        <v>3294780.0686498857</v>
      </c>
      <c r="AH181" s="483">
        <v>3600630.2968036532</v>
      </c>
      <c r="AI181" s="483">
        <v>3822017.8246013671</v>
      </c>
      <c r="AJ181" s="483">
        <v>3154213.2110960754</v>
      </c>
      <c r="AK181" s="483">
        <v>3058684.4560439563</v>
      </c>
      <c r="AL181" s="483">
        <v>3203619.2011412275</v>
      </c>
      <c r="AM181" s="483">
        <v>2982753.7862595418</v>
      </c>
      <c r="AN181" s="483">
        <v>2803208.2671118532</v>
      </c>
      <c r="AO181" s="483">
        <v>2802559.3723577233</v>
      </c>
      <c r="AP181" s="483">
        <v>2967807.9720930234</v>
      </c>
      <c r="AQ181" s="483">
        <v>3077678.0391566264</v>
      </c>
      <c r="AR181" s="483">
        <v>3248629.6065808292</v>
      </c>
      <c r="AS181" s="477"/>
    </row>
    <row r="182" spans="1:45">
      <c r="A182" s="396" t="s">
        <v>32</v>
      </c>
      <c r="B182" s="95" t="s">
        <v>124</v>
      </c>
      <c r="C182" s="95"/>
      <c r="D182" s="397" t="s">
        <v>114</v>
      </c>
      <c r="E182" s="65" t="s">
        <v>320</v>
      </c>
      <c r="F182" s="65" t="s">
        <v>16</v>
      </c>
      <c r="G182" s="483">
        <v>30430.190476190477</v>
      </c>
      <c r="H182" s="483">
        <v>28348.342857142852</v>
      </c>
      <c r="I182" s="483">
        <v>31097.321428571428</v>
      </c>
      <c r="J182" s="483">
        <v>20479.200000000004</v>
      </c>
      <c r="K182" s="483">
        <v>15441</v>
      </c>
      <c r="L182" s="483">
        <v>18654</v>
      </c>
      <c r="M182" s="483">
        <v>16604</v>
      </c>
      <c r="N182" s="483">
        <v>12190.0625</v>
      </c>
      <c r="O182" s="483">
        <v>21273</v>
      </c>
      <c r="P182" s="483">
        <v>23433.279999999999</v>
      </c>
      <c r="Q182" s="483">
        <v>53377.066666666666</v>
      </c>
      <c r="R182" s="483">
        <v>62806.046511627901</v>
      </c>
      <c r="S182" s="483">
        <v>70958.181818181809</v>
      </c>
      <c r="T182" s="483">
        <v>61309.36363636364</v>
      </c>
      <c r="U182" s="483">
        <v>65662.909090909088</v>
      </c>
      <c r="V182" s="483">
        <v>67185.977777777778</v>
      </c>
      <c r="W182" s="483">
        <v>64170.000000000007</v>
      </c>
      <c r="X182" s="483">
        <v>77387.478260869568</v>
      </c>
      <c r="Y182" s="483">
        <v>80982.720000000001</v>
      </c>
      <c r="Z182" s="483">
        <v>78932.978723404245</v>
      </c>
      <c r="AA182" s="483">
        <v>86516.057692307702</v>
      </c>
      <c r="AB182" s="483">
        <v>92702.500000000015</v>
      </c>
      <c r="AC182" s="483">
        <v>95892.363636363632</v>
      </c>
      <c r="AD182" s="483">
        <v>101813.19642857143</v>
      </c>
      <c r="AE182" s="483">
        <v>109383.00000000001</v>
      </c>
      <c r="AF182" s="483">
        <v>116812.99999999999</v>
      </c>
      <c r="AG182" s="483">
        <v>118957.00000000001</v>
      </c>
      <c r="AH182" s="483">
        <v>119951</v>
      </c>
      <c r="AI182" s="483">
        <v>124957.99999999997</v>
      </c>
      <c r="AJ182" s="483">
        <v>130526</v>
      </c>
      <c r="AK182" s="483">
        <v>124854</v>
      </c>
      <c r="AL182" s="483">
        <v>129392</v>
      </c>
      <c r="AM182" s="483">
        <v>122412</v>
      </c>
      <c r="AN182" s="483">
        <v>101129.46666666666</v>
      </c>
      <c r="AO182" s="483">
        <v>82738</v>
      </c>
      <c r="AP182" s="483">
        <v>87613</v>
      </c>
      <c r="AQ182" s="483">
        <v>95489</v>
      </c>
      <c r="AR182" s="483">
        <v>101612</v>
      </c>
      <c r="AS182" s="477"/>
    </row>
    <row r="183" spans="1:45">
      <c r="A183" s="396" t="s">
        <v>117</v>
      </c>
      <c r="B183" s="95" t="s">
        <v>124</v>
      </c>
      <c r="C183" s="398"/>
      <c r="D183" s="397" t="s">
        <v>114</v>
      </c>
      <c r="E183" s="65" t="s">
        <v>320</v>
      </c>
      <c r="F183" s="65" t="s">
        <v>16</v>
      </c>
      <c r="G183" s="483">
        <v>2318564.6786507433</v>
      </c>
      <c r="H183" s="483">
        <v>2560951.9279658357</v>
      </c>
      <c r="I183" s="483">
        <v>2704735.5153902019</v>
      </c>
      <c r="J183" s="483">
        <v>3009557.5487207011</v>
      </c>
      <c r="K183" s="483">
        <v>3208693.980553559</v>
      </c>
      <c r="L183" s="483">
        <v>3360002.846864677</v>
      </c>
      <c r="M183" s="483">
        <v>3671280.7996585127</v>
      </c>
      <c r="N183" s="483">
        <v>4028659.3090462107</v>
      </c>
      <c r="O183" s="483">
        <v>4334538.1634904388</v>
      </c>
      <c r="P183" s="483">
        <v>4863601.7885753009</v>
      </c>
      <c r="Q183" s="483">
        <v>5287707.6983564654</v>
      </c>
      <c r="R183" s="483">
        <v>5777552.3842234472</v>
      </c>
      <c r="S183" s="483">
        <v>6157237.0909147821</v>
      </c>
      <c r="T183" s="483">
        <v>6342409.9176260699</v>
      </c>
      <c r="U183" s="483">
        <v>6506232.7938415119</v>
      </c>
      <c r="V183" s="483">
        <v>6883395.7348102042</v>
      </c>
      <c r="W183" s="483">
        <v>7408239.7423103591</v>
      </c>
      <c r="X183" s="483">
        <v>8180715.5512325931</v>
      </c>
      <c r="Y183" s="483">
        <v>8754195.2850638293</v>
      </c>
      <c r="Z183" s="483">
        <v>9545731.3724224791</v>
      </c>
      <c r="AA183" s="483">
        <v>10464990.326922225</v>
      </c>
      <c r="AB183" s="483">
        <v>11439855.059372954</v>
      </c>
      <c r="AC183" s="483">
        <v>11714488.28971298</v>
      </c>
      <c r="AD183" s="483">
        <v>12454897.906724639</v>
      </c>
      <c r="AE183" s="483">
        <v>12796805.597981488</v>
      </c>
      <c r="AF183" s="483">
        <v>13486646.436044015</v>
      </c>
      <c r="AG183" s="483">
        <v>14400159.846812233</v>
      </c>
      <c r="AH183" s="483">
        <v>15578683.378427252</v>
      </c>
      <c r="AI183" s="483">
        <v>16436430.720162472</v>
      </c>
      <c r="AJ183" s="483">
        <v>13648307.356199037</v>
      </c>
      <c r="AK183" s="483">
        <v>13502767.374806136</v>
      </c>
      <c r="AL183" s="483">
        <v>13320863.397244414</v>
      </c>
      <c r="AM183" s="483">
        <v>11977701.572237276</v>
      </c>
      <c r="AN183" s="483">
        <v>11225112.426744048</v>
      </c>
      <c r="AO183" s="483">
        <v>10869576.912724402</v>
      </c>
      <c r="AP183" s="483">
        <v>11170374.85826868</v>
      </c>
      <c r="AQ183" s="483">
        <v>11796727.00423171</v>
      </c>
      <c r="AR183" s="483">
        <v>12680225.901334204</v>
      </c>
      <c r="AS183" s="477"/>
    </row>
    <row r="184" spans="1:45">
      <c r="A184" s="396" t="s">
        <v>34</v>
      </c>
      <c r="B184" s="95" t="s">
        <v>124</v>
      </c>
      <c r="C184" s="95"/>
      <c r="D184" s="397" t="s">
        <v>114</v>
      </c>
      <c r="E184" s="65" t="s">
        <v>320</v>
      </c>
      <c r="F184" s="65" t="s">
        <v>16</v>
      </c>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c r="AE184" s="483"/>
      <c r="AF184" s="483"/>
      <c r="AG184" s="483"/>
      <c r="AH184" s="483"/>
      <c r="AI184" s="483"/>
      <c r="AJ184" s="483"/>
      <c r="AK184" s="483"/>
      <c r="AL184" s="483"/>
      <c r="AM184" s="483"/>
      <c r="AN184" s="483"/>
      <c r="AO184" s="483"/>
      <c r="AP184" s="483"/>
      <c r="AQ184" s="483"/>
      <c r="AR184" s="483"/>
      <c r="AS184" s="477"/>
    </row>
    <row r="185" spans="1:45">
      <c r="A185" s="399" t="s">
        <v>35</v>
      </c>
      <c r="B185" s="93" t="s">
        <v>124</v>
      </c>
      <c r="C185" s="93"/>
      <c r="D185" s="400" t="s">
        <v>114</v>
      </c>
      <c r="E185" s="76" t="s">
        <v>320</v>
      </c>
      <c r="F185" s="76" t="s">
        <v>16</v>
      </c>
      <c r="G185" s="484">
        <v>2318564.6786507433</v>
      </c>
      <c r="H185" s="484">
        <v>2560951.9279658357</v>
      </c>
      <c r="I185" s="484">
        <v>2704735.5153902019</v>
      </c>
      <c r="J185" s="484">
        <v>3009557.5487207011</v>
      </c>
      <c r="K185" s="484">
        <v>3208693.980553559</v>
      </c>
      <c r="L185" s="484">
        <v>3360002.846864677</v>
      </c>
      <c r="M185" s="484">
        <v>3671280.7996585127</v>
      </c>
      <c r="N185" s="484">
        <v>4028659.3090462107</v>
      </c>
      <c r="O185" s="484">
        <v>4334538.1634904388</v>
      </c>
      <c r="P185" s="484">
        <v>4863601.7885753009</v>
      </c>
      <c r="Q185" s="484">
        <v>5287707.6983564654</v>
      </c>
      <c r="R185" s="484">
        <v>5777552.3842234472</v>
      </c>
      <c r="S185" s="484">
        <v>6157237.0909147821</v>
      </c>
      <c r="T185" s="484">
        <v>6342409.9176260699</v>
      </c>
      <c r="U185" s="484">
        <v>6506232.7938415119</v>
      </c>
      <c r="V185" s="484">
        <v>6883395.7348102042</v>
      </c>
      <c r="W185" s="484">
        <v>7408239.7423103591</v>
      </c>
      <c r="X185" s="484">
        <v>8180715.5512325931</v>
      </c>
      <c r="Y185" s="484">
        <v>8754195.2850638293</v>
      </c>
      <c r="Z185" s="484">
        <v>9545731.3724224791</v>
      </c>
      <c r="AA185" s="484">
        <v>10464990.326922225</v>
      </c>
      <c r="AB185" s="484">
        <v>11439855.059372954</v>
      </c>
      <c r="AC185" s="484">
        <v>11714488.28971298</v>
      </c>
      <c r="AD185" s="484">
        <v>12454897.906724639</v>
      </c>
      <c r="AE185" s="484">
        <v>12796805.597981488</v>
      </c>
      <c r="AF185" s="484">
        <v>13486646.436044015</v>
      </c>
      <c r="AG185" s="484">
        <v>14400159.846812233</v>
      </c>
      <c r="AH185" s="484">
        <v>15578683.378427252</v>
      </c>
      <c r="AI185" s="484">
        <v>16436430.720162472</v>
      </c>
      <c r="AJ185" s="484">
        <v>13648307.356199037</v>
      </c>
      <c r="AK185" s="484">
        <v>13502767.374806136</v>
      </c>
      <c r="AL185" s="484">
        <v>13320863.397244414</v>
      </c>
      <c r="AM185" s="484">
        <v>11977701.572237276</v>
      </c>
      <c r="AN185" s="484">
        <v>11225112.426744048</v>
      </c>
      <c r="AO185" s="484">
        <v>10869576.912724402</v>
      </c>
      <c r="AP185" s="484">
        <v>11170374.85826868</v>
      </c>
      <c r="AQ185" s="484">
        <v>11796727.00423171</v>
      </c>
      <c r="AR185" s="484">
        <v>12680225.901334204</v>
      </c>
      <c r="AS185" s="478"/>
    </row>
    <row r="186" spans="1:45">
      <c r="A186" s="396" t="s">
        <v>11</v>
      </c>
      <c r="B186" s="95" t="s">
        <v>125</v>
      </c>
      <c r="C186" s="95"/>
      <c r="D186" s="62" t="s">
        <v>108</v>
      </c>
      <c r="E186" s="65" t="s">
        <v>320</v>
      </c>
      <c r="F186" s="65" t="s">
        <v>16</v>
      </c>
      <c r="G186" s="483">
        <v>73367.700000000012</v>
      </c>
      <c r="H186" s="483">
        <v>94285.012048192759</v>
      </c>
      <c r="I186" s="483">
        <v>92203.636363636368</v>
      </c>
      <c r="J186" s="483">
        <v>93776.211267605628</v>
      </c>
      <c r="K186" s="483">
        <v>119856.0281690141</v>
      </c>
      <c r="L186" s="483">
        <v>133549.40789473683</v>
      </c>
      <c r="M186" s="483">
        <v>144886.84615384613</v>
      </c>
      <c r="N186" s="483">
        <v>149382.30379746837</v>
      </c>
      <c r="O186" s="483">
        <v>157851.01204819276</v>
      </c>
      <c r="P186" s="483">
        <v>164968.9411764706</v>
      </c>
      <c r="Q186" s="483">
        <v>201832.98876404495</v>
      </c>
      <c r="R186" s="483">
        <v>257559.07865168535</v>
      </c>
      <c r="S186" s="483">
        <v>275254.01086956519</v>
      </c>
      <c r="T186" s="483">
        <v>242590.8837209302</v>
      </c>
      <c r="U186" s="483">
        <v>265596.27906976739</v>
      </c>
      <c r="V186" s="483">
        <v>278552.62921348313</v>
      </c>
      <c r="W186" s="483">
        <v>287220.97872340423</v>
      </c>
      <c r="X186" s="483">
        <v>318724.52941176476</v>
      </c>
      <c r="Y186" s="483">
        <v>337111.92660550459</v>
      </c>
      <c r="Z186" s="483">
        <v>373397.45762711862</v>
      </c>
      <c r="AA186" s="483">
        <v>418036.8823529412</v>
      </c>
      <c r="AB186" s="483">
        <v>437349.38888888888</v>
      </c>
      <c r="AC186" s="483">
        <v>443009.73913043481</v>
      </c>
      <c r="AD186" s="483">
        <v>474424.53741496598</v>
      </c>
      <c r="AE186" s="483">
        <v>495211.83006535948</v>
      </c>
      <c r="AF186" s="483">
        <v>530492.15189873416</v>
      </c>
      <c r="AG186" s="483">
        <v>544112.04545454541</v>
      </c>
      <c r="AH186" s="483">
        <v>595358.93421052629</v>
      </c>
      <c r="AI186" s="483">
        <v>609417.56756756746</v>
      </c>
      <c r="AJ186" s="483">
        <v>538183.04285714275</v>
      </c>
      <c r="AK186" s="483">
        <v>535134.96268656722</v>
      </c>
      <c r="AL186" s="483">
        <v>539128.1908396947</v>
      </c>
      <c r="AM186" s="483">
        <v>527022.17886178859</v>
      </c>
      <c r="AN186" s="483">
        <v>437888.88888888888</v>
      </c>
      <c r="AO186" s="483">
        <v>445602.8</v>
      </c>
      <c r="AP186" s="483">
        <v>467195.99999999994</v>
      </c>
      <c r="AQ186" s="483">
        <v>539197</v>
      </c>
      <c r="AR186" s="483">
        <v>583057.17293233075</v>
      </c>
      <c r="AS186" s="477"/>
    </row>
    <row r="187" spans="1:45">
      <c r="A187" s="396" t="s">
        <v>17</v>
      </c>
      <c r="B187" s="95" t="s">
        <v>125</v>
      </c>
      <c r="C187" s="95"/>
      <c r="D187" s="397" t="s">
        <v>108</v>
      </c>
      <c r="E187" s="65" t="s">
        <v>320</v>
      </c>
      <c r="F187" s="65" t="s">
        <v>16</v>
      </c>
      <c r="G187" s="483">
        <v>111152.78391959802</v>
      </c>
      <c r="H187" s="483">
        <v>113921.17964071856</v>
      </c>
      <c r="I187" s="483">
        <v>124791.83673469386</v>
      </c>
      <c r="J187" s="483">
        <v>127892.02797202797</v>
      </c>
      <c r="K187" s="483">
        <v>126520.36363636365</v>
      </c>
      <c r="L187" s="483">
        <v>127301.54330708663</v>
      </c>
      <c r="M187" s="483">
        <v>169983.39240506332</v>
      </c>
      <c r="N187" s="483">
        <v>178020.74074074076</v>
      </c>
      <c r="O187" s="483">
        <v>219877.83125000002</v>
      </c>
      <c r="P187" s="483">
        <v>261309.94652406417</v>
      </c>
      <c r="Q187" s="483">
        <v>316709.82857142854</v>
      </c>
      <c r="R187" s="483">
        <v>363180.21559633024</v>
      </c>
      <c r="S187" s="483">
        <v>373523.08999999997</v>
      </c>
      <c r="T187" s="483">
        <v>345120.37288135599</v>
      </c>
      <c r="U187" s="483">
        <v>385777.17499999999</v>
      </c>
      <c r="V187" s="483">
        <v>405318.5421686747</v>
      </c>
      <c r="W187" s="483">
        <v>425567.18079096044</v>
      </c>
      <c r="X187" s="483">
        <v>477986.28272251302</v>
      </c>
      <c r="Y187" s="483">
        <v>495031.37560975621</v>
      </c>
      <c r="Z187" s="483">
        <v>527185.97260273981</v>
      </c>
      <c r="AA187" s="483">
        <v>548698.30901287554</v>
      </c>
      <c r="AB187" s="483">
        <v>570527.12970711302</v>
      </c>
      <c r="AC187" s="483">
        <v>586334.56540084386</v>
      </c>
      <c r="AD187" s="483">
        <v>605344.07423580787</v>
      </c>
      <c r="AE187" s="483">
        <v>639956.18614718621</v>
      </c>
      <c r="AF187" s="483">
        <v>678112.94117647049</v>
      </c>
      <c r="AG187" s="483">
        <v>712886.08695652196</v>
      </c>
      <c r="AH187" s="483">
        <v>762746.60085836914</v>
      </c>
      <c r="AI187" s="483">
        <v>831558.55319148942</v>
      </c>
      <c r="AJ187" s="483">
        <v>763973.97183098609</v>
      </c>
      <c r="AK187" s="483">
        <v>773693.54314720817</v>
      </c>
      <c r="AL187" s="483">
        <v>814450</v>
      </c>
      <c r="AM187" s="483">
        <v>793014.76190476201</v>
      </c>
      <c r="AN187" s="483">
        <v>775606.00000000012</v>
      </c>
      <c r="AO187" s="483">
        <v>732953.14024390234</v>
      </c>
      <c r="AP187" s="483">
        <v>731760.29999999993</v>
      </c>
      <c r="AQ187" s="483">
        <v>751473</v>
      </c>
      <c r="AR187" s="483">
        <v>696753.56172839506</v>
      </c>
      <c r="AS187" s="477"/>
    </row>
    <row r="188" spans="1:45">
      <c r="A188" s="396" t="s">
        <v>18</v>
      </c>
      <c r="B188" s="95" t="s">
        <v>125</v>
      </c>
      <c r="C188" s="95"/>
      <c r="D188" s="397" t="s">
        <v>108</v>
      </c>
      <c r="E188" s="65" t="s">
        <v>320</v>
      </c>
      <c r="F188" s="65" t="s">
        <v>16</v>
      </c>
      <c r="G188" s="483">
        <v>23073</v>
      </c>
      <c r="H188" s="483">
        <v>27570</v>
      </c>
      <c r="I188" s="483">
        <v>28512</v>
      </c>
      <c r="J188" s="483">
        <v>29280.999999999996</v>
      </c>
      <c r="K188" s="483">
        <v>29044.535714285714</v>
      </c>
      <c r="L188" s="483">
        <v>28696</v>
      </c>
      <c r="M188" s="483">
        <v>32398</v>
      </c>
      <c r="N188" s="483">
        <v>37554.896551724138</v>
      </c>
      <c r="O188" s="483">
        <v>35136</v>
      </c>
      <c r="P188" s="483">
        <v>43650</v>
      </c>
      <c r="Q188" s="483">
        <v>55837.028571428571</v>
      </c>
      <c r="R188" s="483">
        <v>59397</v>
      </c>
      <c r="S188" s="483">
        <v>62737.200000000004</v>
      </c>
      <c r="T188" s="483">
        <v>65943.580645161288</v>
      </c>
      <c r="U188" s="483">
        <v>61799.533333333333</v>
      </c>
      <c r="V188" s="483">
        <v>63372.551724137935</v>
      </c>
      <c r="W188" s="483">
        <v>70367.785714285725</v>
      </c>
      <c r="X188" s="483">
        <v>79235.199999999997</v>
      </c>
      <c r="Y188" s="483">
        <v>82535.46875</v>
      </c>
      <c r="Z188" s="483">
        <v>84934.125</v>
      </c>
      <c r="AA188" s="483">
        <v>87120.583333333328</v>
      </c>
      <c r="AB188" s="483">
        <v>107807.31818181818</v>
      </c>
      <c r="AC188" s="483">
        <v>118080.00000000001</v>
      </c>
      <c r="AD188" s="483">
        <v>120211.82608695653</v>
      </c>
      <c r="AE188" s="483">
        <v>127152.04081632654</v>
      </c>
      <c r="AF188" s="483">
        <v>137519.60784313729</v>
      </c>
      <c r="AG188" s="483">
        <v>146240</v>
      </c>
      <c r="AH188" s="483">
        <v>156949.00000000003</v>
      </c>
      <c r="AI188" s="483">
        <v>167893</v>
      </c>
      <c r="AJ188" s="483">
        <v>133819</v>
      </c>
      <c r="AK188" s="483">
        <v>163938</v>
      </c>
      <c r="AL188" s="483">
        <v>158655</v>
      </c>
      <c r="AM188" s="483">
        <v>149727</v>
      </c>
      <c r="AN188" s="483">
        <v>154419</v>
      </c>
      <c r="AO188" s="483">
        <v>106332</v>
      </c>
      <c r="AP188" s="483">
        <v>125590</v>
      </c>
      <c r="AQ188" s="483">
        <v>129688</v>
      </c>
      <c r="AR188" s="483">
        <v>127960.00000000001</v>
      </c>
      <c r="AS188" s="477"/>
    </row>
    <row r="189" spans="1:45">
      <c r="A189" s="396" t="s">
        <v>19</v>
      </c>
      <c r="B189" s="95" t="s">
        <v>125</v>
      </c>
      <c r="C189" s="95"/>
      <c r="D189" s="397" t="s">
        <v>108</v>
      </c>
      <c r="E189" s="65" t="s">
        <v>320</v>
      </c>
      <c r="F189" s="65" t="s">
        <v>16</v>
      </c>
      <c r="G189" s="483">
        <v>4317</v>
      </c>
      <c r="H189" s="483">
        <v>4713</v>
      </c>
      <c r="I189" s="483">
        <v>5154</v>
      </c>
      <c r="J189" s="483">
        <v>5550</v>
      </c>
      <c r="K189" s="483">
        <v>5553</v>
      </c>
      <c r="L189" s="483">
        <v>5235</v>
      </c>
      <c r="M189" s="483">
        <v>8458.3333333333339</v>
      </c>
      <c r="N189" s="483">
        <v>8193</v>
      </c>
      <c r="O189" s="483">
        <v>9736.5</v>
      </c>
      <c r="P189" s="483">
        <v>9242.5</v>
      </c>
      <c r="Q189" s="483">
        <v>8775</v>
      </c>
      <c r="R189" s="483">
        <v>11101.25</v>
      </c>
      <c r="S189" s="483">
        <v>12171.25</v>
      </c>
      <c r="T189" s="483">
        <v>12877.5</v>
      </c>
      <c r="U189" s="483">
        <v>13208.75</v>
      </c>
      <c r="V189" s="483">
        <v>15214.8</v>
      </c>
      <c r="W189" s="483">
        <v>15508.499999999998</v>
      </c>
      <c r="X189" s="483">
        <v>17400.833333333332</v>
      </c>
      <c r="Y189" s="483">
        <v>18483.428571428576</v>
      </c>
      <c r="Z189" s="483">
        <v>19461.166666666668</v>
      </c>
      <c r="AA189" s="483">
        <v>18391.333333333332</v>
      </c>
      <c r="AB189" s="483">
        <v>23704.875</v>
      </c>
      <c r="AC189" s="483">
        <v>28486.125</v>
      </c>
      <c r="AD189" s="483">
        <v>29446.874999999996</v>
      </c>
      <c r="AE189" s="483">
        <v>28783.125</v>
      </c>
      <c r="AF189" s="483">
        <v>30934.444444444445</v>
      </c>
      <c r="AG189" s="483">
        <v>28058</v>
      </c>
      <c r="AH189" s="483">
        <v>29796.999999999996</v>
      </c>
      <c r="AI189" s="483">
        <v>31681.999999999996</v>
      </c>
      <c r="AJ189" s="483">
        <v>20161.000000000004</v>
      </c>
      <c r="AK189" s="483">
        <v>15451</v>
      </c>
      <c r="AL189" s="483">
        <v>12213</v>
      </c>
      <c r="AM189" s="483">
        <v>9668</v>
      </c>
      <c r="AN189" s="483">
        <v>10387</v>
      </c>
      <c r="AO189" s="483">
        <v>11253</v>
      </c>
      <c r="AP189" s="483">
        <v>7822.0000000000009</v>
      </c>
      <c r="AQ189" s="483">
        <v>7143</v>
      </c>
      <c r="AR189" s="483">
        <v>8760</v>
      </c>
      <c r="AS189" s="477"/>
    </row>
    <row r="190" spans="1:45">
      <c r="A190" s="396" t="s">
        <v>20</v>
      </c>
      <c r="B190" s="95" t="s">
        <v>125</v>
      </c>
      <c r="C190" s="95"/>
      <c r="D190" s="397" t="s">
        <v>108</v>
      </c>
      <c r="E190" s="65" t="s">
        <v>320</v>
      </c>
      <c r="F190" s="65" t="s">
        <v>16</v>
      </c>
      <c r="G190" s="483">
        <v>7413</v>
      </c>
      <c r="H190" s="483">
        <v>7682</v>
      </c>
      <c r="I190" s="483">
        <v>7029</v>
      </c>
      <c r="J190" s="483">
        <v>11446.875000000002</v>
      </c>
      <c r="K190" s="483">
        <v>8903</v>
      </c>
      <c r="L190" s="483">
        <v>8912</v>
      </c>
      <c r="M190" s="483">
        <v>6922.2857142857147</v>
      </c>
      <c r="N190" s="483">
        <v>10887.777777777777</v>
      </c>
      <c r="O190" s="483">
        <v>12243.000000000002</v>
      </c>
      <c r="P190" s="483">
        <v>13595.555555555555</v>
      </c>
      <c r="Q190" s="483">
        <v>14699.3</v>
      </c>
      <c r="R190" s="483">
        <v>15254.555555555557</v>
      </c>
      <c r="S190" s="483">
        <v>17126.399999999998</v>
      </c>
      <c r="T190" s="483">
        <v>22670.7</v>
      </c>
      <c r="U190" s="483">
        <v>20739.727272727272</v>
      </c>
      <c r="V190" s="483">
        <v>21535.200000000001</v>
      </c>
      <c r="W190" s="483">
        <v>24766.666666666664</v>
      </c>
      <c r="X190" s="483">
        <v>24735.454545454544</v>
      </c>
      <c r="Y190" s="483">
        <v>26002.666666666668</v>
      </c>
      <c r="Z190" s="483">
        <v>31792.266666666663</v>
      </c>
      <c r="AA190" s="483">
        <v>36588</v>
      </c>
      <c r="AB190" s="483">
        <v>33713.230769230773</v>
      </c>
      <c r="AC190" s="483">
        <v>35040</v>
      </c>
      <c r="AD190" s="483">
        <v>38829.375</v>
      </c>
      <c r="AE190" s="483">
        <v>38325.4375</v>
      </c>
      <c r="AF190" s="483">
        <v>39959.466666666674</v>
      </c>
      <c r="AG190" s="483">
        <v>42825.999999999993</v>
      </c>
      <c r="AH190" s="483">
        <v>58561.000000000007</v>
      </c>
      <c r="AI190" s="483">
        <v>60749</v>
      </c>
      <c r="AJ190" s="483">
        <v>45735</v>
      </c>
      <c r="AK190" s="483">
        <v>19144</v>
      </c>
      <c r="AL190" s="483">
        <v>12454</v>
      </c>
      <c r="AM190" s="483">
        <v>13251</v>
      </c>
      <c r="AN190" s="483">
        <v>9292</v>
      </c>
      <c r="AO190" s="483">
        <v>8722</v>
      </c>
      <c r="AP190" s="483">
        <v>6014</v>
      </c>
      <c r="AQ190" s="483">
        <v>7481</v>
      </c>
      <c r="AR190" s="483">
        <v>8008</v>
      </c>
      <c r="AS190" s="477"/>
    </row>
    <row r="191" spans="1:45">
      <c r="A191" s="396" t="s">
        <v>21</v>
      </c>
      <c r="B191" s="95" t="s">
        <v>125</v>
      </c>
      <c r="C191" s="95"/>
      <c r="D191" s="397" t="s">
        <v>108</v>
      </c>
      <c r="E191" s="65" t="s">
        <v>320</v>
      </c>
      <c r="F191" s="65" t="s">
        <v>16</v>
      </c>
      <c r="G191" s="483">
        <v>16085.999999999998</v>
      </c>
      <c r="H191" s="483">
        <v>20921</v>
      </c>
      <c r="I191" s="483">
        <v>23803</v>
      </c>
      <c r="J191" s="483">
        <v>26985</v>
      </c>
      <c r="K191" s="483">
        <v>26356</v>
      </c>
      <c r="L191" s="483">
        <v>21792</v>
      </c>
      <c r="M191" s="483">
        <v>30122</v>
      </c>
      <c r="N191" s="483">
        <v>35380</v>
      </c>
      <c r="O191" s="483">
        <v>35554</v>
      </c>
      <c r="P191" s="483">
        <v>43719</v>
      </c>
      <c r="Q191" s="483">
        <v>55040.000000000007</v>
      </c>
      <c r="R191" s="483">
        <v>62872</v>
      </c>
      <c r="S191" s="483">
        <v>69374.608695652176</v>
      </c>
      <c r="T191" s="483">
        <v>66963</v>
      </c>
      <c r="U191" s="483">
        <v>67340</v>
      </c>
      <c r="V191" s="483">
        <v>77971.045454545441</v>
      </c>
      <c r="W191" s="483">
        <v>81360.346153846156</v>
      </c>
      <c r="X191" s="483">
        <v>88636.846153846156</v>
      </c>
      <c r="Y191" s="483">
        <v>91677.461538461546</v>
      </c>
      <c r="Z191" s="483">
        <v>97844.482758620696</v>
      </c>
      <c r="AA191" s="483">
        <v>110952.53333333333</v>
      </c>
      <c r="AB191" s="483">
        <v>113481.00000000001</v>
      </c>
      <c r="AC191" s="483">
        <v>140136.9117647059</v>
      </c>
      <c r="AD191" s="483">
        <v>152574.54545454544</v>
      </c>
      <c r="AE191" s="483">
        <v>158986.78125</v>
      </c>
      <c r="AF191" s="483">
        <v>180945.41666666666</v>
      </c>
      <c r="AG191" s="483">
        <v>194462.74285714288</v>
      </c>
      <c r="AH191" s="483">
        <v>192663.77142857143</v>
      </c>
      <c r="AI191" s="483">
        <v>201678.23529411765</v>
      </c>
      <c r="AJ191" s="483">
        <v>154591</v>
      </c>
      <c r="AK191" s="483">
        <v>154725.99999999997</v>
      </c>
      <c r="AL191" s="483">
        <v>158576</v>
      </c>
      <c r="AM191" s="483">
        <v>211899.00000000003</v>
      </c>
      <c r="AN191" s="483">
        <v>133793</v>
      </c>
      <c r="AO191" s="483">
        <v>133618.49999999997</v>
      </c>
      <c r="AP191" s="483">
        <v>133344</v>
      </c>
      <c r="AQ191" s="483">
        <v>138414</v>
      </c>
      <c r="AR191" s="483">
        <v>136394</v>
      </c>
      <c r="AS191" s="477"/>
    </row>
    <row r="192" spans="1:45">
      <c r="A192" s="396" t="s">
        <v>22</v>
      </c>
      <c r="B192" s="95" t="s">
        <v>125</v>
      </c>
      <c r="C192" s="95"/>
      <c r="D192" s="397" t="s">
        <v>108</v>
      </c>
      <c r="E192" s="65" t="s">
        <v>320</v>
      </c>
      <c r="F192" s="65" t="s">
        <v>16</v>
      </c>
      <c r="G192" s="483">
        <v>51130.855555555558</v>
      </c>
      <c r="H192" s="483">
        <v>55037.093023255817</v>
      </c>
      <c r="I192" s="483">
        <v>61240.263157894733</v>
      </c>
      <c r="J192" s="483">
        <v>74223.013698630137</v>
      </c>
      <c r="K192" s="483">
        <v>91956.692307692298</v>
      </c>
      <c r="L192" s="483">
        <v>88182.29333333332</v>
      </c>
      <c r="M192" s="483">
        <v>108476.72727272728</v>
      </c>
      <c r="N192" s="483">
        <v>111906.66666666667</v>
      </c>
      <c r="O192" s="483">
        <v>126742.16901408453</v>
      </c>
      <c r="P192" s="483">
        <v>139825</v>
      </c>
      <c r="Q192" s="483">
        <v>165512.09302325579</v>
      </c>
      <c r="R192" s="483">
        <v>177039.91011235956</v>
      </c>
      <c r="S192" s="483">
        <v>184450.60240963852</v>
      </c>
      <c r="T192" s="483">
        <v>178427.89743589744</v>
      </c>
      <c r="U192" s="483">
        <v>198021.53424657535</v>
      </c>
      <c r="V192" s="483">
        <v>188626.07142857142</v>
      </c>
      <c r="W192" s="483">
        <v>196337.29629629632</v>
      </c>
      <c r="X192" s="483">
        <v>223845.51724137933</v>
      </c>
      <c r="Y192" s="483">
        <v>233858.24175824175</v>
      </c>
      <c r="Z192" s="483">
        <v>228980.17391304349</v>
      </c>
      <c r="AA192" s="483">
        <v>245683.33333333331</v>
      </c>
      <c r="AB192" s="483">
        <v>259667.41747572817</v>
      </c>
      <c r="AC192" s="483">
        <v>272500.64705882355</v>
      </c>
      <c r="AD192" s="483">
        <v>253854.56250000003</v>
      </c>
      <c r="AE192" s="483">
        <v>266227.14</v>
      </c>
      <c r="AF192" s="483">
        <v>285389.38095238095</v>
      </c>
      <c r="AG192" s="483">
        <v>307334.3773584906</v>
      </c>
      <c r="AH192" s="483">
        <v>326590.24528301886</v>
      </c>
      <c r="AI192" s="483">
        <v>339341.90291262133</v>
      </c>
      <c r="AJ192" s="483">
        <v>298402.8</v>
      </c>
      <c r="AK192" s="483">
        <v>264880.23809523811</v>
      </c>
      <c r="AL192" s="483">
        <v>210062.22222222225</v>
      </c>
      <c r="AM192" s="483">
        <v>104381</v>
      </c>
      <c r="AN192" s="483">
        <v>138693</v>
      </c>
      <c r="AO192" s="483">
        <v>255528</v>
      </c>
      <c r="AP192" s="483">
        <v>249559.80882352943</v>
      </c>
      <c r="AQ192" s="483">
        <v>279479.36</v>
      </c>
      <c r="AR192" s="483">
        <v>310626.89999999997</v>
      </c>
      <c r="AS192" s="477"/>
    </row>
    <row r="193" spans="1:45">
      <c r="A193" s="396" t="s">
        <v>23</v>
      </c>
      <c r="B193" s="95" t="s">
        <v>125</v>
      </c>
      <c r="C193" s="95"/>
      <c r="D193" s="397" t="s">
        <v>108</v>
      </c>
      <c r="E193" s="65" t="s">
        <v>320</v>
      </c>
      <c r="F193" s="65" t="s">
        <v>16</v>
      </c>
      <c r="G193" s="483">
        <v>39819.085714285713</v>
      </c>
      <c r="H193" s="483">
        <v>51826.356164383556</v>
      </c>
      <c r="I193" s="483">
        <v>54979.837837837833</v>
      </c>
      <c r="J193" s="483">
        <v>70414.583333333343</v>
      </c>
      <c r="K193" s="483">
        <v>81808.864864864852</v>
      </c>
      <c r="L193" s="483">
        <v>94399.209876543217</v>
      </c>
      <c r="M193" s="483">
        <v>101195.11764705883</v>
      </c>
      <c r="N193" s="483">
        <v>121503.28125</v>
      </c>
      <c r="O193" s="483">
        <v>135988.97435897434</v>
      </c>
      <c r="P193" s="483">
        <v>148504.48051948051</v>
      </c>
      <c r="Q193" s="483">
        <v>154015.72093023255</v>
      </c>
      <c r="R193" s="483">
        <v>153442.67500000002</v>
      </c>
      <c r="S193" s="483">
        <v>162910.48529411765</v>
      </c>
      <c r="T193" s="483">
        <v>157083.11764705883</v>
      </c>
      <c r="U193" s="483">
        <v>158043.22388059704</v>
      </c>
      <c r="V193" s="483">
        <v>181038.8769230769</v>
      </c>
      <c r="W193" s="483">
        <v>202061.97101449274</v>
      </c>
      <c r="X193" s="483">
        <v>209757.6</v>
      </c>
      <c r="Y193" s="483">
        <v>218942.90000000002</v>
      </c>
      <c r="Z193" s="483">
        <v>232125.87209302327</v>
      </c>
      <c r="AA193" s="483">
        <v>216891.84146341454</v>
      </c>
      <c r="AB193" s="483">
        <v>228573.02325581398</v>
      </c>
      <c r="AC193" s="483">
        <v>232496.85393258426</v>
      </c>
      <c r="AD193" s="483">
        <v>233857.6744186047</v>
      </c>
      <c r="AE193" s="483">
        <v>241587.91111111108</v>
      </c>
      <c r="AF193" s="483">
        <v>252245</v>
      </c>
      <c r="AG193" s="483">
        <v>280255.73195876292</v>
      </c>
      <c r="AH193" s="483">
        <v>296591.89583333343</v>
      </c>
      <c r="AI193" s="483">
        <v>311246.4526315789</v>
      </c>
      <c r="AJ193" s="483">
        <v>287087.45238095231</v>
      </c>
      <c r="AK193" s="483">
        <v>286003.80722891574</v>
      </c>
      <c r="AL193" s="483">
        <v>237789.09090909097</v>
      </c>
      <c r="AM193" s="483">
        <v>204009.25925925924</v>
      </c>
      <c r="AN193" s="483">
        <v>197561.57692307691</v>
      </c>
      <c r="AO193" s="483">
        <v>256100.5797101449</v>
      </c>
      <c r="AP193" s="483">
        <v>259652.28169014087</v>
      </c>
      <c r="AQ193" s="483">
        <v>305497.08333333331</v>
      </c>
      <c r="AR193" s="483">
        <v>313612.65882352943</v>
      </c>
      <c r="AS193" s="477"/>
    </row>
    <row r="194" spans="1:45">
      <c r="A194" s="396" t="s">
        <v>24</v>
      </c>
      <c r="B194" s="95" t="s">
        <v>125</v>
      </c>
      <c r="C194" s="95"/>
      <c r="D194" s="397" t="s">
        <v>108</v>
      </c>
      <c r="E194" s="65" t="s">
        <v>320</v>
      </c>
      <c r="F194" s="65" t="s">
        <v>16</v>
      </c>
      <c r="G194" s="483">
        <v>601038.07912687585</v>
      </c>
      <c r="H194" s="483">
        <v>652878</v>
      </c>
      <c r="I194" s="483">
        <v>648488.08376963343</v>
      </c>
      <c r="J194" s="483">
        <v>711644.47038917092</v>
      </c>
      <c r="K194" s="483">
        <v>779794.35483870958</v>
      </c>
      <c r="L194" s="483">
        <v>849620.79054054047</v>
      </c>
      <c r="M194" s="483">
        <v>1028091.0152143845</v>
      </c>
      <c r="N194" s="483">
        <v>1146632.0573663623</v>
      </c>
      <c r="O194" s="483">
        <v>1226589.2769230769</v>
      </c>
      <c r="P194" s="483">
        <v>1456496.9063260343</v>
      </c>
      <c r="Q194" s="483">
        <v>1752383.1849015316</v>
      </c>
      <c r="R194" s="483">
        <v>1872084.1244493388</v>
      </c>
      <c r="S194" s="483">
        <v>2079714.3091787435</v>
      </c>
      <c r="T194" s="483">
        <v>2071272.5503355705</v>
      </c>
      <c r="U194" s="483">
        <v>2087518.1875</v>
      </c>
      <c r="V194" s="483">
        <v>2099759.1975308638</v>
      </c>
      <c r="W194" s="483">
        <v>2372026.1290322579</v>
      </c>
      <c r="X194" s="483">
        <v>2482479.3465577597</v>
      </c>
      <c r="Y194" s="483">
        <v>2604647.8854625546</v>
      </c>
      <c r="Z194" s="483">
        <v>2611308.9071038254</v>
      </c>
      <c r="AA194" s="483">
        <v>2886368.9023162141</v>
      </c>
      <c r="AB194" s="483">
        <v>3099389.7642436149</v>
      </c>
      <c r="AC194" s="483">
        <v>2969807.4942408376</v>
      </c>
      <c r="AD194" s="483">
        <v>3032414.6519396552</v>
      </c>
      <c r="AE194" s="483">
        <v>2980733.7708565076</v>
      </c>
      <c r="AF194" s="483">
        <v>3067682.1119733923</v>
      </c>
      <c r="AG194" s="483">
        <v>3109374.9084507045</v>
      </c>
      <c r="AH194" s="483">
        <v>3215708.7882496943</v>
      </c>
      <c r="AI194" s="483">
        <v>3330477.9898218829</v>
      </c>
      <c r="AJ194" s="483">
        <v>3116005.6323529407</v>
      </c>
      <c r="AK194" s="483">
        <v>2866512.9339622641</v>
      </c>
      <c r="AL194" s="483">
        <v>2876729.5345104337</v>
      </c>
      <c r="AM194" s="483">
        <v>2760405</v>
      </c>
      <c r="AN194" s="483">
        <v>2739317.9117147713</v>
      </c>
      <c r="AO194" s="483">
        <v>2563418.8747731401</v>
      </c>
      <c r="AP194" s="483">
        <v>2518695.5075187967</v>
      </c>
      <c r="AQ194" s="483">
        <v>2682629.4216216221</v>
      </c>
      <c r="AR194" s="483">
        <v>2805204.8214285714</v>
      </c>
      <c r="AS194" s="477"/>
    </row>
    <row r="195" spans="1:45">
      <c r="A195" s="396" t="s">
        <v>25</v>
      </c>
      <c r="B195" s="95" t="s">
        <v>125</v>
      </c>
      <c r="C195" s="95"/>
      <c r="D195" s="397" t="s">
        <v>108</v>
      </c>
      <c r="E195" s="65" t="s">
        <v>320</v>
      </c>
      <c r="F195" s="65" t="s">
        <v>16</v>
      </c>
      <c r="G195" s="483">
        <v>94936.825641025644</v>
      </c>
      <c r="H195" s="483">
        <v>110108.45212765958</v>
      </c>
      <c r="I195" s="483">
        <v>96963.523809523816</v>
      </c>
      <c r="J195" s="483">
        <v>115492.67532467531</v>
      </c>
      <c r="K195" s="483">
        <v>188052.57419354838</v>
      </c>
      <c r="L195" s="483">
        <v>226149.16071428571</v>
      </c>
      <c r="M195" s="483">
        <v>222740.1884816754</v>
      </c>
      <c r="N195" s="483">
        <v>263609.6019900497</v>
      </c>
      <c r="O195" s="483">
        <v>283761.40394088667</v>
      </c>
      <c r="P195" s="483">
        <v>340823.27064220177</v>
      </c>
      <c r="Q195" s="483">
        <v>429343.49377593363</v>
      </c>
      <c r="R195" s="483">
        <v>465440.88709677418</v>
      </c>
      <c r="S195" s="483">
        <v>496802.1719457013</v>
      </c>
      <c r="T195" s="483">
        <v>460523.21212121216</v>
      </c>
      <c r="U195" s="483">
        <v>452947.38461538462</v>
      </c>
      <c r="V195" s="483">
        <v>494380.91826923069</v>
      </c>
      <c r="W195" s="483">
        <v>573374.85972850677</v>
      </c>
      <c r="X195" s="483">
        <v>620604.43231441046</v>
      </c>
      <c r="Y195" s="483">
        <v>646160.11475409847</v>
      </c>
      <c r="Z195" s="483">
        <v>673926.4453125</v>
      </c>
      <c r="AA195" s="483">
        <v>695244.63468634675</v>
      </c>
      <c r="AB195" s="483">
        <v>747763.02491103206</v>
      </c>
      <c r="AC195" s="483">
        <v>750610.40780141845</v>
      </c>
      <c r="AD195" s="483">
        <v>762803.69675090257</v>
      </c>
      <c r="AE195" s="483">
        <v>750569.05904059031</v>
      </c>
      <c r="AF195" s="483">
        <v>765287.38928571425</v>
      </c>
      <c r="AG195" s="483">
        <v>773343.40148698888</v>
      </c>
      <c r="AH195" s="483">
        <v>809697.81412639387</v>
      </c>
      <c r="AI195" s="483">
        <v>845795.09848484851</v>
      </c>
      <c r="AJ195" s="483">
        <v>756410.35714285716</v>
      </c>
      <c r="AK195" s="483">
        <v>726591.37168141594</v>
      </c>
      <c r="AL195" s="483">
        <v>668300.87234042562</v>
      </c>
      <c r="AM195" s="483">
        <v>630914.69189189188</v>
      </c>
      <c r="AN195" s="483">
        <v>604322.82967032969</v>
      </c>
      <c r="AO195" s="483">
        <v>603426.91228070168</v>
      </c>
      <c r="AP195" s="483">
        <v>570857.98101265822</v>
      </c>
      <c r="AQ195" s="483">
        <v>669701.88043478259</v>
      </c>
      <c r="AR195" s="483">
        <v>697521.09375</v>
      </c>
      <c r="AS195" s="477"/>
    </row>
    <row r="196" spans="1:45">
      <c r="A196" s="396" t="s">
        <v>26</v>
      </c>
      <c r="B196" s="95" t="s">
        <v>125</v>
      </c>
      <c r="C196" s="95"/>
      <c r="D196" s="397" t="s">
        <v>108</v>
      </c>
      <c r="E196" s="65" t="s">
        <v>320</v>
      </c>
      <c r="F196" s="65" t="s">
        <v>16</v>
      </c>
      <c r="G196" s="483">
        <v>5746.6666666666679</v>
      </c>
      <c r="H196" s="483">
        <v>6554.6666666666679</v>
      </c>
      <c r="I196" s="483">
        <v>7782.6666666666679</v>
      </c>
      <c r="J196" s="483">
        <v>6974.4000000000005</v>
      </c>
      <c r="K196" s="483">
        <v>6706.0000000000009</v>
      </c>
      <c r="L196" s="483">
        <v>7378</v>
      </c>
      <c r="M196" s="483">
        <v>8775.6666666666661</v>
      </c>
      <c r="N196" s="483">
        <v>13258</v>
      </c>
      <c r="O196" s="483">
        <v>9672</v>
      </c>
      <c r="P196" s="483">
        <v>15666.66666666667</v>
      </c>
      <c r="Q196" s="483">
        <v>11856.375000000002</v>
      </c>
      <c r="R196" s="483">
        <v>18467.2</v>
      </c>
      <c r="S196" s="483">
        <v>18633.000000000004</v>
      </c>
      <c r="T196" s="483">
        <v>21492</v>
      </c>
      <c r="U196" s="483">
        <v>19258.71428571429</v>
      </c>
      <c r="V196" s="483">
        <v>18602.285714285717</v>
      </c>
      <c r="W196" s="483">
        <v>20187.777777777777</v>
      </c>
      <c r="X196" s="483">
        <v>21837.777777777777</v>
      </c>
      <c r="Y196" s="483">
        <v>23756.7</v>
      </c>
      <c r="Z196" s="483">
        <v>26185.090909090904</v>
      </c>
      <c r="AA196" s="483">
        <v>27680.545454545456</v>
      </c>
      <c r="AB196" s="483">
        <v>30245.090909090908</v>
      </c>
      <c r="AC196" s="483">
        <v>36804.727272727272</v>
      </c>
      <c r="AD196" s="483">
        <v>38213</v>
      </c>
      <c r="AE196" s="483">
        <v>38850</v>
      </c>
      <c r="AF196" s="483">
        <v>40482.133333333331</v>
      </c>
      <c r="AG196" s="483">
        <v>45271</v>
      </c>
      <c r="AH196" s="483">
        <v>59618.833333333328</v>
      </c>
      <c r="AI196" s="483">
        <v>62043.444444444445</v>
      </c>
      <c r="AJ196" s="483">
        <v>46502.999999999985</v>
      </c>
      <c r="AK196" s="483">
        <v>42305</v>
      </c>
      <c r="AL196" s="483">
        <v>60701.549999999996</v>
      </c>
      <c r="AM196" s="483">
        <v>53504</v>
      </c>
      <c r="AN196" s="483">
        <v>55401.9375</v>
      </c>
      <c r="AO196" s="483">
        <v>64350.526315789473</v>
      </c>
      <c r="AP196" s="483">
        <v>65071.578947368427</v>
      </c>
      <c r="AQ196" s="483">
        <v>64222.1052631579</v>
      </c>
      <c r="AR196" s="483">
        <v>69684.3</v>
      </c>
      <c r="AS196" s="477"/>
    </row>
    <row r="197" spans="1:45">
      <c r="A197" s="396" t="s">
        <v>27</v>
      </c>
      <c r="B197" s="95" t="s">
        <v>125</v>
      </c>
      <c r="C197" s="95"/>
      <c r="D197" s="397" t="s">
        <v>108</v>
      </c>
      <c r="E197" s="65" t="s">
        <v>320</v>
      </c>
      <c r="F197" s="65" t="s">
        <v>16</v>
      </c>
      <c r="G197" s="483">
        <v>67024.643678160923</v>
      </c>
      <c r="H197" s="483">
        <v>89191.122222222228</v>
      </c>
      <c r="I197" s="483">
        <v>74738.051282051281</v>
      </c>
      <c r="J197" s="483">
        <v>75769.253731343269</v>
      </c>
      <c r="K197" s="483">
        <v>91271.959459459453</v>
      </c>
      <c r="L197" s="483">
        <v>92911.82432432432</v>
      </c>
      <c r="M197" s="483">
        <v>78886.60317460318</v>
      </c>
      <c r="N197" s="483">
        <v>98951.625</v>
      </c>
      <c r="O197" s="483">
        <v>103526.875</v>
      </c>
      <c r="P197" s="483">
        <v>123241.13698630138</v>
      </c>
      <c r="Q197" s="483">
        <v>154038.94252873558</v>
      </c>
      <c r="R197" s="483">
        <v>153015.60465116281</v>
      </c>
      <c r="S197" s="483">
        <v>157307.35999999999</v>
      </c>
      <c r="T197" s="483">
        <v>168977.6323529412</v>
      </c>
      <c r="U197" s="483">
        <v>182332.34782608692</v>
      </c>
      <c r="V197" s="483">
        <v>183176.68831168834</v>
      </c>
      <c r="W197" s="483">
        <v>192316.76249999998</v>
      </c>
      <c r="X197" s="483">
        <v>213037.49425287358</v>
      </c>
      <c r="Y197" s="483">
        <v>228512.9032258064</v>
      </c>
      <c r="Z197" s="483">
        <v>234850.18681318685</v>
      </c>
      <c r="AA197" s="483">
        <v>246973.64948453609</v>
      </c>
      <c r="AB197" s="483">
        <v>272770.21153846156</v>
      </c>
      <c r="AC197" s="483">
        <v>266843.07692307694</v>
      </c>
      <c r="AD197" s="483">
        <v>259027.96039603959</v>
      </c>
      <c r="AE197" s="483">
        <v>265995.96039603965</v>
      </c>
      <c r="AF197" s="483">
        <v>282105</v>
      </c>
      <c r="AG197" s="483">
        <v>289625</v>
      </c>
      <c r="AH197" s="483">
        <v>334271.71296296298</v>
      </c>
      <c r="AI197" s="483">
        <v>350049.46296296298</v>
      </c>
      <c r="AJ197" s="483">
        <v>321027.42857142858</v>
      </c>
      <c r="AK197" s="483">
        <v>339412.39175257739</v>
      </c>
      <c r="AL197" s="483">
        <v>309318.17283950612</v>
      </c>
      <c r="AM197" s="483">
        <v>312184.12345679011</v>
      </c>
      <c r="AN197" s="483">
        <v>283352</v>
      </c>
      <c r="AO197" s="483">
        <v>271101.29577464791</v>
      </c>
      <c r="AP197" s="483">
        <v>239004</v>
      </c>
      <c r="AQ197" s="483">
        <v>243758.99999999997</v>
      </c>
      <c r="AR197" s="483">
        <v>273229</v>
      </c>
      <c r="AS197" s="477"/>
    </row>
    <row r="198" spans="1:45">
      <c r="A198" s="396" t="s">
        <v>28</v>
      </c>
      <c r="B198" s="95" t="s">
        <v>125</v>
      </c>
      <c r="C198" s="95"/>
      <c r="D198" s="397" t="s">
        <v>108</v>
      </c>
      <c r="E198" s="65" t="s">
        <v>320</v>
      </c>
      <c r="F198" s="65" t="s">
        <v>16</v>
      </c>
      <c r="G198" s="483">
        <v>434590.87452471483</v>
      </c>
      <c r="H198" s="483">
        <v>453169.3081761006</v>
      </c>
      <c r="I198" s="483">
        <v>518226.8841201716</v>
      </c>
      <c r="J198" s="483">
        <v>571358.36489607382</v>
      </c>
      <c r="K198" s="483">
        <v>583267.12211981567</v>
      </c>
      <c r="L198" s="483">
        <v>699842.3058350099</v>
      </c>
      <c r="M198" s="483">
        <v>773578.54511970538</v>
      </c>
      <c r="N198" s="483">
        <v>844985.1617647059</v>
      </c>
      <c r="O198" s="483">
        <v>916584.44465290825</v>
      </c>
      <c r="P198" s="483">
        <v>1108301.6393442624</v>
      </c>
      <c r="Q198" s="483">
        <v>1343863.0433386839</v>
      </c>
      <c r="R198" s="483">
        <v>1331242.3530326595</v>
      </c>
      <c r="S198" s="483">
        <v>1460658.4141592919</v>
      </c>
      <c r="T198" s="483">
        <v>1364285.67251462</v>
      </c>
      <c r="U198" s="483">
        <v>1293247.1965811967</v>
      </c>
      <c r="V198" s="483">
        <v>1290358.7947598253</v>
      </c>
      <c r="W198" s="483">
        <v>1315283.1673728812</v>
      </c>
      <c r="X198" s="483">
        <v>1465055.9083503054</v>
      </c>
      <c r="Y198" s="483">
        <v>1515017.5655577299</v>
      </c>
      <c r="Z198" s="483">
        <v>1576351.2785046729</v>
      </c>
      <c r="AA198" s="483">
        <v>1667328</v>
      </c>
      <c r="AB198" s="483">
        <v>1637179.9736842103</v>
      </c>
      <c r="AC198" s="483">
        <v>1498709.5218295217</v>
      </c>
      <c r="AD198" s="483">
        <v>1419799.2189616254</v>
      </c>
      <c r="AE198" s="483">
        <v>1381309.718309859</v>
      </c>
      <c r="AF198" s="483">
        <v>1391893.3198090692</v>
      </c>
      <c r="AG198" s="483">
        <v>1568794.4449541282</v>
      </c>
      <c r="AH198" s="483">
        <v>1593082.686915888</v>
      </c>
      <c r="AI198" s="483">
        <v>1584796.0767326737</v>
      </c>
      <c r="AJ198" s="483">
        <v>1425195.8518518521</v>
      </c>
      <c r="AK198" s="483">
        <v>1348014.1003039514</v>
      </c>
      <c r="AL198" s="483">
        <v>1309585.8870967741</v>
      </c>
      <c r="AM198" s="483">
        <v>1341061.0803858521</v>
      </c>
      <c r="AN198" s="483">
        <v>1206798.5815602837</v>
      </c>
      <c r="AO198" s="483">
        <v>1149523.3038461539</v>
      </c>
      <c r="AP198" s="483">
        <v>1347428.0327868853</v>
      </c>
      <c r="AQ198" s="483">
        <v>1378690.5460526317</v>
      </c>
      <c r="AR198" s="483">
        <v>1474156.5810397551</v>
      </c>
      <c r="AS198" s="477"/>
    </row>
    <row r="199" spans="1:45">
      <c r="A199" s="396" t="s">
        <v>29</v>
      </c>
      <c r="B199" s="95" t="s">
        <v>125</v>
      </c>
      <c r="C199" s="95"/>
      <c r="D199" s="397" t="s">
        <v>108</v>
      </c>
      <c r="E199" s="65" t="s">
        <v>320</v>
      </c>
      <c r="F199" s="65" t="s">
        <v>16</v>
      </c>
      <c r="G199" s="483">
        <v>14125.999999999998</v>
      </c>
      <c r="H199" s="483">
        <v>16101.818181818178</v>
      </c>
      <c r="I199" s="483">
        <v>15568.388888888887</v>
      </c>
      <c r="J199" s="483">
        <v>10305.1875</v>
      </c>
      <c r="K199" s="483">
        <v>16468.100000000002</v>
      </c>
      <c r="L199" s="483">
        <v>24594.15</v>
      </c>
      <c r="M199" s="483">
        <v>27339.75</v>
      </c>
      <c r="N199" s="483">
        <v>30086.100000000002</v>
      </c>
      <c r="O199" s="483">
        <v>32019.31818181818</v>
      </c>
      <c r="P199" s="483">
        <v>35156.521739130432</v>
      </c>
      <c r="Q199" s="483">
        <v>51645.043478260879</v>
      </c>
      <c r="R199" s="483">
        <v>59517.692307692319</v>
      </c>
      <c r="S199" s="483">
        <v>64195.125</v>
      </c>
      <c r="T199" s="483">
        <v>58249.454545454537</v>
      </c>
      <c r="U199" s="483">
        <v>58289.142857142848</v>
      </c>
      <c r="V199" s="483">
        <v>70089.545454545456</v>
      </c>
      <c r="W199" s="483">
        <v>77079.130434782608</v>
      </c>
      <c r="X199" s="483">
        <v>79015.111111111109</v>
      </c>
      <c r="Y199" s="483">
        <v>82673.931034482754</v>
      </c>
      <c r="Z199" s="483">
        <v>96614.161290322576</v>
      </c>
      <c r="AA199" s="483">
        <v>109201.16666666667</v>
      </c>
      <c r="AB199" s="483">
        <v>116287.08108108108</v>
      </c>
      <c r="AC199" s="483">
        <v>129626.89473684211</v>
      </c>
      <c r="AD199" s="483">
        <v>140765.47619047621</v>
      </c>
      <c r="AE199" s="483">
        <v>150025.48936170214</v>
      </c>
      <c r="AF199" s="483">
        <v>140698.63636363638</v>
      </c>
      <c r="AG199" s="483">
        <v>146550.68181818185</v>
      </c>
      <c r="AH199" s="483">
        <v>163563.00000000006</v>
      </c>
      <c r="AI199" s="483">
        <v>168236.59090909094</v>
      </c>
      <c r="AJ199" s="483">
        <v>130249.62162162161</v>
      </c>
      <c r="AK199" s="483">
        <v>113519</v>
      </c>
      <c r="AL199" s="483">
        <v>102605</v>
      </c>
      <c r="AM199" s="483">
        <v>147893</v>
      </c>
      <c r="AN199" s="483">
        <v>140876.36956521741</v>
      </c>
      <c r="AO199" s="483">
        <v>161036</v>
      </c>
      <c r="AP199" s="483">
        <v>149929</v>
      </c>
      <c r="AQ199" s="483">
        <v>171768</v>
      </c>
      <c r="AR199" s="483">
        <v>239417</v>
      </c>
      <c r="AS199" s="477"/>
    </row>
    <row r="200" spans="1:45">
      <c r="A200" s="396" t="s">
        <v>30</v>
      </c>
      <c r="B200" s="95" t="s">
        <v>125</v>
      </c>
      <c r="C200" s="95"/>
      <c r="D200" s="397" t="s">
        <v>108</v>
      </c>
      <c r="E200" s="65" t="s">
        <v>320</v>
      </c>
      <c r="F200" s="65" t="s">
        <v>16</v>
      </c>
      <c r="G200" s="483">
        <v>47818</v>
      </c>
      <c r="H200" s="483">
        <v>54283.000000000007</v>
      </c>
      <c r="I200" s="483">
        <v>64703.999999999993</v>
      </c>
      <c r="J200" s="483">
        <v>74067.199999999997</v>
      </c>
      <c r="K200" s="483">
        <v>75713</v>
      </c>
      <c r="L200" s="483">
        <v>84526.675324675321</v>
      </c>
      <c r="M200" s="483">
        <v>111669.80219780216</v>
      </c>
      <c r="N200" s="483">
        <v>133661.89690721652</v>
      </c>
      <c r="O200" s="483">
        <v>139923.60576923075</v>
      </c>
      <c r="P200" s="483">
        <v>166421</v>
      </c>
      <c r="Q200" s="483">
        <v>198805.99999999997</v>
      </c>
      <c r="R200" s="483">
        <v>204254.60655737706</v>
      </c>
      <c r="S200" s="483">
        <v>229425.46226415096</v>
      </c>
      <c r="T200" s="483">
        <v>255505.74725274727</v>
      </c>
      <c r="U200" s="483">
        <v>237808.07608695657</v>
      </c>
      <c r="V200" s="483">
        <v>242703</v>
      </c>
      <c r="W200" s="483">
        <v>265613</v>
      </c>
      <c r="X200" s="483">
        <v>290395.9259259259</v>
      </c>
      <c r="Y200" s="483">
        <v>299484.76521739131</v>
      </c>
      <c r="Z200" s="483">
        <v>322959.24</v>
      </c>
      <c r="AA200" s="483">
        <v>361355.14393939392</v>
      </c>
      <c r="AB200" s="483">
        <v>370078</v>
      </c>
      <c r="AC200" s="483">
        <v>395151.7878787879</v>
      </c>
      <c r="AD200" s="483">
        <v>431642.84444444446</v>
      </c>
      <c r="AE200" s="483">
        <v>453730.2463768117</v>
      </c>
      <c r="AF200" s="483">
        <v>472417.82608695654</v>
      </c>
      <c r="AG200" s="483">
        <v>516786.59154929582</v>
      </c>
      <c r="AH200" s="483">
        <v>557361.56643356639</v>
      </c>
      <c r="AI200" s="483">
        <v>592969.875</v>
      </c>
      <c r="AJ200" s="483">
        <v>534571.33858267718</v>
      </c>
      <c r="AK200" s="483">
        <v>572631.04477611929</v>
      </c>
      <c r="AL200" s="483">
        <v>705916.16374269</v>
      </c>
      <c r="AM200" s="483">
        <v>581958.37762237759</v>
      </c>
      <c r="AN200" s="483">
        <v>555198</v>
      </c>
      <c r="AO200" s="483">
        <v>611577</v>
      </c>
      <c r="AP200" s="483">
        <v>599673</v>
      </c>
      <c r="AQ200" s="483">
        <v>633634</v>
      </c>
      <c r="AR200" s="483">
        <v>649635.55862068979</v>
      </c>
      <c r="AS200" s="477"/>
    </row>
    <row r="201" spans="1:45">
      <c r="A201" s="396" t="s">
        <v>31</v>
      </c>
      <c r="B201" s="95" t="s">
        <v>125</v>
      </c>
      <c r="C201" s="95"/>
      <c r="D201" s="397" t="s">
        <v>108</v>
      </c>
      <c r="E201" s="65" t="s">
        <v>320</v>
      </c>
      <c r="F201" s="65" t="s">
        <v>16</v>
      </c>
      <c r="G201" s="483">
        <v>311725.11900532863</v>
      </c>
      <c r="H201" s="483">
        <v>374583.1051660516</v>
      </c>
      <c r="I201" s="483">
        <v>426653.64452423697</v>
      </c>
      <c r="J201" s="483">
        <v>416838.19047619047</v>
      </c>
      <c r="K201" s="483">
        <v>460735.34274193557</v>
      </c>
      <c r="L201" s="483">
        <v>481320.4681724846</v>
      </c>
      <c r="M201" s="483">
        <v>583650.95951416995</v>
      </c>
      <c r="N201" s="483">
        <v>653551.58193277312</v>
      </c>
      <c r="O201" s="483">
        <v>657964.5738396626</v>
      </c>
      <c r="P201" s="483">
        <v>718346.50652173918</v>
      </c>
      <c r="Q201" s="483">
        <v>846765.76495726488</v>
      </c>
      <c r="R201" s="483">
        <v>850143.81670061091</v>
      </c>
      <c r="S201" s="483">
        <v>899744.08071748866</v>
      </c>
      <c r="T201" s="483">
        <v>902653.42144638405</v>
      </c>
      <c r="U201" s="483">
        <v>943113.10796915169</v>
      </c>
      <c r="V201" s="483">
        <v>1031522.743718593</v>
      </c>
      <c r="W201" s="483">
        <v>1079819.1084337349</v>
      </c>
      <c r="X201" s="483">
        <v>1188144.4189189191</v>
      </c>
      <c r="Y201" s="483">
        <v>1255158.1900647948</v>
      </c>
      <c r="Z201" s="483">
        <v>1276912.9571734476</v>
      </c>
      <c r="AA201" s="483">
        <v>1335754.7520000001</v>
      </c>
      <c r="AB201" s="483">
        <v>1477385.2771535581</v>
      </c>
      <c r="AC201" s="483">
        <v>1513333</v>
      </c>
      <c r="AD201" s="483">
        <v>1586376.6718750005</v>
      </c>
      <c r="AE201" s="483">
        <v>1648688.4989939637</v>
      </c>
      <c r="AF201" s="483">
        <v>1732583.4892367905</v>
      </c>
      <c r="AG201" s="483">
        <v>1808986.7176470589</v>
      </c>
      <c r="AH201" s="483">
        <v>1968564.1403508773</v>
      </c>
      <c r="AI201" s="483">
        <v>2093016.726190476</v>
      </c>
      <c r="AJ201" s="483">
        <v>1798601.7886178857</v>
      </c>
      <c r="AK201" s="483">
        <v>1872482.1956989248</v>
      </c>
      <c r="AL201" s="483">
        <v>2050159.3293413173</v>
      </c>
      <c r="AM201" s="483">
        <v>1976565.9189765458</v>
      </c>
      <c r="AN201" s="483">
        <v>1992844.3304535639</v>
      </c>
      <c r="AO201" s="483">
        <v>1974856.0222717146</v>
      </c>
      <c r="AP201" s="483">
        <v>2094977.5132924339</v>
      </c>
      <c r="AQ201" s="483">
        <v>2085002.618069815</v>
      </c>
      <c r="AR201" s="483">
        <v>2187580.7841584156</v>
      </c>
      <c r="AS201" s="477"/>
    </row>
    <row r="202" spans="1:45">
      <c r="A202" s="396" t="s">
        <v>32</v>
      </c>
      <c r="B202" s="95" t="s">
        <v>125</v>
      </c>
      <c r="C202" s="95"/>
      <c r="D202" s="397" t="s">
        <v>108</v>
      </c>
      <c r="E202" s="65" t="s">
        <v>320</v>
      </c>
      <c r="F202" s="65" t="s">
        <v>16</v>
      </c>
      <c r="G202" s="483">
        <v>6847.5</v>
      </c>
      <c r="H202" s="483">
        <v>6123</v>
      </c>
      <c r="I202" s="483">
        <v>6465</v>
      </c>
      <c r="J202" s="483">
        <v>8921.4545454545441</v>
      </c>
      <c r="K202" s="483">
        <v>9298.25</v>
      </c>
      <c r="L202" s="483">
        <v>8455.7000000000007</v>
      </c>
      <c r="M202" s="483">
        <v>11210.76923076923</v>
      </c>
      <c r="N202" s="483">
        <v>14206.769230769229</v>
      </c>
      <c r="O202" s="483">
        <v>15696.416666666668</v>
      </c>
      <c r="P202" s="483">
        <v>20059.733333333337</v>
      </c>
      <c r="Q202" s="483">
        <v>24599.466666666667</v>
      </c>
      <c r="R202" s="483">
        <v>25449.941176470591</v>
      </c>
      <c r="S202" s="483">
        <v>23458.615384615379</v>
      </c>
      <c r="T202" s="483">
        <v>24816</v>
      </c>
      <c r="U202" s="483">
        <v>27001</v>
      </c>
      <c r="V202" s="483">
        <v>26144</v>
      </c>
      <c r="W202" s="483">
        <v>29024</v>
      </c>
      <c r="X202" s="483">
        <v>33542</v>
      </c>
      <c r="Y202" s="483">
        <v>37225</v>
      </c>
      <c r="Z202" s="483">
        <v>39888</v>
      </c>
      <c r="AA202" s="483">
        <v>41813</v>
      </c>
      <c r="AB202" s="483">
        <v>45457</v>
      </c>
      <c r="AC202" s="483">
        <v>45260.000000000007</v>
      </c>
      <c r="AD202" s="483">
        <v>48033.000000000007</v>
      </c>
      <c r="AE202" s="483">
        <v>53516.727272727279</v>
      </c>
      <c r="AF202" s="483">
        <v>52597.600000000006</v>
      </c>
      <c r="AG202" s="483">
        <v>62627.625</v>
      </c>
      <c r="AH202" s="483">
        <v>53552</v>
      </c>
      <c r="AI202" s="483">
        <v>63212.625</v>
      </c>
      <c r="AJ202" s="483">
        <v>38048.000000000007</v>
      </c>
      <c r="AK202" s="483">
        <v>41856</v>
      </c>
      <c r="AL202" s="483">
        <v>39874.333333333336</v>
      </c>
      <c r="AM202" s="483">
        <v>52010.666666666672</v>
      </c>
      <c r="AN202" s="483">
        <v>36745.199999999997</v>
      </c>
      <c r="AO202" s="483">
        <v>43587</v>
      </c>
      <c r="AP202" s="483">
        <v>40729</v>
      </c>
      <c r="AQ202" s="483">
        <v>38079</v>
      </c>
      <c r="AR202" s="483">
        <v>38563</v>
      </c>
      <c r="AS202" s="477"/>
    </row>
    <row r="203" spans="1:45">
      <c r="A203" s="396" t="s">
        <v>117</v>
      </c>
      <c r="B203" s="95" t="s">
        <v>125</v>
      </c>
      <c r="C203" s="398"/>
      <c r="D203" s="397" t="s">
        <v>108</v>
      </c>
      <c r="E203" s="65" t="s">
        <v>320</v>
      </c>
      <c r="F203" s="65" t="s">
        <v>16</v>
      </c>
      <c r="G203" s="483">
        <v>1910213.1338322121</v>
      </c>
      <c r="H203" s="483">
        <v>2138948.1134170699</v>
      </c>
      <c r="I203" s="483">
        <v>2257303.8171552354</v>
      </c>
      <c r="J203" s="483">
        <v>2430939.9081345056</v>
      </c>
      <c r="K203" s="483">
        <v>2701305.1880456894</v>
      </c>
      <c r="L203" s="483">
        <v>2982866.52932302</v>
      </c>
      <c r="M203" s="483">
        <v>3448386.0021260912</v>
      </c>
      <c r="N203" s="483">
        <v>3851771.4609762542</v>
      </c>
      <c r="O203" s="483">
        <v>4118867.4016455016</v>
      </c>
      <c r="P203" s="483">
        <v>4809328.8053352404</v>
      </c>
      <c r="Q203" s="483">
        <v>5785723.2745074667</v>
      </c>
      <c r="R203" s="483">
        <v>6079462.9108880172</v>
      </c>
      <c r="S203" s="483">
        <v>6587486.1859189654</v>
      </c>
      <c r="T203" s="483">
        <v>6419452.7428993322</v>
      </c>
      <c r="U203" s="483">
        <v>6472041.3805246344</v>
      </c>
      <c r="V203" s="483">
        <v>6688366.8906715224</v>
      </c>
      <c r="W203" s="483">
        <v>7227914.6606398933</v>
      </c>
      <c r="X203" s="483">
        <v>7834434.678617375</v>
      </c>
      <c r="Y203" s="483">
        <v>8196280.5248169191</v>
      </c>
      <c r="Z203" s="483">
        <v>8454717.7844349258</v>
      </c>
      <c r="AA203" s="483">
        <v>9054082.610710267</v>
      </c>
      <c r="AB203" s="483">
        <v>9571378.8067996427</v>
      </c>
      <c r="AC203" s="483">
        <v>9462231.7529706061</v>
      </c>
      <c r="AD203" s="483">
        <v>9627619.9906690232</v>
      </c>
      <c r="AE203" s="483">
        <v>9719649.9224981833</v>
      </c>
      <c r="AF203" s="483">
        <v>10081345.915737394</v>
      </c>
      <c r="AG203" s="483">
        <v>10577535.355491821</v>
      </c>
      <c r="AH203" s="483">
        <v>11174678.989986535</v>
      </c>
      <c r="AI203" s="483">
        <v>11644164.601143755</v>
      </c>
      <c r="AJ203" s="483">
        <v>10408566.285810344</v>
      </c>
      <c r="AK203" s="483">
        <v>10136295.589333182</v>
      </c>
      <c r="AL203" s="483">
        <v>10266518.34717549</v>
      </c>
      <c r="AM203" s="483">
        <v>9869469.0590259321</v>
      </c>
      <c r="AN203" s="483">
        <v>9472497.6262761317</v>
      </c>
      <c r="AO203" s="483">
        <v>9392986.9552161954</v>
      </c>
      <c r="AP203" s="483">
        <v>9607304.0040718131</v>
      </c>
      <c r="AQ203" s="483">
        <v>10125859.014775343</v>
      </c>
      <c r="AR203" s="483">
        <v>10620164.432481688</v>
      </c>
      <c r="AS203" s="477"/>
    </row>
    <row r="204" spans="1:45">
      <c r="A204" s="396" t="s">
        <v>34</v>
      </c>
      <c r="B204" s="95" t="s">
        <v>125</v>
      </c>
      <c r="C204" s="95"/>
      <c r="D204" s="397" t="s">
        <v>108</v>
      </c>
      <c r="E204" s="65" t="s">
        <v>320</v>
      </c>
      <c r="F204" s="65" t="s">
        <v>16</v>
      </c>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c r="AE204" s="483"/>
      <c r="AF204" s="483"/>
      <c r="AG204" s="483"/>
      <c r="AH204" s="483"/>
      <c r="AI204" s="483"/>
      <c r="AJ204" s="483"/>
      <c r="AK204" s="483"/>
      <c r="AL204" s="483"/>
      <c r="AM204" s="483"/>
      <c r="AN204" s="483"/>
      <c r="AO204" s="483"/>
      <c r="AP204" s="483"/>
      <c r="AQ204" s="483"/>
      <c r="AR204" s="483"/>
      <c r="AS204" s="477"/>
    </row>
    <row r="205" spans="1:45">
      <c r="A205" s="399" t="s">
        <v>35</v>
      </c>
      <c r="B205" s="93" t="s">
        <v>125</v>
      </c>
      <c r="C205" s="93"/>
      <c r="D205" s="400" t="s">
        <v>108</v>
      </c>
      <c r="E205" s="76" t="s">
        <v>320</v>
      </c>
      <c r="F205" s="76" t="s">
        <v>16</v>
      </c>
      <c r="G205" s="484">
        <v>1910213.1338322121</v>
      </c>
      <c r="H205" s="484">
        <v>2138948.1134170699</v>
      </c>
      <c r="I205" s="484">
        <v>2257303.8171552354</v>
      </c>
      <c r="J205" s="484">
        <v>2430939.9081345056</v>
      </c>
      <c r="K205" s="484">
        <v>2701305.1880456894</v>
      </c>
      <c r="L205" s="484">
        <v>2982866.52932302</v>
      </c>
      <c r="M205" s="484">
        <v>3448386.0021260912</v>
      </c>
      <c r="N205" s="484">
        <v>3851771.4609762542</v>
      </c>
      <c r="O205" s="484">
        <v>4118867.4016455016</v>
      </c>
      <c r="P205" s="484">
        <v>4809328.8053352404</v>
      </c>
      <c r="Q205" s="484">
        <v>5785723.2745074667</v>
      </c>
      <c r="R205" s="484">
        <v>6079462.9108880172</v>
      </c>
      <c r="S205" s="484">
        <v>6587486.1859189654</v>
      </c>
      <c r="T205" s="484">
        <v>6419452.7428993322</v>
      </c>
      <c r="U205" s="484">
        <v>6472041.3805246344</v>
      </c>
      <c r="V205" s="484">
        <v>6688366.8906715224</v>
      </c>
      <c r="W205" s="484">
        <v>7227914.6606398933</v>
      </c>
      <c r="X205" s="484">
        <v>7834434.678617375</v>
      </c>
      <c r="Y205" s="484">
        <v>8196280.5248169191</v>
      </c>
      <c r="Z205" s="484">
        <v>8454717.7844349258</v>
      </c>
      <c r="AA205" s="484">
        <v>9054082.610710267</v>
      </c>
      <c r="AB205" s="484">
        <v>9571378.8067996427</v>
      </c>
      <c r="AC205" s="484">
        <v>9462231.7529706061</v>
      </c>
      <c r="AD205" s="484">
        <v>9627619.9906690232</v>
      </c>
      <c r="AE205" s="484">
        <v>9719649.9224981833</v>
      </c>
      <c r="AF205" s="484">
        <v>10081345.915737394</v>
      </c>
      <c r="AG205" s="484">
        <v>10577535.355491821</v>
      </c>
      <c r="AH205" s="484">
        <v>11174678.989986535</v>
      </c>
      <c r="AI205" s="484">
        <v>11644164.601143755</v>
      </c>
      <c r="AJ205" s="484">
        <v>10408566.285810344</v>
      </c>
      <c r="AK205" s="484">
        <v>10136295.589333182</v>
      </c>
      <c r="AL205" s="484">
        <v>10266518.34717549</v>
      </c>
      <c r="AM205" s="484">
        <v>9869469.0590259321</v>
      </c>
      <c r="AN205" s="484">
        <v>9472497.6262761317</v>
      </c>
      <c r="AO205" s="484">
        <v>9392986.9552161954</v>
      </c>
      <c r="AP205" s="484">
        <v>9607304.0040718131</v>
      </c>
      <c r="AQ205" s="484">
        <v>10125859.014775343</v>
      </c>
      <c r="AR205" s="484">
        <v>10620164.432481688</v>
      </c>
      <c r="AS205" s="478"/>
    </row>
    <row r="206" spans="1:45">
      <c r="A206" s="396" t="s">
        <v>11</v>
      </c>
      <c r="B206" s="95" t="s">
        <v>118</v>
      </c>
      <c r="C206" s="95"/>
      <c r="D206" s="62" t="s">
        <v>115</v>
      </c>
      <c r="E206" s="65" t="s">
        <v>320</v>
      </c>
      <c r="F206" s="65" t="s">
        <v>16</v>
      </c>
      <c r="G206" s="483">
        <v>257343.61344537811</v>
      </c>
      <c r="H206" s="483">
        <v>261059.28313253011</v>
      </c>
      <c r="I206" s="483">
        <v>390218.59574468085</v>
      </c>
      <c r="J206" s="483">
        <v>371191.80250783695</v>
      </c>
      <c r="K206" s="483">
        <v>195996.49508196721</v>
      </c>
      <c r="L206" s="483">
        <v>217037.96202531643</v>
      </c>
      <c r="M206" s="483">
        <v>273984.73809523811</v>
      </c>
      <c r="N206" s="483">
        <v>377071.42800000001</v>
      </c>
      <c r="O206" s="483">
        <v>359820.14830508473</v>
      </c>
      <c r="P206" s="483">
        <v>349198.55072463769</v>
      </c>
      <c r="Q206" s="483">
        <v>419901.20512820518</v>
      </c>
      <c r="R206" s="483">
        <v>393266.46846846852</v>
      </c>
      <c r="S206" s="483">
        <v>457308.64186046505</v>
      </c>
      <c r="T206" s="483">
        <v>455385.19718309864</v>
      </c>
      <c r="U206" s="483">
        <v>484784.670157068</v>
      </c>
      <c r="V206" s="483">
        <v>475599.30851063825</v>
      </c>
      <c r="W206" s="483">
        <v>506919.94897959183</v>
      </c>
      <c r="X206" s="483">
        <v>564598.83333333337</v>
      </c>
      <c r="Y206" s="483">
        <v>593749.0877192982</v>
      </c>
      <c r="Z206" s="483">
        <v>610264.59459459456</v>
      </c>
      <c r="AA206" s="483">
        <v>618156.95850622398</v>
      </c>
      <c r="AB206" s="483">
        <v>606274.91150442476</v>
      </c>
      <c r="AC206" s="483">
        <v>665095.16814159288</v>
      </c>
      <c r="AD206" s="483">
        <v>690407.76211453741</v>
      </c>
      <c r="AE206" s="483">
        <v>707607.00892857136</v>
      </c>
      <c r="AF206" s="483">
        <v>716539.99999999988</v>
      </c>
      <c r="AG206" s="483">
        <v>708765.22115384613</v>
      </c>
      <c r="AH206" s="483">
        <v>774213.821596244</v>
      </c>
      <c r="AI206" s="483">
        <v>714544.95000000007</v>
      </c>
      <c r="AJ206" s="483">
        <v>613388.88888888899</v>
      </c>
      <c r="AK206" s="483">
        <v>595754.63414634159</v>
      </c>
      <c r="AL206" s="483">
        <v>594863</v>
      </c>
      <c r="AM206" s="483">
        <v>737958</v>
      </c>
      <c r="AN206" s="483">
        <v>682803</v>
      </c>
      <c r="AO206" s="483">
        <v>730312</v>
      </c>
      <c r="AP206" s="483">
        <v>878023</v>
      </c>
      <c r="AQ206" s="483">
        <v>904641</v>
      </c>
      <c r="AR206" s="483">
        <v>882989.3793103447</v>
      </c>
      <c r="AS206" s="477"/>
    </row>
    <row r="207" spans="1:45">
      <c r="A207" s="396" t="s">
        <v>17</v>
      </c>
      <c r="B207" s="95" t="s">
        <v>118</v>
      </c>
      <c r="C207" s="95"/>
      <c r="D207" s="397" t="s">
        <v>115</v>
      </c>
      <c r="E207" s="65" t="s">
        <v>320</v>
      </c>
      <c r="F207" s="65" t="s">
        <v>16</v>
      </c>
      <c r="G207" s="483">
        <v>25062.123076923079</v>
      </c>
      <c r="H207" s="483">
        <v>31876.129032258061</v>
      </c>
      <c r="I207" s="483">
        <v>40495.842519685044</v>
      </c>
      <c r="J207" s="483">
        <v>141746.71875</v>
      </c>
      <c r="K207" s="483">
        <v>147595.0390625</v>
      </c>
      <c r="L207" s="483">
        <v>164154.04511278195</v>
      </c>
      <c r="M207" s="483">
        <v>151376.25396825396</v>
      </c>
      <c r="N207" s="483">
        <v>190027.32</v>
      </c>
      <c r="O207" s="483">
        <v>212135</v>
      </c>
      <c r="P207" s="483">
        <v>243353.92207792206</v>
      </c>
      <c r="Q207" s="483">
        <v>278479.37106918235</v>
      </c>
      <c r="R207" s="483">
        <v>323806.66455696203</v>
      </c>
      <c r="S207" s="483">
        <v>418305.10493827157</v>
      </c>
      <c r="T207" s="483">
        <v>459394.37647058821</v>
      </c>
      <c r="U207" s="483">
        <v>466061.5209580838</v>
      </c>
      <c r="V207" s="483">
        <v>491814</v>
      </c>
      <c r="W207" s="483">
        <v>530197.02127659577</v>
      </c>
      <c r="X207" s="483">
        <v>590388.5545023696</v>
      </c>
      <c r="Y207" s="483">
        <v>620813.51351351349</v>
      </c>
      <c r="Z207" s="483">
        <v>577880.70476190478</v>
      </c>
      <c r="AA207" s="483">
        <v>570491.99069767434</v>
      </c>
      <c r="AB207" s="483">
        <v>579607.21182266006</v>
      </c>
      <c r="AC207" s="483">
        <v>621885.99999999988</v>
      </c>
      <c r="AD207" s="483">
        <v>665082</v>
      </c>
      <c r="AE207" s="483">
        <v>681274.24489795906</v>
      </c>
      <c r="AF207" s="483">
        <v>684986.99999999988</v>
      </c>
      <c r="AG207" s="483">
        <v>703277</v>
      </c>
      <c r="AH207" s="483">
        <v>730170.00000000012</v>
      </c>
      <c r="AI207" s="483">
        <v>782812</v>
      </c>
      <c r="AJ207" s="483">
        <v>631389</v>
      </c>
      <c r="AK207" s="483">
        <v>595962</v>
      </c>
      <c r="AL207" s="483">
        <v>477577</v>
      </c>
      <c r="AM207" s="483">
        <v>393714.00000000006</v>
      </c>
      <c r="AN207" s="483">
        <v>419008</v>
      </c>
      <c r="AO207" s="483">
        <v>449974.00000000006</v>
      </c>
      <c r="AP207" s="483">
        <v>505393</v>
      </c>
      <c r="AQ207" s="483">
        <v>514593</v>
      </c>
      <c r="AR207" s="483">
        <v>577907</v>
      </c>
      <c r="AS207" s="477"/>
    </row>
    <row r="208" spans="1:45">
      <c r="A208" s="396" t="s">
        <v>18</v>
      </c>
      <c r="B208" s="95" t="s">
        <v>118</v>
      </c>
      <c r="C208" s="95"/>
      <c r="D208" s="397" t="s">
        <v>115</v>
      </c>
      <c r="E208" s="65" t="s">
        <v>320</v>
      </c>
      <c r="F208" s="65" t="s">
        <v>16</v>
      </c>
      <c r="G208" s="483">
        <v>24515.047619047618</v>
      </c>
      <c r="H208" s="483">
        <v>35562.352941176468</v>
      </c>
      <c r="I208" s="483">
        <v>32856.212389380533</v>
      </c>
      <c r="J208" s="483">
        <v>17692.850877192981</v>
      </c>
      <c r="K208" s="483">
        <v>16748.558139534885</v>
      </c>
      <c r="L208" s="483">
        <v>53869.897435897445</v>
      </c>
      <c r="M208" s="483">
        <v>54686.710526315794</v>
      </c>
      <c r="N208" s="483">
        <v>89305.063291139231</v>
      </c>
      <c r="O208" s="483">
        <v>96960.685714285704</v>
      </c>
      <c r="P208" s="483">
        <v>99339.441176470587</v>
      </c>
      <c r="Q208" s="483">
        <v>94473.415384615379</v>
      </c>
      <c r="R208" s="483">
        <v>126068.85294117646</v>
      </c>
      <c r="S208" s="483">
        <v>128517.90000000002</v>
      </c>
      <c r="T208" s="483">
        <v>105605.1724137931</v>
      </c>
      <c r="U208" s="483">
        <v>121880.95238095237</v>
      </c>
      <c r="V208" s="483">
        <v>98830.380952380947</v>
      </c>
      <c r="W208" s="483">
        <v>100910</v>
      </c>
      <c r="X208" s="483">
        <v>115985</v>
      </c>
      <c r="Y208" s="483">
        <v>109207.27272727272</v>
      </c>
      <c r="Z208" s="483">
        <v>131501</v>
      </c>
      <c r="AA208" s="483">
        <v>118493</v>
      </c>
      <c r="AB208" s="483">
        <v>121333.00000000003</v>
      </c>
      <c r="AC208" s="483">
        <v>127898</v>
      </c>
      <c r="AD208" s="483">
        <v>136947</v>
      </c>
      <c r="AE208" s="483">
        <v>142595</v>
      </c>
      <c r="AF208" s="483">
        <v>147021</v>
      </c>
      <c r="AG208" s="483">
        <v>143725</v>
      </c>
      <c r="AH208" s="483">
        <v>114765.00000000001</v>
      </c>
      <c r="AI208" s="483">
        <v>123873.99999999999</v>
      </c>
      <c r="AJ208" s="483">
        <v>93676</v>
      </c>
      <c r="AK208" s="483">
        <v>95688.999999999985</v>
      </c>
      <c r="AL208" s="483">
        <v>136432</v>
      </c>
      <c r="AM208" s="483">
        <v>100764.99999999999</v>
      </c>
      <c r="AN208" s="483">
        <v>10203</v>
      </c>
      <c r="AO208" s="483">
        <v>38204</v>
      </c>
      <c r="AP208" s="483">
        <v>66740</v>
      </c>
      <c r="AQ208" s="483">
        <v>70054</v>
      </c>
      <c r="AR208" s="483">
        <v>76389</v>
      </c>
      <c r="AS208" s="477"/>
    </row>
    <row r="209" spans="1:45">
      <c r="A209" s="396" t="s">
        <v>19</v>
      </c>
      <c r="B209" s="95" t="s">
        <v>118</v>
      </c>
      <c r="C209" s="95"/>
      <c r="D209" s="397" t="s">
        <v>115</v>
      </c>
      <c r="E209" s="65" t="s">
        <v>320</v>
      </c>
      <c r="F209" s="65" t="s">
        <v>16</v>
      </c>
      <c r="G209" s="483">
        <v>765</v>
      </c>
      <c r="H209" s="483">
        <v>1163</v>
      </c>
      <c r="I209" s="483">
        <v>1105</v>
      </c>
      <c r="J209" s="483">
        <v>3971</v>
      </c>
      <c r="K209" s="483">
        <v>1224</v>
      </c>
      <c r="L209" s="483">
        <v>786</v>
      </c>
      <c r="M209" s="483">
        <v>1745.9999999999998</v>
      </c>
      <c r="N209" s="483">
        <v>1859</v>
      </c>
      <c r="O209" s="483">
        <v>4118</v>
      </c>
      <c r="P209" s="483">
        <v>3959.9999999999995</v>
      </c>
      <c r="Q209" s="483">
        <v>7421</v>
      </c>
      <c r="R209" s="483">
        <v>7002</v>
      </c>
      <c r="S209" s="483">
        <v>8114</v>
      </c>
      <c r="T209" s="483">
        <v>8357</v>
      </c>
      <c r="U209" s="483">
        <v>5733.9999999999991</v>
      </c>
      <c r="V209" s="483">
        <v>9321.3333333333339</v>
      </c>
      <c r="W209" s="483">
        <v>9071.25</v>
      </c>
      <c r="X209" s="483">
        <v>10893.333333333336</v>
      </c>
      <c r="Y209" s="483">
        <v>11714.666666666668</v>
      </c>
      <c r="Z209" s="483">
        <v>10646.666666666668</v>
      </c>
      <c r="AA209" s="483">
        <v>12458.75</v>
      </c>
      <c r="AB209" s="483">
        <v>13747.5</v>
      </c>
      <c r="AC209" s="483">
        <v>17314.8</v>
      </c>
      <c r="AD209" s="483">
        <v>11652</v>
      </c>
      <c r="AE209" s="483">
        <v>14932</v>
      </c>
      <c r="AF209" s="483">
        <v>16394</v>
      </c>
      <c r="AG209" s="483">
        <v>17154</v>
      </c>
      <c r="AH209" s="483">
        <v>17233</v>
      </c>
      <c r="AI209" s="483">
        <v>18916</v>
      </c>
      <c r="AJ209" s="483">
        <v>17332</v>
      </c>
      <c r="AK209" s="483">
        <v>8686</v>
      </c>
      <c r="AL209" s="483">
        <v>6656</v>
      </c>
      <c r="AM209" s="483">
        <v>5435</v>
      </c>
      <c r="AN209" s="483">
        <v>8437</v>
      </c>
      <c r="AO209" s="483">
        <v>6908.0000000000009</v>
      </c>
      <c r="AP209" s="483">
        <v>6630</v>
      </c>
      <c r="AQ209" s="483">
        <v>4758</v>
      </c>
      <c r="AR209" s="483">
        <v>8071.9999999999991</v>
      </c>
      <c r="AS209" s="477"/>
    </row>
    <row r="210" spans="1:45">
      <c r="A210" s="396" t="s">
        <v>20</v>
      </c>
      <c r="B210" s="95" t="s">
        <v>118</v>
      </c>
      <c r="C210" s="95"/>
      <c r="D210" s="397" t="s">
        <v>115</v>
      </c>
      <c r="E210" s="65" t="s">
        <v>320</v>
      </c>
      <c r="F210" s="65" t="s">
        <v>16</v>
      </c>
      <c r="G210" s="483">
        <v>1928</v>
      </c>
      <c r="H210" s="483">
        <v>1516</v>
      </c>
      <c r="I210" s="483">
        <v>2652</v>
      </c>
      <c r="J210" s="483">
        <v>2681</v>
      </c>
      <c r="K210" s="483">
        <v>5399</v>
      </c>
      <c r="L210" s="483">
        <v>5770.0000000000009</v>
      </c>
      <c r="M210" s="483">
        <v>3718.0000000000005</v>
      </c>
      <c r="N210" s="483">
        <v>4941</v>
      </c>
      <c r="O210" s="483">
        <v>8697</v>
      </c>
      <c r="P210" s="483">
        <v>6149</v>
      </c>
      <c r="Q210" s="483">
        <v>5435</v>
      </c>
      <c r="R210" s="483">
        <v>6457</v>
      </c>
      <c r="S210" s="483">
        <v>7575</v>
      </c>
      <c r="T210" s="483">
        <v>7207.0000000000009</v>
      </c>
      <c r="U210" s="483">
        <v>9501</v>
      </c>
      <c r="V210" s="483">
        <v>8467.5</v>
      </c>
      <c r="W210" s="483">
        <v>11280</v>
      </c>
      <c r="X210" s="483">
        <v>8810</v>
      </c>
      <c r="Y210" s="483">
        <v>9470</v>
      </c>
      <c r="Z210" s="483">
        <v>10741.199999999999</v>
      </c>
      <c r="AA210" s="483">
        <v>9991.25</v>
      </c>
      <c r="AB210" s="483">
        <v>9456</v>
      </c>
      <c r="AC210" s="483">
        <v>10586</v>
      </c>
      <c r="AD210" s="483">
        <v>10668</v>
      </c>
      <c r="AE210" s="483">
        <v>9718</v>
      </c>
      <c r="AF210" s="483">
        <v>9989</v>
      </c>
      <c r="AG210" s="483">
        <v>10331</v>
      </c>
      <c r="AH210" s="483">
        <v>11566</v>
      </c>
      <c r="AI210" s="483">
        <v>11893</v>
      </c>
      <c r="AJ210" s="483">
        <v>12047</v>
      </c>
      <c r="AK210" s="483">
        <v>12277</v>
      </c>
      <c r="AL210" s="483">
        <v>9478</v>
      </c>
      <c r="AM210" s="483">
        <v>9525</v>
      </c>
      <c r="AN210" s="483">
        <v>9556</v>
      </c>
      <c r="AO210" s="483">
        <v>2125</v>
      </c>
      <c r="AP210" s="483">
        <v>2530</v>
      </c>
      <c r="AQ210" s="483">
        <v>5012</v>
      </c>
      <c r="AR210" s="483">
        <v>4483</v>
      </c>
      <c r="AS210" s="477"/>
    </row>
    <row r="211" spans="1:45">
      <c r="A211" s="396" t="s">
        <v>21</v>
      </c>
      <c r="B211" s="95" t="s">
        <v>118</v>
      </c>
      <c r="C211" s="95"/>
      <c r="D211" s="397" t="s">
        <v>115</v>
      </c>
      <c r="E211" s="65" t="s">
        <v>320</v>
      </c>
      <c r="F211" s="65" t="s">
        <v>16</v>
      </c>
      <c r="G211" s="483">
        <v>59192.888888888883</v>
      </c>
      <c r="H211" s="483">
        <v>66393.868852459025</v>
      </c>
      <c r="I211" s="483">
        <v>51819.910714285725</v>
      </c>
      <c r="J211" s="483">
        <v>57705.208333333343</v>
      </c>
      <c r="K211" s="483">
        <v>74319.65217391304</v>
      </c>
      <c r="L211" s="483">
        <v>80115.677419354819</v>
      </c>
      <c r="M211" s="483">
        <v>54477.01785714287</v>
      </c>
      <c r="N211" s="483">
        <v>63780.961538461532</v>
      </c>
      <c r="O211" s="483">
        <v>76493.206349206361</v>
      </c>
      <c r="P211" s="483">
        <v>59341.333333333328</v>
      </c>
      <c r="Q211" s="483">
        <v>65212.641509433968</v>
      </c>
      <c r="R211" s="483">
        <v>79708.363636363632</v>
      </c>
      <c r="S211" s="483">
        <v>84498.980392156882</v>
      </c>
      <c r="T211" s="483">
        <v>76133</v>
      </c>
      <c r="U211" s="483">
        <v>78231</v>
      </c>
      <c r="V211" s="483">
        <v>84751</v>
      </c>
      <c r="W211" s="483">
        <v>83208</v>
      </c>
      <c r="X211" s="483">
        <v>94773</v>
      </c>
      <c r="Y211" s="483">
        <v>97947.000000000015</v>
      </c>
      <c r="Z211" s="483">
        <v>96708</v>
      </c>
      <c r="AA211" s="483">
        <v>107264</v>
      </c>
      <c r="AB211" s="483">
        <v>111463.07692307692</v>
      </c>
      <c r="AC211" s="483">
        <v>123569.00000000001</v>
      </c>
      <c r="AD211" s="483">
        <v>133201.99999999997</v>
      </c>
      <c r="AE211" s="483">
        <v>144377.06896551722</v>
      </c>
      <c r="AF211" s="483">
        <v>147632.29090909089</v>
      </c>
      <c r="AG211" s="483">
        <v>150799</v>
      </c>
      <c r="AH211" s="483">
        <v>159537.99999999994</v>
      </c>
      <c r="AI211" s="483">
        <v>167866</v>
      </c>
      <c r="AJ211" s="483">
        <v>163881</v>
      </c>
      <c r="AK211" s="483">
        <v>144796</v>
      </c>
      <c r="AL211" s="483">
        <v>139759</v>
      </c>
      <c r="AM211" s="483">
        <v>126280</v>
      </c>
      <c r="AN211" s="483">
        <v>147751</v>
      </c>
      <c r="AO211" s="483">
        <v>129675</v>
      </c>
      <c r="AP211" s="483">
        <v>161749</v>
      </c>
      <c r="AQ211" s="483">
        <v>189604</v>
      </c>
      <c r="AR211" s="483">
        <v>200536.99999999997</v>
      </c>
      <c r="AS211" s="477"/>
    </row>
    <row r="212" spans="1:45">
      <c r="A212" s="396" t="s">
        <v>22</v>
      </c>
      <c r="B212" s="95" t="s">
        <v>118</v>
      </c>
      <c r="C212" s="95"/>
      <c r="D212" s="397" t="s">
        <v>115</v>
      </c>
      <c r="E212" s="65" t="s">
        <v>320</v>
      </c>
      <c r="F212" s="65" t="s">
        <v>16</v>
      </c>
      <c r="G212" s="483">
        <v>164103.99305555553</v>
      </c>
      <c r="H212" s="483">
        <v>190057.07865168538</v>
      </c>
      <c r="I212" s="483">
        <v>182334.46400000001</v>
      </c>
      <c r="J212" s="483">
        <v>176001.94980694982</v>
      </c>
      <c r="K212" s="483">
        <v>187561.42222222223</v>
      </c>
      <c r="L212" s="483">
        <v>249557.35877862593</v>
      </c>
      <c r="M212" s="483">
        <v>306634.55357142858</v>
      </c>
      <c r="N212" s="483">
        <v>321861.33039647579</v>
      </c>
      <c r="O212" s="483">
        <v>357545.7685950413</v>
      </c>
      <c r="P212" s="483">
        <v>356448.04562737641</v>
      </c>
      <c r="Q212" s="483">
        <v>374491.46861924691</v>
      </c>
      <c r="R212" s="483">
        <v>402805.84615384619</v>
      </c>
      <c r="S212" s="483">
        <v>442333.36363636376</v>
      </c>
      <c r="T212" s="483">
        <v>409350.02830188675</v>
      </c>
      <c r="U212" s="483">
        <v>415923.40740740747</v>
      </c>
      <c r="V212" s="483">
        <v>463456.78571428568</v>
      </c>
      <c r="W212" s="483">
        <v>464958.32160804019</v>
      </c>
      <c r="X212" s="483">
        <v>534845.84259259258</v>
      </c>
      <c r="Y212" s="483">
        <v>558497.70925110125</v>
      </c>
      <c r="Z212" s="483">
        <v>561793.25974025973</v>
      </c>
      <c r="AA212" s="483">
        <v>623994.05639097735</v>
      </c>
      <c r="AB212" s="483">
        <v>614966.10612244904</v>
      </c>
      <c r="AC212" s="483">
        <v>641191.42796610168</v>
      </c>
      <c r="AD212" s="483">
        <v>671317.65126050415</v>
      </c>
      <c r="AE212" s="483">
        <v>710876.16460905341</v>
      </c>
      <c r="AF212" s="483">
        <v>703459.55947136553</v>
      </c>
      <c r="AG212" s="483">
        <v>686907.97607655497</v>
      </c>
      <c r="AH212" s="483">
        <v>704772.76847290632</v>
      </c>
      <c r="AI212" s="483">
        <v>717481.71874999977</v>
      </c>
      <c r="AJ212" s="483">
        <v>770002.56666666665</v>
      </c>
      <c r="AK212" s="483">
        <v>688477.40571428568</v>
      </c>
      <c r="AL212" s="483">
        <v>671446</v>
      </c>
      <c r="AM212" s="483">
        <v>517868.99999999994</v>
      </c>
      <c r="AN212" s="483">
        <v>567926</v>
      </c>
      <c r="AO212" s="483">
        <v>543835</v>
      </c>
      <c r="AP212" s="483">
        <v>692553.99999999988</v>
      </c>
      <c r="AQ212" s="483">
        <v>769525</v>
      </c>
      <c r="AR212" s="483">
        <v>752729.92500000005</v>
      </c>
      <c r="AS212" s="477"/>
    </row>
    <row r="213" spans="1:45">
      <c r="A213" s="396" t="s">
        <v>23</v>
      </c>
      <c r="B213" s="95" t="s">
        <v>118</v>
      </c>
      <c r="C213" s="95"/>
      <c r="D213" s="397" t="s">
        <v>115</v>
      </c>
      <c r="E213" s="65" t="s">
        <v>320</v>
      </c>
      <c r="F213" s="65" t="s">
        <v>16</v>
      </c>
      <c r="G213" s="483">
        <v>15918.190476190475</v>
      </c>
      <c r="H213" s="483">
        <v>13922</v>
      </c>
      <c r="I213" s="483">
        <v>12840</v>
      </c>
      <c r="J213" s="483">
        <v>19268.4375</v>
      </c>
      <c r="K213" s="483">
        <v>24978</v>
      </c>
      <c r="L213" s="483">
        <v>23374.933333333334</v>
      </c>
      <c r="M213" s="483">
        <v>33026</v>
      </c>
      <c r="N213" s="483">
        <v>30531</v>
      </c>
      <c r="O213" s="483">
        <v>38637</v>
      </c>
      <c r="P213" s="483">
        <v>41552</v>
      </c>
      <c r="Q213" s="483">
        <v>54339.200000000004</v>
      </c>
      <c r="R213" s="483">
        <v>69833</v>
      </c>
      <c r="S213" s="483">
        <v>63573.46875</v>
      </c>
      <c r="T213" s="483">
        <v>76888.551724137928</v>
      </c>
      <c r="U213" s="483">
        <v>71427.461538461532</v>
      </c>
      <c r="V213" s="483">
        <v>69590.068965517246</v>
      </c>
      <c r="W213" s="483">
        <v>77574.21875</v>
      </c>
      <c r="X213" s="483">
        <v>79104.242424242417</v>
      </c>
      <c r="Y213" s="483">
        <v>90178.606060606064</v>
      </c>
      <c r="Z213" s="483">
        <v>104695.07692307692</v>
      </c>
      <c r="AA213" s="483">
        <v>97400.153846153844</v>
      </c>
      <c r="AB213" s="483">
        <v>101747.43902439026</v>
      </c>
      <c r="AC213" s="483">
        <v>111828.06818181818</v>
      </c>
      <c r="AD213" s="483">
        <v>124477.56521739131</v>
      </c>
      <c r="AE213" s="483">
        <v>124199.99999999997</v>
      </c>
      <c r="AF213" s="483">
        <v>125606.00000000001</v>
      </c>
      <c r="AG213" s="483">
        <v>133211.00000000003</v>
      </c>
      <c r="AH213" s="483">
        <v>141353</v>
      </c>
      <c r="AI213" s="483">
        <v>148488</v>
      </c>
      <c r="AJ213" s="483">
        <v>140287</v>
      </c>
      <c r="AK213" s="483">
        <v>186053</v>
      </c>
      <c r="AL213" s="483">
        <v>220116</v>
      </c>
      <c r="AM213" s="483">
        <v>184879.00000000003</v>
      </c>
      <c r="AN213" s="483">
        <v>194874</v>
      </c>
      <c r="AO213" s="483">
        <v>234838.00000000003</v>
      </c>
      <c r="AP213" s="483">
        <v>261867</v>
      </c>
      <c r="AQ213" s="483">
        <v>281761</v>
      </c>
      <c r="AR213" s="483">
        <v>299041</v>
      </c>
      <c r="AS213" s="477"/>
    </row>
    <row r="214" spans="1:45">
      <c r="A214" s="396" t="s">
        <v>24</v>
      </c>
      <c r="B214" s="95" t="s">
        <v>118</v>
      </c>
      <c r="C214" s="95"/>
      <c r="D214" s="397" t="s">
        <v>115</v>
      </c>
      <c r="E214" s="65" t="s">
        <v>320</v>
      </c>
      <c r="F214" s="65" t="s">
        <v>16</v>
      </c>
      <c r="G214" s="483">
        <v>517993.43047337292</v>
      </c>
      <c r="H214" s="483">
        <v>484872.08518518519</v>
      </c>
      <c r="I214" s="483">
        <v>502779.34845360823</v>
      </c>
      <c r="J214" s="483">
        <v>527936.02564102563</v>
      </c>
      <c r="K214" s="483">
        <v>694421.48014440434</v>
      </c>
      <c r="L214" s="483">
        <v>678954.83085501846</v>
      </c>
      <c r="M214" s="483">
        <v>573639.49404761905</v>
      </c>
      <c r="N214" s="483">
        <v>712761.6654411765</v>
      </c>
      <c r="O214" s="483">
        <v>965436.98053097329</v>
      </c>
      <c r="P214" s="483">
        <v>1070690.3253588518</v>
      </c>
      <c r="Q214" s="483">
        <v>1201303.7456279809</v>
      </c>
      <c r="R214" s="483">
        <v>1344654.7042253523</v>
      </c>
      <c r="S214" s="483">
        <v>1432798.3611532624</v>
      </c>
      <c r="T214" s="483">
        <v>1272949.8713629402</v>
      </c>
      <c r="U214" s="483">
        <v>1298105.6207513418</v>
      </c>
      <c r="V214" s="483">
        <v>1338078.0504504505</v>
      </c>
      <c r="W214" s="483">
        <v>1438097.4067495558</v>
      </c>
      <c r="X214" s="483">
        <v>1591708.580542265</v>
      </c>
      <c r="Y214" s="483">
        <v>1666957.9608433733</v>
      </c>
      <c r="Z214" s="483">
        <v>1702868.6648122394</v>
      </c>
      <c r="AA214" s="483">
        <v>1896746.9960988297</v>
      </c>
      <c r="AB214" s="483">
        <v>1916045.9174690514</v>
      </c>
      <c r="AC214" s="483">
        <v>1949278.1061946901</v>
      </c>
      <c r="AD214" s="483">
        <v>1930720.5015673984</v>
      </c>
      <c r="AE214" s="483">
        <v>1960898.7520128824</v>
      </c>
      <c r="AF214" s="483">
        <v>1997461.9296740994</v>
      </c>
      <c r="AG214" s="483">
        <v>2139299.7535971222</v>
      </c>
      <c r="AH214" s="483">
        <v>2150373.4824902727</v>
      </c>
      <c r="AI214" s="483">
        <v>2234088.4462474645</v>
      </c>
      <c r="AJ214" s="483">
        <v>2020750</v>
      </c>
      <c r="AK214" s="483">
        <v>1954547</v>
      </c>
      <c r="AL214" s="483">
        <v>2060637.9462102694</v>
      </c>
      <c r="AM214" s="483">
        <v>1872081.3586956523</v>
      </c>
      <c r="AN214" s="483">
        <v>1931859.6185286101</v>
      </c>
      <c r="AO214" s="483">
        <v>2223375.4496314493</v>
      </c>
      <c r="AP214" s="483">
        <v>2240871.1282051285</v>
      </c>
      <c r="AQ214" s="483">
        <v>2389374.4350000001</v>
      </c>
      <c r="AR214" s="483">
        <v>2339899.9322033897</v>
      </c>
      <c r="AS214" s="477"/>
    </row>
    <row r="215" spans="1:45">
      <c r="A215" s="396" t="s">
        <v>25</v>
      </c>
      <c r="B215" s="95" t="s">
        <v>118</v>
      </c>
      <c r="C215" s="95"/>
      <c r="D215" s="397" t="s">
        <v>115</v>
      </c>
      <c r="E215" s="65" t="s">
        <v>320</v>
      </c>
      <c r="F215" s="65" t="s">
        <v>16</v>
      </c>
      <c r="G215" s="483">
        <v>92739.066985645943</v>
      </c>
      <c r="H215" s="483">
        <v>136593.22167487687</v>
      </c>
      <c r="I215" s="483">
        <v>134477.4742857143</v>
      </c>
      <c r="J215" s="483">
        <v>140200.93264248705</v>
      </c>
      <c r="K215" s="483">
        <v>182029.79787234045</v>
      </c>
      <c r="L215" s="483">
        <v>153794.94827586209</v>
      </c>
      <c r="M215" s="483">
        <v>300489.46478873241</v>
      </c>
      <c r="N215" s="483">
        <v>256130.51428571431</v>
      </c>
      <c r="O215" s="483">
        <v>292096.26063829788</v>
      </c>
      <c r="P215" s="483">
        <v>346532.33333333331</v>
      </c>
      <c r="Q215" s="483">
        <v>420049.42325581395</v>
      </c>
      <c r="R215" s="483">
        <v>489456.20183486247</v>
      </c>
      <c r="S215" s="483">
        <v>503222.98000000004</v>
      </c>
      <c r="T215" s="483">
        <v>454992.42487046635</v>
      </c>
      <c r="U215" s="483">
        <v>440637.95454545453</v>
      </c>
      <c r="V215" s="483">
        <v>471965.34426229505</v>
      </c>
      <c r="W215" s="483">
        <v>489734.71717171709</v>
      </c>
      <c r="X215" s="483">
        <v>550503.62019230763</v>
      </c>
      <c r="Y215" s="483">
        <v>578189.4444444445</v>
      </c>
      <c r="Z215" s="483">
        <v>590902.96888888883</v>
      </c>
      <c r="AA215" s="483">
        <v>593933.56387665193</v>
      </c>
      <c r="AB215" s="483">
        <v>616441.00869565213</v>
      </c>
      <c r="AC215" s="483">
        <v>609249.43661971833</v>
      </c>
      <c r="AD215" s="483">
        <v>607384.94117647072</v>
      </c>
      <c r="AE215" s="483">
        <v>625845.74257425743</v>
      </c>
      <c r="AF215" s="483">
        <v>615101.42631578934</v>
      </c>
      <c r="AG215" s="483">
        <v>615396.78378378379</v>
      </c>
      <c r="AH215" s="483">
        <v>626213</v>
      </c>
      <c r="AI215" s="483">
        <v>631656.21951219498</v>
      </c>
      <c r="AJ215" s="483">
        <v>555245.96598639456</v>
      </c>
      <c r="AK215" s="483">
        <v>558043.88652482268</v>
      </c>
      <c r="AL215" s="483">
        <v>554742.87591240881</v>
      </c>
      <c r="AM215" s="483">
        <v>722858.64893617015</v>
      </c>
      <c r="AN215" s="483">
        <v>702176</v>
      </c>
      <c r="AO215" s="483">
        <v>836959.92417061597</v>
      </c>
      <c r="AP215" s="483">
        <v>887445.7637130802</v>
      </c>
      <c r="AQ215" s="483">
        <v>889876.99999999988</v>
      </c>
      <c r="AR215" s="483">
        <v>945745.48728813545</v>
      </c>
      <c r="AS215" s="477"/>
    </row>
    <row r="216" spans="1:45">
      <c r="A216" s="396" t="s">
        <v>26</v>
      </c>
      <c r="B216" s="95" t="s">
        <v>118</v>
      </c>
      <c r="C216" s="95"/>
      <c r="D216" s="397" t="s">
        <v>115</v>
      </c>
      <c r="E216" s="65" t="s">
        <v>320</v>
      </c>
      <c r="F216" s="65" t="s">
        <v>16</v>
      </c>
      <c r="G216" s="483">
        <v>6514</v>
      </c>
      <c r="H216" s="483">
        <v>1757</v>
      </c>
      <c r="I216" s="483">
        <v>1330.0000000000002</v>
      </c>
      <c r="J216" s="483">
        <v>1383</v>
      </c>
      <c r="K216" s="483">
        <v>1608</v>
      </c>
      <c r="L216" s="483">
        <v>2027</v>
      </c>
      <c r="M216" s="483">
        <v>1811</v>
      </c>
      <c r="N216" s="483">
        <v>1764</v>
      </c>
      <c r="O216" s="483">
        <v>2536</v>
      </c>
      <c r="P216" s="483">
        <v>2866</v>
      </c>
      <c r="Q216" s="483">
        <v>3009</v>
      </c>
      <c r="R216" s="483">
        <v>3209</v>
      </c>
      <c r="S216" s="483">
        <v>3402</v>
      </c>
      <c r="T216" s="483">
        <v>3522.0000000000005</v>
      </c>
      <c r="U216" s="483">
        <v>2344</v>
      </c>
      <c r="V216" s="483">
        <v>2232</v>
      </c>
      <c r="W216" s="483">
        <v>2405</v>
      </c>
      <c r="X216" s="483">
        <v>2728</v>
      </c>
      <c r="Y216" s="483">
        <v>2973</v>
      </c>
      <c r="Z216" s="483">
        <v>3243</v>
      </c>
      <c r="AA216" s="483">
        <v>3359</v>
      </c>
      <c r="AB216" s="483">
        <v>5057</v>
      </c>
      <c r="AC216" s="483">
        <v>5665.0000000000009</v>
      </c>
      <c r="AD216" s="483">
        <v>5876</v>
      </c>
      <c r="AE216" s="483">
        <v>5807</v>
      </c>
      <c r="AF216" s="483">
        <v>8947</v>
      </c>
      <c r="AG216" s="483">
        <v>9438</v>
      </c>
      <c r="AH216" s="483">
        <v>10006</v>
      </c>
      <c r="AI216" s="483">
        <v>10441</v>
      </c>
      <c r="AJ216" s="483">
        <v>8349</v>
      </c>
      <c r="AK216" s="483">
        <v>8370</v>
      </c>
      <c r="AL216" s="483">
        <v>12591</v>
      </c>
      <c r="AM216" s="483">
        <v>5038</v>
      </c>
      <c r="AN216" s="483">
        <v>3939.9999999999995</v>
      </c>
      <c r="AO216" s="483">
        <v>4056</v>
      </c>
      <c r="AP216" s="483">
        <v>4619</v>
      </c>
      <c r="AQ216" s="483">
        <v>4792</v>
      </c>
      <c r="AR216" s="483">
        <v>3349</v>
      </c>
      <c r="AS216" s="477"/>
    </row>
    <row r="217" spans="1:45">
      <c r="A217" s="396" t="s">
        <v>27</v>
      </c>
      <c r="B217" s="95" t="s">
        <v>118</v>
      </c>
      <c r="C217" s="95"/>
      <c r="D217" s="397" t="s">
        <v>115</v>
      </c>
      <c r="E217" s="65" t="s">
        <v>320</v>
      </c>
      <c r="F217" s="65" t="s">
        <v>16</v>
      </c>
      <c r="G217" s="483">
        <v>173267.29651162791</v>
      </c>
      <c r="H217" s="483">
        <v>189631.70784883716</v>
      </c>
      <c r="I217" s="483">
        <v>257444.65361445787</v>
      </c>
      <c r="J217" s="483">
        <v>320706.81600000005</v>
      </c>
      <c r="K217" s="483">
        <v>278859.56363636366</v>
      </c>
      <c r="L217" s="483">
        <v>322690.57377049181</v>
      </c>
      <c r="M217" s="483">
        <v>341291.45070422534</v>
      </c>
      <c r="N217" s="483">
        <v>345274.85029940127</v>
      </c>
      <c r="O217" s="483">
        <v>372278.58938547492</v>
      </c>
      <c r="P217" s="483">
        <v>437105.57412398921</v>
      </c>
      <c r="Q217" s="483">
        <v>442903.19121447025</v>
      </c>
      <c r="R217" s="483">
        <v>474825.49723756901</v>
      </c>
      <c r="S217" s="483">
        <v>510185.02140672778</v>
      </c>
      <c r="T217" s="483">
        <v>471199.33333333337</v>
      </c>
      <c r="U217" s="483">
        <v>446022.49829351541</v>
      </c>
      <c r="V217" s="483">
        <v>521707.03846153861</v>
      </c>
      <c r="W217" s="483">
        <v>557433.69594594592</v>
      </c>
      <c r="X217" s="483">
        <v>615381.16564417176</v>
      </c>
      <c r="Y217" s="483">
        <v>649526.42898550723</v>
      </c>
      <c r="Z217" s="483">
        <v>705124.10198300285</v>
      </c>
      <c r="AA217" s="483">
        <v>767408.95095367846</v>
      </c>
      <c r="AB217" s="483">
        <v>780217.69647696486</v>
      </c>
      <c r="AC217" s="483">
        <v>834848.25549450552</v>
      </c>
      <c r="AD217" s="483">
        <v>831688</v>
      </c>
      <c r="AE217" s="483">
        <v>836869</v>
      </c>
      <c r="AF217" s="483">
        <v>838827.99999999988</v>
      </c>
      <c r="AG217" s="483">
        <v>880102</v>
      </c>
      <c r="AH217" s="483">
        <v>969788.68597560958</v>
      </c>
      <c r="AI217" s="483">
        <v>1035705.2088607595</v>
      </c>
      <c r="AJ217" s="483">
        <v>938923.00000000012</v>
      </c>
      <c r="AK217" s="483">
        <v>932214</v>
      </c>
      <c r="AL217" s="483">
        <v>897807.99999999988</v>
      </c>
      <c r="AM217" s="483">
        <v>785341</v>
      </c>
      <c r="AN217" s="483">
        <v>830793</v>
      </c>
      <c r="AO217" s="483">
        <v>880070.99999999988</v>
      </c>
      <c r="AP217" s="483">
        <v>997799.00000000012</v>
      </c>
      <c r="AQ217" s="483">
        <v>992807.00000000012</v>
      </c>
      <c r="AR217" s="483">
        <v>1046527.0000000001</v>
      </c>
      <c r="AS217" s="477"/>
    </row>
    <row r="218" spans="1:45">
      <c r="A218" s="396" t="s">
        <v>28</v>
      </c>
      <c r="B218" s="95" t="s">
        <v>118</v>
      </c>
      <c r="C218" s="95"/>
      <c r="D218" s="397" t="s">
        <v>115</v>
      </c>
      <c r="E218" s="65" t="s">
        <v>320</v>
      </c>
      <c r="F218" s="65" t="s">
        <v>16</v>
      </c>
      <c r="G218" s="483">
        <v>208238.66822429906</v>
      </c>
      <c r="H218" s="483">
        <v>221967.8048780488</v>
      </c>
      <c r="I218" s="483">
        <v>172936.65722379606</v>
      </c>
      <c r="J218" s="483">
        <v>271779.73989898985</v>
      </c>
      <c r="K218" s="483">
        <v>325628.30107526877</v>
      </c>
      <c r="L218" s="483">
        <v>287428.14775725594</v>
      </c>
      <c r="M218" s="483">
        <v>570471.96694214875</v>
      </c>
      <c r="N218" s="483">
        <v>636659.50892857136</v>
      </c>
      <c r="O218" s="483">
        <v>689531.76923076925</v>
      </c>
      <c r="P218" s="483">
        <v>724089.45595854928</v>
      </c>
      <c r="Q218" s="483">
        <v>766220.66485013627</v>
      </c>
      <c r="R218" s="483">
        <v>859499.51319648093</v>
      </c>
      <c r="S218" s="483">
        <v>947844.29906542052</v>
      </c>
      <c r="T218" s="483">
        <v>962275.05590062111</v>
      </c>
      <c r="U218" s="483">
        <v>976431.86440677964</v>
      </c>
      <c r="V218" s="483">
        <v>975048.932862191</v>
      </c>
      <c r="W218" s="483">
        <v>1074032</v>
      </c>
      <c r="X218" s="483">
        <v>1165086.5504587155</v>
      </c>
      <c r="Y218" s="483">
        <v>1229963.6363636365</v>
      </c>
      <c r="Z218" s="483">
        <v>1239891.5734870315</v>
      </c>
      <c r="AA218" s="483">
        <v>1277822.0578034683</v>
      </c>
      <c r="AB218" s="483">
        <v>1153081.25</v>
      </c>
      <c r="AC218" s="483">
        <v>1169581.8666666667</v>
      </c>
      <c r="AD218" s="483">
        <v>1185351.9097744361</v>
      </c>
      <c r="AE218" s="483">
        <v>1155413</v>
      </c>
      <c r="AF218" s="483">
        <v>1132195.8879310342</v>
      </c>
      <c r="AG218" s="483">
        <v>1147181.7489177487</v>
      </c>
      <c r="AH218" s="483">
        <v>1124623.8293838862</v>
      </c>
      <c r="AI218" s="483">
        <v>1116104.0495049504</v>
      </c>
      <c r="AJ218" s="483">
        <v>1101317</v>
      </c>
      <c r="AK218" s="483">
        <v>1165109</v>
      </c>
      <c r="AL218" s="483">
        <v>1285414.0492610836</v>
      </c>
      <c r="AM218" s="483">
        <v>1193153</v>
      </c>
      <c r="AN218" s="483">
        <v>1528207.6651982379</v>
      </c>
      <c r="AO218" s="483">
        <v>1183270</v>
      </c>
      <c r="AP218" s="483">
        <v>1147578.3580246915</v>
      </c>
      <c r="AQ218" s="483">
        <v>1162059</v>
      </c>
      <c r="AR218" s="483">
        <v>1229840.8128654968</v>
      </c>
      <c r="AS218" s="477"/>
    </row>
    <row r="219" spans="1:45">
      <c r="A219" s="396" t="s">
        <v>29</v>
      </c>
      <c r="B219" s="95" t="s">
        <v>118</v>
      </c>
      <c r="C219" s="95"/>
      <c r="D219" s="397" t="s">
        <v>115</v>
      </c>
      <c r="E219" s="65" t="s">
        <v>320</v>
      </c>
      <c r="F219" s="65" t="s">
        <v>16</v>
      </c>
      <c r="G219" s="483">
        <v>97808.516129032243</v>
      </c>
      <c r="H219" s="483">
        <v>93276.276923076919</v>
      </c>
      <c r="I219" s="483">
        <v>107987.08064516126</v>
      </c>
      <c r="J219" s="483">
        <v>217737.90163934429</v>
      </c>
      <c r="K219" s="483">
        <v>194984.25806451612</v>
      </c>
      <c r="L219" s="483">
        <v>111902.14285714286</v>
      </c>
      <c r="M219" s="483">
        <v>42964.950000000004</v>
      </c>
      <c r="N219" s="483">
        <v>37411.035714285717</v>
      </c>
      <c r="O219" s="483">
        <v>38620.344827586203</v>
      </c>
      <c r="P219" s="483">
        <v>39242.178571428572</v>
      </c>
      <c r="Q219" s="483">
        <v>50304</v>
      </c>
      <c r="R219" s="483">
        <v>51610</v>
      </c>
      <c r="S219" s="483">
        <v>59106.142857142855</v>
      </c>
      <c r="T219" s="483">
        <v>49316</v>
      </c>
      <c r="U219" s="483">
        <v>51720</v>
      </c>
      <c r="V219" s="483">
        <v>64305</v>
      </c>
      <c r="W219" s="483">
        <v>66520</v>
      </c>
      <c r="X219" s="483">
        <v>73208</v>
      </c>
      <c r="Y219" s="483">
        <v>76690</v>
      </c>
      <c r="Z219" s="483">
        <v>84214</v>
      </c>
      <c r="AA219" s="483">
        <v>88773.942857142858</v>
      </c>
      <c r="AB219" s="483">
        <v>80717</v>
      </c>
      <c r="AC219" s="483">
        <v>87841</v>
      </c>
      <c r="AD219" s="483">
        <v>84040</v>
      </c>
      <c r="AE219" s="483">
        <v>86291</v>
      </c>
      <c r="AF219" s="483">
        <v>86080</v>
      </c>
      <c r="AG219" s="483">
        <v>87805</v>
      </c>
      <c r="AH219" s="483">
        <v>95780</v>
      </c>
      <c r="AI219" s="483">
        <v>99750.000000000015</v>
      </c>
      <c r="AJ219" s="483">
        <v>123007</v>
      </c>
      <c r="AK219" s="483">
        <v>125622</v>
      </c>
      <c r="AL219" s="483">
        <v>137869</v>
      </c>
      <c r="AM219" s="483">
        <v>149891</v>
      </c>
      <c r="AN219" s="483">
        <v>145512</v>
      </c>
      <c r="AO219" s="483">
        <v>176137</v>
      </c>
      <c r="AP219" s="483">
        <v>209100</v>
      </c>
      <c r="AQ219" s="483">
        <v>93946</v>
      </c>
      <c r="AR219" s="483">
        <v>113739</v>
      </c>
      <c r="AS219" s="477"/>
    </row>
    <row r="220" spans="1:45">
      <c r="A220" s="396" t="s">
        <v>30</v>
      </c>
      <c r="B220" s="95" t="s">
        <v>118</v>
      </c>
      <c r="C220" s="95"/>
      <c r="D220" s="397" t="s">
        <v>115</v>
      </c>
      <c r="E220" s="65" t="s">
        <v>320</v>
      </c>
      <c r="F220" s="65" t="s">
        <v>16</v>
      </c>
      <c r="G220" s="483">
        <v>62117.772151898724</v>
      </c>
      <c r="H220" s="483">
        <v>87343.666666666686</v>
      </c>
      <c r="I220" s="483">
        <v>56021.304347826081</v>
      </c>
      <c r="J220" s="483">
        <v>66212.228571428568</v>
      </c>
      <c r="K220" s="483">
        <v>101040.04166666669</v>
      </c>
      <c r="L220" s="483">
        <v>93564.928571428565</v>
      </c>
      <c r="M220" s="483">
        <v>140993.76404494382</v>
      </c>
      <c r="N220" s="483">
        <v>173241.23711340205</v>
      </c>
      <c r="O220" s="483">
        <v>191451.55999999997</v>
      </c>
      <c r="P220" s="483">
        <v>216202.51327433629</v>
      </c>
      <c r="Q220" s="483">
        <v>205691.80487804877</v>
      </c>
      <c r="R220" s="483">
        <v>328633.26811594202</v>
      </c>
      <c r="S220" s="483">
        <v>339021.02290076338</v>
      </c>
      <c r="T220" s="483">
        <v>303959.28455284552</v>
      </c>
      <c r="U220" s="483">
        <v>301436.54700854706</v>
      </c>
      <c r="V220" s="483">
        <v>326082.89999999997</v>
      </c>
      <c r="W220" s="483">
        <v>337327.53333333333</v>
      </c>
      <c r="X220" s="483">
        <v>375996.84444444446</v>
      </c>
      <c r="Y220" s="483">
        <v>387289.87500000006</v>
      </c>
      <c r="Z220" s="483">
        <v>418568.21019108285</v>
      </c>
      <c r="AA220" s="483">
        <v>443905.59036144579</v>
      </c>
      <c r="AB220" s="483">
        <v>440803</v>
      </c>
      <c r="AC220" s="483">
        <v>455646.52666666667</v>
      </c>
      <c r="AD220" s="483">
        <v>457127.99999999994</v>
      </c>
      <c r="AE220" s="483">
        <v>471262</v>
      </c>
      <c r="AF220" s="483">
        <v>474219.11718749994</v>
      </c>
      <c r="AG220" s="483">
        <v>474155.29411764705</v>
      </c>
      <c r="AH220" s="483">
        <v>471499.00000000006</v>
      </c>
      <c r="AI220" s="483">
        <v>533321</v>
      </c>
      <c r="AJ220" s="483">
        <v>557195</v>
      </c>
      <c r="AK220" s="483">
        <v>598653</v>
      </c>
      <c r="AL220" s="483">
        <v>604764</v>
      </c>
      <c r="AM220" s="483">
        <v>555826</v>
      </c>
      <c r="AN220" s="483">
        <v>519423.00000000006</v>
      </c>
      <c r="AO220" s="483">
        <v>547343</v>
      </c>
      <c r="AP220" s="483">
        <v>586301</v>
      </c>
      <c r="AQ220" s="483">
        <v>597019.15966386546</v>
      </c>
      <c r="AR220" s="483">
        <v>612898</v>
      </c>
      <c r="AS220" s="477"/>
    </row>
    <row r="221" spans="1:45">
      <c r="A221" s="396" t="s">
        <v>31</v>
      </c>
      <c r="B221" s="95" t="s">
        <v>118</v>
      </c>
      <c r="C221" s="95"/>
      <c r="D221" s="397" t="s">
        <v>115</v>
      </c>
      <c r="E221" s="65" t="s">
        <v>320</v>
      </c>
      <c r="F221" s="65" t="s">
        <v>16</v>
      </c>
      <c r="G221" s="483">
        <v>308287.24767225323</v>
      </c>
      <c r="H221" s="483">
        <v>372478.6319018405</v>
      </c>
      <c r="I221" s="483">
        <v>455041.79193205939</v>
      </c>
      <c r="J221" s="483">
        <v>383693.58531317493</v>
      </c>
      <c r="K221" s="483">
        <v>356319.76902887144</v>
      </c>
      <c r="L221" s="483">
        <v>435025.39053254441</v>
      </c>
      <c r="M221" s="483">
        <v>357942.34509803919</v>
      </c>
      <c r="N221" s="483">
        <v>380771.51639344264</v>
      </c>
      <c r="O221" s="483">
        <v>416232.86956521735</v>
      </c>
      <c r="P221" s="483">
        <v>465394.23076923075</v>
      </c>
      <c r="Q221" s="483">
        <v>509675.49116607779</v>
      </c>
      <c r="R221" s="483">
        <v>551414.02807017544</v>
      </c>
      <c r="S221" s="483">
        <v>561232.76862745092</v>
      </c>
      <c r="T221" s="483">
        <v>496224.97580645164</v>
      </c>
      <c r="U221" s="483">
        <v>509898.76394849783</v>
      </c>
      <c r="V221" s="483">
        <v>554550.96103896108</v>
      </c>
      <c r="W221" s="483">
        <v>580233.67346938781</v>
      </c>
      <c r="X221" s="483">
        <v>642217.00374531839</v>
      </c>
      <c r="Y221" s="483">
        <v>667785.8664259928</v>
      </c>
      <c r="Z221" s="483">
        <v>763140.3899999999</v>
      </c>
      <c r="AA221" s="483">
        <v>746128.93708609277</v>
      </c>
      <c r="AB221" s="483">
        <v>785655</v>
      </c>
      <c r="AC221" s="483">
        <v>797184.85017421597</v>
      </c>
      <c r="AD221" s="483">
        <v>837494.69039145892</v>
      </c>
      <c r="AE221" s="483">
        <v>893114.40972222202</v>
      </c>
      <c r="AF221" s="483">
        <v>899468.87084870844</v>
      </c>
      <c r="AG221" s="483">
        <v>894479.76377952727</v>
      </c>
      <c r="AH221" s="483">
        <v>930888.6473029044</v>
      </c>
      <c r="AI221" s="483">
        <v>1025843.1147540981</v>
      </c>
      <c r="AJ221" s="483">
        <v>985728.41592920339</v>
      </c>
      <c r="AK221" s="483">
        <v>1087391.8734177216</v>
      </c>
      <c r="AL221" s="483">
        <v>1035178.9999999999</v>
      </c>
      <c r="AM221" s="483">
        <v>1107538</v>
      </c>
      <c r="AN221" s="483">
        <v>1044213.8809523811</v>
      </c>
      <c r="AO221" s="483">
        <v>1084102.9953488372</v>
      </c>
      <c r="AP221" s="483">
        <v>708044</v>
      </c>
      <c r="AQ221" s="483">
        <v>933358</v>
      </c>
      <c r="AR221" s="483">
        <v>965167.92613636341</v>
      </c>
      <c r="AS221" s="477"/>
    </row>
    <row r="222" spans="1:45">
      <c r="A222" s="396" t="s">
        <v>32</v>
      </c>
      <c r="B222" s="95" t="s">
        <v>118</v>
      </c>
      <c r="C222" s="95"/>
      <c r="D222" s="397" t="s">
        <v>115</v>
      </c>
      <c r="E222" s="65" t="s">
        <v>320</v>
      </c>
      <c r="F222" s="65" t="s">
        <v>16</v>
      </c>
      <c r="G222" s="483">
        <v>1145</v>
      </c>
      <c r="H222" s="483">
        <v>984</v>
      </c>
      <c r="I222" s="483">
        <v>1323.6</v>
      </c>
      <c r="J222" s="483">
        <v>3354</v>
      </c>
      <c r="K222" s="483">
        <v>4352</v>
      </c>
      <c r="L222" s="483">
        <v>3003</v>
      </c>
      <c r="M222" s="483">
        <v>6470</v>
      </c>
      <c r="N222" s="483">
        <v>8612</v>
      </c>
      <c r="O222" s="483">
        <v>9598</v>
      </c>
      <c r="P222" s="483">
        <v>11997</v>
      </c>
      <c r="Q222" s="483">
        <v>11766.000000000002</v>
      </c>
      <c r="R222" s="483">
        <v>20432</v>
      </c>
      <c r="S222" s="483">
        <v>20957</v>
      </c>
      <c r="T222" s="483">
        <v>23025</v>
      </c>
      <c r="U222" s="483">
        <v>29745</v>
      </c>
      <c r="V222" s="483">
        <v>34797.75</v>
      </c>
      <c r="W222" s="483">
        <v>31372</v>
      </c>
      <c r="X222" s="483">
        <v>36237</v>
      </c>
      <c r="Y222" s="483">
        <v>37387</v>
      </c>
      <c r="Z222" s="483">
        <v>44817</v>
      </c>
      <c r="AA222" s="483">
        <v>43720</v>
      </c>
      <c r="AB222" s="483">
        <v>44111</v>
      </c>
      <c r="AC222" s="483">
        <v>44411</v>
      </c>
      <c r="AD222" s="483">
        <v>34830</v>
      </c>
      <c r="AE222" s="483">
        <v>46844.000000000015</v>
      </c>
      <c r="AF222" s="483">
        <v>46847.000000000007</v>
      </c>
      <c r="AG222" s="483">
        <v>47700</v>
      </c>
      <c r="AH222" s="483">
        <v>50563</v>
      </c>
      <c r="AI222" s="483">
        <v>53470</v>
      </c>
      <c r="AJ222" s="483">
        <v>50127.000000000007</v>
      </c>
      <c r="AK222" s="483">
        <v>50243</v>
      </c>
      <c r="AL222" s="483">
        <v>78014</v>
      </c>
      <c r="AM222" s="483">
        <v>69792</v>
      </c>
      <c r="AN222" s="483">
        <v>40217.999999999993</v>
      </c>
      <c r="AO222" s="483">
        <v>40230</v>
      </c>
      <c r="AP222" s="483">
        <v>47256</v>
      </c>
      <c r="AQ222" s="483">
        <v>48682</v>
      </c>
      <c r="AR222" s="483">
        <v>50071</v>
      </c>
      <c r="AS222" s="477"/>
    </row>
    <row r="223" spans="1:45">
      <c r="A223" s="396" t="s">
        <v>117</v>
      </c>
      <c r="B223" s="95" t="s">
        <v>118</v>
      </c>
      <c r="C223" s="398"/>
      <c r="D223" s="397" t="s">
        <v>115</v>
      </c>
      <c r="E223" s="65" t="s">
        <v>320</v>
      </c>
      <c r="F223" s="65" t="s">
        <v>16</v>
      </c>
      <c r="G223" s="483">
        <v>2016939.8547101142</v>
      </c>
      <c r="H223" s="483">
        <v>2190454.1076886412</v>
      </c>
      <c r="I223" s="483">
        <v>2403663.9358706553</v>
      </c>
      <c r="J223" s="483">
        <v>2723263.1974817635</v>
      </c>
      <c r="K223" s="483">
        <v>2793065.3781685685</v>
      </c>
      <c r="L223" s="483">
        <v>2883056.8367250543</v>
      </c>
      <c r="M223" s="483">
        <v>3215723.7096440881</v>
      </c>
      <c r="N223" s="483">
        <v>3632003.4314020709</v>
      </c>
      <c r="O223" s="483">
        <v>4132189.1831419379</v>
      </c>
      <c r="P223" s="483">
        <v>4473461.9043294601</v>
      </c>
      <c r="Q223" s="483">
        <v>4910676.6227032114</v>
      </c>
      <c r="R223" s="483">
        <v>5532682.4084371999</v>
      </c>
      <c r="S223" s="483">
        <v>5987996.0555880247</v>
      </c>
      <c r="T223" s="483">
        <v>5635784.2719201623</v>
      </c>
      <c r="U223" s="483">
        <v>5709886.2613961101</v>
      </c>
      <c r="V223" s="483">
        <v>5990598.3545515919</v>
      </c>
      <c r="W223" s="483">
        <v>6361274.7872841675</v>
      </c>
      <c r="X223" s="483">
        <v>7052465.5712130936</v>
      </c>
      <c r="Y223" s="483">
        <v>7388341.0680014128</v>
      </c>
      <c r="Z223" s="483">
        <v>7657000.4120487468</v>
      </c>
      <c r="AA223" s="483">
        <v>8020049.1984783392</v>
      </c>
      <c r="AB223" s="483">
        <v>7980724.1180386692</v>
      </c>
      <c r="AC223" s="483">
        <v>8273074.5061059762</v>
      </c>
      <c r="AD223" s="483">
        <v>8418268.0215021968</v>
      </c>
      <c r="AE223" s="483">
        <v>8617924.3917104639</v>
      </c>
      <c r="AF223" s="483">
        <v>8650778.0823375862</v>
      </c>
      <c r="AG223" s="483">
        <v>8849728.5414262302</v>
      </c>
      <c r="AH223" s="483">
        <v>9083347.2352218237</v>
      </c>
      <c r="AI223" s="483">
        <v>9426254.7076294683</v>
      </c>
      <c r="AJ223" s="483">
        <v>8782645.8374711536</v>
      </c>
      <c r="AK223" s="483">
        <v>8807888.7998031713</v>
      </c>
      <c r="AL223" s="483">
        <v>8923346.871383762</v>
      </c>
      <c r="AM223" s="483">
        <v>8537944.0076318234</v>
      </c>
      <c r="AN223" s="483">
        <v>8786901.1646792293</v>
      </c>
      <c r="AO223" s="483">
        <v>9111416.3691509031</v>
      </c>
      <c r="AP223" s="483">
        <v>9404500.2499428988</v>
      </c>
      <c r="AQ223" s="483">
        <v>9851862.5946638659</v>
      </c>
      <c r="AR223" s="483">
        <v>10109386.462803729</v>
      </c>
      <c r="AS223" s="477"/>
    </row>
    <row r="224" spans="1:45">
      <c r="A224" s="396" t="s">
        <v>34</v>
      </c>
      <c r="B224" s="95" t="s">
        <v>118</v>
      </c>
      <c r="C224" s="95"/>
      <c r="D224" s="397" t="s">
        <v>115</v>
      </c>
      <c r="E224" s="65" t="s">
        <v>320</v>
      </c>
      <c r="F224" s="65" t="s">
        <v>16</v>
      </c>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c r="AE224" s="483"/>
      <c r="AF224" s="483"/>
      <c r="AG224" s="483"/>
      <c r="AH224" s="483"/>
      <c r="AI224" s="483"/>
      <c r="AJ224" s="483"/>
      <c r="AK224" s="483"/>
      <c r="AL224" s="483"/>
      <c r="AM224" s="483"/>
      <c r="AN224" s="483"/>
      <c r="AO224" s="483"/>
      <c r="AP224" s="483"/>
      <c r="AQ224" s="483"/>
      <c r="AR224" s="483"/>
      <c r="AS224" s="477"/>
    </row>
    <row r="225" spans="1:45">
      <c r="A225" s="399" t="s">
        <v>35</v>
      </c>
      <c r="B225" s="93" t="s">
        <v>118</v>
      </c>
      <c r="C225" s="93"/>
      <c r="D225" s="400" t="s">
        <v>115</v>
      </c>
      <c r="E225" s="76" t="s">
        <v>320</v>
      </c>
      <c r="F225" s="76" t="s">
        <v>16</v>
      </c>
      <c r="G225" s="484">
        <v>2016939.8547101142</v>
      </c>
      <c r="H225" s="484">
        <v>2190454.1076886412</v>
      </c>
      <c r="I225" s="484">
        <v>2403663.9358706553</v>
      </c>
      <c r="J225" s="484">
        <v>2723263.1974817635</v>
      </c>
      <c r="K225" s="484">
        <v>2793065.3781685685</v>
      </c>
      <c r="L225" s="484">
        <v>2883056.8367250543</v>
      </c>
      <c r="M225" s="484">
        <v>3215723.7096440881</v>
      </c>
      <c r="N225" s="484">
        <v>3632003.4314020709</v>
      </c>
      <c r="O225" s="484">
        <v>4132189.1831419379</v>
      </c>
      <c r="P225" s="484">
        <v>4473461.9043294601</v>
      </c>
      <c r="Q225" s="484">
        <v>4910676.6227032114</v>
      </c>
      <c r="R225" s="484">
        <v>5532682.4084371999</v>
      </c>
      <c r="S225" s="484">
        <v>5987996.0555880247</v>
      </c>
      <c r="T225" s="484">
        <v>5635784.2719201623</v>
      </c>
      <c r="U225" s="484">
        <v>5709886.2613961101</v>
      </c>
      <c r="V225" s="484">
        <v>5990598.3545515919</v>
      </c>
      <c r="W225" s="484">
        <v>6361274.7872841675</v>
      </c>
      <c r="X225" s="484">
        <v>7052465.5712130936</v>
      </c>
      <c r="Y225" s="484">
        <v>7388341.0680014128</v>
      </c>
      <c r="Z225" s="484">
        <v>7657000.4120487468</v>
      </c>
      <c r="AA225" s="484">
        <v>8020049.1984783392</v>
      </c>
      <c r="AB225" s="484">
        <v>7980724.1180386692</v>
      </c>
      <c r="AC225" s="484">
        <v>8273074.5061059762</v>
      </c>
      <c r="AD225" s="484">
        <v>8418268.0215021968</v>
      </c>
      <c r="AE225" s="484">
        <v>8617924.3917104639</v>
      </c>
      <c r="AF225" s="484">
        <v>8650778.0823375862</v>
      </c>
      <c r="AG225" s="484">
        <v>8849728.5414262302</v>
      </c>
      <c r="AH225" s="484">
        <v>9083347.2352218237</v>
      </c>
      <c r="AI225" s="484">
        <v>9426254.7076294683</v>
      </c>
      <c r="AJ225" s="484">
        <v>8782645.8374711536</v>
      </c>
      <c r="AK225" s="484">
        <v>8807888.7998031713</v>
      </c>
      <c r="AL225" s="484">
        <v>8923346.871383762</v>
      </c>
      <c r="AM225" s="484">
        <v>8537944.0076318234</v>
      </c>
      <c r="AN225" s="484">
        <v>8786901.1646792293</v>
      </c>
      <c r="AO225" s="484">
        <v>9111416.3691509031</v>
      </c>
      <c r="AP225" s="484">
        <v>9404500.2499428988</v>
      </c>
      <c r="AQ225" s="484">
        <v>9851862.5946638659</v>
      </c>
      <c r="AR225" s="484">
        <v>10109386.462803729</v>
      </c>
      <c r="AS225" s="478"/>
    </row>
    <row r="226" spans="1:45">
      <c r="A226" s="396" t="s">
        <v>11</v>
      </c>
      <c r="B226" s="95" t="s">
        <v>119</v>
      </c>
      <c r="C226" s="95"/>
      <c r="D226" s="62" t="s">
        <v>109</v>
      </c>
      <c r="E226" s="65" t="s">
        <v>320</v>
      </c>
      <c r="F226" s="65" t="s">
        <v>16</v>
      </c>
      <c r="G226" s="483">
        <v>69116.328671328665</v>
      </c>
      <c r="H226" s="483">
        <v>78288.444444444438</v>
      </c>
      <c r="I226" s="483">
        <v>92046.212765957462</v>
      </c>
      <c r="J226" s="483">
        <v>89335.256198347095</v>
      </c>
      <c r="K226" s="483">
        <v>130212.92307692308</v>
      </c>
      <c r="L226" s="483">
        <v>138973.5</v>
      </c>
      <c r="M226" s="483">
        <v>186383.69298245612</v>
      </c>
      <c r="N226" s="483">
        <v>192443.35877862593</v>
      </c>
      <c r="O226" s="483">
        <v>234020.30434782608</v>
      </c>
      <c r="P226" s="483">
        <v>218141.72077922078</v>
      </c>
      <c r="Q226" s="483">
        <v>283699.77272727271</v>
      </c>
      <c r="R226" s="483">
        <v>345001.89808917203</v>
      </c>
      <c r="S226" s="483">
        <v>410391.25</v>
      </c>
      <c r="T226" s="483">
        <v>430017.91443850275</v>
      </c>
      <c r="U226" s="483">
        <v>451738.42268041242</v>
      </c>
      <c r="V226" s="483">
        <v>406139.96059113299</v>
      </c>
      <c r="W226" s="483">
        <v>478798.93518518523</v>
      </c>
      <c r="X226" s="483">
        <v>518719.24050632917</v>
      </c>
      <c r="Y226" s="483">
        <v>530744.55172413797</v>
      </c>
      <c r="Z226" s="483">
        <v>576730.92142857146</v>
      </c>
      <c r="AA226" s="483">
        <v>614590.74766355148</v>
      </c>
      <c r="AB226" s="483">
        <v>689726.91642651288</v>
      </c>
      <c r="AC226" s="483">
        <v>753173.0084745764</v>
      </c>
      <c r="AD226" s="483">
        <v>812747.90270270279</v>
      </c>
      <c r="AE226" s="483">
        <v>845528.71770334919</v>
      </c>
      <c r="AF226" s="483">
        <v>898508.01860465121</v>
      </c>
      <c r="AG226" s="483">
        <v>955531.29840546695</v>
      </c>
      <c r="AH226" s="483">
        <v>1008021.0839160839</v>
      </c>
      <c r="AI226" s="483">
        <v>1097396.3921113689</v>
      </c>
      <c r="AJ226" s="483">
        <v>1008614.275862069</v>
      </c>
      <c r="AK226" s="483">
        <v>901219.88724035595</v>
      </c>
      <c r="AL226" s="483">
        <v>898013.03503184719</v>
      </c>
      <c r="AM226" s="483">
        <v>842380.33807829174</v>
      </c>
      <c r="AN226" s="483">
        <v>702030.72645739908</v>
      </c>
      <c r="AO226" s="483">
        <v>791127.75757575757</v>
      </c>
      <c r="AP226" s="483">
        <v>865750.32028469746</v>
      </c>
      <c r="AQ226" s="483">
        <v>903955.68211920524</v>
      </c>
      <c r="AR226" s="483">
        <v>1117103.1264367818</v>
      </c>
      <c r="AS226" s="477"/>
    </row>
    <row r="227" spans="1:45">
      <c r="A227" s="396" t="s">
        <v>17</v>
      </c>
      <c r="B227" s="95" t="s">
        <v>119</v>
      </c>
      <c r="C227" s="95"/>
      <c r="D227" s="397" t="s">
        <v>109</v>
      </c>
      <c r="E227" s="65" t="s">
        <v>320</v>
      </c>
      <c r="F227" s="65" t="s">
        <v>16</v>
      </c>
      <c r="G227" s="483">
        <v>24799.885714285716</v>
      </c>
      <c r="H227" s="483">
        <v>25533.666666666664</v>
      </c>
      <c r="I227" s="483">
        <v>28958.999999999996</v>
      </c>
      <c r="J227" s="483">
        <v>32195.096774193549</v>
      </c>
      <c r="K227" s="483">
        <v>32374.333333333336</v>
      </c>
      <c r="L227" s="483">
        <v>39252.965517241384</v>
      </c>
      <c r="M227" s="483">
        <v>48411.612903225803</v>
      </c>
      <c r="N227" s="483">
        <v>57543.75</v>
      </c>
      <c r="O227" s="483">
        <v>55589.857142857152</v>
      </c>
      <c r="P227" s="483">
        <v>75758.057142857142</v>
      </c>
      <c r="Q227" s="483">
        <v>90992.526315789466</v>
      </c>
      <c r="R227" s="483">
        <v>98942.511627906977</v>
      </c>
      <c r="S227" s="483">
        <v>103156.46341463416</v>
      </c>
      <c r="T227" s="483">
        <v>116561.36585365854</v>
      </c>
      <c r="U227" s="483">
        <v>121323.90697674418</v>
      </c>
      <c r="V227" s="483">
        <v>125813.20930232559</v>
      </c>
      <c r="W227" s="483">
        <v>155840</v>
      </c>
      <c r="X227" s="483">
        <v>155402.77777777778</v>
      </c>
      <c r="Y227" s="483">
        <v>164601.31343283583</v>
      </c>
      <c r="Z227" s="483">
        <v>191873.33333333334</v>
      </c>
      <c r="AA227" s="483">
        <v>232324.41379310345</v>
      </c>
      <c r="AB227" s="483">
        <v>219906.11842105267</v>
      </c>
      <c r="AC227" s="483">
        <v>279979.85365853662</v>
      </c>
      <c r="AD227" s="483">
        <v>301582.34939759038</v>
      </c>
      <c r="AE227" s="483">
        <v>308112.15384615387</v>
      </c>
      <c r="AF227" s="483">
        <v>336602.60869565222</v>
      </c>
      <c r="AG227" s="483">
        <v>362138.98989898991</v>
      </c>
      <c r="AH227" s="483">
        <v>415877.56435643573</v>
      </c>
      <c r="AI227" s="483">
        <v>445264.57843137259</v>
      </c>
      <c r="AJ227" s="483">
        <v>410753</v>
      </c>
      <c r="AK227" s="483">
        <v>372090.4615384615</v>
      </c>
      <c r="AL227" s="483">
        <v>378671.35526315792</v>
      </c>
      <c r="AM227" s="483">
        <v>322453.140625</v>
      </c>
      <c r="AN227" s="483">
        <v>459489.33333333331</v>
      </c>
      <c r="AO227" s="483">
        <v>402872.0461538462</v>
      </c>
      <c r="AP227" s="483">
        <v>397626.42253521131</v>
      </c>
      <c r="AQ227" s="483">
        <v>412828.80000000005</v>
      </c>
      <c r="AR227" s="483">
        <v>469488.875</v>
      </c>
      <c r="AS227" s="477"/>
    </row>
    <row r="228" spans="1:45">
      <c r="A228" s="396" t="s">
        <v>18</v>
      </c>
      <c r="B228" s="95" t="s">
        <v>119</v>
      </c>
      <c r="C228" s="95"/>
      <c r="D228" s="397" t="s">
        <v>109</v>
      </c>
      <c r="E228" s="65" t="s">
        <v>320</v>
      </c>
      <c r="F228" s="65" t="s">
        <v>16</v>
      </c>
      <c r="G228" s="483">
        <v>17144.296296296296</v>
      </c>
      <c r="H228" s="483">
        <v>18676.73076923077</v>
      </c>
      <c r="I228" s="483">
        <v>18371</v>
      </c>
      <c r="J228" s="483">
        <v>18685.333333333332</v>
      </c>
      <c r="K228" s="483">
        <v>28254.857142857145</v>
      </c>
      <c r="L228" s="483">
        <v>25751.478260869568</v>
      </c>
      <c r="M228" s="483">
        <v>27898.999999999996</v>
      </c>
      <c r="N228" s="483">
        <v>33331.428571428572</v>
      </c>
      <c r="O228" s="483">
        <v>32039.18181818182</v>
      </c>
      <c r="P228" s="483">
        <v>35780.181818181809</v>
      </c>
      <c r="Q228" s="483">
        <v>40427.208333333336</v>
      </c>
      <c r="R228" s="483">
        <v>48232.038461538461</v>
      </c>
      <c r="S228" s="483">
        <v>57777.72</v>
      </c>
      <c r="T228" s="483">
        <v>50158.75</v>
      </c>
      <c r="U228" s="483">
        <v>63740.76923076922</v>
      </c>
      <c r="V228" s="483">
        <v>57722.387096774197</v>
      </c>
      <c r="W228" s="483">
        <v>58053.63636363636</v>
      </c>
      <c r="X228" s="483">
        <v>70625.882352941175</v>
      </c>
      <c r="Y228" s="483">
        <v>75120</v>
      </c>
      <c r="Z228" s="483">
        <v>68943.857142857159</v>
      </c>
      <c r="AA228" s="483">
        <v>89472.619047619053</v>
      </c>
      <c r="AB228" s="483">
        <v>91714.999999999985</v>
      </c>
      <c r="AC228" s="483">
        <v>109097.99999999999</v>
      </c>
      <c r="AD228" s="483">
        <v>134200.06896551725</v>
      </c>
      <c r="AE228" s="483">
        <v>135831.31578947368</v>
      </c>
      <c r="AF228" s="483">
        <v>146920.55172413788</v>
      </c>
      <c r="AG228" s="483">
        <v>166351.51515151514</v>
      </c>
      <c r="AH228" s="483">
        <v>179709.09090909091</v>
      </c>
      <c r="AI228" s="483">
        <v>187215.63636363632</v>
      </c>
      <c r="AJ228" s="483">
        <v>164342.78688524591</v>
      </c>
      <c r="AK228" s="483">
        <v>146035.53191489363</v>
      </c>
      <c r="AL228" s="483">
        <v>187559.18518518517</v>
      </c>
      <c r="AM228" s="483">
        <v>240421.5151515152</v>
      </c>
      <c r="AN228" s="483">
        <v>241749.69811320756</v>
      </c>
      <c r="AO228" s="483">
        <v>235402.1875</v>
      </c>
      <c r="AP228" s="483">
        <v>257874.32786885244</v>
      </c>
      <c r="AQ228" s="483">
        <v>265280.859375</v>
      </c>
      <c r="AR228" s="483">
        <v>260303.171875</v>
      </c>
      <c r="AS228" s="477"/>
    </row>
    <row r="229" spans="1:45">
      <c r="A229" s="396" t="s">
        <v>19</v>
      </c>
      <c r="B229" s="95" t="s">
        <v>119</v>
      </c>
      <c r="C229" s="95"/>
      <c r="D229" s="397" t="s">
        <v>109</v>
      </c>
      <c r="E229" s="65" t="s">
        <v>320</v>
      </c>
      <c r="F229" s="65" t="s">
        <v>16</v>
      </c>
      <c r="G229" s="483">
        <v>24735.546875000007</v>
      </c>
      <c r="H229" s="483">
        <v>25465.207547169812</v>
      </c>
      <c r="I229" s="483">
        <v>28508.999999999996</v>
      </c>
      <c r="J229" s="483">
        <v>26130.769230769234</v>
      </c>
      <c r="K229" s="483">
        <v>38210.755555555559</v>
      </c>
      <c r="L229" s="483">
        <v>47342.499999999993</v>
      </c>
      <c r="M229" s="483">
        <v>52306.116279069764</v>
      </c>
      <c r="N229" s="483">
        <v>57373.37704918033</v>
      </c>
      <c r="O229" s="483">
        <v>64781.419354838705</v>
      </c>
      <c r="P229" s="483">
        <v>66403.62295081967</v>
      </c>
      <c r="Q229" s="483">
        <v>80525.129032258061</v>
      </c>
      <c r="R229" s="483">
        <v>81072.206896551725</v>
      </c>
      <c r="S229" s="483">
        <v>84001.2</v>
      </c>
      <c r="T229" s="483">
        <v>88679.5</v>
      </c>
      <c r="U229" s="483">
        <v>93792.279069767435</v>
      </c>
      <c r="V229" s="483">
        <v>113386.20000000001</v>
      </c>
      <c r="W229" s="483">
        <v>123782.03773584907</v>
      </c>
      <c r="X229" s="483">
        <v>140715.68965517241</v>
      </c>
      <c r="Y229" s="483">
        <v>152507.87301587299</v>
      </c>
      <c r="Z229" s="483">
        <v>141137.20000000001</v>
      </c>
      <c r="AA229" s="483">
        <v>162211.5806451613</v>
      </c>
      <c r="AB229" s="483">
        <v>179662.26470588235</v>
      </c>
      <c r="AC229" s="483">
        <v>171302.0307692308</v>
      </c>
      <c r="AD229" s="483">
        <v>178084.07936507938</v>
      </c>
      <c r="AE229" s="483">
        <v>190458.79411764705</v>
      </c>
      <c r="AF229" s="483">
        <v>171464.625</v>
      </c>
      <c r="AG229" s="483">
        <v>193880.14925373136</v>
      </c>
      <c r="AH229" s="483">
        <v>207544.24242424243</v>
      </c>
      <c r="AI229" s="483">
        <v>241792.97101449277</v>
      </c>
      <c r="AJ229" s="483">
        <v>201263.75</v>
      </c>
      <c r="AK229" s="483">
        <v>190708.47457627117</v>
      </c>
      <c r="AL229" s="483">
        <v>178670</v>
      </c>
      <c r="AM229" s="483">
        <v>167603.93617021281</v>
      </c>
      <c r="AN229" s="483">
        <v>175714.10526315789</v>
      </c>
      <c r="AO229" s="483">
        <v>168276.97826086957</v>
      </c>
      <c r="AP229" s="483">
        <v>187829.60784313729</v>
      </c>
      <c r="AQ229" s="483">
        <v>181520.22641509431</v>
      </c>
      <c r="AR229" s="483">
        <v>180840.43636363637</v>
      </c>
      <c r="AS229" s="477"/>
    </row>
    <row r="230" spans="1:45">
      <c r="A230" s="396" t="s">
        <v>20</v>
      </c>
      <c r="B230" s="95" t="s">
        <v>119</v>
      </c>
      <c r="C230" s="95"/>
      <c r="D230" s="397" t="s">
        <v>109</v>
      </c>
      <c r="E230" s="65" t="s">
        <v>320</v>
      </c>
      <c r="F230" s="65" t="s">
        <v>16</v>
      </c>
      <c r="G230" s="483">
        <v>9666.4285714285706</v>
      </c>
      <c r="H230" s="483">
        <v>10026.999999999998</v>
      </c>
      <c r="I230" s="483">
        <v>14817.888888888889</v>
      </c>
      <c r="J230" s="483">
        <v>20802.105263157897</v>
      </c>
      <c r="K230" s="483">
        <v>21262.799999999999</v>
      </c>
      <c r="L230" s="483">
        <v>20678.952380952382</v>
      </c>
      <c r="M230" s="483">
        <v>23875.875000000004</v>
      </c>
      <c r="N230" s="483">
        <v>36187.473684210527</v>
      </c>
      <c r="O230" s="483">
        <v>32801.478260869568</v>
      </c>
      <c r="P230" s="483">
        <v>41008</v>
      </c>
      <c r="Q230" s="483">
        <v>45785.333333333336</v>
      </c>
      <c r="R230" s="483">
        <v>45041.64</v>
      </c>
      <c r="S230" s="483">
        <v>46442.045454545449</v>
      </c>
      <c r="T230" s="483">
        <v>55565.391304347831</v>
      </c>
      <c r="U230" s="483">
        <v>63444.639999999992</v>
      </c>
      <c r="V230" s="483">
        <v>64894.933333333342</v>
      </c>
      <c r="W230" s="483">
        <v>73419.272727272735</v>
      </c>
      <c r="X230" s="483">
        <v>87552.864864864867</v>
      </c>
      <c r="Y230" s="483">
        <v>96218.513513513521</v>
      </c>
      <c r="Z230" s="483">
        <v>117733.04</v>
      </c>
      <c r="AA230" s="483">
        <v>117832.7111111111</v>
      </c>
      <c r="AB230" s="483">
        <v>148741.66037735849</v>
      </c>
      <c r="AC230" s="483">
        <v>151889.56862745099</v>
      </c>
      <c r="AD230" s="483">
        <v>162149.64705882355</v>
      </c>
      <c r="AE230" s="483">
        <v>160650.86792452831</v>
      </c>
      <c r="AF230" s="483">
        <v>189121.07692307691</v>
      </c>
      <c r="AG230" s="483">
        <v>195013.53846153847</v>
      </c>
      <c r="AH230" s="483">
        <v>208629.00000000003</v>
      </c>
      <c r="AI230" s="483">
        <v>230843.25454545455</v>
      </c>
      <c r="AJ230" s="483">
        <v>162388.19999999998</v>
      </c>
      <c r="AK230" s="483">
        <v>151205.23255813954</v>
      </c>
      <c r="AL230" s="483">
        <v>155292.69767441862</v>
      </c>
      <c r="AM230" s="483">
        <v>135548.56756756757</v>
      </c>
      <c r="AN230" s="483">
        <v>153523.80555555556</v>
      </c>
      <c r="AO230" s="483">
        <v>174427.99999999997</v>
      </c>
      <c r="AP230" s="483">
        <v>209416.02127659574</v>
      </c>
      <c r="AQ230" s="483">
        <v>187833.04347826089</v>
      </c>
      <c r="AR230" s="483">
        <v>203592.00000000003</v>
      </c>
      <c r="AS230" s="477"/>
    </row>
    <row r="231" spans="1:45">
      <c r="A231" s="396" t="s">
        <v>21</v>
      </c>
      <c r="B231" s="95" t="s">
        <v>119</v>
      </c>
      <c r="C231" s="95"/>
      <c r="D231" s="397" t="s">
        <v>109</v>
      </c>
      <c r="E231" s="65" t="s">
        <v>320</v>
      </c>
      <c r="F231" s="65" t="s">
        <v>16</v>
      </c>
      <c r="G231" s="483">
        <v>7861.7777777777765</v>
      </c>
      <c r="H231" s="483">
        <v>8932.2352941176468</v>
      </c>
      <c r="I231" s="483">
        <v>11765</v>
      </c>
      <c r="J231" s="483">
        <v>11486</v>
      </c>
      <c r="K231" s="483">
        <v>12958</v>
      </c>
      <c r="L231" s="483">
        <v>15141.375</v>
      </c>
      <c r="M231" s="483">
        <v>18274.2</v>
      </c>
      <c r="N231" s="483">
        <v>19190.526315789473</v>
      </c>
      <c r="O231" s="483">
        <v>20180.0625</v>
      </c>
      <c r="P231" s="483">
        <v>23237.777777777777</v>
      </c>
      <c r="Q231" s="483">
        <v>22141.4375</v>
      </c>
      <c r="R231" s="483">
        <v>25843.764705882353</v>
      </c>
      <c r="S231" s="483">
        <v>30291.277777777781</v>
      </c>
      <c r="T231" s="483">
        <v>30881</v>
      </c>
      <c r="U231" s="483">
        <v>30187</v>
      </c>
      <c r="V231" s="483">
        <v>33069.14285714287</v>
      </c>
      <c r="W231" s="483">
        <v>38169.791666666672</v>
      </c>
      <c r="X231" s="483">
        <v>39239.071428571428</v>
      </c>
      <c r="Y231" s="483">
        <v>44288.576923076922</v>
      </c>
      <c r="Z231" s="483">
        <v>44819.357142857145</v>
      </c>
      <c r="AA231" s="483">
        <v>41763.68</v>
      </c>
      <c r="AB231" s="483">
        <v>46234.923076923071</v>
      </c>
      <c r="AC231" s="483">
        <v>59395.000000000007</v>
      </c>
      <c r="AD231" s="483">
        <v>57681.111111111109</v>
      </c>
      <c r="AE231" s="483">
        <v>59698.888888888883</v>
      </c>
      <c r="AF231" s="483">
        <v>70508.727272727279</v>
      </c>
      <c r="AG231" s="483">
        <v>82782.236842105252</v>
      </c>
      <c r="AH231" s="483">
        <v>92144.8</v>
      </c>
      <c r="AI231" s="483">
        <v>101043</v>
      </c>
      <c r="AJ231" s="483">
        <v>86795.837837837826</v>
      </c>
      <c r="AK231" s="483">
        <v>96420.529411764699</v>
      </c>
      <c r="AL231" s="483">
        <v>117418.30555555553</v>
      </c>
      <c r="AM231" s="483">
        <v>101691.35294117646</v>
      </c>
      <c r="AN231" s="483">
        <v>112504.28125</v>
      </c>
      <c r="AO231" s="483">
        <v>114824.52500000001</v>
      </c>
      <c r="AP231" s="483">
        <v>138323.26315789475</v>
      </c>
      <c r="AQ231" s="483">
        <v>156177.27272727274</v>
      </c>
      <c r="AR231" s="483">
        <v>164330.21739130435</v>
      </c>
      <c r="AS231" s="477"/>
    </row>
    <row r="232" spans="1:45">
      <c r="A232" s="396" t="s">
        <v>22</v>
      </c>
      <c r="B232" s="95" t="s">
        <v>119</v>
      </c>
      <c r="C232" s="95"/>
      <c r="D232" s="397" t="s">
        <v>109</v>
      </c>
      <c r="E232" s="65" t="s">
        <v>320</v>
      </c>
      <c r="F232" s="65" t="s">
        <v>16</v>
      </c>
      <c r="G232" s="483">
        <v>27009.230769230766</v>
      </c>
      <c r="H232" s="483">
        <v>32167.238805970144</v>
      </c>
      <c r="I232" s="483">
        <v>40064.285714285717</v>
      </c>
      <c r="J232" s="483">
        <v>43772.424242424247</v>
      </c>
      <c r="K232" s="483">
        <v>59769.142857142855</v>
      </c>
      <c r="L232" s="483">
        <v>62151.155172413804</v>
      </c>
      <c r="M232" s="483">
        <v>68464.19402985074</v>
      </c>
      <c r="N232" s="483">
        <v>69549.746987951803</v>
      </c>
      <c r="O232" s="483">
        <v>71888.050632911385</v>
      </c>
      <c r="P232" s="483">
        <v>77974.399999999994</v>
      </c>
      <c r="Q232" s="483">
        <v>92062.222222222219</v>
      </c>
      <c r="R232" s="483">
        <v>107937.97530864197</v>
      </c>
      <c r="S232" s="483">
        <v>121304.78048780489</v>
      </c>
      <c r="T232" s="483">
        <v>114567.3292682927</v>
      </c>
      <c r="U232" s="483">
        <v>139804.404494382</v>
      </c>
      <c r="V232" s="483">
        <v>155432.09638554216</v>
      </c>
      <c r="W232" s="483">
        <v>147686.56</v>
      </c>
      <c r="X232" s="483">
        <v>180033.51219512193</v>
      </c>
      <c r="Y232" s="483">
        <v>186989</v>
      </c>
      <c r="Z232" s="483">
        <v>185178.65168539324</v>
      </c>
      <c r="AA232" s="483">
        <v>199634.08421052631</v>
      </c>
      <c r="AB232" s="483">
        <v>208404.95833333337</v>
      </c>
      <c r="AC232" s="483">
        <v>251305.71844660194</v>
      </c>
      <c r="AD232" s="483">
        <v>262341.86407766992</v>
      </c>
      <c r="AE232" s="483">
        <v>274685.16216216219</v>
      </c>
      <c r="AF232" s="483">
        <v>278723.80952380953</v>
      </c>
      <c r="AG232" s="483">
        <v>296436.08256880735</v>
      </c>
      <c r="AH232" s="483">
        <v>320156.66666666663</v>
      </c>
      <c r="AI232" s="483">
        <v>340735.90909090912</v>
      </c>
      <c r="AJ232" s="483">
        <v>308100.33333333337</v>
      </c>
      <c r="AK232" s="483">
        <v>309579.11111111112</v>
      </c>
      <c r="AL232" s="483">
        <v>353303.91666666674</v>
      </c>
      <c r="AM232" s="483">
        <v>321336.73913043481</v>
      </c>
      <c r="AN232" s="483">
        <v>280860.29787234042</v>
      </c>
      <c r="AO232" s="483">
        <v>367134.59574468079</v>
      </c>
      <c r="AP232" s="483">
        <v>397928.85106382973</v>
      </c>
      <c r="AQ232" s="483">
        <v>410114.22222222219</v>
      </c>
      <c r="AR232" s="483">
        <v>449655.68807339453</v>
      </c>
      <c r="AS232" s="477"/>
    </row>
    <row r="233" spans="1:45">
      <c r="A233" s="396" t="s">
        <v>23</v>
      </c>
      <c r="B233" s="95" t="s">
        <v>119</v>
      </c>
      <c r="C233" s="95"/>
      <c r="D233" s="397" t="s">
        <v>109</v>
      </c>
      <c r="E233" s="65" t="s">
        <v>320</v>
      </c>
      <c r="F233" s="65" t="s">
        <v>16</v>
      </c>
      <c r="G233" s="483">
        <v>31953.103448275862</v>
      </c>
      <c r="H233" s="483">
        <v>34282.867924528306</v>
      </c>
      <c r="I233" s="483">
        <v>39220.092592592599</v>
      </c>
      <c r="J233" s="483">
        <v>45341.333333333336</v>
      </c>
      <c r="K233" s="483">
        <v>63182.579999999994</v>
      </c>
      <c r="L233" s="483">
        <v>66876.923076923078</v>
      </c>
      <c r="M233" s="483">
        <v>73469.448979591834</v>
      </c>
      <c r="N233" s="483">
        <v>77863.333333333328</v>
      </c>
      <c r="O233" s="483">
        <v>101149.2</v>
      </c>
      <c r="P233" s="483">
        <v>96301.956521739121</v>
      </c>
      <c r="Q233" s="483">
        <v>119162.67741935485</v>
      </c>
      <c r="R233" s="483">
        <v>139073.15492957746</v>
      </c>
      <c r="S233" s="483">
        <v>136689.56756756757</v>
      </c>
      <c r="T233" s="483">
        <v>160799.05128205128</v>
      </c>
      <c r="U233" s="483">
        <v>186510.68539325846</v>
      </c>
      <c r="V233" s="483">
        <v>224311.25</v>
      </c>
      <c r="W233" s="483">
        <v>188319.22352941177</v>
      </c>
      <c r="X233" s="483">
        <v>241531.36956521744</v>
      </c>
      <c r="Y233" s="483">
        <v>250120.44554455447</v>
      </c>
      <c r="Z233" s="483">
        <v>234830.25000000003</v>
      </c>
      <c r="AA233" s="483">
        <v>202251.95698924729</v>
      </c>
      <c r="AB233" s="483">
        <v>226343.3846153846</v>
      </c>
      <c r="AC233" s="483">
        <v>237292.55660377358</v>
      </c>
      <c r="AD233" s="483">
        <v>250967.69444444447</v>
      </c>
      <c r="AE233" s="483">
        <v>259978.8275862069</v>
      </c>
      <c r="AF233" s="483">
        <v>281374.58677685953</v>
      </c>
      <c r="AG233" s="483">
        <v>304198.25409836066</v>
      </c>
      <c r="AH233" s="483">
        <v>326779.83193277312</v>
      </c>
      <c r="AI233" s="483">
        <v>359598.79166666669</v>
      </c>
      <c r="AJ233" s="483">
        <v>316725</v>
      </c>
      <c r="AK233" s="483">
        <v>309462.4736842105</v>
      </c>
      <c r="AL233" s="483">
        <v>242333.09333333332</v>
      </c>
      <c r="AM233" s="483">
        <v>273771.03797468351</v>
      </c>
      <c r="AN233" s="483">
        <v>215275.24590163934</v>
      </c>
      <c r="AO233" s="483">
        <v>219408.93333333332</v>
      </c>
      <c r="AP233" s="483">
        <v>211524.56451612903</v>
      </c>
      <c r="AQ233" s="483">
        <v>215064</v>
      </c>
      <c r="AR233" s="483">
        <v>248975.47761194027</v>
      </c>
      <c r="AS233" s="477"/>
    </row>
    <row r="234" spans="1:45">
      <c r="A234" s="396" t="s">
        <v>24</v>
      </c>
      <c r="B234" s="95" t="s">
        <v>119</v>
      </c>
      <c r="C234" s="95"/>
      <c r="D234" s="397" t="s">
        <v>109</v>
      </c>
      <c r="E234" s="65" t="s">
        <v>320</v>
      </c>
      <c r="F234" s="65" t="s">
        <v>16</v>
      </c>
      <c r="G234" s="483">
        <v>114567.40677966103</v>
      </c>
      <c r="H234" s="483">
        <v>120709.7375565611</v>
      </c>
      <c r="I234" s="483">
        <v>126755.64210526315</v>
      </c>
      <c r="J234" s="483">
        <v>160657.36363636365</v>
      </c>
      <c r="K234" s="483">
        <v>188646.92307692309</v>
      </c>
      <c r="L234" s="483">
        <v>196915.82412060301</v>
      </c>
      <c r="M234" s="483">
        <v>277219.13580246916</v>
      </c>
      <c r="N234" s="483">
        <v>299287.52613240422</v>
      </c>
      <c r="O234" s="483">
        <v>338165.77490774903</v>
      </c>
      <c r="P234" s="483">
        <v>377332.08053691272</v>
      </c>
      <c r="Q234" s="483">
        <v>445590.62328767125</v>
      </c>
      <c r="R234" s="483">
        <v>535673.45396825392</v>
      </c>
      <c r="S234" s="483">
        <v>647427.58235294116</v>
      </c>
      <c r="T234" s="483">
        <v>725514.84</v>
      </c>
      <c r="U234" s="483">
        <v>768054.4214659686</v>
      </c>
      <c r="V234" s="483">
        <v>828830.02266288945</v>
      </c>
      <c r="W234" s="483">
        <v>872154.94400000013</v>
      </c>
      <c r="X234" s="483">
        <v>965800.00000000012</v>
      </c>
      <c r="Y234" s="483">
        <v>1019099.8630136987</v>
      </c>
      <c r="Z234" s="483">
        <v>1124147.9607072691</v>
      </c>
      <c r="AA234" s="483">
        <v>1175767.5895522388</v>
      </c>
      <c r="AB234" s="483">
        <v>1232398.2320754717</v>
      </c>
      <c r="AC234" s="483">
        <v>1293176.417794971</v>
      </c>
      <c r="AD234" s="483">
        <v>1388020.3868471954</v>
      </c>
      <c r="AE234" s="483">
        <v>1421661.4669187146</v>
      </c>
      <c r="AF234" s="483">
        <v>1557293.3875685558</v>
      </c>
      <c r="AG234" s="483">
        <v>1628997.0651769089</v>
      </c>
      <c r="AH234" s="483">
        <v>1720394.1312741314</v>
      </c>
      <c r="AI234" s="483">
        <v>1828203.3876739563</v>
      </c>
      <c r="AJ234" s="483">
        <v>1729689.4883720926</v>
      </c>
      <c r="AK234" s="483">
        <v>1507743.4271604943</v>
      </c>
      <c r="AL234" s="483">
        <v>1512330.3498694517</v>
      </c>
      <c r="AM234" s="483">
        <v>1431693.2430167601</v>
      </c>
      <c r="AN234" s="483">
        <v>1384369.4554973822</v>
      </c>
      <c r="AO234" s="483">
        <v>1248984.1057692308</v>
      </c>
      <c r="AP234" s="483">
        <v>1365924.6705882351</v>
      </c>
      <c r="AQ234" s="483">
        <v>1448749.6327683616</v>
      </c>
      <c r="AR234" s="483">
        <v>1452841.495601173</v>
      </c>
      <c r="AS234" s="477"/>
    </row>
    <row r="235" spans="1:45">
      <c r="A235" s="396" t="s">
        <v>25</v>
      </c>
      <c r="B235" s="95" t="s">
        <v>119</v>
      </c>
      <c r="C235" s="95"/>
      <c r="D235" s="397" t="s">
        <v>109</v>
      </c>
      <c r="E235" s="65" t="s">
        <v>320</v>
      </c>
      <c r="F235" s="65" t="s">
        <v>16</v>
      </c>
      <c r="G235" s="483">
        <v>99629.027777777781</v>
      </c>
      <c r="H235" s="483">
        <v>120534.51351351352</v>
      </c>
      <c r="I235" s="483">
        <v>109057.16470588234</v>
      </c>
      <c r="J235" s="483">
        <v>119747.26256983243</v>
      </c>
      <c r="K235" s="483">
        <v>131505.99456521738</v>
      </c>
      <c r="L235" s="483">
        <v>150515.68586387433</v>
      </c>
      <c r="M235" s="483">
        <v>185265.8108108108</v>
      </c>
      <c r="N235" s="483">
        <v>219819.8894009217</v>
      </c>
      <c r="O235" s="483">
        <v>240794.70642201835</v>
      </c>
      <c r="P235" s="483">
        <v>275490.95338983054</v>
      </c>
      <c r="Q235" s="483">
        <v>336345.3305785124</v>
      </c>
      <c r="R235" s="483">
        <v>405912.60000000003</v>
      </c>
      <c r="S235" s="483">
        <v>444834.35094339622</v>
      </c>
      <c r="T235" s="483">
        <v>471193.98496240599</v>
      </c>
      <c r="U235" s="483">
        <v>522246.51672862453</v>
      </c>
      <c r="V235" s="483">
        <v>612821.04198473284</v>
      </c>
      <c r="W235" s="483">
        <v>643644.19494584831</v>
      </c>
      <c r="X235" s="483">
        <v>706205.4455445545</v>
      </c>
      <c r="Y235" s="483">
        <v>734810.96319018409</v>
      </c>
      <c r="Z235" s="483">
        <v>769636.76047904207</v>
      </c>
      <c r="AA235" s="483">
        <v>817393.84799999988</v>
      </c>
      <c r="AB235" s="483">
        <v>858538.45595854917</v>
      </c>
      <c r="AC235" s="483">
        <v>882951.37595907925</v>
      </c>
      <c r="AD235" s="483">
        <v>931561.07532467518</v>
      </c>
      <c r="AE235" s="483">
        <v>969833.28865979391</v>
      </c>
      <c r="AF235" s="483">
        <v>994632.79687500012</v>
      </c>
      <c r="AG235" s="483">
        <v>1060398.8041237111</v>
      </c>
      <c r="AH235" s="483">
        <v>1123543.6127320954</v>
      </c>
      <c r="AI235" s="483">
        <v>1181102.1733333333</v>
      </c>
      <c r="AJ235" s="483">
        <v>975328.31578947371</v>
      </c>
      <c r="AK235" s="483">
        <v>919926.83268482494</v>
      </c>
      <c r="AL235" s="483">
        <v>748790.15094339626</v>
      </c>
      <c r="AM235" s="483">
        <v>644609.61931818177</v>
      </c>
      <c r="AN235" s="483">
        <v>535755.40136054426</v>
      </c>
      <c r="AO235" s="483">
        <v>552038.47435897437</v>
      </c>
      <c r="AP235" s="483">
        <v>557910.80769230775</v>
      </c>
      <c r="AQ235" s="483">
        <v>555965.96794871788</v>
      </c>
      <c r="AR235" s="483">
        <v>642376.4914285714</v>
      </c>
      <c r="AS235" s="477"/>
    </row>
    <row r="236" spans="1:45">
      <c r="A236" s="396" t="s">
        <v>26</v>
      </c>
      <c r="B236" s="95" t="s">
        <v>119</v>
      </c>
      <c r="C236" s="95"/>
      <c r="D236" s="397" t="s">
        <v>109</v>
      </c>
      <c r="E236" s="65" t="s">
        <v>320</v>
      </c>
      <c r="F236" s="65" t="s">
        <v>16</v>
      </c>
      <c r="G236" s="483">
        <v>2004</v>
      </c>
      <c r="H236" s="483">
        <v>3419.0000000000005</v>
      </c>
      <c r="I236" s="483">
        <v>4367.9999999999991</v>
      </c>
      <c r="J236" s="483">
        <v>4996</v>
      </c>
      <c r="K236" s="483">
        <v>6884.9999999999991</v>
      </c>
      <c r="L236" s="483">
        <v>5380</v>
      </c>
      <c r="M236" s="483">
        <v>5272</v>
      </c>
      <c r="N236" s="483">
        <v>5997.5999999999995</v>
      </c>
      <c r="O236" s="483">
        <v>6980.4</v>
      </c>
      <c r="P236" s="483">
        <v>8564.4</v>
      </c>
      <c r="Q236" s="483">
        <v>8867.5</v>
      </c>
      <c r="R236" s="483">
        <v>8283</v>
      </c>
      <c r="S236" s="483">
        <v>13728</v>
      </c>
      <c r="T236" s="483">
        <v>16587.666666666668</v>
      </c>
      <c r="U236" s="483">
        <v>19089</v>
      </c>
      <c r="V236" s="483">
        <v>19393.142857142859</v>
      </c>
      <c r="W236" s="483">
        <v>21860.727272727268</v>
      </c>
      <c r="X236" s="483">
        <v>27998.100000000006</v>
      </c>
      <c r="Y236" s="483">
        <v>30264.181818181809</v>
      </c>
      <c r="Z236" s="483">
        <v>36193.000000000007</v>
      </c>
      <c r="AA236" s="483">
        <v>33702.857142857152</v>
      </c>
      <c r="AB236" s="483">
        <v>36581.705882352937</v>
      </c>
      <c r="AC236" s="483">
        <v>37531.333333333328</v>
      </c>
      <c r="AD236" s="483">
        <v>37526</v>
      </c>
      <c r="AE236" s="483">
        <v>36311.000000000007</v>
      </c>
      <c r="AF236" s="483">
        <v>41725</v>
      </c>
      <c r="AG236" s="483">
        <v>39262</v>
      </c>
      <c r="AH236" s="483">
        <v>51355</v>
      </c>
      <c r="AI236" s="483">
        <v>61284.000000000007</v>
      </c>
      <c r="AJ236" s="483">
        <v>31272.740740740737</v>
      </c>
      <c r="AK236" s="483">
        <v>23515.636363636364</v>
      </c>
      <c r="AL236" s="483">
        <v>24248.400000000001</v>
      </c>
      <c r="AM236" s="483">
        <v>19667.25</v>
      </c>
      <c r="AN236" s="483">
        <v>20675.400000000001</v>
      </c>
      <c r="AO236" s="483">
        <v>21490.000000000004</v>
      </c>
      <c r="AP236" s="483">
        <v>21562.333333333328</v>
      </c>
      <c r="AQ236" s="483">
        <v>25268.181818181816</v>
      </c>
      <c r="AR236" s="483">
        <v>25526.666666666664</v>
      </c>
      <c r="AS236" s="477"/>
    </row>
    <row r="237" spans="1:45">
      <c r="A237" s="396" t="s">
        <v>27</v>
      </c>
      <c r="B237" s="95" t="s">
        <v>119</v>
      </c>
      <c r="C237" s="95"/>
      <c r="D237" s="397" t="s">
        <v>109</v>
      </c>
      <c r="E237" s="65" t="s">
        <v>320</v>
      </c>
      <c r="F237" s="65" t="s">
        <v>16</v>
      </c>
      <c r="G237" s="483">
        <v>37991.351351351346</v>
      </c>
      <c r="H237" s="483">
        <v>44063.80000000001</v>
      </c>
      <c r="I237" s="483">
        <v>48791.507246376808</v>
      </c>
      <c r="J237" s="483">
        <v>45942.61538461539</v>
      </c>
      <c r="K237" s="483">
        <v>66870.588235294126</v>
      </c>
      <c r="L237" s="483">
        <v>66633.333333333328</v>
      </c>
      <c r="M237" s="483">
        <v>61908.46428571429</v>
      </c>
      <c r="N237" s="483">
        <v>82225.142857142855</v>
      </c>
      <c r="O237" s="483">
        <v>81693.791666666672</v>
      </c>
      <c r="P237" s="483">
        <v>93254.142857142855</v>
      </c>
      <c r="Q237" s="483">
        <v>115475.67073170733</v>
      </c>
      <c r="R237" s="483">
        <v>126090.06976744188</v>
      </c>
      <c r="S237" s="483">
        <v>141276.03749999998</v>
      </c>
      <c r="T237" s="483">
        <v>158637.07317073172</v>
      </c>
      <c r="U237" s="483">
        <v>176163.93975903612</v>
      </c>
      <c r="V237" s="483">
        <v>185021.8275862069</v>
      </c>
      <c r="W237" s="483">
        <v>204817.81578947368</v>
      </c>
      <c r="X237" s="483">
        <v>258743.22222222222</v>
      </c>
      <c r="Y237" s="483">
        <v>274626.81818181818</v>
      </c>
      <c r="Z237" s="483">
        <v>269487.74418604648</v>
      </c>
      <c r="AA237" s="483">
        <v>287272.37647058826</v>
      </c>
      <c r="AB237" s="483">
        <v>293196.73118279566</v>
      </c>
      <c r="AC237" s="483">
        <v>347627.24752475246</v>
      </c>
      <c r="AD237" s="483">
        <v>432786.8055555555</v>
      </c>
      <c r="AE237" s="483">
        <v>474394.72268907557</v>
      </c>
      <c r="AF237" s="483">
        <v>503136.31782945734</v>
      </c>
      <c r="AG237" s="483">
        <v>536442.70072992693</v>
      </c>
      <c r="AH237" s="483">
        <v>592050.45138888888</v>
      </c>
      <c r="AI237" s="483">
        <v>669414.9295774647</v>
      </c>
      <c r="AJ237" s="483">
        <v>618825</v>
      </c>
      <c r="AK237" s="483">
        <v>607586.22123893804</v>
      </c>
      <c r="AL237" s="483">
        <v>581385.20792079205</v>
      </c>
      <c r="AM237" s="483">
        <v>493525.30120481923</v>
      </c>
      <c r="AN237" s="483">
        <v>465174.3055555555</v>
      </c>
      <c r="AO237" s="483">
        <v>478486.58536585368</v>
      </c>
      <c r="AP237" s="483">
        <v>501207.70731707319</v>
      </c>
      <c r="AQ237" s="483">
        <v>552193.82022471912</v>
      </c>
      <c r="AR237" s="483">
        <v>585160.82474226807</v>
      </c>
      <c r="AS237" s="477"/>
    </row>
    <row r="238" spans="1:45">
      <c r="A238" s="396" t="s">
        <v>28</v>
      </c>
      <c r="B238" s="95" t="s">
        <v>119</v>
      </c>
      <c r="C238" s="95"/>
      <c r="D238" s="397" t="s">
        <v>109</v>
      </c>
      <c r="E238" s="65" t="s">
        <v>320</v>
      </c>
      <c r="F238" s="65" t="s">
        <v>16</v>
      </c>
      <c r="G238" s="483">
        <v>107794.55</v>
      </c>
      <c r="H238" s="483">
        <v>118064.24203821657</v>
      </c>
      <c r="I238" s="483">
        <v>129847.3469387755</v>
      </c>
      <c r="J238" s="483">
        <v>138948.6875</v>
      </c>
      <c r="K238" s="483">
        <v>152410.80272108846</v>
      </c>
      <c r="L238" s="483">
        <v>203571.40983606558</v>
      </c>
      <c r="M238" s="483">
        <v>264146.08900523558</v>
      </c>
      <c r="N238" s="483">
        <v>281277.40540540538</v>
      </c>
      <c r="O238" s="483">
        <v>286277.0279069767</v>
      </c>
      <c r="P238" s="483">
        <v>331396.42396313365</v>
      </c>
      <c r="Q238" s="483">
        <v>372072.60792951542</v>
      </c>
      <c r="R238" s="483">
        <v>460048.49137931032</v>
      </c>
      <c r="S238" s="483">
        <v>511949.83404255309</v>
      </c>
      <c r="T238" s="483">
        <v>599830.74152542371</v>
      </c>
      <c r="U238" s="483">
        <v>619179.09836065583</v>
      </c>
      <c r="V238" s="483">
        <v>570737.29182879371</v>
      </c>
      <c r="W238" s="483">
        <v>713262.07308970089</v>
      </c>
      <c r="X238" s="483">
        <v>714857.5</v>
      </c>
      <c r="Y238" s="483">
        <v>745496.08284023672</v>
      </c>
      <c r="Z238" s="483">
        <v>754934.21700879757</v>
      </c>
      <c r="AA238" s="483">
        <v>846393.56919060054</v>
      </c>
      <c r="AB238" s="483">
        <v>928877.60563380283</v>
      </c>
      <c r="AC238" s="483">
        <v>936718.76623376622</v>
      </c>
      <c r="AD238" s="483">
        <v>1005479.1885856079</v>
      </c>
      <c r="AE238" s="483">
        <v>1040081.1698113206</v>
      </c>
      <c r="AF238" s="483">
        <v>1071720.5833333333</v>
      </c>
      <c r="AG238" s="483">
        <v>1058083.9950372209</v>
      </c>
      <c r="AH238" s="483">
        <v>1092740.1746031747</v>
      </c>
      <c r="AI238" s="483">
        <v>1134651.68</v>
      </c>
      <c r="AJ238" s="483">
        <v>1314963</v>
      </c>
      <c r="AK238" s="483">
        <v>1185232.8070175438</v>
      </c>
      <c r="AL238" s="483">
        <v>1208547.4103343466</v>
      </c>
      <c r="AM238" s="483">
        <v>1074583.6761565839</v>
      </c>
      <c r="AN238" s="483">
        <v>948147.34177215188</v>
      </c>
      <c r="AO238" s="483">
        <v>1122826.7686567164</v>
      </c>
      <c r="AP238" s="483">
        <v>1108659.6357142858</v>
      </c>
      <c r="AQ238" s="483">
        <v>1269266.3064516131</v>
      </c>
      <c r="AR238" s="483">
        <v>1215609.2354948807</v>
      </c>
      <c r="AS238" s="477"/>
    </row>
    <row r="239" spans="1:45">
      <c r="A239" s="396" t="s">
        <v>29</v>
      </c>
      <c r="B239" s="95" t="s">
        <v>119</v>
      </c>
      <c r="C239" s="95"/>
      <c r="D239" s="397" t="s">
        <v>109</v>
      </c>
      <c r="E239" s="65" t="s">
        <v>320</v>
      </c>
      <c r="F239" s="65" t="s">
        <v>16</v>
      </c>
      <c r="G239" s="483">
        <v>13770.589285714286</v>
      </c>
      <c r="H239" s="483">
        <v>16792.846153846152</v>
      </c>
      <c r="I239" s="483">
        <v>17368</v>
      </c>
      <c r="J239" s="483">
        <v>10653.116279069769</v>
      </c>
      <c r="K239" s="483">
        <v>17670</v>
      </c>
      <c r="L239" s="483">
        <v>28507.111111111109</v>
      </c>
      <c r="M239" s="483">
        <v>33372.222222222219</v>
      </c>
      <c r="N239" s="483">
        <v>43327.272727272721</v>
      </c>
      <c r="O239" s="483">
        <v>41918.090909090904</v>
      </c>
      <c r="P239" s="483">
        <v>45564.23529411765</v>
      </c>
      <c r="Q239" s="483">
        <v>66801.673469387752</v>
      </c>
      <c r="R239" s="483">
        <v>83731.42857142858</v>
      </c>
      <c r="S239" s="483">
        <v>96235.830508474566</v>
      </c>
      <c r="T239" s="483">
        <v>99178.883333333331</v>
      </c>
      <c r="U239" s="483">
        <v>104092</v>
      </c>
      <c r="V239" s="483">
        <v>124051.70149253731</v>
      </c>
      <c r="W239" s="483">
        <v>130018.77777777778</v>
      </c>
      <c r="X239" s="483">
        <v>148726.90909090909</v>
      </c>
      <c r="Y239" s="483">
        <v>160084.30000000002</v>
      </c>
      <c r="Z239" s="483">
        <v>170252.15909090909</v>
      </c>
      <c r="AA239" s="483">
        <v>194271.0105263158</v>
      </c>
      <c r="AB239" s="483">
        <v>205459.06930693067</v>
      </c>
      <c r="AC239" s="483">
        <v>219528.39999999997</v>
      </c>
      <c r="AD239" s="483">
        <v>234793.1214953271</v>
      </c>
      <c r="AE239" s="483">
        <v>249616.10084033612</v>
      </c>
      <c r="AF239" s="483">
        <v>272901.24590163934</v>
      </c>
      <c r="AG239" s="483">
        <v>314149.22962962964</v>
      </c>
      <c r="AH239" s="483">
        <v>311581.90243902436</v>
      </c>
      <c r="AI239" s="483">
        <v>338760</v>
      </c>
      <c r="AJ239" s="483">
        <v>265281.06122448976</v>
      </c>
      <c r="AK239" s="483">
        <v>281246.3773584906</v>
      </c>
      <c r="AL239" s="483">
        <v>219289.48148148149</v>
      </c>
      <c r="AM239" s="483">
        <v>212495.74418604653</v>
      </c>
      <c r="AN239" s="483">
        <v>253142.93478260867</v>
      </c>
      <c r="AO239" s="483">
        <v>217854.49315068495</v>
      </c>
      <c r="AP239" s="483">
        <v>170388.63636363635</v>
      </c>
      <c r="AQ239" s="483">
        <v>203104.07792207791</v>
      </c>
      <c r="AR239" s="483">
        <v>219116.21052631579</v>
      </c>
      <c r="AS239" s="477"/>
    </row>
    <row r="240" spans="1:45">
      <c r="A240" s="396" t="s">
        <v>30</v>
      </c>
      <c r="B240" s="95" t="s">
        <v>119</v>
      </c>
      <c r="C240" s="95"/>
      <c r="D240" s="397" t="s">
        <v>109</v>
      </c>
      <c r="E240" s="65" t="s">
        <v>320</v>
      </c>
      <c r="F240" s="65" t="s">
        <v>16</v>
      </c>
      <c r="G240" s="483">
        <v>7496</v>
      </c>
      <c r="H240" s="483">
        <v>9408</v>
      </c>
      <c r="I240" s="483">
        <v>12987</v>
      </c>
      <c r="J240" s="483">
        <v>12744</v>
      </c>
      <c r="K240" s="483">
        <v>15441.999999999998</v>
      </c>
      <c r="L240" s="483">
        <v>19162.399999999998</v>
      </c>
      <c r="M240" s="483">
        <v>23045</v>
      </c>
      <c r="N240" s="483">
        <v>26038.444444444442</v>
      </c>
      <c r="O240" s="483">
        <v>27701</v>
      </c>
      <c r="P240" s="483">
        <v>29032</v>
      </c>
      <c r="Q240" s="483">
        <v>36802.588235294119</v>
      </c>
      <c r="R240" s="483">
        <v>46236.57142857142</v>
      </c>
      <c r="S240" s="483">
        <v>51200.1</v>
      </c>
      <c r="T240" s="483">
        <v>52260.600000000006</v>
      </c>
      <c r="U240" s="483">
        <v>54497.8947368421</v>
      </c>
      <c r="V240" s="483">
        <v>64441.25</v>
      </c>
      <c r="W240" s="483">
        <v>67329.049999999988</v>
      </c>
      <c r="X240" s="483">
        <v>70396.590909090897</v>
      </c>
      <c r="Y240" s="483">
        <v>72775.125</v>
      </c>
      <c r="Z240" s="483">
        <v>84563.53125</v>
      </c>
      <c r="AA240" s="483">
        <v>79747.000000000015</v>
      </c>
      <c r="AB240" s="483">
        <v>91829.71875</v>
      </c>
      <c r="AC240" s="483">
        <v>93154.848484848495</v>
      </c>
      <c r="AD240" s="483">
        <v>98724.65625</v>
      </c>
      <c r="AE240" s="483">
        <v>106166.32352941176</v>
      </c>
      <c r="AF240" s="483">
        <v>113729.84848484845</v>
      </c>
      <c r="AG240" s="483">
        <v>131450.05714285714</v>
      </c>
      <c r="AH240" s="483">
        <v>143834.28571428571</v>
      </c>
      <c r="AI240" s="483">
        <v>159202.16666666666</v>
      </c>
      <c r="AJ240" s="483">
        <v>158389.83870967742</v>
      </c>
      <c r="AK240" s="483">
        <v>148529.03225806452</v>
      </c>
      <c r="AL240" s="483">
        <v>161170.28571428571</v>
      </c>
      <c r="AM240" s="483">
        <v>121010.04</v>
      </c>
      <c r="AN240" s="483">
        <v>138894.22222222222</v>
      </c>
      <c r="AO240" s="483">
        <v>125736.75000000001</v>
      </c>
      <c r="AP240" s="483">
        <v>148185</v>
      </c>
      <c r="AQ240" s="483">
        <v>152888.0294117647</v>
      </c>
      <c r="AR240" s="483">
        <v>153776.78787878784</v>
      </c>
      <c r="AS240" s="477"/>
    </row>
    <row r="241" spans="1:45">
      <c r="A241" s="396" t="s">
        <v>31</v>
      </c>
      <c r="B241" s="95" t="s">
        <v>119</v>
      </c>
      <c r="C241" s="95"/>
      <c r="D241" s="397" t="s">
        <v>109</v>
      </c>
      <c r="E241" s="65" t="s">
        <v>320</v>
      </c>
      <c r="F241" s="65" t="s">
        <v>16</v>
      </c>
      <c r="G241" s="483">
        <v>60781.661764705881</v>
      </c>
      <c r="H241" s="483">
        <v>71004.740458015251</v>
      </c>
      <c r="I241" s="483">
        <v>83885.935714285719</v>
      </c>
      <c r="J241" s="483">
        <v>82015.120967741939</v>
      </c>
      <c r="K241" s="483">
        <v>107368.52892561983</v>
      </c>
      <c r="L241" s="483">
        <v>106518</v>
      </c>
      <c r="M241" s="483">
        <v>132478.11818181819</v>
      </c>
      <c r="N241" s="483">
        <v>143477.22314049586</v>
      </c>
      <c r="O241" s="483">
        <v>147437.32258064515</v>
      </c>
      <c r="P241" s="483">
        <v>166025.21848739494</v>
      </c>
      <c r="Q241" s="483">
        <v>189734.81355932201</v>
      </c>
      <c r="R241" s="483">
        <v>220995</v>
      </c>
      <c r="S241" s="483">
        <v>229749.04615384614</v>
      </c>
      <c r="T241" s="483">
        <v>227289</v>
      </c>
      <c r="U241" s="483">
        <v>231248.41984732824</v>
      </c>
      <c r="V241" s="483">
        <v>262620.51851851854</v>
      </c>
      <c r="W241" s="483">
        <v>267498.94957983191</v>
      </c>
      <c r="X241" s="483">
        <v>285572.83969465649</v>
      </c>
      <c r="Y241" s="483">
        <v>298402.69784172659</v>
      </c>
      <c r="Z241" s="483">
        <v>318645.09589041094</v>
      </c>
      <c r="AA241" s="483">
        <v>312120.23943661974</v>
      </c>
      <c r="AB241" s="483">
        <v>347821.10526315786</v>
      </c>
      <c r="AC241" s="483">
        <v>383378.02547770698</v>
      </c>
      <c r="AD241" s="483">
        <v>391610.72368421062</v>
      </c>
      <c r="AE241" s="483">
        <v>432879.17575757584</v>
      </c>
      <c r="AF241" s="483">
        <v>467901.63253012043</v>
      </c>
      <c r="AG241" s="483">
        <v>511884.21686746978</v>
      </c>
      <c r="AH241" s="483">
        <v>564482.28260869556</v>
      </c>
      <c r="AI241" s="483">
        <v>624582.90322580643</v>
      </c>
      <c r="AJ241" s="483">
        <v>675039.64497041423</v>
      </c>
      <c r="AK241" s="483">
        <v>629668.83333333326</v>
      </c>
      <c r="AL241" s="483">
        <v>579857.60000000009</v>
      </c>
      <c r="AM241" s="483">
        <v>463885.71428571438</v>
      </c>
      <c r="AN241" s="483">
        <v>386075.73033707862</v>
      </c>
      <c r="AO241" s="483">
        <v>352146.04938271607</v>
      </c>
      <c r="AP241" s="483">
        <v>437383.16831683164</v>
      </c>
      <c r="AQ241" s="483">
        <v>500120.33035714296</v>
      </c>
      <c r="AR241" s="483">
        <v>506538.47787610622</v>
      </c>
      <c r="AS241" s="477"/>
    </row>
    <row r="242" spans="1:45">
      <c r="A242" s="396" t="s">
        <v>32</v>
      </c>
      <c r="B242" s="95" t="s">
        <v>119</v>
      </c>
      <c r="C242" s="95"/>
      <c r="D242" s="397" t="s">
        <v>109</v>
      </c>
      <c r="E242" s="65" t="s">
        <v>320</v>
      </c>
      <c r="F242" s="65" t="s">
        <v>16</v>
      </c>
      <c r="G242" s="483">
        <v>7894</v>
      </c>
      <c r="H242" s="483">
        <v>7291</v>
      </c>
      <c r="I242" s="483">
        <v>8802.9999999999982</v>
      </c>
      <c r="J242" s="483">
        <v>10890</v>
      </c>
      <c r="K242" s="483">
        <v>11251.800000000001</v>
      </c>
      <c r="L242" s="483">
        <v>13520.1</v>
      </c>
      <c r="M242" s="483">
        <v>18799</v>
      </c>
      <c r="N242" s="483">
        <v>23788.960000000003</v>
      </c>
      <c r="O242" s="483">
        <v>32209.875000000004</v>
      </c>
      <c r="P242" s="483">
        <v>28012.241379310348</v>
      </c>
      <c r="Q242" s="483">
        <v>33164.904761904756</v>
      </c>
      <c r="R242" s="483">
        <v>42379.615384615383</v>
      </c>
      <c r="S242" s="483">
        <v>41023.63636363636</v>
      </c>
      <c r="T242" s="483">
        <v>48627.272727272728</v>
      </c>
      <c r="U242" s="483">
        <v>48185.279999999999</v>
      </c>
      <c r="V242" s="483">
        <v>51485.238095238092</v>
      </c>
      <c r="W242" s="483">
        <v>62447.916666666672</v>
      </c>
      <c r="X242" s="483">
        <v>61995.111111111109</v>
      </c>
      <c r="Y242" s="483">
        <v>65161.18518518519</v>
      </c>
      <c r="Z242" s="483">
        <v>81047.757575757583</v>
      </c>
      <c r="AA242" s="483">
        <v>69797</v>
      </c>
      <c r="AB242" s="483">
        <v>87786.909090909088</v>
      </c>
      <c r="AC242" s="483">
        <v>93889.181818181838</v>
      </c>
      <c r="AD242" s="483">
        <v>95765.583333333328</v>
      </c>
      <c r="AE242" s="483">
        <v>95259.081081081065</v>
      </c>
      <c r="AF242" s="483">
        <v>95378.299999999988</v>
      </c>
      <c r="AG242" s="483">
        <v>98424</v>
      </c>
      <c r="AH242" s="483">
        <v>109712.40000000001</v>
      </c>
      <c r="AI242" s="483">
        <v>110405.12195121952</v>
      </c>
      <c r="AJ242" s="483">
        <v>90746.666666666657</v>
      </c>
      <c r="AK242" s="483">
        <v>79259.15151515152</v>
      </c>
      <c r="AL242" s="483">
        <v>78682.312499999985</v>
      </c>
      <c r="AM242" s="483">
        <v>62987.6</v>
      </c>
      <c r="AN242" s="483">
        <v>59316</v>
      </c>
      <c r="AO242" s="483">
        <v>59155.434782608703</v>
      </c>
      <c r="AP242" s="483">
        <v>69982.291666666672</v>
      </c>
      <c r="AQ242" s="483">
        <v>72292.173913043473</v>
      </c>
      <c r="AR242" s="483">
        <v>64834.909090909081</v>
      </c>
      <c r="AS242" s="477"/>
    </row>
    <row r="243" spans="1:45">
      <c r="A243" s="396" t="s">
        <v>117</v>
      </c>
      <c r="B243" s="95" t="s">
        <v>119</v>
      </c>
      <c r="C243" s="398"/>
      <c r="D243" s="397" t="s">
        <v>109</v>
      </c>
      <c r="E243" s="65" t="s">
        <v>320</v>
      </c>
      <c r="F243" s="65" t="s">
        <v>16</v>
      </c>
      <c r="G243" s="483">
        <v>664215.1850828341</v>
      </c>
      <c r="H243" s="483">
        <v>744661.27117228031</v>
      </c>
      <c r="I243" s="483">
        <v>815616.07667230815</v>
      </c>
      <c r="J243" s="483">
        <v>874342.48471318185</v>
      </c>
      <c r="K243" s="483">
        <v>1084277.0294899549</v>
      </c>
      <c r="L243" s="483">
        <v>1206892.7136733874</v>
      </c>
      <c r="M243" s="483">
        <v>1500589.9804824644</v>
      </c>
      <c r="N243" s="483">
        <v>1668722.4588286073</v>
      </c>
      <c r="O243" s="483">
        <v>1815627.5434506312</v>
      </c>
      <c r="P243" s="483">
        <v>1989277.4128984392</v>
      </c>
      <c r="Q243" s="483">
        <v>2379652.0194368791</v>
      </c>
      <c r="R243" s="483">
        <v>2820495.4205188924</v>
      </c>
      <c r="S243" s="483">
        <v>3167478.7225671778</v>
      </c>
      <c r="T243" s="483">
        <v>3446350.3645326872</v>
      </c>
      <c r="U243" s="483">
        <v>3693298.6787437894</v>
      </c>
      <c r="V243" s="483">
        <v>3900171.2145923111</v>
      </c>
      <c r="W243" s="483">
        <v>4247103.906330049</v>
      </c>
      <c r="X243" s="483">
        <v>4674116.1269185403</v>
      </c>
      <c r="Y243" s="483">
        <v>4901311.4912250228</v>
      </c>
      <c r="Z243" s="483">
        <v>5170154.8369212458</v>
      </c>
      <c r="AA243" s="483">
        <v>5476547.2837795401</v>
      </c>
      <c r="AB243" s="483">
        <v>5893224.7591004167</v>
      </c>
      <c r="AC243" s="483">
        <v>6301391.333206811</v>
      </c>
      <c r="AD243" s="483">
        <v>6776022.2581988424</v>
      </c>
      <c r="AE243" s="483">
        <v>7061147.0573057197</v>
      </c>
      <c r="AF243" s="483">
        <v>7491643.1170438686</v>
      </c>
      <c r="AG243" s="483">
        <v>7935424.1333882399</v>
      </c>
      <c r="AH243" s="483">
        <v>8468556.5209655873</v>
      </c>
      <c r="AI243" s="483">
        <v>9111496.8956523463</v>
      </c>
      <c r="AJ243" s="483">
        <v>8518518.9403920416</v>
      </c>
      <c r="AK243" s="483">
        <v>7859430.0209656851</v>
      </c>
      <c r="AL243" s="483">
        <v>7625562.7874739189</v>
      </c>
      <c r="AM243" s="483">
        <v>6929664.8158069877</v>
      </c>
      <c r="AN243" s="483">
        <v>6532698.2852741759</v>
      </c>
      <c r="AO243" s="483">
        <v>6652193.6850352716</v>
      </c>
      <c r="AP243" s="483">
        <v>7047477.6295387186</v>
      </c>
      <c r="AQ243" s="483">
        <v>7512622.6271526786</v>
      </c>
      <c r="AR243" s="483">
        <v>7960070.0920577366</v>
      </c>
      <c r="AS243" s="477"/>
    </row>
    <row r="244" spans="1:45">
      <c r="A244" s="396" t="s">
        <v>34</v>
      </c>
      <c r="B244" s="95" t="s">
        <v>119</v>
      </c>
      <c r="C244" s="95"/>
      <c r="D244" s="397" t="s">
        <v>109</v>
      </c>
      <c r="E244" s="65" t="s">
        <v>320</v>
      </c>
      <c r="F244" s="65" t="s">
        <v>16</v>
      </c>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c r="AE244" s="483"/>
      <c r="AF244" s="483"/>
      <c r="AG244" s="483"/>
      <c r="AH244" s="483"/>
      <c r="AI244" s="483"/>
      <c r="AJ244" s="483"/>
      <c r="AK244" s="483"/>
      <c r="AL244" s="483"/>
      <c r="AM244" s="483"/>
      <c r="AN244" s="483"/>
      <c r="AO244" s="483"/>
      <c r="AP244" s="483"/>
      <c r="AQ244" s="483"/>
      <c r="AR244" s="483"/>
      <c r="AS244" s="477"/>
    </row>
    <row r="245" spans="1:45">
      <c r="A245" s="399" t="s">
        <v>35</v>
      </c>
      <c r="B245" s="93" t="s">
        <v>119</v>
      </c>
      <c r="C245" s="93"/>
      <c r="D245" s="400" t="s">
        <v>109</v>
      </c>
      <c r="E245" s="76" t="s">
        <v>320</v>
      </c>
      <c r="F245" s="76" t="s">
        <v>16</v>
      </c>
      <c r="G245" s="484">
        <v>664215.1850828341</v>
      </c>
      <c r="H245" s="484">
        <v>744661.27117228031</v>
      </c>
      <c r="I245" s="484">
        <v>815616.07667230815</v>
      </c>
      <c r="J245" s="484">
        <v>874342.48471318185</v>
      </c>
      <c r="K245" s="484">
        <v>1084277.0294899549</v>
      </c>
      <c r="L245" s="484">
        <v>1206892.7136733874</v>
      </c>
      <c r="M245" s="484">
        <v>1500589.9804824644</v>
      </c>
      <c r="N245" s="484">
        <v>1668722.4588286073</v>
      </c>
      <c r="O245" s="484">
        <v>1815627.5434506312</v>
      </c>
      <c r="P245" s="484">
        <v>1989277.4128984392</v>
      </c>
      <c r="Q245" s="484">
        <v>2379652.0194368791</v>
      </c>
      <c r="R245" s="484">
        <v>2820495.4205188924</v>
      </c>
      <c r="S245" s="484">
        <v>3167478.7225671778</v>
      </c>
      <c r="T245" s="484">
        <v>3446350.3645326872</v>
      </c>
      <c r="U245" s="484">
        <v>3693298.6787437894</v>
      </c>
      <c r="V245" s="484">
        <v>3900171.2145923111</v>
      </c>
      <c r="W245" s="484">
        <v>4247103.906330049</v>
      </c>
      <c r="X245" s="484">
        <v>4674116.1269185403</v>
      </c>
      <c r="Y245" s="484">
        <v>4901311.4912250228</v>
      </c>
      <c r="Z245" s="484">
        <v>5170154.8369212458</v>
      </c>
      <c r="AA245" s="484">
        <v>5476547.2837795401</v>
      </c>
      <c r="AB245" s="484">
        <v>5893224.7591004167</v>
      </c>
      <c r="AC245" s="484">
        <v>6301391.333206811</v>
      </c>
      <c r="AD245" s="484">
        <v>6776022.2581988424</v>
      </c>
      <c r="AE245" s="484">
        <v>7061147.0573057197</v>
      </c>
      <c r="AF245" s="484">
        <v>7491643.1170438686</v>
      </c>
      <c r="AG245" s="484">
        <v>7935424.1333882399</v>
      </c>
      <c r="AH245" s="484">
        <v>8468556.5209655873</v>
      </c>
      <c r="AI245" s="484">
        <v>9111496.8956523463</v>
      </c>
      <c r="AJ245" s="484">
        <v>8518518.9403920416</v>
      </c>
      <c r="AK245" s="484">
        <v>7859430.0209656851</v>
      </c>
      <c r="AL245" s="484">
        <v>7625562.7874739189</v>
      </c>
      <c r="AM245" s="484">
        <v>6929664.8158069877</v>
      </c>
      <c r="AN245" s="484">
        <v>6532698.2852741759</v>
      </c>
      <c r="AO245" s="484">
        <v>6652193.6850352716</v>
      </c>
      <c r="AP245" s="484">
        <v>7047477.6295387186</v>
      </c>
      <c r="AQ245" s="484">
        <v>7512622.6271526786</v>
      </c>
      <c r="AR245" s="484">
        <v>7960070.0920577366</v>
      </c>
      <c r="AS245" s="478"/>
    </row>
    <row r="246" spans="1:45">
      <c r="A246" s="387" t="s">
        <v>11</v>
      </c>
      <c r="B246" s="388"/>
      <c r="C246" s="401"/>
      <c r="D246" s="389" t="s">
        <v>41</v>
      </c>
      <c r="E246" s="387" t="s">
        <v>320</v>
      </c>
      <c r="F246" s="387" t="s">
        <v>16</v>
      </c>
      <c r="G246" s="481">
        <v>151067.86377708978</v>
      </c>
      <c r="H246" s="481">
        <v>182976.45317220545</v>
      </c>
      <c r="I246" s="481">
        <v>220445.1183431953</v>
      </c>
      <c r="J246" s="481">
        <v>283265.51566951571</v>
      </c>
      <c r="K246" s="481">
        <v>292896.24418604648</v>
      </c>
      <c r="L246" s="481">
        <v>279062.31879194634</v>
      </c>
      <c r="M246" s="481">
        <v>320678.41911764705</v>
      </c>
      <c r="N246" s="481">
        <v>335895.04411764705</v>
      </c>
      <c r="O246" s="481">
        <v>331167.20973782771</v>
      </c>
      <c r="P246" s="481">
        <v>355391.90733590734</v>
      </c>
      <c r="Q246" s="481">
        <v>424190.3909774436</v>
      </c>
      <c r="R246" s="481">
        <v>461411.75294117653</v>
      </c>
      <c r="S246" s="481">
        <v>484057.36244541482</v>
      </c>
      <c r="T246" s="481">
        <v>500700.00000000006</v>
      </c>
      <c r="U246" s="481">
        <v>520448.94520547945</v>
      </c>
      <c r="V246" s="481">
        <v>536732.07373271894</v>
      </c>
      <c r="W246" s="481">
        <v>546498.16513761471</v>
      </c>
      <c r="X246" s="481">
        <v>607110.40454545466</v>
      </c>
      <c r="Y246" s="481">
        <v>645210.47698744759</v>
      </c>
      <c r="Z246" s="481">
        <v>725362.33846153843</v>
      </c>
      <c r="AA246" s="481">
        <v>738199.18400000024</v>
      </c>
      <c r="AB246" s="481">
        <v>799663.51171874953</v>
      </c>
      <c r="AC246" s="481">
        <v>883726.98884758307</v>
      </c>
      <c r="AD246" s="481">
        <v>1016177.400000002</v>
      </c>
      <c r="AE246" s="481">
        <v>1091902.4332344199</v>
      </c>
      <c r="AF246" s="481">
        <v>1226414.5785123971</v>
      </c>
      <c r="AG246" s="481">
        <v>1304241.5802139023</v>
      </c>
      <c r="AH246" s="481">
        <v>1427807.8736842109</v>
      </c>
      <c r="AI246" s="481">
        <v>1524160.8560606088</v>
      </c>
      <c r="AJ246" s="481">
        <v>1631117.9695431455</v>
      </c>
      <c r="AK246" s="481">
        <v>1683616.1046228718</v>
      </c>
      <c r="AL246" s="481">
        <v>1661200.0780487801</v>
      </c>
      <c r="AM246" s="481">
        <v>1693410.6010101005</v>
      </c>
      <c r="AN246" s="481">
        <v>1650373.0597402593</v>
      </c>
      <c r="AO246" s="481">
        <v>1590677.1117021278</v>
      </c>
      <c r="AP246" s="481">
        <v>1649819.3243243247</v>
      </c>
      <c r="AQ246" s="481">
        <v>1703365.7364341088</v>
      </c>
      <c r="AR246" s="481">
        <v>1701474.4898477152</v>
      </c>
      <c r="AS246" s="472"/>
    </row>
    <row r="247" spans="1:45">
      <c r="A247" s="387" t="s">
        <v>17</v>
      </c>
      <c r="B247" s="390"/>
      <c r="C247" s="402"/>
      <c r="D247" s="389" t="s">
        <v>41</v>
      </c>
      <c r="E247" s="387" t="s">
        <v>320</v>
      </c>
      <c r="F247" s="387" t="s">
        <v>16</v>
      </c>
      <c r="G247" s="481">
        <v>41776.202531645569</v>
      </c>
      <c r="H247" s="481">
        <v>37798</v>
      </c>
      <c r="I247" s="481">
        <v>47702</v>
      </c>
      <c r="J247" s="481">
        <v>60539.382352941197</v>
      </c>
      <c r="K247" s="481">
        <v>54778</v>
      </c>
      <c r="L247" s="481">
        <v>59458.790322580629</v>
      </c>
      <c r="M247" s="481">
        <v>99764.702380952382</v>
      </c>
      <c r="N247" s="481">
        <v>125397.11111111108</v>
      </c>
      <c r="O247" s="481">
        <v>121645.23076923077</v>
      </c>
      <c r="P247" s="481">
        <v>130313.19318181818</v>
      </c>
      <c r="Q247" s="481">
        <v>152158.09523809524</v>
      </c>
      <c r="R247" s="481">
        <v>161720.90666666665</v>
      </c>
      <c r="S247" s="481">
        <v>154714.20289855072</v>
      </c>
      <c r="T247" s="481">
        <v>161061</v>
      </c>
      <c r="U247" s="481">
        <v>162428</v>
      </c>
      <c r="V247" s="481">
        <v>170785.60655737706</v>
      </c>
      <c r="W247" s="481">
        <v>174641.59090909091</v>
      </c>
      <c r="X247" s="481">
        <v>183204.53125000003</v>
      </c>
      <c r="Y247" s="481">
        <v>181634.61666666667</v>
      </c>
      <c r="Z247" s="481">
        <v>188099.12068965519</v>
      </c>
      <c r="AA247" s="481">
        <v>212490.87096774176</v>
      </c>
      <c r="AB247" s="481">
        <v>208784.73684210554</v>
      </c>
      <c r="AC247" s="481">
        <v>235085.08474576249</v>
      </c>
      <c r="AD247" s="481">
        <v>251617.93548387126</v>
      </c>
      <c r="AE247" s="481">
        <v>247405.00000000052</v>
      </c>
      <c r="AF247" s="481">
        <v>251848.00000000163</v>
      </c>
      <c r="AG247" s="481">
        <v>262302.00000000116</v>
      </c>
      <c r="AH247" s="481">
        <v>279738.00000000058</v>
      </c>
      <c r="AI247" s="481">
        <v>290345.00000000064</v>
      </c>
      <c r="AJ247" s="481">
        <v>317251.99999999936</v>
      </c>
      <c r="AK247" s="481">
        <v>367457</v>
      </c>
      <c r="AL247" s="481">
        <v>354292</v>
      </c>
      <c r="AM247" s="481">
        <v>367405</v>
      </c>
      <c r="AN247" s="481">
        <v>363264</v>
      </c>
      <c r="AO247" s="481">
        <v>354700</v>
      </c>
      <c r="AP247" s="481">
        <v>360991</v>
      </c>
      <c r="AQ247" s="481">
        <v>355345</v>
      </c>
      <c r="AR247" s="481">
        <v>354780</v>
      </c>
      <c r="AS247" s="473"/>
    </row>
    <row r="248" spans="1:45">
      <c r="A248" s="387" t="s">
        <v>18</v>
      </c>
      <c r="B248" s="390"/>
      <c r="C248" s="402"/>
      <c r="D248" s="389" t="s">
        <v>41</v>
      </c>
      <c r="E248" s="387" t="s">
        <v>320</v>
      </c>
      <c r="F248" s="387" t="s">
        <v>16</v>
      </c>
      <c r="G248" s="481">
        <v>131820.3361344538</v>
      </c>
      <c r="H248" s="481">
        <v>109206.13483146067</v>
      </c>
      <c r="I248" s="481">
        <v>118960.63636363637</v>
      </c>
      <c r="J248" s="481">
        <v>169453.54</v>
      </c>
      <c r="K248" s="481">
        <v>204495.02362204724</v>
      </c>
      <c r="L248" s="481">
        <v>239152.97014925373</v>
      </c>
      <c r="M248" s="481">
        <v>389885.24858757074</v>
      </c>
      <c r="N248" s="481">
        <v>377597.76744186052</v>
      </c>
      <c r="O248" s="481">
        <v>393534.74556213024</v>
      </c>
      <c r="P248" s="481">
        <v>437409.66867469868</v>
      </c>
      <c r="Q248" s="481">
        <v>459642.92500000005</v>
      </c>
      <c r="R248" s="481">
        <v>485658.62745098036</v>
      </c>
      <c r="S248" s="481">
        <v>513740.55118110235</v>
      </c>
      <c r="T248" s="481">
        <v>518932.7</v>
      </c>
      <c r="U248" s="481">
        <v>512908.00892857154</v>
      </c>
      <c r="V248" s="481">
        <v>465117</v>
      </c>
      <c r="W248" s="481">
        <v>478858</v>
      </c>
      <c r="X248" s="481">
        <v>520776.00000000006</v>
      </c>
      <c r="Y248" s="481">
        <v>468998</v>
      </c>
      <c r="Z248" s="481">
        <v>459195</v>
      </c>
      <c r="AA248" s="481">
        <v>513024.00000000047</v>
      </c>
      <c r="AB248" s="481">
        <v>509690.99999999913</v>
      </c>
      <c r="AC248" s="481">
        <v>496945</v>
      </c>
      <c r="AD248" s="481">
        <v>504379.00000000035</v>
      </c>
      <c r="AE248" s="481">
        <v>495449.99999999959</v>
      </c>
      <c r="AF248" s="481">
        <v>483315</v>
      </c>
      <c r="AG248" s="481">
        <v>466913.9999999993</v>
      </c>
      <c r="AH248" s="481">
        <v>484611.9999999993</v>
      </c>
      <c r="AI248" s="481">
        <v>463346.9999999993</v>
      </c>
      <c r="AJ248" s="481">
        <v>463214</v>
      </c>
      <c r="AK248" s="481">
        <v>477210.00000000035</v>
      </c>
      <c r="AL248" s="481">
        <v>467867</v>
      </c>
      <c r="AM248" s="481">
        <v>444094</v>
      </c>
      <c r="AN248" s="481">
        <v>433080.00000000041</v>
      </c>
      <c r="AO248" s="481">
        <v>442635</v>
      </c>
      <c r="AP248" s="481">
        <v>424079</v>
      </c>
      <c r="AQ248" s="481">
        <v>414767</v>
      </c>
      <c r="AR248" s="481">
        <v>419334</v>
      </c>
      <c r="AS248" s="473"/>
    </row>
    <row r="249" spans="1:45">
      <c r="A249" s="387" t="s">
        <v>19</v>
      </c>
      <c r="B249" s="390"/>
      <c r="C249" s="402"/>
      <c r="D249" s="389" t="s">
        <v>41</v>
      </c>
      <c r="E249" s="387" t="s">
        <v>320</v>
      </c>
      <c r="F249" s="387" t="s">
        <v>16</v>
      </c>
      <c r="G249" s="481">
        <v>8918</v>
      </c>
      <c r="H249" s="481">
        <v>10618.681818181816</v>
      </c>
      <c r="I249" s="481">
        <v>15285.24</v>
      </c>
      <c r="J249" s="481">
        <v>18426</v>
      </c>
      <c r="K249" s="481">
        <v>25631</v>
      </c>
      <c r="L249" s="481">
        <v>22294.166666666668</v>
      </c>
      <c r="M249" s="481">
        <v>44943.652173913048</v>
      </c>
      <c r="N249" s="481">
        <v>48146.125</v>
      </c>
      <c r="O249" s="481">
        <v>47574.127659574464</v>
      </c>
      <c r="P249" s="481">
        <v>54026.530612244896</v>
      </c>
      <c r="Q249" s="481">
        <v>67648.14</v>
      </c>
      <c r="R249" s="481">
        <v>74495.7</v>
      </c>
      <c r="S249" s="481">
        <v>92976.06</v>
      </c>
      <c r="T249" s="481">
        <v>96013</v>
      </c>
      <c r="U249" s="481">
        <v>100281</v>
      </c>
      <c r="V249" s="481">
        <v>112799.75999999998</v>
      </c>
      <c r="W249" s="481">
        <v>112557.14285714284</v>
      </c>
      <c r="X249" s="481">
        <v>119679.65999999999</v>
      </c>
      <c r="Y249" s="481">
        <v>126903.33333333331</v>
      </c>
      <c r="Z249" s="481">
        <v>129644.04</v>
      </c>
      <c r="AA249" s="481">
        <v>135964.7916666668</v>
      </c>
      <c r="AB249" s="481">
        <v>143725.0000000002</v>
      </c>
      <c r="AC249" s="481">
        <v>153925.00000000012</v>
      </c>
      <c r="AD249" s="481">
        <v>175203</v>
      </c>
      <c r="AE249" s="481">
        <v>187247.99999999988</v>
      </c>
      <c r="AF249" s="481">
        <v>205372.99999999988</v>
      </c>
      <c r="AG249" s="481">
        <v>232893</v>
      </c>
      <c r="AH249" s="481">
        <v>252993.00000000017</v>
      </c>
      <c r="AI249" s="481">
        <v>266119.99999999983</v>
      </c>
      <c r="AJ249" s="481">
        <v>299916</v>
      </c>
      <c r="AK249" s="481">
        <v>321311.99999999983</v>
      </c>
      <c r="AL249" s="481">
        <v>297251.9833333334</v>
      </c>
      <c r="AM249" s="481">
        <v>307506.08333333326</v>
      </c>
      <c r="AN249" s="481">
        <v>292900</v>
      </c>
      <c r="AO249" s="481">
        <v>311585.10344827577</v>
      </c>
      <c r="AP249" s="481">
        <v>323498.6440677967</v>
      </c>
      <c r="AQ249" s="481">
        <v>309904</v>
      </c>
      <c r="AR249" s="481">
        <v>309454</v>
      </c>
      <c r="AS249" s="473"/>
    </row>
    <row r="250" spans="1:45">
      <c r="A250" s="387" t="s">
        <v>20</v>
      </c>
      <c r="B250" s="390"/>
      <c r="C250" s="402"/>
      <c r="D250" s="389" t="s">
        <v>41</v>
      </c>
      <c r="E250" s="387" t="s">
        <v>320</v>
      </c>
      <c r="F250" s="387" t="s">
        <v>16</v>
      </c>
      <c r="G250" s="481">
        <v>97630.56</v>
      </c>
      <c r="H250" s="481">
        <v>139413.81420765028</v>
      </c>
      <c r="I250" s="481">
        <v>121116.13475177306</v>
      </c>
      <c r="J250" s="481">
        <v>152635.94936708861</v>
      </c>
      <c r="K250" s="481">
        <v>97812.082474226816</v>
      </c>
      <c r="L250" s="481">
        <v>108032.37113402064</v>
      </c>
      <c r="M250" s="481">
        <v>89089.384615384624</v>
      </c>
      <c r="N250" s="481">
        <v>84358.095238095251</v>
      </c>
      <c r="O250" s="481">
        <v>90293</v>
      </c>
      <c r="P250" s="481">
        <v>92396</v>
      </c>
      <c r="Q250" s="481">
        <v>100571</v>
      </c>
      <c r="R250" s="481">
        <v>119298.57575757576</v>
      </c>
      <c r="S250" s="481">
        <v>137704</v>
      </c>
      <c r="T250" s="481">
        <v>146741</v>
      </c>
      <c r="U250" s="481">
        <v>146206</v>
      </c>
      <c r="V250" s="481">
        <v>158969.32258064515</v>
      </c>
      <c r="W250" s="481">
        <v>160957.265625</v>
      </c>
      <c r="X250" s="481">
        <v>171299.44615384616</v>
      </c>
      <c r="Y250" s="481">
        <v>180898.7205882353</v>
      </c>
      <c r="Z250" s="481">
        <v>206928.04054054053</v>
      </c>
      <c r="AA250" s="481">
        <v>186905.75806451618</v>
      </c>
      <c r="AB250" s="481">
        <v>205704.73846153831</v>
      </c>
      <c r="AC250" s="481">
        <v>223012.89855072467</v>
      </c>
      <c r="AD250" s="481">
        <v>247468.88157894718</v>
      </c>
      <c r="AE250" s="481">
        <v>268778.7469879514</v>
      </c>
      <c r="AF250" s="481">
        <v>298564.38202247198</v>
      </c>
      <c r="AG250" s="481">
        <v>351704.56730769185</v>
      </c>
      <c r="AH250" s="481">
        <v>409827.99999999983</v>
      </c>
      <c r="AI250" s="481">
        <v>428148.93913043453</v>
      </c>
      <c r="AJ250" s="481">
        <v>447747.89565217367</v>
      </c>
      <c r="AK250" s="481">
        <v>462742.31666666671</v>
      </c>
      <c r="AL250" s="481">
        <v>438727.78813559312</v>
      </c>
      <c r="AM250" s="481">
        <v>441920.66086956521</v>
      </c>
      <c r="AN250" s="481">
        <v>425822.99999999988</v>
      </c>
      <c r="AO250" s="481">
        <v>436105.80180180172</v>
      </c>
      <c r="AP250" s="481">
        <v>461600.43243243289</v>
      </c>
      <c r="AQ250" s="481">
        <v>456759.11607142846</v>
      </c>
      <c r="AR250" s="481">
        <v>443299.99999999983</v>
      </c>
      <c r="AS250" s="473"/>
    </row>
    <row r="251" spans="1:45">
      <c r="A251" s="387" t="s">
        <v>21</v>
      </c>
      <c r="B251" s="390"/>
      <c r="C251" s="402"/>
      <c r="D251" s="389" t="s">
        <v>41</v>
      </c>
      <c r="E251" s="387" t="s">
        <v>320</v>
      </c>
      <c r="F251" s="387" t="s">
        <v>16</v>
      </c>
      <c r="G251" s="481">
        <v>8307</v>
      </c>
      <c r="H251" s="481">
        <v>21452.166666666668</v>
      </c>
      <c r="I251" s="481">
        <v>26837.25</v>
      </c>
      <c r="J251" s="481">
        <v>32833.275862068971</v>
      </c>
      <c r="K251" s="481">
        <v>18242.133333333335</v>
      </c>
      <c r="L251" s="481">
        <v>17465</v>
      </c>
      <c r="M251" s="481">
        <v>41318</v>
      </c>
      <c r="N251" s="481">
        <v>41741</v>
      </c>
      <c r="O251" s="481">
        <v>41858</v>
      </c>
      <c r="P251" s="481">
        <v>47457</v>
      </c>
      <c r="Q251" s="481">
        <v>51863</v>
      </c>
      <c r="R251" s="481">
        <v>52747</v>
      </c>
      <c r="S251" s="481">
        <v>59446</v>
      </c>
      <c r="T251" s="481">
        <v>62874</v>
      </c>
      <c r="U251" s="481">
        <v>64056.999999999993</v>
      </c>
      <c r="V251" s="481">
        <v>67008</v>
      </c>
      <c r="W251" s="481">
        <v>64511.999999999993</v>
      </c>
      <c r="X251" s="481">
        <v>65255</v>
      </c>
      <c r="Y251" s="481">
        <v>65856</v>
      </c>
      <c r="Z251" s="481">
        <v>62348</v>
      </c>
      <c r="AA251" s="481">
        <v>59239.000000000284</v>
      </c>
      <c r="AB251" s="481">
        <v>64612.999999999687</v>
      </c>
      <c r="AC251" s="481">
        <v>71901.999999999709</v>
      </c>
      <c r="AD251" s="481">
        <v>75707</v>
      </c>
      <c r="AE251" s="481">
        <v>82407</v>
      </c>
      <c r="AF251" s="481">
        <v>109283.99999999999</v>
      </c>
      <c r="AG251" s="481">
        <v>104826</v>
      </c>
      <c r="AH251" s="481">
        <v>122733</v>
      </c>
      <c r="AI251" s="481">
        <v>128944.00000000001</v>
      </c>
      <c r="AJ251" s="481">
        <v>130494.99999999972</v>
      </c>
      <c r="AK251" s="481">
        <v>137064</v>
      </c>
      <c r="AL251" s="481">
        <v>134458</v>
      </c>
      <c r="AM251" s="481">
        <v>135955</v>
      </c>
      <c r="AN251" s="481">
        <v>129276.00000000012</v>
      </c>
      <c r="AO251" s="481">
        <v>130358.00000000015</v>
      </c>
      <c r="AP251" s="481">
        <v>128774</v>
      </c>
      <c r="AQ251" s="481">
        <v>128680.00000000016</v>
      </c>
      <c r="AR251" s="481">
        <v>132573.99999999985</v>
      </c>
      <c r="AS251" s="473"/>
    </row>
    <row r="252" spans="1:45">
      <c r="A252" s="387" t="s">
        <v>22</v>
      </c>
      <c r="B252" s="390"/>
      <c r="C252" s="402"/>
      <c r="D252" s="389" t="s">
        <v>41</v>
      </c>
      <c r="E252" s="387" t="s">
        <v>320</v>
      </c>
      <c r="F252" s="387" t="s">
        <v>16</v>
      </c>
      <c r="G252" s="481">
        <v>126955.91447368423</v>
      </c>
      <c r="H252" s="481">
        <v>98909.48148148146</v>
      </c>
      <c r="I252" s="481">
        <v>140290.12592592594</v>
      </c>
      <c r="J252" s="481">
        <v>167672.29629629629</v>
      </c>
      <c r="K252" s="481">
        <v>172932.38805970148</v>
      </c>
      <c r="L252" s="481">
        <v>171106.67768595045</v>
      </c>
      <c r="M252" s="481">
        <v>272165.82312925172</v>
      </c>
      <c r="N252" s="481">
        <v>276358.00689655176</v>
      </c>
      <c r="O252" s="481">
        <v>266058.3</v>
      </c>
      <c r="P252" s="481">
        <v>291625.5323741007</v>
      </c>
      <c r="Q252" s="481">
        <v>350467.70072992705</v>
      </c>
      <c r="R252" s="481">
        <v>377134.52343749994</v>
      </c>
      <c r="S252" s="481">
        <v>399447.70491803274</v>
      </c>
      <c r="T252" s="481">
        <v>418776.85470085469</v>
      </c>
      <c r="U252" s="481">
        <v>450520.97435897449</v>
      </c>
      <c r="V252" s="481">
        <v>461092.96551724139</v>
      </c>
      <c r="W252" s="481">
        <v>474854.24793388427</v>
      </c>
      <c r="X252" s="481">
        <v>510040.20833333343</v>
      </c>
      <c r="Y252" s="481">
        <v>497798.73684210522</v>
      </c>
      <c r="Z252" s="481">
        <v>511996.52631578944</v>
      </c>
      <c r="AA252" s="481">
        <v>580553.57599999942</v>
      </c>
      <c r="AB252" s="481">
        <v>607847.10852713254</v>
      </c>
      <c r="AC252" s="481">
        <v>623854.26717557327</v>
      </c>
      <c r="AD252" s="481">
        <v>658651.62499999942</v>
      </c>
      <c r="AE252" s="481">
        <v>658251.78571428556</v>
      </c>
      <c r="AF252" s="481">
        <v>685190.62345679116</v>
      </c>
      <c r="AG252" s="481">
        <v>694822.35365853494</v>
      </c>
      <c r="AH252" s="481">
        <v>739498.98837209377</v>
      </c>
      <c r="AI252" s="481">
        <v>731276.47674418695</v>
      </c>
      <c r="AJ252" s="481">
        <v>723733.26219512045</v>
      </c>
      <c r="AK252" s="481">
        <v>793712.45977011439</v>
      </c>
      <c r="AL252" s="481">
        <v>745734.01764705859</v>
      </c>
      <c r="AM252" s="481">
        <v>726034.42307692277</v>
      </c>
      <c r="AN252" s="481">
        <v>681064.78911564662</v>
      </c>
      <c r="AO252" s="481">
        <v>712082.27586206864</v>
      </c>
      <c r="AP252" s="481">
        <v>683499.65753424563</v>
      </c>
      <c r="AQ252" s="481">
        <v>663948.85714285634</v>
      </c>
      <c r="AR252" s="481">
        <v>628067.35074626841</v>
      </c>
      <c r="AS252" s="473"/>
    </row>
    <row r="253" spans="1:45">
      <c r="A253" s="387" t="s">
        <v>23</v>
      </c>
      <c r="B253" s="390"/>
      <c r="C253" s="402"/>
      <c r="D253" s="389" t="s">
        <v>41</v>
      </c>
      <c r="E253" s="387" t="s">
        <v>320</v>
      </c>
      <c r="F253" s="387" t="s">
        <v>16</v>
      </c>
      <c r="G253" s="481">
        <v>26604.153846153848</v>
      </c>
      <c r="H253" s="481">
        <v>33843.432835820895</v>
      </c>
      <c r="I253" s="481">
        <v>37501.776119402981</v>
      </c>
      <c r="J253" s="481">
        <v>64191.609195402307</v>
      </c>
      <c r="K253" s="481">
        <v>89835.327433628321</v>
      </c>
      <c r="L253" s="481">
        <v>79406.344086021505</v>
      </c>
      <c r="M253" s="481">
        <v>72041</v>
      </c>
      <c r="N253" s="481">
        <v>54137</v>
      </c>
      <c r="O253" s="481">
        <v>57162.000000000007</v>
      </c>
      <c r="P253" s="481">
        <v>74214</v>
      </c>
      <c r="Q253" s="481">
        <v>86105.185185185182</v>
      </c>
      <c r="R253" s="481">
        <v>88537</v>
      </c>
      <c r="S253" s="481">
        <v>102730.61224489794</v>
      </c>
      <c r="T253" s="481">
        <v>106679</v>
      </c>
      <c r="U253" s="481">
        <v>113571.00000000001</v>
      </c>
      <c r="V253" s="481">
        <v>117008.93750000001</v>
      </c>
      <c r="W253" s="481">
        <v>132095.83333333334</v>
      </c>
      <c r="X253" s="481">
        <v>130905.84</v>
      </c>
      <c r="Y253" s="481">
        <v>133483.09803921569</v>
      </c>
      <c r="Z253" s="481">
        <v>175265.03225806452</v>
      </c>
      <c r="AA253" s="481">
        <v>181758.63076923086</v>
      </c>
      <c r="AB253" s="481">
        <v>199059.71014492778</v>
      </c>
      <c r="AC253" s="481">
        <v>236890.54054054082</v>
      </c>
      <c r="AD253" s="481">
        <v>262139.2874999998</v>
      </c>
      <c r="AE253" s="481">
        <v>302340.42222222203</v>
      </c>
      <c r="AF253" s="481">
        <v>328292.47311827936</v>
      </c>
      <c r="AG253" s="481">
        <v>371514.67346938804</v>
      </c>
      <c r="AH253" s="481">
        <v>415194.53465346684</v>
      </c>
      <c r="AI253" s="481">
        <v>435706.63366336795</v>
      </c>
      <c r="AJ253" s="481">
        <v>480319.47115384584</v>
      </c>
      <c r="AK253" s="481">
        <v>522759.96296296333</v>
      </c>
      <c r="AL253" s="481">
        <v>513314.61682242999</v>
      </c>
      <c r="AM253" s="481">
        <v>552526.60000000009</v>
      </c>
      <c r="AN253" s="481">
        <v>519651.62376237666</v>
      </c>
      <c r="AO253" s="481">
        <v>508208.80412371102</v>
      </c>
      <c r="AP253" s="481">
        <v>512078.15625000035</v>
      </c>
      <c r="AQ253" s="481">
        <v>525383.3510638295</v>
      </c>
      <c r="AR253" s="481">
        <v>522083.30208333378</v>
      </c>
      <c r="AS253" s="473"/>
    </row>
    <row r="254" spans="1:45">
      <c r="A254" s="387" t="s">
        <v>24</v>
      </c>
      <c r="B254" s="390"/>
      <c r="C254" s="402"/>
      <c r="D254" s="389" t="s">
        <v>41</v>
      </c>
      <c r="E254" s="387" t="s">
        <v>320</v>
      </c>
      <c r="F254" s="387" t="s">
        <v>16</v>
      </c>
      <c r="G254" s="481">
        <v>241715.16393442621</v>
      </c>
      <c r="H254" s="481">
        <v>262239.22131147532</v>
      </c>
      <c r="I254" s="481">
        <v>313056.54025974026</v>
      </c>
      <c r="J254" s="481">
        <v>370386</v>
      </c>
      <c r="K254" s="481">
        <v>404807.33990147786</v>
      </c>
      <c r="L254" s="481">
        <v>498504</v>
      </c>
      <c r="M254" s="481">
        <v>566535.91142191144</v>
      </c>
      <c r="N254" s="481">
        <v>539752.33753148606</v>
      </c>
      <c r="O254" s="481">
        <v>581593.47368421056</v>
      </c>
      <c r="P254" s="481">
        <v>633643.93333333335</v>
      </c>
      <c r="Q254" s="481">
        <v>653855.14845938364</v>
      </c>
      <c r="R254" s="481">
        <v>740782.98342541419</v>
      </c>
      <c r="S254" s="481">
        <v>773713.46857142868</v>
      </c>
      <c r="T254" s="481">
        <v>809335.00000000023</v>
      </c>
      <c r="U254" s="481">
        <v>761873.48083623685</v>
      </c>
      <c r="V254" s="481">
        <v>815847</v>
      </c>
      <c r="W254" s="481">
        <v>873618</v>
      </c>
      <c r="X254" s="481">
        <v>827468.88535031851</v>
      </c>
      <c r="Y254" s="481">
        <v>829251.32247557002</v>
      </c>
      <c r="Z254" s="481">
        <v>824278.04081632651</v>
      </c>
      <c r="AA254" s="481">
        <v>853531.24203821295</v>
      </c>
      <c r="AB254" s="481">
        <v>960237.48427673092</v>
      </c>
      <c r="AC254" s="481">
        <v>1019480.0764331158</v>
      </c>
      <c r="AD254" s="481">
        <v>1144311.0029673583</v>
      </c>
      <c r="AE254" s="481">
        <v>1222416.2784090892</v>
      </c>
      <c r="AF254" s="481">
        <v>1318557.5418994399</v>
      </c>
      <c r="AG254" s="481">
        <v>1454239.2109589025</v>
      </c>
      <c r="AH254" s="481">
        <v>1677159.895999999</v>
      </c>
      <c r="AI254" s="481">
        <v>1735554.9090909092</v>
      </c>
      <c r="AJ254" s="481">
        <v>1853050.4999999965</v>
      </c>
      <c r="AK254" s="481">
        <v>2060493.1463414652</v>
      </c>
      <c r="AL254" s="481">
        <v>1954012.746928747</v>
      </c>
      <c r="AM254" s="481">
        <v>1995972.7272727289</v>
      </c>
      <c r="AN254" s="481">
        <v>1988394.7487179476</v>
      </c>
      <c r="AO254" s="481">
        <v>2002531.7875647657</v>
      </c>
      <c r="AP254" s="481">
        <v>2076733.2097186688</v>
      </c>
      <c r="AQ254" s="481">
        <v>2039505.1914357701</v>
      </c>
      <c r="AR254" s="481">
        <v>2046154.6277915649</v>
      </c>
      <c r="AS254" s="473"/>
    </row>
    <row r="255" spans="1:45">
      <c r="A255" s="387" t="s">
        <v>25</v>
      </c>
      <c r="B255" s="390"/>
      <c r="C255" s="402"/>
      <c r="D255" s="389" t="s">
        <v>41</v>
      </c>
      <c r="E255" s="387" t="s">
        <v>320</v>
      </c>
      <c r="F255" s="387" t="s">
        <v>16</v>
      </c>
      <c r="G255" s="481">
        <v>64639.12</v>
      </c>
      <c r="H255" s="481">
        <v>84462.016216216216</v>
      </c>
      <c r="I255" s="481">
        <v>87468.136904761894</v>
      </c>
      <c r="J255" s="481">
        <v>132442.98029556649</v>
      </c>
      <c r="K255" s="481">
        <v>163060.13973799124</v>
      </c>
      <c r="L255" s="481">
        <v>156510.81683168322</v>
      </c>
      <c r="M255" s="481">
        <v>180401.44502617803</v>
      </c>
      <c r="N255" s="481">
        <v>182326.85714285713</v>
      </c>
      <c r="O255" s="481">
        <v>197503.53623188406</v>
      </c>
      <c r="P255" s="481">
        <v>205779.28934010153</v>
      </c>
      <c r="Q255" s="481">
        <v>237332.15346534652</v>
      </c>
      <c r="R255" s="481">
        <v>309976.57819905214</v>
      </c>
      <c r="S255" s="481">
        <v>280249.27368421055</v>
      </c>
      <c r="T255" s="481">
        <v>291567.68617021275</v>
      </c>
      <c r="U255" s="481">
        <v>305597.92021276592</v>
      </c>
      <c r="V255" s="481">
        <v>326136.62827225128</v>
      </c>
      <c r="W255" s="481">
        <v>354718.06701030926</v>
      </c>
      <c r="X255" s="481">
        <v>364486</v>
      </c>
      <c r="Y255" s="481">
        <v>389844.30582524271</v>
      </c>
      <c r="Z255" s="481">
        <v>424623.44339622639</v>
      </c>
      <c r="AA255" s="481">
        <v>497550.82251082105</v>
      </c>
      <c r="AB255" s="481">
        <v>548934.78540772642</v>
      </c>
      <c r="AC255" s="481">
        <v>585140.89787234017</v>
      </c>
      <c r="AD255" s="481">
        <v>656861.19834710774</v>
      </c>
      <c r="AE255" s="481">
        <v>678698.81481481669</v>
      </c>
      <c r="AF255" s="481">
        <v>725247.67500000203</v>
      </c>
      <c r="AG255" s="481">
        <v>787852.19512194977</v>
      </c>
      <c r="AH255" s="481">
        <v>870029.77551020356</v>
      </c>
      <c r="AI255" s="481">
        <v>931903.45798318693</v>
      </c>
      <c r="AJ255" s="481">
        <v>934767.36744186014</v>
      </c>
      <c r="AK255" s="481">
        <v>1067017.4693877557</v>
      </c>
      <c r="AL255" s="481">
        <v>1074821.0393700781</v>
      </c>
      <c r="AM255" s="481">
        <v>1072908.5228215775</v>
      </c>
      <c r="AN255" s="481">
        <v>1060844.3586497898</v>
      </c>
      <c r="AO255" s="481">
        <v>1138041.8987854258</v>
      </c>
      <c r="AP255" s="481">
        <v>1133322.4578313259</v>
      </c>
      <c r="AQ255" s="481">
        <v>1167188.7716535437</v>
      </c>
      <c r="AR255" s="481">
        <v>1206974.0224719089</v>
      </c>
      <c r="AS255" s="473"/>
    </row>
    <row r="256" spans="1:45">
      <c r="A256" s="387" t="s">
        <v>26</v>
      </c>
      <c r="B256" s="390"/>
      <c r="C256" s="402"/>
      <c r="D256" s="389" t="s">
        <v>41</v>
      </c>
      <c r="E256" s="387" t="s">
        <v>320</v>
      </c>
      <c r="F256" s="387" t="s">
        <v>16</v>
      </c>
      <c r="G256" s="481">
        <v>19744.263157894737</v>
      </c>
      <c r="H256" s="481">
        <v>14692.81818181818</v>
      </c>
      <c r="I256" s="481">
        <v>20559.538461538461</v>
      </c>
      <c r="J256" s="481">
        <v>20226</v>
      </c>
      <c r="K256" s="481">
        <v>26899.999999999996</v>
      </c>
      <c r="L256" s="481">
        <v>33737</v>
      </c>
      <c r="M256" s="481">
        <v>37862</v>
      </c>
      <c r="N256" s="481">
        <v>47137</v>
      </c>
      <c r="O256" s="481">
        <v>48824.000000000007</v>
      </c>
      <c r="P256" s="481">
        <v>50732</v>
      </c>
      <c r="Q256" s="481">
        <v>58708.999999999993</v>
      </c>
      <c r="R256" s="481">
        <v>59958</v>
      </c>
      <c r="S256" s="481">
        <v>67102</v>
      </c>
      <c r="T256" s="481">
        <v>74520</v>
      </c>
      <c r="U256" s="481">
        <v>77992</v>
      </c>
      <c r="V256" s="481">
        <v>82787</v>
      </c>
      <c r="W256" s="481">
        <v>76697</v>
      </c>
      <c r="X256" s="481">
        <v>80448</v>
      </c>
      <c r="Y256" s="481">
        <v>82577</v>
      </c>
      <c r="Z256" s="481">
        <v>82486</v>
      </c>
      <c r="AA256" s="481">
        <v>92449.999999999898</v>
      </c>
      <c r="AB256" s="481">
        <v>105440</v>
      </c>
      <c r="AC256" s="481">
        <v>116591.99999999974</v>
      </c>
      <c r="AD256" s="481">
        <v>131677</v>
      </c>
      <c r="AE256" s="481">
        <v>138852.99999999974</v>
      </c>
      <c r="AF256" s="481">
        <v>160915.00000000015</v>
      </c>
      <c r="AG256" s="481">
        <v>182936.00000000009</v>
      </c>
      <c r="AH256" s="481">
        <v>203295.00000000015</v>
      </c>
      <c r="AI256" s="481">
        <v>209656.99999999997</v>
      </c>
      <c r="AJ256" s="481">
        <v>222287</v>
      </c>
      <c r="AK256" s="481">
        <v>234101</v>
      </c>
      <c r="AL256" s="481">
        <v>229265.00000000003</v>
      </c>
      <c r="AM256" s="481">
        <v>240900</v>
      </c>
      <c r="AN256" s="481">
        <v>237544.99999999997</v>
      </c>
      <c r="AO256" s="481">
        <v>250319.99999999985</v>
      </c>
      <c r="AP256" s="481">
        <v>254824</v>
      </c>
      <c r="AQ256" s="481">
        <v>278303.00000000012</v>
      </c>
      <c r="AR256" s="481">
        <v>271422.00000000017</v>
      </c>
      <c r="AS256" s="473"/>
    </row>
    <row r="257" spans="1:45">
      <c r="A257" s="387" t="s">
        <v>27</v>
      </c>
      <c r="B257" s="390"/>
      <c r="C257" s="402"/>
      <c r="D257" s="389" t="s">
        <v>41</v>
      </c>
      <c r="E257" s="387" t="s">
        <v>320</v>
      </c>
      <c r="F257" s="387" t="s">
        <v>16</v>
      </c>
      <c r="G257" s="481">
        <v>136657.51162790699</v>
      </c>
      <c r="H257" s="481">
        <v>168124.72398190043</v>
      </c>
      <c r="I257" s="481">
        <v>226119.49811320755</v>
      </c>
      <c r="J257" s="481">
        <v>223572.70588235292</v>
      </c>
      <c r="K257" s="481">
        <v>199700.53684210527</v>
      </c>
      <c r="L257" s="481">
        <v>170507.57615894038</v>
      </c>
      <c r="M257" s="481">
        <v>179387.00826446281</v>
      </c>
      <c r="N257" s="481">
        <v>192692.33613445377</v>
      </c>
      <c r="O257" s="481">
        <v>188342.36974789912</v>
      </c>
      <c r="P257" s="481">
        <v>204766.1724137931</v>
      </c>
      <c r="Q257" s="481">
        <v>239309.00000000003</v>
      </c>
      <c r="R257" s="481">
        <v>265389.96428571432</v>
      </c>
      <c r="S257" s="481">
        <v>292570.54128440365</v>
      </c>
      <c r="T257" s="481">
        <v>305238.97029702977</v>
      </c>
      <c r="U257" s="481">
        <v>304357.00000000006</v>
      </c>
      <c r="V257" s="481">
        <v>316659.18367346935</v>
      </c>
      <c r="W257" s="481">
        <v>337030.87878787867</v>
      </c>
      <c r="X257" s="481">
        <v>340495.73469387752</v>
      </c>
      <c r="Y257" s="481">
        <v>348784.39215686277</v>
      </c>
      <c r="Z257" s="481">
        <v>342300.22222222219</v>
      </c>
      <c r="AA257" s="481">
        <v>355709.49999999959</v>
      </c>
      <c r="AB257" s="481">
        <v>383648.29906542139</v>
      </c>
      <c r="AC257" s="481">
        <v>401289.21818181686</v>
      </c>
      <c r="AD257" s="481">
        <v>449841.16800000088</v>
      </c>
      <c r="AE257" s="481">
        <v>421934.31746031722</v>
      </c>
      <c r="AF257" s="481">
        <v>443604.6412213748</v>
      </c>
      <c r="AG257" s="481">
        <v>442092.18320610665</v>
      </c>
      <c r="AH257" s="481">
        <v>477328.9051094898</v>
      </c>
      <c r="AI257" s="481">
        <v>473093.62962963048</v>
      </c>
      <c r="AJ257" s="481">
        <v>493448.00000000105</v>
      </c>
      <c r="AK257" s="481">
        <v>533408</v>
      </c>
      <c r="AL257" s="481">
        <v>524973.69402985054</v>
      </c>
      <c r="AM257" s="481">
        <v>523451.66666666645</v>
      </c>
      <c r="AN257" s="481">
        <v>543562</v>
      </c>
      <c r="AO257" s="481">
        <v>574734.38399999973</v>
      </c>
      <c r="AP257" s="481">
        <v>558133.41732283565</v>
      </c>
      <c r="AQ257" s="481">
        <v>565060.60799999977</v>
      </c>
      <c r="AR257" s="481">
        <v>560390.52380952355</v>
      </c>
      <c r="AS257" s="473"/>
    </row>
    <row r="258" spans="1:45">
      <c r="A258" s="387" t="s">
        <v>28</v>
      </c>
      <c r="B258" s="390"/>
      <c r="C258" s="402"/>
      <c r="D258" s="389" t="s">
        <v>41</v>
      </c>
      <c r="E258" s="387" t="s">
        <v>320</v>
      </c>
      <c r="F258" s="387" t="s">
        <v>16</v>
      </c>
      <c r="G258" s="481">
        <v>120272.51764705883</v>
      </c>
      <c r="H258" s="481">
        <v>163747.40425531912</v>
      </c>
      <c r="I258" s="481">
        <v>163415.80000000002</v>
      </c>
      <c r="J258" s="481">
        <v>175530.82191780824</v>
      </c>
      <c r="K258" s="481">
        <v>149421.90845070424</v>
      </c>
      <c r="L258" s="481">
        <v>205792.00000000003</v>
      </c>
      <c r="M258" s="481">
        <v>391212.19047619042</v>
      </c>
      <c r="N258" s="481">
        <v>411603.70279720274</v>
      </c>
      <c r="O258" s="481">
        <v>411735.54609929078</v>
      </c>
      <c r="P258" s="481">
        <v>486053.41</v>
      </c>
      <c r="Q258" s="481">
        <v>513903.29197080299</v>
      </c>
      <c r="R258" s="481">
        <v>663062</v>
      </c>
      <c r="S258" s="481">
        <v>722946.81666666677</v>
      </c>
      <c r="T258" s="481">
        <v>757760.96739130421</v>
      </c>
      <c r="U258" s="481">
        <v>759990.64855072461</v>
      </c>
      <c r="V258" s="481">
        <v>759496.8</v>
      </c>
      <c r="W258" s="481">
        <v>783602.27737226291</v>
      </c>
      <c r="X258" s="481">
        <v>808678.98194945836</v>
      </c>
      <c r="Y258" s="481">
        <v>827319.60439560434</v>
      </c>
      <c r="Z258" s="481">
        <v>818597.52808988781</v>
      </c>
      <c r="AA258" s="481">
        <v>893194.92619925947</v>
      </c>
      <c r="AB258" s="481">
        <v>920656.53333333286</v>
      </c>
      <c r="AC258" s="481">
        <v>948614.81640624837</v>
      </c>
      <c r="AD258" s="481">
        <v>1012294.0074349446</v>
      </c>
      <c r="AE258" s="481">
        <v>1063112.0842105267</v>
      </c>
      <c r="AF258" s="481">
        <v>1125185.7517241351</v>
      </c>
      <c r="AG258" s="481">
        <v>1211500.6711409369</v>
      </c>
      <c r="AH258" s="481">
        <v>1271514.5051903094</v>
      </c>
      <c r="AI258" s="481">
        <v>1292977.3285198561</v>
      </c>
      <c r="AJ258" s="481">
        <v>1386685.1236749112</v>
      </c>
      <c r="AK258" s="481">
        <v>1583396.2852459024</v>
      </c>
      <c r="AL258" s="481">
        <v>1566542.9419354834</v>
      </c>
      <c r="AM258" s="481">
        <v>1590807.2233009699</v>
      </c>
      <c r="AN258" s="481">
        <v>1559562.8316831675</v>
      </c>
      <c r="AO258" s="481">
        <v>1525836.7074829927</v>
      </c>
      <c r="AP258" s="481">
        <v>1611849.0259740255</v>
      </c>
      <c r="AQ258" s="481">
        <v>1712486.0906344408</v>
      </c>
      <c r="AR258" s="481">
        <v>1689258.6978851946</v>
      </c>
      <c r="AS258" s="473"/>
    </row>
    <row r="259" spans="1:45">
      <c r="A259" s="387" t="s">
        <v>29</v>
      </c>
      <c r="B259" s="390"/>
      <c r="C259" s="402"/>
      <c r="D259" s="389" t="s">
        <v>41</v>
      </c>
      <c r="E259" s="387" t="s">
        <v>320</v>
      </c>
      <c r="F259" s="387" t="s">
        <v>16</v>
      </c>
      <c r="G259" s="481">
        <v>49582.928571428572</v>
      </c>
      <c r="H259" s="481">
        <v>42792.923076923071</v>
      </c>
      <c r="I259" s="481">
        <v>63354.277777777774</v>
      </c>
      <c r="J259" s="481">
        <v>78159.920792079211</v>
      </c>
      <c r="K259" s="481">
        <v>68339.393939393936</v>
      </c>
      <c r="L259" s="481">
        <v>74297.916666666672</v>
      </c>
      <c r="M259" s="481">
        <v>44804</v>
      </c>
      <c r="N259" s="481">
        <v>49242.905660377357</v>
      </c>
      <c r="O259" s="481">
        <v>50415.622641509435</v>
      </c>
      <c r="P259" s="481">
        <v>50753.159999999996</v>
      </c>
      <c r="Q259" s="481">
        <v>59688.36</v>
      </c>
      <c r="R259" s="481">
        <v>58931.348837209305</v>
      </c>
      <c r="S259" s="481">
        <v>73330.541666666672</v>
      </c>
      <c r="T259" s="481">
        <v>76056</v>
      </c>
      <c r="U259" s="481">
        <v>80852</v>
      </c>
      <c r="V259" s="481">
        <v>85038.69767441861</v>
      </c>
      <c r="W259" s="481">
        <v>89753.86046511629</v>
      </c>
      <c r="X259" s="481">
        <v>96230.977777777764</v>
      </c>
      <c r="Y259" s="481">
        <v>101016.56250000001</v>
      </c>
      <c r="Z259" s="481">
        <v>118892.68518518518</v>
      </c>
      <c r="AA259" s="481">
        <v>127096.58181818169</v>
      </c>
      <c r="AB259" s="481">
        <v>148033.00000000076</v>
      </c>
      <c r="AC259" s="481">
        <v>162933</v>
      </c>
      <c r="AD259" s="481">
        <v>189644.19047619114</v>
      </c>
      <c r="AE259" s="481">
        <v>204503.99999999956</v>
      </c>
      <c r="AF259" s="481">
        <v>224000.99999999913</v>
      </c>
      <c r="AG259" s="481">
        <v>245084.99999999997</v>
      </c>
      <c r="AH259" s="481">
        <v>280061</v>
      </c>
      <c r="AI259" s="481">
        <v>302591.99999999889</v>
      </c>
      <c r="AJ259" s="481">
        <v>315163</v>
      </c>
      <c r="AK259" s="481">
        <v>348244</v>
      </c>
      <c r="AL259" s="481">
        <v>338875</v>
      </c>
      <c r="AM259" s="481">
        <v>373768.00000000035</v>
      </c>
      <c r="AN259" s="481">
        <v>374956.99999999971</v>
      </c>
      <c r="AO259" s="481">
        <v>373096.00000000035</v>
      </c>
      <c r="AP259" s="481">
        <v>363533.00000000035</v>
      </c>
      <c r="AQ259" s="481">
        <v>352082</v>
      </c>
      <c r="AR259" s="481">
        <v>346681</v>
      </c>
      <c r="AS259" s="473"/>
    </row>
    <row r="260" spans="1:45">
      <c r="A260" s="387" t="s">
        <v>30</v>
      </c>
      <c r="B260" s="390"/>
      <c r="C260" s="402"/>
      <c r="D260" s="389" t="s">
        <v>41</v>
      </c>
      <c r="E260" s="387" t="s">
        <v>320</v>
      </c>
      <c r="F260" s="387" t="s">
        <v>16</v>
      </c>
      <c r="G260" s="481">
        <v>4794.0000000000009</v>
      </c>
      <c r="H260" s="481">
        <v>8068.9999999999991</v>
      </c>
      <c r="I260" s="481">
        <v>10818.888888888889</v>
      </c>
      <c r="J260" s="481">
        <v>11499</v>
      </c>
      <c r="K260" s="481">
        <v>11657</v>
      </c>
      <c r="L260" s="481">
        <v>10445</v>
      </c>
      <c r="M260" s="481">
        <v>18155</v>
      </c>
      <c r="N260" s="481">
        <v>18149</v>
      </c>
      <c r="O260" s="481">
        <v>17486</v>
      </c>
      <c r="P260" s="481">
        <v>19928</v>
      </c>
      <c r="Q260" s="481">
        <v>22179</v>
      </c>
      <c r="R260" s="481">
        <v>27985</v>
      </c>
      <c r="S260" s="481">
        <v>40298</v>
      </c>
      <c r="T260" s="481">
        <v>41678.999999999993</v>
      </c>
      <c r="U260" s="481">
        <v>45196</v>
      </c>
      <c r="V260" s="481">
        <v>50208.576923076929</v>
      </c>
      <c r="W260" s="481">
        <v>51038.045454545449</v>
      </c>
      <c r="X260" s="481">
        <v>52276.842105263153</v>
      </c>
      <c r="Y260" s="481">
        <v>54903.666666666657</v>
      </c>
      <c r="Z260" s="481">
        <v>57525.882352941182</v>
      </c>
      <c r="AA260" s="481">
        <v>70264.999999998938</v>
      </c>
      <c r="AB260" s="481">
        <v>83103.125000000276</v>
      </c>
      <c r="AC260" s="481">
        <v>85115</v>
      </c>
      <c r="AD260" s="481">
        <v>94862.999999999432</v>
      </c>
      <c r="AE260" s="481">
        <v>95149</v>
      </c>
      <c r="AF260" s="481">
        <v>130086.99999999999</v>
      </c>
      <c r="AG260" s="481">
        <v>125031</v>
      </c>
      <c r="AH260" s="481">
        <v>147396.99999999933</v>
      </c>
      <c r="AI260" s="481">
        <v>155611.9999999993</v>
      </c>
      <c r="AJ260" s="481">
        <v>157479</v>
      </c>
      <c r="AK260" s="481">
        <v>175991</v>
      </c>
      <c r="AL260" s="481">
        <v>166165</v>
      </c>
      <c r="AM260" s="481">
        <v>167950.99999999965</v>
      </c>
      <c r="AN260" s="481">
        <v>160138.00000000035</v>
      </c>
      <c r="AO260" s="481">
        <v>158115</v>
      </c>
      <c r="AP260" s="481">
        <v>167824</v>
      </c>
      <c r="AQ260" s="481">
        <v>184016</v>
      </c>
      <c r="AR260" s="481">
        <v>180563</v>
      </c>
      <c r="AS260" s="473"/>
    </row>
    <row r="261" spans="1:45">
      <c r="A261" s="387" t="s">
        <v>31</v>
      </c>
      <c r="B261" s="390"/>
      <c r="C261" s="402"/>
      <c r="D261" s="389" t="s">
        <v>41</v>
      </c>
      <c r="E261" s="387" t="s">
        <v>320</v>
      </c>
      <c r="F261" s="387" t="s">
        <v>16</v>
      </c>
      <c r="G261" s="481">
        <v>97660.648148148146</v>
      </c>
      <c r="H261" s="481">
        <v>104574.34640522876</v>
      </c>
      <c r="I261" s="481">
        <v>116037.06849315068</v>
      </c>
      <c r="J261" s="481">
        <v>184495.95505617975</v>
      </c>
      <c r="K261" s="481">
        <v>120392.22463768115</v>
      </c>
      <c r="L261" s="481">
        <v>126125.8828125</v>
      </c>
      <c r="M261" s="481">
        <v>165640</v>
      </c>
      <c r="N261" s="481">
        <v>162790.70866141733</v>
      </c>
      <c r="O261" s="481">
        <v>157107.22033898302</v>
      </c>
      <c r="P261" s="481">
        <v>161199</v>
      </c>
      <c r="Q261" s="481">
        <v>196112.55813953487</v>
      </c>
      <c r="R261" s="481">
        <v>216700.84033613448</v>
      </c>
      <c r="S261" s="481">
        <v>231023.29090909089</v>
      </c>
      <c r="T261" s="481">
        <v>243370.99999999997</v>
      </c>
      <c r="U261" s="481">
        <v>255738.99999999997</v>
      </c>
      <c r="V261" s="481">
        <v>262196</v>
      </c>
      <c r="W261" s="481">
        <v>268919</v>
      </c>
      <c r="X261" s="481">
        <v>274865.7623762376</v>
      </c>
      <c r="Y261" s="481">
        <v>276284.29166666669</v>
      </c>
      <c r="Z261" s="481">
        <v>304793.15686274512</v>
      </c>
      <c r="AA261" s="481">
        <v>309636.70999999892</v>
      </c>
      <c r="AB261" s="481">
        <v>312015.99999999907</v>
      </c>
      <c r="AC261" s="481">
        <v>324976.19354838791</v>
      </c>
      <c r="AD261" s="481">
        <v>362028.12631578924</v>
      </c>
      <c r="AE261" s="481">
        <v>379392.24489795679</v>
      </c>
      <c r="AF261" s="481">
        <v>389247.91752577299</v>
      </c>
      <c r="AG261" s="481">
        <v>413604.96875000093</v>
      </c>
      <c r="AH261" s="481">
        <v>453409.09090909065</v>
      </c>
      <c r="AI261" s="481">
        <v>440181.5824175835</v>
      </c>
      <c r="AJ261" s="481">
        <v>473944.96774193377</v>
      </c>
      <c r="AK261" s="481">
        <v>514362.70833333302</v>
      </c>
      <c r="AL261" s="481">
        <v>480452.71578947338</v>
      </c>
      <c r="AM261" s="481">
        <v>530115.15151515126</v>
      </c>
      <c r="AN261" s="481">
        <v>531254.94999999972</v>
      </c>
      <c r="AO261" s="481">
        <v>558195.95959595928</v>
      </c>
      <c r="AP261" s="481">
        <v>541904.78571428545</v>
      </c>
      <c r="AQ261" s="481">
        <v>512260.14432989812</v>
      </c>
      <c r="AR261" s="481">
        <v>502731</v>
      </c>
      <c r="AS261" s="473"/>
    </row>
    <row r="262" spans="1:45">
      <c r="A262" s="387" t="s">
        <v>32</v>
      </c>
      <c r="B262" s="390"/>
      <c r="C262" s="402"/>
      <c r="D262" s="389" t="s">
        <v>41</v>
      </c>
      <c r="E262" s="387" t="s">
        <v>320</v>
      </c>
      <c r="F262" s="387" t="s">
        <v>16</v>
      </c>
      <c r="G262" s="481">
        <v>7905</v>
      </c>
      <c r="H262" s="481">
        <v>8253</v>
      </c>
      <c r="I262" s="481">
        <v>8893</v>
      </c>
      <c r="J262" s="481">
        <v>12377</v>
      </c>
      <c r="K262" s="481">
        <v>10333</v>
      </c>
      <c r="L262" s="481">
        <v>11865.333333333332</v>
      </c>
      <c r="M262" s="481">
        <v>15133</v>
      </c>
      <c r="N262" s="481">
        <v>15419</v>
      </c>
      <c r="O262" s="481">
        <v>15161.999999999998</v>
      </c>
      <c r="P262" s="481">
        <v>16930</v>
      </c>
      <c r="Q262" s="481">
        <v>20294</v>
      </c>
      <c r="R262" s="481">
        <v>22036</v>
      </c>
      <c r="S262" s="481">
        <v>25888.999999999996</v>
      </c>
      <c r="T262" s="481">
        <v>26749.999999999996</v>
      </c>
      <c r="U262" s="481">
        <v>28652.999999999996</v>
      </c>
      <c r="V262" s="481">
        <v>29973</v>
      </c>
      <c r="W262" s="481">
        <v>28969</v>
      </c>
      <c r="X262" s="481">
        <v>28894</v>
      </c>
      <c r="Y262" s="481">
        <v>28510.999999999996</v>
      </c>
      <c r="Z262" s="481">
        <v>20934.000000000004</v>
      </c>
      <c r="AA262" s="481">
        <v>23838.000000000138</v>
      </c>
      <c r="AB262" s="481">
        <v>26263.999999999996</v>
      </c>
      <c r="AC262" s="481">
        <v>27554.00000000008</v>
      </c>
      <c r="AD262" s="481">
        <v>29693.000000000095</v>
      </c>
      <c r="AE262" s="481">
        <v>28396.000000000182</v>
      </c>
      <c r="AF262" s="481">
        <v>36888</v>
      </c>
      <c r="AG262" s="481">
        <v>38330.000000000116</v>
      </c>
      <c r="AH262" s="481">
        <v>42489.000000000247</v>
      </c>
      <c r="AI262" s="481">
        <v>48505.000000000007</v>
      </c>
      <c r="AJ262" s="481">
        <v>50630.999999999833</v>
      </c>
      <c r="AK262" s="481">
        <v>59339</v>
      </c>
      <c r="AL262" s="481">
        <v>60496</v>
      </c>
      <c r="AM262" s="481">
        <v>60095.000000000007</v>
      </c>
      <c r="AN262" s="481">
        <v>58148</v>
      </c>
      <c r="AO262" s="481">
        <v>58738</v>
      </c>
      <c r="AP262" s="481">
        <v>54541</v>
      </c>
      <c r="AQ262" s="481">
        <v>56491</v>
      </c>
      <c r="AR262" s="481">
        <v>57505</v>
      </c>
      <c r="AS262" s="473"/>
    </row>
    <row r="263" spans="1:45">
      <c r="A263" s="387" t="s">
        <v>33</v>
      </c>
      <c r="B263" s="387"/>
      <c r="C263" s="387"/>
      <c r="D263" s="389" t="s">
        <v>41</v>
      </c>
      <c r="E263" s="387" t="s">
        <v>320</v>
      </c>
      <c r="F263" s="387" t="s">
        <v>16</v>
      </c>
      <c r="G263" s="481">
        <v>1336051.1838498907</v>
      </c>
      <c r="H263" s="481">
        <v>1491173.6184423484</v>
      </c>
      <c r="I263" s="481">
        <v>1737861.0304029991</v>
      </c>
      <c r="J263" s="481">
        <v>2157707.9526872998</v>
      </c>
      <c r="K263" s="481">
        <v>2111233.7426183373</v>
      </c>
      <c r="L263" s="481">
        <v>2263764.1646395638</v>
      </c>
      <c r="M263" s="481">
        <v>2929016.7851934619</v>
      </c>
      <c r="N263" s="481">
        <v>2962743.9977330603</v>
      </c>
      <c r="O263" s="481">
        <v>3017462.3824725398</v>
      </c>
      <c r="P263" s="481">
        <v>3312618.7972659981</v>
      </c>
      <c r="Q263" s="481">
        <v>3694028.9491657186</v>
      </c>
      <c r="R263" s="481">
        <v>4185826.8013374242</v>
      </c>
      <c r="S263" s="481">
        <v>4451939.426470466</v>
      </c>
      <c r="T263" s="481">
        <v>4638056.178559402</v>
      </c>
      <c r="U263" s="481">
        <v>4690671.9780927533</v>
      </c>
      <c r="V263" s="481">
        <v>4817856.5524311988</v>
      </c>
      <c r="W263" s="481">
        <v>5009320.3748861793</v>
      </c>
      <c r="X263" s="481">
        <v>5182116.2745355666</v>
      </c>
      <c r="Y263" s="481">
        <v>5239275.1281436179</v>
      </c>
      <c r="Z263" s="481">
        <v>5453269.0571911223</v>
      </c>
      <c r="AA263" s="481">
        <v>5831408.5940346289</v>
      </c>
      <c r="AB263" s="481">
        <v>6227422.0327776643</v>
      </c>
      <c r="AC263" s="481">
        <v>6597036.982302092</v>
      </c>
      <c r="AD263" s="481">
        <v>7262556.8231042102</v>
      </c>
      <c r="AE263" s="481">
        <v>7566239.1279515857</v>
      </c>
      <c r="AF263" s="481">
        <v>8142016.5844806647</v>
      </c>
      <c r="AG263" s="481">
        <v>8689889.4038274139</v>
      </c>
      <c r="AH263" s="481">
        <v>9555089.569428863</v>
      </c>
      <c r="AI263" s="481">
        <v>9858125.8132397626</v>
      </c>
      <c r="AJ263" s="481">
        <v>10381251.557402987</v>
      </c>
      <c r="AK263" s="481">
        <v>11342226.453331072</v>
      </c>
      <c r="AL263" s="481">
        <v>11008449.622040827</v>
      </c>
      <c r="AM263" s="481">
        <v>11224821.659867013</v>
      </c>
      <c r="AN263" s="481">
        <v>11009839.361669188</v>
      </c>
      <c r="AO263" s="481">
        <v>11125961.83436713</v>
      </c>
      <c r="AP263" s="481">
        <v>11307005.111169942</v>
      </c>
      <c r="AQ263" s="481">
        <v>11425545.866765875</v>
      </c>
      <c r="AR263" s="481">
        <v>11372747.014635511</v>
      </c>
      <c r="AS263" s="473"/>
    </row>
    <row r="264" spans="1:45">
      <c r="A264" s="387" t="s">
        <v>34</v>
      </c>
      <c r="B264" s="391"/>
      <c r="C264" s="403"/>
      <c r="D264" s="389" t="s">
        <v>41</v>
      </c>
      <c r="E264" s="387" t="s">
        <v>320</v>
      </c>
      <c r="F264" s="387" t="s">
        <v>16</v>
      </c>
      <c r="G264" s="481"/>
      <c r="H264" s="481"/>
      <c r="I264" s="481"/>
      <c r="J264" s="481"/>
      <c r="K264" s="481"/>
      <c r="L264" s="481"/>
      <c r="M264" s="481"/>
      <c r="N264" s="481"/>
      <c r="O264" s="481"/>
      <c r="P264" s="481"/>
      <c r="Q264" s="481"/>
      <c r="R264" s="481"/>
      <c r="S264" s="481"/>
      <c r="T264" s="481"/>
      <c r="U264" s="481"/>
      <c r="V264" s="481"/>
      <c r="W264" s="481"/>
      <c r="X264" s="481"/>
      <c r="Y264" s="481"/>
      <c r="Z264" s="481"/>
      <c r="AA264" s="481"/>
      <c r="AB264" s="481"/>
      <c r="AC264" s="481"/>
      <c r="AD264" s="481"/>
      <c r="AE264" s="481"/>
      <c r="AF264" s="481"/>
      <c r="AG264" s="481"/>
      <c r="AH264" s="481"/>
      <c r="AI264" s="481"/>
      <c r="AJ264" s="481"/>
      <c r="AK264" s="481"/>
      <c r="AL264" s="481"/>
      <c r="AM264" s="481"/>
      <c r="AN264" s="481"/>
      <c r="AO264" s="481"/>
      <c r="AP264" s="481"/>
      <c r="AQ264" s="481"/>
      <c r="AR264" s="481"/>
      <c r="AS264" s="475"/>
    </row>
    <row r="265" spans="1:45">
      <c r="A265" s="392" t="s">
        <v>35</v>
      </c>
      <c r="B265" s="393"/>
      <c r="C265" s="394"/>
      <c r="D265" s="395" t="s">
        <v>41</v>
      </c>
      <c r="E265" s="392" t="s">
        <v>320</v>
      </c>
      <c r="F265" s="392" t="s">
        <v>16</v>
      </c>
      <c r="G265" s="476">
        <v>1336051.1838498907</v>
      </c>
      <c r="H265" s="476">
        <v>1491173.6184423484</v>
      </c>
      <c r="I265" s="476">
        <v>1737861.0304029991</v>
      </c>
      <c r="J265" s="476">
        <v>2157707.9526872998</v>
      </c>
      <c r="K265" s="476">
        <v>2111233.7426183373</v>
      </c>
      <c r="L265" s="476">
        <v>2263764.1646395638</v>
      </c>
      <c r="M265" s="476">
        <v>2929016.7851934619</v>
      </c>
      <c r="N265" s="476">
        <v>2962743.9977330603</v>
      </c>
      <c r="O265" s="476">
        <v>3017462.3824725398</v>
      </c>
      <c r="P265" s="476">
        <v>3312618.7972659981</v>
      </c>
      <c r="Q265" s="476">
        <v>3694028.9491657186</v>
      </c>
      <c r="R265" s="476">
        <v>4185826.8013374242</v>
      </c>
      <c r="S265" s="476">
        <v>4451939.426470466</v>
      </c>
      <c r="T265" s="476">
        <v>4638056.178559402</v>
      </c>
      <c r="U265" s="476">
        <v>4690671.9780927533</v>
      </c>
      <c r="V265" s="476">
        <v>4817856.5524311988</v>
      </c>
      <c r="W265" s="476">
        <v>5009320.3748861793</v>
      </c>
      <c r="X265" s="476">
        <v>5182116.2745355666</v>
      </c>
      <c r="Y265" s="476">
        <v>5239275.1281436179</v>
      </c>
      <c r="Z265" s="476">
        <v>5453269.0571911223</v>
      </c>
      <c r="AA265" s="476">
        <v>5831408.5940346289</v>
      </c>
      <c r="AB265" s="476">
        <v>6227422.0327776643</v>
      </c>
      <c r="AC265" s="476">
        <v>6597036.982302092</v>
      </c>
      <c r="AD265" s="476">
        <v>7262556.8231042102</v>
      </c>
      <c r="AE265" s="476">
        <v>7566239.1279515857</v>
      </c>
      <c r="AF265" s="476">
        <v>8142016.5844806647</v>
      </c>
      <c r="AG265" s="476">
        <v>8689889.4038274139</v>
      </c>
      <c r="AH265" s="476">
        <v>9555089.569428863</v>
      </c>
      <c r="AI265" s="476">
        <v>9858125.8132397626</v>
      </c>
      <c r="AJ265" s="476">
        <v>10381251.557402987</v>
      </c>
      <c r="AK265" s="476">
        <v>11342226.453331072</v>
      </c>
      <c r="AL265" s="476">
        <v>11008449.622040827</v>
      </c>
      <c r="AM265" s="476">
        <v>11224821.659867013</v>
      </c>
      <c r="AN265" s="476">
        <v>11009839.361669188</v>
      </c>
      <c r="AO265" s="476">
        <v>11125961.83436713</v>
      </c>
      <c r="AP265" s="476">
        <v>11307005.111169942</v>
      </c>
      <c r="AQ265" s="476">
        <v>11425545.866765875</v>
      </c>
      <c r="AR265" s="476">
        <v>11372747.014635511</v>
      </c>
      <c r="AS265" s="476"/>
    </row>
    <row r="266" spans="1:45">
      <c r="A266" s="365" t="s">
        <v>11</v>
      </c>
      <c r="B266" s="366" t="s">
        <v>42</v>
      </c>
      <c r="C266" s="366" t="s">
        <v>43</v>
      </c>
      <c r="D266" s="367" t="s">
        <v>44</v>
      </c>
      <c r="E266" s="365" t="s">
        <v>320</v>
      </c>
      <c r="F266" s="365" t="s">
        <v>16</v>
      </c>
      <c r="G266" s="427">
        <v>640688.9470098411</v>
      </c>
      <c r="H266" s="427">
        <v>717233.04260089702</v>
      </c>
      <c r="I266" s="427">
        <v>889874.79652425775</v>
      </c>
      <c r="J266" s="427">
        <v>1005868.7276720351</v>
      </c>
      <c r="K266" s="427">
        <v>937255.99085923214</v>
      </c>
      <c r="L266" s="427">
        <v>965615.3684210527</v>
      </c>
      <c r="M266" s="427">
        <v>1236188.4070512818</v>
      </c>
      <c r="N266" s="427">
        <v>1659149.1655359564</v>
      </c>
      <c r="O266" s="427">
        <v>2024096.8710059172</v>
      </c>
      <c r="P266" s="427">
        <v>2590712.9546858906</v>
      </c>
      <c r="Q266" s="427">
        <v>3009151.6142270858</v>
      </c>
      <c r="R266" s="427">
        <v>3228092.0195903829</v>
      </c>
      <c r="S266" s="427">
        <v>3106090.304205352</v>
      </c>
      <c r="T266" s="427">
        <v>2928236.0510610081</v>
      </c>
      <c r="U266" s="427">
        <v>2970423.1880108994</v>
      </c>
      <c r="V266" s="427">
        <v>3387019.0342298294</v>
      </c>
      <c r="W266" s="427">
        <v>3523498.5976027395</v>
      </c>
      <c r="X266" s="427">
        <v>3683965.6179219359</v>
      </c>
      <c r="Y266" s="427">
        <v>4011502.2667353246</v>
      </c>
      <c r="Z266" s="427">
        <v>4631451.5465587042</v>
      </c>
      <c r="AA266" s="427">
        <v>5152647.9638900291</v>
      </c>
      <c r="AB266" s="427">
        <v>5968163.3822975513</v>
      </c>
      <c r="AC266" s="427">
        <v>6713940.6998939551</v>
      </c>
      <c r="AD266" s="427">
        <v>7459264.9957544096</v>
      </c>
      <c r="AE266" s="427">
        <v>8461727.8977673333</v>
      </c>
      <c r="AF266" s="427">
        <v>9741216.1552129611</v>
      </c>
      <c r="AG266" s="427">
        <v>11138977.535140319</v>
      </c>
      <c r="AH266" s="427">
        <v>11964697.239277652</v>
      </c>
      <c r="AI266" s="427">
        <v>11861383.998955613</v>
      </c>
      <c r="AJ266" s="427">
        <v>9888547.3728119154</v>
      </c>
      <c r="AK266" s="427">
        <v>8430700.5586206894</v>
      </c>
      <c r="AL266" s="427">
        <v>7032703.7336424524</v>
      </c>
      <c r="AM266" s="427">
        <v>5646866.8882833794</v>
      </c>
      <c r="AN266" s="427">
        <v>4835826.0990415346</v>
      </c>
      <c r="AO266" s="427">
        <v>4658439.2322426178</v>
      </c>
      <c r="AP266" s="427">
        <v>4998196.2754360475</v>
      </c>
      <c r="AQ266" s="427">
        <v>5051213.9616724737</v>
      </c>
      <c r="AR266" s="427">
        <v>5275867.3694646405</v>
      </c>
      <c r="AS266" s="427"/>
    </row>
    <row r="267" spans="1:45">
      <c r="A267" s="368" t="s">
        <v>17</v>
      </c>
      <c r="B267" s="404" t="s">
        <v>42</v>
      </c>
      <c r="C267" s="382" t="s">
        <v>43</v>
      </c>
      <c r="D267" s="405" t="s">
        <v>44</v>
      </c>
      <c r="E267" s="368" t="s">
        <v>320</v>
      </c>
      <c r="F267" s="368" t="s">
        <v>16</v>
      </c>
      <c r="G267" s="427">
        <v>217652.48857142858</v>
      </c>
      <c r="H267" s="427">
        <v>210154.79495268138</v>
      </c>
      <c r="I267" s="427">
        <v>219112.65185185187</v>
      </c>
      <c r="J267" s="427">
        <v>280188.39344262291</v>
      </c>
      <c r="K267" s="427">
        <v>251245.2</v>
      </c>
      <c r="L267" s="427">
        <v>206991.85185185185</v>
      </c>
      <c r="M267" s="427">
        <v>284290.0765550239</v>
      </c>
      <c r="N267" s="427">
        <v>375772.61764705885</v>
      </c>
      <c r="O267" s="427">
        <v>436310.87822878221</v>
      </c>
      <c r="P267" s="427">
        <v>431673.48042704613</v>
      </c>
      <c r="Q267" s="427">
        <v>533428.04472843441</v>
      </c>
      <c r="R267" s="427">
        <v>643143.31481481483</v>
      </c>
      <c r="S267" s="427">
        <v>709588.68085106381</v>
      </c>
      <c r="T267" s="427">
        <v>690764.50704225339</v>
      </c>
      <c r="U267" s="427">
        <v>629796.64122137404</v>
      </c>
      <c r="V267" s="427">
        <v>658959.06273062725</v>
      </c>
      <c r="W267" s="427">
        <v>715159.02768166084</v>
      </c>
      <c r="X267" s="427">
        <v>800609.26182965317</v>
      </c>
      <c r="Y267" s="427">
        <v>921225.00000000012</v>
      </c>
      <c r="Z267" s="427">
        <v>1060081.9280397021</v>
      </c>
      <c r="AA267" s="427">
        <v>1233670.7295597487</v>
      </c>
      <c r="AB267" s="427">
        <v>1313365.6666666667</v>
      </c>
      <c r="AC267" s="427">
        <v>1416153.4122137402</v>
      </c>
      <c r="AD267" s="427">
        <v>1511777.4222222222</v>
      </c>
      <c r="AE267" s="427">
        <v>1722013.6125954199</v>
      </c>
      <c r="AF267" s="427">
        <v>1906439.7979797982</v>
      </c>
      <c r="AG267" s="427">
        <v>2070605.8012718603</v>
      </c>
      <c r="AH267" s="427">
        <v>2305898.7384393066</v>
      </c>
      <c r="AI267" s="427">
        <v>2279648.7145161289</v>
      </c>
      <c r="AJ267" s="427">
        <v>1983312.771371769</v>
      </c>
      <c r="AK267" s="427">
        <v>1744751.3070175436</v>
      </c>
      <c r="AL267" s="427">
        <v>1437226.5469613259</v>
      </c>
      <c r="AM267" s="427">
        <v>1186997.4683544303</v>
      </c>
      <c r="AN267" s="427">
        <v>1023238.9963099631</v>
      </c>
      <c r="AO267" s="427">
        <v>986524.00000000012</v>
      </c>
      <c r="AP267" s="427">
        <v>1032243.2958801498</v>
      </c>
      <c r="AQ267" s="427">
        <v>1048737.9512195124</v>
      </c>
      <c r="AR267" s="427">
        <v>1123415.9381443299</v>
      </c>
      <c r="AS267" s="469"/>
    </row>
    <row r="268" spans="1:45">
      <c r="A268" s="368" t="s">
        <v>18</v>
      </c>
      <c r="B268" s="404" t="s">
        <v>42</v>
      </c>
      <c r="C268" s="382" t="s">
        <v>43</v>
      </c>
      <c r="D268" s="405" t="s">
        <v>44</v>
      </c>
      <c r="E268" s="368" t="s">
        <v>320</v>
      </c>
      <c r="F268" s="368" t="s">
        <v>16</v>
      </c>
      <c r="G268" s="427">
        <v>185587.66463414635</v>
      </c>
      <c r="H268" s="427">
        <v>185116.60655737703</v>
      </c>
      <c r="I268" s="427">
        <v>203314.12624584718</v>
      </c>
      <c r="J268" s="427">
        <v>233565.83972125436</v>
      </c>
      <c r="K268" s="427">
        <v>215982.9357798165</v>
      </c>
      <c r="L268" s="427">
        <v>250611.38738738743</v>
      </c>
      <c r="M268" s="427">
        <v>281440.46341463411</v>
      </c>
      <c r="N268" s="427">
        <v>312290.93670886074</v>
      </c>
      <c r="O268" s="427">
        <v>349930.16806722694</v>
      </c>
      <c r="P268" s="427">
        <v>407049.45247148286</v>
      </c>
      <c r="Q268" s="427">
        <v>514783.04950495047</v>
      </c>
      <c r="R268" s="427">
        <v>610159.48170731706</v>
      </c>
      <c r="S268" s="427">
        <v>664429.84664536745</v>
      </c>
      <c r="T268" s="427">
        <v>641971.55830388702</v>
      </c>
      <c r="U268" s="427">
        <v>579364.13080168783</v>
      </c>
      <c r="V268" s="427">
        <v>593908.33333333337</v>
      </c>
      <c r="W268" s="427">
        <v>641722.54651162797</v>
      </c>
      <c r="X268" s="427">
        <v>713823.56313993176</v>
      </c>
      <c r="Y268" s="427">
        <v>808975.4714714716</v>
      </c>
      <c r="Z268" s="427">
        <v>852171.96000000008</v>
      </c>
      <c r="AA268" s="427">
        <v>922234.82849604229</v>
      </c>
      <c r="AB268" s="427">
        <v>1048162.1438848921</v>
      </c>
      <c r="AC268" s="427">
        <v>1139401.4357142858</v>
      </c>
      <c r="AD268" s="427">
        <v>1204277.576309795</v>
      </c>
      <c r="AE268" s="427">
        <v>1342164.734299517</v>
      </c>
      <c r="AF268" s="427">
        <v>1486644.3010752688</v>
      </c>
      <c r="AG268" s="427">
        <v>1700900.438247012</v>
      </c>
      <c r="AH268" s="427">
        <v>1867903.0188679246</v>
      </c>
      <c r="AI268" s="427">
        <v>1903737.7730061349</v>
      </c>
      <c r="AJ268" s="427">
        <v>1625289.6243093922</v>
      </c>
      <c r="AK268" s="427">
        <v>1429635.3209876544</v>
      </c>
      <c r="AL268" s="427">
        <v>1199483.8181818181</v>
      </c>
      <c r="AM268" s="427">
        <v>992492.66666666663</v>
      </c>
      <c r="AN268" s="427">
        <v>853615.55121951213</v>
      </c>
      <c r="AO268" s="427">
        <v>827054.56250000012</v>
      </c>
      <c r="AP268" s="427">
        <v>855252.03076923091</v>
      </c>
      <c r="AQ268" s="427">
        <v>876541.26903553295</v>
      </c>
      <c r="AR268" s="427">
        <v>940449.49771689484</v>
      </c>
      <c r="AS268" s="469"/>
    </row>
    <row r="269" spans="1:45">
      <c r="A269" s="368" t="s">
        <v>19</v>
      </c>
      <c r="B269" s="404" t="s">
        <v>42</v>
      </c>
      <c r="C269" s="382" t="s">
        <v>43</v>
      </c>
      <c r="D269" s="405" t="s">
        <v>44</v>
      </c>
      <c r="E269" s="368" t="s">
        <v>320</v>
      </c>
      <c r="F269" s="368" t="s">
        <v>16</v>
      </c>
      <c r="G269" s="427">
        <v>128702.26984126985</v>
      </c>
      <c r="H269" s="427">
        <v>143806.2248995984</v>
      </c>
      <c r="I269" s="427">
        <v>163021.42622950819</v>
      </c>
      <c r="J269" s="427">
        <v>165795.33649289099</v>
      </c>
      <c r="K269" s="427">
        <v>187498.46696035241</v>
      </c>
      <c r="L269" s="427">
        <v>342935.0623052959</v>
      </c>
      <c r="M269" s="427">
        <v>238254.48148148149</v>
      </c>
      <c r="N269" s="427">
        <v>247476.65024630542</v>
      </c>
      <c r="O269" s="427">
        <v>282650.22624434391</v>
      </c>
      <c r="P269" s="427">
        <v>349729.10441767075</v>
      </c>
      <c r="Q269" s="427">
        <v>447752.70722433465</v>
      </c>
      <c r="R269" s="427">
        <v>430671.2761194029</v>
      </c>
      <c r="S269" s="427">
        <v>434814.4008264463</v>
      </c>
      <c r="T269" s="427">
        <v>389148.31609195401</v>
      </c>
      <c r="U269" s="427">
        <v>438767.82584269659</v>
      </c>
      <c r="V269" s="427">
        <v>472047.30697674415</v>
      </c>
      <c r="W269" s="427">
        <v>524556.70892018778</v>
      </c>
      <c r="X269" s="427">
        <v>589031.40625</v>
      </c>
      <c r="Y269" s="427">
        <v>703842.81456953648</v>
      </c>
      <c r="Z269" s="427">
        <v>828736.41206030175</v>
      </c>
      <c r="AA269" s="427">
        <v>1045118.594059406</v>
      </c>
      <c r="AB269" s="427">
        <v>1183292.0018281534</v>
      </c>
      <c r="AC269" s="427">
        <v>1299366.9401088927</v>
      </c>
      <c r="AD269" s="427">
        <v>1384399.2676056339</v>
      </c>
      <c r="AE269" s="427">
        <v>1522811.144295302</v>
      </c>
      <c r="AF269" s="427">
        <v>1689760.7593984965</v>
      </c>
      <c r="AG269" s="427">
        <v>1807100.7063953492</v>
      </c>
      <c r="AH269" s="427">
        <v>1931327.6366083445</v>
      </c>
      <c r="AI269" s="427">
        <v>1997893.5455861071</v>
      </c>
      <c r="AJ269" s="427">
        <v>1641115.9281767956</v>
      </c>
      <c r="AK269" s="427">
        <v>1470448.6453744494</v>
      </c>
      <c r="AL269" s="427">
        <v>1266534.3013333334</v>
      </c>
      <c r="AM269" s="427">
        <v>1066824.4036697247</v>
      </c>
      <c r="AN269" s="427">
        <v>973709.10526315786</v>
      </c>
      <c r="AO269" s="427">
        <v>949708.34364261164</v>
      </c>
      <c r="AP269" s="427">
        <v>1040606.6786786787</v>
      </c>
      <c r="AQ269" s="427">
        <v>1098435</v>
      </c>
      <c r="AR269" s="427">
        <v>1183911.3881401618</v>
      </c>
      <c r="AS269" s="469"/>
    </row>
    <row r="270" spans="1:45">
      <c r="A270" s="368" t="s">
        <v>20</v>
      </c>
      <c r="B270" s="404" t="s">
        <v>42</v>
      </c>
      <c r="C270" s="382" t="s">
        <v>43</v>
      </c>
      <c r="D270" s="405" t="s">
        <v>44</v>
      </c>
      <c r="E270" s="368" t="s">
        <v>320</v>
      </c>
      <c r="F270" s="368" t="s">
        <v>16</v>
      </c>
      <c r="G270" s="427">
        <v>217015.6227758007</v>
      </c>
      <c r="H270" s="427">
        <v>193347.96078431373</v>
      </c>
      <c r="I270" s="427">
        <v>225701.4375</v>
      </c>
      <c r="J270" s="427">
        <v>258670.01882845184</v>
      </c>
      <c r="K270" s="427">
        <v>233899.97518610422</v>
      </c>
      <c r="L270" s="427">
        <v>273093.9794344473</v>
      </c>
      <c r="M270" s="427">
        <v>313238.34112149541</v>
      </c>
      <c r="N270" s="427">
        <v>394489.62450592883</v>
      </c>
      <c r="O270" s="427">
        <v>467547.5294117647</v>
      </c>
      <c r="P270" s="427">
        <v>593250.42998027604</v>
      </c>
      <c r="Q270" s="427">
        <v>639636.66023166024</v>
      </c>
      <c r="R270" s="427">
        <v>595072.18461538467</v>
      </c>
      <c r="S270" s="427">
        <v>601509.11851851852</v>
      </c>
      <c r="T270" s="427">
        <v>603640.80213903741</v>
      </c>
      <c r="U270" s="427">
        <v>647956.99738903402</v>
      </c>
      <c r="V270" s="427">
        <v>731811.15753424668</v>
      </c>
      <c r="W270" s="427">
        <v>857170.30732860521</v>
      </c>
      <c r="X270" s="427">
        <v>963414.09684210515</v>
      </c>
      <c r="Y270" s="427">
        <v>1138377.6936619719</v>
      </c>
      <c r="Z270" s="427">
        <v>1338822.9067055394</v>
      </c>
      <c r="AA270" s="427">
        <v>1604393.9493670887</v>
      </c>
      <c r="AB270" s="427">
        <v>1809177.988151659</v>
      </c>
      <c r="AC270" s="427">
        <v>1933918.8256467939</v>
      </c>
      <c r="AD270" s="427">
        <v>2038803.8251900107</v>
      </c>
      <c r="AE270" s="427">
        <v>2264340.0630722279</v>
      </c>
      <c r="AF270" s="427">
        <v>2453569.4419729207</v>
      </c>
      <c r="AG270" s="427">
        <v>2523429.944177093</v>
      </c>
      <c r="AH270" s="427">
        <v>2690717.8310991959</v>
      </c>
      <c r="AI270" s="427">
        <v>2603949.3709327546</v>
      </c>
      <c r="AJ270" s="427">
        <v>2105837.5541795669</v>
      </c>
      <c r="AK270" s="427">
        <v>1953127.3147826088</v>
      </c>
      <c r="AL270" s="427">
        <v>1523929.5043668121</v>
      </c>
      <c r="AM270" s="427">
        <v>1207031.4271099744</v>
      </c>
      <c r="AN270" s="427">
        <v>1047015.4460641401</v>
      </c>
      <c r="AO270" s="427">
        <v>1042605.6049382716</v>
      </c>
      <c r="AP270" s="427">
        <v>1107607.9970588235</v>
      </c>
      <c r="AQ270" s="427">
        <v>1154169.5637393771</v>
      </c>
      <c r="AR270" s="427">
        <v>1245862.857142857</v>
      </c>
      <c r="AS270" s="469"/>
    </row>
    <row r="271" spans="1:45">
      <c r="A271" s="368" t="s">
        <v>21</v>
      </c>
      <c r="B271" s="404" t="s">
        <v>42</v>
      </c>
      <c r="C271" s="382" t="s">
        <v>43</v>
      </c>
      <c r="D271" s="405" t="s">
        <v>44</v>
      </c>
      <c r="E271" s="368" t="s">
        <v>320</v>
      </c>
      <c r="F271" s="368" t="s">
        <v>16</v>
      </c>
      <c r="G271" s="427">
        <v>89224.920792079225</v>
      </c>
      <c r="H271" s="427">
        <v>91381.394871794881</v>
      </c>
      <c r="I271" s="427">
        <v>86901.208333333314</v>
      </c>
      <c r="J271" s="427">
        <v>109609.23076923078</v>
      </c>
      <c r="K271" s="427">
        <v>105199.78571428571</v>
      </c>
      <c r="L271" s="427">
        <v>103458.21428571428</v>
      </c>
      <c r="M271" s="427">
        <v>91083.708333333343</v>
      </c>
      <c r="N271" s="427">
        <v>104337.38938053098</v>
      </c>
      <c r="O271" s="427">
        <v>129551.03305785124</v>
      </c>
      <c r="P271" s="427">
        <v>177419.64238410597</v>
      </c>
      <c r="Q271" s="427">
        <v>183948.76829268291</v>
      </c>
      <c r="R271" s="427">
        <v>204868.65454545457</v>
      </c>
      <c r="S271" s="427">
        <v>225128.57142857145</v>
      </c>
      <c r="T271" s="427">
        <v>251497.12000000002</v>
      </c>
      <c r="U271" s="427">
        <v>262563.14482758625</v>
      </c>
      <c r="V271" s="427">
        <v>277865.43790849671</v>
      </c>
      <c r="W271" s="427">
        <v>285211.87671232881</v>
      </c>
      <c r="X271" s="427">
        <v>329164.80124223599</v>
      </c>
      <c r="Y271" s="427">
        <v>393169.75280898873</v>
      </c>
      <c r="Z271" s="427">
        <v>482481.12077294692</v>
      </c>
      <c r="AA271" s="427">
        <v>536160.18181818177</v>
      </c>
      <c r="AB271" s="427">
        <v>598812.93650793645</v>
      </c>
      <c r="AC271" s="427">
        <v>651091.27338129492</v>
      </c>
      <c r="AD271" s="427">
        <v>695732.00363636354</v>
      </c>
      <c r="AE271" s="427">
        <v>768469.81549815496</v>
      </c>
      <c r="AF271" s="427">
        <v>851566.55821917811</v>
      </c>
      <c r="AG271" s="427">
        <v>895275.06885245885</v>
      </c>
      <c r="AH271" s="427">
        <v>945401.96141479083</v>
      </c>
      <c r="AI271" s="427">
        <v>978480.88135593222</v>
      </c>
      <c r="AJ271" s="427">
        <v>817149.37499999988</v>
      </c>
      <c r="AK271" s="427">
        <v>739525.7142857142</v>
      </c>
      <c r="AL271" s="427">
        <v>593928.03726708074</v>
      </c>
      <c r="AM271" s="427">
        <v>493058.91176470584</v>
      </c>
      <c r="AN271" s="427">
        <v>427112.9508196722</v>
      </c>
      <c r="AO271" s="427">
        <v>421270.64864864864</v>
      </c>
      <c r="AP271" s="427">
        <v>435011.08333333331</v>
      </c>
      <c r="AQ271" s="427">
        <v>452836.21138211386</v>
      </c>
      <c r="AR271" s="427">
        <v>442299.93548387097</v>
      </c>
      <c r="AS271" s="469"/>
    </row>
    <row r="272" spans="1:45">
      <c r="A272" s="368" t="s">
        <v>22</v>
      </c>
      <c r="B272" s="404" t="s">
        <v>42</v>
      </c>
      <c r="C272" s="382" t="s">
        <v>43</v>
      </c>
      <c r="D272" s="405" t="s">
        <v>44</v>
      </c>
      <c r="E272" s="368" t="s">
        <v>320</v>
      </c>
      <c r="F272" s="368" t="s">
        <v>16</v>
      </c>
      <c r="G272" s="427">
        <v>234889.42203742205</v>
      </c>
      <c r="H272" s="427">
        <v>237882.20600858369</v>
      </c>
      <c r="I272" s="427">
        <v>282585.54838709679</v>
      </c>
      <c r="J272" s="427">
        <v>287766.66666666669</v>
      </c>
      <c r="K272" s="427">
        <v>246933.32710280371</v>
      </c>
      <c r="L272" s="427">
        <v>309433.54485049832</v>
      </c>
      <c r="M272" s="427">
        <v>418095.65753424662</v>
      </c>
      <c r="N272" s="427">
        <v>500492.48712871288</v>
      </c>
      <c r="O272" s="427">
        <v>597298.39622641506</v>
      </c>
      <c r="P272" s="427">
        <v>803101.29881154501</v>
      </c>
      <c r="Q272" s="427">
        <v>952055.61360123637</v>
      </c>
      <c r="R272" s="427">
        <v>1101050.5856115108</v>
      </c>
      <c r="S272" s="427">
        <v>1224450.3658536586</v>
      </c>
      <c r="T272" s="427">
        <v>1280571.082695253</v>
      </c>
      <c r="U272" s="427">
        <v>1375677.8148148148</v>
      </c>
      <c r="V272" s="427">
        <v>1403896.8439821694</v>
      </c>
      <c r="W272" s="427">
        <v>1459406.1558441557</v>
      </c>
      <c r="X272" s="427">
        <v>1584303.2614379085</v>
      </c>
      <c r="Y272" s="427">
        <v>1702133.7654320984</v>
      </c>
      <c r="Z272" s="427">
        <v>1811480.2819593784</v>
      </c>
      <c r="AA272" s="427">
        <v>1989520.2869287995</v>
      </c>
      <c r="AB272" s="427">
        <v>2174398.3770977296</v>
      </c>
      <c r="AC272" s="427">
        <v>2334808.1102362205</v>
      </c>
      <c r="AD272" s="427">
        <v>2520830.047528517</v>
      </c>
      <c r="AE272" s="427">
        <v>2858617.5164628411</v>
      </c>
      <c r="AF272" s="427">
        <v>3199612.0342172799</v>
      </c>
      <c r="AG272" s="427">
        <v>3555171.0994341155</v>
      </c>
      <c r="AH272" s="427">
        <v>3783443.5629921257</v>
      </c>
      <c r="AI272" s="427">
        <v>3610186.516864175</v>
      </c>
      <c r="AJ272" s="427">
        <v>3316679.0683572218</v>
      </c>
      <c r="AK272" s="427">
        <v>2911742.3398294766</v>
      </c>
      <c r="AL272" s="427">
        <v>2442410.0294550811</v>
      </c>
      <c r="AM272" s="427">
        <v>2135537.8785834741</v>
      </c>
      <c r="AN272" s="427">
        <v>1804383.689516129</v>
      </c>
      <c r="AO272" s="427">
        <v>1741223.7195652174</v>
      </c>
      <c r="AP272" s="427">
        <v>1845337.3815261044</v>
      </c>
      <c r="AQ272" s="427">
        <v>1832446.8085106381</v>
      </c>
      <c r="AR272" s="427">
        <v>1916583.6415770615</v>
      </c>
      <c r="AS272" s="469"/>
    </row>
    <row r="273" spans="1:45">
      <c r="A273" s="368" t="s">
        <v>23</v>
      </c>
      <c r="B273" s="404" t="s">
        <v>42</v>
      </c>
      <c r="C273" s="382" t="s">
        <v>43</v>
      </c>
      <c r="D273" s="405" t="s">
        <v>44</v>
      </c>
      <c r="E273" s="368" t="s">
        <v>320</v>
      </c>
      <c r="F273" s="368" t="s">
        <v>16</v>
      </c>
      <c r="G273" s="427">
        <v>162529.05498981671</v>
      </c>
      <c r="H273" s="427">
        <v>164127.06512605041</v>
      </c>
      <c r="I273" s="427">
        <v>185354.68152866242</v>
      </c>
      <c r="J273" s="427">
        <v>197488.60822510821</v>
      </c>
      <c r="K273" s="427">
        <v>173078.29213483146</v>
      </c>
      <c r="L273" s="427">
        <v>289553.05882352946</v>
      </c>
      <c r="M273" s="427">
        <v>268713.84057971014</v>
      </c>
      <c r="N273" s="427">
        <v>288497.78801843314</v>
      </c>
      <c r="O273" s="427">
        <v>309332.36805555556</v>
      </c>
      <c r="P273" s="427">
        <v>436792.10021321964</v>
      </c>
      <c r="Q273" s="427">
        <v>560200.11149825784</v>
      </c>
      <c r="R273" s="427">
        <v>705259.2471358428</v>
      </c>
      <c r="S273" s="427">
        <v>849391.82799325464</v>
      </c>
      <c r="T273" s="427">
        <v>829354.81690140837</v>
      </c>
      <c r="U273" s="427">
        <v>803722.21402214014</v>
      </c>
      <c r="V273" s="427">
        <v>872136.51393728226</v>
      </c>
      <c r="W273" s="427">
        <v>948475.04980842932</v>
      </c>
      <c r="X273" s="427">
        <v>1020026.9163636364</v>
      </c>
      <c r="Y273" s="427">
        <v>1066394.7457627119</v>
      </c>
      <c r="Z273" s="427">
        <v>1104877.0500863558</v>
      </c>
      <c r="AA273" s="427">
        <v>1244264.6144200626</v>
      </c>
      <c r="AB273" s="427">
        <v>1436867.5057971014</v>
      </c>
      <c r="AC273" s="427">
        <v>1606544.2948207171</v>
      </c>
      <c r="AD273" s="427">
        <v>1804921.6296774193</v>
      </c>
      <c r="AE273" s="427">
        <v>2090372.1318289784</v>
      </c>
      <c r="AF273" s="427">
        <v>2450561.2507804371</v>
      </c>
      <c r="AG273" s="427">
        <v>2849858.7720797723</v>
      </c>
      <c r="AH273" s="427">
        <v>3129301.6568965511</v>
      </c>
      <c r="AI273" s="427">
        <v>3230154.9404216311</v>
      </c>
      <c r="AJ273" s="427">
        <v>2711624.9952941174</v>
      </c>
      <c r="AK273" s="427">
        <v>2479810.88</v>
      </c>
      <c r="AL273" s="427">
        <v>1973518.2969283275</v>
      </c>
      <c r="AM273" s="427">
        <v>1621490.5901287552</v>
      </c>
      <c r="AN273" s="427">
        <v>1374830.6770025839</v>
      </c>
      <c r="AO273" s="427">
        <v>1316771.1211267605</v>
      </c>
      <c r="AP273" s="427">
        <v>1348332.1764705884</v>
      </c>
      <c r="AQ273" s="427">
        <v>1376327.8208955224</v>
      </c>
      <c r="AR273" s="427">
        <v>1451297.7852028641</v>
      </c>
      <c r="AS273" s="469"/>
    </row>
    <row r="274" spans="1:45">
      <c r="A274" s="368" t="s">
        <v>24</v>
      </c>
      <c r="B274" s="404" t="s">
        <v>42</v>
      </c>
      <c r="C274" s="382" t="s">
        <v>43</v>
      </c>
      <c r="D274" s="405" t="s">
        <v>44</v>
      </c>
      <c r="E274" s="368" t="s">
        <v>320</v>
      </c>
      <c r="F274" s="368" t="s">
        <v>16</v>
      </c>
      <c r="G274" s="427">
        <v>963774.53649635043</v>
      </c>
      <c r="H274" s="427">
        <v>899094.79768786125</v>
      </c>
      <c r="I274" s="427">
        <v>1112018.8427887901</v>
      </c>
      <c r="J274" s="427">
        <v>1183252.8841082582</v>
      </c>
      <c r="K274" s="427">
        <v>1032514.1716287214</v>
      </c>
      <c r="L274" s="427">
        <v>1016601.2748387097</v>
      </c>
      <c r="M274" s="427">
        <v>1274756.7419354841</v>
      </c>
      <c r="N274" s="427">
        <v>1690151.8848810438</v>
      </c>
      <c r="O274" s="427">
        <v>2019407.7747688242</v>
      </c>
      <c r="P274" s="427">
        <v>2444487.5206611571</v>
      </c>
      <c r="Q274" s="427">
        <v>2922908.9811320752</v>
      </c>
      <c r="R274" s="427">
        <v>3655056.8483253587</v>
      </c>
      <c r="S274" s="427">
        <v>3745302.1036106753</v>
      </c>
      <c r="T274" s="427">
        <v>3749671.8044391111</v>
      </c>
      <c r="U274" s="427">
        <v>3574581.6910828026</v>
      </c>
      <c r="V274" s="427">
        <v>3835933.4317365265</v>
      </c>
      <c r="W274" s="427">
        <v>4225365.4829268288</v>
      </c>
      <c r="X274" s="427">
        <v>4907868.4357459377</v>
      </c>
      <c r="Y274" s="427">
        <v>5286452.3465302493</v>
      </c>
      <c r="Z274" s="427">
        <v>5597761.826086957</v>
      </c>
      <c r="AA274" s="427">
        <v>6391746.1372772101</v>
      </c>
      <c r="AB274" s="427">
        <v>7227189.4614564832</v>
      </c>
      <c r="AC274" s="427">
        <v>7832327.0397607321</v>
      </c>
      <c r="AD274" s="427">
        <v>8333966.5433526011</v>
      </c>
      <c r="AE274" s="427">
        <v>9378099.7731825523</v>
      </c>
      <c r="AF274" s="427">
        <v>10278157.01247338</v>
      </c>
      <c r="AG274" s="427">
        <v>11480344.803889345</v>
      </c>
      <c r="AH274" s="427">
        <v>12733469.904614592</v>
      </c>
      <c r="AI274" s="427">
        <v>12336134.572425829</v>
      </c>
      <c r="AJ274" s="427">
        <v>10904970.733668342</v>
      </c>
      <c r="AK274" s="427">
        <v>9609009.8993288577</v>
      </c>
      <c r="AL274" s="427">
        <v>7983605.2592592593</v>
      </c>
      <c r="AM274" s="427">
        <v>6542126.2939393939</v>
      </c>
      <c r="AN274" s="427">
        <v>5960761.7597222226</v>
      </c>
      <c r="AO274" s="427">
        <v>5795915.5319148945</v>
      </c>
      <c r="AP274" s="427">
        <v>6013441</v>
      </c>
      <c r="AQ274" s="427">
        <v>6255787.0034059938</v>
      </c>
      <c r="AR274" s="427">
        <v>6813767.6421508035</v>
      </c>
      <c r="AS274" s="469"/>
    </row>
    <row r="275" spans="1:45">
      <c r="A275" s="368" t="s">
        <v>25</v>
      </c>
      <c r="B275" s="404" t="s">
        <v>42</v>
      </c>
      <c r="C275" s="382" t="s">
        <v>43</v>
      </c>
      <c r="D275" s="405" t="s">
        <v>44</v>
      </c>
      <c r="E275" s="368" t="s">
        <v>320</v>
      </c>
      <c r="F275" s="368" t="s">
        <v>16</v>
      </c>
      <c r="G275" s="427">
        <v>620175.321888412</v>
      </c>
      <c r="H275" s="427">
        <v>585676.09990834096</v>
      </c>
      <c r="I275" s="427">
        <v>641652.38899430737</v>
      </c>
      <c r="J275" s="427">
        <v>709057.55172413797</v>
      </c>
      <c r="K275" s="427">
        <v>665717.88004750595</v>
      </c>
      <c r="L275" s="427">
        <v>817749.28015564219</v>
      </c>
      <c r="M275" s="427">
        <v>720401.9390581717</v>
      </c>
      <c r="N275" s="427">
        <v>885543.57868020306</v>
      </c>
      <c r="O275" s="427">
        <v>1006205.0206659011</v>
      </c>
      <c r="P275" s="427">
        <v>1257365.6549815496</v>
      </c>
      <c r="Q275" s="427">
        <v>1531963.3303964757</v>
      </c>
      <c r="R275" s="427">
        <v>1862895.8678929766</v>
      </c>
      <c r="S275" s="427">
        <v>1915541.4553151457</v>
      </c>
      <c r="T275" s="427">
        <v>1779720.2369878187</v>
      </c>
      <c r="U275" s="427">
        <v>1863886.9365904366</v>
      </c>
      <c r="V275" s="427">
        <v>2239188.6604095567</v>
      </c>
      <c r="W275" s="427">
        <v>2295112.4229765013</v>
      </c>
      <c r="X275" s="427">
        <v>2583091.018153118</v>
      </c>
      <c r="Y275" s="427">
        <v>2897112.0891530458</v>
      </c>
      <c r="Z275" s="427">
        <v>3372591.5827900907</v>
      </c>
      <c r="AA275" s="427">
        <v>3880318.6430611084</v>
      </c>
      <c r="AB275" s="427">
        <v>4420223.7101910831</v>
      </c>
      <c r="AC275" s="427">
        <v>4718935.7586742621</v>
      </c>
      <c r="AD275" s="427">
        <v>5067726.7562043797</v>
      </c>
      <c r="AE275" s="427">
        <v>5539599.3613522165</v>
      </c>
      <c r="AF275" s="427">
        <v>6093048.8747870522</v>
      </c>
      <c r="AG275" s="427">
        <v>6762346.5773195885</v>
      </c>
      <c r="AH275" s="427">
        <v>7152739.859844272</v>
      </c>
      <c r="AI275" s="427">
        <v>7238155.2941176463</v>
      </c>
      <c r="AJ275" s="427">
        <v>6053973.2985074623</v>
      </c>
      <c r="AK275" s="427">
        <v>5290331.6384455245</v>
      </c>
      <c r="AL275" s="427">
        <v>4252151.6865926562</v>
      </c>
      <c r="AM275" s="427">
        <v>3587918.7066246052</v>
      </c>
      <c r="AN275" s="427">
        <v>3004014.6897810218</v>
      </c>
      <c r="AO275" s="427">
        <v>2961065.3634085208</v>
      </c>
      <c r="AP275" s="427">
        <v>3241000.891829689</v>
      </c>
      <c r="AQ275" s="427">
        <v>3297956.353333333</v>
      </c>
      <c r="AR275" s="427">
        <v>3525154.6146694217</v>
      </c>
      <c r="AS275" s="469"/>
    </row>
    <row r="276" spans="1:45">
      <c r="A276" s="368" t="s">
        <v>26</v>
      </c>
      <c r="B276" s="404" t="s">
        <v>42</v>
      </c>
      <c r="C276" s="382" t="s">
        <v>43</v>
      </c>
      <c r="D276" s="405" t="s">
        <v>44</v>
      </c>
      <c r="E276" s="368" t="s">
        <v>320</v>
      </c>
      <c r="F276" s="368" t="s">
        <v>16</v>
      </c>
      <c r="G276" s="427">
        <v>57925.476190476191</v>
      </c>
      <c r="H276" s="427">
        <v>60895.457317073175</v>
      </c>
      <c r="I276" s="427">
        <v>71616.287425149698</v>
      </c>
      <c r="J276" s="427">
        <v>90824.795811518328</v>
      </c>
      <c r="K276" s="427">
        <v>91364.511363636353</v>
      </c>
      <c r="L276" s="427">
        <v>126623.25</v>
      </c>
      <c r="M276" s="427">
        <v>158517.86885245901</v>
      </c>
      <c r="N276" s="427">
        <v>196092.9825783972</v>
      </c>
      <c r="O276" s="427">
        <v>228508.60841423948</v>
      </c>
      <c r="P276" s="427">
        <v>317549.9577464789</v>
      </c>
      <c r="Q276" s="427">
        <v>430683.13953488372</v>
      </c>
      <c r="R276" s="427">
        <v>502113.41463414632</v>
      </c>
      <c r="S276" s="427">
        <v>532133.41504854371</v>
      </c>
      <c r="T276" s="427">
        <v>574854.75578406174</v>
      </c>
      <c r="U276" s="427">
        <v>568485.56657223799</v>
      </c>
      <c r="V276" s="427">
        <v>585173.25753424666</v>
      </c>
      <c r="W276" s="427">
        <v>580997.45631067967</v>
      </c>
      <c r="X276" s="427">
        <v>540785.83391003462</v>
      </c>
      <c r="Y276" s="427">
        <v>535903.85667752451</v>
      </c>
      <c r="Z276" s="427">
        <v>585942.00000000012</v>
      </c>
      <c r="AA276" s="427">
        <v>627193.42816901405</v>
      </c>
      <c r="AB276" s="427">
        <v>701381.21761658031</v>
      </c>
      <c r="AC276" s="427">
        <v>754408.87128712889</v>
      </c>
      <c r="AD276" s="427">
        <v>833915.21718377096</v>
      </c>
      <c r="AE276" s="427">
        <v>942993.14285714272</v>
      </c>
      <c r="AF276" s="427">
        <v>1054905.1931330471</v>
      </c>
      <c r="AG276" s="427">
        <v>1202687.2774566477</v>
      </c>
      <c r="AH276" s="427">
        <v>1261725.2211895909</v>
      </c>
      <c r="AI276" s="427">
        <v>1321915.5</v>
      </c>
      <c r="AJ276" s="427">
        <v>1164913.2173913044</v>
      </c>
      <c r="AK276" s="427">
        <v>1085565.2465753425</v>
      </c>
      <c r="AL276" s="427">
        <v>909185.24590163934</v>
      </c>
      <c r="AM276" s="427">
        <v>748701.55737704923</v>
      </c>
      <c r="AN276" s="427">
        <v>637097.37623762374</v>
      </c>
      <c r="AO276" s="427">
        <v>615673.03553299501</v>
      </c>
      <c r="AP276" s="427">
        <v>657989.2735426008</v>
      </c>
      <c r="AQ276" s="427">
        <v>660728.85844748863</v>
      </c>
      <c r="AR276" s="427">
        <v>659524.58715596329</v>
      </c>
      <c r="AS276" s="469"/>
    </row>
    <row r="277" spans="1:45">
      <c r="A277" s="368" t="s">
        <v>27</v>
      </c>
      <c r="B277" s="404" t="s">
        <v>42</v>
      </c>
      <c r="C277" s="382" t="s">
        <v>43</v>
      </c>
      <c r="D277" s="405" t="s">
        <v>44</v>
      </c>
      <c r="E277" s="368" t="s">
        <v>320</v>
      </c>
      <c r="F277" s="368" t="s">
        <v>16</v>
      </c>
      <c r="G277" s="427">
        <v>301784.10370370373</v>
      </c>
      <c r="H277" s="427">
        <v>306159.75652173912</v>
      </c>
      <c r="I277" s="427">
        <v>332906.18104667601</v>
      </c>
      <c r="J277" s="427">
        <v>320596.90909090912</v>
      </c>
      <c r="K277" s="427">
        <v>270398.24324324325</v>
      </c>
      <c r="L277" s="427">
        <v>415843.53818181821</v>
      </c>
      <c r="M277" s="427">
        <v>418835.80610412924</v>
      </c>
      <c r="N277" s="427">
        <v>535495.78751857358</v>
      </c>
      <c r="O277" s="427">
        <v>651817.04280155653</v>
      </c>
      <c r="P277" s="427">
        <v>829849.53013530129</v>
      </c>
      <c r="Q277" s="427">
        <v>890549.07042253506</v>
      </c>
      <c r="R277" s="427">
        <v>1156962.9661016949</v>
      </c>
      <c r="S277" s="427">
        <v>1214758.6696935301</v>
      </c>
      <c r="T277" s="427">
        <v>1246393.9878640776</v>
      </c>
      <c r="U277" s="427">
        <v>1264482.3275434244</v>
      </c>
      <c r="V277" s="427">
        <v>1319046.6821345706</v>
      </c>
      <c r="W277" s="427">
        <v>1458485.5527950311</v>
      </c>
      <c r="X277" s="427">
        <v>1578546.9042056075</v>
      </c>
      <c r="Y277" s="427">
        <v>1674548.3367697592</v>
      </c>
      <c r="Z277" s="427">
        <v>1736475.0167973125</v>
      </c>
      <c r="AA277" s="427">
        <v>1888586.5366876312</v>
      </c>
      <c r="AB277" s="427">
        <v>2097685.2245508982</v>
      </c>
      <c r="AC277" s="427">
        <v>2297861.2440191386</v>
      </c>
      <c r="AD277" s="427">
        <v>2475406.4888475835</v>
      </c>
      <c r="AE277" s="427">
        <v>2705700.2412868636</v>
      </c>
      <c r="AF277" s="427">
        <v>3004556.8659265586</v>
      </c>
      <c r="AG277" s="427">
        <v>3415522.3584905663</v>
      </c>
      <c r="AH277" s="427">
        <v>3720564.0198092447</v>
      </c>
      <c r="AI277" s="427">
        <v>3798006.3327935222</v>
      </c>
      <c r="AJ277" s="427">
        <v>3399522.5377643509</v>
      </c>
      <c r="AK277" s="427">
        <v>3106824.0234113717</v>
      </c>
      <c r="AL277" s="427">
        <v>2608420.3407894736</v>
      </c>
      <c r="AM277" s="427">
        <v>2233793.3328197226</v>
      </c>
      <c r="AN277" s="427">
        <v>1951887.6</v>
      </c>
      <c r="AO277" s="427">
        <v>1945076.6961325968</v>
      </c>
      <c r="AP277" s="427">
        <v>2035496.2807017544</v>
      </c>
      <c r="AQ277" s="427">
        <v>2043912.5636363635</v>
      </c>
      <c r="AR277" s="427">
        <v>2045286.7378815082</v>
      </c>
      <c r="AS277" s="469"/>
    </row>
    <row r="278" spans="1:45">
      <c r="A278" s="368" t="s">
        <v>28</v>
      </c>
      <c r="B278" s="404" t="s">
        <v>42</v>
      </c>
      <c r="C278" s="382" t="s">
        <v>43</v>
      </c>
      <c r="D278" s="405" t="s">
        <v>44</v>
      </c>
      <c r="E278" s="368" t="s">
        <v>320</v>
      </c>
      <c r="F278" s="368" t="s">
        <v>16</v>
      </c>
      <c r="G278" s="427">
        <v>1333793.9182115595</v>
      </c>
      <c r="H278" s="427">
        <v>1288033.8499084809</v>
      </c>
      <c r="I278" s="427">
        <v>1476017.8922155688</v>
      </c>
      <c r="J278" s="427">
        <v>1522088.8854024557</v>
      </c>
      <c r="K278" s="427">
        <v>1368308.917978459</v>
      </c>
      <c r="L278" s="427">
        <v>1380270.2222222225</v>
      </c>
      <c r="M278" s="427">
        <v>1690562.8713235292</v>
      </c>
      <c r="N278" s="427">
        <v>1780120.2631578946</v>
      </c>
      <c r="O278" s="427">
        <v>2237127.5944444444</v>
      </c>
      <c r="P278" s="427">
        <v>2338701.0967130219</v>
      </c>
      <c r="Q278" s="427">
        <v>3142487.3001715266</v>
      </c>
      <c r="R278" s="427">
        <v>3654662.4140669308</v>
      </c>
      <c r="S278" s="427">
        <v>4095669.624548736</v>
      </c>
      <c r="T278" s="427">
        <v>4102702.1118793213</v>
      </c>
      <c r="U278" s="427">
        <v>4002505.5614834088</v>
      </c>
      <c r="V278" s="427">
        <v>4268983.4222503165</v>
      </c>
      <c r="W278" s="427">
        <v>4313548.8573155981</v>
      </c>
      <c r="X278" s="427">
        <v>4663049.011210762</v>
      </c>
      <c r="Y278" s="427">
        <v>4998499.4619625136</v>
      </c>
      <c r="Z278" s="427">
        <v>5766821.8816287881</v>
      </c>
      <c r="AA278" s="427">
        <v>6504121.9811077705</v>
      </c>
      <c r="AB278" s="427">
        <v>7254008.4855252281</v>
      </c>
      <c r="AC278" s="427">
        <v>7740126.3224022118</v>
      </c>
      <c r="AD278" s="427">
        <v>8186001.2453964679</v>
      </c>
      <c r="AE278" s="427">
        <v>8884934.9474256709</v>
      </c>
      <c r="AF278" s="427">
        <v>9737726.5252725463</v>
      </c>
      <c r="AG278" s="427">
        <v>10310778.593209481</v>
      </c>
      <c r="AH278" s="427">
        <v>10801270.720675634</v>
      </c>
      <c r="AI278" s="427">
        <v>10738765.089841051</v>
      </c>
      <c r="AJ278" s="427">
        <v>9216381.7934542242</v>
      </c>
      <c r="AK278" s="427">
        <v>7710947.2625607774</v>
      </c>
      <c r="AL278" s="427">
        <v>6741745.91566265</v>
      </c>
      <c r="AM278" s="427">
        <v>5653157.962121211</v>
      </c>
      <c r="AN278" s="427">
        <v>4913764.8799328301</v>
      </c>
      <c r="AO278" s="427">
        <v>4911467.9373368146</v>
      </c>
      <c r="AP278" s="427">
        <v>5264150.8339920947</v>
      </c>
      <c r="AQ278" s="427">
        <v>5382824.5656249998</v>
      </c>
      <c r="AR278" s="427">
        <v>5586692.9978463752</v>
      </c>
      <c r="AS278" s="469"/>
    </row>
    <row r="279" spans="1:45">
      <c r="A279" s="368" t="s">
        <v>29</v>
      </c>
      <c r="B279" s="404" t="s">
        <v>42</v>
      </c>
      <c r="C279" s="382" t="s">
        <v>43</v>
      </c>
      <c r="D279" s="405" t="s">
        <v>44</v>
      </c>
      <c r="E279" s="368" t="s">
        <v>320</v>
      </c>
      <c r="F279" s="368" t="s">
        <v>16</v>
      </c>
      <c r="G279" s="427">
        <v>68250.362162162157</v>
      </c>
      <c r="H279" s="427">
        <v>71488.399999999994</v>
      </c>
      <c r="I279" s="427">
        <v>63344.6953125</v>
      </c>
      <c r="J279" s="427">
        <v>68745.049586776862</v>
      </c>
      <c r="K279" s="427">
        <v>61034.468750000007</v>
      </c>
      <c r="L279" s="427">
        <v>71505.905263157896</v>
      </c>
      <c r="M279" s="427">
        <v>127503.98876404495</v>
      </c>
      <c r="N279" s="427">
        <v>151347.1717171717</v>
      </c>
      <c r="O279" s="427">
        <v>190455.21028037384</v>
      </c>
      <c r="P279" s="427">
        <v>289739.296875</v>
      </c>
      <c r="Q279" s="427">
        <v>368988.42105263157</v>
      </c>
      <c r="R279" s="427">
        <v>378970.75778546714</v>
      </c>
      <c r="S279" s="427">
        <v>431485.41454545455</v>
      </c>
      <c r="T279" s="427">
        <v>430218.4273127754</v>
      </c>
      <c r="U279" s="427">
        <v>469198.97872340423</v>
      </c>
      <c r="V279" s="427">
        <v>490831.97222222225</v>
      </c>
      <c r="W279" s="427">
        <v>559712.34782608703</v>
      </c>
      <c r="X279" s="427">
        <v>630730.80821917811</v>
      </c>
      <c r="Y279" s="427">
        <v>694604.73043478269</v>
      </c>
      <c r="Z279" s="427">
        <v>748730.98687664035</v>
      </c>
      <c r="AA279" s="427">
        <v>804173.45410628011</v>
      </c>
      <c r="AB279" s="427">
        <v>946458.02553191502</v>
      </c>
      <c r="AC279" s="427">
        <v>1088238.2597938143</v>
      </c>
      <c r="AD279" s="427">
        <v>1251666.018348624</v>
      </c>
      <c r="AE279" s="427">
        <v>1477023.1310679615</v>
      </c>
      <c r="AF279" s="427">
        <v>1694117.8064516131</v>
      </c>
      <c r="AG279" s="427">
        <v>2078701.4349489796</v>
      </c>
      <c r="AH279" s="427">
        <v>2251039.530177515</v>
      </c>
      <c r="AI279" s="427">
        <v>2302863.0247252746</v>
      </c>
      <c r="AJ279" s="427">
        <v>1900727.4468085107</v>
      </c>
      <c r="AK279" s="427">
        <v>1705329.2142857141</v>
      </c>
      <c r="AL279" s="427">
        <v>1368339.2670157067</v>
      </c>
      <c r="AM279" s="427">
        <v>1071125.2749140894</v>
      </c>
      <c r="AN279" s="427">
        <v>916561.82926829264</v>
      </c>
      <c r="AO279" s="427">
        <v>894776.59362549777</v>
      </c>
      <c r="AP279" s="427">
        <v>931730.94399999978</v>
      </c>
      <c r="AQ279" s="427">
        <v>952637.49173553719</v>
      </c>
      <c r="AR279" s="427">
        <v>1043747.9272727272</v>
      </c>
      <c r="AS279" s="469"/>
    </row>
    <row r="280" spans="1:45">
      <c r="A280" s="368" t="s">
        <v>30</v>
      </c>
      <c r="B280" s="404" t="s">
        <v>42</v>
      </c>
      <c r="C280" s="382" t="s">
        <v>43</v>
      </c>
      <c r="D280" s="405" t="s">
        <v>44</v>
      </c>
      <c r="E280" s="368" t="s">
        <v>320</v>
      </c>
      <c r="F280" s="368" t="s">
        <v>16</v>
      </c>
      <c r="G280" s="427">
        <v>49107.705882352951</v>
      </c>
      <c r="H280" s="427">
        <v>46940.449438202253</v>
      </c>
      <c r="I280" s="427">
        <v>52414.563218390802</v>
      </c>
      <c r="J280" s="427">
        <v>59940.000000000007</v>
      </c>
      <c r="K280" s="427">
        <v>59005.5</v>
      </c>
      <c r="L280" s="427">
        <v>136916.03305785125</v>
      </c>
      <c r="M280" s="427">
        <v>78099.999999999985</v>
      </c>
      <c r="N280" s="427">
        <v>87598.701298701286</v>
      </c>
      <c r="O280" s="427">
        <v>108796.80000000002</v>
      </c>
      <c r="P280" s="427">
        <v>156939.20833333331</v>
      </c>
      <c r="Q280" s="427">
        <v>178087.88732394367</v>
      </c>
      <c r="R280" s="427">
        <v>189193.93150684933</v>
      </c>
      <c r="S280" s="427">
        <v>205392.1617647059</v>
      </c>
      <c r="T280" s="427">
        <v>243643.37096774194</v>
      </c>
      <c r="U280" s="427">
        <v>270750.55555555562</v>
      </c>
      <c r="V280" s="427">
        <v>305130.63114754105</v>
      </c>
      <c r="W280" s="427">
        <v>346591.11811023625</v>
      </c>
      <c r="X280" s="427">
        <v>402482.41176470579</v>
      </c>
      <c r="Y280" s="427">
        <v>461121.10465116275</v>
      </c>
      <c r="Z280" s="427">
        <v>562278.32038834947</v>
      </c>
      <c r="AA280" s="427">
        <v>699549.12062256818</v>
      </c>
      <c r="AB280" s="427">
        <v>742101.42222222232</v>
      </c>
      <c r="AC280" s="427">
        <v>800532.6948529412</v>
      </c>
      <c r="AD280" s="427">
        <v>859380.43661971833</v>
      </c>
      <c r="AE280" s="427">
        <v>946222.18705035956</v>
      </c>
      <c r="AF280" s="427">
        <v>1049135.3618421054</v>
      </c>
      <c r="AG280" s="427">
        <v>1170408.5250000001</v>
      </c>
      <c r="AH280" s="427">
        <v>1277128.7891566264</v>
      </c>
      <c r="AI280" s="427">
        <v>1229359.4326241135</v>
      </c>
      <c r="AJ280" s="427">
        <v>1090569.7431192661</v>
      </c>
      <c r="AK280" s="427">
        <v>909111.02127659554</v>
      </c>
      <c r="AL280" s="427">
        <v>784923.80232558155</v>
      </c>
      <c r="AM280" s="427">
        <v>638923.23529411771</v>
      </c>
      <c r="AN280" s="427">
        <v>518589.85840707959</v>
      </c>
      <c r="AO280" s="427">
        <v>484918.15384615387</v>
      </c>
      <c r="AP280" s="427">
        <v>524514.95798319322</v>
      </c>
      <c r="AQ280" s="427">
        <v>530500.03225806449</v>
      </c>
      <c r="AR280" s="427">
        <v>556479.63768115942</v>
      </c>
      <c r="AS280" s="469"/>
    </row>
    <row r="281" spans="1:45">
      <c r="A281" s="368" t="s">
        <v>31</v>
      </c>
      <c r="B281" s="404" t="s">
        <v>42</v>
      </c>
      <c r="C281" s="382" t="s">
        <v>43</v>
      </c>
      <c r="D281" s="405" t="s">
        <v>44</v>
      </c>
      <c r="E281" s="368" t="s">
        <v>320</v>
      </c>
      <c r="F281" s="368" t="s">
        <v>16</v>
      </c>
      <c r="G281" s="427">
        <v>322049.24695652176</v>
      </c>
      <c r="H281" s="427">
        <v>303681.87673956261</v>
      </c>
      <c r="I281" s="427">
        <v>322029.24611973396</v>
      </c>
      <c r="J281" s="427">
        <v>374611.95883777237</v>
      </c>
      <c r="K281" s="427">
        <v>408727.08796296292</v>
      </c>
      <c r="L281" s="427">
        <v>596506.32142857148</v>
      </c>
      <c r="M281" s="427">
        <v>450291.09714285709</v>
      </c>
      <c r="N281" s="427">
        <v>520908.34126984124</v>
      </c>
      <c r="O281" s="427">
        <v>623858.6861313869</v>
      </c>
      <c r="P281" s="427">
        <v>700089.98015873018</v>
      </c>
      <c r="Q281" s="427">
        <v>773346.26815642463</v>
      </c>
      <c r="R281" s="427">
        <v>911490.26118067978</v>
      </c>
      <c r="S281" s="427">
        <v>999899.89051094896</v>
      </c>
      <c r="T281" s="427">
        <v>1086871.7657480317</v>
      </c>
      <c r="U281" s="427">
        <v>1160176.3880597015</v>
      </c>
      <c r="V281" s="427">
        <v>1263564.1360824744</v>
      </c>
      <c r="W281" s="427">
        <v>1278264.5217391306</v>
      </c>
      <c r="X281" s="427">
        <v>1407898.8639053255</v>
      </c>
      <c r="Y281" s="427">
        <v>1516919.1622574956</v>
      </c>
      <c r="Z281" s="427">
        <v>1772930.43</v>
      </c>
      <c r="AA281" s="427">
        <v>1892397.8748068006</v>
      </c>
      <c r="AB281" s="427">
        <v>2103252.9336158196</v>
      </c>
      <c r="AC281" s="427">
        <v>2346895.7552083335</v>
      </c>
      <c r="AD281" s="427">
        <v>2486939.7142857141</v>
      </c>
      <c r="AE281" s="427">
        <v>2774636.2860824745</v>
      </c>
      <c r="AF281" s="427">
        <v>3060930.2634730539</v>
      </c>
      <c r="AG281" s="427">
        <v>3376679.3720930237</v>
      </c>
      <c r="AH281" s="427">
        <v>3674441.424175824</v>
      </c>
      <c r="AI281" s="427">
        <v>3595030.4069767445</v>
      </c>
      <c r="AJ281" s="427">
        <v>3404575.8214285709</v>
      </c>
      <c r="AK281" s="427">
        <v>2954460.4173486093</v>
      </c>
      <c r="AL281" s="427">
        <v>2541890.8180147065</v>
      </c>
      <c r="AM281" s="427">
        <v>2159984.694267516</v>
      </c>
      <c r="AN281" s="427">
        <v>1950568.865248227</v>
      </c>
      <c r="AO281" s="427">
        <v>1861506.3197969543</v>
      </c>
      <c r="AP281" s="427">
        <v>1959040.5689655172</v>
      </c>
      <c r="AQ281" s="427">
        <v>1952877.4137931033</v>
      </c>
      <c r="AR281" s="427">
        <v>1960452.3777239711</v>
      </c>
      <c r="AS281" s="469"/>
    </row>
    <row r="282" spans="1:45">
      <c r="A282" s="368" t="s">
        <v>32</v>
      </c>
      <c r="B282" s="404" t="s">
        <v>42</v>
      </c>
      <c r="C282" s="382" t="s">
        <v>43</v>
      </c>
      <c r="D282" s="405" t="s">
        <v>44</v>
      </c>
      <c r="E282" s="368" t="s">
        <v>320</v>
      </c>
      <c r="F282" s="368" t="s">
        <v>16</v>
      </c>
      <c r="G282" s="427">
        <v>20657.59574468085</v>
      </c>
      <c r="H282" s="427">
        <v>16667.083333333332</v>
      </c>
      <c r="I282" s="427">
        <v>15926.777777777777</v>
      </c>
      <c r="J282" s="427">
        <v>19351</v>
      </c>
      <c r="K282" s="427">
        <v>18214.565217391304</v>
      </c>
      <c r="L282" s="427">
        <v>25152.272727272728</v>
      </c>
      <c r="M282" s="427">
        <v>38053.800000000003</v>
      </c>
      <c r="N282" s="427">
        <v>38192.857142857145</v>
      </c>
      <c r="O282" s="427">
        <v>44035.333333333328</v>
      </c>
      <c r="P282" s="427">
        <v>58206.166666666664</v>
      </c>
      <c r="Q282" s="427">
        <v>66958.320754716988</v>
      </c>
      <c r="R282" s="427">
        <v>97724.140350877191</v>
      </c>
      <c r="S282" s="427">
        <v>108543.27272727272</v>
      </c>
      <c r="T282" s="427">
        <v>113760.62500000001</v>
      </c>
      <c r="U282" s="427">
        <v>118888.34782608697</v>
      </c>
      <c r="V282" s="427">
        <v>120139.82608695653</v>
      </c>
      <c r="W282" s="427">
        <v>131441.53846153847</v>
      </c>
      <c r="X282" s="427">
        <v>157446.98387096776</v>
      </c>
      <c r="Y282" s="427">
        <v>188461.82432432429</v>
      </c>
      <c r="Z282" s="427">
        <v>219482.66666666666</v>
      </c>
      <c r="AA282" s="427">
        <v>264544.95412844035</v>
      </c>
      <c r="AB282" s="427">
        <v>289101.625</v>
      </c>
      <c r="AC282" s="427">
        <v>323314.50400000002</v>
      </c>
      <c r="AD282" s="427">
        <v>350731.85714285716</v>
      </c>
      <c r="AE282" s="427">
        <v>385947.61832061067</v>
      </c>
      <c r="AF282" s="427">
        <v>429777.78723404254</v>
      </c>
      <c r="AG282" s="427">
        <v>496122.44516129035</v>
      </c>
      <c r="AH282" s="427">
        <v>542914.51479289948</v>
      </c>
      <c r="AI282" s="427">
        <v>526184.18181818188</v>
      </c>
      <c r="AJ282" s="427">
        <v>459024.38709677418</v>
      </c>
      <c r="AK282" s="427">
        <v>433850.12389380526</v>
      </c>
      <c r="AL282" s="427">
        <v>362310.66666666669</v>
      </c>
      <c r="AM282" s="427">
        <v>307373.53012048191</v>
      </c>
      <c r="AN282" s="427">
        <v>257322.02941176467</v>
      </c>
      <c r="AO282" s="427">
        <v>258627.99999999994</v>
      </c>
      <c r="AP282" s="427">
        <v>272494.93333333335</v>
      </c>
      <c r="AQ282" s="427">
        <v>272497.97297297296</v>
      </c>
      <c r="AR282" s="427">
        <v>273895.89333333337</v>
      </c>
      <c r="AS282" s="469"/>
    </row>
    <row r="283" spans="1:45">
      <c r="A283" s="368" t="s">
        <v>33</v>
      </c>
      <c r="B283" s="368" t="s">
        <v>42</v>
      </c>
      <c r="C283" s="368" t="s">
        <v>43</v>
      </c>
      <c r="D283" s="372" t="s">
        <v>44</v>
      </c>
      <c r="E283" s="368" t="s">
        <v>320</v>
      </c>
      <c r="F283" s="368" t="s">
        <v>16</v>
      </c>
      <c r="G283" s="427">
        <v>5613808.6578880241</v>
      </c>
      <c r="H283" s="427">
        <v>5521687.0666558901</v>
      </c>
      <c r="I283" s="427">
        <v>6343792.7514994517</v>
      </c>
      <c r="J283" s="427">
        <v>6887421.8563800892</v>
      </c>
      <c r="K283" s="427">
        <v>6326379.3199293464</v>
      </c>
      <c r="L283" s="427">
        <v>7328860.5652350243</v>
      </c>
      <c r="M283" s="427">
        <v>8088329.0892518824</v>
      </c>
      <c r="N283" s="427">
        <v>9767958.2274164706</v>
      </c>
      <c r="O283" s="427">
        <v>11706929.541137917</v>
      </c>
      <c r="P283" s="427">
        <v>14182656.875662476</v>
      </c>
      <c r="Q283" s="427">
        <v>17146929.288253855</v>
      </c>
      <c r="R283" s="427">
        <v>19927387.365985092</v>
      </c>
      <c r="S283" s="427">
        <v>21064129.124087252</v>
      </c>
      <c r="T283" s="427">
        <v>20943021.340217743</v>
      </c>
      <c r="U283" s="427">
        <v>21001228.31036729</v>
      </c>
      <c r="V283" s="427">
        <v>22825635.710237142</v>
      </c>
      <c r="W283" s="427">
        <v>24144719.568871368</v>
      </c>
      <c r="X283" s="427">
        <v>26556239.196013048</v>
      </c>
      <c r="Y283" s="427">
        <v>28999244.423202965</v>
      </c>
      <c r="Z283" s="427">
        <v>32473117.917417735</v>
      </c>
      <c r="AA283" s="427">
        <v>36680643.278506175</v>
      </c>
      <c r="AB283" s="427">
        <v>41313642.107941918</v>
      </c>
      <c r="AC283" s="427">
        <v>44997865.442014463</v>
      </c>
      <c r="AD283" s="427">
        <v>48465741.045306094</v>
      </c>
      <c r="AE283" s="427">
        <v>54065673.604445629</v>
      </c>
      <c r="AF283" s="427">
        <v>60181725.989449747</v>
      </c>
      <c r="AG283" s="427">
        <v>66834910.753166907</v>
      </c>
      <c r="AH283" s="427">
        <v>72033985.630032107</v>
      </c>
      <c r="AI283" s="427">
        <v>71551849.576960847</v>
      </c>
      <c r="AJ283" s="427">
        <v>61684215.668739587</v>
      </c>
      <c r="AK283" s="427">
        <v>53965170.928024732</v>
      </c>
      <c r="AL283" s="427">
        <v>45022307.270364575</v>
      </c>
      <c r="AM283" s="427">
        <v>37293404.822039299</v>
      </c>
      <c r="AN283" s="427">
        <v>32450301.403245755</v>
      </c>
      <c r="AO283" s="427">
        <v>31672624.86425855</v>
      </c>
      <c r="AP283" s="427">
        <v>33562446.603501134</v>
      </c>
      <c r="AQ283" s="427">
        <v>34240430.841663025</v>
      </c>
      <c r="AR283" s="427">
        <v>36044690.828587934</v>
      </c>
      <c r="AS283" s="469"/>
    </row>
    <row r="284" spans="1:45">
      <c r="A284" s="368" t="s">
        <v>34</v>
      </c>
      <c r="B284" s="406" t="s">
        <v>42</v>
      </c>
      <c r="C284" s="407" t="s">
        <v>43</v>
      </c>
      <c r="D284" s="408" t="s">
        <v>44</v>
      </c>
      <c r="E284" s="368" t="s">
        <v>320</v>
      </c>
      <c r="F284" s="368" t="s">
        <v>16</v>
      </c>
      <c r="G284" s="427"/>
      <c r="H284" s="427"/>
      <c r="I284" s="427"/>
      <c r="J284" s="427"/>
      <c r="K284" s="427"/>
      <c r="L284" s="427"/>
      <c r="M284" s="427"/>
      <c r="N284" s="427"/>
      <c r="O284" s="427"/>
      <c r="P284" s="427"/>
      <c r="Q284" s="427"/>
      <c r="R284" s="427"/>
      <c r="S284" s="427"/>
      <c r="T284" s="427"/>
      <c r="U284" s="427"/>
      <c r="V284" s="427"/>
      <c r="W284" s="427"/>
      <c r="X284" s="427"/>
      <c r="Y284" s="427"/>
      <c r="Z284" s="427"/>
      <c r="AA284" s="427"/>
      <c r="AB284" s="427"/>
      <c r="AC284" s="427"/>
      <c r="AD284" s="427"/>
      <c r="AE284" s="427"/>
      <c r="AF284" s="427"/>
      <c r="AG284" s="427"/>
      <c r="AH284" s="427"/>
      <c r="AI284" s="427"/>
      <c r="AJ284" s="427"/>
      <c r="AK284" s="427"/>
      <c r="AL284" s="427"/>
      <c r="AM284" s="427"/>
      <c r="AN284" s="427"/>
      <c r="AO284" s="427"/>
      <c r="AP284" s="427"/>
      <c r="AQ284" s="427"/>
      <c r="AR284" s="427"/>
      <c r="AS284" s="471"/>
    </row>
    <row r="285" spans="1:45">
      <c r="A285" s="373" t="s">
        <v>35</v>
      </c>
      <c r="B285" s="385" t="s">
        <v>42</v>
      </c>
      <c r="C285" s="375" t="s">
        <v>43</v>
      </c>
      <c r="D285" s="386" t="s">
        <v>44</v>
      </c>
      <c r="E285" s="373" t="s">
        <v>320</v>
      </c>
      <c r="F285" s="373" t="s">
        <v>16</v>
      </c>
      <c r="G285" s="432">
        <v>5613808.6578880241</v>
      </c>
      <c r="H285" s="432">
        <v>5521687.0666558901</v>
      </c>
      <c r="I285" s="432">
        <v>6343792.7514994517</v>
      </c>
      <c r="J285" s="432">
        <v>6887421.8563800892</v>
      </c>
      <c r="K285" s="432">
        <v>6326379.3199293464</v>
      </c>
      <c r="L285" s="432">
        <v>7328860.5652350243</v>
      </c>
      <c r="M285" s="432">
        <v>8088329.0892518824</v>
      </c>
      <c r="N285" s="432">
        <v>9767958.2274164706</v>
      </c>
      <c r="O285" s="432">
        <v>11706929.541137917</v>
      </c>
      <c r="P285" s="432">
        <v>14182656.875662476</v>
      </c>
      <c r="Q285" s="432">
        <v>17146929.288253855</v>
      </c>
      <c r="R285" s="432">
        <v>19927387.365985092</v>
      </c>
      <c r="S285" s="432">
        <v>21064129.124087252</v>
      </c>
      <c r="T285" s="432">
        <v>20943021.340217743</v>
      </c>
      <c r="U285" s="432">
        <v>21001228.31036729</v>
      </c>
      <c r="V285" s="432">
        <v>22825635.710237142</v>
      </c>
      <c r="W285" s="432">
        <v>24144719.568871368</v>
      </c>
      <c r="X285" s="432">
        <v>26556239.196013048</v>
      </c>
      <c r="Y285" s="432">
        <v>28999244.423202965</v>
      </c>
      <c r="Z285" s="432">
        <v>32473117.917417735</v>
      </c>
      <c r="AA285" s="432">
        <v>36680643.278506175</v>
      </c>
      <c r="AB285" s="432">
        <v>41313642.107941918</v>
      </c>
      <c r="AC285" s="432">
        <v>44997865.442014463</v>
      </c>
      <c r="AD285" s="432">
        <v>48465741.045306094</v>
      </c>
      <c r="AE285" s="432">
        <v>54065673.604445629</v>
      </c>
      <c r="AF285" s="432">
        <v>60181725.989449747</v>
      </c>
      <c r="AG285" s="432">
        <v>66834910.753166907</v>
      </c>
      <c r="AH285" s="432">
        <v>72033985.630032107</v>
      </c>
      <c r="AI285" s="432">
        <v>71551849.576960847</v>
      </c>
      <c r="AJ285" s="432">
        <v>61684215.668739587</v>
      </c>
      <c r="AK285" s="432">
        <v>53965170.928024732</v>
      </c>
      <c r="AL285" s="432">
        <v>45022307.270364575</v>
      </c>
      <c r="AM285" s="432">
        <v>37293404.822039299</v>
      </c>
      <c r="AN285" s="432">
        <v>32450301.403245755</v>
      </c>
      <c r="AO285" s="432">
        <v>31672624.86425855</v>
      </c>
      <c r="AP285" s="432">
        <v>33562446.603501134</v>
      </c>
      <c r="AQ285" s="432">
        <v>34240430.841663025</v>
      </c>
      <c r="AR285" s="432">
        <v>36044690.828587934</v>
      </c>
      <c r="AS285" s="479"/>
    </row>
    <row r="286" spans="1:45">
      <c r="A286" s="365" t="s">
        <v>11</v>
      </c>
      <c r="B286" s="366"/>
      <c r="C286" s="366"/>
      <c r="D286" s="367" t="s">
        <v>45</v>
      </c>
      <c r="E286" s="365" t="s">
        <v>320</v>
      </c>
      <c r="F286" s="365" t="s">
        <v>16</v>
      </c>
      <c r="G286" s="427">
        <v>4764075.8310600249</v>
      </c>
      <c r="H286" s="427">
        <v>5458156.6737704854</v>
      </c>
      <c r="I286" s="427">
        <v>6377865.7926880801</v>
      </c>
      <c r="J286" s="427">
        <v>7404286.445375937</v>
      </c>
      <c r="K286" s="427">
        <v>8120787.6422607051</v>
      </c>
      <c r="L286" s="427">
        <v>9187916.2051104009</v>
      </c>
      <c r="M286" s="427">
        <v>10098147.647403218</v>
      </c>
      <c r="N286" s="427">
        <v>11595015.620215051</v>
      </c>
      <c r="O286" s="427">
        <v>12949367.765933832</v>
      </c>
      <c r="P286" s="427">
        <v>14480978.193547929</v>
      </c>
      <c r="Q286" s="427">
        <v>16749829.82158874</v>
      </c>
      <c r="R286" s="427">
        <v>19130944.795674697</v>
      </c>
      <c r="S286" s="427">
        <v>21424480.338525798</v>
      </c>
      <c r="T286" s="427">
        <v>22806696.89894915</v>
      </c>
      <c r="U286" s="427">
        <v>24300567.937882762</v>
      </c>
      <c r="V286" s="427">
        <v>25560099.608178802</v>
      </c>
      <c r="W286" s="427">
        <v>26308013.552467335</v>
      </c>
      <c r="X286" s="427">
        <v>28931320.152226269</v>
      </c>
      <c r="Y286" s="427">
        <v>30223955.759161413</v>
      </c>
      <c r="Z286" s="427">
        <v>32348089.664215546</v>
      </c>
      <c r="AA286" s="427">
        <v>35518853.612525061</v>
      </c>
      <c r="AB286" s="427">
        <v>37815840.788653702</v>
      </c>
      <c r="AC286" s="427">
        <v>40220563.464338154</v>
      </c>
      <c r="AD286" s="427">
        <v>43086148.62833225</v>
      </c>
      <c r="AE286" s="427">
        <v>45858444.982094847</v>
      </c>
      <c r="AF286" s="427">
        <v>49366661.956987724</v>
      </c>
      <c r="AG286" s="427">
        <v>53704932.643292539</v>
      </c>
      <c r="AH286" s="427">
        <v>58451823.741015188</v>
      </c>
      <c r="AI286" s="427">
        <v>63552853.518829197</v>
      </c>
      <c r="AJ286" s="427">
        <v>64683814.015516154</v>
      </c>
      <c r="AK286" s="427">
        <v>64010244.05804307</v>
      </c>
      <c r="AL286" s="427">
        <v>64268977.522743024</v>
      </c>
      <c r="AM286" s="427">
        <v>60617301.106952652</v>
      </c>
      <c r="AN286" s="427">
        <v>59522894.706326991</v>
      </c>
      <c r="AO286" s="427">
        <v>60626487.074945666</v>
      </c>
      <c r="AP286" s="427">
        <v>63118882.273606859</v>
      </c>
      <c r="AQ286" s="427">
        <v>64190800.213115431</v>
      </c>
      <c r="AR286" s="427">
        <v>65657139.016104534</v>
      </c>
      <c r="AS286" s="427"/>
    </row>
    <row r="287" spans="1:45">
      <c r="A287" s="368" t="s">
        <v>17</v>
      </c>
      <c r="B287" s="404"/>
      <c r="C287" s="382"/>
      <c r="D287" s="405" t="s">
        <v>45</v>
      </c>
      <c r="E287" s="368" t="s">
        <v>320</v>
      </c>
      <c r="F287" s="368" t="s">
        <v>16</v>
      </c>
      <c r="G287" s="427">
        <v>1162958.7463023656</v>
      </c>
      <c r="H287" s="427">
        <v>1328997.2941664134</v>
      </c>
      <c r="I287" s="427">
        <v>1509909.5958075859</v>
      </c>
      <c r="J287" s="427">
        <v>1743286.6352368835</v>
      </c>
      <c r="K287" s="427">
        <v>1944419.0939989376</v>
      </c>
      <c r="L287" s="427">
        <v>2198059.9488351899</v>
      </c>
      <c r="M287" s="427">
        <v>2436060.2791342274</v>
      </c>
      <c r="N287" s="427">
        <v>2771133.9158677915</v>
      </c>
      <c r="O287" s="427">
        <v>3067891.5342193772</v>
      </c>
      <c r="P287" s="427">
        <v>3453971.4718300281</v>
      </c>
      <c r="Q287" s="427">
        <v>3928070.6004861272</v>
      </c>
      <c r="R287" s="427">
        <v>4407892.3695672192</v>
      </c>
      <c r="S287" s="427">
        <v>4703257.5152623262</v>
      </c>
      <c r="T287" s="427">
        <v>4923153.881976326</v>
      </c>
      <c r="U287" s="427">
        <v>5212059.4013587702</v>
      </c>
      <c r="V287" s="427">
        <v>5325710.3062225273</v>
      </c>
      <c r="W287" s="427">
        <v>5835675.4628951121</v>
      </c>
      <c r="X287" s="427">
        <v>5915132.1583591122</v>
      </c>
      <c r="Y287" s="427">
        <v>6181894.9305624198</v>
      </c>
      <c r="Z287" s="427">
        <v>6667126.3824358108</v>
      </c>
      <c r="AA287" s="427">
        <v>7176996.575508846</v>
      </c>
      <c r="AB287" s="427">
        <v>7666233.8912304882</v>
      </c>
      <c r="AC287" s="427">
        <v>8190559.3138241898</v>
      </c>
      <c r="AD287" s="427">
        <v>8680643.1207726877</v>
      </c>
      <c r="AE287" s="427">
        <v>9065892.0778605305</v>
      </c>
      <c r="AF287" s="427">
        <v>9609229.0864615794</v>
      </c>
      <c r="AG287" s="427">
        <v>10327783.007247115</v>
      </c>
      <c r="AH287" s="427">
        <v>11242748.075765632</v>
      </c>
      <c r="AI287" s="427">
        <v>12414894.906259311</v>
      </c>
      <c r="AJ287" s="427">
        <v>12567459.916871961</v>
      </c>
      <c r="AK287" s="427">
        <v>12497131.949431023</v>
      </c>
      <c r="AL287" s="427">
        <v>12510349.310477331</v>
      </c>
      <c r="AM287" s="427">
        <v>11876269.257893356</v>
      </c>
      <c r="AN287" s="427">
        <v>11621619.727479223</v>
      </c>
      <c r="AO287" s="427">
        <v>11703412.249227447</v>
      </c>
      <c r="AP287" s="427">
        <v>12177451.212805253</v>
      </c>
      <c r="AQ287" s="427">
        <v>12350528.089949854</v>
      </c>
      <c r="AR287" s="427">
        <v>12700343.935175985</v>
      </c>
      <c r="AS287" s="427"/>
    </row>
    <row r="288" spans="1:45">
      <c r="A288" s="368" t="s">
        <v>18</v>
      </c>
      <c r="B288" s="404"/>
      <c r="C288" s="382"/>
      <c r="D288" s="405" t="s">
        <v>45</v>
      </c>
      <c r="E288" s="368" t="s">
        <v>320</v>
      </c>
      <c r="F288" s="368" t="s">
        <v>16</v>
      </c>
      <c r="G288" s="427">
        <v>877432.45480830898</v>
      </c>
      <c r="H288" s="427">
        <v>1049259.6250146679</v>
      </c>
      <c r="I288" s="427">
        <v>1215505.8898556733</v>
      </c>
      <c r="J288" s="427">
        <v>1496410.8780026641</v>
      </c>
      <c r="K288" s="427">
        <v>1490017.8754752276</v>
      </c>
      <c r="L288" s="427">
        <v>1715593.0217576879</v>
      </c>
      <c r="M288" s="427">
        <v>1972216.9996263417</v>
      </c>
      <c r="N288" s="427">
        <v>2135022.0528360712</v>
      </c>
      <c r="O288" s="427">
        <v>2420434.7863619947</v>
      </c>
      <c r="P288" s="427">
        <v>2628814.0774432495</v>
      </c>
      <c r="Q288" s="427">
        <v>3006523.9398899935</v>
      </c>
      <c r="R288" s="427">
        <v>3453558.7457915829</v>
      </c>
      <c r="S288" s="427">
        <v>3882262.5374328285</v>
      </c>
      <c r="T288" s="427">
        <v>4007526.3220669073</v>
      </c>
      <c r="U288" s="427">
        <v>4138884.7060590205</v>
      </c>
      <c r="V288" s="427">
        <v>4174854.4955274519</v>
      </c>
      <c r="W288" s="427">
        <v>4265023.7642028341</v>
      </c>
      <c r="X288" s="427">
        <v>4335860.6005052049</v>
      </c>
      <c r="Y288" s="427">
        <v>4609459.6339698443</v>
      </c>
      <c r="Z288" s="427">
        <v>4659078.3323839391</v>
      </c>
      <c r="AA288" s="427">
        <v>5033866.4175164299</v>
      </c>
      <c r="AB288" s="427">
        <v>5409287.9865121469</v>
      </c>
      <c r="AC288" s="427">
        <v>5737289.6646541934</v>
      </c>
      <c r="AD288" s="427">
        <v>6110442.7774265464</v>
      </c>
      <c r="AE288" s="427">
        <v>6411099.3951097261</v>
      </c>
      <c r="AF288" s="427">
        <v>6871977.9646487515</v>
      </c>
      <c r="AG288" s="427">
        <v>7426777.2015789282</v>
      </c>
      <c r="AH288" s="427">
        <v>8055879.4135062955</v>
      </c>
      <c r="AI288" s="427">
        <v>8771770.2029787526</v>
      </c>
      <c r="AJ288" s="427">
        <v>8835725.6709175929</v>
      </c>
      <c r="AK288" s="427">
        <v>8814299.9999526478</v>
      </c>
      <c r="AL288" s="427">
        <v>8820530.0757187828</v>
      </c>
      <c r="AM288" s="427">
        <v>8393753.6590508949</v>
      </c>
      <c r="AN288" s="427">
        <v>8149059.2237025863</v>
      </c>
      <c r="AO288" s="427">
        <v>8213171.268625237</v>
      </c>
      <c r="AP288" s="427">
        <v>8573046.3504751809</v>
      </c>
      <c r="AQ288" s="427">
        <v>8654017.5205314495</v>
      </c>
      <c r="AR288" s="427">
        <v>8931176.4234440569</v>
      </c>
      <c r="AS288" s="427"/>
    </row>
    <row r="289" spans="1:45">
      <c r="A289" s="368" t="s">
        <v>19</v>
      </c>
      <c r="B289" s="404"/>
      <c r="C289" s="382"/>
      <c r="D289" s="405" t="s">
        <v>45</v>
      </c>
      <c r="E289" s="368" t="s">
        <v>320</v>
      </c>
      <c r="F289" s="368" t="s">
        <v>16</v>
      </c>
      <c r="G289" s="427">
        <v>895673.91618153383</v>
      </c>
      <c r="H289" s="427">
        <v>1059425.7420629915</v>
      </c>
      <c r="I289" s="427">
        <v>1179341.0576069145</v>
      </c>
      <c r="J289" s="427">
        <v>1363444.324393118</v>
      </c>
      <c r="K289" s="427">
        <v>1460676.0164815679</v>
      </c>
      <c r="L289" s="427">
        <v>1623718.2187993915</v>
      </c>
      <c r="M289" s="427">
        <v>1681350.7992623805</v>
      </c>
      <c r="N289" s="427">
        <v>1814684.570139087</v>
      </c>
      <c r="O289" s="427">
        <v>2189757.6028146641</v>
      </c>
      <c r="P289" s="427">
        <v>2503794.991797185</v>
      </c>
      <c r="Q289" s="427">
        <v>2789028.3121269862</v>
      </c>
      <c r="R289" s="427">
        <v>3146071.8396679764</v>
      </c>
      <c r="S289" s="427">
        <v>3419941.6736578061</v>
      </c>
      <c r="T289" s="427">
        <v>3551459.7966746208</v>
      </c>
      <c r="U289" s="427">
        <v>3782996.28289541</v>
      </c>
      <c r="V289" s="427">
        <v>4398324.9195589218</v>
      </c>
      <c r="W289" s="427">
        <v>4908852.1818752969</v>
      </c>
      <c r="X289" s="427">
        <v>5447156.3541474063</v>
      </c>
      <c r="Y289" s="427">
        <v>5748885.4650194105</v>
      </c>
      <c r="Z289" s="427">
        <v>6091840.2360620424</v>
      </c>
      <c r="AA289" s="427">
        <v>6617294.3288330995</v>
      </c>
      <c r="AB289" s="427">
        <v>7140946.2591983695</v>
      </c>
      <c r="AC289" s="427">
        <v>7595233.1268212451</v>
      </c>
      <c r="AD289" s="427">
        <v>8016545.8670177422</v>
      </c>
      <c r="AE289" s="427">
        <v>8797724.3855075687</v>
      </c>
      <c r="AF289" s="427">
        <v>9490817.9113045074</v>
      </c>
      <c r="AG289" s="427">
        <v>10208834.02851565</v>
      </c>
      <c r="AH289" s="427">
        <v>11072905.96759</v>
      </c>
      <c r="AI289" s="427">
        <v>11948873.098737231</v>
      </c>
      <c r="AJ289" s="427">
        <v>11960201.153702548</v>
      </c>
      <c r="AK289" s="427">
        <v>11934505.510957574</v>
      </c>
      <c r="AL289" s="427">
        <v>12039499.218312986</v>
      </c>
      <c r="AM289" s="427">
        <v>11552396.957755595</v>
      </c>
      <c r="AN289" s="427">
        <v>11507498.065923473</v>
      </c>
      <c r="AO289" s="427">
        <v>11849441.812730026</v>
      </c>
      <c r="AP289" s="427">
        <v>12553100.490618847</v>
      </c>
      <c r="AQ289" s="427">
        <v>13130198.078524087</v>
      </c>
      <c r="AR289" s="427">
        <v>13690484.163834469</v>
      </c>
      <c r="AS289" s="427"/>
    </row>
    <row r="290" spans="1:45">
      <c r="A290" s="368" t="s">
        <v>20</v>
      </c>
      <c r="B290" s="404"/>
      <c r="C290" s="382"/>
      <c r="D290" s="405" t="s">
        <v>45</v>
      </c>
      <c r="E290" s="368" t="s">
        <v>320</v>
      </c>
      <c r="F290" s="368" t="s">
        <v>16</v>
      </c>
      <c r="G290" s="427">
        <v>1761141.2494163965</v>
      </c>
      <c r="H290" s="427">
        <v>2004958.9848825661</v>
      </c>
      <c r="I290" s="427">
        <v>2207001.7234139591</v>
      </c>
      <c r="J290" s="427">
        <v>2638241.3310534116</v>
      </c>
      <c r="K290" s="427">
        <v>2687803.1832475327</v>
      </c>
      <c r="L290" s="427">
        <v>2858421.1255051545</v>
      </c>
      <c r="M290" s="427">
        <v>3092658.7193643926</v>
      </c>
      <c r="N290" s="427">
        <v>3505256.3875986519</v>
      </c>
      <c r="O290" s="427">
        <v>3929530.570916675</v>
      </c>
      <c r="P290" s="427">
        <v>4433521.5887482055</v>
      </c>
      <c r="Q290" s="427">
        <v>5086423.3461896572</v>
      </c>
      <c r="R290" s="427">
        <v>5759607.4306067079</v>
      </c>
      <c r="S290" s="427">
        <v>6526634.2341790525</v>
      </c>
      <c r="T290" s="427">
        <v>6731182.0039063124</v>
      </c>
      <c r="U290" s="427">
        <v>7029233.5996163627</v>
      </c>
      <c r="V290" s="427">
        <v>7950711.1445285575</v>
      </c>
      <c r="W290" s="427">
        <v>8436191.0133634266</v>
      </c>
      <c r="X290" s="427">
        <v>9146023.4333104137</v>
      </c>
      <c r="Y290" s="427">
        <v>9843517.3441404328</v>
      </c>
      <c r="Z290" s="427">
        <v>10703233.371703863</v>
      </c>
      <c r="AA290" s="427">
        <v>11098215.326214913</v>
      </c>
      <c r="AB290" s="427">
        <v>12088189.703161914</v>
      </c>
      <c r="AC290" s="427">
        <v>12884177.277625883</v>
      </c>
      <c r="AD290" s="427">
        <v>13756617.884910412</v>
      </c>
      <c r="AE290" s="427">
        <v>14482630.540184939</v>
      </c>
      <c r="AF290" s="427">
        <v>15571481.282234892</v>
      </c>
      <c r="AG290" s="427">
        <v>16612910.550241508</v>
      </c>
      <c r="AH290" s="427">
        <v>17985202.941618472</v>
      </c>
      <c r="AI290" s="427">
        <v>19514397.793146942</v>
      </c>
      <c r="AJ290" s="427">
        <v>19315344.526567757</v>
      </c>
      <c r="AK290" s="427">
        <v>19079750.108852029</v>
      </c>
      <c r="AL290" s="427">
        <v>19156489.314794961</v>
      </c>
      <c r="AM290" s="427">
        <v>18203527.132200416</v>
      </c>
      <c r="AN290" s="427">
        <v>18106684.940572973</v>
      </c>
      <c r="AO290" s="427">
        <v>18467782.171985205</v>
      </c>
      <c r="AP290" s="427">
        <v>19386852.826069091</v>
      </c>
      <c r="AQ290" s="427">
        <v>19871511.463532727</v>
      </c>
      <c r="AR290" s="427">
        <v>20478327.093150724</v>
      </c>
      <c r="AS290" s="427"/>
    </row>
    <row r="291" spans="1:45">
      <c r="A291" s="368" t="s">
        <v>21</v>
      </c>
      <c r="B291" s="404"/>
      <c r="C291" s="382"/>
      <c r="D291" s="405" t="s">
        <v>45</v>
      </c>
      <c r="E291" s="368" t="s">
        <v>320</v>
      </c>
      <c r="F291" s="368" t="s">
        <v>16</v>
      </c>
      <c r="G291" s="427">
        <v>410302.99197887111</v>
      </c>
      <c r="H291" s="427">
        <v>496752.94246807118</v>
      </c>
      <c r="I291" s="427">
        <v>551527.15949793183</v>
      </c>
      <c r="J291" s="427">
        <v>607034.55074120895</v>
      </c>
      <c r="K291" s="427">
        <v>681515.49281159358</v>
      </c>
      <c r="L291" s="427">
        <v>712754.8873638222</v>
      </c>
      <c r="M291" s="427">
        <v>805477.24102837732</v>
      </c>
      <c r="N291" s="427">
        <v>916636.97505849216</v>
      </c>
      <c r="O291" s="427">
        <v>1023189.6222680999</v>
      </c>
      <c r="P291" s="427">
        <v>1135936.6480432351</v>
      </c>
      <c r="Q291" s="427">
        <v>1352948.8043125621</v>
      </c>
      <c r="R291" s="427">
        <v>1551566.879548958</v>
      </c>
      <c r="S291" s="427">
        <v>1773468.0331705161</v>
      </c>
      <c r="T291" s="427">
        <v>1792466.0552611093</v>
      </c>
      <c r="U291" s="427">
        <v>1836170.8276902153</v>
      </c>
      <c r="V291" s="427">
        <v>1978476.3755024048</v>
      </c>
      <c r="W291" s="427">
        <v>2087980.4766934887</v>
      </c>
      <c r="X291" s="427">
        <v>2149665.8960322635</v>
      </c>
      <c r="Y291" s="427">
        <v>2335423.3882922172</v>
      </c>
      <c r="Z291" s="427">
        <v>2506372.3412780175</v>
      </c>
      <c r="AA291" s="427">
        <v>2680324.1146625872</v>
      </c>
      <c r="AB291" s="427">
        <v>2883489.7859109491</v>
      </c>
      <c r="AC291" s="427">
        <v>3085255.0102380631</v>
      </c>
      <c r="AD291" s="427">
        <v>3246168.5426653679</v>
      </c>
      <c r="AE291" s="427">
        <v>3479480.5094062933</v>
      </c>
      <c r="AF291" s="427">
        <v>3686312.4144137441</v>
      </c>
      <c r="AG291" s="427">
        <v>3970463.5280259144</v>
      </c>
      <c r="AH291" s="427">
        <v>4317545.4599541025</v>
      </c>
      <c r="AI291" s="427">
        <v>4742765.3014021004</v>
      </c>
      <c r="AJ291" s="427">
        <v>4779717.0400042878</v>
      </c>
      <c r="AK291" s="427">
        <v>4741857.4838912226</v>
      </c>
      <c r="AL291" s="427">
        <v>4770303.7853003964</v>
      </c>
      <c r="AM291" s="427">
        <v>4513451.1876813928</v>
      </c>
      <c r="AN291" s="427">
        <v>4506161.0479806019</v>
      </c>
      <c r="AO291" s="427">
        <v>4589330.6102976203</v>
      </c>
      <c r="AP291" s="427">
        <v>4785163.1851843661</v>
      </c>
      <c r="AQ291" s="427">
        <v>4874402.4245621851</v>
      </c>
      <c r="AR291" s="427">
        <v>5011778.0841913</v>
      </c>
      <c r="AS291" s="427"/>
    </row>
    <row r="292" spans="1:45">
      <c r="A292" s="368" t="s">
        <v>22</v>
      </c>
      <c r="B292" s="404"/>
      <c r="C292" s="382"/>
      <c r="D292" s="405" t="s">
        <v>45</v>
      </c>
      <c r="E292" s="368" t="s">
        <v>320</v>
      </c>
      <c r="F292" s="368" t="s">
        <v>16</v>
      </c>
      <c r="G292" s="427">
        <v>1919985.8129683901</v>
      </c>
      <c r="H292" s="427">
        <v>2274808.5017910656</v>
      </c>
      <c r="I292" s="427">
        <v>2741429.8320107544</v>
      </c>
      <c r="J292" s="427">
        <v>3146729.0124537214</v>
      </c>
      <c r="K292" s="427">
        <v>3348991.5195336887</v>
      </c>
      <c r="L292" s="427">
        <v>3838438.0850424385</v>
      </c>
      <c r="M292" s="427">
        <v>4383532.212324108</v>
      </c>
      <c r="N292" s="427">
        <v>4963194.8751447946</v>
      </c>
      <c r="O292" s="427">
        <v>5512653.877144617</v>
      </c>
      <c r="P292" s="427">
        <v>5931928.5499988869</v>
      </c>
      <c r="Q292" s="427">
        <v>6711213.2560655624</v>
      </c>
      <c r="R292" s="427">
        <v>7891621.2214172035</v>
      </c>
      <c r="S292" s="427">
        <v>8958137.5072875265</v>
      </c>
      <c r="T292" s="427">
        <v>9257303.1775332</v>
      </c>
      <c r="U292" s="427">
        <v>9723698.6459880564</v>
      </c>
      <c r="V292" s="427">
        <v>9827965.2371759824</v>
      </c>
      <c r="W292" s="427">
        <v>10582034.555890189</v>
      </c>
      <c r="X292" s="427">
        <v>10259137.330223298</v>
      </c>
      <c r="Y292" s="427">
        <v>10753473.457568033</v>
      </c>
      <c r="Z292" s="427">
        <v>11585967.768639924</v>
      </c>
      <c r="AA292" s="427">
        <v>12360145.405081008</v>
      </c>
      <c r="AB292" s="427">
        <v>13173594.119244831</v>
      </c>
      <c r="AC292" s="427">
        <v>13948381.591594588</v>
      </c>
      <c r="AD292" s="427">
        <v>14689491.863404483</v>
      </c>
      <c r="AE292" s="427">
        <v>15336113.151366165</v>
      </c>
      <c r="AF292" s="427">
        <v>16192158.933761187</v>
      </c>
      <c r="AG292" s="427">
        <v>17262760.975746006</v>
      </c>
      <c r="AH292" s="427">
        <v>18699484.028661933</v>
      </c>
      <c r="AI292" s="427">
        <v>20099488.60360048</v>
      </c>
      <c r="AJ292" s="427">
        <v>20522980.45513925</v>
      </c>
      <c r="AK292" s="427">
        <v>20713353.743801702</v>
      </c>
      <c r="AL292" s="427">
        <v>20674261.796205673</v>
      </c>
      <c r="AM292" s="427">
        <v>19753124.572979551</v>
      </c>
      <c r="AN292" s="427">
        <v>19282268.942455146</v>
      </c>
      <c r="AO292" s="427">
        <v>19402801.577346776</v>
      </c>
      <c r="AP292" s="427">
        <v>20191777.131847605</v>
      </c>
      <c r="AQ292" s="427">
        <v>20457427.909582935</v>
      </c>
      <c r="AR292" s="427">
        <v>20996585.626057558</v>
      </c>
      <c r="AS292" s="427"/>
    </row>
    <row r="293" spans="1:45">
      <c r="A293" s="368" t="s">
        <v>23</v>
      </c>
      <c r="B293" s="404"/>
      <c r="C293" s="382"/>
      <c r="D293" s="405" t="s">
        <v>45</v>
      </c>
      <c r="E293" s="368" t="s">
        <v>320</v>
      </c>
      <c r="F293" s="368" t="s">
        <v>16</v>
      </c>
      <c r="G293" s="427">
        <v>1137345.7545626871</v>
      </c>
      <c r="H293" s="427">
        <v>1351804.232298481</v>
      </c>
      <c r="I293" s="427">
        <v>1642323.1850147457</v>
      </c>
      <c r="J293" s="427">
        <v>1792429.8355255786</v>
      </c>
      <c r="K293" s="427">
        <v>2035564.0892059833</v>
      </c>
      <c r="L293" s="427">
        <v>2253259.9632747308</v>
      </c>
      <c r="M293" s="427">
        <v>2396043.0637538373</v>
      </c>
      <c r="N293" s="427">
        <v>2646679.6039407584</v>
      </c>
      <c r="O293" s="427">
        <v>3010633.3045156635</v>
      </c>
      <c r="P293" s="427">
        <v>3291990.0860561696</v>
      </c>
      <c r="Q293" s="427">
        <v>3710870.7628021138</v>
      </c>
      <c r="R293" s="427">
        <v>4108650.8424061895</v>
      </c>
      <c r="S293" s="427">
        <v>4689464.760367089</v>
      </c>
      <c r="T293" s="427">
        <v>5241823.1242086943</v>
      </c>
      <c r="U293" s="427">
        <v>5528946.7945768582</v>
      </c>
      <c r="V293" s="427">
        <v>5415921.2830938417</v>
      </c>
      <c r="W293" s="427">
        <v>5887551.7431516005</v>
      </c>
      <c r="X293" s="427">
        <v>5822463.3329305518</v>
      </c>
      <c r="Y293" s="427">
        <v>6268128.0785524137</v>
      </c>
      <c r="Z293" s="427">
        <v>6675894.6943657678</v>
      </c>
      <c r="AA293" s="427">
        <v>7392560.1184129352</v>
      </c>
      <c r="AB293" s="427">
        <v>8076941.8673357992</v>
      </c>
      <c r="AC293" s="427">
        <v>8658801.8639973272</v>
      </c>
      <c r="AD293" s="427">
        <v>9376847.5295448378</v>
      </c>
      <c r="AE293" s="427">
        <v>10040049.219526224</v>
      </c>
      <c r="AF293" s="427">
        <v>10771977.524394056</v>
      </c>
      <c r="AG293" s="427">
        <v>11726647.742910599</v>
      </c>
      <c r="AH293" s="427">
        <v>12830270.10151648</v>
      </c>
      <c r="AI293" s="427">
        <v>14246629.340624603</v>
      </c>
      <c r="AJ293" s="427">
        <v>14665665.85003081</v>
      </c>
      <c r="AK293" s="427">
        <v>14833584.866075674</v>
      </c>
      <c r="AL293" s="427">
        <v>14570345.549368121</v>
      </c>
      <c r="AM293" s="427">
        <v>13463393.886966392</v>
      </c>
      <c r="AN293" s="427">
        <v>13192450.938127322</v>
      </c>
      <c r="AO293" s="427">
        <v>13260072.32662449</v>
      </c>
      <c r="AP293" s="427">
        <v>13851728.957206957</v>
      </c>
      <c r="AQ293" s="427">
        <v>14032471.842271196</v>
      </c>
      <c r="AR293" s="427">
        <v>14369764.777621556</v>
      </c>
      <c r="AS293" s="427"/>
    </row>
    <row r="294" spans="1:45">
      <c r="A294" s="368" t="s">
        <v>24</v>
      </c>
      <c r="B294" s="404"/>
      <c r="C294" s="382"/>
      <c r="D294" s="405" t="s">
        <v>45</v>
      </c>
      <c r="E294" s="368" t="s">
        <v>320</v>
      </c>
      <c r="F294" s="368" t="s">
        <v>16</v>
      </c>
      <c r="G294" s="427">
        <v>6848772.1968283039</v>
      </c>
      <c r="H294" s="427">
        <v>8198184.2701563938</v>
      </c>
      <c r="I294" s="427">
        <v>8551094.150787985</v>
      </c>
      <c r="J294" s="427">
        <v>9451504.6784631573</v>
      </c>
      <c r="K294" s="427">
        <v>10472498.16372896</v>
      </c>
      <c r="L294" s="427">
        <v>11146525.886684293</v>
      </c>
      <c r="M294" s="427">
        <v>12836969.791350693</v>
      </c>
      <c r="N294" s="427">
        <v>14564720.379331812</v>
      </c>
      <c r="O294" s="427">
        <v>16360151.3930547</v>
      </c>
      <c r="P294" s="427">
        <v>18467830.552577317</v>
      </c>
      <c r="Q294" s="427">
        <v>21092568.073310718</v>
      </c>
      <c r="R294" s="427">
        <v>23868824.20391269</v>
      </c>
      <c r="S294" s="427">
        <v>26578448.755620416</v>
      </c>
      <c r="T294" s="427">
        <v>27634095.222307239</v>
      </c>
      <c r="U294" s="427">
        <v>28854308.992950123</v>
      </c>
      <c r="V294" s="427">
        <v>31706033.53758242</v>
      </c>
      <c r="W294" s="427">
        <v>33303438.886355042</v>
      </c>
      <c r="X294" s="427">
        <v>35445520.727991365</v>
      </c>
      <c r="Y294" s="427">
        <v>38117919.459109381</v>
      </c>
      <c r="Z294" s="427">
        <v>41804663.866188206</v>
      </c>
      <c r="AA294" s="427">
        <v>44624811.692908272</v>
      </c>
      <c r="AB294" s="427">
        <v>47394267.894213237</v>
      </c>
      <c r="AC294" s="427">
        <v>51098049.966970704</v>
      </c>
      <c r="AD294" s="427">
        <v>55096665.725525834</v>
      </c>
      <c r="AE294" s="427">
        <v>58679027.032971837</v>
      </c>
      <c r="AF294" s="427">
        <v>63701897.25021264</v>
      </c>
      <c r="AG294" s="427">
        <v>69122976.664837554</v>
      </c>
      <c r="AH294" s="427">
        <v>75728429.818490267</v>
      </c>
      <c r="AI294" s="427">
        <v>82662776.544097215</v>
      </c>
      <c r="AJ294" s="427">
        <v>83607937.909089163</v>
      </c>
      <c r="AK294" s="427">
        <v>83916340.965604469</v>
      </c>
      <c r="AL294" s="427">
        <v>83305954.858021736</v>
      </c>
      <c r="AM294" s="427">
        <v>79909331.884960577</v>
      </c>
      <c r="AN294" s="427">
        <v>78470028.167287454</v>
      </c>
      <c r="AO294" s="427">
        <v>80189598.758816347</v>
      </c>
      <c r="AP294" s="427">
        <v>84204427.081713736</v>
      </c>
      <c r="AQ294" s="427">
        <v>86495206.78322883</v>
      </c>
      <c r="AR294" s="427">
        <v>90035573.692195699</v>
      </c>
      <c r="AS294" s="427"/>
    </row>
    <row r="295" spans="1:45">
      <c r="A295" s="368" t="s">
        <v>25</v>
      </c>
      <c r="B295" s="404"/>
      <c r="C295" s="382"/>
      <c r="D295" s="405" t="s">
        <v>45</v>
      </c>
      <c r="E295" s="368" t="s">
        <v>320</v>
      </c>
      <c r="F295" s="368" t="s">
        <v>16</v>
      </c>
      <c r="G295" s="427">
        <v>3067261.1957255169</v>
      </c>
      <c r="H295" s="427">
        <v>3733871.9753168672</v>
      </c>
      <c r="I295" s="427">
        <v>4251745.9906350644</v>
      </c>
      <c r="J295" s="427">
        <v>4897402.1193284374</v>
      </c>
      <c r="K295" s="427">
        <v>5586509.1598832132</v>
      </c>
      <c r="L295" s="427">
        <v>5944628.5647192262</v>
      </c>
      <c r="M295" s="427">
        <v>6397866.442322039</v>
      </c>
      <c r="N295" s="427">
        <v>7272688.6451508943</v>
      </c>
      <c r="O295" s="427">
        <v>7975201.7382671153</v>
      </c>
      <c r="P295" s="427">
        <v>8826616.7122218888</v>
      </c>
      <c r="Q295" s="427">
        <v>10324592.340199929</v>
      </c>
      <c r="R295" s="427">
        <v>11631690.73661346</v>
      </c>
      <c r="S295" s="427">
        <v>12798837.285828773</v>
      </c>
      <c r="T295" s="427">
        <v>13544712.121782072</v>
      </c>
      <c r="U295" s="427">
        <v>14264862.962669276</v>
      </c>
      <c r="V295" s="427">
        <v>15093508.123773256</v>
      </c>
      <c r="W295" s="427">
        <v>16580625.669442995</v>
      </c>
      <c r="X295" s="427">
        <v>18010402.56846723</v>
      </c>
      <c r="Y295" s="427">
        <v>19463669.500376496</v>
      </c>
      <c r="Z295" s="427">
        <v>20675012.371324174</v>
      </c>
      <c r="AA295" s="427">
        <v>22794731.781160589</v>
      </c>
      <c r="AB295" s="427">
        <v>24378369.157052167</v>
      </c>
      <c r="AC295" s="427">
        <v>26326012.50888776</v>
      </c>
      <c r="AD295" s="427">
        <v>28018032.796360891</v>
      </c>
      <c r="AE295" s="427">
        <v>30029340.437562257</v>
      </c>
      <c r="AF295" s="427">
        <v>32273966.397757087</v>
      </c>
      <c r="AG295" s="427">
        <v>34968876.488945082</v>
      </c>
      <c r="AH295" s="427">
        <v>37879121.928095825</v>
      </c>
      <c r="AI295" s="427">
        <v>41207232.457195908</v>
      </c>
      <c r="AJ295" s="427">
        <v>41035725.388864778</v>
      </c>
      <c r="AK295" s="427">
        <v>40667017.843999051</v>
      </c>
      <c r="AL295" s="427">
        <v>40169610.670929849</v>
      </c>
      <c r="AM295" s="427">
        <v>37945859.151160166</v>
      </c>
      <c r="AN295" s="427">
        <v>37342032.954987518</v>
      </c>
      <c r="AO295" s="427">
        <v>38287845.219049558</v>
      </c>
      <c r="AP295" s="427">
        <v>40029575.268981509</v>
      </c>
      <c r="AQ295" s="427">
        <v>40786039.739034466</v>
      </c>
      <c r="AR295" s="427">
        <v>41865554.206131741</v>
      </c>
      <c r="AS295" s="427"/>
    </row>
    <row r="296" spans="1:45">
      <c r="A296" s="368" t="s">
        <v>26</v>
      </c>
      <c r="B296" s="404"/>
      <c r="C296" s="382"/>
      <c r="D296" s="405" t="s">
        <v>45</v>
      </c>
      <c r="E296" s="368" t="s">
        <v>320</v>
      </c>
      <c r="F296" s="368" t="s">
        <v>16</v>
      </c>
      <c r="G296" s="427">
        <v>674219.18446601182</v>
      </c>
      <c r="H296" s="427">
        <v>772811.41752195056</v>
      </c>
      <c r="I296" s="427">
        <v>885514.19049054047</v>
      </c>
      <c r="J296" s="427">
        <v>1076673.821050971</v>
      </c>
      <c r="K296" s="427">
        <v>1221092.6671645516</v>
      </c>
      <c r="L296" s="427">
        <v>1264490.5514238123</v>
      </c>
      <c r="M296" s="427">
        <v>1413145.0673695812</v>
      </c>
      <c r="N296" s="427">
        <v>1672382.4081902925</v>
      </c>
      <c r="O296" s="427">
        <v>1821396.5967518752</v>
      </c>
      <c r="P296" s="427">
        <v>2040788.5988335735</v>
      </c>
      <c r="Q296" s="427">
        <v>2298350.9295863709</v>
      </c>
      <c r="R296" s="427">
        <v>2652592.4821576024</v>
      </c>
      <c r="S296" s="427">
        <v>2955693.0117349327</v>
      </c>
      <c r="T296" s="427">
        <v>3038916.8276603729</v>
      </c>
      <c r="U296" s="427">
        <v>3174640.1924178675</v>
      </c>
      <c r="V296" s="427">
        <v>3200641.6298097568</v>
      </c>
      <c r="W296" s="427">
        <v>3554421.6122184023</v>
      </c>
      <c r="X296" s="427">
        <v>3570183.9783173329</v>
      </c>
      <c r="Y296" s="427">
        <v>3797253.1343170824</v>
      </c>
      <c r="Z296" s="427">
        <v>4158492.5893804338</v>
      </c>
      <c r="AA296" s="427">
        <v>4470538.5205494538</v>
      </c>
      <c r="AB296" s="427">
        <v>4676805.2827040693</v>
      </c>
      <c r="AC296" s="427">
        <v>4960136.8057046626</v>
      </c>
      <c r="AD296" s="427">
        <v>5257344.000713435</v>
      </c>
      <c r="AE296" s="427">
        <v>5507035.244666961</v>
      </c>
      <c r="AF296" s="427">
        <v>5852273.8220148105</v>
      </c>
      <c r="AG296" s="427">
        <v>6221618.6866118377</v>
      </c>
      <c r="AH296" s="427">
        <v>6725620.0749512855</v>
      </c>
      <c r="AI296" s="427">
        <v>7248690.3378221132</v>
      </c>
      <c r="AJ296" s="427">
        <v>7434396.886240812</v>
      </c>
      <c r="AK296" s="427">
        <v>7463499.813095035</v>
      </c>
      <c r="AL296" s="427">
        <v>7387642.6249194043</v>
      </c>
      <c r="AM296" s="427">
        <v>7008459.5428765854</v>
      </c>
      <c r="AN296" s="427">
        <v>7005122.6458851527</v>
      </c>
      <c r="AO296" s="427">
        <v>7067920.1863933047</v>
      </c>
      <c r="AP296" s="427">
        <v>7361982.5526488721</v>
      </c>
      <c r="AQ296" s="427">
        <v>7521828.7395274043</v>
      </c>
      <c r="AR296" s="427">
        <v>7666372.568038892</v>
      </c>
      <c r="AS296" s="427"/>
    </row>
    <row r="297" spans="1:45">
      <c r="A297" s="368" t="s">
        <v>27</v>
      </c>
      <c r="B297" s="404"/>
      <c r="C297" s="382"/>
      <c r="D297" s="405" t="s">
        <v>45</v>
      </c>
      <c r="E297" s="368" t="s">
        <v>320</v>
      </c>
      <c r="F297" s="368" t="s">
        <v>16</v>
      </c>
      <c r="G297" s="427">
        <v>1750385.6349632817</v>
      </c>
      <c r="H297" s="427">
        <v>2067515.3753530583</v>
      </c>
      <c r="I297" s="427">
        <v>2407861.0538044176</v>
      </c>
      <c r="J297" s="427">
        <v>2810567.2359508644</v>
      </c>
      <c r="K297" s="427">
        <v>3065128.6118118772</v>
      </c>
      <c r="L297" s="427">
        <v>3369838.2732953089</v>
      </c>
      <c r="M297" s="427">
        <v>3692865.3749609669</v>
      </c>
      <c r="N297" s="427">
        <v>4172316.7796045234</v>
      </c>
      <c r="O297" s="427">
        <v>4692639.6813469818</v>
      </c>
      <c r="P297" s="427">
        <v>5301841.1691307621</v>
      </c>
      <c r="Q297" s="427">
        <v>6005311.3126741545</v>
      </c>
      <c r="R297" s="427">
        <v>6903890.5450433893</v>
      </c>
      <c r="S297" s="427">
        <v>7594114.3411422186</v>
      </c>
      <c r="T297" s="427">
        <v>8088860.9916594131</v>
      </c>
      <c r="U297" s="427">
        <v>8620632.4337947518</v>
      </c>
      <c r="V297" s="427">
        <v>9045351.416682601</v>
      </c>
      <c r="W297" s="427">
        <v>9713721.0923843663</v>
      </c>
      <c r="X297" s="427">
        <v>10021607.79846596</v>
      </c>
      <c r="Y297" s="427">
        <v>10670596.369755099</v>
      </c>
      <c r="Z297" s="427">
        <v>11365252.195942471</v>
      </c>
      <c r="AA297" s="427">
        <v>12043530.736487765</v>
      </c>
      <c r="AB297" s="427">
        <v>12961576.086189147</v>
      </c>
      <c r="AC297" s="427">
        <v>13626758.495624505</v>
      </c>
      <c r="AD297" s="427">
        <v>14551433.699104158</v>
      </c>
      <c r="AE297" s="427">
        <v>15463919.599860894</v>
      </c>
      <c r="AF297" s="427">
        <v>16508891.15540606</v>
      </c>
      <c r="AG297" s="427">
        <v>17755148.894236777</v>
      </c>
      <c r="AH297" s="427">
        <v>19416697.807125799</v>
      </c>
      <c r="AI297" s="427">
        <v>21058514.760125518</v>
      </c>
      <c r="AJ297" s="427">
        <v>21689014.917139053</v>
      </c>
      <c r="AK297" s="427">
        <v>21654294.682294078</v>
      </c>
      <c r="AL297" s="427">
        <v>21523548.891491495</v>
      </c>
      <c r="AM297" s="427">
        <v>20597318.060917731</v>
      </c>
      <c r="AN297" s="427">
        <v>20412653.754746772</v>
      </c>
      <c r="AO297" s="427">
        <v>20548569.11186409</v>
      </c>
      <c r="AP297" s="427">
        <v>21626936.775677949</v>
      </c>
      <c r="AQ297" s="427">
        <v>21933821.13364118</v>
      </c>
      <c r="AR297" s="427">
        <v>22442453.752894338</v>
      </c>
      <c r="AS297" s="427"/>
    </row>
    <row r="298" spans="1:45">
      <c r="A298" s="368" t="s">
        <v>28</v>
      </c>
      <c r="B298" s="404"/>
      <c r="C298" s="382"/>
      <c r="D298" s="405" t="s">
        <v>45</v>
      </c>
      <c r="E298" s="368" t="s">
        <v>320</v>
      </c>
      <c r="F298" s="368" t="s">
        <v>16</v>
      </c>
      <c r="G298" s="427">
        <v>6338819.4216701612</v>
      </c>
      <c r="H298" s="427">
        <v>7389876.8360494329</v>
      </c>
      <c r="I298" s="427">
        <v>9052229.6490516011</v>
      </c>
      <c r="J298" s="427">
        <v>10761007.449113384</v>
      </c>
      <c r="K298" s="427">
        <v>11965114.809330987</v>
      </c>
      <c r="L298" s="427">
        <v>12470573.797923885</v>
      </c>
      <c r="M298" s="427">
        <v>14699654.376119126</v>
      </c>
      <c r="N298" s="427">
        <v>16254629.471445415</v>
      </c>
      <c r="O298" s="427">
        <v>18314797.467279308</v>
      </c>
      <c r="P298" s="427">
        <v>20327809.755769148</v>
      </c>
      <c r="Q298" s="427">
        <v>23386578.854400977</v>
      </c>
      <c r="R298" s="427">
        <v>26296017.902366966</v>
      </c>
      <c r="S298" s="427">
        <v>29519329.47175166</v>
      </c>
      <c r="T298" s="427">
        <v>31450470.734567389</v>
      </c>
      <c r="U298" s="427">
        <v>32572000.064987838</v>
      </c>
      <c r="V298" s="427">
        <v>34506837.056174085</v>
      </c>
      <c r="W298" s="427">
        <v>36016406.266518012</v>
      </c>
      <c r="X298" s="427">
        <v>40115733.097308055</v>
      </c>
      <c r="Y298" s="427">
        <v>43593622.34350688</v>
      </c>
      <c r="Z298" s="427">
        <v>46838584.305541344</v>
      </c>
      <c r="AA298" s="427">
        <v>50984291.169008158</v>
      </c>
      <c r="AB298" s="427">
        <v>55547398.651176341</v>
      </c>
      <c r="AC298" s="427">
        <v>59934379.953305289</v>
      </c>
      <c r="AD298" s="427">
        <v>63915132.530983128</v>
      </c>
      <c r="AE298" s="427">
        <v>68408577.073814303</v>
      </c>
      <c r="AF298" s="427">
        <v>74080750.353018433</v>
      </c>
      <c r="AG298" s="427">
        <v>80457878.035526335</v>
      </c>
      <c r="AH298" s="427">
        <v>87534454.827697068</v>
      </c>
      <c r="AI298" s="427">
        <v>95974262.08154662</v>
      </c>
      <c r="AJ298" s="427">
        <v>97819485.292511418</v>
      </c>
      <c r="AK298" s="427">
        <v>97326048.19190833</v>
      </c>
      <c r="AL298" s="427">
        <v>97603746.759407952</v>
      </c>
      <c r="AM298" s="427">
        <v>94850316.862879962</v>
      </c>
      <c r="AN298" s="427">
        <v>93622193.766017035</v>
      </c>
      <c r="AO298" s="427">
        <v>95867532.396899313</v>
      </c>
      <c r="AP298" s="427">
        <v>100732036.80693264</v>
      </c>
      <c r="AQ298" s="427">
        <v>102478877.32382655</v>
      </c>
      <c r="AR298" s="427">
        <v>105385309.28783146</v>
      </c>
      <c r="AS298" s="427"/>
    </row>
    <row r="299" spans="1:45">
      <c r="A299" s="368" t="s">
        <v>29</v>
      </c>
      <c r="B299" s="404"/>
      <c r="C299" s="382"/>
      <c r="D299" s="405" t="s">
        <v>45</v>
      </c>
      <c r="E299" s="368" t="s">
        <v>320</v>
      </c>
      <c r="F299" s="368" t="s">
        <v>16</v>
      </c>
      <c r="G299" s="427">
        <v>611377.80268047599</v>
      </c>
      <c r="H299" s="427">
        <v>695781.22061360965</v>
      </c>
      <c r="I299" s="427">
        <v>765945.89736006234</v>
      </c>
      <c r="J299" s="427">
        <v>901271.02309005067</v>
      </c>
      <c r="K299" s="427">
        <v>1077216.3026289314</v>
      </c>
      <c r="L299" s="427">
        <v>1243876.1718126098</v>
      </c>
      <c r="M299" s="427">
        <v>1484010.6273665715</v>
      </c>
      <c r="N299" s="427">
        <v>1724169.6789938901</v>
      </c>
      <c r="O299" s="427">
        <v>1954173.3720706818</v>
      </c>
      <c r="P299" s="427">
        <v>2190267.9168332196</v>
      </c>
      <c r="Q299" s="427">
        <v>2393766.3919645669</v>
      </c>
      <c r="R299" s="427">
        <v>2727780.3096296159</v>
      </c>
      <c r="S299" s="427">
        <v>3087248.4922678852</v>
      </c>
      <c r="T299" s="427">
        <v>3260800.2253159438</v>
      </c>
      <c r="U299" s="427">
        <v>3444758.0862190118</v>
      </c>
      <c r="V299" s="427">
        <v>3713997.1236284883</v>
      </c>
      <c r="W299" s="427">
        <v>4037317.8947021076</v>
      </c>
      <c r="X299" s="427">
        <v>4275297.3149597589</v>
      </c>
      <c r="Y299" s="427">
        <v>4619128.7017394416</v>
      </c>
      <c r="Z299" s="427">
        <v>4879969.9951784778</v>
      </c>
      <c r="AA299" s="427">
        <v>5384846.3159917807</v>
      </c>
      <c r="AB299" s="427">
        <v>5970768.0692729326</v>
      </c>
      <c r="AC299" s="427">
        <v>6554102.7026655897</v>
      </c>
      <c r="AD299" s="427">
        <v>7015296.9445186127</v>
      </c>
      <c r="AE299" s="427">
        <v>7552169.9866781943</v>
      </c>
      <c r="AF299" s="427">
        <v>8225476.319631068</v>
      </c>
      <c r="AG299" s="427">
        <v>8952195.2439794075</v>
      </c>
      <c r="AH299" s="427">
        <v>9821227.0103275068</v>
      </c>
      <c r="AI299" s="427">
        <v>10941876.838610355</v>
      </c>
      <c r="AJ299" s="427">
        <v>11087201.163731784</v>
      </c>
      <c r="AK299" s="427">
        <v>11042297.003084114</v>
      </c>
      <c r="AL299" s="427">
        <v>10941118.809183326</v>
      </c>
      <c r="AM299" s="427">
        <v>10457483.059087459</v>
      </c>
      <c r="AN299" s="427">
        <v>10280888.952760037</v>
      </c>
      <c r="AO299" s="427">
        <v>10432528.027526446</v>
      </c>
      <c r="AP299" s="427">
        <v>10980007.146869279</v>
      </c>
      <c r="AQ299" s="427">
        <v>11216175.463062491</v>
      </c>
      <c r="AR299" s="427">
        <v>11590547.252423989</v>
      </c>
      <c r="AS299" s="427"/>
    </row>
    <row r="300" spans="1:45">
      <c r="A300" s="368" t="s">
        <v>30</v>
      </c>
      <c r="B300" s="404"/>
      <c r="C300" s="382"/>
      <c r="D300" s="405" t="s">
        <v>45</v>
      </c>
      <c r="E300" s="368" t="s">
        <v>320</v>
      </c>
      <c r="F300" s="368" t="s">
        <v>16</v>
      </c>
      <c r="G300" s="427">
        <v>519798.62177221099</v>
      </c>
      <c r="H300" s="427">
        <v>601410.31005255179</v>
      </c>
      <c r="I300" s="427">
        <v>685932.57647519</v>
      </c>
      <c r="J300" s="427">
        <v>760752.42792205</v>
      </c>
      <c r="K300" s="427">
        <v>802461.97021295701</v>
      </c>
      <c r="L300" s="427">
        <v>900107.14680889435</v>
      </c>
      <c r="M300" s="427">
        <v>1018912.2644206438</v>
      </c>
      <c r="N300" s="427">
        <v>1126935.5771674493</v>
      </c>
      <c r="O300" s="427">
        <v>1269961.9844991784</v>
      </c>
      <c r="P300" s="427">
        <v>1403756.6196068036</v>
      </c>
      <c r="Q300" s="427">
        <v>1588197.54051615</v>
      </c>
      <c r="R300" s="427">
        <v>1852417.9085084333</v>
      </c>
      <c r="S300" s="427">
        <v>2051815.3418780144</v>
      </c>
      <c r="T300" s="427">
        <v>2179469.2217358053</v>
      </c>
      <c r="U300" s="427">
        <v>2347613.426528478</v>
      </c>
      <c r="V300" s="427">
        <v>2494857.5742205027</v>
      </c>
      <c r="W300" s="427">
        <v>2866556.1231047376</v>
      </c>
      <c r="X300" s="427">
        <v>2910707.3810555716</v>
      </c>
      <c r="Y300" s="427">
        <v>3159027.6002510348</v>
      </c>
      <c r="Z300" s="427">
        <v>3341103.8938864009</v>
      </c>
      <c r="AA300" s="427">
        <v>3756097.1827267995</v>
      </c>
      <c r="AB300" s="427">
        <v>3958775.4054052071</v>
      </c>
      <c r="AC300" s="427">
        <v>4174149.860073762</v>
      </c>
      <c r="AD300" s="427">
        <v>4377306.0150081972</v>
      </c>
      <c r="AE300" s="427">
        <v>4587859.9803225882</v>
      </c>
      <c r="AF300" s="427">
        <v>4865395.0439961813</v>
      </c>
      <c r="AG300" s="427">
        <v>5163800.9515680531</v>
      </c>
      <c r="AH300" s="427">
        <v>5564500.9487514347</v>
      </c>
      <c r="AI300" s="427">
        <v>5992401.8393609598</v>
      </c>
      <c r="AJ300" s="427">
        <v>6111863.4097999204</v>
      </c>
      <c r="AK300" s="427">
        <v>6126927.4691380365</v>
      </c>
      <c r="AL300" s="427">
        <v>6144754.0384727651</v>
      </c>
      <c r="AM300" s="427">
        <v>5864893.9702902688</v>
      </c>
      <c r="AN300" s="427">
        <v>5818686.818009641</v>
      </c>
      <c r="AO300" s="427">
        <v>5915537.9720568154</v>
      </c>
      <c r="AP300" s="427">
        <v>6094123.1808477594</v>
      </c>
      <c r="AQ300" s="427">
        <v>6363774.0401189066</v>
      </c>
      <c r="AR300" s="427">
        <v>6565612.5466724383</v>
      </c>
      <c r="AS300" s="427"/>
    </row>
    <row r="301" spans="1:45">
      <c r="A301" s="368" t="s">
        <v>31</v>
      </c>
      <c r="B301" s="404"/>
      <c r="C301" s="382"/>
      <c r="D301" s="405" t="s">
        <v>45</v>
      </c>
      <c r="E301" s="368" t="s">
        <v>320</v>
      </c>
      <c r="F301" s="368" t="s">
        <v>16</v>
      </c>
      <c r="G301" s="427">
        <v>2335538.6135662706</v>
      </c>
      <c r="H301" s="427">
        <v>2636816.5921630259</v>
      </c>
      <c r="I301" s="427">
        <v>3052034.46209314</v>
      </c>
      <c r="J301" s="427">
        <v>3528266.8238269188</v>
      </c>
      <c r="K301" s="427">
        <v>3849253.1031539715</v>
      </c>
      <c r="L301" s="427">
        <v>4137067.7891118182</v>
      </c>
      <c r="M301" s="427">
        <v>4658109.5531587712</v>
      </c>
      <c r="N301" s="427">
        <v>4906659.7120751198</v>
      </c>
      <c r="O301" s="427">
        <v>5455144.0754350089</v>
      </c>
      <c r="P301" s="427">
        <v>6002521.2591893505</v>
      </c>
      <c r="Q301" s="427">
        <v>6950942.3409828506</v>
      </c>
      <c r="R301" s="427">
        <v>7861064.0713328868</v>
      </c>
      <c r="S301" s="427">
        <v>8571890.9443338234</v>
      </c>
      <c r="T301" s="427">
        <v>9546526.4079985134</v>
      </c>
      <c r="U301" s="427">
        <v>10191200.158487251</v>
      </c>
      <c r="V301" s="427">
        <v>10518461.703061499</v>
      </c>
      <c r="W301" s="427">
        <v>11085953.178179245</v>
      </c>
      <c r="X301" s="427">
        <v>11503286.180681787</v>
      </c>
      <c r="Y301" s="427">
        <v>12291404.375269491</v>
      </c>
      <c r="Z301" s="427">
        <v>13168663.115688244</v>
      </c>
      <c r="AA301" s="427">
        <v>14342629.088221796</v>
      </c>
      <c r="AB301" s="427">
        <v>15229027.380442007</v>
      </c>
      <c r="AC301" s="427">
        <v>15982003.550410356</v>
      </c>
      <c r="AD301" s="427">
        <v>16912695.839731596</v>
      </c>
      <c r="AE301" s="427">
        <v>17726780.697809387</v>
      </c>
      <c r="AF301" s="427">
        <v>18839116.389661144</v>
      </c>
      <c r="AG301" s="427">
        <v>20183221.468173254</v>
      </c>
      <c r="AH301" s="427">
        <v>21753974.33121888</v>
      </c>
      <c r="AI301" s="427">
        <v>23799478.838168293</v>
      </c>
      <c r="AJ301" s="427">
        <v>24371382.853726514</v>
      </c>
      <c r="AK301" s="427">
        <v>24574790.956473544</v>
      </c>
      <c r="AL301" s="427">
        <v>24453747.865195282</v>
      </c>
      <c r="AM301" s="427">
        <v>23769956.099430192</v>
      </c>
      <c r="AN301" s="427">
        <v>23569006.672210578</v>
      </c>
      <c r="AO301" s="427">
        <v>24016058.480334315</v>
      </c>
      <c r="AP301" s="427">
        <v>24851187.182343248</v>
      </c>
      <c r="AQ301" s="427">
        <v>25653030.300904132</v>
      </c>
      <c r="AR301" s="427">
        <v>26304110.836038675</v>
      </c>
      <c r="AS301" s="427"/>
    </row>
    <row r="302" spans="1:45">
      <c r="A302" s="368" t="s">
        <v>32</v>
      </c>
      <c r="B302" s="404"/>
      <c r="C302" s="382"/>
      <c r="D302" s="405" t="s">
        <v>45</v>
      </c>
      <c r="E302" s="368" t="s">
        <v>320</v>
      </c>
      <c r="F302" s="368" t="s">
        <v>16</v>
      </c>
      <c r="G302" s="427">
        <v>226764.35926491808</v>
      </c>
      <c r="H302" s="427">
        <v>253775.63594568259</v>
      </c>
      <c r="I302" s="427">
        <v>333443.46165266109</v>
      </c>
      <c r="J302" s="427">
        <v>373225.64829870826</v>
      </c>
      <c r="K302" s="427">
        <v>367604.46047137887</v>
      </c>
      <c r="L302" s="427">
        <v>471815.80848225846</v>
      </c>
      <c r="M302" s="427">
        <v>513636.72473335487</v>
      </c>
      <c r="N302" s="427">
        <v>575770.82586696942</v>
      </c>
      <c r="O302" s="427">
        <v>671712.25573122525</v>
      </c>
      <c r="P302" s="427">
        <v>761708.54428769834</v>
      </c>
      <c r="Q302" s="427">
        <v>808515.4365492668</v>
      </c>
      <c r="R302" s="427">
        <v>894785.34870569594</v>
      </c>
      <c r="S302" s="427">
        <v>955961.80423277698</v>
      </c>
      <c r="T302" s="427">
        <v>1048733.9964162868</v>
      </c>
      <c r="U302" s="427">
        <v>1081965.8579090619</v>
      </c>
      <c r="V302" s="427">
        <v>1069092.0223376625</v>
      </c>
      <c r="W302" s="427">
        <v>1161959.0806783817</v>
      </c>
      <c r="X302" s="427">
        <v>1121038.165337411</v>
      </c>
      <c r="Y302" s="427">
        <v>1173186.5510977332</v>
      </c>
      <c r="Z302" s="427">
        <v>1344433.2176382092</v>
      </c>
      <c r="AA302" s="427">
        <v>1400884.7717599962</v>
      </c>
      <c r="AB302" s="427">
        <v>1526783.8549735544</v>
      </c>
      <c r="AC302" s="427">
        <v>1635152.7316239474</v>
      </c>
      <c r="AD302" s="427">
        <v>1763988.6240530787</v>
      </c>
      <c r="AE302" s="427">
        <v>1869437.4465157993</v>
      </c>
      <c r="AF302" s="427">
        <v>2016829.3486388372</v>
      </c>
      <c r="AG302" s="427">
        <v>2170867.2831346449</v>
      </c>
      <c r="AH302" s="427">
        <v>2363238.0765561708</v>
      </c>
      <c r="AI302" s="427">
        <v>2562276.3065362759</v>
      </c>
      <c r="AJ302" s="427">
        <v>2565740.6068278798</v>
      </c>
      <c r="AK302" s="427">
        <v>2535826.0419141226</v>
      </c>
      <c r="AL302" s="427">
        <v>2502443.5209221388</v>
      </c>
      <c r="AM302" s="427">
        <v>2405257.6328024743</v>
      </c>
      <c r="AN302" s="427">
        <v>2405698.7179310266</v>
      </c>
      <c r="AO302" s="427">
        <v>2463832.6892618779</v>
      </c>
      <c r="AP302" s="427">
        <v>2545445.515596645</v>
      </c>
      <c r="AQ302" s="427">
        <v>2612455.2519177985</v>
      </c>
      <c r="AR302" s="427">
        <v>2678546.1939955526</v>
      </c>
      <c r="AS302" s="427"/>
    </row>
    <row r="303" spans="1:45">
      <c r="A303" s="368" t="s">
        <v>33</v>
      </c>
      <c r="B303" s="404"/>
      <c r="C303" s="382"/>
      <c r="D303" s="405" t="s">
        <v>45</v>
      </c>
      <c r="E303" s="368" t="s">
        <v>320</v>
      </c>
      <c r="F303" s="368" t="s">
        <v>16</v>
      </c>
      <c r="G303" s="427">
        <v>35301853.788215727</v>
      </c>
      <c r="H303" s="427">
        <v>41374207.62962731</v>
      </c>
      <c r="I303" s="427">
        <v>47410705.668246299</v>
      </c>
      <c r="J303" s="427">
        <v>54752534.239827059</v>
      </c>
      <c r="K303" s="427">
        <v>60176654.161402069</v>
      </c>
      <c r="L303" s="427">
        <v>65337085.44595091</v>
      </c>
      <c r="M303" s="427">
        <v>73580657.183698624</v>
      </c>
      <c r="N303" s="427">
        <v>82617897.478627071</v>
      </c>
      <c r="O303" s="427">
        <v>92618637.628610998</v>
      </c>
      <c r="P303" s="427">
        <v>103184076.73591466</v>
      </c>
      <c r="Q303" s="427">
        <v>118183732.06364672</v>
      </c>
      <c r="R303" s="427">
        <v>134138977.63295127</v>
      </c>
      <c r="S303" s="427">
        <v>149490986.04867342</v>
      </c>
      <c r="T303" s="427">
        <v>158104197.01001939</v>
      </c>
      <c r="U303" s="427">
        <v>166104540.37203109</v>
      </c>
      <c r="V303" s="427">
        <v>175980843.55705881</v>
      </c>
      <c r="W303" s="427">
        <v>186631722.5541226</v>
      </c>
      <c r="X303" s="427">
        <v>198980536.470319</v>
      </c>
      <c r="Y303" s="427">
        <v>212850546.0926888</v>
      </c>
      <c r="Z303" s="427">
        <v>228813778.34185284</v>
      </c>
      <c r="AA303" s="427">
        <v>247680617.1575695</v>
      </c>
      <c r="AB303" s="427">
        <v>265898296.18267679</v>
      </c>
      <c r="AC303" s="427">
        <v>284611007.8883602</v>
      </c>
      <c r="AD303" s="427">
        <v>303870802.39007324</v>
      </c>
      <c r="AE303" s="427">
        <v>323295581.76125854</v>
      </c>
      <c r="AF303" s="427">
        <v>347925213.15454262</v>
      </c>
      <c r="AG303" s="427">
        <v>376237693.39457124</v>
      </c>
      <c r="AH303" s="427">
        <v>409443124.55284232</v>
      </c>
      <c r="AI303" s="427">
        <v>446739182.76904184</v>
      </c>
      <c r="AJ303" s="427">
        <v>453053657.05668163</v>
      </c>
      <c r="AK303" s="427">
        <v>451931770.68851566</v>
      </c>
      <c r="AL303" s="427">
        <v>450843324.61146516</v>
      </c>
      <c r="AM303" s="427">
        <v>431182094.0258857</v>
      </c>
      <c r="AN303" s="427">
        <v>424814950.04240352</v>
      </c>
      <c r="AO303" s="427">
        <v>432901921.93398452</v>
      </c>
      <c r="AP303" s="427">
        <v>453063723.93942577</v>
      </c>
      <c r="AQ303" s="427">
        <v>462622566.31733167</v>
      </c>
      <c r="AR303" s="427">
        <v>476369679.45580304</v>
      </c>
      <c r="AS303" s="427"/>
    </row>
    <row r="304" spans="1:45">
      <c r="A304" s="368" t="s">
        <v>34</v>
      </c>
      <c r="B304" s="406"/>
      <c r="C304" s="407"/>
      <c r="D304" s="408" t="s">
        <v>45</v>
      </c>
      <c r="E304" s="368" t="s">
        <v>320</v>
      </c>
      <c r="F304" s="368" t="s">
        <v>16</v>
      </c>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c r="AD304" s="427"/>
      <c r="AE304" s="427"/>
      <c r="AF304" s="427"/>
      <c r="AG304" s="427"/>
      <c r="AH304" s="427"/>
      <c r="AI304" s="427"/>
      <c r="AJ304" s="427"/>
      <c r="AK304" s="427"/>
      <c r="AL304" s="427"/>
      <c r="AM304" s="427"/>
      <c r="AN304" s="427"/>
      <c r="AO304" s="427"/>
      <c r="AP304" s="427"/>
      <c r="AQ304" s="427"/>
      <c r="AR304" s="427"/>
      <c r="AS304" s="427"/>
    </row>
    <row r="305" spans="1:45">
      <c r="A305" s="373" t="s">
        <v>35</v>
      </c>
      <c r="B305" s="385"/>
      <c r="C305" s="375"/>
      <c r="D305" s="386" t="s">
        <v>45</v>
      </c>
      <c r="E305" s="373" t="s">
        <v>320</v>
      </c>
      <c r="F305" s="373" t="s">
        <v>16</v>
      </c>
      <c r="G305" s="432">
        <v>35301853.788215727</v>
      </c>
      <c r="H305" s="432">
        <v>41374207.62962731</v>
      </c>
      <c r="I305" s="432">
        <v>47410705.668246299</v>
      </c>
      <c r="J305" s="432">
        <v>54752534.239827059</v>
      </c>
      <c r="K305" s="432">
        <v>60176654.161402069</v>
      </c>
      <c r="L305" s="432">
        <v>65337085.44595091</v>
      </c>
      <c r="M305" s="432">
        <v>73580657.183698624</v>
      </c>
      <c r="N305" s="432">
        <v>82617897.478627071</v>
      </c>
      <c r="O305" s="432">
        <v>92618637.628610998</v>
      </c>
      <c r="P305" s="432">
        <v>103184076.73591466</v>
      </c>
      <c r="Q305" s="432">
        <v>118183732.06364672</v>
      </c>
      <c r="R305" s="432">
        <v>134138977.63295127</v>
      </c>
      <c r="S305" s="432">
        <v>149490986.04867342</v>
      </c>
      <c r="T305" s="432">
        <v>158104197.01001939</v>
      </c>
      <c r="U305" s="432">
        <v>166104540.37203109</v>
      </c>
      <c r="V305" s="432">
        <v>175980843.55705881</v>
      </c>
      <c r="W305" s="432">
        <v>186631722.5541226</v>
      </c>
      <c r="X305" s="432">
        <v>198980536.470319</v>
      </c>
      <c r="Y305" s="432">
        <v>212850546.0926888</v>
      </c>
      <c r="Z305" s="432">
        <v>228813778.34185284</v>
      </c>
      <c r="AA305" s="432">
        <v>247680617.1575695</v>
      </c>
      <c r="AB305" s="432">
        <v>265898296.18267679</v>
      </c>
      <c r="AC305" s="432">
        <v>284611007.8883602</v>
      </c>
      <c r="AD305" s="432">
        <v>303870802.39007324</v>
      </c>
      <c r="AE305" s="432">
        <v>323295581.76125854</v>
      </c>
      <c r="AF305" s="432">
        <v>347925213.15454262</v>
      </c>
      <c r="AG305" s="432">
        <v>376237693.39457124</v>
      </c>
      <c r="AH305" s="432">
        <v>409443124.55284232</v>
      </c>
      <c r="AI305" s="432">
        <v>446739182.76904184</v>
      </c>
      <c r="AJ305" s="432">
        <v>453053657.05668163</v>
      </c>
      <c r="AK305" s="432">
        <v>451931770.68851566</v>
      </c>
      <c r="AL305" s="432">
        <v>450843324.61146516</v>
      </c>
      <c r="AM305" s="432">
        <v>431182094.0258857</v>
      </c>
      <c r="AN305" s="432">
        <v>424814950.04240352</v>
      </c>
      <c r="AO305" s="432">
        <v>432901921.93398452</v>
      </c>
      <c r="AP305" s="432">
        <v>453063723.93942577</v>
      </c>
      <c r="AQ305" s="432">
        <v>462622566.31733167</v>
      </c>
      <c r="AR305" s="432">
        <v>476369679.45580304</v>
      </c>
      <c r="AS305" s="479"/>
    </row>
    <row r="306" spans="1:45">
      <c r="A306" s="371" t="s">
        <v>11</v>
      </c>
      <c r="B306" s="409" t="s">
        <v>126</v>
      </c>
      <c r="C306" s="410" t="s">
        <v>127</v>
      </c>
      <c r="D306" s="411" t="s">
        <v>85</v>
      </c>
      <c r="E306" s="371" t="s">
        <v>320</v>
      </c>
      <c r="F306" s="371" t="s">
        <v>16</v>
      </c>
      <c r="G306" s="483">
        <v>1794070.8834879405</v>
      </c>
      <c r="H306" s="483">
        <v>1975452.1431980906</v>
      </c>
      <c r="I306" s="483">
        <v>2239559.4335213536</v>
      </c>
      <c r="J306" s="483">
        <v>2614678.1326732673</v>
      </c>
      <c r="K306" s="483">
        <v>2815956.0774618872</v>
      </c>
      <c r="L306" s="483">
        <v>3324244.5908311913</v>
      </c>
      <c r="M306" s="483">
        <v>3526709.3528441885</v>
      </c>
      <c r="N306" s="483">
        <v>4056969.0700538871</v>
      </c>
      <c r="O306" s="483">
        <v>4560839.3939611781</v>
      </c>
      <c r="P306" s="483">
        <v>5053605.3231270369</v>
      </c>
      <c r="Q306" s="483">
        <v>5643913.7509339983</v>
      </c>
      <c r="R306" s="483">
        <v>6414063.7944218116</v>
      </c>
      <c r="S306" s="483">
        <v>6838720.8613458527</v>
      </c>
      <c r="T306" s="483">
        <v>7840700.2708198838</v>
      </c>
      <c r="U306" s="483">
        <v>8484446.8130990434</v>
      </c>
      <c r="V306" s="483">
        <v>8648018.9919952564</v>
      </c>
      <c r="W306" s="483">
        <v>8224342.5091352016</v>
      </c>
      <c r="X306" s="483">
        <v>9846527.7887049671</v>
      </c>
      <c r="Y306" s="483">
        <v>10211275.412211927</v>
      </c>
      <c r="Z306" s="483">
        <v>11201078.622674543</v>
      </c>
      <c r="AA306" s="483">
        <v>12969883.051099475</v>
      </c>
      <c r="AB306" s="483">
        <v>13968834.217896456</v>
      </c>
      <c r="AC306" s="483">
        <v>14779768.816600792</v>
      </c>
      <c r="AD306" s="483">
        <v>15851426.261051482</v>
      </c>
      <c r="AE306" s="483">
        <v>16889410.271291208</v>
      </c>
      <c r="AF306" s="483">
        <v>18068734.395833336</v>
      </c>
      <c r="AG306" s="483">
        <v>19372174.743144423</v>
      </c>
      <c r="AH306" s="483">
        <v>20833236.600084756</v>
      </c>
      <c r="AI306" s="483">
        <v>22671773.097520657</v>
      </c>
      <c r="AJ306" s="483">
        <v>22453119.451924462</v>
      </c>
      <c r="AK306" s="483">
        <v>21974720.328327443</v>
      </c>
      <c r="AL306" s="483">
        <v>22293623.210363612</v>
      </c>
      <c r="AM306" s="483">
        <v>21294508.935393259</v>
      </c>
      <c r="AN306" s="483">
        <v>20629659.796720244</v>
      </c>
      <c r="AO306" s="483">
        <v>21094329.714821763</v>
      </c>
      <c r="AP306" s="483">
        <v>22095057.365298171</v>
      </c>
      <c r="AQ306" s="483">
        <v>22339697.282621246</v>
      </c>
      <c r="AR306" s="483">
        <v>23079653.724855818</v>
      </c>
      <c r="AS306" s="477"/>
    </row>
    <row r="307" spans="1:45">
      <c r="A307" s="371" t="s">
        <v>17</v>
      </c>
      <c r="B307" s="412" t="s">
        <v>126</v>
      </c>
      <c r="C307" s="413" t="s">
        <v>127</v>
      </c>
      <c r="D307" s="414" t="s">
        <v>85</v>
      </c>
      <c r="E307" s="371" t="s">
        <v>320</v>
      </c>
      <c r="F307" s="371" t="s">
        <v>16</v>
      </c>
      <c r="G307" s="483">
        <v>617854.16326530604</v>
      </c>
      <c r="H307" s="483">
        <v>691065.41538461542</v>
      </c>
      <c r="I307" s="483">
        <v>760937.22115384613</v>
      </c>
      <c r="J307" s="483">
        <v>886903.25168918911</v>
      </c>
      <c r="K307" s="483">
        <v>973940.41935483867</v>
      </c>
      <c r="L307" s="483">
        <v>1072652.6969147003</v>
      </c>
      <c r="M307" s="483">
        <v>1181355.9205776174</v>
      </c>
      <c r="N307" s="483">
        <v>1257768.8643292685</v>
      </c>
      <c r="O307" s="483">
        <v>1249290.1634756995</v>
      </c>
      <c r="P307" s="483">
        <v>1499477.6899696051</v>
      </c>
      <c r="Q307" s="483">
        <v>1581517.9209039549</v>
      </c>
      <c r="R307" s="483">
        <v>1607796.3485477178</v>
      </c>
      <c r="S307" s="483">
        <v>1641405.6815561957</v>
      </c>
      <c r="T307" s="483">
        <v>1793778.4384164226</v>
      </c>
      <c r="U307" s="483">
        <v>1943587.695839311</v>
      </c>
      <c r="V307" s="483">
        <v>1756495.2248062014</v>
      </c>
      <c r="W307" s="483">
        <v>2145615.6330014225</v>
      </c>
      <c r="X307" s="483">
        <v>2081719.2029161605</v>
      </c>
      <c r="Y307" s="483">
        <v>2172201.74472808</v>
      </c>
      <c r="Z307" s="483">
        <v>2427047.1422319473</v>
      </c>
      <c r="AA307" s="483">
        <v>2687086.494079655</v>
      </c>
      <c r="AB307" s="483">
        <v>2899855.3831168828</v>
      </c>
      <c r="AC307" s="483">
        <v>3067999.5412844038</v>
      </c>
      <c r="AD307" s="483">
        <v>3229302.5004830919</v>
      </c>
      <c r="AE307" s="483">
        <v>3375771.0471014492</v>
      </c>
      <c r="AF307" s="483">
        <v>3495157.0078397212</v>
      </c>
      <c r="AG307" s="483">
        <v>3714024.9188069594</v>
      </c>
      <c r="AH307" s="483">
        <v>4021159.3521772358</v>
      </c>
      <c r="AI307" s="483">
        <v>4514464.3919308353</v>
      </c>
      <c r="AJ307" s="483">
        <v>4463538.2323780004</v>
      </c>
      <c r="AK307" s="483">
        <v>4411641.1764705889</v>
      </c>
      <c r="AL307" s="483">
        <v>4410018.8323977562</v>
      </c>
      <c r="AM307" s="483">
        <v>4154243.1744680852</v>
      </c>
      <c r="AN307" s="483">
        <v>3918164.7475642166</v>
      </c>
      <c r="AO307" s="483">
        <v>3986874.3446180564</v>
      </c>
      <c r="AP307" s="483">
        <v>4215371.9302904559</v>
      </c>
      <c r="AQ307" s="483">
        <v>4275314.9679487189</v>
      </c>
      <c r="AR307" s="483">
        <v>4454068.7209664844</v>
      </c>
      <c r="AS307" s="477"/>
    </row>
    <row r="308" spans="1:45">
      <c r="A308" s="371" t="s">
        <v>18</v>
      </c>
      <c r="B308" s="412" t="s">
        <v>126</v>
      </c>
      <c r="C308" s="413" t="s">
        <v>127</v>
      </c>
      <c r="D308" s="414" t="s">
        <v>85</v>
      </c>
      <c r="E308" s="371" t="s">
        <v>320</v>
      </c>
      <c r="F308" s="371" t="s">
        <v>16</v>
      </c>
      <c r="G308" s="483">
        <v>404300.32270916336</v>
      </c>
      <c r="H308" s="483">
        <v>474718.30985915492</v>
      </c>
      <c r="I308" s="483">
        <v>564786.48611111112</v>
      </c>
      <c r="J308" s="483">
        <v>711062.93279022397</v>
      </c>
      <c r="K308" s="483">
        <v>680866.28165938868</v>
      </c>
      <c r="L308" s="483">
        <v>772989.19685039378</v>
      </c>
      <c r="M308" s="483">
        <v>880636.51950718672</v>
      </c>
      <c r="N308" s="483">
        <v>923100.9083969465</v>
      </c>
      <c r="O308" s="483">
        <v>1046369.1378708553</v>
      </c>
      <c r="P308" s="483">
        <v>1021056.4263322884</v>
      </c>
      <c r="Q308" s="483">
        <v>1163948.5480314959</v>
      </c>
      <c r="R308" s="483">
        <v>1341314.4427001569</v>
      </c>
      <c r="S308" s="483">
        <v>1414631.3046251994</v>
      </c>
      <c r="T308" s="483">
        <v>1437333.6825396826</v>
      </c>
      <c r="U308" s="483">
        <v>1533927.2727272727</v>
      </c>
      <c r="V308" s="483">
        <v>1639975.6765734265</v>
      </c>
      <c r="W308" s="483">
        <v>1643088.5451388885</v>
      </c>
      <c r="X308" s="483">
        <v>1708588.1618497109</v>
      </c>
      <c r="Y308" s="483">
        <v>1826435.4949348771</v>
      </c>
      <c r="Z308" s="483">
        <v>1762635.1385224273</v>
      </c>
      <c r="AA308" s="483">
        <v>1976798.438247012</v>
      </c>
      <c r="AB308" s="483">
        <v>2138087.2311827955</v>
      </c>
      <c r="AC308" s="483">
        <v>2211987.8346774192</v>
      </c>
      <c r="AD308" s="483">
        <v>2332224.413449564</v>
      </c>
      <c r="AE308" s="483">
        <v>2455912.1644498184</v>
      </c>
      <c r="AF308" s="483">
        <v>2563488.7581395349</v>
      </c>
      <c r="AG308" s="483">
        <v>2751865.2998859752</v>
      </c>
      <c r="AH308" s="483">
        <v>2980784.1257861638</v>
      </c>
      <c r="AI308" s="483">
        <v>3273074.6666666665</v>
      </c>
      <c r="AJ308" s="483">
        <v>3187356.6998961582</v>
      </c>
      <c r="AK308" s="483">
        <v>3176395.7765607885</v>
      </c>
      <c r="AL308" s="483">
        <v>3200303.1819160385</v>
      </c>
      <c r="AM308" s="483">
        <v>3072623.4675767911</v>
      </c>
      <c r="AN308" s="483">
        <v>2873087.4822695036</v>
      </c>
      <c r="AO308" s="483">
        <v>2925426.4729411765</v>
      </c>
      <c r="AP308" s="483">
        <v>3133900.0123180295</v>
      </c>
      <c r="AQ308" s="483">
        <v>3110470.3748621834</v>
      </c>
      <c r="AR308" s="483">
        <v>3233485.5371367061</v>
      </c>
      <c r="AS308" s="477"/>
    </row>
    <row r="309" spans="1:45">
      <c r="A309" s="371" t="s">
        <v>19</v>
      </c>
      <c r="B309" s="412" t="s">
        <v>126</v>
      </c>
      <c r="C309" s="413" t="s">
        <v>127</v>
      </c>
      <c r="D309" s="414" t="s">
        <v>85</v>
      </c>
      <c r="E309" s="371" t="s">
        <v>320</v>
      </c>
      <c r="F309" s="371" t="s">
        <v>16</v>
      </c>
      <c r="G309" s="483">
        <v>497938.48631239927</v>
      </c>
      <c r="H309" s="483">
        <v>602765.60919540224</v>
      </c>
      <c r="I309" s="483">
        <v>638100.62700964627</v>
      </c>
      <c r="J309" s="483">
        <v>728503.47682119207</v>
      </c>
      <c r="K309" s="483">
        <v>793314.55841924378</v>
      </c>
      <c r="L309" s="483">
        <v>841973.13846153871</v>
      </c>
      <c r="M309" s="483">
        <v>821655.71681415942</v>
      </c>
      <c r="N309" s="483">
        <v>831811.94152046787</v>
      </c>
      <c r="O309" s="483">
        <v>1063996.9151599442</v>
      </c>
      <c r="P309" s="483">
        <v>1235825.413524057</v>
      </c>
      <c r="Q309" s="483">
        <v>1367552.6226650062</v>
      </c>
      <c r="R309" s="483">
        <v>1463330.3353293417</v>
      </c>
      <c r="S309" s="483">
        <v>1542496.6125</v>
      </c>
      <c r="T309" s="483">
        <v>1585325.8703939007</v>
      </c>
      <c r="U309" s="483">
        <v>1852942.9333333331</v>
      </c>
      <c r="V309" s="483">
        <v>2141485.1042105262</v>
      </c>
      <c r="W309" s="483">
        <v>2483584.9379999996</v>
      </c>
      <c r="X309" s="483">
        <v>2851720.5807940899</v>
      </c>
      <c r="Y309" s="483">
        <v>2966524.8766290182</v>
      </c>
      <c r="Z309" s="483">
        <v>3037998.5004170141</v>
      </c>
      <c r="AA309" s="483">
        <v>3271032.2049822062</v>
      </c>
      <c r="AB309" s="483">
        <v>3562329.9612068958</v>
      </c>
      <c r="AC309" s="483">
        <v>3684050.4023154853</v>
      </c>
      <c r="AD309" s="483">
        <v>3822510.3388658366</v>
      </c>
      <c r="AE309" s="483">
        <v>4329847.0182926832</v>
      </c>
      <c r="AF309" s="483">
        <v>4656730.0155957574</v>
      </c>
      <c r="AG309" s="483">
        <v>4938427.6179159041</v>
      </c>
      <c r="AH309" s="483">
        <v>5320201.0840383535</v>
      </c>
      <c r="AI309" s="483">
        <v>5710190.2146892659</v>
      </c>
      <c r="AJ309" s="483">
        <v>5609045.076923077</v>
      </c>
      <c r="AK309" s="483">
        <v>5623404.3439490451</v>
      </c>
      <c r="AL309" s="483">
        <v>5717693.0949074067</v>
      </c>
      <c r="AM309" s="483">
        <v>5544534.5491606705</v>
      </c>
      <c r="AN309" s="483">
        <v>5406273.796973519</v>
      </c>
      <c r="AO309" s="483">
        <v>5559604.0966952257</v>
      </c>
      <c r="AP309" s="483">
        <v>6071395.2422062326</v>
      </c>
      <c r="AQ309" s="483">
        <v>6425233.6036446467</v>
      </c>
      <c r="AR309" s="483">
        <v>6792436.4054644797</v>
      </c>
      <c r="AS309" s="477"/>
    </row>
    <row r="310" spans="1:45">
      <c r="A310" s="371" t="s">
        <v>20</v>
      </c>
      <c r="B310" s="412" t="s">
        <v>126</v>
      </c>
      <c r="C310" s="413" t="s">
        <v>127</v>
      </c>
      <c r="D310" s="414" t="s">
        <v>85</v>
      </c>
      <c r="E310" s="371" t="s">
        <v>320</v>
      </c>
      <c r="F310" s="371" t="s">
        <v>16</v>
      </c>
      <c r="G310" s="483">
        <v>848952.51594439906</v>
      </c>
      <c r="H310" s="483">
        <v>952067.63698049181</v>
      </c>
      <c r="I310" s="483">
        <v>1014205.3499562555</v>
      </c>
      <c r="J310" s="483">
        <v>1204445.2525684934</v>
      </c>
      <c r="K310" s="483">
        <v>1194307.9403794038</v>
      </c>
      <c r="L310" s="483">
        <v>1270311.9720930231</v>
      </c>
      <c r="M310" s="483">
        <v>1338855.7963636364</v>
      </c>
      <c r="N310" s="483">
        <v>1525227.4005123824</v>
      </c>
      <c r="O310" s="483">
        <v>1655930.0393518517</v>
      </c>
      <c r="P310" s="483">
        <v>1729808.555075594</v>
      </c>
      <c r="Q310" s="483">
        <v>2085369.977991747</v>
      </c>
      <c r="R310" s="483">
        <v>2405385.7244964261</v>
      </c>
      <c r="S310" s="483">
        <v>2482148.2456140351</v>
      </c>
      <c r="T310" s="483">
        <v>2432281.0169491521</v>
      </c>
      <c r="U310" s="483">
        <v>2774951.5959468018</v>
      </c>
      <c r="V310" s="483">
        <v>3267447.6094510071</v>
      </c>
      <c r="W310" s="483">
        <v>3416905.2490272387</v>
      </c>
      <c r="X310" s="483">
        <v>3863815.0000000005</v>
      </c>
      <c r="Y310" s="483">
        <v>4249381.8985849051</v>
      </c>
      <c r="Z310" s="483">
        <v>4673833.6057201223</v>
      </c>
      <c r="AA310" s="483">
        <v>4787620.8791208789</v>
      </c>
      <c r="AB310" s="483">
        <v>5456458.45277646</v>
      </c>
      <c r="AC310" s="483">
        <v>5833773.7986394558</v>
      </c>
      <c r="AD310" s="483">
        <v>6218408.9700835915</v>
      </c>
      <c r="AE310" s="483">
        <v>6569384.0486508589</v>
      </c>
      <c r="AF310" s="483">
        <v>7118328.0081999218</v>
      </c>
      <c r="AG310" s="483">
        <v>7513882.3324742261</v>
      </c>
      <c r="AH310" s="483">
        <v>8151365.5374173336</v>
      </c>
      <c r="AI310" s="483">
        <v>8865129.889352819</v>
      </c>
      <c r="AJ310" s="483">
        <v>8525873.983667409</v>
      </c>
      <c r="AK310" s="483">
        <v>8364038.3946188334</v>
      </c>
      <c r="AL310" s="483">
        <v>8602872.2013274338</v>
      </c>
      <c r="AM310" s="483">
        <v>8216468.5203761756</v>
      </c>
      <c r="AN310" s="483">
        <v>8024217.4715189878</v>
      </c>
      <c r="AO310" s="483">
        <v>8116075.2731517507</v>
      </c>
      <c r="AP310" s="483">
        <v>8637347.9669603538</v>
      </c>
      <c r="AQ310" s="483">
        <v>8910454.3048780486</v>
      </c>
      <c r="AR310" s="483">
        <v>9303003.9415322561</v>
      </c>
      <c r="AS310" s="477"/>
    </row>
    <row r="311" spans="1:45">
      <c r="A311" s="371" t="s">
        <v>21</v>
      </c>
      <c r="B311" s="412" t="s">
        <v>126</v>
      </c>
      <c r="C311" s="413" t="s">
        <v>127</v>
      </c>
      <c r="D311" s="414" t="s">
        <v>85</v>
      </c>
      <c r="E311" s="371" t="s">
        <v>320</v>
      </c>
      <c r="F311" s="371" t="s">
        <v>16</v>
      </c>
      <c r="G311" s="483">
        <v>162682.98750000002</v>
      </c>
      <c r="H311" s="483">
        <v>204540.12785388128</v>
      </c>
      <c r="I311" s="483">
        <v>224701.70899470898</v>
      </c>
      <c r="J311" s="483">
        <v>232115.99999999994</v>
      </c>
      <c r="K311" s="483">
        <v>253457.13020833334</v>
      </c>
      <c r="L311" s="483">
        <v>250464.17391304346</v>
      </c>
      <c r="M311" s="483">
        <v>282716.98</v>
      </c>
      <c r="N311" s="483">
        <v>312021.74647887319</v>
      </c>
      <c r="O311" s="483">
        <v>336726.69545454544</v>
      </c>
      <c r="P311" s="483">
        <v>379368.95154185029</v>
      </c>
      <c r="Q311" s="483">
        <v>459805.06938775507</v>
      </c>
      <c r="R311" s="483">
        <v>504345.40996168583</v>
      </c>
      <c r="S311" s="483">
        <v>535797.30798479088</v>
      </c>
      <c r="T311" s="483">
        <v>509506.70400000003</v>
      </c>
      <c r="U311" s="483">
        <v>583141.80327868857</v>
      </c>
      <c r="V311" s="483">
        <v>612169.95057034213</v>
      </c>
      <c r="W311" s="483">
        <v>678901.63779527566</v>
      </c>
      <c r="X311" s="483">
        <v>663684.99272727268</v>
      </c>
      <c r="Y311" s="483">
        <v>781746.59283387638</v>
      </c>
      <c r="Z311" s="483">
        <v>879344.956647399</v>
      </c>
      <c r="AA311" s="483">
        <v>1029860.9889807164</v>
      </c>
      <c r="AB311" s="483">
        <v>1135940.8053333333</v>
      </c>
      <c r="AC311" s="483">
        <v>1201641.4175257732</v>
      </c>
      <c r="AD311" s="483">
        <v>1247269.5439024391</v>
      </c>
      <c r="AE311" s="483">
        <v>1343190.7239819004</v>
      </c>
      <c r="AF311" s="483">
        <v>1394831.3705263156</v>
      </c>
      <c r="AG311" s="483">
        <v>1482871.8818737275</v>
      </c>
      <c r="AH311" s="483">
        <v>1576977.9812734083</v>
      </c>
      <c r="AI311" s="483">
        <v>1742881.5398886825</v>
      </c>
      <c r="AJ311" s="483">
        <v>1716509.4421641789</v>
      </c>
      <c r="AK311" s="483">
        <v>1719971.5238095238</v>
      </c>
      <c r="AL311" s="483">
        <v>1790629.65085389</v>
      </c>
      <c r="AM311" s="483">
        <v>1674545.0080645157</v>
      </c>
      <c r="AN311" s="483">
        <v>1620375.9359504133</v>
      </c>
      <c r="AO311" s="483">
        <v>1650885.5101626015</v>
      </c>
      <c r="AP311" s="483">
        <v>1738306.0569744601</v>
      </c>
      <c r="AQ311" s="483">
        <v>1747818.6030828515</v>
      </c>
      <c r="AR311" s="483">
        <v>1826041.4194756548</v>
      </c>
      <c r="AS311" s="477"/>
    </row>
    <row r="312" spans="1:45">
      <c r="A312" s="371" t="s">
        <v>22</v>
      </c>
      <c r="B312" s="412" t="s">
        <v>126</v>
      </c>
      <c r="C312" s="413" t="s">
        <v>127</v>
      </c>
      <c r="D312" s="414" t="s">
        <v>85</v>
      </c>
      <c r="E312" s="371" t="s">
        <v>320</v>
      </c>
      <c r="F312" s="371" t="s">
        <v>16</v>
      </c>
      <c r="G312" s="483">
        <v>771219.49548645935</v>
      </c>
      <c r="H312" s="483">
        <v>907369.92608236533</v>
      </c>
      <c r="I312" s="483">
        <v>1071145.8837209302</v>
      </c>
      <c r="J312" s="483">
        <v>1250097.4065685165</v>
      </c>
      <c r="K312" s="483">
        <v>1241643.6763129691</v>
      </c>
      <c r="L312" s="483">
        <v>1503362.5073457398</v>
      </c>
      <c r="M312" s="483">
        <v>1724267.9377510042</v>
      </c>
      <c r="N312" s="483">
        <v>1994141.8921475874</v>
      </c>
      <c r="O312" s="483">
        <v>2105586.8842105265</v>
      </c>
      <c r="P312" s="483">
        <v>2189170.4147157194</v>
      </c>
      <c r="Q312" s="483">
        <v>2406108.9107289105</v>
      </c>
      <c r="R312" s="483">
        <v>3104056.7610264639</v>
      </c>
      <c r="S312" s="483">
        <v>3167689.8909090911</v>
      </c>
      <c r="T312" s="483">
        <v>3276015.6242038221</v>
      </c>
      <c r="U312" s="483">
        <v>3497301.6286852597</v>
      </c>
      <c r="V312" s="483">
        <v>3310284.4404846751</v>
      </c>
      <c r="W312" s="483">
        <v>3866121.3147996729</v>
      </c>
      <c r="X312" s="483">
        <v>3429819.7555123228</v>
      </c>
      <c r="Y312" s="483">
        <v>3604884.9812382739</v>
      </c>
      <c r="Z312" s="483">
        <v>3934364.9744651481</v>
      </c>
      <c r="AA312" s="483">
        <v>4318926.0213827509</v>
      </c>
      <c r="AB312" s="483">
        <v>4637451.1616847832</v>
      </c>
      <c r="AC312" s="483">
        <v>4865295.866927593</v>
      </c>
      <c r="AD312" s="483">
        <v>5083635.2385542169</v>
      </c>
      <c r="AE312" s="483">
        <v>5322983.9639794165</v>
      </c>
      <c r="AF312" s="483">
        <v>5410181.4285714291</v>
      </c>
      <c r="AG312" s="483">
        <v>5730841.0279094269</v>
      </c>
      <c r="AH312" s="483">
        <v>6194613.4953995151</v>
      </c>
      <c r="AI312" s="483">
        <v>6709201.2637979425</v>
      </c>
      <c r="AJ312" s="483">
        <v>6729074.5550239244</v>
      </c>
      <c r="AK312" s="483">
        <v>6721667.9323383076</v>
      </c>
      <c r="AL312" s="483">
        <v>6806213.9008919736</v>
      </c>
      <c r="AM312" s="483">
        <v>6490059.0280811228</v>
      </c>
      <c r="AN312" s="483">
        <v>6147973.1406677617</v>
      </c>
      <c r="AO312" s="483">
        <v>6197165.4762931038</v>
      </c>
      <c r="AP312" s="483">
        <v>6533990.4485788103</v>
      </c>
      <c r="AQ312" s="483">
        <v>6705336.0424886197</v>
      </c>
      <c r="AR312" s="483">
        <v>6904548.6541129826</v>
      </c>
      <c r="AS312" s="477"/>
    </row>
    <row r="313" spans="1:45">
      <c r="A313" s="371" t="s">
        <v>23</v>
      </c>
      <c r="B313" s="412" t="s">
        <v>126</v>
      </c>
      <c r="C313" s="413" t="s">
        <v>127</v>
      </c>
      <c r="D313" s="414" t="s">
        <v>85</v>
      </c>
      <c r="E313" s="371" t="s">
        <v>320</v>
      </c>
      <c r="F313" s="371" t="s">
        <v>16</v>
      </c>
      <c r="G313" s="483">
        <v>554666.83575883578</v>
      </c>
      <c r="H313" s="483">
        <v>673058.60380952375</v>
      </c>
      <c r="I313" s="483">
        <v>826819.15271966532</v>
      </c>
      <c r="J313" s="483">
        <v>868734.00000000012</v>
      </c>
      <c r="K313" s="483">
        <v>963438.4719101123</v>
      </c>
      <c r="L313" s="483">
        <v>1048567.0840517243</v>
      </c>
      <c r="M313" s="483">
        <v>1080778.8179669031</v>
      </c>
      <c r="N313" s="483">
        <v>1150149.6455696202</v>
      </c>
      <c r="O313" s="483">
        <v>1262494.4000000001</v>
      </c>
      <c r="P313" s="483">
        <v>1366845.1869328492</v>
      </c>
      <c r="Q313" s="483">
        <v>1503069.015410959</v>
      </c>
      <c r="R313" s="483">
        <v>1428705.9868421054</v>
      </c>
      <c r="S313" s="483">
        <v>1789037.4545454544</v>
      </c>
      <c r="T313" s="483">
        <v>2072112.0965058235</v>
      </c>
      <c r="U313" s="483">
        <v>2108154.8571428573</v>
      </c>
      <c r="V313" s="483">
        <v>1795905.3776520507</v>
      </c>
      <c r="W313" s="483">
        <v>2073194.051593323</v>
      </c>
      <c r="X313" s="483">
        <v>1851054.0556199304</v>
      </c>
      <c r="Y313" s="483">
        <v>2073880.5664263647</v>
      </c>
      <c r="Z313" s="483">
        <v>2253338.7897934387</v>
      </c>
      <c r="AA313" s="483">
        <v>2521834.8313539186</v>
      </c>
      <c r="AB313" s="483">
        <v>2942136.7706935122</v>
      </c>
      <c r="AC313" s="483">
        <v>3120351.0369230774</v>
      </c>
      <c r="AD313" s="483">
        <v>3402006.2511542016</v>
      </c>
      <c r="AE313" s="483">
        <v>3664199.1513043479</v>
      </c>
      <c r="AF313" s="483">
        <v>3888044.6861660075</v>
      </c>
      <c r="AG313" s="483">
        <v>4176194.9588938709</v>
      </c>
      <c r="AH313" s="483">
        <v>4510968.1056527598</v>
      </c>
      <c r="AI313" s="483">
        <v>5063816.3722115997</v>
      </c>
      <c r="AJ313" s="483">
        <v>4934042.1908657132</v>
      </c>
      <c r="AK313" s="483">
        <v>4975887.5821501017</v>
      </c>
      <c r="AL313" s="483">
        <v>4927965.1637630658</v>
      </c>
      <c r="AM313" s="483">
        <v>4823984.277859237</v>
      </c>
      <c r="AN313" s="483">
        <v>4573452.2894736845</v>
      </c>
      <c r="AO313" s="483">
        <v>4565233.3213483151</v>
      </c>
      <c r="AP313" s="483">
        <v>4839863.2888730383</v>
      </c>
      <c r="AQ313" s="483">
        <v>4874230.9295967184</v>
      </c>
      <c r="AR313" s="483">
        <v>4986574.8935462404</v>
      </c>
      <c r="AS313" s="477"/>
    </row>
    <row r="314" spans="1:45">
      <c r="A314" s="371" t="s">
        <v>24</v>
      </c>
      <c r="B314" s="412" t="s">
        <v>126</v>
      </c>
      <c r="C314" s="413" t="s">
        <v>127</v>
      </c>
      <c r="D314" s="414" t="s">
        <v>85</v>
      </c>
      <c r="E314" s="371" t="s">
        <v>320</v>
      </c>
      <c r="F314" s="371" t="s">
        <v>16</v>
      </c>
      <c r="G314" s="483">
        <v>3337276.4010989005</v>
      </c>
      <c r="H314" s="483">
        <v>4008134.88400866</v>
      </c>
      <c r="I314" s="483">
        <v>3849456.0481605353</v>
      </c>
      <c r="J314" s="483">
        <v>4246319.2557331482</v>
      </c>
      <c r="K314" s="483">
        <v>4647775.6602143105</v>
      </c>
      <c r="L314" s="483">
        <v>4804120.3387940042</v>
      </c>
      <c r="M314" s="483">
        <v>5411935.4445824279</v>
      </c>
      <c r="N314" s="483">
        <v>6223002.5968768066</v>
      </c>
      <c r="O314" s="483">
        <v>6569610.5814628992</v>
      </c>
      <c r="P314" s="483">
        <v>7583024.8191543557</v>
      </c>
      <c r="Q314" s="483">
        <v>8433182.9711350296</v>
      </c>
      <c r="R314" s="483">
        <v>9044823.1815091763</v>
      </c>
      <c r="S314" s="483">
        <v>10654334.904109588</v>
      </c>
      <c r="T314" s="483">
        <v>10516449.974086072</v>
      </c>
      <c r="U314" s="483">
        <v>11741147.822992701</v>
      </c>
      <c r="V314" s="483">
        <v>13409039.668826815</v>
      </c>
      <c r="W314" s="483">
        <v>13691346.928316163</v>
      </c>
      <c r="X314" s="483">
        <v>14611986.241477896</v>
      </c>
      <c r="Y314" s="483">
        <v>15635806.987630626</v>
      </c>
      <c r="Z314" s="483">
        <v>17599651.492421295</v>
      </c>
      <c r="AA314" s="483">
        <v>18332495.994064305</v>
      </c>
      <c r="AB314" s="483">
        <v>19428812.23102732</v>
      </c>
      <c r="AC314" s="483">
        <v>21167369.034013607</v>
      </c>
      <c r="AD314" s="483">
        <v>22364394.641844478</v>
      </c>
      <c r="AE314" s="483">
        <v>23752977.672698036</v>
      </c>
      <c r="AF314" s="483">
        <v>25637003.55883475</v>
      </c>
      <c r="AG314" s="483">
        <v>27443014.043151513</v>
      </c>
      <c r="AH314" s="483">
        <v>29765743.003942769</v>
      </c>
      <c r="AI314" s="483">
        <v>32881182.154548481</v>
      </c>
      <c r="AJ314" s="483">
        <v>32520255.436363641</v>
      </c>
      <c r="AK314" s="483">
        <v>32311413.985370461</v>
      </c>
      <c r="AL314" s="483">
        <v>32227246.453402016</v>
      </c>
      <c r="AM314" s="483">
        <v>31102749.822544642</v>
      </c>
      <c r="AN314" s="483">
        <v>30075888.094540782</v>
      </c>
      <c r="AO314" s="483">
        <v>30288011.44389376</v>
      </c>
      <c r="AP314" s="483">
        <v>31888359.926447384</v>
      </c>
      <c r="AQ314" s="483">
        <v>32645709.249913171</v>
      </c>
      <c r="AR314" s="483">
        <v>34045971.46044784</v>
      </c>
      <c r="AS314" s="477"/>
    </row>
    <row r="315" spans="1:45">
      <c r="A315" s="371" t="s">
        <v>25</v>
      </c>
      <c r="B315" s="412" t="s">
        <v>126</v>
      </c>
      <c r="C315" s="413" t="s">
        <v>127</v>
      </c>
      <c r="D315" s="414" t="s">
        <v>85</v>
      </c>
      <c r="E315" s="371" t="s">
        <v>320</v>
      </c>
      <c r="F315" s="371" t="s">
        <v>16</v>
      </c>
      <c r="G315" s="483">
        <v>1509895.1769268052</v>
      </c>
      <c r="H315" s="483">
        <v>1831148.2808022923</v>
      </c>
      <c r="I315" s="483">
        <v>2003519.1029900331</v>
      </c>
      <c r="J315" s="483">
        <v>2322292.4576271181</v>
      </c>
      <c r="K315" s="483">
        <v>2676325.4906166219</v>
      </c>
      <c r="L315" s="483">
        <v>2707553.7290076334</v>
      </c>
      <c r="M315" s="483">
        <v>2825353.6701030922</v>
      </c>
      <c r="N315" s="483">
        <v>3144669.639296188</v>
      </c>
      <c r="O315" s="483">
        <v>3378485.6677756654</v>
      </c>
      <c r="P315" s="483">
        <v>3600173.3079982325</v>
      </c>
      <c r="Q315" s="483">
        <v>4126685.4269480514</v>
      </c>
      <c r="R315" s="483">
        <v>4564879.0161812296</v>
      </c>
      <c r="S315" s="483">
        <v>4986526.4679276319</v>
      </c>
      <c r="T315" s="483">
        <v>5291953.0109381573</v>
      </c>
      <c r="U315" s="483">
        <v>5631764.8133333335</v>
      </c>
      <c r="V315" s="483">
        <v>5660243.7215332575</v>
      </c>
      <c r="W315" s="483">
        <v>6546572.524408849</v>
      </c>
      <c r="X315" s="483">
        <v>7240941.7337051248</v>
      </c>
      <c r="Y315" s="483">
        <v>7984624.2016260158</v>
      </c>
      <c r="Z315" s="483">
        <v>8393503.1772616133</v>
      </c>
      <c r="AA315" s="483">
        <v>9637395.5411866345</v>
      </c>
      <c r="AB315" s="483">
        <v>10400045.519930677</v>
      </c>
      <c r="AC315" s="483">
        <v>11183956.130908126</v>
      </c>
      <c r="AD315" s="483">
        <v>11758909.181863479</v>
      </c>
      <c r="AE315" s="483">
        <v>12739897.032131298</v>
      </c>
      <c r="AF315" s="483">
        <v>13703273.520737329</v>
      </c>
      <c r="AG315" s="483">
        <v>14564743.156887224</v>
      </c>
      <c r="AH315" s="483">
        <v>15692145.983076923</v>
      </c>
      <c r="AI315" s="483">
        <v>17378969.286008615</v>
      </c>
      <c r="AJ315" s="483">
        <v>16720001.592473336</v>
      </c>
      <c r="AK315" s="483">
        <v>16192670.76951596</v>
      </c>
      <c r="AL315" s="483">
        <v>16202032.350313155</v>
      </c>
      <c r="AM315" s="483">
        <v>15357777.384817902</v>
      </c>
      <c r="AN315" s="483">
        <v>14832479.427792916</v>
      </c>
      <c r="AO315" s="483">
        <v>15277380.679639403</v>
      </c>
      <c r="AP315" s="483">
        <v>16050488.738259235</v>
      </c>
      <c r="AQ315" s="483">
        <v>16286952.664624508</v>
      </c>
      <c r="AR315" s="483">
        <v>16972174.628374498</v>
      </c>
      <c r="AS315" s="477"/>
    </row>
    <row r="316" spans="1:45">
      <c r="A316" s="371" t="s">
        <v>26</v>
      </c>
      <c r="B316" s="412" t="s">
        <v>126</v>
      </c>
      <c r="C316" s="413" t="s">
        <v>127</v>
      </c>
      <c r="D316" s="414" t="s">
        <v>85</v>
      </c>
      <c r="E316" s="371" t="s">
        <v>320</v>
      </c>
      <c r="F316" s="371" t="s">
        <v>16</v>
      </c>
      <c r="G316" s="483">
        <v>324922.15527950309</v>
      </c>
      <c r="H316" s="483">
        <v>378193.09931506845</v>
      </c>
      <c r="I316" s="483">
        <v>440842.91044776118</v>
      </c>
      <c r="J316" s="483">
        <v>516273.0927835051</v>
      </c>
      <c r="K316" s="483">
        <v>574216.03883495147</v>
      </c>
      <c r="L316" s="483">
        <v>571361.61073825508</v>
      </c>
      <c r="M316" s="483">
        <v>614927.73851590091</v>
      </c>
      <c r="N316" s="483">
        <v>747257.036585366</v>
      </c>
      <c r="O316" s="483">
        <v>738015.20708446857</v>
      </c>
      <c r="P316" s="483">
        <v>784310.72727272718</v>
      </c>
      <c r="Q316" s="483">
        <v>873149.16793893126</v>
      </c>
      <c r="R316" s="483">
        <v>901685.28813559329</v>
      </c>
      <c r="S316" s="483">
        <v>918523.40049140051</v>
      </c>
      <c r="T316" s="483">
        <v>959867.71851851861</v>
      </c>
      <c r="U316" s="483">
        <v>1076929.7420924574</v>
      </c>
      <c r="V316" s="483">
        <v>949787.66381156316</v>
      </c>
      <c r="W316" s="483">
        <v>1154911.1722595077</v>
      </c>
      <c r="X316" s="483">
        <v>1086930.174573055</v>
      </c>
      <c r="Y316" s="483">
        <v>1155183.942857143</v>
      </c>
      <c r="Z316" s="483">
        <v>1376545.0277264325</v>
      </c>
      <c r="AA316" s="483">
        <v>1446239.045045045</v>
      </c>
      <c r="AB316" s="483">
        <v>1497558.4155597719</v>
      </c>
      <c r="AC316" s="483">
        <v>1612632.8211091238</v>
      </c>
      <c r="AD316" s="483">
        <v>1674768.1672240803</v>
      </c>
      <c r="AE316" s="483">
        <v>1738520.466237942</v>
      </c>
      <c r="AF316" s="483">
        <v>1825579.987538941</v>
      </c>
      <c r="AG316" s="483">
        <v>1914334.7480916027</v>
      </c>
      <c r="AH316" s="483">
        <v>2026321.9519094771</v>
      </c>
      <c r="AI316" s="483">
        <v>2183597.9404255315</v>
      </c>
      <c r="AJ316" s="483">
        <v>2146760.5970149254</v>
      </c>
      <c r="AK316" s="483">
        <v>2147367.9455081001</v>
      </c>
      <c r="AL316" s="483">
        <v>2150759.6012084596</v>
      </c>
      <c r="AM316" s="483">
        <v>2083271.3500784931</v>
      </c>
      <c r="AN316" s="483">
        <v>2020155.0662460567</v>
      </c>
      <c r="AO316" s="483">
        <v>1990104.5239616609</v>
      </c>
      <c r="AP316" s="483">
        <v>2106869.4581430745</v>
      </c>
      <c r="AQ316" s="483">
        <v>2181994.0406976747</v>
      </c>
      <c r="AR316" s="483">
        <v>2312928.6628895183</v>
      </c>
      <c r="AS316" s="477"/>
    </row>
    <row r="317" spans="1:45">
      <c r="A317" s="371" t="s">
        <v>27</v>
      </c>
      <c r="B317" s="412" t="s">
        <v>126</v>
      </c>
      <c r="C317" s="413" t="s">
        <v>127</v>
      </c>
      <c r="D317" s="414" t="s">
        <v>85</v>
      </c>
      <c r="E317" s="371" t="s">
        <v>320</v>
      </c>
      <c r="F317" s="371" t="s">
        <v>16</v>
      </c>
      <c r="G317" s="483">
        <v>735973.00469483575</v>
      </c>
      <c r="H317" s="483">
        <v>873322.95145631069</v>
      </c>
      <c r="I317" s="483">
        <v>1005914.8161137439</v>
      </c>
      <c r="J317" s="483">
        <v>1142850.24</v>
      </c>
      <c r="K317" s="483">
        <v>1172372.3205964586</v>
      </c>
      <c r="L317" s="483">
        <v>1327090.7654075548</v>
      </c>
      <c r="M317" s="483">
        <v>1416562.2884801552</v>
      </c>
      <c r="N317" s="483">
        <v>1627053.1028730304</v>
      </c>
      <c r="O317" s="483">
        <v>1688207.9420289854</v>
      </c>
      <c r="P317" s="483">
        <v>1956370.1146864686</v>
      </c>
      <c r="Q317" s="483">
        <v>2096369.7350427355</v>
      </c>
      <c r="R317" s="483">
        <v>2413081.1501597441</v>
      </c>
      <c r="S317" s="483">
        <v>2501674.8903999999</v>
      </c>
      <c r="T317" s="483">
        <v>2702058.5070422534</v>
      </c>
      <c r="U317" s="483">
        <v>3200271.4975530184</v>
      </c>
      <c r="V317" s="483">
        <v>3262737.7705882355</v>
      </c>
      <c r="W317" s="483">
        <v>3466735.242622951</v>
      </c>
      <c r="X317" s="483">
        <v>3442183.4036630043</v>
      </c>
      <c r="Y317" s="483">
        <v>3707453.8175765648</v>
      </c>
      <c r="Z317" s="483">
        <v>3934159.4367007664</v>
      </c>
      <c r="AA317" s="483">
        <v>4379904.4982100241</v>
      </c>
      <c r="AB317" s="483">
        <v>4807180.7179487189</v>
      </c>
      <c r="AC317" s="483">
        <v>5051517.5362723218</v>
      </c>
      <c r="AD317" s="483">
        <v>5374688.1849948606</v>
      </c>
      <c r="AE317" s="483">
        <v>5799985.4522882178</v>
      </c>
      <c r="AF317" s="483">
        <v>6142966.8883742476</v>
      </c>
      <c r="AG317" s="483">
        <v>6467781.9298245627</v>
      </c>
      <c r="AH317" s="483">
        <v>7047168.4844621513</v>
      </c>
      <c r="AI317" s="483">
        <v>7626820.7420494715</v>
      </c>
      <c r="AJ317" s="483">
        <v>7679360.1345218793</v>
      </c>
      <c r="AK317" s="483">
        <v>7762032.9184411392</v>
      </c>
      <c r="AL317" s="483">
        <v>7778600.2521315459</v>
      </c>
      <c r="AM317" s="483">
        <v>7593869.6576110395</v>
      </c>
      <c r="AN317" s="483">
        <v>7282368.1473872261</v>
      </c>
      <c r="AO317" s="483">
        <v>7345059.6873078598</v>
      </c>
      <c r="AP317" s="483">
        <v>7853870.7983193276</v>
      </c>
      <c r="AQ317" s="483">
        <v>7812682.4925986845</v>
      </c>
      <c r="AR317" s="483">
        <v>8022014.7301079547</v>
      </c>
      <c r="AS317" s="477"/>
    </row>
    <row r="318" spans="1:45">
      <c r="A318" s="371" t="s">
        <v>28</v>
      </c>
      <c r="B318" s="412" t="s">
        <v>126</v>
      </c>
      <c r="C318" s="413" t="s">
        <v>127</v>
      </c>
      <c r="D318" s="414" t="s">
        <v>85</v>
      </c>
      <c r="E318" s="371" t="s">
        <v>320</v>
      </c>
      <c r="F318" s="371" t="s">
        <v>16</v>
      </c>
      <c r="G318" s="483">
        <v>2647211.2568130814</v>
      </c>
      <c r="H318" s="483">
        <v>3010455.7544930489</v>
      </c>
      <c r="I318" s="483">
        <v>3712302.9371859296</v>
      </c>
      <c r="J318" s="483">
        <v>4370923.7447823491</v>
      </c>
      <c r="K318" s="483">
        <v>4954181.9513495499</v>
      </c>
      <c r="L318" s="483">
        <v>4949589.8672859985</v>
      </c>
      <c r="M318" s="483">
        <v>5625788.0993456272</v>
      </c>
      <c r="N318" s="483">
        <v>5759894.8600000003</v>
      </c>
      <c r="O318" s="483">
        <v>6592314.2094805557</v>
      </c>
      <c r="P318" s="483">
        <v>7574536.7023613397</v>
      </c>
      <c r="Q318" s="483">
        <v>7974332.5411825459</v>
      </c>
      <c r="R318" s="483">
        <v>9203705.7897435892</v>
      </c>
      <c r="S318" s="483">
        <v>10337827.229273284</v>
      </c>
      <c r="T318" s="483">
        <v>10949204.935351463</v>
      </c>
      <c r="U318" s="483">
        <v>10553608.520222045</v>
      </c>
      <c r="V318" s="483">
        <v>11354315.909347638</v>
      </c>
      <c r="W318" s="483">
        <v>11741504.503408778</v>
      </c>
      <c r="X318" s="483">
        <v>14322684.807643313</v>
      </c>
      <c r="Y318" s="483">
        <v>15957256.273464657</v>
      </c>
      <c r="Z318" s="483">
        <v>16838996.540727198</v>
      </c>
      <c r="AA318" s="483">
        <v>17641919.763300762</v>
      </c>
      <c r="AB318" s="483">
        <v>19099841.156743623</v>
      </c>
      <c r="AC318" s="483">
        <v>20598844.177215192</v>
      </c>
      <c r="AD318" s="483">
        <v>21600506.059834503</v>
      </c>
      <c r="AE318" s="483">
        <v>22789260.453012753</v>
      </c>
      <c r="AF318" s="483">
        <v>24301274.670685008</v>
      </c>
      <c r="AG318" s="483">
        <v>25434179.732386824</v>
      </c>
      <c r="AH318" s="483">
        <v>27169913.012851506</v>
      </c>
      <c r="AI318" s="483">
        <v>30028697.269356046</v>
      </c>
      <c r="AJ318" s="483">
        <v>30187520.257367138</v>
      </c>
      <c r="AK318" s="483">
        <v>30005771.546085369</v>
      </c>
      <c r="AL318" s="483">
        <v>30201732.642515294</v>
      </c>
      <c r="AM318" s="483">
        <v>29306139.873577744</v>
      </c>
      <c r="AN318" s="483">
        <v>28143428.709241495</v>
      </c>
      <c r="AO318" s="483">
        <v>28532577.45213997</v>
      </c>
      <c r="AP318" s="483">
        <v>29850565.380122535</v>
      </c>
      <c r="AQ318" s="483">
        <v>30321241.521419998</v>
      </c>
      <c r="AR318" s="483">
        <v>31410269.275479574</v>
      </c>
      <c r="AS318" s="477"/>
    </row>
    <row r="319" spans="1:45">
      <c r="A319" s="371" t="s">
        <v>29</v>
      </c>
      <c r="B319" s="412" t="s">
        <v>126</v>
      </c>
      <c r="C319" s="413" t="s">
        <v>127</v>
      </c>
      <c r="D319" s="414" t="s">
        <v>85</v>
      </c>
      <c r="E319" s="371" t="s">
        <v>320</v>
      </c>
      <c r="F319" s="371" t="s">
        <v>16</v>
      </c>
      <c r="G319" s="483">
        <v>233197.55984555988</v>
      </c>
      <c r="H319" s="483">
        <v>243816.30072463769</v>
      </c>
      <c r="I319" s="483">
        <v>253694.96515679444</v>
      </c>
      <c r="J319" s="483">
        <v>304797.3735849057</v>
      </c>
      <c r="K319" s="483">
        <v>373076.64</v>
      </c>
      <c r="L319" s="483">
        <v>444168.90220820188</v>
      </c>
      <c r="M319" s="483">
        <v>530812.0362537764</v>
      </c>
      <c r="N319" s="483">
        <v>622962.69291338569</v>
      </c>
      <c r="O319" s="483">
        <v>698440.07125890732</v>
      </c>
      <c r="P319" s="483">
        <v>822528.78461538465</v>
      </c>
      <c r="Q319" s="483">
        <v>909539.53846153826</v>
      </c>
      <c r="R319" s="483">
        <v>955058.49539594853</v>
      </c>
      <c r="S319" s="483">
        <v>1125586.6408839778</v>
      </c>
      <c r="T319" s="483">
        <v>1149999.8034026467</v>
      </c>
      <c r="U319" s="483">
        <v>1177516.8679245284</v>
      </c>
      <c r="V319" s="483">
        <v>1197064.8870967741</v>
      </c>
      <c r="W319" s="483">
        <v>1352400.606284658</v>
      </c>
      <c r="X319" s="483">
        <v>1453458.1081081082</v>
      </c>
      <c r="Y319" s="483">
        <v>1615399.569536424</v>
      </c>
      <c r="Z319" s="483">
        <v>1701904.521072797</v>
      </c>
      <c r="AA319" s="483">
        <v>1940731.2446675033</v>
      </c>
      <c r="AB319" s="483">
        <v>2265708.0456674471</v>
      </c>
      <c r="AC319" s="483">
        <v>2515953.6299376306</v>
      </c>
      <c r="AD319" s="483">
        <v>2667929.66015625</v>
      </c>
      <c r="AE319" s="483">
        <v>2941174.1144414172</v>
      </c>
      <c r="AF319" s="483">
        <v>3237282.2614322687</v>
      </c>
      <c r="AG319" s="483">
        <v>3520268.4987912974</v>
      </c>
      <c r="AH319" s="483">
        <v>3805052.7086044834</v>
      </c>
      <c r="AI319" s="483">
        <v>4214351.8336798325</v>
      </c>
      <c r="AJ319" s="483">
        <v>4070613.375710228</v>
      </c>
      <c r="AK319" s="483">
        <v>3960203.4564254056</v>
      </c>
      <c r="AL319" s="483">
        <v>3915943.6633663373</v>
      </c>
      <c r="AM319" s="483">
        <v>3796576.9395129615</v>
      </c>
      <c r="AN319" s="483">
        <v>3682938.8188347961</v>
      </c>
      <c r="AO319" s="483">
        <v>3735021.0871241326</v>
      </c>
      <c r="AP319" s="483">
        <v>3983243.7358351732</v>
      </c>
      <c r="AQ319" s="483">
        <v>4022646.6092990981</v>
      </c>
      <c r="AR319" s="483">
        <v>4190100.5349932709</v>
      </c>
      <c r="AS319" s="477"/>
    </row>
    <row r="320" spans="1:45">
      <c r="A320" s="371" t="s">
        <v>30</v>
      </c>
      <c r="B320" s="412" t="s">
        <v>126</v>
      </c>
      <c r="C320" s="413" t="s">
        <v>127</v>
      </c>
      <c r="D320" s="414" t="s">
        <v>85</v>
      </c>
      <c r="E320" s="371" t="s">
        <v>320</v>
      </c>
      <c r="F320" s="371" t="s">
        <v>16</v>
      </c>
      <c r="G320" s="483">
        <v>211789.80808080808</v>
      </c>
      <c r="H320" s="483">
        <v>244736.67415730332</v>
      </c>
      <c r="I320" s="483">
        <v>271364.02877697838</v>
      </c>
      <c r="J320" s="483">
        <v>303310.41322314052</v>
      </c>
      <c r="K320" s="483">
        <v>309654.63888888893</v>
      </c>
      <c r="L320" s="483">
        <v>356330.04184100422</v>
      </c>
      <c r="M320" s="483">
        <v>383719.73684210528</v>
      </c>
      <c r="N320" s="483">
        <v>411671.48192771088</v>
      </c>
      <c r="O320" s="483">
        <v>496125.48638132302</v>
      </c>
      <c r="P320" s="483">
        <v>528251.06920415221</v>
      </c>
      <c r="Q320" s="483">
        <v>556827.95666666667</v>
      </c>
      <c r="R320" s="483">
        <v>710716.47735191649</v>
      </c>
      <c r="S320" s="483">
        <v>752314.50171821308</v>
      </c>
      <c r="T320" s="483">
        <v>830712.80141843972</v>
      </c>
      <c r="U320" s="483">
        <v>949490.16279069765</v>
      </c>
      <c r="V320" s="483">
        <v>928328.82997118146</v>
      </c>
      <c r="W320" s="483">
        <v>1145137.2843450478</v>
      </c>
      <c r="X320" s="483">
        <v>1080234.736</v>
      </c>
      <c r="Y320" s="483">
        <v>1199867.846153846</v>
      </c>
      <c r="Z320" s="483">
        <v>1156713.0982367757</v>
      </c>
      <c r="AA320" s="483">
        <v>1320206.8489208634</v>
      </c>
      <c r="AB320" s="483">
        <v>1388724.2547169812</v>
      </c>
      <c r="AC320" s="483">
        <v>1471466.5871964679</v>
      </c>
      <c r="AD320" s="483">
        <v>1519897.3263157893</v>
      </c>
      <c r="AE320" s="483">
        <v>1604074.2158859472</v>
      </c>
      <c r="AF320" s="483">
        <v>1696141.6654205609</v>
      </c>
      <c r="AG320" s="483">
        <v>1764332.0149253733</v>
      </c>
      <c r="AH320" s="483">
        <v>1884021.4013605446</v>
      </c>
      <c r="AI320" s="483">
        <v>2011618.6331658293</v>
      </c>
      <c r="AJ320" s="483">
        <v>2018208.1261101242</v>
      </c>
      <c r="AK320" s="483">
        <v>2009923.8384201077</v>
      </c>
      <c r="AL320" s="483">
        <v>1992614.6059479557</v>
      </c>
      <c r="AM320" s="483">
        <v>1933268.6771653541</v>
      </c>
      <c r="AN320" s="483">
        <v>1875719.690140845</v>
      </c>
      <c r="AO320" s="483">
        <v>1909405.6795366793</v>
      </c>
      <c r="AP320" s="483">
        <v>2006543.4708029195</v>
      </c>
      <c r="AQ320" s="483">
        <v>2100850.9756097561</v>
      </c>
      <c r="AR320" s="483">
        <v>2169037.1799660441</v>
      </c>
      <c r="AS320" s="477"/>
    </row>
    <row r="321" spans="1:45">
      <c r="A321" s="371" t="s">
        <v>31</v>
      </c>
      <c r="B321" s="412" t="s">
        <v>126</v>
      </c>
      <c r="C321" s="413" t="s">
        <v>127</v>
      </c>
      <c r="D321" s="414" t="s">
        <v>85</v>
      </c>
      <c r="E321" s="371" t="s">
        <v>320</v>
      </c>
      <c r="F321" s="371" t="s">
        <v>16</v>
      </c>
      <c r="G321" s="483">
        <v>755400.58208955231</v>
      </c>
      <c r="H321" s="483">
        <v>836454.74673202611</v>
      </c>
      <c r="I321" s="483">
        <v>976628.06557377055</v>
      </c>
      <c r="J321" s="483">
        <v>1132424.0433604335</v>
      </c>
      <c r="K321" s="483">
        <v>1208044.2469597755</v>
      </c>
      <c r="L321" s="483">
        <v>1280760.298932384</v>
      </c>
      <c r="M321" s="483">
        <v>1412478.1269841269</v>
      </c>
      <c r="N321" s="483">
        <v>1594787.3784860559</v>
      </c>
      <c r="O321" s="483">
        <v>1770336.7530981884</v>
      </c>
      <c r="P321" s="483">
        <v>1965975.8771769023</v>
      </c>
      <c r="Q321" s="483">
        <v>2311295.5593509823</v>
      </c>
      <c r="R321" s="483">
        <v>2453008.1131770411</v>
      </c>
      <c r="S321" s="483">
        <v>2901552.344939271</v>
      </c>
      <c r="T321" s="483">
        <v>3273675.65962632</v>
      </c>
      <c r="U321" s="483">
        <v>3732135.3233830845</v>
      </c>
      <c r="V321" s="483">
        <v>3656711.7235901509</v>
      </c>
      <c r="W321" s="483">
        <v>3753648.724614135</v>
      </c>
      <c r="X321" s="483">
        <v>3672602.78</v>
      </c>
      <c r="Y321" s="483">
        <v>3867564.9120171671</v>
      </c>
      <c r="Z321" s="483">
        <v>4357569.5170603674</v>
      </c>
      <c r="AA321" s="483">
        <v>5306018</v>
      </c>
      <c r="AB321" s="483">
        <v>5609737.0876543205</v>
      </c>
      <c r="AC321" s="483">
        <v>5766005.6975088976</v>
      </c>
      <c r="AD321" s="483">
        <v>6119652.3192942515</v>
      </c>
      <c r="AE321" s="483">
        <v>6455430.5928338757</v>
      </c>
      <c r="AF321" s="483">
        <v>6773525.1002624659</v>
      </c>
      <c r="AG321" s="483">
        <v>7153223.6278366121</v>
      </c>
      <c r="AH321" s="483">
        <v>7595899.6065808302</v>
      </c>
      <c r="AI321" s="483">
        <v>8365581.8423507446</v>
      </c>
      <c r="AJ321" s="483">
        <v>8361916.3357951762</v>
      </c>
      <c r="AK321" s="483">
        <v>8341347.06867998</v>
      </c>
      <c r="AL321" s="483">
        <v>8349087.4572151918</v>
      </c>
      <c r="AM321" s="483">
        <v>8087294.9852553969</v>
      </c>
      <c r="AN321" s="483">
        <v>7814151.4801324513</v>
      </c>
      <c r="AO321" s="483">
        <v>7974715.9146868251</v>
      </c>
      <c r="AP321" s="483">
        <v>8229230.2970498474</v>
      </c>
      <c r="AQ321" s="483">
        <v>8555234.6888888888</v>
      </c>
      <c r="AR321" s="483">
        <v>8793905.9000000004</v>
      </c>
      <c r="AS321" s="477"/>
    </row>
    <row r="322" spans="1:45">
      <c r="A322" s="371" t="s">
        <v>32</v>
      </c>
      <c r="B322" s="412" t="s">
        <v>126</v>
      </c>
      <c r="C322" s="413" t="s">
        <v>127</v>
      </c>
      <c r="D322" s="414" t="s">
        <v>85</v>
      </c>
      <c r="E322" s="371" t="s">
        <v>320</v>
      </c>
      <c r="F322" s="371" t="s">
        <v>16</v>
      </c>
      <c r="G322" s="483">
        <v>103859.19444444444</v>
      </c>
      <c r="H322" s="483">
        <v>117438.42857142855</v>
      </c>
      <c r="I322" s="483">
        <v>164339.85714285713</v>
      </c>
      <c r="J322" s="483">
        <v>179503.14049586779</v>
      </c>
      <c r="K322" s="483">
        <v>165900.25892857142</v>
      </c>
      <c r="L322" s="483">
        <v>222609.0625</v>
      </c>
      <c r="M322" s="483">
        <v>232691.76470588235</v>
      </c>
      <c r="N322" s="483">
        <v>247219.69230769231</v>
      </c>
      <c r="O322" s="483">
        <v>312340.01515151514</v>
      </c>
      <c r="P322" s="483">
        <v>335995.796178344</v>
      </c>
      <c r="Q322" s="483">
        <v>316949.10179640719</v>
      </c>
      <c r="R322" s="483">
        <v>282280.41916167666</v>
      </c>
      <c r="S322" s="483">
        <v>333057.71069182392</v>
      </c>
      <c r="T322" s="483">
        <v>386018.58749999997</v>
      </c>
      <c r="U322" s="483">
        <v>414683.18518518523</v>
      </c>
      <c r="V322" s="483">
        <v>372774.21714285715</v>
      </c>
      <c r="W322" s="483">
        <v>442225.11940298509</v>
      </c>
      <c r="X322" s="483">
        <v>365718.19565217395</v>
      </c>
      <c r="Y322" s="483">
        <v>368049.31147540984</v>
      </c>
      <c r="Z322" s="483">
        <v>481259.87654320989</v>
      </c>
      <c r="AA322" s="483">
        <v>475377.82758620696</v>
      </c>
      <c r="AB322" s="483">
        <v>549009.01734104042</v>
      </c>
      <c r="AC322" s="483">
        <v>582178.38297872338</v>
      </c>
      <c r="AD322" s="483">
        <v>630170</v>
      </c>
      <c r="AE322" s="483">
        <v>681132.17937219713</v>
      </c>
      <c r="AF322" s="483">
        <v>733096.22171945695</v>
      </c>
      <c r="AG322" s="483">
        <v>788501.54693877557</v>
      </c>
      <c r="AH322" s="483">
        <v>867301.84469696973</v>
      </c>
      <c r="AI322" s="483">
        <v>953546.30434782594</v>
      </c>
      <c r="AJ322" s="483">
        <v>932774.58498023718</v>
      </c>
      <c r="AK322" s="483">
        <v>909289.84251968504</v>
      </c>
      <c r="AL322" s="483">
        <v>913032.76356589154</v>
      </c>
      <c r="AM322" s="483">
        <v>864850.58091286325</v>
      </c>
      <c r="AN322" s="483">
        <v>850923.20675105473</v>
      </c>
      <c r="AO322" s="483">
        <v>856765.80578512384</v>
      </c>
      <c r="AP322" s="483">
        <v>889398.00406504062</v>
      </c>
      <c r="AQ322" s="483">
        <v>911680.52755905513</v>
      </c>
      <c r="AR322" s="483">
        <v>946064.33587786253</v>
      </c>
      <c r="AS322" s="477"/>
    </row>
    <row r="323" spans="1:45">
      <c r="A323" s="371" t="s">
        <v>33</v>
      </c>
      <c r="B323" s="371" t="s">
        <v>126</v>
      </c>
      <c r="C323" s="371" t="s">
        <v>127</v>
      </c>
      <c r="D323" s="415" t="s">
        <v>85</v>
      </c>
      <c r="E323" s="371" t="s">
        <v>320</v>
      </c>
      <c r="F323" s="371" t="s">
        <v>16</v>
      </c>
      <c r="G323" s="483">
        <v>15511210.829737991</v>
      </c>
      <c r="H323" s="483">
        <v>18024738.8926243</v>
      </c>
      <c r="I323" s="483">
        <v>20018318.59473592</v>
      </c>
      <c r="J323" s="483">
        <v>23015234.214701351</v>
      </c>
      <c r="K323" s="483">
        <v>24998471.802095301</v>
      </c>
      <c r="L323" s="483">
        <v>26748149.977176391</v>
      </c>
      <c r="M323" s="483">
        <v>29291245.947637793</v>
      </c>
      <c r="N323" s="483">
        <v>32429709.950275268</v>
      </c>
      <c r="O323" s="483">
        <v>35525109.563207105</v>
      </c>
      <c r="P323" s="483">
        <v>39626325.159866899</v>
      </c>
      <c r="Q323" s="483">
        <v>43809617.814576708</v>
      </c>
      <c r="R323" s="483">
        <v>48798236.734141625</v>
      </c>
      <c r="S323" s="483">
        <v>53923325.449515812</v>
      </c>
      <c r="T323" s="483">
        <v>57006994.701712556</v>
      </c>
      <c r="U323" s="483">
        <v>61256002.535529628</v>
      </c>
      <c r="V323" s="483">
        <v>63962786.767651953</v>
      </c>
      <c r="W323" s="483">
        <v>67826235.98415409</v>
      </c>
      <c r="X323" s="483">
        <v>73573669.718947127</v>
      </c>
      <c r="Y323" s="483">
        <v>79377538.429925174</v>
      </c>
      <c r="Z323" s="483">
        <v>86009944.418222487</v>
      </c>
      <c r="AA323" s="483">
        <v>94043331.672227964</v>
      </c>
      <c r="AB323" s="483">
        <v>101787710.43048103</v>
      </c>
      <c r="AC323" s="483">
        <v>108714792.71203411</v>
      </c>
      <c r="AD323" s="483">
        <v>114897699.05907211</v>
      </c>
      <c r="AE323" s="483">
        <v>122453150.56795336</v>
      </c>
      <c r="AF323" s="483">
        <v>130645639.54587707</v>
      </c>
      <c r="AG323" s="483">
        <v>138730662.07973829</v>
      </c>
      <c r="AH323" s="483">
        <v>149442874.27931517</v>
      </c>
      <c r="AI323" s="483">
        <v>164194897.44199085</v>
      </c>
      <c r="AJ323" s="483">
        <v>162255970.0731796</v>
      </c>
      <c r="AK323" s="483">
        <v>160607748.42919081</v>
      </c>
      <c r="AL323" s="483">
        <v>161480369.02608705</v>
      </c>
      <c r="AM323" s="483">
        <v>155396766.23245627</v>
      </c>
      <c r="AN323" s="483">
        <v>149771257.30220592</v>
      </c>
      <c r="AO323" s="483">
        <v>152004636.4841074</v>
      </c>
      <c r="AP323" s="483">
        <v>160123802.12054411</v>
      </c>
      <c r="AQ323" s="483">
        <v>163227548.87973383</v>
      </c>
      <c r="AR323" s="483">
        <v>169442280.00522718</v>
      </c>
      <c r="AS323" s="477"/>
    </row>
    <row r="324" spans="1:45">
      <c r="A324" s="371" t="s">
        <v>34</v>
      </c>
      <c r="B324" s="416" t="s">
        <v>126</v>
      </c>
      <c r="C324" s="417" t="s">
        <v>127</v>
      </c>
      <c r="D324" s="418" t="s">
        <v>85</v>
      </c>
      <c r="E324" s="371" t="s">
        <v>320</v>
      </c>
      <c r="F324" s="371" t="s">
        <v>16</v>
      </c>
      <c r="G324" s="483"/>
      <c r="H324" s="483"/>
      <c r="I324" s="483"/>
      <c r="J324" s="483"/>
      <c r="K324" s="483"/>
      <c r="L324" s="483"/>
      <c r="M324" s="483"/>
      <c r="N324" s="483"/>
      <c r="O324" s="483"/>
      <c r="P324" s="483"/>
      <c r="Q324" s="483"/>
      <c r="R324" s="483"/>
      <c r="S324" s="483"/>
      <c r="T324" s="483"/>
      <c r="U324" s="483"/>
      <c r="V324" s="483"/>
      <c r="W324" s="483"/>
      <c r="X324" s="483"/>
      <c r="Y324" s="483"/>
      <c r="Z324" s="483"/>
      <c r="AA324" s="483"/>
      <c r="AB324" s="483"/>
      <c r="AC324" s="483"/>
      <c r="AD324" s="483"/>
      <c r="AE324" s="483"/>
      <c r="AF324" s="483"/>
      <c r="AG324" s="483"/>
      <c r="AH324" s="483"/>
      <c r="AI324" s="483"/>
      <c r="AJ324" s="483"/>
      <c r="AK324" s="483"/>
      <c r="AL324" s="483"/>
      <c r="AM324" s="483"/>
      <c r="AN324" s="483"/>
      <c r="AO324" s="483"/>
      <c r="AP324" s="483"/>
      <c r="AQ324" s="483"/>
      <c r="AR324" s="483"/>
      <c r="AS324" s="477"/>
    </row>
    <row r="325" spans="1:45">
      <c r="A325" s="419" t="s">
        <v>35</v>
      </c>
      <c r="B325" s="419" t="s">
        <v>126</v>
      </c>
      <c r="C325" s="419" t="s">
        <v>127</v>
      </c>
      <c r="D325" s="420" t="s">
        <v>85</v>
      </c>
      <c r="E325" s="421" t="s">
        <v>320</v>
      </c>
      <c r="F325" s="421" t="s">
        <v>16</v>
      </c>
      <c r="G325" s="484">
        <v>15511210.829737991</v>
      </c>
      <c r="H325" s="484">
        <v>18024738.8926243</v>
      </c>
      <c r="I325" s="484">
        <v>20018318.59473592</v>
      </c>
      <c r="J325" s="484">
        <v>23015234.214701351</v>
      </c>
      <c r="K325" s="484">
        <v>24998471.802095301</v>
      </c>
      <c r="L325" s="484">
        <v>26748149.977176391</v>
      </c>
      <c r="M325" s="484">
        <v>29291245.947637793</v>
      </c>
      <c r="N325" s="484">
        <v>32429709.950275268</v>
      </c>
      <c r="O325" s="484">
        <v>35525109.563207105</v>
      </c>
      <c r="P325" s="484">
        <v>39626325.159866899</v>
      </c>
      <c r="Q325" s="484">
        <v>43809617.814576708</v>
      </c>
      <c r="R325" s="484">
        <v>48798236.734141625</v>
      </c>
      <c r="S325" s="484">
        <v>53923325.449515812</v>
      </c>
      <c r="T325" s="484">
        <v>57006994.701712556</v>
      </c>
      <c r="U325" s="484">
        <v>61256002.535529628</v>
      </c>
      <c r="V325" s="484">
        <v>63962786.767651953</v>
      </c>
      <c r="W325" s="484">
        <v>67826235.98415409</v>
      </c>
      <c r="X325" s="484">
        <v>73573669.718947127</v>
      </c>
      <c r="Y325" s="484">
        <v>79377538.429925174</v>
      </c>
      <c r="Z325" s="484">
        <v>86009944.418222487</v>
      </c>
      <c r="AA325" s="484">
        <v>94043331.672227964</v>
      </c>
      <c r="AB325" s="484">
        <v>101787710.43048103</v>
      </c>
      <c r="AC325" s="484">
        <v>108714792.71203411</v>
      </c>
      <c r="AD325" s="484">
        <v>114897699.05907211</v>
      </c>
      <c r="AE325" s="484">
        <v>122453150.56795336</v>
      </c>
      <c r="AF325" s="484">
        <v>130645639.54587707</v>
      </c>
      <c r="AG325" s="484">
        <v>138730662.07973829</v>
      </c>
      <c r="AH325" s="484">
        <v>149442874.27931517</v>
      </c>
      <c r="AI325" s="484">
        <v>164194897.44199085</v>
      </c>
      <c r="AJ325" s="484">
        <v>162255970.0731796</v>
      </c>
      <c r="AK325" s="484">
        <v>160607748.42919081</v>
      </c>
      <c r="AL325" s="484">
        <v>161480369.02608705</v>
      </c>
      <c r="AM325" s="484">
        <v>155396766.23245627</v>
      </c>
      <c r="AN325" s="484">
        <v>149771257.30220592</v>
      </c>
      <c r="AO325" s="484">
        <v>152004636.4841074</v>
      </c>
      <c r="AP325" s="484">
        <v>160123802.12054411</v>
      </c>
      <c r="AQ325" s="484">
        <v>163227548.87973383</v>
      </c>
      <c r="AR325" s="484">
        <v>169442280.00522718</v>
      </c>
      <c r="AS325" s="478"/>
    </row>
    <row r="326" spans="1:45">
      <c r="A326" s="371" t="s">
        <v>11</v>
      </c>
      <c r="B326" s="409" t="s">
        <v>128</v>
      </c>
      <c r="C326" s="410" t="s">
        <v>129</v>
      </c>
      <c r="D326" s="411" t="s">
        <v>86</v>
      </c>
      <c r="E326" s="371" t="s">
        <v>320</v>
      </c>
      <c r="F326" s="371" t="s">
        <v>16</v>
      </c>
      <c r="G326" s="483">
        <v>209028.79133858264</v>
      </c>
      <c r="H326" s="483">
        <v>239302.38709677418</v>
      </c>
      <c r="I326" s="483">
        <v>279052.3125</v>
      </c>
      <c r="J326" s="483">
        <v>310012.70542635658</v>
      </c>
      <c r="K326" s="483">
        <v>344581.00000000006</v>
      </c>
      <c r="L326" s="483">
        <v>373205.30232558138</v>
      </c>
      <c r="M326" s="483">
        <v>405225.42307692312</v>
      </c>
      <c r="N326" s="483">
        <v>450160.42105263163</v>
      </c>
      <c r="O326" s="483">
        <v>480238.96103896108</v>
      </c>
      <c r="P326" s="483">
        <v>559603.35269709548</v>
      </c>
      <c r="Q326" s="483">
        <v>683301.85214007774</v>
      </c>
      <c r="R326" s="483">
        <v>765698.66071428568</v>
      </c>
      <c r="S326" s="483">
        <v>874343.93884892086</v>
      </c>
      <c r="T326" s="483">
        <v>934872.84057971009</v>
      </c>
      <c r="U326" s="483">
        <v>995674.67896678962</v>
      </c>
      <c r="V326" s="483">
        <v>1132534.0305343512</v>
      </c>
      <c r="W326" s="483">
        <v>1206494.8992537314</v>
      </c>
      <c r="X326" s="483">
        <v>1339711.7482517483</v>
      </c>
      <c r="Y326" s="483">
        <v>1411754.0387096775</v>
      </c>
      <c r="Z326" s="483">
        <v>1513667.9515151514</v>
      </c>
      <c r="AA326" s="483">
        <v>1569949.9052924791</v>
      </c>
      <c r="AB326" s="483">
        <v>1569857.7464788733</v>
      </c>
      <c r="AC326" s="483">
        <v>1659502.8800000004</v>
      </c>
      <c r="AD326" s="483">
        <v>1643281.7142857143</v>
      </c>
      <c r="AE326" s="483">
        <v>1585830.1553672317</v>
      </c>
      <c r="AF326" s="483">
        <v>1560059.653846154</v>
      </c>
      <c r="AG326" s="483">
        <v>1594528.2421875</v>
      </c>
      <c r="AH326" s="483">
        <v>1572937.1093333336</v>
      </c>
      <c r="AI326" s="483">
        <v>1421517.0588235294</v>
      </c>
      <c r="AJ326" s="483">
        <v>1469393.5597826089</v>
      </c>
      <c r="AK326" s="483">
        <v>1582685.4424083771</v>
      </c>
      <c r="AL326" s="483">
        <v>1666004.122615804</v>
      </c>
      <c r="AM326" s="483">
        <v>1336513.9011627908</v>
      </c>
      <c r="AN326" s="483">
        <v>1274519.4830769228</v>
      </c>
      <c r="AO326" s="483">
        <v>1302060.4194528875</v>
      </c>
      <c r="AP326" s="483">
        <v>1374096.891495601</v>
      </c>
      <c r="AQ326" s="483">
        <v>1407389.6406685237</v>
      </c>
      <c r="AR326" s="483">
        <v>1534212.8324607331</v>
      </c>
      <c r="AS326" s="477"/>
    </row>
    <row r="327" spans="1:45">
      <c r="A327" s="371" t="s">
        <v>17</v>
      </c>
      <c r="B327" s="412" t="s">
        <v>128</v>
      </c>
      <c r="C327" s="413" t="s">
        <v>129</v>
      </c>
      <c r="D327" s="422" t="s">
        <v>86</v>
      </c>
      <c r="E327" s="371" t="s">
        <v>320</v>
      </c>
      <c r="F327" s="371" t="s">
        <v>16</v>
      </c>
      <c r="G327" s="483">
        <v>43321.787234042546</v>
      </c>
      <c r="H327" s="483">
        <v>50651.086956521744</v>
      </c>
      <c r="I327" s="483">
        <v>60455.333333333328</v>
      </c>
      <c r="J327" s="483">
        <v>67572.352941176476</v>
      </c>
      <c r="K327" s="483">
        <v>79291.836734693876</v>
      </c>
      <c r="L327" s="483">
        <v>89830.588235294112</v>
      </c>
      <c r="M327" s="483">
        <v>95402.788461538468</v>
      </c>
      <c r="N327" s="483">
        <v>101114.20000000001</v>
      </c>
      <c r="O327" s="483">
        <v>108176.25</v>
      </c>
      <c r="P327" s="483">
        <v>131556.81632653059</v>
      </c>
      <c r="Q327" s="483">
        <v>167980.36363636365</v>
      </c>
      <c r="R327" s="483">
        <v>198087.4</v>
      </c>
      <c r="S327" s="483">
        <v>221740.96666666665</v>
      </c>
      <c r="T327" s="483">
        <v>249122.20689655177</v>
      </c>
      <c r="U327" s="483">
        <v>269398.38709677418</v>
      </c>
      <c r="V327" s="483">
        <v>275331.875</v>
      </c>
      <c r="W327" s="483">
        <v>298688.66666666669</v>
      </c>
      <c r="X327" s="483">
        <v>330867.9705882353</v>
      </c>
      <c r="Y327" s="483">
        <v>346876.05263157893</v>
      </c>
      <c r="Z327" s="483">
        <v>377128.44444444444</v>
      </c>
      <c r="AA327" s="483">
        <v>396269.02325581393</v>
      </c>
      <c r="AB327" s="483">
        <v>398283.10227272729</v>
      </c>
      <c r="AC327" s="483">
        <v>417640.11363636365</v>
      </c>
      <c r="AD327" s="483">
        <v>407641.9764705883</v>
      </c>
      <c r="AE327" s="483">
        <v>388946.07228915661</v>
      </c>
      <c r="AF327" s="483">
        <v>372460.80722891568</v>
      </c>
      <c r="AG327" s="483">
        <v>372965.76744186046</v>
      </c>
      <c r="AH327" s="483">
        <v>363998.21249999997</v>
      </c>
      <c r="AI327" s="483">
        <v>324601.625</v>
      </c>
      <c r="AJ327" s="483">
        <v>348065.64999999997</v>
      </c>
      <c r="AK327" s="483">
        <v>402487.93258426967</v>
      </c>
      <c r="AL327" s="483">
        <v>420798.43373493972</v>
      </c>
      <c r="AM327" s="483">
        <v>380327.46666666667</v>
      </c>
      <c r="AN327" s="483">
        <v>376518.18181818177</v>
      </c>
      <c r="AO327" s="483">
        <v>381686.81818181812</v>
      </c>
      <c r="AP327" s="483">
        <v>399655.80246913579</v>
      </c>
      <c r="AQ327" s="483">
        <v>404009.66666666669</v>
      </c>
      <c r="AR327" s="483">
        <v>416481.81818181823</v>
      </c>
      <c r="AS327" s="477"/>
    </row>
    <row r="328" spans="1:45">
      <c r="A328" s="371" t="s">
        <v>18</v>
      </c>
      <c r="B328" s="412" t="s">
        <v>128</v>
      </c>
      <c r="C328" s="413" t="s">
        <v>129</v>
      </c>
      <c r="D328" s="422" t="s">
        <v>86</v>
      </c>
      <c r="E328" s="371" t="s">
        <v>320</v>
      </c>
      <c r="F328" s="371" t="s">
        <v>16</v>
      </c>
      <c r="G328" s="483">
        <v>40975.116279069771</v>
      </c>
      <c r="H328" s="483">
        <v>50284.659090909088</v>
      </c>
      <c r="I328" s="483">
        <v>57968.727272727265</v>
      </c>
      <c r="J328" s="483">
        <v>67086.568181818177</v>
      </c>
      <c r="K328" s="483">
        <v>70999.636363636353</v>
      </c>
      <c r="L328" s="483">
        <v>82890.217391304352</v>
      </c>
      <c r="M328" s="483">
        <v>90229.682926829279</v>
      </c>
      <c r="N328" s="483">
        <v>90532.627906976762</v>
      </c>
      <c r="O328" s="483">
        <v>106264.65000000002</v>
      </c>
      <c r="P328" s="483">
        <v>121087.60975609758</v>
      </c>
      <c r="Q328" s="483">
        <v>158658.04651162791</v>
      </c>
      <c r="R328" s="483">
        <v>174680.40000000002</v>
      </c>
      <c r="S328" s="483">
        <v>199685.5</v>
      </c>
      <c r="T328" s="483">
        <v>220534.85106382985</v>
      </c>
      <c r="U328" s="483">
        <v>235189.65306122456</v>
      </c>
      <c r="V328" s="483">
        <v>208947.29166666672</v>
      </c>
      <c r="W328" s="483">
        <v>207596.35416666672</v>
      </c>
      <c r="X328" s="483">
        <v>217288.75</v>
      </c>
      <c r="Y328" s="483">
        <v>233656.94339622644</v>
      </c>
      <c r="Z328" s="483">
        <v>243861.19298245612</v>
      </c>
      <c r="AA328" s="483">
        <v>249635.21311475409</v>
      </c>
      <c r="AB328" s="483">
        <v>253572.66666666666</v>
      </c>
      <c r="AC328" s="483">
        <v>270423.73770491802</v>
      </c>
      <c r="AD328" s="483">
        <v>273976.40000000002</v>
      </c>
      <c r="AE328" s="483">
        <v>262568.60655737703</v>
      </c>
      <c r="AF328" s="483">
        <v>263209.3548387097</v>
      </c>
      <c r="AG328" s="483">
        <v>268792.89230769227</v>
      </c>
      <c r="AH328" s="483">
        <v>267068.48387096776</v>
      </c>
      <c r="AI328" s="483">
        <v>238782.67741935488</v>
      </c>
      <c r="AJ328" s="483">
        <v>247175.32258064518</v>
      </c>
      <c r="AK328" s="483">
        <v>269465.625</v>
      </c>
      <c r="AL328" s="483">
        <v>283800.125</v>
      </c>
      <c r="AM328" s="483">
        <v>262722.58064516133</v>
      </c>
      <c r="AN328" s="483">
        <v>255720.36923076925</v>
      </c>
      <c r="AO328" s="483">
        <v>256419.68181818179</v>
      </c>
      <c r="AP328" s="483">
        <v>278134.28571428568</v>
      </c>
      <c r="AQ328" s="483">
        <v>278285.38356164383</v>
      </c>
      <c r="AR328" s="483">
        <v>322386.70886075945</v>
      </c>
      <c r="AS328" s="477"/>
    </row>
    <row r="329" spans="1:45">
      <c r="A329" s="371" t="s">
        <v>19</v>
      </c>
      <c r="B329" s="412" t="s">
        <v>128</v>
      </c>
      <c r="C329" s="413" t="s">
        <v>129</v>
      </c>
      <c r="D329" s="422" t="s">
        <v>86</v>
      </c>
      <c r="E329" s="371" t="s">
        <v>320</v>
      </c>
      <c r="F329" s="371" t="s">
        <v>16</v>
      </c>
      <c r="G329" s="483">
        <v>31228.160000000003</v>
      </c>
      <c r="H329" s="483">
        <v>33556.925925925927</v>
      </c>
      <c r="I329" s="483">
        <v>38816.399999999994</v>
      </c>
      <c r="J329" s="483">
        <v>41468.814814814818</v>
      </c>
      <c r="K329" s="483">
        <v>46413.888888888891</v>
      </c>
      <c r="L329" s="483">
        <v>56694</v>
      </c>
      <c r="M329" s="483">
        <v>59030.709677419371</v>
      </c>
      <c r="N329" s="483">
        <v>59745.21212121212</v>
      </c>
      <c r="O329" s="483">
        <v>74216.17857142858</v>
      </c>
      <c r="P329" s="483">
        <v>100622</v>
      </c>
      <c r="Q329" s="483">
        <v>117926.32432432433</v>
      </c>
      <c r="R329" s="483">
        <v>134268</v>
      </c>
      <c r="S329" s="483">
        <v>156589.99999999997</v>
      </c>
      <c r="T329" s="483">
        <v>178363.75609756095</v>
      </c>
      <c r="U329" s="483">
        <v>184154.99999999997</v>
      </c>
      <c r="V329" s="483">
        <v>231642.78260869565</v>
      </c>
      <c r="W329" s="483">
        <v>258547.18367346941</v>
      </c>
      <c r="X329" s="483">
        <v>287373.10344827588</v>
      </c>
      <c r="Y329" s="483">
        <v>293530.20967741933</v>
      </c>
      <c r="Z329" s="483">
        <v>336481.41891891888</v>
      </c>
      <c r="AA329" s="483">
        <v>402236.59459459462</v>
      </c>
      <c r="AB329" s="483">
        <v>399602.56</v>
      </c>
      <c r="AC329" s="483">
        <v>414780.23376623378</v>
      </c>
      <c r="AD329" s="483">
        <v>387390.42253521131</v>
      </c>
      <c r="AE329" s="483">
        <v>362450.24999999994</v>
      </c>
      <c r="AF329" s="483">
        <v>362699.51351351355</v>
      </c>
      <c r="AG329" s="483">
        <v>357013.74358974362</v>
      </c>
      <c r="AH329" s="483">
        <v>347140.125</v>
      </c>
      <c r="AI329" s="483">
        <v>297686.46478873241</v>
      </c>
      <c r="AJ329" s="483">
        <v>292669.37142857141</v>
      </c>
      <c r="AK329" s="483">
        <v>303127.30985915492</v>
      </c>
      <c r="AL329" s="483">
        <v>299316.76923076919</v>
      </c>
      <c r="AM329" s="483">
        <v>264803.5</v>
      </c>
      <c r="AN329" s="483">
        <v>233943.66666666672</v>
      </c>
      <c r="AO329" s="483">
        <v>236754.93442622948</v>
      </c>
      <c r="AP329" s="483">
        <v>248097.71428571432</v>
      </c>
      <c r="AQ329" s="483">
        <v>252368.39062500003</v>
      </c>
      <c r="AR329" s="483">
        <v>267480.17910447757</v>
      </c>
      <c r="AS329" s="477"/>
    </row>
    <row r="330" spans="1:45">
      <c r="A330" s="371" t="s">
        <v>20</v>
      </c>
      <c r="B330" s="412" t="s">
        <v>128</v>
      </c>
      <c r="C330" s="413" t="s">
        <v>129</v>
      </c>
      <c r="D330" s="422" t="s">
        <v>86</v>
      </c>
      <c r="E330" s="371" t="s">
        <v>320</v>
      </c>
      <c r="F330" s="371" t="s">
        <v>16</v>
      </c>
      <c r="G330" s="483">
        <v>75373.044776119394</v>
      </c>
      <c r="H330" s="483">
        <v>84928.909090909088</v>
      </c>
      <c r="I330" s="483">
        <v>94489.03125</v>
      </c>
      <c r="J330" s="483">
        <v>112724.85294117649</v>
      </c>
      <c r="K330" s="483">
        <v>115288.32786885247</v>
      </c>
      <c r="L330" s="483">
        <v>118083.9</v>
      </c>
      <c r="M330" s="483">
        <v>118319.76666666666</v>
      </c>
      <c r="N330" s="483">
        <v>126415.71428571428</v>
      </c>
      <c r="O330" s="483">
        <v>153145.15254237287</v>
      </c>
      <c r="P330" s="483">
        <v>198090.08955223879</v>
      </c>
      <c r="Q330" s="483">
        <v>221955.5844155844</v>
      </c>
      <c r="R330" s="483">
        <v>247421.94936708867</v>
      </c>
      <c r="S330" s="483">
        <v>319264.22784810129</v>
      </c>
      <c r="T330" s="483">
        <v>382274.24691358028</v>
      </c>
      <c r="U330" s="483">
        <v>364967.27586206904</v>
      </c>
      <c r="V330" s="483">
        <v>397207</v>
      </c>
      <c r="W330" s="483">
        <v>444792.37209302327</v>
      </c>
      <c r="X330" s="483">
        <v>461408.55789473688</v>
      </c>
      <c r="Y330" s="483">
        <v>500448.54545454541</v>
      </c>
      <c r="Z330" s="483">
        <v>544446.7567567568</v>
      </c>
      <c r="AA330" s="483">
        <v>576934.27642276417</v>
      </c>
      <c r="AB330" s="483">
        <v>555652.31707317068</v>
      </c>
      <c r="AC330" s="483">
        <v>538015.06956521736</v>
      </c>
      <c r="AD330" s="483">
        <v>499172.22222222219</v>
      </c>
      <c r="AE330" s="483">
        <v>460201</v>
      </c>
      <c r="AF330" s="483">
        <v>436516.7623762376</v>
      </c>
      <c r="AG330" s="483">
        <v>400630.42156862747</v>
      </c>
      <c r="AH330" s="483">
        <v>375661.61290322593</v>
      </c>
      <c r="AI330" s="483">
        <v>315743.81395348837</v>
      </c>
      <c r="AJ330" s="483">
        <v>316359.96052631579</v>
      </c>
      <c r="AK330" s="483">
        <v>336364.92000000004</v>
      </c>
      <c r="AL330" s="483">
        <v>356736.18421052629</v>
      </c>
      <c r="AM330" s="483">
        <v>311773.69014084508</v>
      </c>
      <c r="AN330" s="483">
        <v>320001.03030303027</v>
      </c>
      <c r="AO330" s="483">
        <v>324157.54411764705</v>
      </c>
      <c r="AP330" s="483">
        <v>341614.31884057965</v>
      </c>
      <c r="AQ330" s="483">
        <v>328245.71428571426</v>
      </c>
      <c r="AR330" s="483">
        <v>354175.73333333328</v>
      </c>
      <c r="AS330" s="477"/>
    </row>
    <row r="331" spans="1:45">
      <c r="A331" s="371" t="s">
        <v>21</v>
      </c>
      <c r="B331" s="412" t="s">
        <v>128</v>
      </c>
      <c r="C331" s="413" t="s">
        <v>129</v>
      </c>
      <c r="D331" s="422" t="s">
        <v>86</v>
      </c>
      <c r="E331" s="371" t="s">
        <v>320</v>
      </c>
      <c r="F331" s="371" t="s">
        <v>16</v>
      </c>
      <c r="G331" s="483">
        <v>17040</v>
      </c>
      <c r="H331" s="483">
        <v>19457.647058823532</v>
      </c>
      <c r="I331" s="483">
        <v>21900</v>
      </c>
      <c r="J331" s="483">
        <v>24495.294117647059</v>
      </c>
      <c r="K331" s="483">
        <v>26822.25</v>
      </c>
      <c r="L331" s="483">
        <v>32615.210526315794</v>
      </c>
      <c r="M331" s="483">
        <v>35432.222222222219</v>
      </c>
      <c r="N331" s="483">
        <v>38427.052631578954</v>
      </c>
      <c r="O331" s="483">
        <v>38575.277777777774</v>
      </c>
      <c r="P331" s="483">
        <v>47720</v>
      </c>
      <c r="Q331" s="483">
        <v>50684</v>
      </c>
      <c r="R331" s="483">
        <v>60592.363636363632</v>
      </c>
      <c r="S331" s="483">
        <v>76038.636363636353</v>
      </c>
      <c r="T331" s="483">
        <v>86183.299999999988</v>
      </c>
      <c r="U331" s="483">
        <v>85341.714285714275</v>
      </c>
      <c r="V331" s="483">
        <v>91465.090909090883</v>
      </c>
      <c r="W331" s="483">
        <v>98602.173913043487</v>
      </c>
      <c r="X331" s="483">
        <v>104665.49999999999</v>
      </c>
      <c r="Y331" s="483">
        <v>118824</v>
      </c>
      <c r="Z331" s="483">
        <v>118162.81481481482</v>
      </c>
      <c r="AA331" s="483">
        <v>119520.96774193548</v>
      </c>
      <c r="AB331" s="483">
        <v>124604.33333333334</v>
      </c>
      <c r="AC331" s="483">
        <v>133329.86666666667</v>
      </c>
      <c r="AD331" s="483">
        <v>123203.33333333331</v>
      </c>
      <c r="AE331" s="483">
        <v>120472.88888888888</v>
      </c>
      <c r="AF331" s="483">
        <v>116298.46153846153</v>
      </c>
      <c r="AG331" s="483">
        <v>111000.95999999999</v>
      </c>
      <c r="AH331" s="483">
        <v>108890.2608695652</v>
      </c>
      <c r="AI331" s="483">
        <v>94788.086956521758</v>
      </c>
      <c r="AJ331" s="483">
        <v>91807.608695652176</v>
      </c>
      <c r="AK331" s="483">
        <v>95670.142857142855</v>
      </c>
      <c r="AL331" s="483">
        <v>94786.285714285725</v>
      </c>
      <c r="AM331" s="483">
        <v>85686.700000000012</v>
      </c>
      <c r="AN331" s="483">
        <v>82244.800000000003</v>
      </c>
      <c r="AO331" s="483">
        <v>83208.523809523816</v>
      </c>
      <c r="AP331" s="483">
        <v>86887.42857142858</v>
      </c>
      <c r="AQ331" s="483">
        <v>87769.090909090912</v>
      </c>
      <c r="AR331" s="483">
        <v>91766.304347826081</v>
      </c>
      <c r="AS331" s="477"/>
    </row>
    <row r="332" spans="1:45">
      <c r="A332" s="371" t="s">
        <v>22</v>
      </c>
      <c r="B332" s="412" t="s">
        <v>128</v>
      </c>
      <c r="C332" s="413" t="s">
        <v>129</v>
      </c>
      <c r="D332" s="422" t="s">
        <v>86</v>
      </c>
      <c r="E332" s="371" t="s">
        <v>320</v>
      </c>
      <c r="F332" s="371" t="s">
        <v>16</v>
      </c>
      <c r="G332" s="483">
        <v>77239.8</v>
      </c>
      <c r="H332" s="483">
        <v>91958.048780487807</v>
      </c>
      <c r="I332" s="483">
        <v>109568.85057471265</v>
      </c>
      <c r="J332" s="483">
        <v>121753.69230769233</v>
      </c>
      <c r="K332" s="483">
        <v>132988.12499999997</v>
      </c>
      <c r="L332" s="483">
        <v>151881.23076923078</v>
      </c>
      <c r="M332" s="483">
        <v>169006.46428571429</v>
      </c>
      <c r="N332" s="483">
        <v>165035.74712643676</v>
      </c>
      <c r="O332" s="483">
        <v>193450.26027397261</v>
      </c>
      <c r="P332" s="483">
        <v>229326.35064935064</v>
      </c>
      <c r="Q332" s="483">
        <v>267450.63414634153</v>
      </c>
      <c r="R332" s="483">
        <v>286516.85393258423</v>
      </c>
      <c r="S332" s="483">
        <v>352046.30232558138</v>
      </c>
      <c r="T332" s="483">
        <v>374462.22352941177</v>
      </c>
      <c r="U332" s="483">
        <v>405166.70930232567</v>
      </c>
      <c r="V332" s="483">
        <v>435625.95505617978</v>
      </c>
      <c r="W332" s="483">
        <v>467226.8</v>
      </c>
      <c r="X332" s="483">
        <v>477427</v>
      </c>
      <c r="Y332" s="483">
        <v>513451.67889908247</v>
      </c>
      <c r="Z332" s="483">
        <v>547185.22522522532</v>
      </c>
      <c r="AA332" s="483">
        <v>543177.37903225806</v>
      </c>
      <c r="AB332" s="483">
        <v>555334.78571428568</v>
      </c>
      <c r="AC332" s="483">
        <v>588510.6991869919</v>
      </c>
      <c r="AD332" s="483">
        <v>569734.56410256401</v>
      </c>
      <c r="AE332" s="483">
        <v>546832.10256410262</v>
      </c>
      <c r="AF332" s="483">
        <v>523342.59999999992</v>
      </c>
      <c r="AG332" s="483">
        <v>517127.7886178862</v>
      </c>
      <c r="AH332" s="483">
        <v>514941.80869565217</v>
      </c>
      <c r="AI332" s="483">
        <v>451792.5</v>
      </c>
      <c r="AJ332" s="483">
        <v>448711.41284403671</v>
      </c>
      <c r="AK332" s="483">
        <v>495840.60344827583</v>
      </c>
      <c r="AL332" s="483">
        <v>532787.83471074374</v>
      </c>
      <c r="AM332" s="483">
        <v>472803.49514563114</v>
      </c>
      <c r="AN332" s="483">
        <v>425999.50515463919</v>
      </c>
      <c r="AO332" s="483">
        <v>430228.48421052634</v>
      </c>
      <c r="AP332" s="483">
        <v>465470.37623762374</v>
      </c>
      <c r="AQ332" s="483">
        <v>456237.38461538462</v>
      </c>
      <c r="AR332" s="483">
        <v>480735.46728971961</v>
      </c>
      <c r="AS332" s="477"/>
    </row>
    <row r="333" spans="1:45">
      <c r="A333" s="371" t="s">
        <v>23</v>
      </c>
      <c r="B333" s="412" t="s">
        <v>128</v>
      </c>
      <c r="C333" s="413" t="s">
        <v>129</v>
      </c>
      <c r="D333" s="422" t="s">
        <v>86</v>
      </c>
      <c r="E333" s="371" t="s">
        <v>320</v>
      </c>
      <c r="F333" s="371" t="s">
        <v>16</v>
      </c>
      <c r="G333" s="483">
        <v>32218.02777777777</v>
      </c>
      <c r="H333" s="483">
        <v>38354.166666666664</v>
      </c>
      <c r="I333" s="483">
        <v>44395.756756756746</v>
      </c>
      <c r="J333" s="483">
        <v>48710.256410256414</v>
      </c>
      <c r="K333" s="483">
        <v>55707.749999999993</v>
      </c>
      <c r="L333" s="483">
        <v>65562.761904761908</v>
      </c>
      <c r="M333" s="483">
        <v>74311.914285714272</v>
      </c>
      <c r="N333" s="483">
        <v>80509.529411764699</v>
      </c>
      <c r="O333" s="483">
        <v>89625.1</v>
      </c>
      <c r="P333" s="483">
        <v>115615.6129032258</v>
      </c>
      <c r="Q333" s="483">
        <v>136633.44444444444</v>
      </c>
      <c r="R333" s="483">
        <v>155625</v>
      </c>
      <c r="S333" s="483">
        <v>171352.358974359</v>
      </c>
      <c r="T333" s="483">
        <v>197174.15789473683</v>
      </c>
      <c r="U333" s="483">
        <v>212614.80000000002</v>
      </c>
      <c r="V333" s="483">
        <v>225330.9523809524</v>
      </c>
      <c r="W333" s="483">
        <v>245616.79069767444</v>
      </c>
      <c r="X333" s="483">
        <v>260315.22448979592</v>
      </c>
      <c r="Y333" s="483">
        <v>280975.69811320759</v>
      </c>
      <c r="Z333" s="483">
        <v>295483.16071428574</v>
      </c>
      <c r="AA333" s="483">
        <v>308922.1451612903</v>
      </c>
      <c r="AB333" s="483">
        <v>306768.70769230771</v>
      </c>
      <c r="AC333" s="483">
        <v>317302.26865671645</v>
      </c>
      <c r="AD333" s="483">
        <v>315958.5</v>
      </c>
      <c r="AE333" s="483">
        <v>294301.18461538461</v>
      </c>
      <c r="AF333" s="483">
        <v>283717.2</v>
      </c>
      <c r="AG333" s="483">
        <v>277726.0273972603</v>
      </c>
      <c r="AH333" s="483">
        <v>270215.21739130432</v>
      </c>
      <c r="AI333" s="483">
        <v>234860.98550724637</v>
      </c>
      <c r="AJ333" s="483">
        <v>236947.43939393942</v>
      </c>
      <c r="AK333" s="483">
        <v>252641.66666666669</v>
      </c>
      <c r="AL333" s="483">
        <v>258156.40000000005</v>
      </c>
      <c r="AM333" s="483">
        <v>225444.54545454547</v>
      </c>
      <c r="AN333" s="483">
        <v>215362.375</v>
      </c>
      <c r="AO333" s="483">
        <v>215016.73846153845</v>
      </c>
      <c r="AP333" s="483">
        <v>230409.47058823527</v>
      </c>
      <c r="AQ333" s="483">
        <v>219078.36764705883</v>
      </c>
      <c r="AR333" s="483">
        <v>227184.64285714284</v>
      </c>
      <c r="AS333" s="477"/>
    </row>
    <row r="334" spans="1:45">
      <c r="A334" s="371" t="s">
        <v>24</v>
      </c>
      <c r="B334" s="412" t="s">
        <v>128</v>
      </c>
      <c r="C334" s="413" t="s">
        <v>129</v>
      </c>
      <c r="D334" s="422" t="s">
        <v>86</v>
      </c>
      <c r="E334" s="371" t="s">
        <v>320</v>
      </c>
      <c r="F334" s="371" t="s">
        <v>16</v>
      </c>
      <c r="G334" s="483">
        <v>408096.8051948052</v>
      </c>
      <c r="H334" s="483">
        <v>487679.86699507385</v>
      </c>
      <c r="I334" s="483">
        <v>531869.60353535356</v>
      </c>
      <c r="J334" s="483">
        <v>583532.22222222225</v>
      </c>
      <c r="K334" s="483">
        <v>641410.35750000004</v>
      </c>
      <c r="L334" s="483">
        <v>686234.45544554456</v>
      </c>
      <c r="M334" s="483">
        <v>731872.71844660188</v>
      </c>
      <c r="N334" s="483">
        <v>827086.10169491521</v>
      </c>
      <c r="O334" s="483">
        <v>936154.99999999988</v>
      </c>
      <c r="P334" s="483">
        <v>1089953.2159624414</v>
      </c>
      <c r="Q334" s="483">
        <v>1268474.2682926829</v>
      </c>
      <c r="R334" s="483">
        <v>1482988.5867237686</v>
      </c>
      <c r="S334" s="483">
        <v>1721180.2499999998</v>
      </c>
      <c r="T334" s="483">
        <v>1931842.3171806165</v>
      </c>
      <c r="U334" s="483">
        <v>2003018.6610878662</v>
      </c>
      <c r="V334" s="483">
        <v>2126052.8550724639</v>
      </c>
      <c r="W334" s="483">
        <v>2286016.6216216218</v>
      </c>
      <c r="X334" s="483">
        <v>2486016.8068965515</v>
      </c>
      <c r="Y334" s="483">
        <v>2733061.1896272283</v>
      </c>
      <c r="Z334" s="483">
        <v>2940660.4317841078</v>
      </c>
      <c r="AA334" s="483">
        <v>3008110.5474860338</v>
      </c>
      <c r="AB334" s="483">
        <v>3247111.8049113234</v>
      </c>
      <c r="AC334" s="483">
        <v>3576906.696</v>
      </c>
      <c r="AD334" s="483">
        <v>3737685.1439790572</v>
      </c>
      <c r="AE334" s="483">
        <v>3825428.6523929466</v>
      </c>
      <c r="AF334" s="483">
        <v>4107009.8072289163</v>
      </c>
      <c r="AG334" s="483">
        <v>4336781.0875576036</v>
      </c>
      <c r="AH334" s="483">
        <v>4530102.8025700934</v>
      </c>
      <c r="AI334" s="483">
        <v>4183201.3535589268</v>
      </c>
      <c r="AJ334" s="483">
        <v>4178133.7146254452</v>
      </c>
      <c r="AK334" s="483">
        <v>4107383.2986369273</v>
      </c>
      <c r="AL334" s="483">
        <v>4260815.9420289854</v>
      </c>
      <c r="AM334" s="483">
        <v>4090493.4154228847</v>
      </c>
      <c r="AN334" s="483">
        <v>4019654.5780051155</v>
      </c>
      <c r="AO334" s="483">
        <v>4162122.6525000008</v>
      </c>
      <c r="AP334" s="483">
        <v>4378804.9645390073</v>
      </c>
      <c r="AQ334" s="483">
        <v>4595855.2372505544</v>
      </c>
      <c r="AR334" s="483">
        <v>5090494.025641025</v>
      </c>
      <c r="AS334" s="477"/>
    </row>
    <row r="335" spans="1:45">
      <c r="A335" s="371" t="s">
        <v>25</v>
      </c>
      <c r="B335" s="412" t="s">
        <v>128</v>
      </c>
      <c r="C335" s="413" t="s">
        <v>129</v>
      </c>
      <c r="D335" s="422" t="s">
        <v>86</v>
      </c>
      <c r="E335" s="371" t="s">
        <v>320</v>
      </c>
      <c r="F335" s="371" t="s">
        <v>16</v>
      </c>
      <c r="G335" s="483">
        <v>134354.65384615387</v>
      </c>
      <c r="H335" s="483">
        <v>160426.93902439027</v>
      </c>
      <c r="I335" s="483">
        <v>185041.57317073175</v>
      </c>
      <c r="J335" s="483">
        <v>210337.06666666668</v>
      </c>
      <c r="K335" s="483">
        <v>236540.80952380958</v>
      </c>
      <c r="L335" s="483">
        <v>266205.48538011702</v>
      </c>
      <c r="M335" s="483">
        <v>278906.22413793101</v>
      </c>
      <c r="N335" s="483">
        <v>308169.09729729727</v>
      </c>
      <c r="O335" s="483">
        <v>326012.40236686391</v>
      </c>
      <c r="P335" s="483">
        <v>423506.58563535917</v>
      </c>
      <c r="Q335" s="483">
        <v>486221.30232558138</v>
      </c>
      <c r="R335" s="483">
        <v>541161.64383561641</v>
      </c>
      <c r="S335" s="483">
        <v>617010.87671232875</v>
      </c>
      <c r="T335" s="483">
        <v>678896.67592592596</v>
      </c>
      <c r="U335" s="483">
        <v>748130.47511312214</v>
      </c>
      <c r="V335" s="483">
        <v>826525.78378378379</v>
      </c>
      <c r="W335" s="483">
        <v>877208.37339055794</v>
      </c>
      <c r="X335" s="483">
        <v>959691.53225806449</v>
      </c>
      <c r="Y335" s="483">
        <v>1018461.6431226766</v>
      </c>
      <c r="Z335" s="483">
        <v>1104249.513888889</v>
      </c>
      <c r="AA335" s="483">
        <v>1233361.354385965</v>
      </c>
      <c r="AB335" s="483">
        <v>1243445.1223021585</v>
      </c>
      <c r="AC335" s="483">
        <v>1311552.5052631581</v>
      </c>
      <c r="AD335" s="483">
        <v>1258734.8856088561</v>
      </c>
      <c r="AE335" s="483">
        <v>1211493.2584269664</v>
      </c>
      <c r="AF335" s="483">
        <v>1173676.7527675277</v>
      </c>
      <c r="AG335" s="483">
        <v>1188519.5935251799</v>
      </c>
      <c r="AH335" s="483">
        <v>1167327.186311787</v>
      </c>
      <c r="AI335" s="483">
        <v>1016691.1352459016</v>
      </c>
      <c r="AJ335" s="483">
        <v>1004926.4435146442</v>
      </c>
      <c r="AK335" s="483">
        <v>1059267.9338842977</v>
      </c>
      <c r="AL335" s="483">
        <v>1060972.1767068272</v>
      </c>
      <c r="AM335" s="483">
        <v>1001084.259414226</v>
      </c>
      <c r="AN335" s="483">
        <v>963716</v>
      </c>
      <c r="AO335" s="483">
        <v>975295.50660792959</v>
      </c>
      <c r="AP335" s="483">
        <v>1035019.9173553719</v>
      </c>
      <c r="AQ335" s="483">
        <v>1027800.048192771</v>
      </c>
      <c r="AR335" s="483">
        <v>1098875.5555555555</v>
      </c>
      <c r="AS335" s="477"/>
    </row>
    <row r="336" spans="1:45">
      <c r="A336" s="371" t="s">
        <v>26</v>
      </c>
      <c r="B336" s="412" t="s">
        <v>128</v>
      </c>
      <c r="C336" s="413" t="s">
        <v>129</v>
      </c>
      <c r="D336" s="422" t="s">
        <v>86</v>
      </c>
      <c r="E336" s="371" t="s">
        <v>320</v>
      </c>
      <c r="F336" s="371" t="s">
        <v>16</v>
      </c>
      <c r="G336" s="483">
        <v>16314.117647058823</v>
      </c>
      <c r="H336" s="483">
        <v>18835.294117647059</v>
      </c>
      <c r="I336" s="483">
        <v>21517.157894736843</v>
      </c>
      <c r="J336" s="483">
        <v>24980.42105263158</v>
      </c>
      <c r="K336" s="483">
        <v>29497.499999999996</v>
      </c>
      <c r="L336" s="483">
        <v>34504.799999999996</v>
      </c>
      <c r="M336" s="483">
        <v>38727.333333333336</v>
      </c>
      <c r="N336" s="483">
        <v>43126.277777777774</v>
      </c>
      <c r="O336" s="483">
        <v>48751.25</v>
      </c>
      <c r="P336" s="483">
        <v>60471.888888888898</v>
      </c>
      <c r="Q336" s="483">
        <v>77650.705882352937</v>
      </c>
      <c r="R336" s="483">
        <v>79123.130434782608</v>
      </c>
      <c r="S336" s="483">
        <v>101886.95454545454</v>
      </c>
      <c r="T336" s="483">
        <v>112935.45454545453</v>
      </c>
      <c r="U336" s="483">
        <v>117450.66666666666</v>
      </c>
      <c r="V336" s="483">
        <v>112090.50000000001</v>
      </c>
      <c r="W336" s="483">
        <v>126198.54545454546</v>
      </c>
      <c r="X336" s="483">
        <v>136681.58333333334</v>
      </c>
      <c r="Y336" s="483">
        <v>143281.03703703702</v>
      </c>
      <c r="Z336" s="483">
        <v>152346.44444444444</v>
      </c>
      <c r="AA336" s="483">
        <v>150312.77419354839</v>
      </c>
      <c r="AB336" s="483">
        <v>148912.16666666669</v>
      </c>
      <c r="AC336" s="483">
        <v>153506.6</v>
      </c>
      <c r="AD336" s="483">
        <v>148350.85714285716</v>
      </c>
      <c r="AE336" s="483">
        <v>139418.28571428571</v>
      </c>
      <c r="AF336" s="483">
        <v>135915.62068965519</v>
      </c>
      <c r="AG336" s="483">
        <v>133300.19999999998</v>
      </c>
      <c r="AH336" s="483">
        <v>131054.44444444444</v>
      </c>
      <c r="AI336" s="483">
        <v>117661.60714285713</v>
      </c>
      <c r="AJ336" s="483">
        <v>108722.07407407409</v>
      </c>
      <c r="AK336" s="483">
        <v>115788.40740740742</v>
      </c>
      <c r="AL336" s="483">
        <v>125757.77777777777</v>
      </c>
      <c r="AM336" s="483">
        <v>110080.32000000002</v>
      </c>
      <c r="AN336" s="483">
        <v>95322.960000000021</v>
      </c>
      <c r="AO336" s="483">
        <v>102407.20000000001</v>
      </c>
      <c r="AP336" s="483">
        <v>107973.33333333333</v>
      </c>
      <c r="AQ336" s="483">
        <v>104946.07142857143</v>
      </c>
      <c r="AR336" s="483">
        <v>111316.96551724138</v>
      </c>
      <c r="AS336" s="477"/>
    </row>
    <row r="337" spans="1:45">
      <c r="A337" s="371" t="s">
        <v>27</v>
      </c>
      <c r="B337" s="412" t="s">
        <v>128</v>
      </c>
      <c r="C337" s="413" t="s">
        <v>129</v>
      </c>
      <c r="D337" s="422" t="s">
        <v>86</v>
      </c>
      <c r="E337" s="371" t="s">
        <v>320</v>
      </c>
      <c r="F337" s="371" t="s">
        <v>16</v>
      </c>
      <c r="G337" s="483">
        <v>70629.379746835446</v>
      </c>
      <c r="H337" s="483">
        <v>81759.9493670886</v>
      </c>
      <c r="I337" s="483">
        <v>100981.07865168538</v>
      </c>
      <c r="J337" s="483">
        <v>114576.77173913045</v>
      </c>
      <c r="K337" s="483">
        <v>134521.17525773196</v>
      </c>
      <c r="L337" s="483">
        <v>143375.15789473683</v>
      </c>
      <c r="M337" s="483">
        <v>177171.88461538465</v>
      </c>
      <c r="N337" s="483">
        <v>187545.9756097561</v>
      </c>
      <c r="O337" s="483">
        <v>211088.93506493507</v>
      </c>
      <c r="P337" s="483">
        <v>237816.96103896105</v>
      </c>
      <c r="Q337" s="483">
        <v>297085.33333333337</v>
      </c>
      <c r="R337" s="483">
        <v>328581.78723404254</v>
      </c>
      <c r="S337" s="483">
        <v>393549.42857142858</v>
      </c>
      <c r="T337" s="483">
        <v>418364.8</v>
      </c>
      <c r="U337" s="483">
        <v>440015.38043478265</v>
      </c>
      <c r="V337" s="483">
        <v>453032.41237113409</v>
      </c>
      <c r="W337" s="483">
        <v>498470.54545454559</v>
      </c>
      <c r="X337" s="483">
        <v>533796.5294117647</v>
      </c>
      <c r="Y337" s="483">
        <v>569667.30434782605</v>
      </c>
      <c r="Z337" s="483">
        <v>606393.96666666667</v>
      </c>
      <c r="AA337" s="483">
        <v>584451.94814814813</v>
      </c>
      <c r="AB337" s="483">
        <v>616737.29411764711</v>
      </c>
      <c r="AC337" s="483">
        <v>660306.97826086939</v>
      </c>
      <c r="AD337" s="483">
        <v>651991.73913043481</v>
      </c>
      <c r="AE337" s="483">
        <v>638009.68085106392</v>
      </c>
      <c r="AF337" s="483">
        <v>644841.64383561641</v>
      </c>
      <c r="AG337" s="483">
        <v>650892.68666666665</v>
      </c>
      <c r="AH337" s="483">
        <v>663733.84563758399</v>
      </c>
      <c r="AI337" s="483">
        <v>602518.31372549024</v>
      </c>
      <c r="AJ337" s="483">
        <v>624627.75496688753</v>
      </c>
      <c r="AK337" s="483">
        <v>661312.15999999992</v>
      </c>
      <c r="AL337" s="483">
        <v>673815.84507042263</v>
      </c>
      <c r="AM337" s="483">
        <v>613885.8666666667</v>
      </c>
      <c r="AN337" s="483">
        <v>596380.73529411771</v>
      </c>
      <c r="AO337" s="483">
        <v>599968.78260869568</v>
      </c>
      <c r="AP337" s="483">
        <v>630712.76595744689</v>
      </c>
      <c r="AQ337" s="483">
        <v>625981.05405405408</v>
      </c>
      <c r="AR337" s="483">
        <v>681346.07142857159</v>
      </c>
      <c r="AS337" s="477"/>
    </row>
    <row r="338" spans="1:45">
      <c r="A338" s="371" t="s">
        <v>28</v>
      </c>
      <c r="B338" s="412" t="s">
        <v>128</v>
      </c>
      <c r="C338" s="413" t="s">
        <v>129</v>
      </c>
      <c r="D338" s="422" t="s">
        <v>86</v>
      </c>
      <c r="E338" s="371" t="s">
        <v>320</v>
      </c>
      <c r="F338" s="371" t="s">
        <v>16</v>
      </c>
      <c r="G338" s="483">
        <v>357194.18932038837</v>
      </c>
      <c r="H338" s="483">
        <v>421747.76155717764</v>
      </c>
      <c r="I338" s="483">
        <v>504423.86405529961</v>
      </c>
      <c r="J338" s="483">
        <v>576837.98687089712</v>
      </c>
      <c r="K338" s="483">
        <v>641761.86727688788</v>
      </c>
      <c r="L338" s="483">
        <v>709896.2966292135</v>
      </c>
      <c r="M338" s="483">
        <v>842994.04026845633</v>
      </c>
      <c r="N338" s="483">
        <v>941538.4381551363</v>
      </c>
      <c r="O338" s="483">
        <v>1045389.7563218391</v>
      </c>
      <c r="P338" s="483">
        <v>1253128.96875</v>
      </c>
      <c r="Q338" s="483">
        <v>1498980.2309124768</v>
      </c>
      <c r="R338" s="483">
        <v>1705697.1188811189</v>
      </c>
      <c r="S338" s="483">
        <v>2044440.451114923</v>
      </c>
      <c r="T338" s="483">
        <v>2069397.0376712326</v>
      </c>
      <c r="U338" s="483">
        <v>2413618.5352112679</v>
      </c>
      <c r="V338" s="483">
        <v>2412024.0404040404</v>
      </c>
      <c r="W338" s="483">
        <v>2663667.9120879122</v>
      </c>
      <c r="X338" s="483">
        <v>2849684.5629629628</v>
      </c>
      <c r="Y338" s="483">
        <v>3073921.466045273</v>
      </c>
      <c r="Z338" s="483">
        <v>3368407.5794504178</v>
      </c>
      <c r="AA338" s="483">
        <v>3949215.7497048401</v>
      </c>
      <c r="AB338" s="483">
        <v>4595867.4815205913</v>
      </c>
      <c r="AC338" s="483">
        <v>5494197.9981308412</v>
      </c>
      <c r="AD338" s="483">
        <v>6118732.5991304349</v>
      </c>
      <c r="AE338" s="483">
        <v>6817639.8157076212</v>
      </c>
      <c r="AF338" s="483">
        <v>7786057.4013793096</v>
      </c>
      <c r="AG338" s="483">
        <v>8936582.0521270223</v>
      </c>
      <c r="AH338" s="483">
        <v>10014115.603533959</v>
      </c>
      <c r="AI338" s="483">
        <v>10296499.365649607</v>
      </c>
      <c r="AJ338" s="483">
        <v>10831334.379158514</v>
      </c>
      <c r="AK338" s="483">
        <v>10984231.03318692</v>
      </c>
      <c r="AL338" s="483">
        <v>11432192.598561151</v>
      </c>
      <c r="AM338" s="483">
        <v>11289272.71393523</v>
      </c>
      <c r="AN338" s="483">
        <v>11335755.199999999</v>
      </c>
      <c r="AO338" s="483">
        <v>11529906.66502947</v>
      </c>
      <c r="AP338" s="483">
        <v>12180938.250348352</v>
      </c>
      <c r="AQ338" s="483">
        <v>12714875.536283186</v>
      </c>
      <c r="AR338" s="483">
        <v>13254114.600847458</v>
      </c>
      <c r="AS338" s="477"/>
    </row>
    <row r="339" spans="1:45">
      <c r="A339" s="371" t="s">
        <v>29</v>
      </c>
      <c r="B339" s="412" t="s">
        <v>128</v>
      </c>
      <c r="C339" s="413" t="s">
        <v>129</v>
      </c>
      <c r="D339" s="422" t="s">
        <v>86</v>
      </c>
      <c r="E339" s="371" t="s">
        <v>320</v>
      </c>
      <c r="F339" s="371" t="s">
        <v>16</v>
      </c>
      <c r="G339" s="483">
        <v>25662.656250000004</v>
      </c>
      <c r="H339" s="483">
        <v>29795.294117647056</v>
      </c>
      <c r="I339" s="483">
        <v>33051.272727272735</v>
      </c>
      <c r="J339" s="483">
        <v>36020.46875</v>
      </c>
      <c r="K339" s="483">
        <v>41203.200000000004</v>
      </c>
      <c r="L339" s="483">
        <v>48268.685714285719</v>
      </c>
      <c r="M339" s="483">
        <v>54164.25</v>
      </c>
      <c r="N339" s="483">
        <v>54799.636363636368</v>
      </c>
      <c r="O339" s="483">
        <v>64270.799999999996</v>
      </c>
      <c r="P339" s="483">
        <v>83141.454545454559</v>
      </c>
      <c r="Q339" s="483">
        <v>91043.842105263175</v>
      </c>
      <c r="R339" s="483">
        <v>104796.76190476189</v>
      </c>
      <c r="S339" s="483">
        <v>121938.75</v>
      </c>
      <c r="T339" s="483">
        <v>138908</v>
      </c>
      <c r="U339" s="483">
        <v>145032.75</v>
      </c>
      <c r="V339" s="483">
        <v>161054.4523809524</v>
      </c>
      <c r="W339" s="483">
        <v>171717.65116279075</v>
      </c>
      <c r="X339" s="483">
        <v>187034.62500000003</v>
      </c>
      <c r="Y339" s="483">
        <v>205596.22641509434</v>
      </c>
      <c r="Z339" s="483">
        <v>221802.28571428574</v>
      </c>
      <c r="AA339" s="483">
        <v>243825.63934426228</v>
      </c>
      <c r="AB339" s="483">
        <v>255786.5333333333</v>
      </c>
      <c r="AC339" s="483">
        <v>264513.93548387097</v>
      </c>
      <c r="AD339" s="483">
        <v>243940.55172413794</v>
      </c>
      <c r="AE339" s="483">
        <v>230071.36842105264</v>
      </c>
      <c r="AF339" s="483">
        <v>219826.65517241377</v>
      </c>
      <c r="AG339" s="483">
        <v>215537.71929824559</v>
      </c>
      <c r="AH339" s="483">
        <v>205524.00000000003</v>
      </c>
      <c r="AI339" s="483">
        <v>174224.19230769231</v>
      </c>
      <c r="AJ339" s="483">
        <v>170747.99999999994</v>
      </c>
      <c r="AK339" s="483">
        <v>197048.5</v>
      </c>
      <c r="AL339" s="483">
        <v>203379</v>
      </c>
      <c r="AM339" s="483">
        <v>187234.66666666669</v>
      </c>
      <c r="AN339" s="483">
        <v>164005.09090909091</v>
      </c>
      <c r="AO339" s="483">
        <v>165516.30434782608</v>
      </c>
      <c r="AP339" s="483">
        <v>174761.97916666669</v>
      </c>
      <c r="AQ339" s="483">
        <v>176359.37254901961</v>
      </c>
      <c r="AR339" s="483">
        <v>195217.09090909091</v>
      </c>
      <c r="AS339" s="477"/>
    </row>
    <row r="340" spans="1:45">
      <c r="A340" s="371" t="s">
        <v>30</v>
      </c>
      <c r="B340" s="412" t="s">
        <v>128</v>
      </c>
      <c r="C340" s="413" t="s">
        <v>129</v>
      </c>
      <c r="D340" s="422" t="s">
        <v>86</v>
      </c>
      <c r="E340" s="371" t="s">
        <v>320</v>
      </c>
      <c r="F340" s="371" t="s">
        <v>16</v>
      </c>
      <c r="G340" s="483">
        <v>23168.26086956522</v>
      </c>
      <c r="H340" s="483">
        <v>27746.428571428569</v>
      </c>
      <c r="I340" s="483">
        <v>32369.478260869571</v>
      </c>
      <c r="J340" s="483">
        <v>32599.999999999996</v>
      </c>
      <c r="K340" s="483">
        <v>42035.625</v>
      </c>
      <c r="L340" s="483">
        <v>43342.909090909081</v>
      </c>
      <c r="M340" s="483">
        <v>56024.842105263153</v>
      </c>
      <c r="N340" s="483">
        <v>68858.947368421053</v>
      </c>
      <c r="O340" s="483">
        <v>65390.277777777781</v>
      </c>
      <c r="P340" s="483">
        <v>71905.263157894733</v>
      </c>
      <c r="Q340" s="483">
        <v>99967.263157894748</v>
      </c>
      <c r="R340" s="483">
        <v>104490.90909090907</v>
      </c>
      <c r="S340" s="483">
        <v>111942.00000000001</v>
      </c>
      <c r="T340" s="483">
        <v>126793.75</v>
      </c>
      <c r="U340" s="483">
        <v>133679.57142857145</v>
      </c>
      <c r="V340" s="483">
        <v>131411.34782608697</v>
      </c>
      <c r="W340" s="483">
        <v>148384.79999999999</v>
      </c>
      <c r="X340" s="483">
        <v>168025.3448275862</v>
      </c>
      <c r="Y340" s="483">
        <v>184430.30303030304</v>
      </c>
      <c r="Z340" s="483">
        <v>209204.11111111112</v>
      </c>
      <c r="AA340" s="483">
        <v>211698.97674418605</v>
      </c>
      <c r="AB340" s="483">
        <v>218089.67441860467</v>
      </c>
      <c r="AC340" s="483">
        <v>220546.60465116278</v>
      </c>
      <c r="AD340" s="483">
        <v>211055.58974358978</v>
      </c>
      <c r="AE340" s="483">
        <v>197172.32432432432</v>
      </c>
      <c r="AF340" s="483">
        <v>193098.31578947371</v>
      </c>
      <c r="AG340" s="483">
        <v>184754.68421052635</v>
      </c>
      <c r="AH340" s="483">
        <v>175513</v>
      </c>
      <c r="AI340" s="483">
        <v>149594.05714285714</v>
      </c>
      <c r="AJ340" s="483">
        <v>153096.72222222222</v>
      </c>
      <c r="AK340" s="483">
        <v>159684.44444444444</v>
      </c>
      <c r="AL340" s="483">
        <v>170662.34285714285</v>
      </c>
      <c r="AM340" s="483">
        <v>145187.20000000001</v>
      </c>
      <c r="AN340" s="483">
        <v>139860.92857142855</v>
      </c>
      <c r="AO340" s="483">
        <v>136684.53571428571</v>
      </c>
      <c r="AP340" s="483">
        <v>143278.3448275862</v>
      </c>
      <c r="AQ340" s="483">
        <v>147104.83870967739</v>
      </c>
      <c r="AR340" s="483">
        <v>156063.27272727274</v>
      </c>
      <c r="AS340" s="477"/>
    </row>
    <row r="341" spans="1:45">
      <c r="A341" s="371" t="s">
        <v>31</v>
      </c>
      <c r="B341" s="412" t="s">
        <v>128</v>
      </c>
      <c r="C341" s="413" t="s">
        <v>129</v>
      </c>
      <c r="D341" s="422" t="s">
        <v>86</v>
      </c>
      <c r="E341" s="371" t="s">
        <v>320</v>
      </c>
      <c r="F341" s="371" t="s">
        <v>16</v>
      </c>
      <c r="G341" s="483">
        <v>139808.2474226804</v>
      </c>
      <c r="H341" s="483">
        <v>160582.6530612245</v>
      </c>
      <c r="I341" s="483">
        <v>187374.74747474745</v>
      </c>
      <c r="J341" s="483">
        <v>210945.37037037036</v>
      </c>
      <c r="K341" s="483">
        <v>223398.96907216497</v>
      </c>
      <c r="L341" s="483">
        <v>244101.01010101009</v>
      </c>
      <c r="M341" s="483">
        <v>261171.1340206186</v>
      </c>
      <c r="N341" s="483">
        <v>256187.9245283019</v>
      </c>
      <c r="O341" s="483">
        <v>278067.02127659571</v>
      </c>
      <c r="P341" s="483">
        <v>335923.07692307694</v>
      </c>
      <c r="Q341" s="483">
        <v>400691.11111111112</v>
      </c>
      <c r="R341" s="483">
        <v>445351.59663865546</v>
      </c>
      <c r="S341" s="483">
        <v>472980.3448275862</v>
      </c>
      <c r="T341" s="483">
        <v>545016.03448275861</v>
      </c>
      <c r="U341" s="483">
        <v>584598.69565217395</v>
      </c>
      <c r="V341" s="483">
        <v>610448.34782608692</v>
      </c>
      <c r="W341" s="483">
        <v>656210.33333333326</v>
      </c>
      <c r="X341" s="483">
        <v>715790.625</v>
      </c>
      <c r="Y341" s="483">
        <v>768877.39726027392</v>
      </c>
      <c r="Z341" s="483">
        <v>818065.16129032255</v>
      </c>
      <c r="AA341" s="483">
        <v>823977.18644067785</v>
      </c>
      <c r="AB341" s="483">
        <v>888385.09090909082</v>
      </c>
      <c r="AC341" s="483">
        <v>963833.18781725876</v>
      </c>
      <c r="AD341" s="483">
        <v>969040.82412060315</v>
      </c>
      <c r="AE341" s="483">
        <v>977047.90243902442</v>
      </c>
      <c r="AF341" s="483">
        <v>1005738.0871559633</v>
      </c>
      <c r="AG341" s="483">
        <v>1040874.0524017466</v>
      </c>
      <c r="AH341" s="483">
        <v>1063543.7244444443</v>
      </c>
      <c r="AI341" s="483">
        <v>965510.042194093</v>
      </c>
      <c r="AJ341" s="483">
        <v>978277.33333333326</v>
      </c>
      <c r="AK341" s="483">
        <v>1003954.8304347827</v>
      </c>
      <c r="AL341" s="483">
        <v>1034995.7894736842</v>
      </c>
      <c r="AM341" s="483">
        <v>1001866.7605633803</v>
      </c>
      <c r="AN341" s="483">
        <v>951624.97029702971</v>
      </c>
      <c r="AO341" s="483">
        <v>976915.49253731361</v>
      </c>
      <c r="AP341" s="483">
        <v>1027243.1285714285</v>
      </c>
      <c r="AQ341" s="483">
        <v>1047070.0821917808</v>
      </c>
      <c r="AR341" s="483">
        <v>1105326.3930131004</v>
      </c>
      <c r="AS341" s="477"/>
    </row>
    <row r="342" spans="1:45">
      <c r="A342" s="371" t="s">
        <v>32</v>
      </c>
      <c r="B342" s="412" t="s">
        <v>128</v>
      </c>
      <c r="C342" s="413" t="s">
        <v>129</v>
      </c>
      <c r="D342" s="422" t="s">
        <v>86</v>
      </c>
      <c r="E342" s="371" t="s">
        <v>320</v>
      </c>
      <c r="F342" s="371" t="s">
        <v>16</v>
      </c>
      <c r="G342" s="483">
        <v>5935</v>
      </c>
      <c r="H342" s="483">
        <v>6218</v>
      </c>
      <c r="I342" s="483">
        <v>7365</v>
      </c>
      <c r="J342" s="483">
        <v>8412</v>
      </c>
      <c r="K342" s="483">
        <v>10000</v>
      </c>
      <c r="L342" s="483">
        <v>13184</v>
      </c>
      <c r="M342" s="483">
        <v>15758.857142857145</v>
      </c>
      <c r="N342" s="483">
        <v>15664.444444444445</v>
      </c>
      <c r="O342" s="483">
        <v>16087.000000000002</v>
      </c>
      <c r="P342" s="483">
        <v>22351</v>
      </c>
      <c r="Q342" s="483">
        <v>27575.899999999998</v>
      </c>
      <c r="R342" s="483">
        <v>34513.600000000006</v>
      </c>
      <c r="S342" s="483">
        <v>36812.600000000006</v>
      </c>
      <c r="T342" s="483">
        <v>47650.799999999996</v>
      </c>
      <c r="U342" s="483">
        <v>42856.36363636364</v>
      </c>
      <c r="V342" s="483">
        <v>43636.363636363632</v>
      </c>
      <c r="W342" s="483">
        <v>45026.181818181809</v>
      </c>
      <c r="X342" s="483">
        <v>48428.153846153844</v>
      </c>
      <c r="Y342" s="483">
        <v>52399.3125</v>
      </c>
      <c r="Z342" s="483">
        <v>55294.625</v>
      </c>
      <c r="AA342" s="483">
        <v>61941.375</v>
      </c>
      <c r="AB342" s="483">
        <v>66230.866666666669</v>
      </c>
      <c r="AC342" s="483">
        <v>67852.125</v>
      </c>
      <c r="AD342" s="483">
        <v>68931.599999999991</v>
      </c>
      <c r="AE342" s="483">
        <v>66004.2</v>
      </c>
      <c r="AF342" s="483">
        <v>65253.93333333332</v>
      </c>
      <c r="AG342" s="483">
        <v>68185.866666666669</v>
      </c>
      <c r="AH342" s="483">
        <v>63582.933333333334</v>
      </c>
      <c r="AI342" s="483">
        <v>57037.5</v>
      </c>
      <c r="AJ342" s="483">
        <v>60165</v>
      </c>
      <c r="AK342" s="483">
        <v>56100.153846153851</v>
      </c>
      <c r="AL342" s="483">
        <v>56696.769230769234</v>
      </c>
      <c r="AM342" s="483">
        <v>54024.749999999993</v>
      </c>
      <c r="AN342" s="483">
        <v>50817.818181818184</v>
      </c>
      <c r="AO342" s="483">
        <v>51598.909090909096</v>
      </c>
      <c r="AP342" s="483">
        <v>53888.249999999993</v>
      </c>
      <c r="AQ342" s="483">
        <v>55660.769230769234</v>
      </c>
      <c r="AR342" s="483">
        <v>63396.923076923078</v>
      </c>
      <c r="AS342" s="477"/>
    </row>
    <row r="343" spans="1:45">
      <c r="A343" s="371" t="s">
        <v>33</v>
      </c>
      <c r="B343" s="371" t="s">
        <v>128</v>
      </c>
      <c r="C343" s="371" t="s">
        <v>129</v>
      </c>
      <c r="D343" s="415" t="s">
        <v>86</v>
      </c>
      <c r="E343" s="371" t="s">
        <v>320</v>
      </c>
      <c r="F343" s="371" t="s">
        <v>16</v>
      </c>
      <c r="G343" s="483">
        <v>1707588.0377030796</v>
      </c>
      <c r="H343" s="483">
        <v>2003286.0174786951</v>
      </c>
      <c r="I343" s="483">
        <v>2310640.1874582265</v>
      </c>
      <c r="J343" s="483">
        <v>2592066.8448128565</v>
      </c>
      <c r="K343" s="483">
        <v>2872462.3184866663</v>
      </c>
      <c r="L343" s="483">
        <v>3159876.0114083057</v>
      </c>
      <c r="M343" s="483">
        <v>3503750.2556734746</v>
      </c>
      <c r="N343" s="483">
        <v>3814917.3477760018</v>
      </c>
      <c r="O343" s="483">
        <v>4234904.2730125245</v>
      </c>
      <c r="P343" s="483">
        <v>5081820.2467866149</v>
      </c>
      <c r="Q343" s="483">
        <v>6052280.206739461</v>
      </c>
      <c r="R343" s="483">
        <v>6849595.7623939775</v>
      </c>
      <c r="S343" s="483">
        <v>7992803.5867989846</v>
      </c>
      <c r="T343" s="483">
        <v>8692792.4527813699</v>
      </c>
      <c r="U343" s="483">
        <v>9380909.3178057093</v>
      </c>
      <c r="V343" s="483">
        <v>9874361.0814568475</v>
      </c>
      <c r="W343" s="483">
        <v>10700466.204787767</v>
      </c>
      <c r="X343" s="483">
        <v>11564207.618209209</v>
      </c>
      <c r="Y343" s="483">
        <v>12449213.046267452</v>
      </c>
      <c r="Z343" s="483">
        <v>13452841.084722299</v>
      </c>
      <c r="AA343" s="483">
        <v>14433541.05606355</v>
      </c>
      <c r="AB343" s="483">
        <v>15444242.254077446</v>
      </c>
      <c r="AC343" s="483">
        <v>17052721.49979027</v>
      </c>
      <c r="AD343" s="483">
        <v>17628822.923529606</v>
      </c>
      <c r="AE343" s="483">
        <v>18123887.748559427</v>
      </c>
      <c r="AF343" s="483">
        <v>19249722.570694204</v>
      </c>
      <c r="AG343" s="483">
        <v>20655213.785564233</v>
      </c>
      <c r="AH343" s="483">
        <v>21835350.370839696</v>
      </c>
      <c r="AI343" s="483">
        <v>20942710.7794163</v>
      </c>
      <c r="AJ343" s="483">
        <v>21561161.74714689</v>
      </c>
      <c r="AK343" s="483">
        <v>22083054.404664818</v>
      </c>
      <c r="AL343" s="483">
        <v>22931674.396923821</v>
      </c>
      <c r="AM343" s="483">
        <v>21833205.831884697</v>
      </c>
      <c r="AN343" s="483">
        <v>21501447.692508809</v>
      </c>
      <c r="AO343" s="483">
        <v>21929949.19291478</v>
      </c>
      <c r="AP343" s="483">
        <v>23156987.222301796</v>
      </c>
      <c r="AQ343" s="483">
        <v>23929036.648869466</v>
      </c>
      <c r="AR343" s="483">
        <v>25450574.585152049</v>
      </c>
      <c r="AS343" s="477"/>
    </row>
    <row r="344" spans="1:45">
      <c r="A344" s="371" t="s">
        <v>34</v>
      </c>
      <c r="B344" s="416" t="s">
        <v>128</v>
      </c>
      <c r="C344" s="417" t="s">
        <v>129</v>
      </c>
      <c r="D344" s="423" t="s">
        <v>86</v>
      </c>
      <c r="E344" s="371" t="s">
        <v>320</v>
      </c>
      <c r="F344" s="371" t="s">
        <v>16</v>
      </c>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c r="AE344" s="483"/>
      <c r="AF344" s="483"/>
      <c r="AG344" s="483"/>
      <c r="AH344" s="483"/>
      <c r="AI344" s="483"/>
      <c r="AJ344" s="483"/>
      <c r="AK344" s="483"/>
      <c r="AL344" s="483"/>
      <c r="AM344" s="483"/>
      <c r="AN344" s="483"/>
      <c r="AO344" s="483"/>
      <c r="AP344" s="483"/>
      <c r="AQ344" s="483"/>
      <c r="AR344" s="483"/>
      <c r="AS344" s="477"/>
    </row>
    <row r="345" spans="1:45">
      <c r="A345" s="419" t="s">
        <v>35</v>
      </c>
      <c r="B345" s="419" t="s">
        <v>128</v>
      </c>
      <c r="C345" s="419" t="s">
        <v>129</v>
      </c>
      <c r="D345" s="420" t="s">
        <v>86</v>
      </c>
      <c r="E345" s="421" t="s">
        <v>320</v>
      </c>
      <c r="F345" s="421" t="s">
        <v>16</v>
      </c>
      <c r="G345" s="484">
        <v>1707588.0377030796</v>
      </c>
      <c r="H345" s="484">
        <v>2003286.0174786951</v>
      </c>
      <c r="I345" s="484">
        <v>2310640.1874582265</v>
      </c>
      <c r="J345" s="484">
        <v>2592066.8448128565</v>
      </c>
      <c r="K345" s="484">
        <v>2872462.3184866663</v>
      </c>
      <c r="L345" s="484">
        <v>3159876.0114083057</v>
      </c>
      <c r="M345" s="484">
        <v>3503750.2556734746</v>
      </c>
      <c r="N345" s="484">
        <v>3814917.3477760018</v>
      </c>
      <c r="O345" s="484">
        <v>4234904.2730125245</v>
      </c>
      <c r="P345" s="484">
        <v>5081820.2467866149</v>
      </c>
      <c r="Q345" s="484">
        <v>6052280.206739461</v>
      </c>
      <c r="R345" s="484">
        <v>6849595.7623939775</v>
      </c>
      <c r="S345" s="484">
        <v>7992803.5867989846</v>
      </c>
      <c r="T345" s="484">
        <v>8692792.4527813699</v>
      </c>
      <c r="U345" s="484">
        <v>9380909.3178057093</v>
      </c>
      <c r="V345" s="484">
        <v>9874361.0814568475</v>
      </c>
      <c r="W345" s="484">
        <v>10700466.204787767</v>
      </c>
      <c r="X345" s="484">
        <v>11564207.618209209</v>
      </c>
      <c r="Y345" s="484">
        <v>12449213.046267452</v>
      </c>
      <c r="Z345" s="484">
        <v>13452841.084722299</v>
      </c>
      <c r="AA345" s="484">
        <v>14433541.05606355</v>
      </c>
      <c r="AB345" s="484">
        <v>15444242.254077446</v>
      </c>
      <c r="AC345" s="484">
        <v>17052721.49979027</v>
      </c>
      <c r="AD345" s="484">
        <v>17628822.923529606</v>
      </c>
      <c r="AE345" s="484">
        <v>18123887.748559427</v>
      </c>
      <c r="AF345" s="484">
        <v>19249722.570694204</v>
      </c>
      <c r="AG345" s="484">
        <v>20655213.785564233</v>
      </c>
      <c r="AH345" s="484">
        <v>21835350.370839696</v>
      </c>
      <c r="AI345" s="484">
        <v>20942710.7794163</v>
      </c>
      <c r="AJ345" s="484">
        <v>21561161.74714689</v>
      </c>
      <c r="AK345" s="484">
        <v>22083054.404664818</v>
      </c>
      <c r="AL345" s="484">
        <v>22931674.396923821</v>
      </c>
      <c r="AM345" s="484">
        <v>21833205.831884697</v>
      </c>
      <c r="AN345" s="484">
        <v>21501447.692508809</v>
      </c>
      <c r="AO345" s="484">
        <v>21929949.19291478</v>
      </c>
      <c r="AP345" s="484">
        <v>23156987.222301796</v>
      </c>
      <c r="AQ345" s="484">
        <v>23929036.648869466</v>
      </c>
      <c r="AR345" s="484">
        <v>25450574.585152049</v>
      </c>
      <c r="AS345" s="478"/>
    </row>
    <row r="346" spans="1:45">
      <c r="A346" s="371" t="s">
        <v>11</v>
      </c>
      <c r="B346" s="409" t="s">
        <v>130</v>
      </c>
      <c r="C346" s="410" t="s">
        <v>131</v>
      </c>
      <c r="D346" s="411" t="s">
        <v>87</v>
      </c>
      <c r="E346" s="371" t="s">
        <v>320</v>
      </c>
      <c r="F346" s="371" t="s">
        <v>16</v>
      </c>
      <c r="G346" s="483">
        <v>302301.33962264151</v>
      </c>
      <c r="H346" s="483">
        <v>360150.71794871794</v>
      </c>
      <c r="I346" s="483">
        <v>441761.5384615385</v>
      </c>
      <c r="J346" s="483">
        <v>491894.02727272722</v>
      </c>
      <c r="K346" s="483">
        <v>554894.66666666663</v>
      </c>
      <c r="L346" s="483">
        <v>610661.08139534877</v>
      </c>
      <c r="M346" s="483">
        <v>730038.04683840752</v>
      </c>
      <c r="N346" s="483">
        <v>783831.30516431935</v>
      </c>
      <c r="O346" s="483">
        <v>953793.33971291862</v>
      </c>
      <c r="P346" s="483">
        <v>923996.93735498853</v>
      </c>
      <c r="Q346" s="483">
        <v>1114963.535307517</v>
      </c>
      <c r="R346" s="483">
        <v>1203780.3207964601</v>
      </c>
      <c r="S346" s="483">
        <v>1224616.2828054298</v>
      </c>
      <c r="T346" s="483">
        <v>1314590.8630136985</v>
      </c>
      <c r="U346" s="483">
        <v>1305156.8466819222</v>
      </c>
      <c r="V346" s="483">
        <v>1438551.8584474886</v>
      </c>
      <c r="W346" s="483">
        <v>1491111.8721461189</v>
      </c>
      <c r="X346" s="483">
        <v>1587526.6791569088</v>
      </c>
      <c r="Y346" s="483">
        <v>1646481.2540792541</v>
      </c>
      <c r="Z346" s="483">
        <v>1750760.581395349</v>
      </c>
      <c r="AA346" s="483">
        <v>1815887.4033412889</v>
      </c>
      <c r="AB346" s="483">
        <v>1839905.9352517985</v>
      </c>
      <c r="AC346" s="483">
        <v>1979845.5286041193</v>
      </c>
      <c r="AD346" s="483">
        <v>2067822.1621621626</v>
      </c>
      <c r="AE346" s="483">
        <v>2175098.465011287</v>
      </c>
      <c r="AF346" s="483">
        <v>2346067.6936542667</v>
      </c>
      <c r="AG346" s="483">
        <v>2531898</v>
      </c>
      <c r="AH346" s="483">
        <v>2819358.9919678713</v>
      </c>
      <c r="AI346" s="483">
        <v>2976301.182352941</v>
      </c>
      <c r="AJ346" s="483">
        <v>2879258.597222222</v>
      </c>
      <c r="AK346" s="483">
        <v>2866709.601609658</v>
      </c>
      <c r="AL346" s="483">
        <v>2849823.0614406778</v>
      </c>
      <c r="AM346" s="483">
        <v>2702938.7581699346</v>
      </c>
      <c r="AN346" s="483">
        <v>2736626.2606741572</v>
      </c>
      <c r="AO346" s="483">
        <v>2588160.8231292516</v>
      </c>
      <c r="AP346" s="483">
        <v>2678795.1421800945</v>
      </c>
      <c r="AQ346" s="483">
        <v>2650662.5531914895</v>
      </c>
      <c r="AR346" s="483">
        <v>2653445.9026128263</v>
      </c>
      <c r="AS346" s="477"/>
    </row>
    <row r="347" spans="1:45">
      <c r="A347" s="371" t="s">
        <v>17</v>
      </c>
      <c r="B347" s="412" t="s">
        <v>130</v>
      </c>
      <c r="C347" s="413" t="s">
        <v>131</v>
      </c>
      <c r="D347" s="422" t="s">
        <v>87</v>
      </c>
      <c r="E347" s="371" t="s">
        <v>320</v>
      </c>
      <c r="F347" s="371" t="s">
        <v>16</v>
      </c>
      <c r="G347" s="483">
        <v>85772.96</v>
      </c>
      <c r="H347" s="483">
        <v>100128.61224489794</v>
      </c>
      <c r="I347" s="483">
        <v>120590.94059405942</v>
      </c>
      <c r="J347" s="483">
        <v>135543.20000000001</v>
      </c>
      <c r="K347" s="483">
        <v>155628.71287128713</v>
      </c>
      <c r="L347" s="483">
        <v>179570.93203883493</v>
      </c>
      <c r="M347" s="483">
        <v>216229.3069306931</v>
      </c>
      <c r="N347" s="483">
        <v>231416.88118811883</v>
      </c>
      <c r="O347" s="483">
        <v>300738.24242424237</v>
      </c>
      <c r="P347" s="483">
        <v>301833.22429906548</v>
      </c>
      <c r="Q347" s="483">
        <v>345724.45714285714</v>
      </c>
      <c r="R347" s="483">
        <v>395644.14814814809</v>
      </c>
      <c r="S347" s="483">
        <v>386840.94339622644</v>
      </c>
      <c r="T347" s="483">
        <v>418448.19230769225</v>
      </c>
      <c r="U347" s="483">
        <v>398673.66981132078</v>
      </c>
      <c r="V347" s="483">
        <v>445291.93877551018</v>
      </c>
      <c r="W347" s="483">
        <v>433917.41414141416</v>
      </c>
      <c r="X347" s="483">
        <v>462654.22772277222</v>
      </c>
      <c r="Y347" s="483">
        <v>490850.91752577311</v>
      </c>
      <c r="Z347" s="483">
        <v>499495.84313725488</v>
      </c>
      <c r="AA347" s="483">
        <v>505418.18446601933</v>
      </c>
      <c r="AB347" s="483">
        <v>539253.21904761903</v>
      </c>
      <c r="AC347" s="483">
        <v>544779.39622641506</v>
      </c>
      <c r="AD347" s="483">
        <v>568315.75510204083</v>
      </c>
      <c r="AE347" s="483">
        <v>583796.4455445545</v>
      </c>
      <c r="AF347" s="483">
        <v>608680.53333333333</v>
      </c>
      <c r="AG347" s="483">
        <v>629729.81132075482</v>
      </c>
      <c r="AH347" s="483">
        <v>677572.76146788988</v>
      </c>
      <c r="AI347" s="483">
        <v>729810.55172413797</v>
      </c>
      <c r="AJ347" s="483">
        <v>720362.14285714284</v>
      </c>
      <c r="AK347" s="483">
        <v>672193.4363636364</v>
      </c>
      <c r="AL347" s="483">
        <v>668842.84403669706</v>
      </c>
      <c r="AM347" s="483">
        <v>626060</v>
      </c>
      <c r="AN347" s="483">
        <v>651272.4</v>
      </c>
      <c r="AO347" s="483">
        <v>611029.26315789472</v>
      </c>
      <c r="AP347" s="483">
        <v>620956.17977528088</v>
      </c>
      <c r="AQ347" s="483">
        <v>608060.50000000012</v>
      </c>
      <c r="AR347" s="483">
        <v>613622.50000000012</v>
      </c>
      <c r="AS347" s="477"/>
    </row>
    <row r="348" spans="1:45">
      <c r="A348" s="371" t="s">
        <v>18</v>
      </c>
      <c r="B348" s="412" t="s">
        <v>130</v>
      </c>
      <c r="C348" s="413" t="s">
        <v>131</v>
      </c>
      <c r="D348" s="422" t="s">
        <v>87</v>
      </c>
      <c r="E348" s="371" t="s">
        <v>320</v>
      </c>
      <c r="F348" s="371" t="s">
        <v>16</v>
      </c>
      <c r="G348" s="483">
        <v>56661.557142857142</v>
      </c>
      <c r="H348" s="483">
        <v>70752.5945945946</v>
      </c>
      <c r="I348" s="483">
        <v>81497.971830985916</v>
      </c>
      <c r="J348" s="483">
        <v>96326.986842105282</v>
      </c>
      <c r="K348" s="483">
        <v>102558.79729729729</v>
      </c>
      <c r="L348" s="483">
        <v>117972.98684210527</v>
      </c>
      <c r="M348" s="483">
        <v>144448.83116883115</v>
      </c>
      <c r="N348" s="483">
        <v>145055.42307692306</v>
      </c>
      <c r="O348" s="483">
        <v>186469.26923076925</v>
      </c>
      <c r="P348" s="483">
        <v>178546.55696202529</v>
      </c>
      <c r="Q348" s="483">
        <v>214227.69230769231</v>
      </c>
      <c r="R348" s="483">
        <v>233684.4303797468</v>
      </c>
      <c r="S348" s="483">
        <v>240003.11688311689</v>
      </c>
      <c r="T348" s="483">
        <v>269834.24675324676</v>
      </c>
      <c r="U348" s="483">
        <v>269103.07894736843</v>
      </c>
      <c r="V348" s="483">
        <v>273766.66666666663</v>
      </c>
      <c r="W348" s="483">
        <v>274862.98550724634</v>
      </c>
      <c r="X348" s="483">
        <v>272224.69565217389</v>
      </c>
      <c r="Y348" s="483">
        <v>285553.39393939392</v>
      </c>
      <c r="Z348" s="483">
        <v>300257.72307692311</v>
      </c>
      <c r="AA348" s="483">
        <v>288729.44262295082</v>
      </c>
      <c r="AB348" s="483">
        <v>307712.06451612903</v>
      </c>
      <c r="AC348" s="483">
        <v>310241.07692307688</v>
      </c>
      <c r="AD348" s="483">
        <v>309305.01587301586</v>
      </c>
      <c r="AE348" s="483">
        <v>315013.74193548388</v>
      </c>
      <c r="AF348" s="483">
        <v>354446.81250000006</v>
      </c>
      <c r="AG348" s="483">
        <v>369906.87692307692</v>
      </c>
      <c r="AH348" s="483">
        <v>402115.0153846154</v>
      </c>
      <c r="AI348" s="483">
        <v>418772.11764705885</v>
      </c>
      <c r="AJ348" s="483">
        <v>416930.82352941181</v>
      </c>
      <c r="AK348" s="483">
        <v>427856.96969696973</v>
      </c>
      <c r="AL348" s="483">
        <v>407550.98412698408</v>
      </c>
      <c r="AM348" s="483">
        <v>399929.48387096782</v>
      </c>
      <c r="AN348" s="483">
        <v>402111.30645161291</v>
      </c>
      <c r="AO348" s="483">
        <v>379709.53225806449</v>
      </c>
      <c r="AP348" s="483">
        <v>391542.41666666669</v>
      </c>
      <c r="AQ348" s="483">
        <v>393886.18644067796</v>
      </c>
      <c r="AR348" s="483">
        <v>389990.64406779653</v>
      </c>
      <c r="AS348" s="477"/>
    </row>
    <row r="349" spans="1:45">
      <c r="A349" s="371" t="s">
        <v>19</v>
      </c>
      <c r="B349" s="412" t="s">
        <v>130</v>
      </c>
      <c r="C349" s="413" t="s">
        <v>131</v>
      </c>
      <c r="D349" s="422" t="s">
        <v>87</v>
      </c>
      <c r="E349" s="371" t="s">
        <v>320</v>
      </c>
      <c r="F349" s="371" t="s">
        <v>16</v>
      </c>
      <c r="G349" s="483">
        <v>46984.695652173912</v>
      </c>
      <c r="H349" s="483">
        <v>60559.200000000012</v>
      </c>
      <c r="I349" s="483">
        <v>69941.765957446813</v>
      </c>
      <c r="J349" s="483">
        <v>87305.037037037022</v>
      </c>
      <c r="K349" s="483">
        <v>87564.521739130447</v>
      </c>
      <c r="L349" s="483">
        <v>105767.2156862745</v>
      </c>
      <c r="M349" s="483">
        <v>131014.96078431375</v>
      </c>
      <c r="N349" s="483">
        <v>131405.88461538462</v>
      </c>
      <c r="O349" s="483">
        <v>159902.03921568627</v>
      </c>
      <c r="P349" s="483">
        <v>160264.70833333334</v>
      </c>
      <c r="Q349" s="483">
        <v>174384.69387755101</v>
      </c>
      <c r="R349" s="483">
        <v>210574.83673469385</v>
      </c>
      <c r="S349" s="483">
        <v>223622.88</v>
      </c>
      <c r="T349" s="483">
        <v>227579.62264150943</v>
      </c>
      <c r="U349" s="483">
        <v>206538.49056603774</v>
      </c>
      <c r="V349" s="483">
        <v>236830.92857142858</v>
      </c>
      <c r="W349" s="483">
        <v>241905.08620689658</v>
      </c>
      <c r="X349" s="483">
        <v>267223.71666666662</v>
      </c>
      <c r="Y349" s="483">
        <v>271165</v>
      </c>
      <c r="Z349" s="483">
        <v>296056.77611940296</v>
      </c>
      <c r="AA349" s="483">
        <v>321344.47887323942</v>
      </c>
      <c r="AB349" s="483">
        <v>349221.875</v>
      </c>
      <c r="AC349" s="483">
        <v>380706.72972972976</v>
      </c>
      <c r="AD349" s="483">
        <v>390387.72222222219</v>
      </c>
      <c r="AE349" s="483">
        <v>393632.74647887325</v>
      </c>
      <c r="AF349" s="483">
        <v>416739.45714285714</v>
      </c>
      <c r="AG349" s="483">
        <v>454791.46666666667</v>
      </c>
      <c r="AH349" s="483">
        <v>500988.19736842107</v>
      </c>
      <c r="AI349" s="483">
        <v>523941.66233766224</v>
      </c>
      <c r="AJ349" s="483">
        <v>522981.09090909082</v>
      </c>
      <c r="AK349" s="483">
        <v>507829.49999999994</v>
      </c>
      <c r="AL349" s="483">
        <v>520416.7702702703</v>
      </c>
      <c r="AM349" s="483">
        <v>469200.21621621621</v>
      </c>
      <c r="AN349" s="483">
        <v>484569.55555555556</v>
      </c>
      <c r="AO349" s="483">
        <v>455927.05882352946</v>
      </c>
      <c r="AP349" s="483">
        <v>475432.92307692301</v>
      </c>
      <c r="AQ349" s="483">
        <v>463109.32835820894</v>
      </c>
      <c r="AR349" s="483">
        <v>455920.72727272741</v>
      </c>
      <c r="AS349" s="477"/>
    </row>
    <row r="350" spans="1:45">
      <c r="A350" s="371" t="s">
        <v>20</v>
      </c>
      <c r="B350" s="412" t="s">
        <v>130</v>
      </c>
      <c r="C350" s="413" t="s">
        <v>131</v>
      </c>
      <c r="D350" s="422" t="s">
        <v>87</v>
      </c>
      <c r="E350" s="371" t="s">
        <v>320</v>
      </c>
      <c r="F350" s="371" t="s">
        <v>16</v>
      </c>
      <c r="G350" s="483">
        <v>72655.733333333337</v>
      </c>
      <c r="H350" s="483">
        <v>85213.956043956045</v>
      </c>
      <c r="I350" s="483">
        <v>96743.79310344829</v>
      </c>
      <c r="J350" s="483">
        <v>112791.43333333335</v>
      </c>
      <c r="K350" s="483">
        <v>122095.58139534887</v>
      </c>
      <c r="L350" s="483">
        <v>130038.21686746986</v>
      </c>
      <c r="M350" s="483">
        <v>160589.57142857142</v>
      </c>
      <c r="N350" s="483">
        <v>171145.57142857139</v>
      </c>
      <c r="O350" s="483">
        <v>264430.68235294119</v>
      </c>
      <c r="P350" s="483">
        <v>291673.89473684208</v>
      </c>
      <c r="Q350" s="483">
        <v>320472.77419354836</v>
      </c>
      <c r="R350" s="483">
        <v>337336.3125</v>
      </c>
      <c r="S350" s="483">
        <v>339315.20000000001</v>
      </c>
      <c r="T350" s="483">
        <v>377121.03225806449</v>
      </c>
      <c r="U350" s="483">
        <v>335079.53684210533</v>
      </c>
      <c r="V350" s="483">
        <v>369310.15384615393</v>
      </c>
      <c r="W350" s="483">
        <v>364378</v>
      </c>
      <c r="X350" s="483">
        <v>377972.6451612903</v>
      </c>
      <c r="Y350" s="483">
        <v>381103.85869565222</v>
      </c>
      <c r="Z350" s="483">
        <v>400024.65263157903</v>
      </c>
      <c r="AA350" s="483">
        <v>450330.10752688168</v>
      </c>
      <c r="AB350" s="483">
        <v>456011.77659574471</v>
      </c>
      <c r="AC350" s="483">
        <v>485480.00000000006</v>
      </c>
      <c r="AD350" s="483">
        <v>513757.09615384619</v>
      </c>
      <c r="AE350" s="483">
        <v>543094.14285714296</v>
      </c>
      <c r="AF350" s="483">
        <v>581437.23584905639</v>
      </c>
      <c r="AG350" s="483">
        <v>645037.10091743129</v>
      </c>
      <c r="AH350" s="483">
        <v>715140.34782608703</v>
      </c>
      <c r="AI350" s="483">
        <v>741191.13043478271</v>
      </c>
      <c r="AJ350" s="483">
        <v>709633.45045045041</v>
      </c>
      <c r="AK350" s="483">
        <v>733977.11111111101</v>
      </c>
      <c r="AL350" s="483">
        <v>712354.68367346923</v>
      </c>
      <c r="AM350" s="483">
        <v>675429.07446808519</v>
      </c>
      <c r="AN350" s="483">
        <v>681071.37078651681</v>
      </c>
      <c r="AO350" s="483">
        <v>639709.42528735625</v>
      </c>
      <c r="AP350" s="483">
        <v>655047.95348837215</v>
      </c>
      <c r="AQ350" s="483">
        <v>651621.83908045979</v>
      </c>
      <c r="AR350" s="483">
        <v>645076.55172413797</v>
      </c>
      <c r="AS350" s="477"/>
    </row>
    <row r="351" spans="1:45">
      <c r="A351" s="371" t="s">
        <v>21</v>
      </c>
      <c r="B351" s="412" t="s">
        <v>130</v>
      </c>
      <c r="C351" s="413" t="s">
        <v>131</v>
      </c>
      <c r="D351" s="422" t="s">
        <v>87</v>
      </c>
      <c r="E351" s="371" t="s">
        <v>320</v>
      </c>
      <c r="F351" s="371" t="s">
        <v>16</v>
      </c>
      <c r="G351" s="483">
        <v>37980</v>
      </c>
      <c r="H351" s="483">
        <v>42832.820512820515</v>
      </c>
      <c r="I351" s="483">
        <v>51454.999999999993</v>
      </c>
      <c r="J351" s="483">
        <v>56135.368421052633</v>
      </c>
      <c r="K351" s="483">
        <v>66814.625</v>
      </c>
      <c r="L351" s="483">
        <v>72072.820512820515</v>
      </c>
      <c r="M351" s="483">
        <v>87303.58974358975</v>
      </c>
      <c r="N351" s="483">
        <v>98148.421052631587</v>
      </c>
      <c r="O351" s="483">
        <v>115823.70731707319</v>
      </c>
      <c r="P351" s="483">
        <v>116555.825</v>
      </c>
      <c r="Q351" s="483">
        <v>129029.12195121954</v>
      </c>
      <c r="R351" s="483">
        <v>135125.75</v>
      </c>
      <c r="S351" s="483">
        <v>140338.46153846153</v>
      </c>
      <c r="T351" s="483">
        <v>149762.10810810811</v>
      </c>
      <c r="U351" s="483">
        <v>135003.75</v>
      </c>
      <c r="V351" s="483">
        <v>144429.94285714286</v>
      </c>
      <c r="W351" s="483">
        <v>149155.20000000001</v>
      </c>
      <c r="X351" s="483">
        <v>160454.20000000001</v>
      </c>
      <c r="Y351" s="483">
        <v>166737.85714285716</v>
      </c>
      <c r="Z351" s="483">
        <v>169843.05882352943</v>
      </c>
      <c r="AA351" s="483">
        <v>160954.70588235295</v>
      </c>
      <c r="AB351" s="483">
        <v>167757.88235294117</v>
      </c>
      <c r="AC351" s="483">
        <v>178219.48571428569</v>
      </c>
      <c r="AD351" s="483">
        <v>182122.9411764706</v>
      </c>
      <c r="AE351" s="483">
        <v>184627.12121212122</v>
      </c>
      <c r="AF351" s="483">
        <v>188245.05882352946</v>
      </c>
      <c r="AG351" s="483">
        <v>211963.20588235295</v>
      </c>
      <c r="AH351" s="483">
        <v>233044.22857142857</v>
      </c>
      <c r="AI351" s="483">
        <v>240467.25714285715</v>
      </c>
      <c r="AJ351" s="483">
        <v>244624.45714285714</v>
      </c>
      <c r="AK351" s="483">
        <v>243621.05882352946</v>
      </c>
      <c r="AL351" s="483">
        <v>239521.09090909094</v>
      </c>
      <c r="AM351" s="483">
        <v>225248.72727272729</v>
      </c>
      <c r="AN351" s="483">
        <v>226565.45454545456</v>
      </c>
      <c r="AO351" s="483">
        <v>212364.6875</v>
      </c>
      <c r="AP351" s="483">
        <v>225706.06451612903</v>
      </c>
      <c r="AQ351" s="483">
        <v>217281.53333333333</v>
      </c>
      <c r="AR351" s="483">
        <v>215547.42857142861</v>
      </c>
      <c r="AS351" s="477"/>
    </row>
    <row r="352" spans="1:45">
      <c r="A352" s="371" t="s">
        <v>22</v>
      </c>
      <c r="B352" s="412" t="s">
        <v>130</v>
      </c>
      <c r="C352" s="413" t="s">
        <v>131</v>
      </c>
      <c r="D352" s="422" t="s">
        <v>87</v>
      </c>
      <c r="E352" s="371" t="s">
        <v>320</v>
      </c>
      <c r="F352" s="371" t="s">
        <v>16</v>
      </c>
      <c r="G352" s="483">
        <v>132877.5652173913</v>
      </c>
      <c r="H352" s="483">
        <v>158504.67857142858</v>
      </c>
      <c r="I352" s="483">
        <v>201665.08108108109</v>
      </c>
      <c r="J352" s="483">
        <v>222644.45945945944</v>
      </c>
      <c r="K352" s="483">
        <v>254995.52</v>
      </c>
      <c r="L352" s="483">
        <v>283034.8486842105</v>
      </c>
      <c r="M352" s="483">
        <v>345355.5</v>
      </c>
      <c r="N352" s="483">
        <v>353467.61744966439</v>
      </c>
      <c r="O352" s="483">
        <v>451641.63265306124</v>
      </c>
      <c r="P352" s="483">
        <v>452808.95364238415</v>
      </c>
      <c r="Q352" s="483">
        <v>495344.98113207548</v>
      </c>
      <c r="R352" s="483">
        <v>535478.56603773579</v>
      </c>
      <c r="S352" s="483">
        <v>572211.49689440988</v>
      </c>
      <c r="T352" s="483">
        <v>612083.86419753078</v>
      </c>
      <c r="U352" s="483">
        <v>588337.90740740742</v>
      </c>
      <c r="V352" s="483">
        <v>623327.89873417723</v>
      </c>
      <c r="W352" s="483">
        <v>633085.38364779856</v>
      </c>
      <c r="X352" s="483">
        <v>648308.67272727273</v>
      </c>
      <c r="Y352" s="483">
        <v>672182.95679012348</v>
      </c>
      <c r="Z352" s="483">
        <v>696421.65644171776</v>
      </c>
      <c r="AA352" s="483">
        <v>730114.44585987274</v>
      </c>
      <c r="AB352" s="483">
        <v>875224.14999999991</v>
      </c>
      <c r="AC352" s="483">
        <v>928139.62732919247</v>
      </c>
      <c r="AD352" s="483">
        <v>904578.54545454553</v>
      </c>
      <c r="AE352" s="483">
        <v>935575.30434782605</v>
      </c>
      <c r="AF352" s="483">
        <v>975145.39999999991</v>
      </c>
      <c r="AG352" s="483">
        <v>1000964.765060241</v>
      </c>
      <c r="AH352" s="483">
        <v>1099653.9825581396</v>
      </c>
      <c r="AI352" s="483">
        <v>1158125.8022598869</v>
      </c>
      <c r="AJ352" s="483">
        <v>1170747.6284153005</v>
      </c>
      <c r="AK352" s="483">
        <v>1276742.2741935481</v>
      </c>
      <c r="AL352" s="483">
        <v>1207899.7411764706</v>
      </c>
      <c r="AM352" s="483">
        <v>1130023.3493975902</v>
      </c>
      <c r="AN352" s="483">
        <v>1140023.2278481014</v>
      </c>
      <c r="AO352" s="483">
        <v>1057328.5</v>
      </c>
      <c r="AP352" s="483">
        <v>1097936.3378378379</v>
      </c>
      <c r="AQ352" s="483">
        <v>1088649.3108108109</v>
      </c>
      <c r="AR352" s="483">
        <v>1070837.1830985916</v>
      </c>
      <c r="AS352" s="477"/>
    </row>
    <row r="353" spans="1:45">
      <c r="A353" s="371" t="s">
        <v>23</v>
      </c>
      <c r="B353" s="412" t="s">
        <v>130</v>
      </c>
      <c r="C353" s="413" t="s">
        <v>131</v>
      </c>
      <c r="D353" s="422" t="s">
        <v>87</v>
      </c>
      <c r="E353" s="371" t="s">
        <v>320</v>
      </c>
      <c r="F353" s="371" t="s">
        <v>16</v>
      </c>
      <c r="G353" s="483">
        <v>81283.28</v>
      </c>
      <c r="H353" s="483">
        <v>96953.427184466011</v>
      </c>
      <c r="I353" s="483">
        <v>121754.37037037035</v>
      </c>
      <c r="J353" s="483">
        <v>136270.8148148148</v>
      </c>
      <c r="K353" s="483">
        <v>158570.4954954955</v>
      </c>
      <c r="L353" s="483">
        <v>178267.61946902651</v>
      </c>
      <c r="M353" s="483">
        <v>206018.80000000002</v>
      </c>
      <c r="N353" s="483">
        <v>213064.80000000005</v>
      </c>
      <c r="O353" s="483">
        <v>269112.37113402062</v>
      </c>
      <c r="P353" s="483">
        <v>289934.80198019801</v>
      </c>
      <c r="Q353" s="483">
        <v>314893.80188679247</v>
      </c>
      <c r="R353" s="483">
        <v>358298.74999999994</v>
      </c>
      <c r="S353" s="483">
        <v>335394.03809523809</v>
      </c>
      <c r="T353" s="483">
        <v>396799.07547169813</v>
      </c>
      <c r="U353" s="483">
        <v>413649.72222222219</v>
      </c>
      <c r="V353" s="483">
        <v>442428.1743119267</v>
      </c>
      <c r="W353" s="483">
        <v>455091.25925925921</v>
      </c>
      <c r="X353" s="483">
        <v>468774.31858407083</v>
      </c>
      <c r="Y353" s="483">
        <v>503321.89285714296</v>
      </c>
      <c r="Z353" s="483">
        <v>509350.60000000003</v>
      </c>
      <c r="AA353" s="483">
        <v>516606.62037037034</v>
      </c>
      <c r="AB353" s="483">
        <v>514615.1043478261</v>
      </c>
      <c r="AC353" s="483">
        <v>545255.34188034188</v>
      </c>
      <c r="AD353" s="483">
        <v>538851.80000000005</v>
      </c>
      <c r="AE353" s="483">
        <v>539070.25925925933</v>
      </c>
      <c r="AF353" s="483">
        <v>560539.69811320759</v>
      </c>
      <c r="AG353" s="483">
        <v>649378.08849557524</v>
      </c>
      <c r="AH353" s="483">
        <v>702658.98319327738</v>
      </c>
      <c r="AI353" s="483">
        <v>723968</v>
      </c>
      <c r="AJ353" s="483">
        <v>703138.72881355928</v>
      </c>
      <c r="AK353" s="483">
        <v>696772.03448275861</v>
      </c>
      <c r="AL353" s="483">
        <v>705284.13913043484</v>
      </c>
      <c r="AM353" s="483">
        <v>666532.32758620672</v>
      </c>
      <c r="AN353" s="483">
        <v>687676.80701754382</v>
      </c>
      <c r="AO353" s="483">
        <v>641685.09259259258</v>
      </c>
      <c r="AP353" s="483">
        <v>673869.35922330094</v>
      </c>
      <c r="AQ353" s="483">
        <v>657304.8640776698</v>
      </c>
      <c r="AR353" s="483">
        <v>648137.49019607843</v>
      </c>
      <c r="AS353" s="477"/>
    </row>
    <row r="354" spans="1:45">
      <c r="A354" s="371" t="s">
        <v>24</v>
      </c>
      <c r="B354" s="412" t="s">
        <v>130</v>
      </c>
      <c r="C354" s="413" t="s">
        <v>131</v>
      </c>
      <c r="D354" s="422" t="s">
        <v>87</v>
      </c>
      <c r="E354" s="371" t="s">
        <v>320</v>
      </c>
      <c r="F354" s="371" t="s">
        <v>16</v>
      </c>
      <c r="G354" s="483">
        <v>581186.42307692301</v>
      </c>
      <c r="H354" s="483">
        <v>688507.84047267365</v>
      </c>
      <c r="I354" s="483">
        <v>775562.5384615385</v>
      </c>
      <c r="J354" s="483">
        <v>844727.35849056602</v>
      </c>
      <c r="K354" s="483">
        <v>957994.03154574137</v>
      </c>
      <c r="L354" s="483">
        <v>1052392.9225908373</v>
      </c>
      <c r="M354" s="483">
        <v>1311782.1004566208</v>
      </c>
      <c r="N354" s="483">
        <v>1419893.4676691731</v>
      </c>
      <c r="O354" s="483">
        <v>1768236.5256024096</v>
      </c>
      <c r="P354" s="483">
        <v>1777129.0547550437</v>
      </c>
      <c r="Q354" s="483">
        <v>2030894.5428973276</v>
      </c>
      <c r="R354" s="483">
        <v>2294083.8473389354</v>
      </c>
      <c r="S354" s="483">
        <v>2165639.4879089617</v>
      </c>
      <c r="T354" s="483">
        <v>2350243.0088105728</v>
      </c>
      <c r="U354" s="483">
        <v>2179020.5362962959</v>
      </c>
      <c r="V354" s="483">
        <v>2264404.6018099547</v>
      </c>
      <c r="W354" s="483">
        <v>2406423.767938931</v>
      </c>
      <c r="X354" s="483">
        <v>2517880.9045454543</v>
      </c>
      <c r="Y354" s="483">
        <v>2609320.605828221</v>
      </c>
      <c r="Z354" s="483">
        <v>2755473.5115207378</v>
      </c>
      <c r="AA354" s="483">
        <v>3003178.7060561297</v>
      </c>
      <c r="AB354" s="483">
        <v>3063339.344725111</v>
      </c>
      <c r="AC354" s="483">
        <v>3188730.2218934917</v>
      </c>
      <c r="AD354" s="483">
        <v>3245732.7755725184</v>
      </c>
      <c r="AE354" s="483">
        <v>3373011.0278637768</v>
      </c>
      <c r="AF354" s="483">
        <v>3599317.9178082193</v>
      </c>
      <c r="AG354" s="483">
        <v>3819599.0059171594</v>
      </c>
      <c r="AH354" s="483">
        <v>4157293.3104434903</v>
      </c>
      <c r="AI354" s="483">
        <v>4290544.5278969957</v>
      </c>
      <c r="AJ354" s="483">
        <v>4239792.0437956201</v>
      </c>
      <c r="AK354" s="483">
        <v>4296790.7973174369</v>
      </c>
      <c r="AL354" s="483">
        <v>4297855.8874999993</v>
      </c>
      <c r="AM354" s="483">
        <v>4034041.4299516901</v>
      </c>
      <c r="AN354" s="483">
        <v>4116501.0984974955</v>
      </c>
      <c r="AO354" s="483">
        <v>3876595.2931034476</v>
      </c>
      <c r="AP354" s="483">
        <v>3798201.1709844558</v>
      </c>
      <c r="AQ354" s="483">
        <v>3744714.763345195</v>
      </c>
      <c r="AR354" s="483">
        <v>3692681.6950998185</v>
      </c>
      <c r="AS354" s="477"/>
    </row>
    <row r="355" spans="1:45">
      <c r="A355" s="371" t="s">
        <v>25</v>
      </c>
      <c r="B355" s="412" t="s">
        <v>130</v>
      </c>
      <c r="C355" s="413" t="s">
        <v>131</v>
      </c>
      <c r="D355" s="422" t="s">
        <v>87</v>
      </c>
      <c r="E355" s="371" t="s">
        <v>320</v>
      </c>
      <c r="F355" s="371" t="s">
        <v>16</v>
      </c>
      <c r="G355" s="483">
        <v>195122.11897106108</v>
      </c>
      <c r="H355" s="483">
        <v>238129.55279503105</v>
      </c>
      <c r="I355" s="483">
        <v>286551.16822429904</v>
      </c>
      <c r="J355" s="483">
        <v>325620.38532110088</v>
      </c>
      <c r="K355" s="483">
        <v>365777.47678018571</v>
      </c>
      <c r="L355" s="483">
        <v>409770.22461538465</v>
      </c>
      <c r="M355" s="483">
        <v>483089.328125</v>
      </c>
      <c r="N355" s="483">
        <v>536915.81191222579</v>
      </c>
      <c r="O355" s="483">
        <v>648873.55063291139</v>
      </c>
      <c r="P355" s="483">
        <v>678787.30746268656</v>
      </c>
      <c r="Q355" s="483">
        <v>802211.50724637683</v>
      </c>
      <c r="R355" s="483">
        <v>882680.79202279216</v>
      </c>
      <c r="S355" s="483">
        <v>873477.57803468197</v>
      </c>
      <c r="T355" s="483">
        <v>970884.99408284028</v>
      </c>
      <c r="U355" s="483">
        <v>987443.21921921929</v>
      </c>
      <c r="V355" s="483">
        <v>1110849.3293768547</v>
      </c>
      <c r="W355" s="483">
        <v>1157648.8728323698</v>
      </c>
      <c r="X355" s="483">
        <v>1147006.6686930093</v>
      </c>
      <c r="Y355" s="483">
        <v>1222304.403785489</v>
      </c>
      <c r="Z355" s="483">
        <v>1274824.4743589743</v>
      </c>
      <c r="AA355" s="483">
        <v>1368108.2079207923</v>
      </c>
      <c r="AB355" s="483">
        <v>1378370.5</v>
      </c>
      <c r="AC355" s="483">
        <v>1505125.8785942493</v>
      </c>
      <c r="AD355" s="483">
        <v>1599919.9274924472</v>
      </c>
      <c r="AE355" s="483">
        <v>1692757.1999999997</v>
      </c>
      <c r="AF355" s="483">
        <v>1752436.6607669615</v>
      </c>
      <c r="AG355" s="483">
        <v>1891675.323943662</v>
      </c>
      <c r="AH355" s="483">
        <v>2035472.3360433604</v>
      </c>
      <c r="AI355" s="483">
        <v>2144033.4892473118</v>
      </c>
      <c r="AJ355" s="483">
        <v>2121391.8661202188</v>
      </c>
      <c r="AK355" s="483">
        <v>2189724.0863509751</v>
      </c>
      <c r="AL355" s="483">
        <v>2139911.2391930837</v>
      </c>
      <c r="AM355" s="483">
        <v>1995562.0542168668</v>
      </c>
      <c r="AN355" s="483">
        <v>2006803.2608695652</v>
      </c>
      <c r="AO355" s="483">
        <v>1887218.5360824743</v>
      </c>
      <c r="AP355" s="483">
        <v>1897730.9208633096</v>
      </c>
      <c r="AQ355" s="483">
        <v>1866782.5192982457</v>
      </c>
      <c r="AR355" s="483">
        <v>1850543.297101449</v>
      </c>
      <c r="AS355" s="477"/>
    </row>
    <row r="356" spans="1:45">
      <c r="A356" s="371" t="s">
        <v>26</v>
      </c>
      <c r="B356" s="412" t="s">
        <v>130</v>
      </c>
      <c r="C356" s="413" t="s">
        <v>131</v>
      </c>
      <c r="D356" s="422" t="s">
        <v>87</v>
      </c>
      <c r="E356" s="371" t="s">
        <v>320</v>
      </c>
      <c r="F356" s="371" t="s">
        <v>16</v>
      </c>
      <c r="G356" s="483">
        <v>39183.867924528306</v>
      </c>
      <c r="H356" s="483">
        <v>47422.666666666657</v>
      </c>
      <c r="I356" s="483">
        <v>57696.535714285717</v>
      </c>
      <c r="J356" s="483">
        <v>67912.758620689652</v>
      </c>
      <c r="K356" s="483">
        <v>79929.442622950824</v>
      </c>
      <c r="L356" s="483">
        <v>84034.220338983039</v>
      </c>
      <c r="M356" s="483">
        <v>99858.818181818177</v>
      </c>
      <c r="N356" s="483">
        <v>105430.84905660377</v>
      </c>
      <c r="O356" s="483">
        <v>148427.30769230769</v>
      </c>
      <c r="P356" s="483">
        <v>149573.01666666666</v>
      </c>
      <c r="Q356" s="483">
        <v>162686.96666666667</v>
      </c>
      <c r="R356" s="483">
        <v>182453.6</v>
      </c>
      <c r="S356" s="483">
        <v>199179.14754098363</v>
      </c>
      <c r="T356" s="483">
        <v>221290.4</v>
      </c>
      <c r="U356" s="483">
        <v>208462.22222222222</v>
      </c>
      <c r="V356" s="483">
        <v>224051.80952380953</v>
      </c>
      <c r="W356" s="483">
        <v>237339.11290322582</v>
      </c>
      <c r="X356" s="483">
        <v>261273.0476190476</v>
      </c>
      <c r="Y356" s="483">
        <v>260253.25373134325</v>
      </c>
      <c r="Z356" s="483">
        <v>274437.69696969696</v>
      </c>
      <c r="AA356" s="483">
        <v>292506.25000000006</v>
      </c>
      <c r="AB356" s="483">
        <v>300038.58823529416</v>
      </c>
      <c r="AC356" s="483">
        <v>319082.82352941181</v>
      </c>
      <c r="AD356" s="483">
        <v>313504.25806451612</v>
      </c>
      <c r="AE356" s="483">
        <v>323981.1428571429</v>
      </c>
      <c r="AF356" s="483">
        <v>324493.48484848486</v>
      </c>
      <c r="AG356" s="483">
        <v>316814.28571428574</v>
      </c>
      <c r="AH356" s="483">
        <v>363087.04838709679</v>
      </c>
      <c r="AI356" s="483">
        <v>374130.26865671639</v>
      </c>
      <c r="AJ356" s="483">
        <v>376773.39705882355</v>
      </c>
      <c r="AK356" s="483">
        <v>390864.68181818182</v>
      </c>
      <c r="AL356" s="483">
        <v>376504.33870967739</v>
      </c>
      <c r="AM356" s="483">
        <v>367065.83333333331</v>
      </c>
      <c r="AN356" s="483">
        <v>377329.81034482759</v>
      </c>
      <c r="AO356" s="483">
        <v>362923.93220338976</v>
      </c>
      <c r="AP356" s="483">
        <v>362768.15</v>
      </c>
      <c r="AQ356" s="483">
        <v>365337.63157894736</v>
      </c>
      <c r="AR356" s="483">
        <v>353043.08771929826</v>
      </c>
      <c r="AS356" s="477"/>
    </row>
    <row r="357" spans="1:45">
      <c r="A357" s="371" t="s">
        <v>27</v>
      </c>
      <c r="B357" s="412" t="s">
        <v>130</v>
      </c>
      <c r="C357" s="413" t="s">
        <v>131</v>
      </c>
      <c r="D357" s="422" t="s">
        <v>87</v>
      </c>
      <c r="E357" s="371" t="s">
        <v>320</v>
      </c>
      <c r="F357" s="371" t="s">
        <v>16</v>
      </c>
      <c r="G357" s="483">
        <v>136861.75135135133</v>
      </c>
      <c r="H357" s="483">
        <v>165768.03645833334</v>
      </c>
      <c r="I357" s="483">
        <v>199010.6082474227</v>
      </c>
      <c r="J357" s="483">
        <v>219386.45789473684</v>
      </c>
      <c r="K357" s="483">
        <v>250429.01554404147</v>
      </c>
      <c r="L357" s="483">
        <v>272623.91397849459</v>
      </c>
      <c r="M357" s="483">
        <v>322125.60439560446</v>
      </c>
      <c r="N357" s="483">
        <v>330264.30167597771</v>
      </c>
      <c r="O357" s="483">
        <v>422774.11235955043</v>
      </c>
      <c r="P357" s="483">
        <v>432481.73913043487</v>
      </c>
      <c r="Q357" s="483">
        <v>493890.09625668445</v>
      </c>
      <c r="R357" s="483">
        <v>554942.44615384622</v>
      </c>
      <c r="S357" s="483">
        <v>554242.99484536087</v>
      </c>
      <c r="T357" s="483">
        <v>587813.53125000012</v>
      </c>
      <c r="U357" s="483">
        <v>557364.6825396826</v>
      </c>
      <c r="V357" s="483">
        <v>593988.717948718</v>
      </c>
      <c r="W357" s="483">
        <v>661949.5783783783</v>
      </c>
      <c r="X357" s="483">
        <v>692629.67741935479</v>
      </c>
      <c r="Y357" s="483">
        <v>731022.43575418985</v>
      </c>
      <c r="Z357" s="483">
        <v>756657.27272727271</v>
      </c>
      <c r="AA357" s="483">
        <v>745395.56707317068</v>
      </c>
      <c r="AB357" s="483">
        <v>764953.58024691348</v>
      </c>
      <c r="AC357" s="483">
        <v>760113.5802469136</v>
      </c>
      <c r="AD357" s="483">
        <v>768966.85000000009</v>
      </c>
      <c r="AE357" s="483">
        <v>824176.36363636353</v>
      </c>
      <c r="AF357" s="483">
        <v>891732.40116279072</v>
      </c>
      <c r="AG357" s="483">
        <v>969878.85245901637</v>
      </c>
      <c r="AH357" s="483">
        <v>1073311.2887700533</v>
      </c>
      <c r="AI357" s="483">
        <v>1144081.2894736843</v>
      </c>
      <c r="AJ357" s="483">
        <v>1146761.8795811518</v>
      </c>
      <c r="AK357" s="483">
        <v>1157959.5744680851</v>
      </c>
      <c r="AL357" s="483">
        <v>1126661.1329479769</v>
      </c>
      <c r="AM357" s="483">
        <v>1043710.3619631899</v>
      </c>
      <c r="AN357" s="483">
        <v>1071181.6296296299</v>
      </c>
      <c r="AO357" s="483">
        <v>1023647.1741935483</v>
      </c>
      <c r="AP357" s="483">
        <v>1061485.92</v>
      </c>
      <c r="AQ357" s="483">
        <v>1042908.6158940399</v>
      </c>
      <c r="AR357" s="483">
        <v>1046451.6000000001</v>
      </c>
      <c r="AS357" s="477"/>
    </row>
    <row r="358" spans="1:45">
      <c r="A358" s="371" t="s">
        <v>28</v>
      </c>
      <c r="B358" s="412" t="s">
        <v>130</v>
      </c>
      <c r="C358" s="413" t="s">
        <v>131</v>
      </c>
      <c r="D358" s="422" t="s">
        <v>87</v>
      </c>
      <c r="E358" s="371" t="s">
        <v>320</v>
      </c>
      <c r="F358" s="371" t="s">
        <v>16</v>
      </c>
      <c r="G358" s="483">
        <v>665624.42024539865</v>
      </c>
      <c r="H358" s="483">
        <v>786186.7391304347</v>
      </c>
      <c r="I358" s="483">
        <v>919191.30564263312</v>
      </c>
      <c r="J358" s="483">
        <v>1068526.3564954682</v>
      </c>
      <c r="K358" s="483">
        <v>1182783.5468750002</v>
      </c>
      <c r="L358" s="483">
        <v>1291340.6390624999</v>
      </c>
      <c r="M358" s="483">
        <v>1651927.2284866474</v>
      </c>
      <c r="N358" s="483">
        <v>1764825.8784773061</v>
      </c>
      <c r="O358" s="483">
        <v>2134211.8518518517</v>
      </c>
      <c r="P358" s="483">
        <v>2120918.5203488371</v>
      </c>
      <c r="Q358" s="483">
        <v>2487297.341917024</v>
      </c>
      <c r="R358" s="483">
        <v>2739741.2784636491</v>
      </c>
      <c r="S358" s="483">
        <v>2830979.9055330637</v>
      </c>
      <c r="T358" s="483">
        <v>3131255.4594594594</v>
      </c>
      <c r="U358" s="483">
        <v>3234444.2678571427</v>
      </c>
      <c r="V358" s="483">
        <v>3287803.0505992016</v>
      </c>
      <c r="W358" s="483">
        <v>3366721.5238095229</v>
      </c>
      <c r="X358" s="483">
        <v>3573048.5909712724</v>
      </c>
      <c r="Y358" s="483">
        <v>3678931.2480314956</v>
      </c>
      <c r="Z358" s="483">
        <v>3920460.1365360301</v>
      </c>
      <c r="AA358" s="483">
        <v>4391776.4266666668</v>
      </c>
      <c r="AB358" s="483">
        <v>4907872.8890229184</v>
      </c>
      <c r="AC358" s="483">
        <v>4891853.787025704</v>
      </c>
      <c r="AD358" s="483">
        <v>5049768.9728453364</v>
      </c>
      <c r="AE358" s="483">
        <v>5326769.2412177995</v>
      </c>
      <c r="AF358" s="483">
        <v>5691328.7941176472</v>
      </c>
      <c r="AG358" s="483">
        <v>6321405.6953210011</v>
      </c>
      <c r="AH358" s="483">
        <v>6844762.1711899797</v>
      </c>
      <c r="AI358" s="483">
        <v>7145320.5920651071</v>
      </c>
      <c r="AJ358" s="483">
        <v>7159966.0973084895</v>
      </c>
      <c r="AK358" s="483">
        <v>6720367.1912681907</v>
      </c>
      <c r="AL358" s="483">
        <v>6596188.2888655458</v>
      </c>
      <c r="AM358" s="483">
        <v>6469333.6117021274</v>
      </c>
      <c r="AN358" s="483">
        <v>6514015.6030042917</v>
      </c>
      <c r="AO358" s="483">
        <v>6156009.1032608701</v>
      </c>
      <c r="AP358" s="483">
        <v>6011949.8533627354</v>
      </c>
      <c r="AQ358" s="483">
        <v>5952929.2468354441</v>
      </c>
      <c r="AR358" s="483">
        <v>5915669.1511991657</v>
      </c>
      <c r="AS358" s="477"/>
    </row>
    <row r="359" spans="1:45">
      <c r="A359" s="371" t="s">
        <v>29</v>
      </c>
      <c r="B359" s="412" t="s">
        <v>130</v>
      </c>
      <c r="C359" s="413" t="s">
        <v>131</v>
      </c>
      <c r="D359" s="422" t="s">
        <v>87</v>
      </c>
      <c r="E359" s="371" t="s">
        <v>320</v>
      </c>
      <c r="F359" s="371" t="s">
        <v>16</v>
      </c>
      <c r="G359" s="483">
        <v>38582.781818181822</v>
      </c>
      <c r="H359" s="483">
        <v>47590.228070175443</v>
      </c>
      <c r="I359" s="483">
        <v>52976.836363636365</v>
      </c>
      <c r="J359" s="483">
        <v>60465.599999999999</v>
      </c>
      <c r="K359" s="483">
        <v>72698.559322033892</v>
      </c>
      <c r="L359" s="483">
        <v>83249.466666666674</v>
      </c>
      <c r="M359" s="483">
        <v>104836.12903225806</v>
      </c>
      <c r="N359" s="483">
        <v>118682.66666666666</v>
      </c>
      <c r="O359" s="483">
        <v>154038.89552238808</v>
      </c>
      <c r="P359" s="483">
        <v>157204.10958904109</v>
      </c>
      <c r="Q359" s="483">
        <v>179386.66666666666</v>
      </c>
      <c r="R359" s="483">
        <v>209912.73417721511</v>
      </c>
      <c r="S359" s="483">
        <v>211968.83116883115</v>
      </c>
      <c r="T359" s="483">
        <v>229817.50632911391</v>
      </c>
      <c r="U359" s="483">
        <v>207631.89473684208</v>
      </c>
      <c r="V359" s="483">
        <v>243101.04477611938</v>
      </c>
      <c r="W359" s="483">
        <v>254512.42857142858</v>
      </c>
      <c r="X359" s="483">
        <v>258354.92957746485</v>
      </c>
      <c r="Y359" s="483">
        <v>279857.60869565216</v>
      </c>
      <c r="Z359" s="483">
        <v>291974.3513513513</v>
      </c>
      <c r="AA359" s="483">
        <v>313445</v>
      </c>
      <c r="AB359" s="483">
        <v>335642.73972602742</v>
      </c>
      <c r="AC359" s="483">
        <v>350726.32894736849</v>
      </c>
      <c r="AD359" s="483">
        <v>362723.39999999997</v>
      </c>
      <c r="AE359" s="483">
        <v>379810.17948717956</v>
      </c>
      <c r="AF359" s="483">
        <v>389754.20512820513</v>
      </c>
      <c r="AG359" s="483">
        <v>413178.22499999998</v>
      </c>
      <c r="AH359" s="483">
        <v>467249.6</v>
      </c>
      <c r="AI359" s="483">
        <v>494222.91764705878</v>
      </c>
      <c r="AJ359" s="483">
        <v>493318.92857142852</v>
      </c>
      <c r="AK359" s="483">
        <v>499664.22891566262</v>
      </c>
      <c r="AL359" s="483">
        <v>511016.78571428568</v>
      </c>
      <c r="AM359" s="483">
        <v>485660.94936708856</v>
      </c>
      <c r="AN359" s="483">
        <v>487194.59459459456</v>
      </c>
      <c r="AO359" s="483">
        <v>457868.66666666663</v>
      </c>
      <c r="AP359" s="483">
        <v>477550.42253521131</v>
      </c>
      <c r="AQ359" s="483">
        <v>466264.44444444438</v>
      </c>
      <c r="AR359" s="483">
        <v>458045.55555555556</v>
      </c>
      <c r="AS359" s="477"/>
    </row>
    <row r="360" spans="1:45">
      <c r="A360" s="371" t="s">
        <v>30</v>
      </c>
      <c r="B360" s="412" t="s">
        <v>130</v>
      </c>
      <c r="C360" s="413" t="s">
        <v>131</v>
      </c>
      <c r="D360" s="422" t="s">
        <v>87</v>
      </c>
      <c r="E360" s="371" t="s">
        <v>320</v>
      </c>
      <c r="F360" s="371" t="s">
        <v>16</v>
      </c>
      <c r="G360" s="483">
        <v>26386.138888888891</v>
      </c>
      <c r="H360" s="483">
        <v>30557.82857142857</v>
      </c>
      <c r="I360" s="483">
        <v>37215.833333333336</v>
      </c>
      <c r="J360" s="483">
        <v>45309.789473684206</v>
      </c>
      <c r="K360" s="483">
        <v>53642.051282051289</v>
      </c>
      <c r="L360" s="483">
        <v>58246.499999999993</v>
      </c>
      <c r="M360" s="483">
        <v>71269.274999999994</v>
      </c>
      <c r="N360" s="483">
        <v>75198.609756097561</v>
      </c>
      <c r="O360" s="483">
        <v>104977.42499999999</v>
      </c>
      <c r="P360" s="483">
        <v>111350.19512195123</v>
      </c>
      <c r="Q360" s="483">
        <v>122900.18604651163</v>
      </c>
      <c r="R360" s="483">
        <v>144820.22727272726</v>
      </c>
      <c r="S360" s="483">
        <v>131889.31111111111</v>
      </c>
      <c r="T360" s="483">
        <v>140646.51162790699</v>
      </c>
      <c r="U360" s="483">
        <v>139807.44186046513</v>
      </c>
      <c r="V360" s="483">
        <v>168026.66666666666</v>
      </c>
      <c r="W360" s="483">
        <v>188991.3720930233</v>
      </c>
      <c r="X360" s="483">
        <v>184907.55319148937</v>
      </c>
      <c r="Y360" s="483">
        <v>181482.97959183669</v>
      </c>
      <c r="Z360" s="483">
        <v>200168.625</v>
      </c>
      <c r="AA360" s="483">
        <v>201712.76086956519</v>
      </c>
      <c r="AB360" s="483">
        <v>207086.27272727274</v>
      </c>
      <c r="AC360" s="483">
        <v>212503.95348837209</v>
      </c>
      <c r="AD360" s="483">
        <v>213690.82926829267</v>
      </c>
      <c r="AE360" s="483">
        <v>209145.95121951221</v>
      </c>
      <c r="AF360" s="483">
        <v>218565.77499999999</v>
      </c>
      <c r="AG360" s="483">
        <v>247219.90243902439</v>
      </c>
      <c r="AH360" s="483">
        <v>275025.06666666665</v>
      </c>
      <c r="AI360" s="483">
        <v>284342.55319148937</v>
      </c>
      <c r="AJ360" s="483">
        <v>275519.14893617021</v>
      </c>
      <c r="AK360" s="483">
        <v>280698.66666666669</v>
      </c>
      <c r="AL360" s="483">
        <v>270517.4418604651</v>
      </c>
      <c r="AM360" s="483">
        <v>263057.14285714284</v>
      </c>
      <c r="AN360" s="483">
        <v>263878.73170731711</v>
      </c>
      <c r="AO360" s="483">
        <v>247850.92499999999</v>
      </c>
      <c r="AP360" s="483">
        <v>247298.15384615384</v>
      </c>
      <c r="AQ360" s="483">
        <v>244951.26315789472</v>
      </c>
      <c r="AR360" s="483">
        <v>248179.10526315792</v>
      </c>
      <c r="AS360" s="477"/>
    </row>
    <row r="361" spans="1:45">
      <c r="A361" s="371" t="s">
        <v>31</v>
      </c>
      <c r="B361" s="412" t="s">
        <v>130</v>
      </c>
      <c r="C361" s="413" t="s">
        <v>131</v>
      </c>
      <c r="D361" s="422" t="s">
        <v>87</v>
      </c>
      <c r="E361" s="371" t="s">
        <v>320</v>
      </c>
      <c r="F361" s="371" t="s">
        <v>16</v>
      </c>
      <c r="G361" s="483">
        <v>260012.20647773281</v>
      </c>
      <c r="H361" s="483">
        <v>298054.73770491808</v>
      </c>
      <c r="I361" s="483">
        <v>344137.79661016946</v>
      </c>
      <c r="J361" s="483">
        <v>379206.22844827588</v>
      </c>
      <c r="K361" s="483">
        <v>421881.70925110142</v>
      </c>
      <c r="L361" s="483">
        <v>458805.45045045041</v>
      </c>
      <c r="M361" s="483">
        <v>547473.71945701353</v>
      </c>
      <c r="N361" s="483">
        <v>521521.42924528307</v>
      </c>
      <c r="O361" s="483">
        <v>629077.29468599032</v>
      </c>
      <c r="P361" s="483">
        <v>611541.711627907</v>
      </c>
      <c r="Q361" s="483">
        <v>656217.56338028156</v>
      </c>
      <c r="R361" s="483">
        <v>766876.01886792446</v>
      </c>
      <c r="S361" s="483">
        <v>645736.19999999995</v>
      </c>
      <c r="T361" s="483">
        <v>727518.47826086963</v>
      </c>
      <c r="U361" s="483">
        <v>690744.52427184465</v>
      </c>
      <c r="V361" s="483">
        <v>755154.85026737978</v>
      </c>
      <c r="W361" s="483">
        <v>743799.11229946523</v>
      </c>
      <c r="X361" s="483">
        <v>815057.41538461531</v>
      </c>
      <c r="Y361" s="483">
        <v>856816.54838709661</v>
      </c>
      <c r="Z361" s="483">
        <v>847820.32085561508</v>
      </c>
      <c r="AA361" s="483">
        <v>819721.91011235944</v>
      </c>
      <c r="AB361" s="483">
        <v>844967.81286549708</v>
      </c>
      <c r="AC361" s="483">
        <v>921487.90419161681</v>
      </c>
      <c r="AD361" s="483">
        <v>1005905.2777777779</v>
      </c>
      <c r="AE361" s="483">
        <v>1048326.0337078653</v>
      </c>
      <c r="AF361" s="483">
        <v>1093197.3559322034</v>
      </c>
      <c r="AG361" s="483">
        <v>1184756.904494382</v>
      </c>
      <c r="AH361" s="483">
        <v>1271387.0386740332</v>
      </c>
      <c r="AI361" s="483">
        <v>1339832.6413043477</v>
      </c>
      <c r="AJ361" s="483">
        <v>1319896.9157303371</v>
      </c>
      <c r="AK361" s="483">
        <v>1295216.0451977402</v>
      </c>
      <c r="AL361" s="483">
        <v>1239441.4285714286</v>
      </c>
      <c r="AM361" s="483">
        <v>1194719.7804878049</v>
      </c>
      <c r="AN361" s="483">
        <v>1209665.4012738853</v>
      </c>
      <c r="AO361" s="483">
        <v>1131833.2727272727</v>
      </c>
      <c r="AP361" s="483">
        <v>1124514.331125828</v>
      </c>
      <c r="AQ361" s="483">
        <v>1111828.68</v>
      </c>
      <c r="AR361" s="483">
        <v>1092408.7755102043</v>
      </c>
      <c r="AS361" s="477"/>
    </row>
    <row r="362" spans="1:45">
      <c r="A362" s="371" t="s">
        <v>32</v>
      </c>
      <c r="B362" s="412" t="s">
        <v>130</v>
      </c>
      <c r="C362" s="413" t="s">
        <v>131</v>
      </c>
      <c r="D362" s="422" t="s">
        <v>87</v>
      </c>
      <c r="E362" s="371" t="s">
        <v>320</v>
      </c>
      <c r="F362" s="371" t="s">
        <v>16</v>
      </c>
      <c r="G362" s="483">
        <v>20118.75</v>
      </c>
      <c r="H362" s="483">
        <v>22158.260869565216</v>
      </c>
      <c r="I362" s="483">
        <v>27489.583333333339</v>
      </c>
      <c r="J362" s="483">
        <v>31166.720000000001</v>
      </c>
      <c r="K362" s="483">
        <v>34193.75</v>
      </c>
      <c r="L362" s="483">
        <v>41988.115384615383</v>
      </c>
      <c r="M362" s="483">
        <v>48600</v>
      </c>
      <c r="N362" s="483">
        <v>50907.291666666672</v>
      </c>
      <c r="O362" s="483">
        <v>72100.173913043473</v>
      </c>
      <c r="P362" s="483">
        <v>74332.291666666672</v>
      </c>
      <c r="Q362" s="483">
        <v>88425</v>
      </c>
      <c r="R362" s="483">
        <v>105681.11538461539</v>
      </c>
      <c r="S362" s="483">
        <v>91758.16</v>
      </c>
      <c r="T362" s="483">
        <v>100404.69230769231</v>
      </c>
      <c r="U362" s="483">
        <v>95331.6</v>
      </c>
      <c r="V362" s="483">
        <v>96614</v>
      </c>
      <c r="W362" s="483">
        <v>97628</v>
      </c>
      <c r="X362" s="483">
        <v>105238.73076923075</v>
      </c>
      <c r="Y362" s="483">
        <v>119412.33333333333</v>
      </c>
      <c r="Z362" s="483">
        <v>121554.46153846152</v>
      </c>
      <c r="AA362" s="483">
        <v>117176.88888888889</v>
      </c>
      <c r="AB362" s="483">
        <v>122933.48148148146</v>
      </c>
      <c r="AC362" s="483">
        <v>129974.88461538461</v>
      </c>
      <c r="AD362" s="483">
        <v>133865.92592592593</v>
      </c>
      <c r="AE362" s="483">
        <v>133723.85185185185</v>
      </c>
      <c r="AF362" s="483">
        <v>138006.85714285716</v>
      </c>
      <c r="AG362" s="483">
        <v>141108.69565217392</v>
      </c>
      <c r="AH362" s="483">
        <v>149379.12</v>
      </c>
      <c r="AI362" s="483">
        <v>157897.08000000002</v>
      </c>
      <c r="AJ362" s="483">
        <v>146543.04000000001</v>
      </c>
      <c r="AK362" s="483">
        <v>154223.33333333334</v>
      </c>
      <c r="AL362" s="483">
        <v>146456.72727272726</v>
      </c>
      <c r="AM362" s="483">
        <v>138668.72727272726</v>
      </c>
      <c r="AN362" s="483">
        <v>139898.0476190476</v>
      </c>
      <c r="AO362" s="483">
        <v>132677.6</v>
      </c>
      <c r="AP362" s="483">
        <v>133259.36842105264</v>
      </c>
      <c r="AQ362" s="483">
        <v>130979.20000000001</v>
      </c>
      <c r="AR362" s="483">
        <v>131930.70000000001</v>
      </c>
      <c r="AS362" s="477"/>
    </row>
    <row r="363" spans="1:45">
      <c r="A363" s="371" t="s">
        <v>33</v>
      </c>
      <c r="B363" s="371" t="s">
        <v>130</v>
      </c>
      <c r="C363" s="371" t="s">
        <v>131</v>
      </c>
      <c r="D363" s="415" t="s">
        <v>87</v>
      </c>
      <c r="E363" s="371" t="s">
        <v>320</v>
      </c>
      <c r="F363" s="371" t="s">
        <v>16</v>
      </c>
      <c r="G363" s="483">
        <v>2779595.5897224634</v>
      </c>
      <c r="H363" s="483">
        <v>3299471.8978401087</v>
      </c>
      <c r="I363" s="483">
        <v>3885242.6673295829</v>
      </c>
      <c r="J363" s="483">
        <v>4381232.9819250507</v>
      </c>
      <c r="K363" s="483">
        <v>4922452.5036883317</v>
      </c>
      <c r="L363" s="483">
        <v>5429837.1745840227</v>
      </c>
      <c r="M363" s="483">
        <v>6661960.8100293688</v>
      </c>
      <c r="N363" s="483">
        <v>7051176.2101016138</v>
      </c>
      <c r="O363" s="483">
        <v>8784628.4213011656</v>
      </c>
      <c r="P363" s="483">
        <v>8828932.8486780711</v>
      </c>
      <c r="Q363" s="483">
        <v>10132950.928876793</v>
      </c>
      <c r="R363" s="483">
        <v>11291115.17427849</v>
      </c>
      <c r="S363" s="483">
        <v>11167214.035755875</v>
      </c>
      <c r="T363" s="483">
        <v>12226093.586880004</v>
      </c>
      <c r="U363" s="483">
        <v>11951793.391482096</v>
      </c>
      <c r="V363" s="483">
        <v>12717931.633179199</v>
      </c>
      <c r="W363" s="483">
        <v>13158520.969735079</v>
      </c>
      <c r="X363" s="483">
        <v>13800536.673842091</v>
      </c>
      <c r="Y363" s="483">
        <v>14356798.548168857</v>
      </c>
      <c r="Z363" s="483">
        <v>15065581.742483897</v>
      </c>
      <c r="AA363" s="483">
        <v>16042407.106530545</v>
      </c>
      <c r="AB363" s="483">
        <v>16974907.216142576</v>
      </c>
      <c r="AC363" s="483">
        <v>17632266.548939675</v>
      </c>
      <c r="AD363" s="483">
        <v>18169219.255091112</v>
      </c>
      <c r="AE363" s="483">
        <v>18981609.218488041</v>
      </c>
      <c r="AF363" s="483">
        <v>20130135.341323614</v>
      </c>
      <c r="AG363" s="483">
        <v>21799306.206206806</v>
      </c>
      <c r="AH363" s="483">
        <v>23787499.488512415</v>
      </c>
      <c r="AI363" s="483">
        <v>24886983.063382037</v>
      </c>
      <c r="AJ363" s="483">
        <v>24647640.236442279</v>
      </c>
      <c r="AK363" s="483">
        <v>24411210.59161748</v>
      </c>
      <c r="AL363" s="483">
        <v>24016246.585399281</v>
      </c>
      <c r="AM363" s="483">
        <v>22887181.828133699</v>
      </c>
      <c r="AN363" s="483">
        <v>23196384.560419593</v>
      </c>
      <c r="AO363" s="483">
        <v>21862538.885986362</v>
      </c>
      <c r="AP363" s="483">
        <v>21934044.667903349</v>
      </c>
      <c r="AQ363" s="483">
        <v>21657272.479846857</v>
      </c>
      <c r="AR363" s="483">
        <v>21481531.394992236</v>
      </c>
      <c r="AS363" s="477"/>
    </row>
    <row r="364" spans="1:45">
      <c r="A364" s="371" t="s">
        <v>34</v>
      </c>
      <c r="B364" s="416" t="s">
        <v>130</v>
      </c>
      <c r="C364" s="417" t="s">
        <v>131</v>
      </c>
      <c r="D364" s="423" t="s">
        <v>87</v>
      </c>
      <c r="E364" s="371" t="s">
        <v>320</v>
      </c>
      <c r="F364" s="371" t="s">
        <v>16</v>
      </c>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c r="AE364" s="483"/>
      <c r="AF364" s="483"/>
      <c r="AG364" s="483"/>
      <c r="AH364" s="483"/>
      <c r="AI364" s="483"/>
      <c r="AJ364" s="483"/>
      <c r="AK364" s="483"/>
      <c r="AL364" s="483"/>
      <c r="AM364" s="483"/>
      <c r="AN364" s="483"/>
      <c r="AO364" s="483"/>
      <c r="AP364" s="483"/>
      <c r="AQ364" s="483"/>
      <c r="AR364" s="483"/>
      <c r="AS364" s="477"/>
    </row>
    <row r="365" spans="1:45">
      <c r="A365" s="419" t="s">
        <v>35</v>
      </c>
      <c r="B365" s="419" t="s">
        <v>130</v>
      </c>
      <c r="C365" s="419" t="s">
        <v>131</v>
      </c>
      <c r="D365" s="420" t="s">
        <v>87</v>
      </c>
      <c r="E365" s="421" t="s">
        <v>320</v>
      </c>
      <c r="F365" s="421" t="s">
        <v>16</v>
      </c>
      <c r="G365" s="484">
        <v>2779595.5897224634</v>
      </c>
      <c r="H365" s="484">
        <v>3299471.8978401087</v>
      </c>
      <c r="I365" s="484">
        <v>3885242.6673295829</v>
      </c>
      <c r="J365" s="484">
        <v>4381232.9819250507</v>
      </c>
      <c r="K365" s="484">
        <v>4922452.5036883317</v>
      </c>
      <c r="L365" s="484">
        <v>5429837.1745840227</v>
      </c>
      <c r="M365" s="484">
        <v>6661960.8100293688</v>
      </c>
      <c r="N365" s="484">
        <v>7051176.2101016138</v>
      </c>
      <c r="O365" s="484">
        <v>8784628.4213011656</v>
      </c>
      <c r="P365" s="484">
        <v>8828932.8486780711</v>
      </c>
      <c r="Q365" s="484">
        <v>10132950.928876793</v>
      </c>
      <c r="R365" s="484">
        <v>11291115.17427849</v>
      </c>
      <c r="S365" s="484">
        <v>11167214.035755875</v>
      </c>
      <c r="T365" s="484">
        <v>12226093.586880004</v>
      </c>
      <c r="U365" s="484">
        <v>11951793.391482096</v>
      </c>
      <c r="V365" s="484">
        <v>12717931.633179199</v>
      </c>
      <c r="W365" s="484">
        <v>13158520.969735079</v>
      </c>
      <c r="X365" s="484">
        <v>13800536.673842091</v>
      </c>
      <c r="Y365" s="484">
        <v>14356798.548168857</v>
      </c>
      <c r="Z365" s="484">
        <v>15065581.742483897</v>
      </c>
      <c r="AA365" s="484">
        <v>16042407.106530545</v>
      </c>
      <c r="AB365" s="484">
        <v>16974907.216142576</v>
      </c>
      <c r="AC365" s="484">
        <v>17632266.548939675</v>
      </c>
      <c r="AD365" s="484">
        <v>18169219.255091112</v>
      </c>
      <c r="AE365" s="484">
        <v>18981609.218488041</v>
      </c>
      <c r="AF365" s="484">
        <v>20130135.341323614</v>
      </c>
      <c r="AG365" s="484">
        <v>21799306.206206806</v>
      </c>
      <c r="AH365" s="484">
        <v>23787499.488512415</v>
      </c>
      <c r="AI365" s="484">
        <v>24886983.063382037</v>
      </c>
      <c r="AJ365" s="484">
        <v>24647640.236442279</v>
      </c>
      <c r="AK365" s="484">
        <v>24411210.59161748</v>
      </c>
      <c r="AL365" s="484">
        <v>24016246.585399281</v>
      </c>
      <c r="AM365" s="484">
        <v>22887181.828133699</v>
      </c>
      <c r="AN365" s="484">
        <v>23196384.560419593</v>
      </c>
      <c r="AO365" s="484">
        <v>21862538.885986362</v>
      </c>
      <c r="AP365" s="484">
        <v>21934044.667903349</v>
      </c>
      <c r="AQ365" s="484">
        <v>21657272.479846857</v>
      </c>
      <c r="AR365" s="484">
        <v>21481531.394992236</v>
      </c>
      <c r="AS365" s="478"/>
    </row>
    <row r="366" spans="1:45">
      <c r="A366" s="371" t="s">
        <v>11</v>
      </c>
      <c r="B366" s="409" t="s">
        <v>151</v>
      </c>
      <c r="C366" s="410" t="s">
        <v>133</v>
      </c>
      <c r="D366" s="411" t="s">
        <v>150</v>
      </c>
      <c r="E366" s="371" t="s">
        <v>320</v>
      </c>
      <c r="F366" s="371" t="s">
        <v>16</v>
      </c>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c r="AE366" s="483"/>
      <c r="AF366" s="483"/>
      <c r="AG366" s="483"/>
      <c r="AH366" s="483"/>
      <c r="AI366" s="483"/>
      <c r="AJ366" s="483"/>
      <c r="AK366" s="483"/>
      <c r="AL366" s="483"/>
      <c r="AM366" s="483"/>
      <c r="AN366" s="483"/>
      <c r="AO366" s="483"/>
      <c r="AP366" s="483"/>
      <c r="AQ366" s="483"/>
      <c r="AR366" s="483"/>
      <c r="AS366" s="477"/>
    </row>
    <row r="367" spans="1:45">
      <c r="A367" s="371" t="s">
        <v>17</v>
      </c>
      <c r="B367" s="412" t="s">
        <v>151</v>
      </c>
      <c r="C367" s="413" t="s">
        <v>133</v>
      </c>
      <c r="D367" s="422" t="s">
        <v>150</v>
      </c>
      <c r="E367" s="371" t="s">
        <v>320</v>
      </c>
      <c r="F367" s="371" t="s">
        <v>16</v>
      </c>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c r="AE367" s="483"/>
      <c r="AF367" s="483"/>
      <c r="AG367" s="483"/>
      <c r="AH367" s="483"/>
      <c r="AI367" s="483"/>
      <c r="AJ367" s="483"/>
      <c r="AK367" s="483"/>
      <c r="AL367" s="483"/>
      <c r="AM367" s="483"/>
      <c r="AN367" s="483"/>
      <c r="AO367" s="483"/>
      <c r="AP367" s="483"/>
      <c r="AQ367" s="483"/>
      <c r="AR367" s="483"/>
      <c r="AS367" s="477"/>
    </row>
    <row r="368" spans="1:45">
      <c r="A368" s="371" t="s">
        <v>18</v>
      </c>
      <c r="B368" s="412" t="s">
        <v>151</v>
      </c>
      <c r="C368" s="413" t="s">
        <v>133</v>
      </c>
      <c r="D368" s="422" t="s">
        <v>150</v>
      </c>
      <c r="E368" s="371" t="s">
        <v>320</v>
      </c>
      <c r="F368" s="371" t="s">
        <v>16</v>
      </c>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c r="AE368" s="483"/>
      <c r="AF368" s="483"/>
      <c r="AG368" s="483"/>
      <c r="AH368" s="483"/>
      <c r="AI368" s="483"/>
      <c r="AJ368" s="483"/>
      <c r="AK368" s="483"/>
      <c r="AL368" s="483"/>
      <c r="AM368" s="483"/>
      <c r="AN368" s="483"/>
      <c r="AO368" s="483"/>
      <c r="AP368" s="483"/>
      <c r="AQ368" s="483"/>
      <c r="AR368" s="483"/>
      <c r="AS368" s="477"/>
    </row>
    <row r="369" spans="1:45">
      <c r="A369" s="371" t="s">
        <v>19</v>
      </c>
      <c r="B369" s="412" t="s">
        <v>151</v>
      </c>
      <c r="C369" s="413" t="s">
        <v>133</v>
      </c>
      <c r="D369" s="422" t="s">
        <v>150</v>
      </c>
      <c r="E369" s="371" t="s">
        <v>320</v>
      </c>
      <c r="F369" s="371" t="s">
        <v>16</v>
      </c>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c r="AE369" s="483"/>
      <c r="AF369" s="483"/>
      <c r="AG369" s="483"/>
      <c r="AH369" s="483"/>
      <c r="AI369" s="483"/>
      <c r="AJ369" s="483"/>
      <c r="AK369" s="483"/>
      <c r="AL369" s="483"/>
      <c r="AM369" s="483"/>
      <c r="AN369" s="483"/>
      <c r="AO369" s="483"/>
      <c r="AP369" s="483"/>
      <c r="AQ369" s="483"/>
      <c r="AR369" s="483"/>
      <c r="AS369" s="477"/>
    </row>
    <row r="370" spans="1:45">
      <c r="A370" s="371" t="s">
        <v>20</v>
      </c>
      <c r="B370" s="412" t="s">
        <v>151</v>
      </c>
      <c r="C370" s="413" t="s">
        <v>133</v>
      </c>
      <c r="D370" s="422" t="s">
        <v>150</v>
      </c>
      <c r="E370" s="371" t="s">
        <v>320</v>
      </c>
      <c r="F370" s="371" t="s">
        <v>16</v>
      </c>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c r="AE370" s="483"/>
      <c r="AF370" s="483"/>
      <c r="AG370" s="483"/>
      <c r="AH370" s="483"/>
      <c r="AI370" s="483"/>
      <c r="AJ370" s="483"/>
      <c r="AK370" s="483"/>
      <c r="AL370" s="483"/>
      <c r="AM370" s="483"/>
      <c r="AN370" s="483"/>
      <c r="AO370" s="483"/>
      <c r="AP370" s="483"/>
      <c r="AQ370" s="483"/>
      <c r="AR370" s="483"/>
      <c r="AS370" s="477"/>
    </row>
    <row r="371" spans="1:45">
      <c r="A371" s="371" t="s">
        <v>21</v>
      </c>
      <c r="B371" s="412" t="s">
        <v>151</v>
      </c>
      <c r="C371" s="413" t="s">
        <v>133</v>
      </c>
      <c r="D371" s="422" t="s">
        <v>150</v>
      </c>
      <c r="E371" s="371" t="s">
        <v>320</v>
      </c>
      <c r="F371" s="371" t="s">
        <v>16</v>
      </c>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c r="AE371" s="483"/>
      <c r="AF371" s="483"/>
      <c r="AG371" s="483"/>
      <c r="AH371" s="483"/>
      <c r="AI371" s="483"/>
      <c r="AJ371" s="483"/>
      <c r="AK371" s="483"/>
      <c r="AL371" s="483"/>
      <c r="AM371" s="483"/>
      <c r="AN371" s="483"/>
      <c r="AO371" s="483"/>
      <c r="AP371" s="483"/>
      <c r="AQ371" s="483"/>
      <c r="AR371" s="483"/>
      <c r="AS371" s="477"/>
    </row>
    <row r="372" spans="1:45">
      <c r="A372" s="371" t="s">
        <v>22</v>
      </c>
      <c r="B372" s="412" t="s">
        <v>151</v>
      </c>
      <c r="C372" s="413" t="s">
        <v>133</v>
      </c>
      <c r="D372" s="422" t="s">
        <v>150</v>
      </c>
      <c r="E372" s="371" t="s">
        <v>320</v>
      </c>
      <c r="F372" s="371" t="s">
        <v>16</v>
      </c>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c r="AE372" s="483"/>
      <c r="AF372" s="483"/>
      <c r="AG372" s="483"/>
      <c r="AH372" s="483"/>
      <c r="AI372" s="483"/>
      <c r="AJ372" s="483"/>
      <c r="AK372" s="483"/>
      <c r="AL372" s="483"/>
      <c r="AM372" s="483"/>
      <c r="AN372" s="483"/>
      <c r="AO372" s="483"/>
      <c r="AP372" s="483"/>
      <c r="AQ372" s="483"/>
      <c r="AR372" s="483"/>
      <c r="AS372" s="477"/>
    </row>
    <row r="373" spans="1:45">
      <c r="A373" s="371" t="s">
        <v>23</v>
      </c>
      <c r="B373" s="412" t="s">
        <v>151</v>
      </c>
      <c r="C373" s="413" t="s">
        <v>133</v>
      </c>
      <c r="D373" s="422" t="s">
        <v>150</v>
      </c>
      <c r="E373" s="371" t="s">
        <v>320</v>
      </c>
      <c r="F373" s="371" t="s">
        <v>16</v>
      </c>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c r="AE373" s="483"/>
      <c r="AF373" s="483"/>
      <c r="AG373" s="483"/>
      <c r="AH373" s="483"/>
      <c r="AI373" s="483"/>
      <c r="AJ373" s="483"/>
      <c r="AK373" s="483"/>
      <c r="AL373" s="483"/>
      <c r="AM373" s="483"/>
      <c r="AN373" s="483"/>
      <c r="AO373" s="483"/>
      <c r="AP373" s="483"/>
      <c r="AQ373" s="483"/>
      <c r="AR373" s="483"/>
      <c r="AS373" s="477"/>
    </row>
    <row r="374" spans="1:45">
      <c r="A374" s="371" t="s">
        <v>24</v>
      </c>
      <c r="B374" s="412" t="s">
        <v>151</v>
      </c>
      <c r="C374" s="413" t="s">
        <v>133</v>
      </c>
      <c r="D374" s="422" t="s">
        <v>150</v>
      </c>
      <c r="E374" s="371" t="s">
        <v>320</v>
      </c>
      <c r="F374" s="371" t="s">
        <v>16</v>
      </c>
      <c r="G374" s="483"/>
      <c r="H374" s="483"/>
      <c r="I374" s="483"/>
      <c r="J374" s="483"/>
      <c r="K374" s="483"/>
      <c r="L374" s="483"/>
      <c r="M374" s="483"/>
      <c r="N374" s="483"/>
      <c r="O374" s="483"/>
      <c r="P374" s="483"/>
      <c r="Q374" s="483"/>
      <c r="R374" s="483"/>
      <c r="S374" s="483"/>
      <c r="T374" s="483"/>
      <c r="U374" s="483"/>
      <c r="V374" s="483"/>
      <c r="W374" s="483"/>
      <c r="X374" s="483"/>
      <c r="Y374" s="483"/>
      <c r="Z374" s="483"/>
      <c r="AA374" s="483"/>
      <c r="AB374" s="483"/>
      <c r="AC374" s="483"/>
      <c r="AD374" s="483"/>
      <c r="AE374" s="483"/>
      <c r="AF374" s="483"/>
      <c r="AG374" s="483"/>
      <c r="AH374" s="483"/>
      <c r="AI374" s="483"/>
      <c r="AJ374" s="483"/>
      <c r="AK374" s="483"/>
      <c r="AL374" s="483"/>
      <c r="AM374" s="483"/>
      <c r="AN374" s="483"/>
      <c r="AO374" s="483"/>
      <c r="AP374" s="483"/>
      <c r="AQ374" s="483"/>
      <c r="AR374" s="483"/>
      <c r="AS374" s="477"/>
    </row>
    <row r="375" spans="1:45">
      <c r="A375" s="371" t="s">
        <v>25</v>
      </c>
      <c r="B375" s="412" t="s">
        <v>151</v>
      </c>
      <c r="C375" s="413" t="s">
        <v>133</v>
      </c>
      <c r="D375" s="422" t="s">
        <v>150</v>
      </c>
      <c r="E375" s="371" t="s">
        <v>320</v>
      </c>
      <c r="F375" s="371" t="s">
        <v>16</v>
      </c>
      <c r="G375" s="483"/>
      <c r="H375" s="483"/>
      <c r="I375" s="483"/>
      <c r="J375" s="483"/>
      <c r="K375" s="483"/>
      <c r="L375" s="483"/>
      <c r="M375" s="483"/>
      <c r="N375" s="483"/>
      <c r="O375" s="483"/>
      <c r="P375" s="483"/>
      <c r="Q375" s="483"/>
      <c r="R375" s="483"/>
      <c r="S375" s="483"/>
      <c r="T375" s="483"/>
      <c r="U375" s="483"/>
      <c r="V375" s="483"/>
      <c r="W375" s="483"/>
      <c r="X375" s="483"/>
      <c r="Y375" s="483"/>
      <c r="Z375" s="483"/>
      <c r="AA375" s="483"/>
      <c r="AB375" s="483"/>
      <c r="AC375" s="483"/>
      <c r="AD375" s="483"/>
      <c r="AE375" s="483"/>
      <c r="AF375" s="483"/>
      <c r="AG375" s="483"/>
      <c r="AH375" s="483"/>
      <c r="AI375" s="483"/>
      <c r="AJ375" s="483"/>
      <c r="AK375" s="483"/>
      <c r="AL375" s="483"/>
      <c r="AM375" s="483"/>
      <c r="AN375" s="483"/>
      <c r="AO375" s="483"/>
      <c r="AP375" s="483"/>
      <c r="AQ375" s="483"/>
      <c r="AR375" s="483"/>
      <c r="AS375" s="477"/>
    </row>
    <row r="376" spans="1:45">
      <c r="A376" s="371" t="s">
        <v>26</v>
      </c>
      <c r="B376" s="412" t="s">
        <v>151</v>
      </c>
      <c r="C376" s="413" t="s">
        <v>133</v>
      </c>
      <c r="D376" s="422" t="s">
        <v>150</v>
      </c>
      <c r="E376" s="371" t="s">
        <v>320</v>
      </c>
      <c r="F376" s="371" t="s">
        <v>16</v>
      </c>
      <c r="G376" s="483"/>
      <c r="H376" s="483"/>
      <c r="I376" s="483"/>
      <c r="J376" s="483"/>
      <c r="K376" s="483"/>
      <c r="L376" s="483"/>
      <c r="M376" s="483"/>
      <c r="N376" s="483"/>
      <c r="O376" s="483"/>
      <c r="P376" s="483"/>
      <c r="Q376" s="483"/>
      <c r="R376" s="483"/>
      <c r="S376" s="483"/>
      <c r="T376" s="483"/>
      <c r="U376" s="483"/>
      <c r="V376" s="483"/>
      <c r="W376" s="483"/>
      <c r="X376" s="483"/>
      <c r="Y376" s="483"/>
      <c r="Z376" s="483"/>
      <c r="AA376" s="483"/>
      <c r="AB376" s="483"/>
      <c r="AC376" s="483"/>
      <c r="AD376" s="483"/>
      <c r="AE376" s="483"/>
      <c r="AF376" s="483"/>
      <c r="AG376" s="483"/>
      <c r="AH376" s="483"/>
      <c r="AI376" s="483"/>
      <c r="AJ376" s="483"/>
      <c r="AK376" s="483"/>
      <c r="AL376" s="483"/>
      <c r="AM376" s="483"/>
      <c r="AN376" s="483"/>
      <c r="AO376" s="483"/>
      <c r="AP376" s="483"/>
      <c r="AQ376" s="483"/>
      <c r="AR376" s="483"/>
      <c r="AS376" s="477"/>
    </row>
    <row r="377" spans="1:45">
      <c r="A377" s="371" t="s">
        <v>27</v>
      </c>
      <c r="B377" s="412" t="s">
        <v>151</v>
      </c>
      <c r="C377" s="413" t="s">
        <v>133</v>
      </c>
      <c r="D377" s="422" t="s">
        <v>150</v>
      </c>
      <c r="E377" s="371" t="s">
        <v>320</v>
      </c>
      <c r="F377" s="371" t="s">
        <v>16</v>
      </c>
      <c r="G377" s="483"/>
      <c r="H377" s="483"/>
      <c r="I377" s="483"/>
      <c r="J377" s="483"/>
      <c r="K377" s="483"/>
      <c r="L377" s="483"/>
      <c r="M377" s="483"/>
      <c r="N377" s="483"/>
      <c r="O377" s="483"/>
      <c r="P377" s="483"/>
      <c r="Q377" s="483"/>
      <c r="R377" s="483"/>
      <c r="S377" s="483"/>
      <c r="T377" s="483"/>
      <c r="U377" s="483"/>
      <c r="V377" s="483"/>
      <c r="W377" s="483"/>
      <c r="X377" s="483"/>
      <c r="Y377" s="483"/>
      <c r="Z377" s="483"/>
      <c r="AA377" s="483"/>
      <c r="AB377" s="483"/>
      <c r="AC377" s="483"/>
      <c r="AD377" s="483"/>
      <c r="AE377" s="483"/>
      <c r="AF377" s="483"/>
      <c r="AG377" s="483"/>
      <c r="AH377" s="483"/>
      <c r="AI377" s="483"/>
      <c r="AJ377" s="483"/>
      <c r="AK377" s="483"/>
      <c r="AL377" s="483"/>
      <c r="AM377" s="483"/>
      <c r="AN377" s="483"/>
      <c r="AO377" s="483"/>
      <c r="AP377" s="483"/>
      <c r="AQ377" s="483"/>
      <c r="AR377" s="483"/>
      <c r="AS377" s="477"/>
    </row>
    <row r="378" spans="1:45">
      <c r="A378" s="371" t="s">
        <v>28</v>
      </c>
      <c r="B378" s="412" t="s">
        <v>151</v>
      </c>
      <c r="C378" s="413" t="s">
        <v>133</v>
      </c>
      <c r="D378" s="422" t="s">
        <v>150</v>
      </c>
      <c r="E378" s="371" t="s">
        <v>320</v>
      </c>
      <c r="F378" s="371" t="s">
        <v>16</v>
      </c>
      <c r="G378" s="483"/>
      <c r="H378" s="483"/>
      <c r="I378" s="483"/>
      <c r="J378" s="483"/>
      <c r="K378" s="483"/>
      <c r="L378" s="483"/>
      <c r="M378" s="483"/>
      <c r="N378" s="483"/>
      <c r="O378" s="483"/>
      <c r="P378" s="483"/>
      <c r="Q378" s="483"/>
      <c r="R378" s="483"/>
      <c r="S378" s="483"/>
      <c r="T378" s="483"/>
      <c r="U378" s="483"/>
      <c r="V378" s="483"/>
      <c r="W378" s="483"/>
      <c r="X378" s="483"/>
      <c r="Y378" s="483"/>
      <c r="Z378" s="483"/>
      <c r="AA378" s="483"/>
      <c r="AB378" s="483"/>
      <c r="AC378" s="483"/>
      <c r="AD378" s="483"/>
      <c r="AE378" s="483"/>
      <c r="AF378" s="483"/>
      <c r="AG378" s="483"/>
      <c r="AH378" s="483"/>
      <c r="AI378" s="483"/>
      <c r="AJ378" s="483"/>
      <c r="AK378" s="483"/>
      <c r="AL378" s="483"/>
      <c r="AM378" s="483"/>
      <c r="AN378" s="483"/>
      <c r="AO378" s="483"/>
      <c r="AP378" s="483"/>
      <c r="AQ378" s="483"/>
      <c r="AR378" s="483"/>
      <c r="AS378" s="477"/>
    </row>
    <row r="379" spans="1:45">
      <c r="A379" s="371" t="s">
        <v>29</v>
      </c>
      <c r="B379" s="412" t="s">
        <v>151</v>
      </c>
      <c r="C379" s="413" t="s">
        <v>133</v>
      </c>
      <c r="D379" s="422" t="s">
        <v>150</v>
      </c>
      <c r="E379" s="371" t="s">
        <v>320</v>
      </c>
      <c r="F379" s="371" t="s">
        <v>16</v>
      </c>
      <c r="G379" s="483"/>
      <c r="H379" s="483"/>
      <c r="I379" s="483"/>
      <c r="J379" s="483"/>
      <c r="K379" s="483"/>
      <c r="L379" s="483"/>
      <c r="M379" s="483"/>
      <c r="N379" s="483"/>
      <c r="O379" s="483"/>
      <c r="P379" s="483"/>
      <c r="Q379" s="483"/>
      <c r="R379" s="483"/>
      <c r="S379" s="483"/>
      <c r="T379" s="483"/>
      <c r="U379" s="483"/>
      <c r="V379" s="483"/>
      <c r="W379" s="483"/>
      <c r="X379" s="483"/>
      <c r="Y379" s="483"/>
      <c r="Z379" s="483"/>
      <c r="AA379" s="483"/>
      <c r="AB379" s="483"/>
      <c r="AC379" s="483"/>
      <c r="AD379" s="483"/>
      <c r="AE379" s="483"/>
      <c r="AF379" s="483"/>
      <c r="AG379" s="483"/>
      <c r="AH379" s="483"/>
      <c r="AI379" s="483"/>
      <c r="AJ379" s="483"/>
      <c r="AK379" s="483"/>
      <c r="AL379" s="483"/>
      <c r="AM379" s="483"/>
      <c r="AN379" s="483"/>
      <c r="AO379" s="483"/>
      <c r="AP379" s="483"/>
      <c r="AQ379" s="483"/>
      <c r="AR379" s="483"/>
      <c r="AS379" s="477"/>
    </row>
    <row r="380" spans="1:45">
      <c r="A380" s="371" t="s">
        <v>30</v>
      </c>
      <c r="B380" s="412" t="s">
        <v>151</v>
      </c>
      <c r="C380" s="413" t="s">
        <v>133</v>
      </c>
      <c r="D380" s="422" t="s">
        <v>150</v>
      </c>
      <c r="E380" s="371" t="s">
        <v>320</v>
      </c>
      <c r="F380" s="371" t="s">
        <v>16</v>
      </c>
      <c r="G380" s="483"/>
      <c r="H380" s="483"/>
      <c r="I380" s="483"/>
      <c r="J380" s="483"/>
      <c r="K380" s="483"/>
      <c r="L380" s="483"/>
      <c r="M380" s="483"/>
      <c r="N380" s="483"/>
      <c r="O380" s="483"/>
      <c r="P380" s="483"/>
      <c r="Q380" s="483"/>
      <c r="R380" s="483"/>
      <c r="S380" s="483"/>
      <c r="T380" s="483"/>
      <c r="U380" s="483"/>
      <c r="V380" s="483"/>
      <c r="W380" s="483"/>
      <c r="X380" s="483"/>
      <c r="Y380" s="483"/>
      <c r="Z380" s="483"/>
      <c r="AA380" s="483"/>
      <c r="AB380" s="483"/>
      <c r="AC380" s="483"/>
      <c r="AD380" s="483"/>
      <c r="AE380" s="483"/>
      <c r="AF380" s="483"/>
      <c r="AG380" s="483"/>
      <c r="AH380" s="483"/>
      <c r="AI380" s="483"/>
      <c r="AJ380" s="483"/>
      <c r="AK380" s="483"/>
      <c r="AL380" s="483"/>
      <c r="AM380" s="483"/>
      <c r="AN380" s="483"/>
      <c r="AO380" s="483"/>
      <c r="AP380" s="483"/>
      <c r="AQ380" s="483"/>
      <c r="AR380" s="483"/>
      <c r="AS380" s="477"/>
    </row>
    <row r="381" spans="1:45">
      <c r="A381" s="371" t="s">
        <v>31</v>
      </c>
      <c r="B381" s="412" t="s">
        <v>151</v>
      </c>
      <c r="C381" s="413" t="s">
        <v>133</v>
      </c>
      <c r="D381" s="422" t="s">
        <v>150</v>
      </c>
      <c r="E381" s="371" t="s">
        <v>320</v>
      </c>
      <c r="F381" s="371" t="s">
        <v>16</v>
      </c>
      <c r="G381" s="483"/>
      <c r="H381" s="483"/>
      <c r="I381" s="483"/>
      <c r="J381" s="483"/>
      <c r="K381" s="483"/>
      <c r="L381" s="483"/>
      <c r="M381" s="483"/>
      <c r="N381" s="483"/>
      <c r="O381" s="483"/>
      <c r="P381" s="483"/>
      <c r="Q381" s="483"/>
      <c r="R381" s="483"/>
      <c r="S381" s="483"/>
      <c r="T381" s="483"/>
      <c r="U381" s="483"/>
      <c r="V381" s="483"/>
      <c r="W381" s="483"/>
      <c r="X381" s="483"/>
      <c r="Y381" s="483"/>
      <c r="Z381" s="483"/>
      <c r="AA381" s="483"/>
      <c r="AB381" s="483"/>
      <c r="AC381" s="483"/>
      <c r="AD381" s="483"/>
      <c r="AE381" s="483"/>
      <c r="AF381" s="483"/>
      <c r="AG381" s="483"/>
      <c r="AH381" s="483"/>
      <c r="AI381" s="483"/>
      <c r="AJ381" s="483"/>
      <c r="AK381" s="483"/>
      <c r="AL381" s="483"/>
      <c r="AM381" s="483"/>
      <c r="AN381" s="483"/>
      <c r="AO381" s="483"/>
      <c r="AP381" s="483"/>
      <c r="AQ381" s="483"/>
      <c r="AR381" s="483"/>
      <c r="AS381" s="477"/>
    </row>
    <row r="382" spans="1:45">
      <c r="A382" s="371" t="s">
        <v>32</v>
      </c>
      <c r="B382" s="412" t="s">
        <v>151</v>
      </c>
      <c r="C382" s="413" t="s">
        <v>133</v>
      </c>
      <c r="D382" s="422" t="s">
        <v>150</v>
      </c>
      <c r="E382" s="371" t="s">
        <v>320</v>
      </c>
      <c r="F382" s="371" t="s">
        <v>16</v>
      </c>
      <c r="G382" s="483"/>
      <c r="H382" s="483"/>
      <c r="I382" s="483"/>
      <c r="J382" s="483"/>
      <c r="K382" s="483"/>
      <c r="L382" s="483"/>
      <c r="M382" s="483"/>
      <c r="N382" s="483"/>
      <c r="O382" s="483"/>
      <c r="P382" s="483"/>
      <c r="Q382" s="483"/>
      <c r="R382" s="483"/>
      <c r="S382" s="483"/>
      <c r="T382" s="483"/>
      <c r="U382" s="483"/>
      <c r="V382" s="483"/>
      <c r="W382" s="483"/>
      <c r="X382" s="483"/>
      <c r="Y382" s="483"/>
      <c r="Z382" s="483"/>
      <c r="AA382" s="483"/>
      <c r="AB382" s="483"/>
      <c r="AC382" s="483"/>
      <c r="AD382" s="483"/>
      <c r="AE382" s="483"/>
      <c r="AF382" s="483"/>
      <c r="AG382" s="483"/>
      <c r="AH382" s="483"/>
      <c r="AI382" s="483"/>
      <c r="AJ382" s="483"/>
      <c r="AK382" s="483"/>
      <c r="AL382" s="483"/>
      <c r="AM382" s="483"/>
      <c r="AN382" s="483"/>
      <c r="AO382" s="483"/>
      <c r="AP382" s="483"/>
      <c r="AQ382" s="483"/>
      <c r="AR382" s="483"/>
      <c r="AS382" s="477"/>
    </row>
    <row r="383" spans="1:45">
      <c r="A383" s="371" t="s">
        <v>33</v>
      </c>
      <c r="B383" s="371" t="s">
        <v>151</v>
      </c>
      <c r="C383" s="371" t="s">
        <v>133</v>
      </c>
      <c r="D383" s="415" t="s">
        <v>150</v>
      </c>
      <c r="E383" s="371" t="s">
        <v>320</v>
      </c>
      <c r="F383" s="371" t="s">
        <v>16</v>
      </c>
      <c r="G383" s="483"/>
      <c r="H383" s="483"/>
      <c r="I383" s="483"/>
      <c r="J383" s="483"/>
      <c r="K383" s="483"/>
      <c r="L383" s="483"/>
      <c r="M383" s="483"/>
      <c r="N383" s="483"/>
      <c r="O383" s="483"/>
      <c r="P383" s="483"/>
      <c r="Q383" s="483"/>
      <c r="R383" s="483"/>
      <c r="S383" s="483"/>
      <c r="T383" s="483"/>
      <c r="U383" s="483"/>
      <c r="V383" s="483"/>
      <c r="W383" s="483"/>
      <c r="X383" s="483"/>
      <c r="Y383" s="483"/>
      <c r="Z383" s="483"/>
      <c r="AA383" s="483"/>
      <c r="AB383" s="483"/>
      <c r="AC383" s="483"/>
      <c r="AD383" s="483"/>
      <c r="AE383" s="483"/>
      <c r="AF383" s="483"/>
      <c r="AG383" s="483"/>
      <c r="AH383" s="483"/>
      <c r="AI383" s="483"/>
      <c r="AJ383" s="483"/>
      <c r="AK383" s="483"/>
      <c r="AL383" s="483"/>
      <c r="AM383" s="483"/>
      <c r="AN383" s="483"/>
      <c r="AO383" s="483"/>
      <c r="AP383" s="483"/>
      <c r="AQ383" s="483"/>
      <c r="AR383" s="483"/>
      <c r="AS383" s="477"/>
    </row>
    <row r="384" spans="1:45">
      <c r="A384" s="371" t="s">
        <v>34</v>
      </c>
      <c r="B384" s="416" t="s">
        <v>151</v>
      </c>
      <c r="C384" s="417" t="s">
        <v>133</v>
      </c>
      <c r="D384" s="423" t="s">
        <v>150</v>
      </c>
      <c r="E384" s="371" t="s">
        <v>320</v>
      </c>
      <c r="F384" s="371" t="s">
        <v>16</v>
      </c>
      <c r="G384" s="483"/>
      <c r="H384" s="483"/>
      <c r="I384" s="483"/>
      <c r="J384" s="483"/>
      <c r="K384" s="483"/>
      <c r="L384" s="483"/>
      <c r="M384" s="483"/>
      <c r="N384" s="483"/>
      <c r="O384" s="483"/>
      <c r="P384" s="483"/>
      <c r="Q384" s="483"/>
      <c r="R384" s="483"/>
      <c r="S384" s="483"/>
      <c r="T384" s="483"/>
      <c r="U384" s="483"/>
      <c r="V384" s="483"/>
      <c r="W384" s="483"/>
      <c r="X384" s="483"/>
      <c r="Y384" s="483"/>
      <c r="Z384" s="483"/>
      <c r="AA384" s="483"/>
      <c r="AB384" s="483"/>
      <c r="AC384" s="483"/>
      <c r="AD384" s="483"/>
      <c r="AE384" s="483"/>
      <c r="AF384" s="483"/>
      <c r="AG384" s="483"/>
      <c r="AH384" s="483"/>
      <c r="AI384" s="483"/>
      <c r="AJ384" s="483"/>
      <c r="AK384" s="483"/>
      <c r="AL384" s="483"/>
      <c r="AM384" s="483"/>
      <c r="AN384" s="483"/>
      <c r="AO384" s="483"/>
      <c r="AP384" s="483"/>
      <c r="AQ384" s="483"/>
      <c r="AR384" s="483"/>
      <c r="AS384" s="477"/>
    </row>
    <row r="385" spans="1:45">
      <c r="A385" s="419" t="s">
        <v>35</v>
      </c>
      <c r="B385" s="419" t="s">
        <v>151</v>
      </c>
      <c r="C385" s="419" t="s">
        <v>133</v>
      </c>
      <c r="D385" s="420" t="s">
        <v>150</v>
      </c>
      <c r="E385" s="421" t="s">
        <v>320</v>
      </c>
      <c r="F385" s="421" t="s">
        <v>16</v>
      </c>
      <c r="G385" s="484"/>
      <c r="H385" s="484"/>
      <c r="I385" s="484"/>
      <c r="J385" s="484"/>
      <c r="K385" s="484"/>
      <c r="L385" s="484"/>
      <c r="M385" s="484"/>
      <c r="N385" s="484"/>
      <c r="O385" s="484"/>
      <c r="P385" s="484"/>
      <c r="Q385" s="484"/>
      <c r="R385" s="484"/>
      <c r="S385" s="484"/>
      <c r="T385" s="484"/>
      <c r="U385" s="484"/>
      <c r="V385" s="484"/>
      <c r="W385" s="484"/>
      <c r="X385" s="484"/>
      <c r="Y385" s="484"/>
      <c r="Z385" s="484"/>
      <c r="AA385" s="484"/>
      <c r="AB385" s="484"/>
      <c r="AC385" s="484"/>
      <c r="AD385" s="484"/>
      <c r="AE385" s="484"/>
      <c r="AF385" s="484"/>
      <c r="AG385" s="484"/>
      <c r="AH385" s="484"/>
      <c r="AI385" s="484"/>
      <c r="AJ385" s="484"/>
      <c r="AK385" s="484"/>
      <c r="AL385" s="484"/>
      <c r="AM385" s="484"/>
      <c r="AN385" s="484"/>
      <c r="AO385" s="484"/>
      <c r="AP385" s="484"/>
      <c r="AQ385" s="484"/>
      <c r="AR385" s="484"/>
      <c r="AS385" s="478"/>
    </row>
    <row r="386" spans="1:45">
      <c r="A386" s="371" t="s">
        <v>11</v>
      </c>
      <c r="B386" s="409" t="s">
        <v>134</v>
      </c>
      <c r="C386" s="410" t="s">
        <v>135</v>
      </c>
      <c r="D386" s="411" t="s">
        <v>152</v>
      </c>
      <c r="E386" s="371" t="s">
        <v>320</v>
      </c>
      <c r="F386" s="371" t="s">
        <v>16</v>
      </c>
      <c r="G386" s="483">
        <v>217431.92071611254</v>
      </c>
      <c r="H386" s="483">
        <v>258275.41463414632</v>
      </c>
      <c r="I386" s="483">
        <v>327039.88785046729</v>
      </c>
      <c r="J386" s="483">
        <v>363678.57611241209</v>
      </c>
      <c r="K386" s="483">
        <v>409291.10526315792</v>
      </c>
      <c r="L386" s="483">
        <v>459841.56204379565</v>
      </c>
      <c r="M386" s="483">
        <v>509791.89130434784</v>
      </c>
      <c r="N386" s="483">
        <v>641366.30371900834</v>
      </c>
      <c r="O386" s="483">
        <v>761033.7931654678</v>
      </c>
      <c r="P386" s="483">
        <v>893174.69672131143</v>
      </c>
      <c r="Q386" s="483">
        <v>1016343.156923077</v>
      </c>
      <c r="R386" s="483">
        <v>1277139.5445255474</v>
      </c>
      <c r="S386" s="483">
        <v>1533262.5455696206</v>
      </c>
      <c r="T386" s="483">
        <v>1615588.4892473118</v>
      </c>
      <c r="U386" s="483">
        <v>1821564.4262295084</v>
      </c>
      <c r="V386" s="483">
        <v>1939904.9919246295</v>
      </c>
      <c r="W386" s="483">
        <v>2206674.151260504</v>
      </c>
      <c r="X386" s="483">
        <v>2470883.8255945635</v>
      </c>
      <c r="Y386" s="483">
        <v>2711310.3135245899</v>
      </c>
      <c r="Z386" s="483">
        <v>2893775.6911196918</v>
      </c>
      <c r="AA386" s="483">
        <v>3195447.7600671141</v>
      </c>
      <c r="AB386" s="483">
        <v>3367471.9085060754</v>
      </c>
      <c r="AC386" s="483">
        <v>3727580.1461487822</v>
      </c>
      <c r="AD386" s="483">
        <v>4149410.5430825255</v>
      </c>
      <c r="AE386" s="483">
        <v>4418227.4123429824</v>
      </c>
      <c r="AF386" s="483">
        <v>4979401.6113537112</v>
      </c>
      <c r="AG386" s="483">
        <v>5794792.1583157899</v>
      </c>
      <c r="AH386" s="483">
        <v>6672559.0658914736</v>
      </c>
      <c r="AI386" s="483">
        <v>7414622.3250000002</v>
      </c>
      <c r="AJ386" s="483">
        <v>7265470.9224397568</v>
      </c>
      <c r="AK386" s="483">
        <v>6952527.5945085539</v>
      </c>
      <c r="AL386" s="483">
        <v>6877100.3231657036</v>
      </c>
      <c r="AM386" s="483">
        <v>6411680.7011349313</v>
      </c>
      <c r="AN386" s="483">
        <v>6181956.5731760589</v>
      </c>
      <c r="AO386" s="483">
        <v>6771421.5079559367</v>
      </c>
      <c r="AP386" s="483">
        <v>6898806.6994839227</v>
      </c>
      <c r="AQ386" s="483">
        <v>7094116.7278625956</v>
      </c>
      <c r="AR386" s="483">
        <v>7348353.658536586</v>
      </c>
      <c r="AS386" s="477"/>
    </row>
    <row r="387" spans="1:45">
      <c r="A387" s="371" t="s">
        <v>17</v>
      </c>
      <c r="B387" s="412" t="s">
        <v>134</v>
      </c>
      <c r="C387" s="413" t="s">
        <v>135</v>
      </c>
      <c r="D387" s="424" t="s">
        <v>152</v>
      </c>
      <c r="E387" s="371" t="s">
        <v>320</v>
      </c>
      <c r="F387" s="371" t="s">
        <v>16</v>
      </c>
      <c r="G387" s="483">
        <v>56087.318181818177</v>
      </c>
      <c r="H387" s="483">
        <v>68282.553191489351</v>
      </c>
      <c r="I387" s="483">
        <v>82035.511111111118</v>
      </c>
      <c r="J387" s="483">
        <v>95437.822784810123</v>
      </c>
      <c r="K387" s="483">
        <v>108810.86746987949</v>
      </c>
      <c r="L387" s="483">
        <v>125747.05617977529</v>
      </c>
      <c r="M387" s="483">
        <v>127966.27027027024</v>
      </c>
      <c r="N387" s="483">
        <v>188923.35294117648</v>
      </c>
      <c r="O387" s="483">
        <v>257591.88489208629</v>
      </c>
      <c r="P387" s="483">
        <v>261543.48749999999</v>
      </c>
      <c r="Q387" s="483">
        <v>308083.99390243902</v>
      </c>
      <c r="R387" s="483">
        <v>386219.69135802472</v>
      </c>
      <c r="S387" s="483">
        <v>435474.03314917133</v>
      </c>
      <c r="T387" s="483">
        <v>420583.33333333331</v>
      </c>
      <c r="U387" s="483">
        <v>459406.28723404248</v>
      </c>
      <c r="V387" s="483">
        <v>519440.9485714286</v>
      </c>
      <c r="W387" s="483">
        <v>531277.75824175822</v>
      </c>
      <c r="X387" s="483">
        <v>571256.00000000012</v>
      </c>
      <c r="Y387" s="483">
        <v>623708.99999999988</v>
      </c>
      <c r="Z387" s="483">
        <v>653434.63291139237</v>
      </c>
      <c r="AA387" s="483">
        <v>704178.88</v>
      </c>
      <c r="AB387" s="483">
        <v>758431.8936877076</v>
      </c>
      <c r="AC387" s="483">
        <v>828509.38181818184</v>
      </c>
      <c r="AD387" s="483">
        <v>914602.094017094</v>
      </c>
      <c r="AE387" s="483">
        <v>935182.83333333326</v>
      </c>
      <c r="AF387" s="483">
        <v>1032482.3536585366</v>
      </c>
      <c r="AG387" s="483">
        <v>1184239.1960352422</v>
      </c>
      <c r="AH387" s="483">
        <v>1338078.8343949046</v>
      </c>
      <c r="AI387" s="483">
        <v>1515198.7715930901</v>
      </c>
      <c r="AJ387" s="483">
        <v>1421743.4333333333</v>
      </c>
      <c r="AK387" s="483">
        <v>1364335.6347826088</v>
      </c>
      <c r="AL387" s="483">
        <v>1410458.1995661603</v>
      </c>
      <c r="AM387" s="483">
        <v>1396799.091880342</v>
      </c>
      <c r="AN387" s="483">
        <v>1330927.9277652369</v>
      </c>
      <c r="AO387" s="483">
        <v>1365062.7843137253</v>
      </c>
      <c r="AP387" s="483">
        <v>1461152.0446247461</v>
      </c>
      <c r="AQ387" s="483">
        <v>1491060.4596774194</v>
      </c>
      <c r="AR387" s="483">
        <v>1554303.0491159135</v>
      </c>
      <c r="AS387" s="477"/>
    </row>
    <row r="388" spans="1:45">
      <c r="A388" s="371" t="s">
        <v>18</v>
      </c>
      <c r="B388" s="412" t="s">
        <v>134</v>
      </c>
      <c r="C388" s="413" t="s">
        <v>135</v>
      </c>
      <c r="D388" s="424" t="s">
        <v>152</v>
      </c>
      <c r="E388" s="371" t="s">
        <v>320</v>
      </c>
      <c r="F388" s="371" t="s">
        <v>16</v>
      </c>
      <c r="G388" s="483">
        <v>52868.065573770502</v>
      </c>
      <c r="H388" s="483">
        <v>60980.430769230763</v>
      </c>
      <c r="I388" s="483">
        <v>70397.888888888891</v>
      </c>
      <c r="J388" s="483">
        <v>82036.115942028991</v>
      </c>
      <c r="K388" s="483">
        <v>84903.457142857151</v>
      </c>
      <c r="L388" s="483">
        <v>97822.17567567568</v>
      </c>
      <c r="M388" s="483">
        <v>121430.14285714286</v>
      </c>
      <c r="N388" s="483">
        <v>140260.40243902442</v>
      </c>
      <c r="O388" s="483">
        <v>149124.66666666666</v>
      </c>
      <c r="P388" s="483">
        <v>238896.48979591837</v>
      </c>
      <c r="Q388" s="483">
        <v>244151.24137931035</v>
      </c>
      <c r="R388" s="483">
        <v>293187.13223140495</v>
      </c>
      <c r="S388" s="483">
        <v>358527.06870229001</v>
      </c>
      <c r="T388" s="483">
        <v>371690.81395348837</v>
      </c>
      <c r="U388" s="483">
        <v>358519.69465648849</v>
      </c>
      <c r="V388" s="483">
        <v>376635.56302521005</v>
      </c>
      <c r="W388" s="483">
        <v>413131.48148148152</v>
      </c>
      <c r="X388" s="483">
        <v>419391.37062937068</v>
      </c>
      <c r="Y388" s="483">
        <v>449248.91503267991</v>
      </c>
      <c r="Z388" s="483">
        <v>480888.69230769225</v>
      </c>
      <c r="AA388" s="483">
        <v>496370.67724867724</v>
      </c>
      <c r="AB388" s="483">
        <v>521092.90825688082</v>
      </c>
      <c r="AC388" s="483">
        <v>582419.48117154813</v>
      </c>
      <c r="AD388" s="483">
        <v>639426.56799999997</v>
      </c>
      <c r="AE388" s="483">
        <v>670916.51310861437</v>
      </c>
      <c r="AF388" s="483">
        <v>762271.25000000012</v>
      </c>
      <c r="AG388" s="483">
        <v>867505.64534883702</v>
      </c>
      <c r="AH388" s="483">
        <v>957084.64285714261</v>
      </c>
      <c r="AI388" s="483">
        <v>1079314.0183246075</v>
      </c>
      <c r="AJ388" s="483">
        <v>1013220.38028169</v>
      </c>
      <c r="AK388" s="483">
        <v>1027715.8125000001</v>
      </c>
      <c r="AL388" s="483">
        <v>1071356.825</v>
      </c>
      <c r="AM388" s="483">
        <v>995778.36734693893</v>
      </c>
      <c r="AN388" s="483">
        <v>952677.71253822639</v>
      </c>
      <c r="AO388" s="483">
        <v>981952.4390243903</v>
      </c>
      <c r="AP388" s="483">
        <v>993702.16326530592</v>
      </c>
      <c r="AQ388" s="483">
        <v>1075753.0612244899</v>
      </c>
      <c r="AR388" s="483">
        <v>1112665.2542857144</v>
      </c>
      <c r="AS388" s="477"/>
    </row>
    <row r="389" spans="1:45">
      <c r="A389" s="371" t="s">
        <v>19</v>
      </c>
      <c r="B389" s="412" t="s">
        <v>134</v>
      </c>
      <c r="C389" s="413" t="s">
        <v>135</v>
      </c>
      <c r="D389" s="424" t="s">
        <v>152</v>
      </c>
      <c r="E389" s="371" t="s">
        <v>320</v>
      </c>
      <c r="F389" s="371" t="s">
        <v>16</v>
      </c>
      <c r="G389" s="483">
        <v>59771.359375000007</v>
      </c>
      <c r="H389" s="483">
        <v>64611.333333333321</v>
      </c>
      <c r="I389" s="483">
        <v>85300.633802816898</v>
      </c>
      <c r="J389" s="483">
        <v>101960.27397260274</v>
      </c>
      <c r="K389" s="483">
        <v>103552.16417910448</v>
      </c>
      <c r="L389" s="483">
        <v>116277.39726027398</v>
      </c>
      <c r="M389" s="483">
        <v>125025.33333333334</v>
      </c>
      <c r="N389" s="483">
        <v>175597.83749999999</v>
      </c>
      <c r="O389" s="483">
        <v>195229.65686274512</v>
      </c>
      <c r="P389" s="483">
        <v>201659.08771929823</v>
      </c>
      <c r="Q389" s="483">
        <v>218631.8613861386</v>
      </c>
      <c r="R389" s="483">
        <v>260699.40594059404</v>
      </c>
      <c r="S389" s="483">
        <v>287596.21296296298</v>
      </c>
      <c r="T389" s="483">
        <v>323631.30841121491</v>
      </c>
      <c r="U389" s="483">
        <v>329242.17857142864</v>
      </c>
      <c r="V389" s="483">
        <v>396963.20512820507</v>
      </c>
      <c r="W389" s="483">
        <v>449650.84126984136</v>
      </c>
      <c r="X389" s="483">
        <v>486465.5319148936</v>
      </c>
      <c r="Y389" s="483">
        <v>531617.37037037045</v>
      </c>
      <c r="Z389" s="483">
        <v>590887.09677419369</v>
      </c>
      <c r="AA389" s="483">
        <v>586778.84134615376</v>
      </c>
      <c r="AB389" s="483">
        <v>655254.37743190664</v>
      </c>
      <c r="AC389" s="483">
        <v>745190.98976109212</v>
      </c>
      <c r="AD389" s="483">
        <v>796306.04013377929</v>
      </c>
      <c r="AE389" s="483">
        <v>837339.24050632911</v>
      </c>
      <c r="AF389" s="483">
        <v>962466.08683473372</v>
      </c>
      <c r="AG389" s="483">
        <v>1113978.0731707318</v>
      </c>
      <c r="AH389" s="483">
        <v>1244245.5576923077</v>
      </c>
      <c r="AI389" s="483">
        <v>1442471.3282937363</v>
      </c>
      <c r="AJ389" s="483">
        <v>1357596.5794392524</v>
      </c>
      <c r="AK389" s="483">
        <v>1303239.4987775062</v>
      </c>
      <c r="AL389" s="483">
        <v>1323398.686567164</v>
      </c>
      <c r="AM389" s="483">
        <v>1330658.3710843376</v>
      </c>
      <c r="AN389" s="483">
        <v>1406552.3228915664</v>
      </c>
      <c r="AO389" s="483">
        <v>1559119.9116997791</v>
      </c>
      <c r="AP389" s="483">
        <v>1543983.0943396229</v>
      </c>
      <c r="AQ389" s="483">
        <v>1660735.5610766045</v>
      </c>
      <c r="AR389" s="483">
        <v>1714315.1951219509</v>
      </c>
      <c r="AS389" s="477"/>
    </row>
    <row r="390" spans="1:45">
      <c r="A390" s="371" t="s">
        <v>20</v>
      </c>
      <c r="B390" s="412" t="s">
        <v>134</v>
      </c>
      <c r="C390" s="413" t="s">
        <v>135</v>
      </c>
      <c r="D390" s="424" t="s">
        <v>152</v>
      </c>
      <c r="E390" s="371" t="s">
        <v>320</v>
      </c>
      <c r="F390" s="371" t="s">
        <v>16</v>
      </c>
      <c r="G390" s="483">
        <v>86533.831932773115</v>
      </c>
      <c r="H390" s="483">
        <v>103558.37288135594</v>
      </c>
      <c r="I390" s="483">
        <v>124999.6694214876</v>
      </c>
      <c r="J390" s="483">
        <v>148396.57142857139</v>
      </c>
      <c r="K390" s="483">
        <v>160212.75609756098</v>
      </c>
      <c r="L390" s="483">
        <v>167156.41025641025</v>
      </c>
      <c r="M390" s="483">
        <v>180992.78260869565</v>
      </c>
      <c r="N390" s="483">
        <v>209102.62857142859</v>
      </c>
      <c r="O390" s="483">
        <v>232602.3</v>
      </c>
      <c r="P390" s="483">
        <v>320309.27044025162</v>
      </c>
      <c r="Q390" s="483">
        <v>305154.85714285716</v>
      </c>
      <c r="R390" s="483">
        <v>367954.62295081967</v>
      </c>
      <c r="S390" s="483">
        <v>454913.71739130432</v>
      </c>
      <c r="T390" s="483">
        <v>496760.94</v>
      </c>
      <c r="U390" s="483">
        <v>540808.58571428573</v>
      </c>
      <c r="V390" s="483">
        <v>571913.60648148158</v>
      </c>
      <c r="W390" s="483">
        <v>660424.0625</v>
      </c>
      <c r="X390" s="483">
        <v>752132.28044280445</v>
      </c>
      <c r="Y390" s="483">
        <v>815492.39864864864</v>
      </c>
      <c r="Z390" s="483">
        <v>898997.75748502975</v>
      </c>
      <c r="AA390" s="483">
        <v>904616.41192411911</v>
      </c>
      <c r="AB390" s="483">
        <v>1018901.7462039047</v>
      </c>
      <c r="AC390" s="483">
        <v>1115188.5537525355</v>
      </c>
      <c r="AD390" s="483">
        <v>1262973.2021857924</v>
      </c>
      <c r="AE390" s="483">
        <v>1328128.2144082333</v>
      </c>
      <c r="AF390" s="483">
        <v>1511470.009090909</v>
      </c>
      <c r="AG390" s="483">
        <v>1713660.1046979863</v>
      </c>
      <c r="AH390" s="483">
        <v>1900218.5992414663</v>
      </c>
      <c r="AI390" s="483">
        <v>2112117.2100840337</v>
      </c>
      <c r="AJ390" s="483">
        <v>2012799.975163399</v>
      </c>
      <c r="AK390" s="483">
        <v>1963310.0810810816</v>
      </c>
      <c r="AL390" s="483">
        <v>1900282.1463414633</v>
      </c>
      <c r="AM390" s="483">
        <v>1838742.1950509462</v>
      </c>
      <c r="AN390" s="483">
        <v>1831095.6246334307</v>
      </c>
      <c r="AO390" s="483">
        <v>1971559.9943661969</v>
      </c>
      <c r="AP390" s="483">
        <v>2161765.2173913042</v>
      </c>
      <c r="AQ390" s="483">
        <v>2234404.1094147582</v>
      </c>
      <c r="AR390" s="483">
        <v>2321569.2194513716</v>
      </c>
      <c r="AS390" s="477"/>
    </row>
    <row r="391" spans="1:45">
      <c r="A391" s="371" t="s">
        <v>21</v>
      </c>
      <c r="B391" s="412" t="s">
        <v>134</v>
      </c>
      <c r="C391" s="413" t="s">
        <v>135</v>
      </c>
      <c r="D391" s="424" t="s">
        <v>152</v>
      </c>
      <c r="E391" s="371" t="s">
        <v>320</v>
      </c>
      <c r="F391" s="371" t="s">
        <v>16</v>
      </c>
      <c r="G391" s="483">
        <v>17882.117647058822</v>
      </c>
      <c r="H391" s="483">
        <v>20461.5</v>
      </c>
      <c r="I391" s="483">
        <v>24636.486486486483</v>
      </c>
      <c r="J391" s="483">
        <v>28737.15789473684</v>
      </c>
      <c r="K391" s="483">
        <v>35583.23684210526</v>
      </c>
      <c r="L391" s="483">
        <v>37481.027027027019</v>
      </c>
      <c r="M391" s="483">
        <v>42279.20930232558</v>
      </c>
      <c r="N391" s="483">
        <v>56357.15</v>
      </c>
      <c r="O391" s="483">
        <v>69305.333333333328</v>
      </c>
      <c r="P391" s="483">
        <v>82434.068181818177</v>
      </c>
      <c r="Q391" s="483">
        <v>96087.529411764699</v>
      </c>
      <c r="R391" s="483">
        <v>132432.0754716981</v>
      </c>
      <c r="S391" s="483">
        <v>150452.52459016393</v>
      </c>
      <c r="T391" s="483">
        <v>157426.5</v>
      </c>
      <c r="U391" s="483">
        <v>166566.5573770492</v>
      </c>
      <c r="V391" s="483">
        <v>179327.49152542371</v>
      </c>
      <c r="W391" s="483">
        <v>187148.92307692309</v>
      </c>
      <c r="X391" s="483">
        <v>211194.14084507039</v>
      </c>
      <c r="Y391" s="483">
        <v>215030.12987012989</v>
      </c>
      <c r="Z391" s="483">
        <v>236100.76404494388</v>
      </c>
      <c r="AA391" s="483">
        <v>252120.41237113404</v>
      </c>
      <c r="AB391" s="483">
        <v>271996.9745762712</v>
      </c>
      <c r="AC391" s="483">
        <v>303622.33082706766</v>
      </c>
      <c r="AD391" s="483">
        <v>331353.39130434784</v>
      </c>
      <c r="AE391" s="483">
        <v>354616.44</v>
      </c>
      <c r="AF391" s="483">
        <v>383412.34567901236</v>
      </c>
      <c r="AG391" s="483">
        <v>429105.46285714285</v>
      </c>
      <c r="AH391" s="483">
        <v>499530.85492227983</v>
      </c>
      <c r="AI391" s="483">
        <v>571500.43192488258</v>
      </c>
      <c r="AJ391" s="483">
        <v>536066.19095477392</v>
      </c>
      <c r="AK391" s="483">
        <v>514805.15625000006</v>
      </c>
      <c r="AL391" s="483">
        <v>513769.2</v>
      </c>
      <c r="AM391" s="483">
        <v>498393.71276595752</v>
      </c>
      <c r="AN391" s="483">
        <v>520174.31052631588</v>
      </c>
      <c r="AO391" s="483">
        <v>539460.93264248711</v>
      </c>
      <c r="AP391" s="483">
        <v>562641.14705882361</v>
      </c>
      <c r="AQ391" s="483">
        <v>589948.9411764706</v>
      </c>
      <c r="AR391" s="483">
        <v>620167.17703349283</v>
      </c>
      <c r="AS391" s="477"/>
    </row>
    <row r="392" spans="1:45">
      <c r="A392" s="371" t="s">
        <v>22</v>
      </c>
      <c r="B392" s="412" t="s">
        <v>134</v>
      </c>
      <c r="C392" s="413" t="s">
        <v>135</v>
      </c>
      <c r="D392" s="424" t="s">
        <v>152</v>
      </c>
      <c r="E392" s="371" t="s">
        <v>320</v>
      </c>
      <c r="F392" s="371" t="s">
        <v>16</v>
      </c>
      <c r="G392" s="483">
        <v>77118.672413793101</v>
      </c>
      <c r="H392" s="483">
        <v>99680.284552845522</v>
      </c>
      <c r="I392" s="483">
        <v>131851.92028985504</v>
      </c>
      <c r="J392" s="483">
        <v>153804.09160305344</v>
      </c>
      <c r="K392" s="483">
        <v>167333.21875000003</v>
      </c>
      <c r="L392" s="483">
        <v>177873.35820895521</v>
      </c>
      <c r="M392" s="483">
        <v>201311.64539007092</v>
      </c>
      <c r="N392" s="483">
        <v>253370.87804878049</v>
      </c>
      <c r="O392" s="483">
        <v>292581.18421052635</v>
      </c>
      <c r="P392" s="483">
        <v>298140.0582524272</v>
      </c>
      <c r="Q392" s="483">
        <v>379033.70731707313</v>
      </c>
      <c r="R392" s="483">
        <v>428062.19565217395</v>
      </c>
      <c r="S392" s="483">
        <v>565883.38983050839</v>
      </c>
      <c r="T392" s="483">
        <v>581052.19672131143</v>
      </c>
      <c r="U392" s="483">
        <v>652493.00411522633</v>
      </c>
      <c r="V392" s="483">
        <v>684903.21862348181</v>
      </c>
      <c r="W392" s="483">
        <v>717401.36254980089</v>
      </c>
      <c r="X392" s="483">
        <v>781366.11604095565</v>
      </c>
      <c r="Y392" s="483">
        <v>839054.91925465839</v>
      </c>
      <c r="Z392" s="483">
        <v>910761.33333333337</v>
      </c>
      <c r="AA392" s="483">
        <v>1027838.4818941504</v>
      </c>
      <c r="AB392" s="483">
        <v>1103633.2297297295</v>
      </c>
      <c r="AC392" s="483">
        <v>1144354.5915789474</v>
      </c>
      <c r="AD392" s="483">
        <v>1255229.5039840639</v>
      </c>
      <c r="AE392" s="483">
        <v>1331782.8667883212</v>
      </c>
      <c r="AF392" s="483">
        <v>1489245.7036450077</v>
      </c>
      <c r="AG392" s="483">
        <v>1733897.7900552482</v>
      </c>
      <c r="AH392" s="483">
        <v>1943788.8612565447</v>
      </c>
      <c r="AI392" s="483">
        <v>2189980.3811821467</v>
      </c>
      <c r="AJ392" s="483">
        <v>2103410.4473684211</v>
      </c>
      <c r="AK392" s="483">
        <v>2070937.0134638923</v>
      </c>
      <c r="AL392" s="483">
        <v>2164879.6887254906</v>
      </c>
      <c r="AM392" s="483">
        <v>2132891.085</v>
      </c>
      <c r="AN392" s="483">
        <v>2031187.8897849459</v>
      </c>
      <c r="AO392" s="483">
        <v>2114832</v>
      </c>
      <c r="AP392" s="483">
        <v>2211342.0761670764</v>
      </c>
      <c r="AQ392" s="483">
        <v>2225221.8860759493</v>
      </c>
      <c r="AR392" s="483">
        <v>2307679.1044776123</v>
      </c>
      <c r="AS392" s="477"/>
    </row>
    <row r="393" spans="1:45">
      <c r="A393" s="371" t="s">
        <v>23</v>
      </c>
      <c r="B393" s="412" t="s">
        <v>134</v>
      </c>
      <c r="C393" s="413" t="s">
        <v>135</v>
      </c>
      <c r="D393" s="424" t="s">
        <v>152</v>
      </c>
      <c r="E393" s="371" t="s">
        <v>320</v>
      </c>
      <c r="F393" s="371" t="s">
        <v>16</v>
      </c>
      <c r="G393" s="483">
        <v>36249.428571428572</v>
      </c>
      <c r="H393" s="483">
        <v>39541.028571428578</v>
      </c>
      <c r="I393" s="483">
        <v>52735.987951807227</v>
      </c>
      <c r="J393" s="483">
        <v>59710.426829268297</v>
      </c>
      <c r="K393" s="483">
        <v>70525.822784810138</v>
      </c>
      <c r="L393" s="483">
        <v>78198.529411764714</v>
      </c>
      <c r="M393" s="483">
        <v>87727.156626506025</v>
      </c>
      <c r="N393" s="483">
        <v>105131.99999999999</v>
      </c>
      <c r="O393" s="483">
        <v>143356.58333333334</v>
      </c>
      <c r="P393" s="483">
        <v>144170.49618320609</v>
      </c>
      <c r="Q393" s="483">
        <v>160826.4</v>
      </c>
      <c r="R393" s="483">
        <v>206623.28888888893</v>
      </c>
      <c r="S393" s="483">
        <v>246358.66666666663</v>
      </c>
      <c r="T393" s="483">
        <v>286213.08724832215</v>
      </c>
      <c r="U393" s="483">
        <v>321978.05031446536</v>
      </c>
      <c r="V393" s="483">
        <v>318968.99999999994</v>
      </c>
      <c r="W393" s="483">
        <v>327222.86746987945</v>
      </c>
      <c r="X393" s="483">
        <v>363072.51256281411</v>
      </c>
      <c r="Y393" s="483">
        <v>393985.73972602736</v>
      </c>
      <c r="Z393" s="483">
        <v>408977.18636363628</v>
      </c>
      <c r="AA393" s="483">
        <v>563831.74603174604</v>
      </c>
      <c r="AB393" s="483">
        <v>576949.19658119651</v>
      </c>
      <c r="AC393" s="483">
        <v>630322.71590909094</v>
      </c>
      <c r="AD393" s="483">
        <v>696794.85971223027</v>
      </c>
      <c r="AE393" s="483">
        <v>732067.99999999988</v>
      </c>
      <c r="AF393" s="483">
        <v>824424.42857142864</v>
      </c>
      <c r="AG393" s="483">
        <v>965669.46</v>
      </c>
      <c r="AH393" s="483">
        <v>1085110.7102803737</v>
      </c>
      <c r="AI393" s="483">
        <v>1235019.2692307692</v>
      </c>
      <c r="AJ393" s="483">
        <v>1206968.2285714285</v>
      </c>
      <c r="AK393" s="483">
        <v>1195859.7903930133</v>
      </c>
      <c r="AL393" s="483">
        <v>1156776.2435597191</v>
      </c>
      <c r="AM393" s="483">
        <v>1075841.3676470588</v>
      </c>
      <c r="AN393" s="483">
        <v>1109136.8048780486</v>
      </c>
      <c r="AO393" s="483">
        <v>1150385.3864734303</v>
      </c>
      <c r="AP393" s="483">
        <v>1191370.8906976744</v>
      </c>
      <c r="AQ393" s="483">
        <v>1238651.5972222222</v>
      </c>
      <c r="AR393" s="483">
        <v>1279976.6118721461</v>
      </c>
      <c r="AS393" s="477"/>
    </row>
    <row r="394" spans="1:45">
      <c r="A394" s="371" t="s">
        <v>24</v>
      </c>
      <c r="B394" s="412" t="s">
        <v>134</v>
      </c>
      <c r="C394" s="413" t="s">
        <v>135</v>
      </c>
      <c r="D394" s="424" t="s">
        <v>152</v>
      </c>
      <c r="E394" s="371" t="s">
        <v>320</v>
      </c>
      <c r="F394" s="371" t="s">
        <v>16</v>
      </c>
      <c r="G394" s="483">
        <v>535885.06122448971</v>
      </c>
      <c r="H394" s="483">
        <v>645908.94698085426</v>
      </c>
      <c r="I394" s="483">
        <v>744097.56707317079</v>
      </c>
      <c r="J394" s="483">
        <v>816994.74766355136</v>
      </c>
      <c r="K394" s="483">
        <v>925112.53982300893</v>
      </c>
      <c r="L394" s="483">
        <v>1007148.1310452417</v>
      </c>
      <c r="M394" s="483">
        <v>1240302.5832106038</v>
      </c>
      <c r="N394" s="483">
        <v>1433290.8516284679</v>
      </c>
      <c r="O394" s="483">
        <v>1737808.7109111359</v>
      </c>
      <c r="P394" s="483">
        <v>2070102.5327868853</v>
      </c>
      <c r="Q394" s="483">
        <v>2336456.211659193</v>
      </c>
      <c r="R394" s="483">
        <v>2810967.7752442998</v>
      </c>
      <c r="S394" s="483">
        <v>2859843.1169036338</v>
      </c>
      <c r="T394" s="483">
        <v>3252597.5466666669</v>
      </c>
      <c r="U394" s="483">
        <v>3296574.1420932007</v>
      </c>
      <c r="V394" s="483">
        <v>3449736.7186813182</v>
      </c>
      <c r="W394" s="483">
        <v>3894508.1644599303</v>
      </c>
      <c r="X394" s="483">
        <v>4337911.7022574749</v>
      </c>
      <c r="Y394" s="483">
        <v>4726583.6067226892</v>
      </c>
      <c r="Z394" s="483">
        <v>5215841.4948875261</v>
      </c>
      <c r="AA394" s="483">
        <v>6140962.333333334</v>
      </c>
      <c r="AB394" s="483">
        <v>6653124.276475342</v>
      </c>
      <c r="AC394" s="483">
        <v>7143622.8286913382</v>
      </c>
      <c r="AD394" s="483">
        <v>7954857.6387711857</v>
      </c>
      <c r="AE394" s="483">
        <v>8587947.6599870715</v>
      </c>
      <c r="AF394" s="483">
        <v>9671283.9158576056</v>
      </c>
      <c r="AG394" s="483">
        <v>11086409.707522357</v>
      </c>
      <c r="AH394" s="483">
        <v>12562343.255463453</v>
      </c>
      <c r="AI394" s="483">
        <v>13956636.14859155</v>
      </c>
      <c r="AJ394" s="483">
        <v>13575644.252763446</v>
      </c>
      <c r="AK394" s="483">
        <v>13896611.524547802</v>
      </c>
      <c r="AL394" s="483">
        <v>13795997.198753299</v>
      </c>
      <c r="AM394" s="483">
        <v>13170241.043554885</v>
      </c>
      <c r="AN394" s="483">
        <v>13161669.287401576</v>
      </c>
      <c r="AO394" s="483">
        <v>14360928.832492432</v>
      </c>
      <c r="AP394" s="483">
        <v>14984408.083255814</v>
      </c>
      <c r="AQ394" s="483">
        <v>15453054.871806571</v>
      </c>
      <c r="AR394" s="483">
        <v>16231867.716743877</v>
      </c>
      <c r="AS394" s="477"/>
    </row>
    <row r="395" spans="1:45">
      <c r="A395" s="371" t="s">
        <v>25</v>
      </c>
      <c r="B395" s="412" t="s">
        <v>134</v>
      </c>
      <c r="C395" s="413" t="s">
        <v>135</v>
      </c>
      <c r="D395" s="424" t="s">
        <v>152</v>
      </c>
      <c r="E395" s="371" t="s">
        <v>320</v>
      </c>
      <c r="F395" s="371" t="s">
        <v>16</v>
      </c>
      <c r="G395" s="483">
        <v>161755.86206896554</v>
      </c>
      <c r="H395" s="483">
        <v>209319.1182795699</v>
      </c>
      <c r="I395" s="483">
        <v>264050.21359223296</v>
      </c>
      <c r="J395" s="483">
        <v>292303.70860927156</v>
      </c>
      <c r="K395" s="483">
        <v>336957.58223684214</v>
      </c>
      <c r="L395" s="483">
        <v>367619.95666666672</v>
      </c>
      <c r="M395" s="483">
        <v>412553.46315789467</v>
      </c>
      <c r="N395" s="483">
        <v>512264.70588235301</v>
      </c>
      <c r="O395" s="483">
        <v>579217.80779944302</v>
      </c>
      <c r="P395" s="483">
        <v>674905.72530120483</v>
      </c>
      <c r="Q395" s="483">
        <v>799211.33256880753</v>
      </c>
      <c r="R395" s="483">
        <v>966405.83916083921</v>
      </c>
      <c r="S395" s="483">
        <v>1060336.2348008389</v>
      </c>
      <c r="T395" s="483">
        <v>1159082.6434426231</v>
      </c>
      <c r="U395" s="483">
        <v>1258197.1700404854</v>
      </c>
      <c r="V395" s="483">
        <v>1343177.5817120622</v>
      </c>
      <c r="W395" s="483">
        <v>1514521.6642468241</v>
      </c>
      <c r="X395" s="483">
        <v>1777242.8881789136</v>
      </c>
      <c r="Y395" s="483">
        <v>1924420.8648648642</v>
      </c>
      <c r="Z395" s="483">
        <v>2107013.7753424658</v>
      </c>
      <c r="AA395" s="483">
        <v>2312740.0710059172</v>
      </c>
      <c r="AB395" s="483">
        <v>2508236.4878048776</v>
      </c>
      <c r="AC395" s="483">
        <v>2793163.0697050942</v>
      </c>
      <c r="AD395" s="483">
        <v>3167234.7669664761</v>
      </c>
      <c r="AE395" s="483">
        <v>3347638.9909842229</v>
      </c>
      <c r="AF395" s="483">
        <v>3746302.4380888287</v>
      </c>
      <c r="AG395" s="483">
        <v>4328539.6387283243</v>
      </c>
      <c r="AH395" s="483">
        <v>4898222.1254071658</v>
      </c>
      <c r="AI395" s="483">
        <v>5320703.1296587931</v>
      </c>
      <c r="AJ395" s="483">
        <v>4970120.438045375</v>
      </c>
      <c r="AK395" s="483">
        <v>4906763.7895043744</v>
      </c>
      <c r="AL395" s="483">
        <v>4731369.3653727658</v>
      </c>
      <c r="AM395" s="483">
        <v>4483753.2017937228</v>
      </c>
      <c r="AN395" s="483">
        <v>4383781.8174856408</v>
      </c>
      <c r="AO395" s="483">
        <v>4663400.2962962966</v>
      </c>
      <c r="AP395" s="483">
        <v>4915426.5513418913</v>
      </c>
      <c r="AQ395" s="483">
        <v>5038251.777777778</v>
      </c>
      <c r="AR395" s="483">
        <v>5213852.2763306918</v>
      </c>
      <c r="AS395" s="477"/>
    </row>
    <row r="396" spans="1:45">
      <c r="A396" s="371" t="s">
        <v>26</v>
      </c>
      <c r="B396" s="412" t="s">
        <v>134</v>
      </c>
      <c r="C396" s="413" t="s">
        <v>135</v>
      </c>
      <c r="D396" s="424" t="s">
        <v>152</v>
      </c>
      <c r="E396" s="371" t="s">
        <v>320</v>
      </c>
      <c r="F396" s="371" t="s">
        <v>16</v>
      </c>
      <c r="G396" s="483">
        <v>21835.363636363636</v>
      </c>
      <c r="H396" s="483">
        <v>23155.909090909088</v>
      </c>
      <c r="I396" s="483">
        <v>23304.875</v>
      </c>
      <c r="J396" s="483">
        <v>30353.341463414636</v>
      </c>
      <c r="K396" s="483">
        <v>38767.444444444445</v>
      </c>
      <c r="L396" s="483">
        <v>38467.553191489358</v>
      </c>
      <c r="M396" s="483">
        <v>44218.553191489365</v>
      </c>
      <c r="N396" s="483">
        <v>55013.568627450972</v>
      </c>
      <c r="O396" s="483">
        <v>63902.263157894726</v>
      </c>
      <c r="P396" s="483">
        <v>86531.7</v>
      </c>
      <c r="Q396" s="483">
        <v>110373.34782608695</v>
      </c>
      <c r="R396" s="483">
        <v>175967.55555555553</v>
      </c>
      <c r="S396" s="483">
        <v>174107.71134020621</v>
      </c>
      <c r="T396" s="483">
        <v>177839.4</v>
      </c>
      <c r="U396" s="483">
        <v>180771.91578947369</v>
      </c>
      <c r="V396" s="483">
        <v>192204.27586206899</v>
      </c>
      <c r="W396" s="483">
        <v>201486.06741573033</v>
      </c>
      <c r="X396" s="483">
        <v>214188.95876288661</v>
      </c>
      <c r="Y396" s="483">
        <v>233328.34285714285</v>
      </c>
      <c r="Z396" s="483">
        <v>244938.6168224299</v>
      </c>
      <c r="AA396" s="483">
        <v>292124.66666666669</v>
      </c>
      <c r="AB396" s="483">
        <v>294608.99173553719</v>
      </c>
      <c r="AC396" s="483">
        <v>312573.63157894736</v>
      </c>
      <c r="AD396" s="483">
        <v>344692.91549295775</v>
      </c>
      <c r="AE396" s="483">
        <v>361993.33333333337</v>
      </c>
      <c r="AF396" s="483">
        <v>412851.5384615385</v>
      </c>
      <c r="AG396" s="483">
        <v>483739.71428571432</v>
      </c>
      <c r="AH396" s="483">
        <v>541189.711627907</v>
      </c>
      <c r="AI396" s="483">
        <v>631931.83673469396</v>
      </c>
      <c r="AJ396" s="483">
        <v>619168.99559471372</v>
      </c>
      <c r="AK396" s="483">
        <v>594577.94642857148</v>
      </c>
      <c r="AL396" s="483">
        <v>605530.73181818181</v>
      </c>
      <c r="AM396" s="483">
        <v>572661.64150943398</v>
      </c>
      <c r="AN396" s="483">
        <v>551997.5</v>
      </c>
      <c r="AO396" s="483">
        <v>585371.80269058305</v>
      </c>
      <c r="AP396" s="483">
        <v>618314.71861471864</v>
      </c>
      <c r="AQ396" s="483">
        <v>619940.95111111109</v>
      </c>
      <c r="AR396" s="483">
        <v>640206.68444444437</v>
      </c>
      <c r="AS396" s="477"/>
    </row>
    <row r="397" spans="1:45">
      <c r="A397" s="371" t="s">
        <v>27</v>
      </c>
      <c r="B397" s="412" t="s">
        <v>134</v>
      </c>
      <c r="C397" s="413" t="s">
        <v>135</v>
      </c>
      <c r="D397" s="424" t="s">
        <v>152</v>
      </c>
      <c r="E397" s="371" t="s">
        <v>320</v>
      </c>
      <c r="F397" s="371" t="s">
        <v>16</v>
      </c>
      <c r="G397" s="483">
        <v>72782.425531914894</v>
      </c>
      <c r="H397" s="483">
        <v>80444.799999999988</v>
      </c>
      <c r="I397" s="483">
        <v>98382.057971014496</v>
      </c>
      <c r="J397" s="483">
        <v>126877.3625</v>
      </c>
      <c r="K397" s="483">
        <v>150076.48484848486</v>
      </c>
      <c r="L397" s="483">
        <v>156890.61818181816</v>
      </c>
      <c r="M397" s="483">
        <v>177909.03225806457</v>
      </c>
      <c r="N397" s="483">
        <v>220707.68047337281</v>
      </c>
      <c r="O397" s="483">
        <v>262381.19289340102</v>
      </c>
      <c r="P397" s="483">
        <v>306080.45497630327</v>
      </c>
      <c r="Q397" s="483">
        <v>344397.64655172417</v>
      </c>
      <c r="R397" s="483">
        <v>397393.19502074691</v>
      </c>
      <c r="S397" s="483">
        <v>478540.2459016394</v>
      </c>
      <c r="T397" s="483">
        <v>572739.60655737703</v>
      </c>
      <c r="U397" s="483">
        <v>575557.11278195505</v>
      </c>
      <c r="V397" s="483">
        <v>610710.3151750972</v>
      </c>
      <c r="W397" s="483">
        <v>681519.14828897326</v>
      </c>
      <c r="X397" s="483">
        <v>801325.56435643567</v>
      </c>
      <c r="Y397" s="483">
        <v>850988.62695924775</v>
      </c>
      <c r="Z397" s="483">
        <v>977435.46814404428</v>
      </c>
      <c r="AA397" s="483">
        <v>1067583.0904522615</v>
      </c>
      <c r="AB397" s="483">
        <v>1159896.0666666669</v>
      </c>
      <c r="AC397" s="483">
        <v>1258572.1574803151</v>
      </c>
      <c r="AD397" s="483">
        <v>1359371.1407942236</v>
      </c>
      <c r="AE397" s="483">
        <v>1440607.2778702159</v>
      </c>
      <c r="AF397" s="483">
        <v>1584776.3746223561</v>
      </c>
      <c r="AG397" s="483">
        <v>1826852.8864864868</v>
      </c>
      <c r="AH397" s="483">
        <v>2113760.8872366794</v>
      </c>
      <c r="AI397" s="483">
        <v>2425792.0462046205</v>
      </c>
      <c r="AJ397" s="483">
        <v>2375045.2392344493</v>
      </c>
      <c r="AK397" s="483">
        <v>2287848.9830508474</v>
      </c>
      <c r="AL397" s="483">
        <v>2335921.0036363639</v>
      </c>
      <c r="AM397" s="483">
        <v>2248075.7999999998</v>
      </c>
      <c r="AN397" s="483">
        <v>2309014.6205191594</v>
      </c>
      <c r="AO397" s="483">
        <v>2395508.1180722886</v>
      </c>
      <c r="AP397" s="483">
        <v>2591582.2628571428</v>
      </c>
      <c r="AQ397" s="483">
        <v>2739538.7924107141</v>
      </c>
      <c r="AR397" s="483">
        <v>2849726.9836601303</v>
      </c>
      <c r="AS397" s="477"/>
    </row>
    <row r="398" spans="1:45">
      <c r="A398" s="371" t="s">
        <v>28</v>
      </c>
      <c r="B398" s="412" t="s">
        <v>134</v>
      </c>
      <c r="C398" s="413" t="s">
        <v>135</v>
      </c>
      <c r="D398" s="424" t="s">
        <v>152</v>
      </c>
      <c r="E398" s="371" t="s">
        <v>320</v>
      </c>
      <c r="F398" s="371" t="s">
        <v>16</v>
      </c>
      <c r="G398" s="483">
        <v>504133.74660633475</v>
      </c>
      <c r="H398" s="483">
        <v>607864.45652173914</v>
      </c>
      <c r="I398" s="483">
        <v>827812.67857142864</v>
      </c>
      <c r="J398" s="483">
        <v>1010813.1442424241</v>
      </c>
      <c r="K398" s="483">
        <v>1179815.3041474654</v>
      </c>
      <c r="L398" s="483">
        <v>1263542.3325526931</v>
      </c>
      <c r="M398" s="483">
        <v>1581428.3333333335</v>
      </c>
      <c r="N398" s="483">
        <v>2030660.1268582752</v>
      </c>
      <c r="O398" s="483">
        <v>2233231.4033898306</v>
      </c>
      <c r="P398" s="483">
        <v>2480812.5339663979</v>
      </c>
      <c r="Q398" s="483">
        <v>3138303.2382978718</v>
      </c>
      <c r="R398" s="483">
        <v>3557077.2228758172</v>
      </c>
      <c r="S398" s="483">
        <v>3800912.2617666018</v>
      </c>
      <c r="T398" s="483">
        <v>4253574.4885396194</v>
      </c>
      <c r="U398" s="483">
        <v>4633219.3917525765</v>
      </c>
      <c r="V398" s="483">
        <v>5011867.2387136677</v>
      </c>
      <c r="W398" s="483">
        <v>5351672.0110226581</v>
      </c>
      <c r="X398" s="483">
        <v>5866754.3767786007</v>
      </c>
      <c r="Y398" s="483">
        <v>6571054.9343857924</v>
      </c>
      <c r="Z398" s="483">
        <v>7437633.3781476747</v>
      </c>
      <c r="AA398" s="483">
        <v>8406751.9593832288</v>
      </c>
      <c r="AB398" s="483">
        <v>9177299.6928525437</v>
      </c>
      <c r="AC398" s="483">
        <v>10110751.365578635</v>
      </c>
      <c r="AD398" s="483">
        <v>11051064.079261364</v>
      </c>
      <c r="AE398" s="483">
        <v>11534494.206204867</v>
      </c>
      <c r="AF398" s="483">
        <v>12685380.701414745</v>
      </c>
      <c r="AG398" s="483">
        <v>14359641.225161145</v>
      </c>
      <c r="AH398" s="483">
        <v>16225716.643659044</v>
      </c>
      <c r="AI398" s="483">
        <v>18961732.033644862</v>
      </c>
      <c r="AJ398" s="483">
        <v>18860719.067564964</v>
      </c>
      <c r="AK398" s="483">
        <v>18728693.995342523</v>
      </c>
      <c r="AL398" s="483">
        <v>19172207.494993128</v>
      </c>
      <c r="AM398" s="483">
        <v>18722577.249757234</v>
      </c>
      <c r="AN398" s="483">
        <v>18517463.067849487</v>
      </c>
      <c r="AO398" s="483">
        <v>20036006.789319672</v>
      </c>
      <c r="AP398" s="483">
        <v>22246942.563380282</v>
      </c>
      <c r="AQ398" s="483">
        <v>22461871.586754054</v>
      </c>
      <c r="AR398" s="483">
        <v>23369065.816134453</v>
      </c>
      <c r="AS398" s="477"/>
    </row>
    <row r="399" spans="1:45">
      <c r="A399" s="371" t="s">
        <v>29</v>
      </c>
      <c r="B399" s="412" t="s">
        <v>134</v>
      </c>
      <c r="C399" s="413" t="s">
        <v>135</v>
      </c>
      <c r="D399" s="424" t="s">
        <v>152</v>
      </c>
      <c r="E399" s="371" t="s">
        <v>320</v>
      </c>
      <c r="F399" s="371" t="s">
        <v>16</v>
      </c>
      <c r="G399" s="483">
        <v>38901.676470588231</v>
      </c>
      <c r="H399" s="483">
        <v>42898.466666666674</v>
      </c>
      <c r="I399" s="483">
        <v>57406.986111111102</v>
      </c>
      <c r="J399" s="483">
        <v>66276.514285714278</v>
      </c>
      <c r="K399" s="483">
        <v>75962.826666666675</v>
      </c>
      <c r="L399" s="483">
        <v>87918.545454545456</v>
      </c>
      <c r="M399" s="483">
        <v>117876.66666666667</v>
      </c>
      <c r="N399" s="483">
        <v>162288.62222222227</v>
      </c>
      <c r="O399" s="483">
        <v>172967.38461538462</v>
      </c>
      <c r="P399" s="483">
        <v>159089.31147540986</v>
      </c>
      <c r="Q399" s="483">
        <v>149249.45454545456</v>
      </c>
      <c r="R399" s="483">
        <v>190233.26666666669</v>
      </c>
      <c r="S399" s="483">
        <v>214393.72131147538</v>
      </c>
      <c r="T399" s="483">
        <v>250465.11111111109</v>
      </c>
      <c r="U399" s="483">
        <v>304202.62400000001</v>
      </c>
      <c r="V399" s="483">
        <v>351462.93893129763</v>
      </c>
      <c r="W399" s="483">
        <v>369196.92307692306</v>
      </c>
      <c r="X399" s="483">
        <v>404444.43243243248</v>
      </c>
      <c r="Y399" s="483">
        <v>437013.12121212127</v>
      </c>
      <c r="Z399" s="483">
        <v>481784.28571428568</v>
      </c>
      <c r="AA399" s="483">
        <v>500455.843137255</v>
      </c>
      <c r="AB399" s="483">
        <v>555259.92771084327</v>
      </c>
      <c r="AC399" s="483">
        <v>627384.32624113467</v>
      </c>
      <c r="AD399" s="483">
        <v>711263.85148514842</v>
      </c>
      <c r="AE399" s="483">
        <v>756935.09451219521</v>
      </c>
      <c r="AF399" s="483">
        <v>842408.35812672169</v>
      </c>
      <c r="AG399" s="483">
        <v>959378.27970297029</v>
      </c>
      <c r="AH399" s="483">
        <v>1095128.4668192221</v>
      </c>
      <c r="AI399" s="483">
        <v>1211774.6973684211</v>
      </c>
      <c r="AJ399" s="483">
        <v>1146641.2376470589</v>
      </c>
      <c r="AK399" s="483">
        <v>1145329.6564705882</v>
      </c>
      <c r="AL399" s="483">
        <v>1153147.6921182268</v>
      </c>
      <c r="AM399" s="483">
        <v>1105292.8524173028</v>
      </c>
      <c r="AN399" s="483">
        <v>1100879.8181818181</v>
      </c>
      <c r="AO399" s="483">
        <v>1220525.5922330096</v>
      </c>
      <c r="AP399" s="483">
        <v>1273658.0677200903</v>
      </c>
      <c r="AQ399" s="483">
        <v>1338210.750524109</v>
      </c>
      <c r="AR399" s="483">
        <v>1407596</v>
      </c>
      <c r="AS399" s="477"/>
    </row>
    <row r="400" spans="1:45">
      <c r="A400" s="371" t="s">
        <v>30</v>
      </c>
      <c r="B400" s="412" t="s">
        <v>134</v>
      </c>
      <c r="C400" s="413" t="s">
        <v>135</v>
      </c>
      <c r="D400" s="424" t="s">
        <v>152</v>
      </c>
      <c r="E400" s="371" t="s">
        <v>320</v>
      </c>
      <c r="F400" s="371" t="s">
        <v>16</v>
      </c>
      <c r="G400" s="483">
        <v>20596.052631578947</v>
      </c>
      <c r="H400" s="483">
        <v>23228.94736842105</v>
      </c>
      <c r="I400" s="483">
        <v>25876.114285714288</v>
      </c>
      <c r="J400" s="483">
        <v>32137.4054054054</v>
      </c>
      <c r="K400" s="483">
        <v>36321.249999999993</v>
      </c>
      <c r="L400" s="483">
        <v>41159.999999999993</v>
      </c>
      <c r="M400" s="483">
        <v>45263.153846153844</v>
      </c>
      <c r="N400" s="483">
        <v>54346.444444444438</v>
      </c>
      <c r="O400" s="483">
        <v>59571.978260869568</v>
      </c>
      <c r="P400" s="483">
        <v>79558.431372549021</v>
      </c>
      <c r="Q400" s="483">
        <v>108959.27586206899</v>
      </c>
      <c r="R400" s="483">
        <v>104623.93846153846</v>
      </c>
      <c r="S400" s="483">
        <v>137052.77419354839</v>
      </c>
      <c r="T400" s="483">
        <v>151823.04615384617</v>
      </c>
      <c r="U400" s="483">
        <v>163823.99999999997</v>
      </c>
      <c r="V400" s="483">
        <v>202062.84375000003</v>
      </c>
      <c r="W400" s="483">
        <v>237804.49999999994</v>
      </c>
      <c r="X400" s="483">
        <v>263764.91666666663</v>
      </c>
      <c r="Y400" s="483">
        <v>283739.13043478259</v>
      </c>
      <c r="Z400" s="483">
        <v>318690.62499999994</v>
      </c>
      <c r="AA400" s="483">
        <v>383834.38596491219</v>
      </c>
      <c r="AB400" s="483">
        <v>407217.1510791367</v>
      </c>
      <c r="AC400" s="483">
        <v>439319.07236842095</v>
      </c>
      <c r="AD400" s="483">
        <v>491029.25925925921</v>
      </c>
      <c r="AE400" s="483">
        <v>511550.54437869828</v>
      </c>
      <c r="AF400" s="483">
        <v>563876.71351351356</v>
      </c>
      <c r="AG400" s="483">
        <v>644520.2465116278</v>
      </c>
      <c r="AH400" s="483">
        <v>722466.96888888883</v>
      </c>
      <c r="AI400" s="483">
        <v>838573.6126482212</v>
      </c>
      <c r="AJ400" s="483">
        <v>809130.53617021267</v>
      </c>
      <c r="AK400" s="483">
        <v>790347.9915254236</v>
      </c>
      <c r="AL400" s="483">
        <v>804007.11111111112</v>
      </c>
      <c r="AM400" s="483">
        <v>739968.48458149785</v>
      </c>
      <c r="AN400" s="483">
        <v>708777.6</v>
      </c>
      <c r="AO400" s="483">
        <v>729352.29629629629</v>
      </c>
      <c r="AP400" s="483">
        <v>803819.07327586226</v>
      </c>
      <c r="AQ400" s="483">
        <v>900850.67226890754</v>
      </c>
      <c r="AR400" s="483">
        <v>952850.01219512196</v>
      </c>
      <c r="AS400" s="477"/>
    </row>
    <row r="401" spans="1:45">
      <c r="A401" s="371" t="s">
        <v>31</v>
      </c>
      <c r="B401" s="412" t="s">
        <v>134</v>
      </c>
      <c r="C401" s="413" t="s">
        <v>135</v>
      </c>
      <c r="D401" s="424" t="s">
        <v>152</v>
      </c>
      <c r="E401" s="371" t="s">
        <v>320</v>
      </c>
      <c r="F401" s="371" t="s">
        <v>16</v>
      </c>
      <c r="G401" s="483">
        <v>183014.44444444444</v>
      </c>
      <c r="H401" s="483">
        <v>196834.68393782389</v>
      </c>
      <c r="I401" s="483">
        <v>236422.8916256158</v>
      </c>
      <c r="J401" s="483">
        <v>272231.70297029702</v>
      </c>
      <c r="K401" s="483">
        <v>308784.51091703057</v>
      </c>
      <c r="L401" s="483">
        <v>334654.09900990099</v>
      </c>
      <c r="M401" s="483">
        <v>414805.56053811661</v>
      </c>
      <c r="N401" s="483">
        <v>457198.796680498</v>
      </c>
      <c r="O401" s="483">
        <v>507516.91254752857</v>
      </c>
      <c r="P401" s="483">
        <v>532251.38487972505</v>
      </c>
      <c r="Q401" s="483">
        <v>667272.16451612907</v>
      </c>
      <c r="R401" s="483">
        <v>785706.41441441467</v>
      </c>
      <c r="S401" s="483">
        <v>872495.03144654073</v>
      </c>
      <c r="T401" s="483">
        <v>1035808.1118012422</v>
      </c>
      <c r="U401" s="483">
        <v>1091357.2727272727</v>
      </c>
      <c r="V401" s="483">
        <v>1057686.3214285714</v>
      </c>
      <c r="W401" s="483">
        <v>1220546.2686980614</v>
      </c>
      <c r="X401" s="483">
        <v>1362206.2144638405</v>
      </c>
      <c r="Y401" s="483">
        <v>1472943.0663716814</v>
      </c>
      <c r="Z401" s="483">
        <v>1464651.7298474945</v>
      </c>
      <c r="AA401" s="483">
        <v>1631332.237354086</v>
      </c>
      <c r="AB401" s="483">
        <v>1758069.3739703461</v>
      </c>
      <c r="AC401" s="483">
        <v>1910641.5781487101</v>
      </c>
      <c r="AD401" s="483">
        <v>2085092.3817663814</v>
      </c>
      <c r="AE401" s="483">
        <v>2160938.2428765264</v>
      </c>
      <c r="AF401" s="483">
        <v>2416584.4792682929</v>
      </c>
      <c r="AG401" s="483">
        <v>2741195.5843439912</v>
      </c>
      <c r="AH401" s="483">
        <v>3030955.4174757283</v>
      </c>
      <c r="AI401" s="483">
        <v>3539473.7545541706</v>
      </c>
      <c r="AJ401" s="483">
        <v>3547981.1126482212</v>
      </c>
      <c r="AK401" s="483">
        <v>3666912.4230769225</v>
      </c>
      <c r="AL401" s="483">
        <v>3548414.6854838706</v>
      </c>
      <c r="AM401" s="483">
        <v>3543855.2942942944</v>
      </c>
      <c r="AN401" s="483">
        <v>3560014.1244769874</v>
      </c>
      <c r="AO401" s="483">
        <v>3671457.1546391747</v>
      </c>
      <c r="AP401" s="483">
        <v>3947287.0789724067</v>
      </c>
      <c r="AQ401" s="483">
        <v>4084070.164233577</v>
      </c>
      <c r="AR401" s="483">
        <v>4233891.8176943697</v>
      </c>
      <c r="AS401" s="477"/>
    </row>
    <row r="402" spans="1:45">
      <c r="A402" s="371" t="s">
        <v>32</v>
      </c>
      <c r="B402" s="412" t="s">
        <v>134</v>
      </c>
      <c r="C402" s="413" t="s">
        <v>135</v>
      </c>
      <c r="D402" s="424" t="s">
        <v>152</v>
      </c>
      <c r="E402" s="371" t="s">
        <v>320</v>
      </c>
      <c r="F402" s="371" t="s">
        <v>16</v>
      </c>
      <c r="G402" s="483">
        <v>7674.1176470588234</v>
      </c>
      <c r="H402" s="483">
        <v>9618.0588235294108</v>
      </c>
      <c r="I402" s="483">
        <v>15062.941176470589</v>
      </c>
      <c r="J402" s="483">
        <v>17186.105263157897</v>
      </c>
      <c r="K402" s="483">
        <v>17805.666666666664</v>
      </c>
      <c r="L402" s="483">
        <v>21207.272727272724</v>
      </c>
      <c r="M402" s="483">
        <v>28566.8125</v>
      </c>
      <c r="N402" s="483">
        <v>37227.73684210526</v>
      </c>
      <c r="O402" s="483">
        <v>31888.799999999999</v>
      </c>
      <c r="P402" s="483">
        <v>45563.478260869575</v>
      </c>
      <c r="Q402" s="483">
        <v>48152.391304347824</v>
      </c>
      <c r="R402" s="483">
        <v>56881.428571428572</v>
      </c>
      <c r="S402" s="483">
        <v>70598.000000000015</v>
      </c>
      <c r="T402" s="483">
        <v>71572.2</v>
      </c>
      <c r="U402" s="483">
        <v>80877.266666666663</v>
      </c>
      <c r="V402" s="483">
        <v>88199.466666666645</v>
      </c>
      <c r="W402" s="483">
        <v>93826.451612903227</v>
      </c>
      <c r="X402" s="483">
        <v>109126.70270270268</v>
      </c>
      <c r="Y402" s="483">
        <v>106272.18604651163</v>
      </c>
      <c r="Z402" s="483">
        <v>124520.19999999998</v>
      </c>
      <c r="AA402" s="483">
        <v>148594.30769230769</v>
      </c>
      <c r="AB402" s="483">
        <v>154451.5254237288</v>
      </c>
      <c r="AC402" s="483">
        <v>159046.1587301587</v>
      </c>
      <c r="AD402" s="483">
        <v>173563.70149253734</v>
      </c>
      <c r="AE402" s="483">
        <v>183340.28571428574</v>
      </c>
      <c r="AF402" s="483">
        <v>203618.87179487181</v>
      </c>
      <c r="AG402" s="483">
        <v>236689.78409090912</v>
      </c>
      <c r="AH402" s="483">
        <v>257878.90000000002</v>
      </c>
      <c r="AI402" s="483">
        <v>284342.39361702133</v>
      </c>
      <c r="AJ402" s="483">
        <v>268550.28089887637</v>
      </c>
      <c r="AK402" s="483">
        <v>259428.79545454544</v>
      </c>
      <c r="AL402" s="483">
        <v>257817.73255813954</v>
      </c>
      <c r="AM402" s="483">
        <v>259400.64705882355</v>
      </c>
      <c r="AN402" s="483">
        <v>267162.03658536583</v>
      </c>
      <c r="AO402" s="483">
        <v>289899.59550561802</v>
      </c>
      <c r="AP402" s="483">
        <v>312375.00000000006</v>
      </c>
      <c r="AQ402" s="483">
        <v>325090.30851063831</v>
      </c>
      <c r="AR402" s="483">
        <v>337919.73684210534</v>
      </c>
      <c r="AS402" s="477"/>
    </row>
    <row r="403" spans="1:45">
      <c r="A403" s="371" t="s">
        <v>33</v>
      </c>
      <c r="B403" s="371" t="s">
        <v>134</v>
      </c>
      <c r="C403" s="371" t="s">
        <v>135</v>
      </c>
      <c r="D403" s="415" t="s">
        <v>152</v>
      </c>
      <c r="E403" s="371" t="s">
        <v>320</v>
      </c>
      <c r="F403" s="371" t="s">
        <v>16</v>
      </c>
      <c r="G403" s="483">
        <v>2150521.4646734935</v>
      </c>
      <c r="H403" s="483">
        <v>2554664.3056033435</v>
      </c>
      <c r="I403" s="483">
        <v>3191414.3112096791</v>
      </c>
      <c r="J403" s="483">
        <v>3698935.0689707198</v>
      </c>
      <c r="K403" s="483">
        <v>4209816.2382800858</v>
      </c>
      <c r="L403" s="483">
        <v>4579006.0248933062</v>
      </c>
      <c r="M403" s="483">
        <v>5459448.5903950157</v>
      </c>
      <c r="N403" s="483">
        <v>6733109.086878608</v>
      </c>
      <c r="O403" s="483">
        <v>7749311.856039647</v>
      </c>
      <c r="P403" s="483">
        <v>8875223.2078135777</v>
      </c>
      <c r="Q403" s="483">
        <v>10430687.810594345</v>
      </c>
      <c r="R403" s="483">
        <v>12397574.59299046</v>
      </c>
      <c r="S403" s="483">
        <v>13700747.256527172</v>
      </c>
      <c r="T403" s="483">
        <v>15178448.823187467</v>
      </c>
      <c r="U403" s="483">
        <v>16235159.680064127</v>
      </c>
      <c r="V403" s="483">
        <v>17295165.726200607</v>
      </c>
      <c r="W403" s="483">
        <v>19058012.646672197</v>
      </c>
      <c r="X403" s="483">
        <v>21192727.534630422</v>
      </c>
      <c r="Y403" s="483">
        <v>23185792.666281935</v>
      </c>
      <c r="Z403" s="483">
        <v>25446332.728245836</v>
      </c>
      <c r="AA403" s="483">
        <v>28615562.105873063</v>
      </c>
      <c r="AB403" s="483">
        <v>30941895.728692688</v>
      </c>
      <c r="AC403" s="483">
        <v>33832262.379489996</v>
      </c>
      <c r="AD403" s="483">
        <v>37384265.937709369</v>
      </c>
      <c r="AE403" s="483">
        <v>39493707.156349227</v>
      </c>
      <c r="AF403" s="483">
        <v>44072257.179981813</v>
      </c>
      <c r="AG403" s="483">
        <v>50469814.957314499</v>
      </c>
      <c r="AH403" s="483">
        <v>57088279.503114574</v>
      </c>
      <c r="AI403" s="483">
        <v>64731183.388655618</v>
      </c>
      <c r="AJ403" s="483">
        <v>63090277.318119369</v>
      </c>
      <c r="AK403" s="483">
        <v>62669245.687158257</v>
      </c>
      <c r="AL403" s="483">
        <v>62822434.328770794</v>
      </c>
      <c r="AM403" s="483">
        <v>60526611.106877707</v>
      </c>
      <c r="AN403" s="483">
        <v>59924469.038693868</v>
      </c>
      <c r="AO403" s="483">
        <v>64406245.434021316</v>
      </c>
      <c r="AP403" s="483">
        <v>68718576.7324467</v>
      </c>
      <c r="AQ403" s="483">
        <v>70570772.219127953</v>
      </c>
      <c r="AR403" s="483">
        <v>73496006.313939989</v>
      </c>
      <c r="AS403" s="477"/>
    </row>
    <row r="404" spans="1:45">
      <c r="A404" s="371" t="s">
        <v>34</v>
      </c>
      <c r="B404" s="416" t="s">
        <v>134</v>
      </c>
      <c r="C404" s="417" t="s">
        <v>135</v>
      </c>
      <c r="D404" s="425" t="s">
        <v>152</v>
      </c>
      <c r="E404" s="371" t="s">
        <v>320</v>
      </c>
      <c r="F404" s="371" t="s">
        <v>16</v>
      </c>
      <c r="G404" s="483"/>
      <c r="H404" s="483"/>
      <c r="I404" s="483"/>
      <c r="J404" s="483"/>
      <c r="K404" s="483"/>
      <c r="L404" s="483"/>
      <c r="M404" s="483"/>
      <c r="N404" s="483"/>
      <c r="O404" s="483"/>
      <c r="P404" s="483"/>
      <c r="Q404" s="483"/>
      <c r="R404" s="483"/>
      <c r="S404" s="483"/>
      <c r="T404" s="483"/>
      <c r="U404" s="483"/>
      <c r="V404" s="483"/>
      <c r="W404" s="483"/>
      <c r="X404" s="483"/>
      <c r="Y404" s="483"/>
      <c r="Z404" s="483"/>
      <c r="AA404" s="483"/>
      <c r="AB404" s="483"/>
      <c r="AC404" s="483"/>
      <c r="AD404" s="483"/>
      <c r="AE404" s="483"/>
      <c r="AF404" s="483"/>
      <c r="AG404" s="483"/>
      <c r="AH404" s="483"/>
      <c r="AI404" s="483"/>
      <c r="AJ404" s="483"/>
      <c r="AK404" s="483"/>
      <c r="AL404" s="483"/>
      <c r="AM404" s="483"/>
      <c r="AN404" s="483"/>
      <c r="AO404" s="483"/>
      <c r="AP404" s="483"/>
      <c r="AQ404" s="483"/>
      <c r="AR404" s="483"/>
      <c r="AS404" s="477"/>
    </row>
    <row r="405" spans="1:45">
      <c r="A405" s="419" t="s">
        <v>35</v>
      </c>
      <c r="B405" s="419" t="s">
        <v>134</v>
      </c>
      <c r="C405" s="419" t="s">
        <v>135</v>
      </c>
      <c r="D405" s="420" t="s">
        <v>152</v>
      </c>
      <c r="E405" s="421" t="s">
        <v>320</v>
      </c>
      <c r="F405" s="421" t="s">
        <v>16</v>
      </c>
      <c r="G405" s="484">
        <v>2150521.4646734935</v>
      </c>
      <c r="H405" s="484">
        <v>2554664.3056033435</v>
      </c>
      <c r="I405" s="484">
        <v>3191414.3112096791</v>
      </c>
      <c r="J405" s="484">
        <v>3698935.0689707198</v>
      </c>
      <c r="K405" s="484">
        <v>4209816.2382800858</v>
      </c>
      <c r="L405" s="484">
        <v>4579006.0248933062</v>
      </c>
      <c r="M405" s="484">
        <v>5459448.5903950157</v>
      </c>
      <c r="N405" s="484">
        <v>6733109.086878608</v>
      </c>
      <c r="O405" s="484">
        <v>7749311.856039647</v>
      </c>
      <c r="P405" s="484">
        <v>8875223.2078135777</v>
      </c>
      <c r="Q405" s="484">
        <v>10430687.810594345</v>
      </c>
      <c r="R405" s="484">
        <v>12397574.59299046</v>
      </c>
      <c r="S405" s="484">
        <v>13700747.256527172</v>
      </c>
      <c r="T405" s="484">
        <v>15178448.823187467</v>
      </c>
      <c r="U405" s="484">
        <v>16235159.680064127</v>
      </c>
      <c r="V405" s="484">
        <v>17295165.726200607</v>
      </c>
      <c r="W405" s="484">
        <v>19058012.646672197</v>
      </c>
      <c r="X405" s="484">
        <v>21192727.534630422</v>
      </c>
      <c r="Y405" s="484">
        <v>23185792.666281935</v>
      </c>
      <c r="Z405" s="484">
        <v>25446332.728245836</v>
      </c>
      <c r="AA405" s="484">
        <v>28615562.105873063</v>
      </c>
      <c r="AB405" s="484">
        <v>30941895.728692688</v>
      </c>
      <c r="AC405" s="484">
        <v>33832262.379489996</v>
      </c>
      <c r="AD405" s="484">
        <v>37384265.937709369</v>
      </c>
      <c r="AE405" s="484">
        <v>39493707.156349227</v>
      </c>
      <c r="AF405" s="484">
        <v>44072257.179981813</v>
      </c>
      <c r="AG405" s="484">
        <v>50469814.957314499</v>
      </c>
      <c r="AH405" s="484">
        <v>57088279.503114574</v>
      </c>
      <c r="AI405" s="484">
        <v>64731183.388655618</v>
      </c>
      <c r="AJ405" s="484">
        <v>63090277.318119369</v>
      </c>
      <c r="AK405" s="484">
        <v>62669245.687158257</v>
      </c>
      <c r="AL405" s="484">
        <v>62822434.328770794</v>
      </c>
      <c r="AM405" s="484">
        <v>60526611.106877707</v>
      </c>
      <c r="AN405" s="484">
        <v>59924469.038693868</v>
      </c>
      <c r="AO405" s="484">
        <v>64406245.434021316</v>
      </c>
      <c r="AP405" s="484">
        <v>68718576.7324467</v>
      </c>
      <c r="AQ405" s="484">
        <v>70570772.219127953</v>
      </c>
      <c r="AR405" s="484">
        <v>73496006.313939989</v>
      </c>
      <c r="AS405" s="478"/>
    </row>
    <row r="406" spans="1:45">
      <c r="A406" s="371" t="s">
        <v>11</v>
      </c>
      <c r="B406" s="409" t="s">
        <v>136</v>
      </c>
      <c r="C406" s="410" t="s">
        <v>137</v>
      </c>
      <c r="D406" s="411" t="s">
        <v>90</v>
      </c>
      <c r="E406" s="371" t="s">
        <v>320</v>
      </c>
      <c r="F406" s="371" t="s">
        <v>16</v>
      </c>
      <c r="G406" s="483">
        <v>1952243.2755856963</v>
      </c>
      <c r="H406" s="483">
        <v>2281053.7846153844</v>
      </c>
      <c r="I406" s="483">
        <v>2647239.9747851002</v>
      </c>
      <c r="J406" s="483">
        <v>3133321.0953424657</v>
      </c>
      <c r="K406" s="483">
        <v>3437095.996479826</v>
      </c>
      <c r="L406" s="483">
        <v>3795575.4747000523</v>
      </c>
      <c r="M406" s="483">
        <v>4275279.3454545448</v>
      </c>
      <c r="N406" s="483">
        <v>4902712.5735830702</v>
      </c>
      <c r="O406" s="483">
        <v>5324929.3408168135</v>
      </c>
      <c r="P406" s="483">
        <v>6048561.7034103414</v>
      </c>
      <c r="Q406" s="483">
        <v>7112285.5903966604</v>
      </c>
      <c r="R406" s="483">
        <v>8063828.6701570675</v>
      </c>
      <c r="S406" s="483">
        <v>9257107.903861789</v>
      </c>
      <c r="T406" s="483">
        <v>9382385.1179740578</v>
      </c>
      <c r="U406" s="483">
        <v>9793049.7010034807</v>
      </c>
      <c r="V406" s="483">
        <v>10476906.803680982</v>
      </c>
      <c r="W406" s="483">
        <v>11132993.58887987</v>
      </c>
      <c r="X406" s="483">
        <v>11612460.589206606</v>
      </c>
      <c r="Y406" s="483">
        <v>12072927.480623253</v>
      </c>
      <c r="Z406" s="483">
        <v>12702472.863103518</v>
      </c>
      <c r="AA406" s="483">
        <v>13566070.065697674</v>
      </c>
      <c r="AB406" s="483">
        <v>14489743.128321083</v>
      </c>
      <c r="AC406" s="483">
        <v>15267483.191203877</v>
      </c>
      <c r="AD406" s="483">
        <v>16345273.563134981</v>
      </c>
      <c r="AE406" s="483">
        <v>17527816.955133889</v>
      </c>
      <c r="AF406" s="483">
        <v>18954916.773930751</v>
      </c>
      <c r="AG406" s="483">
        <v>20622789.491580315</v>
      </c>
      <c r="AH406" s="483">
        <v>22427109.713654302</v>
      </c>
      <c r="AI406" s="483">
        <v>24394214.713977166</v>
      </c>
      <c r="AJ406" s="483">
        <v>25925828.405948061</v>
      </c>
      <c r="AK406" s="483">
        <v>25851581.17289925</v>
      </c>
      <c r="AL406" s="483">
        <v>25835362.018133953</v>
      </c>
      <c r="AM406" s="483">
        <v>24270794.926945396</v>
      </c>
      <c r="AN406" s="483">
        <v>24146429.545945939</v>
      </c>
      <c r="AO406" s="483">
        <v>24301586.104290821</v>
      </c>
      <c r="AP406" s="483">
        <v>25486132.469387755</v>
      </c>
      <c r="AQ406" s="483">
        <v>26082312.736044306</v>
      </c>
      <c r="AR406" s="483">
        <v>26354136.578056071</v>
      </c>
      <c r="AS406" s="477"/>
    </row>
    <row r="407" spans="1:45">
      <c r="A407" s="371" t="s">
        <v>17</v>
      </c>
      <c r="B407" s="412" t="s">
        <v>136</v>
      </c>
      <c r="C407" s="413" t="s">
        <v>137</v>
      </c>
      <c r="D407" s="414" t="s">
        <v>90</v>
      </c>
      <c r="E407" s="371" t="s">
        <v>320</v>
      </c>
      <c r="F407" s="371" t="s">
        <v>16</v>
      </c>
      <c r="G407" s="483">
        <v>310022.55308219179</v>
      </c>
      <c r="H407" s="483">
        <v>357293.68888888892</v>
      </c>
      <c r="I407" s="483">
        <v>412532.68820678518</v>
      </c>
      <c r="J407" s="483">
        <v>472203.61437908496</v>
      </c>
      <c r="K407" s="483">
        <v>528434.58064516133</v>
      </c>
      <c r="L407" s="483">
        <v>615036.98203592817</v>
      </c>
      <c r="M407" s="483">
        <v>705871.69121813041</v>
      </c>
      <c r="N407" s="483">
        <v>847752.97035040415</v>
      </c>
      <c r="O407" s="483">
        <v>970415.29450261779</v>
      </c>
      <c r="P407" s="483">
        <v>1064863.6507936507</v>
      </c>
      <c r="Q407" s="483">
        <v>1277061.4778037383</v>
      </c>
      <c r="R407" s="483">
        <v>1510701.4602463604</v>
      </c>
      <c r="S407" s="483">
        <v>1664075.212527964</v>
      </c>
      <c r="T407" s="483">
        <v>1710620.0158550399</v>
      </c>
      <c r="U407" s="483">
        <v>1797120.2844542449</v>
      </c>
      <c r="V407" s="483">
        <v>1954327.8561872907</v>
      </c>
      <c r="W407" s="483">
        <v>2041994.8797327394</v>
      </c>
      <c r="X407" s="483">
        <v>2073744.1775401069</v>
      </c>
      <c r="Y407" s="483">
        <v>2141120.6015037596</v>
      </c>
      <c r="Z407" s="483">
        <v>2270575.2260778127</v>
      </c>
      <c r="AA407" s="483">
        <v>2420776.5420944556</v>
      </c>
      <c r="AB407" s="483">
        <v>2571764.1454545455</v>
      </c>
      <c r="AC407" s="483">
        <v>2776270.3094302551</v>
      </c>
      <c r="AD407" s="483">
        <v>2978163.590996169</v>
      </c>
      <c r="AE407" s="483">
        <v>3160296.9362292052</v>
      </c>
      <c r="AF407" s="483">
        <v>3435463.0734767024</v>
      </c>
      <c r="AG407" s="483">
        <v>3714454.8750000005</v>
      </c>
      <c r="AH407" s="483">
        <v>4066024.269230769</v>
      </c>
      <c r="AI407" s="483">
        <v>4452301.7436762229</v>
      </c>
      <c r="AJ407" s="483">
        <v>4741454.5480132457</v>
      </c>
      <c r="AK407" s="483">
        <v>4794289.2733171126</v>
      </c>
      <c r="AL407" s="483">
        <v>4736388.8633791422</v>
      </c>
      <c r="AM407" s="483">
        <v>4462695.2326530609</v>
      </c>
      <c r="AN407" s="483">
        <v>4490368.166666666</v>
      </c>
      <c r="AO407" s="483">
        <v>4519853.2789559541</v>
      </c>
      <c r="AP407" s="483">
        <v>4623324.5907241665</v>
      </c>
      <c r="AQ407" s="483">
        <v>4703285.542168675</v>
      </c>
      <c r="AR407" s="483">
        <v>4787702.8848864529</v>
      </c>
      <c r="AS407" s="477"/>
    </row>
    <row r="408" spans="1:45">
      <c r="A408" s="371" t="s">
        <v>18</v>
      </c>
      <c r="B408" s="412" t="s">
        <v>136</v>
      </c>
      <c r="C408" s="413" t="s">
        <v>137</v>
      </c>
      <c r="D408" s="414" t="s">
        <v>90</v>
      </c>
      <c r="E408" s="371" t="s">
        <v>320</v>
      </c>
      <c r="F408" s="371" t="s">
        <v>16</v>
      </c>
      <c r="G408" s="483">
        <v>272939.59999999998</v>
      </c>
      <c r="H408" s="483">
        <v>333188.27586206893</v>
      </c>
      <c r="I408" s="483">
        <v>371117.21739130438</v>
      </c>
      <c r="J408" s="483">
        <v>458111.58722358721</v>
      </c>
      <c r="K408" s="483">
        <v>465601.45301204815</v>
      </c>
      <c r="L408" s="483">
        <v>544046.65478841867</v>
      </c>
      <c r="M408" s="483">
        <v>620794.8721174004</v>
      </c>
      <c r="N408" s="483">
        <v>704900.11958762887</v>
      </c>
      <c r="O408" s="483">
        <v>796784.55172413797</v>
      </c>
      <c r="P408" s="483">
        <v>859034.0656028369</v>
      </c>
      <c r="Q408" s="483">
        <v>1004196.3022071307</v>
      </c>
      <c r="R408" s="483">
        <v>1148767.7272727273</v>
      </c>
      <c r="S408" s="483">
        <v>1346021.4916666667</v>
      </c>
      <c r="T408" s="483">
        <v>1389207.1672185434</v>
      </c>
      <c r="U408" s="483">
        <v>1441059.8399999999</v>
      </c>
      <c r="V408" s="483">
        <v>1375896.9967105263</v>
      </c>
      <c r="W408" s="483">
        <v>1421915.0784641069</v>
      </c>
      <c r="X408" s="483">
        <v>1414060.4705882352</v>
      </c>
      <c r="Y408" s="483">
        <v>1501439.72</v>
      </c>
      <c r="Z408" s="483">
        <v>1542587.1592649312</v>
      </c>
      <c r="AA408" s="483">
        <v>1677586.451367781</v>
      </c>
      <c r="AB408" s="483">
        <v>1819187.5764705883</v>
      </c>
      <c r="AC408" s="483">
        <v>1954622.1819505091</v>
      </c>
      <c r="AD408" s="483">
        <v>2123461.005586592</v>
      </c>
      <c r="AE408" s="483">
        <v>2241113.5912806541</v>
      </c>
      <c r="AF408" s="483">
        <v>2434944.1547619049</v>
      </c>
      <c r="AG408" s="483">
        <v>2631909.0117035108</v>
      </c>
      <c r="AH408" s="483">
        <v>2871690.8948035487</v>
      </c>
      <c r="AI408" s="483">
        <v>3127881.87826087</v>
      </c>
      <c r="AJ408" s="483">
        <v>3323536.9562575943</v>
      </c>
      <c r="AK408" s="483">
        <v>3272625.392986699</v>
      </c>
      <c r="AL408" s="483">
        <v>3210566.3645200497</v>
      </c>
      <c r="AM408" s="483">
        <v>3023068.5323383082</v>
      </c>
      <c r="AN408" s="483">
        <v>3031079.3954659947</v>
      </c>
      <c r="AO408" s="483">
        <v>3054365.7202007524</v>
      </c>
      <c r="AP408" s="483">
        <v>3134769.2518703239</v>
      </c>
      <c r="AQ408" s="483">
        <v>3141491.8780788179</v>
      </c>
      <c r="AR408" s="483">
        <v>3209090.5162064824</v>
      </c>
      <c r="AS408" s="477"/>
    </row>
    <row r="409" spans="1:45">
      <c r="A409" s="371" t="s">
        <v>19</v>
      </c>
      <c r="B409" s="412" t="s">
        <v>136</v>
      </c>
      <c r="C409" s="413" t="s">
        <v>137</v>
      </c>
      <c r="D409" s="414" t="s">
        <v>90</v>
      </c>
      <c r="E409" s="371" t="s">
        <v>320</v>
      </c>
      <c r="F409" s="371" t="s">
        <v>16</v>
      </c>
      <c r="G409" s="483">
        <v>173291.62162162163</v>
      </c>
      <c r="H409" s="483">
        <v>202367.40088105729</v>
      </c>
      <c r="I409" s="483">
        <v>223104.03083700442</v>
      </c>
      <c r="J409" s="483">
        <v>263646.73770491802</v>
      </c>
      <c r="K409" s="483">
        <v>287417.5826771654</v>
      </c>
      <c r="L409" s="483">
        <v>338753.47826086951</v>
      </c>
      <c r="M409" s="483">
        <v>385729.87368421053</v>
      </c>
      <c r="N409" s="483">
        <v>415548.49438202253</v>
      </c>
      <c r="O409" s="483">
        <v>477340.41481481481</v>
      </c>
      <c r="P409" s="483">
        <v>588663.13043478271</v>
      </c>
      <c r="Q409" s="483">
        <v>670899.98753894074</v>
      </c>
      <c r="R409" s="483">
        <v>801855.40236686403</v>
      </c>
      <c r="S409" s="483">
        <v>891535.86819484248</v>
      </c>
      <c r="T409" s="483">
        <v>886266.73913043493</v>
      </c>
      <c r="U409" s="483">
        <v>865058.89664082672</v>
      </c>
      <c r="V409" s="483">
        <v>1009079.0973871734</v>
      </c>
      <c r="W409" s="483">
        <v>1075637.3082352942</v>
      </c>
      <c r="X409" s="483">
        <v>1129427.5501113585</v>
      </c>
      <c r="Y409" s="483">
        <v>1242591.879310345</v>
      </c>
      <c r="Z409" s="483">
        <v>1358315.1693227091</v>
      </c>
      <c r="AA409" s="483">
        <v>1528670.6046065257</v>
      </c>
      <c r="AB409" s="483">
        <v>1644780.9855595669</v>
      </c>
      <c r="AC409" s="483">
        <v>1789894.0101867574</v>
      </c>
      <c r="AD409" s="483">
        <v>2009865.9619047618</v>
      </c>
      <c r="AE409" s="483">
        <v>2216360.6727828747</v>
      </c>
      <c r="AF409" s="483">
        <v>2391060.9771754635</v>
      </c>
      <c r="AG409" s="483">
        <v>2585453.6912751677</v>
      </c>
      <c r="AH409" s="483">
        <v>2852585.9434447293</v>
      </c>
      <c r="AI409" s="483">
        <v>3076249.2166462666</v>
      </c>
      <c r="AJ409" s="483">
        <v>3278949.7631578944</v>
      </c>
      <c r="AK409" s="483">
        <v>3302114.8238039673</v>
      </c>
      <c r="AL409" s="483">
        <v>3291366.9328703699</v>
      </c>
      <c r="AM409" s="483">
        <v>3073640.4652532395</v>
      </c>
      <c r="AN409" s="483">
        <v>3134754.9706227966</v>
      </c>
      <c r="AO409" s="483">
        <v>3182756.7879490154</v>
      </c>
      <c r="AP409" s="483">
        <v>3305112.8738532104</v>
      </c>
      <c r="AQ409" s="483">
        <v>3409317.6108597284</v>
      </c>
      <c r="AR409" s="483">
        <v>3514846.4730473049</v>
      </c>
      <c r="AS409" s="477"/>
    </row>
    <row r="410" spans="1:45">
      <c r="A410" s="371" t="s">
        <v>20</v>
      </c>
      <c r="B410" s="412" t="s">
        <v>136</v>
      </c>
      <c r="C410" s="413" t="s">
        <v>137</v>
      </c>
      <c r="D410" s="414" t="s">
        <v>90</v>
      </c>
      <c r="E410" s="371" t="s">
        <v>320</v>
      </c>
      <c r="F410" s="371" t="s">
        <v>16</v>
      </c>
      <c r="G410" s="483">
        <v>570210.89095744677</v>
      </c>
      <c r="H410" s="483">
        <v>650230.63600525621</v>
      </c>
      <c r="I410" s="483">
        <v>719397.10027100274</v>
      </c>
      <c r="J410" s="483">
        <v>876326.66238767642</v>
      </c>
      <c r="K410" s="483">
        <v>896620.05352112674</v>
      </c>
      <c r="L410" s="483">
        <v>970444.74393531005</v>
      </c>
      <c r="M410" s="483">
        <v>1093195.8832684825</v>
      </c>
      <c r="N410" s="483">
        <v>1251940.0762607628</v>
      </c>
      <c r="O410" s="483">
        <v>1387391.1001177856</v>
      </c>
      <c r="P410" s="483">
        <v>1559768.9102564103</v>
      </c>
      <c r="Q410" s="483">
        <v>1846519.7599225556</v>
      </c>
      <c r="R410" s="483">
        <v>2053497.1525423732</v>
      </c>
      <c r="S410" s="483">
        <v>2479417.8272484415</v>
      </c>
      <c r="T410" s="483">
        <v>2586368.2884955751</v>
      </c>
      <c r="U410" s="483">
        <v>2527183.2374350084</v>
      </c>
      <c r="V410" s="483">
        <v>2821727.7262323941</v>
      </c>
      <c r="W410" s="483">
        <v>2998738.8591549299</v>
      </c>
      <c r="X410" s="483">
        <v>3127055.5664335662</v>
      </c>
      <c r="Y410" s="483">
        <v>3304011.5316455695</v>
      </c>
      <c r="Z410" s="483">
        <v>3565676.9952456416</v>
      </c>
      <c r="AA410" s="483">
        <v>3688858.9433817905</v>
      </c>
      <c r="AB410" s="483">
        <v>3869348.3095952026</v>
      </c>
      <c r="AC410" s="483">
        <v>4136763.381511372</v>
      </c>
      <c r="AD410" s="483">
        <v>4423309.0432011327</v>
      </c>
      <c r="AE410" s="483">
        <v>4669739.3791666655</v>
      </c>
      <c r="AF410" s="483">
        <v>4958372.2075471692</v>
      </c>
      <c r="AG410" s="483">
        <v>5324275.9264041316</v>
      </c>
      <c r="AH410" s="483">
        <v>5755618.4456928829</v>
      </c>
      <c r="AI410" s="483">
        <v>6251455.5910484362</v>
      </c>
      <c r="AJ410" s="483">
        <v>6519982.2524449881</v>
      </c>
      <c r="AK410" s="483">
        <v>6457720.6323440336</v>
      </c>
      <c r="AL410" s="483">
        <v>6360663.5790108573</v>
      </c>
      <c r="AM410" s="483">
        <v>5935188.8724708771</v>
      </c>
      <c r="AN410" s="483">
        <v>6083086.7728107767</v>
      </c>
      <c r="AO410" s="483">
        <v>6227036.2135922331</v>
      </c>
      <c r="AP410" s="483">
        <v>6315218.7576668682</v>
      </c>
      <c r="AQ410" s="483">
        <v>6447387.4036751641</v>
      </c>
      <c r="AR410" s="483">
        <v>6518022.8006932409</v>
      </c>
      <c r="AS410" s="477"/>
    </row>
    <row r="411" spans="1:45">
      <c r="A411" s="371" t="s">
        <v>21</v>
      </c>
      <c r="B411" s="412" t="s">
        <v>136</v>
      </c>
      <c r="C411" s="413" t="s">
        <v>137</v>
      </c>
      <c r="D411" s="414" t="s">
        <v>90</v>
      </c>
      <c r="E411" s="371" t="s">
        <v>320</v>
      </c>
      <c r="F411" s="371" t="s">
        <v>16</v>
      </c>
      <c r="G411" s="483">
        <v>155746.44067796608</v>
      </c>
      <c r="H411" s="483">
        <v>187810.67755102043</v>
      </c>
      <c r="I411" s="483">
        <v>202520.36401673642</v>
      </c>
      <c r="J411" s="483">
        <v>234298.8148148148</v>
      </c>
      <c r="K411" s="483">
        <v>259865.74409448824</v>
      </c>
      <c r="L411" s="483">
        <v>278821.0153846154</v>
      </c>
      <c r="M411" s="483">
        <v>313629.96703296708</v>
      </c>
      <c r="N411" s="483">
        <v>352937.43416370108</v>
      </c>
      <c r="O411" s="483">
        <v>394715.66101694916</v>
      </c>
      <c r="P411" s="483">
        <v>424671.63258785941</v>
      </c>
      <c r="Q411" s="483">
        <v>515475.7357357358</v>
      </c>
      <c r="R411" s="483">
        <v>584280.67441860458</v>
      </c>
      <c r="S411" s="483">
        <v>713573.22418879054</v>
      </c>
      <c r="T411" s="483">
        <v>735468.55029585806</v>
      </c>
      <c r="U411" s="483">
        <v>708139.0588235294</v>
      </c>
      <c r="V411" s="483">
        <v>778299.58385093149</v>
      </c>
      <c r="W411" s="483">
        <v>802028.83281733748</v>
      </c>
      <c r="X411" s="483">
        <v>832839.75811209437</v>
      </c>
      <c r="Y411" s="483">
        <v>878768.19827586203</v>
      </c>
      <c r="Z411" s="483">
        <v>923738.71468926547</v>
      </c>
      <c r="AA411" s="483">
        <v>935026.12365591398</v>
      </c>
      <c r="AB411" s="483">
        <v>984682.08443271753</v>
      </c>
      <c r="AC411" s="483">
        <v>1043157.5433070866</v>
      </c>
      <c r="AD411" s="483">
        <v>1109990.923857868</v>
      </c>
      <c r="AE411" s="483">
        <v>1191462.935323383</v>
      </c>
      <c r="AF411" s="483">
        <v>1296492.2233009709</v>
      </c>
      <c r="AG411" s="483">
        <v>1396092.1121495327</v>
      </c>
      <c r="AH411" s="483">
        <v>1521390.104166667</v>
      </c>
      <c r="AI411" s="483">
        <v>1656799.3303167422</v>
      </c>
      <c r="AJ411" s="483">
        <v>1731525.4198645598</v>
      </c>
      <c r="AK411" s="483">
        <v>1713053.2805429865</v>
      </c>
      <c r="AL411" s="483">
        <v>1686138.557823129</v>
      </c>
      <c r="AM411" s="483">
        <v>1593065.8120649653</v>
      </c>
      <c r="AN411" s="483">
        <v>1626213.3426573426</v>
      </c>
      <c r="AO411" s="483">
        <v>1665684.4147465436</v>
      </c>
      <c r="AP411" s="483">
        <v>1729185.9908883828</v>
      </c>
      <c r="AQ411" s="483">
        <v>1777607.6331096198</v>
      </c>
      <c r="AR411" s="483">
        <v>1797349.3398692808</v>
      </c>
      <c r="AS411" s="477"/>
    </row>
    <row r="412" spans="1:45">
      <c r="A412" s="371" t="s">
        <v>22</v>
      </c>
      <c r="B412" s="412" t="s">
        <v>136</v>
      </c>
      <c r="C412" s="413" t="s">
        <v>137</v>
      </c>
      <c r="D412" s="414" t="s">
        <v>90</v>
      </c>
      <c r="E412" s="371" t="s">
        <v>320</v>
      </c>
      <c r="F412" s="371" t="s">
        <v>16</v>
      </c>
      <c r="G412" s="483">
        <v>784931.52985074627</v>
      </c>
      <c r="H412" s="483">
        <v>918192.74562211987</v>
      </c>
      <c r="I412" s="483">
        <v>1092625.3493562231</v>
      </c>
      <c r="J412" s="483">
        <v>1241718.5642317382</v>
      </c>
      <c r="K412" s="483">
        <v>1379159.9706601466</v>
      </c>
      <c r="L412" s="483">
        <v>1539787.7563608328</v>
      </c>
      <c r="M412" s="483">
        <v>1748401.1686567164</v>
      </c>
      <c r="N412" s="483">
        <v>1956615.4590163932</v>
      </c>
      <c r="O412" s="483">
        <v>2208933.8145695366</v>
      </c>
      <c r="P412" s="483">
        <v>2486833.8146551722</v>
      </c>
      <c r="Q412" s="483">
        <v>2791419.5773134325</v>
      </c>
      <c r="R412" s="483">
        <v>3125606.6881102812</v>
      </c>
      <c r="S412" s="483">
        <v>3745096.7115384615</v>
      </c>
      <c r="T412" s="483">
        <v>3869507.1904497505</v>
      </c>
      <c r="U412" s="483">
        <v>3981663.4967284626</v>
      </c>
      <c r="V412" s="483">
        <v>4171142.6158437333</v>
      </c>
      <c r="W412" s="483">
        <v>4266043.2948929165</v>
      </c>
      <c r="X412" s="483">
        <v>4272732.8810754903</v>
      </c>
      <c r="Y412" s="483">
        <v>4442219.9383350462</v>
      </c>
      <c r="Z412" s="483">
        <v>4769949.1922091236</v>
      </c>
      <c r="AA412" s="483">
        <v>4992167.2142857146</v>
      </c>
      <c r="AB412" s="483">
        <v>5211548.0416248739</v>
      </c>
      <c r="AC412" s="483">
        <v>5571063.7201995021</v>
      </c>
      <c r="AD412" s="483">
        <v>5965472.2202643165</v>
      </c>
      <c r="AE412" s="483">
        <v>6216613.0609037327</v>
      </c>
      <c r="AF412" s="483">
        <v>6725922.8066037735</v>
      </c>
      <c r="AG412" s="483">
        <v>7139638.6073394492</v>
      </c>
      <c r="AH412" s="483">
        <v>7702184.7514685942</v>
      </c>
      <c r="AI412" s="483">
        <v>8225897.2525750119</v>
      </c>
      <c r="AJ412" s="483">
        <v>8631556.3605321497</v>
      </c>
      <c r="AK412" s="483">
        <v>8673052.2744246647</v>
      </c>
      <c r="AL412" s="483">
        <v>8473431.2355790418</v>
      </c>
      <c r="AM412" s="483">
        <v>8067414.2249103962</v>
      </c>
      <c r="AN412" s="483">
        <v>8124831.9936908511</v>
      </c>
      <c r="AO412" s="483">
        <v>8147730.5339285713</v>
      </c>
      <c r="AP412" s="483">
        <v>8420192.021739129</v>
      </c>
      <c r="AQ412" s="483">
        <v>8523448.6852659099</v>
      </c>
      <c r="AR412" s="483">
        <v>8756346.8800000008</v>
      </c>
      <c r="AS412" s="477"/>
    </row>
    <row r="413" spans="1:45">
      <c r="A413" s="371" t="s">
        <v>23</v>
      </c>
      <c r="B413" s="412" t="s">
        <v>136</v>
      </c>
      <c r="C413" s="413" t="s">
        <v>137</v>
      </c>
      <c r="D413" s="414" t="s">
        <v>90</v>
      </c>
      <c r="E413" s="371" t="s">
        <v>320</v>
      </c>
      <c r="F413" s="371" t="s">
        <v>16</v>
      </c>
      <c r="G413" s="483">
        <v>381108.82198952872</v>
      </c>
      <c r="H413" s="483">
        <v>447999.36455696204</v>
      </c>
      <c r="I413" s="483">
        <v>519655.03549571603</v>
      </c>
      <c r="J413" s="483">
        <v>591324.14962593513</v>
      </c>
      <c r="K413" s="483">
        <v>682836.756880734</v>
      </c>
      <c r="L413" s="483">
        <v>766892.09409190365</v>
      </c>
      <c r="M413" s="483">
        <v>823290.40091638034</v>
      </c>
      <c r="N413" s="483">
        <v>958233.53461975046</v>
      </c>
      <c r="O413" s="483">
        <v>1062669.3478260869</v>
      </c>
      <c r="P413" s="483">
        <v>1202973.815925543</v>
      </c>
      <c r="Q413" s="483">
        <v>1392079.7532338309</v>
      </c>
      <c r="R413" s="483">
        <v>1701026.9505334627</v>
      </c>
      <c r="S413" s="483">
        <v>1831437.8843930634</v>
      </c>
      <c r="T413" s="483">
        <v>1938915.1983161834</v>
      </c>
      <c r="U413" s="483">
        <v>2083376.2488563585</v>
      </c>
      <c r="V413" s="483">
        <v>2224919.075045208</v>
      </c>
      <c r="W413" s="483">
        <v>2352021.2573529412</v>
      </c>
      <c r="X413" s="483">
        <v>2432114.2866894198</v>
      </c>
      <c r="Y413" s="483">
        <v>2558101.9419087139</v>
      </c>
      <c r="Z413" s="483">
        <v>2725064.3741610739</v>
      </c>
      <c r="AA413" s="483">
        <v>2972095.454394693</v>
      </c>
      <c r="AB413" s="483">
        <v>3191611.805668016</v>
      </c>
      <c r="AC413" s="483">
        <v>3465209.4023622046</v>
      </c>
      <c r="AD413" s="483">
        <v>3803872.5975516452</v>
      </c>
      <c r="AE413" s="483">
        <v>4131035.6430138992</v>
      </c>
      <c r="AF413" s="483">
        <v>4484047.0140944328</v>
      </c>
      <c r="AG413" s="483">
        <v>4861547.2626262624</v>
      </c>
      <c r="AH413" s="483">
        <v>5403403.1088082893</v>
      </c>
      <c r="AI413" s="483">
        <v>6047917.6208178438</v>
      </c>
      <c r="AJ413" s="483">
        <v>6591926.0904733371</v>
      </c>
      <c r="AK413" s="483">
        <v>6728397.8270365996</v>
      </c>
      <c r="AL413" s="483">
        <v>6558896.9481834425</v>
      </c>
      <c r="AM413" s="483">
        <v>5728931.1592356693</v>
      </c>
      <c r="AN413" s="483">
        <v>5632480.3092580428</v>
      </c>
      <c r="AO413" s="483">
        <v>5702184.9219258297</v>
      </c>
      <c r="AP413" s="483">
        <v>5892168.6036036033</v>
      </c>
      <c r="AQ413" s="483">
        <v>6009563.8881829735</v>
      </c>
      <c r="AR413" s="483">
        <v>6181200.2758405972</v>
      </c>
      <c r="AS413" s="477"/>
    </row>
    <row r="414" spans="1:45">
      <c r="A414" s="371" t="s">
        <v>24</v>
      </c>
      <c r="B414" s="412" t="s">
        <v>136</v>
      </c>
      <c r="C414" s="413" t="s">
        <v>137</v>
      </c>
      <c r="D414" s="414" t="s">
        <v>90</v>
      </c>
      <c r="E414" s="371" t="s">
        <v>320</v>
      </c>
      <c r="F414" s="371" t="s">
        <v>16</v>
      </c>
      <c r="G414" s="483">
        <v>1492119.4658291456</v>
      </c>
      <c r="H414" s="483">
        <v>1775001.8704225353</v>
      </c>
      <c r="I414" s="483">
        <v>1964616.8356626506</v>
      </c>
      <c r="J414" s="483">
        <v>2199417.8732256484</v>
      </c>
      <c r="K414" s="483">
        <v>2440807.4979195562</v>
      </c>
      <c r="L414" s="483">
        <v>2655436.5306859207</v>
      </c>
      <c r="M414" s="483">
        <v>3056616.9940778338</v>
      </c>
      <c r="N414" s="483">
        <v>3547885.802371542</v>
      </c>
      <c r="O414" s="483">
        <v>4097312.943699732</v>
      </c>
      <c r="P414" s="483">
        <v>4510060.8348198356</v>
      </c>
      <c r="Q414" s="483">
        <v>5289983.6182004791</v>
      </c>
      <c r="R414" s="483">
        <v>6276253.6912817182</v>
      </c>
      <c r="S414" s="483">
        <v>7131123.1997439191</v>
      </c>
      <c r="T414" s="483">
        <v>7340383.4391765436</v>
      </c>
      <c r="U414" s="483">
        <v>7413422.788343559</v>
      </c>
      <c r="V414" s="483">
        <v>7991137.1529619806</v>
      </c>
      <c r="W414" s="483">
        <v>8441812.178912783</v>
      </c>
      <c r="X414" s="483">
        <v>8826218.5639382452</v>
      </c>
      <c r="Y414" s="483">
        <v>9591677.2631432544</v>
      </c>
      <c r="Z414" s="483">
        <v>10322919.607574536</v>
      </c>
      <c r="AA414" s="483">
        <v>10947788.164900491</v>
      </c>
      <c r="AB414" s="483">
        <v>11585997.523003034</v>
      </c>
      <c r="AC414" s="483">
        <v>12334385.095639605</v>
      </c>
      <c r="AD414" s="483">
        <v>13759275.336181695</v>
      </c>
      <c r="AE414" s="483">
        <v>14782040.125566343</v>
      </c>
      <c r="AF414" s="483">
        <v>15952680.401262214</v>
      </c>
      <c r="AG414" s="483">
        <v>17325106.65364087</v>
      </c>
      <c r="AH414" s="483">
        <v>19232212.04607046</v>
      </c>
      <c r="AI414" s="483">
        <v>21324519.469135806</v>
      </c>
      <c r="AJ414" s="483">
        <v>22802259.266890194</v>
      </c>
      <c r="AK414" s="483">
        <v>23106240.883613583</v>
      </c>
      <c r="AL414" s="483">
        <v>22579251.131565943</v>
      </c>
      <c r="AM414" s="483">
        <v>21493026.578075841</v>
      </c>
      <c r="AN414" s="483">
        <v>21257458.306913998</v>
      </c>
      <c r="AO414" s="483">
        <v>21681257.659827929</v>
      </c>
      <c r="AP414" s="483">
        <v>23096647.181236669</v>
      </c>
      <c r="AQ414" s="483">
        <v>23862419.616407622</v>
      </c>
      <c r="AR414" s="483">
        <v>24684014.87798408</v>
      </c>
      <c r="AS414" s="477"/>
    </row>
    <row r="415" spans="1:45">
      <c r="A415" s="371" t="s">
        <v>25</v>
      </c>
      <c r="B415" s="412" t="s">
        <v>136</v>
      </c>
      <c r="C415" s="413" t="s">
        <v>137</v>
      </c>
      <c r="D415" s="414" t="s">
        <v>90</v>
      </c>
      <c r="E415" s="371" t="s">
        <v>320</v>
      </c>
      <c r="F415" s="371" t="s">
        <v>16</v>
      </c>
      <c r="G415" s="483">
        <v>909529.06268882169</v>
      </c>
      <c r="H415" s="483">
        <v>1087749.9025974025</v>
      </c>
      <c r="I415" s="483">
        <v>1247145.5425303788</v>
      </c>
      <c r="J415" s="483">
        <v>1451019.1256944446</v>
      </c>
      <c r="K415" s="483">
        <v>1630209.5297580117</v>
      </c>
      <c r="L415" s="483">
        <v>1820612.9169764561</v>
      </c>
      <c r="M415" s="483">
        <v>2014307.3594692398</v>
      </c>
      <c r="N415" s="483">
        <v>2307416.1859435528</v>
      </c>
      <c r="O415" s="483">
        <v>2537363.2067510546</v>
      </c>
      <c r="P415" s="483">
        <v>2852387.8889990086</v>
      </c>
      <c r="Q415" s="483">
        <v>3425290.8444444449</v>
      </c>
      <c r="R415" s="483">
        <v>3872626.0922330096</v>
      </c>
      <c r="S415" s="483">
        <v>4343273.0047577852</v>
      </c>
      <c r="T415" s="483">
        <v>4492104.1195079088</v>
      </c>
      <c r="U415" s="483">
        <v>4623727.473958333</v>
      </c>
      <c r="V415" s="483">
        <v>5103694.2596732592</v>
      </c>
      <c r="W415" s="483">
        <v>5375526.807291666</v>
      </c>
      <c r="X415" s="483">
        <v>5664147.289182283</v>
      </c>
      <c r="Y415" s="483">
        <v>6004815.121100164</v>
      </c>
      <c r="Z415" s="483">
        <v>6379414.1969696963</v>
      </c>
      <c r="AA415" s="483">
        <v>6677451.7119244402</v>
      </c>
      <c r="AB415" s="483">
        <v>7147244.4214588953</v>
      </c>
      <c r="AC415" s="483">
        <v>7694171.171950765</v>
      </c>
      <c r="AD415" s="483">
        <v>8257976.5512544811</v>
      </c>
      <c r="AE415" s="483">
        <v>8855092.9608938545</v>
      </c>
      <c r="AF415" s="483">
        <v>9560894.8744530436</v>
      </c>
      <c r="AG415" s="483">
        <v>10417384.944962988</v>
      </c>
      <c r="AH415" s="483">
        <v>11291715.14763407</v>
      </c>
      <c r="AI415" s="483">
        <v>12237846.973821988</v>
      </c>
      <c r="AJ415" s="483">
        <v>13072261.852409638</v>
      </c>
      <c r="AK415" s="483">
        <v>13104522.983293556</v>
      </c>
      <c r="AL415" s="483">
        <v>12871017.518740632</v>
      </c>
      <c r="AM415" s="483">
        <v>11970518.206854716</v>
      </c>
      <c r="AN415" s="483">
        <v>12154459.873745056</v>
      </c>
      <c r="AO415" s="483">
        <v>12491855.923746623</v>
      </c>
      <c r="AP415" s="483">
        <v>13003023.503577817</v>
      </c>
      <c r="AQ415" s="483">
        <v>13419671.816860465</v>
      </c>
      <c r="AR415" s="483">
        <v>13506937.302272726</v>
      </c>
      <c r="AS415" s="477"/>
    </row>
    <row r="416" spans="1:45">
      <c r="A416" s="371" t="s">
        <v>26</v>
      </c>
      <c r="B416" s="412" t="s">
        <v>136</v>
      </c>
      <c r="C416" s="413" t="s">
        <v>137</v>
      </c>
      <c r="D416" s="414" t="s">
        <v>90</v>
      </c>
      <c r="E416" s="371" t="s">
        <v>320</v>
      </c>
      <c r="F416" s="371" t="s">
        <v>16</v>
      </c>
      <c r="G416" s="483">
        <v>243427.25140712946</v>
      </c>
      <c r="H416" s="483">
        <v>274849.72988505743</v>
      </c>
      <c r="I416" s="483">
        <v>310543.44827586203</v>
      </c>
      <c r="J416" s="483">
        <v>395308.20713073009</v>
      </c>
      <c r="K416" s="483">
        <v>444427.72774869116</v>
      </c>
      <c r="L416" s="483">
        <v>481822.19016393437</v>
      </c>
      <c r="M416" s="483">
        <v>557946.75974025973</v>
      </c>
      <c r="N416" s="483">
        <v>651491.18407960201</v>
      </c>
      <c r="O416" s="483">
        <v>740797.23548387096</v>
      </c>
      <c r="P416" s="483">
        <v>845311.51785714272</v>
      </c>
      <c r="Q416" s="483">
        <v>926559.5233236152</v>
      </c>
      <c r="R416" s="483">
        <v>1098335.5791726108</v>
      </c>
      <c r="S416" s="483">
        <v>1362204.7108603665</v>
      </c>
      <c r="T416" s="483">
        <v>1375111.4126074498</v>
      </c>
      <c r="U416" s="483">
        <v>1392605.528328612</v>
      </c>
      <c r="V416" s="483">
        <v>1517521.1459754435</v>
      </c>
      <c r="W416" s="483">
        <v>1616735.6516853932</v>
      </c>
      <c r="X416" s="483">
        <v>1644176.7624161073</v>
      </c>
      <c r="Y416" s="483">
        <v>1765330.2280471821</v>
      </c>
      <c r="Z416" s="483">
        <v>1856877.7217847765</v>
      </c>
      <c r="AA416" s="483">
        <v>2020251.2846441944</v>
      </c>
      <c r="AB416" s="483">
        <v>2147243.5105067985</v>
      </c>
      <c r="AC416" s="483">
        <v>2254216.4166666665</v>
      </c>
      <c r="AD416" s="483">
        <v>2451978.5309941522</v>
      </c>
      <c r="AE416" s="483">
        <v>2594477.7716262979</v>
      </c>
      <c r="AF416" s="483">
        <v>2782504.6349206353</v>
      </c>
      <c r="AG416" s="483">
        <v>2980295.5921787713</v>
      </c>
      <c r="AH416" s="483">
        <v>3237802.7654723125</v>
      </c>
      <c r="AI416" s="483">
        <v>3471245.8658146961</v>
      </c>
      <c r="AJ416" s="483">
        <v>3687448.2476190478</v>
      </c>
      <c r="AK416" s="483">
        <v>3713725.7142857146</v>
      </c>
      <c r="AL416" s="483">
        <v>3625393.3429179979</v>
      </c>
      <c r="AM416" s="483">
        <v>3369198.3777533043</v>
      </c>
      <c r="AN416" s="483">
        <v>3471851.88215859</v>
      </c>
      <c r="AO416" s="483">
        <v>3533222.3234972674</v>
      </c>
      <c r="AP416" s="483">
        <v>3665605.0651465789</v>
      </c>
      <c r="AQ416" s="483">
        <v>3734042.2203208557</v>
      </c>
      <c r="AR416" s="483">
        <v>3723389.9338235292</v>
      </c>
      <c r="AS416" s="477"/>
    </row>
    <row r="417" spans="1:45">
      <c r="A417" s="371" t="s">
        <v>27</v>
      </c>
      <c r="B417" s="412" t="s">
        <v>136</v>
      </c>
      <c r="C417" s="413" t="s">
        <v>137</v>
      </c>
      <c r="D417" s="414" t="s">
        <v>90</v>
      </c>
      <c r="E417" s="371" t="s">
        <v>320</v>
      </c>
      <c r="F417" s="371" t="s">
        <v>16</v>
      </c>
      <c r="G417" s="483">
        <v>640711.87363834423</v>
      </c>
      <c r="H417" s="483">
        <v>762463.33956386289</v>
      </c>
      <c r="I417" s="483">
        <v>873855.03903903894</v>
      </c>
      <c r="J417" s="483">
        <v>1035123.4399615754</v>
      </c>
      <c r="K417" s="483">
        <v>1152960.28837622</v>
      </c>
      <c r="L417" s="483">
        <v>1257074.7878787878</v>
      </c>
      <c r="M417" s="483">
        <v>1371622.0369098713</v>
      </c>
      <c r="N417" s="483">
        <v>1543734.7051792829</v>
      </c>
      <c r="O417" s="483">
        <v>1796867.4160125586</v>
      </c>
      <c r="P417" s="483">
        <v>1991568.4881209501</v>
      </c>
      <c r="Q417" s="483">
        <v>2322218.1823770488</v>
      </c>
      <c r="R417" s="483">
        <v>2705295.8802395207</v>
      </c>
      <c r="S417" s="483">
        <v>3044549.9672346003</v>
      </c>
      <c r="T417" s="483">
        <v>3107557.14248366</v>
      </c>
      <c r="U417" s="483">
        <v>3146642.5093367673</v>
      </c>
      <c r="V417" s="483">
        <v>3422257.5626949472</v>
      </c>
      <c r="W417" s="483">
        <v>3667247.5237179487</v>
      </c>
      <c r="X417" s="483">
        <v>3770073.5915053096</v>
      </c>
      <c r="Y417" s="483">
        <v>3980136.5560371517</v>
      </c>
      <c r="Z417" s="483">
        <v>4205081.6363636358</v>
      </c>
      <c r="AA417" s="483">
        <v>4348693.722156398</v>
      </c>
      <c r="AB417" s="483">
        <v>4623846.8176991148</v>
      </c>
      <c r="AC417" s="483">
        <v>4839554.9623842593</v>
      </c>
      <c r="AD417" s="483">
        <v>5263153.7785349227</v>
      </c>
      <c r="AE417" s="483">
        <v>5560284.0831460673</v>
      </c>
      <c r="AF417" s="483">
        <v>5993946.0903260289</v>
      </c>
      <c r="AG417" s="483">
        <v>6501694.7891226262</v>
      </c>
      <c r="AH417" s="483">
        <v>7079961.612806404</v>
      </c>
      <c r="AI417" s="483">
        <v>7668410.1603911966</v>
      </c>
      <c r="AJ417" s="483">
        <v>8184204.4314477472</v>
      </c>
      <c r="AK417" s="483">
        <v>8148838.8183547305</v>
      </c>
      <c r="AL417" s="483">
        <v>7955144.4259171039</v>
      </c>
      <c r="AM417" s="483">
        <v>7463952.0525291832</v>
      </c>
      <c r="AN417" s="483">
        <v>7556349.1949193934</v>
      </c>
      <c r="AO417" s="483">
        <v>7611086.4418604653</v>
      </c>
      <c r="AP417" s="483">
        <v>7827430.411057693</v>
      </c>
      <c r="AQ417" s="483">
        <v>8016698.789573459</v>
      </c>
      <c r="AR417" s="483">
        <v>8113262.5695088049</v>
      </c>
      <c r="AS417" s="477"/>
    </row>
    <row r="418" spans="1:45">
      <c r="A418" s="371" t="s">
        <v>28</v>
      </c>
      <c r="B418" s="412" t="s">
        <v>136</v>
      </c>
      <c r="C418" s="413" t="s">
        <v>137</v>
      </c>
      <c r="D418" s="414" t="s">
        <v>90</v>
      </c>
      <c r="E418" s="371" t="s">
        <v>320</v>
      </c>
      <c r="F418" s="371" t="s">
        <v>16</v>
      </c>
      <c r="G418" s="483">
        <v>1749504.1574147502</v>
      </c>
      <c r="H418" s="483">
        <v>2063831.083109919</v>
      </c>
      <c r="I418" s="483">
        <v>2417293.4778631539</v>
      </c>
      <c r="J418" s="483">
        <v>2902821.2322985702</v>
      </c>
      <c r="K418" s="483">
        <v>3040085.2171552661</v>
      </c>
      <c r="L418" s="483">
        <v>3227462.5649072756</v>
      </c>
      <c r="M418" s="483">
        <v>3800634.6802344513</v>
      </c>
      <c r="N418" s="483">
        <v>4434590.5674846619</v>
      </c>
      <c r="O418" s="483">
        <v>4820308.7763957186</v>
      </c>
      <c r="P418" s="483">
        <v>5258228.194017333</v>
      </c>
      <c r="Q418" s="483">
        <v>6267290.632211539</v>
      </c>
      <c r="R418" s="483">
        <v>6911119.2348959651</v>
      </c>
      <c r="S418" s="483">
        <v>8063582.6149976039</v>
      </c>
      <c r="T418" s="483">
        <v>8458888.1963824295</v>
      </c>
      <c r="U418" s="483">
        <v>8963168.470588237</v>
      </c>
      <c r="V418" s="483">
        <v>9288885.2126423419</v>
      </c>
      <c r="W418" s="483">
        <v>9688297.4442379177</v>
      </c>
      <c r="X418" s="483">
        <v>10184615.062616821</v>
      </c>
      <c r="Y418" s="483">
        <v>10759976.482038619</v>
      </c>
      <c r="Z418" s="483">
        <v>11444049.16827232</v>
      </c>
      <c r="AA418" s="483">
        <v>12515740.922982384</v>
      </c>
      <c r="AB418" s="483">
        <v>13437849.135251516</v>
      </c>
      <c r="AC418" s="483">
        <v>14199570.788591253</v>
      </c>
      <c r="AD418" s="483">
        <v>15259256.70549738</v>
      </c>
      <c r="AE418" s="483">
        <v>16800189.43042304</v>
      </c>
      <c r="AF418" s="483">
        <v>18217881.007144101</v>
      </c>
      <c r="AG418" s="483">
        <v>19756620.031500001</v>
      </c>
      <c r="AH418" s="483">
        <v>21444322.083485477</v>
      </c>
      <c r="AI418" s="483">
        <v>23150293.620445017</v>
      </c>
      <c r="AJ418" s="483">
        <v>24160791.816055115</v>
      </c>
      <c r="AK418" s="483">
        <v>24127503.891141608</v>
      </c>
      <c r="AL418" s="483">
        <v>23473498.416795071</v>
      </c>
      <c r="AM418" s="483">
        <v>22467918.275872864</v>
      </c>
      <c r="AN418" s="483">
        <v>22710795.036038861</v>
      </c>
      <c r="AO418" s="483">
        <v>22930182.273713578</v>
      </c>
      <c r="AP418" s="483">
        <v>23546985.196153846</v>
      </c>
      <c r="AQ418" s="483">
        <v>24002591.075551528</v>
      </c>
      <c r="AR418" s="483">
        <v>24278809.385737445</v>
      </c>
      <c r="AS418" s="477"/>
    </row>
    <row r="419" spans="1:45">
      <c r="A419" s="371" t="s">
        <v>29</v>
      </c>
      <c r="B419" s="412" t="s">
        <v>136</v>
      </c>
      <c r="C419" s="413" t="s">
        <v>137</v>
      </c>
      <c r="D419" s="414" t="s">
        <v>90</v>
      </c>
      <c r="E419" s="371" t="s">
        <v>320</v>
      </c>
      <c r="F419" s="371" t="s">
        <v>16</v>
      </c>
      <c r="G419" s="483">
        <v>236135.1724137931</v>
      </c>
      <c r="H419" s="483">
        <v>288762.41379310342</v>
      </c>
      <c r="I419" s="483">
        <v>310936.38376383763</v>
      </c>
      <c r="J419" s="483">
        <v>368871.6160877514</v>
      </c>
      <c r="K419" s="483">
        <v>439385.76842105261</v>
      </c>
      <c r="L419" s="483">
        <v>494402.43478260876</v>
      </c>
      <c r="M419" s="483">
        <v>569751.7333333334</v>
      </c>
      <c r="N419" s="483">
        <v>626960.09763779526</v>
      </c>
      <c r="O419" s="483">
        <v>716486.2255520504</v>
      </c>
      <c r="P419" s="483">
        <v>815440.74999999988</v>
      </c>
      <c r="Q419" s="483">
        <v>913775.71627260081</v>
      </c>
      <c r="R419" s="483">
        <v>1078275.2832446808</v>
      </c>
      <c r="S419" s="483">
        <v>1193605.0860215053</v>
      </c>
      <c r="T419" s="483">
        <v>1249057.6131687243</v>
      </c>
      <c r="U419" s="483">
        <v>1327505.7135061391</v>
      </c>
      <c r="V419" s="483">
        <v>1475255.5928961749</v>
      </c>
      <c r="W419" s="483">
        <v>1584403.3050615597</v>
      </c>
      <c r="X419" s="483">
        <v>1655258.8387096776</v>
      </c>
      <c r="Y419" s="483">
        <v>1756515.2958801498</v>
      </c>
      <c r="Z419" s="483">
        <v>1846280.9575757575</v>
      </c>
      <c r="AA419" s="483">
        <v>2010627.9292682928</v>
      </c>
      <c r="AB419" s="483">
        <v>2148721.942238267</v>
      </c>
      <c r="AC419" s="483">
        <v>2347271.8863109048</v>
      </c>
      <c r="AD419" s="483">
        <v>2545955.8361018826</v>
      </c>
      <c r="AE419" s="483">
        <v>2723471.5835140995</v>
      </c>
      <c r="AF419" s="483">
        <v>2975912.7911392404</v>
      </c>
      <c r="AG419" s="483">
        <v>3236752.0370370373</v>
      </c>
      <c r="AH419" s="483">
        <v>3589788.6934673367</v>
      </c>
      <c r="AI419" s="483">
        <v>4104829.9072847688</v>
      </c>
      <c r="AJ419" s="483">
        <v>4436319.7794117648</v>
      </c>
      <c r="AK419" s="483">
        <v>4464010.4065040648</v>
      </c>
      <c r="AL419" s="483">
        <v>4402281.5189873418</v>
      </c>
      <c r="AM419" s="483">
        <v>4158993.267889908</v>
      </c>
      <c r="AN419" s="483">
        <v>4131159.4856614242</v>
      </c>
      <c r="AO419" s="483">
        <v>4163687.7943327241</v>
      </c>
      <c r="AP419" s="483">
        <v>4345844.7361740712</v>
      </c>
      <c r="AQ419" s="483">
        <v>4480933.0915555554</v>
      </c>
      <c r="AR419" s="483">
        <v>4587861.0909090908</v>
      </c>
      <c r="AS419" s="477"/>
    </row>
    <row r="420" spans="1:45">
      <c r="A420" s="371" t="s">
        <v>30</v>
      </c>
      <c r="B420" s="412" t="s">
        <v>136</v>
      </c>
      <c r="C420" s="413" t="s">
        <v>137</v>
      </c>
      <c r="D420" s="414" t="s">
        <v>90</v>
      </c>
      <c r="E420" s="371" t="s">
        <v>320</v>
      </c>
      <c r="F420" s="371" t="s">
        <v>16</v>
      </c>
      <c r="G420" s="483">
        <v>215379.375</v>
      </c>
      <c r="H420" s="483">
        <v>250327.32327586209</v>
      </c>
      <c r="I420" s="483">
        <v>290580.91286307055</v>
      </c>
      <c r="J420" s="483">
        <v>311924.81981981982</v>
      </c>
      <c r="K420" s="483">
        <v>319871.17647058825</v>
      </c>
      <c r="L420" s="483">
        <v>356020.093137255</v>
      </c>
      <c r="M420" s="483">
        <v>414957.13004484301</v>
      </c>
      <c r="N420" s="483">
        <v>465533.42293906811</v>
      </c>
      <c r="O420" s="483">
        <v>489208.79207920795</v>
      </c>
      <c r="P420" s="483">
        <v>540132.62460567825</v>
      </c>
      <c r="Q420" s="483">
        <v>597918.08955223882</v>
      </c>
      <c r="R420" s="483">
        <v>691285.85174418602</v>
      </c>
      <c r="S420" s="483">
        <v>786639.97707736399</v>
      </c>
      <c r="T420" s="483">
        <v>794098.05698005692</v>
      </c>
      <c r="U420" s="483">
        <v>815866.92934782628</v>
      </c>
      <c r="V420" s="483">
        <v>908706.62432432431</v>
      </c>
      <c r="W420" s="483">
        <v>984721.50000000012</v>
      </c>
      <c r="X420" s="483">
        <v>1038349.9396135267</v>
      </c>
      <c r="Y420" s="483">
        <v>1115827.9822616407</v>
      </c>
      <c r="Z420" s="483">
        <v>1242828.3934426231</v>
      </c>
      <c r="AA420" s="483">
        <v>1402464.9375000002</v>
      </c>
      <c r="AB420" s="483">
        <v>1478877.3857965451</v>
      </c>
      <c r="AC420" s="483">
        <v>1550962.422857143</v>
      </c>
      <c r="AD420" s="483">
        <v>1635593.5074626864</v>
      </c>
      <c r="AE420" s="483">
        <v>1736060.9272727272</v>
      </c>
      <c r="AF420" s="483">
        <v>1837357.7873873874</v>
      </c>
      <c r="AG420" s="483">
        <v>1933669.4350877195</v>
      </c>
      <c r="AH420" s="483">
        <v>2079338.7118353348</v>
      </c>
      <c r="AI420" s="483">
        <v>2224713.5989761092</v>
      </c>
      <c r="AJ420" s="483">
        <v>2352116.5996621619</v>
      </c>
      <c r="AK420" s="483">
        <v>2367641.3205342237</v>
      </c>
      <c r="AL420" s="483">
        <v>2387542.9213114749</v>
      </c>
      <c r="AM420" s="483">
        <v>2277238.0392156858</v>
      </c>
      <c r="AN420" s="483">
        <v>2339068.2656</v>
      </c>
      <c r="AO420" s="483">
        <v>2387150.8105095541</v>
      </c>
      <c r="AP420" s="483">
        <v>2359753.8047619048</v>
      </c>
      <c r="AQ420" s="483">
        <v>2444672.5760869565</v>
      </c>
      <c r="AR420" s="483">
        <v>2509493.1073619626</v>
      </c>
      <c r="AS420" s="477"/>
    </row>
    <row r="421" spans="1:45">
      <c r="A421" s="371" t="s">
        <v>31</v>
      </c>
      <c r="B421" s="412" t="s">
        <v>136</v>
      </c>
      <c r="C421" s="413" t="s">
        <v>137</v>
      </c>
      <c r="D421" s="414" t="s">
        <v>90</v>
      </c>
      <c r="E421" s="371" t="s">
        <v>320</v>
      </c>
      <c r="F421" s="371" t="s">
        <v>16</v>
      </c>
      <c r="G421" s="483">
        <v>846900.23007063568</v>
      </c>
      <c r="H421" s="483">
        <v>982843.76521739119</v>
      </c>
      <c r="I421" s="483">
        <v>1108735.015212982</v>
      </c>
      <c r="J421" s="483">
        <v>1298169.509765625</v>
      </c>
      <c r="K421" s="483">
        <v>1419399.5033175356</v>
      </c>
      <c r="L421" s="483">
        <v>1525592.2347417842</v>
      </c>
      <c r="M421" s="483">
        <v>1681797.1197822143</v>
      </c>
      <c r="N421" s="483">
        <v>1734136.7256637169</v>
      </c>
      <c r="O421" s="483">
        <v>1899010.1116838485</v>
      </c>
      <c r="P421" s="483">
        <v>2147665.1843393147</v>
      </c>
      <c r="Q421" s="483">
        <v>2401605.9111282844</v>
      </c>
      <c r="R421" s="483">
        <v>2842714.3793626702</v>
      </c>
      <c r="S421" s="483">
        <v>3016319.8055555555</v>
      </c>
      <c r="T421" s="483">
        <v>3237487.1159533071</v>
      </c>
      <c r="U421" s="483">
        <v>3347335.2018278749</v>
      </c>
      <c r="V421" s="483">
        <v>3656178.2006172845</v>
      </c>
      <c r="W421" s="483">
        <v>3902841.6268311497</v>
      </c>
      <c r="X421" s="483">
        <v>4066219.1726190476</v>
      </c>
      <c r="Y421" s="483">
        <v>4394015.9118497102</v>
      </c>
      <c r="Z421" s="483">
        <v>4708172.3783972133</v>
      </c>
      <c r="AA421" s="483">
        <v>4798277.0844884487</v>
      </c>
      <c r="AB421" s="483">
        <v>5077501.4113842165</v>
      </c>
      <c r="AC421" s="483">
        <v>5300780.4323656578</v>
      </c>
      <c r="AD421" s="483">
        <v>5554206.4736225093</v>
      </c>
      <c r="AE421" s="483">
        <v>5794710.1049913941</v>
      </c>
      <c r="AF421" s="483">
        <v>6179301.9597388459</v>
      </c>
      <c r="AG421" s="483">
        <v>6587364.731932343</v>
      </c>
      <c r="AH421" s="483">
        <v>7186540.5559960352</v>
      </c>
      <c r="AI421" s="483">
        <v>7798734.209200969</v>
      </c>
      <c r="AJ421" s="483">
        <v>8275999.9847908746</v>
      </c>
      <c r="AK421" s="483">
        <v>8399437.8618113901</v>
      </c>
      <c r="AL421" s="483">
        <v>8398410.9699907657</v>
      </c>
      <c r="AM421" s="483">
        <v>8077128.3437643824</v>
      </c>
      <c r="AN421" s="483">
        <v>8170809.9001380578</v>
      </c>
      <c r="AO421" s="483">
        <v>8325173.4784384919</v>
      </c>
      <c r="AP421" s="483">
        <v>8570650.1638826188</v>
      </c>
      <c r="AQ421" s="483">
        <v>8821222.2688219659</v>
      </c>
      <c r="AR421" s="483">
        <v>9027012.0249999985</v>
      </c>
      <c r="AS421" s="477"/>
    </row>
    <row r="422" spans="1:45">
      <c r="A422" s="371" t="s">
        <v>32</v>
      </c>
      <c r="B422" s="412" t="s">
        <v>136</v>
      </c>
      <c r="C422" s="413" t="s">
        <v>137</v>
      </c>
      <c r="D422" s="414" t="s">
        <v>90</v>
      </c>
      <c r="E422" s="371" t="s">
        <v>320</v>
      </c>
      <c r="F422" s="371" t="s">
        <v>16</v>
      </c>
      <c r="G422" s="483">
        <v>82197.478991596625</v>
      </c>
      <c r="H422" s="483">
        <v>89739.583333333343</v>
      </c>
      <c r="I422" s="483">
        <v>104303.67999999999</v>
      </c>
      <c r="J422" s="483">
        <v>118542.4603174603</v>
      </c>
      <c r="K422" s="483">
        <v>122005.16949152542</v>
      </c>
      <c r="L422" s="483">
        <v>150369.17037037035</v>
      </c>
      <c r="M422" s="483">
        <v>159775.41538461539</v>
      </c>
      <c r="N422" s="483">
        <v>188221.39393939395</v>
      </c>
      <c r="O422" s="483">
        <v>207741.6</v>
      </c>
      <c r="P422" s="483">
        <v>241084.15999999997</v>
      </c>
      <c r="Q422" s="483">
        <v>281902.55696202524</v>
      </c>
      <c r="R422" s="483">
        <v>363844.24712643679</v>
      </c>
      <c r="S422" s="483">
        <v>359589.01775147929</v>
      </c>
      <c r="T422" s="483">
        <v>376448.61904761899</v>
      </c>
      <c r="U422" s="483">
        <v>377457.34939759033</v>
      </c>
      <c r="V422" s="483">
        <v>395270.59393939393</v>
      </c>
      <c r="W422" s="483">
        <v>409522.07784431142</v>
      </c>
      <c r="X422" s="483">
        <v>414874.29347826086</v>
      </c>
      <c r="Y422" s="483">
        <v>448716.95876288664</v>
      </c>
      <c r="Z422" s="483">
        <v>479008.46632124356</v>
      </c>
      <c r="AA422" s="483">
        <v>512451.77999999997</v>
      </c>
      <c r="AB422" s="483">
        <v>541720.71844660188</v>
      </c>
      <c r="AC422" s="483">
        <v>594555.53623188403</v>
      </c>
      <c r="AD422" s="483">
        <v>646151.49038461538</v>
      </c>
      <c r="AE422" s="483">
        <v>682154.9295774647</v>
      </c>
      <c r="AF422" s="483">
        <v>739481.07798165141</v>
      </c>
      <c r="AG422" s="483">
        <v>785847.27586206887</v>
      </c>
      <c r="AH422" s="483">
        <v>860910.94117647049</v>
      </c>
      <c r="AI422" s="483">
        <v>926914.3142857143</v>
      </c>
      <c r="AJ422" s="483">
        <v>966949.67741935479</v>
      </c>
      <c r="AK422" s="483">
        <v>969084.48818897631</v>
      </c>
      <c r="AL422" s="483">
        <v>940367.57707509899</v>
      </c>
      <c r="AM422" s="483">
        <v>900602.96414342627</v>
      </c>
      <c r="AN422" s="483">
        <v>909291.70517928258</v>
      </c>
      <c r="AO422" s="483">
        <v>936976.17647058819</v>
      </c>
      <c r="AP422" s="483">
        <v>959111.12840466923</v>
      </c>
      <c r="AQ422" s="483">
        <v>988890.79545454541</v>
      </c>
      <c r="AR422" s="483">
        <v>999314.56716417917</v>
      </c>
      <c r="AS422" s="477"/>
    </row>
    <row r="423" spans="1:45">
      <c r="A423" s="371" t="s">
        <v>33</v>
      </c>
      <c r="B423" s="371" t="s">
        <v>136</v>
      </c>
      <c r="C423" s="371" t="s">
        <v>137</v>
      </c>
      <c r="D423" s="415" t="s">
        <v>90</v>
      </c>
      <c r="E423" s="371" t="s">
        <v>320</v>
      </c>
      <c r="F423" s="371" t="s">
        <v>16</v>
      </c>
      <c r="G423" s="483">
        <v>11016398.801219413</v>
      </c>
      <c r="H423" s="483">
        <v>12953705.585181227</v>
      </c>
      <c r="I423" s="483">
        <v>14816202.095570844</v>
      </c>
      <c r="J423" s="483">
        <v>17352149.510011841</v>
      </c>
      <c r="K423" s="483">
        <v>18946184.016629145</v>
      </c>
      <c r="L423" s="483">
        <v>20818151.123202324</v>
      </c>
      <c r="M423" s="483">
        <v>23593602.431325495</v>
      </c>
      <c r="N423" s="483">
        <v>26890610.747202352</v>
      </c>
      <c r="O423" s="483">
        <v>29928275.833046786</v>
      </c>
      <c r="P423" s="483">
        <v>33437250.366425857</v>
      </c>
      <c r="Q423" s="483">
        <v>39036483.2586243</v>
      </c>
      <c r="R423" s="483">
        <v>44829314.964948542</v>
      </c>
      <c r="S423" s="483">
        <v>51229153.507620193</v>
      </c>
      <c r="T423" s="483">
        <v>52929873.983043142</v>
      </c>
      <c r="U423" s="483">
        <v>54604382.728576861</v>
      </c>
      <c r="V423" s="483">
        <v>58571206.100663386</v>
      </c>
      <c r="W423" s="483">
        <v>61762481.215112865</v>
      </c>
      <c r="X423" s="483">
        <v>64158368.793836154</v>
      </c>
      <c r="Y423" s="483">
        <v>67958193.090723306</v>
      </c>
      <c r="Z423" s="483">
        <v>72343012.220775887</v>
      </c>
      <c r="AA423" s="483">
        <v>77014998.9373492</v>
      </c>
      <c r="AB423" s="483">
        <v>81971668.94291158</v>
      </c>
      <c r="AC423" s="483">
        <v>87119932.453149721</v>
      </c>
      <c r="AD423" s="483">
        <v>94132957.116531789</v>
      </c>
      <c r="AE423" s="483">
        <v>100882921.09084558</v>
      </c>
      <c r="AF423" s="483">
        <v>108921179.85524432</v>
      </c>
      <c r="AG423" s="483">
        <v>117800896.4694028</v>
      </c>
      <c r="AH423" s="483">
        <v>128602599.78921369</v>
      </c>
      <c r="AI423" s="483">
        <v>140140225.46667483</v>
      </c>
      <c r="AJ423" s="483">
        <v>148683111.45239773</v>
      </c>
      <c r="AK423" s="483">
        <v>149193841.04508317</v>
      </c>
      <c r="AL423" s="483">
        <v>146785722.32280138</v>
      </c>
      <c r="AM423" s="483">
        <v>138333375.3319712</v>
      </c>
      <c r="AN423" s="483">
        <v>138970488.14747307</v>
      </c>
      <c r="AO423" s="483">
        <v>140861790.85798693</v>
      </c>
      <c r="AP423" s="483">
        <v>146281155.75012931</v>
      </c>
      <c r="AQ423" s="483">
        <v>149865557.62801814</v>
      </c>
      <c r="AR423" s="483">
        <v>152548790.60836127</v>
      </c>
      <c r="AS423" s="477"/>
    </row>
    <row r="424" spans="1:45">
      <c r="A424" s="371" t="s">
        <v>34</v>
      </c>
      <c r="B424" s="416" t="s">
        <v>136</v>
      </c>
      <c r="C424" s="417" t="s">
        <v>137</v>
      </c>
      <c r="D424" s="418" t="s">
        <v>90</v>
      </c>
      <c r="E424" s="371" t="s">
        <v>320</v>
      </c>
      <c r="F424" s="371" t="s">
        <v>16</v>
      </c>
      <c r="G424" s="483"/>
      <c r="H424" s="483"/>
      <c r="I424" s="483"/>
      <c r="J424" s="483"/>
      <c r="K424" s="483"/>
      <c r="L424" s="483"/>
      <c r="M424" s="483"/>
      <c r="N424" s="483"/>
      <c r="O424" s="483"/>
      <c r="P424" s="483"/>
      <c r="Q424" s="483"/>
      <c r="R424" s="483"/>
      <c r="S424" s="483"/>
      <c r="T424" s="483"/>
      <c r="U424" s="483"/>
      <c r="V424" s="483"/>
      <c r="W424" s="483"/>
      <c r="X424" s="483"/>
      <c r="Y424" s="483"/>
      <c r="Z424" s="483"/>
      <c r="AA424" s="483"/>
      <c r="AB424" s="483"/>
      <c r="AC424" s="483"/>
      <c r="AD424" s="483"/>
      <c r="AE424" s="483"/>
      <c r="AF424" s="483"/>
      <c r="AG424" s="483"/>
      <c r="AH424" s="483"/>
      <c r="AI424" s="483"/>
      <c r="AJ424" s="483"/>
      <c r="AK424" s="483"/>
      <c r="AL424" s="483"/>
      <c r="AM424" s="483"/>
      <c r="AN424" s="483"/>
      <c r="AO424" s="483"/>
      <c r="AP424" s="483"/>
      <c r="AQ424" s="483"/>
      <c r="AR424" s="483"/>
      <c r="AS424" s="477"/>
    </row>
    <row r="425" spans="1:45">
      <c r="A425" s="419" t="s">
        <v>35</v>
      </c>
      <c r="B425" s="419" t="s">
        <v>136</v>
      </c>
      <c r="C425" s="419" t="s">
        <v>137</v>
      </c>
      <c r="D425" s="420" t="s">
        <v>90</v>
      </c>
      <c r="E425" s="421" t="s">
        <v>320</v>
      </c>
      <c r="F425" s="421" t="s">
        <v>16</v>
      </c>
      <c r="G425" s="484">
        <v>11016398.801219413</v>
      </c>
      <c r="H425" s="484">
        <v>12953705.585181227</v>
      </c>
      <c r="I425" s="484">
        <v>14816202.095570844</v>
      </c>
      <c r="J425" s="484">
        <v>17352149.510011841</v>
      </c>
      <c r="K425" s="484">
        <v>18946184.016629145</v>
      </c>
      <c r="L425" s="484">
        <v>20818151.123202324</v>
      </c>
      <c r="M425" s="484">
        <v>23593602.431325495</v>
      </c>
      <c r="N425" s="484">
        <v>26890610.747202352</v>
      </c>
      <c r="O425" s="484">
        <v>29928275.833046786</v>
      </c>
      <c r="P425" s="484">
        <v>33437250.366425857</v>
      </c>
      <c r="Q425" s="484">
        <v>39036483.2586243</v>
      </c>
      <c r="R425" s="484">
        <v>44829314.964948542</v>
      </c>
      <c r="S425" s="484">
        <v>51229153.507620193</v>
      </c>
      <c r="T425" s="484">
        <v>52929873.983043142</v>
      </c>
      <c r="U425" s="484">
        <v>54604382.728576861</v>
      </c>
      <c r="V425" s="484">
        <v>58571206.100663386</v>
      </c>
      <c r="W425" s="484">
        <v>61762481.215112865</v>
      </c>
      <c r="X425" s="484">
        <v>64158368.793836154</v>
      </c>
      <c r="Y425" s="484">
        <v>67958193.090723306</v>
      </c>
      <c r="Z425" s="484">
        <v>72343012.220775887</v>
      </c>
      <c r="AA425" s="484">
        <v>77014998.9373492</v>
      </c>
      <c r="AB425" s="484">
        <v>81971668.94291158</v>
      </c>
      <c r="AC425" s="484">
        <v>87119932.453149721</v>
      </c>
      <c r="AD425" s="484">
        <v>94132957.116531789</v>
      </c>
      <c r="AE425" s="484">
        <v>100882921.09084558</v>
      </c>
      <c r="AF425" s="484">
        <v>108921179.85524432</v>
      </c>
      <c r="AG425" s="484">
        <v>117800896.4694028</v>
      </c>
      <c r="AH425" s="484">
        <v>128602599.78921369</v>
      </c>
      <c r="AI425" s="484">
        <v>140140225.46667483</v>
      </c>
      <c r="AJ425" s="484">
        <v>148683111.45239773</v>
      </c>
      <c r="AK425" s="484">
        <v>149193841.04508317</v>
      </c>
      <c r="AL425" s="484">
        <v>146785722.32280138</v>
      </c>
      <c r="AM425" s="484">
        <v>138333375.3319712</v>
      </c>
      <c r="AN425" s="484">
        <v>138970488.14747307</v>
      </c>
      <c r="AO425" s="484">
        <v>140861790.85798693</v>
      </c>
      <c r="AP425" s="484">
        <v>146281155.75012931</v>
      </c>
      <c r="AQ425" s="484">
        <v>149865557.62801814</v>
      </c>
      <c r="AR425" s="484">
        <v>152548790.60836127</v>
      </c>
      <c r="AS425" s="478"/>
    </row>
    <row r="426" spans="1:45">
      <c r="A426" s="371" t="s">
        <v>11</v>
      </c>
      <c r="B426" s="409" t="s">
        <v>138</v>
      </c>
      <c r="C426" s="410" t="s">
        <v>139</v>
      </c>
      <c r="D426" s="411" t="s">
        <v>91</v>
      </c>
      <c r="E426" s="371" t="s">
        <v>320</v>
      </c>
      <c r="F426" s="371" t="s">
        <v>16</v>
      </c>
      <c r="G426" s="483">
        <v>288999.62030905072</v>
      </c>
      <c r="H426" s="483">
        <v>343922.22627737222</v>
      </c>
      <c r="I426" s="483">
        <v>443212.64556962025</v>
      </c>
      <c r="J426" s="483">
        <v>490701.90854870778</v>
      </c>
      <c r="K426" s="483">
        <v>558968.79638916755</v>
      </c>
      <c r="L426" s="483">
        <v>624388.19381443295</v>
      </c>
      <c r="M426" s="483">
        <v>651103.58788480633</v>
      </c>
      <c r="N426" s="483">
        <v>759975.94664213422</v>
      </c>
      <c r="O426" s="483">
        <v>868532.9372384937</v>
      </c>
      <c r="P426" s="483">
        <v>1002036.1802371542</v>
      </c>
      <c r="Q426" s="483">
        <v>1179021.9358874122</v>
      </c>
      <c r="R426" s="483">
        <v>1406433.8050595238</v>
      </c>
      <c r="S426" s="483">
        <v>1696428.8060941829</v>
      </c>
      <c r="T426" s="483">
        <v>1718559.3173144876</v>
      </c>
      <c r="U426" s="483">
        <v>1900675.4719020175</v>
      </c>
      <c r="V426" s="483">
        <v>1924182.931596091</v>
      </c>
      <c r="W426" s="483">
        <v>2046396.5317919075</v>
      </c>
      <c r="X426" s="483">
        <v>2074209.5213114759</v>
      </c>
      <c r="Y426" s="483">
        <v>2170207.2600127142</v>
      </c>
      <c r="Z426" s="483">
        <v>2286333.9544072947</v>
      </c>
      <c r="AA426" s="483">
        <v>2401615.4270270271</v>
      </c>
      <c r="AB426" s="483">
        <v>2580027.8521994133</v>
      </c>
      <c r="AC426" s="483">
        <v>2806382.9017805858</v>
      </c>
      <c r="AD426" s="483">
        <v>3028934.3846153845</v>
      </c>
      <c r="AE426" s="483">
        <v>3262061.7229482485</v>
      </c>
      <c r="AF426" s="483">
        <v>3457481.8283695104</v>
      </c>
      <c r="AG426" s="483">
        <v>3788750.0080645159</v>
      </c>
      <c r="AH426" s="483">
        <v>4126622.2600834491</v>
      </c>
      <c r="AI426" s="483">
        <v>4674425.141154903</v>
      </c>
      <c r="AJ426" s="483">
        <v>4690743.0781990523</v>
      </c>
      <c r="AK426" s="483">
        <v>4782019.9182897862</v>
      </c>
      <c r="AL426" s="483">
        <v>4747064.787023278</v>
      </c>
      <c r="AM426" s="483">
        <v>4600863.8841463421</v>
      </c>
      <c r="AN426" s="483">
        <v>4553703.046733669</v>
      </c>
      <c r="AO426" s="483">
        <v>4568928.5052950075</v>
      </c>
      <c r="AP426" s="483">
        <v>4585993.7057613162</v>
      </c>
      <c r="AQ426" s="483">
        <v>4616621.2727272715</v>
      </c>
      <c r="AR426" s="483">
        <v>4687336.3195825052</v>
      </c>
      <c r="AS426" s="477"/>
    </row>
    <row r="427" spans="1:45">
      <c r="A427" s="371" t="s">
        <v>17</v>
      </c>
      <c r="B427" s="412" t="s">
        <v>138</v>
      </c>
      <c r="C427" s="413" t="s">
        <v>139</v>
      </c>
      <c r="D427" s="414" t="s">
        <v>91</v>
      </c>
      <c r="E427" s="371" t="s">
        <v>320</v>
      </c>
      <c r="F427" s="371" t="s">
        <v>16</v>
      </c>
      <c r="G427" s="483">
        <v>49899.964539007109</v>
      </c>
      <c r="H427" s="483">
        <v>61575.937500000007</v>
      </c>
      <c r="I427" s="483">
        <v>73357.901408450707</v>
      </c>
      <c r="J427" s="483">
        <v>85626.393442622953</v>
      </c>
      <c r="K427" s="483">
        <v>98312.676923076913</v>
      </c>
      <c r="L427" s="483">
        <v>115221.69343065696</v>
      </c>
      <c r="M427" s="483">
        <v>109234.30167597768</v>
      </c>
      <c r="N427" s="483">
        <v>144157.64705882352</v>
      </c>
      <c r="O427" s="483">
        <v>181679.69892473114</v>
      </c>
      <c r="P427" s="483">
        <v>194696.60294117648</v>
      </c>
      <c r="Q427" s="483">
        <v>247702.38709677427</v>
      </c>
      <c r="R427" s="483">
        <v>309443.32126696833</v>
      </c>
      <c r="S427" s="483">
        <v>353720.67796610168</v>
      </c>
      <c r="T427" s="483">
        <v>330601.69516728626</v>
      </c>
      <c r="U427" s="483">
        <v>343873.07692307694</v>
      </c>
      <c r="V427" s="483">
        <v>374822.46288209606</v>
      </c>
      <c r="W427" s="483">
        <v>384181.11111111112</v>
      </c>
      <c r="X427" s="483">
        <v>394890.57959183678</v>
      </c>
      <c r="Y427" s="483">
        <v>407136.61417322839</v>
      </c>
      <c r="Z427" s="483">
        <v>439445.09363295883</v>
      </c>
      <c r="AA427" s="483">
        <v>463267.45161290321</v>
      </c>
      <c r="AB427" s="483">
        <v>498646.1476510067</v>
      </c>
      <c r="AC427" s="483">
        <v>555360.57142857136</v>
      </c>
      <c r="AD427" s="483">
        <v>582617.20370370359</v>
      </c>
      <c r="AE427" s="483">
        <v>621898.74336283177</v>
      </c>
      <c r="AF427" s="483">
        <v>664985.31092436961</v>
      </c>
      <c r="AG427" s="483">
        <v>712368.43864229775</v>
      </c>
      <c r="AH427" s="483">
        <v>775914.64599483204</v>
      </c>
      <c r="AI427" s="483">
        <v>878517.8223350253</v>
      </c>
      <c r="AJ427" s="483">
        <v>872295.91029023752</v>
      </c>
      <c r="AK427" s="483">
        <v>852184.4959128066</v>
      </c>
      <c r="AL427" s="483">
        <v>863842.13736263756</v>
      </c>
      <c r="AM427" s="483">
        <v>856144.29222520126</v>
      </c>
      <c r="AN427" s="483">
        <v>854368.30366492143</v>
      </c>
      <c r="AO427" s="483">
        <v>838905.76000000013</v>
      </c>
      <c r="AP427" s="483">
        <v>856990.66492146591</v>
      </c>
      <c r="AQ427" s="483">
        <v>868796.95348837203</v>
      </c>
      <c r="AR427" s="483">
        <v>874164.96202531643</v>
      </c>
      <c r="AS427" s="477"/>
    </row>
    <row r="428" spans="1:45">
      <c r="A428" s="371" t="s">
        <v>18</v>
      </c>
      <c r="B428" s="412" t="s">
        <v>138</v>
      </c>
      <c r="C428" s="413" t="s">
        <v>139</v>
      </c>
      <c r="D428" s="414" t="s">
        <v>91</v>
      </c>
      <c r="E428" s="371" t="s">
        <v>320</v>
      </c>
      <c r="F428" s="371" t="s">
        <v>16</v>
      </c>
      <c r="G428" s="483">
        <v>49687.793103448275</v>
      </c>
      <c r="H428" s="483">
        <v>59335.354838709667</v>
      </c>
      <c r="I428" s="483">
        <v>69737.598360655742</v>
      </c>
      <c r="J428" s="483">
        <v>81786.687022900776</v>
      </c>
      <c r="K428" s="483">
        <v>85088.25</v>
      </c>
      <c r="L428" s="483">
        <v>99871.790209790212</v>
      </c>
      <c r="M428" s="483">
        <v>114676.95104895103</v>
      </c>
      <c r="N428" s="483">
        <v>131172.57142857142</v>
      </c>
      <c r="O428" s="483">
        <v>135422.51086956522</v>
      </c>
      <c r="P428" s="483">
        <v>210192.92899408287</v>
      </c>
      <c r="Q428" s="483">
        <v>221342.10945273633</v>
      </c>
      <c r="R428" s="483">
        <v>261924.6132075472</v>
      </c>
      <c r="S428" s="483">
        <v>323394.05555555556</v>
      </c>
      <c r="T428" s="483">
        <v>318925.56053811655</v>
      </c>
      <c r="U428" s="483">
        <v>301085.16666666663</v>
      </c>
      <c r="V428" s="483">
        <v>299632.30088495574</v>
      </c>
      <c r="W428" s="483">
        <v>304429.31944444444</v>
      </c>
      <c r="X428" s="483">
        <v>304307.15178571432</v>
      </c>
      <c r="Y428" s="483">
        <v>313125.16666666669</v>
      </c>
      <c r="Z428" s="483">
        <v>328848.42622950824</v>
      </c>
      <c r="AA428" s="483">
        <v>344746.19491525419</v>
      </c>
      <c r="AB428" s="483">
        <v>369635.53941908712</v>
      </c>
      <c r="AC428" s="483">
        <v>407595.35222672066</v>
      </c>
      <c r="AD428" s="483">
        <v>432049.37451737456</v>
      </c>
      <c r="AE428" s="483">
        <v>465574.77777777775</v>
      </c>
      <c r="AF428" s="483">
        <v>493617.6344086022</v>
      </c>
      <c r="AG428" s="483">
        <v>536797.47540983604</v>
      </c>
      <c r="AH428" s="483">
        <v>577136.25080385851</v>
      </c>
      <c r="AI428" s="483">
        <v>633944.84466019424</v>
      </c>
      <c r="AJ428" s="483">
        <v>647505.48837209295</v>
      </c>
      <c r="AK428" s="483">
        <v>640240.42320819106</v>
      </c>
      <c r="AL428" s="483">
        <v>646952.59515570942</v>
      </c>
      <c r="AM428" s="483">
        <v>639631.22727272718</v>
      </c>
      <c r="AN428" s="483">
        <v>634382.95774647896</v>
      </c>
      <c r="AO428" s="483">
        <v>615297.42238267139</v>
      </c>
      <c r="AP428" s="483">
        <v>640998.22064056934</v>
      </c>
      <c r="AQ428" s="483">
        <v>654130.63636363624</v>
      </c>
      <c r="AR428" s="483">
        <v>663557.76288659789</v>
      </c>
      <c r="AS428" s="477"/>
    </row>
    <row r="429" spans="1:45">
      <c r="A429" s="371" t="s">
        <v>19</v>
      </c>
      <c r="B429" s="412" t="s">
        <v>138</v>
      </c>
      <c r="C429" s="413" t="s">
        <v>139</v>
      </c>
      <c r="D429" s="414" t="s">
        <v>91</v>
      </c>
      <c r="E429" s="371" t="s">
        <v>320</v>
      </c>
      <c r="F429" s="371" t="s">
        <v>16</v>
      </c>
      <c r="G429" s="483">
        <v>86459.593220338982</v>
      </c>
      <c r="H429" s="483">
        <v>95565.272727272735</v>
      </c>
      <c r="I429" s="483">
        <v>124077.60000000002</v>
      </c>
      <c r="J429" s="483">
        <v>140559.9840425532</v>
      </c>
      <c r="K429" s="483">
        <v>142413.30057803469</v>
      </c>
      <c r="L429" s="483">
        <v>164252.98913043478</v>
      </c>
      <c r="M429" s="483">
        <v>158894.2049689441</v>
      </c>
      <c r="N429" s="483">
        <v>200575.19999999998</v>
      </c>
      <c r="O429" s="483">
        <v>219072.39819004526</v>
      </c>
      <c r="P429" s="483">
        <v>216760.65178571429</v>
      </c>
      <c r="Q429" s="483">
        <v>239632.82233502541</v>
      </c>
      <c r="R429" s="483">
        <v>275343.85929648241</v>
      </c>
      <c r="S429" s="483">
        <v>318100.09999999998</v>
      </c>
      <c r="T429" s="483">
        <v>350292.5</v>
      </c>
      <c r="U429" s="483">
        <v>345058.78378378379</v>
      </c>
      <c r="V429" s="483">
        <v>382323.80165289255</v>
      </c>
      <c r="W429" s="483">
        <v>399526.82448979595</v>
      </c>
      <c r="X429" s="483">
        <v>424945.87121212122</v>
      </c>
      <c r="Y429" s="483">
        <v>443456.12903225806</v>
      </c>
      <c r="Z429" s="483">
        <v>472101.27450980392</v>
      </c>
      <c r="AA429" s="483">
        <v>507231.6044303797</v>
      </c>
      <c r="AB429" s="483">
        <v>529756.5</v>
      </c>
      <c r="AC429" s="483">
        <v>580610.76106194686</v>
      </c>
      <c r="AD429" s="483">
        <v>610085.38135593222</v>
      </c>
      <c r="AE429" s="483">
        <v>658094.45744680858</v>
      </c>
      <c r="AF429" s="483">
        <v>701121.86104218359</v>
      </c>
      <c r="AG429" s="483">
        <v>759169.43589743588</v>
      </c>
      <c r="AH429" s="483">
        <v>807745.06004618946</v>
      </c>
      <c r="AI429" s="483">
        <v>898334.21198156674</v>
      </c>
      <c r="AJ429" s="483">
        <v>898959.27184466005</v>
      </c>
      <c r="AK429" s="483">
        <v>894790.03456790105</v>
      </c>
      <c r="AL429" s="483">
        <v>887306.96446700511</v>
      </c>
      <c r="AM429" s="483">
        <v>869559.85604113108</v>
      </c>
      <c r="AN429" s="483">
        <v>841403.75321336766</v>
      </c>
      <c r="AO429" s="483">
        <v>855279.02313624683</v>
      </c>
      <c r="AP429" s="483">
        <v>909078.64285714272</v>
      </c>
      <c r="AQ429" s="483">
        <v>919433.58395989961</v>
      </c>
      <c r="AR429" s="483">
        <v>945485.18382352951</v>
      </c>
      <c r="AS429" s="477"/>
    </row>
    <row r="430" spans="1:45">
      <c r="A430" s="371" t="s">
        <v>20</v>
      </c>
      <c r="B430" s="412" t="s">
        <v>138</v>
      </c>
      <c r="C430" s="413" t="s">
        <v>139</v>
      </c>
      <c r="D430" s="414" t="s">
        <v>91</v>
      </c>
      <c r="E430" s="371" t="s">
        <v>320</v>
      </c>
      <c r="F430" s="371" t="s">
        <v>16</v>
      </c>
      <c r="G430" s="483">
        <v>107415.23247232473</v>
      </c>
      <c r="H430" s="483">
        <v>128959.47388059701</v>
      </c>
      <c r="I430" s="483">
        <v>157166.77941176473</v>
      </c>
      <c r="J430" s="483">
        <v>183556.55839416059</v>
      </c>
      <c r="K430" s="483">
        <v>199278.52398523982</v>
      </c>
      <c r="L430" s="483">
        <v>202385.88235294117</v>
      </c>
      <c r="M430" s="483">
        <v>200704.91902834008</v>
      </c>
      <c r="N430" s="483">
        <v>221424.9965397924</v>
      </c>
      <c r="O430" s="483">
        <v>236031.29655172411</v>
      </c>
      <c r="P430" s="483">
        <v>333870.86868686875</v>
      </c>
      <c r="Q430" s="483">
        <v>306950.39252336445</v>
      </c>
      <c r="R430" s="483">
        <v>348011.66874999995</v>
      </c>
      <c r="S430" s="483">
        <v>451575.01607717038</v>
      </c>
      <c r="T430" s="483">
        <v>456376.47928994097</v>
      </c>
      <c r="U430" s="483">
        <v>486243.36781609204</v>
      </c>
      <c r="V430" s="483">
        <v>523105.04851752025</v>
      </c>
      <c r="W430" s="483">
        <v>550952.4705882353</v>
      </c>
      <c r="X430" s="483">
        <v>563639.38337801618</v>
      </c>
      <c r="Y430" s="483">
        <v>593079.11111111112</v>
      </c>
      <c r="Z430" s="483">
        <v>620253.60386473429</v>
      </c>
      <c r="AA430" s="483">
        <v>689854.70783847978</v>
      </c>
      <c r="AB430" s="483">
        <v>731817.10091743129</v>
      </c>
      <c r="AC430" s="483">
        <v>774956.47415730334</v>
      </c>
      <c r="AD430" s="483">
        <v>838997.35106382973</v>
      </c>
      <c r="AE430" s="483">
        <v>912083.75510204083</v>
      </c>
      <c r="AF430" s="483">
        <v>965357.05917159771</v>
      </c>
      <c r="AG430" s="483">
        <v>1015424.6641791044</v>
      </c>
      <c r="AH430" s="483">
        <v>1087198.398537477</v>
      </c>
      <c r="AI430" s="483">
        <v>1228760.1582733812</v>
      </c>
      <c r="AJ430" s="483">
        <v>1230694.9043151969</v>
      </c>
      <c r="AK430" s="483">
        <v>1224338.9696969697</v>
      </c>
      <c r="AL430" s="483">
        <v>1223580.5202312139</v>
      </c>
      <c r="AM430" s="483">
        <v>1225924.7796934866</v>
      </c>
      <c r="AN430" s="483">
        <v>1167212.6705202311</v>
      </c>
      <c r="AO430" s="483">
        <v>1189243.7214700195</v>
      </c>
      <c r="AP430" s="483">
        <v>1275858.611721612</v>
      </c>
      <c r="AQ430" s="483">
        <v>1299398.0921985814</v>
      </c>
      <c r="AR430" s="483">
        <v>1336478.8464163824</v>
      </c>
      <c r="AS430" s="477"/>
    </row>
    <row r="431" spans="1:45">
      <c r="A431" s="371" t="s">
        <v>21</v>
      </c>
      <c r="B431" s="412" t="s">
        <v>138</v>
      </c>
      <c r="C431" s="413" t="s">
        <v>139</v>
      </c>
      <c r="D431" s="414" t="s">
        <v>91</v>
      </c>
      <c r="E431" s="371" t="s">
        <v>320</v>
      </c>
      <c r="F431" s="371" t="s">
        <v>16</v>
      </c>
      <c r="G431" s="483">
        <v>18971.446153846155</v>
      </c>
      <c r="H431" s="483">
        <v>21650.169491525423</v>
      </c>
      <c r="I431" s="483">
        <v>26313.599999999999</v>
      </c>
      <c r="J431" s="483">
        <v>31251.915492957749</v>
      </c>
      <c r="K431" s="483">
        <v>38972.506666666668</v>
      </c>
      <c r="L431" s="483">
        <v>41300.639999999992</v>
      </c>
      <c r="M431" s="483">
        <v>44115.272727272728</v>
      </c>
      <c r="N431" s="483">
        <v>58745.170731707316</v>
      </c>
      <c r="O431" s="483">
        <v>68042.947368421053</v>
      </c>
      <c r="P431" s="483">
        <v>85186.170731707331</v>
      </c>
      <c r="Q431" s="483">
        <v>101867.34782608696</v>
      </c>
      <c r="R431" s="483">
        <v>134790.60606060608</v>
      </c>
      <c r="S431" s="483">
        <v>157267.8785046729</v>
      </c>
      <c r="T431" s="483">
        <v>154118.89285714287</v>
      </c>
      <c r="U431" s="483">
        <v>157977.94392523367</v>
      </c>
      <c r="V431" s="483">
        <v>172784.31578947368</v>
      </c>
      <c r="W431" s="483">
        <v>172143.70909090908</v>
      </c>
      <c r="X431" s="483">
        <v>176827.30434782608</v>
      </c>
      <c r="Y431" s="483">
        <v>174316.61016949153</v>
      </c>
      <c r="Z431" s="483">
        <v>179182.03225806452</v>
      </c>
      <c r="AA431" s="483">
        <v>182840.91603053434</v>
      </c>
      <c r="AB431" s="483">
        <v>198507.70588235292</v>
      </c>
      <c r="AC431" s="483">
        <v>225284.36619718306</v>
      </c>
      <c r="AD431" s="483">
        <v>252228.40909090912</v>
      </c>
      <c r="AE431" s="483">
        <v>285110.39999999997</v>
      </c>
      <c r="AF431" s="483">
        <v>307032.95454545453</v>
      </c>
      <c r="AG431" s="483">
        <v>339429.90526315791</v>
      </c>
      <c r="AH431" s="483">
        <v>377712.03015075385</v>
      </c>
      <c r="AI431" s="483">
        <v>436328.65517241386</v>
      </c>
      <c r="AJ431" s="483">
        <v>459183.92118226603</v>
      </c>
      <c r="AK431" s="483">
        <v>454736.32160804031</v>
      </c>
      <c r="AL431" s="483">
        <v>445459</v>
      </c>
      <c r="AM431" s="483">
        <v>436511.22751322755</v>
      </c>
      <c r="AN431" s="483">
        <v>430587.20430107519</v>
      </c>
      <c r="AO431" s="483">
        <v>437726.54143646406</v>
      </c>
      <c r="AP431" s="483">
        <v>442436.4971751413</v>
      </c>
      <c r="AQ431" s="483">
        <v>453976.62295081967</v>
      </c>
      <c r="AR431" s="483">
        <v>460906.4148936171</v>
      </c>
      <c r="AS431" s="477"/>
    </row>
    <row r="432" spans="1:45">
      <c r="A432" s="371" t="s">
        <v>22</v>
      </c>
      <c r="B432" s="412" t="s">
        <v>138</v>
      </c>
      <c r="C432" s="413" t="s">
        <v>139</v>
      </c>
      <c r="D432" s="414" t="s">
        <v>91</v>
      </c>
      <c r="E432" s="371" t="s">
        <v>320</v>
      </c>
      <c r="F432" s="371" t="s">
        <v>16</v>
      </c>
      <c r="G432" s="483">
        <v>76598.75</v>
      </c>
      <c r="H432" s="483">
        <v>99102.818181818177</v>
      </c>
      <c r="I432" s="483">
        <v>134572.7469879518</v>
      </c>
      <c r="J432" s="483">
        <v>156710.79828326177</v>
      </c>
      <c r="K432" s="483">
        <v>172871.00881057268</v>
      </c>
      <c r="L432" s="483">
        <v>182498.38367346939</v>
      </c>
      <c r="M432" s="483">
        <v>195189.4962406015</v>
      </c>
      <c r="N432" s="483">
        <v>240563.28135593218</v>
      </c>
      <c r="O432" s="483">
        <v>260460.10122699381</v>
      </c>
      <c r="P432" s="483">
        <v>275648.95808383235</v>
      </c>
      <c r="Q432" s="483">
        <v>371855.4454277287</v>
      </c>
      <c r="R432" s="483">
        <v>411900.15665796353</v>
      </c>
      <c r="S432" s="483">
        <v>555209.71578947373</v>
      </c>
      <c r="T432" s="483">
        <v>544182.07843137265</v>
      </c>
      <c r="U432" s="483">
        <v>598735.89974937344</v>
      </c>
      <c r="V432" s="483">
        <v>602681.10843373497</v>
      </c>
      <c r="W432" s="483">
        <v>632156.39999999991</v>
      </c>
      <c r="X432" s="483">
        <v>649482.90486725653</v>
      </c>
      <c r="Y432" s="483">
        <v>681678.98305084743</v>
      </c>
      <c r="Z432" s="483">
        <v>727285.38696537679</v>
      </c>
      <c r="AA432" s="483">
        <v>747921.86262626259</v>
      </c>
      <c r="AB432" s="483">
        <v>790402.75049115915</v>
      </c>
      <c r="AC432" s="483">
        <v>851017.08637236094</v>
      </c>
      <c r="AD432" s="483">
        <v>910841.7910447761</v>
      </c>
      <c r="AE432" s="483">
        <v>982325.85278276482</v>
      </c>
      <c r="AF432" s="483">
        <v>1068320.9949409782</v>
      </c>
      <c r="AG432" s="483">
        <v>1140290.9967637542</v>
      </c>
      <c r="AH432" s="483">
        <v>1244301.129283489</v>
      </c>
      <c r="AI432" s="483">
        <v>1364491.403785489</v>
      </c>
      <c r="AJ432" s="483">
        <v>1439480.0509554138</v>
      </c>
      <c r="AK432" s="483">
        <v>1475113.6459330141</v>
      </c>
      <c r="AL432" s="483">
        <v>1489049.3951219514</v>
      </c>
      <c r="AM432" s="483">
        <v>1459933.3904448105</v>
      </c>
      <c r="AN432" s="483">
        <v>1412253.185308848</v>
      </c>
      <c r="AO432" s="483">
        <v>1455516.5829145729</v>
      </c>
      <c r="AP432" s="483">
        <v>1462845.8712871282</v>
      </c>
      <c r="AQ432" s="483">
        <v>1458534.6003262643</v>
      </c>
      <c r="AR432" s="483">
        <v>1476438.3370786516</v>
      </c>
      <c r="AS432" s="477"/>
    </row>
    <row r="433" spans="1:45">
      <c r="A433" s="371" t="s">
        <v>23</v>
      </c>
      <c r="B433" s="412" t="s">
        <v>138</v>
      </c>
      <c r="C433" s="413" t="s">
        <v>139</v>
      </c>
      <c r="D433" s="414" t="s">
        <v>91</v>
      </c>
      <c r="E433" s="371" t="s">
        <v>320</v>
      </c>
      <c r="F433" s="371" t="s">
        <v>16</v>
      </c>
      <c r="G433" s="483">
        <v>51819.360465116282</v>
      </c>
      <c r="H433" s="483">
        <v>55897.641509433954</v>
      </c>
      <c r="I433" s="483">
        <v>76962.881720430101</v>
      </c>
      <c r="J433" s="483">
        <v>87680.187845303866</v>
      </c>
      <c r="K433" s="483">
        <v>104484.79213483147</v>
      </c>
      <c r="L433" s="483">
        <v>115771.87434554972</v>
      </c>
      <c r="M433" s="483">
        <v>123915.97395833336</v>
      </c>
      <c r="N433" s="483">
        <v>139590.09433962265</v>
      </c>
      <c r="O433" s="483">
        <v>183375.50222222219</v>
      </c>
      <c r="P433" s="483">
        <v>172450.17213114756</v>
      </c>
      <c r="Q433" s="483">
        <v>203368.34782608695</v>
      </c>
      <c r="R433" s="483">
        <v>258370.86614173226</v>
      </c>
      <c r="S433" s="483">
        <v>315884.35769230768</v>
      </c>
      <c r="T433" s="483">
        <v>350609.50877192977</v>
      </c>
      <c r="U433" s="483">
        <v>389173.11604095565</v>
      </c>
      <c r="V433" s="483">
        <v>408368.70370370365</v>
      </c>
      <c r="W433" s="483">
        <v>434405.51677852351</v>
      </c>
      <c r="X433" s="483">
        <v>447132.93498452014</v>
      </c>
      <c r="Y433" s="483">
        <v>457862.23952095816</v>
      </c>
      <c r="Z433" s="483">
        <v>483680.58333333337</v>
      </c>
      <c r="AA433" s="483">
        <v>509269.3211009173</v>
      </c>
      <c r="AB433" s="483">
        <v>544860.28235294111</v>
      </c>
      <c r="AC433" s="483">
        <v>580361.09826589585</v>
      </c>
      <c r="AD433" s="483">
        <v>619363.52112676052</v>
      </c>
      <c r="AE433" s="483">
        <v>679374.98133333342</v>
      </c>
      <c r="AF433" s="483">
        <v>731204.49744897953</v>
      </c>
      <c r="AG433" s="483">
        <v>796131.94549763028</v>
      </c>
      <c r="AH433" s="483">
        <v>857913.97619047621</v>
      </c>
      <c r="AI433" s="483">
        <v>941047.09285714291</v>
      </c>
      <c r="AJ433" s="483">
        <v>992643.171912833</v>
      </c>
      <c r="AK433" s="483">
        <v>984025.9653465345</v>
      </c>
      <c r="AL433" s="483">
        <v>963266.6547314577</v>
      </c>
      <c r="AM433" s="483">
        <v>942660.20918367337</v>
      </c>
      <c r="AN433" s="483">
        <v>974342.35250000015</v>
      </c>
      <c r="AO433" s="483">
        <v>985566.86582278495</v>
      </c>
      <c r="AP433" s="483">
        <v>1024047.3442211056</v>
      </c>
      <c r="AQ433" s="483">
        <v>1033642.1955445543</v>
      </c>
      <c r="AR433" s="483">
        <v>1046690.8633093525</v>
      </c>
      <c r="AS433" s="477"/>
    </row>
    <row r="434" spans="1:45">
      <c r="A434" s="371" t="s">
        <v>24</v>
      </c>
      <c r="B434" s="412" t="s">
        <v>138</v>
      </c>
      <c r="C434" s="413" t="s">
        <v>139</v>
      </c>
      <c r="D434" s="414" t="s">
        <v>91</v>
      </c>
      <c r="E434" s="371" t="s">
        <v>320</v>
      </c>
      <c r="F434" s="371" t="s">
        <v>16</v>
      </c>
      <c r="G434" s="483">
        <v>494208.04040404037</v>
      </c>
      <c r="H434" s="483">
        <v>592950.86127659562</v>
      </c>
      <c r="I434" s="483">
        <v>685491.55789473688</v>
      </c>
      <c r="J434" s="483">
        <v>760513.22112802148</v>
      </c>
      <c r="K434" s="483">
        <v>859398.07672634267</v>
      </c>
      <c r="L434" s="483">
        <v>941193.50812274369</v>
      </c>
      <c r="M434" s="483">
        <v>1084459.9505766062</v>
      </c>
      <c r="N434" s="483">
        <v>1113561.5590909091</v>
      </c>
      <c r="O434" s="483">
        <v>1251027.6313785224</v>
      </c>
      <c r="P434" s="483">
        <v>1437560.0950987565</v>
      </c>
      <c r="Q434" s="483">
        <v>1733576.4611260055</v>
      </c>
      <c r="R434" s="483">
        <v>1959707.1218147918</v>
      </c>
      <c r="S434" s="483">
        <v>2046327.7969543152</v>
      </c>
      <c r="T434" s="483">
        <v>2242578.9363867682</v>
      </c>
      <c r="U434" s="483">
        <v>2221125.0421364987</v>
      </c>
      <c r="V434" s="483">
        <v>2465662.5402298849</v>
      </c>
      <c r="W434" s="483">
        <v>2583331.2251056121</v>
      </c>
      <c r="X434" s="483">
        <v>2665506.5088757398</v>
      </c>
      <c r="Y434" s="483">
        <v>2821469.8061573543</v>
      </c>
      <c r="Z434" s="483">
        <v>2970117.3280000002</v>
      </c>
      <c r="AA434" s="483">
        <v>3192275.9470679816</v>
      </c>
      <c r="AB434" s="483">
        <v>3415882.7140711066</v>
      </c>
      <c r="AC434" s="483">
        <v>3687036.0907326541</v>
      </c>
      <c r="AD434" s="483">
        <v>4034720.1891768989</v>
      </c>
      <c r="AE434" s="483">
        <v>4357621.8944636686</v>
      </c>
      <c r="AF434" s="483">
        <v>4734601.6492209351</v>
      </c>
      <c r="AG434" s="483">
        <v>5112066.1670480547</v>
      </c>
      <c r="AH434" s="483">
        <v>5480735.4000000004</v>
      </c>
      <c r="AI434" s="483">
        <v>6026692.8903654497</v>
      </c>
      <c r="AJ434" s="483">
        <v>6291853.1946508167</v>
      </c>
      <c r="AK434" s="483">
        <v>6197900.4761182712</v>
      </c>
      <c r="AL434" s="483">
        <v>6144788.2447714945</v>
      </c>
      <c r="AM434" s="483">
        <v>6018779.5954106273</v>
      </c>
      <c r="AN434" s="483">
        <v>5838856.8019284848</v>
      </c>
      <c r="AO434" s="483">
        <v>5820682.8769987691</v>
      </c>
      <c r="AP434" s="483">
        <v>6058005.7552504037</v>
      </c>
      <c r="AQ434" s="483">
        <v>6193453.0445057116</v>
      </c>
      <c r="AR434" s="483">
        <v>6290543.9162790691</v>
      </c>
      <c r="AS434" s="477"/>
    </row>
    <row r="435" spans="1:45">
      <c r="A435" s="371" t="s">
        <v>25</v>
      </c>
      <c r="B435" s="412" t="s">
        <v>138</v>
      </c>
      <c r="C435" s="413" t="s">
        <v>139</v>
      </c>
      <c r="D435" s="414" t="s">
        <v>91</v>
      </c>
      <c r="E435" s="371" t="s">
        <v>320</v>
      </c>
      <c r="F435" s="371" t="s">
        <v>16</v>
      </c>
      <c r="G435" s="483">
        <v>156604.32122370938</v>
      </c>
      <c r="H435" s="483">
        <v>207098.18181818179</v>
      </c>
      <c r="I435" s="483">
        <v>265438.39012738853</v>
      </c>
      <c r="J435" s="483">
        <v>295829.37540983607</v>
      </c>
      <c r="K435" s="483">
        <v>340698.2709677419</v>
      </c>
      <c r="L435" s="483">
        <v>372866.25207296852</v>
      </c>
      <c r="M435" s="483">
        <v>383656.39732888155</v>
      </c>
      <c r="N435" s="483">
        <v>463253.20481927705</v>
      </c>
      <c r="O435" s="483">
        <v>505249.1029411765</v>
      </c>
      <c r="P435" s="483">
        <v>596855.89682539681</v>
      </c>
      <c r="Q435" s="483">
        <v>684971.92666666664</v>
      </c>
      <c r="R435" s="483">
        <v>803937.35317997285</v>
      </c>
      <c r="S435" s="483">
        <v>918213.12359550572</v>
      </c>
      <c r="T435" s="483">
        <v>951790.67788461549</v>
      </c>
      <c r="U435" s="483">
        <v>1015599.8110047847</v>
      </c>
      <c r="V435" s="483">
        <v>1049017.4476940383</v>
      </c>
      <c r="W435" s="483">
        <v>1109147.4272727272</v>
      </c>
      <c r="X435" s="483">
        <v>1221372.4564498346</v>
      </c>
      <c r="Y435" s="483">
        <v>1309043.2658772874</v>
      </c>
      <c r="Z435" s="483">
        <v>1416007.2335025382</v>
      </c>
      <c r="AA435" s="483">
        <v>1565674.8947368423</v>
      </c>
      <c r="AB435" s="483">
        <v>1701027.1055555556</v>
      </c>
      <c r="AC435" s="483">
        <v>1838043.7524663676</v>
      </c>
      <c r="AD435" s="483">
        <v>1975257.4831751511</v>
      </c>
      <c r="AE435" s="483">
        <v>2182460.995125914</v>
      </c>
      <c r="AF435" s="483">
        <v>2337382.1509433961</v>
      </c>
      <c r="AG435" s="483">
        <v>2578013.8308977038</v>
      </c>
      <c r="AH435" s="483">
        <v>2794239.1496225125</v>
      </c>
      <c r="AI435" s="483">
        <v>3108988.4432132961</v>
      </c>
      <c r="AJ435" s="483">
        <v>3147023.1963015646</v>
      </c>
      <c r="AK435" s="483">
        <v>3214068.281449894</v>
      </c>
      <c r="AL435" s="483">
        <v>3164308.0206033853</v>
      </c>
      <c r="AM435" s="483">
        <v>3137164.0440627341</v>
      </c>
      <c r="AN435" s="483">
        <v>3000792.5750943399</v>
      </c>
      <c r="AO435" s="483">
        <v>2992694.2766768299</v>
      </c>
      <c r="AP435" s="483">
        <v>3127885.6375838923</v>
      </c>
      <c r="AQ435" s="483">
        <v>3146580.912280702</v>
      </c>
      <c r="AR435" s="483">
        <v>3223171.1464968151</v>
      </c>
      <c r="AS435" s="477"/>
    </row>
    <row r="436" spans="1:45">
      <c r="A436" s="371" t="s">
        <v>26</v>
      </c>
      <c r="B436" s="412" t="s">
        <v>138</v>
      </c>
      <c r="C436" s="413" t="s">
        <v>139</v>
      </c>
      <c r="D436" s="414" t="s">
        <v>91</v>
      </c>
      <c r="E436" s="371" t="s">
        <v>320</v>
      </c>
      <c r="F436" s="371" t="s">
        <v>16</v>
      </c>
      <c r="G436" s="483">
        <v>28536.428571428565</v>
      </c>
      <c r="H436" s="483">
        <v>30354.718446601939</v>
      </c>
      <c r="I436" s="483">
        <v>31609.263157894737</v>
      </c>
      <c r="J436" s="483">
        <v>41845.999999999993</v>
      </c>
      <c r="K436" s="483">
        <v>54254.513513513513</v>
      </c>
      <c r="L436" s="483">
        <v>54300.176991150438</v>
      </c>
      <c r="M436" s="483">
        <v>57465.864406779656</v>
      </c>
      <c r="N436" s="483">
        <v>70063.492063492071</v>
      </c>
      <c r="O436" s="483">
        <v>81503.333333333328</v>
      </c>
      <c r="P436" s="483">
        <v>114589.74814814815</v>
      </c>
      <c r="Q436" s="483">
        <v>147931.21794871794</v>
      </c>
      <c r="R436" s="483">
        <v>215027.32885906042</v>
      </c>
      <c r="S436" s="483">
        <v>199791.08695652173</v>
      </c>
      <c r="T436" s="483">
        <v>191872.44198895028</v>
      </c>
      <c r="U436" s="483">
        <v>198420.11731843575</v>
      </c>
      <c r="V436" s="483">
        <v>204986.23463687149</v>
      </c>
      <c r="W436" s="483">
        <v>217751.0625</v>
      </c>
      <c r="X436" s="483">
        <v>226933.45161290321</v>
      </c>
      <c r="Y436" s="483">
        <v>239876.32978723405</v>
      </c>
      <c r="Z436" s="483">
        <v>253347.08163265305</v>
      </c>
      <c r="AA436" s="483">
        <v>269104.5</v>
      </c>
      <c r="AB436" s="483">
        <v>288443.61000000004</v>
      </c>
      <c r="AC436" s="483">
        <v>308124.51282051281</v>
      </c>
      <c r="AD436" s="483">
        <v>324049.27179487183</v>
      </c>
      <c r="AE436" s="483">
        <v>348644.24489795917</v>
      </c>
      <c r="AF436" s="483">
        <v>370928.55555555556</v>
      </c>
      <c r="AG436" s="483">
        <v>393134.14634146343</v>
      </c>
      <c r="AH436" s="483">
        <v>426164.15311004792</v>
      </c>
      <c r="AI436" s="483">
        <v>470122.81904761901</v>
      </c>
      <c r="AJ436" s="483">
        <v>495523.57487922697</v>
      </c>
      <c r="AK436" s="483">
        <v>501175.11764705885</v>
      </c>
      <c r="AL436" s="483">
        <v>503696.83248730964</v>
      </c>
      <c r="AM436" s="483">
        <v>506182.02020202018</v>
      </c>
      <c r="AN436" s="483">
        <v>488465.42713567842</v>
      </c>
      <c r="AO436" s="483">
        <v>493890.40404040396</v>
      </c>
      <c r="AP436" s="483">
        <v>500451.8274111675</v>
      </c>
      <c r="AQ436" s="483">
        <v>515567.8243902438</v>
      </c>
      <c r="AR436" s="483">
        <v>525487.23364485975</v>
      </c>
      <c r="AS436" s="477"/>
    </row>
    <row r="437" spans="1:45">
      <c r="A437" s="371" t="s">
        <v>27</v>
      </c>
      <c r="B437" s="412" t="s">
        <v>138</v>
      </c>
      <c r="C437" s="413" t="s">
        <v>139</v>
      </c>
      <c r="D437" s="414" t="s">
        <v>91</v>
      </c>
      <c r="E437" s="371" t="s">
        <v>320</v>
      </c>
      <c r="F437" s="371" t="s">
        <v>16</v>
      </c>
      <c r="G437" s="483">
        <v>93427.199999999997</v>
      </c>
      <c r="H437" s="483">
        <v>103756.29850746269</v>
      </c>
      <c r="I437" s="483">
        <v>129717.4537815126</v>
      </c>
      <c r="J437" s="483">
        <v>171752.96385542169</v>
      </c>
      <c r="K437" s="483">
        <v>204769.32718894014</v>
      </c>
      <c r="L437" s="483">
        <v>212783.02995391708</v>
      </c>
      <c r="M437" s="483">
        <v>227474.52830188678</v>
      </c>
      <c r="N437" s="483">
        <v>263011.01379310346</v>
      </c>
      <c r="O437" s="483">
        <v>311320.08298755187</v>
      </c>
      <c r="P437" s="483">
        <v>377523.41117764462</v>
      </c>
      <c r="Q437" s="483">
        <v>451350.319112628</v>
      </c>
      <c r="R437" s="483">
        <v>504596.08623548917</v>
      </c>
      <c r="S437" s="483">
        <v>621556.81418918911</v>
      </c>
      <c r="T437" s="483">
        <v>700327.40432612319</v>
      </c>
      <c r="U437" s="483">
        <v>700781.2511485453</v>
      </c>
      <c r="V437" s="483">
        <v>702624.63790446834</v>
      </c>
      <c r="W437" s="483">
        <v>737799.05392156856</v>
      </c>
      <c r="X437" s="483">
        <v>781599.03211009165</v>
      </c>
      <c r="Y437" s="483">
        <v>831327.62908011861</v>
      </c>
      <c r="Z437" s="483">
        <v>885524.41534008703</v>
      </c>
      <c r="AA437" s="483">
        <v>917501.9104477613</v>
      </c>
      <c r="AB437" s="483">
        <v>988961.60951008636</v>
      </c>
      <c r="AC437" s="483">
        <v>1056693.2809798268</v>
      </c>
      <c r="AD437" s="483">
        <v>1133262.0056497175</v>
      </c>
      <c r="AE437" s="483">
        <v>1200856.7420689655</v>
      </c>
      <c r="AF437" s="483">
        <v>1250627.7570850204</v>
      </c>
      <c r="AG437" s="483">
        <v>1338047.7496774194</v>
      </c>
      <c r="AH437" s="483">
        <v>1438761.6882129277</v>
      </c>
      <c r="AI437" s="483">
        <v>1590892.2082810539</v>
      </c>
      <c r="AJ437" s="483">
        <v>1679015.4773869349</v>
      </c>
      <c r="AK437" s="483">
        <v>1636302.2279792749</v>
      </c>
      <c r="AL437" s="483">
        <v>1653406.2317880795</v>
      </c>
      <c r="AM437" s="483">
        <v>1633824.3221476509</v>
      </c>
      <c r="AN437" s="483">
        <v>1597359.4269972453</v>
      </c>
      <c r="AO437" s="483">
        <v>1573298.9078212294</v>
      </c>
      <c r="AP437" s="483">
        <v>1661854.6174863388</v>
      </c>
      <c r="AQ437" s="483">
        <v>1696011.3891102257</v>
      </c>
      <c r="AR437" s="483">
        <v>1729651.7981888747</v>
      </c>
      <c r="AS437" s="477"/>
    </row>
    <row r="438" spans="1:45">
      <c r="A438" s="371" t="s">
        <v>28</v>
      </c>
      <c r="B438" s="412" t="s">
        <v>138</v>
      </c>
      <c r="C438" s="413" t="s">
        <v>139</v>
      </c>
      <c r="D438" s="414" t="s">
        <v>91</v>
      </c>
      <c r="E438" s="371" t="s">
        <v>320</v>
      </c>
      <c r="F438" s="371" t="s">
        <v>16</v>
      </c>
      <c r="G438" s="483">
        <v>415151.65127020783</v>
      </c>
      <c r="H438" s="483">
        <v>499791.04123711342</v>
      </c>
      <c r="I438" s="483">
        <v>671205.38573315728</v>
      </c>
      <c r="J438" s="483">
        <v>831084.98442367604</v>
      </c>
      <c r="K438" s="483">
        <v>966486.92252681777</v>
      </c>
      <c r="L438" s="483">
        <v>1028742.0974862048</v>
      </c>
      <c r="M438" s="483">
        <v>1196881.9944506104</v>
      </c>
      <c r="N438" s="483">
        <v>1323119.6004700353</v>
      </c>
      <c r="O438" s="483">
        <v>1489341.4698395133</v>
      </c>
      <c r="P438" s="483">
        <v>1640184.8363252375</v>
      </c>
      <c r="Q438" s="483">
        <v>2020374.8698795182</v>
      </c>
      <c r="R438" s="483">
        <v>2178677.2575068241</v>
      </c>
      <c r="S438" s="483">
        <v>2441587.0090661831</v>
      </c>
      <c r="T438" s="483">
        <v>2588150.6171631836</v>
      </c>
      <c r="U438" s="483">
        <v>2773940.8793565687</v>
      </c>
      <c r="V438" s="483">
        <v>3151941.6044671941</v>
      </c>
      <c r="W438" s="483">
        <v>3204542.8719512196</v>
      </c>
      <c r="X438" s="483">
        <v>3318945.6963350782</v>
      </c>
      <c r="Y438" s="483">
        <v>3552481.9395410414</v>
      </c>
      <c r="Z438" s="483">
        <v>3829037.5024077054</v>
      </c>
      <c r="AA438" s="483">
        <v>4078886.3469702811</v>
      </c>
      <c r="AB438" s="483">
        <v>4328668.2957851542</v>
      </c>
      <c r="AC438" s="483">
        <v>4639161.8367636623</v>
      </c>
      <c r="AD438" s="483">
        <v>4835804.1144141033</v>
      </c>
      <c r="AE438" s="483">
        <v>5140223.9272482321</v>
      </c>
      <c r="AF438" s="483">
        <v>5398827.7782776356</v>
      </c>
      <c r="AG438" s="483">
        <v>5649449.2990303412</v>
      </c>
      <c r="AH438" s="483">
        <v>5835625.3129770989</v>
      </c>
      <c r="AI438" s="483">
        <v>6391719.2003859766</v>
      </c>
      <c r="AJ438" s="483">
        <v>6619153.6750572091</v>
      </c>
      <c r="AK438" s="483">
        <v>6759480.5348837208</v>
      </c>
      <c r="AL438" s="483">
        <v>6727927.3176777558</v>
      </c>
      <c r="AM438" s="483">
        <v>6595075.1380347582</v>
      </c>
      <c r="AN438" s="483">
        <v>6400736.1498829033</v>
      </c>
      <c r="AO438" s="483">
        <v>6682850.1134357629</v>
      </c>
      <c r="AP438" s="483">
        <v>6894655.5635648752</v>
      </c>
      <c r="AQ438" s="483">
        <v>7025368.3569823438</v>
      </c>
      <c r="AR438" s="483">
        <v>7157381.058433353</v>
      </c>
      <c r="AS438" s="477"/>
    </row>
    <row r="439" spans="1:45">
      <c r="A439" s="371" t="s">
        <v>29</v>
      </c>
      <c r="B439" s="412" t="s">
        <v>138</v>
      </c>
      <c r="C439" s="413" t="s">
        <v>139</v>
      </c>
      <c r="D439" s="414" t="s">
        <v>91</v>
      </c>
      <c r="E439" s="371" t="s">
        <v>320</v>
      </c>
      <c r="F439" s="371" t="s">
        <v>16</v>
      </c>
      <c r="G439" s="483">
        <v>38897.955882352944</v>
      </c>
      <c r="H439" s="483">
        <v>42918.517241379312</v>
      </c>
      <c r="I439" s="483">
        <v>57879.453237410075</v>
      </c>
      <c r="J439" s="483">
        <v>64839.450381679388</v>
      </c>
      <c r="K439" s="483">
        <v>74889.308219178085</v>
      </c>
      <c r="L439" s="483">
        <v>85868.136986301368</v>
      </c>
      <c r="M439" s="483">
        <v>106569.81208053694</v>
      </c>
      <c r="N439" s="483">
        <v>138475.96319018403</v>
      </c>
      <c r="O439" s="483">
        <v>147969.99512195121</v>
      </c>
      <c r="P439" s="483">
        <v>152863.50660792951</v>
      </c>
      <c r="Q439" s="483">
        <v>150771.17391304349</v>
      </c>
      <c r="R439" s="483">
        <v>189503.76824034337</v>
      </c>
      <c r="S439" s="483">
        <v>219755.46288209606</v>
      </c>
      <c r="T439" s="483">
        <v>242552.19130434783</v>
      </c>
      <c r="U439" s="483">
        <v>282868.23605150211</v>
      </c>
      <c r="V439" s="483">
        <v>286058.20754716982</v>
      </c>
      <c r="W439" s="483">
        <v>305086.98054474709</v>
      </c>
      <c r="X439" s="483">
        <v>316746.38113207545</v>
      </c>
      <c r="Y439" s="483">
        <v>324746.88</v>
      </c>
      <c r="Z439" s="483">
        <v>336223.59375</v>
      </c>
      <c r="AA439" s="483">
        <v>375760.6595744681</v>
      </c>
      <c r="AB439" s="483">
        <v>409648.88059701497</v>
      </c>
      <c r="AC439" s="483">
        <v>448252.59574468085</v>
      </c>
      <c r="AD439" s="483">
        <v>483483.64505119447</v>
      </c>
      <c r="AE439" s="483">
        <v>520707.64630225074</v>
      </c>
      <c r="AF439" s="483">
        <v>560292.04863221885</v>
      </c>
      <c r="AG439" s="483">
        <v>607080.48414985579</v>
      </c>
      <c r="AH439" s="483">
        <v>658483.54143646406</v>
      </c>
      <c r="AI439" s="483">
        <v>742473.29032258049</v>
      </c>
      <c r="AJ439" s="483">
        <v>769559.84239130444</v>
      </c>
      <c r="AK439" s="483">
        <v>776040.7547683923</v>
      </c>
      <c r="AL439" s="483">
        <v>755350.14899713465</v>
      </c>
      <c r="AM439" s="483">
        <v>723724.38323353289</v>
      </c>
      <c r="AN439" s="483">
        <v>714711.14457831322</v>
      </c>
      <c r="AO439" s="483">
        <v>689908.58282208571</v>
      </c>
      <c r="AP439" s="483">
        <v>724948.20543806651</v>
      </c>
      <c r="AQ439" s="483">
        <v>731761.19469026558</v>
      </c>
      <c r="AR439" s="483">
        <v>751726.98005698004</v>
      </c>
      <c r="AS439" s="477"/>
    </row>
    <row r="440" spans="1:45">
      <c r="A440" s="371" t="s">
        <v>30</v>
      </c>
      <c r="B440" s="412" t="s">
        <v>138</v>
      </c>
      <c r="C440" s="413" t="s">
        <v>139</v>
      </c>
      <c r="D440" s="414" t="s">
        <v>91</v>
      </c>
      <c r="E440" s="371" t="s">
        <v>320</v>
      </c>
      <c r="F440" s="371" t="s">
        <v>16</v>
      </c>
      <c r="G440" s="483">
        <v>22478.986301369863</v>
      </c>
      <c r="H440" s="483">
        <v>24813.108108108107</v>
      </c>
      <c r="I440" s="483">
        <v>28526.208955223876</v>
      </c>
      <c r="J440" s="483">
        <v>35470</v>
      </c>
      <c r="K440" s="483">
        <v>40937.228571428568</v>
      </c>
      <c r="L440" s="483">
        <v>45007.602739726026</v>
      </c>
      <c r="M440" s="483">
        <v>47678.12658227847</v>
      </c>
      <c r="N440" s="483">
        <v>51326.670731707323</v>
      </c>
      <c r="O440" s="483">
        <v>54688.025000000001</v>
      </c>
      <c r="P440" s="483">
        <v>72559.036144578306</v>
      </c>
      <c r="Q440" s="483">
        <v>101624.76923076922</v>
      </c>
      <c r="R440" s="483">
        <v>96480.504587155956</v>
      </c>
      <c r="S440" s="483">
        <v>131976.77777777778</v>
      </c>
      <c r="T440" s="483">
        <v>135395.05555555556</v>
      </c>
      <c r="U440" s="483">
        <v>144945.32110091744</v>
      </c>
      <c r="V440" s="483">
        <v>156321.261682243</v>
      </c>
      <c r="W440" s="483">
        <v>161516.66666666669</v>
      </c>
      <c r="X440" s="483">
        <v>175424.89075630251</v>
      </c>
      <c r="Y440" s="483">
        <v>193679.35877862596</v>
      </c>
      <c r="Z440" s="483">
        <v>213499.04109589037</v>
      </c>
      <c r="AA440" s="483">
        <v>236179.27272727271</v>
      </c>
      <c r="AB440" s="483">
        <v>258780.66666666663</v>
      </c>
      <c r="AC440" s="483">
        <v>279351.21951219515</v>
      </c>
      <c r="AD440" s="483">
        <v>306039.50295857992</v>
      </c>
      <c r="AE440" s="483">
        <v>329856.0172413793</v>
      </c>
      <c r="AF440" s="483">
        <v>356354.78688524594</v>
      </c>
      <c r="AG440" s="483">
        <v>389304.66839378234</v>
      </c>
      <c r="AH440" s="483">
        <v>428135.79999999993</v>
      </c>
      <c r="AI440" s="483">
        <v>483559.38423645316</v>
      </c>
      <c r="AJ440" s="483">
        <v>503792.27669902903</v>
      </c>
      <c r="AK440" s="483">
        <v>518631.20754716982</v>
      </c>
      <c r="AL440" s="483">
        <v>519409.61538461538</v>
      </c>
      <c r="AM440" s="483">
        <v>506174.42647058831</v>
      </c>
      <c r="AN440" s="483">
        <v>491381.60199004976</v>
      </c>
      <c r="AO440" s="483">
        <v>505093.72499999992</v>
      </c>
      <c r="AP440" s="483">
        <v>533430.33333333337</v>
      </c>
      <c r="AQ440" s="483">
        <v>525343.71428571432</v>
      </c>
      <c r="AR440" s="483">
        <v>529989.86915887857</v>
      </c>
      <c r="AS440" s="477"/>
    </row>
    <row r="441" spans="1:45">
      <c r="A441" s="371" t="s">
        <v>31</v>
      </c>
      <c r="B441" s="412" t="s">
        <v>138</v>
      </c>
      <c r="C441" s="413" t="s">
        <v>139</v>
      </c>
      <c r="D441" s="414" t="s">
        <v>91</v>
      </c>
      <c r="E441" s="371" t="s">
        <v>320</v>
      </c>
      <c r="F441" s="371" t="s">
        <v>16</v>
      </c>
      <c r="G441" s="483">
        <v>150402.9030612245</v>
      </c>
      <c r="H441" s="483">
        <v>162046.00550964189</v>
      </c>
      <c r="I441" s="483">
        <v>198735.94559585492</v>
      </c>
      <c r="J441" s="483">
        <v>235289.96891191709</v>
      </c>
      <c r="K441" s="483">
        <v>267744.16363636364</v>
      </c>
      <c r="L441" s="483">
        <v>293154.69587628869</v>
      </c>
      <c r="M441" s="483">
        <v>340383.89237668162</v>
      </c>
      <c r="N441" s="483">
        <v>342827.45747126435</v>
      </c>
      <c r="O441" s="483">
        <v>371135.98214285716</v>
      </c>
      <c r="P441" s="483">
        <v>409164.02424242429</v>
      </c>
      <c r="Q441" s="483">
        <v>513860.03149606299</v>
      </c>
      <c r="R441" s="483">
        <v>567407.5488721804</v>
      </c>
      <c r="S441" s="483">
        <v>662807.21756487025</v>
      </c>
      <c r="T441" s="483">
        <v>727021.00787401584</v>
      </c>
      <c r="U441" s="483">
        <v>745029.140625</v>
      </c>
      <c r="V441" s="483">
        <v>782282.25933202356</v>
      </c>
      <c r="W441" s="483">
        <v>808907.11240310082</v>
      </c>
      <c r="X441" s="483">
        <v>871409.97321428568</v>
      </c>
      <c r="Y441" s="483">
        <v>931186.53938356158</v>
      </c>
      <c r="Z441" s="483">
        <v>972384.0082372321</v>
      </c>
      <c r="AA441" s="483">
        <v>963302.66982622433</v>
      </c>
      <c r="AB441" s="483">
        <v>1050366.6036585364</v>
      </c>
      <c r="AC441" s="483">
        <v>1119254.7503782152</v>
      </c>
      <c r="AD441" s="483">
        <v>1178798.5631500743</v>
      </c>
      <c r="AE441" s="483">
        <v>1290327.8209606989</v>
      </c>
      <c r="AF441" s="483">
        <v>1370769.4073033708</v>
      </c>
      <c r="AG441" s="483">
        <v>1475806.5671641792</v>
      </c>
      <c r="AH441" s="483">
        <v>1605647.9880478086</v>
      </c>
      <c r="AI441" s="483">
        <v>1790346.3485639691</v>
      </c>
      <c r="AJ441" s="483">
        <v>1887311.1714285712</v>
      </c>
      <c r="AK441" s="483">
        <v>1867922.7272727273</v>
      </c>
      <c r="AL441" s="483">
        <v>1883397.5344603381</v>
      </c>
      <c r="AM441" s="483">
        <v>1865090.9350649351</v>
      </c>
      <c r="AN441" s="483">
        <v>1862740.7958921692</v>
      </c>
      <c r="AO441" s="483">
        <v>1935963.1673052364</v>
      </c>
      <c r="AP441" s="483">
        <v>1952262.1827411167</v>
      </c>
      <c r="AQ441" s="483">
        <v>2033604.4167679222</v>
      </c>
      <c r="AR441" s="483">
        <v>2051565.9248210022</v>
      </c>
      <c r="AS441" s="477"/>
    </row>
    <row r="442" spans="1:45">
      <c r="A442" s="371" t="s">
        <v>32</v>
      </c>
      <c r="B442" s="412" t="s">
        <v>138</v>
      </c>
      <c r="C442" s="413" t="s">
        <v>139</v>
      </c>
      <c r="D442" s="414" t="s">
        <v>91</v>
      </c>
      <c r="E442" s="371" t="s">
        <v>320</v>
      </c>
      <c r="F442" s="371" t="s">
        <v>16</v>
      </c>
      <c r="G442" s="483">
        <v>6979.8181818181829</v>
      </c>
      <c r="H442" s="483">
        <v>8603.3043478260861</v>
      </c>
      <c r="I442" s="483">
        <v>14882.4</v>
      </c>
      <c r="J442" s="483">
        <v>18415.222222222219</v>
      </c>
      <c r="K442" s="483">
        <v>17699.615384615383</v>
      </c>
      <c r="L442" s="483">
        <v>22458.1875</v>
      </c>
      <c r="M442" s="483">
        <v>28243.874999999996</v>
      </c>
      <c r="N442" s="483">
        <v>36530.26666666667</v>
      </c>
      <c r="O442" s="483">
        <v>31554.666666666664</v>
      </c>
      <c r="P442" s="483">
        <v>42381.818181818177</v>
      </c>
      <c r="Q442" s="483">
        <v>45510.486486486487</v>
      </c>
      <c r="R442" s="483">
        <v>51584.538461538461</v>
      </c>
      <c r="S442" s="483">
        <v>64146.315789473694</v>
      </c>
      <c r="T442" s="483">
        <v>66639.097560975613</v>
      </c>
      <c r="U442" s="483">
        <v>70760.093023255817</v>
      </c>
      <c r="V442" s="483">
        <v>72597.380952380947</v>
      </c>
      <c r="W442" s="483">
        <v>73731.25</v>
      </c>
      <c r="X442" s="483">
        <v>77652.088888888888</v>
      </c>
      <c r="Y442" s="483">
        <v>78336.44897959182</v>
      </c>
      <c r="Z442" s="483">
        <v>82795.588235294126</v>
      </c>
      <c r="AA442" s="483">
        <v>85342.592592592599</v>
      </c>
      <c r="AB442" s="483">
        <v>92438.245614035099</v>
      </c>
      <c r="AC442" s="483">
        <v>101545.6440677966</v>
      </c>
      <c r="AD442" s="483">
        <v>111305.90624999999</v>
      </c>
      <c r="AE442" s="483">
        <v>123081.99999999999</v>
      </c>
      <c r="AF442" s="483">
        <v>137372.38666666666</v>
      </c>
      <c r="AG442" s="483">
        <v>150534.11392405065</v>
      </c>
      <c r="AH442" s="483">
        <v>164184.33734939757</v>
      </c>
      <c r="AI442" s="483">
        <v>182538.71428571432</v>
      </c>
      <c r="AJ442" s="483">
        <v>190758.02352941176</v>
      </c>
      <c r="AK442" s="483">
        <v>187699.42857142852</v>
      </c>
      <c r="AL442" s="483">
        <v>188071.95121951221</v>
      </c>
      <c r="AM442" s="483">
        <v>187709.96341463414</v>
      </c>
      <c r="AN442" s="483">
        <v>187605.90361445781</v>
      </c>
      <c r="AO442" s="483">
        <v>195914.60240963852</v>
      </c>
      <c r="AP442" s="483">
        <v>197413.76470588235</v>
      </c>
      <c r="AQ442" s="483">
        <v>200153.65116279069</v>
      </c>
      <c r="AR442" s="483">
        <v>199919.93103448275</v>
      </c>
      <c r="AS442" s="477"/>
    </row>
    <row r="443" spans="1:45">
      <c r="A443" s="371" t="s">
        <v>33</v>
      </c>
      <c r="B443" s="371" t="s">
        <v>138</v>
      </c>
      <c r="C443" s="371" t="s">
        <v>139</v>
      </c>
      <c r="D443" s="415" t="s">
        <v>91</v>
      </c>
      <c r="E443" s="371" t="s">
        <v>320</v>
      </c>
      <c r="F443" s="371" t="s">
        <v>16</v>
      </c>
      <c r="G443" s="483">
        <v>2136539.065159284</v>
      </c>
      <c r="H443" s="483">
        <v>2538340.9308996401</v>
      </c>
      <c r="I443" s="483">
        <v>3188887.8119420526</v>
      </c>
      <c r="J443" s="483">
        <v>3712915.6194052421</v>
      </c>
      <c r="K443" s="483">
        <v>4227267.2822225317</v>
      </c>
      <c r="L443" s="483">
        <v>4602065.1346865762</v>
      </c>
      <c r="M443" s="483">
        <v>5070649.1486374885</v>
      </c>
      <c r="N443" s="483">
        <v>5698374.136393223</v>
      </c>
      <c r="O443" s="483">
        <v>6396407.68200377</v>
      </c>
      <c r="P443" s="483">
        <v>7334524.9063436165</v>
      </c>
      <c r="Q443" s="483">
        <v>8721712.044235114</v>
      </c>
      <c r="R443" s="483">
        <v>9973140.404198179</v>
      </c>
      <c r="S443" s="483">
        <v>11477742.212455397</v>
      </c>
      <c r="T443" s="483">
        <v>12069993.462414814</v>
      </c>
      <c r="U443" s="483">
        <v>12676292.718572706</v>
      </c>
      <c r="V443" s="483">
        <v>13559392.247906741</v>
      </c>
      <c r="W443" s="483">
        <v>14126005.53366057</v>
      </c>
      <c r="X443" s="483">
        <v>14691026.13085397</v>
      </c>
      <c r="Y443" s="483">
        <v>15523010.311322093</v>
      </c>
      <c r="Z443" s="483">
        <v>16496066.147402475</v>
      </c>
      <c r="AA443" s="483">
        <v>17530776.279525183</v>
      </c>
      <c r="AB443" s="483">
        <v>18777871.610371545</v>
      </c>
      <c r="AC443" s="483">
        <v>20259032.294956475</v>
      </c>
      <c r="AD443" s="483">
        <v>21657838.098139267</v>
      </c>
      <c r="AE443" s="483">
        <v>23360305.979062878</v>
      </c>
      <c r="AF443" s="483">
        <v>24906278.661421724</v>
      </c>
      <c r="AG443" s="483">
        <v>26781799.89634458</v>
      </c>
      <c r="AH443" s="483">
        <v>28686521.12184678</v>
      </c>
      <c r="AI443" s="483">
        <v>31843182.628922228</v>
      </c>
      <c r="AJ443" s="483">
        <v>32815496.229395822</v>
      </c>
      <c r="AK443" s="483">
        <v>32966670.530801184</v>
      </c>
      <c r="AL443" s="483">
        <v>32806877.951482885</v>
      </c>
      <c r="AM443" s="483">
        <v>32204953.694562081</v>
      </c>
      <c r="AN443" s="483">
        <v>31450903.301102232</v>
      </c>
      <c r="AO443" s="483">
        <v>31836761.07896772</v>
      </c>
      <c r="AP443" s="483">
        <v>32849157.446100555</v>
      </c>
      <c r="AQ443" s="483">
        <v>33372378.461735316</v>
      </c>
      <c r="AR443" s="483">
        <v>33950496.548130266</v>
      </c>
      <c r="AS443" s="477"/>
    </row>
    <row r="444" spans="1:45">
      <c r="A444" s="371" t="s">
        <v>34</v>
      </c>
      <c r="B444" s="416" t="s">
        <v>138</v>
      </c>
      <c r="C444" s="417" t="s">
        <v>139</v>
      </c>
      <c r="D444" s="418" t="s">
        <v>91</v>
      </c>
      <c r="E444" s="371" t="s">
        <v>320</v>
      </c>
      <c r="F444" s="371" t="s">
        <v>16</v>
      </c>
      <c r="G444" s="483"/>
      <c r="H444" s="483"/>
      <c r="I444" s="483"/>
      <c r="J444" s="483"/>
      <c r="K444" s="483"/>
      <c r="L444" s="483"/>
      <c r="M444" s="483"/>
      <c r="N444" s="483"/>
      <c r="O444" s="483"/>
      <c r="P444" s="483"/>
      <c r="Q444" s="483"/>
      <c r="R444" s="483"/>
      <c r="S444" s="483"/>
      <c r="T444" s="483"/>
      <c r="U444" s="483"/>
      <c r="V444" s="483"/>
      <c r="W444" s="483"/>
      <c r="X444" s="483"/>
      <c r="Y444" s="483"/>
      <c r="Z444" s="483"/>
      <c r="AA444" s="483"/>
      <c r="AB444" s="483"/>
      <c r="AC444" s="483"/>
      <c r="AD444" s="483"/>
      <c r="AE444" s="483"/>
      <c r="AF444" s="483"/>
      <c r="AG444" s="483"/>
      <c r="AH444" s="483"/>
      <c r="AI444" s="483"/>
      <c r="AJ444" s="483"/>
      <c r="AK444" s="483"/>
      <c r="AL444" s="483"/>
      <c r="AM444" s="483"/>
      <c r="AN444" s="483"/>
      <c r="AO444" s="483"/>
      <c r="AP444" s="483"/>
      <c r="AQ444" s="483"/>
      <c r="AR444" s="483"/>
      <c r="AS444" s="477"/>
    </row>
    <row r="445" spans="1:45">
      <c r="A445" s="419" t="s">
        <v>35</v>
      </c>
      <c r="B445" s="419" t="s">
        <v>138</v>
      </c>
      <c r="C445" s="419" t="s">
        <v>139</v>
      </c>
      <c r="D445" s="420" t="s">
        <v>91</v>
      </c>
      <c r="E445" s="421" t="s">
        <v>320</v>
      </c>
      <c r="F445" s="421" t="s">
        <v>16</v>
      </c>
      <c r="G445" s="484">
        <v>2136539.065159284</v>
      </c>
      <c r="H445" s="484">
        <v>2538340.9308996401</v>
      </c>
      <c r="I445" s="484">
        <v>3188887.8119420526</v>
      </c>
      <c r="J445" s="484">
        <v>3712915.6194052421</v>
      </c>
      <c r="K445" s="484">
        <v>4227267.2822225317</v>
      </c>
      <c r="L445" s="484">
        <v>4602065.1346865762</v>
      </c>
      <c r="M445" s="484">
        <v>5070649.1486374885</v>
      </c>
      <c r="N445" s="484">
        <v>5698374.136393223</v>
      </c>
      <c r="O445" s="484">
        <v>6396407.68200377</v>
      </c>
      <c r="P445" s="484">
        <v>7334524.9063436165</v>
      </c>
      <c r="Q445" s="484">
        <v>8721712.044235114</v>
      </c>
      <c r="R445" s="484">
        <v>9973140.404198179</v>
      </c>
      <c r="S445" s="484">
        <v>11477742.212455397</v>
      </c>
      <c r="T445" s="484">
        <v>12069993.462414814</v>
      </c>
      <c r="U445" s="484">
        <v>12676292.718572706</v>
      </c>
      <c r="V445" s="484">
        <v>13559392.247906741</v>
      </c>
      <c r="W445" s="484">
        <v>14126005.53366057</v>
      </c>
      <c r="X445" s="484">
        <v>14691026.13085397</v>
      </c>
      <c r="Y445" s="484">
        <v>15523010.311322093</v>
      </c>
      <c r="Z445" s="484">
        <v>16496066.147402475</v>
      </c>
      <c r="AA445" s="484">
        <v>17530776.279525183</v>
      </c>
      <c r="AB445" s="484">
        <v>18777871.610371545</v>
      </c>
      <c r="AC445" s="484">
        <v>20259032.294956475</v>
      </c>
      <c r="AD445" s="484">
        <v>21657838.098139267</v>
      </c>
      <c r="AE445" s="484">
        <v>23360305.979062878</v>
      </c>
      <c r="AF445" s="484">
        <v>24906278.661421724</v>
      </c>
      <c r="AG445" s="484">
        <v>26781799.89634458</v>
      </c>
      <c r="AH445" s="484">
        <v>28686521.12184678</v>
      </c>
      <c r="AI445" s="484">
        <v>31843182.628922228</v>
      </c>
      <c r="AJ445" s="484">
        <v>32815496.229395822</v>
      </c>
      <c r="AK445" s="484">
        <v>32966670.530801184</v>
      </c>
      <c r="AL445" s="484">
        <v>32806877.951482885</v>
      </c>
      <c r="AM445" s="484">
        <v>32204953.694562081</v>
      </c>
      <c r="AN445" s="484">
        <v>31450903.301102232</v>
      </c>
      <c r="AO445" s="484">
        <v>31836761.07896772</v>
      </c>
      <c r="AP445" s="484">
        <v>32849157.446100555</v>
      </c>
      <c r="AQ445" s="484">
        <v>33372378.461735316</v>
      </c>
      <c r="AR445" s="484">
        <v>33950496.548130266</v>
      </c>
      <c r="AS445" s="478"/>
    </row>
    <row r="446" spans="1:45">
      <c r="A446" s="368" t="s">
        <v>11</v>
      </c>
      <c r="B446" s="426" t="s">
        <v>46</v>
      </c>
      <c r="C446" s="426" t="s">
        <v>46</v>
      </c>
      <c r="D446" s="426" t="s">
        <v>367</v>
      </c>
      <c r="E446" s="368" t="s">
        <v>320</v>
      </c>
      <c r="F446" s="368" t="s">
        <v>16</v>
      </c>
      <c r="G446" s="427">
        <v>7510159.5382954013</v>
      </c>
      <c r="H446" s="427">
        <v>8446235.1391398888</v>
      </c>
      <c r="I446" s="427">
        <v>9871183.8158928715</v>
      </c>
      <c r="J446" s="427">
        <v>11227302.06316676</v>
      </c>
      <c r="K446" s="427">
        <v>12049499.488225129</v>
      </c>
      <c r="L446" s="427">
        <v>13485467.268497549</v>
      </c>
      <c r="M446" s="427">
        <v>14996071.018455267</v>
      </c>
      <c r="N446" s="427">
        <v>17355747.824617699</v>
      </c>
      <c r="O446" s="427">
        <v>19312311.191437006</v>
      </c>
      <c r="P446" s="427">
        <v>21560307.499183629</v>
      </c>
      <c r="Q446" s="427">
        <v>24865499.12363052</v>
      </c>
      <c r="R446" s="427">
        <v>27808516.947360329</v>
      </c>
      <c r="S446" s="427">
        <v>30405154.164133962</v>
      </c>
      <c r="T446" s="427">
        <v>31697968.175845966</v>
      </c>
      <c r="U446" s="427">
        <v>33326782.086492039</v>
      </c>
      <c r="V446" s="427">
        <v>35028853.440095261</v>
      </c>
      <c r="W446" s="427">
        <v>36079740.128097653</v>
      </c>
      <c r="X446" s="427">
        <v>39428902.840914182</v>
      </c>
      <c r="Y446" s="427">
        <v>41397459.342469558</v>
      </c>
      <c r="Z446" s="427">
        <v>44431877.269084513</v>
      </c>
      <c r="AA446" s="427">
        <v>48574323.129181638</v>
      </c>
      <c r="AB446" s="427">
        <v>52269127.896956019</v>
      </c>
      <c r="AC446" s="427">
        <v>55732210.546052113</v>
      </c>
      <c r="AD446" s="427">
        <v>59884108.81172777</v>
      </c>
      <c r="AE446" s="427">
        <v>63958648.016275972</v>
      </c>
      <c r="AF446" s="427">
        <v>69269363.416955441</v>
      </c>
      <c r="AG446" s="427">
        <v>75579558.031285018</v>
      </c>
      <c r="AH446" s="427">
        <v>81853053.469556183</v>
      </c>
      <c r="AI446" s="427">
        <v>87336439.318591878</v>
      </c>
      <c r="AJ446" s="427">
        <v>85586293.8906077</v>
      </c>
      <c r="AK446" s="427">
        <v>83456583.731988803</v>
      </c>
      <c r="AL446" s="427">
        <v>82117750.974942371</v>
      </c>
      <c r="AM446" s="427">
        <v>76318976.927978411</v>
      </c>
      <c r="AN446" s="427">
        <v>74198120.662375167</v>
      </c>
      <c r="AO446" s="427">
        <v>75094394.744310245</v>
      </c>
      <c r="AP446" s="427">
        <v>78383869.327746481</v>
      </c>
      <c r="AQ446" s="427">
        <v>79907136.377187505</v>
      </c>
      <c r="AR446" s="427">
        <v>82138571.041068465</v>
      </c>
      <c r="AS446" s="480"/>
    </row>
    <row r="447" spans="1:45">
      <c r="A447" s="368" t="s">
        <v>17</v>
      </c>
      <c r="B447" s="428" t="s">
        <v>46</v>
      </c>
      <c r="C447" s="428" t="s">
        <v>46</v>
      </c>
      <c r="D447" s="428" t="s">
        <v>367</v>
      </c>
      <c r="E447" s="368" t="s">
        <v>320</v>
      </c>
      <c r="F447" s="368" t="s">
        <v>16</v>
      </c>
      <c r="G447" s="427">
        <v>2086362.5413131341</v>
      </c>
      <c r="H447" s="427">
        <v>2282123.8068619738</v>
      </c>
      <c r="I447" s="427">
        <v>2567912.9762182673</v>
      </c>
      <c r="J447" s="427">
        <v>2987763.2233805628</v>
      </c>
      <c r="K447" s="427">
        <v>3183043.5174886845</v>
      </c>
      <c r="L447" s="427">
        <v>3430424.3588357987</v>
      </c>
      <c r="M447" s="427">
        <v>3964705.8892128868</v>
      </c>
      <c r="N447" s="427">
        <v>4553347.8032409586</v>
      </c>
      <c r="O447" s="427">
        <v>5030162.6761865467</v>
      </c>
      <c r="P447" s="427">
        <v>5600260.8353362912</v>
      </c>
      <c r="Q447" s="427">
        <v>6422357.0415746458</v>
      </c>
      <c r="R447" s="427">
        <v>7212881.3239378128</v>
      </c>
      <c r="S447" s="427">
        <v>7719149.2298976406</v>
      </c>
      <c r="T447" s="427">
        <v>7983716.8534353469</v>
      </c>
      <c r="U447" s="427">
        <v>8228582.2582415091</v>
      </c>
      <c r="V447" s="427">
        <v>8497117.8304396272</v>
      </c>
      <c r="W447" s="427">
        <v>9253682.0381303765</v>
      </c>
      <c r="X447" s="427">
        <v>9654907.4114450756</v>
      </c>
      <c r="Y447" s="427">
        <v>10114235.165690653</v>
      </c>
      <c r="Z447" s="427">
        <v>10767835.023696346</v>
      </c>
      <c r="AA447" s="427">
        <v>11665198.517908648</v>
      </c>
      <c r="AB447" s="427">
        <v>12381138.644671857</v>
      </c>
      <c r="AC447" s="427">
        <v>13224767.954887662</v>
      </c>
      <c r="AD447" s="427">
        <v>13987600.677709447</v>
      </c>
      <c r="AE447" s="427">
        <v>14697452.111570895</v>
      </c>
      <c r="AF447" s="427">
        <v>15646534.499073396</v>
      </c>
      <c r="AG447" s="427">
        <v>16757214.256104175</v>
      </c>
      <c r="AH447" s="427">
        <v>18144415.131512113</v>
      </c>
      <c r="AI447" s="427">
        <v>19557280.089137286</v>
      </c>
      <c r="AJ447" s="427">
        <v>18993207.088842921</v>
      </c>
      <c r="AK447" s="427">
        <v>18642647.36261503</v>
      </c>
      <c r="AL447" s="427">
        <v>18290026.931148637</v>
      </c>
      <c r="AM447" s="427">
        <v>17164362.199645896</v>
      </c>
      <c r="AN447" s="427">
        <v>16667497.790657518</v>
      </c>
      <c r="AO447" s="427">
        <v>16655083.619475909</v>
      </c>
      <c r="AP447" s="427">
        <v>17237890.353654511</v>
      </c>
      <c r="AQ447" s="427">
        <v>17622863.20646257</v>
      </c>
      <c r="AR447" s="427">
        <v>18276289.878773529</v>
      </c>
      <c r="AS447" s="469"/>
    </row>
    <row r="448" spans="1:45">
      <c r="A448" s="368" t="s">
        <v>18</v>
      </c>
      <c r="B448" s="428" t="s">
        <v>46</v>
      </c>
      <c r="C448" s="428" t="s">
        <v>46</v>
      </c>
      <c r="D448" s="428" t="s">
        <v>367</v>
      </c>
      <c r="E448" s="368" t="s">
        <v>320</v>
      </c>
      <c r="F448" s="368" t="s">
        <v>16</v>
      </c>
      <c r="G448" s="427">
        <v>1764171.7074347152</v>
      </c>
      <c r="H448" s="427">
        <v>1980912.5143008484</v>
      </c>
      <c r="I448" s="427">
        <v>2196944.3571005389</v>
      </c>
      <c r="J448" s="427">
        <v>2601026.2401114758</v>
      </c>
      <c r="K448" s="427">
        <v>2705453.8844591384</v>
      </c>
      <c r="L448" s="427">
        <v>3045319.9262965759</v>
      </c>
      <c r="M448" s="427">
        <v>3560323.5826549837</v>
      </c>
      <c r="N448" s="427">
        <v>3826571.8114188779</v>
      </c>
      <c r="O448" s="427">
        <v>4251405.3675732119</v>
      </c>
      <c r="P448" s="427">
        <v>4624092.6801190823</v>
      </c>
      <c r="Q448" s="427">
        <v>5258247.2327765571</v>
      </c>
      <c r="R448" s="427">
        <v>5949610.3601810094</v>
      </c>
      <c r="S448" s="427">
        <v>6538903.1177155171</v>
      </c>
      <c r="T448" s="427">
        <v>6702547.5766482111</v>
      </c>
      <c r="U448" s="427">
        <v>6771544.8043618659</v>
      </c>
      <c r="V448" s="427">
        <v>6650884.2926760362</v>
      </c>
      <c r="W448" s="427">
        <v>6728933.8168183612</v>
      </c>
      <c r="X448" s="427">
        <v>7085274.5399130238</v>
      </c>
      <c r="Y448" s="427">
        <v>7431395.2214491013</v>
      </c>
      <c r="Z448" s="427">
        <v>7569711.5472171959</v>
      </c>
      <c r="AA448" s="427">
        <v>8108353.3963171029</v>
      </c>
      <c r="AB448" s="427">
        <v>8749523.2037767842</v>
      </c>
      <c r="AC448" s="427">
        <v>9232272.9792644586</v>
      </c>
      <c r="AD448" s="427">
        <v>9811955.7632337362</v>
      </c>
      <c r="AE448" s="427">
        <v>10308306.351581948</v>
      </c>
      <c r="AF448" s="427">
        <v>11047043.762835721</v>
      </c>
      <c r="AG448" s="427">
        <v>11943144.287779121</v>
      </c>
      <c r="AH448" s="427">
        <v>12905638.504994564</v>
      </c>
      <c r="AI448" s="427">
        <v>13762106.315268818</v>
      </c>
      <c r="AJ448" s="427">
        <v>13279831.882610207</v>
      </c>
      <c r="AK448" s="427">
        <v>13140217.886798525</v>
      </c>
      <c r="AL448" s="427">
        <v>12944950.78647927</v>
      </c>
      <c r="AM448" s="427">
        <v>12137247.517538521</v>
      </c>
      <c r="AN448" s="427">
        <v>11632752.120282426</v>
      </c>
      <c r="AO448" s="427">
        <v>11636760.064727187</v>
      </c>
      <c r="AP448" s="427">
        <v>12009408.167509682</v>
      </c>
      <c r="AQ448" s="427">
        <v>12164460.253638599</v>
      </c>
      <c r="AR448" s="427">
        <v>12591350.683405764</v>
      </c>
      <c r="AS448" s="469"/>
    </row>
    <row r="449" spans="1:45">
      <c r="A449" s="368" t="s">
        <v>19</v>
      </c>
      <c r="B449" s="428" t="s">
        <v>46</v>
      </c>
      <c r="C449" s="428" t="s">
        <v>46</v>
      </c>
      <c r="D449" s="428" t="s">
        <v>367</v>
      </c>
      <c r="E449" s="368" t="s">
        <v>320</v>
      </c>
      <c r="F449" s="368" t="s">
        <v>16</v>
      </c>
      <c r="G449" s="427">
        <v>1173172.379698371</v>
      </c>
      <c r="H449" s="427">
        <v>1377612.1431206232</v>
      </c>
      <c r="I449" s="427">
        <v>1531319.110466775</v>
      </c>
      <c r="J449" s="427">
        <v>1738272.8810594578</v>
      </c>
      <c r="K449" s="427">
        <v>1894548.7246391389</v>
      </c>
      <c r="L449" s="427">
        <v>2209232.5111174574</v>
      </c>
      <c r="M449" s="427">
        <v>2219902.4889217364</v>
      </c>
      <c r="N449" s="427">
        <v>2408915.9237429514</v>
      </c>
      <c r="O449" s="427">
        <v>2827791.0550897969</v>
      </c>
      <c r="P449" s="427">
        <v>3223177.6925973012</v>
      </c>
      <c r="Q449" s="427">
        <v>3674682.703223173</v>
      </c>
      <c r="R449" s="427">
        <v>4042661.3889383897</v>
      </c>
      <c r="S449" s="427">
        <v>4356898.793722962</v>
      </c>
      <c r="T449" s="427">
        <v>4442675.776587382</v>
      </c>
      <c r="U449" s="427">
        <v>4722289.917954159</v>
      </c>
      <c r="V449" s="427">
        <v>5445870.0170152672</v>
      </c>
      <c r="W449" s="427">
        <v>6052683.094318226</v>
      </c>
      <c r="X449" s="427">
        <v>6701212.2394057475</v>
      </c>
      <c r="Y449" s="427">
        <v>7168896.6229598271</v>
      </c>
      <c r="Z449" s="427">
        <v>7714017.8442370389</v>
      </c>
      <c r="AA449" s="427">
        <v>8475878.8083133399</v>
      </c>
      <c r="AB449" s="427">
        <v>9202634.3256038018</v>
      </c>
      <c r="AC449" s="427">
        <v>9805140.4381378256</v>
      </c>
      <c r="AD449" s="427">
        <v>10325338.29664092</v>
      </c>
      <c r="AE449" s="427">
        <v>11299337.160964722</v>
      </c>
      <c r="AF449" s="427">
        <v>12201253.647327162</v>
      </c>
      <c r="AG449" s="427">
        <v>13096040.629142966</v>
      </c>
      <c r="AH449" s="427">
        <v>14147073.107782951</v>
      </c>
      <c r="AI449" s="427">
        <v>15191581.253414925</v>
      </c>
      <c r="AJ449" s="427">
        <v>14717222.323020324</v>
      </c>
      <c r="AK449" s="427">
        <v>14497786.23714206</v>
      </c>
      <c r="AL449" s="427">
        <v>14326997.709653534</v>
      </c>
      <c r="AM449" s="427">
        <v>13583700.61864545</v>
      </c>
      <c r="AN449" s="427">
        <v>13393845.463949788</v>
      </c>
      <c r="AO449" s="427">
        <v>13745141.591767408</v>
      </c>
      <c r="AP449" s="427">
        <v>14572674.03969699</v>
      </c>
      <c r="AQ449" s="427">
        <v>15204745.21346328</v>
      </c>
      <c r="AR449" s="427">
        <v>15875042.292625444</v>
      </c>
      <c r="AS449" s="469"/>
    </row>
    <row r="450" spans="1:45">
      <c r="A450" s="368" t="s">
        <v>20</v>
      </c>
      <c r="B450" s="428" t="s">
        <v>46</v>
      </c>
      <c r="C450" s="428" t="s">
        <v>46</v>
      </c>
      <c r="D450" s="428" t="s">
        <v>367</v>
      </c>
      <c r="E450" s="368" t="s">
        <v>320</v>
      </c>
      <c r="F450" s="368" t="s">
        <v>16</v>
      </c>
      <c r="G450" s="427">
        <v>2352432.2217886345</v>
      </c>
      <c r="H450" s="427">
        <v>2652930.1568652047</v>
      </c>
      <c r="I450" s="427">
        <v>2938598.6042426564</v>
      </c>
      <c r="J450" s="427">
        <v>3548197.8541048416</v>
      </c>
      <c r="K450" s="427">
        <v>3497842.5664615505</v>
      </c>
      <c r="L450" s="427">
        <v>3683033.3900979497</v>
      </c>
      <c r="M450" s="427">
        <v>3929246.9740539934</v>
      </c>
      <c r="N450" s="427">
        <v>4556398.8347394122</v>
      </c>
      <c r="O450" s="427">
        <v>5084714.1901362641</v>
      </c>
      <c r="P450" s="427">
        <v>5746276.2725596353</v>
      </c>
      <c r="Q450" s="427">
        <v>6534668.3862549923</v>
      </c>
      <c r="R450" s="427">
        <v>7210410.7990851421</v>
      </c>
      <c r="S450" s="427">
        <v>8060426.9949825481</v>
      </c>
      <c r="T450" s="427">
        <v>8301261.6548984507</v>
      </c>
      <c r="U450" s="427">
        <v>8676428.5463442579</v>
      </c>
      <c r="V450" s="427">
        <v>9722640.9238432012</v>
      </c>
      <c r="W450" s="427">
        <v>10384091.631219445</v>
      </c>
      <c r="X450" s="427">
        <v>11240815.665545624</v>
      </c>
      <c r="Y450" s="427">
        <v>12138697.344674092</v>
      </c>
      <c r="Z450" s="427">
        <v>13262611.692609819</v>
      </c>
      <c r="AA450" s="427">
        <v>13867510.476176683</v>
      </c>
      <c r="AB450" s="427">
        <v>15134964.718551889</v>
      </c>
      <c r="AC450" s="427">
        <v>16128718.462744685</v>
      </c>
      <c r="AD450" s="427">
        <v>17196505.890867449</v>
      </c>
      <c r="AE450" s="427">
        <v>18170320.764460854</v>
      </c>
      <c r="AF450" s="427">
        <v>19541729.140290298</v>
      </c>
      <c r="AG450" s="427">
        <v>20792327.559584904</v>
      </c>
      <c r="AH450" s="427">
        <v>22494917.162857722</v>
      </c>
      <c r="AI450" s="427">
        <v>24025183.949161027</v>
      </c>
      <c r="AJ450" s="427">
        <v>23115293.997684799</v>
      </c>
      <c r="AK450" s="427">
        <v>22687489.931427218</v>
      </c>
      <c r="AL450" s="427">
        <v>22305602.460754883</v>
      </c>
      <c r="AM450" s="427">
        <v>20933011.139809899</v>
      </c>
      <c r="AN450" s="427">
        <v>20617323.933643773</v>
      </c>
      <c r="AO450" s="427">
        <v>20989843.529995345</v>
      </c>
      <c r="AP450" s="427">
        <v>21997075.97336204</v>
      </c>
      <c r="AQ450" s="427">
        <v>22524959.398396857</v>
      </c>
      <c r="AR450" s="427">
        <v>23238344.645184599</v>
      </c>
      <c r="AS450" s="469"/>
    </row>
    <row r="451" spans="1:45">
      <c r="A451" s="368" t="s">
        <v>21</v>
      </c>
      <c r="B451" s="428" t="s">
        <v>46</v>
      </c>
      <c r="C451" s="428" t="s">
        <v>46</v>
      </c>
      <c r="D451" s="428" t="s">
        <v>367</v>
      </c>
      <c r="E451" s="368" t="s">
        <v>320</v>
      </c>
      <c r="F451" s="368" t="s">
        <v>16</v>
      </c>
      <c r="G451" s="427">
        <v>771911.29722237308</v>
      </c>
      <c r="H451" s="427">
        <v>904965.27326282416</v>
      </c>
      <c r="I451" s="427">
        <v>976363.73207967053</v>
      </c>
      <c r="J451" s="427">
        <v>1098278.4570216748</v>
      </c>
      <c r="K451" s="427">
        <v>1189164.5539673842</v>
      </c>
      <c r="L451" s="427">
        <v>1222912.1088113419</v>
      </c>
      <c r="M451" s="427">
        <v>1377047.7629091754</v>
      </c>
      <c r="N451" s="427">
        <v>1543953.2302591193</v>
      </c>
      <c r="O451" s="427">
        <v>1709432.0806873315</v>
      </c>
      <c r="P451" s="427">
        <v>1939675.0638649468</v>
      </c>
      <c r="Q451" s="427">
        <v>2175860.5029260884</v>
      </c>
      <c r="R451" s="427">
        <v>2456500.3211389296</v>
      </c>
      <c r="S451" s="427">
        <v>2755230.1193841477</v>
      </c>
      <c r="T451" s="427">
        <v>2821484.637804002</v>
      </c>
      <c r="U451" s="427">
        <v>2896242.8740916904</v>
      </c>
      <c r="V451" s="427">
        <v>3125218.1297190809</v>
      </c>
      <c r="W451" s="427">
        <v>3300818.6144253295</v>
      </c>
      <c r="X451" s="427">
        <v>3480912.5713466583</v>
      </c>
      <c r="Y451" s="427">
        <v>3775618.0754150073</v>
      </c>
      <c r="Z451" s="427">
        <v>4049957.8904456915</v>
      </c>
      <c r="AA451" s="427">
        <v>4341821.040537199</v>
      </c>
      <c r="AB451" s="427">
        <v>4690906.6793196118</v>
      </c>
      <c r="AC451" s="427">
        <v>5043424.2254837463</v>
      </c>
      <c r="AD451" s="427">
        <v>5319255.6343326624</v>
      </c>
      <c r="AE451" s="427">
        <v>5661290.3585223127</v>
      </c>
      <c r="AF451" s="427">
        <v>6075499.3232955588</v>
      </c>
      <c r="AG451" s="427">
        <v>6481027.4697227832</v>
      </c>
      <c r="AH451" s="427">
        <v>6976177.8542009741</v>
      </c>
      <c r="AI451" s="427">
        <v>7556849.3458210286</v>
      </c>
      <c r="AJ451" s="427">
        <v>7246286.0739630461</v>
      </c>
      <c r="AK451" s="427">
        <v>7039235.2369174249</v>
      </c>
      <c r="AL451" s="427">
        <v>6931599.6577275312</v>
      </c>
      <c r="AM451" s="427">
        <v>6481857.8335569836</v>
      </c>
      <c r="AN451" s="427">
        <v>6324871.4071090082</v>
      </c>
      <c r="AO451" s="427">
        <v>6403750.3021648927</v>
      </c>
      <c r="AP451" s="427">
        <v>6607449.2577380845</v>
      </c>
      <c r="AQ451" s="427">
        <v>6788072.9801001437</v>
      </c>
      <c r="AR451" s="427">
        <v>6984159.0931840418</v>
      </c>
      <c r="AS451" s="469"/>
    </row>
    <row r="452" spans="1:45">
      <c r="A452" s="368" t="s">
        <v>22</v>
      </c>
      <c r="B452" s="428" t="s">
        <v>46</v>
      </c>
      <c r="C452" s="428" t="s">
        <v>46</v>
      </c>
      <c r="D452" s="428" t="s">
        <v>367</v>
      </c>
      <c r="E452" s="368" t="s">
        <v>320</v>
      </c>
      <c r="F452" s="368" t="s">
        <v>16</v>
      </c>
      <c r="G452" s="427">
        <v>3572930.8929802221</v>
      </c>
      <c r="H452" s="427">
        <v>4025062.4815876698</v>
      </c>
      <c r="I452" s="427">
        <v>4758748.3988524145</v>
      </c>
      <c r="J452" s="427">
        <v>5376568.3274062164</v>
      </c>
      <c r="K452" s="427">
        <v>5657028.8447535075</v>
      </c>
      <c r="L452" s="427">
        <v>6298259.3308018753</v>
      </c>
      <c r="M452" s="427">
        <v>7249389.1789812334</v>
      </c>
      <c r="N452" s="427">
        <v>8145310.3290584581</v>
      </c>
      <c r="O452" s="427">
        <v>8882243.8296422381</v>
      </c>
      <c r="P452" s="427">
        <v>9773033.2806459777</v>
      </c>
      <c r="Q452" s="427">
        <v>10969829.777574861</v>
      </c>
      <c r="R452" s="427">
        <v>12529309.75259839</v>
      </c>
      <c r="S452" s="427">
        <v>13921406.473522119</v>
      </c>
      <c r="T452" s="427">
        <v>14367361.57834309</v>
      </c>
      <c r="U452" s="427">
        <v>14991299.626588849</v>
      </c>
      <c r="V452" s="427">
        <v>15259568.433269225</v>
      </c>
      <c r="W452" s="427">
        <v>16289534.368333429</v>
      </c>
      <c r="X452" s="427">
        <v>16354002.884798978</v>
      </c>
      <c r="Y452" s="427">
        <v>17151748.507846307</v>
      </c>
      <c r="Z452" s="427">
        <v>18269104.820715755</v>
      </c>
      <c r="AA452" s="427">
        <v>19539831.870852813</v>
      </c>
      <c r="AB452" s="427">
        <v>20607148.552328158</v>
      </c>
      <c r="AC452" s="427">
        <v>21737761.177842237</v>
      </c>
      <c r="AD452" s="427">
        <v>22842309.806459501</v>
      </c>
      <c r="AE452" s="427">
        <v>24015933.765427344</v>
      </c>
      <c r="AF452" s="427">
        <v>25445375.862957425</v>
      </c>
      <c r="AG452" s="427">
        <v>26983483.738965105</v>
      </c>
      <c r="AH452" s="427">
        <v>28976975.723282769</v>
      </c>
      <c r="AI452" s="427">
        <v>30398854.780963868</v>
      </c>
      <c r="AJ452" s="427">
        <v>30073305.303437866</v>
      </c>
      <c r="AK452" s="427">
        <v>29898408.761392564</v>
      </c>
      <c r="AL452" s="427">
        <v>29355370.42136075</v>
      </c>
      <c r="AM452" s="427">
        <v>27744947.603631794</v>
      </c>
      <c r="AN452" s="427">
        <v>26745488.6618625</v>
      </c>
      <c r="AO452" s="427">
        <v>26800696.542639837</v>
      </c>
      <c r="AP452" s="427">
        <v>27830600.293534275</v>
      </c>
      <c r="AQ452" s="427">
        <v>28282461.72371427</v>
      </c>
      <c r="AR452" s="427">
        <v>29037346.750388175</v>
      </c>
      <c r="AS452" s="469"/>
    </row>
    <row r="453" spans="1:45">
      <c r="A453" s="368" t="s">
        <v>23</v>
      </c>
      <c r="B453" s="428" t="s">
        <v>46</v>
      </c>
      <c r="C453" s="428" t="s">
        <v>46</v>
      </c>
      <c r="D453" s="428" t="s">
        <v>367</v>
      </c>
      <c r="E453" s="368" t="s">
        <v>320</v>
      </c>
      <c r="F453" s="368" t="s">
        <v>16</v>
      </c>
      <c r="G453" s="427">
        <v>2145318.4440039163</v>
      </c>
      <c r="H453" s="427">
        <v>2465374.4015759872</v>
      </c>
      <c r="I453" s="427">
        <v>2833270.1832400812</v>
      </c>
      <c r="J453" s="427">
        <v>3155516.1998746181</v>
      </c>
      <c r="K453" s="427">
        <v>3541956.3026270699</v>
      </c>
      <c r="L453" s="427">
        <v>3899355.9177991687</v>
      </c>
      <c r="M453" s="427">
        <v>4048502.7098352895</v>
      </c>
      <c r="N453" s="427">
        <v>4471309.0566240987</v>
      </c>
      <c r="O453" s="427">
        <v>4947567.5407613432</v>
      </c>
      <c r="P453" s="427">
        <v>5488712.158936793</v>
      </c>
      <c r="Q453" s="427">
        <v>6271058.8923221873</v>
      </c>
      <c r="R453" s="427">
        <v>6959162.9634782039</v>
      </c>
      <c r="S453" s="427">
        <v>7763490.9851604104</v>
      </c>
      <c r="T453" s="427">
        <v>8302527.9443570236</v>
      </c>
      <c r="U453" s="427">
        <v>8602307.2002350744</v>
      </c>
      <c r="V453" s="427">
        <v>8687420.0484426953</v>
      </c>
      <c r="W453" s="427">
        <v>9452120.0418422185</v>
      </c>
      <c r="X453" s="427">
        <v>9551741.6676951628</v>
      </c>
      <c r="Y453" s="427">
        <v>10220701.881193576</v>
      </c>
      <c r="Z453" s="427">
        <v>11025862.143958529</v>
      </c>
      <c r="AA453" s="427">
        <v>11966713.321627477</v>
      </c>
      <c r="AB453" s="427">
        <v>12970362.787889179</v>
      </c>
      <c r="AC453" s="427">
        <v>13826674.888394643</v>
      </c>
      <c r="AD453" s="427">
        <v>14896857.081669439</v>
      </c>
      <c r="AE453" s="427">
        <v>16023060.403636677</v>
      </c>
      <c r="AF453" s="427">
        <v>17260747.726935122</v>
      </c>
      <c r="AG453" s="427">
        <v>18859749.499566078</v>
      </c>
      <c r="AH453" s="427">
        <v>20615553.849160671</v>
      </c>
      <c r="AI453" s="427">
        <v>22259779.034000933</v>
      </c>
      <c r="AJ453" s="427">
        <v>21847490.539684094</v>
      </c>
      <c r="AK453" s="427">
        <v>21850304.383924797</v>
      </c>
      <c r="AL453" s="427">
        <v>21018160.301138133</v>
      </c>
      <c r="AM453" s="427">
        <v>19387039.475875154</v>
      </c>
      <c r="AN453" s="427">
        <v>18724352.198068496</v>
      </c>
      <c r="AO453" s="427">
        <v>18603633.356430482</v>
      </c>
      <c r="AP453" s="427">
        <v>19352468.021925293</v>
      </c>
      <c r="AQ453" s="427">
        <v>19775057.522568211</v>
      </c>
      <c r="AR453" s="427">
        <v>20388070.421889536</v>
      </c>
      <c r="AS453" s="469"/>
    </row>
    <row r="454" spans="1:45">
      <c r="A454" s="368" t="s">
        <v>24</v>
      </c>
      <c r="B454" s="428" t="s">
        <v>46</v>
      </c>
      <c r="C454" s="428" t="s">
        <v>46</v>
      </c>
      <c r="D454" s="428" t="s">
        <v>367</v>
      </c>
      <c r="E454" s="368" t="s">
        <v>320</v>
      </c>
      <c r="F454" s="368" t="s">
        <v>16</v>
      </c>
      <c r="G454" s="427">
        <v>12375550.731391033</v>
      </c>
      <c r="H454" s="427">
        <v>13842469.337160684</v>
      </c>
      <c r="I454" s="427">
        <v>14726400.911358122</v>
      </c>
      <c r="J454" s="427">
        <v>16339765.043866644</v>
      </c>
      <c r="K454" s="427">
        <v>17767191.974486768</v>
      </c>
      <c r="L454" s="427">
        <v>18720335.008404423</v>
      </c>
      <c r="M454" s="427">
        <v>21774551.843812883</v>
      </c>
      <c r="N454" s="427">
        <v>24957109.493124355</v>
      </c>
      <c r="O454" s="427">
        <v>27812332.178284448</v>
      </c>
      <c r="P454" s="427">
        <v>31611356.562699035</v>
      </c>
      <c r="Q454" s="427">
        <v>35963473.195797056</v>
      </c>
      <c r="R454" s="427">
        <v>40369472.805470034</v>
      </c>
      <c r="S454" s="427">
        <v>44292410.742727593</v>
      </c>
      <c r="T454" s="427">
        <v>45479651.40928106</v>
      </c>
      <c r="U454" s="427">
        <v>46867427.661356337</v>
      </c>
      <c r="V454" s="427">
        <v>50484916.87407548</v>
      </c>
      <c r="W454" s="427">
        <v>53776706.797574058</v>
      </c>
      <c r="X454" s="427">
        <v>57441927.141719438</v>
      </c>
      <c r="Y454" s="427">
        <v>61268902.651547715</v>
      </c>
      <c r="Z454" s="427">
        <v>65909841.014675707</v>
      </c>
      <c r="AA454" s="427">
        <v>70396357.102056801</v>
      </c>
      <c r="AB454" s="427">
        <v>75041241.83641623</v>
      </c>
      <c r="AC454" s="427">
        <v>79551481.887201428</v>
      </c>
      <c r="AD454" s="427">
        <v>84869362.480351761</v>
      </c>
      <c r="AE454" s="427">
        <v>89958424.353825033</v>
      </c>
      <c r="AF454" s="427">
        <v>96830717.406482801</v>
      </c>
      <c r="AG454" s="427">
        <v>104423537.58504878</v>
      </c>
      <c r="AH454" s="427">
        <v>113408717.93672998</v>
      </c>
      <c r="AI454" s="427">
        <v>120849580.9368633</v>
      </c>
      <c r="AJ454" s="427">
        <v>118185644.04238966</v>
      </c>
      <c r="AK454" s="427">
        <v>116499971.56208065</v>
      </c>
      <c r="AL454" s="427">
        <v>113535980.33976674</v>
      </c>
      <c r="AM454" s="427">
        <v>107721307.45586061</v>
      </c>
      <c r="AN454" s="427">
        <v>105190630.21747485</v>
      </c>
      <c r="AO454" s="427">
        <v>106586652.81253673</v>
      </c>
      <c r="AP454" s="427">
        <v>111517049.60729274</v>
      </c>
      <c r="AQ454" s="427">
        <v>114885279.50198448</v>
      </c>
      <c r="AR454" s="427">
        <v>119842969.82817096</v>
      </c>
      <c r="AS454" s="469"/>
    </row>
    <row r="455" spans="1:45">
      <c r="A455" s="368" t="s">
        <v>25</v>
      </c>
      <c r="B455" s="428" t="s">
        <v>46</v>
      </c>
      <c r="C455" s="428" t="s">
        <v>46</v>
      </c>
      <c r="D455" s="428" t="s">
        <v>367</v>
      </c>
      <c r="E455" s="368" t="s">
        <v>320</v>
      </c>
      <c r="F455" s="368" t="s">
        <v>16</v>
      </c>
      <c r="G455" s="427">
        <v>5619849.7470585164</v>
      </c>
      <c r="H455" s="427">
        <v>6518222.702775836</v>
      </c>
      <c r="I455" s="427">
        <v>7106686.5171847343</v>
      </c>
      <c r="J455" s="427">
        <v>8167317.4813763015</v>
      </c>
      <c r="K455" s="427">
        <v>9046305.5789925307</v>
      </c>
      <c r="L455" s="427">
        <v>9687712.9848601539</v>
      </c>
      <c r="M455" s="427">
        <v>10424250.031519646</v>
      </c>
      <c r="N455" s="427">
        <v>11867374.588614464</v>
      </c>
      <c r="O455" s="427">
        <v>12934394.822754245</v>
      </c>
      <c r="P455" s="427">
        <v>14450668.183218781</v>
      </c>
      <c r="Q455" s="427">
        <v>16828636.90378654</v>
      </c>
      <c r="R455" s="427">
        <v>18984623.04138428</v>
      </c>
      <c r="S455" s="427">
        <v>20659668.29349903</v>
      </c>
      <c r="T455" s="427">
        <v>21478299.87816802</v>
      </c>
      <c r="U455" s="427">
        <v>22492520.46342773</v>
      </c>
      <c r="V455" s="427">
        <v>24330971.23562691</v>
      </c>
      <c r="W455" s="427">
        <v>26311417.39983277</v>
      </c>
      <c r="X455" s="427">
        <v>28557639.118897889</v>
      </c>
      <c r="Y455" s="427">
        <v>30784105.639581751</v>
      </c>
      <c r="Z455" s="427">
        <v>32565917.090927593</v>
      </c>
      <c r="AA455" s="427">
        <v>35580921.527044453</v>
      </c>
      <c r="AB455" s="427">
        <v>38069552.641531952</v>
      </c>
      <c r="AC455" s="427">
        <v>40619275.217182785</v>
      </c>
      <c r="AD455" s="427">
        <v>42992347.043993011</v>
      </c>
      <c r="AE455" s="427">
        <v>45702655.312544636</v>
      </c>
      <c r="AF455" s="427">
        <v>48814042.592049584</v>
      </c>
      <c r="AG455" s="427">
        <v>52528894.678278551</v>
      </c>
      <c r="AH455" s="427">
        <v>56236580.163800195</v>
      </c>
      <c r="AI455" s="427">
        <v>59994064.033820674</v>
      </c>
      <c r="AJ455" s="427">
        <v>57123897.51901035</v>
      </c>
      <c r="AK455" s="427">
        <v>55805164.132658303</v>
      </c>
      <c r="AL455" s="427">
        <v>54149200.239248686</v>
      </c>
      <c r="AM455" s="427">
        <v>50696309.324623153</v>
      </c>
      <c r="AN455" s="427">
        <v>49253693.981388628</v>
      </c>
      <c r="AO455" s="427">
        <v>50325211.366968766</v>
      </c>
      <c r="AP455" s="427">
        <v>52628106.569379866</v>
      </c>
      <c r="AQ455" s="427">
        <v>53738998.554860339</v>
      </c>
      <c r="AR455" s="427">
        <v>55487444.082209393</v>
      </c>
      <c r="AS455" s="469"/>
    </row>
    <row r="456" spans="1:45">
      <c r="A456" s="368" t="s">
        <v>26</v>
      </c>
      <c r="B456" s="428" t="s">
        <v>46</v>
      </c>
      <c r="C456" s="428" t="s">
        <v>46</v>
      </c>
      <c r="D456" s="428" t="s">
        <v>367</v>
      </c>
      <c r="E456" s="368" t="s">
        <v>320</v>
      </c>
      <c r="F456" s="368" t="s">
        <v>16</v>
      </c>
      <c r="G456" s="427">
        <v>1057735.6874802974</v>
      </c>
      <c r="H456" s="427">
        <v>1167927.9558779348</v>
      </c>
      <c r="I456" s="427">
        <v>1318184.2303965741</v>
      </c>
      <c r="J456" s="427">
        <v>1540967.8688994385</v>
      </c>
      <c r="K456" s="427">
        <v>1757088.71801121</v>
      </c>
      <c r="L456" s="427">
        <v>1864368.8378218489</v>
      </c>
      <c r="M456" s="427">
        <v>2078221.1435078667</v>
      </c>
      <c r="N456" s="427">
        <v>2431008.6810706574</v>
      </c>
      <c r="O456" s="427">
        <v>2609933.5718708318</v>
      </c>
      <c r="P456" s="427">
        <v>2948990.8900381001</v>
      </c>
      <c r="Q456" s="427">
        <v>3364190.3460504757</v>
      </c>
      <c r="R456" s="427">
        <v>3791256.1039138427</v>
      </c>
      <c r="S456" s="427">
        <v>4140550.470703667</v>
      </c>
      <c r="T456" s="427">
        <v>4278509.5426325155</v>
      </c>
      <c r="U456" s="427">
        <v>4428265.9532409497</v>
      </c>
      <c r="V456" s="427">
        <v>4469294.6515430557</v>
      </c>
      <c r="W456" s="427">
        <v>4804240.2610015487</v>
      </c>
      <c r="X456" s="427">
        <v>4840916.9949985966</v>
      </c>
      <c r="Y456" s="427">
        <v>5127902.5909348195</v>
      </c>
      <c r="Z456" s="427">
        <v>5650556.2548463158</v>
      </c>
      <c r="AA456" s="427">
        <v>6042143.0130912447</v>
      </c>
      <c r="AB456" s="427">
        <v>6404871.8837612048</v>
      </c>
      <c r="AC456" s="427">
        <v>6767998.7379867323</v>
      </c>
      <c r="AD456" s="427">
        <v>7189607.9147205967</v>
      </c>
      <c r="AE456" s="427">
        <v>7599057.3204024257</v>
      </c>
      <c r="AF456" s="427">
        <v>8172707.6234658649</v>
      </c>
      <c r="AG456" s="427">
        <v>8738377.5928354822</v>
      </c>
      <c r="AH456" s="427">
        <v>9423562.9139777683</v>
      </c>
      <c r="AI456" s="427">
        <v>10102297.758563261</v>
      </c>
      <c r="AJ456" s="427">
        <v>9978064.3541663345</v>
      </c>
      <c r="AK456" s="427">
        <v>9964686.6696327906</v>
      </c>
      <c r="AL456" s="427">
        <v>9696158.1277405266</v>
      </c>
      <c r="AM456" s="427">
        <v>9045606.9273229763</v>
      </c>
      <c r="AN456" s="427">
        <v>8913826.4500554055</v>
      </c>
      <c r="AO456" s="427">
        <v>8933627.2944668308</v>
      </c>
      <c r="AP456" s="427">
        <v>9302574.6490255855</v>
      </c>
      <c r="AQ456" s="427">
        <v>9536685.6519476138</v>
      </c>
      <c r="AR456" s="427">
        <v>9725241.1488856282</v>
      </c>
      <c r="AS456" s="469"/>
    </row>
    <row r="457" spans="1:45">
      <c r="A457" s="368" t="s">
        <v>27</v>
      </c>
      <c r="B457" s="428" t="s">
        <v>46</v>
      </c>
      <c r="C457" s="428" t="s">
        <v>46</v>
      </c>
      <c r="D457" s="428" t="s">
        <v>367</v>
      </c>
      <c r="E457" s="368" t="s">
        <v>320</v>
      </c>
      <c r="F457" s="368" t="s">
        <v>16</v>
      </c>
      <c r="G457" s="427">
        <v>3565780.0120460782</v>
      </c>
      <c r="H457" s="427">
        <v>4008835.4595146058</v>
      </c>
      <c r="I457" s="427">
        <v>4577585.1279235436</v>
      </c>
      <c r="J457" s="427">
        <v>5087730.8746605031</v>
      </c>
      <c r="K457" s="427">
        <v>5470582.1237584259</v>
      </c>
      <c r="L457" s="427">
        <v>5931397.4597120527</v>
      </c>
      <c r="M457" s="427">
        <v>6339415.0135647226</v>
      </c>
      <c r="N457" s="427">
        <v>7177468.1950682234</v>
      </c>
      <c r="O457" s="427">
        <v>7937315.7479799315</v>
      </c>
      <c r="P457" s="427">
        <v>9042199.8193523586</v>
      </c>
      <c r="Q457" s="427">
        <v>10206221.236329997</v>
      </c>
      <c r="R457" s="427">
        <v>11541180.067226702</v>
      </c>
      <c r="S457" s="427">
        <v>12571319.509321406</v>
      </c>
      <c r="T457" s="427">
        <v>13199242.806435328</v>
      </c>
      <c r="U457" s="427">
        <v>13839010.018144056</v>
      </c>
      <c r="V457" s="427">
        <v>14424039.573968967</v>
      </c>
      <c r="W457" s="427">
        <v>15442906.858122513</v>
      </c>
      <c r="X457" s="427">
        <v>16077828.675163932</v>
      </c>
      <c r="Y457" s="427">
        <v>17003015.602090493</v>
      </c>
      <c r="Z457" s="427">
        <v>17930381.139012754</v>
      </c>
      <c r="AA457" s="427">
        <v>19010379.163330667</v>
      </c>
      <c r="AB457" s="427">
        <v>20512515.742337242</v>
      </c>
      <c r="AC457" s="427">
        <v>21658193.521835826</v>
      </c>
      <c r="AD457" s="427">
        <v>22911603.42797694</v>
      </c>
      <c r="AE457" s="427">
        <v>24311925.671581425</v>
      </c>
      <c r="AF457" s="427">
        <v>26078503.516567849</v>
      </c>
      <c r="AG457" s="427">
        <v>27966843.98597683</v>
      </c>
      <c r="AH457" s="427">
        <v>30371034.265844814</v>
      </c>
      <c r="AI457" s="427">
        <v>32391824.588447936</v>
      </c>
      <c r="AJ457" s="427">
        <v>32013468.06528442</v>
      </c>
      <c r="AK457" s="427">
        <v>31458929.755198617</v>
      </c>
      <c r="AL457" s="427">
        <v>30812844.250140321</v>
      </c>
      <c r="AM457" s="427">
        <v>29051434.109006416</v>
      </c>
      <c r="AN457" s="427">
        <v>28384000.933305599</v>
      </c>
      <c r="AO457" s="427">
        <v>28448969.580769334</v>
      </c>
      <c r="AP457" s="427">
        <v>29779618.850393813</v>
      </c>
      <c r="AQ457" s="427">
        <v>30441552.463631514</v>
      </c>
      <c r="AR457" s="427">
        <v>31249471.080096081</v>
      </c>
      <c r="AS457" s="469"/>
    </row>
    <row r="458" spans="1:45">
      <c r="A458" s="368" t="s">
        <v>28</v>
      </c>
      <c r="B458" s="428" t="s">
        <v>46</v>
      </c>
      <c r="C458" s="428" t="s">
        <v>46</v>
      </c>
      <c r="D458" s="428" t="s">
        <v>367</v>
      </c>
      <c r="E458" s="368" t="s">
        <v>320</v>
      </c>
      <c r="F458" s="368" t="s">
        <v>16</v>
      </c>
      <c r="G458" s="427">
        <v>9886019.0053745024</v>
      </c>
      <c r="H458" s="427">
        <v>11156120.364097446</v>
      </c>
      <c r="I458" s="427">
        <v>13201305.44160614</v>
      </c>
      <c r="J458" s="427">
        <v>15235465.357455023</v>
      </c>
      <c r="K458" s="427">
        <v>16411044.112739243</v>
      </c>
      <c r="L458" s="427">
        <v>17398754.151140481</v>
      </c>
      <c r="M458" s="427">
        <v>20461427.898423523</v>
      </c>
      <c r="N458" s="427">
        <v>22557867.145578746</v>
      </c>
      <c r="O458" s="427">
        <v>25417290.669184495</v>
      </c>
      <c r="P458" s="427">
        <v>28194472.646707613</v>
      </c>
      <c r="Q458" s="427">
        <v>32670460.935607523</v>
      </c>
      <c r="R458" s="427">
        <v>36711519.92470105</v>
      </c>
      <c r="S458" s="427">
        <v>40899035.045290135</v>
      </c>
      <c r="T458" s="427">
        <v>43076779.139018677</v>
      </c>
      <c r="U458" s="427">
        <v>43994650.777812704</v>
      </c>
      <c r="V458" s="427">
        <v>46228690.971509233</v>
      </c>
      <c r="W458" s="427">
        <v>48090613.719951883</v>
      </c>
      <c r="X458" s="427">
        <v>53227427.044408768</v>
      </c>
      <c r="Y458" s="427">
        <v>57385563.765460327</v>
      </c>
      <c r="Z458" s="427">
        <v>61626421.732835382</v>
      </c>
      <c r="AA458" s="427">
        <v>67216608.541127726</v>
      </c>
      <c r="AB458" s="427">
        <v>72578720.459189132</v>
      </c>
      <c r="AC458" s="427">
        <v>77235465.676995814</v>
      </c>
      <c r="AD458" s="427">
        <v>81821275.333571374</v>
      </c>
      <c r="AE458" s="427">
        <v>86980044.724592566</v>
      </c>
      <c r="AF458" s="427">
        <v>93829719.269460559</v>
      </c>
      <c r="AG458" s="427">
        <v>101194230.64713815</v>
      </c>
      <c r="AH458" s="427">
        <v>108898301.59337787</v>
      </c>
      <c r="AI458" s="427">
        <v>117351089.93486083</v>
      </c>
      <c r="AJ458" s="427">
        <v>117345610.05588177</v>
      </c>
      <c r="AK458" s="427">
        <v>115499847.15238099</v>
      </c>
      <c r="AL458" s="427">
        <v>114549461.77857032</v>
      </c>
      <c r="AM458" s="427">
        <v>110111538.87554742</v>
      </c>
      <c r="AN458" s="427">
        <v>107819474.30259947</v>
      </c>
      <c r="AO458" s="427">
        <v>109946169.73435162</v>
      </c>
      <c r="AP458" s="427">
        <v>115395694.32211158</v>
      </c>
      <c r="AQ458" s="427">
        <v>117630669.90518235</v>
      </c>
      <c r="AR458" s="427">
        <v>121066581.96547975</v>
      </c>
      <c r="AS458" s="469"/>
    </row>
    <row r="459" spans="1:45">
      <c r="A459" s="368" t="s">
        <v>29</v>
      </c>
      <c r="B459" s="428" t="s">
        <v>46</v>
      </c>
      <c r="C459" s="428" t="s">
        <v>46</v>
      </c>
      <c r="D459" s="428" t="s">
        <v>367</v>
      </c>
      <c r="E459" s="368" t="s">
        <v>320</v>
      </c>
      <c r="F459" s="368" t="s">
        <v>16</v>
      </c>
      <c r="G459" s="427">
        <v>1159838.3586732782</v>
      </c>
      <c r="H459" s="427">
        <v>1286179.6850951689</v>
      </c>
      <c r="I459" s="427">
        <v>1405310.9606126477</v>
      </c>
      <c r="J459" s="427">
        <v>1612574.0564088754</v>
      </c>
      <c r="K459" s="427">
        <v>1837073.8938400345</v>
      </c>
      <c r="L459" s="427">
        <v>2040803.502665967</v>
      </c>
      <c r="M459" s="427">
        <v>2347918.2170095495</v>
      </c>
      <c r="N459" s="427">
        <v>2700980.9303506357</v>
      </c>
      <c r="O459" s="427">
        <v>3000432.6896238644</v>
      </c>
      <c r="P459" s="427">
        <v>3418632.0084485998</v>
      </c>
      <c r="Q459" s="427">
        <v>3872296.406544365</v>
      </c>
      <c r="R459" s="427">
        <v>4266895.6148184165</v>
      </c>
      <c r="S459" s="427">
        <v>4740626.9840792743</v>
      </c>
      <c r="T459" s="427">
        <v>4931460.3199547343</v>
      </c>
      <c r="U459" s="427">
        <v>5197836.7777583571</v>
      </c>
      <c r="V459" s="427">
        <v>5647510.6553846374</v>
      </c>
      <c r="W459" s="427">
        <v>6108297.5735164005</v>
      </c>
      <c r="X459" s="427">
        <v>6572453.4017372523</v>
      </c>
      <c r="Y459" s="427">
        <v>7099895.7696923343</v>
      </c>
      <c r="Z459" s="427">
        <v>7447786.9586961316</v>
      </c>
      <c r="AA459" s="427">
        <v>8142407.6556261592</v>
      </c>
      <c r="AB459" s="427">
        <v>9027080.2425084244</v>
      </c>
      <c r="AC459" s="427">
        <v>9850300.024403654</v>
      </c>
      <c r="AD459" s="427">
        <v>10623827.93573387</v>
      </c>
      <c r="AE459" s="427">
        <v>11492106.864060141</v>
      </c>
      <c r="AF459" s="427">
        <v>12542325.057068992</v>
      </c>
      <c r="AG459" s="427">
        <v>13848049.366847686</v>
      </c>
      <c r="AH459" s="427">
        <v>15093781.210429205</v>
      </c>
      <c r="AI459" s="427">
        <v>16402785.672774347</v>
      </c>
      <c r="AJ459" s="427">
        <v>15881512.992679276</v>
      </c>
      <c r="AK459" s="427">
        <v>15774349.293119725</v>
      </c>
      <c r="AL459" s="427">
        <v>15295482.87250201</v>
      </c>
      <c r="AM459" s="427">
        <v>14353197.346216962</v>
      </c>
      <c r="AN459" s="427">
        <v>14024639.18940521</v>
      </c>
      <c r="AO459" s="427">
        <v>14125582.790079873</v>
      </c>
      <c r="AP459" s="427">
        <v>14794908.335853362</v>
      </c>
      <c r="AQ459" s="427">
        <v>15175229.504786098</v>
      </c>
      <c r="AR459" s="427">
        <v>15773715.068429649</v>
      </c>
      <c r="AS459" s="469"/>
    </row>
    <row r="460" spans="1:45">
      <c r="A460" s="368" t="s">
        <v>30</v>
      </c>
      <c r="B460" s="428" t="s">
        <v>46</v>
      </c>
      <c r="C460" s="428" t="s">
        <v>46</v>
      </c>
      <c r="D460" s="428" t="s">
        <v>367</v>
      </c>
      <c r="E460" s="368" t="s">
        <v>320</v>
      </c>
      <c r="F460" s="368" t="s">
        <v>16</v>
      </c>
      <c r="G460" s="427">
        <v>1018577.5292561816</v>
      </c>
      <c r="H460" s="427">
        <v>1173238.0968602526</v>
      </c>
      <c r="I460" s="427">
        <v>1312327.6214947221</v>
      </c>
      <c r="J460" s="427">
        <v>1461182.3599686357</v>
      </c>
      <c r="K460" s="427">
        <v>1549669.2659739135</v>
      </c>
      <c r="L460" s="427">
        <v>1731257.0060058306</v>
      </c>
      <c r="M460" s="427">
        <v>1920610.1207402446</v>
      </c>
      <c r="N460" s="427">
        <v>2157324.7197330967</v>
      </c>
      <c r="O460" s="427">
        <v>2367883.877426683</v>
      </c>
      <c r="P460" s="427">
        <v>2697534.2088073883</v>
      </c>
      <c r="Q460" s="427">
        <v>2963712.2337226216</v>
      </c>
      <c r="R460" s="427">
        <v>3440700.2370590651</v>
      </c>
      <c r="S460" s="427">
        <v>3772167.6700248681</v>
      </c>
      <c r="T460" s="427">
        <v>3940445.6849951013</v>
      </c>
      <c r="U460" s="427">
        <v>4172586.2693224284</v>
      </c>
      <c r="V460" s="427">
        <v>4412594.0033836616</v>
      </c>
      <c r="W460" s="427">
        <v>4902543.3399364036</v>
      </c>
      <c r="X460" s="427">
        <v>5130474.0242568897</v>
      </c>
      <c r="Y460" s="427">
        <v>5527958.1970170047</v>
      </c>
      <c r="Z460" s="427">
        <v>5873497.2723006904</v>
      </c>
      <c r="AA460" s="427">
        <v>6553186.7932340559</v>
      </c>
      <c r="AB460" s="427">
        <v>6959580.8115100451</v>
      </c>
      <c r="AC460" s="427">
        <v>7312666.0918239085</v>
      </c>
      <c r="AD460" s="427">
        <v>7698342.7033833126</v>
      </c>
      <c r="AE460" s="427">
        <v>8111507.259223924</v>
      </c>
      <c r="AF460" s="427">
        <v>8618156.1551946402</v>
      </c>
      <c r="AG460" s="427">
        <v>9163294.1298061162</v>
      </c>
      <c r="AH460" s="427">
        <v>9839484.0826145038</v>
      </c>
      <c r="AI460" s="427">
        <v>10452076.730748184</v>
      </c>
      <c r="AJ460" s="427">
        <v>10259238.213444373</v>
      </c>
      <c r="AK460" s="427">
        <v>10179342.594709497</v>
      </c>
      <c r="AL460" s="427">
        <v>10065019.104937863</v>
      </c>
      <c r="AM460" s="427">
        <v>9464442.8627909701</v>
      </c>
      <c r="AN460" s="427">
        <v>9263865.2878766749</v>
      </c>
      <c r="AO460" s="427">
        <v>9332974.1652124822</v>
      </c>
      <c r="AP460" s="427">
        <v>9625640.6068971083</v>
      </c>
      <c r="AQ460" s="427">
        <v>10029744.671801204</v>
      </c>
      <c r="AR460" s="427">
        <v>10408567.689325001</v>
      </c>
      <c r="AS460" s="469"/>
    </row>
    <row r="461" spans="1:45">
      <c r="A461" s="368" t="s">
        <v>31</v>
      </c>
      <c r="B461" s="428" t="s">
        <v>46</v>
      </c>
      <c r="C461" s="428" t="s">
        <v>46</v>
      </c>
      <c r="D461" s="428" t="s">
        <v>367</v>
      </c>
      <c r="E461" s="368" t="s">
        <v>320</v>
      </c>
      <c r="F461" s="368" t="s">
        <v>16</v>
      </c>
      <c r="G461" s="427">
        <v>4786557.1287831394</v>
      </c>
      <c r="H461" s="427">
        <v>5366229.3093276899</v>
      </c>
      <c r="I461" s="427">
        <v>6103530.1926608272</v>
      </c>
      <c r="J461" s="427">
        <v>6824357.5134544242</v>
      </c>
      <c r="K461" s="427">
        <v>7303935.3169889022</v>
      </c>
      <c r="L461" s="427">
        <v>7895192.8091128711</v>
      </c>
      <c r="M461" s="427">
        <v>8554137.6519371271</v>
      </c>
      <c r="N461" s="427">
        <v>9110918.6384355929</v>
      </c>
      <c r="O461" s="427">
        <v>9945844.6080745496</v>
      </c>
      <c r="P461" s="427">
        <v>10869969.032621192</v>
      </c>
      <c r="Q461" s="427">
        <v>12337707.737145996</v>
      </c>
      <c r="R461" s="427">
        <v>13768059.400950663</v>
      </c>
      <c r="S461" s="427">
        <v>14856642.564109992</v>
      </c>
      <c r="T461" s="427">
        <v>15950974.729987159</v>
      </c>
      <c r="U461" s="427">
        <v>16728769.392149201</v>
      </c>
      <c r="V461" s="427">
        <v>17351424.694868065</v>
      </c>
      <c r="W461" s="427">
        <v>18188833.0668437</v>
      </c>
      <c r="X461" s="427">
        <v>19170588.472656123</v>
      </c>
      <c r="Y461" s="427">
        <v>20393385.593736518</v>
      </c>
      <c r="Z461" s="427">
        <v>21981219.20748914</v>
      </c>
      <c r="AA461" s="427">
        <v>23551111.712246619</v>
      </c>
      <c r="AB461" s="427">
        <v>25308883.604079768</v>
      </c>
      <c r="AC461" s="427">
        <v>26563865.484598257</v>
      </c>
      <c r="AD461" s="427">
        <v>28060104.069786552</v>
      </c>
      <c r="AE461" s="427">
        <v>29407376.077483341</v>
      </c>
      <c r="AF461" s="427">
        <v>31229647.652847704</v>
      </c>
      <c r="AG461" s="427">
        <v>33344619.412964106</v>
      </c>
      <c r="AH461" s="427">
        <v>35930129.210370801</v>
      </c>
      <c r="AI461" s="427">
        <v>38479289.917204969</v>
      </c>
      <c r="AJ461" s="427">
        <v>37538753.286082759</v>
      </c>
      <c r="AK461" s="427">
        <v>37386870.498295188</v>
      </c>
      <c r="AL461" s="427">
        <v>36829847.727874026</v>
      </c>
      <c r="AM461" s="427">
        <v>35348808.605165347</v>
      </c>
      <c r="AN461" s="427">
        <v>34587802.443887711</v>
      </c>
      <c r="AO461" s="427">
        <v>34834652.384160452</v>
      </c>
      <c r="AP461" s="427">
        <v>35887635.238398463</v>
      </c>
      <c r="AQ461" s="427">
        <v>37087634.119604453</v>
      </c>
      <c r="AR461" s="427">
        <v>38119827.935154483</v>
      </c>
      <c r="AS461" s="469"/>
    </row>
    <row r="462" spans="1:45">
      <c r="A462" s="368" t="s">
        <v>32</v>
      </c>
      <c r="B462" s="428" t="s">
        <v>46</v>
      </c>
      <c r="C462" s="428" t="s">
        <v>46</v>
      </c>
      <c r="D462" s="428" t="s">
        <v>367</v>
      </c>
      <c r="E462" s="368" t="s">
        <v>320</v>
      </c>
      <c r="F462" s="368" t="s">
        <v>16</v>
      </c>
      <c r="G462" s="427">
        <v>463683.07832173584</v>
      </c>
      <c r="H462" s="427">
        <v>475742.80307810812</v>
      </c>
      <c r="I462" s="427">
        <v>580777.20377393987</v>
      </c>
      <c r="J462" s="427">
        <v>660424.29015664628</v>
      </c>
      <c r="K462" s="427">
        <v>675251.14676057431</v>
      </c>
      <c r="L462" s="427">
        <v>782835.47806289839</v>
      </c>
      <c r="M462" s="427">
        <v>892700.29927067924</v>
      </c>
      <c r="N462" s="427">
        <v>1041856.2964076949</v>
      </c>
      <c r="O462" s="427">
        <v>1151695.9981904484</v>
      </c>
      <c r="P462" s="427">
        <v>1284486.8392148865</v>
      </c>
      <c r="Q462" s="427">
        <v>1381466.2710734857</v>
      </c>
      <c r="R462" s="427">
        <v>1568391.7928322433</v>
      </c>
      <c r="S462" s="427">
        <v>1656584.065711661</v>
      </c>
      <c r="T462" s="427">
        <v>1768208.9034276085</v>
      </c>
      <c r="U462" s="427">
        <v>1841403.271151911</v>
      </c>
      <c r="V462" s="427">
        <v>1874567.3431254574</v>
      </c>
      <c r="W462" s="427">
        <v>1996227.3484697908</v>
      </c>
      <c r="X462" s="427">
        <v>2052444.772098837</v>
      </c>
      <c r="Y462" s="427">
        <v>2170575.99593597</v>
      </c>
      <c r="Z462" s="427">
        <v>2407035.6564181466</v>
      </c>
      <c r="AA462" s="427">
        <v>2535916.7700183573</v>
      </c>
      <c r="AB462" s="427">
        <v>2746016.831070628</v>
      </c>
      <c r="AC462" s="427">
        <v>2903156.2184682637</v>
      </c>
      <c r="AD462" s="427">
        <v>3095533.3992730142</v>
      </c>
      <c r="AE462" s="427">
        <v>3289136.7172117983</v>
      </c>
      <c r="AF462" s="427">
        <v>3480723.3085607942</v>
      </c>
      <c r="AG462" s="427">
        <v>3745223.2243922809</v>
      </c>
      <c r="AH462" s="427">
        <v>4010808.0189485573</v>
      </c>
      <c r="AI462" s="427">
        <v>4247087.091397644</v>
      </c>
      <c r="AJ462" s="427">
        <v>4102148.097736449</v>
      </c>
      <c r="AK462" s="427">
        <v>4071489.3942638077</v>
      </c>
      <c r="AL462" s="427">
        <v>4004026.9762007496</v>
      </c>
      <c r="AM462" s="427">
        <v>3795138.5094141844</v>
      </c>
      <c r="AN462" s="427">
        <v>3715102.803220097</v>
      </c>
      <c r="AO462" s="427">
        <v>3731333.2210141835</v>
      </c>
      <c r="AP462" s="427">
        <v>3849718.252640157</v>
      </c>
      <c r="AQ462" s="427">
        <v>3964066.3287581196</v>
      </c>
      <c r="AR462" s="427">
        <v>4056990.4419221645</v>
      </c>
      <c r="AS462" s="469"/>
    </row>
    <row r="463" spans="1:45">
      <c r="A463" s="368" t="s">
        <v>33</v>
      </c>
      <c r="B463" s="428" t="s">
        <v>46</v>
      </c>
      <c r="C463" s="428" t="s">
        <v>46</v>
      </c>
      <c r="D463" s="429" t="s">
        <v>367</v>
      </c>
      <c r="E463" s="368" t="s">
        <v>320</v>
      </c>
      <c r="F463" s="368" t="s">
        <v>16</v>
      </c>
      <c r="G463" s="427">
        <v>61310050.301121533</v>
      </c>
      <c r="H463" s="427">
        <v>69130181.630502746</v>
      </c>
      <c r="I463" s="427">
        <v>78006449.385104522</v>
      </c>
      <c r="J463" s="427">
        <v>88662710.09237209</v>
      </c>
      <c r="K463" s="427">
        <v>95536680.01417321</v>
      </c>
      <c r="L463" s="427">
        <v>103326662.05004422</v>
      </c>
      <c r="M463" s="427">
        <v>116138421.8248108</v>
      </c>
      <c r="N463" s="427">
        <v>130863463.50208506</v>
      </c>
      <c r="O463" s="427">
        <v>145222752.09490323</v>
      </c>
      <c r="P463" s="427">
        <v>162473845.6743516</v>
      </c>
      <c r="Q463" s="427">
        <v>185760368.92634106</v>
      </c>
      <c r="R463" s="427">
        <v>208611152.8450745</v>
      </c>
      <c r="S463" s="427">
        <v>229109665.22398692</v>
      </c>
      <c r="T463" s="427">
        <v>238723116.61181971</v>
      </c>
      <c r="U463" s="427">
        <v>247777947.89867309</v>
      </c>
      <c r="V463" s="427">
        <v>261641583.11898592</v>
      </c>
      <c r="W463" s="427">
        <v>277163390.09843409</v>
      </c>
      <c r="X463" s="427">
        <v>296569469.46700221</v>
      </c>
      <c r="Y463" s="427">
        <v>316160057.967695</v>
      </c>
      <c r="Z463" s="427">
        <v>338483634.55916673</v>
      </c>
      <c r="AA463" s="427">
        <v>365568662.838691</v>
      </c>
      <c r="AB463" s="427">
        <v>392654270.86150187</v>
      </c>
      <c r="AC463" s="427">
        <v>417193373.53330398</v>
      </c>
      <c r="AD463" s="427">
        <v>443525936.27143133</v>
      </c>
      <c r="AE463" s="427">
        <v>470986583.23336601</v>
      </c>
      <c r="AF463" s="427">
        <v>506084089.9613688</v>
      </c>
      <c r="AG463" s="427">
        <v>545445616.09543824</v>
      </c>
      <c r="AH463" s="427">
        <v>589326204.19944167</v>
      </c>
      <c r="AI463" s="427">
        <v>630358170.75104094</v>
      </c>
      <c r="AJ463" s="427">
        <v>617287267.72652626</v>
      </c>
      <c r="AK463" s="427">
        <v>607853324.58454597</v>
      </c>
      <c r="AL463" s="427">
        <v>596228480.66018629</v>
      </c>
      <c r="AM463" s="427">
        <v>563338927.33263016</v>
      </c>
      <c r="AN463" s="427">
        <v>549457287.84716225</v>
      </c>
      <c r="AO463" s="427">
        <v>556194477.1010716</v>
      </c>
      <c r="AP463" s="427">
        <v>580772381.86716008</v>
      </c>
      <c r="AQ463" s="427">
        <v>594759617.37808764</v>
      </c>
      <c r="AR463" s="427">
        <v>614259984.04619265</v>
      </c>
      <c r="AS463" s="469"/>
    </row>
    <row r="464" spans="1:45">
      <c r="A464" s="368" t="s">
        <v>34</v>
      </c>
      <c r="B464" s="430" t="s">
        <v>46</v>
      </c>
      <c r="C464" s="430" t="s">
        <v>46</v>
      </c>
      <c r="D464" s="430" t="s">
        <v>367</v>
      </c>
      <c r="E464" s="368" t="s">
        <v>320</v>
      </c>
      <c r="F464" s="368" t="s">
        <v>16</v>
      </c>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c r="AD464" s="427"/>
      <c r="AE464" s="427"/>
      <c r="AF464" s="427"/>
      <c r="AG464" s="427"/>
      <c r="AH464" s="427"/>
      <c r="AI464" s="427"/>
      <c r="AJ464" s="427"/>
      <c r="AK464" s="427"/>
      <c r="AL464" s="427"/>
      <c r="AM464" s="427"/>
      <c r="AN464" s="427"/>
      <c r="AO464" s="427"/>
      <c r="AP464" s="427"/>
      <c r="AQ464" s="427"/>
      <c r="AR464" s="427"/>
      <c r="AS464" s="471"/>
    </row>
    <row r="465" spans="1:45">
      <c r="A465" s="373" t="s">
        <v>35</v>
      </c>
      <c r="B465" s="385" t="s">
        <v>46</v>
      </c>
      <c r="C465" s="375" t="s">
        <v>46</v>
      </c>
      <c r="D465" s="431" t="s">
        <v>367</v>
      </c>
      <c r="E465" s="373" t="s">
        <v>320</v>
      </c>
      <c r="F465" s="373" t="s">
        <v>16</v>
      </c>
      <c r="G465" s="432">
        <v>61310050.301121525</v>
      </c>
      <c r="H465" s="432">
        <v>69130181.630502746</v>
      </c>
      <c r="I465" s="432">
        <v>78006449.385104537</v>
      </c>
      <c r="J465" s="432">
        <v>88662710.09237209</v>
      </c>
      <c r="K465" s="432">
        <v>95536680.01417318</v>
      </c>
      <c r="L465" s="432">
        <v>103326662.05004425</v>
      </c>
      <c r="M465" s="432">
        <v>116138421.8248108</v>
      </c>
      <c r="N465" s="432">
        <v>130863463.50208504</v>
      </c>
      <c r="O465" s="432">
        <v>145222752.09490326</v>
      </c>
      <c r="P465" s="432">
        <v>162473845.67435163</v>
      </c>
      <c r="Q465" s="432">
        <v>185760368.92634109</v>
      </c>
      <c r="R465" s="432">
        <v>208611152.8450745</v>
      </c>
      <c r="S465" s="432">
        <v>229109665.22398689</v>
      </c>
      <c r="T465" s="432">
        <v>238723116.61181968</v>
      </c>
      <c r="U465" s="432">
        <v>247777947.89867315</v>
      </c>
      <c r="V465" s="432">
        <v>261641583.11898586</v>
      </c>
      <c r="W465" s="432">
        <v>277163390.09843409</v>
      </c>
      <c r="X465" s="432">
        <v>296569469.46700215</v>
      </c>
      <c r="Y465" s="432">
        <v>316160057.96769506</v>
      </c>
      <c r="Z465" s="432">
        <v>338483634.55916673</v>
      </c>
      <c r="AA465" s="432">
        <v>365568662.83869094</v>
      </c>
      <c r="AB465" s="432">
        <v>392654270.86150187</v>
      </c>
      <c r="AC465" s="432">
        <v>417193373.53330404</v>
      </c>
      <c r="AD465" s="432">
        <v>443525936.27143139</v>
      </c>
      <c r="AE465" s="432">
        <v>470986583.23336607</v>
      </c>
      <c r="AF465" s="432">
        <v>506084089.96136886</v>
      </c>
      <c r="AG465" s="432">
        <v>545445616.09543812</v>
      </c>
      <c r="AH465" s="432">
        <v>589326204.19944167</v>
      </c>
      <c r="AI465" s="432">
        <v>630358170.75104094</v>
      </c>
      <c r="AJ465" s="432">
        <v>617287267.72652626</v>
      </c>
      <c r="AK465" s="432">
        <v>607853324.58454597</v>
      </c>
      <c r="AL465" s="432">
        <v>596228480.66018629</v>
      </c>
      <c r="AM465" s="432">
        <v>563338927.33263016</v>
      </c>
      <c r="AN465" s="432">
        <v>549457287.84716237</v>
      </c>
      <c r="AO465" s="432">
        <v>556194477.10107148</v>
      </c>
      <c r="AP465" s="432">
        <v>580772381.86715996</v>
      </c>
      <c r="AQ465" s="432">
        <v>594759617.37808764</v>
      </c>
      <c r="AR465" s="432">
        <v>614259984.04619253</v>
      </c>
      <c r="AS465" s="479"/>
    </row>
    <row r="466" spans="1:45">
      <c r="A466" s="355"/>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c r="AS466" s="355"/>
    </row>
    <row r="467" spans="1:45">
      <c r="A467" s="355"/>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c r="AS467" s="355"/>
    </row>
    <row r="468" spans="1:45">
      <c r="A468" s="355"/>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c r="AS468" s="355"/>
    </row>
    <row r="469" spans="1:45">
      <c r="A469" s="355"/>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c r="AS469" s="355"/>
    </row>
    <row r="470" spans="1:45">
      <c r="A470" s="355"/>
      <c r="B470" s="355"/>
      <c r="C470" s="355"/>
      <c r="D470" s="355"/>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c r="AS470" s="355"/>
    </row>
    <row r="471" spans="1:45">
      <c r="A471" s="355"/>
      <c r="B471" s="355"/>
      <c r="C471" s="355"/>
      <c r="D471" s="355"/>
      <c r="E471" s="355"/>
      <c r="F471" s="355"/>
      <c r="G471" s="355"/>
      <c r="H471" s="355"/>
      <c r="I471" s="355"/>
      <c r="J471" s="355"/>
      <c r="K471" s="355"/>
      <c r="L471" s="355"/>
      <c r="M471" s="355"/>
      <c r="N471" s="355"/>
      <c r="O471" s="355"/>
      <c r="P471" s="355"/>
      <c r="Q471" s="355"/>
      <c r="R471" s="355"/>
      <c r="S471" s="355"/>
      <c r="T471" s="355"/>
      <c r="U471" s="355"/>
      <c r="V471" s="355"/>
      <c r="W471" s="355"/>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c r="AS471" s="355"/>
    </row>
    <row r="472" spans="1:45">
      <c r="A472" s="355"/>
      <c r="B472" s="355"/>
      <c r="C472" s="355"/>
      <c r="D472" s="355"/>
      <c r="E472" s="355"/>
      <c r="F472" s="355"/>
      <c r="G472" s="355"/>
      <c r="H472" s="355"/>
      <c r="I472" s="355"/>
      <c r="J472" s="355"/>
      <c r="K472" s="355"/>
      <c r="L472" s="355"/>
      <c r="M472" s="355"/>
      <c r="N472" s="355"/>
      <c r="O472" s="355"/>
      <c r="P472" s="355"/>
      <c r="Q472" s="355"/>
      <c r="R472" s="355"/>
      <c r="S472" s="355"/>
      <c r="T472" s="355"/>
      <c r="U472" s="355"/>
      <c r="V472" s="355"/>
      <c r="W472" s="355"/>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c r="AS472" s="355"/>
    </row>
    <row r="473" spans="1:45">
      <c r="A473" s="355"/>
      <c r="B473" s="355"/>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65"/>
  <sheetViews>
    <sheetView workbookViewId="0">
      <pane xSplit="6" ySplit="5" topLeftCell="G6" activePane="bottomRight" state="frozen"/>
      <selection pane="topRight" activeCell="G1" sqref="G1"/>
      <selection pane="bottomLeft" activeCell="A5" sqref="A5"/>
      <selection pane="bottomRight" activeCell="A2" sqref="A2"/>
    </sheetView>
  </sheetViews>
  <sheetFormatPr baseColWidth="10" defaultRowHeight="11.25"/>
  <cols>
    <col min="4" max="4" width="33" customWidth="1"/>
  </cols>
  <sheetData>
    <row r="1" spans="1:45" ht="15.75">
      <c r="A1" s="328" t="s">
        <v>371</v>
      </c>
    </row>
    <row r="2" spans="1:45">
      <c r="A2" s="315" t="s">
        <v>361</v>
      </c>
      <c r="G2" s="315"/>
    </row>
    <row r="5" spans="1:45"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6">
        <v>2015</v>
      </c>
      <c r="AQ5" s="6" t="s">
        <v>355</v>
      </c>
      <c r="AR5" s="6" t="s">
        <v>334</v>
      </c>
      <c r="AS5" s="6" t="s">
        <v>354</v>
      </c>
    </row>
    <row r="6" spans="1:45">
      <c r="A6" s="39" t="s">
        <v>11</v>
      </c>
      <c r="B6" s="44" t="s">
        <v>12</v>
      </c>
      <c r="C6" s="7" t="s">
        <v>13</v>
      </c>
      <c r="D6" s="8" t="s">
        <v>14</v>
      </c>
      <c r="E6" s="39" t="s">
        <v>141</v>
      </c>
      <c r="F6" s="39" t="s">
        <v>142</v>
      </c>
      <c r="G6" s="485">
        <v>312.09999999999997</v>
      </c>
      <c r="H6" s="485">
        <v>285.2</v>
      </c>
      <c r="I6" s="485">
        <v>272.89999999999998</v>
      </c>
      <c r="J6" s="485">
        <v>260.49999999999994</v>
      </c>
      <c r="K6" s="485">
        <v>224.79999999999998</v>
      </c>
      <c r="L6" s="485">
        <v>258.09999999999997</v>
      </c>
      <c r="M6" s="485">
        <v>245.1</v>
      </c>
      <c r="N6" s="485">
        <v>250.9</v>
      </c>
      <c r="O6" s="485">
        <v>265.3</v>
      </c>
      <c r="P6" s="485">
        <v>233.8</v>
      </c>
      <c r="Q6" s="485">
        <v>233</v>
      </c>
      <c r="R6" s="485">
        <v>219.2</v>
      </c>
      <c r="S6" s="485">
        <v>201.4</v>
      </c>
      <c r="T6" s="485">
        <v>188.29999999999998</v>
      </c>
      <c r="U6" s="485">
        <v>182.9</v>
      </c>
      <c r="V6" s="485">
        <v>182.1</v>
      </c>
      <c r="W6" s="485">
        <v>191.4</v>
      </c>
      <c r="X6" s="485">
        <v>199.6</v>
      </c>
      <c r="Y6" s="485">
        <v>211.1</v>
      </c>
      <c r="Z6" s="485">
        <v>216.79999999999998</v>
      </c>
      <c r="AA6" s="485">
        <v>236.60000000000002</v>
      </c>
      <c r="AB6" s="485">
        <v>254.40000000000003</v>
      </c>
      <c r="AC6" s="485">
        <v>247.29999999999998</v>
      </c>
      <c r="AD6" s="485">
        <v>250.20000000000002</v>
      </c>
      <c r="AE6" s="485">
        <v>239.1</v>
      </c>
      <c r="AF6" s="485">
        <v>241.5</v>
      </c>
      <c r="AG6" s="485">
        <v>233</v>
      </c>
      <c r="AH6" s="485">
        <v>230.79999999999998</v>
      </c>
      <c r="AI6" s="485">
        <v>224.4</v>
      </c>
      <c r="AJ6" s="485">
        <v>219.2</v>
      </c>
      <c r="AK6" s="485">
        <v>226.79999999999998</v>
      </c>
      <c r="AL6" s="485">
        <v>212.9</v>
      </c>
      <c r="AM6" s="485">
        <v>197.1</v>
      </c>
      <c r="AN6" s="485">
        <v>199.6</v>
      </c>
      <c r="AO6" s="485">
        <v>209.1</v>
      </c>
      <c r="AP6" s="485">
        <v>227.1</v>
      </c>
      <c r="AQ6" s="485">
        <v>236.1</v>
      </c>
      <c r="AR6" s="485">
        <v>245.5</v>
      </c>
      <c r="AS6" s="485"/>
    </row>
    <row r="7" spans="1:45">
      <c r="A7" s="39" t="s">
        <v>17</v>
      </c>
      <c r="B7" s="44" t="s">
        <v>12</v>
      </c>
      <c r="C7" s="7" t="s">
        <v>13</v>
      </c>
      <c r="D7" s="8" t="s">
        <v>14</v>
      </c>
      <c r="E7" s="39" t="s">
        <v>141</v>
      </c>
      <c r="F7" s="39" t="s">
        <v>142</v>
      </c>
      <c r="G7" s="485">
        <v>79.599999999999994</v>
      </c>
      <c r="H7" s="485">
        <v>76.099999999999994</v>
      </c>
      <c r="I7" s="485">
        <v>75.5</v>
      </c>
      <c r="J7" s="485">
        <v>72.400000000000006</v>
      </c>
      <c r="K7" s="485">
        <v>70</v>
      </c>
      <c r="L7" s="485">
        <v>64.400000000000006</v>
      </c>
      <c r="M7" s="485">
        <v>64.7</v>
      </c>
      <c r="N7" s="485">
        <v>59</v>
      </c>
      <c r="O7" s="485">
        <v>55.6</v>
      </c>
      <c r="P7" s="485">
        <v>53.7</v>
      </c>
      <c r="Q7" s="485">
        <v>51.4</v>
      </c>
      <c r="R7" s="485">
        <v>51.6</v>
      </c>
      <c r="S7" s="485">
        <v>51.1</v>
      </c>
      <c r="T7" s="485">
        <v>49.7</v>
      </c>
      <c r="U7" s="485">
        <v>49.6</v>
      </c>
      <c r="V7" s="485">
        <v>45.4</v>
      </c>
      <c r="W7" s="485">
        <v>46.8</v>
      </c>
      <c r="X7" s="485">
        <v>47.8</v>
      </c>
      <c r="Y7" s="485">
        <v>43.9</v>
      </c>
      <c r="Z7" s="485">
        <v>40.9</v>
      </c>
      <c r="AA7" s="485">
        <v>43.5</v>
      </c>
      <c r="AB7" s="485">
        <v>44.2</v>
      </c>
      <c r="AC7" s="485">
        <v>45.3</v>
      </c>
      <c r="AD7" s="485">
        <v>45.599999999999994</v>
      </c>
      <c r="AE7" s="485">
        <v>47.1</v>
      </c>
      <c r="AF7" s="485">
        <v>45.2</v>
      </c>
      <c r="AG7" s="485">
        <v>42.4</v>
      </c>
      <c r="AH7" s="485">
        <v>42.099999999999994</v>
      </c>
      <c r="AI7" s="485">
        <v>39.700000000000003</v>
      </c>
      <c r="AJ7" s="485">
        <v>38.9</v>
      </c>
      <c r="AK7" s="485">
        <v>39.200000000000003</v>
      </c>
      <c r="AL7" s="485">
        <v>37.6</v>
      </c>
      <c r="AM7" s="485">
        <v>36</v>
      </c>
      <c r="AN7" s="485">
        <v>36.5</v>
      </c>
      <c r="AO7" s="485">
        <v>35.6</v>
      </c>
      <c r="AP7" s="485">
        <v>33.700000000000003</v>
      </c>
      <c r="AQ7" s="485">
        <v>40</v>
      </c>
      <c r="AR7" s="485">
        <v>41.8</v>
      </c>
      <c r="AS7" s="485"/>
    </row>
    <row r="8" spans="1:45">
      <c r="A8" s="39" t="s">
        <v>18</v>
      </c>
      <c r="B8" s="44" t="s">
        <v>12</v>
      </c>
      <c r="C8" s="7" t="s">
        <v>13</v>
      </c>
      <c r="D8" s="8" t="s">
        <v>14</v>
      </c>
      <c r="E8" s="39" t="s">
        <v>141</v>
      </c>
      <c r="F8" s="39" t="s">
        <v>142</v>
      </c>
      <c r="G8" s="485">
        <v>96.5</v>
      </c>
      <c r="H8" s="485">
        <v>87.2</v>
      </c>
      <c r="I8" s="485">
        <v>68.400000000000006</v>
      </c>
      <c r="J8" s="485">
        <v>69.7</v>
      </c>
      <c r="K8" s="485">
        <v>73.5</v>
      </c>
      <c r="L8" s="485">
        <v>71.5</v>
      </c>
      <c r="M8" s="485">
        <v>70</v>
      </c>
      <c r="N8" s="485">
        <v>72.3</v>
      </c>
      <c r="O8" s="485">
        <v>68.7</v>
      </c>
      <c r="P8" s="485">
        <v>59</v>
      </c>
      <c r="Q8" s="485">
        <v>58</v>
      </c>
      <c r="R8" s="485">
        <v>53.4</v>
      </c>
      <c r="S8" s="485">
        <v>48.3</v>
      </c>
      <c r="T8" s="485">
        <v>47.2</v>
      </c>
      <c r="U8" s="485">
        <v>44.4</v>
      </c>
      <c r="V8" s="485">
        <v>38.700000000000003</v>
      </c>
      <c r="W8" s="485">
        <v>34.4</v>
      </c>
      <c r="X8" s="485">
        <v>29.5</v>
      </c>
      <c r="Y8" s="485">
        <v>24.6</v>
      </c>
      <c r="Z8" s="485">
        <v>21.1</v>
      </c>
      <c r="AA8" s="485">
        <v>17.399999999999999</v>
      </c>
      <c r="AB8" s="485">
        <v>19.399999999999999</v>
      </c>
      <c r="AC8" s="485">
        <v>19</v>
      </c>
      <c r="AD8" s="485">
        <v>19</v>
      </c>
      <c r="AE8" s="485">
        <v>18.5</v>
      </c>
      <c r="AF8" s="485">
        <v>18</v>
      </c>
      <c r="AG8" s="485">
        <v>17</v>
      </c>
      <c r="AH8" s="485">
        <v>16.100000000000001</v>
      </c>
      <c r="AI8" s="485">
        <v>15.3</v>
      </c>
      <c r="AJ8" s="485">
        <v>14.1</v>
      </c>
      <c r="AK8" s="485">
        <v>14.2</v>
      </c>
      <c r="AL8" s="485">
        <v>14.1</v>
      </c>
      <c r="AM8" s="485">
        <v>14.3</v>
      </c>
      <c r="AN8" s="485">
        <v>14.1</v>
      </c>
      <c r="AO8" s="485">
        <v>13.6</v>
      </c>
      <c r="AP8" s="485">
        <v>12.2</v>
      </c>
      <c r="AQ8" s="485">
        <v>11.8</v>
      </c>
      <c r="AR8" s="485">
        <v>12.3</v>
      </c>
      <c r="AS8" s="485"/>
    </row>
    <row r="9" spans="1:45">
      <c r="A9" s="39" t="s">
        <v>19</v>
      </c>
      <c r="B9" s="44" t="s">
        <v>12</v>
      </c>
      <c r="C9" s="7" t="s">
        <v>13</v>
      </c>
      <c r="D9" s="8" t="s">
        <v>14</v>
      </c>
      <c r="E9" s="39" t="s">
        <v>141</v>
      </c>
      <c r="F9" s="39" t="s">
        <v>142</v>
      </c>
      <c r="G9" s="485">
        <v>20.100000000000001</v>
      </c>
      <c r="H9" s="485">
        <v>17.3</v>
      </c>
      <c r="I9" s="485">
        <v>16.399999999999999</v>
      </c>
      <c r="J9" s="485">
        <v>17.2</v>
      </c>
      <c r="K9" s="485">
        <v>17</v>
      </c>
      <c r="L9" s="485">
        <v>14.6</v>
      </c>
      <c r="M9" s="485">
        <v>9.9</v>
      </c>
      <c r="N9" s="485">
        <v>11.1</v>
      </c>
      <c r="O9" s="485">
        <v>9.1999999999999993</v>
      </c>
      <c r="P9" s="485">
        <v>7.8</v>
      </c>
      <c r="Q9" s="485">
        <v>6.9</v>
      </c>
      <c r="R9" s="485">
        <v>6.6</v>
      </c>
      <c r="S9" s="485">
        <v>6.5</v>
      </c>
      <c r="T9" s="485">
        <v>6.4</v>
      </c>
      <c r="U9" s="485">
        <v>5.8</v>
      </c>
      <c r="V9" s="485">
        <v>5.2</v>
      </c>
      <c r="W9" s="485">
        <v>6.4</v>
      </c>
      <c r="X9" s="485">
        <v>6.9</v>
      </c>
      <c r="Y9" s="485">
        <v>7.8</v>
      </c>
      <c r="Z9" s="485">
        <v>8.6999999999999993</v>
      </c>
      <c r="AA9" s="485">
        <v>9.1999999999999993</v>
      </c>
      <c r="AB9" s="485">
        <v>9.3000000000000007</v>
      </c>
      <c r="AC9" s="485">
        <v>9.1999999999999993</v>
      </c>
      <c r="AD9" s="485">
        <v>8.6999999999999993</v>
      </c>
      <c r="AE9" s="485">
        <v>8.3000000000000007</v>
      </c>
      <c r="AF9" s="485">
        <v>7.8</v>
      </c>
      <c r="AG9" s="485">
        <v>7</v>
      </c>
      <c r="AH9" s="485">
        <v>6.9</v>
      </c>
      <c r="AI9" s="485">
        <v>6.4</v>
      </c>
      <c r="AJ9" s="485">
        <v>5.8</v>
      </c>
      <c r="AK9" s="485">
        <v>5.6</v>
      </c>
      <c r="AL9" s="485">
        <v>5.3</v>
      </c>
      <c r="AM9" s="485">
        <v>5.0999999999999996</v>
      </c>
      <c r="AN9" s="485">
        <v>4.5999999999999996</v>
      </c>
      <c r="AO9" s="485">
        <v>4.7</v>
      </c>
      <c r="AP9" s="485">
        <v>4.5999999999999996</v>
      </c>
      <c r="AQ9" s="485">
        <v>4.9000000000000004</v>
      </c>
      <c r="AR9" s="485">
        <v>4.7</v>
      </c>
      <c r="AS9" s="485"/>
    </row>
    <row r="10" spans="1:45">
      <c r="A10" s="39" t="s">
        <v>20</v>
      </c>
      <c r="B10" s="44" t="s">
        <v>12</v>
      </c>
      <c r="C10" s="7" t="s">
        <v>13</v>
      </c>
      <c r="D10" s="8" t="s">
        <v>14</v>
      </c>
      <c r="E10" s="39" t="s">
        <v>141</v>
      </c>
      <c r="F10" s="39" t="s">
        <v>142</v>
      </c>
      <c r="G10" s="485">
        <v>91.4</v>
      </c>
      <c r="H10" s="485">
        <v>85.6</v>
      </c>
      <c r="I10" s="485">
        <v>88.1</v>
      </c>
      <c r="J10" s="485">
        <v>84.4</v>
      </c>
      <c r="K10" s="485">
        <v>81.900000000000006</v>
      </c>
      <c r="L10" s="485">
        <v>68.400000000000006</v>
      </c>
      <c r="M10" s="485">
        <v>60.7</v>
      </c>
      <c r="N10" s="485">
        <v>51.7</v>
      </c>
      <c r="O10" s="485">
        <v>50</v>
      </c>
      <c r="P10" s="485">
        <v>47.6</v>
      </c>
      <c r="Q10" s="485">
        <v>44.3</v>
      </c>
      <c r="R10" s="485">
        <v>39.4</v>
      </c>
      <c r="S10" s="485">
        <v>39</v>
      </c>
      <c r="T10" s="485">
        <v>38.9</v>
      </c>
      <c r="U10" s="485">
        <v>39.1</v>
      </c>
      <c r="V10" s="485">
        <v>39.1</v>
      </c>
      <c r="W10" s="485">
        <v>36.799999999999997</v>
      </c>
      <c r="X10" s="485">
        <v>31.7</v>
      </c>
      <c r="Y10" s="485">
        <v>25.8</v>
      </c>
      <c r="Z10" s="485">
        <v>23.2</v>
      </c>
      <c r="AA10" s="485">
        <v>20.100000000000001</v>
      </c>
      <c r="AB10" s="485">
        <v>21</v>
      </c>
      <c r="AC10" s="485">
        <v>21.6</v>
      </c>
      <c r="AD10" s="485">
        <v>22.1</v>
      </c>
      <c r="AE10" s="485">
        <v>22.7</v>
      </c>
      <c r="AF10" s="485">
        <v>22.1</v>
      </c>
      <c r="AG10" s="485">
        <v>23.1</v>
      </c>
      <c r="AH10" s="485">
        <v>23.4</v>
      </c>
      <c r="AI10" s="485">
        <v>21.7</v>
      </c>
      <c r="AJ10" s="485">
        <v>22.6</v>
      </c>
      <c r="AK10" s="485">
        <v>23.5</v>
      </c>
      <c r="AL10" s="485">
        <v>22.8</v>
      </c>
      <c r="AM10" s="485">
        <v>21.2</v>
      </c>
      <c r="AN10" s="485">
        <v>20.8</v>
      </c>
      <c r="AO10" s="485">
        <v>22</v>
      </c>
      <c r="AP10" s="485">
        <v>20.2</v>
      </c>
      <c r="AQ10" s="485">
        <v>19.5</v>
      </c>
      <c r="AR10" s="485">
        <v>19.100000000000001</v>
      </c>
      <c r="AS10" s="485"/>
    </row>
    <row r="11" spans="1:45">
      <c r="A11" s="39" t="s">
        <v>21</v>
      </c>
      <c r="B11" s="44" t="s">
        <v>12</v>
      </c>
      <c r="C11" s="7" t="s">
        <v>13</v>
      </c>
      <c r="D11" s="8" t="s">
        <v>14</v>
      </c>
      <c r="E11" s="39" t="s">
        <v>141</v>
      </c>
      <c r="F11" s="39" t="s">
        <v>142</v>
      </c>
      <c r="G11" s="485">
        <v>39.200000000000003</v>
      </c>
      <c r="H11" s="485">
        <v>37.6</v>
      </c>
      <c r="I11" s="485">
        <v>34.200000000000003</v>
      </c>
      <c r="J11" s="485">
        <v>34</v>
      </c>
      <c r="K11" s="485">
        <v>32.200000000000003</v>
      </c>
      <c r="L11" s="485">
        <v>32.1</v>
      </c>
      <c r="M11" s="485">
        <v>27.2</v>
      </c>
      <c r="N11" s="485">
        <v>25.3</v>
      </c>
      <c r="O11" s="485">
        <v>22</v>
      </c>
      <c r="P11" s="485">
        <v>22.3</v>
      </c>
      <c r="Q11" s="485">
        <v>21.3</v>
      </c>
      <c r="R11" s="485">
        <v>16.8</v>
      </c>
      <c r="S11" s="485">
        <v>16.2</v>
      </c>
      <c r="T11" s="485">
        <v>16</v>
      </c>
      <c r="U11" s="485">
        <v>15.3</v>
      </c>
      <c r="V11" s="485">
        <v>14.5</v>
      </c>
      <c r="W11" s="485">
        <v>17.600000000000001</v>
      </c>
      <c r="X11" s="485">
        <v>17.3</v>
      </c>
      <c r="Y11" s="485">
        <v>16.5</v>
      </c>
      <c r="Z11" s="485">
        <v>14.8</v>
      </c>
      <c r="AA11" s="485">
        <v>15.7</v>
      </c>
      <c r="AB11" s="485">
        <v>16.100000000000001</v>
      </c>
      <c r="AC11" s="485">
        <v>15</v>
      </c>
      <c r="AD11" s="485">
        <v>13.700000000000001</v>
      </c>
      <c r="AE11" s="485">
        <v>12.6</v>
      </c>
      <c r="AF11" s="485">
        <v>11.700000000000001</v>
      </c>
      <c r="AG11" s="485">
        <v>10.3</v>
      </c>
      <c r="AH11" s="485">
        <v>9.3000000000000007</v>
      </c>
      <c r="AI11" s="485">
        <v>8.5</v>
      </c>
      <c r="AJ11" s="485">
        <v>7.5</v>
      </c>
      <c r="AK11" s="485">
        <v>7.4</v>
      </c>
      <c r="AL11" s="485">
        <v>7.5</v>
      </c>
      <c r="AM11" s="485">
        <v>7.4</v>
      </c>
      <c r="AN11" s="485">
        <v>7.2</v>
      </c>
      <c r="AO11" s="485">
        <v>7.2</v>
      </c>
      <c r="AP11" s="485">
        <v>6.5</v>
      </c>
      <c r="AQ11" s="485">
        <v>6.3</v>
      </c>
      <c r="AR11" s="485">
        <v>6.2</v>
      </c>
      <c r="AS11" s="485"/>
    </row>
    <row r="12" spans="1:45">
      <c r="A12" s="39" t="s">
        <v>22</v>
      </c>
      <c r="B12" s="44" t="s">
        <v>12</v>
      </c>
      <c r="C12" s="7" t="s">
        <v>13</v>
      </c>
      <c r="D12" s="8" t="s">
        <v>14</v>
      </c>
      <c r="E12" s="39" t="s">
        <v>141</v>
      </c>
      <c r="F12" s="39" t="s">
        <v>142</v>
      </c>
      <c r="G12" s="485">
        <v>229</v>
      </c>
      <c r="H12" s="485">
        <v>218.9</v>
      </c>
      <c r="I12" s="485">
        <v>203.2</v>
      </c>
      <c r="J12" s="485">
        <v>208.2</v>
      </c>
      <c r="K12" s="485">
        <v>191.8</v>
      </c>
      <c r="L12" s="485">
        <v>165.7</v>
      </c>
      <c r="M12" s="485">
        <v>167.9</v>
      </c>
      <c r="N12" s="485">
        <v>177.1</v>
      </c>
      <c r="O12" s="485">
        <v>172.3</v>
      </c>
      <c r="P12" s="485">
        <v>161.29999999999998</v>
      </c>
      <c r="Q12" s="485">
        <v>156.9</v>
      </c>
      <c r="R12" s="485">
        <v>138.5</v>
      </c>
      <c r="S12" s="485">
        <v>125.4</v>
      </c>
      <c r="T12" s="485">
        <v>115.6</v>
      </c>
      <c r="U12" s="485">
        <v>105.9</v>
      </c>
      <c r="V12" s="485">
        <v>101</v>
      </c>
      <c r="W12" s="485">
        <v>102.3</v>
      </c>
      <c r="X12" s="485">
        <v>105.2</v>
      </c>
      <c r="Y12" s="485">
        <v>107.6</v>
      </c>
      <c r="Z12" s="485">
        <v>106</v>
      </c>
      <c r="AA12" s="485">
        <v>110.80000000000001</v>
      </c>
      <c r="AB12" s="485">
        <v>108.5</v>
      </c>
      <c r="AC12" s="485">
        <v>107.6</v>
      </c>
      <c r="AD12" s="485">
        <v>104.9</v>
      </c>
      <c r="AE12" s="485">
        <v>101.6</v>
      </c>
      <c r="AF12" s="485">
        <v>96.9</v>
      </c>
      <c r="AG12" s="485">
        <v>88.5</v>
      </c>
      <c r="AH12" s="485">
        <v>85.5</v>
      </c>
      <c r="AI12" s="485">
        <v>80.5</v>
      </c>
      <c r="AJ12" s="485">
        <v>73</v>
      </c>
      <c r="AK12" s="485">
        <v>71.7</v>
      </c>
      <c r="AL12" s="485">
        <v>70.2</v>
      </c>
      <c r="AM12" s="485">
        <v>69.400000000000006</v>
      </c>
      <c r="AN12" s="485">
        <v>66.8</v>
      </c>
      <c r="AO12" s="485">
        <v>64.3</v>
      </c>
      <c r="AP12" s="485">
        <v>64.400000000000006</v>
      </c>
      <c r="AQ12" s="485">
        <v>65.900000000000006</v>
      </c>
      <c r="AR12" s="485">
        <v>65</v>
      </c>
      <c r="AS12" s="485"/>
    </row>
    <row r="13" spans="1:45">
      <c r="A13" s="39" t="s">
        <v>23</v>
      </c>
      <c r="B13" s="44" t="s">
        <v>12</v>
      </c>
      <c r="C13" s="7" t="s">
        <v>13</v>
      </c>
      <c r="D13" s="8" t="s">
        <v>14</v>
      </c>
      <c r="E13" s="39" t="s">
        <v>141</v>
      </c>
      <c r="F13" s="39" t="s">
        <v>142</v>
      </c>
      <c r="G13" s="485">
        <v>125.1</v>
      </c>
      <c r="H13" s="485">
        <v>114.8</v>
      </c>
      <c r="I13" s="485">
        <v>117.5</v>
      </c>
      <c r="J13" s="485">
        <v>119.7</v>
      </c>
      <c r="K13" s="485">
        <v>115</v>
      </c>
      <c r="L13" s="485">
        <v>112.4</v>
      </c>
      <c r="M13" s="485">
        <v>108.6</v>
      </c>
      <c r="N13" s="485">
        <v>101.4</v>
      </c>
      <c r="O13" s="485">
        <v>98.9</v>
      </c>
      <c r="P13" s="485">
        <v>93</v>
      </c>
      <c r="Q13" s="485">
        <v>87.4</v>
      </c>
      <c r="R13" s="485">
        <v>75.5</v>
      </c>
      <c r="S13" s="485">
        <v>72.599999999999994</v>
      </c>
      <c r="T13" s="485">
        <v>67.8</v>
      </c>
      <c r="U13" s="485">
        <v>66.2</v>
      </c>
      <c r="V13" s="485">
        <v>60.8</v>
      </c>
      <c r="W13" s="485">
        <v>76.2</v>
      </c>
      <c r="X13" s="485">
        <v>83.1</v>
      </c>
      <c r="Y13" s="485">
        <v>93.4</v>
      </c>
      <c r="Z13" s="485">
        <v>95.3</v>
      </c>
      <c r="AA13" s="485">
        <v>108.5</v>
      </c>
      <c r="AB13" s="485">
        <v>96.1</v>
      </c>
      <c r="AC13" s="485">
        <v>93.199999999999989</v>
      </c>
      <c r="AD13" s="485">
        <v>88.9</v>
      </c>
      <c r="AE13" s="485">
        <v>83.3</v>
      </c>
      <c r="AF13" s="485">
        <v>74.400000000000006</v>
      </c>
      <c r="AG13" s="485">
        <v>68.900000000000006</v>
      </c>
      <c r="AH13" s="485">
        <v>67.599999999999994</v>
      </c>
      <c r="AI13" s="485">
        <v>62.099999999999994</v>
      </c>
      <c r="AJ13" s="485">
        <v>57.8</v>
      </c>
      <c r="AK13" s="485">
        <v>59.2</v>
      </c>
      <c r="AL13" s="485">
        <v>57.2</v>
      </c>
      <c r="AM13" s="485">
        <v>60.7</v>
      </c>
      <c r="AN13" s="485">
        <v>60.3</v>
      </c>
      <c r="AO13" s="485">
        <v>55.1</v>
      </c>
      <c r="AP13" s="485">
        <v>56.5</v>
      </c>
      <c r="AQ13" s="485">
        <v>62.3</v>
      </c>
      <c r="AR13" s="485">
        <v>64.3</v>
      </c>
      <c r="AS13" s="485"/>
    </row>
    <row r="14" spans="1:45">
      <c r="A14" s="39" t="s">
        <v>24</v>
      </c>
      <c r="B14" s="44" t="s">
        <v>12</v>
      </c>
      <c r="C14" s="7" t="s">
        <v>13</v>
      </c>
      <c r="D14" s="8" t="s">
        <v>14</v>
      </c>
      <c r="E14" s="39" t="s">
        <v>141</v>
      </c>
      <c r="F14" s="39" t="s">
        <v>142</v>
      </c>
      <c r="G14" s="485">
        <v>136.20000000000002</v>
      </c>
      <c r="H14" s="485">
        <v>132.4</v>
      </c>
      <c r="I14" s="485">
        <v>128.30000000000001</v>
      </c>
      <c r="J14" s="485">
        <v>121.5</v>
      </c>
      <c r="K14" s="485">
        <v>116.1</v>
      </c>
      <c r="L14" s="485">
        <v>114.4</v>
      </c>
      <c r="M14" s="485">
        <v>107</v>
      </c>
      <c r="N14" s="485">
        <v>99.7</v>
      </c>
      <c r="O14" s="485">
        <v>92.7</v>
      </c>
      <c r="P14" s="485">
        <v>88.5</v>
      </c>
      <c r="Q14" s="485">
        <v>85.1</v>
      </c>
      <c r="R14" s="485">
        <v>82.9</v>
      </c>
      <c r="S14" s="485">
        <v>79.8</v>
      </c>
      <c r="T14" s="485">
        <v>74.5</v>
      </c>
      <c r="U14" s="485">
        <v>72.900000000000006</v>
      </c>
      <c r="V14" s="485">
        <v>73.400000000000006</v>
      </c>
      <c r="W14" s="485">
        <v>79.8</v>
      </c>
      <c r="X14" s="485">
        <v>79.599999999999994</v>
      </c>
      <c r="Y14" s="485">
        <v>85.8</v>
      </c>
      <c r="Z14" s="485">
        <v>90.3</v>
      </c>
      <c r="AA14" s="485">
        <v>84.7</v>
      </c>
      <c r="AB14" s="485">
        <v>81.5</v>
      </c>
      <c r="AC14" s="485">
        <v>81.3</v>
      </c>
      <c r="AD14" s="485">
        <v>80.900000000000006</v>
      </c>
      <c r="AE14" s="485">
        <v>79.800000000000011</v>
      </c>
      <c r="AF14" s="485">
        <v>81</v>
      </c>
      <c r="AG14" s="485">
        <v>78.900000000000006</v>
      </c>
      <c r="AH14" s="485">
        <v>72.2</v>
      </c>
      <c r="AI14" s="485">
        <v>71.099999999999994</v>
      </c>
      <c r="AJ14" s="485">
        <v>68.5</v>
      </c>
      <c r="AK14" s="485">
        <v>68.599999999999994</v>
      </c>
      <c r="AL14" s="485">
        <v>63.8</v>
      </c>
      <c r="AM14" s="485">
        <v>58.1</v>
      </c>
      <c r="AN14" s="485">
        <v>55</v>
      </c>
      <c r="AO14" s="485">
        <v>54.3</v>
      </c>
      <c r="AP14" s="485">
        <v>50.7</v>
      </c>
      <c r="AQ14" s="485">
        <v>52.5</v>
      </c>
      <c r="AR14" s="485">
        <v>53.4</v>
      </c>
      <c r="AS14" s="485"/>
    </row>
    <row r="15" spans="1:45">
      <c r="A15" s="39" t="s">
        <v>25</v>
      </c>
      <c r="B15" s="44" t="s">
        <v>12</v>
      </c>
      <c r="C15" s="7" t="s">
        <v>13</v>
      </c>
      <c r="D15" s="8" t="s">
        <v>14</v>
      </c>
      <c r="E15" s="39" t="s">
        <v>141</v>
      </c>
      <c r="F15" s="39" t="s">
        <v>142</v>
      </c>
      <c r="G15" s="485">
        <v>153</v>
      </c>
      <c r="H15" s="485">
        <v>140.30000000000001</v>
      </c>
      <c r="I15" s="485">
        <v>135.9</v>
      </c>
      <c r="J15" s="485">
        <v>140</v>
      </c>
      <c r="K15" s="485">
        <v>142.9</v>
      </c>
      <c r="L15" s="485">
        <v>130.1</v>
      </c>
      <c r="M15" s="485">
        <v>129.19999999999999</v>
      </c>
      <c r="N15" s="485">
        <v>128.9</v>
      </c>
      <c r="O15" s="485">
        <v>122</v>
      </c>
      <c r="P15" s="485">
        <v>120.3</v>
      </c>
      <c r="Q15" s="485">
        <v>115.5</v>
      </c>
      <c r="R15" s="485">
        <v>101.3</v>
      </c>
      <c r="S15" s="485">
        <v>92.1</v>
      </c>
      <c r="T15" s="485">
        <v>86.7</v>
      </c>
      <c r="U15" s="485">
        <v>84.8</v>
      </c>
      <c r="V15" s="485">
        <v>83.5</v>
      </c>
      <c r="W15" s="485">
        <v>84.6</v>
      </c>
      <c r="X15" s="485">
        <v>80.099999999999994</v>
      </c>
      <c r="Y15" s="485">
        <v>82.9</v>
      </c>
      <c r="Z15" s="485">
        <v>77.099999999999994</v>
      </c>
      <c r="AA15" s="485">
        <v>71.099999999999994</v>
      </c>
      <c r="AB15" s="485">
        <v>67.599999999999994</v>
      </c>
      <c r="AC15" s="485">
        <v>67.8</v>
      </c>
      <c r="AD15" s="485">
        <v>68</v>
      </c>
      <c r="AE15" s="485">
        <v>69.7</v>
      </c>
      <c r="AF15" s="485">
        <v>67.2</v>
      </c>
      <c r="AG15" s="485">
        <v>63.9</v>
      </c>
      <c r="AH15" s="485">
        <v>63.7</v>
      </c>
      <c r="AI15" s="485">
        <v>63.400000000000006</v>
      </c>
      <c r="AJ15" s="485">
        <v>57.8</v>
      </c>
      <c r="AK15" s="485">
        <v>58.6</v>
      </c>
      <c r="AL15" s="485">
        <v>57.6</v>
      </c>
      <c r="AM15" s="485">
        <v>57.6</v>
      </c>
      <c r="AN15" s="485">
        <v>55.6</v>
      </c>
      <c r="AO15" s="485">
        <v>60.4</v>
      </c>
      <c r="AP15" s="485">
        <v>55.2</v>
      </c>
      <c r="AQ15" s="485">
        <v>55.2</v>
      </c>
      <c r="AR15" s="485">
        <v>52.8</v>
      </c>
      <c r="AS15" s="485"/>
    </row>
    <row r="16" spans="1:45">
      <c r="A16" s="39" t="s">
        <v>26</v>
      </c>
      <c r="B16" s="44" t="s">
        <v>12</v>
      </c>
      <c r="C16" s="7" t="s">
        <v>13</v>
      </c>
      <c r="D16" s="8" t="s">
        <v>14</v>
      </c>
      <c r="E16" s="39" t="s">
        <v>141</v>
      </c>
      <c r="F16" s="39" t="s">
        <v>142</v>
      </c>
      <c r="G16" s="485">
        <v>89.6</v>
      </c>
      <c r="H16" s="485">
        <v>84.7</v>
      </c>
      <c r="I16" s="485">
        <v>80.8</v>
      </c>
      <c r="J16" s="485">
        <v>75.599999999999994</v>
      </c>
      <c r="K16" s="485">
        <v>73.099999999999994</v>
      </c>
      <c r="L16" s="485">
        <v>72.599999999999994</v>
      </c>
      <c r="M16" s="485">
        <v>66</v>
      </c>
      <c r="N16" s="485">
        <v>72.400000000000006</v>
      </c>
      <c r="O16" s="485">
        <v>71.3</v>
      </c>
      <c r="P16" s="485">
        <v>68.3</v>
      </c>
      <c r="Q16" s="485">
        <v>67.900000000000006</v>
      </c>
      <c r="R16" s="485">
        <v>56.5</v>
      </c>
      <c r="S16" s="485">
        <v>51.7</v>
      </c>
      <c r="T16" s="485">
        <v>47.2</v>
      </c>
      <c r="U16" s="485">
        <v>44.3</v>
      </c>
      <c r="V16" s="485">
        <v>41.5</v>
      </c>
      <c r="W16" s="485">
        <v>43</v>
      </c>
      <c r="X16" s="485">
        <v>45.5</v>
      </c>
      <c r="Y16" s="485">
        <v>49.7</v>
      </c>
      <c r="Z16" s="485">
        <v>52.7</v>
      </c>
      <c r="AA16" s="485">
        <v>55.199999999999996</v>
      </c>
      <c r="AB16" s="485">
        <v>54.2</v>
      </c>
      <c r="AC16" s="485">
        <v>52.3</v>
      </c>
      <c r="AD16" s="485">
        <v>50.3</v>
      </c>
      <c r="AE16" s="485">
        <v>48.1</v>
      </c>
      <c r="AF16" s="485">
        <v>48.7</v>
      </c>
      <c r="AG16" s="485">
        <v>43</v>
      </c>
      <c r="AH16" s="485">
        <v>39.5</v>
      </c>
      <c r="AI16" s="485">
        <v>38.700000000000003</v>
      </c>
      <c r="AJ16" s="485">
        <v>36.4</v>
      </c>
      <c r="AK16" s="485">
        <v>36.5</v>
      </c>
      <c r="AL16" s="485">
        <v>35.700000000000003</v>
      </c>
      <c r="AM16" s="485">
        <v>34.200000000000003</v>
      </c>
      <c r="AN16" s="485">
        <v>34</v>
      </c>
      <c r="AO16" s="485">
        <v>35</v>
      </c>
      <c r="AP16" s="485">
        <v>35.700000000000003</v>
      </c>
      <c r="AQ16" s="485">
        <v>38.4</v>
      </c>
      <c r="AR16" s="485">
        <v>39.200000000000003</v>
      </c>
      <c r="AS16" s="485"/>
    </row>
    <row r="17" spans="1:45">
      <c r="A17" s="39" t="s">
        <v>27</v>
      </c>
      <c r="B17" s="44" t="s">
        <v>12</v>
      </c>
      <c r="C17" s="7" t="s">
        <v>13</v>
      </c>
      <c r="D17" s="8" t="s">
        <v>14</v>
      </c>
      <c r="E17" s="39" t="s">
        <v>141</v>
      </c>
      <c r="F17" s="39" t="s">
        <v>142</v>
      </c>
      <c r="G17" s="485">
        <v>431.6</v>
      </c>
      <c r="H17" s="485">
        <v>409.7</v>
      </c>
      <c r="I17" s="485">
        <v>424</v>
      </c>
      <c r="J17" s="485">
        <v>440.3</v>
      </c>
      <c r="K17" s="485">
        <v>449.3</v>
      </c>
      <c r="L17" s="485">
        <v>425.1</v>
      </c>
      <c r="M17" s="485">
        <v>371.8</v>
      </c>
      <c r="N17" s="485">
        <v>345.8</v>
      </c>
      <c r="O17" s="485">
        <v>351.5</v>
      </c>
      <c r="P17" s="485">
        <v>327</v>
      </c>
      <c r="Q17" s="485">
        <v>313.60000000000002</v>
      </c>
      <c r="R17" s="485">
        <v>280.3</v>
      </c>
      <c r="S17" s="485">
        <v>255.5</v>
      </c>
      <c r="T17" s="485">
        <v>243.79999999999998</v>
      </c>
      <c r="U17" s="485">
        <v>229</v>
      </c>
      <c r="V17" s="485">
        <v>213.1</v>
      </c>
      <c r="W17" s="485">
        <v>199.8</v>
      </c>
      <c r="X17" s="485">
        <v>162.80000000000001</v>
      </c>
      <c r="Y17" s="485">
        <v>131.9</v>
      </c>
      <c r="Z17" s="485">
        <v>108.3</v>
      </c>
      <c r="AA17" s="485">
        <v>95.8</v>
      </c>
      <c r="AB17" s="485">
        <v>98.9</v>
      </c>
      <c r="AC17" s="485">
        <v>101</v>
      </c>
      <c r="AD17" s="485">
        <v>100.2</v>
      </c>
      <c r="AE17" s="485">
        <v>99.9</v>
      </c>
      <c r="AF17" s="485">
        <v>99.5</v>
      </c>
      <c r="AG17" s="485">
        <v>94.4</v>
      </c>
      <c r="AH17" s="485">
        <v>93.3</v>
      </c>
      <c r="AI17" s="485">
        <v>89.199999999999989</v>
      </c>
      <c r="AJ17" s="485">
        <v>84.7</v>
      </c>
      <c r="AK17" s="485">
        <v>83.5</v>
      </c>
      <c r="AL17" s="485">
        <v>79.3</v>
      </c>
      <c r="AM17" s="485">
        <v>77.8</v>
      </c>
      <c r="AN17" s="485">
        <v>72.5</v>
      </c>
      <c r="AO17" s="485">
        <v>69.7</v>
      </c>
      <c r="AP17" s="485">
        <v>66.3</v>
      </c>
      <c r="AQ17" s="485">
        <v>69.3</v>
      </c>
      <c r="AR17" s="485">
        <v>71.099999999999994</v>
      </c>
      <c r="AS17" s="485"/>
    </row>
    <row r="18" spans="1:45">
      <c r="A18" s="39" t="s">
        <v>28</v>
      </c>
      <c r="B18" s="44" t="s">
        <v>12</v>
      </c>
      <c r="C18" s="7" t="s">
        <v>13</v>
      </c>
      <c r="D18" s="8" t="s">
        <v>14</v>
      </c>
      <c r="E18" s="39" t="s">
        <v>141</v>
      </c>
      <c r="F18" s="39" t="s">
        <v>142</v>
      </c>
      <c r="G18" s="485">
        <v>29</v>
      </c>
      <c r="H18" s="485">
        <v>31.8</v>
      </c>
      <c r="I18" s="485">
        <v>36.200000000000003</v>
      </c>
      <c r="J18" s="485">
        <v>33.1</v>
      </c>
      <c r="K18" s="485">
        <v>24.1</v>
      </c>
      <c r="L18" s="485">
        <v>29.3</v>
      </c>
      <c r="M18" s="485">
        <v>21.7</v>
      </c>
      <c r="N18" s="485">
        <v>22</v>
      </c>
      <c r="O18" s="485">
        <v>20.6</v>
      </c>
      <c r="P18" s="485">
        <v>19.5</v>
      </c>
      <c r="Q18" s="485">
        <v>17.899999999999999</v>
      </c>
      <c r="R18" s="485">
        <v>15.6</v>
      </c>
      <c r="S18" s="485">
        <v>14.7</v>
      </c>
      <c r="T18" s="485">
        <v>15</v>
      </c>
      <c r="U18" s="485">
        <v>15</v>
      </c>
      <c r="V18" s="485">
        <v>15.8</v>
      </c>
      <c r="W18" s="485">
        <v>15.1</v>
      </c>
      <c r="X18" s="485">
        <v>16</v>
      </c>
      <c r="Y18" s="485">
        <v>16.2</v>
      </c>
      <c r="Z18" s="485">
        <v>14.9</v>
      </c>
      <c r="AA18" s="485">
        <v>13.399999999999999</v>
      </c>
      <c r="AB18" s="485">
        <v>11.7</v>
      </c>
      <c r="AC18" s="485">
        <v>11.8</v>
      </c>
      <c r="AD18" s="485">
        <v>10.8</v>
      </c>
      <c r="AE18" s="485">
        <v>10.199999999999999</v>
      </c>
      <c r="AF18" s="485">
        <v>10.5</v>
      </c>
      <c r="AG18" s="485">
        <v>9.6999999999999993</v>
      </c>
      <c r="AH18" s="485">
        <v>8.6000000000000014</v>
      </c>
      <c r="AI18" s="485">
        <v>8</v>
      </c>
      <c r="AJ18" s="485">
        <v>6.5</v>
      </c>
      <c r="AK18" s="485">
        <v>5.3</v>
      </c>
      <c r="AL18" s="485">
        <v>5.7</v>
      </c>
      <c r="AM18" s="485">
        <v>6.7</v>
      </c>
      <c r="AN18" s="485">
        <v>7.8</v>
      </c>
      <c r="AO18" s="485">
        <v>6.2</v>
      </c>
      <c r="AP18" s="485">
        <v>5.4</v>
      </c>
      <c r="AQ18" s="485">
        <v>3.7</v>
      </c>
      <c r="AR18" s="485">
        <v>3.9</v>
      </c>
      <c r="AS18" s="485"/>
    </row>
    <row r="19" spans="1:45">
      <c r="A19" s="39" t="s">
        <v>29</v>
      </c>
      <c r="B19" s="44" t="s">
        <v>12</v>
      </c>
      <c r="C19" s="7" t="s">
        <v>13</v>
      </c>
      <c r="D19" s="8" t="s">
        <v>14</v>
      </c>
      <c r="E19" s="39" t="s">
        <v>141</v>
      </c>
      <c r="F19" s="39" t="s">
        <v>142</v>
      </c>
      <c r="G19" s="485">
        <v>59.1</v>
      </c>
      <c r="H19" s="485">
        <v>59.1</v>
      </c>
      <c r="I19" s="485">
        <v>59.5</v>
      </c>
      <c r="J19" s="485">
        <v>58.1</v>
      </c>
      <c r="K19" s="485">
        <v>57.9</v>
      </c>
      <c r="L19" s="485">
        <v>50</v>
      </c>
      <c r="M19" s="485">
        <v>47.5</v>
      </c>
      <c r="N19" s="485">
        <v>46.3</v>
      </c>
      <c r="O19" s="485">
        <v>46.3</v>
      </c>
      <c r="P19" s="485">
        <v>46</v>
      </c>
      <c r="Q19" s="485">
        <v>45.9</v>
      </c>
      <c r="R19" s="485">
        <v>44.3</v>
      </c>
      <c r="S19" s="485">
        <v>42.4</v>
      </c>
      <c r="T19" s="485">
        <v>41.8</v>
      </c>
      <c r="U19" s="485">
        <v>41.2</v>
      </c>
      <c r="V19" s="485">
        <v>36</v>
      </c>
      <c r="W19" s="485">
        <v>34.200000000000003</v>
      </c>
      <c r="X19" s="485">
        <v>38.4</v>
      </c>
      <c r="Y19" s="485">
        <v>41.2</v>
      </c>
      <c r="Z19" s="485">
        <v>41.4</v>
      </c>
      <c r="AA19" s="485">
        <v>45.3</v>
      </c>
      <c r="AB19" s="485">
        <v>48.4</v>
      </c>
      <c r="AC19" s="485">
        <v>50.599999999999994</v>
      </c>
      <c r="AD19" s="485">
        <v>52.7</v>
      </c>
      <c r="AE19" s="485">
        <v>54</v>
      </c>
      <c r="AF19" s="485">
        <v>52.5</v>
      </c>
      <c r="AG19" s="485">
        <v>51</v>
      </c>
      <c r="AH19" s="485">
        <v>54.6</v>
      </c>
      <c r="AI19" s="485">
        <v>54.8</v>
      </c>
      <c r="AJ19" s="485">
        <v>54.599999999999994</v>
      </c>
      <c r="AK19" s="485">
        <v>60.3</v>
      </c>
      <c r="AL19" s="485">
        <v>57.6</v>
      </c>
      <c r="AM19" s="485">
        <v>57</v>
      </c>
      <c r="AN19" s="485">
        <v>58</v>
      </c>
      <c r="AO19" s="485">
        <v>58.4</v>
      </c>
      <c r="AP19" s="485">
        <v>59.699999999999996</v>
      </c>
      <c r="AQ19" s="485">
        <v>63.3</v>
      </c>
      <c r="AR19" s="485">
        <v>65.7</v>
      </c>
      <c r="AS19" s="485"/>
    </row>
    <row r="20" spans="1:45">
      <c r="A20" s="39" t="s">
        <v>30</v>
      </c>
      <c r="B20" s="44" t="s">
        <v>12</v>
      </c>
      <c r="C20" s="7" t="s">
        <v>13</v>
      </c>
      <c r="D20" s="8" t="s">
        <v>14</v>
      </c>
      <c r="E20" s="39" t="s">
        <v>141</v>
      </c>
      <c r="F20" s="39" t="s">
        <v>142</v>
      </c>
      <c r="G20" s="485">
        <v>21.4</v>
      </c>
      <c r="H20" s="485">
        <v>21.6</v>
      </c>
      <c r="I20" s="485">
        <v>20.3</v>
      </c>
      <c r="J20" s="485">
        <v>21.4</v>
      </c>
      <c r="K20" s="485">
        <v>20.100000000000001</v>
      </c>
      <c r="L20" s="485">
        <v>20.100000000000001</v>
      </c>
      <c r="M20" s="485">
        <v>19.3</v>
      </c>
      <c r="N20" s="485">
        <v>18.600000000000001</v>
      </c>
      <c r="O20" s="485">
        <v>17.3</v>
      </c>
      <c r="P20" s="485">
        <v>17</v>
      </c>
      <c r="Q20" s="485">
        <v>14.6</v>
      </c>
      <c r="R20" s="485">
        <v>12.8</v>
      </c>
      <c r="S20" s="485">
        <v>12.6</v>
      </c>
      <c r="T20" s="485">
        <v>12.5</v>
      </c>
      <c r="U20" s="485">
        <v>12.3</v>
      </c>
      <c r="V20" s="485">
        <v>12.4</v>
      </c>
      <c r="W20" s="485">
        <v>13.5</v>
      </c>
      <c r="X20" s="485">
        <v>14.5</v>
      </c>
      <c r="Y20" s="485">
        <v>19.3</v>
      </c>
      <c r="Z20" s="485">
        <v>18.7</v>
      </c>
      <c r="AA20" s="485">
        <v>16.899999999999999</v>
      </c>
      <c r="AB20" s="485">
        <v>16.299999999999997</v>
      </c>
      <c r="AC20" s="485">
        <v>16.7</v>
      </c>
      <c r="AD20" s="485">
        <v>16.899999999999999</v>
      </c>
      <c r="AE20" s="485">
        <v>16.600000000000001</v>
      </c>
      <c r="AF20" s="485">
        <v>16</v>
      </c>
      <c r="AG20" s="485">
        <v>14.600000000000001</v>
      </c>
      <c r="AH20" s="485">
        <v>14.5</v>
      </c>
      <c r="AI20" s="485">
        <v>13.700000000000001</v>
      </c>
      <c r="AJ20" s="485">
        <v>12.8</v>
      </c>
      <c r="AK20" s="485">
        <v>12.5</v>
      </c>
      <c r="AL20" s="485">
        <v>11.8</v>
      </c>
      <c r="AM20" s="485">
        <v>12.7</v>
      </c>
      <c r="AN20" s="485">
        <v>13.1</v>
      </c>
      <c r="AO20" s="485">
        <v>13.7</v>
      </c>
      <c r="AP20" s="485">
        <v>12</v>
      </c>
      <c r="AQ20" s="485">
        <v>11.9</v>
      </c>
      <c r="AR20" s="485">
        <v>11.8</v>
      </c>
      <c r="AS20" s="485"/>
    </row>
    <row r="21" spans="1:45">
      <c r="A21" s="39" t="s">
        <v>31</v>
      </c>
      <c r="B21" s="44" t="s">
        <v>12</v>
      </c>
      <c r="C21" s="7" t="s">
        <v>13</v>
      </c>
      <c r="D21" s="8" t="s">
        <v>14</v>
      </c>
      <c r="E21" s="39" t="s">
        <v>141</v>
      </c>
      <c r="F21" s="39" t="s">
        <v>142</v>
      </c>
      <c r="G21" s="485">
        <v>33.4</v>
      </c>
      <c r="H21" s="485">
        <v>30.8</v>
      </c>
      <c r="I21" s="485">
        <v>29.1</v>
      </c>
      <c r="J21" s="485">
        <v>27.8</v>
      </c>
      <c r="K21" s="485">
        <v>27.2</v>
      </c>
      <c r="L21" s="485">
        <v>31.2</v>
      </c>
      <c r="M21" s="485">
        <v>28.4</v>
      </c>
      <c r="N21" s="485">
        <v>25.6</v>
      </c>
      <c r="O21" s="485">
        <v>26.3</v>
      </c>
      <c r="P21" s="485">
        <v>26.2</v>
      </c>
      <c r="Q21" s="485">
        <v>23.6</v>
      </c>
      <c r="R21" s="485">
        <v>20.5</v>
      </c>
      <c r="S21" s="485">
        <v>19.8</v>
      </c>
      <c r="T21" s="485">
        <v>19.3</v>
      </c>
      <c r="U21" s="485">
        <v>18.7</v>
      </c>
      <c r="V21" s="485">
        <v>17.5</v>
      </c>
      <c r="W21" s="485">
        <v>20.399999999999999</v>
      </c>
      <c r="X21" s="485">
        <v>22.3</v>
      </c>
      <c r="Y21" s="485">
        <v>23.6</v>
      </c>
      <c r="Z21" s="485">
        <v>23.7</v>
      </c>
      <c r="AA21" s="485">
        <v>24.9</v>
      </c>
      <c r="AB21" s="485">
        <v>25</v>
      </c>
      <c r="AC21" s="485">
        <v>24.4</v>
      </c>
      <c r="AD21" s="485">
        <v>22.2</v>
      </c>
      <c r="AE21" s="485">
        <v>20.2</v>
      </c>
      <c r="AF21" s="485">
        <v>19.899999999999999</v>
      </c>
      <c r="AG21" s="485">
        <v>17.7</v>
      </c>
      <c r="AH21" s="485">
        <v>15.899999999999999</v>
      </c>
      <c r="AI21" s="485">
        <v>14</v>
      </c>
      <c r="AJ21" s="485">
        <v>12.8</v>
      </c>
      <c r="AK21" s="485">
        <v>12.4</v>
      </c>
      <c r="AL21" s="485">
        <v>12.6</v>
      </c>
      <c r="AM21" s="485">
        <v>13.5</v>
      </c>
      <c r="AN21" s="485">
        <v>14.3</v>
      </c>
      <c r="AO21" s="485">
        <v>14.6</v>
      </c>
      <c r="AP21" s="485">
        <v>12.4</v>
      </c>
      <c r="AQ21" s="485">
        <v>12.2</v>
      </c>
      <c r="AR21" s="485">
        <v>12.2</v>
      </c>
      <c r="AS21" s="485"/>
    </row>
    <row r="22" spans="1:45">
      <c r="A22" s="39" t="s">
        <v>32</v>
      </c>
      <c r="B22" s="44" t="s">
        <v>12</v>
      </c>
      <c r="C22" s="7" t="s">
        <v>13</v>
      </c>
      <c r="D22" s="8" t="s">
        <v>14</v>
      </c>
      <c r="E22" s="39" t="s">
        <v>141</v>
      </c>
      <c r="F22" s="39" t="s">
        <v>142</v>
      </c>
      <c r="G22" s="485">
        <v>21.3</v>
      </c>
      <c r="H22" s="485">
        <v>17.399999999999999</v>
      </c>
      <c r="I22" s="485">
        <v>15</v>
      </c>
      <c r="J22" s="485">
        <v>12.9</v>
      </c>
      <c r="K22" s="485">
        <v>13.9</v>
      </c>
      <c r="L22" s="485">
        <v>13.4</v>
      </c>
      <c r="M22" s="485">
        <v>14.3</v>
      </c>
      <c r="N22" s="485">
        <v>13.8</v>
      </c>
      <c r="O22" s="485">
        <v>14.2</v>
      </c>
      <c r="P22" s="485">
        <v>13.9</v>
      </c>
      <c r="Q22" s="485">
        <v>13.3</v>
      </c>
      <c r="R22" s="485">
        <v>11.8</v>
      </c>
      <c r="S22" s="485">
        <v>11.3</v>
      </c>
      <c r="T22" s="485">
        <v>11.2</v>
      </c>
      <c r="U22" s="485">
        <v>10.8</v>
      </c>
      <c r="V22" s="485">
        <v>10.6</v>
      </c>
      <c r="W22" s="485">
        <v>12.4</v>
      </c>
      <c r="X22" s="485">
        <v>13.1</v>
      </c>
      <c r="Y22" s="485">
        <v>13.2</v>
      </c>
      <c r="Z22" s="485">
        <v>13.6</v>
      </c>
      <c r="AA22" s="485">
        <v>15.7</v>
      </c>
      <c r="AB22" s="485">
        <v>15.7</v>
      </c>
      <c r="AC22" s="485">
        <v>14.700000000000001</v>
      </c>
      <c r="AD22" s="485">
        <v>13.899999999999999</v>
      </c>
      <c r="AE22" s="485">
        <v>13.1</v>
      </c>
      <c r="AF22" s="485">
        <v>12.4</v>
      </c>
      <c r="AG22" s="485">
        <v>11.1</v>
      </c>
      <c r="AH22" s="485">
        <v>9.8000000000000007</v>
      </c>
      <c r="AI22" s="485">
        <v>8.8999999999999986</v>
      </c>
      <c r="AJ22" s="485">
        <v>8.3000000000000007</v>
      </c>
      <c r="AK22" s="485">
        <v>8.6</v>
      </c>
      <c r="AL22" s="485">
        <v>8.4</v>
      </c>
      <c r="AM22" s="485">
        <v>8.8000000000000007</v>
      </c>
      <c r="AN22" s="485">
        <v>8.6999999999999993</v>
      </c>
      <c r="AO22" s="485">
        <v>9.5</v>
      </c>
      <c r="AP22" s="485">
        <v>9</v>
      </c>
      <c r="AQ22" s="485">
        <v>7.7</v>
      </c>
      <c r="AR22" s="485">
        <v>7.8</v>
      </c>
      <c r="AS22" s="485"/>
    </row>
    <row r="23" spans="1:45">
      <c r="A23" s="40" t="s">
        <v>33</v>
      </c>
      <c r="B23" s="40" t="s">
        <v>12</v>
      </c>
      <c r="C23" s="12" t="s">
        <v>13</v>
      </c>
      <c r="D23" s="13" t="s">
        <v>14</v>
      </c>
      <c r="E23" s="40" t="s">
        <v>141</v>
      </c>
      <c r="F23" s="40" t="s">
        <v>142</v>
      </c>
      <c r="G23" s="486">
        <v>1967.6</v>
      </c>
      <c r="H23" s="486">
        <v>1850.5</v>
      </c>
      <c r="I23" s="486">
        <v>1805.3</v>
      </c>
      <c r="J23" s="486">
        <v>1796.7999999999997</v>
      </c>
      <c r="K23" s="486">
        <v>1730.8</v>
      </c>
      <c r="L23" s="486">
        <v>1673.3999999999996</v>
      </c>
      <c r="M23" s="486">
        <v>1559.3</v>
      </c>
      <c r="N23" s="486">
        <v>1521.8999999999999</v>
      </c>
      <c r="O23" s="486">
        <v>1504.2</v>
      </c>
      <c r="P23" s="486">
        <v>1405.2</v>
      </c>
      <c r="Q23" s="486">
        <v>1356.6000000000001</v>
      </c>
      <c r="R23" s="486">
        <v>1226.9999999999995</v>
      </c>
      <c r="S23" s="486">
        <v>1140.3999999999999</v>
      </c>
      <c r="T23" s="486">
        <v>1081.8999999999999</v>
      </c>
      <c r="U23" s="486">
        <v>1038.1999999999998</v>
      </c>
      <c r="V23" s="486">
        <v>990.6</v>
      </c>
      <c r="W23" s="486">
        <v>1014.7</v>
      </c>
      <c r="X23" s="486">
        <v>993.4</v>
      </c>
      <c r="Y23" s="486">
        <v>994.50000000000011</v>
      </c>
      <c r="Z23" s="486">
        <v>967.50000000000011</v>
      </c>
      <c r="AA23" s="486">
        <v>984.8</v>
      </c>
      <c r="AB23" s="486">
        <v>988.30000000000007</v>
      </c>
      <c r="AC23" s="486">
        <v>978.79999999999984</v>
      </c>
      <c r="AD23" s="486">
        <v>969</v>
      </c>
      <c r="AE23" s="486">
        <v>944.80000000000018</v>
      </c>
      <c r="AF23" s="486">
        <v>925.30000000000007</v>
      </c>
      <c r="AG23" s="486">
        <v>874.50000000000011</v>
      </c>
      <c r="AH23" s="486">
        <v>853.8</v>
      </c>
      <c r="AI23" s="486">
        <v>820.40000000000009</v>
      </c>
      <c r="AJ23" s="486">
        <v>781.3</v>
      </c>
      <c r="AK23" s="486">
        <v>793.89999999999986</v>
      </c>
      <c r="AL23" s="486">
        <v>760.1</v>
      </c>
      <c r="AM23" s="486">
        <v>737.6</v>
      </c>
      <c r="AN23" s="486">
        <v>728.9</v>
      </c>
      <c r="AO23" s="486">
        <v>733.4000000000002</v>
      </c>
      <c r="AP23" s="486">
        <v>731.6</v>
      </c>
      <c r="AQ23" s="486">
        <v>761</v>
      </c>
      <c r="AR23" s="486">
        <v>776.80000000000007</v>
      </c>
      <c r="AS23" s="486"/>
    </row>
    <row r="24" spans="1:45">
      <c r="A24" s="39" t="s">
        <v>34</v>
      </c>
      <c r="B24" s="44" t="s">
        <v>12</v>
      </c>
      <c r="C24" s="7" t="s">
        <v>13</v>
      </c>
      <c r="D24" s="8" t="s">
        <v>14</v>
      </c>
      <c r="E24" s="39" t="s">
        <v>141</v>
      </c>
      <c r="F24" s="39" t="s">
        <v>142</v>
      </c>
      <c r="G24" s="485"/>
      <c r="H24" s="485"/>
      <c r="I24" s="485"/>
      <c r="J24" s="485"/>
      <c r="K24" s="485"/>
      <c r="L24" s="485"/>
      <c r="M24" s="485"/>
      <c r="N24" s="485"/>
      <c r="O24" s="485"/>
      <c r="P24" s="485"/>
      <c r="Q24" s="485"/>
      <c r="R24" s="485"/>
      <c r="S24" s="485"/>
      <c r="T24" s="485"/>
      <c r="U24" s="485"/>
      <c r="V24" s="485"/>
      <c r="W24" s="485"/>
      <c r="X24" s="485"/>
      <c r="Y24" s="485"/>
      <c r="Z24" s="485"/>
      <c r="AA24" s="485">
        <v>0</v>
      </c>
      <c r="AB24" s="485">
        <v>0</v>
      </c>
      <c r="AC24" s="485">
        <v>0</v>
      </c>
      <c r="AD24" s="485">
        <v>0</v>
      </c>
      <c r="AE24" s="485">
        <v>0</v>
      </c>
      <c r="AF24" s="485">
        <v>0</v>
      </c>
      <c r="AG24" s="485">
        <v>0</v>
      </c>
      <c r="AH24" s="485">
        <v>0</v>
      </c>
      <c r="AI24" s="485">
        <v>0</v>
      </c>
      <c r="AJ24" s="485">
        <v>0</v>
      </c>
      <c r="AK24" s="485">
        <v>0</v>
      </c>
      <c r="AL24" s="485">
        <v>0</v>
      </c>
      <c r="AM24" s="485">
        <v>0</v>
      </c>
      <c r="AN24" s="485">
        <v>0</v>
      </c>
      <c r="AO24" s="485">
        <v>0</v>
      </c>
      <c r="AP24" s="485">
        <v>0</v>
      </c>
      <c r="AQ24" s="485">
        <v>0</v>
      </c>
      <c r="AR24" s="485">
        <v>0</v>
      </c>
      <c r="AS24" s="485"/>
    </row>
    <row r="25" spans="1:45">
      <c r="A25" s="66" t="s">
        <v>35</v>
      </c>
      <c r="B25" s="67" t="s">
        <v>12</v>
      </c>
      <c r="C25" s="68" t="s">
        <v>13</v>
      </c>
      <c r="D25" s="69" t="s">
        <v>14</v>
      </c>
      <c r="E25" s="66" t="s">
        <v>141</v>
      </c>
      <c r="F25" s="66" t="s">
        <v>142</v>
      </c>
      <c r="G25" s="487">
        <v>1967.6</v>
      </c>
      <c r="H25" s="487">
        <v>1850.5</v>
      </c>
      <c r="I25" s="487">
        <v>1805.3</v>
      </c>
      <c r="J25" s="487">
        <v>1796.7999999999997</v>
      </c>
      <c r="K25" s="487">
        <v>1730.8</v>
      </c>
      <c r="L25" s="487">
        <v>1673.3999999999996</v>
      </c>
      <c r="M25" s="487">
        <v>1559.3</v>
      </c>
      <c r="N25" s="487">
        <v>1521.8999999999999</v>
      </c>
      <c r="O25" s="487">
        <v>1504.2</v>
      </c>
      <c r="P25" s="487">
        <v>1405.2</v>
      </c>
      <c r="Q25" s="487">
        <v>1356.6000000000001</v>
      </c>
      <c r="R25" s="487">
        <v>1226.9999999999995</v>
      </c>
      <c r="S25" s="487">
        <v>1140.3999999999999</v>
      </c>
      <c r="T25" s="487">
        <v>1081.8999999999999</v>
      </c>
      <c r="U25" s="487">
        <v>1038.1999999999998</v>
      </c>
      <c r="V25" s="487">
        <v>990.6</v>
      </c>
      <c r="W25" s="487">
        <v>1014.7</v>
      </c>
      <c r="X25" s="487">
        <v>993.4</v>
      </c>
      <c r="Y25" s="487">
        <v>994.50000000000011</v>
      </c>
      <c r="Z25" s="487">
        <v>967.50000000000011</v>
      </c>
      <c r="AA25" s="487">
        <v>984.8</v>
      </c>
      <c r="AB25" s="487">
        <v>988.30000000000007</v>
      </c>
      <c r="AC25" s="487">
        <v>978.8</v>
      </c>
      <c r="AD25" s="487">
        <v>969</v>
      </c>
      <c r="AE25" s="487">
        <v>944.8</v>
      </c>
      <c r="AF25" s="487">
        <v>925.3</v>
      </c>
      <c r="AG25" s="487">
        <v>874.5</v>
      </c>
      <c r="AH25" s="487">
        <v>853.80000000000007</v>
      </c>
      <c r="AI25" s="487">
        <v>820.4</v>
      </c>
      <c r="AJ25" s="487">
        <v>781.30000000000018</v>
      </c>
      <c r="AK25" s="487">
        <v>793.9</v>
      </c>
      <c r="AL25" s="487">
        <v>760.1</v>
      </c>
      <c r="AM25" s="487">
        <v>737.6</v>
      </c>
      <c r="AN25" s="487">
        <v>728.9</v>
      </c>
      <c r="AO25" s="487">
        <v>733.4000000000002</v>
      </c>
      <c r="AP25" s="487">
        <v>731.6</v>
      </c>
      <c r="AQ25" s="487">
        <v>761</v>
      </c>
      <c r="AR25" s="487">
        <v>776.8</v>
      </c>
      <c r="AS25" s="487">
        <v>768.4</v>
      </c>
    </row>
    <row r="26" spans="1:45">
      <c r="A26" s="39" t="s">
        <v>11</v>
      </c>
      <c r="B26" s="44" t="s">
        <v>36</v>
      </c>
      <c r="C26" s="7" t="s">
        <v>37</v>
      </c>
      <c r="D26" s="8" t="s">
        <v>38</v>
      </c>
      <c r="E26" s="39" t="s">
        <v>141</v>
      </c>
      <c r="F26" s="39" t="s">
        <v>142</v>
      </c>
      <c r="G26" s="485">
        <v>266</v>
      </c>
      <c r="H26" s="485">
        <v>251.5</v>
      </c>
      <c r="I26" s="485">
        <v>248.5</v>
      </c>
      <c r="J26" s="485">
        <v>236.10000000000002</v>
      </c>
      <c r="K26" s="485">
        <v>235.20000000000002</v>
      </c>
      <c r="L26" s="485">
        <v>238.2</v>
      </c>
      <c r="M26" s="485">
        <v>230.5</v>
      </c>
      <c r="N26" s="485">
        <v>236.70000000000002</v>
      </c>
      <c r="O26" s="485">
        <v>242.8</v>
      </c>
      <c r="P26" s="485">
        <v>240.79999999999998</v>
      </c>
      <c r="Q26" s="485">
        <v>246.4</v>
      </c>
      <c r="R26" s="485">
        <v>243.9</v>
      </c>
      <c r="S26" s="485">
        <v>241.20000000000002</v>
      </c>
      <c r="T26" s="485">
        <v>233.00000000000003</v>
      </c>
      <c r="U26" s="485">
        <v>231.1</v>
      </c>
      <c r="V26" s="485">
        <v>231.8</v>
      </c>
      <c r="W26" s="485">
        <v>238.20000000000002</v>
      </c>
      <c r="X26" s="485">
        <v>250.8</v>
      </c>
      <c r="Y26" s="485">
        <v>263.5</v>
      </c>
      <c r="Z26" s="485">
        <v>270.40000000000003</v>
      </c>
      <c r="AA26" s="485">
        <v>282.59999999999997</v>
      </c>
      <c r="AB26" s="485">
        <v>287.39999999999998</v>
      </c>
      <c r="AC26" s="485">
        <v>287.7</v>
      </c>
      <c r="AD26" s="485">
        <v>300.50000000000006</v>
      </c>
      <c r="AE26" s="485">
        <v>305.7</v>
      </c>
      <c r="AF26" s="485">
        <v>312.89999999999992</v>
      </c>
      <c r="AG26" s="485">
        <v>313.99999999999994</v>
      </c>
      <c r="AH26" s="485">
        <v>313.70000000000005</v>
      </c>
      <c r="AI26" s="485">
        <v>313.60000000000002</v>
      </c>
      <c r="AJ26" s="485">
        <v>275.19999999999993</v>
      </c>
      <c r="AK26" s="485">
        <v>264.90000000000003</v>
      </c>
      <c r="AL26" s="485">
        <v>255.7</v>
      </c>
      <c r="AM26" s="485">
        <v>236.29999999999998</v>
      </c>
      <c r="AN26" s="485">
        <v>225.90000000000003</v>
      </c>
      <c r="AO26" s="485">
        <v>224.2</v>
      </c>
      <c r="AP26" s="488">
        <v>228.6</v>
      </c>
      <c r="AQ26" s="488">
        <v>240.9</v>
      </c>
      <c r="AR26" s="488">
        <v>251</v>
      </c>
      <c r="AS26" s="488"/>
    </row>
    <row r="27" spans="1:45">
      <c r="A27" s="39" t="s">
        <v>17</v>
      </c>
      <c r="B27" s="46" t="s">
        <v>36</v>
      </c>
      <c r="C27" s="16" t="s">
        <v>37</v>
      </c>
      <c r="D27" s="17" t="s">
        <v>38</v>
      </c>
      <c r="E27" s="39" t="s">
        <v>141</v>
      </c>
      <c r="F27" s="39" t="s">
        <v>142</v>
      </c>
      <c r="G27" s="485">
        <v>101.9</v>
      </c>
      <c r="H27" s="485">
        <v>90.9</v>
      </c>
      <c r="I27" s="485">
        <v>92.8</v>
      </c>
      <c r="J27" s="485">
        <v>91.5</v>
      </c>
      <c r="K27" s="485">
        <v>85.5</v>
      </c>
      <c r="L27" s="488">
        <v>82.7</v>
      </c>
      <c r="M27" s="485">
        <v>94.7</v>
      </c>
      <c r="N27" s="485">
        <v>98.6</v>
      </c>
      <c r="O27" s="485">
        <v>101.3</v>
      </c>
      <c r="P27" s="485">
        <v>106.1</v>
      </c>
      <c r="Q27" s="485">
        <v>110.1</v>
      </c>
      <c r="R27" s="488">
        <v>110.8</v>
      </c>
      <c r="S27" s="488">
        <v>105.6</v>
      </c>
      <c r="T27" s="488">
        <v>99</v>
      </c>
      <c r="U27" s="488">
        <v>97.1</v>
      </c>
      <c r="V27" s="488">
        <v>98.6</v>
      </c>
      <c r="W27" s="488">
        <v>105.6</v>
      </c>
      <c r="X27" s="488">
        <v>111.6</v>
      </c>
      <c r="Y27" s="485">
        <v>116.3</v>
      </c>
      <c r="Z27" s="485">
        <v>118.5</v>
      </c>
      <c r="AA27" s="488">
        <v>125.5</v>
      </c>
      <c r="AB27" s="488">
        <v>123.10000000000001</v>
      </c>
      <c r="AC27" s="488">
        <v>124.5</v>
      </c>
      <c r="AD27" s="488">
        <v>124.6</v>
      </c>
      <c r="AE27" s="488">
        <v>126.7</v>
      </c>
      <c r="AF27" s="488">
        <v>128.20000000000002</v>
      </c>
      <c r="AG27" s="488">
        <v>127.39999999999998</v>
      </c>
      <c r="AH27" s="488">
        <v>125.5</v>
      </c>
      <c r="AI27" s="488">
        <v>127</v>
      </c>
      <c r="AJ27" s="488">
        <v>114.39999999999999</v>
      </c>
      <c r="AK27" s="488">
        <v>108.2</v>
      </c>
      <c r="AL27" s="488">
        <v>105.2</v>
      </c>
      <c r="AM27" s="488">
        <v>99.500000000000014</v>
      </c>
      <c r="AN27" s="488">
        <v>94.600000000000009</v>
      </c>
      <c r="AO27" s="488">
        <v>93.200000000000017</v>
      </c>
      <c r="AP27" s="488">
        <v>94.800000000000011</v>
      </c>
      <c r="AQ27" s="488">
        <v>98</v>
      </c>
      <c r="AR27" s="488">
        <v>102.10000000000001</v>
      </c>
      <c r="AS27" s="488"/>
    </row>
    <row r="28" spans="1:45">
      <c r="A28" s="39" t="s">
        <v>18</v>
      </c>
      <c r="B28" s="46" t="s">
        <v>36</v>
      </c>
      <c r="C28" s="16" t="s">
        <v>37</v>
      </c>
      <c r="D28" s="15" t="s">
        <v>38</v>
      </c>
      <c r="E28" s="39" t="s">
        <v>141</v>
      </c>
      <c r="F28" s="39" t="s">
        <v>142</v>
      </c>
      <c r="G28" s="485">
        <v>82.1</v>
      </c>
      <c r="H28" s="485">
        <v>75.5</v>
      </c>
      <c r="I28" s="485">
        <v>69.2</v>
      </c>
      <c r="J28" s="485">
        <v>69.5</v>
      </c>
      <c r="K28" s="485">
        <v>73.599999999999994</v>
      </c>
      <c r="L28" s="488">
        <v>72.099999999999994</v>
      </c>
      <c r="M28" s="485">
        <v>79.8</v>
      </c>
      <c r="N28" s="485">
        <v>78.3</v>
      </c>
      <c r="O28" s="485">
        <v>78.7</v>
      </c>
      <c r="P28" s="485">
        <v>76.2</v>
      </c>
      <c r="Q28" s="485">
        <v>75</v>
      </c>
      <c r="R28" s="488">
        <v>74.400000000000006</v>
      </c>
      <c r="S28" s="488">
        <v>70.900000000000006</v>
      </c>
      <c r="T28" s="488">
        <v>68.099999999999994</v>
      </c>
      <c r="U28" s="488">
        <v>63.9</v>
      </c>
      <c r="V28" s="488">
        <v>61.8</v>
      </c>
      <c r="W28" s="488">
        <v>57.9</v>
      </c>
      <c r="X28" s="488">
        <v>60.5</v>
      </c>
      <c r="Y28" s="485">
        <v>61.2</v>
      </c>
      <c r="Z28" s="485">
        <v>61.2</v>
      </c>
      <c r="AA28" s="488">
        <v>65.400000000000006</v>
      </c>
      <c r="AB28" s="488">
        <v>67.399999999999991</v>
      </c>
      <c r="AC28" s="488">
        <v>67.900000000000006</v>
      </c>
      <c r="AD28" s="488">
        <v>70</v>
      </c>
      <c r="AE28" s="488">
        <v>71.5</v>
      </c>
      <c r="AF28" s="488">
        <v>72.599999999999994</v>
      </c>
      <c r="AG28" s="488">
        <v>74</v>
      </c>
      <c r="AH28" s="488">
        <v>74.699999999999989</v>
      </c>
      <c r="AI28" s="488">
        <v>75.399999999999991</v>
      </c>
      <c r="AJ28" s="488">
        <v>67.8</v>
      </c>
      <c r="AK28" s="488">
        <v>66</v>
      </c>
      <c r="AL28" s="488">
        <v>64.499999999999986</v>
      </c>
      <c r="AM28" s="488">
        <v>59.3</v>
      </c>
      <c r="AN28" s="488">
        <v>55.7</v>
      </c>
      <c r="AO28" s="488">
        <v>54.8</v>
      </c>
      <c r="AP28" s="488">
        <v>55.1</v>
      </c>
      <c r="AQ28" s="488">
        <v>56.2</v>
      </c>
      <c r="AR28" s="488">
        <v>57.7</v>
      </c>
      <c r="AS28" s="488"/>
    </row>
    <row r="29" spans="1:45">
      <c r="A29" s="39" t="s">
        <v>19</v>
      </c>
      <c r="B29" s="46" t="s">
        <v>36</v>
      </c>
      <c r="C29" s="16" t="s">
        <v>37</v>
      </c>
      <c r="D29" s="15" t="s">
        <v>38</v>
      </c>
      <c r="E29" s="39" t="s">
        <v>141</v>
      </c>
      <c r="F29" s="39" t="s">
        <v>142</v>
      </c>
      <c r="G29" s="485">
        <v>28.1</v>
      </c>
      <c r="H29" s="485">
        <v>27.4</v>
      </c>
      <c r="I29" s="485">
        <v>26.7</v>
      </c>
      <c r="J29" s="485">
        <v>24.9</v>
      </c>
      <c r="K29" s="485">
        <v>28.2</v>
      </c>
      <c r="L29" s="488">
        <v>28.2</v>
      </c>
      <c r="M29" s="485">
        <v>29.4</v>
      </c>
      <c r="N29" s="485">
        <v>31.5</v>
      </c>
      <c r="O29" s="485">
        <v>31.5</v>
      </c>
      <c r="P29" s="485">
        <v>30.3</v>
      </c>
      <c r="Q29" s="485">
        <v>32.799999999999997</v>
      </c>
      <c r="R29" s="488">
        <v>31.3</v>
      </c>
      <c r="S29" s="488">
        <v>28.7</v>
      </c>
      <c r="T29" s="488">
        <v>27.2</v>
      </c>
      <c r="U29" s="488">
        <v>25.7</v>
      </c>
      <c r="V29" s="488">
        <v>28</v>
      </c>
      <c r="W29" s="488">
        <v>30.7</v>
      </c>
      <c r="X29" s="488">
        <v>31.7</v>
      </c>
      <c r="Y29" s="485">
        <v>33.299999999999997</v>
      </c>
      <c r="Z29" s="485">
        <v>34.1</v>
      </c>
      <c r="AA29" s="488">
        <v>33.6</v>
      </c>
      <c r="AB29" s="488">
        <v>33.700000000000003</v>
      </c>
      <c r="AC29" s="488">
        <v>34.299999999999997</v>
      </c>
      <c r="AD29" s="488">
        <v>33.200000000000003</v>
      </c>
      <c r="AE29" s="488">
        <v>34.800000000000004</v>
      </c>
      <c r="AF29" s="488">
        <v>34.799999999999997</v>
      </c>
      <c r="AG29" s="488">
        <v>35.4</v>
      </c>
      <c r="AH29" s="488">
        <v>34.799999999999997</v>
      </c>
      <c r="AI29" s="488">
        <v>35.599999999999994</v>
      </c>
      <c r="AJ29" s="488">
        <v>31.800000000000004</v>
      </c>
      <c r="AK29" s="488">
        <v>30.599999999999994</v>
      </c>
      <c r="AL29" s="488">
        <v>28.4</v>
      </c>
      <c r="AM29" s="488">
        <v>26.5</v>
      </c>
      <c r="AN29" s="488">
        <v>25</v>
      </c>
      <c r="AO29" s="488">
        <v>25.799999999999997</v>
      </c>
      <c r="AP29" s="488">
        <v>26.400000000000002</v>
      </c>
      <c r="AQ29" s="488">
        <v>26.9</v>
      </c>
      <c r="AR29" s="488">
        <v>27.799999999999997</v>
      </c>
      <c r="AS29" s="488"/>
    </row>
    <row r="30" spans="1:45">
      <c r="A30" s="39" t="s">
        <v>20</v>
      </c>
      <c r="B30" s="45" t="s">
        <v>36</v>
      </c>
      <c r="C30" s="14" t="s">
        <v>37</v>
      </c>
      <c r="D30" s="15" t="s">
        <v>38</v>
      </c>
      <c r="E30" s="39" t="s">
        <v>141</v>
      </c>
      <c r="F30" s="39" t="s">
        <v>142</v>
      </c>
      <c r="G30" s="485">
        <v>50.8</v>
      </c>
      <c r="H30" s="485">
        <v>54.5</v>
      </c>
      <c r="I30" s="485">
        <v>49.4</v>
      </c>
      <c r="J30" s="485">
        <v>53.1</v>
      </c>
      <c r="K30" s="485">
        <v>44.9</v>
      </c>
      <c r="L30" s="488">
        <v>39.5</v>
      </c>
      <c r="M30" s="485">
        <v>34.9</v>
      </c>
      <c r="N30" s="485">
        <v>37.1</v>
      </c>
      <c r="O30" s="485">
        <v>39.9</v>
      </c>
      <c r="P30" s="485">
        <v>38.6</v>
      </c>
      <c r="Q30" s="485">
        <v>39.700000000000003</v>
      </c>
      <c r="R30" s="488">
        <v>40.1</v>
      </c>
      <c r="S30" s="488">
        <v>38.799999999999997</v>
      </c>
      <c r="T30" s="488">
        <v>38.6</v>
      </c>
      <c r="U30" s="488">
        <v>38.5</v>
      </c>
      <c r="V30" s="488">
        <v>38.700000000000003</v>
      </c>
      <c r="W30" s="488">
        <v>43.3</v>
      </c>
      <c r="X30" s="488">
        <v>45.2</v>
      </c>
      <c r="Y30" s="485">
        <v>46.7</v>
      </c>
      <c r="Z30" s="485">
        <v>49.1</v>
      </c>
      <c r="AA30" s="488">
        <v>45.8</v>
      </c>
      <c r="AB30" s="488">
        <v>46.800000000000004</v>
      </c>
      <c r="AC30" s="488">
        <v>47.5</v>
      </c>
      <c r="AD30" s="488">
        <v>48.8</v>
      </c>
      <c r="AE30" s="488">
        <v>48.599999999999994</v>
      </c>
      <c r="AF30" s="488">
        <v>49.199999999999996</v>
      </c>
      <c r="AG30" s="488">
        <v>51.399999999999991</v>
      </c>
      <c r="AH30" s="488">
        <v>51.5</v>
      </c>
      <c r="AI30" s="488">
        <v>51.399999999999991</v>
      </c>
      <c r="AJ30" s="488">
        <v>45.800000000000011</v>
      </c>
      <c r="AK30" s="488">
        <v>44.1</v>
      </c>
      <c r="AL30" s="488">
        <v>42.8</v>
      </c>
      <c r="AM30" s="488">
        <v>40.099999999999994</v>
      </c>
      <c r="AN30" s="488">
        <v>38</v>
      </c>
      <c r="AO30" s="488">
        <v>37.6</v>
      </c>
      <c r="AP30" s="488">
        <v>38.400000000000006</v>
      </c>
      <c r="AQ30" s="488">
        <v>38.9</v>
      </c>
      <c r="AR30" s="488">
        <v>40</v>
      </c>
      <c r="AS30" s="488"/>
    </row>
    <row r="31" spans="1:45">
      <c r="A31" s="39" t="s">
        <v>21</v>
      </c>
      <c r="B31" s="46" t="s">
        <v>36</v>
      </c>
      <c r="C31" s="16" t="s">
        <v>37</v>
      </c>
      <c r="D31" s="15" t="s">
        <v>38</v>
      </c>
      <c r="E31" s="39" t="s">
        <v>141</v>
      </c>
      <c r="F31" s="39" t="s">
        <v>142</v>
      </c>
      <c r="G31" s="485">
        <v>37.9</v>
      </c>
      <c r="H31" s="485">
        <v>37.700000000000003</v>
      </c>
      <c r="I31" s="485">
        <v>38.200000000000003</v>
      </c>
      <c r="J31" s="485">
        <v>35.799999999999997</v>
      </c>
      <c r="K31" s="485">
        <v>34.4</v>
      </c>
      <c r="L31" s="488">
        <v>31.9</v>
      </c>
      <c r="M31" s="485">
        <v>36.1</v>
      </c>
      <c r="N31" s="485">
        <v>34.5</v>
      </c>
      <c r="O31" s="485">
        <v>34.799999999999997</v>
      </c>
      <c r="P31" s="485">
        <v>36.700000000000003</v>
      </c>
      <c r="Q31" s="485">
        <v>35.299999999999997</v>
      </c>
      <c r="R31" s="488">
        <v>35.1</v>
      </c>
      <c r="S31" s="488">
        <v>32.5</v>
      </c>
      <c r="T31" s="488">
        <v>31.4</v>
      </c>
      <c r="U31" s="488">
        <v>30.7</v>
      </c>
      <c r="V31" s="488">
        <v>31.7</v>
      </c>
      <c r="W31" s="488">
        <v>33.4</v>
      </c>
      <c r="X31" s="488">
        <v>34.700000000000003</v>
      </c>
      <c r="Y31" s="485">
        <v>35.4</v>
      </c>
      <c r="Z31" s="485">
        <v>36.6</v>
      </c>
      <c r="AA31" s="488">
        <v>37.4</v>
      </c>
      <c r="AB31" s="488">
        <v>37.900000000000006</v>
      </c>
      <c r="AC31" s="488">
        <v>39.599999999999994</v>
      </c>
      <c r="AD31" s="488">
        <v>40.6</v>
      </c>
      <c r="AE31" s="488">
        <v>41.300000000000004</v>
      </c>
      <c r="AF31" s="488">
        <v>42.79999999999999</v>
      </c>
      <c r="AG31" s="488">
        <v>43.300000000000004</v>
      </c>
      <c r="AH31" s="488">
        <v>44.1</v>
      </c>
      <c r="AI31" s="488">
        <v>45.199999999999996</v>
      </c>
      <c r="AJ31" s="488">
        <v>41.8</v>
      </c>
      <c r="AK31" s="488">
        <v>39.000000000000007</v>
      </c>
      <c r="AL31" s="488">
        <v>37.599999999999994</v>
      </c>
      <c r="AM31" s="488">
        <v>35</v>
      </c>
      <c r="AN31" s="488">
        <v>32.900000000000006</v>
      </c>
      <c r="AO31" s="488">
        <v>32.400000000000006</v>
      </c>
      <c r="AP31" s="488">
        <v>32</v>
      </c>
      <c r="AQ31" s="488">
        <v>33.700000000000003</v>
      </c>
      <c r="AR31" s="488">
        <v>34.799999999999997</v>
      </c>
      <c r="AS31" s="488"/>
    </row>
    <row r="32" spans="1:45">
      <c r="A32" s="39" t="s">
        <v>22</v>
      </c>
      <c r="B32" s="46" t="s">
        <v>36</v>
      </c>
      <c r="C32" s="16" t="s">
        <v>37</v>
      </c>
      <c r="D32" s="15" t="s">
        <v>38</v>
      </c>
      <c r="E32" s="39" t="s">
        <v>141</v>
      </c>
      <c r="F32" s="39" t="s">
        <v>142</v>
      </c>
      <c r="G32" s="485">
        <v>179</v>
      </c>
      <c r="H32" s="485">
        <v>165.79999999999998</v>
      </c>
      <c r="I32" s="485">
        <v>164.6</v>
      </c>
      <c r="J32" s="485">
        <v>157.69999999999999</v>
      </c>
      <c r="K32" s="485">
        <v>159</v>
      </c>
      <c r="L32" s="488">
        <v>150.1</v>
      </c>
      <c r="M32" s="485">
        <v>155.30000000000001</v>
      </c>
      <c r="N32" s="485">
        <v>157.6</v>
      </c>
      <c r="O32" s="485">
        <v>157.69999999999999</v>
      </c>
      <c r="P32" s="485">
        <v>160.80000000000001</v>
      </c>
      <c r="Q32" s="485">
        <v>163</v>
      </c>
      <c r="R32" s="488">
        <v>161.80000000000001</v>
      </c>
      <c r="S32" s="488">
        <v>156.9</v>
      </c>
      <c r="T32" s="488">
        <v>148</v>
      </c>
      <c r="U32" s="488">
        <v>146.19999999999999</v>
      </c>
      <c r="V32" s="488">
        <v>147.5</v>
      </c>
      <c r="W32" s="488">
        <v>148.69999999999999</v>
      </c>
      <c r="X32" s="488">
        <v>154</v>
      </c>
      <c r="Y32" s="485">
        <v>158.80000000000001</v>
      </c>
      <c r="Z32" s="485">
        <v>160.6</v>
      </c>
      <c r="AA32" s="488">
        <v>167.7</v>
      </c>
      <c r="AB32" s="488">
        <v>165.5</v>
      </c>
      <c r="AC32" s="488">
        <v>168.3</v>
      </c>
      <c r="AD32" s="488">
        <v>170.70000000000002</v>
      </c>
      <c r="AE32" s="488">
        <v>175.9</v>
      </c>
      <c r="AF32" s="488">
        <v>179.20000000000005</v>
      </c>
      <c r="AG32" s="488">
        <v>177.3</v>
      </c>
      <c r="AH32" s="488">
        <v>175.79999999999998</v>
      </c>
      <c r="AI32" s="488">
        <v>175.90000000000003</v>
      </c>
      <c r="AJ32" s="488">
        <v>158.1</v>
      </c>
      <c r="AK32" s="488">
        <v>154.69999999999999</v>
      </c>
      <c r="AL32" s="488">
        <v>151.29999999999998</v>
      </c>
      <c r="AM32" s="488">
        <v>140.20000000000002</v>
      </c>
      <c r="AN32" s="488">
        <v>132.60000000000002</v>
      </c>
      <c r="AO32" s="488">
        <v>133.19999999999999</v>
      </c>
      <c r="AP32" s="488">
        <v>136.19999999999999</v>
      </c>
      <c r="AQ32" s="488">
        <v>141.6</v>
      </c>
      <c r="AR32" s="488">
        <v>144.20000000000002</v>
      </c>
      <c r="AS32" s="488"/>
    </row>
    <row r="33" spans="1:45">
      <c r="A33" s="39" t="s">
        <v>23</v>
      </c>
      <c r="B33" s="46" t="s">
        <v>36</v>
      </c>
      <c r="C33" s="16" t="s">
        <v>37</v>
      </c>
      <c r="D33" s="15" t="s">
        <v>38</v>
      </c>
      <c r="E33" s="39" t="s">
        <v>141</v>
      </c>
      <c r="F33" s="39" t="s">
        <v>142</v>
      </c>
      <c r="G33" s="485">
        <v>112.6</v>
      </c>
      <c r="H33" s="485">
        <v>106.8</v>
      </c>
      <c r="I33" s="485">
        <v>103.3</v>
      </c>
      <c r="J33" s="485">
        <v>106.5</v>
      </c>
      <c r="K33" s="485">
        <v>106.8</v>
      </c>
      <c r="L33" s="488">
        <v>109.69999999999999</v>
      </c>
      <c r="M33" s="485">
        <v>90.6</v>
      </c>
      <c r="N33" s="485">
        <v>92.8</v>
      </c>
      <c r="O33" s="485">
        <v>101.6</v>
      </c>
      <c r="P33" s="485">
        <v>101.5</v>
      </c>
      <c r="Q33" s="485">
        <v>104.1</v>
      </c>
      <c r="R33" s="488">
        <v>104.1</v>
      </c>
      <c r="S33" s="488">
        <v>100.4</v>
      </c>
      <c r="T33" s="488">
        <v>97.1</v>
      </c>
      <c r="U33" s="488">
        <v>94.1</v>
      </c>
      <c r="V33" s="488">
        <v>98.6</v>
      </c>
      <c r="W33" s="488">
        <v>103.5</v>
      </c>
      <c r="X33" s="488">
        <v>107.8</v>
      </c>
      <c r="Y33" s="485">
        <v>112.3</v>
      </c>
      <c r="Z33" s="485">
        <v>120</v>
      </c>
      <c r="AA33" s="488">
        <v>116.89999999999999</v>
      </c>
      <c r="AB33" s="488">
        <v>122.60000000000001</v>
      </c>
      <c r="AC33" s="488">
        <v>125.60000000000002</v>
      </c>
      <c r="AD33" s="488">
        <v>128.6</v>
      </c>
      <c r="AE33" s="488">
        <v>133.69999999999999</v>
      </c>
      <c r="AF33" s="488">
        <v>138.39999999999998</v>
      </c>
      <c r="AG33" s="488">
        <v>140.20000000000002</v>
      </c>
      <c r="AH33" s="488">
        <v>141.60000000000002</v>
      </c>
      <c r="AI33" s="488">
        <v>140.80000000000001</v>
      </c>
      <c r="AJ33" s="488">
        <v>122.1</v>
      </c>
      <c r="AK33" s="488">
        <v>119.50000000000001</v>
      </c>
      <c r="AL33" s="488">
        <v>115.4</v>
      </c>
      <c r="AM33" s="488">
        <v>107.69999999999999</v>
      </c>
      <c r="AN33" s="488">
        <v>102.20000000000002</v>
      </c>
      <c r="AO33" s="488">
        <v>101</v>
      </c>
      <c r="AP33" s="488">
        <v>103</v>
      </c>
      <c r="AQ33" s="488">
        <v>107.00000000000001</v>
      </c>
      <c r="AR33" s="488">
        <v>111.2</v>
      </c>
      <c r="AS33" s="488"/>
    </row>
    <row r="34" spans="1:45">
      <c r="A34" s="39" t="s">
        <v>24</v>
      </c>
      <c r="B34" s="45" t="s">
        <v>36</v>
      </c>
      <c r="C34" s="14" t="s">
        <v>37</v>
      </c>
      <c r="D34" s="15" t="s">
        <v>38</v>
      </c>
      <c r="E34" s="39" t="s">
        <v>141</v>
      </c>
      <c r="F34" s="39" t="s">
        <v>142</v>
      </c>
      <c r="G34" s="485">
        <v>724.3</v>
      </c>
      <c r="H34" s="485">
        <v>654.9</v>
      </c>
      <c r="I34" s="485">
        <v>604.79999999999995</v>
      </c>
      <c r="J34" s="485">
        <v>611.70000000000005</v>
      </c>
      <c r="K34" s="485">
        <v>604.4</v>
      </c>
      <c r="L34" s="488">
        <v>581.9</v>
      </c>
      <c r="M34" s="485">
        <v>613.5</v>
      </c>
      <c r="N34" s="485">
        <v>649.4</v>
      </c>
      <c r="O34" s="485">
        <v>661.8</v>
      </c>
      <c r="P34" s="485">
        <v>687.7</v>
      </c>
      <c r="Q34" s="485">
        <v>721.2</v>
      </c>
      <c r="R34" s="488">
        <v>690.5</v>
      </c>
      <c r="S34" s="488">
        <v>675.6</v>
      </c>
      <c r="T34" s="488">
        <v>636.6</v>
      </c>
      <c r="U34" s="488">
        <v>629.29999999999995</v>
      </c>
      <c r="V34" s="488">
        <v>629.6</v>
      </c>
      <c r="W34" s="488">
        <v>660.9</v>
      </c>
      <c r="X34" s="488">
        <v>695.4</v>
      </c>
      <c r="Y34" s="485">
        <v>724.69999999999993</v>
      </c>
      <c r="Z34" s="485">
        <v>757.1</v>
      </c>
      <c r="AA34" s="488">
        <v>777.19999999999993</v>
      </c>
      <c r="AB34" s="488">
        <v>766.80000000000007</v>
      </c>
      <c r="AC34" s="488">
        <v>739.19999999999993</v>
      </c>
      <c r="AD34" s="488">
        <v>732.8</v>
      </c>
      <c r="AE34" s="488">
        <v>727.5</v>
      </c>
      <c r="AF34" s="488">
        <v>717.30000000000007</v>
      </c>
      <c r="AG34" s="488">
        <v>694.39999999999986</v>
      </c>
      <c r="AH34" s="488">
        <v>671.69999999999993</v>
      </c>
      <c r="AI34" s="488">
        <v>656.69999999999993</v>
      </c>
      <c r="AJ34" s="488">
        <v>578.9</v>
      </c>
      <c r="AK34" s="488">
        <v>557.09999999999991</v>
      </c>
      <c r="AL34" s="488">
        <v>532.79999999999995</v>
      </c>
      <c r="AM34" s="488">
        <v>503.69999999999993</v>
      </c>
      <c r="AN34" s="488">
        <v>483.7</v>
      </c>
      <c r="AO34" s="488">
        <v>480.2</v>
      </c>
      <c r="AP34" s="488">
        <v>493.4</v>
      </c>
      <c r="AQ34" s="488">
        <v>510.5</v>
      </c>
      <c r="AR34" s="488">
        <v>525.5</v>
      </c>
      <c r="AS34" s="488"/>
    </row>
    <row r="35" spans="1:45">
      <c r="A35" s="39" t="s">
        <v>25</v>
      </c>
      <c r="B35" s="46" t="s">
        <v>36</v>
      </c>
      <c r="C35" s="16" t="s">
        <v>37</v>
      </c>
      <c r="D35" s="15" t="s">
        <v>38</v>
      </c>
      <c r="E35" s="39" t="s">
        <v>141</v>
      </c>
      <c r="F35" s="39" t="s">
        <v>142</v>
      </c>
      <c r="G35" s="485">
        <v>339.1</v>
      </c>
      <c r="H35" s="485">
        <v>335</v>
      </c>
      <c r="I35" s="485">
        <v>294.10000000000002</v>
      </c>
      <c r="J35" s="485">
        <v>301.89999999999998</v>
      </c>
      <c r="K35" s="485">
        <v>295</v>
      </c>
      <c r="L35" s="488">
        <v>287.5</v>
      </c>
      <c r="M35" s="485">
        <v>293.8</v>
      </c>
      <c r="N35" s="485">
        <v>310</v>
      </c>
      <c r="O35" s="485">
        <v>318.8</v>
      </c>
      <c r="P35" s="485">
        <v>335.5</v>
      </c>
      <c r="Q35" s="485">
        <v>345.8</v>
      </c>
      <c r="R35" s="488">
        <v>349</v>
      </c>
      <c r="S35" s="488">
        <v>339.4</v>
      </c>
      <c r="T35" s="488">
        <v>320.7</v>
      </c>
      <c r="U35" s="488">
        <v>320.5</v>
      </c>
      <c r="V35" s="488">
        <v>333.8</v>
      </c>
      <c r="W35" s="488">
        <v>347.4</v>
      </c>
      <c r="X35" s="488">
        <v>359.40000000000003</v>
      </c>
      <c r="Y35" s="485">
        <v>371</v>
      </c>
      <c r="Z35" s="485">
        <v>382.59999999999997</v>
      </c>
      <c r="AA35" s="488">
        <v>395.1</v>
      </c>
      <c r="AB35" s="488">
        <v>389.8</v>
      </c>
      <c r="AC35" s="488">
        <v>393.1</v>
      </c>
      <c r="AD35" s="488">
        <v>391.6</v>
      </c>
      <c r="AE35" s="488">
        <v>392.30000000000007</v>
      </c>
      <c r="AF35" s="488">
        <v>388.50000000000006</v>
      </c>
      <c r="AG35" s="488">
        <v>381.79999999999995</v>
      </c>
      <c r="AH35" s="488">
        <v>370.49999999999994</v>
      </c>
      <c r="AI35" s="488">
        <v>361.09999999999991</v>
      </c>
      <c r="AJ35" s="488">
        <v>301.5</v>
      </c>
      <c r="AK35" s="488">
        <v>290.00000000000006</v>
      </c>
      <c r="AL35" s="488">
        <v>279.3</v>
      </c>
      <c r="AM35" s="488">
        <v>261.10000000000002</v>
      </c>
      <c r="AN35" s="488">
        <v>250.7</v>
      </c>
      <c r="AO35" s="488">
        <v>254.2</v>
      </c>
      <c r="AP35" s="488">
        <v>264</v>
      </c>
      <c r="AQ35" s="488">
        <v>273.09999999999997</v>
      </c>
      <c r="AR35" s="488">
        <v>285.8</v>
      </c>
      <c r="AS35" s="488"/>
    </row>
    <row r="36" spans="1:45">
      <c r="A36" s="39" t="s">
        <v>26</v>
      </c>
      <c r="B36" s="46" t="s">
        <v>36</v>
      </c>
      <c r="C36" s="16" t="s">
        <v>37</v>
      </c>
      <c r="D36" s="15" t="s">
        <v>38</v>
      </c>
      <c r="E36" s="39" t="s">
        <v>141</v>
      </c>
      <c r="F36" s="39" t="s">
        <v>142</v>
      </c>
      <c r="G36" s="485">
        <v>34.5</v>
      </c>
      <c r="H36" s="485">
        <v>29.2</v>
      </c>
      <c r="I36" s="485">
        <v>29.1</v>
      </c>
      <c r="J36" s="485">
        <v>26.4</v>
      </c>
      <c r="K36" s="485">
        <v>25.9</v>
      </c>
      <c r="L36" s="488">
        <v>27.9</v>
      </c>
      <c r="M36" s="485">
        <v>26.9</v>
      </c>
      <c r="N36" s="485">
        <v>26.9</v>
      </c>
      <c r="O36" s="485">
        <v>27.4</v>
      </c>
      <c r="P36" s="485">
        <v>26.2</v>
      </c>
      <c r="Q36" s="485">
        <v>26.4</v>
      </c>
      <c r="R36" s="488">
        <v>25.1</v>
      </c>
      <c r="S36" s="488">
        <v>24.1</v>
      </c>
      <c r="T36" s="488">
        <v>24.1</v>
      </c>
      <c r="U36" s="488">
        <v>23.8</v>
      </c>
      <c r="V36" s="488">
        <v>25.8</v>
      </c>
      <c r="W36" s="488">
        <v>26.4</v>
      </c>
      <c r="X36" s="488">
        <v>27.4</v>
      </c>
      <c r="Y36" s="485">
        <v>28.3</v>
      </c>
      <c r="Z36" s="485">
        <v>29.5</v>
      </c>
      <c r="AA36" s="488">
        <v>29.499999999999996</v>
      </c>
      <c r="AB36" s="488">
        <v>30.999999999999993</v>
      </c>
      <c r="AC36" s="488">
        <v>31.099999999999994</v>
      </c>
      <c r="AD36" s="488">
        <v>32.299999999999997</v>
      </c>
      <c r="AE36" s="488">
        <v>34.699999999999989</v>
      </c>
      <c r="AF36" s="488">
        <v>36.400000000000006</v>
      </c>
      <c r="AG36" s="488">
        <v>37.400000000000006</v>
      </c>
      <c r="AH36" s="488">
        <v>40.100000000000009</v>
      </c>
      <c r="AI36" s="488">
        <v>41.6</v>
      </c>
      <c r="AJ36" s="488">
        <v>38.100000000000009</v>
      </c>
      <c r="AK36" s="488">
        <v>36.9</v>
      </c>
      <c r="AL36" s="488">
        <v>35.700000000000003</v>
      </c>
      <c r="AM36" s="488">
        <v>33.299999999999997</v>
      </c>
      <c r="AN36" s="488">
        <v>31.8</v>
      </c>
      <c r="AO36" s="488">
        <v>31.200000000000003</v>
      </c>
      <c r="AP36" s="488">
        <v>31.000000000000004</v>
      </c>
      <c r="AQ36" s="488">
        <v>32.600000000000009</v>
      </c>
      <c r="AR36" s="488">
        <v>33.700000000000003</v>
      </c>
      <c r="AS36" s="488"/>
    </row>
    <row r="37" spans="1:45">
      <c r="A37" s="39" t="s">
        <v>27</v>
      </c>
      <c r="B37" s="46" t="s">
        <v>36</v>
      </c>
      <c r="C37" s="16" t="s">
        <v>37</v>
      </c>
      <c r="D37" s="15" t="s">
        <v>38</v>
      </c>
      <c r="E37" s="39" t="s">
        <v>141</v>
      </c>
      <c r="F37" s="39" t="s">
        <v>142</v>
      </c>
      <c r="G37" s="485">
        <v>232.7</v>
      </c>
      <c r="H37" s="485">
        <v>228.7</v>
      </c>
      <c r="I37" s="485">
        <v>225.4</v>
      </c>
      <c r="J37" s="485">
        <v>200.5</v>
      </c>
      <c r="K37" s="485">
        <v>195.9</v>
      </c>
      <c r="L37" s="488">
        <v>175.4</v>
      </c>
      <c r="M37" s="485">
        <v>151.6</v>
      </c>
      <c r="N37" s="485">
        <v>152.9</v>
      </c>
      <c r="O37" s="485">
        <v>156.6</v>
      </c>
      <c r="P37" s="485">
        <v>166</v>
      </c>
      <c r="Q37" s="485">
        <v>173.6</v>
      </c>
      <c r="R37" s="488">
        <v>173.1</v>
      </c>
      <c r="S37" s="488">
        <v>164.4</v>
      </c>
      <c r="T37" s="488">
        <v>157.80000000000001</v>
      </c>
      <c r="U37" s="488">
        <v>153.1</v>
      </c>
      <c r="V37" s="488">
        <v>155.69999999999999</v>
      </c>
      <c r="W37" s="488">
        <v>159.69999999999999</v>
      </c>
      <c r="X37" s="488">
        <v>168.5</v>
      </c>
      <c r="Y37" s="485">
        <v>175.4</v>
      </c>
      <c r="Z37" s="485">
        <v>178.5</v>
      </c>
      <c r="AA37" s="488">
        <v>188.2</v>
      </c>
      <c r="AB37" s="488">
        <v>192.20000000000002</v>
      </c>
      <c r="AC37" s="488">
        <v>193.70000000000002</v>
      </c>
      <c r="AD37" s="488">
        <v>195.9</v>
      </c>
      <c r="AE37" s="488">
        <v>199.8</v>
      </c>
      <c r="AF37" s="488">
        <v>203.4</v>
      </c>
      <c r="AG37" s="488">
        <v>205.7</v>
      </c>
      <c r="AH37" s="488">
        <v>206.7</v>
      </c>
      <c r="AI37" s="488">
        <v>208.10000000000002</v>
      </c>
      <c r="AJ37" s="488">
        <v>182</v>
      </c>
      <c r="AK37" s="488">
        <v>174.39999999999998</v>
      </c>
      <c r="AL37" s="488">
        <v>167.70000000000002</v>
      </c>
      <c r="AM37" s="488">
        <v>154.89999999999998</v>
      </c>
      <c r="AN37" s="488">
        <v>148.60000000000002</v>
      </c>
      <c r="AO37" s="488">
        <v>146.89999999999998</v>
      </c>
      <c r="AP37" s="488">
        <v>148.80000000000001</v>
      </c>
      <c r="AQ37" s="488">
        <v>153.69999999999999</v>
      </c>
      <c r="AR37" s="488">
        <v>160.30000000000001</v>
      </c>
      <c r="AS37" s="488"/>
    </row>
    <row r="38" spans="1:45">
      <c r="A38" s="39" t="s">
        <v>28</v>
      </c>
      <c r="B38" s="45" t="s">
        <v>36</v>
      </c>
      <c r="C38" s="14" t="s">
        <v>37</v>
      </c>
      <c r="D38" s="15" t="s">
        <v>38</v>
      </c>
      <c r="E38" s="39" t="s">
        <v>141</v>
      </c>
      <c r="F38" s="39" t="s">
        <v>142</v>
      </c>
      <c r="G38" s="485">
        <v>334.8</v>
      </c>
      <c r="H38" s="485">
        <v>315.7</v>
      </c>
      <c r="I38" s="485">
        <v>298.7</v>
      </c>
      <c r="J38" s="485">
        <v>290</v>
      </c>
      <c r="K38" s="485">
        <v>278.89999999999998</v>
      </c>
      <c r="L38" s="488">
        <v>298.8</v>
      </c>
      <c r="M38" s="485">
        <v>321.10000000000002</v>
      </c>
      <c r="N38" s="485">
        <v>327.10000000000002</v>
      </c>
      <c r="O38" s="485">
        <v>325.89999999999998</v>
      </c>
      <c r="P38" s="485">
        <v>341.1</v>
      </c>
      <c r="Q38" s="485">
        <v>352.8</v>
      </c>
      <c r="R38" s="488">
        <v>344.8</v>
      </c>
      <c r="S38" s="488">
        <v>336.9</v>
      </c>
      <c r="T38" s="488">
        <v>317.7</v>
      </c>
      <c r="U38" s="488">
        <v>303.89999999999998</v>
      </c>
      <c r="V38" s="488">
        <v>306.2</v>
      </c>
      <c r="W38" s="488">
        <v>309.7</v>
      </c>
      <c r="X38" s="488">
        <v>323.3</v>
      </c>
      <c r="Y38" s="485">
        <v>333.9</v>
      </c>
      <c r="Z38" s="485">
        <v>341</v>
      </c>
      <c r="AA38" s="488">
        <v>357.79999999999995</v>
      </c>
      <c r="AB38" s="488">
        <v>341.5</v>
      </c>
      <c r="AC38" s="488">
        <v>326.40000000000003</v>
      </c>
      <c r="AD38" s="488">
        <v>320.59999999999997</v>
      </c>
      <c r="AE38" s="488">
        <v>315.5</v>
      </c>
      <c r="AF38" s="488">
        <v>315</v>
      </c>
      <c r="AG38" s="488">
        <v>310.10000000000002</v>
      </c>
      <c r="AH38" s="488">
        <v>297.5</v>
      </c>
      <c r="AI38" s="488">
        <v>288.5</v>
      </c>
      <c r="AJ38" s="488">
        <v>261.89999999999998</v>
      </c>
      <c r="AK38" s="488">
        <v>255.20000000000005</v>
      </c>
      <c r="AL38" s="488">
        <v>243.09999999999997</v>
      </c>
      <c r="AM38" s="488">
        <v>226</v>
      </c>
      <c r="AN38" s="488">
        <v>214.5</v>
      </c>
      <c r="AO38" s="488">
        <v>210.60000000000002</v>
      </c>
      <c r="AP38" s="488">
        <v>217.7</v>
      </c>
      <c r="AQ38" s="488">
        <v>226.89999999999998</v>
      </c>
      <c r="AR38" s="488">
        <v>232.2</v>
      </c>
      <c r="AS38" s="488"/>
    </row>
    <row r="39" spans="1:45">
      <c r="A39" s="39" t="s">
        <v>29</v>
      </c>
      <c r="B39" s="46" t="s">
        <v>36</v>
      </c>
      <c r="C39" s="16" t="s">
        <v>37</v>
      </c>
      <c r="D39" s="15" t="s">
        <v>38</v>
      </c>
      <c r="E39" s="39" t="s">
        <v>141</v>
      </c>
      <c r="F39" s="39" t="s">
        <v>142</v>
      </c>
      <c r="G39" s="485">
        <v>80.7</v>
      </c>
      <c r="H39" s="485">
        <v>70.8</v>
      </c>
      <c r="I39" s="485">
        <v>72.2</v>
      </c>
      <c r="J39" s="485">
        <v>66.5</v>
      </c>
      <c r="K39" s="485">
        <v>69.7</v>
      </c>
      <c r="L39" s="488">
        <v>71.3</v>
      </c>
      <c r="M39" s="485">
        <v>58.4</v>
      </c>
      <c r="N39" s="485">
        <v>61.8</v>
      </c>
      <c r="O39" s="485">
        <v>64.400000000000006</v>
      </c>
      <c r="P39" s="485">
        <v>66.8</v>
      </c>
      <c r="Q39" s="485">
        <v>71.599999999999994</v>
      </c>
      <c r="R39" s="488">
        <v>70</v>
      </c>
      <c r="S39" s="488">
        <v>65.8</v>
      </c>
      <c r="T39" s="488">
        <v>61.1</v>
      </c>
      <c r="U39" s="488">
        <v>60.7</v>
      </c>
      <c r="V39" s="488">
        <v>62.4</v>
      </c>
      <c r="W39" s="488">
        <v>64.7</v>
      </c>
      <c r="X39" s="488">
        <v>67.400000000000006</v>
      </c>
      <c r="Y39" s="485">
        <v>70.2</v>
      </c>
      <c r="Z39" s="485">
        <v>76.8</v>
      </c>
      <c r="AA39" s="488">
        <v>80</v>
      </c>
      <c r="AB39" s="488">
        <v>80.200000000000017</v>
      </c>
      <c r="AC39" s="488">
        <v>82.500000000000014</v>
      </c>
      <c r="AD39" s="488">
        <v>84.7</v>
      </c>
      <c r="AE39" s="488">
        <v>86.999999999999986</v>
      </c>
      <c r="AF39" s="488">
        <v>89.399999999999991</v>
      </c>
      <c r="AG39" s="488">
        <v>91.800000000000011</v>
      </c>
      <c r="AH39" s="488">
        <v>91.7</v>
      </c>
      <c r="AI39" s="488">
        <v>91.499999999999986</v>
      </c>
      <c r="AJ39" s="488">
        <v>78.999999999999986</v>
      </c>
      <c r="AK39" s="488">
        <v>80.5</v>
      </c>
      <c r="AL39" s="488">
        <v>78.100000000000009</v>
      </c>
      <c r="AM39" s="488">
        <v>73.5</v>
      </c>
      <c r="AN39" s="488">
        <v>71</v>
      </c>
      <c r="AO39" s="488">
        <v>70</v>
      </c>
      <c r="AP39" s="488">
        <v>72.5</v>
      </c>
      <c r="AQ39" s="488">
        <v>76.100000000000009</v>
      </c>
      <c r="AR39" s="488">
        <v>78.7</v>
      </c>
      <c r="AS39" s="488"/>
    </row>
    <row r="40" spans="1:45">
      <c r="A40" s="39" t="s">
        <v>30</v>
      </c>
      <c r="B40" s="46" t="s">
        <v>36</v>
      </c>
      <c r="C40" s="16" t="s">
        <v>37</v>
      </c>
      <c r="D40" s="15" t="s">
        <v>38</v>
      </c>
      <c r="E40" s="39" t="s">
        <v>141</v>
      </c>
      <c r="F40" s="39" t="s">
        <v>142</v>
      </c>
      <c r="G40" s="485">
        <v>61.8</v>
      </c>
      <c r="H40" s="485">
        <v>60.9</v>
      </c>
      <c r="I40" s="485">
        <v>60.1</v>
      </c>
      <c r="J40" s="485">
        <v>59.1</v>
      </c>
      <c r="K40" s="485">
        <v>58.1</v>
      </c>
      <c r="L40" s="488">
        <v>56.5</v>
      </c>
      <c r="M40" s="485">
        <v>64</v>
      </c>
      <c r="N40" s="485">
        <v>68.3</v>
      </c>
      <c r="O40" s="485">
        <v>68.8</v>
      </c>
      <c r="P40" s="485">
        <v>72.8</v>
      </c>
      <c r="Q40" s="485">
        <v>72.2</v>
      </c>
      <c r="R40" s="488">
        <v>77</v>
      </c>
      <c r="S40" s="488">
        <v>72.5</v>
      </c>
      <c r="T40" s="488">
        <v>67</v>
      </c>
      <c r="U40" s="488">
        <v>64.3</v>
      </c>
      <c r="V40" s="488">
        <v>66.3</v>
      </c>
      <c r="W40" s="488">
        <v>67.400000000000006</v>
      </c>
      <c r="X40" s="488">
        <v>71.2</v>
      </c>
      <c r="Y40" s="485">
        <v>74.3</v>
      </c>
      <c r="Z40" s="485">
        <v>77.900000000000006</v>
      </c>
      <c r="AA40" s="488">
        <v>79.899999999999991</v>
      </c>
      <c r="AB40" s="488">
        <v>80.600000000000009</v>
      </c>
      <c r="AC40" s="488">
        <v>80.400000000000006</v>
      </c>
      <c r="AD40" s="488">
        <v>80.399999999999991</v>
      </c>
      <c r="AE40" s="488">
        <v>81.7</v>
      </c>
      <c r="AF40" s="488">
        <v>81.599999999999994</v>
      </c>
      <c r="AG40" s="488">
        <v>80.999999999999986</v>
      </c>
      <c r="AH40" s="488">
        <v>80.8</v>
      </c>
      <c r="AI40" s="488">
        <v>83.199999999999989</v>
      </c>
      <c r="AJ40" s="488">
        <v>74.399999999999991</v>
      </c>
      <c r="AK40" s="488">
        <v>75</v>
      </c>
      <c r="AL40" s="488">
        <v>74.100000000000009</v>
      </c>
      <c r="AM40" s="488">
        <v>68.699999999999989</v>
      </c>
      <c r="AN40" s="488">
        <v>66.7</v>
      </c>
      <c r="AO40" s="488">
        <v>66.7</v>
      </c>
      <c r="AP40" s="488">
        <v>68.5</v>
      </c>
      <c r="AQ40" s="488">
        <v>70.800000000000011</v>
      </c>
      <c r="AR40" s="488">
        <v>73.400000000000006</v>
      </c>
      <c r="AS40" s="488"/>
    </row>
    <row r="41" spans="1:45">
      <c r="A41" s="39" t="s">
        <v>31</v>
      </c>
      <c r="B41" s="46" t="s">
        <v>36</v>
      </c>
      <c r="C41" s="16" t="s">
        <v>37</v>
      </c>
      <c r="D41" s="15" t="s">
        <v>38</v>
      </c>
      <c r="E41" s="39" t="s">
        <v>141</v>
      </c>
      <c r="F41" s="39" t="s">
        <v>142</v>
      </c>
      <c r="G41" s="485">
        <v>328.9</v>
      </c>
      <c r="H41" s="485">
        <v>315.3</v>
      </c>
      <c r="I41" s="485">
        <v>316.8</v>
      </c>
      <c r="J41" s="485">
        <v>307.60000000000002</v>
      </c>
      <c r="K41" s="485">
        <v>279.8</v>
      </c>
      <c r="L41" s="488">
        <v>254.8</v>
      </c>
      <c r="M41" s="485">
        <v>257</v>
      </c>
      <c r="N41" s="485">
        <v>253.5</v>
      </c>
      <c r="O41" s="485">
        <v>249.9</v>
      </c>
      <c r="P41" s="485">
        <v>250.6</v>
      </c>
      <c r="Q41" s="485">
        <v>252.3</v>
      </c>
      <c r="R41" s="488">
        <v>249.5</v>
      </c>
      <c r="S41" s="488">
        <v>236</v>
      </c>
      <c r="T41" s="488">
        <v>217.9</v>
      </c>
      <c r="U41" s="488">
        <v>209</v>
      </c>
      <c r="V41" s="488">
        <v>215.3</v>
      </c>
      <c r="W41" s="488">
        <v>223.7</v>
      </c>
      <c r="X41" s="488">
        <v>236.6</v>
      </c>
      <c r="Y41" s="485">
        <v>244.4</v>
      </c>
      <c r="Z41" s="485">
        <v>256.89999999999998</v>
      </c>
      <c r="AA41" s="488">
        <v>258</v>
      </c>
      <c r="AB41" s="488">
        <v>268.5</v>
      </c>
      <c r="AC41" s="488">
        <v>268</v>
      </c>
      <c r="AD41" s="488">
        <v>269.7</v>
      </c>
      <c r="AE41" s="488">
        <v>267.5</v>
      </c>
      <c r="AF41" s="488">
        <v>267.09999999999997</v>
      </c>
      <c r="AG41" s="488">
        <v>263.60000000000002</v>
      </c>
      <c r="AH41" s="488">
        <v>263.8</v>
      </c>
      <c r="AI41" s="488">
        <v>263.5</v>
      </c>
      <c r="AJ41" s="488">
        <v>236.79999999999998</v>
      </c>
      <c r="AK41" s="488">
        <v>232.2</v>
      </c>
      <c r="AL41" s="488">
        <v>223.09999999999997</v>
      </c>
      <c r="AM41" s="488">
        <v>210.50000000000003</v>
      </c>
      <c r="AN41" s="488">
        <v>198.8</v>
      </c>
      <c r="AO41" s="488">
        <v>195.2</v>
      </c>
      <c r="AP41" s="488">
        <v>198.9</v>
      </c>
      <c r="AQ41" s="488">
        <v>207</v>
      </c>
      <c r="AR41" s="488">
        <v>212.7</v>
      </c>
      <c r="AS41" s="488"/>
    </row>
    <row r="42" spans="1:45">
      <c r="A42" s="39" t="s">
        <v>32</v>
      </c>
      <c r="B42" s="46" t="s">
        <v>36</v>
      </c>
      <c r="C42" s="16" t="s">
        <v>37</v>
      </c>
      <c r="D42" s="15" t="s">
        <v>38</v>
      </c>
      <c r="E42" s="39" t="s">
        <v>141</v>
      </c>
      <c r="F42" s="39" t="s">
        <v>142</v>
      </c>
      <c r="G42" s="485">
        <v>40</v>
      </c>
      <c r="H42" s="485">
        <v>32.6</v>
      </c>
      <c r="I42" s="485">
        <v>33.4</v>
      </c>
      <c r="J42" s="485">
        <v>34.4</v>
      </c>
      <c r="K42" s="485">
        <v>33.799999999999997</v>
      </c>
      <c r="L42" s="488">
        <v>29.4</v>
      </c>
      <c r="M42" s="485">
        <v>34.200000000000003</v>
      </c>
      <c r="N42" s="485">
        <v>36.299999999999997</v>
      </c>
      <c r="O42" s="485">
        <v>36.799999999999997</v>
      </c>
      <c r="P42" s="485">
        <v>38</v>
      </c>
      <c r="Q42" s="485">
        <v>36.4</v>
      </c>
      <c r="R42" s="488">
        <v>37.799999999999997</v>
      </c>
      <c r="S42" s="488">
        <v>34</v>
      </c>
      <c r="T42" s="488">
        <v>32.200000000000003</v>
      </c>
      <c r="U42" s="488">
        <v>31.3</v>
      </c>
      <c r="V42" s="488">
        <v>31.1</v>
      </c>
      <c r="W42" s="488">
        <v>30.7</v>
      </c>
      <c r="X42" s="488">
        <v>31.9</v>
      </c>
      <c r="Y42" s="485">
        <v>32.9</v>
      </c>
      <c r="Z42" s="485">
        <v>34.799999999999997</v>
      </c>
      <c r="AA42" s="488">
        <v>34.200000000000003</v>
      </c>
      <c r="AB42" s="488">
        <v>34.200000000000003</v>
      </c>
      <c r="AC42" s="488">
        <v>34.5</v>
      </c>
      <c r="AD42" s="488">
        <v>34.4</v>
      </c>
      <c r="AE42" s="488">
        <v>36.000000000000007</v>
      </c>
      <c r="AF42" s="488">
        <v>34.4</v>
      </c>
      <c r="AG42" s="488">
        <v>34.5</v>
      </c>
      <c r="AH42" s="488">
        <v>33.300000000000004</v>
      </c>
      <c r="AI42" s="488">
        <v>33.299999999999997</v>
      </c>
      <c r="AJ42" s="488">
        <v>30.8</v>
      </c>
      <c r="AK42" s="488">
        <v>30.900000000000002</v>
      </c>
      <c r="AL42" s="488">
        <v>30.7</v>
      </c>
      <c r="AM42" s="488">
        <v>28.5</v>
      </c>
      <c r="AN42" s="488">
        <v>27.200000000000003</v>
      </c>
      <c r="AO42" s="488">
        <v>26.599999999999998</v>
      </c>
      <c r="AP42" s="488">
        <v>27.4</v>
      </c>
      <c r="AQ42" s="488">
        <v>28</v>
      </c>
      <c r="AR42" s="488">
        <v>28.5</v>
      </c>
      <c r="AS42" s="488"/>
    </row>
    <row r="43" spans="1:45">
      <c r="A43" s="40" t="s">
        <v>33</v>
      </c>
      <c r="B43" s="40" t="s">
        <v>36</v>
      </c>
      <c r="C43" s="12" t="s">
        <v>37</v>
      </c>
      <c r="D43" s="13" t="s">
        <v>38</v>
      </c>
      <c r="E43" s="40" t="s">
        <v>141</v>
      </c>
      <c r="F43" s="40" t="s">
        <v>142</v>
      </c>
      <c r="G43" s="486">
        <v>3035.2</v>
      </c>
      <c r="H43" s="486">
        <v>2853.2</v>
      </c>
      <c r="I43" s="486">
        <v>2727.2999999999997</v>
      </c>
      <c r="J43" s="486">
        <v>2673.2000000000003</v>
      </c>
      <c r="K43" s="486">
        <v>2609.1000000000004</v>
      </c>
      <c r="L43" s="486">
        <v>2535.9000000000005</v>
      </c>
      <c r="M43" s="486">
        <v>2571.7999999999997</v>
      </c>
      <c r="N43" s="486">
        <v>2653.3000000000006</v>
      </c>
      <c r="O43" s="486">
        <v>2698.7000000000003</v>
      </c>
      <c r="P43" s="486">
        <v>2775.7000000000003</v>
      </c>
      <c r="Q43" s="486">
        <v>2858.7000000000007</v>
      </c>
      <c r="R43" s="486">
        <v>2818.3</v>
      </c>
      <c r="S43" s="486">
        <v>2723.7000000000003</v>
      </c>
      <c r="T43" s="486">
        <v>2577.5</v>
      </c>
      <c r="U43" s="486">
        <v>2523.1999999999998</v>
      </c>
      <c r="V43" s="486">
        <v>2562.9</v>
      </c>
      <c r="W43" s="486">
        <v>2651.8999999999996</v>
      </c>
      <c r="X43" s="486">
        <v>2777.4</v>
      </c>
      <c r="Y43" s="486">
        <v>2882.6</v>
      </c>
      <c r="Z43" s="486">
        <v>2985.6000000000004</v>
      </c>
      <c r="AA43" s="486">
        <v>3074.7999999999997</v>
      </c>
      <c r="AB43" s="486">
        <v>3069.1999999999994</v>
      </c>
      <c r="AC43" s="486">
        <v>3044.2999999999997</v>
      </c>
      <c r="AD43" s="486">
        <v>3059.4</v>
      </c>
      <c r="AE43" s="486">
        <v>3080.2</v>
      </c>
      <c r="AF43" s="486">
        <v>3091.2000000000003</v>
      </c>
      <c r="AG43" s="486">
        <v>3063.2999999999997</v>
      </c>
      <c r="AH43" s="486">
        <v>3017.7999999999997</v>
      </c>
      <c r="AI43" s="486">
        <v>2992.4</v>
      </c>
      <c r="AJ43" s="486">
        <v>2640.4</v>
      </c>
      <c r="AK43" s="486">
        <v>2559.1999999999994</v>
      </c>
      <c r="AL43" s="486">
        <v>2465.4999999999995</v>
      </c>
      <c r="AM43" s="486">
        <v>2304.7999999999997</v>
      </c>
      <c r="AN43" s="486">
        <v>2199.9</v>
      </c>
      <c r="AO43" s="486">
        <v>2183.8000000000002</v>
      </c>
      <c r="AP43" s="486">
        <v>2236.7000000000003</v>
      </c>
      <c r="AQ43" s="486">
        <v>2321.9</v>
      </c>
      <c r="AR43" s="486">
        <v>2399.6</v>
      </c>
      <c r="AS43" s="486"/>
    </row>
    <row r="44" spans="1:45">
      <c r="A44" s="39" t="s">
        <v>34</v>
      </c>
      <c r="B44" s="99" t="s">
        <v>36</v>
      </c>
      <c r="C44" s="7" t="s">
        <v>37</v>
      </c>
      <c r="D44" s="103" t="s">
        <v>38</v>
      </c>
      <c r="E44" s="39" t="s">
        <v>141</v>
      </c>
      <c r="F44" s="39" t="s">
        <v>142</v>
      </c>
      <c r="G44" s="485"/>
      <c r="H44" s="485"/>
      <c r="I44" s="485"/>
      <c r="J44" s="485"/>
      <c r="K44" s="485"/>
      <c r="L44" s="489"/>
      <c r="M44" s="485"/>
      <c r="N44" s="485"/>
      <c r="O44" s="485"/>
      <c r="P44" s="485"/>
      <c r="Q44" s="485"/>
      <c r="R44" s="489"/>
      <c r="S44" s="489"/>
      <c r="T44" s="489"/>
      <c r="U44" s="489"/>
      <c r="V44" s="489"/>
      <c r="W44" s="489"/>
      <c r="X44" s="489"/>
      <c r="Y44" s="485"/>
      <c r="Z44" s="485"/>
      <c r="AA44" s="489">
        <v>0</v>
      </c>
      <c r="AB44" s="489">
        <v>0</v>
      </c>
      <c r="AC44" s="489">
        <v>0</v>
      </c>
      <c r="AD44" s="489">
        <v>0</v>
      </c>
      <c r="AE44" s="489">
        <v>0</v>
      </c>
      <c r="AF44" s="489">
        <v>0</v>
      </c>
      <c r="AG44" s="489">
        <v>0</v>
      </c>
      <c r="AH44" s="489">
        <v>0</v>
      </c>
      <c r="AI44" s="489">
        <v>0</v>
      </c>
      <c r="AJ44" s="489">
        <v>0</v>
      </c>
      <c r="AK44" s="489">
        <v>0</v>
      </c>
      <c r="AL44" s="489">
        <v>0</v>
      </c>
      <c r="AM44" s="489">
        <v>0</v>
      </c>
      <c r="AN44" s="489">
        <v>0</v>
      </c>
      <c r="AO44" s="489">
        <v>0</v>
      </c>
      <c r="AP44" s="488">
        <v>0</v>
      </c>
      <c r="AQ44" s="488">
        <v>0</v>
      </c>
      <c r="AR44" s="488">
        <v>0</v>
      </c>
      <c r="AS44" s="488"/>
    </row>
    <row r="45" spans="1:45">
      <c r="A45" s="66" t="s">
        <v>35</v>
      </c>
      <c r="B45" s="70" t="s">
        <v>36</v>
      </c>
      <c r="C45" s="68" t="s">
        <v>37</v>
      </c>
      <c r="D45" s="107" t="s">
        <v>38</v>
      </c>
      <c r="E45" s="66" t="s">
        <v>141</v>
      </c>
      <c r="F45" s="66" t="s">
        <v>142</v>
      </c>
      <c r="G45" s="487">
        <v>3035.2</v>
      </c>
      <c r="H45" s="487">
        <v>2853.2</v>
      </c>
      <c r="I45" s="487">
        <v>2727.2999999999997</v>
      </c>
      <c r="J45" s="487">
        <v>2673.2000000000003</v>
      </c>
      <c r="K45" s="487">
        <v>2609.1000000000004</v>
      </c>
      <c r="L45" s="490">
        <v>2535.9000000000005</v>
      </c>
      <c r="M45" s="487">
        <v>2571.7999999999997</v>
      </c>
      <c r="N45" s="487">
        <v>2653.3000000000006</v>
      </c>
      <c r="O45" s="487">
        <v>2698.7000000000003</v>
      </c>
      <c r="P45" s="487">
        <v>2775.7000000000003</v>
      </c>
      <c r="Q45" s="487">
        <v>2858.7000000000007</v>
      </c>
      <c r="R45" s="490">
        <v>2818.3</v>
      </c>
      <c r="S45" s="490">
        <v>2723.7000000000003</v>
      </c>
      <c r="T45" s="490">
        <v>2577.5</v>
      </c>
      <c r="U45" s="490">
        <v>2523.1999999999998</v>
      </c>
      <c r="V45" s="490">
        <v>2562.9</v>
      </c>
      <c r="W45" s="490">
        <v>2651.8999999999996</v>
      </c>
      <c r="X45" s="490">
        <v>2777.4</v>
      </c>
      <c r="Y45" s="487">
        <v>2882.6</v>
      </c>
      <c r="Z45" s="487">
        <v>2985.6000000000004</v>
      </c>
      <c r="AA45" s="490">
        <v>3074.8</v>
      </c>
      <c r="AB45" s="490">
        <v>3069.2</v>
      </c>
      <c r="AC45" s="490">
        <v>3044.3</v>
      </c>
      <c r="AD45" s="490">
        <v>3059.3999999999996</v>
      </c>
      <c r="AE45" s="490">
        <v>3080.2</v>
      </c>
      <c r="AF45" s="490">
        <v>3091.2</v>
      </c>
      <c r="AG45" s="490">
        <v>3063.2999999999997</v>
      </c>
      <c r="AH45" s="490">
        <v>3017.8</v>
      </c>
      <c r="AI45" s="490">
        <v>2992.3999999999996</v>
      </c>
      <c r="AJ45" s="490">
        <v>2640.4000000000005</v>
      </c>
      <c r="AK45" s="490">
        <v>2559.2000000000003</v>
      </c>
      <c r="AL45" s="490">
        <v>2465.5</v>
      </c>
      <c r="AM45" s="490">
        <v>2304.8000000000002</v>
      </c>
      <c r="AN45" s="490">
        <v>2199.9</v>
      </c>
      <c r="AO45" s="490">
        <v>2183.8000000000002</v>
      </c>
      <c r="AP45" s="487">
        <v>2236.6999999999998</v>
      </c>
      <c r="AQ45" s="487">
        <v>2321.9</v>
      </c>
      <c r="AR45" s="487">
        <v>2399.6</v>
      </c>
      <c r="AS45" s="487">
        <v>2423.4</v>
      </c>
    </row>
    <row r="46" spans="1:45">
      <c r="A46" s="35" t="s">
        <v>11</v>
      </c>
      <c r="B46" s="54" t="s">
        <v>39</v>
      </c>
      <c r="C46" s="35" t="s">
        <v>40</v>
      </c>
      <c r="D46" s="37" t="s">
        <v>48</v>
      </c>
      <c r="E46" s="35" t="s">
        <v>141</v>
      </c>
      <c r="F46" s="35" t="s">
        <v>142</v>
      </c>
      <c r="G46" s="491">
        <v>233.2</v>
      </c>
      <c r="H46" s="491">
        <v>217.7</v>
      </c>
      <c r="I46" s="491">
        <v>213.5</v>
      </c>
      <c r="J46" s="491">
        <v>199.9</v>
      </c>
      <c r="K46" s="491">
        <v>200.5</v>
      </c>
      <c r="L46" s="491">
        <v>208.3</v>
      </c>
      <c r="M46" s="491">
        <v>202.79999999999998</v>
      </c>
      <c r="N46" s="491">
        <v>209.1</v>
      </c>
      <c r="O46" s="491">
        <v>215.9</v>
      </c>
      <c r="P46" s="491">
        <v>214.39999999999998</v>
      </c>
      <c r="Q46" s="491">
        <v>219.29999999999998</v>
      </c>
      <c r="R46" s="491">
        <v>218.2</v>
      </c>
      <c r="S46" s="491">
        <v>218</v>
      </c>
      <c r="T46" s="491">
        <v>210.7</v>
      </c>
      <c r="U46" s="491">
        <v>209</v>
      </c>
      <c r="V46" s="491">
        <v>210</v>
      </c>
      <c r="W46" s="491">
        <v>216.2</v>
      </c>
      <c r="X46" s="491">
        <v>228.5</v>
      </c>
      <c r="Y46" s="491">
        <v>239.29999999999998</v>
      </c>
      <c r="Z46" s="491">
        <v>244</v>
      </c>
      <c r="AA46" s="491">
        <v>257.19999999999993</v>
      </c>
      <c r="AB46" s="491">
        <v>261.49999999999994</v>
      </c>
      <c r="AC46" s="491">
        <v>260.5</v>
      </c>
      <c r="AD46" s="491">
        <v>269.60000000000002</v>
      </c>
      <c r="AE46" s="491">
        <v>271.7</v>
      </c>
      <c r="AF46" s="491">
        <v>276.29999999999995</v>
      </c>
      <c r="AG46" s="491">
        <v>276.3</v>
      </c>
      <c r="AH46" s="491">
        <v>275.39999999999998</v>
      </c>
      <c r="AI46" s="491">
        <v>273.70000000000005</v>
      </c>
      <c r="AJ46" s="491">
        <v>235.6</v>
      </c>
      <c r="AK46" s="491">
        <v>223.60000000000002</v>
      </c>
      <c r="AL46" s="491">
        <v>214.5</v>
      </c>
      <c r="AM46" s="491">
        <v>196.5</v>
      </c>
      <c r="AN46" s="491">
        <v>187.20000000000002</v>
      </c>
      <c r="AO46" s="491">
        <v>186.29999999999998</v>
      </c>
      <c r="AP46" s="492">
        <v>191.29999999999998</v>
      </c>
      <c r="AQ46" s="492">
        <v>201.79999999999998</v>
      </c>
      <c r="AR46" s="492">
        <v>211.3</v>
      </c>
      <c r="AS46" s="492"/>
    </row>
    <row r="47" spans="1:45">
      <c r="A47" s="35" t="s">
        <v>17</v>
      </c>
      <c r="B47" s="36" t="s">
        <v>39</v>
      </c>
      <c r="C47" s="35" t="s">
        <v>40</v>
      </c>
      <c r="D47" s="37" t="s">
        <v>48</v>
      </c>
      <c r="E47" s="35" t="s">
        <v>141</v>
      </c>
      <c r="F47" s="35" t="s">
        <v>142</v>
      </c>
      <c r="G47" s="493">
        <v>93.9</v>
      </c>
      <c r="H47" s="493">
        <v>84.4</v>
      </c>
      <c r="I47" s="493">
        <v>85.7</v>
      </c>
      <c r="J47" s="493">
        <v>84.6</v>
      </c>
      <c r="K47" s="493">
        <v>78.900000000000006</v>
      </c>
      <c r="L47" s="493">
        <v>76.400000000000006</v>
      </c>
      <c r="M47" s="493">
        <v>86.2</v>
      </c>
      <c r="N47" s="493">
        <v>88.5</v>
      </c>
      <c r="O47" s="493">
        <v>92.1</v>
      </c>
      <c r="P47" s="493">
        <v>97.2</v>
      </c>
      <c r="Q47" s="493">
        <v>101.6</v>
      </c>
      <c r="R47" s="493">
        <v>103.2</v>
      </c>
      <c r="S47" s="493">
        <v>98.6</v>
      </c>
      <c r="T47" s="493">
        <v>92.7</v>
      </c>
      <c r="U47" s="493">
        <v>91</v>
      </c>
      <c r="V47" s="493">
        <v>92.4</v>
      </c>
      <c r="W47" s="493">
        <v>98.9</v>
      </c>
      <c r="X47" s="493">
        <v>105.1</v>
      </c>
      <c r="Y47" s="493">
        <v>110.2</v>
      </c>
      <c r="Z47" s="493">
        <v>112.6</v>
      </c>
      <c r="AA47" s="493">
        <v>119.19999999999999</v>
      </c>
      <c r="AB47" s="493">
        <v>117.3</v>
      </c>
      <c r="AC47" s="493">
        <v>118.5</v>
      </c>
      <c r="AD47" s="493">
        <v>118.3</v>
      </c>
      <c r="AE47" s="493">
        <v>120.1</v>
      </c>
      <c r="AF47" s="493">
        <v>121.69999999999999</v>
      </c>
      <c r="AG47" s="493">
        <v>120.89999999999998</v>
      </c>
      <c r="AH47" s="493">
        <v>118.8</v>
      </c>
      <c r="AI47" s="493">
        <v>120.3</v>
      </c>
      <c r="AJ47" s="493">
        <v>107.6</v>
      </c>
      <c r="AK47" s="493">
        <v>100.2</v>
      </c>
      <c r="AL47" s="493">
        <v>96.8</v>
      </c>
      <c r="AM47" s="493">
        <v>91.000000000000014</v>
      </c>
      <c r="AN47" s="493">
        <v>86.4</v>
      </c>
      <c r="AO47" s="493">
        <v>85.300000000000011</v>
      </c>
      <c r="AP47" s="493">
        <v>86.9</v>
      </c>
      <c r="AQ47" s="493">
        <v>90.3</v>
      </c>
      <c r="AR47" s="493">
        <v>94.300000000000011</v>
      </c>
      <c r="AS47" s="493"/>
    </row>
    <row r="48" spans="1:45">
      <c r="A48" s="35" t="s">
        <v>18</v>
      </c>
      <c r="B48" s="36" t="s">
        <v>39</v>
      </c>
      <c r="C48" s="35" t="s">
        <v>40</v>
      </c>
      <c r="D48" s="37" t="s">
        <v>48</v>
      </c>
      <c r="E48" s="35" t="s">
        <v>141</v>
      </c>
      <c r="F48" s="35" t="s">
        <v>142</v>
      </c>
      <c r="G48" s="493">
        <v>69.7</v>
      </c>
      <c r="H48" s="493">
        <v>66.400000000000006</v>
      </c>
      <c r="I48" s="493">
        <v>60.3</v>
      </c>
      <c r="J48" s="493">
        <v>59.2</v>
      </c>
      <c r="K48" s="493">
        <v>60.4</v>
      </c>
      <c r="L48" s="493">
        <v>58.3</v>
      </c>
      <c r="M48" s="493">
        <v>61.7</v>
      </c>
      <c r="N48" s="493">
        <v>60.7</v>
      </c>
      <c r="O48" s="493">
        <v>61.6</v>
      </c>
      <c r="P48" s="493">
        <v>59.3</v>
      </c>
      <c r="Q48" s="493">
        <v>58.9</v>
      </c>
      <c r="R48" s="493">
        <v>59</v>
      </c>
      <c r="S48" s="493">
        <v>57.9</v>
      </c>
      <c r="T48" s="493">
        <v>56</v>
      </c>
      <c r="U48" s="493">
        <v>52.6</v>
      </c>
      <c r="V48" s="493">
        <v>51.6</v>
      </c>
      <c r="W48" s="493">
        <v>48.6</v>
      </c>
      <c r="X48" s="493">
        <v>51.4</v>
      </c>
      <c r="Y48" s="493">
        <v>52.9</v>
      </c>
      <c r="Z48" s="493">
        <v>53.2</v>
      </c>
      <c r="AA48" s="493">
        <v>57.199999999999996</v>
      </c>
      <c r="AB48" s="493">
        <v>59.099999999999994</v>
      </c>
      <c r="AC48" s="493">
        <v>59.599999999999994</v>
      </c>
      <c r="AD48" s="493">
        <v>61</v>
      </c>
      <c r="AE48" s="493">
        <v>62.2</v>
      </c>
      <c r="AF48" s="493">
        <v>63.400000000000006</v>
      </c>
      <c r="AG48" s="493">
        <v>64.5</v>
      </c>
      <c r="AH48" s="493">
        <v>64.7</v>
      </c>
      <c r="AI48" s="493">
        <v>65.5</v>
      </c>
      <c r="AJ48" s="493">
        <v>58.3</v>
      </c>
      <c r="AK48" s="493">
        <v>56.6</v>
      </c>
      <c r="AL48" s="493">
        <v>55.199999999999989</v>
      </c>
      <c r="AM48" s="493">
        <v>50.699999999999996</v>
      </c>
      <c r="AN48" s="493">
        <v>47.5</v>
      </c>
      <c r="AO48" s="493">
        <v>46.5</v>
      </c>
      <c r="AP48" s="493">
        <v>47</v>
      </c>
      <c r="AQ48" s="493">
        <v>48.7</v>
      </c>
      <c r="AR48" s="493">
        <v>50</v>
      </c>
      <c r="AS48" s="493"/>
    </row>
    <row r="49" spans="1:45">
      <c r="A49" s="35" t="s">
        <v>19</v>
      </c>
      <c r="B49" s="36" t="s">
        <v>39</v>
      </c>
      <c r="C49" s="35" t="s">
        <v>40</v>
      </c>
      <c r="D49" s="37" t="s">
        <v>48</v>
      </c>
      <c r="E49" s="35" t="s">
        <v>141</v>
      </c>
      <c r="F49" s="35" t="s">
        <v>142</v>
      </c>
      <c r="G49" s="493">
        <v>25.9</v>
      </c>
      <c r="H49" s="493">
        <v>25.1</v>
      </c>
      <c r="I49" s="493">
        <v>24</v>
      </c>
      <c r="J49" s="493">
        <v>22</v>
      </c>
      <c r="K49" s="493">
        <v>24.5</v>
      </c>
      <c r="L49" s="493">
        <v>25.1</v>
      </c>
      <c r="M49" s="493">
        <v>24.6</v>
      </c>
      <c r="N49" s="493">
        <v>26.4</v>
      </c>
      <c r="O49" s="493">
        <v>26.7</v>
      </c>
      <c r="P49" s="493">
        <v>25.3</v>
      </c>
      <c r="Q49" s="493">
        <v>27.5</v>
      </c>
      <c r="R49" s="493">
        <v>26.2</v>
      </c>
      <c r="S49" s="493">
        <v>23.6</v>
      </c>
      <c r="T49" s="493">
        <v>22.3</v>
      </c>
      <c r="U49" s="493">
        <v>21</v>
      </c>
      <c r="V49" s="493">
        <v>22.9</v>
      </c>
      <c r="W49" s="493">
        <v>25.7</v>
      </c>
      <c r="X49" s="493">
        <v>26.6</v>
      </c>
      <c r="Y49" s="493">
        <v>27.8</v>
      </c>
      <c r="Z49" s="493">
        <v>29</v>
      </c>
      <c r="AA49" s="493">
        <v>28.7</v>
      </c>
      <c r="AB49" s="493">
        <v>28.999999999999996</v>
      </c>
      <c r="AC49" s="493">
        <v>29.7</v>
      </c>
      <c r="AD49" s="493">
        <v>28.200000000000003</v>
      </c>
      <c r="AE49" s="493">
        <v>29.600000000000005</v>
      </c>
      <c r="AF49" s="493">
        <v>29.499999999999996</v>
      </c>
      <c r="AG49" s="493">
        <v>29.9</v>
      </c>
      <c r="AH49" s="493">
        <v>29.199999999999996</v>
      </c>
      <c r="AI49" s="493">
        <v>30.2</v>
      </c>
      <c r="AJ49" s="493">
        <v>26.000000000000007</v>
      </c>
      <c r="AK49" s="493">
        <v>24.299999999999997</v>
      </c>
      <c r="AL49" s="493">
        <v>22.299999999999997</v>
      </c>
      <c r="AM49" s="493">
        <v>20.400000000000002</v>
      </c>
      <c r="AN49" s="493">
        <v>19.2</v>
      </c>
      <c r="AO49" s="493">
        <v>19.899999999999999</v>
      </c>
      <c r="AP49" s="493">
        <v>20.400000000000002</v>
      </c>
      <c r="AQ49" s="493">
        <v>21</v>
      </c>
      <c r="AR49" s="493">
        <v>21.9</v>
      </c>
      <c r="AS49" s="493"/>
    </row>
    <row r="50" spans="1:45">
      <c r="A50" s="35" t="s">
        <v>20</v>
      </c>
      <c r="B50" s="36" t="s">
        <v>39</v>
      </c>
      <c r="C50" s="35" t="s">
        <v>40</v>
      </c>
      <c r="D50" s="37" t="s">
        <v>48</v>
      </c>
      <c r="E50" s="35" t="s">
        <v>141</v>
      </c>
      <c r="F50" s="35" t="s">
        <v>142</v>
      </c>
      <c r="G50" s="493">
        <v>35.700000000000003</v>
      </c>
      <c r="H50" s="493">
        <v>35.700000000000003</v>
      </c>
      <c r="I50" s="493">
        <v>34.9</v>
      </c>
      <c r="J50" s="493">
        <v>37.1</v>
      </c>
      <c r="K50" s="493">
        <v>35.1</v>
      </c>
      <c r="L50" s="493">
        <v>29.7</v>
      </c>
      <c r="M50" s="493">
        <v>28.2</v>
      </c>
      <c r="N50" s="493">
        <v>30.7</v>
      </c>
      <c r="O50" s="493">
        <v>32.700000000000003</v>
      </c>
      <c r="P50" s="493">
        <v>31.8</v>
      </c>
      <c r="Q50" s="493">
        <v>33.200000000000003</v>
      </c>
      <c r="R50" s="493">
        <v>33.4</v>
      </c>
      <c r="S50" s="493">
        <v>32.299999999999997</v>
      </c>
      <c r="T50" s="493">
        <v>32</v>
      </c>
      <c r="U50" s="493">
        <v>32.200000000000003</v>
      </c>
      <c r="V50" s="493">
        <v>32.4</v>
      </c>
      <c r="W50" s="493">
        <v>36.799999999999997</v>
      </c>
      <c r="X50" s="493">
        <v>38.6</v>
      </c>
      <c r="Y50" s="493">
        <v>39.799999999999997</v>
      </c>
      <c r="Z50" s="493">
        <v>41.6</v>
      </c>
      <c r="AA50" s="493">
        <v>39.5</v>
      </c>
      <c r="AB50" s="493">
        <v>40.20000000000001</v>
      </c>
      <c r="AC50" s="493">
        <v>40.499999999999993</v>
      </c>
      <c r="AD50" s="493">
        <v>41.1</v>
      </c>
      <c r="AE50" s="493">
        <v>40.200000000000003</v>
      </c>
      <c r="AF50" s="493">
        <v>40.199999999999996</v>
      </c>
      <c r="AG50" s="493">
        <v>40.9</v>
      </c>
      <c r="AH50" s="493">
        <v>39.900000000000006</v>
      </c>
      <c r="AI50" s="493">
        <v>39.799999999999997</v>
      </c>
      <c r="AJ50" s="493">
        <v>34.200000000000003</v>
      </c>
      <c r="AK50" s="493">
        <v>32</v>
      </c>
      <c r="AL50" s="493">
        <v>30.899999999999995</v>
      </c>
      <c r="AM50" s="493">
        <v>28.499999999999996</v>
      </c>
      <c r="AN50" s="493">
        <v>26.9</v>
      </c>
      <c r="AO50" s="493">
        <v>26.400000000000002</v>
      </c>
      <c r="AP50" s="493">
        <v>27.200000000000003</v>
      </c>
      <c r="AQ50" s="493">
        <v>27.6</v>
      </c>
      <c r="AR50" s="493">
        <v>29</v>
      </c>
      <c r="AS50" s="493"/>
    </row>
    <row r="51" spans="1:45">
      <c r="A51" s="35" t="s">
        <v>21</v>
      </c>
      <c r="B51" s="36" t="s">
        <v>39</v>
      </c>
      <c r="C51" s="35" t="s">
        <v>40</v>
      </c>
      <c r="D51" s="37" t="s">
        <v>48</v>
      </c>
      <c r="E51" s="35" t="s">
        <v>141</v>
      </c>
      <c r="F51" s="35" t="s">
        <v>142</v>
      </c>
      <c r="G51" s="493">
        <v>36.6</v>
      </c>
      <c r="H51" s="493">
        <v>35.1</v>
      </c>
      <c r="I51" s="493">
        <v>34.9</v>
      </c>
      <c r="J51" s="493">
        <v>32.700000000000003</v>
      </c>
      <c r="K51" s="493">
        <v>32.799999999999997</v>
      </c>
      <c r="L51" s="493">
        <v>30.3</v>
      </c>
      <c r="M51" s="493">
        <v>33.200000000000003</v>
      </c>
      <c r="N51" s="493">
        <v>31.8</v>
      </c>
      <c r="O51" s="493">
        <v>31.8</v>
      </c>
      <c r="P51" s="493">
        <v>33.799999999999997</v>
      </c>
      <c r="Q51" s="493">
        <v>32.6</v>
      </c>
      <c r="R51" s="493">
        <v>32.4</v>
      </c>
      <c r="S51" s="493">
        <v>30</v>
      </c>
      <c r="T51" s="493">
        <v>29</v>
      </c>
      <c r="U51" s="493">
        <v>28.5</v>
      </c>
      <c r="V51" s="493">
        <v>29.5</v>
      </c>
      <c r="W51" s="493">
        <v>31.4</v>
      </c>
      <c r="X51" s="493">
        <v>32.799999999999997</v>
      </c>
      <c r="Y51" s="493">
        <v>33.6</v>
      </c>
      <c r="Z51" s="493">
        <v>35</v>
      </c>
      <c r="AA51" s="493">
        <v>35.9</v>
      </c>
      <c r="AB51" s="493">
        <v>36.400000000000006</v>
      </c>
      <c r="AC51" s="493">
        <v>37.9</v>
      </c>
      <c r="AD51" s="493">
        <v>38.700000000000003</v>
      </c>
      <c r="AE51" s="493">
        <v>39.1</v>
      </c>
      <c r="AF51" s="493">
        <v>39.999999999999993</v>
      </c>
      <c r="AG51" s="493">
        <v>40.5</v>
      </c>
      <c r="AH51" s="493">
        <v>40.700000000000003</v>
      </c>
      <c r="AI51" s="493">
        <v>41.699999999999996</v>
      </c>
      <c r="AJ51" s="493">
        <v>38.4</v>
      </c>
      <c r="AK51" s="493">
        <v>35.600000000000009</v>
      </c>
      <c r="AL51" s="493">
        <v>34.299999999999997</v>
      </c>
      <c r="AM51" s="493">
        <v>31.7</v>
      </c>
      <c r="AN51" s="493">
        <v>29.700000000000003</v>
      </c>
      <c r="AO51" s="493">
        <v>29.200000000000003</v>
      </c>
      <c r="AP51" s="493">
        <v>29</v>
      </c>
      <c r="AQ51" s="493">
        <v>30.7</v>
      </c>
      <c r="AR51" s="493">
        <v>31.8</v>
      </c>
      <c r="AS51" s="493"/>
    </row>
    <row r="52" spans="1:45">
      <c r="A52" s="35" t="s">
        <v>22</v>
      </c>
      <c r="B52" s="36" t="s">
        <v>39</v>
      </c>
      <c r="C52" s="35" t="s">
        <v>40</v>
      </c>
      <c r="D52" s="37" t="s">
        <v>48</v>
      </c>
      <c r="E52" s="35" t="s">
        <v>141</v>
      </c>
      <c r="F52" s="35" t="s">
        <v>142</v>
      </c>
      <c r="G52" s="493">
        <v>162.9</v>
      </c>
      <c r="H52" s="493">
        <v>154.6</v>
      </c>
      <c r="I52" s="493">
        <v>150.69999999999999</v>
      </c>
      <c r="J52" s="493">
        <v>143.69999999999999</v>
      </c>
      <c r="K52" s="493">
        <v>145</v>
      </c>
      <c r="L52" s="493">
        <v>137.69999999999999</v>
      </c>
      <c r="M52" s="493">
        <v>140.1</v>
      </c>
      <c r="N52" s="493">
        <v>142.69999999999999</v>
      </c>
      <c r="O52" s="493">
        <v>143.5</v>
      </c>
      <c r="P52" s="493">
        <v>146.69999999999999</v>
      </c>
      <c r="Q52" s="493">
        <v>149.1</v>
      </c>
      <c r="R52" s="493">
        <v>148.9</v>
      </c>
      <c r="S52" s="493">
        <v>144.5</v>
      </c>
      <c r="T52" s="493">
        <v>136.4</v>
      </c>
      <c r="U52" s="493">
        <v>134.4</v>
      </c>
      <c r="V52" s="493">
        <v>135.80000000000001</v>
      </c>
      <c r="W52" s="493">
        <v>136.5</v>
      </c>
      <c r="X52" s="493">
        <v>141.9</v>
      </c>
      <c r="Y52" s="493">
        <v>147.19999999999999</v>
      </c>
      <c r="Z52" s="493">
        <v>149</v>
      </c>
      <c r="AA52" s="493">
        <v>155</v>
      </c>
      <c r="AB52" s="493">
        <v>152.39999999999998</v>
      </c>
      <c r="AC52" s="493">
        <v>155</v>
      </c>
      <c r="AD52" s="493">
        <v>156.1</v>
      </c>
      <c r="AE52" s="493">
        <v>160.4</v>
      </c>
      <c r="AF52" s="493">
        <v>162.9</v>
      </c>
      <c r="AG52" s="493">
        <v>160.70000000000005</v>
      </c>
      <c r="AH52" s="493">
        <v>158.39999999999998</v>
      </c>
      <c r="AI52" s="493">
        <v>158.5</v>
      </c>
      <c r="AJ52" s="493">
        <v>141.6</v>
      </c>
      <c r="AK52" s="493">
        <v>137.1</v>
      </c>
      <c r="AL52" s="493">
        <v>134.19999999999999</v>
      </c>
      <c r="AM52" s="493">
        <v>124.50000000000001</v>
      </c>
      <c r="AN52" s="493">
        <v>117.80000000000001</v>
      </c>
      <c r="AO52" s="493">
        <v>118.6</v>
      </c>
      <c r="AP52" s="493">
        <v>121.5</v>
      </c>
      <c r="AQ52" s="493">
        <v>127.5</v>
      </c>
      <c r="AR52" s="493">
        <v>130.70000000000002</v>
      </c>
      <c r="AS52" s="493"/>
    </row>
    <row r="53" spans="1:45">
      <c r="A53" s="35" t="s">
        <v>23</v>
      </c>
      <c r="B53" s="36" t="s">
        <v>39</v>
      </c>
      <c r="C53" s="35" t="s">
        <v>40</v>
      </c>
      <c r="D53" s="37" t="s">
        <v>48</v>
      </c>
      <c r="E53" s="35" t="s">
        <v>141</v>
      </c>
      <c r="F53" s="35" t="s">
        <v>142</v>
      </c>
      <c r="G53" s="493">
        <v>105.9</v>
      </c>
      <c r="H53" s="493">
        <v>99.8</v>
      </c>
      <c r="I53" s="493">
        <v>96.2</v>
      </c>
      <c r="J53" s="493">
        <v>97.4</v>
      </c>
      <c r="K53" s="493">
        <v>95.2</v>
      </c>
      <c r="L53" s="493">
        <v>99.9</v>
      </c>
      <c r="M53" s="493">
        <v>84.5</v>
      </c>
      <c r="N53" s="493">
        <v>87.2</v>
      </c>
      <c r="O53" s="493">
        <v>95.5</v>
      </c>
      <c r="P53" s="493">
        <v>95.9</v>
      </c>
      <c r="Q53" s="493">
        <v>98.5</v>
      </c>
      <c r="R53" s="493">
        <v>98.9</v>
      </c>
      <c r="S53" s="493">
        <v>95.4</v>
      </c>
      <c r="T53" s="493">
        <v>92.1</v>
      </c>
      <c r="U53" s="493">
        <v>89.3</v>
      </c>
      <c r="V53" s="493">
        <v>93.7</v>
      </c>
      <c r="W53" s="493">
        <v>98.6</v>
      </c>
      <c r="X53" s="493">
        <v>102.6</v>
      </c>
      <c r="Y53" s="493">
        <v>107</v>
      </c>
      <c r="Z53" s="493">
        <v>113.6</v>
      </c>
      <c r="AA53" s="493">
        <v>110.19999999999999</v>
      </c>
      <c r="AB53" s="493">
        <v>115.6</v>
      </c>
      <c r="AC53" s="493">
        <v>118.10000000000002</v>
      </c>
      <c r="AD53" s="493">
        <v>120.5</v>
      </c>
      <c r="AE53" s="493">
        <v>124.6</v>
      </c>
      <c r="AF53" s="493">
        <v>128.99999999999997</v>
      </c>
      <c r="AG53" s="493">
        <v>130.30000000000001</v>
      </c>
      <c r="AH53" s="493">
        <v>131.4</v>
      </c>
      <c r="AI53" s="493">
        <v>130.6</v>
      </c>
      <c r="AJ53" s="493">
        <v>111.6</v>
      </c>
      <c r="AK53" s="493">
        <v>108.60000000000001</v>
      </c>
      <c r="AL53" s="493">
        <v>104.5</v>
      </c>
      <c r="AM53" s="493">
        <v>96.999999999999986</v>
      </c>
      <c r="AN53" s="493">
        <v>92.000000000000014</v>
      </c>
      <c r="AO53" s="493">
        <v>91.2</v>
      </c>
      <c r="AP53" s="493">
        <v>93.3</v>
      </c>
      <c r="AQ53" s="493">
        <v>97.500000000000014</v>
      </c>
      <c r="AR53" s="493">
        <v>101.5</v>
      </c>
      <c r="AS53" s="493"/>
    </row>
    <row r="54" spans="1:45">
      <c r="A54" s="35" t="s">
        <v>24</v>
      </c>
      <c r="B54" s="36" t="s">
        <v>39</v>
      </c>
      <c r="C54" s="35" t="s">
        <v>40</v>
      </c>
      <c r="D54" s="37" t="s">
        <v>48</v>
      </c>
      <c r="E54" s="35" t="s">
        <v>141</v>
      </c>
      <c r="F54" s="35" t="s">
        <v>142</v>
      </c>
      <c r="G54" s="493">
        <v>687.4</v>
      </c>
      <c r="H54" s="493">
        <v>617.80000000000007</v>
      </c>
      <c r="I54" s="493">
        <v>566</v>
      </c>
      <c r="J54" s="493">
        <v>575.79999999999995</v>
      </c>
      <c r="K54" s="493">
        <v>563.40000000000009</v>
      </c>
      <c r="L54" s="493">
        <v>533.30000000000007</v>
      </c>
      <c r="M54" s="493">
        <v>570.1</v>
      </c>
      <c r="N54" s="493">
        <v>609.20000000000005</v>
      </c>
      <c r="O54" s="493">
        <v>621.20000000000005</v>
      </c>
      <c r="P54" s="493">
        <v>648.29999999999995</v>
      </c>
      <c r="Q54" s="493">
        <v>685</v>
      </c>
      <c r="R54" s="493">
        <v>653.70000000000005</v>
      </c>
      <c r="S54" s="493">
        <v>640.29999999999995</v>
      </c>
      <c r="T54" s="493">
        <v>603.79999999999995</v>
      </c>
      <c r="U54" s="493">
        <v>600.4</v>
      </c>
      <c r="V54" s="493">
        <v>599.30000000000007</v>
      </c>
      <c r="W54" s="493">
        <v>628.4</v>
      </c>
      <c r="X54" s="493">
        <v>663.9</v>
      </c>
      <c r="Y54" s="493">
        <v>693.8</v>
      </c>
      <c r="Z54" s="493">
        <v>727.4</v>
      </c>
      <c r="AA54" s="493">
        <v>745.40000000000009</v>
      </c>
      <c r="AB54" s="493">
        <v>734.80000000000007</v>
      </c>
      <c r="AC54" s="493">
        <v>707.50000000000011</v>
      </c>
      <c r="AD54" s="493">
        <v>698.69999999999993</v>
      </c>
      <c r="AE54" s="493">
        <v>692</v>
      </c>
      <c r="AF54" s="493">
        <v>681.20000000000016</v>
      </c>
      <c r="AG54" s="493">
        <v>657.59999999999991</v>
      </c>
      <c r="AH54" s="493">
        <v>633.79999999999995</v>
      </c>
      <c r="AI54" s="493">
        <v>619.9</v>
      </c>
      <c r="AJ54" s="493">
        <v>541.1</v>
      </c>
      <c r="AK54" s="493">
        <v>515.69999999999993</v>
      </c>
      <c r="AL54" s="493">
        <v>491.59999999999997</v>
      </c>
      <c r="AM54" s="493">
        <v>463.69999999999993</v>
      </c>
      <c r="AN54" s="493">
        <v>444.3</v>
      </c>
      <c r="AO54" s="493">
        <v>441.2</v>
      </c>
      <c r="AP54" s="493">
        <v>453.9</v>
      </c>
      <c r="AQ54" s="493">
        <v>470.4</v>
      </c>
      <c r="AR54" s="493">
        <v>484.79999999999995</v>
      </c>
      <c r="AS54" s="493"/>
    </row>
    <row r="55" spans="1:45">
      <c r="A55" s="35" t="s">
        <v>25</v>
      </c>
      <c r="B55" s="36" t="s">
        <v>39</v>
      </c>
      <c r="C55" s="35" t="s">
        <v>40</v>
      </c>
      <c r="D55" s="37" t="s">
        <v>48</v>
      </c>
      <c r="E55" s="35" t="s">
        <v>141</v>
      </c>
      <c r="F55" s="35" t="s">
        <v>142</v>
      </c>
      <c r="G55" s="493">
        <v>323.5</v>
      </c>
      <c r="H55" s="493">
        <v>315.7</v>
      </c>
      <c r="I55" s="493">
        <v>276.2</v>
      </c>
      <c r="J55" s="493">
        <v>280.60000000000002</v>
      </c>
      <c r="K55" s="493">
        <v>271.2</v>
      </c>
      <c r="L55" s="493">
        <v>266.39999999999998</v>
      </c>
      <c r="M55" s="493">
        <v>274.5</v>
      </c>
      <c r="N55" s="493">
        <v>290.8</v>
      </c>
      <c r="O55" s="493">
        <v>298</v>
      </c>
      <c r="P55" s="493">
        <v>315.7</v>
      </c>
      <c r="Q55" s="493">
        <v>325.3</v>
      </c>
      <c r="R55" s="493">
        <v>327.7</v>
      </c>
      <c r="S55" s="493">
        <v>320.3</v>
      </c>
      <c r="T55" s="493">
        <v>301.8</v>
      </c>
      <c r="U55" s="493">
        <v>301.60000000000002</v>
      </c>
      <c r="V55" s="493">
        <v>314.60000000000002</v>
      </c>
      <c r="W55" s="493">
        <v>327.9</v>
      </c>
      <c r="X55" s="493">
        <v>338.9</v>
      </c>
      <c r="Y55" s="493">
        <v>350.3</v>
      </c>
      <c r="Z55" s="493">
        <v>361.2</v>
      </c>
      <c r="AA55" s="493">
        <v>371.80000000000007</v>
      </c>
      <c r="AB55" s="493">
        <v>366.3</v>
      </c>
      <c r="AC55" s="493">
        <v>369.40000000000003</v>
      </c>
      <c r="AD55" s="493">
        <v>367.1</v>
      </c>
      <c r="AE55" s="493">
        <v>367.70000000000005</v>
      </c>
      <c r="AF55" s="493">
        <v>364.2</v>
      </c>
      <c r="AG55" s="493">
        <v>356.9</v>
      </c>
      <c r="AH55" s="493">
        <v>345.79999999999995</v>
      </c>
      <c r="AI55" s="493">
        <v>337</v>
      </c>
      <c r="AJ55" s="493">
        <v>279.8</v>
      </c>
      <c r="AK55" s="493">
        <v>265.20000000000005</v>
      </c>
      <c r="AL55" s="493">
        <v>253.70000000000002</v>
      </c>
      <c r="AM55" s="493">
        <v>236.8</v>
      </c>
      <c r="AN55" s="493">
        <v>226.79999999999998</v>
      </c>
      <c r="AO55" s="493">
        <v>229.29999999999998</v>
      </c>
      <c r="AP55" s="493">
        <v>238.89999999999998</v>
      </c>
      <c r="AQ55" s="493">
        <v>247.39999999999995</v>
      </c>
      <c r="AR55" s="493">
        <v>258.60000000000002</v>
      </c>
      <c r="AS55" s="493"/>
    </row>
    <row r="56" spans="1:45">
      <c r="A56" s="35" t="s">
        <v>26</v>
      </c>
      <c r="B56" s="36" t="s">
        <v>39</v>
      </c>
      <c r="C56" s="35" t="s">
        <v>40</v>
      </c>
      <c r="D56" s="37" t="s">
        <v>48</v>
      </c>
      <c r="E56" s="35" t="s">
        <v>141</v>
      </c>
      <c r="F56" s="35" t="s">
        <v>142</v>
      </c>
      <c r="G56" s="493">
        <v>30.6</v>
      </c>
      <c r="H56" s="493">
        <v>26.9</v>
      </c>
      <c r="I56" s="493">
        <v>26.3</v>
      </c>
      <c r="J56" s="493">
        <v>24</v>
      </c>
      <c r="K56" s="493">
        <v>23.1</v>
      </c>
      <c r="L56" s="493">
        <v>24.8</v>
      </c>
      <c r="M56" s="493">
        <v>24.1</v>
      </c>
      <c r="N56" s="493">
        <v>23.5</v>
      </c>
      <c r="O56" s="493">
        <v>24.2</v>
      </c>
      <c r="P56" s="493">
        <v>23.3</v>
      </c>
      <c r="Q56" s="493">
        <v>23.6</v>
      </c>
      <c r="R56" s="493">
        <v>22.3</v>
      </c>
      <c r="S56" s="493">
        <v>21.4</v>
      </c>
      <c r="T56" s="493">
        <v>21.4</v>
      </c>
      <c r="U56" s="493">
        <v>21.1</v>
      </c>
      <c r="V56" s="493">
        <v>22.8</v>
      </c>
      <c r="W56" s="493">
        <v>23.9</v>
      </c>
      <c r="X56" s="493">
        <v>24.9</v>
      </c>
      <c r="Y56" s="493">
        <v>25.7</v>
      </c>
      <c r="Z56" s="493">
        <v>26.9</v>
      </c>
      <c r="AA56" s="493">
        <v>26.7</v>
      </c>
      <c r="AB56" s="493">
        <v>27.9</v>
      </c>
      <c r="AC56" s="493">
        <v>27.8</v>
      </c>
      <c r="AD56" s="493">
        <v>28.599999999999998</v>
      </c>
      <c r="AE56" s="493">
        <v>30.599999999999998</v>
      </c>
      <c r="AF56" s="493">
        <v>31.7</v>
      </c>
      <c r="AG56" s="493">
        <v>32</v>
      </c>
      <c r="AH56" s="493">
        <v>34.1</v>
      </c>
      <c r="AI56" s="493">
        <v>35.499999999999993</v>
      </c>
      <c r="AJ56" s="493">
        <v>32</v>
      </c>
      <c r="AK56" s="493">
        <v>30.7</v>
      </c>
      <c r="AL56" s="493">
        <v>29.5</v>
      </c>
      <c r="AM56" s="493">
        <v>26.9</v>
      </c>
      <c r="AN56" s="493">
        <v>25.6</v>
      </c>
      <c r="AO56" s="493">
        <v>25.000000000000004</v>
      </c>
      <c r="AP56" s="493">
        <v>24.900000000000002</v>
      </c>
      <c r="AQ56" s="493">
        <v>26.300000000000004</v>
      </c>
      <c r="AR56" s="493">
        <v>27.5</v>
      </c>
      <c r="AS56" s="493"/>
    </row>
    <row r="57" spans="1:45">
      <c r="A57" s="35" t="s">
        <v>27</v>
      </c>
      <c r="B57" s="36" t="s">
        <v>39</v>
      </c>
      <c r="C57" s="35" t="s">
        <v>40</v>
      </c>
      <c r="D57" s="37" t="s">
        <v>48</v>
      </c>
      <c r="E57" s="35" t="s">
        <v>141</v>
      </c>
      <c r="F57" s="35" t="s">
        <v>142</v>
      </c>
      <c r="G57" s="493">
        <v>210.4</v>
      </c>
      <c r="H57" s="493">
        <v>205.9</v>
      </c>
      <c r="I57" s="493">
        <v>197.5</v>
      </c>
      <c r="J57" s="493">
        <v>179.3</v>
      </c>
      <c r="K57" s="493">
        <v>176.5</v>
      </c>
      <c r="L57" s="493">
        <v>160</v>
      </c>
      <c r="M57" s="493">
        <v>139.19999999999999</v>
      </c>
      <c r="N57" s="493">
        <v>140.69999999999999</v>
      </c>
      <c r="O57" s="493">
        <v>144.4</v>
      </c>
      <c r="P57" s="493">
        <v>154.1</v>
      </c>
      <c r="Q57" s="493">
        <v>161.69999999999999</v>
      </c>
      <c r="R57" s="493">
        <v>161.69999999999999</v>
      </c>
      <c r="S57" s="493">
        <v>153.30000000000001</v>
      </c>
      <c r="T57" s="493">
        <v>147.5</v>
      </c>
      <c r="U57" s="493">
        <v>143.1</v>
      </c>
      <c r="V57" s="493">
        <v>145.69999999999999</v>
      </c>
      <c r="W57" s="493">
        <v>149.6</v>
      </c>
      <c r="X57" s="493">
        <v>158.4</v>
      </c>
      <c r="Y57" s="493">
        <v>165</v>
      </c>
      <c r="Z57" s="493">
        <v>168.4</v>
      </c>
      <c r="AA57" s="493">
        <v>177.6</v>
      </c>
      <c r="AB57" s="493">
        <v>181.4</v>
      </c>
      <c r="AC57" s="493">
        <v>182.60000000000002</v>
      </c>
      <c r="AD57" s="493">
        <v>183.29999999999998</v>
      </c>
      <c r="AE57" s="493">
        <v>187.10000000000002</v>
      </c>
      <c r="AF57" s="493">
        <v>190.2</v>
      </c>
      <c r="AG57" s="493">
        <v>192.5</v>
      </c>
      <c r="AH57" s="493">
        <v>192.9</v>
      </c>
      <c r="AI57" s="493">
        <v>194.5</v>
      </c>
      <c r="AJ57" s="493">
        <v>168.5</v>
      </c>
      <c r="AK57" s="493">
        <v>160.79999999999998</v>
      </c>
      <c r="AL57" s="493">
        <v>154.20000000000002</v>
      </c>
      <c r="AM57" s="493">
        <v>142.19999999999999</v>
      </c>
      <c r="AN57" s="493">
        <v>135.80000000000001</v>
      </c>
      <c r="AO57" s="493">
        <v>134.29999999999998</v>
      </c>
      <c r="AP57" s="493">
        <v>136</v>
      </c>
      <c r="AQ57" s="493">
        <v>141.1</v>
      </c>
      <c r="AR57" s="493">
        <v>147.60000000000002</v>
      </c>
      <c r="AS57" s="493"/>
    </row>
    <row r="58" spans="1:45">
      <c r="A58" s="35" t="s">
        <v>28</v>
      </c>
      <c r="B58" s="36" t="s">
        <v>39</v>
      </c>
      <c r="C58" s="35" t="s">
        <v>40</v>
      </c>
      <c r="D58" s="37" t="s">
        <v>48</v>
      </c>
      <c r="E58" s="35" t="s">
        <v>141</v>
      </c>
      <c r="F58" s="35" t="s">
        <v>142</v>
      </c>
      <c r="G58" s="493">
        <v>317.60000000000002</v>
      </c>
      <c r="H58" s="493">
        <v>296.5</v>
      </c>
      <c r="I58" s="493">
        <v>281.39999999999998</v>
      </c>
      <c r="J58" s="493">
        <v>275</v>
      </c>
      <c r="K58" s="493">
        <v>264.60000000000002</v>
      </c>
      <c r="L58" s="493">
        <v>279.60000000000002</v>
      </c>
      <c r="M58" s="493">
        <v>293.3</v>
      </c>
      <c r="N58" s="493">
        <v>298.2</v>
      </c>
      <c r="O58" s="493">
        <v>297.5</v>
      </c>
      <c r="P58" s="493">
        <v>310.8</v>
      </c>
      <c r="Q58" s="493">
        <v>325</v>
      </c>
      <c r="R58" s="493">
        <v>315.8</v>
      </c>
      <c r="S58" s="493">
        <v>306.79999999999995</v>
      </c>
      <c r="T58" s="493">
        <v>289.8</v>
      </c>
      <c r="U58" s="493">
        <v>276.20000000000005</v>
      </c>
      <c r="V58" s="493">
        <v>278.60000000000002</v>
      </c>
      <c r="W58" s="493">
        <v>282.10000000000002</v>
      </c>
      <c r="X58" s="493">
        <v>295.39999999999998</v>
      </c>
      <c r="Y58" s="493">
        <v>306.3</v>
      </c>
      <c r="Z58" s="493">
        <v>314</v>
      </c>
      <c r="AA58" s="493">
        <v>330.3</v>
      </c>
      <c r="AB58" s="493">
        <v>314.3</v>
      </c>
      <c r="AC58" s="493">
        <v>300.50000000000006</v>
      </c>
      <c r="AD58" s="493">
        <v>293.39999999999998</v>
      </c>
      <c r="AE58" s="493">
        <v>286.7</v>
      </c>
      <c r="AF58" s="493">
        <v>285.80000000000007</v>
      </c>
      <c r="AG58" s="493">
        <v>280.10000000000002</v>
      </c>
      <c r="AH58" s="493">
        <v>268.3</v>
      </c>
      <c r="AI58" s="493">
        <v>260.5</v>
      </c>
      <c r="AJ58" s="493">
        <v>233.4</v>
      </c>
      <c r="AK58" s="493">
        <v>224.50000000000003</v>
      </c>
      <c r="AL58" s="493">
        <v>211.89999999999998</v>
      </c>
      <c r="AM58" s="493">
        <v>194.8</v>
      </c>
      <c r="AN58" s="493">
        <v>183.9</v>
      </c>
      <c r="AO58" s="493">
        <v>181.00000000000003</v>
      </c>
      <c r="AP58" s="493">
        <v>186.7</v>
      </c>
      <c r="AQ58" s="493">
        <v>193.7</v>
      </c>
      <c r="AR58" s="493">
        <v>198.9</v>
      </c>
      <c r="AS58" s="493"/>
    </row>
    <row r="59" spans="1:45">
      <c r="A59" s="35" t="s">
        <v>29</v>
      </c>
      <c r="B59" s="36" t="s">
        <v>39</v>
      </c>
      <c r="C59" s="35" t="s">
        <v>40</v>
      </c>
      <c r="D59" s="37" t="s">
        <v>48</v>
      </c>
      <c r="E59" s="35" t="s">
        <v>141</v>
      </c>
      <c r="F59" s="35" t="s">
        <v>142</v>
      </c>
      <c r="G59" s="493">
        <v>69</v>
      </c>
      <c r="H59" s="493">
        <v>62.7</v>
      </c>
      <c r="I59" s="493">
        <v>61.1</v>
      </c>
      <c r="J59" s="493">
        <v>55.7</v>
      </c>
      <c r="K59" s="493">
        <v>59.7</v>
      </c>
      <c r="L59" s="493">
        <v>61.3</v>
      </c>
      <c r="M59" s="493">
        <v>53.4</v>
      </c>
      <c r="N59" s="493">
        <v>56.4</v>
      </c>
      <c r="O59" s="493">
        <v>59</v>
      </c>
      <c r="P59" s="493">
        <v>61.7</v>
      </c>
      <c r="Q59" s="493">
        <v>66.5</v>
      </c>
      <c r="R59" s="493">
        <v>65.599999999999994</v>
      </c>
      <c r="S59" s="493">
        <v>60.9</v>
      </c>
      <c r="T59" s="493">
        <v>56.8</v>
      </c>
      <c r="U59" s="493">
        <v>56.6</v>
      </c>
      <c r="V59" s="493">
        <v>58</v>
      </c>
      <c r="W59" s="493">
        <v>60.3</v>
      </c>
      <c r="X59" s="493">
        <v>62.8</v>
      </c>
      <c r="Y59" s="493">
        <v>65.3</v>
      </c>
      <c r="Z59" s="493">
        <v>71.3</v>
      </c>
      <c r="AA59" s="493">
        <v>74.400000000000006</v>
      </c>
      <c r="AB59" s="493">
        <v>74.7</v>
      </c>
      <c r="AC59" s="493">
        <v>76.7</v>
      </c>
      <c r="AD59" s="493">
        <v>78.299999999999983</v>
      </c>
      <c r="AE59" s="493">
        <v>80</v>
      </c>
      <c r="AF59" s="493">
        <v>82.2</v>
      </c>
      <c r="AG59" s="493">
        <v>84.300000000000011</v>
      </c>
      <c r="AH59" s="493">
        <v>84</v>
      </c>
      <c r="AI59" s="493">
        <v>83.8</v>
      </c>
      <c r="AJ59" s="493">
        <v>71.599999999999994</v>
      </c>
      <c r="AK59" s="493">
        <v>72.599999999999994</v>
      </c>
      <c r="AL59" s="493">
        <v>70.2</v>
      </c>
      <c r="AM59" s="493">
        <v>65.5</v>
      </c>
      <c r="AN59" s="493">
        <v>62.900000000000006</v>
      </c>
      <c r="AO59" s="493">
        <v>62</v>
      </c>
      <c r="AP59" s="493">
        <v>64.5</v>
      </c>
      <c r="AQ59" s="493">
        <v>68.2</v>
      </c>
      <c r="AR59" s="493">
        <v>70.8</v>
      </c>
      <c r="AS59" s="493"/>
    </row>
    <row r="60" spans="1:45">
      <c r="A60" s="35" t="s">
        <v>30</v>
      </c>
      <c r="B60" s="36" t="s">
        <v>39</v>
      </c>
      <c r="C60" s="35" t="s">
        <v>40</v>
      </c>
      <c r="D60" s="37" t="s">
        <v>48</v>
      </c>
      <c r="E60" s="35" t="s">
        <v>141</v>
      </c>
      <c r="F60" s="35" t="s">
        <v>142</v>
      </c>
      <c r="G60" s="493">
        <v>60.6</v>
      </c>
      <c r="H60" s="493">
        <v>59.1</v>
      </c>
      <c r="I60" s="493">
        <v>58.1</v>
      </c>
      <c r="J60" s="493">
        <v>57.6</v>
      </c>
      <c r="K60" s="493">
        <v>56.1</v>
      </c>
      <c r="L60" s="493">
        <v>55</v>
      </c>
      <c r="M60" s="493">
        <v>62</v>
      </c>
      <c r="N60" s="493">
        <v>66.3</v>
      </c>
      <c r="O60" s="493">
        <v>66.8</v>
      </c>
      <c r="P60" s="493">
        <v>70.8</v>
      </c>
      <c r="Q60" s="493">
        <v>70.2</v>
      </c>
      <c r="R60" s="493">
        <v>74.3</v>
      </c>
      <c r="S60" s="493">
        <v>69.7</v>
      </c>
      <c r="T60" s="493">
        <v>64.5</v>
      </c>
      <c r="U60" s="493">
        <v>61.8</v>
      </c>
      <c r="V60" s="493">
        <v>63.6</v>
      </c>
      <c r="W60" s="493">
        <v>65.099999999999994</v>
      </c>
      <c r="X60" s="493">
        <v>69.2</v>
      </c>
      <c r="Y60" s="493">
        <v>72.400000000000006</v>
      </c>
      <c r="Z60" s="493">
        <v>76.099999999999994</v>
      </c>
      <c r="AA60" s="493">
        <v>77.600000000000009</v>
      </c>
      <c r="AB60" s="493">
        <v>78.099999999999994</v>
      </c>
      <c r="AC60" s="493">
        <v>78.100000000000009</v>
      </c>
      <c r="AD60" s="493">
        <v>78</v>
      </c>
      <c r="AE60" s="493">
        <v>79.2</v>
      </c>
      <c r="AF60" s="493">
        <v>78.699999999999989</v>
      </c>
      <c r="AG60" s="493">
        <v>78.399999999999991</v>
      </c>
      <c r="AH60" s="493">
        <v>77.7</v>
      </c>
      <c r="AI60" s="493">
        <v>80.099999999999994</v>
      </c>
      <c r="AJ60" s="493">
        <v>71.399999999999991</v>
      </c>
      <c r="AK60" s="493">
        <v>71.599999999999994</v>
      </c>
      <c r="AL60" s="493">
        <v>70.7</v>
      </c>
      <c r="AM60" s="493">
        <v>65.399999999999991</v>
      </c>
      <c r="AN60" s="493">
        <v>63.5</v>
      </c>
      <c r="AO60" s="493">
        <v>63.6</v>
      </c>
      <c r="AP60" s="493">
        <v>65.2</v>
      </c>
      <c r="AQ60" s="493">
        <v>67.400000000000006</v>
      </c>
      <c r="AR60" s="493">
        <v>70</v>
      </c>
      <c r="AS60" s="493"/>
    </row>
    <row r="61" spans="1:45">
      <c r="A61" s="35" t="s">
        <v>31</v>
      </c>
      <c r="B61" s="36" t="s">
        <v>39</v>
      </c>
      <c r="C61" s="35" t="s">
        <v>40</v>
      </c>
      <c r="D61" s="37" t="s">
        <v>48</v>
      </c>
      <c r="E61" s="35" t="s">
        <v>141</v>
      </c>
      <c r="F61" s="35" t="s">
        <v>142</v>
      </c>
      <c r="G61" s="493">
        <v>312.39999999999998</v>
      </c>
      <c r="H61" s="493">
        <v>299.8</v>
      </c>
      <c r="I61" s="493">
        <v>302</v>
      </c>
      <c r="J61" s="493">
        <v>289.60000000000002</v>
      </c>
      <c r="K61" s="493">
        <v>266.10000000000002</v>
      </c>
      <c r="L61" s="493">
        <v>242.1</v>
      </c>
      <c r="M61" s="493">
        <v>243.4</v>
      </c>
      <c r="N61" s="493">
        <v>240.5</v>
      </c>
      <c r="O61" s="493">
        <v>237.8</v>
      </c>
      <c r="P61" s="493">
        <v>238.5</v>
      </c>
      <c r="Q61" s="493">
        <v>239.3</v>
      </c>
      <c r="R61" s="493">
        <v>237.5</v>
      </c>
      <c r="S61" s="493">
        <v>224.9</v>
      </c>
      <c r="T61" s="493">
        <v>207.1</v>
      </c>
      <c r="U61" s="493">
        <v>198.5</v>
      </c>
      <c r="V61" s="493">
        <v>204.7</v>
      </c>
      <c r="W61" s="493">
        <v>213.7</v>
      </c>
      <c r="X61" s="493">
        <v>226.4</v>
      </c>
      <c r="Y61" s="493">
        <v>234.7</v>
      </c>
      <c r="Z61" s="493">
        <v>246.6</v>
      </c>
      <c r="AA61" s="493">
        <v>247.90000000000003</v>
      </c>
      <c r="AB61" s="493">
        <v>258.7</v>
      </c>
      <c r="AC61" s="493">
        <v>258.59999999999997</v>
      </c>
      <c r="AD61" s="493">
        <v>260.09999999999997</v>
      </c>
      <c r="AE61" s="493">
        <v>257.60000000000002</v>
      </c>
      <c r="AF61" s="493">
        <v>257.29999999999995</v>
      </c>
      <c r="AG61" s="493">
        <v>253.89999999999998</v>
      </c>
      <c r="AH61" s="493">
        <v>253.8</v>
      </c>
      <c r="AI61" s="493">
        <v>254.3</v>
      </c>
      <c r="AJ61" s="493">
        <v>227.4</v>
      </c>
      <c r="AK61" s="493">
        <v>222.5</v>
      </c>
      <c r="AL61" s="493">
        <v>213.49999999999997</v>
      </c>
      <c r="AM61" s="493">
        <v>200.50000000000003</v>
      </c>
      <c r="AN61" s="493">
        <v>188.70000000000002</v>
      </c>
      <c r="AO61" s="493">
        <v>185.2</v>
      </c>
      <c r="AP61" s="493">
        <v>189</v>
      </c>
      <c r="AQ61" s="493">
        <v>197.2</v>
      </c>
      <c r="AR61" s="493">
        <v>203</v>
      </c>
      <c r="AS61" s="493"/>
    </row>
    <row r="62" spans="1:45">
      <c r="A62" s="35" t="s">
        <v>32</v>
      </c>
      <c r="B62" s="36" t="s">
        <v>39</v>
      </c>
      <c r="C62" s="35" t="s">
        <v>40</v>
      </c>
      <c r="D62" s="37" t="s">
        <v>48</v>
      </c>
      <c r="E62" s="35" t="s">
        <v>141</v>
      </c>
      <c r="F62" s="35" t="s">
        <v>142</v>
      </c>
      <c r="G62" s="493">
        <v>38.5</v>
      </c>
      <c r="H62" s="493">
        <v>30.9</v>
      </c>
      <c r="I62" s="493">
        <v>31.9</v>
      </c>
      <c r="J62" s="493">
        <v>32.9</v>
      </c>
      <c r="K62" s="493">
        <v>32.299999999999997</v>
      </c>
      <c r="L62" s="493">
        <v>28.2</v>
      </c>
      <c r="M62" s="493">
        <v>32.9</v>
      </c>
      <c r="N62" s="493">
        <v>34.9</v>
      </c>
      <c r="O62" s="493">
        <v>35.4</v>
      </c>
      <c r="P62" s="493">
        <v>36.6</v>
      </c>
      <c r="Q62" s="493">
        <v>35</v>
      </c>
      <c r="R62" s="493">
        <v>36.4</v>
      </c>
      <c r="S62" s="493">
        <v>32.700000000000003</v>
      </c>
      <c r="T62" s="493">
        <v>30.9</v>
      </c>
      <c r="U62" s="493">
        <v>30</v>
      </c>
      <c r="V62" s="493">
        <v>29.5</v>
      </c>
      <c r="W62" s="493">
        <v>29.1</v>
      </c>
      <c r="X62" s="493">
        <v>30.3</v>
      </c>
      <c r="Y62" s="493">
        <v>31.6</v>
      </c>
      <c r="Z62" s="493">
        <v>33.700000000000003</v>
      </c>
      <c r="AA62" s="493">
        <v>33</v>
      </c>
      <c r="AB62" s="493">
        <v>33</v>
      </c>
      <c r="AC62" s="493">
        <v>33.299999999999997</v>
      </c>
      <c r="AD62" s="493">
        <v>33.199999999999996</v>
      </c>
      <c r="AE62" s="493">
        <v>34.900000000000006</v>
      </c>
      <c r="AF62" s="493">
        <v>33.200000000000003</v>
      </c>
      <c r="AG62" s="493">
        <v>33.299999999999997</v>
      </c>
      <c r="AH62" s="493">
        <v>32.1</v>
      </c>
      <c r="AI62" s="493">
        <v>32.099999999999994</v>
      </c>
      <c r="AJ62" s="493">
        <v>29.700000000000003</v>
      </c>
      <c r="AK62" s="493">
        <v>29.6</v>
      </c>
      <c r="AL62" s="493">
        <v>29.3</v>
      </c>
      <c r="AM62" s="493">
        <v>27.2</v>
      </c>
      <c r="AN62" s="493">
        <v>25.900000000000002</v>
      </c>
      <c r="AO62" s="493">
        <v>25.4</v>
      </c>
      <c r="AP62" s="493">
        <v>26.099999999999998</v>
      </c>
      <c r="AQ62" s="493">
        <v>26.6</v>
      </c>
      <c r="AR62" s="493">
        <v>27.1</v>
      </c>
      <c r="AS62" s="493"/>
    </row>
    <row r="63" spans="1:45">
      <c r="A63" s="38" t="s">
        <v>33</v>
      </c>
      <c r="B63" s="38" t="s">
        <v>39</v>
      </c>
      <c r="C63" s="35" t="s">
        <v>40</v>
      </c>
      <c r="D63" s="37" t="s">
        <v>48</v>
      </c>
      <c r="E63" s="38" t="s">
        <v>141</v>
      </c>
      <c r="F63" s="38" t="s">
        <v>142</v>
      </c>
      <c r="G63" s="494">
        <v>2813.7999999999997</v>
      </c>
      <c r="H63" s="494">
        <v>2634.1000000000004</v>
      </c>
      <c r="I63" s="494">
        <v>2500.6999999999998</v>
      </c>
      <c r="J63" s="494">
        <v>2447.1</v>
      </c>
      <c r="K63" s="494">
        <v>2385.4000000000005</v>
      </c>
      <c r="L63" s="494">
        <v>2316.4</v>
      </c>
      <c r="M63" s="494">
        <v>2354.2000000000003</v>
      </c>
      <c r="N63" s="494">
        <v>2437.6000000000004</v>
      </c>
      <c r="O63" s="494">
        <v>2484.1000000000008</v>
      </c>
      <c r="P63" s="494">
        <v>2564.1999999999998</v>
      </c>
      <c r="Q63" s="494">
        <v>2652.2999999999997</v>
      </c>
      <c r="R63" s="494">
        <v>2615.1999999999998</v>
      </c>
      <c r="S63" s="494">
        <v>2530.5999999999995</v>
      </c>
      <c r="T63" s="494">
        <v>2394.7999999999997</v>
      </c>
      <c r="U63" s="494">
        <v>2347.2999999999997</v>
      </c>
      <c r="V63" s="494">
        <v>2385.0999999999995</v>
      </c>
      <c r="W63" s="494">
        <v>2472.7999999999997</v>
      </c>
      <c r="X63" s="494">
        <v>2597.7000000000007</v>
      </c>
      <c r="Y63" s="494">
        <v>2702.9</v>
      </c>
      <c r="Z63" s="494">
        <v>2803.6</v>
      </c>
      <c r="AA63" s="494">
        <v>2887.6000000000008</v>
      </c>
      <c r="AB63" s="494">
        <v>2880.7</v>
      </c>
      <c r="AC63" s="494">
        <v>2854.3</v>
      </c>
      <c r="AD63" s="494">
        <v>2854.2000000000003</v>
      </c>
      <c r="AE63" s="494">
        <v>2863.7</v>
      </c>
      <c r="AF63" s="494">
        <v>2867.5</v>
      </c>
      <c r="AG63" s="494">
        <v>2833.0000000000005</v>
      </c>
      <c r="AH63" s="494">
        <v>2781</v>
      </c>
      <c r="AI63" s="494">
        <v>2758</v>
      </c>
      <c r="AJ63" s="494">
        <v>2408.2000000000003</v>
      </c>
      <c r="AK63" s="494">
        <v>2311.1999999999998</v>
      </c>
      <c r="AL63" s="494">
        <v>2217.3000000000006</v>
      </c>
      <c r="AM63" s="494">
        <v>2063.3000000000002</v>
      </c>
      <c r="AN63" s="494">
        <v>1964.1000000000001</v>
      </c>
      <c r="AO63" s="494">
        <v>1950.3999999999999</v>
      </c>
      <c r="AP63" s="494">
        <v>2001.8</v>
      </c>
      <c r="AQ63" s="494">
        <v>2083.3999999999996</v>
      </c>
      <c r="AR63" s="494">
        <v>2158.8000000000002</v>
      </c>
      <c r="AS63" s="494"/>
    </row>
    <row r="64" spans="1:45">
      <c r="A64" s="35" t="s">
        <v>34</v>
      </c>
      <c r="B64" s="101" t="s">
        <v>39</v>
      </c>
      <c r="C64" s="35" t="s">
        <v>40</v>
      </c>
      <c r="D64" s="37" t="s">
        <v>48</v>
      </c>
      <c r="E64" s="35" t="s">
        <v>141</v>
      </c>
      <c r="F64" s="35" t="s">
        <v>142</v>
      </c>
      <c r="G64" s="495"/>
      <c r="H64" s="495"/>
      <c r="I64" s="495"/>
      <c r="J64" s="495"/>
      <c r="K64" s="495"/>
      <c r="L64" s="495"/>
      <c r="M64" s="495"/>
      <c r="N64" s="495"/>
      <c r="O64" s="495"/>
      <c r="P64" s="495"/>
      <c r="Q64" s="495"/>
      <c r="R64" s="495"/>
      <c r="S64" s="495"/>
      <c r="T64" s="495"/>
      <c r="U64" s="495"/>
      <c r="V64" s="495"/>
      <c r="W64" s="495"/>
      <c r="X64" s="495"/>
      <c r="Y64" s="495"/>
      <c r="Z64" s="495"/>
      <c r="AA64" s="495">
        <v>0</v>
      </c>
      <c r="AB64" s="495">
        <v>0</v>
      </c>
      <c r="AC64" s="495">
        <v>0</v>
      </c>
      <c r="AD64" s="495">
        <v>0</v>
      </c>
      <c r="AE64" s="495">
        <v>0</v>
      </c>
      <c r="AF64" s="495">
        <v>0</v>
      </c>
      <c r="AG64" s="495">
        <v>0</v>
      </c>
      <c r="AH64" s="495">
        <v>0</v>
      </c>
      <c r="AI64" s="495">
        <v>0</v>
      </c>
      <c r="AJ64" s="495">
        <v>0</v>
      </c>
      <c r="AK64" s="495">
        <v>0</v>
      </c>
      <c r="AL64" s="495">
        <v>0</v>
      </c>
      <c r="AM64" s="495">
        <v>0</v>
      </c>
      <c r="AN64" s="495">
        <v>0</v>
      </c>
      <c r="AO64" s="495">
        <v>0</v>
      </c>
      <c r="AP64" s="493">
        <v>0</v>
      </c>
      <c r="AQ64" s="493">
        <v>0</v>
      </c>
      <c r="AR64" s="493">
        <v>0</v>
      </c>
      <c r="AS64" s="493"/>
    </row>
    <row r="65" spans="1:45">
      <c r="A65" s="72" t="s">
        <v>35</v>
      </c>
      <c r="B65" s="73" t="s">
        <v>39</v>
      </c>
      <c r="C65" s="74" t="s">
        <v>40</v>
      </c>
      <c r="D65" s="102" t="s">
        <v>48</v>
      </c>
      <c r="E65" s="72" t="s">
        <v>141</v>
      </c>
      <c r="F65" s="72" t="s">
        <v>142</v>
      </c>
      <c r="G65" s="496">
        <v>2813.7999999999997</v>
      </c>
      <c r="H65" s="496">
        <v>2634.1000000000004</v>
      </c>
      <c r="I65" s="496">
        <v>2500.6999999999998</v>
      </c>
      <c r="J65" s="496">
        <v>2447.1</v>
      </c>
      <c r="K65" s="496">
        <v>2385.4000000000005</v>
      </c>
      <c r="L65" s="496">
        <v>2316.4</v>
      </c>
      <c r="M65" s="496">
        <v>2354.2000000000003</v>
      </c>
      <c r="N65" s="496">
        <v>2437.6000000000004</v>
      </c>
      <c r="O65" s="496">
        <v>2484.1000000000008</v>
      </c>
      <c r="P65" s="496">
        <v>2564.1999999999998</v>
      </c>
      <c r="Q65" s="496">
        <v>2652.2999999999997</v>
      </c>
      <c r="R65" s="496">
        <v>2615.1999999999998</v>
      </c>
      <c r="S65" s="496">
        <v>2530.5999999999995</v>
      </c>
      <c r="T65" s="496">
        <v>2394.7999999999997</v>
      </c>
      <c r="U65" s="496">
        <v>2347.2999999999997</v>
      </c>
      <c r="V65" s="496">
        <v>2385.0999999999995</v>
      </c>
      <c r="W65" s="496">
        <v>2472.7999999999997</v>
      </c>
      <c r="X65" s="496">
        <v>2597.7000000000007</v>
      </c>
      <c r="Y65" s="496">
        <v>2702.9</v>
      </c>
      <c r="Z65" s="496">
        <v>2803.6</v>
      </c>
      <c r="AA65" s="496">
        <v>2887.6</v>
      </c>
      <c r="AB65" s="496">
        <v>2880.7</v>
      </c>
      <c r="AC65" s="496">
        <v>2854.3</v>
      </c>
      <c r="AD65" s="496">
        <v>2854.2</v>
      </c>
      <c r="AE65" s="496">
        <v>2863.7</v>
      </c>
      <c r="AF65" s="496">
        <v>2867.5</v>
      </c>
      <c r="AG65" s="496">
        <v>2832.9999999999995</v>
      </c>
      <c r="AH65" s="496">
        <v>2781.0000000000005</v>
      </c>
      <c r="AI65" s="496">
        <v>2758</v>
      </c>
      <c r="AJ65" s="496">
        <v>2408.2000000000003</v>
      </c>
      <c r="AK65" s="496">
        <v>2311.2000000000003</v>
      </c>
      <c r="AL65" s="496">
        <v>2217.3000000000002</v>
      </c>
      <c r="AM65" s="496">
        <v>2063.3000000000002</v>
      </c>
      <c r="AN65" s="496">
        <v>1964.1</v>
      </c>
      <c r="AO65" s="496">
        <v>1950.3999999999999</v>
      </c>
      <c r="AP65" s="497">
        <v>2001.7999999999997</v>
      </c>
      <c r="AQ65" s="497">
        <v>2083.4</v>
      </c>
      <c r="AR65" s="497">
        <v>2158.7999999999997</v>
      </c>
      <c r="AS65" s="497">
        <v>2181.8000000000002</v>
      </c>
    </row>
    <row r="66" spans="1:45">
      <c r="A66" s="94" t="s">
        <v>11</v>
      </c>
      <c r="B66" s="95" t="s">
        <v>116</v>
      </c>
      <c r="C66" s="95"/>
      <c r="D66" s="62" t="s">
        <v>110</v>
      </c>
      <c r="E66" s="65" t="s">
        <v>141</v>
      </c>
      <c r="F66" s="65" t="s">
        <v>142</v>
      </c>
      <c r="G66" s="498">
        <v>52.8</v>
      </c>
      <c r="H66" s="498">
        <v>49.8</v>
      </c>
      <c r="I66" s="498">
        <v>50.6</v>
      </c>
      <c r="J66" s="498">
        <v>47.4</v>
      </c>
      <c r="K66" s="498">
        <v>46.9</v>
      </c>
      <c r="L66" s="498">
        <v>51.8</v>
      </c>
      <c r="M66" s="498">
        <v>49.7</v>
      </c>
      <c r="N66" s="498">
        <v>51.5</v>
      </c>
      <c r="O66" s="498">
        <v>54.199999999999996</v>
      </c>
      <c r="P66" s="498">
        <v>52.8</v>
      </c>
      <c r="Q66" s="498">
        <v>54.5</v>
      </c>
      <c r="R66" s="498">
        <v>54.9</v>
      </c>
      <c r="S66" s="498">
        <v>52.699999999999996</v>
      </c>
      <c r="T66" s="498">
        <v>51.199999999999996</v>
      </c>
      <c r="U66" s="498">
        <v>53.400000000000006</v>
      </c>
      <c r="V66" s="498">
        <v>53.1</v>
      </c>
      <c r="W66" s="498">
        <v>52.5</v>
      </c>
      <c r="X66" s="498">
        <v>55</v>
      </c>
      <c r="Y66" s="498">
        <v>56.4</v>
      </c>
      <c r="Z66" s="498">
        <v>51.5</v>
      </c>
      <c r="AA66" s="498">
        <v>49.1</v>
      </c>
      <c r="AB66" s="498">
        <v>49.300000000000004</v>
      </c>
      <c r="AC66" s="498">
        <v>50.5</v>
      </c>
      <c r="AD66" s="498">
        <v>52.800000000000004</v>
      </c>
      <c r="AE66" s="498">
        <v>50.900000000000006</v>
      </c>
      <c r="AF66" s="498">
        <v>51.7</v>
      </c>
      <c r="AG66" s="498">
        <v>51.800000000000004</v>
      </c>
      <c r="AH66" s="498">
        <v>52.6</v>
      </c>
      <c r="AI66" s="498">
        <v>55.1</v>
      </c>
      <c r="AJ66" s="498">
        <v>51.6</v>
      </c>
      <c r="AK66" s="498">
        <v>51.199999999999996</v>
      </c>
      <c r="AL66" s="498">
        <v>50.3</v>
      </c>
      <c r="AM66" s="498">
        <v>47.9</v>
      </c>
      <c r="AN66" s="498">
        <v>47.6</v>
      </c>
      <c r="AO66" s="498">
        <v>47.9</v>
      </c>
      <c r="AP66" s="498">
        <v>49</v>
      </c>
      <c r="AQ66" s="498">
        <v>51.5</v>
      </c>
      <c r="AR66" s="498">
        <v>52.4</v>
      </c>
      <c r="AS66" s="498"/>
    </row>
    <row r="67" spans="1:45">
      <c r="A67" s="94" t="s">
        <v>17</v>
      </c>
      <c r="B67" s="95" t="s">
        <v>116</v>
      </c>
      <c r="C67" s="95"/>
      <c r="D67" s="31" t="s">
        <v>110</v>
      </c>
      <c r="E67" s="65" t="s">
        <v>141</v>
      </c>
      <c r="F67" s="65" t="s">
        <v>142</v>
      </c>
      <c r="G67" s="498">
        <v>10.199999999999999</v>
      </c>
      <c r="H67" s="498">
        <v>9.8000000000000007</v>
      </c>
      <c r="I67" s="498">
        <v>9.1</v>
      </c>
      <c r="J67" s="498">
        <v>9.5</v>
      </c>
      <c r="K67" s="498">
        <v>9</v>
      </c>
      <c r="L67" s="498">
        <v>9.3000000000000007</v>
      </c>
      <c r="M67" s="498">
        <v>11.200000000000001</v>
      </c>
      <c r="N67" s="498">
        <v>10.8</v>
      </c>
      <c r="O67" s="498">
        <v>11.1</v>
      </c>
      <c r="P67" s="498">
        <v>10.9</v>
      </c>
      <c r="Q67" s="498">
        <v>12.1</v>
      </c>
      <c r="R67" s="498">
        <v>11.8</v>
      </c>
      <c r="S67" s="498">
        <v>11.4</v>
      </c>
      <c r="T67" s="498">
        <v>11.1</v>
      </c>
      <c r="U67" s="498">
        <v>10.6</v>
      </c>
      <c r="V67" s="498">
        <v>11.3</v>
      </c>
      <c r="W67" s="498">
        <v>13.5</v>
      </c>
      <c r="X67" s="498">
        <v>13</v>
      </c>
      <c r="Y67" s="498">
        <v>13.3</v>
      </c>
      <c r="Z67" s="498">
        <v>14.3</v>
      </c>
      <c r="AA67" s="498">
        <v>14.7</v>
      </c>
      <c r="AB67" s="498">
        <v>13.799999999999999</v>
      </c>
      <c r="AC67" s="498">
        <v>14.7</v>
      </c>
      <c r="AD67" s="498">
        <v>14.9</v>
      </c>
      <c r="AE67" s="498">
        <v>15.6</v>
      </c>
      <c r="AF67" s="498">
        <v>16.200000000000003</v>
      </c>
      <c r="AG67" s="498">
        <v>16.5</v>
      </c>
      <c r="AH67" s="498">
        <v>15.6</v>
      </c>
      <c r="AI67" s="498">
        <v>16.399999999999999</v>
      </c>
      <c r="AJ67" s="498">
        <v>15</v>
      </c>
      <c r="AK67" s="498">
        <v>14.700000000000001</v>
      </c>
      <c r="AL67" s="498">
        <v>14.6</v>
      </c>
      <c r="AM67" s="498">
        <v>14.700000000000001</v>
      </c>
      <c r="AN67" s="498">
        <v>13.5</v>
      </c>
      <c r="AO67" s="498">
        <v>14.6</v>
      </c>
      <c r="AP67" s="498">
        <v>14</v>
      </c>
      <c r="AQ67" s="498">
        <v>14.8</v>
      </c>
      <c r="AR67" s="498">
        <v>15.9</v>
      </c>
      <c r="AS67" s="498"/>
    </row>
    <row r="68" spans="1:45">
      <c r="A68" s="94" t="s">
        <v>18</v>
      </c>
      <c r="B68" s="95" t="s">
        <v>116</v>
      </c>
      <c r="C68" s="95"/>
      <c r="D68" s="31" t="s">
        <v>110</v>
      </c>
      <c r="E68" s="65" t="s">
        <v>141</v>
      </c>
      <c r="F68" s="65" t="s">
        <v>142</v>
      </c>
      <c r="G68" s="498">
        <v>10.1</v>
      </c>
      <c r="H68" s="498">
        <v>9.4</v>
      </c>
      <c r="I68" s="498">
        <v>9.6</v>
      </c>
      <c r="J68" s="498">
        <v>8.9</v>
      </c>
      <c r="K68" s="498">
        <v>9.5</v>
      </c>
      <c r="L68" s="498">
        <v>9.6999999999999993</v>
      </c>
      <c r="M68" s="498">
        <v>10.4</v>
      </c>
      <c r="N68" s="498">
        <v>10</v>
      </c>
      <c r="O68" s="498">
        <v>10.6</v>
      </c>
      <c r="P68" s="498">
        <v>10.5</v>
      </c>
      <c r="Q68" s="498">
        <v>10.6</v>
      </c>
      <c r="R68" s="498">
        <v>10</v>
      </c>
      <c r="S68" s="498">
        <v>10.199999999999999</v>
      </c>
      <c r="T68" s="498">
        <v>10.5</v>
      </c>
      <c r="U68" s="498">
        <v>10.7</v>
      </c>
      <c r="V68" s="498">
        <v>10.8</v>
      </c>
      <c r="W68" s="498">
        <v>9.2999999999999989</v>
      </c>
      <c r="X68" s="498">
        <v>9.5</v>
      </c>
      <c r="Y68" s="498">
        <v>9.1999999999999993</v>
      </c>
      <c r="Z68" s="498">
        <v>9</v>
      </c>
      <c r="AA68" s="498">
        <v>8.1999999999999993</v>
      </c>
      <c r="AB68" s="498">
        <v>8.2000000000000011</v>
      </c>
      <c r="AC68" s="498">
        <v>8.1999999999999993</v>
      </c>
      <c r="AD68" s="498">
        <v>8.6</v>
      </c>
      <c r="AE68" s="498">
        <v>8.8000000000000007</v>
      </c>
      <c r="AF68" s="498">
        <v>9</v>
      </c>
      <c r="AG68" s="498">
        <v>9.6</v>
      </c>
      <c r="AH68" s="498">
        <v>9.1999999999999993</v>
      </c>
      <c r="AI68" s="498">
        <v>9.8000000000000007</v>
      </c>
      <c r="AJ68" s="498">
        <v>8.8000000000000007</v>
      </c>
      <c r="AK68" s="498">
        <v>8.3000000000000007</v>
      </c>
      <c r="AL68" s="498">
        <v>8.2000000000000011</v>
      </c>
      <c r="AM68" s="498">
        <v>8</v>
      </c>
      <c r="AN68" s="498">
        <v>7.8999999999999995</v>
      </c>
      <c r="AO68" s="498">
        <v>6.9</v>
      </c>
      <c r="AP68" s="498">
        <v>7.4</v>
      </c>
      <c r="AQ68" s="498">
        <v>7.4</v>
      </c>
      <c r="AR68" s="498">
        <v>7.8</v>
      </c>
      <c r="AS68" s="498"/>
    </row>
    <row r="69" spans="1:45">
      <c r="A69" s="94" t="s">
        <v>19</v>
      </c>
      <c r="B69" s="95" t="s">
        <v>116</v>
      </c>
      <c r="C69" s="95"/>
      <c r="D69" s="31" t="s">
        <v>110</v>
      </c>
      <c r="E69" s="65" t="s">
        <v>141</v>
      </c>
      <c r="F69" s="65" t="s">
        <v>142</v>
      </c>
      <c r="G69" s="498">
        <v>3.2</v>
      </c>
      <c r="H69" s="498">
        <v>3.2</v>
      </c>
      <c r="I69" s="498">
        <v>3.3</v>
      </c>
      <c r="J69" s="498">
        <v>2.8</v>
      </c>
      <c r="K69" s="498">
        <v>3.3</v>
      </c>
      <c r="L69" s="498">
        <v>3.4</v>
      </c>
      <c r="M69" s="498">
        <v>3.3</v>
      </c>
      <c r="N69" s="498">
        <v>3.8</v>
      </c>
      <c r="O69" s="498">
        <v>3.9</v>
      </c>
      <c r="P69" s="498">
        <v>3.9999999999999996</v>
      </c>
      <c r="Q69" s="498">
        <v>4.6999999999999993</v>
      </c>
      <c r="R69" s="498">
        <v>4.1999999999999993</v>
      </c>
      <c r="S69" s="498">
        <v>3.5</v>
      </c>
      <c r="T69" s="498">
        <v>3.3000000000000003</v>
      </c>
      <c r="U69" s="498">
        <v>3</v>
      </c>
      <c r="V69" s="498">
        <v>4.0999999999999996</v>
      </c>
      <c r="W69" s="498">
        <v>4.5</v>
      </c>
      <c r="X69" s="498">
        <v>4.4000000000000004</v>
      </c>
      <c r="Y69" s="498">
        <v>4.3</v>
      </c>
      <c r="Z69" s="498">
        <v>6.1999999999999993</v>
      </c>
      <c r="AA69" s="498">
        <v>5.6</v>
      </c>
      <c r="AB69" s="498">
        <v>4.9000000000000004</v>
      </c>
      <c r="AC69" s="498">
        <v>5.4</v>
      </c>
      <c r="AD69" s="498">
        <v>5.2</v>
      </c>
      <c r="AE69" s="498">
        <v>5.3</v>
      </c>
      <c r="AF69" s="498">
        <v>5.4</v>
      </c>
      <c r="AG69" s="498">
        <v>5.4</v>
      </c>
      <c r="AH69" s="498">
        <v>5.2</v>
      </c>
      <c r="AI69" s="498">
        <v>5.8000000000000007</v>
      </c>
      <c r="AJ69" s="498">
        <v>5.4</v>
      </c>
      <c r="AK69" s="498">
        <v>5.0999999999999996</v>
      </c>
      <c r="AL69" s="498">
        <v>5</v>
      </c>
      <c r="AM69" s="498">
        <v>4.3</v>
      </c>
      <c r="AN69" s="498">
        <v>4.3</v>
      </c>
      <c r="AO69" s="498">
        <v>4.5999999999999996</v>
      </c>
      <c r="AP69" s="498">
        <v>4.5</v>
      </c>
      <c r="AQ69" s="498">
        <v>4.5</v>
      </c>
      <c r="AR69" s="498">
        <v>4.6000000000000005</v>
      </c>
      <c r="AS69" s="498"/>
    </row>
    <row r="70" spans="1:45">
      <c r="A70" s="94" t="s">
        <v>20</v>
      </c>
      <c r="B70" s="95" t="s">
        <v>116</v>
      </c>
      <c r="C70" s="95"/>
      <c r="D70" s="31" t="s">
        <v>110</v>
      </c>
      <c r="E70" s="65" t="s">
        <v>141</v>
      </c>
      <c r="F70" s="65" t="s">
        <v>142</v>
      </c>
      <c r="G70" s="498">
        <v>13.6</v>
      </c>
      <c r="H70" s="498">
        <v>12.9</v>
      </c>
      <c r="I70" s="498">
        <v>12.700000000000001</v>
      </c>
      <c r="J70" s="498">
        <v>14.6</v>
      </c>
      <c r="K70" s="498">
        <v>13.9</v>
      </c>
      <c r="L70" s="498">
        <v>11.5</v>
      </c>
      <c r="M70" s="498">
        <v>11</v>
      </c>
      <c r="N70" s="498">
        <v>13</v>
      </c>
      <c r="O70" s="498">
        <v>13.200000000000001</v>
      </c>
      <c r="P70" s="498">
        <v>12.1</v>
      </c>
      <c r="Q70" s="498">
        <v>12.4</v>
      </c>
      <c r="R70" s="498">
        <v>13.4</v>
      </c>
      <c r="S70" s="498">
        <v>12.5</v>
      </c>
      <c r="T70" s="498">
        <v>12.299999999999999</v>
      </c>
      <c r="U70" s="498">
        <v>12.5</v>
      </c>
      <c r="V70" s="498">
        <v>11.6</v>
      </c>
      <c r="W70" s="498">
        <v>13.1</v>
      </c>
      <c r="X70" s="498">
        <v>13.2</v>
      </c>
      <c r="Y70" s="498">
        <v>13.7</v>
      </c>
      <c r="Z70" s="498">
        <v>13.3</v>
      </c>
      <c r="AA70" s="498">
        <v>11.4</v>
      </c>
      <c r="AB70" s="498">
        <v>11.200000000000001</v>
      </c>
      <c r="AC70" s="498">
        <v>11.7</v>
      </c>
      <c r="AD70" s="498">
        <v>11.5</v>
      </c>
      <c r="AE70" s="498">
        <v>10.9</v>
      </c>
      <c r="AF70" s="498">
        <v>10.7</v>
      </c>
      <c r="AG70" s="498">
        <v>10.700000000000001</v>
      </c>
      <c r="AH70" s="498">
        <v>10.4</v>
      </c>
      <c r="AI70" s="498">
        <v>10.6</v>
      </c>
      <c r="AJ70" s="498">
        <v>10.5</v>
      </c>
      <c r="AK70" s="498">
        <v>10.3</v>
      </c>
      <c r="AL70" s="498">
        <v>10.8</v>
      </c>
      <c r="AM70" s="498">
        <v>10.7</v>
      </c>
      <c r="AN70" s="498">
        <v>8.6</v>
      </c>
      <c r="AO70" s="498">
        <v>9.6</v>
      </c>
      <c r="AP70" s="498">
        <v>9.5</v>
      </c>
      <c r="AQ70" s="498">
        <v>9.3000000000000007</v>
      </c>
      <c r="AR70" s="498">
        <v>9.6999999999999993</v>
      </c>
      <c r="AS70" s="498"/>
    </row>
    <row r="71" spans="1:45">
      <c r="A71" s="94" t="s">
        <v>21</v>
      </c>
      <c r="B71" s="95" t="s">
        <v>116</v>
      </c>
      <c r="C71" s="95"/>
      <c r="D71" s="31" t="s">
        <v>110</v>
      </c>
      <c r="E71" s="65" t="s">
        <v>141</v>
      </c>
      <c r="F71" s="65" t="s">
        <v>142</v>
      </c>
      <c r="G71" s="498">
        <v>5.4</v>
      </c>
      <c r="H71" s="498">
        <v>5.3</v>
      </c>
      <c r="I71" s="498">
        <v>5.7</v>
      </c>
      <c r="J71" s="498">
        <v>5.4</v>
      </c>
      <c r="K71" s="498">
        <v>4.8</v>
      </c>
      <c r="L71" s="498">
        <v>4.3</v>
      </c>
      <c r="M71" s="498">
        <v>5.6</v>
      </c>
      <c r="N71" s="498">
        <v>5.4</v>
      </c>
      <c r="O71" s="498">
        <v>5.5</v>
      </c>
      <c r="P71" s="498">
        <v>6.6</v>
      </c>
      <c r="Q71" s="498">
        <v>6.1</v>
      </c>
      <c r="R71" s="498">
        <v>6.1999999999999993</v>
      </c>
      <c r="S71" s="498">
        <v>5.9</v>
      </c>
      <c r="T71" s="498">
        <v>5.8</v>
      </c>
      <c r="U71" s="498">
        <v>6.2</v>
      </c>
      <c r="V71" s="498">
        <v>6.3</v>
      </c>
      <c r="W71" s="498">
        <v>6.2</v>
      </c>
      <c r="X71" s="498">
        <v>6.3000000000000007</v>
      </c>
      <c r="Y71" s="498">
        <v>6.1000000000000005</v>
      </c>
      <c r="Z71" s="498">
        <v>6.4</v>
      </c>
      <c r="AA71" s="498">
        <v>6.1</v>
      </c>
      <c r="AB71" s="498">
        <v>6.2</v>
      </c>
      <c r="AC71" s="498">
        <v>6.3000000000000007</v>
      </c>
      <c r="AD71" s="498">
        <v>6.6</v>
      </c>
      <c r="AE71" s="498">
        <v>7</v>
      </c>
      <c r="AF71" s="498">
        <v>7.3</v>
      </c>
      <c r="AG71" s="498">
        <v>7.1000000000000005</v>
      </c>
      <c r="AH71" s="498">
        <v>7.1</v>
      </c>
      <c r="AI71" s="498">
        <v>7.7</v>
      </c>
      <c r="AJ71" s="498">
        <v>7.8000000000000007</v>
      </c>
      <c r="AK71" s="498">
        <v>7.5</v>
      </c>
      <c r="AL71" s="498">
        <v>7.2</v>
      </c>
      <c r="AM71" s="498">
        <v>6.9</v>
      </c>
      <c r="AN71" s="498">
        <v>7.4</v>
      </c>
      <c r="AO71" s="498">
        <v>7</v>
      </c>
      <c r="AP71" s="498">
        <v>6.2</v>
      </c>
      <c r="AQ71" s="498">
        <v>6.6</v>
      </c>
      <c r="AR71" s="498">
        <v>6.8</v>
      </c>
      <c r="AS71" s="498"/>
    </row>
    <row r="72" spans="1:45">
      <c r="A72" s="94" t="s">
        <v>22</v>
      </c>
      <c r="B72" s="95" t="s">
        <v>116</v>
      </c>
      <c r="C72" s="95"/>
      <c r="D72" s="31" t="s">
        <v>110</v>
      </c>
      <c r="E72" s="65" t="s">
        <v>141</v>
      </c>
      <c r="F72" s="65" t="s">
        <v>142</v>
      </c>
      <c r="G72" s="498">
        <v>37.6</v>
      </c>
      <c r="H72" s="498">
        <v>36.200000000000003</v>
      </c>
      <c r="I72" s="498">
        <v>37.799999999999997</v>
      </c>
      <c r="J72" s="498">
        <v>35.199999999999996</v>
      </c>
      <c r="K72" s="498">
        <v>37.9</v>
      </c>
      <c r="L72" s="498">
        <v>36.299999999999997</v>
      </c>
      <c r="M72" s="498">
        <v>38.799999999999997</v>
      </c>
      <c r="N72" s="498">
        <v>38.6</v>
      </c>
      <c r="O72" s="498">
        <v>37.5</v>
      </c>
      <c r="P72" s="498">
        <v>38.700000000000003</v>
      </c>
      <c r="Q72" s="498">
        <v>39.1</v>
      </c>
      <c r="R72" s="498">
        <v>39.6</v>
      </c>
      <c r="S72" s="498">
        <v>37</v>
      </c>
      <c r="T72" s="498">
        <v>34.4</v>
      </c>
      <c r="U72" s="498">
        <v>37.200000000000003</v>
      </c>
      <c r="V72" s="498">
        <v>37.700000000000003</v>
      </c>
      <c r="W72" s="498">
        <v>39.1</v>
      </c>
      <c r="X72" s="498">
        <v>38.700000000000003</v>
      </c>
      <c r="Y72" s="498">
        <v>39.200000000000003</v>
      </c>
      <c r="Z72" s="498">
        <v>39.1</v>
      </c>
      <c r="AA72" s="498">
        <v>36.799999999999997</v>
      </c>
      <c r="AB72" s="498">
        <v>34.6</v>
      </c>
      <c r="AC72" s="498">
        <v>36.700000000000003</v>
      </c>
      <c r="AD72" s="498">
        <v>38.200000000000003</v>
      </c>
      <c r="AE72" s="498">
        <v>40.299999999999997</v>
      </c>
      <c r="AF72" s="498">
        <v>42.7</v>
      </c>
      <c r="AG72" s="498">
        <v>41.8</v>
      </c>
      <c r="AH72" s="498">
        <v>42.2</v>
      </c>
      <c r="AI72" s="498">
        <v>43.8</v>
      </c>
      <c r="AJ72" s="498">
        <v>41.4</v>
      </c>
      <c r="AK72" s="498">
        <v>41</v>
      </c>
      <c r="AL72" s="498">
        <v>42.4</v>
      </c>
      <c r="AM72" s="498">
        <v>40.700000000000003</v>
      </c>
      <c r="AN72" s="498">
        <v>37.9</v>
      </c>
      <c r="AO72" s="498">
        <v>38.9</v>
      </c>
      <c r="AP72" s="498">
        <v>40</v>
      </c>
      <c r="AQ72" s="498">
        <v>40.700000000000003</v>
      </c>
      <c r="AR72" s="498">
        <v>40.6</v>
      </c>
      <c r="AS72" s="498"/>
    </row>
    <row r="73" spans="1:45">
      <c r="A73" s="94" t="s">
        <v>23</v>
      </c>
      <c r="B73" s="95" t="s">
        <v>116</v>
      </c>
      <c r="C73" s="95"/>
      <c r="D73" s="31" t="s">
        <v>110</v>
      </c>
      <c r="E73" s="65" t="s">
        <v>141</v>
      </c>
      <c r="F73" s="65" t="s">
        <v>142</v>
      </c>
      <c r="G73" s="498">
        <v>23</v>
      </c>
      <c r="H73" s="498">
        <v>22.4</v>
      </c>
      <c r="I73" s="498">
        <v>21</v>
      </c>
      <c r="J73" s="498">
        <v>20.2</v>
      </c>
      <c r="K73" s="498">
        <v>19.7</v>
      </c>
      <c r="L73" s="498">
        <v>21.299999999999997</v>
      </c>
      <c r="M73" s="498">
        <v>19.5</v>
      </c>
      <c r="N73" s="498">
        <v>21.9</v>
      </c>
      <c r="O73" s="498">
        <v>21.6</v>
      </c>
      <c r="P73" s="498">
        <v>21.4</v>
      </c>
      <c r="Q73" s="498">
        <v>21.1</v>
      </c>
      <c r="R73" s="498">
        <v>20.9</v>
      </c>
      <c r="S73" s="498">
        <v>19.8</v>
      </c>
      <c r="T73" s="498">
        <v>19.399999999999999</v>
      </c>
      <c r="U73" s="498">
        <v>19.8</v>
      </c>
      <c r="V73" s="498">
        <v>19.8</v>
      </c>
      <c r="W73" s="498">
        <v>21.2</v>
      </c>
      <c r="X73" s="498">
        <v>20.399999999999999</v>
      </c>
      <c r="Y73" s="498">
        <v>20.7</v>
      </c>
      <c r="Z73" s="498">
        <v>24.7</v>
      </c>
      <c r="AA73" s="498">
        <v>24.1</v>
      </c>
      <c r="AB73" s="498">
        <v>24.6</v>
      </c>
      <c r="AC73" s="498">
        <v>25.8</v>
      </c>
      <c r="AD73" s="498">
        <v>28.1</v>
      </c>
      <c r="AE73" s="498">
        <v>31.2</v>
      </c>
      <c r="AF73" s="498">
        <v>32.700000000000003</v>
      </c>
      <c r="AG73" s="498">
        <v>33.200000000000003</v>
      </c>
      <c r="AH73" s="498">
        <v>33.5</v>
      </c>
      <c r="AI73" s="498">
        <v>34.700000000000003</v>
      </c>
      <c r="AJ73" s="498">
        <v>31.099999999999998</v>
      </c>
      <c r="AK73" s="498">
        <v>30.5</v>
      </c>
      <c r="AL73" s="498">
        <v>31.8</v>
      </c>
      <c r="AM73" s="498">
        <v>32.1</v>
      </c>
      <c r="AN73" s="498">
        <v>31.5</v>
      </c>
      <c r="AO73" s="498">
        <v>30.4</v>
      </c>
      <c r="AP73" s="498">
        <v>31.7</v>
      </c>
      <c r="AQ73" s="498">
        <v>33.299999999999997</v>
      </c>
      <c r="AR73" s="498">
        <v>33.9</v>
      </c>
      <c r="AS73" s="498"/>
    </row>
    <row r="74" spans="1:45">
      <c r="A74" s="94" t="s">
        <v>24</v>
      </c>
      <c r="B74" s="95" t="s">
        <v>116</v>
      </c>
      <c r="C74" s="95"/>
      <c r="D74" s="31" t="s">
        <v>110</v>
      </c>
      <c r="E74" s="65" t="s">
        <v>141</v>
      </c>
      <c r="F74" s="65" t="s">
        <v>142</v>
      </c>
      <c r="G74" s="498">
        <v>66.3</v>
      </c>
      <c r="H74" s="498">
        <v>62.8</v>
      </c>
      <c r="I74" s="498">
        <v>60</v>
      </c>
      <c r="J74" s="498">
        <v>62.3</v>
      </c>
      <c r="K74" s="498">
        <v>61.9</v>
      </c>
      <c r="L74" s="498">
        <v>62.8</v>
      </c>
      <c r="M74" s="498">
        <v>75.100000000000009</v>
      </c>
      <c r="N74" s="498">
        <v>77.599999999999994</v>
      </c>
      <c r="O74" s="498">
        <v>76.599999999999994</v>
      </c>
      <c r="P74" s="498">
        <v>83.5</v>
      </c>
      <c r="Q74" s="498">
        <v>87.6</v>
      </c>
      <c r="R74" s="498">
        <v>80.600000000000009</v>
      </c>
      <c r="S74" s="498">
        <v>86.9</v>
      </c>
      <c r="T74" s="498">
        <v>86.2</v>
      </c>
      <c r="U74" s="498">
        <v>92.699999999999989</v>
      </c>
      <c r="V74" s="498">
        <v>94.1</v>
      </c>
      <c r="W74" s="498">
        <v>99.6</v>
      </c>
      <c r="X74" s="498">
        <v>100.7</v>
      </c>
      <c r="Y74" s="498">
        <v>103</v>
      </c>
      <c r="Z74" s="498">
        <v>99.4</v>
      </c>
      <c r="AA74" s="498">
        <v>103.1</v>
      </c>
      <c r="AB74" s="498">
        <v>101.5</v>
      </c>
      <c r="AC74" s="498">
        <v>100.19999999999999</v>
      </c>
      <c r="AD74" s="498">
        <v>101.3</v>
      </c>
      <c r="AE74" s="498">
        <v>102.19999999999999</v>
      </c>
      <c r="AF74" s="498">
        <v>101.39999999999999</v>
      </c>
      <c r="AG74" s="498">
        <v>99.899999999999991</v>
      </c>
      <c r="AH74" s="498">
        <v>96.5</v>
      </c>
      <c r="AI74" s="498">
        <v>100.89999999999999</v>
      </c>
      <c r="AJ74" s="498">
        <v>97</v>
      </c>
      <c r="AK74" s="498">
        <v>95</v>
      </c>
      <c r="AL74" s="498">
        <v>95.8</v>
      </c>
      <c r="AM74" s="498">
        <v>94.300000000000011</v>
      </c>
      <c r="AN74" s="498">
        <v>92.1</v>
      </c>
      <c r="AO74" s="498">
        <v>93.1</v>
      </c>
      <c r="AP74" s="498">
        <v>95.300000000000011</v>
      </c>
      <c r="AQ74" s="498">
        <v>98.6</v>
      </c>
      <c r="AR74" s="498">
        <v>103.7</v>
      </c>
      <c r="AS74" s="498"/>
    </row>
    <row r="75" spans="1:45">
      <c r="A75" s="94" t="s">
        <v>25</v>
      </c>
      <c r="B75" s="95" t="s">
        <v>116</v>
      </c>
      <c r="C75" s="95"/>
      <c r="D75" s="31" t="s">
        <v>110</v>
      </c>
      <c r="E75" s="65" t="s">
        <v>141</v>
      </c>
      <c r="F75" s="65" t="s">
        <v>142</v>
      </c>
      <c r="G75" s="498">
        <v>35.6</v>
      </c>
      <c r="H75" s="498">
        <v>37.1</v>
      </c>
      <c r="I75" s="498">
        <v>33.299999999999997</v>
      </c>
      <c r="J75" s="498">
        <v>35.199999999999996</v>
      </c>
      <c r="K75" s="498">
        <v>32</v>
      </c>
      <c r="L75" s="498">
        <v>33.699999999999996</v>
      </c>
      <c r="M75" s="498">
        <v>37.700000000000003</v>
      </c>
      <c r="N75" s="498">
        <v>37.300000000000004</v>
      </c>
      <c r="O75" s="498">
        <v>36.700000000000003</v>
      </c>
      <c r="P75" s="498">
        <v>39.1</v>
      </c>
      <c r="Q75" s="498">
        <v>42.9</v>
      </c>
      <c r="R75" s="498">
        <v>40.699999999999996</v>
      </c>
      <c r="S75" s="498">
        <v>38.4</v>
      </c>
      <c r="T75" s="498">
        <v>36.4</v>
      </c>
      <c r="U75" s="498">
        <v>38.1</v>
      </c>
      <c r="V75" s="498">
        <v>39.200000000000003</v>
      </c>
      <c r="W75" s="498">
        <v>38.300000000000004</v>
      </c>
      <c r="X75" s="498">
        <v>38.4</v>
      </c>
      <c r="Y75" s="498">
        <v>38.299999999999997</v>
      </c>
      <c r="Z75" s="498">
        <v>41.2</v>
      </c>
      <c r="AA75" s="498">
        <v>41</v>
      </c>
      <c r="AB75" s="498">
        <v>38.9</v>
      </c>
      <c r="AC75" s="498">
        <v>40.300000000000004</v>
      </c>
      <c r="AD75" s="498">
        <v>41</v>
      </c>
      <c r="AE75" s="498">
        <v>44.4</v>
      </c>
      <c r="AF75" s="498">
        <v>47.3</v>
      </c>
      <c r="AG75" s="498">
        <v>46.800000000000004</v>
      </c>
      <c r="AH75" s="498">
        <v>46</v>
      </c>
      <c r="AI75" s="498">
        <v>47.9</v>
      </c>
      <c r="AJ75" s="498">
        <v>47.5</v>
      </c>
      <c r="AK75" s="498">
        <v>45.1</v>
      </c>
      <c r="AL75" s="498">
        <v>44.2</v>
      </c>
      <c r="AM75" s="498">
        <v>42.6</v>
      </c>
      <c r="AN75" s="498">
        <v>42.1</v>
      </c>
      <c r="AO75" s="498">
        <v>39.4</v>
      </c>
      <c r="AP75" s="498">
        <v>40.700000000000003</v>
      </c>
      <c r="AQ75" s="498">
        <v>43.1</v>
      </c>
      <c r="AR75" s="498">
        <v>47.9</v>
      </c>
      <c r="AS75" s="498"/>
    </row>
    <row r="76" spans="1:45">
      <c r="A76" s="94" t="s">
        <v>26</v>
      </c>
      <c r="B76" s="95" t="s">
        <v>116</v>
      </c>
      <c r="C76" s="95"/>
      <c r="D76" s="31" t="s">
        <v>110</v>
      </c>
      <c r="E76" s="65" t="s">
        <v>141</v>
      </c>
      <c r="F76" s="65" t="s">
        <v>142</v>
      </c>
      <c r="G76" s="498">
        <v>11.299999999999999</v>
      </c>
      <c r="H76" s="498">
        <v>10.3</v>
      </c>
      <c r="I76" s="498">
        <v>10.199999999999999</v>
      </c>
      <c r="J76" s="498">
        <v>9.7999999999999989</v>
      </c>
      <c r="K76" s="498">
        <v>8.6999999999999993</v>
      </c>
      <c r="L76" s="498">
        <v>9.5</v>
      </c>
      <c r="M76" s="498">
        <v>8.6</v>
      </c>
      <c r="N76" s="498">
        <v>7.8000000000000007</v>
      </c>
      <c r="O76" s="498">
        <v>8.6999999999999993</v>
      </c>
      <c r="P76" s="498">
        <v>9.6</v>
      </c>
      <c r="Q76" s="498">
        <v>8.5</v>
      </c>
      <c r="R76" s="498">
        <v>8.9</v>
      </c>
      <c r="S76" s="498">
        <v>8.6999999999999993</v>
      </c>
      <c r="T76" s="498">
        <v>9</v>
      </c>
      <c r="U76" s="498">
        <v>9.1</v>
      </c>
      <c r="V76" s="498">
        <v>9.1999999999999993</v>
      </c>
      <c r="W76" s="498">
        <v>8.3000000000000007</v>
      </c>
      <c r="X76" s="498">
        <v>8.6</v>
      </c>
      <c r="Y76" s="498">
        <v>8.6</v>
      </c>
      <c r="Z76" s="498">
        <v>8.2999999999999989</v>
      </c>
      <c r="AA76" s="498">
        <v>7.9</v>
      </c>
      <c r="AB76" s="498">
        <v>7.9</v>
      </c>
      <c r="AC76" s="498">
        <v>8.1</v>
      </c>
      <c r="AD76" s="498">
        <v>8.5</v>
      </c>
      <c r="AE76" s="498">
        <v>10.3</v>
      </c>
      <c r="AF76" s="498">
        <v>10.3</v>
      </c>
      <c r="AG76" s="498">
        <v>10.6</v>
      </c>
      <c r="AH76" s="498">
        <v>11.700000000000001</v>
      </c>
      <c r="AI76" s="498">
        <v>12.8</v>
      </c>
      <c r="AJ76" s="498">
        <v>11.9</v>
      </c>
      <c r="AK76" s="498">
        <v>12.1</v>
      </c>
      <c r="AL76" s="498">
        <v>11.6</v>
      </c>
      <c r="AM76" s="498">
        <v>10.7</v>
      </c>
      <c r="AN76" s="498">
        <v>10</v>
      </c>
      <c r="AO76" s="498">
        <v>10.9</v>
      </c>
      <c r="AP76" s="498">
        <v>10.4</v>
      </c>
      <c r="AQ76" s="498">
        <v>11.2</v>
      </c>
      <c r="AR76" s="498">
        <v>12</v>
      </c>
      <c r="AS76" s="498"/>
    </row>
    <row r="77" spans="1:45">
      <c r="A77" s="94" t="s">
        <v>27</v>
      </c>
      <c r="B77" s="95" t="s">
        <v>116</v>
      </c>
      <c r="C77" s="95"/>
      <c r="D77" s="31" t="s">
        <v>110</v>
      </c>
      <c r="E77" s="65" t="s">
        <v>141</v>
      </c>
      <c r="F77" s="65" t="s">
        <v>142</v>
      </c>
      <c r="G77" s="498">
        <v>38</v>
      </c>
      <c r="H77" s="498">
        <v>37.1</v>
      </c>
      <c r="I77" s="498">
        <v>33.9</v>
      </c>
      <c r="J77" s="498">
        <v>30.7</v>
      </c>
      <c r="K77" s="498">
        <v>31.7</v>
      </c>
      <c r="L77" s="498">
        <v>30.4</v>
      </c>
      <c r="M77" s="498">
        <v>29.200000000000003</v>
      </c>
      <c r="N77" s="498">
        <v>30.1</v>
      </c>
      <c r="O77" s="498">
        <v>29.8</v>
      </c>
      <c r="P77" s="498">
        <v>31.7</v>
      </c>
      <c r="Q77" s="498">
        <v>34.299999999999997</v>
      </c>
      <c r="R77" s="498">
        <v>33.9</v>
      </c>
      <c r="S77" s="498">
        <v>31.1</v>
      </c>
      <c r="T77" s="498">
        <v>29</v>
      </c>
      <c r="U77" s="498">
        <v>29.3</v>
      </c>
      <c r="V77" s="498">
        <v>28.7</v>
      </c>
      <c r="W77" s="498">
        <v>28.3</v>
      </c>
      <c r="X77" s="498">
        <v>28.900000000000002</v>
      </c>
      <c r="Y77" s="498">
        <v>29.6</v>
      </c>
      <c r="Z77" s="498">
        <v>29.6</v>
      </c>
      <c r="AA77" s="498">
        <v>28.9</v>
      </c>
      <c r="AB77" s="498">
        <v>30.099999999999998</v>
      </c>
      <c r="AC77" s="498">
        <v>30.9</v>
      </c>
      <c r="AD77" s="498">
        <v>31.5</v>
      </c>
      <c r="AE77" s="498">
        <v>32.1</v>
      </c>
      <c r="AF77" s="498">
        <v>34.700000000000003</v>
      </c>
      <c r="AG77" s="498">
        <v>35.4</v>
      </c>
      <c r="AH77" s="498">
        <v>35.1</v>
      </c>
      <c r="AI77" s="498">
        <v>36.799999999999997</v>
      </c>
      <c r="AJ77" s="498">
        <v>35.299999999999997</v>
      </c>
      <c r="AK77" s="498">
        <v>33.200000000000003</v>
      </c>
      <c r="AL77" s="498">
        <v>34.1</v>
      </c>
      <c r="AM77" s="498">
        <v>33.1</v>
      </c>
      <c r="AN77" s="498">
        <v>34.1</v>
      </c>
      <c r="AO77" s="498">
        <v>33.200000000000003</v>
      </c>
      <c r="AP77" s="498">
        <v>35.299999999999997</v>
      </c>
      <c r="AQ77" s="498">
        <v>36.4</v>
      </c>
      <c r="AR77" s="498">
        <v>37.5</v>
      </c>
      <c r="AS77" s="498"/>
    </row>
    <row r="78" spans="1:45">
      <c r="A78" s="94" t="s">
        <v>28</v>
      </c>
      <c r="B78" s="95" t="s">
        <v>116</v>
      </c>
      <c r="C78" s="95"/>
      <c r="D78" s="31" t="s">
        <v>110</v>
      </c>
      <c r="E78" s="65" t="s">
        <v>141</v>
      </c>
      <c r="F78" s="65" t="s">
        <v>142</v>
      </c>
      <c r="G78" s="498">
        <v>25.4</v>
      </c>
      <c r="H78" s="498">
        <v>24.5</v>
      </c>
      <c r="I78" s="498">
        <v>24.2</v>
      </c>
      <c r="J78" s="498">
        <v>24.5</v>
      </c>
      <c r="K78" s="498">
        <v>23.7</v>
      </c>
      <c r="L78" s="498">
        <v>26.2</v>
      </c>
      <c r="M78" s="498">
        <v>30.9</v>
      </c>
      <c r="N78" s="498">
        <v>30.5</v>
      </c>
      <c r="O78" s="498">
        <v>31.8</v>
      </c>
      <c r="P78" s="498">
        <v>32.299999999999997</v>
      </c>
      <c r="Q78" s="498">
        <v>34.1</v>
      </c>
      <c r="R78" s="498">
        <v>34.299999999999997</v>
      </c>
      <c r="S78" s="498">
        <v>31.9</v>
      </c>
      <c r="T78" s="498">
        <v>30.4</v>
      </c>
      <c r="U78" s="498">
        <v>31</v>
      </c>
      <c r="V78" s="498">
        <v>31</v>
      </c>
      <c r="W78" s="498">
        <v>27.7</v>
      </c>
      <c r="X78" s="498">
        <v>28.4</v>
      </c>
      <c r="Y78" s="498">
        <v>28.5</v>
      </c>
      <c r="Z78" s="498">
        <v>29.2</v>
      </c>
      <c r="AA78" s="498">
        <v>28</v>
      </c>
      <c r="AB78" s="498">
        <v>26.900000000000002</v>
      </c>
      <c r="AC78" s="498">
        <v>27.8</v>
      </c>
      <c r="AD78" s="498">
        <v>27.3</v>
      </c>
      <c r="AE78" s="498">
        <v>27.8</v>
      </c>
      <c r="AF78" s="498">
        <v>27.8</v>
      </c>
      <c r="AG78" s="498">
        <v>26.200000000000003</v>
      </c>
      <c r="AH78" s="498">
        <v>24.8</v>
      </c>
      <c r="AI78" s="498">
        <v>24.8</v>
      </c>
      <c r="AJ78" s="498">
        <v>25.1</v>
      </c>
      <c r="AK78" s="498">
        <v>24.4</v>
      </c>
      <c r="AL78" s="498">
        <v>23.3</v>
      </c>
      <c r="AM78" s="498">
        <v>21.7</v>
      </c>
      <c r="AN78" s="498">
        <v>21.200000000000003</v>
      </c>
      <c r="AO78" s="498">
        <v>25</v>
      </c>
      <c r="AP78" s="498">
        <v>23.3</v>
      </c>
      <c r="AQ78" s="498">
        <v>23.9</v>
      </c>
      <c r="AR78" s="498">
        <v>25.799999999999997</v>
      </c>
      <c r="AS78" s="498"/>
    </row>
    <row r="79" spans="1:45">
      <c r="A79" s="94" t="s">
        <v>29</v>
      </c>
      <c r="B79" s="95" t="s">
        <v>116</v>
      </c>
      <c r="C79" s="95"/>
      <c r="D79" s="31" t="s">
        <v>110</v>
      </c>
      <c r="E79" s="65" t="s">
        <v>141</v>
      </c>
      <c r="F79" s="65" t="s">
        <v>142</v>
      </c>
      <c r="G79" s="498">
        <v>17.399999999999999</v>
      </c>
      <c r="H79" s="498">
        <v>16</v>
      </c>
      <c r="I79" s="498">
        <v>15.9</v>
      </c>
      <c r="J79" s="498">
        <v>15.8</v>
      </c>
      <c r="K79" s="498">
        <v>16.5</v>
      </c>
      <c r="L79" s="498">
        <v>16.7</v>
      </c>
      <c r="M79" s="498">
        <v>14.3</v>
      </c>
      <c r="N79" s="498">
        <v>14.9</v>
      </c>
      <c r="O79" s="498">
        <v>14.5</v>
      </c>
      <c r="P79" s="498">
        <v>15.3</v>
      </c>
      <c r="Q79" s="498">
        <v>17.5</v>
      </c>
      <c r="R79" s="498">
        <v>17.2</v>
      </c>
      <c r="S79" s="498">
        <v>17.600000000000001</v>
      </c>
      <c r="T79" s="498">
        <v>16.200000000000003</v>
      </c>
      <c r="U79" s="498">
        <v>16.600000000000001</v>
      </c>
      <c r="V79" s="498">
        <v>17.200000000000003</v>
      </c>
      <c r="W79" s="498">
        <v>18.3</v>
      </c>
      <c r="X79" s="498">
        <v>17.8</v>
      </c>
      <c r="Y79" s="498">
        <v>18.200000000000003</v>
      </c>
      <c r="Z79" s="498">
        <v>21.3</v>
      </c>
      <c r="AA79" s="498">
        <v>21.5</v>
      </c>
      <c r="AB79" s="498">
        <v>21.2</v>
      </c>
      <c r="AC79" s="498">
        <v>21.7</v>
      </c>
      <c r="AD79" s="498">
        <v>22.5</v>
      </c>
      <c r="AE79" s="498">
        <v>23.799999999999997</v>
      </c>
      <c r="AF79" s="498">
        <v>25.4</v>
      </c>
      <c r="AG79" s="498">
        <v>26.4</v>
      </c>
      <c r="AH79" s="498">
        <v>27</v>
      </c>
      <c r="AI79" s="498">
        <v>27.599999999999998</v>
      </c>
      <c r="AJ79" s="498">
        <v>25.6</v>
      </c>
      <c r="AK79" s="498">
        <v>27.2</v>
      </c>
      <c r="AL79" s="498">
        <v>28.5</v>
      </c>
      <c r="AM79" s="498">
        <v>27.4</v>
      </c>
      <c r="AN79" s="498">
        <v>25.4</v>
      </c>
      <c r="AO79" s="498">
        <v>25</v>
      </c>
      <c r="AP79" s="498">
        <v>27.9</v>
      </c>
      <c r="AQ79" s="498">
        <v>28.8</v>
      </c>
      <c r="AR79" s="498">
        <v>30.4</v>
      </c>
      <c r="AS79" s="498"/>
    </row>
    <row r="80" spans="1:45">
      <c r="A80" s="94" t="s">
        <v>30</v>
      </c>
      <c r="B80" s="95" t="s">
        <v>116</v>
      </c>
      <c r="C80" s="95"/>
      <c r="D80" s="31" t="s">
        <v>110</v>
      </c>
      <c r="E80" s="65" t="s">
        <v>141</v>
      </c>
      <c r="F80" s="65" t="s">
        <v>142</v>
      </c>
      <c r="G80" s="498">
        <v>12.9</v>
      </c>
      <c r="H80" s="498">
        <v>12.4</v>
      </c>
      <c r="I80" s="498">
        <v>12.299999999999999</v>
      </c>
      <c r="J80" s="498">
        <v>12.4</v>
      </c>
      <c r="K80" s="498">
        <v>11.3</v>
      </c>
      <c r="L80" s="498">
        <v>11.9</v>
      </c>
      <c r="M80" s="498">
        <v>13.9</v>
      </c>
      <c r="N80" s="498">
        <v>14.5</v>
      </c>
      <c r="O80" s="498">
        <v>15.5</v>
      </c>
      <c r="P80" s="498">
        <v>16.600000000000001</v>
      </c>
      <c r="Q80" s="498">
        <v>15.7</v>
      </c>
      <c r="R80" s="498">
        <v>16.799999999999997</v>
      </c>
      <c r="S80" s="498">
        <v>14.3</v>
      </c>
      <c r="T80" s="498">
        <v>13.8</v>
      </c>
      <c r="U80" s="498">
        <v>13</v>
      </c>
      <c r="V80" s="498">
        <v>13.6</v>
      </c>
      <c r="W80" s="498">
        <v>13.3</v>
      </c>
      <c r="X80" s="498">
        <v>13.6</v>
      </c>
      <c r="Y80" s="498">
        <v>13.9</v>
      </c>
      <c r="Z80" s="498">
        <v>13.3</v>
      </c>
      <c r="AA80" s="498">
        <v>13.1</v>
      </c>
      <c r="AB80" s="498">
        <v>13</v>
      </c>
      <c r="AC80" s="498">
        <v>13.799999999999999</v>
      </c>
      <c r="AD80" s="498">
        <v>14.8</v>
      </c>
      <c r="AE80" s="498">
        <v>16</v>
      </c>
      <c r="AF80" s="498">
        <v>16.400000000000002</v>
      </c>
      <c r="AG80" s="498">
        <v>16</v>
      </c>
      <c r="AH80" s="498">
        <v>15.799999999999999</v>
      </c>
      <c r="AI80" s="498">
        <v>16.7</v>
      </c>
      <c r="AJ80" s="498">
        <v>14.3</v>
      </c>
      <c r="AK80" s="498">
        <v>14.200000000000001</v>
      </c>
      <c r="AL80" s="498">
        <v>14.9</v>
      </c>
      <c r="AM80" s="498">
        <v>14.7</v>
      </c>
      <c r="AN80" s="498">
        <v>13.700000000000001</v>
      </c>
      <c r="AO80" s="498">
        <v>15.4</v>
      </c>
      <c r="AP80" s="498">
        <v>15.4</v>
      </c>
      <c r="AQ80" s="498">
        <v>16.5</v>
      </c>
      <c r="AR80" s="498">
        <v>17.099999999999998</v>
      </c>
      <c r="AS80" s="498"/>
    </row>
    <row r="81" spans="1:45">
      <c r="A81" s="94" t="s">
        <v>31</v>
      </c>
      <c r="B81" s="95" t="s">
        <v>116</v>
      </c>
      <c r="C81" s="95"/>
      <c r="D81" s="31" t="s">
        <v>110</v>
      </c>
      <c r="E81" s="65" t="s">
        <v>141</v>
      </c>
      <c r="F81" s="65" t="s">
        <v>142</v>
      </c>
      <c r="G81" s="498">
        <v>17.799999999999997</v>
      </c>
      <c r="H81" s="498">
        <v>17.2</v>
      </c>
      <c r="I81" s="498">
        <v>17.100000000000001</v>
      </c>
      <c r="J81" s="498">
        <v>16.399999999999999</v>
      </c>
      <c r="K81" s="498">
        <v>15.7</v>
      </c>
      <c r="L81" s="498">
        <v>15.4</v>
      </c>
      <c r="M81" s="498">
        <v>14.3</v>
      </c>
      <c r="N81" s="498">
        <v>14.1</v>
      </c>
      <c r="O81" s="498">
        <v>14.3</v>
      </c>
      <c r="P81" s="498">
        <v>14.5</v>
      </c>
      <c r="Q81" s="498">
        <v>15.1</v>
      </c>
      <c r="R81" s="498">
        <v>15.3</v>
      </c>
      <c r="S81" s="498">
        <v>14</v>
      </c>
      <c r="T81" s="498">
        <v>13.9</v>
      </c>
      <c r="U81" s="498">
        <v>13.8</v>
      </c>
      <c r="V81" s="498">
        <v>15.6</v>
      </c>
      <c r="W81" s="498">
        <v>13.8</v>
      </c>
      <c r="X81" s="498">
        <v>14.2</v>
      </c>
      <c r="Y81" s="498">
        <v>14.1</v>
      </c>
      <c r="Z81" s="498">
        <v>15.5</v>
      </c>
      <c r="AA81" s="498">
        <v>13.4</v>
      </c>
      <c r="AB81" s="498">
        <v>14.6</v>
      </c>
      <c r="AC81" s="498">
        <v>14.6</v>
      </c>
      <c r="AD81" s="498">
        <v>15.4</v>
      </c>
      <c r="AE81" s="498">
        <v>15.2</v>
      </c>
      <c r="AF81" s="498">
        <v>15.6</v>
      </c>
      <c r="AG81" s="498">
        <v>15.1</v>
      </c>
      <c r="AH81" s="498">
        <v>14.6</v>
      </c>
      <c r="AI81" s="498">
        <v>15</v>
      </c>
      <c r="AJ81" s="498">
        <v>13.6</v>
      </c>
      <c r="AK81" s="498">
        <v>14.700000000000001</v>
      </c>
      <c r="AL81" s="498">
        <v>13.8</v>
      </c>
      <c r="AM81" s="498">
        <v>13.7</v>
      </c>
      <c r="AN81" s="498">
        <v>12.9</v>
      </c>
      <c r="AO81" s="498">
        <v>12.2</v>
      </c>
      <c r="AP81" s="498">
        <v>12.4</v>
      </c>
      <c r="AQ81" s="498">
        <v>13</v>
      </c>
      <c r="AR81" s="498">
        <v>13.5</v>
      </c>
      <c r="AS81" s="498"/>
    </row>
    <row r="82" spans="1:45">
      <c r="A82" s="94" t="s">
        <v>32</v>
      </c>
      <c r="B82" s="95" t="s">
        <v>116</v>
      </c>
      <c r="C82" s="95"/>
      <c r="D82" s="31" t="s">
        <v>110</v>
      </c>
      <c r="E82" s="65" t="s">
        <v>141</v>
      </c>
      <c r="F82" s="65" t="s">
        <v>142</v>
      </c>
      <c r="G82" s="498">
        <v>11.3</v>
      </c>
      <c r="H82" s="498">
        <v>9</v>
      </c>
      <c r="I82" s="498">
        <v>8.9</v>
      </c>
      <c r="J82" s="498">
        <v>8.6999999999999993</v>
      </c>
      <c r="K82" s="498">
        <v>9.4</v>
      </c>
      <c r="L82" s="498">
        <v>8.1</v>
      </c>
      <c r="M82" s="498">
        <v>9.6999999999999993</v>
      </c>
      <c r="N82" s="498">
        <v>10.1</v>
      </c>
      <c r="O82" s="498">
        <v>9.8000000000000007</v>
      </c>
      <c r="P82" s="498">
        <v>10</v>
      </c>
      <c r="Q82" s="498">
        <v>10.3</v>
      </c>
      <c r="R82" s="498">
        <v>10.1</v>
      </c>
      <c r="S82" s="498">
        <v>9.1999999999999993</v>
      </c>
      <c r="T82" s="498">
        <v>8.8000000000000007</v>
      </c>
      <c r="U82" s="498">
        <v>8.9</v>
      </c>
      <c r="V82" s="498">
        <v>8.5</v>
      </c>
      <c r="W82" s="498">
        <v>8.4</v>
      </c>
      <c r="X82" s="498">
        <v>8.3000000000000007</v>
      </c>
      <c r="Y82" s="498">
        <v>8.5</v>
      </c>
      <c r="Z82" s="498">
        <v>9.4</v>
      </c>
      <c r="AA82" s="498">
        <v>8.3000000000000007</v>
      </c>
      <c r="AB82" s="498">
        <v>7.9</v>
      </c>
      <c r="AC82" s="498">
        <v>8.2000000000000011</v>
      </c>
      <c r="AD82" s="498">
        <v>8.2000000000000011</v>
      </c>
      <c r="AE82" s="498">
        <v>9.1</v>
      </c>
      <c r="AF82" s="498">
        <v>8.5</v>
      </c>
      <c r="AG82" s="498">
        <v>8.7000000000000011</v>
      </c>
      <c r="AH82" s="498">
        <v>8.6</v>
      </c>
      <c r="AI82" s="498">
        <v>9</v>
      </c>
      <c r="AJ82" s="498">
        <v>8.1999999999999993</v>
      </c>
      <c r="AK82" s="498">
        <v>8.2999999999999989</v>
      </c>
      <c r="AL82" s="498">
        <v>8.6999999999999993</v>
      </c>
      <c r="AM82" s="498">
        <v>8.5</v>
      </c>
      <c r="AN82" s="498">
        <v>8.1</v>
      </c>
      <c r="AO82" s="498">
        <v>7.9</v>
      </c>
      <c r="AP82" s="498">
        <v>7.3999999999999995</v>
      </c>
      <c r="AQ82" s="498">
        <v>7.7</v>
      </c>
      <c r="AR82" s="498">
        <v>7.7</v>
      </c>
      <c r="AS82" s="498"/>
    </row>
    <row r="83" spans="1:45">
      <c r="A83" s="94" t="s">
        <v>117</v>
      </c>
      <c r="B83" s="95" t="s">
        <v>116</v>
      </c>
      <c r="C83" s="64"/>
      <c r="D83" s="31" t="s">
        <v>110</v>
      </c>
      <c r="E83" s="65" t="s">
        <v>141</v>
      </c>
      <c r="F83" s="65" t="s">
        <v>142</v>
      </c>
      <c r="G83" s="498">
        <v>391.9</v>
      </c>
      <c r="H83" s="498">
        <v>375.4</v>
      </c>
      <c r="I83" s="498">
        <v>365.59999999999997</v>
      </c>
      <c r="J83" s="498">
        <v>359.7999999999999</v>
      </c>
      <c r="K83" s="498">
        <v>355.9</v>
      </c>
      <c r="L83" s="498">
        <v>362.2999999999999</v>
      </c>
      <c r="M83" s="498">
        <v>383.2</v>
      </c>
      <c r="N83" s="498">
        <v>391.90000000000009</v>
      </c>
      <c r="O83" s="498">
        <v>395.3</v>
      </c>
      <c r="P83" s="498">
        <v>409.60000000000008</v>
      </c>
      <c r="Q83" s="498">
        <v>426.6</v>
      </c>
      <c r="R83" s="498">
        <v>418.8</v>
      </c>
      <c r="S83" s="498">
        <v>405.1</v>
      </c>
      <c r="T83" s="498">
        <v>391.69999999999993</v>
      </c>
      <c r="U83" s="498">
        <v>405.90000000000003</v>
      </c>
      <c r="V83" s="498">
        <v>411.8</v>
      </c>
      <c r="W83" s="498">
        <v>415.40000000000003</v>
      </c>
      <c r="X83" s="498">
        <v>419.40000000000003</v>
      </c>
      <c r="Y83" s="498">
        <v>425.6</v>
      </c>
      <c r="Z83" s="498">
        <v>431.70000000000005</v>
      </c>
      <c r="AA83" s="498">
        <v>421.19999999999993</v>
      </c>
      <c r="AB83" s="498">
        <v>414.79999999999995</v>
      </c>
      <c r="AC83" s="498">
        <v>424.90000000000003</v>
      </c>
      <c r="AD83" s="498">
        <v>436.4</v>
      </c>
      <c r="AE83" s="498">
        <v>450.90000000000003</v>
      </c>
      <c r="AF83" s="498">
        <v>463.09999999999997</v>
      </c>
      <c r="AG83" s="498">
        <v>461.19999999999993</v>
      </c>
      <c r="AH83" s="498">
        <v>455.90000000000009</v>
      </c>
      <c r="AI83" s="498">
        <v>475.4</v>
      </c>
      <c r="AJ83" s="498">
        <v>450.10000000000008</v>
      </c>
      <c r="AK83" s="498">
        <v>442.79999999999995</v>
      </c>
      <c r="AL83" s="498">
        <v>445.20000000000005</v>
      </c>
      <c r="AM83" s="498">
        <v>432</v>
      </c>
      <c r="AN83" s="498">
        <v>418.29999999999995</v>
      </c>
      <c r="AO83" s="498">
        <v>421.99999999999989</v>
      </c>
      <c r="AP83" s="498">
        <v>430.39999999999992</v>
      </c>
      <c r="AQ83" s="498">
        <v>447.3</v>
      </c>
      <c r="AR83" s="498">
        <v>467.29999999999995</v>
      </c>
      <c r="AS83" s="498"/>
    </row>
    <row r="84" spans="1:45">
      <c r="A84" s="94" t="s">
        <v>34</v>
      </c>
      <c r="B84" s="95" t="s">
        <v>116</v>
      </c>
      <c r="C84" s="95"/>
      <c r="D84" s="31" t="s">
        <v>110</v>
      </c>
      <c r="E84" s="65" t="s">
        <v>141</v>
      </c>
      <c r="F84" s="65" t="s">
        <v>142</v>
      </c>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row>
    <row r="85" spans="1:45">
      <c r="A85" s="92" t="s">
        <v>35</v>
      </c>
      <c r="B85" s="93" t="s">
        <v>116</v>
      </c>
      <c r="C85" s="93"/>
      <c r="D85" s="63" t="s">
        <v>110</v>
      </c>
      <c r="E85" s="76" t="s">
        <v>141</v>
      </c>
      <c r="F85" s="76" t="s">
        <v>142</v>
      </c>
      <c r="G85" s="499">
        <v>391.9</v>
      </c>
      <c r="H85" s="499">
        <v>375.4</v>
      </c>
      <c r="I85" s="499">
        <v>365.59999999999997</v>
      </c>
      <c r="J85" s="499">
        <v>359.7999999999999</v>
      </c>
      <c r="K85" s="499">
        <v>355.9</v>
      </c>
      <c r="L85" s="499">
        <v>362.2999999999999</v>
      </c>
      <c r="M85" s="499">
        <v>383.2</v>
      </c>
      <c r="N85" s="499">
        <v>391.90000000000009</v>
      </c>
      <c r="O85" s="499">
        <v>395.3</v>
      </c>
      <c r="P85" s="499">
        <v>409.60000000000008</v>
      </c>
      <c r="Q85" s="499">
        <v>426.6</v>
      </c>
      <c r="R85" s="499">
        <v>418.8</v>
      </c>
      <c r="S85" s="499">
        <v>405.1</v>
      </c>
      <c r="T85" s="499">
        <v>391.69999999999993</v>
      </c>
      <c r="U85" s="499">
        <v>405.90000000000003</v>
      </c>
      <c r="V85" s="499">
        <v>411.8</v>
      </c>
      <c r="W85" s="499">
        <v>415.40000000000003</v>
      </c>
      <c r="X85" s="499">
        <v>419.40000000000003</v>
      </c>
      <c r="Y85" s="499">
        <v>425.6</v>
      </c>
      <c r="Z85" s="499">
        <v>431.70000000000005</v>
      </c>
      <c r="AA85" s="499">
        <v>421.19999999999993</v>
      </c>
      <c r="AB85" s="499">
        <v>414.79999999999995</v>
      </c>
      <c r="AC85" s="499">
        <v>424.90000000000003</v>
      </c>
      <c r="AD85" s="499">
        <v>436.4</v>
      </c>
      <c r="AE85" s="499">
        <v>450.90000000000003</v>
      </c>
      <c r="AF85" s="499">
        <v>463.09999999999997</v>
      </c>
      <c r="AG85" s="499">
        <v>461.19999999999993</v>
      </c>
      <c r="AH85" s="499">
        <v>455.90000000000009</v>
      </c>
      <c r="AI85" s="499">
        <v>475.4</v>
      </c>
      <c r="AJ85" s="499">
        <v>450.10000000000008</v>
      </c>
      <c r="AK85" s="499">
        <v>442.79999999999995</v>
      </c>
      <c r="AL85" s="499">
        <v>445.20000000000005</v>
      </c>
      <c r="AM85" s="499">
        <v>432</v>
      </c>
      <c r="AN85" s="499">
        <v>418.29999999999995</v>
      </c>
      <c r="AO85" s="499">
        <v>421.99999999999989</v>
      </c>
      <c r="AP85" s="499">
        <v>430.39999999999992</v>
      </c>
      <c r="AQ85" s="499">
        <v>447.3</v>
      </c>
      <c r="AR85" s="499">
        <v>467.29999999999995</v>
      </c>
      <c r="AS85" s="499"/>
    </row>
    <row r="86" spans="1:45">
      <c r="A86" s="94" t="s">
        <v>11</v>
      </c>
      <c r="B86" s="95" t="s">
        <v>120</v>
      </c>
      <c r="C86" s="95"/>
      <c r="D86" s="62" t="s">
        <v>97</v>
      </c>
      <c r="E86" s="65" t="s">
        <v>141</v>
      </c>
      <c r="F86" s="65" t="s">
        <v>142</v>
      </c>
      <c r="G86" s="498">
        <v>42.300000000000004</v>
      </c>
      <c r="H86" s="498">
        <v>37.1</v>
      </c>
      <c r="I86" s="498">
        <v>36.6</v>
      </c>
      <c r="J86" s="498">
        <v>34.4</v>
      </c>
      <c r="K86" s="498">
        <v>34</v>
      </c>
      <c r="L86" s="498">
        <v>35.200000000000003</v>
      </c>
      <c r="M86" s="498">
        <v>34.299999999999997</v>
      </c>
      <c r="N86" s="498">
        <v>33.299999999999997</v>
      </c>
      <c r="O86" s="498">
        <v>35.4</v>
      </c>
      <c r="P86" s="498">
        <v>36.700000000000003</v>
      </c>
      <c r="Q86" s="498">
        <v>33.9</v>
      </c>
      <c r="R86" s="498">
        <v>32.799999999999997</v>
      </c>
      <c r="S86" s="498">
        <v>31.1</v>
      </c>
      <c r="T86" s="498">
        <v>28.3</v>
      </c>
      <c r="U86" s="498">
        <v>25.7</v>
      </c>
      <c r="V86" s="498">
        <v>29</v>
      </c>
      <c r="W86" s="498">
        <v>27.6</v>
      </c>
      <c r="X86" s="498">
        <v>28.7</v>
      </c>
      <c r="Y86" s="498">
        <v>30</v>
      </c>
      <c r="Z86" s="498">
        <v>31.3</v>
      </c>
      <c r="AA86" s="498">
        <v>29.1</v>
      </c>
      <c r="AB86" s="498">
        <v>28.6</v>
      </c>
      <c r="AC86" s="498">
        <v>27.1</v>
      </c>
      <c r="AD86" s="498">
        <v>27.5</v>
      </c>
      <c r="AE86" s="498">
        <v>24.7</v>
      </c>
      <c r="AF86" s="498">
        <v>23.6</v>
      </c>
      <c r="AG86" s="498">
        <v>22.1</v>
      </c>
      <c r="AH86" s="498">
        <v>19.600000000000001</v>
      </c>
      <c r="AI86" s="498">
        <v>18.3</v>
      </c>
      <c r="AJ86" s="498">
        <v>15.8</v>
      </c>
      <c r="AK86" s="498">
        <v>15.8</v>
      </c>
      <c r="AL86" s="498">
        <v>15.7</v>
      </c>
      <c r="AM86" s="498">
        <v>14.2</v>
      </c>
      <c r="AN86" s="498">
        <v>14.6</v>
      </c>
      <c r="AO86" s="498">
        <v>14</v>
      </c>
      <c r="AP86" s="498">
        <v>16.2</v>
      </c>
      <c r="AQ86" s="498">
        <v>16.600000000000001</v>
      </c>
      <c r="AR86" s="498">
        <v>16.600000000000001</v>
      </c>
      <c r="AS86" s="498"/>
    </row>
    <row r="87" spans="1:45">
      <c r="A87" s="94" t="s">
        <v>17</v>
      </c>
      <c r="B87" s="95" t="s">
        <v>120</v>
      </c>
      <c r="C87" s="95"/>
      <c r="D87" s="31" t="s">
        <v>97</v>
      </c>
      <c r="E87" s="65" t="s">
        <v>141</v>
      </c>
      <c r="F87" s="65" t="s">
        <v>142</v>
      </c>
      <c r="G87" s="498">
        <v>19.7</v>
      </c>
      <c r="H87" s="498">
        <v>16.5</v>
      </c>
      <c r="I87" s="498">
        <v>15</v>
      </c>
      <c r="J87" s="498">
        <v>14.9</v>
      </c>
      <c r="K87" s="498">
        <v>13.6</v>
      </c>
      <c r="L87" s="498">
        <v>12.2</v>
      </c>
      <c r="M87" s="498">
        <v>13.9</v>
      </c>
      <c r="N87" s="498">
        <v>15.1</v>
      </c>
      <c r="O87" s="498">
        <v>15.4</v>
      </c>
      <c r="P87" s="498">
        <v>13</v>
      </c>
      <c r="Q87" s="498">
        <v>12.5</v>
      </c>
      <c r="R87" s="498">
        <v>13.4</v>
      </c>
      <c r="S87" s="498">
        <v>11.4</v>
      </c>
      <c r="T87" s="498">
        <v>9.9</v>
      </c>
      <c r="U87" s="498">
        <v>10</v>
      </c>
      <c r="V87" s="498">
        <v>10.7</v>
      </c>
      <c r="W87" s="498">
        <v>10.9</v>
      </c>
      <c r="X87" s="498">
        <v>11.4</v>
      </c>
      <c r="Y87" s="498">
        <v>11.8</v>
      </c>
      <c r="Z87" s="498">
        <v>9.8000000000000007</v>
      </c>
      <c r="AA87" s="498">
        <v>10.9</v>
      </c>
      <c r="AB87" s="498">
        <v>10.3</v>
      </c>
      <c r="AC87" s="498">
        <v>10.1</v>
      </c>
      <c r="AD87" s="498">
        <v>9.1999999999999993</v>
      </c>
      <c r="AE87" s="498">
        <v>9</v>
      </c>
      <c r="AF87" s="498">
        <v>9</v>
      </c>
      <c r="AG87" s="498">
        <v>8.1</v>
      </c>
      <c r="AH87" s="498">
        <v>7</v>
      </c>
      <c r="AI87" s="498">
        <v>6.7</v>
      </c>
      <c r="AJ87" s="498">
        <v>5.5</v>
      </c>
      <c r="AK87" s="498">
        <v>5.2</v>
      </c>
      <c r="AL87" s="498">
        <v>5.3</v>
      </c>
      <c r="AM87" s="498">
        <v>4.6000000000000005</v>
      </c>
      <c r="AN87" s="498">
        <v>5.3</v>
      </c>
      <c r="AO87" s="498">
        <v>4.4000000000000004</v>
      </c>
      <c r="AP87" s="498">
        <v>4.3</v>
      </c>
      <c r="AQ87" s="498">
        <v>4.3</v>
      </c>
      <c r="AR87" s="498">
        <v>4.5</v>
      </c>
      <c r="AS87" s="498"/>
    </row>
    <row r="88" spans="1:45">
      <c r="A88" s="94" t="s">
        <v>18</v>
      </c>
      <c r="B88" s="95" t="s">
        <v>120</v>
      </c>
      <c r="C88" s="95"/>
      <c r="D88" s="31" t="s">
        <v>97</v>
      </c>
      <c r="E88" s="65" t="s">
        <v>141</v>
      </c>
      <c r="F88" s="65" t="s">
        <v>142</v>
      </c>
      <c r="G88" s="498">
        <v>2.7</v>
      </c>
      <c r="H88" s="498">
        <v>2.6</v>
      </c>
      <c r="I88" s="498">
        <v>2.5</v>
      </c>
      <c r="J88" s="498">
        <v>2.1</v>
      </c>
      <c r="K88" s="498">
        <v>2.5</v>
      </c>
      <c r="L88" s="498">
        <v>2.2000000000000002</v>
      </c>
      <c r="M88" s="498">
        <v>2.1</v>
      </c>
      <c r="N88" s="498">
        <v>2.1</v>
      </c>
      <c r="O88" s="498">
        <v>2.1</v>
      </c>
      <c r="P88" s="498">
        <v>1.9</v>
      </c>
      <c r="Q88" s="498">
        <v>1.4</v>
      </c>
      <c r="R88" s="498">
        <v>1.2</v>
      </c>
      <c r="S88" s="498">
        <v>1.2</v>
      </c>
      <c r="T88" s="498">
        <v>1.2</v>
      </c>
      <c r="U88" s="498">
        <v>0.9</v>
      </c>
      <c r="V88" s="498">
        <v>1.1000000000000001</v>
      </c>
      <c r="W88" s="498">
        <v>1</v>
      </c>
      <c r="X88" s="498">
        <v>1</v>
      </c>
      <c r="Y88" s="498">
        <v>0.9</v>
      </c>
      <c r="Z88" s="498">
        <v>1.1000000000000001</v>
      </c>
      <c r="AA88" s="498">
        <v>1.2</v>
      </c>
      <c r="AB88" s="498">
        <v>1</v>
      </c>
      <c r="AC88" s="498">
        <v>1.1000000000000001</v>
      </c>
      <c r="AD88" s="498">
        <v>1.1000000000000001</v>
      </c>
      <c r="AE88" s="498">
        <v>0.8</v>
      </c>
      <c r="AF88" s="498">
        <v>0.5</v>
      </c>
      <c r="AG88" s="498">
        <v>0.7</v>
      </c>
      <c r="AH88" s="498">
        <v>0.9</v>
      </c>
      <c r="AI88" s="498">
        <v>0.9</v>
      </c>
      <c r="AJ88" s="498">
        <v>0.9</v>
      </c>
      <c r="AK88" s="498">
        <v>0.8</v>
      </c>
      <c r="AL88" s="498">
        <v>0.8</v>
      </c>
      <c r="AM88" s="498">
        <v>0.9</v>
      </c>
      <c r="AN88" s="498">
        <v>0.7</v>
      </c>
      <c r="AO88" s="498">
        <v>0.4</v>
      </c>
      <c r="AP88" s="498">
        <v>0.5</v>
      </c>
      <c r="AQ88" s="498">
        <v>0.5</v>
      </c>
      <c r="AR88" s="498">
        <v>0.5</v>
      </c>
      <c r="AS88" s="498"/>
    </row>
    <row r="89" spans="1:45">
      <c r="A89" s="94" t="s">
        <v>19</v>
      </c>
      <c r="B89" s="95" t="s">
        <v>120</v>
      </c>
      <c r="C89" s="95"/>
      <c r="D89" s="31" t="s">
        <v>97</v>
      </c>
      <c r="E89" s="65" t="s">
        <v>141</v>
      </c>
      <c r="F89" s="65" t="s">
        <v>142</v>
      </c>
      <c r="G89" s="498">
        <v>9</v>
      </c>
      <c r="H89" s="498">
        <v>8.6</v>
      </c>
      <c r="I89" s="498">
        <v>9.1999999999999993</v>
      </c>
      <c r="J89" s="498">
        <v>8.8000000000000007</v>
      </c>
      <c r="K89" s="498">
        <v>9.4</v>
      </c>
      <c r="L89" s="498">
        <v>9</v>
      </c>
      <c r="M89" s="498">
        <v>8.1</v>
      </c>
      <c r="N89" s="498">
        <v>7.3000000000000007</v>
      </c>
      <c r="O89" s="498">
        <v>6.9</v>
      </c>
      <c r="P89" s="498">
        <v>5.7</v>
      </c>
      <c r="Q89" s="498">
        <v>6.7</v>
      </c>
      <c r="R89" s="498">
        <v>5.5</v>
      </c>
      <c r="S89" s="498">
        <v>5.5</v>
      </c>
      <c r="T89" s="498">
        <v>4.7</v>
      </c>
      <c r="U89" s="498">
        <v>4.2</v>
      </c>
      <c r="V89" s="498">
        <v>4.8</v>
      </c>
      <c r="W89" s="498">
        <v>5.5</v>
      </c>
      <c r="X89" s="498">
        <v>5.0999999999999996</v>
      </c>
      <c r="Y89" s="498">
        <v>5.2</v>
      </c>
      <c r="Z89" s="498">
        <v>5</v>
      </c>
      <c r="AA89" s="498">
        <v>4.9000000000000004</v>
      </c>
      <c r="AB89" s="498">
        <v>4.9000000000000004</v>
      </c>
      <c r="AC89" s="498">
        <v>4.9000000000000004</v>
      </c>
      <c r="AD89" s="498">
        <v>4.3</v>
      </c>
      <c r="AE89" s="498">
        <v>4.3</v>
      </c>
      <c r="AF89" s="498">
        <v>4.2</v>
      </c>
      <c r="AG89" s="498">
        <v>3.6</v>
      </c>
      <c r="AH89" s="498">
        <v>3.3</v>
      </c>
      <c r="AI89" s="498">
        <v>2.9</v>
      </c>
      <c r="AJ89" s="498">
        <v>2.5</v>
      </c>
      <c r="AK89" s="498">
        <v>2.4</v>
      </c>
      <c r="AL89" s="498">
        <v>2.6</v>
      </c>
      <c r="AM89" s="498">
        <v>2.2999999999999998</v>
      </c>
      <c r="AN89" s="498">
        <v>1.7</v>
      </c>
      <c r="AO89" s="498">
        <v>2.2999999999999998</v>
      </c>
      <c r="AP89" s="498">
        <v>2.2999999999999998</v>
      </c>
      <c r="AQ89" s="498">
        <v>2.5</v>
      </c>
      <c r="AR89" s="498">
        <v>2.2000000000000002</v>
      </c>
      <c r="AS89" s="498"/>
    </row>
    <row r="90" spans="1:45">
      <c r="A90" s="94" t="s">
        <v>20</v>
      </c>
      <c r="B90" s="95" t="s">
        <v>120</v>
      </c>
      <c r="C90" s="95"/>
      <c r="D90" s="31" t="s">
        <v>97</v>
      </c>
      <c r="E90" s="65" t="s">
        <v>141</v>
      </c>
      <c r="F90" s="65" t="s">
        <v>142</v>
      </c>
      <c r="G90" s="498">
        <v>1.9</v>
      </c>
      <c r="H90" s="498">
        <v>1.9</v>
      </c>
      <c r="I90" s="498">
        <v>1.9</v>
      </c>
      <c r="J90" s="498">
        <v>2.2000000000000002</v>
      </c>
      <c r="K90" s="498">
        <v>2.5</v>
      </c>
      <c r="L90" s="498">
        <v>1.9</v>
      </c>
      <c r="M90" s="498">
        <v>1.8</v>
      </c>
      <c r="N90" s="498">
        <v>1.1000000000000001</v>
      </c>
      <c r="O90" s="498">
        <v>0.9</v>
      </c>
      <c r="P90" s="498">
        <v>0.5</v>
      </c>
      <c r="Q90" s="498">
        <v>1</v>
      </c>
      <c r="R90" s="498">
        <v>1.3</v>
      </c>
      <c r="S90" s="498">
        <v>1.4</v>
      </c>
      <c r="T90" s="498">
        <v>1.3</v>
      </c>
      <c r="U90" s="498">
        <v>1.3</v>
      </c>
      <c r="V90" s="498">
        <v>1.2</v>
      </c>
      <c r="W90" s="498">
        <v>1.2</v>
      </c>
      <c r="X90" s="498">
        <v>1.3</v>
      </c>
      <c r="Y90" s="498">
        <v>1.2</v>
      </c>
      <c r="Z90" s="498">
        <v>1.1000000000000001</v>
      </c>
      <c r="AA90" s="498">
        <v>0.7</v>
      </c>
      <c r="AB90" s="498">
        <v>0.7</v>
      </c>
      <c r="AC90" s="498">
        <v>0.7</v>
      </c>
      <c r="AD90" s="498">
        <v>0.6</v>
      </c>
      <c r="AE90" s="498">
        <v>0.7</v>
      </c>
      <c r="AF90" s="498">
        <v>0.9</v>
      </c>
      <c r="AG90" s="498">
        <v>0.8</v>
      </c>
      <c r="AH90" s="498">
        <v>0.8</v>
      </c>
      <c r="AI90" s="498">
        <v>0.7</v>
      </c>
      <c r="AJ90" s="498">
        <v>0.7</v>
      </c>
      <c r="AK90" s="498">
        <v>0.5</v>
      </c>
      <c r="AL90" s="498">
        <v>0.6</v>
      </c>
      <c r="AM90" s="498">
        <v>0.5</v>
      </c>
      <c r="AN90" s="498">
        <v>0.3</v>
      </c>
      <c r="AO90" s="498">
        <v>0.3</v>
      </c>
      <c r="AP90" s="498">
        <v>0.5</v>
      </c>
      <c r="AQ90" s="498">
        <v>0.6</v>
      </c>
      <c r="AR90" s="498">
        <v>0.8</v>
      </c>
      <c r="AS90" s="498"/>
    </row>
    <row r="91" spans="1:45">
      <c r="A91" s="94" t="s">
        <v>21</v>
      </c>
      <c r="B91" s="95" t="s">
        <v>120</v>
      </c>
      <c r="C91" s="95"/>
      <c r="D91" s="31" t="s">
        <v>97</v>
      </c>
      <c r="E91" s="65" t="s">
        <v>141</v>
      </c>
      <c r="F91" s="65" t="s">
        <v>142</v>
      </c>
      <c r="G91" s="498">
        <v>1.8</v>
      </c>
      <c r="H91" s="498">
        <v>1.3</v>
      </c>
      <c r="I91" s="498">
        <v>1.4</v>
      </c>
      <c r="J91" s="498">
        <v>1.5</v>
      </c>
      <c r="K91" s="498">
        <v>1.3</v>
      </c>
      <c r="L91" s="498">
        <v>1.1000000000000001</v>
      </c>
      <c r="M91" s="498">
        <v>1.1000000000000001</v>
      </c>
      <c r="N91" s="498">
        <v>1.1000000000000001</v>
      </c>
      <c r="O91" s="498">
        <v>1.2</v>
      </c>
      <c r="P91" s="498">
        <v>1.1000000000000001</v>
      </c>
      <c r="Q91" s="498">
        <v>1.3</v>
      </c>
      <c r="R91" s="498">
        <v>1.2</v>
      </c>
      <c r="S91" s="498">
        <v>1.5</v>
      </c>
      <c r="T91" s="498">
        <v>1.2</v>
      </c>
      <c r="U91" s="498">
        <v>1</v>
      </c>
      <c r="V91" s="498">
        <v>1.2</v>
      </c>
      <c r="W91" s="498">
        <v>1.2</v>
      </c>
      <c r="X91" s="498">
        <v>1.3</v>
      </c>
      <c r="Y91" s="498">
        <v>1.2</v>
      </c>
      <c r="Z91" s="498">
        <v>1.2</v>
      </c>
      <c r="AA91" s="498">
        <v>1.1000000000000001</v>
      </c>
      <c r="AB91" s="498">
        <v>1</v>
      </c>
      <c r="AC91" s="498">
        <v>0.9</v>
      </c>
      <c r="AD91" s="498">
        <v>0.9</v>
      </c>
      <c r="AE91" s="498">
        <v>0.8</v>
      </c>
      <c r="AF91" s="498">
        <v>0.7</v>
      </c>
      <c r="AG91" s="498">
        <v>0.8</v>
      </c>
      <c r="AH91" s="498">
        <v>0.7</v>
      </c>
      <c r="AI91" s="498">
        <v>0.7</v>
      </c>
      <c r="AJ91" s="498">
        <v>0.6</v>
      </c>
      <c r="AK91" s="498">
        <v>0.7</v>
      </c>
      <c r="AL91" s="498">
        <v>0.6</v>
      </c>
      <c r="AM91" s="498">
        <v>0.6</v>
      </c>
      <c r="AN91" s="498">
        <v>0.5</v>
      </c>
      <c r="AO91" s="498">
        <v>0.4</v>
      </c>
      <c r="AP91" s="498">
        <v>0.5</v>
      </c>
      <c r="AQ91" s="498">
        <v>0.5</v>
      </c>
      <c r="AR91" s="498">
        <v>0.5</v>
      </c>
      <c r="AS91" s="498"/>
    </row>
    <row r="92" spans="1:45">
      <c r="A92" s="94" t="s">
        <v>22</v>
      </c>
      <c r="B92" s="95" t="s">
        <v>120</v>
      </c>
      <c r="C92" s="95"/>
      <c r="D92" s="31" t="s">
        <v>97</v>
      </c>
      <c r="E92" s="65" t="s">
        <v>141</v>
      </c>
      <c r="F92" s="65" t="s">
        <v>142</v>
      </c>
      <c r="G92" s="498">
        <v>21.5</v>
      </c>
      <c r="H92" s="498">
        <v>19.600000000000001</v>
      </c>
      <c r="I92" s="498">
        <v>19.5</v>
      </c>
      <c r="J92" s="498">
        <v>18.100000000000001</v>
      </c>
      <c r="K92" s="498">
        <v>16</v>
      </c>
      <c r="L92" s="498">
        <v>14.6</v>
      </c>
      <c r="M92" s="498">
        <v>14.7</v>
      </c>
      <c r="N92" s="498">
        <v>14.9</v>
      </c>
      <c r="O92" s="498">
        <v>15.3</v>
      </c>
      <c r="P92" s="498">
        <v>13.7</v>
      </c>
      <c r="Q92" s="498">
        <v>14.8</v>
      </c>
      <c r="R92" s="498">
        <v>16</v>
      </c>
      <c r="S92" s="498">
        <v>14.5</v>
      </c>
      <c r="T92" s="498">
        <v>11.7</v>
      </c>
      <c r="U92" s="498">
        <v>9.9</v>
      </c>
      <c r="V92" s="498">
        <v>9.1</v>
      </c>
      <c r="W92" s="498">
        <v>8.5</v>
      </c>
      <c r="X92" s="498">
        <v>8.9</v>
      </c>
      <c r="Y92" s="498">
        <v>9</v>
      </c>
      <c r="Z92" s="498">
        <v>9.8000000000000007</v>
      </c>
      <c r="AA92" s="498">
        <v>9.5</v>
      </c>
      <c r="AB92" s="498">
        <v>9.6999999999999993</v>
      </c>
      <c r="AC92" s="498">
        <v>9</v>
      </c>
      <c r="AD92" s="498">
        <v>8.5</v>
      </c>
      <c r="AE92" s="498">
        <v>7.9</v>
      </c>
      <c r="AF92" s="498">
        <v>7.5</v>
      </c>
      <c r="AG92" s="498">
        <v>7.2</v>
      </c>
      <c r="AH92" s="498">
        <v>6.2</v>
      </c>
      <c r="AI92" s="498">
        <v>5.6</v>
      </c>
      <c r="AJ92" s="498">
        <v>4.3</v>
      </c>
      <c r="AK92" s="498">
        <v>4.2</v>
      </c>
      <c r="AL92" s="498">
        <v>4</v>
      </c>
      <c r="AM92" s="498">
        <v>3.5</v>
      </c>
      <c r="AN92" s="498">
        <v>2.9</v>
      </c>
      <c r="AO92" s="498">
        <v>4.3</v>
      </c>
      <c r="AP92" s="498">
        <v>2.9</v>
      </c>
      <c r="AQ92" s="498">
        <v>2.8</v>
      </c>
      <c r="AR92" s="498">
        <v>2.7</v>
      </c>
      <c r="AS92" s="498"/>
    </row>
    <row r="93" spans="1:45">
      <c r="A93" s="94" t="s">
        <v>23</v>
      </c>
      <c r="B93" s="95" t="s">
        <v>120</v>
      </c>
      <c r="C93" s="95"/>
      <c r="D93" s="31" t="s">
        <v>97</v>
      </c>
      <c r="E93" s="65" t="s">
        <v>141</v>
      </c>
      <c r="F93" s="65" t="s">
        <v>142</v>
      </c>
      <c r="G93" s="498">
        <v>21.4</v>
      </c>
      <c r="H93" s="498">
        <v>19.2</v>
      </c>
      <c r="I93" s="498">
        <v>21.2</v>
      </c>
      <c r="J93" s="498">
        <v>20.3</v>
      </c>
      <c r="K93" s="498">
        <v>19.8</v>
      </c>
      <c r="L93" s="498">
        <v>21.3</v>
      </c>
      <c r="M93" s="498">
        <v>19</v>
      </c>
      <c r="N93" s="498">
        <v>17.899999999999999</v>
      </c>
      <c r="O93" s="498">
        <v>23</v>
      </c>
      <c r="P93" s="498">
        <v>22</v>
      </c>
      <c r="Q93" s="498">
        <v>21.6</v>
      </c>
      <c r="R93" s="498">
        <v>22.8</v>
      </c>
      <c r="S93" s="498">
        <v>21.4</v>
      </c>
      <c r="T93" s="498">
        <v>19.2</v>
      </c>
      <c r="U93" s="498">
        <v>16.600000000000001</v>
      </c>
      <c r="V93" s="498">
        <v>18.899999999999999</v>
      </c>
      <c r="W93" s="498">
        <v>20.9</v>
      </c>
      <c r="X93" s="498">
        <v>22.1</v>
      </c>
      <c r="Y93" s="498">
        <v>22.5</v>
      </c>
      <c r="Z93" s="498">
        <v>22.5</v>
      </c>
      <c r="AA93" s="498">
        <v>19.5</v>
      </c>
      <c r="AB93" s="498">
        <v>20.8</v>
      </c>
      <c r="AC93" s="498">
        <v>19.8</v>
      </c>
      <c r="AD93" s="498">
        <v>19</v>
      </c>
      <c r="AE93" s="498">
        <v>17.2</v>
      </c>
      <c r="AF93" s="498">
        <v>16.600000000000001</v>
      </c>
      <c r="AG93" s="498">
        <v>14.4</v>
      </c>
      <c r="AH93" s="498">
        <v>13.6</v>
      </c>
      <c r="AI93" s="498">
        <v>12.5</v>
      </c>
      <c r="AJ93" s="498">
        <v>10.5</v>
      </c>
      <c r="AK93" s="498">
        <v>9.8000000000000007</v>
      </c>
      <c r="AL93" s="498">
        <v>9.5</v>
      </c>
      <c r="AM93" s="498">
        <v>8.6</v>
      </c>
      <c r="AN93" s="498">
        <v>8.3000000000000007</v>
      </c>
      <c r="AO93" s="498">
        <v>7.7</v>
      </c>
      <c r="AP93" s="498">
        <v>9.2999999999999989</v>
      </c>
      <c r="AQ93" s="498">
        <v>9.1999999999999993</v>
      </c>
      <c r="AR93" s="498">
        <v>9.9</v>
      </c>
      <c r="AS93" s="498"/>
    </row>
    <row r="94" spans="1:45">
      <c r="A94" s="94" t="s">
        <v>24</v>
      </c>
      <c r="B94" s="95" t="s">
        <v>120</v>
      </c>
      <c r="C94" s="95"/>
      <c r="D94" s="31" t="s">
        <v>97</v>
      </c>
      <c r="E94" s="65" t="s">
        <v>141</v>
      </c>
      <c r="F94" s="65" t="s">
        <v>142</v>
      </c>
      <c r="G94" s="498">
        <v>165.9</v>
      </c>
      <c r="H94" s="498">
        <v>152.19999999999999</v>
      </c>
      <c r="I94" s="498">
        <v>141.1</v>
      </c>
      <c r="J94" s="498">
        <v>143.6</v>
      </c>
      <c r="K94" s="498">
        <v>134.29999999999998</v>
      </c>
      <c r="L94" s="498">
        <v>122.8</v>
      </c>
      <c r="M94" s="498">
        <v>130.4</v>
      </c>
      <c r="N94" s="498">
        <v>135.69999999999999</v>
      </c>
      <c r="O94" s="498">
        <v>138.5</v>
      </c>
      <c r="P94" s="498">
        <v>141.9</v>
      </c>
      <c r="Q94" s="498">
        <v>143.30000000000001</v>
      </c>
      <c r="R94" s="498">
        <v>136.6</v>
      </c>
      <c r="S94" s="498">
        <v>122.6</v>
      </c>
      <c r="T94" s="498">
        <v>108.9</v>
      </c>
      <c r="U94" s="498">
        <v>102.60000000000001</v>
      </c>
      <c r="V94" s="498">
        <v>97.9</v>
      </c>
      <c r="W94" s="498">
        <v>96.1</v>
      </c>
      <c r="X94" s="498">
        <v>103</v>
      </c>
      <c r="Y94" s="498">
        <v>105.8</v>
      </c>
      <c r="Z94" s="498">
        <v>110.69999999999999</v>
      </c>
      <c r="AA94" s="498">
        <v>101.9</v>
      </c>
      <c r="AB94" s="498">
        <v>99.3</v>
      </c>
      <c r="AC94" s="498">
        <v>89.399999999999991</v>
      </c>
      <c r="AD94" s="498">
        <v>85.2</v>
      </c>
      <c r="AE94" s="498">
        <v>81.7</v>
      </c>
      <c r="AF94" s="498">
        <v>75.7</v>
      </c>
      <c r="AG94" s="498">
        <v>66.5</v>
      </c>
      <c r="AH94" s="498">
        <v>59.6</v>
      </c>
      <c r="AI94" s="498">
        <v>53.5</v>
      </c>
      <c r="AJ94" s="498">
        <v>44.9</v>
      </c>
      <c r="AK94" s="498">
        <v>42.2</v>
      </c>
      <c r="AL94" s="498">
        <v>41.199999999999996</v>
      </c>
      <c r="AM94" s="498">
        <v>37</v>
      </c>
      <c r="AN94" s="498">
        <v>34.799999999999997</v>
      </c>
      <c r="AO94" s="498">
        <v>34.4</v>
      </c>
      <c r="AP94" s="498">
        <v>35.299999999999997</v>
      </c>
      <c r="AQ94" s="498">
        <v>36.5</v>
      </c>
      <c r="AR94" s="498">
        <v>37.4</v>
      </c>
      <c r="AS94" s="498"/>
    </row>
    <row r="95" spans="1:45">
      <c r="A95" s="94" t="s">
        <v>25</v>
      </c>
      <c r="B95" s="95" t="s">
        <v>120</v>
      </c>
      <c r="C95" s="95"/>
      <c r="D95" s="31" t="s">
        <v>97</v>
      </c>
      <c r="E95" s="65" t="s">
        <v>141</v>
      </c>
      <c r="F95" s="65" t="s">
        <v>142</v>
      </c>
      <c r="G95" s="498">
        <v>104.3</v>
      </c>
      <c r="H95" s="498">
        <v>96.6</v>
      </c>
      <c r="I95" s="498">
        <v>85</v>
      </c>
      <c r="J95" s="498">
        <v>83.4</v>
      </c>
      <c r="K95" s="498">
        <v>80.2</v>
      </c>
      <c r="L95" s="498">
        <v>77</v>
      </c>
      <c r="M95" s="498">
        <v>76</v>
      </c>
      <c r="N95" s="498">
        <v>80.8</v>
      </c>
      <c r="O95" s="498">
        <v>82.3</v>
      </c>
      <c r="P95" s="498">
        <v>79.599999999999994</v>
      </c>
      <c r="Q95" s="498">
        <v>78.099999999999994</v>
      </c>
      <c r="R95" s="498">
        <v>79.400000000000006</v>
      </c>
      <c r="S95" s="498">
        <v>80.8</v>
      </c>
      <c r="T95" s="498">
        <v>72.7</v>
      </c>
      <c r="U95" s="498">
        <v>76.8</v>
      </c>
      <c r="V95" s="498">
        <v>77.599999999999994</v>
      </c>
      <c r="W95" s="498">
        <v>85.9</v>
      </c>
      <c r="X95" s="498">
        <v>88.3</v>
      </c>
      <c r="Y95" s="498">
        <v>91</v>
      </c>
      <c r="Z95" s="498">
        <v>89.1</v>
      </c>
      <c r="AA95" s="498">
        <v>87.7</v>
      </c>
      <c r="AB95" s="498">
        <v>79.5</v>
      </c>
      <c r="AC95" s="498">
        <v>78.900000000000006</v>
      </c>
      <c r="AD95" s="498">
        <v>75.8</v>
      </c>
      <c r="AE95" s="498">
        <v>73.900000000000006</v>
      </c>
      <c r="AF95" s="498">
        <v>68</v>
      </c>
      <c r="AG95" s="498">
        <v>62.5</v>
      </c>
      <c r="AH95" s="498">
        <v>57</v>
      </c>
      <c r="AI95" s="498">
        <v>51.9</v>
      </c>
      <c r="AJ95" s="498">
        <v>40.9</v>
      </c>
      <c r="AK95" s="498">
        <v>41.9</v>
      </c>
      <c r="AL95" s="498">
        <v>44.2</v>
      </c>
      <c r="AM95" s="498">
        <v>40.799999999999997</v>
      </c>
      <c r="AN95" s="498">
        <v>41.3</v>
      </c>
      <c r="AO95" s="498">
        <v>43.9</v>
      </c>
      <c r="AP95" s="498">
        <v>48.2</v>
      </c>
      <c r="AQ95" s="498">
        <v>47.3</v>
      </c>
      <c r="AR95" s="498">
        <v>45.5</v>
      </c>
      <c r="AS95" s="498"/>
    </row>
    <row r="96" spans="1:45">
      <c r="A96" s="94" t="s">
        <v>26</v>
      </c>
      <c r="B96" s="95" t="s">
        <v>120</v>
      </c>
      <c r="C96" s="95"/>
      <c r="D96" s="31" t="s">
        <v>97</v>
      </c>
      <c r="E96" s="65" t="s">
        <v>141</v>
      </c>
      <c r="F96" s="65" t="s">
        <v>142</v>
      </c>
      <c r="G96" s="498">
        <v>4</v>
      </c>
      <c r="H96" s="498">
        <v>3.5</v>
      </c>
      <c r="I96" s="498">
        <v>4</v>
      </c>
      <c r="J96" s="498">
        <v>3.8</v>
      </c>
      <c r="K96" s="498">
        <v>4</v>
      </c>
      <c r="L96" s="498">
        <v>4</v>
      </c>
      <c r="M96" s="498">
        <v>3.7</v>
      </c>
      <c r="N96" s="498">
        <v>3.1</v>
      </c>
      <c r="O96" s="498">
        <v>3.2</v>
      </c>
      <c r="P96" s="498">
        <v>3.6</v>
      </c>
      <c r="Q96" s="498">
        <v>2.6</v>
      </c>
      <c r="R96" s="498">
        <v>2.5</v>
      </c>
      <c r="S96" s="498">
        <v>2.5</v>
      </c>
      <c r="T96" s="498">
        <v>2.2999999999999998</v>
      </c>
      <c r="U96" s="498">
        <v>2.4</v>
      </c>
      <c r="V96" s="498">
        <v>2.6</v>
      </c>
      <c r="W96" s="498">
        <v>3</v>
      </c>
      <c r="X96" s="498">
        <v>3.1</v>
      </c>
      <c r="Y96" s="498">
        <v>3</v>
      </c>
      <c r="Z96" s="498">
        <v>3.2</v>
      </c>
      <c r="AA96" s="498">
        <v>2.7</v>
      </c>
      <c r="AB96" s="498">
        <v>2.7</v>
      </c>
      <c r="AC96" s="498">
        <v>2.7</v>
      </c>
      <c r="AD96" s="498">
        <v>2.4</v>
      </c>
      <c r="AE96" s="498">
        <v>1.8</v>
      </c>
      <c r="AF96" s="498">
        <v>1.6</v>
      </c>
      <c r="AG96" s="498">
        <v>1.5</v>
      </c>
      <c r="AH96" s="498">
        <v>1.6</v>
      </c>
      <c r="AI96" s="498">
        <v>1.5</v>
      </c>
      <c r="AJ96" s="498">
        <v>1.5</v>
      </c>
      <c r="AK96" s="498">
        <v>1.3</v>
      </c>
      <c r="AL96" s="498">
        <v>1.2</v>
      </c>
      <c r="AM96" s="498">
        <v>1</v>
      </c>
      <c r="AN96" s="498">
        <v>1</v>
      </c>
      <c r="AO96" s="498">
        <v>0.6</v>
      </c>
      <c r="AP96" s="498">
        <v>0.7</v>
      </c>
      <c r="AQ96" s="498">
        <v>0.5</v>
      </c>
      <c r="AR96" s="498">
        <v>0.8</v>
      </c>
      <c r="AS96" s="498"/>
    </row>
    <row r="97" spans="1:45">
      <c r="A97" s="94" t="s">
        <v>27</v>
      </c>
      <c r="B97" s="95" t="s">
        <v>120</v>
      </c>
      <c r="C97" s="95"/>
      <c r="D97" s="31" t="s">
        <v>97</v>
      </c>
      <c r="E97" s="65" t="s">
        <v>141</v>
      </c>
      <c r="F97" s="65" t="s">
        <v>142</v>
      </c>
      <c r="G97" s="498">
        <v>33.700000000000003</v>
      </c>
      <c r="H97" s="498">
        <v>30</v>
      </c>
      <c r="I97" s="498">
        <v>30.6</v>
      </c>
      <c r="J97" s="498">
        <v>25.6</v>
      </c>
      <c r="K97" s="498">
        <v>24.9</v>
      </c>
      <c r="L97" s="498">
        <v>24.1</v>
      </c>
      <c r="M97" s="498">
        <v>20.3</v>
      </c>
      <c r="N97" s="498">
        <v>20.6</v>
      </c>
      <c r="O97" s="498">
        <v>20.5</v>
      </c>
      <c r="P97" s="498">
        <v>24.5</v>
      </c>
      <c r="Q97" s="498">
        <v>22.5</v>
      </c>
      <c r="R97" s="498">
        <v>23.9</v>
      </c>
      <c r="S97" s="498">
        <v>24.2</v>
      </c>
      <c r="T97" s="498">
        <v>23</v>
      </c>
      <c r="U97" s="498">
        <v>20.9</v>
      </c>
      <c r="V97" s="498">
        <v>22.6</v>
      </c>
      <c r="W97" s="498">
        <v>27</v>
      </c>
      <c r="X97" s="498">
        <v>28.5</v>
      </c>
      <c r="Y97" s="498">
        <v>29</v>
      </c>
      <c r="Z97" s="498">
        <v>28.3</v>
      </c>
      <c r="AA97" s="498">
        <v>30.7</v>
      </c>
      <c r="AB97" s="498">
        <v>30.9</v>
      </c>
      <c r="AC97" s="498">
        <v>29.1</v>
      </c>
      <c r="AD97" s="498">
        <v>28.2</v>
      </c>
      <c r="AE97" s="498">
        <v>27.5</v>
      </c>
      <c r="AF97" s="498">
        <v>26.2</v>
      </c>
      <c r="AG97" s="498">
        <v>26.299999999999997</v>
      </c>
      <c r="AH97" s="498">
        <v>24.1</v>
      </c>
      <c r="AI97" s="498">
        <v>23.1</v>
      </c>
      <c r="AJ97" s="498">
        <v>19.8</v>
      </c>
      <c r="AK97" s="498">
        <v>18.299999999999997</v>
      </c>
      <c r="AL97" s="498">
        <v>17.8</v>
      </c>
      <c r="AM97" s="498">
        <v>16.7</v>
      </c>
      <c r="AN97" s="498">
        <v>15.6</v>
      </c>
      <c r="AO97" s="498">
        <v>14.7</v>
      </c>
      <c r="AP97" s="498">
        <v>14.8</v>
      </c>
      <c r="AQ97" s="498">
        <v>14.4</v>
      </c>
      <c r="AR97" s="498">
        <v>14.5</v>
      </c>
      <c r="AS97" s="498"/>
    </row>
    <row r="98" spans="1:45">
      <c r="A98" s="94" t="s">
        <v>28</v>
      </c>
      <c r="B98" s="95" t="s">
        <v>120</v>
      </c>
      <c r="C98" s="95"/>
      <c r="D98" s="31" t="s">
        <v>97</v>
      </c>
      <c r="E98" s="65" t="s">
        <v>141</v>
      </c>
      <c r="F98" s="65" t="s">
        <v>142</v>
      </c>
      <c r="G98" s="498">
        <v>51.4</v>
      </c>
      <c r="H98" s="498">
        <v>46.7</v>
      </c>
      <c r="I98" s="498">
        <v>46.4</v>
      </c>
      <c r="J98" s="498">
        <v>46.8</v>
      </c>
      <c r="K98" s="498">
        <v>43.6</v>
      </c>
      <c r="L98" s="498">
        <v>42.5</v>
      </c>
      <c r="M98" s="498">
        <v>46.2</v>
      </c>
      <c r="N98" s="498">
        <v>46.2</v>
      </c>
      <c r="O98" s="498">
        <v>43.8</v>
      </c>
      <c r="P98" s="498">
        <v>43.4</v>
      </c>
      <c r="Q98" s="498">
        <v>46.7</v>
      </c>
      <c r="R98" s="498">
        <v>43</v>
      </c>
      <c r="S98" s="498">
        <v>44</v>
      </c>
      <c r="T98" s="498">
        <v>39.9</v>
      </c>
      <c r="U98" s="498">
        <v>36.1</v>
      </c>
      <c r="V98" s="498">
        <v>34.700000000000003</v>
      </c>
      <c r="W98" s="498">
        <v>33.4</v>
      </c>
      <c r="X98" s="498">
        <v>34.4</v>
      </c>
      <c r="Y98" s="498">
        <v>34.799999999999997</v>
      </c>
      <c r="Z98" s="498">
        <v>33</v>
      </c>
      <c r="AA98" s="498">
        <v>34.6</v>
      </c>
      <c r="AB98" s="498">
        <v>31.2</v>
      </c>
      <c r="AC98" s="498">
        <v>28.9</v>
      </c>
      <c r="AD98" s="498">
        <v>26.5</v>
      </c>
      <c r="AE98" s="498">
        <v>20.3</v>
      </c>
      <c r="AF98" s="498">
        <v>20.5</v>
      </c>
      <c r="AG98" s="498">
        <v>18.7</v>
      </c>
      <c r="AH98" s="498">
        <v>16.100000000000001</v>
      </c>
      <c r="AI98" s="498">
        <v>14.8</v>
      </c>
      <c r="AJ98" s="498">
        <v>12.4</v>
      </c>
      <c r="AK98" s="498">
        <v>12</v>
      </c>
      <c r="AL98" s="498">
        <v>10.4</v>
      </c>
      <c r="AM98" s="498">
        <v>9.3000000000000007</v>
      </c>
      <c r="AN98" s="498">
        <v>8.6999999999999993</v>
      </c>
      <c r="AO98" s="498">
        <v>8.8000000000000007</v>
      </c>
      <c r="AP98" s="498">
        <v>7.7</v>
      </c>
      <c r="AQ98" s="498">
        <v>8.6</v>
      </c>
      <c r="AR98" s="498">
        <v>8.6999999999999993</v>
      </c>
      <c r="AS98" s="498"/>
    </row>
    <row r="99" spans="1:45">
      <c r="A99" s="94" t="s">
        <v>29</v>
      </c>
      <c r="B99" s="95" t="s">
        <v>120</v>
      </c>
      <c r="C99" s="95"/>
      <c r="D99" s="31" t="s">
        <v>97</v>
      </c>
      <c r="E99" s="65" t="s">
        <v>141</v>
      </c>
      <c r="F99" s="65" t="s">
        <v>142</v>
      </c>
      <c r="G99" s="498">
        <v>8.9</v>
      </c>
      <c r="H99" s="498">
        <v>7.2</v>
      </c>
      <c r="I99" s="498">
        <v>7.8999999999999995</v>
      </c>
      <c r="J99" s="498">
        <v>7.2</v>
      </c>
      <c r="K99" s="498">
        <v>7.7</v>
      </c>
      <c r="L99" s="498">
        <v>7.2</v>
      </c>
      <c r="M99" s="498">
        <v>6.7</v>
      </c>
      <c r="N99" s="498">
        <v>6.2</v>
      </c>
      <c r="O99" s="498">
        <v>6.9</v>
      </c>
      <c r="P99" s="498">
        <v>7.5</v>
      </c>
      <c r="Q99" s="498">
        <v>8</v>
      </c>
      <c r="R99" s="498">
        <v>7.7</v>
      </c>
      <c r="S99" s="498">
        <v>7.5</v>
      </c>
      <c r="T99" s="498">
        <v>6.1</v>
      </c>
      <c r="U99" s="498">
        <v>5.7</v>
      </c>
      <c r="V99" s="498">
        <v>6.7</v>
      </c>
      <c r="W99" s="498">
        <v>7.3</v>
      </c>
      <c r="X99" s="498">
        <v>7.7</v>
      </c>
      <c r="Y99" s="498">
        <v>7.7</v>
      </c>
      <c r="Z99" s="498">
        <v>8.5</v>
      </c>
      <c r="AA99" s="498">
        <v>7.4</v>
      </c>
      <c r="AB99" s="498">
        <v>7</v>
      </c>
      <c r="AC99" s="498">
        <v>7.1</v>
      </c>
      <c r="AD99" s="498">
        <v>6.7</v>
      </c>
      <c r="AE99" s="498">
        <v>5.2</v>
      </c>
      <c r="AF99" s="498">
        <v>4.7</v>
      </c>
      <c r="AG99" s="498">
        <v>4.0999999999999996</v>
      </c>
      <c r="AH99" s="498">
        <v>3.9</v>
      </c>
      <c r="AI99" s="498">
        <v>3.6</v>
      </c>
      <c r="AJ99" s="498">
        <v>3.2</v>
      </c>
      <c r="AK99" s="498">
        <v>3.4</v>
      </c>
      <c r="AL99" s="498">
        <v>3.7</v>
      </c>
      <c r="AM99" s="498">
        <v>3.7</v>
      </c>
      <c r="AN99" s="498">
        <v>3.3</v>
      </c>
      <c r="AO99" s="498">
        <v>4</v>
      </c>
      <c r="AP99" s="498">
        <v>3.4</v>
      </c>
      <c r="AQ99" s="498">
        <v>4.4000000000000004</v>
      </c>
      <c r="AR99" s="498">
        <v>4.3</v>
      </c>
      <c r="AS99" s="498"/>
    </row>
    <row r="100" spans="1:45">
      <c r="A100" s="94" t="s">
        <v>30</v>
      </c>
      <c r="B100" s="95" t="s">
        <v>120</v>
      </c>
      <c r="C100" s="95"/>
      <c r="D100" s="31" t="s">
        <v>97</v>
      </c>
      <c r="E100" s="65" t="s">
        <v>141</v>
      </c>
      <c r="F100" s="65" t="s">
        <v>142</v>
      </c>
      <c r="G100" s="498">
        <v>5</v>
      </c>
      <c r="H100" s="498">
        <v>4.7</v>
      </c>
      <c r="I100" s="498">
        <v>5.3999999999999995</v>
      </c>
      <c r="J100" s="498">
        <v>5.3</v>
      </c>
      <c r="K100" s="498">
        <v>4.7</v>
      </c>
      <c r="L100" s="498">
        <v>4.2</v>
      </c>
      <c r="M100" s="498">
        <v>4.9000000000000004</v>
      </c>
      <c r="N100" s="498">
        <v>5.3</v>
      </c>
      <c r="O100" s="498">
        <v>4.8</v>
      </c>
      <c r="P100" s="498">
        <v>4.9000000000000004</v>
      </c>
      <c r="Q100" s="498">
        <v>4.5999999999999996</v>
      </c>
      <c r="R100" s="498">
        <v>4.7</v>
      </c>
      <c r="S100" s="498">
        <v>4.5</v>
      </c>
      <c r="T100" s="498">
        <v>3.6</v>
      </c>
      <c r="U100" s="498">
        <v>3.5</v>
      </c>
      <c r="V100" s="498">
        <v>3.4</v>
      </c>
      <c r="W100" s="498">
        <v>3.8</v>
      </c>
      <c r="X100" s="498">
        <v>3.8</v>
      </c>
      <c r="Y100" s="498">
        <v>3.9</v>
      </c>
      <c r="Z100" s="498">
        <v>3.9</v>
      </c>
      <c r="AA100" s="498">
        <v>3.6</v>
      </c>
      <c r="AB100" s="498">
        <v>3.2</v>
      </c>
      <c r="AC100" s="498">
        <v>2.9</v>
      </c>
      <c r="AD100" s="498">
        <v>2.9</v>
      </c>
      <c r="AE100" s="498">
        <v>2.5</v>
      </c>
      <c r="AF100" s="498">
        <v>2.6</v>
      </c>
      <c r="AG100" s="498">
        <v>2.2999999999999998</v>
      </c>
      <c r="AH100" s="498">
        <v>2.2000000000000002</v>
      </c>
      <c r="AI100" s="498">
        <v>2</v>
      </c>
      <c r="AJ100" s="498">
        <v>1.7</v>
      </c>
      <c r="AK100" s="498">
        <v>1.8</v>
      </c>
      <c r="AL100" s="498">
        <v>1.5</v>
      </c>
      <c r="AM100" s="498">
        <v>1.5</v>
      </c>
      <c r="AN100" s="498">
        <v>2.1</v>
      </c>
      <c r="AO100" s="498">
        <v>1.3</v>
      </c>
      <c r="AP100" s="498">
        <v>1.4</v>
      </c>
      <c r="AQ100" s="498">
        <v>1.4</v>
      </c>
      <c r="AR100" s="498">
        <v>1.5</v>
      </c>
      <c r="AS100" s="498"/>
    </row>
    <row r="101" spans="1:45">
      <c r="A101" s="94" t="s">
        <v>31</v>
      </c>
      <c r="B101" s="95" t="s">
        <v>120</v>
      </c>
      <c r="C101" s="95"/>
      <c r="D101" s="31" t="s">
        <v>97</v>
      </c>
      <c r="E101" s="65" t="s">
        <v>141</v>
      </c>
      <c r="F101" s="65" t="s">
        <v>142</v>
      </c>
      <c r="G101" s="498">
        <v>13.5</v>
      </c>
      <c r="H101" s="498">
        <v>12.1</v>
      </c>
      <c r="I101" s="498">
        <v>14.6</v>
      </c>
      <c r="J101" s="498">
        <v>12.4</v>
      </c>
      <c r="K101" s="498">
        <v>11</v>
      </c>
      <c r="L101" s="498">
        <v>9.6999999999999993</v>
      </c>
      <c r="M101" s="498">
        <v>7.9</v>
      </c>
      <c r="N101" s="498">
        <v>8</v>
      </c>
      <c r="O101" s="498">
        <v>7.7</v>
      </c>
      <c r="P101" s="498">
        <v>7.4</v>
      </c>
      <c r="Q101" s="498">
        <v>6.7</v>
      </c>
      <c r="R101" s="498">
        <v>7.2</v>
      </c>
      <c r="S101" s="498">
        <v>6.9</v>
      </c>
      <c r="T101" s="498">
        <v>6.3</v>
      </c>
      <c r="U101" s="498">
        <v>5.5</v>
      </c>
      <c r="V101" s="498">
        <v>5.9</v>
      </c>
      <c r="W101" s="498">
        <v>4.5</v>
      </c>
      <c r="X101" s="498">
        <v>4.5999999999999996</v>
      </c>
      <c r="Y101" s="498">
        <v>4.5999999999999996</v>
      </c>
      <c r="Z101" s="498">
        <v>4.5999999999999996</v>
      </c>
      <c r="AA101" s="498">
        <v>4.2</v>
      </c>
      <c r="AB101" s="498">
        <v>4.4000000000000004</v>
      </c>
      <c r="AC101" s="498">
        <v>4.3</v>
      </c>
      <c r="AD101" s="498">
        <v>4</v>
      </c>
      <c r="AE101" s="498">
        <v>3.1</v>
      </c>
      <c r="AF101" s="498">
        <v>3</v>
      </c>
      <c r="AG101" s="498">
        <v>2.7</v>
      </c>
      <c r="AH101" s="498">
        <v>2.6</v>
      </c>
      <c r="AI101" s="498">
        <v>2.5</v>
      </c>
      <c r="AJ101" s="498">
        <v>2.2000000000000002</v>
      </c>
      <c r="AK101" s="498">
        <v>2.2999999999999998</v>
      </c>
      <c r="AL101" s="498">
        <v>1.8</v>
      </c>
      <c r="AM101" s="498">
        <v>1.5</v>
      </c>
      <c r="AN101" s="498">
        <v>2.2000000000000002</v>
      </c>
      <c r="AO101" s="498">
        <v>1.6</v>
      </c>
      <c r="AP101" s="498">
        <v>1.7</v>
      </c>
      <c r="AQ101" s="498">
        <v>1.9</v>
      </c>
      <c r="AR101" s="498">
        <v>1.9</v>
      </c>
      <c r="AS101" s="498"/>
    </row>
    <row r="102" spans="1:45">
      <c r="A102" s="94" t="s">
        <v>32</v>
      </c>
      <c r="B102" s="95" t="s">
        <v>120</v>
      </c>
      <c r="C102" s="95"/>
      <c r="D102" s="31" t="s">
        <v>97</v>
      </c>
      <c r="E102" s="65" t="s">
        <v>141</v>
      </c>
      <c r="F102" s="65" t="s">
        <v>142</v>
      </c>
      <c r="G102" s="498">
        <v>11.6</v>
      </c>
      <c r="H102" s="498">
        <v>9</v>
      </c>
      <c r="I102" s="498">
        <v>10.3</v>
      </c>
      <c r="J102" s="498">
        <v>11</v>
      </c>
      <c r="K102" s="498">
        <v>11</v>
      </c>
      <c r="L102" s="498">
        <v>9.9</v>
      </c>
      <c r="M102" s="498">
        <v>10.9</v>
      </c>
      <c r="N102" s="498">
        <v>11.1</v>
      </c>
      <c r="O102" s="498">
        <v>11.9</v>
      </c>
      <c r="P102" s="498">
        <v>10.5</v>
      </c>
      <c r="Q102" s="498">
        <v>8.6</v>
      </c>
      <c r="R102" s="498">
        <v>7.9</v>
      </c>
      <c r="S102" s="498">
        <v>7</v>
      </c>
      <c r="T102" s="498">
        <v>5.8</v>
      </c>
      <c r="U102" s="498">
        <v>5.7</v>
      </c>
      <c r="V102" s="498">
        <v>5.8</v>
      </c>
      <c r="W102" s="498">
        <v>5.7</v>
      </c>
      <c r="X102" s="498">
        <v>6</v>
      </c>
      <c r="Y102" s="498">
        <v>6.1</v>
      </c>
      <c r="Z102" s="498">
        <v>6.2</v>
      </c>
      <c r="AA102" s="498">
        <v>6</v>
      </c>
      <c r="AB102" s="498">
        <v>5.9</v>
      </c>
      <c r="AC102" s="498">
        <v>5.7</v>
      </c>
      <c r="AD102" s="498">
        <v>5.8</v>
      </c>
      <c r="AE102" s="498">
        <v>6</v>
      </c>
      <c r="AF102" s="498">
        <v>5.4</v>
      </c>
      <c r="AG102" s="498">
        <v>5.0999999999999996</v>
      </c>
      <c r="AH102" s="498">
        <v>4.7</v>
      </c>
      <c r="AI102" s="498">
        <v>4.3</v>
      </c>
      <c r="AJ102" s="498">
        <v>4.0999999999999996</v>
      </c>
      <c r="AK102" s="498">
        <v>4.8</v>
      </c>
      <c r="AL102" s="498">
        <v>5</v>
      </c>
      <c r="AM102" s="498">
        <v>5</v>
      </c>
      <c r="AN102" s="498">
        <v>4.3</v>
      </c>
      <c r="AO102" s="498">
        <v>5</v>
      </c>
      <c r="AP102" s="498">
        <v>5.5</v>
      </c>
      <c r="AQ102" s="498">
        <v>5.6</v>
      </c>
      <c r="AR102" s="498">
        <v>5.5</v>
      </c>
      <c r="AS102" s="498"/>
    </row>
    <row r="103" spans="1:45">
      <c r="A103" s="94" t="s">
        <v>117</v>
      </c>
      <c r="B103" s="95" t="s">
        <v>120</v>
      </c>
      <c r="C103" s="64"/>
      <c r="D103" s="31" t="s">
        <v>97</v>
      </c>
      <c r="E103" s="65" t="s">
        <v>141</v>
      </c>
      <c r="F103" s="65" t="s">
        <v>142</v>
      </c>
      <c r="G103" s="498">
        <v>518.6</v>
      </c>
      <c r="H103" s="498">
        <v>468.8</v>
      </c>
      <c r="I103" s="498">
        <v>452.59999999999997</v>
      </c>
      <c r="J103" s="498">
        <v>441.4</v>
      </c>
      <c r="K103" s="498">
        <v>420.49999999999994</v>
      </c>
      <c r="L103" s="498">
        <v>398.9</v>
      </c>
      <c r="M103" s="498">
        <v>401.99999999999989</v>
      </c>
      <c r="N103" s="498">
        <v>409.80000000000007</v>
      </c>
      <c r="O103" s="498">
        <v>419.79999999999995</v>
      </c>
      <c r="P103" s="498">
        <v>417.9</v>
      </c>
      <c r="Q103" s="498">
        <v>414.30000000000007</v>
      </c>
      <c r="R103" s="498">
        <v>407.09999999999997</v>
      </c>
      <c r="S103" s="498">
        <v>387.99999999999994</v>
      </c>
      <c r="T103" s="498">
        <v>346.10000000000008</v>
      </c>
      <c r="U103" s="498">
        <v>328.8</v>
      </c>
      <c r="V103" s="498">
        <v>333.19999999999993</v>
      </c>
      <c r="W103" s="498">
        <v>343.5</v>
      </c>
      <c r="X103" s="498">
        <v>359.20000000000005</v>
      </c>
      <c r="Y103" s="498">
        <v>367.70000000000005</v>
      </c>
      <c r="Z103" s="498">
        <v>369.3</v>
      </c>
      <c r="AA103" s="498">
        <v>355.7</v>
      </c>
      <c r="AB103" s="498">
        <v>341.09999999999991</v>
      </c>
      <c r="AC103" s="498">
        <v>322.59999999999997</v>
      </c>
      <c r="AD103" s="498">
        <v>308.60000000000002</v>
      </c>
      <c r="AE103" s="498">
        <v>287.40000000000003</v>
      </c>
      <c r="AF103" s="498">
        <v>270.7</v>
      </c>
      <c r="AG103" s="498">
        <v>247.39999999999998</v>
      </c>
      <c r="AH103" s="498">
        <v>223.89999999999998</v>
      </c>
      <c r="AI103" s="498">
        <v>205.5</v>
      </c>
      <c r="AJ103" s="498">
        <v>171.49999999999997</v>
      </c>
      <c r="AK103" s="498">
        <v>167.40000000000003</v>
      </c>
      <c r="AL103" s="498">
        <v>165.90000000000003</v>
      </c>
      <c r="AM103" s="498">
        <v>151.69999999999999</v>
      </c>
      <c r="AN103" s="498">
        <v>147.6</v>
      </c>
      <c r="AO103" s="498">
        <v>148.1</v>
      </c>
      <c r="AP103" s="498">
        <v>155.19999999999999</v>
      </c>
      <c r="AQ103" s="498">
        <v>157.6</v>
      </c>
      <c r="AR103" s="498">
        <v>157.79999999999998</v>
      </c>
      <c r="AS103" s="498"/>
    </row>
    <row r="104" spans="1:45">
      <c r="A104" s="94" t="s">
        <v>34</v>
      </c>
      <c r="B104" s="95" t="s">
        <v>120</v>
      </c>
      <c r="C104" s="95"/>
      <c r="D104" s="31" t="s">
        <v>97</v>
      </c>
      <c r="E104" s="65" t="s">
        <v>141</v>
      </c>
      <c r="F104" s="65" t="s">
        <v>142</v>
      </c>
      <c r="G104" s="498"/>
      <c r="H104" s="498"/>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c r="AS104" s="498"/>
    </row>
    <row r="105" spans="1:45">
      <c r="A105" s="92" t="s">
        <v>35</v>
      </c>
      <c r="B105" s="93" t="s">
        <v>120</v>
      </c>
      <c r="C105" s="93"/>
      <c r="D105" s="63" t="s">
        <v>97</v>
      </c>
      <c r="E105" s="76" t="s">
        <v>141</v>
      </c>
      <c r="F105" s="76" t="s">
        <v>142</v>
      </c>
      <c r="G105" s="499">
        <v>518.6</v>
      </c>
      <c r="H105" s="499">
        <v>468.8</v>
      </c>
      <c r="I105" s="499">
        <v>452.59999999999997</v>
      </c>
      <c r="J105" s="499">
        <v>441.4</v>
      </c>
      <c r="K105" s="499">
        <v>420.49999999999994</v>
      </c>
      <c r="L105" s="499">
        <v>398.9</v>
      </c>
      <c r="M105" s="499">
        <v>401.99999999999989</v>
      </c>
      <c r="N105" s="499">
        <v>409.80000000000007</v>
      </c>
      <c r="O105" s="499">
        <v>419.79999999999995</v>
      </c>
      <c r="P105" s="499">
        <v>417.9</v>
      </c>
      <c r="Q105" s="499">
        <v>414.30000000000007</v>
      </c>
      <c r="R105" s="499">
        <v>407.09999999999997</v>
      </c>
      <c r="S105" s="499">
        <v>387.99999999999994</v>
      </c>
      <c r="T105" s="499">
        <v>346.10000000000008</v>
      </c>
      <c r="U105" s="499">
        <v>328.8</v>
      </c>
      <c r="V105" s="499">
        <v>333.19999999999993</v>
      </c>
      <c r="W105" s="499">
        <v>343.5</v>
      </c>
      <c r="X105" s="499">
        <v>359.20000000000005</v>
      </c>
      <c r="Y105" s="499">
        <v>367.70000000000005</v>
      </c>
      <c r="Z105" s="499">
        <v>369.3</v>
      </c>
      <c r="AA105" s="499">
        <v>355.7</v>
      </c>
      <c r="AB105" s="499">
        <v>341.09999999999991</v>
      </c>
      <c r="AC105" s="499">
        <v>322.59999999999997</v>
      </c>
      <c r="AD105" s="499">
        <v>308.60000000000002</v>
      </c>
      <c r="AE105" s="499">
        <v>287.40000000000003</v>
      </c>
      <c r="AF105" s="499">
        <v>270.7</v>
      </c>
      <c r="AG105" s="499">
        <v>247.39999999999998</v>
      </c>
      <c r="AH105" s="499">
        <v>223.89999999999998</v>
      </c>
      <c r="AI105" s="499">
        <v>205.5</v>
      </c>
      <c r="AJ105" s="499">
        <v>171.49999999999997</v>
      </c>
      <c r="AK105" s="499">
        <v>167.40000000000003</v>
      </c>
      <c r="AL105" s="499">
        <v>165.90000000000003</v>
      </c>
      <c r="AM105" s="499">
        <v>151.69999999999999</v>
      </c>
      <c r="AN105" s="499">
        <v>147.6</v>
      </c>
      <c r="AO105" s="499">
        <v>148.1</v>
      </c>
      <c r="AP105" s="499">
        <v>155.19999999999999</v>
      </c>
      <c r="AQ105" s="499">
        <v>157.6</v>
      </c>
      <c r="AR105" s="499">
        <v>157.79999999999998</v>
      </c>
      <c r="AS105" s="499"/>
    </row>
    <row r="106" spans="1:45">
      <c r="A106" s="94" t="s">
        <v>11</v>
      </c>
      <c r="B106" s="95" t="s">
        <v>121</v>
      </c>
      <c r="C106" s="95"/>
      <c r="D106" s="62" t="s">
        <v>111</v>
      </c>
      <c r="E106" s="65" t="s">
        <v>141</v>
      </c>
      <c r="F106" s="65" t="s">
        <v>142</v>
      </c>
      <c r="G106" s="498">
        <v>17.7</v>
      </c>
      <c r="H106" s="498">
        <v>15.299999999999999</v>
      </c>
      <c r="I106" s="498">
        <v>14</v>
      </c>
      <c r="J106" s="498">
        <v>13.9</v>
      </c>
      <c r="K106" s="498">
        <v>14</v>
      </c>
      <c r="L106" s="498">
        <v>13.7</v>
      </c>
      <c r="M106" s="498">
        <v>16.7</v>
      </c>
      <c r="N106" s="498">
        <v>16.8</v>
      </c>
      <c r="O106" s="498">
        <v>16.900000000000002</v>
      </c>
      <c r="P106" s="498">
        <v>17.400000000000002</v>
      </c>
      <c r="Q106" s="498">
        <v>21.8</v>
      </c>
      <c r="R106" s="498">
        <v>19.700000000000003</v>
      </c>
      <c r="S106" s="498">
        <v>20.700000000000003</v>
      </c>
      <c r="T106" s="498">
        <v>19.600000000000001</v>
      </c>
      <c r="U106" s="498">
        <v>19.5</v>
      </c>
      <c r="V106" s="498">
        <v>18.200000000000003</v>
      </c>
      <c r="W106" s="498">
        <v>18.100000000000001</v>
      </c>
      <c r="X106" s="498">
        <v>18.600000000000001</v>
      </c>
      <c r="Y106" s="498">
        <v>19.5</v>
      </c>
      <c r="Z106" s="498">
        <v>20.3</v>
      </c>
      <c r="AA106" s="498">
        <v>21.400000000000002</v>
      </c>
      <c r="AB106" s="498">
        <v>21.700000000000003</v>
      </c>
      <c r="AC106" s="498">
        <v>21.900000000000002</v>
      </c>
      <c r="AD106" s="498">
        <v>23.1</v>
      </c>
      <c r="AE106" s="498">
        <v>24.5</v>
      </c>
      <c r="AF106" s="498">
        <v>24.400000000000002</v>
      </c>
      <c r="AG106" s="498">
        <v>25.200000000000003</v>
      </c>
      <c r="AH106" s="498">
        <v>25.1</v>
      </c>
      <c r="AI106" s="498">
        <v>25.5</v>
      </c>
      <c r="AJ106" s="498">
        <v>19.600000000000001</v>
      </c>
      <c r="AK106" s="498">
        <v>18.2</v>
      </c>
      <c r="AL106" s="498">
        <v>16.8</v>
      </c>
      <c r="AM106" s="498">
        <v>15.5</v>
      </c>
      <c r="AN106" s="498">
        <v>16.899999999999999</v>
      </c>
      <c r="AO106" s="498">
        <v>14.6</v>
      </c>
      <c r="AP106" s="498">
        <v>13.9</v>
      </c>
      <c r="AQ106" s="498">
        <v>15.4</v>
      </c>
      <c r="AR106" s="498">
        <v>15.7</v>
      </c>
      <c r="AS106" s="498"/>
    </row>
    <row r="107" spans="1:45">
      <c r="A107" s="94" t="s">
        <v>17</v>
      </c>
      <c r="B107" s="95" t="s">
        <v>121</v>
      </c>
      <c r="C107" s="95"/>
      <c r="D107" s="31" t="s">
        <v>111</v>
      </c>
      <c r="E107" s="65" t="s">
        <v>141</v>
      </c>
      <c r="F107" s="65" t="s">
        <v>142</v>
      </c>
      <c r="G107" s="498">
        <v>5.8</v>
      </c>
      <c r="H107" s="498">
        <v>5</v>
      </c>
      <c r="I107" s="498">
        <v>5.4</v>
      </c>
      <c r="J107" s="498">
        <v>4.7</v>
      </c>
      <c r="K107" s="498">
        <v>4.5</v>
      </c>
      <c r="L107" s="498">
        <v>3.9</v>
      </c>
      <c r="M107" s="498">
        <v>5.2</v>
      </c>
      <c r="N107" s="498">
        <v>5.3</v>
      </c>
      <c r="O107" s="498">
        <v>5.7</v>
      </c>
      <c r="P107" s="498">
        <v>7.5</v>
      </c>
      <c r="Q107" s="498">
        <v>7</v>
      </c>
      <c r="R107" s="498">
        <v>8.1</v>
      </c>
      <c r="S107" s="498">
        <v>7.5</v>
      </c>
      <c r="T107" s="498">
        <v>7</v>
      </c>
      <c r="U107" s="498">
        <v>7</v>
      </c>
      <c r="V107" s="498">
        <v>6.8000000000000007</v>
      </c>
      <c r="W107" s="498">
        <v>7.1</v>
      </c>
      <c r="X107" s="498">
        <v>7.5</v>
      </c>
      <c r="Y107" s="498">
        <v>7.9</v>
      </c>
      <c r="Z107" s="498">
        <v>8.5</v>
      </c>
      <c r="AA107" s="498">
        <v>8.6999999999999993</v>
      </c>
      <c r="AB107" s="498">
        <v>9</v>
      </c>
      <c r="AC107" s="498">
        <v>9.5</v>
      </c>
      <c r="AD107" s="498">
        <v>9.8000000000000007</v>
      </c>
      <c r="AE107" s="498">
        <v>9.9</v>
      </c>
      <c r="AF107" s="498">
        <v>10.4</v>
      </c>
      <c r="AG107" s="498">
        <v>10.5</v>
      </c>
      <c r="AH107" s="498">
        <v>10.3</v>
      </c>
      <c r="AI107" s="498">
        <v>10.3</v>
      </c>
      <c r="AJ107" s="498">
        <v>9.6</v>
      </c>
      <c r="AK107" s="498">
        <v>8.4</v>
      </c>
      <c r="AL107" s="498">
        <v>8.1999999999999993</v>
      </c>
      <c r="AM107" s="498">
        <v>7.4</v>
      </c>
      <c r="AN107" s="498">
        <v>6.3000000000000007</v>
      </c>
      <c r="AO107" s="498">
        <v>6.7</v>
      </c>
      <c r="AP107" s="498">
        <v>6.5</v>
      </c>
      <c r="AQ107" s="498">
        <v>6.2</v>
      </c>
      <c r="AR107" s="498">
        <v>6.6</v>
      </c>
      <c r="AS107" s="498"/>
    </row>
    <row r="108" spans="1:45">
      <c r="A108" s="94" t="s">
        <v>18</v>
      </c>
      <c r="B108" s="95" t="s">
        <v>121</v>
      </c>
      <c r="C108" s="95"/>
      <c r="D108" s="31" t="s">
        <v>111</v>
      </c>
      <c r="E108" s="65" t="s">
        <v>141</v>
      </c>
      <c r="F108" s="65" t="s">
        <v>142</v>
      </c>
      <c r="G108" s="498">
        <v>2.2000000000000002</v>
      </c>
      <c r="H108" s="498">
        <v>2</v>
      </c>
      <c r="I108" s="498">
        <v>2.2000000000000002</v>
      </c>
      <c r="J108" s="498">
        <v>2.1</v>
      </c>
      <c r="K108" s="498">
        <v>2.2999999999999998</v>
      </c>
      <c r="L108" s="498">
        <v>1.9</v>
      </c>
      <c r="M108" s="498">
        <v>2.2000000000000002</v>
      </c>
      <c r="N108" s="498">
        <v>2.4</v>
      </c>
      <c r="O108" s="498">
        <v>2.8</v>
      </c>
      <c r="P108" s="498">
        <v>2.7</v>
      </c>
      <c r="Q108" s="498">
        <v>2.9</v>
      </c>
      <c r="R108" s="498">
        <v>3</v>
      </c>
      <c r="S108" s="498">
        <v>3</v>
      </c>
      <c r="T108" s="498">
        <v>2.9</v>
      </c>
      <c r="U108" s="498">
        <v>2.7</v>
      </c>
      <c r="V108" s="498">
        <v>2.8</v>
      </c>
      <c r="W108" s="498">
        <v>2.8</v>
      </c>
      <c r="X108" s="498">
        <v>3.1</v>
      </c>
      <c r="Y108" s="498">
        <v>3</v>
      </c>
      <c r="Z108" s="498">
        <v>3.3</v>
      </c>
      <c r="AA108" s="498">
        <v>3.4</v>
      </c>
      <c r="AB108" s="498">
        <v>3.6</v>
      </c>
      <c r="AC108" s="498">
        <v>3.6</v>
      </c>
      <c r="AD108" s="498">
        <v>3.8</v>
      </c>
      <c r="AE108" s="498">
        <v>3.9</v>
      </c>
      <c r="AF108" s="498">
        <v>4.0999999999999996</v>
      </c>
      <c r="AG108" s="498">
        <v>4</v>
      </c>
      <c r="AH108" s="498">
        <v>4.2</v>
      </c>
      <c r="AI108" s="498">
        <v>4.2</v>
      </c>
      <c r="AJ108" s="498">
        <v>4</v>
      </c>
      <c r="AK108" s="498">
        <v>3.8</v>
      </c>
      <c r="AL108" s="498">
        <v>3.4</v>
      </c>
      <c r="AM108" s="498">
        <v>2.9</v>
      </c>
      <c r="AN108" s="498">
        <v>2.9</v>
      </c>
      <c r="AO108" s="498">
        <v>3.2</v>
      </c>
      <c r="AP108" s="498">
        <v>2.6</v>
      </c>
      <c r="AQ108" s="498">
        <v>2.6</v>
      </c>
      <c r="AR108" s="498">
        <v>2.9</v>
      </c>
      <c r="AS108" s="498"/>
    </row>
    <row r="109" spans="1:45">
      <c r="A109" s="94" t="s">
        <v>19</v>
      </c>
      <c r="B109" s="95" t="s">
        <v>121</v>
      </c>
      <c r="C109" s="95"/>
      <c r="D109" s="31" t="s">
        <v>111</v>
      </c>
      <c r="E109" s="65" t="s">
        <v>141</v>
      </c>
      <c r="F109" s="65" t="s">
        <v>142</v>
      </c>
      <c r="G109" s="498">
        <v>3</v>
      </c>
      <c r="H109" s="498">
        <v>2.9</v>
      </c>
      <c r="I109" s="498">
        <v>2.4</v>
      </c>
      <c r="J109" s="498">
        <v>2.4</v>
      </c>
      <c r="K109" s="498">
        <v>2.8</v>
      </c>
      <c r="L109" s="498">
        <v>2.2000000000000002</v>
      </c>
      <c r="M109" s="498">
        <v>2.9</v>
      </c>
      <c r="N109" s="498">
        <v>3.1</v>
      </c>
      <c r="O109" s="498">
        <v>3.6</v>
      </c>
      <c r="P109" s="498">
        <v>3.7</v>
      </c>
      <c r="Q109" s="498">
        <v>3.6</v>
      </c>
      <c r="R109" s="498">
        <v>3.2</v>
      </c>
      <c r="S109" s="498">
        <v>3.5</v>
      </c>
      <c r="T109" s="498">
        <v>3.3</v>
      </c>
      <c r="U109" s="498">
        <v>2.9</v>
      </c>
      <c r="V109" s="498">
        <v>3.3</v>
      </c>
      <c r="W109" s="498">
        <v>3.6</v>
      </c>
      <c r="X109" s="498">
        <v>3.8</v>
      </c>
      <c r="Y109" s="498">
        <v>4</v>
      </c>
      <c r="Z109" s="498">
        <v>3.9</v>
      </c>
      <c r="AA109" s="498">
        <v>4</v>
      </c>
      <c r="AB109" s="498">
        <v>3.8</v>
      </c>
      <c r="AC109" s="498">
        <v>4.3</v>
      </c>
      <c r="AD109" s="498">
        <v>4.0999999999999996</v>
      </c>
      <c r="AE109" s="498">
        <v>4.5999999999999996</v>
      </c>
      <c r="AF109" s="498">
        <v>4.8</v>
      </c>
      <c r="AG109" s="498">
        <v>5.2</v>
      </c>
      <c r="AH109" s="498">
        <v>4.8</v>
      </c>
      <c r="AI109" s="498">
        <v>5.2</v>
      </c>
      <c r="AJ109" s="498">
        <v>4.2</v>
      </c>
      <c r="AK109" s="498">
        <v>3.9</v>
      </c>
      <c r="AL109" s="498">
        <v>3.5</v>
      </c>
      <c r="AM109" s="498">
        <v>3.4</v>
      </c>
      <c r="AN109" s="498">
        <v>2.5</v>
      </c>
      <c r="AO109" s="498">
        <v>2.6</v>
      </c>
      <c r="AP109" s="498">
        <v>3.1</v>
      </c>
      <c r="AQ109" s="498">
        <v>2.8</v>
      </c>
      <c r="AR109" s="498">
        <v>3.2</v>
      </c>
      <c r="AS109" s="498"/>
    </row>
    <row r="110" spans="1:45">
      <c r="A110" s="94" t="s">
        <v>20</v>
      </c>
      <c r="B110" s="95" t="s">
        <v>121</v>
      </c>
      <c r="C110" s="95"/>
      <c r="D110" s="31" t="s">
        <v>111</v>
      </c>
      <c r="E110" s="65" t="s">
        <v>141</v>
      </c>
      <c r="F110" s="65" t="s">
        <v>142</v>
      </c>
      <c r="G110" s="498">
        <v>4</v>
      </c>
      <c r="H110" s="498">
        <v>3.8</v>
      </c>
      <c r="I110" s="498">
        <v>4</v>
      </c>
      <c r="J110" s="498">
        <v>4.3</v>
      </c>
      <c r="K110" s="498">
        <v>4</v>
      </c>
      <c r="L110" s="498">
        <v>3.4</v>
      </c>
      <c r="M110" s="498">
        <v>3.8</v>
      </c>
      <c r="N110" s="498">
        <v>4</v>
      </c>
      <c r="O110" s="498">
        <v>4.5</v>
      </c>
      <c r="P110" s="498">
        <v>4.5999999999999996</v>
      </c>
      <c r="Q110" s="498">
        <v>4.3</v>
      </c>
      <c r="R110" s="498">
        <v>4.0999999999999996</v>
      </c>
      <c r="S110" s="498">
        <v>4</v>
      </c>
      <c r="T110" s="498">
        <v>4</v>
      </c>
      <c r="U110" s="498">
        <v>4.0999999999999996</v>
      </c>
      <c r="V110" s="498">
        <v>4.5999999999999996</v>
      </c>
      <c r="W110" s="498">
        <v>4.4000000000000004</v>
      </c>
      <c r="X110" s="498">
        <v>4.9000000000000004</v>
      </c>
      <c r="Y110" s="498">
        <v>5</v>
      </c>
      <c r="Z110" s="498">
        <v>5.0999999999999996</v>
      </c>
      <c r="AA110" s="498">
        <v>4.4000000000000004</v>
      </c>
      <c r="AB110" s="498">
        <v>4.3</v>
      </c>
      <c r="AC110" s="498">
        <v>4.5999999999999996</v>
      </c>
      <c r="AD110" s="498">
        <v>4.9000000000000004</v>
      </c>
      <c r="AE110" s="498">
        <v>4.8</v>
      </c>
      <c r="AF110" s="498">
        <v>4.5999999999999996</v>
      </c>
      <c r="AG110" s="498">
        <v>5.0999999999999996</v>
      </c>
      <c r="AH110" s="498">
        <v>4.5999999999999996</v>
      </c>
      <c r="AI110" s="498">
        <v>4.4000000000000004</v>
      </c>
      <c r="AJ110" s="498">
        <v>3.5</v>
      </c>
      <c r="AK110" s="498">
        <v>3.5</v>
      </c>
      <c r="AL110" s="498">
        <v>3.2</v>
      </c>
      <c r="AM110" s="498">
        <v>2.6</v>
      </c>
      <c r="AN110" s="498">
        <v>1.9</v>
      </c>
      <c r="AO110" s="498">
        <v>2.5</v>
      </c>
      <c r="AP110" s="498">
        <v>2.5</v>
      </c>
      <c r="AQ110" s="498">
        <v>2.4</v>
      </c>
      <c r="AR110" s="498">
        <v>2.6</v>
      </c>
      <c r="AS110" s="498"/>
    </row>
    <row r="111" spans="1:45">
      <c r="A111" s="94" t="s">
        <v>21</v>
      </c>
      <c r="B111" s="95" t="s">
        <v>121</v>
      </c>
      <c r="C111" s="95"/>
      <c r="D111" s="31" t="s">
        <v>111</v>
      </c>
      <c r="E111" s="65" t="s">
        <v>141</v>
      </c>
      <c r="F111" s="65" t="s">
        <v>142</v>
      </c>
      <c r="G111" s="498">
        <v>2.2999999999999998</v>
      </c>
      <c r="H111" s="498">
        <v>2.2000000000000002</v>
      </c>
      <c r="I111" s="498">
        <v>1.7</v>
      </c>
      <c r="J111" s="498">
        <v>1.9</v>
      </c>
      <c r="K111" s="498">
        <v>1.6</v>
      </c>
      <c r="L111" s="498">
        <v>2.5</v>
      </c>
      <c r="M111" s="498">
        <v>2.8</v>
      </c>
      <c r="N111" s="498">
        <v>2.7</v>
      </c>
      <c r="O111" s="498">
        <v>2.8</v>
      </c>
      <c r="P111" s="498">
        <v>2.7</v>
      </c>
      <c r="Q111" s="498">
        <v>3.1</v>
      </c>
      <c r="R111" s="498">
        <v>2.7</v>
      </c>
      <c r="S111" s="498">
        <v>2.2000000000000002</v>
      </c>
      <c r="T111" s="498">
        <v>2.1</v>
      </c>
      <c r="U111" s="498">
        <v>1.9</v>
      </c>
      <c r="V111" s="498">
        <v>1.9</v>
      </c>
      <c r="W111" s="498">
        <v>2.1</v>
      </c>
      <c r="X111" s="498">
        <v>2.2000000000000002</v>
      </c>
      <c r="Y111" s="498">
        <v>2.2999999999999998</v>
      </c>
      <c r="Z111" s="498">
        <v>2.4</v>
      </c>
      <c r="AA111" s="498">
        <v>2.4</v>
      </c>
      <c r="AB111" s="498">
        <v>2.7</v>
      </c>
      <c r="AC111" s="498">
        <v>2.9</v>
      </c>
      <c r="AD111" s="498">
        <v>2.9</v>
      </c>
      <c r="AE111" s="498">
        <v>3.1</v>
      </c>
      <c r="AF111" s="498">
        <v>3.2</v>
      </c>
      <c r="AG111" s="498">
        <v>3.3</v>
      </c>
      <c r="AH111" s="498">
        <v>3.2</v>
      </c>
      <c r="AI111" s="498">
        <v>3.3</v>
      </c>
      <c r="AJ111" s="498">
        <v>2.9</v>
      </c>
      <c r="AK111" s="498">
        <v>2.7</v>
      </c>
      <c r="AL111" s="498">
        <v>2.2000000000000002</v>
      </c>
      <c r="AM111" s="498">
        <v>1.9</v>
      </c>
      <c r="AN111" s="498">
        <v>1.9</v>
      </c>
      <c r="AO111" s="498">
        <v>1.6</v>
      </c>
      <c r="AP111" s="498">
        <v>1.8</v>
      </c>
      <c r="AQ111" s="498">
        <v>1.7</v>
      </c>
      <c r="AR111" s="498">
        <v>1.7</v>
      </c>
      <c r="AS111" s="498"/>
    </row>
    <row r="112" spans="1:45">
      <c r="A112" s="94" t="s">
        <v>22</v>
      </c>
      <c r="B112" s="95" t="s">
        <v>121</v>
      </c>
      <c r="C112" s="95"/>
      <c r="D112" s="31" t="s">
        <v>111</v>
      </c>
      <c r="E112" s="65" t="s">
        <v>141</v>
      </c>
      <c r="F112" s="65" t="s">
        <v>142</v>
      </c>
      <c r="G112" s="498">
        <v>13.4</v>
      </c>
      <c r="H112" s="498">
        <v>13</v>
      </c>
      <c r="I112" s="498">
        <v>13.700000000000001</v>
      </c>
      <c r="J112" s="498">
        <v>13.5</v>
      </c>
      <c r="K112" s="498">
        <v>12.7</v>
      </c>
      <c r="L112" s="498">
        <v>12.5</v>
      </c>
      <c r="M112" s="498">
        <v>13</v>
      </c>
      <c r="N112" s="498">
        <v>13.2</v>
      </c>
      <c r="O112" s="498">
        <v>13</v>
      </c>
      <c r="P112" s="498">
        <v>13.8</v>
      </c>
      <c r="Q112" s="498">
        <v>14.7</v>
      </c>
      <c r="R112" s="498">
        <v>12.4</v>
      </c>
      <c r="S112" s="498">
        <v>12.4</v>
      </c>
      <c r="T112" s="498">
        <v>12</v>
      </c>
      <c r="U112" s="498">
        <v>12.1</v>
      </c>
      <c r="V112" s="498">
        <v>12.2</v>
      </c>
      <c r="W112" s="498">
        <v>12.7</v>
      </c>
      <c r="X112" s="498">
        <v>13.4</v>
      </c>
      <c r="Y112" s="498">
        <v>13.9</v>
      </c>
      <c r="Z112" s="498">
        <v>13.6</v>
      </c>
      <c r="AA112" s="498">
        <v>14.8</v>
      </c>
      <c r="AB112" s="498">
        <v>14.700000000000001</v>
      </c>
      <c r="AC112" s="498">
        <v>16</v>
      </c>
      <c r="AD112" s="498">
        <v>15.8</v>
      </c>
      <c r="AE112" s="498">
        <v>16.600000000000001</v>
      </c>
      <c r="AF112" s="498">
        <v>16.899999999999999</v>
      </c>
      <c r="AG112" s="498">
        <v>17.7</v>
      </c>
      <c r="AH112" s="498">
        <v>16.899999999999999</v>
      </c>
      <c r="AI112" s="498">
        <v>17.2</v>
      </c>
      <c r="AJ112" s="498">
        <v>15.7</v>
      </c>
      <c r="AK112" s="498">
        <v>14.5</v>
      </c>
      <c r="AL112" s="498">
        <v>13</v>
      </c>
      <c r="AM112" s="498">
        <v>12.1</v>
      </c>
      <c r="AN112" s="498">
        <v>12.7</v>
      </c>
      <c r="AO112" s="498">
        <v>9.8000000000000007</v>
      </c>
      <c r="AP112" s="498">
        <v>10.4</v>
      </c>
      <c r="AQ112" s="498">
        <v>10.6</v>
      </c>
      <c r="AR112" s="498">
        <v>11.5</v>
      </c>
      <c r="AS112" s="498"/>
    </row>
    <row r="113" spans="1:45">
      <c r="A113" s="94" t="s">
        <v>23</v>
      </c>
      <c r="B113" s="95" t="s">
        <v>121</v>
      </c>
      <c r="C113" s="95"/>
      <c r="D113" s="31" t="s">
        <v>111</v>
      </c>
      <c r="E113" s="65" t="s">
        <v>141</v>
      </c>
      <c r="F113" s="65" t="s">
        <v>142</v>
      </c>
      <c r="G113" s="498">
        <v>9.4</v>
      </c>
      <c r="H113" s="498">
        <v>8.1</v>
      </c>
      <c r="I113" s="498">
        <v>6.5</v>
      </c>
      <c r="J113" s="498">
        <v>6.5</v>
      </c>
      <c r="K113" s="498">
        <v>6.7</v>
      </c>
      <c r="L113" s="498">
        <v>5.8</v>
      </c>
      <c r="M113" s="498">
        <v>5.5</v>
      </c>
      <c r="N113" s="498">
        <v>5.6</v>
      </c>
      <c r="O113" s="498">
        <v>7.4</v>
      </c>
      <c r="P113" s="498">
        <v>7</v>
      </c>
      <c r="Q113" s="498">
        <v>9.6999999999999993</v>
      </c>
      <c r="R113" s="498">
        <v>8.8000000000000007</v>
      </c>
      <c r="S113" s="498">
        <v>9.3000000000000007</v>
      </c>
      <c r="T113" s="498">
        <v>9</v>
      </c>
      <c r="U113" s="498">
        <v>8.6</v>
      </c>
      <c r="V113" s="498">
        <v>9</v>
      </c>
      <c r="W113" s="498">
        <v>9.5</v>
      </c>
      <c r="X113" s="498">
        <v>9.9</v>
      </c>
      <c r="Y113" s="498">
        <v>10.7</v>
      </c>
      <c r="Z113" s="498">
        <v>10.9</v>
      </c>
      <c r="AA113" s="498">
        <v>11.4</v>
      </c>
      <c r="AB113" s="498">
        <v>11.9</v>
      </c>
      <c r="AC113" s="498">
        <v>12.6</v>
      </c>
      <c r="AD113" s="498">
        <v>12.3</v>
      </c>
      <c r="AE113" s="498">
        <v>13.6</v>
      </c>
      <c r="AF113" s="498">
        <v>14.200000000000001</v>
      </c>
      <c r="AG113" s="498">
        <v>14.6</v>
      </c>
      <c r="AH113" s="498">
        <v>14.5</v>
      </c>
      <c r="AI113" s="498">
        <v>14.4</v>
      </c>
      <c r="AJ113" s="498">
        <v>12</v>
      </c>
      <c r="AK113" s="498">
        <v>11.3</v>
      </c>
      <c r="AL113" s="498">
        <v>9.4</v>
      </c>
      <c r="AM113" s="498">
        <v>7.7</v>
      </c>
      <c r="AN113" s="498">
        <v>7.2</v>
      </c>
      <c r="AO113" s="498">
        <v>7.4</v>
      </c>
      <c r="AP113" s="498">
        <v>7</v>
      </c>
      <c r="AQ113" s="498">
        <v>7.6</v>
      </c>
      <c r="AR113" s="498">
        <v>7.4</v>
      </c>
      <c r="AS113" s="498"/>
    </row>
    <row r="114" spans="1:45">
      <c r="A114" s="94" t="s">
        <v>24</v>
      </c>
      <c r="B114" s="95" t="s">
        <v>121</v>
      </c>
      <c r="C114" s="95"/>
      <c r="D114" s="31" t="s">
        <v>111</v>
      </c>
      <c r="E114" s="65" t="s">
        <v>141</v>
      </c>
      <c r="F114" s="65" t="s">
        <v>142</v>
      </c>
      <c r="G114" s="498">
        <v>43.5</v>
      </c>
      <c r="H114" s="498">
        <v>41.8</v>
      </c>
      <c r="I114" s="498">
        <v>35.9</v>
      </c>
      <c r="J114" s="498">
        <v>37.5</v>
      </c>
      <c r="K114" s="498">
        <v>35</v>
      </c>
      <c r="L114" s="498">
        <v>30</v>
      </c>
      <c r="M114" s="498">
        <v>33.9</v>
      </c>
      <c r="N114" s="498">
        <v>40.699999999999996</v>
      </c>
      <c r="O114" s="498">
        <v>43.8</v>
      </c>
      <c r="P114" s="498">
        <v>47.6</v>
      </c>
      <c r="Q114" s="498">
        <v>54.8</v>
      </c>
      <c r="R114" s="498">
        <v>53.300000000000004</v>
      </c>
      <c r="S114" s="498">
        <v>56.300000000000004</v>
      </c>
      <c r="T114" s="498">
        <v>54.7</v>
      </c>
      <c r="U114" s="498">
        <v>56.4</v>
      </c>
      <c r="V114" s="498">
        <v>51.3</v>
      </c>
      <c r="W114" s="498">
        <v>55.7</v>
      </c>
      <c r="X114" s="498">
        <v>58.3</v>
      </c>
      <c r="Y114" s="498">
        <v>60.8</v>
      </c>
      <c r="Z114" s="498">
        <v>61.8</v>
      </c>
      <c r="AA114" s="498">
        <v>62.7</v>
      </c>
      <c r="AB114" s="498">
        <v>61.6</v>
      </c>
      <c r="AC114" s="498">
        <v>61.7</v>
      </c>
      <c r="AD114" s="498">
        <v>62.4</v>
      </c>
      <c r="AE114" s="498">
        <v>63.4</v>
      </c>
      <c r="AF114" s="498">
        <v>62.2</v>
      </c>
      <c r="AG114" s="498">
        <v>61.3</v>
      </c>
      <c r="AH114" s="498">
        <v>58.9</v>
      </c>
      <c r="AI114" s="498">
        <v>56.8</v>
      </c>
      <c r="AJ114" s="498">
        <v>48.1</v>
      </c>
      <c r="AK114" s="498">
        <v>47.7</v>
      </c>
      <c r="AL114" s="498">
        <v>42.4</v>
      </c>
      <c r="AM114" s="498">
        <v>39.1</v>
      </c>
      <c r="AN114" s="498">
        <v>34.200000000000003</v>
      </c>
      <c r="AO114" s="498">
        <v>34.5</v>
      </c>
      <c r="AP114" s="498">
        <v>34.5</v>
      </c>
      <c r="AQ114" s="498">
        <v>35.4</v>
      </c>
      <c r="AR114" s="498">
        <v>36.5</v>
      </c>
      <c r="AS114" s="498"/>
    </row>
    <row r="115" spans="1:45">
      <c r="A115" s="94" t="s">
        <v>25</v>
      </c>
      <c r="B115" s="95" t="s">
        <v>121</v>
      </c>
      <c r="C115" s="95"/>
      <c r="D115" s="31" t="s">
        <v>111</v>
      </c>
      <c r="E115" s="65" t="s">
        <v>141</v>
      </c>
      <c r="F115" s="65" t="s">
        <v>142</v>
      </c>
      <c r="G115" s="498">
        <v>24.9</v>
      </c>
      <c r="H115" s="498">
        <v>22.299999999999997</v>
      </c>
      <c r="I115" s="498">
        <v>20</v>
      </c>
      <c r="J115" s="498">
        <v>22</v>
      </c>
      <c r="K115" s="498">
        <v>18.899999999999999</v>
      </c>
      <c r="L115" s="498">
        <v>19.2</v>
      </c>
      <c r="M115" s="498">
        <v>22.5</v>
      </c>
      <c r="N115" s="498">
        <v>25.299999999999997</v>
      </c>
      <c r="O115" s="498">
        <v>25.6</v>
      </c>
      <c r="P115" s="498">
        <v>28.2</v>
      </c>
      <c r="Q115" s="498">
        <v>28.8</v>
      </c>
      <c r="R115" s="498">
        <v>29.7</v>
      </c>
      <c r="S115" s="498">
        <v>30.3</v>
      </c>
      <c r="T115" s="498">
        <v>29.3</v>
      </c>
      <c r="U115" s="498">
        <v>27.2</v>
      </c>
      <c r="V115" s="498">
        <v>28.2</v>
      </c>
      <c r="W115" s="498">
        <v>31</v>
      </c>
      <c r="X115" s="498">
        <v>31.9</v>
      </c>
      <c r="Y115" s="498">
        <v>32.9</v>
      </c>
      <c r="Z115" s="498">
        <v>34.799999999999997</v>
      </c>
      <c r="AA115" s="498">
        <v>36.700000000000003</v>
      </c>
      <c r="AB115" s="498">
        <v>35.700000000000003</v>
      </c>
      <c r="AC115" s="498">
        <v>38.6</v>
      </c>
      <c r="AD115" s="498">
        <v>38.5</v>
      </c>
      <c r="AE115" s="498">
        <v>39</v>
      </c>
      <c r="AF115" s="498">
        <v>37.9</v>
      </c>
      <c r="AG115" s="498">
        <v>39.1</v>
      </c>
      <c r="AH115" s="498">
        <v>37.700000000000003</v>
      </c>
      <c r="AI115" s="498">
        <v>37.299999999999997</v>
      </c>
      <c r="AJ115" s="498">
        <v>30.9</v>
      </c>
      <c r="AK115" s="498">
        <v>28.4</v>
      </c>
      <c r="AL115" s="498">
        <v>25.4</v>
      </c>
      <c r="AM115" s="498">
        <v>23.6</v>
      </c>
      <c r="AN115" s="498">
        <v>19.8</v>
      </c>
      <c r="AO115" s="498">
        <v>19.299999999999997</v>
      </c>
      <c r="AP115" s="498">
        <v>21.5</v>
      </c>
      <c r="AQ115" s="498">
        <v>22.1</v>
      </c>
      <c r="AR115" s="498">
        <v>23.1</v>
      </c>
      <c r="AS115" s="498"/>
    </row>
    <row r="116" spans="1:45">
      <c r="A116" s="94" t="s">
        <v>26</v>
      </c>
      <c r="B116" s="95" t="s">
        <v>121</v>
      </c>
      <c r="C116" s="95"/>
      <c r="D116" s="31" t="s">
        <v>111</v>
      </c>
      <c r="E116" s="65" t="s">
        <v>141</v>
      </c>
      <c r="F116" s="65" t="s">
        <v>142</v>
      </c>
      <c r="G116" s="498">
        <v>1.8</v>
      </c>
      <c r="H116" s="498">
        <v>1.8</v>
      </c>
      <c r="I116" s="498">
        <v>1.8</v>
      </c>
      <c r="J116" s="498">
        <v>1.7</v>
      </c>
      <c r="K116" s="498">
        <v>2.5</v>
      </c>
      <c r="L116" s="498">
        <v>1.9</v>
      </c>
      <c r="M116" s="498">
        <v>1.9000000000000001</v>
      </c>
      <c r="N116" s="498">
        <v>1.8</v>
      </c>
      <c r="O116" s="498">
        <v>2.1</v>
      </c>
      <c r="P116" s="498">
        <v>2</v>
      </c>
      <c r="Q116" s="498">
        <v>1.6</v>
      </c>
      <c r="R116" s="498">
        <v>1.5</v>
      </c>
      <c r="S116" s="498">
        <v>1.9</v>
      </c>
      <c r="T116" s="498">
        <v>1.8</v>
      </c>
      <c r="U116" s="498">
        <v>1.8</v>
      </c>
      <c r="V116" s="498">
        <v>2</v>
      </c>
      <c r="W116" s="498">
        <v>2.6</v>
      </c>
      <c r="X116" s="498">
        <v>2.6</v>
      </c>
      <c r="Y116" s="498">
        <v>2.8</v>
      </c>
      <c r="Z116" s="498">
        <v>2.7</v>
      </c>
      <c r="AA116" s="498">
        <v>3</v>
      </c>
      <c r="AB116" s="498">
        <v>3.1</v>
      </c>
      <c r="AC116" s="498">
        <v>3</v>
      </c>
      <c r="AD116" s="498">
        <v>3.3</v>
      </c>
      <c r="AE116" s="498">
        <v>3.3</v>
      </c>
      <c r="AF116" s="498">
        <v>3.4</v>
      </c>
      <c r="AG116" s="498">
        <v>3.6</v>
      </c>
      <c r="AH116" s="498">
        <v>3.6</v>
      </c>
      <c r="AI116" s="498">
        <v>3.8</v>
      </c>
      <c r="AJ116" s="498">
        <v>3</v>
      </c>
      <c r="AK116" s="498">
        <v>2.9</v>
      </c>
      <c r="AL116" s="498">
        <v>2.7</v>
      </c>
      <c r="AM116" s="498">
        <v>2.5</v>
      </c>
      <c r="AN116" s="498">
        <v>2.1</v>
      </c>
      <c r="AO116" s="498">
        <v>2.1</v>
      </c>
      <c r="AP116" s="498">
        <v>2.2999999999999998</v>
      </c>
      <c r="AQ116" s="498">
        <v>2.4</v>
      </c>
      <c r="AR116" s="498">
        <v>2.5</v>
      </c>
      <c r="AS116" s="498"/>
    </row>
    <row r="117" spans="1:45">
      <c r="A117" s="94" t="s">
        <v>27</v>
      </c>
      <c r="B117" s="95" t="s">
        <v>121</v>
      </c>
      <c r="C117" s="95"/>
      <c r="D117" s="31" t="s">
        <v>111</v>
      </c>
      <c r="E117" s="65" t="s">
        <v>141</v>
      </c>
      <c r="F117" s="65" t="s">
        <v>142</v>
      </c>
      <c r="G117" s="498">
        <v>12.8</v>
      </c>
      <c r="H117" s="498">
        <v>12.8</v>
      </c>
      <c r="I117" s="498">
        <v>13</v>
      </c>
      <c r="J117" s="498">
        <v>10.9</v>
      </c>
      <c r="K117" s="498">
        <v>11</v>
      </c>
      <c r="L117" s="498">
        <v>11</v>
      </c>
      <c r="M117" s="498">
        <v>10.4</v>
      </c>
      <c r="N117" s="498">
        <v>10.8</v>
      </c>
      <c r="O117" s="498">
        <v>11.6</v>
      </c>
      <c r="P117" s="498">
        <v>11.5</v>
      </c>
      <c r="Q117" s="498">
        <v>12.1</v>
      </c>
      <c r="R117" s="498">
        <v>13.1</v>
      </c>
      <c r="S117" s="498">
        <v>11.3</v>
      </c>
      <c r="T117" s="498">
        <v>11.6</v>
      </c>
      <c r="U117" s="498">
        <v>11.2</v>
      </c>
      <c r="V117" s="498">
        <v>13.1</v>
      </c>
      <c r="W117" s="498">
        <v>12.700000000000001</v>
      </c>
      <c r="X117" s="498">
        <v>13.2</v>
      </c>
      <c r="Y117" s="498">
        <v>13.9</v>
      </c>
      <c r="Z117" s="498">
        <v>14.2</v>
      </c>
      <c r="AA117" s="498">
        <v>15</v>
      </c>
      <c r="AB117" s="498">
        <v>15.4</v>
      </c>
      <c r="AC117" s="498">
        <v>16.100000000000001</v>
      </c>
      <c r="AD117" s="498">
        <v>16.599999999999998</v>
      </c>
      <c r="AE117" s="498">
        <v>17.2</v>
      </c>
      <c r="AF117" s="498">
        <v>18.099999999999998</v>
      </c>
      <c r="AG117" s="498">
        <v>18.2</v>
      </c>
      <c r="AH117" s="498">
        <v>18.2</v>
      </c>
      <c r="AI117" s="498">
        <v>18.7</v>
      </c>
      <c r="AJ117" s="498">
        <v>15.9</v>
      </c>
      <c r="AK117" s="498">
        <v>16</v>
      </c>
      <c r="AL117" s="498">
        <v>14.3</v>
      </c>
      <c r="AM117" s="498">
        <v>13.2</v>
      </c>
      <c r="AN117" s="498">
        <v>12</v>
      </c>
      <c r="AO117" s="498">
        <v>12.5</v>
      </c>
      <c r="AP117" s="498">
        <v>12.4</v>
      </c>
      <c r="AQ117" s="498">
        <v>13.1</v>
      </c>
      <c r="AR117" s="498">
        <v>14.3</v>
      </c>
      <c r="AS117" s="498"/>
    </row>
    <row r="118" spans="1:45">
      <c r="A118" s="94" t="s">
        <v>28</v>
      </c>
      <c r="B118" s="95" t="s">
        <v>121</v>
      </c>
      <c r="C118" s="95"/>
      <c r="D118" s="31" t="s">
        <v>111</v>
      </c>
      <c r="E118" s="65" t="s">
        <v>141</v>
      </c>
      <c r="F118" s="65" t="s">
        <v>142</v>
      </c>
      <c r="G118" s="498">
        <v>19.600000000000001</v>
      </c>
      <c r="H118" s="498">
        <v>18.5</v>
      </c>
      <c r="I118" s="498">
        <v>17.8</v>
      </c>
      <c r="J118" s="498">
        <v>17.600000000000001</v>
      </c>
      <c r="K118" s="498">
        <v>16.899999999999999</v>
      </c>
      <c r="L118" s="498">
        <v>15.4</v>
      </c>
      <c r="M118" s="498">
        <v>19.8</v>
      </c>
      <c r="N118" s="498">
        <v>22.8</v>
      </c>
      <c r="O118" s="498">
        <v>23.8</v>
      </c>
      <c r="P118" s="498">
        <v>27.7</v>
      </c>
      <c r="Q118" s="498">
        <v>30.2</v>
      </c>
      <c r="R118" s="498">
        <v>30</v>
      </c>
      <c r="S118" s="498">
        <v>31.2</v>
      </c>
      <c r="T118" s="498">
        <v>30</v>
      </c>
      <c r="U118" s="498">
        <v>27.9</v>
      </c>
      <c r="V118" s="498">
        <v>30.4</v>
      </c>
      <c r="W118" s="498">
        <v>31.1</v>
      </c>
      <c r="X118" s="498">
        <v>32.799999999999997</v>
      </c>
      <c r="Y118" s="498">
        <v>34.4</v>
      </c>
      <c r="Z118" s="498">
        <v>34.700000000000003</v>
      </c>
      <c r="AA118" s="498">
        <v>38.6</v>
      </c>
      <c r="AB118" s="498">
        <v>36.799999999999997</v>
      </c>
      <c r="AC118" s="498">
        <v>37.700000000000003</v>
      </c>
      <c r="AD118" s="498">
        <v>38.200000000000003</v>
      </c>
      <c r="AE118" s="498">
        <v>39.5</v>
      </c>
      <c r="AF118" s="498">
        <v>39.700000000000003</v>
      </c>
      <c r="AG118" s="498">
        <v>40</v>
      </c>
      <c r="AH118" s="498">
        <v>37.4</v>
      </c>
      <c r="AI118" s="498">
        <v>36</v>
      </c>
      <c r="AJ118" s="498">
        <v>31.4</v>
      </c>
      <c r="AK118" s="498">
        <v>29.2</v>
      </c>
      <c r="AL118" s="498">
        <v>27.4</v>
      </c>
      <c r="AM118" s="498">
        <v>24.9</v>
      </c>
      <c r="AN118" s="498">
        <v>24</v>
      </c>
      <c r="AO118" s="498">
        <v>20.2</v>
      </c>
      <c r="AP118" s="498">
        <v>21.3</v>
      </c>
      <c r="AQ118" s="498">
        <v>21.2</v>
      </c>
      <c r="AR118" s="498">
        <v>21.5</v>
      </c>
      <c r="AS118" s="498"/>
    </row>
    <row r="119" spans="1:45">
      <c r="A119" s="94" t="s">
        <v>29</v>
      </c>
      <c r="B119" s="95" t="s">
        <v>121</v>
      </c>
      <c r="C119" s="95"/>
      <c r="D119" s="31" t="s">
        <v>111</v>
      </c>
      <c r="E119" s="65" t="s">
        <v>141</v>
      </c>
      <c r="F119" s="65" t="s">
        <v>142</v>
      </c>
      <c r="G119" s="498">
        <v>6.4</v>
      </c>
      <c r="H119" s="498">
        <v>5.6</v>
      </c>
      <c r="I119" s="498">
        <v>5.0999999999999996</v>
      </c>
      <c r="J119" s="498">
        <v>4.9000000000000004</v>
      </c>
      <c r="K119" s="498">
        <v>4.7</v>
      </c>
      <c r="L119" s="498">
        <v>4.4000000000000004</v>
      </c>
      <c r="M119" s="498">
        <v>4.4000000000000004</v>
      </c>
      <c r="N119" s="498">
        <v>4.5</v>
      </c>
      <c r="O119" s="498">
        <v>5.0999999999999996</v>
      </c>
      <c r="P119" s="498">
        <v>6.3</v>
      </c>
      <c r="Q119" s="498">
        <v>6</v>
      </c>
      <c r="R119" s="498">
        <v>6.1999999999999993</v>
      </c>
      <c r="S119" s="498">
        <v>6</v>
      </c>
      <c r="T119" s="498">
        <v>5.9</v>
      </c>
      <c r="U119" s="498">
        <v>6.3</v>
      </c>
      <c r="V119" s="498">
        <v>5.0999999999999996</v>
      </c>
      <c r="W119" s="498">
        <v>4.8</v>
      </c>
      <c r="X119" s="498">
        <v>4.9000000000000004</v>
      </c>
      <c r="Y119" s="498">
        <v>5.3</v>
      </c>
      <c r="Z119" s="498">
        <v>5.2</v>
      </c>
      <c r="AA119" s="498">
        <v>5.5</v>
      </c>
      <c r="AB119" s="498">
        <v>5.7</v>
      </c>
      <c r="AC119" s="498">
        <v>6.3</v>
      </c>
      <c r="AD119" s="498">
        <v>6.1</v>
      </c>
      <c r="AE119" s="498">
        <v>6.4</v>
      </c>
      <c r="AF119" s="498">
        <v>6.4</v>
      </c>
      <c r="AG119" s="498">
        <v>6.4</v>
      </c>
      <c r="AH119" s="498">
        <v>6.5</v>
      </c>
      <c r="AI119" s="498">
        <v>6.3</v>
      </c>
      <c r="AJ119" s="498">
        <v>5.4</v>
      </c>
      <c r="AK119" s="498">
        <v>5</v>
      </c>
      <c r="AL119" s="498">
        <v>4.5</v>
      </c>
      <c r="AM119" s="498">
        <v>4</v>
      </c>
      <c r="AN119" s="498">
        <v>3.6</v>
      </c>
      <c r="AO119" s="498">
        <v>3.8</v>
      </c>
      <c r="AP119" s="498">
        <v>4.3</v>
      </c>
      <c r="AQ119" s="498">
        <v>4.7</v>
      </c>
      <c r="AR119" s="498">
        <v>4.7</v>
      </c>
      <c r="AS119" s="498"/>
    </row>
    <row r="120" spans="1:45">
      <c r="A120" s="94" t="s">
        <v>30</v>
      </c>
      <c r="B120" s="95" t="s">
        <v>121</v>
      </c>
      <c r="C120" s="95"/>
      <c r="D120" s="31" t="s">
        <v>111</v>
      </c>
      <c r="E120" s="65" t="s">
        <v>141</v>
      </c>
      <c r="F120" s="65" t="s">
        <v>142</v>
      </c>
      <c r="G120" s="498">
        <v>7.4</v>
      </c>
      <c r="H120" s="498">
        <v>7.2</v>
      </c>
      <c r="I120" s="498">
        <v>6.1</v>
      </c>
      <c r="J120" s="498">
        <v>6.3</v>
      </c>
      <c r="K120" s="498">
        <v>6.2</v>
      </c>
      <c r="L120" s="498">
        <v>6.1</v>
      </c>
      <c r="M120" s="498">
        <v>7.4</v>
      </c>
      <c r="N120" s="498">
        <v>7.7</v>
      </c>
      <c r="O120" s="498">
        <v>7.3</v>
      </c>
      <c r="P120" s="498">
        <v>7.4</v>
      </c>
      <c r="Q120" s="498">
        <v>7.4</v>
      </c>
      <c r="R120" s="498">
        <v>7.6</v>
      </c>
      <c r="S120" s="498">
        <v>7.3</v>
      </c>
      <c r="T120" s="498">
        <v>7</v>
      </c>
      <c r="U120" s="498">
        <v>6.4</v>
      </c>
      <c r="V120" s="498">
        <v>6</v>
      </c>
      <c r="W120" s="498">
        <v>5.9</v>
      </c>
      <c r="X120" s="498">
        <v>6.3</v>
      </c>
      <c r="Y120" s="498">
        <v>6.5</v>
      </c>
      <c r="Z120" s="498">
        <v>6.3</v>
      </c>
      <c r="AA120" s="498">
        <v>6.5</v>
      </c>
      <c r="AB120" s="498">
        <v>6.6</v>
      </c>
      <c r="AC120" s="498">
        <v>6.8</v>
      </c>
      <c r="AD120" s="498">
        <v>6.8</v>
      </c>
      <c r="AE120" s="498">
        <v>7</v>
      </c>
      <c r="AF120" s="498">
        <v>7.1</v>
      </c>
      <c r="AG120" s="498">
        <v>7.1</v>
      </c>
      <c r="AH120" s="498">
        <v>6.9</v>
      </c>
      <c r="AI120" s="498">
        <v>7</v>
      </c>
      <c r="AJ120" s="498">
        <v>6.6</v>
      </c>
      <c r="AK120" s="498">
        <v>6.3</v>
      </c>
      <c r="AL120" s="498">
        <v>6</v>
      </c>
      <c r="AM120" s="498">
        <v>5.4</v>
      </c>
      <c r="AN120" s="498">
        <v>4.8</v>
      </c>
      <c r="AO120" s="498">
        <v>6.4</v>
      </c>
      <c r="AP120" s="498">
        <v>4.8</v>
      </c>
      <c r="AQ120" s="498">
        <v>5.0999999999999996</v>
      </c>
      <c r="AR120" s="498">
        <v>5.5</v>
      </c>
      <c r="AS120" s="498"/>
    </row>
    <row r="121" spans="1:45">
      <c r="A121" s="94" t="s">
        <v>31</v>
      </c>
      <c r="B121" s="95" t="s">
        <v>121</v>
      </c>
      <c r="C121" s="95"/>
      <c r="D121" s="31" t="s">
        <v>111</v>
      </c>
      <c r="E121" s="65" t="s">
        <v>141</v>
      </c>
      <c r="F121" s="65" t="s">
        <v>142</v>
      </c>
      <c r="G121" s="498">
        <v>26.1</v>
      </c>
      <c r="H121" s="498">
        <v>26.1</v>
      </c>
      <c r="I121" s="498">
        <v>27.299999999999997</v>
      </c>
      <c r="J121" s="498">
        <v>23.799999999999997</v>
      </c>
      <c r="K121" s="498">
        <v>20</v>
      </c>
      <c r="L121" s="498">
        <v>18.100000000000001</v>
      </c>
      <c r="M121" s="498">
        <v>18.899999999999999</v>
      </c>
      <c r="N121" s="498">
        <v>19.5</v>
      </c>
      <c r="O121" s="498">
        <v>17.399999999999999</v>
      </c>
      <c r="P121" s="498">
        <v>18.2</v>
      </c>
      <c r="Q121" s="498">
        <v>19.399999999999999</v>
      </c>
      <c r="R121" s="498">
        <v>18.600000000000001</v>
      </c>
      <c r="S121" s="498">
        <v>17.600000000000001</v>
      </c>
      <c r="T121" s="498">
        <v>16</v>
      </c>
      <c r="U121" s="498">
        <v>14.2</v>
      </c>
      <c r="V121" s="498">
        <v>15.4</v>
      </c>
      <c r="W121" s="498">
        <v>14.2</v>
      </c>
      <c r="X121" s="498">
        <v>15.1</v>
      </c>
      <c r="Y121" s="498">
        <v>15.6</v>
      </c>
      <c r="Z121" s="498">
        <v>15.4</v>
      </c>
      <c r="AA121" s="498">
        <v>15</v>
      </c>
      <c r="AB121" s="498">
        <v>16.100000000000001</v>
      </c>
      <c r="AC121" s="498">
        <v>17.600000000000001</v>
      </c>
      <c r="AD121" s="498">
        <v>17.899999999999999</v>
      </c>
      <c r="AE121" s="498">
        <v>18.600000000000001</v>
      </c>
      <c r="AF121" s="498">
        <v>18.5</v>
      </c>
      <c r="AG121" s="498">
        <v>18.8</v>
      </c>
      <c r="AH121" s="498">
        <v>18.2</v>
      </c>
      <c r="AI121" s="498">
        <v>18.100000000000001</v>
      </c>
      <c r="AJ121" s="498">
        <v>16.899999999999999</v>
      </c>
      <c r="AK121" s="498">
        <v>14.8</v>
      </c>
      <c r="AL121" s="498">
        <v>12.700000000000001</v>
      </c>
      <c r="AM121" s="498">
        <v>11.9</v>
      </c>
      <c r="AN121" s="498">
        <v>10.9</v>
      </c>
      <c r="AO121" s="498">
        <v>10.4</v>
      </c>
      <c r="AP121" s="498">
        <v>11.3</v>
      </c>
      <c r="AQ121" s="498">
        <v>11.3</v>
      </c>
      <c r="AR121" s="498">
        <v>11.6</v>
      </c>
      <c r="AS121" s="498"/>
    </row>
    <row r="122" spans="1:45">
      <c r="A122" s="94" t="s">
        <v>32</v>
      </c>
      <c r="B122" s="95" t="s">
        <v>121</v>
      </c>
      <c r="C122" s="95"/>
      <c r="D122" s="31" t="s">
        <v>111</v>
      </c>
      <c r="E122" s="65" t="s">
        <v>141</v>
      </c>
      <c r="F122" s="65" t="s">
        <v>142</v>
      </c>
      <c r="G122" s="498">
        <v>2.9</v>
      </c>
      <c r="H122" s="498">
        <v>2.1</v>
      </c>
      <c r="I122" s="498">
        <v>2.2000000000000002</v>
      </c>
      <c r="J122" s="498">
        <v>2.5</v>
      </c>
      <c r="K122" s="498">
        <v>2.2000000000000002</v>
      </c>
      <c r="L122" s="498">
        <v>1.9</v>
      </c>
      <c r="M122" s="498">
        <v>2.1</v>
      </c>
      <c r="N122" s="498">
        <v>2.2999999999999998</v>
      </c>
      <c r="O122" s="498">
        <v>2.2999999999999998</v>
      </c>
      <c r="P122" s="498">
        <v>2.2999999999999998</v>
      </c>
      <c r="Q122" s="498">
        <v>2.5</v>
      </c>
      <c r="R122" s="498">
        <v>2.6</v>
      </c>
      <c r="S122" s="498">
        <v>2.2000000000000002</v>
      </c>
      <c r="T122" s="498">
        <v>2.2000000000000002</v>
      </c>
      <c r="U122" s="498">
        <v>1.8</v>
      </c>
      <c r="V122" s="498">
        <v>1.7</v>
      </c>
      <c r="W122" s="498">
        <v>1.6</v>
      </c>
      <c r="X122" s="498">
        <v>1.7</v>
      </c>
      <c r="Y122" s="498">
        <v>1.9</v>
      </c>
      <c r="Z122" s="498">
        <v>2</v>
      </c>
      <c r="AA122" s="498">
        <v>2</v>
      </c>
      <c r="AB122" s="498">
        <v>2.2000000000000002</v>
      </c>
      <c r="AC122" s="498">
        <v>2.2000000000000002</v>
      </c>
      <c r="AD122" s="498">
        <v>2.1</v>
      </c>
      <c r="AE122" s="498">
        <v>2.1</v>
      </c>
      <c r="AF122" s="498">
        <v>2.2000000000000002</v>
      </c>
      <c r="AG122" s="498">
        <v>2.2000000000000002</v>
      </c>
      <c r="AH122" s="498">
        <v>2.1</v>
      </c>
      <c r="AI122" s="498">
        <v>2.1</v>
      </c>
      <c r="AJ122" s="498">
        <v>1.9</v>
      </c>
      <c r="AK122" s="498">
        <v>2</v>
      </c>
      <c r="AL122" s="498">
        <v>1.7</v>
      </c>
      <c r="AM122" s="498">
        <v>1.7</v>
      </c>
      <c r="AN122" s="498">
        <v>1.5</v>
      </c>
      <c r="AO122" s="498">
        <v>2</v>
      </c>
      <c r="AP122" s="498">
        <v>1.7</v>
      </c>
      <c r="AQ122" s="498">
        <v>1.6</v>
      </c>
      <c r="AR122" s="498">
        <v>1.8</v>
      </c>
      <c r="AS122" s="498"/>
    </row>
    <row r="123" spans="1:45">
      <c r="A123" s="94" t="s">
        <v>117</v>
      </c>
      <c r="B123" s="95" t="s">
        <v>121</v>
      </c>
      <c r="C123" s="64"/>
      <c r="D123" s="31" t="s">
        <v>111</v>
      </c>
      <c r="E123" s="65" t="s">
        <v>141</v>
      </c>
      <c r="F123" s="65" t="s">
        <v>142</v>
      </c>
      <c r="G123" s="498">
        <v>203.20000000000002</v>
      </c>
      <c r="H123" s="498">
        <v>190.49999999999997</v>
      </c>
      <c r="I123" s="498">
        <v>179.09999999999994</v>
      </c>
      <c r="J123" s="498">
        <v>176.50000000000003</v>
      </c>
      <c r="K123" s="498">
        <v>165.99999999999997</v>
      </c>
      <c r="L123" s="498">
        <v>153.9</v>
      </c>
      <c r="M123" s="498">
        <v>173.4</v>
      </c>
      <c r="N123" s="498">
        <v>188.5</v>
      </c>
      <c r="O123" s="498">
        <v>195.70000000000002</v>
      </c>
      <c r="P123" s="498">
        <v>210.6</v>
      </c>
      <c r="Q123" s="498">
        <v>229.89999999999998</v>
      </c>
      <c r="R123" s="498">
        <v>224.59999999999997</v>
      </c>
      <c r="S123" s="498">
        <v>226.70000000000002</v>
      </c>
      <c r="T123" s="498">
        <v>218.4</v>
      </c>
      <c r="U123" s="498">
        <v>212</v>
      </c>
      <c r="V123" s="498">
        <v>211.99999999999997</v>
      </c>
      <c r="W123" s="498">
        <v>219.89999999999998</v>
      </c>
      <c r="X123" s="498">
        <v>230.19999999999996</v>
      </c>
      <c r="Y123" s="498">
        <v>240.4</v>
      </c>
      <c r="Z123" s="498">
        <v>245.09999999999997</v>
      </c>
      <c r="AA123" s="498">
        <v>255.5</v>
      </c>
      <c r="AB123" s="498">
        <v>254.9</v>
      </c>
      <c r="AC123" s="498">
        <v>265.40000000000003</v>
      </c>
      <c r="AD123" s="498">
        <v>268.60000000000008</v>
      </c>
      <c r="AE123" s="498">
        <v>277.50000000000006</v>
      </c>
      <c r="AF123" s="498">
        <v>278.10000000000002</v>
      </c>
      <c r="AG123" s="498">
        <v>282.3</v>
      </c>
      <c r="AH123" s="498">
        <v>273.10000000000008</v>
      </c>
      <c r="AI123" s="498">
        <v>270.60000000000008</v>
      </c>
      <c r="AJ123" s="498">
        <v>231.60000000000002</v>
      </c>
      <c r="AK123" s="498">
        <v>218.60000000000002</v>
      </c>
      <c r="AL123" s="498">
        <v>196.79999999999998</v>
      </c>
      <c r="AM123" s="498">
        <v>179.79999999999998</v>
      </c>
      <c r="AN123" s="498">
        <v>165.2</v>
      </c>
      <c r="AO123" s="498">
        <v>159.60000000000002</v>
      </c>
      <c r="AP123" s="498">
        <v>161.90000000000003</v>
      </c>
      <c r="AQ123" s="498">
        <v>166.2</v>
      </c>
      <c r="AR123" s="498">
        <v>173.1</v>
      </c>
      <c r="AS123" s="498"/>
    </row>
    <row r="124" spans="1:45">
      <c r="A124" s="94" t="s">
        <v>34</v>
      </c>
      <c r="B124" s="95" t="s">
        <v>121</v>
      </c>
      <c r="C124" s="95"/>
      <c r="D124" s="31" t="s">
        <v>111</v>
      </c>
      <c r="E124" s="65" t="s">
        <v>141</v>
      </c>
      <c r="F124" s="65" t="s">
        <v>142</v>
      </c>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8"/>
      <c r="AP124" s="498"/>
      <c r="AQ124" s="498"/>
      <c r="AR124" s="498"/>
      <c r="AS124" s="498"/>
    </row>
    <row r="125" spans="1:45">
      <c r="A125" s="92" t="s">
        <v>35</v>
      </c>
      <c r="B125" s="93" t="s">
        <v>121</v>
      </c>
      <c r="C125" s="93"/>
      <c r="D125" s="63" t="s">
        <v>111</v>
      </c>
      <c r="E125" s="76" t="s">
        <v>141</v>
      </c>
      <c r="F125" s="76" t="s">
        <v>142</v>
      </c>
      <c r="G125" s="499">
        <v>203.20000000000002</v>
      </c>
      <c r="H125" s="499">
        <v>190.49999999999997</v>
      </c>
      <c r="I125" s="499">
        <v>179.09999999999994</v>
      </c>
      <c r="J125" s="499">
        <v>176.50000000000003</v>
      </c>
      <c r="K125" s="499">
        <v>165.99999999999997</v>
      </c>
      <c r="L125" s="499">
        <v>153.9</v>
      </c>
      <c r="M125" s="499">
        <v>173.4</v>
      </c>
      <c r="N125" s="499">
        <v>188.5</v>
      </c>
      <c r="O125" s="499">
        <v>195.70000000000002</v>
      </c>
      <c r="P125" s="499">
        <v>210.6</v>
      </c>
      <c r="Q125" s="499">
        <v>229.89999999999998</v>
      </c>
      <c r="R125" s="499">
        <v>224.59999999999997</v>
      </c>
      <c r="S125" s="499">
        <v>226.70000000000002</v>
      </c>
      <c r="T125" s="499">
        <v>218.4</v>
      </c>
      <c r="U125" s="499">
        <v>212</v>
      </c>
      <c r="V125" s="499">
        <v>211.99999999999997</v>
      </c>
      <c r="W125" s="499">
        <v>219.89999999999998</v>
      </c>
      <c r="X125" s="499">
        <v>230.19999999999996</v>
      </c>
      <c r="Y125" s="499">
        <v>240.4</v>
      </c>
      <c r="Z125" s="499">
        <v>245.09999999999997</v>
      </c>
      <c r="AA125" s="499">
        <v>255.5</v>
      </c>
      <c r="AB125" s="499">
        <v>254.9</v>
      </c>
      <c r="AC125" s="499">
        <v>265.40000000000003</v>
      </c>
      <c r="AD125" s="499">
        <v>268.60000000000008</v>
      </c>
      <c r="AE125" s="499">
        <v>277.50000000000006</v>
      </c>
      <c r="AF125" s="499">
        <v>278.10000000000002</v>
      </c>
      <c r="AG125" s="499">
        <v>282.3</v>
      </c>
      <c r="AH125" s="499">
        <v>273.10000000000008</v>
      </c>
      <c r="AI125" s="499">
        <v>270.60000000000008</v>
      </c>
      <c r="AJ125" s="499">
        <v>231.60000000000002</v>
      </c>
      <c r="AK125" s="499">
        <v>218.60000000000002</v>
      </c>
      <c r="AL125" s="499">
        <v>196.79999999999998</v>
      </c>
      <c r="AM125" s="499">
        <v>179.79999999999998</v>
      </c>
      <c r="AN125" s="499">
        <v>165.2</v>
      </c>
      <c r="AO125" s="499">
        <v>159.60000000000002</v>
      </c>
      <c r="AP125" s="499">
        <v>161.90000000000003</v>
      </c>
      <c r="AQ125" s="499">
        <v>166.2</v>
      </c>
      <c r="AR125" s="499">
        <v>173.1</v>
      </c>
      <c r="AS125" s="499"/>
    </row>
    <row r="126" spans="1:45">
      <c r="A126" s="94" t="s">
        <v>11</v>
      </c>
      <c r="B126" s="95" t="s">
        <v>122</v>
      </c>
      <c r="C126" s="95"/>
      <c r="D126" s="62" t="s">
        <v>112</v>
      </c>
      <c r="E126" s="65" t="s">
        <v>141</v>
      </c>
      <c r="F126" s="65" t="s">
        <v>142</v>
      </c>
      <c r="G126" s="498">
        <v>18.100000000000001</v>
      </c>
      <c r="H126" s="498">
        <v>17</v>
      </c>
      <c r="I126" s="498">
        <v>16.8</v>
      </c>
      <c r="J126" s="498">
        <v>15.2</v>
      </c>
      <c r="K126" s="498">
        <v>16.399999999999999</v>
      </c>
      <c r="L126" s="498">
        <v>15.8</v>
      </c>
      <c r="M126" s="498">
        <v>10.799999999999999</v>
      </c>
      <c r="N126" s="498">
        <v>10.3</v>
      </c>
      <c r="O126" s="498">
        <v>10.5</v>
      </c>
      <c r="P126" s="498">
        <v>9.9</v>
      </c>
      <c r="Q126" s="498">
        <v>10.4</v>
      </c>
      <c r="R126" s="498">
        <v>9.4</v>
      </c>
      <c r="S126" s="498">
        <v>10.4</v>
      </c>
      <c r="T126" s="498">
        <v>9.5</v>
      </c>
      <c r="U126" s="498">
        <v>10</v>
      </c>
      <c r="V126" s="498">
        <v>10.5</v>
      </c>
      <c r="W126" s="498">
        <v>12.5</v>
      </c>
      <c r="X126" s="498">
        <v>13.3</v>
      </c>
      <c r="Y126" s="498">
        <v>13.7</v>
      </c>
      <c r="Z126" s="498">
        <v>13.1</v>
      </c>
      <c r="AA126" s="498">
        <v>15.6</v>
      </c>
      <c r="AB126" s="498">
        <v>14.5</v>
      </c>
      <c r="AC126" s="498">
        <v>14.6</v>
      </c>
      <c r="AD126" s="498">
        <v>15.9</v>
      </c>
      <c r="AE126" s="498">
        <v>16.3</v>
      </c>
      <c r="AF126" s="498">
        <v>16.5</v>
      </c>
      <c r="AG126" s="498">
        <v>15.9</v>
      </c>
      <c r="AH126" s="498">
        <v>15.4</v>
      </c>
      <c r="AI126" s="498">
        <v>15.4</v>
      </c>
      <c r="AJ126" s="498">
        <v>14.2</v>
      </c>
      <c r="AK126" s="498">
        <v>15.4</v>
      </c>
      <c r="AL126" s="498">
        <v>13.8</v>
      </c>
      <c r="AM126" s="498">
        <v>13.5</v>
      </c>
      <c r="AN126" s="498">
        <v>13.4</v>
      </c>
      <c r="AO126" s="498">
        <v>12.9</v>
      </c>
      <c r="AP126" s="498">
        <v>11.1</v>
      </c>
      <c r="AQ126" s="498">
        <v>11.3</v>
      </c>
      <c r="AR126" s="498">
        <v>12.9</v>
      </c>
      <c r="AS126" s="498"/>
    </row>
    <row r="127" spans="1:45">
      <c r="A127" s="94" t="s">
        <v>17</v>
      </c>
      <c r="B127" s="95" t="s">
        <v>122</v>
      </c>
      <c r="C127" s="95"/>
      <c r="D127" s="31" t="s">
        <v>112</v>
      </c>
      <c r="E127" s="65" t="s">
        <v>141</v>
      </c>
      <c r="F127" s="65" t="s">
        <v>142</v>
      </c>
      <c r="G127" s="498">
        <v>10.5</v>
      </c>
      <c r="H127" s="498">
        <v>10.5</v>
      </c>
      <c r="I127" s="498">
        <v>9</v>
      </c>
      <c r="J127" s="498">
        <v>8</v>
      </c>
      <c r="K127" s="498">
        <v>8.4</v>
      </c>
      <c r="L127" s="498">
        <v>8.3000000000000007</v>
      </c>
      <c r="M127" s="498">
        <v>6</v>
      </c>
      <c r="N127" s="498">
        <v>6.3</v>
      </c>
      <c r="O127" s="498">
        <v>6.4</v>
      </c>
      <c r="P127" s="498">
        <v>5.6</v>
      </c>
      <c r="Q127" s="498">
        <v>5.6</v>
      </c>
      <c r="R127" s="498">
        <v>4.4000000000000004</v>
      </c>
      <c r="S127" s="498">
        <v>3.7</v>
      </c>
      <c r="T127" s="498">
        <v>3.3</v>
      </c>
      <c r="U127" s="498">
        <v>3.7</v>
      </c>
      <c r="V127" s="498">
        <v>3.7</v>
      </c>
      <c r="W127" s="498">
        <v>3.8</v>
      </c>
      <c r="X127" s="498">
        <v>3.8</v>
      </c>
      <c r="Y127" s="498">
        <v>3.9</v>
      </c>
      <c r="Z127" s="498">
        <v>4.2</v>
      </c>
      <c r="AA127" s="498">
        <v>4</v>
      </c>
      <c r="AB127" s="498">
        <v>4.4000000000000004</v>
      </c>
      <c r="AC127" s="498">
        <v>4.5</v>
      </c>
      <c r="AD127" s="498">
        <v>4.4000000000000004</v>
      </c>
      <c r="AE127" s="498">
        <v>4.5</v>
      </c>
      <c r="AF127" s="498">
        <v>4.4000000000000004</v>
      </c>
      <c r="AG127" s="498">
        <v>4.5</v>
      </c>
      <c r="AH127" s="498">
        <v>4.8</v>
      </c>
      <c r="AI127" s="498">
        <v>4.9000000000000004</v>
      </c>
      <c r="AJ127" s="498">
        <v>4.8</v>
      </c>
      <c r="AK127" s="498">
        <v>4.7</v>
      </c>
      <c r="AL127" s="498">
        <v>3.8</v>
      </c>
      <c r="AM127" s="498">
        <v>4.3</v>
      </c>
      <c r="AN127" s="498">
        <v>4.4000000000000004</v>
      </c>
      <c r="AO127" s="498">
        <v>4.5</v>
      </c>
      <c r="AP127" s="498">
        <v>4.8999999999999995</v>
      </c>
      <c r="AQ127" s="498">
        <v>4.7</v>
      </c>
      <c r="AR127" s="498">
        <v>5</v>
      </c>
      <c r="AS127" s="498"/>
    </row>
    <row r="128" spans="1:45">
      <c r="A128" s="94" t="s">
        <v>18</v>
      </c>
      <c r="B128" s="95" t="s">
        <v>122</v>
      </c>
      <c r="C128" s="95"/>
      <c r="D128" s="31" t="s">
        <v>112</v>
      </c>
      <c r="E128" s="65" t="s">
        <v>141</v>
      </c>
      <c r="F128" s="65" t="s">
        <v>142</v>
      </c>
      <c r="G128" s="498">
        <v>6.7</v>
      </c>
      <c r="H128" s="498">
        <v>6</v>
      </c>
      <c r="I128" s="498">
        <v>7.2</v>
      </c>
      <c r="J128" s="498">
        <v>6.4</v>
      </c>
      <c r="K128" s="498">
        <v>6.5</v>
      </c>
      <c r="L128" s="498">
        <v>6.8</v>
      </c>
      <c r="M128" s="498">
        <v>4.9000000000000004</v>
      </c>
      <c r="N128" s="498">
        <v>5.0999999999999996</v>
      </c>
      <c r="O128" s="498">
        <v>5.4</v>
      </c>
      <c r="P128" s="498">
        <v>4.0999999999999996</v>
      </c>
      <c r="Q128" s="498">
        <v>3.3</v>
      </c>
      <c r="R128" s="498">
        <v>2.9</v>
      </c>
      <c r="S128" s="498">
        <v>2.2999999999999998</v>
      </c>
      <c r="T128" s="498">
        <v>2.1</v>
      </c>
      <c r="U128" s="498">
        <v>1.8</v>
      </c>
      <c r="V128" s="498">
        <v>1.9</v>
      </c>
      <c r="W128" s="498">
        <v>1.9</v>
      </c>
      <c r="X128" s="498">
        <v>1.7</v>
      </c>
      <c r="Y128" s="498">
        <v>1.8</v>
      </c>
      <c r="Z128" s="498">
        <v>1.7</v>
      </c>
      <c r="AA128" s="498">
        <v>1.9</v>
      </c>
      <c r="AB128" s="498">
        <v>2</v>
      </c>
      <c r="AC128" s="498">
        <v>2</v>
      </c>
      <c r="AD128" s="498">
        <v>2.1</v>
      </c>
      <c r="AE128" s="498">
        <v>2.2000000000000002</v>
      </c>
      <c r="AF128" s="498">
        <v>2.4</v>
      </c>
      <c r="AG128" s="498">
        <v>2.4</v>
      </c>
      <c r="AH128" s="498">
        <v>2.2999999999999998</v>
      </c>
      <c r="AI128" s="498">
        <v>2.2000000000000002</v>
      </c>
      <c r="AJ128" s="498">
        <v>2.2000000000000002</v>
      </c>
      <c r="AK128" s="498">
        <v>2.1</v>
      </c>
      <c r="AL128" s="498">
        <v>1.8</v>
      </c>
      <c r="AM128" s="498">
        <v>1.9</v>
      </c>
      <c r="AN128" s="498">
        <v>2.2000000000000002</v>
      </c>
      <c r="AO128" s="498">
        <v>2</v>
      </c>
      <c r="AP128" s="498">
        <v>2</v>
      </c>
      <c r="AQ128" s="498">
        <v>1.9</v>
      </c>
      <c r="AR128" s="498">
        <v>1.8</v>
      </c>
      <c r="AS128" s="498"/>
    </row>
    <row r="129" spans="1:45">
      <c r="A129" s="94" t="s">
        <v>19</v>
      </c>
      <c r="B129" s="95" t="s">
        <v>122</v>
      </c>
      <c r="C129" s="95"/>
      <c r="D129" s="31" t="s">
        <v>112</v>
      </c>
      <c r="E129" s="65" t="s">
        <v>141</v>
      </c>
      <c r="F129" s="65" t="s">
        <v>142</v>
      </c>
      <c r="G129" s="498">
        <v>0.9</v>
      </c>
      <c r="H129" s="498">
        <v>1.4</v>
      </c>
      <c r="I129" s="498">
        <v>0.9</v>
      </c>
      <c r="J129" s="498">
        <v>0.8</v>
      </c>
      <c r="K129" s="498">
        <v>0.9</v>
      </c>
      <c r="L129" s="498">
        <v>1</v>
      </c>
      <c r="M129" s="498">
        <v>0.6</v>
      </c>
      <c r="N129" s="498">
        <v>0.6</v>
      </c>
      <c r="O129" s="498">
        <v>0.3</v>
      </c>
      <c r="P129" s="498">
        <v>0.5</v>
      </c>
      <c r="Q129" s="498">
        <v>0.5</v>
      </c>
      <c r="R129" s="498">
        <v>0.4</v>
      </c>
      <c r="S129" s="498">
        <v>0.4</v>
      </c>
      <c r="T129" s="498">
        <v>0.4</v>
      </c>
      <c r="U129" s="498">
        <v>0.4</v>
      </c>
      <c r="V129" s="498">
        <v>0.4</v>
      </c>
      <c r="W129" s="498">
        <v>0.5</v>
      </c>
      <c r="X129" s="498">
        <v>0.6</v>
      </c>
      <c r="Y129" s="498">
        <v>0.5</v>
      </c>
      <c r="Z129" s="498">
        <v>0.4</v>
      </c>
      <c r="AA129" s="498">
        <v>0.3</v>
      </c>
      <c r="AB129" s="498">
        <v>0.3</v>
      </c>
      <c r="AC129" s="498">
        <v>0.3</v>
      </c>
      <c r="AD129" s="498">
        <v>0.3</v>
      </c>
      <c r="AE129" s="498">
        <v>0.3</v>
      </c>
      <c r="AF129" s="498">
        <v>0.1</v>
      </c>
      <c r="AG129" s="498">
        <v>0.1</v>
      </c>
      <c r="AH129" s="498">
        <v>0.1</v>
      </c>
      <c r="AI129" s="498">
        <v>0.1</v>
      </c>
      <c r="AJ129" s="498">
        <v>0.1</v>
      </c>
      <c r="AK129" s="498">
        <v>0.1</v>
      </c>
      <c r="AL129" s="498">
        <v>0.1</v>
      </c>
      <c r="AM129" s="498">
        <v>0.1</v>
      </c>
      <c r="AN129" s="498">
        <v>0.1</v>
      </c>
      <c r="AO129" s="498">
        <v>0.1</v>
      </c>
      <c r="AP129" s="498">
        <v>0.1</v>
      </c>
      <c r="AQ129" s="498">
        <v>0.1</v>
      </c>
      <c r="AR129" s="498">
        <v>0.1</v>
      </c>
      <c r="AS129" s="498"/>
    </row>
    <row r="130" spans="1:45">
      <c r="A130" s="94" t="s">
        <v>20</v>
      </c>
      <c r="B130" s="95" t="s">
        <v>122</v>
      </c>
      <c r="C130" s="95"/>
      <c r="D130" s="31" t="s">
        <v>112</v>
      </c>
      <c r="E130" s="65" t="s">
        <v>141</v>
      </c>
      <c r="F130" s="65" t="s">
        <v>142</v>
      </c>
      <c r="G130" s="498">
        <v>9.9</v>
      </c>
      <c r="H130" s="498">
        <v>10.5</v>
      </c>
      <c r="I130" s="498">
        <v>9.3000000000000007</v>
      </c>
      <c r="J130" s="498">
        <v>8.1999999999999993</v>
      </c>
      <c r="K130" s="498">
        <v>5.8</v>
      </c>
      <c r="L130" s="498">
        <v>5.8</v>
      </c>
      <c r="M130" s="498">
        <v>4.2</v>
      </c>
      <c r="N130" s="498">
        <v>3.4</v>
      </c>
      <c r="O130" s="498">
        <v>3.4</v>
      </c>
      <c r="P130" s="498">
        <v>3.9</v>
      </c>
      <c r="Q130" s="498">
        <v>4.7</v>
      </c>
      <c r="R130" s="498">
        <v>4.0999999999999996</v>
      </c>
      <c r="S130" s="498">
        <v>4.2</v>
      </c>
      <c r="T130" s="498">
        <v>4.0999999999999996</v>
      </c>
      <c r="U130" s="498">
        <v>3.7</v>
      </c>
      <c r="V130" s="498">
        <v>4</v>
      </c>
      <c r="W130" s="498">
        <v>4.7</v>
      </c>
      <c r="X130" s="498">
        <v>4.5</v>
      </c>
      <c r="Y130" s="498">
        <v>4.5</v>
      </c>
      <c r="Z130" s="498">
        <v>4.2</v>
      </c>
      <c r="AA130" s="498">
        <v>5.6</v>
      </c>
      <c r="AB130" s="498">
        <v>5.0999999999999996</v>
      </c>
      <c r="AC130" s="498">
        <v>5.0999999999999996</v>
      </c>
      <c r="AD130" s="498">
        <v>5.7</v>
      </c>
      <c r="AE130" s="498">
        <v>5.8</v>
      </c>
      <c r="AF130" s="498">
        <v>5.8</v>
      </c>
      <c r="AG130" s="498">
        <v>5.4</v>
      </c>
      <c r="AH130" s="498">
        <v>4.7</v>
      </c>
      <c r="AI130" s="498">
        <v>4.5999999999999996</v>
      </c>
      <c r="AJ130" s="498">
        <v>4.2</v>
      </c>
      <c r="AK130" s="498">
        <v>4.2</v>
      </c>
      <c r="AL130" s="498">
        <v>3.8</v>
      </c>
      <c r="AM130" s="498">
        <v>3.5</v>
      </c>
      <c r="AN130" s="498">
        <v>6.7</v>
      </c>
      <c r="AO130" s="498">
        <v>3.2</v>
      </c>
      <c r="AP130" s="498">
        <v>2.7</v>
      </c>
      <c r="AQ130" s="498">
        <v>3.2</v>
      </c>
      <c r="AR130" s="498">
        <v>3.1</v>
      </c>
      <c r="AS130" s="498"/>
    </row>
    <row r="131" spans="1:45">
      <c r="A131" s="94" t="s">
        <v>21</v>
      </c>
      <c r="B131" s="95" t="s">
        <v>122</v>
      </c>
      <c r="C131" s="95"/>
      <c r="D131" s="31" t="s">
        <v>112</v>
      </c>
      <c r="E131" s="65" t="s">
        <v>141</v>
      </c>
      <c r="F131" s="65" t="s">
        <v>142</v>
      </c>
      <c r="G131" s="498">
        <v>6</v>
      </c>
      <c r="H131" s="498">
        <v>5.8</v>
      </c>
      <c r="I131" s="498">
        <v>5.9</v>
      </c>
      <c r="J131" s="498">
        <v>5.3</v>
      </c>
      <c r="K131" s="498">
        <v>5.4</v>
      </c>
      <c r="L131" s="498">
        <v>4.9000000000000004</v>
      </c>
      <c r="M131" s="498">
        <v>3.3</v>
      </c>
      <c r="N131" s="498">
        <v>3.3</v>
      </c>
      <c r="O131" s="498">
        <v>3.1</v>
      </c>
      <c r="P131" s="498">
        <v>2.7</v>
      </c>
      <c r="Q131" s="498">
        <v>2.8</v>
      </c>
      <c r="R131" s="498">
        <v>2.2999999999999998</v>
      </c>
      <c r="S131" s="498">
        <v>1.8</v>
      </c>
      <c r="T131" s="498">
        <v>1.6</v>
      </c>
      <c r="U131" s="498">
        <v>1.6</v>
      </c>
      <c r="V131" s="498">
        <v>1.8</v>
      </c>
      <c r="W131" s="498">
        <v>1.7</v>
      </c>
      <c r="X131" s="498">
        <v>1.7</v>
      </c>
      <c r="Y131" s="498">
        <v>1.8</v>
      </c>
      <c r="Z131" s="498">
        <v>1.9</v>
      </c>
      <c r="AA131" s="498">
        <v>1.8</v>
      </c>
      <c r="AB131" s="498">
        <v>1.9</v>
      </c>
      <c r="AC131" s="498">
        <v>1.7</v>
      </c>
      <c r="AD131" s="498">
        <v>1.8</v>
      </c>
      <c r="AE131" s="498">
        <v>1.9</v>
      </c>
      <c r="AF131" s="498">
        <v>1.9</v>
      </c>
      <c r="AG131" s="498">
        <v>1.9</v>
      </c>
      <c r="AH131" s="498">
        <v>2</v>
      </c>
      <c r="AI131" s="498">
        <v>2</v>
      </c>
      <c r="AJ131" s="498">
        <v>2</v>
      </c>
      <c r="AK131" s="498">
        <v>1.9</v>
      </c>
      <c r="AL131" s="498">
        <v>1.6</v>
      </c>
      <c r="AM131" s="498">
        <v>1.7</v>
      </c>
      <c r="AN131" s="498">
        <v>1.4</v>
      </c>
      <c r="AO131" s="498">
        <v>1.5</v>
      </c>
      <c r="AP131" s="498">
        <v>1.2</v>
      </c>
      <c r="AQ131" s="498">
        <v>1.3</v>
      </c>
      <c r="AR131" s="498">
        <v>1.2</v>
      </c>
      <c r="AS131" s="498"/>
    </row>
    <row r="132" spans="1:45">
      <c r="A132" s="94" t="s">
        <v>22</v>
      </c>
      <c r="B132" s="95" t="s">
        <v>122</v>
      </c>
      <c r="C132" s="95"/>
      <c r="D132" s="31" t="s">
        <v>112</v>
      </c>
      <c r="E132" s="65" t="s">
        <v>141</v>
      </c>
      <c r="F132" s="65" t="s">
        <v>142</v>
      </c>
      <c r="G132" s="498">
        <v>9.1</v>
      </c>
      <c r="H132" s="498">
        <v>9.3000000000000007</v>
      </c>
      <c r="I132" s="498">
        <v>9.1</v>
      </c>
      <c r="J132" s="498">
        <v>8.4</v>
      </c>
      <c r="K132" s="498">
        <v>8.9</v>
      </c>
      <c r="L132" s="498">
        <v>8.5</v>
      </c>
      <c r="M132" s="498">
        <v>5.5</v>
      </c>
      <c r="N132" s="498">
        <v>5.4</v>
      </c>
      <c r="O132" s="498">
        <v>5.3</v>
      </c>
      <c r="P132" s="498">
        <v>4.5999999999999996</v>
      </c>
      <c r="Q132" s="498">
        <v>4.3</v>
      </c>
      <c r="R132" s="498">
        <v>3.9</v>
      </c>
      <c r="S132" s="498">
        <v>3.6</v>
      </c>
      <c r="T132" s="498">
        <v>3.3</v>
      </c>
      <c r="U132" s="498">
        <v>3.8</v>
      </c>
      <c r="V132" s="498">
        <v>3.8</v>
      </c>
      <c r="W132" s="498">
        <v>3.8</v>
      </c>
      <c r="X132" s="498">
        <v>4.2</v>
      </c>
      <c r="Y132" s="498">
        <v>4.3</v>
      </c>
      <c r="Z132" s="498">
        <v>4.2</v>
      </c>
      <c r="AA132" s="498">
        <v>3.8</v>
      </c>
      <c r="AB132" s="498">
        <v>3.8</v>
      </c>
      <c r="AC132" s="498">
        <v>4</v>
      </c>
      <c r="AD132" s="498">
        <v>4</v>
      </c>
      <c r="AE132" s="498">
        <v>4.0999999999999996</v>
      </c>
      <c r="AF132" s="498">
        <v>4.2</v>
      </c>
      <c r="AG132" s="498">
        <v>4.3</v>
      </c>
      <c r="AH132" s="498">
        <v>4.5</v>
      </c>
      <c r="AI132" s="498">
        <v>4.5999999999999996</v>
      </c>
      <c r="AJ132" s="498">
        <v>4.5</v>
      </c>
      <c r="AK132" s="498">
        <v>4.5999999999999996</v>
      </c>
      <c r="AL132" s="498">
        <v>4.3</v>
      </c>
      <c r="AM132" s="498">
        <v>4.3</v>
      </c>
      <c r="AN132" s="498">
        <v>3.4</v>
      </c>
      <c r="AO132" s="498">
        <v>3.6</v>
      </c>
      <c r="AP132" s="498">
        <v>3.7</v>
      </c>
      <c r="AQ132" s="498">
        <v>4</v>
      </c>
      <c r="AR132" s="498">
        <v>4.5999999999999996</v>
      </c>
      <c r="AS132" s="498"/>
    </row>
    <row r="133" spans="1:45">
      <c r="A133" s="94" t="s">
        <v>23</v>
      </c>
      <c r="B133" s="95" t="s">
        <v>122</v>
      </c>
      <c r="C133" s="95"/>
      <c r="D133" s="31" t="s">
        <v>112</v>
      </c>
      <c r="E133" s="65" t="s">
        <v>141</v>
      </c>
      <c r="F133" s="65" t="s">
        <v>142</v>
      </c>
      <c r="G133" s="498">
        <v>5.6</v>
      </c>
      <c r="H133" s="498">
        <v>4.7</v>
      </c>
      <c r="I133" s="498">
        <v>4.4000000000000004</v>
      </c>
      <c r="J133" s="498">
        <v>5</v>
      </c>
      <c r="K133" s="498">
        <v>4.4000000000000004</v>
      </c>
      <c r="L133" s="498">
        <v>5.4</v>
      </c>
      <c r="M133" s="498">
        <v>3.8</v>
      </c>
      <c r="N133" s="498">
        <v>3.4</v>
      </c>
      <c r="O133" s="498">
        <v>2.7</v>
      </c>
      <c r="P133" s="498">
        <v>3.4</v>
      </c>
      <c r="Q133" s="498">
        <v>3.8</v>
      </c>
      <c r="R133" s="498">
        <v>4.3999999999999995</v>
      </c>
      <c r="S133" s="498">
        <v>4.5999999999999996</v>
      </c>
      <c r="T133" s="498">
        <v>4.3</v>
      </c>
      <c r="U133" s="498">
        <v>4.2</v>
      </c>
      <c r="V133" s="498">
        <v>4.2</v>
      </c>
      <c r="W133" s="498">
        <v>4.9000000000000004</v>
      </c>
      <c r="X133" s="498">
        <v>5.2</v>
      </c>
      <c r="Y133" s="498">
        <v>5.3</v>
      </c>
      <c r="Z133" s="498">
        <v>4.7</v>
      </c>
      <c r="AA133" s="498">
        <v>4.8</v>
      </c>
      <c r="AB133" s="498">
        <v>4.8</v>
      </c>
      <c r="AC133" s="498">
        <v>5</v>
      </c>
      <c r="AD133" s="498">
        <v>5.2</v>
      </c>
      <c r="AE133" s="498">
        <v>5.2</v>
      </c>
      <c r="AF133" s="498">
        <v>5.5</v>
      </c>
      <c r="AG133" s="498">
        <v>5.0999999999999996</v>
      </c>
      <c r="AH133" s="498">
        <v>5.6</v>
      </c>
      <c r="AI133" s="498">
        <v>5.5</v>
      </c>
      <c r="AJ133" s="498">
        <v>5.2</v>
      </c>
      <c r="AK133" s="498">
        <v>4.8</v>
      </c>
      <c r="AL133" s="498">
        <v>4.5999999999999996</v>
      </c>
      <c r="AM133" s="498">
        <v>4.9000000000000004</v>
      </c>
      <c r="AN133" s="498">
        <v>5.2</v>
      </c>
      <c r="AO133" s="498">
        <v>5.8</v>
      </c>
      <c r="AP133" s="498">
        <v>6.5</v>
      </c>
      <c r="AQ133" s="498">
        <v>7</v>
      </c>
      <c r="AR133" s="498">
        <v>7.3</v>
      </c>
      <c r="AS133" s="498"/>
    </row>
    <row r="134" spans="1:45">
      <c r="A134" s="94" t="s">
        <v>24</v>
      </c>
      <c r="B134" s="95" t="s">
        <v>122</v>
      </c>
      <c r="C134" s="95"/>
      <c r="D134" s="31" t="s">
        <v>112</v>
      </c>
      <c r="E134" s="65" t="s">
        <v>141</v>
      </c>
      <c r="F134" s="65" t="s">
        <v>142</v>
      </c>
      <c r="G134" s="498">
        <v>107.5</v>
      </c>
      <c r="H134" s="498">
        <v>106.1</v>
      </c>
      <c r="I134" s="498">
        <v>97.2</v>
      </c>
      <c r="J134" s="498">
        <v>91.4</v>
      </c>
      <c r="K134" s="498">
        <v>95</v>
      </c>
      <c r="L134" s="498">
        <v>90.1</v>
      </c>
      <c r="M134" s="498">
        <v>65.099999999999994</v>
      </c>
      <c r="N134" s="498">
        <v>68</v>
      </c>
      <c r="O134" s="498">
        <v>70.699999999999989</v>
      </c>
      <c r="P134" s="498">
        <v>69.8</v>
      </c>
      <c r="Q134" s="498">
        <v>72.099999999999994</v>
      </c>
      <c r="R134" s="498">
        <v>63.7</v>
      </c>
      <c r="S134" s="498">
        <v>58</v>
      </c>
      <c r="T134" s="498">
        <v>53</v>
      </c>
      <c r="U134" s="498">
        <v>54.9</v>
      </c>
      <c r="V134" s="498">
        <v>57.6</v>
      </c>
      <c r="W134" s="498">
        <v>60</v>
      </c>
      <c r="X134" s="498">
        <v>61.6</v>
      </c>
      <c r="Y134" s="498">
        <v>63.6</v>
      </c>
      <c r="Z134" s="498">
        <v>69</v>
      </c>
      <c r="AA134" s="498">
        <v>68.3</v>
      </c>
      <c r="AB134" s="498">
        <v>68.3</v>
      </c>
      <c r="AC134" s="498">
        <v>69.400000000000006</v>
      </c>
      <c r="AD134" s="498">
        <v>70</v>
      </c>
      <c r="AE134" s="498">
        <v>70.5</v>
      </c>
      <c r="AF134" s="498">
        <v>70.400000000000006</v>
      </c>
      <c r="AG134" s="498">
        <v>70.900000000000006</v>
      </c>
      <c r="AH134" s="498">
        <v>72.400000000000006</v>
      </c>
      <c r="AI134" s="498">
        <v>72.100000000000009</v>
      </c>
      <c r="AJ134" s="498">
        <v>66.8</v>
      </c>
      <c r="AK134" s="498">
        <v>66.900000000000006</v>
      </c>
      <c r="AL134" s="498">
        <v>63.3</v>
      </c>
      <c r="AM134" s="498">
        <v>61.5</v>
      </c>
      <c r="AN134" s="498">
        <v>58.8</v>
      </c>
      <c r="AO134" s="498">
        <v>61</v>
      </c>
      <c r="AP134" s="498">
        <v>66</v>
      </c>
      <c r="AQ134" s="498">
        <v>69.399999999999991</v>
      </c>
      <c r="AR134" s="498">
        <v>69.3</v>
      </c>
      <c r="AS134" s="498"/>
    </row>
    <row r="135" spans="1:45">
      <c r="A135" s="94" t="s">
        <v>25</v>
      </c>
      <c r="B135" s="95" t="s">
        <v>122</v>
      </c>
      <c r="C135" s="95"/>
      <c r="D135" s="31" t="s">
        <v>112</v>
      </c>
      <c r="E135" s="65" t="s">
        <v>141</v>
      </c>
      <c r="F135" s="65" t="s">
        <v>142</v>
      </c>
      <c r="G135" s="498">
        <v>20</v>
      </c>
      <c r="H135" s="498">
        <v>21</v>
      </c>
      <c r="I135" s="498">
        <v>18.600000000000001</v>
      </c>
      <c r="J135" s="498">
        <v>17.7</v>
      </c>
      <c r="K135" s="498">
        <v>17.600000000000001</v>
      </c>
      <c r="L135" s="498">
        <v>18.600000000000001</v>
      </c>
      <c r="M135" s="498">
        <v>13.3</v>
      </c>
      <c r="N135" s="498">
        <v>13.3</v>
      </c>
      <c r="O135" s="498">
        <v>13.7</v>
      </c>
      <c r="P135" s="498">
        <v>14.4</v>
      </c>
      <c r="Q135" s="498">
        <v>15.1</v>
      </c>
      <c r="R135" s="498">
        <v>13.1</v>
      </c>
      <c r="S135" s="498">
        <v>12.5</v>
      </c>
      <c r="T135" s="498">
        <v>11.1</v>
      </c>
      <c r="U135" s="498">
        <v>11.1</v>
      </c>
      <c r="V135" s="498">
        <v>12</v>
      </c>
      <c r="W135" s="498">
        <v>9.6</v>
      </c>
      <c r="X135" s="498">
        <v>10.3</v>
      </c>
      <c r="Y135" s="498">
        <v>10.6</v>
      </c>
      <c r="Z135" s="498">
        <v>11.2</v>
      </c>
      <c r="AA135" s="498">
        <v>11.6</v>
      </c>
      <c r="AB135" s="498">
        <v>12</v>
      </c>
      <c r="AC135" s="498">
        <v>13</v>
      </c>
      <c r="AD135" s="498">
        <v>13.6</v>
      </c>
      <c r="AE135" s="498">
        <v>13.9</v>
      </c>
      <c r="AF135" s="498">
        <v>14.3</v>
      </c>
      <c r="AG135" s="498">
        <v>14.1</v>
      </c>
      <c r="AH135" s="498">
        <v>13.8</v>
      </c>
      <c r="AI135" s="498">
        <v>13.9</v>
      </c>
      <c r="AJ135" s="498">
        <v>13</v>
      </c>
      <c r="AK135" s="498">
        <v>13.2</v>
      </c>
      <c r="AL135" s="498">
        <v>12.5</v>
      </c>
      <c r="AM135" s="498">
        <v>13.3</v>
      </c>
      <c r="AN135" s="498">
        <v>13.5</v>
      </c>
      <c r="AO135" s="498">
        <v>13.7</v>
      </c>
      <c r="AP135" s="498">
        <v>13.8</v>
      </c>
      <c r="AQ135" s="498">
        <v>14.8</v>
      </c>
      <c r="AR135" s="498">
        <v>15.8</v>
      </c>
      <c r="AS135" s="498"/>
    </row>
    <row r="136" spans="1:45">
      <c r="A136" s="94" t="s">
        <v>26</v>
      </c>
      <c r="B136" s="95" t="s">
        <v>122</v>
      </c>
      <c r="C136" s="95"/>
      <c r="D136" s="31" t="s">
        <v>112</v>
      </c>
      <c r="E136" s="65" t="s">
        <v>141</v>
      </c>
      <c r="F136" s="65" t="s">
        <v>142</v>
      </c>
      <c r="G136" s="498">
        <v>1.5</v>
      </c>
      <c r="H136" s="498">
        <v>1.1000000000000001</v>
      </c>
      <c r="I136" s="498">
        <v>0.8</v>
      </c>
      <c r="J136" s="498">
        <v>0.7</v>
      </c>
      <c r="K136" s="498">
        <v>0.9</v>
      </c>
      <c r="L136" s="498">
        <v>0.9</v>
      </c>
      <c r="M136" s="498">
        <v>0.5</v>
      </c>
      <c r="N136" s="498">
        <v>0.6</v>
      </c>
      <c r="O136" s="498">
        <v>0.4</v>
      </c>
      <c r="P136" s="498">
        <v>0.4</v>
      </c>
      <c r="Q136" s="498">
        <v>0.4</v>
      </c>
      <c r="R136" s="498">
        <v>0.3</v>
      </c>
      <c r="S136" s="498">
        <v>0.4</v>
      </c>
      <c r="T136" s="498">
        <v>0.3</v>
      </c>
      <c r="U136" s="498">
        <v>0.3</v>
      </c>
      <c r="V136" s="498">
        <v>0.3</v>
      </c>
      <c r="W136" s="498">
        <v>0.5</v>
      </c>
      <c r="X136" s="498">
        <v>0.5</v>
      </c>
      <c r="Y136" s="498">
        <v>0.4</v>
      </c>
      <c r="Z136" s="498">
        <v>0.4</v>
      </c>
      <c r="AA136" s="498">
        <v>0.5</v>
      </c>
      <c r="AB136" s="498">
        <v>0.5</v>
      </c>
      <c r="AC136" s="498">
        <v>0.5</v>
      </c>
      <c r="AD136" s="498">
        <v>0.5</v>
      </c>
      <c r="AE136" s="498">
        <v>0.5</v>
      </c>
      <c r="AF136" s="498">
        <v>0.7</v>
      </c>
      <c r="AG136" s="498">
        <v>0.7</v>
      </c>
      <c r="AH136" s="498">
        <v>0.7</v>
      </c>
      <c r="AI136" s="498">
        <v>0.7</v>
      </c>
      <c r="AJ136" s="498">
        <v>0.6</v>
      </c>
      <c r="AK136" s="498">
        <v>0.7</v>
      </c>
      <c r="AL136" s="498">
        <v>0.7</v>
      </c>
      <c r="AM136" s="498">
        <v>0.7</v>
      </c>
      <c r="AN136" s="498">
        <v>0.8</v>
      </c>
      <c r="AO136" s="498">
        <v>0.8</v>
      </c>
      <c r="AP136" s="498">
        <v>0.9</v>
      </c>
      <c r="AQ136" s="498">
        <v>1</v>
      </c>
      <c r="AR136" s="498">
        <v>0.9</v>
      </c>
      <c r="AS136" s="498"/>
    </row>
    <row r="137" spans="1:45">
      <c r="A137" s="94" t="s">
        <v>27</v>
      </c>
      <c r="B137" s="95" t="s">
        <v>122</v>
      </c>
      <c r="C137" s="95"/>
      <c r="D137" s="31" t="s">
        <v>112</v>
      </c>
      <c r="E137" s="65" t="s">
        <v>141</v>
      </c>
      <c r="F137" s="65" t="s">
        <v>142</v>
      </c>
      <c r="G137" s="498">
        <v>6.9</v>
      </c>
      <c r="H137" s="498">
        <v>5.9</v>
      </c>
      <c r="I137" s="498">
        <v>6.3999999999999995</v>
      </c>
      <c r="J137" s="498">
        <v>6.3</v>
      </c>
      <c r="K137" s="498">
        <v>5.8</v>
      </c>
      <c r="L137" s="498">
        <v>5.5</v>
      </c>
      <c r="M137" s="498">
        <v>4.5999999999999996</v>
      </c>
      <c r="N137" s="498">
        <v>5.0999999999999996</v>
      </c>
      <c r="O137" s="498">
        <v>4.9000000000000004</v>
      </c>
      <c r="P137" s="498">
        <v>4.8</v>
      </c>
      <c r="Q137" s="498">
        <v>4.0999999999999996</v>
      </c>
      <c r="R137" s="498">
        <v>3.8</v>
      </c>
      <c r="S137" s="498">
        <v>3.3</v>
      </c>
      <c r="T137" s="498">
        <v>3.2</v>
      </c>
      <c r="U137" s="498">
        <v>3.2</v>
      </c>
      <c r="V137" s="498">
        <v>3.1</v>
      </c>
      <c r="W137" s="498">
        <v>2.6</v>
      </c>
      <c r="X137" s="498">
        <v>3.2</v>
      </c>
      <c r="Y137" s="498">
        <v>3.5</v>
      </c>
      <c r="Z137" s="498">
        <v>3.7</v>
      </c>
      <c r="AA137" s="498">
        <v>4.7</v>
      </c>
      <c r="AB137" s="498">
        <v>4.3</v>
      </c>
      <c r="AC137" s="498">
        <v>4</v>
      </c>
      <c r="AD137" s="498">
        <v>4.3</v>
      </c>
      <c r="AE137" s="498">
        <v>4.4000000000000004</v>
      </c>
      <c r="AF137" s="498">
        <v>4.7</v>
      </c>
      <c r="AG137" s="498">
        <v>4.7</v>
      </c>
      <c r="AH137" s="498">
        <v>4.5</v>
      </c>
      <c r="AI137" s="498">
        <v>4.5</v>
      </c>
      <c r="AJ137" s="498">
        <v>4.3</v>
      </c>
      <c r="AK137" s="498">
        <v>3.6</v>
      </c>
      <c r="AL137" s="498">
        <v>3.5</v>
      </c>
      <c r="AM137" s="498">
        <v>3.4</v>
      </c>
      <c r="AN137" s="498">
        <v>3.1</v>
      </c>
      <c r="AO137" s="498">
        <v>3</v>
      </c>
      <c r="AP137" s="498">
        <v>3.3</v>
      </c>
      <c r="AQ137" s="498">
        <v>3.5</v>
      </c>
      <c r="AR137" s="498">
        <v>3.2</v>
      </c>
      <c r="AS137" s="498"/>
    </row>
    <row r="138" spans="1:45">
      <c r="A138" s="94" t="s">
        <v>28</v>
      </c>
      <c r="B138" s="95" t="s">
        <v>122</v>
      </c>
      <c r="C138" s="95"/>
      <c r="D138" s="31" t="s">
        <v>112</v>
      </c>
      <c r="E138" s="65" t="s">
        <v>141</v>
      </c>
      <c r="F138" s="65" t="s">
        <v>142</v>
      </c>
      <c r="G138" s="498">
        <v>52.1</v>
      </c>
      <c r="H138" s="498">
        <v>50.1</v>
      </c>
      <c r="I138" s="498">
        <v>48.9</v>
      </c>
      <c r="J138" s="498">
        <v>44.4</v>
      </c>
      <c r="K138" s="498">
        <v>44.8</v>
      </c>
      <c r="L138" s="498">
        <v>48.9</v>
      </c>
      <c r="M138" s="498">
        <v>34.200000000000003</v>
      </c>
      <c r="N138" s="498">
        <v>33.9</v>
      </c>
      <c r="O138" s="498">
        <v>34</v>
      </c>
      <c r="P138" s="498">
        <v>31.700000000000003</v>
      </c>
      <c r="Q138" s="498">
        <v>31.2</v>
      </c>
      <c r="R138" s="498">
        <v>26.5</v>
      </c>
      <c r="S138" s="498">
        <v>25</v>
      </c>
      <c r="T138" s="498">
        <v>22.8</v>
      </c>
      <c r="U138" s="498">
        <v>23.9</v>
      </c>
      <c r="V138" s="498">
        <v>25</v>
      </c>
      <c r="W138" s="498">
        <v>22.9</v>
      </c>
      <c r="X138" s="498">
        <v>23.9</v>
      </c>
      <c r="Y138" s="498">
        <v>24.8</v>
      </c>
      <c r="Z138" s="498">
        <v>26.200000000000003</v>
      </c>
      <c r="AA138" s="498">
        <v>27.3</v>
      </c>
      <c r="AB138" s="498">
        <v>26.6</v>
      </c>
      <c r="AC138" s="498">
        <v>23.9</v>
      </c>
      <c r="AD138" s="498">
        <v>23.799999999999997</v>
      </c>
      <c r="AE138" s="498">
        <v>23.6</v>
      </c>
      <c r="AF138" s="498">
        <v>23.9</v>
      </c>
      <c r="AG138" s="498">
        <v>24.4</v>
      </c>
      <c r="AH138" s="498">
        <v>25.099999999999998</v>
      </c>
      <c r="AI138" s="498">
        <v>25.2</v>
      </c>
      <c r="AJ138" s="498">
        <v>22.3</v>
      </c>
      <c r="AK138" s="498">
        <v>24.3</v>
      </c>
      <c r="AL138" s="498">
        <v>21.8</v>
      </c>
      <c r="AM138" s="498">
        <v>20.8</v>
      </c>
      <c r="AN138" s="498">
        <v>20.100000000000001</v>
      </c>
      <c r="AO138" s="498">
        <v>21.4</v>
      </c>
      <c r="AP138" s="498">
        <v>20.5</v>
      </c>
      <c r="AQ138" s="498">
        <v>21.7</v>
      </c>
      <c r="AR138" s="498">
        <v>23.4</v>
      </c>
      <c r="AS138" s="498"/>
    </row>
    <row r="139" spans="1:45">
      <c r="A139" s="94" t="s">
        <v>29</v>
      </c>
      <c r="B139" s="95" t="s">
        <v>122</v>
      </c>
      <c r="C139" s="95"/>
      <c r="D139" s="31" t="s">
        <v>112</v>
      </c>
      <c r="E139" s="65" t="s">
        <v>141</v>
      </c>
      <c r="F139" s="65" t="s">
        <v>142</v>
      </c>
      <c r="G139" s="498">
        <v>6.5</v>
      </c>
      <c r="H139" s="498">
        <v>5.8999999999999995</v>
      </c>
      <c r="I139" s="498">
        <v>6.1</v>
      </c>
      <c r="J139" s="498">
        <v>5.6</v>
      </c>
      <c r="K139" s="498">
        <v>5.3999999999999995</v>
      </c>
      <c r="L139" s="498">
        <v>4.5999999999999996</v>
      </c>
      <c r="M139" s="498">
        <v>3.5</v>
      </c>
      <c r="N139" s="498">
        <v>3</v>
      </c>
      <c r="O139" s="498">
        <v>3.3</v>
      </c>
      <c r="P139" s="498">
        <v>3.5</v>
      </c>
      <c r="Q139" s="498">
        <v>3.6</v>
      </c>
      <c r="R139" s="498">
        <v>3.6</v>
      </c>
      <c r="S139" s="498">
        <v>2.5</v>
      </c>
      <c r="T139" s="498">
        <v>2.2999999999999998</v>
      </c>
      <c r="U139" s="498">
        <v>2.2000000000000002</v>
      </c>
      <c r="V139" s="498">
        <v>2.5</v>
      </c>
      <c r="W139" s="498">
        <v>2.9</v>
      </c>
      <c r="X139" s="498">
        <v>2.9</v>
      </c>
      <c r="Y139" s="498">
        <v>3</v>
      </c>
      <c r="Z139" s="498">
        <v>2.7</v>
      </c>
      <c r="AA139" s="498">
        <v>3</v>
      </c>
      <c r="AB139" s="498">
        <v>3</v>
      </c>
      <c r="AC139" s="498">
        <v>3</v>
      </c>
      <c r="AD139" s="498">
        <v>3.2</v>
      </c>
      <c r="AE139" s="498">
        <v>3.3</v>
      </c>
      <c r="AF139" s="498">
        <v>3.2</v>
      </c>
      <c r="AG139" s="498">
        <v>3.3</v>
      </c>
      <c r="AH139" s="498">
        <v>3.1</v>
      </c>
      <c r="AI139" s="498">
        <v>3.2</v>
      </c>
      <c r="AJ139" s="498">
        <v>3.2</v>
      </c>
      <c r="AK139" s="498">
        <v>3.1</v>
      </c>
      <c r="AL139" s="498">
        <v>2.9</v>
      </c>
      <c r="AM139" s="498">
        <v>3.1</v>
      </c>
      <c r="AN139" s="498">
        <v>2.8</v>
      </c>
      <c r="AO139" s="498">
        <v>3.3</v>
      </c>
      <c r="AP139" s="498">
        <v>4</v>
      </c>
      <c r="AQ139" s="498">
        <v>4</v>
      </c>
      <c r="AR139" s="498">
        <v>4</v>
      </c>
      <c r="AS139" s="498"/>
    </row>
    <row r="140" spans="1:45">
      <c r="A140" s="94" t="s">
        <v>30</v>
      </c>
      <c r="B140" s="95" t="s">
        <v>122</v>
      </c>
      <c r="C140" s="95"/>
      <c r="D140" s="31" t="s">
        <v>112</v>
      </c>
      <c r="E140" s="65" t="s">
        <v>141</v>
      </c>
      <c r="F140" s="65" t="s">
        <v>142</v>
      </c>
      <c r="G140" s="498">
        <v>3.8</v>
      </c>
      <c r="H140" s="498">
        <v>3.7</v>
      </c>
      <c r="I140" s="498">
        <v>3.7</v>
      </c>
      <c r="J140" s="498">
        <v>3.1</v>
      </c>
      <c r="K140" s="498">
        <v>3</v>
      </c>
      <c r="L140" s="498">
        <v>3.3</v>
      </c>
      <c r="M140" s="498">
        <v>2.2000000000000002</v>
      </c>
      <c r="N140" s="498">
        <v>2.4</v>
      </c>
      <c r="O140" s="498">
        <v>2</v>
      </c>
      <c r="P140" s="498">
        <v>2</v>
      </c>
      <c r="Q140" s="498">
        <v>1.9</v>
      </c>
      <c r="R140" s="498">
        <v>1.5</v>
      </c>
      <c r="S140" s="498">
        <v>1.7</v>
      </c>
      <c r="T140" s="498">
        <v>1.6</v>
      </c>
      <c r="U140" s="498">
        <v>1.9</v>
      </c>
      <c r="V140" s="498">
        <v>2.2000000000000002</v>
      </c>
      <c r="W140" s="498">
        <v>1.9</v>
      </c>
      <c r="X140" s="498">
        <v>1.8</v>
      </c>
      <c r="Y140" s="498">
        <v>1.8</v>
      </c>
      <c r="Z140" s="498">
        <v>2</v>
      </c>
      <c r="AA140" s="498">
        <v>1.9</v>
      </c>
      <c r="AB140" s="498">
        <v>2.2000000000000002</v>
      </c>
      <c r="AC140" s="498">
        <v>2.2000000000000002</v>
      </c>
      <c r="AD140" s="498">
        <v>2.1</v>
      </c>
      <c r="AE140" s="498">
        <v>2.1</v>
      </c>
      <c r="AF140" s="498">
        <v>1.8</v>
      </c>
      <c r="AG140" s="498">
        <v>1.8</v>
      </c>
      <c r="AH140" s="498">
        <v>1.9</v>
      </c>
      <c r="AI140" s="498">
        <v>2</v>
      </c>
      <c r="AJ140" s="498">
        <v>1.7</v>
      </c>
      <c r="AK140" s="498">
        <v>1.7</v>
      </c>
      <c r="AL140" s="498">
        <v>1.8</v>
      </c>
      <c r="AM140" s="498">
        <v>1.8</v>
      </c>
      <c r="AN140" s="498">
        <v>1.7</v>
      </c>
      <c r="AO140" s="498">
        <v>1.7</v>
      </c>
      <c r="AP140" s="498">
        <v>1.8</v>
      </c>
      <c r="AQ140" s="498">
        <v>1.7</v>
      </c>
      <c r="AR140" s="498">
        <v>2</v>
      </c>
      <c r="AS140" s="498"/>
    </row>
    <row r="141" spans="1:45">
      <c r="A141" s="94" t="s">
        <v>31</v>
      </c>
      <c r="B141" s="95" t="s">
        <v>122</v>
      </c>
      <c r="C141" s="95"/>
      <c r="D141" s="31" t="s">
        <v>112</v>
      </c>
      <c r="E141" s="65" t="s">
        <v>141</v>
      </c>
      <c r="F141" s="65" t="s">
        <v>142</v>
      </c>
      <c r="G141" s="498">
        <v>11.2</v>
      </c>
      <c r="H141" s="498">
        <v>10</v>
      </c>
      <c r="I141" s="498">
        <v>10</v>
      </c>
      <c r="J141" s="498">
        <v>10.3</v>
      </c>
      <c r="K141" s="498">
        <v>10.3</v>
      </c>
      <c r="L141" s="498">
        <v>11.7</v>
      </c>
      <c r="M141" s="498">
        <v>8.4</v>
      </c>
      <c r="N141" s="498">
        <v>8.1999999999999993</v>
      </c>
      <c r="O141" s="498">
        <v>7.8</v>
      </c>
      <c r="P141" s="498">
        <v>7.8</v>
      </c>
      <c r="Q141" s="498">
        <v>7.5</v>
      </c>
      <c r="R141" s="498">
        <v>7.4</v>
      </c>
      <c r="S141" s="498">
        <v>6.3</v>
      </c>
      <c r="T141" s="498">
        <v>5.8</v>
      </c>
      <c r="U141" s="498">
        <v>5.9</v>
      </c>
      <c r="V141" s="498">
        <v>6.2</v>
      </c>
      <c r="W141" s="498">
        <v>6.6</v>
      </c>
      <c r="X141" s="498">
        <v>7.3</v>
      </c>
      <c r="Y141" s="498">
        <v>7.6</v>
      </c>
      <c r="Z141" s="498">
        <v>7.4</v>
      </c>
      <c r="AA141" s="498">
        <v>8.1999999999999993</v>
      </c>
      <c r="AB141" s="498">
        <v>8.6999999999999993</v>
      </c>
      <c r="AC141" s="498">
        <v>8</v>
      </c>
      <c r="AD141" s="498">
        <v>8.5</v>
      </c>
      <c r="AE141" s="498">
        <v>8.6</v>
      </c>
      <c r="AF141" s="498">
        <v>8.6999999999999993</v>
      </c>
      <c r="AG141" s="498">
        <v>8.5</v>
      </c>
      <c r="AH141" s="498">
        <v>8</v>
      </c>
      <c r="AI141" s="498">
        <v>8.1</v>
      </c>
      <c r="AJ141" s="498">
        <v>7</v>
      </c>
      <c r="AK141" s="498">
        <v>7.3</v>
      </c>
      <c r="AL141" s="498">
        <v>6.5</v>
      </c>
      <c r="AM141" s="498">
        <v>6.2</v>
      </c>
      <c r="AN141" s="498">
        <v>6.3</v>
      </c>
      <c r="AO141" s="498">
        <v>6.2</v>
      </c>
      <c r="AP141" s="498">
        <v>4.8</v>
      </c>
      <c r="AQ141" s="498">
        <v>5.3</v>
      </c>
      <c r="AR141" s="498">
        <v>5.0999999999999996</v>
      </c>
      <c r="AS141" s="498"/>
    </row>
    <row r="142" spans="1:45">
      <c r="A142" s="94" t="s">
        <v>32</v>
      </c>
      <c r="B142" s="95" t="s">
        <v>122</v>
      </c>
      <c r="C142" s="95"/>
      <c r="D142" s="31" t="s">
        <v>112</v>
      </c>
      <c r="E142" s="65" t="s">
        <v>141</v>
      </c>
      <c r="F142" s="65" t="s">
        <v>142</v>
      </c>
      <c r="G142" s="498">
        <v>0.6</v>
      </c>
      <c r="H142" s="498">
        <v>0.5</v>
      </c>
      <c r="I142" s="498">
        <v>0.5</v>
      </c>
      <c r="J142" s="498">
        <v>0.6</v>
      </c>
      <c r="K142" s="498">
        <v>0.7</v>
      </c>
      <c r="L142" s="498">
        <v>0.5</v>
      </c>
      <c r="M142" s="498">
        <v>0.4</v>
      </c>
      <c r="N142" s="498">
        <v>0.5</v>
      </c>
      <c r="O142" s="498">
        <v>0.4</v>
      </c>
      <c r="P142" s="498">
        <v>0.6</v>
      </c>
      <c r="Q142" s="498">
        <v>0.6</v>
      </c>
      <c r="R142" s="498">
        <v>0.5</v>
      </c>
      <c r="S142" s="498">
        <v>0.4</v>
      </c>
      <c r="T142" s="498">
        <v>0.4</v>
      </c>
      <c r="U142" s="498">
        <v>0.3</v>
      </c>
      <c r="V142" s="498">
        <v>0.4</v>
      </c>
      <c r="W142" s="498">
        <v>0.3</v>
      </c>
      <c r="X142" s="498">
        <v>0.3</v>
      </c>
      <c r="Y142" s="498">
        <v>0.4</v>
      </c>
      <c r="Z142" s="498">
        <v>0.5</v>
      </c>
      <c r="AA142" s="498">
        <v>0.5</v>
      </c>
      <c r="AB142" s="498">
        <v>0.4</v>
      </c>
      <c r="AC142" s="498">
        <v>0.5</v>
      </c>
      <c r="AD142" s="498">
        <v>0.5</v>
      </c>
      <c r="AE142" s="498">
        <v>0.5</v>
      </c>
      <c r="AF142" s="498">
        <v>0.5</v>
      </c>
      <c r="AG142" s="498">
        <v>0.5</v>
      </c>
      <c r="AH142" s="498">
        <v>0.5</v>
      </c>
      <c r="AI142" s="498">
        <v>0.5</v>
      </c>
      <c r="AJ142" s="498">
        <v>0.5</v>
      </c>
      <c r="AK142" s="498">
        <v>0.4</v>
      </c>
      <c r="AL142" s="498">
        <v>0.4</v>
      </c>
      <c r="AM142" s="498">
        <v>0.4</v>
      </c>
      <c r="AN142" s="498">
        <v>0.3</v>
      </c>
      <c r="AO142" s="498">
        <v>0.3</v>
      </c>
      <c r="AP142" s="498">
        <v>0.3</v>
      </c>
      <c r="AQ142" s="498">
        <v>0.3</v>
      </c>
      <c r="AR142" s="498">
        <v>0.3</v>
      </c>
      <c r="AS142" s="498"/>
    </row>
    <row r="143" spans="1:45">
      <c r="A143" s="94" t="s">
        <v>117</v>
      </c>
      <c r="B143" s="95" t="s">
        <v>122</v>
      </c>
      <c r="C143" s="64"/>
      <c r="D143" s="31" t="s">
        <v>112</v>
      </c>
      <c r="E143" s="65" t="s">
        <v>141</v>
      </c>
      <c r="F143" s="65" t="s">
        <v>142</v>
      </c>
      <c r="G143" s="498">
        <v>276.90000000000003</v>
      </c>
      <c r="H143" s="498">
        <v>269.5</v>
      </c>
      <c r="I143" s="498">
        <v>254.8</v>
      </c>
      <c r="J143" s="498">
        <v>237.39999999999998</v>
      </c>
      <c r="K143" s="498">
        <v>240.20000000000002</v>
      </c>
      <c r="L143" s="498">
        <v>240.6</v>
      </c>
      <c r="M143" s="498">
        <v>171.29999999999998</v>
      </c>
      <c r="N143" s="498">
        <v>172.79999999999998</v>
      </c>
      <c r="O143" s="498">
        <v>174.30000000000004</v>
      </c>
      <c r="P143" s="498">
        <v>169.70000000000002</v>
      </c>
      <c r="Q143" s="498">
        <v>171.89999999999998</v>
      </c>
      <c r="R143" s="498">
        <v>152.19999999999999</v>
      </c>
      <c r="S143" s="498">
        <v>141.1</v>
      </c>
      <c r="T143" s="498">
        <v>129.1</v>
      </c>
      <c r="U143" s="498">
        <v>132.9</v>
      </c>
      <c r="V143" s="498">
        <v>139.6</v>
      </c>
      <c r="W143" s="498">
        <v>141.1</v>
      </c>
      <c r="X143" s="498">
        <v>146.80000000000004</v>
      </c>
      <c r="Y143" s="498">
        <v>151.50000000000003</v>
      </c>
      <c r="Z143" s="498">
        <v>157.50000000000003</v>
      </c>
      <c r="AA143" s="498">
        <v>163.79999999999998</v>
      </c>
      <c r="AB143" s="498">
        <v>162.79999999999998</v>
      </c>
      <c r="AC143" s="498">
        <v>161.69999999999999</v>
      </c>
      <c r="AD143" s="498">
        <v>165.89999999999998</v>
      </c>
      <c r="AE143" s="498">
        <v>167.70000000000002</v>
      </c>
      <c r="AF143" s="498">
        <v>169</v>
      </c>
      <c r="AG143" s="498">
        <v>168.50000000000003</v>
      </c>
      <c r="AH143" s="498">
        <v>169.4</v>
      </c>
      <c r="AI143" s="498">
        <v>169.49999999999997</v>
      </c>
      <c r="AJ143" s="498">
        <v>156.59999999999997</v>
      </c>
      <c r="AK143" s="498">
        <v>159</v>
      </c>
      <c r="AL143" s="498">
        <v>147.20000000000002</v>
      </c>
      <c r="AM143" s="498">
        <v>145.4</v>
      </c>
      <c r="AN143" s="498">
        <v>144.20000000000002</v>
      </c>
      <c r="AO143" s="498">
        <v>145</v>
      </c>
      <c r="AP143" s="498">
        <v>147.60000000000002</v>
      </c>
      <c r="AQ143" s="498">
        <v>155.19999999999999</v>
      </c>
      <c r="AR143" s="498">
        <v>160</v>
      </c>
      <c r="AS143" s="498"/>
    </row>
    <row r="144" spans="1:45">
      <c r="A144" s="94" t="s">
        <v>34</v>
      </c>
      <c r="B144" s="95" t="s">
        <v>122</v>
      </c>
      <c r="C144" s="95"/>
      <c r="D144" s="31" t="s">
        <v>112</v>
      </c>
      <c r="E144" s="65" t="s">
        <v>141</v>
      </c>
      <c r="F144" s="65" t="s">
        <v>142</v>
      </c>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row>
    <row r="145" spans="1:45">
      <c r="A145" s="92" t="s">
        <v>35</v>
      </c>
      <c r="B145" s="93" t="s">
        <v>122</v>
      </c>
      <c r="C145" s="93"/>
      <c r="D145" s="63" t="s">
        <v>112</v>
      </c>
      <c r="E145" s="76" t="s">
        <v>141</v>
      </c>
      <c r="F145" s="76" t="s">
        <v>142</v>
      </c>
      <c r="G145" s="499">
        <v>276.90000000000003</v>
      </c>
      <c r="H145" s="499">
        <v>269.5</v>
      </c>
      <c r="I145" s="499">
        <v>254.8</v>
      </c>
      <c r="J145" s="499">
        <v>237.39999999999998</v>
      </c>
      <c r="K145" s="499">
        <v>240.20000000000002</v>
      </c>
      <c r="L145" s="499">
        <v>240.6</v>
      </c>
      <c r="M145" s="499">
        <v>171.29999999999998</v>
      </c>
      <c r="N145" s="499">
        <v>172.79999999999998</v>
      </c>
      <c r="O145" s="499">
        <v>174.30000000000004</v>
      </c>
      <c r="P145" s="499">
        <v>169.70000000000002</v>
      </c>
      <c r="Q145" s="499">
        <v>171.89999999999998</v>
      </c>
      <c r="R145" s="499">
        <v>152.19999999999999</v>
      </c>
      <c r="S145" s="499">
        <v>141.1</v>
      </c>
      <c r="T145" s="499">
        <v>129.1</v>
      </c>
      <c r="U145" s="499">
        <v>132.9</v>
      </c>
      <c r="V145" s="499">
        <v>139.6</v>
      </c>
      <c r="W145" s="499">
        <v>141.1</v>
      </c>
      <c r="X145" s="499">
        <v>146.80000000000004</v>
      </c>
      <c r="Y145" s="499">
        <v>151.50000000000003</v>
      </c>
      <c r="Z145" s="499">
        <v>157.50000000000003</v>
      </c>
      <c r="AA145" s="499">
        <v>163.79999999999998</v>
      </c>
      <c r="AB145" s="499">
        <v>162.79999999999998</v>
      </c>
      <c r="AC145" s="499">
        <v>161.69999999999999</v>
      </c>
      <c r="AD145" s="499">
        <v>165.89999999999998</v>
      </c>
      <c r="AE145" s="499">
        <v>167.70000000000002</v>
      </c>
      <c r="AF145" s="499">
        <v>169</v>
      </c>
      <c r="AG145" s="499">
        <v>168.50000000000003</v>
      </c>
      <c r="AH145" s="499">
        <v>169.4</v>
      </c>
      <c r="AI145" s="499">
        <v>169.49999999999997</v>
      </c>
      <c r="AJ145" s="499">
        <v>156.59999999999997</v>
      </c>
      <c r="AK145" s="499">
        <v>159</v>
      </c>
      <c r="AL145" s="499">
        <v>147.20000000000002</v>
      </c>
      <c r="AM145" s="499">
        <v>145.4</v>
      </c>
      <c r="AN145" s="499">
        <v>144.20000000000002</v>
      </c>
      <c r="AO145" s="499">
        <v>145</v>
      </c>
      <c r="AP145" s="499">
        <v>147.60000000000002</v>
      </c>
      <c r="AQ145" s="499">
        <v>155.19999999999999</v>
      </c>
      <c r="AR145" s="499">
        <v>160</v>
      </c>
      <c r="AS145" s="499"/>
    </row>
    <row r="146" spans="1:45">
      <c r="A146" s="94" t="s">
        <v>11</v>
      </c>
      <c r="B146" s="95" t="s">
        <v>123</v>
      </c>
      <c r="C146" s="95"/>
      <c r="D146" s="62" t="s">
        <v>113</v>
      </c>
      <c r="E146" s="65" t="s">
        <v>141</v>
      </c>
      <c r="F146" s="65" t="s">
        <v>142</v>
      </c>
      <c r="G146" s="498">
        <v>26.3</v>
      </c>
      <c r="H146" s="498">
        <v>26.8</v>
      </c>
      <c r="I146" s="498">
        <v>22.700000000000003</v>
      </c>
      <c r="J146" s="498">
        <v>20.200000000000003</v>
      </c>
      <c r="K146" s="498">
        <v>19.8</v>
      </c>
      <c r="L146" s="498">
        <v>18.200000000000003</v>
      </c>
      <c r="M146" s="498">
        <v>20.700000000000003</v>
      </c>
      <c r="N146" s="498">
        <v>22.7</v>
      </c>
      <c r="O146" s="498">
        <v>23.1</v>
      </c>
      <c r="P146" s="498">
        <v>24.3</v>
      </c>
      <c r="Q146" s="498">
        <v>23</v>
      </c>
      <c r="R146" s="498">
        <v>28.200000000000003</v>
      </c>
      <c r="S146" s="498">
        <v>26.6</v>
      </c>
      <c r="T146" s="498">
        <v>26.300000000000004</v>
      </c>
      <c r="U146" s="498">
        <v>25.5</v>
      </c>
      <c r="V146" s="498">
        <v>26.3</v>
      </c>
      <c r="W146" s="498">
        <v>27.200000000000003</v>
      </c>
      <c r="X146" s="498">
        <v>27.9</v>
      </c>
      <c r="Y146" s="498">
        <v>29.3</v>
      </c>
      <c r="Z146" s="498">
        <v>32.800000000000004</v>
      </c>
      <c r="AA146" s="498">
        <v>32.200000000000003</v>
      </c>
      <c r="AB146" s="498">
        <v>33.6</v>
      </c>
      <c r="AC146" s="498">
        <v>33.5</v>
      </c>
      <c r="AD146" s="498">
        <v>33.4</v>
      </c>
      <c r="AE146" s="498">
        <v>33.5</v>
      </c>
      <c r="AF146" s="498">
        <v>35.4</v>
      </c>
      <c r="AG146" s="498">
        <v>35.5</v>
      </c>
      <c r="AH146" s="498">
        <v>36.299999999999997</v>
      </c>
      <c r="AI146" s="498">
        <v>34.5</v>
      </c>
      <c r="AJ146" s="498">
        <v>27.3</v>
      </c>
      <c r="AK146" s="498">
        <v>24.8</v>
      </c>
      <c r="AL146" s="498">
        <v>22.3</v>
      </c>
      <c r="AM146" s="498">
        <v>19.7</v>
      </c>
      <c r="AN146" s="498">
        <v>17.8</v>
      </c>
      <c r="AO146" s="498">
        <v>17.600000000000001</v>
      </c>
      <c r="AP146" s="498">
        <v>17.899999999999999</v>
      </c>
      <c r="AQ146" s="498">
        <v>18.7</v>
      </c>
      <c r="AR146" s="498">
        <v>19.399999999999999</v>
      </c>
      <c r="AS146" s="498"/>
    </row>
    <row r="147" spans="1:45">
      <c r="A147" s="94" t="s">
        <v>17</v>
      </c>
      <c r="B147" s="95" t="s">
        <v>123</v>
      </c>
      <c r="C147" s="95"/>
      <c r="D147" s="31" t="s">
        <v>113</v>
      </c>
      <c r="E147" s="65" t="s">
        <v>141</v>
      </c>
      <c r="F147" s="65" t="s">
        <v>142</v>
      </c>
      <c r="G147" s="498">
        <v>8.9</v>
      </c>
      <c r="H147" s="498">
        <v>7.8</v>
      </c>
      <c r="I147" s="498">
        <v>8.5</v>
      </c>
      <c r="J147" s="498">
        <v>8.5</v>
      </c>
      <c r="K147" s="498">
        <v>6.5</v>
      </c>
      <c r="L147" s="498">
        <v>5.7</v>
      </c>
      <c r="M147" s="498">
        <v>7.9</v>
      </c>
      <c r="N147" s="498">
        <v>8.3000000000000007</v>
      </c>
      <c r="O147" s="498">
        <v>8.5</v>
      </c>
      <c r="P147" s="498">
        <v>9.8000000000000007</v>
      </c>
      <c r="Q147" s="498">
        <v>10.199999999999999</v>
      </c>
      <c r="R147" s="498">
        <v>9</v>
      </c>
      <c r="S147" s="498">
        <v>9.5</v>
      </c>
      <c r="T147" s="498">
        <v>8.9</v>
      </c>
      <c r="U147" s="498">
        <v>8.4</v>
      </c>
      <c r="V147" s="498">
        <v>7.6</v>
      </c>
      <c r="W147" s="498">
        <v>7.5</v>
      </c>
      <c r="X147" s="498">
        <v>8.1</v>
      </c>
      <c r="Y147" s="498">
        <v>8.4</v>
      </c>
      <c r="Z147" s="498">
        <v>8.6</v>
      </c>
      <c r="AA147" s="498">
        <v>9.6999999999999993</v>
      </c>
      <c r="AB147" s="498">
        <v>9.9</v>
      </c>
      <c r="AC147" s="498">
        <v>9.9</v>
      </c>
      <c r="AD147" s="498">
        <v>10.199999999999999</v>
      </c>
      <c r="AE147" s="498">
        <v>10.9</v>
      </c>
      <c r="AF147" s="498">
        <v>11.2</v>
      </c>
      <c r="AG147" s="498">
        <v>11</v>
      </c>
      <c r="AH147" s="498">
        <v>10.9</v>
      </c>
      <c r="AI147" s="498">
        <v>10.6</v>
      </c>
      <c r="AJ147" s="498">
        <v>9.6</v>
      </c>
      <c r="AK147" s="498">
        <v>8.6</v>
      </c>
      <c r="AL147" s="498">
        <v>7.7</v>
      </c>
      <c r="AM147" s="498">
        <v>6.8</v>
      </c>
      <c r="AN147" s="498">
        <v>6.4</v>
      </c>
      <c r="AO147" s="498">
        <v>5.7</v>
      </c>
      <c r="AP147" s="498">
        <v>5.8</v>
      </c>
      <c r="AQ147" s="498">
        <v>5.7</v>
      </c>
      <c r="AR147" s="498">
        <v>6.1</v>
      </c>
      <c r="AS147" s="498"/>
    </row>
    <row r="148" spans="1:45">
      <c r="A148" s="94" t="s">
        <v>18</v>
      </c>
      <c r="B148" s="95" t="s">
        <v>123</v>
      </c>
      <c r="C148" s="95"/>
      <c r="D148" s="31" t="s">
        <v>113</v>
      </c>
      <c r="E148" s="65" t="s">
        <v>141</v>
      </c>
      <c r="F148" s="65" t="s">
        <v>142</v>
      </c>
      <c r="G148" s="498">
        <v>9</v>
      </c>
      <c r="H148" s="498">
        <v>7.9</v>
      </c>
      <c r="I148" s="498">
        <v>6.3</v>
      </c>
      <c r="J148" s="498">
        <v>6.2</v>
      </c>
      <c r="K148" s="498">
        <v>6.4</v>
      </c>
      <c r="L148" s="498">
        <v>5.7</v>
      </c>
      <c r="M148" s="498">
        <v>6.9</v>
      </c>
      <c r="N148" s="498">
        <v>6.7</v>
      </c>
      <c r="O148" s="498">
        <v>6.3</v>
      </c>
      <c r="P148" s="498">
        <v>6.3</v>
      </c>
      <c r="Q148" s="498">
        <v>5.7</v>
      </c>
      <c r="R148" s="498">
        <v>6.4</v>
      </c>
      <c r="S148" s="498">
        <v>6</v>
      </c>
      <c r="T148" s="498">
        <v>6.1</v>
      </c>
      <c r="U148" s="498">
        <v>5.6</v>
      </c>
      <c r="V148" s="498">
        <v>5.7</v>
      </c>
      <c r="W148" s="498">
        <v>5.4</v>
      </c>
      <c r="X148" s="498">
        <v>5.7</v>
      </c>
      <c r="Y148" s="498">
        <v>5.9</v>
      </c>
      <c r="Z148" s="498">
        <v>6.4</v>
      </c>
      <c r="AA148" s="498">
        <v>6.3</v>
      </c>
      <c r="AB148" s="498">
        <v>6.5</v>
      </c>
      <c r="AC148" s="498">
        <v>6.3</v>
      </c>
      <c r="AD148" s="498">
        <v>6.4</v>
      </c>
      <c r="AE148" s="498">
        <v>6.6</v>
      </c>
      <c r="AF148" s="498">
        <v>6.8</v>
      </c>
      <c r="AG148" s="498">
        <v>6.9</v>
      </c>
      <c r="AH148" s="498">
        <v>7.1</v>
      </c>
      <c r="AI148" s="498">
        <v>6.9</v>
      </c>
      <c r="AJ148" s="498">
        <v>6.1</v>
      </c>
      <c r="AK148" s="498">
        <v>6</v>
      </c>
      <c r="AL148" s="498">
        <v>5.6</v>
      </c>
      <c r="AM148" s="498">
        <v>4.9000000000000004</v>
      </c>
      <c r="AN148" s="498">
        <v>4.5</v>
      </c>
      <c r="AO148" s="498">
        <v>4.5</v>
      </c>
      <c r="AP148" s="498">
        <v>3.8</v>
      </c>
      <c r="AQ148" s="498">
        <v>3.7</v>
      </c>
      <c r="AR148" s="498">
        <v>3.9</v>
      </c>
      <c r="AS148" s="498"/>
    </row>
    <row r="149" spans="1:45">
      <c r="A149" s="94" t="s">
        <v>19</v>
      </c>
      <c r="B149" s="95" t="s">
        <v>123</v>
      </c>
      <c r="C149" s="95"/>
      <c r="D149" s="31" t="s">
        <v>113</v>
      </c>
      <c r="E149" s="65" t="s">
        <v>141</v>
      </c>
      <c r="F149" s="65" t="s">
        <v>142</v>
      </c>
      <c r="G149" s="498">
        <v>1.7</v>
      </c>
      <c r="H149" s="498">
        <v>1.9</v>
      </c>
      <c r="I149" s="498">
        <v>1.5</v>
      </c>
      <c r="J149" s="498">
        <v>1.4</v>
      </c>
      <c r="K149" s="498">
        <v>1.4</v>
      </c>
      <c r="L149" s="498">
        <v>1.6</v>
      </c>
      <c r="M149" s="498">
        <v>2</v>
      </c>
      <c r="N149" s="498">
        <v>2.2000000000000002</v>
      </c>
      <c r="O149" s="498">
        <v>2.2999999999999998</v>
      </c>
      <c r="P149" s="498">
        <v>2</v>
      </c>
      <c r="Q149" s="498">
        <v>2</v>
      </c>
      <c r="R149" s="498">
        <v>2</v>
      </c>
      <c r="S149" s="498">
        <v>1.8</v>
      </c>
      <c r="T149" s="498">
        <v>1.7</v>
      </c>
      <c r="U149" s="498">
        <v>1.6</v>
      </c>
      <c r="V149" s="498">
        <v>1.6</v>
      </c>
      <c r="W149" s="498">
        <v>1.6</v>
      </c>
      <c r="X149" s="498">
        <v>1.9</v>
      </c>
      <c r="Y149" s="498">
        <v>2.2000000000000002</v>
      </c>
      <c r="Z149" s="498">
        <v>2.6</v>
      </c>
      <c r="AA149" s="498">
        <v>2.5</v>
      </c>
      <c r="AB149" s="498">
        <v>2.6</v>
      </c>
      <c r="AC149" s="498">
        <v>2.6</v>
      </c>
      <c r="AD149" s="498">
        <v>2.5</v>
      </c>
      <c r="AE149" s="498">
        <v>2.5</v>
      </c>
      <c r="AF149" s="498">
        <v>2.7</v>
      </c>
      <c r="AG149" s="498">
        <v>2.7</v>
      </c>
      <c r="AH149" s="498">
        <v>2.7</v>
      </c>
      <c r="AI149" s="498">
        <v>2.6</v>
      </c>
      <c r="AJ149" s="498">
        <v>2.2999999999999998</v>
      </c>
      <c r="AK149" s="498">
        <v>2</v>
      </c>
      <c r="AL149" s="498">
        <v>1.7</v>
      </c>
      <c r="AM149" s="498">
        <v>1.6</v>
      </c>
      <c r="AN149" s="498">
        <v>1.4</v>
      </c>
      <c r="AO149" s="498">
        <v>1.4</v>
      </c>
      <c r="AP149" s="498">
        <v>1.3</v>
      </c>
      <c r="AQ149" s="498">
        <v>1.3</v>
      </c>
      <c r="AR149" s="498">
        <v>1.4</v>
      </c>
      <c r="AS149" s="498"/>
    </row>
    <row r="150" spans="1:45">
      <c r="A150" s="94" t="s">
        <v>20</v>
      </c>
      <c r="B150" s="95" t="s">
        <v>123</v>
      </c>
      <c r="C150" s="95"/>
      <c r="D150" s="31" t="s">
        <v>113</v>
      </c>
      <c r="E150" s="65" t="s">
        <v>141</v>
      </c>
      <c r="F150" s="65" t="s">
        <v>142</v>
      </c>
      <c r="G150" s="498">
        <v>2.9</v>
      </c>
      <c r="H150" s="498">
        <v>3</v>
      </c>
      <c r="I150" s="498">
        <v>2.7</v>
      </c>
      <c r="J150" s="498">
        <v>3.5</v>
      </c>
      <c r="K150" s="498">
        <v>3.7</v>
      </c>
      <c r="L150" s="498">
        <v>3</v>
      </c>
      <c r="M150" s="498">
        <v>3</v>
      </c>
      <c r="N150" s="498">
        <v>3.4</v>
      </c>
      <c r="O150" s="498">
        <v>3.2</v>
      </c>
      <c r="P150" s="498">
        <v>3.2</v>
      </c>
      <c r="Q150" s="498">
        <v>2.9</v>
      </c>
      <c r="R150" s="498">
        <v>3</v>
      </c>
      <c r="S150" s="498">
        <v>2.9</v>
      </c>
      <c r="T150" s="498">
        <v>2.9</v>
      </c>
      <c r="U150" s="498">
        <v>2.8</v>
      </c>
      <c r="V150" s="498">
        <v>2.9</v>
      </c>
      <c r="W150" s="498">
        <v>3.4</v>
      </c>
      <c r="X150" s="498">
        <v>3.6</v>
      </c>
      <c r="Y150" s="498">
        <v>3.9</v>
      </c>
      <c r="Z150" s="498">
        <v>4.5</v>
      </c>
      <c r="AA150" s="498">
        <v>4.3</v>
      </c>
      <c r="AB150" s="498">
        <v>4.3</v>
      </c>
      <c r="AC150" s="498">
        <v>4.3</v>
      </c>
      <c r="AD150" s="498">
        <v>3.9</v>
      </c>
      <c r="AE150" s="498">
        <v>3.8</v>
      </c>
      <c r="AF150" s="498">
        <v>3.6</v>
      </c>
      <c r="AG150" s="498">
        <v>3.7</v>
      </c>
      <c r="AH150" s="498">
        <v>3.7</v>
      </c>
      <c r="AI150" s="498">
        <v>3.6</v>
      </c>
      <c r="AJ150" s="498">
        <v>2.7</v>
      </c>
      <c r="AK150" s="498">
        <v>2.4</v>
      </c>
      <c r="AL150" s="498">
        <v>2.2999999999999998</v>
      </c>
      <c r="AM150" s="498">
        <v>1.8</v>
      </c>
      <c r="AN150" s="498">
        <v>1.3</v>
      </c>
      <c r="AO150" s="498">
        <v>1.7</v>
      </c>
      <c r="AP150" s="498">
        <v>1.6</v>
      </c>
      <c r="AQ150" s="498">
        <v>1.7</v>
      </c>
      <c r="AR150" s="498">
        <v>1.7</v>
      </c>
      <c r="AS150" s="498"/>
    </row>
    <row r="151" spans="1:45">
      <c r="A151" s="94" t="s">
        <v>21</v>
      </c>
      <c r="B151" s="95" t="s">
        <v>123</v>
      </c>
      <c r="C151" s="95"/>
      <c r="D151" s="31" t="s">
        <v>113</v>
      </c>
      <c r="E151" s="65" t="s">
        <v>141</v>
      </c>
      <c r="F151" s="65" t="s">
        <v>142</v>
      </c>
      <c r="G151" s="498">
        <v>3.7</v>
      </c>
      <c r="H151" s="498">
        <v>3.3</v>
      </c>
      <c r="I151" s="498">
        <v>3.4</v>
      </c>
      <c r="J151" s="498">
        <v>2.7</v>
      </c>
      <c r="K151" s="498">
        <v>2.4</v>
      </c>
      <c r="L151" s="498">
        <v>2</v>
      </c>
      <c r="M151" s="498">
        <v>2.9</v>
      </c>
      <c r="N151" s="498">
        <v>2.8</v>
      </c>
      <c r="O151" s="498">
        <v>3.2</v>
      </c>
      <c r="P151" s="498">
        <v>3.7</v>
      </c>
      <c r="Q151" s="498">
        <v>3.3</v>
      </c>
      <c r="R151" s="498">
        <v>3.6</v>
      </c>
      <c r="S151" s="498">
        <v>3.3</v>
      </c>
      <c r="T151" s="498">
        <v>3.2</v>
      </c>
      <c r="U151" s="498">
        <v>2.9</v>
      </c>
      <c r="V151" s="498">
        <v>3.1</v>
      </c>
      <c r="W151" s="498">
        <v>3.3</v>
      </c>
      <c r="X151" s="498">
        <v>3.5</v>
      </c>
      <c r="Y151" s="498">
        <v>3.8</v>
      </c>
      <c r="Z151" s="498">
        <v>3.9</v>
      </c>
      <c r="AA151" s="498">
        <v>4.7</v>
      </c>
      <c r="AB151" s="498">
        <v>4.5999999999999996</v>
      </c>
      <c r="AC151" s="498">
        <v>4.5999999999999996</v>
      </c>
      <c r="AD151" s="498">
        <v>4.8</v>
      </c>
      <c r="AE151" s="498">
        <v>4.7</v>
      </c>
      <c r="AF151" s="498">
        <v>4.9000000000000004</v>
      </c>
      <c r="AG151" s="498">
        <v>4.9000000000000004</v>
      </c>
      <c r="AH151" s="498">
        <v>4.8</v>
      </c>
      <c r="AI151" s="498">
        <v>4.7</v>
      </c>
      <c r="AJ151" s="498">
        <v>4.3000000000000007</v>
      </c>
      <c r="AK151" s="498">
        <v>3.7</v>
      </c>
      <c r="AL151" s="498">
        <v>4.0999999999999996</v>
      </c>
      <c r="AM151" s="498">
        <v>3</v>
      </c>
      <c r="AN151" s="498">
        <v>2.6</v>
      </c>
      <c r="AO151" s="498">
        <v>2.2000000000000002</v>
      </c>
      <c r="AP151" s="498">
        <v>2.5</v>
      </c>
      <c r="AQ151" s="498">
        <v>2.4</v>
      </c>
      <c r="AR151" s="498">
        <v>2.5</v>
      </c>
      <c r="AS151" s="498"/>
    </row>
    <row r="152" spans="1:45">
      <c r="A152" s="94" t="s">
        <v>22</v>
      </c>
      <c r="B152" s="95" t="s">
        <v>123</v>
      </c>
      <c r="C152" s="95"/>
      <c r="D152" s="31" t="s">
        <v>113</v>
      </c>
      <c r="E152" s="65" t="s">
        <v>141</v>
      </c>
      <c r="F152" s="65" t="s">
        <v>142</v>
      </c>
      <c r="G152" s="498">
        <v>22.5</v>
      </c>
      <c r="H152" s="498">
        <v>21.400000000000002</v>
      </c>
      <c r="I152" s="498">
        <v>19.3</v>
      </c>
      <c r="J152" s="498">
        <v>18.100000000000001</v>
      </c>
      <c r="K152" s="498">
        <v>16.399999999999999</v>
      </c>
      <c r="L152" s="498">
        <v>14.7</v>
      </c>
      <c r="M152" s="498">
        <v>17.399999999999999</v>
      </c>
      <c r="N152" s="498">
        <v>19.399999999999999</v>
      </c>
      <c r="O152" s="498">
        <v>19.5</v>
      </c>
      <c r="P152" s="498">
        <v>18.600000000000001</v>
      </c>
      <c r="Q152" s="498">
        <v>19</v>
      </c>
      <c r="R152" s="498">
        <v>20.2</v>
      </c>
      <c r="S152" s="498">
        <v>21.6</v>
      </c>
      <c r="T152" s="498">
        <v>21.900000000000002</v>
      </c>
      <c r="U152" s="498">
        <v>19.200000000000003</v>
      </c>
      <c r="V152" s="498">
        <v>19.600000000000001</v>
      </c>
      <c r="W152" s="498">
        <v>19.100000000000001</v>
      </c>
      <c r="X152" s="498">
        <v>19.8</v>
      </c>
      <c r="Y152" s="498">
        <v>20.6</v>
      </c>
      <c r="Z152" s="498">
        <v>20.5</v>
      </c>
      <c r="AA152" s="498">
        <v>21.2</v>
      </c>
      <c r="AB152" s="498">
        <v>20.9</v>
      </c>
      <c r="AC152" s="498">
        <v>21.2</v>
      </c>
      <c r="AD152" s="498">
        <v>21.5</v>
      </c>
      <c r="AE152" s="498">
        <v>21.8</v>
      </c>
      <c r="AF152" s="498">
        <v>22.2</v>
      </c>
      <c r="AG152" s="498">
        <v>21.8</v>
      </c>
      <c r="AH152" s="498">
        <v>21.6</v>
      </c>
      <c r="AI152" s="498">
        <v>21.4</v>
      </c>
      <c r="AJ152" s="498">
        <v>17.3</v>
      </c>
      <c r="AK152" s="498">
        <v>16.7</v>
      </c>
      <c r="AL152" s="498">
        <v>16.7</v>
      </c>
      <c r="AM152" s="498">
        <v>15.1</v>
      </c>
      <c r="AN152" s="498">
        <v>13.6</v>
      </c>
      <c r="AO152" s="498">
        <v>13.3</v>
      </c>
      <c r="AP152" s="498">
        <v>13.1</v>
      </c>
      <c r="AQ152" s="498">
        <v>13.9</v>
      </c>
      <c r="AR152" s="498">
        <v>14.6</v>
      </c>
      <c r="AS152" s="498"/>
    </row>
    <row r="153" spans="1:45">
      <c r="A153" s="94" t="s">
        <v>23</v>
      </c>
      <c r="B153" s="95" t="s">
        <v>123</v>
      </c>
      <c r="C153" s="95"/>
      <c r="D153" s="31" t="s">
        <v>113</v>
      </c>
      <c r="E153" s="65" t="s">
        <v>141</v>
      </c>
      <c r="F153" s="65" t="s">
        <v>142</v>
      </c>
      <c r="G153" s="498">
        <v>16.100000000000001</v>
      </c>
      <c r="H153" s="498">
        <v>14.5</v>
      </c>
      <c r="I153" s="498">
        <v>15.299999999999999</v>
      </c>
      <c r="J153" s="498">
        <v>14.1</v>
      </c>
      <c r="K153" s="498">
        <v>12.9</v>
      </c>
      <c r="L153" s="498">
        <v>13.5</v>
      </c>
      <c r="M153" s="498">
        <v>12.5</v>
      </c>
      <c r="N153" s="498">
        <v>13.2</v>
      </c>
      <c r="O153" s="498">
        <v>15.8</v>
      </c>
      <c r="P153" s="498">
        <v>14.5</v>
      </c>
      <c r="Q153" s="498">
        <v>14.9</v>
      </c>
      <c r="R153" s="498">
        <v>15</v>
      </c>
      <c r="S153" s="498">
        <v>13.3</v>
      </c>
      <c r="T153" s="498">
        <v>13.1</v>
      </c>
      <c r="U153" s="498">
        <v>11.8</v>
      </c>
      <c r="V153" s="498">
        <v>12.3</v>
      </c>
      <c r="W153" s="498">
        <v>11.8</v>
      </c>
      <c r="X153" s="498">
        <v>12.4</v>
      </c>
      <c r="Y153" s="498">
        <v>13.1</v>
      </c>
      <c r="Z153" s="498">
        <v>14.8</v>
      </c>
      <c r="AA153" s="498">
        <v>14.3</v>
      </c>
      <c r="AB153" s="498">
        <v>15.6</v>
      </c>
      <c r="AC153" s="498">
        <v>15.9</v>
      </c>
      <c r="AD153" s="498">
        <v>15.9</v>
      </c>
      <c r="AE153" s="498">
        <v>16.5</v>
      </c>
      <c r="AF153" s="498">
        <v>17.100000000000001</v>
      </c>
      <c r="AG153" s="498">
        <v>17.8</v>
      </c>
      <c r="AH153" s="498">
        <v>18.100000000000001</v>
      </c>
      <c r="AI153" s="498">
        <v>17.5</v>
      </c>
      <c r="AJ153" s="498">
        <v>14.2</v>
      </c>
      <c r="AK153" s="498">
        <v>13.3</v>
      </c>
      <c r="AL153" s="498">
        <v>11.8</v>
      </c>
      <c r="AM153" s="498">
        <v>9.1999999999999993</v>
      </c>
      <c r="AN153" s="498">
        <v>8.9</v>
      </c>
      <c r="AO153" s="498">
        <v>8.1999999999999993</v>
      </c>
      <c r="AP153" s="498">
        <v>7.6</v>
      </c>
      <c r="AQ153" s="498">
        <v>8.1</v>
      </c>
      <c r="AR153" s="498">
        <v>8.6</v>
      </c>
      <c r="AS153" s="498"/>
    </row>
    <row r="154" spans="1:45">
      <c r="A154" s="94" t="s">
        <v>24</v>
      </c>
      <c r="B154" s="95" t="s">
        <v>123</v>
      </c>
      <c r="C154" s="95"/>
      <c r="D154" s="31" t="s">
        <v>113</v>
      </c>
      <c r="E154" s="65" t="s">
        <v>141</v>
      </c>
      <c r="F154" s="65" t="s">
        <v>142</v>
      </c>
      <c r="G154" s="498">
        <v>61.2</v>
      </c>
      <c r="H154" s="498">
        <v>56.7</v>
      </c>
      <c r="I154" s="498">
        <v>50.9</v>
      </c>
      <c r="J154" s="498">
        <v>51.9</v>
      </c>
      <c r="K154" s="498">
        <v>45.2</v>
      </c>
      <c r="L154" s="498">
        <v>41.8</v>
      </c>
      <c r="M154" s="498">
        <v>53.6</v>
      </c>
      <c r="N154" s="498">
        <v>57.2</v>
      </c>
      <c r="O154" s="498">
        <v>56.9</v>
      </c>
      <c r="P154" s="498">
        <v>60.5</v>
      </c>
      <c r="Q154" s="498">
        <v>71.2</v>
      </c>
      <c r="R154" s="498">
        <v>61</v>
      </c>
      <c r="S154" s="498">
        <v>57.5</v>
      </c>
      <c r="T154" s="498">
        <v>53.2</v>
      </c>
      <c r="U154" s="498">
        <v>49.1</v>
      </c>
      <c r="V154" s="498">
        <v>50.6</v>
      </c>
      <c r="W154" s="498">
        <v>54.8</v>
      </c>
      <c r="X154" s="498">
        <v>56.1</v>
      </c>
      <c r="Y154" s="498">
        <v>58.8</v>
      </c>
      <c r="Z154" s="498">
        <v>61.5</v>
      </c>
      <c r="AA154" s="498">
        <v>65.599999999999994</v>
      </c>
      <c r="AB154" s="498">
        <v>63</v>
      </c>
      <c r="AC154" s="498">
        <v>62.5</v>
      </c>
      <c r="AD154" s="498">
        <v>60.9</v>
      </c>
      <c r="AE154" s="498">
        <v>60.2</v>
      </c>
      <c r="AF154" s="498">
        <v>58.9</v>
      </c>
      <c r="AG154" s="498">
        <v>55.300000000000004</v>
      </c>
      <c r="AH154" s="498">
        <v>54.1</v>
      </c>
      <c r="AI154" s="498">
        <v>51.7</v>
      </c>
      <c r="AJ154" s="498">
        <v>41.6</v>
      </c>
      <c r="AK154" s="498">
        <v>38.799999999999997</v>
      </c>
      <c r="AL154" s="498">
        <v>36.6</v>
      </c>
      <c r="AM154" s="498">
        <v>32.700000000000003</v>
      </c>
      <c r="AN154" s="498">
        <v>30.8</v>
      </c>
      <c r="AO154" s="498">
        <v>30</v>
      </c>
      <c r="AP154" s="498">
        <v>30.9</v>
      </c>
      <c r="AQ154" s="498">
        <v>31.8</v>
      </c>
      <c r="AR154" s="498">
        <v>32.4</v>
      </c>
      <c r="AS154" s="498"/>
    </row>
    <row r="155" spans="1:45">
      <c r="A155" s="94" t="s">
        <v>25</v>
      </c>
      <c r="B155" s="95" t="s">
        <v>123</v>
      </c>
      <c r="C155" s="95"/>
      <c r="D155" s="31" t="s">
        <v>113</v>
      </c>
      <c r="E155" s="65" t="s">
        <v>141</v>
      </c>
      <c r="F155" s="65" t="s">
        <v>142</v>
      </c>
      <c r="G155" s="498">
        <v>41.4</v>
      </c>
      <c r="H155" s="498">
        <v>41.3</v>
      </c>
      <c r="I155" s="498">
        <v>37.200000000000003</v>
      </c>
      <c r="J155" s="498">
        <v>37</v>
      </c>
      <c r="K155" s="498">
        <v>37.700000000000003</v>
      </c>
      <c r="L155" s="498">
        <v>36.9</v>
      </c>
      <c r="M155" s="498">
        <v>42.8</v>
      </c>
      <c r="N155" s="498">
        <v>44.6</v>
      </c>
      <c r="O155" s="498">
        <v>48</v>
      </c>
      <c r="P155" s="498">
        <v>55.3</v>
      </c>
      <c r="Q155" s="498">
        <v>56.6</v>
      </c>
      <c r="R155" s="498">
        <v>57</v>
      </c>
      <c r="S155" s="498">
        <v>56.3</v>
      </c>
      <c r="T155" s="498">
        <v>55.5</v>
      </c>
      <c r="U155" s="498">
        <v>54.7</v>
      </c>
      <c r="V155" s="498">
        <v>57.3</v>
      </c>
      <c r="W155" s="498">
        <v>56.9</v>
      </c>
      <c r="X155" s="498">
        <v>57.4</v>
      </c>
      <c r="Y155" s="498">
        <v>58.8</v>
      </c>
      <c r="Z155" s="498">
        <v>60.2</v>
      </c>
      <c r="AA155" s="498">
        <v>67.5</v>
      </c>
      <c r="AB155" s="498">
        <v>67.8</v>
      </c>
      <c r="AC155" s="498">
        <v>68.3</v>
      </c>
      <c r="AD155" s="498">
        <v>69.099999999999994</v>
      </c>
      <c r="AE155" s="498">
        <v>68.5</v>
      </c>
      <c r="AF155" s="498">
        <v>69</v>
      </c>
      <c r="AG155" s="498">
        <v>66.900000000000006</v>
      </c>
      <c r="AH155" s="498">
        <v>65.8</v>
      </c>
      <c r="AI155" s="498">
        <v>62.6</v>
      </c>
      <c r="AJ155" s="498">
        <v>49.4</v>
      </c>
      <c r="AK155" s="498">
        <v>43.9</v>
      </c>
      <c r="AL155" s="498">
        <v>41.4</v>
      </c>
      <c r="AM155" s="498">
        <v>38.700000000000003</v>
      </c>
      <c r="AN155" s="498">
        <v>36.9</v>
      </c>
      <c r="AO155" s="498">
        <v>36.799999999999997</v>
      </c>
      <c r="AP155" s="498">
        <v>37.799999999999997</v>
      </c>
      <c r="AQ155" s="498">
        <v>39.799999999999997</v>
      </c>
      <c r="AR155" s="498">
        <v>41.9</v>
      </c>
      <c r="AS155" s="498"/>
    </row>
    <row r="156" spans="1:45">
      <c r="A156" s="94" t="s">
        <v>26</v>
      </c>
      <c r="B156" s="95" t="s">
        <v>123</v>
      </c>
      <c r="C156" s="95"/>
      <c r="D156" s="31" t="s">
        <v>113</v>
      </c>
      <c r="E156" s="65" t="s">
        <v>141</v>
      </c>
      <c r="F156" s="65" t="s">
        <v>142</v>
      </c>
      <c r="G156" s="498">
        <v>3.1</v>
      </c>
      <c r="H156" s="498">
        <v>2.8</v>
      </c>
      <c r="I156" s="498">
        <v>2.8</v>
      </c>
      <c r="J156" s="498">
        <v>2.4</v>
      </c>
      <c r="K156" s="498">
        <v>1.8</v>
      </c>
      <c r="L156" s="498">
        <v>2.2999999999999998</v>
      </c>
      <c r="M156" s="498">
        <v>2.8000000000000003</v>
      </c>
      <c r="N156" s="498">
        <v>2.8</v>
      </c>
      <c r="O156" s="498">
        <v>3.3</v>
      </c>
      <c r="P156" s="498">
        <v>3.3</v>
      </c>
      <c r="Q156" s="498">
        <v>3.6</v>
      </c>
      <c r="R156" s="498">
        <v>3</v>
      </c>
      <c r="S156" s="498">
        <v>3.4</v>
      </c>
      <c r="T156" s="498">
        <v>3.5</v>
      </c>
      <c r="U156" s="498">
        <v>2.8</v>
      </c>
      <c r="V156" s="498">
        <v>2.4</v>
      </c>
      <c r="W156" s="498">
        <v>2.5</v>
      </c>
      <c r="X156" s="498">
        <v>2.5</v>
      </c>
      <c r="Y156" s="498">
        <v>2.6</v>
      </c>
      <c r="Z156" s="498">
        <v>3.1</v>
      </c>
      <c r="AA156" s="498">
        <v>3.4</v>
      </c>
      <c r="AB156" s="498">
        <v>3.4</v>
      </c>
      <c r="AC156" s="498">
        <v>3.3</v>
      </c>
      <c r="AD156" s="498">
        <v>3.3</v>
      </c>
      <c r="AE156" s="498">
        <v>3.2</v>
      </c>
      <c r="AF156" s="498">
        <v>3.6</v>
      </c>
      <c r="AG156" s="498">
        <v>3.6</v>
      </c>
      <c r="AH156" s="498">
        <v>3.8</v>
      </c>
      <c r="AI156" s="498">
        <v>3.7</v>
      </c>
      <c r="AJ156" s="498">
        <v>3.2</v>
      </c>
      <c r="AK156" s="498">
        <v>2.8</v>
      </c>
      <c r="AL156" s="498">
        <v>2.8</v>
      </c>
      <c r="AM156" s="498">
        <v>2.4</v>
      </c>
      <c r="AN156" s="498">
        <v>2.4</v>
      </c>
      <c r="AO156" s="498">
        <v>2.1</v>
      </c>
      <c r="AP156" s="498">
        <v>2.2000000000000002</v>
      </c>
      <c r="AQ156" s="498">
        <v>2.2000000000000002</v>
      </c>
      <c r="AR156" s="498">
        <v>2.2999999999999998</v>
      </c>
      <c r="AS156" s="498"/>
    </row>
    <row r="157" spans="1:45">
      <c r="A157" s="94" t="s">
        <v>27</v>
      </c>
      <c r="B157" s="95" t="s">
        <v>123</v>
      </c>
      <c r="C157" s="95"/>
      <c r="D157" s="31" t="s">
        <v>113</v>
      </c>
      <c r="E157" s="65" t="s">
        <v>141</v>
      </c>
      <c r="F157" s="65" t="s">
        <v>142</v>
      </c>
      <c r="G157" s="498">
        <v>14.9</v>
      </c>
      <c r="H157" s="498">
        <v>16.100000000000001</v>
      </c>
      <c r="I157" s="498">
        <v>14.7</v>
      </c>
      <c r="J157" s="498">
        <v>12.8</v>
      </c>
      <c r="K157" s="498">
        <v>11.9</v>
      </c>
      <c r="L157" s="498">
        <v>11.8</v>
      </c>
      <c r="M157" s="498">
        <v>13.4</v>
      </c>
      <c r="N157" s="498">
        <v>13.6</v>
      </c>
      <c r="O157" s="498">
        <v>14.8</v>
      </c>
      <c r="P157" s="498">
        <v>15.2</v>
      </c>
      <c r="Q157" s="498">
        <v>15.6</v>
      </c>
      <c r="R157" s="498">
        <v>15.9</v>
      </c>
      <c r="S157" s="498">
        <v>17.3</v>
      </c>
      <c r="T157" s="498">
        <v>16.399999999999999</v>
      </c>
      <c r="U157" s="498">
        <v>15.5</v>
      </c>
      <c r="V157" s="498">
        <v>15.9</v>
      </c>
      <c r="W157" s="498">
        <v>15.7</v>
      </c>
      <c r="X157" s="498">
        <v>16.100000000000001</v>
      </c>
      <c r="Y157" s="498">
        <v>16.2</v>
      </c>
      <c r="Z157" s="498">
        <v>16.899999999999999</v>
      </c>
      <c r="AA157" s="498">
        <v>18.100000000000001</v>
      </c>
      <c r="AB157" s="498">
        <v>18.3</v>
      </c>
      <c r="AC157" s="498">
        <v>18.3</v>
      </c>
      <c r="AD157" s="498">
        <v>17.899999999999999</v>
      </c>
      <c r="AE157" s="498">
        <v>18.600000000000001</v>
      </c>
      <c r="AF157" s="498">
        <v>18.7</v>
      </c>
      <c r="AG157" s="498">
        <v>19.3</v>
      </c>
      <c r="AH157" s="498">
        <v>20</v>
      </c>
      <c r="AI157" s="498">
        <v>19.5</v>
      </c>
      <c r="AJ157" s="498">
        <v>15.4</v>
      </c>
      <c r="AK157" s="498">
        <v>14.3</v>
      </c>
      <c r="AL157" s="498">
        <v>13.3</v>
      </c>
      <c r="AM157" s="498">
        <v>12</v>
      </c>
      <c r="AN157" s="498">
        <v>10.8</v>
      </c>
      <c r="AO157" s="498">
        <v>9.6999999999999993</v>
      </c>
      <c r="AP157" s="498">
        <v>10</v>
      </c>
      <c r="AQ157" s="498">
        <v>9.9</v>
      </c>
      <c r="AR157" s="498">
        <v>10.5</v>
      </c>
      <c r="AS157" s="498"/>
    </row>
    <row r="158" spans="1:45">
      <c r="A158" s="94" t="s">
        <v>28</v>
      </c>
      <c r="B158" s="95" t="s">
        <v>123</v>
      </c>
      <c r="C158" s="95"/>
      <c r="D158" s="31" t="s">
        <v>113</v>
      </c>
      <c r="E158" s="65" t="s">
        <v>141</v>
      </c>
      <c r="F158" s="65" t="s">
        <v>142</v>
      </c>
      <c r="G158" s="498">
        <v>32.799999999999997</v>
      </c>
      <c r="H158" s="498">
        <v>30.1</v>
      </c>
      <c r="I158" s="498">
        <v>27.4</v>
      </c>
      <c r="J158" s="498">
        <v>26.5</v>
      </c>
      <c r="K158" s="498">
        <v>23.1</v>
      </c>
      <c r="L158" s="498">
        <v>22.9</v>
      </c>
      <c r="M158" s="498">
        <v>28.6</v>
      </c>
      <c r="N158" s="498">
        <v>28</v>
      </c>
      <c r="O158" s="498">
        <v>28.099999999999998</v>
      </c>
      <c r="P158" s="498">
        <v>30.5</v>
      </c>
      <c r="Q158" s="498">
        <v>29.799999999999997</v>
      </c>
      <c r="R158" s="498">
        <v>29.9</v>
      </c>
      <c r="S158" s="498">
        <v>29.7</v>
      </c>
      <c r="T158" s="498">
        <v>27.4</v>
      </c>
      <c r="U158" s="498">
        <v>23</v>
      </c>
      <c r="V158" s="498">
        <v>24</v>
      </c>
      <c r="W158" s="498">
        <v>22.5</v>
      </c>
      <c r="X158" s="498">
        <v>23.7</v>
      </c>
      <c r="Y158" s="498">
        <v>24.5</v>
      </c>
      <c r="Z158" s="498">
        <v>26</v>
      </c>
      <c r="AA158" s="498">
        <v>27.8</v>
      </c>
      <c r="AB158" s="498">
        <v>26.3</v>
      </c>
      <c r="AC158" s="498">
        <v>26.2</v>
      </c>
      <c r="AD158" s="498">
        <v>24.3</v>
      </c>
      <c r="AE158" s="498">
        <v>24.5</v>
      </c>
      <c r="AF158" s="498">
        <v>23.6</v>
      </c>
      <c r="AG158" s="498">
        <v>22.5</v>
      </c>
      <c r="AH158" s="498">
        <v>22.200000000000003</v>
      </c>
      <c r="AI158" s="498">
        <v>20.9</v>
      </c>
      <c r="AJ158" s="498">
        <v>16.8</v>
      </c>
      <c r="AK158" s="498">
        <v>15.6</v>
      </c>
      <c r="AL158" s="498">
        <v>14.2</v>
      </c>
      <c r="AM158" s="498">
        <v>13.1</v>
      </c>
      <c r="AN158" s="498">
        <v>11.1</v>
      </c>
      <c r="AO158" s="498">
        <v>10.4</v>
      </c>
      <c r="AP158" s="498">
        <v>12.8</v>
      </c>
      <c r="AQ158" s="498">
        <v>12.9</v>
      </c>
      <c r="AR158" s="498">
        <v>12.7</v>
      </c>
      <c r="AS158" s="498"/>
    </row>
    <row r="159" spans="1:45">
      <c r="A159" s="94" t="s">
        <v>29</v>
      </c>
      <c r="B159" s="95" t="s">
        <v>123</v>
      </c>
      <c r="C159" s="95"/>
      <c r="D159" s="31" t="s">
        <v>113</v>
      </c>
      <c r="E159" s="65" t="s">
        <v>141</v>
      </c>
      <c r="F159" s="65" t="s">
        <v>142</v>
      </c>
      <c r="G159" s="498">
        <v>7.8</v>
      </c>
      <c r="H159" s="498">
        <v>6.3</v>
      </c>
      <c r="I159" s="498">
        <v>5.7</v>
      </c>
      <c r="J159" s="498">
        <v>3.9</v>
      </c>
      <c r="K159" s="498">
        <v>4.7</v>
      </c>
      <c r="L159" s="498">
        <v>5</v>
      </c>
      <c r="M159" s="498">
        <v>4.7</v>
      </c>
      <c r="N159" s="498">
        <v>6</v>
      </c>
      <c r="O159" s="498">
        <v>5.6</v>
      </c>
      <c r="P159" s="498">
        <v>5.5</v>
      </c>
      <c r="Q159" s="498">
        <v>6.4</v>
      </c>
      <c r="R159" s="498">
        <v>8</v>
      </c>
      <c r="S159" s="498">
        <v>6.8</v>
      </c>
      <c r="T159" s="498">
        <v>6.7</v>
      </c>
      <c r="U159" s="498">
        <v>6.1</v>
      </c>
      <c r="V159" s="498">
        <v>6.6</v>
      </c>
      <c r="W159" s="498">
        <v>6.3</v>
      </c>
      <c r="X159" s="498">
        <v>6.7</v>
      </c>
      <c r="Y159" s="498">
        <v>7</v>
      </c>
      <c r="Z159" s="498">
        <v>7.4</v>
      </c>
      <c r="AA159" s="498">
        <v>8.6</v>
      </c>
      <c r="AB159" s="498">
        <v>8.4</v>
      </c>
      <c r="AC159" s="498">
        <v>8.5</v>
      </c>
      <c r="AD159" s="498">
        <v>8.9</v>
      </c>
      <c r="AE159" s="498">
        <v>9</v>
      </c>
      <c r="AF159" s="498">
        <v>9</v>
      </c>
      <c r="AG159" s="498">
        <v>8.9</v>
      </c>
      <c r="AH159" s="498">
        <v>9.3000000000000007</v>
      </c>
      <c r="AI159" s="498">
        <v>8.9</v>
      </c>
      <c r="AJ159" s="498">
        <v>6.8</v>
      </c>
      <c r="AK159" s="498">
        <v>6.2</v>
      </c>
      <c r="AL159" s="498">
        <v>5.8</v>
      </c>
      <c r="AM159" s="498">
        <v>5</v>
      </c>
      <c r="AN159" s="498">
        <v>4.8</v>
      </c>
      <c r="AO159" s="498">
        <v>5</v>
      </c>
      <c r="AP159" s="498">
        <v>2.4</v>
      </c>
      <c r="AQ159" s="498">
        <v>2.4</v>
      </c>
      <c r="AR159" s="498">
        <v>2.4</v>
      </c>
      <c r="AS159" s="498"/>
    </row>
    <row r="160" spans="1:45">
      <c r="A160" s="94" t="s">
        <v>30</v>
      </c>
      <c r="B160" s="95" t="s">
        <v>123</v>
      </c>
      <c r="C160" s="95"/>
      <c r="D160" s="31" t="s">
        <v>113</v>
      </c>
      <c r="E160" s="65" t="s">
        <v>141</v>
      </c>
      <c r="F160" s="65" t="s">
        <v>142</v>
      </c>
      <c r="G160" s="498">
        <v>9</v>
      </c>
      <c r="H160" s="498">
        <v>8.5</v>
      </c>
      <c r="I160" s="498">
        <v>9.3000000000000007</v>
      </c>
      <c r="J160" s="498">
        <v>8.8000000000000007</v>
      </c>
      <c r="K160" s="498">
        <v>7</v>
      </c>
      <c r="L160" s="498">
        <v>5.8</v>
      </c>
      <c r="M160" s="498">
        <v>6.8</v>
      </c>
      <c r="N160" s="498">
        <v>7.4</v>
      </c>
      <c r="O160" s="498">
        <v>7</v>
      </c>
      <c r="P160" s="498">
        <v>7.2</v>
      </c>
      <c r="Q160" s="498">
        <v>6.3</v>
      </c>
      <c r="R160" s="498">
        <v>6.9</v>
      </c>
      <c r="S160" s="498">
        <v>7</v>
      </c>
      <c r="T160" s="498">
        <v>6.8</v>
      </c>
      <c r="U160" s="498">
        <v>5.8</v>
      </c>
      <c r="V160" s="498">
        <v>6.1</v>
      </c>
      <c r="W160" s="498">
        <v>6</v>
      </c>
      <c r="X160" s="498">
        <v>6.7</v>
      </c>
      <c r="Y160" s="498">
        <v>7.1</v>
      </c>
      <c r="Z160" s="498">
        <v>7.2</v>
      </c>
      <c r="AA160" s="498">
        <v>7.4</v>
      </c>
      <c r="AB160" s="498">
        <v>8.3000000000000007</v>
      </c>
      <c r="AC160" s="498">
        <v>8.1999999999999993</v>
      </c>
      <c r="AD160" s="498">
        <v>8</v>
      </c>
      <c r="AE160" s="498">
        <v>8.1999999999999993</v>
      </c>
      <c r="AF160" s="498">
        <v>8</v>
      </c>
      <c r="AG160" s="498">
        <v>8.6999999999999993</v>
      </c>
      <c r="AH160" s="498">
        <v>8.5</v>
      </c>
      <c r="AI160" s="498">
        <v>8.3000000000000007</v>
      </c>
      <c r="AJ160" s="498">
        <v>7.2</v>
      </c>
      <c r="AK160" s="498">
        <v>7.5</v>
      </c>
      <c r="AL160" s="498">
        <v>6.8</v>
      </c>
      <c r="AM160" s="498">
        <v>6.5</v>
      </c>
      <c r="AN160" s="498">
        <v>6.4</v>
      </c>
      <c r="AO160" s="498">
        <v>5.8</v>
      </c>
      <c r="AP160" s="498">
        <v>5.5</v>
      </c>
      <c r="AQ160" s="498">
        <v>5.7</v>
      </c>
      <c r="AR160" s="498">
        <v>6.2</v>
      </c>
      <c r="AS160" s="498"/>
    </row>
    <row r="161" spans="1:45">
      <c r="A161" s="94" t="s">
        <v>31</v>
      </c>
      <c r="B161" s="95" t="s">
        <v>123</v>
      </c>
      <c r="C161" s="95"/>
      <c r="D161" s="31" t="s">
        <v>113</v>
      </c>
      <c r="E161" s="65" t="s">
        <v>141</v>
      </c>
      <c r="F161" s="65" t="s">
        <v>142</v>
      </c>
      <c r="G161" s="498">
        <v>24.6</v>
      </c>
      <c r="H161" s="498">
        <v>23.1</v>
      </c>
      <c r="I161" s="498">
        <v>24.3</v>
      </c>
      <c r="J161" s="498">
        <v>22.3</v>
      </c>
      <c r="K161" s="498">
        <v>20.3</v>
      </c>
      <c r="L161" s="498">
        <v>17.600000000000001</v>
      </c>
      <c r="M161" s="498">
        <v>21</v>
      </c>
      <c r="N161" s="498">
        <v>20.9</v>
      </c>
      <c r="O161" s="498">
        <v>19.399999999999999</v>
      </c>
      <c r="P161" s="498">
        <v>20.5</v>
      </c>
      <c r="Q161" s="498">
        <v>19.899999999999999</v>
      </c>
      <c r="R161" s="498">
        <v>21.8</v>
      </c>
      <c r="S161" s="498">
        <v>22</v>
      </c>
      <c r="T161" s="498">
        <v>21</v>
      </c>
      <c r="U161" s="498">
        <v>20.7</v>
      </c>
      <c r="V161" s="498">
        <v>21.9</v>
      </c>
      <c r="W161" s="498">
        <v>23.6</v>
      </c>
      <c r="X161" s="498">
        <v>24.7</v>
      </c>
      <c r="Y161" s="498">
        <v>25.3</v>
      </c>
      <c r="Z161" s="498">
        <v>26.2</v>
      </c>
      <c r="AA161" s="498">
        <v>26.1</v>
      </c>
      <c r="AB161" s="498">
        <v>26.2</v>
      </c>
      <c r="AC161" s="498">
        <v>26.900000000000002</v>
      </c>
      <c r="AD161" s="498">
        <v>26.8</v>
      </c>
      <c r="AE161" s="498">
        <v>27</v>
      </c>
      <c r="AF161" s="498">
        <v>26.5</v>
      </c>
      <c r="AG161" s="498">
        <v>25.4</v>
      </c>
      <c r="AH161" s="498">
        <v>25.3</v>
      </c>
      <c r="AI161" s="498">
        <v>25.1</v>
      </c>
      <c r="AJ161" s="498">
        <v>20.8</v>
      </c>
      <c r="AK161" s="498">
        <v>19.899999999999999</v>
      </c>
      <c r="AL161" s="498">
        <v>19.2</v>
      </c>
      <c r="AM161" s="498">
        <v>17.900000000000002</v>
      </c>
      <c r="AN161" s="498">
        <v>16.899999999999999</v>
      </c>
      <c r="AO161" s="498">
        <v>16.399999999999999</v>
      </c>
      <c r="AP161" s="498">
        <v>16.899999999999999</v>
      </c>
      <c r="AQ161" s="498">
        <v>17.7</v>
      </c>
      <c r="AR161" s="498">
        <v>18.2</v>
      </c>
      <c r="AS161" s="498"/>
    </row>
    <row r="162" spans="1:45">
      <c r="A162" s="94" t="s">
        <v>32</v>
      </c>
      <c r="B162" s="95" t="s">
        <v>123</v>
      </c>
      <c r="C162" s="95"/>
      <c r="D162" s="31" t="s">
        <v>113</v>
      </c>
      <c r="E162" s="65" t="s">
        <v>141</v>
      </c>
      <c r="F162" s="65" t="s">
        <v>142</v>
      </c>
      <c r="G162" s="498">
        <v>3.2</v>
      </c>
      <c r="H162" s="498">
        <v>3</v>
      </c>
      <c r="I162" s="498">
        <v>3.4</v>
      </c>
      <c r="J162" s="498">
        <v>3.7</v>
      </c>
      <c r="K162" s="498">
        <v>4.0999999999999996</v>
      </c>
      <c r="L162" s="498">
        <v>2.8</v>
      </c>
      <c r="M162" s="498">
        <v>3.9</v>
      </c>
      <c r="N162" s="498">
        <v>4.3</v>
      </c>
      <c r="O162" s="498">
        <v>5.0999999999999996</v>
      </c>
      <c r="P162" s="498">
        <v>4.8</v>
      </c>
      <c r="Q162" s="498">
        <v>4.5</v>
      </c>
      <c r="R162" s="498">
        <v>4.3</v>
      </c>
      <c r="S162" s="498">
        <v>4</v>
      </c>
      <c r="T162" s="498">
        <v>4</v>
      </c>
      <c r="U162" s="498">
        <v>3.7</v>
      </c>
      <c r="V162" s="498">
        <v>3.8</v>
      </c>
      <c r="W162" s="498">
        <v>3.7</v>
      </c>
      <c r="X162" s="498">
        <v>3.9</v>
      </c>
      <c r="Y162" s="498">
        <v>4.0999999999999996</v>
      </c>
      <c r="Z162" s="498">
        <v>4.4000000000000004</v>
      </c>
      <c r="AA162" s="498">
        <v>4.8</v>
      </c>
      <c r="AB162" s="498">
        <v>4.5999999999999996</v>
      </c>
      <c r="AC162" s="498">
        <v>4.7</v>
      </c>
      <c r="AD162" s="498">
        <v>4.9000000000000004</v>
      </c>
      <c r="AE162" s="498">
        <v>4.8</v>
      </c>
      <c r="AF162" s="498">
        <v>4.4000000000000004</v>
      </c>
      <c r="AG162" s="498">
        <v>4.7</v>
      </c>
      <c r="AH162" s="498">
        <v>4.5</v>
      </c>
      <c r="AI162" s="498">
        <v>4.4000000000000004</v>
      </c>
      <c r="AJ162" s="498">
        <v>3.9</v>
      </c>
      <c r="AK162" s="498">
        <v>3.9</v>
      </c>
      <c r="AL162" s="498">
        <v>3.7</v>
      </c>
      <c r="AM162" s="498">
        <v>3.3</v>
      </c>
      <c r="AN162" s="498">
        <v>3.1</v>
      </c>
      <c r="AO162" s="498">
        <v>2.7</v>
      </c>
      <c r="AP162" s="498">
        <v>3.2</v>
      </c>
      <c r="AQ162" s="498">
        <v>3.1</v>
      </c>
      <c r="AR162" s="498">
        <v>3.1</v>
      </c>
      <c r="AS162" s="498"/>
    </row>
    <row r="163" spans="1:45">
      <c r="A163" s="94" t="s">
        <v>117</v>
      </c>
      <c r="B163" s="95" t="s">
        <v>123</v>
      </c>
      <c r="C163" s="64"/>
      <c r="D163" s="31" t="s">
        <v>113</v>
      </c>
      <c r="E163" s="65" t="s">
        <v>141</v>
      </c>
      <c r="F163" s="65" t="s">
        <v>142</v>
      </c>
      <c r="G163" s="498">
        <v>289.10000000000002</v>
      </c>
      <c r="H163" s="498">
        <v>274.5</v>
      </c>
      <c r="I163" s="498">
        <v>255.4</v>
      </c>
      <c r="J163" s="498">
        <v>244.00000000000003</v>
      </c>
      <c r="K163" s="498">
        <v>225.3</v>
      </c>
      <c r="L163" s="498">
        <v>211.30000000000004</v>
      </c>
      <c r="M163" s="498">
        <v>250.89999999999998</v>
      </c>
      <c r="N163" s="498">
        <v>263.5</v>
      </c>
      <c r="O163" s="498">
        <v>270.10000000000002</v>
      </c>
      <c r="P163" s="498">
        <v>285.20000000000005</v>
      </c>
      <c r="Q163" s="498">
        <v>294.89999999999998</v>
      </c>
      <c r="R163" s="498">
        <v>295.20000000000005</v>
      </c>
      <c r="S163" s="498">
        <v>289</v>
      </c>
      <c r="T163" s="498">
        <v>278.60000000000002</v>
      </c>
      <c r="U163" s="498">
        <v>259.20000000000005</v>
      </c>
      <c r="V163" s="498">
        <v>267.7</v>
      </c>
      <c r="W163" s="498">
        <v>271.3</v>
      </c>
      <c r="X163" s="498">
        <v>280.7</v>
      </c>
      <c r="Y163" s="498">
        <v>291.60000000000002</v>
      </c>
      <c r="Z163" s="498">
        <v>306.99999999999994</v>
      </c>
      <c r="AA163" s="498">
        <v>324.50000000000006</v>
      </c>
      <c r="AB163" s="498">
        <v>324.3</v>
      </c>
      <c r="AC163" s="498">
        <v>325.2</v>
      </c>
      <c r="AD163" s="498">
        <v>322.7</v>
      </c>
      <c r="AE163" s="498">
        <v>324.3</v>
      </c>
      <c r="AF163" s="498">
        <v>325.59999999999997</v>
      </c>
      <c r="AG163" s="498">
        <v>319.59999999999991</v>
      </c>
      <c r="AH163" s="498">
        <v>318.7</v>
      </c>
      <c r="AI163" s="498">
        <v>306.89999999999998</v>
      </c>
      <c r="AJ163" s="498">
        <v>248.90000000000003</v>
      </c>
      <c r="AK163" s="498">
        <v>230.4</v>
      </c>
      <c r="AL163" s="498">
        <v>216.00000000000003</v>
      </c>
      <c r="AM163" s="498">
        <v>193.70000000000002</v>
      </c>
      <c r="AN163" s="498">
        <v>179.70000000000002</v>
      </c>
      <c r="AO163" s="498">
        <v>173.5</v>
      </c>
      <c r="AP163" s="498">
        <v>175.3</v>
      </c>
      <c r="AQ163" s="498">
        <v>180.99999999999997</v>
      </c>
      <c r="AR163" s="498">
        <v>187.89999999999998</v>
      </c>
      <c r="AS163" s="498"/>
    </row>
    <row r="164" spans="1:45">
      <c r="A164" s="94" t="s">
        <v>34</v>
      </c>
      <c r="B164" s="95" t="s">
        <v>123</v>
      </c>
      <c r="C164" s="95"/>
      <c r="D164" s="31" t="s">
        <v>113</v>
      </c>
      <c r="E164" s="65" t="s">
        <v>141</v>
      </c>
      <c r="F164" s="65" t="s">
        <v>142</v>
      </c>
      <c r="G164" s="498"/>
      <c r="H164" s="498"/>
      <c r="I164" s="498"/>
      <c r="J164" s="498"/>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c r="AG164" s="498"/>
      <c r="AH164" s="498"/>
      <c r="AI164" s="498"/>
      <c r="AJ164" s="498"/>
      <c r="AK164" s="498"/>
      <c r="AL164" s="498"/>
      <c r="AM164" s="498"/>
      <c r="AN164" s="498"/>
      <c r="AO164" s="498"/>
      <c r="AP164" s="498"/>
      <c r="AQ164" s="498"/>
      <c r="AR164" s="498"/>
      <c r="AS164" s="498"/>
    </row>
    <row r="165" spans="1:45">
      <c r="A165" s="92" t="s">
        <v>35</v>
      </c>
      <c r="B165" s="93" t="s">
        <v>123</v>
      </c>
      <c r="C165" s="93"/>
      <c r="D165" s="63" t="s">
        <v>113</v>
      </c>
      <c r="E165" s="76" t="s">
        <v>141</v>
      </c>
      <c r="F165" s="76" t="s">
        <v>142</v>
      </c>
      <c r="G165" s="499">
        <v>289.10000000000002</v>
      </c>
      <c r="H165" s="499">
        <v>274.5</v>
      </c>
      <c r="I165" s="499">
        <v>255.4</v>
      </c>
      <c r="J165" s="499">
        <v>244.00000000000003</v>
      </c>
      <c r="K165" s="499">
        <v>225.3</v>
      </c>
      <c r="L165" s="499">
        <v>211.30000000000004</v>
      </c>
      <c r="M165" s="499">
        <v>250.89999999999998</v>
      </c>
      <c r="N165" s="499">
        <v>263.5</v>
      </c>
      <c r="O165" s="499">
        <v>270.10000000000002</v>
      </c>
      <c r="P165" s="499">
        <v>285.20000000000005</v>
      </c>
      <c r="Q165" s="499">
        <v>294.89999999999998</v>
      </c>
      <c r="R165" s="499">
        <v>295.20000000000005</v>
      </c>
      <c r="S165" s="499">
        <v>289</v>
      </c>
      <c r="T165" s="499">
        <v>278.60000000000002</v>
      </c>
      <c r="U165" s="499">
        <v>259.20000000000005</v>
      </c>
      <c r="V165" s="499">
        <v>267.7</v>
      </c>
      <c r="W165" s="499">
        <v>271.3</v>
      </c>
      <c r="X165" s="499">
        <v>280.7</v>
      </c>
      <c r="Y165" s="499">
        <v>291.60000000000002</v>
      </c>
      <c r="Z165" s="499">
        <v>306.99999999999994</v>
      </c>
      <c r="AA165" s="499">
        <v>324.50000000000006</v>
      </c>
      <c r="AB165" s="499">
        <v>324.3</v>
      </c>
      <c r="AC165" s="499">
        <v>325.2</v>
      </c>
      <c r="AD165" s="499">
        <v>322.7</v>
      </c>
      <c r="AE165" s="499">
        <v>324.3</v>
      </c>
      <c r="AF165" s="499">
        <v>325.59999999999997</v>
      </c>
      <c r="AG165" s="499">
        <v>319.59999999999991</v>
      </c>
      <c r="AH165" s="499">
        <v>318.7</v>
      </c>
      <c r="AI165" s="499">
        <v>306.89999999999998</v>
      </c>
      <c r="AJ165" s="499">
        <v>248.90000000000003</v>
      </c>
      <c r="AK165" s="499">
        <v>230.4</v>
      </c>
      <c r="AL165" s="499">
        <v>216.00000000000003</v>
      </c>
      <c r="AM165" s="499">
        <v>193.70000000000002</v>
      </c>
      <c r="AN165" s="499">
        <v>179.70000000000002</v>
      </c>
      <c r="AO165" s="499">
        <v>173.5</v>
      </c>
      <c r="AP165" s="499">
        <v>175.3</v>
      </c>
      <c r="AQ165" s="499">
        <v>180.99999999999997</v>
      </c>
      <c r="AR165" s="499">
        <v>187.89999999999998</v>
      </c>
      <c r="AS165" s="499"/>
    </row>
    <row r="166" spans="1:45">
      <c r="A166" s="94" t="s">
        <v>11</v>
      </c>
      <c r="B166" s="95" t="s">
        <v>124</v>
      </c>
      <c r="C166" s="95"/>
      <c r="D166" s="62" t="s">
        <v>114</v>
      </c>
      <c r="E166" s="65" t="s">
        <v>141</v>
      </c>
      <c r="F166" s="65" t="s">
        <v>142</v>
      </c>
      <c r="G166" s="498">
        <v>15.9</v>
      </c>
      <c r="H166" s="498">
        <v>16.700000000000003</v>
      </c>
      <c r="I166" s="498">
        <v>17.200000000000003</v>
      </c>
      <c r="J166" s="498">
        <v>17</v>
      </c>
      <c r="K166" s="498">
        <v>17.5</v>
      </c>
      <c r="L166" s="498">
        <v>20</v>
      </c>
      <c r="M166" s="498">
        <v>22.500000000000004</v>
      </c>
      <c r="N166" s="498">
        <v>24.1</v>
      </c>
      <c r="O166" s="498">
        <v>26</v>
      </c>
      <c r="P166" s="498">
        <v>25.6</v>
      </c>
      <c r="Q166" s="498">
        <v>26.900000000000002</v>
      </c>
      <c r="R166" s="498">
        <v>21.8</v>
      </c>
      <c r="S166" s="498">
        <v>21.6</v>
      </c>
      <c r="T166" s="498">
        <v>21.6</v>
      </c>
      <c r="U166" s="498">
        <v>21.3</v>
      </c>
      <c r="V166" s="498">
        <v>21.1</v>
      </c>
      <c r="W166" s="498">
        <v>21.700000000000003</v>
      </c>
      <c r="X166" s="498">
        <v>23.1</v>
      </c>
      <c r="Y166" s="498">
        <v>24.5</v>
      </c>
      <c r="Z166" s="498">
        <v>25.6</v>
      </c>
      <c r="AA166" s="498">
        <v>33.299999999999997</v>
      </c>
      <c r="AB166" s="498">
        <v>36.099999999999994</v>
      </c>
      <c r="AC166" s="498">
        <v>35.200000000000003</v>
      </c>
      <c r="AD166" s="498">
        <v>37.1</v>
      </c>
      <c r="AE166" s="498">
        <v>38.5</v>
      </c>
      <c r="AF166" s="498">
        <v>39.799999999999997</v>
      </c>
      <c r="AG166" s="498">
        <v>41.2</v>
      </c>
      <c r="AH166" s="498">
        <v>41.9</v>
      </c>
      <c r="AI166" s="498">
        <v>40.699999999999996</v>
      </c>
      <c r="AJ166" s="498">
        <v>32.200000000000003</v>
      </c>
      <c r="AK166" s="498">
        <v>30.5</v>
      </c>
      <c r="AL166" s="498">
        <v>29.400000000000002</v>
      </c>
      <c r="AM166" s="498">
        <v>25.700000000000003</v>
      </c>
      <c r="AN166" s="498">
        <v>24.2</v>
      </c>
      <c r="AO166" s="498">
        <v>24.900000000000002</v>
      </c>
      <c r="AP166" s="498">
        <v>24.1</v>
      </c>
      <c r="AQ166" s="498">
        <v>24.8</v>
      </c>
      <c r="AR166" s="498">
        <v>25.1</v>
      </c>
      <c r="AS166" s="498"/>
    </row>
    <row r="167" spans="1:45">
      <c r="A167" s="94" t="s">
        <v>17</v>
      </c>
      <c r="B167" s="95" t="s">
        <v>124</v>
      </c>
      <c r="C167" s="95"/>
      <c r="D167" s="31" t="s">
        <v>114</v>
      </c>
      <c r="E167" s="65" t="s">
        <v>141</v>
      </c>
      <c r="F167" s="65" t="s">
        <v>142</v>
      </c>
      <c r="G167" s="498">
        <v>8.3000000000000007</v>
      </c>
      <c r="H167" s="498">
        <v>8.4</v>
      </c>
      <c r="I167" s="498">
        <v>7.9</v>
      </c>
      <c r="J167" s="498">
        <v>8.3000000000000007</v>
      </c>
      <c r="K167" s="498">
        <v>7.3000000000000007</v>
      </c>
      <c r="L167" s="498">
        <v>7.4</v>
      </c>
      <c r="M167" s="498">
        <v>9.6999999999999993</v>
      </c>
      <c r="N167" s="498">
        <v>9.6999999999999993</v>
      </c>
      <c r="O167" s="498">
        <v>10.5</v>
      </c>
      <c r="P167" s="498">
        <v>11.9</v>
      </c>
      <c r="Q167" s="498">
        <v>12.6</v>
      </c>
      <c r="R167" s="498">
        <v>12.9</v>
      </c>
      <c r="S167" s="498">
        <v>12.5</v>
      </c>
      <c r="T167" s="498">
        <v>12.2</v>
      </c>
      <c r="U167" s="498">
        <v>11.8</v>
      </c>
      <c r="V167" s="498">
        <v>11.4</v>
      </c>
      <c r="W167" s="498">
        <v>11.4</v>
      </c>
      <c r="X167" s="498">
        <v>12.4</v>
      </c>
      <c r="Y167" s="498">
        <v>13.2</v>
      </c>
      <c r="Z167" s="498">
        <v>14.1</v>
      </c>
      <c r="AA167" s="498">
        <v>15.2</v>
      </c>
      <c r="AB167" s="498">
        <v>16.2</v>
      </c>
      <c r="AC167" s="498">
        <v>16.3</v>
      </c>
      <c r="AD167" s="498">
        <v>17.2</v>
      </c>
      <c r="AE167" s="498">
        <v>17.100000000000001</v>
      </c>
      <c r="AF167" s="498">
        <v>17.600000000000001</v>
      </c>
      <c r="AG167" s="498">
        <v>18.2</v>
      </c>
      <c r="AH167" s="498">
        <v>18.400000000000002</v>
      </c>
      <c r="AI167" s="498">
        <v>18.399999999999999</v>
      </c>
      <c r="AJ167" s="498">
        <v>15</v>
      </c>
      <c r="AK167" s="498">
        <v>14.4</v>
      </c>
      <c r="AL167" s="498">
        <v>13.4</v>
      </c>
      <c r="AM167" s="498">
        <v>11.8</v>
      </c>
      <c r="AN167" s="498">
        <v>11.6</v>
      </c>
      <c r="AO167" s="498">
        <v>10</v>
      </c>
      <c r="AP167" s="498">
        <v>11</v>
      </c>
      <c r="AQ167" s="498">
        <v>12</v>
      </c>
      <c r="AR167" s="498">
        <v>12.3</v>
      </c>
      <c r="AS167" s="498"/>
    </row>
    <row r="168" spans="1:45">
      <c r="A168" s="94" t="s">
        <v>18</v>
      </c>
      <c r="B168" s="95" t="s">
        <v>124</v>
      </c>
      <c r="C168" s="95"/>
      <c r="D168" s="31" t="s">
        <v>114</v>
      </c>
      <c r="E168" s="65" t="s">
        <v>141</v>
      </c>
      <c r="F168" s="65" t="s">
        <v>142</v>
      </c>
      <c r="G168" s="498">
        <v>19.600000000000001</v>
      </c>
      <c r="H168" s="498">
        <v>20</v>
      </c>
      <c r="I168" s="498">
        <v>15.6</v>
      </c>
      <c r="J168" s="498">
        <v>17</v>
      </c>
      <c r="K168" s="498">
        <v>18.7</v>
      </c>
      <c r="L168" s="498">
        <v>18.399999999999999</v>
      </c>
      <c r="M168" s="498">
        <v>21.8</v>
      </c>
      <c r="N168" s="498">
        <v>20.200000000000003</v>
      </c>
      <c r="O168" s="498">
        <v>21.200000000000003</v>
      </c>
      <c r="P168" s="498">
        <v>20.900000000000002</v>
      </c>
      <c r="Q168" s="498">
        <v>21.900000000000002</v>
      </c>
      <c r="R168" s="498">
        <v>21.2</v>
      </c>
      <c r="S168" s="498">
        <v>21.900000000000002</v>
      </c>
      <c r="T168" s="498">
        <v>20.399999999999999</v>
      </c>
      <c r="U168" s="498">
        <v>19.5</v>
      </c>
      <c r="V168" s="498">
        <v>18.2</v>
      </c>
      <c r="W168" s="498">
        <v>16.3</v>
      </c>
      <c r="X168" s="498">
        <v>17.5</v>
      </c>
      <c r="Y168" s="498">
        <v>18.399999999999999</v>
      </c>
      <c r="Z168" s="498">
        <v>17.7</v>
      </c>
      <c r="AA168" s="498">
        <v>20.8</v>
      </c>
      <c r="AB168" s="498">
        <v>21.8</v>
      </c>
      <c r="AC168" s="498">
        <v>21.8</v>
      </c>
      <c r="AD168" s="498">
        <v>22.099999999999998</v>
      </c>
      <c r="AE168" s="498">
        <v>22.5</v>
      </c>
      <c r="AF168" s="498">
        <v>23</v>
      </c>
      <c r="AG168" s="498">
        <v>23.099999999999998</v>
      </c>
      <c r="AH168" s="498">
        <v>24.2</v>
      </c>
      <c r="AI168" s="498">
        <v>24.799999999999997</v>
      </c>
      <c r="AJ168" s="498">
        <v>21.400000000000002</v>
      </c>
      <c r="AK168" s="498">
        <v>21.5</v>
      </c>
      <c r="AL168" s="498">
        <v>19.899999999999999</v>
      </c>
      <c r="AM168" s="498">
        <v>17.3</v>
      </c>
      <c r="AN168" s="498">
        <v>17.600000000000001</v>
      </c>
      <c r="AO168" s="498">
        <v>15.6</v>
      </c>
      <c r="AP168" s="498">
        <v>16.2</v>
      </c>
      <c r="AQ168" s="498">
        <v>16.8</v>
      </c>
      <c r="AR168" s="498">
        <v>17</v>
      </c>
      <c r="AS168" s="498"/>
    </row>
    <row r="169" spans="1:45">
      <c r="A169" s="94" t="s">
        <v>19</v>
      </c>
      <c r="B169" s="95" t="s">
        <v>124</v>
      </c>
      <c r="C169" s="95"/>
      <c r="D169" s="31" t="s">
        <v>114</v>
      </c>
      <c r="E169" s="65" t="s">
        <v>141</v>
      </c>
      <c r="F169" s="65" t="s">
        <v>142</v>
      </c>
      <c r="G169" s="498">
        <v>0.2</v>
      </c>
      <c r="H169" s="498">
        <v>0.3</v>
      </c>
      <c r="I169" s="498">
        <v>0.4</v>
      </c>
      <c r="J169" s="498">
        <v>0.3</v>
      </c>
      <c r="K169" s="498">
        <v>0.4</v>
      </c>
      <c r="L169" s="498">
        <v>0.6</v>
      </c>
      <c r="M169" s="498">
        <v>1.3</v>
      </c>
      <c r="N169" s="498">
        <v>1.5</v>
      </c>
      <c r="O169" s="498">
        <v>1.6</v>
      </c>
      <c r="P169" s="498">
        <v>1.5</v>
      </c>
      <c r="Q169" s="498">
        <v>1.5</v>
      </c>
      <c r="R169" s="498">
        <v>2.9</v>
      </c>
      <c r="S169" s="498">
        <v>3.2</v>
      </c>
      <c r="T169" s="498">
        <v>3.1</v>
      </c>
      <c r="U169" s="498">
        <v>2.8</v>
      </c>
      <c r="V169" s="498">
        <v>1.8</v>
      </c>
      <c r="W169" s="498">
        <v>2.4</v>
      </c>
      <c r="X169" s="498">
        <v>2.7</v>
      </c>
      <c r="Y169" s="498">
        <v>2.8</v>
      </c>
      <c r="Z169" s="498">
        <v>2.9</v>
      </c>
      <c r="AA169" s="498">
        <v>2.8</v>
      </c>
      <c r="AB169" s="498">
        <v>3.2</v>
      </c>
      <c r="AC169" s="498">
        <v>3.3</v>
      </c>
      <c r="AD169" s="498">
        <v>3.2</v>
      </c>
      <c r="AE169" s="498">
        <v>3.4</v>
      </c>
      <c r="AF169" s="498">
        <v>3.6</v>
      </c>
      <c r="AG169" s="498">
        <v>3.7</v>
      </c>
      <c r="AH169" s="498">
        <v>3.7</v>
      </c>
      <c r="AI169" s="498">
        <v>3.7</v>
      </c>
      <c r="AJ169" s="498">
        <v>3</v>
      </c>
      <c r="AK169" s="498">
        <v>2.8</v>
      </c>
      <c r="AL169" s="498">
        <v>2.4</v>
      </c>
      <c r="AM169" s="498">
        <v>2.2999999999999998</v>
      </c>
      <c r="AN169" s="498">
        <v>1.8</v>
      </c>
      <c r="AO169" s="498">
        <v>2.2000000000000002</v>
      </c>
      <c r="AP169" s="498">
        <v>2.2000000000000002</v>
      </c>
      <c r="AQ169" s="498">
        <v>2.4</v>
      </c>
      <c r="AR169" s="498">
        <v>2.7</v>
      </c>
      <c r="AS169" s="498"/>
    </row>
    <row r="170" spans="1:45">
      <c r="A170" s="94" t="s">
        <v>20</v>
      </c>
      <c r="B170" s="95" t="s">
        <v>124</v>
      </c>
      <c r="C170" s="95"/>
      <c r="D170" s="31" t="s">
        <v>114</v>
      </c>
      <c r="E170" s="65" t="s">
        <v>141</v>
      </c>
      <c r="F170" s="65" t="s">
        <v>142</v>
      </c>
      <c r="G170" s="498">
        <v>0.8</v>
      </c>
      <c r="H170" s="498">
        <v>1</v>
      </c>
      <c r="I170" s="498">
        <v>1.5</v>
      </c>
      <c r="J170" s="498">
        <v>1</v>
      </c>
      <c r="K170" s="498">
        <v>1.4</v>
      </c>
      <c r="L170" s="498">
        <v>0.7</v>
      </c>
      <c r="M170" s="498">
        <v>1.5</v>
      </c>
      <c r="N170" s="498">
        <v>2.2999999999999998</v>
      </c>
      <c r="O170" s="498">
        <v>3.3</v>
      </c>
      <c r="P170" s="498">
        <v>3.9</v>
      </c>
      <c r="Q170" s="498">
        <v>4</v>
      </c>
      <c r="R170" s="498">
        <v>3.1</v>
      </c>
      <c r="S170" s="498">
        <v>3.3</v>
      </c>
      <c r="T170" s="498">
        <v>3.2</v>
      </c>
      <c r="U170" s="498">
        <v>3.4</v>
      </c>
      <c r="V170" s="498">
        <v>3.4</v>
      </c>
      <c r="W170" s="498">
        <v>4.4000000000000004</v>
      </c>
      <c r="X170" s="498">
        <v>4.9000000000000004</v>
      </c>
      <c r="Y170" s="498">
        <v>5.0999999999999996</v>
      </c>
      <c r="Z170" s="498">
        <v>5.3</v>
      </c>
      <c r="AA170" s="498">
        <v>5.2</v>
      </c>
      <c r="AB170" s="498">
        <v>5.7</v>
      </c>
      <c r="AC170" s="498">
        <v>5.6</v>
      </c>
      <c r="AD170" s="498">
        <v>5.8</v>
      </c>
      <c r="AE170" s="498">
        <v>5.6</v>
      </c>
      <c r="AF170" s="498">
        <v>5.8</v>
      </c>
      <c r="AG170" s="498">
        <v>6.3</v>
      </c>
      <c r="AH170" s="498">
        <v>6</v>
      </c>
      <c r="AI170" s="498">
        <v>6.1</v>
      </c>
      <c r="AJ170" s="498">
        <v>4.7</v>
      </c>
      <c r="AK170" s="498">
        <v>4.4000000000000004</v>
      </c>
      <c r="AL170" s="498">
        <v>3.7</v>
      </c>
      <c r="AM170" s="498">
        <v>2.8</v>
      </c>
      <c r="AN170" s="498">
        <v>2.2999999999999998</v>
      </c>
      <c r="AO170" s="498">
        <v>2.5</v>
      </c>
      <c r="AP170" s="498">
        <v>2.9</v>
      </c>
      <c r="AQ170" s="498">
        <v>2.7</v>
      </c>
      <c r="AR170" s="498">
        <v>3</v>
      </c>
      <c r="AS170" s="498"/>
    </row>
    <row r="171" spans="1:45">
      <c r="A171" s="94" t="s">
        <v>21</v>
      </c>
      <c r="B171" s="95" t="s">
        <v>124</v>
      </c>
      <c r="C171" s="95"/>
      <c r="D171" s="31" t="s">
        <v>114</v>
      </c>
      <c r="E171" s="65" t="s">
        <v>141</v>
      </c>
      <c r="F171" s="65" t="s">
        <v>142</v>
      </c>
      <c r="G171" s="498">
        <v>6.3</v>
      </c>
      <c r="H171" s="498">
        <v>6.3</v>
      </c>
      <c r="I171" s="498">
        <v>6.4</v>
      </c>
      <c r="J171" s="498">
        <v>6.6</v>
      </c>
      <c r="K171" s="498">
        <v>5.9</v>
      </c>
      <c r="L171" s="498">
        <v>5.3999999999999995</v>
      </c>
      <c r="M171" s="498">
        <v>7.1</v>
      </c>
      <c r="N171" s="498">
        <v>6.8000000000000007</v>
      </c>
      <c r="O171" s="498">
        <v>5.7</v>
      </c>
      <c r="P171" s="498">
        <v>6.1</v>
      </c>
      <c r="Q171" s="498">
        <v>6.5</v>
      </c>
      <c r="R171" s="498">
        <v>6.3</v>
      </c>
      <c r="S171" s="498">
        <v>5.8</v>
      </c>
      <c r="T171" s="498">
        <v>5.7</v>
      </c>
      <c r="U171" s="498">
        <v>5.7</v>
      </c>
      <c r="V171" s="498">
        <v>5.7</v>
      </c>
      <c r="W171" s="498">
        <v>6.5</v>
      </c>
      <c r="X171" s="498">
        <v>6.8</v>
      </c>
      <c r="Y171" s="498">
        <v>7.1</v>
      </c>
      <c r="Z171" s="498">
        <v>7.6</v>
      </c>
      <c r="AA171" s="498">
        <v>8.1</v>
      </c>
      <c r="AB171" s="498">
        <v>8.5</v>
      </c>
      <c r="AC171" s="498">
        <v>8.8000000000000007</v>
      </c>
      <c r="AD171" s="498">
        <v>9.4</v>
      </c>
      <c r="AE171" s="498">
        <v>9.4</v>
      </c>
      <c r="AF171" s="498">
        <v>9.1</v>
      </c>
      <c r="AG171" s="498">
        <v>9.3000000000000007</v>
      </c>
      <c r="AH171" s="498">
        <v>9.6</v>
      </c>
      <c r="AI171" s="498">
        <v>10.1</v>
      </c>
      <c r="AJ171" s="498">
        <v>8.9</v>
      </c>
      <c r="AK171" s="498">
        <v>8.1999999999999993</v>
      </c>
      <c r="AL171" s="498">
        <v>7.8</v>
      </c>
      <c r="AM171" s="498">
        <v>7.1</v>
      </c>
      <c r="AN171" s="498">
        <v>6.3</v>
      </c>
      <c r="AO171" s="498">
        <v>6.1</v>
      </c>
      <c r="AP171" s="498">
        <v>6.4</v>
      </c>
      <c r="AQ171" s="498">
        <v>6.9</v>
      </c>
      <c r="AR171" s="498">
        <v>7.4</v>
      </c>
      <c r="AS171" s="498"/>
    </row>
    <row r="172" spans="1:45">
      <c r="A172" s="94" t="s">
        <v>22</v>
      </c>
      <c r="B172" s="95" t="s">
        <v>124</v>
      </c>
      <c r="C172" s="95"/>
      <c r="D172" s="31" t="s">
        <v>114</v>
      </c>
      <c r="E172" s="65" t="s">
        <v>141</v>
      </c>
      <c r="F172" s="65" t="s">
        <v>142</v>
      </c>
      <c r="G172" s="498">
        <v>12.6</v>
      </c>
      <c r="H172" s="498">
        <v>11.7</v>
      </c>
      <c r="I172" s="498">
        <v>10.8</v>
      </c>
      <c r="J172" s="498">
        <v>9.6999999999999993</v>
      </c>
      <c r="K172" s="498">
        <v>10.1</v>
      </c>
      <c r="L172" s="498">
        <v>9.9</v>
      </c>
      <c r="M172" s="498">
        <v>12.2</v>
      </c>
      <c r="N172" s="498">
        <v>10.1</v>
      </c>
      <c r="O172" s="498">
        <v>11.7</v>
      </c>
      <c r="P172" s="498">
        <v>14.1</v>
      </c>
      <c r="Q172" s="498">
        <v>15.4</v>
      </c>
      <c r="R172" s="498">
        <v>14</v>
      </c>
      <c r="S172" s="498">
        <v>14</v>
      </c>
      <c r="T172" s="498">
        <v>14.3</v>
      </c>
      <c r="U172" s="498">
        <v>14.5</v>
      </c>
      <c r="V172" s="498">
        <v>14.9</v>
      </c>
      <c r="W172" s="498">
        <v>15.5</v>
      </c>
      <c r="X172" s="498">
        <v>16.399999999999999</v>
      </c>
      <c r="Y172" s="498">
        <v>17.399999999999999</v>
      </c>
      <c r="Z172" s="498">
        <v>18.399999999999999</v>
      </c>
      <c r="AA172" s="498">
        <v>20.100000000000001</v>
      </c>
      <c r="AB172" s="498">
        <v>21.299999999999997</v>
      </c>
      <c r="AC172" s="498">
        <v>20.799999999999997</v>
      </c>
      <c r="AD172" s="498">
        <v>21.7</v>
      </c>
      <c r="AE172" s="498">
        <v>21.9</v>
      </c>
      <c r="AF172" s="498">
        <v>23.2</v>
      </c>
      <c r="AG172" s="498">
        <v>23.1</v>
      </c>
      <c r="AH172" s="498">
        <v>23.3</v>
      </c>
      <c r="AI172" s="498">
        <v>23.2</v>
      </c>
      <c r="AJ172" s="498">
        <v>19.600000000000001</v>
      </c>
      <c r="AK172" s="498">
        <v>19.399999999999999</v>
      </c>
      <c r="AL172" s="498">
        <v>18.600000000000001</v>
      </c>
      <c r="AM172" s="498">
        <v>16.900000000000002</v>
      </c>
      <c r="AN172" s="498">
        <v>15.1</v>
      </c>
      <c r="AO172" s="498">
        <v>16.399999999999999</v>
      </c>
      <c r="AP172" s="498">
        <v>14.8</v>
      </c>
      <c r="AQ172" s="498">
        <v>16</v>
      </c>
      <c r="AR172" s="498">
        <v>16.5</v>
      </c>
      <c r="AS172" s="498"/>
    </row>
    <row r="173" spans="1:45">
      <c r="A173" s="94" t="s">
        <v>23</v>
      </c>
      <c r="B173" s="95" t="s">
        <v>124</v>
      </c>
      <c r="C173" s="95"/>
      <c r="D173" s="31" t="s">
        <v>114</v>
      </c>
      <c r="E173" s="65" t="s">
        <v>141</v>
      </c>
      <c r="F173" s="65" t="s">
        <v>142</v>
      </c>
      <c r="G173" s="498">
        <v>12.9</v>
      </c>
      <c r="H173" s="498">
        <v>14.9</v>
      </c>
      <c r="I173" s="498">
        <v>11.6</v>
      </c>
      <c r="J173" s="498">
        <v>15</v>
      </c>
      <c r="K173" s="498">
        <v>14.9</v>
      </c>
      <c r="L173" s="498">
        <v>14.9</v>
      </c>
      <c r="M173" s="498">
        <v>8.1999999999999993</v>
      </c>
      <c r="N173" s="498">
        <v>7.8</v>
      </c>
      <c r="O173" s="498">
        <v>5.5</v>
      </c>
      <c r="P173" s="498">
        <v>7.5</v>
      </c>
      <c r="Q173" s="498">
        <v>7.3999999999999995</v>
      </c>
      <c r="R173" s="498">
        <v>6.5</v>
      </c>
      <c r="S173" s="498">
        <v>7.6</v>
      </c>
      <c r="T173" s="498">
        <v>7.5</v>
      </c>
      <c r="U173" s="498">
        <v>7.6</v>
      </c>
      <c r="V173" s="498">
        <v>9</v>
      </c>
      <c r="W173" s="498">
        <v>9.5</v>
      </c>
      <c r="X173" s="498">
        <v>10.199999999999999</v>
      </c>
      <c r="Y173" s="498">
        <v>10.6</v>
      </c>
      <c r="Z173" s="498">
        <v>11.4</v>
      </c>
      <c r="AA173" s="498">
        <v>12.7</v>
      </c>
      <c r="AB173" s="498">
        <v>13</v>
      </c>
      <c r="AC173" s="498">
        <v>13.4</v>
      </c>
      <c r="AD173" s="498">
        <v>14.3</v>
      </c>
      <c r="AE173" s="498">
        <v>14.7</v>
      </c>
      <c r="AF173" s="498">
        <v>15.5</v>
      </c>
      <c r="AG173" s="498">
        <v>17.3</v>
      </c>
      <c r="AH173" s="498">
        <v>18.3</v>
      </c>
      <c r="AI173" s="498">
        <v>17.8</v>
      </c>
      <c r="AJ173" s="498">
        <v>14</v>
      </c>
      <c r="AK173" s="498">
        <v>14.6</v>
      </c>
      <c r="AL173" s="498">
        <v>14.4</v>
      </c>
      <c r="AM173" s="498">
        <v>11.9</v>
      </c>
      <c r="AN173" s="498">
        <v>11.5</v>
      </c>
      <c r="AO173" s="498">
        <v>11.5</v>
      </c>
      <c r="AP173" s="498">
        <v>11.5</v>
      </c>
      <c r="AQ173" s="498">
        <v>11.2</v>
      </c>
      <c r="AR173" s="498">
        <v>12.1</v>
      </c>
      <c r="AS173" s="498"/>
    </row>
    <row r="174" spans="1:45">
      <c r="A174" s="94" t="s">
        <v>24</v>
      </c>
      <c r="B174" s="95" t="s">
        <v>124</v>
      </c>
      <c r="C174" s="95"/>
      <c r="D174" s="31" t="s">
        <v>114</v>
      </c>
      <c r="E174" s="65" t="s">
        <v>141</v>
      </c>
      <c r="F174" s="65" t="s">
        <v>142</v>
      </c>
      <c r="G174" s="498">
        <v>76.5</v>
      </c>
      <c r="H174" s="498">
        <v>54.2</v>
      </c>
      <c r="I174" s="498">
        <v>54.3</v>
      </c>
      <c r="J174" s="498">
        <v>51</v>
      </c>
      <c r="K174" s="498">
        <v>51.2</v>
      </c>
      <c r="L174" s="498">
        <v>49.7</v>
      </c>
      <c r="M174" s="498">
        <v>63.1</v>
      </c>
      <c r="N174" s="498">
        <v>66.599999999999994</v>
      </c>
      <c r="O174" s="498">
        <v>70.800000000000011</v>
      </c>
      <c r="P174" s="498">
        <v>68.099999999999994</v>
      </c>
      <c r="Q174" s="498">
        <v>70.400000000000006</v>
      </c>
      <c r="R174" s="498">
        <v>67.7</v>
      </c>
      <c r="S174" s="498">
        <v>67.400000000000006</v>
      </c>
      <c r="T174" s="498">
        <v>65.699999999999989</v>
      </c>
      <c r="U174" s="498">
        <v>68.900000000000006</v>
      </c>
      <c r="V174" s="498">
        <v>74.100000000000009</v>
      </c>
      <c r="W174" s="498">
        <v>78.8</v>
      </c>
      <c r="X174" s="498">
        <v>85.5</v>
      </c>
      <c r="Y174" s="498">
        <v>90.600000000000009</v>
      </c>
      <c r="Z174" s="498">
        <v>99.7</v>
      </c>
      <c r="AA174" s="498">
        <v>103.3</v>
      </c>
      <c r="AB174" s="498">
        <v>105.4</v>
      </c>
      <c r="AC174" s="498">
        <v>102</v>
      </c>
      <c r="AD174" s="498">
        <v>103.9</v>
      </c>
      <c r="AE174" s="498">
        <v>104.4</v>
      </c>
      <c r="AF174" s="498">
        <v>104.7</v>
      </c>
      <c r="AG174" s="498">
        <v>104</v>
      </c>
      <c r="AH174" s="498">
        <v>101.19999999999999</v>
      </c>
      <c r="AI174" s="498">
        <v>99.1</v>
      </c>
      <c r="AJ174" s="498">
        <v>79.8</v>
      </c>
      <c r="AK174" s="498">
        <v>76.199999999999989</v>
      </c>
      <c r="AL174" s="498">
        <v>70</v>
      </c>
      <c r="AM174" s="498">
        <v>62.5</v>
      </c>
      <c r="AN174" s="498">
        <v>56.9</v>
      </c>
      <c r="AO174" s="498">
        <v>54.4</v>
      </c>
      <c r="AP174" s="498">
        <v>57.9</v>
      </c>
      <c r="AQ174" s="498">
        <v>60.2</v>
      </c>
      <c r="AR174" s="498">
        <v>65.5</v>
      </c>
      <c r="AS174" s="498"/>
    </row>
    <row r="175" spans="1:45">
      <c r="A175" s="94" t="s">
        <v>25</v>
      </c>
      <c r="B175" s="95" t="s">
        <v>124</v>
      </c>
      <c r="C175" s="95"/>
      <c r="D175" s="31" t="s">
        <v>114</v>
      </c>
      <c r="E175" s="65" t="s">
        <v>141</v>
      </c>
      <c r="F175" s="65" t="s">
        <v>142</v>
      </c>
      <c r="G175" s="498">
        <v>34.299999999999997</v>
      </c>
      <c r="H175" s="498">
        <v>35.4</v>
      </c>
      <c r="I175" s="498">
        <v>32.1</v>
      </c>
      <c r="J175" s="498">
        <v>32.1</v>
      </c>
      <c r="K175" s="498">
        <v>30.9</v>
      </c>
      <c r="L175" s="498">
        <v>26.6</v>
      </c>
      <c r="M175" s="498">
        <v>29</v>
      </c>
      <c r="N175" s="498">
        <v>28.3</v>
      </c>
      <c r="O175" s="498">
        <v>29.3</v>
      </c>
      <c r="P175" s="498">
        <v>31.8</v>
      </c>
      <c r="Q175" s="498">
        <v>32.1</v>
      </c>
      <c r="R175" s="498">
        <v>29.8</v>
      </c>
      <c r="S175" s="498">
        <v>29.1</v>
      </c>
      <c r="T175" s="498">
        <v>28.6</v>
      </c>
      <c r="U175" s="498">
        <v>26.4</v>
      </c>
      <c r="V175" s="498">
        <v>29.9</v>
      </c>
      <c r="W175" s="498">
        <v>30.6</v>
      </c>
      <c r="X175" s="498">
        <v>32.200000000000003</v>
      </c>
      <c r="Y175" s="498">
        <v>33.700000000000003</v>
      </c>
      <c r="Z175" s="498">
        <v>36.6</v>
      </c>
      <c r="AA175" s="498">
        <v>35.9</v>
      </c>
      <c r="AB175" s="498">
        <v>39.299999999999997</v>
      </c>
      <c r="AC175" s="498">
        <v>38.700000000000003</v>
      </c>
      <c r="AD175" s="498">
        <v>39.799999999999997</v>
      </c>
      <c r="AE175" s="498">
        <v>38.9</v>
      </c>
      <c r="AF175" s="498">
        <v>39.299999999999997</v>
      </c>
      <c r="AG175" s="498">
        <v>39.700000000000003</v>
      </c>
      <c r="AH175" s="498">
        <v>39.299999999999997</v>
      </c>
      <c r="AI175" s="498">
        <v>38.5</v>
      </c>
      <c r="AJ175" s="498">
        <v>28.9</v>
      </c>
      <c r="AK175" s="498">
        <v>27.200000000000003</v>
      </c>
      <c r="AL175" s="498">
        <v>26.5</v>
      </c>
      <c r="AM175" s="498">
        <v>22.8</v>
      </c>
      <c r="AN175" s="498">
        <v>20.8</v>
      </c>
      <c r="AO175" s="498">
        <v>21.9</v>
      </c>
      <c r="AP175" s="498">
        <v>21.6</v>
      </c>
      <c r="AQ175" s="498">
        <v>22.799999999999997</v>
      </c>
      <c r="AR175" s="498">
        <v>23.7</v>
      </c>
      <c r="AS175" s="498"/>
    </row>
    <row r="176" spans="1:45">
      <c r="A176" s="94" t="s">
        <v>26</v>
      </c>
      <c r="B176" s="95" t="s">
        <v>124</v>
      </c>
      <c r="C176" s="95"/>
      <c r="D176" s="31" t="s">
        <v>114</v>
      </c>
      <c r="E176" s="65" t="s">
        <v>141</v>
      </c>
      <c r="F176" s="65" t="s">
        <v>142</v>
      </c>
      <c r="G176" s="498">
        <v>6.7</v>
      </c>
      <c r="H176" s="498">
        <v>5.9</v>
      </c>
      <c r="I176" s="498">
        <v>5.2</v>
      </c>
      <c r="J176" s="498">
        <v>4.4000000000000004</v>
      </c>
      <c r="K176" s="498">
        <v>3.9</v>
      </c>
      <c r="L176" s="498">
        <v>4.7</v>
      </c>
      <c r="M176" s="498">
        <v>5.3</v>
      </c>
      <c r="N176" s="498">
        <v>5.9</v>
      </c>
      <c r="O176" s="498">
        <v>4.8</v>
      </c>
      <c r="P176" s="498">
        <v>2.8</v>
      </c>
      <c r="Q176" s="498">
        <v>5.3</v>
      </c>
      <c r="R176" s="498">
        <v>4.7</v>
      </c>
      <c r="S176" s="498">
        <v>2.8</v>
      </c>
      <c r="T176" s="498">
        <v>2.7</v>
      </c>
      <c r="U176" s="498">
        <v>2.7</v>
      </c>
      <c r="V176" s="498">
        <v>4.5</v>
      </c>
      <c r="W176" s="498">
        <v>4.5999999999999996</v>
      </c>
      <c r="X176" s="498">
        <v>5.0999999999999996</v>
      </c>
      <c r="Y176" s="498">
        <v>5.6</v>
      </c>
      <c r="Z176" s="498">
        <v>6.1</v>
      </c>
      <c r="AA176" s="498">
        <v>6.1</v>
      </c>
      <c r="AB176" s="498">
        <v>6.8</v>
      </c>
      <c r="AC176" s="498">
        <v>6.6</v>
      </c>
      <c r="AD176" s="498">
        <v>7</v>
      </c>
      <c r="AE176" s="498">
        <v>8.1</v>
      </c>
      <c r="AF176" s="498">
        <v>8.1</v>
      </c>
      <c r="AG176" s="498">
        <v>8.1</v>
      </c>
      <c r="AH176" s="498">
        <v>8.3000000000000007</v>
      </c>
      <c r="AI176" s="498">
        <v>8.4</v>
      </c>
      <c r="AJ176" s="498">
        <v>7.2</v>
      </c>
      <c r="AK176" s="498">
        <v>6.8</v>
      </c>
      <c r="AL176" s="498">
        <v>6.3</v>
      </c>
      <c r="AM176" s="498">
        <v>5.7</v>
      </c>
      <c r="AN176" s="498">
        <v>5.8</v>
      </c>
      <c r="AO176" s="498">
        <v>4.5999999999999996</v>
      </c>
      <c r="AP176" s="498">
        <v>4.5</v>
      </c>
      <c r="AQ176" s="498">
        <v>4.7</v>
      </c>
      <c r="AR176" s="498">
        <v>4.8999999999999995</v>
      </c>
      <c r="AS176" s="498"/>
    </row>
    <row r="177" spans="1:45">
      <c r="A177" s="94" t="s">
        <v>27</v>
      </c>
      <c r="B177" s="95" t="s">
        <v>124</v>
      </c>
      <c r="C177" s="95"/>
      <c r="D177" s="31" t="s">
        <v>114</v>
      </c>
      <c r="E177" s="65" t="s">
        <v>141</v>
      </c>
      <c r="F177" s="65" t="s">
        <v>142</v>
      </c>
      <c r="G177" s="498">
        <v>17.3</v>
      </c>
      <c r="H177" s="498">
        <v>17.100000000000001</v>
      </c>
      <c r="I177" s="498">
        <v>16.3</v>
      </c>
      <c r="J177" s="498">
        <v>15.6</v>
      </c>
      <c r="K177" s="498">
        <v>14.5</v>
      </c>
      <c r="L177" s="498">
        <v>12.2</v>
      </c>
      <c r="M177" s="498">
        <v>12.3</v>
      </c>
      <c r="N177" s="498">
        <v>11.5</v>
      </c>
      <c r="O177" s="498">
        <v>11.5</v>
      </c>
      <c r="P177" s="498">
        <v>13</v>
      </c>
      <c r="Q177" s="498">
        <v>15.4</v>
      </c>
      <c r="R177" s="498">
        <v>15.299999999999999</v>
      </c>
      <c r="S177" s="498">
        <v>15.3</v>
      </c>
      <c r="T177" s="498">
        <v>15.1</v>
      </c>
      <c r="U177" s="498">
        <v>16.5</v>
      </c>
      <c r="V177" s="498">
        <v>15.8</v>
      </c>
      <c r="W177" s="498">
        <v>15.2</v>
      </c>
      <c r="X177" s="498">
        <v>16.2</v>
      </c>
      <c r="Y177" s="498">
        <v>16.899999999999999</v>
      </c>
      <c r="Z177" s="498">
        <v>19</v>
      </c>
      <c r="AA177" s="498">
        <v>21.599999999999998</v>
      </c>
      <c r="AB177" s="498">
        <v>22.8</v>
      </c>
      <c r="AC177" s="498">
        <v>24.3</v>
      </c>
      <c r="AD177" s="498">
        <v>25.6</v>
      </c>
      <c r="AE177" s="498">
        <v>27.5</v>
      </c>
      <c r="AF177" s="498">
        <v>28.4</v>
      </c>
      <c r="AG177" s="498">
        <v>29</v>
      </c>
      <c r="AH177" s="498">
        <v>29.9</v>
      </c>
      <c r="AI177" s="498">
        <v>31.3</v>
      </c>
      <c r="AJ177" s="498">
        <v>24.900000000000002</v>
      </c>
      <c r="AK177" s="498">
        <v>25.5</v>
      </c>
      <c r="AL177" s="498">
        <v>23.2</v>
      </c>
      <c r="AM177" s="498">
        <v>21.1</v>
      </c>
      <c r="AN177" s="498">
        <v>20.5</v>
      </c>
      <c r="AO177" s="498">
        <v>20</v>
      </c>
      <c r="AP177" s="498">
        <v>20.100000000000001</v>
      </c>
      <c r="AQ177" s="498">
        <v>21.7</v>
      </c>
      <c r="AR177" s="498">
        <v>22.7</v>
      </c>
      <c r="AS177" s="498"/>
    </row>
    <row r="178" spans="1:45">
      <c r="A178" s="94" t="s">
        <v>28</v>
      </c>
      <c r="B178" s="95" t="s">
        <v>124</v>
      </c>
      <c r="C178" s="95"/>
      <c r="D178" s="31" t="s">
        <v>114</v>
      </c>
      <c r="E178" s="65" t="s">
        <v>141</v>
      </c>
      <c r="F178" s="65" t="s">
        <v>142</v>
      </c>
      <c r="G178" s="498">
        <v>21</v>
      </c>
      <c r="H178" s="498">
        <v>20.9</v>
      </c>
      <c r="I178" s="498">
        <v>19</v>
      </c>
      <c r="J178" s="498">
        <v>16.600000000000001</v>
      </c>
      <c r="K178" s="498">
        <v>15.8</v>
      </c>
      <c r="L178" s="498">
        <v>16.5</v>
      </c>
      <c r="M178" s="498">
        <v>21</v>
      </c>
      <c r="N178" s="498">
        <v>23.3</v>
      </c>
      <c r="O178" s="498">
        <v>24.3</v>
      </c>
      <c r="P178" s="498">
        <v>27.8</v>
      </c>
      <c r="Q178" s="498">
        <v>28.6</v>
      </c>
      <c r="R178" s="498">
        <v>27.4</v>
      </c>
      <c r="S178" s="498">
        <v>27.3</v>
      </c>
      <c r="T178" s="498">
        <v>26.900000000000002</v>
      </c>
      <c r="U178" s="498">
        <v>26.099999999999998</v>
      </c>
      <c r="V178" s="498">
        <v>27.099999999999998</v>
      </c>
      <c r="W178" s="498">
        <v>28.799999999999997</v>
      </c>
      <c r="X178" s="498">
        <v>30.5</v>
      </c>
      <c r="Y178" s="498">
        <v>32.1</v>
      </c>
      <c r="Z178" s="498">
        <v>34.4</v>
      </c>
      <c r="AA178" s="498">
        <v>39.1</v>
      </c>
      <c r="AB178" s="498">
        <v>37</v>
      </c>
      <c r="AC178" s="498">
        <v>37.9</v>
      </c>
      <c r="AD178" s="498">
        <v>37.6</v>
      </c>
      <c r="AE178" s="498">
        <v>36.700000000000003</v>
      </c>
      <c r="AF178" s="498">
        <v>37.4</v>
      </c>
      <c r="AG178" s="498">
        <v>36.299999999999997</v>
      </c>
      <c r="AH178" s="498">
        <v>35.6</v>
      </c>
      <c r="AI178" s="498">
        <v>34.5</v>
      </c>
      <c r="AJ178" s="498">
        <v>27.9</v>
      </c>
      <c r="AK178" s="498">
        <v>26.9</v>
      </c>
      <c r="AL178" s="498">
        <v>24.8</v>
      </c>
      <c r="AM178" s="498">
        <v>20.9</v>
      </c>
      <c r="AN178" s="498">
        <v>19.200000000000003</v>
      </c>
      <c r="AO178" s="498">
        <v>17.2</v>
      </c>
      <c r="AP178" s="498">
        <v>18.399999999999999</v>
      </c>
      <c r="AQ178" s="498">
        <v>19.399999999999999</v>
      </c>
      <c r="AR178" s="498">
        <v>20.2</v>
      </c>
      <c r="AS178" s="498"/>
    </row>
    <row r="179" spans="1:45">
      <c r="A179" s="94" t="s">
        <v>29</v>
      </c>
      <c r="B179" s="95" t="s">
        <v>124</v>
      </c>
      <c r="C179" s="95"/>
      <c r="D179" s="31" t="s">
        <v>114</v>
      </c>
      <c r="E179" s="65" t="s">
        <v>141</v>
      </c>
      <c r="F179" s="65" t="s">
        <v>142</v>
      </c>
      <c r="G179" s="498">
        <v>7.2</v>
      </c>
      <c r="H179" s="498">
        <v>7.4</v>
      </c>
      <c r="I179" s="498">
        <v>7.4</v>
      </c>
      <c r="J179" s="498">
        <v>6</v>
      </c>
      <c r="K179" s="498">
        <v>7.1</v>
      </c>
      <c r="L179" s="498">
        <v>9.1999999999999993</v>
      </c>
      <c r="M179" s="498">
        <v>9.7999999999999989</v>
      </c>
      <c r="N179" s="498">
        <v>11.700000000000001</v>
      </c>
      <c r="O179" s="498">
        <v>12</v>
      </c>
      <c r="P179" s="498">
        <v>12.6</v>
      </c>
      <c r="Q179" s="498">
        <v>13.6</v>
      </c>
      <c r="R179" s="498">
        <v>9.6</v>
      </c>
      <c r="S179" s="498">
        <v>8.1</v>
      </c>
      <c r="T179" s="498">
        <v>7.8</v>
      </c>
      <c r="U179" s="498">
        <v>7.9</v>
      </c>
      <c r="V179" s="498">
        <v>7.3</v>
      </c>
      <c r="W179" s="498">
        <v>7.3</v>
      </c>
      <c r="X179" s="498">
        <v>7.9</v>
      </c>
      <c r="Y179" s="498">
        <v>8.4</v>
      </c>
      <c r="Z179" s="498">
        <v>9.5</v>
      </c>
      <c r="AA179" s="498">
        <v>10.3</v>
      </c>
      <c r="AB179" s="498">
        <v>11.4</v>
      </c>
      <c r="AC179" s="498">
        <v>11.3</v>
      </c>
      <c r="AD179" s="498">
        <v>11.7</v>
      </c>
      <c r="AE179" s="498">
        <v>12.1</v>
      </c>
      <c r="AF179" s="498">
        <v>13.2</v>
      </c>
      <c r="AG179" s="498">
        <v>13.7</v>
      </c>
      <c r="AH179" s="498">
        <v>13.8</v>
      </c>
      <c r="AI179" s="498">
        <v>13.6</v>
      </c>
      <c r="AJ179" s="498">
        <v>10.4</v>
      </c>
      <c r="AK179" s="498">
        <v>9.6</v>
      </c>
      <c r="AL179" s="498">
        <v>9.1</v>
      </c>
      <c r="AM179" s="498">
        <v>8.3000000000000007</v>
      </c>
      <c r="AN179" s="498">
        <v>8.3000000000000007</v>
      </c>
      <c r="AO179" s="498">
        <v>7.1</v>
      </c>
      <c r="AP179" s="498">
        <v>8.3000000000000007</v>
      </c>
      <c r="AQ179" s="498">
        <v>9</v>
      </c>
      <c r="AR179" s="498">
        <v>9.1999999999999993</v>
      </c>
      <c r="AS179" s="498"/>
    </row>
    <row r="180" spans="1:45">
      <c r="A180" s="94" t="s">
        <v>30</v>
      </c>
      <c r="B180" s="95" t="s">
        <v>124</v>
      </c>
      <c r="C180" s="95"/>
      <c r="D180" s="31" t="s">
        <v>114</v>
      </c>
      <c r="E180" s="65" t="s">
        <v>141</v>
      </c>
      <c r="F180" s="65" t="s">
        <v>142</v>
      </c>
      <c r="G180" s="498">
        <v>5.0999999999999996</v>
      </c>
      <c r="H180" s="498">
        <v>5.2</v>
      </c>
      <c r="I180" s="498">
        <v>5.6</v>
      </c>
      <c r="J180" s="498">
        <v>6</v>
      </c>
      <c r="K180" s="498">
        <v>5.5</v>
      </c>
      <c r="L180" s="498">
        <v>5.6</v>
      </c>
      <c r="M180" s="498">
        <v>6.8</v>
      </c>
      <c r="N180" s="498">
        <v>7.3</v>
      </c>
      <c r="O180" s="498">
        <v>7.8</v>
      </c>
      <c r="P180" s="498">
        <v>8.6999999999999993</v>
      </c>
      <c r="Q180" s="498">
        <v>8.9</v>
      </c>
      <c r="R180" s="498">
        <v>8.3000000000000007</v>
      </c>
      <c r="S180" s="498">
        <v>8.5</v>
      </c>
      <c r="T180" s="498">
        <v>7.9</v>
      </c>
      <c r="U180" s="498">
        <v>8.1</v>
      </c>
      <c r="V180" s="498">
        <v>8.3000000000000007</v>
      </c>
      <c r="W180" s="498">
        <v>9.1999999999999993</v>
      </c>
      <c r="X180" s="498">
        <v>9.6999999999999993</v>
      </c>
      <c r="Y180" s="498">
        <v>10.199999999999999</v>
      </c>
      <c r="Z180" s="498">
        <v>11.1</v>
      </c>
      <c r="AA180" s="498">
        <v>11.4</v>
      </c>
      <c r="AB180" s="498">
        <v>12.2</v>
      </c>
      <c r="AC180" s="498">
        <v>12.3</v>
      </c>
      <c r="AD180" s="498">
        <v>12.4</v>
      </c>
      <c r="AE180" s="498">
        <v>12.2</v>
      </c>
      <c r="AF180" s="498">
        <v>12.4</v>
      </c>
      <c r="AG180" s="498">
        <v>12.2</v>
      </c>
      <c r="AH180" s="498">
        <v>12.5</v>
      </c>
      <c r="AI180" s="498">
        <v>12.8</v>
      </c>
      <c r="AJ180" s="498">
        <v>10.8</v>
      </c>
      <c r="AK180" s="498">
        <v>9.9</v>
      </c>
      <c r="AL180" s="498">
        <v>9.1999999999999993</v>
      </c>
      <c r="AM180" s="498">
        <v>8.1999999999999993</v>
      </c>
      <c r="AN180" s="498">
        <v>8.1</v>
      </c>
      <c r="AO180" s="498">
        <v>7.2</v>
      </c>
      <c r="AP180" s="498">
        <v>8.5</v>
      </c>
      <c r="AQ180" s="498">
        <v>8.6999999999999993</v>
      </c>
      <c r="AR180" s="498">
        <v>9.1999999999999993</v>
      </c>
      <c r="AS180" s="498"/>
    </row>
    <row r="181" spans="1:45">
      <c r="A181" s="94" t="s">
        <v>31</v>
      </c>
      <c r="B181" s="95" t="s">
        <v>124</v>
      </c>
      <c r="C181" s="95"/>
      <c r="D181" s="31" t="s">
        <v>114</v>
      </c>
      <c r="E181" s="65" t="s">
        <v>141</v>
      </c>
      <c r="F181" s="65" t="s">
        <v>142</v>
      </c>
      <c r="G181" s="498">
        <v>94</v>
      </c>
      <c r="H181" s="498">
        <v>93.4</v>
      </c>
      <c r="I181" s="498">
        <v>90.8</v>
      </c>
      <c r="J181" s="498">
        <v>94.1</v>
      </c>
      <c r="K181" s="498">
        <v>87.1</v>
      </c>
      <c r="L181" s="498">
        <v>73.5</v>
      </c>
      <c r="M181" s="498">
        <v>85.6</v>
      </c>
      <c r="N181" s="498">
        <v>83.5</v>
      </c>
      <c r="O181" s="498">
        <v>82.3</v>
      </c>
      <c r="P181" s="498">
        <v>82.3</v>
      </c>
      <c r="Q181" s="498">
        <v>82</v>
      </c>
      <c r="R181" s="498">
        <v>75.400000000000006</v>
      </c>
      <c r="S181" s="498">
        <v>72.900000000000006</v>
      </c>
      <c r="T181" s="498">
        <v>65.7</v>
      </c>
      <c r="U181" s="498">
        <v>62.4</v>
      </c>
      <c r="V181" s="498">
        <v>62.5</v>
      </c>
      <c r="W181" s="498">
        <v>70.5</v>
      </c>
      <c r="X181" s="498">
        <v>73.7</v>
      </c>
      <c r="Y181" s="498">
        <v>76.3</v>
      </c>
      <c r="Z181" s="498">
        <v>82.7</v>
      </c>
      <c r="AA181" s="498">
        <v>84.5</v>
      </c>
      <c r="AB181" s="498">
        <v>88.6</v>
      </c>
      <c r="AC181" s="498">
        <v>89.5</v>
      </c>
      <c r="AD181" s="498">
        <v>91.9</v>
      </c>
      <c r="AE181" s="498">
        <v>88.3</v>
      </c>
      <c r="AF181" s="498">
        <v>88.2</v>
      </c>
      <c r="AG181" s="498">
        <v>88.5</v>
      </c>
      <c r="AH181" s="498">
        <v>89.2</v>
      </c>
      <c r="AI181" s="498">
        <v>89</v>
      </c>
      <c r="AJ181" s="498">
        <v>75.400000000000006</v>
      </c>
      <c r="AK181" s="498">
        <v>74.2</v>
      </c>
      <c r="AL181" s="498">
        <v>71.900000000000006</v>
      </c>
      <c r="AM181" s="498">
        <v>66.3</v>
      </c>
      <c r="AN181" s="498">
        <v>60.7</v>
      </c>
      <c r="AO181" s="498">
        <v>62</v>
      </c>
      <c r="AP181" s="498">
        <v>63.4</v>
      </c>
      <c r="AQ181" s="498">
        <v>65.099999999999994</v>
      </c>
      <c r="AR181" s="498">
        <v>67.599999999999994</v>
      </c>
      <c r="AS181" s="498"/>
    </row>
    <row r="182" spans="1:45">
      <c r="A182" s="94" t="s">
        <v>32</v>
      </c>
      <c r="B182" s="95" t="s">
        <v>124</v>
      </c>
      <c r="C182" s="95"/>
      <c r="D182" s="31" t="s">
        <v>114</v>
      </c>
      <c r="E182" s="65" t="s">
        <v>141</v>
      </c>
      <c r="F182" s="65" t="s">
        <v>142</v>
      </c>
      <c r="G182" s="498">
        <v>4.4000000000000004</v>
      </c>
      <c r="H182" s="498">
        <v>3.7</v>
      </c>
      <c r="I182" s="498">
        <v>2.9</v>
      </c>
      <c r="J182" s="498">
        <v>2.1</v>
      </c>
      <c r="K182" s="498">
        <v>0.7</v>
      </c>
      <c r="L182" s="498">
        <v>0.9</v>
      </c>
      <c r="M182" s="498">
        <v>1.4</v>
      </c>
      <c r="N182" s="498">
        <v>1.7</v>
      </c>
      <c r="O182" s="498">
        <v>0.9</v>
      </c>
      <c r="P182" s="498">
        <v>2.6</v>
      </c>
      <c r="Q182" s="498">
        <v>3.2</v>
      </c>
      <c r="R182" s="498">
        <v>4.5999999999999996</v>
      </c>
      <c r="S182" s="498">
        <v>4.8</v>
      </c>
      <c r="T182" s="498">
        <v>4.7</v>
      </c>
      <c r="U182" s="498">
        <v>4.8</v>
      </c>
      <c r="V182" s="498">
        <v>4.7</v>
      </c>
      <c r="W182" s="498">
        <v>4.5</v>
      </c>
      <c r="X182" s="498">
        <v>4.8</v>
      </c>
      <c r="Y182" s="498">
        <v>5.2</v>
      </c>
      <c r="Z182" s="498">
        <v>5</v>
      </c>
      <c r="AA182" s="498">
        <v>5.5</v>
      </c>
      <c r="AB182" s="498">
        <v>5.5</v>
      </c>
      <c r="AC182" s="498">
        <v>5.6</v>
      </c>
      <c r="AD182" s="498">
        <v>5.7</v>
      </c>
      <c r="AE182" s="498">
        <v>6.1</v>
      </c>
      <c r="AF182" s="498">
        <v>5.8</v>
      </c>
      <c r="AG182" s="498">
        <v>5.9</v>
      </c>
      <c r="AH182" s="498">
        <v>5.6</v>
      </c>
      <c r="AI182" s="498">
        <v>5.6</v>
      </c>
      <c r="AJ182" s="498">
        <v>5.2</v>
      </c>
      <c r="AK182" s="498">
        <v>5</v>
      </c>
      <c r="AL182" s="498">
        <v>4.5999999999999996</v>
      </c>
      <c r="AM182" s="498">
        <v>3.9</v>
      </c>
      <c r="AN182" s="498">
        <v>4.9000000000000004</v>
      </c>
      <c r="AO182" s="498">
        <v>3.1</v>
      </c>
      <c r="AP182" s="498">
        <v>3.8</v>
      </c>
      <c r="AQ182" s="498">
        <v>4</v>
      </c>
      <c r="AR182" s="498">
        <v>4.3</v>
      </c>
      <c r="AS182" s="498"/>
    </row>
    <row r="183" spans="1:45">
      <c r="A183" s="94" t="s">
        <v>117</v>
      </c>
      <c r="B183" s="95" t="s">
        <v>124</v>
      </c>
      <c r="C183" s="64"/>
      <c r="D183" s="31" t="s">
        <v>114</v>
      </c>
      <c r="E183" s="65" t="s">
        <v>141</v>
      </c>
      <c r="F183" s="65" t="s">
        <v>142</v>
      </c>
      <c r="G183" s="498">
        <v>343.1</v>
      </c>
      <c r="H183" s="498">
        <v>322.50000000000006</v>
      </c>
      <c r="I183" s="498">
        <v>305</v>
      </c>
      <c r="J183" s="498">
        <v>302.80000000000007</v>
      </c>
      <c r="K183" s="498">
        <v>292.90000000000003</v>
      </c>
      <c r="L183" s="498">
        <v>276.19999999999993</v>
      </c>
      <c r="M183" s="498">
        <v>318.60000000000002</v>
      </c>
      <c r="N183" s="498">
        <v>322.3</v>
      </c>
      <c r="O183" s="498">
        <v>329.20000000000005</v>
      </c>
      <c r="P183" s="498">
        <v>341.2000000000001</v>
      </c>
      <c r="Q183" s="498">
        <v>355.7</v>
      </c>
      <c r="R183" s="498">
        <v>331.50000000000011</v>
      </c>
      <c r="S183" s="498">
        <v>326.10000000000008</v>
      </c>
      <c r="T183" s="498">
        <v>313.10000000000002</v>
      </c>
      <c r="U183" s="498">
        <v>310.39999999999998</v>
      </c>
      <c r="V183" s="498">
        <v>319.70000000000005</v>
      </c>
      <c r="W183" s="498">
        <v>337.2</v>
      </c>
      <c r="X183" s="498">
        <v>359.59999999999997</v>
      </c>
      <c r="Y183" s="498">
        <v>378.09999999999997</v>
      </c>
      <c r="Z183" s="498">
        <v>407.1</v>
      </c>
      <c r="AA183" s="498">
        <v>435.90000000000003</v>
      </c>
      <c r="AB183" s="498">
        <v>454.8</v>
      </c>
      <c r="AC183" s="498">
        <v>453.40000000000003</v>
      </c>
      <c r="AD183" s="498">
        <v>466.40000000000003</v>
      </c>
      <c r="AE183" s="498">
        <v>467.40000000000003</v>
      </c>
      <c r="AF183" s="498">
        <v>475.09999999999997</v>
      </c>
      <c r="AG183" s="498">
        <v>479.6</v>
      </c>
      <c r="AH183" s="498">
        <v>480.8</v>
      </c>
      <c r="AI183" s="498">
        <v>477.6</v>
      </c>
      <c r="AJ183" s="498">
        <v>389.3</v>
      </c>
      <c r="AK183" s="498">
        <v>377.09999999999997</v>
      </c>
      <c r="AL183" s="498">
        <v>355.20000000000005</v>
      </c>
      <c r="AM183" s="498">
        <v>315.5</v>
      </c>
      <c r="AN183" s="498">
        <v>295.60000000000002</v>
      </c>
      <c r="AO183" s="498">
        <v>286.70000000000005</v>
      </c>
      <c r="AP183" s="498">
        <v>295.60000000000002</v>
      </c>
      <c r="AQ183" s="498">
        <v>308.39999999999998</v>
      </c>
      <c r="AR183" s="498">
        <v>323.39999999999998</v>
      </c>
      <c r="AS183" s="498"/>
    </row>
    <row r="184" spans="1:45">
      <c r="A184" s="94" t="s">
        <v>34</v>
      </c>
      <c r="B184" s="95" t="s">
        <v>124</v>
      </c>
      <c r="C184" s="95"/>
      <c r="D184" s="31" t="s">
        <v>114</v>
      </c>
      <c r="E184" s="65" t="s">
        <v>141</v>
      </c>
      <c r="F184" s="65" t="s">
        <v>142</v>
      </c>
      <c r="G184" s="498"/>
      <c r="H184" s="498"/>
      <c r="I184" s="498"/>
      <c r="J184" s="498"/>
      <c r="K184" s="498"/>
      <c r="L184" s="498"/>
      <c r="M184" s="498"/>
      <c r="N184" s="498"/>
      <c r="O184" s="498"/>
      <c r="P184" s="498"/>
      <c r="Q184" s="498"/>
      <c r="R184" s="498"/>
      <c r="S184" s="498"/>
      <c r="T184" s="498"/>
      <c r="U184" s="498"/>
      <c r="V184" s="498"/>
      <c r="W184" s="498"/>
      <c r="X184" s="498"/>
      <c r="Y184" s="498"/>
      <c r="Z184" s="498"/>
      <c r="AA184" s="498"/>
      <c r="AB184" s="498"/>
      <c r="AC184" s="498"/>
      <c r="AD184" s="498"/>
      <c r="AE184" s="498"/>
      <c r="AF184" s="498"/>
      <c r="AG184" s="498"/>
      <c r="AH184" s="498"/>
      <c r="AI184" s="498"/>
      <c r="AJ184" s="498"/>
      <c r="AK184" s="498"/>
      <c r="AL184" s="498"/>
      <c r="AM184" s="498"/>
      <c r="AN184" s="498"/>
      <c r="AO184" s="498"/>
      <c r="AP184" s="498"/>
      <c r="AQ184" s="498"/>
      <c r="AR184" s="498"/>
      <c r="AS184" s="498"/>
    </row>
    <row r="185" spans="1:45">
      <c r="A185" s="92" t="s">
        <v>35</v>
      </c>
      <c r="B185" s="93" t="s">
        <v>124</v>
      </c>
      <c r="C185" s="93"/>
      <c r="D185" s="63" t="s">
        <v>114</v>
      </c>
      <c r="E185" s="76" t="s">
        <v>141</v>
      </c>
      <c r="F185" s="76" t="s">
        <v>142</v>
      </c>
      <c r="G185" s="499">
        <v>343.1</v>
      </c>
      <c r="H185" s="499">
        <v>322.50000000000006</v>
      </c>
      <c r="I185" s="499">
        <v>305</v>
      </c>
      <c r="J185" s="499">
        <v>302.80000000000007</v>
      </c>
      <c r="K185" s="499">
        <v>292.90000000000003</v>
      </c>
      <c r="L185" s="499">
        <v>276.19999999999993</v>
      </c>
      <c r="M185" s="499">
        <v>318.60000000000002</v>
      </c>
      <c r="N185" s="499">
        <v>322.3</v>
      </c>
      <c r="O185" s="499">
        <v>329.20000000000005</v>
      </c>
      <c r="P185" s="499">
        <v>341.2000000000001</v>
      </c>
      <c r="Q185" s="499">
        <v>355.7</v>
      </c>
      <c r="R185" s="499">
        <v>331.50000000000011</v>
      </c>
      <c r="S185" s="499">
        <v>326.10000000000008</v>
      </c>
      <c r="T185" s="499">
        <v>313.10000000000002</v>
      </c>
      <c r="U185" s="499">
        <v>310.39999999999998</v>
      </c>
      <c r="V185" s="499">
        <v>319.70000000000005</v>
      </c>
      <c r="W185" s="499">
        <v>337.2</v>
      </c>
      <c r="X185" s="499">
        <v>359.59999999999997</v>
      </c>
      <c r="Y185" s="499">
        <v>378.09999999999997</v>
      </c>
      <c r="Z185" s="499">
        <v>407.1</v>
      </c>
      <c r="AA185" s="499">
        <v>435.90000000000003</v>
      </c>
      <c r="AB185" s="499">
        <v>454.8</v>
      </c>
      <c r="AC185" s="499">
        <v>453.40000000000003</v>
      </c>
      <c r="AD185" s="499">
        <v>466.40000000000003</v>
      </c>
      <c r="AE185" s="499">
        <v>467.40000000000003</v>
      </c>
      <c r="AF185" s="499">
        <v>475.09999999999997</v>
      </c>
      <c r="AG185" s="499">
        <v>479.6</v>
      </c>
      <c r="AH185" s="499">
        <v>480.8</v>
      </c>
      <c r="AI185" s="499">
        <v>477.6</v>
      </c>
      <c r="AJ185" s="499">
        <v>389.3</v>
      </c>
      <c r="AK185" s="499">
        <v>377.09999999999997</v>
      </c>
      <c r="AL185" s="499">
        <v>355.20000000000005</v>
      </c>
      <c r="AM185" s="499">
        <v>315.5</v>
      </c>
      <c r="AN185" s="499">
        <v>295.60000000000002</v>
      </c>
      <c r="AO185" s="499">
        <v>286.70000000000005</v>
      </c>
      <c r="AP185" s="499">
        <v>295.60000000000002</v>
      </c>
      <c r="AQ185" s="499">
        <v>308.39999999999998</v>
      </c>
      <c r="AR185" s="499">
        <v>323.39999999999998</v>
      </c>
      <c r="AS185" s="499"/>
    </row>
    <row r="186" spans="1:45">
      <c r="A186" s="94" t="s">
        <v>11</v>
      </c>
      <c r="B186" s="95" t="s">
        <v>125</v>
      </c>
      <c r="C186" s="95"/>
      <c r="D186" s="62" t="s">
        <v>108</v>
      </c>
      <c r="E186" s="65" t="s">
        <v>141</v>
      </c>
      <c r="F186" s="65" t="s">
        <v>142</v>
      </c>
      <c r="G186" s="498">
        <v>9.3000000000000007</v>
      </c>
      <c r="H186" s="498">
        <v>8.6</v>
      </c>
      <c r="I186" s="498">
        <v>8</v>
      </c>
      <c r="J186" s="498">
        <v>7.3</v>
      </c>
      <c r="K186" s="498">
        <v>7.4</v>
      </c>
      <c r="L186" s="498">
        <v>7.7</v>
      </c>
      <c r="M186" s="498">
        <v>8.6</v>
      </c>
      <c r="N186" s="498">
        <v>8.6999999999999993</v>
      </c>
      <c r="O186" s="498">
        <v>9.1</v>
      </c>
      <c r="P186" s="498">
        <v>8.8000000000000007</v>
      </c>
      <c r="Q186" s="498">
        <v>9.3000000000000007</v>
      </c>
      <c r="R186" s="498">
        <v>10.1</v>
      </c>
      <c r="S186" s="498">
        <v>10.7</v>
      </c>
      <c r="T186" s="498">
        <v>9.6</v>
      </c>
      <c r="U186" s="498">
        <v>9.6</v>
      </c>
      <c r="V186" s="498">
        <v>9.9</v>
      </c>
      <c r="W186" s="498">
        <v>10.3</v>
      </c>
      <c r="X186" s="498">
        <v>11.1</v>
      </c>
      <c r="Y186" s="498">
        <v>12</v>
      </c>
      <c r="Z186" s="498">
        <v>13</v>
      </c>
      <c r="AA186" s="498">
        <v>14.8</v>
      </c>
      <c r="AB186" s="498">
        <v>15.2</v>
      </c>
      <c r="AC186" s="498">
        <v>14.4</v>
      </c>
      <c r="AD186" s="498">
        <v>15.1</v>
      </c>
      <c r="AE186" s="498">
        <v>15.5</v>
      </c>
      <c r="AF186" s="498">
        <v>16</v>
      </c>
      <c r="AG186" s="498">
        <v>15.7</v>
      </c>
      <c r="AH186" s="498">
        <v>15.4</v>
      </c>
      <c r="AI186" s="498">
        <v>15</v>
      </c>
      <c r="AJ186" s="498">
        <v>14.1</v>
      </c>
      <c r="AK186" s="498">
        <v>13.4</v>
      </c>
      <c r="AL186" s="498">
        <v>14.1</v>
      </c>
      <c r="AM186" s="498">
        <v>12.5</v>
      </c>
      <c r="AN186" s="498">
        <v>11.1</v>
      </c>
      <c r="AO186" s="498">
        <v>12.1</v>
      </c>
      <c r="AP186" s="498">
        <v>12.5</v>
      </c>
      <c r="AQ186" s="498">
        <v>13.9</v>
      </c>
      <c r="AR186" s="498">
        <v>15</v>
      </c>
      <c r="AS186" s="498"/>
    </row>
    <row r="187" spans="1:45">
      <c r="A187" s="94" t="s">
        <v>17</v>
      </c>
      <c r="B187" s="95" t="s">
        <v>125</v>
      </c>
      <c r="C187" s="95"/>
      <c r="D187" s="31" t="s">
        <v>108</v>
      </c>
      <c r="E187" s="65" t="s">
        <v>141</v>
      </c>
      <c r="F187" s="65" t="s">
        <v>142</v>
      </c>
      <c r="G187" s="498">
        <v>20.200000000000003</v>
      </c>
      <c r="H187" s="498">
        <v>16.899999999999999</v>
      </c>
      <c r="I187" s="498">
        <v>15</v>
      </c>
      <c r="J187" s="498">
        <v>14.5</v>
      </c>
      <c r="K187" s="498">
        <v>13.4</v>
      </c>
      <c r="L187" s="498">
        <v>12.8</v>
      </c>
      <c r="M187" s="498">
        <v>16.100000000000001</v>
      </c>
      <c r="N187" s="498">
        <v>16.5</v>
      </c>
      <c r="O187" s="498">
        <v>16.3</v>
      </c>
      <c r="P187" s="498">
        <v>19</v>
      </c>
      <c r="Q187" s="498">
        <v>21.2</v>
      </c>
      <c r="R187" s="498">
        <v>22.7</v>
      </c>
      <c r="S187" s="498">
        <v>21.4</v>
      </c>
      <c r="T187" s="498">
        <v>18.600000000000001</v>
      </c>
      <c r="U187" s="498">
        <v>17.8</v>
      </c>
      <c r="V187" s="498">
        <v>18.3</v>
      </c>
      <c r="W187" s="498">
        <v>19.3</v>
      </c>
      <c r="X187" s="498">
        <v>20.9</v>
      </c>
      <c r="Y187" s="498">
        <v>22.1</v>
      </c>
      <c r="Z187" s="498">
        <v>23.4</v>
      </c>
      <c r="AA187" s="498">
        <v>24.7</v>
      </c>
      <c r="AB187" s="498">
        <v>24.4</v>
      </c>
      <c r="AC187" s="498">
        <v>23.9</v>
      </c>
      <c r="AD187" s="498">
        <v>23.1</v>
      </c>
      <c r="AE187" s="498">
        <v>23.3</v>
      </c>
      <c r="AF187" s="498">
        <v>24</v>
      </c>
      <c r="AG187" s="498">
        <v>23.1</v>
      </c>
      <c r="AH187" s="498">
        <v>23.4</v>
      </c>
      <c r="AI187" s="498">
        <v>23.6</v>
      </c>
      <c r="AJ187" s="498">
        <v>21.2</v>
      </c>
      <c r="AK187" s="498">
        <v>19.7</v>
      </c>
      <c r="AL187" s="498">
        <v>20.100000000000001</v>
      </c>
      <c r="AM187" s="498">
        <v>19.5</v>
      </c>
      <c r="AN187" s="498">
        <v>18.8</v>
      </c>
      <c r="AO187" s="498">
        <v>18.899999999999999</v>
      </c>
      <c r="AP187" s="498">
        <v>19.600000000000001</v>
      </c>
      <c r="AQ187" s="498">
        <v>20</v>
      </c>
      <c r="AR187" s="498">
        <v>19.2</v>
      </c>
      <c r="AS187" s="498"/>
    </row>
    <row r="188" spans="1:45">
      <c r="A188" s="94" t="s">
        <v>18</v>
      </c>
      <c r="B188" s="95" t="s">
        <v>125</v>
      </c>
      <c r="C188" s="95"/>
      <c r="D188" s="31" t="s">
        <v>108</v>
      </c>
      <c r="E188" s="65" t="s">
        <v>141</v>
      </c>
      <c r="F188" s="65" t="s">
        <v>142</v>
      </c>
      <c r="G188" s="498">
        <v>3.8</v>
      </c>
      <c r="H188" s="498">
        <v>3.8</v>
      </c>
      <c r="I188" s="498">
        <v>3.2</v>
      </c>
      <c r="J188" s="498">
        <v>2.8</v>
      </c>
      <c r="K188" s="498">
        <v>2.9</v>
      </c>
      <c r="L188" s="498">
        <v>2.9</v>
      </c>
      <c r="M188" s="498">
        <v>3.2</v>
      </c>
      <c r="N188" s="498">
        <v>3.1</v>
      </c>
      <c r="O188" s="498">
        <v>3.2</v>
      </c>
      <c r="P188" s="498">
        <v>3</v>
      </c>
      <c r="Q188" s="498">
        <v>3.6</v>
      </c>
      <c r="R188" s="498">
        <v>3.9</v>
      </c>
      <c r="S188" s="498">
        <v>3.7</v>
      </c>
      <c r="T188" s="498">
        <v>3.3</v>
      </c>
      <c r="U188" s="498">
        <v>3.1</v>
      </c>
      <c r="V188" s="498">
        <v>3.1</v>
      </c>
      <c r="W188" s="498">
        <v>3.1</v>
      </c>
      <c r="X188" s="498">
        <v>3.3</v>
      </c>
      <c r="Y188" s="498">
        <v>3.5</v>
      </c>
      <c r="Z188" s="498">
        <v>3.6</v>
      </c>
      <c r="AA188" s="498">
        <v>3.9</v>
      </c>
      <c r="AB188" s="498">
        <v>4.7</v>
      </c>
      <c r="AC188" s="498">
        <v>4.8</v>
      </c>
      <c r="AD188" s="498">
        <v>4.8</v>
      </c>
      <c r="AE188" s="498">
        <v>5</v>
      </c>
      <c r="AF188" s="498">
        <v>5.2</v>
      </c>
      <c r="AG188" s="498">
        <v>5.3</v>
      </c>
      <c r="AH188" s="498">
        <v>5.4</v>
      </c>
      <c r="AI188" s="498">
        <v>5.5</v>
      </c>
      <c r="AJ188" s="498">
        <v>5.2</v>
      </c>
      <c r="AK188" s="498">
        <v>5.6</v>
      </c>
      <c r="AL188" s="498">
        <v>5.3</v>
      </c>
      <c r="AM188" s="498">
        <v>4.2</v>
      </c>
      <c r="AN188" s="498">
        <v>4.4000000000000004</v>
      </c>
      <c r="AO188" s="498">
        <v>3.8</v>
      </c>
      <c r="AP188" s="498">
        <v>4.1999999999999993</v>
      </c>
      <c r="AQ188" s="498">
        <v>5</v>
      </c>
      <c r="AR188" s="498">
        <v>5.3</v>
      </c>
      <c r="AS188" s="498"/>
    </row>
    <row r="189" spans="1:45">
      <c r="A189" s="94" t="s">
        <v>19</v>
      </c>
      <c r="B189" s="95" t="s">
        <v>125</v>
      </c>
      <c r="C189" s="95"/>
      <c r="D189" s="31" t="s">
        <v>108</v>
      </c>
      <c r="E189" s="65" t="s">
        <v>141</v>
      </c>
      <c r="F189" s="65" t="s">
        <v>142</v>
      </c>
      <c r="G189" s="498">
        <v>0.7</v>
      </c>
      <c r="H189" s="498">
        <v>0.6</v>
      </c>
      <c r="I189" s="498">
        <v>0.6</v>
      </c>
      <c r="J189" s="498">
        <v>0.5</v>
      </c>
      <c r="K189" s="498">
        <v>0.6</v>
      </c>
      <c r="L189" s="498">
        <v>0.6</v>
      </c>
      <c r="M189" s="498">
        <v>0.5</v>
      </c>
      <c r="N189" s="498">
        <v>0.6</v>
      </c>
      <c r="O189" s="498">
        <v>0.6</v>
      </c>
      <c r="P189" s="498">
        <v>0.5</v>
      </c>
      <c r="Q189" s="498">
        <v>0.6</v>
      </c>
      <c r="R189" s="498">
        <v>0.5</v>
      </c>
      <c r="S189" s="498">
        <v>0.5</v>
      </c>
      <c r="T189" s="498">
        <v>0.5</v>
      </c>
      <c r="U189" s="498">
        <v>0.5</v>
      </c>
      <c r="V189" s="498">
        <v>0.6</v>
      </c>
      <c r="W189" s="498">
        <v>0.7</v>
      </c>
      <c r="X189" s="498">
        <v>0.7</v>
      </c>
      <c r="Y189" s="498">
        <v>0.8</v>
      </c>
      <c r="Z189" s="498">
        <v>0.7</v>
      </c>
      <c r="AA189" s="498">
        <v>0.7</v>
      </c>
      <c r="AB189" s="498">
        <v>0.9</v>
      </c>
      <c r="AC189" s="498">
        <v>0.9</v>
      </c>
      <c r="AD189" s="498">
        <v>0.9</v>
      </c>
      <c r="AE189" s="498">
        <v>0.9</v>
      </c>
      <c r="AF189" s="498">
        <v>1</v>
      </c>
      <c r="AG189" s="498">
        <v>0.9</v>
      </c>
      <c r="AH189" s="498">
        <v>0.9</v>
      </c>
      <c r="AI189" s="498">
        <v>0.9</v>
      </c>
      <c r="AJ189" s="498">
        <v>0.6</v>
      </c>
      <c r="AK189" s="498">
        <v>0.6</v>
      </c>
      <c r="AL189" s="498">
        <v>0.4</v>
      </c>
      <c r="AM189" s="498">
        <v>0.4</v>
      </c>
      <c r="AN189" s="498">
        <v>0.4</v>
      </c>
      <c r="AO189" s="498">
        <v>0.4</v>
      </c>
      <c r="AP189" s="498">
        <v>0.3</v>
      </c>
      <c r="AQ189" s="498">
        <v>0.3</v>
      </c>
      <c r="AR189" s="498">
        <v>0.4</v>
      </c>
      <c r="AS189" s="498"/>
    </row>
    <row r="190" spans="1:45">
      <c r="A190" s="94" t="s">
        <v>20</v>
      </c>
      <c r="B190" s="95" t="s">
        <v>125</v>
      </c>
      <c r="C190" s="95"/>
      <c r="D190" s="31" t="s">
        <v>108</v>
      </c>
      <c r="E190" s="65" t="s">
        <v>141</v>
      </c>
      <c r="F190" s="65" t="s">
        <v>142</v>
      </c>
      <c r="G190" s="498">
        <v>0.9</v>
      </c>
      <c r="H190" s="498">
        <v>0.8</v>
      </c>
      <c r="I190" s="498">
        <v>0.7</v>
      </c>
      <c r="J190" s="498">
        <v>0.9</v>
      </c>
      <c r="K190" s="498">
        <v>1.1000000000000001</v>
      </c>
      <c r="L190" s="498">
        <v>0.9</v>
      </c>
      <c r="M190" s="498">
        <v>0.8</v>
      </c>
      <c r="N190" s="498">
        <v>1</v>
      </c>
      <c r="O190" s="498">
        <v>1.1000000000000001</v>
      </c>
      <c r="P190" s="498">
        <v>1</v>
      </c>
      <c r="Q190" s="498">
        <v>1.1000000000000001</v>
      </c>
      <c r="R190" s="498">
        <v>1.1000000000000001</v>
      </c>
      <c r="S190" s="498">
        <v>1.2</v>
      </c>
      <c r="T190" s="498">
        <v>1.3</v>
      </c>
      <c r="U190" s="498">
        <v>1.3</v>
      </c>
      <c r="V190" s="498">
        <v>1.2</v>
      </c>
      <c r="W190" s="498">
        <v>1.2</v>
      </c>
      <c r="X190" s="498">
        <v>1.3</v>
      </c>
      <c r="Y190" s="498">
        <v>1.4</v>
      </c>
      <c r="Z190" s="498">
        <v>1.7</v>
      </c>
      <c r="AA190" s="498">
        <v>1.8</v>
      </c>
      <c r="AB190" s="498">
        <v>1.6</v>
      </c>
      <c r="AC190" s="498">
        <v>1.6</v>
      </c>
      <c r="AD190" s="498">
        <v>1.8</v>
      </c>
      <c r="AE190" s="498">
        <v>1.7</v>
      </c>
      <c r="AF190" s="498">
        <v>1.6</v>
      </c>
      <c r="AG190" s="498">
        <v>1.7</v>
      </c>
      <c r="AH190" s="498">
        <v>2.1</v>
      </c>
      <c r="AI190" s="498">
        <v>2.1</v>
      </c>
      <c r="AJ190" s="498">
        <v>0.9</v>
      </c>
      <c r="AK190" s="498">
        <v>0.8</v>
      </c>
      <c r="AL190" s="498">
        <v>0.6</v>
      </c>
      <c r="AM190" s="498">
        <v>0.5</v>
      </c>
      <c r="AN190" s="498">
        <v>0.5</v>
      </c>
      <c r="AO190" s="498">
        <v>0.5</v>
      </c>
      <c r="AP190" s="498">
        <v>0.4</v>
      </c>
      <c r="AQ190" s="498">
        <v>0.4</v>
      </c>
      <c r="AR190" s="498">
        <v>0.4</v>
      </c>
      <c r="AS190" s="498"/>
    </row>
    <row r="191" spans="1:45">
      <c r="A191" s="94" t="s">
        <v>21</v>
      </c>
      <c r="B191" s="95" t="s">
        <v>125</v>
      </c>
      <c r="C191" s="95"/>
      <c r="D191" s="31" t="s">
        <v>108</v>
      </c>
      <c r="E191" s="65" t="s">
        <v>141</v>
      </c>
      <c r="F191" s="65" t="s">
        <v>142</v>
      </c>
      <c r="G191" s="498">
        <v>2.8</v>
      </c>
      <c r="H191" s="498">
        <v>2.9</v>
      </c>
      <c r="I191" s="498">
        <v>2.5</v>
      </c>
      <c r="J191" s="498">
        <v>2.6</v>
      </c>
      <c r="K191" s="498">
        <v>2.5</v>
      </c>
      <c r="L191" s="498">
        <v>2</v>
      </c>
      <c r="M191" s="498">
        <v>2.4</v>
      </c>
      <c r="N191" s="498">
        <v>2.2000000000000002</v>
      </c>
      <c r="O191" s="498">
        <v>2.2000000000000002</v>
      </c>
      <c r="P191" s="498">
        <v>2.2999999999999998</v>
      </c>
      <c r="Q191" s="498">
        <v>2.4</v>
      </c>
      <c r="R191" s="498">
        <v>2.7</v>
      </c>
      <c r="S191" s="498">
        <v>2.4</v>
      </c>
      <c r="T191" s="498">
        <v>2.2000000000000002</v>
      </c>
      <c r="U191" s="498">
        <v>2.2000000000000002</v>
      </c>
      <c r="V191" s="498">
        <v>2.2999999999999998</v>
      </c>
      <c r="W191" s="498">
        <v>2.7</v>
      </c>
      <c r="X191" s="498">
        <v>2.7</v>
      </c>
      <c r="Y191" s="498">
        <v>2.7</v>
      </c>
      <c r="Z191" s="498">
        <v>3</v>
      </c>
      <c r="AA191" s="498">
        <v>3.2</v>
      </c>
      <c r="AB191" s="498">
        <v>3.3</v>
      </c>
      <c r="AC191" s="498">
        <v>3.5</v>
      </c>
      <c r="AD191" s="498">
        <v>3.5</v>
      </c>
      <c r="AE191" s="498">
        <v>3.3</v>
      </c>
      <c r="AF191" s="498">
        <v>3.7</v>
      </c>
      <c r="AG191" s="498">
        <v>3.6</v>
      </c>
      <c r="AH191" s="498">
        <v>3.6</v>
      </c>
      <c r="AI191" s="498">
        <v>3.5</v>
      </c>
      <c r="AJ191" s="498">
        <v>2.9</v>
      </c>
      <c r="AK191" s="498">
        <v>2.8</v>
      </c>
      <c r="AL191" s="498">
        <v>2.9</v>
      </c>
      <c r="AM191" s="498">
        <v>2.9</v>
      </c>
      <c r="AN191" s="498">
        <v>2.5</v>
      </c>
      <c r="AO191" s="498">
        <v>2.7</v>
      </c>
      <c r="AP191" s="498">
        <v>2.6</v>
      </c>
      <c r="AQ191" s="498">
        <v>2.2999999999999998</v>
      </c>
      <c r="AR191" s="498">
        <v>2.2999999999999998</v>
      </c>
      <c r="AS191" s="498"/>
    </row>
    <row r="192" spans="1:45">
      <c r="A192" s="94" t="s">
        <v>22</v>
      </c>
      <c r="B192" s="95" t="s">
        <v>125</v>
      </c>
      <c r="C192" s="95"/>
      <c r="D192" s="31" t="s">
        <v>108</v>
      </c>
      <c r="E192" s="65" t="s">
        <v>141</v>
      </c>
      <c r="F192" s="65" t="s">
        <v>142</v>
      </c>
      <c r="G192" s="498">
        <v>9.6999999999999993</v>
      </c>
      <c r="H192" s="498">
        <v>9</v>
      </c>
      <c r="I192" s="498">
        <v>7.8</v>
      </c>
      <c r="J192" s="498">
        <v>7.4</v>
      </c>
      <c r="K192" s="498">
        <v>8.1999999999999993</v>
      </c>
      <c r="L192" s="498">
        <v>7.6</v>
      </c>
      <c r="M192" s="498">
        <v>8.4</v>
      </c>
      <c r="N192" s="498">
        <v>8.8000000000000007</v>
      </c>
      <c r="O192" s="498">
        <v>8.3000000000000007</v>
      </c>
      <c r="P192" s="498">
        <v>8.5</v>
      </c>
      <c r="Q192" s="498">
        <v>9.5</v>
      </c>
      <c r="R192" s="498">
        <v>10.199999999999999</v>
      </c>
      <c r="S192" s="498">
        <v>10</v>
      </c>
      <c r="T192" s="498">
        <v>8.8000000000000007</v>
      </c>
      <c r="U192" s="498">
        <v>8.6999999999999993</v>
      </c>
      <c r="V192" s="498">
        <v>9</v>
      </c>
      <c r="W192" s="498">
        <v>8.9</v>
      </c>
      <c r="X192" s="498">
        <v>9.6</v>
      </c>
      <c r="Y192" s="498">
        <v>10</v>
      </c>
      <c r="Z192" s="498">
        <v>10.1</v>
      </c>
      <c r="AA192" s="498">
        <v>11</v>
      </c>
      <c r="AB192" s="498">
        <v>11.3</v>
      </c>
      <c r="AC192" s="498">
        <v>11.1</v>
      </c>
      <c r="AD192" s="498">
        <v>9.9</v>
      </c>
      <c r="AE192" s="498">
        <v>10.199999999999999</v>
      </c>
      <c r="AF192" s="498">
        <v>10.7</v>
      </c>
      <c r="AG192" s="498">
        <v>10.8</v>
      </c>
      <c r="AH192" s="498">
        <v>10.7</v>
      </c>
      <c r="AI192" s="498">
        <v>10.4</v>
      </c>
      <c r="AJ192" s="498">
        <v>8.6999999999999993</v>
      </c>
      <c r="AK192" s="498">
        <v>8.5</v>
      </c>
      <c r="AL192" s="498">
        <v>8.3000000000000007</v>
      </c>
      <c r="AM192" s="498">
        <v>7.7</v>
      </c>
      <c r="AN192" s="498">
        <v>8.1</v>
      </c>
      <c r="AO192" s="498">
        <v>7.2</v>
      </c>
      <c r="AP192" s="498">
        <v>6.8</v>
      </c>
      <c r="AQ192" s="498">
        <v>7.6999999999999993</v>
      </c>
      <c r="AR192" s="498">
        <v>8.4</v>
      </c>
      <c r="AS192" s="498"/>
    </row>
    <row r="193" spans="1:45">
      <c r="A193" s="94" t="s">
        <v>23</v>
      </c>
      <c r="B193" s="95" t="s">
        <v>125</v>
      </c>
      <c r="C193" s="95"/>
      <c r="D193" s="31" t="s">
        <v>108</v>
      </c>
      <c r="E193" s="65" t="s">
        <v>141</v>
      </c>
      <c r="F193" s="65" t="s">
        <v>142</v>
      </c>
      <c r="G193" s="498">
        <v>7.2</v>
      </c>
      <c r="H193" s="498">
        <v>7.4</v>
      </c>
      <c r="I193" s="498">
        <v>7.6</v>
      </c>
      <c r="J193" s="498">
        <v>7.3</v>
      </c>
      <c r="K193" s="498">
        <v>7.6</v>
      </c>
      <c r="L193" s="498">
        <v>8.1999999999999993</v>
      </c>
      <c r="M193" s="498">
        <v>7.6</v>
      </c>
      <c r="N193" s="498">
        <v>7.8</v>
      </c>
      <c r="O193" s="498">
        <v>9.1999999999999993</v>
      </c>
      <c r="P193" s="498">
        <v>8.6999999999999993</v>
      </c>
      <c r="Q193" s="498">
        <v>9.4</v>
      </c>
      <c r="R193" s="498">
        <v>8.9</v>
      </c>
      <c r="S193" s="498">
        <v>7.7</v>
      </c>
      <c r="T193" s="498">
        <v>7.3</v>
      </c>
      <c r="U193" s="498">
        <v>7.2</v>
      </c>
      <c r="V193" s="498">
        <v>7.3</v>
      </c>
      <c r="W193" s="498">
        <v>7.6</v>
      </c>
      <c r="X193" s="498">
        <v>8.3000000000000007</v>
      </c>
      <c r="Y193" s="498">
        <v>8.8000000000000007</v>
      </c>
      <c r="Z193" s="498">
        <v>9.5</v>
      </c>
      <c r="AA193" s="498">
        <v>9.1</v>
      </c>
      <c r="AB193" s="498">
        <v>9.4</v>
      </c>
      <c r="AC193" s="498">
        <v>9.4</v>
      </c>
      <c r="AD193" s="498">
        <v>9</v>
      </c>
      <c r="AE193" s="498">
        <v>9.1999999999999993</v>
      </c>
      <c r="AF193" s="498">
        <v>9.6999999999999993</v>
      </c>
      <c r="AG193" s="498">
        <v>9.9</v>
      </c>
      <c r="AH193" s="498">
        <v>9.8000000000000007</v>
      </c>
      <c r="AI193" s="498">
        <v>9.6999999999999993</v>
      </c>
      <c r="AJ193" s="498">
        <v>8.6</v>
      </c>
      <c r="AK193" s="498">
        <v>8.5</v>
      </c>
      <c r="AL193" s="498">
        <v>8.4</v>
      </c>
      <c r="AM193" s="498">
        <v>7.7</v>
      </c>
      <c r="AN193" s="498">
        <v>6.2</v>
      </c>
      <c r="AO193" s="498">
        <v>6.8</v>
      </c>
      <c r="AP193" s="498">
        <v>6.7</v>
      </c>
      <c r="AQ193" s="498">
        <v>7.9</v>
      </c>
      <c r="AR193" s="498">
        <v>8.1</v>
      </c>
      <c r="AS193" s="498"/>
    </row>
    <row r="194" spans="1:45">
      <c r="A194" s="94" t="s">
        <v>24</v>
      </c>
      <c r="B194" s="95" t="s">
        <v>125</v>
      </c>
      <c r="C194" s="95"/>
      <c r="D194" s="31" t="s">
        <v>108</v>
      </c>
      <c r="E194" s="65" t="s">
        <v>141</v>
      </c>
      <c r="F194" s="65" t="s">
        <v>142</v>
      </c>
      <c r="G194" s="498">
        <v>73.7</v>
      </c>
      <c r="H194" s="498">
        <v>66.400000000000006</v>
      </c>
      <c r="I194" s="498">
        <v>57.9</v>
      </c>
      <c r="J194" s="498">
        <v>60.2</v>
      </c>
      <c r="K194" s="498">
        <v>62.5</v>
      </c>
      <c r="L194" s="498">
        <v>59.9</v>
      </c>
      <c r="M194" s="498">
        <v>72.400000000000006</v>
      </c>
      <c r="N194" s="498">
        <v>77.399999999999991</v>
      </c>
      <c r="O194" s="498">
        <v>78.599999999999994</v>
      </c>
      <c r="P194" s="498">
        <v>82.7</v>
      </c>
      <c r="Q194" s="498">
        <v>91.899999999999991</v>
      </c>
      <c r="R194" s="498">
        <v>93.1</v>
      </c>
      <c r="S194" s="498">
        <v>86.899999999999991</v>
      </c>
      <c r="T194" s="498">
        <v>78.5</v>
      </c>
      <c r="U194" s="498">
        <v>76.5</v>
      </c>
      <c r="V194" s="498">
        <v>76.5</v>
      </c>
      <c r="W194" s="498">
        <v>84.5</v>
      </c>
      <c r="X194" s="498">
        <v>89.6</v>
      </c>
      <c r="Y194" s="498">
        <v>95.199999999999989</v>
      </c>
      <c r="Z194" s="498">
        <v>97</v>
      </c>
      <c r="AA194" s="498">
        <v>105.80000000000001</v>
      </c>
      <c r="AB194" s="498">
        <v>106.6</v>
      </c>
      <c r="AC194" s="498">
        <v>98.1</v>
      </c>
      <c r="AD194" s="498">
        <v>94.3</v>
      </c>
      <c r="AE194" s="498">
        <v>90.5</v>
      </c>
      <c r="AF194" s="498">
        <v>90.5</v>
      </c>
      <c r="AG194" s="498">
        <v>85.4</v>
      </c>
      <c r="AH194" s="498">
        <v>82</v>
      </c>
      <c r="AI194" s="498">
        <v>78.8</v>
      </c>
      <c r="AJ194" s="498">
        <v>68.099999999999994</v>
      </c>
      <c r="AK194" s="498">
        <v>63.9</v>
      </c>
      <c r="AL194" s="498">
        <v>61.1</v>
      </c>
      <c r="AM194" s="498">
        <v>58.4</v>
      </c>
      <c r="AN194" s="498">
        <v>56.5</v>
      </c>
      <c r="AO194" s="498">
        <v>57.1</v>
      </c>
      <c r="AP194" s="498">
        <v>55.4</v>
      </c>
      <c r="AQ194" s="498">
        <v>58.3</v>
      </c>
      <c r="AR194" s="498">
        <v>60.6</v>
      </c>
      <c r="AS194" s="498"/>
    </row>
    <row r="195" spans="1:45">
      <c r="A195" s="94" t="s">
        <v>25</v>
      </c>
      <c r="B195" s="95" t="s">
        <v>125</v>
      </c>
      <c r="C195" s="95"/>
      <c r="D195" s="31" t="s">
        <v>108</v>
      </c>
      <c r="E195" s="65" t="s">
        <v>141</v>
      </c>
      <c r="F195" s="65" t="s">
        <v>142</v>
      </c>
      <c r="G195" s="498">
        <v>19.7</v>
      </c>
      <c r="H195" s="498">
        <v>19.100000000000001</v>
      </c>
      <c r="I195" s="498">
        <v>14.9</v>
      </c>
      <c r="J195" s="498">
        <v>15.6</v>
      </c>
      <c r="K195" s="498">
        <v>15.7</v>
      </c>
      <c r="L195" s="498">
        <v>16.899999999999999</v>
      </c>
      <c r="M195" s="498">
        <v>19.3</v>
      </c>
      <c r="N195" s="498">
        <v>20.5</v>
      </c>
      <c r="O195" s="498">
        <v>20.5</v>
      </c>
      <c r="P195" s="498">
        <v>21.9</v>
      </c>
      <c r="Q195" s="498">
        <v>24.6</v>
      </c>
      <c r="R195" s="498">
        <v>26.200000000000003</v>
      </c>
      <c r="S195" s="498">
        <v>24</v>
      </c>
      <c r="T195" s="498">
        <v>21.3</v>
      </c>
      <c r="U195" s="498">
        <v>21</v>
      </c>
      <c r="V195" s="498">
        <v>21.9</v>
      </c>
      <c r="W195" s="498">
        <v>25.1</v>
      </c>
      <c r="X195" s="498">
        <v>26.1</v>
      </c>
      <c r="Y195" s="498">
        <v>27.6</v>
      </c>
      <c r="Z195" s="498">
        <v>29.1</v>
      </c>
      <c r="AA195" s="498">
        <v>30.4</v>
      </c>
      <c r="AB195" s="498">
        <v>31</v>
      </c>
      <c r="AC195" s="498">
        <v>30.5</v>
      </c>
      <c r="AD195" s="498">
        <v>29.4</v>
      </c>
      <c r="AE195" s="498">
        <v>28.5</v>
      </c>
      <c r="AF195" s="498">
        <v>29.099999999999998</v>
      </c>
      <c r="AG195" s="498">
        <v>27.9</v>
      </c>
      <c r="AH195" s="498">
        <v>27.599999999999998</v>
      </c>
      <c r="AI195" s="498">
        <v>26.9</v>
      </c>
      <c r="AJ195" s="498">
        <v>22.6</v>
      </c>
      <c r="AK195" s="498">
        <v>22.9</v>
      </c>
      <c r="AL195" s="498">
        <v>20.5</v>
      </c>
      <c r="AM195" s="498">
        <v>20.200000000000003</v>
      </c>
      <c r="AN195" s="498">
        <v>19.399999999999999</v>
      </c>
      <c r="AO195" s="498">
        <v>18.7</v>
      </c>
      <c r="AP195" s="498">
        <v>17.5</v>
      </c>
      <c r="AQ195" s="498">
        <v>19.899999999999999</v>
      </c>
      <c r="AR195" s="498">
        <v>20.9</v>
      </c>
      <c r="AS195" s="498"/>
    </row>
    <row r="196" spans="1:45">
      <c r="A196" s="94" t="s">
        <v>26</v>
      </c>
      <c r="B196" s="95" t="s">
        <v>125</v>
      </c>
      <c r="C196" s="95"/>
      <c r="D196" s="31" t="s">
        <v>108</v>
      </c>
      <c r="E196" s="65" t="s">
        <v>141</v>
      </c>
      <c r="F196" s="65" t="s">
        <v>142</v>
      </c>
      <c r="G196" s="498">
        <v>0.8</v>
      </c>
      <c r="H196" s="498">
        <v>0.8</v>
      </c>
      <c r="I196" s="498">
        <v>0.8</v>
      </c>
      <c r="J196" s="498">
        <v>0.6</v>
      </c>
      <c r="K196" s="498">
        <v>0.6</v>
      </c>
      <c r="L196" s="498">
        <v>0.8</v>
      </c>
      <c r="M196" s="498">
        <v>0.7</v>
      </c>
      <c r="N196" s="498">
        <v>0.7</v>
      </c>
      <c r="O196" s="498">
        <v>0.9</v>
      </c>
      <c r="P196" s="498">
        <v>0.8</v>
      </c>
      <c r="Q196" s="498">
        <v>0.9</v>
      </c>
      <c r="R196" s="498">
        <v>0.8</v>
      </c>
      <c r="S196" s="498">
        <v>0.9</v>
      </c>
      <c r="T196" s="498">
        <v>0.9</v>
      </c>
      <c r="U196" s="498">
        <v>0.9</v>
      </c>
      <c r="V196" s="498">
        <v>0.8</v>
      </c>
      <c r="W196" s="498">
        <v>1</v>
      </c>
      <c r="X196" s="498">
        <v>1</v>
      </c>
      <c r="Y196" s="498">
        <v>1.1000000000000001</v>
      </c>
      <c r="Z196" s="498">
        <v>1.2</v>
      </c>
      <c r="AA196" s="498">
        <v>1.3</v>
      </c>
      <c r="AB196" s="498">
        <v>1.3</v>
      </c>
      <c r="AC196" s="498">
        <v>1.4</v>
      </c>
      <c r="AD196" s="498">
        <v>1.4</v>
      </c>
      <c r="AE196" s="498">
        <v>1.4</v>
      </c>
      <c r="AF196" s="498">
        <v>1.6</v>
      </c>
      <c r="AG196" s="498">
        <v>1.7</v>
      </c>
      <c r="AH196" s="498">
        <v>1.9</v>
      </c>
      <c r="AI196" s="498">
        <v>1.9</v>
      </c>
      <c r="AJ196" s="498">
        <v>1.5</v>
      </c>
      <c r="AK196" s="498">
        <v>1.5</v>
      </c>
      <c r="AL196" s="498">
        <v>1.6</v>
      </c>
      <c r="AM196" s="498">
        <v>1.5</v>
      </c>
      <c r="AN196" s="498">
        <v>1.4</v>
      </c>
      <c r="AO196" s="498">
        <v>1.4</v>
      </c>
      <c r="AP196" s="498">
        <v>1.3</v>
      </c>
      <c r="AQ196" s="498">
        <v>1.5</v>
      </c>
      <c r="AR196" s="498">
        <v>1.6</v>
      </c>
      <c r="AS196" s="498"/>
    </row>
    <row r="197" spans="1:45">
      <c r="A197" s="94" t="s">
        <v>27</v>
      </c>
      <c r="B197" s="95" t="s">
        <v>125</v>
      </c>
      <c r="C197" s="95"/>
      <c r="D197" s="31" t="s">
        <v>108</v>
      </c>
      <c r="E197" s="65" t="s">
        <v>141</v>
      </c>
      <c r="F197" s="65" t="s">
        <v>142</v>
      </c>
      <c r="G197" s="498">
        <v>8.8000000000000007</v>
      </c>
      <c r="H197" s="498">
        <v>9.1</v>
      </c>
      <c r="I197" s="498">
        <v>7.9</v>
      </c>
      <c r="J197" s="498">
        <v>6.8</v>
      </c>
      <c r="K197" s="498">
        <v>7.5</v>
      </c>
      <c r="L197" s="498">
        <v>7.5</v>
      </c>
      <c r="M197" s="498">
        <v>6.4</v>
      </c>
      <c r="N197" s="498">
        <v>7.2</v>
      </c>
      <c r="O197" s="498">
        <v>7.1</v>
      </c>
      <c r="P197" s="498">
        <v>7.7</v>
      </c>
      <c r="Q197" s="498">
        <v>9.1</v>
      </c>
      <c r="R197" s="498">
        <v>9.4</v>
      </c>
      <c r="S197" s="498">
        <v>8.4</v>
      </c>
      <c r="T197" s="498">
        <v>7.7</v>
      </c>
      <c r="U197" s="498">
        <v>7.8</v>
      </c>
      <c r="V197" s="498">
        <v>8.3000000000000007</v>
      </c>
      <c r="W197" s="498">
        <v>8.6999999999999993</v>
      </c>
      <c r="X197" s="498">
        <v>9.4</v>
      </c>
      <c r="Y197" s="498">
        <v>10.199999999999999</v>
      </c>
      <c r="Z197" s="498">
        <v>10.3</v>
      </c>
      <c r="AA197" s="498">
        <v>10.7</v>
      </c>
      <c r="AB197" s="498">
        <v>11.4</v>
      </c>
      <c r="AC197" s="498">
        <v>11</v>
      </c>
      <c r="AD197" s="498">
        <v>10.4</v>
      </c>
      <c r="AE197" s="498">
        <v>10.4</v>
      </c>
      <c r="AF197" s="498">
        <v>10.9</v>
      </c>
      <c r="AG197" s="498">
        <v>10.7</v>
      </c>
      <c r="AH197" s="498">
        <v>10.9</v>
      </c>
      <c r="AI197" s="498">
        <v>10.9</v>
      </c>
      <c r="AJ197" s="498">
        <v>9.1999999999999993</v>
      </c>
      <c r="AK197" s="498">
        <v>9.8000000000000007</v>
      </c>
      <c r="AL197" s="498">
        <v>10</v>
      </c>
      <c r="AM197" s="498">
        <v>8.6</v>
      </c>
      <c r="AN197" s="498">
        <v>7.4</v>
      </c>
      <c r="AO197" s="498">
        <v>7.6</v>
      </c>
      <c r="AP197" s="498">
        <v>7</v>
      </c>
      <c r="AQ197" s="498">
        <v>7.3999999999999995</v>
      </c>
      <c r="AR197" s="498">
        <v>8.1999999999999993</v>
      </c>
      <c r="AS197" s="498"/>
    </row>
    <row r="198" spans="1:45">
      <c r="A198" s="94" t="s">
        <v>28</v>
      </c>
      <c r="B198" s="95" t="s">
        <v>125</v>
      </c>
      <c r="C198" s="95"/>
      <c r="D198" s="31" t="s">
        <v>108</v>
      </c>
      <c r="E198" s="65" t="s">
        <v>141</v>
      </c>
      <c r="F198" s="65" t="s">
        <v>142</v>
      </c>
      <c r="G198" s="498">
        <v>53.5</v>
      </c>
      <c r="H198" s="498">
        <v>48</v>
      </c>
      <c r="I198" s="498">
        <v>46.9</v>
      </c>
      <c r="J198" s="498">
        <v>43.6</v>
      </c>
      <c r="K198" s="498">
        <v>43.7</v>
      </c>
      <c r="L198" s="498">
        <v>49.8</v>
      </c>
      <c r="M198" s="498">
        <v>55</v>
      </c>
      <c r="N198" s="498">
        <v>55.2</v>
      </c>
      <c r="O198" s="498">
        <v>53.7</v>
      </c>
      <c r="P198" s="498">
        <v>55.5</v>
      </c>
      <c r="Q198" s="498">
        <v>62.9</v>
      </c>
      <c r="R198" s="498">
        <v>65.099999999999994</v>
      </c>
      <c r="S198" s="498">
        <v>58.6</v>
      </c>
      <c r="T198" s="498">
        <v>52.5</v>
      </c>
      <c r="U198" s="498">
        <v>48.2</v>
      </c>
      <c r="V198" s="498">
        <v>48.4</v>
      </c>
      <c r="W198" s="498">
        <v>49.5</v>
      </c>
      <c r="X198" s="498">
        <v>51.3</v>
      </c>
      <c r="Y198" s="498">
        <v>53.4</v>
      </c>
      <c r="Z198" s="498">
        <v>56.1</v>
      </c>
      <c r="AA198" s="498">
        <v>57.6</v>
      </c>
      <c r="AB198" s="498">
        <v>54.6</v>
      </c>
      <c r="AC198" s="498">
        <v>48.4</v>
      </c>
      <c r="AD198" s="498">
        <v>44.6</v>
      </c>
      <c r="AE198" s="498">
        <v>42.8</v>
      </c>
      <c r="AF198" s="498">
        <v>42.1</v>
      </c>
      <c r="AG198" s="498">
        <v>43.8</v>
      </c>
      <c r="AH198" s="498">
        <v>43</v>
      </c>
      <c r="AI198" s="498">
        <v>40.5</v>
      </c>
      <c r="AJ198" s="498">
        <v>35.299999999999997</v>
      </c>
      <c r="AK198" s="498">
        <v>33</v>
      </c>
      <c r="AL198" s="498">
        <v>32.799999999999997</v>
      </c>
      <c r="AM198" s="498">
        <v>31</v>
      </c>
      <c r="AN198" s="498">
        <v>29.9</v>
      </c>
      <c r="AO198" s="498">
        <v>27.200000000000003</v>
      </c>
      <c r="AP198" s="498">
        <v>32.1</v>
      </c>
      <c r="AQ198" s="498">
        <v>31.6</v>
      </c>
      <c r="AR198" s="498">
        <v>33.799999999999997</v>
      </c>
      <c r="AS198" s="498"/>
    </row>
    <row r="199" spans="1:45">
      <c r="A199" s="94" t="s">
        <v>29</v>
      </c>
      <c r="B199" s="95" t="s">
        <v>125</v>
      </c>
      <c r="C199" s="95"/>
      <c r="D199" s="31" t="s">
        <v>108</v>
      </c>
      <c r="E199" s="65" t="s">
        <v>141</v>
      </c>
      <c r="F199" s="65" t="s">
        <v>142</v>
      </c>
      <c r="G199" s="498">
        <v>2.8</v>
      </c>
      <c r="H199" s="498">
        <v>2.4</v>
      </c>
      <c r="I199" s="498">
        <v>1.9</v>
      </c>
      <c r="J199" s="498">
        <v>1.7</v>
      </c>
      <c r="K199" s="498">
        <v>2.2000000000000002</v>
      </c>
      <c r="L199" s="498">
        <v>2.1</v>
      </c>
      <c r="M199" s="498">
        <v>1.8</v>
      </c>
      <c r="N199" s="498">
        <v>2.2000000000000002</v>
      </c>
      <c r="O199" s="498">
        <v>2.5</v>
      </c>
      <c r="P199" s="498">
        <v>2.5</v>
      </c>
      <c r="Q199" s="498">
        <v>2.6</v>
      </c>
      <c r="R199" s="498">
        <v>3</v>
      </c>
      <c r="S199" s="498">
        <v>2.9</v>
      </c>
      <c r="T199" s="498">
        <v>2.6</v>
      </c>
      <c r="U199" s="498">
        <v>2.4</v>
      </c>
      <c r="V199" s="498">
        <v>2.7</v>
      </c>
      <c r="W199" s="498">
        <v>2.8</v>
      </c>
      <c r="X199" s="498">
        <v>3.2</v>
      </c>
      <c r="Y199" s="498">
        <v>3.4</v>
      </c>
      <c r="Z199" s="498">
        <v>3.7</v>
      </c>
      <c r="AA199" s="498">
        <v>4.2</v>
      </c>
      <c r="AB199" s="498">
        <v>4.0999999999999996</v>
      </c>
      <c r="AC199" s="498">
        <v>4.3</v>
      </c>
      <c r="AD199" s="498">
        <v>4.5999999999999996</v>
      </c>
      <c r="AE199" s="498">
        <v>4.9000000000000004</v>
      </c>
      <c r="AF199" s="498">
        <v>4.5</v>
      </c>
      <c r="AG199" s="498">
        <v>4.5</v>
      </c>
      <c r="AH199" s="498">
        <v>4.7</v>
      </c>
      <c r="AI199" s="498">
        <v>4.5</v>
      </c>
      <c r="AJ199" s="498">
        <v>3.8</v>
      </c>
      <c r="AK199" s="498">
        <v>3.9</v>
      </c>
      <c r="AL199" s="498">
        <v>3.8</v>
      </c>
      <c r="AM199" s="498">
        <v>3.5</v>
      </c>
      <c r="AN199" s="498">
        <v>3.6</v>
      </c>
      <c r="AO199" s="498">
        <v>4.0999999999999996</v>
      </c>
      <c r="AP199" s="498">
        <v>3.9</v>
      </c>
      <c r="AQ199" s="498">
        <v>4.0999999999999996</v>
      </c>
      <c r="AR199" s="498">
        <v>4.3999999999999995</v>
      </c>
      <c r="AS199" s="498"/>
    </row>
    <row r="200" spans="1:45">
      <c r="A200" s="94" t="s">
        <v>30</v>
      </c>
      <c r="B200" s="95" t="s">
        <v>125</v>
      </c>
      <c r="C200" s="95"/>
      <c r="D200" s="31" t="s">
        <v>108</v>
      </c>
      <c r="E200" s="65" t="s">
        <v>141</v>
      </c>
      <c r="F200" s="65" t="s">
        <v>142</v>
      </c>
      <c r="G200" s="498">
        <v>8</v>
      </c>
      <c r="H200" s="498">
        <v>7.6</v>
      </c>
      <c r="I200" s="498">
        <v>7.2</v>
      </c>
      <c r="J200" s="498">
        <v>7.1</v>
      </c>
      <c r="K200" s="498">
        <v>7.2</v>
      </c>
      <c r="L200" s="498">
        <v>7.8</v>
      </c>
      <c r="M200" s="498">
        <v>9.1999999999999993</v>
      </c>
      <c r="N200" s="498">
        <v>9.8000000000000007</v>
      </c>
      <c r="O200" s="498">
        <v>10.5</v>
      </c>
      <c r="P200" s="498">
        <v>10.5</v>
      </c>
      <c r="Q200" s="498">
        <v>11.2</v>
      </c>
      <c r="R200" s="498">
        <v>12.3</v>
      </c>
      <c r="S200" s="498">
        <v>10.9</v>
      </c>
      <c r="T200" s="498">
        <v>9.3000000000000007</v>
      </c>
      <c r="U200" s="498">
        <v>9.3000000000000007</v>
      </c>
      <c r="V200" s="498">
        <v>9.4</v>
      </c>
      <c r="W200" s="498">
        <v>10.3</v>
      </c>
      <c r="X200" s="498">
        <v>11</v>
      </c>
      <c r="Y200" s="498">
        <v>11.6</v>
      </c>
      <c r="Z200" s="498">
        <v>12.9</v>
      </c>
      <c r="AA200" s="498">
        <v>13.7</v>
      </c>
      <c r="AB200" s="498">
        <v>13.4</v>
      </c>
      <c r="AC200" s="498">
        <v>13.4</v>
      </c>
      <c r="AD200" s="498">
        <v>13.6</v>
      </c>
      <c r="AE200" s="498">
        <v>13.9</v>
      </c>
      <c r="AF200" s="498">
        <v>14</v>
      </c>
      <c r="AG200" s="498">
        <v>14.4</v>
      </c>
      <c r="AH200" s="498">
        <v>14.4</v>
      </c>
      <c r="AI200" s="498">
        <v>14.6</v>
      </c>
      <c r="AJ200" s="498">
        <v>12.9</v>
      </c>
      <c r="AK200" s="498">
        <v>13.6</v>
      </c>
      <c r="AL200" s="498">
        <v>13.3</v>
      </c>
      <c r="AM200" s="498">
        <v>12</v>
      </c>
      <c r="AN200" s="498">
        <v>11.6</v>
      </c>
      <c r="AO200" s="498">
        <v>11.5</v>
      </c>
      <c r="AP200" s="498">
        <v>12.1</v>
      </c>
      <c r="AQ200" s="498">
        <v>12.2</v>
      </c>
      <c r="AR200" s="498">
        <v>12.6</v>
      </c>
      <c r="AS200" s="498"/>
    </row>
    <row r="201" spans="1:45">
      <c r="A201" s="94" t="s">
        <v>31</v>
      </c>
      <c r="B201" s="95" t="s">
        <v>125</v>
      </c>
      <c r="C201" s="95"/>
      <c r="D201" s="31" t="s">
        <v>108</v>
      </c>
      <c r="E201" s="65" t="s">
        <v>141</v>
      </c>
      <c r="F201" s="65" t="s">
        <v>142</v>
      </c>
      <c r="G201" s="498">
        <v>56.7</v>
      </c>
      <c r="H201" s="498">
        <v>54.9</v>
      </c>
      <c r="I201" s="498">
        <v>56</v>
      </c>
      <c r="J201" s="498">
        <v>50.8</v>
      </c>
      <c r="K201" s="498">
        <v>49.800000000000004</v>
      </c>
      <c r="L201" s="498">
        <v>49.2</v>
      </c>
      <c r="M201" s="498">
        <v>49.8</v>
      </c>
      <c r="N201" s="498">
        <v>48.9</v>
      </c>
      <c r="O201" s="498">
        <v>48.2</v>
      </c>
      <c r="P201" s="498">
        <v>46.7</v>
      </c>
      <c r="Q201" s="498">
        <v>47.8</v>
      </c>
      <c r="R201" s="498">
        <v>49.4</v>
      </c>
      <c r="S201" s="498">
        <v>45.8</v>
      </c>
      <c r="T201" s="498">
        <v>40.6</v>
      </c>
      <c r="U201" s="498">
        <v>39.1</v>
      </c>
      <c r="V201" s="498">
        <v>41.2</v>
      </c>
      <c r="W201" s="498">
        <v>43</v>
      </c>
      <c r="X201" s="498">
        <v>45.7</v>
      </c>
      <c r="Y201" s="498">
        <v>48.2</v>
      </c>
      <c r="Z201" s="498">
        <v>48.7</v>
      </c>
      <c r="AA201" s="498">
        <v>51.2</v>
      </c>
      <c r="AB201" s="498">
        <v>53.8</v>
      </c>
      <c r="AC201" s="498">
        <v>52.3</v>
      </c>
      <c r="AD201" s="498">
        <v>51.4</v>
      </c>
      <c r="AE201" s="498">
        <v>50.6</v>
      </c>
      <c r="AF201" s="498">
        <v>51.9</v>
      </c>
      <c r="AG201" s="498">
        <v>51.4</v>
      </c>
      <c r="AH201" s="498">
        <v>51.6</v>
      </c>
      <c r="AI201" s="498">
        <v>51</v>
      </c>
      <c r="AJ201" s="498">
        <v>49.6</v>
      </c>
      <c r="AK201" s="498">
        <v>46.9</v>
      </c>
      <c r="AL201" s="498">
        <v>47.4</v>
      </c>
      <c r="AM201" s="498">
        <v>46.3</v>
      </c>
      <c r="AN201" s="498">
        <v>43.4</v>
      </c>
      <c r="AO201" s="498">
        <v>41.1</v>
      </c>
      <c r="AP201" s="498">
        <v>43.7</v>
      </c>
      <c r="AQ201" s="498">
        <v>43.2</v>
      </c>
      <c r="AR201" s="498">
        <v>44.9</v>
      </c>
      <c r="AS201" s="498"/>
    </row>
    <row r="202" spans="1:45">
      <c r="A202" s="94" t="s">
        <v>32</v>
      </c>
      <c r="B202" s="95" t="s">
        <v>125</v>
      </c>
      <c r="C202" s="95"/>
      <c r="D202" s="31" t="s">
        <v>108</v>
      </c>
      <c r="E202" s="65" t="s">
        <v>141</v>
      </c>
      <c r="F202" s="65" t="s">
        <v>142</v>
      </c>
      <c r="G202" s="498">
        <v>1.5</v>
      </c>
      <c r="H202" s="498">
        <v>1.2</v>
      </c>
      <c r="I202" s="498">
        <v>1.2</v>
      </c>
      <c r="J202" s="498">
        <v>1.2</v>
      </c>
      <c r="K202" s="498">
        <v>1.3</v>
      </c>
      <c r="L202" s="498">
        <v>1.1000000000000001</v>
      </c>
      <c r="M202" s="498">
        <v>1.4</v>
      </c>
      <c r="N202" s="498">
        <v>1.4</v>
      </c>
      <c r="O202" s="498">
        <v>1.3</v>
      </c>
      <c r="P202" s="498">
        <v>1.6</v>
      </c>
      <c r="Q202" s="498">
        <v>1.6</v>
      </c>
      <c r="R202" s="498">
        <v>1.9</v>
      </c>
      <c r="S202" s="498">
        <v>1.4</v>
      </c>
      <c r="T202" s="498">
        <v>1.2</v>
      </c>
      <c r="U202" s="498">
        <v>1.1000000000000001</v>
      </c>
      <c r="V202" s="498">
        <v>1.1000000000000001</v>
      </c>
      <c r="W202" s="498">
        <v>1.2</v>
      </c>
      <c r="X202" s="498">
        <v>1.2</v>
      </c>
      <c r="Y202" s="498">
        <v>1.3</v>
      </c>
      <c r="Z202" s="498">
        <v>1.3</v>
      </c>
      <c r="AA202" s="498">
        <v>1.3</v>
      </c>
      <c r="AB202" s="498">
        <v>1.3</v>
      </c>
      <c r="AC202" s="498">
        <v>1.3</v>
      </c>
      <c r="AD202" s="498">
        <v>1.1000000000000001</v>
      </c>
      <c r="AE202" s="498">
        <v>1.2</v>
      </c>
      <c r="AF202" s="498">
        <v>1.1000000000000001</v>
      </c>
      <c r="AG202" s="498">
        <v>0.9</v>
      </c>
      <c r="AH202" s="498">
        <v>0.9</v>
      </c>
      <c r="AI202" s="498">
        <v>0.9</v>
      </c>
      <c r="AJ202" s="498">
        <v>0.8</v>
      </c>
      <c r="AK202" s="498">
        <v>0.8</v>
      </c>
      <c r="AL202" s="498">
        <v>0.7</v>
      </c>
      <c r="AM202" s="498">
        <v>0.5</v>
      </c>
      <c r="AN202" s="498">
        <v>0.5</v>
      </c>
      <c r="AO202" s="498">
        <v>0.6</v>
      </c>
      <c r="AP202" s="498">
        <v>0.5</v>
      </c>
      <c r="AQ202" s="498">
        <v>0.5</v>
      </c>
      <c r="AR202" s="498">
        <v>0.5</v>
      </c>
      <c r="AS202" s="498"/>
    </row>
    <row r="203" spans="1:45">
      <c r="A203" s="94" t="s">
        <v>117</v>
      </c>
      <c r="B203" s="95" t="s">
        <v>125</v>
      </c>
      <c r="C203" s="64"/>
      <c r="D203" s="31" t="s">
        <v>108</v>
      </c>
      <c r="E203" s="65" t="s">
        <v>141</v>
      </c>
      <c r="F203" s="65" t="s">
        <v>142</v>
      </c>
      <c r="G203" s="498">
        <v>280.10000000000002</v>
      </c>
      <c r="H203" s="498">
        <v>259.5</v>
      </c>
      <c r="I203" s="498">
        <v>240.09999999999997</v>
      </c>
      <c r="J203" s="498">
        <v>230.89999999999998</v>
      </c>
      <c r="K203" s="498">
        <v>234.2</v>
      </c>
      <c r="L203" s="498">
        <v>237.79999999999998</v>
      </c>
      <c r="M203" s="498">
        <v>263.59999999999997</v>
      </c>
      <c r="N203" s="498">
        <v>271.99999999999994</v>
      </c>
      <c r="O203" s="498">
        <v>273.3</v>
      </c>
      <c r="P203" s="498">
        <v>281.70000000000005</v>
      </c>
      <c r="Q203" s="498">
        <v>309.70000000000005</v>
      </c>
      <c r="R203" s="498">
        <v>321.29999999999995</v>
      </c>
      <c r="S203" s="498">
        <v>297.39999999999998</v>
      </c>
      <c r="T203" s="498">
        <v>266.2</v>
      </c>
      <c r="U203" s="498">
        <v>256.70000000000005</v>
      </c>
      <c r="V203" s="498">
        <v>262.00000000000006</v>
      </c>
      <c r="W203" s="498">
        <v>279.90000000000003</v>
      </c>
      <c r="X203" s="498">
        <v>296.39999999999998</v>
      </c>
      <c r="Y203" s="498">
        <v>313.3</v>
      </c>
      <c r="Z203" s="498">
        <v>325.29999999999995</v>
      </c>
      <c r="AA203" s="498">
        <v>345.4</v>
      </c>
      <c r="AB203" s="498">
        <v>348.3</v>
      </c>
      <c r="AC203" s="498">
        <v>330.3</v>
      </c>
      <c r="AD203" s="498">
        <v>318.89999999999998</v>
      </c>
      <c r="AE203" s="498">
        <v>313.3</v>
      </c>
      <c r="AF203" s="498">
        <v>317.60000000000002</v>
      </c>
      <c r="AG203" s="498">
        <v>311.69999999999993</v>
      </c>
      <c r="AH203" s="498">
        <v>308.3</v>
      </c>
      <c r="AI203" s="498">
        <v>300.7</v>
      </c>
      <c r="AJ203" s="498">
        <v>266</v>
      </c>
      <c r="AK203" s="498">
        <v>256.2</v>
      </c>
      <c r="AL203" s="498">
        <v>251.29999999999998</v>
      </c>
      <c r="AM203" s="498">
        <v>237.39999999999998</v>
      </c>
      <c r="AN203" s="498">
        <v>225.70000000000002</v>
      </c>
      <c r="AO203" s="498">
        <v>221.69999999999996</v>
      </c>
      <c r="AP203" s="498">
        <v>226.60000000000002</v>
      </c>
      <c r="AQ203" s="498">
        <v>236.2</v>
      </c>
      <c r="AR203" s="498">
        <v>246.6</v>
      </c>
      <c r="AS203" s="498"/>
    </row>
    <row r="204" spans="1:45">
      <c r="A204" s="94" t="s">
        <v>34</v>
      </c>
      <c r="B204" s="95" t="s">
        <v>125</v>
      </c>
      <c r="C204" s="95"/>
      <c r="D204" s="31" t="s">
        <v>108</v>
      </c>
      <c r="E204" s="65" t="s">
        <v>141</v>
      </c>
      <c r="F204" s="65" t="s">
        <v>142</v>
      </c>
      <c r="G204" s="498"/>
      <c r="H204" s="498"/>
      <c r="I204" s="498"/>
      <c r="J204" s="498"/>
      <c r="K204" s="498"/>
      <c r="L204" s="498"/>
      <c r="M204" s="498"/>
      <c r="N204" s="498"/>
      <c r="O204" s="498"/>
      <c r="P204" s="498"/>
      <c r="Q204" s="498"/>
      <c r="R204" s="498"/>
      <c r="S204" s="498"/>
      <c r="T204" s="498"/>
      <c r="U204" s="498"/>
      <c r="V204" s="498"/>
      <c r="W204" s="498"/>
      <c r="X204" s="498"/>
      <c r="Y204" s="498"/>
      <c r="Z204" s="498"/>
      <c r="AA204" s="498"/>
      <c r="AB204" s="498"/>
      <c r="AC204" s="498"/>
      <c r="AD204" s="498"/>
      <c r="AE204" s="498"/>
      <c r="AF204" s="498"/>
      <c r="AG204" s="498"/>
      <c r="AH204" s="498"/>
      <c r="AI204" s="498"/>
      <c r="AJ204" s="498"/>
      <c r="AK204" s="498"/>
      <c r="AL204" s="498"/>
      <c r="AM204" s="498"/>
      <c r="AN204" s="498"/>
      <c r="AO204" s="498"/>
      <c r="AP204" s="498"/>
      <c r="AQ204" s="498"/>
      <c r="AR204" s="498"/>
      <c r="AS204" s="498"/>
    </row>
    <row r="205" spans="1:45">
      <c r="A205" s="92" t="s">
        <v>35</v>
      </c>
      <c r="B205" s="93" t="s">
        <v>125</v>
      </c>
      <c r="C205" s="93"/>
      <c r="D205" s="63" t="s">
        <v>108</v>
      </c>
      <c r="E205" s="76" t="s">
        <v>141</v>
      </c>
      <c r="F205" s="76" t="s">
        <v>142</v>
      </c>
      <c r="G205" s="499">
        <v>280.10000000000002</v>
      </c>
      <c r="H205" s="499">
        <v>259.5</v>
      </c>
      <c r="I205" s="499">
        <v>240.09999999999997</v>
      </c>
      <c r="J205" s="499">
        <v>230.89999999999998</v>
      </c>
      <c r="K205" s="499">
        <v>234.2</v>
      </c>
      <c r="L205" s="499">
        <v>237.79999999999998</v>
      </c>
      <c r="M205" s="499">
        <v>263.59999999999997</v>
      </c>
      <c r="N205" s="499">
        <v>271.99999999999994</v>
      </c>
      <c r="O205" s="499">
        <v>273.3</v>
      </c>
      <c r="P205" s="499">
        <v>281.70000000000005</v>
      </c>
      <c r="Q205" s="499">
        <v>309.70000000000005</v>
      </c>
      <c r="R205" s="499">
        <v>321.29999999999995</v>
      </c>
      <c r="S205" s="499">
        <v>297.39999999999998</v>
      </c>
      <c r="T205" s="499">
        <v>266.2</v>
      </c>
      <c r="U205" s="499">
        <v>256.70000000000005</v>
      </c>
      <c r="V205" s="499">
        <v>262.00000000000006</v>
      </c>
      <c r="W205" s="499">
        <v>279.90000000000003</v>
      </c>
      <c r="X205" s="499">
        <v>296.39999999999998</v>
      </c>
      <c r="Y205" s="499">
        <v>313.3</v>
      </c>
      <c r="Z205" s="499">
        <v>325.29999999999995</v>
      </c>
      <c r="AA205" s="499">
        <v>345.4</v>
      </c>
      <c r="AB205" s="499">
        <v>348.3</v>
      </c>
      <c r="AC205" s="499">
        <v>330.3</v>
      </c>
      <c r="AD205" s="499">
        <v>318.89999999999998</v>
      </c>
      <c r="AE205" s="499">
        <v>313.3</v>
      </c>
      <c r="AF205" s="499">
        <v>317.60000000000002</v>
      </c>
      <c r="AG205" s="499">
        <v>311.69999999999993</v>
      </c>
      <c r="AH205" s="499">
        <v>308.3</v>
      </c>
      <c r="AI205" s="499">
        <v>300.7</v>
      </c>
      <c r="AJ205" s="499">
        <v>266</v>
      </c>
      <c r="AK205" s="499">
        <v>256.2</v>
      </c>
      <c r="AL205" s="499">
        <v>251.29999999999998</v>
      </c>
      <c r="AM205" s="499">
        <v>237.39999999999998</v>
      </c>
      <c r="AN205" s="499">
        <v>225.70000000000002</v>
      </c>
      <c r="AO205" s="499">
        <v>221.69999999999996</v>
      </c>
      <c r="AP205" s="499">
        <v>226.60000000000002</v>
      </c>
      <c r="AQ205" s="499">
        <v>236.2</v>
      </c>
      <c r="AR205" s="499">
        <v>246.6</v>
      </c>
      <c r="AS205" s="499"/>
    </row>
    <row r="206" spans="1:45">
      <c r="A206" s="94" t="s">
        <v>11</v>
      </c>
      <c r="B206" s="95" t="s">
        <v>118</v>
      </c>
      <c r="C206" s="95"/>
      <c r="D206" s="62" t="s">
        <v>115</v>
      </c>
      <c r="E206" s="65" t="s">
        <v>141</v>
      </c>
      <c r="F206" s="65" t="s">
        <v>142</v>
      </c>
      <c r="G206" s="498">
        <v>36.299999999999997</v>
      </c>
      <c r="H206" s="498">
        <v>33.700000000000003</v>
      </c>
      <c r="I206" s="498">
        <v>33.4</v>
      </c>
      <c r="J206" s="498">
        <v>32.299999999999997</v>
      </c>
      <c r="K206" s="498">
        <v>31.3</v>
      </c>
      <c r="L206" s="498">
        <v>32.4</v>
      </c>
      <c r="M206" s="498">
        <v>25.8</v>
      </c>
      <c r="N206" s="498">
        <v>25.7</v>
      </c>
      <c r="O206" s="498">
        <v>24.1</v>
      </c>
      <c r="P206" s="498">
        <v>21</v>
      </c>
      <c r="Q206" s="498">
        <v>23.7</v>
      </c>
      <c r="R206" s="498">
        <v>22.6</v>
      </c>
      <c r="S206" s="498">
        <v>22.2</v>
      </c>
      <c r="T206" s="498">
        <v>21.700000000000003</v>
      </c>
      <c r="U206" s="498">
        <v>19.399999999999999</v>
      </c>
      <c r="V206" s="498">
        <v>19</v>
      </c>
      <c r="W206" s="498">
        <v>20.100000000000001</v>
      </c>
      <c r="X206" s="498">
        <v>22.3</v>
      </c>
      <c r="Y206" s="498">
        <v>23.6</v>
      </c>
      <c r="Z206" s="498">
        <v>23</v>
      </c>
      <c r="AA206" s="498">
        <v>24.7</v>
      </c>
      <c r="AB206" s="498">
        <v>23</v>
      </c>
      <c r="AC206" s="498">
        <v>22.8</v>
      </c>
      <c r="AD206" s="498">
        <v>22.9</v>
      </c>
      <c r="AE206" s="498">
        <v>22.599999999999998</v>
      </c>
      <c r="AF206" s="498">
        <v>22</v>
      </c>
      <c r="AG206" s="498">
        <v>20.9</v>
      </c>
      <c r="AH206" s="498">
        <v>21.4</v>
      </c>
      <c r="AI206" s="498">
        <v>20.100000000000001</v>
      </c>
      <c r="AJ206" s="498">
        <v>18</v>
      </c>
      <c r="AK206" s="498">
        <v>16.399999999999999</v>
      </c>
      <c r="AL206" s="498">
        <v>16.100000000000001</v>
      </c>
      <c r="AM206" s="498">
        <v>15.5</v>
      </c>
      <c r="AN206" s="498">
        <v>13.9</v>
      </c>
      <c r="AO206" s="498">
        <v>14.8</v>
      </c>
      <c r="AP206" s="498">
        <v>17.100000000000001</v>
      </c>
      <c r="AQ206" s="498">
        <v>17.2</v>
      </c>
      <c r="AR206" s="498">
        <v>17.600000000000001</v>
      </c>
      <c r="AS206" s="498"/>
    </row>
    <row r="207" spans="1:45">
      <c r="A207" s="94" t="s">
        <v>17</v>
      </c>
      <c r="B207" s="95" t="s">
        <v>118</v>
      </c>
      <c r="C207" s="95"/>
      <c r="D207" s="31" t="s">
        <v>115</v>
      </c>
      <c r="E207" s="65" t="s">
        <v>141</v>
      </c>
      <c r="F207" s="65" t="s">
        <v>142</v>
      </c>
      <c r="G207" s="498">
        <v>6.7</v>
      </c>
      <c r="H207" s="498">
        <v>6.4</v>
      </c>
      <c r="I207" s="498">
        <v>12.9</v>
      </c>
      <c r="J207" s="498">
        <v>13</v>
      </c>
      <c r="K207" s="498">
        <v>13.1</v>
      </c>
      <c r="L207" s="498">
        <v>13.6</v>
      </c>
      <c r="M207" s="498">
        <v>12.8</v>
      </c>
      <c r="N207" s="498">
        <v>12.9</v>
      </c>
      <c r="O207" s="498">
        <v>14.5</v>
      </c>
      <c r="P207" s="498">
        <v>15.6</v>
      </c>
      <c r="Q207" s="498">
        <v>16.099999999999998</v>
      </c>
      <c r="R207" s="498">
        <v>16.100000000000001</v>
      </c>
      <c r="S207" s="498">
        <v>16.7</v>
      </c>
      <c r="T207" s="498">
        <v>17.299999999999997</v>
      </c>
      <c r="U207" s="498">
        <v>16.899999999999999</v>
      </c>
      <c r="V207" s="498">
        <v>18</v>
      </c>
      <c r="W207" s="498">
        <v>19</v>
      </c>
      <c r="X207" s="498">
        <v>21.3</v>
      </c>
      <c r="Y207" s="498">
        <v>22.5</v>
      </c>
      <c r="Z207" s="498">
        <v>21.2</v>
      </c>
      <c r="AA207" s="498">
        <v>21.7</v>
      </c>
      <c r="AB207" s="498">
        <v>20.399999999999999</v>
      </c>
      <c r="AC207" s="498">
        <v>19.899999999999999</v>
      </c>
      <c r="AD207" s="498">
        <v>19.8</v>
      </c>
      <c r="AE207" s="498">
        <v>19.7</v>
      </c>
      <c r="AF207" s="498">
        <v>18.399999999999999</v>
      </c>
      <c r="AG207" s="498">
        <v>17.8</v>
      </c>
      <c r="AH207" s="498">
        <v>16.600000000000001</v>
      </c>
      <c r="AI207" s="498">
        <v>17.3</v>
      </c>
      <c r="AJ207" s="498">
        <v>16.5</v>
      </c>
      <c r="AK207" s="498">
        <v>15.3</v>
      </c>
      <c r="AL207" s="498">
        <v>14.7</v>
      </c>
      <c r="AM207" s="498">
        <v>14</v>
      </c>
      <c r="AN207" s="498">
        <v>12.9</v>
      </c>
      <c r="AO207" s="498">
        <v>13.5</v>
      </c>
      <c r="AP207" s="498">
        <v>13.4</v>
      </c>
      <c r="AQ207" s="498">
        <v>15.1</v>
      </c>
      <c r="AR207" s="498">
        <v>16.399999999999999</v>
      </c>
      <c r="AS207" s="498"/>
    </row>
    <row r="208" spans="1:45">
      <c r="A208" s="94" t="s">
        <v>18</v>
      </c>
      <c r="B208" s="95" t="s">
        <v>118</v>
      </c>
      <c r="C208" s="95"/>
      <c r="D208" s="31" t="s">
        <v>115</v>
      </c>
      <c r="E208" s="65" t="s">
        <v>141</v>
      </c>
      <c r="F208" s="65" t="s">
        <v>142</v>
      </c>
      <c r="G208" s="498">
        <v>12.8</v>
      </c>
      <c r="H208" s="498">
        <v>12</v>
      </c>
      <c r="I208" s="498">
        <v>11.4</v>
      </c>
      <c r="J208" s="498">
        <v>11.5</v>
      </c>
      <c r="K208" s="498">
        <v>8.9</v>
      </c>
      <c r="L208" s="498">
        <v>7.9</v>
      </c>
      <c r="M208" s="498">
        <v>7.9</v>
      </c>
      <c r="N208" s="498">
        <v>8.1</v>
      </c>
      <c r="O208" s="498">
        <v>7.3</v>
      </c>
      <c r="P208" s="498">
        <v>7.1</v>
      </c>
      <c r="Q208" s="498">
        <v>6.6</v>
      </c>
      <c r="R208" s="498">
        <v>7.1</v>
      </c>
      <c r="S208" s="498">
        <v>6.3</v>
      </c>
      <c r="T208" s="498">
        <v>6</v>
      </c>
      <c r="U208" s="498">
        <v>5</v>
      </c>
      <c r="V208" s="498">
        <v>4.3</v>
      </c>
      <c r="W208" s="498">
        <v>5</v>
      </c>
      <c r="X208" s="498">
        <v>5.6</v>
      </c>
      <c r="Y208" s="498">
        <v>6</v>
      </c>
      <c r="Z208" s="498">
        <v>6.8</v>
      </c>
      <c r="AA208" s="498">
        <v>6.5</v>
      </c>
      <c r="AB208" s="498">
        <v>6.2</v>
      </c>
      <c r="AC208" s="498">
        <v>6.1</v>
      </c>
      <c r="AD208" s="498">
        <v>5.9</v>
      </c>
      <c r="AE208" s="498">
        <v>6.1</v>
      </c>
      <c r="AF208" s="498">
        <v>5.8</v>
      </c>
      <c r="AG208" s="498">
        <v>5.2</v>
      </c>
      <c r="AH208" s="498">
        <v>3.9</v>
      </c>
      <c r="AI208" s="498">
        <v>3.6</v>
      </c>
      <c r="AJ208" s="498">
        <v>2.8</v>
      </c>
      <c r="AK208" s="498">
        <v>3.1</v>
      </c>
      <c r="AL208" s="498">
        <v>2.9</v>
      </c>
      <c r="AM208" s="498">
        <v>2.7</v>
      </c>
      <c r="AN208" s="498">
        <v>1.6</v>
      </c>
      <c r="AO208" s="498">
        <v>1.5</v>
      </c>
      <c r="AP208" s="498">
        <v>2.1</v>
      </c>
      <c r="AQ208" s="498">
        <v>2.1</v>
      </c>
      <c r="AR208" s="498">
        <v>2.2000000000000002</v>
      </c>
      <c r="AS208" s="498"/>
    </row>
    <row r="209" spans="1:45">
      <c r="A209" s="94" t="s">
        <v>19</v>
      </c>
      <c r="B209" s="95" t="s">
        <v>118</v>
      </c>
      <c r="C209" s="95"/>
      <c r="D209" s="31" t="s">
        <v>115</v>
      </c>
      <c r="E209" s="65" t="s">
        <v>141</v>
      </c>
      <c r="F209" s="65" t="s">
        <v>142</v>
      </c>
      <c r="G209" s="498">
        <v>0.7</v>
      </c>
      <c r="H209" s="498">
        <v>0.6</v>
      </c>
      <c r="I209" s="498">
        <v>0.6</v>
      </c>
      <c r="J209" s="498">
        <v>0.7</v>
      </c>
      <c r="K209" s="498">
        <v>0.5</v>
      </c>
      <c r="L209" s="498">
        <v>0.2</v>
      </c>
      <c r="M209" s="498">
        <v>0.2</v>
      </c>
      <c r="N209" s="498">
        <v>0.1</v>
      </c>
      <c r="O209" s="498">
        <v>0.3</v>
      </c>
      <c r="P209" s="498">
        <v>0.3</v>
      </c>
      <c r="Q209" s="498">
        <v>0.5</v>
      </c>
      <c r="R209" s="498">
        <v>0.4</v>
      </c>
      <c r="S209" s="498">
        <v>0.4</v>
      </c>
      <c r="T209" s="498">
        <v>0.4</v>
      </c>
      <c r="U209" s="498">
        <v>0.4</v>
      </c>
      <c r="V209" s="498">
        <v>0.4</v>
      </c>
      <c r="W209" s="498">
        <v>0.5</v>
      </c>
      <c r="X209" s="498">
        <v>0.4</v>
      </c>
      <c r="Y209" s="498">
        <v>0.4</v>
      </c>
      <c r="Z209" s="498">
        <v>0.4</v>
      </c>
      <c r="AA209" s="498">
        <v>0.5</v>
      </c>
      <c r="AB209" s="498">
        <v>0.5</v>
      </c>
      <c r="AC209" s="498">
        <v>0.6</v>
      </c>
      <c r="AD209" s="498">
        <v>0.4</v>
      </c>
      <c r="AE209" s="498">
        <v>0.5</v>
      </c>
      <c r="AF209" s="498">
        <v>0.5</v>
      </c>
      <c r="AG209" s="498">
        <v>0.4</v>
      </c>
      <c r="AH209" s="498">
        <v>0.5</v>
      </c>
      <c r="AI209" s="498">
        <v>0.5</v>
      </c>
      <c r="AJ209" s="498">
        <v>0.4</v>
      </c>
      <c r="AK209" s="498">
        <v>0.2</v>
      </c>
      <c r="AL209" s="498">
        <v>0.1</v>
      </c>
      <c r="AM209" s="498">
        <v>0.1</v>
      </c>
      <c r="AN209" s="498">
        <v>0.2</v>
      </c>
      <c r="AO209" s="498">
        <v>0.1</v>
      </c>
      <c r="AP209" s="498">
        <v>0.1</v>
      </c>
      <c r="AQ209" s="498">
        <v>0.1</v>
      </c>
      <c r="AR209" s="498">
        <v>0.2</v>
      </c>
      <c r="AS209" s="498"/>
    </row>
    <row r="210" spans="1:45">
      <c r="A210" s="94" t="s">
        <v>20</v>
      </c>
      <c r="B210" s="95" t="s">
        <v>118</v>
      </c>
      <c r="C210" s="95"/>
      <c r="D210" s="31" t="s">
        <v>115</v>
      </c>
      <c r="E210" s="65" t="s">
        <v>141</v>
      </c>
      <c r="F210" s="65" t="s">
        <v>142</v>
      </c>
      <c r="G210" s="498">
        <v>0.2</v>
      </c>
      <c r="H210" s="498">
        <v>0.2</v>
      </c>
      <c r="I210" s="498">
        <v>0.2</v>
      </c>
      <c r="J210" s="498">
        <v>0.4</v>
      </c>
      <c r="K210" s="498">
        <v>0.3</v>
      </c>
      <c r="L210" s="498">
        <v>0.3</v>
      </c>
      <c r="M210" s="498">
        <v>0.2</v>
      </c>
      <c r="N210" s="498">
        <v>0.2</v>
      </c>
      <c r="O210" s="498">
        <v>0.4</v>
      </c>
      <c r="P210" s="498">
        <v>0.4</v>
      </c>
      <c r="Q210" s="498">
        <v>0.4</v>
      </c>
      <c r="R210" s="498">
        <v>0.4</v>
      </c>
      <c r="S210" s="498">
        <v>0.3</v>
      </c>
      <c r="T210" s="498">
        <v>0.3</v>
      </c>
      <c r="U210" s="498">
        <v>0.3</v>
      </c>
      <c r="V210" s="498">
        <v>0.3</v>
      </c>
      <c r="W210" s="498">
        <v>0.5</v>
      </c>
      <c r="X210" s="498">
        <v>0.5</v>
      </c>
      <c r="Y210" s="498">
        <v>0.5</v>
      </c>
      <c r="Z210" s="498">
        <v>0.6</v>
      </c>
      <c r="AA210" s="498">
        <v>0.5</v>
      </c>
      <c r="AB210" s="498">
        <v>0.5</v>
      </c>
      <c r="AC210" s="498">
        <v>0.5</v>
      </c>
      <c r="AD210" s="498">
        <v>0.5</v>
      </c>
      <c r="AE210" s="498">
        <v>0.5</v>
      </c>
      <c r="AF210" s="498">
        <v>0.4</v>
      </c>
      <c r="AG210" s="498">
        <v>0.4</v>
      </c>
      <c r="AH210" s="498">
        <v>0.4</v>
      </c>
      <c r="AI210" s="498">
        <v>0.4</v>
      </c>
      <c r="AJ210" s="498">
        <v>0.5</v>
      </c>
      <c r="AK210" s="498">
        <v>0.4</v>
      </c>
      <c r="AL210" s="498">
        <v>0.4</v>
      </c>
      <c r="AM210" s="498">
        <v>0.4</v>
      </c>
      <c r="AN210" s="498">
        <v>0.4</v>
      </c>
      <c r="AO210" s="498">
        <v>0.2</v>
      </c>
      <c r="AP210" s="498">
        <v>0.2</v>
      </c>
      <c r="AQ210" s="498">
        <v>0.4</v>
      </c>
      <c r="AR210" s="498">
        <v>0.4</v>
      </c>
      <c r="AS210" s="498"/>
    </row>
    <row r="211" spans="1:45">
      <c r="A211" s="94" t="s">
        <v>21</v>
      </c>
      <c r="B211" s="95" t="s">
        <v>118</v>
      </c>
      <c r="C211" s="95"/>
      <c r="D211" s="31" t="s">
        <v>115</v>
      </c>
      <c r="E211" s="65" t="s">
        <v>141</v>
      </c>
      <c r="F211" s="65" t="s">
        <v>142</v>
      </c>
      <c r="G211" s="498">
        <v>6.4</v>
      </c>
      <c r="H211" s="498">
        <v>6.2</v>
      </c>
      <c r="I211" s="498">
        <v>5.9</v>
      </c>
      <c r="J211" s="498">
        <v>5</v>
      </c>
      <c r="K211" s="498">
        <v>7.2</v>
      </c>
      <c r="L211" s="498">
        <v>6.3</v>
      </c>
      <c r="M211" s="498">
        <v>5.9</v>
      </c>
      <c r="N211" s="498">
        <v>5.5</v>
      </c>
      <c r="O211" s="498">
        <v>6.4</v>
      </c>
      <c r="P211" s="498">
        <v>6.6</v>
      </c>
      <c r="Q211" s="498">
        <v>5.4</v>
      </c>
      <c r="R211" s="498">
        <v>5.6</v>
      </c>
      <c r="S211" s="498">
        <v>5.2</v>
      </c>
      <c r="T211" s="498">
        <v>5.2</v>
      </c>
      <c r="U211" s="498">
        <v>5</v>
      </c>
      <c r="V211" s="498">
        <v>5</v>
      </c>
      <c r="W211" s="498">
        <v>5.2</v>
      </c>
      <c r="X211" s="498">
        <v>5.4</v>
      </c>
      <c r="Y211" s="498">
        <v>5.7</v>
      </c>
      <c r="Z211" s="498">
        <v>5.5</v>
      </c>
      <c r="AA211" s="498">
        <v>5.7</v>
      </c>
      <c r="AB211" s="498">
        <v>5.3</v>
      </c>
      <c r="AC211" s="498">
        <v>5.7</v>
      </c>
      <c r="AD211" s="498">
        <v>5.8</v>
      </c>
      <c r="AE211" s="498">
        <v>5.9</v>
      </c>
      <c r="AF211" s="498">
        <v>5.6</v>
      </c>
      <c r="AG211" s="498">
        <v>5.5</v>
      </c>
      <c r="AH211" s="498">
        <v>5.3</v>
      </c>
      <c r="AI211" s="498">
        <v>5.2</v>
      </c>
      <c r="AJ211" s="498">
        <v>4.8</v>
      </c>
      <c r="AK211" s="498">
        <v>4.4000000000000004</v>
      </c>
      <c r="AL211" s="498">
        <v>4.5</v>
      </c>
      <c r="AM211" s="498">
        <v>4.3</v>
      </c>
      <c r="AN211" s="498">
        <v>4.2</v>
      </c>
      <c r="AO211" s="498">
        <v>4.0999999999999996</v>
      </c>
      <c r="AP211" s="498">
        <v>4.5999999999999996</v>
      </c>
      <c r="AQ211" s="498">
        <v>5.0999999999999996</v>
      </c>
      <c r="AR211" s="498">
        <v>5.4</v>
      </c>
      <c r="AS211" s="498"/>
    </row>
    <row r="212" spans="1:45">
      <c r="A212" s="94" t="s">
        <v>22</v>
      </c>
      <c r="B212" s="95" t="s">
        <v>118</v>
      </c>
      <c r="C212" s="95"/>
      <c r="D212" s="31" t="s">
        <v>115</v>
      </c>
      <c r="E212" s="65" t="s">
        <v>141</v>
      </c>
      <c r="F212" s="65" t="s">
        <v>142</v>
      </c>
      <c r="G212" s="498">
        <v>29.5</v>
      </c>
      <c r="H212" s="498">
        <v>27.3</v>
      </c>
      <c r="I212" s="498">
        <v>25.6</v>
      </c>
      <c r="J212" s="498">
        <v>26.5</v>
      </c>
      <c r="K212" s="498">
        <v>27.6</v>
      </c>
      <c r="L212" s="498">
        <v>26.7</v>
      </c>
      <c r="M212" s="498">
        <v>22.8</v>
      </c>
      <c r="N212" s="498">
        <v>23.4</v>
      </c>
      <c r="O212" s="498">
        <v>24.7</v>
      </c>
      <c r="P212" s="498">
        <v>26.7</v>
      </c>
      <c r="Q212" s="498">
        <v>24.3</v>
      </c>
      <c r="R212" s="498">
        <v>23.8</v>
      </c>
      <c r="S212" s="498">
        <v>22.6</v>
      </c>
      <c r="T212" s="498">
        <v>21.7</v>
      </c>
      <c r="U212" s="498">
        <v>19.600000000000001</v>
      </c>
      <c r="V212" s="498">
        <v>19.899999999999999</v>
      </c>
      <c r="W212" s="498">
        <v>20.2</v>
      </c>
      <c r="X212" s="498">
        <v>21.8</v>
      </c>
      <c r="Y212" s="498">
        <v>22.9</v>
      </c>
      <c r="Z212" s="498">
        <v>23.3</v>
      </c>
      <c r="AA212" s="498">
        <v>26.7</v>
      </c>
      <c r="AB212" s="498">
        <v>24.8</v>
      </c>
      <c r="AC212" s="498">
        <v>23.9</v>
      </c>
      <c r="AD212" s="498">
        <v>24.099999999999998</v>
      </c>
      <c r="AE212" s="498">
        <v>24.7</v>
      </c>
      <c r="AF212" s="498">
        <v>23</v>
      </c>
      <c r="AG212" s="498">
        <v>21.099999999999998</v>
      </c>
      <c r="AH212" s="498">
        <v>20.399999999999999</v>
      </c>
      <c r="AI212" s="498">
        <v>19.399999999999999</v>
      </c>
      <c r="AJ212" s="498">
        <v>18.2</v>
      </c>
      <c r="AK212" s="498">
        <v>17.8</v>
      </c>
      <c r="AL212" s="498">
        <v>17.899999999999999</v>
      </c>
      <c r="AM212" s="498">
        <v>16.600000000000001</v>
      </c>
      <c r="AN212" s="498">
        <v>15.7</v>
      </c>
      <c r="AO212" s="498">
        <v>16.899999999999999</v>
      </c>
      <c r="AP212" s="498">
        <v>21.9</v>
      </c>
      <c r="AQ212" s="498">
        <v>23.2</v>
      </c>
      <c r="AR212" s="498">
        <v>22.6</v>
      </c>
      <c r="AS212" s="498"/>
    </row>
    <row r="213" spans="1:45">
      <c r="A213" s="94" t="s">
        <v>23</v>
      </c>
      <c r="B213" s="95" t="s">
        <v>118</v>
      </c>
      <c r="C213" s="95"/>
      <c r="D213" s="31" t="s">
        <v>115</v>
      </c>
      <c r="E213" s="65" t="s">
        <v>141</v>
      </c>
      <c r="F213" s="65" t="s">
        <v>142</v>
      </c>
      <c r="G213" s="498">
        <v>4.3</v>
      </c>
      <c r="H213" s="498">
        <v>3.2</v>
      </c>
      <c r="I213" s="498">
        <v>3.1</v>
      </c>
      <c r="J213" s="498">
        <v>3.4</v>
      </c>
      <c r="K213" s="498">
        <v>3.1</v>
      </c>
      <c r="L213" s="498">
        <v>3.2</v>
      </c>
      <c r="M213" s="498">
        <v>2.5</v>
      </c>
      <c r="N213" s="498">
        <v>2.6</v>
      </c>
      <c r="O213" s="498">
        <v>3.1</v>
      </c>
      <c r="P213" s="498">
        <v>3.3</v>
      </c>
      <c r="Q213" s="498">
        <v>3.2</v>
      </c>
      <c r="R213" s="498">
        <v>3.4</v>
      </c>
      <c r="S213" s="498">
        <v>3.3</v>
      </c>
      <c r="T213" s="498">
        <v>3.7</v>
      </c>
      <c r="U213" s="498">
        <v>3.4</v>
      </c>
      <c r="V213" s="498">
        <v>3.2</v>
      </c>
      <c r="W213" s="498">
        <v>3.5</v>
      </c>
      <c r="X213" s="498">
        <v>3.5</v>
      </c>
      <c r="Y213" s="498">
        <v>3.8</v>
      </c>
      <c r="Z213" s="498">
        <v>4.3</v>
      </c>
      <c r="AA213" s="498">
        <v>4.2</v>
      </c>
      <c r="AB213" s="498">
        <v>4.3</v>
      </c>
      <c r="AC213" s="498">
        <v>4.5</v>
      </c>
      <c r="AD213" s="498">
        <v>4.8</v>
      </c>
      <c r="AE213" s="498">
        <v>4.5999999999999996</v>
      </c>
      <c r="AF213" s="498">
        <v>4.8</v>
      </c>
      <c r="AG213" s="498">
        <v>4.7</v>
      </c>
      <c r="AH213" s="498">
        <v>4.5999999999999996</v>
      </c>
      <c r="AI213" s="498">
        <v>4.5999999999999996</v>
      </c>
      <c r="AJ213" s="498">
        <v>4</v>
      </c>
      <c r="AK213" s="498">
        <v>4.9000000000000004</v>
      </c>
      <c r="AL213" s="498">
        <v>5.2</v>
      </c>
      <c r="AM213" s="498">
        <v>5.1999999999999993</v>
      </c>
      <c r="AN213" s="498">
        <v>5.2</v>
      </c>
      <c r="AO213" s="498">
        <v>5.3</v>
      </c>
      <c r="AP213" s="498">
        <v>5.0999999999999996</v>
      </c>
      <c r="AQ213" s="498">
        <v>5.2</v>
      </c>
      <c r="AR213" s="498">
        <v>5.6</v>
      </c>
      <c r="AS213" s="498"/>
    </row>
    <row r="214" spans="1:45">
      <c r="A214" s="94" t="s">
        <v>24</v>
      </c>
      <c r="B214" s="95" t="s">
        <v>118</v>
      </c>
      <c r="C214" s="95"/>
      <c r="D214" s="31" t="s">
        <v>115</v>
      </c>
      <c r="E214" s="65" t="s">
        <v>141</v>
      </c>
      <c r="F214" s="65" t="s">
        <v>142</v>
      </c>
      <c r="G214" s="498">
        <v>69.100000000000009</v>
      </c>
      <c r="H214" s="498">
        <v>55.4</v>
      </c>
      <c r="I214" s="498">
        <v>49.6</v>
      </c>
      <c r="J214" s="498">
        <v>55.699999999999996</v>
      </c>
      <c r="K214" s="498">
        <v>56.699999999999996</v>
      </c>
      <c r="L214" s="498">
        <v>54.9</v>
      </c>
      <c r="M214" s="498">
        <v>51.5</v>
      </c>
      <c r="N214" s="498">
        <v>56.2</v>
      </c>
      <c r="O214" s="498">
        <v>57.8</v>
      </c>
      <c r="P214" s="498">
        <v>63.7</v>
      </c>
      <c r="Q214" s="498">
        <v>63.9</v>
      </c>
      <c r="R214" s="498">
        <v>65.400000000000006</v>
      </c>
      <c r="S214" s="498">
        <v>68.400000000000006</v>
      </c>
      <c r="T214" s="498">
        <v>65.8</v>
      </c>
      <c r="U214" s="498">
        <v>57.4</v>
      </c>
      <c r="V214" s="498">
        <v>56.6</v>
      </c>
      <c r="W214" s="498">
        <v>57.2</v>
      </c>
      <c r="X214" s="498">
        <v>64</v>
      </c>
      <c r="Y214" s="498">
        <v>67.8</v>
      </c>
      <c r="Z214" s="498">
        <v>73</v>
      </c>
      <c r="AA214" s="498">
        <v>78</v>
      </c>
      <c r="AB214" s="498">
        <v>73.400000000000006</v>
      </c>
      <c r="AC214" s="498">
        <v>68.599999999999994</v>
      </c>
      <c r="AD214" s="498">
        <v>64</v>
      </c>
      <c r="AE214" s="498">
        <v>62.5</v>
      </c>
      <c r="AF214" s="498">
        <v>58.5</v>
      </c>
      <c r="AG214" s="498">
        <v>55.7</v>
      </c>
      <c r="AH214" s="498">
        <v>51.5</v>
      </c>
      <c r="AI214" s="498">
        <v>49.4</v>
      </c>
      <c r="AJ214" s="498">
        <v>40.799999999999997</v>
      </c>
      <c r="AK214" s="498">
        <v>39.300000000000004</v>
      </c>
      <c r="AL214" s="498">
        <v>39.1</v>
      </c>
      <c r="AM214" s="498">
        <v>38.6</v>
      </c>
      <c r="AN214" s="498">
        <v>37.799999999999997</v>
      </c>
      <c r="AO214" s="498">
        <v>39.299999999999997</v>
      </c>
      <c r="AP214" s="498">
        <v>38.199999999999996</v>
      </c>
      <c r="AQ214" s="498">
        <v>38.299999999999997</v>
      </c>
      <c r="AR214" s="498">
        <v>39.5</v>
      </c>
      <c r="AS214" s="498"/>
    </row>
    <row r="215" spans="1:45">
      <c r="A215" s="94" t="s">
        <v>25</v>
      </c>
      <c r="B215" s="95" t="s">
        <v>118</v>
      </c>
      <c r="C215" s="95"/>
      <c r="D215" s="31" t="s">
        <v>115</v>
      </c>
      <c r="E215" s="65" t="s">
        <v>141</v>
      </c>
      <c r="F215" s="65" t="s">
        <v>142</v>
      </c>
      <c r="G215" s="498">
        <v>21.5</v>
      </c>
      <c r="H215" s="498">
        <v>20.6</v>
      </c>
      <c r="I215" s="498">
        <v>17.8</v>
      </c>
      <c r="J215" s="498">
        <v>19.600000000000001</v>
      </c>
      <c r="K215" s="498">
        <v>19.3</v>
      </c>
      <c r="L215" s="498">
        <v>17.899999999999999</v>
      </c>
      <c r="M215" s="498">
        <v>14.4</v>
      </c>
      <c r="N215" s="498">
        <v>18.100000000000001</v>
      </c>
      <c r="O215" s="498">
        <v>19.3</v>
      </c>
      <c r="P215" s="498">
        <v>21.1</v>
      </c>
      <c r="Q215" s="498">
        <v>21.7</v>
      </c>
      <c r="R215" s="498">
        <v>22.1</v>
      </c>
      <c r="S215" s="498">
        <v>20.6</v>
      </c>
      <c r="T215" s="498">
        <v>19.7</v>
      </c>
      <c r="U215" s="498">
        <v>18</v>
      </c>
      <c r="V215" s="498">
        <v>18.600000000000001</v>
      </c>
      <c r="W215" s="498">
        <v>20.2</v>
      </c>
      <c r="X215" s="498">
        <v>21.3</v>
      </c>
      <c r="Y215" s="498">
        <v>22.3</v>
      </c>
      <c r="Z215" s="498">
        <v>23.2</v>
      </c>
      <c r="AA215" s="498">
        <v>23.099999999999998</v>
      </c>
      <c r="AB215" s="498">
        <v>23.299999999999997</v>
      </c>
      <c r="AC215" s="498">
        <v>21.5</v>
      </c>
      <c r="AD215" s="498">
        <v>20.6</v>
      </c>
      <c r="AE215" s="498">
        <v>20.399999999999999</v>
      </c>
      <c r="AF215" s="498">
        <v>19.099999999999998</v>
      </c>
      <c r="AG215" s="498">
        <v>18.7</v>
      </c>
      <c r="AH215" s="498">
        <v>17.7</v>
      </c>
      <c r="AI215" s="498">
        <v>16.5</v>
      </c>
      <c r="AJ215" s="498">
        <v>14.9</v>
      </c>
      <c r="AK215" s="498">
        <v>14.2</v>
      </c>
      <c r="AL215" s="498">
        <v>14.4</v>
      </c>
      <c r="AM215" s="498">
        <v>14</v>
      </c>
      <c r="AN215" s="498">
        <v>15</v>
      </c>
      <c r="AO215" s="498">
        <v>17.3</v>
      </c>
      <c r="AP215" s="498">
        <v>19.599999999999998</v>
      </c>
      <c r="AQ215" s="498">
        <v>18.899999999999999</v>
      </c>
      <c r="AR215" s="498">
        <v>19.100000000000001</v>
      </c>
      <c r="AS215" s="498"/>
    </row>
    <row r="216" spans="1:45">
      <c r="A216" s="94" t="s">
        <v>26</v>
      </c>
      <c r="B216" s="95" t="s">
        <v>118</v>
      </c>
      <c r="C216" s="95"/>
      <c r="D216" s="31" t="s">
        <v>115</v>
      </c>
      <c r="E216" s="65" t="s">
        <v>141</v>
      </c>
      <c r="F216" s="65" t="s">
        <v>142</v>
      </c>
      <c r="G216" s="498">
        <v>1</v>
      </c>
      <c r="H216" s="498">
        <v>0.1</v>
      </c>
      <c r="I216" s="498">
        <v>0.3</v>
      </c>
      <c r="J216" s="498">
        <v>0.2</v>
      </c>
      <c r="K216" s="498">
        <v>0.2</v>
      </c>
      <c r="L216" s="498">
        <v>0.2</v>
      </c>
      <c r="M216" s="498">
        <v>0.2</v>
      </c>
      <c r="N216" s="498">
        <v>0.2</v>
      </c>
      <c r="O216" s="498">
        <v>0.2</v>
      </c>
      <c r="P216" s="498">
        <v>0.2</v>
      </c>
      <c r="Q216" s="498">
        <v>0.2</v>
      </c>
      <c r="R216" s="498">
        <v>0.2</v>
      </c>
      <c r="S216" s="498">
        <v>0.2</v>
      </c>
      <c r="T216" s="498">
        <v>0.2</v>
      </c>
      <c r="U216" s="498">
        <v>0.2</v>
      </c>
      <c r="V216" s="498">
        <v>0.2</v>
      </c>
      <c r="W216" s="498">
        <v>0.2</v>
      </c>
      <c r="X216" s="498">
        <v>0.2</v>
      </c>
      <c r="Y216" s="498">
        <v>0.2</v>
      </c>
      <c r="Z216" s="498">
        <v>0.2</v>
      </c>
      <c r="AA216" s="498">
        <v>0.2</v>
      </c>
      <c r="AB216" s="498">
        <v>0.3</v>
      </c>
      <c r="AC216" s="498">
        <v>0.3</v>
      </c>
      <c r="AD216" s="498">
        <v>0.3</v>
      </c>
      <c r="AE216" s="498">
        <v>0.2</v>
      </c>
      <c r="AF216" s="498">
        <v>0.3</v>
      </c>
      <c r="AG216" s="498">
        <v>0.3</v>
      </c>
      <c r="AH216" s="498">
        <v>0.3</v>
      </c>
      <c r="AI216" s="498">
        <v>0.3</v>
      </c>
      <c r="AJ216" s="498">
        <v>0.2</v>
      </c>
      <c r="AK216" s="498">
        <v>0.2</v>
      </c>
      <c r="AL216" s="498">
        <v>0.3</v>
      </c>
      <c r="AM216" s="498">
        <v>0.2</v>
      </c>
      <c r="AN216" s="498">
        <v>0.1</v>
      </c>
      <c r="AO216" s="498">
        <v>0.1</v>
      </c>
      <c r="AP216" s="498">
        <v>0.1</v>
      </c>
      <c r="AQ216" s="498">
        <v>0.1</v>
      </c>
      <c r="AR216" s="498">
        <v>0.1</v>
      </c>
      <c r="AS216" s="498"/>
    </row>
    <row r="217" spans="1:45">
      <c r="A217" s="94" t="s">
        <v>27</v>
      </c>
      <c r="B217" s="95" t="s">
        <v>118</v>
      </c>
      <c r="C217" s="95"/>
      <c r="D217" s="31" t="s">
        <v>115</v>
      </c>
      <c r="E217" s="65" t="s">
        <v>141</v>
      </c>
      <c r="F217" s="65" t="s">
        <v>142</v>
      </c>
      <c r="G217" s="498">
        <v>70</v>
      </c>
      <c r="H217" s="498">
        <v>70.099999999999994</v>
      </c>
      <c r="I217" s="498">
        <v>67.400000000000006</v>
      </c>
      <c r="J217" s="498">
        <v>63.6</v>
      </c>
      <c r="K217" s="498">
        <v>62.2</v>
      </c>
      <c r="L217" s="498">
        <v>50</v>
      </c>
      <c r="M217" s="498">
        <v>36.5</v>
      </c>
      <c r="N217" s="498">
        <v>34.6</v>
      </c>
      <c r="O217" s="498">
        <v>36.5</v>
      </c>
      <c r="P217" s="498">
        <v>37.6</v>
      </c>
      <c r="Q217" s="498">
        <v>39.5</v>
      </c>
      <c r="R217" s="498">
        <v>37</v>
      </c>
      <c r="S217" s="498">
        <v>33.700000000000003</v>
      </c>
      <c r="T217" s="498">
        <v>32.799999999999997</v>
      </c>
      <c r="U217" s="498">
        <v>29.6</v>
      </c>
      <c r="V217" s="498">
        <v>29.1</v>
      </c>
      <c r="W217" s="498">
        <v>30.1</v>
      </c>
      <c r="X217" s="498">
        <v>33</v>
      </c>
      <c r="Y217" s="498">
        <v>34.9</v>
      </c>
      <c r="Z217" s="498">
        <v>35.799999999999997</v>
      </c>
      <c r="AA217" s="498">
        <v>37.1</v>
      </c>
      <c r="AB217" s="498">
        <v>37</v>
      </c>
      <c r="AC217" s="498">
        <v>36.5</v>
      </c>
      <c r="AD217" s="498">
        <v>35.1</v>
      </c>
      <c r="AE217" s="498">
        <v>34.6</v>
      </c>
      <c r="AF217" s="498">
        <v>32.799999999999997</v>
      </c>
      <c r="AG217" s="498">
        <v>32.4</v>
      </c>
      <c r="AH217" s="498">
        <v>32.9</v>
      </c>
      <c r="AI217" s="498">
        <v>31.7</v>
      </c>
      <c r="AJ217" s="498">
        <v>27.7</v>
      </c>
      <c r="AK217" s="498">
        <v>26.3</v>
      </c>
      <c r="AL217" s="498">
        <v>24.5</v>
      </c>
      <c r="AM217" s="498">
        <v>22.7</v>
      </c>
      <c r="AN217" s="498">
        <v>22.1</v>
      </c>
      <c r="AO217" s="498">
        <v>21.6</v>
      </c>
      <c r="AP217" s="498">
        <v>21.2</v>
      </c>
      <c r="AQ217" s="498">
        <v>22.2</v>
      </c>
      <c r="AR217" s="498">
        <v>23.1</v>
      </c>
      <c r="AS217" s="498"/>
    </row>
    <row r="218" spans="1:45">
      <c r="A218" s="94" t="s">
        <v>28</v>
      </c>
      <c r="B218" s="95" t="s">
        <v>118</v>
      </c>
      <c r="C218" s="95"/>
      <c r="D218" s="31" t="s">
        <v>115</v>
      </c>
      <c r="E218" s="65" t="s">
        <v>141</v>
      </c>
      <c r="F218" s="65" t="s">
        <v>142</v>
      </c>
      <c r="G218" s="498">
        <v>43.699999999999996</v>
      </c>
      <c r="H218" s="498">
        <v>41.9</v>
      </c>
      <c r="I218" s="498">
        <v>36</v>
      </c>
      <c r="J218" s="498">
        <v>40.299999999999997</v>
      </c>
      <c r="K218" s="498">
        <v>38.199999999999996</v>
      </c>
      <c r="L218" s="498">
        <v>38.799999999999997</v>
      </c>
      <c r="M218" s="498">
        <v>36.9</v>
      </c>
      <c r="N218" s="498">
        <v>34.5</v>
      </c>
      <c r="O218" s="498">
        <v>35.700000000000003</v>
      </c>
      <c r="P218" s="498">
        <v>39.1</v>
      </c>
      <c r="Q218" s="498">
        <v>37.200000000000003</v>
      </c>
      <c r="R218" s="498">
        <v>34.6</v>
      </c>
      <c r="S218" s="498">
        <v>33</v>
      </c>
      <c r="T218" s="498">
        <v>32.6</v>
      </c>
      <c r="U218" s="498">
        <v>30</v>
      </c>
      <c r="V218" s="498">
        <v>28.8</v>
      </c>
      <c r="W218" s="498">
        <v>30.4</v>
      </c>
      <c r="X218" s="498">
        <v>33.299999999999997</v>
      </c>
      <c r="Y218" s="498">
        <v>35</v>
      </c>
      <c r="Z218" s="498">
        <v>35.6</v>
      </c>
      <c r="AA218" s="498">
        <v>35.200000000000003</v>
      </c>
      <c r="AB218" s="498">
        <v>29.5</v>
      </c>
      <c r="AC218" s="498">
        <v>27.2</v>
      </c>
      <c r="AD218" s="498">
        <v>26.8</v>
      </c>
      <c r="AE218" s="498">
        <v>25.1</v>
      </c>
      <c r="AF218" s="498">
        <v>23.4</v>
      </c>
      <c r="AG218" s="498">
        <v>23.2</v>
      </c>
      <c r="AH218" s="498">
        <v>21.2</v>
      </c>
      <c r="AI218" s="498">
        <v>20.3</v>
      </c>
      <c r="AJ218" s="498">
        <v>19.2</v>
      </c>
      <c r="AK218" s="498">
        <v>20</v>
      </c>
      <c r="AL218" s="498">
        <v>20.7</v>
      </c>
      <c r="AM218" s="498">
        <v>20</v>
      </c>
      <c r="AN218" s="498">
        <v>20.5</v>
      </c>
      <c r="AO218" s="498">
        <v>19.100000000000001</v>
      </c>
      <c r="AP218" s="498">
        <v>18</v>
      </c>
      <c r="AQ218" s="498">
        <v>18.600000000000001</v>
      </c>
      <c r="AR218" s="498">
        <v>19.399999999999999</v>
      </c>
      <c r="AS218" s="498"/>
    </row>
    <row r="219" spans="1:45">
      <c r="A219" s="94" t="s">
        <v>29</v>
      </c>
      <c r="B219" s="95" t="s">
        <v>118</v>
      </c>
      <c r="C219" s="95"/>
      <c r="D219" s="31" t="s">
        <v>115</v>
      </c>
      <c r="E219" s="65" t="s">
        <v>141</v>
      </c>
      <c r="F219" s="65" t="s">
        <v>142</v>
      </c>
      <c r="G219" s="498">
        <v>6.3</v>
      </c>
      <c r="H219" s="498">
        <v>6.6</v>
      </c>
      <c r="I219" s="498">
        <v>6.3</v>
      </c>
      <c r="J219" s="498">
        <v>6.2</v>
      </c>
      <c r="K219" s="498">
        <v>6.4</v>
      </c>
      <c r="L219" s="498">
        <v>6.5</v>
      </c>
      <c r="M219" s="498">
        <v>4.2</v>
      </c>
      <c r="N219" s="498">
        <v>2.9</v>
      </c>
      <c r="O219" s="498">
        <v>3</v>
      </c>
      <c r="P219" s="498">
        <v>2.9</v>
      </c>
      <c r="Q219" s="498">
        <v>3.1</v>
      </c>
      <c r="R219" s="498">
        <v>3.1</v>
      </c>
      <c r="S219" s="498">
        <v>2.9</v>
      </c>
      <c r="T219" s="498">
        <v>3.1</v>
      </c>
      <c r="U219" s="498">
        <v>2.6</v>
      </c>
      <c r="V219" s="498">
        <v>2.7</v>
      </c>
      <c r="W219" s="498">
        <v>2.9</v>
      </c>
      <c r="X219" s="498">
        <v>3.3</v>
      </c>
      <c r="Y219" s="498">
        <v>3.4</v>
      </c>
      <c r="Z219" s="498">
        <v>3.6</v>
      </c>
      <c r="AA219" s="498">
        <v>3.6</v>
      </c>
      <c r="AB219" s="498">
        <v>3.2</v>
      </c>
      <c r="AC219" s="498">
        <v>3.4</v>
      </c>
      <c r="AD219" s="498">
        <v>3.2</v>
      </c>
      <c r="AE219" s="498">
        <v>3.1</v>
      </c>
      <c r="AF219" s="498">
        <v>3</v>
      </c>
      <c r="AG219" s="498">
        <v>2.8</v>
      </c>
      <c r="AH219" s="498">
        <v>2.6</v>
      </c>
      <c r="AI219" s="498">
        <v>2.6</v>
      </c>
      <c r="AJ219" s="498">
        <v>2.4</v>
      </c>
      <c r="AK219" s="498">
        <v>2.6</v>
      </c>
      <c r="AL219" s="498">
        <v>2.2000000000000002</v>
      </c>
      <c r="AM219" s="498">
        <v>2.2000000000000002</v>
      </c>
      <c r="AN219" s="498">
        <v>2</v>
      </c>
      <c r="AO219" s="498">
        <v>2.2000000000000002</v>
      </c>
      <c r="AP219" s="498">
        <v>2.2999999999999998</v>
      </c>
      <c r="AQ219" s="498">
        <v>2</v>
      </c>
      <c r="AR219" s="498">
        <v>2.4</v>
      </c>
      <c r="AS219" s="498"/>
    </row>
    <row r="220" spans="1:45">
      <c r="A220" s="94" t="s">
        <v>30</v>
      </c>
      <c r="B220" s="95" t="s">
        <v>118</v>
      </c>
      <c r="C220" s="95"/>
      <c r="D220" s="31" t="s">
        <v>115</v>
      </c>
      <c r="E220" s="65" t="s">
        <v>141</v>
      </c>
      <c r="F220" s="65" t="s">
        <v>142</v>
      </c>
      <c r="G220" s="498">
        <v>8.1</v>
      </c>
      <c r="H220" s="498">
        <v>8.3000000000000007</v>
      </c>
      <c r="I220" s="498">
        <v>7</v>
      </c>
      <c r="J220" s="498">
        <v>7.2</v>
      </c>
      <c r="K220" s="498">
        <v>9.8000000000000007</v>
      </c>
      <c r="L220" s="498">
        <v>8.6</v>
      </c>
      <c r="M220" s="498">
        <v>9.1</v>
      </c>
      <c r="N220" s="498">
        <v>10</v>
      </c>
      <c r="O220" s="498">
        <v>10.1</v>
      </c>
      <c r="P220" s="498">
        <v>11.4</v>
      </c>
      <c r="Q220" s="498">
        <v>12.4</v>
      </c>
      <c r="R220" s="498">
        <v>13.9</v>
      </c>
      <c r="S220" s="498">
        <v>13.4</v>
      </c>
      <c r="T220" s="498">
        <v>12.4</v>
      </c>
      <c r="U220" s="498">
        <v>11.8</v>
      </c>
      <c r="V220" s="498">
        <v>12.1</v>
      </c>
      <c r="W220" s="498">
        <v>12.4</v>
      </c>
      <c r="X220" s="498">
        <v>13.8</v>
      </c>
      <c r="Y220" s="498">
        <v>14.7</v>
      </c>
      <c r="Z220" s="498">
        <v>16.100000000000001</v>
      </c>
      <c r="AA220" s="498">
        <v>16.8</v>
      </c>
      <c r="AB220" s="498">
        <v>15.9</v>
      </c>
      <c r="AC220" s="498">
        <v>15.1</v>
      </c>
      <c r="AD220" s="498">
        <v>14.1</v>
      </c>
      <c r="AE220" s="498">
        <v>13.8</v>
      </c>
      <c r="AF220" s="498">
        <v>12.9</v>
      </c>
      <c r="AG220" s="498">
        <v>12</v>
      </c>
      <c r="AH220" s="498">
        <v>11.5</v>
      </c>
      <c r="AI220" s="498">
        <v>12.5</v>
      </c>
      <c r="AJ220" s="498">
        <v>12.6</v>
      </c>
      <c r="AK220" s="498">
        <v>13</v>
      </c>
      <c r="AL220" s="498">
        <v>13.5</v>
      </c>
      <c r="AM220" s="498">
        <v>12.3</v>
      </c>
      <c r="AN220" s="498">
        <v>12</v>
      </c>
      <c r="AO220" s="498">
        <v>11.5</v>
      </c>
      <c r="AP220" s="498">
        <v>12.2</v>
      </c>
      <c r="AQ220" s="498">
        <v>12.4</v>
      </c>
      <c r="AR220" s="498">
        <v>12.3</v>
      </c>
      <c r="AS220" s="498"/>
    </row>
    <row r="221" spans="1:45">
      <c r="A221" s="94" t="s">
        <v>31</v>
      </c>
      <c r="B221" s="95" t="s">
        <v>118</v>
      </c>
      <c r="C221" s="95"/>
      <c r="D221" s="31" t="s">
        <v>115</v>
      </c>
      <c r="E221" s="65" t="s">
        <v>141</v>
      </c>
      <c r="F221" s="65" t="s">
        <v>142</v>
      </c>
      <c r="G221" s="498">
        <v>54.8</v>
      </c>
      <c r="H221" s="498">
        <v>49.7</v>
      </c>
      <c r="I221" s="498">
        <v>47.8</v>
      </c>
      <c r="J221" s="498">
        <v>47</v>
      </c>
      <c r="K221" s="498">
        <v>39.200000000000003</v>
      </c>
      <c r="L221" s="498">
        <v>34.6</v>
      </c>
      <c r="M221" s="498">
        <v>26.2</v>
      </c>
      <c r="N221" s="498">
        <v>25</v>
      </c>
      <c r="O221" s="498">
        <v>28.4</v>
      </c>
      <c r="P221" s="498">
        <v>29</v>
      </c>
      <c r="Q221" s="498">
        <v>28.7</v>
      </c>
      <c r="R221" s="498">
        <v>28.9</v>
      </c>
      <c r="S221" s="498">
        <v>26.2</v>
      </c>
      <c r="T221" s="498">
        <v>25.1</v>
      </c>
      <c r="U221" s="498">
        <v>23.6</v>
      </c>
      <c r="V221" s="498">
        <v>23.6</v>
      </c>
      <c r="W221" s="498">
        <v>25</v>
      </c>
      <c r="X221" s="498">
        <v>27.4</v>
      </c>
      <c r="Y221" s="498">
        <v>28.5</v>
      </c>
      <c r="Z221" s="498">
        <v>30.9</v>
      </c>
      <c r="AA221" s="498">
        <v>30.7</v>
      </c>
      <c r="AB221" s="498">
        <v>30.6</v>
      </c>
      <c r="AC221" s="498">
        <v>28.9</v>
      </c>
      <c r="AD221" s="498">
        <v>28.3</v>
      </c>
      <c r="AE221" s="498">
        <v>29</v>
      </c>
      <c r="AF221" s="498">
        <v>27.2</v>
      </c>
      <c r="AG221" s="498">
        <v>25.5</v>
      </c>
      <c r="AH221" s="498">
        <v>24.2</v>
      </c>
      <c r="AI221" s="498">
        <v>24.5</v>
      </c>
      <c r="AJ221" s="498">
        <v>22.799999999999997</v>
      </c>
      <c r="AK221" s="498">
        <v>24</v>
      </c>
      <c r="AL221" s="498">
        <v>22.7</v>
      </c>
      <c r="AM221" s="498">
        <v>21.9</v>
      </c>
      <c r="AN221" s="498">
        <v>22.8</v>
      </c>
      <c r="AO221" s="498">
        <v>24.2</v>
      </c>
      <c r="AP221" s="498">
        <v>21.6</v>
      </c>
      <c r="AQ221" s="498">
        <v>25.4</v>
      </c>
      <c r="AR221" s="498">
        <v>25.8</v>
      </c>
      <c r="AS221" s="498"/>
    </row>
    <row r="222" spans="1:45">
      <c r="A222" s="94" t="s">
        <v>32</v>
      </c>
      <c r="B222" s="95" t="s">
        <v>118</v>
      </c>
      <c r="C222" s="95"/>
      <c r="D222" s="31" t="s">
        <v>115</v>
      </c>
      <c r="E222" s="65" t="s">
        <v>141</v>
      </c>
      <c r="F222" s="65" t="s">
        <v>142</v>
      </c>
      <c r="G222" s="498">
        <v>0.7</v>
      </c>
      <c r="H222" s="498">
        <v>0.6</v>
      </c>
      <c r="I222" s="498">
        <v>0.6</v>
      </c>
      <c r="J222" s="498">
        <v>1</v>
      </c>
      <c r="K222" s="498">
        <v>0.8</v>
      </c>
      <c r="L222" s="498">
        <v>0.8</v>
      </c>
      <c r="M222" s="498">
        <v>0.8</v>
      </c>
      <c r="N222" s="498">
        <v>0.9</v>
      </c>
      <c r="O222" s="498">
        <v>1</v>
      </c>
      <c r="P222" s="498">
        <v>1.1000000000000001</v>
      </c>
      <c r="Q222" s="498">
        <v>1.4</v>
      </c>
      <c r="R222" s="498">
        <v>1.5</v>
      </c>
      <c r="S222" s="498">
        <v>1.3</v>
      </c>
      <c r="T222" s="498">
        <v>1.4</v>
      </c>
      <c r="U222" s="498">
        <v>1.1000000000000001</v>
      </c>
      <c r="V222" s="498">
        <v>1.3</v>
      </c>
      <c r="W222" s="498">
        <v>1.2</v>
      </c>
      <c r="X222" s="498">
        <v>1.3</v>
      </c>
      <c r="Y222" s="498">
        <v>1.3</v>
      </c>
      <c r="Z222" s="498">
        <v>1.5</v>
      </c>
      <c r="AA222" s="498">
        <v>1.5</v>
      </c>
      <c r="AB222" s="498">
        <v>1.4</v>
      </c>
      <c r="AC222" s="498">
        <v>1.4</v>
      </c>
      <c r="AD222" s="498">
        <v>1</v>
      </c>
      <c r="AE222" s="498">
        <v>1.2</v>
      </c>
      <c r="AF222" s="498">
        <v>1.2</v>
      </c>
      <c r="AG222" s="498">
        <v>1.1000000000000001</v>
      </c>
      <c r="AH222" s="498">
        <v>1</v>
      </c>
      <c r="AI222" s="498">
        <v>1</v>
      </c>
      <c r="AJ222" s="498">
        <v>1</v>
      </c>
      <c r="AK222" s="498">
        <v>1</v>
      </c>
      <c r="AL222" s="498">
        <v>1</v>
      </c>
      <c r="AM222" s="498">
        <v>1</v>
      </c>
      <c r="AN222" s="498">
        <v>0.8</v>
      </c>
      <c r="AO222" s="498">
        <v>0.9</v>
      </c>
      <c r="AP222" s="498">
        <v>0.9</v>
      </c>
      <c r="AQ222" s="498">
        <v>0.9</v>
      </c>
      <c r="AR222" s="498">
        <v>1.1000000000000001</v>
      </c>
      <c r="AS222" s="498"/>
    </row>
    <row r="223" spans="1:45">
      <c r="A223" s="94" t="s">
        <v>117</v>
      </c>
      <c r="B223" s="95" t="s">
        <v>118</v>
      </c>
      <c r="C223" s="64"/>
      <c r="D223" s="31" t="s">
        <v>115</v>
      </c>
      <c r="E223" s="65" t="s">
        <v>141</v>
      </c>
      <c r="F223" s="65" t="s">
        <v>142</v>
      </c>
      <c r="G223" s="498">
        <v>372.1</v>
      </c>
      <c r="H223" s="498">
        <v>342.90000000000003</v>
      </c>
      <c r="I223" s="498">
        <v>325.90000000000009</v>
      </c>
      <c r="J223" s="498">
        <v>333.59999999999997</v>
      </c>
      <c r="K223" s="498">
        <v>324.79999999999995</v>
      </c>
      <c r="L223" s="498">
        <v>302.90000000000003</v>
      </c>
      <c r="M223" s="498">
        <v>257.90000000000003</v>
      </c>
      <c r="N223" s="498">
        <v>260.89999999999998</v>
      </c>
      <c r="O223" s="498">
        <v>272.79999999999995</v>
      </c>
      <c r="P223" s="498">
        <v>287.09999999999997</v>
      </c>
      <c r="Q223" s="498">
        <v>288.29999999999995</v>
      </c>
      <c r="R223" s="498">
        <v>286.09999999999997</v>
      </c>
      <c r="S223" s="498">
        <v>276.7</v>
      </c>
      <c r="T223" s="498">
        <v>269.39999999999992</v>
      </c>
      <c r="U223" s="498">
        <v>244.29999999999998</v>
      </c>
      <c r="V223" s="498">
        <v>243.09999999999997</v>
      </c>
      <c r="W223" s="498">
        <v>253.59999999999997</v>
      </c>
      <c r="X223" s="498">
        <v>278.40000000000003</v>
      </c>
      <c r="Y223" s="498">
        <v>293.5</v>
      </c>
      <c r="Z223" s="498">
        <v>304.99999999999994</v>
      </c>
      <c r="AA223" s="498">
        <v>316.7</v>
      </c>
      <c r="AB223" s="498">
        <v>299.59999999999997</v>
      </c>
      <c r="AC223" s="498">
        <v>286.89999999999998</v>
      </c>
      <c r="AD223" s="498">
        <v>277.59999999999997</v>
      </c>
      <c r="AE223" s="498">
        <v>274.49999999999994</v>
      </c>
      <c r="AF223" s="498">
        <v>258.89999999999998</v>
      </c>
      <c r="AG223" s="498">
        <v>247.7</v>
      </c>
      <c r="AH223" s="498">
        <v>235.99999999999997</v>
      </c>
      <c r="AI223" s="498">
        <v>229.9</v>
      </c>
      <c r="AJ223" s="498">
        <v>206.79999999999995</v>
      </c>
      <c r="AK223" s="498">
        <v>203.1</v>
      </c>
      <c r="AL223" s="498">
        <v>200.2</v>
      </c>
      <c r="AM223" s="498">
        <v>191.70000000000002</v>
      </c>
      <c r="AN223" s="498">
        <v>187.20000000000002</v>
      </c>
      <c r="AO223" s="498">
        <v>192.59999999999997</v>
      </c>
      <c r="AP223" s="498">
        <v>198.59999999999997</v>
      </c>
      <c r="AQ223" s="498">
        <v>207.2</v>
      </c>
      <c r="AR223" s="498">
        <v>213.20000000000002</v>
      </c>
      <c r="AS223" s="498"/>
    </row>
    <row r="224" spans="1:45">
      <c r="A224" s="94" t="s">
        <v>34</v>
      </c>
      <c r="B224" s="95" t="s">
        <v>118</v>
      </c>
      <c r="C224" s="95"/>
      <c r="D224" s="31" t="s">
        <v>115</v>
      </c>
      <c r="E224" s="65" t="s">
        <v>141</v>
      </c>
      <c r="F224" s="65" t="s">
        <v>142</v>
      </c>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c r="AO224" s="498"/>
      <c r="AP224" s="498"/>
      <c r="AQ224" s="498"/>
      <c r="AR224" s="498"/>
      <c r="AS224" s="498"/>
    </row>
    <row r="225" spans="1:45">
      <c r="A225" s="92" t="s">
        <v>35</v>
      </c>
      <c r="B225" s="93" t="s">
        <v>118</v>
      </c>
      <c r="C225" s="93"/>
      <c r="D225" s="63" t="s">
        <v>115</v>
      </c>
      <c r="E225" s="76" t="s">
        <v>141</v>
      </c>
      <c r="F225" s="76" t="s">
        <v>142</v>
      </c>
      <c r="G225" s="499">
        <v>372.1</v>
      </c>
      <c r="H225" s="499">
        <v>342.90000000000003</v>
      </c>
      <c r="I225" s="499">
        <v>325.90000000000009</v>
      </c>
      <c r="J225" s="499">
        <v>333.59999999999997</v>
      </c>
      <c r="K225" s="499">
        <v>324.79999999999995</v>
      </c>
      <c r="L225" s="499">
        <v>302.90000000000003</v>
      </c>
      <c r="M225" s="499">
        <v>257.90000000000003</v>
      </c>
      <c r="N225" s="499">
        <v>260.89999999999998</v>
      </c>
      <c r="O225" s="499">
        <v>272.79999999999995</v>
      </c>
      <c r="P225" s="499">
        <v>287.09999999999997</v>
      </c>
      <c r="Q225" s="499">
        <v>288.29999999999995</v>
      </c>
      <c r="R225" s="499">
        <v>286.09999999999997</v>
      </c>
      <c r="S225" s="499">
        <v>276.7</v>
      </c>
      <c r="T225" s="499">
        <v>269.39999999999992</v>
      </c>
      <c r="U225" s="499">
        <v>244.29999999999998</v>
      </c>
      <c r="V225" s="499">
        <v>243.09999999999997</v>
      </c>
      <c r="W225" s="499">
        <v>253.59999999999997</v>
      </c>
      <c r="X225" s="499">
        <v>278.40000000000003</v>
      </c>
      <c r="Y225" s="499">
        <v>293.5</v>
      </c>
      <c r="Z225" s="499">
        <v>304.99999999999994</v>
      </c>
      <c r="AA225" s="499">
        <v>316.7</v>
      </c>
      <c r="AB225" s="499">
        <v>299.59999999999997</v>
      </c>
      <c r="AC225" s="499">
        <v>286.89999999999998</v>
      </c>
      <c r="AD225" s="499">
        <v>277.59999999999997</v>
      </c>
      <c r="AE225" s="499">
        <v>274.49999999999994</v>
      </c>
      <c r="AF225" s="499">
        <v>258.89999999999998</v>
      </c>
      <c r="AG225" s="499">
        <v>247.7</v>
      </c>
      <c r="AH225" s="499">
        <v>235.99999999999997</v>
      </c>
      <c r="AI225" s="499">
        <v>229.9</v>
      </c>
      <c r="AJ225" s="499">
        <v>206.79999999999995</v>
      </c>
      <c r="AK225" s="499">
        <v>203.1</v>
      </c>
      <c r="AL225" s="499">
        <v>200.2</v>
      </c>
      <c r="AM225" s="499">
        <v>191.70000000000002</v>
      </c>
      <c r="AN225" s="499">
        <v>187.20000000000002</v>
      </c>
      <c r="AO225" s="499">
        <v>192.59999999999997</v>
      </c>
      <c r="AP225" s="499">
        <v>198.59999999999997</v>
      </c>
      <c r="AQ225" s="499">
        <v>207.2</v>
      </c>
      <c r="AR225" s="499">
        <v>213.20000000000002</v>
      </c>
      <c r="AS225" s="499"/>
    </row>
    <row r="226" spans="1:45">
      <c r="A226" s="94" t="s">
        <v>11</v>
      </c>
      <c r="B226" s="95" t="s">
        <v>119</v>
      </c>
      <c r="C226" s="95"/>
      <c r="D226" s="62" t="s">
        <v>109</v>
      </c>
      <c r="E226" s="65" t="s">
        <v>141</v>
      </c>
      <c r="F226" s="65" t="s">
        <v>142</v>
      </c>
      <c r="G226" s="498">
        <v>14.5</v>
      </c>
      <c r="H226" s="498">
        <v>12.7</v>
      </c>
      <c r="I226" s="498">
        <v>14.2</v>
      </c>
      <c r="J226" s="498">
        <v>12.2</v>
      </c>
      <c r="K226" s="498">
        <v>13.2</v>
      </c>
      <c r="L226" s="498">
        <v>13.499999999999998</v>
      </c>
      <c r="M226" s="498">
        <v>13.7</v>
      </c>
      <c r="N226" s="498">
        <v>15.999999999999998</v>
      </c>
      <c r="O226" s="498">
        <v>16.599999999999998</v>
      </c>
      <c r="P226" s="498">
        <v>17.900000000000002</v>
      </c>
      <c r="Q226" s="498">
        <v>15.799999999999999</v>
      </c>
      <c r="R226" s="498">
        <v>18.700000000000003</v>
      </c>
      <c r="S226" s="498">
        <v>22.000000000000004</v>
      </c>
      <c r="T226" s="498">
        <v>22.900000000000002</v>
      </c>
      <c r="U226" s="498">
        <v>24.6</v>
      </c>
      <c r="V226" s="498">
        <v>22.9</v>
      </c>
      <c r="W226" s="498">
        <v>26.2</v>
      </c>
      <c r="X226" s="498">
        <v>28.5</v>
      </c>
      <c r="Y226" s="498">
        <v>30.299999999999997</v>
      </c>
      <c r="Z226" s="498">
        <v>33.4</v>
      </c>
      <c r="AA226" s="498">
        <v>37</v>
      </c>
      <c r="AB226" s="498">
        <v>39.5</v>
      </c>
      <c r="AC226" s="498">
        <v>40.5</v>
      </c>
      <c r="AD226" s="498">
        <v>41.800000000000004</v>
      </c>
      <c r="AE226" s="498">
        <v>45.2</v>
      </c>
      <c r="AF226" s="498">
        <v>46.900000000000006</v>
      </c>
      <c r="AG226" s="498">
        <v>48</v>
      </c>
      <c r="AH226" s="498">
        <v>47.699999999999996</v>
      </c>
      <c r="AI226" s="498">
        <v>49.099999999999994</v>
      </c>
      <c r="AJ226" s="498">
        <v>42.8</v>
      </c>
      <c r="AK226" s="498">
        <v>37.9</v>
      </c>
      <c r="AL226" s="498">
        <v>36</v>
      </c>
      <c r="AM226" s="498">
        <v>32</v>
      </c>
      <c r="AN226" s="498">
        <v>27.7</v>
      </c>
      <c r="AO226" s="498">
        <v>27.5</v>
      </c>
      <c r="AP226" s="498">
        <v>29.5</v>
      </c>
      <c r="AQ226" s="498">
        <v>32.4</v>
      </c>
      <c r="AR226" s="498">
        <v>36.6</v>
      </c>
      <c r="AS226" s="498"/>
    </row>
    <row r="227" spans="1:45">
      <c r="A227" s="94" t="s">
        <v>17</v>
      </c>
      <c r="B227" s="95" t="s">
        <v>119</v>
      </c>
      <c r="C227" s="95"/>
      <c r="D227" s="31" t="s">
        <v>109</v>
      </c>
      <c r="E227" s="65" t="s">
        <v>141</v>
      </c>
      <c r="F227" s="65" t="s">
        <v>142</v>
      </c>
      <c r="G227" s="498">
        <v>3.6</v>
      </c>
      <c r="H227" s="498">
        <v>3.1</v>
      </c>
      <c r="I227" s="498">
        <v>2.9</v>
      </c>
      <c r="J227" s="498">
        <v>3.2</v>
      </c>
      <c r="K227" s="498">
        <v>3.1</v>
      </c>
      <c r="L227" s="498">
        <v>3.2</v>
      </c>
      <c r="M227" s="498">
        <v>3.4</v>
      </c>
      <c r="N227" s="498">
        <v>3.6</v>
      </c>
      <c r="O227" s="498">
        <v>3.7</v>
      </c>
      <c r="P227" s="498">
        <v>3.9</v>
      </c>
      <c r="Q227" s="498">
        <v>4.3</v>
      </c>
      <c r="R227" s="498">
        <v>4.8</v>
      </c>
      <c r="S227" s="498">
        <v>4.5</v>
      </c>
      <c r="T227" s="498">
        <v>4.4000000000000004</v>
      </c>
      <c r="U227" s="498">
        <v>4.8</v>
      </c>
      <c r="V227" s="498">
        <v>4.5999999999999996</v>
      </c>
      <c r="W227" s="498">
        <v>6.4</v>
      </c>
      <c r="X227" s="498">
        <v>6.7</v>
      </c>
      <c r="Y227" s="498">
        <v>7.1</v>
      </c>
      <c r="Z227" s="498">
        <v>8.5</v>
      </c>
      <c r="AA227" s="498">
        <v>9.6</v>
      </c>
      <c r="AB227" s="498">
        <v>8.9</v>
      </c>
      <c r="AC227" s="498">
        <v>9.6999999999999993</v>
      </c>
      <c r="AD227" s="498">
        <v>9.6999999999999993</v>
      </c>
      <c r="AE227" s="498">
        <v>10.1</v>
      </c>
      <c r="AF227" s="498">
        <v>10.5</v>
      </c>
      <c r="AG227" s="498">
        <v>11.2</v>
      </c>
      <c r="AH227" s="498">
        <v>11.8</v>
      </c>
      <c r="AI227" s="498">
        <v>12.1</v>
      </c>
      <c r="AJ227" s="498">
        <v>10.4</v>
      </c>
      <c r="AK227" s="498">
        <v>9.1999999999999993</v>
      </c>
      <c r="AL227" s="498">
        <v>9</v>
      </c>
      <c r="AM227" s="498">
        <v>7.9</v>
      </c>
      <c r="AN227" s="498">
        <v>7.2</v>
      </c>
      <c r="AO227" s="498">
        <v>7</v>
      </c>
      <c r="AP227" s="498">
        <v>7.4</v>
      </c>
      <c r="AQ227" s="498">
        <v>7.5</v>
      </c>
      <c r="AR227" s="498">
        <v>8.3000000000000007</v>
      </c>
      <c r="AS227" s="498"/>
    </row>
    <row r="228" spans="1:45">
      <c r="A228" s="94" t="s">
        <v>18</v>
      </c>
      <c r="B228" s="95" t="s">
        <v>119</v>
      </c>
      <c r="C228" s="95"/>
      <c r="D228" s="31" t="s">
        <v>109</v>
      </c>
      <c r="E228" s="65" t="s">
        <v>141</v>
      </c>
      <c r="F228" s="65" t="s">
        <v>142</v>
      </c>
      <c r="G228" s="498">
        <v>2.8</v>
      </c>
      <c r="H228" s="498">
        <v>2.7</v>
      </c>
      <c r="I228" s="498">
        <v>2.2999999999999998</v>
      </c>
      <c r="J228" s="498">
        <v>2.2000000000000002</v>
      </c>
      <c r="K228" s="498">
        <v>2.7</v>
      </c>
      <c r="L228" s="498">
        <v>2.8</v>
      </c>
      <c r="M228" s="498">
        <v>2.2999999999999998</v>
      </c>
      <c r="N228" s="498">
        <v>3</v>
      </c>
      <c r="O228" s="498">
        <v>2.7</v>
      </c>
      <c r="P228" s="498">
        <v>2.8</v>
      </c>
      <c r="Q228" s="498">
        <v>2.9</v>
      </c>
      <c r="R228" s="498">
        <v>3.3</v>
      </c>
      <c r="S228" s="498">
        <v>3.3</v>
      </c>
      <c r="T228" s="498">
        <v>3.5</v>
      </c>
      <c r="U228" s="498">
        <v>3.3</v>
      </c>
      <c r="V228" s="498">
        <v>3.7</v>
      </c>
      <c r="W228" s="498">
        <v>3.8</v>
      </c>
      <c r="X228" s="498">
        <v>4</v>
      </c>
      <c r="Y228" s="498">
        <v>4.2</v>
      </c>
      <c r="Z228" s="498">
        <v>3.6</v>
      </c>
      <c r="AA228" s="498">
        <v>5</v>
      </c>
      <c r="AB228" s="498">
        <v>5.0999999999999996</v>
      </c>
      <c r="AC228" s="498">
        <v>5.7</v>
      </c>
      <c r="AD228" s="498">
        <v>6.2</v>
      </c>
      <c r="AE228" s="498">
        <v>6.3</v>
      </c>
      <c r="AF228" s="498">
        <v>6.6</v>
      </c>
      <c r="AG228" s="498">
        <v>7.3</v>
      </c>
      <c r="AH228" s="498">
        <v>7.5</v>
      </c>
      <c r="AI228" s="498">
        <v>7.6</v>
      </c>
      <c r="AJ228" s="498">
        <v>6.9</v>
      </c>
      <c r="AK228" s="498">
        <v>5.4</v>
      </c>
      <c r="AL228" s="498">
        <v>7.3</v>
      </c>
      <c r="AM228" s="498">
        <v>7.9</v>
      </c>
      <c r="AN228" s="498">
        <v>5.7</v>
      </c>
      <c r="AO228" s="498">
        <v>8.6</v>
      </c>
      <c r="AP228" s="498">
        <v>8.1999999999999993</v>
      </c>
      <c r="AQ228" s="498">
        <v>8.6999999999999993</v>
      </c>
      <c r="AR228" s="498">
        <v>8.6</v>
      </c>
      <c r="AS228" s="498"/>
    </row>
    <row r="229" spans="1:45">
      <c r="A229" s="94" t="s">
        <v>19</v>
      </c>
      <c r="B229" s="95" t="s">
        <v>119</v>
      </c>
      <c r="C229" s="95"/>
      <c r="D229" s="31" t="s">
        <v>109</v>
      </c>
      <c r="E229" s="65" t="s">
        <v>141</v>
      </c>
      <c r="F229" s="65" t="s">
        <v>142</v>
      </c>
      <c r="G229" s="498">
        <v>6.5</v>
      </c>
      <c r="H229" s="498">
        <v>5.6</v>
      </c>
      <c r="I229" s="498">
        <v>5.0999999999999996</v>
      </c>
      <c r="J229" s="498">
        <v>4.3</v>
      </c>
      <c r="K229" s="498">
        <v>5.2</v>
      </c>
      <c r="L229" s="498">
        <v>6.5</v>
      </c>
      <c r="M229" s="498">
        <v>5.7</v>
      </c>
      <c r="N229" s="498">
        <v>7.2</v>
      </c>
      <c r="O229" s="498">
        <v>7.2</v>
      </c>
      <c r="P229" s="498">
        <v>7.1</v>
      </c>
      <c r="Q229" s="498">
        <v>7.4</v>
      </c>
      <c r="R229" s="498">
        <v>7.1</v>
      </c>
      <c r="S229" s="498">
        <v>4.8</v>
      </c>
      <c r="T229" s="498">
        <v>4.9000000000000004</v>
      </c>
      <c r="U229" s="498">
        <v>5.2</v>
      </c>
      <c r="V229" s="498">
        <v>5.9</v>
      </c>
      <c r="W229" s="498">
        <v>6.4</v>
      </c>
      <c r="X229" s="498">
        <v>7</v>
      </c>
      <c r="Y229" s="498">
        <v>7.6</v>
      </c>
      <c r="Z229" s="498">
        <v>6.9</v>
      </c>
      <c r="AA229" s="498">
        <v>7.4</v>
      </c>
      <c r="AB229" s="498">
        <v>7.9</v>
      </c>
      <c r="AC229" s="498">
        <v>7.4</v>
      </c>
      <c r="AD229" s="498">
        <v>7.3</v>
      </c>
      <c r="AE229" s="498">
        <v>7.8</v>
      </c>
      <c r="AF229" s="498">
        <v>7.2</v>
      </c>
      <c r="AG229" s="498">
        <v>7.9</v>
      </c>
      <c r="AH229" s="498">
        <v>8</v>
      </c>
      <c r="AI229" s="498">
        <v>8.5</v>
      </c>
      <c r="AJ229" s="498">
        <v>7.5</v>
      </c>
      <c r="AK229" s="498">
        <v>7.2</v>
      </c>
      <c r="AL229" s="498">
        <v>6.5</v>
      </c>
      <c r="AM229" s="498">
        <v>5.9</v>
      </c>
      <c r="AN229" s="498">
        <v>6.8000000000000007</v>
      </c>
      <c r="AO229" s="498">
        <v>6.1999999999999993</v>
      </c>
      <c r="AP229" s="498">
        <v>6.5</v>
      </c>
      <c r="AQ229" s="498">
        <v>7</v>
      </c>
      <c r="AR229" s="498">
        <v>7.1</v>
      </c>
      <c r="AS229" s="498"/>
    </row>
    <row r="230" spans="1:45">
      <c r="A230" s="94" t="s">
        <v>20</v>
      </c>
      <c r="B230" s="95" t="s">
        <v>119</v>
      </c>
      <c r="C230" s="95"/>
      <c r="D230" s="31" t="s">
        <v>109</v>
      </c>
      <c r="E230" s="65" t="s">
        <v>141</v>
      </c>
      <c r="F230" s="65" t="s">
        <v>142</v>
      </c>
      <c r="G230" s="498">
        <v>1.5</v>
      </c>
      <c r="H230" s="498">
        <v>1.6</v>
      </c>
      <c r="I230" s="498">
        <v>1.9</v>
      </c>
      <c r="J230" s="498">
        <v>2</v>
      </c>
      <c r="K230" s="498">
        <v>2.4</v>
      </c>
      <c r="L230" s="498">
        <v>2.2000000000000002</v>
      </c>
      <c r="M230" s="498">
        <v>1.9</v>
      </c>
      <c r="N230" s="498">
        <v>2.2999999999999998</v>
      </c>
      <c r="O230" s="498">
        <v>2.7</v>
      </c>
      <c r="P230" s="498">
        <v>2.2000000000000002</v>
      </c>
      <c r="Q230" s="498">
        <v>2.4</v>
      </c>
      <c r="R230" s="498">
        <v>2.9</v>
      </c>
      <c r="S230" s="498">
        <v>2.5</v>
      </c>
      <c r="T230" s="498">
        <v>2.6</v>
      </c>
      <c r="U230" s="498">
        <v>2.8</v>
      </c>
      <c r="V230" s="498">
        <v>3.2</v>
      </c>
      <c r="W230" s="498">
        <v>3.9</v>
      </c>
      <c r="X230" s="498">
        <v>4.4000000000000004</v>
      </c>
      <c r="Y230" s="498">
        <v>4.5</v>
      </c>
      <c r="Z230" s="498">
        <v>5.8</v>
      </c>
      <c r="AA230" s="498">
        <v>5.6</v>
      </c>
      <c r="AB230" s="498">
        <v>6.8</v>
      </c>
      <c r="AC230" s="498">
        <v>6.4</v>
      </c>
      <c r="AD230" s="498">
        <v>6.4</v>
      </c>
      <c r="AE230" s="498">
        <v>6.4</v>
      </c>
      <c r="AF230" s="498">
        <v>6.8</v>
      </c>
      <c r="AG230" s="498">
        <v>6.8</v>
      </c>
      <c r="AH230" s="498">
        <v>7.2</v>
      </c>
      <c r="AI230" s="498">
        <v>7.3</v>
      </c>
      <c r="AJ230" s="498">
        <v>6.5</v>
      </c>
      <c r="AK230" s="498">
        <v>5.5</v>
      </c>
      <c r="AL230" s="498">
        <v>5.5</v>
      </c>
      <c r="AM230" s="498">
        <v>5.7</v>
      </c>
      <c r="AN230" s="498">
        <v>4.9000000000000004</v>
      </c>
      <c r="AO230" s="498">
        <v>5.9</v>
      </c>
      <c r="AP230" s="498">
        <v>6.9</v>
      </c>
      <c r="AQ230" s="498">
        <v>6.9</v>
      </c>
      <c r="AR230" s="498">
        <v>7.3</v>
      </c>
      <c r="AS230" s="498"/>
    </row>
    <row r="231" spans="1:45">
      <c r="A231" s="94" t="s">
        <v>21</v>
      </c>
      <c r="B231" s="95" t="s">
        <v>119</v>
      </c>
      <c r="C231" s="95"/>
      <c r="D231" s="31" t="s">
        <v>109</v>
      </c>
      <c r="E231" s="65" t="s">
        <v>141</v>
      </c>
      <c r="F231" s="65" t="s">
        <v>142</v>
      </c>
      <c r="G231" s="498">
        <v>1.9</v>
      </c>
      <c r="H231" s="498">
        <v>1.8</v>
      </c>
      <c r="I231" s="498">
        <v>2</v>
      </c>
      <c r="J231" s="498">
        <v>1.7</v>
      </c>
      <c r="K231" s="498">
        <v>1.7</v>
      </c>
      <c r="L231" s="498">
        <v>1.8</v>
      </c>
      <c r="M231" s="498">
        <v>2.1</v>
      </c>
      <c r="N231" s="498">
        <v>2</v>
      </c>
      <c r="O231" s="498">
        <v>1.7</v>
      </c>
      <c r="P231" s="498">
        <v>2</v>
      </c>
      <c r="Q231" s="498">
        <v>1.7</v>
      </c>
      <c r="R231" s="498">
        <v>1.8</v>
      </c>
      <c r="S231" s="498">
        <v>1.9</v>
      </c>
      <c r="T231" s="498">
        <v>2</v>
      </c>
      <c r="U231" s="498">
        <v>2</v>
      </c>
      <c r="V231" s="498">
        <v>2.2000000000000002</v>
      </c>
      <c r="W231" s="498">
        <v>2.5</v>
      </c>
      <c r="X231" s="498">
        <v>2.9</v>
      </c>
      <c r="Y231" s="498">
        <v>2.9</v>
      </c>
      <c r="Z231" s="498">
        <v>3.1</v>
      </c>
      <c r="AA231" s="498">
        <v>2.8</v>
      </c>
      <c r="AB231" s="498">
        <v>2.9</v>
      </c>
      <c r="AC231" s="498">
        <v>3.5</v>
      </c>
      <c r="AD231" s="498">
        <v>3</v>
      </c>
      <c r="AE231" s="498">
        <v>3</v>
      </c>
      <c r="AF231" s="498">
        <v>3.6</v>
      </c>
      <c r="AG231" s="498">
        <v>4.0999999999999996</v>
      </c>
      <c r="AH231" s="498">
        <v>4.4000000000000004</v>
      </c>
      <c r="AI231" s="498">
        <v>4.5</v>
      </c>
      <c r="AJ231" s="498">
        <v>4.2</v>
      </c>
      <c r="AK231" s="498">
        <v>3.7</v>
      </c>
      <c r="AL231" s="498">
        <v>3.4</v>
      </c>
      <c r="AM231" s="498">
        <v>3.3</v>
      </c>
      <c r="AN231" s="498">
        <v>2.9</v>
      </c>
      <c r="AO231" s="498">
        <v>3.6</v>
      </c>
      <c r="AP231" s="498">
        <v>3.2</v>
      </c>
      <c r="AQ231" s="498">
        <v>3.9</v>
      </c>
      <c r="AR231" s="498">
        <v>4</v>
      </c>
      <c r="AS231" s="498"/>
    </row>
    <row r="232" spans="1:45">
      <c r="A232" s="94" t="s">
        <v>22</v>
      </c>
      <c r="B232" s="95" t="s">
        <v>119</v>
      </c>
      <c r="C232" s="95"/>
      <c r="D232" s="31" t="s">
        <v>109</v>
      </c>
      <c r="E232" s="65" t="s">
        <v>141</v>
      </c>
      <c r="F232" s="65" t="s">
        <v>142</v>
      </c>
      <c r="G232" s="498">
        <v>7</v>
      </c>
      <c r="H232" s="498">
        <v>7.1</v>
      </c>
      <c r="I232" s="498">
        <v>7.1</v>
      </c>
      <c r="J232" s="498">
        <v>6.8</v>
      </c>
      <c r="K232" s="498">
        <v>7.2</v>
      </c>
      <c r="L232" s="498">
        <v>6.9</v>
      </c>
      <c r="M232" s="498">
        <v>7.3</v>
      </c>
      <c r="N232" s="498">
        <v>8.9</v>
      </c>
      <c r="O232" s="498">
        <v>8.1999999999999993</v>
      </c>
      <c r="P232" s="498">
        <v>8</v>
      </c>
      <c r="Q232" s="498">
        <v>8</v>
      </c>
      <c r="R232" s="498">
        <v>8.8000000000000007</v>
      </c>
      <c r="S232" s="498">
        <v>8.8000000000000007</v>
      </c>
      <c r="T232" s="498">
        <v>8.3000000000000007</v>
      </c>
      <c r="U232" s="498">
        <v>9.4</v>
      </c>
      <c r="V232" s="498">
        <v>9.6</v>
      </c>
      <c r="W232" s="498">
        <v>8.6999999999999993</v>
      </c>
      <c r="X232" s="498">
        <v>9.1</v>
      </c>
      <c r="Y232" s="498">
        <v>9.9</v>
      </c>
      <c r="Z232" s="498">
        <v>10</v>
      </c>
      <c r="AA232" s="498">
        <v>11.1</v>
      </c>
      <c r="AB232" s="498">
        <v>11.3</v>
      </c>
      <c r="AC232" s="498">
        <v>12.3</v>
      </c>
      <c r="AD232" s="498">
        <v>12.4</v>
      </c>
      <c r="AE232" s="498">
        <v>12.9</v>
      </c>
      <c r="AF232" s="498">
        <v>12.5</v>
      </c>
      <c r="AG232" s="498">
        <v>12.9</v>
      </c>
      <c r="AH232" s="498">
        <v>12.6</v>
      </c>
      <c r="AI232" s="498">
        <v>12.9</v>
      </c>
      <c r="AJ232" s="498">
        <v>11.9</v>
      </c>
      <c r="AK232" s="498">
        <v>10.4</v>
      </c>
      <c r="AL232" s="498">
        <v>9</v>
      </c>
      <c r="AM232" s="498">
        <v>7.6</v>
      </c>
      <c r="AN232" s="498">
        <v>8.4</v>
      </c>
      <c r="AO232" s="498">
        <v>8.1999999999999993</v>
      </c>
      <c r="AP232" s="498">
        <v>7.9</v>
      </c>
      <c r="AQ232" s="498">
        <v>8.6</v>
      </c>
      <c r="AR232" s="498">
        <v>9.1999999999999993</v>
      </c>
      <c r="AS232" s="498"/>
    </row>
    <row r="233" spans="1:45">
      <c r="A233" s="94" t="s">
        <v>23</v>
      </c>
      <c r="B233" s="95" t="s">
        <v>119</v>
      </c>
      <c r="C233" s="95"/>
      <c r="D233" s="31" t="s">
        <v>109</v>
      </c>
      <c r="E233" s="65" t="s">
        <v>141</v>
      </c>
      <c r="F233" s="65" t="s">
        <v>142</v>
      </c>
      <c r="G233" s="498">
        <v>6</v>
      </c>
      <c r="H233" s="498">
        <v>5.4</v>
      </c>
      <c r="I233" s="498">
        <v>5.5</v>
      </c>
      <c r="J233" s="498">
        <v>5.6</v>
      </c>
      <c r="K233" s="498">
        <v>6.1</v>
      </c>
      <c r="L233" s="498">
        <v>6.3</v>
      </c>
      <c r="M233" s="498">
        <v>5.9</v>
      </c>
      <c r="N233" s="498">
        <v>7</v>
      </c>
      <c r="O233" s="498">
        <v>7.2</v>
      </c>
      <c r="P233" s="498">
        <v>8.1</v>
      </c>
      <c r="Q233" s="498">
        <v>7.4</v>
      </c>
      <c r="R233" s="498">
        <v>8.1999999999999993</v>
      </c>
      <c r="S233" s="498">
        <v>8.4</v>
      </c>
      <c r="T233" s="498">
        <v>8.6</v>
      </c>
      <c r="U233" s="498">
        <v>10.1</v>
      </c>
      <c r="V233" s="498">
        <v>10</v>
      </c>
      <c r="W233" s="498">
        <v>9.6999999999999993</v>
      </c>
      <c r="X233" s="498">
        <v>10.6</v>
      </c>
      <c r="Y233" s="498">
        <v>11.5</v>
      </c>
      <c r="Z233" s="498">
        <v>10.8</v>
      </c>
      <c r="AA233" s="498">
        <v>10.1</v>
      </c>
      <c r="AB233" s="498">
        <v>11.2</v>
      </c>
      <c r="AC233" s="498">
        <v>11.7</v>
      </c>
      <c r="AD233" s="498">
        <v>11.9</v>
      </c>
      <c r="AE233" s="498">
        <v>12.4</v>
      </c>
      <c r="AF233" s="498">
        <v>12.9</v>
      </c>
      <c r="AG233" s="498">
        <v>13.3</v>
      </c>
      <c r="AH233" s="498">
        <v>13.4</v>
      </c>
      <c r="AI233" s="498">
        <v>13.9</v>
      </c>
      <c r="AJ233" s="498">
        <v>12</v>
      </c>
      <c r="AK233" s="498">
        <v>10.9</v>
      </c>
      <c r="AL233" s="498">
        <v>9.4</v>
      </c>
      <c r="AM233" s="498">
        <v>9.6999999999999993</v>
      </c>
      <c r="AN233" s="498">
        <v>8</v>
      </c>
      <c r="AO233" s="498">
        <v>8.1</v>
      </c>
      <c r="AP233" s="498">
        <v>7.9</v>
      </c>
      <c r="AQ233" s="498">
        <v>8</v>
      </c>
      <c r="AR233" s="498">
        <v>8.6</v>
      </c>
      <c r="AS233" s="498"/>
    </row>
    <row r="234" spans="1:45">
      <c r="A234" s="94" t="s">
        <v>24</v>
      </c>
      <c r="B234" s="95" t="s">
        <v>119</v>
      </c>
      <c r="C234" s="95"/>
      <c r="D234" s="31" t="s">
        <v>109</v>
      </c>
      <c r="E234" s="65" t="s">
        <v>141</v>
      </c>
      <c r="F234" s="65" t="s">
        <v>142</v>
      </c>
      <c r="G234" s="498">
        <v>23.7</v>
      </c>
      <c r="H234" s="498">
        <v>22.2</v>
      </c>
      <c r="I234" s="498">
        <v>19.099999999999998</v>
      </c>
      <c r="J234" s="498">
        <v>22.2</v>
      </c>
      <c r="K234" s="498">
        <v>21.599999999999998</v>
      </c>
      <c r="L234" s="498">
        <v>21.299999999999997</v>
      </c>
      <c r="M234" s="498">
        <v>25</v>
      </c>
      <c r="N234" s="498">
        <v>29.8</v>
      </c>
      <c r="O234" s="498">
        <v>27.5</v>
      </c>
      <c r="P234" s="498">
        <v>30.5</v>
      </c>
      <c r="Q234" s="498">
        <v>29.799999999999997</v>
      </c>
      <c r="R234" s="498">
        <v>32.299999999999997</v>
      </c>
      <c r="S234" s="498">
        <v>36.299999999999997</v>
      </c>
      <c r="T234" s="498">
        <v>37.799999999999997</v>
      </c>
      <c r="U234" s="498">
        <v>41.9</v>
      </c>
      <c r="V234" s="498">
        <v>40.6</v>
      </c>
      <c r="W234" s="498">
        <v>41.7</v>
      </c>
      <c r="X234" s="498">
        <v>45.1</v>
      </c>
      <c r="Y234" s="498">
        <v>48.2</v>
      </c>
      <c r="Z234" s="498">
        <v>55.300000000000004</v>
      </c>
      <c r="AA234" s="498">
        <v>56.7</v>
      </c>
      <c r="AB234" s="498">
        <v>55.7</v>
      </c>
      <c r="AC234" s="498">
        <v>55.6</v>
      </c>
      <c r="AD234" s="498">
        <v>56.7</v>
      </c>
      <c r="AE234" s="498">
        <v>56.6</v>
      </c>
      <c r="AF234" s="498">
        <v>58.9</v>
      </c>
      <c r="AG234" s="498">
        <v>58.6</v>
      </c>
      <c r="AH234" s="498">
        <v>57.6</v>
      </c>
      <c r="AI234" s="498">
        <v>57.6</v>
      </c>
      <c r="AJ234" s="498">
        <v>54</v>
      </c>
      <c r="AK234" s="498">
        <v>45.699999999999996</v>
      </c>
      <c r="AL234" s="498">
        <v>42.1</v>
      </c>
      <c r="AM234" s="498">
        <v>39.6</v>
      </c>
      <c r="AN234" s="498">
        <v>42.4</v>
      </c>
      <c r="AO234" s="498">
        <v>37.4</v>
      </c>
      <c r="AP234" s="498">
        <v>40.4</v>
      </c>
      <c r="AQ234" s="498">
        <v>41.9</v>
      </c>
      <c r="AR234" s="498">
        <v>39.9</v>
      </c>
      <c r="AS234" s="498"/>
    </row>
    <row r="235" spans="1:45">
      <c r="A235" s="94" t="s">
        <v>25</v>
      </c>
      <c r="B235" s="95" t="s">
        <v>119</v>
      </c>
      <c r="C235" s="95"/>
      <c r="D235" s="31" t="s">
        <v>109</v>
      </c>
      <c r="E235" s="65" t="s">
        <v>141</v>
      </c>
      <c r="F235" s="65" t="s">
        <v>142</v>
      </c>
      <c r="G235" s="498">
        <v>21.799999999999997</v>
      </c>
      <c r="H235" s="498">
        <v>22.3</v>
      </c>
      <c r="I235" s="498">
        <v>17.299999999999997</v>
      </c>
      <c r="J235" s="498">
        <v>18</v>
      </c>
      <c r="K235" s="498">
        <v>18.899999999999999</v>
      </c>
      <c r="L235" s="498">
        <v>19.600000000000001</v>
      </c>
      <c r="M235" s="498">
        <v>19.5</v>
      </c>
      <c r="N235" s="498">
        <v>22.6</v>
      </c>
      <c r="O235" s="498">
        <v>22.6</v>
      </c>
      <c r="P235" s="498">
        <v>24.3</v>
      </c>
      <c r="Q235" s="498">
        <v>25.4</v>
      </c>
      <c r="R235" s="498">
        <v>29.7</v>
      </c>
      <c r="S235" s="498">
        <v>28.3</v>
      </c>
      <c r="T235" s="498">
        <v>27.2</v>
      </c>
      <c r="U235" s="498">
        <v>28.3</v>
      </c>
      <c r="V235" s="498">
        <v>29.9</v>
      </c>
      <c r="W235" s="498">
        <v>30.3</v>
      </c>
      <c r="X235" s="498">
        <v>33</v>
      </c>
      <c r="Y235" s="498">
        <v>35.1</v>
      </c>
      <c r="Z235" s="498">
        <v>35.800000000000004</v>
      </c>
      <c r="AA235" s="498">
        <v>37.9</v>
      </c>
      <c r="AB235" s="498">
        <v>38.799999999999997</v>
      </c>
      <c r="AC235" s="498">
        <v>39.6</v>
      </c>
      <c r="AD235" s="498">
        <v>39.299999999999997</v>
      </c>
      <c r="AE235" s="498">
        <v>40.200000000000003</v>
      </c>
      <c r="AF235" s="498">
        <v>40.200000000000003</v>
      </c>
      <c r="AG235" s="498">
        <v>41.199999999999996</v>
      </c>
      <c r="AH235" s="498">
        <v>40.9</v>
      </c>
      <c r="AI235" s="498">
        <v>41.5</v>
      </c>
      <c r="AJ235" s="498">
        <v>31.7</v>
      </c>
      <c r="AK235" s="498">
        <v>28.4</v>
      </c>
      <c r="AL235" s="498">
        <v>24.6</v>
      </c>
      <c r="AM235" s="498">
        <v>20.8</v>
      </c>
      <c r="AN235" s="498">
        <v>18</v>
      </c>
      <c r="AO235" s="498">
        <v>18.3</v>
      </c>
      <c r="AP235" s="498">
        <v>18.2</v>
      </c>
      <c r="AQ235" s="498">
        <v>18.7</v>
      </c>
      <c r="AR235" s="498">
        <v>20.7</v>
      </c>
      <c r="AS235" s="498"/>
    </row>
    <row r="236" spans="1:45">
      <c r="A236" s="94" t="s">
        <v>26</v>
      </c>
      <c r="B236" s="95" t="s">
        <v>119</v>
      </c>
      <c r="C236" s="95"/>
      <c r="D236" s="31" t="s">
        <v>109</v>
      </c>
      <c r="E236" s="65" t="s">
        <v>141</v>
      </c>
      <c r="F236" s="65" t="s">
        <v>142</v>
      </c>
      <c r="G236" s="498">
        <v>0.4</v>
      </c>
      <c r="H236" s="498">
        <v>0.6</v>
      </c>
      <c r="I236" s="498">
        <v>0.4</v>
      </c>
      <c r="J236" s="498">
        <v>0.4</v>
      </c>
      <c r="K236" s="498">
        <v>0.5</v>
      </c>
      <c r="L236" s="498">
        <v>0.5</v>
      </c>
      <c r="M236" s="498">
        <v>0.4</v>
      </c>
      <c r="N236" s="498">
        <v>0.6</v>
      </c>
      <c r="O236" s="498">
        <v>0.6</v>
      </c>
      <c r="P236" s="498">
        <v>0.6</v>
      </c>
      <c r="Q236" s="498">
        <v>0.5</v>
      </c>
      <c r="R236" s="498">
        <v>0.4</v>
      </c>
      <c r="S236" s="498">
        <v>0.6</v>
      </c>
      <c r="T236" s="498">
        <v>0.7</v>
      </c>
      <c r="U236" s="498">
        <v>0.9</v>
      </c>
      <c r="V236" s="498">
        <v>0.8</v>
      </c>
      <c r="W236" s="498">
        <v>1.2</v>
      </c>
      <c r="X236" s="498">
        <v>1.3</v>
      </c>
      <c r="Y236" s="498">
        <v>1.4</v>
      </c>
      <c r="Z236" s="498">
        <v>1.7</v>
      </c>
      <c r="AA236" s="498">
        <v>1.6</v>
      </c>
      <c r="AB236" s="498">
        <v>1.9</v>
      </c>
      <c r="AC236" s="498">
        <v>1.9</v>
      </c>
      <c r="AD236" s="498">
        <v>1.9</v>
      </c>
      <c r="AE236" s="498">
        <v>1.8</v>
      </c>
      <c r="AF236" s="498">
        <v>2.1</v>
      </c>
      <c r="AG236" s="498">
        <v>1.9</v>
      </c>
      <c r="AH236" s="498">
        <v>2.2000000000000002</v>
      </c>
      <c r="AI236" s="498">
        <v>2.4</v>
      </c>
      <c r="AJ236" s="498">
        <v>2.9</v>
      </c>
      <c r="AK236" s="498">
        <v>2.4</v>
      </c>
      <c r="AL236" s="498">
        <v>2.2999999999999998</v>
      </c>
      <c r="AM236" s="498">
        <v>2.2000000000000002</v>
      </c>
      <c r="AN236" s="498">
        <v>2</v>
      </c>
      <c r="AO236" s="498">
        <v>2.4</v>
      </c>
      <c r="AP236" s="498">
        <v>2.5</v>
      </c>
      <c r="AQ236" s="498">
        <v>2.7</v>
      </c>
      <c r="AR236" s="498">
        <v>2.4</v>
      </c>
      <c r="AS236" s="498"/>
    </row>
    <row r="237" spans="1:45">
      <c r="A237" s="94" t="s">
        <v>27</v>
      </c>
      <c r="B237" s="95" t="s">
        <v>119</v>
      </c>
      <c r="C237" s="95"/>
      <c r="D237" s="31" t="s">
        <v>109</v>
      </c>
      <c r="E237" s="65" t="s">
        <v>141</v>
      </c>
      <c r="F237" s="65" t="s">
        <v>142</v>
      </c>
      <c r="G237" s="498">
        <v>8</v>
      </c>
      <c r="H237" s="498">
        <v>7.7</v>
      </c>
      <c r="I237" s="498">
        <v>7.3</v>
      </c>
      <c r="J237" s="498">
        <v>7</v>
      </c>
      <c r="K237" s="498">
        <v>7</v>
      </c>
      <c r="L237" s="498">
        <v>7.5</v>
      </c>
      <c r="M237" s="498">
        <v>6.1</v>
      </c>
      <c r="N237" s="498">
        <v>7.2</v>
      </c>
      <c r="O237" s="498">
        <v>7.7</v>
      </c>
      <c r="P237" s="498">
        <v>8.1</v>
      </c>
      <c r="Q237" s="498">
        <v>9.1</v>
      </c>
      <c r="R237" s="498">
        <v>9.4</v>
      </c>
      <c r="S237" s="498">
        <v>8.6999999999999993</v>
      </c>
      <c r="T237" s="498">
        <v>8.6999999999999993</v>
      </c>
      <c r="U237" s="498">
        <v>9.1</v>
      </c>
      <c r="V237" s="498">
        <v>9.1</v>
      </c>
      <c r="W237" s="498">
        <v>9.3000000000000007</v>
      </c>
      <c r="X237" s="498">
        <v>9.9</v>
      </c>
      <c r="Y237" s="498">
        <v>10.8</v>
      </c>
      <c r="Z237" s="498">
        <v>10.6</v>
      </c>
      <c r="AA237" s="498">
        <v>10.8</v>
      </c>
      <c r="AB237" s="498">
        <v>11.2</v>
      </c>
      <c r="AC237" s="498">
        <v>12.4</v>
      </c>
      <c r="AD237" s="498">
        <v>13.7</v>
      </c>
      <c r="AE237" s="498">
        <v>14.8</v>
      </c>
      <c r="AF237" s="498">
        <v>15.7</v>
      </c>
      <c r="AG237" s="498">
        <v>16.5</v>
      </c>
      <c r="AH237" s="498">
        <v>17.3</v>
      </c>
      <c r="AI237" s="498">
        <v>18</v>
      </c>
      <c r="AJ237" s="498">
        <v>16</v>
      </c>
      <c r="AK237" s="498">
        <v>13.8</v>
      </c>
      <c r="AL237" s="498">
        <v>13.5</v>
      </c>
      <c r="AM237" s="498">
        <v>11.4</v>
      </c>
      <c r="AN237" s="498">
        <v>10.199999999999999</v>
      </c>
      <c r="AO237" s="498">
        <v>12</v>
      </c>
      <c r="AP237" s="498">
        <v>11.9</v>
      </c>
      <c r="AQ237" s="498">
        <v>12.5</v>
      </c>
      <c r="AR237" s="498">
        <v>13.6</v>
      </c>
      <c r="AS237" s="498"/>
    </row>
    <row r="238" spans="1:45">
      <c r="A238" s="94" t="s">
        <v>28</v>
      </c>
      <c r="B238" s="95" t="s">
        <v>119</v>
      </c>
      <c r="C238" s="95"/>
      <c r="D238" s="31" t="s">
        <v>109</v>
      </c>
      <c r="E238" s="65" t="s">
        <v>141</v>
      </c>
      <c r="F238" s="65" t="s">
        <v>142</v>
      </c>
      <c r="G238" s="498">
        <v>18.100000000000001</v>
      </c>
      <c r="H238" s="498">
        <v>15.8</v>
      </c>
      <c r="I238" s="498">
        <v>14.8</v>
      </c>
      <c r="J238" s="498">
        <v>14.7</v>
      </c>
      <c r="K238" s="498">
        <v>14.8</v>
      </c>
      <c r="L238" s="498">
        <v>18.600000000000001</v>
      </c>
      <c r="M238" s="498">
        <v>20.7</v>
      </c>
      <c r="N238" s="498">
        <v>23.8</v>
      </c>
      <c r="O238" s="498">
        <v>22.299999999999997</v>
      </c>
      <c r="P238" s="498">
        <v>22.8</v>
      </c>
      <c r="Q238" s="498">
        <v>24.3</v>
      </c>
      <c r="R238" s="498">
        <v>25</v>
      </c>
      <c r="S238" s="498">
        <v>26.099999999999998</v>
      </c>
      <c r="T238" s="498">
        <v>27.3</v>
      </c>
      <c r="U238" s="498">
        <v>30</v>
      </c>
      <c r="V238" s="498">
        <v>29.2</v>
      </c>
      <c r="W238" s="498">
        <v>35.799999999999997</v>
      </c>
      <c r="X238" s="498">
        <v>37.1</v>
      </c>
      <c r="Y238" s="498">
        <v>38.799999999999997</v>
      </c>
      <c r="Z238" s="498">
        <v>38.799999999999997</v>
      </c>
      <c r="AA238" s="498">
        <v>42.1</v>
      </c>
      <c r="AB238" s="498">
        <v>45.4</v>
      </c>
      <c r="AC238" s="498">
        <v>42.5</v>
      </c>
      <c r="AD238" s="498">
        <v>44.3</v>
      </c>
      <c r="AE238" s="498">
        <v>46.4</v>
      </c>
      <c r="AF238" s="498">
        <v>47.4</v>
      </c>
      <c r="AG238" s="498">
        <v>45</v>
      </c>
      <c r="AH238" s="498">
        <v>42.9</v>
      </c>
      <c r="AI238" s="498">
        <v>43.5</v>
      </c>
      <c r="AJ238" s="498">
        <v>43</v>
      </c>
      <c r="AK238" s="498">
        <v>39.1</v>
      </c>
      <c r="AL238" s="498">
        <v>36.5</v>
      </c>
      <c r="AM238" s="498">
        <v>33.1</v>
      </c>
      <c r="AN238" s="498">
        <v>29.2</v>
      </c>
      <c r="AO238" s="498">
        <v>31.7</v>
      </c>
      <c r="AP238" s="498">
        <v>32.6</v>
      </c>
      <c r="AQ238" s="498">
        <v>35.799999999999997</v>
      </c>
      <c r="AR238" s="498">
        <v>33.4</v>
      </c>
      <c r="AS238" s="498"/>
    </row>
    <row r="239" spans="1:45">
      <c r="A239" s="94" t="s">
        <v>29</v>
      </c>
      <c r="B239" s="95" t="s">
        <v>119</v>
      </c>
      <c r="C239" s="95"/>
      <c r="D239" s="31" t="s">
        <v>109</v>
      </c>
      <c r="E239" s="65" t="s">
        <v>141</v>
      </c>
      <c r="F239" s="65" t="s">
        <v>142</v>
      </c>
      <c r="G239" s="498">
        <v>5.7</v>
      </c>
      <c r="H239" s="498">
        <v>5.3</v>
      </c>
      <c r="I239" s="498">
        <v>4.8</v>
      </c>
      <c r="J239" s="498">
        <v>4.4000000000000004</v>
      </c>
      <c r="K239" s="498">
        <v>5</v>
      </c>
      <c r="L239" s="498">
        <v>5.6</v>
      </c>
      <c r="M239" s="498">
        <v>4</v>
      </c>
      <c r="N239" s="498">
        <v>5</v>
      </c>
      <c r="O239" s="498">
        <v>6.1</v>
      </c>
      <c r="P239" s="498">
        <v>5.6</v>
      </c>
      <c r="Q239" s="498">
        <v>5.7</v>
      </c>
      <c r="R239" s="498">
        <v>7.2</v>
      </c>
      <c r="S239" s="498">
        <v>6.6</v>
      </c>
      <c r="T239" s="498">
        <v>6.1</v>
      </c>
      <c r="U239" s="498">
        <v>6.8</v>
      </c>
      <c r="V239" s="498">
        <v>7.2</v>
      </c>
      <c r="W239" s="498">
        <v>7.7</v>
      </c>
      <c r="X239" s="498">
        <v>8.4</v>
      </c>
      <c r="Y239" s="498">
        <v>8.9</v>
      </c>
      <c r="Z239" s="498">
        <v>9.4</v>
      </c>
      <c r="AA239" s="498">
        <v>10.3</v>
      </c>
      <c r="AB239" s="498">
        <v>10.7</v>
      </c>
      <c r="AC239" s="498">
        <v>11.1</v>
      </c>
      <c r="AD239" s="498">
        <v>11.4</v>
      </c>
      <c r="AE239" s="498">
        <v>12.2</v>
      </c>
      <c r="AF239" s="498">
        <v>12.8</v>
      </c>
      <c r="AG239" s="498">
        <v>14.2</v>
      </c>
      <c r="AH239" s="498">
        <v>13.1</v>
      </c>
      <c r="AI239" s="498">
        <v>13.5</v>
      </c>
      <c r="AJ239" s="498">
        <v>10.8</v>
      </c>
      <c r="AK239" s="498">
        <v>11.6</v>
      </c>
      <c r="AL239" s="498">
        <v>9.6999999999999993</v>
      </c>
      <c r="AM239" s="498">
        <v>8.3000000000000007</v>
      </c>
      <c r="AN239" s="498">
        <v>9.1</v>
      </c>
      <c r="AO239" s="498">
        <v>7.5</v>
      </c>
      <c r="AP239" s="498">
        <v>8</v>
      </c>
      <c r="AQ239" s="498">
        <v>8.8000000000000007</v>
      </c>
      <c r="AR239" s="498">
        <v>9</v>
      </c>
      <c r="AS239" s="498"/>
    </row>
    <row r="240" spans="1:45">
      <c r="A240" s="94" t="s">
        <v>30</v>
      </c>
      <c r="B240" s="95" t="s">
        <v>119</v>
      </c>
      <c r="C240" s="95"/>
      <c r="D240" s="31" t="s">
        <v>109</v>
      </c>
      <c r="E240" s="65" t="s">
        <v>141</v>
      </c>
      <c r="F240" s="65" t="s">
        <v>142</v>
      </c>
      <c r="G240" s="498">
        <v>1.3</v>
      </c>
      <c r="H240" s="498">
        <v>1.5</v>
      </c>
      <c r="I240" s="498">
        <v>1.5</v>
      </c>
      <c r="J240" s="498">
        <v>1.4</v>
      </c>
      <c r="K240" s="498">
        <v>1.4</v>
      </c>
      <c r="L240" s="498">
        <v>1.7</v>
      </c>
      <c r="M240" s="498">
        <v>1.7</v>
      </c>
      <c r="N240" s="498">
        <v>1.9</v>
      </c>
      <c r="O240" s="498">
        <v>1.8</v>
      </c>
      <c r="P240" s="498">
        <v>2.1</v>
      </c>
      <c r="Q240" s="498">
        <v>1.8</v>
      </c>
      <c r="R240" s="498">
        <v>2.2999999999999998</v>
      </c>
      <c r="S240" s="498">
        <v>2.1</v>
      </c>
      <c r="T240" s="498">
        <v>2.1</v>
      </c>
      <c r="U240" s="498">
        <v>2</v>
      </c>
      <c r="V240" s="498">
        <v>2.5</v>
      </c>
      <c r="W240" s="498">
        <v>2.2999999999999998</v>
      </c>
      <c r="X240" s="498">
        <v>2.5</v>
      </c>
      <c r="Y240" s="498">
        <v>2.7</v>
      </c>
      <c r="Z240" s="498">
        <v>3.3</v>
      </c>
      <c r="AA240" s="498">
        <v>3.2</v>
      </c>
      <c r="AB240" s="498">
        <v>3.3</v>
      </c>
      <c r="AC240" s="498">
        <v>3.4</v>
      </c>
      <c r="AD240" s="498">
        <v>3.3</v>
      </c>
      <c r="AE240" s="498">
        <v>3.5</v>
      </c>
      <c r="AF240" s="498">
        <v>3.5</v>
      </c>
      <c r="AG240" s="498">
        <v>3.9</v>
      </c>
      <c r="AH240" s="498">
        <v>4</v>
      </c>
      <c r="AI240" s="498">
        <v>4.2</v>
      </c>
      <c r="AJ240" s="498">
        <v>3.6</v>
      </c>
      <c r="AK240" s="498">
        <v>3.6</v>
      </c>
      <c r="AL240" s="498">
        <v>3.7</v>
      </c>
      <c r="AM240" s="498">
        <v>3</v>
      </c>
      <c r="AN240" s="498">
        <v>3.1</v>
      </c>
      <c r="AO240" s="498">
        <v>2.8</v>
      </c>
      <c r="AP240" s="498">
        <v>3.5</v>
      </c>
      <c r="AQ240" s="498">
        <v>3.7</v>
      </c>
      <c r="AR240" s="498">
        <v>3.6</v>
      </c>
      <c r="AS240" s="498"/>
    </row>
    <row r="241" spans="1:45">
      <c r="A241" s="94" t="s">
        <v>31</v>
      </c>
      <c r="B241" s="95" t="s">
        <v>119</v>
      </c>
      <c r="C241" s="95"/>
      <c r="D241" s="31" t="s">
        <v>109</v>
      </c>
      <c r="E241" s="65" t="s">
        <v>141</v>
      </c>
      <c r="F241" s="65" t="s">
        <v>142</v>
      </c>
      <c r="G241" s="498">
        <v>13.7</v>
      </c>
      <c r="H241" s="498">
        <v>13.299999999999999</v>
      </c>
      <c r="I241" s="498">
        <v>14.1</v>
      </c>
      <c r="J241" s="498">
        <v>12.5</v>
      </c>
      <c r="K241" s="498">
        <v>12.7</v>
      </c>
      <c r="L241" s="498">
        <v>12.3</v>
      </c>
      <c r="M241" s="498">
        <v>11.3</v>
      </c>
      <c r="N241" s="498">
        <v>12.4</v>
      </c>
      <c r="O241" s="498">
        <v>12.3</v>
      </c>
      <c r="P241" s="498">
        <v>12.1</v>
      </c>
      <c r="Q241" s="498">
        <v>12.2</v>
      </c>
      <c r="R241" s="498">
        <v>13.5</v>
      </c>
      <c r="S241" s="498">
        <v>13.2</v>
      </c>
      <c r="T241" s="498">
        <v>12.7</v>
      </c>
      <c r="U241" s="498">
        <v>13.3</v>
      </c>
      <c r="V241" s="498">
        <v>12.4</v>
      </c>
      <c r="W241" s="498">
        <v>12.5</v>
      </c>
      <c r="X241" s="498">
        <v>13.7</v>
      </c>
      <c r="Y241" s="498">
        <v>14.5</v>
      </c>
      <c r="Z241" s="498">
        <v>15.2</v>
      </c>
      <c r="AA241" s="498">
        <v>14.6</v>
      </c>
      <c r="AB241" s="498">
        <v>15.7</v>
      </c>
      <c r="AC241" s="498">
        <v>16.5</v>
      </c>
      <c r="AD241" s="498">
        <v>15.9</v>
      </c>
      <c r="AE241" s="498">
        <v>17.200000000000003</v>
      </c>
      <c r="AF241" s="498">
        <v>17.7</v>
      </c>
      <c r="AG241" s="498">
        <v>18</v>
      </c>
      <c r="AH241" s="498">
        <v>20.100000000000001</v>
      </c>
      <c r="AI241" s="498">
        <v>21</v>
      </c>
      <c r="AJ241" s="498">
        <v>19.100000000000001</v>
      </c>
      <c r="AK241" s="498">
        <v>18.399999999999999</v>
      </c>
      <c r="AL241" s="498">
        <v>17.5</v>
      </c>
      <c r="AM241" s="498">
        <v>14.8</v>
      </c>
      <c r="AN241" s="498">
        <v>12.6</v>
      </c>
      <c r="AO241" s="498">
        <v>11.1</v>
      </c>
      <c r="AP241" s="498">
        <v>13.2</v>
      </c>
      <c r="AQ241" s="498">
        <v>14.3</v>
      </c>
      <c r="AR241" s="498">
        <v>14.4</v>
      </c>
      <c r="AS241" s="498"/>
    </row>
    <row r="242" spans="1:45">
      <c r="A242" s="94" t="s">
        <v>32</v>
      </c>
      <c r="B242" s="95" t="s">
        <v>119</v>
      </c>
      <c r="C242" s="95"/>
      <c r="D242" s="31" t="s">
        <v>109</v>
      </c>
      <c r="E242" s="65" t="s">
        <v>141</v>
      </c>
      <c r="F242" s="65" t="s">
        <v>142</v>
      </c>
      <c r="G242" s="498">
        <v>2.2999999999999998</v>
      </c>
      <c r="H242" s="498">
        <v>1.8</v>
      </c>
      <c r="I242" s="498">
        <v>1.9</v>
      </c>
      <c r="J242" s="498">
        <v>2.1</v>
      </c>
      <c r="K242" s="498">
        <v>2.1</v>
      </c>
      <c r="L242" s="498">
        <v>2.2000000000000002</v>
      </c>
      <c r="M242" s="498">
        <v>2.2999999999999998</v>
      </c>
      <c r="N242" s="498">
        <v>2.6</v>
      </c>
      <c r="O242" s="498">
        <v>2.7</v>
      </c>
      <c r="P242" s="498">
        <v>3.1</v>
      </c>
      <c r="Q242" s="498">
        <v>2.2999999999999998</v>
      </c>
      <c r="R242" s="498">
        <v>3</v>
      </c>
      <c r="S242" s="498">
        <v>2.4</v>
      </c>
      <c r="T242" s="498">
        <v>2.4</v>
      </c>
      <c r="U242" s="498">
        <v>2.6</v>
      </c>
      <c r="V242" s="498">
        <v>2.2000000000000002</v>
      </c>
      <c r="W242" s="498">
        <v>2.5</v>
      </c>
      <c r="X242" s="498">
        <v>2.8</v>
      </c>
      <c r="Y242" s="498">
        <v>2.8</v>
      </c>
      <c r="Z242" s="498">
        <v>3.4</v>
      </c>
      <c r="AA242" s="498">
        <v>3.1</v>
      </c>
      <c r="AB242" s="498">
        <v>3.8</v>
      </c>
      <c r="AC242" s="498">
        <v>3.7</v>
      </c>
      <c r="AD242" s="498">
        <v>3.9</v>
      </c>
      <c r="AE242" s="498">
        <v>3.9</v>
      </c>
      <c r="AF242" s="498">
        <v>4.0999999999999996</v>
      </c>
      <c r="AG242" s="498">
        <v>4.2</v>
      </c>
      <c r="AH242" s="498">
        <v>4.2</v>
      </c>
      <c r="AI242" s="498">
        <v>4.3</v>
      </c>
      <c r="AJ242" s="498">
        <v>4.0999999999999996</v>
      </c>
      <c r="AK242" s="498">
        <v>3.4</v>
      </c>
      <c r="AL242" s="498">
        <v>3.5</v>
      </c>
      <c r="AM242" s="498">
        <v>2.9</v>
      </c>
      <c r="AN242" s="498">
        <v>2.4</v>
      </c>
      <c r="AO242" s="498">
        <v>2.9</v>
      </c>
      <c r="AP242" s="498">
        <v>2.8</v>
      </c>
      <c r="AQ242" s="498">
        <v>2.9</v>
      </c>
      <c r="AR242" s="498">
        <v>2.8</v>
      </c>
      <c r="AS242" s="498"/>
    </row>
    <row r="243" spans="1:45">
      <c r="A243" s="94" t="s">
        <v>117</v>
      </c>
      <c r="B243" s="95" t="s">
        <v>119</v>
      </c>
      <c r="C243" s="64"/>
      <c r="D243" s="31" t="s">
        <v>109</v>
      </c>
      <c r="E243" s="65" t="s">
        <v>141</v>
      </c>
      <c r="F243" s="65" t="s">
        <v>142</v>
      </c>
      <c r="G243" s="498">
        <v>138.79999999999998</v>
      </c>
      <c r="H243" s="498">
        <v>130.5</v>
      </c>
      <c r="I243" s="498">
        <v>122.19999999999999</v>
      </c>
      <c r="J243" s="498">
        <v>120.70000000000002</v>
      </c>
      <c r="K243" s="498">
        <v>125.60000000000001</v>
      </c>
      <c r="L243" s="498">
        <v>132.49999999999997</v>
      </c>
      <c r="M243" s="498">
        <v>133.30000000000001</v>
      </c>
      <c r="N243" s="498">
        <v>155.89999999999998</v>
      </c>
      <c r="O243" s="498">
        <v>153.6</v>
      </c>
      <c r="P243" s="498">
        <v>161.19999999999996</v>
      </c>
      <c r="Q243" s="498">
        <v>161</v>
      </c>
      <c r="R243" s="498">
        <v>178.4</v>
      </c>
      <c r="S243" s="498">
        <v>180.49999999999997</v>
      </c>
      <c r="T243" s="498">
        <v>182.2</v>
      </c>
      <c r="U243" s="498">
        <v>197.10000000000002</v>
      </c>
      <c r="V243" s="498">
        <v>195.99999999999997</v>
      </c>
      <c r="W243" s="498">
        <v>210.89999999999998</v>
      </c>
      <c r="X243" s="498">
        <v>227</v>
      </c>
      <c r="Y243" s="498">
        <v>241.20000000000002</v>
      </c>
      <c r="Z243" s="498">
        <v>255.60000000000002</v>
      </c>
      <c r="AA243" s="498">
        <v>268.89999999999998</v>
      </c>
      <c r="AB243" s="498">
        <v>280.10000000000002</v>
      </c>
      <c r="AC243" s="498">
        <v>283.89999999999998</v>
      </c>
      <c r="AD243" s="498">
        <v>289.09999999999991</v>
      </c>
      <c r="AE243" s="498">
        <v>300.7</v>
      </c>
      <c r="AF243" s="498">
        <v>309.39999999999998</v>
      </c>
      <c r="AG243" s="498">
        <v>314.99999999999994</v>
      </c>
      <c r="AH243" s="498">
        <v>314.90000000000003</v>
      </c>
      <c r="AI243" s="498">
        <v>321.90000000000003</v>
      </c>
      <c r="AJ243" s="498">
        <v>287.40000000000003</v>
      </c>
      <c r="AK243" s="498">
        <v>256.60000000000002</v>
      </c>
      <c r="AL243" s="498">
        <v>239.5</v>
      </c>
      <c r="AM243" s="498">
        <v>216.10000000000002</v>
      </c>
      <c r="AN243" s="498">
        <v>200.59999999999997</v>
      </c>
      <c r="AO243" s="498">
        <v>201.20000000000002</v>
      </c>
      <c r="AP243" s="498">
        <v>210.6</v>
      </c>
      <c r="AQ243" s="498">
        <v>224.29999999999998</v>
      </c>
      <c r="AR243" s="498">
        <v>229.5</v>
      </c>
      <c r="AS243" s="498"/>
    </row>
    <row r="244" spans="1:45">
      <c r="A244" s="94" t="s">
        <v>34</v>
      </c>
      <c r="B244" s="95" t="s">
        <v>119</v>
      </c>
      <c r="C244" s="95"/>
      <c r="D244" s="31" t="s">
        <v>109</v>
      </c>
      <c r="E244" s="65" t="s">
        <v>141</v>
      </c>
      <c r="F244" s="65" t="s">
        <v>142</v>
      </c>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c r="AS244" s="498"/>
    </row>
    <row r="245" spans="1:45">
      <c r="A245" s="92" t="s">
        <v>35</v>
      </c>
      <c r="B245" s="93" t="s">
        <v>119</v>
      </c>
      <c r="C245" s="93"/>
      <c r="D245" s="63" t="s">
        <v>109</v>
      </c>
      <c r="E245" s="76" t="s">
        <v>141</v>
      </c>
      <c r="F245" s="76" t="s">
        <v>142</v>
      </c>
      <c r="G245" s="499">
        <v>138.79999999999998</v>
      </c>
      <c r="H245" s="499">
        <v>130.5</v>
      </c>
      <c r="I245" s="499">
        <v>122.19999999999999</v>
      </c>
      <c r="J245" s="499">
        <v>120.70000000000002</v>
      </c>
      <c r="K245" s="499">
        <v>125.60000000000001</v>
      </c>
      <c r="L245" s="499">
        <v>132.49999999999997</v>
      </c>
      <c r="M245" s="499">
        <v>133.30000000000001</v>
      </c>
      <c r="N245" s="499">
        <v>155.89999999999998</v>
      </c>
      <c r="O245" s="499">
        <v>153.6</v>
      </c>
      <c r="P245" s="499">
        <v>161.19999999999996</v>
      </c>
      <c r="Q245" s="499">
        <v>161</v>
      </c>
      <c r="R245" s="499">
        <v>178.4</v>
      </c>
      <c r="S245" s="499">
        <v>180.49999999999997</v>
      </c>
      <c r="T245" s="499">
        <v>182.2</v>
      </c>
      <c r="U245" s="499">
        <v>197.10000000000002</v>
      </c>
      <c r="V245" s="499">
        <v>195.99999999999997</v>
      </c>
      <c r="W245" s="499">
        <v>210.89999999999998</v>
      </c>
      <c r="X245" s="499">
        <v>227</v>
      </c>
      <c r="Y245" s="499">
        <v>241.20000000000002</v>
      </c>
      <c r="Z245" s="499">
        <v>255.60000000000002</v>
      </c>
      <c r="AA245" s="499">
        <v>268.89999999999998</v>
      </c>
      <c r="AB245" s="499">
        <v>280.10000000000002</v>
      </c>
      <c r="AC245" s="499">
        <v>283.89999999999998</v>
      </c>
      <c r="AD245" s="499">
        <v>289.09999999999991</v>
      </c>
      <c r="AE245" s="499">
        <v>300.7</v>
      </c>
      <c r="AF245" s="499">
        <v>309.39999999999998</v>
      </c>
      <c r="AG245" s="499">
        <v>314.99999999999994</v>
      </c>
      <c r="AH245" s="499">
        <v>314.90000000000003</v>
      </c>
      <c r="AI245" s="499">
        <v>321.90000000000003</v>
      </c>
      <c r="AJ245" s="499">
        <v>287.40000000000003</v>
      </c>
      <c r="AK245" s="499">
        <v>256.60000000000002</v>
      </c>
      <c r="AL245" s="499">
        <v>239.5</v>
      </c>
      <c r="AM245" s="499">
        <v>216.10000000000002</v>
      </c>
      <c r="AN245" s="499">
        <v>200.59999999999997</v>
      </c>
      <c r="AO245" s="499">
        <v>201.20000000000002</v>
      </c>
      <c r="AP245" s="499">
        <v>210.6</v>
      </c>
      <c r="AQ245" s="499">
        <v>224.29999999999998</v>
      </c>
      <c r="AR245" s="499">
        <v>229.5</v>
      </c>
      <c r="AS245" s="499"/>
    </row>
    <row r="246" spans="1:45">
      <c r="A246" s="35" t="s">
        <v>11</v>
      </c>
      <c r="B246" s="54"/>
      <c r="C246" s="114"/>
      <c r="D246" s="37" t="s">
        <v>41</v>
      </c>
      <c r="E246" s="35" t="s">
        <v>141</v>
      </c>
      <c r="F246" s="35" t="s">
        <v>142</v>
      </c>
      <c r="G246" s="491">
        <v>32.799999999999997</v>
      </c>
      <c r="H246" s="491">
        <v>33.799999999999997</v>
      </c>
      <c r="I246" s="491">
        <v>35</v>
      </c>
      <c r="J246" s="491">
        <v>36.199999999999996</v>
      </c>
      <c r="K246" s="491">
        <v>34.699999999999996</v>
      </c>
      <c r="L246" s="491">
        <v>29.900000000000002</v>
      </c>
      <c r="M246" s="491">
        <v>27.700000000000003</v>
      </c>
      <c r="N246" s="491">
        <v>27.6</v>
      </c>
      <c r="O246" s="491">
        <v>26.900000000000002</v>
      </c>
      <c r="P246" s="491">
        <v>26.4</v>
      </c>
      <c r="Q246" s="491">
        <v>27.1</v>
      </c>
      <c r="R246" s="491">
        <v>25.700000000000003</v>
      </c>
      <c r="S246" s="491">
        <v>23.200000000000003</v>
      </c>
      <c r="T246" s="491">
        <v>22.3</v>
      </c>
      <c r="U246" s="491">
        <v>22.099999999999998</v>
      </c>
      <c r="V246" s="491">
        <v>21.8</v>
      </c>
      <c r="W246" s="491">
        <v>22</v>
      </c>
      <c r="X246" s="491">
        <v>22.3</v>
      </c>
      <c r="Y246" s="491">
        <v>24.199999999999996</v>
      </c>
      <c r="Z246" s="491">
        <v>26.4</v>
      </c>
      <c r="AA246" s="491">
        <v>25.4</v>
      </c>
      <c r="AB246" s="491">
        <v>25.9</v>
      </c>
      <c r="AC246" s="491">
        <v>27.20000000000001</v>
      </c>
      <c r="AD246" s="491">
        <v>30.900000000000034</v>
      </c>
      <c r="AE246" s="491">
        <v>34.000000000000014</v>
      </c>
      <c r="AF246" s="491">
        <v>36.599999999999987</v>
      </c>
      <c r="AG246" s="491">
        <v>37.699999999999974</v>
      </c>
      <c r="AH246" s="491">
        <v>38.300000000000026</v>
      </c>
      <c r="AI246" s="491">
        <v>39.899999999999991</v>
      </c>
      <c r="AJ246" s="491">
        <v>39.599999999999952</v>
      </c>
      <c r="AK246" s="500">
        <v>41.300000000000011</v>
      </c>
      <c r="AL246" s="500">
        <v>41.199999999999989</v>
      </c>
      <c r="AM246" s="500">
        <v>39.799999999999983</v>
      </c>
      <c r="AN246" s="500">
        <v>38.700000000000017</v>
      </c>
      <c r="AO246" s="491">
        <v>37.900000000000006</v>
      </c>
      <c r="AP246" s="501">
        <v>37.300000000000011</v>
      </c>
      <c r="AQ246" s="501">
        <v>39.100000000000023</v>
      </c>
      <c r="AR246" s="501">
        <v>39.699999999999989</v>
      </c>
      <c r="AS246" s="501"/>
    </row>
    <row r="247" spans="1:45">
      <c r="A247" s="35" t="s">
        <v>17</v>
      </c>
      <c r="B247" s="36"/>
      <c r="C247" s="21"/>
      <c r="D247" s="37" t="s">
        <v>41</v>
      </c>
      <c r="E247" s="35" t="s">
        <v>141</v>
      </c>
      <c r="F247" s="35" t="s">
        <v>142</v>
      </c>
      <c r="G247" s="493">
        <v>8</v>
      </c>
      <c r="H247" s="493">
        <v>6.5</v>
      </c>
      <c r="I247" s="493">
        <v>7.1</v>
      </c>
      <c r="J247" s="493">
        <v>6.9</v>
      </c>
      <c r="K247" s="493">
        <v>6.6</v>
      </c>
      <c r="L247" s="493">
        <v>6.3</v>
      </c>
      <c r="M247" s="493">
        <v>8.5</v>
      </c>
      <c r="N247" s="493">
        <v>10.1</v>
      </c>
      <c r="O247" s="493">
        <v>9.1999999999999993</v>
      </c>
      <c r="P247" s="493">
        <v>8.9</v>
      </c>
      <c r="Q247" s="493">
        <v>8.5</v>
      </c>
      <c r="R247" s="493">
        <v>7.6</v>
      </c>
      <c r="S247" s="493">
        <v>7</v>
      </c>
      <c r="T247" s="493">
        <v>6.3</v>
      </c>
      <c r="U247" s="493">
        <v>6.1</v>
      </c>
      <c r="V247" s="493">
        <v>6.2</v>
      </c>
      <c r="W247" s="493">
        <v>6.7</v>
      </c>
      <c r="X247" s="493">
        <v>6.5</v>
      </c>
      <c r="Y247" s="493">
        <v>6.1</v>
      </c>
      <c r="Z247" s="493">
        <v>5.9</v>
      </c>
      <c r="AA247" s="493">
        <v>6.3000000000000114</v>
      </c>
      <c r="AB247" s="493">
        <v>5.8000000000000114</v>
      </c>
      <c r="AC247" s="493">
        <v>6</v>
      </c>
      <c r="AD247" s="493">
        <v>6.2999999999999972</v>
      </c>
      <c r="AE247" s="493">
        <v>6.6000000000000085</v>
      </c>
      <c r="AF247" s="493">
        <v>6.5000000000000284</v>
      </c>
      <c r="AG247" s="493">
        <v>6.5</v>
      </c>
      <c r="AH247" s="493">
        <v>6.7000000000000028</v>
      </c>
      <c r="AI247" s="493">
        <v>6.7000000000000028</v>
      </c>
      <c r="AJ247" s="493">
        <v>6.7999999999999972</v>
      </c>
      <c r="AK247" s="500">
        <v>8</v>
      </c>
      <c r="AL247" s="500">
        <v>8.4000000000000057</v>
      </c>
      <c r="AM247" s="500">
        <v>8.5</v>
      </c>
      <c r="AN247" s="500">
        <v>8.2000000000000028</v>
      </c>
      <c r="AO247" s="493">
        <v>7.9000000000000057</v>
      </c>
      <c r="AP247" s="501">
        <v>7.9000000000000057</v>
      </c>
      <c r="AQ247" s="501">
        <v>7.7000000000000028</v>
      </c>
      <c r="AR247" s="501">
        <v>7.7999999999999972</v>
      </c>
      <c r="AS247" s="501"/>
    </row>
    <row r="248" spans="1:45">
      <c r="A248" s="35" t="s">
        <v>18</v>
      </c>
      <c r="B248" s="36"/>
      <c r="C248" s="21"/>
      <c r="D248" s="37" t="s">
        <v>41</v>
      </c>
      <c r="E248" s="35" t="s">
        <v>141</v>
      </c>
      <c r="F248" s="35" t="s">
        <v>142</v>
      </c>
      <c r="G248" s="493">
        <v>12.4</v>
      </c>
      <c r="H248" s="493">
        <v>9.1</v>
      </c>
      <c r="I248" s="493">
        <v>8.9</v>
      </c>
      <c r="J248" s="493">
        <v>10.3</v>
      </c>
      <c r="K248" s="493">
        <v>13.2</v>
      </c>
      <c r="L248" s="493">
        <v>13.8</v>
      </c>
      <c r="M248" s="493">
        <v>18.100000000000001</v>
      </c>
      <c r="N248" s="493">
        <v>17.600000000000001</v>
      </c>
      <c r="O248" s="493">
        <v>17.100000000000001</v>
      </c>
      <c r="P248" s="493">
        <v>16.899999999999999</v>
      </c>
      <c r="Q248" s="493">
        <v>16.100000000000001</v>
      </c>
      <c r="R248" s="493">
        <v>15.4</v>
      </c>
      <c r="S248" s="493">
        <v>13</v>
      </c>
      <c r="T248" s="493">
        <v>12.1</v>
      </c>
      <c r="U248" s="493">
        <v>11.3</v>
      </c>
      <c r="V248" s="493">
        <v>10.199999999999999</v>
      </c>
      <c r="W248" s="493">
        <v>9.3000000000000007</v>
      </c>
      <c r="X248" s="493">
        <v>9.1</v>
      </c>
      <c r="Y248" s="493">
        <v>8.3000000000000007</v>
      </c>
      <c r="Z248" s="493">
        <v>8</v>
      </c>
      <c r="AA248" s="493">
        <v>8.2000000000000099</v>
      </c>
      <c r="AB248" s="493">
        <v>8.2999999999999972</v>
      </c>
      <c r="AC248" s="493">
        <v>8.3000000000000114</v>
      </c>
      <c r="AD248" s="493">
        <v>9</v>
      </c>
      <c r="AE248" s="493">
        <v>9.2999999999999972</v>
      </c>
      <c r="AF248" s="493">
        <v>9.1999999999999886</v>
      </c>
      <c r="AG248" s="493">
        <v>9.5</v>
      </c>
      <c r="AH248" s="493">
        <v>9.9999999999999858</v>
      </c>
      <c r="AI248" s="493">
        <v>9.8999999999999915</v>
      </c>
      <c r="AJ248" s="493">
        <v>9.5</v>
      </c>
      <c r="AK248" s="500">
        <v>9.3999999999999986</v>
      </c>
      <c r="AL248" s="500">
        <v>9.2999999999999972</v>
      </c>
      <c r="AM248" s="500">
        <v>8.6000000000000014</v>
      </c>
      <c r="AN248" s="500">
        <v>8.2000000000000028</v>
      </c>
      <c r="AO248" s="493">
        <v>8.2999999999999972</v>
      </c>
      <c r="AP248" s="501">
        <v>8.1000000000000014</v>
      </c>
      <c r="AQ248" s="501">
        <v>7.5</v>
      </c>
      <c r="AR248" s="501">
        <v>7.7000000000000028</v>
      </c>
      <c r="AS248" s="501"/>
    </row>
    <row r="249" spans="1:45">
      <c r="A249" s="35" t="s">
        <v>19</v>
      </c>
      <c r="B249" s="36"/>
      <c r="C249" s="21"/>
      <c r="D249" s="37" t="s">
        <v>41</v>
      </c>
      <c r="E249" s="35" t="s">
        <v>141</v>
      </c>
      <c r="F249" s="35" t="s">
        <v>142</v>
      </c>
      <c r="G249" s="493">
        <v>2.2000000000000002</v>
      </c>
      <c r="H249" s="493">
        <v>2.2999999999999998</v>
      </c>
      <c r="I249" s="493">
        <v>2.7</v>
      </c>
      <c r="J249" s="493">
        <v>2.9</v>
      </c>
      <c r="K249" s="493">
        <v>3.7</v>
      </c>
      <c r="L249" s="493">
        <v>3.1</v>
      </c>
      <c r="M249" s="493">
        <v>4.8</v>
      </c>
      <c r="N249" s="493">
        <v>5.0999999999999996</v>
      </c>
      <c r="O249" s="493">
        <v>4.8</v>
      </c>
      <c r="P249" s="493">
        <v>5</v>
      </c>
      <c r="Q249" s="493">
        <v>5.3</v>
      </c>
      <c r="R249" s="493">
        <v>5.0999999999999996</v>
      </c>
      <c r="S249" s="493">
        <v>5.0999999999999996</v>
      </c>
      <c r="T249" s="493">
        <v>4.9000000000000004</v>
      </c>
      <c r="U249" s="493">
        <v>4.7</v>
      </c>
      <c r="V249" s="493">
        <v>5.0999999999999996</v>
      </c>
      <c r="W249" s="493">
        <v>5</v>
      </c>
      <c r="X249" s="493">
        <v>5.0999999999999996</v>
      </c>
      <c r="Y249" s="493">
        <v>5.5</v>
      </c>
      <c r="Z249" s="493">
        <v>5.0999999999999996</v>
      </c>
      <c r="AA249" s="493">
        <v>4.9000000000000021</v>
      </c>
      <c r="AB249" s="493">
        <v>4.7000000000000064</v>
      </c>
      <c r="AC249" s="493">
        <v>4.5999999999999979</v>
      </c>
      <c r="AD249" s="493">
        <v>5</v>
      </c>
      <c r="AE249" s="493">
        <v>5.1999999999999993</v>
      </c>
      <c r="AF249" s="493">
        <v>5.3000000000000007</v>
      </c>
      <c r="AG249" s="493">
        <v>5.5</v>
      </c>
      <c r="AH249" s="493">
        <v>5.6000000000000014</v>
      </c>
      <c r="AI249" s="493">
        <v>5.399999999999995</v>
      </c>
      <c r="AJ249" s="493">
        <v>5.7999999999999972</v>
      </c>
      <c r="AK249" s="500">
        <v>6.2999999999999972</v>
      </c>
      <c r="AL249" s="500">
        <v>6.1000000000000014</v>
      </c>
      <c r="AM249" s="500">
        <v>6.0999999999999979</v>
      </c>
      <c r="AN249" s="500">
        <v>5.8000000000000007</v>
      </c>
      <c r="AO249" s="493">
        <v>5.8999999999999986</v>
      </c>
      <c r="AP249" s="501">
        <v>6</v>
      </c>
      <c r="AQ249" s="501">
        <v>5.8999999999999986</v>
      </c>
      <c r="AR249" s="501">
        <v>5.8999999999999986</v>
      </c>
      <c r="AS249" s="501"/>
    </row>
    <row r="250" spans="1:45">
      <c r="A250" s="35" t="s">
        <v>20</v>
      </c>
      <c r="B250" s="36"/>
      <c r="C250" s="21"/>
      <c r="D250" s="37" t="s">
        <v>41</v>
      </c>
      <c r="E250" s="35" t="s">
        <v>141</v>
      </c>
      <c r="F250" s="35" t="s">
        <v>142</v>
      </c>
      <c r="G250" s="493">
        <v>15.1</v>
      </c>
      <c r="H250" s="493">
        <v>18.8</v>
      </c>
      <c r="I250" s="493">
        <v>14.5</v>
      </c>
      <c r="J250" s="493">
        <v>16</v>
      </c>
      <c r="K250" s="493">
        <v>9.8000000000000007</v>
      </c>
      <c r="L250" s="493">
        <v>9.8000000000000007</v>
      </c>
      <c r="M250" s="493">
        <v>6.7</v>
      </c>
      <c r="N250" s="493">
        <v>6.4</v>
      </c>
      <c r="O250" s="493">
        <v>7.2</v>
      </c>
      <c r="P250" s="493">
        <v>6.8</v>
      </c>
      <c r="Q250" s="493">
        <v>6.5</v>
      </c>
      <c r="R250" s="493">
        <v>6.7</v>
      </c>
      <c r="S250" s="493">
        <v>6.5</v>
      </c>
      <c r="T250" s="493">
        <v>6.6</v>
      </c>
      <c r="U250" s="493">
        <v>6.3</v>
      </c>
      <c r="V250" s="493">
        <v>6.3</v>
      </c>
      <c r="W250" s="493">
        <v>6.5</v>
      </c>
      <c r="X250" s="493">
        <v>6.6</v>
      </c>
      <c r="Y250" s="493">
        <v>6.9</v>
      </c>
      <c r="Z250" s="493">
        <v>7.5</v>
      </c>
      <c r="AA250" s="493">
        <v>6.2999999999999972</v>
      </c>
      <c r="AB250" s="493">
        <v>6.5999999999999943</v>
      </c>
      <c r="AC250" s="493">
        <v>7.0000000000000071</v>
      </c>
      <c r="AD250" s="493">
        <v>7.6999999999999957</v>
      </c>
      <c r="AE250" s="493">
        <v>8.3999999999999915</v>
      </c>
      <c r="AF250" s="493">
        <v>9</v>
      </c>
      <c r="AG250" s="493">
        <v>10.499999999999993</v>
      </c>
      <c r="AH250" s="493">
        <v>11.599999999999994</v>
      </c>
      <c r="AI250" s="493">
        <v>11.599999999999994</v>
      </c>
      <c r="AJ250" s="493">
        <v>11.600000000000009</v>
      </c>
      <c r="AK250" s="500">
        <v>12.100000000000001</v>
      </c>
      <c r="AL250" s="500">
        <v>11.900000000000002</v>
      </c>
      <c r="AM250" s="500">
        <v>11.599999999999998</v>
      </c>
      <c r="AN250" s="500">
        <v>11.100000000000001</v>
      </c>
      <c r="AO250" s="493">
        <v>11.2</v>
      </c>
      <c r="AP250" s="501">
        <v>11.200000000000003</v>
      </c>
      <c r="AQ250" s="501">
        <v>11.299999999999997</v>
      </c>
      <c r="AR250" s="501">
        <v>11</v>
      </c>
      <c r="AS250" s="501"/>
    </row>
    <row r="251" spans="1:45">
      <c r="A251" s="35" t="s">
        <v>21</v>
      </c>
      <c r="B251" s="36"/>
      <c r="C251" s="21"/>
      <c r="D251" s="37" t="s">
        <v>41</v>
      </c>
      <c r="E251" s="35" t="s">
        <v>141</v>
      </c>
      <c r="F251" s="35" t="s">
        <v>142</v>
      </c>
      <c r="G251" s="493">
        <v>1.3</v>
      </c>
      <c r="H251" s="493">
        <v>2.6</v>
      </c>
      <c r="I251" s="493">
        <v>3.3</v>
      </c>
      <c r="J251" s="493">
        <v>3.1</v>
      </c>
      <c r="K251" s="493">
        <v>1.6</v>
      </c>
      <c r="L251" s="493">
        <v>1.6</v>
      </c>
      <c r="M251" s="493">
        <v>2.9</v>
      </c>
      <c r="N251" s="493">
        <v>2.7</v>
      </c>
      <c r="O251" s="493">
        <v>3</v>
      </c>
      <c r="P251" s="493">
        <v>2.9</v>
      </c>
      <c r="Q251" s="493">
        <v>2.7</v>
      </c>
      <c r="R251" s="493">
        <v>2.7</v>
      </c>
      <c r="S251" s="493">
        <v>2.5</v>
      </c>
      <c r="T251" s="493">
        <v>2.4</v>
      </c>
      <c r="U251" s="493">
        <v>2.2000000000000002</v>
      </c>
      <c r="V251" s="493">
        <v>2.2000000000000002</v>
      </c>
      <c r="W251" s="493">
        <v>2</v>
      </c>
      <c r="X251" s="493">
        <v>1.9</v>
      </c>
      <c r="Y251" s="493">
        <v>1.8</v>
      </c>
      <c r="Z251" s="493">
        <v>1.6</v>
      </c>
      <c r="AA251" s="493">
        <v>1.5</v>
      </c>
      <c r="AB251" s="493">
        <v>1.5</v>
      </c>
      <c r="AC251" s="493">
        <v>1.6999999999999957</v>
      </c>
      <c r="AD251" s="493">
        <v>1.8999999999999986</v>
      </c>
      <c r="AE251" s="493">
        <v>2.2000000000000028</v>
      </c>
      <c r="AF251" s="493">
        <v>2.7999999999999972</v>
      </c>
      <c r="AG251" s="493">
        <v>2.8000000000000043</v>
      </c>
      <c r="AH251" s="493">
        <v>3.3999999999999986</v>
      </c>
      <c r="AI251" s="493">
        <v>3.5</v>
      </c>
      <c r="AJ251" s="493">
        <v>3.3999999999999986</v>
      </c>
      <c r="AK251" s="500">
        <v>3.3999999999999986</v>
      </c>
      <c r="AL251" s="500">
        <v>3.2999999999999972</v>
      </c>
      <c r="AM251" s="500">
        <v>3.3000000000000007</v>
      </c>
      <c r="AN251" s="500">
        <v>3.2000000000000028</v>
      </c>
      <c r="AO251" s="493">
        <v>3.2000000000000028</v>
      </c>
      <c r="AP251" s="501">
        <v>3</v>
      </c>
      <c r="AQ251" s="501">
        <v>3.0000000000000036</v>
      </c>
      <c r="AR251" s="501">
        <v>2.9999999999999964</v>
      </c>
      <c r="AS251" s="501"/>
    </row>
    <row r="252" spans="1:45">
      <c r="A252" s="35" t="s">
        <v>22</v>
      </c>
      <c r="B252" s="36"/>
      <c r="C252" s="21"/>
      <c r="D252" s="37" t="s">
        <v>41</v>
      </c>
      <c r="E252" s="35" t="s">
        <v>141</v>
      </c>
      <c r="F252" s="35" t="s">
        <v>142</v>
      </c>
      <c r="G252" s="493">
        <v>16.100000000000001</v>
      </c>
      <c r="H252" s="493">
        <v>11.2</v>
      </c>
      <c r="I252" s="493">
        <v>13.9</v>
      </c>
      <c r="J252" s="493">
        <v>14</v>
      </c>
      <c r="K252" s="493">
        <v>14</v>
      </c>
      <c r="L252" s="493">
        <v>12.4</v>
      </c>
      <c r="M252" s="493">
        <v>15.2</v>
      </c>
      <c r="N252" s="493">
        <v>14.9</v>
      </c>
      <c r="O252" s="493">
        <v>14.2</v>
      </c>
      <c r="P252" s="493">
        <v>14.1</v>
      </c>
      <c r="Q252" s="493">
        <v>13.9</v>
      </c>
      <c r="R252" s="493">
        <v>12.9</v>
      </c>
      <c r="S252" s="493">
        <v>12.4</v>
      </c>
      <c r="T252" s="493">
        <v>11.6</v>
      </c>
      <c r="U252" s="493">
        <v>11.8</v>
      </c>
      <c r="V252" s="493">
        <v>11.7</v>
      </c>
      <c r="W252" s="493">
        <v>12.2</v>
      </c>
      <c r="X252" s="493">
        <v>12.1</v>
      </c>
      <c r="Y252" s="493">
        <v>11.6</v>
      </c>
      <c r="Z252" s="493">
        <v>11.6</v>
      </c>
      <c r="AA252" s="493">
        <v>12.699999999999989</v>
      </c>
      <c r="AB252" s="493">
        <v>13.100000000000023</v>
      </c>
      <c r="AC252" s="493">
        <v>13.300000000000011</v>
      </c>
      <c r="AD252" s="493">
        <v>14.600000000000023</v>
      </c>
      <c r="AE252" s="493">
        <v>15.5</v>
      </c>
      <c r="AF252" s="493">
        <v>16.30000000000004</v>
      </c>
      <c r="AG252" s="493">
        <v>16.599999999999966</v>
      </c>
      <c r="AH252" s="493">
        <v>17.400000000000006</v>
      </c>
      <c r="AI252" s="493">
        <v>17.400000000000034</v>
      </c>
      <c r="AJ252" s="493">
        <v>16.5</v>
      </c>
      <c r="AK252" s="500">
        <v>17.599999999999994</v>
      </c>
      <c r="AL252" s="500">
        <v>17.099999999999994</v>
      </c>
      <c r="AM252" s="500">
        <v>15.700000000000003</v>
      </c>
      <c r="AN252" s="500">
        <v>14.800000000000011</v>
      </c>
      <c r="AO252" s="493">
        <v>14.599999999999994</v>
      </c>
      <c r="AP252" s="501">
        <v>14.699999999999989</v>
      </c>
      <c r="AQ252" s="501">
        <v>14.099999999999994</v>
      </c>
      <c r="AR252" s="501">
        <v>13.5</v>
      </c>
      <c r="AS252" s="501"/>
    </row>
    <row r="253" spans="1:45">
      <c r="A253" s="35" t="s">
        <v>23</v>
      </c>
      <c r="B253" s="36"/>
      <c r="C253" s="21"/>
      <c r="D253" s="37" t="s">
        <v>41</v>
      </c>
      <c r="E253" s="35" t="s">
        <v>141</v>
      </c>
      <c r="F253" s="35" t="s">
        <v>142</v>
      </c>
      <c r="G253" s="493">
        <v>6.7</v>
      </c>
      <c r="H253" s="493">
        <v>7</v>
      </c>
      <c r="I253" s="493">
        <v>7.1</v>
      </c>
      <c r="J253" s="493">
        <v>9.1</v>
      </c>
      <c r="K253" s="493">
        <v>11.6</v>
      </c>
      <c r="L253" s="493">
        <v>9.8000000000000007</v>
      </c>
      <c r="M253" s="493">
        <v>6.1</v>
      </c>
      <c r="N253" s="493">
        <v>5.6</v>
      </c>
      <c r="O253" s="493">
        <v>6.1</v>
      </c>
      <c r="P253" s="493">
        <v>5.6</v>
      </c>
      <c r="Q253" s="493">
        <v>5.6</v>
      </c>
      <c r="R253" s="493">
        <v>5.2</v>
      </c>
      <c r="S253" s="493">
        <v>5</v>
      </c>
      <c r="T253" s="493">
        <v>5</v>
      </c>
      <c r="U253" s="493">
        <v>4.8</v>
      </c>
      <c r="V253" s="493">
        <v>4.9000000000000004</v>
      </c>
      <c r="W253" s="493">
        <v>4.9000000000000004</v>
      </c>
      <c r="X253" s="493">
        <v>5.2</v>
      </c>
      <c r="Y253" s="493">
        <v>5.3</v>
      </c>
      <c r="Z253" s="493">
        <v>6.4</v>
      </c>
      <c r="AA253" s="493">
        <v>6.7000000000000028</v>
      </c>
      <c r="AB253" s="493">
        <v>7.0000000000000142</v>
      </c>
      <c r="AC253" s="493">
        <v>7.5</v>
      </c>
      <c r="AD253" s="493">
        <v>8.0999999999999943</v>
      </c>
      <c r="AE253" s="493">
        <v>9.0999999999999943</v>
      </c>
      <c r="AF253" s="493">
        <v>9.4000000000000057</v>
      </c>
      <c r="AG253" s="493">
        <v>9.9000000000000057</v>
      </c>
      <c r="AH253" s="493">
        <v>10.200000000000017</v>
      </c>
      <c r="AI253" s="493">
        <v>10.200000000000017</v>
      </c>
      <c r="AJ253" s="493">
        <v>10.5</v>
      </c>
      <c r="AK253" s="500">
        <v>10.900000000000006</v>
      </c>
      <c r="AL253" s="500">
        <v>10.900000000000006</v>
      </c>
      <c r="AM253" s="500">
        <v>10.700000000000003</v>
      </c>
      <c r="AN253" s="500">
        <v>10.200000000000003</v>
      </c>
      <c r="AO253" s="493">
        <v>9.7999999999999972</v>
      </c>
      <c r="AP253" s="501">
        <v>9.7000000000000028</v>
      </c>
      <c r="AQ253" s="501">
        <v>9.5</v>
      </c>
      <c r="AR253" s="501">
        <v>9.7000000000000028</v>
      </c>
      <c r="AS253" s="501"/>
    </row>
    <row r="254" spans="1:45">
      <c r="A254" s="35" t="s">
        <v>24</v>
      </c>
      <c r="B254" s="36"/>
      <c r="C254" s="21"/>
      <c r="D254" s="37" t="s">
        <v>41</v>
      </c>
      <c r="E254" s="35" t="s">
        <v>141</v>
      </c>
      <c r="F254" s="35" t="s">
        <v>142</v>
      </c>
      <c r="G254" s="493">
        <v>36.9</v>
      </c>
      <c r="H254" s="493">
        <v>37.099999999999994</v>
      </c>
      <c r="I254" s="493">
        <v>38.799999999999997</v>
      </c>
      <c r="J254" s="493">
        <v>35.9</v>
      </c>
      <c r="K254" s="493">
        <v>41</v>
      </c>
      <c r="L254" s="493">
        <v>48.6</v>
      </c>
      <c r="M254" s="493">
        <v>43.4</v>
      </c>
      <c r="N254" s="493">
        <v>40.199999999999996</v>
      </c>
      <c r="O254" s="493">
        <v>40.6</v>
      </c>
      <c r="P254" s="493">
        <v>39.4</v>
      </c>
      <c r="Q254" s="493">
        <v>36.199999999999996</v>
      </c>
      <c r="R254" s="493">
        <v>36.799999999999997</v>
      </c>
      <c r="S254" s="493">
        <v>35.300000000000004</v>
      </c>
      <c r="T254" s="493">
        <v>32.800000000000004</v>
      </c>
      <c r="U254" s="493">
        <v>28.9</v>
      </c>
      <c r="V254" s="493">
        <v>30.299999999999997</v>
      </c>
      <c r="W254" s="493">
        <v>32.5</v>
      </c>
      <c r="X254" s="493">
        <v>31.5</v>
      </c>
      <c r="Y254" s="493">
        <v>30.9</v>
      </c>
      <c r="Z254" s="493">
        <v>29.7</v>
      </c>
      <c r="AA254" s="493">
        <v>31.799999999999841</v>
      </c>
      <c r="AB254" s="493">
        <v>32</v>
      </c>
      <c r="AC254" s="493">
        <v>31.699999999999818</v>
      </c>
      <c r="AD254" s="493">
        <v>34.100000000000023</v>
      </c>
      <c r="AE254" s="493">
        <v>35.5</v>
      </c>
      <c r="AF254" s="493">
        <v>36.099999999999909</v>
      </c>
      <c r="AG254" s="493">
        <v>36.799999999999955</v>
      </c>
      <c r="AH254" s="493">
        <v>37.899999999999977</v>
      </c>
      <c r="AI254" s="493">
        <v>36.799999999999955</v>
      </c>
      <c r="AJ254" s="493">
        <v>37.799999999999955</v>
      </c>
      <c r="AK254" s="500">
        <v>41.399999999999977</v>
      </c>
      <c r="AL254" s="500">
        <v>41.199999999999989</v>
      </c>
      <c r="AM254" s="500">
        <v>40</v>
      </c>
      <c r="AN254" s="500">
        <v>39.399999999999977</v>
      </c>
      <c r="AO254" s="493">
        <v>39</v>
      </c>
      <c r="AP254" s="501">
        <v>39.5</v>
      </c>
      <c r="AQ254" s="501">
        <v>40.100000000000023</v>
      </c>
      <c r="AR254" s="501">
        <v>40.700000000000045</v>
      </c>
      <c r="AS254" s="501"/>
    </row>
    <row r="255" spans="1:45">
      <c r="A255" s="35" t="s">
        <v>25</v>
      </c>
      <c r="B255" s="36"/>
      <c r="C255" s="21"/>
      <c r="D255" s="37" t="s">
        <v>41</v>
      </c>
      <c r="E255" s="35" t="s">
        <v>141</v>
      </c>
      <c r="F255" s="35" t="s">
        <v>142</v>
      </c>
      <c r="G255" s="493">
        <v>15.6</v>
      </c>
      <c r="H255" s="493">
        <v>19.3</v>
      </c>
      <c r="I255" s="493">
        <v>17.899999999999999</v>
      </c>
      <c r="J255" s="493">
        <v>21.3</v>
      </c>
      <c r="K255" s="493">
        <v>23.8</v>
      </c>
      <c r="L255" s="493">
        <v>21.1</v>
      </c>
      <c r="M255" s="493">
        <v>19.3</v>
      </c>
      <c r="N255" s="493">
        <v>19.2</v>
      </c>
      <c r="O255" s="493">
        <v>20.8</v>
      </c>
      <c r="P255" s="493">
        <v>19.8</v>
      </c>
      <c r="Q255" s="493">
        <v>20.5</v>
      </c>
      <c r="R255" s="493">
        <v>21.3</v>
      </c>
      <c r="S255" s="493">
        <v>19.100000000000001</v>
      </c>
      <c r="T255" s="493">
        <v>18.899999999999999</v>
      </c>
      <c r="U255" s="493">
        <v>18.899999999999999</v>
      </c>
      <c r="V255" s="493">
        <v>19.2</v>
      </c>
      <c r="W255" s="493">
        <v>19.5</v>
      </c>
      <c r="X255" s="493">
        <v>20.5</v>
      </c>
      <c r="Y255" s="493">
        <v>20.7</v>
      </c>
      <c r="Z255" s="493">
        <v>21.4</v>
      </c>
      <c r="AA255" s="493">
        <v>23.299999999999955</v>
      </c>
      <c r="AB255" s="493">
        <v>23.5</v>
      </c>
      <c r="AC255" s="493">
        <v>23.699999999999989</v>
      </c>
      <c r="AD255" s="493">
        <v>24.5</v>
      </c>
      <c r="AE255" s="493">
        <v>24.600000000000023</v>
      </c>
      <c r="AF255" s="493">
        <v>24.300000000000068</v>
      </c>
      <c r="AG255" s="493">
        <v>24.899999999999977</v>
      </c>
      <c r="AH255" s="493">
        <v>24.699999999999989</v>
      </c>
      <c r="AI255" s="493">
        <v>24.099999999999909</v>
      </c>
      <c r="AJ255" s="493">
        <v>21.699999999999989</v>
      </c>
      <c r="AK255" s="500">
        <v>24.800000000000011</v>
      </c>
      <c r="AL255" s="500">
        <v>25.599999999999994</v>
      </c>
      <c r="AM255" s="500">
        <v>24.300000000000011</v>
      </c>
      <c r="AN255" s="500">
        <v>23.900000000000006</v>
      </c>
      <c r="AO255" s="493">
        <v>24.900000000000006</v>
      </c>
      <c r="AP255" s="501">
        <v>25.100000000000023</v>
      </c>
      <c r="AQ255" s="501">
        <v>25.700000000000017</v>
      </c>
      <c r="AR255" s="501">
        <v>27.199999999999989</v>
      </c>
      <c r="AS255" s="501"/>
    </row>
    <row r="256" spans="1:45">
      <c r="A256" s="35" t="s">
        <v>26</v>
      </c>
      <c r="B256" s="36"/>
      <c r="C256" s="21"/>
      <c r="D256" s="37" t="s">
        <v>41</v>
      </c>
      <c r="E256" s="35" t="s">
        <v>141</v>
      </c>
      <c r="F256" s="35" t="s">
        <v>142</v>
      </c>
      <c r="G256" s="493">
        <v>3.9</v>
      </c>
      <c r="H256" s="493">
        <v>2.2999999999999998</v>
      </c>
      <c r="I256" s="493">
        <v>2.8</v>
      </c>
      <c r="J256" s="493">
        <v>2.4</v>
      </c>
      <c r="K256" s="493">
        <v>2.8</v>
      </c>
      <c r="L256" s="493">
        <v>3.1</v>
      </c>
      <c r="M256" s="493">
        <v>2.8</v>
      </c>
      <c r="N256" s="493">
        <v>3.4</v>
      </c>
      <c r="O256" s="493">
        <v>3.2</v>
      </c>
      <c r="P256" s="493">
        <v>2.9</v>
      </c>
      <c r="Q256" s="493">
        <v>2.8</v>
      </c>
      <c r="R256" s="493">
        <v>2.8</v>
      </c>
      <c r="S256" s="493">
        <v>2.7</v>
      </c>
      <c r="T256" s="493">
        <v>2.7</v>
      </c>
      <c r="U256" s="493">
        <v>2.7</v>
      </c>
      <c r="V256" s="493">
        <v>3</v>
      </c>
      <c r="W256" s="493">
        <v>2.5</v>
      </c>
      <c r="X256" s="493">
        <v>2.5</v>
      </c>
      <c r="Y256" s="493">
        <v>2.6</v>
      </c>
      <c r="Z256" s="493">
        <v>2.6</v>
      </c>
      <c r="AA256" s="493">
        <v>2.7999999999999972</v>
      </c>
      <c r="AB256" s="493">
        <v>3.0999999999999943</v>
      </c>
      <c r="AC256" s="493">
        <v>3.2999999999999936</v>
      </c>
      <c r="AD256" s="493">
        <v>3.6999999999999993</v>
      </c>
      <c r="AE256" s="493">
        <v>4.0999999999999908</v>
      </c>
      <c r="AF256" s="493">
        <v>4.7000000000000064</v>
      </c>
      <c r="AG256" s="493">
        <v>5.4000000000000057</v>
      </c>
      <c r="AH256" s="493">
        <v>6.0000000000000071</v>
      </c>
      <c r="AI256" s="493">
        <v>6.1000000000000085</v>
      </c>
      <c r="AJ256" s="493">
        <v>6.1000000000000085</v>
      </c>
      <c r="AK256" s="500">
        <v>6.1999999999999993</v>
      </c>
      <c r="AL256" s="500">
        <v>6.2000000000000028</v>
      </c>
      <c r="AM256" s="500">
        <v>6.3999999999999986</v>
      </c>
      <c r="AN256" s="500">
        <v>6.1999999999999993</v>
      </c>
      <c r="AO256" s="493">
        <v>6.1999999999999993</v>
      </c>
      <c r="AP256" s="501">
        <v>6.1000000000000014</v>
      </c>
      <c r="AQ256" s="501">
        <v>6.3000000000000043</v>
      </c>
      <c r="AR256" s="501">
        <v>6.2000000000000028</v>
      </c>
      <c r="AS256" s="501"/>
    </row>
    <row r="257" spans="1:45">
      <c r="A257" s="35" t="s">
        <v>27</v>
      </c>
      <c r="B257" s="36"/>
      <c r="C257" s="21"/>
      <c r="D257" s="37" t="s">
        <v>41</v>
      </c>
      <c r="E257" s="35" t="s">
        <v>141</v>
      </c>
      <c r="F257" s="35" t="s">
        <v>142</v>
      </c>
      <c r="G257" s="493">
        <v>22.3</v>
      </c>
      <c r="H257" s="493">
        <v>22.8</v>
      </c>
      <c r="I257" s="493">
        <v>27.9</v>
      </c>
      <c r="J257" s="493">
        <v>21.2</v>
      </c>
      <c r="K257" s="493">
        <v>19.399999999999999</v>
      </c>
      <c r="L257" s="493">
        <v>15.4</v>
      </c>
      <c r="M257" s="493">
        <v>12.4</v>
      </c>
      <c r="N257" s="493">
        <v>12.2</v>
      </c>
      <c r="O257" s="493">
        <v>12.2</v>
      </c>
      <c r="P257" s="493">
        <v>11.9</v>
      </c>
      <c r="Q257" s="493">
        <v>11.9</v>
      </c>
      <c r="R257" s="493">
        <v>11.4</v>
      </c>
      <c r="S257" s="493">
        <v>11.1</v>
      </c>
      <c r="T257" s="493">
        <v>10.3</v>
      </c>
      <c r="U257" s="493">
        <v>10</v>
      </c>
      <c r="V257" s="493">
        <v>10</v>
      </c>
      <c r="W257" s="493">
        <v>10.1</v>
      </c>
      <c r="X257" s="493">
        <v>10.1</v>
      </c>
      <c r="Y257" s="493">
        <v>10.4</v>
      </c>
      <c r="Z257" s="493">
        <v>10.1</v>
      </c>
      <c r="AA257" s="493">
        <v>10.599999999999994</v>
      </c>
      <c r="AB257" s="493">
        <v>10.800000000000011</v>
      </c>
      <c r="AC257" s="493">
        <v>11.099999999999994</v>
      </c>
      <c r="AD257" s="493">
        <v>12.600000000000023</v>
      </c>
      <c r="AE257" s="493">
        <v>12.699999999999989</v>
      </c>
      <c r="AF257" s="493">
        <v>13.200000000000017</v>
      </c>
      <c r="AG257" s="493">
        <v>13.199999999999989</v>
      </c>
      <c r="AH257" s="493">
        <v>13.799999999999983</v>
      </c>
      <c r="AI257" s="493">
        <v>13.600000000000023</v>
      </c>
      <c r="AJ257" s="493">
        <v>13.5</v>
      </c>
      <c r="AK257" s="500">
        <v>13.599999999999994</v>
      </c>
      <c r="AL257" s="500">
        <v>13.5</v>
      </c>
      <c r="AM257" s="500">
        <v>12.699999999999989</v>
      </c>
      <c r="AN257" s="500">
        <v>12.800000000000011</v>
      </c>
      <c r="AO257" s="493">
        <v>12.599999999999994</v>
      </c>
      <c r="AP257" s="501">
        <v>12.800000000000011</v>
      </c>
      <c r="AQ257" s="501">
        <v>12.599999999999994</v>
      </c>
      <c r="AR257" s="501">
        <v>12.699999999999989</v>
      </c>
      <c r="AS257" s="501"/>
    </row>
    <row r="258" spans="1:45">
      <c r="A258" s="35" t="s">
        <v>28</v>
      </c>
      <c r="B258" s="36"/>
      <c r="C258" s="21"/>
      <c r="D258" s="37" t="s">
        <v>41</v>
      </c>
      <c r="E258" s="35" t="s">
        <v>141</v>
      </c>
      <c r="F258" s="35" t="s">
        <v>142</v>
      </c>
      <c r="G258" s="493">
        <v>17.2</v>
      </c>
      <c r="H258" s="493">
        <v>19.2</v>
      </c>
      <c r="I258" s="493">
        <v>17.3</v>
      </c>
      <c r="J258" s="493">
        <v>15</v>
      </c>
      <c r="K258" s="493">
        <v>14.3</v>
      </c>
      <c r="L258" s="493">
        <v>19.2</v>
      </c>
      <c r="M258" s="493">
        <v>27.799999999999997</v>
      </c>
      <c r="N258" s="493">
        <v>28.9</v>
      </c>
      <c r="O258" s="493">
        <v>28.4</v>
      </c>
      <c r="P258" s="493">
        <v>30.299999999999997</v>
      </c>
      <c r="Q258" s="493">
        <v>27.8</v>
      </c>
      <c r="R258" s="493">
        <v>29</v>
      </c>
      <c r="S258" s="493">
        <v>30.1</v>
      </c>
      <c r="T258" s="493">
        <v>27.9</v>
      </c>
      <c r="U258" s="493">
        <v>27.7</v>
      </c>
      <c r="V258" s="493">
        <v>27.6</v>
      </c>
      <c r="W258" s="493">
        <v>27.6</v>
      </c>
      <c r="X258" s="493">
        <v>27.9</v>
      </c>
      <c r="Y258" s="493">
        <v>27.6</v>
      </c>
      <c r="Z258" s="493">
        <v>27</v>
      </c>
      <c r="AA258" s="493">
        <v>27.499999999999943</v>
      </c>
      <c r="AB258" s="493">
        <v>27.199999999999989</v>
      </c>
      <c r="AC258" s="493">
        <v>25.899999999999977</v>
      </c>
      <c r="AD258" s="493">
        <v>27.199999999999989</v>
      </c>
      <c r="AE258" s="493">
        <v>28.800000000000011</v>
      </c>
      <c r="AF258" s="493">
        <v>29.199999999999932</v>
      </c>
      <c r="AG258" s="493">
        <v>30</v>
      </c>
      <c r="AH258" s="493">
        <v>29.199999999999989</v>
      </c>
      <c r="AI258" s="493">
        <v>28</v>
      </c>
      <c r="AJ258" s="493">
        <v>28.499999999999972</v>
      </c>
      <c r="AK258" s="500">
        <v>30.700000000000017</v>
      </c>
      <c r="AL258" s="500">
        <v>31.199999999999989</v>
      </c>
      <c r="AM258" s="500">
        <v>31.199999999999989</v>
      </c>
      <c r="AN258" s="500">
        <v>30.599999999999994</v>
      </c>
      <c r="AO258" s="493">
        <v>29.599999999999994</v>
      </c>
      <c r="AP258" s="501">
        <v>31</v>
      </c>
      <c r="AQ258" s="501">
        <v>33.199999999999989</v>
      </c>
      <c r="AR258" s="501">
        <v>33.299999999999983</v>
      </c>
      <c r="AS258" s="501"/>
    </row>
    <row r="259" spans="1:45">
      <c r="A259" s="35" t="s">
        <v>29</v>
      </c>
      <c r="B259" s="36"/>
      <c r="C259" s="21"/>
      <c r="D259" s="37" t="s">
        <v>41</v>
      </c>
      <c r="E259" s="35" t="s">
        <v>141</v>
      </c>
      <c r="F259" s="35" t="s">
        <v>142</v>
      </c>
      <c r="G259" s="493">
        <v>11.7</v>
      </c>
      <c r="H259" s="493">
        <v>8.1</v>
      </c>
      <c r="I259" s="493">
        <v>11.1</v>
      </c>
      <c r="J259" s="493">
        <v>10.8</v>
      </c>
      <c r="K259" s="493">
        <v>10</v>
      </c>
      <c r="L259" s="493">
        <v>10</v>
      </c>
      <c r="M259" s="493">
        <v>5</v>
      </c>
      <c r="N259" s="493">
        <v>5.4</v>
      </c>
      <c r="O259" s="493">
        <v>5.4</v>
      </c>
      <c r="P259" s="493">
        <v>5.0999999999999996</v>
      </c>
      <c r="Q259" s="493">
        <v>5.0999999999999996</v>
      </c>
      <c r="R259" s="493">
        <v>4.4000000000000004</v>
      </c>
      <c r="S259" s="493">
        <v>4.9000000000000004</v>
      </c>
      <c r="T259" s="493">
        <v>4.3</v>
      </c>
      <c r="U259" s="493">
        <v>4.0999999999999996</v>
      </c>
      <c r="V259" s="493">
        <v>4.4000000000000004</v>
      </c>
      <c r="W259" s="493">
        <v>4.4000000000000004</v>
      </c>
      <c r="X259" s="493">
        <v>4.5999999999999996</v>
      </c>
      <c r="Y259" s="493">
        <v>4.9000000000000004</v>
      </c>
      <c r="Z259" s="493">
        <v>5.5</v>
      </c>
      <c r="AA259" s="493">
        <v>5.5999999999999943</v>
      </c>
      <c r="AB259" s="493">
        <v>5.5000000000000142</v>
      </c>
      <c r="AC259" s="493">
        <v>5.8000000000000114</v>
      </c>
      <c r="AD259" s="493">
        <v>6.4000000000000199</v>
      </c>
      <c r="AE259" s="493">
        <v>6.9999999999999858</v>
      </c>
      <c r="AF259" s="493">
        <v>7.1999999999999886</v>
      </c>
      <c r="AG259" s="493">
        <v>7.5</v>
      </c>
      <c r="AH259" s="493">
        <v>7.7000000000000028</v>
      </c>
      <c r="AI259" s="493">
        <v>7.6999999999999886</v>
      </c>
      <c r="AJ259" s="493">
        <v>7.3999999999999915</v>
      </c>
      <c r="AK259" s="500">
        <v>7.9000000000000057</v>
      </c>
      <c r="AL259" s="500">
        <v>7.9000000000000057</v>
      </c>
      <c r="AM259" s="500">
        <v>8</v>
      </c>
      <c r="AN259" s="500">
        <v>8.0999999999999943</v>
      </c>
      <c r="AO259" s="493">
        <v>8</v>
      </c>
      <c r="AP259" s="501">
        <v>8</v>
      </c>
      <c r="AQ259" s="501">
        <v>7.9000000000000057</v>
      </c>
      <c r="AR259" s="501">
        <v>7.9000000000000057</v>
      </c>
      <c r="AS259" s="501"/>
    </row>
    <row r="260" spans="1:45">
      <c r="A260" s="35" t="s">
        <v>30</v>
      </c>
      <c r="B260" s="36"/>
      <c r="C260" s="21"/>
      <c r="D260" s="37" t="s">
        <v>41</v>
      </c>
      <c r="E260" s="35" t="s">
        <v>141</v>
      </c>
      <c r="F260" s="35" t="s">
        <v>142</v>
      </c>
      <c r="G260" s="493">
        <v>1.2</v>
      </c>
      <c r="H260" s="493">
        <v>1.8</v>
      </c>
      <c r="I260" s="493">
        <v>2</v>
      </c>
      <c r="J260" s="493">
        <v>1.5</v>
      </c>
      <c r="K260" s="493">
        <v>2</v>
      </c>
      <c r="L260" s="493">
        <v>1.5</v>
      </c>
      <c r="M260" s="493">
        <v>2</v>
      </c>
      <c r="N260" s="493">
        <v>2</v>
      </c>
      <c r="O260" s="493">
        <v>2</v>
      </c>
      <c r="P260" s="493">
        <v>2</v>
      </c>
      <c r="Q260" s="493">
        <v>2</v>
      </c>
      <c r="R260" s="493">
        <v>2.7</v>
      </c>
      <c r="S260" s="493">
        <v>2.8</v>
      </c>
      <c r="T260" s="493">
        <v>2.5</v>
      </c>
      <c r="U260" s="493">
        <v>2.5</v>
      </c>
      <c r="V260" s="493">
        <v>2.7</v>
      </c>
      <c r="W260" s="493">
        <v>2.2999999999999998</v>
      </c>
      <c r="X260" s="493">
        <v>2</v>
      </c>
      <c r="Y260" s="493">
        <v>1.9</v>
      </c>
      <c r="Z260" s="493">
        <v>1.8</v>
      </c>
      <c r="AA260" s="493">
        <v>2.2999999999999829</v>
      </c>
      <c r="AB260" s="493">
        <v>2.5000000000000142</v>
      </c>
      <c r="AC260" s="493">
        <v>2.2999999999999972</v>
      </c>
      <c r="AD260" s="493">
        <v>2.3999999999999915</v>
      </c>
      <c r="AE260" s="493">
        <v>2.5</v>
      </c>
      <c r="AF260" s="493">
        <v>2.9000000000000057</v>
      </c>
      <c r="AG260" s="493">
        <v>2.5999999999999943</v>
      </c>
      <c r="AH260" s="493">
        <v>3.0999999999999943</v>
      </c>
      <c r="AI260" s="493">
        <v>3.0999999999999943</v>
      </c>
      <c r="AJ260" s="493">
        <v>3</v>
      </c>
      <c r="AK260" s="500">
        <v>3.4000000000000057</v>
      </c>
      <c r="AL260" s="500">
        <v>3.4000000000000057</v>
      </c>
      <c r="AM260" s="500">
        <v>3.2999999999999972</v>
      </c>
      <c r="AN260" s="500">
        <v>3.2000000000000028</v>
      </c>
      <c r="AO260" s="493">
        <v>3.1000000000000014</v>
      </c>
      <c r="AP260" s="501">
        <v>3.2999999999999972</v>
      </c>
      <c r="AQ260" s="501">
        <v>3.4000000000000057</v>
      </c>
      <c r="AR260" s="501">
        <v>3.4000000000000057</v>
      </c>
      <c r="AS260" s="501"/>
    </row>
    <row r="261" spans="1:45">
      <c r="A261" s="35" t="s">
        <v>31</v>
      </c>
      <c r="B261" s="36"/>
      <c r="C261" s="21"/>
      <c r="D261" s="37" t="s">
        <v>41</v>
      </c>
      <c r="E261" s="35" t="s">
        <v>141</v>
      </c>
      <c r="F261" s="35" t="s">
        <v>142</v>
      </c>
      <c r="G261" s="493">
        <v>16.5</v>
      </c>
      <c r="H261" s="493">
        <v>15.5</v>
      </c>
      <c r="I261" s="493">
        <v>14.8</v>
      </c>
      <c r="J261" s="493">
        <v>18</v>
      </c>
      <c r="K261" s="493">
        <v>13.7</v>
      </c>
      <c r="L261" s="493">
        <v>12.7</v>
      </c>
      <c r="M261" s="493">
        <v>13.6</v>
      </c>
      <c r="N261" s="493">
        <v>13</v>
      </c>
      <c r="O261" s="493">
        <v>12.1</v>
      </c>
      <c r="P261" s="493">
        <v>12.1</v>
      </c>
      <c r="Q261" s="493">
        <v>13</v>
      </c>
      <c r="R261" s="493">
        <v>12</v>
      </c>
      <c r="S261" s="493">
        <v>11.1</v>
      </c>
      <c r="T261" s="493">
        <v>10.8</v>
      </c>
      <c r="U261" s="493">
        <v>10.5</v>
      </c>
      <c r="V261" s="493">
        <v>10.6</v>
      </c>
      <c r="W261" s="493">
        <v>10</v>
      </c>
      <c r="X261" s="493">
        <v>10.199999999999999</v>
      </c>
      <c r="Y261" s="493">
        <v>9.6999999999999993</v>
      </c>
      <c r="Z261" s="493">
        <v>10.3</v>
      </c>
      <c r="AA261" s="493">
        <v>10.099999999999966</v>
      </c>
      <c r="AB261" s="493">
        <v>9.8000000000000114</v>
      </c>
      <c r="AC261" s="493">
        <v>9.4000000000000341</v>
      </c>
      <c r="AD261" s="493">
        <v>9.6000000000000227</v>
      </c>
      <c r="AE261" s="493">
        <v>9.8999999999999773</v>
      </c>
      <c r="AF261" s="493">
        <v>9.8000000000000114</v>
      </c>
      <c r="AG261" s="493">
        <v>9.7000000000000455</v>
      </c>
      <c r="AH261" s="493">
        <v>10</v>
      </c>
      <c r="AI261" s="493">
        <v>9.1999999999999886</v>
      </c>
      <c r="AJ261" s="493">
        <v>9.3999999999999773</v>
      </c>
      <c r="AK261" s="500">
        <v>9.6999999999999886</v>
      </c>
      <c r="AL261" s="500">
        <v>9.5999999999999943</v>
      </c>
      <c r="AM261" s="500">
        <v>10</v>
      </c>
      <c r="AN261" s="500">
        <v>10.099999999999994</v>
      </c>
      <c r="AO261" s="493">
        <v>10</v>
      </c>
      <c r="AP261" s="501">
        <v>9.9000000000000057</v>
      </c>
      <c r="AQ261" s="501">
        <v>9.8000000000000114</v>
      </c>
      <c r="AR261" s="501">
        <v>9.6999999999999886</v>
      </c>
      <c r="AS261" s="501"/>
    </row>
    <row r="262" spans="1:45">
      <c r="A262" s="35" t="s">
        <v>32</v>
      </c>
      <c r="B262" s="36"/>
      <c r="C262" s="21"/>
      <c r="D262" s="37" t="s">
        <v>41</v>
      </c>
      <c r="E262" s="35" t="s">
        <v>141</v>
      </c>
      <c r="F262" s="35" t="s">
        <v>142</v>
      </c>
      <c r="G262" s="493">
        <v>1.5</v>
      </c>
      <c r="H262" s="493">
        <v>1.7</v>
      </c>
      <c r="I262" s="493">
        <v>1.5</v>
      </c>
      <c r="J262" s="493">
        <v>1.5</v>
      </c>
      <c r="K262" s="493">
        <v>1.5</v>
      </c>
      <c r="L262" s="493">
        <v>1.2</v>
      </c>
      <c r="M262" s="493">
        <v>1.3</v>
      </c>
      <c r="N262" s="493">
        <v>1.4</v>
      </c>
      <c r="O262" s="493">
        <v>1.4</v>
      </c>
      <c r="P262" s="493">
        <v>1.4</v>
      </c>
      <c r="Q262" s="493">
        <v>1.4</v>
      </c>
      <c r="R262" s="493">
        <v>1.4</v>
      </c>
      <c r="S262" s="493">
        <v>1.3</v>
      </c>
      <c r="T262" s="493">
        <v>1.3</v>
      </c>
      <c r="U262" s="493">
        <v>1.3</v>
      </c>
      <c r="V262" s="493">
        <v>1.6</v>
      </c>
      <c r="W262" s="493">
        <v>1.6</v>
      </c>
      <c r="X262" s="493">
        <v>1.6</v>
      </c>
      <c r="Y262" s="493">
        <v>1.3</v>
      </c>
      <c r="Z262" s="493">
        <v>1.1000000000000001</v>
      </c>
      <c r="AA262" s="493">
        <v>1.2000000000000028</v>
      </c>
      <c r="AB262" s="493">
        <v>1.2000000000000028</v>
      </c>
      <c r="AC262" s="493">
        <v>1.2000000000000028</v>
      </c>
      <c r="AD262" s="493">
        <v>1.2000000000000028</v>
      </c>
      <c r="AE262" s="493">
        <v>1.1000000000000014</v>
      </c>
      <c r="AF262" s="493">
        <v>1.1999999999999957</v>
      </c>
      <c r="AG262" s="493">
        <v>1.2000000000000028</v>
      </c>
      <c r="AH262" s="493">
        <v>1.2000000000000028</v>
      </c>
      <c r="AI262" s="493">
        <v>1.2000000000000028</v>
      </c>
      <c r="AJ262" s="493">
        <v>1.0999999999999979</v>
      </c>
      <c r="AK262" s="500">
        <v>1.3000000000000007</v>
      </c>
      <c r="AL262" s="500">
        <v>1.3999999999999986</v>
      </c>
      <c r="AM262" s="500">
        <v>1.3000000000000007</v>
      </c>
      <c r="AN262" s="500">
        <v>1.3000000000000007</v>
      </c>
      <c r="AO262" s="493">
        <v>1.1999999999999993</v>
      </c>
      <c r="AP262" s="501">
        <v>1.3000000000000007</v>
      </c>
      <c r="AQ262" s="501">
        <v>1.3999999999999986</v>
      </c>
      <c r="AR262" s="501">
        <v>1.3999999999999986</v>
      </c>
      <c r="AS262" s="501"/>
    </row>
    <row r="263" spans="1:45">
      <c r="A263" s="38" t="s">
        <v>33</v>
      </c>
      <c r="B263" s="38"/>
      <c r="C263" s="38"/>
      <c r="D263" s="37" t="s">
        <v>41</v>
      </c>
      <c r="E263" s="35" t="s">
        <v>141</v>
      </c>
      <c r="F263" s="35" t="s">
        <v>142</v>
      </c>
      <c r="G263" s="493">
        <v>221.39999999999998</v>
      </c>
      <c r="H263" s="493">
        <v>219.1</v>
      </c>
      <c r="I263" s="493">
        <v>226.60000000000005</v>
      </c>
      <c r="J263" s="493">
        <v>226.10000000000002</v>
      </c>
      <c r="K263" s="493">
        <v>223.70000000000002</v>
      </c>
      <c r="L263" s="493">
        <v>219.49999999999997</v>
      </c>
      <c r="M263" s="493">
        <v>217.60000000000002</v>
      </c>
      <c r="N263" s="493">
        <v>215.70000000000002</v>
      </c>
      <c r="O263" s="493">
        <v>214.6</v>
      </c>
      <c r="P263" s="493">
        <v>211.49999999999997</v>
      </c>
      <c r="Q263" s="493">
        <v>206.4</v>
      </c>
      <c r="R263" s="493">
        <v>203.10000000000002</v>
      </c>
      <c r="S263" s="493">
        <v>193.1</v>
      </c>
      <c r="T263" s="493">
        <v>182.70000000000005</v>
      </c>
      <c r="U263" s="493">
        <v>175.89999999999998</v>
      </c>
      <c r="V263" s="493">
        <v>177.8</v>
      </c>
      <c r="W263" s="493">
        <v>179.10000000000002</v>
      </c>
      <c r="X263" s="493">
        <v>179.7</v>
      </c>
      <c r="Y263" s="493">
        <v>179.7</v>
      </c>
      <c r="Z263" s="493">
        <v>182.00000000000003</v>
      </c>
      <c r="AA263" s="493">
        <v>187.19999999999891</v>
      </c>
      <c r="AB263" s="493">
        <v>188.49999999999955</v>
      </c>
      <c r="AC263" s="493">
        <v>189.99999999999955</v>
      </c>
      <c r="AD263" s="493">
        <v>205.19999999999982</v>
      </c>
      <c r="AE263" s="493">
        <v>216.5</v>
      </c>
      <c r="AF263" s="493">
        <v>223.70000000000027</v>
      </c>
      <c r="AG263" s="493">
        <v>230.29999999999927</v>
      </c>
      <c r="AH263" s="493">
        <v>236.79999999999973</v>
      </c>
      <c r="AI263" s="493">
        <v>234.40000000000009</v>
      </c>
      <c r="AJ263" s="493">
        <v>232.19999999999982</v>
      </c>
      <c r="AK263" s="500">
        <v>247.99999999999955</v>
      </c>
      <c r="AL263" s="500">
        <v>248.19999999999891</v>
      </c>
      <c r="AM263" s="500">
        <v>241.49999999999955</v>
      </c>
      <c r="AN263" s="500">
        <v>235.79999999999995</v>
      </c>
      <c r="AO263" s="494">
        <v>233.40000000000032</v>
      </c>
      <c r="AP263" s="501">
        <v>234.90000000000032</v>
      </c>
      <c r="AQ263" s="501">
        <v>238.50000000000045</v>
      </c>
      <c r="AR263" s="501">
        <v>240.79999999999973</v>
      </c>
      <c r="AS263" s="501"/>
    </row>
    <row r="264" spans="1:45">
      <c r="A264" s="35" t="s">
        <v>34</v>
      </c>
      <c r="B264" s="101"/>
      <c r="C264" s="104"/>
      <c r="D264" s="37" t="s">
        <v>41</v>
      </c>
      <c r="E264" s="35" t="s">
        <v>141</v>
      </c>
      <c r="F264" s="35" t="s">
        <v>142</v>
      </c>
      <c r="G264" s="495"/>
      <c r="H264" s="495"/>
      <c r="I264" s="495"/>
      <c r="J264" s="495"/>
      <c r="K264" s="495"/>
      <c r="L264" s="495"/>
      <c r="M264" s="495"/>
      <c r="N264" s="495"/>
      <c r="O264" s="495"/>
      <c r="P264" s="495"/>
      <c r="Q264" s="495"/>
      <c r="R264" s="495"/>
      <c r="S264" s="495"/>
      <c r="T264" s="495"/>
      <c r="U264" s="495"/>
      <c r="V264" s="495"/>
      <c r="W264" s="495"/>
      <c r="X264" s="495"/>
      <c r="Y264" s="495"/>
      <c r="Z264" s="495"/>
      <c r="AA264" s="495">
        <v>0</v>
      </c>
      <c r="AB264" s="495">
        <v>0</v>
      </c>
      <c r="AC264" s="495">
        <v>0</v>
      </c>
      <c r="AD264" s="495">
        <v>0</v>
      </c>
      <c r="AE264" s="495">
        <v>0</v>
      </c>
      <c r="AF264" s="495">
        <v>0</v>
      </c>
      <c r="AG264" s="495">
        <v>0</v>
      </c>
      <c r="AH264" s="495">
        <v>0</v>
      </c>
      <c r="AI264" s="495">
        <v>0</v>
      </c>
      <c r="AJ264" s="495">
        <v>0</v>
      </c>
      <c r="AK264" s="500">
        <v>0</v>
      </c>
      <c r="AL264" s="500">
        <v>0</v>
      </c>
      <c r="AM264" s="500">
        <v>0</v>
      </c>
      <c r="AN264" s="500">
        <v>0</v>
      </c>
      <c r="AO264" s="495">
        <v>0</v>
      </c>
      <c r="AP264" s="501">
        <v>0</v>
      </c>
      <c r="AQ264" s="501">
        <v>0</v>
      </c>
      <c r="AR264" s="501">
        <v>0</v>
      </c>
      <c r="AS264" s="501"/>
    </row>
    <row r="265" spans="1:45">
      <c r="A265" s="72" t="s">
        <v>35</v>
      </c>
      <c r="B265" s="73"/>
      <c r="C265" s="74"/>
      <c r="D265" s="102" t="s">
        <v>41</v>
      </c>
      <c r="E265" s="72" t="s">
        <v>141</v>
      </c>
      <c r="F265" s="72" t="s">
        <v>142</v>
      </c>
      <c r="G265" s="496">
        <v>221.39999999999998</v>
      </c>
      <c r="H265" s="496">
        <v>219.1</v>
      </c>
      <c r="I265" s="496">
        <v>226.60000000000005</v>
      </c>
      <c r="J265" s="496">
        <v>226.10000000000002</v>
      </c>
      <c r="K265" s="496">
        <v>223.70000000000002</v>
      </c>
      <c r="L265" s="496">
        <v>219.49999999999997</v>
      </c>
      <c r="M265" s="496">
        <v>217.60000000000002</v>
      </c>
      <c r="N265" s="496">
        <v>215.70000000000002</v>
      </c>
      <c r="O265" s="496">
        <v>214.6</v>
      </c>
      <c r="P265" s="496">
        <v>211.49999999999997</v>
      </c>
      <c r="Q265" s="496">
        <v>206.4</v>
      </c>
      <c r="R265" s="496">
        <v>203.10000000000002</v>
      </c>
      <c r="S265" s="496">
        <v>193.1</v>
      </c>
      <c r="T265" s="496">
        <v>182.70000000000005</v>
      </c>
      <c r="U265" s="496">
        <v>175.89999999999998</v>
      </c>
      <c r="V265" s="496">
        <v>177.8</v>
      </c>
      <c r="W265" s="496">
        <v>179.10000000000002</v>
      </c>
      <c r="X265" s="496">
        <v>179.7</v>
      </c>
      <c r="Y265" s="496">
        <v>179.7</v>
      </c>
      <c r="Z265" s="496">
        <v>182.00000000000003</v>
      </c>
      <c r="AA265" s="496">
        <v>187.20000000000027</v>
      </c>
      <c r="AB265" s="496">
        <v>188.5</v>
      </c>
      <c r="AC265" s="496">
        <v>190</v>
      </c>
      <c r="AD265" s="496">
        <v>205.19999999999982</v>
      </c>
      <c r="AE265" s="496">
        <v>216.5</v>
      </c>
      <c r="AF265" s="496">
        <v>223.69999999999982</v>
      </c>
      <c r="AG265" s="496">
        <v>230.30000000000018</v>
      </c>
      <c r="AH265" s="496">
        <v>236.79999999999973</v>
      </c>
      <c r="AI265" s="496">
        <v>234.39999999999964</v>
      </c>
      <c r="AJ265" s="496">
        <v>232.20000000000027</v>
      </c>
      <c r="AK265" s="496">
        <v>248</v>
      </c>
      <c r="AL265" s="496">
        <v>248.19999999999982</v>
      </c>
      <c r="AM265" s="496">
        <v>241.5</v>
      </c>
      <c r="AN265" s="496">
        <v>235.80000000000018</v>
      </c>
      <c r="AO265" s="496">
        <v>233.40000000000032</v>
      </c>
      <c r="AP265" s="496">
        <v>234.90000000000009</v>
      </c>
      <c r="AQ265" s="496">
        <v>238.5</v>
      </c>
      <c r="AR265" s="496">
        <v>240.80000000000018</v>
      </c>
      <c r="AS265" s="496">
        <v>241.59999999999991</v>
      </c>
    </row>
    <row r="266" spans="1:45">
      <c r="A266" s="39" t="s">
        <v>11</v>
      </c>
      <c r="B266" s="77" t="s">
        <v>42</v>
      </c>
      <c r="C266" s="78" t="s">
        <v>43</v>
      </c>
      <c r="D266" s="79" t="s">
        <v>44</v>
      </c>
      <c r="E266" s="39" t="s">
        <v>141</v>
      </c>
      <c r="F266" s="39" t="s">
        <v>142</v>
      </c>
      <c r="G266" s="502">
        <v>136.1</v>
      </c>
      <c r="H266" s="502">
        <v>142.9</v>
      </c>
      <c r="I266" s="502">
        <v>147.80000000000001</v>
      </c>
      <c r="J266" s="502">
        <v>151.69999999999999</v>
      </c>
      <c r="K266" s="502">
        <v>132.9</v>
      </c>
      <c r="L266" s="502">
        <v>109.2</v>
      </c>
      <c r="M266" s="502">
        <v>136.6</v>
      </c>
      <c r="N266" s="502">
        <v>167.7</v>
      </c>
      <c r="O266" s="502">
        <v>188.8</v>
      </c>
      <c r="P266" s="502">
        <v>217.7</v>
      </c>
      <c r="Q266" s="502">
        <v>232.7</v>
      </c>
      <c r="R266" s="502">
        <v>227.1</v>
      </c>
      <c r="S266" s="502">
        <v>192.29999999999998</v>
      </c>
      <c r="T266" s="502">
        <v>171.3</v>
      </c>
      <c r="U266" s="502">
        <v>168.1</v>
      </c>
      <c r="V266" s="502">
        <v>183</v>
      </c>
      <c r="W266" s="502">
        <v>189.29999999999998</v>
      </c>
      <c r="X266" s="502">
        <v>197.9</v>
      </c>
      <c r="Y266" s="502">
        <v>216.6</v>
      </c>
      <c r="Z266" s="502">
        <v>253.8</v>
      </c>
      <c r="AA266" s="502">
        <v>282.90000000000003</v>
      </c>
      <c r="AB266" s="502">
        <v>306.49999999999994</v>
      </c>
      <c r="AC266" s="502">
        <v>326.40000000000003</v>
      </c>
      <c r="AD266" s="502">
        <v>349.3</v>
      </c>
      <c r="AE266" s="502">
        <v>383.79999999999995</v>
      </c>
      <c r="AF266" s="502">
        <v>427.79999999999995</v>
      </c>
      <c r="AG266" s="502">
        <v>462.4</v>
      </c>
      <c r="AH266" s="502">
        <v>488.1</v>
      </c>
      <c r="AI266" s="502">
        <v>420.9</v>
      </c>
      <c r="AJ266" s="502">
        <v>300.79999999999995</v>
      </c>
      <c r="AK266" s="502">
        <v>262.59999999999997</v>
      </c>
      <c r="AL266" s="502">
        <v>220.9</v>
      </c>
      <c r="AM266" s="502">
        <v>172.9</v>
      </c>
      <c r="AN266" s="502">
        <v>148.30000000000001</v>
      </c>
      <c r="AO266" s="502">
        <v>147.9</v>
      </c>
      <c r="AP266" s="503">
        <v>160.70000000000002</v>
      </c>
      <c r="AQ266" s="503">
        <v>166.9</v>
      </c>
      <c r="AR266" s="503">
        <v>174.5</v>
      </c>
      <c r="AS266" s="503"/>
    </row>
    <row r="267" spans="1:45">
      <c r="A267" s="39" t="s">
        <v>17</v>
      </c>
      <c r="B267" s="41" t="s">
        <v>42</v>
      </c>
      <c r="C267" s="18" t="s">
        <v>43</v>
      </c>
      <c r="D267" s="19" t="s">
        <v>44</v>
      </c>
      <c r="E267" s="39" t="s">
        <v>141</v>
      </c>
      <c r="F267" s="39" t="s">
        <v>142</v>
      </c>
      <c r="G267" s="488">
        <v>40.1</v>
      </c>
      <c r="H267" s="488">
        <v>36.5</v>
      </c>
      <c r="I267" s="488">
        <v>32.200000000000003</v>
      </c>
      <c r="J267" s="488">
        <v>36.299999999999997</v>
      </c>
      <c r="K267" s="488">
        <v>31.2</v>
      </c>
      <c r="L267" s="488">
        <v>20.6</v>
      </c>
      <c r="M267" s="488">
        <v>27.4</v>
      </c>
      <c r="N267" s="488">
        <v>33.1</v>
      </c>
      <c r="O267" s="488">
        <v>35.4</v>
      </c>
      <c r="P267" s="488">
        <v>34.4</v>
      </c>
      <c r="Q267" s="488">
        <v>37.799999999999997</v>
      </c>
      <c r="R267" s="488">
        <v>41.8</v>
      </c>
      <c r="S267" s="488">
        <v>40.299999999999997</v>
      </c>
      <c r="T267" s="488">
        <v>36.799999999999997</v>
      </c>
      <c r="U267" s="488">
        <v>32</v>
      </c>
      <c r="V267" s="488">
        <v>33.799999999999997</v>
      </c>
      <c r="W267" s="488">
        <v>36.9</v>
      </c>
      <c r="X267" s="488">
        <v>40.799999999999997</v>
      </c>
      <c r="Y267" s="488">
        <v>43</v>
      </c>
      <c r="Z267" s="488">
        <v>48.3</v>
      </c>
      <c r="AA267" s="488">
        <v>56.900000000000006</v>
      </c>
      <c r="AB267" s="488">
        <v>58.8</v>
      </c>
      <c r="AC267" s="488">
        <v>61.099999999999994</v>
      </c>
      <c r="AD267" s="488">
        <v>62.8</v>
      </c>
      <c r="AE267" s="488">
        <v>62.3</v>
      </c>
      <c r="AF267" s="488">
        <v>69</v>
      </c>
      <c r="AG267" s="488">
        <v>72.7</v>
      </c>
      <c r="AH267" s="488">
        <v>79.100000000000009</v>
      </c>
      <c r="AI267" s="488">
        <v>70.3</v>
      </c>
      <c r="AJ267" s="488">
        <v>57.199999999999996</v>
      </c>
      <c r="AK267" s="488">
        <v>52.1</v>
      </c>
      <c r="AL267" s="488">
        <v>42.1</v>
      </c>
      <c r="AM267" s="488">
        <v>37</v>
      </c>
      <c r="AN267" s="488">
        <v>31.9</v>
      </c>
      <c r="AO267" s="488">
        <v>30.8</v>
      </c>
      <c r="AP267" s="503">
        <v>32</v>
      </c>
      <c r="AQ267" s="503">
        <v>33.6</v>
      </c>
      <c r="AR267" s="503">
        <v>34.200000000000003</v>
      </c>
      <c r="AS267" s="503"/>
    </row>
    <row r="268" spans="1:45">
      <c r="A268" s="39" t="s">
        <v>18</v>
      </c>
      <c r="B268" s="41" t="s">
        <v>42</v>
      </c>
      <c r="C268" s="18" t="s">
        <v>43</v>
      </c>
      <c r="D268" s="19" t="s">
        <v>44</v>
      </c>
      <c r="E268" s="39" t="s">
        <v>141</v>
      </c>
      <c r="F268" s="39" t="s">
        <v>142</v>
      </c>
      <c r="G268" s="488">
        <v>36.6</v>
      </c>
      <c r="H268" s="488">
        <v>33.5</v>
      </c>
      <c r="I268" s="488">
        <v>31.2</v>
      </c>
      <c r="J268" s="488">
        <v>31.6</v>
      </c>
      <c r="K268" s="488">
        <v>28.5</v>
      </c>
      <c r="L268" s="488">
        <v>26.8</v>
      </c>
      <c r="M268" s="488">
        <v>29.4</v>
      </c>
      <c r="N268" s="488">
        <v>30.2</v>
      </c>
      <c r="O268" s="488">
        <v>31.6</v>
      </c>
      <c r="P268" s="488">
        <v>33.1</v>
      </c>
      <c r="Q268" s="488">
        <v>35.6</v>
      </c>
      <c r="R268" s="488">
        <v>39.799999999999997</v>
      </c>
      <c r="S268" s="488">
        <v>39.799999999999997</v>
      </c>
      <c r="T268" s="488">
        <v>35.1</v>
      </c>
      <c r="U268" s="488">
        <v>31.1</v>
      </c>
      <c r="V268" s="488">
        <v>30.8</v>
      </c>
      <c r="W268" s="488">
        <v>32.1</v>
      </c>
      <c r="X268" s="488">
        <v>35.200000000000003</v>
      </c>
      <c r="Y268" s="488">
        <v>39.4</v>
      </c>
      <c r="Z268" s="488">
        <v>40.6</v>
      </c>
      <c r="AA268" s="488">
        <v>44.3</v>
      </c>
      <c r="AB268" s="488">
        <v>48.6</v>
      </c>
      <c r="AC268" s="488">
        <v>48.9</v>
      </c>
      <c r="AD268" s="488">
        <v>50.4</v>
      </c>
      <c r="AE268" s="488">
        <v>48.4</v>
      </c>
      <c r="AF268" s="488">
        <v>53</v>
      </c>
      <c r="AG268" s="488">
        <v>57</v>
      </c>
      <c r="AH268" s="488">
        <v>60</v>
      </c>
      <c r="AI268" s="488">
        <v>54.9</v>
      </c>
      <c r="AJ268" s="488">
        <v>41.300000000000004</v>
      </c>
      <c r="AK268" s="488">
        <v>37.299999999999997</v>
      </c>
      <c r="AL268" s="488">
        <v>33.1</v>
      </c>
      <c r="AM268" s="488">
        <v>28.7</v>
      </c>
      <c r="AN268" s="488">
        <v>24.4</v>
      </c>
      <c r="AO268" s="488">
        <v>22.8</v>
      </c>
      <c r="AP268" s="503">
        <v>23.1</v>
      </c>
      <c r="AQ268" s="503">
        <v>23.3</v>
      </c>
      <c r="AR268" s="503">
        <v>25.4</v>
      </c>
      <c r="AS268" s="503"/>
    </row>
    <row r="269" spans="1:45">
      <c r="A269" s="39" t="s">
        <v>19</v>
      </c>
      <c r="B269" s="41" t="s">
        <v>42</v>
      </c>
      <c r="C269" s="18" t="s">
        <v>43</v>
      </c>
      <c r="D269" s="19" t="s">
        <v>44</v>
      </c>
      <c r="E269" s="39" t="s">
        <v>141</v>
      </c>
      <c r="F269" s="39" t="s">
        <v>142</v>
      </c>
      <c r="G269" s="488">
        <v>28.6</v>
      </c>
      <c r="H269" s="488">
        <v>29</v>
      </c>
      <c r="I269" s="488">
        <v>28.2</v>
      </c>
      <c r="J269" s="488">
        <v>25.3</v>
      </c>
      <c r="K269" s="488">
        <v>26.8</v>
      </c>
      <c r="L269" s="488">
        <v>39.5</v>
      </c>
      <c r="M269" s="488">
        <v>26.8</v>
      </c>
      <c r="N269" s="488">
        <v>25.8</v>
      </c>
      <c r="O269" s="488">
        <v>27.6</v>
      </c>
      <c r="P269" s="488">
        <v>31.3</v>
      </c>
      <c r="Q269" s="488">
        <v>36.200000000000003</v>
      </c>
      <c r="R269" s="488">
        <v>33.799999999999997</v>
      </c>
      <c r="S269" s="488">
        <v>30.1</v>
      </c>
      <c r="T269" s="488">
        <v>23.9</v>
      </c>
      <c r="U269" s="488">
        <v>25.9</v>
      </c>
      <c r="V269" s="488">
        <v>26.7</v>
      </c>
      <c r="W269" s="488">
        <v>28.9</v>
      </c>
      <c r="X269" s="488">
        <v>34</v>
      </c>
      <c r="Y269" s="488">
        <v>39</v>
      </c>
      <c r="Z269" s="488">
        <v>48.1</v>
      </c>
      <c r="AA269" s="488">
        <v>59.9</v>
      </c>
      <c r="AB269" s="488">
        <v>64.5</v>
      </c>
      <c r="AC269" s="488">
        <v>65.599999999999994</v>
      </c>
      <c r="AD269" s="488">
        <v>67.2</v>
      </c>
      <c r="AE269" s="488">
        <v>70.2</v>
      </c>
      <c r="AF269" s="488">
        <v>76.5</v>
      </c>
      <c r="AG269" s="488">
        <v>78.7</v>
      </c>
      <c r="AH269" s="488">
        <v>84.1</v>
      </c>
      <c r="AI269" s="488">
        <v>77.199999999999989</v>
      </c>
      <c r="AJ269" s="488">
        <v>60.9</v>
      </c>
      <c r="AK269" s="488">
        <v>51.5</v>
      </c>
      <c r="AL269" s="488">
        <v>43.1</v>
      </c>
      <c r="AM269" s="488">
        <v>38.5</v>
      </c>
      <c r="AN269" s="488">
        <v>33.9</v>
      </c>
      <c r="AO269" s="488">
        <v>34.4</v>
      </c>
      <c r="AP269" s="503">
        <v>38.799999999999997</v>
      </c>
      <c r="AQ269" s="503">
        <v>40.5</v>
      </c>
      <c r="AR269" s="503">
        <v>42.5</v>
      </c>
      <c r="AS269" s="503"/>
    </row>
    <row r="270" spans="1:45">
      <c r="A270" s="39" t="s">
        <v>20</v>
      </c>
      <c r="B270" s="41" t="s">
        <v>42</v>
      </c>
      <c r="C270" s="18" t="s">
        <v>43</v>
      </c>
      <c r="D270" s="19" t="s">
        <v>44</v>
      </c>
      <c r="E270" s="39" t="s">
        <v>141</v>
      </c>
      <c r="F270" s="39" t="s">
        <v>142</v>
      </c>
      <c r="G270" s="488">
        <v>67</v>
      </c>
      <c r="H270" s="488">
        <v>57.4</v>
      </c>
      <c r="I270" s="488">
        <v>56.7</v>
      </c>
      <c r="J270" s="488">
        <v>56.9</v>
      </c>
      <c r="K270" s="488">
        <v>48.5</v>
      </c>
      <c r="L270" s="488">
        <v>45.8</v>
      </c>
      <c r="M270" s="488">
        <v>50.7</v>
      </c>
      <c r="N270" s="488">
        <v>59</v>
      </c>
      <c r="O270" s="488">
        <v>63.9</v>
      </c>
      <c r="P270" s="488">
        <v>65.599999999999994</v>
      </c>
      <c r="Q270" s="488">
        <v>63.1</v>
      </c>
      <c r="R270" s="488">
        <v>52.7</v>
      </c>
      <c r="S270" s="488">
        <v>48.3</v>
      </c>
      <c r="T270" s="488">
        <v>44.3</v>
      </c>
      <c r="U270" s="488">
        <v>45.9</v>
      </c>
      <c r="V270" s="488">
        <v>50.1</v>
      </c>
      <c r="W270" s="488">
        <v>51.2</v>
      </c>
      <c r="X270" s="488">
        <v>56.8</v>
      </c>
      <c r="Y270" s="488">
        <v>67.400000000000006</v>
      </c>
      <c r="Z270" s="488">
        <v>79.7</v>
      </c>
      <c r="AA270" s="488">
        <v>91.4</v>
      </c>
      <c r="AB270" s="488">
        <v>98.600000000000009</v>
      </c>
      <c r="AC270" s="488">
        <v>102.60000000000001</v>
      </c>
      <c r="AD270" s="488">
        <v>104.89999999999999</v>
      </c>
      <c r="AE270" s="488">
        <v>111.1</v>
      </c>
      <c r="AF270" s="488">
        <v>114.7</v>
      </c>
      <c r="AG270" s="488">
        <v>115.2</v>
      </c>
      <c r="AH270" s="488">
        <v>123.30000000000001</v>
      </c>
      <c r="AI270" s="488">
        <v>102</v>
      </c>
      <c r="AJ270" s="488">
        <v>73</v>
      </c>
      <c r="AK270" s="488">
        <v>65.7</v>
      </c>
      <c r="AL270" s="488">
        <v>52.3</v>
      </c>
      <c r="AM270" s="488">
        <v>44.9</v>
      </c>
      <c r="AN270" s="488">
        <v>40.200000000000003</v>
      </c>
      <c r="AO270" s="488">
        <v>37.9</v>
      </c>
      <c r="AP270" s="503">
        <v>40.1</v>
      </c>
      <c r="AQ270" s="503">
        <v>41.2</v>
      </c>
      <c r="AR270" s="503">
        <v>44.8</v>
      </c>
      <c r="AS270" s="503"/>
    </row>
    <row r="271" spans="1:45">
      <c r="A271" s="39" t="s">
        <v>21</v>
      </c>
      <c r="B271" s="41" t="s">
        <v>42</v>
      </c>
      <c r="C271" s="18" t="s">
        <v>43</v>
      </c>
      <c r="D271" s="19" t="s">
        <v>44</v>
      </c>
      <c r="E271" s="39" t="s">
        <v>141</v>
      </c>
      <c r="F271" s="39" t="s">
        <v>142</v>
      </c>
      <c r="G271" s="488">
        <v>22.1</v>
      </c>
      <c r="H271" s="488">
        <v>21.1</v>
      </c>
      <c r="I271" s="488">
        <v>16.899999999999999</v>
      </c>
      <c r="J271" s="488">
        <v>19.600000000000001</v>
      </c>
      <c r="K271" s="488">
        <v>18.100000000000001</v>
      </c>
      <c r="L271" s="488">
        <v>13.5</v>
      </c>
      <c r="M271" s="488">
        <v>11.8</v>
      </c>
      <c r="N271" s="488">
        <v>12.5</v>
      </c>
      <c r="O271" s="488">
        <v>14.1</v>
      </c>
      <c r="P271" s="488">
        <v>17.7</v>
      </c>
      <c r="Q271" s="488">
        <v>17.399999999999999</v>
      </c>
      <c r="R271" s="488">
        <v>17.399999999999999</v>
      </c>
      <c r="S271" s="488">
        <v>17</v>
      </c>
      <c r="T271" s="488">
        <v>16.8</v>
      </c>
      <c r="U271" s="488">
        <v>16.8</v>
      </c>
      <c r="V271" s="488">
        <v>17.2</v>
      </c>
      <c r="W271" s="488">
        <v>16.600000000000001</v>
      </c>
      <c r="X271" s="488">
        <v>18.100000000000001</v>
      </c>
      <c r="Y271" s="488">
        <v>20.7</v>
      </c>
      <c r="Z271" s="488">
        <v>24.4</v>
      </c>
      <c r="AA271" s="488">
        <v>27.3</v>
      </c>
      <c r="AB271" s="488">
        <v>29.299999999999997</v>
      </c>
      <c r="AC271" s="488">
        <v>31.8</v>
      </c>
      <c r="AD271" s="488">
        <v>31.7</v>
      </c>
      <c r="AE271" s="488">
        <v>31.5</v>
      </c>
      <c r="AF271" s="488">
        <v>33.5</v>
      </c>
      <c r="AG271" s="488">
        <v>34.799999999999997</v>
      </c>
      <c r="AH271" s="488">
        <v>35.4</v>
      </c>
      <c r="AI271" s="488">
        <v>33.1</v>
      </c>
      <c r="AJ271" s="488">
        <v>26.099999999999998</v>
      </c>
      <c r="AK271" s="488">
        <v>22.4</v>
      </c>
      <c r="AL271" s="488">
        <v>18.600000000000001</v>
      </c>
      <c r="AM271" s="488">
        <v>16.2</v>
      </c>
      <c r="AN271" s="488">
        <v>14.5</v>
      </c>
      <c r="AO271" s="488">
        <v>13.4</v>
      </c>
      <c r="AP271" s="503">
        <v>14.2</v>
      </c>
      <c r="AQ271" s="503">
        <v>14.6</v>
      </c>
      <c r="AR271" s="503">
        <v>14.6</v>
      </c>
      <c r="AS271" s="503"/>
    </row>
    <row r="272" spans="1:45">
      <c r="A272" s="39" t="s">
        <v>22</v>
      </c>
      <c r="B272" s="41" t="s">
        <v>42</v>
      </c>
      <c r="C272" s="18" t="s">
        <v>43</v>
      </c>
      <c r="D272" s="19" t="s">
        <v>44</v>
      </c>
      <c r="E272" s="39" t="s">
        <v>141</v>
      </c>
      <c r="F272" s="39" t="s">
        <v>142</v>
      </c>
      <c r="G272" s="488">
        <v>63.1</v>
      </c>
      <c r="H272" s="488">
        <v>60.3</v>
      </c>
      <c r="I272" s="488">
        <v>63.2</v>
      </c>
      <c r="J272" s="488">
        <v>58.2</v>
      </c>
      <c r="K272" s="488">
        <v>47.4</v>
      </c>
      <c r="L272" s="488">
        <v>47.7</v>
      </c>
      <c r="M272" s="488">
        <v>63.9</v>
      </c>
      <c r="N272" s="488">
        <v>70.599999999999994</v>
      </c>
      <c r="O272" s="488">
        <v>80.3</v>
      </c>
      <c r="P272" s="488">
        <v>83.5</v>
      </c>
      <c r="Q272" s="488">
        <v>88.6</v>
      </c>
      <c r="R272" s="488">
        <v>92.7</v>
      </c>
      <c r="S272" s="488">
        <v>91.2</v>
      </c>
      <c r="T272" s="488">
        <v>87.9</v>
      </c>
      <c r="U272" s="488">
        <v>88.8</v>
      </c>
      <c r="V272" s="488">
        <v>89.3</v>
      </c>
      <c r="W272" s="488">
        <v>84.6</v>
      </c>
      <c r="X272" s="488">
        <v>89.5</v>
      </c>
      <c r="Y272" s="488">
        <v>95</v>
      </c>
      <c r="Z272" s="488">
        <v>100.6</v>
      </c>
      <c r="AA272" s="488">
        <v>112.69999999999999</v>
      </c>
      <c r="AB272" s="488">
        <v>118.3</v>
      </c>
      <c r="AC272" s="488">
        <v>119</v>
      </c>
      <c r="AD272" s="488">
        <v>123</v>
      </c>
      <c r="AE272" s="488">
        <v>125.19999999999999</v>
      </c>
      <c r="AF272" s="488">
        <v>135.4</v>
      </c>
      <c r="AG272" s="488">
        <v>142.5</v>
      </c>
      <c r="AH272" s="488">
        <v>146.1</v>
      </c>
      <c r="AI272" s="488">
        <v>125.9</v>
      </c>
      <c r="AJ272" s="488">
        <v>104.5</v>
      </c>
      <c r="AK272" s="488">
        <v>95.3</v>
      </c>
      <c r="AL272" s="488">
        <v>79.900000000000006</v>
      </c>
      <c r="AM272" s="488">
        <v>71.400000000000006</v>
      </c>
      <c r="AN272" s="488">
        <v>61</v>
      </c>
      <c r="AO272" s="488">
        <v>56.7</v>
      </c>
      <c r="AP272" s="503">
        <v>60.8</v>
      </c>
      <c r="AQ272" s="503">
        <v>62.5</v>
      </c>
      <c r="AR272" s="503">
        <v>66.400000000000006</v>
      </c>
      <c r="AS272" s="503"/>
    </row>
    <row r="273" spans="1:45">
      <c r="A273" s="39" t="s">
        <v>23</v>
      </c>
      <c r="B273" s="41" t="s">
        <v>42</v>
      </c>
      <c r="C273" s="18" t="s">
        <v>43</v>
      </c>
      <c r="D273" s="19" t="s">
        <v>44</v>
      </c>
      <c r="E273" s="39" t="s">
        <v>141</v>
      </c>
      <c r="F273" s="39" t="s">
        <v>142</v>
      </c>
      <c r="G273" s="488">
        <v>50.6</v>
      </c>
      <c r="H273" s="488">
        <v>49.1</v>
      </c>
      <c r="I273" s="488">
        <v>48.7</v>
      </c>
      <c r="J273" s="488">
        <v>46.1</v>
      </c>
      <c r="K273" s="488">
        <v>37.6</v>
      </c>
      <c r="L273" s="488">
        <v>52.2</v>
      </c>
      <c r="M273" s="488">
        <v>46.5</v>
      </c>
      <c r="N273" s="488">
        <v>45.8</v>
      </c>
      <c r="O273" s="488">
        <v>46.7</v>
      </c>
      <c r="P273" s="488">
        <v>48.1</v>
      </c>
      <c r="Q273" s="488">
        <v>59.2</v>
      </c>
      <c r="R273" s="488">
        <v>63.2</v>
      </c>
      <c r="S273" s="488">
        <v>67.7</v>
      </c>
      <c r="T273" s="488">
        <v>61.2</v>
      </c>
      <c r="U273" s="488">
        <v>56.2</v>
      </c>
      <c r="V273" s="488">
        <v>58.3</v>
      </c>
      <c r="W273" s="488">
        <v>58.7</v>
      </c>
      <c r="X273" s="488">
        <v>64.400000000000006</v>
      </c>
      <c r="Y273" s="488">
        <v>67.5</v>
      </c>
      <c r="Z273" s="488">
        <v>67.599999999999994</v>
      </c>
      <c r="AA273" s="488">
        <v>75.599999999999994</v>
      </c>
      <c r="AB273" s="488">
        <v>81.099999999999994</v>
      </c>
      <c r="AC273" s="488">
        <v>88.7</v>
      </c>
      <c r="AD273" s="488">
        <v>92.7</v>
      </c>
      <c r="AE273" s="488">
        <v>100.10000000000001</v>
      </c>
      <c r="AF273" s="488">
        <v>112.19999999999999</v>
      </c>
      <c r="AG273" s="488">
        <v>121.9</v>
      </c>
      <c r="AH273" s="488">
        <v>132.69999999999999</v>
      </c>
      <c r="AI273" s="488">
        <v>123.19999999999999</v>
      </c>
      <c r="AJ273" s="488">
        <v>96.7</v>
      </c>
      <c r="AK273" s="488">
        <v>81.2</v>
      </c>
      <c r="AL273" s="488">
        <v>68.2</v>
      </c>
      <c r="AM273" s="488">
        <v>56.5</v>
      </c>
      <c r="AN273" s="488">
        <v>47.6</v>
      </c>
      <c r="AO273" s="488">
        <v>43.8</v>
      </c>
      <c r="AP273" s="503">
        <v>46.2</v>
      </c>
      <c r="AQ273" s="503">
        <v>48.6</v>
      </c>
      <c r="AR273" s="503">
        <v>50.7</v>
      </c>
      <c r="AS273" s="503"/>
    </row>
    <row r="274" spans="1:45">
      <c r="A274" s="39" t="s">
        <v>24</v>
      </c>
      <c r="B274" s="41" t="s">
        <v>42</v>
      </c>
      <c r="C274" s="18" t="s">
        <v>43</v>
      </c>
      <c r="D274" s="19" t="s">
        <v>44</v>
      </c>
      <c r="E274" s="39" t="s">
        <v>141</v>
      </c>
      <c r="F274" s="39" t="s">
        <v>142</v>
      </c>
      <c r="G274" s="488">
        <v>180.6</v>
      </c>
      <c r="H274" s="488">
        <v>160</v>
      </c>
      <c r="I274" s="488">
        <v>168.1</v>
      </c>
      <c r="J274" s="488">
        <v>166.2</v>
      </c>
      <c r="K274" s="488">
        <v>139.19999999999999</v>
      </c>
      <c r="L274" s="488">
        <v>109.2</v>
      </c>
      <c r="M274" s="488">
        <v>134.30000000000001</v>
      </c>
      <c r="N274" s="488">
        <v>162.9</v>
      </c>
      <c r="O274" s="488">
        <v>181.29999999999998</v>
      </c>
      <c r="P274" s="488">
        <v>207</v>
      </c>
      <c r="Q274" s="488">
        <v>224.79999999999998</v>
      </c>
      <c r="R274" s="488">
        <v>239.7</v>
      </c>
      <c r="S274" s="488">
        <v>221.1</v>
      </c>
      <c r="T274" s="488">
        <v>204.2</v>
      </c>
      <c r="U274" s="488">
        <v>191.5</v>
      </c>
      <c r="V274" s="488">
        <v>200.7</v>
      </c>
      <c r="W274" s="488">
        <v>213.29999999999998</v>
      </c>
      <c r="X274" s="488">
        <v>237.1</v>
      </c>
      <c r="Y274" s="488">
        <v>260.5</v>
      </c>
      <c r="Z274" s="488">
        <v>279.3</v>
      </c>
      <c r="AA274" s="488">
        <v>309.8</v>
      </c>
      <c r="AB274" s="488">
        <v>330.7</v>
      </c>
      <c r="AC274" s="488">
        <v>334.9</v>
      </c>
      <c r="AD274" s="488">
        <v>343.40000000000003</v>
      </c>
      <c r="AE274" s="488">
        <v>360.7</v>
      </c>
      <c r="AF274" s="488">
        <v>377.5</v>
      </c>
      <c r="AG274" s="488">
        <v>415.90000000000003</v>
      </c>
      <c r="AH274" s="488">
        <v>439.4</v>
      </c>
      <c r="AI274" s="488">
        <v>387.8</v>
      </c>
      <c r="AJ274" s="488">
        <v>315.8</v>
      </c>
      <c r="AK274" s="488">
        <v>274</v>
      </c>
      <c r="AL274" s="488">
        <v>236.6</v>
      </c>
      <c r="AM274" s="488">
        <v>191.5</v>
      </c>
      <c r="AN274" s="488">
        <v>170.9</v>
      </c>
      <c r="AO274" s="488">
        <v>166.8</v>
      </c>
      <c r="AP274" s="503">
        <v>170.8</v>
      </c>
      <c r="AQ274" s="503">
        <v>172.9</v>
      </c>
      <c r="AR274" s="503">
        <v>189.5</v>
      </c>
      <c r="AS274" s="503"/>
    </row>
    <row r="275" spans="1:45">
      <c r="A275" s="39" t="s">
        <v>25</v>
      </c>
      <c r="B275" s="41" t="s">
        <v>42</v>
      </c>
      <c r="C275" s="18" t="s">
        <v>43</v>
      </c>
      <c r="D275" s="19" t="s">
        <v>44</v>
      </c>
      <c r="E275" s="39" t="s">
        <v>141</v>
      </c>
      <c r="F275" s="39" t="s">
        <v>142</v>
      </c>
      <c r="G275" s="488">
        <v>153</v>
      </c>
      <c r="H275" s="488">
        <v>127.5</v>
      </c>
      <c r="I275" s="488">
        <v>127.3</v>
      </c>
      <c r="J275" s="488">
        <v>124.5</v>
      </c>
      <c r="K275" s="488">
        <v>110.5</v>
      </c>
      <c r="L275" s="488">
        <v>108.30000000000001</v>
      </c>
      <c r="M275" s="488">
        <v>94</v>
      </c>
      <c r="N275" s="488">
        <v>106.2</v>
      </c>
      <c r="O275" s="488">
        <v>111.1</v>
      </c>
      <c r="P275" s="488">
        <v>129.80000000000001</v>
      </c>
      <c r="Q275" s="488">
        <v>135.69999999999999</v>
      </c>
      <c r="R275" s="488">
        <v>148.9</v>
      </c>
      <c r="S275" s="488">
        <v>135.69999999999999</v>
      </c>
      <c r="T275" s="488">
        <v>110.2</v>
      </c>
      <c r="U275" s="488">
        <v>113.7</v>
      </c>
      <c r="V275" s="488">
        <v>131.80000000000001</v>
      </c>
      <c r="W275" s="488">
        <v>127.7</v>
      </c>
      <c r="X275" s="488">
        <v>140.80000000000001</v>
      </c>
      <c r="Y275" s="488">
        <v>153.80000000000001</v>
      </c>
      <c r="Z275" s="488">
        <v>177.6</v>
      </c>
      <c r="AA275" s="488">
        <v>205.1</v>
      </c>
      <c r="AB275" s="488">
        <v>225.5</v>
      </c>
      <c r="AC275" s="488">
        <v>229</v>
      </c>
      <c r="AD275" s="488">
        <v>240.4</v>
      </c>
      <c r="AE275" s="488">
        <v>254.60000000000002</v>
      </c>
      <c r="AF275" s="488">
        <v>270.7</v>
      </c>
      <c r="AG275" s="488">
        <v>288.59999999999997</v>
      </c>
      <c r="AH275" s="488">
        <v>306.3</v>
      </c>
      <c r="AI275" s="488">
        <v>268.89999999999998</v>
      </c>
      <c r="AJ275" s="488">
        <v>200.2</v>
      </c>
      <c r="AK275" s="488">
        <v>169.1</v>
      </c>
      <c r="AL275" s="488">
        <v>137.5</v>
      </c>
      <c r="AM275" s="488">
        <v>115.8</v>
      </c>
      <c r="AN275" s="488">
        <v>100.5</v>
      </c>
      <c r="AO275" s="488">
        <v>97.6</v>
      </c>
      <c r="AP275" s="503">
        <v>106.5</v>
      </c>
      <c r="AQ275" s="503">
        <v>108.6</v>
      </c>
      <c r="AR275" s="503">
        <v>116.1</v>
      </c>
      <c r="AS275" s="503"/>
    </row>
    <row r="276" spans="1:45">
      <c r="A276" s="39" t="s">
        <v>26</v>
      </c>
      <c r="B276" s="41" t="s">
        <v>42</v>
      </c>
      <c r="C276" s="18" t="s">
        <v>43</v>
      </c>
      <c r="D276" s="19" t="s">
        <v>44</v>
      </c>
      <c r="E276" s="39" t="s">
        <v>141</v>
      </c>
      <c r="F276" s="39" t="s">
        <v>142</v>
      </c>
      <c r="G276" s="488">
        <v>18.7</v>
      </c>
      <c r="H276" s="488">
        <v>18.5</v>
      </c>
      <c r="I276" s="488">
        <v>18.899999999999999</v>
      </c>
      <c r="J276" s="488">
        <v>21.2</v>
      </c>
      <c r="K276" s="488">
        <v>20.6</v>
      </c>
      <c r="L276" s="488">
        <v>23.4</v>
      </c>
      <c r="M276" s="488">
        <v>28</v>
      </c>
      <c r="N276" s="488">
        <v>31.8</v>
      </c>
      <c r="O276" s="488">
        <v>34</v>
      </c>
      <c r="P276" s="488">
        <v>39.5</v>
      </c>
      <c r="Q276" s="488">
        <v>42.5</v>
      </c>
      <c r="R276" s="488">
        <v>44.9</v>
      </c>
      <c r="S276" s="488">
        <v>43.7</v>
      </c>
      <c r="T276" s="488">
        <v>42</v>
      </c>
      <c r="U276" s="488">
        <v>39.5</v>
      </c>
      <c r="V276" s="488">
        <v>40.1</v>
      </c>
      <c r="W276" s="488">
        <v>38.6</v>
      </c>
      <c r="X276" s="488">
        <v>35.4</v>
      </c>
      <c r="Y276" s="488">
        <v>36.200000000000003</v>
      </c>
      <c r="Z276" s="488">
        <v>40.6</v>
      </c>
      <c r="AA276" s="488">
        <v>41.9</v>
      </c>
      <c r="AB276" s="488">
        <v>44.6</v>
      </c>
      <c r="AC276" s="488">
        <v>46.4</v>
      </c>
      <c r="AD276" s="488">
        <v>48.199999999999996</v>
      </c>
      <c r="AE276" s="488">
        <v>50.800000000000004</v>
      </c>
      <c r="AF276" s="488">
        <v>53.5</v>
      </c>
      <c r="AG276" s="488">
        <v>59.1</v>
      </c>
      <c r="AH276" s="488">
        <v>61.099999999999994</v>
      </c>
      <c r="AI276" s="488">
        <v>56.699999999999996</v>
      </c>
      <c r="AJ276" s="488">
        <v>44.6</v>
      </c>
      <c r="AK276" s="488">
        <v>41.7</v>
      </c>
      <c r="AL276" s="488">
        <v>35</v>
      </c>
      <c r="AM276" s="488">
        <v>29</v>
      </c>
      <c r="AN276" s="488">
        <v>24.6</v>
      </c>
      <c r="AO276" s="488">
        <v>24.1</v>
      </c>
      <c r="AP276" s="503">
        <v>26.8</v>
      </c>
      <c r="AQ276" s="503">
        <v>26</v>
      </c>
      <c r="AR276" s="503">
        <v>26</v>
      </c>
      <c r="AS276" s="503"/>
    </row>
    <row r="277" spans="1:45">
      <c r="A277" s="39" t="s">
        <v>27</v>
      </c>
      <c r="B277" s="41" t="s">
        <v>42</v>
      </c>
      <c r="C277" s="18" t="s">
        <v>43</v>
      </c>
      <c r="D277" s="19" t="s">
        <v>44</v>
      </c>
      <c r="E277" s="39" t="s">
        <v>141</v>
      </c>
      <c r="F277" s="39" t="s">
        <v>142</v>
      </c>
      <c r="G277" s="488">
        <v>92.4</v>
      </c>
      <c r="H277" s="488">
        <v>92.6</v>
      </c>
      <c r="I277" s="488">
        <v>83.899999999999991</v>
      </c>
      <c r="J277" s="488">
        <v>70.900000000000006</v>
      </c>
      <c r="K277" s="488">
        <v>57</v>
      </c>
      <c r="L277" s="488">
        <v>69.400000000000006</v>
      </c>
      <c r="M277" s="488">
        <v>69.599999999999994</v>
      </c>
      <c r="N277" s="488">
        <v>81.900000000000006</v>
      </c>
      <c r="O277" s="488">
        <v>91.5</v>
      </c>
      <c r="P277" s="488">
        <v>95.8</v>
      </c>
      <c r="Q277" s="488">
        <v>93.6</v>
      </c>
      <c r="R277" s="488">
        <v>111.2</v>
      </c>
      <c r="S277" s="488">
        <v>104.9</v>
      </c>
      <c r="T277" s="488">
        <v>95.1</v>
      </c>
      <c r="U277" s="488">
        <v>93.2</v>
      </c>
      <c r="V277" s="488">
        <v>96</v>
      </c>
      <c r="W277" s="488">
        <v>90.6</v>
      </c>
      <c r="X277" s="488">
        <v>95.7</v>
      </c>
      <c r="Y277" s="488">
        <v>99.3</v>
      </c>
      <c r="Z277" s="488">
        <v>103.5</v>
      </c>
      <c r="AA277" s="488">
        <v>112.10000000000001</v>
      </c>
      <c r="AB277" s="488">
        <v>117.1</v>
      </c>
      <c r="AC277" s="488">
        <v>122</v>
      </c>
      <c r="AD277" s="488">
        <v>125.39999999999999</v>
      </c>
      <c r="AE277" s="488">
        <v>130.70000000000002</v>
      </c>
      <c r="AF277" s="488">
        <v>135.5</v>
      </c>
      <c r="AG277" s="488">
        <v>146.4</v>
      </c>
      <c r="AH277" s="488">
        <v>155.70000000000002</v>
      </c>
      <c r="AI277" s="488">
        <v>139.9</v>
      </c>
      <c r="AJ277" s="488">
        <v>113.2</v>
      </c>
      <c r="AK277" s="488">
        <v>102.9</v>
      </c>
      <c r="AL277" s="488">
        <v>88.3</v>
      </c>
      <c r="AM277" s="488">
        <v>76.900000000000006</v>
      </c>
      <c r="AN277" s="488">
        <v>67.2</v>
      </c>
      <c r="AO277" s="488">
        <v>65.400000000000006</v>
      </c>
      <c r="AP277" s="503">
        <v>68.8</v>
      </c>
      <c r="AQ277" s="503">
        <v>66.5</v>
      </c>
      <c r="AR277" s="503">
        <v>66.900000000000006</v>
      </c>
      <c r="AS277" s="503"/>
    </row>
    <row r="278" spans="1:45">
      <c r="A278" s="39" t="s">
        <v>28</v>
      </c>
      <c r="B278" s="41" t="s">
        <v>42</v>
      </c>
      <c r="C278" s="18" t="s">
        <v>43</v>
      </c>
      <c r="D278" s="19" t="s">
        <v>44</v>
      </c>
      <c r="E278" s="39" t="s">
        <v>141</v>
      </c>
      <c r="F278" s="39" t="s">
        <v>142</v>
      </c>
      <c r="G278" s="488">
        <v>198.6</v>
      </c>
      <c r="H278" s="488">
        <v>178.4</v>
      </c>
      <c r="I278" s="488">
        <v>175.6</v>
      </c>
      <c r="J278" s="488">
        <v>158.69999999999999</v>
      </c>
      <c r="K278" s="488">
        <v>135.1</v>
      </c>
      <c r="L278" s="488">
        <v>108.9</v>
      </c>
      <c r="M278" s="488">
        <v>131.6</v>
      </c>
      <c r="N278" s="488">
        <v>128.1</v>
      </c>
      <c r="O278" s="488">
        <v>145.29999999999998</v>
      </c>
      <c r="P278" s="488">
        <v>160.5</v>
      </c>
      <c r="Q278" s="488">
        <v>187.9</v>
      </c>
      <c r="R278" s="488">
        <v>199.6</v>
      </c>
      <c r="S278" s="488">
        <v>194.6</v>
      </c>
      <c r="T278" s="488">
        <v>182</v>
      </c>
      <c r="U278" s="488">
        <v>173.6</v>
      </c>
      <c r="V278" s="488">
        <v>182.1</v>
      </c>
      <c r="W278" s="488">
        <v>186.7</v>
      </c>
      <c r="X278" s="488">
        <v>198.79999999999998</v>
      </c>
      <c r="Y278" s="488">
        <v>204.4</v>
      </c>
      <c r="Z278" s="488">
        <v>236.2</v>
      </c>
      <c r="AA278" s="488">
        <v>267.89999999999998</v>
      </c>
      <c r="AB278" s="488">
        <v>280.10000000000002</v>
      </c>
      <c r="AC278" s="488">
        <v>292.2</v>
      </c>
      <c r="AD278" s="488">
        <v>303.70000000000005</v>
      </c>
      <c r="AE278" s="488">
        <v>313.90000000000003</v>
      </c>
      <c r="AF278" s="488">
        <v>339.59999999999997</v>
      </c>
      <c r="AG278" s="488">
        <v>348.4</v>
      </c>
      <c r="AH278" s="488">
        <v>356.3</v>
      </c>
      <c r="AI278" s="488">
        <v>320.59999999999997</v>
      </c>
      <c r="AJ278" s="488">
        <v>252.9</v>
      </c>
      <c r="AK278" s="488">
        <v>210.7</v>
      </c>
      <c r="AL278" s="488">
        <v>186</v>
      </c>
      <c r="AM278" s="488">
        <v>151.69999999999999</v>
      </c>
      <c r="AN278" s="488">
        <v>137.9</v>
      </c>
      <c r="AO278" s="488">
        <v>134.1</v>
      </c>
      <c r="AP278" s="503">
        <v>147.1</v>
      </c>
      <c r="AQ278" s="503">
        <v>146.9</v>
      </c>
      <c r="AR278" s="503">
        <v>157.30000000000001</v>
      </c>
      <c r="AS278" s="503"/>
    </row>
    <row r="279" spans="1:45">
      <c r="A279" s="39" t="s">
        <v>29</v>
      </c>
      <c r="B279" s="41" t="s">
        <v>42</v>
      </c>
      <c r="C279" s="18" t="s">
        <v>43</v>
      </c>
      <c r="D279" s="19" t="s">
        <v>44</v>
      </c>
      <c r="E279" s="39" t="s">
        <v>141</v>
      </c>
      <c r="F279" s="39" t="s">
        <v>142</v>
      </c>
      <c r="G279" s="488">
        <v>20.9</v>
      </c>
      <c r="H279" s="488">
        <v>20.399999999999999</v>
      </c>
      <c r="I279" s="488">
        <v>16.100000000000001</v>
      </c>
      <c r="J279" s="488">
        <v>15.3</v>
      </c>
      <c r="K279" s="488">
        <v>12.9</v>
      </c>
      <c r="L279" s="488">
        <v>12.1</v>
      </c>
      <c r="M279" s="488">
        <v>20.2</v>
      </c>
      <c r="N279" s="488">
        <v>22.3</v>
      </c>
      <c r="O279" s="488">
        <v>25.5</v>
      </c>
      <c r="P279" s="488">
        <v>29.4</v>
      </c>
      <c r="Q279" s="488">
        <v>35</v>
      </c>
      <c r="R279" s="488">
        <v>31.7</v>
      </c>
      <c r="S279" s="488">
        <v>31.7</v>
      </c>
      <c r="T279" s="488">
        <v>28.1</v>
      </c>
      <c r="U279" s="488">
        <v>28</v>
      </c>
      <c r="V279" s="488">
        <v>29.3</v>
      </c>
      <c r="W279" s="488">
        <v>32.1</v>
      </c>
      <c r="X279" s="488">
        <v>35.6</v>
      </c>
      <c r="Y279" s="488">
        <v>40.200000000000003</v>
      </c>
      <c r="Z279" s="488">
        <v>44.6</v>
      </c>
      <c r="AA279" s="488">
        <v>48.699999999999996</v>
      </c>
      <c r="AB279" s="488">
        <v>55.2</v>
      </c>
      <c r="AC279" s="488">
        <v>57.9</v>
      </c>
      <c r="AD279" s="488">
        <v>64.7</v>
      </c>
      <c r="AE279" s="488">
        <v>73.7</v>
      </c>
      <c r="AF279" s="488">
        <v>81.400000000000006</v>
      </c>
      <c r="AG279" s="488">
        <v>91.5</v>
      </c>
      <c r="AH279" s="488">
        <v>97.3</v>
      </c>
      <c r="AI279" s="488">
        <v>83.399999999999991</v>
      </c>
      <c r="AJ279" s="488">
        <v>60.5</v>
      </c>
      <c r="AK279" s="488">
        <v>56.1</v>
      </c>
      <c r="AL279" s="488">
        <v>45</v>
      </c>
      <c r="AM279" s="488">
        <v>35.5</v>
      </c>
      <c r="AN279" s="488">
        <v>30.9</v>
      </c>
      <c r="AO279" s="488">
        <v>30.9</v>
      </c>
      <c r="AP279" s="503">
        <v>31.4</v>
      </c>
      <c r="AQ279" s="503">
        <v>30.7</v>
      </c>
      <c r="AR279" s="503">
        <v>33.5</v>
      </c>
      <c r="AS279" s="503"/>
    </row>
    <row r="280" spans="1:45">
      <c r="A280" s="39" t="s">
        <v>30</v>
      </c>
      <c r="B280" s="41" t="s">
        <v>42</v>
      </c>
      <c r="C280" s="18" t="s">
        <v>43</v>
      </c>
      <c r="D280" s="19" t="s">
        <v>44</v>
      </c>
      <c r="E280" s="39" t="s">
        <v>141</v>
      </c>
      <c r="F280" s="39" t="s">
        <v>142</v>
      </c>
      <c r="G280" s="488">
        <v>10.9</v>
      </c>
      <c r="H280" s="488">
        <v>10</v>
      </c>
      <c r="I280" s="488">
        <v>9.6999999999999993</v>
      </c>
      <c r="J280" s="488">
        <v>10</v>
      </c>
      <c r="K280" s="488">
        <v>9.3000000000000007</v>
      </c>
      <c r="L280" s="488">
        <v>17</v>
      </c>
      <c r="M280" s="488">
        <v>9.6</v>
      </c>
      <c r="N280" s="488">
        <v>10</v>
      </c>
      <c r="O280" s="488">
        <v>11.4</v>
      </c>
      <c r="P280" s="488">
        <v>13.7</v>
      </c>
      <c r="Q280" s="488">
        <v>16</v>
      </c>
      <c r="R280" s="488">
        <v>15.3</v>
      </c>
      <c r="S280" s="488">
        <v>14.3</v>
      </c>
      <c r="T280" s="488">
        <v>15.1</v>
      </c>
      <c r="U280" s="488">
        <v>15.8</v>
      </c>
      <c r="V280" s="488">
        <v>16.100000000000001</v>
      </c>
      <c r="W280" s="488">
        <v>17.600000000000001</v>
      </c>
      <c r="X280" s="488">
        <v>20.7</v>
      </c>
      <c r="Y280" s="488">
        <v>22.2</v>
      </c>
      <c r="Z280" s="488">
        <v>25.4</v>
      </c>
      <c r="AA280" s="488">
        <v>31.1</v>
      </c>
      <c r="AB280" s="488">
        <v>31.6</v>
      </c>
      <c r="AC280" s="488">
        <v>32.1</v>
      </c>
      <c r="AD280" s="488">
        <v>32.9</v>
      </c>
      <c r="AE280" s="488">
        <v>32.4</v>
      </c>
      <c r="AF280" s="488">
        <v>35</v>
      </c>
      <c r="AG280" s="488">
        <v>36.6</v>
      </c>
      <c r="AH280" s="488">
        <v>37.800000000000004</v>
      </c>
      <c r="AI280" s="488">
        <v>32</v>
      </c>
      <c r="AJ280" s="488">
        <v>24.900000000000002</v>
      </c>
      <c r="AK280" s="488">
        <v>21.8</v>
      </c>
      <c r="AL280" s="488">
        <v>19.8</v>
      </c>
      <c r="AM280" s="488">
        <v>16.2</v>
      </c>
      <c r="AN280" s="488">
        <v>13.7</v>
      </c>
      <c r="AO280" s="488">
        <v>12.8</v>
      </c>
      <c r="AP280" s="503">
        <v>14.5</v>
      </c>
      <c r="AQ280" s="503">
        <v>14.8</v>
      </c>
      <c r="AR280" s="503">
        <v>16.3</v>
      </c>
      <c r="AS280" s="503"/>
    </row>
    <row r="281" spans="1:45">
      <c r="A281" s="39" t="s">
        <v>31</v>
      </c>
      <c r="B281" s="41" t="s">
        <v>42</v>
      </c>
      <c r="C281" s="18" t="s">
        <v>43</v>
      </c>
      <c r="D281" s="19" t="s">
        <v>44</v>
      </c>
      <c r="E281" s="39" t="s">
        <v>141</v>
      </c>
      <c r="F281" s="39" t="s">
        <v>142</v>
      </c>
      <c r="G281" s="488">
        <v>60.1</v>
      </c>
      <c r="H281" s="488">
        <v>52.8</v>
      </c>
      <c r="I281" s="488">
        <v>48.5</v>
      </c>
      <c r="J281" s="488">
        <v>49.3</v>
      </c>
      <c r="K281" s="488">
        <v>50.3</v>
      </c>
      <c r="L281" s="488">
        <v>57.8</v>
      </c>
      <c r="M281" s="488">
        <v>41.8</v>
      </c>
      <c r="N281" s="488">
        <v>43.9</v>
      </c>
      <c r="O281" s="488">
        <v>48.5</v>
      </c>
      <c r="P281" s="488">
        <v>55</v>
      </c>
      <c r="Q281" s="488">
        <v>55.7</v>
      </c>
      <c r="R281" s="488">
        <v>58.1</v>
      </c>
      <c r="S281" s="488">
        <v>58</v>
      </c>
      <c r="T281" s="488">
        <v>56.9</v>
      </c>
      <c r="U281" s="488">
        <v>57.4</v>
      </c>
      <c r="V281" s="488">
        <v>59.8</v>
      </c>
      <c r="W281" s="488">
        <v>58.8</v>
      </c>
      <c r="X281" s="488">
        <v>62.1</v>
      </c>
      <c r="Y281" s="488">
        <v>66.7</v>
      </c>
      <c r="Z281" s="488">
        <v>72.900000000000006</v>
      </c>
      <c r="AA281" s="488">
        <v>77.5</v>
      </c>
      <c r="AB281" s="488">
        <v>84.7</v>
      </c>
      <c r="AC281" s="488">
        <v>92.3</v>
      </c>
      <c r="AD281" s="488">
        <v>97.9</v>
      </c>
      <c r="AE281" s="488">
        <v>94.6</v>
      </c>
      <c r="AF281" s="488">
        <v>100.7</v>
      </c>
      <c r="AG281" s="488">
        <v>103.6</v>
      </c>
      <c r="AH281" s="488">
        <v>108.8</v>
      </c>
      <c r="AI281" s="488">
        <v>101</v>
      </c>
      <c r="AJ281" s="488">
        <v>82.5</v>
      </c>
      <c r="AK281" s="488">
        <v>72.900000000000006</v>
      </c>
      <c r="AL281" s="488">
        <v>64.900000000000006</v>
      </c>
      <c r="AM281" s="488">
        <v>56.7</v>
      </c>
      <c r="AN281" s="488">
        <v>51.9</v>
      </c>
      <c r="AO281" s="488">
        <v>48.5</v>
      </c>
      <c r="AP281" s="503">
        <v>49.7</v>
      </c>
      <c r="AQ281" s="503">
        <v>49.5</v>
      </c>
      <c r="AR281" s="503">
        <v>50.7</v>
      </c>
      <c r="AS281" s="503"/>
    </row>
    <row r="282" spans="1:45">
      <c r="A282" s="39" t="s">
        <v>32</v>
      </c>
      <c r="B282" s="41" t="s">
        <v>42</v>
      </c>
      <c r="C282" s="18" t="s">
        <v>43</v>
      </c>
      <c r="D282" s="19" t="s">
        <v>44</v>
      </c>
      <c r="E282" s="39" t="s">
        <v>141</v>
      </c>
      <c r="F282" s="39" t="s">
        <v>142</v>
      </c>
      <c r="G282" s="488">
        <v>5.3</v>
      </c>
      <c r="H282" s="488">
        <v>3.9</v>
      </c>
      <c r="I282" s="488">
        <v>3.3</v>
      </c>
      <c r="J282" s="488">
        <v>3.7</v>
      </c>
      <c r="K282" s="488">
        <v>3.3</v>
      </c>
      <c r="L282" s="488">
        <v>3.5</v>
      </c>
      <c r="M282" s="488">
        <v>5.4</v>
      </c>
      <c r="N282" s="488">
        <v>5</v>
      </c>
      <c r="O282" s="488">
        <v>5.2</v>
      </c>
      <c r="P282" s="488">
        <v>5.6</v>
      </c>
      <c r="Q282" s="488">
        <v>5.9</v>
      </c>
      <c r="R282" s="488">
        <v>7.4</v>
      </c>
      <c r="S282" s="488">
        <v>7.2</v>
      </c>
      <c r="T282" s="488">
        <v>6.6</v>
      </c>
      <c r="U282" s="488">
        <v>6.4</v>
      </c>
      <c r="V282" s="488">
        <v>6.2</v>
      </c>
      <c r="W282" s="488">
        <v>7.2</v>
      </c>
      <c r="X282" s="488">
        <v>8.3000000000000007</v>
      </c>
      <c r="Y282" s="488">
        <v>9.6999999999999993</v>
      </c>
      <c r="Z282" s="488">
        <v>11.2</v>
      </c>
      <c r="AA282" s="488">
        <v>13.2</v>
      </c>
      <c r="AB282" s="488">
        <v>13.299999999999999</v>
      </c>
      <c r="AC282" s="488">
        <v>14.9</v>
      </c>
      <c r="AD282" s="488">
        <v>15.3</v>
      </c>
      <c r="AE282" s="488">
        <v>15.899999999999999</v>
      </c>
      <c r="AF282" s="488">
        <v>16.899999999999999</v>
      </c>
      <c r="AG282" s="488">
        <v>18.3</v>
      </c>
      <c r="AH282" s="488">
        <v>19.7</v>
      </c>
      <c r="AI282" s="488">
        <v>17.8</v>
      </c>
      <c r="AJ282" s="488">
        <v>14.4</v>
      </c>
      <c r="AK282" s="488">
        <v>13.2</v>
      </c>
      <c r="AL282" s="488">
        <v>11.2</v>
      </c>
      <c r="AM282" s="488">
        <v>9.9</v>
      </c>
      <c r="AN282" s="488">
        <v>8.1999999999999993</v>
      </c>
      <c r="AO282" s="488">
        <v>8.1999999999999993</v>
      </c>
      <c r="AP282" s="503">
        <v>8.8000000000000007</v>
      </c>
      <c r="AQ282" s="503">
        <v>8.6</v>
      </c>
      <c r="AR282" s="503">
        <v>8.8000000000000007</v>
      </c>
      <c r="AS282" s="503"/>
    </row>
    <row r="283" spans="1:45">
      <c r="A283" s="40" t="s">
        <v>33</v>
      </c>
      <c r="B283" s="40" t="s">
        <v>42</v>
      </c>
      <c r="C283" s="40" t="s">
        <v>43</v>
      </c>
      <c r="D283" s="13" t="s">
        <v>44</v>
      </c>
      <c r="E283" s="40" t="s">
        <v>141</v>
      </c>
      <c r="F283" s="40" t="s">
        <v>142</v>
      </c>
      <c r="G283" s="488">
        <v>1184.7</v>
      </c>
      <c r="H283" s="488">
        <v>1093.9000000000003</v>
      </c>
      <c r="I283" s="488">
        <v>1076.3</v>
      </c>
      <c r="J283" s="488">
        <v>1045.5</v>
      </c>
      <c r="K283" s="488">
        <v>909.19999999999993</v>
      </c>
      <c r="L283" s="488">
        <v>864.89999999999986</v>
      </c>
      <c r="M283" s="488">
        <v>927.60000000000014</v>
      </c>
      <c r="N283" s="488">
        <v>1036.8000000000002</v>
      </c>
      <c r="O283" s="488">
        <v>1142.2000000000003</v>
      </c>
      <c r="P283" s="488">
        <v>1267.7</v>
      </c>
      <c r="Q283" s="488">
        <v>1367.7</v>
      </c>
      <c r="R283" s="488">
        <v>1425.3</v>
      </c>
      <c r="S283" s="488">
        <v>1337.9</v>
      </c>
      <c r="T283" s="488">
        <v>1217.4999999999998</v>
      </c>
      <c r="U283" s="488">
        <v>1183.9000000000003</v>
      </c>
      <c r="V283" s="488">
        <v>1251.3</v>
      </c>
      <c r="W283" s="488">
        <v>1270.8999999999999</v>
      </c>
      <c r="X283" s="488">
        <v>1371.1999999999998</v>
      </c>
      <c r="Y283" s="488">
        <v>1481.6000000000001</v>
      </c>
      <c r="Z283" s="488">
        <v>1654.4</v>
      </c>
      <c r="AA283" s="488">
        <v>1858.3</v>
      </c>
      <c r="AB283" s="488">
        <v>1988.4999999999995</v>
      </c>
      <c r="AC283" s="488">
        <v>2065.8000000000002</v>
      </c>
      <c r="AD283" s="488">
        <v>2153.900000000001</v>
      </c>
      <c r="AE283" s="488">
        <v>2259.9</v>
      </c>
      <c r="AF283" s="488">
        <v>2432.9</v>
      </c>
      <c r="AG283" s="488">
        <v>2593.6000000000004</v>
      </c>
      <c r="AH283" s="488">
        <v>2731.2000000000007</v>
      </c>
      <c r="AI283" s="488">
        <v>2415.6000000000004</v>
      </c>
      <c r="AJ283" s="488">
        <v>1869.5000000000002</v>
      </c>
      <c r="AK283" s="488">
        <v>1630.5000000000002</v>
      </c>
      <c r="AL283" s="488">
        <v>1382.5000000000005</v>
      </c>
      <c r="AM283" s="488">
        <v>1149.3000000000002</v>
      </c>
      <c r="AN283" s="488">
        <v>1007.6000000000001</v>
      </c>
      <c r="AO283" s="488">
        <v>976.1</v>
      </c>
      <c r="AP283" s="486">
        <v>1040.3</v>
      </c>
      <c r="AQ283" s="486">
        <v>1055.7</v>
      </c>
      <c r="AR283" s="486">
        <v>1118.2</v>
      </c>
      <c r="AS283" s="486"/>
    </row>
    <row r="284" spans="1:45">
      <c r="A284" s="39" t="s">
        <v>34</v>
      </c>
      <c r="B284" s="105" t="s">
        <v>42</v>
      </c>
      <c r="C284" s="106" t="s">
        <v>43</v>
      </c>
      <c r="D284" s="51" t="s">
        <v>44</v>
      </c>
      <c r="E284" s="39" t="s">
        <v>141</v>
      </c>
      <c r="F284" s="39" t="s">
        <v>142</v>
      </c>
      <c r="G284" s="489"/>
      <c r="H284" s="489"/>
      <c r="I284" s="489"/>
      <c r="J284" s="489"/>
      <c r="K284" s="489"/>
      <c r="L284" s="489"/>
      <c r="M284" s="489"/>
      <c r="N284" s="489"/>
      <c r="O284" s="489"/>
      <c r="P284" s="489"/>
      <c r="Q284" s="489"/>
      <c r="R284" s="489"/>
      <c r="S284" s="489"/>
      <c r="T284" s="489"/>
      <c r="U284" s="489"/>
      <c r="V284" s="489"/>
      <c r="W284" s="489"/>
      <c r="X284" s="489"/>
      <c r="Y284" s="489"/>
      <c r="Z284" s="489"/>
      <c r="AA284" s="489">
        <v>0</v>
      </c>
      <c r="AB284" s="489">
        <v>0</v>
      </c>
      <c r="AC284" s="489">
        <v>0</v>
      </c>
      <c r="AD284" s="489">
        <v>0</v>
      </c>
      <c r="AE284" s="489">
        <v>0</v>
      </c>
      <c r="AF284" s="489">
        <v>0</v>
      </c>
      <c r="AG284" s="489">
        <v>0</v>
      </c>
      <c r="AH284" s="489">
        <v>0</v>
      </c>
      <c r="AI284" s="489">
        <v>0</v>
      </c>
      <c r="AJ284" s="489">
        <v>0</v>
      </c>
      <c r="AK284" s="489">
        <v>0</v>
      </c>
      <c r="AL284" s="489">
        <v>0</v>
      </c>
      <c r="AM284" s="489">
        <v>0</v>
      </c>
      <c r="AN284" s="489">
        <v>0</v>
      </c>
      <c r="AO284" s="489">
        <v>0</v>
      </c>
      <c r="AP284" s="503">
        <v>0</v>
      </c>
      <c r="AQ284" s="503">
        <v>0</v>
      </c>
      <c r="AR284" s="503">
        <v>0</v>
      </c>
      <c r="AS284" s="503"/>
    </row>
    <row r="285" spans="1:45">
      <c r="A285" s="66" t="s">
        <v>35</v>
      </c>
      <c r="B285" s="70" t="s">
        <v>42</v>
      </c>
      <c r="C285" s="68" t="s">
        <v>43</v>
      </c>
      <c r="D285" s="107" t="s">
        <v>44</v>
      </c>
      <c r="E285" s="66" t="s">
        <v>141</v>
      </c>
      <c r="F285" s="66" t="s">
        <v>142</v>
      </c>
      <c r="G285" s="490">
        <v>1184.7</v>
      </c>
      <c r="H285" s="490">
        <v>1093.9000000000003</v>
      </c>
      <c r="I285" s="490">
        <v>1076.3</v>
      </c>
      <c r="J285" s="490">
        <v>1045.5</v>
      </c>
      <c r="K285" s="490">
        <v>909.19999999999993</v>
      </c>
      <c r="L285" s="490">
        <v>864.89999999999986</v>
      </c>
      <c r="M285" s="490">
        <v>927.60000000000014</v>
      </c>
      <c r="N285" s="490">
        <v>1036.8000000000002</v>
      </c>
      <c r="O285" s="490">
        <v>1142.2000000000003</v>
      </c>
      <c r="P285" s="490">
        <v>1267.7</v>
      </c>
      <c r="Q285" s="490">
        <v>1367.7</v>
      </c>
      <c r="R285" s="490">
        <v>1425.3</v>
      </c>
      <c r="S285" s="490">
        <v>1337.9</v>
      </c>
      <c r="T285" s="490">
        <v>1217.4999999999998</v>
      </c>
      <c r="U285" s="490">
        <v>1183.9000000000003</v>
      </c>
      <c r="V285" s="490">
        <v>1251.3</v>
      </c>
      <c r="W285" s="490">
        <v>1270.8999999999999</v>
      </c>
      <c r="X285" s="490">
        <v>1371.1999999999998</v>
      </c>
      <c r="Y285" s="490">
        <v>1481.6000000000001</v>
      </c>
      <c r="Z285" s="490">
        <v>1654.4</v>
      </c>
      <c r="AA285" s="490">
        <v>1858.3</v>
      </c>
      <c r="AB285" s="490">
        <v>1988.5</v>
      </c>
      <c r="AC285" s="490">
        <v>2065.8000000000002</v>
      </c>
      <c r="AD285" s="490">
        <v>2153.9</v>
      </c>
      <c r="AE285" s="490">
        <v>2259.9</v>
      </c>
      <c r="AF285" s="490">
        <v>2432.9</v>
      </c>
      <c r="AG285" s="490">
        <v>2593.6</v>
      </c>
      <c r="AH285" s="490">
        <v>2731.2</v>
      </c>
      <c r="AI285" s="490">
        <v>2415.6</v>
      </c>
      <c r="AJ285" s="490">
        <v>1869.5</v>
      </c>
      <c r="AK285" s="490">
        <v>1630.5</v>
      </c>
      <c r="AL285" s="490">
        <v>1382.5</v>
      </c>
      <c r="AM285" s="490">
        <v>1149.3</v>
      </c>
      <c r="AN285" s="490">
        <v>1007.6</v>
      </c>
      <c r="AO285" s="490">
        <v>976.1</v>
      </c>
      <c r="AP285" s="490">
        <v>1040.3</v>
      </c>
      <c r="AQ285" s="490">
        <v>1055.7</v>
      </c>
      <c r="AR285" s="490">
        <v>1118.2</v>
      </c>
      <c r="AS285" s="490">
        <v>1222.0999999999999</v>
      </c>
    </row>
    <row r="286" spans="1:45">
      <c r="A286" s="39" t="s">
        <v>11</v>
      </c>
      <c r="B286" s="77"/>
      <c r="C286" s="78"/>
      <c r="D286" s="79" t="s">
        <v>45</v>
      </c>
      <c r="E286" s="39" t="s">
        <v>141</v>
      </c>
      <c r="F286" s="39" t="s">
        <v>142</v>
      </c>
      <c r="G286" s="502">
        <v>1032.3</v>
      </c>
      <c r="H286" s="502">
        <v>1026</v>
      </c>
      <c r="I286" s="502">
        <v>1058.3999999999999</v>
      </c>
      <c r="J286" s="502">
        <v>1076.2</v>
      </c>
      <c r="K286" s="502">
        <v>1064.2</v>
      </c>
      <c r="L286" s="502">
        <v>1082.0999999999999</v>
      </c>
      <c r="M286" s="502">
        <v>1108.2</v>
      </c>
      <c r="N286" s="502">
        <v>1168.5</v>
      </c>
      <c r="O286" s="502">
        <v>1213.9000000000001</v>
      </c>
      <c r="P286" s="502">
        <v>1296.5000000000002</v>
      </c>
      <c r="Q286" s="502">
        <v>1355.5</v>
      </c>
      <c r="R286" s="502">
        <v>1394.9</v>
      </c>
      <c r="S286" s="502">
        <v>1408.6</v>
      </c>
      <c r="T286" s="502">
        <v>1379.6000000000001</v>
      </c>
      <c r="U286" s="502">
        <v>1383.6</v>
      </c>
      <c r="V286" s="502">
        <v>1417.3</v>
      </c>
      <c r="W286" s="502">
        <v>1442.7</v>
      </c>
      <c r="X286" s="502">
        <v>1513.3</v>
      </c>
      <c r="Y286" s="502">
        <v>1544.7</v>
      </c>
      <c r="Z286" s="502">
        <v>1595.2</v>
      </c>
      <c r="AA286" s="502">
        <v>1665.8</v>
      </c>
      <c r="AB286" s="502">
        <v>1715.6</v>
      </c>
      <c r="AC286" s="502">
        <v>1754.7</v>
      </c>
      <c r="AD286" s="502">
        <v>1836</v>
      </c>
      <c r="AE286" s="502">
        <v>1923.6000000000001</v>
      </c>
      <c r="AF286" s="502">
        <v>2021.2</v>
      </c>
      <c r="AG286" s="502">
        <v>2146.4</v>
      </c>
      <c r="AH286" s="502">
        <v>2244.3000000000002</v>
      </c>
      <c r="AI286" s="502">
        <v>2296.1999999999998</v>
      </c>
      <c r="AJ286" s="502">
        <v>2246.5</v>
      </c>
      <c r="AK286" s="502">
        <v>2231.8000000000002</v>
      </c>
      <c r="AL286" s="502">
        <v>2204.6999999999998</v>
      </c>
      <c r="AM286" s="502">
        <v>2145.4</v>
      </c>
      <c r="AN286" s="502">
        <v>2116.1999999999998</v>
      </c>
      <c r="AO286" s="502">
        <v>2162.8000000000002</v>
      </c>
      <c r="AP286" s="503">
        <v>2197.6</v>
      </c>
      <c r="AQ286" s="503">
        <v>2250.1</v>
      </c>
      <c r="AR286" s="503">
        <v>2293.6999999999998</v>
      </c>
      <c r="AS286" s="503"/>
    </row>
    <row r="287" spans="1:45">
      <c r="A287" s="39" t="s">
        <v>17</v>
      </c>
      <c r="B287" s="41"/>
      <c r="C287" s="18"/>
      <c r="D287" s="19" t="s">
        <v>45</v>
      </c>
      <c r="E287" s="39" t="s">
        <v>141</v>
      </c>
      <c r="F287" s="39" t="s">
        <v>142</v>
      </c>
      <c r="G287" s="488">
        <v>208.2</v>
      </c>
      <c r="H287" s="488">
        <v>201.6</v>
      </c>
      <c r="I287" s="488">
        <v>206.1</v>
      </c>
      <c r="J287" s="488">
        <v>203.6</v>
      </c>
      <c r="K287" s="488">
        <v>201.70000000000002</v>
      </c>
      <c r="L287" s="488">
        <v>212.6</v>
      </c>
      <c r="M287" s="488">
        <v>219.7</v>
      </c>
      <c r="N287" s="488">
        <v>241.8</v>
      </c>
      <c r="O287" s="488">
        <v>249.8</v>
      </c>
      <c r="P287" s="488">
        <v>262.3</v>
      </c>
      <c r="Q287" s="488">
        <v>275</v>
      </c>
      <c r="R287" s="488">
        <v>284.8</v>
      </c>
      <c r="S287" s="488">
        <v>280</v>
      </c>
      <c r="T287" s="488">
        <v>275</v>
      </c>
      <c r="U287" s="488">
        <v>278</v>
      </c>
      <c r="V287" s="488">
        <v>277.10000000000002</v>
      </c>
      <c r="W287" s="488">
        <v>275.5</v>
      </c>
      <c r="X287" s="488">
        <v>283.5</v>
      </c>
      <c r="Y287" s="488">
        <v>295</v>
      </c>
      <c r="Z287" s="488">
        <v>304.3</v>
      </c>
      <c r="AA287" s="488">
        <v>314.8</v>
      </c>
      <c r="AB287" s="488">
        <v>327.39999999999998</v>
      </c>
      <c r="AC287" s="488">
        <v>339.09999999999997</v>
      </c>
      <c r="AD287" s="488">
        <v>348.29999999999995</v>
      </c>
      <c r="AE287" s="488">
        <v>363.4</v>
      </c>
      <c r="AF287" s="488">
        <v>377.40000000000003</v>
      </c>
      <c r="AG287" s="488">
        <v>395.5</v>
      </c>
      <c r="AH287" s="488">
        <v>409.8</v>
      </c>
      <c r="AI287" s="488">
        <v>426.40000000000003</v>
      </c>
      <c r="AJ287" s="488">
        <v>410.4</v>
      </c>
      <c r="AK287" s="488">
        <v>409.3</v>
      </c>
      <c r="AL287" s="488">
        <v>405.40000000000003</v>
      </c>
      <c r="AM287" s="488">
        <v>397.6</v>
      </c>
      <c r="AN287" s="488">
        <v>388.2</v>
      </c>
      <c r="AO287" s="488">
        <v>391.2</v>
      </c>
      <c r="AP287" s="503">
        <v>402.40000000000003</v>
      </c>
      <c r="AQ287" s="503">
        <v>408.7</v>
      </c>
      <c r="AR287" s="503">
        <v>417.50000000000006</v>
      </c>
      <c r="AS287" s="503"/>
    </row>
    <row r="288" spans="1:45">
      <c r="A288" s="39" t="s">
        <v>18</v>
      </c>
      <c r="B288" s="41"/>
      <c r="C288" s="18"/>
      <c r="D288" s="19" t="s">
        <v>45</v>
      </c>
      <c r="E288" s="39" t="s">
        <v>141</v>
      </c>
      <c r="F288" s="39" t="s">
        <v>142</v>
      </c>
      <c r="G288" s="488">
        <v>158.4</v>
      </c>
      <c r="H288" s="488">
        <v>163.69999999999999</v>
      </c>
      <c r="I288" s="488">
        <v>167.1</v>
      </c>
      <c r="J288" s="488">
        <v>177.8</v>
      </c>
      <c r="K288" s="488">
        <v>165.5</v>
      </c>
      <c r="L288" s="488">
        <v>179</v>
      </c>
      <c r="M288" s="488">
        <v>187.4</v>
      </c>
      <c r="N288" s="488">
        <v>195.4</v>
      </c>
      <c r="O288" s="488">
        <v>203.6</v>
      </c>
      <c r="P288" s="488">
        <v>212.6</v>
      </c>
      <c r="Q288" s="488">
        <v>222.9</v>
      </c>
      <c r="R288" s="488">
        <v>230.3</v>
      </c>
      <c r="S288" s="488">
        <v>229.7</v>
      </c>
      <c r="T288" s="488">
        <v>228.4</v>
      </c>
      <c r="U288" s="488">
        <v>225.3</v>
      </c>
      <c r="V288" s="488">
        <v>217.8</v>
      </c>
      <c r="W288" s="488">
        <v>217.2</v>
      </c>
      <c r="X288" s="488">
        <v>226.5</v>
      </c>
      <c r="Y288" s="488">
        <v>230.4</v>
      </c>
      <c r="Z288" s="488">
        <v>236.6</v>
      </c>
      <c r="AA288" s="488">
        <v>243.3</v>
      </c>
      <c r="AB288" s="488">
        <v>246.89999999999998</v>
      </c>
      <c r="AC288" s="488">
        <v>251.39999999999998</v>
      </c>
      <c r="AD288" s="488">
        <v>261.40000000000003</v>
      </c>
      <c r="AE288" s="488">
        <v>269.79999999999995</v>
      </c>
      <c r="AF288" s="488">
        <v>281.70000000000005</v>
      </c>
      <c r="AG288" s="488">
        <v>292.5</v>
      </c>
      <c r="AH288" s="488">
        <v>303.40000000000003</v>
      </c>
      <c r="AI288" s="488">
        <v>313.7</v>
      </c>
      <c r="AJ288" s="488">
        <v>304.8</v>
      </c>
      <c r="AK288" s="488">
        <v>298</v>
      </c>
      <c r="AL288" s="488">
        <v>300</v>
      </c>
      <c r="AM288" s="488">
        <v>292.2</v>
      </c>
      <c r="AN288" s="488">
        <v>284.89999999999998</v>
      </c>
      <c r="AO288" s="488">
        <v>284.5</v>
      </c>
      <c r="AP288" s="503">
        <v>292.59999999999997</v>
      </c>
      <c r="AQ288" s="503">
        <v>296.2</v>
      </c>
      <c r="AR288" s="503">
        <v>301.7</v>
      </c>
      <c r="AS288" s="503"/>
    </row>
    <row r="289" spans="1:45">
      <c r="A289" s="39" t="s">
        <v>19</v>
      </c>
      <c r="B289" s="41"/>
      <c r="C289" s="18"/>
      <c r="D289" s="19" t="s">
        <v>45</v>
      </c>
      <c r="E289" s="39" t="s">
        <v>141</v>
      </c>
      <c r="F289" s="39" t="s">
        <v>142</v>
      </c>
      <c r="G289" s="488">
        <v>147.30000000000001</v>
      </c>
      <c r="H289" s="488">
        <v>145</v>
      </c>
      <c r="I289" s="488">
        <v>145.9</v>
      </c>
      <c r="J289" s="488">
        <v>148</v>
      </c>
      <c r="K289" s="488">
        <v>142.5</v>
      </c>
      <c r="L289" s="488">
        <v>145.80000000000001</v>
      </c>
      <c r="M289" s="488">
        <v>149.19999999999999</v>
      </c>
      <c r="N289" s="488">
        <v>146.9</v>
      </c>
      <c r="O289" s="488">
        <v>166.6</v>
      </c>
      <c r="P289" s="488">
        <v>175.8</v>
      </c>
      <c r="Q289" s="488">
        <v>179.6</v>
      </c>
      <c r="R289" s="488">
        <v>185.4</v>
      </c>
      <c r="S289" s="488">
        <v>186.5</v>
      </c>
      <c r="T289" s="488">
        <v>188.3</v>
      </c>
      <c r="U289" s="488">
        <v>192.9</v>
      </c>
      <c r="V289" s="488">
        <v>219</v>
      </c>
      <c r="W289" s="488">
        <v>231.4</v>
      </c>
      <c r="X289" s="488">
        <v>250.5</v>
      </c>
      <c r="Y289" s="488">
        <v>265.39999999999998</v>
      </c>
      <c r="Z289" s="488">
        <v>280.39999999999998</v>
      </c>
      <c r="AA289" s="488">
        <v>303.7</v>
      </c>
      <c r="AB289" s="488">
        <v>314.2</v>
      </c>
      <c r="AC289" s="488">
        <v>322.29999999999995</v>
      </c>
      <c r="AD289" s="488">
        <v>334.9</v>
      </c>
      <c r="AE289" s="488">
        <v>347.20000000000005</v>
      </c>
      <c r="AF289" s="488">
        <v>373.70000000000005</v>
      </c>
      <c r="AG289" s="488">
        <v>392</v>
      </c>
      <c r="AH289" s="488">
        <v>410</v>
      </c>
      <c r="AI289" s="488">
        <v>419.1</v>
      </c>
      <c r="AJ289" s="488">
        <v>408.59999999999997</v>
      </c>
      <c r="AK289" s="488">
        <v>406.40000000000003</v>
      </c>
      <c r="AL289" s="488">
        <v>403.59999999999991</v>
      </c>
      <c r="AM289" s="488">
        <v>397.6</v>
      </c>
      <c r="AN289" s="488">
        <v>390.90000000000003</v>
      </c>
      <c r="AO289" s="488">
        <v>401.5</v>
      </c>
      <c r="AP289" s="503">
        <v>407.6</v>
      </c>
      <c r="AQ289" s="503">
        <v>420.70000000000005</v>
      </c>
      <c r="AR289" s="503">
        <v>432.9</v>
      </c>
      <c r="AS289" s="503"/>
    </row>
    <row r="290" spans="1:45">
      <c r="A290" s="39" t="s">
        <v>20</v>
      </c>
      <c r="B290" s="41"/>
      <c r="C290" s="18"/>
      <c r="D290" s="19" t="s">
        <v>45</v>
      </c>
      <c r="E290" s="39" t="s">
        <v>141</v>
      </c>
      <c r="F290" s="39" t="s">
        <v>142</v>
      </c>
      <c r="G290" s="488">
        <v>307.8</v>
      </c>
      <c r="H290" s="488">
        <v>306.3</v>
      </c>
      <c r="I290" s="488">
        <v>295.2</v>
      </c>
      <c r="J290" s="488">
        <v>308.2</v>
      </c>
      <c r="K290" s="488">
        <v>282.60000000000002</v>
      </c>
      <c r="L290" s="488">
        <v>277.10000000000002</v>
      </c>
      <c r="M290" s="488">
        <v>281.10000000000002</v>
      </c>
      <c r="N290" s="488">
        <v>299</v>
      </c>
      <c r="O290" s="488">
        <v>312.5</v>
      </c>
      <c r="P290" s="488">
        <v>332.4</v>
      </c>
      <c r="Q290" s="488">
        <v>358.9</v>
      </c>
      <c r="R290" s="488">
        <v>368.7</v>
      </c>
      <c r="S290" s="488">
        <v>378.5</v>
      </c>
      <c r="T290" s="488">
        <v>384</v>
      </c>
      <c r="U290" s="488">
        <v>394.7</v>
      </c>
      <c r="V290" s="488">
        <v>402</v>
      </c>
      <c r="W290" s="488">
        <v>415</v>
      </c>
      <c r="X290" s="488">
        <v>432.6</v>
      </c>
      <c r="Y290" s="488">
        <v>458</v>
      </c>
      <c r="Z290" s="488">
        <v>492.3</v>
      </c>
      <c r="AA290" s="488">
        <v>505.70000000000005</v>
      </c>
      <c r="AB290" s="488">
        <v>530.30000000000007</v>
      </c>
      <c r="AC290" s="488">
        <v>547.9</v>
      </c>
      <c r="AD290" s="488">
        <v>569.80000000000007</v>
      </c>
      <c r="AE290" s="488">
        <v>599.20000000000005</v>
      </c>
      <c r="AF290" s="488">
        <v>627.80000000000007</v>
      </c>
      <c r="AG290" s="488">
        <v>662.7</v>
      </c>
      <c r="AH290" s="488">
        <v>690</v>
      </c>
      <c r="AI290" s="488">
        <v>698</v>
      </c>
      <c r="AJ290" s="488">
        <v>664.6</v>
      </c>
      <c r="AK290" s="488">
        <v>659.2</v>
      </c>
      <c r="AL290" s="488">
        <v>653.9</v>
      </c>
      <c r="AM290" s="488">
        <v>634.80000000000007</v>
      </c>
      <c r="AN290" s="488">
        <v>633.10000000000014</v>
      </c>
      <c r="AO290" s="488">
        <v>642.19999999999993</v>
      </c>
      <c r="AP290" s="503">
        <v>670.2</v>
      </c>
      <c r="AQ290" s="503">
        <v>695.40000000000009</v>
      </c>
      <c r="AR290" s="503">
        <v>713.99999999999989</v>
      </c>
      <c r="AS290" s="503"/>
    </row>
    <row r="291" spans="1:45">
      <c r="A291" s="39" t="s">
        <v>21</v>
      </c>
      <c r="B291" s="41"/>
      <c r="C291" s="18"/>
      <c r="D291" s="19" t="s">
        <v>45</v>
      </c>
      <c r="E291" s="39" t="s">
        <v>141</v>
      </c>
      <c r="F291" s="39" t="s">
        <v>142</v>
      </c>
      <c r="G291" s="488">
        <v>83.9</v>
      </c>
      <c r="H291" s="488">
        <v>85.3</v>
      </c>
      <c r="I291" s="488">
        <v>80.099999999999994</v>
      </c>
      <c r="J291" s="488">
        <v>79.599999999999994</v>
      </c>
      <c r="K291" s="488">
        <v>80.599999999999994</v>
      </c>
      <c r="L291" s="488">
        <v>81.3</v>
      </c>
      <c r="M291" s="488">
        <v>85.4</v>
      </c>
      <c r="N291" s="488">
        <v>91.3</v>
      </c>
      <c r="O291" s="488">
        <v>93.2</v>
      </c>
      <c r="P291" s="488">
        <v>96.9</v>
      </c>
      <c r="Q291" s="488">
        <v>103.7</v>
      </c>
      <c r="R291" s="488">
        <v>106.7</v>
      </c>
      <c r="S291" s="488">
        <v>108.3</v>
      </c>
      <c r="T291" s="488">
        <v>107.2</v>
      </c>
      <c r="U291" s="488">
        <v>104.9</v>
      </c>
      <c r="V291" s="488">
        <v>105.2</v>
      </c>
      <c r="W291" s="488">
        <v>104.7</v>
      </c>
      <c r="X291" s="488">
        <v>107.4</v>
      </c>
      <c r="Y291" s="488">
        <v>113.4</v>
      </c>
      <c r="Z291" s="488">
        <v>119.4</v>
      </c>
      <c r="AA291" s="488">
        <v>126.00000000000001</v>
      </c>
      <c r="AB291" s="488">
        <v>131.9</v>
      </c>
      <c r="AC291" s="488">
        <v>136</v>
      </c>
      <c r="AD291" s="488">
        <v>140.10000000000002</v>
      </c>
      <c r="AE291" s="488">
        <v>147.39999999999998</v>
      </c>
      <c r="AF291" s="488">
        <v>154.6</v>
      </c>
      <c r="AG291" s="488">
        <v>160.4</v>
      </c>
      <c r="AH291" s="488">
        <v>168</v>
      </c>
      <c r="AI291" s="488">
        <v>172</v>
      </c>
      <c r="AJ291" s="488">
        <v>168.6</v>
      </c>
      <c r="AK291" s="488">
        <v>165.5</v>
      </c>
      <c r="AL291" s="488">
        <v>164.7</v>
      </c>
      <c r="AM291" s="488">
        <v>160.09999999999997</v>
      </c>
      <c r="AN291" s="488">
        <v>159.6</v>
      </c>
      <c r="AO291" s="488">
        <v>160.80000000000001</v>
      </c>
      <c r="AP291" s="503">
        <v>163.29999999999998</v>
      </c>
      <c r="AQ291" s="503">
        <v>165.90000000000003</v>
      </c>
      <c r="AR291" s="503">
        <v>169.6</v>
      </c>
      <c r="AS291" s="503"/>
    </row>
    <row r="292" spans="1:45">
      <c r="A292" s="39" t="s">
        <v>22</v>
      </c>
      <c r="B292" s="41"/>
      <c r="C292" s="18"/>
      <c r="D292" s="19" t="s">
        <v>45</v>
      </c>
      <c r="E292" s="39" t="s">
        <v>141</v>
      </c>
      <c r="F292" s="39" t="s">
        <v>142</v>
      </c>
      <c r="G292" s="488">
        <v>370.9</v>
      </c>
      <c r="H292" s="488">
        <v>374.4</v>
      </c>
      <c r="I292" s="488">
        <v>401.6</v>
      </c>
      <c r="J292" s="488">
        <v>397.3</v>
      </c>
      <c r="K292" s="488">
        <v>393.20000000000005</v>
      </c>
      <c r="L292" s="488">
        <v>421.7</v>
      </c>
      <c r="M292" s="488">
        <v>432.5</v>
      </c>
      <c r="N292" s="488">
        <v>474.4</v>
      </c>
      <c r="O292" s="488">
        <v>487.1</v>
      </c>
      <c r="P292" s="488">
        <v>504</v>
      </c>
      <c r="Q292" s="488">
        <v>518.4</v>
      </c>
      <c r="R292" s="488">
        <v>541.4</v>
      </c>
      <c r="S292" s="488">
        <v>544.29999999999995</v>
      </c>
      <c r="T292" s="488">
        <v>541.20000000000005</v>
      </c>
      <c r="U292" s="488">
        <v>541.79999999999995</v>
      </c>
      <c r="V292" s="488">
        <v>542.70000000000005</v>
      </c>
      <c r="W292" s="488">
        <v>533.29999999999995</v>
      </c>
      <c r="X292" s="488">
        <v>535.1</v>
      </c>
      <c r="Y292" s="488">
        <v>550.29999999999995</v>
      </c>
      <c r="Z292" s="488">
        <v>558.29999999999995</v>
      </c>
      <c r="AA292" s="488">
        <v>563.19999999999993</v>
      </c>
      <c r="AB292" s="488">
        <v>580</v>
      </c>
      <c r="AC292" s="488">
        <v>590.80000000000018</v>
      </c>
      <c r="AD292" s="488">
        <v>608.70000000000005</v>
      </c>
      <c r="AE292" s="488">
        <v>626.6</v>
      </c>
      <c r="AF292" s="488">
        <v>654.6</v>
      </c>
      <c r="AG292" s="488">
        <v>683.3</v>
      </c>
      <c r="AH292" s="488">
        <v>710.69999999999993</v>
      </c>
      <c r="AI292" s="488">
        <v>727.1</v>
      </c>
      <c r="AJ292" s="488">
        <v>715.20000000000016</v>
      </c>
      <c r="AK292" s="488">
        <v>711.59999999999991</v>
      </c>
      <c r="AL292" s="488">
        <v>706.6</v>
      </c>
      <c r="AM292" s="488">
        <v>691.59999999999991</v>
      </c>
      <c r="AN292" s="488">
        <v>669.90000000000009</v>
      </c>
      <c r="AO292" s="488">
        <v>678.19999999999993</v>
      </c>
      <c r="AP292" s="503">
        <v>691.5</v>
      </c>
      <c r="AQ292" s="503">
        <v>698.3</v>
      </c>
      <c r="AR292" s="503">
        <v>709.09999999999991</v>
      </c>
      <c r="AS292" s="503"/>
    </row>
    <row r="293" spans="1:45">
      <c r="A293" s="39" t="s">
        <v>23</v>
      </c>
      <c r="B293" s="41"/>
      <c r="C293" s="18"/>
      <c r="D293" s="19" t="s">
        <v>45</v>
      </c>
      <c r="E293" s="39" t="s">
        <v>141</v>
      </c>
      <c r="F293" s="39" t="s">
        <v>142</v>
      </c>
      <c r="G293" s="488">
        <v>229.8</v>
      </c>
      <c r="H293" s="488">
        <v>237.8</v>
      </c>
      <c r="I293" s="488">
        <v>246.3</v>
      </c>
      <c r="J293" s="488">
        <v>238.1</v>
      </c>
      <c r="K293" s="488">
        <v>244.7</v>
      </c>
      <c r="L293" s="488">
        <v>255.7</v>
      </c>
      <c r="M293" s="488">
        <v>246</v>
      </c>
      <c r="N293" s="488">
        <v>258.89999999999998</v>
      </c>
      <c r="O293" s="488">
        <v>267.39999999999998</v>
      </c>
      <c r="P293" s="488">
        <v>280.60000000000002</v>
      </c>
      <c r="Q293" s="488">
        <v>291.8</v>
      </c>
      <c r="R293" s="488">
        <v>300.10000000000002</v>
      </c>
      <c r="S293" s="488">
        <v>303.89999999999998</v>
      </c>
      <c r="T293" s="488">
        <v>307.39999999999998</v>
      </c>
      <c r="U293" s="488">
        <v>309</v>
      </c>
      <c r="V293" s="488">
        <v>309.2</v>
      </c>
      <c r="W293" s="488">
        <v>311.8</v>
      </c>
      <c r="X293" s="488">
        <v>316.3</v>
      </c>
      <c r="Y293" s="488">
        <v>335.3</v>
      </c>
      <c r="Z293" s="488">
        <v>334.1</v>
      </c>
      <c r="AA293" s="488">
        <v>341.79999999999995</v>
      </c>
      <c r="AB293" s="488">
        <v>363.30000000000007</v>
      </c>
      <c r="AC293" s="488">
        <v>377</v>
      </c>
      <c r="AD293" s="488">
        <v>392.1</v>
      </c>
      <c r="AE293" s="488">
        <v>413.49999999999994</v>
      </c>
      <c r="AF293" s="488">
        <v>436.59999999999997</v>
      </c>
      <c r="AG293" s="488">
        <v>461.5</v>
      </c>
      <c r="AH293" s="488">
        <v>485.2</v>
      </c>
      <c r="AI293" s="488">
        <v>504.7</v>
      </c>
      <c r="AJ293" s="488">
        <v>493.2</v>
      </c>
      <c r="AK293" s="488">
        <v>494.6</v>
      </c>
      <c r="AL293" s="488">
        <v>484.8</v>
      </c>
      <c r="AM293" s="488">
        <v>467.4</v>
      </c>
      <c r="AN293" s="488">
        <v>459.40000000000003</v>
      </c>
      <c r="AO293" s="488">
        <v>463.9</v>
      </c>
      <c r="AP293" s="503">
        <v>475.20000000000005</v>
      </c>
      <c r="AQ293" s="503">
        <v>484.6</v>
      </c>
      <c r="AR293" s="503">
        <v>493.7</v>
      </c>
      <c r="AS293" s="503"/>
    </row>
    <row r="294" spans="1:45">
      <c r="A294" s="39" t="s">
        <v>24</v>
      </c>
      <c r="B294" s="41"/>
      <c r="C294" s="18"/>
      <c r="D294" s="19" t="s">
        <v>45</v>
      </c>
      <c r="E294" s="39" t="s">
        <v>141</v>
      </c>
      <c r="F294" s="39" t="s">
        <v>142</v>
      </c>
      <c r="G294" s="488">
        <v>1086.3</v>
      </c>
      <c r="H294" s="488">
        <v>1130.5999999999999</v>
      </c>
      <c r="I294" s="488">
        <v>1035.3</v>
      </c>
      <c r="J294" s="488">
        <v>999.1</v>
      </c>
      <c r="K294" s="488">
        <v>1031.4000000000001</v>
      </c>
      <c r="L294" s="488">
        <v>1031.0999999999999</v>
      </c>
      <c r="M294" s="488">
        <v>1114.4000000000001</v>
      </c>
      <c r="N294" s="488">
        <v>1186.4000000000001</v>
      </c>
      <c r="O294" s="488">
        <v>1250.5</v>
      </c>
      <c r="P294" s="488">
        <v>1311.7</v>
      </c>
      <c r="Q294" s="488">
        <v>1364.3000000000002</v>
      </c>
      <c r="R294" s="488">
        <v>1427.1</v>
      </c>
      <c r="S294" s="488">
        <v>1442.9</v>
      </c>
      <c r="T294" s="488">
        <v>1430</v>
      </c>
      <c r="U294" s="488">
        <v>1471.1</v>
      </c>
      <c r="V294" s="488">
        <v>1544.4</v>
      </c>
      <c r="W294" s="488">
        <v>1570.2</v>
      </c>
      <c r="X294" s="488">
        <v>1601.8</v>
      </c>
      <c r="Y294" s="488">
        <v>1669.9</v>
      </c>
      <c r="Z294" s="488">
        <v>1763.2</v>
      </c>
      <c r="AA294" s="488">
        <v>1864.5</v>
      </c>
      <c r="AB294" s="488">
        <v>1931.1</v>
      </c>
      <c r="AC294" s="488">
        <v>2008.3</v>
      </c>
      <c r="AD294" s="488">
        <v>2113.5000000000005</v>
      </c>
      <c r="AE294" s="488">
        <v>2232.8000000000002</v>
      </c>
      <c r="AF294" s="488">
        <v>2366.1000000000004</v>
      </c>
      <c r="AG294" s="488">
        <v>2503.9</v>
      </c>
      <c r="AH294" s="488">
        <v>2626.2</v>
      </c>
      <c r="AI294" s="488">
        <v>2700</v>
      </c>
      <c r="AJ294" s="488">
        <v>2621.9</v>
      </c>
      <c r="AK294" s="488">
        <v>2634.1</v>
      </c>
      <c r="AL294" s="488">
        <v>2604.1999999999998</v>
      </c>
      <c r="AM294" s="488">
        <v>2537.6</v>
      </c>
      <c r="AN294" s="488">
        <v>2480.2999999999997</v>
      </c>
      <c r="AO294" s="488">
        <v>2514.4</v>
      </c>
      <c r="AP294" s="503">
        <v>2586.9999999999995</v>
      </c>
      <c r="AQ294" s="503">
        <v>2668.0999999999995</v>
      </c>
      <c r="AR294" s="503">
        <v>2734.2</v>
      </c>
      <c r="AS294" s="503"/>
    </row>
    <row r="295" spans="1:45">
      <c r="A295" s="39" t="s">
        <v>25</v>
      </c>
      <c r="B295" s="41"/>
      <c r="C295" s="18"/>
      <c r="D295" s="19" t="s">
        <v>45</v>
      </c>
      <c r="E295" s="39" t="s">
        <v>141</v>
      </c>
      <c r="F295" s="39" t="s">
        <v>142</v>
      </c>
      <c r="G295" s="488">
        <v>614.70000000000005</v>
      </c>
      <c r="H295" s="488">
        <v>654.4</v>
      </c>
      <c r="I295" s="488">
        <v>661.5</v>
      </c>
      <c r="J295" s="488">
        <v>661.1</v>
      </c>
      <c r="K295" s="488">
        <v>662.1</v>
      </c>
      <c r="L295" s="488">
        <v>660.7</v>
      </c>
      <c r="M295" s="488">
        <v>665.8</v>
      </c>
      <c r="N295" s="488">
        <v>727.2</v>
      </c>
      <c r="O295" s="488">
        <v>757.4</v>
      </c>
      <c r="P295" s="488">
        <v>782.7</v>
      </c>
      <c r="Q295" s="488">
        <v>829.6</v>
      </c>
      <c r="R295" s="488">
        <v>844.8</v>
      </c>
      <c r="S295" s="488">
        <v>853.7</v>
      </c>
      <c r="T295" s="488">
        <v>836.9</v>
      </c>
      <c r="U295" s="488">
        <v>840.6</v>
      </c>
      <c r="V295" s="488">
        <v>869.2</v>
      </c>
      <c r="W295" s="488">
        <v>872.7</v>
      </c>
      <c r="X295" s="488">
        <v>908.5</v>
      </c>
      <c r="Y295" s="488">
        <v>949.9</v>
      </c>
      <c r="Z295" s="488">
        <v>984.9</v>
      </c>
      <c r="AA295" s="488">
        <v>1032.0999999999999</v>
      </c>
      <c r="AB295" s="488">
        <v>1069.6000000000001</v>
      </c>
      <c r="AC295" s="488">
        <v>1127.1999999999998</v>
      </c>
      <c r="AD295" s="488">
        <v>1181.4000000000001</v>
      </c>
      <c r="AE295" s="488">
        <v>1246.0999999999999</v>
      </c>
      <c r="AF295" s="488">
        <v>1313.3</v>
      </c>
      <c r="AG295" s="488">
        <v>1395.3</v>
      </c>
      <c r="AH295" s="488">
        <v>1457.6</v>
      </c>
      <c r="AI295" s="488">
        <v>1482.1000000000001</v>
      </c>
      <c r="AJ295" s="488">
        <v>1415.4</v>
      </c>
      <c r="AK295" s="488">
        <v>1400.8</v>
      </c>
      <c r="AL295" s="488">
        <v>1379.3999999999999</v>
      </c>
      <c r="AM295" s="488">
        <v>1346.4</v>
      </c>
      <c r="AN295" s="488">
        <v>1323.4</v>
      </c>
      <c r="AO295" s="488">
        <v>1345.7</v>
      </c>
      <c r="AP295" s="503">
        <v>1385.8</v>
      </c>
      <c r="AQ295" s="503">
        <v>1426</v>
      </c>
      <c r="AR295" s="503">
        <v>1457.4</v>
      </c>
      <c r="AS295" s="503"/>
    </row>
    <row r="296" spans="1:45">
      <c r="A296" s="39" t="s">
        <v>26</v>
      </c>
      <c r="B296" s="41"/>
      <c r="C296" s="18"/>
      <c r="D296" s="19" t="s">
        <v>45</v>
      </c>
      <c r="E296" s="39" t="s">
        <v>141</v>
      </c>
      <c r="F296" s="39" t="s">
        <v>142</v>
      </c>
      <c r="G296" s="488">
        <v>151</v>
      </c>
      <c r="H296" s="488">
        <v>144.4</v>
      </c>
      <c r="I296" s="488">
        <v>142.4</v>
      </c>
      <c r="J296" s="488">
        <v>156.9</v>
      </c>
      <c r="K296" s="488">
        <v>161.80000000000001</v>
      </c>
      <c r="L296" s="488">
        <v>158.80000000000001</v>
      </c>
      <c r="M296" s="488">
        <v>157.6</v>
      </c>
      <c r="N296" s="488">
        <v>172.6</v>
      </c>
      <c r="O296" s="488">
        <v>175.5</v>
      </c>
      <c r="P296" s="488">
        <v>185.3</v>
      </c>
      <c r="Q296" s="488">
        <v>189.8</v>
      </c>
      <c r="R296" s="488">
        <v>194.8</v>
      </c>
      <c r="S296" s="488">
        <v>198.5</v>
      </c>
      <c r="T296" s="488">
        <v>195.5</v>
      </c>
      <c r="U296" s="488">
        <v>197.3</v>
      </c>
      <c r="V296" s="488">
        <v>196.4</v>
      </c>
      <c r="W296" s="488">
        <v>196.3</v>
      </c>
      <c r="X296" s="488">
        <v>194.9</v>
      </c>
      <c r="Y296" s="488">
        <v>203</v>
      </c>
      <c r="Z296" s="488">
        <v>209.4</v>
      </c>
      <c r="AA296" s="488">
        <v>213.79999999999998</v>
      </c>
      <c r="AB296" s="488">
        <v>214</v>
      </c>
      <c r="AC296" s="488">
        <v>220.3</v>
      </c>
      <c r="AD296" s="488">
        <v>227.89999999999998</v>
      </c>
      <c r="AE296" s="488">
        <v>234.9</v>
      </c>
      <c r="AF296" s="488">
        <v>242.59999999999997</v>
      </c>
      <c r="AG296" s="488">
        <v>249.09999999999997</v>
      </c>
      <c r="AH296" s="488">
        <v>258</v>
      </c>
      <c r="AI296" s="488">
        <v>263.7</v>
      </c>
      <c r="AJ296" s="488">
        <v>256.3</v>
      </c>
      <c r="AK296" s="488">
        <v>256.2</v>
      </c>
      <c r="AL296" s="488">
        <v>251.89999999999998</v>
      </c>
      <c r="AM296" s="488">
        <v>246.60000000000002</v>
      </c>
      <c r="AN296" s="488">
        <v>245.2</v>
      </c>
      <c r="AO296" s="488">
        <v>246.09999999999997</v>
      </c>
      <c r="AP296" s="503">
        <v>251.79999999999995</v>
      </c>
      <c r="AQ296" s="503">
        <v>256.29999999999995</v>
      </c>
      <c r="AR296" s="503">
        <v>263.8</v>
      </c>
      <c r="AS296" s="503"/>
    </row>
    <row r="297" spans="1:45">
      <c r="A297" s="39" t="s">
        <v>27</v>
      </c>
      <c r="B297" s="41"/>
      <c r="C297" s="18"/>
      <c r="D297" s="19" t="s">
        <v>45</v>
      </c>
      <c r="E297" s="39" t="s">
        <v>141</v>
      </c>
      <c r="F297" s="39" t="s">
        <v>142</v>
      </c>
      <c r="G297" s="488">
        <v>384</v>
      </c>
      <c r="H297" s="488">
        <v>396.2</v>
      </c>
      <c r="I297" s="488">
        <v>411.8</v>
      </c>
      <c r="J297" s="488">
        <v>412.90000000000003</v>
      </c>
      <c r="K297" s="488">
        <v>424.70000000000005</v>
      </c>
      <c r="L297" s="488">
        <v>421.8</v>
      </c>
      <c r="M297" s="488">
        <v>431.5</v>
      </c>
      <c r="N297" s="488">
        <v>463</v>
      </c>
      <c r="O297" s="488">
        <v>482.2</v>
      </c>
      <c r="P297" s="488">
        <v>508.1</v>
      </c>
      <c r="Q297" s="488">
        <v>532.5</v>
      </c>
      <c r="R297" s="488">
        <v>539.79999999999995</v>
      </c>
      <c r="S297" s="488">
        <v>536.70000000000005</v>
      </c>
      <c r="T297" s="488">
        <v>532</v>
      </c>
      <c r="U297" s="488">
        <v>537.1</v>
      </c>
      <c r="V297" s="488">
        <v>539.4</v>
      </c>
      <c r="W297" s="488">
        <v>519.4</v>
      </c>
      <c r="X297" s="488">
        <v>523</v>
      </c>
      <c r="Y297" s="488">
        <v>542</v>
      </c>
      <c r="Z297" s="488">
        <v>555</v>
      </c>
      <c r="AA297" s="488">
        <v>571.1</v>
      </c>
      <c r="AB297" s="488">
        <v>594.70000000000005</v>
      </c>
      <c r="AC297" s="488">
        <v>608.50000000000011</v>
      </c>
      <c r="AD297" s="488">
        <v>635.5</v>
      </c>
      <c r="AE297" s="488">
        <v>660.1</v>
      </c>
      <c r="AF297" s="488">
        <v>693.1</v>
      </c>
      <c r="AG297" s="488">
        <v>727.7</v>
      </c>
      <c r="AH297" s="488">
        <v>765.19999999999993</v>
      </c>
      <c r="AI297" s="488">
        <v>785.9</v>
      </c>
      <c r="AJ297" s="488">
        <v>768.9</v>
      </c>
      <c r="AK297" s="488">
        <v>766</v>
      </c>
      <c r="AL297" s="488">
        <v>759.6</v>
      </c>
      <c r="AM297" s="488">
        <v>739.69999999999993</v>
      </c>
      <c r="AN297" s="488">
        <v>729.20000000000016</v>
      </c>
      <c r="AO297" s="488">
        <v>733.69999999999993</v>
      </c>
      <c r="AP297" s="503">
        <v>756.2</v>
      </c>
      <c r="AQ297" s="503">
        <v>768.7</v>
      </c>
      <c r="AR297" s="503">
        <v>783.80000000000007</v>
      </c>
      <c r="AS297" s="503"/>
    </row>
    <row r="298" spans="1:45">
      <c r="A298" s="39" t="s">
        <v>28</v>
      </c>
      <c r="B298" s="41"/>
      <c r="C298" s="18"/>
      <c r="D298" s="19" t="s">
        <v>45</v>
      </c>
      <c r="E298" s="39" t="s">
        <v>141</v>
      </c>
      <c r="F298" s="39" t="s">
        <v>142</v>
      </c>
      <c r="G298" s="488">
        <v>995.3</v>
      </c>
      <c r="H298" s="488">
        <v>992.4</v>
      </c>
      <c r="I298" s="488">
        <v>1082.7</v>
      </c>
      <c r="J298" s="488">
        <v>1136.2</v>
      </c>
      <c r="K298" s="488">
        <v>1114</v>
      </c>
      <c r="L298" s="488">
        <v>1086.0999999999999</v>
      </c>
      <c r="M298" s="488">
        <v>1188.5</v>
      </c>
      <c r="N298" s="488">
        <v>1249.3</v>
      </c>
      <c r="O298" s="488">
        <v>1292.8</v>
      </c>
      <c r="P298" s="488">
        <v>1338.4</v>
      </c>
      <c r="Q298" s="488">
        <v>1405.4</v>
      </c>
      <c r="R298" s="488">
        <v>1466.5</v>
      </c>
      <c r="S298" s="488">
        <v>1489.7</v>
      </c>
      <c r="T298" s="488">
        <v>1492.6</v>
      </c>
      <c r="U298" s="488">
        <v>1483.2</v>
      </c>
      <c r="V298" s="488">
        <v>1505.9</v>
      </c>
      <c r="W298" s="488">
        <v>1523.7</v>
      </c>
      <c r="X298" s="488">
        <v>1607.4</v>
      </c>
      <c r="Y298" s="488">
        <v>1715.7</v>
      </c>
      <c r="Z298" s="488">
        <v>1843.3</v>
      </c>
      <c r="AA298" s="488">
        <v>1962.6000000000001</v>
      </c>
      <c r="AB298" s="488">
        <v>2082.7999999999997</v>
      </c>
      <c r="AC298" s="488">
        <v>2177.9</v>
      </c>
      <c r="AD298" s="488">
        <v>2262.7000000000003</v>
      </c>
      <c r="AE298" s="488">
        <v>2385.6999999999998</v>
      </c>
      <c r="AF298" s="488">
        <v>2499.1999999999998</v>
      </c>
      <c r="AG298" s="488">
        <v>2651.2999999999997</v>
      </c>
      <c r="AH298" s="488">
        <v>2741.2</v>
      </c>
      <c r="AI298" s="488">
        <v>2847.6</v>
      </c>
      <c r="AJ298" s="488">
        <v>2795.2</v>
      </c>
      <c r="AK298" s="488">
        <v>2793.3999999999996</v>
      </c>
      <c r="AL298" s="488">
        <v>2781.5</v>
      </c>
      <c r="AM298" s="488">
        <v>2711.8999999999996</v>
      </c>
      <c r="AN298" s="488">
        <v>2679.8</v>
      </c>
      <c r="AO298" s="488">
        <v>2733.5</v>
      </c>
      <c r="AP298" s="503">
        <v>2839.3</v>
      </c>
      <c r="AQ298" s="503">
        <v>2878.6000000000004</v>
      </c>
      <c r="AR298" s="503">
        <v>2944.3</v>
      </c>
      <c r="AS298" s="503"/>
    </row>
    <row r="299" spans="1:45">
      <c r="A299" s="39" t="s">
        <v>29</v>
      </c>
      <c r="B299" s="41"/>
      <c r="C299" s="18"/>
      <c r="D299" s="19" t="s">
        <v>45</v>
      </c>
      <c r="E299" s="39" t="s">
        <v>141</v>
      </c>
      <c r="F299" s="39" t="s">
        <v>142</v>
      </c>
      <c r="G299" s="488">
        <v>138.19999999999999</v>
      </c>
      <c r="H299" s="488">
        <v>142</v>
      </c>
      <c r="I299" s="488">
        <v>139.1</v>
      </c>
      <c r="J299" s="488">
        <v>139</v>
      </c>
      <c r="K299" s="488">
        <v>159.30000000000001</v>
      </c>
      <c r="L299" s="488">
        <v>164.3</v>
      </c>
      <c r="M299" s="488">
        <v>173.1</v>
      </c>
      <c r="N299" s="488">
        <v>185.6</v>
      </c>
      <c r="O299" s="488">
        <v>198.2</v>
      </c>
      <c r="P299" s="488">
        <v>207.3</v>
      </c>
      <c r="Q299" s="488">
        <v>210.8</v>
      </c>
      <c r="R299" s="488">
        <v>214.7</v>
      </c>
      <c r="S299" s="488">
        <v>216.9</v>
      </c>
      <c r="T299" s="488">
        <v>213.3</v>
      </c>
      <c r="U299" s="488">
        <v>218.1</v>
      </c>
      <c r="V299" s="488">
        <v>227</v>
      </c>
      <c r="W299" s="488">
        <v>226.3</v>
      </c>
      <c r="X299" s="488">
        <v>239.8</v>
      </c>
      <c r="Y299" s="488">
        <v>252.5</v>
      </c>
      <c r="Z299" s="488">
        <v>260.10000000000002</v>
      </c>
      <c r="AA299" s="488">
        <v>265.5</v>
      </c>
      <c r="AB299" s="488">
        <v>281.59999999999997</v>
      </c>
      <c r="AC299" s="488">
        <v>302.30000000000007</v>
      </c>
      <c r="AD299" s="488">
        <v>316.8</v>
      </c>
      <c r="AE299" s="488">
        <v>335.29999999999995</v>
      </c>
      <c r="AF299" s="488">
        <v>351.5</v>
      </c>
      <c r="AG299" s="488">
        <v>370</v>
      </c>
      <c r="AH299" s="488">
        <v>392.4</v>
      </c>
      <c r="AI299" s="488">
        <v>408.1</v>
      </c>
      <c r="AJ299" s="488">
        <v>400</v>
      </c>
      <c r="AK299" s="488">
        <v>395.5</v>
      </c>
      <c r="AL299" s="488">
        <v>388.9</v>
      </c>
      <c r="AM299" s="488">
        <v>381.20000000000005</v>
      </c>
      <c r="AN299" s="488">
        <v>378.09999999999997</v>
      </c>
      <c r="AO299" s="488">
        <v>384.59999999999997</v>
      </c>
      <c r="AP299" s="503">
        <v>395.6</v>
      </c>
      <c r="AQ299" s="503">
        <v>410.2</v>
      </c>
      <c r="AR299" s="503">
        <v>421.80000000000007</v>
      </c>
      <c r="AS299" s="503"/>
    </row>
    <row r="300" spans="1:45">
      <c r="A300" s="39" t="s">
        <v>30</v>
      </c>
      <c r="B300" s="41"/>
      <c r="C300" s="18"/>
      <c r="D300" s="19" t="s">
        <v>45</v>
      </c>
      <c r="E300" s="39" t="s">
        <v>141</v>
      </c>
      <c r="F300" s="39" t="s">
        <v>142</v>
      </c>
      <c r="G300" s="488">
        <v>91.5</v>
      </c>
      <c r="H300" s="488">
        <v>89.5</v>
      </c>
      <c r="I300" s="488">
        <v>92.4</v>
      </c>
      <c r="J300" s="488">
        <v>86.6</v>
      </c>
      <c r="K300" s="488">
        <v>83.9</v>
      </c>
      <c r="L300" s="488">
        <v>85</v>
      </c>
      <c r="M300" s="488">
        <v>92.8</v>
      </c>
      <c r="N300" s="488">
        <v>97.2</v>
      </c>
      <c r="O300" s="488">
        <v>100.8</v>
      </c>
      <c r="P300" s="488">
        <v>105.6</v>
      </c>
      <c r="Q300" s="488">
        <v>111.8</v>
      </c>
      <c r="R300" s="488">
        <v>115.2</v>
      </c>
      <c r="S300" s="488">
        <v>115</v>
      </c>
      <c r="T300" s="488">
        <v>113.6</v>
      </c>
      <c r="U300" s="488">
        <v>115.7</v>
      </c>
      <c r="V300" s="488">
        <v>121</v>
      </c>
      <c r="W300" s="488">
        <v>123.5</v>
      </c>
      <c r="X300" s="488">
        <v>128.6</v>
      </c>
      <c r="Y300" s="488">
        <v>138</v>
      </c>
      <c r="Z300" s="488">
        <v>144.9</v>
      </c>
      <c r="AA300" s="488">
        <v>154.6</v>
      </c>
      <c r="AB300" s="488">
        <v>158.59999999999997</v>
      </c>
      <c r="AC300" s="488">
        <v>163.6</v>
      </c>
      <c r="AD300" s="488">
        <v>168.4</v>
      </c>
      <c r="AE300" s="488">
        <v>173</v>
      </c>
      <c r="AF300" s="488">
        <v>181.5</v>
      </c>
      <c r="AG300" s="488">
        <v>187.4</v>
      </c>
      <c r="AH300" s="488">
        <v>196.2</v>
      </c>
      <c r="AI300" s="488">
        <v>200.8</v>
      </c>
      <c r="AJ300" s="488">
        <v>194.9</v>
      </c>
      <c r="AK300" s="488">
        <v>195.39999999999998</v>
      </c>
      <c r="AL300" s="488">
        <v>192.6</v>
      </c>
      <c r="AM300" s="488">
        <v>187.69999999999996</v>
      </c>
      <c r="AN300" s="488">
        <v>187.09999999999997</v>
      </c>
      <c r="AO300" s="488">
        <v>189.7</v>
      </c>
      <c r="AP300" s="503">
        <v>195.5</v>
      </c>
      <c r="AQ300" s="503">
        <v>202.3</v>
      </c>
      <c r="AR300" s="503">
        <v>205.6</v>
      </c>
      <c r="AS300" s="503"/>
    </row>
    <row r="301" spans="1:45">
      <c r="A301" s="39" t="s">
        <v>31</v>
      </c>
      <c r="B301" s="41"/>
      <c r="C301" s="18"/>
      <c r="D301" s="19" t="s">
        <v>45</v>
      </c>
      <c r="E301" s="39" t="s">
        <v>141</v>
      </c>
      <c r="F301" s="39" t="s">
        <v>142</v>
      </c>
      <c r="G301" s="488">
        <v>404.1</v>
      </c>
      <c r="H301" s="488">
        <v>401.1</v>
      </c>
      <c r="I301" s="488">
        <v>400.1</v>
      </c>
      <c r="J301" s="488">
        <v>397.5</v>
      </c>
      <c r="K301" s="488">
        <v>405</v>
      </c>
      <c r="L301" s="488">
        <v>396.4</v>
      </c>
      <c r="M301" s="488">
        <v>416.5</v>
      </c>
      <c r="N301" s="488">
        <v>414.8</v>
      </c>
      <c r="O301" s="488">
        <v>426.9</v>
      </c>
      <c r="P301" s="488">
        <v>444.9</v>
      </c>
      <c r="Q301" s="488">
        <v>476.1</v>
      </c>
      <c r="R301" s="488">
        <v>488.9</v>
      </c>
      <c r="S301" s="488">
        <v>482.2</v>
      </c>
      <c r="T301" s="488">
        <v>477.7</v>
      </c>
      <c r="U301" s="488">
        <v>477.7</v>
      </c>
      <c r="V301" s="488">
        <v>476.7</v>
      </c>
      <c r="W301" s="488">
        <v>476.2</v>
      </c>
      <c r="X301" s="488">
        <v>490.6</v>
      </c>
      <c r="Y301" s="488">
        <v>516.9</v>
      </c>
      <c r="Z301" s="488">
        <v>541</v>
      </c>
      <c r="AA301" s="488">
        <v>571.40000000000009</v>
      </c>
      <c r="AB301" s="488">
        <v>584</v>
      </c>
      <c r="AC301" s="488">
        <v>599.20000000000005</v>
      </c>
      <c r="AD301" s="488">
        <v>622.59999999999991</v>
      </c>
      <c r="AE301" s="488">
        <v>642.4</v>
      </c>
      <c r="AF301" s="488">
        <v>672.19999999999993</v>
      </c>
      <c r="AG301" s="488">
        <v>705.5</v>
      </c>
      <c r="AH301" s="488">
        <v>727.7</v>
      </c>
      <c r="AI301" s="488">
        <v>751.40000000000009</v>
      </c>
      <c r="AJ301" s="488">
        <v>735.4</v>
      </c>
      <c r="AK301" s="488">
        <v>742.3</v>
      </c>
      <c r="AL301" s="488">
        <v>725.2</v>
      </c>
      <c r="AM301" s="488">
        <v>717.9</v>
      </c>
      <c r="AN301" s="488">
        <v>705.7</v>
      </c>
      <c r="AO301" s="488">
        <v>715.9</v>
      </c>
      <c r="AP301" s="503">
        <v>731.2</v>
      </c>
      <c r="AQ301" s="503">
        <v>756.1</v>
      </c>
      <c r="AR301" s="503">
        <v>770.40000000000009</v>
      </c>
      <c r="AS301" s="503"/>
    </row>
    <row r="302" spans="1:45">
      <c r="A302" s="39" t="s">
        <v>32</v>
      </c>
      <c r="B302" s="41"/>
      <c r="C302" s="18"/>
      <c r="D302" s="19" t="s">
        <v>45</v>
      </c>
      <c r="E302" s="39" t="s">
        <v>141</v>
      </c>
      <c r="F302" s="39" t="s">
        <v>142</v>
      </c>
      <c r="G302" s="488">
        <v>41.800000000000004</v>
      </c>
      <c r="H302" s="488">
        <v>40.6</v>
      </c>
      <c r="I302" s="488">
        <v>48.800000000000004</v>
      </c>
      <c r="J302" s="488">
        <v>46.9</v>
      </c>
      <c r="K302" s="488">
        <v>41.4</v>
      </c>
      <c r="L302" s="488">
        <v>49.5</v>
      </c>
      <c r="M302" s="488">
        <v>48.800000000000004</v>
      </c>
      <c r="N302" s="488">
        <v>51.5</v>
      </c>
      <c r="O302" s="488">
        <v>54.2</v>
      </c>
      <c r="P302" s="488">
        <v>58.2</v>
      </c>
      <c r="Q302" s="488">
        <v>58.3</v>
      </c>
      <c r="R302" s="488">
        <v>61.4</v>
      </c>
      <c r="S302" s="488">
        <v>60.5</v>
      </c>
      <c r="T302" s="488">
        <v>59.3</v>
      </c>
      <c r="U302" s="488">
        <v>58.1</v>
      </c>
      <c r="V302" s="488">
        <v>57.5</v>
      </c>
      <c r="W302" s="488">
        <v>55.8</v>
      </c>
      <c r="X302" s="488">
        <v>57.2</v>
      </c>
      <c r="Y302" s="488">
        <v>59.4</v>
      </c>
      <c r="Z302" s="488">
        <v>61.4</v>
      </c>
      <c r="AA302" s="488">
        <v>63.300000000000004</v>
      </c>
      <c r="AB302" s="488">
        <v>66.099999999999994</v>
      </c>
      <c r="AC302" s="488">
        <v>68.2</v>
      </c>
      <c r="AD302" s="488">
        <v>71.399999999999991</v>
      </c>
      <c r="AE302" s="488">
        <v>75.099999999999994</v>
      </c>
      <c r="AF302" s="488">
        <v>77.5</v>
      </c>
      <c r="AG302" s="488">
        <v>82.3</v>
      </c>
      <c r="AH302" s="488">
        <v>85.700000000000017</v>
      </c>
      <c r="AI302" s="488">
        <v>88</v>
      </c>
      <c r="AJ302" s="488">
        <v>85</v>
      </c>
      <c r="AK302" s="488">
        <v>84.899999999999991</v>
      </c>
      <c r="AL302" s="488">
        <v>84.5</v>
      </c>
      <c r="AM302" s="488">
        <v>82.499999999999986</v>
      </c>
      <c r="AN302" s="488">
        <v>82.499999999999986</v>
      </c>
      <c r="AO302" s="488">
        <v>84.3</v>
      </c>
      <c r="AP302" s="503">
        <v>85.799999999999983</v>
      </c>
      <c r="AQ302" s="503">
        <v>88</v>
      </c>
      <c r="AR302" s="503">
        <v>89.5</v>
      </c>
      <c r="AS302" s="503"/>
    </row>
    <row r="303" spans="1:45">
      <c r="A303" s="39" t="s">
        <v>33</v>
      </c>
      <c r="B303" s="41"/>
      <c r="C303" s="18"/>
      <c r="D303" s="19" t="s">
        <v>45</v>
      </c>
      <c r="E303" s="39" t="s">
        <v>141</v>
      </c>
      <c r="F303" s="39" t="s">
        <v>142</v>
      </c>
      <c r="G303" s="488">
        <v>6445.5</v>
      </c>
      <c r="H303" s="488">
        <v>6531.2999999999993</v>
      </c>
      <c r="I303" s="488">
        <v>6614.8</v>
      </c>
      <c r="J303" s="488">
        <v>6664.9999999999991</v>
      </c>
      <c r="K303" s="488">
        <v>6658.5999999999995</v>
      </c>
      <c r="L303" s="488">
        <v>6709</v>
      </c>
      <c r="M303" s="488">
        <v>6998.5000000000018</v>
      </c>
      <c r="N303" s="488">
        <v>7423.800000000002</v>
      </c>
      <c r="O303" s="488">
        <v>7732.5999999999985</v>
      </c>
      <c r="P303" s="488">
        <v>8103.3</v>
      </c>
      <c r="Q303" s="488">
        <v>8484.4</v>
      </c>
      <c r="R303" s="488">
        <v>8765.5</v>
      </c>
      <c r="S303" s="488">
        <v>8835.9</v>
      </c>
      <c r="T303" s="488">
        <v>8762</v>
      </c>
      <c r="U303" s="488">
        <v>8829.100000000004</v>
      </c>
      <c r="V303" s="488">
        <v>9027.7999999999993</v>
      </c>
      <c r="W303" s="488">
        <v>9095.6999999999989</v>
      </c>
      <c r="X303" s="488">
        <v>9417</v>
      </c>
      <c r="Y303" s="488">
        <v>9839.8000000000011</v>
      </c>
      <c r="Z303" s="488">
        <v>10283.799999999999</v>
      </c>
      <c r="AA303" s="488">
        <v>10763.2</v>
      </c>
      <c r="AB303" s="488">
        <v>11192.1</v>
      </c>
      <c r="AC303" s="488">
        <v>11594.7</v>
      </c>
      <c r="AD303" s="488">
        <v>12091.5</v>
      </c>
      <c r="AE303" s="488">
        <v>12676.099999999999</v>
      </c>
      <c r="AF303" s="488">
        <v>13324.599999999999</v>
      </c>
      <c r="AG303" s="488">
        <v>14066.799999999997</v>
      </c>
      <c r="AH303" s="488">
        <v>14671.6</v>
      </c>
      <c r="AI303" s="488">
        <v>15084.8</v>
      </c>
      <c r="AJ303" s="488">
        <v>14684.9</v>
      </c>
      <c r="AK303" s="488">
        <v>14645.000000000002</v>
      </c>
      <c r="AL303" s="488">
        <v>14491.5</v>
      </c>
      <c r="AM303" s="488">
        <v>14138.199999999999</v>
      </c>
      <c r="AN303" s="488">
        <v>13913.5</v>
      </c>
      <c r="AO303" s="488">
        <v>14133.000000000002</v>
      </c>
      <c r="AP303" s="503">
        <v>14528.600000000002</v>
      </c>
      <c r="AQ303" s="503">
        <v>14874.199999999999</v>
      </c>
      <c r="AR303" s="503">
        <v>15202.999999999998</v>
      </c>
      <c r="AS303" s="503"/>
    </row>
    <row r="304" spans="1:45">
      <c r="A304" s="39" t="s">
        <v>34</v>
      </c>
      <c r="B304" s="105"/>
      <c r="C304" s="106"/>
      <c r="D304" s="51" t="s">
        <v>45</v>
      </c>
      <c r="E304" s="39" t="s">
        <v>141</v>
      </c>
      <c r="F304" s="39" t="s">
        <v>142</v>
      </c>
      <c r="G304" s="489">
        <v>7.3999999999999995</v>
      </c>
      <c r="H304" s="489">
        <v>8.3000000000000007</v>
      </c>
      <c r="I304" s="489">
        <v>7.8</v>
      </c>
      <c r="J304" s="489">
        <v>8.4</v>
      </c>
      <c r="K304" s="489">
        <v>8.6999999999999993</v>
      </c>
      <c r="L304" s="489">
        <v>11</v>
      </c>
      <c r="M304" s="489">
        <v>10.3</v>
      </c>
      <c r="N304" s="489">
        <v>10</v>
      </c>
      <c r="O304" s="489">
        <v>11</v>
      </c>
      <c r="P304" s="489">
        <v>11.1</v>
      </c>
      <c r="Q304" s="489">
        <v>11</v>
      </c>
      <c r="R304" s="489">
        <v>11.1</v>
      </c>
      <c r="S304" s="489">
        <v>11</v>
      </c>
      <c r="T304" s="489">
        <v>11.4</v>
      </c>
      <c r="U304" s="489">
        <v>11.5</v>
      </c>
      <c r="V304" s="489">
        <v>12</v>
      </c>
      <c r="W304" s="489">
        <v>11.7</v>
      </c>
      <c r="X304" s="489">
        <v>11.1</v>
      </c>
      <c r="Y304" s="489">
        <v>10.3</v>
      </c>
      <c r="Z304" s="489">
        <v>9.6</v>
      </c>
      <c r="AA304" s="489">
        <v>9.8999999999996362</v>
      </c>
      <c r="AB304" s="489">
        <v>9.7000000000002728</v>
      </c>
      <c r="AC304" s="489">
        <v>9.2999999999992724</v>
      </c>
      <c r="AD304" s="489">
        <v>8.0000000000004547</v>
      </c>
      <c r="AE304" s="489">
        <v>9.0999999999999091</v>
      </c>
      <c r="AF304" s="489">
        <v>10.000000000000455</v>
      </c>
      <c r="AG304" s="489">
        <v>11.000000000000909</v>
      </c>
      <c r="AH304" s="489">
        <v>10.499999999999091</v>
      </c>
      <c r="AI304" s="489">
        <v>10.900000000000546</v>
      </c>
      <c r="AJ304" s="489">
        <v>10.699999999999363</v>
      </c>
      <c r="AK304" s="489">
        <v>10.899999999999636</v>
      </c>
      <c r="AL304" s="489">
        <v>12.900000000000091</v>
      </c>
      <c r="AM304" s="489">
        <v>12.599999999999909</v>
      </c>
      <c r="AN304" s="489">
        <v>12.699999999998909</v>
      </c>
      <c r="AO304" s="489">
        <v>12.699999999999818</v>
      </c>
      <c r="AP304" s="503">
        <v>12.800000000000637</v>
      </c>
      <c r="AQ304" s="503">
        <v>12.799999999999272</v>
      </c>
      <c r="AR304" s="503">
        <v>13.199999999999818</v>
      </c>
      <c r="AS304" s="503"/>
    </row>
    <row r="305" spans="1:45">
      <c r="A305" s="66" t="s">
        <v>35</v>
      </c>
      <c r="B305" s="70"/>
      <c r="C305" s="68"/>
      <c r="D305" s="107" t="s">
        <v>45</v>
      </c>
      <c r="E305" s="66" t="s">
        <v>141</v>
      </c>
      <c r="F305" s="66" t="s">
        <v>142</v>
      </c>
      <c r="G305" s="490">
        <v>6452.9</v>
      </c>
      <c r="H305" s="490">
        <v>6539.5999999999995</v>
      </c>
      <c r="I305" s="490">
        <v>6622.6</v>
      </c>
      <c r="J305" s="490">
        <v>6673.3999999999987</v>
      </c>
      <c r="K305" s="490">
        <v>6667.2999999999993</v>
      </c>
      <c r="L305" s="490">
        <v>6720</v>
      </c>
      <c r="M305" s="490">
        <v>7008.800000000002</v>
      </c>
      <c r="N305" s="490">
        <v>7433.800000000002</v>
      </c>
      <c r="O305" s="490">
        <v>7743.5999999999985</v>
      </c>
      <c r="P305" s="490">
        <v>8114.4000000000005</v>
      </c>
      <c r="Q305" s="490">
        <v>8495.4</v>
      </c>
      <c r="R305" s="490">
        <v>8776.6</v>
      </c>
      <c r="S305" s="490">
        <v>8846.9</v>
      </c>
      <c r="T305" s="490">
        <v>8773.4</v>
      </c>
      <c r="U305" s="490">
        <v>8840.600000000004</v>
      </c>
      <c r="V305" s="490">
        <v>9039.7999999999993</v>
      </c>
      <c r="W305" s="490">
        <v>9107.4</v>
      </c>
      <c r="X305" s="490">
        <v>9428.1</v>
      </c>
      <c r="Y305" s="490">
        <v>9850.1</v>
      </c>
      <c r="Z305" s="490">
        <v>10293.4</v>
      </c>
      <c r="AA305" s="490">
        <v>10773.1</v>
      </c>
      <c r="AB305" s="490">
        <v>11201.800000000001</v>
      </c>
      <c r="AC305" s="490">
        <v>11604</v>
      </c>
      <c r="AD305" s="490">
        <v>12099.5</v>
      </c>
      <c r="AE305" s="490">
        <v>12685.199999999997</v>
      </c>
      <c r="AF305" s="490">
        <v>13334.599999999999</v>
      </c>
      <c r="AG305" s="490">
        <v>14077.8</v>
      </c>
      <c r="AH305" s="490">
        <v>14682.1</v>
      </c>
      <c r="AI305" s="490">
        <v>15095.699999999999</v>
      </c>
      <c r="AJ305" s="490">
        <v>14695.599999999999</v>
      </c>
      <c r="AK305" s="490">
        <v>14655.900000000001</v>
      </c>
      <c r="AL305" s="490">
        <v>14504.399999999998</v>
      </c>
      <c r="AM305" s="490">
        <v>14150.800000000001</v>
      </c>
      <c r="AN305" s="490">
        <v>13926.2</v>
      </c>
      <c r="AO305" s="490">
        <v>14145.7</v>
      </c>
      <c r="AP305" s="490">
        <v>14541.400000000001</v>
      </c>
      <c r="AQ305" s="490">
        <v>14887</v>
      </c>
      <c r="AR305" s="490">
        <v>15216.199999999999</v>
      </c>
      <c r="AS305" s="490">
        <v>15589.5</v>
      </c>
    </row>
    <row r="306" spans="1:45">
      <c r="A306" s="82" t="s">
        <v>11</v>
      </c>
      <c r="B306" s="108" t="s">
        <v>126</v>
      </c>
      <c r="C306" s="109" t="s">
        <v>127</v>
      </c>
      <c r="D306" s="110" t="s">
        <v>85</v>
      </c>
      <c r="E306" s="82" t="s">
        <v>141</v>
      </c>
      <c r="F306" s="82" t="s">
        <v>142</v>
      </c>
      <c r="G306" s="498">
        <v>458.09999999999997</v>
      </c>
      <c r="H306" s="498">
        <v>434.4</v>
      </c>
      <c r="I306" s="498">
        <v>438.1</v>
      </c>
      <c r="J306" s="498">
        <v>445.9</v>
      </c>
      <c r="K306" s="498">
        <v>428</v>
      </c>
      <c r="L306" s="498">
        <v>437.49999999999994</v>
      </c>
      <c r="M306" s="498">
        <v>450.50000000000006</v>
      </c>
      <c r="N306" s="498">
        <v>475.3</v>
      </c>
      <c r="O306" s="498">
        <v>493.8</v>
      </c>
      <c r="P306" s="498">
        <v>531.80000000000007</v>
      </c>
      <c r="Q306" s="498">
        <v>549.09999999999991</v>
      </c>
      <c r="R306" s="498">
        <v>556.79999999999995</v>
      </c>
      <c r="S306" s="498">
        <v>550.4</v>
      </c>
      <c r="T306" s="498">
        <v>537.30000000000007</v>
      </c>
      <c r="U306" s="498">
        <v>536.70000000000005</v>
      </c>
      <c r="V306" s="498">
        <v>558</v>
      </c>
      <c r="W306" s="498">
        <v>568</v>
      </c>
      <c r="X306" s="498">
        <v>628.4</v>
      </c>
      <c r="Y306" s="498">
        <v>637.69999999999993</v>
      </c>
      <c r="Z306" s="498">
        <v>670.1</v>
      </c>
      <c r="AA306" s="498">
        <v>700.3</v>
      </c>
      <c r="AB306" s="498">
        <v>710.30000000000007</v>
      </c>
      <c r="AC306" s="498">
        <v>723.6</v>
      </c>
      <c r="AD306" s="498">
        <v>765.3</v>
      </c>
      <c r="AE306" s="498">
        <v>805.8</v>
      </c>
      <c r="AF306" s="498">
        <v>839.80000000000007</v>
      </c>
      <c r="AG306" s="498">
        <v>882.7</v>
      </c>
      <c r="AH306" s="498">
        <v>932.4</v>
      </c>
      <c r="AI306" s="498">
        <v>949.80000000000007</v>
      </c>
      <c r="AJ306" s="498">
        <v>902.1</v>
      </c>
      <c r="AK306" s="498">
        <v>882.7</v>
      </c>
      <c r="AL306" s="498">
        <v>879.6</v>
      </c>
      <c r="AM306" s="498">
        <v>844.19999999999993</v>
      </c>
      <c r="AN306" s="498">
        <v>826.59999999999991</v>
      </c>
      <c r="AO306" s="504">
        <v>847.80000000000007</v>
      </c>
      <c r="AP306" s="505">
        <v>876.7</v>
      </c>
      <c r="AQ306" s="505">
        <v>897.7</v>
      </c>
      <c r="AR306" s="505">
        <v>911.8</v>
      </c>
      <c r="AS306" s="505"/>
    </row>
    <row r="307" spans="1:45">
      <c r="A307" s="82" t="s">
        <v>17</v>
      </c>
      <c r="B307" s="83" t="s">
        <v>126</v>
      </c>
      <c r="C307" s="84" t="s">
        <v>127</v>
      </c>
      <c r="D307" s="85" t="s">
        <v>85</v>
      </c>
      <c r="E307" s="82" t="s">
        <v>141</v>
      </c>
      <c r="F307" s="82" t="s">
        <v>142</v>
      </c>
      <c r="G307" s="498">
        <v>102.7</v>
      </c>
      <c r="H307" s="498">
        <v>97.2</v>
      </c>
      <c r="I307" s="498">
        <v>97.1</v>
      </c>
      <c r="J307" s="498">
        <v>94.5</v>
      </c>
      <c r="K307" s="498">
        <v>91.8</v>
      </c>
      <c r="L307" s="498">
        <v>96.199999999999989</v>
      </c>
      <c r="M307" s="498">
        <v>99</v>
      </c>
      <c r="N307" s="498">
        <v>112.5</v>
      </c>
      <c r="O307" s="498">
        <v>111.9</v>
      </c>
      <c r="P307" s="498">
        <v>117</v>
      </c>
      <c r="Q307" s="498">
        <v>121.6</v>
      </c>
      <c r="R307" s="498">
        <v>124</v>
      </c>
      <c r="S307" s="498">
        <v>118.3</v>
      </c>
      <c r="T307" s="498">
        <v>112.3</v>
      </c>
      <c r="U307" s="498">
        <v>112.8</v>
      </c>
      <c r="V307" s="498">
        <v>114.6</v>
      </c>
      <c r="W307" s="498">
        <v>113.8</v>
      </c>
      <c r="X307" s="498">
        <v>112.8</v>
      </c>
      <c r="Y307" s="498">
        <v>120.4</v>
      </c>
      <c r="Z307" s="498">
        <v>123.1</v>
      </c>
      <c r="AA307" s="498">
        <v>127.29999999999998</v>
      </c>
      <c r="AB307" s="498">
        <v>131.1</v>
      </c>
      <c r="AC307" s="498">
        <v>135</v>
      </c>
      <c r="AD307" s="498">
        <v>139.69999999999999</v>
      </c>
      <c r="AE307" s="498">
        <v>146.80000000000001</v>
      </c>
      <c r="AF307" s="498">
        <v>150.70000000000002</v>
      </c>
      <c r="AG307" s="498">
        <v>157.1</v>
      </c>
      <c r="AH307" s="498">
        <v>166.8</v>
      </c>
      <c r="AI307" s="498">
        <v>174.8</v>
      </c>
      <c r="AJ307" s="498">
        <v>162.9</v>
      </c>
      <c r="AK307" s="498">
        <v>162</v>
      </c>
      <c r="AL307" s="498">
        <v>158.10000000000002</v>
      </c>
      <c r="AM307" s="498">
        <v>150.5</v>
      </c>
      <c r="AN307" s="498">
        <v>144</v>
      </c>
      <c r="AO307" s="498">
        <v>145.69999999999999</v>
      </c>
      <c r="AP307" s="505">
        <v>151.19999999999999</v>
      </c>
      <c r="AQ307" s="505">
        <v>154.4</v>
      </c>
      <c r="AR307" s="505">
        <v>157.70000000000002</v>
      </c>
      <c r="AS307" s="505"/>
    </row>
    <row r="308" spans="1:45">
      <c r="A308" s="82" t="s">
        <v>18</v>
      </c>
      <c r="B308" s="83" t="s">
        <v>126</v>
      </c>
      <c r="C308" s="84" t="s">
        <v>127</v>
      </c>
      <c r="D308" s="85" t="s">
        <v>85</v>
      </c>
      <c r="E308" s="82" t="s">
        <v>141</v>
      </c>
      <c r="F308" s="82" t="s">
        <v>142</v>
      </c>
      <c r="G308" s="498">
        <v>86.2</v>
      </c>
      <c r="H308" s="498">
        <v>87.5</v>
      </c>
      <c r="I308" s="498">
        <v>91.7</v>
      </c>
      <c r="J308" s="498">
        <v>97.5</v>
      </c>
      <c r="K308" s="498">
        <v>85.9</v>
      </c>
      <c r="L308" s="498">
        <v>94.4</v>
      </c>
      <c r="M308" s="498">
        <v>98.5</v>
      </c>
      <c r="N308" s="498">
        <v>102.1</v>
      </c>
      <c r="O308" s="498">
        <v>105.2</v>
      </c>
      <c r="P308" s="498">
        <v>108.5</v>
      </c>
      <c r="Q308" s="498">
        <v>109.6</v>
      </c>
      <c r="R308" s="498">
        <v>110</v>
      </c>
      <c r="S308" s="498">
        <v>108.2</v>
      </c>
      <c r="T308" s="498">
        <v>106.7</v>
      </c>
      <c r="U308" s="498">
        <v>105</v>
      </c>
      <c r="V308" s="498">
        <v>98.3</v>
      </c>
      <c r="W308" s="498">
        <v>98.6</v>
      </c>
      <c r="X308" s="498">
        <v>105.6</v>
      </c>
      <c r="Y308" s="498">
        <v>106.1</v>
      </c>
      <c r="Z308" s="498">
        <v>104.5</v>
      </c>
      <c r="AA308" s="498">
        <v>109.2</v>
      </c>
      <c r="AB308" s="498">
        <v>107</v>
      </c>
      <c r="AC308" s="498">
        <v>107.1</v>
      </c>
      <c r="AD308" s="498">
        <v>112.4</v>
      </c>
      <c r="AE308" s="498">
        <v>115.8</v>
      </c>
      <c r="AF308" s="498">
        <v>119.8</v>
      </c>
      <c r="AG308" s="498">
        <v>121.4</v>
      </c>
      <c r="AH308" s="498">
        <v>128.9</v>
      </c>
      <c r="AI308" s="498">
        <v>134</v>
      </c>
      <c r="AJ308" s="498">
        <v>127.3</v>
      </c>
      <c r="AK308" s="498">
        <v>121.6</v>
      </c>
      <c r="AL308" s="498">
        <v>123.1</v>
      </c>
      <c r="AM308" s="498">
        <v>118.79999999999998</v>
      </c>
      <c r="AN308" s="498">
        <v>113.5</v>
      </c>
      <c r="AO308" s="498">
        <v>114.3</v>
      </c>
      <c r="AP308" s="505">
        <v>119.9</v>
      </c>
      <c r="AQ308" s="505">
        <v>119.5</v>
      </c>
      <c r="AR308" s="505">
        <v>121.2</v>
      </c>
      <c r="AS308" s="505"/>
    </row>
    <row r="309" spans="1:45">
      <c r="A309" s="82" t="s">
        <v>19</v>
      </c>
      <c r="B309" s="83" t="s">
        <v>126</v>
      </c>
      <c r="C309" s="84" t="s">
        <v>127</v>
      </c>
      <c r="D309" s="85" t="s">
        <v>85</v>
      </c>
      <c r="E309" s="82" t="s">
        <v>141</v>
      </c>
      <c r="F309" s="82" t="s">
        <v>142</v>
      </c>
      <c r="G309" s="498">
        <v>85</v>
      </c>
      <c r="H309" s="498">
        <v>83.6</v>
      </c>
      <c r="I309" s="498">
        <v>82.2</v>
      </c>
      <c r="J309" s="498">
        <v>82</v>
      </c>
      <c r="K309" s="498">
        <v>79.099999999999994</v>
      </c>
      <c r="L309" s="498">
        <v>77.7</v>
      </c>
      <c r="M309" s="498">
        <v>83.9</v>
      </c>
      <c r="N309" s="498">
        <v>77.2</v>
      </c>
      <c r="O309" s="498">
        <v>92.3</v>
      </c>
      <c r="P309" s="498">
        <v>97.1</v>
      </c>
      <c r="Q309" s="498">
        <v>99.9</v>
      </c>
      <c r="R309" s="498">
        <v>101</v>
      </c>
      <c r="S309" s="498">
        <v>100.5</v>
      </c>
      <c r="T309" s="498">
        <v>99</v>
      </c>
      <c r="U309" s="498">
        <v>100.8</v>
      </c>
      <c r="V309" s="498">
        <v>121.3</v>
      </c>
      <c r="W309" s="498">
        <v>130.6</v>
      </c>
      <c r="X309" s="498">
        <v>142.9</v>
      </c>
      <c r="Y309" s="498">
        <v>150.9</v>
      </c>
      <c r="Z309" s="498">
        <v>154.19999999999999</v>
      </c>
      <c r="AA309" s="498">
        <v>169.2</v>
      </c>
      <c r="AB309" s="498">
        <v>170.7</v>
      </c>
      <c r="AC309" s="498">
        <v>169.4</v>
      </c>
      <c r="AD309" s="498">
        <v>176.2</v>
      </c>
      <c r="AE309" s="498">
        <v>181.10000000000002</v>
      </c>
      <c r="AF309" s="498">
        <v>194.9</v>
      </c>
      <c r="AG309" s="498">
        <v>198.89999999999998</v>
      </c>
      <c r="AH309" s="498">
        <v>212.2</v>
      </c>
      <c r="AI309" s="498">
        <v>211.9</v>
      </c>
      <c r="AJ309" s="498">
        <v>205.8</v>
      </c>
      <c r="AK309" s="498">
        <v>204.60000000000002</v>
      </c>
      <c r="AL309" s="498">
        <v>202.7</v>
      </c>
      <c r="AM309" s="498">
        <v>197.2</v>
      </c>
      <c r="AN309" s="498">
        <v>190.10000000000002</v>
      </c>
      <c r="AO309" s="498">
        <v>194.6</v>
      </c>
      <c r="AP309" s="505">
        <v>198.7</v>
      </c>
      <c r="AQ309" s="505">
        <v>206.8</v>
      </c>
      <c r="AR309" s="505">
        <v>214.29999999999998</v>
      </c>
      <c r="AS309" s="505"/>
    </row>
    <row r="310" spans="1:45">
      <c r="A310" s="82" t="s">
        <v>20</v>
      </c>
      <c r="B310" s="83" t="s">
        <v>126</v>
      </c>
      <c r="C310" s="84" t="s">
        <v>127</v>
      </c>
      <c r="D310" s="85" t="s">
        <v>85</v>
      </c>
      <c r="E310" s="82" t="s">
        <v>141</v>
      </c>
      <c r="F310" s="82" t="s">
        <v>142</v>
      </c>
      <c r="G310" s="498">
        <v>169.1</v>
      </c>
      <c r="H310" s="498">
        <v>165.2</v>
      </c>
      <c r="I310" s="498">
        <v>154.69999999999999</v>
      </c>
      <c r="J310" s="498">
        <v>162.30000000000001</v>
      </c>
      <c r="K310" s="498">
        <v>147</v>
      </c>
      <c r="L310" s="498">
        <v>141.5</v>
      </c>
      <c r="M310" s="498">
        <v>144.4</v>
      </c>
      <c r="N310" s="498">
        <v>151.1</v>
      </c>
      <c r="O310" s="498">
        <v>159.69999999999999</v>
      </c>
      <c r="P310" s="498">
        <v>166.9</v>
      </c>
      <c r="Q310" s="498">
        <v>178.8</v>
      </c>
      <c r="R310" s="498">
        <v>183.5</v>
      </c>
      <c r="S310" s="498">
        <v>185</v>
      </c>
      <c r="T310" s="498">
        <v>186</v>
      </c>
      <c r="U310" s="498">
        <v>188.5</v>
      </c>
      <c r="V310" s="498">
        <v>195.5</v>
      </c>
      <c r="W310" s="498">
        <v>203.8</v>
      </c>
      <c r="X310" s="498">
        <v>217.5</v>
      </c>
      <c r="Y310" s="498">
        <v>232.7</v>
      </c>
      <c r="Z310" s="498">
        <v>250.5</v>
      </c>
      <c r="AA310" s="498">
        <v>254</v>
      </c>
      <c r="AB310" s="498">
        <v>263.5</v>
      </c>
      <c r="AC310" s="498">
        <v>273.3</v>
      </c>
      <c r="AD310" s="498">
        <v>280.70000000000005</v>
      </c>
      <c r="AE310" s="498">
        <v>300.70000000000005</v>
      </c>
      <c r="AF310" s="498">
        <v>314.3</v>
      </c>
      <c r="AG310" s="498">
        <v>329.5</v>
      </c>
      <c r="AH310" s="498">
        <v>344.7</v>
      </c>
      <c r="AI310" s="498">
        <v>344.7</v>
      </c>
      <c r="AJ310" s="498">
        <v>322.39999999999998</v>
      </c>
      <c r="AK310" s="498">
        <v>319.2</v>
      </c>
      <c r="AL310" s="498">
        <v>321</v>
      </c>
      <c r="AM310" s="498">
        <v>305.7</v>
      </c>
      <c r="AN310" s="498">
        <v>305.20000000000005</v>
      </c>
      <c r="AO310" s="498">
        <v>307.39999999999998</v>
      </c>
      <c r="AP310" s="505">
        <v>323.39999999999998</v>
      </c>
      <c r="AQ310" s="505">
        <v>339.5</v>
      </c>
      <c r="AR310" s="505">
        <v>349.4</v>
      </c>
      <c r="AS310" s="505"/>
    </row>
    <row r="311" spans="1:45">
      <c r="A311" s="82" t="s">
        <v>21</v>
      </c>
      <c r="B311" s="83" t="s">
        <v>126</v>
      </c>
      <c r="C311" s="84" t="s">
        <v>127</v>
      </c>
      <c r="D311" s="85" t="s">
        <v>85</v>
      </c>
      <c r="E311" s="82" t="s">
        <v>141</v>
      </c>
      <c r="F311" s="82" t="s">
        <v>142</v>
      </c>
      <c r="G311" s="498">
        <v>40.700000000000003</v>
      </c>
      <c r="H311" s="498">
        <v>41.2</v>
      </c>
      <c r="I311" s="498">
        <v>35.9</v>
      </c>
      <c r="J311" s="498">
        <v>34.799999999999997</v>
      </c>
      <c r="K311" s="498">
        <v>34.1</v>
      </c>
      <c r="L311" s="498">
        <v>34.799999999999997</v>
      </c>
      <c r="M311" s="498">
        <v>36.4</v>
      </c>
      <c r="N311" s="498">
        <v>39.9</v>
      </c>
      <c r="O311" s="498">
        <v>41.1</v>
      </c>
      <c r="P311" s="498">
        <v>42.6</v>
      </c>
      <c r="Q311" s="498">
        <v>44.3</v>
      </c>
      <c r="R311" s="498">
        <v>45.2</v>
      </c>
      <c r="S311" s="498">
        <v>45.8</v>
      </c>
      <c r="T311" s="498">
        <v>44.1</v>
      </c>
      <c r="U311" s="498">
        <v>42.5</v>
      </c>
      <c r="V311" s="498">
        <v>42.9</v>
      </c>
      <c r="W311" s="498">
        <v>42.2</v>
      </c>
      <c r="X311" s="498">
        <v>41.3</v>
      </c>
      <c r="Y311" s="498">
        <v>45.4</v>
      </c>
      <c r="Z311" s="498">
        <v>48.9</v>
      </c>
      <c r="AA311" s="498">
        <v>52.900000000000006</v>
      </c>
      <c r="AB311" s="498">
        <v>55.4</v>
      </c>
      <c r="AC311" s="498">
        <v>56.5</v>
      </c>
      <c r="AD311" s="498">
        <v>58.1</v>
      </c>
      <c r="AE311" s="498">
        <v>62</v>
      </c>
      <c r="AF311" s="498">
        <v>65.3</v>
      </c>
      <c r="AG311" s="498">
        <v>66.900000000000006</v>
      </c>
      <c r="AH311" s="498">
        <v>70.900000000000006</v>
      </c>
      <c r="AI311" s="498">
        <v>71.3</v>
      </c>
      <c r="AJ311" s="498">
        <v>69.7</v>
      </c>
      <c r="AK311" s="498">
        <v>68.2</v>
      </c>
      <c r="AL311" s="498">
        <v>68.7</v>
      </c>
      <c r="AM311" s="498">
        <v>65.199999999999989</v>
      </c>
      <c r="AN311" s="498">
        <v>63.9</v>
      </c>
      <c r="AO311" s="498">
        <v>64.3</v>
      </c>
      <c r="AP311" s="505">
        <v>65.900000000000006</v>
      </c>
      <c r="AQ311" s="505">
        <v>66.5</v>
      </c>
      <c r="AR311" s="505">
        <v>67.699999999999989</v>
      </c>
      <c r="AS311" s="505"/>
    </row>
    <row r="312" spans="1:45">
      <c r="A312" s="82" t="s">
        <v>22</v>
      </c>
      <c r="B312" s="83" t="s">
        <v>126</v>
      </c>
      <c r="C312" s="84" t="s">
        <v>127</v>
      </c>
      <c r="D312" s="85" t="s">
        <v>85</v>
      </c>
      <c r="E312" s="82" t="s">
        <v>141</v>
      </c>
      <c r="F312" s="82" t="s">
        <v>142</v>
      </c>
      <c r="G312" s="498">
        <v>194.9</v>
      </c>
      <c r="H312" s="498">
        <v>193.5</v>
      </c>
      <c r="I312" s="498">
        <v>204.6</v>
      </c>
      <c r="J312" s="498">
        <v>195.5</v>
      </c>
      <c r="K312" s="498">
        <v>193</v>
      </c>
      <c r="L312" s="498">
        <v>211.4</v>
      </c>
      <c r="M312" s="498">
        <v>217.4</v>
      </c>
      <c r="N312" s="498">
        <v>238.2</v>
      </c>
      <c r="O312" s="498">
        <v>240.8</v>
      </c>
      <c r="P312" s="498">
        <v>246.3</v>
      </c>
      <c r="Q312" s="498">
        <v>250.6</v>
      </c>
      <c r="R312" s="498">
        <v>260.10000000000002</v>
      </c>
      <c r="S312" s="498">
        <v>257.60000000000002</v>
      </c>
      <c r="T312" s="498">
        <v>249.8</v>
      </c>
      <c r="U312" s="498">
        <v>245.1</v>
      </c>
      <c r="V312" s="498">
        <v>243.5</v>
      </c>
      <c r="W312" s="498">
        <v>235.9</v>
      </c>
      <c r="X312" s="498">
        <v>215.3</v>
      </c>
      <c r="Y312" s="498">
        <v>221.7</v>
      </c>
      <c r="Z312" s="498">
        <v>222.4</v>
      </c>
      <c r="AA312" s="498">
        <v>222.7</v>
      </c>
      <c r="AB312" s="498">
        <v>227</v>
      </c>
      <c r="AC312" s="498">
        <v>233.20000000000005</v>
      </c>
      <c r="AD312" s="498">
        <v>242.8</v>
      </c>
      <c r="AE312" s="498">
        <v>252.9</v>
      </c>
      <c r="AF312" s="498">
        <v>259.00000000000006</v>
      </c>
      <c r="AG312" s="498">
        <v>267.8</v>
      </c>
      <c r="AH312" s="498">
        <v>284.39999999999998</v>
      </c>
      <c r="AI312" s="498">
        <v>291.8</v>
      </c>
      <c r="AJ312" s="498">
        <v>282</v>
      </c>
      <c r="AK312" s="498">
        <v>271.39999999999998</v>
      </c>
      <c r="AL312" s="498">
        <v>271.60000000000002</v>
      </c>
      <c r="AM312" s="498">
        <v>262.3</v>
      </c>
      <c r="AN312" s="498">
        <v>249.8</v>
      </c>
      <c r="AO312" s="498">
        <v>252.20000000000002</v>
      </c>
      <c r="AP312" s="505">
        <v>260.2</v>
      </c>
      <c r="AQ312" s="505">
        <v>263.3</v>
      </c>
      <c r="AR312" s="505">
        <v>266.10000000000002</v>
      </c>
      <c r="AS312" s="505"/>
    </row>
    <row r="313" spans="1:45">
      <c r="A313" s="82" t="s">
        <v>23</v>
      </c>
      <c r="B313" s="83" t="s">
        <v>126</v>
      </c>
      <c r="C313" s="84" t="s">
        <v>127</v>
      </c>
      <c r="D313" s="85" t="s">
        <v>85</v>
      </c>
      <c r="E313" s="82" t="s">
        <v>141</v>
      </c>
      <c r="F313" s="82" t="s">
        <v>142</v>
      </c>
      <c r="G313" s="498">
        <v>103.4</v>
      </c>
      <c r="H313" s="498">
        <v>109.69999999999999</v>
      </c>
      <c r="I313" s="498">
        <v>111.5</v>
      </c>
      <c r="J313" s="498">
        <v>104.4</v>
      </c>
      <c r="K313" s="498">
        <v>103.5</v>
      </c>
      <c r="L313" s="498">
        <v>107.9</v>
      </c>
      <c r="M313" s="498">
        <v>104</v>
      </c>
      <c r="N313" s="498">
        <v>110.7</v>
      </c>
      <c r="O313" s="498">
        <v>113.9</v>
      </c>
      <c r="P313" s="498">
        <v>117.7</v>
      </c>
      <c r="Q313" s="498">
        <v>123.5</v>
      </c>
      <c r="R313" s="498">
        <v>126.6</v>
      </c>
      <c r="S313" s="498">
        <v>127</v>
      </c>
      <c r="T313" s="498">
        <v>126.5</v>
      </c>
      <c r="U313" s="498">
        <v>124.7</v>
      </c>
      <c r="V313" s="498">
        <v>123.1</v>
      </c>
      <c r="W313" s="498">
        <v>128</v>
      </c>
      <c r="X313" s="498">
        <v>116.5</v>
      </c>
      <c r="Y313" s="498">
        <v>126.9</v>
      </c>
      <c r="Z313" s="498">
        <v>126.4</v>
      </c>
      <c r="AA313" s="498">
        <v>130.19999999999999</v>
      </c>
      <c r="AB313" s="498">
        <v>142.9</v>
      </c>
      <c r="AC313" s="498">
        <v>149.10000000000002</v>
      </c>
      <c r="AD313" s="498">
        <v>159.80000000000001</v>
      </c>
      <c r="AE313" s="498">
        <v>169.6</v>
      </c>
      <c r="AF313" s="498">
        <v>180.79999999999998</v>
      </c>
      <c r="AG313" s="498">
        <v>188.5</v>
      </c>
      <c r="AH313" s="498">
        <v>202.9</v>
      </c>
      <c r="AI313" s="498">
        <v>210.8</v>
      </c>
      <c r="AJ313" s="498">
        <v>196.60000000000002</v>
      </c>
      <c r="AK313" s="498">
        <v>196.70000000000002</v>
      </c>
      <c r="AL313" s="498">
        <v>193</v>
      </c>
      <c r="AM313" s="498">
        <v>187.3</v>
      </c>
      <c r="AN313" s="498">
        <v>180.2</v>
      </c>
      <c r="AO313" s="498">
        <v>182.9</v>
      </c>
      <c r="AP313" s="505">
        <v>190.1</v>
      </c>
      <c r="AQ313" s="505">
        <v>195</v>
      </c>
      <c r="AR313" s="505">
        <v>198.5</v>
      </c>
      <c r="AS313" s="505"/>
    </row>
    <row r="314" spans="1:45">
      <c r="A314" s="82" t="s">
        <v>24</v>
      </c>
      <c r="B314" s="83" t="s">
        <v>126</v>
      </c>
      <c r="C314" s="84" t="s">
        <v>127</v>
      </c>
      <c r="D314" s="85" t="s">
        <v>85</v>
      </c>
      <c r="E314" s="82" t="s">
        <v>141</v>
      </c>
      <c r="F314" s="82" t="s">
        <v>142</v>
      </c>
      <c r="G314" s="498">
        <v>556.19999999999993</v>
      </c>
      <c r="H314" s="498">
        <v>578.4</v>
      </c>
      <c r="I314" s="498">
        <v>496.9</v>
      </c>
      <c r="J314" s="498">
        <v>467.4</v>
      </c>
      <c r="K314" s="498">
        <v>479.7</v>
      </c>
      <c r="L314" s="498">
        <v>486.2</v>
      </c>
      <c r="M314" s="498">
        <v>535.69999999999993</v>
      </c>
      <c r="N314" s="498">
        <v>562</v>
      </c>
      <c r="O314" s="498">
        <v>607.20000000000005</v>
      </c>
      <c r="P314" s="498">
        <v>628</v>
      </c>
      <c r="Q314" s="498">
        <v>634.29999999999995</v>
      </c>
      <c r="R314" s="498">
        <v>646.19999999999993</v>
      </c>
      <c r="S314" s="498">
        <v>654</v>
      </c>
      <c r="T314" s="498">
        <v>641.20000000000005</v>
      </c>
      <c r="U314" s="498">
        <v>653.20000000000005</v>
      </c>
      <c r="V314" s="498">
        <v>700.19999999999993</v>
      </c>
      <c r="W314" s="498">
        <v>714.6</v>
      </c>
      <c r="X314" s="498">
        <v>709.4</v>
      </c>
      <c r="Y314" s="498">
        <v>734.5</v>
      </c>
      <c r="Z314" s="498">
        <v>774</v>
      </c>
      <c r="AA314" s="498">
        <v>824.9</v>
      </c>
      <c r="AB314" s="498">
        <v>837.80000000000007</v>
      </c>
      <c r="AC314" s="498">
        <v>873.00000000000011</v>
      </c>
      <c r="AD314" s="498">
        <v>908.6</v>
      </c>
      <c r="AE314" s="498">
        <v>961.60000000000014</v>
      </c>
      <c r="AF314" s="498">
        <v>1006.8</v>
      </c>
      <c r="AG314" s="498">
        <v>1046.5999999999999</v>
      </c>
      <c r="AH314" s="498">
        <v>1108.0999999999999</v>
      </c>
      <c r="AI314" s="498">
        <v>1119.5</v>
      </c>
      <c r="AJ314" s="498">
        <v>1054.9000000000001</v>
      </c>
      <c r="AK314" s="498">
        <v>1051.5</v>
      </c>
      <c r="AL314" s="498">
        <v>1038.7</v>
      </c>
      <c r="AM314" s="498">
        <v>1004.7</v>
      </c>
      <c r="AN314" s="498">
        <v>974.59999999999991</v>
      </c>
      <c r="AO314" s="498">
        <v>984.4</v>
      </c>
      <c r="AP314" s="505">
        <v>1017.3999999999999</v>
      </c>
      <c r="AQ314" s="505">
        <v>1053.6999999999998</v>
      </c>
      <c r="AR314" s="505">
        <v>1075.3</v>
      </c>
      <c r="AS314" s="505"/>
    </row>
    <row r="315" spans="1:45">
      <c r="A315" s="82" t="s">
        <v>25</v>
      </c>
      <c r="B315" s="83" t="s">
        <v>126</v>
      </c>
      <c r="C315" s="84" t="s">
        <v>127</v>
      </c>
      <c r="D315" s="85" t="s">
        <v>85</v>
      </c>
      <c r="E315" s="82" t="s">
        <v>141</v>
      </c>
      <c r="F315" s="82" t="s">
        <v>142</v>
      </c>
      <c r="G315" s="498">
        <v>325</v>
      </c>
      <c r="H315" s="498">
        <v>342.5</v>
      </c>
      <c r="I315" s="498">
        <v>342.29999999999995</v>
      </c>
      <c r="J315" s="498">
        <v>340.4</v>
      </c>
      <c r="K315" s="498">
        <v>329.6</v>
      </c>
      <c r="L315" s="498">
        <v>322.3</v>
      </c>
      <c r="M315" s="498">
        <v>324.89999999999998</v>
      </c>
      <c r="N315" s="498">
        <v>355.70000000000005</v>
      </c>
      <c r="O315" s="498">
        <v>369.5</v>
      </c>
      <c r="P315" s="498">
        <v>373.4</v>
      </c>
      <c r="Q315" s="498">
        <v>393.70000000000005</v>
      </c>
      <c r="R315" s="498">
        <v>396.79999999999995</v>
      </c>
      <c r="S315" s="498">
        <v>388.1</v>
      </c>
      <c r="T315" s="498">
        <v>372.9</v>
      </c>
      <c r="U315" s="498">
        <v>372.9</v>
      </c>
      <c r="V315" s="498">
        <v>394.9</v>
      </c>
      <c r="W315" s="498">
        <v>394.3</v>
      </c>
      <c r="X315" s="498">
        <v>410.6</v>
      </c>
      <c r="Y315" s="498">
        <v>433</v>
      </c>
      <c r="Z315" s="498">
        <v>445.09999999999997</v>
      </c>
      <c r="AA315" s="498">
        <v>472.9</v>
      </c>
      <c r="AB315" s="498">
        <v>485.4</v>
      </c>
      <c r="AC315" s="498">
        <v>511.9</v>
      </c>
      <c r="AD315" s="498">
        <v>537.20000000000005</v>
      </c>
      <c r="AE315" s="498">
        <v>573.69999999999993</v>
      </c>
      <c r="AF315" s="498">
        <v>600.6</v>
      </c>
      <c r="AG315" s="498">
        <v>627.79999999999995</v>
      </c>
      <c r="AH315" s="498">
        <v>667.6</v>
      </c>
      <c r="AI315" s="498">
        <v>679.4</v>
      </c>
      <c r="AJ315" s="498">
        <v>630.9</v>
      </c>
      <c r="AK315" s="498">
        <v>615.29999999999995</v>
      </c>
      <c r="AL315" s="498">
        <v>611.4</v>
      </c>
      <c r="AM315" s="498">
        <v>587.79999999999995</v>
      </c>
      <c r="AN315" s="498">
        <v>570</v>
      </c>
      <c r="AO315" s="498">
        <v>580.70000000000005</v>
      </c>
      <c r="AP315" s="505">
        <v>603.5</v>
      </c>
      <c r="AQ315" s="505">
        <v>628.90000000000009</v>
      </c>
      <c r="AR315" s="505">
        <v>644.4</v>
      </c>
      <c r="AS315" s="505"/>
    </row>
    <row r="316" spans="1:45">
      <c r="A316" s="82" t="s">
        <v>26</v>
      </c>
      <c r="B316" s="83" t="s">
        <v>126</v>
      </c>
      <c r="C316" s="84" t="s">
        <v>127</v>
      </c>
      <c r="D316" s="85" t="s">
        <v>85</v>
      </c>
      <c r="E316" s="82" t="s">
        <v>141</v>
      </c>
      <c r="F316" s="82" t="s">
        <v>142</v>
      </c>
      <c r="G316" s="498">
        <v>67.7</v>
      </c>
      <c r="H316" s="498">
        <v>64.5</v>
      </c>
      <c r="I316" s="498">
        <v>63.4</v>
      </c>
      <c r="J316" s="498">
        <v>69.3</v>
      </c>
      <c r="K316" s="498">
        <v>73.399999999999991</v>
      </c>
      <c r="L316" s="498">
        <v>67</v>
      </c>
      <c r="M316" s="498">
        <v>65.8</v>
      </c>
      <c r="N316" s="498">
        <v>78.800000000000011</v>
      </c>
      <c r="O316" s="498">
        <v>78.099999999999994</v>
      </c>
      <c r="P316" s="498">
        <v>81.099999999999994</v>
      </c>
      <c r="Q316" s="498">
        <v>82.1</v>
      </c>
      <c r="R316" s="498">
        <v>81.899999999999991</v>
      </c>
      <c r="S316" s="498">
        <v>82.2</v>
      </c>
      <c r="T316" s="498">
        <v>80.7</v>
      </c>
      <c r="U316" s="498">
        <v>80.599999999999994</v>
      </c>
      <c r="V316" s="498">
        <v>78.7</v>
      </c>
      <c r="W316" s="498">
        <v>81.100000000000009</v>
      </c>
      <c r="X316" s="498">
        <v>73.900000000000006</v>
      </c>
      <c r="Y316" s="498">
        <v>77.400000000000006</v>
      </c>
      <c r="Z316" s="498">
        <v>83</v>
      </c>
      <c r="AA316" s="498">
        <v>82.9</v>
      </c>
      <c r="AB316" s="498">
        <v>80.099999999999994</v>
      </c>
      <c r="AC316" s="498">
        <v>85.100000000000009</v>
      </c>
      <c r="AD316" s="498">
        <v>88.6</v>
      </c>
      <c r="AE316" s="498">
        <v>91.899999999999991</v>
      </c>
      <c r="AF316" s="498">
        <v>94.699999999999989</v>
      </c>
      <c r="AG316" s="498">
        <v>96.399999999999991</v>
      </c>
      <c r="AH316" s="498">
        <v>101.4</v>
      </c>
      <c r="AI316" s="498">
        <v>101.39999999999999</v>
      </c>
      <c r="AJ316" s="498">
        <v>96</v>
      </c>
      <c r="AK316" s="498">
        <v>96.1</v>
      </c>
      <c r="AL316" s="498">
        <v>94.199999999999989</v>
      </c>
      <c r="AM316" s="498">
        <v>92.5</v>
      </c>
      <c r="AN316" s="498">
        <v>91.3</v>
      </c>
      <c r="AO316" s="498">
        <v>89.899999999999991</v>
      </c>
      <c r="AP316" s="505">
        <v>93.699999999999989</v>
      </c>
      <c r="AQ316" s="505">
        <v>96.5</v>
      </c>
      <c r="AR316" s="505">
        <v>101.30000000000001</v>
      </c>
      <c r="AS316" s="505"/>
    </row>
    <row r="317" spans="1:45">
      <c r="A317" s="82" t="s">
        <v>27</v>
      </c>
      <c r="B317" s="83" t="s">
        <v>126</v>
      </c>
      <c r="C317" s="84" t="s">
        <v>127</v>
      </c>
      <c r="D317" s="85" t="s">
        <v>85</v>
      </c>
      <c r="E317" s="82" t="s">
        <v>141</v>
      </c>
      <c r="F317" s="82" t="s">
        <v>142</v>
      </c>
      <c r="G317" s="498">
        <v>199</v>
      </c>
      <c r="H317" s="498">
        <v>207</v>
      </c>
      <c r="I317" s="498">
        <v>213.1</v>
      </c>
      <c r="J317" s="498">
        <v>201.6</v>
      </c>
      <c r="K317" s="498">
        <v>203.8</v>
      </c>
      <c r="L317" s="498">
        <v>200.5</v>
      </c>
      <c r="M317" s="498">
        <v>209.8</v>
      </c>
      <c r="N317" s="498">
        <v>226.6</v>
      </c>
      <c r="O317" s="498">
        <v>232.1</v>
      </c>
      <c r="P317" s="498">
        <v>243.7</v>
      </c>
      <c r="Q317" s="498">
        <v>251.9</v>
      </c>
      <c r="R317" s="498">
        <v>247.8</v>
      </c>
      <c r="S317" s="498">
        <v>240.1</v>
      </c>
      <c r="T317" s="498">
        <v>232.6</v>
      </c>
      <c r="U317" s="498">
        <v>228.4</v>
      </c>
      <c r="V317" s="498">
        <v>231.1</v>
      </c>
      <c r="W317" s="498">
        <v>217.4</v>
      </c>
      <c r="X317" s="498">
        <v>207.8</v>
      </c>
      <c r="Y317" s="498">
        <v>219.8</v>
      </c>
      <c r="Z317" s="498">
        <v>220.1</v>
      </c>
      <c r="AA317" s="498">
        <v>233.89999999999998</v>
      </c>
      <c r="AB317" s="498">
        <v>246.40000000000003</v>
      </c>
      <c r="AC317" s="498">
        <v>252.5</v>
      </c>
      <c r="AD317" s="498">
        <v>269.89999999999998</v>
      </c>
      <c r="AE317" s="498">
        <v>283.3</v>
      </c>
      <c r="AF317" s="498">
        <v>296.89999999999998</v>
      </c>
      <c r="AG317" s="498">
        <v>309.10000000000002</v>
      </c>
      <c r="AH317" s="498">
        <v>331.6</v>
      </c>
      <c r="AI317" s="498">
        <v>335.1</v>
      </c>
      <c r="AJ317" s="498">
        <v>321.89999999999998</v>
      </c>
      <c r="AK317" s="498">
        <v>321.7</v>
      </c>
      <c r="AL317" s="498">
        <v>320.10000000000002</v>
      </c>
      <c r="AM317" s="498">
        <v>306.39999999999998</v>
      </c>
      <c r="AN317" s="498">
        <v>297.3</v>
      </c>
      <c r="AO317" s="498">
        <v>300.39999999999998</v>
      </c>
      <c r="AP317" s="505">
        <v>312.5</v>
      </c>
      <c r="AQ317" s="505">
        <v>312.60000000000002</v>
      </c>
      <c r="AR317" s="505">
        <v>318</v>
      </c>
      <c r="AS317" s="505"/>
    </row>
    <row r="318" spans="1:45">
      <c r="A318" s="82" t="s">
        <v>28</v>
      </c>
      <c r="B318" s="83" t="s">
        <v>126</v>
      </c>
      <c r="C318" s="84" t="s">
        <v>127</v>
      </c>
      <c r="D318" s="85" t="s">
        <v>85</v>
      </c>
      <c r="E318" s="82" t="s">
        <v>141</v>
      </c>
      <c r="F318" s="82" t="s">
        <v>142</v>
      </c>
      <c r="G318" s="498">
        <v>403</v>
      </c>
      <c r="H318" s="498">
        <v>386</v>
      </c>
      <c r="I318" s="498">
        <v>436.4</v>
      </c>
      <c r="J318" s="498">
        <v>456.2</v>
      </c>
      <c r="K318" s="498">
        <v>435.79999999999995</v>
      </c>
      <c r="L318" s="498">
        <v>413</v>
      </c>
      <c r="M318" s="498">
        <v>455.5</v>
      </c>
      <c r="N318" s="498">
        <v>489.1</v>
      </c>
      <c r="O318" s="498">
        <v>503.5</v>
      </c>
      <c r="P318" s="498">
        <v>513.5</v>
      </c>
      <c r="Q318" s="498">
        <v>513.79999999999995</v>
      </c>
      <c r="R318" s="498">
        <v>518</v>
      </c>
      <c r="S318" s="498">
        <v>520.4</v>
      </c>
      <c r="T318" s="498">
        <v>515.4</v>
      </c>
      <c r="U318" s="498">
        <v>502.79999999999995</v>
      </c>
      <c r="V318" s="498">
        <v>490.5</v>
      </c>
      <c r="W318" s="498">
        <v>503.3</v>
      </c>
      <c r="X318" s="498">
        <v>579.1</v>
      </c>
      <c r="Y318" s="498">
        <v>613.4</v>
      </c>
      <c r="Z318" s="498">
        <v>650.5</v>
      </c>
      <c r="AA318" s="498">
        <v>695.1</v>
      </c>
      <c r="AB318" s="498">
        <v>723.7</v>
      </c>
      <c r="AC318" s="498">
        <v>751.80000000000007</v>
      </c>
      <c r="AD318" s="498">
        <v>781.6</v>
      </c>
      <c r="AE318" s="498">
        <v>835</v>
      </c>
      <c r="AF318" s="498">
        <v>860.1</v>
      </c>
      <c r="AG318" s="498">
        <v>898.59999999999991</v>
      </c>
      <c r="AH318" s="498">
        <v>936.8</v>
      </c>
      <c r="AI318" s="498">
        <v>947.59999999999991</v>
      </c>
      <c r="AJ318" s="498">
        <v>916.40000000000009</v>
      </c>
      <c r="AK318" s="498">
        <v>900.10000000000014</v>
      </c>
      <c r="AL318" s="498">
        <v>884.7</v>
      </c>
      <c r="AM318" s="498">
        <v>841.6</v>
      </c>
      <c r="AN318" s="498">
        <v>813.3</v>
      </c>
      <c r="AO318" s="498">
        <v>820.1</v>
      </c>
      <c r="AP318" s="505">
        <v>860.7</v>
      </c>
      <c r="AQ318" s="505">
        <v>873</v>
      </c>
      <c r="AR318" s="505">
        <v>889.7</v>
      </c>
      <c r="AS318" s="505"/>
    </row>
    <row r="319" spans="1:45">
      <c r="A319" s="82" t="s">
        <v>29</v>
      </c>
      <c r="B319" s="83" t="s">
        <v>126</v>
      </c>
      <c r="C319" s="84" t="s">
        <v>127</v>
      </c>
      <c r="D319" s="85" t="s">
        <v>85</v>
      </c>
      <c r="E319" s="82" t="s">
        <v>141</v>
      </c>
      <c r="F319" s="82" t="s">
        <v>142</v>
      </c>
      <c r="G319" s="498">
        <v>47.800000000000004</v>
      </c>
      <c r="H319" s="498">
        <v>46.7</v>
      </c>
      <c r="I319" s="498">
        <v>44.5</v>
      </c>
      <c r="J319" s="498">
        <v>44.300000000000004</v>
      </c>
      <c r="K319" s="498">
        <v>50.9</v>
      </c>
      <c r="L319" s="498">
        <v>55.3</v>
      </c>
      <c r="M319" s="498">
        <v>59.3</v>
      </c>
      <c r="N319" s="498">
        <v>70.099999999999994</v>
      </c>
      <c r="O319" s="498">
        <v>73</v>
      </c>
      <c r="P319" s="498">
        <v>77.7</v>
      </c>
      <c r="Q319" s="498">
        <v>83</v>
      </c>
      <c r="R319" s="498">
        <v>84.100000000000009</v>
      </c>
      <c r="S319" s="498">
        <v>84.3</v>
      </c>
      <c r="T319" s="498">
        <v>83.3</v>
      </c>
      <c r="U319" s="498">
        <v>83.7</v>
      </c>
      <c r="V319" s="498">
        <v>89.1</v>
      </c>
      <c r="W319" s="498">
        <v>89.2</v>
      </c>
      <c r="X319" s="498">
        <v>95</v>
      </c>
      <c r="Y319" s="498">
        <v>101.3</v>
      </c>
      <c r="Z319" s="498">
        <v>102</v>
      </c>
      <c r="AA319" s="498">
        <v>106.60000000000001</v>
      </c>
      <c r="AB319" s="498">
        <v>117.89999999999999</v>
      </c>
      <c r="AC319" s="498">
        <v>129.60000000000002</v>
      </c>
      <c r="AD319" s="498">
        <v>136.9</v>
      </c>
      <c r="AE319" s="498">
        <v>147.5</v>
      </c>
      <c r="AF319" s="498">
        <v>155.1</v>
      </c>
      <c r="AG319" s="498">
        <v>164.3</v>
      </c>
      <c r="AH319" s="498">
        <v>178.4</v>
      </c>
      <c r="AI319" s="498">
        <v>184.79999999999998</v>
      </c>
      <c r="AJ319" s="498">
        <v>178.10000000000002</v>
      </c>
      <c r="AK319" s="498">
        <v>172</v>
      </c>
      <c r="AL319" s="498">
        <v>168.60000000000002</v>
      </c>
      <c r="AM319" s="498">
        <v>164.70000000000002</v>
      </c>
      <c r="AN319" s="498">
        <v>163</v>
      </c>
      <c r="AO319" s="498">
        <v>165.7</v>
      </c>
      <c r="AP319" s="505">
        <v>172.10000000000002</v>
      </c>
      <c r="AQ319" s="505">
        <v>180.1</v>
      </c>
      <c r="AR319" s="505">
        <v>184.50000000000003</v>
      </c>
      <c r="AS319" s="505"/>
    </row>
    <row r="320" spans="1:45">
      <c r="A320" s="82" t="s">
        <v>30</v>
      </c>
      <c r="B320" s="83" t="s">
        <v>126</v>
      </c>
      <c r="C320" s="84" t="s">
        <v>127</v>
      </c>
      <c r="D320" s="85" t="s">
        <v>85</v>
      </c>
      <c r="E320" s="82" t="s">
        <v>141</v>
      </c>
      <c r="F320" s="82" t="s">
        <v>142</v>
      </c>
      <c r="G320" s="498">
        <v>48.3</v>
      </c>
      <c r="H320" s="498">
        <v>45.8</v>
      </c>
      <c r="I320" s="498">
        <v>48</v>
      </c>
      <c r="J320" s="498">
        <v>43.2</v>
      </c>
      <c r="K320" s="498">
        <v>42.7</v>
      </c>
      <c r="L320" s="498">
        <v>44</v>
      </c>
      <c r="M320" s="498">
        <v>49</v>
      </c>
      <c r="N320" s="498">
        <v>45.3</v>
      </c>
      <c r="O320" s="498">
        <v>47.5</v>
      </c>
      <c r="P320" s="498">
        <v>49.9</v>
      </c>
      <c r="Q320" s="498">
        <v>51.7</v>
      </c>
      <c r="R320" s="498">
        <v>51.7</v>
      </c>
      <c r="S320" s="498">
        <v>51.2</v>
      </c>
      <c r="T320" s="498">
        <v>49.1</v>
      </c>
      <c r="U320" s="498">
        <v>48.9</v>
      </c>
      <c r="V320" s="498">
        <v>53.6</v>
      </c>
      <c r="W320" s="498">
        <v>54.5</v>
      </c>
      <c r="X320" s="498">
        <v>51.4</v>
      </c>
      <c r="Y320" s="498">
        <v>54.4</v>
      </c>
      <c r="Z320" s="498">
        <v>54.300000000000004</v>
      </c>
      <c r="AA320" s="498">
        <v>59.2</v>
      </c>
      <c r="AB320" s="498">
        <v>58.8</v>
      </c>
      <c r="AC320" s="498">
        <v>61.4</v>
      </c>
      <c r="AD320" s="498">
        <v>63.8</v>
      </c>
      <c r="AE320" s="498">
        <v>66</v>
      </c>
      <c r="AF320" s="498">
        <v>71.100000000000009</v>
      </c>
      <c r="AG320" s="498">
        <v>71.2</v>
      </c>
      <c r="AH320" s="498">
        <v>76.400000000000006</v>
      </c>
      <c r="AI320" s="498">
        <v>77.2</v>
      </c>
      <c r="AJ320" s="498">
        <v>72.5</v>
      </c>
      <c r="AK320" s="498">
        <v>71.899999999999991</v>
      </c>
      <c r="AL320" s="498">
        <v>69.400000000000006</v>
      </c>
      <c r="AM320" s="498">
        <v>66.399999999999991</v>
      </c>
      <c r="AN320" s="498">
        <v>65.8</v>
      </c>
      <c r="AO320" s="498">
        <v>68.099999999999994</v>
      </c>
      <c r="AP320" s="505">
        <v>70.599999999999994</v>
      </c>
      <c r="AQ320" s="505">
        <v>74</v>
      </c>
      <c r="AR320" s="505">
        <v>75.099999999999994</v>
      </c>
      <c r="AS320" s="505"/>
    </row>
    <row r="321" spans="1:45">
      <c r="A321" s="82" t="s">
        <v>31</v>
      </c>
      <c r="B321" s="83" t="s">
        <v>126</v>
      </c>
      <c r="C321" s="84" t="s">
        <v>127</v>
      </c>
      <c r="D321" s="85" t="s">
        <v>85</v>
      </c>
      <c r="E321" s="82" t="s">
        <v>141</v>
      </c>
      <c r="F321" s="82" t="s">
        <v>142</v>
      </c>
      <c r="G321" s="498">
        <v>193.8</v>
      </c>
      <c r="H321" s="498">
        <v>193</v>
      </c>
      <c r="I321" s="498">
        <v>195.3</v>
      </c>
      <c r="J321" s="498">
        <v>186.7</v>
      </c>
      <c r="K321" s="498">
        <v>184.4</v>
      </c>
      <c r="L321" s="498">
        <v>184.2</v>
      </c>
      <c r="M321" s="498">
        <v>192.6</v>
      </c>
      <c r="N321" s="498">
        <v>186.3</v>
      </c>
      <c r="O321" s="498">
        <v>193.7</v>
      </c>
      <c r="P321" s="498">
        <v>201.3</v>
      </c>
      <c r="Q321" s="498">
        <v>213</v>
      </c>
      <c r="R321" s="498">
        <v>214.6</v>
      </c>
      <c r="S321" s="498">
        <v>213.1</v>
      </c>
      <c r="T321" s="498">
        <v>208.7</v>
      </c>
      <c r="U321" s="498">
        <v>203.7</v>
      </c>
      <c r="V321" s="498">
        <v>207</v>
      </c>
      <c r="W321" s="498">
        <v>201.5</v>
      </c>
      <c r="X321" s="498">
        <v>200.2</v>
      </c>
      <c r="Y321" s="498">
        <v>211.1</v>
      </c>
      <c r="Z321" s="498">
        <v>224.8</v>
      </c>
      <c r="AA321" s="498">
        <v>240.20000000000002</v>
      </c>
      <c r="AB321" s="498">
        <v>237.39999999999998</v>
      </c>
      <c r="AC321" s="498">
        <v>239.1</v>
      </c>
      <c r="AD321" s="498">
        <v>247.5</v>
      </c>
      <c r="AE321" s="498">
        <v>256.79999999999995</v>
      </c>
      <c r="AF321" s="498">
        <v>263.59999999999997</v>
      </c>
      <c r="AG321" s="498">
        <v>271.8</v>
      </c>
      <c r="AH321" s="498">
        <v>282.5</v>
      </c>
      <c r="AI321" s="498">
        <v>286.3</v>
      </c>
      <c r="AJ321" s="498">
        <v>270.70000000000005</v>
      </c>
      <c r="AK321" s="498">
        <v>272.7</v>
      </c>
      <c r="AL321" s="498">
        <v>260.8</v>
      </c>
      <c r="AM321" s="498">
        <v>252.1</v>
      </c>
      <c r="AN321" s="498">
        <v>243.4</v>
      </c>
      <c r="AO321" s="498">
        <v>249.1</v>
      </c>
      <c r="AP321" s="505">
        <v>256.10000000000002</v>
      </c>
      <c r="AQ321" s="505">
        <v>265.5</v>
      </c>
      <c r="AR321" s="505">
        <v>269.10000000000002</v>
      </c>
      <c r="AS321" s="505"/>
    </row>
    <row r="322" spans="1:45">
      <c r="A322" s="82" t="s">
        <v>32</v>
      </c>
      <c r="B322" s="83" t="s">
        <v>126</v>
      </c>
      <c r="C322" s="84" t="s">
        <v>127</v>
      </c>
      <c r="D322" s="85" t="s">
        <v>85</v>
      </c>
      <c r="E322" s="82" t="s">
        <v>141</v>
      </c>
      <c r="F322" s="82" t="s">
        <v>142</v>
      </c>
      <c r="G322" s="498">
        <v>21.3</v>
      </c>
      <c r="H322" s="498">
        <v>19.899999999999999</v>
      </c>
      <c r="I322" s="498">
        <v>25.8</v>
      </c>
      <c r="J322" s="498">
        <v>23.8</v>
      </c>
      <c r="K322" s="498">
        <v>19.899999999999999</v>
      </c>
      <c r="L322" s="498">
        <v>24.8</v>
      </c>
      <c r="M322" s="498">
        <v>25.1</v>
      </c>
      <c r="N322" s="498">
        <v>26.8</v>
      </c>
      <c r="O322" s="498">
        <v>28.1</v>
      </c>
      <c r="P322" s="498">
        <v>30.6</v>
      </c>
      <c r="Q322" s="498">
        <v>30</v>
      </c>
      <c r="R322" s="498">
        <v>30.6</v>
      </c>
      <c r="S322" s="498">
        <v>29.6</v>
      </c>
      <c r="T322" s="498">
        <v>28.7</v>
      </c>
      <c r="U322" s="498">
        <v>27.6</v>
      </c>
      <c r="V322" s="498">
        <v>26.8</v>
      </c>
      <c r="W322" s="498">
        <v>25.3</v>
      </c>
      <c r="X322" s="498">
        <v>23.1</v>
      </c>
      <c r="Y322" s="498">
        <v>22.8</v>
      </c>
      <c r="Z322" s="498">
        <v>24.4</v>
      </c>
      <c r="AA322" s="498">
        <v>24.300000000000004</v>
      </c>
      <c r="AB322" s="498">
        <v>25.599999999999998</v>
      </c>
      <c r="AC322" s="498">
        <v>27.200000000000003</v>
      </c>
      <c r="AD322" s="498">
        <v>29</v>
      </c>
      <c r="AE322" s="498">
        <v>31.4</v>
      </c>
      <c r="AF322" s="498">
        <v>31.5</v>
      </c>
      <c r="AG322" s="498">
        <v>33.9</v>
      </c>
      <c r="AH322" s="498">
        <v>35.900000000000006</v>
      </c>
      <c r="AI322" s="498">
        <v>37</v>
      </c>
      <c r="AJ322" s="498">
        <v>34.199999999999996</v>
      </c>
      <c r="AK322" s="498">
        <v>34</v>
      </c>
      <c r="AL322" s="498">
        <v>34.299999999999997</v>
      </c>
      <c r="AM322" s="498">
        <v>32.200000000000003</v>
      </c>
      <c r="AN322" s="498">
        <v>32</v>
      </c>
      <c r="AO322" s="498">
        <v>32.5</v>
      </c>
      <c r="AP322" s="505">
        <v>32.9</v>
      </c>
      <c r="AQ322" s="505">
        <v>33.700000000000003</v>
      </c>
      <c r="AR322" s="505">
        <v>34.4</v>
      </c>
      <c r="AS322" s="505"/>
    </row>
    <row r="323" spans="1:45">
      <c r="A323" s="12" t="s">
        <v>33</v>
      </c>
      <c r="B323" s="12" t="s">
        <v>126</v>
      </c>
      <c r="C323" s="12" t="s">
        <v>127</v>
      </c>
      <c r="D323" s="86" t="s">
        <v>85</v>
      </c>
      <c r="E323" s="82" t="s">
        <v>141</v>
      </c>
      <c r="F323" s="82" t="s">
        <v>142</v>
      </c>
      <c r="G323" s="498">
        <v>3102.2000000000007</v>
      </c>
      <c r="H323" s="498">
        <v>3096.1</v>
      </c>
      <c r="I323" s="498">
        <v>3081.5</v>
      </c>
      <c r="J323" s="498">
        <v>3049.7999999999997</v>
      </c>
      <c r="K323" s="498">
        <v>2982.6000000000004</v>
      </c>
      <c r="L323" s="498">
        <v>2998.7000000000003</v>
      </c>
      <c r="M323" s="498">
        <v>3151.8000000000006</v>
      </c>
      <c r="N323" s="498">
        <v>3347.7000000000003</v>
      </c>
      <c r="O323" s="498">
        <v>3491.3999999999996</v>
      </c>
      <c r="P323" s="498">
        <v>3627.0999999999995</v>
      </c>
      <c r="Q323" s="498">
        <v>3730.8999999999996</v>
      </c>
      <c r="R323" s="498">
        <v>3778.8999999999996</v>
      </c>
      <c r="S323" s="498">
        <v>3755.7999999999997</v>
      </c>
      <c r="T323" s="498">
        <v>3674.2999999999997</v>
      </c>
      <c r="U323" s="498">
        <v>3657.8999999999996</v>
      </c>
      <c r="V323" s="498">
        <v>3769.0999999999995</v>
      </c>
      <c r="W323" s="498">
        <v>3802.1000000000008</v>
      </c>
      <c r="X323" s="498">
        <v>3930.7999999999997</v>
      </c>
      <c r="Y323" s="498">
        <v>4109.5000000000009</v>
      </c>
      <c r="Z323" s="498">
        <v>4278.3</v>
      </c>
      <c r="AA323" s="498">
        <v>4505.8</v>
      </c>
      <c r="AB323" s="498">
        <v>4621.0000000000009</v>
      </c>
      <c r="AC323" s="498">
        <v>4778.8</v>
      </c>
      <c r="AD323" s="498">
        <v>4998.1000000000004</v>
      </c>
      <c r="AE323" s="498">
        <v>5281.9</v>
      </c>
      <c r="AF323" s="498">
        <v>5505.0000000000009</v>
      </c>
      <c r="AG323" s="498">
        <v>5732.4999999999991</v>
      </c>
      <c r="AH323" s="498">
        <v>6061.9</v>
      </c>
      <c r="AI323" s="498">
        <v>6157.4</v>
      </c>
      <c r="AJ323" s="498">
        <v>5844.4</v>
      </c>
      <c r="AK323" s="498">
        <v>5761.7</v>
      </c>
      <c r="AL323" s="498">
        <v>5700</v>
      </c>
      <c r="AM323" s="498">
        <v>5479.5999999999995</v>
      </c>
      <c r="AN323" s="498">
        <v>5324</v>
      </c>
      <c r="AO323" s="498">
        <v>5400.1000000000013</v>
      </c>
      <c r="AP323" s="506">
        <v>5605.6000000000013</v>
      </c>
      <c r="AQ323" s="506">
        <v>5760.7</v>
      </c>
      <c r="AR323" s="506">
        <v>5878.5</v>
      </c>
      <c r="AS323" s="506"/>
    </row>
    <row r="324" spans="1:45">
      <c r="A324" s="82" t="s">
        <v>34</v>
      </c>
      <c r="B324" s="115" t="s">
        <v>126</v>
      </c>
      <c r="C324" s="116" t="s">
        <v>127</v>
      </c>
      <c r="D324" s="117" t="s">
        <v>85</v>
      </c>
      <c r="E324" s="82" t="s">
        <v>141</v>
      </c>
      <c r="F324" s="82" t="s">
        <v>142</v>
      </c>
      <c r="G324" s="498">
        <v>0</v>
      </c>
      <c r="H324" s="498">
        <v>0</v>
      </c>
      <c r="I324" s="498">
        <v>0</v>
      </c>
      <c r="J324" s="498">
        <v>0</v>
      </c>
      <c r="K324" s="498">
        <v>0</v>
      </c>
      <c r="L324" s="498">
        <v>0</v>
      </c>
      <c r="M324" s="498">
        <v>0</v>
      </c>
      <c r="N324" s="498">
        <v>0</v>
      </c>
      <c r="O324" s="498">
        <v>0</v>
      </c>
      <c r="P324" s="498">
        <v>0</v>
      </c>
      <c r="Q324" s="498">
        <v>0</v>
      </c>
      <c r="R324" s="498">
        <v>0</v>
      </c>
      <c r="S324" s="498">
        <v>0</v>
      </c>
      <c r="T324" s="498">
        <v>0</v>
      </c>
      <c r="U324" s="498">
        <v>0</v>
      </c>
      <c r="V324" s="498">
        <v>0</v>
      </c>
      <c r="W324" s="498">
        <v>0</v>
      </c>
      <c r="X324" s="498">
        <v>0</v>
      </c>
      <c r="Y324" s="498">
        <v>0</v>
      </c>
      <c r="Z324" s="498">
        <v>0</v>
      </c>
      <c r="AA324" s="498">
        <v>0</v>
      </c>
      <c r="AB324" s="498">
        <v>0</v>
      </c>
      <c r="AC324" s="498">
        <v>0</v>
      </c>
      <c r="AD324" s="498">
        <v>0</v>
      </c>
      <c r="AE324" s="498">
        <v>0</v>
      </c>
      <c r="AF324" s="498">
        <v>0</v>
      </c>
      <c r="AG324" s="498">
        <v>0</v>
      </c>
      <c r="AH324" s="498">
        <v>0</v>
      </c>
      <c r="AI324" s="498">
        <v>0</v>
      </c>
      <c r="AJ324" s="498">
        <v>0</v>
      </c>
      <c r="AK324" s="498">
        <v>0</v>
      </c>
      <c r="AL324" s="498">
        <v>0</v>
      </c>
      <c r="AM324" s="498">
        <v>0</v>
      </c>
      <c r="AN324" s="498">
        <v>0</v>
      </c>
      <c r="AO324" s="498">
        <v>0</v>
      </c>
      <c r="AP324" s="505">
        <v>0</v>
      </c>
      <c r="AQ324" s="505">
        <v>0</v>
      </c>
      <c r="AR324" s="505">
        <v>0</v>
      </c>
      <c r="AS324" s="505"/>
    </row>
    <row r="325" spans="1:45">
      <c r="A325" s="118" t="s">
        <v>35</v>
      </c>
      <c r="B325" s="118" t="s">
        <v>126</v>
      </c>
      <c r="C325" s="118" t="s">
        <v>127</v>
      </c>
      <c r="D325" s="119" t="s">
        <v>85</v>
      </c>
      <c r="E325" s="89" t="s">
        <v>141</v>
      </c>
      <c r="F325" s="89" t="s">
        <v>142</v>
      </c>
      <c r="G325" s="499">
        <v>3102.2000000000007</v>
      </c>
      <c r="H325" s="499">
        <v>3096.1</v>
      </c>
      <c r="I325" s="499">
        <v>3081.5</v>
      </c>
      <c r="J325" s="499">
        <v>3049.7999999999997</v>
      </c>
      <c r="K325" s="499">
        <v>2982.6000000000004</v>
      </c>
      <c r="L325" s="499">
        <v>2998.7000000000003</v>
      </c>
      <c r="M325" s="499">
        <v>3151.8000000000006</v>
      </c>
      <c r="N325" s="499">
        <v>3347.7000000000003</v>
      </c>
      <c r="O325" s="499">
        <v>3491.3999999999996</v>
      </c>
      <c r="P325" s="499">
        <v>3627.0999999999995</v>
      </c>
      <c r="Q325" s="499">
        <v>3730.8999999999996</v>
      </c>
      <c r="R325" s="499">
        <v>3778.8999999999996</v>
      </c>
      <c r="S325" s="499">
        <v>3755.7999999999997</v>
      </c>
      <c r="T325" s="499">
        <v>3674.2999999999997</v>
      </c>
      <c r="U325" s="499">
        <v>3657.8999999999996</v>
      </c>
      <c r="V325" s="499">
        <v>3769.0999999999995</v>
      </c>
      <c r="W325" s="499">
        <v>3802.1000000000008</v>
      </c>
      <c r="X325" s="499">
        <v>3930.7999999999997</v>
      </c>
      <c r="Y325" s="499">
        <v>4109.5000000000009</v>
      </c>
      <c r="Z325" s="499">
        <v>4278.3</v>
      </c>
      <c r="AA325" s="499">
        <v>4505.8</v>
      </c>
      <c r="AB325" s="499">
        <v>4621</v>
      </c>
      <c r="AC325" s="499">
        <v>4778.8</v>
      </c>
      <c r="AD325" s="499">
        <v>4998.1000000000004</v>
      </c>
      <c r="AE325" s="499">
        <v>5281.9</v>
      </c>
      <c r="AF325" s="499">
        <v>5505</v>
      </c>
      <c r="AG325" s="499">
        <v>5732.5</v>
      </c>
      <c r="AH325" s="499">
        <v>6061.9000000000005</v>
      </c>
      <c r="AI325" s="499">
        <v>6157.4</v>
      </c>
      <c r="AJ325" s="499">
        <v>5844.4000000000005</v>
      </c>
      <c r="AK325" s="499">
        <v>5761.7</v>
      </c>
      <c r="AL325" s="499">
        <v>5700</v>
      </c>
      <c r="AM325" s="499">
        <v>5479.6</v>
      </c>
      <c r="AN325" s="499">
        <v>5324</v>
      </c>
      <c r="AO325" s="499">
        <v>5400.1000000000013</v>
      </c>
      <c r="AP325" s="507">
        <v>5605.6</v>
      </c>
      <c r="AQ325" s="507">
        <v>5760.7000000000007</v>
      </c>
      <c r="AR325" s="507">
        <v>5878.5</v>
      </c>
      <c r="AS325" s="507">
        <v>6033.1</v>
      </c>
    </row>
    <row r="326" spans="1:45">
      <c r="A326" s="82" t="s">
        <v>11</v>
      </c>
      <c r="B326" s="108" t="s">
        <v>128</v>
      </c>
      <c r="C326" s="109" t="s">
        <v>129</v>
      </c>
      <c r="D326" s="110" t="s">
        <v>86</v>
      </c>
      <c r="E326" s="82" t="s">
        <v>141</v>
      </c>
      <c r="F326" s="82" t="s">
        <v>142</v>
      </c>
      <c r="G326" s="498">
        <v>27.3</v>
      </c>
      <c r="H326" s="498">
        <v>26.8</v>
      </c>
      <c r="I326" s="498">
        <v>27.900000000000002</v>
      </c>
      <c r="J326" s="498">
        <v>28.1</v>
      </c>
      <c r="K326" s="498">
        <v>27.8</v>
      </c>
      <c r="L326" s="498">
        <v>27.8</v>
      </c>
      <c r="M326" s="498">
        <v>25.9</v>
      </c>
      <c r="N326" s="498">
        <v>27.3</v>
      </c>
      <c r="O326" s="498">
        <v>25.5</v>
      </c>
      <c r="P326" s="498">
        <v>25.9</v>
      </c>
      <c r="Q326" s="498">
        <v>28.599999999999998</v>
      </c>
      <c r="R326" s="498">
        <v>31.1</v>
      </c>
      <c r="S326" s="498">
        <v>30.5</v>
      </c>
      <c r="T326" s="498">
        <v>30.7</v>
      </c>
      <c r="U326" s="498">
        <v>30.1</v>
      </c>
      <c r="V326" s="498">
        <v>30.6</v>
      </c>
      <c r="W326" s="498">
        <v>31.9</v>
      </c>
      <c r="X326" s="498">
        <v>34</v>
      </c>
      <c r="Y326" s="498">
        <v>36.4</v>
      </c>
      <c r="Z326" s="498">
        <v>38.799999999999997</v>
      </c>
      <c r="AA326" s="498">
        <v>40.799999999999997</v>
      </c>
      <c r="AB326" s="498">
        <v>39.799999999999997</v>
      </c>
      <c r="AC326" s="498">
        <v>39.200000000000003</v>
      </c>
      <c r="AD326" s="498">
        <v>39</v>
      </c>
      <c r="AE326" s="498">
        <v>39.5</v>
      </c>
      <c r="AF326" s="498">
        <v>40.1</v>
      </c>
      <c r="AG326" s="498">
        <v>42.3</v>
      </c>
      <c r="AH326" s="498">
        <v>40.6</v>
      </c>
      <c r="AI326" s="498">
        <v>38.5</v>
      </c>
      <c r="AJ326" s="498">
        <v>39.5</v>
      </c>
      <c r="AK326" s="498">
        <v>40.300000000000004</v>
      </c>
      <c r="AL326" s="498">
        <v>39.1</v>
      </c>
      <c r="AM326" s="498">
        <v>36.6</v>
      </c>
      <c r="AN326" s="498">
        <v>34.799999999999997</v>
      </c>
      <c r="AO326" s="498">
        <v>35.4</v>
      </c>
      <c r="AP326" s="505">
        <v>36.799999999999997</v>
      </c>
      <c r="AQ326" s="505">
        <v>38.699999999999996</v>
      </c>
      <c r="AR326" s="505">
        <v>41.3</v>
      </c>
      <c r="AS326" s="505"/>
    </row>
    <row r="327" spans="1:45">
      <c r="A327" s="82" t="s">
        <v>17</v>
      </c>
      <c r="B327" s="83" t="s">
        <v>128</v>
      </c>
      <c r="C327" s="84" t="s">
        <v>129</v>
      </c>
      <c r="D327" s="90" t="s">
        <v>86</v>
      </c>
      <c r="E327" s="82" t="s">
        <v>141</v>
      </c>
      <c r="F327" s="82" t="s">
        <v>142</v>
      </c>
      <c r="G327" s="498">
        <v>5.0999999999999996</v>
      </c>
      <c r="H327" s="498">
        <v>5</v>
      </c>
      <c r="I327" s="498">
        <v>5.3</v>
      </c>
      <c r="J327" s="498">
        <v>5.5</v>
      </c>
      <c r="K327" s="498">
        <v>5.4</v>
      </c>
      <c r="L327" s="498">
        <v>5.6</v>
      </c>
      <c r="M327" s="498">
        <v>5.5</v>
      </c>
      <c r="N327" s="498">
        <v>5.9</v>
      </c>
      <c r="O327" s="498">
        <v>5.2</v>
      </c>
      <c r="P327" s="498">
        <v>5.2</v>
      </c>
      <c r="Q327" s="498">
        <v>6</v>
      </c>
      <c r="R327" s="498">
        <v>6.8</v>
      </c>
      <c r="S327" s="498">
        <v>6.7</v>
      </c>
      <c r="T327" s="498">
        <v>6.4</v>
      </c>
      <c r="U327" s="498">
        <v>7</v>
      </c>
      <c r="V327" s="498">
        <v>7</v>
      </c>
      <c r="W327" s="498">
        <v>7.4</v>
      </c>
      <c r="X327" s="498">
        <v>7.8</v>
      </c>
      <c r="Y327" s="498">
        <v>8.5</v>
      </c>
      <c r="Z327" s="498">
        <v>9.1999999999999993</v>
      </c>
      <c r="AA327" s="498">
        <v>9.6</v>
      </c>
      <c r="AB327" s="498">
        <v>9.7000000000000011</v>
      </c>
      <c r="AC327" s="498">
        <v>9.7000000000000011</v>
      </c>
      <c r="AD327" s="498">
        <v>9.3000000000000007</v>
      </c>
      <c r="AE327" s="498">
        <v>9.2000000000000011</v>
      </c>
      <c r="AF327" s="498">
        <v>9.1000000000000014</v>
      </c>
      <c r="AG327" s="498">
        <v>9.4</v>
      </c>
      <c r="AH327" s="498">
        <v>8.6999999999999993</v>
      </c>
      <c r="AI327" s="498">
        <v>8.6</v>
      </c>
      <c r="AJ327" s="498">
        <v>8.6</v>
      </c>
      <c r="AK327" s="498">
        <v>9.3999999999999986</v>
      </c>
      <c r="AL327" s="498">
        <v>8.8999999999999986</v>
      </c>
      <c r="AM327" s="498">
        <v>8</v>
      </c>
      <c r="AN327" s="498">
        <v>8.2999999999999989</v>
      </c>
      <c r="AO327" s="498">
        <v>8.2999999999999989</v>
      </c>
      <c r="AP327" s="508">
        <v>8.7999999999999989</v>
      </c>
      <c r="AQ327" s="508">
        <v>9.1</v>
      </c>
      <c r="AR327" s="508">
        <v>9.6</v>
      </c>
      <c r="AS327" s="508"/>
    </row>
    <row r="328" spans="1:45">
      <c r="A328" s="82" t="s">
        <v>18</v>
      </c>
      <c r="B328" s="83" t="s">
        <v>128</v>
      </c>
      <c r="C328" s="84" t="s">
        <v>129</v>
      </c>
      <c r="D328" s="90" t="s">
        <v>86</v>
      </c>
      <c r="E328" s="82" t="s">
        <v>141</v>
      </c>
      <c r="F328" s="82" t="s">
        <v>142</v>
      </c>
      <c r="G328" s="498">
        <v>4.5</v>
      </c>
      <c r="H328" s="498">
        <v>4.7</v>
      </c>
      <c r="I328" s="498">
        <v>4.8</v>
      </c>
      <c r="J328" s="498">
        <v>4.9000000000000004</v>
      </c>
      <c r="K328" s="498">
        <v>4.8</v>
      </c>
      <c r="L328" s="498">
        <v>5</v>
      </c>
      <c r="M328" s="498">
        <v>4.7</v>
      </c>
      <c r="N328" s="498">
        <v>4.9000000000000004</v>
      </c>
      <c r="O328" s="498">
        <v>4.7</v>
      </c>
      <c r="P328" s="498">
        <v>4.8</v>
      </c>
      <c r="Q328" s="498">
        <v>5.2</v>
      </c>
      <c r="R328" s="498">
        <v>6</v>
      </c>
      <c r="S328" s="498">
        <v>5.6</v>
      </c>
      <c r="T328" s="498">
        <v>5.4</v>
      </c>
      <c r="U328" s="498">
        <v>5.9</v>
      </c>
      <c r="V328" s="498">
        <v>5.5</v>
      </c>
      <c r="W328" s="498">
        <v>5.5</v>
      </c>
      <c r="X328" s="498">
        <v>5.6999999999999993</v>
      </c>
      <c r="Y328" s="498">
        <v>6.2</v>
      </c>
      <c r="Z328" s="498">
        <v>6.7</v>
      </c>
      <c r="AA328" s="498">
        <v>6.8999999999999995</v>
      </c>
      <c r="AB328" s="498">
        <v>6.7</v>
      </c>
      <c r="AC328" s="498">
        <v>6.8</v>
      </c>
      <c r="AD328" s="498">
        <v>6.7</v>
      </c>
      <c r="AE328" s="498">
        <v>6.6999999999999993</v>
      </c>
      <c r="AF328" s="498">
        <v>6.8</v>
      </c>
      <c r="AG328" s="498">
        <v>7.1</v>
      </c>
      <c r="AH328" s="498">
        <v>6.7</v>
      </c>
      <c r="AI328" s="498">
        <v>6.6000000000000005</v>
      </c>
      <c r="AJ328" s="498">
        <v>6.6000000000000005</v>
      </c>
      <c r="AK328" s="498">
        <v>6.7</v>
      </c>
      <c r="AL328" s="498">
        <v>6.8</v>
      </c>
      <c r="AM328" s="498">
        <v>6.6000000000000005</v>
      </c>
      <c r="AN328" s="498">
        <v>6.9</v>
      </c>
      <c r="AO328" s="498">
        <v>6.9</v>
      </c>
      <c r="AP328" s="508">
        <v>7.4</v>
      </c>
      <c r="AQ328" s="508">
        <v>7.7</v>
      </c>
      <c r="AR328" s="508">
        <v>8.2999999999999989</v>
      </c>
      <c r="AS328" s="508"/>
    </row>
    <row r="329" spans="1:45">
      <c r="A329" s="82" t="s">
        <v>19</v>
      </c>
      <c r="B329" s="83" t="s">
        <v>128</v>
      </c>
      <c r="C329" s="84" t="s">
        <v>129</v>
      </c>
      <c r="D329" s="90" t="s">
        <v>86</v>
      </c>
      <c r="E329" s="82" t="s">
        <v>141</v>
      </c>
      <c r="F329" s="82" t="s">
        <v>142</v>
      </c>
      <c r="G329" s="498">
        <v>3.1</v>
      </c>
      <c r="H329" s="498">
        <v>3.1</v>
      </c>
      <c r="I329" s="498">
        <v>3</v>
      </c>
      <c r="J329" s="498">
        <v>3.1</v>
      </c>
      <c r="K329" s="498">
        <v>3.1</v>
      </c>
      <c r="L329" s="498">
        <v>3.3</v>
      </c>
      <c r="M329" s="498">
        <v>3.2</v>
      </c>
      <c r="N329" s="498">
        <v>3.4</v>
      </c>
      <c r="O329" s="498">
        <v>2.9</v>
      </c>
      <c r="P329" s="498">
        <v>3.3</v>
      </c>
      <c r="Q329" s="498">
        <v>3.8</v>
      </c>
      <c r="R329" s="498">
        <v>4.2</v>
      </c>
      <c r="S329" s="498">
        <v>4.0999999999999996</v>
      </c>
      <c r="T329" s="498">
        <v>4.2</v>
      </c>
      <c r="U329" s="498">
        <v>4.3</v>
      </c>
      <c r="V329" s="498">
        <v>4.8</v>
      </c>
      <c r="W329" s="498">
        <v>5.2</v>
      </c>
      <c r="X329" s="498">
        <v>6</v>
      </c>
      <c r="Y329" s="498">
        <v>6.3</v>
      </c>
      <c r="Z329" s="498">
        <v>7.5</v>
      </c>
      <c r="AA329" s="498">
        <v>8.2000000000000011</v>
      </c>
      <c r="AB329" s="498">
        <v>8.4</v>
      </c>
      <c r="AC329" s="498">
        <v>8.6</v>
      </c>
      <c r="AD329" s="498">
        <v>8</v>
      </c>
      <c r="AE329" s="498">
        <v>8.1999999999999993</v>
      </c>
      <c r="AF329" s="498">
        <v>8.4</v>
      </c>
      <c r="AG329" s="498">
        <v>8.8000000000000007</v>
      </c>
      <c r="AH329" s="498">
        <v>8.1</v>
      </c>
      <c r="AI329" s="498">
        <v>7.8999999999999995</v>
      </c>
      <c r="AJ329" s="498">
        <v>7.8</v>
      </c>
      <c r="AK329" s="498">
        <v>7.7</v>
      </c>
      <c r="AL329" s="498">
        <v>8.3999999999999986</v>
      </c>
      <c r="AM329" s="498">
        <v>7.8</v>
      </c>
      <c r="AN329" s="498">
        <v>6.5</v>
      </c>
      <c r="AO329" s="498">
        <v>6.7</v>
      </c>
      <c r="AP329" s="508">
        <v>6.9</v>
      </c>
      <c r="AQ329" s="508">
        <v>7.1000000000000005</v>
      </c>
      <c r="AR329" s="508">
        <v>7.4</v>
      </c>
      <c r="AS329" s="508"/>
    </row>
    <row r="330" spans="1:45">
      <c r="A330" s="82" t="s">
        <v>20</v>
      </c>
      <c r="B330" s="83" t="s">
        <v>128</v>
      </c>
      <c r="C330" s="84" t="s">
        <v>129</v>
      </c>
      <c r="D330" s="90" t="s">
        <v>86</v>
      </c>
      <c r="E330" s="82" t="s">
        <v>141</v>
      </c>
      <c r="F330" s="82" t="s">
        <v>142</v>
      </c>
      <c r="G330" s="498">
        <v>7.3</v>
      </c>
      <c r="H330" s="498">
        <v>7.1</v>
      </c>
      <c r="I330" s="498">
        <v>6.9</v>
      </c>
      <c r="J330" s="498">
        <v>7.4</v>
      </c>
      <c r="K330" s="498">
        <v>6.7</v>
      </c>
      <c r="L330" s="498">
        <v>6.6</v>
      </c>
      <c r="M330" s="498">
        <v>6.2</v>
      </c>
      <c r="N330" s="498">
        <v>6.5</v>
      </c>
      <c r="O330" s="498">
        <v>6.1</v>
      </c>
      <c r="P330" s="498">
        <v>6.8</v>
      </c>
      <c r="Q330" s="498">
        <v>7.8</v>
      </c>
      <c r="R330" s="498">
        <v>8.3000000000000007</v>
      </c>
      <c r="S330" s="498">
        <v>8.3000000000000007</v>
      </c>
      <c r="T330" s="498">
        <v>8.6</v>
      </c>
      <c r="U330" s="498">
        <v>9.3000000000000007</v>
      </c>
      <c r="V330" s="498">
        <v>8.9</v>
      </c>
      <c r="W330" s="498">
        <v>9.8000000000000007</v>
      </c>
      <c r="X330" s="498">
        <v>10.3</v>
      </c>
      <c r="Y330" s="498">
        <v>11.1</v>
      </c>
      <c r="Z330" s="498">
        <v>12.3</v>
      </c>
      <c r="AA330" s="498">
        <v>13.4</v>
      </c>
      <c r="AB330" s="498">
        <v>13.5</v>
      </c>
      <c r="AC330" s="498">
        <v>12.7</v>
      </c>
      <c r="AD330" s="498">
        <v>12</v>
      </c>
      <c r="AE330" s="498">
        <v>11.6</v>
      </c>
      <c r="AF330" s="498">
        <v>11.299999999999999</v>
      </c>
      <c r="AG330" s="498">
        <v>11.299999999999999</v>
      </c>
      <c r="AH330" s="498">
        <v>10.200000000000001</v>
      </c>
      <c r="AI330" s="498">
        <v>9.4</v>
      </c>
      <c r="AJ330" s="498">
        <v>8.2999999999999989</v>
      </c>
      <c r="AK330" s="498">
        <v>8.1</v>
      </c>
      <c r="AL330" s="498">
        <v>8.3000000000000007</v>
      </c>
      <c r="AM330" s="498">
        <v>7.8000000000000007</v>
      </c>
      <c r="AN330" s="498">
        <v>7.3000000000000007</v>
      </c>
      <c r="AO330" s="498">
        <v>7.7</v>
      </c>
      <c r="AP330" s="508">
        <v>7.9</v>
      </c>
      <c r="AQ330" s="508">
        <v>8</v>
      </c>
      <c r="AR330" s="508">
        <v>8.5</v>
      </c>
      <c r="AS330" s="508"/>
    </row>
    <row r="331" spans="1:45">
      <c r="A331" s="82" t="s">
        <v>21</v>
      </c>
      <c r="B331" s="83" t="s">
        <v>128</v>
      </c>
      <c r="C331" s="84" t="s">
        <v>129</v>
      </c>
      <c r="D331" s="90" t="s">
        <v>86</v>
      </c>
      <c r="E331" s="82" t="s">
        <v>141</v>
      </c>
      <c r="F331" s="82" t="s">
        <v>142</v>
      </c>
      <c r="G331" s="498">
        <v>2</v>
      </c>
      <c r="H331" s="498">
        <v>2</v>
      </c>
      <c r="I331" s="498">
        <v>2</v>
      </c>
      <c r="J331" s="498">
        <v>2</v>
      </c>
      <c r="K331" s="498">
        <v>2.1</v>
      </c>
      <c r="L331" s="498">
        <v>2.1</v>
      </c>
      <c r="M331" s="498">
        <v>2</v>
      </c>
      <c r="N331" s="498">
        <v>2.2000000000000002</v>
      </c>
      <c r="O331" s="498">
        <v>1.9</v>
      </c>
      <c r="P331" s="498">
        <v>2</v>
      </c>
      <c r="Q331" s="498">
        <v>2.2000000000000002</v>
      </c>
      <c r="R331" s="498">
        <v>2.4</v>
      </c>
      <c r="S331" s="498">
        <v>2.5</v>
      </c>
      <c r="T331" s="498">
        <v>2.2999999999999998</v>
      </c>
      <c r="U331" s="498">
        <v>2.4</v>
      </c>
      <c r="V331" s="498">
        <v>2.4</v>
      </c>
      <c r="W331" s="498">
        <v>2.6</v>
      </c>
      <c r="X331" s="498">
        <v>2.7</v>
      </c>
      <c r="Y331" s="498">
        <v>3</v>
      </c>
      <c r="Z331" s="498">
        <v>3.1</v>
      </c>
      <c r="AA331" s="498">
        <v>3.4</v>
      </c>
      <c r="AB331" s="498">
        <v>3.4</v>
      </c>
      <c r="AC331" s="498">
        <v>3.4</v>
      </c>
      <c r="AD331" s="498">
        <v>3</v>
      </c>
      <c r="AE331" s="498">
        <v>3.1</v>
      </c>
      <c r="AF331" s="498">
        <v>3</v>
      </c>
      <c r="AG331" s="498">
        <v>2.8</v>
      </c>
      <c r="AH331" s="498">
        <v>2.5999999999999996</v>
      </c>
      <c r="AI331" s="498">
        <v>2.5999999999999996</v>
      </c>
      <c r="AJ331" s="498">
        <v>2.5</v>
      </c>
      <c r="AK331" s="498">
        <v>2.3000000000000003</v>
      </c>
      <c r="AL331" s="498">
        <v>2.3000000000000003</v>
      </c>
      <c r="AM331" s="498">
        <v>2.2000000000000002</v>
      </c>
      <c r="AN331" s="498">
        <v>2.2000000000000002</v>
      </c>
      <c r="AO331" s="498">
        <v>2.3000000000000003</v>
      </c>
      <c r="AP331" s="508">
        <v>2.3000000000000003</v>
      </c>
      <c r="AQ331" s="508">
        <v>2.4</v>
      </c>
      <c r="AR331" s="508">
        <v>2.5</v>
      </c>
      <c r="AS331" s="508"/>
    </row>
    <row r="332" spans="1:45">
      <c r="A332" s="82" t="s">
        <v>22</v>
      </c>
      <c r="B332" s="83" t="s">
        <v>128</v>
      </c>
      <c r="C332" s="84" t="s">
        <v>129</v>
      </c>
      <c r="D332" s="90" t="s">
        <v>86</v>
      </c>
      <c r="E332" s="82" t="s">
        <v>141</v>
      </c>
      <c r="F332" s="82" t="s">
        <v>142</v>
      </c>
      <c r="G332" s="498">
        <v>8.8000000000000007</v>
      </c>
      <c r="H332" s="498">
        <v>9</v>
      </c>
      <c r="I332" s="498">
        <v>9.5</v>
      </c>
      <c r="J332" s="498">
        <v>9.8000000000000007</v>
      </c>
      <c r="K332" s="498">
        <v>9.5</v>
      </c>
      <c r="L332" s="498">
        <v>9.9</v>
      </c>
      <c r="M332" s="498">
        <v>9.3000000000000007</v>
      </c>
      <c r="N332" s="498">
        <v>9.5</v>
      </c>
      <c r="O332" s="498">
        <v>8.3000000000000007</v>
      </c>
      <c r="P332" s="498">
        <v>8.6999999999999993</v>
      </c>
      <c r="Q332" s="498">
        <v>9.4</v>
      </c>
      <c r="R332" s="498">
        <v>10.199999999999999</v>
      </c>
      <c r="S332" s="498">
        <v>9.9</v>
      </c>
      <c r="T332" s="498">
        <v>9.6999999999999993</v>
      </c>
      <c r="U332" s="498">
        <v>9.9</v>
      </c>
      <c r="V332" s="498">
        <v>10.199999999999999</v>
      </c>
      <c r="W332" s="498">
        <v>10.6</v>
      </c>
      <c r="X332" s="498">
        <v>11.6</v>
      </c>
      <c r="Y332" s="498">
        <v>12.7</v>
      </c>
      <c r="Z332" s="498">
        <v>13</v>
      </c>
      <c r="AA332" s="498">
        <v>13.700000000000001</v>
      </c>
      <c r="AB332" s="498">
        <v>13.9</v>
      </c>
      <c r="AC332" s="498">
        <v>13.600000000000001</v>
      </c>
      <c r="AD332" s="498">
        <v>12.899999999999999</v>
      </c>
      <c r="AE332" s="498">
        <v>12.899999999999999</v>
      </c>
      <c r="AF332" s="498">
        <v>13.2</v>
      </c>
      <c r="AG332" s="498">
        <v>13.4</v>
      </c>
      <c r="AH332" s="498">
        <v>12.4</v>
      </c>
      <c r="AI332" s="498">
        <v>12</v>
      </c>
      <c r="AJ332" s="498">
        <v>11.6</v>
      </c>
      <c r="AK332" s="498">
        <v>12.2</v>
      </c>
      <c r="AL332" s="498">
        <v>12.799999999999999</v>
      </c>
      <c r="AM332" s="498">
        <v>11</v>
      </c>
      <c r="AN332" s="498">
        <v>10.299999999999999</v>
      </c>
      <c r="AO332" s="498">
        <v>10.199999999999999</v>
      </c>
      <c r="AP332" s="508">
        <v>10.799999999999999</v>
      </c>
      <c r="AQ332" s="508">
        <v>11.2</v>
      </c>
      <c r="AR332" s="508">
        <v>11.5</v>
      </c>
      <c r="AS332" s="508"/>
    </row>
    <row r="333" spans="1:45">
      <c r="A333" s="82" t="s">
        <v>23</v>
      </c>
      <c r="B333" s="83" t="s">
        <v>128</v>
      </c>
      <c r="C333" s="84" t="s">
        <v>129</v>
      </c>
      <c r="D333" s="90" t="s">
        <v>86</v>
      </c>
      <c r="E333" s="82" t="s">
        <v>141</v>
      </c>
      <c r="F333" s="82" t="s">
        <v>142</v>
      </c>
      <c r="G333" s="498">
        <v>4.0999999999999996</v>
      </c>
      <c r="H333" s="498">
        <v>4.2</v>
      </c>
      <c r="I333" s="498">
        <v>4.3</v>
      </c>
      <c r="J333" s="498">
        <v>4.4000000000000004</v>
      </c>
      <c r="K333" s="498">
        <v>4.5</v>
      </c>
      <c r="L333" s="498">
        <v>4.7</v>
      </c>
      <c r="M333" s="498">
        <v>4.0999999999999996</v>
      </c>
      <c r="N333" s="498">
        <v>4.0999999999999996</v>
      </c>
      <c r="O333" s="498">
        <v>3.7</v>
      </c>
      <c r="P333" s="498">
        <v>3.8</v>
      </c>
      <c r="Q333" s="498">
        <v>4.4000000000000004</v>
      </c>
      <c r="R333" s="498">
        <v>5</v>
      </c>
      <c r="S333" s="498">
        <v>4.7</v>
      </c>
      <c r="T333" s="498">
        <v>4.5999999999999996</v>
      </c>
      <c r="U333" s="498">
        <v>4.8</v>
      </c>
      <c r="V333" s="498">
        <v>5</v>
      </c>
      <c r="W333" s="498">
        <v>5.3</v>
      </c>
      <c r="X333" s="498">
        <v>5.9</v>
      </c>
      <c r="Y333" s="498">
        <v>6.4</v>
      </c>
      <c r="Z333" s="498">
        <v>6.7</v>
      </c>
      <c r="AA333" s="498">
        <v>7.1000000000000005</v>
      </c>
      <c r="AB333" s="498">
        <v>7.4</v>
      </c>
      <c r="AC333" s="498">
        <v>7.6000000000000005</v>
      </c>
      <c r="AD333" s="498">
        <v>7.2</v>
      </c>
      <c r="AE333" s="498">
        <v>7.3</v>
      </c>
      <c r="AF333" s="498">
        <v>7.8</v>
      </c>
      <c r="AG333" s="498">
        <v>8</v>
      </c>
      <c r="AH333" s="498">
        <v>7.5</v>
      </c>
      <c r="AI333" s="498">
        <v>7.4</v>
      </c>
      <c r="AJ333" s="498">
        <v>7.1</v>
      </c>
      <c r="AK333" s="498">
        <v>7</v>
      </c>
      <c r="AL333" s="498">
        <v>7.4</v>
      </c>
      <c r="AM333" s="498">
        <v>7</v>
      </c>
      <c r="AN333" s="498">
        <v>6.8000000000000007</v>
      </c>
      <c r="AO333" s="498">
        <v>6.9</v>
      </c>
      <c r="AP333" s="508">
        <v>7.3000000000000007</v>
      </c>
      <c r="AQ333" s="508">
        <v>7.3000000000000007</v>
      </c>
      <c r="AR333" s="508">
        <v>7.5</v>
      </c>
      <c r="AS333" s="508"/>
    </row>
    <row r="334" spans="1:45">
      <c r="A334" s="82" t="s">
        <v>24</v>
      </c>
      <c r="B334" s="83" t="s">
        <v>128</v>
      </c>
      <c r="C334" s="84" t="s">
        <v>129</v>
      </c>
      <c r="D334" s="90" t="s">
        <v>86</v>
      </c>
      <c r="E334" s="82" t="s">
        <v>141</v>
      </c>
      <c r="F334" s="82" t="s">
        <v>142</v>
      </c>
      <c r="G334" s="498">
        <v>43</v>
      </c>
      <c r="H334" s="498">
        <v>45.4</v>
      </c>
      <c r="I334" s="498">
        <v>44.3</v>
      </c>
      <c r="J334" s="498">
        <v>45</v>
      </c>
      <c r="K334" s="498">
        <v>44.7</v>
      </c>
      <c r="L334" s="498">
        <v>45.1</v>
      </c>
      <c r="M334" s="498">
        <v>44</v>
      </c>
      <c r="N334" s="498">
        <v>44.8</v>
      </c>
      <c r="O334" s="498">
        <v>42.9</v>
      </c>
      <c r="P334" s="498">
        <v>46.6</v>
      </c>
      <c r="Q334" s="498">
        <v>49.5</v>
      </c>
      <c r="R334" s="498">
        <v>52.2</v>
      </c>
      <c r="S334" s="498">
        <v>51.3</v>
      </c>
      <c r="T334" s="498">
        <v>50.8</v>
      </c>
      <c r="U334" s="498">
        <v>54.5</v>
      </c>
      <c r="V334" s="498">
        <v>55.7</v>
      </c>
      <c r="W334" s="498">
        <v>59.8</v>
      </c>
      <c r="X334" s="498">
        <v>66.3</v>
      </c>
      <c r="Y334" s="498">
        <v>70.3</v>
      </c>
      <c r="Z334" s="498">
        <v>75.8</v>
      </c>
      <c r="AA334" s="498">
        <v>78.399999999999991</v>
      </c>
      <c r="AB334" s="498">
        <v>80.3</v>
      </c>
      <c r="AC334" s="498">
        <v>82.2</v>
      </c>
      <c r="AD334" s="498">
        <v>83.5</v>
      </c>
      <c r="AE334" s="498">
        <v>87.4</v>
      </c>
      <c r="AF334" s="498">
        <v>91</v>
      </c>
      <c r="AG334" s="498">
        <v>94.8</v>
      </c>
      <c r="AH334" s="498">
        <v>92.699999999999989</v>
      </c>
      <c r="AI334" s="498">
        <v>92</v>
      </c>
      <c r="AJ334" s="498">
        <v>90.199999999999989</v>
      </c>
      <c r="AK334" s="498">
        <v>85.7</v>
      </c>
      <c r="AL334" s="498">
        <v>88.4</v>
      </c>
      <c r="AM334" s="498">
        <v>86.199999999999989</v>
      </c>
      <c r="AN334" s="498">
        <v>84</v>
      </c>
      <c r="AO334" s="498">
        <v>86.600000000000009</v>
      </c>
      <c r="AP334" s="508">
        <v>91.5</v>
      </c>
      <c r="AQ334" s="508">
        <v>97.600000000000009</v>
      </c>
      <c r="AR334" s="508">
        <v>105.5</v>
      </c>
      <c r="AS334" s="508"/>
    </row>
    <row r="335" spans="1:45">
      <c r="A335" s="82" t="s">
        <v>25</v>
      </c>
      <c r="B335" s="83" t="s">
        <v>128</v>
      </c>
      <c r="C335" s="84" t="s">
        <v>129</v>
      </c>
      <c r="D335" s="90" t="s">
        <v>86</v>
      </c>
      <c r="E335" s="82" t="s">
        <v>141</v>
      </c>
      <c r="F335" s="82" t="s">
        <v>142</v>
      </c>
      <c r="G335" s="498">
        <v>16.600000000000001</v>
      </c>
      <c r="H335" s="498">
        <v>17.400000000000002</v>
      </c>
      <c r="I335" s="498">
        <v>17.400000000000002</v>
      </c>
      <c r="J335" s="498">
        <v>17.600000000000001</v>
      </c>
      <c r="K335" s="498">
        <v>17.8</v>
      </c>
      <c r="L335" s="498">
        <v>18.100000000000001</v>
      </c>
      <c r="M335" s="498">
        <v>17.7</v>
      </c>
      <c r="N335" s="498">
        <v>18.899999999999999</v>
      </c>
      <c r="O335" s="498">
        <v>17.600000000000001</v>
      </c>
      <c r="P335" s="498">
        <v>18.600000000000001</v>
      </c>
      <c r="Q335" s="498">
        <v>22.2</v>
      </c>
      <c r="R335" s="498">
        <v>23</v>
      </c>
      <c r="S335" s="498">
        <v>22.7</v>
      </c>
      <c r="T335" s="498">
        <v>22.6</v>
      </c>
      <c r="U335" s="498">
        <v>23.5</v>
      </c>
      <c r="V335" s="498">
        <v>24.1</v>
      </c>
      <c r="W335" s="498">
        <v>25.1</v>
      </c>
      <c r="X335" s="498">
        <v>26.6</v>
      </c>
      <c r="Y335" s="498">
        <v>28.7</v>
      </c>
      <c r="Z335" s="498">
        <v>30.8</v>
      </c>
      <c r="AA335" s="498">
        <v>31.7</v>
      </c>
      <c r="AB335" s="498">
        <v>31.1</v>
      </c>
      <c r="AC335" s="498">
        <v>31.8</v>
      </c>
      <c r="AD335" s="498">
        <v>30.200000000000003</v>
      </c>
      <c r="AE335" s="498">
        <v>30</v>
      </c>
      <c r="AF335" s="498">
        <v>30.200000000000003</v>
      </c>
      <c r="AG335" s="498">
        <v>30.900000000000002</v>
      </c>
      <c r="AH335" s="498">
        <v>29</v>
      </c>
      <c r="AI335" s="498">
        <v>26.7</v>
      </c>
      <c r="AJ335" s="498">
        <v>26.099999999999998</v>
      </c>
      <c r="AK335" s="498">
        <v>26</v>
      </c>
      <c r="AL335" s="498">
        <v>26.8</v>
      </c>
      <c r="AM335" s="498">
        <v>25.8</v>
      </c>
      <c r="AN335" s="498">
        <v>24.7</v>
      </c>
      <c r="AO335" s="498">
        <v>24.8</v>
      </c>
      <c r="AP335" s="508">
        <v>26.5</v>
      </c>
      <c r="AQ335" s="508">
        <v>27.299999999999997</v>
      </c>
      <c r="AR335" s="508">
        <v>28.599999999999998</v>
      </c>
      <c r="AS335" s="508"/>
    </row>
    <row r="336" spans="1:45">
      <c r="A336" s="82" t="s">
        <v>26</v>
      </c>
      <c r="B336" s="83" t="s">
        <v>128</v>
      </c>
      <c r="C336" s="84" t="s">
        <v>129</v>
      </c>
      <c r="D336" s="90" t="s">
        <v>86</v>
      </c>
      <c r="E336" s="82" t="s">
        <v>141</v>
      </c>
      <c r="F336" s="82" t="s">
        <v>142</v>
      </c>
      <c r="G336" s="498">
        <v>2</v>
      </c>
      <c r="H336" s="498">
        <v>2</v>
      </c>
      <c r="I336" s="498">
        <v>2.2000000000000002</v>
      </c>
      <c r="J336" s="498">
        <v>2.2000000000000002</v>
      </c>
      <c r="K336" s="498">
        <v>2.2999999999999998</v>
      </c>
      <c r="L336" s="498">
        <v>2.4</v>
      </c>
      <c r="M336" s="498">
        <v>2.2000000000000002</v>
      </c>
      <c r="N336" s="498">
        <v>2.2999999999999998</v>
      </c>
      <c r="O336" s="498">
        <v>2</v>
      </c>
      <c r="P336" s="498">
        <v>2.2000000000000002</v>
      </c>
      <c r="Q336" s="498">
        <v>2.2999999999999998</v>
      </c>
      <c r="R336" s="498">
        <v>2.8</v>
      </c>
      <c r="S336" s="498">
        <v>2.7</v>
      </c>
      <c r="T336" s="498">
        <v>2.8</v>
      </c>
      <c r="U336" s="498">
        <v>2.8</v>
      </c>
      <c r="V336" s="498">
        <v>2.7</v>
      </c>
      <c r="W336" s="498">
        <v>2.8</v>
      </c>
      <c r="X336" s="498">
        <v>3.1</v>
      </c>
      <c r="Y336" s="498">
        <v>3.4</v>
      </c>
      <c r="Z336" s="498">
        <v>3.4</v>
      </c>
      <c r="AA336" s="498">
        <v>3.6</v>
      </c>
      <c r="AB336" s="498">
        <v>3.5</v>
      </c>
      <c r="AC336" s="498">
        <v>3.4</v>
      </c>
      <c r="AD336" s="498">
        <v>3.1999999999999997</v>
      </c>
      <c r="AE336" s="498">
        <v>3.1999999999999997</v>
      </c>
      <c r="AF336" s="498">
        <v>3.3</v>
      </c>
      <c r="AG336" s="498">
        <v>3.3</v>
      </c>
      <c r="AH336" s="498">
        <v>3</v>
      </c>
      <c r="AI336" s="498">
        <v>3.0999999999999996</v>
      </c>
      <c r="AJ336" s="498">
        <v>2.9000000000000004</v>
      </c>
      <c r="AK336" s="498">
        <v>2.9000000000000004</v>
      </c>
      <c r="AL336" s="498">
        <v>3</v>
      </c>
      <c r="AM336" s="498">
        <v>2.8000000000000003</v>
      </c>
      <c r="AN336" s="498">
        <v>2.7</v>
      </c>
      <c r="AO336" s="498">
        <v>2.8000000000000003</v>
      </c>
      <c r="AP336" s="508">
        <v>3</v>
      </c>
      <c r="AQ336" s="508">
        <v>3.1</v>
      </c>
      <c r="AR336" s="508">
        <v>3.2</v>
      </c>
      <c r="AS336" s="508"/>
    </row>
    <row r="337" spans="1:45">
      <c r="A337" s="82" t="s">
        <v>27</v>
      </c>
      <c r="B337" s="83" t="s">
        <v>128</v>
      </c>
      <c r="C337" s="84" t="s">
        <v>129</v>
      </c>
      <c r="D337" s="90" t="s">
        <v>86</v>
      </c>
      <c r="E337" s="82" t="s">
        <v>141</v>
      </c>
      <c r="F337" s="82" t="s">
        <v>142</v>
      </c>
      <c r="G337" s="498">
        <v>9.3000000000000007</v>
      </c>
      <c r="H337" s="498">
        <v>9.3000000000000007</v>
      </c>
      <c r="I337" s="498">
        <v>10.6</v>
      </c>
      <c r="J337" s="498">
        <v>10.9</v>
      </c>
      <c r="K337" s="498">
        <v>11.4</v>
      </c>
      <c r="L337" s="498">
        <v>10.9</v>
      </c>
      <c r="M337" s="498">
        <v>10.3</v>
      </c>
      <c r="N337" s="498">
        <v>11</v>
      </c>
      <c r="O337" s="498">
        <v>10.4</v>
      </c>
      <c r="P337" s="498">
        <v>10.1</v>
      </c>
      <c r="Q337" s="498">
        <v>10.8</v>
      </c>
      <c r="R337" s="498">
        <v>11.9</v>
      </c>
      <c r="S337" s="498">
        <v>11.7</v>
      </c>
      <c r="T337" s="498">
        <v>11.2</v>
      </c>
      <c r="U337" s="498">
        <v>11.7</v>
      </c>
      <c r="V337" s="498">
        <v>11.8</v>
      </c>
      <c r="W337" s="498">
        <v>12.3</v>
      </c>
      <c r="X337" s="498">
        <v>12.6</v>
      </c>
      <c r="Y337" s="498">
        <v>14</v>
      </c>
      <c r="Z337" s="498">
        <v>14.6</v>
      </c>
      <c r="AA337" s="498">
        <v>14.9</v>
      </c>
      <c r="AB337" s="498">
        <v>15.1</v>
      </c>
      <c r="AC337" s="498">
        <v>15.3</v>
      </c>
      <c r="AD337" s="498">
        <v>15.100000000000001</v>
      </c>
      <c r="AE337" s="498">
        <v>15.5</v>
      </c>
      <c r="AF337" s="498">
        <v>16</v>
      </c>
      <c r="AG337" s="498">
        <v>16.3</v>
      </c>
      <c r="AH337" s="498">
        <v>16.100000000000001</v>
      </c>
      <c r="AI337" s="498">
        <v>16.3</v>
      </c>
      <c r="AJ337" s="498">
        <v>16.100000000000001</v>
      </c>
      <c r="AK337" s="498">
        <v>15.799999999999999</v>
      </c>
      <c r="AL337" s="498">
        <v>15</v>
      </c>
      <c r="AM337" s="498">
        <v>14.4</v>
      </c>
      <c r="AN337" s="498">
        <v>14.5</v>
      </c>
      <c r="AO337" s="498">
        <v>14.7</v>
      </c>
      <c r="AP337" s="508">
        <v>15</v>
      </c>
      <c r="AQ337" s="508">
        <v>15.8</v>
      </c>
      <c r="AR337" s="508">
        <v>16.5</v>
      </c>
      <c r="AS337" s="508"/>
    </row>
    <row r="338" spans="1:45">
      <c r="A338" s="82" t="s">
        <v>28</v>
      </c>
      <c r="B338" s="83" t="s">
        <v>128</v>
      </c>
      <c r="C338" s="84" t="s">
        <v>129</v>
      </c>
      <c r="D338" s="90" t="s">
        <v>86</v>
      </c>
      <c r="E338" s="82" t="s">
        <v>141</v>
      </c>
      <c r="F338" s="82" t="s">
        <v>142</v>
      </c>
      <c r="G338" s="498">
        <v>41.8</v>
      </c>
      <c r="H338" s="498">
        <v>41.8</v>
      </c>
      <c r="I338" s="498">
        <v>43.7</v>
      </c>
      <c r="J338" s="498">
        <v>46</v>
      </c>
      <c r="K338" s="498">
        <v>44.4</v>
      </c>
      <c r="L338" s="498">
        <v>45.1</v>
      </c>
      <c r="M338" s="498">
        <v>45.6</v>
      </c>
      <c r="N338" s="498">
        <v>48.7</v>
      </c>
      <c r="O338" s="498">
        <v>45.2</v>
      </c>
      <c r="P338" s="498">
        <v>49.3</v>
      </c>
      <c r="Q338" s="498">
        <v>54.2</v>
      </c>
      <c r="R338" s="498">
        <v>57.6</v>
      </c>
      <c r="S338" s="498">
        <v>58.7</v>
      </c>
      <c r="T338" s="498">
        <v>58.9</v>
      </c>
      <c r="U338" s="498">
        <v>58.4</v>
      </c>
      <c r="V338" s="498">
        <v>59.6</v>
      </c>
      <c r="W338" s="498">
        <v>64.400000000000006</v>
      </c>
      <c r="X338" s="498">
        <v>68</v>
      </c>
      <c r="Y338" s="498">
        <v>75.3</v>
      </c>
      <c r="Z338" s="498">
        <v>83.8</v>
      </c>
      <c r="AA338" s="498">
        <v>90.8</v>
      </c>
      <c r="AB338" s="498">
        <v>101.5</v>
      </c>
      <c r="AC338" s="498">
        <v>114.9</v>
      </c>
      <c r="AD338" s="498">
        <v>123.1</v>
      </c>
      <c r="AE338" s="498">
        <v>137.9</v>
      </c>
      <c r="AF338" s="498">
        <v>154.69999999999999</v>
      </c>
      <c r="AG338" s="498">
        <v>176.9</v>
      </c>
      <c r="AH338" s="498">
        <v>190.29999999999998</v>
      </c>
      <c r="AI338" s="498">
        <v>211.7</v>
      </c>
      <c r="AJ338" s="498">
        <v>212.70000000000002</v>
      </c>
      <c r="AK338" s="498">
        <v>211.9</v>
      </c>
      <c r="AL338" s="498">
        <v>216.29999999999998</v>
      </c>
      <c r="AM338" s="498">
        <v>211.1</v>
      </c>
      <c r="AN338" s="498">
        <v>211.2</v>
      </c>
      <c r="AO338" s="498">
        <v>211.1</v>
      </c>
      <c r="AP338" s="508">
        <v>223.3</v>
      </c>
      <c r="AQ338" s="508">
        <v>234.4</v>
      </c>
      <c r="AR338" s="508">
        <v>244.9</v>
      </c>
      <c r="AS338" s="508"/>
    </row>
    <row r="339" spans="1:45">
      <c r="A339" s="82" t="s">
        <v>29</v>
      </c>
      <c r="B339" s="83" t="s">
        <v>128</v>
      </c>
      <c r="C339" s="84" t="s">
        <v>129</v>
      </c>
      <c r="D339" s="90" t="s">
        <v>86</v>
      </c>
      <c r="E339" s="82" t="s">
        <v>141</v>
      </c>
      <c r="F339" s="82" t="s">
        <v>142</v>
      </c>
      <c r="G339" s="498">
        <v>3.5</v>
      </c>
      <c r="H339" s="498">
        <v>3.6</v>
      </c>
      <c r="I339" s="498">
        <v>3.6</v>
      </c>
      <c r="J339" s="498">
        <v>3.5</v>
      </c>
      <c r="K339" s="498">
        <v>3.7</v>
      </c>
      <c r="L339" s="498">
        <v>3.8</v>
      </c>
      <c r="M339" s="498">
        <v>3.6</v>
      </c>
      <c r="N339" s="498">
        <v>3.6</v>
      </c>
      <c r="O339" s="498">
        <v>3.3</v>
      </c>
      <c r="P339" s="498">
        <v>3.6</v>
      </c>
      <c r="Q339" s="498">
        <v>4.2</v>
      </c>
      <c r="R339" s="498">
        <v>4.5999999999999996</v>
      </c>
      <c r="S339" s="498">
        <v>4.5</v>
      </c>
      <c r="T339" s="498">
        <v>4.4000000000000004</v>
      </c>
      <c r="U339" s="498">
        <v>4.5</v>
      </c>
      <c r="V339" s="498">
        <v>4.7</v>
      </c>
      <c r="W339" s="498">
        <v>4.9000000000000004</v>
      </c>
      <c r="X339" s="498">
        <v>5.4</v>
      </c>
      <c r="Y339" s="498">
        <v>6</v>
      </c>
      <c r="Z339" s="498">
        <v>6.4</v>
      </c>
      <c r="AA339" s="498">
        <v>6.8999999999999995</v>
      </c>
      <c r="AB339" s="498">
        <v>6.8</v>
      </c>
      <c r="AC339" s="498">
        <v>7.1000000000000005</v>
      </c>
      <c r="AD339" s="498">
        <v>6.6</v>
      </c>
      <c r="AE339" s="498">
        <v>6.6000000000000005</v>
      </c>
      <c r="AF339" s="498">
        <v>6.6</v>
      </c>
      <c r="AG339" s="498">
        <v>6.5</v>
      </c>
      <c r="AH339" s="498">
        <v>6.3</v>
      </c>
      <c r="AI339" s="498">
        <v>5.8</v>
      </c>
      <c r="AJ339" s="498">
        <v>5.3999999999999995</v>
      </c>
      <c r="AK339" s="498">
        <v>5.5</v>
      </c>
      <c r="AL339" s="498">
        <v>5.5</v>
      </c>
      <c r="AM339" s="498">
        <v>5.2</v>
      </c>
      <c r="AN339" s="498">
        <v>4.8</v>
      </c>
      <c r="AO339" s="498">
        <v>5</v>
      </c>
      <c r="AP339" s="508">
        <v>5.3</v>
      </c>
      <c r="AQ339" s="508">
        <v>5.6000000000000005</v>
      </c>
      <c r="AR339" s="508">
        <v>6</v>
      </c>
      <c r="AS339" s="508"/>
    </row>
    <row r="340" spans="1:45">
      <c r="A340" s="82" t="s">
        <v>30</v>
      </c>
      <c r="B340" s="83" t="s">
        <v>128</v>
      </c>
      <c r="C340" s="84" t="s">
        <v>129</v>
      </c>
      <c r="D340" s="90" t="s">
        <v>86</v>
      </c>
      <c r="E340" s="82" t="s">
        <v>141</v>
      </c>
      <c r="F340" s="82" t="s">
        <v>142</v>
      </c>
      <c r="G340" s="498">
        <v>2.6</v>
      </c>
      <c r="H340" s="498">
        <v>2.5</v>
      </c>
      <c r="I340" s="498">
        <v>2.7</v>
      </c>
      <c r="J340" s="498">
        <v>2.4</v>
      </c>
      <c r="K340" s="498">
        <v>2.7</v>
      </c>
      <c r="L340" s="498">
        <v>2.4</v>
      </c>
      <c r="M340" s="498">
        <v>2.4</v>
      </c>
      <c r="N340" s="498">
        <v>2.6</v>
      </c>
      <c r="O340" s="498">
        <v>2.2999999999999998</v>
      </c>
      <c r="P340" s="498">
        <v>2.4</v>
      </c>
      <c r="Q340" s="498">
        <v>2.6</v>
      </c>
      <c r="R340" s="498">
        <v>2.8</v>
      </c>
      <c r="S340" s="498">
        <v>2.7</v>
      </c>
      <c r="T340" s="498">
        <v>2.5</v>
      </c>
      <c r="U340" s="498">
        <v>2.7</v>
      </c>
      <c r="V340" s="498">
        <v>2.7</v>
      </c>
      <c r="W340" s="498">
        <v>3</v>
      </c>
      <c r="X340" s="498">
        <v>3.5</v>
      </c>
      <c r="Y340" s="498">
        <v>4</v>
      </c>
      <c r="Z340" s="498">
        <v>4.4000000000000004</v>
      </c>
      <c r="AA340" s="498">
        <v>4.8</v>
      </c>
      <c r="AB340" s="498">
        <v>4.8</v>
      </c>
      <c r="AC340" s="498">
        <v>4.8</v>
      </c>
      <c r="AD340" s="498">
        <v>4.4000000000000004</v>
      </c>
      <c r="AE340" s="498">
        <v>4.1000000000000005</v>
      </c>
      <c r="AF340" s="498">
        <v>4.2</v>
      </c>
      <c r="AG340" s="498">
        <v>4.2</v>
      </c>
      <c r="AH340" s="498">
        <v>3.9</v>
      </c>
      <c r="AI340" s="498">
        <v>3.8</v>
      </c>
      <c r="AJ340" s="498">
        <v>3.8000000000000003</v>
      </c>
      <c r="AK340" s="498">
        <v>3.8000000000000003</v>
      </c>
      <c r="AL340" s="498">
        <v>3.8000000000000003</v>
      </c>
      <c r="AM340" s="498">
        <v>3.2</v>
      </c>
      <c r="AN340" s="498">
        <v>3.1</v>
      </c>
      <c r="AO340" s="498">
        <v>3.1</v>
      </c>
      <c r="AP340" s="508">
        <v>3.2</v>
      </c>
      <c r="AQ340" s="508">
        <v>3.4</v>
      </c>
      <c r="AR340" s="508">
        <v>3.6</v>
      </c>
      <c r="AS340" s="508"/>
    </row>
    <row r="341" spans="1:45">
      <c r="A341" s="82" t="s">
        <v>31</v>
      </c>
      <c r="B341" s="83" t="s">
        <v>128</v>
      </c>
      <c r="C341" s="84" t="s">
        <v>129</v>
      </c>
      <c r="D341" s="90" t="s">
        <v>86</v>
      </c>
      <c r="E341" s="82" t="s">
        <v>141</v>
      </c>
      <c r="F341" s="82" t="s">
        <v>142</v>
      </c>
      <c r="G341" s="498">
        <v>10</v>
      </c>
      <c r="H341" s="498">
        <v>10</v>
      </c>
      <c r="I341" s="498">
        <v>10</v>
      </c>
      <c r="J341" s="498">
        <v>11</v>
      </c>
      <c r="K341" s="498">
        <v>10</v>
      </c>
      <c r="L341" s="498">
        <v>10</v>
      </c>
      <c r="M341" s="498">
        <v>10</v>
      </c>
      <c r="N341" s="498">
        <v>11</v>
      </c>
      <c r="O341" s="498">
        <v>10</v>
      </c>
      <c r="P341" s="498">
        <v>11</v>
      </c>
      <c r="Q341" s="498">
        <v>12</v>
      </c>
      <c r="R341" s="498">
        <v>13</v>
      </c>
      <c r="S341" s="498">
        <v>13</v>
      </c>
      <c r="T341" s="498">
        <v>13</v>
      </c>
      <c r="U341" s="498">
        <v>13</v>
      </c>
      <c r="V341" s="498">
        <v>13</v>
      </c>
      <c r="W341" s="498">
        <v>14</v>
      </c>
      <c r="X341" s="498">
        <v>15</v>
      </c>
      <c r="Y341" s="498">
        <v>17</v>
      </c>
      <c r="Z341" s="498">
        <v>18</v>
      </c>
      <c r="AA341" s="498">
        <v>19.399999999999999</v>
      </c>
      <c r="AB341" s="498">
        <v>20.399999999999999</v>
      </c>
      <c r="AC341" s="498">
        <v>21.4</v>
      </c>
      <c r="AD341" s="498">
        <v>21.299999999999997</v>
      </c>
      <c r="AE341" s="498">
        <v>22</v>
      </c>
      <c r="AF341" s="498">
        <v>23.3</v>
      </c>
      <c r="AG341" s="498">
        <v>24.299999999999997</v>
      </c>
      <c r="AH341" s="498">
        <v>23.8</v>
      </c>
      <c r="AI341" s="498">
        <v>24.8</v>
      </c>
      <c r="AJ341" s="498">
        <v>24.8</v>
      </c>
      <c r="AK341" s="498">
        <v>23.9</v>
      </c>
      <c r="AL341" s="498">
        <v>23.9</v>
      </c>
      <c r="AM341" s="498">
        <v>22.3</v>
      </c>
      <c r="AN341" s="498">
        <v>21.2</v>
      </c>
      <c r="AO341" s="498">
        <v>21.3</v>
      </c>
      <c r="AP341" s="508">
        <v>22.3</v>
      </c>
      <c r="AQ341" s="508">
        <v>23.3</v>
      </c>
      <c r="AR341" s="508">
        <v>24.400000000000002</v>
      </c>
      <c r="AS341" s="508"/>
    </row>
    <row r="342" spans="1:45">
      <c r="A342" s="82" t="s">
        <v>32</v>
      </c>
      <c r="B342" s="83" t="s">
        <v>128</v>
      </c>
      <c r="C342" s="84" t="s">
        <v>129</v>
      </c>
      <c r="D342" s="90" t="s">
        <v>86</v>
      </c>
      <c r="E342" s="82" t="s">
        <v>141</v>
      </c>
      <c r="F342" s="82" t="s">
        <v>142</v>
      </c>
      <c r="G342" s="498">
        <v>0.7</v>
      </c>
      <c r="H342" s="498">
        <v>0.7</v>
      </c>
      <c r="I342" s="498">
        <v>0.7</v>
      </c>
      <c r="J342" s="498">
        <v>0.8</v>
      </c>
      <c r="K342" s="498">
        <v>0.8</v>
      </c>
      <c r="L342" s="498">
        <v>0.9</v>
      </c>
      <c r="M342" s="498">
        <v>0.8</v>
      </c>
      <c r="N342" s="498">
        <v>1</v>
      </c>
      <c r="O342" s="498">
        <v>0.9</v>
      </c>
      <c r="P342" s="498">
        <v>0.9</v>
      </c>
      <c r="Q342" s="498">
        <v>1.1000000000000001</v>
      </c>
      <c r="R342" s="498">
        <v>1.1000000000000001</v>
      </c>
      <c r="S342" s="498">
        <v>1.1000000000000001</v>
      </c>
      <c r="T342" s="498">
        <v>1.2</v>
      </c>
      <c r="U342" s="498">
        <v>1.2</v>
      </c>
      <c r="V342" s="498">
        <v>1.2</v>
      </c>
      <c r="W342" s="498">
        <v>1.2</v>
      </c>
      <c r="X342" s="498">
        <v>1.4</v>
      </c>
      <c r="Y342" s="498">
        <v>1.7</v>
      </c>
      <c r="Z342" s="498">
        <v>1.7</v>
      </c>
      <c r="AA342" s="498">
        <v>1.8</v>
      </c>
      <c r="AB342" s="498">
        <v>1.7</v>
      </c>
      <c r="AC342" s="498">
        <v>1.8</v>
      </c>
      <c r="AD342" s="498">
        <v>1.7</v>
      </c>
      <c r="AE342" s="498">
        <v>1.7</v>
      </c>
      <c r="AF342" s="498">
        <v>1.7</v>
      </c>
      <c r="AG342" s="498">
        <v>1.7</v>
      </c>
      <c r="AH342" s="498">
        <v>1.6</v>
      </c>
      <c r="AI342" s="498">
        <v>1.5</v>
      </c>
      <c r="AJ342" s="498">
        <v>1.5</v>
      </c>
      <c r="AK342" s="498">
        <v>1.4000000000000001</v>
      </c>
      <c r="AL342" s="498">
        <v>1.4000000000000001</v>
      </c>
      <c r="AM342" s="498">
        <v>1.3</v>
      </c>
      <c r="AN342" s="498">
        <v>1.2000000000000002</v>
      </c>
      <c r="AO342" s="498">
        <v>1.2000000000000002</v>
      </c>
      <c r="AP342" s="508">
        <v>1.3</v>
      </c>
      <c r="AQ342" s="508">
        <v>1.4000000000000001</v>
      </c>
      <c r="AR342" s="508">
        <v>1.5</v>
      </c>
      <c r="AS342" s="508"/>
    </row>
    <row r="343" spans="1:45">
      <c r="A343" s="12" t="s">
        <v>33</v>
      </c>
      <c r="B343" s="12" t="s">
        <v>128</v>
      </c>
      <c r="C343" s="12" t="s">
        <v>129</v>
      </c>
      <c r="D343" s="86" t="s">
        <v>86</v>
      </c>
      <c r="E343" s="82" t="s">
        <v>141</v>
      </c>
      <c r="F343" s="82" t="s">
        <v>142</v>
      </c>
      <c r="G343" s="498">
        <v>191.70000000000002</v>
      </c>
      <c r="H343" s="498">
        <v>194.6</v>
      </c>
      <c r="I343" s="498">
        <v>198.9</v>
      </c>
      <c r="J343" s="498">
        <v>204.60000000000002</v>
      </c>
      <c r="K343" s="498">
        <v>201.70000000000002</v>
      </c>
      <c r="L343" s="498">
        <v>203.70000000000002</v>
      </c>
      <c r="M343" s="498">
        <v>197.50000000000003</v>
      </c>
      <c r="N343" s="498">
        <v>207.7</v>
      </c>
      <c r="O343" s="498">
        <v>192.9</v>
      </c>
      <c r="P343" s="498">
        <v>205.19999999999996</v>
      </c>
      <c r="Q343" s="498">
        <v>226.3</v>
      </c>
      <c r="R343" s="498">
        <v>243</v>
      </c>
      <c r="S343" s="498">
        <v>240.69999999999996</v>
      </c>
      <c r="T343" s="498">
        <v>239.3</v>
      </c>
      <c r="U343" s="498">
        <v>245.99999999999997</v>
      </c>
      <c r="V343" s="498">
        <v>249.89999999999998</v>
      </c>
      <c r="W343" s="498">
        <v>265.8</v>
      </c>
      <c r="X343" s="498">
        <v>285.89999999999998</v>
      </c>
      <c r="Y343" s="498">
        <v>311</v>
      </c>
      <c r="Z343" s="498">
        <v>336.19999999999993</v>
      </c>
      <c r="AA343" s="498">
        <v>355.4</v>
      </c>
      <c r="AB343" s="498">
        <v>368</v>
      </c>
      <c r="AC343" s="498">
        <v>384.30000000000007</v>
      </c>
      <c r="AD343" s="498">
        <v>387.19999999999993</v>
      </c>
      <c r="AE343" s="498">
        <v>406.90000000000003</v>
      </c>
      <c r="AF343" s="498">
        <v>430.7</v>
      </c>
      <c r="AG343" s="498">
        <v>462</v>
      </c>
      <c r="AH343" s="498">
        <v>463.5</v>
      </c>
      <c r="AI343" s="498">
        <v>478.7</v>
      </c>
      <c r="AJ343" s="498">
        <v>475.5</v>
      </c>
      <c r="AK343" s="498">
        <v>470.59999999999997</v>
      </c>
      <c r="AL343" s="498">
        <v>478.09999999999997</v>
      </c>
      <c r="AM343" s="498">
        <v>459.3</v>
      </c>
      <c r="AN343" s="498">
        <v>450.49999999999994</v>
      </c>
      <c r="AO343" s="498">
        <v>455</v>
      </c>
      <c r="AP343" s="506">
        <v>479.6</v>
      </c>
      <c r="AQ343" s="506">
        <v>503.4</v>
      </c>
      <c r="AR343" s="506">
        <v>530.79999999999995</v>
      </c>
      <c r="AS343" s="506"/>
    </row>
    <row r="344" spans="1:45">
      <c r="A344" s="82" t="s">
        <v>34</v>
      </c>
      <c r="B344" s="115" t="s">
        <v>128</v>
      </c>
      <c r="C344" s="116" t="s">
        <v>129</v>
      </c>
      <c r="D344" s="120" t="s">
        <v>86</v>
      </c>
      <c r="E344" s="82" t="s">
        <v>141</v>
      </c>
      <c r="F344" s="82" t="s">
        <v>142</v>
      </c>
      <c r="G344" s="498">
        <v>0</v>
      </c>
      <c r="H344" s="498">
        <v>0</v>
      </c>
      <c r="I344" s="498">
        <v>0</v>
      </c>
      <c r="J344" s="498">
        <v>0</v>
      </c>
      <c r="K344" s="498">
        <v>0</v>
      </c>
      <c r="L344" s="498">
        <v>0</v>
      </c>
      <c r="M344" s="498">
        <v>0</v>
      </c>
      <c r="N344" s="498">
        <v>0</v>
      </c>
      <c r="O344" s="498">
        <v>0</v>
      </c>
      <c r="P344" s="498">
        <v>0</v>
      </c>
      <c r="Q344" s="498">
        <v>0</v>
      </c>
      <c r="R344" s="498">
        <v>0</v>
      </c>
      <c r="S344" s="498">
        <v>0</v>
      </c>
      <c r="T344" s="498">
        <v>0</v>
      </c>
      <c r="U344" s="498">
        <v>0</v>
      </c>
      <c r="V344" s="498">
        <v>0</v>
      </c>
      <c r="W344" s="498">
        <v>0</v>
      </c>
      <c r="X344" s="498">
        <v>0</v>
      </c>
      <c r="Y344" s="498">
        <v>0</v>
      </c>
      <c r="Z344" s="498">
        <v>0</v>
      </c>
      <c r="AA344" s="498">
        <v>0</v>
      </c>
      <c r="AB344" s="498">
        <v>0</v>
      </c>
      <c r="AC344" s="498">
        <v>0</v>
      </c>
      <c r="AD344" s="498">
        <v>0</v>
      </c>
      <c r="AE344" s="498">
        <v>0</v>
      </c>
      <c r="AF344" s="498">
        <v>0</v>
      </c>
      <c r="AG344" s="498">
        <v>0</v>
      </c>
      <c r="AH344" s="498">
        <v>0</v>
      </c>
      <c r="AI344" s="498">
        <v>0</v>
      </c>
      <c r="AJ344" s="498">
        <v>0</v>
      </c>
      <c r="AK344" s="498">
        <v>0</v>
      </c>
      <c r="AL344" s="498">
        <v>0</v>
      </c>
      <c r="AM344" s="498">
        <v>0</v>
      </c>
      <c r="AN344" s="498">
        <v>0</v>
      </c>
      <c r="AO344" s="498">
        <v>0</v>
      </c>
      <c r="AP344" s="508">
        <v>0</v>
      </c>
      <c r="AQ344" s="508">
        <v>0</v>
      </c>
      <c r="AR344" s="508">
        <v>0</v>
      </c>
      <c r="AS344" s="508"/>
    </row>
    <row r="345" spans="1:45">
      <c r="A345" s="118" t="s">
        <v>35</v>
      </c>
      <c r="B345" s="118" t="s">
        <v>128</v>
      </c>
      <c r="C345" s="118" t="s">
        <v>129</v>
      </c>
      <c r="D345" s="119" t="s">
        <v>86</v>
      </c>
      <c r="E345" s="89" t="s">
        <v>141</v>
      </c>
      <c r="F345" s="89" t="s">
        <v>142</v>
      </c>
      <c r="G345" s="499">
        <v>191.70000000000002</v>
      </c>
      <c r="H345" s="499">
        <v>194.6</v>
      </c>
      <c r="I345" s="499">
        <v>198.9</v>
      </c>
      <c r="J345" s="499">
        <v>204.60000000000002</v>
      </c>
      <c r="K345" s="499">
        <v>201.70000000000002</v>
      </c>
      <c r="L345" s="499">
        <v>203.70000000000002</v>
      </c>
      <c r="M345" s="499">
        <v>197.50000000000003</v>
      </c>
      <c r="N345" s="499">
        <v>207.7</v>
      </c>
      <c r="O345" s="499">
        <v>192.9</v>
      </c>
      <c r="P345" s="499">
        <v>205.19999999999996</v>
      </c>
      <c r="Q345" s="499">
        <v>226.3</v>
      </c>
      <c r="R345" s="499">
        <v>243</v>
      </c>
      <c r="S345" s="499">
        <v>240.69999999999996</v>
      </c>
      <c r="T345" s="499">
        <v>239.3</v>
      </c>
      <c r="U345" s="499">
        <v>245.99999999999997</v>
      </c>
      <c r="V345" s="499">
        <v>249.89999999999998</v>
      </c>
      <c r="W345" s="499">
        <v>265.8</v>
      </c>
      <c r="X345" s="499">
        <v>285.89999999999998</v>
      </c>
      <c r="Y345" s="499">
        <v>311</v>
      </c>
      <c r="Z345" s="499">
        <v>336.19999999999993</v>
      </c>
      <c r="AA345" s="499">
        <v>355.40000000000003</v>
      </c>
      <c r="AB345" s="499">
        <v>368</v>
      </c>
      <c r="AC345" s="499">
        <v>384.29999999999995</v>
      </c>
      <c r="AD345" s="499">
        <v>387.2</v>
      </c>
      <c r="AE345" s="499">
        <v>406.9</v>
      </c>
      <c r="AF345" s="499">
        <v>430.70000000000005</v>
      </c>
      <c r="AG345" s="499">
        <v>462</v>
      </c>
      <c r="AH345" s="499">
        <v>463.5</v>
      </c>
      <c r="AI345" s="499">
        <v>478.7</v>
      </c>
      <c r="AJ345" s="499">
        <v>475.5</v>
      </c>
      <c r="AK345" s="499">
        <v>470.6</v>
      </c>
      <c r="AL345" s="499">
        <v>478.09999999999997</v>
      </c>
      <c r="AM345" s="499">
        <v>459.3</v>
      </c>
      <c r="AN345" s="499">
        <v>450.5</v>
      </c>
      <c r="AO345" s="499">
        <v>455</v>
      </c>
      <c r="AP345" s="499">
        <v>479.6</v>
      </c>
      <c r="AQ345" s="499">
        <v>503.4</v>
      </c>
      <c r="AR345" s="499">
        <v>530.79999999999995</v>
      </c>
      <c r="AS345" s="499">
        <v>546.29999999999995</v>
      </c>
    </row>
    <row r="346" spans="1:45">
      <c r="A346" s="82" t="s">
        <v>11</v>
      </c>
      <c r="B346" s="108" t="s">
        <v>130</v>
      </c>
      <c r="C346" s="109" t="s">
        <v>131</v>
      </c>
      <c r="D346" s="110" t="s">
        <v>87</v>
      </c>
      <c r="E346" s="82" t="s">
        <v>141</v>
      </c>
      <c r="F346" s="82" t="s">
        <v>142</v>
      </c>
      <c r="G346" s="498">
        <v>44.099999999999994</v>
      </c>
      <c r="H346" s="498">
        <v>44.6</v>
      </c>
      <c r="I346" s="498">
        <v>45.9</v>
      </c>
      <c r="J346" s="498">
        <v>45.699999999999996</v>
      </c>
      <c r="K346" s="498">
        <v>44.8</v>
      </c>
      <c r="L346" s="498">
        <v>44.5</v>
      </c>
      <c r="M346" s="498">
        <v>44.199999999999996</v>
      </c>
      <c r="N346" s="498">
        <v>44.300000000000004</v>
      </c>
      <c r="O346" s="498">
        <v>43.300000000000004</v>
      </c>
      <c r="P346" s="498">
        <v>44</v>
      </c>
      <c r="Q346" s="498">
        <v>45.2</v>
      </c>
      <c r="R346" s="498">
        <v>46.7</v>
      </c>
      <c r="S346" s="498">
        <v>45.7</v>
      </c>
      <c r="T346" s="498">
        <v>45.1</v>
      </c>
      <c r="U346" s="498">
        <v>45.1</v>
      </c>
      <c r="V346" s="498">
        <v>45.8</v>
      </c>
      <c r="W346" s="498">
        <v>45.5</v>
      </c>
      <c r="X346" s="498">
        <v>44.4</v>
      </c>
      <c r="Y346" s="498">
        <v>44.6</v>
      </c>
      <c r="Z346" s="498">
        <v>45</v>
      </c>
      <c r="AA346" s="498">
        <v>44.6</v>
      </c>
      <c r="AB346" s="498">
        <v>44.1</v>
      </c>
      <c r="AC346" s="498">
        <v>46.4</v>
      </c>
      <c r="AD346" s="498">
        <v>47</v>
      </c>
      <c r="AE346" s="498">
        <v>47.000000000000007</v>
      </c>
      <c r="AF346" s="498">
        <v>48.6</v>
      </c>
      <c r="AG346" s="498">
        <v>50.4</v>
      </c>
      <c r="AH346" s="498">
        <v>52.7</v>
      </c>
      <c r="AI346" s="498">
        <v>54.3</v>
      </c>
      <c r="AJ346" s="498">
        <v>53.3</v>
      </c>
      <c r="AK346" s="498">
        <v>52.800000000000004</v>
      </c>
      <c r="AL346" s="498">
        <v>50.5</v>
      </c>
      <c r="AM346" s="498">
        <v>49.4</v>
      </c>
      <c r="AN346" s="498">
        <v>48.1</v>
      </c>
      <c r="AO346" s="498">
        <v>47.9</v>
      </c>
      <c r="AP346" s="508">
        <v>47.5</v>
      </c>
      <c r="AQ346" s="508">
        <v>47.800000000000004</v>
      </c>
      <c r="AR346" s="508">
        <v>47.5</v>
      </c>
      <c r="AS346" s="508"/>
    </row>
    <row r="347" spans="1:45">
      <c r="A347" s="82" t="s">
        <v>17</v>
      </c>
      <c r="B347" s="83" t="s">
        <v>130</v>
      </c>
      <c r="C347" s="84" t="s">
        <v>131</v>
      </c>
      <c r="D347" s="90" t="s">
        <v>87</v>
      </c>
      <c r="E347" s="82" t="s">
        <v>141</v>
      </c>
      <c r="F347" s="82" t="s">
        <v>142</v>
      </c>
      <c r="G347" s="498">
        <v>10.4</v>
      </c>
      <c r="H347" s="498">
        <v>10.199999999999999</v>
      </c>
      <c r="I347" s="498">
        <v>10.5</v>
      </c>
      <c r="J347" s="498">
        <v>10.4</v>
      </c>
      <c r="K347" s="498">
        <v>10.5</v>
      </c>
      <c r="L347" s="498">
        <v>10.7</v>
      </c>
      <c r="M347" s="498">
        <v>10.5</v>
      </c>
      <c r="N347" s="498">
        <v>10.5</v>
      </c>
      <c r="O347" s="498">
        <v>10.199999999999999</v>
      </c>
      <c r="P347" s="498">
        <v>10.9</v>
      </c>
      <c r="Q347" s="498">
        <v>10.8</v>
      </c>
      <c r="R347" s="498">
        <v>11.2</v>
      </c>
      <c r="S347" s="498">
        <v>11</v>
      </c>
      <c r="T347" s="498">
        <v>10.7</v>
      </c>
      <c r="U347" s="498">
        <v>10.9</v>
      </c>
      <c r="V347" s="498">
        <v>10.6</v>
      </c>
      <c r="W347" s="498">
        <v>10.4</v>
      </c>
      <c r="X347" s="498">
        <v>10.7</v>
      </c>
      <c r="Y347" s="498">
        <v>10.7</v>
      </c>
      <c r="Z347" s="498">
        <v>11.2</v>
      </c>
      <c r="AA347" s="498">
        <v>10.9</v>
      </c>
      <c r="AB347" s="498">
        <v>11.3</v>
      </c>
      <c r="AC347" s="498">
        <v>11.299999999999999</v>
      </c>
      <c r="AD347" s="498">
        <v>10.600000000000001</v>
      </c>
      <c r="AE347" s="498">
        <v>10.9</v>
      </c>
      <c r="AF347" s="498">
        <v>11.2</v>
      </c>
      <c r="AG347" s="498">
        <v>11.299999999999999</v>
      </c>
      <c r="AH347" s="498">
        <v>11.700000000000001</v>
      </c>
      <c r="AI347" s="498">
        <v>12.4</v>
      </c>
      <c r="AJ347" s="498">
        <v>12</v>
      </c>
      <c r="AK347" s="498">
        <v>11.8</v>
      </c>
      <c r="AL347" s="498">
        <v>11.7</v>
      </c>
      <c r="AM347" s="498">
        <v>11.5</v>
      </c>
      <c r="AN347" s="498">
        <v>10.8</v>
      </c>
      <c r="AO347" s="498">
        <v>10.5</v>
      </c>
      <c r="AP347" s="508">
        <v>10</v>
      </c>
      <c r="AQ347" s="508">
        <v>10.3</v>
      </c>
      <c r="AR347" s="508">
        <v>10.3</v>
      </c>
      <c r="AS347" s="508"/>
    </row>
    <row r="348" spans="1:45">
      <c r="A348" s="82" t="s">
        <v>18</v>
      </c>
      <c r="B348" s="83" t="s">
        <v>130</v>
      </c>
      <c r="C348" s="84" t="s">
        <v>131</v>
      </c>
      <c r="D348" s="90" t="s">
        <v>87</v>
      </c>
      <c r="E348" s="82" t="s">
        <v>141</v>
      </c>
      <c r="F348" s="82" t="s">
        <v>142</v>
      </c>
      <c r="G348" s="498">
        <v>7.3</v>
      </c>
      <c r="H348" s="498">
        <v>7.7</v>
      </c>
      <c r="I348" s="498">
        <v>7.4</v>
      </c>
      <c r="J348" s="498">
        <v>7.9</v>
      </c>
      <c r="K348" s="498">
        <v>7.7</v>
      </c>
      <c r="L348" s="498">
        <v>7.9</v>
      </c>
      <c r="M348" s="498">
        <v>8</v>
      </c>
      <c r="N348" s="498">
        <v>8.1</v>
      </c>
      <c r="O348" s="498">
        <v>8.1</v>
      </c>
      <c r="P348" s="498">
        <v>8.1</v>
      </c>
      <c r="Q348" s="498">
        <v>8</v>
      </c>
      <c r="R348" s="498">
        <v>8.1999999999999993</v>
      </c>
      <c r="S348" s="498">
        <v>8</v>
      </c>
      <c r="T348" s="498">
        <v>7.9</v>
      </c>
      <c r="U348" s="498">
        <v>7.8</v>
      </c>
      <c r="V348" s="498">
        <v>7.5</v>
      </c>
      <c r="W348" s="498">
        <v>7.3</v>
      </c>
      <c r="X348" s="498">
        <v>7.2</v>
      </c>
      <c r="Y348" s="498">
        <v>7.1</v>
      </c>
      <c r="Z348" s="498">
        <v>7.2</v>
      </c>
      <c r="AA348" s="498">
        <v>6.6</v>
      </c>
      <c r="AB348" s="498">
        <v>6.8</v>
      </c>
      <c r="AC348" s="498">
        <v>7</v>
      </c>
      <c r="AD348" s="498">
        <v>6.8</v>
      </c>
      <c r="AE348" s="498">
        <v>6.6000000000000005</v>
      </c>
      <c r="AF348" s="498">
        <v>6.8000000000000007</v>
      </c>
      <c r="AG348" s="498">
        <v>6.9</v>
      </c>
      <c r="AH348" s="498">
        <v>6.9</v>
      </c>
      <c r="AI348" s="498">
        <v>7.2</v>
      </c>
      <c r="AJ348" s="498">
        <v>7.2</v>
      </c>
      <c r="AK348" s="498">
        <v>7</v>
      </c>
      <c r="AL348" s="498">
        <v>6.8</v>
      </c>
      <c r="AM348" s="498">
        <v>6.7</v>
      </c>
      <c r="AN348" s="498">
        <v>6.7</v>
      </c>
      <c r="AO348" s="498">
        <v>6.7</v>
      </c>
      <c r="AP348" s="508">
        <v>6.7</v>
      </c>
      <c r="AQ348" s="508">
        <v>6.7</v>
      </c>
      <c r="AR348" s="508">
        <v>6.6</v>
      </c>
      <c r="AS348" s="508"/>
    </row>
    <row r="349" spans="1:45">
      <c r="A349" s="82" t="s">
        <v>19</v>
      </c>
      <c r="B349" s="83" t="s">
        <v>130</v>
      </c>
      <c r="C349" s="84" t="s">
        <v>131</v>
      </c>
      <c r="D349" s="90" t="s">
        <v>87</v>
      </c>
      <c r="E349" s="82" t="s">
        <v>141</v>
      </c>
      <c r="F349" s="82" t="s">
        <v>142</v>
      </c>
      <c r="G349" s="498">
        <v>4.8</v>
      </c>
      <c r="H349" s="498">
        <v>5.2</v>
      </c>
      <c r="I349" s="498">
        <v>4.9000000000000004</v>
      </c>
      <c r="J349" s="498">
        <v>5.6</v>
      </c>
      <c r="K349" s="498">
        <v>4.8</v>
      </c>
      <c r="L349" s="498">
        <v>5.3</v>
      </c>
      <c r="M349" s="498">
        <v>5.3</v>
      </c>
      <c r="N349" s="498">
        <v>5.4</v>
      </c>
      <c r="O349" s="498">
        <v>5.3</v>
      </c>
      <c r="P349" s="498">
        <v>4.9000000000000004</v>
      </c>
      <c r="Q349" s="498">
        <v>5</v>
      </c>
      <c r="R349" s="498">
        <v>5.0999999999999996</v>
      </c>
      <c r="S349" s="498">
        <v>5.2</v>
      </c>
      <c r="T349" s="498">
        <v>5.5</v>
      </c>
      <c r="U349" s="498">
        <v>5.5</v>
      </c>
      <c r="V349" s="498">
        <v>5.7</v>
      </c>
      <c r="W349" s="498">
        <v>5.9</v>
      </c>
      <c r="X349" s="498">
        <v>6.1</v>
      </c>
      <c r="Y349" s="498">
        <v>6.4</v>
      </c>
      <c r="Z349" s="498">
        <v>6.8</v>
      </c>
      <c r="AA349" s="498">
        <v>7.3999999999999995</v>
      </c>
      <c r="AB349" s="498">
        <v>7.5</v>
      </c>
      <c r="AC349" s="498">
        <v>7.7</v>
      </c>
      <c r="AD349" s="498">
        <v>7.6000000000000005</v>
      </c>
      <c r="AE349" s="498">
        <v>7.5</v>
      </c>
      <c r="AF349" s="498">
        <v>7.4</v>
      </c>
      <c r="AG349" s="498">
        <v>8</v>
      </c>
      <c r="AH349" s="498">
        <v>8.1</v>
      </c>
      <c r="AI349" s="498">
        <v>8.1999999999999993</v>
      </c>
      <c r="AJ349" s="498">
        <v>8.1999999999999993</v>
      </c>
      <c r="AK349" s="498">
        <v>8.1</v>
      </c>
      <c r="AL349" s="498">
        <v>7.9</v>
      </c>
      <c r="AM349" s="498">
        <v>7.9</v>
      </c>
      <c r="AN349" s="498">
        <v>7.7</v>
      </c>
      <c r="AO349" s="498">
        <v>7.4</v>
      </c>
      <c r="AP349" s="508">
        <v>7.4</v>
      </c>
      <c r="AQ349" s="508">
        <v>7.5</v>
      </c>
      <c r="AR349" s="508">
        <v>7.4</v>
      </c>
      <c r="AS349" s="508"/>
    </row>
    <row r="350" spans="1:45">
      <c r="A350" s="82" t="s">
        <v>20</v>
      </c>
      <c r="B350" s="83" t="s">
        <v>130</v>
      </c>
      <c r="C350" s="84" t="s">
        <v>131</v>
      </c>
      <c r="D350" s="90" t="s">
        <v>87</v>
      </c>
      <c r="E350" s="82" t="s">
        <v>141</v>
      </c>
      <c r="F350" s="82" t="s">
        <v>142</v>
      </c>
      <c r="G350" s="498">
        <v>9.4</v>
      </c>
      <c r="H350" s="498">
        <v>9.5</v>
      </c>
      <c r="I350" s="498">
        <v>9</v>
      </c>
      <c r="J350" s="498">
        <v>9.3000000000000007</v>
      </c>
      <c r="K350" s="498">
        <v>8.9</v>
      </c>
      <c r="L350" s="498">
        <v>8.6</v>
      </c>
      <c r="M350" s="498">
        <v>8.6999999999999993</v>
      </c>
      <c r="N350" s="498">
        <v>8.6999999999999993</v>
      </c>
      <c r="O350" s="498">
        <v>8.8000000000000007</v>
      </c>
      <c r="P350" s="498">
        <v>9.6999999999999993</v>
      </c>
      <c r="Q350" s="498">
        <v>9.6</v>
      </c>
      <c r="R350" s="498">
        <v>9.9</v>
      </c>
      <c r="S350" s="498">
        <v>9.8000000000000007</v>
      </c>
      <c r="T350" s="498">
        <v>9.6</v>
      </c>
      <c r="U350" s="498">
        <v>9.8000000000000007</v>
      </c>
      <c r="V350" s="498">
        <v>9.3000000000000007</v>
      </c>
      <c r="W350" s="498">
        <v>9.6999999999999993</v>
      </c>
      <c r="X350" s="498">
        <v>9.6</v>
      </c>
      <c r="Y350" s="498">
        <v>9.5</v>
      </c>
      <c r="Z350" s="498">
        <v>9.8000000000000007</v>
      </c>
      <c r="AA350" s="498">
        <v>10</v>
      </c>
      <c r="AB350" s="498">
        <v>10.1</v>
      </c>
      <c r="AC350" s="498">
        <v>10.600000000000001</v>
      </c>
      <c r="AD350" s="498">
        <v>11.1</v>
      </c>
      <c r="AE350" s="498">
        <v>11.3</v>
      </c>
      <c r="AF350" s="498">
        <v>11.299999999999999</v>
      </c>
      <c r="AG350" s="498">
        <v>11.700000000000001</v>
      </c>
      <c r="AH350" s="498">
        <v>12.4</v>
      </c>
      <c r="AI350" s="498">
        <v>12.4</v>
      </c>
      <c r="AJ350" s="498">
        <v>11.9</v>
      </c>
      <c r="AK350" s="498">
        <v>11.6</v>
      </c>
      <c r="AL350" s="498">
        <v>10.7</v>
      </c>
      <c r="AM350" s="498">
        <v>10.3</v>
      </c>
      <c r="AN350" s="498">
        <v>9.8000000000000007</v>
      </c>
      <c r="AO350" s="498">
        <v>9.6999999999999993</v>
      </c>
      <c r="AP350" s="508">
        <v>9.8000000000000007</v>
      </c>
      <c r="AQ350" s="508">
        <v>10</v>
      </c>
      <c r="AR350" s="508">
        <v>10.1</v>
      </c>
      <c r="AS350" s="508"/>
    </row>
    <row r="351" spans="1:45">
      <c r="A351" s="82" t="s">
        <v>21</v>
      </c>
      <c r="B351" s="83" t="s">
        <v>130</v>
      </c>
      <c r="C351" s="84" t="s">
        <v>131</v>
      </c>
      <c r="D351" s="90" t="s">
        <v>87</v>
      </c>
      <c r="E351" s="82" t="s">
        <v>141</v>
      </c>
      <c r="F351" s="82" t="s">
        <v>142</v>
      </c>
      <c r="G351" s="498">
        <v>4</v>
      </c>
      <c r="H351" s="498">
        <v>4</v>
      </c>
      <c r="I351" s="498">
        <v>4.0999999999999996</v>
      </c>
      <c r="J351" s="498">
        <v>3.9</v>
      </c>
      <c r="K351" s="498">
        <v>4.0999999999999996</v>
      </c>
      <c r="L351" s="498">
        <v>4</v>
      </c>
      <c r="M351" s="498">
        <v>4</v>
      </c>
      <c r="N351" s="498">
        <v>4</v>
      </c>
      <c r="O351" s="498">
        <v>4.2</v>
      </c>
      <c r="P351" s="498">
        <v>4.0999999999999996</v>
      </c>
      <c r="Q351" s="498">
        <v>4.2</v>
      </c>
      <c r="R351" s="498">
        <v>4.0999999999999996</v>
      </c>
      <c r="S351" s="498">
        <v>4</v>
      </c>
      <c r="T351" s="498">
        <v>3.8</v>
      </c>
      <c r="U351" s="498">
        <v>3.7</v>
      </c>
      <c r="V351" s="498">
        <v>3.6</v>
      </c>
      <c r="W351" s="498">
        <v>3.6</v>
      </c>
      <c r="X351" s="498">
        <v>3.7</v>
      </c>
      <c r="Y351" s="498">
        <v>3.7</v>
      </c>
      <c r="Z351" s="498">
        <v>3.7</v>
      </c>
      <c r="AA351" s="498">
        <v>3.5</v>
      </c>
      <c r="AB351" s="498">
        <v>3.6</v>
      </c>
      <c r="AC351" s="498">
        <v>3.7</v>
      </c>
      <c r="AD351" s="498">
        <v>3.6</v>
      </c>
      <c r="AE351" s="498">
        <v>3.5</v>
      </c>
      <c r="AF351" s="498">
        <v>3.6</v>
      </c>
      <c r="AG351" s="498">
        <v>3.6999999999999997</v>
      </c>
      <c r="AH351" s="498">
        <v>3.8</v>
      </c>
      <c r="AI351" s="498">
        <v>3.8</v>
      </c>
      <c r="AJ351" s="498">
        <v>3.8</v>
      </c>
      <c r="AK351" s="498">
        <v>3.7</v>
      </c>
      <c r="AL351" s="498">
        <v>3.6</v>
      </c>
      <c r="AM351" s="498">
        <v>3.6</v>
      </c>
      <c r="AN351" s="498">
        <v>3.6</v>
      </c>
      <c r="AO351" s="498">
        <v>3.5</v>
      </c>
      <c r="AP351" s="508">
        <v>3.6</v>
      </c>
      <c r="AQ351" s="508">
        <v>3.4</v>
      </c>
      <c r="AR351" s="508">
        <v>3.2</v>
      </c>
      <c r="AS351" s="508"/>
    </row>
    <row r="352" spans="1:45">
      <c r="A352" s="82" t="s">
        <v>22</v>
      </c>
      <c r="B352" s="83" t="s">
        <v>130</v>
      </c>
      <c r="C352" s="84" t="s">
        <v>131</v>
      </c>
      <c r="D352" s="90" t="s">
        <v>87</v>
      </c>
      <c r="E352" s="82" t="s">
        <v>141</v>
      </c>
      <c r="F352" s="82" t="s">
        <v>142</v>
      </c>
      <c r="G352" s="498">
        <v>14.4</v>
      </c>
      <c r="H352" s="498">
        <v>14.5</v>
      </c>
      <c r="I352" s="498">
        <v>15.4</v>
      </c>
      <c r="J352" s="498">
        <v>15.4</v>
      </c>
      <c r="K352" s="498">
        <v>15.6</v>
      </c>
      <c r="L352" s="498">
        <v>15.7</v>
      </c>
      <c r="M352" s="498">
        <v>15.5</v>
      </c>
      <c r="N352" s="498">
        <v>15.5</v>
      </c>
      <c r="O352" s="498">
        <v>15.2</v>
      </c>
      <c r="P352" s="498">
        <v>15.4</v>
      </c>
      <c r="Q352" s="498">
        <v>16.399999999999999</v>
      </c>
      <c r="R352" s="498">
        <v>16.399999999999999</v>
      </c>
      <c r="S352" s="498">
        <v>16.7</v>
      </c>
      <c r="T352" s="498">
        <v>16.7</v>
      </c>
      <c r="U352" s="498">
        <v>16.7</v>
      </c>
      <c r="V352" s="498">
        <v>16.600000000000001</v>
      </c>
      <c r="W352" s="498">
        <v>16.399999999999999</v>
      </c>
      <c r="X352" s="498">
        <v>17.100000000000001</v>
      </c>
      <c r="Y352" s="498">
        <v>17.3</v>
      </c>
      <c r="Z352" s="498">
        <v>17.399999999999999</v>
      </c>
      <c r="AA352" s="498">
        <v>16.899999999999999</v>
      </c>
      <c r="AB352" s="498">
        <v>17.2</v>
      </c>
      <c r="AC352" s="498">
        <v>17.3</v>
      </c>
      <c r="AD352" s="498">
        <v>16.8</v>
      </c>
      <c r="AE352" s="498">
        <v>17.400000000000002</v>
      </c>
      <c r="AF352" s="498">
        <v>17.2</v>
      </c>
      <c r="AG352" s="498">
        <v>17.900000000000002</v>
      </c>
      <c r="AH352" s="498">
        <v>18.5</v>
      </c>
      <c r="AI352" s="498">
        <v>19.099999999999998</v>
      </c>
      <c r="AJ352" s="498">
        <v>19.600000000000001</v>
      </c>
      <c r="AK352" s="498">
        <v>19.899999999999999</v>
      </c>
      <c r="AL352" s="498">
        <v>18.2</v>
      </c>
      <c r="AM352" s="498">
        <v>17.8</v>
      </c>
      <c r="AN352" s="498">
        <v>17</v>
      </c>
      <c r="AO352" s="498">
        <v>16.399999999999999</v>
      </c>
      <c r="AP352" s="508">
        <v>16.600000000000001</v>
      </c>
      <c r="AQ352" s="508">
        <v>16.600000000000001</v>
      </c>
      <c r="AR352" s="508">
        <v>16</v>
      </c>
      <c r="AS352" s="508"/>
    </row>
    <row r="353" spans="1:45">
      <c r="A353" s="82" t="s">
        <v>23</v>
      </c>
      <c r="B353" s="83" t="s">
        <v>130</v>
      </c>
      <c r="C353" s="84" t="s">
        <v>131</v>
      </c>
      <c r="D353" s="90" t="s">
        <v>87</v>
      </c>
      <c r="E353" s="82" t="s">
        <v>141</v>
      </c>
      <c r="F353" s="82" t="s">
        <v>142</v>
      </c>
      <c r="G353" s="498">
        <v>10.4</v>
      </c>
      <c r="H353" s="498">
        <v>10.7</v>
      </c>
      <c r="I353" s="498">
        <v>11.2</v>
      </c>
      <c r="J353" s="498">
        <v>11.2</v>
      </c>
      <c r="K353" s="498">
        <v>11.5</v>
      </c>
      <c r="L353" s="498">
        <v>11.7</v>
      </c>
      <c r="M353" s="498">
        <v>10.4</v>
      </c>
      <c r="N353" s="498">
        <v>10.4</v>
      </c>
      <c r="O353" s="498">
        <v>10</v>
      </c>
      <c r="P353" s="498">
        <v>10.3</v>
      </c>
      <c r="Q353" s="498">
        <v>10.9</v>
      </c>
      <c r="R353" s="498">
        <v>11.1</v>
      </c>
      <c r="S353" s="498">
        <v>10.9</v>
      </c>
      <c r="T353" s="498">
        <v>10.9</v>
      </c>
      <c r="U353" s="498">
        <v>11.1</v>
      </c>
      <c r="V353" s="498">
        <v>11.3</v>
      </c>
      <c r="W353" s="498">
        <v>11.2</v>
      </c>
      <c r="X353" s="498">
        <v>11.8</v>
      </c>
      <c r="Y353" s="498">
        <v>12.2</v>
      </c>
      <c r="Z353" s="498">
        <v>12.1</v>
      </c>
      <c r="AA353" s="498">
        <v>11.5</v>
      </c>
      <c r="AB353" s="498">
        <v>12.1</v>
      </c>
      <c r="AC353" s="498">
        <v>12.5</v>
      </c>
      <c r="AD353" s="498">
        <v>11.3</v>
      </c>
      <c r="AE353" s="498">
        <v>11.600000000000001</v>
      </c>
      <c r="AF353" s="498">
        <v>11.299999999999999</v>
      </c>
      <c r="AG353" s="498">
        <v>12.100000000000001</v>
      </c>
      <c r="AH353" s="498">
        <v>12.700000000000001</v>
      </c>
      <c r="AI353" s="498">
        <v>12.8</v>
      </c>
      <c r="AJ353" s="498">
        <v>12.600000000000001</v>
      </c>
      <c r="AK353" s="498">
        <v>12.4</v>
      </c>
      <c r="AL353" s="498">
        <v>12.3</v>
      </c>
      <c r="AM353" s="498">
        <v>12.5</v>
      </c>
      <c r="AN353" s="498">
        <v>12.4</v>
      </c>
      <c r="AO353" s="498">
        <v>11.8</v>
      </c>
      <c r="AP353" s="508">
        <v>11.8</v>
      </c>
      <c r="AQ353" s="508">
        <v>11.7</v>
      </c>
      <c r="AR353" s="508">
        <v>11.6</v>
      </c>
      <c r="AS353" s="508"/>
    </row>
    <row r="354" spans="1:45">
      <c r="A354" s="82" t="s">
        <v>24</v>
      </c>
      <c r="B354" s="83" t="s">
        <v>130</v>
      </c>
      <c r="C354" s="84" t="s">
        <v>131</v>
      </c>
      <c r="D354" s="90" t="s">
        <v>87</v>
      </c>
      <c r="E354" s="82" t="s">
        <v>141</v>
      </c>
      <c r="F354" s="82" t="s">
        <v>142</v>
      </c>
      <c r="G354" s="498">
        <v>70.199999999999989</v>
      </c>
      <c r="H354" s="498">
        <v>70.400000000000006</v>
      </c>
      <c r="I354" s="498">
        <v>67.5</v>
      </c>
      <c r="J354" s="498">
        <v>66</v>
      </c>
      <c r="K354" s="498">
        <v>65.8</v>
      </c>
      <c r="L354" s="498">
        <v>65.599999999999994</v>
      </c>
      <c r="M354" s="498">
        <v>68</v>
      </c>
      <c r="N354" s="498">
        <v>69.2</v>
      </c>
      <c r="O354" s="498">
        <v>68.900000000000006</v>
      </c>
      <c r="P354" s="498">
        <v>70.7</v>
      </c>
      <c r="Q354" s="498">
        <v>73.3</v>
      </c>
      <c r="R354" s="498">
        <v>73.7</v>
      </c>
      <c r="S354" s="498">
        <v>72.8</v>
      </c>
      <c r="T354" s="498">
        <v>70.099999999999994</v>
      </c>
      <c r="U354" s="498">
        <v>69.8</v>
      </c>
      <c r="V354" s="498">
        <v>68.3</v>
      </c>
      <c r="W354" s="498">
        <v>67.599999999999994</v>
      </c>
      <c r="X354" s="498">
        <v>68.099999999999994</v>
      </c>
      <c r="Y354" s="498">
        <v>66.900000000000006</v>
      </c>
      <c r="Z354" s="498">
        <v>67.400000000000006</v>
      </c>
      <c r="AA354" s="498">
        <v>71.8</v>
      </c>
      <c r="AB354" s="498">
        <v>71.3</v>
      </c>
      <c r="AC354" s="498">
        <v>71.699999999999989</v>
      </c>
      <c r="AD354" s="498">
        <v>69.599999999999994</v>
      </c>
      <c r="AE354" s="498">
        <v>68.599999999999994</v>
      </c>
      <c r="AF354" s="498">
        <v>69.600000000000009</v>
      </c>
      <c r="AG354" s="498">
        <v>71.699999999999989</v>
      </c>
      <c r="AH354" s="498">
        <v>74.2</v>
      </c>
      <c r="AI354" s="498">
        <v>74.5</v>
      </c>
      <c r="AJ354" s="498">
        <v>73</v>
      </c>
      <c r="AK354" s="498">
        <v>71.7</v>
      </c>
      <c r="AL354" s="498">
        <v>69.099999999999994</v>
      </c>
      <c r="AM354" s="498">
        <v>67.599999999999994</v>
      </c>
      <c r="AN354" s="498">
        <v>65.3</v>
      </c>
      <c r="AO354" s="498">
        <v>63</v>
      </c>
      <c r="AP354" s="508">
        <v>62.1</v>
      </c>
      <c r="AQ354" s="508">
        <v>60.3</v>
      </c>
      <c r="AR354" s="508">
        <v>59.1</v>
      </c>
      <c r="AS354" s="508"/>
    </row>
    <row r="355" spans="1:45">
      <c r="A355" s="82" t="s">
        <v>25</v>
      </c>
      <c r="B355" s="83" t="s">
        <v>130</v>
      </c>
      <c r="C355" s="84" t="s">
        <v>131</v>
      </c>
      <c r="D355" s="90" t="s">
        <v>87</v>
      </c>
      <c r="E355" s="82" t="s">
        <v>141</v>
      </c>
      <c r="F355" s="82" t="s">
        <v>142</v>
      </c>
      <c r="G355" s="498">
        <v>32.299999999999997</v>
      </c>
      <c r="H355" s="498">
        <v>33.4</v>
      </c>
      <c r="I355" s="498">
        <v>33.299999999999997</v>
      </c>
      <c r="J355" s="498">
        <v>33.9</v>
      </c>
      <c r="K355" s="498">
        <v>33.5</v>
      </c>
      <c r="L355" s="498">
        <v>33.700000000000003</v>
      </c>
      <c r="M355" s="498">
        <v>33.1</v>
      </c>
      <c r="N355" s="498">
        <v>33.200000000000003</v>
      </c>
      <c r="O355" s="498">
        <v>32.700000000000003</v>
      </c>
      <c r="P355" s="498">
        <v>34.200000000000003</v>
      </c>
      <c r="Q355" s="498">
        <v>35.5</v>
      </c>
      <c r="R355" s="498">
        <v>36.200000000000003</v>
      </c>
      <c r="S355" s="498">
        <v>35.799999999999997</v>
      </c>
      <c r="T355" s="498">
        <v>34.799999999999997</v>
      </c>
      <c r="U355" s="498">
        <v>34.4</v>
      </c>
      <c r="V355" s="498">
        <v>35.200000000000003</v>
      </c>
      <c r="W355" s="498">
        <v>35.799999999999997</v>
      </c>
      <c r="X355" s="498">
        <v>34.200000000000003</v>
      </c>
      <c r="Y355" s="498">
        <v>33.6</v>
      </c>
      <c r="Z355" s="498">
        <v>33.4</v>
      </c>
      <c r="AA355" s="498">
        <v>33.1</v>
      </c>
      <c r="AB355" s="498">
        <v>32.5</v>
      </c>
      <c r="AC355" s="498">
        <v>33.799999999999997</v>
      </c>
      <c r="AD355" s="498">
        <v>35.6</v>
      </c>
      <c r="AE355" s="498">
        <v>35.4</v>
      </c>
      <c r="AF355" s="498">
        <v>36.199999999999996</v>
      </c>
      <c r="AG355" s="498">
        <v>38</v>
      </c>
      <c r="AH355" s="498">
        <v>39.4</v>
      </c>
      <c r="AI355" s="498">
        <v>39.800000000000004</v>
      </c>
      <c r="AJ355" s="498">
        <v>39.1</v>
      </c>
      <c r="AK355" s="498">
        <v>38.299999999999997</v>
      </c>
      <c r="AL355" s="498">
        <v>37.200000000000003</v>
      </c>
      <c r="AM355" s="498">
        <v>35.9</v>
      </c>
      <c r="AN355" s="498">
        <v>32.5</v>
      </c>
      <c r="AO355" s="498">
        <v>31.8</v>
      </c>
      <c r="AP355" s="508">
        <v>30.8</v>
      </c>
      <c r="AQ355" s="508">
        <v>31.3</v>
      </c>
      <c r="AR355" s="508">
        <v>30.5</v>
      </c>
      <c r="AS355" s="508"/>
    </row>
    <row r="356" spans="1:45">
      <c r="A356" s="82" t="s">
        <v>26</v>
      </c>
      <c r="B356" s="83" t="s">
        <v>130</v>
      </c>
      <c r="C356" s="84" t="s">
        <v>131</v>
      </c>
      <c r="D356" s="90" t="s">
        <v>87</v>
      </c>
      <c r="E356" s="82" t="s">
        <v>141</v>
      </c>
      <c r="F356" s="82" t="s">
        <v>142</v>
      </c>
      <c r="G356" s="498">
        <v>5.5</v>
      </c>
      <c r="H356" s="498">
        <v>5.6</v>
      </c>
      <c r="I356" s="498">
        <v>5.8</v>
      </c>
      <c r="J356" s="498">
        <v>6</v>
      </c>
      <c r="K356" s="498">
        <v>6.3</v>
      </c>
      <c r="L356" s="498">
        <v>6.1</v>
      </c>
      <c r="M356" s="498">
        <v>5.7</v>
      </c>
      <c r="N356" s="498">
        <v>5.5</v>
      </c>
      <c r="O356" s="498">
        <v>5.4</v>
      </c>
      <c r="P356" s="498">
        <v>6.1</v>
      </c>
      <c r="Q356" s="498">
        <v>6.2</v>
      </c>
      <c r="R356" s="498">
        <v>6.2</v>
      </c>
      <c r="S356" s="498">
        <v>6.3</v>
      </c>
      <c r="T356" s="498">
        <v>6.2</v>
      </c>
      <c r="U356" s="498">
        <v>6.5</v>
      </c>
      <c r="V356" s="498">
        <v>6.4</v>
      </c>
      <c r="W356" s="498">
        <v>6.5</v>
      </c>
      <c r="X356" s="498">
        <v>6.6</v>
      </c>
      <c r="Y356" s="498">
        <v>6.8</v>
      </c>
      <c r="Z356" s="498">
        <v>6.8</v>
      </c>
      <c r="AA356" s="498">
        <v>6.8000000000000007</v>
      </c>
      <c r="AB356" s="498">
        <v>7.3</v>
      </c>
      <c r="AC356" s="498">
        <v>7.2</v>
      </c>
      <c r="AD356" s="498">
        <v>6.6000000000000005</v>
      </c>
      <c r="AE356" s="498">
        <v>6.8</v>
      </c>
      <c r="AF356" s="498">
        <v>7</v>
      </c>
      <c r="AG356" s="498">
        <v>6.7</v>
      </c>
      <c r="AH356" s="498">
        <v>6.7</v>
      </c>
      <c r="AI356" s="498">
        <v>7.2</v>
      </c>
      <c r="AJ356" s="498">
        <v>7.3</v>
      </c>
      <c r="AK356" s="498">
        <v>7.1</v>
      </c>
      <c r="AL356" s="498">
        <v>6.7</v>
      </c>
      <c r="AM356" s="498">
        <v>6.5</v>
      </c>
      <c r="AN356" s="498">
        <v>6.3</v>
      </c>
      <c r="AO356" s="498">
        <v>6.6</v>
      </c>
      <c r="AP356" s="508">
        <v>6.7</v>
      </c>
      <c r="AQ356" s="508">
        <v>6.5</v>
      </c>
      <c r="AR356" s="508">
        <v>6.4</v>
      </c>
      <c r="AS356" s="508"/>
    </row>
    <row r="357" spans="1:45">
      <c r="A357" s="82" t="s">
        <v>27</v>
      </c>
      <c r="B357" s="83" t="s">
        <v>130</v>
      </c>
      <c r="C357" s="84" t="s">
        <v>131</v>
      </c>
      <c r="D357" s="90" t="s">
        <v>87</v>
      </c>
      <c r="E357" s="82" t="s">
        <v>141</v>
      </c>
      <c r="F357" s="82" t="s">
        <v>142</v>
      </c>
      <c r="G357" s="498">
        <v>19.2</v>
      </c>
      <c r="H357" s="498">
        <v>19.899999999999999</v>
      </c>
      <c r="I357" s="498">
        <v>20.2</v>
      </c>
      <c r="J357" s="498">
        <v>19.7</v>
      </c>
      <c r="K357" s="498">
        <v>20</v>
      </c>
      <c r="L357" s="498">
        <v>19.3</v>
      </c>
      <c r="M357" s="498">
        <v>18.8</v>
      </c>
      <c r="N357" s="498">
        <v>18.600000000000001</v>
      </c>
      <c r="O357" s="498">
        <v>18.399999999999999</v>
      </c>
      <c r="P357" s="498">
        <v>18.8</v>
      </c>
      <c r="Q357" s="498">
        <v>19.299999999999997</v>
      </c>
      <c r="R357" s="498">
        <v>20.100000000000001</v>
      </c>
      <c r="S357" s="498">
        <v>20.100000000000001</v>
      </c>
      <c r="T357" s="498">
        <v>19.8</v>
      </c>
      <c r="U357" s="498">
        <v>19.5</v>
      </c>
      <c r="V357" s="498">
        <v>20</v>
      </c>
      <c r="W357" s="498">
        <v>19.2</v>
      </c>
      <c r="X357" s="498">
        <v>19.2</v>
      </c>
      <c r="Y357" s="498">
        <v>18.899999999999999</v>
      </c>
      <c r="Z357" s="498">
        <v>18.8</v>
      </c>
      <c r="AA357" s="498">
        <v>17.7</v>
      </c>
      <c r="AB357" s="498">
        <v>17.599999999999998</v>
      </c>
      <c r="AC357" s="498">
        <v>17.5</v>
      </c>
      <c r="AD357" s="498">
        <v>17.2</v>
      </c>
      <c r="AE357" s="498">
        <v>17.7</v>
      </c>
      <c r="AF357" s="498">
        <v>18.3</v>
      </c>
      <c r="AG357" s="498">
        <v>19.5</v>
      </c>
      <c r="AH357" s="498">
        <v>19.899999999999999</v>
      </c>
      <c r="AI357" s="498">
        <v>20.3</v>
      </c>
      <c r="AJ357" s="498">
        <v>20.3</v>
      </c>
      <c r="AK357" s="498">
        <v>20</v>
      </c>
      <c r="AL357" s="498">
        <v>18.600000000000001</v>
      </c>
      <c r="AM357" s="498">
        <v>17.7</v>
      </c>
      <c r="AN357" s="498">
        <v>17.600000000000001</v>
      </c>
      <c r="AO357" s="498">
        <v>16.899999999999999</v>
      </c>
      <c r="AP357" s="508">
        <v>17.100000000000001</v>
      </c>
      <c r="AQ357" s="508">
        <v>17.100000000000001</v>
      </c>
      <c r="AR357" s="508">
        <v>17.100000000000001</v>
      </c>
      <c r="AS357" s="508"/>
    </row>
    <row r="358" spans="1:45">
      <c r="A358" s="82" t="s">
        <v>28</v>
      </c>
      <c r="B358" s="83" t="s">
        <v>130</v>
      </c>
      <c r="C358" s="84" t="s">
        <v>131</v>
      </c>
      <c r="D358" s="90" t="s">
        <v>87</v>
      </c>
      <c r="E358" s="82" t="s">
        <v>141</v>
      </c>
      <c r="F358" s="82" t="s">
        <v>142</v>
      </c>
      <c r="G358" s="498">
        <v>67.8</v>
      </c>
      <c r="H358" s="498">
        <v>67</v>
      </c>
      <c r="I358" s="498">
        <v>66.3</v>
      </c>
      <c r="J358" s="498">
        <v>68.8</v>
      </c>
      <c r="K358" s="498">
        <v>66.5</v>
      </c>
      <c r="L358" s="498">
        <v>66.3</v>
      </c>
      <c r="M358" s="498">
        <v>69.7</v>
      </c>
      <c r="N358" s="498">
        <v>71.099999999999994</v>
      </c>
      <c r="O358" s="498">
        <v>70</v>
      </c>
      <c r="P358" s="498">
        <v>70.2</v>
      </c>
      <c r="Q358" s="498">
        <v>72.099999999999994</v>
      </c>
      <c r="R358" s="498">
        <v>75.2</v>
      </c>
      <c r="S358" s="498">
        <v>76.599999999999994</v>
      </c>
      <c r="T358" s="498">
        <v>76</v>
      </c>
      <c r="U358" s="498">
        <v>75.3</v>
      </c>
      <c r="V358" s="498">
        <v>75.900000000000006</v>
      </c>
      <c r="W358" s="498">
        <v>74.199999999999989</v>
      </c>
      <c r="X358" s="498">
        <v>73.7</v>
      </c>
      <c r="Y358" s="498">
        <v>78.099999999999994</v>
      </c>
      <c r="Z358" s="498">
        <v>81.599999999999994</v>
      </c>
      <c r="AA358" s="498">
        <v>86.9</v>
      </c>
      <c r="AB358" s="498">
        <v>87.5</v>
      </c>
      <c r="AC358" s="498">
        <v>86.4</v>
      </c>
      <c r="AD358" s="498">
        <v>89.9</v>
      </c>
      <c r="AE358" s="498">
        <v>90.800000000000011</v>
      </c>
      <c r="AF358" s="498">
        <v>93.800000000000011</v>
      </c>
      <c r="AG358" s="498">
        <v>97.800000000000011</v>
      </c>
      <c r="AH358" s="498">
        <v>102</v>
      </c>
      <c r="AI358" s="498">
        <v>104.89999999999999</v>
      </c>
      <c r="AJ358" s="498">
        <v>103</v>
      </c>
      <c r="AK358" s="498">
        <v>102.6</v>
      </c>
      <c r="AL358" s="498">
        <v>101.7</v>
      </c>
      <c r="AM358" s="498">
        <v>100.5</v>
      </c>
      <c r="AN358" s="498">
        <v>99.8</v>
      </c>
      <c r="AO358" s="498">
        <v>98.5</v>
      </c>
      <c r="AP358" s="508">
        <v>95.9</v>
      </c>
      <c r="AQ358" s="508">
        <v>99.7</v>
      </c>
      <c r="AR358" s="508">
        <v>100.9</v>
      </c>
      <c r="AS358" s="508"/>
    </row>
    <row r="359" spans="1:45">
      <c r="A359" s="82" t="s">
        <v>29</v>
      </c>
      <c r="B359" s="83" t="s">
        <v>130</v>
      </c>
      <c r="C359" s="84" t="s">
        <v>131</v>
      </c>
      <c r="D359" s="90" t="s">
        <v>87</v>
      </c>
      <c r="E359" s="82" t="s">
        <v>141</v>
      </c>
      <c r="F359" s="82" t="s">
        <v>142</v>
      </c>
      <c r="G359" s="498">
        <v>5.7</v>
      </c>
      <c r="H359" s="498">
        <v>5.9</v>
      </c>
      <c r="I359" s="498">
        <v>5.7</v>
      </c>
      <c r="J359" s="498">
        <v>5.7</v>
      </c>
      <c r="K359" s="498">
        <v>6.1</v>
      </c>
      <c r="L359" s="498">
        <v>6.2</v>
      </c>
      <c r="M359" s="498">
        <v>6.4</v>
      </c>
      <c r="N359" s="498">
        <v>6.6</v>
      </c>
      <c r="O359" s="498">
        <v>6.9</v>
      </c>
      <c r="P359" s="498">
        <v>7.5</v>
      </c>
      <c r="Q359" s="498">
        <v>8</v>
      </c>
      <c r="R359" s="498">
        <v>8.1999999999999993</v>
      </c>
      <c r="S359" s="498">
        <v>8</v>
      </c>
      <c r="T359" s="498">
        <v>8.1</v>
      </c>
      <c r="U359" s="498">
        <v>7.8</v>
      </c>
      <c r="V359" s="498">
        <v>7.4</v>
      </c>
      <c r="W359" s="498">
        <v>7.4</v>
      </c>
      <c r="X359" s="498">
        <v>7.5</v>
      </c>
      <c r="Y359" s="498">
        <v>7.5</v>
      </c>
      <c r="Z359" s="498">
        <v>8.1</v>
      </c>
      <c r="AA359" s="498">
        <v>7.7</v>
      </c>
      <c r="AB359" s="498">
        <v>8</v>
      </c>
      <c r="AC359" s="498">
        <v>8.2999999999999989</v>
      </c>
      <c r="AD359" s="498">
        <v>7.8</v>
      </c>
      <c r="AE359" s="498">
        <v>8.6</v>
      </c>
      <c r="AF359" s="498">
        <v>8.6</v>
      </c>
      <c r="AG359" s="498">
        <v>8.6999999999999993</v>
      </c>
      <c r="AH359" s="498">
        <v>9.1999999999999993</v>
      </c>
      <c r="AI359" s="498">
        <v>9.1999999999999993</v>
      </c>
      <c r="AJ359" s="498">
        <v>9</v>
      </c>
      <c r="AK359" s="498">
        <v>8.9</v>
      </c>
      <c r="AL359" s="498">
        <v>9</v>
      </c>
      <c r="AM359" s="498">
        <v>8.5</v>
      </c>
      <c r="AN359" s="498">
        <v>8</v>
      </c>
      <c r="AO359" s="498">
        <v>7.8</v>
      </c>
      <c r="AP359" s="508">
        <v>8</v>
      </c>
      <c r="AQ359" s="508">
        <v>8</v>
      </c>
      <c r="AR359" s="508">
        <v>8</v>
      </c>
      <c r="AS359" s="508"/>
    </row>
    <row r="360" spans="1:45">
      <c r="A360" s="82" t="s">
        <v>30</v>
      </c>
      <c r="B360" s="83" t="s">
        <v>130</v>
      </c>
      <c r="C360" s="84" t="s">
        <v>131</v>
      </c>
      <c r="D360" s="90" t="s">
        <v>87</v>
      </c>
      <c r="E360" s="82" t="s">
        <v>141</v>
      </c>
      <c r="F360" s="82" t="s">
        <v>142</v>
      </c>
      <c r="G360" s="498">
        <v>3.7</v>
      </c>
      <c r="H360" s="498">
        <v>3.6</v>
      </c>
      <c r="I360" s="498">
        <v>3.7</v>
      </c>
      <c r="J360" s="498">
        <v>3.9</v>
      </c>
      <c r="K360" s="498">
        <v>4</v>
      </c>
      <c r="L360" s="498">
        <v>3.9</v>
      </c>
      <c r="M360" s="498">
        <v>4.0999999999999996</v>
      </c>
      <c r="N360" s="498">
        <v>4.3</v>
      </c>
      <c r="O360" s="498">
        <v>4.0999999999999996</v>
      </c>
      <c r="P360" s="498">
        <v>4.2</v>
      </c>
      <c r="Q360" s="498">
        <v>4.4000000000000004</v>
      </c>
      <c r="R360" s="498">
        <v>4.5</v>
      </c>
      <c r="S360" s="498">
        <v>4.7</v>
      </c>
      <c r="T360" s="498">
        <v>4.4000000000000004</v>
      </c>
      <c r="U360" s="498">
        <v>4.4000000000000004</v>
      </c>
      <c r="V360" s="498">
        <v>4.8</v>
      </c>
      <c r="W360" s="498">
        <v>4.7</v>
      </c>
      <c r="X360" s="498">
        <v>5.0999999999999996</v>
      </c>
      <c r="Y360" s="498">
        <v>5.0999999999999996</v>
      </c>
      <c r="Z360" s="498">
        <v>5.0999999999999996</v>
      </c>
      <c r="AA360" s="498">
        <v>4.8999999999999995</v>
      </c>
      <c r="AB360" s="498">
        <v>4.7</v>
      </c>
      <c r="AC360" s="498">
        <v>4.5999999999999996</v>
      </c>
      <c r="AD360" s="498">
        <v>4.3999999999999995</v>
      </c>
      <c r="AE360" s="498">
        <v>4.3999999999999995</v>
      </c>
      <c r="AF360" s="498">
        <v>4.3</v>
      </c>
      <c r="AG360" s="498">
        <v>4.3999999999999995</v>
      </c>
      <c r="AH360" s="498">
        <v>4.8</v>
      </c>
      <c r="AI360" s="498">
        <v>5</v>
      </c>
      <c r="AJ360" s="498">
        <v>5</v>
      </c>
      <c r="AK360" s="498">
        <v>4.8</v>
      </c>
      <c r="AL360" s="498">
        <v>4.5999999999999996</v>
      </c>
      <c r="AM360" s="498">
        <v>4.5</v>
      </c>
      <c r="AN360" s="498">
        <v>4.4000000000000004</v>
      </c>
      <c r="AO360" s="498">
        <v>4.3</v>
      </c>
      <c r="AP360" s="508">
        <v>4.2</v>
      </c>
      <c r="AQ360" s="508">
        <v>4.0999999999999996</v>
      </c>
      <c r="AR360" s="508">
        <v>4.2</v>
      </c>
      <c r="AS360" s="508"/>
    </row>
    <row r="361" spans="1:45">
      <c r="A361" s="82" t="s">
        <v>31</v>
      </c>
      <c r="B361" s="83" t="s">
        <v>130</v>
      </c>
      <c r="C361" s="84" t="s">
        <v>131</v>
      </c>
      <c r="D361" s="90" t="s">
        <v>87</v>
      </c>
      <c r="E361" s="82" t="s">
        <v>141</v>
      </c>
      <c r="F361" s="82" t="s">
        <v>142</v>
      </c>
      <c r="G361" s="498">
        <v>25.7</v>
      </c>
      <c r="H361" s="498">
        <v>25.3</v>
      </c>
      <c r="I361" s="498">
        <v>24.5</v>
      </c>
      <c r="J361" s="498">
        <v>24.1</v>
      </c>
      <c r="K361" s="498">
        <v>23.6</v>
      </c>
      <c r="L361" s="498">
        <v>23</v>
      </c>
      <c r="M361" s="498">
        <v>22.9</v>
      </c>
      <c r="N361" s="498">
        <v>22.1</v>
      </c>
      <c r="O361" s="498">
        <v>21.4</v>
      </c>
      <c r="P361" s="498">
        <v>21.9</v>
      </c>
      <c r="Q361" s="498">
        <v>21.9</v>
      </c>
      <c r="R361" s="498">
        <v>21.9</v>
      </c>
      <c r="S361" s="498">
        <v>21.7</v>
      </c>
      <c r="T361" s="498">
        <v>21.3</v>
      </c>
      <c r="U361" s="498">
        <v>21.3</v>
      </c>
      <c r="V361" s="498">
        <v>20.100000000000001</v>
      </c>
      <c r="W361" s="498">
        <v>19.399999999999999</v>
      </c>
      <c r="X361" s="498">
        <v>20.399999999999999</v>
      </c>
      <c r="Y361" s="498">
        <v>19.7</v>
      </c>
      <c r="Z361" s="498">
        <v>20</v>
      </c>
      <c r="AA361" s="498">
        <v>19</v>
      </c>
      <c r="AB361" s="498">
        <v>18.400000000000002</v>
      </c>
      <c r="AC361" s="498">
        <v>18</v>
      </c>
      <c r="AD361" s="498">
        <v>19.3</v>
      </c>
      <c r="AE361" s="498">
        <v>19.100000000000001</v>
      </c>
      <c r="AF361" s="498">
        <v>18.899999999999999</v>
      </c>
      <c r="AG361" s="498">
        <v>19.100000000000001</v>
      </c>
      <c r="AH361" s="498">
        <v>19.400000000000002</v>
      </c>
      <c r="AI361" s="498">
        <v>19.799999999999997</v>
      </c>
      <c r="AJ361" s="498">
        <v>19.100000000000001</v>
      </c>
      <c r="AK361" s="498">
        <v>19</v>
      </c>
      <c r="AL361" s="498">
        <v>18</v>
      </c>
      <c r="AM361" s="498">
        <v>17.7</v>
      </c>
      <c r="AN361" s="498">
        <v>16.899999999999999</v>
      </c>
      <c r="AO361" s="498">
        <v>16.600000000000001</v>
      </c>
      <c r="AP361" s="508">
        <v>16.3</v>
      </c>
      <c r="AQ361" s="508">
        <v>16.2</v>
      </c>
      <c r="AR361" s="508">
        <v>15.8</v>
      </c>
      <c r="AS361" s="508"/>
    </row>
    <row r="362" spans="1:45">
      <c r="A362" s="82" t="s">
        <v>32</v>
      </c>
      <c r="B362" s="83" t="s">
        <v>130</v>
      </c>
      <c r="C362" s="84" t="s">
        <v>131</v>
      </c>
      <c r="D362" s="90" t="s">
        <v>87</v>
      </c>
      <c r="E362" s="82" t="s">
        <v>141</v>
      </c>
      <c r="F362" s="82" t="s">
        <v>142</v>
      </c>
      <c r="G362" s="498">
        <v>2.5</v>
      </c>
      <c r="H362" s="498">
        <v>2.4</v>
      </c>
      <c r="I362" s="498">
        <v>2.5</v>
      </c>
      <c r="J362" s="498">
        <v>2.6</v>
      </c>
      <c r="K362" s="498">
        <v>2.5</v>
      </c>
      <c r="L362" s="498">
        <v>2.7</v>
      </c>
      <c r="M362" s="498">
        <v>2.5</v>
      </c>
      <c r="N362" s="498">
        <v>2.5</v>
      </c>
      <c r="O362" s="498">
        <v>2.4</v>
      </c>
      <c r="P362" s="498">
        <v>2.5</v>
      </c>
      <c r="Q362" s="498">
        <v>2.7</v>
      </c>
      <c r="R362" s="498">
        <v>2.7</v>
      </c>
      <c r="S362" s="498">
        <v>2.6</v>
      </c>
      <c r="T362" s="498">
        <v>2.7</v>
      </c>
      <c r="U362" s="498">
        <v>2.6</v>
      </c>
      <c r="V362" s="498">
        <v>2.6</v>
      </c>
      <c r="W362" s="498">
        <v>2.5</v>
      </c>
      <c r="X362" s="498">
        <v>2.7</v>
      </c>
      <c r="Y362" s="498">
        <v>2.9</v>
      </c>
      <c r="Z362" s="498">
        <v>2.8</v>
      </c>
      <c r="AA362" s="498">
        <v>2.8000000000000003</v>
      </c>
      <c r="AB362" s="498">
        <v>2.8000000000000003</v>
      </c>
      <c r="AC362" s="498">
        <v>2.7</v>
      </c>
      <c r="AD362" s="498">
        <v>2.8000000000000003</v>
      </c>
      <c r="AE362" s="498">
        <v>2.8000000000000003</v>
      </c>
      <c r="AF362" s="498">
        <v>2.9</v>
      </c>
      <c r="AG362" s="498">
        <v>2.5</v>
      </c>
      <c r="AH362" s="498">
        <v>2.7</v>
      </c>
      <c r="AI362" s="498">
        <v>2.7</v>
      </c>
      <c r="AJ362" s="498">
        <v>2.7</v>
      </c>
      <c r="AK362" s="498">
        <v>2.6</v>
      </c>
      <c r="AL362" s="498">
        <v>2.4</v>
      </c>
      <c r="AM362" s="498">
        <v>2.4</v>
      </c>
      <c r="AN362" s="498">
        <v>2.2999999999999998</v>
      </c>
      <c r="AO362" s="498">
        <v>2.2000000000000002</v>
      </c>
      <c r="AP362" s="508">
        <v>2.1</v>
      </c>
      <c r="AQ362" s="508">
        <v>2.2000000000000002</v>
      </c>
      <c r="AR362" s="508">
        <v>2.2000000000000002</v>
      </c>
      <c r="AS362" s="508"/>
    </row>
    <row r="363" spans="1:45">
      <c r="A363" s="12" t="s">
        <v>33</v>
      </c>
      <c r="B363" s="12" t="s">
        <v>130</v>
      </c>
      <c r="C363" s="12" t="s">
        <v>131</v>
      </c>
      <c r="D363" s="86" t="s">
        <v>87</v>
      </c>
      <c r="E363" s="82" t="s">
        <v>141</v>
      </c>
      <c r="F363" s="82" t="s">
        <v>142</v>
      </c>
      <c r="G363" s="498">
        <v>337.4</v>
      </c>
      <c r="H363" s="498">
        <v>339.9</v>
      </c>
      <c r="I363" s="498">
        <v>337.9</v>
      </c>
      <c r="J363" s="498">
        <v>340.1</v>
      </c>
      <c r="K363" s="498">
        <v>336.20000000000005</v>
      </c>
      <c r="L363" s="498">
        <v>335.19999999999993</v>
      </c>
      <c r="M363" s="498">
        <v>337.8</v>
      </c>
      <c r="N363" s="498">
        <v>340.00000000000006</v>
      </c>
      <c r="O363" s="498">
        <v>335.29999999999995</v>
      </c>
      <c r="P363" s="498">
        <v>343.5</v>
      </c>
      <c r="Q363" s="498">
        <v>353.49999999999989</v>
      </c>
      <c r="R363" s="498">
        <v>361.39999999999992</v>
      </c>
      <c r="S363" s="498">
        <v>359.9</v>
      </c>
      <c r="T363" s="498">
        <v>353.59999999999997</v>
      </c>
      <c r="U363" s="498">
        <v>352.2</v>
      </c>
      <c r="V363" s="498">
        <v>351.1</v>
      </c>
      <c r="W363" s="498">
        <v>347.2999999999999</v>
      </c>
      <c r="X363" s="498">
        <v>348.09999999999997</v>
      </c>
      <c r="Y363" s="498">
        <v>350.99999999999994</v>
      </c>
      <c r="Z363" s="498">
        <v>357.20000000000005</v>
      </c>
      <c r="AA363" s="498">
        <v>362.09999999999997</v>
      </c>
      <c r="AB363" s="498">
        <v>362.79999999999995</v>
      </c>
      <c r="AC363" s="498">
        <v>366.69999999999993</v>
      </c>
      <c r="AD363" s="498">
        <v>367.99999999999994</v>
      </c>
      <c r="AE363" s="498">
        <v>370.00000000000006</v>
      </c>
      <c r="AF363" s="498">
        <v>377</v>
      </c>
      <c r="AG363" s="498">
        <v>390.4</v>
      </c>
      <c r="AH363" s="498">
        <v>405.09999999999997</v>
      </c>
      <c r="AI363" s="498">
        <v>413.59999999999997</v>
      </c>
      <c r="AJ363" s="498">
        <v>407.1</v>
      </c>
      <c r="AK363" s="498">
        <v>402.3</v>
      </c>
      <c r="AL363" s="498">
        <v>389</v>
      </c>
      <c r="AM363" s="498">
        <v>380.99999999999994</v>
      </c>
      <c r="AN363" s="498">
        <v>369.2</v>
      </c>
      <c r="AO363" s="498">
        <v>361.6</v>
      </c>
      <c r="AP363" s="506">
        <v>356.6</v>
      </c>
      <c r="AQ363" s="506">
        <v>359.40000000000003</v>
      </c>
      <c r="AR363" s="506">
        <v>356.90000000000003</v>
      </c>
      <c r="AS363" s="506"/>
    </row>
    <row r="364" spans="1:45">
      <c r="A364" s="82" t="s">
        <v>34</v>
      </c>
      <c r="B364" s="115" t="s">
        <v>130</v>
      </c>
      <c r="C364" s="116" t="s">
        <v>131</v>
      </c>
      <c r="D364" s="120" t="s">
        <v>87</v>
      </c>
      <c r="E364" s="82" t="s">
        <v>141</v>
      </c>
      <c r="F364" s="82" t="s">
        <v>142</v>
      </c>
      <c r="G364" s="498">
        <v>0</v>
      </c>
      <c r="H364" s="498">
        <v>0</v>
      </c>
      <c r="I364" s="498">
        <v>0</v>
      </c>
      <c r="J364" s="498">
        <v>0</v>
      </c>
      <c r="K364" s="498">
        <v>0</v>
      </c>
      <c r="L364" s="498">
        <v>0</v>
      </c>
      <c r="M364" s="498">
        <v>0</v>
      </c>
      <c r="N364" s="498">
        <v>0</v>
      </c>
      <c r="O364" s="498">
        <v>0</v>
      </c>
      <c r="P364" s="498">
        <v>0</v>
      </c>
      <c r="Q364" s="498">
        <v>0</v>
      </c>
      <c r="R364" s="498">
        <v>0</v>
      </c>
      <c r="S364" s="498">
        <v>0</v>
      </c>
      <c r="T364" s="498">
        <v>0</v>
      </c>
      <c r="U364" s="498">
        <v>0</v>
      </c>
      <c r="V364" s="498">
        <v>0</v>
      </c>
      <c r="W364" s="498">
        <v>0</v>
      </c>
      <c r="X364" s="498">
        <v>0</v>
      </c>
      <c r="Y364" s="498">
        <v>0</v>
      </c>
      <c r="Z364" s="498">
        <v>0</v>
      </c>
      <c r="AA364" s="498">
        <v>0</v>
      </c>
      <c r="AB364" s="498">
        <v>0</v>
      </c>
      <c r="AC364" s="498">
        <v>0</v>
      </c>
      <c r="AD364" s="498">
        <v>0</v>
      </c>
      <c r="AE364" s="498">
        <v>0</v>
      </c>
      <c r="AF364" s="498">
        <v>0</v>
      </c>
      <c r="AG364" s="498">
        <v>0</v>
      </c>
      <c r="AH364" s="498">
        <v>0</v>
      </c>
      <c r="AI364" s="498">
        <v>0</v>
      </c>
      <c r="AJ364" s="498">
        <v>0</v>
      </c>
      <c r="AK364" s="498">
        <v>0</v>
      </c>
      <c r="AL364" s="498">
        <v>0</v>
      </c>
      <c r="AM364" s="498">
        <v>0</v>
      </c>
      <c r="AN364" s="498">
        <v>0</v>
      </c>
      <c r="AO364" s="498">
        <v>0</v>
      </c>
      <c r="AP364" s="508">
        <v>0</v>
      </c>
      <c r="AQ364" s="508">
        <v>0</v>
      </c>
      <c r="AR364" s="508">
        <v>0</v>
      </c>
      <c r="AS364" s="508"/>
    </row>
    <row r="365" spans="1:45">
      <c r="A365" s="118" t="s">
        <v>35</v>
      </c>
      <c r="B365" s="118" t="s">
        <v>130</v>
      </c>
      <c r="C365" s="118" t="s">
        <v>131</v>
      </c>
      <c r="D365" s="119" t="s">
        <v>87</v>
      </c>
      <c r="E365" s="89" t="s">
        <v>141</v>
      </c>
      <c r="F365" s="89" t="s">
        <v>142</v>
      </c>
      <c r="G365" s="499">
        <v>337.4</v>
      </c>
      <c r="H365" s="499">
        <v>339.9</v>
      </c>
      <c r="I365" s="499">
        <v>337.9</v>
      </c>
      <c r="J365" s="499">
        <v>340.1</v>
      </c>
      <c r="K365" s="499">
        <v>336.20000000000005</v>
      </c>
      <c r="L365" s="499">
        <v>335.19999999999993</v>
      </c>
      <c r="M365" s="499">
        <v>337.8</v>
      </c>
      <c r="N365" s="499">
        <v>340.00000000000006</v>
      </c>
      <c r="O365" s="499">
        <v>335.29999999999995</v>
      </c>
      <c r="P365" s="499">
        <v>343.5</v>
      </c>
      <c r="Q365" s="499">
        <v>353.49999999999989</v>
      </c>
      <c r="R365" s="499">
        <v>361.39999999999992</v>
      </c>
      <c r="S365" s="499">
        <v>359.9</v>
      </c>
      <c r="T365" s="499">
        <v>353.59999999999997</v>
      </c>
      <c r="U365" s="499">
        <v>352.2</v>
      </c>
      <c r="V365" s="499">
        <v>351.1</v>
      </c>
      <c r="W365" s="499">
        <v>347.2999999999999</v>
      </c>
      <c r="X365" s="499">
        <v>348.09999999999997</v>
      </c>
      <c r="Y365" s="499">
        <v>350.99999999999994</v>
      </c>
      <c r="Z365" s="499">
        <v>357.20000000000005</v>
      </c>
      <c r="AA365" s="499">
        <v>362.09999999999997</v>
      </c>
      <c r="AB365" s="499">
        <v>362.8</v>
      </c>
      <c r="AC365" s="499">
        <v>366.7</v>
      </c>
      <c r="AD365" s="499">
        <v>368</v>
      </c>
      <c r="AE365" s="499">
        <v>369.99999999999994</v>
      </c>
      <c r="AF365" s="499">
        <v>377.00000000000006</v>
      </c>
      <c r="AG365" s="499">
        <v>390.4</v>
      </c>
      <c r="AH365" s="499">
        <v>405.1</v>
      </c>
      <c r="AI365" s="499">
        <v>413.6</v>
      </c>
      <c r="AJ365" s="499">
        <v>407.1</v>
      </c>
      <c r="AK365" s="499">
        <v>402.3</v>
      </c>
      <c r="AL365" s="499">
        <v>389</v>
      </c>
      <c r="AM365" s="499">
        <v>381</v>
      </c>
      <c r="AN365" s="499">
        <v>369.2</v>
      </c>
      <c r="AO365" s="499">
        <v>361.6</v>
      </c>
      <c r="AP365" s="499">
        <v>356.6</v>
      </c>
      <c r="AQ365" s="499">
        <v>359.4</v>
      </c>
      <c r="AR365" s="499">
        <v>356.9</v>
      </c>
      <c r="AS365" s="499">
        <v>355.4</v>
      </c>
    </row>
    <row r="366" spans="1:45">
      <c r="A366" s="82" t="s">
        <v>11</v>
      </c>
      <c r="B366" s="108" t="s">
        <v>151</v>
      </c>
      <c r="C366" s="109" t="s">
        <v>133</v>
      </c>
      <c r="D366" s="110" t="s">
        <v>150</v>
      </c>
      <c r="E366" s="82" t="s">
        <v>141</v>
      </c>
      <c r="F366" s="82" t="s">
        <v>142</v>
      </c>
      <c r="G366" s="498">
        <v>0</v>
      </c>
      <c r="H366" s="498">
        <v>0</v>
      </c>
      <c r="I366" s="498">
        <v>0</v>
      </c>
      <c r="J366" s="498">
        <v>0</v>
      </c>
      <c r="K366" s="498">
        <v>0</v>
      </c>
      <c r="L366" s="498">
        <v>0</v>
      </c>
      <c r="M366" s="498">
        <v>0</v>
      </c>
      <c r="N366" s="498">
        <v>0</v>
      </c>
      <c r="O366" s="498">
        <v>0</v>
      </c>
      <c r="P366" s="498">
        <v>0</v>
      </c>
      <c r="Q366" s="498">
        <v>0</v>
      </c>
      <c r="R366" s="498">
        <v>0</v>
      </c>
      <c r="S366" s="498">
        <v>0</v>
      </c>
      <c r="T366" s="498">
        <v>0</v>
      </c>
      <c r="U366" s="498">
        <v>0</v>
      </c>
      <c r="V366" s="498">
        <v>0</v>
      </c>
      <c r="W366" s="498">
        <v>0</v>
      </c>
      <c r="X366" s="498">
        <v>0</v>
      </c>
      <c r="Y366" s="498">
        <v>0</v>
      </c>
      <c r="Z366" s="498">
        <v>0</v>
      </c>
      <c r="AA366" s="498">
        <v>0</v>
      </c>
      <c r="AB366" s="498">
        <v>0</v>
      </c>
      <c r="AC366" s="498">
        <v>0</v>
      </c>
      <c r="AD366" s="498">
        <v>0</v>
      </c>
      <c r="AE366" s="498">
        <v>0</v>
      </c>
      <c r="AF366" s="498">
        <v>0</v>
      </c>
      <c r="AG366" s="498">
        <v>0</v>
      </c>
      <c r="AH366" s="498">
        <v>0</v>
      </c>
      <c r="AI366" s="498">
        <v>0</v>
      </c>
      <c r="AJ366" s="498">
        <v>0</v>
      </c>
      <c r="AK366" s="498">
        <v>0</v>
      </c>
      <c r="AL366" s="498">
        <v>0</v>
      </c>
      <c r="AM366" s="498">
        <v>0</v>
      </c>
      <c r="AN366" s="498">
        <v>0</v>
      </c>
      <c r="AO366" s="498">
        <v>0</v>
      </c>
      <c r="AP366" s="498">
        <v>0</v>
      </c>
      <c r="AQ366" s="498">
        <v>0</v>
      </c>
      <c r="AR366" s="498">
        <v>0</v>
      </c>
      <c r="AS366" s="498"/>
    </row>
    <row r="367" spans="1:45">
      <c r="A367" s="82" t="s">
        <v>17</v>
      </c>
      <c r="B367" s="83" t="s">
        <v>151</v>
      </c>
      <c r="C367" s="84" t="s">
        <v>133</v>
      </c>
      <c r="D367" s="90" t="s">
        <v>150</v>
      </c>
      <c r="E367" s="82" t="s">
        <v>141</v>
      </c>
      <c r="F367" s="82" t="s">
        <v>142</v>
      </c>
      <c r="G367" s="498">
        <v>0</v>
      </c>
      <c r="H367" s="498">
        <v>0</v>
      </c>
      <c r="I367" s="498">
        <v>0</v>
      </c>
      <c r="J367" s="498">
        <v>0</v>
      </c>
      <c r="K367" s="498">
        <v>0</v>
      </c>
      <c r="L367" s="498">
        <v>0</v>
      </c>
      <c r="M367" s="498">
        <v>0</v>
      </c>
      <c r="N367" s="498">
        <v>0</v>
      </c>
      <c r="O367" s="498">
        <v>0</v>
      </c>
      <c r="P367" s="498">
        <v>0</v>
      </c>
      <c r="Q367" s="498">
        <v>0</v>
      </c>
      <c r="R367" s="498">
        <v>0</v>
      </c>
      <c r="S367" s="498">
        <v>0</v>
      </c>
      <c r="T367" s="498">
        <v>0</v>
      </c>
      <c r="U367" s="498">
        <v>0</v>
      </c>
      <c r="V367" s="498">
        <v>0</v>
      </c>
      <c r="W367" s="498">
        <v>0</v>
      </c>
      <c r="X367" s="498">
        <v>0</v>
      </c>
      <c r="Y367" s="498">
        <v>0</v>
      </c>
      <c r="Z367" s="498">
        <v>0</v>
      </c>
      <c r="AA367" s="498">
        <v>0</v>
      </c>
      <c r="AB367" s="498">
        <v>0</v>
      </c>
      <c r="AC367" s="498">
        <v>0</v>
      </c>
      <c r="AD367" s="498">
        <v>0</v>
      </c>
      <c r="AE367" s="498">
        <v>0</v>
      </c>
      <c r="AF367" s="498">
        <v>0</v>
      </c>
      <c r="AG367" s="498">
        <v>0</v>
      </c>
      <c r="AH367" s="498">
        <v>0</v>
      </c>
      <c r="AI367" s="498">
        <v>0</v>
      </c>
      <c r="AJ367" s="498">
        <v>0</v>
      </c>
      <c r="AK367" s="498">
        <v>0</v>
      </c>
      <c r="AL367" s="498">
        <v>0</v>
      </c>
      <c r="AM367" s="498">
        <v>0</v>
      </c>
      <c r="AN367" s="498">
        <v>0</v>
      </c>
      <c r="AO367" s="498">
        <v>0</v>
      </c>
      <c r="AP367" s="498">
        <v>0</v>
      </c>
      <c r="AQ367" s="498">
        <v>0</v>
      </c>
      <c r="AR367" s="498">
        <v>0</v>
      </c>
      <c r="AS367" s="498"/>
    </row>
    <row r="368" spans="1:45">
      <c r="A368" s="82" t="s">
        <v>18</v>
      </c>
      <c r="B368" s="83" t="s">
        <v>151</v>
      </c>
      <c r="C368" s="84" t="s">
        <v>133</v>
      </c>
      <c r="D368" s="90" t="s">
        <v>150</v>
      </c>
      <c r="E368" s="82" t="s">
        <v>141</v>
      </c>
      <c r="F368" s="82" t="s">
        <v>142</v>
      </c>
      <c r="G368" s="498">
        <v>0</v>
      </c>
      <c r="H368" s="498">
        <v>0</v>
      </c>
      <c r="I368" s="498">
        <v>0</v>
      </c>
      <c r="J368" s="498">
        <v>0</v>
      </c>
      <c r="K368" s="498">
        <v>0</v>
      </c>
      <c r="L368" s="498">
        <v>0</v>
      </c>
      <c r="M368" s="498">
        <v>0</v>
      </c>
      <c r="N368" s="498">
        <v>0</v>
      </c>
      <c r="O368" s="498">
        <v>0</v>
      </c>
      <c r="P368" s="498">
        <v>0</v>
      </c>
      <c r="Q368" s="498">
        <v>0</v>
      </c>
      <c r="R368" s="498">
        <v>0</v>
      </c>
      <c r="S368" s="498">
        <v>0</v>
      </c>
      <c r="T368" s="498">
        <v>0</v>
      </c>
      <c r="U368" s="498">
        <v>0</v>
      </c>
      <c r="V368" s="498">
        <v>0</v>
      </c>
      <c r="W368" s="498">
        <v>0</v>
      </c>
      <c r="X368" s="498">
        <v>0</v>
      </c>
      <c r="Y368" s="498">
        <v>0</v>
      </c>
      <c r="Z368" s="498">
        <v>0</v>
      </c>
      <c r="AA368" s="498">
        <v>0</v>
      </c>
      <c r="AB368" s="498">
        <v>0</v>
      </c>
      <c r="AC368" s="498">
        <v>0</v>
      </c>
      <c r="AD368" s="498">
        <v>0</v>
      </c>
      <c r="AE368" s="498">
        <v>0</v>
      </c>
      <c r="AF368" s="498">
        <v>0</v>
      </c>
      <c r="AG368" s="498">
        <v>0</v>
      </c>
      <c r="AH368" s="498">
        <v>0</v>
      </c>
      <c r="AI368" s="498">
        <v>0</v>
      </c>
      <c r="AJ368" s="498">
        <v>0</v>
      </c>
      <c r="AK368" s="498">
        <v>0</v>
      </c>
      <c r="AL368" s="498">
        <v>0</v>
      </c>
      <c r="AM368" s="498">
        <v>0</v>
      </c>
      <c r="AN368" s="498">
        <v>0</v>
      </c>
      <c r="AO368" s="498">
        <v>0</v>
      </c>
      <c r="AP368" s="498">
        <v>0</v>
      </c>
      <c r="AQ368" s="498">
        <v>0</v>
      </c>
      <c r="AR368" s="498">
        <v>0</v>
      </c>
      <c r="AS368" s="498"/>
    </row>
    <row r="369" spans="1:45">
      <c r="A369" s="82" t="s">
        <v>19</v>
      </c>
      <c r="B369" s="83" t="s">
        <v>151</v>
      </c>
      <c r="C369" s="84" t="s">
        <v>133</v>
      </c>
      <c r="D369" s="90" t="s">
        <v>150</v>
      </c>
      <c r="E369" s="82" t="s">
        <v>141</v>
      </c>
      <c r="F369" s="82" t="s">
        <v>142</v>
      </c>
      <c r="G369" s="498">
        <v>0</v>
      </c>
      <c r="H369" s="498">
        <v>0</v>
      </c>
      <c r="I369" s="498">
        <v>0</v>
      </c>
      <c r="J369" s="498">
        <v>0</v>
      </c>
      <c r="K369" s="498">
        <v>0</v>
      </c>
      <c r="L369" s="498">
        <v>0</v>
      </c>
      <c r="M369" s="498">
        <v>0</v>
      </c>
      <c r="N369" s="498">
        <v>0</v>
      </c>
      <c r="O369" s="498">
        <v>0</v>
      </c>
      <c r="P369" s="498">
        <v>0</v>
      </c>
      <c r="Q369" s="498">
        <v>0</v>
      </c>
      <c r="R369" s="498">
        <v>0</v>
      </c>
      <c r="S369" s="498">
        <v>0</v>
      </c>
      <c r="T369" s="498">
        <v>0</v>
      </c>
      <c r="U369" s="498">
        <v>0</v>
      </c>
      <c r="V369" s="498">
        <v>0</v>
      </c>
      <c r="W369" s="498">
        <v>0</v>
      </c>
      <c r="X369" s="498">
        <v>0</v>
      </c>
      <c r="Y369" s="498">
        <v>0</v>
      </c>
      <c r="Z369" s="498">
        <v>0</v>
      </c>
      <c r="AA369" s="498">
        <v>0</v>
      </c>
      <c r="AB369" s="498">
        <v>0</v>
      </c>
      <c r="AC369" s="498">
        <v>0</v>
      </c>
      <c r="AD369" s="498">
        <v>0</v>
      </c>
      <c r="AE369" s="498">
        <v>0</v>
      </c>
      <c r="AF369" s="498">
        <v>0</v>
      </c>
      <c r="AG369" s="498">
        <v>0</v>
      </c>
      <c r="AH369" s="498">
        <v>0</v>
      </c>
      <c r="AI369" s="498">
        <v>0</v>
      </c>
      <c r="AJ369" s="498">
        <v>0</v>
      </c>
      <c r="AK369" s="498">
        <v>0</v>
      </c>
      <c r="AL369" s="498">
        <v>0</v>
      </c>
      <c r="AM369" s="498">
        <v>0</v>
      </c>
      <c r="AN369" s="498">
        <v>0</v>
      </c>
      <c r="AO369" s="498">
        <v>0</v>
      </c>
      <c r="AP369" s="498">
        <v>0</v>
      </c>
      <c r="AQ369" s="498">
        <v>0</v>
      </c>
      <c r="AR369" s="498">
        <v>0</v>
      </c>
      <c r="AS369" s="498"/>
    </row>
    <row r="370" spans="1:45">
      <c r="A370" s="82" t="s">
        <v>20</v>
      </c>
      <c r="B370" s="83" t="s">
        <v>151</v>
      </c>
      <c r="C370" s="84" t="s">
        <v>133</v>
      </c>
      <c r="D370" s="90" t="s">
        <v>150</v>
      </c>
      <c r="E370" s="82" t="s">
        <v>141</v>
      </c>
      <c r="F370" s="82" t="s">
        <v>142</v>
      </c>
      <c r="G370" s="498">
        <v>0</v>
      </c>
      <c r="H370" s="498">
        <v>0</v>
      </c>
      <c r="I370" s="498">
        <v>0</v>
      </c>
      <c r="J370" s="498">
        <v>0</v>
      </c>
      <c r="K370" s="498">
        <v>0</v>
      </c>
      <c r="L370" s="498">
        <v>0</v>
      </c>
      <c r="M370" s="498">
        <v>0</v>
      </c>
      <c r="N370" s="498">
        <v>0</v>
      </c>
      <c r="O370" s="498">
        <v>0</v>
      </c>
      <c r="P370" s="498">
        <v>0</v>
      </c>
      <c r="Q370" s="498">
        <v>0</v>
      </c>
      <c r="R370" s="498">
        <v>0</v>
      </c>
      <c r="S370" s="498">
        <v>0</v>
      </c>
      <c r="T370" s="498">
        <v>0</v>
      </c>
      <c r="U370" s="498">
        <v>0</v>
      </c>
      <c r="V370" s="498">
        <v>0</v>
      </c>
      <c r="W370" s="498">
        <v>0</v>
      </c>
      <c r="X370" s="498">
        <v>0</v>
      </c>
      <c r="Y370" s="498">
        <v>0</v>
      </c>
      <c r="Z370" s="498">
        <v>0</v>
      </c>
      <c r="AA370" s="498">
        <v>0</v>
      </c>
      <c r="AB370" s="498">
        <v>0</v>
      </c>
      <c r="AC370" s="498">
        <v>0</v>
      </c>
      <c r="AD370" s="498">
        <v>0</v>
      </c>
      <c r="AE370" s="498">
        <v>0</v>
      </c>
      <c r="AF370" s="498">
        <v>0</v>
      </c>
      <c r="AG370" s="498">
        <v>0</v>
      </c>
      <c r="AH370" s="498">
        <v>0</v>
      </c>
      <c r="AI370" s="498">
        <v>0</v>
      </c>
      <c r="AJ370" s="498">
        <v>0</v>
      </c>
      <c r="AK370" s="498">
        <v>0</v>
      </c>
      <c r="AL370" s="498">
        <v>0</v>
      </c>
      <c r="AM370" s="498">
        <v>0</v>
      </c>
      <c r="AN370" s="498">
        <v>0</v>
      </c>
      <c r="AO370" s="498">
        <v>0</v>
      </c>
      <c r="AP370" s="498">
        <v>0</v>
      </c>
      <c r="AQ370" s="498">
        <v>0</v>
      </c>
      <c r="AR370" s="498">
        <v>0</v>
      </c>
      <c r="AS370" s="498"/>
    </row>
    <row r="371" spans="1:45">
      <c r="A371" s="82" t="s">
        <v>21</v>
      </c>
      <c r="B371" s="83" t="s">
        <v>151</v>
      </c>
      <c r="C371" s="84" t="s">
        <v>133</v>
      </c>
      <c r="D371" s="90" t="s">
        <v>150</v>
      </c>
      <c r="E371" s="82" t="s">
        <v>141</v>
      </c>
      <c r="F371" s="82" t="s">
        <v>142</v>
      </c>
      <c r="G371" s="498">
        <v>0</v>
      </c>
      <c r="H371" s="498">
        <v>0</v>
      </c>
      <c r="I371" s="498">
        <v>0</v>
      </c>
      <c r="J371" s="498">
        <v>0</v>
      </c>
      <c r="K371" s="498">
        <v>0</v>
      </c>
      <c r="L371" s="498">
        <v>0</v>
      </c>
      <c r="M371" s="498">
        <v>0</v>
      </c>
      <c r="N371" s="498">
        <v>0</v>
      </c>
      <c r="O371" s="498">
        <v>0</v>
      </c>
      <c r="P371" s="498">
        <v>0</v>
      </c>
      <c r="Q371" s="498">
        <v>0</v>
      </c>
      <c r="R371" s="498">
        <v>0</v>
      </c>
      <c r="S371" s="498">
        <v>0</v>
      </c>
      <c r="T371" s="498">
        <v>0</v>
      </c>
      <c r="U371" s="498">
        <v>0</v>
      </c>
      <c r="V371" s="498">
        <v>0</v>
      </c>
      <c r="W371" s="498">
        <v>0</v>
      </c>
      <c r="X371" s="498">
        <v>0</v>
      </c>
      <c r="Y371" s="498">
        <v>0</v>
      </c>
      <c r="Z371" s="498">
        <v>0</v>
      </c>
      <c r="AA371" s="498">
        <v>0</v>
      </c>
      <c r="AB371" s="498">
        <v>0</v>
      </c>
      <c r="AC371" s="498">
        <v>0</v>
      </c>
      <c r="AD371" s="498">
        <v>0</v>
      </c>
      <c r="AE371" s="498">
        <v>0</v>
      </c>
      <c r="AF371" s="498">
        <v>0</v>
      </c>
      <c r="AG371" s="498">
        <v>0</v>
      </c>
      <c r="AH371" s="498">
        <v>0</v>
      </c>
      <c r="AI371" s="498">
        <v>0</v>
      </c>
      <c r="AJ371" s="498">
        <v>0</v>
      </c>
      <c r="AK371" s="498">
        <v>0</v>
      </c>
      <c r="AL371" s="498">
        <v>0</v>
      </c>
      <c r="AM371" s="498">
        <v>0</v>
      </c>
      <c r="AN371" s="498">
        <v>0</v>
      </c>
      <c r="AO371" s="498">
        <v>0</v>
      </c>
      <c r="AP371" s="498">
        <v>0</v>
      </c>
      <c r="AQ371" s="498">
        <v>0</v>
      </c>
      <c r="AR371" s="498">
        <v>0</v>
      </c>
      <c r="AS371" s="498"/>
    </row>
    <row r="372" spans="1:45">
      <c r="A372" s="82" t="s">
        <v>22</v>
      </c>
      <c r="B372" s="83" t="s">
        <v>151</v>
      </c>
      <c r="C372" s="84" t="s">
        <v>133</v>
      </c>
      <c r="D372" s="90" t="s">
        <v>150</v>
      </c>
      <c r="E372" s="82" t="s">
        <v>141</v>
      </c>
      <c r="F372" s="82" t="s">
        <v>142</v>
      </c>
      <c r="G372" s="498">
        <v>0</v>
      </c>
      <c r="H372" s="498">
        <v>0</v>
      </c>
      <c r="I372" s="498">
        <v>0</v>
      </c>
      <c r="J372" s="498">
        <v>0</v>
      </c>
      <c r="K372" s="498">
        <v>0</v>
      </c>
      <c r="L372" s="498">
        <v>0</v>
      </c>
      <c r="M372" s="498">
        <v>0</v>
      </c>
      <c r="N372" s="498">
        <v>0</v>
      </c>
      <c r="O372" s="498">
        <v>0</v>
      </c>
      <c r="P372" s="498">
        <v>0</v>
      </c>
      <c r="Q372" s="498">
        <v>0</v>
      </c>
      <c r="R372" s="498">
        <v>0</v>
      </c>
      <c r="S372" s="498">
        <v>0</v>
      </c>
      <c r="T372" s="498">
        <v>0</v>
      </c>
      <c r="U372" s="498">
        <v>0</v>
      </c>
      <c r="V372" s="498">
        <v>0</v>
      </c>
      <c r="W372" s="498">
        <v>0</v>
      </c>
      <c r="X372" s="498">
        <v>0</v>
      </c>
      <c r="Y372" s="498">
        <v>0</v>
      </c>
      <c r="Z372" s="498">
        <v>0</v>
      </c>
      <c r="AA372" s="498">
        <v>0</v>
      </c>
      <c r="AB372" s="498">
        <v>0</v>
      </c>
      <c r="AC372" s="498">
        <v>0</v>
      </c>
      <c r="AD372" s="498">
        <v>0</v>
      </c>
      <c r="AE372" s="498">
        <v>0</v>
      </c>
      <c r="AF372" s="498">
        <v>0</v>
      </c>
      <c r="AG372" s="498">
        <v>0</v>
      </c>
      <c r="AH372" s="498">
        <v>0</v>
      </c>
      <c r="AI372" s="498">
        <v>0</v>
      </c>
      <c r="AJ372" s="498">
        <v>0</v>
      </c>
      <c r="AK372" s="498">
        <v>0</v>
      </c>
      <c r="AL372" s="498">
        <v>0</v>
      </c>
      <c r="AM372" s="498">
        <v>0</v>
      </c>
      <c r="AN372" s="498">
        <v>0</v>
      </c>
      <c r="AO372" s="498">
        <v>0</v>
      </c>
      <c r="AP372" s="498">
        <v>0</v>
      </c>
      <c r="AQ372" s="498">
        <v>0</v>
      </c>
      <c r="AR372" s="498">
        <v>0</v>
      </c>
      <c r="AS372" s="498"/>
    </row>
    <row r="373" spans="1:45">
      <c r="A373" s="82" t="s">
        <v>23</v>
      </c>
      <c r="B373" s="83" t="s">
        <v>151</v>
      </c>
      <c r="C373" s="84" t="s">
        <v>133</v>
      </c>
      <c r="D373" s="90" t="s">
        <v>150</v>
      </c>
      <c r="E373" s="82" t="s">
        <v>141</v>
      </c>
      <c r="F373" s="82" t="s">
        <v>142</v>
      </c>
      <c r="G373" s="498">
        <v>0</v>
      </c>
      <c r="H373" s="498">
        <v>0</v>
      </c>
      <c r="I373" s="498">
        <v>0</v>
      </c>
      <c r="J373" s="498">
        <v>0</v>
      </c>
      <c r="K373" s="498">
        <v>0</v>
      </c>
      <c r="L373" s="498">
        <v>0</v>
      </c>
      <c r="M373" s="498">
        <v>0</v>
      </c>
      <c r="N373" s="498">
        <v>0</v>
      </c>
      <c r="O373" s="498">
        <v>0</v>
      </c>
      <c r="P373" s="498">
        <v>0</v>
      </c>
      <c r="Q373" s="498">
        <v>0</v>
      </c>
      <c r="R373" s="498">
        <v>0</v>
      </c>
      <c r="S373" s="498">
        <v>0</v>
      </c>
      <c r="T373" s="498">
        <v>0</v>
      </c>
      <c r="U373" s="498">
        <v>0</v>
      </c>
      <c r="V373" s="498">
        <v>0</v>
      </c>
      <c r="W373" s="498">
        <v>0</v>
      </c>
      <c r="X373" s="498">
        <v>0</v>
      </c>
      <c r="Y373" s="498">
        <v>0</v>
      </c>
      <c r="Z373" s="498">
        <v>0</v>
      </c>
      <c r="AA373" s="498">
        <v>0</v>
      </c>
      <c r="AB373" s="498">
        <v>0</v>
      </c>
      <c r="AC373" s="498">
        <v>0</v>
      </c>
      <c r="AD373" s="498">
        <v>0</v>
      </c>
      <c r="AE373" s="498">
        <v>0</v>
      </c>
      <c r="AF373" s="498">
        <v>0</v>
      </c>
      <c r="AG373" s="498">
        <v>0</v>
      </c>
      <c r="AH373" s="498">
        <v>0</v>
      </c>
      <c r="AI373" s="498">
        <v>0</v>
      </c>
      <c r="AJ373" s="498">
        <v>0</v>
      </c>
      <c r="AK373" s="498">
        <v>0</v>
      </c>
      <c r="AL373" s="498">
        <v>0</v>
      </c>
      <c r="AM373" s="498">
        <v>0</v>
      </c>
      <c r="AN373" s="498">
        <v>0</v>
      </c>
      <c r="AO373" s="498">
        <v>0</v>
      </c>
      <c r="AP373" s="498">
        <v>0</v>
      </c>
      <c r="AQ373" s="498">
        <v>0</v>
      </c>
      <c r="AR373" s="498">
        <v>0</v>
      </c>
      <c r="AS373" s="498"/>
    </row>
    <row r="374" spans="1:45">
      <c r="A374" s="82" t="s">
        <v>24</v>
      </c>
      <c r="B374" s="83" t="s">
        <v>151</v>
      </c>
      <c r="C374" s="84" t="s">
        <v>133</v>
      </c>
      <c r="D374" s="90" t="s">
        <v>150</v>
      </c>
      <c r="E374" s="82" t="s">
        <v>141</v>
      </c>
      <c r="F374" s="82" t="s">
        <v>142</v>
      </c>
      <c r="G374" s="498">
        <v>0</v>
      </c>
      <c r="H374" s="498">
        <v>0</v>
      </c>
      <c r="I374" s="498">
        <v>0</v>
      </c>
      <c r="J374" s="498">
        <v>0</v>
      </c>
      <c r="K374" s="498">
        <v>0</v>
      </c>
      <c r="L374" s="498">
        <v>0</v>
      </c>
      <c r="M374" s="498">
        <v>0</v>
      </c>
      <c r="N374" s="498">
        <v>0</v>
      </c>
      <c r="O374" s="498">
        <v>0</v>
      </c>
      <c r="P374" s="498">
        <v>0</v>
      </c>
      <c r="Q374" s="498">
        <v>0</v>
      </c>
      <c r="R374" s="498">
        <v>0</v>
      </c>
      <c r="S374" s="498">
        <v>0</v>
      </c>
      <c r="T374" s="498">
        <v>0</v>
      </c>
      <c r="U374" s="498">
        <v>0</v>
      </c>
      <c r="V374" s="498">
        <v>0</v>
      </c>
      <c r="W374" s="498">
        <v>0</v>
      </c>
      <c r="X374" s="498">
        <v>0</v>
      </c>
      <c r="Y374" s="498">
        <v>0</v>
      </c>
      <c r="Z374" s="498">
        <v>0</v>
      </c>
      <c r="AA374" s="498">
        <v>0</v>
      </c>
      <c r="AB374" s="498">
        <v>0</v>
      </c>
      <c r="AC374" s="498">
        <v>0</v>
      </c>
      <c r="AD374" s="498">
        <v>0</v>
      </c>
      <c r="AE374" s="498">
        <v>0</v>
      </c>
      <c r="AF374" s="498">
        <v>0</v>
      </c>
      <c r="AG374" s="498">
        <v>0</v>
      </c>
      <c r="AH374" s="498">
        <v>0</v>
      </c>
      <c r="AI374" s="498">
        <v>0</v>
      </c>
      <c r="AJ374" s="498">
        <v>0</v>
      </c>
      <c r="AK374" s="498">
        <v>0</v>
      </c>
      <c r="AL374" s="498">
        <v>0</v>
      </c>
      <c r="AM374" s="498">
        <v>0</v>
      </c>
      <c r="AN374" s="498">
        <v>0</v>
      </c>
      <c r="AO374" s="498">
        <v>0</v>
      </c>
      <c r="AP374" s="498">
        <v>0</v>
      </c>
      <c r="AQ374" s="498">
        <v>0</v>
      </c>
      <c r="AR374" s="498">
        <v>0</v>
      </c>
      <c r="AS374" s="498"/>
    </row>
    <row r="375" spans="1:45">
      <c r="A375" s="82" t="s">
        <v>25</v>
      </c>
      <c r="B375" s="83" t="s">
        <v>151</v>
      </c>
      <c r="C375" s="84" t="s">
        <v>133</v>
      </c>
      <c r="D375" s="90" t="s">
        <v>150</v>
      </c>
      <c r="E375" s="82" t="s">
        <v>141</v>
      </c>
      <c r="F375" s="82" t="s">
        <v>142</v>
      </c>
      <c r="G375" s="498">
        <v>0</v>
      </c>
      <c r="H375" s="498">
        <v>0</v>
      </c>
      <c r="I375" s="498">
        <v>0</v>
      </c>
      <c r="J375" s="498">
        <v>0</v>
      </c>
      <c r="K375" s="498">
        <v>0</v>
      </c>
      <c r="L375" s="498">
        <v>0</v>
      </c>
      <c r="M375" s="498">
        <v>0</v>
      </c>
      <c r="N375" s="498">
        <v>0</v>
      </c>
      <c r="O375" s="498">
        <v>0</v>
      </c>
      <c r="P375" s="498">
        <v>0</v>
      </c>
      <c r="Q375" s="498">
        <v>0</v>
      </c>
      <c r="R375" s="498">
        <v>0</v>
      </c>
      <c r="S375" s="498">
        <v>0</v>
      </c>
      <c r="T375" s="498">
        <v>0</v>
      </c>
      <c r="U375" s="498">
        <v>0</v>
      </c>
      <c r="V375" s="498">
        <v>0</v>
      </c>
      <c r="W375" s="498">
        <v>0</v>
      </c>
      <c r="X375" s="498">
        <v>0</v>
      </c>
      <c r="Y375" s="498">
        <v>0</v>
      </c>
      <c r="Z375" s="498">
        <v>0</v>
      </c>
      <c r="AA375" s="498">
        <v>0</v>
      </c>
      <c r="AB375" s="498">
        <v>0</v>
      </c>
      <c r="AC375" s="498">
        <v>0</v>
      </c>
      <c r="AD375" s="498">
        <v>0</v>
      </c>
      <c r="AE375" s="498">
        <v>0</v>
      </c>
      <c r="AF375" s="498">
        <v>0</v>
      </c>
      <c r="AG375" s="498">
        <v>0</v>
      </c>
      <c r="AH375" s="498">
        <v>0</v>
      </c>
      <c r="AI375" s="498">
        <v>0</v>
      </c>
      <c r="AJ375" s="498">
        <v>0</v>
      </c>
      <c r="AK375" s="498">
        <v>0</v>
      </c>
      <c r="AL375" s="498">
        <v>0</v>
      </c>
      <c r="AM375" s="498">
        <v>0</v>
      </c>
      <c r="AN375" s="498">
        <v>0</v>
      </c>
      <c r="AO375" s="498">
        <v>0</v>
      </c>
      <c r="AP375" s="498">
        <v>0</v>
      </c>
      <c r="AQ375" s="498">
        <v>0</v>
      </c>
      <c r="AR375" s="498">
        <v>0</v>
      </c>
      <c r="AS375" s="498"/>
    </row>
    <row r="376" spans="1:45">
      <c r="A376" s="82" t="s">
        <v>26</v>
      </c>
      <c r="B376" s="83" t="s">
        <v>151</v>
      </c>
      <c r="C376" s="84" t="s">
        <v>133</v>
      </c>
      <c r="D376" s="90" t="s">
        <v>150</v>
      </c>
      <c r="E376" s="82" t="s">
        <v>141</v>
      </c>
      <c r="F376" s="82" t="s">
        <v>142</v>
      </c>
      <c r="G376" s="498">
        <v>0</v>
      </c>
      <c r="H376" s="498">
        <v>0</v>
      </c>
      <c r="I376" s="498">
        <v>0</v>
      </c>
      <c r="J376" s="498">
        <v>0</v>
      </c>
      <c r="K376" s="498">
        <v>0</v>
      </c>
      <c r="L376" s="498">
        <v>0</v>
      </c>
      <c r="M376" s="498">
        <v>0</v>
      </c>
      <c r="N376" s="498">
        <v>0</v>
      </c>
      <c r="O376" s="498">
        <v>0</v>
      </c>
      <c r="P376" s="498">
        <v>0</v>
      </c>
      <c r="Q376" s="498">
        <v>0</v>
      </c>
      <c r="R376" s="498">
        <v>0</v>
      </c>
      <c r="S376" s="498">
        <v>0</v>
      </c>
      <c r="T376" s="498">
        <v>0</v>
      </c>
      <c r="U376" s="498">
        <v>0</v>
      </c>
      <c r="V376" s="498">
        <v>0</v>
      </c>
      <c r="W376" s="498">
        <v>0</v>
      </c>
      <c r="X376" s="498">
        <v>0</v>
      </c>
      <c r="Y376" s="498">
        <v>0</v>
      </c>
      <c r="Z376" s="498">
        <v>0</v>
      </c>
      <c r="AA376" s="498">
        <v>0</v>
      </c>
      <c r="AB376" s="498">
        <v>0</v>
      </c>
      <c r="AC376" s="498">
        <v>0</v>
      </c>
      <c r="AD376" s="498">
        <v>0</v>
      </c>
      <c r="AE376" s="498">
        <v>0</v>
      </c>
      <c r="AF376" s="498">
        <v>0</v>
      </c>
      <c r="AG376" s="498">
        <v>0</v>
      </c>
      <c r="AH376" s="498">
        <v>0</v>
      </c>
      <c r="AI376" s="498">
        <v>0</v>
      </c>
      <c r="AJ376" s="498">
        <v>0</v>
      </c>
      <c r="AK376" s="498">
        <v>0</v>
      </c>
      <c r="AL376" s="498">
        <v>0</v>
      </c>
      <c r="AM376" s="498">
        <v>0</v>
      </c>
      <c r="AN376" s="498">
        <v>0</v>
      </c>
      <c r="AO376" s="498">
        <v>0</v>
      </c>
      <c r="AP376" s="498">
        <v>0</v>
      </c>
      <c r="AQ376" s="498">
        <v>0</v>
      </c>
      <c r="AR376" s="498">
        <v>0</v>
      </c>
      <c r="AS376" s="498"/>
    </row>
    <row r="377" spans="1:45">
      <c r="A377" s="82" t="s">
        <v>27</v>
      </c>
      <c r="B377" s="83" t="s">
        <v>151</v>
      </c>
      <c r="C377" s="84" t="s">
        <v>133</v>
      </c>
      <c r="D377" s="90" t="s">
        <v>150</v>
      </c>
      <c r="E377" s="82" t="s">
        <v>141</v>
      </c>
      <c r="F377" s="82" t="s">
        <v>142</v>
      </c>
      <c r="G377" s="498">
        <v>0</v>
      </c>
      <c r="H377" s="498">
        <v>0</v>
      </c>
      <c r="I377" s="498">
        <v>0</v>
      </c>
      <c r="J377" s="498">
        <v>0</v>
      </c>
      <c r="K377" s="498">
        <v>0</v>
      </c>
      <c r="L377" s="498">
        <v>0</v>
      </c>
      <c r="M377" s="498">
        <v>0</v>
      </c>
      <c r="N377" s="498">
        <v>0</v>
      </c>
      <c r="O377" s="498">
        <v>0</v>
      </c>
      <c r="P377" s="498">
        <v>0</v>
      </c>
      <c r="Q377" s="498">
        <v>0</v>
      </c>
      <c r="R377" s="498">
        <v>0</v>
      </c>
      <c r="S377" s="498">
        <v>0</v>
      </c>
      <c r="T377" s="498">
        <v>0</v>
      </c>
      <c r="U377" s="498">
        <v>0</v>
      </c>
      <c r="V377" s="498">
        <v>0</v>
      </c>
      <c r="W377" s="498">
        <v>0</v>
      </c>
      <c r="X377" s="498">
        <v>0</v>
      </c>
      <c r="Y377" s="498">
        <v>0</v>
      </c>
      <c r="Z377" s="498">
        <v>0</v>
      </c>
      <c r="AA377" s="498">
        <v>0</v>
      </c>
      <c r="AB377" s="498">
        <v>0</v>
      </c>
      <c r="AC377" s="498">
        <v>0</v>
      </c>
      <c r="AD377" s="498">
        <v>0</v>
      </c>
      <c r="AE377" s="498">
        <v>0</v>
      </c>
      <c r="AF377" s="498">
        <v>0</v>
      </c>
      <c r="AG377" s="498">
        <v>0</v>
      </c>
      <c r="AH377" s="498">
        <v>0</v>
      </c>
      <c r="AI377" s="498">
        <v>0</v>
      </c>
      <c r="AJ377" s="498">
        <v>0</v>
      </c>
      <c r="AK377" s="498">
        <v>0</v>
      </c>
      <c r="AL377" s="498">
        <v>0</v>
      </c>
      <c r="AM377" s="498">
        <v>0</v>
      </c>
      <c r="AN377" s="498">
        <v>0</v>
      </c>
      <c r="AO377" s="498">
        <v>0</v>
      </c>
      <c r="AP377" s="498">
        <v>0</v>
      </c>
      <c r="AQ377" s="498">
        <v>0</v>
      </c>
      <c r="AR377" s="498">
        <v>0</v>
      </c>
      <c r="AS377" s="498"/>
    </row>
    <row r="378" spans="1:45">
      <c r="A378" s="82" t="s">
        <v>28</v>
      </c>
      <c r="B378" s="83" t="s">
        <v>151</v>
      </c>
      <c r="C378" s="84" t="s">
        <v>133</v>
      </c>
      <c r="D378" s="90" t="s">
        <v>150</v>
      </c>
      <c r="E378" s="82" t="s">
        <v>141</v>
      </c>
      <c r="F378" s="82" t="s">
        <v>142</v>
      </c>
      <c r="G378" s="498">
        <v>0</v>
      </c>
      <c r="H378" s="498">
        <v>0</v>
      </c>
      <c r="I378" s="498">
        <v>0</v>
      </c>
      <c r="J378" s="498">
        <v>0</v>
      </c>
      <c r="K378" s="498">
        <v>0</v>
      </c>
      <c r="L378" s="498">
        <v>0</v>
      </c>
      <c r="M378" s="498">
        <v>0</v>
      </c>
      <c r="N378" s="498">
        <v>0</v>
      </c>
      <c r="O378" s="498">
        <v>0</v>
      </c>
      <c r="P378" s="498">
        <v>0</v>
      </c>
      <c r="Q378" s="498">
        <v>0</v>
      </c>
      <c r="R378" s="498">
        <v>0</v>
      </c>
      <c r="S378" s="498">
        <v>0</v>
      </c>
      <c r="T378" s="498">
        <v>0</v>
      </c>
      <c r="U378" s="498">
        <v>0</v>
      </c>
      <c r="V378" s="498">
        <v>0</v>
      </c>
      <c r="W378" s="498">
        <v>0</v>
      </c>
      <c r="X378" s="498">
        <v>0</v>
      </c>
      <c r="Y378" s="498">
        <v>0</v>
      </c>
      <c r="Z378" s="498">
        <v>0</v>
      </c>
      <c r="AA378" s="498">
        <v>0</v>
      </c>
      <c r="AB378" s="498">
        <v>0</v>
      </c>
      <c r="AC378" s="498">
        <v>0</v>
      </c>
      <c r="AD378" s="498">
        <v>0</v>
      </c>
      <c r="AE378" s="498">
        <v>0</v>
      </c>
      <c r="AF378" s="498">
        <v>0</v>
      </c>
      <c r="AG378" s="498">
        <v>0</v>
      </c>
      <c r="AH378" s="498">
        <v>0</v>
      </c>
      <c r="AI378" s="498">
        <v>0</v>
      </c>
      <c r="AJ378" s="498">
        <v>0</v>
      </c>
      <c r="AK378" s="498">
        <v>0</v>
      </c>
      <c r="AL378" s="498">
        <v>0</v>
      </c>
      <c r="AM378" s="498">
        <v>0</v>
      </c>
      <c r="AN378" s="498">
        <v>0</v>
      </c>
      <c r="AO378" s="498">
        <v>0</v>
      </c>
      <c r="AP378" s="498">
        <v>0</v>
      </c>
      <c r="AQ378" s="498">
        <v>0</v>
      </c>
      <c r="AR378" s="498">
        <v>0</v>
      </c>
      <c r="AS378" s="498"/>
    </row>
    <row r="379" spans="1:45">
      <c r="A379" s="82" t="s">
        <v>29</v>
      </c>
      <c r="B379" s="83" t="s">
        <v>151</v>
      </c>
      <c r="C379" s="84" t="s">
        <v>133</v>
      </c>
      <c r="D379" s="90" t="s">
        <v>150</v>
      </c>
      <c r="E379" s="82" t="s">
        <v>141</v>
      </c>
      <c r="F379" s="82" t="s">
        <v>142</v>
      </c>
      <c r="G379" s="498">
        <v>0</v>
      </c>
      <c r="H379" s="498">
        <v>0</v>
      </c>
      <c r="I379" s="498">
        <v>0</v>
      </c>
      <c r="J379" s="498">
        <v>0</v>
      </c>
      <c r="K379" s="498">
        <v>0</v>
      </c>
      <c r="L379" s="498">
        <v>0</v>
      </c>
      <c r="M379" s="498">
        <v>0</v>
      </c>
      <c r="N379" s="498">
        <v>0</v>
      </c>
      <c r="O379" s="498">
        <v>0</v>
      </c>
      <c r="P379" s="498">
        <v>0</v>
      </c>
      <c r="Q379" s="498">
        <v>0</v>
      </c>
      <c r="R379" s="498">
        <v>0</v>
      </c>
      <c r="S379" s="498">
        <v>0</v>
      </c>
      <c r="T379" s="498">
        <v>0</v>
      </c>
      <c r="U379" s="498">
        <v>0</v>
      </c>
      <c r="V379" s="498">
        <v>0</v>
      </c>
      <c r="W379" s="498">
        <v>0</v>
      </c>
      <c r="X379" s="498">
        <v>0</v>
      </c>
      <c r="Y379" s="498">
        <v>0</v>
      </c>
      <c r="Z379" s="498">
        <v>0</v>
      </c>
      <c r="AA379" s="498">
        <v>0</v>
      </c>
      <c r="AB379" s="498">
        <v>0</v>
      </c>
      <c r="AC379" s="498">
        <v>0</v>
      </c>
      <c r="AD379" s="498">
        <v>0</v>
      </c>
      <c r="AE379" s="498">
        <v>0</v>
      </c>
      <c r="AF379" s="498">
        <v>0</v>
      </c>
      <c r="AG379" s="498">
        <v>0</v>
      </c>
      <c r="AH379" s="498">
        <v>0</v>
      </c>
      <c r="AI379" s="498">
        <v>0</v>
      </c>
      <c r="AJ379" s="498">
        <v>0</v>
      </c>
      <c r="AK379" s="498">
        <v>0</v>
      </c>
      <c r="AL379" s="498">
        <v>0</v>
      </c>
      <c r="AM379" s="498">
        <v>0</v>
      </c>
      <c r="AN379" s="498">
        <v>0</v>
      </c>
      <c r="AO379" s="498">
        <v>0</v>
      </c>
      <c r="AP379" s="498">
        <v>0</v>
      </c>
      <c r="AQ379" s="498">
        <v>0</v>
      </c>
      <c r="AR379" s="498">
        <v>0</v>
      </c>
      <c r="AS379" s="498"/>
    </row>
    <row r="380" spans="1:45">
      <c r="A380" s="82" t="s">
        <v>30</v>
      </c>
      <c r="B380" s="83" t="s">
        <v>151</v>
      </c>
      <c r="C380" s="84" t="s">
        <v>133</v>
      </c>
      <c r="D380" s="90" t="s">
        <v>150</v>
      </c>
      <c r="E380" s="82" t="s">
        <v>141</v>
      </c>
      <c r="F380" s="82" t="s">
        <v>142</v>
      </c>
      <c r="G380" s="498">
        <v>0</v>
      </c>
      <c r="H380" s="498">
        <v>0</v>
      </c>
      <c r="I380" s="498">
        <v>0</v>
      </c>
      <c r="J380" s="498">
        <v>0</v>
      </c>
      <c r="K380" s="498">
        <v>0</v>
      </c>
      <c r="L380" s="498">
        <v>0</v>
      </c>
      <c r="M380" s="498">
        <v>0</v>
      </c>
      <c r="N380" s="498">
        <v>0</v>
      </c>
      <c r="O380" s="498">
        <v>0</v>
      </c>
      <c r="P380" s="498">
        <v>0</v>
      </c>
      <c r="Q380" s="498">
        <v>0</v>
      </c>
      <c r="R380" s="498">
        <v>0</v>
      </c>
      <c r="S380" s="498">
        <v>0</v>
      </c>
      <c r="T380" s="498">
        <v>0</v>
      </c>
      <c r="U380" s="498">
        <v>0</v>
      </c>
      <c r="V380" s="498">
        <v>0</v>
      </c>
      <c r="W380" s="498">
        <v>0</v>
      </c>
      <c r="X380" s="498">
        <v>0</v>
      </c>
      <c r="Y380" s="498">
        <v>0</v>
      </c>
      <c r="Z380" s="498">
        <v>0</v>
      </c>
      <c r="AA380" s="498">
        <v>0</v>
      </c>
      <c r="AB380" s="498">
        <v>0</v>
      </c>
      <c r="AC380" s="498">
        <v>0</v>
      </c>
      <c r="AD380" s="498">
        <v>0</v>
      </c>
      <c r="AE380" s="498">
        <v>0</v>
      </c>
      <c r="AF380" s="498">
        <v>0</v>
      </c>
      <c r="AG380" s="498">
        <v>0</v>
      </c>
      <c r="AH380" s="498">
        <v>0</v>
      </c>
      <c r="AI380" s="498">
        <v>0</v>
      </c>
      <c r="AJ380" s="498">
        <v>0</v>
      </c>
      <c r="AK380" s="498">
        <v>0</v>
      </c>
      <c r="AL380" s="498">
        <v>0</v>
      </c>
      <c r="AM380" s="498">
        <v>0</v>
      </c>
      <c r="AN380" s="498">
        <v>0</v>
      </c>
      <c r="AO380" s="498">
        <v>0</v>
      </c>
      <c r="AP380" s="498">
        <v>0</v>
      </c>
      <c r="AQ380" s="498">
        <v>0</v>
      </c>
      <c r="AR380" s="498">
        <v>0</v>
      </c>
      <c r="AS380" s="498"/>
    </row>
    <row r="381" spans="1:45">
      <c r="A381" s="82" t="s">
        <v>31</v>
      </c>
      <c r="B381" s="83" t="s">
        <v>151</v>
      </c>
      <c r="C381" s="84" t="s">
        <v>133</v>
      </c>
      <c r="D381" s="90" t="s">
        <v>150</v>
      </c>
      <c r="E381" s="82" t="s">
        <v>141</v>
      </c>
      <c r="F381" s="82" t="s">
        <v>142</v>
      </c>
      <c r="G381" s="498">
        <v>0</v>
      </c>
      <c r="H381" s="498">
        <v>0</v>
      </c>
      <c r="I381" s="498">
        <v>0</v>
      </c>
      <c r="J381" s="498">
        <v>0</v>
      </c>
      <c r="K381" s="498">
        <v>0</v>
      </c>
      <c r="L381" s="498">
        <v>0</v>
      </c>
      <c r="M381" s="498">
        <v>0</v>
      </c>
      <c r="N381" s="498">
        <v>0</v>
      </c>
      <c r="O381" s="498">
        <v>0</v>
      </c>
      <c r="P381" s="498">
        <v>0</v>
      </c>
      <c r="Q381" s="498">
        <v>0</v>
      </c>
      <c r="R381" s="498">
        <v>0</v>
      </c>
      <c r="S381" s="498">
        <v>0</v>
      </c>
      <c r="T381" s="498">
        <v>0</v>
      </c>
      <c r="U381" s="498">
        <v>0</v>
      </c>
      <c r="V381" s="498">
        <v>0</v>
      </c>
      <c r="W381" s="498">
        <v>0</v>
      </c>
      <c r="X381" s="498">
        <v>0</v>
      </c>
      <c r="Y381" s="498">
        <v>0</v>
      </c>
      <c r="Z381" s="498">
        <v>0</v>
      </c>
      <c r="AA381" s="498">
        <v>0</v>
      </c>
      <c r="AB381" s="498">
        <v>0</v>
      </c>
      <c r="AC381" s="498">
        <v>0</v>
      </c>
      <c r="AD381" s="498">
        <v>0</v>
      </c>
      <c r="AE381" s="498">
        <v>0</v>
      </c>
      <c r="AF381" s="498">
        <v>0</v>
      </c>
      <c r="AG381" s="498">
        <v>0</v>
      </c>
      <c r="AH381" s="498">
        <v>0</v>
      </c>
      <c r="AI381" s="498">
        <v>0</v>
      </c>
      <c r="AJ381" s="498">
        <v>0</v>
      </c>
      <c r="AK381" s="498">
        <v>0</v>
      </c>
      <c r="AL381" s="498">
        <v>0</v>
      </c>
      <c r="AM381" s="498">
        <v>0</v>
      </c>
      <c r="AN381" s="498">
        <v>0</v>
      </c>
      <c r="AO381" s="498">
        <v>0</v>
      </c>
      <c r="AP381" s="498">
        <v>0</v>
      </c>
      <c r="AQ381" s="498">
        <v>0</v>
      </c>
      <c r="AR381" s="498">
        <v>0</v>
      </c>
      <c r="AS381" s="498"/>
    </row>
    <row r="382" spans="1:45">
      <c r="A382" s="82" t="s">
        <v>32</v>
      </c>
      <c r="B382" s="83" t="s">
        <v>151</v>
      </c>
      <c r="C382" s="84" t="s">
        <v>133</v>
      </c>
      <c r="D382" s="90" t="s">
        <v>150</v>
      </c>
      <c r="E382" s="82" t="s">
        <v>141</v>
      </c>
      <c r="F382" s="82" t="s">
        <v>142</v>
      </c>
      <c r="G382" s="498">
        <v>0</v>
      </c>
      <c r="H382" s="498">
        <v>0</v>
      </c>
      <c r="I382" s="498">
        <v>0</v>
      </c>
      <c r="J382" s="498">
        <v>0</v>
      </c>
      <c r="K382" s="498">
        <v>0</v>
      </c>
      <c r="L382" s="498">
        <v>0</v>
      </c>
      <c r="M382" s="498">
        <v>0</v>
      </c>
      <c r="N382" s="498">
        <v>0</v>
      </c>
      <c r="O382" s="498">
        <v>0</v>
      </c>
      <c r="P382" s="498">
        <v>0</v>
      </c>
      <c r="Q382" s="498">
        <v>0</v>
      </c>
      <c r="R382" s="498">
        <v>0</v>
      </c>
      <c r="S382" s="498">
        <v>0</v>
      </c>
      <c r="T382" s="498">
        <v>0</v>
      </c>
      <c r="U382" s="498">
        <v>0</v>
      </c>
      <c r="V382" s="498">
        <v>0</v>
      </c>
      <c r="W382" s="498">
        <v>0</v>
      </c>
      <c r="X382" s="498">
        <v>0</v>
      </c>
      <c r="Y382" s="498">
        <v>0</v>
      </c>
      <c r="Z382" s="498">
        <v>0</v>
      </c>
      <c r="AA382" s="498">
        <v>0</v>
      </c>
      <c r="AB382" s="498">
        <v>0</v>
      </c>
      <c r="AC382" s="498">
        <v>0</v>
      </c>
      <c r="AD382" s="498">
        <v>0</v>
      </c>
      <c r="AE382" s="498">
        <v>0</v>
      </c>
      <c r="AF382" s="498">
        <v>0</v>
      </c>
      <c r="AG382" s="498">
        <v>0</v>
      </c>
      <c r="AH382" s="498">
        <v>0</v>
      </c>
      <c r="AI382" s="498">
        <v>0</v>
      </c>
      <c r="AJ382" s="498">
        <v>0</v>
      </c>
      <c r="AK382" s="498">
        <v>0</v>
      </c>
      <c r="AL382" s="498">
        <v>0</v>
      </c>
      <c r="AM382" s="498">
        <v>0</v>
      </c>
      <c r="AN382" s="498">
        <v>0</v>
      </c>
      <c r="AO382" s="498">
        <v>0</v>
      </c>
      <c r="AP382" s="498">
        <v>0</v>
      </c>
      <c r="AQ382" s="498">
        <v>0</v>
      </c>
      <c r="AR382" s="498">
        <v>0</v>
      </c>
      <c r="AS382" s="498"/>
    </row>
    <row r="383" spans="1:45">
      <c r="A383" s="12" t="s">
        <v>33</v>
      </c>
      <c r="B383" s="12" t="s">
        <v>151</v>
      </c>
      <c r="C383" s="12" t="s">
        <v>133</v>
      </c>
      <c r="D383" s="86" t="s">
        <v>150</v>
      </c>
      <c r="E383" s="82" t="s">
        <v>141</v>
      </c>
      <c r="F383" s="82" t="s">
        <v>142</v>
      </c>
      <c r="G383" s="498">
        <v>0</v>
      </c>
      <c r="H383" s="498">
        <v>0</v>
      </c>
      <c r="I383" s="498">
        <v>0</v>
      </c>
      <c r="J383" s="498">
        <v>0</v>
      </c>
      <c r="K383" s="498">
        <v>0</v>
      </c>
      <c r="L383" s="498">
        <v>0</v>
      </c>
      <c r="M383" s="498">
        <v>0</v>
      </c>
      <c r="N383" s="498">
        <v>0</v>
      </c>
      <c r="O383" s="498">
        <v>0</v>
      </c>
      <c r="P383" s="498">
        <v>0</v>
      </c>
      <c r="Q383" s="498">
        <v>0</v>
      </c>
      <c r="R383" s="498">
        <v>0</v>
      </c>
      <c r="S383" s="498">
        <v>0</v>
      </c>
      <c r="T383" s="498">
        <v>0</v>
      </c>
      <c r="U383" s="498">
        <v>0</v>
      </c>
      <c r="V383" s="498">
        <v>0</v>
      </c>
      <c r="W383" s="498">
        <v>0</v>
      </c>
      <c r="X383" s="498">
        <v>0</v>
      </c>
      <c r="Y383" s="498">
        <v>0</v>
      </c>
      <c r="Z383" s="498">
        <v>0</v>
      </c>
      <c r="AA383" s="498">
        <v>0</v>
      </c>
      <c r="AB383" s="498">
        <v>0</v>
      </c>
      <c r="AC383" s="498">
        <v>0</v>
      </c>
      <c r="AD383" s="498">
        <v>0</v>
      </c>
      <c r="AE383" s="498">
        <v>0</v>
      </c>
      <c r="AF383" s="498">
        <v>0</v>
      </c>
      <c r="AG383" s="498">
        <v>0</v>
      </c>
      <c r="AH383" s="498">
        <v>0</v>
      </c>
      <c r="AI383" s="498">
        <v>0</v>
      </c>
      <c r="AJ383" s="498">
        <v>0</v>
      </c>
      <c r="AK383" s="498">
        <v>0</v>
      </c>
      <c r="AL383" s="498">
        <v>0</v>
      </c>
      <c r="AM383" s="498">
        <v>0</v>
      </c>
      <c r="AN383" s="498">
        <v>0</v>
      </c>
      <c r="AO383" s="498">
        <v>0</v>
      </c>
      <c r="AP383" s="498">
        <v>0</v>
      </c>
      <c r="AQ383" s="498">
        <v>0</v>
      </c>
      <c r="AR383" s="498">
        <v>0</v>
      </c>
      <c r="AS383" s="498"/>
    </row>
    <row r="384" spans="1:45">
      <c r="A384" s="82" t="s">
        <v>34</v>
      </c>
      <c r="B384" s="115" t="s">
        <v>151</v>
      </c>
      <c r="C384" s="116" t="s">
        <v>133</v>
      </c>
      <c r="D384" s="120" t="s">
        <v>150</v>
      </c>
      <c r="E384" s="82" t="s">
        <v>141</v>
      </c>
      <c r="F384" s="82" t="s">
        <v>142</v>
      </c>
      <c r="G384" s="498">
        <v>0</v>
      </c>
      <c r="H384" s="498">
        <v>0</v>
      </c>
      <c r="I384" s="498">
        <v>0</v>
      </c>
      <c r="J384" s="498">
        <v>0</v>
      </c>
      <c r="K384" s="498">
        <v>0</v>
      </c>
      <c r="L384" s="498">
        <v>0</v>
      </c>
      <c r="M384" s="498">
        <v>0</v>
      </c>
      <c r="N384" s="498">
        <v>0</v>
      </c>
      <c r="O384" s="498">
        <v>0</v>
      </c>
      <c r="P384" s="498">
        <v>0</v>
      </c>
      <c r="Q384" s="498">
        <v>0</v>
      </c>
      <c r="R384" s="498">
        <v>0</v>
      </c>
      <c r="S384" s="498">
        <v>0</v>
      </c>
      <c r="T384" s="498">
        <v>0</v>
      </c>
      <c r="U384" s="498">
        <v>0</v>
      </c>
      <c r="V384" s="498">
        <v>0</v>
      </c>
      <c r="W384" s="498">
        <v>0</v>
      </c>
      <c r="X384" s="498">
        <v>0</v>
      </c>
      <c r="Y384" s="498">
        <v>0</v>
      </c>
      <c r="Z384" s="498">
        <v>0</v>
      </c>
      <c r="AA384" s="498">
        <v>0</v>
      </c>
      <c r="AB384" s="498">
        <v>0</v>
      </c>
      <c r="AC384" s="498">
        <v>0</v>
      </c>
      <c r="AD384" s="498">
        <v>0</v>
      </c>
      <c r="AE384" s="498">
        <v>0</v>
      </c>
      <c r="AF384" s="498">
        <v>0</v>
      </c>
      <c r="AG384" s="498">
        <v>0</v>
      </c>
      <c r="AH384" s="498">
        <v>0</v>
      </c>
      <c r="AI384" s="498">
        <v>0</v>
      </c>
      <c r="AJ384" s="498">
        <v>0</v>
      </c>
      <c r="AK384" s="498">
        <v>0</v>
      </c>
      <c r="AL384" s="498">
        <v>0</v>
      </c>
      <c r="AM384" s="498">
        <v>0</v>
      </c>
      <c r="AN384" s="498">
        <v>0</v>
      </c>
      <c r="AO384" s="498">
        <v>0</v>
      </c>
      <c r="AP384" s="498">
        <v>0</v>
      </c>
      <c r="AQ384" s="498">
        <v>0</v>
      </c>
      <c r="AR384" s="498">
        <v>0</v>
      </c>
      <c r="AS384" s="498"/>
    </row>
    <row r="385" spans="1:45">
      <c r="A385" s="118" t="s">
        <v>35</v>
      </c>
      <c r="B385" s="118" t="s">
        <v>151</v>
      </c>
      <c r="C385" s="118" t="s">
        <v>133</v>
      </c>
      <c r="D385" s="119" t="s">
        <v>150</v>
      </c>
      <c r="E385" s="89" t="s">
        <v>141</v>
      </c>
      <c r="F385" s="89" t="s">
        <v>142</v>
      </c>
      <c r="G385" s="499">
        <v>0</v>
      </c>
      <c r="H385" s="499">
        <v>0</v>
      </c>
      <c r="I385" s="499">
        <v>0</v>
      </c>
      <c r="J385" s="499">
        <v>0</v>
      </c>
      <c r="K385" s="499">
        <v>0</v>
      </c>
      <c r="L385" s="499">
        <v>0</v>
      </c>
      <c r="M385" s="499">
        <v>0</v>
      </c>
      <c r="N385" s="499">
        <v>0</v>
      </c>
      <c r="O385" s="499">
        <v>0</v>
      </c>
      <c r="P385" s="499">
        <v>0</v>
      </c>
      <c r="Q385" s="499">
        <v>0</v>
      </c>
      <c r="R385" s="499">
        <v>0</v>
      </c>
      <c r="S385" s="499">
        <v>0</v>
      </c>
      <c r="T385" s="499">
        <v>0</v>
      </c>
      <c r="U385" s="499">
        <v>0</v>
      </c>
      <c r="V385" s="499">
        <v>0</v>
      </c>
      <c r="W385" s="499">
        <v>0</v>
      </c>
      <c r="X385" s="499">
        <v>0</v>
      </c>
      <c r="Y385" s="499">
        <v>0</v>
      </c>
      <c r="Z385" s="499">
        <v>0</v>
      </c>
      <c r="AA385" s="499">
        <v>0</v>
      </c>
      <c r="AB385" s="499">
        <v>0</v>
      </c>
      <c r="AC385" s="499">
        <v>0</v>
      </c>
      <c r="AD385" s="499">
        <v>0</v>
      </c>
      <c r="AE385" s="499">
        <v>0</v>
      </c>
      <c r="AF385" s="499">
        <v>0</v>
      </c>
      <c r="AG385" s="499">
        <v>0</v>
      </c>
      <c r="AH385" s="499">
        <v>0</v>
      </c>
      <c r="AI385" s="499">
        <v>0</v>
      </c>
      <c r="AJ385" s="499">
        <v>0</v>
      </c>
      <c r="AK385" s="499">
        <v>0</v>
      </c>
      <c r="AL385" s="499">
        <v>0</v>
      </c>
      <c r="AM385" s="499">
        <v>0</v>
      </c>
      <c r="AN385" s="499">
        <v>0</v>
      </c>
      <c r="AO385" s="499">
        <v>0</v>
      </c>
      <c r="AP385" s="499">
        <v>0</v>
      </c>
      <c r="AQ385" s="499">
        <v>0</v>
      </c>
      <c r="AR385" s="499">
        <v>0</v>
      </c>
      <c r="AS385" s="499">
        <v>0</v>
      </c>
    </row>
    <row r="386" spans="1:45">
      <c r="A386" s="82" t="s">
        <v>11</v>
      </c>
      <c r="B386" s="108" t="s">
        <v>134</v>
      </c>
      <c r="C386" s="109" t="s">
        <v>135</v>
      </c>
      <c r="D386" s="110" t="s">
        <v>152</v>
      </c>
      <c r="E386" s="82" t="s">
        <v>141</v>
      </c>
      <c r="F386" s="82" t="s">
        <v>142</v>
      </c>
      <c r="G386" s="498">
        <v>54.300000000000004</v>
      </c>
      <c r="H386" s="498">
        <v>55.2</v>
      </c>
      <c r="I386" s="498">
        <v>59.199999999999996</v>
      </c>
      <c r="J386" s="498">
        <v>57.599999999999994</v>
      </c>
      <c r="K386" s="498">
        <v>58.300000000000004</v>
      </c>
      <c r="L386" s="498">
        <v>57.300000000000004</v>
      </c>
      <c r="M386" s="498">
        <v>56.7</v>
      </c>
      <c r="N386" s="498">
        <v>65.900000000000006</v>
      </c>
      <c r="O386" s="498">
        <v>77.300000000000011</v>
      </c>
      <c r="P386" s="498">
        <v>84.5</v>
      </c>
      <c r="Q386" s="498">
        <v>87.7</v>
      </c>
      <c r="R386" s="498">
        <v>91.1</v>
      </c>
      <c r="S386" s="498">
        <v>104.1</v>
      </c>
      <c r="T386" s="498">
        <v>100.4</v>
      </c>
      <c r="U386" s="498">
        <v>102.10000000000001</v>
      </c>
      <c r="V386" s="498">
        <v>104.69999999999999</v>
      </c>
      <c r="W386" s="498">
        <v>113.4</v>
      </c>
      <c r="X386" s="498">
        <v>122.29999999999998</v>
      </c>
      <c r="Y386" s="498">
        <v>133.80000000000001</v>
      </c>
      <c r="Z386" s="498">
        <v>140.80000000000001</v>
      </c>
      <c r="AA386" s="498">
        <v>158.50000000000003</v>
      </c>
      <c r="AB386" s="498">
        <v>180</v>
      </c>
      <c r="AC386" s="498">
        <v>194.2</v>
      </c>
      <c r="AD386" s="498">
        <v>211.5</v>
      </c>
      <c r="AE386" s="498">
        <v>232.79999999999998</v>
      </c>
      <c r="AF386" s="498">
        <v>259.7</v>
      </c>
      <c r="AG386" s="498">
        <v>295.2</v>
      </c>
      <c r="AH386" s="498">
        <v>320.5</v>
      </c>
      <c r="AI386" s="498">
        <v>336.59999999999997</v>
      </c>
      <c r="AJ386" s="498">
        <v>327</v>
      </c>
      <c r="AK386" s="498">
        <v>310.69999999999993</v>
      </c>
      <c r="AL386" s="498">
        <v>298.39999999999998</v>
      </c>
      <c r="AM386" s="498">
        <v>289.20000000000005</v>
      </c>
      <c r="AN386" s="498">
        <v>281.2</v>
      </c>
      <c r="AO386" s="498">
        <v>299.8</v>
      </c>
      <c r="AP386" s="498">
        <v>302.60000000000002</v>
      </c>
      <c r="AQ386" s="498">
        <v>318.89999999999998</v>
      </c>
      <c r="AR386" s="498">
        <v>325.00000000000006</v>
      </c>
      <c r="AS386" s="498"/>
    </row>
    <row r="387" spans="1:45">
      <c r="A387" s="82" t="s">
        <v>17</v>
      </c>
      <c r="B387" s="83" t="s">
        <v>134</v>
      </c>
      <c r="C387" s="84" t="s">
        <v>135</v>
      </c>
      <c r="D387" s="91" t="s">
        <v>152</v>
      </c>
      <c r="E387" s="82" t="s">
        <v>141</v>
      </c>
      <c r="F387" s="82" t="s">
        <v>142</v>
      </c>
      <c r="G387" s="498">
        <v>11.6</v>
      </c>
      <c r="H387" s="498">
        <v>12</v>
      </c>
      <c r="I387" s="498">
        <v>12.2</v>
      </c>
      <c r="J387" s="498">
        <v>12.6</v>
      </c>
      <c r="K387" s="498">
        <v>12.6</v>
      </c>
      <c r="L387" s="498">
        <v>13.200000000000001</v>
      </c>
      <c r="M387" s="498">
        <v>13.2</v>
      </c>
      <c r="N387" s="498">
        <v>16.100000000000001</v>
      </c>
      <c r="O387" s="498">
        <v>20.599999999999998</v>
      </c>
      <c r="P387" s="498">
        <v>21.9</v>
      </c>
      <c r="Q387" s="498">
        <v>22.5</v>
      </c>
      <c r="R387" s="498">
        <v>23</v>
      </c>
      <c r="S387" s="498">
        <v>24</v>
      </c>
      <c r="T387" s="498">
        <v>25</v>
      </c>
      <c r="U387" s="498">
        <v>25.4</v>
      </c>
      <c r="V387" s="498">
        <v>24.6</v>
      </c>
      <c r="W387" s="498">
        <v>24.2</v>
      </c>
      <c r="X387" s="498">
        <v>26.8</v>
      </c>
      <c r="Y387" s="498">
        <v>29.6</v>
      </c>
      <c r="Z387" s="498">
        <v>31.2</v>
      </c>
      <c r="AA387" s="498">
        <v>33.4</v>
      </c>
      <c r="AB387" s="498">
        <v>38.4</v>
      </c>
      <c r="AC387" s="498">
        <v>41.6</v>
      </c>
      <c r="AD387" s="498">
        <v>43.9</v>
      </c>
      <c r="AE387" s="498">
        <v>46.3</v>
      </c>
      <c r="AF387" s="498">
        <v>50.5</v>
      </c>
      <c r="AG387" s="498">
        <v>55.5</v>
      </c>
      <c r="AH387" s="498">
        <v>57.9</v>
      </c>
      <c r="AI387" s="498">
        <v>63.199999999999996</v>
      </c>
      <c r="AJ387" s="498">
        <v>58.6</v>
      </c>
      <c r="AK387" s="498">
        <v>56.2</v>
      </c>
      <c r="AL387" s="498">
        <v>57</v>
      </c>
      <c r="AM387" s="498">
        <v>57.5</v>
      </c>
      <c r="AN387" s="498">
        <v>53.6</v>
      </c>
      <c r="AO387" s="498">
        <v>54.900000000000006</v>
      </c>
      <c r="AP387" s="498">
        <v>59.4</v>
      </c>
      <c r="AQ387" s="498">
        <v>59.7</v>
      </c>
      <c r="AR387" s="498">
        <v>61.300000000000004</v>
      </c>
      <c r="AS387" s="498"/>
    </row>
    <row r="388" spans="1:45">
      <c r="A388" s="82" t="s">
        <v>18</v>
      </c>
      <c r="B388" s="83" t="s">
        <v>134</v>
      </c>
      <c r="C388" s="84" t="s">
        <v>135</v>
      </c>
      <c r="D388" s="91" t="s">
        <v>152</v>
      </c>
      <c r="E388" s="82" t="s">
        <v>141</v>
      </c>
      <c r="F388" s="82" t="s">
        <v>142</v>
      </c>
      <c r="G388" s="498">
        <v>9.4</v>
      </c>
      <c r="H388" s="498">
        <v>9.1999999999999993</v>
      </c>
      <c r="I388" s="498">
        <v>9.1</v>
      </c>
      <c r="J388" s="498">
        <v>9.4</v>
      </c>
      <c r="K388" s="498">
        <v>8.9</v>
      </c>
      <c r="L388" s="498">
        <v>9.3000000000000007</v>
      </c>
      <c r="M388" s="498">
        <v>9.6999999999999993</v>
      </c>
      <c r="N388" s="498">
        <v>10.9</v>
      </c>
      <c r="O388" s="498">
        <v>12.2</v>
      </c>
      <c r="P388" s="498">
        <v>13.6</v>
      </c>
      <c r="Q388" s="498">
        <v>15.7</v>
      </c>
      <c r="R388" s="498">
        <v>16.7</v>
      </c>
      <c r="S388" s="498">
        <v>18.599999999999998</v>
      </c>
      <c r="T388" s="498">
        <v>18.5</v>
      </c>
      <c r="U388" s="498">
        <v>17.399999999999999</v>
      </c>
      <c r="V388" s="498">
        <v>17.600000000000001</v>
      </c>
      <c r="W388" s="498">
        <v>18.700000000000003</v>
      </c>
      <c r="X388" s="498">
        <v>19.400000000000002</v>
      </c>
      <c r="Y388" s="498">
        <v>20.900000000000002</v>
      </c>
      <c r="Z388" s="498">
        <v>23.099999999999998</v>
      </c>
      <c r="AA388" s="498">
        <v>24.7</v>
      </c>
      <c r="AB388" s="498">
        <v>27.7</v>
      </c>
      <c r="AC388" s="498">
        <v>30.4</v>
      </c>
      <c r="AD388" s="498">
        <v>31.9</v>
      </c>
      <c r="AE388" s="498">
        <v>33.700000000000003</v>
      </c>
      <c r="AF388" s="498">
        <v>37.5</v>
      </c>
      <c r="AG388" s="498">
        <v>42.199999999999996</v>
      </c>
      <c r="AH388" s="498">
        <v>43.3</v>
      </c>
      <c r="AI388" s="498">
        <v>46.699999999999996</v>
      </c>
      <c r="AJ388" s="498">
        <v>43.5</v>
      </c>
      <c r="AK388" s="498">
        <v>42.9</v>
      </c>
      <c r="AL388" s="498">
        <v>44.1</v>
      </c>
      <c r="AM388" s="498">
        <v>42</v>
      </c>
      <c r="AN388" s="498">
        <v>40.4</v>
      </c>
      <c r="AO388" s="498">
        <v>40</v>
      </c>
      <c r="AP388" s="498">
        <v>40.6</v>
      </c>
      <c r="AQ388" s="498">
        <v>42.5</v>
      </c>
      <c r="AR388" s="498">
        <v>43.3</v>
      </c>
      <c r="AS388" s="498"/>
    </row>
    <row r="389" spans="1:45">
      <c r="A389" s="82" t="s">
        <v>19</v>
      </c>
      <c r="B389" s="83" t="s">
        <v>134</v>
      </c>
      <c r="C389" s="84" t="s">
        <v>135</v>
      </c>
      <c r="D389" s="91" t="s">
        <v>152</v>
      </c>
      <c r="E389" s="82" t="s">
        <v>141</v>
      </c>
      <c r="F389" s="82" t="s">
        <v>142</v>
      </c>
      <c r="G389" s="498">
        <v>9.1</v>
      </c>
      <c r="H389" s="498">
        <v>8.5</v>
      </c>
      <c r="I389" s="498">
        <v>9.5</v>
      </c>
      <c r="J389" s="498">
        <v>9.8000000000000007</v>
      </c>
      <c r="K389" s="498">
        <v>8.9</v>
      </c>
      <c r="L389" s="498">
        <v>9.5</v>
      </c>
      <c r="M389" s="498">
        <v>8.4</v>
      </c>
      <c r="N389" s="498">
        <v>11.1</v>
      </c>
      <c r="O389" s="498">
        <v>13.3</v>
      </c>
      <c r="P389" s="498">
        <v>14.8</v>
      </c>
      <c r="Q389" s="498">
        <v>13.9</v>
      </c>
      <c r="R389" s="498">
        <v>14.7</v>
      </c>
      <c r="S389" s="498">
        <v>14.9</v>
      </c>
      <c r="T389" s="498">
        <v>15</v>
      </c>
      <c r="U389" s="498">
        <v>15.600000000000001</v>
      </c>
      <c r="V389" s="498">
        <v>16.5</v>
      </c>
      <c r="W389" s="498">
        <v>17.900000000000002</v>
      </c>
      <c r="X389" s="498">
        <v>19.5</v>
      </c>
      <c r="Y389" s="498">
        <v>22.2</v>
      </c>
      <c r="Z389" s="498">
        <v>25.5</v>
      </c>
      <c r="AA389" s="498">
        <v>27.099999999999998</v>
      </c>
      <c r="AB389" s="498">
        <v>32.5</v>
      </c>
      <c r="AC389" s="498">
        <v>36.6</v>
      </c>
      <c r="AD389" s="498">
        <v>37.4</v>
      </c>
      <c r="AE389" s="498">
        <v>40</v>
      </c>
      <c r="AF389" s="498">
        <v>44.9</v>
      </c>
      <c r="AG389" s="498">
        <v>51</v>
      </c>
      <c r="AH389" s="498">
        <v>52.4</v>
      </c>
      <c r="AI389" s="498">
        <v>57.499999999999993</v>
      </c>
      <c r="AJ389" s="498">
        <v>53.6</v>
      </c>
      <c r="AK389" s="498">
        <v>51.3</v>
      </c>
      <c r="AL389" s="498">
        <v>50.4</v>
      </c>
      <c r="AM389" s="498">
        <v>51.8</v>
      </c>
      <c r="AN389" s="498">
        <v>53.3</v>
      </c>
      <c r="AO389" s="498">
        <v>57.8</v>
      </c>
      <c r="AP389" s="498">
        <v>57.6</v>
      </c>
      <c r="AQ389" s="498">
        <v>59.9</v>
      </c>
      <c r="AR389" s="498">
        <v>60.9</v>
      </c>
      <c r="AS389" s="498"/>
    </row>
    <row r="390" spans="1:45">
      <c r="A390" s="82" t="s">
        <v>20</v>
      </c>
      <c r="B390" s="83" t="s">
        <v>134</v>
      </c>
      <c r="C390" s="84" t="s">
        <v>135</v>
      </c>
      <c r="D390" s="91" t="s">
        <v>152</v>
      </c>
      <c r="E390" s="82" t="s">
        <v>141</v>
      </c>
      <c r="F390" s="82" t="s">
        <v>142</v>
      </c>
      <c r="G390" s="498">
        <v>14.6</v>
      </c>
      <c r="H390" s="498">
        <v>15.2</v>
      </c>
      <c r="I390" s="498">
        <v>16</v>
      </c>
      <c r="J390" s="498">
        <v>16.399999999999999</v>
      </c>
      <c r="K390" s="498">
        <v>15.7</v>
      </c>
      <c r="L390" s="498">
        <v>15</v>
      </c>
      <c r="M390" s="498">
        <v>14.5</v>
      </c>
      <c r="N390" s="498">
        <v>17.3</v>
      </c>
      <c r="O390" s="498">
        <v>18.899999999999999</v>
      </c>
      <c r="P390" s="498">
        <v>20.6</v>
      </c>
      <c r="Q390" s="498">
        <v>22.200000000000003</v>
      </c>
      <c r="R390" s="498">
        <v>22.8</v>
      </c>
      <c r="S390" s="498">
        <v>23.8</v>
      </c>
      <c r="T390" s="498">
        <v>25.8</v>
      </c>
      <c r="U390" s="498">
        <v>28.1</v>
      </c>
      <c r="V390" s="498">
        <v>28.900000000000002</v>
      </c>
      <c r="W390" s="498">
        <v>32.1</v>
      </c>
      <c r="X390" s="498">
        <v>35.300000000000004</v>
      </c>
      <c r="Y390" s="498">
        <v>38.299999999999997</v>
      </c>
      <c r="Z390" s="498">
        <v>42.9</v>
      </c>
      <c r="AA390" s="498">
        <v>44.800000000000004</v>
      </c>
      <c r="AB390" s="498">
        <v>55.5</v>
      </c>
      <c r="AC390" s="498">
        <v>59.9</v>
      </c>
      <c r="AD390" s="498">
        <v>67.2</v>
      </c>
      <c r="AE390" s="498">
        <v>71.3</v>
      </c>
      <c r="AF390" s="498">
        <v>80.099999999999994</v>
      </c>
      <c r="AG390" s="498">
        <v>89.699999999999989</v>
      </c>
      <c r="AH390" s="498">
        <v>95.6</v>
      </c>
      <c r="AI390" s="498">
        <v>100.1</v>
      </c>
      <c r="AJ390" s="498">
        <v>92.300000000000011</v>
      </c>
      <c r="AK390" s="498">
        <v>89.2</v>
      </c>
      <c r="AL390" s="498">
        <v>83.3</v>
      </c>
      <c r="AM390" s="498">
        <v>80.800000000000011</v>
      </c>
      <c r="AN390" s="498">
        <v>81.599999999999994</v>
      </c>
      <c r="AO390" s="498">
        <v>86.6</v>
      </c>
      <c r="AP390" s="498">
        <v>92.5</v>
      </c>
      <c r="AQ390" s="498">
        <v>96.2</v>
      </c>
      <c r="AR390" s="498">
        <v>98.2</v>
      </c>
      <c r="AS390" s="498"/>
    </row>
    <row r="391" spans="1:45">
      <c r="A391" s="82" t="s">
        <v>21</v>
      </c>
      <c r="B391" s="83" t="s">
        <v>134</v>
      </c>
      <c r="C391" s="84" t="s">
        <v>135</v>
      </c>
      <c r="D391" s="91" t="s">
        <v>152</v>
      </c>
      <c r="E391" s="82" t="s">
        <v>141</v>
      </c>
      <c r="F391" s="82" t="s">
        <v>142</v>
      </c>
      <c r="G391" s="498">
        <v>4.6999999999999993</v>
      </c>
      <c r="H391" s="498">
        <v>4.8</v>
      </c>
      <c r="I391" s="498">
        <v>5</v>
      </c>
      <c r="J391" s="498">
        <v>5.0999999999999996</v>
      </c>
      <c r="K391" s="498">
        <v>5.0999999999999996</v>
      </c>
      <c r="L391" s="498">
        <v>4.8999999999999995</v>
      </c>
      <c r="M391" s="498">
        <v>5.3</v>
      </c>
      <c r="N391" s="498">
        <v>5.8</v>
      </c>
      <c r="O391" s="498">
        <v>5.9</v>
      </c>
      <c r="P391" s="498">
        <v>6.3</v>
      </c>
      <c r="Q391" s="498">
        <v>7.2</v>
      </c>
      <c r="R391" s="498">
        <v>7.4</v>
      </c>
      <c r="S391" s="498">
        <v>8.1999999999999993</v>
      </c>
      <c r="T391" s="498">
        <v>8.6999999999999993</v>
      </c>
      <c r="U391" s="498">
        <v>8.5</v>
      </c>
      <c r="V391" s="498">
        <v>8.6</v>
      </c>
      <c r="W391" s="498">
        <v>8.8000000000000007</v>
      </c>
      <c r="X391" s="498">
        <v>9.7999999999999989</v>
      </c>
      <c r="Y391" s="498">
        <v>10.4</v>
      </c>
      <c r="Z391" s="498">
        <v>11.8</v>
      </c>
      <c r="AA391" s="498">
        <v>12.799999999999999</v>
      </c>
      <c r="AB391" s="498">
        <v>14.899999999999999</v>
      </c>
      <c r="AC391" s="498">
        <v>16.5</v>
      </c>
      <c r="AD391" s="498">
        <v>17.100000000000001</v>
      </c>
      <c r="AE391" s="498">
        <v>18.599999999999998</v>
      </c>
      <c r="AF391" s="498">
        <v>20</v>
      </c>
      <c r="AG391" s="498">
        <v>21.4</v>
      </c>
      <c r="AH391" s="498">
        <v>23.5</v>
      </c>
      <c r="AI391" s="498">
        <v>25.7</v>
      </c>
      <c r="AJ391" s="498">
        <v>23.9</v>
      </c>
      <c r="AK391" s="498">
        <v>23.099999999999998</v>
      </c>
      <c r="AL391" s="498">
        <v>22.8</v>
      </c>
      <c r="AM391" s="498">
        <v>22.599999999999998</v>
      </c>
      <c r="AN391" s="498">
        <v>23.099999999999998</v>
      </c>
      <c r="AO391" s="498">
        <v>23.4</v>
      </c>
      <c r="AP391" s="498">
        <v>23.9</v>
      </c>
      <c r="AQ391" s="498">
        <v>24.4</v>
      </c>
      <c r="AR391" s="498">
        <v>25.2</v>
      </c>
      <c r="AS391" s="498"/>
    </row>
    <row r="392" spans="1:45">
      <c r="A392" s="82" t="s">
        <v>22</v>
      </c>
      <c r="B392" s="83" t="s">
        <v>134</v>
      </c>
      <c r="C392" s="84" t="s">
        <v>135</v>
      </c>
      <c r="D392" s="91" t="s">
        <v>152</v>
      </c>
      <c r="E392" s="82" t="s">
        <v>141</v>
      </c>
      <c r="F392" s="82" t="s">
        <v>142</v>
      </c>
      <c r="G392" s="498">
        <v>16.3</v>
      </c>
      <c r="H392" s="498">
        <v>17.5</v>
      </c>
      <c r="I392" s="498">
        <v>19.899999999999999</v>
      </c>
      <c r="J392" s="498">
        <v>20.8</v>
      </c>
      <c r="K392" s="498">
        <v>18.800000000000004</v>
      </c>
      <c r="L392" s="498">
        <v>19.7</v>
      </c>
      <c r="M392" s="498">
        <v>19.7</v>
      </c>
      <c r="N392" s="498">
        <v>23.2</v>
      </c>
      <c r="O392" s="498">
        <v>27.5</v>
      </c>
      <c r="P392" s="498">
        <v>28.7</v>
      </c>
      <c r="Q392" s="498">
        <v>28.599999999999998</v>
      </c>
      <c r="R392" s="498">
        <v>30.5</v>
      </c>
      <c r="S392" s="498">
        <v>32</v>
      </c>
      <c r="T392" s="498">
        <v>32.699999999999996</v>
      </c>
      <c r="U392" s="498">
        <v>33.799999999999997</v>
      </c>
      <c r="V392" s="498">
        <v>34.5</v>
      </c>
      <c r="W392" s="498">
        <v>34.6</v>
      </c>
      <c r="X392" s="498">
        <v>39.6</v>
      </c>
      <c r="Y392" s="498">
        <v>43.6</v>
      </c>
      <c r="Z392" s="498">
        <v>47.2</v>
      </c>
      <c r="AA392" s="498">
        <v>50.1</v>
      </c>
      <c r="AB392" s="498">
        <v>58.2</v>
      </c>
      <c r="AC392" s="498">
        <v>60.9</v>
      </c>
      <c r="AD392" s="498">
        <v>64.300000000000011</v>
      </c>
      <c r="AE392" s="498">
        <v>69.3</v>
      </c>
      <c r="AF392" s="498">
        <v>78.099999999999994</v>
      </c>
      <c r="AG392" s="498">
        <v>88</v>
      </c>
      <c r="AH392" s="498">
        <v>93</v>
      </c>
      <c r="AI392" s="498">
        <v>99.8</v>
      </c>
      <c r="AJ392" s="498">
        <v>95.7</v>
      </c>
      <c r="AK392" s="498">
        <v>97.199999999999989</v>
      </c>
      <c r="AL392" s="498">
        <v>97.3</v>
      </c>
      <c r="AM392" s="498">
        <v>96.2</v>
      </c>
      <c r="AN392" s="498">
        <v>89.8</v>
      </c>
      <c r="AO392" s="498">
        <v>93</v>
      </c>
      <c r="AP392" s="498">
        <v>95</v>
      </c>
      <c r="AQ392" s="498">
        <v>93.499999999999986</v>
      </c>
      <c r="AR392" s="498">
        <v>95.5</v>
      </c>
      <c r="AS392" s="498"/>
    </row>
    <row r="393" spans="1:45">
      <c r="A393" s="82" t="s">
        <v>23</v>
      </c>
      <c r="B393" s="83" t="s">
        <v>134</v>
      </c>
      <c r="C393" s="84" t="s">
        <v>135</v>
      </c>
      <c r="D393" s="91" t="s">
        <v>152</v>
      </c>
      <c r="E393" s="82" t="s">
        <v>141</v>
      </c>
      <c r="F393" s="82" t="s">
        <v>142</v>
      </c>
      <c r="G393" s="498">
        <v>11.1</v>
      </c>
      <c r="H393" s="498">
        <v>10.600000000000001</v>
      </c>
      <c r="I393" s="498">
        <v>11.700000000000001</v>
      </c>
      <c r="J393" s="498">
        <v>11.9</v>
      </c>
      <c r="K393" s="498">
        <v>11.700000000000001</v>
      </c>
      <c r="L393" s="498">
        <v>12.5</v>
      </c>
      <c r="M393" s="498">
        <v>12.3</v>
      </c>
      <c r="N393" s="498">
        <v>14.7</v>
      </c>
      <c r="O393" s="498">
        <v>17.100000000000001</v>
      </c>
      <c r="P393" s="498">
        <v>19.5</v>
      </c>
      <c r="Q393" s="498">
        <v>18.899999999999999</v>
      </c>
      <c r="R393" s="498">
        <v>19.200000000000003</v>
      </c>
      <c r="S393" s="498">
        <v>20.8</v>
      </c>
      <c r="T393" s="498">
        <v>21</v>
      </c>
      <c r="U393" s="498">
        <v>21.5</v>
      </c>
      <c r="V393" s="498">
        <v>21.599999999999998</v>
      </c>
      <c r="W393" s="498">
        <v>21.099999999999998</v>
      </c>
      <c r="X393" s="498">
        <v>24.6</v>
      </c>
      <c r="Y393" s="498">
        <v>27.1</v>
      </c>
      <c r="Z393" s="498">
        <v>27.099999999999998</v>
      </c>
      <c r="AA393" s="498">
        <v>29.099999999999998</v>
      </c>
      <c r="AB393" s="498">
        <v>32.799999999999997</v>
      </c>
      <c r="AC393" s="498">
        <v>35.700000000000003</v>
      </c>
      <c r="AD393" s="498">
        <v>37.300000000000004</v>
      </c>
      <c r="AE393" s="498">
        <v>39.699999999999996</v>
      </c>
      <c r="AF393" s="498">
        <v>44.100000000000009</v>
      </c>
      <c r="AG393" s="498">
        <v>50.3</v>
      </c>
      <c r="AH393" s="498">
        <v>53.6</v>
      </c>
      <c r="AI393" s="498">
        <v>57.8</v>
      </c>
      <c r="AJ393" s="498">
        <v>55.9</v>
      </c>
      <c r="AK393" s="498">
        <v>55.800000000000004</v>
      </c>
      <c r="AL393" s="498">
        <v>52.6</v>
      </c>
      <c r="AM393" s="498">
        <v>50.199999999999996</v>
      </c>
      <c r="AN393" s="498">
        <v>50.999999999999993</v>
      </c>
      <c r="AO393" s="498">
        <v>51.4</v>
      </c>
      <c r="AP393" s="498">
        <v>52.3</v>
      </c>
      <c r="AQ393" s="498">
        <v>53.8</v>
      </c>
      <c r="AR393" s="498">
        <v>54.8</v>
      </c>
      <c r="AS393" s="498"/>
    </row>
    <row r="394" spans="1:45">
      <c r="A394" s="82" t="s">
        <v>24</v>
      </c>
      <c r="B394" s="83" t="s">
        <v>134</v>
      </c>
      <c r="C394" s="84" t="s">
        <v>135</v>
      </c>
      <c r="D394" s="91" t="s">
        <v>152</v>
      </c>
      <c r="E394" s="82" t="s">
        <v>141</v>
      </c>
      <c r="F394" s="82" t="s">
        <v>142</v>
      </c>
      <c r="G394" s="498">
        <v>83.199999999999989</v>
      </c>
      <c r="H394" s="498">
        <v>84.9</v>
      </c>
      <c r="I394" s="498">
        <v>83.3</v>
      </c>
      <c r="J394" s="498">
        <v>82.100000000000009</v>
      </c>
      <c r="K394" s="498">
        <v>85.7</v>
      </c>
      <c r="L394" s="498">
        <v>81.099999999999994</v>
      </c>
      <c r="M394" s="498">
        <v>86.3</v>
      </c>
      <c r="N394" s="498">
        <v>104.3</v>
      </c>
      <c r="O394" s="498">
        <v>116.69999999999999</v>
      </c>
      <c r="P394" s="498">
        <v>129.80000000000001</v>
      </c>
      <c r="Q394" s="498">
        <v>140.4</v>
      </c>
      <c r="R394" s="498">
        <v>156.4</v>
      </c>
      <c r="S394" s="498">
        <v>161.80000000000001</v>
      </c>
      <c r="T394" s="498">
        <v>157.4</v>
      </c>
      <c r="U394" s="498">
        <v>169.1</v>
      </c>
      <c r="V394" s="498">
        <v>173.7</v>
      </c>
      <c r="W394" s="498">
        <v>185.7</v>
      </c>
      <c r="X394" s="498">
        <v>202.20000000000002</v>
      </c>
      <c r="Y394" s="498">
        <v>218.70000000000002</v>
      </c>
      <c r="Z394" s="498">
        <v>237.8</v>
      </c>
      <c r="AA394" s="498">
        <v>263</v>
      </c>
      <c r="AB394" s="498">
        <v>299.79999999999995</v>
      </c>
      <c r="AC394" s="498">
        <v>316.3</v>
      </c>
      <c r="AD394" s="498">
        <v>341.9</v>
      </c>
      <c r="AE394" s="498">
        <v>372.99999999999994</v>
      </c>
      <c r="AF394" s="498">
        <v>407</v>
      </c>
      <c r="AG394" s="498">
        <v>452.2</v>
      </c>
      <c r="AH394" s="498">
        <v>475</v>
      </c>
      <c r="AI394" s="498">
        <v>504.7</v>
      </c>
      <c r="AJ394" s="498">
        <v>481.7</v>
      </c>
      <c r="AK394" s="498">
        <v>497.2</v>
      </c>
      <c r="AL394" s="498">
        <v>486.8</v>
      </c>
      <c r="AM394" s="498">
        <v>465.70000000000005</v>
      </c>
      <c r="AN394" s="498">
        <v>452.1</v>
      </c>
      <c r="AO394" s="498">
        <v>470.09999999999997</v>
      </c>
      <c r="AP394" s="498">
        <v>493.8</v>
      </c>
      <c r="AQ394" s="498">
        <v>511.09999999999997</v>
      </c>
      <c r="AR394" s="498">
        <v>528.79999999999995</v>
      </c>
      <c r="AS394" s="498"/>
    </row>
    <row r="395" spans="1:45">
      <c r="A395" s="82" t="s">
        <v>25</v>
      </c>
      <c r="B395" s="83" t="s">
        <v>134</v>
      </c>
      <c r="C395" s="84" t="s">
        <v>135</v>
      </c>
      <c r="D395" s="91" t="s">
        <v>152</v>
      </c>
      <c r="E395" s="82" t="s">
        <v>141</v>
      </c>
      <c r="F395" s="82" t="s">
        <v>142</v>
      </c>
      <c r="G395" s="498">
        <v>37.200000000000003</v>
      </c>
      <c r="H395" s="498">
        <v>41.8</v>
      </c>
      <c r="I395" s="498">
        <v>43.8</v>
      </c>
      <c r="J395" s="498">
        <v>42.6</v>
      </c>
      <c r="K395" s="498">
        <v>43.5</v>
      </c>
      <c r="L395" s="498">
        <v>42.7</v>
      </c>
      <c r="M395" s="498">
        <v>41.699999999999996</v>
      </c>
      <c r="N395" s="498">
        <v>47.5</v>
      </c>
      <c r="O395" s="498">
        <v>53.900000000000006</v>
      </c>
      <c r="P395" s="498">
        <v>58.699999999999996</v>
      </c>
      <c r="Q395" s="498">
        <v>62.1</v>
      </c>
      <c r="R395" s="498">
        <v>61.5</v>
      </c>
      <c r="S395" s="498">
        <v>67.400000000000006</v>
      </c>
      <c r="T395" s="498">
        <v>69</v>
      </c>
      <c r="U395" s="498">
        <v>69.899999999999991</v>
      </c>
      <c r="V395" s="498">
        <v>70.7</v>
      </c>
      <c r="W395" s="498">
        <v>75.100000000000009</v>
      </c>
      <c r="X395" s="498">
        <v>84.399999999999991</v>
      </c>
      <c r="Y395" s="498">
        <v>89.1</v>
      </c>
      <c r="Z395" s="498">
        <v>96.8</v>
      </c>
      <c r="AA395" s="498">
        <v>109</v>
      </c>
      <c r="AB395" s="498">
        <v>124.8</v>
      </c>
      <c r="AC395" s="498">
        <v>140.9</v>
      </c>
      <c r="AD395" s="498">
        <v>154</v>
      </c>
      <c r="AE395" s="498">
        <v>166.3</v>
      </c>
      <c r="AF395" s="498">
        <v>184.1</v>
      </c>
      <c r="AG395" s="498">
        <v>210.9</v>
      </c>
      <c r="AH395" s="498">
        <v>224.7</v>
      </c>
      <c r="AI395" s="498">
        <v>231.79999999999998</v>
      </c>
      <c r="AJ395" s="498">
        <v>210.9</v>
      </c>
      <c r="AK395" s="498">
        <v>208.9</v>
      </c>
      <c r="AL395" s="498">
        <v>198.39999999999998</v>
      </c>
      <c r="AM395" s="498">
        <v>191.8</v>
      </c>
      <c r="AN395" s="498">
        <v>192.4</v>
      </c>
      <c r="AO395" s="498">
        <v>201.3</v>
      </c>
      <c r="AP395" s="498">
        <v>211.1</v>
      </c>
      <c r="AQ395" s="498">
        <v>212.29999999999998</v>
      </c>
      <c r="AR395" s="498">
        <v>216.00000000000003</v>
      </c>
      <c r="AS395" s="498"/>
    </row>
    <row r="396" spans="1:45">
      <c r="A396" s="82" t="s">
        <v>26</v>
      </c>
      <c r="B396" s="83" t="s">
        <v>134</v>
      </c>
      <c r="C396" s="84" t="s">
        <v>135</v>
      </c>
      <c r="D396" s="91" t="s">
        <v>152</v>
      </c>
      <c r="E396" s="82" t="s">
        <v>141</v>
      </c>
      <c r="F396" s="82" t="s">
        <v>142</v>
      </c>
      <c r="G396" s="498">
        <v>6.9</v>
      </c>
      <c r="H396" s="498">
        <v>6</v>
      </c>
      <c r="I396" s="498">
        <v>5.5</v>
      </c>
      <c r="J396" s="498">
        <v>5.9</v>
      </c>
      <c r="K396" s="498">
        <v>6.5</v>
      </c>
      <c r="L396" s="498">
        <v>6.5</v>
      </c>
      <c r="M396" s="498">
        <v>6.4</v>
      </c>
      <c r="N396" s="498">
        <v>7.6</v>
      </c>
      <c r="O396" s="498">
        <v>8.6999999999999993</v>
      </c>
      <c r="P396" s="498">
        <v>9.4</v>
      </c>
      <c r="Q396" s="498">
        <v>9.6999999999999993</v>
      </c>
      <c r="R396" s="498">
        <v>11.2</v>
      </c>
      <c r="S396" s="498">
        <v>12.799999999999999</v>
      </c>
      <c r="T396" s="498">
        <v>12.9</v>
      </c>
      <c r="U396" s="498">
        <v>13.2</v>
      </c>
      <c r="V396" s="498">
        <v>12.4</v>
      </c>
      <c r="W396" s="498">
        <v>12.4</v>
      </c>
      <c r="X396" s="498">
        <v>13.299999999999999</v>
      </c>
      <c r="Y396" s="498">
        <v>14.8</v>
      </c>
      <c r="Z396" s="498">
        <v>14.8</v>
      </c>
      <c r="AA396" s="498">
        <v>15.7</v>
      </c>
      <c r="AB396" s="498">
        <v>17.2</v>
      </c>
      <c r="AC396" s="498">
        <v>18.3</v>
      </c>
      <c r="AD396" s="498">
        <v>19.399999999999999</v>
      </c>
      <c r="AE396" s="498">
        <v>21.2</v>
      </c>
      <c r="AF396" s="498">
        <v>23.8</v>
      </c>
      <c r="AG396" s="498">
        <v>27</v>
      </c>
      <c r="AH396" s="498">
        <v>27.8</v>
      </c>
      <c r="AI396" s="498">
        <v>31</v>
      </c>
      <c r="AJ396" s="498">
        <v>28.7</v>
      </c>
      <c r="AK396" s="498">
        <v>28.3</v>
      </c>
      <c r="AL396" s="498">
        <v>28.1</v>
      </c>
      <c r="AM396" s="498">
        <v>26.8</v>
      </c>
      <c r="AN396" s="498">
        <v>27</v>
      </c>
      <c r="AO396" s="498">
        <v>27.7</v>
      </c>
      <c r="AP396" s="498">
        <v>28.4</v>
      </c>
      <c r="AQ396" s="498">
        <v>28.099999999999998</v>
      </c>
      <c r="AR396" s="498">
        <v>28.4</v>
      </c>
      <c r="AS396" s="498"/>
    </row>
    <row r="397" spans="1:45">
      <c r="A397" s="82" t="s">
        <v>27</v>
      </c>
      <c r="B397" s="83" t="s">
        <v>134</v>
      </c>
      <c r="C397" s="84" t="s">
        <v>135</v>
      </c>
      <c r="D397" s="91" t="s">
        <v>152</v>
      </c>
      <c r="E397" s="82" t="s">
        <v>141</v>
      </c>
      <c r="F397" s="82" t="s">
        <v>142</v>
      </c>
      <c r="G397" s="498">
        <v>18.899999999999999</v>
      </c>
      <c r="H397" s="498">
        <v>18.399999999999999</v>
      </c>
      <c r="I397" s="498">
        <v>19.600000000000001</v>
      </c>
      <c r="J397" s="498">
        <v>21.8</v>
      </c>
      <c r="K397" s="498">
        <v>21.8</v>
      </c>
      <c r="L397" s="498">
        <v>21.599999999999998</v>
      </c>
      <c r="M397" s="498">
        <v>21.200000000000003</v>
      </c>
      <c r="N397" s="498">
        <v>23.8</v>
      </c>
      <c r="O397" s="498">
        <v>28.9</v>
      </c>
      <c r="P397" s="498">
        <v>30.7</v>
      </c>
      <c r="Q397" s="498">
        <v>31.1</v>
      </c>
      <c r="R397" s="498">
        <v>32.700000000000003</v>
      </c>
      <c r="S397" s="498">
        <v>34</v>
      </c>
      <c r="T397" s="498">
        <v>35.299999999999997</v>
      </c>
      <c r="U397" s="498">
        <v>37.700000000000003</v>
      </c>
      <c r="V397" s="498">
        <v>35.699999999999996</v>
      </c>
      <c r="W397" s="498">
        <v>36.9</v>
      </c>
      <c r="X397" s="498">
        <v>42.1</v>
      </c>
      <c r="Y397" s="498">
        <v>43.6</v>
      </c>
      <c r="Z397" s="498">
        <v>49.1</v>
      </c>
      <c r="AA397" s="498">
        <v>53.5</v>
      </c>
      <c r="AB397" s="498">
        <v>60.7</v>
      </c>
      <c r="AC397" s="498">
        <v>65.599999999999994</v>
      </c>
      <c r="AD397" s="498">
        <v>70.599999999999994</v>
      </c>
      <c r="AE397" s="498">
        <v>76.199999999999989</v>
      </c>
      <c r="AF397" s="498">
        <v>83.399999999999991</v>
      </c>
      <c r="AG397" s="498">
        <v>92.4</v>
      </c>
      <c r="AH397" s="498">
        <v>100.4</v>
      </c>
      <c r="AI397" s="498">
        <v>111</v>
      </c>
      <c r="AJ397" s="498">
        <v>102.89999999999999</v>
      </c>
      <c r="AK397" s="498">
        <v>101.2</v>
      </c>
      <c r="AL397" s="498">
        <v>100.4</v>
      </c>
      <c r="AM397" s="498">
        <v>98.7</v>
      </c>
      <c r="AN397" s="498">
        <v>98.8</v>
      </c>
      <c r="AO397" s="498">
        <v>99.899999999999991</v>
      </c>
      <c r="AP397" s="498">
        <v>104.7</v>
      </c>
      <c r="AQ397" s="498">
        <v>110.2</v>
      </c>
      <c r="AR397" s="498">
        <v>113.10000000000001</v>
      </c>
      <c r="AS397" s="498"/>
    </row>
    <row r="398" spans="1:45">
      <c r="A398" s="82" t="s">
        <v>28</v>
      </c>
      <c r="B398" s="83" t="s">
        <v>134</v>
      </c>
      <c r="C398" s="84" t="s">
        <v>135</v>
      </c>
      <c r="D398" s="91" t="s">
        <v>152</v>
      </c>
      <c r="E398" s="82" t="s">
        <v>141</v>
      </c>
      <c r="F398" s="82" t="s">
        <v>142</v>
      </c>
      <c r="G398" s="498">
        <v>81.099999999999994</v>
      </c>
      <c r="H398" s="498">
        <v>83.1</v>
      </c>
      <c r="I398" s="498">
        <v>93.999999999999986</v>
      </c>
      <c r="J398" s="498">
        <v>98.899999999999991</v>
      </c>
      <c r="K398" s="498">
        <v>104.2</v>
      </c>
      <c r="L398" s="498">
        <v>101.6</v>
      </c>
      <c r="M398" s="498">
        <v>110.5</v>
      </c>
      <c r="N398" s="498">
        <v>123.39999999999999</v>
      </c>
      <c r="O398" s="498">
        <v>134.4</v>
      </c>
      <c r="P398" s="498">
        <v>150.89999999999998</v>
      </c>
      <c r="Q398" s="498">
        <v>165.89999999999998</v>
      </c>
      <c r="R398" s="498">
        <v>178.1</v>
      </c>
      <c r="S398" s="498">
        <v>178.29999999999998</v>
      </c>
      <c r="T398" s="498">
        <v>177.79999999999998</v>
      </c>
      <c r="U398" s="498">
        <v>184.8</v>
      </c>
      <c r="V398" s="498">
        <v>197.5</v>
      </c>
      <c r="W398" s="498">
        <v>202.9</v>
      </c>
      <c r="X398" s="498">
        <v>213.6</v>
      </c>
      <c r="Y398" s="498">
        <v>241.3</v>
      </c>
      <c r="Z398" s="498">
        <v>274.3</v>
      </c>
      <c r="AA398" s="498">
        <v>307.60000000000002</v>
      </c>
      <c r="AB398" s="498">
        <v>355.8</v>
      </c>
      <c r="AC398" s="498">
        <v>388.7</v>
      </c>
      <c r="AD398" s="498">
        <v>407.70000000000005</v>
      </c>
      <c r="AE398" s="498">
        <v>431.9</v>
      </c>
      <c r="AF398" s="498">
        <v>465.3</v>
      </c>
      <c r="AG398" s="498">
        <v>516.79999999999995</v>
      </c>
      <c r="AH398" s="498">
        <v>552.79999999999995</v>
      </c>
      <c r="AI398" s="498">
        <v>608.20000000000005</v>
      </c>
      <c r="AJ398" s="498">
        <v>588.09999999999991</v>
      </c>
      <c r="AK398" s="498">
        <v>581.1</v>
      </c>
      <c r="AL398" s="498">
        <v>576.70000000000005</v>
      </c>
      <c r="AM398" s="498">
        <v>571.29999999999995</v>
      </c>
      <c r="AN398" s="498">
        <v>567.70000000000005</v>
      </c>
      <c r="AO398" s="498">
        <v>598.79999999999995</v>
      </c>
      <c r="AP398" s="498">
        <v>649.1</v>
      </c>
      <c r="AQ398" s="498">
        <v>641</v>
      </c>
      <c r="AR398" s="498">
        <v>657.8</v>
      </c>
      <c r="AS398" s="498"/>
    </row>
    <row r="399" spans="1:45">
      <c r="A399" s="82" t="s">
        <v>29</v>
      </c>
      <c r="B399" s="83" t="s">
        <v>134</v>
      </c>
      <c r="C399" s="84" t="s">
        <v>135</v>
      </c>
      <c r="D399" s="91" t="s">
        <v>152</v>
      </c>
      <c r="E399" s="82" t="s">
        <v>141</v>
      </c>
      <c r="F399" s="82" t="s">
        <v>142</v>
      </c>
      <c r="G399" s="498">
        <v>9.8000000000000007</v>
      </c>
      <c r="H399" s="498">
        <v>9.4</v>
      </c>
      <c r="I399" s="498">
        <v>10.7</v>
      </c>
      <c r="J399" s="498">
        <v>10.799999999999999</v>
      </c>
      <c r="K399" s="498">
        <v>10.9</v>
      </c>
      <c r="L399" s="498">
        <v>11.2</v>
      </c>
      <c r="M399" s="498">
        <v>12.5</v>
      </c>
      <c r="N399" s="498">
        <v>15.4</v>
      </c>
      <c r="O399" s="498">
        <v>19.8</v>
      </c>
      <c r="P399" s="498">
        <v>19.2</v>
      </c>
      <c r="Q399" s="498">
        <v>15.6</v>
      </c>
      <c r="R399" s="498">
        <v>14.9</v>
      </c>
      <c r="S399" s="498">
        <v>16.2</v>
      </c>
      <c r="T399" s="498">
        <v>15.8</v>
      </c>
      <c r="U399" s="498">
        <v>17.899999999999999</v>
      </c>
      <c r="V399" s="498">
        <v>19.5</v>
      </c>
      <c r="W399" s="498">
        <v>19.399999999999999</v>
      </c>
      <c r="X399" s="498">
        <v>21.2</v>
      </c>
      <c r="Y399" s="498">
        <v>23.5</v>
      </c>
      <c r="Z399" s="498">
        <v>26</v>
      </c>
      <c r="AA399" s="498">
        <v>26.8</v>
      </c>
      <c r="AB399" s="498">
        <v>31.799999999999997</v>
      </c>
      <c r="AC399" s="498">
        <v>35.9</v>
      </c>
      <c r="AD399" s="498">
        <v>38.699999999999996</v>
      </c>
      <c r="AE399" s="498">
        <v>41.7</v>
      </c>
      <c r="AF399" s="498">
        <v>45.800000000000004</v>
      </c>
      <c r="AG399" s="498">
        <v>50.699999999999996</v>
      </c>
      <c r="AH399" s="498">
        <v>54.8</v>
      </c>
      <c r="AI399" s="498">
        <v>57.099999999999994</v>
      </c>
      <c r="AJ399" s="498">
        <v>53.4</v>
      </c>
      <c r="AK399" s="498">
        <v>53.2</v>
      </c>
      <c r="AL399" s="498">
        <v>51.900000000000006</v>
      </c>
      <c r="AM399" s="498">
        <v>50.900000000000006</v>
      </c>
      <c r="AN399" s="498">
        <v>51.100000000000009</v>
      </c>
      <c r="AO399" s="498">
        <v>55.2</v>
      </c>
      <c r="AP399" s="498">
        <v>57.2</v>
      </c>
      <c r="AQ399" s="498">
        <v>60.4</v>
      </c>
      <c r="AR399" s="498">
        <v>62.7</v>
      </c>
      <c r="AS399" s="498"/>
    </row>
    <row r="400" spans="1:45">
      <c r="A400" s="82" t="s">
        <v>30</v>
      </c>
      <c r="B400" s="83" t="s">
        <v>134</v>
      </c>
      <c r="C400" s="84" t="s">
        <v>135</v>
      </c>
      <c r="D400" s="91" t="s">
        <v>152</v>
      </c>
      <c r="E400" s="82" t="s">
        <v>141</v>
      </c>
      <c r="F400" s="82" t="s">
        <v>142</v>
      </c>
      <c r="G400" s="498">
        <v>5</v>
      </c>
      <c r="H400" s="498">
        <v>5</v>
      </c>
      <c r="I400" s="498">
        <v>4.8</v>
      </c>
      <c r="J400" s="498">
        <v>5.1999999999999993</v>
      </c>
      <c r="K400" s="498">
        <v>4.8999999999999995</v>
      </c>
      <c r="L400" s="498">
        <v>4.8999999999999995</v>
      </c>
      <c r="M400" s="498">
        <v>5.0999999999999996</v>
      </c>
      <c r="N400" s="498">
        <v>6.2</v>
      </c>
      <c r="O400" s="498">
        <v>6.3</v>
      </c>
      <c r="P400" s="498">
        <v>7</v>
      </c>
      <c r="Q400" s="498">
        <v>7.8</v>
      </c>
      <c r="R400" s="498">
        <v>8.4</v>
      </c>
      <c r="S400" s="498">
        <v>8.4</v>
      </c>
      <c r="T400" s="498">
        <v>8.9</v>
      </c>
      <c r="U400" s="498">
        <v>9.1999999999999993</v>
      </c>
      <c r="V400" s="498">
        <v>9.3000000000000007</v>
      </c>
      <c r="W400" s="498">
        <v>10.1</v>
      </c>
      <c r="X400" s="498">
        <v>11.9</v>
      </c>
      <c r="Y400" s="498">
        <v>13</v>
      </c>
      <c r="Z400" s="498">
        <v>14.299999999999999</v>
      </c>
      <c r="AA400" s="498">
        <v>15.999999999999998</v>
      </c>
      <c r="AB400" s="498">
        <v>18.399999999999999</v>
      </c>
      <c r="AC400" s="498">
        <v>19.7</v>
      </c>
      <c r="AD400" s="498">
        <v>21</v>
      </c>
      <c r="AE400" s="498">
        <v>21.799999999999997</v>
      </c>
      <c r="AF400" s="498">
        <v>23.6</v>
      </c>
      <c r="AG400" s="498">
        <v>26.9</v>
      </c>
      <c r="AH400" s="498">
        <v>28.4</v>
      </c>
      <c r="AI400" s="498">
        <v>31.4</v>
      </c>
      <c r="AJ400" s="498">
        <v>29.4</v>
      </c>
      <c r="AK400" s="498">
        <v>29.4</v>
      </c>
      <c r="AL400" s="498">
        <v>28.6</v>
      </c>
      <c r="AM400" s="498">
        <v>27.1</v>
      </c>
      <c r="AN400" s="498">
        <v>25.799999999999997</v>
      </c>
      <c r="AO400" s="498">
        <v>25.599999999999998</v>
      </c>
      <c r="AP400" s="498">
        <v>27.5</v>
      </c>
      <c r="AQ400" s="498">
        <v>29.2</v>
      </c>
      <c r="AR400" s="498">
        <v>30.299999999999997</v>
      </c>
      <c r="AS400" s="498"/>
    </row>
    <row r="401" spans="1:45">
      <c r="A401" s="82" t="s">
        <v>31</v>
      </c>
      <c r="B401" s="83" t="s">
        <v>134</v>
      </c>
      <c r="C401" s="84" t="s">
        <v>135</v>
      </c>
      <c r="D401" s="91" t="s">
        <v>152</v>
      </c>
      <c r="E401" s="82" t="s">
        <v>141</v>
      </c>
      <c r="F401" s="82" t="s">
        <v>142</v>
      </c>
      <c r="G401" s="498">
        <v>27.2</v>
      </c>
      <c r="H401" s="498">
        <v>24.700000000000003</v>
      </c>
      <c r="I401" s="498">
        <v>25.3</v>
      </c>
      <c r="J401" s="498">
        <v>25.700000000000003</v>
      </c>
      <c r="K401" s="498">
        <v>28.9</v>
      </c>
      <c r="L401" s="498">
        <v>25.599999999999998</v>
      </c>
      <c r="M401" s="498">
        <v>28</v>
      </c>
      <c r="N401" s="498">
        <v>30.5</v>
      </c>
      <c r="O401" s="498">
        <v>33.200000000000003</v>
      </c>
      <c r="P401" s="498">
        <v>34.9</v>
      </c>
      <c r="Q401" s="498">
        <v>39.300000000000004</v>
      </c>
      <c r="R401" s="498">
        <v>42.900000000000006</v>
      </c>
      <c r="S401" s="498">
        <v>41.9</v>
      </c>
      <c r="T401" s="498">
        <v>43.1</v>
      </c>
      <c r="U401" s="498">
        <v>44.699999999999996</v>
      </c>
      <c r="V401" s="498">
        <v>42.3</v>
      </c>
      <c r="W401" s="498">
        <v>47.1</v>
      </c>
      <c r="X401" s="498">
        <v>51.099999999999994</v>
      </c>
      <c r="Y401" s="498">
        <v>56.699999999999996</v>
      </c>
      <c r="Z401" s="498">
        <v>56.800000000000004</v>
      </c>
      <c r="AA401" s="498">
        <v>64.600000000000009</v>
      </c>
      <c r="AB401" s="498">
        <v>74.2</v>
      </c>
      <c r="AC401" s="498">
        <v>80</v>
      </c>
      <c r="AD401" s="498">
        <v>84.399999999999991</v>
      </c>
      <c r="AE401" s="498">
        <v>88.5</v>
      </c>
      <c r="AF401" s="498">
        <v>97.7</v>
      </c>
      <c r="AG401" s="498">
        <v>107.3</v>
      </c>
      <c r="AH401" s="498">
        <v>110.60000000000001</v>
      </c>
      <c r="AI401" s="498">
        <v>122.6</v>
      </c>
      <c r="AJ401" s="498">
        <v>118.6</v>
      </c>
      <c r="AK401" s="498">
        <v>120.69999999999999</v>
      </c>
      <c r="AL401" s="498">
        <v>114.39999999999999</v>
      </c>
      <c r="AM401" s="498">
        <v>114.89999999999999</v>
      </c>
      <c r="AN401" s="498">
        <v>110.89999999999999</v>
      </c>
      <c r="AO401" s="498">
        <v>111.19999999999999</v>
      </c>
      <c r="AP401" s="498">
        <v>117.6</v>
      </c>
      <c r="AQ401" s="498">
        <v>122.89999999999999</v>
      </c>
      <c r="AR401" s="498">
        <v>125.6</v>
      </c>
      <c r="AS401" s="498"/>
    </row>
    <row r="402" spans="1:45">
      <c r="A402" s="82" t="s">
        <v>32</v>
      </c>
      <c r="B402" s="83" t="s">
        <v>134</v>
      </c>
      <c r="C402" s="84" t="s">
        <v>135</v>
      </c>
      <c r="D402" s="91" t="s">
        <v>152</v>
      </c>
      <c r="E402" s="82" t="s">
        <v>141</v>
      </c>
      <c r="F402" s="82" t="s">
        <v>142</v>
      </c>
      <c r="G402" s="498">
        <v>2.1999999999999997</v>
      </c>
      <c r="H402" s="498">
        <v>2.2999999999999998</v>
      </c>
      <c r="I402" s="498">
        <v>2.9</v>
      </c>
      <c r="J402" s="498">
        <v>2.8</v>
      </c>
      <c r="K402" s="498">
        <v>2.5999999999999996</v>
      </c>
      <c r="L402" s="498">
        <v>3</v>
      </c>
      <c r="M402" s="498">
        <v>2.9</v>
      </c>
      <c r="N402" s="498">
        <v>3.1</v>
      </c>
      <c r="O402" s="498">
        <v>3.6</v>
      </c>
      <c r="P402" s="498">
        <v>4</v>
      </c>
      <c r="Q402" s="498">
        <v>3.5</v>
      </c>
      <c r="R402" s="498">
        <v>4</v>
      </c>
      <c r="S402" s="498">
        <v>4.4000000000000004</v>
      </c>
      <c r="T402" s="498">
        <v>4.2</v>
      </c>
      <c r="U402" s="498">
        <v>4.3</v>
      </c>
      <c r="V402" s="498">
        <v>4.3999999999999995</v>
      </c>
      <c r="W402" s="498">
        <v>4.5</v>
      </c>
      <c r="X402" s="498">
        <v>5.3999999999999995</v>
      </c>
      <c r="Y402" s="498">
        <v>5.8</v>
      </c>
      <c r="Z402" s="498">
        <v>6.3</v>
      </c>
      <c r="AA402" s="498">
        <v>7.3</v>
      </c>
      <c r="AB402" s="498">
        <v>8</v>
      </c>
      <c r="AC402" s="498">
        <v>8.1999999999999993</v>
      </c>
      <c r="AD402" s="498">
        <v>8.7000000000000011</v>
      </c>
      <c r="AE402" s="498">
        <v>9</v>
      </c>
      <c r="AF402" s="498">
        <v>9.8000000000000007</v>
      </c>
      <c r="AG402" s="498">
        <v>10.9</v>
      </c>
      <c r="AH402" s="498">
        <v>11.100000000000001</v>
      </c>
      <c r="AI402" s="498">
        <v>11.5</v>
      </c>
      <c r="AJ402" s="498">
        <v>10.9</v>
      </c>
      <c r="AK402" s="498">
        <v>10.7</v>
      </c>
      <c r="AL402" s="498">
        <v>10.5</v>
      </c>
      <c r="AM402" s="498">
        <v>10.5</v>
      </c>
      <c r="AN402" s="498">
        <v>10.7</v>
      </c>
      <c r="AO402" s="498">
        <v>11.299999999999999</v>
      </c>
      <c r="AP402" s="498">
        <v>11.9</v>
      </c>
      <c r="AQ402" s="498">
        <v>12.299999999999999</v>
      </c>
      <c r="AR402" s="498">
        <v>12.5</v>
      </c>
      <c r="AS402" s="498"/>
    </row>
    <row r="403" spans="1:45">
      <c r="A403" s="12" t="s">
        <v>33</v>
      </c>
      <c r="B403" s="12" t="s">
        <v>134</v>
      </c>
      <c r="C403" s="12" t="s">
        <v>135</v>
      </c>
      <c r="D403" s="86" t="s">
        <v>152</v>
      </c>
      <c r="E403" s="82" t="s">
        <v>141</v>
      </c>
      <c r="F403" s="82" t="s">
        <v>142</v>
      </c>
      <c r="G403" s="498">
        <v>402.6</v>
      </c>
      <c r="H403" s="498">
        <v>408.6</v>
      </c>
      <c r="I403" s="498">
        <v>432.49999999999994</v>
      </c>
      <c r="J403" s="498">
        <v>439.40000000000003</v>
      </c>
      <c r="K403" s="498">
        <v>449</v>
      </c>
      <c r="L403" s="498">
        <v>439.59999999999997</v>
      </c>
      <c r="M403" s="498">
        <v>454.4</v>
      </c>
      <c r="N403" s="498">
        <v>526.79999999999995</v>
      </c>
      <c r="O403" s="498">
        <v>598.30000000000007</v>
      </c>
      <c r="P403" s="498">
        <v>654.5</v>
      </c>
      <c r="Q403" s="498">
        <v>692.09999999999991</v>
      </c>
      <c r="R403" s="498">
        <v>735.5</v>
      </c>
      <c r="S403" s="498">
        <v>771.59999999999991</v>
      </c>
      <c r="T403" s="498">
        <v>771.49999999999977</v>
      </c>
      <c r="U403" s="498">
        <v>803.19999999999993</v>
      </c>
      <c r="V403" s="498">
        <v>822.5</v>
      </c>
      <c r="W403" s="498">
        <v>864.9</v>
      </c>
      <c r="X403" s="498">
        <v>942.49999999999989</v>
      </c>
      <c r="Y403" s="498">
        <v>1032.3999999999999</v>
      </c>
      <c r="Z403" s="498">
        <v>1125.8</v>
      </c>
      <c r="AA403" s="498">
        <v>1244</v>
      </c>
      <c r="AB403" s="498">
        <v>1430.7</v>
      </c>
      <c r="AC403" s="498">
        <v>1549.4</v>
      </c>
      <c r="AD403" s="498">
        <v>1657</v>
      </c>
      <c r="AE403" s="498">
        <v>1781.3</v>
      </c>
      <c r="AF403" s="498">
        <v>1955.3999999999999</v>
      </c>
      <c r="AG403" s="498">
        <v>2188.4</v>
      </c>
      <c r="AH403" s="498">
        <v>2325.4</v>
      </c>
      <c r="AI403" s="498">
        <v>2496.7000000000003</v>
      </c>
      <c r="AJ403" s="498">
        <v>2375.0999999999995</v>
      </c>
      <c r="AK403" s="498">
        <v>2357.1</v>
      </c>
      <c r="AL403" s="498">
        <v>2301.6999999999998</v>
      </c>
      <c r="AM403" s="498">
        <v>2248</v>
      </c>
      <c r="AN403" s="498">
        <v>2210.5</v>
      </c>
      <c r="AO403" s="498">
        <v>2307.9999999999995</v>
      </c>
      <c r="AP403" s="498">
        <v>2425.2000000000007</v>
      </c>
      <c r="AQ403" s="498">
        <v>2476.3999999999996</v>
      </c>
      <c r="AR403" s="498">
        <v>2539.3999999999996</v>
      </c>
      <c r="AS403" s="498"/>
    </row>
    <row r="404" spans="1:45">
      <c r="A404" s="82" t="s">
        <v>34</v>
      </c>
      <c r="B404" s="115" t="s">
        <v>134</v>
      </c>
      <c r="C404" s="116" t="s">
        <v>135</v>
      </c>
      <c r="D404" s="121" t="s">
        <v>152</v>
      </c>
      <c r="E404" s="82" t="s">
        <v>141</v>
      </c>
      <c r="F404" s="82" t="s">
        <v>142</v>
      </c>
      <c r="G404" s="498">
        <v>0</v>
      </c>
      <c r="H404" s="498">
        <v>0</v>
      </c>
      <c r="I404" s="498">
        <v>0</v>
      </c>
      <c r="J404" s="498">
        <v>0</v>
      </c>
      <c r="K404" s="498">
        <v>0</v>
      </c>
      <c r="L404" s="498">
        <v>0</v>
      </c>
      <c r="M404" s="498">
        <v>0</v>
      </c>
      <c r="N404" s="498">
        <v>0</v>
      </c>
      <c r="O404" s="498">
        <v>0</v>
      </c>
      <c r="P404" s="498">
        <v>0</v>
      </c>
      <c r="Q404" s="498">
        <v>0</v>
      </c>
      <c r="R404" s="498">
        <v>0</v>
      </c>
      <c r="S404" s="498">
        <v>0</v>
      </c>
      <c r="T404" s="498">
        <v>0</v>
      </c>
      <c r="U404" s="498">
        <v>0</v>
      </c>
      <c r="V404" s="498">
        <v>0</v>
      </c>
      <c r="W404" s="498">
        <v>0</v>
      </c>
      <c r="X404" s="498">
        <v>0</v>
      </c>
      <c r="Y404" s="498">
        <v>0</v>
      </c>
      <c r="Z404" s="498">
        <v>0</v>
      </c>
      <c r="AA404" s="498">
        <v>0</v>
      </c>
      <c r="AB404" s="498">
        <v>0</v>
      </c>
      <c r="AC404" s="498">
        <v>0</v>
      </c>
      <c r="AD404" s="498">
        <v>0</v>
      </c>
      <c r="AE404" s="498">
        <v>0</v>
      </c>
      <c r="AF404" s="498">
        <v>0</v>
      </c>
      <c r="AG404" s="498">
        <v>0</v>
      </c>
      <c r="AH404" s="498">
        <v>0</v>
      </c>
      <c r="AI404" s="498">
        <v>0</v>
      </c>
      <c r="AJ404" s="498">
        <v>0</v>
      </c>
      <c r="AK404" s="498">
        <v>0</v>
      </c>
      <c r="AL404" s="498">
        <v>0</v>
      </c>
      <c r="AM404" s="498">
        <v>0</v>
      </c>
      <c r="AN404" s="498">
        <v>0</v>
      </c>
      <c r="AO404" s="498">
        <v>0</v>
      </c>
      <c r="AP404" s="498">
        <v>0</v>
      </c>
      <c r="AQ404" s="498">
        <v>0</v>
      </c>
      <c r="AR404" s="498">
        <v>0</v>
      </c>
      <c r="AS404" s="498"/>
    </row>
    <row r="405" spans="1:45">
      <c r="A405" s="118" t="s">
        <v>35</v>
      </c>
      <c r="B405" s="118" t="s">
        <v>134</v>
      </c>
      <c r="C405" s="118" t="s">
        <v>135</v>
      </c>
      <c r="D405" s="119" t="s">
        <v>152</v>
      </c>
      <c r="E405" s="89" t="s">
        <v>141</v>
      </c>
      <c r="F405" s="89" t="s">
        <v>142</v>
      </c>
      <c r="G405" s="499">
        <v>402.6</v>
      </c>
      <c r="H405" s="499">
        <v>408.6</v>
      </c>
      <c r="I405" s="499">
        <v>432.49999999999994</v>
      </c>
      <c r="J405" s="499">
        <v>439.40000000000003</v>
      </c>
      <c r="K405" s="499">
        <v>449</v>
      </c>
      <c r="L405" s="499">
        <v>439.59999999999997</v>
      </c>
      <c r="M405" s="499">
        <v>454.4</v>
      </c>
      <c r="N405" s="499">
        <v>526.79999999999995</v>
      </c>
      <c r="O405" s="499">
        <v>598.30000000000007</v>
      </c>
      <c r="P405" s="499">
        <v>654.5</v>
      </c>
      <c r="Q405" s="499">
        <v>692.09999999999991</v>
      </c>
      <c r="R405" s="499">
        <v>735.5</v>
      </c>
      <c r="S405" s="499">
        <v>771.59999999999991</v>
      </c>
      <c r="T405" s="499">
        <v>771.49999999999977</v>
      </c>
      <c r="U405" s="499">
        <v>803.19999999999993</v>
      </c>
      <c r="V405" s="499">
        <v>822.5</v>
      </c>
      <c r="W405" s="499">
        <v>864.9</v>
      </c>
      <c r="X405" s="499">
        <v>942.49999999999989</v>
      </c>
      <c r="Y405" s="499">
        <v>1032.3999999999999</v>
      </c>
      <c r="Z405" s="499">
        <v>1125.8</v>
      </c>
      <c r="AA405" s="499">
        <v>1244</v>
      </c>
      <c r="AB405" s="499">
        <v>1430.7</v>
      </c>
      <c r="AC405" s="499">
        <v>1549.3999999999999</v>
      </c>
      <c r="AD405" s="499">
        <v>1657.0000000000002</v>
      </c>
      <c r="AE405" s="499">
        <v>1781.3</v>
      </c>
      <c r="AF405" s="499">
        <v>1955.4</v>
      </c>
      <c r="AG405" s="499">
        <v>2188.3999999999996</v>
      </c>
      <c r="AH405" s="499">
        <v>2325.4</v>
      </c>
      <c r="AI405" s="499">
        <v>2496.6999999999998</v>
      </c>
      <c r="AJ405" s="499">
        <v>2375.1</v>
      </c>
      <c r="AK405" s="499">
        <v>2357.1000000000004</v>
      </c>
      <c r="AL405" s="499">
        <v>2301.6999999999998</v>
      </c>
      <c r="AM405" s="499">
        <v>2248</v>
      </c>
      <c r="AN405" s="499">
        <v>2210.5</v>
      </c>
      <c r="AO405" s="499">
        <v>2307.9999999999995</v>
      </c>
      <c r="AP405" s="499">
        <v>2425.2000000000003</v>
      </c>
      <c r="AQ405" s="499">
        <v>2476.3999999999996</v>
      </c>
      <c r="AR405" s="499">
        <v>2539.3999999999996</v>
      </c>
      <c r="AS405" s="499">
        <v>2594.4</v>
      </c>
    </row>
    <row r="406" spans="1:45">
      <c r="A406" s="82" t="s">
        <v>11</v>
      </c>
      <c r="B406" s="108" t="s">
        <v>136</v>
      </c>
      <c r="C406" s="109" t="s">
        <v>137</v>
      </c>
      <c r="D406" s="110" t="s">
        <v>90</v>
      </c>
      <c r="E406" s="82" t="s">
        <v>141</v>
      </c>
      <c r="F406" s="82" t="s">
        <v>142</v>
      </c>
      <c r="G406" s="498">
        <v>335.79999999999995</v>
      </c>
      <c r="H406" s="498">
        <v>349.7</v>
      </c>
      <c r="I406" s="498">
        <v>361.2</v>
      </c>
      <c r="J406" s="498">
        <v>377.90000000000003</v>
      </c>
      <c r="K406" s="498">
        <v>381.5</v>
      </c>
      <c r="L406" s="498">
        <v>394.6</v>
      </c>
      <c r="M406" s="498">
        <v>407.59999999999997</v>
      </c>
      <c r="N406" s="498">
        <v>425.8</v>
      </c>
      <c r="O406" s="498">
        <v>431</v>
      </c>
      <c r="P406" s="498">
        <v>460.6</v>
      </c>
      <c r="Q406" s="498">
        <v>489.8</v>
      </c>
      <c r="R406" s="498">
        <v>509.4</v>
      </c>
      <c r="S406" s="498">
        <v>506.3</v>
      </c>
      <c r="T406" s="498">
        <v>495.9</v>
      </c>
      <c r="U406" s="498">
        <v>500.5</v>
      </c>
      <c r="V406" s="498">
        <v>501.4</v>
      </c>
      <c r="W406" s="498">
        <v>503.9</v>
      </c>
      <c r="X406" s="498">
        <v>507.8</v>
      </c>
      <c r="Y406" s="498">
        <v>511.2</v>
      </c>
      <c r="Z406" s="498">
        <v>511.40000000000003</v>
      </c>
      <c r="AA406" s="498">
        <v>528.69999999999993</v>
      </c>
      <c r="AB406" s="498">
        <v>543.79999999999995</v>
      </c>
      <c r="AC406" s="498">
        <v>550.1</v>
      </c>
      <c r="AD406" s="498">
        <v>564</v>
      </c>
      <c r="AE406" s="498">
        <v>577.29999999999995</v>
      </c>
      <c r="AF406" s="498">
        <v>603.6</v>
      </c>
      <c r="AG406" s="498">
        <v>632.5</v>
      </c>
      <c r="AH406" s="498">
        <v>647.6</v>
      </c>
      <c r="AI406" s="498">
        <v>661.6</v>
      </c>
      <c r="AJ406" s="498">
        <v>675.09999999999991</v>
      </c>
      <c r="AK406" s="498">
        <v>695.40000000000009</v>
      </c>
      <c r="AL406" s="498">
        <v>696.99999999999989</v>
      </c>
      <c r="AM406" s="498">
        <v>685.6</v>
      </c>
      <c r="AN406" s="498">
        <v>680.4</v>
      </c>
      <c r="AO406" s="498">
        <v>686.8</v>
      </c>
      <c r="AP406" s="505">
        <v>693.3</v>
      </c>
      <c r="AQ406" s="505">
        <v>704.2</v>
      </c>
      <c r="AR406" s="505">
        <v>720.6</v>
      </c>
      <c r="AS406" s="505"/>
    </row>
    <row r="407" spans="1:45">
      <c r="A407" s="82" t="s">
        <v>17</v>
      </c>
      <c r="B407" s="83" t="s">
        <v>136</v>
      </c>
      <c r="C407" s="84" t="s">
        <v>137</v>
      </c>
      <c r="D407" s="85" t="s">
        <v>90</v>
      </c>
      <c r="E407" s="82" t="s">
        <v>141</v>
      </c>
      <c r="F407" s="82" t="s">
        <v>142</v>
      </c>
      <c r="G407" s="498">
        <v>62.1</v>
      </c>
      <c r="H407" s="498">
        <v>60.7</v>
      </c>
      <c r="I407" s="498">
        <v>64.100000000000009</v>
      </c>
      <c r="J407" s="498">
        <v>63.4</v>
      </c>
      <c r="K407" s="498">
        <v>64</v>
      </c>
      <c r="L407" s="498">
        <v>68.8</v>
      </c>
      <c r="M407" s="498">
        <v>72.7</v>
      </c>
      <c r="N407" s="498">
        <v>76.8</v>
      </c>
      <c r="O407" s="498">
        <v>78.7</v>
      </c>
      <c r="P407" s="498">
        <v>83</v>
      </c>
      <c r="Q407" s="498">
        <v>87.5</v>
      </c>
      <c r="R407" s="498">
        <v>91.6</v>
      </c>
      <c r="S407" s="498">
        <v>92</v>
      </c>
      <c r="T407" s="498">
        <v>90.2</v>
      </c>
      <c r="U407" s="498">
        <v>92.9</v>
      </c>
      <c r="V407" s="498">
        <v>92.7</v>
      </c>
      <c r="W407" s="498">
        <v>92.2</v>
      </c>
      <c r="X407" s="498">
        <v>95.8</v>
      </c>
      <c r="Y407" s="498">
        <v>95.2</v>
      </c>
      <c r="Z407" s="498">
        <v>97.6</v>
      </c>
      <c r="AA407" s="498">
        <v>100.3</v>
      </c>
      <c r="AB407" s="498">
        <v>101.8</v>
      </c>
      <c r="AC407" s="498">
        <v>104.3</v>
      </c>
      <c r="AD407" s="498">
        <v>106.7</v>
      </c>
      <c r="AE407" s="498">
        <v>110.5</v>
      </c>
      <c r="AF407" s="498">
        <v>114.10000000000001</v>
      </c>
      <c r="AG407" s="498">
        <v>117.8</v>
      </c>
      <c r="AH407" s="498">
        <v>119.50000000000001</v>
      </c>
      <c r="AI407" s="498">
        <v>121.1</v>
      </c>
      <c r="AJ407" s="498">
        <v>123.30000000000001</v>
      </c>
      <c r="AK407" s="498">
        <v>126.1</v>
      </c>
      <c r="AL407" s="498">
        <v>126.39999999999998</v>
      </c>
      <c r="AM407" s="498">
        <v>125.2</v>
      </c>
      <c r="AN407" s="498">
        <v>124.69999999999999</v>
      </c>
      <c r="AO407" s="498">
        <v>125.6</v>
      </c>
      <c r="AP407" s="505">
        <v>125.90000000000002</v>
      </c>
      <c r="AQ407" s="505">
        <v>127.5</v>
      </c>
      <c r="AR407" s="505">
        <v>130.4</v>
      </c>
      <c r="AS407" s="505"/>
    </row>
    <row r="408" spans="1:45">
      <c r="A408" s="82" t="s">
        <v>18</v>
      </c>
      <c r="B408" s="83" t="s">
        <v>136</v>
      </c>
      <c r="C408" s="84" t="s">
        <v>137</v>
      </c>
      <c r="D408" s="85" t="s">
        <v>90</v>
      </c>
      <c r="E408" s="82" t="s">
        <v>141</v>
      </c>
      <c r="F408" s="82" t="s">
        <v>142</v>
      </c>
      <c r="G408" s="498">
        <v>35.299999999999997</v>
      </c>
      <c r="H408" s="498">
        <v>39</v>
      </c>
      <c r="I408" s="498">
        <v>38.4</v>
      </c>
      <c r="J408" s="498">
        <v>42.2</v>
      </c>
      <c r="K408" s="498">
        <v>42.9</v>
      </c>
      <c r="L408" s="498">
        <v>46.3</v>
      </c>
      <c r="M408" s="498">
        <v>49.1</v>
      </c>
      <c r="N408" s="498">
        <v>50.2</v>
      </c>
      <c r="O408" s="498">
        <v>53.7</v>
      </c>
      <c r="P408" s="498">
        <v>57.1</v>
      </c>
      <c r="Q408" s="498">
        <v>60.2</v>
      </c>
      <c r="R408" s="498">
        <v>63.2</v>
      </c>
      <c r="S408" s="498">
        <v>61.7</v>
      </c>
      <c r="T408" s="498">
        <v>61.7</v>
      </c>
      <c r="U408" s="498">
        <v>63.999999999999993</v>
      </c>
      <c r="V408" s="498">
        <v>62.1</v>
      </c>
      <c r="W408" s="498">
        <v>61.2</v>
      </c>
      <c r="X408" s="498">
        <v>62.4</v>
      </c>
      <c r="Y408" s="498">
        <v>63.5</v>
      </c>
      <c r="Z408" s="498">
        <v>66.5</v>
      </c>
      <c r="AA408" s="498">
        <v>67.7</v>
      </c>
      <c r="AB408" s="498">
        <v>70.2</v>
      </c>
      <c r="AC408" s="498">
        <v>70.899999999999991</v>
      </c>
      <c r="AD408" s="498">
        <v>73.8</v>
      </c>
      <c r="AE408" s="498">
        <v>75.600000000000009</v>
      </c>
      <c r="AF408" s="498">
        <v>78.099999999999994</v>
      </c>
      <c r="AG408" s="498">
        <v>79.5</v>
      </c>
      <c r="AH408" s="498">
        <v>81.400000000000006</v>
      </c>
      <c r="AI408" s="498">
        <v>82.9</v>
      </c>
      <c r="AJ408" s="498">
        <v>84.5</v>
      </c>
      <c r="AK408" s="498">
        <v>84.999999999999986</v>
      </c>
      <c r="AL408" s="498">
        <v>84.7</v>
      </c>
      <c r="AM408" s="498">
        <v>83</v>
      </c>
      <c r="AN408" s="498">
        <v>82</v>
      </c>
      <c r="AO408" s="498">
        <v>82.3</v>
      </c>
      <c r="AP408" s="505">
        <v>82.999999999999986</v>
      </c>
      <c r="AQ408" s="505">
        <v>83.9</v>
      </c>
      <c r="AR408" s="505">
        <v>86</v>
      </c>
      <c r="AS408" s="505"/>
    </row>
    <row r="409" spans="1:45">
      <c r="A409" s="82" t="s">
        <v>19</v>
      </c>
      <c r="B409" s="83" t="s">
        <v>136</v>
      </c>
      <c r="C409" s="84" t="s">
        <v>137</v>
      </c>
      <c r="D409" s="85" t="s">
        <v>90</v>
      </c>
      <c r="E409" s="82" t="s">
        <v>141</v>
      </c>
      <c r="F409" s="82" t="s">
        <v>142</v>
      </c>
      <c r="G409" s="498">
        <v>23.1</v>
      </c>
      <c r="H409" s="498">
        <v>23.6</v>
      </c>
      <c r="I409" s="498">
        <v>23.5</v>
      </c>
      <c r="J409" s="498">
        <v>25.2</v>
      </c>
      <c r="K409" s="498">
        <v>26.3</v>
      </c>
      <c r="L409" s="498">
        <v>28.5</v>
      </c>
      <c r="M409" s="498">
        <v>29.3</v>
      </c>
      <c r="N409" s="498">
        <v>27.6</v>
      </c>
      <c r="O409" s="498">
        <v>27.8</v>
      </c>
      <c r="P409" s="498">
        <v>30.3</v>
      </c>
      <c r="Q409" s="498">
        <v>32.799999999999997</v>
      </c>
      <c r="R409" s="498">
        <v>34.700000000000003</v>
      </c>
      <c r="S409" s="498">
        <v>35.9</v>
      </c>
      <c r="T409" s="498">
        <v>37.6</v>
      </c>
      <c r="U409" s="498">
        <v>39.700000000000003</v>
      </c>
      <c r="V409" s="498">
        <v>42.7</v>
      </c>
      <c r="W409" s="498">
        <v>43.2</v>
      </c>
      <c r="X409" s="498">
        <v>45.5</v>
      </c>
      <c r="Y409" s="498">
        <v>47.2</v>
      </c>
      <c r="Z409" s="498">
        <v>50.9</v>
      </c>
      <c r="AA409" s="498">
        <v>54.5</v>
      </c>
      <c r="AB409" s="498">
        <v>57.3</v>
      </c>
      <c r="AC409" s="498">
        <v>60.4</v>
      </c>
      <c r="AD409" s="498">
        <v>64.599999999999994</v>
      </c>
      <c r="AE409" s="498">
        <v>66.8</v>
      </c>
      <c r="AF409" s="498">
        <v>71.5</v>
      </c>
      <c r="AG409" s="498">
        <v>76</v>
      </c>
      <c r="AH409" s="498">
        <v>79.099999999999994</v>
      </c>
      <c r="AI409" s="498">
        <v>83</v>
      </c>
      <c r="AJ409" s="498">
        <v>84.7</v>
      </c>
      <c r="AK409" s="498">
        <v>86.9</v>
      </c>
      <c r="AL409" s="498">
        <v>87.799999999999983</v>
      </c>
      <c r="AM409" s="498">
        <v>86.5</v>
      </c>
      <c r="AN409" s="498">
        <v>86.8</v>
      </c>
      <c r="AO409" s="498">
        <v>88.199999999999989</v>
      </c>
      <c r="AP409" s="505">
        <v>89.399999999999991</v>
      </c>
      <c r="AQ409" s="505">
        <v>90.9</v>
      </c>
      <c r="AR409" s="505">
        <v>93.4</v>
      </c>
      <c r="AS409" s="505"/>
    </row>
    <row r="410" spans="1:45">
      <c r="A410" s="82" t="s">
        <v>20</v>
      </c>
      <c r="B410" s="83" t="s">
        <v>136</v>
      </c>
      <c r="C410" s="84" t="s">
        <v>137</v>
      </c>
      <c r="D410" s="85" t="s">
        <v>90</v>
      </c>
      <c r="E410" s="82" t="s">
        <v>141</v>
      </c>
      <c r="F410" s="82" t="s">
        <v>142</v>
      </c>
      <c r="G410" s="498">
        <v>77.8</v>
      </c>
      <c r="H410" s="498">
        <v>78.599999999999994</v>
      </c>
      <c r="I410" s="498">
        <v>76.400000000000006</v>
      </c>
      <c r="J410" s="498">
        <v>80.900000000000006</v>
      </c>
      <c r="K410" s="498">
        <v>73.3</v>
      </c>
      <c r="L410" s="498">
        <v>76.400000000000006</v>
      </c>
      <c r="M410" s="498">
        <v>79.400000000000006</v>
      </c>
      <c r="N410" s="498">
        <v>84.2</v>
      </c>
      <c r="O410" s="498">
        <v>87.4</v>
      </c>
      <c r="P410" s="498">
        <v>94.8</v>
      </c>
      <c r="Q410" s="498">
        <v>105.6</v>
      </c>
      <c r="R410" s="498">
        <v>108.9</v>
      </c>
      <c r="S410" s="498">
        <v>115.5</v>
      </c>
      <c r="T410" s="498">
        <v>115.4</v>
      </c>
      <c r="U410" s="498">
        <v>118.3</v>
      </c>
      <c r="V410" s="498">
        <v>116.3</v>
      </c>
      <c r="W410" s="498">
        <v>115.80000000000001</v>
      </c>
      <c r="X410" s="498">
        <v>116.8</v>
      </c>
      <c r="Y410" s="498">
        <v>121.5</v>
      </c>
      <c r="Z410" s="498">
        <v>129.6</v>
      </c>
      <c r="AA410" s="498">
        <v>133.9</v>
      </c>
      <c r="AB410" s="498">
        <v>136.5</v>
      </c>
      <c r="AC410" s="498">
        <v>139.30000000000001</v>
      </c>
      <c r="AD410" s="498">
        <v>144.30000000000001</v>
      </c>
      <c r="AE410" s="498">
        <v>147.29999999999998</v>
      </c>
      <c r="AF410" s="498">
        <v>151.9</v>
      </c>
      <c r="AG410" s="498">
        <v>158.5</v>
      </c>
      <c r="AH410" s="498">
        <v>163.5</v>
      </c>
      <c r="AI410" s="498">
        <v>166.29999999999998</v>
      </c>
      <c r="AJ410" s="498">
        <v>166.5</v>
      </c>
      <c r="AK410" s="498">
        <v>168.20000000000002</v>
      </c>
      <c r="AL410" s="498">
        <v>168.7</v>
      </c>
      <c r="AM410" s="498">
        <v>166.10000000000002</v>
      </c>
      <c r="AN410" s="498">
        <v>166</v>
      </c>
      <c r="AO410" s="498">
        <v>168</v>
      </c>
      <c r="AP410" s="505">
        <v>169.9</v>
      </c>
      <c r="AQ410" s="505">
        <v>172.5</v>
      </c>
      <c r="AR410" s="505">
        <v>176.39999999999998</v>
      </c>
      <c r="AS410" s="505"/>
    </row>
    <row r="411" spans="1:45">
      <c r="A411" s="82" t="s">
        <v>21</v>
      </c>
      <c r="B411" s="83" t="s">
        <v>136</v>
      </c>
      <c r="C411" s="84" t="s">
        <v>137</v>
      </c>
      <c r="D411" s="85" t="s">
        <v>90</v>
      </c>
      <c r="E411" s="82" t="s">
        <v>141</v>
      </c>
      <c r="F411" s="82" t="s">
        <v>142</v>
      </c>
      <c r="G411" s="498">
        <v>24.4</v>
      </c>
      <c r="H411" s="498">
        <v>25.3</v>
      </c>
      <c r="I411" s="498">
        <v>24.7</v>
      </c>
      <c r="J411" s="498">
        <v>25.2</v>
      </c>
      <c r="K411" s="498">
        <v>26.3</v>
      </c>
      <c r="L411" s="498">
        <v>26.8</v>
      </c>
      <c r="M411" s="498">
        <v>28.1</v>
      </c>
      <c r="N411" s="498">
        <v>29.1</v>
      </c>
      <c r="O411" s="498">
        <v>30.4</v>
      </c>
      <c r="P411" s="498">
        <v>31.7</v>
      </c>
      <c r="Q411" s="498">
        <v>34</v>
      </c>
      <c r="R411" s="498">
        <v>35.299999999999997</v>
      </c>
      <c r="S411" s="498">
        <v>34.9</v>
      </c>
      <c r="T411" s="498">
        <v>34.5</v>
      </c>
      <c r="U411" s="498">
        <v>34.799999999999997</v>
      </c>
      <c r="V411" s="498">
        <v>33.799999999999997</v>
      </c>
      <c r="W411" s="498">
        <v>34.1</v>
      </c>
      <c r="X411" s="498">
        <v>35.9</v>
      </c>
      <c r="Y411" s="498">
        <v>36.9</v>
      </c>
      <c r="Z411" s="498">
        <v>37.299999999999997</v>
      </c>
      <c r="AA411" s="498">
        <v>38.199999999999996</v>
      </c>
      <c r="AB411" s="498">
        <v>39</v>
      </c>
      <c r="AC411" s="498">
        <v>39.599999999999994</v>
      </c>
      <c r="AD411" s="498">
        <v>40.799999999999997</v>
      </c>
      <c r="AE411" s="498">
        <v>41.5</v>
      </c>
      <c r="AF411" s="498">
        <v>42.7</v>
      </c>
      <c r="AG411" s="498">
        <v>44.199999999999996</v>
      </c>
      <c r="AH411" s="498">
        <v>44.5</v>
      </c>
      <c r="AI411" s="498">
        <v>45.300000000000004</v>
      </c>
      <c r="AJ411" s="498">
        <v>45.1</v>
      </c>
      <c r="AK411" s="498">
        <v>45</v>
      </c>
      <c r="AL411" s="498">
        <v>44.9</v>
      </c>
      <c r="AM411" s="498">
        <v>43.9</v>
      </c>
      <c r="AN411" s="498">
        <v>43.8</v>
      </c>
      <c r="AO411" s="498">
        <v>44.4</v>
      </c>
      <c r="AP411" s="505">
        <v>45.000000000000007</v>
      </c>
      <c r="AQ411" s="505">
        <v>45.800000000000004</v>
      </c>
      <c r="AR411" s="505">
        <v>47.1</v>
      </c>
      <c r="AS411" s="505"/>
    </row>
    <row r="412" spans="1:45">
      <c r="A412" s="82" t="s">
        <v>22</v>
      </c>
      <c r="B412" s="83" t="s">
        <v>136</v>
      </c>
      <c r="C412" s="84" t="s">
        <v>137</v>
      </c>
      <c r="D412" s="85" t="s">
        <v>90</v>
      </c>
      <c r="E412" s="82" t="s">
        <v>141</v>
      </c>
      <c r="F412" s="82" t="s">
        <v>142</v>
      </c>
      <c r="G412" s="498">
        <v>111</v>
      </c>
      <c r="H412" s="498">
        <v>112.3</v>
      </c>
      <c r="I412" s="498">
        <v>120.4</v>
      </c>
      <c r="J412" s="498">
        <v>123</v>
      </c>
      <c r="K412" s="498">
        <v>126.6</v>
      </c>
      <c r="L412" s="498">
        <v>133.4</v>
      </c>
      <c r="M412" s="498">
        <v>137.9</v>
      </c>
      <c r="N412" s="498">
        <v>151.6</v>
      </c>
      <c r="O412" s="498">
        <v>155.4</v>
      </c>
      <c r="P412" s="498">
        <v>164.5</v>
      </c>
      <c r="Q412" s="498">
        <v>171.2</v>
      </c>
      <c r="R412" s="498">
        <v>178.6</v>
      </c>
      <c r="S412" s="498">
        <v>181.9</v>
      </c>
      <c r="T412" s="498">
        <v>183.9</v>
      </c>
      <c r="U412" s="498">
        <v>187.9</v>
      </c>
      <c r="V412" s="498">
        <v>188.9</v>
      </c>
      <c r="W412" s="498">
        <v>186</v>
      </c>
      <c r="X412" s="498">
        <v>198.2</v>
      </c>
      <c r="Y412" s="498">
        <v>199</v>
      </c>
      <c r="Z412" s="498">
        <v>200.2</v>
      </c>
      <c r="AA412" s="498">
        <v>201.2</v>
      </c>
      <c r="AB412" s="498">
        <v>203.70000000000002</v>
      </c>
      <c r="AC412" s="498">
        <v>204.10000000000002</v>
      </c>
      <c r="AD412" s="498">
        <v>207.89999999999998</v>
      </c>
      <c r="AE412" s="498">
        <v>207.1</v>
      </c>
      <c r="AF412" s="498">
        <v>215.7</v>
      </c>
      <c r="AG412" s="498">
        <v>221.89999999999998</v>
      </c>
      <c r="AH412" s="498">
        <v>224.9</v>
      </c>
      <c r="AI412" s="498">
        <v>226.9</v>
      </c>
      <c r="AJ412" s="498">
        <v>229.1</v>
      </c>
      <c r="AK412" s="498">
        <v>234.10000000000002</v>
      </c>
      <c r="AL412" s="498">
        <v>230.8</v>
      </c>
      <c r="AM412" s="498">
        <v>227</v>
      </c>
      <c r="AN412" s="498">
        <v>225.9</v>
      </c>
      <c r="AO412" s="498">
        <v>228.39999999999998</v>
      </c>
      <c r="AP412" s="505">
        <v>230.29999999999998</v>
      </c>
      <c r="AQ412" s="505">
        <v>234.7</v>
      </c>
      <c r="AR412" s="505">
        <v>240.2</v>
      </c>
      <c r="AS412" s="505"/>
    </row>
    <row r="413" spans="1:45">
      <c r="A413" s="82" t="s">
        <v>23</v>
      </c>
      <c r="B413" s="83" t="s">
        <v>136</v>
      </c>
      <c r="C413" s="84" t="s">
        <v>137</v>
      </c>
      <c r="D413" s="85" t="s">
        <v>90</v>
      </c>
      <c r="E413" s="82" t="s">
        <v>141</v>
      </c>
      <c r="F413" s="82" t="s">
        <v>142</v>
      </c>
      <c r="G413" s="498">
        <v>79</v>
      </c>
      <c r="H413" s="498">
        <v>81.7</v>
      </c>
      <c r="I413" s="498">
        <v>84.4</v>
      </c>
      <c r="J413" s="498">
        <v>82.8</v>
      </c>
      <c r="K413" s="498">
        <v>90.2</v>
      </c>
      <c r="L413" s="498">
        <v>94.2</v>
      </c>
      <c r="M413" s="498">
        <v>89.9</v>
      </c>
      <c r="N413" s="498">
        <v>91.2</v>
      </c>
      <c r="O413" s="498">
        <v>92.3</v>
      </c>
      <c r="P413" s="498">
        <v>98</v>
      </c>
      <c r="Q413" s="498">
        <v>102.8</v>
      </c>
      <c r="R413" s="498">
        <v>105.8</v>
      </c>
      <c r="S413" s="498">
        <v>106.8</v>
      </c>
      <c r="T413" s="498">
        <v>109.1</v>
      </c>
      <c r="U413" s="498">
        <v>112</v>
      </c>
      <c r="V413" s="498">
        <v>112.9</v>
      </c>
      <c r="W413" s="498">
        <v>110.8</v>
      </c>
      <c r="X413" s="498">
        <v>119.2</v>
      </c>
      <c r="Y413" s="498">
        <v>123</v>
      </c>
      <c r="Z413" s="498">
        <v>121.4</v>
      </c>
      <c r="AA413" s="498">
        <v>124.3</v>
      </c>
      <c r="AB413" s="498">
        <v>127</v>
      </c>
      <c r="AC413" s="498">
        <v>130.1</v>
      </c>
      <c r="AD413" s="498">
        <v>133.5</v>
      </c>
      <c r="AE413" s="498">
        <v>139.6</v>
      </c>
      <c r="AF413" s="498">
        <v>144.69999999999999</v>
      </c>
      <c r="AG413" s="498">
        <v>151.5</v>
      </c>
      <c r="AH413" s="498">
        <v>157</v>
      </c>
      <c r="AI413" s="498">
        <v>164</v>
      </c>
      <c r="AJ413" s="498">
        <v>169.5</v>
      </c>
      <c r="AK413" s="498">
        <v>172.1</v>
      </c>
      <c r="AL413" s="498">
        <v>170.39999999999998</v>
      </c>
      <c r="AM413" s="498">
        <v>159.5</v>
      </c>
      <c r="AN413" s="498">
        <v>154.9</v>
      </c>
      <c r="AO413" s="498">
        <v>156.5</v>
      </c>
      <c r="AP413" s="505">
        <v>158.60000000000002</v>
      </c>
      <c r="AQ413" s="505">
        <v>160.9</v>
      </c>
      <c r="AR413" s="505">
        <v>164.3</v>
      </c>
      <c r="AS413" s="505"/>
    </row>
    <row r="414" spans="1:45">
      <c r="A414" s="82" t="s">
        <v>24</v>
      </c>
      <c r="B414" s="83" t="s">
        <v>136</v>
      </c>
      <c r="C414" s="84" t="s">
        <v>137</v>
      </c>
      <c r="D414" s="85" t="s">
        <v>90</v>
      </c>
      <c r="E414" s="82" t="s">
        <v>141</v>
      </c>
      <c r="F414" s="82" t="s">
        <v>142</v>
      </c>
      <c r="G414" s="498">
        <v>206.1</v>
      </c>
      <c r="H414" s="498">
        <v>220.8</v>
      </c>
      <c r="I414" s="498">
        <v>214.9</v>
      </c>
      <c r="J414" s="498">
        <v>211.3</v>
      </c>
      <c r="K414" s="498">
        <v>223.8</v>
      </c>
      <c r="L414" s="498">
        <v>228.4</v>
      </c>
      <c r="M414" s="498">
        <v>243.4</v>
      </c>
      <c r="N414" s="498">
        <v>261.90000000000003</v>
      </c>
      <c r="O414" s="498">
        <v>268.8</v>
      </c>
      <c r="P414" s="498">
        <v>284</v>
      </c>
      <c r="Q414" s="498">
        <v>298.8</v>
      </c>
      <c r="R414" s="498">
        <v>315.3</v>
      </c>
      <c r="S414" s="498">
        <v>321.40000000000003</v>
      </c>
      <c r="T414" s="498">
        <v>327.3</v>
      </c>
      <c r="U414" s="498">
        <v>334.1</v>
      </c>
      <c r="V414" s="498">
        <v>350.8</v>
      </c>
      <c r="W414" s="498">
        <v>347.3</v>
      </c>
      <c r="X414" s="498">
        <v>355.79999999999995</v>
      </c>
      <c r="Y414" s="498">
        <v>372.3</v>
      </c>
      <c r="Z414" s="498">
        <v>388.9</v>
      </c>
      <c r="AA414" s="498">
        <v>401.40000000000003</v>
      </c>
      <c r="AB414" s="498">
        <v>410.90000000000003</v>
      </c>
      <c r="AC414" s="498">
        <v>427.4</v>
      </c>
      <c r="AD414" s="498">
        <v>457.1</v>
      </c>
      <c r="AE414" s="498">
        <v>476.20000000000005</v>
      </c>
      <c r="AF414" s="498">
        <v>504.9</v>
      </c>
      <c r="AG414" s="498">
        <v>539.5</v>
      </c>
      <c r="AH414" s="498">
        <v>567.5</v>
      </c>
      <c r="AI414" s="498">
        <v>597.29999999999995</v>
      </c>
      <c r="AJ414" s="498">
        <v>610.70000000000005</v>
      </c>
      <c r="AK414" s="498">
        <v>622.4</v>
      </c>
      <c r="AL414" s="498">
        <v>622.09999999999991</v>
      </c>
      <c r="AM414" s="498">
        <v>618.5</v>
      </c>
      <c r="AN414" s="498">
        <v>608.80000000000007</v>
      </c>
      <c r="AO414" s="498">
        <v>622.4</v>
      </c>
      <c r="AP414" s="505">
        <v>629.19999999999993</v>
      </c>
      <c r="AQ414" s="505">
        <v>644.59999999999991</v>
      </c>
      <c r="AR414" s="505">
        <v>660.69999999999993</v>
      </c>
      <c r="AS414" s="505"/>
    </row>
    <row r="415" spans="1:45">
      <c r="A415" s="82" t="s">
        <v>25</v>
      </c>
      <c r="B415" s="83" t="s">
        <v>136</v>
      </c>
      <c r="C415" s="84" t="s">
        <v>137</v>
      </c>
      <c r="D415" s="85" t="s">
        <v>90</v>
      </c>
      <c r="E415" s="82" t="s">
        <v>141</v>
      </c>
      <c r="F415" s="82" t="s">
        <v>142</v>
      </c>
      <c r="G415" s="498">
        <v>137.1</v>
      </c>
      <c r="H415" s="498">
        <v>143.69999999999999</v>
      </c>
      <c r="I415" s="498">
        <v>144.6</v>
      </c>
      <c r="J415" s="498">
        <v>148.9</v>
      </c>
      <c r="K415" s="498">
        <v>158.1</v>
      </c>
      <c r="L415" s="498">
        <v>166.4</v>
      </c>
      <c r="M415" s="498">
        <v>170.7</v>
      </c>
      <c r="N415" s="498">
        <v>187.1</v>
      </c>
      <c r="O415" s="498">
        <v>195.2</v>
      </c>
      <c r="P415" s="498">
        <v>204.5</v>
      </c>
      <c r="Q415" s="498">
        <v>220.8</v>
      </c>
      <c r="R415" s="498">
        <v>232.5</v>
      </c>
      <c r="S415" s="498">
        <v>237.9</v>
      </c>
      <c r="T415" s="498">
        <v>232.4</v>
      </c>
      <c r="U415" s="498">
        <v>236.1</v>
      </c>
      <c r="V415" s="498">
        <v>239.6</v>
      </c>
      <c r="W415" s="498">
        <v>238.2</v>
      </c>
      <c r="X415" s="498">
        <v>245.3</v>
      </c>
      <c r="Y415" s="498">
        <v>254.9</v>
      </c>
      <c r="Z415" s="498">
        <v>262.3</v>
      </c>
      <c r="AA415" s="498">
        <v>263.60000000000002</v>
      </c>
      <c r="AB415" s="498">
        <v>268.39999999999998</v>
      </c>
      <c r="AC415" s="498">
        <v>277.59999999999997</v>
      </c>
      <c r="AD415" s="498">
        <v>288.10000000000002</v>
      </c>
      <c r="AE415" s="498">
        <v>295.2</v>
      </c>
      <c r="AF415" s="498">
        <v>306.39999999999998</v>
      </c>
      <c r="AG415" s="498">
        <v>320.2</v>
      </c>
      <c r="AH415" s="498">
        <v>325.8</v>
      </c>
      <c r="AI415" s="498">
        <v>333.20000000000005</v>
      </c>
      <c r="AJ415" s="498">
        <v>340.2</v>
      </c>
      <c r="AK415" s="498">
        <v>344</v>
      </c>
      <c r="AL415" s="498">
        <v>342.50000000000006</v>
      </c>
      <c r="AM415" s="498">
        <v>339.19999999999993</v>
      </c>
      <c r="AN415" s="498">
        <v>338.5</v>
      </c>
      <c r="AO415" s="498">
        <v>343.40000000000003</v>
      </c>
      <c r="AP415" s="505">
        <v>345.89999999999992</v>
      </c>
      <c r="AQ415" s="505">
        <v>355</v>
      </c>
      <c r="AR415" s="505">
        <v>362.40000000000003</v>
      </c>
      <c r="AS415" s="505"/>
    </row>
    <row r="416" spans="1:45">
      <c r="A416" s="82" t="s">
        <v>26</v>
      </c>
      <c r="B416" s="83" t="s">
        <v>136</v>
      </c>
      <c r="C416" s="84" t="s">
        <v>137</v>
      </c>
      <c r="D416" s="85" t="s">
        <v>90</v>
      </c>
      <c r="E416" s="82" t="s">
        <v>141</v>
      </c>
      <c r="F416" s="82" t="s">
        <v>142</v>
      </c>
      <c r="G416" s="498">
        <v>55.1</v>
      </c>
      <c r="H416" s="498">
        <v>53.9</v>
      </c>
      <c r="I416" s="498">
        <v>54</v>
      </c>
      <c r="J416" s="498">
        <v>60.9</v>
      </c>
      <c r="K416" s="498">
        <v>59.2</v>
      </c>
      <c r="L416" s="498">
        <v>62.8</v>
      </c>
      <c r="M416" s="498">
        <v>63.4</v>
      </c>
      <c r="N416" s="498">
        <v>62.4</v>
      </c>
      <c r="O416" s="498">
        <v>63.8</v>
      </c>
      <c r="P416" s="498">
        <v>68.099999999999994</v>
      </c>
      <c r="Q416" s="498">
        <v>70.099999999999994</v>
      </c>
      <c r="R416" s="498">
        <v>71.900000000000006</v>
      </c>
      <c r="S416" s="498">
        <v>73</v>
      </c>
      <c r="T416" s="498">
        <v>71.3</v>
      </c>
      <c r="U416" s="498">
        <v>72.3</v>
      </c>
      <c r="V416" s="498">
        <v>75</v>
      </c>
      <c r="W416" s="498">
        <v>72.8</v>
      </c>
      <c r="X416" s="498">
        <v>76.099999999999994</v>
      </c>
      <c r="Y416" s="498">
        <v>78.099999999999994</v>
      </c>
      <c r="Z416" s="498">
        <v>78.099999999999994</v>
      </c>
      <c r="AA416" s="498">
        <v>81.7</v>
      </c>
      <c r="AB416" s="498">
        <v>82.5</v>
      </c>
      <c r="AC416" s="498">
        <v>83.3</v>
      </c>
      <c r="AD416" s="498">
        <v>86.9</v>
      </c>
      <c r="AE416" s="498">
        <v>88.200000000000017</v>
      </c>
      <c r="AF416" s="498">
        <v>89.6</v>
      </c>
      <c r="AG416" s="498">
        <v>90.7</v>
      </c>
      <c r="AH416" s="498">
        <v>93.300000000000011</v>
      </c>
      <c r="AI416" s="498">
        <v>94.8</v>
      </c>
      <c r="AJ416" s="498">
        <v>95.399999999999991</v>
      </c>
      <c r="AK416" s="498">
        <v>96</v>
      </c>
      <c r="AL416" s="498">
        <v>94.7</v>
      </c>
      <c r="AM416" s="498">
        <v>91.7</v>
      </c>
      <c r="AN416" s="498">
        <v>91.7</v>
      </c>
      <c r="AO416" s="498">
        <v>92.6</v>
      </c>
      <c r="AP416" s="505">
        <v>93.499999999999986</v>
      </c>
      <c r="AQ416" s="505">
        <v>94.799999999999983</v>
      </c>
      <c r="AR416" s="505">
        <v>96.299999999999983</v>
      </c>
      <c r="AS416" s="505"/>
    </row>
    <row r="417" spans="1:45">
      <c r="A417" s="82" t="s">
        <v>27</v>
      </c>
      <c r="B417" s="83" t="s">
        <v>136</v>
      </c>
      <c r="C417" s="84" t="s">
        <v>137</v>
      </c>
      <c r="D417" s="85" t="s">
        <v>90</v>
      </c>
      <c r="E417" s="82" t="s">
        <v>141</v>
      </c>
      <c r="F417" s="82" t="s">
        <v>142</v>
      </c>
      <c r="G417" s="498">
        <v>95</v>
      </c>
      <c r="H417" s="498">
        <v>99.6</v>
      </c>
      <c r="I417" s="498">
        <v>103.2</v>
      </c>
      <c r="J417" s="498">
        <v>108.1</v>
      </c>
      <c r="K417" s="498">
        <v>116.5</v>
      </c>
      <c r="L417" s="498">
        <v>119</v>
      </c>
      <c r="M417" s="498">
        <v>119.9</v>
      </c>
      <c r="N417" s="498">
        <v>129.9</v>
      </c>
      <c r="O417" s="498">
        <v>131.19999999999999</v>
      </c>
      <c r="P417" s="498">
        <v>140.69999999999999</v>
      </c>
      <c r="Q417" s="498">
        <v>149.69999999999999</v>
      </c>
      <c r="R417" s="498">
        <v>154.19999999999999</v>
      </c>
      <c r="S417" s="498">
        <v>157</v>
      </c>
      <c r="T417" s="498">
        <v>156.19999999999999</v>
      </c>
      <c r="U417" s="498">
        <v>159.1</v>
      </c>
      <c r="V417" s="498">
        <v>165.3</v>
      </c>
      <c r="W417" s="498">
        <v>161.30000000000001</v>
      </c>
      <c r="X417" s="498">
        <v>166</v>
      </c>
      <c r="Y417" s="498">
        <v>167.9</v>
      </c>
      <c r="Z417" s="498">
        <v>172.5</v>
      </c>
      <c r="AA417" s="498">
        <v>173.7</v>
      </c>
      <c r="AB417" s="498">
        <v>174.6</v>
      </c>
      <c r="AC417" s="498">
        <v>177.5</v>
      </c>
      <c r="AD417" s="498">
        <v>180.70000000000002</v>
      </c>
      <c r="AE417" s="498">
        <v>182.8</v>
      </c>
      <c r="AF417" s="498">
        <v>192.09999999999997</v>
      </c>
      <c r="AG417" s="498">
        <v>200.20000000000002</v>
      </c>
      <c r="AH417" s="498">
        <v>204.8</v>
      </c>
      <c r="AI417" s="498">
        <v>209.29999999999998</v>
      </c>
      <c r="AJ417" s="498">
        <v>213.29999999999998</v>
      </c>
      <c r="AK417" s="498">
        <v>215.29999999999998</v>
      </c>
      <c r="AL417" s="498">
        <v>215.00000000000003</v>
      </c>
      <c r="AM417" s="498">
        <v>210.9</v>
      </c>
      <c r="AN417" s="498">
        <v>210.30000000000004</v>
      </c>
      <c r="AO417" s="498">
        <v>212.4</v>
      </c>
      <c r="AP417" s="505">
        <v>214.70000000000002</v>
      </c>
      <c r="AQ417" s="505">
        <v>217.8</v>
      </c>
      <c r="AR417" s="505">
        <v>222.1</v>
      </c>
      <c r="AS417" s="505"/>
    </row>
    <row r="418" spans="1:45">
      <c r="A418" s="82" t="s">
        <v>28</v>
      </c>
      <c r="B418" s="83" t="s">
        <v>136</v>
      </c>
      <c r="C418" s="84" t="s">
        <v>137</v>
      </c>
      <c r="D418" s="85" t="s">
        <v>90</v>
      </c>
      <c r="E418" s="82" t="s">
        <v>141</v>
      </c>
      <c r="F418" s="82" t="s">
        <v>142</v>
      </c>
      <c r="G418" s="498">
        <v>260.89999999999998</v>
      </c>
      <c r="H418" s="498">
        <v>270.29999999999995</v>
      </c>
      <c r="I418" s="498">
        <v>282.5</v>
      </c>
      <c r="J418" s="498">
        <v>296.3</v>
      </c>
      <c r="K418" s="498">
        <v>285.5</v>
      </c>
      <c r="L418" s="498">
        <v>288.8</v>
      </c>
      <c r="M418" s="498">
        <v>316.10000000000002</v>
      </c>
      <c r="N418" s="498">
        <v>337.5</v>
      </c>
      <c r="O418" s="498">
        <v>355.9</v>
      </c>
      <c r="P418" s="498">
        <v>362.5</v>
      </c>
      <c r="Q418" s="498">
        <v>382.9</v>
      </c>
      <c r="R418" s="498">
        <v>409.20000000000005</v>
      </c>
      <c r="S418" s="498">
        <v>429.5</v>
      </c>
      <c r="T418" s="498">
        <v>434.6</v>
      </c>
      <c r="U418" s="498">
        <v>430.3</v>
      </c>
      <c r="V418" s="498">
        <v>438.5</v>
      </c>
      <c r="W418" s="498">
        <v>438</v>
      </c>
      <c r="X418" s="498">
        <v>434.29999999999995</v>
      </c>
      <c r="Y418" s="498">
        <v>453.1</v>
      </c>
      <c r="Z418" s="498">
        <v>475.5</v>
      </c>
      <c r="AA418" s="498">
        <v>499.90000000000003</v>
      </c>
      <c r="AB418" s="498">
        <v>523.6</v>
      </c>
      <c r="AC418" s="498">
        <v>532.30000000000007</v>
      </c>
      <c r="AD418" s="498">
        <v>548.09999999999991</v>
      </c>
      <c r="AE418" s="498">
        <v>569.69999999999993</v>
      </c>
      <c r="AF418" s="498">
        <v>590</v>
      </c>
      <c r="AG418" s="498">
        <v>617.1</v>
      </c>
      <c r="AH418" s="498">
        <v>618.9</v>
      </c>
      <c r="AI418" s="498">
        <v>636.6</v>
      </c>
      <c r="AJ418" s="498">
        <v>640.4</v>
      </c>
      <c r="AK418" s="498">
        <v>659</v>
      </c>
      <c r="AL418" s="498">
        <v>666.50000000000011</v>
      </c>
      <c r="AM418" s="498">
        <v>655.69999999999993</v>
      </c>
      <c r="AN418" s="498">
        <v>656</v>
      </c>
      <c r="AO418" s="498">
        <v>664.69999999999993</v>
      </c>
      <c r="AP418" s="505">
        <v>670.5</v>
      </c>
      <c r="AQ418" s="505">
        <v>681.7</v>
      </c>
      <c r="AR418" s="505">
        <v>696.30000000000007</v>
      </c>
      <c r="AS418" s="505"/>
    </row>
    <row r="419" spans="1:45">
      <c r="A419" s="82" t="s">
        <v>29</v>
      </c>
      <c r="B419" s="83" t="s">
        <v>136</v>
      </c>
      <c r="C419" s="84" t="s">
        <v>137</v>
      </c>
      <c r="D419" s="85" t="s">
        <v>90</v>
      </c>
      <c r="E419" s="82" t="s">
        <v>141</v>
      </c>
      <c r="F419" s="82" t="s">
        <v>142</v>
      </c>
      <c r="G419" s="498">
        <v>54</v>
      </c>
      <c r="H419" s="498">
        <v>60</v>
      </c>
      <c r="I419" s="498">
        <v>56</v>
      </c>
      <c r="J419" s="498">
        <v>56.6</v>
      </c>
      <c r="K419" s="498">
        <v>68.8</v>
      </c>
      <c r="L419" s="498">
        <v>68.900000000000006</v>
      </c>
      <c r="M419" s="498">
        <v>69.5</v>
      </c>
      <c r="N419" s="498">
        <v>65.7</v>
      </c>
      <c r="O419" s="498">
        <v>65.3</v>
      </c>
      <c r="P419" s="498">
        <v>68.099999999999994</v>
      </c>
      <c r="Q419" s="498">
        <v>73.5</v>
      </c>
      <c r="R419" s="498">
        <v>77.099999999999994</v>
      </c>
      <c r="S419" s="498">
        <v>76.599999999999994</v>
      </c>
      <c r="T419" s="498">
        <v>74.400000000000006</v>
      </c>
      <c r="U419" s="498">
        <v>75.099999999999994</v>
      </c>
      <c r="V419" s="498">
        <v>75.400000000000006</v>
      </c>
      <c r="W419" s="498">
        <v>75.2</v>
      </c>
      <c r="X419" s="498">
        <v>80</v>
      </c>
      <c r="Y419" s="498">
        <v>82.6</v>
      </c>
      <c r="Z419" s="498">
        <v>84.5</v>
      </c>
      <c r="AA419" s="498">
        <v>84.1</v>
      </c>
      <c r="AB419" s="498">
        <v>84.9</v>
      </c>
      <c r="AC419" s="498">
        <v>87.8</v>
      </c>
      <c r="AD419" s="498">
        <v>92.000000000000014</v>
      </c>
      <c r="AE419" s="498">
        <v>94</v>
      </c>
      <c r="AF419" s="498">
        <v>96.6</v>
      </c>
      <c r="AG419" s="498">
        <v>99.000000000000014</v>
      </c>
      <c r="AH419" s="498">
        <v>100.99999999999999</v>
      </c>
      <c r="AI419" s="498">
        <v>107.10000000000001</v>
      </c>
      <c r="AJ419" s="498">
        <v>110.19999999999999</v>
      </c>
      <c r="AK419" s="498">
        <v>112</v>
      </c>
      <c r="AL419" s="498">
        <v>112.00000000000001</v>
      </c>
      <c r="AM419" s="498">
        <v>110.60000000000001</v>
      </c>
      <c r="AN419" s="498">
        <v>109.79999999999998</v>
      </c>
      <c r="AO419" s="498">
        <v>111.1</v>
      </c>
      <c r="AP419" s="505">
        <v>112.2</v>
      </c>
      <c r="AQ419" s="505">
        <v>114.39999999999999</v>
      </c>
      <c r="AR419" s="505">
        <v>117.6</v>
      </c>
      <c r="AS419" s="505"/>
    </row>
    <row r="420" spans="1:45">
      <c r="A420" s="82" t="s">
        <v>30</v>
      </c>
      <c r="B420" s="83" t="s">
        <v>136</v>
      </c>
      <c r="C420" s="84" t="s">
        <v>137</v>
      </c>
      <c r="D420" s="85" t="s">
        <v>90</v>
      </c>
      <c r="E420" s="82" t="s">
        <v>141</v>
      </c>
      <c r="F420" s="82" t="s">
        <v>142</v>
      </c>
      <c r="G420" s="498">
        <v>23.3</v>
      </c>
      <c r="H420" s="498">
        <v>24.1</v>
      </c>
      <c r="I420" s="498">
        <v>25</v>
      </c>
      <c r="J420" s="498">
        <v>22.9</v>
      </c>
      <c r="K420" s="498">
        <v>21</v>
      </c>
      <c r="L420" s="498">
        <v>21.1</v>
      </c>
      <c r="M420" s="498">
        <v>23</v>
      </c>
      <c r="N420" s="498">
        <v>28.9</v>
      </c>
      <c r="O420" s="498">
        <v>31.200000000000003</v>
      </c>
      <c r="P420" s="498">
        <v>32.1</v>
      </c>
      <c r="Q420" s="498">
        <v>34.200000000000003</v>
      </c>
      <c r="R420" s="498">
        <v>35.299999999999997</v>
      </c>
      <c r="S420" s="498">
        <v>35.9</v>
      </c>
      <c r="T420" s="498">
        <v>35.799999999999997</v>
      </c>
      <c r="U420" s="498">
        <v>37.700000000000003</v>
      </c>
      <c r="V420" s="498">
        <v>38.1</v>
      </c>
      <c r="W420" s="498">
        <v>38.700000000000003</v>
      </c>
      <c r="X420" s="498">
        <v>42.5</v>
      </c>
      <c r="Y420" s="498">
        <v>45.9</v>
      </c>
      <c r="Z420" s="498">
        <v>49.8</v>
      </c>
      <c r="AA420" s="498">
        <v>52.8</v>
      </c>
      <c r="AB420" s="498">
        <v>53.699999999999996</v>
      </c>
      <c r="AC420" s="498">
        <v>54.199999999999996</v>
      </c>
      <c r="AD420" s="498">
        <v>55.2</v>
      </c>
      <c r="AE420" s="498">
        <v>56.6</v>
      </c>
      <c r="AF420" s="498">
        <v>57.199999999999996</v>
      </c>
      <c r="AG420" s="498">
        <v>58.6</v>
      </c>
      <c r="AH420" s="498">
        <v>59.699999999999996</v>
      </c>
      <c r="AI420" s="498">
        <v>59.9</v>
      </c>
      <c r="AJ420" s="498">
        <v>60.300000000000004</v>
      </c>
      <c r="AK420" s="498">
        <v>61.1</v>
      </c>
      <c r="AL420" s="498">
        <v>62.199999999999996</v>
      </c>
      <c r="AM420" s="498">
        <v>62.399999999999991</v>
      </c>
      <c r="AN420" s="498">
        <v>63.8</v>
      </c>
      <c r="AO420" s="498">
        <v>64.3</v>
      </c>
      <c r="AP420" s="505">
        <v>64.7</v>
      </c>
      <c r="AQ420" s="505">
        <v>66.099999999999994</v>
      </c>
      <c r="AR420" s="505">
        <v>66.599999999999994</v>
      </c>
      <c r="AS420" s="505"/>
    </row>
    <row r="421" spans="1:45">
      <c r="A421" s="82" t="s">
        <v>31</v>
      </c>
      <c r="B421" s="83" t="s">
        <v>136</v>
      </c>
      <c r="C421" s="84" t="s">
        <v>137</v>
      </c>
      <c r="D421" s="85" t="s">
        <v>90</v>
      </c>
      <c r="E421" s="82" t="s">
        <v>141</v>
      </c>
      <c r="F421" s="82" t="s">
        <v>142</v>
      </c>
      <c r="G421" s="498">
        <v>103.2</v>
      </c>
      <c r="H421" s="498">
        <v>107.1</v>
      </c>
      <c r="I421" s="498">
        <v>102.5</v>
      </c>
      <c r="J421" s="498">
        <v>106.2</v>
      </c>
      <c r="K421" s="498">
        <v>108.9</v>
      </c>
      <c r="L421" s="498">
        <v>109.7</v>
      </c>
      <c r="M421" s="498">
        <v>113.4</v>
      </c>
      <c r="N421" s="498">
        <v>117</v>
      </c>
      <c r="O421" s="498">
        <v>119.8</v>
      </c>
      <c r="P421" s="498">
        <v>124.2</v>
      </c>
      <c r="Q421" s="498">
        <v>132.30000000000001</v>
      </c>
      <c r="R421" s="498">
        <v>135.19999999999999</v>
      </c>
      <c r="S421" s="498">
        <v>133.30000000000001</v>
      </c>
      <c r="T421" s="498">
        <v>131.19999999999999</v>
      </c>
      <c r="U421" s="498">
        <v>134.5</v>
      </c>
      <c r="V421" s="498">
        <v>135.4</v>
      </c>
      <c r="W421" s="498">
        <v>134.69999999999999</v>
      </c>
      <c r="X421" s="498">
        <v>139.4</v>
      </c>
      <c r="Y421" s="498">
        <v>145.1</v>
      </c>
      <c r="Z421" s="498">
        <v>151.30000000000001</v>
      </c>
      <c r="AA421" s="498">
        <v>156.69999999999999</v>
      </c>
      <c r="AB421" s="498">
        <v>159.4</v>
      </c>
      <c r="AC421" s="498">
        <v>166.4</v>
      </c>
      <c r="AD421" s="498">
        <v>174.8</v>
      </c>
      <c r="AE421" s="498">
        <v>178.29999999999998</v>
      </c>
      <c r="AF421" s="498">
        <v>188.09999999999997</v>
      </c>
      <c r="AG421" s="498">
        <v>199.6</v>
      </c>
      <c r="AH421" s="498">
        <v>205.9</v>
      </c>
      <c r="AI421" s="498">
        <v>210.60000000000002</v>
      </c>
      <c r="AJ421" s="498">
        <v>214.4</v>
      </c>
      <c r="AK421" s="498">
        <v>218.49999999999997</v>
      </c>
      <c r="AL421" s="498">
        <v>220.9</v>
      </c>
      <c r="AM421" s="498">
        <v>221.9</v>
      </c>
      <c r="AN421" s="498">
        <v>222.3</v>
      </c>
      <c r="AO421" s="498">
        <v>225.7</v>
      </c>
      <c r="AP421" s="505">
        <v>226.89999999999998</v>
      </c>
      <c r="AQ421" s="505">
        <v>231.70000000000002</v>
      </c>
      <c r="AR421" s="505">
        <v>237.8</v>
      </c>
      <c r="AS421" s="505"/>
    </row>
    <row r="422" spans="1:45">
      <c r="A422" s="82" t="s">
        <v>32</v>
      </c>
      <c r="B422" s="83" t="s">
        <v>136</v>
      </c>
      <c r="C422" s="84" t="s">
        <v>137</v>
      </c>
      <c r="D422" s="85" t="s">
        <v>90</v>
      </c>
      <c r="E422" s="82" t="s">
        <v>141</v>
      </c>
      <c r="F422" s="82" t="s">
        <v>142</v>
      </c>
      <c r="G422" s="498">
        <v>12.5</v>
      </c>
      <c r="H422" s="498">
        <v>12.5</v>
      </c>
      <c r="I422" s="498">
        <v>13</v>
      </c>
      <c r="J422" s="498">
        <v>13</v>
      </c>
      <c r="K422" s="498">
        <v>12.2</v>
      </c>
      <c r="L422" s="498">
        <v>13.9</v>
      </c>
      <c r="M422" s="498">
        <v>13.4</v>
      </c>
      <c r="N422" s="498">
        <v>13.7</v>
      </c>
      <c r="O422" s="498">
        <v>14.4</v>
      </c>
      <c r="P422" s="498">
        <v>15.2</v>
      </c>
      <c r="Q422" s="498">
        <v>16.2</v>
      </c>
      <c r="R422" s="498">
        <v>17.899999999999999</v>
      </c>
      <c r="S422" s="498">
        <v>17.399999999999999</v>
      </c>
      <c r="T422" s="498">
        <v>17.2</v>
      </c>
      <c r="U422" s="498">
        <v>17</v>
      </c>
      <c r="V422" s="498">
        <v>17.2</v>
      </c>
      <c r="W422" s="498">
        <v>17.3</v>
      </c>
      <c r="X422" s="498">
        <v>19</v>
      </c>
      <c r="Y422" s="498">
        <v>20.100000000000001</v>
      </c>
      <c r="Z422" s="498">
        <v>19.900000000000002</v>
      </c>
      <c r="AA422" s="498">
        <v>20.6</v>
      </c>
      <c r="AB422" s="498">
        <v>21.2</v>
      </c>
      <c r="AC422" s="498">
        <v>21.200000000000003</v>
      </c>
      <c r="AD422" s="498">
        <v>21.5</v>
      </c>
      <c r="AE422" s="498">
        <v>22</v>
      </c>
      <c r="AF422" s="498">
        <v>22.5</v>
      </c>
      <c r="AG422" s="498">
        <v>23.799999999999997</v>
      </c>
      <c r="AH422" s="498">
        <v>24.4</v>
      </c>
      <c r="AI422" s="498">
        <v>25.099999999999998</v>
      </c>
      <c r="AJ422" s="498">
        <v>25.3</v>
      </c>
      <c r="AK422" s="498">
        <v>25.999999999999996</v>
      </c>
      <c r="AL422" s="498">
        <v>25.9</v>
      </c>
      <c r="AM422" s="498">
        <v>25.799999999999997</v>
      </c>
      <c r="AN422" s="498">
        <v>25.799999999999994</v>
      </c>
      <c r="AO422" s="498">
        <v>26.3</v>
      </c>
      <c r="AP422" s="505">
        <v>26.599999999999994</v>
      </c>
      <c r="AQ422" s="505">
        <v>27.3</v>
      </c>
      <c r="AR422" s="505">
        <v>27.8</v>
      </c>
      <c r="AS422" s="505"/>
    </row>
    <row r="423" spans="1:45">
      <c r="A423" s="12" t="s">
        <v>33</v>
      </c>
      <c r="B423" s="12" t="s">
        <v>136</v>
      </c>
      <c r="C423" s="12" t="s">
        <v>137</v>
      </c>
      <c r="D423" s="86" t="s">
        <v>90</v>
      </c>
      <c r="E423" s="82" t="s">
        <v>141</v>
      </c>
      <c r="F423" s="82" t="s">
        <v>142</v>
      </c>
      <c r="G423" s="498">
        <v>1695.6999999999998</v>
      </c>
      <c r="H423" s="498">
        <v>1762.8999999999999</v>
      </c>
      <c r="I423" s="498">
        <v>1788.8</v>
      </c>
      <c r="J423" s="498">
        <v>1844.8</v>
      </c>
      <c r="K423" s="498">
        <v>1885.1</v>
      </c>
      <c r="L423" s="498">
        <v>1948.0000000000002</v>
      </c>
      <c r="M423" s="498">
        <v>2026.8000000000004</v>
      </c>
      <c r="N423" s="498">
        <v>2140.6000000000004</v>
      </c>
      <c r="O423" s="498">
        <v>2202.3000000000002</v>
      </c>
      <c r="P423" s="498">
        <v>2319.3999999999996</v>
      </c>
      <c r="Q423" s="498">
        <v>2462.3999999999996</v>
      </c>
      <c r="R423" s="498">
        <v>2576.1000000000004</v>
      </c>
      <c r="S423" s="498">
        <v>2617.0000000000005</v>
      </c>
      <c r="T423" s="498">
        <v>2608.6999999999998</v>
      </c>
      <c r="U423" s="498">
        <v>2646.2999999999993</v>
      </c>
      <c r="V423" s="498">
        <v>2686.1</v>
      </c>
      <c r="W423" s="498">
        <v>2670.7</v>
      </c>
      <c r="X423" s="498">
        <v>2739.9999999999995</v>
      </c>
      <c r="Y423" s="498">
        <v>2817.5</v>
      </c>
      <c r="Z423" s="498">
        <v>2897.7000000000003</v>
      </c>
      <c r="AA423" s="498">
        <v>2983.3</v>
      </c>
      <c r="AB423" s="498">
        <v>3058.4999999999995</v>
      </c>
      <c r="AC423" s="498">
        <v>3126.5000000000005</v>
      </c>
      <c r="AD423" s="498">
        <v>3239.9999999999995</v>
      </c>
      <c r="AE423" s="498">
        <v>3328.7</v>
      </c>
      <c r="AF423" s="498">
        <v>3469.7</v>
      </c>
      <c r="AG423" s="498">
        <v>3630.5999999999995</v>
      </c>
      <c r="AH423" s="498">
        <v>3718.8000000000006</v>
      </c>
      <c r="AI423" s="498">
        <v>3824.9999999999995</v>
      </c>
      <c r="AJ423" s="498">
        <v>3888.0000000000005</v>
      </c>
      <c r="AK423" s="498">
        <v>3967.1000000000004</v>
      </c>
      <c r="AL423" s="498">
        <v>3972.4999999999995</v>
      </c>
      <c r="AM423" s="498">
        <v>3913.5</v>
      </c>
      <c r="AN423" s="498">
        <v>3891.5000000000009</v>
      </c>
      <c r="AO423" s="498">
        <v>3943.1</v>
      </c>
      <c r="AP423" s="506">
        <v>3979.5999999999995</v>
      </c>
      <c r="AQ423" s="506">
        <v>4053.8000000000006</v>
      </c>
      <c r="AR423" s="506">
        <v>4146</v>
      </c>
      <c r="AS423" s="506"/>
    </row>
    <row r="424" spans="1:45">
      <c r="A424" s="82" t="s">
        <v>34</v>
      </c>
      <c r="B424" s="115" t="s">
        <v>136</v>
      </c>
      <c r="C424" s="116" t="s">
        <v>137</v>
      </c>
      <c r="D424" s="117" t="s">
        <v>90</v>
      </c>
      <c r="E424" s="82" t="s">
        <v>141</v>
      </c>
      <c r="F424" s="82" t="s">
        <v>142</v>
      </c>
      <c r="G424" s="498">
        <v>7.3999999999999995</v>
      </c>
      <c r="H424" s="498">
        <v>8.3000000000000007</v>
      </c>
      <c r="I424" s="498">
        <v>7.8</v>
      </c>
      <c r="J424" s="498">
        <v>8.4</v>
      </c>
      <c r="K424" s="498">
        <v>8.6999999999999993</v>
      </c>
      <c r="L424" s="498">
        <v>11</v>
      </c>
      <c r="M424" s="498">
        <v>10.3</v>
      </c>
      <c r="N424" s="498">
        <v>10</v>
      </c>
      <c r="O424" s="498">
        <v>11</v>
      </c>
      <c r="P424" s="498">
        <v>11.1</v>
      </c>
      <c r="Q424" s="498">
        <v>11</v>
      </c>
      <c r="R424" s="498">
        <v>11.1</v>
      </c>
      <c r="S424" s="498">
        <v>11</v>
      </c>
      <c r="T424" s="498">
        <v>11.4</v>
      </c>
      <c r="U424" s="498">
        <v>11.5</v>
      </c>
      <c r="V424" s="498">
        <v>12</v>
      </c>
      <c r="W424" s="498">
        <v>11.7</v>
      </c>
      <c r="X424" s="498">
        <v>11.1</v>
      </c>
      <c r="Y424" s="498">
        <v>10.3</v>
      </c>
      <c r="Z424" s="498">
        <v>9.6</v>
      </c>
      <c r="AA424" s="498">
        <v>9.8999999999996362</v>
      </c>
      <c r="AB424" s="498">
        <v>9.7000000000002728</v>
      </c>
      <c r="AC424" s="498">
        <v>9.2999999999992724</v>
      </c>
      <c r="AD424" s="498">
        <v>8.0000000000004547</v>
      </c>
      <c r="AE424" s="498">
        <v>9.0999999999999091</v>
      </c>
      <c r="AF424" s="498">
        <v>10.000000000000455</v>
      </c>
      <c r="AG424" s="498">
        <v>11.000000000000909</v>
      </c>
      <c r="AH424" s="498">
        <v>10.499999999999091</v>
      </c>
      <c r="AI424" s="498">
        <v>10.900000000000546</v>
      </c>
      <c r="AJ424" s="498">
        <v>10.699999999999363</v>
      </c>
      <c r="AK424" s="498">
        <v>10.899999999999636</v>
      </c>
      <c r="AL424" s="498">
        <v>12.900000000000091</v>
      </c>
      <c r="AM424" s="498">
        <v>12.599999999999909</v>
      </c>
      <c r="AN424" s="498">
        <v>12.699999999998909</v>
      </c>
      <c r="AO424" s="498">
        <v>12.699999999999818</v>
      </c>
      <c r="AP424" s="505">
        <v>12.800000000000637</v>
      </c>
      <c r="AQ424" s="505">
        <v>12.799999999999272</v>
      </c>
      <c r="AR424" s="505">
        <v>13.199999999999818</v>
      </c>
      <c r="AS424" s="505"/>
    </row>
    <row r="425" spans="1:45">
      <c r="A425" s="118" t="s">
        <v>35</v>
      </c>
      <c r="B425" s="118" t="s">
        <v>136</v>
      </c>
      <c r="C425" s="118" t="s">
        <v>137</v>
      </c>
      <c r="D425" s="119" t="s">
        <v>90</v>
      </c>
      <c r="E425" s="89" t="s">
        <v>141</v>
      </c>
      <c r="F425" s="89" t="s">
        <v>142</v>
      </c>
      <c r="G425" s="499">
        <v>1703.1</v>
      </c>
      <c r="H425" s="499">
        <v>1771.1999999999998</v>
      </c>
      <c r="I425" s="499">
        <v>1796.6</v>
      </c>
      <c r="J425" s="499">
        <v>1853.2</v>
      </c>
      <c r="K425" s="499">
        <v>1893.8</v>
      </c>
      <c r="L425" s="499">
        <v>1959.0000000000002</v>
      </c>
      <c r="M425" s="499">
        <v>2037.1000000000004</v>
      </c>
      <c r="N425" s="499">
        <v>2150.6000000000004</v>
      </c>
      <c r="O425" s="499">
        <v>2213.3000000000002</v>
      </c>
      <c r="P425" s="499">
        <v>2330.4999999999995</v>
      </c>
      <c r="Q425" s="499">
        <v>2473.3999999999996</v>
      </c>
      <c r="R425" s="499">
        <v>2587.2000000000003</v>
      </c>
      <c r="S425" s="499">
        <v>2628.0000000000005</v>
      </c>
      <c r="T425" s="499">
        <v>2620.1</v>
      </c>
      <c r="U425" s="499">
        <v>2657.7999999999993</v>
      </c>
      <c r="V425" s="499">
        <v>2698.1</v>
      </c>
      <c r="W425" s="499">
        <v>2682.3999999999996</v>
      </c>
      <c r="X425" s="499">
        <v>2751.0999999999995</v>
      </c>
      <c r="Y425" s="499">
        <v>2827.8</v>
      </c>
      <c r="Z425" s="499">
        <v>2907.3</v>
      </c>
      <c r="AA425" s="499">
        <v>2993.2</v>
      </c>
      <c r="AB425" s="499">
        <v>3068.2</v>
      </c>
      <c r="AC425" s="499">
        <v>3135.7999999999997</v>
      </c>
      <c r="AD425" s="499">
        <v>3248</v>
      </c>
      <c r="AE425" s="499">
        <v>3337.7999999999997</v>
      </c>
      <c r="AF425" s="499">
        <v>3479.7000000000003</v>
      </c>
      <c r="AG425" s="499">
        <v>3641.6000000000004</v>
      </c>
      <c r="AH425" s="499">
        <v>3729.2999999999997</v>
      </c>
      <c r="AI425" s="499">
        <v>3835.9</v>
      </c>
      <c r="AJ425" s="499">
        <v>3898.7</v>
      </c>
      <c r="AK425" s="499">
        <v>3978</v>
      </c>
      <c r="AL425" s="499">
        <v>3985.3999999999996</v>
      </c>
      <c r="AM425" s="499">
        <v>3926.1</v>
      </c>
      <c r="AN425" s="499">
        <v>3904.2</v>
      </c>
      <c r="AO425" s="499">
        <v>3955.7999999999997</v>
      </c>
      <c r="AP425" s="499">
        <v>3992.4</v>
      </c>
      <c r="AQ425" s="499">
        <v>4066.6</v>
      </c>
      <c r="AR425" s="499">
        <v>4159.2</v>
      </c>
      <c r="AS425" s="499">
        <v>4285.6000000000004</v>
      </c>
    </row>
    <row r="426" spans="1:45">
      <c r="A426" s="82" t="s">
        <v>11</v>
      </c>
      <c r="B426" s="108" t="s">
        <v>138</v>
      </c>
      <c r="C426" s="109" t="s">
        <v>139</v>
      </c>
      <c r="D426" s="110" t="s">
        <v>91</v>
      </c>
      <c r="E426" s="82" t="s">
        <v>141</v>
      </c>
      <c r="F426" s="82" t="s">
        <v>142</v>
      </c>
      <c r="G426" s="498">
        <v>112.69999999999999</v>
      </c>
      <c r="H426" s="498">
        <v>115.3</v>
      </c>
      <c r="I426" s="498">
        <v>126.1</v>
      </c>
      <c r="J426" s="498">
        <v>120.99999999999999</v>
      </c>
      <c r="K426" s="498">
        <v>123.8</v>
      </c>
      <c r="L426" s="498">
        <v>120.4</v>
      </c>
      <c r="M426" s="498">
        <v>123.3</v>
      </c>
      <c r="N426" s="498">
        <v>129.9</v>
      </c>
      <c r="O426" s="498">
        <v>143</v>
      </c>
      <c r="P426" s="498">
        <v>149.70000000000002</v>
      </c>
      <c r="Q426" s="498">
        <v>155.10000000000002</v>
      </c>
      <c r="R426" s="498">
        <v>159.79999999999998</v>
      </c>
      <c r="S426" s="498">
        <v>171.6</v>
      </c>
      <c r="T426" s="498">
        <v>170.20000000000002</v>
      </c>
      <c r="U426" s="498">
        <v>169.1</v>
      </c>
      <c r="V426" s="498">
        <v>176.79999999999998</v>
      </c>
      <c r="W426" s="498">
        <v>180</v>
      </c>
      <c r="X426" s="498">
        <v>176.4</v>
      </c>
      <c r="Y426" s="498">
        <v>181</v>
      </c>
      <c r="Z426" s="498">
        <v>189.1</v>
      </c>
      <c r="AA426" s="498">
        <v>192.90000000000003</v>
      </c>
      <c r="AB426" s="498">
        <v>197.6</v>
      </c>
      <c r="AC426" s="498">
        <v>201.2</v>
      </c>
      <c r="AD426" s="498">
        <v>209.2</v>
      </c>
      <c r="AE426" s="498">
        <v>221.2</v>
      </c>
      <c r="AF426" s="498">
        <v>229.40000000000003</v>
      </c>
      <c r="AG426" s="498">
        <v>243.3</v>
      </c>
      <c r="AH426" s="498">
        <v>250.5</v>
      </c>
      <c r="AI426" s="498">
        <v>255.4</v>
      </c>
      <c r="AJ426" s="498">
        <v>249.5</v>
      </c>
      <c r="AK426" s="498">
        <v>249.89999999999998</v>
      </c>
      <c r="AL426" s="498">
        <v>240.09999999999997</v>
      </c>
      <c r="AM426" s="498">
        <v>240.4</v>
      </c>
      <c r="AN426" s="498">
        <v>245.10000000000002</v>
      </c>
      <c r="AO426" s="498">
        <v>245.1</v>
      </c>
      <c r="AP426" s="505">
        <v>240.7</v>
      </c>
      <c r="AQ426" s="505">
        <v>242.79999999999995</v>
      </c>
      <c r="AR426" s="505">
        <v>247.5</v>
      </c>
      <c r="AS426" s="505"/>
    </row>
    <row r="427" spans="1:45">
      <c r="A427" s="82" t="s">
        <v>17</v>
      </c>
      <c r="B427" s="83" t="s">
        <v>138</v>
      </c>
      <c r="C427" s="84" t="s">
        <v>139</v>
      </c>
      <c r="D427" s="85" t="s">
        <v>91</v>
      </c>
      <c r="E427" s="82" t="s">
        <v>141</v>
      </c>
      <c r="F427" s="82" t="s">
        <v>142</v>
      </c>
      <c r="G427" s="498">
        <v>16.3</v>
      </c>
      <c r="H427" s="498">
        <v>16.5</v>
      </c>
      <c r="I427" s="498">
        <v>16.899999999999999</v>
      </c>
      <c r="J427" s="498">
        <v>17.2</v>
      </c>
      <c r="K427" s="498">
        <v>17.399999999999999</v>
      </c>
      <c r="L427" s="498">
        <v>18.100000000000001</v>
      </c>
      <c r="M427" s="498">
        <v>18.8</v>
      </c>
      <c r="N427" s="498">
        <v>20</v>
      </c>
      <c r="O427" s="498">
        <v>23.2</v>
      </c>
      <c r="P427" s="498">
        <v>24.3</v>
      </c>
      <c r="Q427" s="498">
        <v>26.6</v>
      </c>
      <c r="R427" s="498">
        <v>28.2</v>
      </c>
      <c r="S427" s="498">
        <v>28</v>
      </c>
      <c r="T427" s="498">
        <v>30.4</v>
      </c>
      <c r="U427" s="498">
        <v>29</v>
      </c>
      <c r="V427" s="498">
        <v>27.6</v>
      </c>
      <c r="W427" s="498">
        <v>27.5</v>
      </c>
      <c r="X427" s="498">
        <v>29.6</v>
      </c>
      <c r="Y427" s="498">
        <v>30.6</v>
      </c>
      <c r="Z427" s="498">
        <v>32</v>
      </c>
      <c r="AA427" s="498">
        <v>33.299999999999997</v>
      </c>
      <c r="AB427" s="498">
        <v>35.099999999999994</v>
      </c>
      <c r="AC427" s="498">
        <v>37.199999999999996</v>
      </c>
      <c r="AD427" s="498">
        <v>38.099999999999994</v>
      </c>
      <c r="AE427" s="498">
        <v>39.700000000000003</v>
      </c>
      <c r="AF427" s="498">
        <v>41.8</v>
      </c>
      <c r="AG427" s="498">
        <v>44.400000000000006</v>
      </c>
      <c r="AH427" s="498">
        <v>45.2</v>
      </c>
      <c r="AI427" s="498">
        <v>46.3</v>
      </c>
      <c r="AJ427" s="498">
        <v>45</v>
      </c>
      <c r="AK427" s="498">
        <v>43.800000000000004</v>
      </c>
      <c r="AL427" s="498">
        <v>43.300000000000004</v>
      </c>
      <c r="AM427" s="498">
        <v>44.900000000000006</v>
      </c>
      <c r="AN427" s="498">
        <v>46.8</v>
      </c>
      <c r="AO427" s="498">
        <v>46.2</v>
      </c>
      <c r="AP427" s="505">
        <v>47.1</v>
      </c>
      <c r="AQ427" s="505">
        <v>47.7</v>
      </c>
      <c r="AR427" s="505">
        <v>48.2</v>
      </c>
      <c r="AS427" s="505"/>
    </row>
    <row r="428" spans="1:45">
      <c r="A428" s="82" t="s">
        <v>18</v>
      </c>
      <c r="B428" s="83" t="s">
        <v>138</v>
      </c>
      <c r="C428" s="84" t="s">
        <v>139</v>
      </c>
      <c r="D428" s="85" t="s">
        <v>91</v>
      </c>
      <c r="E428" s="82" t="s">
        <v>141</v>
      </c>
      <c r="F428" s="82" t="s">
        <v>142</v>
      </c>
      <c r="G428" s="498">
        <v>15.7</v>
      </c>
      <c r="H428" s="498">
        <v>15.6</v>
      </c>
      <c r="I428" s="498">
        <v>15.7</v>
      </c>
      <c r="J428" s="498">
        <v>15.9</v>
      </c>
      <c r="K428" s="498">
        <v>15.3</v>
      </c>
      <c r="L428" s="498">
        <v>16.100000000000001</v>
      </c>
      <c r="M428" s="498">
        <v>17.399999999999999</v>
      </c>
      <c r="N428" s="498">
        <v>19.2</v>
      </c>
      <c r="O428" s="498">
        <v>19.7</v>
      </c>
      <c r="P428" s="498">
        <v>20.5</v>
      </c>
      <c r="Q428" s="498">
        <v>24.2</v>
      </c>
      <c r="R428" s="498">
        <v>26.2</v>
      </c>
      <c r="S428" s="498">
        <v>27.6</v>
      </c>
      <c r="T428" s="498">
        <v>28.2</v>
      </c>
      <c r="U428" s="498">
        <v>25.2</v>
      </c>
      <c r="V428" s="498">
        <v>26.8</v>
      </c>
      <c r="W428" s="498">
        <v>25.9</v>
      </c>
      <c r="X428" s="498">
        <v>26.2</v>
      </c>
      <c r="Y428" s="498">
        <v>26.6</v>
      </c>
      <c r="Z428" s="498">
        <v>28.6</v>
      </c>
      <c r="AA428" s="498">
        <v>28.2</v>
      </c>
      <c r="AB428" s="498">
        <v>28.5</v>
      </c>
      <c r="AC428" s="498">
        <v>29.200000000000003</v>
      </c>
      <c r="AD428" s="498">
        <v>29.8</v>
      </c>
      <c r="AE428" s="498">
        <v>31.4</v>
      </c>
      <c r="AF428" s="498">
        <v>32.700000000000003</v>
      </c>
      <c r="AG428" s="498">
        <v>35.4</v>
      </c>
      <c r="AH428" s="498">
        <v>36.200000000000003</v>
      </c>
      <c r="AI428" s="498">
        <v>36.299999999999997</v>
      </c>
      <c r="AJ428" s="498">
        <v>35.700000000000003</v>
      </c>
      <c r="AK428" s="498">
        <v>34.799999999999997</v>
      </c>
      <c r="AL428" s="498">
        <v>34.5</v>
      </c>
      <c r="AM428" s="498">
        <v>35.1</v>
      </c>
      <c r="AN428" s="498">
        <v>35.4</v>
      </c>
      <c r="AO428" s="498">
        <v>34.299999999999997</v>
      </c>
      <c r="AP428" s="505">
        <v>35</v>
      </c>
      <c r="AQ428" s="505">
        <v>35.9</v>
      </c>
      <c r="AR428" s="505">
        <v>36.299999999999997</v>
      </c>
      <c r="AS428" s="505"/>
    </row>
    <row r="429" spans="1:45">
      <c r="A429" s="82" t="s">
        <v>19</v>
      </c>
      <c r="B429" s="83" t="s">
        <v>138</v>
      </c>
      <c r="C429" s="84" t="s">
        <v>139</v>
      </c>
      <c r="D429" s="85" t="s">
        <v>91</v>
      </c>
      <c r="E429" s="82" t="s">
        <v>141</v>
      </c>
      <c r="F429" s="82" t="s">
        <v>142</v>
      </c>
      <c r="G429" s="498">
        <v>22.2</v>
      </c>
      <c r="H429" s="498">
        <v>21</v>
      </c>
      <c r="I429" s="498">
        <v>22.8</v>
      </c>
      <c r="J429" s="498">
        <v>22.3</v>
      </c>
      <c r="K429" s="498">
        <v>20.3</v>
      </c>
      <c r="L429" s="498">
        <v>21.5</v>
      </c>
      <c r="M429" s="498">
        <v>19.100000000000001</v>
      </c>
      <c r="N429" s="498">
        <v>22.2</v>
      </c>
      <c r="O429" s="498">
        <v>25</v>
      </c>
      <c r="P429" s="498">
        <v>25.4</v>
      </c>
      <c r="Q429" s="498">
        <v>24.2</v>
      </c>
      <c r="R429" s="498">
        <v>25.7</v>
      </c>
      <c r="S429" s="498">
        <v>25.9</v>
      </c>
      <c r="T429" s="498">
        <v>27</v>
      </c>
      <c r="U429" s="498">
        <v>27</v>
      </c>
      <c r="V429" s="498">
        <v>28</v>
      </c>
      <c r="W429" s="498">
        <v>28.6</v>
      </c>
      <c r="X429" s="498">
        <v>30.5</v>
      </c>
      <c r="Y429" s="498">
        <v>32.4</v>
      </c>
      <c r="Z429" s="498">
        <v>35.5</v>
      </c>
      <c r="AA429" s="498">
        <v>37.299999999999997</v>
      </c>
      <c r="AB429" s="498">
        <v>37.799999999999997</v>
      </c>
      <c r="AC429" s="498">
        <v>39.599999999999994</v>
      </c>
      <c r="AD429" s="498">
        <v>41.099999999999994</v>
      </c>
      <c r="AE429" s="498">
        <v>43.6</v>
      </c>
      <c r="AF429" s="498">
        <v>46.599999999999994</v>
      </c>
      <c r="AG429" s="498">
        <v>49.3</v>
      </c>
      <c r="AH429" s="498">
        <v>50.1</v>
      </c>
      <c r="AI429" s="498">
        <v>50.599999999999994</v>
      </c>
      <c r="AJ429" s="498">
        <v>48.5</v>
      </c>
      <c r="AK429" s="498">
        <v>47.8</v>
      </c>
      <c r="AL429" s="498">
        <v>46.400000000000006</v>
      </c>
      <c r="AM429" s="498">
        <v>46.4</v>
      </c>
      <c r="AN429" s="498">
        <v>46.5</v>
      </c>
      <c r="AO429" s="498">
        <v>46.8</v>
      </c>
      <c r="AP429" s="505">
        <v>47.599999999999994</v>
      </c>
      <c r="AQ429" s="505">
        <v>48.5</v>
      </c>
      <c r="AR429" s="505">
        <v>49.5</v>
      </c>
      <c r="AS429" s="505"/>
    </row>
    <row r="430" spans="1:45">
      <c r="A430" s="82" t="s">
        <v>20</v>
      </c>
      <c r="B430" s="83" t="s">
        <v>138</v>
      </c>
      <c r="C430" s="84" t="s">
        <v>139</v>
      </c>
      <c r="D430" s="85" t="s">
        <v>91</v>
      </c>
      <c r="E430" s="82" t="s">
        <v>141</v>
      </c>
      <c r="F430" s="82" t="s">
        <v>142</v>
      </c>
      <c r="G430" s="498">
        <v>29.6</v>
      </c>
      <c r="H430" s="498">
        <v>30.7</v>
      </c>
      <c r="I430" s="498">
        <v>32.200000000000003</v>
      </c>
      <c r="J430" s="498">
        <v>31.9</v>
      </c>
      <c r="K430" s="498">
        <v>31</v>
      </c>
      <c r="L430" s="498">
        <v>29</v>
      </c>
      <c r="M430" s="498">
        <v>27.9</v>
      </c>
      <c r="N430" s="498">
        <v>31.2</v>
      </c>
      <c r="O430" s="498">
        <v>31.6</v>
      </c>
      <c r="P430" s="498">
        <v>33.6</v>
      </c>
      <c r="Q430" s="498">
        <v>34.9</v>
      </c>
      <c r="R430" s="498">
        <v>35.299999999999997</v>
      </c>
      <c r="S430" s="498">
        <v>36.1</v>
      </c>
      <c r="T430" s="498">
        <v>38.6</v>
      </c>
      <c r="U430" s="498">
        <v>40.700000000000003</v>
      </c>
      <c r="V430" s="498">
        <v>43.1</v>
      </c>
      <c r="W430" s="498">
        <v>43.8</v>
      </c>
      <c r="X430" s="498">
        <v>43.1</v>
      </c>
      <c r="Y430" s="498">
        <v>44.9</v>
      </c>
      <c r="Z430" s="498">
        <v>47.2</v>
      </c>
      <c r="AA430" s="498">
        <v>49.599999999999994</v>
      </c>
      <c r="AB430" s="498">
        <v>51.2</v>
      </c>
      <c r="AC430" s="498">
        <v>52.099999999999994</v>
      </c>
      <c r="AD430" s="498">
        <v>54.5</v>
      </c>
      <c r="AE430" s="498">
        <v>57</v>
      </c>
      <c r="AF430" s="498">
        <v>58.900000000000006</v>
      </c>
      <c r="AG430" s="498">
        <v>62</v>
      </c>
      <c r="AH430" s="498">
        <v>63.599999999999994</v>
      </c>
      <c r="AI430" s="498">
        <v>65.099999999999994</v>
      </c>
      <c r="AJ430" s="498">
        <v>63.199999999999996</v>
      </c>
      <c r="AK430" s="498">
        <v>62.900000000000006</v>
      </c>
      <c r="AL430" s="498">
        <v>61.900000000000006</v>
      </c>
      <c r="AM430" s="498">
        <v>64.099999999999994</v>
      </c>
      <c r="AN430" s="498">
        <v>63.2</v>
      </c>
      <c r="AO430" s="498">
        <v>62.800000000000004</v>
      </c>
      <c r="AP430" s="505">
        <v>66.7</v>
      </c>
      <c r="AQ430" s="505">
        <v>69.2</v>
      </c>
      <c r="AR430" s="505">
        <v>71.400000000000006</v>
      </c>
      <c r="AS430" s="505"/>
    </row>
    <row r="431" spans="1:45">
      <c r="A431" s="82" t="s">
        <v>21</v>
      </c>
      <c r="B431" s="83" t="s">
        <v>138</v>
      </c>
      <c r="C431" s="84" t="s">
        <v>139</v>
      </c>
      <c r="D431" s="85" t="s">
        <v>91</v>
      </c>
      <c r="E431" s="82" t="s">
        <v>141</v>
      </c>
      <c r="F431" s="82" t="s">
        <v>142</v>
      </c>
      <c r="G431" s="498">
        <v>8.1</v>
      </c>
      <c r="H431" s="498">
        <v>8</v>
      </c>
      <c r="I431" s="498">
        <v>8.4</v>
      </c>
      <c r="J431" s="498">
        <v>8.6</v>
      </c>
      <c r="K431" s="498">
        <v>8.9</v>
      </c>
      <c r="L431" s="498">
        <v>8.6999999999999993</v>
      </c>
      <c r="M431" s="498">
        <v>9.6</v>
      </c>
      <c r="N431" s="498">
        <v>10.3</v>
      </c>
      <c r="O431" s="498">
        <v>9.6999999999999993</v>
      </c>
      <c r="P431" s="498">
        <v>10.199999999999999</v>
      </c>
      <c r="Q431" s="498">
        <v>11.8</v>
      </c>
      <c r="R431" s="498">
        <v>12.3</v>
      </c>
      <c r="S431" s="498">
        <v>12.9</v>
      </c>
      <c r="T431" s="498">
        <v>13.8</v>
      </c>
      <c r="U431" s="498">
        <v>13</v>
      </c>
      <c r="V431" s="498">
        <v>13.9</v>
      </c>
      <c r="W431" s="498">
        <v>13.4</v>
      </c>
      <c r="X431" s="498">
        <v>14</v>
      </c>
      <c r="Y431" s="498">
        <v>14</v>
      </c>
      <c r="Z431" s="498">
        <v>14.6</v>
      </c>
      <c r="AA431" s="498">
        <v>15.2</v>
      </c>
      <c r="AB431" s="498">
        <v>15.6</v>
      </c>
      <c r="AC431" s="498">
        <v>16.299999999999997</v>
      </c>
      <c r="AD431" s="498">
        <v>17.5</v>
      </c>
      <c r="AE431" s="498">
        <v>18.7</v>
      </c>
      <c r="AF431" s="498">
        <v>20</v>
      </c>
      <c r="AG431" s="498">
        <v>21.4</v>
      </c>
      <c r="AH431" s="498">
        <v>22.700000000000003</v>
      </c>
      <c r="AI431" s="498">
        <v>23.299999999999997</v>
      </c>
      <c r="AJ431" s="498">
        <v>23.599999999999998</v>
      </c>
      <c r="AK431" s="498">
        <v>23.200000000000003</v>
      </c>
      <c r="AL431" s="498">
        <v>22.4</v>
      </c>
      <c r="AM431" s="498">
        <v>22.6</v>
      </c>
      <c r="AN431" s="498">
        <v>23</v>
      </c>
      <c r="AO431" s="498">
        <v>22.9</v>
      </c>
      <c r="AP431" s="505">
        <v>22.6</v>
      </c>
      <c r="AQ431" s="505">
        <v>23.4</v>
      </c>
      <c r="AR431" s="505">
        <v>23.9</v>
      </c>
      <c r="AS431" s="505"/>
    </row>
    <row r="432" spans="1:45">
      <c r="A432" s="82" t="s">
        <v>22</v>
      </c>
      <c r="B432" s="83" t="s">
        <v>138</v>
      </c>
      <c r="C432" s="84" t="s">
        <v>139</v>
      </c>
      <c r="D432" s="85" t="s">
        <v>91</v>
      </c>
      <c r="E432" s="82" t="s">
        <v>141</v>
      </c>
      <c r="F432" s="82" t="s">
        <v>142</v>
      </c>
      <c r="G432" s="498">
        <v>25.5</v>
      </c>
      <c r="H432" s="498">
        <v>27.6</v>
      </c>
      <c r="I432" s="498">
        <v>31.8</v>
      </c>
      <c r="J432" s="498">
        <v>32.799999999999997</v>
      </c>
      <c r="K432" s="498">
        <v>29.7</v>
      </c>
      <c r="L432" s="498">
        <v>31.6</v>
      </c>
      <c r="M432" s="498">
        <v>32.700000000000003</v>
      </c>
      <c r="N432" s="498">
        <v>36.4</v>
      </c>
      <c r="O432" s="498">
        <v>39.9</v>
      </c>
      <c r="P432" s="498">
        <v>40.4</v>
      </c>
      <c r="Q432" s="498">
        <v>42.2</v>
      </c>
      <c r="R432" s="498">
        <v>45.6</v>
      </c>
      <c r="S432" s="498">
        <v>46.2</v>
      </c>
      <c r="T432" s="498">
        <v>48.4</v>
      </c>
      <c r="U432" s="498">
        <v>48.4</v>
      </c>
      <c r="V432" s="498">
        <v>49</v>
      </c>
      <c r="W432" s="498">
        <v>49.8</v>
      </c>
      <c r="X432" s="498">
        <v>53.3</v>
      </c>
      <c r="Y432" s="498">
        <v>56</v>
      </c>
      <c r="Z432" s="498">
        <v>58.1</v>
      </c>
      <c r="AA432" s="498">
        <v>58.599999999999994</v>
      </c>
      <c r="AB432" s="498">
        <v>60</v>
      </c>
      <c r="AC432" s="498">
        <v>61.7</v>
      </c>
      <c r="AD432" s="498">
        <v>64</v>
      </c>
      <c r="AE432" s="498">
        <v>67</v>
      </c>
      <c r="AF432" s="498">
        <v>71.400000000000006</v>
      </c>
      <c r="AG432" s="498">
        <v>74.3</v>
      </c>
      <c r="AH432" s="498">
        <v>77.5</v>
      </c>
      <c r="AI432" s="498">
        <v>77.5</v>
      </c>
      <c r="AJ432" s="498">
        <v>77.2</v>
      </c>
      <c r="AK432" s="498">
        <v>76.8</v>
      </c>
      <c r="AL432" s="498">
        <v>75.900000000000006</v>
      </c>
      <c r="AM432" s="498">
        <v>77.300000000000011</v>
      </c>
      <c r="AN432" s="498">
        <v>77.099999999999994</v>
      </c>
      <c r="AO432" s="498">
        <v>78</v>
      </c>
      <c r="AP432" s="505">
        <v>78.599999999999994</v>
      </c>
      <c r="AQ432" s="505">
        <v>79</v>
      </c>
      <c r="AR432" s="505">
        <v>79.800000000000011</v>
      </c>
      <c r="AS432" s="505"/>
    </row>
    <row r="433" spans="1:45">
      <c r="A433" s="82" t="s">
        <v>23</v>
      </c>
      <c r="B433" s="83" t="s">
        <v>138</v>
      </c>
      <c r="C433" s="84" t="s">
        <v>139</v>
      </c>
      <c r="D433" s="85" t="s">
        <v>91</v>
      </c>
      <c r="E433" s="82" t="s">
        <v>141</v>
      </c>
      <c r="F433" s="82" t="s">
        <v>142</v>
      </c>
      <c r="G433" s="498">
        <v>21.8</v>
      </c>
      <c r="H433" s="498">
        <v>20.9</v>
      </c>
      <c r="I433" s="498">
        <v>23.2</v>
      </c>
      <c r="J433" s="498">
        <v>23.400000000000002</v>
      </c>
      <c r="K433" s="498">
        <v>23.3</v>
      </c>
      <c r="L433" s="498">
        <v>24.7</v>
      </c>
      <c r="M433" s="498">
        <v>25.3</v>
      </c>
      <c r="N433" s="498">
        <v>27.8</v>
      </c>
      <c r="O433" s="498">
        <v>30.4</v>
      </c>
      <c r="P433" s="498">
        <v>31.3</v>
      </c>
      <c r="Q433" s="498">
        <v>31.3</v>
      </c>
      <c r="R433" s="498">
        <v>32.4</v>
      </c>
      <c r="S433" s="498">
        <v>33.700000000000003</v>
      </c>
      <c r="T433" s="498">
        <v>35.299999999999997</v>
      </c>
      <c r="U433" s="498">
        <v>34.9</v>
      </c>
      <c r="V433" s="498">
        <v>35.299999999999997</v>
      </c>
      <c r="W433" s="498">
        <v>35.4</v>
      </c>
      <c r="X433" s="498">
        <v>38.299999999999997</v>
      </c>
      <c r="Y433" s="498">
        <v>39.700000000000003</v>
      </c>
      <c r="Z433" s="498">
        <v>40.4</v>
      </c>
      <c r="AA433" s="498">
        <v>39.599999999999994</v>
      </c>
      <c r="AB433" s="498">
        <v>41.099999999999994</v>
      </c>
      <c r="AC433" s="498">
        <v>42</v>
      </c>
      <c r="AD433" s="498">
        <v>43</v>
      </c>
      <c r="AE433" s="498">
        <v>45.7</v>
      </c>
      <c r="AF433" s="498">
        <v>47.9</v>
      </c>
      <c r="AG433" s="498">
        <v>51.1</v>
      </c>
      <c r="AH433" s="498">
        <v>51.5</v>
      </c>
      <c r="AI433" s="498">
        <v>51.9</v>
      </c>
      <c r="AJ433" s="498">
        <v>51.5</v>
      </c>
      <c r="AK433" s="498">
        <v>50.6</v>
      </c>
      <c r="AL433" s="498">
        <v>49.1</v>
      </c>
      <c r="AM433" s="498">
        <v>50.899999999999991</v>
      </c>
      <c r="AN433" s="498">
        <v>54.1</v>
      </c>
      <c r="AO433" s="498">
        <v>54.400000000000006</v>
      </c>
      <c r="AP433" s="505">
        <v>55.099999999999994</v>
      </c>
      <c r="AQ433" s="505">
        <v>55.9</v>
      </c>
      <c r="AR433" s="505">
        <v>57</v>
      </c>
      <c r="AS433" s="505"/>
    </row>
    <row r="434" spans="1:45">
      <c r="A434" s="82" t="s">
        <v>24</v>
      </c>
      <c r="B434" s="83" t="s">
        <v>138</v>
      </c>
      <c r="C434" s="84" t="s">
        <v>139</v>
      </c>
      <c r="D434" s="85" t="s">
        <v>91</v>
      </c>
      <c r="E434" s="82" t="s">
        <v>141</v>
      </c>
      <c r="F434" s="82" t="s">
        <v>142</v>
      </c>
      <c r="G434" s="498">
        <v>127.6</v>
      </c>
      <c r="H434" s="498">
        <v>130.69999999999999</v>
      </c>
      <c r="I434" s="498">
        <v>128.4</v>
      </c>
      <c r="J434" s="498">
        <v>127.3</v>
      </c>
      <c r="K434" s="498">
        <v>131.69999999999999</v>
      </c>
      <c r="L434" s="498">
        <v>124.7</v>
      </c>
      <c r="M434" s="498">
        <v>137</v>
      </c>
      <c r="N434" s="498">
        <v>144.19999999999999</v>
      </c>
      <c r="O434" s="498">
        <v>146</v>
      </c>
      <c r="P434" s="498">
        <v>152.6</v>
      </c>
      <c r="Q434" s="498">
        <v>168</v>
      </c>
      <c r="R434" s="498">
        <v>183.3</v>
      </c>
      <c r="S434" s="498">
        <v>181.6</v>
      </c>
      <c r="T434" s="498">
        <v>183.2</v>
      </c>
      <c r="U434" s="498">
        <v>190.4</v>
      </c>
      <c r="V434" s="498">
        <v>195.7</v>
      </c>
      <c r="W434" s="498">
        <v>195.2</v>
      </c>
      <c r="X434" s="498">
        <v>200</v>
      </c>
      <c r="Y434" s="498">
        <v>207.2</v>
      </c>
      <c r="Z434" s="498">
        <v>219.3</v>
      </c>
      <c r="AA434" s="498">
        <v>225</v>
      </c>
      <c r="AB434" s="498">
        <v>231</v>
      </c>
      <c r="AC434" s="498">
        <v>237.7</v>
      </c>
      <c r="AD434" s="498">
        <v>252.8</v>
      </c>
      <c r="AE434" s="498">
        <v>266</v>
      </c>
      <c r="AF434" s="498">
        <v>286.8</v>
      </c>
      <c r="AG434" s="498">
        <v>299.10000000000002</v>
      </c>
      <c r="AH434" s="498">
        <v>308.70000000000005</v>
      </c>
      <c r="AI434" s="498">
        <v>312</v>
      </c>
      <c r="AJ434" s="498">
        <v>311.39999999999998</v>
      </c>
      <c r="AK434" s="498">
        <v>305.60000000000002</v>
      </c>
      <c r="AL434" s="498">
        <v>299.10000000000002</v>
      </c>
      <c r="AM434" s="498">
        <v>294.89999999999998</v>
      </c>
      <c r="AN434" s="498">
        <v>295.5</v>
      </c>
      <c r="AO434" s="498">
        <v>287.89999999999998</v>
      </c>
      <c r="AP434" s="505">
        <v>293</v>
      </c>
      <c r="AQ434" s="505">
        <v>300.8</v>
      </c>
      <c r="AR434" s="505">
        <v>304.79999999999995</v>
      </c>
      <c r="AS434" s="505"/>
    </row>
    <row r="435" spans="1:45">
      <c r="A435" s="82" t="s">
        <v>25</v>
      </c>
      <c r="B435" s="83" t="s">
        <v>138</v>
      </c>
      <c r="C435" s="84" t="s">
        <v>139</v>
      </c>
      <c r="D435" s="85" t="s">
        <v>91</v>
      </c>
      <c r="E435" s="82" t="s">
        <v>141</v>
      </c>
      <c r="F435" s="82" t="s">
        <v>142</v>
      </c>
      <c r="G435" s="498">
        <v>66.5</v>
      </c>
      <c r="H435" s="498">
        <v>75.599999999999994</v>
      </c>
      <c r="I435" s="498">
        <v>80.099999999999994</v>
      </c>
      <c r="J435" s="498">
        <v>77.7</v>
      </c>
      <c r="K435" s="498">
        <v>79.599999999999994</v>
      </c>
      <c r="L435" s="498">
        <v>77.5</v>
      </c>
      <c r="M435" s="498">
        <v>77.7</v>
      </c>
      <c r="N435" s="498">
        <v>84.8</v>
      </c>
      <c r="O435" s="498">
        <v>88.5</v>
      </c>
      <c r="P435" s="498">
        <v>93.3</v>
      </c>
      <c r="Q435" s="498">
        <v>95.3</v>
      </c>
      <c r="R435" s="498">
        <v>94.8</v>
      </c>
      <c r="S435" s="498">
        <v>101.8</v>
      </c>
      <c r="T435" s="498">
        <v>105.2</v>
      </c>
      <c r="U435" s="498">
        <v>103.8</v>
      </c>
      <c r="V435" s="498">
        <v>104.7</v>
      </c>
      <c r="W435" s="498">
        <v>104.2</v>
      </c>
      <c r="X435" s="498">
        <v>107.4</v>
      </c>
      <c r="Y435" s="498">
        <v>110.6</v>
      </c>
      <c r="Z435" s="498">
        <v>116.5</v>
      </c>
      <c r="AA435" s="498">
        <v>121.80000000000001</v>
      </c>
      <c r="AB435" s="498">
        <v>127.4</v>
      </c>
      <c r="AC435" s="498">
        <v>131.19999999999999</v>
      </c>
      <c r="AD435" s="498">
        <v>136.30000000000001</v>
      </c>
      <c r="AE435" s="498">
        <v>145.5</v>
      </c>
      <c r="AF435" s="498">
        <v>155.80000000000001</v>
      </c>
      <c r="AG435" s="498">
        <v>167.5</v>
      </c>
      <c r="AH435" s="498">
        <v>171.10000000000002</v>
      </c>
      <c r="AI435" s="498">
        <v>171.2</v>
      </c>
      <c r="AJ435" s="498">
        <v>168.20000000000002</v>
      </c>
      <c r="AK435" s="498">
        <v>168.3</v>
      </c>
      <c r="AL435" s="498">
        <v>163.1</v>
      </c>
      <c r="AM435" s="498">
        <v>165.9</v>
      </c>
      <c r="AN435" s="498">
        <v>165.3</v>
      </c>
      <c r="AO435" s="498">
        <v>163.70000000000002</v>
      </c>
      <c r="AP435" s="505">
        <v>168</v>
      </c>
      <c r="AQ435" s="505">
        <v>171.20000000000002</v>
      </c>
      <c r="AR435" s="505">
        <v>175.5</v>
      </c>
      <c r="AS435" s="505"/>
    </row>
    <row r="436" spans="1:45">
      <c r="A436" s="82" t="s">
        <v>26</v>
      </c>
      <c r="B436" s="83" t="s">
        <v>138</v>
      </c>
      <c r="C436" s="84" t="s">
        <v>139</v>
      </c>
      <c r="D436" s="85" t="s">
        <v>91</v>
      </c>
      <c r="E436" s="82" t="s">
        <v>141</v>
      </c>
      <c r="F436" s="82" t="s">
        <v>142</v>
      </c>
      <c r="G436" s="498">
        <v>13.8</v>
      </c>
      <c r="H436" s="498">
        <v>12.4</v>
      </c>
      <c r="I436" s="498">
        <v>11.5</v>
      </c>
      <c r="J436" s="498">
        <v>12.6</v>
      </c>
      <c r="K436" s="498">
        <v>14.1</v>
      </c>
      <c r="L436" s="498">
        <v>14</v>
      </c>
      <c r="M436" s="498">
        <v>14.1</v>
      </c>
      <c r="N436" s="498">
        <v>16</v>
      </c>
      <c r="O436" s="498">
        <v>17.5</v>
      </c>
      <c r="P436" s="498">
        <v>18.399999999999999</v>
      </c>
      <c r="Q436" s="498">
        <v>19.399999999999999</v>
      </c>
      <c r="R436" s="498">
        <v>20.8</v>
      </c>
      <c r="S436" s="498">
        <v>21.5</v>
      </c>
      <c r="T436" s="498">
        <v>21.6</v>
      </c>
      <c r="U436" s="498">
        <v>21.9</v>
      </c>
      <c r="V436" s="498">
        <v>21.2</v>
      </c>
      <c r="W436" s="498">
        <v>20.7</v>
      </c>
      <c r="X436" s="498">
        <v>21.9</v>
      </c>
      <c r="Y436" s="498">
        <v>22.5</v>
      </c>
      <c r="Z436" s="498">
        <v>23.3</v>
      </c>
      <c r="AA436" s="498">
        <v>23.099999999999998</v>
      </c>
      <c r="AB436" s="498">
        <v>23.400000000000002</v>
      </c>
      <c r="AC436" s="498">
        <v>23</v>
      </c>
      <c r="AD436" s="498">
        <v>23.200000000000003</v>
      </c>
      <c r="AE436" s="498">
        <v>23.6</v>
      </c>
      <c r="AF436" s="498">
        <v>24.200000000000003</v>
      </c>
      <c r="AG436" s="498">
        <v>25</v>
      </c>
      <c r="AH436" s="498">
        <v>25.8</v>
      </c>
      <c r="AI436" s="498">
        <v>26.2</v>
      </c>
      <c r="AJ436" s="498">
        <v>26</v>
      </c>
      <c r="AK436" s="498">
        <v>25.8</v>
      </c>
      <c r="AL436" s="498">
        <v>25.200000000000003</v>
      </c>
      <c r="AM436" s="498">
        <v>26.299999999999997</v>
      </c>
      <c r="AN436" s="498">
        <v>26.2</v>
      </c>
      <c r="AO436" s="498">
        <v>26.5</v>
      </c>
      <c r="AP436" s="505">
        <v>26.5</v>
      </c>
      <c r="AQ436" s="505">
        <v>27.299999999999997</v>
      </c>
      <c r="AR436" s="505">
        <v>28.2</v>
      </c>
      <c r="AS436" s="505"/>
    </row>
    <row r="437" spans="1:45">
      <c r="A437" s="82" t="s">
        <v>27</v>
      </c>
      <c r="B437" s="83" t="s">
        <v>138</v>
      </c>
      <c r="C437" s="84" t="s">
        <v>139</v>
      </c>
      <c r="D437" s="85" t="s">
        <v>91</v>
      </c>
      <c r="E437" s="82" t="s">
        <v>141</v>
      </c>
      <c r="F437" s="82" t="s">
        <v>142</v>
      </c>
      <c r="G437" s="498">
        <v>42.6</v>
      </c>
      <c r="H437" s="498">
        <v>42</v>
      </c>
      <c r="I437" s="498">
        <v>45.1</v>
      </c>
      <c r="J437" s="498">
        <v>50.8</v>
      </c>
      <c r="K437" s="498">
        <v>51.2</v>
      </c>
      <c r="L437" s="498">
        <v>50.5</v>
      </c>
      <c r="M437" s="498">
        <v>51.5</v>
      </c>
      <c r="N437" s="498">
        <v>53.1</v>
      </c>
      <c r="O437" s="498">
        <v>61.2</v>
      </c>
      <c r="P437" s="498">
        <v>64.099999999999994</v>
      </c>
      <c r="Q437" s="498">
        <v>69.7</v>
      </c>
      <c r="R437" s="498">
        <v>73.099999999999994</v>
      </c>
      <c r="S437" s="498">
        <v>73.8</v>
      </c>
      <c r="T437" s="498">
        <v>76.900000000000006</v>
      </c>
      <c r="U437" s="498">
        <v>80.7</v>
      </c>
      <c r="V437" s="498">
        <v>75.5</v>
      </c>
      <c r="W437" s="498">
        <v>72.3</v>
      </c>
      <c r="X437" s="498">
        <v>75.3</v>
      </c>
      <c r="Y437" s="498">
        <v>77.8</v>
      </c>
      <c r="Z437" s="498">
        <v>79.900000000000006</v>
      </c>
      <c r="AA437" s="498">
        <v>77.400000000000006</v>
      </c>
      <c r="AB437" s="498">
        <v>80.3</v>
      </c>
      <c r="AC437" s="498">
        <v>80.099999999999994</v>
      </c>
      <c r="AD437" s="498">
        <v>82</v>
      </c>
      <c r="AE437" s="498">
        <v>84.6</v>
      </c>
      <c r="AF437" s="498">
        <v>86.4</v>
      </c>
      <c r="AG437" s="498">
        <v>90.2</v>
      </c>
      <c r="AH437" s="498">
        <v>92.4</v>
      </c>
      <c r="AI437" s="498">
        <v>93.9</v>
      </c>
      <c r="AJ437" s="498">
        <v>94.4</v>
      </c>
      <c r="AK437" s="498">
        <v>92</v>
      </c>
      <c r="AL437" s="498">
        <v>90.5</v>
      </c>
      <c r="AM437" s="498">
        <v>91.6</v>
      </c>
      <c r="AN437" s="498">
        <v>90.7</v>
      </c>
      <c r="AO437" s="498">
        <v>89.4</v>
      </c>
      <c r="AP437" s="505">
        <v>92.2</v>
      </c>
      <c r="AQ437" s="505">
        <v>95.199999999999989</v>
      </c>
      <c r="AR437" s="505">
        <v>97</v>
      </c>
      <c r="AS437" s="505"/>
    </row>
    <row r="438" spans="1:45">
      <c r="A438" s="82" t="s">
        <v>28</v>
      </c>
      <c r="B438" s="83" t="s">
        <v>138</v>
      </c>
      <c r="C438" s="84" t="s">
        <v>139</v>
      </c>
      <c r="D438" s="85" t="s">
        <v>91</v>
      </c>
      <c r="E438" s="82" t="s">
        <v>141</v>
      </c>
      <c r="F438" s="82" t="s">
        <v>142</v>
      </c>
      <c r="G438" s="498">
        <v>140.69999999999999</v>
      </c>
      <c r="H438" s="498">
        <v>144.19999999999999</v>
      </c>
      <c r="I438" s="498">
        <v>159.80000000000001</v>
      </c>
      <c r="J438" s="498">
        <v>170</v>
      </c>
      <c r="K438" s="498">
        <v>177.6</v>
      </c>
      <c r="L438" s="498">
        <v>171.3</v>
      </c>
      <c r="M438" s="498">
        <v>191.1</v>
      </c>
      <c r="N438" s="498">
        <v>179.5</v>
      </c>
      <c r="O438" s="498">
        <v>183.8</v>
      </c>
      <c r="P438" s="498">
        <v>192</v>
      </c>
      <c r="Q438" s="498">
        <v>216.5</v>
      </c>
      <c r="R438" s="498">
        <v>228.4</v>
      </c>
      <c r="S438" s="498">
        <v>226.2</v>
      </c>
      <c r="T438" s="498">
        <v>229.9</v>
      </c>
      <c r="U438" s="498">
        <v>231.6</v>
      </c>
      <c r="V438" s="498">
        <v>243.9</v>
      </c>
      <c r="W438" s="498">
        <v>240.9</v>
      </c>
      <c r="X438" s="498">
        <v>238.7</v>
      </c>
      <c r="Y438" s="498">
        <v>254.5</v>
      </c>
      <c r="Z438" s="498">
        <v>277.60000000000002</v>
      </c>
      <c r="AA438" s="498">
        <v>282.29999999999995</v>
      </c>
      <c r="AB438" s="498">
        <v>290.7</v>
      </c>
      <c r="AC438" s="498">
        <v>303.8</v>
      </c>
      <c r="AD438" s="498">
        <v>312.3</v>
      </c>
      <c r="AE438" s="498">
        <v>320.39999999999998</v>
      </c>
      <c r="AF438" s="498">
        <v>335.3</v>
      </c>
      <c r="AG438" s="498">
        <v>344.1</v>
      </c>
      <c r="AH438" s="498">
        <v>340.4</v>
      </c>
      <c r="AI438" s="498">
        <v>338.6</v>
      </c>
      <c r="AJ438" s="498">
        <v>334.6</v>
      </c>
      <c r="AK438" s="498">
        <v>338.7</v>
      </c>
      <c r="AL438" s="498">
        <v>335.6</v>
      </c>
      <c r="AM438" s="498">
        <v>331.7</v>
      </c>
      <c r="AN438" s="498">
        <v>331.79999999999995</v>
      </c>
      <c r="AO438" s="498">
        <v>340.29999999999995</v>
      </c>
      <c r="AP438" s="505">
        <v>339.8</v>
      </c>
      <c r="AQ438" s="505">
        <v>348.8</v>
      </c>
      <c r="AR438" s="505">
        <v>354.7</v>
      </c>
      <c r="AS438" s="505"/>
    </row>
    <row r="439" spans="1:45">
      <c r="A439" s="82" t="s">
        <v>29</v>
      </c>
      <c r="B439" s="83" t="s">
        <v>138</v>
      </c>
      <c r="C439" s="84" t="s">
        <v>139</v>
      </c>
      <c r="D439" s="85" t="s">
        <v>91</v>
      </c>
      <c r="E439" s="82" t="s">
        <v>141</v>
      </c>
      <c r="F439" s="82" t="s">
        <v>142</v>
      </c>
      <c r="G439" s="498">
        <v>17.399999999999999</v>
      </c>
      <c r="H439" s="498">
        <v>16.399999999999999</v>
      </c>
      <c r="I439" s="498">
        <v>18.600000000000001</v>
      </c>
      <c r="J439" s="498">
        <v>18.100000000000001</v>
      </c>
      <c r="K439" s="498">
        <v>18.899999999999999</v>
      </c>
      <c r="L439" s="498">
        <v>18.899999999999999</v>
      </c>
      <c r="M439" s="498">
        <v>21.8</v>
      </c>
      <c r="N439" s="498">
        <v>24.2</v>
      </c>
      <c r="O439" s="498">
        <v>29.9</v>
      </c>
      <c r="P439" s="498">
        <v>31.2</v>
      </c>
      <c r="Q439" s="498">
        <v>26.5</v>
      </c>
      <c r="R439" s="498">
        <v>25.8</v>
      </c>
      <c r="S439" s="498">
        <v>27.3</v>
      </c>
      <c r="T439" s="498">
        <v>27.3</v>
      </c>
      <c r="U439" s="498">
        <v>29.1</v>
      </c>
      <c r="V439" s="498">
        <v>30.9</v>
      </c>
      <c r="W439" s="498">
        <v>30.2</v>
      </c>
      <c r="X439" s="498">
        <v>30.7</v>
      </c>
      <c r="Y439" s="498">
        <v>31.6</v>
      </c>
      <c r="Z439" s="498">
        <v>33.1</v>
      </c>
      <c r="AA439" s="498">
        <v>33.400000000000006</v>
      </c>
      <c r="AB439" s="498">
        <v>32.200000000000003</v>
      </c>
      <c r="AC439" s="498">
        <v>33.6</v>
      </c>
      <c r="AD439" s="498">
        <v>34.799999999999997</v>
      </c>
      <c r="AE439" s="498">
        <v>36.9</v>
      </c>
      <c r="AF439" s="498">
        <v>38.799999999999997</v>
      </c>
      <c r="AG439" s="498">
        <v>40.799999999999997</v>
      </c>
      <c r="AH439" s="498">
        <v>42.7</v>
      </c>
      <c r="AI439" s="498">
        <v>44.099999999999994</v>
      </c>
      <c r="AJ439" s="498">
        <v>43.900000000000006</v>
      </c>
      <c r="AK439" s="498">
        <v>43.9</v>
      </c>
      <c r="AL439" s="498">
        <v>41.900000000000006</v>
      </c>
      <c r="AM439" s="498">
        <v>41.3</v>
      </c>
      <c r="AN439" s="498">
        <v>41.4</v>
      </c>
      <c r="AO439" s="498">
        <v>39.799999999999997</v>
      </c>
      <c r="AP439" s="505">
        <v>40.799999999999997</v>
      </c>
      <c r="AQ439" s="505">
        <v>41.7</v>
      </c>
      <c r="AR439" s="505">
        <v>43</v>
      </c>
      <c r="AS439" s="505"/>
    </row>
    <row r="440" spans="1:45">
      <c r="A440" s="82" t="s">
        <v>30</v>
      </c>
      <c r="B440" s="83" t="s">
        <v>138</v>
      </c>
      <c r="C440" s="84" t="s">
        <v>139</v>
      </c>
      <c r="D440" s="85" t="s">
        <v>91</v>
      </c>
      <c r="E440" s="82" t="s">
        <v>141</v>
      </c>
      <c r="F440" s="82" t="s">
        <v>142</v>
      </c>
      <c r="G440" s="498">
        <v>8.6</v>
      </c>
      <c r="H440" s="498">
        <v>8.5</v>
      </c>
      <c r="I440" s="498">
        <v>8.1999999999999993</v>
      </c>
      <c r="J440" s="498">
        <v>9</v>
      </c>
      <c r="K440" s="498">
        <v>8.6</v>
      </c>
      <c r="L440" s="498">
        <v>8.6999999999999993</v>
      </c>
      <c r="M440" s="498">
        <v>9.1999999999999993</v>
      </c>
      <c r="N440" s="498">
        <v>9.9</v>
      </c>
      <c r="O440" s="498">
        <v>9.4</v>
      </c>
      <c r="P440" s="498">
        <v>10</v>
      </c>
      <c r="Q440" s="498">
        <v>11.1</v>
      </c>
      <c r="R440" s="498">
        <v>12.5</v>
      </c>
      <c r="S440" s="498">
        <v>12.1</v>
      </c>
      <c r="T440" s="498">
        <v>12.9</v>
      </c>
      <c r="U440" s="498">
        <v>12.8</v>
      </c>
      <c r="V440" s="498">
        <v>12.5</v>
      </c>
      <c r="W440" s="498">
        <v>12.5</v>
      </c>
      <c r="X440" s="498">
        <v>14.2</v>
      </c>
      <c r="Y440" s="498">
        <v>15.6</v>
      </c>
      <c r="Z440" s="498">
        <v>17</v>
      </c>
      <c r="AA440" s="498">
        <v>16.899999999999999</v>
      </c>
      <c r="AB440" s="498">
        <v>18.2</v>
      </c>
      <c r="AC440" s="498">
        <v>18.899999999999999</v>
      </c>
      <c r="AD440" s="498">
        <v>19.600000000000001</v>
      </c>
      <c r="AE440" s="498">
        <v>20.100000000000001</v>
      </c>
      <c r="AF440" s="498">
        <v>21.1</v>
      </c>
      <c r="AG440" s="498">
        <v>22.1</v>
      </c>
      <c r="AH440" s="498">
        <v>23</v>
      </c>
      <c r="AI440" s="498">
        <v>23.5</v>
      </c>
      <c r="AJ440" s="498">
        <v>23.9</v>
      </c>
      <c r="AK440" s="498">
        <v>24.4</v>
      </c>
      <c r="AL440" s="498">
        <v>24</v>
      </c>
      <c r="AM440" s="498">
        <v>24.1</v>
      </c>
      <c r="AN440" s="498">
        <v>24.200000000000003</v>
      </c>
      <c r="AO440" s="498">
        <v>24.299999999999997</v>
      </c>
      <c r="AP440" s="505">
        <v>25.3</v>
      </c>
      <c r="AQ440" s="505">
        <v>25.5</v>
      </c>
      <c r="AR440" s="505">
        <v>25.8</v>
      </c>
      <c r="AS440" s="505"/>
    </row>
    <row r="441" spans="1:45">
      <c r="A441" s="82" t="s">
        <v>31</v>
      </c>
      <c r="B441" s="83" t="s">
        <v>138</v>
      </c>
      <c r="C441" s="84" t="s">
        <v>139</v>
      </c>
      <c r="D441" s="85" t="s">
        <v>91</v>
      </c>
      <c r="E441" s="82" t="s">
        <v>141</v>
      </c>
      <c r="F441" s="82" t="s">
        <v>142</v>
      </c>
      <c r="G441" s="498">
        <v>44.2</v>
      </c>
      <c r="H441" s="498">
        <v>41</v>
      </c>
      <c r="I441" s="498">
        <v>42.5</v>
      </c>
      <c r="J441" s="498">
        <v>43.8</v>
      </c>
      <c r="K441" s="498">
        <v>49.2</v>
      </c>
      <c r="L441" s="498">
        <v>43.9</v>
      </c>
      <c r="M441" s="498">
        <v>49.6</v>
      </c>
      <c r="N441" s="498">
        <v>47.9</v>
      </c>
      <c r="O441" s="498">
        <v>48.8</v>
      </c>
      <c r="P441" s="498">
        <v>51.6</v>
      </c>
      <c r="Q441" s="498">
        <v>57.6</v>
      </c>
      <c r="R441" s="498">
        <v>61.3</v>
      </c>
      <c r="S441" s="498">
        <v>59.2</v>
      </c>
      <c r="T441" s="498">
        <v>60.4</v>
      </c>
      <c r="U441" s="498">
        <v>60.5</v>
      </c>
      <c r="V441" s="498">
        <v>58.9</v>
      </c>
      <c r="W441" s="498">
        <v>59.5</v>
      </c>
      <c r="X441" s="498">
        <v>64.5</v>
      </c>
      <c r="Y441" s="498">
        <v>67.3</v>
      </c>
      <c r="Z441" s="498">
        <v>70.099999999999994</v>
      </c>
      <c r="AA441" s="498">
        <v>71.5</v>
      </c>
      <c r="AB441" s="498">
        <v>74.199999999999989</v>
      </c>
      <c r="AC441" s="498">
        <v>74.300000000000011</v>
      </c>
      <c r="AD441" s="498">
        <v>75.300000000000011</v>
      </c>
      <c r="AE441" s="498">
        <v>77.7</v>
      </c>
      <c r="AF441" s="498">
        <v>80.599999999999994</v>
      </c>
      <c r="AG441" s="498">
        <v>83.4</v>
      </c>
      <c r="AH441" s="498">
        <v>85.5</v>
      </c>
      <c r="AI441" s="498">
        <v>87.300000000000011</v>
      </c>
      <c r="AJ441" s="498">
        <v>87.8</v>
      </c>
      <c r="AK441" s="498">
        <v>87.5</v>
      </c>
      <c r="AL441" s="498">
        <v>87.199999999999989</v>
      </c>
      <c r="AM441" s="498">
        <v>89</v>
      </c>
      <c r="AN441" s="498">
        <v>91</v>
      </c>
      <c r="AO441" s="498">
        <v>92</v>
      </c>
      <c r="AP441" s="505">
        <v>92</v>
      </c>
      <c r="AQ441" s="505">
        <v>96.5</v>
      </c>
      <c r="AR441" s="505">
        <v>97.7</v>
      </c>
      <c r="AS441" s="505"/>
    </row>
    <row r="442" spans="1:45">
      <c r="A442" s="82" t="s">
        <v>32</v>
      </c>
      <c r="B442" s="83" t="s">
        <v>138</v>
      </c>
      <c r="C442" s="84" t="s">
        <v>139</v>
      </c>
      <c r="D442" s="85" t="s">
        <v>91</v>
      </c>
      <c r="E442" s="82" t="s">
        <v>141</v>
      </c>
      <c r="F442" s="82" t="s">
        <v>142</v>
      </c>
      <c r="G442" s="498">
        <v>2.6</v>
      </c>
      <c r="H442" s="498">
        <v>2.8</v>
      </c>
      <c r="I442" s="498">
        <v>3.9</v>
      </c>
      <c r="J442" s="498">
        <v>3.9</v>
      </c>
      <c r="K442" s="498">
        <v>3.4</v>
      </c>
      <c r="L442" s="498">
        <v>4.2</v>
      </c>
      <c r="M442" s="498">
        <v>4.0999999999999996</v>
      </c>
      <c r="N442" s="498">
        <v>4.4000000000000004</v>
      </c>
      <c r="O442" s="498">
        <v>4.8</v>
      </c>
      <c r="P442" s="498">
        <v>5</v>
      </c>
      <c r="Q442" s="498">
        <v>4.8</v>
      </c>
      <c r="R442" s="498">
        <v>5.0999999999999996</v>
      </c>
      <c r="S442" s="498">
        <v>5.4</v>
      </c>
      <c r="T442" s="498">
        <v>5.3</v>
      </c>
      <c r="U442" s="498">
        <v>5.4</v>
      </c>
      <c r="V442" s="498">
        <v>5.3</v>
      </c>
      <c r="W442" s="498">
        <v>5</v>
      </c>
      <c r="X442" s="498">
        <v>5.6</v>
      </c>
      <c r="Y442" s="498">
        <v>6.1</v>
      </c>
      <c r="Z442" s="498">
        <v>6.3</v>
      </c>
      <c r="AA442" s="498">
        <v>6.5</v>
      </c>
      <c r="AB442" s="498">
        <v>6.8000000000000007</v>
      </c>
      <c r="AC442" s="498">
        <v>7.1</v>
      </c>
      <c r="AD442" s="498">
        <v>7.6999999999999993</v>
      </c>
      <c r="AE442" s="498">
        <v>8.1999999999999993</v>
      </c>
      <c r="AF442" s="498">
        <v>9.1</v>
      </c>
      <c r="AG442" s="498">
        <v>9.5</v>
      </c>
      <c r="AH442" s="498">
        <v>10</v>
      </c>
      <c r="AI442" s="498">
        <v>10.199999999999999</v>
      </c>
      <c r="AJ442" s="498">
        <v>10.399999999999999</v>
      </c>
      <c r="AK442" s="498">
        <v>10.199999999999999</v>
      </c>
      <c r="AL442" s="498">
        <v>10</v>
      </c>
      <c r="AM442" s="498">
        <v>10.299999999999999</v>
      </c>
      <c r="AN442" s="498">
        <v>10.5</v>
      </c>
      <c r="AO442" s="498">
        <v>10.799999999999999</v>
      </c>
      <c r="AP442" s="505">
        <v>11</v>
      </c>
      <c r="AQ442" s="505">
        <v>11.1</v>
      </c>
      <c r="AR442" s="505">
        <v>11.1</v>
      </c>
      <c r="AS442" s="505"/>
    </row>
    <row r="443" spans="1:45">
      <c r="A443" s="12" t="s">
        <v>33</v>
      </c>
      <c r="B443" s="12" t="s">
        <v>138</v>
      </c>
      <c r="C443" s="12" t="s">
        <v>139</v>
      </c>
      <c r="D443" s="86" t="s">
        <v>91</v>
      </c>
      <c r="E443" s="82" t="s">
        <v>141</v>
      </c>
      <c r="F443" s="82" t="s">
        <v>142</v>
      </c>
      <c r="G443" s="498">
        <v>715.90000000000009</v>
      </c>
      <c r="H443" s="498">
        <v>729.19999999999993</v>
      </c>
      <c r="I443" s="498">
        <v>775.20000000000027</v>
      </c>
      <c r="J443" s="498">
        <v>786.29999999999984</v>
      </c>
      <c r="K443" s="498">
        <v>804.00000000000011</v>
      </c>
      <c r="L443" s="498">
        <v>783.8</v>
      </c>
      <c r="M443" s="498">
        <v>830.2</v>
      </c>
      <c r="N443" s="498">
        <v>861</v>
      </c>
      <c r="O443" s="498">
        <v>912.39999999999986</v>
      </c>
      <c r="P443" s="498">
        <v>953.6</v>
      </c>
      <c r="Q443" s="498">
        <v>1019.1999999999999</v>
      </c>
      <c r="R443" s="498">
        <v>1070.5999999999997</v>
      </c>
      <c r="S443" s="498">
        <v>1090.8999999999999</v>
      </c>
      <c r="T443" s="498">
        <v>1114.6000000000001</v>
      </c>
      <c r="U443" s="498">
        <v>1123.5</v>
      </c>
      <c r="V443" s="498">
        <v>1149.1000000000001</v>
      </c>
      <c r="W443" s="498">
        <v>1144.9000000000001</v>
      </c>
      <c r="X443" s="498">
        <v>1169.7</v>
      </c>
      <c r="Y443" s="498">
        <v>1218.3999999999994</v>
      </c>
      <c r="Z443" s="498">
        <v>1288.5999999999997</v>
      </c>
      <c r="AA443" s="498">
        <v>1312.6000000000001</v>
      </c>
      <c r="AB443" s="498">
        <v>1351.1</v>
      </c>
      <c r="AC443" s="498">
        <v>1389</v>
      </c>
      <c r="AD443" s="498">
        <v>1441.1999999999998</v>
      </c>
      <c r="AE443" s="498">
        <v>1507.3</v>
      </c>
      <c r="AF443" s="498">
        <v>1586.7999999999997</v>
      </c>
      <c r="AG443" s="498">
        <v>1662.9000000000003</v>
      </c>
      <c r="AH443" s="498">
        <v>1696.8999999999999</v>
      </c>
      <c r="AI443" s="498">
        <v>1713.4</v>
      </c>
      <c r="AJ443" s="498">
        <v>1694.8000000000004</v>
      </c>
      <c r="AK443" s="498">
        <v>1686.2000000000003</v>
      </c>
      <c r="AL443" s="498">
        <v>1650.2</v>
      </c>
      <c r="AM443" s="498">
        <v>1656.8</v>
      </c>
      <c r="AN443" s="498">
        <v>1667.8000000000002</v>
      </c>
      <c r="AO443" s="498">
        <v>1665.1999999999998</v>
      </c>
      <c r="AP443" s="506">
        <v>1682</v>
      </c>
      <c r="AQ443" s="506">
        <v>1720.5</v>
      </c>
      <c r="AR443" s="506">
        <v>1751.4</v>
      </c>
      <c r="AS443" s="506"/>
    </row>
    <row r="444" spans="1:45">
      <c r="A444" s="82" t="s">
        <v>34</v>
      </c>
      <c r="B444" s="115" t="s">
        <v>138</v>
      </c>
      <c r="C444" s="116" t="s">
        <v>139</v>
      </c>
      <c r="D444" s="117" t="s">
        <v>91</v>
      </c>
      <c r="E444" s="82" t="s">
        <v>141</v>
      </c>
      <c r="F444" s="82" t="s">
        <v>142</v>
      </c>
      <c r="G444" s="498">
        <v>0</v>
      </c>
      <c r="H444" s="498">
        <v>0</v>
      </c>
      <c r="I444" s="498">
        <v>0</v>
      </c>
      <c r="J444" s="498">
        <v>0</v>
      </c>
      <c r="K444" s="498">
        <v>0</v>
      </c>
      <c r="L444" s="498">
        <v>0</v>
      </c>
      <c r="M444" s="498">
        <v>0</v>
      </c>
      <c r="N444" s="498">
        <v>0</v>
      </c>
      <c r="O444" s="498">
        <v>0</v>
      </c>
      <c r="P444" s="498">
        <v>0</v>
      </c>
      <c r="Q444" s="498">
        <v>0</v>
      </c>
      <c r="R444" s="498">
        <v>0</v>
      </c>
      <c r="S444" s="498">
        <v>0</v>
      </c>
      <c r="T444" s="498">
        <v>0</v>
      </c>
      <c r="U444" s="498">
        <v>0</v>
      </c>
      <c r="V444" s="498">
        <v>0</v>
      </c>
      <c r="W444" s="498">
        <v>0</v>
      </c>
      <c r="X444" s="498">
        <v>0</v>
      </c>
      <c r="Y444" s="498">
        <v>0</v>
      </c>
      <c r="Z444" s="498">
        <v>0</v>
      </c>
      <c r="AA444" s="498">
        <v>0</v>
      </c>
      <c r="AB444" s="498">
        <v>0</v>
      </c>
      <c r="AC444" s="498">
        <v>0</v>
      </c>
      <c r="AD444" s="498">
        <v>0</v>
      </c>
      <c r="AE444" s="498">
        <v>0</v>
      </c>
      <c r="AF444" s="498">
        <v>0</v>
      </c>
      <c r="AG444" s="498">
        <v>0</v>
      </c>
      <c r="AH444" s="498">
        <v>0</v>
      </c>
      <c r="AI444" s="498">
        <v>0</v>
      </c>
      <c r="AJ444" s="498">
        <v>0</v>
      </c>
      <c r="AK444" s="498">
        <v>0</v>
      </c>
      <c r="AL444" s="498">
        <v>0</v>
      </c>
      <c r="AM444" s="498">
        <v>0</v>
      </c>
      <c r="AN444" s="498">
        <v>0</v>
      </c>
      <c r="AO444" s="498">
        <v>0</v>
      </c>
      <c r="AP444" s="509">
        <v>0</v>
      </c>
      <c r="AQ444" s="509">
        <v>0</v>
      </c>
      <c r="AR444" s="509">
        <v>0</v>
      </c>
      <c r="AS444" s="509"/>
    </row>
    <row r="445" spans="1:45">
      <c r="A445" s="118" t="s">
        <v>35</v>
      </c>
      <c r="B445" s="118" t="s">
        <v>138</v>
      </c>
      <c r="C445" s="118" t="s">
        <v>139</v>
      </c>
      <c r="D445" s="119" t="s">
        <v>91</v>
      </c>
      <c r="E445" s="89" t="s">
        <v>141</v>
      </c>
      <c r="F445" s="89" t="s">
        <v>142</v>
      </c>
      <c r="G445" s="499">
        <v>715.90000000000009</v>
      </c>
      <c r="H445" s="499">
        <v>729.19999999999993</v>
      </c>
      <c r="I445" s="499">
        <v>775.20000000000027</v>
      </c>
      <c r="J445" s="499">
        <v>786.29999999999984</v>
      </c>
      <c r="K445" s="499">
        <v>804.00000000000011</v>
      </c>
      <c r="L445" s="499">
        <v>783.8</v>
      </c>
      <c r="M445" s="499">
        <v>830.2</v>
      </c>
      <c r="N445" s="499">
        <v>861</v>
      </c>
      <c r="O445" s="499">
        <v>912.39999999999986</v>
      </c>
      <c r="P445" s="499">
        <v>953.6</v>
      </c>
      <c r="Q445" s="499">
        <v>1019.1999999999999</v>
      </c>
      <c r="R445" s="499">
        <v>1070.5999999999997</v>
      </c>
      <c r="S445" s="499">
        <v>1090.8999999999999</v>
      </c>
      <c r="T445" s="499">
        <v>1114.6000000000001</v>
      </c>
      <c r="U445" s="499">
        <v>1123.5</v>
      </c>
      <c r="V445" s="499">
        <v>1149.1000000000001</v>
      </c>
      <c r="W445" s="499">
        <v>1144.9000000000001</v>
      </c>
      <c r="X445" s="499">
        <v>1169.7</v>
      </c>
      <c r="Y445" s="499">
        <v>1218.3999999999994</v>
      </c>
      <c r="Z445" s="499">
        <v>1288.5999999999997</v>
      </c>
      <c r="AA445" s="499">
        <v>1312.6</v>
      </c>
      <c r="AB445" s="499">
        <v>1351.1</v>
      </c>
      <c r="AC445" s="499">
        <v>1389</v>
      </c>
      <c r="AD445" s="499">
        <v>1441.2</v>
      </c>
      <c r="AE445" s="499">
        <v>1507.3000000000002</v>
      </c>
      <c r="AF445" s="499">
        <v>1586.8000000000002</v>
      </c>
      <c r="AG445" s="499">
        <v>1662.9</v>
      </c>
      <c r="AH445" s="499">
        <v>1696.9</v>
      </c>
      <c r="AI445" s="499">
        <v>1713.4</v>
      </c>
      <c r="AJ445" s="499">
        <v>1694.7999999999997</v>
      </c>
      <c r="AK445" s="499">
        <v>1686.1999999999998</v>
      </c>
      <c r="AL445" s="499">
        <v>1650.1999999999998</v>
      </c>
      <c r="AM445" s="499">
        <v>1656.8</v>
      </c>
      <c r="AN445" s="499">
        <v>1667.8</v>
      </c>
      <c r="AO445" s="499">
        <v>1665.1999999999998</v>
      </c>
      <c r="AP445" s="499">
        <v>1682</v>
      </c>
      <c r="AQ445" s="499">
        <v>1720.4999999999998</v>
      </c>
      <c r="AR445" s="499">
        <v>1751.4</v>
      </c>
      <c r="AS445" s="499">
        <v>1774.7</v>
      </c>
    </row>
    <row r="446" spans="1:45">
      <c r="A446" s="39" t="s">
        <v>11</v>
      </c>
      <c r="B446" s="80" t="s">
        <v>46</v>
      </c>
      <c r="C446" s="80" t="s">
        <v>46</v>
      </c>
      <c r="D446" s="80" t="s">
        <v>46</v>
      </c>
      <c r="E446" s="39" t="s">
        <v>141</v>
      </c>
      <c r="F446" s="39" t="s">
        <v>142</v>
      </c>
      <c r="G446" s="502">
        <v>1746.5</v>
      </c>
      <c r="H446" s="502">
        <v>1705.6000000000001</v>
      </c>
      <c r="I446" s="502">
        <v>1727.6</v>
      </c>
      <c r="J446" s="502">
        <v>1724.5</v>
      </c>
      <c r="K446" s="502">
        <v>1657.1000000000001</v>
      </c>
      <c r="L446" s="502">
        <v>1687.6000000000001</v>
      </c>
      <c r="M446" s="502">
        <v>1720.4</v>
      </c>
      <c r="N446" s="502">
        <v>1823.8</v>
      </c>
      <c r="O446" s="502">
        <v>1910.8000000000002</v>
      </c>
      <c r="P446" s="502">
        <v>1988.8</v>
      </c>
      <c r="Q446" s="502">
        <v>2067.6</v>
      </c>
      <c r="R446" s="502">
        <v>2085.1</v>
      </c>
      <c r="S446" s="502">
        <v>2043.5</v>
      </c>
      <c r="T446" s="502">
        <v>1972.2</v>
      </c>
      <c r="U446" s="502">
        <v>1965.7</v>
      </c>
      <c r="V446" s="502">
        <v>2014.1999999999998</v>
      </c>
      <c r="W446" s="502">
        <v>2061.6</v>
      </c>
      <c r="X446" s="502">
        <v>2161.6</v>
      </c>
      <c r="Y446" s="502">
        <v>2235.9</v>
      </c>
      <c r="Z446" s="502">
        <v>2336.2000000000003</v>
      </c>
      <c r="AA446" s="502">
        <v>2467.8999999999996</v>
      </c>
      <c r="AB446" s="502">
        <v>2563.8999999999996</v>
      </c>
      <c r="AC446" s="502">
        <v>2616.1</v>
      </c>
      <c r="AD446" s="502">
        <v>2736</v>
      </c>
      <c r="AE446" s="502">
        <v>2852.2000000000003</v>
      </c>
      <c r="AF446" s="502">
        <v>3003.4</v>
      </c>
      <c r="AG446" s="502">
        <v>3155.8</v>
      </c>
      <c r="AH446" s="502">
        <v>3276.9</v>
      </c>
      <c r="AI446" s="502">
        <v>3255.1</v>
      </c>
      <c r="AJ446" s="502">
        <v>3041.7</v>
      </c>
      <c r="AK446" s="486">
        <v>2986.1000000000004</v>
      </c>
      <c r="AL446" s="486">
        <v>2894.2</v>
      </c>
      <c r="AM446" s="486">
        <v>2751.7</v>
      </c>
      <c r="AN446" s="486">
        <v>2690</v>
      </c>
      <c r="AO446" s="486">
        <v>2744</v>
      </c>
      <c r="AP446" s="486">
        <v>2814</v>
      </c>
      <c r="AQ446" s="486">
        <v>2894</v>
      </c>
      <c r="AR446" s="486">
        <v>2964.7</v>
      </c>
      <c r="AS446" s="486"/>
    </row>
    <row r="447" spans="1:45">
      <c r="A447" s="39" t="s">
        <v>17</v>
      </c>
      <c r="B447" s="20" t="s">
        <v>46</v>
      </c>
      <c r="C447" s="20" t="s">
        <v>46</v>
      </c>
      <c r="D447" s="20" t="s">
        <v>46</v>
      </c>
      <c r="E447" s="39" t="s">
        <v>141</v>
      </c>
      <c r="F447" s="39" t="s">
        <v>142</v>
      </c>
      <c r="G447" s="488">
        <v>429.8</v>
      </c>
      <c r="H447" s="488">
        <v>405.1</v>
      </c>
      <c r="I447" s="488">
        <v>406.6</v>
      </c>
      <c r="J447" s="488">
        <v>403.8</v>
      </c>
      <c r="K447" s="488">
        <v>388.4</v>
      </c>
      <c r="L447" s="488">
        <v>380.3</v>
      </c>
      <c r="M447" s="488">
        <v>406.5</v>
      </c>
      <c r="N447" s="488">
        <v>432.5</v>
      </c>
      <c r="O447" s="488">
        <v>442.1</v>
      </c>
      <c r="P447" s="488">
        <v>456.5</v>
      </c>
      <c r="Q447" s="488">
        <v>474.3</v>
      </c>
      <c r="R447" s="488">
        <v>489</v>
      </c>
      <c r="S447" s="488">
        <v>477</v>
      </c>
      <c r="T447" s="488">
        <v>460.5</v>
      </c>
      <c r="U447" s="488">
        <v>456.7</v>
      </c>
      <c r="V447" s="488">
        <v>454.9</v>
      </c>
      <c r="W447" s="488">
        <v>464.8</v>
      </c>
      <c r="X447" s="488">
        <v>483.7</v>
      </c>
      <c r="Y447" s="488">
        <v>498.2</v>
      </c>
      <c r="Z447" s="488">
        <v>512</v>
      </c>
      <c r="AA447" s="488">
        <v>540.70000000000005</v>
      </c>
      <c r="AB447" s="488">
        <v>553.5</v>
      </c>
      <c r="AC447" s="488">
        <v>570</v>
      </c>
      <c r="AD447" s="488">
        <v>581.29999999999995</v>
      </c>
      <c r="AE447" s="488">
        <v>599.5</v>
      </c>
      <c r="AF447" s="488">
        <v>619.80000000000007</v>
      </c>
      <c r="AG447" s="488">
        <v>638</v>
      </c>
      <c r="AH447" s="488">
        <v>656.5</v>
      </c>
      <c r="AI447" s="488">
        <v>663.40000000000009</v>
      </c>
      <c r="AJ447" s="488">
        <v>620.9</v>
      </c>
      <c r="AK447" s="486">
        <v>608.79999999999995</v>
      </c>
      <c r="AL447" s="486">
        <v>590.30000000000007</v>
      </c>
      <c r="AM447" s="486">
        <v>570.1</v>
      </c>
      <c r="AN447" s="486">
        <v>551.20000000000005</v>
      </c>
      <c r="AO447" s="486">
        <v>550.79999999999995</v>
      </c>
      <c r="AP447" s="486">
        <v>562.90000000000009</v>
      </c>
      <c r="AQ447" s="486">
        <v>580.29999999999995</v>
      </c>
      <c r="AR447" s="486">
        <v>595.6</v>
      </c>
      <c r="AS447" s="486"/>
    </row>
    <row r="448" spans="1:45">
      <c r="A448" s="39" t="s">
        <v>18</v>
      </c>
      <c r="B448" s="20" t="s">
        <v>46</v>
      </c>
      <c r="C448" s="20" t="s">
        <v>46</v>
      </c>
      <c r="D448" s="20" t="s">
        <v>46</v>
      </c>
      <c r="E448" s="39" t="s">
        <v>141</v>
      </c>
      <c r="F448" s="39" t="s">
        <v>142</v>
      </c>
      <c r="G448" s="488">
        <v>373.6</v>
      </c>
      <c r="H448" s="488">
        <v>359.9</v>
      </c>
      <c r="I448" s="488">
        <v>335.9</v>
      </c>
      <c r="J448" s="488">
        <v>348.6</v>
      </c>
      <c r="K448" s="488">
        <v>341.1</v>
      </c>
      <c r="L448" s="488">
        <v>349.4</v>
      </c>
      <c r="M448" s="488">
        <v>366.6</v>
      </c>
      <c r="N448" s="488">
        <v>376.2</v>
      </c>
      <c r="O448" s="488">
        <v>382.6</v>
      </c>
      <c r="P448" s="488">
        <v>380.9</v>
      </c>
      <c r="Q448" s="488">
        <v>391.5</v>
      </c>
      <c r="R448" s="488">
        <v>397.9</v>
      </c>
      <c r="S448" s="488">
        <v>388.7</v>
      </c>
      <c r="T448" s="488">
        <v>378.8</v>
      </c>
      <c r="U448" s="488">
        <v>364.7</v>
      </c>
      <c r="V448" s="488">
        <v>349.1</v>
      </c>
      <c r="W448" s="488">
        <v>341.6</v>
      </c>
      <c r="X448" s="488">
        <v>351.7</v>
      </c>
      <c r="Y448" s="488">
        <v>355.6</v>
      </c>
      <c r="Z448" s="488">
        <v>359.5</v>
      </c>
      <c r="AA448" s="488">
        <v>370.40000000000003</v>
      </c>
      <c r="AB448" s="488">
        <v>382.29999999999995</v>
      </c>
      <c r="AC448" s="488">
        <v>387.2</v>
      </c>
      <c r="AD448" s="488">
        <v>400.80000000000007</v>
      </c>
      <c r="AE448" s="488">
        <v>408.19999999999993</v>
      </c>
      <c r="AF448" s="488">
        <v>425.30000000000007</v>
      </c>
      <c r="AG448" s="488">
        <v>440.5</v>
      </c>
      <c r="AH448" s="488">
        <v>454.20000000000005</v>
      </c>
      <c r="AI448" s="488">
        <v>459.29999999999995</v>
      </c>
      <c r="AJ448" s="488">
        <v>428</v>
      </c>
      <c r="AK448" s="486">
        <v>415.5</v>
      </c>
      <c r="AL448" s="486">
        <v>411.7</v>
      </c>
      <c r="AM448" s="486">
        <v>394.5</v>
      </c>
      <c r="AN448" s="486">
        <v>379.09999999999997</v>
      </c>
      <c r="AO448" s="486">
        <v>375.7</v>
      </c>
      <c r="AP448" s="486">
        <v>383</v>
      </c>
      <c r="AQ448" s="486">
        <v>387.50000000000006</v>
      </c>
      <c r="AR448" s="486">
        <v>397.1</v>
      </c>
      <c r="AS448" s="486"/>
    </row>
    <row r="449" spans="1:45">
      <c r="A449" s="39" t="s">
        <v>19</v>
      </c>
      <c r="B449" s="20" t="s">
        <v>46</v>
      </c>
      <c r="C449" s="20" t="s">
        <v>46</v>
      </c>
      <c r="D449" s="20" t="s">
        <v>46</v>
      </c>
      <c r="E449" s="39" t="s">
        <v>141</v>
      </c>
      <c r="F449" s="39" t="s">
        <v>142</v>
      </c>
      <c r="G449" s="488">
        <v>224.1</v>
      </c>
      <c r="H449" s="488">
        <v>218.7</v>
      </c>
      <c r="I449" s="488">
        <v>217.2</v>
      </c>
      <c r="J449" s="488">
        <v>215.4</v>
      </c>
      <c r="K449" s="488">
        <v>214.5</v>
      </c>
      <c r="L449" s="488">
        <v>228.1</v>
      </c>
      <c r="M449" s="488">
        <v>215.3</v>
      </c>
      <c r="N449" s="488">
        <v>215.3</v>
      </c>
      <c r="O449" s="488">
        <v>234.9</v>
      </c>
      <c r="P449" s="488">
        <v>245.2</v>
      </c>
      <c r="Q449" s="488">
        <v>255.5</v>
      </c>
      <c r="R449" s="488">
        <v>257.10000000000002</v>
      </c>
      <c r="S449" s="488">
        <v>251.8</v>
      </c>
      <c r="T449" s="488">
        <v>245.8</v>
      </c>
      <c r="U449" s="488">
        <v>250.3</v>
      </c>
      <c r="V449" s="488">
        <v>278.89999999999998</v>
      </c>
      <c r="W449" s="488">
        <v>297.39999999999998</v>
      </c>
      <c r="X449" s="488">
        <v>323.10000000000002</v>
      </c>
      <c r="Y449" s="488">
        <v>345.5</v>
      </c>
      <c r="Z449" s="488">
        <v>371.3</v>
      </c>
      <c r="AA449" s="488">
        <v>406.4</v>
      </c>
      <c r="AB449" s="488">
        <v>421.7</v>
      </c>
      <c r="AC449" s="488">
        <v>431.4</v>
      </c>
      <c r="AD449" s="488">
        <v>444</v>
      </c>
      <c r="AE449" s="488">
        <v>460.50000000000006</v>
      </c>
      <c r="AF449" s="488">
        <v>492.80000000000007</v>
      </c>
      <c r="AG449" s="488">
        <v>513.1</v>
      </c>
      <c r="AH449" s="488">
        <v>535.79999999999995</v>
      </c>
      <c r="AI449" s="488">
        <v>538.29999999999995</v>
      </c>
      <c r="AJ449" s="488">
        <v>507.09999999999997</v>
      </c>
      <c r="AK449" s="486">
        <v>494.1</v>
      </c>
      <c r="AL449" s="486">
        <v>480.39999999999992</v>
      </c>
      <c r="AM449" s="486">
        <v>467.70000000000005</v>
      </c>
      <c r="AN449" s="486">
        <v>454.40000000000003</v>
      </c>
      <c r="AO449" s="486">
        <v>466.4</v>
      </c>
      <c r="AP449" s="486">
        <v>477.40000000000003</v>
      </c>
      <c r="AQ449" s="486">
        <v>493.00000000000006</v>
      </c>
      <c r="AR449" s="486">
        <v>507.9</v>
      </c>
      <c r="AS449" s="486"/>
    </row>
    <row r="450" spans="1:45">
      <c r="A450" s="39" t="s">
        <v>20</v>
      </c>
      <c r="B450" s="20" t="s">
        <v>46</v>
      </c>
      <c r="C450" s="20" t="s">
        <v>46</v>
      </c>
      <c r="D450" s="20" t="s">
        <v>46</v>
      </c>
      <c r="E450" s="39" t="s">
        <v>141</v>
      </c>
      <c r="F450" s="39" t="s">
        <v>142</v>
      </c>
      <c r="G450" s="488">
        <v>517</v>
      </c>
      <c r="H450" s="488">
        <v>503.8</v>
      </c>
      <c r="I450" s="488">
        <v>489.4</v>
      </c>
      <c r="J450" s="488">
        <v>502.6</v>
      </c>
      <c r="K450" s="488">
        <v>457.9</v>
      </c>
      <c r="L450" s="488">
        <v>430.8</v>
      </c>
      <c r="M450" s="488">
        <v>427.4</v>
      </c>
      <c r="N450" s="488">
        <v>446.8</v>
      </c>
      <c r="O450" s="488">
        <v>466.3</v>
      </c>
      <c r="P450" s="488">
        <v>484.2</v>
      </c>
      <c r="Q450" s="488">
        <v>506</v>
      </c>
      <c r="R450" s="488">
        <v>500.9</v>
      </c>
      <c r="S450" s="488">
        <v>504.6</v>
      </c>
      <c r="T450" s="488">
        <v>505.8</v>
      </c>
      <c r="U450" s="488">
        <v>518.20000000000005</v>
      </c>
      <c r="V450" s="488">
        <v>529.9</v>
      </c>
      <c r="W450" s="488">
        <v>546.29999999999995</v>
      </c>
      <c r="X450" s="488">
        <v>566.29999999999995</v>
      </c>
      <c r="Y450" s="488">
        <v>597.9</v>
      </c>
      <c r="Z450" s="488">
        <v>644.29999999999995</v>
      </c>
      <c r="AA450" s="488">
        <v>663</v>
      </c>
      <c r="AB450" s="488">
        <v>696.7</v>
      </c>
      <c r="AC450" s="488">
        <v>719.59999999999991</v>
      </c>
      <c r="AD450" s="488">
        <v>745.60000000000014</v>
      </c>
      <c r="AE450" s="488">
        <v>781.6</v>
      </c>
      <c r="AF450" s="488">
        <v>813.80000000000007</v>
      </c>
      <c r="AG450" s="488">
        <v>852.40000000000009</v>
      </c>
      <c r="AH450" s="488">
        <v>888.2</v>
      </c>
      <c r="AI450" s="488">
        <v>873.1</v>
      </c>
      <c r="AJ450" s="488">
        <v>806</v>
      </c>
      <c r="AK450" s="486">
        <v>792.5</v>
      </c>
      <c r="AL450" s="486">
        <v>771.8</v>
      </c>
      <c r="AM450" s="486">
        <v>741</v>
      </c>
      <c r="AN450" s="486">
        <v>732.10000000000014</v>
      </c>
      <c r="AO450" s="486">
        <v>739.69999999999993</v>
      </c>
      <c r="AP450" s="486">
        <v>768.90000000000009</v>
      </c>
      <c r="AQ450" s="486">
        <v>795</v>
      </c>
      <c r="AR450" s="486">
        <v>817.9</v>
      </c>
      <c r="AS450" s="486"/>
    </row>
    <row r="451" spans="1:45">
      <c r="A451" s="39" t="s">
        <v>21</v>
      </c>
      <c r="B451" s="20" t="s">
        <v>46</v>
      </c>
      <c r="C451" s="20" t="s">
        <v>46</v>
      </c>
      <c r="D451" s="20" t="s">
        <v>46</v>
      </c>
      <c r="E451" s="39" t="s">
        <v>141</v>
      </c>
      <c r="F451" s="39" t="s">
        <v>142</v>
      </c>
      <c r="G451" s="488">
        <v>183.1</v>
      </c>
      <c r="H451" s="488">
        <v>181.7</v>
      </c>
      <c r="I451" s="488">
        <v>169.4</v>
      </c>
      <c r="J451" s="488">
        <v>169</v>
      </c>
      <c r="K451" s="488">
        <v>165.3</v>
      </c>
      <c r="L451" s="488">
        <v>158.80000000000001</v>
      </c>
      <c r="M451" s="488">
        <v>160.5</v>
      </c>
      <c r="N451" s="488">
        <v>163.6</v>
      </c>
      <c r="O451" s="488">
        <v>164.1</v>
      </c>
      <c r="P451" s="488">
        <v>173.6</v>
      </c>
      <c r="Q451" s="488">
        <v>177.7</v>
      </c>
      <c r="R451" s="488">
        <v>176</v>
      </c>
      <c r="S451" s="488">
        <v>174</v>
      </c>
      <c r="T451" s="488">
        <v>171.4</v>
      </c>
      <c r="U451" s="488">
        <v>167.7</v>
      </c>
      <c r="V451" s="488">
        <v>168.6</v>
      </c>
      <c r="W451" s="488">
        <v>172.3</v>
      </c>
      <c r="X451" s="488">
        <v>177.5</v>
      </c>
      <c r="Y451" s="488">
        <v>186</v>
      </c>
      <c r="Z451" s="488">
        <v>195.2</v>
      </c>
      <c r="AA451" s="488">
        <v>206.4</v>
      </c>
      <c r="AB451" s="488">
        <v>215.20000000000002</v>
      </c>
      <c r="AC451" s="488">
        <v>222.39999999999998</v>
      </c>
      <c r="AD451" s="488">
        <v>226.10000000000002</v>
      </c>
      <c r="AE451" s="488">
        <v>232.79999999999998</v>
      </c>
      <c r="AF451" s="488">
        <v>242.6</v>
      </c>
      <c r="AG451" s="488">
        <v>248.8</v>
      </c>
      <c r="AH451" s="488">
        <v>256.8</v>
      </c>
      <c r="AI451" s="488">
        <v>258.8</v>
      </c>
      <c r="AJ451" s="488">
        <v>244</v>
      </c>
      <c r="AK451" s="486">
        <v>234.3</v>
      </c>
      <c r="AL451" s="486">
        <v>228.39999999999998</v>
      </c>
      <c r="AM451" s="486">
        <v>218.69999999999996</v>
      </c>
      <c r="AN451" s="486">
        <v>214.2</v>
      </c>
      <c r="AO451" s="486">
        <v>213.8</v>
      </c>
      <c r="AP451" s="486">
        <v>216</v>
      </c>
      <c r="AQ451" s="486">
        <v>220.5</v>
      </c>
      <c r="AR451" s="486">
        <v>225.2</v>
      </c>
      <c r="AS451" s="486"/>
    </row>
    <row r="452" spans="1:45">
      <c r="A452" s="39" t="s">
        <v>22</v>
      </c>
      <c r="B452" s="20" t="s">
        <v>46</v>
      </c>
      <c r="C452" s="20" t="s">
        <v>46</v>
      </c>
      <c r="D452" s="20" t="s">
        <v>46</v>
      </c>
      <c r="E452" s="39" t="s">
        <v>141</v>
      </c>
      <c r="F452" s="39" t="s">
        <v>142</v>
      </c>
      <c r="G452" s="488">
        <v>842</v>
      </c>
      <c r="H452" s="488">
        <v>819.4</v>
      </c>
      <c r="I452" s="488">
        <v>832.6</v>
      </c>
      <c r="J452" s="488">
        <v>821.4</v>
      </c>
      <c r="K452" s="488">
        <v>791.4</v>
      </c>
      <c r="L452" s="488">
        <v>785.2</v>
      </c>
      <c r="M452" s="488">
        <v>819.6</v>
      </c>
      <c r="N452" s="488">
        <v>879.7</v>
      </c>
      <c r="O452" s="488">
        <v>897.4</v>
      </c>
      <c r="P452" s="488">
        <v>909.6</v>
      </c>
      <c r="Q452" s="488">
        <v>926.9</v>
      </c>
      <c r="R452" s="488">
        <v>934.4</v>
      </c>
      <c r="S452" s="488">
        <v>917.8</v>
      </c>
      <c r="T452" s="488">
        <v>892.7</v>
      </c>
      <c r="U452" s="488">
        <v>882.7</v>
      </c>
      <c r="V452" s="488">
        <v>880.5</v>
      </c>
      <c r="W452" s="488">
        <v>868.9</v>
      </c>
      <c r="X452" s="488">
        <v>883.8</v>
      </c>
      <c r="Y452" s="488">
        <v>911.7</v>
      </c>
      <c r="Z452" s="488">
        <v>925.5</v>
      </c>
      <c r="AA452" s="488">
        <v>954.39999999999986</v>
      </c>
      <c r="AB452" s="488">
        <v>972.3</v>
      </c>
      <c r="AC452" s="488">
        <v>985.70000000000016</v>
      </c>
      <c r="AD452" s="488">
        <v>1007.3000000000001</v>
      </c>
      <c r="AE452" s="488">
        <v>1029.3</v>
      </c>
      <c r="AF452" s="488">
        <v>1066.0999999999999</v>
      </c>
      <c r="AG452" s="488">
        <v>1091.5999999999999</v>
      </c>
      <c r="AH452" s="488">
        <v>1118.0999999999999</v>
      </c>
      <c r="AI452" s="488">
        <v>1109.4000000000001</v>
      </c>
      <c r="AJ452" s="488">
        <v>1050.8000000000002</v>
      </c>
      <c r="AK452" s="486">
        <v>1033.3</v>
      </c>
      <c r="AL452" s="486">
        <v>1008</v>
      </c>
      <c r="AM452" s="486">
        <v>972.59999999999991</v>
      </c>
      <c r="AN452" s="486">
        <v>930.30000000000018</v>
      </c>
      <c r="AO452" s="486">
        <v>932.39999999999986</v>
      </c>
      <c r="AP452" s="486">
        <v>952.9</v>
      </c>
      <c r="AQ452" s="486">
        <v>968.3</v>
      </c>
      <c r="AR452" s="486">
        <v>984.7</v>
      </c>
      <c r="AS452" s="486"/>
    </row>
    <row r="453" spans="1:45">
      <c r="A453" s="39" t="s">
        <v>23</v>
      </c>
      <c r="B453" s="20" t="s">
        <v>46</v>
      </c>
      <c r="C453" s="20" t="s">
        <v>46</v>
      </c>
      <c r="D453" s="20" t="s">
        <v>46</v>
      </c>
      <c r="E453" s="39" t="s">
        <v>141</v>
      </c>
      <c r="F453" s="39" t="s">
        <v>142</v>
      </c>
      <c r="G453" s="488">
        <v>518.1</v>
      </c>
      <c r="H453" s="488">
        <v>508.5</v>
      </c>
      <c r="I453" s="488">
        <v>515.79999999999995</v>
      </c>
      <c r="J453" s="488">
        <v>510.4</v>
      </c>
      <c r="K453" s="488">
        <v>504.1</v>
      </c>
      <c r="L453" s="488">
        <v>530</v>
      </c>
      <c r="M453" s="488">
        <v>491.7</v>
      </c>
      <c r="N453" s="488">
        <v>498.9</v>
      </c>
      <c r="O453" s="488">
        <v>514.6</v>
      </c>
      <c r="P453" s="488">
        <v>523.20000000000005</v>
      </c>
      <c r="Q453" s="488">
        <v>542.5</v>
      </c>
      <c r="R453" s="488">
        <v>542.9</v>
      </c>
      <c r="S453" s="488">
        <v>544.6</v>
      </c>
      <c r="T453" s="488">
        <v>533.5</v>
      </c>
      <c r="U453" s="488">
        <v>525.5</v>
      </c>
      <c r="V453" s="488">
        <v>526.9</v>
      </c>
      <c r="W453" s="488">
        <v>550.20000000000005</v>
      </c>
      <c r="X453" s="488">
        <v>571.6</v>
      </c>
      <c r="Y453" s="488">
        <v>608.5</v>
      </c>
      <c r="Z453" s="488">
        <v>617</v>
      </c>
      <c r="AA453" s="488">
        <v>642.79999999999995</v>
      </c>
      <c r="AB453" s="488">
        <v>663.1</v>
      </c>
      <c r="AC453" s="488">
        <v>684.5</v>
      </c>
      <c r="AD453" s="488">
        <v>702.3</v>
      </c>
      <c r="AE453" s="488">
        <v>730.59999999999991</v>
      </c>
      <c r="AF453" s="488">
        <v>761.59999999999991</v>
      </c>
      <c r="AG453" s="488">
        <v>792.5</v>
      </c>
      <c r="AH453" s="488">
        <v>827.09999999999991</v>
      </c>
      <c r="AI453" s="488">
        <v>830.8</v>
      </c>
      <c r="AJ453" s="488">
        <v>769.8</v>
      </c>
      <c r="AK453" s="486">
        <v>754.5</v>
      </c>
      <c r="AL453" s="486">
        <v>725.6</v>
      </c>
      <c r="AM453" s="486">
        <v>692.3</v>
      </c>
      <c r="AN453" s="486">
        <v>669.5</v>
      </c>
      <c r="AO453" s="486">
        <v>663.8</v>
      </c>
      <c r="AP453" s="486">
        <v>680.90000000000009</v>
      </c>
      <c r="AQ453" s="486">
        <v>702.5</v>
      </c>
      <c r="AR453" s="486">
        <v>719.9</v>
      </c>
      <c r="AS453" s="486"/>
    </row>
    <row r="454" spans="1:45">
      <c r="A454" s="39" t="s">
        <v>24</v>
      </c>
      <c r="B454" s="20" t="s">
        <v>46</v>
      </c>
      <c r="C454" s="20" t="s">
        <v>46</v>
      </c>
      <c r="D454" s="20" t="s">
        <v>46</v>
      </c>
      <c r="E454" s="39" t="s">
        <v>141</v>
      </c>
      <c r="F454" s="39" t="s">
        <v>142</v>
      </c>
      <c r="G454" s="488">
        <v>2127.4</v>
      </c>
      <c r="H454" s="488">
        <v>2077.9</v>
      </c>
      <c r="I454" s="488">
        <v>1936.5</v>
      </c>
      <c r="J454" s="488">
        <v>1898.5</v>
      </c>
      <c r="K454" s="488">
        <v>1891.1</v>
      </c>
      <c r="L454" s="488">
        <v>1836.6</v>
      </c>
      <c r="M454" s="488">
        <v>1969.2</v>
      </c>
      <c r="N454" s="488">
        <v>2098.4</v>
      </c>
      <c r="O454" s="488">
        <v>2186.3000000000002</v>
      </c>
      <c r="P454" s="488">
        <v>2294.9</v>
      </c>
      <c r="Q454" s="488">
        <v>2395.4</v>
      </c>
      <c r="R454" s="488">
        <v>2440.2000000000003</v>
      </c>
      <c r="S454" s="488">
        <v>2419.4</v>
      </c>
      <c r="T454" s="488">
        <v>2345.3000000000002</v>
      </c>
      <c r="U454" s="488">
        <v>2364.7999999999997</v>
      </c>
      <c r="V454" s="488">
        <v>2448.1</v>
      </c>
      <c r="W454" s="488">
        <v>2524.2000000000003</v>
      </c>
      <c r="X454" s="488">
        <v>2613.9</v>
      </c>
      <c r="Y454" s="488">
        <v>2740.9</v>
      </c>
      <c r="Z454" s="488">
        <v>2889.9</v>
      </c>
      <c r="AA454" s="488">
        <v>3036.2</v>
      </c>
      <c r="AB454" s="488">
        <v>3110.1</v>
      </c>
      <c r="AC454" s="488">
        <v>3163.7</v>
      </c>
      <c r="AD454" s="488">
        <v>3270.6000000000004</v>
      </c>
      <c r="AE454" s="488">
        <v>3400.8</v>
      </c>
      <c r="AF454" s="488">
        <v>3541.9000000000005</v>
      </c>
      <c r="AG454" s="488">
        <v>3693.1</v>
      </c>
      <c r="AH454" s="488">
        <v>3809.5</v>
      </c>
      <c r="AI454" s="488">
        <v>3815.6</v>
      </c>
      <c r="AJ454" s="488">
        <v>3585.1000000000004</v>
      </c>
      <c r="AK454" s="486">
        <v>3533.7999999999997</v>
      </c>
      <c r="AL454" s="486">
        <v>3437.3999999999996</v>
      </c>
      <c r="AM454" s="486">
        <v>3290.8999999999996</v>
      </c>
      <c r="AN454" s="486">
        <v>3189.8999999999996</v>
      </c>
      <c r="AO454" s="486">
        <v>3215.7</v>
      </c>
      <c r="AP454" s="486">
        <v>3301.9</v>
      </c>
      <c r="AQ454" s="486">
        <v>3403.9999999999995</v>
      </c>
      <c r="AR454" s="486">
        <v>3502.6</v>
      </c>
      <c r="AS454" s="486"/>
    </row>
    <row r="455" spans="1:45">
      <c r="A455" s="39" t="s">
        <v>25</v>
      </c>
      <c r="B455" s="20" t="s">
        <v>46</v>
      </c>
      <c r="C455" s="20" t="s">
        <v>46</v>
      </c>
      <c r="D455" s="20" t="s">
        <v>46</v>
      </c>
      <c r="E455" s="39" t="s">
        <v>141</v>
      </c>
      <c r="F455" s="39" t="s">
        <v>142</v>
      </c>
      <c r="G455" s="488">
        <v>1259.8</v>
      </c>
      <c r="H455" s="488">
        <v>1257.2</v>
      </c>
      <c r="I455" s="488">
        <v>1218.8</v>
      </c>
      <c r="J455" s="488">
        <v>1227.5</v>
      </c>
      <c r="K455" s="488">
        <v>1210.5</v>
      </c>
      <c r="L455" s="488">
        <v>1186.5999999999999</v>
      </c>
      <c r="M455" s="488">
        <v>1182.8000000000002</v>
      </c>
      <c r="N455" s="488">
        <v>1272.3</v>
      </c>
      <c r="O455" s="488">
        <v>1309.3000000000002</v>
      </c>
      <c r="P455" s="488">
        <v>1368.3000000000002</v>
      </c>
      <c r="Q455" s="488">
        <v>1426.6000000000001</v>
      </c>
      <c r="R455" s="488">
        <v>1444</v>
      </c>
      <c r="S455" s="488">
        <v>1420.9</v>
      </c>
      <c r="T455" s="488">
        <v>1354.5</v>
      </c>
      <c r="U455" s="488">
        <v>1359.6</v>
      </c>
      <c r="V455" s="488">
        <v>1418.3</v>
      </c>
      <c r="W455" s="488">
        <v>1432.4</v>
      </c>
      <c r="X455" s="488">
        <v>1488.8</v>
      </c>
      <c r="Y455" s="488">
        <v>1557.6</v>
      </c>
      <c r="Z455" s="488">
        <v>1622.2</v>
      </c>
      <c r="AA455" s="488">
        <v>1703.4</v>
      </c>
      <c r="AB455" s="488">
        <v>1752.5</v>
      </c>
      <c r="AC455" s="488">
        <v>1817.1</v>
      </c>
      <c r="AD455" s="488">
        <v>1881.4</v>
      </c>
      <c r="AE455" s="488">
        <v>1962.7</v>
      </c>
      <c r="AF455" s="488">
        <v>2039.7</v>
      </c>
      <c r="AG455" s="488">
        <v>2129.6</v>
      </c>
      <c r="AH455" s="488">
        <v>2198.1</v>
      </c>
      <c r="AI455" s="488">
        <v>2175.5</v>
      </c>
      <c r="AJ455" s="488">
        <v>1974.9</v>
      </c>
      <c r="AK455" s="486">
        <v>1918.5</v>
      </c>
      <c r="AL455" s="486">
        <v>1853.8</v>
      </c>
      <c r="AM455" s="486">
        <v>1780.9</v>
      </c>
      <c r="AN455" s="486">
        <v>1730.2</v>
      </c>
      <c r="AO455" s="486">
        <v>1757.9</v>
      </c>
      <c r="AP455" s="486">
        <v>1811.4999999999998</v>
      </c>
      <c r="AQ455" s="486">
        <v>1862.9</v>
      </c>
      <c r="AR455" s="486">
        <v>1912.1000000000001</v>
      </c>
      <c r="AS455" s="486"/>
    </row>
    <row r="456" spans="1:45">
      <c r="A456" s="39" t="s">
        <v>26</v>
      </c>
      <c r="B456" s="20" t="s">
        <v>46</v>
      </c>
      <c r="C456" s="20" t="s">
        <v>46</v>
      </c>
      <c r="D456" s="20" t="s">
        <v>46</v>
      </c>
      <c r="E456" s="39" t="s">
        <v>141</v>
      </c>
      <c r="F456" s="39" t="s">
        <v>142</v>
      </c>
      <c r="G456" s="488">
        <v>293.8</v>
      </c>
      <c r="H456" s="488">
        <v>276.8</v>
      </c>
      <c r="I456" s="488">
        <v>271.2</v>
      </c>
      <c r="J456" s="488">
        <v>280.10000000000002</v>
      </c>
      <c r="K456" s="488">
        <v>281.39999999999998</v>
      </c>
      <c r="L456" s="488">
        <v>282.7</v>
      </c>
      <c r="M456" s="488">
        <v>278.5</v>
      </c>
      <c r="N456" s="488">
        <v>303.7</v>
      </c>
      <c r="O456" s="488">
        <v>308.2</v>
      </c>
      <c r="P456" s="488">
        <v>319.3</v>
      </c>
      <c r="Q456" s="488">
        <v>326.60000000000002</v>
      </c>
      <c r="R456" s="488">
        <v>321.3</v>
      </c>
      <c r="S456" s="488">
        <v>318</v>
      </c>
      <c r="T456" s="488">
        <v>308.8</v>
      </c>
      <c r="U456" s="488">
        <v>304.89999999999998</v>
      </c>
      <c r="V456" s="488">
        <v>303.8</v>
      </c>
      <c r="W456" s="488">
        <v>304.3</v>
      </c>
      <c r="X456" s="488">
        <v>303.2</v>
      </c>
      <c r="Y456" s="488">
        <v>317.2</v>
      </c>
      <c r="Z456" s="488">
        <v>332.2</v>
      </c>
      <c r="AA456" s="488">
        <v>340.4</v>
      </c>
      <c r="AB456" s="488">
        <v>343.79999999999995</v>
      </c>
      <c r="AC456" s="488">
        <v>350.1</v>
      </c>
      <c r="AD456" s="488">
        <v>358.69999999999993</v>
      </c>
      <c r="AE456" s="488">
        <v>368.5</v>
      </c>
      <c r="AF456" s="488">
        <v>381.2</v>
      </c>
      <c r="AG456" s="488">
        <v>388.59999999999997</v>
      </c>
      <c r="AH456" s="488">
        <v>398.7</v>
      </c>
      <c r="AI456" s="488">
        <v>400.7</v>
      </c>
      <c r="AJ456" s="488">
        <v>375.4</v>
      </c>
      <c r="AK456" s="486">
        <v>371.3</v>
      </c>
      <c r="AL456" s="486">
        <v>358.29999999999995</v>
      </c>
      <c r="AM456" s="486">
        <v>343.1</v>
      </c>
      <c r="AN456" s="486">
        <v>335.6</v>
      </c>
      <c r="AO456" s="486">
        <v>336.4</v>
      </c>
      <c r="AP456" s="486">
        <v>345.29999999999995</v>
      </c>
      <c r="AQ456" s="486">
        <v>353.29999999999995</v>
      </c>
      <c r="AR456" s="486">
        <v>362.70000000000005</v>
      </c>
      <c r="AS456" s="486"/>
    </row>
    <row r="457" spans="1:45">
      <c r="A457" s="39" t="s">
        <v>27</v>
      </c>
      <c r="B457" s="20" t="s">
        <v>46</v>
      </c>
      <c r="C457" s="20" t="s">
        <v>46</v>
      </c>
      <c r="D457" s="20" t="s">
        <v>46</v>
      </c>
      <c r="E457" s="39" t="s">
        <v>141</v>
      </c>
      <c r="F457" s="39" t="s">
        <v>142</v>
      </c>
      <c r="G457" s="488">
        <v>1140.7</v>
      </c>
      <c r="H457" s="488">
        <v>1127.2</v>
      </c>
      <c r="I457" s="488">
        <v>1145.0999999999999</v>
      </c>
      <c r="J457" s="488">
        <v>1124.5999999999999</v>
      </c>
      <c r="K457" s="488">
        <v>1126.9000000000001</v>
      </c>
      <c r="L457" s="488">
        <v>1091.7</v>
      </c>
      <c r="M457" s="488">
        <v>1024.5</v>
      </c>
      <c r="N457" s="488">
        <v>1043.5999999999999</v>
      </c>
      <c r="O457" s="488">
        <v>1081.8</v>
      </c>
      <c r="P457" s="488">
        <v>1096.9000000000001</v>
      </c>
      <c r="Q457" s="488">
        <v>1113.3000000000002</v>
      </c>
      <c r="R457" s="488">
        <v>1104.4000000000001</v>
      </c>
      <c r="S457" s="488">
        <v>1061.5</v>
      </c>
      <c r="T457" s="488">
        <v>1028.7</v>
      </c>
      <c r="U457" s="488">
        <v>1012.4</v>
      </c>
      <c r="V457" s="488">
        <v>1004.2</v>
      </c>
      <c r="W457" s="488">
        <v>969.5</v>
      </c>
      <c r="X457" s="488">
        <v>950</v>
      </c>
      <c r="Y457" s="488">
        <v>948.6</v>
      </c>
      <c r="Z457" s="488">
        <v>945.3</v>
      </c>
      <c r="AA457" s="488">
        <v>967.2</v>
      </c>
      <c r="AB457" s="488">
        <v>1002.9000000000001</v>
      </c>
      <c r="AC457" s="488">
        <v>1025.2000000000003</v>
      </c>
      <c r="AD457" s="488">
        <v>1057</v>
      </c>
      <c r="AE457" s="488">
        <v>1090.5</v>
      </c>
      <c r="AF457" s="488">
        <v>1131.5</v>
      </c>
      <c r="AG457" s="488">
        <v>1174.2</v>
      </c>
      <c r="AH457" s="488">
        <v>1220.9000000000001</v>
      </c>
      <c r="AI457" s="488">
        <v>1223.0999999999999</v>
      </c>
      <c r="AJ457" s="488">
        <v>1148.8</v>
      </c>
      <c r="AK457" s="486">
        <v>1126.8</v>
      </c>
      <c r="AL457" s="486">
        <v>1094.9000000000001</v>
      </c>
      <c r="AM457" s="486">
        <v>1049.3</v>
      </c>
      <c r="AN457" s="486">
        <v>1017.5000000000002</v>
      </c>
      <c r="AO457" s="486">
        <v>1015.6999999999999</v>
      </c>
      <c r="AP457" s="486">
        <v>1040.1000000000001</v>
      </c>
      <c r="AQ457" s="486">
        <v>1058.2</v>
      </c>
      <c r="AR457" s="486">
        <v>1082.1000000000001</v>
      </c>
      <c r="AS457" s="486"/>
    </row>
    <row r="458" spans="1:45">
      <c r="A458" s="39" t="s">
        <v>28</v>
      </c>
      <c r="B458" s="20" t="s">
        <v>46</v>
      </c>
      <c r="C458" s="20" t="s">
        <v>46</v>
      </c>
      <c r="D458" s="20" t="s">
        <v>46</v>
      </c>
      <c r="E458" s="39" t="s">
        <v>141</v>
      </c>
      <c r="F458" s="39" t="s">
        <v>142</v>
      </c>
      <c r="G458" s="488">
        <v>1557.7</v>
      </c>
      <c r="H458" s="488">
        <v>1518.3</v>
      </c>
      <c r="I458" s="488">
        <v>1593.1999999999998</v>
      </c>
      <c r="J458" s="488">
        <v>1618</v>
      </c>
      <c r="K458" s="488">
        <v>1552.1</v>
      </c>
      <c r="L458" s="488">
        <v>1523.1</v>
      </c>
      <c r="M458" s="488">
        <v>1662.9</v>
      </c>
      <c r="N458" s="488">
        <v>1726.5</v>
      </c>
      <c r="O458" s="488">
        <v>1784.6000000000001</v>
      </c>
      <c r="P458" s="488">
        <v>1859.5</v>
      </c>
      <c r="Q458" s="488">
        <v>1964</v>
      </c>
      <c r="R458" s="488">
        <v>2026.5</v>
      </c>
      <c r="S458" s="488">
        <v>2035.9</v>
      </c>
      <c r="T458" s="488">
        <v>2007.3000000000002</v>
      </c>
      <c r="U458" s="488">
        <v>1975.7</v>
      </c>
      <c r="V458" s="488">
        <v>2010</v>
      </c>
      <c r="W458" s="488">
        <v>2035.2</v>
      </c>
      <c r="X458" s="488">
        <v>2145.5</v>
      </c>
      <c r="Y458" s="488">
        <v>2270.1999999999998</v>
      </c>
      <c r="Z458" s="488">
        <v>2435.4</v>
      </c>
      <c r="AA458" s="488">
        <v>2601.6999999999998</v>
      </c>
      <c r="AB458" s="488">
        <v>2716.0999999999995</v>
      </c>
      <c r="AC458" s="488">
        <v>2808.3</v>
      </c>
      <c r="AD458" s="488">
        <v>2897.8</v>
      </c>
      <c r="AE458" s="488">
        <v>3025.2999999999997</v>
      </c>
      <c r="AF458" s="488">
        <v>3164.2999999999997</v>
      </c>
      <c r="AG458" s="488">
        <v>3319.5</v>
      </c>
      <c r="AH458" s="488">
        <v>3403.6</v>
      </c>
      <c r="AI458" s="488">
        <v>3464.7</v>
      </c>
      <c r="AJ458" s="488">
        <v>3316.5</v>
      </c>
      <c r="AK458" s="486">
        <v>3264.5999999999995</v>
      </c>
      <c r="AL458" s="486">
        <v>3216.3</v>
      </c>
      <c r="AM458" s="486">
        <v>3096.2999999999997</v>
      </c>
      <c r="AN458" s="486">
        <v>3040</v>
      </c>
      <c r="AO458" s="486">
        <v>3084.4</v>
      </c>
      <c r="AP458" s="486">
        <v>3209.5</v>
      </c>
      <c r="AQ458" s="486">
        <v>3256.1000000000004</v>
      </c>
      <c r="AR458" s="486">
        <v>3337.7000000000003</v>
      </c>
      <c r="AS458" s="486"/>
    </row>
    <row r="459" spans="1:45">
      <c r="A459" s="39" t="s">
        <v>29</v>
      </c>
      <c r="B459" s="20" t="s">
        <v>46</v>
      </c>
      <c r="C459" s="20" t="s">
        <v>46</v>
      </c>
      <c r="D459" s="20" t="s">
        <v>46</v>
      </c>
      <c r="E459" s="39" t="s">
        <v>141</v>
      </c>
      <c r="F459" s="39" t="s">
        <v>142</v>
      </c>
      <c r="G459" s="488">
        <v>298.89999999999998</v>
      </c>
      <c r="H459" s="488">
        <v>292.3</v>
      </c>
      <c r="I459" s="488">
        <v>286.89999999999998</v>
      </c>
      <c r="J459" s="488">
        <v>278.89999999999998</v>
      </c>
      <c r="K459" s="488">
        <v>299.8</v>
      </c>
      <c r="L459" s="488">
        <v>297.7</v>
      </c>
      <c r="M459" s="488">
        <v>299.2</v>
      </c>
      <c r="N459" s="488">
        <v>316</v>
      </c>
      <c r="O459" s="488">
        <v>334.4</v>
      </c>
      <c r="P459" s="488">
        <v>349.5</v>
      </c>
      <c r="Q459" s="488">
        <v>363.3</v>
      </c>
      <c r="R459" s="488">
        <v>360.7</v>
      </c>
      <c r="S459" s="488">
        <v>356.8</v>
      </c>
      <c r="T459" s="488">
        <v>344.3</v>
      </c>
      <c r="U459" s="488">
        <v>348</v>
      </c>
      <c r="V459" s="488">
        <v>354.7</v>
      </c>
      <c r="W459" s="488">
        <v>357.3</v>
      </c>
      <c r="X459" s="488">
        <v>381.2</v>
      </c>
      <c r="Y459" s="488">
        <v>404.1</v>
      </c>
      <c r="Z459" s="488">
        <v>422.9</v>
      </c>
      <c r="AA459" s="488">
        <v>439.5</v>
      </c>
      <c r="AB459" s="488">
        <v>465.4</v>
      </c>
      <c r="AC459" s="488">
        <v>493.30000000000007</v>
      </c>
      <c r="AD459" s="488">
        <v>518.90000000000009</v>
      </c>
      <c r="AE459" s="488">
        <v>550</v>
      </c>
      <c r="AF459" s="488">
        <v>574.79999999999995</v>
      </c>
      <c r="AG459" s="488">
        <v>604.29999999999995</v>
      </c>
      <c r="AH459" s="488">
        <v>636</v>
      </c>
      <c r="AI459" s="488">
        <v>637.79999999999995</v>
      </c>
      <c r="AJ459" s="488">
        <v>594.09999999999991</v>
      </c>
      <c r="AK459" s="486">
        <v>592.4</v>
      </c>
      <c r="AL459" s="486">
        <v>569.6</v>
      </c>
      <c r="AM459" s="486">
        <v>547.20000000000005</v>
      </c>
      <c r="AN459" s="486">
        <v>538</v>
      </c>
      <c r="AO459" s="486">
        <v>543.9</v>
      </c>
      <c r="AP459" s="486">
        <v>559.20000000000005</v>
      </c>
      <c r="AQ459" s="486">
        <v>580.29999999999995</v>
      </c>
      <c r="AR459" s="486">
        <v>599.70000000000005</v>
      </c>
      <c r="AS459" s="486"/>
    </row>
    <row r="460" spans="1:45">
      <c r="A460" s="39" t="s">
        <v>30</v>
      </c>
      <c r="B460" s="20" t="s">
        <v>46</v>
      </c>
      <c r="C460" s="20" t="s">
        <v>46</v>
      </c>
      <c r="D460" s="20" t="s">
        <v>46</v>
      </c>
      <c r="E460" s="39" t="s">
        <v>141</v>
      </c>
      <c r="F460" s="39" t="s">
        <v>142</v>
      </c>
      <c r="G460" s="488">
        <v>185.6</v>
      </c>
      <c r="H460" s="488">
        <v>182</v>
      </c>
      <c r="I460" s="488">
        <v>182.5</v>
      </c>
      <c r="J460" s="488">
        <v>177.1</v>
      </c>
      <c r="K460" s="488">
        <v>171.4</v>
      </c>
      <c r="L460" s="488">
        <v>178.6</v>
      </c>
      <c r="M460" s="488">
        <v>185.7</v>
      </c>
      <c r="N460" s="488">
        <v>194.1</v>
      </c>
      <c r="O460" s="488">
        <v>198.3</v>
      </c>
      <c r="P460" s="488">
        <v>209.1</v>
      </c>
      <c r="Q460" s="488">
        <v>214.6</v>
      </c>
      <c r="R460" s="488">
        <v>220.3</v>
      </c>
      <c r="S460" s="488">
        <v>214.4</v>
      </c>
      <c r="T460" s="488">
        <v>208.2</v>
      </c>
      <c r="U460" s="488">
        <v>208.1</v>
      </c>
      <c r="V460" s="488">
        <v>215.8</v>
      </c>
      <c r="W460" s="488">
        <v>222</v>
      </c>
      <c r="X460" s="488">
        <v>235</v>
      </c>
      <c r="Y460" s="488">
        <v>253.8</v>
      </c>
      <c r="Z460" s="488">
        <v>266.89999999999998</v>
      </c>
      <c r="AA460" s="488">
        <v>282.5</v>
      </c>
      <c r="AB460" s="488">
        <v>287.09999999999997</v>
      </c>
      <c r="AC460" s="488">
        <v>292.8</v>
      </c>
      <c r="AD460" s="488">
        <v>298.60000000000002</v>
      </c>
      <c r="AE460" s="488">
        <v>303.70000000000005</v>
      </c>
      <c r="AF460" s="488">
        <v>314.10000000000002</v>
      </c>
      <c r="AG460" s="488">
        <v>319.60000000000002</v>
      </c>
      <c r="AH460" s="488">
        <v>329.29999999999995</v>
      </c>
      <c r="AI460" s="488">
        <v>329.7</v>
      </c>
      <c r="AJ460" s="488">
        <v>307</v>
      </c>
      <c r="AK460" s="486">
        <v>304.7</v>
      </c>
      <c r="AL460" s="486">
        <v>298.3</v>
      </c>
      <c r="AM460" s="486">
        <v>285.29999999999995</v>
      </c>
      <c r="AN460" s="486">
        <v>280.59999999999997</v>
      </c>
      <c r="AO460" s="486">
        <v>282.89999999999998</v>
      </c>
      <c r="AP460" s="486">
        <v>290.5</v>
      </c>
      <c r="AQ460" s="486">
        <v>299.8</v>
      </c>
      <c r="AR460" s="486">
        <v>307.09999999999997</v>
      </c>
      <c r="AS460" s="486"/>
    </row>
    <row r="461" spans="1:45">
      <c r="A461" s="39" t="s">
        <v>31</v>
      </c>
      <c r="B461" s="20" t="s">
        <v>46</v>
      </c>
      <c r="C461" s="20" t="s">
        <v>46</v>
      </c>
      <c r="D461" s="20" t="s">
        <v>46</v>
      </c>
      <c r="E461" s="39" t="s">
        <v>141</v>
      </c>
      <c r="F461" s="39" t="s">
        <v>142</v>
      </c>
      <c r="G461" s="488">
        <v>826.5</v>
      </c>
      <c r="H461" s="488">
        <v>800</v>
      </c>
      <c r="I461" s="488">
        <v>794.5</v>
      </c>
      <c r="J461" s="488">
        <v>782.2</v>
      </c>
      <c r="K461" s="488">
        <v>762.3</v>
      </c>
      <c r="L461" s="488">
        <v>740.2</v>
      </c>
      <c r="M461" s="488">
        <v>743.7</v>
      </c>
      <c r="N461" s="488">
        <v>737.8</v>
      </c>
      <c r="O461" s="488">
        <v>751.6</v>
      </c>
      <c r="P461" s="488">
        <v>776.7</v>
      </c>
      <c r="Q461" s="488">
        <v>807.7</v>
      </c>
      <c r="R461" s="488">
        <v>817</v>
      </c>
      <c r="S461" s="488">
        <v>796</v>
      </c>
      <c r="T461" s="488">
        <v>771.8</v>
      </c>
      <c r="U461" s="488">
        <v>762.8</v>
      </c>
      <c r="V461" s="488">
        <v>769.3</v>
      </c>
      <c r="W461" s="488">
        <v>779.1</v>
      </c>
      <c r="X461" s="488">
        <v>811.6</v>
      </c>
      <c r="Y461" s="488">
        <v>851.6</v>
      </c>
      <c r="Z461" s="488">
        <v>894.5</v>
      </c>
      <c r="AA461" s="488">
        <v>931.80000000000007</v>
      </c>
      <c r="AB461" s="488">
        <v>962.2</v>
      </c>
      <c r="AC461" s="488">
        <v>983.90000000000009</v>
      </c>
      <c r="AD461" s="488">
        <v>1012.3999999999999</v>
      </c>
      <c r="AE461" s="488">
        <v>1024.6999999999998</v>
      </c>
      <c r="AF461" s="488">
        <v>1059.8999999999999</v>
      </c>
      <c r="AG461" s="488">
        <v>1090.4000000000001</v>
      </c>
      <c r="AH461" s="488">
        <v>1116.2</v>
      </c>
      <c r="AI461" s="488">
        <v>1129.9000000000001</v>
      </c>
      <c r="AJ461" s="488">
        <v>1067.5</v>
      </c>
      <c r="AK461" s="486">
        <v>1059.8</v>
      </c>
      <c r="AL461" s="486">
        <v>1025.8</v>
      </c>
      <c r="AM461" s="486">
        <v>998.6</v>
      </c>
      <c r="AN461" s="486">
        <v>970.7</v>
      </c>
      <c r="AO461" s="486">
        <v>974.19999999999993</v>
      </c>
      <c r="AP461" s="486">
        <v>992.2</v>
      </c>
      <c r="AQ461" s="486">
        <v>1024.8</v>
      </c>
      <c r="AR461" s="486">
        <v>1046</v>
      </c>
      <c r="AS461" s="486"/>
    </row>
    <row r="462" spans="1:45">
      <c r="A462" s="39" t="s">
        <v>32</v>
      </c>
      <c r="B462" s="20" t="s">
        <v>46</v>
      </c>
      <c r="C462" s="20" t="s">
        <v>46</v>
      </c>
      <c r="D462" s="20" t="s">
        <v>46</v>
      </c>
      <c r="E462" s="39" t="s">
        <v>141</v>
      </c>
      <c r="F462" s="39" t="s">
        <v>142</v>
      </c>
      <c r="G462" s="488">
        <v>108.4</v>
      </c>
      <c r="H462" s="488">
        <v>94.5</v>
      </c>
      <c r="I462" s="488">
        <v>100.5</v>
      </c>
      <c r="J462" s="488">
        <v>97.9</v>
      </c>
      <c r="K462" s="488">
        <v>92.4</v>
      </c>
      <c r="L462" s="488">
        <v>95.8</v>
      </c>
      <c r="M462" s="488">
        <v>102.7</v>
      </c>
      <c r="N462" s="488">
        <v>106.6</v>
      </c>
      <c r="O462" s="488">
        <v>110.4</v>
      </c>
      <c r="P462" s="488">
        <v>115.7</v>
      </c>
      <c r="Q462" s="488">
        <v>113.9</v>
      </c>
      <c r="R462" s="488">
        <v>118.4</v>
      </c>
      <c r="S462" s="488">
        <v>113</v>
      </c>
      <c r="T462" s="488">
        <v>109.3</v>
      </c>
      <c r="U462" s="488">
        <v>106.6</v>
      </c>
      <c r="V462" s="488">
        <v>105.4</v>
      </c>
      <c r="W462" s="488">
        <v>106.1</v>
      </c>
      <c r="X462" s="488">
        <v>110.5</v>
      </c>
      <c r="Y462" s="488">
        <v>115.2</v>
      </c>
      <c r="Z462" s="488">
        <v>121</v>
      </c>
      <c r="AA462" s="488">
        <v>126.4</v>
      </c>
      <c r="AB462" s="488">
        <v>129.30000000000001</v>
      </c>
      <c r="AC462" s="488">
        <v>132.30000000000001</v>
      </c>
      <c r="AD462" s="488">
        <v>135</v>
      </c>
      <c r="AE462" s="488">
        <v>140.1</v>
      </c>
      <c r="AF462" s="488">
        <v>141.19999999999999</v>
      </c>
      <c r="AG462" s="488">
        <v>146.19999999999999</v>
      </c>
      <c r="AH462" s="488">
        <v>148.50000000000003</v>
      </c>
      <c r="AI462" s="488">
        <v>148</v>
      </c>
      <c r="AJ462" s="488">
        <v>138.5</v>
      </c>
      <c r="AK462" s="486">
        <v>137.6</v>
      </c>
      <c r="AL462" s="486">
        <v>134.80000000000001</v>
      </c>
      <c r="AM462" s="486">
        <v>129.69999999999999</v>
      </c>
      <c r="AN462" s="486">
        <v>126.6</v>
      </c>
      <c r="AO462" s="486">
        <v>128.6</v>
      </c>
      <c r="AP462" s="486">
        <v>131</v>
      </c>
      <c r="AQ462" s="486">
        <v>132.30000000000001</v>
      </c>
      <c r="AR462" s="486">
        <v>134.6</v>
      </c>
      <c r="AS462" s="486"/>
    </row>
    <row r="463" spans="1:45">
      <c r="A463" s="40" t="s">
        <v>33</v>
      </c>
      <c r="B463" s="20" t="s">
        <v>46</v>
      </c>
      <c r="C463" s="20" t="s">
        <v>46</v>
      </c>
      <c r="D463" s="122" t="s">
        <v>46</v>
      </c>
      <c r="E463" s="40" t="s">
        <v>141</v>
      </c>
      <c r="F463" s="40" t="s">
        <v>142</v>
      </c>
      <c r="G463" s="488">
        <v>12633</v>
      </c>
      <c r="H463" s="488">
        <v>12328.9</v>
      </c>
      <c r="I463" s="488">
        <v>12223.7</v>
      </c>
      <c r="J463" s="488">
        <v>12180.5</v>
      </c>
      <c r="K463" s="488">
        <v>11907.699999999997</v>
      </c>
      <c r="L463" s="488">
        <v>11783.2</v>
      </c>
      <c r="M463" s="488">
        <v>12057.200000000004</v>
      </c>
      <c r="N463" s="488">
        <v>12635.8</v>
      </c>
      <c r="O463" s="488">
        <v>13077.7</v>
      </c>
      <c r="P463" s="488">
        <v>13551.900000000001</v>
      </c>
      <c r="Q463" s="488">
        <v>14067.4</v>
      </c>
      <c r="R463" s="488">
        <v>14236.099999999999</v>
      </c>
      <c r="S463" s="488">
        <v>14037.899999999998</v>
      </c>
      <c r="T463" s="488">
        <v>13638.9</v>
      </c>
      <c r="U463" s="488">
        <v>13574.4</v>
      </c>
      <c r="V463" s="488">
        <v>13832.599999999999</v>
      </c>
      <c r="W463" s="488">
        <v>14033.199999999999</v>
      </c>
      <c r="X463" s="488">
        <v>14559</v>
      </c>
      <c r="Y463" s="488">
        <v>15198.5</v>
      </c>
      <c r="Z463" s="488">
        <v>15891.3</v>
      </c>
      <c r="AA463" s="488">
        <v>16681.099999999999</v>
      </c>
      <c r="AB463" s="488">
        <v>17238.099999999999</v>
      </c>
      <c r="AC463" s="488">
        <v>17683.599999999999</v>
      </c>
      <c r="AD463" s="488">
        <v>18273.800000000003</v>
      </c>
      <c r="AE463" s="488">
        <v>18961</v>
      </c>
      <c r="AF463" s="488">
        <v>19774</v>
      </c>
      <c r="AG463" s="488">
        <v>20598.199999999997</v>
      </c>
      <c r="AH463" s="488">
        <v>21274.400000000001</v>
      </c>
      <c r="AI463" s="488">
        <v>21313.200000000001</v>
      </c>
      <c r="AJ463" s="488">
        <v>19976.099999999999</v>
      </c>
      <c r="AK463" s="486">
        <v>19628.600000000002</v>
      </c>
      <c r="AL463" s="486">
        <v>19099.599999999999</v>
      </c>
      <c r="AM463" s="486">
        <v>18329.899999999998</v>
      </c>
      <c r="AN463" s="486">
        <v>17849.900000000001</v>
      </c>
      <c r="AO463" s="486">
        <v>18026.300000000003</v>
      </c>
      <c r="AP463" s="486">
        <v>18537.2</v>
      </c>
      <c r="AQ463" s="486">
        <v>19012.8</v>
      </c>
      <c r="AR463" s="486">
        <v>19497.599999999999</v>
      </c>
      <c r="AS463" s="486"/>
    </row>
    <row r="464" spans="1:45">
      <c r="A464" s="39" t="s">
        <v>34</v>
      </c>
      <c r="B464" s="50" t="s">
        <v>46</v>
      </c>
      <c r="C464" s="50" t="s">
        <v>46</v>
      </c>
      <c r="D464" s="50" t="s">
        <v>46</v>
      </c>
      <c r="E464" s="39" t="s">
        <v>141</v>
      </c>
      <c r="F464" s="39" t="s">
        <v>142</v>
      </c>
      <c r="G464" s="489">
        <v>7.3999999999999995</v>
      </c>
      <c r="H464" s="489">
        <v>8.3000000000000007</v>
      </c>
      <c r="I464" s="489">
        <v>7.8</v>
      </c>
      <c r="J464" s="489">
        <v>8.4</v>
      </c>
      <c r="K464" s="489">
        <v>8.6999999999999993</v>
      </c>
      <c r="L464" s="489">
        <v>11</v>
      </c>
      <c r="M464" s="489">
        <v>10.3</v>
      </c>
      <c r="N464" s="489">
        <v>10</v>
      </c>
      <c r="O464" s="489">
        <v>11</v>
      </c>
      <c r="P464" s="489">
        <v>11.1</v>
      </c>
      <c r="Q464" s="489">
        <v>11</v>
      </c>
      <c r="R464" s="489">
        <v>11.1</v>
      </c>
      <c r="S464" s="489">
        <v>11</v>
      </c>
      <c r="T464" s="489">
        <v>11.4</v>
      </c>
      <c r="U464" s="489">
        <v>11.5</v>
      </c>
      <c r="V464" s="489">
        <v>12</v>
      </c>
      <c r="W464" s="489">
        <v>11.7</v>
      </c>
      <c r="X464" s="489">
        <v>11.1</v>
      </c>
      <c r="Y464" s="489">
        <v>10.3</v>
      </c>
      <c r="Z464" s="489">
        <v>9.6</v>
      </c>
      <c r="AA464" s="489">
        <v>9.8999999999996362</v>
      </c>
      <c r="AB464" s="489">
        <v>9.7000000000002728</v>
      </c>
      <c r="AC464" s="489">
        <v>9.2999999999992724</v>
      </c>
      <c r="AD464" s="489">
        <v>8.0000000000004547</v>
      </c>
      <c r="AE464" s="489">
        <v>9.0999999999999091</v>
      </c>
      <c r="AF464" s="489">
        <v>10.000000000000455</v>
      </c>
      <c r="AG464" s="489">
        <v>11.000000000000909</v>
      </c>
      <c r="AH464" s="489">
        <v>10.499999999999091</v>
      </c>
      <c r="AI464" s="489">
        <v>10.900000000000546</v>
      </c>
      <c r="AJ464" s="489">
        <v>10.699999999999363</v>
      </c>
      <c r="AK464" s="486">
        <v>10.899999999999636</v>
      </c>
      <c r="AL464" s="486">
        <v>12.900000000000091</v>
      </c>
      <c r="AM464" s="486">
        <v>12.599999999999909</v>
      </c>
      <c r="AN464" s="486">
        <v>12.699999999998909</v>
      </c>
      <c r="AO464" s="486">
        <v>12.699999999999818</v>
      </c>
      <c r="AP464" s="486">
        <v>12.799999999999272</v>
      </c>
      <c r="AQ464" s="486">
        <v>12.799999999999272</v>
      </c>
      <c r="AR464" s="486">
        <v>13.200000000000728</v>
      </c>
      <c r="AS464" s="486"/>
    </row>
    <row r="465" spans="1:45">
      <c r="A465" s="66" t="s">
        <v>35</v>
      </c>
      <c r="B465" s="70" t="s">
        <v>46</v>
      </c>
      <c r="C465" s="68" t="s">
        <v>46</v>
      </c>
      <c r="D465" s="123" t="s">
        <v>46</v>
      </c>
      <c r="E465" s="66" t="s">
        <v>141</v>
      </c>
      <c r="F465" s="66" t="s">
        <v>142</v>
      </c>
      <c r="G465" s="490">
        <v>12640.4</v>
      </c>
      <c r="H465" s="490">
        <v>12337.199999999999</v>
      </c>
      <c r="I465" s="490">
        <v>12231.5</v>
      </c>
      <c r="J465" s="490">
        <v>12188.9</v>
      </c>
      <c r="K465" s="490">
        <v>11916.399999999998</v>
      </c>
      <c r="L465" s="490">
        <v>11794.2</v>
      </c>
      <c r="M465" s="490">
        <v>12067.500000000004</v>
      </c>
      <c r="N465" s="490">
        <v>12645.8</v>
      </c>
      <c r="O465" s="490">
        <v>13088.7</v>
      </c>
      <c r="P465" s="490">
        <v>13563.000000000002</v>
      </c>
      <c r="Q465" s="490">
        <v>14078.4</v>
      </c>
      <c r="R465" s="490">
        <v>14247.199999999999</v>
      </c>
      <c r="S465" s="490">
        <v>14048.899999999998</v>
      </c>
      <c r="T465" s="490">
        <v>13650.3</v>
      </c>
      <c r="U465" s="490">
        <v>13585.9</v>
      </c>
      <c r="V465" s="490">
        <v>13844.599999999999</v>
      </c>
      <c r="W465" s="490">
        <v>14044.9</v>
      </c>
      <c r="X465" s="490">
        <v>14570.1</v>
      </c>
      <c r="Y465" s="490">
        <v>15208.8</v>
      </c>
      <c r="Z465" s="490">
        <v>15900.9</v>
      </c>
      <c r="AA465" s="490">
        <v>16691</v>
      </c>
      <c r="AB465" s="490">
        <v>17247.800000000003</v>
      </c>
      <c r="AC465" s="490">
        <v>17692.900000000001</v>
      </c>
      <c r="AD465" s="490">
        <v>18281.8</v>
      </c>
      <c r="AE465" s="490">
        <v>18970.099999999999</v>
      </c>
      <c r="AF465" s="490">
        <v>19784</v>
      </c>
      <c r="AG465" s="490">
        <v>20609.199999999997</v>
      </c>
      <c r="AH465" s="490">
        <v>21284.9</v>
      </c>
      <c r="AI465" s="490">
        <v>21324.1</v>
      </c>
      <c r="AJ465" s="490">
        <v>19986.8</v>
      </c>
      <c r="AK465" s="510">
        <v>19639.5</v>
      </c>
      <c r="AL465" s="510">
        <v>19112.5</v>
      </c>
      <c r="AM465" s="510">
        <v>18342.5</v>
      </c>
      <c r="AN465" s="510">
        <v>17862.600000000002</v>
      </c>
      <c r="AO465" s="510">
        <v>18039</v>
      </c>
      <c r="AP465" s="510">
        <v>18550</v>
      </c>
      <c r="AQ465" s="510">
        <v>19025.599999999999</v>
      </c>
      <c r="AR465" s="510">
        <v>19510.8</v>
      </c>
      <c r="AS465" s="510">
        <v>20003.400000000001</v>
      </c>
    </row>
  </sheetData>
  <autoFilter ref="A5:F465"/>
  <pageMargins left="0.7" right="0.7" top="0.75" bottom="0.75" header="0.3" footer="0.3"/>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6"/>
  <sheetViews>
    <sheetView workbookViewId="0">
      <pane xSplit="6" ySplit="5" topLeftCell="G6" activePane="bottomRight" state="frozen"/>
      <selection pane="topRight" activeCell="G1" sqref="G1"/>
      <selection pane="bottomLeft" activeCell="A5" sqref="A5"/>
      <selection pane="bottomRight" activeCell="A2" sqref="A2"/>
    </sheetView>
  </sheetViews>
  <sheetFormatPr baseColWidth="10" defaultRowHeight="11.25"/>
  <cols>
    <col min="4" max="4" width="23.83203125" customWidth="1"/>
  </cols>
  <sheetData>
    <row r="1" spans="1:44" ht="15.75">
      <c r="A1" s="328" t="s">
        <v>372</v>
      </c>
    </row>
    <row r="2" spans="1:44">
      <c r="A2" s="315" t="s">
        <v>361</v>
      </c>
      <c r="G2" s="315"/>
    </row>
    <row r="3" spans="1:44">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row>
    <row r="4" spans="1:44">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row>
    <row r="5" spans="1:44"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6" t="s">
        <v>332</v>
      </c>
      <c r="AQ5" s="6" t="s">
        <v>333</v>
      </c>
      <c r="AR5" s="6" t="s">
        <v>334</v>
      </c>
    </row>
    <row r="6" spans="1:44">
      <c r="A6" s="39" t="s">
        <v>11</v>
      </c>
      <c r="B6" s="44" t="s">
        <v>12</v>
      </c>
      <c r="C6" s="7" t="s">
        <v>13</v>
      </c>
      <c r="D6" s="8" t="s">
        <v>14</v>
      </c>
      <c r="E6" s="39" t="s">
        <v>143</v>
      </c>
      <c r="F6" s="39" t="s">
        <v>142</v>
      </c>
      <c r="G6" s="485">
        <v>212</v>
      </c>
      <c r="H6" s="485">
        <v>201</v>
      </c>
      <c r="I6" s="485">
        <v>197.2</v>
      </c>
      <c r="J6" s="485">
        <v>186.89999999999998</v>
      </c>
      <c r="K6" s="485">
        <v>158.89999999999998</v>
      </c>
      <c r="L6" s="485">
        <v>199.2</v>
      </c>
      <c r="M6" s="485">
        <v>180.60000000000002</v>
      </c>
      <c r="N6" s="485">
        <v>193.9</v>
      </c>
      <c r="O6" s="485">
        <v>206.70000000000002</v>
      </c>
      <c r="P6" s="485">
        <v>179.4</v>
      </c>
      <c r="Q6" s="485">
        <v>176.9</v>
      </c>
      <c r="R6" s="485">
        <v>178</v>
      </c>
      <c r="S6" s="485">
        <v>144.80000000000001</v>
      </c>
      <c r="T6" s="485">
        <v>131.5</v>
      </c>
      <c r="U6" s="485">
        <v>127.6</v>
      </c>
      <c r="V6" s="485">
        <v>122.8</v>
      </c>
      <c r="W6" s="485">
        <v>119.69999999999999</v>
      </c>
      <c r="X6" s="485">
        <v>128.19999999999999</v>
      </c>
      <c r="Y6" s="485">
        <v>130.20000000000002</v>
      </c>
      <c r="Z6" s="485">
        <v>124.20000000000002</v>
      </c>
      <c r="AA6" s="485">
        <v>132.50000000000003</v>
      </c>
      <c r="AB6" s="485">
        <v>145.50000000000003</v>
      </c>
      <c r="AC6" s="485">
        <v>145.4</v>
      </c>
      <c r="AD6" s="485">
        <v>153.50000000000003</v>
      </c>
      <c r="AE6" s="485">
        <v>149.80000000000001</v>
      </c>
      <c r="AF6" s="485">
        <v>155.79999999999998</v>
      </c>
      <c r="AG6" s="485">
        <v>154.9</v>
      </c>
      <c r="AH6" s="485">
        <v>157.19999999999999</v>
      </c>
      <c r="AI6" s="485">
        <v>152.19999999999999</v>
      </c>
      <c r="AJ6" s="485">
        <v>152.29999999999998</v>
      </c>
      <c r="AK6" s="485">
        <v>162</v>
      </c>
      <c r="AL6" s="485">
        <v>154.4</v>
      </c>
      <c r="AM6" s="485">
        <v>139.1</v>
      </c>
      <c r="AN6" s="485">
        <v>140.5</v>
      </c>
      <c r="AO6" s="485">
        <v>150.5</v>
      </c>
      <c r="AP6" s="485">
        <v>164</v>
      </c>
      <c r="AQ6" s="485">
        <v>170.79999999999998</v>
      </c>
      <c r="AR6" s="485">
        <v>178.2</v>
      </c>
    </row>
    <row r="7" spans="1:44">
      <c r="A7" s="39" t="s">
        <v>17</v>
      </c>
      <c r="B7" s="44" t="s">
        <v>12</v>
      </c>
      <c r="C7" s="7" t="s">
        <v>13</v>
      </c>
      <c r="D7" s="8" t="s">
        <v>14</v>
      </c>
      <c r="E7" s="39" t="s">
        <v>143</v>
      </c>
      <c r="F7" s="39" t="s">
        <v>142</v>
      </c>
      <c r="G7" s="485">
        <v>16.399999999999999</v>
      </c>
      <c r="H7" s="485">
        <v>13.8</v>
      </c>
      <c r="I7" s="485">
        <v>17.100000000000001</v>
      </c>
      <c r="J7" s="485">
        <v>17</v>
      </c>
      <c r="K7" s="485">
        <v>14.8</v>
      </c>
      <c r="L7" s="485">
        <v>13.2</v>
      </c>
      <c r="M7" s="485">
        <v>10</v>
      </c>
      <c r="N7" s="485">
        <v>10</v>
      </c>
      <c r="O7" s="485">
        <v>9.9</v>
      </c>
      <c r="P7" s="485">
        <v>9.5</v>
      </c>
      <c r="Q7" s="485">
        <v>9.6999999999999993</v>
      </c>
      <c r="R7" s="485">
        <v>9.4</v>
      </c>
      <c r="S7" s="485">
        <v>8.1999999999999993</v>
      </c>
      <c r="T7" s="485">
        <v>8</v>
      </c>
      <c r="U7" s="485">
        <v>8.6</v>
      </c>
      <c r="V7" s="485">
        <v>9.1</v>
      </c>
      <c r="W7" s="485">
        <v>10.3</v>
      </c>
      <c r="X7" s="485">
        <v>13.6</v>
      </c>
      <c r="Y7" s="485">
        <v>15.2</v>
      </c>
      <c r="Z7" s="485">
        <v>15.1</v>
      </c>
      <c r="AA7" s="485">
        <v>17.5</v>
      </c>
      <c r="AB7" s="485">
        <v>16.2</v>
      </c>
      <c r="AC7" s="485">
        <v>15.8</v>
      </c>
      <c r="AD7" s="485">
        <v>16.399999999999999</v>
      </c>
      <c r="AE7" s="485">
        <v>17.100000000000001</v>
      </c>
      <c r="AF7" s="485">
        <v>15.3</v>
      </c>
      <c r="AG7" s="485">
        <v>14.4</v>
      </c>
      <c r="AH7" s="485">
        <v>15.2</v>
      </c>
      <c r="AI7" s="485">
        <v>13.3</v>
      </c>
      <c r="AJ7" s="485">
        <v>14.1</v>
      </c>
      <c r="AK7" s="485">
        <v>15.4</v>
      </c>
      <c r="AL7" s="485">
        <v>15.6</v>
      </c>
      <c r="AM7" s="485">
        <v>15</v>
      </c>
      <c r="AN7" s="485">
        <v>16.8</v>
      </c>
      <c r="AO7" s="485">
        <v>16.899999999999999</v>
      </c>
      <c r="AP7" s="485">
        <v>15.7</v>
      </c>
      <c r="AQ7" s="485">
        <v>19.5</v>
      </c>
      <c r="AR7" s="485">
        <v>21</v>
      </c>
    </row>
    <row r="8" spans="1:44">
      <c r="A8" s="39" t="s">
        <v>18</v>
      </c>
      <c r="B8" s="44" t="s">
        <v>12</v>
      </c>
      <c r="C8" s="7" t="s">
        <v>13</v>
      </c>
      <c r="D8" s="8" t="s">
        <v>14</v>
      </c>
      <c r="E8" s="39" t="s">
        <v>143</v>
      </c>
      <c r="F8" s="39" t="s">
        <v>142</v>
      </c>
      <c r="G8" s="485">
        <v>4.2</v>
      </c>
      <c r="H8" s="485">
        <v>4.5999999999999996</v>
      </c>
      <c r="I8" s="485">
        <v>4</v>
      </c>
      <c r="J8" s="485">
        <v>4.5</v>
      </c>
      <c r="K8" s="485">
        <v>4.2</v>
      </c>
      <c r="L8" s="485">
        <v>4.5</v>
      </c>
      <c r="M8" s="485">
        <v>4.5999999999999996</v>
      </c>
      <c r="N8" s="485">
        <v>4.5999999999999996</v>
      </c>
      <c r="O8" s="485">
        <v>4.7</v>
      </c>
      <c r="P8" s="485">
        <v>4.9000000000000004</v>
      </c>
      <c r="Q8" s="485">
        <v>4.4000000000000004</v>
      </c>
      <c r="R8" s="485">
        <v>4.4000000000000004</v>
      </c>
      <c r="S8" s="485">
        <v>4</v>
      </c>
      <c r="T8" s="485">
        <v>3.6</v>
      </c>
      <c r="U8" s="485">
        <v>3.5</v>
      </c>
      <c r="V8" s="485">
        <v>3.3</v>
      </c>
      <c r="W8" s="485">
        <v>4.5999999999999996</v>
      </c>
      <c r="X8" s="485">
        <v>5.8</v>
      </c>
      <c r="Y8" s="485">
        <v>5.7</v>
      </c>
      <c r="Z8" s="485">
        <v>5.7</v>
      </c>
      <c r="AA8" s="485">
        <v>4.9000000000000004</v>
      </c>
      <c r="AB8" s="485">
        <v>4.8</v>
      </c>
      <c r="AC8" s="485">
        <v>4.4000000000000004</v>
      </c>
      <c r="AD8" s="485">
        <v>4.4000000000000004</v>
      </c>
      <c r="AE8" s="485">
        <v>4.5999999999999996</v>
      </c>
      <c r="AF8" s="485">
        <v>4.3</v>
      </c>
      <c r="AG8" s="485">
        <v>4.2</v>
      </c>
      <c r="AH8" s="485">
        <v>4</v>
      </c>
      <c r="AI8" s="485">
        <v>3.5</v>
      </c>
      <c r="AJ8" s="485">
        <v>3.4</v>
      </c>
      <c r="AK8" s="485">
        <v>3.9</v>
      </c>
      <c r="AL8" s="485">
        <v>3.6</v>
      </c>
      <c r="AM8" s="485">
        <v>3.2</v>
      </c>
      <c r="AN8" s="485">
        <v>3.2</v>
      </c>
      <c r="AO8" s="485">
        <v>3.2</v>
      </c>
      <c r="AP8" s="485">
        <v>2.7</v>
      </c>
      <c r="AQ8" s="485">
        <v>2.7</v>
      </c>
      <c r="AR8" s="485">
        <v>3.2</v>
      </c>
    </row>
    <row r="9" spans="1:44">
      <c r="A9" s="39" t="s">
        <v>19</v>
      </c>
      <c r="B9" s="44" t="s">
        <v>12</v>
      </c>
      <c r="C9" s="7" t="s">
        <v>13</v>
      </c>
      <c r="D9" s="8" t="s">
        <v>14</v>
      </c>
      <c r="E9" s="39" t="s">
        <v>143</v>
      </c>
      <c r="F9" s="39" t="s">
        <v>142</v>
      </c>
      <c r="G9" s="485">
        <v>6.5</v>
      </c>
      <c r="H9" s="485">
        <v>5.6</v>
      </c>
      <c r="I9" s="485">
        <v>4.5</v>
      </c>
      <c r="J9" s="485">
        <v>4.8</v>
      </c>
      <c r="K9" s="485">
        <v>5.5</v>
      </c>
      <c r="L9" s="485">
        <v>5.3</v>
      </c>
      <c r="M9" s="485">
        <v>3.7</v>
      </c>
      <c r="N9" s="485">
        <v>4.0999999999999996</v>
      </c>
      <c r="O9" s="485">
        <v>3.7</v>
      </c>
      <c r="P9" s="485">
        <v>3.5</v>
      </c>
      <c r="Q9" s="485">
        <v>3</v>
      </c>
      <c r="R9" s="485">
        <v>2.7</v>
      </c>
      <c r="S9" s="485">
        <v>2.7</v>
      </c>
      <c r="T9" s="485">
        <v>2.7</v>
      </c>
      <c r="U9" s="485">
        <v>2.5</v>
      </c>
      <c r="V9" s="485">
        <v>2.2999999999999998</v>
      </c>
      <c r="W9" s="485">
        <v>2.6</v>
      </c>
      <c r="X9" s="485">
        <v>3.2</v>
      </c>
      <c r="Y9" s="485">
        <v>3.2</v>
      </c>
      <c r="Z9" s="485">
        <v>3.4</v>
      </c>
      <c r="AA9" s="485">
        <v>3.7</v>
      </c>
      <c r="AB9" s="485">
        <v>3.5</v>
      </c>
      <c r="AC9" s="485">
        <v>3.4</v>
      </c>
      <c r="AD9" s="485">
        <v>3.5</v>
      </c>
      <c r="AE9" s="485">
        <v>3.4</v>
      </c>
      <c r="AF9" s="485">
        <v>3</v>
      </c>
      <c r="AG9" s="485">
        <v>2.8</v>
      </c>
      <c r="AH9" s="485">
        <v>3</v>
      </c>
      <c r="AI9" s="485">
        <v>2.6</v>
      </c>
      <c r="AJ9" s="485">
        <v>2.2999999999999998</v>
      </c>
      <c r="AK9" s="485">
        <v>2.2000000000000002</v>
      </c>
      <c r="AL9" s="485">
        <v>2.4</v>
      </c>
      <c r="AM9" s="485">
        <v>2.4</v>
      </c>
      <c r="AN9" s="485">
        <v>2.4</v>
      </c>
      <c r="AO9" s="485">
        <v>2.5</v>
      </c>
      <c r="AP9" s="485">
        <v>2.4</v>
      </c>
      <c r="AQ9" s="485">
        <v>2.8</v>
      </c>
      <c r="AR9" s="485">
        <v>2.8</v>
      </c>
    </row>
    <row r="10" spans="1:44">
      <c r="A10" s="39" t="s">
        <v>20</v>
      </c>
      <c r="B10" s="44" t="s">
        <v>12</v>
      </c>
      <c r="C10" s="7" t="s">
        <v>13</v>
      </c>
      <c r="D10" s="8" t="s">
        <v>14</v>
      </c>
      <c r="E10" s="39" t="s">
        <v>143</v>
      </c>
      <c r="F10" s="39" t="s">
        <v>142</v>
      </c>
      <c r="G10" s="485">
        <v>38.1</v>
      </c>
      <c r="H10" s="485">
        <v>34.200000000000003</v>
      </c>
      <c r="I10" s="485">
        <v>38.299999999999997</v>
      </c>
      <c r="J10" s="485">
        <v>40.9</v>
      </c>
      <c r="K10" s="485">
        <v>40.4</v>
      </c>
      <c r="L10" s="485">
        <v>34.299999999999997</v>
      </c>
      <c r="M10" s="485">
        <v>31.1</v>
      </c>
      <c r="N10" s="485">
        <v>27.1</v>
      </c>
      <c r="O10" s="485">
        <v>26.6</v>
      </c>
      <c r="P10" s="485">
        <v>25</v>
      </c>
      <c r="Q10" s="485">
        <v>21.8</v>
      </c>
      <c r="R10" s="485">
        <v>22</v>
      </c>
      <c r="S10" s="485">
        <v>20.9</v>
      </c>
      <c r="T10" s="485">
        <v>19.8</v>
      </c>
      <c r="U10" s="485">
        <v>20.3</v>
      </c>
      <c r="V10" s="485">
        <v>20.399999999999999</v>
      </c>
      <c r="W10" s="485">
        <v>19.5</v>
      </c>
      <c r="X10" s="485">
        <v>19.399999999999999</v>
      </c>
      <c r="Y10" s="485">
        <v>16.399999999999999</v>
      </c>
      <c r="Z10" s="485">
        <v>15.7</v>
      </c>
      <c r="AA10" s="485">
        <v>14.1</v>
      </c>
      <c r="AB10" s="485">
        <v>14.5</v>
      </c>
      <c r="AC10" s="485">
        <v>14.4</v>
      </c>
      <c r="AD10" s="485">
        <v>15.6</v>
      </c>
      <c r="AE10" s="485">
        <v>15.6</v>
      </c>
      <c r="AF10" s="485">
        <v>14.7</v>
      </c>
      <c r="AG10" s="485">
        <v>16</v>
      </c>
      <c r="AH10" s="485">
        <v>16.399999999999999</v>
      </c>
      <c r="AI10" s="485">
        <v>14.7</v>
      </c>
      <c r="AJ10" s="485">
        <v>16</v>
      </c>
      <c r="AK10" s="485">
        <v>17</v>
      </c>
      <c r="AL10" s="485">
        <v>16.100000000000001</v>
      </c>
      <c r="AM10" s="485">
        <v>14.2</v>
      </c>
      <c r="AN10" s="485">
        <v>14.2</v>
      </c>
      <c r="AO10" s="485">
        <v>15.9</v>
      </c>
      <c r="AP10" s="485">
        <v>14.8</v>
      </c>
      <c r="AQ10" s="485">
        <v>14.2</v>
      </c>
      <c r="AR10" s="485">
        <v>14.1</v>
      </c>
    </row>
    <row r="11" spans="1:44">
      <c r="A11" s="39" t="s">
        <v>21</v>
      </c>
      <c r="B11" s="44" t="s">
        <v>12</v>
      </c>
      <c r="C11" s="7" t="s">
        <v>13</v>
      </c>
      <c r="D11" s="8" t="s">
        <v>14</v>
      </c>
      <c r="E11" s="39" t="s">
        <v>143</v>
      </c>
      <c r="F11" s="39" t="s">
        <v>142</v>
      </c>
      <c r="G11" s="485">
        <v>5.6</v>
      </c>
      <c r="H11" s="485">
        <v>5.8</v>
      </c>
      <c r="I11" s="485">
        <v>4.3</v>
      </c>
      <c r="J11" s="485">
        <v>5</v>
      </c>
      <c r="K11" s="485">
        <v>4.0999999999999996</v>
      </c>
      <c r="L11" s="485">
        <v>4.9000000000000004</v>
      </c>
      <c r="M11" s="485">
        <v>3.8</v>
      </c>
      <c r="N11" s="485">
        <v>2.8</v>
      </c>
      <c r="O11" s="485">
        <v>2.8</v>
      </c>
      <c r="P11" s="485">
        <v>3.1</v>
      </c>
      <c r="Q11" s="485">
        <v>3.3</v>
      </c>
      <c r="R11" s="485">
        <v>2.7</v>
      </c>
      <c r="S11" s="485">
        <v>2.6</v>
      </c>
      <c r="T11" s="485">
        <v>2.8</v>
      </c>
      <c r="U11" s="485">
        <v>2.9</v>
      </c>
      <c r="V11" s="485">
        <v>2.8</v>
      </c>
      <c r="W11" s="485">
        <v>3.5</v>
      </c>
      <c r="X11" s="485">
        <v>4.2</v>
      </c>
      <c r="Y11" s="485">
        <v>4.9000000000000004</v>
      </c>
      <c r="Z11" s="485">
        <v>4.5</v>
      </c>
      <c r="AA11" s="485">
        <v>5.6</v>
      </c>
      <c r="AB11" s="485">
        <v>5.5</v>
      </c>
      <c r="AC11" s="485">
        <v>4.8</v>
      </c>
      <c r="AD11" s="485">
        <v>4.4000000000000004</v>
      </c>
      <c r="AE11" s="485">
        <v>4</v>
      </c>
      <c r="AF11" s="485">
        <v>3.4</v>
      </c>
      <c r="AG11" s="485">
        <v>3.1</v>
      </c>
      <c r="AH11" s="485">
        <v>2.7</v>
      </c>
      <c r="AI11" s="485">
        <v>2.2999999999999998</v>
      </c>
      <c r="AJ11" s="485">
        <v>2.1</v>
      </c>
      <c r="AK11" s="485">
        <v>2.2999999999999998</v>
      </c>
      <c r="AL11" s="485">
        <v>2.2999999999999998</v>
      </c>
      <c r="AM11" s="485">
        <v>2.2999999999999998</v>
      </c>
      <c r="AN11" s="485">
        <v>2.7</v>
      </c>
      <c r="AO11" s="485">
        <v>2.6</v>
      </c>
      <c r="AP11" s="485">
        <v>2.2999999999999998</v>
      </c>
      <c r="AQ11" s="485">
        <v>2.1</v>
      </c>
      <c r="AR11" s="485">
        <v>2.2000000000000002</v>
      </c>
    </row>
    <row r="12" spans="1:44">
      <c r="A12" s="39" t="s">
        <v>22</v>
      </c>
      <c r="B12" s="44" t="s">
        <v>12</v>
      </c>
      <c r="C12" s="7" t="s">
        <v>13</v>
      </c>
      <c r="D12" s="8" t="s">
        <v>14</v>
      </c>
      <c r="E12" s="39" t="s">
        <v>143</v>
      </c>
      <c r="F12" s="39" t="s">
        <v>142</v>
      </c>
      <c r="G12" s="485">
        <v>28.6</v>
      </c>
      <c r="H12" s="485">
        <v>27.9</v>
      </c>
      <c r="I12" s="485">
        <v>25.3</v>
      </c>
      <c r="J12" s="485">
        <v>27.8</v>
      </c>
      <c r="K12" s="485">
        <v>27.3</v>
      </c>
      <c r="L12" s="485">
        <v>24.5</v>
      </c>
      <c r="M12" s="485">
        <v>26.9</v>
      </c>
      <c r="N12" s="485">
        <v>26.9</v>
      </c>
      <c r="O12" s="485">
        <v>23.5</v>
      </c>
      <c r="P12" s="485">
        <v>20.7</v>
      </c>
      <c r="Q12" s="485">
        <v>18</v>
      </c>
      <c r="R12" s="485">
        <v>16.899999999999999</v>
      </c>
      <c r="S12" s="485">
        <v>15.2</v>
      </c>
      <c r="T12" s="485">
        <v>13</v>
      </c>
      <c r="U12" s="485">
        <v>13.1</v>
      </c>
      <c r="V12" s="485">
        <v>12.2</v>
      </c>
      <c r="W12" s="485">
        <v>16.8</v>
      </c>
      <c r="X12" s="485">
        <v>20.9</v>
      </c>
      <c r="Y12" s="485">
        <v>23.4</v>
      </c>
      <c r="Z12" s="485">
        <v>24.5</v>
      </c>
      <c r="AA12" s="485">
        <v>28.4</v>
      </c>
      <c r="AB12" s="485">
        <v>28.5</v>
      </c>
      <c r="AC12" s="485">
        <v>27.9</v>
      </c>
      <c r="AD12" s="485">
        <v>28.7</v>
      </c>
      <c r="AE12" s="485">
        <v>28</v>
      </c>
      <c r="AF12" s="485">
        <v>27.2</v>
      </c>
      <c r="AG12" s="485">
        <v>26.2</v>
      </c>
      <c r="AH12" s="485">
        <v>28.1</v>
      </c>
      <c r="AI12" s="485">
        <v>26</v>
      </c>
      <c r="AJ12" s="485">
        <v>23.7</v>
      </c>
      <c r="AK12" s="485">
        <v>25.2</v>
      </c>
      <c r="AL12" s="485">
        <v>25.6</v>
      </c>
      <c r="AM12" s="485">
        <v>25.6</v>
      </c>
      <c r="AN12" s="485">
        <v>22.7</v>
      </c>
      <c r="AO12" s="485">
        <v>23.3</v>
      </c>
      <c r="AP12" s="485">
        <v>25</v>
      </c>
      <c r="AQ12" s="485">
        <v>27.2</v>
      </c>
      <c r="AR12" s="485">
        <v>26.8</v>
      </c>
    </row>
    <row r="13" spans="1:44">
      <c r="A13" s="39" t="s">
        <v>23</v>
      </c>
      <c r="B13" s="44" t="s">
        <v>12</v>
      </c>
      <c r="C13" s="7" t="s">
        <v>13</v>
      </c>
      <c r="D13" s="8" t="s">
        <v>14</v>
      </c>
      <c r="E13" s="39" t="s">
        <v>143</v>
      </c>
      <c r="F13" s="39" t="s">
        <v>142</v>
      </c>
      <c r="G13" s="485">
        <v>58.1</v>
      </c>
      <c r="H13" s="485">
        <v>52.1</v>
      </c>
      <c r="I13" s="485">
        <v>51</v>
      </c>
      <c r="J13" s="485">
        <v>52.5</v>
      </c>
      <c r="K13" s="485">
        <v>48.1</v>
      </c>
      <c r="L13" s="485">
        <v>50.1</v>
      </c>
      <c r="M13" s="485">
        <v>48.4</v>
      </c>
      <c r="N13" s="485">
        <v>44</v>
      </c>
      <c r="O13" s="485">
        <v>42.3</v>
      </c>
      <c r="P13" s="485">
        <v>38.9</v>
      </c>
      <c r="Q13" s="485">
        <v>34.200000000000003</v>
      </c>
      <c r="R13" s="485">
        <v>31.8</v>
      </c>
      <c r="S13" s="485">
        <v>27.2</v>
      </c>
      <c r="T13" s="485">
        <v>23</v>
      </c>
      <c r="U13" s="485">
        <v>23.2</v>
      </c>
      <c r="V13" s="485">
        <v>20.3</v>
      </c>
      <c r="W13" s="485">
        <v>24.2</v>
      </c>
      <c r="X13" s="485">
        <v>27.3</v>
      </c>
      <c r="Y13" s="485">
        <v>31.7</v>
      </c>
      <c r="Z13" s="485">
        <v>30.8</v>
      </c>
      <c r="AA13" s="485">
        <v>37.700000000000003</v>
      </c>
      <c r="AB13" s="485">
        <v>37.6</v>
      </c>
      <c r="AC13" s="485">
        <v>36.299999999999997</v>
      </c>
      <c r="AD13" s="485">
        <v>36.299999999999997</v>
      </c>
      <c r="AE13" s="485">
        <v>34.4</v>
      </c>
      <c r="AF13" s="485">
        <v>31.6</v>
      </c>
      <c r="AG13" s="485">
        <v>31.4</v>
      </c>
      <c r="AH13" s="485">
        <v>33.799999999999997</v>
      </c>
      <c r="AI13" s="485">
        <v>30.4</v>
      </c>
      <c r="AJ13" s="485">
        <v>29</v>
      </c>
      <c r="AK13" s="485">
        <v>32</v>
      </c>
      <c r="AL13" s="485">
        <v>30.6</v>
      </c>
      <c r="AM13" s="485">
        <v>32.6</v>
      </c>
      <c r="AN13" s="485">
        <v>30.2</v>
      </c>
      <c r="AO13" s="485">
        <v>30.2</v>
      </c>
      <c r="AP13" s="485">
        <v>32.5</v>
      </c>
      <c r="AQ13" s="485">
        <v>36</v>
      </c>
      <c r="AR13" s="485">
        <v>36.1</v>
      </c>
    </row>
    <row r="14" spans="1:44">
      <c r="A14" s="39" t="s">
        <v>24</v>
      </c>
      <c r="B14" s="44" t="s">
        <v>12</v>
      </c>
      <c r="C14" s="7" t="s">
        <v>13</v>
      </c>
      <c r="D14" s="8" t="s">
        <v>14</v>
      </c>
      <c r="E14" s="39" t="s">
        <v>143</v>
      </c>
      <c r="F14" s="39" t="s">
        <v>142</v>
      </c>
      <c r="G14" s="485">
        <v>31.6</v>
      </c>
      <c r="H14" s="485">
        <v>30.5</v>
      </c>
      <c r="I14" s="485">
        <v>36.1</v>
      </c>
      <c r="J14" s="485">
        <v>32.700000000000003</v>
      </c>
      <c r="K14" s="485">
        <v>32.1</v>
      </c>
      <c r="L14" s="485">
        <v>35.299999999999997</v>
      </c>
      <c r="M14" s="485">
        <v>36.299999999999997</v>
      </c>
      <c r="N14" s="485">
        <v>31.6</v>
      </c>
      <c r="O14" s="485">
        <v>28.4</v>
      </c>
      <c r="P14" s="485">
        <v>25.1</v>
      </c>
      <c r="Q14" s="485">
        <v>22.7</v>
      </c>
      <c r="R14" s="485">
        <v>23.5</v>
      </c>
      <c r="S14" s="485">
        <v>23</v>
      </c>
      <c r="T14" s="485">
        <v>22.6</v>
      </c>
      <c r="U14" s="485">
        <v>22.8</v>
      </c>
      <c r="V14" s="485">
        <v>21.1</v>
      </c>
      <c r="W14" s="485">
        <v>21.1</v>
      </c>
      <c r="X14" s="485">
        <v>24.6</v>
      </c>
      <c r="Y14" s="485">
        <v>29</v>
      </c>
      <c r="Z14" s="485">
        <v>33.799999999999997</v>
      </c>
      <c r="AA14" s="485">
        <v>27</v>
      </c>
      <c r="AB14" s="485">
        <v>29.3</v>
      </c>
      <c r="AC14" s="485">
        <v>29.4</v>
      </c>
      <c r="AD14" s="485">
        <v>31.8</v>
      </c>
      <c r="AE14" s="485">
        <v>32.200000000000003</v>
      </c>
      <c r="AF14" s="485">
        <v>35.700000000000003</v>
      </c>
      <c r="AG14" s="485">
        <v>38</v>
      </c>
      <c r="AH14" s="485">
        <v>34.6</v>
      </c>
      <c r="AI14" s="485">
        <v>34.799999999999997</v>
      </c>
      <c r="AJ14" s="485">
        <v>34.700000000000003</v>
      </c>
      <c r="AK14" s="485">
        <v>36.1</v>
      </c>
      <c r="AL14" s="485">
        <v>32.9</v>
      </c>
      <c r="AM14" s="485">
        <v>28.2</v>
      </c>
      <c r="AN14" s="485">
        <v>25.6</v>
      </c>
      <c r="AO14" s="485">
        <v>26.3</v>
      </c>
      <c r="AP14" s="485">
        <v>24.7</v>
      </c>
      <c r="AQ14" s="485">
        <v>26.9</v>
      </c>
      <c r="AR14" s="485">
        <v>28</v>
      </c>
    </row>
    <row r="15" spans="1:44">
      <c r="A15" s="39" t="s">
        <v>25</v>
      </c>
      <c r="B15" s="44" t="s">
        <v>12</v>
      </c>
      <c r="C15" s="7" t="s">
        <v>13</v>
      </c>
      <c r="D15" s="8" t="s">
        <v>14</v>
      </c>
      <c r="E15" s="39" t="s">
        <v>143</v>
      </c>
      <c r="F15" s="39" t="s">
        <v>142</v>
      </c>
      <c r="G15" s="485">
        <v>97.4</v>
      </c>
      <c r="H15" s="485">
        <v>93.8</v>
      </c>
      <c r="I15" s="485">
        <v>89</v>
      </c>
      <c r="J15" s="485">
        <v>91.7</v>
      </c>
      <c r="K15" s="485">
        <v>92.5</v>
      </c>
      <c r="L15" s="485">
        <v>84.1</v>
      </c>
      <c r="M15" s="485">
        <v>84.4</v>
      </c>
      <c r="N15" s="485">
        <v>82.3</v>
      </c>
      <c r="O15" s="485">
        <v>76.3</v>
      </c>
      <c r="P15" s="485">
        <v>68</v>
      </c>
      <c r="Q15" s="485">
        <v>67.400000000000006</v>
      </c>
      <c r="R15" s="485">
        <v>68.400000000000006</v>
      </c>
      <c r="S15" s="485">
        <v>56.8</v>
      </c>
      <c r="T15" s="485">
        <v>47.7</v>
      </c>
      <c r="U15" s="485">
        <v>45.6</v>
      </c>
      <c r="V15" s="485">
        <v>44.800000000000004</v>
      </c>
      <c r="W15" s="485">
        <v>43.5</v>
      </c>
      <c r="X15" s="485">
        <v>45.5</v>
      </c>
      <c r="Y15" s="485">
        <v>43.6</v>
      </c>
      <c r="Z15" s="485">
        <v>40.1</v>
      </c>
      <c r="AA15" s="485">
        <v>34</v>
      </c>
      <c r="AB15" s="485">
        <v>34.299999999999997</v>
      </c>
      <c r="AC15" s="485">
        <v>34.9</v>
      </c>
      <c r="AD15" s="485">
        <v>36.9</v>
      </c>
      <c r="AE15" s="485">
        <v>38.9</v>
      </c>
      <c r="AF15" s="485">
        <v>37.5</v>
      </c>
      <c r="AG15" s="485">
        <v>37</v>
      </c>
      <c r="AH15" s="485">
        <v>38.200000000000003</v>
      </c>
      <c r="AI15" s="485">
        <v>38.200000000000003</v>
      </c>
      <c r="AJ15" s="485">
        <v>34.1</v>
      </c>
      <c r="AK15" s="485">
        <v>35.4</v>
      </c>
      <c r="AL15" s="485">
        <v>35.9</v>
      </c>
      <c r="AM15" s="485">
        <v>35.6</v>
      </c>
      <c r="AN15" s="485">
        <v>35.4</v>
      </c>
      <c r="AO15" s="485">
        <v>40</v>
      </c>
      <c r="AP15" s="485">
        <v>37.299999999999997</v>
      </c>
      <c r="AQ15" s="485">
        <v>38.1</v>
      </c>
      <c r="AR15" s="485">
        <v>37.1</v>
      </c>
    </row>
    <row r="16" spans="1:44">
      <c r="A16" s="39" t="s">
        <v>26</v>
      </c>
      <c r="B16" s="44" t="s">
        <v>12</v>
      </c>
      <c r="C16" s="7" t="s">
        <v>13</v>
      </c>
      <c r="D16" s="8" t="s">
        <v>14</v>
      </c>
      <c r="E16" s="39" t="s">
        <v>143</v>
      </c>
      <c r="F16" s="39" t="s">
        <v>142</v>
      </c>
      <c r="G16" s="485">
        <v>37</v>
      </c>
      <c r="H16" s="485">
        <v>31.8</v>
      </c>
      <c r="I16" s="485">
        <v>33.4</v>
      </c>
      <c r="J16" s="485">
        <v>29.2</v>
      </c>
      <c r="K16" s="485">
        <v>27.4</v>
      </c>
      <c r="L16" s="485">
        <v>29.3</v>
      </c>
      <c r="M16" s="485">
        <v>29.9</v>
      </c>
      <c r="N16" s="485">
        <v>29.6</v>
      </c>
      <c r="O16" s="485">
        <v>32.6</v>
      </c>
      <c r="P16" s="485">
        <v>31</v>
      </c>
      <c r="Q16" s="485">
        <v>32.299999999999997</v>
      </c>
      <c r="R16" s="485">
        <v>30.7</v>
      </c>
      <c r="S16" s="485">
        <v>27.2</v>
      </c>
      <c r="T16" s="485">
        <v>24.5</v>
      </c>
      <c r="U16" s="485">
        <v>24.2</v>
      </c>
      <c r="V16" s="485">
        <v>22.3</v>
      </c>
      <c r="W16" s="485">
        <v>21.1</v>
      </c>
      <c r="X16" s="485">
        <v>21.5</v>
      </c>
      <c r="Y16" s="485">
        <v>20.5</v>
      </c>
      <c r="Z16" s="485">
        <v>22.1</v>
      </c>
      <c r="AA16" s="485">
        <v>21.4</v>
      </c>
      <c r="AB16" s="485">
        <v>22.5</v>
      </c>
      <c r="AC16" s="485">
        <v>22.3</v>
      </c>
      <c r="AD16" s="485">
        <v>22.9</v>
      </c>
      <c r="AE16" s="485">
        <v>23.3</v>
      </c>
      <c r="AF16" s="485">
        <v>25.5</v>
      </c>
      <c r="AG16" s="485">
        <v>22.8</v>
      </c>
      <c r="AH16" s="485">
        <v>21</v>
      </c>
      <c r="AI16" s="485">
        <v>20.9</v>
      </c>
      <c r="AJ16" s="485">
        <v>20</v>
      </c>
      <c r="AK16" s="485">
        <v>20.7</v>
      </c>
      <c r="AL16" s="485">
        <v>21</v>
      </c>
      <c r="AM16" s="485">
        <v>20.2</v>
      </c>
      <c r="AN16" s="485">
        <v>19.8</v>
      </c>
      <c r="AO16" s="485">
        <v>21.3</v>
      </c>
      <c r="AP16" s="485">
        <v>22.2</v>
      </c>
      <c r="AQ16" s="485">
        <v>24.6</v>
      </c>
      <c r="AR16" s="485">
        <v>25.2</v>
      </c>
    </row>
    <row r="17" spans="1:44">
      <c r="A17" s="39" t="s">
        <v>27</v>
      </c>
      <c r="B17" s="44" t="s">
        <v>12</v>
      </c>
      <c r="C17" s="7" t="s">
        <v>13</v>
      </c>
      <c r="D17" s="8" t="s">
        <v>14</v>
      </c>
      <c r="E17" s="39" t="s">
        <v>143</v>
      </c>
      <c r="F17" s="39" t="s">
        <v>142</v>
      </c>
      <c r="G17" s="485">
        <v>47.6</v>
      </c>
      <c r="H17" s="485">
        <v>46.9</v>
      </c>
      <c r="I17" s="485">
        <v>51.9</v>
      </c>
      <c r="J17" s="485">
        <v>52.1</v>
      </c>
      <c r="K17" s="485">
        <v>57</v>
      </c>
      <c r="L17" s="485">
        <v>49.4</v>
      </c>
      <c r="M17" s="485">
        <v>46.5</v>
      </c>
      <c r="N17" s="485">
        <v>45.8</v>
      </c>
      <c r="O17" s="485">
        <v>44.5</v>
      </c>
      <c r="P17" s="485">
        <v>43.9</v>
      </c>
      <c r="Q17" s="485">
        <v>43.1</v>
      </c>
      <c r="R17" s="485">
        <v>40.299999999999997</v>
      </c>
      <c r="S17" s="485">
        <v>34.1</v>
      </c>
      <c r="T17" s="485">
        <v>31.1</v>
      </c>
      <c r="U17" s="485">
        <v>28.6</v>
      </c>
      <c r="V17" s="485">
        <v>26.2</v>
      </c>
      <c r="W17" s="485">
        <v>30.200000000000003</v>
      </c>
      <c r="X17" s="485">
        <v>33.700000000000003</v>
      </c>
      <c r="Y17" s="485">
        <v>33.5</v>
      </c>
      <c r="Z17" s="485">
        <v>33.299999999999997</v>
      </c>
      <c r="AA17" s="485">
        <v>38.799999999999997</v>
      </c>
      <c r="AB17" s="485">
        <v>36</v>
      </c>
      <c r="AC17" s="485">
        <v>35.5</v>
      </c>
      <c r="AD17" s="485">
        <v>33.799999999999997</v>
      </c>
      <c r="AE17" s="485">
        <v>31.9</v>
      </c>
      <c r="AF17" s="485">
        <v>30.3</v>
      </c>
      <c r="AG17" s="485">
        <v>30</v>
      </c>
      <c r="AH17" s="485">
        <v>31.3</v>
      </c>
      <c r="AI17" s="485">
        <v>27.9</v>
      </c>
      <c r="AJ17" s="485">
        <v>28</v>
      </c>
      <c r="AK17" s="485">
        <v>28.5</v>
      </c>
      <c r="AL17" s="485">
        <v>27.4</v>
      </c>
      <c r="AM17" s="485">
        <v>28.2</v>
      </c>
      <c r="AN17" s="485">
        <v>25.4</v>
      </c>
      <c r="AO17" s="485">
        <v>27</v>
      </c>
      <c r="AP17" s="485">
        <v>28.7</v>
      </c>
      <c r="AQ17" s="485">
        <v>30.5</v>
      </c>
      <c r="AR17" s="485">
        <v>30.3</v>
      </c>
    </row>
    <row r="18" spans="1:44">
      <c r="A18" s="39" t="s">
        <v>28</v>
      </c>
      <c r="B18" s="44" t="s">
        <v>12</v>
      </c>
      <c r="C18" s="7" t="s">
        <v>13</v>
      </c>
      <c r="D18" s="8" t="s">
        <v>14</v>
      </c>
      <c r="E18" s="39" t="s">
        <v>143</v>
      </c>
      <c r="F18" s="39" t="s">
        <v>142</v>
      </c>
      <c r="G18" s="485">
        <v>12.9</v>
      </c>
      <c r="H18" s="485">
        <v>16.399999999999999</v>
      </c>
      <c r="I18" s="485">
        <v>17.600000000000001</v>
      </c>
      <c r="J18" s="485">
        <v>17.8</v>
      </c>
      <c r="K18" s="485">
        <v>9.9</v>
      </c>
      <c r="L18" s="485">
        <v>12.7</v>
      </c>
      <c r="M18" s="485">
        <v>12.3</v>
      </c>
      <c r="N18" s="485">
        <v>12</v>
      </c>
      <c r="O18" s="485">
        <v>12</v>
      </c>
      <c r="P18" s="485">
        <v>11</v>
      </c>
      <c r="Q18" s="485">
        <v>10.6</v>
      </c>
      <c r="R18" s="485">
        <v>10.4</v>
      </c>
      <c r="S18" s="485">
        <v>9.6999999999999993</v>
      </c>
      <c r="T18" s="485">
        <v>9.6</v>
      </c>
      <c r="U18" s="485">
        <v>9.8000000000000007</v>
      </c>
      <c r="V18" s="485">
        <v>9.6999999999999993</v>
      </c>
      <c r="W18" s="485">
        <v>8.6999999999999993</v>
      </c>
      <c r="X18" s="485">
        <v>9.5</v>
      </c>
      <c r="Y18" s="485">
        <v>8.9</v>
      </c>
      <c r="Z18" s="485">
        <v>7.2</v>
      </c>
      <c r="AA18" s="485">
        <v>5.6</v>
      </c>
      <c r="AB18" s="485">
        <v>5.4</v>
      </c>
      <c r="AC18" s="485">
        <v>5.8</v>
      </c>
      <c r="AD18" s="485">
        <v>5.2</v>
      </c>
      <c r="AE18" s="485">
        <v>5.4</v>
      </c>
      <c r="AF18" s="485">
        <v>6</v>
      </c>
      <c r="AG18" s="485">
        <v>5.9</v>
      </c>
      <c r="AH18" s="485">
        <v>5.4</v>
      </c>
      <c r="AI18" s="485">
        <v>5.0999999999999996</v>
      </c>
      <c r="AJ18" s="485">
        <v>4.3</v>
      </c>
      <c r="AK18" s="485">
        <v>3.4</v>
      </c>
      <c r="AL18" s="485">
        <v>3.5</v>
      </c>
      <c r="AM18" s="485">
        <v>4</v>
      </c>
      <c r="AN18" s="485">
        <v>3</v>
      </c>
      <c r="AO18" s="485">
        <v>2.5</v>
      </c>
      <c r="AP18" s="485">
        <v>2.8</v>
      </c>
      <c r="AQ18" s="485">
        <v>2.1</v>
      </c>
      <c r="AR18" s="485">
        <v>2.2000000000000002</v>
      </c>
    </row>
    <row r="19" spans="1:44">
      <c r="A19" s="39" t="s">
        <v>29</v>
      </c>
      <c r="B19" s="44" t="s">
        <v>12</v>
      </c>
      <c r="C19" s="7" t="s">
        <v>13</v>
      </c>
      <c r="D19" s="8" t="s">
        <v>14</v>
      </c>
      <c r="E19" s="39" t="s">
        <v>143</v>
      </c>
      <c r="F19" s="39" t="s">
        <v>142</v>
      </c>
      <c r="G19" s="485">
        <v>26.3</v>
      </c>
      <c r="H19" s="485">
        <v>26.2</v>
      </c>
      <c r="I19" s="485">
        <v>28.3</v>
      </c>
      <c r="J19" s="485">
        <v>28</v>
      </c>
      <c r="K19" s="485">
        <v>27.7</v>
      </c>
      <c r="L19" s="485">
        <v>27.4</v>
      </c>
      <c r="M19" s="485">
        <v>28.2</v>
      </c>
      <c r="N19" s="485">
        <v>23.6</v>
      </c>
      <c r="O19" s="485">
        <v>24</v>
      </c>
      <c r="P19" s="485">
        <v>24.2</v>
      </c>
      <c r="Q19" s="485">
        <v>23.8</v>
      </c>
      <c r="R19" s="485">
        <v>23.9</v>
      </c>
      <c r="S19" s="485">
        <v>22.3</v>
      </c>
      <c r="T19" s="485">
        <v>22</v>
      </c>
      <c r="U19" s="485">
        <v>22.2</v>
      </c>
      <c r="V19" s="485">
        <v>20.5</v>
      </c>
      <c r="W19" s="485">
        <v>19.2</v>
      </c>
      <c r="X19" s="485">
        <v>22.9</v>
      </c>
      <c r="Y19" s="485">
        <v>26.1</v>
      </c>
      <c r="Z19" s="485">
        <v>26.6</v>
      </c>
      <c r="AA19" s="485">
        <v>31.5</v>
      </c>
      <c r="AB19" s="485">
        <v>34.299999999999997</v>
      </c>
      <c r="AC19" s="485">
        <v>34.9</v>
      </c>
      <c r="AD19" s="485">
        <v>37.200000000000003</v>
      </c>
      <c r="AE19" s="485">
        <v>39.4</v>
      </c>
      <c r="AF19" s="485">
        <v>37.5</v>
      </c>
      <c r="AG19" s="485">
        <v>36.799999999999997</v>
      </c>
      <c r="AH19" s="485">
        <v>40.700000000000003</v>
      </c>
      <c r="AI19" s="485">
        <v>40.799999999999997</v>
      </c>
      <c r="AJ19" s="485">
        <v>41.3</v>
      </c>
      <c r="AK19" s="485">
        <v>47.2</v>
      </c>
      <c r="AL19" s="485">
        <v>45.5</v>
      </c>
      <c r="AM19" s="485">
        <v>43.7</v>
      </c>
      <c r="AN19" s="485">
        <v>44.3</v>
      </c>
      <c r="AO19" s="485">
        <v>45.8</v>
      </c>
      <c r="AP19" s="485">
        <v>47.4</v>
      </c>
      <c r="AQ19" s="485">
        <v>50.8</v>
      </c>
      <c r="AR19" s="485">
        <v>53.3</v>
      </c>
    </row>
    <row r="20" spans="1:44">
      <c r="A20" s="39" t="s">
        <v>30</v>
      </c>
      <c r="B20" s="44" t="s">
        <v>12</v>
      </c>
      <c r="C20" s="7" t="s">
        <v>13</v>
      </c>
      <c r="D20" s="8" t="s">
        <v>14</v>
      </c>
      <c r="E20" s="39" t="s">
        <v>143</v>
      </c>
      <c r="F20" s="39" t="s">
        <v>142</v>
      </c>
      <c r="G20" s="485">
        <v>6.2</v>
      </c>
      <c r="H20" s="485">
        <v>6</v>
      </c>
      <c r="I20" s="485">
        <v>5.9</v>
      </c>
      <c r="J20" s="485">
        <v>4.9000000000000004</v>
      </c>
      <c r="K20" s="485">
        <v>5.4</v>
      </c>
      <c r="L20" s="485">
        <v>4.9000000000000004</v>
      </c>
      <c r="M20" s="485">
        <v>4.5</v>
      </c>
      <c r="N20" s="485">
        <v>4.3</v>
      </c>
      <c r="O20" s="485">
        <v>4.5</v>
      </c>
      <c r="P20" s="485">
        <v>3.6</v>
      </c>
      <c r="Q20" s="485">
        <v>3.2</v>
      </c>
      <c r="R20" s="485">
        <v>3.2</v>
      </c>
      <c r="S20" s="485">
        <v>2.7</v>
      </c>
      <c r="T20" s="485">
        <v>2.5</v>
      </c>
      <c r="U20" s="485">
        <v>2.5</v>
      </c>
      <c r="V20" s="485">
        <v>2.4</v>
      </c>
      <c r="W20" s="485">
        <v>3</v>
      </c>
      <c r="X20" s="485">
        <v>4.4000000000000004</v>
      </c>
      <c r="Y20" s="485">
        <v>6.9</v>
      </c>
      <c r="Z20" s="485">
        <v>7.8</v>
      </c>
      <c r="AA20" s="485">
        <v>6.6</v>
      </c>
      <c r="AB20" s="485">
        <v>6.1</v>
      </c>
      <c r="AC20" s="485">
        <v>6.6</v>
      </c>
      <c r="AD20" s="485">
        <v>6.9</v>
      </c>
      <c r="AE20" s="485">
        <v>6.4</v>
      </c>
      <c r="AF20" s="485">
        <v>6</v>
      </c>
      <c r="AG20" s="485">
        <v>5.3</v>
      </c>
      <c r="AH20" s="485">
        <v>5.8</v>
      </c>
      <c r="AI20" s="485">
        <v>5.4</v>
      </c>
      <c r="AJ20" s="485">
        <v>5.3</v>
      </c>
      <c r="AK20" s="485">
        <v>5.5</v>
      </c>
      <c r="AL20" s="485">
        <v>5</v>
      </c>
      <c r="AM20" s="485">
        <v>5.2</v>
      </c>
      <c r="AN20" s="485">
        <v>4.5999999999999996</v>
      </c>
      <c r="AO20" s="485">
        <v>5.8</v>
      </c>
      <c r="AP20" s="485">
        <v>5.5</v>
      </c>
      <c r="AQ20" s="485">
        <v>6</v>
      </c>
      <c r="AR20" s="485">
        <v>5.7</v>
      </c>
    </row>
    <row r="21" spans="1:44">
      <c r="A21" s="39" t="s">
        <v>31</v>
      </c>
      <c r="B21" s="44" t="s">
        <v>12</v>
      </c>
      <c r="C21" s="7" t="s">
        <v>13</v>
      </c>
      <c r="D21" s="8" t="s">
        <v>14</v>
      </c>
      <c r="E21" s="39" t="s">
        <v>143</v>
      </c>
      <c r="F21" s="39" t="s">
        <v>142</v>
      </c>
      <c r="G21" s="485">
        <v>6.9</v>
      </c>
      <c r="H21" s="485">
        <v>6.9</v>
      </c>
      <c r="I21" s="485">
        <v>7</v>
      </c>
      <c r="J21" s="485">
        <v>6.6</v>
      </c>
      <c r="K21" s="485">
        <v>6.5</v>
      </c>
      <c r="L21" s="485">
        <v>7.9</v>
      </c>
      <c r="M21" s="485">
        <v>9.1999999999999993</v>
      </c>
      <c r="N21" s="485">
        <v>7.6</v>
      </c>
      <c r="O21" s="485">
        <v>7.8</v>
      </c>
      <c r="P21" s="485">
        <v>7.7</v>
      </c>
      <c r="Q21" s="485">
        <v>7.6</v>
      </c>
      <c r="R21" s="485">
        <v>7.3</v>
      </c>
      <c r="S21" s="485">
        <v>6.9</v>
      </c>
      <c r="T21" s="485">
        <v>6.5</v>
      </c>
      <c r="U21" s="485">
        <v>6.1</v>
      </c>
      <c r="V21" s="485">
        <v>5.6</v>
      </c>
      <c r="W21" s="485">
        <v>5.7</v>
      </c>
      <c r="X21" s="485">
        <v>7.3</v>
      </c>
      <c r="Y21" s="485">
        <v>9.1999999999999993</v>
      </c>
      <c r="Z21" s="485">
        <v>8.9</v>
      </c>
      <c r="AA21" s="485">
        <v>8.6999999999999993</v>
      </c>
      <c r="AB21" s="485">
        <v>8.3000000000000007</v>
      </c>
      <c r="AC21" s="485">
        <v>8.6999999999999993</v>
      </c>
      <c r="AD21" s="485">
        <v>8.5</v>
      </c>
      <c r="AE21" s="485">
        <v>7.7</v>
      </c>
      <c r="AF21" s="485">
        <v>8.1999999999999993</v>
      </c>
      <c r="AG21" s="485">
        <v>7.5</v>
      </c>
      <c r="AH21" s="485">
        <v>6.7</v>
      </c>
      <c r="AI21" s="485">
        <v>5.2</v>
      </c>
      <c r="AJ21" s="485">
        <v>4.7</v>
      </c>
      <c r="AK21" s="485">
        <v>4.7</v>
      </c>
      <c r="AL21" s="485">
        <v>4.8</v>
      </c>
      <c r="AM21" s="485">
        <v>4.9000000000000004</v>
      </c>
      <c r="AN21" s="485">
        <v>5.3</v>
      </c>
      <c r="AO21" s="485">
        <v>6</v>
      </c>
      <c r="AP21" s="485">
        <v>5.4</v>
      </c>
      <c r="AQ21" s="485">
        <v>5.0999999999999996</v>
      </c>
      <c r="AR21" s="485">
        <v>4.9000000000000004</v>
      </c>
    </row>
    <row r="22" spans="1:44">
      <c r="A22" s="39" t="s">
        <v>32</v>
      </c>
      <c r="B22" s="44" t="s">
        <v>12</v>
      </c>
      <c r="C22" s="7" t="s">
        <v>13</v>
      </c>
      <c r="D22" s="8" t="s">
        <v>14</v>
      </c>
      <c r="E22" s="39" t="s">
        <v>143</v>
      </c>
      <c r="F22" s="39" t="s">
        <v>142</v>
      </c>
      <c r="G22" s="485">
        <v>2.9</v>
      </c>
      <c r="H22" s="485">
        <v>2.9</v>
      </c>
      <c r="I22" s="485">
        <v>2.7</v>
      </c>
      <c r="J22" s="485">
        <v>2.1</v>
      </c>
      <c r="K22" s="485">
        <v>2</v>
      </c>
      <c r="L22" s="485">
        <v>1.6</v>
      </c>
      <c r="M22" s="485">
        <v>2.1</v>
      </c>
      <c r="N22" s="485">
        <v>1.8</v>
      </c>
      <c r="O22" s="485">
        <v>1.8</v>
      </c>
      <c r="P22" s="485">
        <v>1.7</v>
      </c>
      <c r="Q22" s="485">
        <v>1.9</v>
      </c>
      <c r="R22" s="485">
        <v>1.9</v>
      </c>
      <c r="S22" s="485">
        <v>1.9</v>
      </c>
      <c r="T22" s="485">
        <v>2</v>
      </c>
      <c r="U22" s="485">
        <v>2.1</v>
      </c>
      <c r="V22" s="485">
        <v>2.2000000000000002</v>
      </c>
      <c r="W22" s="485">
        <v>3.3</v>
      </c>
      <c r="X22" s="485">
        <v>4.4000000000000004</v>
      </c>
      <c r="Y22" s="485">
        <v>4.5999999999999996</v>
      </c>
      <c r="Z22" s="485">
        <v>4.4000000000000004</v>
      </c>
      <c r="AA22" s="485">
        <v>5.6</v>
      </c>
      <c r="AB22" s="485">
        <v>5.6</v>
      </c>
      <c r="AC22" s="485">
        <v>5.4</v>
      </c>
      <c r="AD22" s="485">
        <v>5.2</v>
      </c>
      <c r="AE22" s="485">
        <v>4.9000000000000004</v>
      </c>
      <c r="AF22" s="485">
        <v>4.7</v>
      </c>
      <c r="AG22" s="485">
        <v>4.3</v>
      </c>
      <c r="AH22" s="485">
        <v>3.8</v>
      </c>
      <c r="AI22" s="485">
        <v>3.3</v>
      </c>
      <c r="AJ22" s="485">
        <v>3.5</v>
      </c>
      <c r="AK22" s="485">
        <v>4.2</v>
      </c>
      <c r="AL22" s="485">
        <v>4</v>
      </c>
      <c r="AM22" s="485">
        <v>4</v>
      </c>
      <c r="AN22" s="485">
        <v>3.7</v>
      </c>
      <c r="AO22" s="485">
        <v>4.4000000000000004</v>
      </c>
      <c r="AP22" s="485">
        <v>4.4000000000000004</v>
      </c>
      <c r="AQ22" s="485">
        <v>4</v>
      </c>
      <c r="AR22" s="485">
        <v>4.0999999999999996</v>
      </c>
    </row>
    <row r="23" spans="1:44">
      <c r="A23" s="40" t="s">
        <v>33</v>
      </c>
      <c r="B23" s="40" t="s">
        <v>12</v>
      </c>
      <c r="C23" s="12" t="s">
        <v>13</v>
      </c>
      <c r="D23" s="13" t="s">
        <v>14</v>
      </c>
      <c r="E23" s="40" t="s">
        <v>143</v>
      </c>
      <c r="F23" s="40" t="s">
        <v>142</v>
      </c>
      <c r="G23" s="486">
        <v>638.30000000000007</v>
      </c>
      <c r="H23" s="486">
        <v>606.40000000000009</v>
      </c>
      <c r="I23" s="486">
        <v>613.6</v>
      </c>
      <c r="J23" s="486">
        <v>604.5</v>
      </c>
      <c r="K23" s="486">
        <v>563.80000000000007</v>
      </c>
      <c r="L23" s="486">
        <v>588.6</v>
      </c>
      <c r="M23" s="486">
        <v>562.5</v>
      </c>
      <c r="N23" s="486">
        <v>552</v>
      </c>
      <c r="O23" s="486">
        <v>552.09999999999991</v>
      </c>
      <c r="P23" s="486">
        <v>501.19999999999993</v>
      </c>
      <c r="Q23" s="486">
        <v>483.90000000000003</v>
      </c>
      <c r="R23" s="486">
        <v>477.49999999999989</v>
      </c>
      <c r="S23" s="486">
        <v>410.19999999999993</v>
      </c>
      <c r="T23" s="486">
        <v>372.90000000000003</v>
      </c>
      <c r="U23" s="486">
        <v>365.60000000000008</v>
      </c>
      <c r="V23" s="486">
        <v>348</v>
      </c>
      <c r="W23" s="486">
        <v>356.99999999999994</v>
      </c>
      <c r="X23" s="486">
        <v>396.39999999999992</v>
      </c>
      <c r="Y23" s="486">
        <v>412.99999999999994</v>
      </c>
      <c r="Z23" s="486">
        <v>408.1</v>
      </c>
      <c r="AA23" s="486">
        <v>423.6</v>
      </c>
      <c r="AB23" s="486">
        <v>437.90000000000003</v>
      </c>
      <c r="AC23" s="486">
        <v>435.9</v>
      </c>
      <c r="AD23" s="486">
        <v>451.19999999999993</v>
      </c>
      <c r="AE23" s="486">
        <v>446.99999999999983</v>
      </c>
      <c r="AF23" s="486">
        <v>446.7</v>
      </c>
      <c r="AG23" s="486">
        <v>440.6</v>
      </c>
      <c r="AH23" s="486">
        <v>447.9</v>
      </c>
      <c r="AI23" s="486">
        <v>426.59999999999997</v>
      </c>
      <c r="AJ23" s="486">
        <v>418.80000000000007</v>
      </c>
      <c r="AK23" s="486">
        <v>445.69999999999993</v>
      </c>
      <c r="AL23" s="486">
        <v>430.59999999999997</v>
      </c>
      <c r="AM23" s="486">
        <v>408.4</v>
      </c>
      <c r="AN23" s="486">
        <v>399.8</v>
      </c>
      <c r="AO23" s="486">
        <v>424.2</v>
      </c>
      <c r="AP23" s="486">
        <v>437.7999999999999</v>
      </c>
      <c r="AQ23" s="486">
        <v>463.40000000000003</v>
      </c>
      <c r="AR23" s="486">
        <v>475.2</v>
      </c>
    </row>
    <row r="24" spans="1:44">
      <c r="A24" s="39" t="s">
        <v>34</v>
      </c>
      <c r="B24" s="44" t="s">
        <v>12</v>
      </c>
      <c r="C24" s="7" t="s">
        <v>13</v>
      </c>
      <c r="D24" s="8" t="s">
        <v>14</v>
      </c>
      <c r="E24" s="39" t="s">
        <v>143</v>
      </c>
      <c r="F24" s="39" t="s">
        <v>142</v>
      </c>
      <c r="G24" s="485"/>
      <c r="H24" s="485"/>
      <c r="I24" s="485"/>
      <c r="J24" s="485"/>
      <c r="K24" s="485"/>
      <c r="L24" s="485"/>
      <c r="M24" s="485"/>
      <c r="N24" s="485"/>
      <c r="O24" s="485"/>
      <c r="P24" s="485"/>
      <c r="Q24" s="485"/>
      <c r="R24" s="485"/>
      <c r="S24" s="485"/>
      <c r="T24" s="485"/>
      <c r="U24" s="485"/>
      <c r="V24" s="485"/>
      <c r="W24" s="485"/>
      <c r="X24" s="485"/>
      <c r="Y24" s="485"/>
      <c r="Z24" s="485"/>
      <c r="AA24" s="485">
        <v>0</v>
      </c>
      <c r="AB24" s="485">
        <v>0</v>
      </c>
      <c r="AC24" s="485">
        <v>0</v>
      </c>
      <c r="AD24" s="485">
        <v>0</v>
      </c>
      <c r="AE24" s="485">
        <v>0</v>
      </c>
      <c r="AF24" s="485">
        <v>0</v>
      </c>
      <c r="AG24" s="485">
        <v>0</v>
      </c>
      <c r="AH24" s="485">
        <v>0</v>
      </c>
      <c r="AI24" s="485">
        <v>0</v>
      </c>
      <c r="AJ24" s="485">
        <v>0</v>
      </c>
      <c r="AK24" s="485">
        <v>0</v>
      </c>
      <c r="AL24" s="485">
        <v>0</v>
      </c>
      <c r="AM24" s="485">
        <v>0</v>
      </c>
      <c r="AN24" s="485">
        <v>0</v>
      </c>
      <c r="AO24" s="485">
        <v>0</v>
      </c>
      <c r="AP24" s="485">
        <v>0</v>
      </c>
      <c r="AQ24" s="485">
        <v>0</v>
      </c>
      <c r="AR24" s="485">
        <v>0</v>
      </c>
    </row>
    <row r="25" spans="1:44">
      <c r="A25" s="66" t="s">
        <v>35</v>
      </c>
      <c r="B25" s="67" t="s">
        <v>12</v>
      </c>
      <c r="C25" s="68" t="s">
        <v>13</v>
      </c>
      <c r="D25" s="69" t="s">
        <v>14</v>
      </c>
      <c r="E25" s="66" t="s">
        <v>143</v>
      </c>
      <c r="F25" s="66" t="s">
        <v>142</v>
      </c>
      <c r="G25" s="487">
        <v>638.30000000000007</v>
      </c>
      <c r="H25" s="487">
        <v>606.40000000000009</v>
      </c>
      <c r="I25" s="487">
        <v>613.6</v>
      </c>
      <c r="J25" s="487">
        <v>604.5</v>
      </c>
      <c r="K25" s="487">
        <v>563.80000000000007</v>
      </c>
      <c r="L25" s="487">
        <v>588.6</v>
      </c>
      <c r="M25" s="487">
        <v>562.5</v>
      </c>
      <c r="N25" s="487">
        <v>552</v>
      </c>
      <c r="O25" s="487">
        <v>552.09999999999991</v>
      </c>
      <c r="P25" s="487">
        <v>501.19999999999993</v>
      </c>
      <c r="Q25" s="487">
        <v>483.90000000000003</v>
      </c>
      <c r="R25" s="487">
        <v>477.49999999999989</v>
      </c>
      <c r="S25" s="487">
        <v>410.19999999999993</v>
      </c>
      <c r="T25" s="487">
        <v>372.90000000000003</v>
      </c>
      <c r="U25" s="487">
        <v>365.60000000000008</v>
      </c>
      <c r="V25" s="487">
        <v>348</v>
      </c>
      <c r="W25" s="487">
        <v>356.99999999999994</v>
      </c>
      <c r="X25" s="487">
        <v>396.39999999999992</v>
      </c>
      <c r="Y25" s="487">
        <v>412.99999999999994</v>
      </c>
      <c r="Z25" s="487">
        <v>408.1</v>
      </c>
      <c r="AA25" s="487">
        <v>423.59999999999997</v>
      </c>
      <c r="AB25" s="487">
        <v>437.9</v>
      </c>
      <c r="AC25" s="487">
        <v>435.9</v>
      </c>
      <c r="AD25" s="487">
        <v>451.2</v>
      </c>
      <c r="AE25" s="487">
        <v>447</v>
      </c>
      <c r="AF25" s="487">
        <v>446.7</v>
      </c>
      <c r="AG25" s="487">
        <v>440.59999999999997</v>
      </c>
      <c r="AH25" s="487">
        <v>447.9</v>
      </c>
      <c r="AI25" s="487">
        <v>426.59999999999997</v>
      </c>
      <c r="AJ25" s="487">
        <v>418.8</v>
      </c>
      <c r="AK25" s="487">
        <v>445.7</v>
      </c>
      <c r="AL25" s="487">
        <v>430.6</v>
      </c>
      <c r="AM25" s="487">
        <v>408.4</v>
      </c>
      <c r="AN25" s="487">
        <v>399.8</v>
      </c>
      <c r="AO25" s="487">
        <v>424.2</v>
      </c>
      <c r="AP25" s="487">
        <v>437.7999999999999</v>
      </c>
      <c r="AQ25" s="487">
        <v>463.40000000000003</v>
      </c>
      <c r="AR25" s="487">
        <v>475.2</v>
      </c>
    </row>
    <row r="26" spans="1:44">
      <c r="A26" s="39" t="s">
        <v>11</v>
      </c>
      <c r="B26" s="44" t="s">
        <v>36</v>
      </c>
      <c r="C26" s="7" t="s">
        <v>37</v>
      </c>
      <c r="D26" s="8" t="s">
        <v>38</v>
      </c>
      <c r="E26" s="39" t="s">
        <v>143</v>
      </c>
      <c r="F26" s="39" t="s">
        <v>142</v>
      </c>
      <c r="G26" s="485">
        <v>246.40000000000003</v>
      </c>
      <c r="H26" s="485">
        <v>233.79999999999998</v>
      </c>
      <c r="I26" s="485">
        <v>230.00000000000003</v>
      </c>
      <c r="J26" s="485">
        <v>218.10000000000002</v>
      </c>
      <c r="K26" s="485">
        <v>213.1</v>
      </c>
      <c r="L26" s="485">
        <v>217.2</v>
      </c>
      <c r="M26" s="485">
        <v>211.4</v>
      </c>
      <c r="N26" s="485">
        <v>216.3</v>
      </c>
      <c r="O26" s="485">
        <v>223.8</v>
      </c>
      <c r="P26" s="485">
        <v>223.29999999999998</v>
      </c>
      <c r="Q26" s="485">
        <v>228.60000000000002</v>
      </c>
      <c r="R26" s="485">
        <v>225.69999999999996</v>
      </c>
      <c r="S26" s="485">
        <v>218.9</v>
      </c>
      <c r="T26" s="485">
        <v>211.69999999999996</v>
      </c>
      <c r="U26" s="485">
        <v>210.6</v>
      </c>
      <c r="V26" s="485">
        <v>213.4</v>
      </c>
      <c r="W26" s="485">
        <v>216.9</v>
      </c>
      <c r="X26" s="485">
        <v>229.79999999999995</v>
      </c>
      <c r="Y26" s="485">
        <v>241.4</v>
      </c>
      <c r="Z26" s="485">
        <v>244.29999999999998</v>
      </c>
      <c r="AA26" s="485">
        <v>255.7</v>
      </c>
      <c r="AB26" s="485">
        <v>264.60000000000002</v>
      </c>
      <c r="AC26" s="485">
        <v>266</v>
      </c>
      <c r="AD26" s="485">
        <v>280.29999999999995</v>
      </c>
      <c r="AE26" s="485">
        <v>286.60000000000008</v>
      </c>
      <c r="AF26" s="485">
        <v>295.8</v>
      </c>
      <c r="AG26" s="485">
        <v>295.90000000000003</v>
      </c>
      <c r="AH26" s="485">
        <v>295.10000000000002</v>
      </c>
      <c r="AI26" s="485">
        <v>293.79999999999995</v>
      </c>
      <c r="AJ26" s="485">
        <v>258.3</v>
      </c>
      <c r="AK26" s="485">
        <v>250.70000000000002</v>
      </c>
      <c r="AL26" s="485">
        <v>241.70000000000002</v>
      </c>
      <c r="AM26" s="485">
        <v>222.6</v>
      </c>
      <c r="AN26" s="485">
        <v>212.60000000000002</v>
      </c>
      <c r="AO26" s="485">
        <v>210.7</v>
      </c>
      <c r="AP26" s="485">
        <v>215.70000000000002</v>
      </c>
      <c r="AQ26" s="485">
        <v>226.79999999999998</v>
      </c>
      <c r="AR26" s="485">
        <v>236.6</v>
      </c>
    </row>
    <row r="27" spans="1:44">
      <c r="A27" s="39" t="s">
        <v>17</v>
      </c>
      <c r="B27" s="46" t="s">
        <v>36</v>
      </c>
      <c r="C27" s="16" t="s">
        <v>37</v>
      </c>
      <c r="D27" s="17" t="s">
        <v>38</v>
      </c>
      <c r="E27" s="39" t="s">
        <v>143</v>
      </c>
      <c r="F27" s="39" t="s">
        <v>142</v>
      </c>
      <c r="G27" s="485">
        <v>97.1</v>
      </c>
      <c r="H27" s="485">
        <v>86.7</v>
      </c>
      <c r="I27" s="485">
        <v>88.7</v>
      </c>
      <c r="J27" s="485">
        <v>87.699999999999989</v>
      </c>
      <c r="K27" s="485">
        <v>81.899999999999991</v>
      </c>
      <c r="L27" s="485">
        <v>78.900000000000006</v>
      </c>
      <c r="M27" s="485">
        <v>89.899999999999991</v>
      </c>
      <c r="N27" s="485">
        <v>92.800000000000011</v>
      </c>
      <c r="O27" s="485">
        <v>95.499999999999986</v>
      </c>
      <c r="P27" s="485">
        <v>101.7</v>
      </c>
      <c r="Q27" s="485">
        <v>104.9</v>
      </c>
      <c r="R27" s="485">
        <v>103.99999999999999</v>
      </c>
      <c r="S27" s="485">
        <v>98.5</v>
      </c>
      <c r="T27" s="485">
        <v>93.199999999999989</v>
      </c>
      <c r="U27" s="485">
        <v>90.6</v>
      </c>
      <c r="V27" s="485">
        <v>92.3</v>
      </c>
      <c r="W27" s="485">
        <v>97.2</v>
      </c>
      <c r="X27" s="485">
        <v>103.50000000000001</v>
      </c>
      <c r="Y27" s="485">
        <v>108</v>
      </c>
      <c r="Z27" s="485">
        <v>110.39999999999999</v>
      </c>
      <c r="AA27" s="485">
        <v>116.90000000000002</v>
      </c>
      <c r="AB27" s="485">
        <v>116.19999999999999</v>
      </c>
      <c r="AC27" s="485">
        <v>118.00000000000001</v>
      </c>
      <c r="AD27" s="485">
        <v>118.99999999999999</v>
      </c>
      <c r="AE27" s="485">
        <v>122.1</v>
      </c>
      <c r="AF27" s="485">
        <v>123.69999999999999</v>
      </c>
      <c r="AG27" s="485">
        <v>123.19999999999996</v>
      </c>
      <c r="AH27" s="485">
        <v>121.29999999999997</v>
      </c>
      <c r="AI27" s="485">
        <v>122.29999999999998</v>
      </c>
      <c r="AJ27" s="485">
        <v>110.6</v>
      </c>
      <c r="AK27" s="485">
        <v>104.7</v>
      </c>
      <c r="AL27" s="485">
        <v>101.7</v>
      </c>
      <c r="AM27" s="485">
        <v>96.1</v>
      </c>
      <c r="AN27" s="485">
        <v>91.3</v>
      </c>
      <c r="AO27" s="485">
        <v>90.000000000000014</v>
      </c>
      <c r="AP27" s="485">
        <v>91.5</v>
      </c>
      <c r="AQ27" s="485">
        <v>94.800000000000011</v>
      </c>
      <c r="AR27" s="485">
        <v>98.7</v>
      </c>
    </row>
    <row r="28" spans="1:44">
      <c r="A28" s="39" t="s">
        <v>18</v>
      </c>
      <c r="B28" s="46" t="s">
        <v>36</v>
      </c>
      <c r="C28" s="16" t="s">
        <v>37</v>
      </c>
      <c r="D28" s="15" t="s">
        <v>38</v>
      </c>
      <c r="E28" s="39" t="s">
        <v>143</v>
      </c>
      <c r="F28" s="39" t="s">
        <v>142</v>
      </c>
      <c r="G28" s="485">
        <v>78.100000000000009</v>
      </c>
      <c r="H28" s="485">
        <v>71.8</v>
      </c>
      <c r="I28" s="485">
        <v>65.899999999999991</v>
      </c>
      <c r="J28" s="485">
        <v>66.5</v>
      </c>
      <c r="K28" s="485">
        <v>69.5</v>
      </c>
      <c r="L28" s="485">
        <v>68.399999999999991</v>
      </c>
      <c r="M28" s="485">
        <v>75.7</v>
      </c>
      <c r="N28" s="485">
        <v>73.8</v>
      </c>
      <c r="O28" s="485">
        <v>75.2</v>
      </c>
      <c r="P28" s="485">
        <v>72.800000000000011</v>
      </c>
      <c r="Q28" s="485">
        <v>72</v>
      </c>
      <c r="R28" s="485">
        <v>70.2</v>
      </c>
      <c r="S28" s="485">
        <v>66.100000000000009</v>
      </c>
      <c r="T28" s="485">
        <v>63.199999999999996</v>
      </c>
      <c r="U28" s="485">
        <v>57.900000000000006</v>
      </c>
      <c r="V28" s="485">
        <v>59.400000000000006</v>
      </c>
      <c r="W28" s="485">
        <v>55.7</v>
      </c>
      <c r="X28" s="485">
        <v>58.1</v>
      </c>
      <c r="Y28" s="485">
        <v>59.100000000000009</v>
      </c>
      <c r="Z28" s="485">
        <v>58</v>
      </c>
      <c r="AA28" s="485">
        <v>61.900000000000006</v>
      </c>
      <c r="AB28" s="485">
        <v>64.100000000000023</v>
      </c>
      <c r="AC28" s="485">
        <v>64.600000000000023</v>
      </c>
      <c r="AD28" s="485">
        <v>67.400000000000006</v>
      </c>
      <c r="AE28" s="485">
        <v>69.100000000000009</v>
      </c>
      <c r="AF28" s="485">
        <v>70.099999999999994</v>
      </c>
      <c r="AG28" s="485">
        <v>71.500000000000014</v>
      </c>
      <c r="AH28" s="485">
        <v>72.099999999999994</v>
      </c>
      <c r="AI28" s="485">
        <v>72.700000000000017</v>
      </c>
      <c r="AJ28" s="485">
        <v>65.599999999999994</v>
      </c>
      <c r="AK28" s="485">
        <v>64</v>
      </c>
      <c r="AL28" s="485">
        <v>62.499999999999993</v>
      </c>
      <c r="AM28" s="485">
        <v>57.400000000000006</v>
      </c>
      <c r="AN28" s="485">
        <v>53.8</v>
      </c>
      <c r="AO28" s="485">
        <v>52.899999999999991</v>
      </c>
      <c r="AP28" s="485">
        <v>53.099999999999994</v>
      </c>
      <c r="AQ28" s="485">
        <v>54.2</v>
      </c>
      <c r="AR28" s="485">
        <v>55.7</v>
      </c>
    </row>
    <row r="29" spans="1:44">
      <c r="A29" s="39" t="s">
        <v>19</v>
      </c>
      <c r="B29" s="46" t="s">
        <v>36</v>
      </c>
      <c r="C29" s="16" t="s">
        <v>37</v>
      </c>
      <c r="D29" s="15" t="s">
        <v>38</v>
      </c>
      <c r="E29" s="39" t="s">
        <v>143</v>
      </c>
      <c r="F29" s="39" t="s">
        <v>142</v>
      </c>
      <c r="G29" s="485">
        <v>26.199999999999996</v>
      </c>
      <c r="H29" s="485">
        <v>24.900000000000002</v>
      </c>
      <c r="I29" s="485">
        <v>25</v>
      </c>
      <c r="J29" s="485">
        <v>22.799999999999997</v>
      </c>
      <c r="K29" s="485">
        <v>25.7</v>
      </c>
      <c r="L29" s="485">
        <v>25.6</v>
      </c>
      <c r="M29" s="485">
        <v>26</v>
      </c>
      <c r="N29" s="485">
        <v>27.400000000000002</v>
      </c>
      <c r="O29" s="485">
        <v>28.3</v>
      </c>
      <c r="P29" s="485">
        <v>27.5</v>
      </c>
      <c r="Q29" s="485">
        <v>29.9</v>
      </c>
      <c r="R29" s="485">
        <v>28.2</v>
      </c>
      <c r="S29" s="485">
        <v>25.3</v>
      </c>
      <c r="T29" s="485">
        <v>24.200000000000003</v>
      </c>
      <c r="U29" s="485">
        <v>22.9</v>
      </c>
      <c r="V29" s="485">
        <v>24.3</v>
      </c>
      <c r="W29" s="485">
        <v>25.700000000000003</v>
      </c>
      <c r="X29" s="485">
        <v>26.5</v>
      </c>
      <c r="Y29" s="485">
        <v>27.700000000000003</v>
      </c>
      <c r="Z29" s="485">
        <v>28.200000000000003</v>
      </c>
      <c r="AA29" s="485">
        <v>28.199999999999996</v>
      </c>
      <c r="AB29" s="485">
        <v>28.8</v>
      </c>
      <c r="AC29" s="485">
        <v>30.099999999999994</v>
      </c>
      <c r="AD29" s="485">
        <v>29.300000000000004</v>
      </c>
      <c r="AE29" s="485">
        <v>31.500000000000007</v>
      </c>
      <c r="AF29" s="485">
        <v>31.700000000000003</v>
      </c>
      <c r="AG29" s="485">
        <v>32.299999999999997</v>
      </c>
      <c r="AH29" s="485">
        <v>31.499999999999996</v>
      </c>
      <c r="AI29" s="485">
        <v>32.199999999999996</v>
      </c>
      <c r="AJ29" s="485">
        <v>28.799999999999997</v>
      </c>
      <c r="AK29" s="485">
        <v>28</v>
      </c>
      <c r="AL29" s="485">
        <v>25.9</v>
      </c>
      <c r="AM29" s="485">
        <v>23.9</v>
      </c>
      <c r="AN29" s="485">
        <v>22.8</v>
      </c>
      <c r="AO29" s="485">
        <v>23.2</v>
      </c>
      <c r="AP29" s="485">
        <v>23.799999999999997</v>
      </c>
      <c r="AQ29" s="485">
        <v>24.2</v>
      </c>
      <c r="AR29" s="485">
        <v>25.099999999999998</v>
      </c>
    </row>
    <row r="30" spans="1:44">
      <c r="A30" s="39" t="s">
        <v>20</v>
      </c>
      <c r="B30" s="45" t="s">
        <v>36</v>
      </c>
      <c r="C30" s="14" t="s">
        <v>37</v>
      </c>
      <c r="D30" s="15" t="s">
        <v>38</v>
      </c>
      <c r="E30" s="39" t="s">
        <v>143</v>
      </c>
      <c r="F30" s="39" t="s">
        <v>142</v>
      </c>
      <c r="G30" s="485">
        <v>47.1</v>
      </c>
      <c r="H30" s="485">
        <v>50.399999999999991</v>
      </c>
      <c r="I30" s="485">
        <v>46.5</v>
      </c>
      <c r="J30" s="485">
        <v>48.2</v>
      </c>
      <c r="K30" s="485">
        <v>41.600000000000009</v>
      </c>
      <c r="L30" s="485">
        <v>37.5</v>
      </c>
      <c r="M30" s="485">
        <v>32.199999999999996</v>
      </c>
      <c r="N30" s="485">
        <v>35.29999999999999</v>
      </c>
      <c r="O30" s="485">
        <v>38.199999999999996</v>
      </c>
      <c r="P30" s="485">
        <v>35.9</v>
      </c>
      <c r="Q30" s="485">
        <v>36</v>
      </c>
      <c r="R30" s="485">
        <v>37.299999999999997</v>
      </c>
      <c r="S30" s="485">
        <v>35.799999999999997</v>
      </c>
      <c r="T30" s="485">
        <v>35.6</v>
      </c>
      <c r="U30" s="485">
        <v>36</v>
      </c>
      <c r="V30" s="485">
        <v>34.9</v>
      </c>
      <c r="W30" s="485">
        <v>37.9</v>
      </c>
      <c r="X30" s="485">
        <v>39.299999999999997</v>
      </c>
      <c r="Y30" s="485">
        <v>41.29999999999999</v>
      </c>
      <c r="Z30" s="485">
        <v>43.5</v>
      </c>
      <c r="AA30" s="485">
        <v>40.999999999999993</v>
      </c>
      <c r="AB30" s="485">
        <v>42.8</v>
      </c>
      <c r="AC30" s="485">
        <v>43.300000000000004</v>
      </c>
      <c r="AD30" s="485">
        <v>44.7</v>
      </c>
      <c r="AE30" s="485">
        <v>45.1</v>
      </c>
      <c r="AF30" s="485">
        <v>45.699999999999996</v>
      </c>
      <c r="AG30" s="485">
        <v>47.900000000000006</v>
      </c>
      <c r="AH30" s="485">
        <v>48</v>
      </c>
      <c r="AI30" s="485">
        <v>47.8</v>
      </c>
      <c r="AJ30" s="485">
        <v>43.100000000000009</v>
      </c>
      <c r="AK30" s="485">
        <v>41.7</v>
      </c>
      <c r="AL30" s="485">
        <v>40.500000000000007</v>
      </c>
      <c r="AM30" s="485">
        <v>37.799999999999997</v>
      </c>
      <c r="AN30" s="485">
        <v>35.900000000000006</v>
      </c>
      <c r="AO30" s="485">
        <v>35.300000000000004</v>
      </c>
      <c r="AP30" s="485">
        <v>36.099999999999994</v>
      </c>
      <c r="AQ30" s="485">
        <v>36.4</v>
      </c>
      <c r="AR30" s="485">
        <v>37.700000000000003</v>
      </c>
    </row>
    <row r="31" spans="1:44">
      <c r="A31" s="39" t="s">
        <v>21</v>
      </c>
      <c r="B31" s="46" t="s">
        <v>36</v>
      </c>
      <c r="C31" s="16" t="s">
        <v>37</v>
      </c>
      <c r="D31" s="15" t="s">
        <v>38</v>
      </c>
      <c r="E31" s="39" t="s">
        <v>143</v>
      </c>
      <c r="F31" s="39" t="s">
        <v>142</v>
      </c>
      <c r="G31" s="485">
        <v>36</v>
      </c>
      <c r="H31" s="485">
        <v>35.799999999999997</v>
      </c>
      <c r="I31" s="485">
        <v>36.300000000000004</v>
      </c>
      <c r="J31" s="485">
        <v>34</v>
      </c>
      <c r="K31" s="485">
        <v>32.099999999999994</v>
      </c>
      <c r="L31" s="485">
        <v>29.900000000000002</v>
      </c>
      <c r="M31" s="485">
        <v>34.5</v>
      </c>
      <c r="N31" s="485">
        <v>33</v>
      </c>
      <c r="O31" s="485">
        <v>33.6</v>
      </c>
      <c r="P31" s="485">
        <v>35</v>
      </c>
      <c r="Q31" s="485">
        <v>33.700000000000003</v>
      </c>
      <c r="R31" s="485">
        <v>33.799999999999997</v>
      </c>
      <c r="S31" s="485">
        <v>31.2</v>
      </c>
      <c r="T31" s="485">
        <v>30.199999999999996</v>
      </c>
      <c r="U31" s="485">
        <v>29.4</v>
      </c>
      <c r="V31" s="485">
        <v>30.099999999999998</v>
      </c>
      <c r="W31" s="485">
        <v>31.4</v>
      </c>
      <c r="X31" s="485">
        <v>32.500000000000007</v>
      </c>
      <c r="Y31" s="485">
        <v>32.799999999999997</v>
      </c>
      <c r="Z31" s="485">
        <v>34.1</v>
      </c>
      <c r="AA31" s="485">
        <v>34.399999999999991</v>
      </c>
      <c r="AB31" s="485">
        <v>35.20000000000001</v>
      </c>
      <c r="AC31" s="485">
        <v>37.1</v>
      </c>
      <c r="AD31" s="485">
        <v>38.500000000000007</v>
      </c>
      <c r="AE31" s="485">
        <v>39.500000000000007</v>
      </c>
      <c r="AF31" s="485">
        <v>41.3</v>
      </c>
      <c r="AG31" s="485">
        <v>41.8</v>
      </c>
      <c r="AH31" s="485">
        <v>42.6</v>
      </c>
      <c r="AI31" s="485">
        <v>43.4</v>
      </c>
      <c r="AJ31" s="485">
        <v>40.300000000000004</v>
      </c>
      <c r="AK31" s="485">
        <v>37.699999999999996</v>
      </c>
      <c r="AL31" s="485">
        <v>36.5</v>
      </c>
      <c r="AM31" s="485">
        <v>33.9</v>
      </c>
      <c r="AN31" s="485">
        <v>31.8</v>
      </c>
      <c r="AO31" s="485">
        <v>31.200000000000003</v>
      </c>
      <c r="AP31" s="485">
        <v>30.799999999999997</v>
      </c>
      <c r="AQ31" s="485">
        <v>32.5</v>
      </c>
      <c r="AR31" s="485">
        <v>33.6</v>
      </c>
    </row>
    <row r="32" spans="1:44">
      <c r="A32" s="39" t="s">
        <v>22</v>
      </c>
      <c r="B32" s="46" t="s">
        <v>36</v>
      </c>
      <c r="C32" s="16" t="s">
        <v>37</v>
      </c>
      <c r="D32" s="15" t="s">
        <v>38</v>
      </c>
      <c r="E32" s="39" t="s">
        <v>143</v>
      </c>
      <c r="F32" s="39" t="s">
        <v>142</v>
      </c>
      <c r="G32" s="485">
        <v>164.9</v>
      </c>
      <c r="H32" s="485">
        <v>152.89999999999998</v>
      </c>
      <c r="I32" s="485">
        <v>152.6</v>
      </c>
      <c r="J32" s="485">
        <v>146.1</v>
      </c>
      <c r="K32" s="485">
        <v>145</v>
      </c>
      <c r="L32" s="485">
        <v>137.70000000000002</v>
      </c>
      <c r="M32" s="485">
        <v>142.99999999999997</v>
      </c>
      <c r="N32" s="485">
        <v>143.60000000000002</v>
      </c>
      <c r="O32" s="485">
        <v>145.5</v>
      </c>
      <c r="P32" s="485">
        <v>148.4</v>
      </c>
      <c r="Q32" s="485">
        <v>150.29999999999998</v>
      </c>
      <c r="R32" s="485">
        <v>149.20000000000002</v>
      </c>
      <c r="S32" s="485">
        <v>144.09999999999997</v>
      </c>
      <c r="T32" s="485">
        <v>138.69999999999999</v>
      </c>
      <c r="U32" s="485">
        <v>136.29999999999998</v>
      </c>
      <c r="V32" s="485">
        <v>136.80000000000001</v>
      </c>
      <c r="W32" s="485">
        <v>137.6</v>
      </c>
      <c r="X32" s="485">
        <v>143.30000000000001</v>
      </c>
      <c r="Y32" s="485">
        <v>147.4</v>
      </c>
      <c r="Z32" s="485">
        <v>149.4</v>
      </c>
      <c r="AA32" s="485">
        <v>156.6</v>
      </c>
      <c r="AB32" s="485">
        <v>155.80000000000001</v>
      </c>
      <c r="AC32" s="485">
        <v>158.60000000000002</v>
      </c>
      <c r="AD32" s="485">
        <v>161.80000000000004</v>
      </c>
      <c r="AE32" s="485">
        <v>167.6</v>
      </c>
      <c r="AF32" s="485">
        <v>171.20000000000002</v>
      </c>
      <c r="AG32" s="485">
        <v>169.49999999999997</v>
      </c>
      <c r="AH32" s="485">
        <v>167.6</v>
      </c>
      <c r="AI32" s="485">
        <v>167.3</v>
      </c>
      <c r="AJ32" s="485">
        <v>150.9</v>
      </c>
      <c r="AK32" s="485">
        <v>148.4</v>
      </c>
      <c r="AL32" s="485">
        <v>145.4</v>
      </c>
      <c r="AM32" s="485">
        <v>134.4</v>
      </c>
      <c r="AN32" s="485">
        <v>126.9</v>
      </c>
      <c r="AO32" s="485">
        <v>127.1</v>
      </c>
      <c r="AP32" s="485">
        <v>130.5</v>
      </c>
      <c r="AQ32" s="485">
        <v>135.30000000000001</v>
      </c>
      <c r="AR32" s="485">
        <v>137.80000000000001</v>
      </c>
    </row>
    <row r="33" spans="1:44">
      <c r="A33" s="39" t="s">
        <v>23</v>
      </c>
      <c r="B33" s="46" t="s">
        <v>36</v>
      </c>
      <c r="C33" s="16" t="s">
        <v>37</v>
      </c>
      <c r="D33" s="15" t="s">
        <v>38</v>
      </c>
      <c r="E33" s="39" t="s">
        <v>143</v>
      </c>
      <c r="F33" s="39" t="s">
        <v>142</v>
      </c>
      <c r="G33" s="485">
        <v>104.10000000000001</v>
      </c>
      <c r="H33" s="485">
        <v>98.3</v>
      </c>
      <c r="I33" s="485">
        <v>95.2</v>
      </c>
      <c r="J33" s="485">
        <v>97.600000000000009</v>
      </c>
      <c r="K33" s="485">
        <v>96.7</v>
      </c>
      <c r="L33" s="485">
        <v>99.8</v>
      </c>
      <c r="M33" s="485">
        <v>80.000000000000014</v>
      </c>
      <c r="N33" s="485">
        <v>79.5</v>
      </c>
      <c r="O33" s="485">
        <v>88.399999999999991</v>
      </c>
      <c r="P33" s="485">
        <v>91.1</v>
      </c>
      <c r="Q33" s="485">
        <v>94.3</v>
      </c>
      <c r="R33" s="485">
        <v>94.100000000000009</v>
      </c>
      <c r="S33" s="485">
        <v>90.100000000000009</v>
      </c>
      <c r="T33" s="485">
        <v>86.699999999999989</v>
      </c>
      <c r="U33" s="485">
        <v>83.2</v>
      </c>
      <c r="V33" s="485">
        <v>86.5</v>
      </c>
      <c r="W33" s="485">
        <v>90.1</v>
      </c>
      <c r="X33" s="485">
        <v>94.6</v>
      </c>
      <c r="Y33" s="485">
        <v>97.799999999999983</v>
      </c>
      <c r="Z33" s="485">
        <v>105.7</v>
      </c>
      <c r="AA33" s="485">
        <v>103.30000000000001</v>
      </c>
      <c r="AB33" s="485">
        <v>109.8</v>
      </c>
      <c r="AC33" s="485">
        <v>113.7</v>
      </c>
      <c r="AD33" s="485">
        <v>117.79999999999998</v>
      </c>
      <c r="AE33" s="485">
        <v>124.50000000000001</v>
      </c>
      <c r="AF33" s="485">
        <v>129.69999999999999</v>
      </c>
      <c r="AG33" s="485">
        <v>131.5</v>
      </c>
      <c r="AH33" s="485">
        <v>132.99999999999994</v>
      </c>
      <c r="AI33" s="485">
        <v>131.69999999999999</v>
      </c>
      <c r="AJ33" s="485">
        <v>114.60000000000002</v>
      </c>
      <c r="AK33" s="485">
        <v>113</v>
      </c>
      <c r="AL33" s="485">
        <v>109.00000000000001</v>
      </c>
      <c r="AM33" s="485">
        <v>101.8</v>
      </c>
      <c r="AN33" s="485">
        <v>96.1</v>
      </c>
      <c r="AO33" s="485">
        <v>94.6</v>
      </c>
      <c r="AP33" s="485">
        <v>96.199999999999989</v>
      </c>
      <c r="AQ33" s="485">
        <v>100.10000000000002</v>
      </c>
      <c r="AR33" s="485">
        <v>104.19999999999999</v>
      </c>
    </row>
    <row r="34" spans="1:44">
      <c r="A34" s="39" t="s">
        <v>24</v>
      </c>
      <c r="B34" s="45" t="s">
        <v>36</v>
      </c>
      <c r="C34" s="14" t="s">
        <v>37</v>
      </c>
      <c r="D34" s="15" t="s">
        <v>38</v>
      </c>
      <c r="E34" s="39" t="s">
        <v>143</v>
      </c>
      <c r="F34" s="39" t="s">
        <v>142</v>
      </c>
      <c r="G34" s="485">
        <v>695.2</v>
      </c>
      <c r="H34" s="485">
        <v>628.80000000000007</v>
      </c>
      <c r="I34" s="485">
        <v>581.70000000000005</v>
      </c>
      <c r="J34" s="485">
        <v>587.6</v>
      </c>
      <c r="K34" s="485">
        <v>581.6</v>
      </c>
      <c r="L34" s="485">
        <v>563.20000000000005</v>
      </c>
      <c r="M34" s="485">
        <v>593.79999999999995</v>
      </c>
      <c r="N34" s="485">
        <v>627.20000000000005</v>
      </c>
      <c r="O34" s="485">
        <v>640.40000000000009</v>
      </c>
      <c r="P34" s="485">
        <v>669.19999999999993</v>
      </c>
      <c r="Q34" s="485">
        <v>702.10000000000014</v>
      </c>
      <c r="R34" s="485">
        <v>670.1</v>
      </c>
      <c r="S34" s="485">
        <v>647.19999999999993</v>
      </c>
      <c r="T34" s="485">
        <v>608.99999999999989</v>
      </c>
      <c r="U34" s="485">
        <v>593.20000000000016</v>
      </c>
      <c r="V34" s="485">
        <v>594.79999999999984</v>
      </c>
      <c r="W34" s="485">
        <v>627</v>
      </c>
      <c r="X34" s="485">
        <v>659.80000000000007</v>
      </c>
      <c r="Y34" s="485">
        <v>685.19999999999993</v>
      </c>
      <c r="Z34" s="485">
        <v>713.69999999999993</v>
      </c>
      <c r="AA34" s="485">
        <v>734.09999999999991</v>
      </c>
      <c r="AB34" s="485">
        <v>731</v>
      </c>
      <c r="AC34" s="485">
        <v>707.5</v>
      </c>
      <c r="AD34" s="485">
        <v>705.6</v>
      </c>
      <c r="AE34" s="485">
        <v>702.30000000000007</v>
      </c>
      <c r="AF34" s="485">
        <v>693.19999999999993</v>
      </c>
      <c r="AG34" s="485">
        <v>669.40000000000009</v>
      </c>
      <c r="AH34" s="485">
        <v>645.69999999999993</v>
      </c>
      <c r="AI34" s="485">
        <v>628.69999999999993</v>
      </c>
      <c r="AJ34" s="485">
        <v>555.9</v>
      </c>
      <c r="AK34" s="485">
        <v>536.29999999999995</v>
      </c>
      <c r="AL34" s="485">
        <v>512</v>
      </c>
      <c r="AM34" s="485">
        <v>483.6</v>
      </c>
      <c r="AN34" s="485">
        <v>463.70000000000005</v>
      </c>
      <c r="AO34" s="485">
        <v>460.40000000000003</v>
      </c>
      <c r="AP34" s="485">
        <v>473.40000000000003</v>
      </c>
      <c r="AQ34" s="485">
        <v>489.79999999999995</v>
      </c>
      <c r="AR34" s="485">
        <v>505.4</v>
      </c>
    </row>
    <row r="35" spans="1:44">
      <c r="A35" s="39" t="s">
        <v>25</v>
      </c>
      <c r="B35" s="46" t="s">
        <v>36</v>
      </c>
      <c r="C35" s="16" t="s">
        <v>37</v>
      </c>
      <c r="D35" s="15" t="s">
        <v>38</v>
      </c>
      <c r="E35" s="39" t="s">
        <v>143</v>
      </c>
      <c r="F35" s="39" t="s">
        <v>142</v>
      </c>
      <c r="G35" s="485">
        <v>324.29999999999995</v>
      </c>
      <c r="H35" s="485">
        <v>319.8</v>
      </c>
      <c r="I35" s="485">
        <v>280.2</v>
      </c>
      <c r="J35" s="485">
        <v>288.60000000000002</v>
      </c>
      <c r="K35" s="485">
        <v>282.09999999999997</v>
      </c>
      <c r="L35" s="485">
        <v>275.8</v>
      </c>
      <c r="M35" s="485">
        <v>281.60000000000002</v>
      </c>
      <c r="N35" s="485">
        <v>293.5</v>
      </c>
      <c r="O35" s="485">
        <v>303.90000000000003</v>
      </c>
      <c r="P35" s="485">
        <v>322.39999999999998</v>
      </c>
      <c r="Q35" s="485">
        <v>329.49999999999994</v>
      </c>
      <c r="R35" s="485">
        <v>330.40000000000003</v>
      </c>
      <c r="S35" s="485">
        <v>315.89999999999998</v>
      </c>
      <c r="T35" s="485">
        <v>300.20000000000005</v>
      </c>
      <c r="U35" s="485">
        <v>298.39999999999998</v>
      </c>
      <c r="V35" s="485">
        <v>309.70000000000005</v>
      </c>
      <c r="W35" s="485">
        <v>324.79999999999995</v>
      </c>
      <c r="X35" s="485">
        <v>336</v>
      </c>
      <c r="Y35" s="485">
        <v>344.20000000000005</v>
      </c>
      <c r="Z35" s="485">
        <v>354.09999999999997</v>
      </c>
      <c r="AA35" s="485">
        <v>368.40000000000003</v>
      </c>
      <c r="AB35" s="485">
        <v>370.59999999999997</v>
      </c>
      <c r="AC35" s="485">
        <v>374.20000000000005</v>
      </c>
      <c r="AD35" s="485">
        <v>374.79999999999995</v>
      </c>
      <c r="AE35" s="485">
        <v>376.9</v>
      </c>
      <c r="AF35" s="485">
        <v>373</v>
      </c>
      <c r="AG35" s="485">
        <v>365.79999999999995</v>
      </c>
      <c r="AH35" s="485">
        <v>354.09999999999997</v>
      </c>
      <c r="AI35" s="485">
        <v>343.00000000000006</v>
      </c>
      <c r="AJ35" s="485">
        <v>285.79999999999995</v>
      </c>
      <c r="AK35" s="485">
        <v>275.99999999999994</v>
      </c>
      <c r="AL35" s="485">
        <v>266.2</v>
      </c>
      <c r="AM35" s="485">
        <v>247.99999999999997</v>
      </c>
      <c r="AN35" s="485">
        <v>238.2</v>
      </c>
      <c r="AO35" s="485">
        <v>241.59999999999997</v>
      </c>
      <c r="AP35" s="485">
        <v>250.9</v>
      </c>
      <c r="AQ35" s="485">
        <v>259.7</v>
      </c>
      <c r="AR35" s="485">
        <v>272.10000000000002</v>
      </c>
    </row>
    <row r="36" spans="1:44">
      <c r="A36" s="39" t="s">
        <v>26</v>
      </c>
      <c r="B36" s="46" t="s">
        <v>36</v>
      </c>
      <c r="C36" s="16" t="s">
        <v>37</v>
      </c>
      <c r="D36" s="15" t="s">
        <v>38</v>
      </c>
      <c r="E36" s="39" t="s">
        <v>143</v>
      </c>
      <c r="F36" s="39" t="s">
        <v>142</v>
      </c>
      <c r="G36" s="485">
        <v>28.900000000000002</v>
      </c>
      <c r="H36" s="485">
        <v>24.8</v>
      </c>
      <c r="I36" s="485">
        <v>24.300000000000004</v>
      </c>
      <c r="J36" s="485">
        <v>22.4</v>
      </c>
      <c r="K36" s="485">
        <v>21.4</v>
      </c>
      <c r="L36" s="485">
        <v>23.6</v>
      </c>
      <c r="M36" s="485">
        <v>22.200000000000003</v>
      </c>
      <c r="N36" s="485">
        <v>20.9</v>
      </c>
      <c r="O36" s="485">
        <v>23.199999999999996</v>
      </c>
      <c r="P36" s="485">
        <v>22.2</v>
      </c>
      <c r="Q36" s="485">
        <v>22.900000000000002</v>
      </c>
      <c r="R36" s="485">
        <v>21.599999999999998</v>
      </c>
      <c r="S36" s="485">
        <v>20.400000000000002</v>
      </c>
      <c r="T36" s="485">
        <v>20.600000000000005</v>
      </c>
      <c r="U36" s="485">
        <v>20.9</v>
      </c>
      <c r="V36" s="485">
        <v>22.299999999999997</v>
      </c>
      <c r="W36" s="485">
        <v>22.2</v>
      </c>
      <c r="X36" s="485">
        <v>23.099999999999998</v>
      </c>
      <c r="Y36" s="485">
        <v>23.6</v>
      </c>
      <c r="Z36" s="485">
        <v>24.3</v>
      </c>
      <c r="AA36" s="485">
        <v>24.4</v>
      </c>
      <c r="AB36" s="485">
        <v>26.699999999999996</v>
      </c>
      <c r="AC36" s="485">
        <v>27.6</v>
      </c>
      <c r="AD36" s="485">
        <v>29.2</v>
      </c>
      <c r="AE36" s="485">
        <v>31.999999999999996</v>
      </c>
      <c r="AF36" s="485">
        <v>33.900000000000006</v>
      </c>
      <c r="AG36" s="485">
        <v>35.200000000000003</v>
      </c>
      <c r="AH36" s="485">
        <v>37.800000000000004</v>
      </c>
      <c r="AI36" s="485">
        <v>39.300000000000011</v>
      </c>
      <c r="AJ36" s="485">
        <v>36.1</v>
      </c>
      <c r="AK36" s="485">
        <v>35.099999999999994</v>
      </c>
      <c r="AL36" s="485">
        <v>33.900000000000006</v>
      </c>
      <c r="AM36" s="485">
        <v>31.7</v>
      </c>
      <c r="AN36" s="485">
        <v>30.000000000000004</v>
      </c>
      <c r="AO36" s="485">
        <v>29.300000000000004</v>
      </c>
      <c r="AP36" s="485">
        <v>29.200000000000003</v>
      </c>
      <c r="AQ36" s="485">
        <v>30.8</v>
      </c>
      <c r="AR36" s="485">
        <v>31.7</v>
      </c>
    </row>
    <row r="37" spans="1:44">
      <c r="A37" s="39" t="s">
        <v>27</v>
      </c>
      <c r="B37" s="46" t="s">
        <v>36</v>
      </c>
      <c r="C37" s="16" t="s">
        <v>37</v>
      </c>
      <c r="D37" s="15" t="s">
        <v>38</v>
      </c>
      <c r="E37" s="39" t="s">
        <v>143</v>
      </c>
      <c r="F37" s="39" t="s">
        <v>142</v>
      </c>
      <c r="G37" s="485">
        <v>215.1</v>
      </c>
      <c r="H37" s="485">
        <v>213.00000000000003</v>
      </c>
      <c r="I37" s="485">
        <v>211</v>
      </c>
      <c r="J37" s="485">
        <v>188.5</v>
      </c>
      <c r="K37" s="485">
        <v>180.70000000000002</v>
      </c>
      <c r="L37" s="485">
        <v>163.29999999999998</v>
      </c>
      <c r="M37" s="485">
        <v>141.6</v>
      </c>
      <c r="N37" s="485">
        <v>141.70000000000002</v>
      </c>
      <c r="O37" s="485">
        <v>147</v>
      </c>
      <c r="P37" s="485">
        <v>156.19999999999999</v>
      </c>
      <c r="Q37" s="485">
        <v>161.9</v>
      </c>
      <c r="R37" s="485">
        <v>161.89999999999998</v>
      </c>
      <c r="S37" s="485">
        <v>152.20000000000002</v>
      </c>
      <c r="T37" s="485">
        <v>145.6</v>
      </c>
      <c r="U37" s="485">
        <v>141.1</v>
      </c>
      <c r="V37" s="485">
        <v>145.4</v>
      </c>
      <c r="W37" s="485">
        <v>147.70000000000002</v>
      </c>
      <c r="X37" s="485">
        <v>156.4</v>
      </c>
      <c r="Y37" s="485">
        <v>162</v>
      </c>
      <c r="Z37" s="485">
        <v>163.9</v>
      </c>
      <c r="AA37" s="485">
        <v>172.70000000000002</v>
      </c>
      <c r="AB37" s="485">
        <v>178.79999999999998</v>
      </c>
      <c r="AC37" s="485">
        <v>180.20000000000005</v>
      </c>
      <c r="AD37" s="485">
        <v>184.60000000000002</v>
      </c>
      <c r="AE37" s="485">
        <v>188.99999999999997</v>
      </c>
      <c r="AF37" s="485">
        <v>193.10000000000002</v>
      </c>
      <c r="AG37" s="485">
        <v>195.6</v>
      </c>
      <c r="AH37" s="485">
        <v>196.59999999999997</v>
      </c>
      <c r="AI37" s="485">
        <v>197.3</v>
      </c>
      <c r="AJ37" s="485">
        <v>173.09999999999997</v>
      </c>
      <c r="AK37" s="485">
        <v>166.39999999999998</v>
      </c>
      <c r="AL37" s="485">
        <v>160.10000000000002</v>
      </c>
      <c r="AM37" s="485">
        <v>147.29999999999998</v>
      </c>
      <c r="AN37" s="485">
        <v>141.60000000000002</v>
      </c>
      <c r="AO37" s="485">
        <v>138.70000000000002</v>
      </c>
      <c r="AP37" s="485">
        <v>141.4</v>
      </c>
      <c r="AQ37" s="485">
        <v>146.1</v>
      </c>
      <c r="AR37" s="485">
        <v>152.4</v>
      </c>
    </row>
    <row r="38" spans="1:44">
      <c r="A38" s="39" t="s">
        <v>28</v>
      </c>
      <c r="B38" s="45" t="s">
        <v>36</v>
      </c>
      <c r="C38" s="14" t="s">
        <v>37</v>
      </c>
      <c r="D38" s="15" t="s">
        <v>38</v>
      </c>
      <c r="E38" s="39" t="s">
        <v>143</v>
      </c>
      <c r="F38" s="39" t="s">
        <v>142</v>
      </c>
      <c r="G38" s="485">
        <v>322.2</v>
      </c>
      <c r="H38" s="485">
        <v>304.90000000000003</v>
      </c>
      <c r="I38" s="485">
        <v>287.79999999999995</v>
      </c>
      <c r="J38" s="485">
        <v>280.20000000000005</v>
      </c>
      <c r="K38" s="485">
        <v>270.2</v>
      </c>
      <c r="L38" s="485">
        <v>290.09999999999997</v>
      </c>
      <c r="M38" s="485">
        <v>311.90000000000003</v>
      </c>
      <c r="N38" s="485">
        <v>317.60000000000002</v>
      </c>
      <c r="O38" s="485">
        <v>318.2</v>
      </c>
      <c r="P38" s="485">
        <v>331.8</v>
      </c>
      <c r="Q38" s="485">
        <v>344.19999999999993</v>
      </c>
      <c r="R38" s="485">
        <v>336</v>
      </c>
      <c r="S38" s="485">
        <v>322.90000000000003</v>
      </c>
      <c r="T38" s="485">
        <v>301.10000000000002</v>
      </c>
      <c r="U38" s="485">
        <v>287.5</v>
      </c>
      <c r="V38" s="485">
        <v>291.09999999999997</v>
      </c>
      <c r="W38" s="485">
        <v>293.10000000000002</v>
      </c>
      <c r="X38" s="485">
        <v>305.89999999999998</v>
      </c>
      <c r="Y38" s="485">
        <v>315.2</v>
      </c>
      <c r="Z38" s="485">
        <v>321.60000000000002</v>
      </c>
      <c r="AA38" s="485">
        <v>337.40000000000003</v>
      </c>
      <c r="AB38" s="485">
        <v>327.40000000000003</v>
      </c>
      <c r="AC38" s="485">
        <v>313.30000000000007</v>
      </c>
      <c r="AD38" s="485">
        <v>308.2</v>
      </c>
      <c r="AE38" s="485">
        <v>303.79999999999995</v>
      </c>
      <c r="AF38" s="485">
        <v>303.89999999999998</v>
      </c>
      <c r="AG38" s="485">
        <v>298.50000000000006</v>
      </c>
      <c r="AH38" s="485">
        <v>285.2</v>
      </c>
      <c r="AI38" s="485">
        <v>275.3</v>
      </c>
      <c r="AJ38" s="485">
        <v>251.29999999999998</v>
      </c>
      <c r="AK38" s="485">
        <v>245.5</v>
      </c>
      <c r="AL38" s="485">
        <v>233.79999999999998</v>
      </c>
      <c r="AM38" s="485">
        <v>216.9</v>
      </c>
      <c r="AN38" s="485">
        <v>205.40000000000003</v>
      </c>
      <c r="AO38" s="485">
        <v>202.2</v>
      </c>
      <c r="AP38" s="485">
        <v>208.3</v>
      </c>
      <c r="AQ38" s="485">
        <v>216.99999999999997</v>
      </c>
      <c r="AR38" s="485">
        <v>222.20000000000002</v>
      </c>
    </row>
    <row r="39" spans="1:44">
      <c r="A39" s="39" t="s">
        <v>29</v>
      </c>
      <c r="B39" s="46" t="s">
        <v>36</v>
      </c>
      <c r="C39" s="16" t="s">
        <v>37</v>
      </c>
      <c r="D39" s="15" t="s">
        <v>38</v>
      </c>
      <c r="E39" s="39" t="s">
        <v>143</v>
      </c>
      <c r="F39" s="39" t="s">
        <v>142</v>
      </c>
      <c r="G39" s="485">
        <v>74.7</v>
      </c>
      <c r="H39" s="485">
        <v>65.3</v>
      </c>
      <c r="I39" s="485">
        <v>66.8</v>
      </c>
      <c r="J39" s="485">
        <v>61.000000000000007</v>
      </c>
      <c r="K39" s="485">
        <v>64.300000000000011</v>
      </c>
      <c r="L39" s="485">
        <v>65.699999999999989</v>
      </c>
      <c r="M39" s="485">
        <v>54.800000000000004</v>
      </c>
      <c r="N39" s="485">
        <v>56.099999999999994</v>
      </c>
      <c r="O39" s="485">
        <v>59.9</v>
      </c>
      <c r="P39" s="485">
        <v>62.199999999999989</v>
      </c>
      <c r="Q39" s="485">
        <v>66.599999999999994</v>
      </c>
      <c r="R39" s="485">
        <v>65.5</v>
      </c>
      <c r="S39" s="485">
        <v>61.29999999999999</v>
      </c>
      <c r="T39" s="485">
        <v>57.4</v>
      </c>
      <c r="U39" s="485">
        <v>57</v>
      </c>
      <c r="V39" s="485">
        <v>55.600000000000009</v>
      </c>
      <c r="W39" s="485">
        <v>57.6</v>
      </c>
      <c r="X39" s="485">
        <v>60.400000000000006</v>
      </c>
      <c r="Y39" s="485">
        <v>62.4</v>
      </c>
      <c r="Z39" s="485">
        <v>69.100000000000009</v>
      </c>
      <c r="AA39" s="485">
        <v>71.900000000000006</v>
      </c>
      <c r="AB39" s="485">
        <v>72.899999999999991</v>
      </c>
      <c r="AC39" s="485">
        <v>75.5</v>
      </c>
      <c r="AD39" s="485">
        <v>78.5</v>
      </c>
      <c r="AE39" s="485">
        <v>82</v>
      </c>
      <c r="AF39" s="485">
        <v>84.500000000000028</v>
      </c>
      <c r="AG39" s="485">
        <v>86.800000000000011</v>
      </c>
      <c r="AH39" s="485">
        <v>86.899999999999991</v>
      </c>
      <c r="AI39" s="485">
        <v>86.200000000000017</v>
      </c>
      <c r="AJ39" s="485">
        <v>74.399999999999991</v>
      </c>
      <c r="AK39" s="485">
        <v>76.600000000000009</v>
      </c>
      <c r="AL39" s="485">
        <v>74.599999999999994</v>
      </c>
      <c r="AM39" s="485">
        <v>70.199999999999989</v>
      </c>
      <c r="AN39" s="485">
        <v>67.5</v>
      </c>
      <c r="AO39" s="485">
        <v>66.699999999999989</v>
      </c>
      <c r="AP39" s="485">
        <v>68.699999999999989</v>
      </c>
      <c r="AQ39" s="485">
        <v>72.300000000000011</v>
      </c>
      <c r="AR39" s="485">
        <v>74.7</v>
      </c>
    </row>
    <row r="40" spans="1:44">
      <c r="A40" s="39" t="s">
        <v>30</v>
      </c>
      <c r="B40" s="46" t="s">
        <v>36</v>
      </c>
      <c r="C40" s="16" t="s">
        <v>37</v>
      </c>
      <c r="D40" s="15" t="s">
        <v>38</v>
      </c>
      <c r="E40" s="39" t="s">
        <v>143</v>
      </c>
      <c r="F40" s="39" t="s">
        <v>142</v>
      </c>
      <c r="G40" s="485">
        <v>54.699999999999996</v>
      </c>
      <c r="H40" s="485">
        <v>54.6</v>
      </c>
      <c r="I40" s="485">
        <v>53.999999999999993</v>
      </c>
      <c r="J40" s="485">
        <v>53.2</v>
      </c>
      <c r="K40" s="485">
        <v>52.800000000000004</v>
      </c>
      <c r="L40" s="485">
        <v>52.2</v>
      </c>
      <c r="M40" s="485">
        <v>62.1</v>
      </c>
      <c r="N40" s="485">
        <v>65</v>
      </c>
      <c r="O40" s="485">
        <v>66.899999999999991</v>
      </c>
      <c r="P40" s="485">
        <v>70.699999999999989</v>
      </c>
      <c r="Q40" s="485">
        <v>70.399999999999991</v>
      </c>
      <c r="R40" s="485">
        <v>75.199999999999989</v>
      </c>
      <c r="S40" s="485">
        <v>70.199999999999989</v>
      </c>
      <c r="T40" s="485">
        <v>65.300000000000011</v>
      </c>
      <c r="U40" s="485">
        <v>62.300000000000004</v>
      </c>
      <c r="V40" s="485">
        <v>64.7</v>
      </c>
      <c r="W40" s="485">
        <v>65</v>
      </c>
      <c r="X40" s="485">
        <v>68.800000000000011</v>
      </c>
      <c r="Y40" s="485">
        <v>71.900000000000006</v>
      </c>
      <c r="Z40" s="485">
        <v>75.300000000000011</v>
      </c>
      <c r="AA40" s="485">
        <v>76.900000000000006</v>
      </c>
      <c r="AB40" s="485">
        <v>77.600000000000009</v>
      </c>
      <c r="AC40" s="485">
        <v>77.199999999999989</v>
      </c>
      <c r="AD40" s="485">
        <v>77.600000000000009</v>
      </c>
      <c r="AE40" s="485">
        <v>79</v>
      </c>
      <c r="AF40" s="485">
        <v>79</v>
      </c>
      <c r="AG40" s="485">
        <v>78.3</v>
      </c>
      <c r="AH40" s="485">
        <v>78.000000000000014</v>
      </c>
      <c r="AI40" s="485">
        <v>80.3</v>
      </c>
      <c r="AJ40" s="485">
        <v>71.899999999999991</v>
      </c>
      <c r="AK40" s="485">
        <v>72.699999999999989</v>
      </c>
      <c r="AL40" s="485">
        <v>72.100000000000009</v>
      </c>
      <c r="AM40" s="485">
        <v>66.600000000000009</v>
      </c>
      <c r="AN40" s="485">
        <v>64.8</v>
      </c>
      <c r="AO40" s="485">
        <v>64.599999999999994</v>
      </c>
      <c r="AP40" s="485">
        <v>66.3</v>
      </c>
      <c r="AQ40" s="485">
        <v>68.5</v>
      </c>
      <c r="AR40" s="485">
        <v>71.100000000000009</v>
      </c>
    </row>
    <row r="41" spans="1:44">
      <c r="A41" s="39" t="s">
        <v>31</v>
      </c>
      <c r="B41" s="46" t="s">
        <v>36</v>
      </c>
      <c r="C41" s="16" t="s">
        <v>37</v>
      </c>
      <c r="D41" s="15" t="s">
        <v>38</v>
      </c>
      <c r="E41" s="39" t="s">
        <v>143</v>
      </c>
      <c r="F41" s="39" t="s">
        <v>142</v>
      </c>
      <c r="G41" s="485">
        <v>316.89999999999998</v>
      </c>
      <c r="H41" s="485">
        <v>303.60000000000002</v>
      </c>
      <c r="I41" s="485">
        <v>305.40000000000003</v>
      </c>
      <c r="J41" s="485">
        <v>296.89999999999998</v>
      </c>
      <c r="K41" s="485">
        <v>268.39999999999998</v>
      </c>
      <c r="L41" s="485">
        <v>244.7</v>
      </c>
      <c r="M41" s="485">
        <v>249.3</v>
      </c>
      <c r="N41" s="485">
        <v>244.29999999999998</v>
      </c>
      <c r="O41" s="485">
        <v>241.30000000000004</v>
      </c>
      <c r="P41" s="485">
        <v>242.6</v>
      </c>
      <c r="Q41" s="485">
        <v>242.70000000000002</v>
      </c>
      <c r="R41" s="485">
        <v>240.6</v>
      </c>
      <c r="S41" s="485">
        <v>225.70000000000002</v>
      </c>
      <c r="T41" s="485">
        <v>211</v>
      </c>
      <c r="U41" s="485">
        <v>200.1</v>
      </c>
      <c r="V41" s="485">
        <v>206.60000000000002</v>
      </c>
      <c r="W41" s="485">
        <v>216.4</v>
      </c>
      <c r="X41" s="485">
        <v>229.79999999999998</v>
      </c>
      <c r="Y41" s="485">
        <v>235.3</v>
      </c>
      <c r="Z41" s="485">
        <v>248.4</v>
      </c>
      <c r="AA41" s="485">
        <v>248.7</v>
      </c>
      <c r="AB41" s="485">
        <v>259.8</v>
      </c>
      <c r="AC41" s="485">
        <v>259.8</v>
      </c>
      <c r="AD41" s="485">
        <v>262.8</v>
      </c>
      <c r="AE41" s="485">
        <v>261.30000000000007</v>
      </c>
      <c r="AF41" s="485">
        <v>260.89999999999998</v>
      </c>
      <c r="AG41" s="485">
        <v>257.10000000000002</v>
      </c>
      <c r="AH41" s="485">
        <v>256.70000000000005</v>
      </c>
      <c r="AI41" s="485">
        <v>255.69999999999996</v>
      </c>
      <c r="AJ41" s="485">
        <v>230.10000000000002</v>
      </c>
      <c r="AK41" s="485">
        <v>225.89999999999995</v>
      </c>
      <c r="AL41" s="485">
        <v>216.9</v>
      </c>
      <c r="AM41" s="485">
        <v>204.20000000000002</v>
      </c>
      <c r="AN41" s="485">
        <v>192.8</v>
      </c>
      <c r="AO41" s="485">
        <v>189.2</v>
      </c>
      <c r="AP41" s="485">
        <v>192.90000000000003</v>
      </c>
      <c r="AQ41" s="485">
        <v>200.7</v>
      </c>
      <c r="AR41" s="485">
        <v>206.6</v>
      </c>
    </row>
    <row r="42" spans="1:44">
      <c r="A42" s="39" t="s">
        <v>32</v>
      </c>
      <c r="B42" s="46" t="s">
        <v>36</v>
      </c>
      <c r="C42" s="16" t="s">
        <v>37</v>
      </c>
      <c r="D42" s="15" t="s">
        <v>38</v>
      </c>
      <c r="E42" s="39" t="s">
        <v>143</v>
      </c>
      <c r="F42" s="39" t="s">
        <v>142</v>
      </c>
      <c r="G42" s="485">
        <v>36.900000000000006</v>
      </c>
      <c r="H42" s="485">
        <v>30.7</v>
      </c>
      <c r="I42" s="485">
        <v>31.599999999999998</v>
      </c>
      <c r="J42" s="485">
        <v>32.1</v>
      </c>
      <c r="K42" s="485">
        <v>31.700000000000003</v>
      </c>
      <c r="L42" s="485">
        <v>27.399999999999995</v>
      </c>
      <c r="M42" s="485">
        <v>33</v>
      </c>
      <c r="N42" s="485">
        <v>34.6</v>
      </c>
      <c r="O42" s="485">
        <v>35.099999999999994</v>
      </c>
      <c r="P42" s="485">
        <v>35.900000000000006</v>
      </c>
      <c r="Q42" s="485">
        <v>34.599999999999994</v>
      </c>
      <c r="R42" s="485">
        <v>35.199999999999996</v>
      </c>
      <c r="S42" s="485">
        <v>31.6</v>
      </c>
      <c r="T42" s="485">
        <v>30.099999999999998</v>
      </c>
      <c r="U42" s="485">
        <v>29.200000000000006</v>
      </c>
      <c r="V42" s="485">
        <v>29.400000000000006</v>
      </c>
      <c r="W42" s="485">
        <v>29.7</v>
      </c>
      <c r="X42" s="485">
        <v>30.599999999999998</v>
      </c>
      <c r="Y42" s="485">
        <v>31.5</v>
      </c>
      <c r="Z42" s="485">
        <v>33.1</v>
      </c>
      <c r="AA42" s="485">
        <v>32.299999999999997</v>
      </c>
      <c r="AB42" s="485">
        <v>32.100000000000009</v>
      </c>
      <c r="AC42" s="485">
        <v>32.799999999999997</v>
      </c>
      <c r="AD42" s="485">
        <v>32.799999999999997</v>
      </c>
      <c r="AE42" s="485">
        <v>34.499999999999993</v>
      </c>
      <c r="AF42" s="485">
        <v>32.899999999999991</v>
      </c>
      <c r="AG42" s="485">
        <v>33.200000000000003</v>
      </c>
      <c r="AH42" s="485">
        <v>31.999999999999993</v>
      </c>
      <c r="AI42" s="485">
        <v>31.900000000000006</v>
      </c>
      <c r="AJ42" s="485">
        <v>29.7</v>
      </c>
      <c r="AK42" s="485">
        <v>29.800000000000004</v>
      </c>
      <c r="AL42" s="485">
        <v>29.6</v>
      </c>
      <c r="AM42" s="485">
        <v>27.4</v>
      </c>
      <c r="AN42" s="485">
        <v>26.1</v>
      </c>
      <c r="AO42" s="485">
        <v>25.599999999999994</v>
      </c>
      <c r="AP42" s="485">
        <v>26.500000000000004</v>
      </c>
      <c r="AQ42" s="485">
        <v>26.9</v>
      </c>
      <c r="AR42" s="485">
        <v>27.4</v>
      </c>
    </row>
    <row r="43" spans="1:44">
      <c r="A43" s="40" t="s">
        <v>33</v>
      </c>
      <c r="B43" s="40" t="s">
        <v>36</v>
      </c>
      <c r="C43" s="12" t="s">
        <v>37</v>
      </c>
      <c r="D43" s="13" t="s">
        <v>38</v>
      </c>
      <c r="E43" s="40" t="s">
        <v>143</v>
      </c>
      <c r="F43" s="40" t="s">
        <v>142</v>
      </c>
      <c r="G43" s="486">
        <v>2868.8</v>
      </c>
      <c r="H43" s="486">
        <v>2700.1000000000004</v>
      </c>
      <c r="I43" s="486">
        <v>2583</v>
      </c>
      <c r="J43" s="486">
        <v>2531.5</v>
      </c>
      <c r="K43" s="486">
        <v>2458.7999999999997</v>
      </c>
      <c r="L43" s="486">
        <v>2401.0000000000005</v>
      </c>
      <c r="M43" s="486">
        <v>2443</v>
      </c>
      <c r="N43" s="486">
        <v>2502.6</v>
      </c>
      <c r="O43" s="486">
        <v>2564.4</v>
      </c>
      <c r="P43" s="486">
        <v>2648.9</v>
      </c>
      <c r="Q43" s="486">
        <v>2724.6</v>
      </c>
      <c r="R43" s="486">
        <v>2678.9999999999995</v>
      </c>
      <c r="S43" s="486">
        <v>2557.4</v>
      </c>
      <c r="T43" s="486">
        <v>2423.8000000000002</v>
      </c>
      <c r="U43" s="486">
        <v>2356.6</v>
      </c>
      <c r="V43" s="486">
        <v>2397.2999999999997</v>
      </c>
      <c r="W43" s="486">
        <v>2476.0000000000005</v>
      </c>
      <c r="X43" s="486">
        <v>2598.4</v>
      </c>
      <c r="Y43" s="486">
        <v>2686.7999999999997</v>
      </c>
      <c r="Z43" s="486">
        <v>2777.1</v>
      </c>
      <c r="AA43" s="486">
        <v>2864.8000000000006</v>
      </c>
      <c r="AB43" s="486">
        <v>2894.2000000000003</v>
      </c>
      <c r="AC43" s="486">
        <v>2879.5000000000009</v>
      </c>
      <c r="AD43" s="486">
        <v>2912.9</v>
      </c>
      <c r="AE43" s="486">
        <v>2946.7999999999997</v>
      </c>
      <c r="AF43" s="486">
        <v>2963.6000000000008</v>
      </c>
      <c r="AG43" s="486">
        <v>2933.5000000000005</v>
      </c>
      <c r="AH43" s="486">
        <v>2884.1999999999994</v>
      </c>
      <c r="AI43" s="486">
        <v>2848.9000000000005</v>
      </c>
      <c r="AJ43" s="486">
        <v>2520.4999999999995</v>
      </c>
      <c r="AK43" s="486">
        <v>2452.5</v>
      </c>
      <c r="AL43" s="486">
        <v>2362.4000000000005</v>
      </c>
      <c r="AM43" s="486">
        <v>2203.8000000000002</v>
      </c>
      <c r="AN43" s="486">
        <v>2101.3000000000002</v>
      </c>
      <c r="AO43" s="486">
        <v>2083.2999999999997</v>
      </c>
      <c r="AP43" s="486">
        <v>2135.3000000000002</v>
      </c>
      <c r="AQ43" s="486">
        <v>2216.1</v>
      </c>
      <c r="AR43" s="486">
        <v>2293.0000000000005</v>
      </c>
    </row>
    <row r="44" spans="1:44">
      <c r="A44" s="39" t="s">
        <v>34</v>
      </c>
      <c r="B44" s="99" t="s">
        <v>36</v>
      </c>
      <c r="C44" s="7" t="s">
        <v>37</v>
      </c>
      <c r="D44" s="103" t="s">
        <v>38</v>
      </c>
      <c r="E44" s="39" t="s">
        <v>143</v>
      </c>
      <c r="F44" s="39" t="s">
        <v>142</v>
      </c>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v>0</v>
      </c>
      <c r="AL44" s="485">
        <v>0</v>
      </c>
      <c r="AM44" s="485">
        <v>0</v>
      </c>
      <c r="AN44" s="485">
        <v>0</v>
      </c>
      <c r="AO44" s="485">
        <v>0</v>
      </c>
      <c r="AP44" s="485">
        <v>0</v>
      </c>
      <c r="AQ44" s="485">
        <v>0</v>
      </c>
      <c r="AR44" s="485">
        <v>0</v>
      </c>
    </row>
    <row r="45" spans="1:44">
      <c r="A45" s="66" t="s">
        <v>35</v>
      </c>
      <c r="B45" s="70" t="s">
        <v>36</v>
      </c>
      <c r="C45" s="68" t="s">
        <v>37</v>
      </c>
      <c r="D45" s="107" t="s">
        <v>38</v>
      </c>
      <c r="E45" s="66" t="s">
        <v>143</v>
      </c>
      <c r="F45" s="66" t="s">
        <v>142</v>
      </c>
      <c r="G45" s="487">
        <v>2868.8</v>
      </c>
      <c r="H45" s="487">
        <v>2700.1000000000004</v>
      </c>
      <c r="I45" s="487">
        <v>2583</v>
      </c>
      <c r="J45" s="487">
        <v>2531.5</v>
      </c>
      <c r="K45" s="487">
        <v>2458.7999999999997</v>
      </c>
      <c r="L45" s="487">
        <v>2401.0000000000005</v>
      </c>
      <c r="M45" s="487">
        <v>2443</v>
      </c>
      <c r="N45" s="487">
        <v>2502.6</v>
      </c>
      <c r="O45" s="487">
        <v>2564.4</v>
      </c>
      <c r="P45" s="487">
        <v>2648.9</v>
      </c>
      <c r="Q45" s="487">
        <v>2724.6</v>
      </c>
      <c r="R45" s="487">
        <v>2678.9999999999995</v>
      </c>
      <c r="S45" s="487">
        <v>2557.4</v>
      </c>
      <c r="T45" s="487">
        <v>2423.8000000000002</v>
      </c>
      <c r="U45" s="487">
        <v>2356.6</v>
      </c>
      <c r="V45" s="487">
        <v>2397.2999999999997</v>
      </c>
      <c r="W45" s="487">
        <v>2476.0000000000005</v>
      </c>
      <c r="X45" s="487">
        <v>2598.4</v>
      </c>
      <c r="Y45" s="487">
        <v>2686.7999999999997</v>
      </c>
      <c r="Z45" s="487">
        <v>2777.1</v>
      </c>
      <c r="AA45" s="487">
        <v>2864.7999999999993</v>
      </c>
      <c r="AB45" s="487">
        <v>2894.2</v>
      </c>
      <c r="AC45" s="487">
        <v>2879.5</v>
      </c>
      <c r="AD45" s="487">
        <v>2912.8999999999987</v>
      </c>
      <c r="AE45" s="487">
        <v>2946.7999999999997</v>
      </c>
      <c r="AF45" s="487">
        <v>2963.6000000000008</v>
      </c>
      <c r="AG45" s="487">
        <v>2933.5</v>
      </c>
      <c r="AH45" s="487">
        <v>2884.2000000000003</v>
      </c>
      <c r="AI45" s="487">
        <v>2848.8999999999996</v>
      </c>
      <c r="AJ45" s="487">
        <v>2520.5000000000005</v>
      </c>
      <c r="AK45" s="487">
        <v>2452.5</v>
      </c>
      <c r="AL45" s="487">
        <v>2362.4000000000005</v>
      </c>
      <c r="AM45" s="487">
        <v>2203.8000000000002</v>
      </c>
      <c r="AN45" s="487">
        <v>2101.3000000000002</v>
      </c>
      <c r="AO45" s="487">
        <v>2083.2999999999997</v>
      </c>
      <c r="AP45" s="487">
        <v>2135.3000000000002</v>
      </c>
      <c r="AQ45" s="487">
        <v>2216.1</v>
      </c>
      <c r="AR45" s="487">
        <v>2293.0000000000005</v>
      </c>
    </row>
    <row r="46" spans="1:44">
      <c r="A46" s="35" t="s">
        <v>11</v>
      </c>
      <c r="B46" s="54" t="s">
        <v>39</v>
      </c>
      <c r="C46" s="35" t="s">
        <v>40</v>
      </c>
      <c r="D46" s="37" t="s">
        <v>48</v>
      </c>
      <c r="E46" s="35" t="s">
        <v>143</v>
      </c>
      <c r="F46" s="35" t="s">
        <v>142</v>
      </c>
      <c r="G46" s="491">
        <v>214.10000000000002</v>
      </c>
      <c r="H46" s="491">
        <v>200.7</v>
      </c>
      <c r="I46" s="491">
        <v>196.20000000000002</v>
      </c>
      <c r="J46" s="491">
        <v>183.00000000000003</v>
      </c>
      <c r="K46" s="491">
        <v>178.7</v>
      </c>
      <c r="L46" s="491">
        <v>187.4</v>
      </c>
      <c r="M46" s="491">
        <v>184.20000000000002</v>
      </c>
      <c r="N46" s="491">
        <v>189.10000000000002</v>
      </c>
      <c r="O46" s="491">
        <v>197.10000000000002</v>
      </c>
      <c r="P46" s="491">
        <v>197.39999999999998</v>
      </c>
      <c r="Q46" s="491">
        <v>202</v>
      </c>
      <c r="R46" s="491">
        <v>200.19999999999996</v>
      </c>
      <c r="S46" s="491">
        <v>196</v>
      </c>
      <c r="T46" s="491">
        <v>189.39999999999998</v>
      </c>
      <c r="U46" s="491">
        <v>188.7</v>
      </c>
      <c r="V46" s="491">
        <v>191.7</v>
      </c>
      <c r="W46" s="491">
        <v>195.1</v>
      </c>
      <c r="X46" s="491">
        <v>207.79999999999995</v>
      </c>
      <c r="Y46" s="491">
        <v>217.5</v>
      </c>
      <c r="Z46" s="491">
        <v>218.29999999999998</v>
      </c>
      <c r="AA46" s="491">
        <v>230.7</v>
      </c>
      <c r="AB46" s="491">
        <v>238.99999999999997</v>
      </c>
      <c r="AC46" s="491">
        <v>239.09999999999997</v>
      </c>
      <c r="AD46" s="491">
        <v>249.79999999999998</v>
      </c>
      <c r="AE46" s="491">
        <v>252.90000000000003</v>
      </c>
      <c r="AF46" s="491">
        <v>259.5</v>
      </c>
      <c r="AG46" s="491">
        <v>258.50000000000006</v>
      </c>
      <c r="AH46" s="491">
        <v>257.09999999999997</v>
      </c>
      <c r="AI46" s="491">
        <v>254.20000000000002</v>
      </c>
      <c r="AJ46" s="491">
        <v>218.9</v>
      </c>
      <c r="AK46" s="491">
        <v>209.60000000000002</v>
      </c>
      <c r="AL46" s="491">
        <v>200.70000000000002</v>
      </c>
      <c r="AM46" s="491">
        <v>183</v>
      </c>
      <c r="AN46" s="491">
        <v>174.1</v>
      </c>
      <c r="AO46" s="491">
        <v>173.1</v>
      </c>
      <c r="AP46" s="491">
        <v>178.70000000000002</v>
      </c>
      <c r="AQ46" s="491">
        <v>188.09999999999997</v>
      </c>
      <c r="AR46" s="491">
        <v>197.2</v>
      </c>
    </row>
    <row r="47" spans="1:44">
      <c r="A47" s="35" t="s">
        <v>17</v>
      </c>
      <c r="B47" s="36" t="s">
        <v>39</v>
      </c>
      <c r="C47" s="35" t="s">
        <v>40</v>
      </c>
      <c r="D47" s="37" t="s">
        <v>48</v>
      </c>
      <c r="E47" s="35" t="s">
        <v>143</v>
      </c>
      <c r="F47" s="35" t="s">
        <v>142</v>
      </c>
      <c r="G47" s="493">
        <v>89.199999999999989</v>
      </c>
      <c r="H47" s="493">
        <v>80.2</v>
      </c>
      <c r="I47" s="493">
        <v>81.600000000000009</v>
      </c>
      <c r="J47" s="493">
        <v>80.899999999999991</v>
      </c>
      <c r="K47" s="493">
        <v>75.3</v>
      </c>
      <c r="L47" s="493">
        <v>72.7</v>
      </c>
      <c r="M47" s="493">
        <v>81.499999999999986</v>
      </c>
      <c r="N47" s="493">
        <v>82.9</v>
      </c>
      <c r="O47" s="493">
        <v>86.399999999999991</v>
      </c>
      <c r="P47" s="493">
        <v>92.9</v>
      </c>
      <c r="Q47" s="493">
        <v>96.5</v>
      </c>
      <c r="R47" s="493">
        <v>96.499999999999986</v>
      </c>
      <c r="S47" s="493">
        <v>91.6</v>
      </c>
      <c r="T47" s="493">
        <v>86.899999999999991</v>
      </c>
      <c r="U47" s="493">
        <v>84.5</v>
      </c>
      <c r="V47" s="493">
        <v>86.2</v>
      </c>
      <c r="W47" s="493">
        <v>90.600000000000009</v>
      </c>
      <c r="X47" s="493">
        <v>97.100000000000009</v>
      </c>
      <c r="Y47" s="493">
        <v>102</v>
      </c>
      <c r="Z47" s="493">
        <v>104.6</v>
      </c>
      <c r="AA47" s="493">
        <v>110.7</v>
      </c>
      <c r="AB47" s="493">
        <v>110.49999999999999</v>
      </c>
      <c r="AC47" s="493">
        <v>112.10000000000001</v>
      </c>
      <c r="AD47" s="493">
        <v>112.8</v>
      </c>
      <c r="AE47" s="493">
        <v>115.5</v>
      </c>
      <c r="AF47" s="493">
        <v>117.2</v>
      </c>
      <c r="AG47" s="493">
        <v>116.69999999999999</v>
      </c>
      <c r="AH47" s="493">
        <v>114.59999999999998</v>
      </c>
      <c r="AI47" s="493">
        <v>115.6</v>
      </c>
      <c r="AJ47" s="493">
        <v>103.79999999999998</v>
      </c>
      <c r="AK47" s="493">
        <v>96.7</v>
      </c>
      <c r="AL47" s="493">
        <v>93.3</v>
      </c>
      <c r="AM47" s="493">
        <v>87.6</v>
      </c>
      <c r="AN47" s="493">
        <v>83.1</v>
      </c>
      <c r="AO47" s="493">
        <v>82.100000000000009</v>
      </c>
      <c r="AP47" s="493">
        <v>83.6</v>
      </c>
      <c r="AQ47" s="493">
        <v>87.100000000000009</v>
      </c>
      <c r="AR47" s="493">
        <v>90.9</v>
      </c>
    </row>
    <row r="48" spans="1:44">
      <c r="A48" s="35" t="s">
        <v>18</v>
      </c>
      <c r="B48" s="36" t="s">
        <v>39</v>
      </c>
      <c r="C48" s="35" t="s">
        <v>40</v>
      </c>
      <c r="D48" s="37" t="s">
        <v>48</v>
      </c>
      <c r="E48" s="35" t="s">
        <v>143</v>
      </c>
      <c r="F48" s="35" t="s">
        <v>142</v>
      </c>
      <c r="G48" s="493">
        <v>66.2</v>
      </c>
      <c r="H48" s="493">
        <v>62.9</v>
      </c>
      <c r="I48" s="493">
        <v>57.099999999999994</v>
      </c>
      <c r="J48" s="493">
        <v>56.5</v>
      </c>
      <c r="K48" s="493">
        <v>56.8</v>
      </c>
      <c r="L48" s="493">
        <v>54.999999999999993</v>
      </c>
      <c r="M48" s="493">
        <v>58</v>
      </c>
      <c r="N48" s="493">
        <v>56.6</v>
      </c>
      <c r="O48" s="493">
        <v>58.300000000000004</v>
      </c>
      <c r="P48" s="493">
        <v>56.2</v>
      </c>
      <c r="Q48" s="493">
        <v>56</v>
      </c>
      <c r="R48" s="493">
        <v>54.9</v>
      </c>
      <c r="S48" s="493">
        <v>53.400000000000006</v>
      </c>
      <c r="T48" s="493">
        <v>51.199999999999996</v>
      </c>
      <c r="U48" s="493">
        <v>46.7</v>
      </c>
      <c r="V48" s="493">
        <v>49.2</v>
      </c>
      <c r="W48" s="493">
        <v>46.4</v>
      </c>
      <c r="X48" s="493">
        <v>49</v>
      </c>
      <c r="Y48" s="493">
        <v>50.800000000000004</v>
      </c>
      <c r="Z48" s="493">
        <v>50</v>
      </c>
      <c r="AA48" s="493">
        <v>53.7</v>
      </c>
      <c r="AB48" s="493">
        <v>55.800000000000004</v>
      </c>
      <c r="AC48" s="493">
        <v>56.300000000000004</v>
      </c>
      <c r="AD48" s="493">
        <v>58.400000000000006</v>
      </c>
      <c r="AE48" s="493">
        <v>59.800000000000004</v>
      </c>
      <c r="AF48" s="493">
        <v>60.900000000000006</v>
      </c>
      <c r="AG48" s="493">
        <v>62</v>
      </c>
      <c r="AH48" s="493">
        <v>62.1</v>
      </c>
      <c r="AI48" s="493">
        <v>62.800000000000004</v>
      </c>
      <c r="AJ48" s="493">
        <v>56.1</v>
      </c>
      <c r="AK48" s="493">
        <v>54.600000000000009</v>
      </c>
      <c r="AL48" s="493">
        <v>53.199999999999996</v>
      </c>
      <c r="AM48" s="493">
        <v>48.800000000000004</v>
      </c>
      <c r="AN48" s="493">
        <v>45.6</v>
      </c>
      <c r="AO48" s="493">
        <v>44.599999999999994</v>
      </c>
      <c r="AP48" s="493">
        <v>44.999999999999993</v>
      </c>
      <c r="AQ48" s="493">
        <v>46.7</v>
      </c>
      <c r="AR48" s="493">
        <v>48</v>
      </c>
    </row>
    <row r="49" spans="1:44">
      <c r="A49" s="35" t="s">
        <v>19</v>
      </c>
      <c r="B49" s="36" t="s">
        <v>39</v>
      </c>
      <c r="C49" s="35" t="s">
        <v>40</v>
      </c>
      <c r="D49" s="37" t="s">
        <v>48</v>
      </c>
      <c r="E49" s="35" t="s">
        <v>143</v>
      </c>
      <c r="F49" s="35" t="s">
        <v>142</v>
      </c>
      <c r="G49" s="493">
        <v>23.999999999999996</v>
      </c>
      <c r="H49" s="493">
        <v>22.700000000000003</v>
      </c>
      <c r="I49" s="493">
        <v>22.5</v>
      </c>
      <c r="J49" s="493">
        <v>19.899999999999999</v>
      </c>
      <c r="K49" s="493">
        <v>22</v>
      </c>
      <c r="L49" s="493">
        <v>22.6</v>
      </c>
      <c r="M49" s="493">
        <v>21.400000000000002</v>
      </c>
      <c r="N49" s="493">
        <v>22.6</v>
      </c>
      <c r="O49" s="493">
        <v>23.6</v>
      </c>
      <c r="P49" s="493">
        <v>22.6</v>
      </c>
      <c r="Q49" s="493">
        <v>24.9</v>
      </c>
      <c r="R49" s="493">
        <v>23.2</v>
      </c>
      <c r="S49" s="493">
        <v>20.3</v>
      </c>
      <c r="T49" s="493">
        <v>19.3</v>
      </c>
      <c r="U49" s="493">
        <v>18.2</v>
      </c>
      <c r="V49" s="493">
        <v>19.3</v>
      </c>
      <c r="W49" s="493">
        <v>20.8</v>
      </c>
      <c r="X49" s="493">
        <v>21.5</v>
      </c>
      <c r="Y49" s="493">
        <v>22.3</v>
      </c>
      <c r="Z49" s="493">
        <v>23.200000000000003</v>
      </c>
      <c r="AA49" s="493">
        <v>23.4</v>
      </c>
      <c r="AB49" s="493">
        <v>24.1</v>
      </c>
      <c r="AC49" s="493">
        <v>25.5</v>
      </c>
      <c r="AD49" s="493">
        <v>24.300000000000004</v>
      </c>
      <c r="AE49" s="493">
        <v>26.300000000000004</v>
      </c>
      <c r="AF49" s="493">
        <v>26.4</v>
      </c>
      <c r="AG49" s="493">
        <v>26.799999999999997</v>
      </c>
      <c r="AH49" s="493">
        <v>25.9</v>
      </c>
      <c r="AI49" s="493">
        <v>26.799999999999997</v>
      </c>
      <c r="AJ49" s="493">
        <v>23</v>
      </c>
      <c r="AK49" s="493">
        <v>21.7</v>
      </c>
      <c r="AL49" s="493">
        <v>19.899999999999999</v>
      </c>
      <c r="AM49" s="493">
        <v>17.899999999999999</v>
      </c>
      <c r="AN49" s="493">
        <v>17</v>
      </c>
      <c r="AO49" s="493">
        <v>17.399999999999999</v>
      </c>
      <c r="AP49" s="493">
        <v>17.899999999999999</v>
      </c>
      <c r="AQ49" s="493">
        <v>18.3</v>
      </c>
      <c r="AR49" s="493">
        <v>19.2</v>
      </c>
    </row>
    <row r="50" spans="1:44">
      <c r="A50" s="35" t="s">
        <v>20</v>
      </c>
      <c r="B50" s="36" t="s">
        <v>39</v>
      </c>
      <c r="C50" s="35" t="s">
        <v>40</v>
      </c>
      <c r="D50" s="37" t="s">
        <v>48</v>
      </c>
      <c r="E50" s="35" t="s">
        <v>143</v>
      </c>
      <c r="F50" s="35" t="s">
        <v>142</v>
      </c>
      <c r="G50" s="493">
        <v>32.1</v>
      </c>
      <c r="H50" s="493">
        <v>32.099999999999994</v>
      </c>
      <c r="I50" s="493">
        <v>32.4</v>
      </c>
      <c r="J50" s="493">
        <v>32.4</v>
      </c>
      <c r="K50" s="493">
        <v>31.900000000000006</v>
      </c>
      <c r="L50" s="493">
        <v>27.8</v>
      </c>
      <c r="M50" s="493">
        <v>25.699999999999996</v>
      </c>
      <c r="N50" s="493">
        <v>28.999999999999993</v>
      </c>
      <c r="O50" s="493">
        <v>30.999999999999996</v>
      </c>
      <c r="P50" s="493">
        <v>29.099999999999998</v>
      </c>
      <c r="Q50" s="493">
        <v>29.5</v>
      </c>
      <c r="R50" s="493">
        <v>30.699999999999996</v>
      </c>
      <c r="S50" s="493">
        <v>29.3</v>
      </c>
      <c r="T50" s="493">
        <v>29</v>
      </c>
      <c r="U50" s="493">
        <v>29.7</v>
      </c>
      <c r="V50" s="493">
        <v>28.699999999999996</v>
      </c>
      <c r="W50" s="493">
        <v>31.499999999999996</v>
      </c>
      <c r="X50" s="493">
        <v>32.799999999999997</v>
      </c>
      <c r="Y50" s="493">
        <v>34.499999999999993</v>
      </c>
      <c r="Z50" s="493">
        <v>36.1</v>
      </c>
      <c r="AA50" s="493">
        <v>34.799999999999997</v>
      </c>
      <c r="AB50" s="493">
        <v>36.299999999999997</v>
      </c>
      <c r="AC50" s="493">
        <v>36.4</v>
      </c>
      <c r="AD50" s="493">
        <v>37.1</v>
      </c>
      <c r="AE50" s="493">
        <v>36.799999999999997</v>
      </c>
      <c r="AF50" s="493">
        <v>36.799999999999997</v>
      </c>
      <c r="AG50" s="493">
        <v>37.5</v>
      </c>
      <c r="AH50" s="493">
        <v>36.5</v>
      </c>
      <c r="AI50" s="493">
        <v>36.299999999999997</v>
      </c>
      <c r="AJ50" s="493">
        <v>31.599999999999998</v>
      </c>
      <c r="AK50" s="493">
        <v>29.700000000000003</v>
      </c>
      <c r="AL50" s="493">
        <v>28.700000000000003</v>
      </c>
      <c r="AM50" s="493">
        <v>26.3</v>
      </c>
      <c r="AN50" s="493">
        <v>24.8</v>
      </c>
      <c r="AO50" s="493">
        <v>24.200000000000003</v>
      </c>
      <c r="AP50" s="493">
        <v>25</v>
      </c>
      <c r="AQ50" s="493">
        <v>25.2</v>
      </c>
      <c r="AR50" s="493">
        <v>26.7</v>
      </c>
    </row>
    <row r="51" spans="1:44">
      <c r="A51" s="35" t="s">
        <v>21</v>
      </c>
      <c r="B51" s="36" t="s">
        <v>39</v>
      </c>
      <c r="C51" s="35" t="s">
        <v>40</v>
      </c>
      <c r="D51" s="37" t="s">
        <v>48</v>
      </c>
      <c r="E51" s="35" t="s">
        <v>143</v>
      </c>
      <c r="F51" s="35" t="s">
        <v>142</v>
      </c>
      <c r="G51" s="493">
        <v>34.799999999999997</v>
      </c>
      <c r="H51" s="493">
        <v>33.4</v>
      </c>
      <c r="I51" s="493">
        <v>33.1</v>
      </c>
      <c r="J51" s="493">
        <v>31.1</v>
      </c>
      <c r="K51" s="493">
        <v>30.599999999999998</v>
      </c>
      <c r="L51" s="493">
        <v>28.3</v>
      </c>
      <c r="M51" s="493">
        <v>31.6</v>
      </c>
      <c r="N51" s="493">
        <v>30.299999999999997</v>
      </c>
      <c r="O51" s="493">
        <v>30.6</v>
      </c>
      <c r="P51" s="493">
        <v>32.1</v>
      </c>
      <c r="Q51" s="493">
        <v>31</v>
      </c>
      <c r="R51" s="493">
        <v>31.099999999999998</v>
      </c>
      <c r="S51" s="493">
        <v>28.7</v>
      </c>
      <c r="T51" s="493">
        <v>27.799999999999997</v>
      </c>
      <c r="U51" s="493">
        <v>27.2</v>
      </c>
      <c r="V51" s="493">
        <v>27.9</v>
      </c>
      <c r="W51" s="493">
        <v>29.4</v>
      </c>
      <c r="X51" s="493">
        <v>30.600000000000005</v>
      </c>
      <c r="Y51" s="493">
        <v>31</v>
      </c>
      <c r="Z51" s="493">
        <v>32.5</v>
      </c>
      <c r="AA51" s="493">
        <v>32.9</v>
      </c>
      <c r="AB51" s="493">
        <v>33.700000000000003</v>
      </c>
      <c r="AC51" s="493">
        <v>35.4</v>
      </c>
      <c r="AD51" s="493">
        <v>36.600000000000009</v>
      </c>
      <c r="AE51" s="493">
        <v>37.300000000000004</v>
      </c>
      <c r="AF51" s="493">
        <v>38.5</v>
      </c>
      <c r="AG51" s="493">
        <v>38.999999999999993</v>
      </c>
      <c r="AH51" s="493">
        <v>39.200000000000003</v>
      </c>
      <c r="AI51" s="493">
        <v>39.9</v>
      </c>
      <c r="AJ51" s="493">
        <v>36.9</v>
      </c>
      <c r="AK51" s="493">
        <v>34.299999999999997</v>
      </c>
      <c r="AL51" s="493">
        <v>33.200000000000003</v>
      </c>
      <c r="AM51" s="493">
        <v>30.599999999999998</v>
      </c>
      <c r="AN51" s="493">
        <v>28.6</v>
      </c>
      <c r="AO51" s="493">
        <v>28.000000000000004</v>
      </c>
      <c r="AP51" s="493">
        <v>27.799999999999997</v>
      </c>
      <c r="AQ51" s="493">
        <v>29.5</v>
      </c>
      <c r="AR51" s="493">
        <v>30.6</v>
      </c>
    </row>
    <row r="52" spans="1:44">
      <c r="A52" s="35" t="s">
        <v>22</v>
      </c>
      <c r="B52" s="36" t="s">
        <v>39</v>
      </c>
      <c r="C52" s="35" t="s">
        <v>40</v>
      </c>
      <c r="D52" s="37" t="s">
        <v>48</v>
      </c>
      <c r="E52" s="35" t="s">
        <v>143</v>
      </c>
      <c r="F52" s="35" t="s">
        <v>142</v>
      </c>
      <c r="G52" s="493">
        <v>149.70000000000002</v>
      </c>
      <c r="H52" s="493">
        <v>142.09999999999997</v>
      </c>
      <c r="I52" s="493">
        <v>139.1</v>
      </c>
      <c r="J52" s="493">
        <v>132.6</v>
      </c>
      <c r="K52" s="493">
        <v>131.6</v>
      </c>
      <c r="L52" s="493">
        <v>125.60000000000001</v>
      </c>
      <c r="M52" s="493">
        <v>128.29999999999998</v>
      </c>
      <c r="N52" s="493">
        <v>129.10000000000002</v>
      </c>
      <c r="O52" s="493">
        <v>131.5</v>
      </c>
      <c r="P52" s="493">
        <v>134.5</v>
      </c>
      <c r="Q52" s="493">
        <v>136.6</v>
      </c>
      <c r="R52" s="493">
        <v>136.4</v>
      </c>
      <c r="S52" s="493">
        <v>131.89999999999998</v>
      </c>
      <c r="T52" s="493">
        <v>127</v>
      </c>
      <c r="U52" s="493">
        <v>124.6</v>
      </c>
      <c r="V52" s="493">
        <v>125.2</v>
      </c>
      <c r="W52" s="493">
        <v>125.5</v>
      </c>
      <c r="X52" s="493">
        <v>131.30000000000001</v>
      </c>
      <c r="Y52" s="493">
        <v>136</v>
      </c>
      <c r="Z52" s="493">
        <v>138</v>
      </c>
      <c r="AA52" s="493">
        <v>144.1</v>
      </c>
      <c r="AB52" s="493">
        <v>142.9</v>
      </c>
      <c r="AC52" s="493">
        <v>145.50000000000003</v>
      </c>
      <c r="AD52" s="493">
        <v>147.4</v>
      </c>
      <c r="AE52" s="493">
        <v>152.19999999999999</v>
      </c>
      <c r="AF52" s="493">
        <v>155</v>
      </c>
      <c r="AG52" s="493">
        <v>153.09999999999997</v>
      </c>
      <c r="AH52" s="493">
        <v>150.4</v>
      </c>
      <c r="AI52" s="493">
        <v>150.1</v>
      </c>
      <c r="AJ52" s="493">
        <v>134.49999999999997</v>
      </c>
      <c r="AK52" s="493">
        <v>131</v>
      </c>
      <c r="AL52" s="493">
        <v>128.4</v>
      </c>
      <c r="AM52" s="493">
        <v>118.8</v>
      </c>
      <c r="AN52" s="493">
        <v>112.2</v>
      </c>
      <c r="AO52" s="493">
        <v>112.6</v>
      </c>
      <c r="AP52" s="493">
        <v>115.89999999999999</v>
      </c>
      <c r="AQ52" s="493">
        <v>121.3</v>
      </c>
      <c r="AR52" s="493">
        <v>124.4</v>
      </c>
    </row>
    <row r="53" spans="1:44">
      <c r="A53" s="35" t="s">
        <v>23</v>
      </c>
      <c r="B53" s="36" t="s">
        <v>39</v>
      </c>
      <c r="C53" s="35" t="s">
        <v>40</v>
      </c>
      <c r="D53" s="37" t="s">
        <v>48</v>
      </c>
      <c r="E53" s="35" t="s">
        <v>143</v>
      </c>
      <c r="F53" s="35" t="s">
        <v>142</v>
      </c>
      <c r="G53" s="493">
        <v>97.600000000000009</v>
      </c>
      <c r="H53" s="493">
        <v>91.6</v>
      </c>
      <c r="I53" s="493">
        <v>88.5</v>
      </c>
      <c r="J53" s="493">
        <v>88.9</v>
      </c>
      <c r="K53" s="493">
        <v>85.4</v>
      </c>
      <c r="L53" s="493">
        <v>90.5</v>
      </c>
      <c r="M53" s="493">
        <v>74.000000000000014</v>
      </c>
      <c r="N53" s="493">
        <v>73.900000000000006</v>
      </c>
      <c r="O53" s="493">
        <v>82.3</v>
      </c>
      <c r="P53" s="493">
        <v>85.5</v>
      </c>
      <c r="Q53" s="493">
        <v>88.899999999999991</v>
      </c>
      <c r="R53" s="493">
        <v>88.9</v>
      </c>
      <c r="S53" s="493">
        <v>85.2</v>
      </c>
      <c r="T53" s="493">
        <v>81.699999999999989</v>
      </c>
      <c r="U53" s="493">
        <v>78.400000000000006</v>
      </c>
      <c r="V53" s="493">
        <v>81.7</v>
      </c>
      <c r="W53" s="493">
        <v>85.3</v>
      </c>
      <c r="X53" s="493">
        <v>89.6</v>
      </c>
      <c r="Y53" s="493">
        <v>92.699999999999989</v>
      </c>
      <c r="Z53" s="493">
        <v>99.5</v>
      </c>
      <c r="AA53" s="493">
        <v>96.800000000000011</v>
      </c>
      <c r="AB53" s="493">
        <v>102.89999999999999</v>
      </c>
      <c r="AC53" s="493">
        <v>106.30000000000001</v>
      </c>
      <c r="AD53" s="493">
        <v>109.79999999999998</v>
      </c>
      <c r="AE53" s="493">
        <v>115.50000000000001</v>
      </c>
      <c r="AF53" s="493">
        <v>120.39999999999999</v>
      </c>
      <c r="AG53" s="493">
        <v>121.70000000000002</v>
      </c>
      <c r="AH53" s="493">
        <v>122.89999999999998</v>
      </c>
      <c r="AI53" s="493">
        <v>121.6</v>
      </c>
      <c r="AJ53" s="493">
        <v>104.20000000000002</v>
      </c>
      <c r="AK53" s="493">
        <v>102.2</v>
      </c>
      <c r="AL53" s="493">
        <v>98.300000000000011</v>
      </c>
      <c r="AM53" s="493">
        <v>91.3</v>
      </c>
      <c r="AN53" s="493">
        <v>86</v>
      </c>
      <c r="AO53" s="493">
        <v>84.899999999999991</v>
      </c>
      <c r="AP53" s="493">
        <v>86.6</v>
      </c>
      <c r="AQ53" s="493">
        <v>90.700000000000017</v>
      </c>
      <c r="AR53" s="493">
        <v>94.6</v>
      </c>
    </row>
    <row r="54" spans="1:44">
      <c r="A54" s="35" t="s">
        <v>24</v>
      </c>
      <c r="B54" s="36" t="s">
        <v>39</v>
      </c>
      <c r="C54" s="35" t="s">
        <v>40</v>
      </c>
      <c r="D54" s="37" t="s">
        <v>48</v>
      </c>
      <c r="E54" s="35" t="s">
        <v>143</v>
      </c>
      <c r="F54" s="35" t="s">
        <v>142</v>
      </c>
      <c r="G54" s="493">
        <v>658.6</v>
      </c>
      <c r="H54" s="493">
        <v>592.20000000000005</v>
      </c>
      <c r="I54" s="493">
        <v>543.20000000000005</v>
      </c>
      <c r="J54" s="493">
        <v>551.70000000000005</v>
      </c>
      <c r="K54" s="493">
        <v>541</v>
      </c>
      <c r="L54" s="493">
        <v>514.6</v>
      </c>
      <c r="M54" s="493">
        <v>550.9</v>
      </c>
      <c r="N54" s="493">
        <v>587.5</v>
      </c>
      <c r="O54" s="493">
        <v>600.50000000000011</v>
      </c>
      <c r="P54" s="493">
        <v>630.19999999999993</v>
      </c>
      <c r="Q54" s="493">
        <v>666.40000000000009</v>
      </c>
      <c r="R54" s="493">
        <v>633.9</v>
      </c>
      <c r="S54" s="493">
        <v>612.19999999999993</v>
      </c>
      <c r="T54" s="493">
        <v>576.19999999999993</v>
      </c>
      <c r="U54" s="493">
        <v>564.50000000000011</v>
      </c>
      <c r="V54" s="493">
        <v>564.49999999999989</v>
      </c>
      <c r="W54" s="493">
        <v>594.5</v>
      </c>
      <c r="X54" s="493">
        <v>628.40000000000009</v>
      </c>
      <c r="Y54" s="493">
        <v>654.49999999999989</v>
      </c>
      <c r="Z54" s="493">
        <v>684.3</v>
      </c>
      <c r="AA54" s="493">
        <v>702.69999999999993</v>
      </c>
      <c r="AB54" s="493">
        <v>699.2</v>
      </c>
      <c r="AC54" s="493">
        <v>676.1</v>
      </c>
      <c r="AD54" s="493">
        <v>671.9</v>
      </c>
      <c r="AE54" s="493">
        <v>667.1</v>
      </c>
      <c r="AF54" s="493">
        <v>657.4</v>
      </c>
      <c r="AG54" s="493">
        <v>632.90000000000009</v>
      </c>
      <c r="AH54" s="493">
        <v>608.19999999999993</v>
      </c>
      <c r="AI54" s="493">
        <v>592.4</v>
      </c>
      <c r="AJ54" s="493">
        <v>518.29999999999995</v>
      </c>
      <c r="AK54" s="493">
        <v>495.3</v>
      </c>
      <c r="AL54" s="493">
        <v>471.3</v>
      </c>
      <c r="AM54" s="493">
        <v>444.00000000000006</v>
      </c>
      <c r="AN54" s="493">
        <v>424.70000000000005</v>
      </c>
      <c r="AO54" s="493">
        <v>421.8</v>
      </c>
      <c r="AP54" s="493">
        <v>434.3</v>
      </c>
      <c r="AQ54" s="493">
        <v>450.09999999999997</v>
      </c>
      <c r="AR54" s="493">
        <v>465.09999999999997</v>
      </c>
    </row>
    <row r="55" spans="1:44">
      <c r="A55" s="35" t="s">
        <v>25</v>
      </c>
      <c r="B55" s="36" t="s">
        <v>39</v>
      </c>
      <c r="C55" s="35" t="s">
        <v>40</v>
      </c>
      <c r="D55" s="37" t="s">
        <v>48</v>
      </c>
      <c r="E55" s="35" t="s">
        <v>143</v>
      </c>
      <c r="F55" s="35" t="s">
        <v>142</v>
      </c>
      <c r="G55" s="493">
        <v>309.29999999999995</v>
      </c>
      <c r="H55" s="493">
        <v>301.3</v>
      </c>
      <c r="I55" s="493">
        <v>263.39999999999998</v>
      </c>
      <c r="J55" s="493">
        <v>268.3</v>
      </c>
      <c r="K55" s="493">
        <v>259.2</v>
      </c>
      <c r="L55" s="493">
        <v>255.6</v>
      </c>
      <c r="M55" s="493">
        <v>262.5</v>
      </c>
      <c r="N55" s="493">
        <v>274.60000000000002</v>
      </c>
      <c r="O55" s="493">
        <v>283.20000000000005</v>
      </c>
      <c r="P55" s="493">
        <v>302.7</v>
      </c>
      <c r="Q55" s="493">
        <v>309.29999999999995</v>
      </c>
      <c r="R55" s="493">
        <v>309.3</v>
      </c>
      <c r="S55" s="493">
        <v>296.89999999999998</v>
      </c>
      <c r="T55" s="493">
        <v>281.40000000000003</v>
      </c>
      <c r="U55" s="493">
        <v>279.59999999999997</v>
      </c>
      <c r="V55" s="493">
        <v>290.60000000000002</v>
      </c>
      <c r="W55" s="493">
        <v>305.39999999999998</v>
      </c>
      <c r="X55" s="493">
        <v>315.5</v>
      </c>
      <c r="Y55" s="493">
        <v>323.60000000000002</v>
      </c>
      <c r="Z55" s="493">
        <v>332.9</v>
      </c>
      <c r="AA55" s="493">
        <v>345.3</v>
      </c>
      <c r="AB55" s="493">
        <v>347.3</v>
      </c>
      <c r="AC55" s="493">
        <v>350.70000000000005</v>
      </c>
      <c r="AD55" s="493">
        <v>350.59999999999997</v>
      </c>
      <c r="AE55" s="493">
        <v>352.6</v>
      </c>
      <c r="AF55" s="493">
        <v>349</v>
      </c>
      <c r="AG55" s="493">
        <v>341.19999999999993</v>
      </c>
      <c r="AH55" s="493">
        <v>329.59999999999997</v>
      </c>
      <c r="AI55" s="493">
        <v>319.2</v>
      </c>
      <c r="AJ55" s="493">
        <v>264.29999999999995</v>
      </c>
      <c r="AK55" s="493">
        <v>251.49999999999994</v>
      </c>
      <c r="AL55" s="493">
        <v>240.79999999999998</v>
      </c>
      <c r="AM55" s="493">
        <v>223.89999999999998</v>
      </c>
      <c r="AN55" s="493">
        <v>214.5</v>
      </c>
      <c r="AO55" s="493">
        <v>216.89999999999998</v>
      </c>
      <c r="AP55" s="493">
        <v>226</v>
      </c>
      <c r="AQ55" s="493">
        <v>234.29999999999998</v>
      </c>
      <c r="AR55" s="493">
        <v>245.4</v>
      </c>
    </row>
    <row r="56" spans="1:44">
      <c r="A56" s="35" t="s">
        <v>26</v>
      </c>
      <c r="B56" s="36" t="s">
        <v>39</v>
      </c>
      <c r="C56" s="35" t="s">
        <v>40</v>
      </c>
      <c r="D56" s="37" t="s">
        <v>48</v>
      </c>
      <c r="E56" s="35" t="s">
        <v>143</v>
      </c>
      <c r="F56" s="35" t="s">
        <v>142</v>
      </c>
      <c r="G56" s="493">
        <v>25.1</v>
      </c>
      <c r="H56" s="493">
        <v>22.6</v>
      </c>
      <c r="I56" s="493">
        <v>21.700000000000003</v>
      </c>
      <c r="J56" s="493">
        <v>20</v>
      </c>
      <c r="K56" s="493">
        <v>18.599999999999998</v>
      </c>
      <c r="L56" s="493">
        <v>20.5</v>
      </c>
      <c r="M56" s="493">
        <v>19.400000000000002</v>
      </c>
      <c r="N56" s="493">
        <v>17.5</v>
      </c>
      <c r="O56" s="493">
        <v>19.999999999999996</v>
      </c>
      <c r="P56" s="493">
        <v>19.3</v>
      </c>
      <c r="Q56" s="493">
        <v>20.100000000000001</v>
      </c>
      <c r="R56" s="493">
        <v>18.799999999999997</v>
      </c>
      <c r="S56" s="493">
        <v>17.700000000000003</v>
      </c>
      <c r="T56" s="493">
        <v>18.000000000000004</v>
      </c>
      <c r="U56" s="493">
        <v>18.2</v>
      </c>
      <c r="V56" s="493">
        <v>19.299999999999997</v>
      </c>
      <c r="W56" s="493">
        <v>19.7</v>
      </c>
      <c r="X56" s="493">
        <v>20.599999999999998</v>
      </c>
      <c r="Y56" s="493">
        <v>21</v>
      </c>
      <c r="Z56" s="493">
        <v>21.7</v>
      </c>
      <c r="AA56" s="493">
        <v>21.599999999999998</v>
      </c>
      <c r="AB56" s="493">
        <v>23.6</v>
      </c>
      <c r="AC56" s="493">
        <v>24.3</v>
      </c>
      <c r="AD56" s="493">
        <v>25.5</v>
      </c>
      <c r="AE56" s="493">
        <v>27.9</v>
      </c>
      <c r="AF56" s="493">
        <v>29.200000000000003</v>
      </c>
      <c r="AG56" s="493">
        <v>29.8</v>
      </c>
      <c r="AH56" s="493">
        <v>31.8</v>
      </c>
      <c r="AI56" s="493">
        <v>33.200000000000003</v>
      </c>
      <c r="AJ56" s="493">
        <v>29.999999999999993</v>
      </c>
      <c r="AK56" s="493">
        <v>28.899999999999995</v>
      </c>
      <c r="AL56" s="493">
        <v>27.700000000000003</v>
      </c>
      <c r="AM56" s="493">
        <v>25.3</v>
      </c>
      <c r="AN56" s="493">
        <v>23.800000000000004</v>
      </c>
      <c r="AO56" s="493">
        <v>23.1</v>
      </c>
      <c r="AP56" s="493">
        <v>23.1</v>
      </c>
      <c r="AQ56" s="493">
        <v>24.5</v>
      </c>
      <c r="AR56" s="493">
        <v>25.5</v>
      </c>
    </row>
    <row r="57" spans="1:44">
      <c r="A57" s="35" t="s">
        <v>27</v>
      </c>
      <c r="B57" s="36" t="s">
        <v>39</v>
      </c>
      <c r="C57" s="35" t="s">
        <v>40</v>
      </c>
      <c r="D57" s="37" t="s">
        <v>48</v>
      </c>
      <c r="E57" s="35" t="s">
        <v>143</v>
      </c>
      <c r="F57" s="35" t="s">
        <v>142</v>
      </c>
      <c r="G57" s="493">
        <v>193.6</v>
      </c>
      <c r="H57" s="493">
        <v>190.90000000000003</v>
      </c>
      <c r="I57" s="493">
        <v>184.5</v>
      </c>
      <c r="J57" s="493">
        <v>168.1</v>
      </c>
      <c r="K57" s="493">
        <v>161.70000000000002</v>
      </c>
      <c r="L57" s="493">
        <v>148.19999999999999</v>
      </c>
      <c r="M57" s="493">
        <v>129.5</v>
      </c>
      <c r="N57" s="493">
        <v>129.80000000000001</v>
      </c>
      <c r="O57" s="493">
        <v>135.1</v>
      </c>
      <c r="P57" s="493">
        <v>144.6</v>
      </c>
      <c r="Q57" s="493">
        <v>150.30000000000001</v>
      </c>
      <c r="R57" s="493">
        <v>150.69999999999999</v>
      </c>
      <c r="S57" s="493">
        <v>141.30000000000001</v>
      </c>
      <c r="T57" s="493">
        <v>135.5</v>
      </c>
      <c r="U57" s="493">
        <v>131.1</v>
      </c>
      <c r="V57" s="493">
        <v>135.6</v>
      </c>
      <c r="W57" s="493">
        <v>137.80000000000001</v>
      </c>
      <c r="X57" s="493">
        <v>146.6</v>
      </c>
      <c r="Y57" s="493">
        <v>151.80000000000001</v>
      </c>
      <c r="Z57" s="493">
        <v>154</v>
      </c>
      <c r="AA57" s="493">
        <v>162.30000000000001</v>
      </c>
      <c r="AB57" s="493">
        <v>168.1</v>
      </c>
      <c r="AC57" s="493">
        <v>169.20000000000002</v>
      </c>
      <c r="AD57" s="493">
        <v>172.10000000000002</v>
      </c>
      <c r="AE57" s="493">
        <v>176.39999999999998</v>
      </c>
      <c r="AF57" s="493">
        <v>180.00000000000003</v>
      </c>
      <c r="AG57" s="493">
        <v>182.5</v>
      </c>
      <c r="AH57" s="493">
        <v>182.9</v>
      </c>
      <c r="AI57" s="493">
        <v>183.8</v>
      </c>
      <c r="AJ57" s="493">
        <v>159.6</v>
      </c>
      <c r="AK57" s="493">
        <v>152.79999999999998</v>
      </c>
      <c r="AL57" s="493">
        <v>146.70000000000002</v>
      </c>
      <c r="AM57" s="493">
        <v>134.69999999999999</v>
      </c>
      <c r="AN57" s="493">
        <v>128.80000000000001</v>
      </c>
      <c r="AO57" s="493">
        <v>126.20000000000002</v>
      </c>
      <c r="AP57" s="493">
        <v>128.70000000000002</v>
      </c>
      <c r="AQ57" s="493">
        <v>133.6</v>
      </c>
      <c r="AR57" s="493">
        <v>139.80000000000001</v>
      </c>
    </row>
    <row r="58" spans="1:44">
      <c r="A58" s="35" t="s">
        <v>28</v>
      </c>
      <c r="B58" s="36" t="s">
        <v>39</v>
      </c>
      <c r="C58" s="35" t="s">
        <v>40</v>
      </c>
      <c r="D58" s="37" t="s">
        <v>48</v>
      </c>
      <c r="E58" s="35" t="s">
        <v>143</v>
      </c>
      <c r="F58" s="35" t="s">
        <v>142</v>
      </c>
      <c r="G58" s="493">
        <v>305.2</v>
      </c>
      <c r="H58" s="493">
        <v>286.10000000000002</v>
      </c>
      <c r="I58" s="493">
        <v>271.29999999999995</v>
      </c>
      <c r="J58" s="493">
        <v>265.60000000000002</v>
      </c>
      <c r="K58" s="493">
        <v>256</v>
      </c>
      <c r="L58" s="493">
        <v>270.89999999999998</v>
      </c>
      <c r="M58" s="493">
        <v>284.60000000000002</v>
      </c>
      <c r="N58" s="493">
        <v>289</v>
      </c>
      <c r="O58" s="493">
        <v>290</v>
      </c>
      <c r="P58" s="493">
        <v>301.8</v>
      </c>
      <c r="Q58" s="493">
        <v>316.79999999999995</v>
      </c>
      <c r="R58" s="493">
        <v>307</v>
      </c>
      <c r="S58" s="493">
        <v>292.90000000000003</v>
      </c>
      <c r="T58" s="493">
        <v>273.5</v>
      </c>
      <c r="U58" s="493">
        <v>259.89999999999998</v>
      </c>
      <c r="V58" s="493">
        <v>263.59999999999997</v>
      </c>
      <c r="W58" s="493">
        <v>265.70000000000005</v>
      </c>
      <c r="X58" s="493">
        <v>278.2</v>
      </c>
      <c r="Y58" s="493">
        <v>287.89999999999998</v>
      </c>
      <c r="Z58" s="493">
        <v>294.90000000000003</v>
      </c>
      <c r="AA58" s="493">
        <v>310.3</v>
      </c>
      <c r="AB58" s="493">
        <v>300.40000000000003</v>
      </c>
      <c r="AC58" s="493">
        <v>287.70000000000005</v>
      </c>
      <c r="AD58" s="493">
        <v>281.3</v>
      </c>
      <c r="AE58" s="493">
        <v>275.29999999999995</v>
      </c>
      <c r="AF58" s="493">
        <v>274.89999999999998</v>
      </c>
      <c r="AG58" s="493">
        <v>268.7</v>
      </c>
      <c r="AH58" s="493">
        <v>256.29999999999995</v>
      </c>
      <c r="AI58" s="493">
        <v>247.60000000000002</v>
      </c>
      <c r="AJ58" s="493">
        <v>223</v>
      </c>
      <c r="AK58" s="493">
        <v>215</v>
      </c>
      <c r="AL58" s="493">
        <v>202.79999999999998</v>
      </c>
      <c r="AM58" s="493">
        <v>186</v>
      </c>
      <c r="AN58" s="493">
        <v>175.10000000000002</v>
      </c>
      <c r="AO58" s="493">
        <v>172.79999999999998</v>
      </c>
      <c r="AP58" s="493">
        <v>177.5</v>
      </c>
      <c r="AQ58" s="493">
        <v>183.89999999999998</v>
      </c>
      <c r="AR58" s="493">
        <v>189.1</v>
      </c>
    </row>
    <row r="59" spans="1:44">
      <c r="A59" s="35" t="s">
        <v>29</v>
      </c>
      <c r="B59" s="36" t="s">
        <v>39</v>
      </c>
      <c r="C59" s="35" t="s">
        <v>40</v>
      </c>
      <c r="D59" s="37" t="s">
        <v>48</v>
      </c>
      <c r="E59" s="35" t="s">
        <v>143</v>
      </c>
      <c r="F59" s="35" t="s">
        <v>142</v>
      </c>
      <c r="G59" s="493">
        <v>63.5</v>
      </c>
      <c r="H59" s="493">
        <v>57.5</v>
      </c>
      <c r="I59" s="493">
        <v>56</v>
      </c>
      <c r="J59" s="493">
        <v>50.900000000000006</v>
      </c>
      <c r="K59" s="493">
        <v>54.400000000000006</v>
      </c>
      <c r="L59" s="493">
        <v>56.099999999999987</v>
      </c>
      <c r="M59" s="493">
        <v>49.800000000000004</v>
      </c>
      <c r="N59" s="493">
        <v>50.8</v>
      </c>
      <c r="O59" s="493">
        <v>54.6</v>
      </c>
      <c r="P59" s="493">
        <v>57.199999999999989</v>
      </c>
      <c r="Q59" s="493">
        <v>61.599999999999994</v>
      </c>
      <c r="R59" s="493">
        <v>61.2</v>
      </c>
      <c r="S59" s="493">
        <v>56.499999999999993</v>
      </c>
      <c r="T59" s="493">
        <v>53.1</v>
      </c>
      <c r="U59" s="493">
        <v>53</v>
      </c>
      <c r="V59" s="493">
        <v>51.300000000000011</v>
      </c>
      <c r="W59" s="493">
        <v>53.300000000000004</v>
      </c>
      <c r="X59" s="493">
        <v>55.900000000000006</v>
      </c>
      <c r="Y59" s="493">
        <v>57.6</v>
      </c>
      <c r="Z59" s="493">
        <v>63.7</v>
      </c>
      <c r="AA59" s="493">
        <v>66.400000000000006</v>
      </c>
      <c r="AB59" s="493">
        <v>67.400000000000006</v>
      </c>
      <c r="AC59" s="493">
        <v>69.699999999999989</v>
      </c>
      <c r="AD59" s="493">
        <v>72.2</v>
      </c>
      <c r="AE59" s="493">
        <v>75</v>
      </c>
      <c r="AF59" s="493">
        <v>77.300000000000011</v>
      </c>
      <c r="AG59" s="493">
        <v>79.300000000000011</v>
      </c>
      <c r="AH59" s="493">
        <v>79.199999999999989</v>
      </c>
      <c r="AI59" s="493">
        <v>78.5</v>
      </c>
      <c r="AJ59" s="493">
        <v>67</v>
      </c>
      <c r="AK59" s="493">
        <v>68.7</v>
      </c>
      <c r="AL59" s="493">
        <v>66.699999999999989</v>
      </c>
      <c r="AM59" s="493">
        <v>62.199999999999996</v>
      </c>
      <c r="AN59" s="493">
        <v>59.4</v>
      </c>
      <c r="AO59" s="493">
        <v>58.699999999999996</v>
      </c>
      <c r="AP59" s="493">
        <v>60.699999999999996</v>
      </c>
      <c r="AQ59" s="493">
        <v>64.400000000000006</v>
      </c>
      <c r="AR59" s="493">
        <v>66.8</v>
      </c>
    </row>
    <row r="60" spans="1:44">
      <c r="A60" s="35" t="s">
        <v>30</v>
      </c>
      <c r="B60" s="36" t="s">
        <v>39</v>
      </c>
      <c r="C60" s="35" t="s">
        <v>40</v>
      </c>
      <c r="D60" s="37" t="s">
        <v>48</v>
      </c>
      <c r="E60" s="35" t="s">
        <v>143</v>
      </c>
      <c r="F60" s="35" t="s">
        <v>142</v>
      </c>
      <c r="G60" s="493">
        <v>53.499999999999993</v>
      </c>
      <c r="H60" s="493">
        <v>52.800000000000004</v>
      </c>
      <c r="I60" s="493">
        <v>52.199999999999996</v>
      </c>
      <c r="J60" s="493">
        <v>51.7</v>
      </c>
      <c r="K60" s="493">
        <v>50.800000000000004</v>
      </c>
      <c r="L60" s="493">
        <v>50.7</v>
      </c>
      <c r="M60" s="493">
        <v>60.1</v>
      </c>
      <c r="N60" s="493">
        <v>63</v>
      </c>
      <c r="O60" s="493">
        <v>64.899999999999991</v>
      </c>
      <c r="P60" s="493">
        <v>68.699999999999989</v>
      </c>
      <c r="Q60" s="493">
        <v>68.399999999999991</v>
      </c>
      <c r="R60" s="493">
        <v>72.499999999999986</v>
      </c>
      <c r="S60" s="493">
        <v>67.399999999999991</v>
      </c>
      <c r="T60" s="493">
        <v>62.800000000000011</v>
      </c>
      <c r="U60" s="493">
        <v>59.800000000000004</v>
      </c>
      <c r="V60" s="493">
        <v>62.1</v>
      </c>
      <c r="W60" s="493">
        <v>62.8</v>
      </c>
      <c r="X60" s="493">
        <v>66.900000000000006</v>
      </c>
      <c r="Y60" s="493">
        <v>70.100000000000009</v>
      </c>
      <c r="Z60" s="493">
        <v>73.600000000000009</v>
      </c>
      <c r="AA60" s="493">
        <v>74.699999999999989</v>
      </c>
      <c r="AB60" s="493">
        <v>75.2</v>
      </c>
      <c r="AC60" s="493">
        <v>74.899999999999991</v>
      </c>
      <c r="AD60" s="493">
        <v>75.2</v>
      </c>
      <c r="AE60" s="493">
        <v>76.5</v>
      </c>
      <c r="AF60" s="493">
        <v>76.099999999999994</v>
      </c>
      <c r="AG60" s="493">
        <v>75.7</v>
      </c>
      <c r="AH60" s="493">
        <v>74.900000000000006</v>
      </c>
      <c r="AI60" s="493">
        <v>77.199999999999989</v>
      </c>
      <c r="AJ60" s="493">
        <v>68.899999999999991</v>
      </c>
      <c r="AK60" s="493">
        <v>69.299999999999983</v>
      </c>
      <c r="AL60" s="493">
        <v>68.7</v>
      </c>
      <c r="AM60" s="493">
        <v>63.300000000000004</v>
      </c>
      <c r="AN60" s="493">
        <v>61.6</v>
      </c>
      <c r="AO60" s="493">
        <v>61.499999999999993</v>
      </c>
      <c r="AP60" s="493">
        <v>63</v>
      </c>
      <c r="AQ60" s="493">
        <v>65.099999999999994</v>
      </c>
      <c r="AR60" s="493">
        <v>67.7</v>
      </c>
    </row>
    <row r="61" spans="1:44">
      <c r="A61" s="35" t="s">
        <v>31</v>
      </c>
      <c r="B61" s="36" t="s">
        <v>39</v>
      </c>
      <c r="C61" s="35" t="s">
        <v>40</v>
      </c>
      <c r="D61" s="37" t="s">
        <v>48</v>
      </c>
      <c r="E61" s="35" t="s">
        <v>143</v>
      </c>
      <c r="F61" s="35" t="s">
        <v>142</v>
      </c>
      <c r="G61" s="493">
        <v>300.7</v>
      </c>
      <c r="H61" s="493">
        <v>288.3</v>
      </c>
      <c r="I61" s="493">
        <v>290.8</v>
      </c>
      <c r="J61" s="493">
        <v>279.09999999999997</v>
      </c>
      <c r="K61" s="493">
        <v>254.6</v>
      </c>
      <c r="L61" s="493">
        <v>231.89999999999998</v>
      </c>
      <c r="M61" s="493">
        <v>235.70000000000002</v>
      </c>
      <c r="N61" s="493">
        <v>231.6</v>
      </c>
      <c r="O61" s="493">
        <v>229.50000000000003</v>
      </c>
      <c r="P61" s="493">
        <v>230.5</v>
      </c>
      <c r="Q61" s="493">
        <v>229.8</v>
      </c>
      <c r="R61" s="493">
        <v>228.7</v>
      </c>
      <c r="S61" s="493">
        <v>214.70000000000002</v>
      </c>
      <c r="T61" s="493">
        <v>200.2</v>
      </c>
      <c r="U61" s="493">
        <v>189.6</v>
      </c>
      <c r="V61" s="493">
        <v>196.00000000000003</v>
      </c>
      <c r="W61" s="493">
        <v>206.4</v>
      </c>
      <c r="X61" s="493">
        <v>219.7</v>
      </c>
      <c r="Y61" s="493">
        <v>225.70000000000002</v>
      </c>
      <c r="Z61" s="493">
        <v>238.20000000000002</v>
      </c>
      <c r="AA61" s="493">
        <v>238.7</v>
      </c>
      <c r="AB61" s="493">
        <v>249.99999999999997</v>
      </c>
      <c r="AC61" s="493">
        <v>250.5</v>
      </c>
      <c r="AD61" s="493">
        <v>253.29999999999998</v>
      </c>
      <c r="AE61" s="493">
        <v>251.5</v>
      </c>
      <c r="AF61" s="493">
        <v>251.2</v>
      </c>
      <c r="AG61" s="493">
        <v>247.5</v>
      </c>
      <c r="AH61" s="493">
        <v>246.8</v>
      </c>
      <c r="AI61" s="493">
        <v>246.6</v>
      </c>
      <c r="AJ61" s="493">
        <v>220.8</v>
      </c>
      <c r="AK61" s="493">
        <v>216.29999999999995</v>
      </c>
      <c r="AL61" s="493">
        <v>207.4</v>
      </c>
      <c r="AM61" s="493">
        <v>194.3</v>
      </c>
      <c r="AN61" s="493">
        <v>182.8</v>
      </c>
      <c r="AO61" s="493">
        <v>179.29999999999998</v>
      </c>
      <c r="AP61" s="493">
        <v>183.10000000000002</v>
      </c>
      <c r="AQ61" s="493">
        <v>191</v>
      </c>
      <c r="AR61" s="493">
        <v>196.9</v>
      </c>
    </row>
    <row r="62" spans="1:44">
      <c r="A62" s="35" t="s">
        <v>32</v>
      </c>
      <c r="B62" s="36" t="s">
        <v>39</v>
      </c>
      <c r="C62" s="35" t="s">
        <v>40</v>
      </c>
      <c r="D62" s="37" t="s">
        <v>48</v>
      </c>
      <c r="E62" s="35" t="s">
        <v>143</v>
      </c>
      <c r="F62" s="35" t="s">
        <v>142</v>
      </c>
      <c r="G62" s="493">
        <v>35.700000000000003</v>
      </c>
      <c r="H62" s="493">
        <v>29</v>
      </c>
      <c r="I62" s="493">
        <v>30.099999999999998</v>
      </c>
      <c r="J62" s="493">
        <v>30.6</v>
      </c>
      <c r="K62" s="493">
        <v>30.200000000000003</v>
      </c>
      <c r="L62" s="493">
        <v>26.499999999999996</v>
      </c>
      <c r="M62" s="493">
        <v>31.7</v>
      </c>
      <c r="N62" s="493">
        <v>33.200000000000003</v>
      </c>
      <c r="O62" s="493">
        <v>33.699999999999996</v>
      </c>
      <c r="P62" s="493">
        <v>34.500000000000007</v>
      </c>
      <c r="Q62" s="493">
        <v>33.199999999999996</v>
      </c>
      <c r="R62" s="493">
        <v>33.799999999999997</v>
      </c>
      <c r="S62" s="493">
        <v>30.3</v>
      </c>
      <c r="T62" s="493">
        <v>28.799999999999997</v>
      </c>
      <c r="U62" s="493">
        <v>27.900000000000006</v>
      </c>
      <c r="V62" s="493">
        <v>27.800000000000004</v>
      </c>
      <c r="W62" s="493">
        <v>28.099999999999998</v>
      </c>
      <c r="X62" s="493">
        <v>28.999999999999996</v>
      </c>
      <c r="Y62" s="493">
        <v>30.2</v>
      </c>
      <c r="Z62" s="493">
        <v>32</v>
      </c>
      <c r="AA62" s="493">
        <v>31.1</v>
      </c>
      <c r="AB62" s="493">
        <v>30.900000000000002</v>
      </c>
      <c r="AC62" s="493">
        <v>31.6</v>
      </c>
      <c r="AD62" s="493">
        <v>31.6</v>
      </c>
      <c r="AE62" s="493">
        <v>33.4</v>
      </c>
      <c r="AF62" s="493">
        <v>31.7</v>
      </c>
      <c r="AG62" s="493">
        <v>32</v>
      </c>
      <c r="AH62" s="493">
        <v>30.799999999999997</v>
      </c>
      <c r="AI62" s="493">
        <v>30.700000000000003</v>
      </c>
      <c r="AJ62" s="493">
        <v>28.599999999999998</v>
      </c>
      <c r="AK62" s="493">
        <v>28.500000000000004</v>
      </c>
      <c r="AL62" s="493">
        <v>28.200000000000003</v>
      </c>
      <c r="AM62" s="493">
        <v>26.099999999999998</v>
      </c>
      <c r="AN62" s="493">
        <v>24.8</v>
      </c>
      <c r="AO62" s="493">
        <v>24.399999999999995</v>
      </c>
      <c r="AP62" s="493">
        <v>25.200000000000003</v>
      </c>
      <c r="AQ62" s="493">
        <v>25.5</v>
      </c>
      <c r="AR62" s="493">
        <v>26</v>
      </c>
    </row>
    <row r="63" spans="1:44">
      <c r="A63" s="38" t="s">
        <v>33</v>
      </c>
      <c r="B63" s="38" t="s">
        <v>39</v>
      </c>
      <c r="C63" s="35" t="s">
        <v>40</v>
      </c>
      <c r="D63" s="37" t="s">
        <v>48</v>
      </c>
      <c r="E63" s="38" t="s">
        <v>143</v>
      </c>
      <c r="F63" s="38" t="s">
        <v>142</v>
      </c>
      <c r="G63" s="494">
        <v>2652.9</v>
      </c>
      <c r="H63" s="494">
        <v>2486.4</v>
      </c>
      <c r="I63" s="494">
        <v>2363.6999999999998</v>
      </c>
      <c r="J63" s="494">
        <v>2311.2999999999997</v>
      </c>
      <c r="K63" s="494">
        <v>2238.7999999999997</v>
      </c>
      <c r="L63" s="494">
        <v>2184.9000000000005</v>
      </c>
      <c r="M63" s="494">
        <v>2228.9</v>
      </c>
      <c r="N63" s="494">
        <v>2290.5</v>
      </c>
      <c r="O63" s="494">
        <v>2352.3000000000002</v>
      </c>
      <c r="P63" s="494">
        <v>2439.8000000000002</v>
      </c>
      <c r="Q63" s="494">
        <v>2521.2999999999997</v>
      </c>
      <c r="R63" s="494">
        <v>2477.7999999999997</v>
      </c>
      <c r="S63" s="494">
        <v>2366.3000000000002</v>
      </c>
      <c r="T63" s="494">
        <v>2241.8000000000002</v>
      </c>
      <c r="U63" s="494">
        <v>2181.6</v>
      </c>
      <c r="V63" s="494">
        <v>2220.6999999999998</v>
      </c>
      <c r="W63" s="494">
        <v>2298.3000000000006</v>
      </c>
      <c r="X63" s="494">
        <v>2420.5</v>
      </c>
      <c r="Y63" s="494">
        <v>2509.1999999999998</v>
      </c>
      <c r="Z63" s="494">
        <v>2597.5</v>
      </c>
      <c r="AA63" s="494">
        <v>2680.2</v>
      </c>
      <c r="AB63" s="494">
        <v>2707.2999999999997</v>
      </c>
      <c r="AC63" s="494">
        <v>2691.3</v>
      </c>
      <c r="AD63" s="494">
        <v>2709.8999999999996</v>
      </c>
      <c r="AE63" s="494">
        <v>2732</v>
      </c>
      <c r="AF63" s="494">
        <v>2741.5000000000005</v>
      </c>
      <c r="AG63" s="494">
        <v>2704.9</v>
      </c>
      <c r="AH63" s="494">
        <v>2649.2000000000003</v>
      </c>
      <c r="AI63" s="494">
        <v>2616.5</v>
      </c>
      <c r="AJ63" s="494">
        <v>2289.5</v>
      </c>
      <c r="AK63" s="494">
        <v>2206.1</v>
      </c>
      <c r="AL63" s="494">
        <v>2116.0000000000005</v>
      </c>
      <c r="AM63" s="494">
        <v>1964.0999999999997</v>
      </c>
      <c r="AN63" s="494">
        <v>1866.9</v>
      </c>
      <c r="AO63" s="494">
        <v>1851.6</v>
      </c>
      <c r="AP63" s="494">
        <v>1902.1000000000001</v>
      </c>
      <c r="AQ63" s="494">
        <v>1979.2999999999997</v>
      </c>
      <c r="AR63" s="494">
        <v>2053.9</v>
      </c>
    </row>
    <row r="64" spans="1:44">
      <c r="A64" s="35" t="s">
        <v>34</v>
      </c>
      <c r="B64" s="101" t="s">
        <v>39</v>
      </c>
      <c r="C64" s="35" t="s">
        <v>40</v>
      </c>
      <c r="D64" s="37" t="s">
        <v>48</v>
      </c>
      <c r="E64" s="35" t="s">
        <v>143</v>
      </c>
      <c r="F64" s="35" t="s">
        <v>142</v>
      </c>
      <c r="G64" s="495">
        <v>0</v>
      </c>
      <c r="H64" s="495">
        <v>0</v>
      </c>
      <c r="I64" s="495">
        <v>0</v>
      </c>
      <c r="J64" s="495">
        <v>0</v>
      </c>
      <c r="K64" s="495">
        <v>0</v>
      </c>
      <c r="L64" s="495">
        <v>0</v>
      </c>
      <c r="M64" s="495">
        <v>0</v>
      </c>
      <c r="N64" s="495">
        <v>0</v>
      </c>
      <c r="O64" s="495">
        <v>0</v>
      </c>
      <c r="P64" s="495">
        <v>0</v>
      </c>
      <c r="Q64" s="495">
        <v>0</v>
      </c>
      <c r="R64" s="495">
        <v>0</v>
      </c>
      <c r="S64" s="495">
        <v>0</v>
      </c>
      <c r="T64" s="495">
        <v>0</v>
      </c>
      <c r="U64" s="495">
        <v>0</v>
      </c>
      <c r="V64" s="495">
        <v>0</v>
      </c>
      <c r="W64" s="495">
        <v>0</v>
      </c>
      <c r="X64" s="495">
        <v>0</v>
      </c>
      <c r="Y64" s="495">
        <v>0</v>
      </c>
      <c r="Z64" s="495">
        <v>0</v>
      </c>
      <c r="AA64" s="495">
        <v>0</v>
      </c>
      <c r="AB64" s="495">
        <v>0</v>
      </c>
      <c r="AC64" s="495">
        <v>0</v>
      </c>
      <c r="AD64" s="495">
        <v>0</v>
      </c>
      <c r="AE64" s="495">
        <v>0</v>
      </c>
      <c r="AF64" s="495">
        <v>0</v>
      </c>
      <c r="AG64" s="495">
        <v>0</v>
      </c>
      <c r="AH64" s="495">
        <v>0</v>
      </c>
      <c r="AI64" s="495">
        <v>0</v>
      </c>
      <c r="AJ64" s="495">
        <v>0</v>
      </c>
      <c r="AK64" s="495">
        <v>0</v>
      </c>
      <c r="AL64" s="495">
        <v>0</v>
      </c>
      <c r="AM64" s="495">
        <v>0</v>
      </c>
      <c r="AN64" s="495">
        <v>0</v>
      </c>
      <c r="AO64" s="495">
        <v>0</v>
      </c>
      <c r="AP64" s="495">
        <v>0</v>
      </c>
      <c r="AQ64" s="495">
        <v>0</v>
      </c>
      <c r="AR64" s="495">
        <v>0</v>
      </c>
    </row>
    <row r="65" spans="1:44">
      <c r="A65" s="72" t="s">
        <v>35</v>
      </c>
      <c r="B65" s="73" t="s">
        <v>39</v>
      </c>
      <c r="C65" s="74" t="s">
        <v>40</v>
      </c>
      <c r="D65" s="102" t="s">
        <v>48</v>
      </c>
      <c r="E65" s="72" t="s">
        <v>143</v>
      </c>
      <c r="F65" s="72" t="s">
        <v>142</v>
      </c>
      <c r="G65" s="496">
        <v>2652.9</v>
      </c>
      <c r="H65" s="496">
        <v>2486.4</v>
      </c>
      <c r="I65" s="496">
        <v>2363.6999999999998</v>
      </c>
      <c r="J65" s="496">
        <v>2311.2999999999997</v>
      </c>
      <c r="K65" s="496">
        <v>2238.7999999999997</v>
      </c>
      <c r="L65" s="496">
        <v>2184.9000000000005</v>
      </c>
      <c r="M65" s="496">
        <v>2228.9</v>
      </c>
      <c r="N65" s="496">
        <v>2290.5</v>
      </c>
      <c r="O65" s="496">
        <v>2352.3000000000002</v>
      </c>
      <c r="P65" s="496">
        <v>2439.8000000000002</v>
      </c>
      <c r="Q65" s="496">
        <v>2521.2999999999997</v>
      </c>
      <c r="R65" s="496">
        <v>2477.7999999999997</v>
      </c>
      <c r="S65" s="496">
        <v>2366.3000000000002</v>
      </c>
      <c r="T65" s="496">
        <v>2241.8000000000002</v>
      </c>
      <c r="U65" s="496">
        <v>2181.6</v>
      </c>
      <c r="V65" s="496">
        <v>2220.6999999999998</v>
      </c>
      <c r="W65" s="496">
        <v>2298.3000000000006</v>
      </c>
      <c r="X65" s="496">
        <v>2420.5</v>
      </c>
      <c r="Y65" s="496">
        <v>2509.1999999999998</v>
      </c>
      <c r="Z65" s="496">
        <v>2597.5</v>
      </c>
      <c r="AA65" s="496">
        <v>2680.2</v>
      </c>
      <c r="AB65" s="496">
        <v>2707.2999999999997</v>
      </c>
      <c r="AC65" s="496">
        <v>2691.3</v>
      </c>
      <c r="AD65" s="496">
        <v>2709.8999999999996</v>
      </c>
      <c r="AE65" s="496">
        <v>2732</v>
      </c>
      <c r="AF65" s="496">
        <v>2741.5000000000005</v>
      </c>
      <c r="AG65" s="496">
        <v>2704.9</v>
      </c>
      <c r="AH65" s="496">
        <v>2649.2000000000003</v>
      </c>
      <c r="AI65" s="496">
        <v>2616.5</v>
      </c>
      <c r="AJ65" s="496">
        <v>2289.5</v>
      </c>
      <c r="AK65" s="496">
        <v>2206.1</v>
      </c>
      <c r="AL65" s="496">
        <v>2116.0000000000005</v>
      </c>
      <c r="AM65" s="496">
        <v>1964.0999999999997</v>
      </c>
      <c r="AN65" s="496">
        <v>1866.9</v>
      </c>
      <c r="AO65" s="496">
        <v>1851.6</v>
      </c>
      <c r="AP65" s="496">
        <v>1902.1000000000001</v>
      </c>
      <c r="AQ65" s="496">
        <v>1979.2999999999997</v>
      </c>
      <c r="AR65" s="496">
        <v>2053.9</v>
      </c>
    </row>
    <row r="66" spans="1:44">
      <c r="A66" s="94" t="s">
        <v>11</v>
      </c>
      <c r="B66" s="95" t="s">
        <v>116</v>
      </c>
      <c r="C66" s="95"/>
      <c r="D66" s="62" t="s">
        <v>110</v>
      </c>
      <c r="E66" s="65" t="s">
        <v>143</v>
      </c>
      <c r="F66" s="65" t="s">
        <v>142</v>
      </c>
      <c r="G66" s="463">
        <v>44.9</v>
      </c>
      <c r="H66" s="463">
        <v>42.5</v>
      </c>
      <c r="I66" s="463">
        <v>43.4</v>
      </c>
      <c r="J66" s="463">
        <v>40.6</v>
      </c>
      <c r="K66" s="463">
        <v>40.4</v>
      </c>
      <c r="L66" s="463">
        <v>44.199999999999996</v>
      </c>
      <c r="M66" s="498">
        <v>44.9</v>
      </c>
      <c r="N66" s="498">
        <v>45.8</v>
      </c>
      <c r="O66" s="498">
        <v>48.4</v>
      </c>
      <c r="P66" s="498">
        <v>47.7</v>
      </c>
      <c r="Q66" s="498">
        <v>49.2</v>
      </c>
      <c r="R66" s="498">
        <v>50.5</v>
      </c>
      <c r="S66" s="498">
        <v>47.900000000000006</v>
      </c>
      <c r="T66" s="498">
        <v>47.300000000000004</v>
      </c>
      <c r="U66" s="498">
        <v>49.800000000000004</v>
      </c>
      <c r="V66" s="498">
        <v>48.300000000000004</v>
      </c>
      <c r="W66" s="498">
        <v>48.7</v>
      </c>
      <c r="X66" s="498">
        <v>52.1</v>
      </c>
      <c r="Y66" s="498">
        <v>53.9</v>
      </c>
      <c r="Z66" s="498">
        <v>49</v>
      </c>
      <c r="AA66" s="498">
        <v>45.7</v>
      </c>
      <c r="AB66" s="498">
        <v>46.1</v>
      </c>
      <c r="AC66" s="498">
        <v>47.500000000000007</v>
      </c>
      <c r="AD66" s="498">
        <v>49.300000000000004</v>
      </c>
      <c r="AE66" s="498">
        <v>47.1</v>
      </c>
      <c r="AF66" s="498">
        <v>48.400000000000006</v>
      </c>
      <c r="AG66" s="498">
        <v>48.800000000000004</v>
      </c>
      <c r="AH66" s="498">
        <v>48.7</v>
      </c>
      <c r="AI66" s="498">
        <v>51.4</v>
      </c>
      <c r="AJ66" s="498">
        <v>48.3</v>
      </c>
      <c r="AK66" s="498">
        <v>48.6</v>
      </c>
      <c r="AL66" s="498">
        <v>47.4</v>
      </c>
      <c r="AM66" s="498">
        <v>45</v>
      </c>
      <c r="AN66" s="498">
        <v>44.5</v>
      </c>
      <c r="AO66" s="498">
        <v>44.8</v>
      </c>
      <c r="AP66" s="498">
        <v>45.9</v>
      </c>
      <c r="AQ66" s="498">
        <v>48.2</v>
      </c>
      <c r="AR66" s="498">
        <v>49</v>
      </c>
    </row>
    <row r="67" spans="1:44">
      <c r="A67" s="94" t="s">
        <v>17</v>
      </c>
      <c r="B67" s="95" t="s">
        <v>116</v>
      </c>
      <c r="C67" s="95"/>
      <c r="D67" s="31" t="s">
        <v>110</v>
      </c>
      <c r="E67" s="65" t="s">
        <v>143</v>
      </c>
      <c r="F67" s="65" t="s">
        <v>142</v>
      </c>
      <c r="G67" s="463">
        <v>8.6</v>
      </c>
      <c r="H67" s="463">
        <v>8.1999999999999993</v>
      </c>
      <c r="I67" s="463">
        <v>7.6</v>
      </c>
      <c r="J67" s="463">
        <v>7.9</v>
      </c>
      <c r="K67" s="463">
        <v>7.5</v>
      </c>
      <c r="L67" s="463">
        <v>7.8</v>
      </c>
      <c r="M67" s="498">
        <v>9.4</v>
      </c>
      <c r="N67" s="498">
        <v>9.1</v>
      </c>
      <c r="O67" s="498">
        <v>9.1999999999999993</v>
      </c>
      <c r="P67" s="498">
        <v>9.3000000000000007</v>
      </c>
      <c r="Q67" s="498">
        <v>10.4</v>
      </c>
      <c r="R67" s="498">
        <v>10.1</v>
      </c>
      <c r="S67" s="498">
        <v>9.5</v>
      </c>
      <c r="T67" s="498">
        <v>9.1999999999999993</v>
      </c>
      <c r="U67" s="498">
        <v>8.9</v>
      </c>
      <c r="V67" s="498">
        <v>10.4</v>
      </c>
      <c r="W67" s="498">
        <v>11.5</v>
      </c>
      <c r="X67" s="498">
        <v>11.3</v>
      </c>
      <c r="Y67" s="498">
        <v>11.6</v>
      </c>
      <c r="Z67" s="498">
        <v>12.6</v>
      </c>
      <c r="AA67" s="498">
        <v>13.1</v>
      </c>
      <c r="AB67" s="498">
        <v>13</v>
      </c>
      <c r="AC67" s="498">
        <v>13.7</v>
      </c>
      <c r="AD67" s="498">
        <v>14.1</v>
      </c>
      <c r="AE67" s="498">
        <v>14.8</v>
      </c>
      <c r="AF67" s="498">
        <v>15.3</v>
      </c>
      <c r="AG67" s="498">
        <v>15.9</v>
      </c>
      <c r="AH67" s="498">
        <v>15.2</v>
      </c>
      <c r="AI67" s="498">
        <v>15.9</v>
      </c>
      <c r="AJ67" s="498">
        <v>14.6</v>
      </c>
      <c r="AK67" s="498">
        <v>14.4</v>
      </c>
      <c r="AL67" s="498">
        <v>14.2</v>
      </c>
      <c r="AM67" s="498">
        <v>14.3</v>
      </c>
      <c r="AN67" s="498">
        <v>13.2</v>
      </c>
      <c r="AO67" s="498">
        <v>14</v>
      </c>
      <c r="AP67" s="498">
        <v>13.5</v>
      </c>
      <c r="AQ67" s="498">
        <v>14.3</v>
      </c>
      <c r="AR67" s="498">
        <v>15.3</v>
      </c>
    </row>
    <row r="68" spans="1:44">
      <c r="A68" s="94" t="s">
        <v>18</v>
      </c>
      <c r="B68" s="95" t="s">
        <v>116</v>
      </c>
      <c r="C68" s="95"/>
      <c r="D68" s="31" t="s">
        <v>110</v>
      </c>
      <c r="E68" s="65" t="s">
        <v>143</v>
      </c>
      <c r="F68" s="65" t="s">
        <v>142</v>
      </c>
      <c r="G68" s="463">
        <v>8.6999999999999993</v>
      </c>
      <c r="H68" s="463">
        <v>8.3000000000000007</v>
      </c>
      <c r="I68" s="463">
        <v>8.3000000000000007</v>
      </c>
      <c r="J68" s="463">
        <v>7.9</v>
      </c>
      <c r="K68" s="463">
        <v>8.3000000000000007</v>
      </c>
      <c r="L68" s="463">
        <v>8.5</v>
      </c>
      <c r="M68" s="498">
        <v>9.1</v>
      </c>
      <c r="N68" s="498">
        <v>9.1999999999999993</v>
      </c>
      <c r="O68" s="498">
        <v>9.9</v>
      </c>
      <c r="P68" s="498">
        <v>9.8000000000000007</v>
      </c>
      <c r="Q68" s="498">
        <v>10</v>
      </c>
      <c r="R68" s="498">
        <v>8.8000000000000007</v>
      </c>
      <c r="S68" s="498">
        <v>8.8000000000000007</v>
      </c>
      <c r="T68" s="498">
        <v>8.6999999999999993</v>
      </c>
      <c r="U68" s="498">
        <v>8.6999999999999993</v>
      </c>
      <c r="V68" s="498">
        <v>9.6999999999999993</v>
      </c>
      <c r="W68" s="498">
        <v>8.6</v>
      </c>
      <c r="X68" s="498">
        <v>8.9</v>
      </c>
      <c r="Y68" s="498">
        <v>8.6</v>
      </c>
      <c r="Z68" s="498">
        <v>8.5</v>
      </c>
      <c r="AA68" s="498">
        <v>7.5</v>
      </c>
      <c r="AB68" s="498">
        <v>7.6</v>
      </c>
      <c r="AC68" s="498">
        <v>7.4</v>
      </c>
      <c r="AD68" s="498">
        <v>7.8</v>
      </c>
      <c r="AE68" s="498">
        <v>7.8000000000000007</v>
      </c>
      <c r="AF68" s="498">
        <v>8.1</v>
      </c>
      <c r="AG68" s="498">
        <v>8.6999999999999993</v>
      </c>
      <c r="AH68" s="498">
        <v>8.4</v>
      </c>
      <c r="AI68" s="498">
        <v>8.7999999999999989</v>
      </c>
      <c r="AJ68" s="498">
        <v>8</v>
      </c>
      <c r="AK68" s="498">
        <v>7.6</v>
      </c>
      <c r="AL68" s="498">
        <v>7.5</v>
      </c>
      <c r="AM68" s="498">
        <v>7.5</v>
      </c>
      <c r="AN68" s="498">
        <v>7.3</v>
      </c>
      <c r="AO68" s="498">
        <v>6.4</v>
      </c>
      <c r="AP68" s="498">
        <v>6.8</v>
      </c>
      <c r="AQ68" s="498">
        <v>6.6999999999999993</v>
      </c>
      <c r="AR68" s="498">
        <v>7.1999999999999993</v>
      </c>
    </row>
    <row r="69" spans="1:44">
      <c r="A69" s="94" t="s">
        <v>19</v>
      </c>
      <c r="B69" s="95" t="s">
        <v>116</v>
      </c>
      <c r="C69" s="95"/>
      <c r="D69" s="31" t="s">
        <v>110</v>
      </c>
      <c r="E69" s="65" t="s">
        <v>143</v>
      </c>
      <c r="F69" s="65" t="s">
        <v>142</v>
      </c>
      <c r="G69" s="463">
        <v>2.7</v>
      </c>
      <c r="H69" s="463">
        <v>2.7</v>
      </c>
      <c r="I69" s="463">
        <v>2.8</v>
      </c>
      <c r="J69" s="463">
        <v>2.4</v>
      </c>
      <c r="K69" s="463">
        <v>2.8</v>
      </c>
      <c r="L69" s="463">
        <v>2.9</v>
      </c>
      <c r="M69" s="498">
        <v>2.8</v>
      </c>
      <c r="N69" s="498">
        <v>3.2</v>
      </c>
      <c r="O69" s="498">
        <v>3.2</v>
      </c>
      <c r="P69" s="498">
        <v>3.5</v>
      </c>
      <c r="Q69" s="498">
        <v>4.0999999999999996</v>
      </c>
      <c r="R69" s="498">
        <v>3.7</v>
      </c>
      <c r="S69" s="498">
        <v>3</v>
      </c>
      <c r="T69" s="498">
        <v>3</v>
      </c>
      <c r="U69" s="498">
        <v>2.7</v>
      </c>
      <c r="V69" s="498">
        <v>3.5</v>
      </c>
      <c r="W69" s="498">
        <v>3.7</v>
      </c>
      <c r="X69" s="498">
        <v>3.6</v>
      </c>
      <c r="Y69" s="498">
        <v>3.6</v>
      </c>
      <c r="Z69" s="498">
        <v>5</v>
      </c>
      <c r="AA69" s="498">
        <v>4.4000000000000004</v>
      </c>
      <c r="AB69" s="498">
        <v>4.3</v>
      </c>
      <c r="AC69" s="498">
        <v>4.9000000000000004</v>
      </c>
      <c r="AD69" s="498">
        <v>4.8000000000000007</v>
      </c>
      <c r="AE69" s="498">
        <v>4.8000000000000007</v>
      </c>
      <c r="AF69" s="498">
        <v>5.1000000000000005</v>
      </c>
      <c r="AG69" s="498">
        <v>5.2</v>
      </c>
      <c r="AH69" s="498">
        <v>5.1000000000000005</v>
      </c>
      <c r="AI69" s="498">
        <v>5.7</v>
      </c>
      <c r="AJ69" s="498">
        <v>5.3</v>
      </c>
      <c r="AK69" s="498">
        <v>5.0999999999999996</v>
      </c>
      <c r="AL69" s="498">
        <v>4.9000000000000004</v>
      </c>
      <c r="AM69" s="498">
        <v>4.2</v>
      </c>
      <c r="AN69" s="498">
        <v>4.3</v>
      </c>
      <c r="AO69" s="498">
        <v>4.4000000000000004</v>
      </c>
      <c r="AP69" s="498">
        <v>4.4000000000000004</v>
      </c>
      <c r="AQ69" s="498">
        <v>4.3</v>
      </c>
      <c r="AR69" s="498">
        <v>4.2</v>
      </c>
    </row>
    <row r="70" spans="1:44">
      <c r="A70" s="94" t="s">
        <v>20</v>
      </c>
      <c r="B70" s="95" t="s">
        <v>116</v>
      </c>
      <c r="C70" s="95"/>
      <c r="D70" s="31" t="s">
        <v>110</v>
      </c>
      <c r="E70" s="65" t="s">
        <v>143</v>
      </c>
      <c r="F70" s="65" t="s">
        <v>142</v>
      </c>
      <c r="G70" s="463">
        <v>12.1</v>
      </c>
      <c r="H70" s="463">
        <v>11.5</v>
      </c>
      <c r="I70" s="463">
        <v>11.3</v>
      </c>
      <c r="J70" s="463">
        <v>13.1</v>
      </c>
      <c r="K70" s="463">
        <v>12.3</v>
      </c>
      <c r="L70" s="463">
        <v>10.3</v>
      </c>
      <c r="M70" s="498">
        <v>10.199999999999999</v>
      </c>
      <c r="N70" s="498">
        <v>12.4</v>
      </c>
      <c r="O70" s="498">
        <v>12.7</v>
      </c>
      <c r="P70" s="498">
        <v>11.5</v>
      </c>
      <c r="Q70" s="498">
        <v>11.4</v>
      </c>
      <c r="R70" s="498">
        <v>13.1</v>
      </c>
      <c r="S70" s="498">
        <v>12</v>
      </c>
      <c r="T70" s="498">
        <v>11.8</v>
      </c>
      <c r="U70" s="498">
        <v>11.9</v>
      </c>
      <c r="V70" s="498">
        <v>10.6</v>
      </c>
      <c r="W70" s="498">
        <v>11.9</v>
      </c>
      <c r="X70" s="498">
        <v>12.1</v>
      </c>
      <c r="Y70" s="498">
        <v>12.7</v>
      </c>
      <c r="Z70" s="498">
        <v>12.4</v>
      </c>
      <c r="AA70" s="498">
        <v>10.8</v>
      </c>
      <c r="AB70" s="498">
        <v>11.1</v>
      </c>
      <c r="AC70" s="498">
        <v>11.1</v>
      </c>
      <c r="AD70" s="498">
        <v>10.9</v>
      </c>
      <c r="AE70" s="498">
        <v>10.5</v>
      </c>
      <c r="AF70" s="498">
        <v>10.3</v>
      </c>
      <c r="AG70" s="498">
        <v>10.5</v>
      </c>
      <c r="AH70" s="498">
        <v>10.1</v>
      </c>
      <c r="AI70" s="498">
        <v>10.4</v>
      </c>
      <c r="AJ70" s="498">
        <v>10.5</v>
      </c>
      <c r="AK70" s="498">
        <v>10.3</v>
      </c>
      <c r="AL70" s="498">
        <v>10.7</v>
      </c>
      <c r="AM70" s="498">
        <v>10.5</v>
      </c>
      <c r="AN70" s="498">
        <v>8.5</v>
      </c>
      <c r="AO70" s="498">
        <v>9.6</v>
      </c>
      <c r="AP70" s="498">
        <v>9.5</v>
      </c>
      <c r="AQ70" s="498">
        <v>9.1999999999999993</v>
      </c>
      <c r="AR70" s="498">
        <v>9.6999999999999993</v>
      </c>
    </row>
    <row r="71" spans="1:44">
      <c r="A71" s="94" t="s">
        <v>21</v>
      </c>
      <c r="B71" s="95" t="s">
        <v>116</v>
      </c>
      <c r="C71" s="95"/>
      <c r="D71" s="31" t="s">
        <v>110</v>
      </c>
      <c r="E71" s="65" t="s">
        <v>143</v>
      </c>
      <c r="F71" s="65" t="s">
        <v>142</v>
      </c>
      <c r="G71" s="463">
        <v>4.5999999999999996</v>
      </c>
      <c r="H71" s="463">
        <v>4.5</v>
      </c>
      <c r="I71" s="463">
        <v>4.9000000000000004</v>
      </c>
      <c r="J71" s="463">
        <v>4.5999999999999996</v>
      </c>
      <c r="K71" s="463">
        <v>4.0999999999999996</v>
      </c>
      <c r="L71" s="463">
        <v>3.6</v>
      </c>
      <c r="M71" s="498">
        <v>5.3</v>
      </c>
      <c r="N71" s="498">
        <v>5.0999999999999996</v>
      </c>
      <c r="O71" s="498">
        <v>5.2</v>
      </c>
      <c r="P71" s="498">
        <v>6.1</v>
      </c>
      <c r="Q71" s="498">
        <v>5.6</v>
      </c>
      <c r="R71" s="498">
        <v>5.8</v>
      </c>
      <c r="S71" s="498">
        <v>5.5</v>
      </c>
      <c r="T71" s="498">
        <v>5.3</v>
      </c>
      <c r="U71" s="498">
        <v>5.7</v>
      </c>
      <c r="V71" s="498">
        <v>5.7</v>
      </c>
      <c r="W71" s="498">
        <v>5.7</v>
      </c>
      <c r="X71" s="498">
        <v>5.7</v>
      </c>
      <c r="Y71" s="498">
        <v>5.5</v>
      </c>
      <c r="Z71" s="498">
        <v>5.8</v>
      </c>
      <c r="AA71" s="498">
        <v>5.7</v>
      </c>
      <c r="AB71" s="498">
        <v>5.8999999999999995</v>
      </c>
      <c r="AC71" s="498">
        <v>6.1</v>
      </c>
      <c r="AD71" s="498">
        <v>6.5</v>
      </c>
      <c r="AE71" s="498">
        <v>6.9</v>
      </c>
      <c r="AF71" s="498">
        <v>7.1999999999999993</v>
      </c>
      <c r="AG71" s="498">
        <v>7</v>
      </c>
      <c r="AH71" s="498">
        <v>7</v>
      </c>
      <c r="AI71" s="498">
        <v>7.6</v>
      </c>
      <c r="AJ71" s="498">
        <v>7.8</v>
      </c>
      <c r="AK71" s="498">
        <v>7.5</v>
      </c>
      <c r="AL71" s="498">
        <v>7.2</v>
      </c>
      <c r="AM71" s="498">
        <v>6.8</v>
      </c>
      <c r="AN71" s="498">
        <v>7.4</v>
      </c>
      <c r="AO71" s="498">
        <v>7</v>
      </c>
      <c r="AP71" s="498">
        <v>6.1000000000000005</v>
      </c>
      <c r="AQ71" s="498">
        <v>6.5</v>
      </c>
      <c r="AR71" s="498">
        <v>6.7</v>
      </c>
    </row>
    <row r="72" spans="1:44">
      <c r="A72" s="94" t="s">
        <v>22</v>
      </c>
      <c r="B72" s="95" t="s">
        <v>116</v>
      </c>
      <c r="C72" s="95"/>
      <c r="D72" s="31" t="s">
        <v>110</v>
      </c>
      <c r="E72" s="65" t="s">
        <v>143</v>
      </c>
      <c r="F72" s="65" t="s">
        <v>142</v>
      </c>
      <c r="G72" s="463">
        <v>31.4</v>
      </c>
      <c r="H72" s="463">
        <v>30.3</v>
      </c>
      <c r="I72" s="463">
        <v>31.7</v>
      </c>
      <c r="J72" s="463">
        <v>29.6</v>
      </c>
      <c r="K72" s="463">
        <v>31.8</v>
      </c>
      <c r="L72" s="463">
        <v>30.6</v>
      </c>
      <c r="M72" s="498">
        <v>33.299999999999997</v>
      </c>
      <c r="N72" s="498">
        <v>33</v>
      </c>
      <c r="O72" s="498">
        <v>32.1</v>
      </c>
      <c r="P72" s="498">
        <v>32.9</v>
      </c>
      <c r="Q72" s="498">
        <v>33.4</v>
      </c>
      <c r="R72" s="498">
        <v>34.299999999999997</v>
      </c>
      <c r="S72" s="498">
        <v>31.6</v>
      </c>
      <c r="T72" s="498">
        <v>30.6</v>
      </c>
      <c r="U72" s="498">
        <v>33.799999999999997</v>
      </c>
      <c r="V72" s="498">
        <v>33.1</v>
      </c>
      <c r="W72" s="498">
        <v>34.700000000000003</v>
      </c>
      <c r="X72" s="498">
        <v>34.700000000000003</v>
      </c>
      <c r="Y72" s="498">
        <v>35.4</v>
      </c>
      <c r="Z72" s="498">
        <v>35.5</v>
      </c>
      <c r="AA72" s="498">
        <v>34.5</v>
      </c>
      <c r="AB72" s="498">
        <v>33.9</v>
      </c>
      <c r="AC72" s="498">
        <v>35.6</v>
      </c>
      <c r="AD72" s="498">
        <v>37.200000000000003</v>
      </c>
      <c r="AE72" s="498">
        <v>39.1</v>
      </c>
      <c r="AF72" s="498">
        <v>41.7</v>
      </c>
      <c r="AG72" s="498">
        <v>41.4</v>
      </c>
      <c r="AH72" s="498">
        <v>41.4</v>
      </c>
      <c r="AI72" s="498">
        <v>42.7</v>
      </c>
      <c r="AJ72" s="498">
        <v>40.5</v>
      </c>
      <c r="AK72" s="498">
        <v>40.700000000000003</v>
      </c>
      <c r="AL72" s="498">
        <v>41.9</v>
      </c>
      <c r="AM72" s="498">
        <v>40.1</v>
      </c>
      <c r="AN72" s="498">
        <v>37.300000000000004</v>
      </c>
      <c r="AO72" s="498">
        <v>37.799999999999997</v>
      </c>
      <c r="AP72" s="498">
        <v>39.200000000000003</v>
      </c>
      <c r="AQ72" s="498">
        <v>39.699999999999996</v>
      </c>
      <c r="AR72" s="498">
        <v>39.799999999999997</v>
      </c>
    </row>
    <row r="73" spans="1:44">
      <c r="A73" s="94" t="s">
        <v>23</v>
      </c>
      <c r="B73" s="95" t="s">
        <v>116</v>
      </c>
      <c r="C73" s="95"/>
      <c r="D73" s="31" t="s">
        <v>110</v>
      </c>
      <c r="E73" s="65" t="s">
        <v>143</v>
      </c>
      <c r="F73" s="65" t="s">
        <v>142</v>
      </c>
      <c r="G73" s="463">
        <v>19.600000000000001</v>
      </c>
      <c r="H73" s="463">
        <v>19.100000000000001</v>
      </c>
      <c r="I73" s="463">
        <v>18</v>
      </c>
      <c r="J73" s="463">
        <v>17.3</v>
      </c>
      <c r="K73" s="463">
        <v>17</v>
      </c>
      <c r="L73" s="463">
        <v>18.3</v>
      </c>
      <c r="M73" s="498">
        <v>15.9</v>
      </c>
      <c r="N73" s="498">
        <v>16.899999999999999</v>
      </c>
      <c r="O73" s="498">
        <v>17.2</v>
      </c>
      <c r="P73" s="498">
        <v>17.399999999999999</v>
      </c>
      <c r="Q73" s="498">
        <v>17.7</v>
      </c>
      <c r="R73" s="498">
        <v>17.5</v>
      </c>
      <c r="S73" s="498">
        <v>16.399999999999999</v>
      </c>
      <c r="T73" s="498">
        <v>16.100000000000001</v>
      </c>
      <c r="U73" s="498">
        <v>16.5</v>
      </c>
      <c r="V73" s="498">
        <v>17.600000000000001</v>
      </c>
      <c r="W73" s="498">
        <v>18</v>
      </c>
      <c r="X73" s="498">
        <v>17.399999999999999</v>
      </c>
      <c r="Y73" s="498">
        <v>17.8</v>
      </c>
      <c r="Z73" s="498">
        <v>21.8</v>
      </c>
      <c r="AA73" s="498">
        <v>21.5</v>
      </c>
      <c r="AB73" s="498">
        <v>21.9</v>
      </c>
      <c r="AC73" s="498">
        <v>23.2</v>
      </c>
      <c r="AD73" s="498">
        <v>25.6</v>
      </c>
      <c r="AE73" s="498">
        <v>28.7</v>
      </c>
      <c r="AF73" s="498">
        <v>30.4</v>
      </c>
      <c r="AG73" s="498">
        <v>30.799999999999997</v>
      </c>
      <c r="AH73" s="498">
        <v>31.2</v>
      </c>
      <c r="AI73" s="498">
        <v>32.4</v>
      </c>
      <c r="AJ73" s="498">
        <v>29.2</v>
      </c>
      <c r="AK73" s="498">
        <v>29.2</v>
      </c>
      <c r="AL73" s="498">
        <v>30.2</v>
      </c>
      <c r="AM73" s="498">
        <v>30.6</v>
      </c>
      <c r="AN73" s="498">
        <v>29.4</v>
      </c>
      <c r="AO73" s="498">
        <v>28.6</v>
      </c>
      <c r="AP73" s="498">
        <v>29.4</v>
      </c>
      <c r="AQ73" s="498">
        <v>30.9</v>
      </c>
      <c r="AR73" s="498">
        <v>31.6</v>
      </c>
    </row>
    <row r="74" spans="1:44">
      <c r="A74" s="94" t="s">
        <v>24</v>
      </c>
      <c r="B74" s="95" t="s">
        <v>116</v>
      </c>
      <c r="C74" s="95"/>
      <c r="D74" s="31" t="s">
        <v>110</v>
      </c>
      <c r="E74" s="65" t="s">
        <v>143</v>
      </c>
      <c r="F74" s="65" t="s">
        <v>142</v>
      </c>
      <c r="G74" s="463">
        <v>56.4</v>
      </c>
      <c r="H74" s="463">
        <v>53.7</v>
      </c>
      <c r="I74" s="463">
        <v>51.4</v>
      </c>
      <c r="J74" s="463">
        <v>53.4</v>
      </c>
      <c r="K74" s="463">
        <v>53.2</v>
      </c>
      <c r="L74" s="463">
        <v>54</v>
      </c>
      <c r="M74" s="498">
        <v>66.800000000000011</v>
      </c>
      <c r="N74" s="498">
        <v>69.3</v>
      </c>
      <c r="O74" s="498">
        <v>68.400000000000006</v>
      </c>
      <c r="P74" s="498">
        <v>75.599999999999994</v>
      </c>
      <c r="Q74" s="498">
        <v>77.8</v>
      </c>
      <c r="R74" s="498">
        <v>73.2</v>
      </c>
      <c r="S74" s="498">
        <v>78</v>
      </c>
      <c r="T74" s="498">
        <v>75.400000000000006</v>
      </c>
      <c r="U74" s="498">
        <v>79.8</v>
      </c>
      <c r="V74" s="498">
        <v>85.5</v>
      </c>
      <c r="W74" s="498">
        <v>91.4</v>
      </c>
      <c r="X74" s="498">
        <v>94.199999999999989</v>
      </c>
      <c r="Y74" s="498">
        <v>96.6</v>
      </c>
      <c r="Z74" s="498">
        <v>93.9</v>
      </c>
      <c r="AA74" s="498">
        <v>97.9</v>
      </c>
      <c r="AB74" s="498">
        <v>96.5</v>
      </c>
      <c r="AC74" s="498">
        <v>94.9</v>
      </c>
      <c r="AD74" s="498">
        <v>95.8</v>
      </c>
      <c r="AE74" s="498">
        <v>97.6</v>
      </c>
      <c r="AF74" s="498">
        <v>96.7</v>
      </c>
      <c r="AG74" s="498">
        <v>94.899999999999991</v>
      </c>
      <c r="AH74" s="498">
        <v>91.5</v>
      </c>
      <c r="AI74" s="498">
        <v>95.100000000000009</v>
      </c>
      <c r="AJ74" s="498">
        <v>91.9</v>
      </c>
      <c r="AK74" s="498">
        <v>91</v>
      </c>
      <c r="AL74" s="498">
        <v>91.6</v>
      </c>
      <c r="AM74" s="498">
        <v>89.9</v>
      </c>
      <c r="AN74" s="498">
        <v>87.7</v>
      </c>
      <c r="AO74" s="498">
        <v>88.399999999999991</v>
      </c>
      <c r="AP74" s="498">
        <v>90.5</v>
      </c>
      <c r="AQ74" s="498">
        <v>93.7</v>
      </c>
      <c r="AR74" s="498">
        <v>98.4</v>
      </c>
    </row>
    <row r="75" spans="1:44">
      <c r="A75" s="94" t="s">
        <v>25</v>
      </c>
      <c r="B75" s="95" t="s">
        <v>116</v>
      </c>
      <c r="C75" s="95"/>
      <c r="D75" s="31" t="s">
        <v>110</v>
      </c>
      <c r="E75" s="65" t="s">
        <v>143</v>
      </c>
      <c r="F75" s="65" t="s">
        <v>142</v>
      </c>
      <c r="G75" s="463">
        <v>30.3</v>
      </c>
      <c r="H75" s="463">
        <v>31.3</v>
      </c>
      <c r="I75" s="463">
        <v>28.3</v>
      </c>
      <c r="J75" s="463">
        <v>29.9</v>
      </c>
      <c r="K75" s="463">
        <v>27.2</v>
      </c>
      <c r="L75" s="463">
        <v>28.6</v>
      </c>
      <c r="M75" s="498">
        <v>31.6</v>
      </c>
      <c r="N75" s="498">
        <v>30.5</v>
      </c>
      <c r="O75" s="498">
        <v>29.9</v>
      </c>
      <c r="P75" s="498">
        <v>32.6</v>
      </c>
      <c r="Q75" s="498">
        <v>35.1</v>
      </c>
      <c r="R75" s="498">
        <v>33.4</v>
      </c>
      <c r="S75" s="498">
        <v>31.2</v>
      </c>
      <c r="T75" s="498">
        <v>30.3</v>
      </c>
      <c r="U75" s="498">
        <v>32.4</v>
      </c>
      <c r="V75" s="498">
        <v>33.299999999999997</v>
      </c>
      <c r="W75" s="498">
        <v>33.299999999999997</v>
      </c>
      <c r="X75" s="498">
        <v>33.700000000000003</v>
      </c>
      <c r="Y75" s="498">
        <v>33.799999999999997</v>
      </c>
      <c r="Z75" s="498">
        <v>36.799999999999997</v>
      </c>
      <c r="AA75" s="498">
        <v>36.9</v>
      </c>
      <c r="AB75" s="498">
        <v>37</v>
      </c>
      <c r="AC75" s="498">
        <v>37.9</v>
      </c>
      <c r="AD75" s="498">
        <v>39.4</v>
      </c>
      <c r="AE75" s="498">
        <v>42.9</v>
      </c>
      <c r="AF75" s="498">
        <v>44.9</v>
      </c>
      <c r="AG75" s="498">
        <v>44.7</v>
      </c>
      <c r="AH75" s="498">
        <v>43.7</v>
      </c>
      <c r="AI75" s="498">
        <v>45.5</v>
      </c>
      <c r="AJ75" s="498">
        <v>45</v>
      </c>
      <c r="AK75" s="498">
        <v>43.3</v>
      </c>
      <c r="AL75" s="498">
        <v>42.300000000000004</v>
      </c>
      <c r="AM75" s="498">
        <v>40.299999999999997</v>
      </c>
      <c r="AN75" s="498">
        <v>39.5</v>
      </c>
      <c r="AO75" s="498">
        <v>37.200000000000003</v>
      </c>
      <c r="AP75" s="498">
        <v>38.4</v>
      </c>
      <c r="AQ75" s="498">
        <v>40.4</v>
      </c>
      <c r="AR75" s="498">
        <v>45.2</v>
      </c>
    </row>
    <row r="76" spans="1:44">
      <c r="A76" s="94" t="s">
        <v>26</v>
      </c>
      <c r="B76" s="95" t="s">
        <v>116</v>
      </c>
      <c r="C76" s="95"/>
      <c r="D76" s="31" t="s">
        <v>110</v>
      </c>
      <c r="E76" s="65" t="s">
        <v>143</v>
      </c>
      <c r="F76" s="65" t="s">
        <v>142</v>
      </c>
      <c r="G76" s="463">
        <v>9.5</v>
      </c>
      <c r="H76" s="463">
        <v>8.6999999999999993</v>
      </c>
      <c r="I76" s="463">
        <v>8.6</v>
      </c>
      <c r="J76" s="463">
        <v>8.1999999999999993</v>
      </c>
      <c r="K76" s="463">
        <v>7.3</v>
      </c>
      <c r="L76" s="463">
        <v>8</v>
      </c>
      <c r="M76" s="498">
        <v>7</v>
      </c>
      <c r="N76" s="498">
        <v>6.5</v>
      </c>
      <c r="O76" s="498">
        <v>7</v>
      </c>
      <c r="P76" s="498">
        <v>7.9</v>
      </c>
      <c r="Q76" s="498">
        <v>7.1</v>
      </c>
      <c r="R76" s="498">
        <v>7.6</v>
      </c>
      <c r="S76" s="498">
        <v>7.2</v>
      </c>
      <c r="T76" s="498">
        <v>7.4</v>
      </c>
      <c r="U76" s="498">
        <v>7.6</v>
      </c>
      <c r="V76" s="498">
        <v>7.9</v>
      </c>
      <c r="W76" s="498">
        <v>7</v>
      </c>
      <c r="X76" s="498">
        <v>7.3</v>
      </c>
      <c r="Y76" s="498">
        <v>7.3</v>
      </c>
      <c r="Z76" s="498">
        <v>7.2</v>
      </c>
      <c r="AA76" s="498">
        <v>6.6</v>
      </c>
      <c r="AB76" s="498">
        <v>6.9</v>
      </c>
      <c r="AC76" s="498">
        <v>7.1</v>
      </c>
      <c r="AD76" s="498">
        <v>7.5</v>
      </c>
      <c r="AE76" s="498">
        <v>9.1999999999999993</v>
      </c>
      <c r="AF76" s="498">
        <v>9.2999999999999989</v>
      </c>
      <c r="AG76" s="498">
        <v>9.4</v>
      </c>
      <c r="AH76" s="498">
        <v>10.3</v>
      </c>
      <c r="AI76" s="498">
        <v>11.5</v>
      </c>
      <c r="AJ76" s="498">
        <v>10.8</v>
      </c>
      <c r="AK76" s="498">
        <v>11.1</v>
      </c>
      <c r="AL76" s="498">
        <v>10.5</v>
      </c>
      <c r="AM76" s="498">
        <v>9.6999999999999993</v>
      </c>
      <c r="AN76" s="498">
        <v>9.1</v>
      </c>
      <c r="AO76" s="498">
        <v>9.8000000000000007</v>
      </c>
      <c r="AP76" s="498">
        <v>9.4</v>
      </c>
      <c r="AQ76" s="498">
        <v>10.199999999999999</v>
      </c>
      <c r="AR76" s="498">
        <v>10.9</v>
      </c>
    </row>
    <row r="77" spans="1:44">
      <c r="A77" s="94" t="s">
        <v>27</v>
      </c>
      <c r="B77" s="95" t="s">
        <v>116</v>
      </c>
      <c r="C77" s="95"/>
      <c r="D77" s="31" t="s">
        <v>110</v>
      </c>
      <c r="E77" s="65" t="s">
        <v>143</v>
      </c>
      <c r="F77" s="65" t="s">
        <v>142</v>
      </c>
      <c r="G77" s="463">
        <v>31.7</v>
      </c>
      <c r="H77" s="463">
        <v>31</v>
      </c>
      <c r="I77" s="463">
        <v>28.5</v>
      </c>
      <c r="J77" s="463">
        <v>25.9</v>
      </c>
      <c r="K77" s="463">
        <v>26.8</v>
      </c>
      <c r="L77" s="463">
        <v>25.7</v>
      </c>
      <c r="M77" s="498">
        <v>24.7</v>
      </c>
      <c r="N77" s="498">
        <v>25.7</v>
      </c>
      <c r="O77" s="498">
        <v>25.9</v>
      </c>
      <c r="P77" s="498">
        <v>27.2</v>
      </c>
      <c r="Q77" s="498">
        <v>29.4</v>
      </c>
      <c r="R77" s="498">
        <v>28.7</v>
      </c>
      <c r="S77" s="498">
        <v>26.1</v>
      </c>
      <c r="T77" s="498">
        <v>24.4</v>
      </c>
      <c r="U77" s="498">
        <v>24.7</v>
      </c>
      <c r="V77" s="498">
        <v>25.8</v>
      </c>
      <c r="W77" s="498">
        <v>25.5</v>
      </c>
      <c r="X77" s="498">
        <v>26.2</v>
      </c>
      <c r="Y77" s="498">
        <v>26.6</v>
      </c>
      <c r="Z77" s="498">
        <v>26.8</v>
      </c>
      <c r="AA77" s="498">
        <v>26.1</v>
      </c>
      <c r="AB77" s="498">
        <v>26</v>
      </c>
      <c r="AC77" s="498">
        <v>26.5</v>
      </c>
      <c r="AD77" s="498">
        <v>27.4</v>
      </c>
      <c r="AE77" s="498">
        <v>28.3</v>
      </c>
      <c r="AF77" s="498">
        <v>30.1</v>
      </c>
      <c r="AG77" s="498">
        <v>31.3</v>
      </c>
      <c r="AH77" s="498">
        <v>31.1</v>
      </c>
      <c r="AI77" s="498">
        <v>32.300000000000004</v>
      </c>
      <c r="AJ77" s="498">
        <v>31.2</v>
      </c>
      <c r="AK77" s="498">
        <v>29.6</v>
      </c>
      <c r="AL77" s="498">
        <v>30.5</v>
      </c>
      <c r="AM77" s="498">
        <v>29.6</v>
      </c>
      <c r="AN77" s="498">
        <v>30.4</v>
      </c>
      <c r="AO77" s="498">
        <v>29.299999999999997</v>
      </c>
      <c r="AP77" s="498">
        <v>31.4</v>
      </c>
      <c r="AQ77" s="498">
        <v>32.6</v>
      </c>
      <c r="AR77" s="498">
        <v>33.4</v>
      </c>
    </row>
    <row r="78" spans="1:44">
      <c r="A78" s="94" t="s">
        <v>28</v>
      </c>
      <c r="B78" s="95" t="s">
        <v>116</v>
      </c>
      <c r="C78" s="95"/>
      <c r="D78" s="31" t="s">
        <v>110</v>
      </c>
      <c r="E78" s="65" t="s">
        <v>143</v>
      </c>
      <c r="F78" s="65" t="s">
        <v>142</v>
      </c>
      <c r="G78" s="463">
        <v>21.9</v>
      </c>
      <c r="H78" s="463">
        <v>21.2</v>
      </c>
      <c r="I78" s="463">
        <v>20.9</v>
      </c>
      <c r="J78" s="463">
        <v>21.2</v>
      </c>
      <c r="K78" s="463">
        <v>20.5</v>
      </c>
      <c r="L78" s="463">
        <v>22.6</v>
      </c>
      <c r="M78" s="498">
        <v>29.2</v>
      </c>
      <c r="N78" s="498">
        <v>28.6</v>
      </c>
      <c r="O78" s="498">
        <v>30.3</v>
      </c>
      <c r="P78" s="498">
        <v>30.9</v>
      </c>
      <c r="Q78" s="498">
        <v>32.700000000000003</v>
      </c>
      <c r="R78" s="498">
        <v>33.1</v>
      </c>
      <c r="S78" s="498">
        <v>30.3</v>
      </c>
      <c r="T78" s="498">
        <v>29.3</v>
      </c>
      <c r="U78" s="498">
        <v>29.9</v>
      </c>
      <c r="V78" s="498">
        <v>28</v>
      </c>
      <c r="W78" s="498">
        <v>25.9</v>
      </c>
      <c r="X78" s="498">
        <v>26.9</v>
      </c>
      <c r="Y78" s="498">
        <v>27</v>
      </c>
      <c r="Z78" s="498">
        <v>27.8</v>
      </c>
      <c r="AA78" s="498">
        <v>26.7</v>
      </c>
      <c r="AB78" s="498">
        <v>26.7</v>
      </c>
      <c r="AC78" s="498">
        <v>27.400000000000002</v>
      </c>
      <c r="AD78" s="498">
        <v>26.599999999999998</v>
      </c>
      <c r="AE78" s="498">
        <v>27.2</v>
      </c>
      <c r="AF78" s="498">
        <v>27.5</v>
      </c>
      <c r="AG78" s="498">
        <v>25.7</v>
      </c>
      <c r="AH78" s="498">
        <v>23.799999999999997</v>
      </c>
      <c r="AI78" s="498">
        <v>23.7</v>
      </c>
      <c r="AJ78" s="498">
        <v>24.3</v>
      </c>
      <c r="AK78" s="498">
        <v>23.9</v>
      </c>
      <c r="AL78" s="498">
        <v>22.8</v>
      </c>
      <c r="AM78" s="498">
        <v>20.9</v>
      </c>
      <c r="AN78" s="498">
        <v>20.399999999999999</v>
      </c>
      <c r="AO78" s="498">
        <v>24.1</v>
      </c>
      <c r="AP78" s="498">
        <v>22</v>
      </c>
      <c r="AQ78" s="498">
        <v>22.8</v>
      </c>
      <c r="AR78" s="498">
        <v>24.599999999999998</v>
      </c>
    </row>
    <row r="79" spans="1:44">
      <c r="A79" s="94" t="s">
        <v>29</v>
      </c>
      <c r="B79" s="95" t="s">
        <v>116</v>
      </c>
      <c r="C79" s="95"/>
      <c r="D79" s="31" t="s">
        <v>110</v>
      </c>
      <c r="E79" s="65" t="s">
        <v>143</v>
      </c>
      <c r="F79" s="65" t="s">
        <v>142</v>
      </c>
      <c r="G79" s="463">
        <v>14.3</v>
      </c>
      <c r="H79" s="463">
        <v>13.2</v>
      </c>
      <c r="I79" s="463">
        <v>13</v>
      </c>
      <c r="J79" s="463">
        <v>13</v>
      </c>
      <c r="K79" s="463">
        <v>13.5</v>
      </c>
      <c r="L79" s="463">
        <v>13.7</v>
      </c>
      <c r="M79" s="498">
        <v>12.9</v>
      </c>
      <c r="N79" s="498">
        <v>13.3</v>
      </c>
      <c r="O79" s="498">
        <v>13.2</v>
      </c>
      <c r="P79" s="498">
        <v>13.8</v>
      </c>
      <c r="Q79" s="498">
        <v>15.8</v>
      </c>
      <c r="R79" s="498">
        <v>15.9</v>
      </c>
      <c r="S79" s="498">
        <v>16</v>
      </c>
      <c r="T79" s="498">
        <v>14.9</v>
      </c>
      <c r="U79" s="498">
        <v>15.3</v>
      </c>
      <c r="V79" s="498">
        <v>14</v>
      </c>
      <c r="W79" s="498">
        <v>15.3</v>
      </c>
      <c r="X79" s="498">
        <v>15.2</v>
      </c>
      <c r="Y79" s="498">
        <v>15.7</v>
      </c>
      <c r="Z79" s="498">
        <v>18.7</v>
      </c>
      <c r="AA79" s="498">
        <v>19.2</v>
      </c>
      <c r="AB79" s="498">
        <v>19.399999999999999</v>
      </c>
      <c r="AC79" s="498">
        <v>19.8</v>
      </c>
      <c r="AD79" s="498">
        <v>21.1</v>
      </c>
      <c r="AE79" s="498">
        <v>22.2</v>
      </c>
      <c r="AF79" s="498">
        <v>24.1</v>
      </c>
      <c r="AG79" s="498">
        <v>24.8</v>
      </c>
      <c r="AH79" s="498">
        <v>25.299999999999997</v>
      </c>
      <c r="AI79" s="498">
        <v>25.9</v>
      </c>
      <c r="AJ79" s="498">
        <v>24</v>
      </c>
      <c r="AK79" s="498">
        <v>26</v>
      </c>
      <c r="AL79" s="498">
        <v>27</v>
      </c>
      <c r="AM79" s="498">
        <v>26.3</v>
      </c>
      <c r="AN79" s="498">
        <v>24.3</v>
      </c>
      <c r="AO79" s="498">
        <v>23.9</v>
      </c>
      <c r="AP79" s="498">
        <v>26.8</v>
      </c>
      <c r="AQ79" s="498">
        <v>27.5</v>
      </c>
      <c r="AR79" s="498">
        <v>28.8</v>
      </c>
    </row>
    <row r="80" spans="1:44">
      <c r="A80" s="94" t="s">
        <v>30</v>
      </c>
      <c r="B80" s="95" t="s">
        <v>116</v>
      </c>
      <c r="C80" s="95"/>
      <c r="D80" s="31" t="s">
        <v>110</v>
      </c>
      <c r="E80" s="65" t="s">
        <v>143</v>
      </c>
      <c r="F80" s="65" t="s">
        <v>142</v>
      </c>
      <c r="G80" s="463">
        <v>10.8</v>
      </c>
      <c r="H80" s="463">
        <v>10.4</v>
      </c>
      <c r="I80" s="463">
        <v>10.3</v>
      </c>
      <c r="J80" s="463">
        <v>10.4</v>
      </c>
      <c r="K80" s="463">
        <v>9.5</v>
      </c>
      <c r="L80" s="463">
        <v>10</v>
      </c>
      <c r="M80" s="498">
        <v>13.2</v>
      </c>
      <c r="N80" s="498">
        <v>13.3</v>
      </c>
      <c r="O80" s="498">
        <v>14.6</v>
      </c>
      <c r="P80" s="498">
        <v>15.7</v>
      </c>
      <c r="Q80" s="498">
        <v>14.9</v>
      </c>
      <c r="R80" s="498">
        <v>16.3</v>
      </c>
      <c r="S80" s="498">
        <v>13.6</v>
      </c>
      <c r="T80" s="498">
        <v>13.2</v>
      </c>
      <c r="U80" s="498">
        <v>12.5</v>
      </c>
      <c r="V80" s="498">
        <v>13.1</v>
      </c>
      <c r="W80" s="498">
        <v>12.1</v>
      </c>
      <c r="X80" s="498">
        <v>12.7</v>
      </c>
      <c r="Y80" s="498">
        <v>13.3</v>
      </c>
      <c r="Z80" s="498">
        <v>12.8</v>
      </c>
      <c r="AA80" s="498">
        <v>12.6</v>
      </c>
      <c r="AB80" s="498">
        <v>12.4</v>
      </c>
      <c r="AC80" s="498">
        <v>12.9</v>
      </c>
      <c r="AD80" s="498">
        <v>13.7</v>
      </c>
      <c r="AE80" s="498">
        <v>14.6</v>
      </c>
      <c r="AF80" s="498">
        <v>15</v>
      </c>
      <c r="AG80" s="498">
        <v>14.700000000000001</v>
      </c>
      <c r="AH80" s="498">
        <v>14.5</v>
      </c>
      <c r="AI80" s="498">
        <v>15.3</v>
      </c>
      <c r="AJ80" s="498">
        <v>13.1</v>
      </c>
      <c r="AK80" s="498">
        <v>13.1</v>
      </c>
      <c r="AL80" s="498">
        <v>13.8</v>
      </c>
      <c r="AM80" s="498">
        <v>13.7</v>
      </c>
      <c r="AN80" s="498">
        <v>12.8</v>
      </c>
      <c r="AO80" s="498">
        <v>14.4</v>
      </c>
      <c r="AP80" s="498">
        <v>14.2</v>
      </c>
      <c r="AQ80" s="498">
        <v>15.299999999999999</v>
      </c>
      <c r="AR80" s="498">
        <v>15.8</v>
      </c>
    </row>
    <row r="81" spans="1:44">
      <c r="A81" s="94" t="s">
        <v>31</v>
      </c>
      <c r="B81" s="95" t="s">
        <v>116</v>
      </c>
      <c r="C81" s="95"/>
      <c r="D81" s="31" t="s">
        <v>110</v>
      </c>
      <c r="E81" s="65" t="s">
        <v>143</v>
      </c>
      <c r="F81" s="65" t="s">
        <v>142</v>
      </c>
      <c r="G81" s="463">
        <v>15.1</v>
      </c>
      <c r="H81" s="463">
        <v>14.6</v>
      </c>
      <c r="I81" s="463">
        <v>14.5</v>
      </c>
      <c r="J81" s="463">
        <v>13.9</v>
      </c>
      <c r="K81" s="463">
        <v>13.3</v>
      </c>
      <c r="L81" s="463">
        <v>13.1</v>
      </c>
      <c r="M81" s="498">
        <v>13.3</v>
      </c>
      <c r="N81" s="498">
        <v>13.6</v>
      </c>
      <c r="O81" s="498">
        <v>13.4</v>
      </c>
      <c r="P81" s="498">
        <v>13.6</v>
      </c>
      <c r="Q81" s="498">
        <v>14</v>
      </c>
      <c r="R81" s="498">
        <v>14.4</v>
      </c>
      <c r="S81" s="498">
        <v>13.1</v>
      </c>
      <c r="T81" s="498">
        <v>13</v>
      </c>
      <c r="U81" s="498">
        <v>12.5</v>
      </c>
      <c r="V81" s="498">
        <v>13.7</v>
      </c>
      <c r="W81" s="498">
        <v>12.3</v>
      </c>
      <c r="X81" s="498">
        <v>12.9</v>
      </c>
      <c r="Y81" s="498">
        <v>12.8</v>
      </c>
      <c r="Z81" s="498">
        <v>14.9</v>
      </c>
      <c r="AA81" s="498">
        <v>12.8</v>
      </c>
      <c r="AB81" s="498">
        <v>12.8</v>
      </c>
      <c r="AC81" s="498">
        <v>12.6</v>
      </c>
      <c r="AD81" s="498">
        <v>13.3</v>
      </c>
      <c r="AE81" s="498">
        <v>13.2</v>
      </c>
      <c r="AF81" s="498">
        <v>13.3</v>
      </c>
      <c r="AG81" s="498">
        <v>12.8</v>
      </c>
      <c r="AH81" s="498">
        <v>12.5</v>
      </c>
      <c r="AI81" s="498">
        <v>12.9</v>
      </c>
      <c r="AJ81" s="498">
        <v>11.7</v>
      </c>
      <c r="AK81" s="498">
        <v>12.8</v>
      </c>
      <c r="AL81" s="498">
        <v>12</v>
      </c>
      <c r="AM81" s="498">
        <v>11.8</v>
      </c>
      <c r="AN81" s="498">
        <v>11.299999999999999</v>
      </c>
      <c r="AO81" s="498">
        <v>10.6</v>
      </c>
      <c r="AP81" s="498">
        <v>10.799999999999999</v>
      </c>
      <c r="AQ81" s="498">
        <v>11.2</v>
      </c>
      <c r="AR81" s="498">
        <v>11.6</v>
      </c>
    </row>
    <row r="82" spans="1:44">
      <c r="A82" s="94" t="s">
        <v>32</v>
      </c>
      <c r="B82" s="95" t="s">
        <v>116</v>
      </c>
      <c r="C82" s="95"/>
      <c r="D82" s="31" t="s">
        <v>110</v>
      </c>
      <c r="E82" s="65" t="s">
        <v>143</v>
      </c>
      <c r="F82" s="65" t="s">
        <v>142</v>
      </c>
      <c r="G82" s="463">
        <v>9.6999999999999993</v>
      </c>
      <c r="H82" s="463">
        <v>7.9</v>
      </c>
      <c r="I82" s="463">
        <v>7.8</v>
      </c>
      <c r="J82" s="463">
        <v>7.6</v>
      </c>
      <c r="K82" s="463">
        <v>8.3000000000000007</v>
      </c>
      <c r="L82" s="463">
        <v>7</v>
      </c>
      <c r="M82" s="498">
        <v>9</v>
      </c>
      <c r="N82" s="498">
        <v>9.4</v>
      </c>
      <c r="O82" s="498">
        <v>9.1</v>
      </c>
      <c r="P82" s="498">
        <v>9.3000000000000007</v>
      </c>
      <c r="Q82" s="498">
        <v>9.6999999999999993</v>
      </c>
      <c r="R82" s="498">
        <v>9.3000000000000007</v>
      </c>
      <c r="S82" s="498">
        <v>8.1999999999999993</v>
      </c>
      <c r="T82" s="498">
        <v>7.9</v>
      </c>
      <c r="U82" s="498">
        <v>7.9</v>
      </c>
      <c r="V82" s="498">
        <v>7.8</v>
      </c>
      <c r="W82" s="498">
        <v>8</v>
      </c>
      <c r="X82" s="498">
        <v>7.9</v>
      </c>
      <c r="Y82" s="498">
        <v>8</v>
      </c>
      <c r="Z82" s="498">
        <v>8.9</v>
      </c>
      <c r="AA82" s="498">
        <v>7.9</v>
      </c>
      <c r="AB82" s="498">
        <v>7.8000000000000007</v>
      </c>
      <c r="AC82" s="498">
        <v>8.1</v>
      </c>
      <c r="AD82" s="498">
        <v>8.1999999999999993</v>
      </c>
      <c r="AE82" s="498">
        <v>8.8000000000000007</v>
      </c>
      <c r="AF82" s="498">
        <v>8.3999999999999986</v>
      </c>
      <c r="AG82" s="498">
        <v>8.6</v>
      </c>
      <c r="AH82" s="498">
        <v>8.6</v>
      </c>
      <c r="AI82" s="498">
        <v>8.9</v>
      </c>
      <c r="AJ82" s="498">
        <v>8.1999999999999993</v>
      </c>
      <c r="AK82" s="498">
        <v>8.3000000000000007</v>
      </c>
      <c r="AL82" s="498">
        <v>8.6</v>
      </c>
      <c r="AM82" s="498">
        <v>8.4</v>
      </c>
      <c r="AN82" s="498">
        <v>8.1</v>
      </c>
      <c r="AO82" s="498">
        <v>7.9</v>
      </c>
      <c r="AP82" s="498">
        <v>7.4</v>
      </c>
      <c r="AQ82" s="498">
        <v>7.5</v>
      </c>
      <c r="AR82" s="498">
        <v>7.6</v>
      </c>
    </row>
    <row r="83" spans="1:44">
      <c r="A83" s="94" t="s">
        <v>117</v>
      </c>
      <c r="B83" s="95" t="s">
        <v>116</v>
      </c>
      <c r="C83" s="64"/>
      <c r="D83" s="31" t="s">
        <v>110</v>
      </c>
      <c r="E83" s="65" t="s">
        <v>143</v>
      </c>
      <c r="F83" s="65" t="s">
        <v>142</v>
      </c>
      <c r="G83" s="498">
        <v>332.3</v>
      </c>
      <c r="H83" s="498">
        <v>319.09999999999997</v>
      </c>
      <c r="I83" s="498">
        <v>311.3</v>
      </c>
      <c r="J83" s="498">
        <v>306.89999999999992</v>
      </c>
      <c r="K83" s="498">
        <v>303.8</v>
      </c>
      <c r="L83" s="498">
        <v>308.89999999999998</v>
      </c>
      <c r="M83" s="498">
        <v>338.59999999999997</v>
      </c>
      <c r="N83" s="498">
        <v>344.90000000000003</v>
      </c>
      <c r="O83" s="498">
        <v>349.70000000000005</v>
      </c>
      <c r="P83" s="498">
        <v>364.8</v>
      </c>
      <c r="Q83" s="498">
        <v>378.2999999999999</v>
      </c>
      <c r="R83" s="498">
        <v>375.7</v>
      </c>
      <c r="S83" s="498">
        <v>358.40000000000003</v>
      </c>
      <c r="T83" s="498">
        <v>347.79999999999995</v>
      </c>
      <c r="U83" s="498">
        <v>360.59999999999997</v>
      </c>
      <c r="V83" s="498">
        <v>368</v>
      </c>
      <c r="W83" s="498">
        <v>373.60000000000008</v>
      </c>
      <c r="X83" s="498">
        <v>382.79999999999995</v>
      </c>
      <c r="Y83" s="498">
        <v>390.20000000000005</v>
      </c>
      <c r="Z83" s="498">
        <v>398.4</v>
      </c>
      <c r="AA83" s="498">
        <v>389.90000000000003</v>
      </c>
      <c r="AB83" s="498">
        <v>389.29999999999995</v>
      </c>
      <c r="AC83" s="498">
        <v>396.7</v>
      </c>
      <c r="AD83" s="498">
        <v>409.2</v>
      </c>
      <c r="AE83" s="498">
        <v>423.7</v>
      </c>
      <c r="AF83" s="498">
        <v>435.8</v>
      </c>
      <c r="AG83" s="498">
        <v>435.2</v>
      </c>
      <c r="AH83" s="498">
        <v>428.40000000000003</v>
      </c>
      <c r="AI83" s="498">
        <v>445.99999999999994</v>
      </c>
      <c r="AJ83" s="498">
        <v>424.40000000000003</v>
      </c>
      <c r="AK83" s="498">
        <v>422.50000000000006</v>
      </c>
      <c r="AL83" s="498">
        <v>423.1</v>
      </c>
      <c r="AM83" s="498">
        <v>409.59999999999997</v>
      </c>
      <c r="AN83" s="498">
        <v>395.50000000000006</v>
      </c>
      <c r="AO83" s="498">
        <v>398.2</v>
      </c>
      <c r="AP83" s="498">
        <v>405.69999999999993</v>
      </c>
      <c r="AQ83" s="498">
        <v>421</v>
      </c>
      <c r="AR83" s="498">
        <v>439.8</v>
      </c>
    </row>
    <row r="84" spans="1:44">
      <c r="A84" s="94" t="s">
        <v>34</v>
      </c>
      <c r="B84" s="95" t="s">
        <v>116</v>
      </c>
      <c r="C84" s="95"/>
      <c r="D84" s="31" t="s">
        <v>110</v>
      </c>
      <c r="E84" s="65" t="s">
        <v>143</v>
      </c>
      <c r="F84" s="65" t="s">
        <v>142</v>
      </c>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row>
    <row r="85" spans="1:44">
      <c r="A85" s="92" t="s">
        <v>35</v>
      </c>
      <c r="B85" s="93" t="s">
        <v>116</v>
      </c>
      <c r="C85" s="93"/>
      <c r="D85" s="63" t="s">
        <v>110</v>
      </c>
      <c r="E85" s="76" t="s">
        <v>143</v>
      </c>
      <c r="F85" s="76" t="s">
        <v>142</v>
      </c>
      <c r="G85" s="499">
        <v>332.3</v>
      </c>
      <c r="H85" s="499">
        <v>319.09999999999997</v>
      </c>
      <c r="I85" s="499">
        <v>311.3</v>
      </c>
      <c r="J85" s="499">
        <v>306.89999999999992</v>
      </c>
      <c r="K85" s="499">
        <v>303.8</v>
      </c>
      <c r="L85" s="499">
        <v>308.89999999999998</v>
      </c>
      <c r="M85" s="499">
        <v>338.59999999999997</v>
      </c>
      <c r="N85" s="499">
        <v>344.90000000000003</v>
      </c>
      <c r="O85" s="499">
        <v>349.70000000000005</v>
      </c>
      <c r="P85" s="499">
        <v>364.8</v>
      </c>
      <c r="Q85" s="499">
        <v>378.2999999999999</v>
      </c>
      <c r="R85" s="499">
        <v>375.7</v>
      </c>
      <c r="S85" s="499">
        <v>358.40000000000003</v>
      </c>
      <c r="T85" s="499">
        <v>347.79999999999995</v>
      </c>
      <c r="U85" s="499">
        <v>360.59999999999997</v>
      </c>
      <c r="V85" s="499">
        <v>368</v>
      </c>
      <c r="W85" s="499">
        <v>373.60000000000008</v>
      </c>
      <c r="X85" s="499">
        <v>382.79999999999995</v>
      </c>
      <c r="Y85" s="499">
        <v>390.20000000000005</v>
      </c>
      <c r="Z85" s="499">
        <v>398.4</v>
      </c>
      <c r="AA85" s="499">
        <v>389.90000000000003</v>
      </c>
      <c r="AB85" s="499">
        <v>389.29999999999995</v>
      </c>
      <c r="AC85" s="499">
        <v>396.7</v>
      </c>
      <c r="AD85" s="499">
        <v>409.2</v>
      </c>
      <c r="AE85" s="499">
        <v>423.7</v>
      </c>
      <c r="AF85" s="499">
        <v>435.8</v>
      </c>
      <c r="AG85" s="499">
        <v>435.2</v>
      </c>
      <c r="AH85" s="499">
        <v>428.40000000000003</v>
      </c>
      <c r="AI85" s="499">
        <v>445.99999999999994</v>
      </c>
      <c r="AJ85" s="499">
        <v>424.40000000000003</v>
      </c>
      <c r="AK85" s="499">
        <v>422.50000000000006</v>
      </c>
      <c r="AL85" s="499">
        <v>423.1</v>
      </c>
      <c r="AM85" s="499">
        <v>409.59999999999997</v>
      </c>
      <c r="AN85" s="499">
        <v>395.50000000000006</v>
      </c>
      <c r="AO85" s="499">
        <v>398.2</v>
      </c>
      <c r="AP85" s="499">
        <v>405.69999999999993</v>
      </c>
      <c r="AQ85" s="499">
        <v>421</v>
      </c>
      <c r="AR85" s="499">
        <v>439.8</v>
      </c>
    </row>
    <row r="86" spans="1:44">
      <c r="A86" s="94" t="s">
        <v>11</v>
      </c>
      <c r="B86" s="95" t="s">
        <v>120</v>
      </c>
      <c r="C86" s="95"/>
      <c r="D86" s="62" t="s">
        <v>97</v>
      </c>
      <c r="E86" s="65" t="s">
        <v>143</v>
      </c>
      <c r="F86" s="65" t="s">
        <v>142</v>
      </c>
      <c r="G86" s="463">
        <v>36.5</v>
      </c>
      <c r="H86" s="463">
        <v>32.5</v>
      </c>
      <c r="I86" s="463">
        <v>32.5</v>
      </c>
      <c r="J86" s="463">
        <v>28.6</v>
      </c>
      <c r="K86" s="463">
        <v>26.4</v>
      </c>
      <c r="L86" s="463">
        <v>28.4</v>
      </c>
      <c r="M86" s="498">
        <v>29.4</v>
      </c>
      <c r="N86" s="498">
        <v>29</v>
      </c>
      <c r="O86" s="498">
        <v>31</v>
      </c>
      <c r="P86" s="498">
        <v>32.1</v>
      </c>
      <c r="Q86" s="498">
        <v>30.1</v>
      </c>
      <c r="R86" s="498">
        <v>29.7</v>
      </c>
      <c r="S86" s="498">
        <v>28.1</v>
      </c>
      <c r="T86" s="498">
        <v>24.2</v>
      </c>
      <c r="U86" s="498">
        <v>22</v>
      </c>
      <c r="V86" s="498">
        <v>26.9</v>
      </c>
      <c r="W86" s="498">
        <v>24.5</v>
      </c>
      <c r="X86" s="498">
        <v>25.5</v>
      </c>
      <c r="Y86" s="498">
        <v>26.1</v>
      </c>
      <c r="Z86" s="498">
        <v>27.3</v>
      </c>
      <c r="AA86" s="498">
        <v>25.2</v>
      </c>
      <c r="AB86" s="498">
        <v>25.6</v>
      </c>
      <c r="AC86" s="498">
        <v>23.799999999999997</v>
      </c>
      <c r="AD86" s="498">
        <v>24.9</v>
      </c>
      <c r="AE86" s="498">
        <v>21.6</v>
      </c>
      <c r="AF86" s="498">
        <v>21</v>
      </c>
      <c r="AG86" s="498">
        <v>19.7</v>
      </c>
      <c r="AH86" s="498">
        <v>17.599999999999998</v>
      </c>
      <c r="AI86" s="498">
        <v>16.2</v>
      </c>
      <c r="AJ86" s="498">
        <v>13.9</v>
      </c>
      <c r="AK86" s="498">
        <v>14</v>
      </c>
      <c r="AL86" s="498">
        <v>14.1</v>
      </c>
      <c r="AM86" s="498">
        <v>12.8</v>
      </c>
      <c r="AN86" s="498">
        <v>13.1</v>
      </c>
      <c r="AO86" s="498">
        <v>12.5</v>
      </c>
      <c r="AP86" s="498">
        <v>14.5</v>
      </c>
      <c r="AQ86" s="498">
        <v>14.7</v>
      </c>
      <c r="AR86" s="498">
        <v>14.9</v>
      </c>
    </row>
    <row r="87" spans="1:44">
      <c r="A87" s="94" t="s">
        <v>17</v>
      </c>
      <c r="B87" s="95" t="s">
        <v>120</v>
      </c>
      <c r="C87" s="95"/>
      <c r="D87" s="31" t="s">
        <v>97</v>
      </c>
      <c r="E87" s="65" t="s">
        <v>143</v>
      </c>
      <c r="F87" s="65" t="s">
        <v>142</v>
      </c>
      <c r="G87" s="498">
        <v>18.600000000000001</v>
      </c>
      <c r="H87" s="498">
        <v>15.6</v>
      </c>
      <c r="I87" s="498">
        <v>14</v>
      </c>
      <c r="J87" s="498">
        <v>14.1</v>
      </c>
      <c r="K87" s="498">
        <v>12.8</v>
      </c>
      <c r="L87" s="498">
        <v>11.3</v>
      </c>
      <c r="M87" s="498">
        <v>12.5</v>
      </c>
      <c r="N87" s="498">
        <v>13.7</v>
      </c>
      <c r="O87" s="498">
        <v>13.6</v>
      </c>
      <c r="P87" s="498">
        <v>12.3</v>
      </c>
      <c r="Q87" s="498">
        <v>11.4</v>
      </c>
      <c r="R87" s="498">
        <v>12.3</v>
      </c>
      <c r="S87" s="498">
        <v>10.7</v>
      </c>
      <c r="T87" s="498">
        <v>9</v>
      </c>
      <c r="U87" s="498">
        <v>9.1999999999999993</v>
      </c>
      <c r="V87" s="498">
        <v>9.6</v>
      </c>
      <c r="W87" s="498">
        <v>9.5</v>
      </c>
      <c r="X87" s="498">
        <v>10.199999999999999</v>
      </c>
      <c r="Y87" s="498">
        <v>10.5</v>
      </c>
      <c r="Z87" s="498">
        <v>8.9</v>
      </c>
      <c r="AA87" s="498">
        <v>10.199999999999999</v>
      </c>
      <c r="AB87" s="498">
        <v>9.6</v>
      </c>
      <c r="AC87" s="498">
        <v>9.3000000000000007</v>
      </c>
      <c r="AD87" s="498">
        <v>8.7999999999999989</v>
      </c>
      <c r="AE87" s="498">
        <v>8.6999999999999993</v>
      </c>
      <c r="AF87" s="498">
        <v>8.9</v>
      </c>
      <c r="AG87" s="498">
        <v>7.8999999999999995</v>
      </c>
      <c r="AH87" s="498">
        <v>6.8999999999999995</v>
      </c>
      <c r="AI87" s="498">
        <v>6.6</v>
      </c>
      <c r="AJ87" s="498">
        <v>5.5</v>
      </c>
      <c r="AK87" s="498">
        <v>5.0999999999999996</v>
      </c>
      <c r="AL87" s="498">
        <v>5.3</v>
      </c>
      <c r="AM87" s="498">
        <v>4.5999999999999996</v>
      </c>
      <c r="AN87" s="498">
        <v>5.3</v>
      </c>
      <c r="AO87" s="498">
        <v>4.4000000000000004</v>
      </c>
      <c r="AP87" s="498">
        <v>4.3</v>
      </c>
      <c r="AQ87" s="498">
        <v>4.2</v>
      </c>
      <c r="AR87" s="498">
        <v>4.5</v>
      </c>
    </row>
    <row r="88" spans="1:44">
      <c r="A88" s="94" t="s">
        <v>18</v>
      </c>
      <c r="B88" s="95" t="s">
        <v>120</v>
      </c>
      <c r="C88" s="95"/>
      <c r="D88" s="31" t="s">
        <v>97</v>
      </c>
      <c r="E88" s="65" t="s">
        <v>143</v>
      </c>
      <c r="F88" s="65" t="s">
        <v>142</v>
      </c>
      <c r="G88" s="498">
        <v>2.2000000000000002</v>
      </c>
      <c r="H88" s="498">
        <v>2.2000000000000002</v>
      </c>
      <c r="I88" s="498">
        <v>2.1</v>
      </c>
      <c r="J88" s="498">
        <v>1.9</v>
      </c>
      <c r="K88" s="498">
        <v>2.1</v>
      </c>
      <c r="L88" s="498">
        <v>1.9</v>
      </c>
      <c r="M88" s="498">
        <v>1.7</v>
      </c>
      <c r="N88" s="498">
        <v>1.6</v>
      </c>
      <c r="O88" s="498">
        <v>1.7</v>
      </c>
      <c r="P88" s="498">
        <v>1.6</v>
      </c>
      <c r="Q88" s="498">
        <v>1.1000000000000001</v>
      </c>
      <c r="R88" s="498">
        <v>0.9</v>
      </c>
      <c r="S88" s="498">
        <v>0.8</v>
      </c>
      <c r="T88" s="498">
        <v>0.9</v>
      </c>
      <c r="U88" s="498">
        <v>0.6</v>
      </c>
      <c r="V88" s="498">
        <v>1.1000000000000001</v>
      </c>
      <c r="W88" s="498">
        <v>1</v>
      </c>
      <c r="X88" s="498">
        <v>1</v>
      </c>
      <c r="Y88" s="498">
        <v>0.9</v>
      </c>
      <c r="Z88" s="498">
        <v>1.1000000000000001</v>
      </c>
      <c r="AA88" s="498">
        <v>1.2</v>
      </c>
      <c r="AB88" s="498">
        <v>1</v>
      </c>
      <c r="AC88" s="498">
        <v>1</v>
      </c>
      <c r="AD88" s="498">
        <v>1</v>
      </c>
      <c r="AE88" s="498">
        <v>0.8</v>
      </c>
      <c r="AF88" s="498">
        <v>0.5</v>
      </c>
      <c r="AG88" s="498">
        <v>0.6</v>
      </c>
      <c r="AH88" s="498">
        <v>0.8</v>
      </c>
      <c r="AI88" s="498">
        <v>0.9</v>
      </c>
      <c r="AJ88" s="498">
        <v>0.9</v>
      </c>
      <c r="AK88" s="498">
        <v>0.8</v>
      </c>
      <c r="AL88" s="498">
        <v>0.8</v>
      </c>
      <c r="AM88" s="498">
        <v>0.9</v>
      </c>
      <c r="AN88" s="498">
        <v>0.7</v>
      </c>
      <c r="AO88" s="498">
        <v>0.4</v>
      </c>
      <c r="AP88" s="498">
        <v>0.5</v>
      </c>
      <c r="AQ88" s="498">
        <v>0.5</v>
      </c>
      <c r="AR88" s="498">
        <v>0.5</v>
      </c>
    </row>
    <row r="89" spans="1:44">
      <c r="A89" s="94" t="s">
        <v>19</v>
      </c>
      <c r="B89" s="95" t="s">
        <v>120</v>
      </c>
      <c r="C89" s="95"/>
      <c r="D89" s="31" t="s">
        <v>97</v>
      </c>
      <c r="E89" s="65" t="s">
        <v>143</v>
      </c>
      <c r="F89" s="65" t="s">
        <v>142</v>
      </c>
      <c r="G89" s="498">
        <v>8.5</v>
      </c>
      <c r="H89" s="498">
        <v>8.1999999999999993</v>
      </c>
      <c r="I89" s="498">
        <v>8.9</v>
      </c>
      <c r="J89" s="498">
        <v>8.5</v>
      </c>
      <c r="K89" s="498">
        <v>9.1</v>
      </c>
      <c r="L89" s="498">
        <v>8.9</v>
      </c>
      <c r="M89" s="498">
        <v>7.7</v>
      </c>
      <c r="N89" s="498">
        <v>6.6</v>
      </c>
      <c r="O89" s="498">
        <v>6.4</v>
      </c>
      <c r="P89" s="498">
        <v>5.3</v>
      </c>
      <c r="Q89" s="498">
        <v>6.2</v>
      </c>
      <c r="R89" s="498">
        <v>5.0999999999999996</v>
      </c>
      <c r="S89" s="498">
        <v>4.5</v>
      </c>
      <c r="T89" s="498">
        <v>3.8</v>
      </c>
      <c r="U89" s="498">
        <v>3.3</v>
      </c>
      <c r="V89" s="498">
        <v>4</v>
      </c>
      <c r="W89" s="498">
        <v>4.5</v>
      </c>
      <c r="X89" s="498">
        <v>4.2</v>
      </c>
      <c r="Y89" s="498">
        <v>4.3</v>
      </c>
      <c r="Z89" s="498">
        <v>4.0999999999999996</v>
      </c>
      <c r="AA89" s="498">
        <v>4.0999999999999996</v>
      </c>
      <c r="AB89" s="498">
        <v>4</v>
      </c>
      <c r="AC89" s="498">
        <v>4.3</v>
      </c>
      <c r="AD89" s="498">
        <v>3.8</v>
      </c>
      <c r="AE89" s="498">
        <v>3.8</v>
      </c>
      <c r="AF89" s="498">
        <v>3.8</v>
      </c>
      <c r="AG89" s="498">
        <v>3.3</v>
      </c>
      <c r="AH89" s="498">
        <v>3</v>
      </c>
      <c r="AI89" s="498">
        <v>2.7</v>
      </c>
      <c r="AJ89" s="498">
        <v>2.2999999999999998</v>
      </c>
      <c r="AK89" s="498">
        <v>2.2000000000000002</v>
      </c>
      <c r="AL89" s="498">
        <v>2.5</v>
      </c>
      <c r="AM89" s="498">
        <v>2.2000000000000002</v>
      </c>
      <c r="AN89" s="498">
        <v>1.7</v>
      </c>
      <c r="AO89" s="498">
        <v>2.2000000000000002</v>
      </c>
      <c r="AP89" s="498">
        <v>2.2000000000000002</v>
      </c>
      <c r="AQ89" s="498">
        <v>2.4</v>
      </c>
      <c r="AR89" s="498">
        <v>2.2000000000000002</v>
      </c>
    </row>
    <row r="90" spans="1:44">
      <c r="A90" s="94" t="s">
        <v>20</v>
      </c>
      <c r="B90" s="95" t="s">
        <v>120</v>
      </c>
      <c r="C90" s="95"/>
      <c r="D90" s="31" t="s">
        <v>97</v>
      </c>
      <c r="E90" s="65" t="s">
        <v>143</v>
      </c>
      <c r="F90" s="65" t="s">
        <v>142</v>
      </c>
      <c r="G90" s="498">
        <v>1.4</v>
      </c>
      <c r="H90" s="498">
        <v>1.4</v>
      </c>
      <c r="I90" s="498">
        <v>1.4</v>
      </c>
      <c r="J90" s="498">
        <v>1.6</v>
      </c>
      <c r="K90" s="498">
        <v>1.9</v>
      </c>
      <c r="L90" s="498">
        <v>1.4</v>
      </c>
      <c r="M90" s="498">
        <v>1.5</v>
      </c>
      <c r="N90" s="498">
        <v>0.9</v>
      </c>
      <c r="O90" s="498">
        <v>0.7</v>
      </c>
      <c r="P90" s="498">
        <v>0.3</v>
      </c>
      <c r="Q90" s="498">
        <v>0.6</v>
      </c>
      <c r="R90" s="498">
        <v>0.6</v>
      </c>
      <c r="S90" s="498">
        <v>0.7</v>
      </c>
      <c r="T90" s="498">
        <v>0.6</v>
      </c>
      <c r="U90" s="498">
        <v>0.6</v>
      </c>
      <c r="V90" s="498">
        <v>0.6</v>
      </c>
      <c r="W90" s="498">
        <v>0.6</v>
      </c>
      <c r="X90" s="498">
        <v>0.6</v>
      </c>
      <c r="Y90" s="498">
        <v>0.7</v>
      </c>
      <c r="Z90" s="498">
        <v>0.6</v>
      </c>
      <c r="AA90" s="498">
        <v>0.6</v>
      </c>
      <c r="AB90" s="498">
        <v>0.6</v>
      </c>
      <c r="AC90" s="498">
        <v>0.6</v>
      </c>
      <c r="AD90" s="498">
        <v>0.5</v>
      </c>
      <c r="AE90" s="498">
        <v>0.6</v>
      </c>
      <c r="AF90" s="498">
        <v>0.9</v>
      </c>
      <c r="AG90" s="498">
        <v>0.7</v>
      </c>
      <c r="AH90" s="498">
        <v>0.6</v>
      </c>
      <c r="AI90" s="498">
        <v>0.6</v>
      </c>
      <c r="AJ90" s="498">
        <v>0.6</v>
      </c>
      <c r="AK90" s="498">
        <v>0.4</v>
      </c>
      <c r="AL90" s="498">
        <v>0.6</v>
      </c>
      <c r="AM90" s="498">
        <v>0.4</v>
      </c>
      <c r="AN90" s="498">
        <v>0.3</v>
      </c>
      <c r="AO90" s="498">
        <v>0.3</v>
      </c>
      <c r="AP90" s="498">
        <v>0.5</v>
      </c>
      <c r="AQ90" s="498">
        <v>0.6</v>
      </c>
      <c r="AR90" s="498">
        <v>0.8</v>
      </c>
    </row>
    <row r="91" spans="1:44">
      <c r="A91" s="94" t="s">
        <v>21</v>
      </c>
      <c r="B91" s="95" t="s">
        <v>120</v>
      </c>
      <c r="C91" s="95"/>
      <c r="D91" s="31" t="s">
        <v>97</v>
      </c>
      <c r="E91" s="65" t="s">
        <v>143</v>
      </c>
      <c r="F91" s="65" t="s">
        <v>142</v>
      </c>
      <c r="G91" s="498">
        <v>1.7</v>
      </c>
      <c r="H91" s="498">
        <v>1.1000000000000001</v>
      </c>
      <c r="I91" s="498">
        <v>1.4</v>
      </c>
      <c r="J91" s="498">
        <v>1.5</v>
      </c>
      <c r="K91" s="498">
        <v>1.2</v>
      </c>
      <c r="L91" s="498">
        <v>0.9</v>
      </c>
      <c r="M91" s="498">
        <v>0.9</v>
      </c>
      <c r="N91" s="498">
        <v>0.9</v>
      </c>
      <c r="O91" s="498">
        <v>1</v>
      </c>
      <c r="P91" s="498">
        <v>1.1000000000000001</v>
      </c>
      <c r="Q91" s="498">
        <v>1.1000000000000001</v>
      </c>
      <c r="R91" s="498">
        <v>1.2</v>
      </c>
      <c r="S91" s="498">
        <v>1.6</v>
      </c>
      <c r="T91" s="498">
        <v>1.2</v>
      </c>
      <c r="U91" s="498">
        <v>1</v>
      </c>
      <c r="V91" s="498">
        <v>1.2</v>
      </c>
      <c r="W91" s="498">
        <v>1.2</v>
      </c>
      <c r="X91" s="498">
        <v>1.2</v>
      </c>
      <c r="Y91" s="498">
        <v>1.1000000000000001</v>
      </c>
      <c r="Z91" s="498">
        <v>1.1000000000000001</v>
      </c>
      <c r="AA91" s="498">
        <v>1</v>
      </c>
      <c r="AB91" s="498">
        <v>0.9</v>
      </c>
      <c r="AC91" s="498">
        <v>0.8</v>
      </c>
      <c r="AD91" s="498">
        <v>0.8</v>
      </c>
      <c r="AE91" s="498">
        <v>0.7</v>
      </c>
      <c r="AF91" s="498">
        <v>0.7</v>
      </c>
      <c r="AG91" s="498">
        <v>0.8</v>
      </c>
      <c r="AH91" s="498">
        <v>0.7</v>
      </c>
      <c r="AI91" s="498">
        <v>0.7</v>
      </c>
      <c r="AJ91" s="498">
        <v>0.6</v>
      </c>
      <c r="AK91" s="498">
        <v>0.7</v>
      </c>
      <c r="AL91" s="498">
        <v>0.6</v>
      </c>
      <c r="AM91" s="498">
        <v>0.6</v>
      </c>
      <c r="AN91" s="498">
        <v>0.5</v>
      </c>
      <c r="AO91" s="498">
        <v>0.4</v>
      </c>
      <c r="AP91" s="498">
        <v>0.5</v>
      </c>
      <c r="AQ91" s="498">
        <v>0.5</v>
      </c>
      <c r="AR91" s="498">
        <v>0.5</v>
      </c>
    </row>
    <row r="92" spans="1:44">
      <c r="A92" s="94" t="s">
        <v>22</v>
      </c>
      <c r="B92" s="95" t="s">
        <v>120</v>
      </c>
      <c r="C92" s="95"/>
      <c r="D92" s="31" t="s">
        <v>97</v>
      </c>
      <c r="E92" s="65" t="s">
        <v>143</v>
      </c>
      <c r="F92" s="65" t="s">
        <v>142</v>
      </c>
      <c r="G92" s="498">
        <v>18.8</v>
      </c>
      <c r="H92" s="498">
        <v>16.600000000000001</v>
      </c>
      <c r="I92" s="498">
        <v>16.8</v>
      </c>
      <c r="J92" s="498">
        <v>15.7</v>
      </c>
      <c r="K92" s="498">
        <v>13</v>
      </c>
      <c r="L92" s="498">
        <v>11.9</v>
      </c>
      <c r="M92" s="498">
        <v>12.5</v>
      </c>
      <c r="N92" s="498">
        <v>12.1</v>
      </c>
      <c r="O92" s="498">
        <v>13</v>
      </c>
      <c r="P92" s="498">
        <v>11.9</v>
      </c>
      <c r="Q92" s="498">
        <v>12.5</v>
      </c>
      <c r="R92" s="498">
        <v>12.8</v>
      </c>
      <c r="S92" s="498">
        <v>12</v>
      </c>
      <c r="T92" s="498">
        <v>9.4</v>
      </c>
      <c r="U92" s="498">
        <v>8</v>
      </c>
      <c r="V92" s="498">
        <v>8.3000000000000007</v>
      </c>
      <c r="W92" s="498">
        <v>7.9</v>
      </c>
      <c r="X92" s="498">
        <v>8</v>
      </c>
      <c r="Y92" s="498">
        <v>8</v>
      </c>
      <c r="Z92" s="498">
        <v>9.1999999999999993</v>
      </c>
      <c r="AA92" s="498">
        <v>8.8000000000000007</v>
      </c>
      <c r="AB92" s="498">
        <v>8.9</v>
      </c>
      <c r="AC92" s="498">
        <v>8.5</v>
      </c>
      <c r="AD92" s="498">
        <v>7.7</v>
      </c>
      <c r="AE92" s="498">
        <v>6.8</v>
      </c>
      <c r="AF92" s="498">
        <v>6.7</v>
      </c>
      <c r="AG92" s="498">
        <v>6.4</v>
      </c>
      <c r="AH92" s="498">
        <v>5.4</v>
      </c>
      <c r="AI92" s="498">
        <v>4.9000000000000004</v>
      </c>
      <c r="AJ92" s="498">
        <v>3.8</v>
      </c>
      <c r="AK92" s="498">
        <v>3.7</v>
      </c>
      <c r="AL92" s="498">
        <v>3.7</v>
      </c>
      <c r="AM92" s="498">
        <v>3.1</v>
      </c>
      <c r="AN92" s="498">
        <v>2.6</v>
      </c>
      <c r="AO92" s="498">
        <v>3.8</v>
      </c>
      <c r="AP92" s="498">
        <v>2.6</v>
      </c>
      <c r="AQ92" s="498">
        <v>2.5</v>
      </c>
      <c r="AR92" s="498">
        <v>2.2999999999999998</v>
      </c>
    </row>
    <row r="93" spans="1:44">
      <c r="A93" s="94" t="s">
        <v>23</v>
      </c>
      <c r="B93" s="95" t="s">
        <v>120</v>
      </c>
      <c r="C93" s="95"/>
      <c r="D93" s="31" t="s">
        <v>97</v>
      </c>
      <c r="E93" s="65" t="s">
        <v>143</v>
      </c>
      <c r="F93" s="65" t="s">
        <v>142</v>
      </c>
      <c r="G93" s="498">
        <v>19.3</v>
      </c>
      <c r="H93" s="498">
        <v>17.2</v>
      </c>
      <c r="I93" s="498">
        <v>18.8</v>
      </c>
      <c r="J93" s="498">
        <v>18</v>
      </c>
      <c r="K93" s="498">
        <v>17.5</v>
      </c>
      <c r="L93" s="498">
        <v>18.8</v>
      </c>
      <c r="M93" s="498">
        <v>15.8</v>
      </c>
      <c r="N93" s="498">
        <v>14.9</v>
      </c>
      <c r="O93" s="498">
        <v>19.3</v>
      </c>
      <c r="P93" s="498">
        <v>19.7</v>
      </c>
      <c r="Q93" s="498">
        <v>19.100000000000001</v>
      </c>
      <c r="R93" s="498">
        <v>19.8</v>
      </c>
      <c r="S93" s="498">
        <v>18.399999999999999</v>
      </c>
      <c r="T93" s="498">
        <v>15.9</v>
      </c>
      <c r="U93" s="498">
        <v>13.9</v>
      </c>
      <c r="V93" s="498">
        <v>16.2</v>
      </c>
      <c r="W93" s="498">
        <v>17.5</v>
      </c>
      <c r="X93" s="498">
        <v>19.399999999999999</v>
      </c>
      <c r="Y93" s="498">
        <v>19.5</v>
      </c>
      <c r="Z93" s="498">
        <v>19.8</v>
      </c>
      <c r="AA93" s="498">
        <v>16.8</v>
      </c>
      <c r="AB93" s="498">
        <v>18.100000000000001</v>
      </c>
      <c r="AC93" s="498">
        <v>17.5</v>
      </c>
      <c r="AD93" s="498">
        <v>16.899999999999999</v>
      </c>
      <c r="AE93" s="498">
        <v>15.4</v>
      </c>
      <c r="AF93" s="498">
        <v>15</v>
      </c>
      <c r="AG93" s="498">
        <v>13.2</v>
      </c>
      <c r="AH93" s="498">
        <v>12.6</v>
      </c>
      <c r="AI93" s="498">
        <v>11.5</v>
      </c>
      <c r="AJ93" s="498">
        <v>9.6</v>
      </c>
      <c r="AK93" s="498">
        <v>9</v>
      </c>
      <c r="AL93" s="498">
        <v>8.9</v>
      </c>
      <c r="AM93" s="498">
        <v>8.1</v>
      </c>
      <c r="AN93" s="498">
        <v>7.7</v>
      </c>
      <c r="AO93" s="498">
        <v>7</v>
      </c>
      <c r="AP93" s="498">
        <v>8.5</v>
      </c>
      <c r="AQ93" s="498">
        <v>8.4</v>
      </c>
      <c r="AR93" s="498">
        <v>8.9</v>
      </c>
    </row>
    <row r="94" spans="1:44">
      <c r="A94" s="94" t="s">
        <v>24</v>
      </c>
      <c r="B94" s="95" t="s">
        <v>120</v>
      </c>
      <c r="C94" s="95"/>
      <c r="D94" s="31" t="s">
        <v>97</v>
      </c>
      <c r="E94" s="65" t="s">
        <v>143</v>
      </c>
      <c r="F94" s="65" t="s">
        <v>142</v>
      </c>
      <c r="G94" s="498">
        <v>158.70000000000002</v>
      </c>
      <c r="H94" s="498">
        <v>145.5</v>
      </c>
      <c r="I94" s="498">
        <v>135.20000000000002</v>
      </c>
      <c r="J94" s="498">
        <v>136.9</v>
      </c>
      <c r="K94" s="498">
        <v>129.6</v>
      </c>
      <c r="L94" s="498">
        <v>122.3</v>
      </c>
      <c r="M94" s="498">
        <v>128.5</v>
      </c>
      <c r="N94" s="498">
        <v>134.30000000000001</v>
      </c>
      <c r="O94" s="498">
        <v>135.9</v>
      </c>
      <c r="P94" s="498">
        <v>140.9</v>
      </c>
      <c r="Q94" s="498">
        <v>142</v>
      </c>
      <c r="R94" s="498">
        <v>135.5</v>
      </c>
      <c r="S94" s="498">
        <v>121.2</v>
      </c>
      <c r="T94" s="498">
        <v>106.80000000000001</v>
      </c>
      <c r="U94" s="498">
        <v>100.2</v>
      </c>
      <c r="V94" s="498">
        <v>91.399999999999991</v>
      </c>
      <c r="W94" s="498">
        <v>92.1</v>
      </c>
      <c r="X94" s="498">
        <v>98.3</v>
      </c>
      <c r="Y94" s="498">
        <v>100.39999999999999</v>
      </c>
      <c r="Z94" s="498">
        <v>105</v>
      </c>
      <c r="AA94" s="498">
        <v>96.8</v>
      </c>
      <c r="AB94" s="498">
        <v>95.5</v>
      </c>
      <c r="AC94" s="498">
        <v>85.4</v>
      </c>
      <c r="AD94" s="498">
        <v>82.8</v>
      </c>
      <c r="AE94" s="498">
        <v>77.099999999999994</v>
      </c>
      <c r="AF94" s="498">
        <v>71.3</v>
      </c>
      <c r="AG94" s="498">
        <v>63.1</v>
      </c>
      <c r="AH94" s="498">
        <v>56.300000000000004</v>
      </c>
      <c r="AI94" s="498">
        <v>50.6</v>
      </c>
      <c r="AJ94" s="498">
        <v>42.5</v>
      </c>
      <c r="AK94" s="498">
        <v>40</v>
      </c>
      <c r="AL94" s="498">
        <v>39.4</v>
      </c>
      <c r="AM94" s="498">
        <v>35.6</v>
      </c>
      <c r="AN94" s="498">
        <v>33.200000000000003</v>
      </c>
      <c r="AO94" s="498">
        <v>32.800000000000004</v>
      </c>
      <c r="AP94" s="498">
        <v>33.700000000000003</v>
      </c>
      <c r="AQ94" s="498">
        <v>35</v>
      </c>
      <c r="AR94" s="498">
        <v>36.299999999999997</v>
      </c>
    </row>
    <row r="95" spans="1:44">
      <c r="A95" s="94" t="s">
        <v>25</v>
      </c>
      <c r="B95" s="95" t="s">
        <v>120</v>
      </c>
      <c r="C95" s="95"/>
      <c r="D95" s="31" t="s">
        <v>97</v>
      </c>
      <c r="E95" s="65" t="s">
        <v>143</v>
      </c>
      <c r="F95" s="65" t="s">
        <v>142</v>
      </c>
      <c r="G95" s="498">
        <v>100.8</v>
      </c>
      <c r="H95" s="498">
        <v>93.5</v>
      </c>
      <c r="I95" s="498">
        <v>82.4</v>
      </c>
      <c r="J95" s="498">
        <v>81.2</v>
      </c>
      <c r="K95" s="498">
        <v>78</v>
      </c>
      <c r="L95" s="498">
        <v>77</v>
      </c>
      <c r="M95" s="498">
        <v>74.900000000000006</v>
      </c>
      <c r="N95" s="498">
        <v>77.8</v>
      </c>
      <c r="O95" s="498">
        <v>79.400000000000006</v>
      </c>
      <c r="P95" s="498">
        <v>77.900000000000006</v>
      </c>
      <c r="Q95" s="498">
        <v>76.300000000000011</v>
      </c>
      <c r="R95" s="498">
        <v>77</v>
      </c>
      <c r="S95" s="498">
        <v>74.3</v>
      </c>
      <c r="T95" s="498">
        <v>65.5</v>
      </c>
      <c r="U95" s="498">
        <v>68.599999999999994</v>
      </c>
      <c r="V95" s="498">
        <v>73.2</v>
      </c>
      <c r="W95" s="498">
        <v>81.599999999999994</v>
      </c>
      <c r="X95" s="498">
        <v>84.2</v>
      </c>
      <c r="Y95" s="498">
        <v>85.3</v>
      </c>
      <c r="Z95" s="498">
        <v>84.1</v>
      </c>
      <c r="AA95" s="498">
        <v>83.3</v>
      </c>
      <c r="AB95" s="498">
        <v>77.3</v>
      </c>
      <c r="AC95" s="498">
        <v>76.400000000000006</v>
      </c>
      <c r="AD95" s="498">
        <v>73.400000000000006</v>
      </c>
      <c r="AE95" s="498">
        <v>71.100000000000009</v>
      </c>
      <c r="AF95" s="498">
        <v>65</v>
      </c>
      <c r="AG95" s="498">
        <v>59.5</v>
      </c>
      <c r="AH95" s="498">
        <v>54</v>
      </c>
      <c r="AI95" s="498">
        <v>48.9</v>
      </c>
      <c r="AJ95" s="498">
        <v>38.200000000000003</v>
      </c>
      <c r="AK95" s="498">
        <v>39.1</v>
      </c>
      <c r="AL95" s="498">
        <v>42.1</v>
      </c>
      <c r="AM95" s="498">
        <v>38.799999999999997</v>
      </c>
      <c r="AN95" s="498">
        <v>39.1</v>
      </c>
      <c r="AO95" s="498">
        <v>41.4</v>
      </c>
      <c r="AP95" s="498">
        <v>45.6</v>
      </c>
      <c r="AQ95" s="498">
        <v>44.6</v>
      </c>
      <c r="AR95" s="498">
        <v>43.7</v>
      </c>
    </row>
    <row r="96" spans="1:44">
      <c r="A96" s="94" t="s">
        <v>26</v>
      </c>
      <c r="B96" s="95" t="s">
        <v>120</v>
      </c>
      <c r="C96" s="95"/>
      <c r="D96" s="31" t="s">
        <v>97</v>
      </c>
      <c r="E96" s="65" t="s">
        <v>143</v>
      </c>
      <c r="F96" s="65" t="s">
        <v>142</v>
      </c>
      <c r="G96" s="498">
        <v>1.8</v>
      </c>
      <c r="H96" s="498">
        <v>1.7</v>
      </c>
      <c r="I96" s="498">
        <v>1.9</v>
      </c>
      <c r="J96" s="498">
        <v>2</v>
      </c>
      <c r="K96" s="498">
        <v>1.9</v>
      </c>
      <c r="L96" s="498">
        <v>2</v>
      </c>
      <c r="M96" s="498">
        <v>1.8</v>
      </c>
      <c r="N96" s="498">
        <v>1.6</v>
      </c>
      <c r="O96" s="498">
        <v>1.8</v>
      </c>
      <c r="P96" s="498">
        <v>2.1</v>
      </c>
      <c r="Q96" s="498">
        <v>1.6</v>
      </c>
      <c r="R96" s="498">
        <v>1.6</v>
      </c>
      <c r="S96" s="498">
        <v>1.7</v>
      </c>
      <c r="T96" s="498">
        <v>1.6</v>
      </c>
      <c r="U96" s="498">
        <v>1.7</v>
      </c>
      <c r="V96" s="498">
        <v>2.4</v>
      </c>
      <c r="W96" s="498">
        <v>2.5</v>
      </c>
      <c r="X96" s="498">
        <v>2.7</v>
      </c>
      <c r="Y96" s="498">
        <v>2.6</v>
      </c>
      <c r="Z96" s="498">
        <v>2.6</v>
      </c>
      <c r="AA96" s="498">
        <v>2</v>
      </c>
      <c r="AB96" s="498">
        <v>2</v>
      </c>
      <c r="AC96" s="498">
        <v>2</v>
      </c>
      <c r="AD96" s="498">
        <v>1.9</v>
      </c>
      <c r="AE96" s="498">
        <v>1.5</v>
      </c>
      <c r="AF96" s="498">
        <v>1.3</v>
      </c>
      <c r="AG96" s="498">
        <v>1.2</v>
      </c>
      <c r="AH96" s="498">
        <v>1.3</v>
      </c>
      <c r="AI96" s="498">
        <v>1.2</v>
      </c>
      <c r="AJ96" s="498">
        <v>1.2</v>
      </c>
      <c r="AK96" s="498">
        <v>1</v>
      </c>
      <c r="AL96" s="498">
        <v>1</v>
      </c>
      <c r="AM96" s="498">
        <v>0.8</v>
      </c>
      <c r="AN96" s="498">
        <v>0.8</v>
      </c>
      <c r="AO96" s="498">
        <v>0.5</v>
      </c>
      <c r="AP96" s="498">
        <v>0.6</v>
      </c>
      <c r="AQ96" s="498">
        <v>0.4</v>
      </c>
      <c r="AR96" s="498">
        <v>0.6</v>
      </c>
    </row>
    <row r="97" spans="1:44">
      <c r="A97" s="94" t="s">
        <v>27</v>
      </c>
      <c r="B97" s="95" t="s">
        <v>120</v>
      </c>
      <c r="C97" s="95"/>
      <c r="D97" s="31" t="s">
        <v>97</v>
      </c>
      <c r="E97" s="65" t="s">
        <v>143</v>
      </c>
      <c r="F97" s="65" t="s">
        <v>142</v>
      </c>
      <c r="G97" s="498">
        <v>29.3</v>
      </c>
      <c r="H97" s="498">
        <v>26.1</v>
      </c>
      <c r="I97" s="498">
        <v>27.4</v>
      </c>
      <c r="J97" s="498">
        <v>23.2</v>
      </c>
      <c r="K97" s="498">
        <v>21.9</v>
      </c>
      <c r="L97" s="498">
        <v>22.4</v>
      </c>
      <c r="M97" s="498">
        <v>18.600000000000001</v>
      </c>
      <c r="N97" s="498">
        <v>18.899999999999999</v>
      </c>
      <c r="O97" s="498">
        <v>18.7</v>
      </c>
      <c r="P97" s="498">
        <v>22.7</v>
      </c>
      <c r="Q97" s="498">
        <v>20.5</v>
      </c>
      <c r="R97" s="498">
        <v>22.2</v>
      </c>
      <c r="S97" s="498">
        <v>22.1</v>
      </c>
      <c r="T97" s="498">
        <v>19.8</v>
      </c>
      <c r="U97" s="498">
        <v>18.100000000000001</v>
      </c>
      <c r="V97" s="498">
        <v>19.8</v>
      </c>
      <c r="W97" s="498">
        <v>22.9</v>
      </c>
      <c r="X97" s="498">
        <v>24.2</v>
      </c>
      <c r="Y97" s="498">
        <v>24.3</v>
      </c>
      <c r="Z97" s="498">
        <v>23.6</v>
      </c>
      <c r="AA97" s="498">
        <v>26.4</v>
      </c>
      <c r="AB97" s="498">
        <v>27.6</v>
      </c>
      <c r="AC97" s="498">
        <v>25.1</v>
      </c>
      <c r="AD97" s="498">
        <v>25.5</v>
      </c>
      <c r="AE97" s="498">
        <v>24.2</v>
      </c>
      <c r="AF97" s="498">
        <v>23.7</v>
      </c>
      <c r="AG97" s="498">
        <v>23.5</v>
      </c>
      <c r="AH97" s="498">
        <v>21.7</v>
      </c>
      <c r="AI97" s="498">
        <v>21.200000000000003</v>
      </c>
      <c r="AJ97" s="498">
        <v>18.3</v>
      </c>
      <c r="AK97" s="498">
        <v>16.899999999999999</v>
      </c>
      <c r="AL97" s="498">
        <v>16.900000000000002</v>
      </c>
      <c r="AM97" s="498">
        <v>15.5</v>
      </c>
      <c r="AN97" s="498">
        <v>14.8</v>
      </c>
      <c r="AO97" s="498">
        <v>13.8</v>
      </c>
      <c r="AP97" s="498">
        <v>14</v>
      </c>
      <c r="AQ97" s="498">
        <v>13.5</v>
      </c>
      <c r="AR97" s="498">
        <v>13.7</v>
      </c>
    </row>
    <row r="98" spans="1:44">
      <c r="A98" s="94" t="s">
        <v>28</v>
      </c>
      <c r="B98" s="95" t="s">
        <v>120</v>
      </c>
      <c r="C98" s="95"/>
      <c r="D98" s="31" t="s">
        <v>97</v>
      </c>
      <c r="E98" s="65" t="s">
        <v>143</v>
      </c>
      <c r="F98" s="65" t="s">
        <v>142</v>
      </c>
      <c r="G98" s="498">
        <v>48</v>
      </c>
      <c r="H98" s="498">
        <v>43.8</v>
      </c>
      <c r="I98" s="498">
        <v>43.8</v>
      </c>
      <c r="J98" s="498">
        <v>44.699999999999996</v>
      </c>
      <c r="K98" s="498">
        <v>41.8</v>
      </c>
      <c r="L98" s="498">
        <v>41.5</v>
      </c>
      <c r="M98" s="498">
        <v>45.1</v>
      </c>
      <c r="N98" s="498">
        <v>45.1</v>
      </c>
      <c r="O98" s="498">
        <v>42.1</v>
      </c>
      <c r="P98" s="498">
        <v>40.700000000000003</v>
      </c>
      <c r="Q98" s="498">
        <v>45.3</v>
      </c>
      <c r="R98" s="498">
        <v>42.4</v>
      </c>
      <c r="S98" s="498">
        <v>42.7</v>
      </c>
      <c r="T98" s="498">
        <v>34.6</v>
      </c>
      <c r="U98" s="498">
        <v>34.200000000000003</v>
      </c>
      <c r="V98" s="498">
        <v>33.700000000000003</v>
      </c>
      <c r="W98" s="498">
        <v>32.4</v>
      </c>
      <c r="X98" s="498">
        <v>32.5</v>
      </c>
      <c r="Y98" s="498">
        <v>32.9</v>
      </c>
      <c r="Z98" s="498">
        <v>31.2</v>
      </c>
      <c r="AA98" s="498">
        <v>32.9</v>
      </c>
      <c r="AB98" s="498">
        <v>29.9</v>
      </c>
      <c r="AC98" s="498">
        <v>27.5</v>
      </c>
      <c r="AD98" s="498">
        <v>25.4</v>
      </c>
      <c r="AE98" s="498">
        <v>20</v>
      </c>
      <c r="AF98" s="498">
        <v>19.899999999999999</v>
      </c>
      <c r="AG98" s="498">
        <v>18.299999999999997</v>
      </c>
      <c r="AH98" s="498">
        <v>15.8</v>
      </c>
      <c r="AI98" s="498">
        <v>14.4</v>
      </c>
      <c r="AJ98" s="498">
        <v>12.2</v>
      </c>
      <c r="AK98" s="498">
        <v>11.7</v>
      </c>
      <c r="AL98" s="498">
        <v>10.3</v>
      </c>
      <c r="AM98" s="498">
        <v>9.1</v>
      </c>
      <c r="AN98" s="498">
        <v>8.6</v>
      </c>
      <c r="AO98" s="498">
        <v>8.6999999999999993</v>
      </c>
      <c r="AP98" s="498">
        <v>7.6</v>
      </c>
      <c r="AQ98" s="498">
        <v>8.5</v>
      </c>
      <c r="AR98" s="498">
        <v>8.6</v>
      </c>
    </row>
    <row r="99" spans="1:44">
      <c r="A99" s="94" t="s">
        <v>29</v>
      </c>
      <c r="B99" s="95" t="s">
        <v>120</v>
      </c>
      <c r="C99" s="95"/>
      <c r="D99" s="31" t="s">
        <v>97</v>
      </c>
      <c r="E99" s="65" t="s">
        <v>143</v>
      </c>
      <c r="F99" s="65" t="s">
        <v>142</v>
      </c>
      <c r="G99" s="498">
        <v>8.1</v>
      </c>
      <c r="H99" s="498">
        <v>6.6</v>
      </c>
      <c r="I99" s="498">
        <v>7.3</v>
      </c>
      <c r="J99" s="498">
        <v>6.6</v>
      </c>
      <c r="K99" s="498">
        <v>7.3</v>
      </c>
      <c r="L99" s="498">
        <v>7.1</v>
      </c>
      <c r="M99" s="498">
        <v>6.5</v>
      </c>
      <c r="N99" s="498">
        <v>5.8</v>
      </c>
      <c r="O99" s="498">
        <v>6.6</v>
      </c>
      <c r="P99" s="498">
        <v>7.1</v>
      </c>
      <c r="Q99" s="498">
        <v>7.3</v>
      </c>
      <c r="R99" s="498">
        <v>6.9</v>
      </c>
      <c r="S99" s="498">
        <v>6.9</v>
      </c>
      <c r="T99" s="498">
        <v>5.4</v>
      </c>
      <c r="U99" s="498">
        <v>5.0999999999999996</v>
      </c>
      <c r="V99" s="498">
        <v>5.8</v>
      </c>
      <c r="W99" s="498">
        <v>6.4</v>
      </c>
      <c r="X99" s="498">
        <v>6.9</v>
      </c>
      <c r="Y99" s="498">
        <v>6.9</v>
      </c>
      <c r="Z99" s="498">
        <v>8</v>
      </c>
      <c r="AA99" s="498">
        <v>6.6</v>
      </c>
      <c r="AB99" s="498">
        <v>6</v>
      </c>
      <c r="AC99" s="498">
        <v>6.2</v>
      </c>
      <c r="AD99" s="498">
        <v>6</v>
      </c>
      <c r="AE99" s="498">
        <v>4.9000000000000004</v>
      </c>
      <c r="AF99" s="498">
        <v>4.5999999999999996</v>
      </c>
      <c r="AG99" s="498">
        <v>4.1000000000000005</v>
      </c>
      <c r="AH99" s="498">
        <v>3.9</v>
      </c>
      <c r="AI99" s="498">
        <v>3.6</v>
      </c>
      <c r="AJ99" s="498">
        <v>3.2</v>
      </c>
      <c r="AK99" s="498">
        <v>3.3</v>
      </c>
      <c r="AL99" s="498">
        <v>3.7</v>
      </c>
      <c r="AM99" s="498">
        <v>3.6</v>
      </c>
      <c r="AN99" s="498">
        <v>3.3</v>
      </c>
      <c r="AO99" s="498">
        <v>4</v>
      </c>
      <c r="AP99" s="498">
        <v>3.4</v>
      </c>
      <c r="AQ99" s="498">
        <v>4.4000000000000004</v>
      </c>
      <c r="AR99" s="498">
        <v>4.3</v>
      </c>
    </row>
    <row r="100" spans="1:44">
      <c r="A100" s="94" t="s">
        <v>30</v>
      </c>
      <c r="B100" s="95" t="s">
        <v>120</v>
      </c>
      <c r="C100" s="95"/>
      <c r="D100" s="31" t="s">
        <v>97</v>
      </c>
      <c r="E100" s="65" t="s">
        <v>143</v>
      </c>
      <c r="F100" s="65" t="s">
        <v>142</v>
      </c>
      <c r="G100" s="498">
        <v>4.8</v>
      </c>
      <c r="H100" s="498">
        <v>4.5</v>
      </c>
      <c r="I100" s="498">
        <v>5.2</v>
      </c>
      <c r="J100" s="498">
        <v>5.0999999999999996</v>
      </c>
      <c r="K100" s="498">
        <v>4.4000000000000004</v>
      </c>
      <c r="L100" s="498">
        <v>4.0999999999999996</v>
      </c>
      <c r="M100" s="498">
        <v>4.8</v>
      </c>
      <c r="N100" s="498">
        <v>5</v>
      </c>
      <c r="O100" s="498">
        <v>4.8</v>
      </c>
      <c r="P100" s="498">
        <v>4.7</v>
      </c>
      <c r="Q100" s="498">
        <v>4.4000000000000004</v>
      </c>
      <c r="R100" s="498">
        <v>4.4000000000000004</v>
      </c>
      <c r="S100" s="498">
        <v>4.3</v>
      </c>
      <c r="T100" s="498">
        <v>3.3</v>
      </c>
      <c r="U100" s="498">
        <v>3.2</v>
      </c>
      <c r="V100" s="498">
        <v>3.4</v>
      </c>
      <c r="W100" s="498">
        <v>3.8</v>
      </c>
      <c r="X100" s="498">
        <v>3.8</v>
      </c>
      <c r="Y100" s="498">
        <v>3.7</v>
      </c>
      <c r="Z100" s="498">
        <v>3.8</v>
      </c>
      <c r="AA100" s="498">
        <v>3.6</v>
      </c>
      <c r="AB100" s="498">
        <v>3.1</v>
      </c>
      <c r="AC100" s="498">
        <v>2.7</v>
      </c>
      <c r="AD100" s="498">
        <v>2.9</v>
      </c>
      <c r="AE100" s="498">
        <v>2.5</v>
      </c>
      <c r="AF100" s="498">
        <v>2.5</v>
      </c>
      <c r="AG100" s="498">
        <v>2.2000000000000002</v>
      </c>
      <c r="AH100" s="498">
        <v>2.1</v>
      </c>
      <c r="AI100" s="498">
        <v>1.9</v>
      </c>
      <c r="AJ100" s="498">
        <v>1.6</v>
      </c>
      <c r="AK100" s="498">
        <v>1.7</v>
      </c>
      <c r="AL100" s="498">
        <v>1.4</v>
      </c>
      <c r="AM100" s="498">
        <v>1.3</v>
      </c>
      <c r="AN100" s="498">
        <v>2</v>
      </c>
      <c r="AO100" s="498">
        <v>1.2</v>
      </c>
      <c r="AP100" s="498">
        <v>1.3</v>
      </c>
      <c r="AQ100" s="498">
        <v>1.3</v>
      </c>
      <c r="AR100" s="498">
        <v>1.4</v>
      </c>
    </row>
    <row r="101" spans="1:44">
      <c r="A101" s="94" t="s">
        <v>31</v>
      </c>
      <c r="B101" s="95" t="s">
        <v>120</v>
      </c>
      <c r="C101" s="95"/>
      <c r="D101" s="31" t="s">
        <v>97</v>
      </c>
      <c r="E101" s="65" t="s">
        <v>143</v>
      </c>
      <c r="F101" s="65" t="s">
        <v>142</v>
      </c>
      <c r="G101" s="498">
        <v>12.6</v>
      </c>
      <c r="H101" s="498">
        <v>11.2</v>
      </c>
      <c r="I101" s="498">
        <v>13.3</v>
      </c>
      <c r="J101" s="498">
        <v>11.4</v>
      </c>
      <c r="K101" s="498">
        <v>9.9</v>
      </c>
      <c r="L101" s="498">
        <v>9.1999999999999993</v>
      </c>
      <c r="M101" s="498">
        <v>7.6</v>
      </c>
      <c r="N101" s="498">
        <v>7.6</v>
      </c>
      <c r="O101" s="498">
        <v>7.2</v>
      </c>
      <c r="P101" s="498">
        <v>7.3</v>
      </c>
      <c r="Q101" s="498">
        <v>6.4</v>
      </c>
      <c r="R101" s="498">
        <v>6.9</v>
      </c>
      <c r="S101" s="498">
        <v>6.7</v>
      </c>
      <c r="T101" s="498">
        <v>5.9</v>
      </c>
      <c r="U101" s="498">
        <v>4.9000000000000004</v>
      </c>
      <c r="V101" s="498">
        <v>5</v>
      </c>
      <c r="W101" s="498">
        <v>3.6</v>
      </c>
      <c r="X101" s="498">
        <v>3.8</v>
      </c>
      <c r="Y101" s="498">
        <v>3.8</v>
      </c>
      <c r="Z101" s="498">
        <v>3.8</v>
      </c>
      <c r="AA101" s="498">
        <v>3.4</v>
      </c>
      <c r="AB101" s="498">
        <v>3.8</v>
      </c>
      <c r="AC101" s="498">
        <v>3.7</v>
      </c>
      <c r="AD101" s="498">
        <v>3.5</v>
      </c>
      <c r="AE101" s="498">
        <v>3.1</v>
      </c>
      <c r="AF101" s="498">
        <v>2.9</v>
      </c>
      <c r="AG101" s="498">
        <v>2.7</v>
      </c>
      <c r="AH101" s="498">
        <v>2.6</v>
      </c>
      <c r="AI101" s="498">
        <v>2.5</v>
      </c>
      <c r="AJ101" s="498">
        <v>2.2000000000000002</v>
      </c>
      <c r="AK101" s="498">
        <v>2.2999999999999998</v>
      </c>
      <c r="AL101" s="498">
        <v>1.8</v>
      </c>
      <c r="AM101" s="498">
        <v>1.5</v>
      </c>
      <c r="AN101" s="498">
        <v>2.2000000000000002</v>
      </c>
      <c r="AO101" s="498">
        <v>1.6</v>
      </c>
      <c r="AP101" s="498">
        <v>1.7</v>
      </c>
      <c r="AQ101" s="498">
        <v>1.9</v>
      </c>
      <c r="AR101" s="498">
        <v>1.9</v>
      </c>
    </row>
    <row r="102" spans="1:44">
      <c r="A102" s="94" t="s">
        <v>32</v>
      </c>
      <c r="B102" s="95" t="s">
        <v>120</v>
      </c>
      <c r="C102" s="95"/>
      <c r="D102" s="31" t="s">
        <v>97</v>
      </c>
      <c r="E102" s="65" t="s">
        <v>143</v>
      </c>
      <c r="F102" s="65" t="s">
        <v>142</v>
      </c>
      <c r="G102" s="498">
        <v>10.9</v>
      </c>
      <c r="H102" s="498">
        <v>8.6</v>
      </c>
      <c r="I102" s="498">
        <v>9.8000000000000007</v>
      </c>
      <c r="J102" s="498">
        <v>10.3</v>
      </c>
      <c r="K102" s="498">
        <v>10.5</v>
      </c>
      <c r="L102" s="498">
        <v>9.6999999999999993</v>
      </c>
      <c r="M102" s="498">
        <v>10.7</v>
      </c>
      <c r="N102" s="498">
        <v>10.6</v>
      </c>
      <c r="O102" s="498">
        <v>11.5</v>
      </c>
      <c r="P102" s="498">
        <v>9.9</v>
      </c>
      <c r="Q102" s="498">
        <v>8.1</v>
      </c>
      <c r="R102" s="498">
        <v>7.1</v>
      </c>
      <c r="S102" s="498">
        <v>6.5</v>
      </c>
      <c r="T102" s="498">
        <v>5.2</v>
      </c>
      <c r="U102" s="498">
        <v>5.0999999999999996</v>
      </c>
      <c r="V102" s="498">
        <v>5.5</v>
      </c>
      <c r="W102" s="498">
        <v>5.5</v>
      </c>
      <c r="X102" s="498">
        <v>5.5</v>
      </c>
      <c r="Y102" s="498">
        <v>5.6</v>
      </c>
      <c r="Z102" s="498">
        <v>5.7</v>
      </c>
      <c r="AA102" s="498">
        <v>5.6</v>
      </c>
      <c r="AB102" s="498">
        <v>5.6</v>
      </c>
      <c r="AC102" s="498">
        <v>5.4</v>
      </c>
      <c r="AD102" s="498">
        <v>5.5</v>
      </c>
      <c r="AE102" s="498">
        <v>5.7</v>
      </c>
      <c r="AF102" s="498">
        <v>4.8</v>
      </c>
      <c r="AG102" s="498">
        <v>4.5</v>
      </c>
      <c r="AH102" s="498">
        <v>4.0999999999999996</v>
      </c>
      <c r="AI102" s="498">
        <v>3.8000000000000003</v>
      </c>
      <c r="AJ102" s="498">
        <v>3.7</v>
      </c>
      <c r="AK102" s="498">
        <v>4.3</v>
      </c>
      <c r="AL102" s="498">
        <v>4.5</v>
      </c>
      <c r="AM102" s="498">
        <v>4.5</v>
      </c>
      <c r="AN102" s="498">
        <v>3.8</v>
      </c>
      <c r="AO102" s="498">
        <v>4.5999999999999996</v>
      </c>
      <c r="AP102" s="498">
        <v>5.0999999999999996</v>
      </c>
      <c r="AQ102" s="498">
        <v>5.2</v>
      </c>
      <c r="AR102" s="498">
        <v>5.0999999999999996</v>
      </c>
    </row>
    <row r="103" spans="1:44">
      <c r="A103" s="94" t="s">
        <v>117</v>
      </c>
      <c r="B103" s="95" t="s">
        <v>120</v>
      </c>
      <c r="C103" s="64"/>
      <c r="D103" s="31" t="s">
        <v>97</v>
      </c>
      <c r="E103" s="65" t="s">
        <v>143</v>
      </c>
      <c r="F103" s="65" t="s">
        <v>142</v>
      </c>
      <c r="G103" s="498">
        <v>482.00000000000011</v>
      </c>
      <c r="H103" s="498">
        <v>436.30000000000007</v>
      </c>
      <c r="I103" s="498">
        <v>422.2</v>
      </c>
      <c r="J103" s="498">
        <v>411.3</v>
      </c>
      <c r="K103" s="498">
        <v>389.29999999999995</v>
      </c>
      <c r="L103" s="498">
        <v>378.8</v>
      </c>
      <c r="M103" s="498">
        <v>380.50000000000006</v>
      </c>
      <c r="N103" s="498">
        <v>386.40000000000009</v>
      </c>
      <c r="O103" s="498">
        <v>394.70000000000005</v>
      </c>
      <c r="P103" s="498">
        <v>397.6</v>
      </c>
      <c r="Q103" s="498">
        <v>394.00000000000006</v>
      </c>
      <c r="R103" s="498">
        <v>386.39999999999992</v>
      </c>
      <c r="S103" s="498">
        <v>363.2</v>
      </c>
      <c r="T103" s="498">
        <v>313.09999999999997</v>
      </c>
      <c r="U103" s="498">
        <v>299.7</v>
      </c>
      <c r="V103" s="498">
        <v>308.10000000000002</v>
      </c>
      <c r="W103" s="498">
        <v>317.5</v>
      </c>
      <c r="X103" s="498">
        <v>332</v>
      </c>
      <c r="Y103" s="498">
        <v>336.6</v>
      </c>
      <c r="Z103" s="498">
        <v>339.90000000000009</v>
      </c>
      <c r="AA103" s="498">
        <v>328.5</v>
      </c>
      <c r="AB103" s="498">
        <v>319.50000000000006</v>
      </c>
      <c r="AC103" s="498">
        <v>300.19999999999993</v>
      </c>
      <c r="AD103" s="498">
        <v>291.29999999999995</v>
      </c>
      <c r="AE103" s="498">
        <v>268.5</v>
      </c>
      <c r="AF103" s="498">
        <v>253.50000000000003</v>
      </c>
      <c r="AG103" s="498">
        <v>231.69999999999996</v>
      </c>
      <c r="AH103" s="498">
        <v>209.4</v>
      </c>
      <c r="AI103" s="498">
        <v>192.20000000000002</v>
      </c>
      <c r="AJ103" s="498">
        <v>160.29999999999995</v>
      </c>
      <c r="AK103" s="498">
        <v>156.20000000000002</v>
      </c>
      <c r="AL103" s="498">
        <v>157.60000000000002</v>
      </c>
      <c r="AM103" s="498">
        <v>143.4</v>
      </c>
      <c r="AN103" s="498">
        <v>139.69999999999999</v>
      </c>
      <c r="AO103" s="498">
        <v>139.59999999999997</v>
      </c>
      <c r="AP103" s="498">
        <v>146.6</v>
      </c>
      <c r="AQ103" s="498">
        <v>148.60000000000002</v>
      </c>
      <c r="AR103" s="498">
        <v>150.20000000000002</v>
      </c>
    </row>
    <row r="104" spans="1:44">
      <c r="A104" s="94" t="s">
        <v>34</v>
      </c>
      <c r="B104" s="95" t="s">
        <v>120</v>
      </c>
      <c r="C104" s="95"/>
      <c r="D104" s="31" t="s">
        <v>97</v>
      </c>
      <c r="E104" s="65" t="s">
        <v>143</v>
      </c>
      <c r="F104" s="65" t="s">
        <v>142</v>
      </c>
      <c r="G104" s="498"/>
      <c r="H104" s="498"/>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row>
    <row r="105" spans="1:44">
      <c r="A105" s="92" t="s">
        <v>35</v>
      </c>
      <c r="B105" s="93" t="s">
        <v>120</v>
      </c>
      <c r="C105" s="93"/>
      <c r="D105" s="63" t="s">
        <v>97</v>
      </c>
      <c r="E105" s="76" t="s">
        <v>143</v>
      </c>
      <c r="F105" s="76" t="s">
        <v>142</v>
      </c>
      <c r="G105" s="499">
        <v>482.00000000000011</v>
      </c>
      <c r="H105" s="499">
        <v>436.30000000000007</v>
      </c>
      <c r="I105" s="499">
        <v>422.2</v>
      </c>
      <c r="J105" s="499">
        <v>411.3</v>
      </c>
      <c r="K105" s="499">
        <v>389.29999999999995</v>
      </c>
      <c r="L105" s="499">
        <v>378.8</v>
      </c>
      <c r="M105" s="499">
        <v>380.50000000000006</v>
      </c>
      <c r="N105" s="499">
        <v>386.40000000000009</v>
      </c>
      <c r="O105" s="499">
        <v>394.70000000000005</v>
      </c>
      <c r="P105" s="499">
        <v>397.6</v>
      </c>
      <c r="Q105" s="499">
        <v>394.00000000000006</v>
      </c>
      <c r="R105" s="499">
        <v>386.39999999999992</v>
      </c>
      <c r="S105" s="499">
        <v>363.2</v>
      </c>
      <c r="T105" s="499">
        <v>313.09999999999997</v>
      </c>
      <c r="U105" s="499">
        <v>299.7</v>
      </c>
      <c r="V105" s="499">
        <v>308.10000000000002</v>
      </c>
      <c r="W105" s="499">
        <v>317.5</v>
      </c>
      <c r="X105" s="499">
        <v>332</v>
      </c>
      <c r="Y105" s="499">
        <v>336.6</v>
      </c>
      <c r="Z105" s="499">
        <v>339.90000000000009</v>
      </c>
      <c r="AA105" s="499">
        <v>328.5</v>
      </c>
      <c r="AB105" s="499">
        <v>319.50000000000006</v>
      </c>
      <c r="AC105" s="499">
        <v>300.19999999999993</v>
      </c>
      <c r="AD105" s="499">
        <v>291.29999999999995</v>
      </c>
      <c r="AE105" s="499">
        <v>268.5</v>
      </c>
      <c r="AF105" s="499">
        <v>253.50000000000003</v>
      </c>
      <c r="AG105" s="499">
        <v>231.69999999999996</v>
      </c>
      <c r="AH105" s="499">
        <v>209.4</v>
      </c>
      <c r="AI105" s="499">
        <v>192.20000000000002</v>
      </c>
      <c r="AJ105" s="499">
        <v>160.29999999999995</v>
      </c>
      <c r="AK105" s="499">
        <v>156.20000000000002</v>
      </c>
      <c r="AL105" s="499">
        <v>157.60000000000002</v>
      </c>
      <c r="AM105" s="499">
        <v>143.4</v>
      </c>
      <c r="AN105" s="499">
        <v>139.69999999999999</v>
      </c>
      <c r="AO105" s="499">
        <v>139.59999999999997</v>
      </c>
      <c r="AP105" s="499">
        <v>146.6</v>
      </c>
      <c r="AQ105" s="499">
        <v>148.60000000000002</v>
      </c>
      <c r="AR105" s="499">
        <v>150.20000000000002</v>
      </c>
    </row>
    <row r="106" spans="1:44">
      <c r="A106" s="94" t="s">
        <v>11</v>
      </c>
      <c r="B106" s="95" t="s">
        <v>121</v>
      </c>
      <c r="C106" s="95"/>
      <c r="D106" s="62" t="s">
        <v>111</v>
      </c>
      <c r="E106" s="65" t="s">
        <v>143</v>
      </c>
      <c r="F106" s="65" t="s">
        <v>142</v>
      </c>
      <c r="G106" s="463">
        <v>16.400000000000002</v>
      </c>
      <c r="H106" s="463">
        <v>14.2</v>
      </c>
      <c r="I106" s="463">
        <v>12.5</v>
      </c>
      <c r="J106" s="463">
        <v>13</v>
      </c>
      <c r="K106" s="463">
        <v>12.6</v>
      </c>
      <c r="L106" s="463">
        <v>12.1</v>
      </c>
      <c r="M106" s="498">
        <v>14.1</v>
      </c>
      <c r="N106" s="498">
        <v>14.7</v>
      </c>
      <c r="O106" s="498">
        <v>15.1</v>
      </c>
      <c r="P106" s="498">
        <v>15.9</v>
      </c>
      <c r="Q106" s="498">
        <v>19.8</v>
      </c>
      <c r="R106" s="498">
        <v>17.400000000000002</v>
      </c>
      <c r="S106" s="498">
        <v>18.400000000000002</v>
      </c>
      <c r="T106" s="498">
        <v>17.399999999999999</v>
      </c>
      <c r="U106" s="498">
        <v>17.7</v>
      </c>
      <c r="V106" s="498">
        <v>15.2</v>
      </c>
      <c r="W106" s="498">
        <v>14.9</v>
      </c>
      <c r="X106" s="498">
        <v>15.5</v>
      </c>
      <c r="Y106" s="498">
        <v>16.3</v>
      </c>
      <c r="Z106" s="498">
        <v>17.400000000000002</v>
      </c>
      <c r="AA106" s="498">
        <v>18.5</v>
      </c>
      <c r="AB106" s="498">
        <v>18.900000000000002</v>
      </c>
      <c r="AC106" s="498">
        <v>18.7</v>
      </c>
      <c r="AD106" s="498">
        <v>20.3</v>
      </c>
      <c r="AE106" s="498">
        <v>21</v>
      </c>
      <c r="AF106" s="498">
        <v>21.400000000000002</v>
      </c>
      <c r="AG106" s="498">
        <v>21.8</v>
      </c>
      <c r="AH106" s="498">
        <v>21.9</v>
      </c>
      <c r="AI106" s="498">
        <v>22.3</v>
      </c>
      <c r="AJ106" s="498">
        <v>17.2</v>
      </c>
      <c r="AK106" s="498">
        <v>16.100000000000001</v>
      </c>
      <c r="AL106" s="498">
        <v>14.9</v>
      </c>
      <c r="AM106" s="498">
        <v>13.6</v>
      </c>
      <c r="AN106" s="498">
        <v>14.9</v>
      </c>
      <c r="AO106" s="498">
        <v>12.9</v>
      </c>
      <c r="AP106" s="498">
        <v>12.3</v>
      </c>
      <c r="AQ106" s="498">
        <v>13.7</v>
      </c>
      <c r="AR106" s="498">
        <v>14</v>
      </c>
    </row>
    <row r="107" spans="1:44">
      <c r="A107" s="94" t="s">
        <v>17</v>
      </c>
      <c r="B107" s="95" t="s">
        <v>121</v>
      </c>
      <c r="C107" s="95"/>
      <c r="D107" s="31" t="s">
        <v>111</v>
      </c>
      <c r="E107" s="65" t="s">
        <v>143</v>
      </c>
      <c r="F107" s="65" t="s">
        <v>142</v>
      </c>
      <c r="G107" s="498">
        <v>5.3</v>
      </c>
      <c r="H107" s="498">
        <v>4.5999999999999996</v>
      </c>
      <c r="I107" s="498">
        <v>5</v>
      </c>
      <c r="J107" s="498">
        <v>4.3</v>
      </c>
      <c r="K107" s="498">
        <v>4.0999999999999996</v>
      </c>
      <c r="L107" s="498">
        <v>3.7</v>
      </c>
      <c r="M107" s="498">
        <v>4.9000000000000004</v>
      </c>
      <c r="N107" s="498">
        <v>4.8</v>
      </c>
      <c r="O107" s="498">
        <v>5.2</v>
      </c>
      <c r="P107" s="498">
        <v>7</v>
      </c>
      <c r="Q107" s="498">
        <v>6.5</v>
      </c>
      <c r="R107" s="498">
        <v>7.4</v>
      </c>
      <c r="S107" s="498">
        <v>6.9</v>
      </c>
      <c r="T107" s="498">
        <v>6.7</v>
      </c>
      <c r="U107" s="498">
        <v>6.5</v>
      </c>
      <c r="V107" s="498">
        <v>6.2</v>
      </c>
      <c r="W107" s="498">
        <v>6.6</v>
      </c>
      <c r="X107" s="498">
        <v>7.1</v>
      </c>
      <c r="Y107" s="498">
        <v>7.6</v>
      </c>
      <c r="Z107" s="498">
        <v>8.1999999999999993</v>
      </c>
      <c r="AA107" s="498">
        <v>8.3000000000000007</v>
      </c>
      <c r="AB107" s="498">
        <v>8.8000000000000007</v>
      </c>
      <c r="AC107" s="498">
        <v>9.1</v>
      </c>
      <c r="AD107" s="498">
        <v>9.5</v>
      </c>
      <c r="AE107" s="498">
        <v>9.4</v>
      </c>
      <c r="AF107" s="498">
        <v>10.1</v>
      </c>
      <c r="AG107" s="498">
        <v>10.1</v>
      </c>
      <c r="AH107" s="498">
        <v>9.7999999999999989</v>
      </c>
      <c r="AI107" s="498">
        <v>9.6</v>
      </c>
      <c r="AJ107" s="498">
        <v>9</v>
      </c>
      <c r="AK107" s="498">
        <v>7.9</v>
      </c>
      <c r="AL107" s="498">
        <v>7.7</v>
      </c>
      <c r="AM107" s="498">
        <v>7</v>
      </c>
      <c r="AN107" s="498">
        <v>5.8000000000000007</v>
      </c>
      <c r="AO107" s="498">
        <v>6.3</v>
      </c>
      <c r="AP107" s="498">
        <v>6</v>
      </c>
      <c r="AQ107" s="498">
        <v>5.8</v>
      </c>
      <c r="AR107" s="498">
        <v>6.1</v>
      </c>
    </row>
    <row r="108" spans="1:44">
      <c r="A108" s="94" t="s">
        <v>18</v>
      </c>
      <c r="B108" s="95" t="s">
        <v>121</v>
      </c>
      <c r="C108" s="95"/>
      <c r="D108" s="31" t="s">
        <v>111</v>
      </c>
      <c r="E108" s="65" t="s">
        <v>143</v>
      </c>
      <c r="F108" s="65" t="s">
        <v>142</v>
      </c>
      <c r="G108" s="498">
        <v>2.1</v>
      </c>
      <c r="H108" s="498">
        <v>1.9</v>
      </c>
      <c r="I108" s="498">
        <v>2.1</v>
      </c>
      <c r="J108" s="498">
        <v>2</v>
      </c>
      <c r="K108" s="498">
        <v>2.2000000000000002</v>
      </c>
      <c r="L108" s="498">
        <v>1.6</v>
      </c>
      <c r="M108" s="498">
        <v>2</v>
      </c>
      <c r="N108" s="498">
        <v>2.2000000000000002</v>
      </c>
      <c r="O108" s="498">
        <v>2.6</v>
      </c>
      <c r="P108" s="498">
        <v>2.6</v>
      </c>
      <c r="Q108" s="498">
        <v>2.7</v>
      </c>
      <c r="R108" s="498">
        <v>2.8</v>
      </c>
      <c r="S108" s="498">
        <v>2.9</v>
      </c>
      <c r="T108" s="498">
        <v>2.7</v>
      </c>
      <c r="U108" s="498">
        <v>2.5</v>
      </c>
      <c r="V108" s="498">
        <v>2.7</v>
      </c>
      <c r="W108" s="498">
        <v>2.7</v>
      </c>
      <c r="X108" s="498">
        <v>2.9</v>
      </c>
      <c r="Y108" s="498">
        <v>2.8</v>
      </c>
      <c r="Z108" s="498">
        <v>3</v>
      </c>
      <c r="AA108" s="498">
        <v>3.2</v>
      </c>
      <c r="AB108" s="498">
        <v>3.3</v>
      </c>
      <c r="AC108" s="498">
        <v>3.3</v>
      </c>
      <c r="AD108" s="498">
        <v>3.5</v>
      </c>
      <c r="AE108" s="498">
        <v>3.6</v>
      </c>
      <c r="AF108" s="498">
        <v>3.7</v>
      </c>
      <c r="AG108" s="498">
        <v>3.4</v>
      </c>
      <c r="AH108" s="498">
        <v>3.7</v>
      </c>
      <c r="AI108" s="498">
        <v>3.7</v>
      </c>
      <c r="AJ108" s="498">
        <v>3.5</v>
      </c>
      <c r="AK108" s="498">
        <v>3.4</v>
      </c>
      <c r="AL108" s="498">
        <v>3</v>
      </c>
      <c r="AM108" s="498">
        <v>2.6</v>
      </c>
      <c r="AN108" s="498">
        <v>2.8</v>
      </c>
      <c r="AO108" s="498">
        <v>3</v>
      </c>
      <c r="AP108" s="498">
        <v>2.4</v>
      </c>
      <c r="AQ108" s="498">
        <v>2.4</v>
      </c>
      <c r="AR108" s="498">
        <v>2.7</v>
      </c>
    </row>
    <row r="109" spans="1:44">
      <c r="A109" s="94" t="s">
        <v>19</v>
      </c>
      <c r="B109" s="95" t="s">
        <v>121</v>
      </c>
      <c r="C109" s="95"/>
      <c r="D109" s="31" t="s">
        <v>111</v>
      </c>
      <c r="E109" s="65" t="s">
        <v>143</v>
      </c>
      <c r="F109" s="65" t="s">
        <v>142</v>
      </c>
      <c r="G109" s="498">
        <v>2.5</v>
      </c>
      <c r="H109" s="498">
        <v>2.5</v>
      </c>
      <c r="I109" s="498">
        <v>2.2000000000000002</v>
      </c>
      <c r="J109" s="498">
        <v>1.7</v>
      </c>
      <c r="K109" s="498">
        <v>2.6</v>
      </c>
      <c r="L109" s="498">
        <v>1.9</v>
      </c>
      <c r="M109" s="498">
        <v>2.5</v>
      </c>
      <c r="N109" s="498">
        <v>2.6</v>
      </c>
      <c r="O109" s="498">
        <v>3.1</v>
      </c>
      <c r="P109" s="498">
        <v>3.2</v>
      </c>
      <c r="Q109" s="498">
        <v>3.5</v>
      </c>
      <c r="R109" s="498">
        <v>2.7</v>
      </c>
      <c r="S109" s="498">
        <v>3.1</v>
      </c>
      <c r="T109" s="498">
        <v>2.8</v>
      </c>
      <c r="U109" s="498">
        <v>2.6</v>
      </c>
      <c r="V109" s="498">
        <v>2.5</v>
      </c>
      <c r="W109" s="498">
        <v>2.7</v>
      </c>
      <c r="X109" s="498">
        <v>2.9</v>
      </c>
      <c r="Y109" s="498">
        <v>2.9</v>
      </c>
      <c r="Z109" s="498">
        <v>2.9</v>
      </c>
      <c r="AA109" s="498">
        <v>3.1</v>
      </c>
      <c r="AB109" s="498">
        <v>3.1</v>
      </c>
      <c r="AC109" s="498">
        <v>3.7</v>
      </c>
      <c r="AD109" s="498">
        <v>3.6</v>
      </c>
      <c r="AE109" s="498">
        <v>4.5</v>
      </c>
      <c r="AF109" s="498">
        <v>4.5</v>
      </c>
      <c r="AG109" s="498">
        <v>4.9000000000000004</v>
      </c>
      <c r="AH109" s="498">
        <v>4.3000000000000007</v>
      </c>
      <c r="AI109" s="498">
        <v>4.7</v>
      </c>
      <c r="AJ109" s="498">
        <v>3.8</v>
      </c>
      <c r="AK109" s="498">
        <v>3.5</v>
      </c>
      <c r="AL109" s="498">
        <v>3.2</v>
      </c>
      <c r="AM109" s="498">
        <v>3</v>
      </c>
      <c r="AN109" s="498">
        <v>2.2999999999999998</v>
      </c>
      <c r="AO109" s="498">
        <v>2.2999999999999998</v>
      </c>
      <c r="AP109" s="498">
        <v>2.7</v>
      </c>
      <c r="AQ109" s="498">
        <v>2.4</v>
      </c>
      <c r="AR109" s="498">
        <v>2.7</v>
      </c>
    </row>
    <row r="110" spans="1:44">
      <c r="A110" s="94" t="s">
        <v>20</v>
      </c>
      <c r="B110" s="95" t="s">
        <v>121</v>
      </c>
      <c r="C110" s="95"/>
      <c r="D110" s="31" t="s">
        <v>111</v>
      </c>
      <c r="E110" s="65" t="s">
        <v>143</v>
      </c>
      <c r="F110" s="65" t="s">
        <v>142</v>
      </c>
      <c r="G110" s="498">
        <v>3.8</v>
      </c>
      <c r="H110" s="498">
        <v>3.5</v>
      </c>
      <c r="I110" s="498">
        <v>3.8</v>
      </c>
      <c r="J110" s="498">
        <v>3.9</v>
      </c>
      <c r="K110" s="498">
        <v>3.6</v>
      </c>
      <c r="L110" s="498">
        <v>3.3</v>
      </c>
      <c r="M110" s="498">
        <v>3.6</v>
      </c>
      <c r="N110" s="498">
        <v>3.7</v>
      </c>
      <c r="O110" s="498">
        <v>4.2</v>
      </c>
      <c r="P110" s="498">
        <v>4.3</v>
      </c>
      <c r="Q110" s="498">
        <v>3.8</v>
      </c>
      <c r="R110" s="498">
        <v>3.9</v>
      </c>
      <c r="S110" s="498">
        <v>3.8</v>
      </c>
      <c r="T110" s="498">
        <v>3.7</v>
      </c>
      <c r="U110" s="498">
        <v>3.9</v>
      </c>
      <c r="V110" s="498">
        <v>3.5</v>
      </c>
      <c r="W110" s="498">
        <v>3.5</v>
      </c>
      <c r="X110" s="498">
        <v>3.9</v>
      </c>
      <c r="Y110" s="498">
        <v>3.9</v>
      </c>
      <c r="Z110" s="498">
        <v>4.0999999999999996</v>
      </c>
      <c r="AA110" s="498">
        <v>3.6</v>
      </c>
      <c r="AB110" s="498">
        <v>3.6</v>
      </c>
      <c r="AC110" s="498">
        <v>3.9</v>
      </c>
      <c r="AD110" s="498">
        <v>4.2</v>
      </c>
      <c r="AE110" s="498">
        <v>4</v>
      </c>
      <c r="AF110" s="498">
        <v>4</v>
      </c>
      <c r="AG110" s="498">
        <v>4.4000000000000004</v>
      </c>
      <c r="AH110" s="498">
        <v>3.9</v>
      </c>
      <c r="AI110" s="498">
        <v>3.7</v>
      </c>
      <c r="AJ110" s="498">
        <v>3.1</v>
      </c>
      <c r="AK110" s="498">
        <v>3</v>
      </c>
      <c r="AL110" s="498">
        <v>2.8</v>
      </c>
      <c r="AM110" s="498">
        <v>2.2999999999999998</v>
      </c>
      <c r="AN110" s="498">
        <v>1.6</v>
      </c>
      <c r="AO110" s="498">
        <v>2</v>
      </c>
      <c r="AP110" s="498">
        <v>2.3000000000000003</v>
      </c>
      <c r="AQ110" s="498">
        <v>2.1</v>
      </c>
      <c r="AR110" s="498">
        <v>2.2000000000000002</v>
      </c>
    </row>
    <row r="111" spans="1:44">
      <c r="A111" s="94" t="s">
        <v>21</v>
      </c>
      <c r="B111" s="95" t="s">
        <v>121</v>
      </c>
      <c r="C111" s="95"/>
      <c r="D111" s="31" t="s">
        <v>111</v>
      </c>
      <c r="E111" s="65" t="s">
        <v>143</v>
      </c>
      <c r="F111" s="65" t="s">
        <v>142</v>
      </c>
      <c r="G111" s="498">
        <v>2.1</v>
      </c>
      <c r="H111" s="498">
        <v>2.2000000000000002</v>
      </c>
      <c r="I111" s="498">
        <v>1.5</v>
      </c>
      <c r="J111" s="498">
        <v>1.9</v>
      </c>
      <c r="K111" s="498">
        <v>1.4</v>
      </c>
      <c r="L111" s="498">
        <v>2.4</v>
      </c>
      <c r="M111" s="498">
        <v>2.6</v>
      </c>
      <c r="N111" s="498">
        <v>2.6</v>
      </c>
      <c r="O111" s="498">
        <v>2.7</v>
      </c>
      <c r="P111" s="498">
        <v>2.2999999999999998</v>
      </c>
      <c r="Q111" s="498">
        <v>2.8</v>
      </c>
      <c r="R111" s="498">
        <v>2.5</v>
      </c>
      <c r="S111" s="498">
        <v>2</v>
      </c>
      <c r="T111" s="498">
        <v>1.9</v>
      </c>
      <c r="U111" s="498">
        <v>1.7</v>
      </c>
      <c r="V111" s="498">
        <v>1.4</v>
      </c>
      <c r="W111" s="498">
        <v>1.5</v>
      </c>
      <c r="X111" s="498">
        <v>1.6</v>
      </c>
      <c r="Y111" s="498">
        <v>1.7</v>
      </c>
      <c r="Z111" s="498">
        <v>1.9</v>
      </c>
      <c r="AA111" s="498">
        <v>1.7</v>
      </c>
      <c r="AB111" s="498">
        <v>1.8</v>
      </c>
      <c r="AC111" s="498">
        <v>1.9</v>
      </c>
      <c r="AD111" s="498">
        <v>2</v>
      </c>
      <c r="AE111" s="498">
        <v>2.1</v>
      </c>
      <c r="AF111" s="498">
        <v>2.3000000000000003</v>
      </c>
      <c r="AG111" s="498">
        <v>2.4</v>
      </c>
      <c r="AH111" s="498">
        <v>2.4</v>
      </c>
      <c r="AI111" s="498">
        <v>2.4000000000000004</v>
      </c>
      <c r="AJ111" s="498">
        <v>2.1</v>
      </c>
      <c r="AK111" s="498">
        <v>2</v>
      </c>
      <c r="AL111" s="498">
        <v>1.8</v>
      </c>
      <c r="AM111" s="498">
        <v>1.5</v>
      </c>
      <c r="AN111" s="498">
        <v>1.5</v>
      </c>
      <c r="AO111" s="498">
        <v>1.3</v>
      </c>
      <c r="AP111" s="498">
        <v>1.4</v>
      </c>
      <c r="AQ111" s="498">
        <v>1.4</v>
      </c>
      <c r="AR111" s="498">
        <v>1.4</v>
      </c>
    </row>
    <row r="112" spans="1:44">
      <c r="A112" s="94" t="s">
        <v>22</v>
      </c>
      <c r="B112" s="95" t="s">
        <v>121</v>
      </c>
      <c r="C112" s="95"/>
      <c r="D112" s="31" t="s">
        <v>111</v>
      </c>
      <c r="E112" s="65" t="s">
        <v>143</v>
      </c>
      <c r="F112" s="65" t="s">
        <v>142</v>
      </c>
      <c r="G112" s="498">
        <v>12.3</v>
      </c>
      <c r="H112" s="498">
        <v>11.9</v>
      </c>
      <c r="I112" s="498">
        <v>12.8</v>
      </c>
      <c r="J112" s="498">
        <v>12.6</v>
      </c>
      <c r="K112" s="498">
        <v>11.7</v>
      </c>
      <c r="L112" s="498">
        <v>11.5</v>
      </c>
      <c r="M112" s="498">
        <v>11.8</v>
      </c>
      <c r="N112" s="498">
        <v>11.8</v>
      </c>
      <c r="O112" s="498">
        <v>12</v>
      </c>
      <c r="P112" s="498">
        <v>12</v>
      </c>
      <c r="Q112" s="498">
        <v>13.7</v>
      </c>
      <c r="R112" s="498">
        <v>11.6</v>
      </c>
      <c r="S112" s="498">
        <v>11.6</v>
      </c>
      <c r="T112" s="498">
        <v>11.1</v>
      </c>
      <c r="U112" s="498">
        <v>11.4</v>
      </c>
      <c r="V112" s="498">
        <v>11.1</v>
      </c>
      <c r="W112" s="498">
        <v>11.3</v>
      </c>
      <c r="X112" s="498">
        <v>12.2</v>
      </c>
      <c r="Y112" s="498">
        <v>12.7</v>
      </c>
      <c r="Z112" s="498">
        <v>12.6</v>
      </c>
      <c r="AA112" s="498">
        <v>13.7</v>
      </c>
      <c r="AB112" s="498">
        <v>13.5</v>
      </c>
      <c r="AC112" s="498">
        <v>14.5</v>
      </c>
      <c r="AD112" s="498">
        <v>14.5</v>
      </c>
      <c r="AE112" s="498">
        <v>15.2</v>
      </c>
      <c r="AF112" s="498">
        <v>15.8</v>
      </c>
      <c r="AG112" s="498">
        <v>16.399999999999999</v>
      </c>
      <c r="AH112" s="498">
        <v>15.3</v>
      </c>
      <c r="AI112" s="498">
        <v>15.700000000000001</v>
      </c>
      <c r="AJ112" s="498">
        <v>14.4</v>
      </c>
      <c r="AK112" s="498">
        <v>13.3</v>
      </c>
      <c r="AL112" s="498">
        <v>12</v>
      </c>
      <c r="AM112" s="498">
        <v>11</v>
      </c>
      <c r="AN112" s="498">
        <v>11.5</v>
      </c>
      <c r="AO112" s="498">
        <v>9</v>
      </c>
      <c r="AP112" s="498">
        <v>9.5</v>
      </c>
      <c r="AQ112" s="498">
        <v>9.6999999999999993</v>
      </c>
      <c r="AR112" s="498">
        <v>10.5</v>
      </c>
    </row>
    <row r="113" spans="1:44">
      <c r="A113" s="94" t="s">
        <v>23</v>
      </c>
      <c r="B113" s="95" t="s">
        <v>121</v>
      </c>
      <c r="C113" s="95"/>
      <c r="D113" s="31" t="s">
        <v>111</v>
      </c>
      <c r="E113" s="65" t="s">
        <v>143</v>
      </c>
      <c r="F113" s="65" t="s">
        <v>142</v>
      </c>
      <c r="G113" s="498">
        <v>8.4</v>
      </c>
      <c r="H113" s="498">
        <v>6.8</v>
      </c>
      <c r="I113" s="498">
        <v>5.6</v>
      </c>
      <c r="J113" s="498">
        <v>5.6</v>
      </c>
      <c r="K113" s="498">
        <v>5.7</v>
      </c>
      <c r="L113" s="498">
        <v>5.2</v>
      </c>
      <c r="M113" s="498">
        <v>4.9000000000000004</v>
      </c>
      <c r="N113" s="498">
        <v>4.7</v>
      </c>
      <c r="O113" s="498">
        <v>6.5</v>
      </c>
      <c r="P113" s="498">
        <v>6</v>
      </c>
      <c r="Q113" s="498">
        <v>9.1999999999999993</v>
      </c>
      <c r="R113" s="498">
        <v>8.1999999999999993</v>
      </c>
      <c r="S113" s="498">
        <v>8.8000000000000007</v>
      </c>
      <c r="T113" s="498">
        <v>8.4</v>
      </c>
      <c r="U113" s="498">
        <v>7.7</v>
      </c>
      <c r="V113" s="498">
        <v>7.6</v>
      </c>
      <c r="W113" s="498">
        <v>7.8</v>
      </c>
      <c r="X113" s="498">
        <v>8.3000000000000007</v>
      </c>
      <c r="Y113" s="498">
        <v>8.8000000000000007</v>
      </c>
      <c r="Z113" s="498">
        <v>9.1</v>
      </c>
      <c r="AA113" s="498">
        <v>9.6999999999999993</v>
      </c>
      <c r="AB113" s="498">
        <v>10.3</v>
      </c>
      <c r="AC113" s="498">
        <v>11</v>
      </c>
      <c r="AD113" s="498">
        <v>10.9</v>
      </c>
      <c r="AE113" s="498">
        <v>12.4</v>
      </c>
      <c r="AF113" s="498">
        <v>12.700000000000001</v>
      </c>
      <c r="AG113" s="498">
        <v>13.2</v>
      </c>
      <c r="AH113" s="498">
        <v>13.3</v>
      </c>
      <c r="AI113" s="498">
        <v>13.1</v>
      </c>
      <c r="AJ113" s="498">
        <v>11</v>
      </c>
      <c r="AK113" s="498">
        <v>10.3</v>
      </c>
      <c r="AL113" s="498">
        <v>8.6</v>
      </c>
      <c r="AM113" s="498">
        <v>7</v>
      </c>
      <c r="AN113" s="498">
        <v>6.6</v>
      </c>
      <c r="AO113" s="498">
        <v>6.7</v>
      </c>
      <c r="AP113" s="498">
        <v>6.3</v>
      </c>
      <c r="AQ113" s="498">
        <v>6.9</v>
      </c>
      <c r="AR113" s="498">
        <v>6.7</v>
      </c>
    </row>
    <row r="114" spans="1:44">
      <c r="A114" s="94" t="s">
        <v>24</v>
      </c>
      <c r="B114" s="95" t="s">
        <v>121</v>
      </c>
      <c r="C114" s="95"/>
      <c r="D114" s="31" t="s">
        <v>111</v>
      </c>
      <c r="E114" s="65" t="s">
        <v>143</v>
      </c>
      <c r="F114" s="65" t="s">
        <v>142</v>
      </c>
      <c r="G114" s="498">
        <v>40.6</v>
      </c>
      <c r="H114" s="498">
        <v>39.4</v>
      </c>
      <c r="I114" s="498">
        <v>33.9</v>
      </c>
      <c r="J114" s="498">
        <v>35.299999999999997</v>
      </c>
      <c r="K114" s="498">
        <v>32.6</v>
      </c>
      <c r="L114" s="498">
        <v>28.5</v>
      </c>
      <c r="M114" s="498">
        <v>32.200000000000003</v>
      </c>
      <c r="N114" s="498">
        <v>39</v>
      </c>
      <c r="O114" s="498">
        <v>41.9</v>
      </c>
      <c r="P114" s="498">
        <v>45.9</v>
      </c>
      <c r="Q114" s="498">
        <v>53.1</v>
      </c>
      <c r="R114" s="498">
        <v>51</v>
      </c>
      <c r="S114" s="498">
        <v>53.2</v>
      </c>
      <c r="T114" s="498">
        <v>51.199999999999996</v>
      </c>
      <c r="U114" s="498">
        <v>52.2</v>
      </c>
      <c r="V114" s="498">
        <v>48.5</v>
      </c>
      <c r="W114" s="498">
        <v>52.1</v>
      </c>
      <c r="X114" s="498">
        <v>54.300000000000004</v>
      </c>
      <c r="Y114" s="498">
        <v>56.9</v>
      </c>
      <c r="Z114" s="498">
        <v>57.699999999999996</v>
      </c>
      <c r="AA114" s="498">
        <v>60.1</v>
      </c>
      <c r="AB114" s="498">
        <v>59.5</v>
      </c>
      <c r="AC114" s="498">
        <v>59.199999999999996</v>
      </c>
      <c r="AD114" s="498">
        <v>60.199999999999996</v>
      </c>
      <c r="AE114" s="498">
        <v>60.5</v>
      </c>
      <c r="AF114" s="498">
        <v>59.3</v>
      </c>
      <c r="AG114" s="498">
        <v>58.4</v>
      </c>
      <c r="AH114" s="498">
        <v>55.8</v>
      </c>
      <c r="AI114" s="498">
        <v>53.2</v>
      </c>
      <c r="AJ114" s="498">
        <v>45.3</v>
      </c>
      <c r="AK114" s="498">
        <v>44.7</v>
      </c>
      <c r="AL114" s="498">
        <v>39.700000000000003</v>
      </c>
      <c r="AM114" s="498">
        <v>36.6</v>
      </c>
      <c r="AN114" s="498">
        <v>31.8</v>
      </c>
      <c r="AO114" s="498">
        <v>32.1</v>
      </c>
      <c r="AP114" s="498">
        <v>32.6</v>
      </c>
      <c r="AQ114" s="498">
        <v>33.299999999999997</v>
      </c>
      <c r="AR114" s="498">
        <v>34.5</v>
      </c>
    </row>
    <row r="115" spans="1:44">
      <c r="A115" s="94" t="s">
        <v>25</v>
      </c>
      <c r="B115" s="95" t="s">
        <v>121</v>
      </c>
      <c r="C115" s="95"/>
      <c r="D115" s="31" t="s">
        <v>111</v>
      </c>
      <c r="E115" s="65" t="s">
        <v>143</v>
      </c>
      <c r="F115" s="65" t="s">
        <v>142</v>
      </c>
      <c r="G115" s="498">
        <v>23</v>
      </c>
      <c r="H115" s="498">
        <v>20.3</v>
      </c>
      <c r="I115" s="498">
        <v>18.2</v>
      </c>
      <c r="J115" s="498">
        <v>20.399999999999999</v>
      </c>
      <c r="K115" s="498">
        <v>17.2</v>
      </c>
      <c r="L115" s="498">
        <v>17.100000000000001</v>
      </c>
      <c r="M115" s="498">
        <v>21</v>
      </c>
      <c r="N115" s="498">
        <v>23.2</v>
      </c>
      <c r="O115" s="498">
        <v>24.099999999999998</v>
      </c>
      <c r="P115" s="498">
        <v>26.6</v>
      </c>
      <c r="Q115" s="498">
        <v>26.2</v>
      </c>
      <c r="R115" s="498">
        <v>27.4</v>
      </c>
      <c r="S115" s="498">
        <v>28.2</v>
      </c>
      <c r="T115" s="498">
        <v>27.2</v>
      </c>
      <c r="U115" s="498">
        <v>24.8</v>
      </c>
      <c r="V115" s="498">
        <v>26.6</v>
      </c>
      <c r="W115" s="498">
        <v>29.2</v>
      </c>
      <c r="X115" s="498">
        <v>30</v>
      </c>
      <c r="Y115" s="498">
        <v>30.8</v>
      </c>
      <c r="Z115" s="498">
        <v>32.700000000000003</v>
      </c>
      <c r="AA115" s="498">
        <v>33.799999999999997</v>
      </c>
      <c r="AB115" s="498">
        <v>33.700000000000003</v>
      </c>
      <c r="AC115" s="498">
        <v>36.5</v>
      </c>
      <c r="AD115" s="498">
        <v>36.199999999999996</v>
      </c>
      <c r="AE115" s="498">
        <v>37.1</v>
      </c>
      <c r="AF115" s="498">
        <v>36</v>
      </c>
      <c r="AG115" s="498">
        <v>36.5</v>
      </c>
      <c r="AH115" s="498">
        <v>34.9</v>
      </c>
      <c r="AI115" s="498">
        <v>34.1</v>
      </c>
      <c r="AJ115" s="498">
        <v>28.2</v>
      </c>
      <c r="AK115" s="498">
        <v>25.9</v>
      </c>
      <c r="AL115" s="498">
        <v>23.2</v>
      </c>
      <c r="AM115" s="498">
        <v>21.6</v>
      </c>
      <c r="AN115" s="498">
        <v>18.100000000000001</v>
      </c>
      <c r="AO115" s="498">
        <v>17.5</v>
      </c>
      <c r="AP115" s="498">
        <v>19.600000000000001</v>
      </c>
      <c r="AQ115" s="498">
        <v>20.100000000000001</v>
      </c>
      <c r="AR115" s="498">
        <v>20.9</v>
      </c>
    </row>
    <row r="116" spans="1:44">
      <c r="A116" s="94" t="s">
        <v>26</v>
      </c>
      <c r="B116" s="95" t="s">
        <v>121</v>
      </c>
      <c r="C116" s="95"/>
      <c r="D116" s="31" t="s">
        <v>111</v>
      </c>
      <c r="E116" s="65" t="s">
        <v>143</v>
      </c>
      <c r="F116" s="65" t="s">
        <v>142</v>
      </c>
      <c r="G116" s="498">
        <v>1.1000000000000001</v>
      </c>
      <c r="H116" s="498">
        <v>1.4</v>
      </c>
      <c r="I116" s="498">
        <v>1.4</v>
      </c>
      <c r="J116" s="498">
        <v>1.4</v>
      </c>
      <c r="K116" s="498">
        <v>2.1</v>
      </c>
      <c r="L116" s="498">
        <v>1.5</v>
      </c>
      <c r="M116" s="498">
        <v>1.4</v>
      </c>
      <c r="N116" s="498">
        <v>1.3</v>
      </c>
      <c r="O116" s="498">
        <v>1.6</v>
      </c>
      <c r="P116" s="498">
        <v>1.7</v>
      </c>
      <c r="Q116" s="498">
        <v>1.3</v>
      </c>
      <c r="R116" s="498">
        <v>1</v>
      </c>
      <c r="S116" s="498">
        <v>1.4</v>
      </c>
      <c r="T116" s="498">
        <v>1.5</v>
      </c>
      <c r="U116" s="498">
        <v>1.8</v>
      </c>
      <c r="V116" s="498">
        <v>1.7</v>
      </c>
      <c r="W116" s="498">
        <v>2.1</v>
      </c>
      <c r="X116" s="498">
        <v>2.2999999999999998</v>
      </c>
      <c r="Y116" s="498">
        <v>2.2999999999999998</v>
      </c>
      <c r="Z116" s="498">
        <v>2.2000000000000002</v>
      </c>
      <c r="AA116" s="498">
        <v>2.5</v>
      </c>
      <c r="AB116" s="498">
        <v>2.7</v>
      </c>
      <c r="AC116" s="498">
        <v>2.8</v>
      </c>
      <c r="AD116" s="498">
        <v>3</v>
      </c>
      <c r="AE116" s="498">
        <v>3.1</v>
      </c>
      <c r="AF116" s="498">
        <v>3.4</v>
      </c>
      <c r="AG116" s="498">
        <v>3.5999999999999996</v>
      </c>
      <c r="AH116" s="498">
        <v>3.6</v>
      </c>
      <c r="AI116" s="498">
        <v>3.8</v>
      </c>
      <c r="AJ116" s="498">
        <v>3</v>
      </c>
      <c r="AK116" s="498">
        <v>2.9</v>
      </c>
      <c r="AL116" s="498">
        <v>2.7</v>
      </c>
      <c r="AM116" s="498">
        <v>2.5</v>
      </c>
      <c r="AN116" s="498">
        <v>2.1</v>
      </c>
      <c r="AO116" s="498">
        <v>2.1</v>
      </c>
      <c r="AP116" s="498">
        <v>2.2999999999999998</v>
      </c>
      <c r="AQ116" s="498">
        <v>2.4</v>
      </c>
      <c r="AR116" s="498">
        <v>2.5</v>
      </c>
    </row>
    <row r="117" spans="1:44">
      <c r="A117" s="94" t="s">
        <v>27</v>
      </c>
      <c r="B117" s="95" t="s">
        <v>121</v>
      </c>
      <c r="C117" s="95"/>
      <c r="D117" s="31" t="s">
        <v>111</v>
      </c>
      <c r="E117" s="65" t="s">
        <v>143</v>
      </c>
      <c r="F117" s="65" t="s">
        <v>142</v>
      </c>
      <c r="G117" s="498">
        <v>11.3</v>
      </c>
      <c r="H117" s="498">
        <v>11.8</v>
      </c>
      <c r="I117" s="498">
        <v>11.9</v>
      </c>
      <c r="J117" s="498">
        <v>9.9</v>
      </c>
      <c r="K117" s="498">
        <v>9.9</v>
      </c>
      <c r="L117" s="498">
        <v>10.4</v>
      </c>
      <c r="M117" s="498">
        <v>9.6999999999999993</v>
      </c>
      <c r="N117" s="498">
        <v>10.199999999999999</v>
      </c>
      <c r="O117" s="498">
        <v>10.8</v>
      </c>
      <c r="P117" s="498">
        <v>10.7</v>
      </c>
      <c r="Q117" s="498">
        <v>11.2</v>
      </c>
      <c r="R117" s="498">
        <v>12.8</v>
      </c>
      <c r="S117" s="498">
        <v>11</v>
      </c>
      <c r="T117" s="498">
        <v>10.9</v>
      </c>
      <c r="U117" s="498">
        <v>10.4</v>
      </c>
      <c r="V117" s="498">
        <v>11.9</v>
      </c>
      <c r="W117" s="498">
        <v>11.8</v>
      </c>
      <c r="X117" s="498">
        <v>12.5</v>
      </c>
      <c r="Y117" s="498">
        <v>13.2</v>
      </c>
      <c r="Z117" s="498">
        <v>13.6</v>
      </c>
      <c r="AA117" s="498">
        <v>14.2</v>
      </c>
      <c r="AB117" s="498">
        <v>15</v>
      </c>
      <c r="AC117" s="498">
        <v>15.7</v>
      </c>
      <c r="AD117" s="498">
        <v>16.399999999999999</v>
      </c>
      <c r="AE117" s="498">
        <v>17.100000000000001</v>
      </c>
      <c r="AF117" s="498">
        <v>18</v>
      </c>
      <c r="AG117" s="498">
        <v>18.100000000000001</v>
      </c>
      <c r="AH117" s="498">
        <v>17.899999999999999</v>
      </c>
      <c r="AI117" s="498">
        <v>18.600000000000001</v>
      </c>
      <c r="AJ117" s="498">
        <v>15.9</v>
      </c>
      <c r="AK117" s="498">
        <v>15.9</v>
      </c>
      <c r="AL117" s="498">
        <v>14.3</v>
      </c>
      <c r="AM117" s="498">
        <v>13.2</v>
      </c>
      <c r="AN117" s="498">
        <v>12</v>
      </c>
      <c r="AO117" s="498">
        <v>12.4</v>
      </c>
      <c r="AP117" s="498">
        <v>12.4</v>
      </c>
      <c r="AQ117" s="498">
        <v>13</v>
      </c>
      <c r="AR117" s="498">
        <v>14.3</v>
      </c>
    </row>
    <row r="118" spans="1:44">
      <c r="A118" s="94" t="s">
        <v>28</v>
      </c>
      <c r="B118" s="95" t="s">
        <v>121</v>
      </c>
      <c r="C118" s="95"/>
      <c r="D118" s="31" t="s">
        <v>111</v>
      </c>
      <c r="E118" s="65" t="s">
        <v>143</v>
      </c>
      <c r="F118" s="65" t="s">
        <v>142</v>
      </c>
      <c r="G118" s="498">
        <v>18.5</v>
      </c>
      <c r="H118" s="498">
        <v>17.399999999999999</v>
      </c>
      <c r="I118" s="498">
        <v>16.899999999999999</v>
      </c>
      <c r="J118" s="498">
        <v>16.7</v>
      </c>
      <c r="K118" s="498">
        <v>15.9</v>
      </c>
      <c r="L118" s="498">
        <v>14.5</v>
      </c>
      <c r="M118" s="498">
        <v>19</v>
      </c>
      <c r="N118" s="498">
        <v>21.9</v>
      </c>
      <c r="O118" s="498">
        <v>23.099999999999998</v>
      </c>
      <c r="P118" s="498">
        <v>27.1</v>
      </c>
      <c r="Q118" s="498">
        <v>29.3</v>
      </c>
      <c r="R118" s="498">
        <v>28.6</v>
      </c>
      <c r="S118" s="498">
        <v>29.3</v>
      </c>
      <c r="T118" s="498">
        <v>27.799999999999997</v>
      </c>
      <c r="U118" s="498">
        <v>25.6</v>
      </c>
      <c r="V118" s="498">
        <v>28.9</v>
      </c>
      <c r="W118" s="498">
        <v>29.4</v>
      </c>
      <c r="X118" s="498">
        <v>31.3</v>
      </c>
      <c r="Y118" s="498">
        <v>32.700000000000003</v>
      </c>
      <c r="Z118" s="498">
        <v>33</v>
      </c>
      <c r="AA118" s="498">
        <v>36.700000000000003</v>
      </c>
      <c r="AB118" s="498">
        <v>35.4</v>
      </c>
      <c r="AC118" s="498">
        <v>36.300000000000004</v>
      </c>
      <c r="AD118" s="498">
        <v>36.9</v>
      </c>
      <c r="AE118" s="498">
        <v>36.9</v>
      </c>
      <c r="AF118" s="498">
        <v>37.700000000000003</v>
      </c>
      <c r="AG118" s="498">
        <v>37.599999999999994</v>
      </c>
      <c r="AH118" s="498">
        <v>35.299999999999997</v>
      </c>
      <c r="AI118" s="498">
        <v>33.9</v>
      </c>
      <c r="AJ118" s="498">
        <v>29.8</v>
      </c>
      <c r="AK118" s="498">
        <v>27.7</v>
      </c>
      <c r="AL118" s="498">
        <v>26</v>
      </c>
      <c r="AM118" s="498">
        <v>23.7</v>
      </c>
      <c r="AN118" s="498">
        <v>22.6</v>
      </c>
      <c r="AO118" s="498">
        <v>19.2</v>
      </c>
      <c r="AP118" s="498">
        <v>20.100000000000001</v>
      </c>
      <c r="AQ118" s="498">
        <v>20.099999999999998</v>
      </c>
      <c r="AR118" s="498">
        <v>20.5</v>
      </c>
    </row>
    <row r="119" spans="1:44">
      <c r="A119" s="94" t="s">
        <v>29</v>
      </c>
      <c r="B119" s="95" t="s">
        <v>121</v>
      </c>
      <c r="C119" s="95"/>
      <c r="D119" s="31" t="s">
        <v>111</v>
      </c>
      <c r="E119" s="65" t="s">
        <v>143</v>
      </c>
      <c r="F119" s="65" t="s">
        <v>142</v>
      </c>
      <c r="G119" s="498">
        <v>5.8</v>
      </c>
      <c r="H119" s="498">
        <v>5</v>
      </c>
      <c r="I119" s="498">
        <v>4.8</v>
      </c>
      <c r="J119" s="498">
        <v>4.3</v>
      </c>
      <c r="K119" s="498">
        <v>4.4000000000000004</v>
      </c>
      <c r="L119" s="498">
        <v>3.7</v>
      </c>
      <c r="M119" s="498">
        <v>4.0999999999999996</v>
      </c>
      <c r="N119" s="498">
        <v>3.7</v>
      </c>
      <c r="O119" s="498">
        <v>4.3</v>
      </c>
      <c r="P119" s="498">
        <v>5.8</v>
      </c>
      <c r="Q119" s="498">
        <v>5.7</v>
      </c>
      <c r="R119" s="498">
        <v>5.9</v>
      </c>
      <c r="S119" s="498">
        <v>5.7</v>
      </c>
      <c r="T119" s="498">
        <v>5.5</v>
      </c>
      <c r="U119" s="498">
        <v>5.7</v>
      </c>
      <c r="V119" s="498">
        <v>4</v>
      </c>
      <c r="W119" s="498">
        <v>4.0999999999999996</v>
      </c>
      <c r="X119" s="498">
        <v>4.2</v>
      </c>
      <c r="Y119" s="498">
        <v>4.5</v>
      </c>
      <c r="Z119" s="498">
        <v>4.4000000000000004</v>
      </c>
      <c r="AA119" s="498">
        <v>4.8</v>
      </c>
      <c r="AB119" s="498">
        <v>4.8</v>
      </c>
      <c r="AC119" s="498">
        <v>5.4</v>
      </c>
      <c r="AD119" s="498">
        <v>5.3</v>
      </c>
      <c r="AE119" s="498">
        <v>5.5</v>
      </c>
      <c r="AF119" s="498">
        <v>5.5</v>
      </c>
      <c r="AG119" s="498">
        <v>5.5</v>
      </c>
      <c r="AH119" s="498">
        <v>5.6</v>
      </c>
      <c r="AI119" s="498">
        <v>5.5</v>
      </c>
      <c r="AJ119" s="498">
        <v>4.7</v>
      </c>
      <c r="AK119" s="498">
        <v>4.4000000000000004</v>
      </c>
      <c r="AL119" s="498">
        <v>4.0999999999999996</v>
      </c>
      <c r="AM119" s="498">
        <v>3.5</v>
      </c>
      <c r="AN119" s="498">
        <v>3.2</v>
      </c>
      <c r="AO119" s="498">
        <v>3.3</v>
      </c>
      <c r="AP119" s="498">
        <v>3.7</v>
      </c>
      <c r="AQ119" s="498">
        <v>4.1999999999999993</v>
      </c>
      <c r="AR119" s="498">
        <v>4.0999999999999996</v>
      </c>
    </row>
    <row r="120" spans="1:44">
      <c r="A120" s="94" t="s">
        <v>30</v>
      </c>
      <c r="B120" s="95" t="s">
        <v>121</v>
      </c>
      <c r="C120" s="95"/>
      <c r="D120" s="31" t="s">
        <v>111</v>
      </c>
      <c r="E120" s="65" t="s">
        <v>143</v>
      </c>
      <c r="F120" s="65" t="s">
        <v>142</v>
      </c>
      <c r="G120" s="498">
        <v>7.2</v>
      </c>
      <c r="H120" s="498">
        <v>7.2</v>
      </c>
      <c r="I120" s="498">
        <v>6</v>
      </c>
      <c r="J120" s="498">
        <v>6.2</v>
      </c>
      <c r="K120" s="498">
        <v>6</v>
      </c>
      <c r="L120" s="498">
        <v>5.9</v>
      </c>
      <c r="M120" s="498">
        <v>7.2</v>
      </c>
      <c r="N120" s="498">
        <v>7.5</v>
      </c>
      <c r="O120" s="498">
        <v>7.1</v>
      </c>
      <c r="P120" s="498">
        <v>7.1</v>
      </c>
      <c r="Q120" s="498">
        <v>7.2</v>
      </c>
      <c r="R120" s="498">
        <v>7.4</v>
      </c>
      <c r="S120" s="498">
        <v>7.2</v>
      </c>
      <c r="T120" s="498">
        <v>7</v>
      </c>
      <c r="U120" s="498">
        <v>6.1</v>
      </c>
      <c r="V120" s="498">
        <v>5.8</v>
      </c>
      <c r="W120" s="498">
        <v>5.8</v>
      </c>
      <c r="X120" s="498">
        <v>6.3</v>
      </c>
      <c r="Y120" s="498">
        <v>6.3</v>
      </c>
      <c r="Z120" s="498">
        <v>6.1</v>
      </c>
      <c r="AA120" s="498">
        <v>6.1</v>
      </c>
      <c r="AB120" s="498">
        <v>6.2</v>
      </c>
      <c r="AC120" s="498">
        <v>6.4</v>
      </c>
      <c r="AD120" s="498">
        <v>6.5</v>
      </c>
      <c r="AE120" s="498">
        <v>6.8</v>
      </c>
      <c r="AF120" s="498">
        <v>7</v>
      </c>
      <c r="AG120" s="498">
        <v>6.9</v>
      </c>
      <c r="AH120" s="498">
        <v>6.6</v>
      </c>
      <c r="AI120" s="498">
        <v>6.7</v>
      </c>
      <c r="AJ120" s="498">
        <v>6.4</v>
      </c>
      <c r="AK120" s="498">
        <v>6.1</v>
      </c>
      <c r="AL120" s="498">
        <v>5.8</v>
      </c>
      <c r="AM120" s="498">
        <v>5.2</v>
      </c>
      <c r="AN120" s="498">
        <v>4.5999999999999996</v>
      </c>
      <c r="AO120" s="498">
        <v>6.1</v>
      </c>
      <c r="AP120" s="498">
        <v>4.5999999999999996</v>
      </c>
      <c r="AQ120" s="498">
        <v>4.9000000000000004</v>
      </c>
      <c r="AR120" s="498">
        <v>5.3</v>
      </c>
    </row>
    <row r="121" spans="1:44">
      <c r="A121" s="94" t="s">
        <v>31</v>
      </c>
      <c r="B121" s="95" t="s">
        <v>121</v>
      </c>
      <c r="C121" s="95"/>
      <c r="D121" s="31" t="s">
        <v>111</v>
      </c>
      <c r="E121" s="65" t="s">
        <v>143</v>
      </c>
      <c r="F121" s="65" t="s">
        <v>142</v>
      </c>
      <c r="G121" s="498">
        <v>25.1</v>
      </c>
      <c r="H121" s="498">
        <v>25.099999999999998</v>
      </c>
      <c r="I121" s="498">
        <v>26.2</v>
      </c>
      <c r="J121" s="498">
        <v>23.1</v>
      </c>
      <c r="K121" s="498">
        <v>19</v>
      </c>
      <c r="L121" s="498">
        <v>17.3</v>
      </c>
      <c r="M121" s="498">
        <v>18.2</v>
      </c>
      <c r="N121" s="498">
        <v>18.7</v>
      </c>
      <c r="O121" s="498">
        <v>16.899999999999999</v>
      </c>
      <c r="P121" s="498">
        <v>17.399999999999999</v>
      </c>
      <c r="Q121" s="498">
        <v>18.399999999999999</v>
      </c>
      <c r="R121" s="498">
        <v>17.899999999999999</v>
      </c>
      <c r="S121" s="498">
        <v>17.100000000000001</v>
      </c>
      <c r="T121" s="498">
        <v>16.2</v>
      </c>
      <c r="U121" s="498">
        <v>13.5</v>
      </c>
      <c r="V121" s="498">
        <v>14.7</v>
      </c>
      <c r="W121" s="498">
        <v>13.1</v>
      </c>
      <c r="X121" s="498">
        <v>14.7</v>
      </c>
      <c r="Y121" s="498">
        <v>15.1</v>
      </c>
      <c r="Z121" s="498">
        <v>15.1</v>
      </c>
      <c r="AA121" s="498">
        <v>14.3</v>
      </c>
      <c r="AB121" s="498">
        <v>15.4</v>
      </c>
      <c r="AC121" s="498">
        <v>16.399999999999999</v>
      </c>
      <c r="AD121" s="498">
        <v>16.8</v>
      </c>
      <c r="AE121" s="498">
        <v>17.3</v>
      </c>
      <c r="AF121" s="498">
        <v>17.700000000000003</v>
      </c>
      <c r="AG121" s="498">
        <v>17.700000000000003</v>
      </c>
      <c r="AH121" s="498">
        <v>17</v>
      </c>
      <c r="AI121" s="498">
        <v>16.799999999999997</v>
      </c>
      <c r="AJ121" s="498">
        <v>15.8</v>
      </c>
      <c r="AK121" s="498">
        <v>13.8</v>
      </c>
      <c r="AL121" s="498">
        <v>11.8</v>
      </c>
      <c r="AM121" s="498">
        <v>11</v>
      </c>
      <c r="AN121" s="498">
        <v>10.3</v>
      </c>
      <c r="AO121" s="498">
        <v>9.6</v>
      </c>
      <c r="AP121" s="498">
        <v>10.4</v>
      </c>
      <c r="AQ121" s="498">
        <v>10.4</v>
      </c>
      <c r="AR121" s="498">
        <v>10.8</v>
      </c>
    </row>
    <row r="122" spans="1:44">
      <c r="A122" s="94" t="s">
        <v>32</v>
      </c>
      <c r="B122" s="95" t="s">
        <v>121</v>
      </c>
      <c r="C122" s="95"/>
      <c r="D122" s="31" t="s">
        <v>111</v>
      </c>
      <c r="E122" s="65" t="s">
        <v>143</v>
      </c>
      <c r="F122" s="65" t="s">
        <v>142</v>
      </c>
      <c r="G122" s="498">
        <v>2.7</v>
      </c>
      <c r="H122" s="498">
        <v>1.9</v>
      </c>
      <c r="I122" s="498">
        <v>2.2000000000000002</v>
      </c>
      <c r="J122" s="498">
        <v>2.2999999999999998</v>
      </c>
      <c r="K122" s="498">
        <v>2</v>
      </c>
      <c r="L122" s="498">
        <v>1.9</v>
      </c>
      <c r="M122" s="498">
        <v>2</v>
      </c>
      <c r="N122" s="498">
        <v>2.1</v>
      </c>
      <c r="O122" s="498">
        <v>2.2000000000000002</v>
      </c>
      <c r="P122" s="498">
        <v>2.1</v>
      </c>
      <c r="Q122" s="498">
        <v>2.2999999999999998</v>
      </c>
      <c r="R122" s="498">
        <v>2.5</v>
      </c>
      <c r="S122" s="498">
        <v>2.1</v>
      </c>
      <c r="T122" s="498">
        <v>2.1</v>
      </c>
      <c r="U122" s="498">
        <v>1.8</v>
      </c>
      <c r="V122" s="498">
        <v>1.6</v>
      </c>
      <c r="W122" s="498">
        <v>1.6</v>
      </c>
      <c r="X122" s="498">
        <v>1.7</v>
      </c>
      <c r="Y122" s="498">
        <v>1.8</v>
      </c>
      <c r="Z122" s="498">
        <v>1.9</v>
      </c>
      <c r="AA122" s="498">
        <v>1.8</v>
      </c>
      <c r="AB122" s="498">
        <v>1.8</v>
      </c>
      <c r="AC122" s="498">
        <v>1.9</v>
      </c>
      <c r="AD122" s="498">
        <v>1.8</v>
      </c>
      <c r="AE122" s="498">
        <v>1.9000000000000001</v>
      </c>
      <c r="AF122" s="498">
        <v>1.9</v>
      </c>
      <c r="AG122" s="498">
        <v>2.1</v>
      </c>
      <c r="AH122" s="498">
        <v>1.9</v>
      </c>
      <c r="AI122" s="498">
        <v>1.9000000000000001</v>
      </c>
      <c r="AJ122" s="498">
        <v>1.7</v>
      </c>
      <c r="AK122" s="498">
        <v>1.8</v>
      </c>
      <c r="AL122" s="498">
        <v>1.6</v>
      </c>
      <c r="AM122" s="498">
        <v>1.6</v>
      </c>
      <c r="AN122" s="498">
        <v>1.4</v>
      </c>
      <c r="AO122" s="498">
        <v>1.8</v>
      </c>
      <c r="AP122" s="498">
        <v>1.5</v>
      </c>
      <c r="AQ122" s="498">
        <v>1.4</v>
      </c>
      <c r="AR122" s="498">
        <v>1.6</v>
      </c>
    </row>
    <row r="123" spans="1:44">
      <c r="A123" s="94" t="s">
        <v>117</v>
      </c>
      <c r="B123" s="95" t="s">
        <v>121</v>
      </c>
      <c r="C123" s="64"/>
      <c r="D123" s="31" t="s">
        <v>111</v>
      </c>
      <c r="E123" s="65" t="s">
        <v>143</v>
      </c>
      <c r="F123" s="65" t="s">
        <v>142</v>
      </c>
      <c r="G123" s="498">
        <v>188.2</v>
      </c>
      <c r="H123" s="498">
        <v>177.09999999999997</v>
      </c>
      <c r="I123" s="498">
        <v>167</v>
      </c>
      <c r="J123" s="498">
        <v>164.6</v>
      </c>
      <c r="K123" s="498">
        <v>153.00000000000003</v>
      </c>
      <c r="L123" s="498">
        <v>142.5</v>
      </c>
      <c r="M123" s="498">
        <v>161.19999999999999</v>
      </c>
      <c r="N123" s="498">
        <v>174.69999999999996</v>
      </c>
      <c r="O123" s="498">
        <v>183.39999999999998</v>
      </c>
      <c r="P123" s="498">
        <v>197.7</v>
      </c>
      <c r="Q123" s="498">
        <v>216.7</v>
      </c>
      <c r="R123" s="498">
        <v>211.00000000000003</v>
      </c>
      <c r="S123" s="498">
        <v>212.7</v>
      </c>
      <c r="T123" s="498">
        <v>204.1</v>
      </c>
      <c r="U123" s="498">
        <v>195.90000000000003</v>
      </c>
      <c r="V123" s="498">
        <v>193.89999999999998</v>
      </c>
      <c r="W123" s="498">
        <v>200.2</v>
      </c>
      <c r="X123" s="498">
        <v>211.7</v>
      </c>
      <c r="Y123" s="498">
        <v>220.3</v>
      </c>
      <c r="Z123" s="498">
        <v>225.89999999999998</v>
      </c>
      <c r="AA123" s="498">
        <v>236.10000000000002</v>
      </c>
      <c r="AB123" s="498">
        <v>237.8</v>
      </c>
      <c r="AC123" s="498">
        <v>246.70000000000002</v>
      </c>
      <c r="AD123" s="498">
        <v>251.60000000000002</v>
      </c>
      <c r="AE123" s="498">
        <v>258.40000000000003</v>
      </c>
      <c r="AF123" s="498">
        <v>261</v>
      </c>
      <c r="AG123" s="498">
        <v>263</v>
      </c>
      <c r="AH123" s="498">
        <v>253.2</v>
      </c>
      <c r="AI123" s="498">
        <v>249.7</v>
      </c>
      <c r="AJ123" s="498">
        <v>214.9</v>
      </c>
      <c r="AK123" s="498">
        <v>202.70000000000002</v>
      </c>
      <c r="AL123" s="498">
        <v>183.20000000000002</v>
      </c>
      <c r="AM123" s="498">
        <v>166.89999999999998</v>
      </c>
      <c r="AN123" s="498">
        <v>153.1</v>
      </c>
      <c r="AO123" s="498">
        <v>147.6</v>
      </c>
      <c r="AP123" s="498">
        <v>150.1</v>
      </c>
      <c r="AQ123" s="498">
        <v>154.19999999999999</v>
      </c>
      <c r="AR123" s="498">
        <v>160.80000000000001</v>
      </c>
    </row>
    <row r="124" spans="1:44">
      <c r="A124" s="94" t="s">
        <v>34</v>
      </c>
      <c r="B124" s="95" t="s">
        <v>121</v>
      </c>
      <c r="C124" s="95"/>
      <c r="D124" s="31" t="s">
        <v>111</v>
      </c>
      <c r="E124" s="65" t="s">
        <v>143</v>
      </c>
      <c r="F124" s="65" t="s">
        <v>142</v>
      </c>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8"/>
      <c r="AP124" s="498"/>
      <c r="AQ124" s="498"/>
      <c r="AR124" s="498"/>
    </row>
    <row r="125" spans="1:44">
      <c r="A125" s="92" t="s">
        <v>35</v>
      </c>
      <c r="B125" s="93" t="s">
        <v>121</v>
      </c>
      <c r="C125" s="93"/>
      <c r="D125" s="63" t="s">
        <v>111</v>
      </c>
      <c r="E125" s="76" t="s">
        <v>143</v>
      </c>
      <c r="F125" s="76" t="s">
        <v>142</v>
      </c>
      <c r="G125" s="499">
        <v>188.2</v>
      </c>
      <c r="H125" s="499">
        <v>177.09999999999997</v>
      </c>
      <c r="I125" s="499">
        <v>167</v>
      </c>
      <c r="J125" s="499">
        <v>164.6</v>
      </c>
      <c r="K125" s="499">
        <v>153.00000000000003</v>
      </c>
      <c r="L125" s="499">
        <v>142.5</v>
      </c>
      <c r="M125" s="499">
        <v>161.19999999999999</v>
      </c>
      <c r="N125" s="499">
        <v>174.69999999999996</v>
      </c>
      <c r="O125" s="499">
        <v>183.39999999999998</v>
      </c>
      <c r="P125" s="499">
        <v>197.7</v>
      </c>
      <c r="Q125" s="499">
        <v>216.7</v>
      </c>
      <c r="R125" s="499">
        <v>211.00000000000003</v>
      </c>
      <c r="S125" s="499">
        <v>212.7</v>
      </c>
      <c r="T125" s="499">
        <v>204.1</v>
      </c>
      <c r="U125" s="499">
        <v>195.90000000000003</v>
      </c>
      <c r="V125" s="499">
        <v>193.89999999999998</v>
      </c>
      <c r="W125" s="499">
        <v>200.2</v>
      </c>
      <c r="X125" s="499">
        <v>211.7</v>
      </c>
      <c r="Y125" s="499">
        <v>220.3</v>
      </c>
      <c r="Z125" s="499">
        <v>225.89999999999998</v>
      </c>
      <c r="AA125" s="499">
        <v>236.10000000000002</v>
      </c>
      <c r="AB125" s="499">
        <v>237.8</v>
      </c>
      <c r="AC125" s="499">
        <v>246.70000000000002</v>
      </c>
      <c r="AD125" s="499">
        <v>251.60000000000002</v>
      </c>
      <c r="AE125" s="499">
        <v>258.40000000000003</v>
      </c>
      <c r="AF125" s="499">
        <v>261</v>
      </c>
      <c r="AG125" s="499">
        <v>263</v>
      </c>
      <c r="AH125" s="499">
        <v>253.2</v>
      </c>
      <c r="AI125" s="499">
        <v>249.7</v>
      </c>
      <c r="AJ125" s="499">
        <v>214.9</v>
      </c>
      <c r="AK125" s="499">
        <v>202.70000000000002</v>
      </c>
      <c r="AL125" s="499">
        <v>183.20000000000002</v>
      </c>
      <c r="AM125" s="499">
        <v>166.89999999999998</v>
      </c>
      <c r="AN125" s="499">
        <v>153.1</v>
      </c>
      <c r="AO125" s="499">
        <v>147.6</v>
      </c>
      <c r="AP125" s="499">
        <v>150.1</v>
      </c>
      <c r="AQ125" s="499">
        <v>154.19999999999999</v>
      </c>
      <c r="AR125" s="499">
        <v>160.80000000000001</v>
      </c>
    </row>
    <row r="126" spans="1:44">
      <c r="A126" s="94" t="s">
        <v>11</v>
      </c>
      <c r="B126" s="95" t="s">
        <v>122</v>
      </c>
      <c r="C126" s="95"/>
      <c r="D126" s="62" t="s">
        <v>112</v>
      </c>
      <c r="E126" s="65" t="s">
        <v>143</v>
      </c>
      <c r="F126" s="65" t="s">
        <v>142</v>
      </c>
      <c r="G126" s="463">
        <v>17.600000000000001</v>
      </c>
      <c r="H126" s="463">
        <v>16.600000000000001</v>
      </c>
      <c r="I126" s="463">
        <v>16.3</v>
      </c>
      <c r="J126" s="463">
        <v>14.9</v>
      </c>
      <c r="K126" s="463">
        <v>15.9</v>
      </c>
      <c r="L126" s="463">
        <v>15.4</v>
      </c>
      <c r="M126" s="498">
        <v>10.7</v>
      </c>
      <c r="N126" s="498">
        <v>10.1</v>
      </c>
      <c r="O126" s="498">
        <v>10.3</v>
      </c>
      <c r="P126" s="498">
        <v>9.8000000000000007</v>
      </c>
      <c r="Q126" s="498">
        <v>10.3</v>
      </c>
      <c r="R126" s="498">
        <v>9.3000000000000007</v>
      </c>
      <c r="S126" s="498">
        <v>10.1</v>
      </c>
      <c r="T126" s="498">
        <v>9.4</v>
      </c>
      <c r="U126" s="498">
        <v>9.9</v>
      </c>
      <c r="V126" s="498">
        <v>10.5</v>
      </c>
      <c r="W126" s="498">
        <v>12.4</v>
      </c>
      <c r="X126" s="498">
        <v>13.1</v>
      </c>
      <c r="Y126" s="498">
        <v>13.399999999999999</v>
      </c>
      <c r="Z126" s="498">
        <v>12.5</v>
      </c>
      <c r="AA126" s="498">
        <v>14.5</v>
      </c>
      <c r="AB126" s="498">
        <v>13.6</v>
      </c>
      <c r="AC126" s="498">
        <v>14.1</v>
      </c>
      <c r="AD126" s="498">
        <v>15.6</v>
      </c>
      <c r="AE126" s="498">
        <v>16.100000000000001</v>
      </c>
      <c r="AF126" s="498">
        <v>16.3</v>
      </c>
      <c r="AG126" s="498">
        <v>15.700000000000001</v>
      </c>
      <c r="AH126" s="498">
        <v>15.200000000000001</v>
      </c>
      <c r="AI126" s="498">
        <v>15.3</v>
      </c>
      <c r="AJ126" s="498">
        <v>14.1</v>
      </c>
      <c r="AK126" s="498">
        <v>15.3</v>
      </c>
      <c r="AL126" s="498">
        <v>13.7</v>
      </c>
      <c r="AM126" s="498">
        <v>13.4</v>
      </c>
      <c r="AN126" s="498">
        <v>13.3</v>
      </c>
      <c r="AO126" s="498">
        <v>12.8</v>
      </c>
      <c r="AP126" s="498">
        <v>11.1</v>
      </c>
      <c r="AQ126" s="498">
        <v>11.3</v>
      </c>
      <c r="AR126" s="498">
        <v>12.9</v>
      </c>
    </row>
    <row r="127" spans="1:44">
      <c r="A127" s="94" t="s">
        <v>17</v>
      </c>
      <c r="B127" s="95" t="s">
        <v>122</v>
      </c>
      <c r="C127" s="95"/>
      <c r="D127" s="31" t="s">
        <v>112</v>
      </c>
      <c r="E127" s="65" t="s">
        <v>143</v>
      </c>
      <c r="F127" s="65" t="s">
        <v>142</v>
      </c>
      <c r="G127" s="498">
        <v>10.3</v>
      </c>
      <c r="H127" s="498">
        <v>10.3</v>
      </c>
      <c r="I127" s="498">
        <v>8.6999999999999993</v>
      </c>
      <c r="J127" s="498">
        <v>8</v>
      </c>
      <c r="K127" s="498">
        <v>8.4</v>
      </c>
      <c r="L127" s="498">
        <v>8.3000000000000007</v>
      </c>
      <c r="M127" s="498">
        <v>6</v>
      </c>
      <c r="N127" s="498">
        <v>6</v>
      </c>
      <c r="O127" s="498">
        <v>6.3</v>
      </c>
      <c r="P127" s="498">
        <v>5.6</v>
      </c>
      <c r="Q127" s="498">
        <v>5.6</v>
      </c>
      <c r="R127" s="498">
        <v>4.3</v>
      </c>
      <c r="S127" s="498">
        <v>3.6</v>
      </c>
      <c r="T127" s="498">
        <v>3.3000000000000003</v>
      </c>
      <c r="U127" s="498">
        <v>3.7</v>
      </c>
      <c r="V127" s="498">
        <v>3.7</v>
      </c>
      <c r="W127" s="498">
        <v>3.7</v>
      </c>
      <c r="X127" s="498">
        <v>3.7</v>
      </c>
      <c r="Y127" s="498">
        <v>3.8</v>
      </c>
      <c r="Z127" s="498">
        <v>4</v>
      </c>
      <c r="AA127" s="498">
        <v>3.7</v>
      </c>
      <c r="AB127" s="498">
        <v>4</v>
      </c>
      <c r="AC127" s="498">
        <v>4.3999999999999995</v>
      </c>
      <c r="AD127" s="498">
        <v>4.4000000000000004</v>
      </c>
      <c r="AE127" s="498">
        <v>4.5</v>
      </c>
      <c r="AF127" s="498">
        <v>4.4000000000000004</v>
      </c>
      <c r="AG127" s="498">
        <v>4.5</v>
      </c>
      <c r="AH127" s="498">
        <v>4.8000000000000007</v>
      </c>
      <c r="AI127" s="498">
        <v>4.9000000000000004</v>
      </c>
      <c r="AJ127" s="498">
        <v>4.8</v>
      </c>
      <c r="AK127" s="498">
        <v>4.7</v>
      </c>
      <c r="AL127" s="498">
        <v>3.8</v>
      </c>
      <c r="AM127" s="498">
        <v>4.3</v>
      </c>
      <c r="AN127" s="498">
        <v>4.4000000000000004</v>
      </c>
      <c r="AO127" s="498">
        <v>4.5</v>
      </c>
      <c r="AP127" s="498">
        <v>4.9000000000000004</v>
      </c>
      <c r="AQ127" s="498">
        <v>4.7</v>
      </c>
      <c r="AR127" s="498">
        <v>5</v>
      </c>
    </row>
    <row r="128" spans="1:44">
      <c r="A128" s="94" t="s">
        <v>18</v>
      </c>
      <c r="B128" s="95" t="s">
        <v>122</v>
      </c>
      <c r="C128" s="95"/>
      <c r="D128" s="31" t="s">
        <v>112</v>
      </c>
      <c r="E128" s="65" t="s">
        <v>143</v>
      </c>
      <c r="F128" s="65" t="s">
        <v>142</v>
      </c>
      <c r="G128" s="498">
        <v>6.7</v>
      </c>
      <c r="H128" s="498">
        <v>5.6</v>
      </c>
      <c r="I128" s="498">
        <v>6.7</v>
      </c>
      <c r="J128" s="498">
        <v>6</v>
      </c>
      <c r="K128" s="498">
        <v>6.5</v>
      </c>
      <c r="L128" s="498">
        <v>6.8</v>
      </c>
      <c r="M128" s="498">
        <v>4.9000000000000004</v>
      </c>
      <c r="N128" s="498">
        <v>4.8</v>
      </c>
      <c r="O128" s="498">
        <v>5.4</v>
      </c>
      <c r="P128" s="498">
        <v>4.0999999999999996</v>
      </c>
      <c r="Q128" s="498">
        <v>3.3</v>
      </c>
      <c r="R128" s="498">
        <v>2.9</v>
      </c>
      <c r="S128" s="498">
        <v>2.2999999999999998</v>
      </c>
      <c r="T128" s="498">
        <v>2.1</v>
      </c>
      <c r="U128" s="498">
        <v>1.8</v>
      </c>
      <c r="V128" s="498">
        <v>1.9</v>
      </c>
      <c r="W128" s="498">
        <v>1.9</v>
      </c>
      <c r="X128" s="498">
        <v>1.7</v>
      </c>
      <c r="Y128" s="498">
        <v>1.8</v>
      </c>
      <c r="Z128" s="498">
        <v>1.6</v>
      </c>
      <c r="AA128" s="498">
        <v>1.8</v>
      </c>
      <c r="AB128" s="498">
        <v>1.9</v>
      </c>
      <c r="AC128" s="498">
        <v>1.9</v>
      </c>
      <c r="AD128" s="498">
        <v>2.1</v>
      </c>
      <c r="AE128" s="498">
        <v>2.2000000000000002</v>
      </c>
      <c r="AF128" s="498">
        <v>2.2999999999999998</v>
      </c>
      <c r="AG128" s="498">
        <v>2.2999999999999998</v>
      </c>
      <c r="AH128" s="498">
        <v>2.3000000000000003</v>
      </c>
      <c r="AI128" s="498">
        <v>2.2000000000000002</v>
      </c>
      <c r="AJ128" s="498">
        <v>2.2000000000000002</v>
      </c>
      <c r="AK128" s="498">
        <v>2.1</v>
      </c>
      <c r="AL128" s="498">
        <v>1.8</v>
      </c>
      <c r="AM128" s="498">
        <v>1.9</v>
      </c>
      <c r="AN128" s="498">
        <v>2.2000000000000002</v>
      </c>
      <c r="AO128" s="498">
        <v>2</v>
      </c>
      <c r="AP128" s="498">
        <v>2</v>
      </c>
      <c r="AQ128" s="498">
        <v>1.9</v>
      </c>
      <c r="AR128" s="498">
        <v>1.8</v>
      </c>
    </row>
    <row r="129" spans="1:44">
      <c r="A129" s="94" t="s">
        <v>19</v>
      </c>
      <c r="B129" s="95" t="s">
        <v>122</v>
      </c>
      <c r="C129" s="95"/>
      <c r="D129" s="31" t="s">
        <v>112</v>
      </c>
      <c r="E129" s="65" t="s">
        <v>143</v>
      </c>
      <c r="F129" s="65" t="s">
        <v>142</v>
      </c>
      <c r="G129" s="498">
        <v>0.9</v>
      </c>
      <c r="H129" s="498">
        <v>0.9</v>
      </c>
      <c r="I129" s="498">
        <v>0.9</v>
      </c>
      <c r="J129" s="498">
        <v>0.8</v>
      </c>
      <c r="K129" s="498">
        <v>0.5</v>
      </c>
      <c r="L129" s="498">
        <v>1</v>
      </c>
      <c r="M129" s="498">
        <v>0.6</v>
      </c>
      <c r="N129" s="498">
        <v>0.3</v>
      </c>
      <c r="O129" s="498">
        <v>0.3</v>
      </c>
      <c r="P129" s="498">
        <v>0.4</v>
      </c>
      <c r="Q129" s="498">
        <v>0.5</v>
      </c>
      <c r="R129" s="498">
        <v>0.4</v>
      </c>
      <c r="S129" s="498">
        <v>0.4</v>
      </c>
      <c r="T129" s="498">
        <v>0.4</v>
      </c>
      <c r="U129" s="498">
        <v>0.4</v>
      </c>
      <c r="V129" s="498">
        <v>0.30000000000000004</v>
      </c>
      <c r="W129" s="498">
        <v>0.4</v>
      </c>
      <c r="X129" s="498">
        <v>0.4</v>
      </c>
      <c r="Y129" s="498">
        <v>0.4</v>
      </c>
      <c r="Z129" s="498">
        <v>0.2</v>
      </c>
      <c r="AA129" s="498">
        <v>0.3</v>
      </c>
      <c r="AB129" s="498">
        <v>0.3</v>
      </c>
      <c r="AC129" s="498">
        <v>0.3</v>
      </c>
      <c r="AD129" s="498">
        <v>0.3</v>
      </c>
      <c r="AE129" s="498">
        <v>0.3</v>
      </c>
      <c r="AF129" s="498">
        <v>0.1</v>
      </c>
      <c r="AG129" s="498">
        <v>0.1</v>
      </c>
      <c r="AH129" s="498">
        <v>0.1</v>
      </c>
      <c r="AI129" s="498">
        <v>0.1</v>
      </c>
      <c r="AJ129" s="498">
        <v>0.1</v>
      </c>
      <c r="AK129" s="498">
        <v>0.1</v>
      </c>
      <c r="AL129" s="498">
        <v>0.1</v>
      </c>
      <c r="AM129" s="498">
        <v>0.1</v>
      </c>
      <c r="AN129" s="498">
        <v>0.1</v>
      </c>
      <c r="AO129" s="498">
        <v>0.1</v>
      </c>
      <c r="AP129" s="498">
        <v>0.1</v>
      </c>
      <c r="AQ129" s="498">
        <v>0.1</v>
      </c>
      <c r="AR129" s="498">
        <v>0.1</v>
      </c>
    </row>
    <row r="130" spans="1:44">
      <c r="A130" s="94" t="s">
        <v>20</v>
      </c>
      <c r="B130" s="95" t="s">
        <v>122</v>
      </c>
      <c r="C130" s="95"/>
      <c r="D130" s="31" t="s">
        <v>112</v>
      </c>
      <c r="E130" s="65" t="s">
        <v>143</v>
      </c>
      <c r="F130" s="65" t="s">
        <v>142</v>
      </c>
      <c r="G130" s="498">
        <v>8.6999999999999993</v>
      </c>
      <c r="H130" s="498">
        <v>9.1999999999999993</v>
      </c>
      <c r="I130" s="498">
        <v>9.1999999999999993</v>
      </c>
      <c r="J130" s="498">
        <v>6.2</v>
      </c>
      <c r="K130" s="498">
        <v>5.8</v>
      </c>
      <c r="L130" s="498">
        <v>5.8</v>
      </c>
      <c r="M130" s="498">
        <v>3.5</v>
      </c>
      <c r="N130" s="498">
        <v>3.4</v>
      </c>
      <c r="O130" s="498">
        <v>3.4</v>
      </c>
      <c r="P130" s="498">
        <v>3.1</v>
      </c>
      <c r="Q130" s="498">
        <v>3.9</v>
      </c>
      <c r="R130" s="498">
        <v>3.3</v>
      </c>
      <c r="S130" s="498">
        <v>3.4</v>
      </c>
      <c r="T130" s="498">
        <v>3.4</v>
      </c>
      <c r="U130" s="498">
        <v>3.7</v>
      </c>
      <c r="V130" s="498">
        <v>3.8999999999999995</v>
      </c>
      <c r="W130" s="498">
        <v>4.4000000000000004</v>
      </c>
      <c r="X130" s="498">
        <v>4.0999999999999996</v>
      </c>
      <c r="Y130" s="498">
        <v>4.3999999999999995</v>
      </c>
      <c r="Z130" s="498">
        <v>4.2</v>
      </c>
      <c r="AA130" s="498">
        <v>5.5</v>
      </c>
      <c r="AB130" s="498">
        <v>5.0999999999999996</v>
      </c>
      <c r="AC130" s="498">
        <v>5.0999999999999996</v>
      </c>
      <c r="AD130" s="498">
        <v>5.7</v>
      </c>
      <c r="AE130" s="498">
        <v>5.8000000000000007</v>
      </c>
      <c r="AF130" s="498">
        <v>5.8000000000000007</v>
      </c>
      <c r="AG130" s="498">
        <v>5.4</v>
      </c>
      <c r="AH130" s="498">
        <v>4.7</v>
      </c>
      <c r="AI130" s="498">
        <v>4.6000000000000005</v>
      </c>
      <c r="AJ130" s="498">
        <v>4.2</v>
      </c>
      <c r="AK130" s="498">
        <v>4.2</v>
      </c>
      <c r="AL130" s="498">
        <v>3.8</v>
      </c>
      <c r="AM130" s="498">
        <v>3.5</v>
      </c>
      <c r="AN130" s="498">
        <v>6.5</v>
      </c>
      <c r="AO130" s="498">
        <v>3.2</v>
      </c>
      <c r="AP130" s="498">
        <v>2.7</v>
      </c>
      <c r="AQ130" s="498">
        <v>3.2</v>
      </c>
      <c r="AR130" s="498">
        <v>3.1</v>
      </c>
    </row>
    <row r="131" spans="1:44">
      <c r="A131" s="94" t="s">
        <v>21</v>
      </c>
      <c r="B131" s="95" t="s">
        <v>122</v>
      </c>
      <c r="C131" s="95"/>
      <c r="D131" s="31" t="s">
        <v>112</v>
      </c>
      <c r="E131" s="65" t="s">
        <v>143</v>
      </c>
      <c r="F131" s="65" t="s">
        <v>142</v>
      </c>
      <c r="G131" s="498">
        <v>6</v>
      </c>
      <c r="H131" s="498">
        <v>5.8</v>
      </c>
      <c r="I131" s="498">
        <v>5.8</v>
      </c>
      <c r="J131" s="498">
        <v>5.3</v>
      </c>
      <c r="K131" s="498">
        <v>5.4</v>
      </c>
      <c r="L131" s="498">
        <v>4.8</v>
      </c>
      <c r="M131" s="498">
        <v>3.2</v>
      </c>
      <c r="N131" s="498">
        <v>3.2</v>
      </c>
      <c r="O131" s="498">
        <v>3</v>
      </c>
      <c r="P131" s="498">
        <v>2.7</v>
      </c>
      <c r="Q131" s="498">
        <v>2.7</v>
      </c>
      <c r="R131" s="498">
        <v>2.2000000000000002</v>
      </c>
      <c r="S131" s="498">
        <v>1.7</v>
      </c>
      <c r="T131" s="498">
        <v>1.5</v>
      </c>
      <c r="U131" s="498">
        <v>1.6</v>
      </c>
      <c r="V131" s="498">
        <v>1.7999999999999998</v>
      </c>
      <c r="W131" s="498">
        <v>1.7</v>
      </c>
      <c r="X131" s="498">
        <v>1.7</v>
      </c>
      <c r="Y131" s="498">
        <v>1.7999999999999998</v>
      </c>
      <c r="Z131" s="498">
        <v>1.9</v>
      </c>
      <c r="AA131" s="498">
        <v>1.8</v>
      </c>
      <c r="AB131" s="498">
        <v>1.9</v>
      </c>
      <c r="AC131" s="498">
        <v>1.7</v>
      </c>
      <c r="AD131" s="498">
        <v>1.8</v>
      </c>
      <c r="AE131" s="498">
        <v>1.9</v>
      </c>
      <c r="AF131" s="498">
        <v>1.9</v>
      </c>
      <c r="AG131" s="498">
        <v>1.9</v>
      </c>
      <c r="AH131" s="498">
        <v>2</v>
      </c>
      <c r="AI131" s="498">
        <v>2</v>
      </c>
      <c r="AJ131" s="498">
        <v>2</v>
      </c>
      <c r="AK131" s="498">
        <v>1.9</v>
      </c>
      <c r="AL131" s="498">
        <v>1.6</v>
      </c>
      <c r="AM131" s="498">
        <v>1.7</v>
      </c>
      <c r="AN131" s="498">
        <v>1.4</v>
      </c>
      <c r="AO131" s="498">
        <v>1.4</v>
      </c>
      <c r="AP131" s="498">
        <v>1.2</v>
      </c>
      <c r="AQ131" s="498">
        <v>1.3</v>
      </c>
      <c r="AR131" s="498">
        <v>1.2</v>
      </c>
    </row>
    <row r="132" spans="1:44">
      <c r="A132" s="94" t="s">
        <v>22</v>
      </c>
      <c r="B132" s="95" t="s">
        <v>122</v>
      </c>
      <c r="C132" s="95"/>
      <c r="D132" s="31" t="s">
        <v>112</v>
      </c>
      <c r="E132" s="65" t="s">
        <v>143</v>
      </c>
      <c r="F132" s="65" t="s">
        <v>142</v>
      </c>
      <c r="G132" s="498">
        <v>8.9</v>
      </c>
      <c r="H132" s="498">
        <v>9.1</v>
      </c>
      <c r="I132" s="498">
        <v>8.6999999999999993</v>
      </c>
      <c r="J132" s="498">
        <v>8.3000000000000007</v>
      </c>
      <c r="K132" s="498">
        <v>8.8000000000000007</v>
      </c>
      <c r="L132" s="498">
        <v>8.5</v>
      </c>
      <c r="M132" s="498">
        <v>5.4</v>
      </c>
      <c r="N132" s="498">
        <v>5.2</v>
      </c>
      <c r="O132" s="498">
        <v>5.2</v>
      </c>
      <c r="P132" s="498">
        <v>4.5</v>
      </c>
      <c r="Q132" s="498">
        <v>4.3</v>
      </c>
      <c r="R132" s="498">
        <v>3.8</v>
      </c>
      <c r="S132" s="498">
        <v>3.5</v>
      </c>
      <c r="T132" s="498">
        <v>3.2</v>
      </c>
      <c r="U132" s="498">
        <v>3.7</v>
      </c>
      <c r="V132" s="498">
        <v>3.8000000000000003</v>
      </c>
      <c r="W132" s="498">
        <v>3.8</v>
      </c>
      <c r="X132" s="498">
        <v>4.2</v>
      </c>
      <c r="Y132" s="498">
        <v>4.3</v>
      </c>
      <c r="Z132" s="498">
        <v>4.0999999999999996</v>
      </c>
      <c r="AA132" s="498">
        <v>3.6</v>
      </c>
      <c r="AB132" s="498">
        <v>3.6</v>
      </c>
      <c r="AC132" s="498">
        <v>4</v>
      </c>
      <c r="AD132" s="498">
        <v>4</v>
      </c>
      <c r="AE132" s="498">
        <v>4.0999999999999996</v>
      </c>
      <c r="AF132" s="498">
        <v>4.2</v>
      </c>
      <c r="AG132" s="498">
        <v>4.3</v>
      </c>
      <c r="AH132" s="498">
        <v>4.5</v>
      </c>
      <c r="AI132" s="498">
        <v>4.6000000000000005</v>
      </c>
      <c r="AJ132" s="498">
        <v>4.5</v>
      </c>
      <c r="AK132" s="498">
        <v>4.5999999999999996</v>
      </c>
      <c r="AL132" s="498">
        <v>4.3</v>
      </c>
      <c r="AM132" s="498">
        <v>4.3</v>
      </c>
      <c r="AN132" s="498">
        <v>3.4</v>
      </c>
      <c r="AO132" s="498">
        <v>3.6</v>
      </c>
      <c r="AP132" s="498">
        <v>3.7</v>
      </c>
      <c r="AQ132" s="498">
        <v>4</v>
      </c>
      <c r="AR132" s="498">
        <v>4.5999999999999996</v>
      </c>
    </row>
    <row r="133" spans="1:44">
      <c r="A133" s="94" t="s">
        <v>23</v>
      </c>
      <c r="B133" s="95" t="s">
        <v>122</v>
      </c>
      <c r="C133" s="95"/>
      <c r="D133" s="31" t="s">
        <v>112</v>
      </c>
      <c r="E133" s="65" t="s">
        <v>143</v>
      </c>
      <c r="F133" s="65" t="s">
        <v>142</v>
      </c>
      <c r="G133" s="498">
        <v>5.5</v>
      </c>
      <c r="H133" s="498">
        <v>4.5999999999999996</v>
      </c>
      <c r="I133" s="498">
        <v>4.0999999999999996</v>
      </c>
      <c r="J133" s="498">
        <v>4.5999999999999996</v>
      </c>
      <c r="K133" s="498">
        <v>4.0999999999999996</v>
      </c>
      <c r="L133" s="498">
        <v>5</v>
      </c>
      <c r="M133" s="498">
        <v>3.6</v>
      </c>
      <c r="N133" s="498">
        <v>3.2</v>
      </c>
      <c r="O133" s="498">
        <v>2.4</v>
      </c>
      <c r="P133" s="498">
        <v>3.3</v>
      </c>
      <c r="Q133" s="498">
        <v>3.7</v>
      </c>
      <c r="R133" s="498">
        <v>4.3</v>
      </c>
      <c r="S133" s="498">
        <v>4.5</v>
      </c>
      <c r="T133" s="498">
        <v>4.3</v>
      </c>
      <c r="U133" s="498">
        <v>4.2</v>
      </c>
      <c r="V133" s="498">
        <v>4.0999999999999996</v>
      </c>
      <c r="W133" s="498">
        <v>4.9000000000000004</v>
      </c>
      <c r="X133" s="498">
        <v>5.2</v>
      </c>
      <c r="Y133" s="498">
        <v>5.2</v>
      </c>
      <c r="Z133" s="498">
        <v>4.5</v>
      </c>
      <c r="AA133" s="498">
        <v>4.5</v>
      </c>
      <c r="AB133" s="498">
        <v>4.5999999999999996</v>
      </c>
      <c r="AC133" s="498">
        <v>4.9000000000000004</v>
      </c>
      <c r="AD133" s="498">
        <v>5.2</v>
      </c>
      <c r="AE133" s="498">
        <v>5.2</v>
      </c>
      <c r="AF133" s="498">
        <v>5.5</v>
      </c>
      <c r="AG133" s="498">
        <v>5.0999999999999996</v>
      </c>
      <c r="AH133" s="498">
        <v>5.6</v>
      </c>
      <c r="AI133" s="498">
        <v>5.5</v>
      </c>
      <c r="AJ133" s="498">
        <v>5.2</v>
      </c>
      <c r="AK133" s="498">
        <v>4.8</v>
      </c>
      <c r="AL133" s="498">
        <v>4.5999999999999996</v>
      </c>
      <c r="AM133" s="498">
        <v>4.9000000000000004</v>
      </c>
      <c r="AN133" s="498">
        <v>5.2</v>
      </c>
      <c r="AO133" s="498">
        <v>5.8</v>
      </c>
      <c r="AP133" s="498">
        <v>6.5</v>
      </c>
      <c r="AQ133" s="498">
        <v>7</v>
      </c>
      <c r="AR133" s="498">
        <v>7.3</v>
      </c>
    </row>
    <row r="134" spans="1:44">
      <c r="A134" s="94" t="s">
        <v>24</v>
      </c>
      <c r="B134" s="95" t="s">
        <v>122</v>
      </c>
      <c r="C134" s="95"/>
      <c r="D134" s="31" t="s">
        <v>112</v>
      </c>
      <c r="E134" s="65" t="s">
        <v>143</v>
      </c>
      <c r="F134" s="65" t="s">
        <v>142</v>
      </c>
      <c r="G134" s="498">
        <v>105.5</v>
      </c>
      <c r="H134" s="498">
        <v>104.30000000000001</v>
      </c>
      <c r="I134" s="498">
        <v>95.4</v>
      </c>
      <c r="J134" s="498">
        <v>90.1</v>
      </c>
      <c r="K134" s="498">
        <v>93.9</v>
      </c>
      <c r="L134" s="498">
        <v>89.100000000000009</v>
      </c>
      <c r="M134" s="498">
        <v>64.7</v>
      </c>
      <c r="N134" s="498">
        <v>66.899999999999991</v>
      </c>
      <c r="O134" s="498">
        <v>69.5</v>
      </c>
      <c r="P134" s="498">
        <v>69.699999999999989</v>
      </c>
      <c r="Q134" s="498">
        <v>72</v>
      </c>
      <c r="R134" s="498">
        <v>63</v>
      </c>
      <c r="S134" s="498">
        <v>56.8</v>
      </c>
      <c r="T134" s="498">
        <v>53</v>
      </c>
      <c r="U134" s="498">
        <v>54.1</v>
      </c>
      <c r="V134" s="498">
        <v>57.2</v>
      </c>
      <c r="W134" s="498">
        <v>59.7</v>
      </c>
      <c r="X134" s="498">
        <v>60.8</v>
      </c>
      <c r="Y134" s="498">
        <v>62</v>
      </c>
      <c r="Z134" s="498">
        <v>66.3</v>
      </c>
      <c r="AA134" s="498">
        <v>63.6</v>
      </c>
      <c r="AB134" s="498">
        <v>64.8</v>
      </c>
      <c r="AC134" s="498">
        <v>68.100000000000009</v>
      </c>
      <c r="AD134" s="498">
        <v>69.2</v>
      </c>
      <c r="AE134" s="498">
        <v>70.400000000000006</v>
      </c>
      <c r="AF134" s="498">
        <v>70.2</v>
      </c>
      <c r="AG134" s="498">
        <v>70.800000000000011</v>
      </c>
      <c r="AH134" s="498">
        <v>72.3</v>
      </c>
      <c r="AI134" s="498">
        <v>71.900000000000006</v>
      </c>
      <c r="AJ134" s="498">
        <v>66.7</v>
      </c>
      <c r="AK134" s="498">
        <v>66.8</v>
      </c>
      <c r="AL134" s="498">
        <v>63</v>
      </c>
      <c r="AM134" s="498">
        <v>61.1</v>
      </c>
      <c r="AN134" s="498">
        <v>58.7</v>
      </c>
      <c r="AO134" s="498">
        <v>60.8</v>
      </c>
      <c r="AP134" s="498">
        <v>65.7</v>
      </c>
      <c r="AQ134" s="498">
        <v>68.900000000000006</v>
      </c>
      <c r="AR134" s="498">
        <v>69.099999999999994</v>
      </c>
    </row>
    <row r="135" spans="1:44">
      <c r="A135" s="94" t="s">
        <v>25</v>
      </c>
      <c r="B135" s="95" t="s">
        <v>122</v>
      </c>
      <c r="C135" s="95"/>
      <c r="D135" s="31" t="s">
        <v>112</v>
      </c>
      <c r="E135" s="65" t="s">
        <v>143</v>
      </c>
      <c r="F135" s="65" t="s">
        <v>142</v>
      </c>
      <c r="G135" s="498">
        <v>19.399999999999999</v>
      </c>
      <c r="H135" s="498">
        <v>20.399999999999999</v>
      </c>
      <c r="I135" s="498">
        <v>17.7</v>
      </c>
      <c r="J135" s="498">
        <v>16.899999999999999</v>
      </c>
      <c r="K135" s="498">
        <v>17</v>
      </c>
      <c r="L135" s="498">
        <v>18</v>
      </c>
      <c r="M135" s="498">
        <v>12.8</v>
      </c>
      <c r="N135" s="498">
        <v>12.9</v>
      </c>
      <c r="O135" s="498">
        <v>13.2</v>
      </c>
      <c r="P135" s="498">
        <v>14.299999999999999</v>
      </c>
      <c r="Q135" s="498">
        <v>15</v>
      </c>
      <c r="R135" s="498">
        <v>12.9</v>
      </c>
      <c r="S135" s="498">
        <v>12.1</v>
      </c>
      <c r="T135" s="498">
        <v>11.1</v>
      </c>
      <c r="U135" s="498">
        <v>10.8</v>
      </c>
      <c r="V135" s="498">
        <v>11.9</v>
      </c>
      <c r="W135" s="498">
        <v>9.1999999999999993</v>
      </c>
      <c r="X135" s="498">
        <v>10</v>
      </c>
      <c r="Y135" s="498">
        <v>10.199999999999999</v>
      </c>
      <c r="Z135" s="498">
        <v>10.6</v>
      </c>
      <c r="AA135" s="498">
        <v>10.8</v>
      </c>
      <c r="AB135" s="498">
        <v>10.6</v>
      </c>
      <c r="AC135" s="498">
        <v>11.799999999999999</v>
      </c>
      <c r="AD135" s="498">
        <v>12.4</v>
      </c>
      <c r="AE135" s="498">
        <v>13</v>
      </c>
      <c r="AF135" s="498">
        <v>13.7</v>
      </c>
      <c r="AG135" s="498">
        <v>13.700000000000001</v>
      </c>
      <c r="AH135" s="498">
        <v>13.5</v>
      </c>
      <c r="AI135" s="498">
        <v>13.5</v>
      </c>
      <c r="AJ135" s="498">
        <v>12.7</v>
      </c>
      <c r="AK135" s="498">
        <v>13</v>
      </c>
      <c r="AL135" s="498">
        <v>12.1</v>
      </c>
      <c r="AM135" s="498">
        <v>13</v>
      </c>
      <c r="AN135" s="498">
        <v>13.1</v>
      </c>
      <c r="AO135" s="498">
        <v>13.3</v>
      </c>
      <c r="AP135" s="498">
        <v>13.4</v>
      </c>
      <c r="AQ135" s="498">
        <v>14.5</v>
      </c>
      <c r="AR135" s="498">
        <v>15.6</v>
      </c>
    </row>
    <row r="136" spans="1:44">
      <c r="A136" s="94" t="s">
        <v>26</v>
      </c>
      <c r="B136" s="95" t="s">
        <v>122</v>
      </c>
      <c r="C136" s="95"/>
      <c r="D136" s="31" t="s">
        <v>112</v>
      </c>
      <c r="E136" s="65" t="s">
        <v>143</v>
      </c>
      <c r="F136" s="65" t="s">
        <v>142</v>
      </c>
      <c r="G136" s="498">
        <v>1.2</v>
      </c>
      <c r="H136" s="498">
        <v>1.1000000000000001</v>
      </c>
      <c r="I136" s="498">
        <v>0.8</v>
      </c>
      <c r="J136" s="498">
        <v>0.7</v>
      </c>
      <c r="K136" s="498">
        <v>0.6</v>
      </c>
      <c r="L136" s="498">
        <v>0.9</v>
      </c>
      <c r="M136" s="498">
        <v>0.5</v>
      </c>
      <c r="N136" s="498">
        <v>0.6</v>
      </c>
      <c r="O136" s="498">
        <v>0.4</v>
      </c>
      <c r="P136" s="498">
        <v>0.4</v>
      </c>
      <c r="Q136" s="498">
        <v>0.4</v>
      </c>
      <c r="R136" s="498">
        <v>0.3</v>
      </c>
      <c r="S136" s="498">
        <v>0.4</v>
      </c>
      <c r="T136" s="498">
        <v>0.3</v>
      </c>
      <c r="U136" s="498">
        <v>0.3</v>
      </c>
      <c r="V136" s="498">
        <v>0.3</v>
      </c>
      <c r="W136" s="498">
        <v>0.4</v>
      </c>
      <c r="X136" s="498">
        <v>0.4</v>
      </c>
      <c r="Y136" s="498">
        <v>0.3</v>
      </c>
      <c r="Z136" s="498">
        <v>0.3</v>
      </c>
      <c r="AA136" s="498">
        <v>0.4</v>
      </c>
      <c r="AB136" s="498">
        <v>0.4</v>
      </c>
      <c r="AC136" s="498">
        <v>0.4</v>
      </c>
      <c r="AD136" s="498">
        <v>0.4</v>
      </c>
      <c r="AE136" s="498">
        <v>0.5</v>
      </c>
      <c r="AF136" s="498">
        <v>0.7</v>
      </c>
      <c r="AG136" s="498">
        <v>0.7</v>
      </c>
      <c r="AH136" s="498">
        <v>0.7</v>
      </c>
      <c r="AI136" s="498">
        <v>0.7</v>
      </c>
      <c r="AJ136" s="498">
        <v>0.6</v>
      </c>
      <c r="AK136" s="498">
        <v>0.7</v>
      </c>
      <c r="AL136" s="498">
        <v>0.7</v>
      </c>
      <c r="AM136" s="498">
        <v>0.7</v>
      </c>
      <c r="AN136" s="498">
        <v>0.8</v>
      </c>
      <c r="AO136" s="498">
        <v>0.8</v>
      </c>
      <c r="AP136" s="498">
        <v>0.9</v>
      </c>
      <c r="AQ136" s="498">
        <v>1</v>
      </c>
      <c r="AR136" s="498">
        <v>0.9</v>
      </c>
    </row>
    <row r="137" spans="1:44">
      <c r="A137" s="94" t="s">
        <v>27</v>
      </c>
      <c r="B137" s="95" t="s">
        <v>122</v>
      </c>
      <c r="C137" s="95"/>
      <c r="D137" s="31" t="s">
        <v>112</v>
      </c>
      <c r="E137" s="65" t="s">
        <v>143</v>
      </c>
      <c r="F137" s="65" t="s">
        <v>142</v>
      </c>
      <c r="G137" s="498">
        <v>6.4</v>
      </c>
      <c r="H137" s="498">
        <v>5.7</v>
      </c>
      <c r="I137" s="498">
        <v>5.9</v>
      </c>
      <c r="J137" s="498">
        <v>6</v>
      </c>
      <c r="K137" s="498">
        <v>5.4</v>
      </c>
      <c r="L137" s="498">
        <v>5.3</v>
      </c>
      <c r="M137" s="498">
        <v>4.5</v>
      </c>
      <c r="N137" s="498">
        <v>4.8</v>
      </c>
      <c r="O137" s="498">
        <v>4.8</v>
      </c>
      <c r="P137" s="498">
        <v>4.7</v>
      </c>
      <c r="Q137" s="498">
        <v>3.9</v>
      </c>
      <c r="R137" s="498">
        <v>3.7</v>
      </c>
      <c r="S137" s="498">
        <v>3.2</v>
      </c>
      <c r="T137" s="498">
        <v>3.1</v>
      </c>
      <c r="U137" s="498">
        <v>3</v>
      </c>
      <c r="V137" s="498">
        <v>3.1</v>
      </c>
      <c r="W137" s="498">
        <v>2.6</v>
      </c>
      <c r="X137" s="498">
        <v>3.2</v>
      </c>
      <c r="Y137" s="498">
        <v>3.4</v>
      </c>
      <c r="Z137" s="498">
        <v>3.4</v>
      </c>
      <c r="AA137" s="498">
        <v>4.2</v>
      </c>
      <c r="AB137" s="498">
        <v>4.0999999999999996</v>
      </c>
      <c r="AC137" s="498">
        <v>3.9</v>
      </c>
      <c r="AD137" s="498">
        <v>4.2</v>
      </c>
      <c r="AE137" s="498">
        <v>4.3</v>
      </c>
      <c r="AF137" s="498">
        <v>4.6999999999999993</v>
      </c>
      <c r="AG137" s="498">
        <v>4.7</v>
      </c>
      <c r="AH137" s="498">
        <v>4.5</v>
      </c>
      <c r="AI137" s="498">
        <v>4.5</v>
      </c>
      <c r="AJ137" s="498">
        <v>4.3</v>
      </c>
      <c r="AK137" s="498">
        <v>3.6</v>
      </c>
      <c r="AL137" s="498">
        <v>3.5</v>
      </c>
      <c r="AM137" s="498">
        <v>3.4</v>
      </c>
      <c r="AN137" s="498">
        <v>3.1</v>
      </c>
      <c r="AO137" s="498">
        <v>3</v>
      </c>
      <c r="AP137" s="498">
        <v>3.3</v>
      </c>
      <c r="AQ137" s="498">
        <v>3.5</v>
      </c>
      <c r="AR137" s="498">
        <v>3.2</v>
      </c>
    </row>
    <row r="138" spans="1:44">
      <c r="A138" s="94" t="s">
        <v>28</v>
      </c>
      <c r="B138" s="95" t="s">
        <v>122</v>
      </c>
      <c r="C138" s="95"/>
      <c r="D138" s="31" t="s">
        <v>112</v>
      </c>
      <c r="E138" s="65" t="s">
        <v>143</v>
      </c>
      <c r="F138" s="65" t="s">
        <v>142</v>
      </c>
      <c r="G138" s="498">
        <v>50.9</v>
      </c>
      <c r="H138" s="498">
        <v>49</v>
      </c>
      <c r="I138" s="498">
        <v>47.9</v>
      </c>
      <c r="J138" s="498">
        <v>43.9</v>
      </c>
      <c r="K138" s="498">
        <v>44.5</v>
      </c>
      <c r="L138" s="498">
        <v>48.1</v>
      </c>
      <c r="M138" s="498">
        <v>33.9</v>
      </c>
      <c r="N138" s="498">
        <v>33.5</v>
      </c>
      <c r="O138" s="498">
        <v>33.700000000000003</v>
      </c>
      <c r="P138" s="498">
        <v>31.4</v>
      </c>
      <c r="Q138" s="498">
        <v>30.9</v>
      </c>
      <c r="R138" s="498">
        <v>26.4</v>
      </c>
      <c r="S138" s="498">
        <v>24.7</v>
      </c>
      <c r="T138" s="498">
        <v>22.7</v>
      </c>
      <c r="U138" s="498">
        <v>23.299999999999997</v>
      </c>
      <c r="V138" s="498">
        <v>24.900000000000002</v>
      </c>
      <c r="W138" s="498">
        <v>22.9</v>
      </c>
      <c r="X138" s="498">
        <v>23.7</v>
      </c>
      <c r="Y138" s="498">
        <v>24.4</v>
      </c>
      <c r="Z138" s="498">
        <v>25.4</v>
      </c>
      <c r="AA138" s="498">
        <v>25.7</v>
      </c>
      <c r="AB138" s="498">
        <v>25.9</v>
      </c>
      <c r="AC138" s="498">
        <v>23.4</v>
      </c>
      <c r="AD138" s="498">
        <v>23.4</v>
      </c>
      <c r="AE138" s="498">
        <v>23.4</v>
      </c>
      <c r="AF138" s="498">
        <v>23.7</v>
      </c>
      <c r="AG138" s="498">
        <v>24.3</v>
      </c>
      <c r="AH138" s="498">
        <v>24.900000000000002</v>
      </c>
      <c r="AI138" s="498">
        <v>25.1</v>
      </c>
      <c r="AJ138" s="498">
        <v>22.2</v>
      </c>
      <c r="AK138" s="498">
        <v>24.2</v>
      </c>
      <c r="AL138" s="498">
        <v>21.599999999999998</v>
      </c>
      <c r="AM138" s="498">
        <v>20.700000000000003</v>
      </c>
      <c r="AN138" s="498">
        <v>20</v>
      </c>
      <c r="AO138" s="498">
        <v>21.3</v>
      </c>
      <c r="AP138" s="498">
        <v>20.3</v>
      </c>
      <c r="AQ138" s="498">
        <v>21.5</v>
      </c>
      <c r="AR138" s="498">
        <v>23</v>
      </c>
    </row>
    <row r="139" spans="1:44">
      <c r="A139" s="94" t="s">
        <v>29</v>
      </c>
      <c r="B139" s="95" t="s">
        <v>122</v>
      </c>
      <c r="C139" s="95"/>
      <c r="D139" s="31" t="s">
        <v>112</v>
      </c>
      <c r="E139" s="65" t="s">
        <v>143</v>
      </c>
      <c r="F139" s="65" t="s">
        <v>142</v>
      </c>
      <c r="G139" s="498">
        <v>6.3</v>
      </c>
      <c r="H139" s="498">
        <v>5.7</v>
      </c>
      <c r="I139" s="498">
        <v>5.9</v>
      </c>
      <c r="J139" s="498">
        <v>5.6</v>
      </c>
      <c r="K139" s="498">
        <v>5.2</v>
      </c>
      <c r="L139" s="498">
        <v>4.5999999999999996</v>
      </c>
      <c r="M139" s="498">
        <v>3.4</v>
      </c>
      <c r="N139" s="498">
        <v>2.9</v>
      </c>
      <c r="O139" s="498">
        <v>3.3</v>
      </c>
      <c r="P139" s="498">
        <v>3.4</v>
      </c>
      <c r="Q139" s="498">
        <v>3.5</v>
      </c>
      <c r="R139" s="498">
        <v>3.5</v>
      </c>
      <c r="S139" s="498">
        <v>2.4</v>
      </c>
      <c r="T139" s="498">
        <v>2.2000000000000002</v>
      </c>
      <c r="U139" s="498">
        <v>2.1</v>
      </c>
      <c r="V139" s="498">
        <v>2.4</v>
      </c>
      <c r="W139" s="498">
        <v>2.8</v>
      </c>
      <c r="X139" s="498">
        <v>2.7</v>
      </c>
      <c r="Y139" s="498">
        <v>2.8</v>
      </c>
      <c r="Z139" s="498">
        <v>2.5</v>
      </c>
      <c r="AA139" s="498">
        <v>2.6999999999999997</v>
      </c>
      <c r="AB139" s="498">
        <v>2.7</v>
      </c>
      <c r="AC139" s="498">
        <v>2.9</v>
      </c>
      <c r="AD139" s="498">
        <v>3</v>
      </c>
      <c r="AE139" s="498">
        <v>3.1</v>
      </c>
      <c r="AF139" s="498">
        <v>3.1</v>
      </c>
      <c r="AG139" s="498">
        <v>3.2</v>
      </c>
      <c r="AH139" s="498">
        <v>3.1</v>
      </c>
      <c r="AI139" s="498">
        <v>3.2</v>
      </c>
      <c r="AJ139" s="498">
        <v>3.2</v>
      </c>
      <c r="AK139" s="498">
        <v>3.1</v>
      </c>
      <c r="AL139" s="498">
        <v>2.9</v>
      </c>
      <c r="AM139" s="498">
        <v>3.1</v>
      </c>
      <c r="AN139" s="498">
        <v>2.8</v>
      </c>
      <c r="AO139" s="498">
        <v>3.3</v>
      </c>
      <c r="AP139" s="498">
        <v>4</v>
      </c>
      <c r="AQ139" s="498">
        <v>4</v>
      </c>
      <c r="AR139" s="498">
        <v>4</v>
      </c>
    </row>
    <row r="140" spans="1:44">
      <c r="A140" s="94" t="s">
        <v>30</v>
      </c>
      <c r="B140" s="95" t="s">
        <v>122</v>
      </c>
      <c r="C140" s="95"/>
      <c r="D140" s="31" t="s">
        <v>112</v>
      </c>
      <c r="E140" s="65" t="s">
        <v>143</v>
      </c>
      <c r="F140" s="65" t="s">
        <v>142</v>
      </c>
      <c r="G140" s="498">
        <v>3.5</v>
      </c>
      <c r="H140" s="498">
        <v>3.7</v>
      </c>
      <c r="I140" s="498">
        <v>3.7</v>
      </c>
      <c r="J140" s="498">
        <v>3.1</v>
      </c>
      <c r="K140" s="498">
        <v>3</v>
      </c>
      <c r="L140" s="498">
        <v>3</v>
      </c>
      <c r="M140" s="498">
        <v>2</v>
      </c>
      <c r="N140" s="498">
        <v>2.2000000000000002</v>
      </c>
      <c r="O140" s="498">
        <v>2</v>
      </c>
      <c r="P140" s="498">
        <v>2</v>
      </c>
      <c r="Q140" s="498">
        <v>1.9</v>
      </c>
      <c r="R140" s="498">
        <v>1.5</v>
      </c>
      <c r="S140" s="498">
        <v>1.7</v>
      </c>
      <c r="T140" s="498">
        <v>1.6</v>
      </c>
      <c r="U140" s="498">
        <v>1.9</v>
      </c>
      <c r="V140" s="498">
        <v>2.1999999999999997</v>
      </c>
      <c r="W140" s="498">
        <v>1.9</v>
      </c>
      <c r="X140" s="498">
        <v>1.8</v>
      </c>
      <c r="Y140" s="498">
        <v>1.8</v>
      </c>
      <c r="Z140" s="498">
        <v>1.9</v>
      </c>
      <c r="AA140" s="498">
        <v>1.8</v>
      </c>
      <c r="AB140" s="498">
        <v>1.8</v>
      </c>
      <c r="AC140" s="498">
        <v>1.9000000000000001</v>
      </c>
      <c r="AD140" s="498">
        <v>1.9</v>
      </c>
      <c r="AE140" s="498">
        <v>1.9</v>
      </c>
      <c r="AF140" s="498">
        <v>1.8</v>
      </c>
      <c r="AG140" s="498">
        <v>1.8</v>
      </c>
      <c r="AH140" s="498">
        <v>1.9</v>
      </c>
      <c r="AI140" s="498">
        <v>2</v>
      </c>
      <c r="AJ140" s="498">
        <v>1.7</v>
      </c>
      <c r="AK140" s="498">
        <v>1.7</v>
      </c>
      <c r="AL140" s="498">
        <v>1.8</v>
      </c>
      <c r="AM140" s="498">
        <v>1.8</v>
      </c>
      <c r="AN140" s="498">
        <v>1.7</v>
      </c>
      <c r="AO140" s="498">
        <v>1.7</v>
      </c>
      <c r="AP140" s="498">
        <v>1.8</v>
      </c>
      <c r="AQ140" s="498">
        <v>1.7</v>
      </c>
      <c r="AR140" s="498">
        <v>2</v>
      </c>
    </row>
    <row r="141" spans="1:44">
      <c r="A141" s="94" t="s">
        <v>31</v>
      </c>
      <c r="B141" s="95" t="s">
        <v>122</v>
      </c>
      <c r="C141" s="95"/>
      <c r="D141" s="31" t="s">
        <v>112</v>
      </c>
      <c r="E141" s="65" t="s">
        <v>143</v>
      </c>
      <c r="F141" s="65" t="s">
        <v>142</v>
      </c>
      <c r="G141" s="498">
        <v>11</v>
      </c>
      <c r="H141" s="498">
        <v>9.9</v>
      </c>
      <c r="I141" s="498">
        <v>9.8000000000000007</v>
      </c>
      <c r="J141" s="498">
        <v>10.199999999999999</v>
      </c>
      <c r="K141" s="498">
        <v>10.199999999999999</v>
      </c>
      <c r="L141" s="498">
        <v>11.6</v>
      </c>
      <c r="M141" s="498">
        <v>8.4</v>
      </c>
      <c r="N141" s="498">
        <v>8.1</v>
      </c>
      <c r="O141" s="498">
        <v>7.7</v>
      </c>
      <c r="P141" s="498">
        <v>7.8</v>
      </c>
      <c r="Q141" s="498">
        <v>7.4</v>
      </c>
      <c r="R141" s="498">
        <v>7.4</v>
      </c>
      <c r="S141" s="498">
        <v>6.2</v>
      </c>
      <c r="T141" s="498">
        <v>5.8</v>
      </c>
      <c r="U141" s="498">
        <v>5.8</v>
      </c>
      <c r="V141" s="498">
        <v>6.2</v>
      </c>
      <c r="W141" s="498">
        <v>6.6</v>
      </c>
      <c r="X141" s="498">
        <v>7.3</v>
      </c>
      <c r="Y141" s="498">
        <v>7.4</v>
      </c>
      <c r="Z141" s="498">
        <v>7.1</v>
      </c>
      <c r="AA141" s="498">
        <v>7.7</v>
      </c>
      <c r="AB141" s="498">
        <v>8.2999999999999989</v>
      </c>
      <c r="AC141" s="498">
        <v>7.9</v>
      </c>
      <c r="AD141" s="498">
        <v>8.5</v>
      </c>
      <c r="AE141" s="498">
        <v>8.5</v>
      </c>
      <c r="AF141" s="498">
        <v>8.7000000000000011</v>
      </c>
      <c r="AG141" s="498">
        <v>8.5</v>
      </c>
      <c r="AH141" s="498">
        <v>8</v>
      </c>
      <c r="AI141" s="498">
        <v>8.1</v>
      </c>
      <c r="AJ141" s="498">
        <v>7</v>
      </c>
      <c r="AK141" s="498">
        <v>7.3</v>
      </c>
      <c r="AL141" s="498">
        <v>6.5</v>
      </c>
      <c r="AM141" s="498">
        <v>6.2</v>
      </c>
      <c r="AN141" s="498">
        <v>6.3</v>
      </c>
      <c r="AO141" s="498">
        <v>6.2</v>
      </c>
      <c r="AP141" s="498">
        <v>4.8</v>
      </c>
      <c r="AQ141" s="498">
        <v>5.3</v>
      </c>
      <c r="AR141" s="498">
        <v>5.0999999999999996</v>
      </c>
    </row>
    <row r="142" spans="1:44">
      <c r="A142" s="94" t="s">
        <v>32</v>
      </c>
      <c r="B142" s="95" t="s">
        <v>122</v>
      </c>
      <c r="C142" s="95"/>
      <c r="D142" s="31" t="s">
        <v>112</v>
      </c>
      <c r="E142" s="65" t="s">
        <v>143</v>
      </c>
      <c r="F142" s="65" t="s">
        <v>142</v>
      </c>
      <c r="G142" s="498">
        <v>0.6</v>
      </c>
      <c r="H142" s="498">
        <v>0.5</v>
      </c>
      <c r="I142" s="498">
        <v>0.5</v>
      </c>
      <c r="J142" s="498">
        <v>0.5</v>
      </c>
      <c r="K142" s="498">
        <v>0.6</v>
      </c>
      <c r="L142" s="498">
        <v>0.4</v>
      </c>
      <c r="M142" s="498">
        <v>0.4</v>
      </c>
      <c r="N142" s="498">
        <v>0.5</v>
      </c>
      <c r="O142" s="498">
        <v>0.4</v>
      </c>
      <c r="P142" s="498">
        <v>0.6</v>
      </c>
      <c r="Q142" s="498">
        <v>0.6</v>
      </c>
      <c r="R142" s="498">
        <v>0.5</v>
      </c>
      <c r="S142" s="498">
        <v>0.4</v>
      </c>
      <c r="T142" s="498">
        <v>0.4</v>
      </c>
      <c r="U142" s="498">
        <v>0.3</v>
      </c>
      <c r="V142" s="498">
        <v>0.3</v>
      </c>
      <c r="W142" s="498">
        <v>0.3</v>
      </c>
      <c r="X142" s="498">
        <v>0.3</v>
      </c>
      <c r="Y142" s="498">
        <v>0.4</v>
      </c>
      <c r="Z142" s="498">
        <v>0.5</v>
      </c>
      <c r="AA142" s="498">
        <v>0.5</v>
      </c>
      <c r="AB142" s="498">
        <v>0.4</v>
      </c>
      <c r="AC142" s="498">
        <v>0.5</v>
      </c>
      <c r="AD142" s="498">
        <v>0.5</v>
      </c>
      <c r="AE142" s="498">
        <v>0.5</v>
      </c>
      <c r="AF142" s="498">
        <v>0.5</v>
      </c>
      <c r="AG142" s="498">
        <v>0.5</v>
      </c>
      <c r="AH142" s="498">
        <v>0.5</v>
      </c>
      <c r="AI142" s="498">
        <v>0.5</v>
      </c>
      <c r="AJ142" s="498">
        <v>0.5</v>
      </c>
      <c r="AK142" s="498">
        <v>0.4</v>
      </c>
      <c r="AL142" s="498">
        <v>0.4</v>
      </c>
      <c r="AM142" s="498">
        <v>0.4</v>
      </c>
      <c r="AN142" s="498">
        <v>0.3</v>
      </c>
      <c r="AO142" s="498">
        <v>0.3</v>
      </c>
      <c r="AP142" s="498">
        <v>0.3</v>
      </c>
      <c r="AQ142" s="498">
        <v>0.3</v>
      </c>
      <c r="AR142" s="498">
        <v>0.3</v>
      </c>
    </row>
    <row r="143" spans="1:44">
      <c r="A143" s="94" t="s">
        <v>117</v>
      </c>
      <c r="B143" s="95" t="s">
        <v>122</v>
      </c>
      <c r="C143" s="64"/>
      <c r="D143" s="31" t="s">
        <v>112</v>
      </c>
      <c r="E143" s="65" t="s">
        <v>143</v>
      </c>
      <c r="F143" s="65" t="s">
        <v>142</v>
      </c>
      <c r="G143" s="498">
        <v>269.40000000000003</v>
      </c>
      <c r="H143" s="498">
        <v>262.39999999999998</v>
      </c>
      <c r="I143" s="498">
        <v>248.00000000000003</v>
      </c>
      <c r="J143" s="498">
        <v>231.09999999999997</v>
      </c>
      <c r="K143" s="498">
        <v>235.79999999999998</v>
      </c>
      <c r="L143" s="498">
        <v>236.60000000000002</v>
      </c>
      <c r="M143" s="498">
        <v>168.50000000000003</v>
      </c>
      <c r="N143" s="498">
        <v>168.59999999999997</v>
      </c>
      <c r="O143" s="498">
        <v>171.3</v>
      </c>
      <c r="P143" s="498">
        <v>167.8</v>
      </c>
      <c r="Q143" s="498">
        <v>169.9</v>
      </c>
      <c r="R143" s="498">
        <v>149.70000000000002</v>
      </c>
      <c r="S143" s="498">
        <v>137.39999999999998</v>
      </c>
      <c r="T143" s="498">
        <v>127.79999999999998</v>
      </c>
      <c r="U143" s="498">
        <v>130.60000000000002</v>
      </c>
      <c r="V143" s="498">
        <v>138.5</v>
      </c>
      <c r="W143" s="498">
        <v>139.60000000000002</v>
      </c>
      <c r="X143" s="498">
        <v>144.30000000000004</v>
      </c>
      <c r="Y143" s="498">
        <v>147.80000000000004</v>
      </c>
      <c r="Z143" s="498">
        <v>151</v>
      </c>
      <c r="AA143" s="498">
        <v>153.1</v>
      </c>
      <c r="AB143" s="498">
        <v>154</v>
      </c>
      <c r="AC143" s="498">
        <v>157.20000000000002</v>
      </c>
      <c r="AD143" s="498">
        <v>162.60000000000002</v>
      </c>
      <c r="AE143" s="498">
        <v>165.70000000000002</v>
      </c>
      <c r="AF143" s="498">
        <v>167.6</v>
      </c>
      <c r="AG143" s="498">
        <v>167.50000000000003</v>
      </c>
      <c r="AH143" s="498">
        <v>168.6</v>
      </c>
      <c r="AI143" s="498">
        <v>168.7</v>
      </c>
      <c r="AJ143" s="498">
        <v>155.99999999999997</v>
      </c>
      <c r="AK143" s="498">
        <v>158.5</v>
      </c>
      <c r="AL143" s="498">
        <v>146.20000000000002</v>
      </c>
      <c r="AM143" s="498">
        <v>144.5</v>
      </c>
      <c r="AN143" s="498">
        <v>143.30000000000001</v>
      </c>
      <c r="AO143" s="498">
        <v>144.1</v>
      </c>
      <c r="AP143" s="498">
        <v>146.70000000000005</v>
      </c>
      <c r="AQ143" s="498">
        <v>154.20000000000002</v>
      </c>
      <c r="AR143" s="498">
        <v>159.20000000000002</v>
      </c>
    </row>
    <row r="144" spans="1:44">
      <c r="A144" s="94" t="s">
        <v>34</v>
      </c>
      <c r="B144" s="95" t="s">
        <v>122</v>
      </c>
      <c r="C144" s="95"/>
      <c r="D144" s="31" t="s">
        <v>112</v>
      </c>
      <c r="E144" s="65" t="s">
        <v>143</v>
      </c>
      <c r="F144" s="65" t="s">
        <v>142</v>
      </c>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row>
    <row r="145" spans="1:44">
      <c r="A145" s="92" t="s">
        <v>35</v>
      </c>
      <c r="B145" s="93" t="s">
        <v>122</v>
      </c>
      <c r="C145" s="93"/>
      <c r="D145" s="63" t="s">
        <v>112</v>
      </c>
      <c r="E145" s="76" t="s">
        <v>143</v>
      </c>
      <c r="F145" s="76" t="s">
        <v>142</v>
      </c>
      <c r="G145" s="499">
        <v>269.40000000000003</v>
      </c>
      <c r="H145" s="499">
        <v>262.39999999999998</v>
      </c>
      <c r="I145" s="499">
        <v>248.00000000000003</v>
      </c>
      <c r="J145" s="499">
        <v>231.09999999999997</v>
      </c>
      <c r="K145" s="499">
        <v>235.79999999999998</v>
      </c>
      <c r="L145" s="499">
        <v>236.60000000000002</v>
      </c>
      <c r="M145" s="499">
        <v>168.50000000000003</v>
      </c>
      <c r="N145" s="499">
        <v>168.59999999999997</v>
      </c>
      <c r="O145" s="499">
        <v>171.3</v>
      </c>
      <c r="P145" s="499">
        <v>167.8</v>
      </c>
      <c r="Q145" s="499">
        <v>169.9</v>
      </c>
      <c r="R145" s="499">
        <v>149.70000000000002</v>
      </c>
      <c r="S145" s="499">
        <v>137.39999999999998</v>
      </c>
      <c r="T145" s="499">
        <v>127.79999999999998</v>
      </c>
      <c r="U145" s="499">
        <v>130.60000000000002</v>
      </c>
      <c r="V145" s="499">
        <v>138.5</v>
      </c>
      <c r="W145" s="499">
        <v>139.60000000000002</v>
      </c>
      <c r="X145" s="499">
        <v>144.30000000000004</v>
      </c>
      <c r="Y145" s="499">
        <v>147.80000000000004</v>
      </c>
      <c r="Z145" s="499">
        <v>151</v>
      </c>
      <c r="AA145" s="499">
        <v>153.1</v>
      </c>
      <c r="AB145" s="499">
        <v>154</v>
      </c>
      <c r="AC145" s="499">
        <v>157.20000000000002</v>
      </c>
      <c r="AD145" s="499">
        <v>162.60000000000002</v>
      </c>
      <c r="AE145" s="499">
        <v>165.70000000000002</v>
      </c>
      <c r="AF145" s="499">
        <v>167.6</v>
      </c>
      <c r="AG145" s="499">
        <v>167.50000000000003</v>
      </c>
      <c r="AH145" s="499">
        <v>168.6</v>
      </c>
      <c r="AI145" s="499">
        <v>168.7</v>
      </c>
      <c r="AJ145" s="499">
        <v>155.99999999999997</v>
      </c>
      <c r="AK145" s="499">
        <v>158.5</v>
      </c>
      <c r="AL145" s="499">
        <v>146.20000000000002</v>
      </c>
      <c r="AM145" s="499">
        <v>144.5</v>
      </c>
      <c r="AN145" s="499">
        <v>143.30000000000001</v>
      </c>
      <c r="AO145" s="499">
        <v>144.1</v>
      </c>
      <c r="AP145" s="499">
        <v>146.70000000000005</v>
      </c>
      <c r="AQ145" s="499">
        <v>154.20000000000002</v>
      </c>
      <c r="AR145" s="499">
        <v>159.20000000000002</v>
      </c>
    </row>
    <row r="146" spans="1:44">
      <c r="A146" s="94" t="s">
        <v>11</v>
      </c>
      <c r="B146" s="95" t="s">
        <v>123</v>
      </c>
      <c r="C146" s="95"/>
      <c r="D146" s="62" t="s">
        <v>113</v>
      </c>
      <c r="E146" s="65" t="s">
        <v>143</v>
      </c>
      <c r="F146" s="65" t="s">
        <v>142</v>
      </c>
      <c r="G146" s="463">
        <v>24.6</v>
      </c>
      <c r="H146" s="463">
        <v>24.9</v>
      </c>
      <c r="I146" s="463">
        <v>20.400000000000002</v>
      </c>
      <c r="J146" s="463">
        <v>18.400000000000002</v>
      </c>
      <c r="K146" s="463">
        <v>17.600000000000001</v>
      </c>
      <c r="L146" s="463">
        <v>17.200000000000003</v>
      </c>
      <c r="M146" s="498">
        <v>20.000000000000004</v>
      </c>
      <c r="N146" s="498">
        <v>21.099999999999998</v>
      </c>
      <c r="O146" s="498">
        <v>22.700000000000003</v>
      </c>
      <c r="P146" s="498">
        <v>23.8</v>
      </c>
      <c r="Q146" s="498">
        <v>22.200000000000003</v>
      </c>
      <c r="R146" s="498">
        <v>27.200000000000003</v>
      </c>
      <c r="S146" s="498">
        <v>24.300000000000004</v>
      </c>
      <c r="T146" s="498">
        <v>23.200000000000003</v>
      </c>
      <c r="U146" s="498">
        <v>22.500000000000004</v>
      </c>
      <c r="V146" s="498">
        <v>24.300000000000004</v>
      </c>
      <c r="W146" s="498">
        <v>24.6</v>
      </c>
      <c r="X146" s="498">
        <v>25.3</v>
      </c>
      <c r="Y146" s="498">
        <v>26.3</v>
      </c>
      <c r="Z146" s="498">
        <v>28.1</v>
      </c>
      <c r="AA146" s="498">
        <v>27.5</v>
      </c>
      <c r="AB146" s="498">
        <v>30.700000000000003</v>
      </c>
      <c r="AC146" s="498">
        <v>30.900000000000002</v>
      </c>
      <c r="AD146" s="498">
        <v>31.500000000000004</v>
      </c>
      <c r="AE146" s="498">
        <v>32</v>
      </c>
      <c r="AF146" s="498">
        <v>34.4</v>
      </c>
      <c r="AG146" s="498">
        <v>34.199999999999996</v>
      </c>
      <c r="AH146" s="498">
        <v>35</v>
      </c>
      <c r="AI146" s="498">
        <v>33.400000000000006</v>
      </c>
      <c r="AJ146" s="498">
        <v>26.4</v>
      </c>
      <c r="AK146" s="498">
        <v>24.1</v>
      </c>
      <c r="AL146" s="498">
        <v>21.8</v>
      </c>
      <c r="AM146" s="498">
        <v>19.3</v>
      </c>
      <c r="AN146" s="498">
        <v>17.399999999999999</v>
      </c>
      <c r="AO146" s="498">
        <v>16.899999999999999</v>
      </c>
      <c r="AP146" s="498">
        <v>17.399999999999999</v>
      </c>
      <c r="AQ146" s="498">
        <v>18.2</v>
      </c>
      <c r="AR146" s="498">
        <v>18.7</v>
      </c>
    </row>
    <row r="147" spans="1:44">
      <c r="A147" s="94" t="s">
        <v>17</v>
      </c>
      <c r="B147" s="95" t="s">
        <v>123</v>
      </c>
      <c r="C147" s="95"/>
      <c r="D147" s="31" t="s">
        <v>113</v>
      </c>
      <c r="E147" s="65" t="s">
        <v>143</v>
      </c>
      <c r="F147" s="65" t="s">
        <v>142</v>
      </c>
      <c r="G147" s="498">
        <v>8.6</v>
      </c>
      <c r="H147" s="498">
        <v>7.6</v>
      </c>
      <c r="I147" s="498">
        <v>8.5</v>
      </c>
      <c r="J147" s="498">
        <v>8.5</v>
      </c>
      <c r="K147" s="498">
        <v>6.5</v>
      </c>
      <c r="L147" s="498">
        <v>5.7</v>
      </c>
      <c r="M147" s="498">
        <v>7.9</v>
      </c>
      <c r="N147" s="498">
        <v>8.1999999999999993</v>
      </c>
      <c r="O147" s="498">
        <v>8.5</v>
      </c>
      <c r="P147" s="498">
        <v>9.8000000000000007</v>
      </c>
      <c r="Q147" s="498">
        <v>9.9</v>
      </c>
      <c r="R147" s="498">
        <v>8.8000000000000007</v>
      </c>
      <c r="S147" s="498">
        <v>9.3000000000000007</v>
      </c>
      <c r="T147" s="498">
        <v>8.9</v>
      </c>
      <c r="U147" s="498">
        <v>8.2999999999999989</v>
      </c>
      <c r="V147" s="498">
        <v>7.5</v>
      </c>
      <c r="W147" s="498">
        <v>7.2</v>
      </c>
      <c r="X147" s="498">
        <v>7.7</v>
      </c>
      <c r="Y147" s="498">
        <v>7.9</v>
      </c>
      <c r="Z147" s="498">
        <v>8</v>
      </c>
      <c r="AA147" s="498">
        <v>8.8000000000000007</v>
      </c>
      <c r="AB147" s="498">
        <v>9.4</v>
      </c>
      <c r="AC147" s="498">
        <v>9.5</v>
      </c>
      <c r="AD147" s="498">
        <v>9.8000000000000007</v>
      </c>
      <c r="AE147" s="498">
        <v>10.7</v>
      </c>
      <c r="AF147" s="498">
        <v>10.9</v>
      </c>
      <c r="AG147" s="498">
        <v>10.9</v>
      </c>
      <c r="AH147" s="498">
        <v>10.9</v>
      </c>
      <c r="AI147" s="498">
        <v>10.5</v>
      </c>
      <c r="AJ147" s="498">
        <v>9.5</v>
      </c>
      <c r="AK147" s="498">
        <v>8.5</v>
      </c>
      <c r="AL147" s="498">
        <v>7.6</v>
      </c>
      <c r="AM147" s="498">
        <v>6.7</v>
      </c>
      <c r="AN147" s="498">
        <v>6.3</v>
      </c>
      <c r="AO147" s="498">
        <v>5.6</v>
      </c>
      <c r="AP147" s="498">
        <v>5.7</v>
      </c>
      <c r="AQ147" s="498">
        <v>5.6</v>
      </c>
      <c r="AR147" s="498">
        <v>6</v>
      </c>
    </row>
    <row r="148" spans="1:44">
      <c r="A148" s="94" t="s">
        <v>18</v>
      </c>
      <c r="B148" s="95" t="s">
        <v>123</v>
      </c>
      <c r="C148" s="95"/>
      <c r="D148" s="31" t="s">
        <v>113</v>
      </c>
      <c r="E148" s="65" t="s">
        <v>143</v>
      </c>
      <c r="F148" s="65" t="s">
        <v>142</v>
      </c>
      <c r="G148" s="498">
        <v>8.8000000000000007</v>
      </c>
      <c r="H148" s="498">
        <v>7.6</v>
      </c>
      <c r="I148" s="498">
        <v>6.2</v>
      </c>
      <c r="J148" s="498">
        <v>6.2</v>
      </c>
      <c r="K148" s="498">
        <v>6.4</v>
      </c>
      <c r="L148" s="498">
        <v>5.7</v>
      </c>
      <c r="M148" s="498">
        <v>6.9</v>
      </c>
      <c r="N148" s="498">
        <v>6.7</v>
      </c>
      <c r="O148" s="498">
        <v>6.3</v>
      </c>
      <c r="P148" s="498">
        <v>6.3000000000000007</v>
      </c>
      <c r="Q148" s="498">
        <v>5.7</v>
      </c>
      <c r="R148" s="498">
        <v>6.3</v>
      </c>
      <c r="S148" s="498">
        <v>5.9</v>
      </c>
      <c r="T148" s="498">
        <v>5.8</v>
      </c>
      <c r="U148" s="498">
        <v>5.4</v>
      </c>
      <c r="V148" s="498">
        <v>5.5</v>
      </c>
      <c r="W148" s="498">
        <v>5.2</v>
      </c>
      <c r="X148" s="498">
        <v>5.4</v>
      </c>
      <c r="Y148" s="498">
        <v>5.4</v>
      </c>
      <c r="Z148" s="498">
        <v>5.8</v>
      </c>
      <c r="AA148" s="498">
        <v>5.6999999999999993</v>
      </c>
      <c r="AB148" s="498">
        <v>6.2</v>
      </c>
      <c r="AC148" s="498">
        <v>6</v>
      </c>
      <c r="AD148" s="498">
        <v>6.1000000000000005</v>
      </c>
      <c r="AE148" s="498">
        <v>6.5</v>
      </c>
      <c r="AF148" s="498">
        <v>6.8</v>
      </c>
      <c r="AG148" s="498">
        <v>6.9</v>
      </c>
      <c r="AH148" s="498">
        <v>7.1000000000000005</v>
      </c>
      <c r="AI148" s="498">
        <v>6.9</v>
      </c>
      <c r="AJ148" s="498">
        <v>6.1</v>
      </c>
      <c r="AK148" s="498">
        <v>5.9</v>
      </c>
      <c r="AL148" s="498">
        <v>5.6</v>
      </c>
      <c r="AM148" s="498">
        <v>4.9000000000000004</v>
      </c>
      <c r="AN148" s="498">
        <v>4.5</v>
      </c>
      <c r="AO148" s="498">
        <v>4.5</v>
      </c>
      <c r="AP148" s="498">
        <v>3.8</v>
      </c>
      <c r="AQ148" s="498">
        <v>3.7</v>
      </c>
      <c r="AR148" s="498">
        <v>3.9</v>
      </c>
    </row>
    <row r="149" spans="1:44">
      <c r="A149" s="94" t="s">
        <v>19</v>
      </c>
      <c r="B149" s="95" t="s">
        <v>123</v>
      </c>
      <c r="C149" s="95"/>
      <c r="D149" s="31" t="s">
        <v>113</v>
      </c>
      <c r="E149" s="65" t="s">
        <v>143</v>
      </c>
      <c r="F149" s="65" t="s">
        <v>142</v>
      </c>
      <c r="G149" s="498">
        <v>1.4</v>
      </c>
      <c r="H149" s="498">
        <v>1.6</v>
      </c>
      <c r="I149" s="498">
        <v>1.2</v>
      </c>
      <c r="J149" s="498">
        <v>1.1000000000000001</v>
      </c>
      <c r="K149" s="498">
        <v>1</v>
      </c>
      <c r="L149" s="498">
        <v>1.3</v>
      </c>
      <c r="M149" s="498">
        <v>1.8</v>
      </c>
      <c r="N149" s="498">
        <v>1.9</v>
      </c>
      <c r="O149" s="498">
        <v>2.2000000000000002</v>
      </c>
      <c r="P149" s="498">
        <v>2</v>
      </c>
      <c r="Q149" s="498">
        <v>1.9</v>
      </c>
      <c r="R149" s="498">
        <v>2</v>
      </c>
      <c r="S149" s="498">
        <v>1.6</v>
      </c>
      <c r="T149" s="498">
        <v>1.5</v>
      </c>
      <c r="U149" s="498">
        <v>1.5</v>
      </c>
      <c r="V149" s="498">
        <v>1.5</v>
      </c>
      <c r="W149" s="498">
        <v>1.4</v>
      </c>
      <c r="X149" s="498">
        <v>1.6</v>
      </c>
      <c r="Y149" s="498">
        <v>1.7</v>
      </c>
      <c r="Z149" s="498">
        <v>2</v>
      </c>
      <c r="AA149" s="498">
        <v>2.1</v>
      </c>
      <c r="AB149" s="498">
        <v>2</v>
      </c>
      <c r="AC149" s="498">
        <v>1.9</v>
      </c>
      <c r="AD149" s="498">
        <v>1.8</v>
      </c>
      <c r="AE149" s="498">
        <v>2</v>
      </c>
      <c r="AF149" s="498">
        <v>2.1</v>
      </c>
      <c r="AG149" s="498">
        <v>2.1</v>
      </c>
      <c r="AH149" s="498">
        <v>2.1</v>
      </c>
      <c r="AI149" s="498">
        <v>2.1</v>
      </c>
      <c r="AJ149" s="498">
        <v>1.9</v>
      </c>
      <c r="AK149" s="498">
        <v>1.6</v>
      </c>
      <c r="AL149" s="498">
        <v>1.4000000000000001</v>
      </c>
      <c r="AM149" s="498">
        <v>1.2</v>
      </c>
      <c r="AN149" s="498">
        <v>1.2</v>
      </c>
      <c r="AO149" s="498">
        <v>1.2</v>
      </c>
      <c r="AP149" s="498">
        <v>1.1000000000000001</v>
      </c>
      <c r="AQ149" s="498">
        <v>1.1000000000000001</v>
      </c>
      <c r="AR149" s="498">
        <v>1.2</v>
      </c>
    </row>
    <row r="150" spans="1:44">
      <c r="A150" s="94" t="s">
        <v>20</v>
      </c>
      <c r="B150" s="95" t="s">
        <v>123</v>
      </c>
      <c r="C150" s="95"/>
      <c r="D150" s="31" t="s">
        <v>113</v>
      </c>
      <c r="E150" s="65" t="s">
        <v>143</v>
      </c>
      <c r="F150" s="65" t="s">
        <v>142</v>
      </c>
      <c r="G150" s="498">
        <v>2.8</v>
      </c>
      <c r="H150" s="498">
        <v>2.9</v>
      </c>
      <c r="I150" s="498">
        <v>2.6</v>
      </c>
      <c r="J150" s="498">
        <v>3.5</v>
      </c>
      <c r="K150" s="498">
        <v>3.6</v>
      </c>
      <c r="L150" s="498">
        <v>3</v>
      </c>
      <c r="M150" s="498">
        <v>3</v>
      </c>
      <c r="N150" s="498">
        <v>3.4</v>
      </c>
      <c r="O150" s="498">
        <v>3.2</v>
      </c>
      <c r="P150" s="498">
        <v>3.2</v>
      </c>
      <c r="Q150" s="498">
        <v>2.8</v>
      </c>
      <c r="R150" s="498">
        <v>3</v>
      </c>
      <c r="S150" s="498">
        <v>2.8</v>
      </c>
      <c r="T150" s="498">
        <v>2.9</v>
      </c>
      <c r="U150" s="498">
        <v>2.7</v>
      </c>
      <c r="V150" s="498">
        <v>2.7</v>
      </c>
      <c r="W150" s="498">
        <v>2.9</v>
      </c>
      <c r="X150" s="498">
        <v>2.9</v>
      </c>
      <c r="Y150" s="498">
        <v>3.2</v>
      </c>
      <c r="Z150" s="498">
        <v>3.6</v>
      </c>
      <c r="AA150" s="498">
        <v>3.5</v>
      </c>
      <c r="AB150" s="498">
        <v>3.8</v>
      </c>
      <c r="AC150" s="498">
        <v>3.7</v>
      </c>
      <c r="AD150" s="498">
        <v>3.4</v>
      </c>
      <c r="AE150" s="498">
        <v>3.4</v>
      </c>
      <c r="AF150" s="498">
        <v>3.4</v>
      </c>
      <c r="AG150" s="498">
        <v>3.5</v>
      </c>
      <c r="AH150" s="498">
        <v>3.5</v>
      </c>
      <c r="AI150" s="498">
        <v>3.5</v>
      </c>
      <c r="AJ150" s="498">
        <v>2.6</v>
      </c>
      <c r="AK150" s="498">
        <v>2.2999999999999998</v>
      </c>
      <c r="AL150" s="498">
        <v>2.2000000000000002</v>
      </c>
      <c r="AM150" s="498">
        <v>1.8</v>
      </c>
      <c r="AN150" s="498">
        <v>1.3</v>
      </c>
      <c r="AO150" s="498">
        <v>1.7</v>
      </c>
      <c r="AP150" s="498">
        <v>1.6</v>
      </c>
      <c r="AQ150" s="498">
        <v>1.7</v>
      </c>
      <c r="AR150" s="498">
        <v>1.7</v>
      </c>
    </row>
    <row r="151" spans="1:44">
      <c r="A151" s="94" t="s">
        <v>21</v>
      </c>
      <c r="B151" s="95" t="s">
        <v>123</v>
      </c>
      <c r="C151" s="95"/>
      <c r="D151" s="31" t="s">
        <v>113</v>
      </c>
      <c r="E151" s="65" t="s">
        <v>143</v>
      </c>
      <c r="F151" s="65" t="s">
        <v>142</v>
      </c>
      <c r="G151" s="498">
        <v>3.5</v>
      </c>
      <c r="H151" s="498">
        <v>3.1</v>
      </c>
      <c r="I151" s="498">
        <v>3.3</v>
      </c>
      <c r="J151" s="498">
        <v>2.5</v>
      </c>
      <c r="K151" s="498">
        <v>1.9</v>
      </c>
      <c r="L151" s="498">
        <v>1.7</v>
      </c>
      <c r="M151" s="498">
        <v>2.9</v>
      </c>
      <c r="N151" s="498">
        <v>2.8</v>
      </c>
      <c r="O151" s="498">
        <v>3.1999999999999997</v>
      </c>
      <c r="P151" s="498">
        <v>3.7</v>
      </c>
      <c r="Q151" s="498">
        <v>3.3</v>
      </c>
      <c r="R151" s="498">
        <v>3.6</v>
      </c>
      <c r="S151" s="498">
        <v>3.3</v>
      </c>
      <c r="T151" s="498">
        <v>3.1999999999999997</v>
      </c>
      <c r="U151" s="498">
        <v>2.7</v>
      </c>
      <c r="V151" s="498">
        <v>3.0999999999999996</v>
      </c>
      <c r="W151" s="498">
        <v>3.3</v>
      </c>
      <c r="X151" s="498">
        <v>3.4</v>
      </c>
      <c r="Y151" s="498">
        <v>3.7</v>
      </c>
      <c r="Z151" s="498">
        <v>3.8</v>
      </c>
      <c r="AA151" s="498">
        <v>4.3</v>
      </c>
      <c r="AB151" s="498">
        <v>4.4000000000000004</v>
      </c>
      <c r="AC151" s="498">
        <v>4.4000000000000004</v>
      </c>
      <c r="AD151" s="498">
        <v>4.5999999999999996</v>
      </c>
      <c r="AE151" s="498">
        <v>4.5999999999999996</v>
      </c>
      <c r="AF151" s="498">
        <v>4.8999999999999995</v>
      </c>
      <c r="AG151" s="498">
        <v>4.8</v>
      </c>
      <c r="AH151" s="498">
        <v>4.8</v>
      </c>
      <c r="AI151" s="498">
        <v>4.5999999999999996</v>
      </c>
      <c r="AJ151" s="498">
        <v>4.2</v>
      </c>
      <c r="AK151" s="498">
        <v>3.6</v>
      </c>
      <c r="AL151" s="498">
        <v>4</v>
      </c>
      <c r="AM151" s="498">
        <v>2.9</v>
      </c>
      <c r="AN151" s="498">
        <v>2.5</v>
      </c>
      <c r="AO151" s="498">
        <v>2.1</v>
      </c>
      <c r="AP151" s="498">
        <v>2.4</v>
      </c>
      <c r="AQ151" s="498">
        <v>2.2999999999999998</v>
      </c>
      <c r="AR151" s="498">
        <v>2.4</v>
      </c>
    </row>
    <row r="152" spans="1:44">
      <c r="A152" s="94" t="s">
        <v>22</v>
      </c>
      <c r="B152" s="95" t="s">
        <v>123</v>
      </c>
      <c r="C152" s="95"/>
      <c r="D152" s="31" t="s">
        <v>113</v>
      </c>
      <c r="E152" s="65" t="s">
        <v>143</v>
      </c>
      <c r="F152" s="65" t="s">
        <v>142</v>
      </c>
      <c r="G152" s="498">
        <v>22</v>
      </c>
      <c r="H152" s="498">
        <v>21.1</v>
      </c>
      <c r="I152" s="498">
        <v>19.2</v>
      </c>
      <c r="J152" s="498">
        <v>17.7</v>
      </c>
      <c r="K152" s="498">
        <v>16</v>
      </c>
      <c r="L152" s="498">
        <v>14.200000000000001</v>
      </c>
      <c r="M152" s="498">
        <v>16.8</v>
      </c>
      <c r="N152" s="498">
        <v>18.600000000000001</v>
      </c>
      <c r="O152" s="498">
        <v>18.899999999999999</v>
      </c>
      <c r="P152" s="498">
        <v>18.399999999999999</v>
      </c>
      <c r="Q152" s="498">
        <v>18.3</v>
      </c>
      <c r="R152" s="498">
        <v>20.100000000000001</v>
      </c>
      <c r="S152" s="498">
        <v>21.4</v>
      </c>
      <c r="T152" s="498">
        <v>21.9</v>
      </c>
      <c r="U152" s="498">
        <v>19.2</v>
      </c>
      <c r="V152" s="498">
        <v>19.600000000000001</v>
      </c>
      <c r="W152" s="498">
        <v>18.8</v>
      </c>
      <c r="X152" s="498">
        <v>19.3</v>
      </c>
      <c r="Y152" s="498">
        <v>19.7</v>
      </c>
      <c r="Z152" s="498">
        <v>19.600000000000001</v>
      </c>
      <c r="AA152" s="498">
        <v>19.7</v>
      </c>
      <c r="AB152" s="498">
        <v>20</v>
      </c>
      <c r="AC152" s="498">
        <v>20.2</v>
      </c>
      <c r="AD152" s="498">
        <v>20.8</v>
      </c>
      <c r="AE152" s="498">
        <v>21.5</v>
      </c>
      <c r="AF152" s="498">
        <v>21.8</v>
      </c>
      <c r="AG152" s="498">
        <v>21.4</v>
      </c>
      <c r="AH152" s="498">
        <v>21.5</v>
      </c>
      <c r="AI152" s="498">
        <v>21.3</v>
      </c>
      <c r="AJ152" s="498">
        <v>17.3</v>
      </c>
      <c r="AK152" s="498">
        <v>16.600000000000001</v>
      </c>
      <c r="AL152" s="498">
        <v>16.600000000000001</v>
      </c>
      <c r="AM152" s="498">
        <v>15</v>
      </c>
      <c r="AN152" s="498">
        <v>13.6</v>
      </c>
      <c r="AO152" s="498">
        <v>13.2</v>
      </c>
      <c r="AP152" s="498">
        <v>13</v>
      </c>
      <c r="AQ152" s="498">
        <v>13.8</v>
      </c>
      <c r="AR152" s="498">
        <v>14.4</v>
      </c>
    </row>
    <row r="153" spans="1:44">
      <c r="A153" s="94" t="s">
        <v>23</v>
      </c>
      <c r="B153" s="95" t="s">
        <v>123</v>
      </c>
      <c r="C153" s="95"/>
      <c r="D153" s="31" t="s">
        <v>113</v>
      </c>
      <c r="E153" s="65" t="s">
        <v>143</v>
      </c>
      <c r="F153" s="65" t="s">
        <v>142</v>
      </c>
      <c r="G153" s="498">
        <v>15.5</v>
      </c>
      <c r="H153" s="498">
        <v>13.9</v>
      </c>
      <c r="I153" s="498">
        <v>15</v>
      </c>
      <c r="J153" s="498">
        <v>13.3</v>
      </c>
      <c r="K153" s="498">
        <v>11.4</v>
      </c>
      <c r="L153" s="498">
        <v>12.7</v>
      </c>
      <c r="M153" s="498">
        <v>11.7</v>
      </c>
      <c r="N153" s="498">
        <v>12.4</v>
      </c>
      <c r="O153" s="498">
        <v>14.8</v>
      </c>
      <c r="P153" s="498">
        <v>14.1</v>
      </c>
      <c r="Q153" s="498">
        <v>14.3</v>
      </c>
      <c r="R153" s="498">
        <v>14.4</v>
      </c>
      <c r="S153" s="498">
        <v>12.5</v>
      </c>
      <c r="T153" s="498">
        <v>12.4</v>
      </c>
      <c r="U153" s="498">
        <v>10.9</v>
      </c>
      <c r="V153" s="498">
        <v>11.5</v>
      </c>
      <c r="W153" s="498">
        <v>11</v>
      </c>
      <c r="X153" s="498">
        <v>11.4</v>
      </c>
      <c r="Y153" s="498">
        <v>11.8</v>
      </c>
      <c r="Z153" s="498">
        <v>13.3</v>
      </c>
      <c r="AA153" s="498">
        <v>12.5</v>
      </c>
      <c r="AB153" s="498">
        <v>14.3</v>
      </c>
      <c r="AC153" s="498">
        <v>14.6</v>
      </c>
      <c r="AD153" s="498">
        <v>15.1</v>
      </c>
      <c r="AE153" s="498">
        <v>16.100000000000001</v>
      </c>
      <c r="AF153" s="498">
        <v>16.7</v>
      </c>
      <c r="AG153" s="498">
        <v>17.600000000000001</v>
      </c>
      <c r="AH153" s="498">
        <v>18</v>
      </c>
      <c r="AI153" s="498">
        <v>17.3</v>
      </c>
      <c r="AJ153" s="498">
        <v>14.1</v>
      </c>
      <c r="AK153" s="498">
        <v>13.2</v>
      </c>
      <c r="AL153" s="498">
        <v>11.7</v>
      </c>
      <c r="AM153" s="498">
        <v>9.1999999999999993</v>
      </c>
      <c r="AN153" s="498">
        <v>8.8000000000000007</v>
      </c>
      <c r="AO153" s="498">
        <v>8.1</v>
      </c>
      <c r="AP153" s="498">
        <v>7.5</v>
      </c>
      <c r="AQ153" s="498">
        <v>8</v>
      </c>
      <c r="AR153" s="498">
        <v>8.5</v>
      </c>
    </row>
    <row r="154" spans="1:44">
      <c r="A154" s="94" t="s">
        <v>24</v>
      </c>
      <c r="B154" s="95" t="s">
        <v>123</v>
      </c>
      <c r="C154" s="95"/>
      <c r="D154" s="31" t="s">
        <v>113</v>
      </c>
      <c r="E154" s="65" t="s">
        <v>143</v>
      </c>
      <c r="F154" s="65" t="s">
        <v>142</v>
      </c>
      <c r="G154" s="498">
        <v>60.2</v>
      </c>
      <c r="H154" s="498">
        <v>56.1</v>
      </c>
      <c r="I154" s="498">
        <v>50.7</v>
      </c>
      <c r="J154" s="498">
        <v>51.5</v>
      </c>
      <c r="K154" s="498">
        <v>44.7</v>
      </c>
      <c r="L154" s="498">
        <v>41.400000000000006</v>
      </c>
      <c r="M154" s="498">
        <v>51.2</v>
      </c>
      <c r="N154" s="498">
        <v>54.9</v>
      </c>
      <c r="O154" s="498">
        <v>56.1</v>
      </c>
      <c r="P154" s="498">
        <v>58.9</v>
      </c>
      <c r="Q154" s="498">
        <v>71</v>
      </c>
      <c r="R154" s="498">
        <v>60.3</v>
      </c>
      <c r="S154" s="498">
        <v>56.5</v>
      </c>
      <c r="T154" s="498">
        <v>52.699999999999996</v>
      </c>
      <c r="U154" s="498">
        <v>48.5</v>
      </c>
      <c r="V154" s="498">
        <v>49.9</v>
      </c>
      <c r="W154" s="498">
        <v>53.4</v>
      </c>
      <c r="X154" s="498">
        <v>54.5</v>
      </c>
      <c r="Y154" s="498">
        <v>56.4</v>
      </c>
      <c r="Z154" s="498">
        <v>58</v>
      </c>
      <c r="AA154" s="498">
        <v>60.8</v>
      </c>
      <c r="AB154" s="498">
        <v>60.4</v>
      </c>
      <c r="AC154" s="498">
        <v>60.3</v>
      </c>
      <c r="AD154" s="498">
        <v>59.6</v>
      </c>
      <c r="AE154" s="498">
        <v>58.9</v>
      </c>
      <c r="AF154" s="498">
        <v>57.9</v>
      </c>
      <c r="AG154" s="498">
        <v>54.5</v>
      </c>
      <c r="AH154" s="498">
        <v>53.7</v>
      </c>
      <c r="AI154" s="498">
        <v>51.199999999999996</v>
      </c>
      <c r="AJ154" s="498">
        <v>41.4</v>
      </c>
      <c r="AK154" s="498">
        <v>38.5</v>
      </c>
      <c r="AL154" s="498">
        <v>36.1</v>
      </c>
      <c r="AM154" s="498">
        <v>32.4</v>
      </c>
      <c r="AN154" s="498">
        <v>30.3</v>
      </c>
      <c r="AO154" s="498">
        <v>29.6</v>
      </c>
      <c r="AP154" s="498">
        <v>30.5</v>
      </c>
      <c r="AQ154" s="498">
        <v>31.5</v>
      </c>
      <c r="AR154" s="498">
        <v>32.1</v>
      </c>
    </row>
    <row r="155" spans="1:44">
      <c r="A155" s="94" t="s">
        <v>25</v>
      </c>
      <c r="B155" s="95" t="s">
        <v>123</v>
      </c>
      <c r="C155" s="95"/>
      <c r="D155" s="31" t="s">
        <v>113</v>
      </c>
      <c r="E155" s="65" t="s">
        <v>143</v>
      </c>
      <c r="F155" s="65" t="s">
        <v>142</v>
      </c>
      <c r="G155" s="498">
        <v>41.2</v>
      </c>
      <c r="H155" s="498">
        <v>41.2</v>
      </c>
      <c r="I155" s="498">
        <v>37</v>
      </c>
      <c r="J155" s="498">
        <v>36.799999999999997</v>
      </c>
      <c r="K155" s="498">
        <v>37.6</v>
      </c>
      <c r="L155" s="498">
        <v>36.700000000000003</v>
      </c>
      <c r="M155" s="498">
        <v>42.6</v>
      </c>
      <c r="N155" s="498">
        <v>44</v>
      </c>
      <c r="O155" s="498">
        <v>47.9</v>
      </c>
      <c r="P155" s="498">
        <v>55.1</v>
      </c>
      <c r="Q155" s="498">
        <v>56.3</v>
      </c>
      <c r="R155" s="498">
        <v>56.8</v>
      </c>
      <c r="S155" s="498">
        <v>55.7</v>
      </c>
      <c r="T155" s="498">
        <v>55.2</v>
      </c>
      <c r="U155" s="498">
        <v>54.6</v>
      </c>
      <c r="V155" s="498">
        <v>54</v>
      </c>
      <c r="W155" s="498">
        <v>55.199999999999996</v>
      </c>
      <c r="X155" s="498">
        <v>55.099999999999994</v>
      </c>
      <c r="Y155" s="498">
        <v>55.3</v>
      </c>
      <c r="Z155" s="498">
        <v>55.1</v>
      </c>
      <c r="AA155" s="498">
        <v>60.7</v>
      </c>
      <c r="AB155" s="498">
        <v>63.6</v>
      </c>
      <c r="AC155" s="498">
        <v>64.300000000000011</v>
      </c>
      <c r="AD155" s="498">
        <v>65.7</v>
      </c>
      <c r="AE155" s="498">
        <v>65.900000000000006</v>
      </c>
      <c r="AF155" s="498">
        <v>67.2</v>
      </c>
      <c r="AG155" s="498">
        <v>65.2</v>
      </c>
      <c r="AH155" s="498">
        <v>64.2</v>
      </c>
      <c r="AI155" s="498">
        <v>60.9</v>
      </c>
      <c r="AJ155" s="498">
        <v>48.1</v>
      </c>
      <c r="AK155" s="498">
        <v>42.6</v>
      </c>
      <c r="AL155" s="498">
        <v>40</v>
      </c>
      <c r="AM155" s="498">
        <v>37</v>
      </c>
      <c r="AN155" s="498">
        <v>35.5</v>
      </c>
      <c r="AO155" s="498">
        <v>35.800000000000004</v>
      </c>
      <c r="AP155" s="498">
        <v>36.5</v>
      </c>
      <c r="AQ155" s="498">
        <v>38.6</v>
      </c>
      <c r="AR155" s="498">
        <v>40.200000000000003</v>
      </c>
    </row>
    <row r="156" spans="1:44">
      <c r="A156" s="94" t="s">
        <v>26</v>
      </c>
      <c r="B156" s="95" t="s">
        <v>123</v>
      </c>
      <c r="C156" s="95"/>
      <c r="D156" s="31" t="s">
        <v>113</v>
      </c>
      <c r="E156" s="65" t="s">
        <v>143</v>
      </c>
      <c r="F156" s="65" t="s">
        <v>142</v>
      </c>
      <c r="G156" s="498">
        <v>3.1</v>
      </c>
      <c r="H156" s="498">
        <v>2.8</v>
      </c>
      <c r="I156" s="498">
        <v>2.8</v>
      </c>
      <c r="J156" s="498">
        <v>2.4</v>
      </c>
      <c r="K156" s="498">
        <v>1.8</v>
      </c>
      <c r="L156" s="498">
        <v>2.2000000000000002</v>
      </c>
      <c r="M156" s="498">
        <v>2.4</v>
      </c>
      <c r="N156" s="498">
        <v>2.6</v>
      </c>
      <c r="O156" s="498">
        <v>3.1</v>
      </c>
      <c r="P156" s="498">
        <v>3.2</v>
      </c>
      <c r="Q156" s="498">
        <v>3.2</v>
      </c>
      <c r="R156" s="498">
        <v>2.7</v>
      </c>
      <c r="S156" s="498">
        <v>3</v>
      </c>
      <c r="T156" s="498">
        <v>3.2</v>
      </c>
      <c r="U156" s="498">
        <v>2.7</v>
      </c>
      <c r="V156" s="498">
        <v>2.1</v>
      </c>
      <c r="W156" s="498">
        <v>2</v>
      </c>
      <c r="X156" s="498">
        <v>2</v>
      </c>
      <c r="Y156" s="498">
        <v>2.1</v>
      </c>
      <c r="Z156" s="498">
        <v>2.4</v>
      </c>
      <c r="AA156" s="498">
        <v>2.6</v>
      </c>
      <c r="AB156" s="498">
        <v>2.8</v>
      </c>
      <c r="AC156" s="498">
        <v>2.8</v>
      </c>
      <c r="AD156" s="498">
        <v>2.8</v>
      </c>
      <c r="AE156" s="498">
        <v>2.9</v>
      </c>
      <c r="AF156" s="498">
        <v>3.1</v>
      </c>
      <c r="AG156" s="498">
        <v>3.3</v>
      </c>
      <c r="AH156" s="498">
        <v>3.5</v>
      </c>
      <c r="AI156" s="498">
        <v>3.4</v>
      </c>
      <c r="AJ156" s="498">
        <v>2.9</v>
      </c>
      <c r="AK156" s="498">
        <v>2.6</v>
      </c>
      <c r="AL156" s="498">
        <v>2.7</v>
      </c>
      <c r="AM156" s="498">
        <v>2.2999999999999998</v>
      </c>
      <c r="AN156" s="498">
        <v>2.2000000000000002</v>
      </c>
      <c r="AO156" s="498">
        <v>1.9</v>
      </c>
      <c r="AP156" s="498">
        <v>2.1</v>
      </c>
      <c r="AQ156" s="498">
        <v>2</v>
      </c>
      <c r="AR156" s="498">
        <v>2.1</v>
      </c>
    </row>
    <row r="157" spans="1:44">
      <c r="A157" s="94" t="s">
        <v>27</v>
      </c>
      <c r="B157" s="95" t="s">
        <v>123</v>
      </c>
      <c r="C157" s="95"/>
      <c r="D157" s="31" t="s">
        <v>113</v>
      </c>
      <c r="E157" s="65" t="s">
        <v>143</v>
      </c>
      <c r="F157" s="65" t="s">
        <v>142</v>
      </c>
      <c r="G157" s="498">
        <v>13.7</v>
      </c>
      <c r="H157" s="498">
        <v>15.2</v>
      </c>
      <c r="I157" s="498">
        <v>14.200000000000001</v>
      </c>
      <c r="J157" s="498">
        <v>12.6</v>
      </c>
      <c r="K157" s="498">
        <v>10.9</v>
      </c>
      <c r="L157" s="498">
        <v>11.2</v>
      </c>
      <c r="M157" s="498">
        <v>12.8</v>
      </c>
      <c r="N157" s="498">
        <v>13.2</v>
      </c>
      <c r="O157" s="498">
        <v>14.6</v>
      </c>
      <c r="P157" s="498">
        <v>14.9</v>
      </c>
      <c r="Q157" s="498">
        <v>15.4</v>
      </c>
      <c r="R157" s="498">
        <v>15.6</v>
      </c>
      <c r="S157" s="498">
        <v>16.5</v>
      </c>
      <c r="T157" s="498">
        <v>15.9</v>
      </c>
      <c r="U157" s="498">
        <v>15.2</v>
      </c>
      <c r="V157" s="498">
        <v>15.1</v>
      </c>
      <c r="W157" s="498">
        <v>15</v>
      </c>
      <c r="X157" s="498">
        <v>15.2</v>
      </c>
      <c r="Y157" s="498">
        <v>15.3</v>
      </c>
      <c r="Z157" s="498">
        <v>15.4</v>
      </c>
      <c r="AA157" s="498">
        <v>16.2</v>
      </c>
      <c r="AB157" s="498">
        <v>17.3</v>
      </c>
      <c r="AC157" s="498">
        <v>17.5</v>
      </c>
      <c r="AD157" s="498">
        <v>17.400000000000002</v>
      </c>
      <c r="AE157" s="498">
        <v>18.5</v>
      </c>
      <c r="AF157" s="498">
        <v>18.7</v>
      </c>
      <c r="AG157" s="498">
        <v>19.200000000000003</v>
      </c>
      <c r="AH157" s="498">
        <v>19.900000000000002</v>
      </c>
      <c r="AI157" s="498">
        <v>19.400000000000002</v>
      </c>
      <c r="AJ157" s="498">
        <v>15.4</v>
      </c>
      <c r="AK157" s="498">
        <v>14.2</v>
      </c>
      <c r="AL157" s="498">
        <v>13.2</v>
      </c>
      <c r="AM157" s="498">
        <v>11.9</v>
      </c>
      <c r="AN157" s="498">
        <v>10.8</v>
      </c>
      <c r="AO157" s="498">
        <v>9.6</v>
      </c>
      <c r="AP157" s="498">
        <v>10</v>
      </c>
      <c r="AQ157" s="498">
        <v>9.9</v>
      </c>
      <c r="AR157" s="498">
        <v>10.4</v>
      </c>
    </row>
    <row r="158" spans="1:44">
      <c r="A158" s="94" t="s">
        <v>28</v>
      </c>
      <c r="B158" s="95" t="s">
        <v>123</v>
      </c>
      <c r="C158" s="95"/>
      <c r="D158" s="31" t="s">
        <v>113</v>
      </c>
      <c r="E158" s="65" t="s">
        <v>143</v>
      </c>
      <c r="F158" s="65" t="s">
        <v>142</v>
      </c>
      <c r="G158" s="498">
        <v>32.5</v>
      </c>
      <c r="H158" s="498">
        <v>29.9</v>
      </c>
      <c r="I158" s="498">
        <v>27.1</v>
      </c>
      <c r="J158" s="498">
        <v>26</v>
      </c>
      <c r="K158" s="498">
        <v>22.9</v>
      </c>
      <c r="L158" s="498">
        <v>22.6</v>
      </c>
      <c r="M158" s="498">
        <v>28.5</v>
      </c>
      <c r="N158" s="498">
        <v>27.6</v>
      </c>
      <c r="O158" s="498">
        <v>27.9</v>
      </c>
      <c r="P158" s="498">
        <v>30.2</v>
      </c>
      <c r="Q158" s="498">
        <v>29.6</v>
      </c>
      <c r="R158" s="498">
        <v>28.7</v>
      </c>
      <c r="S158" s="498">
        <v>28</v>
      </c>
      <c r="T158" s="498">
        <v>26.5</v>
      </c>
      <c r="U158" s="498">
        <v>22.1</v>
      </c>
      <c r="V158" s="498">
        <v>23.6</v>
      </c>
      <c r="W158" s="498">
        <v>22.3</v>
      </c>
      <c r="X158" s="498">
        <v>23.1</v>
      </c>
      <c r="Y158" s="498">
        <v>23.8</v>
      </c>
      <c r="Z158" s="498">
        <v>24.7</v>
      </c>
      <c r="AA158" s="498">
        <v>25.5</v>
      </c>
      <c r="AB158" s="498">
        <v>24.9</v>
      </c>
      <c r="AC158" s="498">
        <v>25.400000000000002</v>
      </c>
      <c r="AD158" s="498">
        <v>23.6</v>
      </c>
      <c r="AE158" s="498">
        <v>24.1</v>
      </c>
      <c r="AF158" s="498">
        <v>23.400000000000002</v>
      </c>
      <c r="AG158" s="498">
        <v>22.400000000000002</v>
      </c>
      <c r="AH158" s="498">
        <v>21.900000000000002</v>
      </c>
      <c r="AI158" s="498">
        <v>20.6</v>
      </c>
      <c r="AJ158" s="498">
        <v>16.7</v>
      </c>
      <c r="AK158" s="498">
        <v>15.5</v>
      </c>
      <c r="AL158" s="498">
        <v>14</v>
      </c>
      <c r="AM158" s="498">
        <v>13</v>
      </c>
      <c r="AN158" s="498">
        <v>11</v>
      </c>
      <c r="AO158" s="498">
        <v>10.3</v>
      </c>
      <c r="AP158" s="498">
        <v>12.7</v>
      </c>
      <c r="AQ158" s="498">
        <v>12.7</v>
      </c>
      <c r="AR158" s="498">
        <v>12.4</v>
      </c>
    </row>
    <row r="159" spans="1:44">
      <c r="A159" s="94" t="s">
        <v>29</v>
      </c>
      <c r="B159" s="95" t="s">
        <v>123</v>
      </c>
      <c r="C159" s="95"/>
      <c r="D159" s="31" t="s">
        <v>113</v>
      </c>
      <c r="E159" s="65" t="s">
        <v>143</v>
      </c>
      <c r="F159" s="65" t="s">
        <v>142</v>
      </c>
      <c r="G159" s="498">
        <v>7.8</v>
      </c>
      <c r="H159" s="498">
        <v>6.1</v>
      </c>
      <c r="I159" s="498">
        <v>5.0999999999999996</v>
      </c>
      <c r="J159" s="498">
        <v>3.7</v>
      </c>
      <c r="K159" s="498">
        <v>4.5</v>
      </c>
      <c r="L159" s="498">
        <v>4.5</v>
      </c>
      <c r="M159" s="498">
        <v>4.3</v>
      </c>
      <c r="N159" s="498">
        <v>5.5</v>
      </c>
      <c r="O159" s="498">
        <v>5.2</v>
      </c>
      <c r="P159" s="498">
        <v>5</v>
      </c>
      <c r="Q159" s="498">
        <v>6</v>
      </c>
      <c r="R159" s="498">
        <v>7.8</v>
      </c>
      <c r="S159" s="498">
        <v>6.7</v>
      </c>
      <c r="T159" s="498">
        <v>6.4</v>
      </c>
      <c r="U159" s="498">
        <v>6</v>
      </c>
      <c r="V159" s="498">
        <v>6.3</v>
      </c>
      <c r="W159" s="498">
        <v>5.9</v>
      </c>
      <c r="X159" s="498">
        <v>6.2</v>
      </c>
      <c r="Y159" s="498">
        <v>6.3</v>
      </c>
      <c r="Z159" s="498">
        <v>6.6</v>
      </c>
      <c r="AA159" s="498">
        <v>7.8</v>
      </c>
      <c r="AB159" s="498">
        <v>8</v>
      </c>
      <c r="AC159" s="498">
        <v>8.1</v>
      </c>
      <c r="AD159" s="498">
        <v>8.5</v>
      </c>
      <c r="AE159" s="498">
        <v>8.8000000000000007</v>
      </c>
      <c r="AF159" s="498">
        <v>8.8000000000000007</v>
      </c>
      <c r="AG159" s="498">
        <v>8.8000000000000007</v>
      </c>
      <c r="AH159" s="498">
        <v>9.3000000000000007</v>
      </c>
      <c r="AI159" s="498">
        <v>8.9</v>
      </c>
      <c r="AJ159" s="498">
        <v>6.8</v>
      </c>
      <c r="AK159" s="498">
        <v>6.2</v>
      </c>
      <c r="AL159" s="498">
        <v>5.8</v>
      </c>
      <c r="AM159" s="498">
        <v>5</v>
      </c>
      <c r="AN159" s="498">
        <v>4.8</v>
      </c>
      <c r="AO159" s="498">
        <v>5</v>
      </c>
      <c r="AP159" s="498">
        <v>2.4</v>
      </c>
      <c r="AQ159" s="498">
        <v>2.4</v>
      </c>
      <c r="AR159" s="498">
        <v>2.4</v>
      </c>
    </row>
    <row r="160" spans="1:44">
      <c r="A160" s="94" t="s">
        <v>30</v>
      </c>
      <c r="B160" s="95" t="s">
        <v>123</v>
      </c>
      <c r="C160" s="95"/>
      <c r="D160" s="31" t="s">
        <v>113</v>
      </c>
      <c r="E160" s="65" t="s">
        <v>143</v>
      </c>
      <c r="F160" s="65" t="s">
        <v>142</v>
      </c>
      <c r="G160" s="498">
        <v>5.2</v>
      </c>
      <c r="H160" s="498">
        <v>4.9000000000000004</v>
      </c>
      <c r="I160" s="498">
        <v>6.1</v>
      </c>
      <c r="J160" s="498">
        <v>5.8</v>
      </c>
      <c r="K160" s="498">
        <v>4.7</v>
      </c>
      <c r="L160" s="498">
        <v>4.8</v>
      </c>
      <c r="M160" s="498">
        <v>6.7</v>
      </c>
      <c r="N160" s="498">
        <v>6.9</v>
      </c>
      <c r="O160" s="498">
        <v>6.8</v>
      </c>
      <c r="P160" s="498">
        <v>7.1</v>
      </c>
      <c r="Q160" s="498">
        <v>6.3</v>
      </c>
      <c r="R160" s="498">
        <v>6.9</v>
      </c>
      <c r="S160" s="498">
        <v>6.9</v>
      </c>
      <c r="T160" s="498">
        <v>6.8</v>
      </c>
      <c r="U160" s="498">
        <v>5.8000000000000007</v>
      </c>
      <c r="V160" s="498">
        <v>6.1</v>
      </c>
      <c r="W160" s="498">
        <v>5.9</v>
      </c>
      <c r="X160" s="498">
        <v>6.4</v>
      </c>
      <c r="Y160" s="498">
        <v>6.8</v>
      </c>
      <c r="Z160" s="498">
        <v>6.9</v>
      </c>
      <c r="AA160" s="498">
        <v>6.7</v>
      </c>
      <c r="AB160" s="498">
        <v>7.7</v>
      </c>
      <c r="AC160" s="498">
        <v>7.5</v>
      </c>
      <c r="AD160" s="498">
        <v>7.5</v>
      </c>
      <c r="AE160" s="498">
        <v>7.8</v>
      </c>
      <c r="AF160" s="498">
        <v>7.7</v>
      </c>
      <c r="AG160" s="498">
        <v>8.6</v>
      </c>
      <c r="AH160" s="498">
        <v>8.5</v>
      </c>
      <c r="AI160" s="498">
        <v>8.3000000000000007</v>
      </c>
      <c r="AJ160" s="498">
        <v>7.2</v>
      </c>
      <c r="AK160" s="498">
        <v>7.5</v>
      </c>
      <c r="AL160" s="498">
        <v>6.8</v>
      </c>
      <c r="AM160" s="498">
        <v>6.5</v>
      </c>
      <c r="AN160" s="498">
        <v>6.4</v>
      </c>
      <c r="AO160" s="498">
        <v>5.8</v>
      </c>
      <c r="AP160" s="498">
        <v>5.5</v>
      </c>
      <c r="AQ160" s="498">
        <v>5.7</v>
      </c>
      <c r="AR160" s="498">
        <v>6.2</v>
      </c>
    </row>
    <row r="161" spans="1:44">
      <c r="A161" s="94" t="s">
        <v>31</v>
      </c>
      <c r="B161" s="95" t="s">
        <v>123</v>
      </c>
      <c r="C161" s="95"/>
      <c r="D161" s="31" t="s">
        <v>113</v>
      </c>
      <c r="E161" s="65" t="s">
        <v>143</v>
      </c>
      <c r="F161" s="65" t="s">
        <v>142</v>
      </c>
      <c r="G161" s="498">
        <v>24.3</v>
      </c>
      <c r="H161" s="498">
        <v>22.8</v>
      </c>
      <c r="I161" s="498">
        <v>24</v>
      </c>
      <c r="J161" s="498">
        <v>22</v>
      </c>
      <c r="K161" s="498">
        <v>20.100000000000001</v>
      </c>
      <c r="L161" s="498">
        <v>17.3</v>
      </c>
      <c r="M161" s="498">
        <v>20.8</v>
      </c>
      <c r="N161" s="498">
        <v>20.7</v>
      </c>
      <c r="O161" s="498">
        <v>19.2</v>
      </c>
      <c r="P161" s="498">
        <v>20.2</v>
      </c>
      <c r="Q161" s="498">
        <v>19.899999999999999</v>
      </c>
      <c r="R161" s="498">
        <v>20.6</v>
      </c>
      <c r="S161" s="498">
        <v>20.6</v>
      </c>
      <c r="T161" s="498">
        <v>20.5</v>
      </c>
      <c r="U161" s="498">
        <v>20</v>
      </c>
      <c r="V161" s="498">
        <v>21.8</v>
      </c>
      <c r="W161" s="498">
        <v>23.5</v>
      </c>
      <c r="X161" s="498">
        <v>24.5</v>
      </c>
      <c r="Y161" s="498">
        <v>24.7</v>
      </c>
      <c r="Z161" s="498">
        <v>25.8</v>
      </c>
      <c r="AA161" s="498">
        <v>25</v>
      </c>
      <c r="AB161" s="498">
        <v>25.9</v>
      </c>
      <c r="AC161" s="498">
        <v>26.5</v>
      </c>
      <c r="AD161" s="498">
        <v>26.7</v>
      </c>
      <c r="AE161" s="498">
        <v>26.6</v>
      </c>
      <c r="AF161" s="498">
        <v>26.3</v>
      </c>
      <c r="AG161" s="498">
        <v>25.400000000000002</v>
      </c>
      <c r="AH161" s="498">
        <v>25.3</v>
      </c>
      <c r="AI161" s="498">
        <v>25.1</v>
      </c>
      <c r="AJ161" s="498">
        <v>20.8</v>
      </c>
      <c r="AK161" s="498">
        <v>19.899999999999999</v>
      </c>
      <c r="AL161" s="498">
        <v>19.2</v>
      </c>
      <c r="AM161" s="498">
        <v>17.899999999999999</v>
      </c>
      <c r="AN161" s="498">
        <v>16.8</v>
      </c>
      <c r="AO161" s="498">
        <v>16.399999999999999</v>
      </c>
      <c r="AP161" s="498">
        <v>16.899999999999999</v>
      </c>
      <c r="AQ161" s="498">
        <v>17.7</v>
      </c>
      <c r="AR161" s="498">
        <v>18.2</v>
      </c>
    </row>
    <row r="162" spans="1:44">
      <c r="A162" s="94" t="s">
        <v>32</v>
      </c>
      <c r="B162" s="95" t="s">
        <v>123</v>
      </c>
      <c r="C162" s="95"/>
      <c r="D162" s="31" t="s">
        <v>113</v>
      </c>
      <c r="E162" s="65" t="s">
        <v>143</v>
      </c>
      <c r="F162" s="65" t="s">
        <v>142</v>
      </c>
      <c r="G162" s="498">
        <v>3.2</v>
      </c>
      <c r="H162" s="498">
        <v>3</v>
      </c>
      <c r="I162" s="498">
        <v>3.4</v>
      </c>
      <c r="J162" s="498">
        <v>3.7</v>
      </c>
      <c r="K162" s="498">
        <v>4.1000000000000005</v>
      </c>
      <c r="L162" s="498">
        <v>2.8</v>
      </c>
      <c r="M162" s="498">
        <v>3.9</v>
      </c>
      <c r="N162" s="498">
        <v>4.3000000000000007</v>
      </c>
      <c r="O162" s="498">
        <v>5</v>
      </c>
      <c r="P162" s="498">
        <v>4.5999999999999996</v>
      </c>
      <c r="Q162" s="498">
        <v>4.5</v>
      </c>
      <c r="R162" s="498">
        <v>4.3</v>
      </c>
      <c r="S162" s="498">
        <v>3.9</v>
      </c>
      <c r="T162" s="498">
        <v>3.9999999999999996</v>
      </c>
      <c r="U162" s="498">
        <v>3.7</v>
      </c>
      <c r="V162" s="498">
        <v>3.6999999999999997</v>
      </c>
      <c r="W162" s="498">
        <v>3.5999999999999996</v>
      </c>
      <c r="X162" s="498">
        <v>3.8</v>
      </c>
      <c r="Y162" s="498">
        <v>4.0999999999999996</v>
      </c>
      <c r="Z162" s="498">
        <v>4.2</v>
      </c>
      <c r="AA162" s="498">
        <v>4.2</v>
      </c>
      <c r="AB162" s="498">
        <v>4.0999999999999996</v>
      </c>
      <c r="AC162" s="498">
        <v>4.2</v>
      </c>
      <c r="AD162" s="498">
        <v>4.3</v>
      </c>
      <c r="AE162" s="498">
        <v>4.3999999999999995</v>
      </c>
      <c r="AF162" s="498">
        <v>4.0999999999999996</v>
      </c>
      <c r="AG162" s="498">
        <v>4.3</v>
      </c>
      <c r="AH162" s="498">
        <v>4.1999999999999993</v>
      </c>
      <c r="AI162" s="498">
        <v>4.0999999999999996</v>
      </c>
      <c r="AJ162" s="498">
        <v>3.6</v>
      </c>
      <c r="AK162" s="498">
        <v>3.7</v>
      </c>
      <c r="AL162" s="498">
        <v>3.5</v>
      </c>
      <c r="AM162" s="498">
        <v>3.1</v>
      </c>
      <c r="AN162" s="498">
        <v>2.8</v>
      </c>
      <c r="AO162" s="498">
        <v>2.5</v>
      </c>
      <c r="AP162" s="498">
        <v>3</v>
      </c>
      <c r="AQ162" s="498">
        <v>2.9</v>
      </c>
      <c r="AR162" s="498">
        <v>2.9</v>
      </c>
    </row>
    <row r="163" spans="1:44">
      <c r="A163" s="94" t="s">
        <v>117</v>
      </c>
      <c r="B163" s="95" t="s">
        <v>123</v>
      </c>
      <c r="C163" s="64"/>
      <c r="D163" s="31" t="s">
        <v>113</v>
      </c>
      <c r="E163" s="65" t="s">
        <v>143</v>
      </c>
      <c r="F163" s="65" t="s">
        <v>142</v>
      </c>
      <c r="G163" s="498">
        <v>278.39999999999992</v>
      </c>
      <c r="H163" s="498">
        <v>264.7</v>
      </c>
      <c r="I163" s="498">
        <v>246.79999999999998</v>
      </c>
      <c r="J163" s="498">
        <v>235.69999999999996</v>
      </c>
      <c r="K163" s="498">
        <v>215.7</v>
      </c>
      <c r="L163" s="498">
        <v>205</v>
      </c>
      <c r="M163" s="498">
        <v>244.20000000000005</v>
      </c>
      <c r="N163" s="498">
        <v>254.79999999999995</v>
      </c>
      <c r="O163" s="498">
        <v>265.60000000000002</v>
      </c>
      <c r="P163" s="498">
        <v>280.5</v>
      </c>
      <c r="Q163" s="498">
        <v>290.60000000000002</v>
      </c>
      <c r="R163" s="498">
        <v>289.10000000000002</v>
      </c>
      <c r="S163" s="498">
        <v>278.89999999999998</v>
      </c>
      <c r="T163" s="498">
        <v>271.00000000000006</v>
      </c>
      <c r="U163" s="498">
        <v>251.79999999999998</v>
      </c>
      <c r="V163" s="498">
        <v>258.3</v>
      </c>
      <c r="W163" s="498">
        <v>261.20000000000005</v>
      </c>
      <c r="X163" s="498">
        <v>267.8</v>
      </c>
      <c r="Y163" s="498">
        <v>274.50000000000011</v>
      </c>
      <c r="Z163" s="498">
        <v>283.3</v>
      </c>
      <c r="AA163" s="498">
        <v>293.59999999999997</v>
      </c>
      <c r="AB163" s="498">
        <v>305.5</v>
      </c>
      <c r="AC163" s="498">
        <v>307.8</v>
      </c>
      <c r="AD163" s="498">
        <v>309.20000000000005</v>
      </c>
      <c r="AE163" s="498">
        <v>314.70000000000005</v>
      </c>
      <c r="AF163" s="498">
        <v>318.20000000000005</v>
      </c>
      <c r="AG163" s="498">
        <v>313.09999999999997</v>
      </c>
      <c r="AH163" s="498">
        <v>313.40000000000003</v>
      </c>
      <c r="AI163" s="498">
        <v>301.50000000000006</v>
      </c>
      <c r="AJ163" s="498">
        <v>245</v>
      </c>
      <c r="AK163" s="498">
        <v>226.49999999999997</v>
      </c>
      <c r="AL163" s="498">
        <v>212.2</v>
      </c>
      <c r="AM163" s="498">
        <v>190.10000000000002</v>
      </c>
      <c r="AN163" s="498">
        <v>176.20000000000005</v>
      </c>
      <c r="AO163" s="498">
        <v>170.20000000000005</v>
      </c>
      <c r="AP163" s="498">
        <v>172.1</v>
      </c>
      <c r="AQ163" s="498">
        <v>177.79999999999998</v>
      </c>
      <c r="AR163" s="498">
        <v>183.70000000000002</v>
      </c>
    </row>
    <row r="164" spans="1:44">
      <c r="A164" s="94" t="s">
        <v>34</v>
      </c>
      <c r="B164" s="95" t="s">
        <v>123</v>
      </c>
      <c r="C164" s="95"/>
      <c r="D164" s="31" t="s">
        <v>113</v>
      </c>
      <c r="E164" s="65" t="s">
        <v>143</v>
      </c>
      <c r="F164" s="65" t="s">
        <v>142</v>
      </c>
      <c r="G164" s="498"/>
      <c r="H164" s="498"/>
      <c r="I164" s="498"/>
      <c r="J164" s="498"/>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c r="AG164" s="498"/>
      <c r="AH164" s="498"/>
      <c r="AI164" s="498"/>
      <c r="AJ164" s="498"/>
      <c r="AK164" s="498"/>
      <c r="AL164" s="498"/>
      <c r="AM164" s="498"/>
      <c r="AN164" s="498"/>
      <c r="AO164" s="498"/>
      <c r="AP164" s="498"/>
      <c r="AQ164" s="498"/>
      <c r="AR164" s="498"/>
    </row>
    <row r="165" spans="1:44">
      <c r="A165" s="92" t="s">
        <v>35</v>
      </c>
      <c r="B165" s="93" t="s">
        <v>123</v>
      </c>
      <c r="C165" s="93"/>
      <c r="D165" s="63" t="s">
        <v>113</v>
      </c>
      <c r="E165" s="76" t="s">
        <v>143</v>
      </c>
      <c r="F165" s="76" t="s">
        <v>142</v>
      </c>
      <c r="G165" s="499">
        <v>278.39999999999992</v>
      </c>
      <c r="H165" s="499">
        <v>264.7</v>
      </c>
      <c r="I165" s="499">
        <v>246.79999999999998</v>
      </c>
      <c r="J165" s="499">
        <v>235.69999999999996</v>
      </c>
      <c r="K165" s="499">
        <v>215.7</v>
      </c>
      <c r="L165" s="499">
        <v>205</v>
      </c>
      <c r="M165" s="499">
        <v>244.20000000000005</v>
      </c>
      <c r="N165" s="499">
        <v>254.79999999999995</v>
      </c>
      <c r="O165" s="499">
        <v>265.60000000000002</v>
      </c>
      <c r="P165" s="499">
        <v>280.5</v>
      </c>
      <c r="Q165" s="499">
        <v>290.60000000000002</v>
      </c>
      <c r="R165" s="499">
        <v>289.10000000000002</v>
      </c>
      <c r="S165" s="499">
        <v>278.89999999999998</v>
      </c>
      <c r="T165" s="499">
        <v>271.00000000000006</v>
      </c>
      <c r="U165" s="499">
        <v>251.79999999999998</v>
      </c>
      <c r="V165" s="499">
        <v>258.3</v>
      </c>
      <c r="W165" s="499">
        <v>261.20000000000005</v>
      </c>
      <c r="X165" s="499">
        <v>267.8</v>
      </c>
      <c r="Y165" s="499">
        <v>274.50000000000011</v>
      </c>
      <c r="Z165" s="499">
        <v>283.3</v>
      </c>
      <c r="AA165" s="499">
        <v>293.59999999999997</v>
      </c>
      <c r="AB165" s="499">
        <v>305.5</v>
      </c>
      <c r="AC165" s="499">
        <v>307.8</v>
      </c>
      <c r="AD165" s="499">
        <v>309.20000000000005</v>
      </c>
      <c r="AE165" s="499">
        <v>314.70000000000005</v>
      </c>
      <c r="AF165" s="499">
        <v>318.20000000000005</v>
      </c>
      <c r="AG165" s="499">
        <v>313.09999999999997</v>
      </c>
      <c r="AH165" s="499">
        <v>313.40000000000003</v>
      </c>
      <c r="AI165" s="499">
        <v>301.50000000000006</v>
      </c>
      <c r="AJ165" s="499">
        <v>245</v>
      </c>
      <c r="AK165" s="499">
        <v>226.49999999999997</v>
      </c>
      <c r="AL165" s="499">
        <v>212.2</v>
      </c>
      <c r="AM165" s="499">
        <v>190.10000000000002</v>
      </c>
      <c r="AN165" s="499">
        <v>176.20000000000005</v>
      </c>
      <c r="AO165" s="499">
        <v>170.20000000000005</v>
      </c>
      <c r="AP165" s="499">
        <v>172.1</v>
      </c>
      <c r="AQ165" s="499">
        <v>177.79999999999998</v>
      </c>
      <c r="AR165" s="499">
        <v>183.70000000000002</v>
      </c>
    </row>
    <row r="166" spans="1:44">
      <c r="A166" s="94" t="s">
        <v>11</v>
      </c>
      <c r="B166" s="95" t="s">
        <v>124</v>
      </c>
      <c r="C166" s="95"/>
      <c r="D166" s="62" t="s">
        <v>114</v>
      </c>
      <c r="E166" s="65" t="s">
        <v>143</v>
      </c>
      <c r="F166" s="65" t="s">
        <v>142</v>
      </c>
      <c r="G166" s="463">
        <v>15.1</v>
      </c>
      <c r="H166" s="463">
        <v>15.9</v>
      </c>
      <c r="I166" s="463">
        <v>16.400000000000002</v>
      </c>
      <c r="J166" s="463">
        <v>16.400000000000002</v>
      </c>
      <c r="K166" s="463">
        <v>16.5</v>
      </c>
      <c r="L166" s="463">
        <v>18.900000000000002</v>
      </c>
      <c r="M166" s="498">
        <v>20.700000000000003</v>
      </c>
      <c r="N166" s="498">
        <v>22.400000000000002</v>
      </c>
      <c r="O166" s="498">
        <v>23.900000000000002</v>
      </c>
      <c r="P166" s="498">
        <v>23.5</v>
      </c>
      <c r="Q166" s="498">
        <v>24.900000000000002</v>
      </c>
      <c r="R166" s="498">
        <v>19.3</v>
      </c>
      <c r="S166" s="498">
        <v>18.900000000000002</v>
      </c>
      <c r="T166" s="498">
        <v>19.3</v>
      </c>
      <c r="U166" s="498">
        <v>19.700000000000003</v>
      </c>
      <c r="V166" s="498">
        <v>18.5</v>
      </c>
      <c r="W166" s="498">
        <v>19.400000000000002</v>
      </c>
      <c r="X166" s="498">
        <v>20.8</v>
      </c>
      <c r="Y166" s="498">
        <v>21.7</v>
      </c>
      <c r="Z166" s="498">
        <v>22</v>
      </c>
      <c r="AA166" s="498">
        <v>29.5</v>
      </c>
      <c r="AB166" s="498">
        <v>32.400000000000006</v>
      </c>
      <c r="AC166" s="498">
        <v>32.300000000000004</v>
      </c>
      <c r="AD166" s="498">
        <v>33.799999999999997</v>
      </c>
      <c r="AE166" s="498">
        <v>35.6</v>
      </c>
      <c r="AF166" s="498">
        <v>37.299999999999997</v>
      </c>
      <c r="AG166" s="498">
        <v>38.200000000000003</v>
      </c>
      <c r="AH166" s="498">
        <v>39.299999999999997</v>
      </c>
      <c r="AI166" s="498">
        <v>37.700000000000003</v>
      </c>
      <c r="AJ166" s="498">
        <v>29.6</v>
      </c>
      <c r="AK166" s="498">
        <v>28.4</v>
      </c>
      <c r="AL166" s="498">
        <v>27.2</v>
      </c>
      <c r="AM166" s="498">
        <v>23.3</v>
      </c>
      <c r="AN166" s="498">
        <v>22</v>
      </c>
      <c r="AO166" s="498">
        <v>22.7</v>
      </c>
      <c r="AP166" s="498">
        <v>22.1</v>
      </c>
      <c r="AQ166" s="498">
        <v>22.6</v>
      </c>
      <c r="AR166" s="498">
        <v>22.799999999999997</v>
      </c>
    </row>
    <row r="167" spans="1:44">
      <c r="A167" s="94" t="s">
        <v>17</v>
      </c>
      <c r="B167" s="95" t="s">
        <v>124</v>
      </c>
      <c r="C167" s="95"/>
      <c r="D167" s="31" t="s">
        <v>114</v>
      </c>
      <c r="E167" s="65" t="s">
        <v>143</v>
      </c>
      <c r="F167" s="65" t="s">
        <v>142</v>
      </c>
      <c r="G167" s="498">
        <v>7.9</v>
      </c>
      <c r="H167" s="498">
        <v>8</v>
      </c>
      <c r="I167" s="498">
        <v>7.5</v>
      </c>
      <c r="J167" s="498">
        <v>7.9</v>
      </c>
      <c r="K167" s="498">
        <v>7</v>
      </c>
      <c r="L167" s="498">
        <v>7</v>
      </c>
      <c r="M167" s="498">
        <v>9.3000000000000007</v>
      </c>
      <c r="N167" s="498">
        <v>9.1999999999999993</v>
      </c>
      <c r="O167" s="498">
        <v>9.9</v>
      </c>
      <c r="P167" s="498">
        <v>11.3</v>
      </c>
      <c r="Q167" s="498">
        <v>12</v>
      </c>
      <c r="R167" s="498">
        <v>11.7</v>
      </c>
      <c r="S167" s="498">
        <v>11.3</v>
      </c>
      <c r="T167" s="498">
        <v>11</v>
      </c>
      <c r="U167" s="498">
        <v>10.9</v>
      </c>
      <c r="V167" s="498">
        <v>9.9</v>
      </c>
      <c r="W167" s="498">
        <v>9.6999999999999993</v>
      </c>
      <c r="X167" s="498">
        <v>10.6</v>
      </c>
      <c r="Y167" s="498">
        <v>11.2</v>
      </c>
      <c r="Z167" s="498">
        <v>11.9</v>
      </c>
      <c r="AA167" s="498">
        <v>13.1</v>
      </c>
      <c r="AB167" s="498">
        <v>13.9</v>
      </c>
      <c r="AC167" s="498">
        <v>14.3</v>
      </c>
      <c r="AD167" s="498">
        <v>15.2</v>
      </c>
      <c r="AE167" s="498">
        <v>15.6</v>
      </c>
      <c r="AF167" s="498">
        <v>16.2</v>
      </c>
      <c r="AG167" s="498">
        <v>16.700000000000003</v>
      </c>
      <c r="AH167" s="498">
        <v>17</v>
      </c>
      <c r="AI167" s="498">
        <v>17.099999999999998</v>
      </c>
      <c r="AJ167" s="498">
        <v>13.9</v>
      </c>
      <c r="AK167" s="498">
        <v>13.4</v>
      </c>
      <c r="AL167" s="498">
        <v>12.5</v>
      </c>
      <c r="AM167" s="498">
        <v>10.8</v>
      </c>
      <c r="AN167" s="498">
        <v>10.7</v>
      </c>
      <c r="AO167" s="498">
        <v>9.3000000000000007</v>
      </c>
      <c r="AP167" s="498">
        <v>10.1</v>
      </c>
      <c r="AQ167" s="498">
        <v>11.2</v>
      </c>
      <c r="AR167" s="498">
        <v>11.6</v>
      </c>
    </row>
    <row r="168" spans="1:44">
      <c r="A168" s="94" t="s">
        <v>18</v>
      </c>
      <c r="B168" s="95" t="s">
        <v>124</v>
      </c>
      <c r="C168" s="95"/>
      <c r="D168" s="31" t="s">
        <v>114</v>
      </c>
      <c r="E168" s="65" t="s">
        <v>143</v>
      </c>
      <c r="F168" s="65" t="s">
        <v>142</v>
      </c>
      <c r="G168" s="498">
        <v>18.600000000000001</v>
      </c>
      <c r="H168" s="498">
        <v>19</v>
      </c>
      <c r="I168" s="498">
        <v>14.9</v>
      </c>
      <c r="J168" s="498">
        <v>16.2</v>
      </c>
      <c r="K168" s="498">
        <v>17.8</v>
      </c>
      <c r="L168" s="498">
        <v>17.5</v>
      </c>
      <c r="M168" s="498">
        <v>20.7</v>
      </c>
      <c r="N168" s="498">
        <v>19.2</v>
      </c>
      <c r="O168" s="498">
        <v>20.100000000000001</v>
      </c>
      <c r="P168" s="498">
        <v>19.8</v>
      </c>
      <c r="Q168" s="498">
        <v>20.8</v>
      </c>
      <c r="R168" s="498">
        <v>20</v>
      </c>
      <c r="S168" s="498">
        <v>20.7</v>
      </c>
      <c r="T168" s="498">
        <v>19.3</v>
      </c>
      <c r="U168" s="498">
        <v>17.899999999999999</v>
      </c>
      <c r="V168" s="498">
        <v>18.100000000000001</v>
      </c>
      <c r="W168" s="498">
        <v>15.9</v>
      </c>
      <c r="X168" s="498">
        <v>17.100000000000001</v>
      </c>
      <c r="Y168" s="498">
        <v>18</v>
      </c>
      <c r="Z168" s="498">
        <v>17.2</v>
      </c>
      <c r="AA168" s="498">
        <v>20</v>
      </c>
      <c r="AB168" s="498">
        <v>21</v>
      </c>
      <c r="AC168" s="498">
        <v>21.1</v>
      </c>
      <c r="AD168" s="498">
        <v>21.6</v>
      </c>
      <c r="AE168" s="498">
        <v>22.2</v>
      </c>
      <c r="AF168" s="498">
        <v>22.8</v>
      </c>
      <c r="AG168" s="498">
        <v>23</v>
      </c>
      <c r="AH168" s="498">
        <v>23.9</v>
      </c>
      <c r="AI168" s="498">
        <v>24.6</v>
      </c>
      <c r="AJ168" s="498">
        <v>21.4</v>
      </c>
      <c r="AK168" s="498">
        <v>21.4</v>
      </c>
      <c r="AL168" s="498">
        <v>19.899999999999999</v>
      </c>
      <c r="AM168" s="498">
        <v>17.2</v>
      </c>
      <c r="AN168" s="498">
        <v>17.3</v>
      </c>
      <c r="AO168" s="498">
        <v>15.4</v>
      </c>
      <c r="AP168" s="498">
        <v>16.100000000000001</v>
      </c>
      <c r="AQ168" s="498">
        <v>16.8</v>
      </c>
      <c r="AR168" s="498">
        <v>16.899999999999999</v>
      </c>
    </row>
    <row r="169" spans="1:44">
      <c r="A169" s="94" t="s">
        <v>19</v>
      </c>
      <c r="B169" s="95" t="s">
        <v>124</v>
      </c>
      <c r="C169" s="95"/>
      <c r="D169" s="31" t="s">
        <v>114</v>
      </c>
      <c r="E169" s="65" t="s">
        <v>143</v>
      </c>
      <c r="F169" s="65" t="s">
        <v>142</v>
      </c>
      <c r="G169" s="498">
        <v>0.2</v>
      </c>
      <c r="H169" s="498">
        <v>0.3</v>
      </c>
      <c r="I169" s="498">
        <v>0.4</v>
      </c>
      <c r="J169" s="498">
        <v>0.3</v>
      </c>
      <c r="K169" s="498">
        <v>0.4</v>
      </c>
      <c r="L169" s="498">
        <v>0.6</v>
      </c>
      <c r="M169" s="498">
        <v>1.2</v>
      </c>
      <c r="N169" s="498">
        <v>1.4</v>
      </c>
      <c r="O169" s="498">
        <v>1.5</v>
      </c>
      <c r="P169" s="498">
        <v>1.4</v>
      </c>
      <c r="Q169" s="498">
        <v>1.4</v>
      </c>
      <c r="R169" s="498">
        <v>2.7</v>
      </c>
      <c r="S169" s="498">
        <v>2.9</v>
      </c>
      <c r="T169" s="498">
        <v>2.8</v>
      </c>
      <c r="U169" s="498">
        <v>2.6</v>
      </c>
      <c r="V169" s="498">
        <v>1.7</v>
      </c>
      <c r="W169" s="498">
        <v>1.8</v>
      </c>
      <c r="X169" s="498">
        <v>2.1</v>
      </c>
      <c r="Y169" s="498">
        <v>2.1</v>
      </c>
      <c r="Z169" s="498">
        <v>2.1</v>
      </c>
      <c r="AA169" s="498">
        <v>2.2000000000000002</v>
      </c>
      <c r="AB169" s="498">
        <v>2.4</v>
      </c>
      <c r="AC169" s="498">
        <v>2.6</v>
      </c>
      <c r="AD169" s="498">
        <v>2.5</v>
      </c>
      <c r="AE169" s="498">
        <v>2.8</v>
      </c>
      <c r="AF169" s="498">
        <v>3</v>
      </c>
      <c r="AG169" s="498">
        <v>3.2</v>
      </c>
      <c r="AH169" s="498">
        <v>3.3000000000000003</v>
      </c>
      <c r="AI169" s="498">
        <v>3.2</v>
      </c>
      <c r="AJ169" s="498">
        <v>2.6</v>
      </c>
      <c r="AK169" s="498">
        <v>2.5</v>
      </c>
      <c r="AL169" s="498">
        <v>2.1</v>
      </c>
      <c r="AM169" s="498">
        <v>2</v>
      </c>
      <c r="AN169" s="498">
        <v>1.5</v>
      </c>
      <c r="AO169" s="498">
        <v>1.9</v>
      </c>
      <c r="AP169" s="498">
        <v>1.9</v>
      </c>
      <c r="AQ169" s="498">
        <v>2.1</v>
      </c>
      <c r="AR169" s="498">
        <v>2.4</v>
      </c>
    </row>
    <row r="170" spans="1:44">
      <c r="A170" s="94" t="s">
        <v>20</v>
      </c>
      <c r="B170" s="95" t="s">
        <v>124</v>
      </c>
      <c r="C170" s="95"/>
      <c r="D170" s="31" t="s">
        <v>114</v>
      </c>
      <c r="E170" s="65" t="s">
        <v>143</v>
      </c>
      <c r="F170" s="65" t="s">
        <v>142</v>
      </c>
      <c r="G170" s="498">
        <v>0.8</v>
      </c>
      <c r="H170" s="498">
        <v>1</v>
      </c>
      <c r="I170" s="498">
        <v>1.4</v>
      </c>
      <c r="J170" s="498">
        <v>1</v>
      </c>
      <c r="K170" s="498">
        <v>1.3</v>
      </c>
      <c r="L170" s="498">
        <v>0.7</v>
      </c>
      <c r="M170" s="498">
        <v>1.4</v>
      </c>
      <c r="N170" s="498">
        <v>2.2000000000000002</v>
      </c>
      <c r="O170" s="498">
        <v>3.1</v>
      </c>
      <c r="P170" s="498">
        <v>3.7</v>
      </c>
      <c r="Q170" s="498">
        <v>3.8</v>
      </c>
      <c r="R170" s="498">
        <v>3</v>
      </c>
      <c r="S170" s="498">
        <v>3.1</v>
      </c>
      <c r="T170" s="498">
        <v>3</v>
      </c>
      <c r="U170" s="498">
        <v>3.1</v>
      </c>
      <c r="V170" s="498">
        <v>3.2</v>
      </c>
      <c r="W170" s="498">
        <v>3.7</v>
      </c>
      <c r="X170" s="498">
        <v>4</v>
      </c>
      <c r="Y170" s="498">
        <v>4.3</v>
      </c>
      <c r="Z170" s="498">
        <v>4.2</v>
      </c>
      <c r="AA170" s="498">
        <v>4.3999999999999995</v>
      </c>
      <c r="AB170" s="498">
        <v>5</v>
      </c>
      <c r="AC170" s="498">
        <v>5</v>
      </c>
      <c r="AD170" s="498">
        <v>5.2</v>
      </c>
      <c r="AE170" s="498">
        <v>5.0999999999999996</v>
      </c>
      <c r="AF170" s="498">
        <v>5.3</v>
      </c>
      <c r="AG170" s="498">
        <v>5.7</v>
      </c>
      <c r="AH170" s="498">
        <v>5.6</v>
      </c>
      <c r="AI170" s="498">
        <v>5.5</v>
      </c>
      <c r="AJ170" s="498">
        <v>4.2</v>
      </c>
      <c r="AK170" s="498">
        <v>4</v>
      </c>
      <c r="AL170" s="498">
        <v>3.3</v>
      </c>
      <c r="AM170" s="498">
        <v>2.6</v>
      </c>
      <c r="AN170" s="498">
        <v>2.1</v>
      </c>
      <c r="AO170" s="498">
        <v>2.2000000000000002</v>
      </c>
      <c r="AP170" s="498">
        <v>2.6</v>
      </c>
      <c r="AQ170" s="498">
        <v>2.4</v>
      </c>
      <c r="AR170" s="498">
        <v>2.7</v>
      </c>
    </row>
    <row r="171" spans="1:44">
      <c r="A171" s="94" t="s">
        <v>21</v>
      </c>
      <c r="B171" s="95" t="s">
        <v>124</v>
      </c>
      <c r="C171" s="95"/>
      <c r="D171" s="31" t="s">
        <v>114</v>
      </c>
      <c r="E171" s="65" t="s">
        <v>143</v>
      </c>
      <c r="F171" s="65" t="s">
        <v>142</v>
      </c>
      <c r="G171" s="498">
        <v>6</v>
      </c>
      <c r="H171" s="498">
        <v>6</v>
      </c>
      <c r="I171" s="498">
        <v>6.1</v>
      </c>
      <c r="J171" s="498">
        <v>6.2</v>
      </c>
      <c r="K171" s="498">
        <v>5.5</v>
      </c>
      <c r="L171" s="498">
        <v>5.0999999999999996</v>
      </c>
      <c r="M171" s="498">
        <v>6.7</v>
      </c>
      <c r="N171" s="498">
        <v>6.4</v>
      </c>
      <c r="O171" s="498">
        <v>5.4</v>
      </c>
      <c r="P171" s="498">
        <v>5.8</v>
      </c>
      <c r="Q171" s="498">
        <v>6.2</v>
      </c>
      <c r="R171" s="498">
        <v>5.9</v>
      </c>
      <c r="S171" s="498">
        <v>5.4</v>
      </c>
      <c r="T171" s="498">
        <v>5.3</v>
      </c>
      <c r="U171" s="498">
        <v>5.3</v>
      </c>
      <c r="V171" s="498">
        <v>5.4</v>
      </c>
      <c r="W171" s="498">
        <v>5.8</v>
      </c>
      <c r="X171" s="498">
        <v>6.2</v>
      </c>
      <c r="Y171" s="498">
        <v>6.3</v>
      </c>
      <c r="Z171" s="498">
        <v>6.8</v>
      </c>
      <c r="AA171" s="498">
        <v>7.2</v>
      </c>
      <c r="AB171" s="498">
        <v>7.7</v>
      </c>
      <c r="AC171" s="498">
        <v>8.1999999999999993</v>
      </c>
      <c r="AD171" s="498">
        <v>9.1</v>
      </c>
      <c r="AE171" s="498">
        <v>9.4</v>
      </c>
      <c r="AF171" s="498">
        <v>9.1</v>
      </c>
      <c r="AG171" s="498">
        <v>9.2999999999999989</v>
      </c>
      <c r="AH171" s="498">
        <v>9.5</v>
      </c>
      <c r="AI171" s="498">
        <v>10</v>
      </c>
      <c r="AJ171" s="498">
        <v>8.8000000000000007</v>
      </c>
      <c r="AK171" s="498">
        <v>8.1</v>
      </c>
      <c r="AL171" s="498">
        <v>7.6000000000000005</v>
      </c>
      <c r="AM171" s="498">
        <v>7</v>
      </c>
      <c r="AN171" s="498">
        <v>6.2</v>
      </c>
      <c r="AO171" s="498">
        <v>6.1</v>
      </c>
      <c r="AP171" s="498">
        <v>6.3</v>
      </c>
      <c r="AQ171" s="498">
        <v>6.8000000000000007</v>
      </c>
      <c r="AR171" s="498">
        <v>7.3000000000000007</v>
      </c>
    </row>
    <row r="172" spans="1:44">
      <c r="A172" s="94" t="s">
        <v>22</v>
      </c>
      <c r="B172" s="95" t="s">
        <v>124</v>
      </c>
      <c r="C172" s="95"/>
      <c r="D172" s="31" t="s">
        <v>114</v>
      </c>
      <c r="E172" s="65" t="s">
        <v>143</v>
      </c>
      <c r="F172" s="65" t="s">
        <v>142</v>
      </c>
      <c r="G172" s="498">
        <v>12</v>
      </c>
      <c r="H172" s="498">
        <v>11.1</v>
      </c>
      <c r="I172" s="498">
        <v>10.3</v>
      </c>
      <c r="J172" s="498">
        <v>8.8999999999999986</v>
      </c>
      <c r="K172" s="498">
        <v>9.1999999999999993</v>
      </c>
      <c r="L172" s="498">
        <v>9.4</v>
      </c>
      <c r="M172" s="498">
        <v>11.7</v>
      </c>
      <c r="N172" s="498">
        <v>9.6</v>
      </c>
      <c r="O172" s="498">
        <v>11.1</v>
      </c>
      <c r="P172" s="498">
        <v>13.4</v>
      </c>
      <c r="Q172" s="498">
        <v>14.7</v>
      </c>
      <c r="R172" s="498">
        <v>13.4</v>
      </c>
      <c r="S172" s="498">
        <v>13.3</v>
      </c>
      <c r="T172" s="498">
        <v>13.6</v>
      </c>
      <c r="U172" s="498">
        <v>13.4</v>
      </c>
      <c r="V172" s="498">
        <v>13</v>
      </c>
      <c r="W172" s="498">
        <v>13.5</v>
      </c>
      <c r="X172" s="498">
        <v>14.4</v>
      </c>
      <c r="Y172" s="498">
        <v>15.1</v>
      </c>
      <c r="Z172" s="498">
        <v>15.8</v>
      </c>
      <c r="AA172" s="498">
        <v>17.8</v>
      </c>
      <c r="AB172" s="498">
        <v>18.600000000000001</v>
      </c>
      <c r="AC172" s="498">
        <v>18.600000000000001</v>
      </c>
      <c r="AD172" s="498">
        <v>19.5</v>
      </c>
      <c r="AE172" s="498">
        <v>20.100000000000001</v>
      </c>
      <c r="AF172" s="498">
        <v>21.1</v>
      </c>
      <c r="AG172" s="498">
        <v>20.8</v>
      </c>
      <c r="AH172" s="498">
        <v>20.6</v>
      </c>
      <c r="AI172" s="498">
        <v>20.399999999999999</v>
      </c>
      <c r="AJ172" s="498">
        <v>17.2</v>
      </c>
      <c r="AK172" s="498">
        <v>17.100000000000001</v>
      </c>
      <c r="AL172" s="498">
        <v>16.3</v>
      </c>
      <c r="AM172" s="498">
        <v>14.7</v>
      </c>
      <c r="AN172" s="498">
        <v>13.1</v>
      </c>
      <c r="AO172" s="498">
        <v>14.3</v>
      </c>
      <c r="AP172" s="498">
        <v>12.8</v>
      </c>
      <c r="AQ172" s="498">
        <v>13.9</v>
      </c>
      <c r="AR172" s="498">
        <v>14.4</v>
      </c>
    </row>
    <row r="173" spans="1:44">
      <c r="A173" s="94" t="s">
        <v>23</v>
      </c>
      <c r="B173" s="95" t="s">
        <v>124</v>
      </c>
      <c r="C173" s="95"/>
      <c r="D173" s="31" t="s">
        <v>114</v>
      </c>
      <c r="E173" s="65" t="s">
        <v>143</v>
      </c>
      <c r="F173" s="65" t="s">
        <v>142</v>
      </c>
      <c r="G173" s="498">
        <v>12.3</v>
      </c>
      <c r="H173" s="498">
        <v>14.2</v>
      </c>
      <c r="I173" s="498">
        <v>11.1</v>
      </c>
      <c r="J173" s="498">
        <v>14.3</v>
      </c>
      <c r="K173" s="498">
        <v>14.2</v>
      </c>
      <c r="L173" s="498">
        <v>14.2</v>
      </c>
      <c r="M173" s="498">
        <v>7.9</v>
      </c>
      <c r="N173" s="498">
        <v>7.4</v>
      </c>
      <c r="O173" s="498">
        <v>5.2</v>
      </c>
      <c r="P173" s="498">
        <v>7.1</v>
      </c>
      <c r="Q173" s="498">
        <v>7.1</v>
      </c>
      <c r="R173" s="498">
        <v>6.2</v>
      </c>
      <c r="S173" s="498">
        <v>7.2</v>
      </c>
      <c r="T173" s="498">
        <v>7.1</v>
      </c>
      <c r="U173" s="498">
        <v>7</v>
      </c>
      <c r="V173" s="498">
        <v>7.3</v>
      </c>
      <c r="W173" s="498">
        <v>7.5</v>
      </c>
      <c r="X173" s="498">
        <v>7.9</v>
      </c>
      <c r="Y173" s="498">
        <v>8.1999999999999993</v>
      </c>
      <c r="Z173" s="498">
        <v>8.9</v>
      </c>
      <c r="AA173" s="498">
        <v>10.4</v>
      </c>
      <c r="AB173" s="498">
        <v>10.6</v>
      </c>
      <c r="AC173" s="498">
        <v>11.2</v>
      </c>
      <c r="AD173" s="498">
        <v>12.1</v>
      </c>
      <c r="AE173" s="498">
        <v>12.7</v>
      </c>
      <c r="AF173" s="498">
        <v>13.5</v>
      </c>
      <c r="AG173" s="498">
        <v>15.2</v>
      </c>
      <c r="AH173" s="498">
        <v>16.100000000000001</v>
      </c>
      <c r="AI173" s="498">
        <v>15.7</v>
      </c>
      <c r="AJ173" s="498">
        <v>12.3</v>
      </c>
      <c r="AK173" s="498">
        <v>12.9</v>
      </c>
      <c r="AL173" s="498">
        <v>12.6</v>
      </c>
      <c r="AM173" s="498">
        <v>10.5</v>
      </c>
      <c r="AN173" s="498">
        <v>10</v>
      </c>
      <c r="AO173" s="498">
        <v>10</v>
      </c>
      <c r="AP173" s="498">
        <v>10</v>
      </c>
      <c r="AQ173" s="498">
        <v>9.6999999999999993</v>
      </c>
      <c r="AR173" s="498">
        <v>10.6</v>
      </c>
    </row>
    <row r="174" spans="1:44">
      <c r="A174" s="94" t="s">
        <v>24</v>
      </c>
      <c r="B174" s="95" t="s">
        <v>124</v>
      </c>
      <c r="C174" s="95"/>
      <c r="D174" s="31" t="s">
        <v>114</v>
      </c>
      <c r="E174" s="65" t="s">
        <v>143</v>
      </c>
      <c r="F174" s="65" t="s">
        <v>142</v>
      </c>
      <c r="G174" s="498">
        <v>72.7</v>
      </c>
      <c r="H174" s="498">
        <v>51.5</v>
      </c>
      <c r="I174" s="498">
        <v>51.8</v>
      </c>
      <c r="J174" s="498">
        <v>48.8</v>
      </c>
      <c r="K174" s="498">
        <v>48.8</v>
      </c>
      <c r="L174" s="498">
        <v>46.4</v>
      </c>
      <c r="M174" s="498">
        <v>60.5</v>
      </c>
      <c r="N174" s="498">
        <v>63.3</v>
      </c>
      <c r="O174" s="498">
        <v>67.099999999999994</v>
      </c>
      <c r="P174" s="498">
        <v>64.5</v>
      </c>
      <c r="Q174" s="498">
        <v>67</v>
      </c>
      <c r="R174" s="498">
        <v>64.7</v>
      </c>
      <c r="S174" s="498">
        <v>63.8</v>
      </c>
      <c r="T174" s="498">
        <v>62.3</v>
      </c>
      <c r="U174" s="498">
        <v>63.6</v>
      </c>
      <c r="V174" s="498">
        <v>68.3</v>
      </c>
      <c r="W174" s="498">
        <v>71.399999999999991</v>
      </c>
      <c r="X174" s="498">
        <v>76.900000000000006</v>
      </c>
      <c r="Y174" s="498">
        <v>81.2</v>
      </c>
      <c r="Z174" s="498">
        <v>89.100000000000009</v>
      </c>
      <c r="AA174" s="498">
        <v>93.7</v>
      </c>
      <c r="AB174" s="498">
        <v>95</v>
      </c>
      <c r="AC174" s="498">
        <v>93.2</v>
      </c>
      <c r="AD174" s="498">
        <v>96</v>
      </c>
      <c r="AE174" s="498">
        <v>97.7</v>
      </c>
      <c r="AF174" s="498">
        <v>98.8</v>
      </c>
      <c r="AG174" s="498">
        <v>96.7</v>
      </c>
      <c r="AH174" s="498">
        <v>93.7</v>
      </c>
      <c r="AI174" s="498">
        <v>92.2</v>
      </c>
      <c r="AJ174" s="498">
        <v>74.099999999999994</v>
      </c>
      <c r="AK174" s="498">
        <v>70.8</v>
      </c>
      <c r="AL174" s="498">
        <v>64.7</v>
      </c>
      <c r="AM174" s="498">
        <v>57.3</v>
      </c>
      <c r="AN174" s="498">
        <v>52.3</v>
      </c>
      <c r="AO174" s="498">
        <v>49.8</v>
      </c>
      <c r="AP174" s="498">
        <v>52.9</v>
      </c>
      <c r="AQ174" s="498">
        <v>55.1</v>
      </c>
      <c r="AR174" s="498">
        <v>60.1</v>
      </c>
    </row>
    <row r="175" spans="1:44">
      <c r="A175" s="94" t="s">
        <v>25</v>
      </c>
      <c r="B175" s="95" t="s">
        <v>124</v>
      </c>
      <c r="C175" s="95"/>
      <c r="D175" s="31" t="s">
        <v>114</v>
      </c>
      <c r="E175" s="65" t="s">
        <v>143</v>
      </c>
      <c r="F175" s="65" t="s">
        <v>142</v>
      </c>
      <c r="G175" s="498">
        <v>32.6</v>
      </c>
      <c r="H175" s="498">
        <v>33.299999999999997</v>
      </c>
      <c r="I175" s="498">
        <v>30.6</v>
      </c>
      <c r="J175" s="498">
        <v>30.5</v>
      </c>
      <c r="K175" s="498">
        <v>29.5</v>
      </c>
      <c r="L175" s="498">
        <v>24.9</v>
      </c>
      <c r="M175" s="498">
        <v>27.8</v>
      </c>
      <c r="N175" s="498">
        <v>26.9</v>
      </c>
      <c r="O175" s="498">
        <v>27.8</v>
      </c>
      <c r="P175" s="498">
        <v>30.1</v>
      </c>
      <c r="Q175" s="498">
        <v>30.6</v>
      </c>
      <c r="R175" s="498">
        <v>27.7</v>
      </c>
      <c r="S175" s="498">
        <v>26.8</v>
      </c>
      <c r="T175" s="498">
        <v>26.4</v>
      </c>
      <c r="U175" s="498">
        <v>24.4</v>
      </c>
      <c r="V175" s="498">
        <v>26.3</v>
      </c>
      <c r="W175" s="498">
        <v>27.3</v>
      </c>
      <c r="X175" s="498">
        <v>28.5</v>
      </c>
      <c r="Y175" s="498">
        <v>29.6</v>
      </c>
      <c r="Z175" s="498">
        <v>32.1</v>
      </c>
      <c r="AA175" s="498">
        <v>32.5</v>
      </c>
      <c r="AB175" s="498">
        <v>35.4</v>
      </c>
      <c r="AC175" s="498">
        <v>35.200000000000003</v>
      </c>
      <c r="AD175" s="498">
        <v>36.9</v>
      </c>
      <c r="AE175" s="498">
        <v>36.5</v>
      </c>
      <c r="AF175" s="498">
        <v>36.799999999999997</v>
      </c>
      <c r="AG175" s="498">
        <v>37.4</v>
      </c>
      <c r="AH175" s="498">
        <v>37</v>
      </c>
      <c r="AI175" s="498">
        <v>36</v>
      </c>
      <c r="AJ175" s="498">
        <v>26.8</v>
      </c>
      <c r="AK175" s="498">
        <v>25.3</v>
      </c>
      <c r="AL175" s="498">
        <v>24.5</v>
      </c>
      <c r="AM175" s="498">
        <v>21</v>
      </c>
      <c r="AN175" s="498">
        <v>19.100000000000001</v>
      </c>
      <c r="AO175" s="498">
        <v>20.100000000000001</v>
      </c>
      <c r="AP175" s="498">
        <v>20</v>
      </c>
      <c r="AQ175" s="498">
        <v>21.3</v>
      </c>
      <c r="AR175" s="498">
        <v>21.8</v>
      </c>
    </row>
    <row r="176" spans="1:44">
      <c r="A176" s="94" t="s">
        <v>26</v>
      </c>
      <c r="B176" s="95" t="s">
        <v>124</v>
      </c>
      <c r="C176" s="95"/>
      <c r="D176" s="31" t="s">
        <v>114</v>
      </c>
      <c r="E176" s="65" t="s">
        <v>143</v>
      </c>
      <c r="F176" s="65" t="s">
        <v>142</v>
      </c>
      <c r="G176" s="498">
        <v>6.4</v>
      </c>
      <c r="H176" s="498">
        <v>5.6</v>
      </c>
      <c r="I176" s="498">
        <v>5</v>
      </c>
      <c r="J176" s="498">
        <v>4.3</v>
      </c>
      <c r="K176" s="498">
        <v>3.7</v>
      </c>
      <c r="L176" s="498">
        <v>4.5</v>
      </c>
      <c r="M176" s="498">
        <v>5.0999999999999996</v>
      </c>
      <c r="N176" s="498">
        <v>3.7</v>
      </c>
      <c r="O176" s="498">
        <v>4.5</v>
      </c>
      <c r="P176" s="498">
        <v>2.7</v>
      </c>
      <c r="Q176" s="498">
        <v>5.0999999999999996</v>
      </c>
      <c r="R176" s="498">
        <v>4.5</v>
      </c>
      <c r="S176" s="498">
        <v>2.7</v>
      </c>
      <c r="T176" s="498">
        <v>2.6</v>
      </c>
      <c r="U176" s="498">
        <v>2.5</v>
      </c>
      <c r="V176" s="498">
        <v>3.3</v>
      </c>
      <c r="W176" s="498">
        <v>3.5</v>
      </c>
      <c r="X176" s="498">
        <v>3.8</v>
      </c>
      <c r="Y176" s="498">
        <v>4.0999999999999996</v>
      </c>
      <c r="Z176" s="498">
        <v>4.3</v>
      </c>
      <c r="AA176" s="498">
        <v>4.8000000000000007</v>
      </c>
      <c r="AB176" s="498">
        <v>5.7</v>
      </c>
      <c r="AC176" s="498">
        <v>6</v>
      </c>
      <c r="AD176" s="498">
        <v>6.5</v>
      </c>
      <c r="AE176" s="498">
        <v>7.5</v>
      </c>
      <c r="AF176" s="498">
        <v>7.5</v>
      </c>
      <c r="AG176" s="498">
        <v>7.8</v>
      </c>
      <c r="AH176" s="498">
        <v>8.1</v>
      </c>
      <c r="AI176" s="498">
        <v>8.3000000000000007</v>
      </c>
      <c r="AJ176" s="498">
        <v>7.1</v>
      </c>
      <c r="AK176" s="498">
        <v>6.7</v>
      </c>
      <c r="AL176" s="498">
        <v>6.2</v>
      </c>
      <c r="AM176" s="498">
        <v>5.6</v>
      </c>
      <c r="AN176" s="498">
        <v>5.6</v>
      </c>
      <c r="AO176" s="498">
        <v>4.5</v>
      </c>
      <c r="AP176" s="498">
        <v>4.4000000000000004</v>
      </c>
      <c r="AQ176" s="498">
        <v>4.5999999999999996</v>
      </c>
      <c r="AR176" s="498">
        <v>4.8</v>
      </c>
    </row>
    <row r="177" spans="1:44">
      <c r="A177" s="94" t="s">
        <v>27</v>
      </c>
      <c r="B177" s="95" t="s">
        <v>124</v>
      </c>
      <c r="C177" s="95"/>
      <c r="D177" s="31" t="s">
        <v>114</v>
      </c>
      <c r="E177" s="65" t="s">
        <v>143</v>
      </c>
      <c r="F177" s="65" t="s">
        <v>142</v>
      </c>
      <c r="G177" s="498">
        <v>16.3</v>
      </c>
      <c r="H177" s="498">
        <v>16.3</v>
      </c>
      <c r="I177" s="498">
        <v>15.5</v>
      </c>
      <c r="J177" s="498">
        <v>14.8</v>
      </c>
      <c r="K177" s="498">
        <v>13.8</v>
      </c>
      <c r="L177" s="498">
        <v>11.6</v>
      </c>
      <c r="M177" s="498">
        <v>11.8</v>
      </c>
      <c r="N177" s="498">
        <v>10.9</v>
      </c>
      <c r="O177" s="498">
        <v>10.9</v>
      </c>
      <c r="P177" s="498">
        <v>12.3</v>
      </c>
      <c r="Q177" s="498">
        <v>14.3</v>
      </c>
      <c r="R177" s="498">
        <v>14.3</v>
      </c>
      <c r="S177" s="498">
        <v>14.2</v>
      </c>
      <c r="T177" s="498">
        <v>14</v>
      </c>
      <c r="U177" s="498">
        <v>15.2</v>
      </c>
      <c r="V177" s="498">
        <v>14.9</v>
      </c>
      <c r="W177" s="498">
        <v>14.8</v>
      </c>
      <c r="X177" s="498">
        <v>15.900000000000002</v>
      </c>
      <c r="Y177" s="498">
        <v>16.399999999999999</v>
      </c>
      <c r="Z177" s="498">
        <v>18.2</v>
      </c>
      <c r="AA177" s="498">
        <v>20.3</v>
      </c>
      <c r="AB177" s="498">
        <v>21.5</v>
      </c>
      <c r="AC177" s="498">
        <v>23.6</v>
      </c>
      <c r="AD177" s="498">
        <v>25.2</v>
      </c>
      <c r="AE177" s="498">
        <v>27.4</v>
      </c>
      <c r="AF177" s="498">
        <v>28.2</v>
      </c>
      <c r="AG177" s="498">
        <v>28.900000000000002</v>
      </c>
      <c r="AH177" s="498">
        <v>29.8</v>
      </c>
      <c r="AI177" s="498">
        <v>31.2</v>
      </c>
      <c r="AJ177" s="498">
        <v>24.9</v>
      </c>
      <c r="AK177" s="498">
        <v>25.4</v>
      </c>
      <c r="AL177" s="498">
        <v>23.1</v>
      </c>
      <c r="AM177" s="498">
        <v>20.8</v>
      </c>
      <c r="AN177" s="498">
        <v>20.2</v>
      </c>
      <c r="AO177" s="498">
        <v>19.7</v>
      </c>
      <c r="AP177" s="498">
        <v>20</v>
      </c>
      <c r="AQ177" s="498">
        <v>21.599999999999998</v>
      </c>
      <c r="AR177" s="498">
        <v>22.6</v>
      </c>
    </row>
    <row r="178" spans="1:44">
      <c r="A178" s="94" t="s">
        <v>28</v>
      </c>
      <c r="B178" s="95" t="s">
        <v>124</v>
      </c>
      <c r="C178" s="95"/>
      <c r="D178" s="31" t="s">
        <v>114</v>
      </c>
      <c r="E178" s="65" t="s">
        <v>143</v>
      </c>
      <c r="F178" s="65" t="s">
        <v>142</v>
      </c>
      <c r="G178" s="498">
        <v>20</v>
      </c>
      <c r="H178" s="498">
        <v>20.399999999999999</v>
      </c>
      <c r="I178" s="498">
        <v>18.100000000000001</v>
      </c>
      <c r="J178" s="498">
        <v>15.8</v>
      </c>
      <c r="K178" s="498">
        <v>15.1</v>
      </c>
      <c r="L178" s="498">
        <v>15.7</v>
      </c>
      <c r="M178" s="498">
        <v>19.2</v>
      </c>
      <c r="N178" s="498">
        <v>22.1</v>
      </c>
      <c r="O178" s="498">
        <v>23</v>
      </c>
      <c r="P178" s="498">
        <v>26.3</v>
      </c>
      <c r="Q178" s="498">
        <v>27.3</v>
      </c>
      <c r="R178" s="498">
        <v>26.2</v>
      </c>
      <c r="S178" s="498">
        <v>25.8</v>
      </c>
      <c r="T178" s="498">
        <v>25.5</v>
      </c>
      <c r="U178" s="498">
        <v>24.1</v>
      </c>
      <c r="V178" s="498">
        <v>24.7</v>
      </c>
      <c r="W178" s="498">
        <v>25.5</v>
      </c>
      <c r="X178" s="498">
        <v>27.1</v>
      </c>
      <c r="Y178" s="498">
        <v>28.1</v>
      </c>
      <c r="Z178" s="498">
        <v>30.5</v>
      </c>
      <c r="AA178" s="498">
        <v>34.700000000000003</v>
      </c>
      <c r="AB178" s="498">
        <v>32.6</v>
      </c>
      <c r="AC178" s="498">
        <v>34.1</v>
      </c>
      <c r="AD178" s="498">
        <v>34.200000000000003</v>
      </c>
      <c r="AE178" s="498">
        <v>33.6</v>
      </c>
      <c r="AF178" s="498">
        <v>34.4</v>
      </c>
      <c r="AG178" s="498">
        <v>33.4</v>
      </c>
      <c r="AH178" s="498">
        <v>32.9</v>
      </c>
      <c r="AI178" s="498">
        <v>31.8</v>
      </c>
      <c r="AJ178" s="498">
        <v>25.9</v>
      </c>
      <c r="AK178" s="498">
        <v>24.9</v>
      </c>
      <c r="AL178" s="498">
        <v>22.9</v>
      </c>
      <c r="AM178" s="498">
        <v>19.3</v>
      </c>
      <c r="AN178" s="498">
        <v>17.399999999999999</v>
      </c>
      <c r="AO178" s="498">
        <v>15.9</v>
      </c>
      <c r="AP178" s="498">
        <v>16.899999999999999</v>
      </c>
      <c r="AQ178" s="498">
        <v>18.100000000000001</v>
      </c>
      <c r="AR178" s="498">
        <v>18.7</v>
      </c>
    </row>
    <row r="179" spans="1:44">
      <c r="A179" s="94" t="s">
        <v>29</v>
      </c>
      <c r="B179" s="95" t="s">
        <v>124</v>
      </c>
      <c r="C179" s="95"/>
      <c r="D179" s="31" t="s">
        <v>114</v>
      </c>
      <c r="E179" s="65" t="s">
        <v>143</v>
      </c>
      <c r="F179" s="65" t="s">
        <v>142</v>
      </c>
      <c r="G179" s="498">
        <v>6.8</v>
      </c>
      <c r="H179" s="498">
        <v>7</v>
      </c>
      <c r="I179" s="498">
        <v>7.1</v>
      </c>
      <c r="J179" s="498">
        <v>5.7</v>
      </c>
      <c r="K179" s="498">
        <v>6.8</v>
      </c>
      <c r="L179" s="498">
        <v>8.8000000000000007</v>
      </c>
      <c r="M179" s="498">
        <v>9.4</v>
      </c>
      <c r="N179" s="498">
        <v>10.4</v>
      </c>
      <c r="O179" s="498">
        <v>11.4</v>
      </c>
      <c r="P179" s="498">
        <v>11.9</v>
      </c>
      <c r="Q179" s="498">
        <v>13</v>
      </c>
      <c r="R179" s="498">
        <v>9.1999999999999993</v>
      </c>
      <c r="S179" s="498">
        <v>7.7</v>
      </c>
      <c r="T179" s="498">
        <v>7.4</v>
      </c>
      <c r="U179" s="498">
        <v>7.3</v>
      </c>
      <c r="V179" s="498">
        <v>7.2</v>
      </c>
      <c r="W179" s="498">
        <v>6.4</v>
      </c>
      <c r="X179" s="498">
        <v>7</v>
      </c>
      <c r="Y179" s="498">
        <v>7.1</v>
      </c>
      <c r="Z179" s="498">
        <v>8</v>
      </c>
      <c r="AA179" s="498">
        <v>8.6999999999999993</v>
      </c>
      <c r="AB179" s="498">
        <v>9.5</v>
      </c>
      <c r="AC179" s="498">
        <v>9.6</v>
      </c>
      <c r="AD179" s="498">
        <v>10.199999999999999</v>
      </c>
      <c r="AE179" s="498">
        <v>10.8</v>
      </c>
      <c r="AF179" s="498">
        <v>11.6</v>
      </c>
      <c r="AG179" s="498">
        <v>12.2</v>
      </c>
      <c r="AH179" s="498">
        <v>12.4</v>
      </c>
      <c r="AI179" s="498">
        <v>12.1</v>
      </c>
      <c r="AJ179" s="498">
        <v>9.1999999999999993</v>
      </c>
      <c r="AK179" s="498">
        <v>8.6</v>
      </c>
      <c r="AL179" s="498">
        <v>8.1999999999999993</v>
      </c>
      <c r="AM179" s="498">
        <v>7.4</v>
      </c>
      <c r="AN179" s="498">
        <v>7.4</v>
      </c>
      <c r="AO179" s="498">
        <v>6.1000000000000005</v>
      </c>
      <c r="AP179" s="498">
        <v>7.2</v>
      </c>
      <c r="AQ179" s="498">
        <v>7.9</v>
      </c>
      <c r="AR179" s="498">
        <v>8.1999999999999993</v>
      </c>
    </row>
    <row r="180" spans="1:44">
      <c r="A180" s="94" t="s">
        <v>30</v>
      </c>
      <c r="B180" s="95" t="s">
        <v>124</v>
      </c>
      <c r="C180" s="95"/>
      <c r="D180" s="31" t="s">
        <v>114</v>
      </c>
      <c r="E180" s="65" t="s">
        <v>143</v>
      </c>
      <c r="F180" s="65" t="s">
        <v>142</v>
      </c>
      <c r="G180" s="498">
        <v>4.8</v>
      </c>
      <c r="H180" s="498">
        <v>4.9000000000000004</v>
      </c>
      <c r="I180" s="498">
        <v>5.3</v>
      </c>
      <c r="J180" s="498">
        <v>5.7</v>
      </c>
      <c r="K180" s="498">
        <v>5.2</v>
      </c>
      <c r="L180" s="498">
        <v>5.3</v>
      </c>
      <c r="M180" s="498">
        <v>6.5</v>
      </c>
      <c r="N180" s="498">
        <v>6.9</v>
      </c>
      <c r="O180" s="498">
        <v>7.4</v>
      </c>
      <c r="P180" s="498">
        <v>8.1999999999999993</v>
      </c>
      <c r="Q180" s="498">
        <v>8.5</v>
      </c>
      <c r="R180" s="498">
        <v>7.9</v>
      </c>
      <c r="S180" s="498">
        <v>8</v>
      </c>
      <c r="T180" s="498">
        <v>7.5</v>
      </c>
      <c r="U180" s="498">
        <v>7.5</v>
      </c>
      <c r="V180" s="498">
        <v>8.1</v>
      </c>
      <c r="W180" s="498">
        <v>9</v>
      </c>
      <c r="X180" s="498">
        <v>9.4</v>
      </c>
      <c r="Y180" s="498">
        <v>9.9</v>
      </c>
      <c r="Z180" s="498">
        <v>10.7</v>
      </c>
      <c r="AA180" s="498">
        <v>10.9</v>
      </c>
      <c r="AB180" s="498">
        <v>11.5</v>
      </c>
      <c r="AC180" s="498">
        <v>12</v>
      </c>
      <c r="AD180" s="498">
        <v>11.9</v>
      </c>
      <c r="AE180" s="498">
        <v>11.9</v>
      </c>
      <c r="AF180" s="498">
        <v>12.2</v>
      </c>
      <c r="AG180" s="498">
        <v>11.9</v>
      </c>
      <c r="AH180" s="498">
        <v>12</v>
      </c>
      <c r="AI180" s="498">
        <v>12.5</v>
      </c>
      <c r="AJ180" s="498">
        <v>10.5</v>
      </c>
      <c r="AK180" s="498">
        <v>9.6999999999999993</v>
      </c>
      <c r="AL180" s="498">
        <v>9</v>
      </c>
      <c r="AM180" s="498">
        <v>8</v>
      </c>
      <c r="AN180" s="498">
        <v>7.9</v>
      </c>
      <c r="AO180" s="498">
        <v>7</v>
      </c>
      <c r="AP180" s="498">
        <v>8.3000000000000007</v>
      </c>
      <c r="AQ180" s="498">
        <v>8.5</v>
      </c>
      <c r="AR180" s="498">
        <v>9</v>
      </c>
    </row>
    <row r="181" spans="1:44">
      <c r="A181" s="94" t="s">
        <v>31</v>
      </c>
      <c r="B181" s="95" t="s">
        <v>124</v>
      </c>
      <c r="C181" s="95"/>
      <c r="D181" s="31" t="s">
        <v>114</v>
      </c>
      <c r="E181" s="65" t="s">
        <v>143</v>
      </c>
      <c r="F181" s="65" t="s">
        <v>142</v>
      </c>
      <c r="G181" s="498">
        <v>89</v>
      </c>
      <c r="H181" s="498">
        <v>88.5</v>
      </c>
      <c r="I181" s="498">
        <v>86.2</v>
      </c>
      <c r="J181" s="498">
        <v>89.4</v>
      </c>
      <c r="K181" s="498">
        <v>82.3</v>
      </c>
      <c r="L181" s="498">
        <v>69.2</v>
      </c>
      <c r="M181" s="498">
        <v>81.5</v>
      </c>
      <c r="N181" s="498">
        <v>78.8</v>
      </c>
      <c r="O181" s="498">
        <v>77.7</v>
      </c>
      <c r="P181" s="498">
        <v>77.7</v>
      </c>
      <c r="Q181" s="498">
        <v>76.800000000000011</v>
      </c>
      <c r="R181" s="498">
        <v>70.800000000000011</v>
      </c>
      <c r="S181" s="498">
        <v>67.900000000000006</v>
      </c>
      <c r="T181" s="498">
        <v>61.199999999999996</v>
      </c>
      <c r="U181" s="498">
        <v>57.6</v>
      </c>
      <c r="V181" s="498">
        <v>60.9</v>
      </c>
      <c r="W181" s="498">
        <v>69.400000000000006</v>
      </c>
      <c r="X181" s="498">
        <v>72.300000000000011</v>
      </c>
      <c r="Y181" s="498">
        <v>74</v>
      </c>
      <c r="Z181" s="498">
        <v>80.2</v>
      </c>
      <c r="AA181" s="498">
        <v>81.099999999999994</v>
      </c>
      <c r="AB181" s="498">
        <v>85</v>
      </c>
      <c r="AC181" s="498">
        <v>86.7</v>
      </c>
      <c r="AD181" s="498">
        <v>90</v>
      </c>
      <c r="AE181" s="498">
        <v>87.8</v>
      </c>
      <c r="AF181" s="498">
        <v>87.5</v>
      </c>
      <c r="AG181" s="498">
        <v>87.399999999999991</v>
      </c>
      <c r="AH181" s="498">
        <v>87.6</v>
      </c>
      <c r="AI181" s="498">
        <v>87.8</v>
      </c>
      <c r="AJ181" s="498">
        <v>74.2</v>
      </c>
      <c r="AK181" s="498">
        <v>73.099999999999994</v>
      </c>
      <c r="AL181" s="498">
        <v>70.599999999999994</v>
      </c>
      <c r="AM181" s="498">
        <v>64.8</v>
      </c>
      <c r="AN181" s="498">
        <v>59</v>
      </c>
      <c r="AO181" s="498">
        <v>60.1</v>
      </c>
      <c r="AP181" s="498">
        <v>61.7</v>
      </c>
      <c r="AQ181" s="498">
        <v>63.4</v>
      </c>
      <c r="AR181" s="498">
        <v>66</v>
      </c>
    </row>
    <row r="182" spans="1:44">
      <c r="A182" s="94" t="s">
        <v>32</v>
      </c>
      <c r="B182" s="95" t="s">
        <v>124</v>
      </c>
      <c r="C182" s="95"/>
      <c r="D182" s="31" t="s">
        <v>114</v>
      </c>
      <c r="E182" s="65" t="s">
        <v>143</v>
      </c>
      <c r="F182" s="65" t="s">
        <v>142</v>
      </c>
      <c r="G182" s="498">
        <v>4.2</v>
      </c>
      <c r="H182" s="498">
        <v>3.5</v>
      </c>
      <c r="I182" s="498">
        <v>2.8</v>
      </c>
      <c r="J182" s="498">
        <v>2</v>
      </c>
      <c r="K182" s="498">
        <v>0.7</v>
      </c>
      <c r="L182" s="498">
        <v>0.9</v>
      </c>
      <c r="M182" s="498">
        <v>1.3</v>
      </c>
      <c r="N182" s="498">
        <v>1.6</v>
      </c>
      <c r="O182" s="498">
        <v>0.9</v>
      </c>
      <c r="P182" s="498">
        <v>2.5</v>
      </c>
      <c r="Q182" s="498">
        <v>3</v>
      </c>
      <c r="R182" s="498">
        <v>4.3</v>
      </c>
      <c r="S182" s="498">
        <v>4.4000000000000004</v>
      </c>
      <c r="T182" s="498">
        <v>4.4000000000000004</v>
      </c>
      <c r="U182" s="498">
        <v>4.4000000000000004</v>
      </c>
      <c r="V182" s="498">
        <v>4.5</v>
      </c>
      <c r="W182" s="498">
        <v>4.3</v>
      </c>
      <c r="X182" s="498">
        <v>4.5999999999999996</v>
      </c>
      <c r="Y182" s="498">
        <v>5</v>
      </c>
      <c r="Z182" s="498">
        <v>4.7</v>
      </c>
      <c r="AA182" s="498">
        <v>5.1999999999999993</v>
      </c>
      <c r="AB182" s="498">
        <v>5.1999999999999993</v>
      </c>
      <c r="AC182" s="498">
        <v>5.5</v>
      </c>
      <c r="AD182" s="498">
        <v>5.6</v>
      </c>
      <c r="AE182" s="498">
        <v>6.1</v>
      </c>
      <c r="AF182" s="498">
        <v>5.8000000000000007</v>
      </c>
      <c r="AG182" s="498">
        <v>5.8999999999999995</v>
      </c>
      <c r="AH182" s="498">
        <v>5.6</v>
      </c>
      <c r="AI182" s="498">
        <v>5.6000000000000005</v>
      </c>
      <c r="AJ182" s="498">
        <v>5.2</v>
      </c>
      <c r="AK182" s="498">
        <v>5</v>
      </c>
      <c r="AL182" s="498">
        <v>4.5999999999999996</v>
      </c>
      <c r="AM182" s="498">
        <v>3.9</v>
      </c>
      <c r="AN182" s="498">
        <v>4.8</v>
      </c>
      <c r="AO182" s="498">
        <v>3.1</v>
      </c>
      <c r="AP182" s="498">
        <v>3.8</v>
      </c>
      <c r="AQ182" s="498">
        <v>4</v>
      </c>
      <c r="AR182" s="498">
        <v>4.3</v>
      </c>
    </row>
    <row r="183" spans="1:44">
      <c r="A183" s="94" t="s">
        <v>117</v>
      </c>
      <c r="B183" s="95" t="s">
        <v>124</v>
      </c>
      <c r="C183" s="64"/>
      <c r="D183" s="31" t="s">
        <v>114</v>
      </c>
      <c r="E183" s="65" t="s">
        <v>143</v>
      </c>
      <c r="F183" s="65" t="s">
        <v>142</v>
      </c>
      <c r="G183" s="498">
        <v>325.70000000000005</v>
      </c>
      <c r="H183" s="498">
        <v>306.5</v>
      </c>
      <c r="I183" s="498">
        <v>290.50000000000006</v>
      </c>
      <c r="J183" s="498">
        <v>288.20000000000005</v>
      </c>
      <c r="K183" s="498">
        <v>277.8</v>
      </c>
      <c r="L183" s="498">
        <v>260.7</v>
      </c>
      <c r="M183" s="498">
        <v>302.70000000000005</v>
      </c>
      <c r="N183" s="498">
        <v>302.40000000000003</v>
      </c>
      <c r="O183" s="498">
        <v>310.90000000000003</v>
      </c>
      <c r="P183" s="498">
        <v>322.20000000000005</v>
      </c>
      <c r="Q183" s="498">
        <v>336.50000000000006</v>
      </c>
      <c r="R183" s="498">
        <v>311.8</v>
      </c>
      <c r="S183" s="498">
        <v>304.10000000000002</v>
      </c>
      <c r="T183" s="498">
        <v>292.7</v>
      </c>
      <c r="U183" s="498">
        <v>286.5</v>
      </c>
      <c r="V183" s="498">
        <v>295.3</v>
      </c>
      <c r="W183" s="498">
        <v>308.90000000000003</v>
      </c>
      <c r="X183" s="498">
        <v>328.60000000000014</v>
      </c>
      <c r="Y183" s="498">
        <v>342.29999999999995</v>
      </c>
      <c r="Z183" s="498">
        <v>366.7</v>
      </c>
      <c r="AA183" s="498">
        <v>396.5</v>
      </c>
      <c r="AB183" s="498">
        <v>413</v>
      </c>
      <c r="AC183" s="498">
        <v>419.20000000000005</v>
      </c>
      <c r="AD183" s="498">
        <v>435.49999999999994</v>
      </c>
      <c r="AE183" s="498">
        <v>442.8</v>
      </c>
      <c r="AF183" s="498">
        <v>451.09999999999997</v>
      </c>
      <c r="AG183" s="498">
        <v>453.69999999999987</v>
      </c>
      <c r="AH183" s="498">
        <v>454.40000000000003</v>
      </c>
      <c r="AI183" s="498">
        <v>451.70000000000005</v>
      </c>
      <c r="AJ183" s="498">
        <v>367.9</v>
      </c>
      <c r="AK183" s="498">
        <v>357.29999999999995</v>
      </c>
      <c r="AL183" s="498">
        <v>335.29999999999995</v>
      </c>
      <c r="AM183" s="498">
        <v>296.2</v>
      </c>
      <c r="AN183" s="498">
        <v>276.59999999999997</v>
      </c>
      <c r="AO183" s="498">
        <v>268.2</v>
      </c>
      <c r="AP183" s="498">
        <v>277.10000000000002</v>
      </c>
      <c r="AQ183" s="498">
        <v>290</v>
      </c>
      <c r="AR183" s="498">
        <v>304.2</v>
      </c>
    </row>
    <row r="184" spans="1:44">
      <c r="A184" s="94" t="s">
        <v>34</v>
      </c>
      <c r="B184" s="95" t="s">
        <v>124</v>
      </c>
      <c r="C184" s="95"/>
      <c r="D184" s="31" t="s">
        <v>114</v>
      </c>
      <c r="E184" s="65" t="s">
        <v>143</v>
      </c>
      <c r="F184" s="65" t="s">
        <v>142</v>
      </c>
      <c r="G184" s="498"/>
      <c r="H184" s="498"/>
      <c r="I184" s="498"/>
      <c r="J184" s="498"/>
      <c r="K184" s="498"/>
      <c r="L184" s="498"/>
      <c r="M184" s="498"/>
      <c r="N184" s="498"/>
      <c r="O184" s="498"/>
      <c r="P184" s="498"/>
      <c r="Q184" s="498"/>
      <c r="R184" s="498"/>
      <c r="S184" s="498"/>
      <c r="T184" s="498"/>
      <c r="U184" s="498"/>
      <c r="V184" s="498"/>
      <c r="W184" s="498"/>
      <c r="X184" s="498"/>
      <c r="Y184" s="498"/>
      <c r="Z184" s="498"/>
      <c r="AA184" s="498"/>
      <c r="AB184" s="498"/>
      <c r="AC184" s="498"/>
      <c r="AD184" s="498"/>
      <c r="AE184" s="498"/>
      <c r="AF184" s="498"/>
      <c r="AG184" s="498"/>
      <c r="AH184" s="498"/>
      <c r="AI184" s="498"/>
      <c r="AJ184" s="498"/>
      <c r="AK184" s="498"/>
      <c r="AL184" s="498"/>
      <c r="AM184" s="498"/>
      <c r="AN184" s="498"/>
      <c r="AO184" s="498"/>
      <c r="AP184" s="498"/>
      <c r="AQ184" s="498"/>
      <c r="AR184" s="498"/>
    </row>
    <row r="185" spans="1:44">
      <c r="A185" s="92" t="s">
        <v>35</v>
      </c>
      <c r="B185" s="93" t="s">
        <v>124</v>
      </c>
      <c r="C185" s="93"/>
      <c r="D185" s="63" t="s">
        <v>114</v>
      </c>
      <c r="E185" s="76" t="s">
        <v>143</v>
      </c>
      <c r="F185" s="76" t="s">
        <v>142</v>
      </c>
      <c r="G185" s="499">
        <v>325.70000000000005</v>
      </c>
      <c r="H185" s="499">
        <v>306.5</v>
      </c>
      <c r="I185" s="499">
        <v>290.50000000000006</v>
      </c>
      <c r="J185" s="499">
        <v>288.20000000000005</v>
      </c>
      <c r="K185" s="499">
        <v>277.8</v>
      </c>
      <c r="L185" s="499">
        <v>260.7</v>
      </c>
      <c r="M185" s="499">
        <v>302.70000000000005</v>
      </c>
      <c r="N185" s="499">
        <v>302.40000000000003</v>
      </c>
      <c r="O185" s="499">
        <v>310.90000000000003</v>
      </c>
      <c r="P185" s="499">
        <v>322.20000000000005</v>
      </c>
      <c r="Q185" s="499">
        <v>336.50000000000006</v>
      </c>
      <c r="R185" s="499">
        <v>311.8</v>
      </c>
      <c r="S185" s="499">
        <v>304.10000000000002</v>
      </c>
      <c r="T185" s="499">
        <v>292.7</v>
      </c>
      <c r="U185" s="499">
        <v>286.5</v>
      </c>
      <c r="V185" s="499">
        <v>295.3</v>
      </c>
      <c r="W185" s="499">
        <v>308.90000000000003</v>
      </c>
      <c r="X185" s="499">
        <v>328.60000000000014</v>
      </c>
      <c r="Y185" s="499">
        <v>342.29999999999995</v>
      </c>
      <c r="Z185" s="499">
        <v>366.7</v>
      </c>
      <c r="AA185" s="499">
        <v>396.5</v>
      </c>
      <c r="AB185" s="499">
        <v>413</v>
      </c>
      <c r="AC185" s="499">
        <v>419.20000000000005</v>
      </c>
      <c r="AD185" s="499">
        <v>435.49999999999994</v>
      </c>
      <c r="AE185" s="499">
        <v>442.8</v>
      </c>
      <c r="AF185" s="499">
        <v>451.09999999999997</v>
      </c>
      <c r="AG185" s="499">
        <v>453.69999999999987</v>
      </c>
      <c r="AH185" s="499">
        <v>454.40000000000003</v>
      </c>
      <c r="AI185" s="499">
        <v>451.70000000000005</v>
      </c>
      <c r="AJ185" s="499">
        <v>367.9</v>
      </c>
      <c r="AK185" s="499">
        <v>357.29999999999995</v>
      </c>
      <c r="AL185" s="499">
        <v>335.29999999999995</v>
      </c>
      <c r="AM185" s="499">
        <v>296.2</v>
      </c>
      <c r="AN185" s="499">
        <v>276.59999999999997</v>
      </c>
      <c r="AO185" s="499">
        <v>268.2</v>
      </c>
      <c r="AP185" s="499">
        <v>277.10000000000002</v>
      </c>
      <c r="AQ185" s="499">
        <v>290</v>
      </c>
      <c r="AR185" s="499">
        <v>304.2</v>
      </c>
    </row>
    <row r="186" spans="1:44">
      <c r="A186" s="94" t="s">
        <v>11</v>
      </c>
      <c r="B186" s="95" t="s">
        <v>125</v>
      </c>
      <c r="C186" s="95"/>
      <c r="D186" s="62" t="s">
        <v>108</v>
      </c>
      <c r="E186" s="65" t="s">
        <v>143</v>
      </c>
      <c r="F186" s="65" t="s">
        <v>142</v>
      </c>
      <c r="G186" s="463">
        <v>9</v>
      </c>
      <c r="H186" s="463">
        <v>8.3000000000000007</v>
      </c>
      <c r="I186" s="463">
        <v>7.7</v>
      </c>
      <c r="J186" s="463">
        <v>7.1</v>
      </c>
      <c r="K186" s="463">
        <v>7.1</v>
      </c>
      <c r="L186" s="463">
        <v>7.6000000000000005</v>
      </c>
      <c r="M186" s="498">
        <v>7.8</v>
      </c>
      <c r="N186" s="498">
        <v>7.8999999999999995</v>
      </c>
      <c r="O186" s="498">
        <v>8.3000000000000007</v>
      </c>
      <c r="P186" s="498">
        <v>8.5</v>
      </c>
      <c r="Q186" s="498">
        <v>8.9</v>
      </c>
      <c r="R186" s="498">
        <v>8.9</v>
      </c>
      <c r="S186" s="498">
        <v>9.1999999999999993</v>
      </c>
      <c r="T186" s="498">
        <v>8.6000000000000014</v>
      </c>
      <c r="U186" s="498">
        <v>8.6000000000000014</v>
      </c>
      <c r="V186" s="498">
        <v>8.9</v>
      </c>
      <c r="W186" s="498">
        <v>9.4</v>
      </c>
      <c r="X186" s="498">
        <v>10.199999999999999</v>
      </c>
      <c r="Y186" s="498">
        <v>10.9</v>
      </c>
      <c r="Z186" s="498">
        <v>11.8</v>
      </c>
      <c r="AA186" s="498">
        <v>13.6</v>
      </c>
      <c r="AB186" s="498">
        <v>14.4</v>
      </c>
      <c r="AC186" s="498">
        <v>13.8</v>
      </c>
      <c r="AD186" s="498">
        <v>14.7</v>
      </c>
      <c r="AE186" s="498">
        <v>15.3</v>
      </c>
      <c r="AF186" s="498">
        <v>15.8</v>
      </c>
      <c r="AG186" s="498">
        <v>15.4</v>
      </c>
      <c r="AH186" s="498">
        <v>15.2</v>
      </c>
      <c r="AI186" s="498">
        <v>14.8</v>
      </c>
      <c r="AJ186" s="498">
        <v>13.9</v>
      </c>
      <c r="AK186" s="498">
        <v>13.3</v>
      </c>
      <c r="AL186" s="498">
        <v>13.9</v>
      </c>
      <c r="AM186" s="498">
        <v>12.4</v>
      </c>
      <c r="AN186" s="498">
        <v>11</v>
      </c>
      <c r="AO186" s="498">
        <v>12</v>
      </c>
      <c r="AP186" s="498">
        <v>12.5</v>
      </c>
      <c r="AQ186" s="498">
        <v>13.9</v>
      </c>
      <c r="AR186" s="498">
        <v>14.9</v>
      </c>
    </row>
    <row r="187" spans="1:44">
      <c r="A187" s="94" t="s">
        <v>17</v>
      </c>
      <c r="B187" s="95" t="s">
        <v>125</v>
      </c>
      <c r="C187" s="95"/>
      <c r="D187" s="31" t="s">
        <v>108</v>
      </c>
      <c r="E187" s="65" t="s">
        <v>143</v>
      </c>
      <c r="F187" s="65" t="s">
        <v>142</v>
      </c>
      <c r="G187" s="498">
        <v>19.899999999999999</v>
      </c>
      <c r="H187" s="498">
        <v>16.7</v>
      </c>
      <c r="I187" s="498">
        <v>14.7</v>
      </c>
      <c r="J187" s="498">
        <v>14.3</v>
      </c>
      <c r="K187" s="498">
        <v>13.2</v>
      </c>
      <c r="L187" s="498">
        <v>12.7</v>
      </c>
      <c r="M187" s="498">
        <v>15.799999999999999</v>
      </c>
      <c r="N187" s="498">
        <v>16.2</v>
      </c>
      <c r="O187" s="498">
        <v>16</v>
      </c>
      <c r="P187" s="498">
        <v>18.7</v>
      </c>
      <c r="Q187" s="498">
        <v>21</v>
      </c>
      <c r="R187" s="498">
        <v>21.8</v>
      </c>
      <c r="S187" s="498">
        <v>20</v>
      </c>
      <c r="T187" s="498">
        <v>17.7</v>
      </c>
      <c r="U187" s="498">
        <v>16</v>
      </c>
      <c r="V187" s="498">
        <v>16.600000000000001</v>
      </c>
      <c r="W187" s="498">
        <v>17.7</v>
      </c>
      <c r="X187" s="498">
        <v>19.100000000000001</v>
      </c>
      <c r="Y187" s="498">
        <v>20.5</v>
      </c>
      <c r="Z187" s="498">
        <v>21.9</v>
      </c>
      <c r="AA187" s="498">
        <v>23.3</v>
      </c>
      <c r="AB187" s="498">
        <v>23.9</v>
      </c>
      <c r="AC187" s="498">
        <v>23.7</v>
      </c>
      <c r="AD187" s="498">
        <v>22.900000000000002</v>
      </c>
      <c r="AE187" s="498">
        <v>23.099999999999998</v>
      </c>
      <c r="AF187" s="498">
        <v>23.800000000000004</v>
      </c>
      <c r="AG187" s="498">
        <v>23</v>
      </c>
      <c r="AH187" s="498">
        <v>23.299999999999997</v>
      </c>
      <c r="AI187" s="498">
        <v>23.5</v>
      </c>
      <c r="AJ187" s="498">
        <v>21.1</v>
      </c>
      <c r="AK187" s="498">
        <v>19.600000000000001</v>
      </c>
      <c r="AL187" s="498">
        <v>20</v>
      </c>
      <c r="AM187" s="498">
        <v>19.399999999999999</v>
      </c>
      <c r="AN187" s="498">
        <v>18.7</v>
      </c>
      <c r="AO187" s="498">
        <v>18.7</v>
      </c>
      <c r="AP187" s="498">
        <v>19.5</v>
      </c>
      <c r="AQ187" s="498">
        <v>20</v>
      </c>
      <c r="AR187" s="498">
        <v>19</v>
      </c>
    </row>
    <row r="188" spans="1:44">
      <c r="A188" s="94" t="s">
        <v>18</v>
      </c>
      <c r="B188" s="95" t="s">
        <v>125</v>
      </c>
      <c r="C188" s="95"/>
      <c r="D188" s="31" t="s">
        <v>108</v>
      </c>
      <c r="E188" s="65" t="s">
        <v>143</v>
      </c>
      <c r="F188" s="65" t="s">
        <v>142</v>
      </c>
      <c r="G188" s="498">
        <v>3.8</v>
      </c>
      <c r="H188" s="498">
        <v>3.8</v>
      </c>
      <c r="I188" s="498">
        <v>3.1999999999999997</v>
      </c>
      <c r="J188" s="498">
        <v>2.8</v>
      </c>
      <c r="K188" s="498">
        <v>2.8</v>
      </c>
      <c r="L188" s="498">
        <v>2.9</v>
      </c>
      <c r="M188" s="498">
        <v>3.2</v>
      </c>
      <c r="N188" s="498">
        <v>2.9</v>
      </c>
      <c r="O188" s="498">
        <v>3.1</v>
      </c>
      <c r="P188" s="498">
        <v>3</v>
      </c>
      <c r="Q188" s="498">
        <v>3.5</v>
      </c>
      <c r="R188" s="498">
        <v>3.8</v>
      </c>
      <c r="S188" s="498">
        <v>3.5</v>
      </c>
      <c r="T188" s="498">
        <v>3.1</v>
      </c>
      <c r="U188" s="498">
        <v>3</v>
      </c>
      <c r="V188" s="498">
        <v>2.9</v>
      </c>
      <c r="W188" s="498">
        <v>2.8</v>
      </c>
      <c r="X188" s="498">
        <v>3</v>
      </c>
      <c r="Y188" s="498">
        <v>3.2</v>
      </c>
      <c r="Z188" s="498">
        <v>3.2</v>
      </c>
      <c r="AA188" s="498">
        <v>3.6</v>
      </c>
      <c r="AB188" s="498">
        <v>4.4000000000000004</v>
      </c>
      <c r="AC188" s="498">
        <v>4.3999999999999995</v>
      </c>
      <c r="AD188" s="498">
        <v>4.5999999999999996</v>
      </c>
      <c r="AE188" s="498">
        <v>4.8999999999999995</v>
      </c>
      <c r="AF188" s="498">
        <v>5.0999999999999996</v>
      </c>
      <c r="AG188" s="498">
        <v>5.3</v>
      </c>
      <c r="AH188" s="498">
        <v>5.3999999999999995</v>
      </c>
      <c r="AI188" s="498">
        <v>5.5</v>
      </c>
      <c r="AJ188" s="498">
        <v>5.2</v>
      </c>
      <c r="AK188" s="498">
        <v>5.6</v>
      </c>
      <c r="AL188" s="498">
        <v>5.3</v>
      </c>
      <c r="AM188" s="498">
        <v>4.2</v>
      </c>
      <c r="AN188" s="498">
        <v>4.4000000000000004</v>
      </c>
      <c r="AO188" s="498">
        <v>3.8</v>
      </c>
      <c r="AP188" s="498">
        <v>4.2</v>
      </c>
      <c r="AQ188" s="498">
        <v>5</v>
      </c>
      <c r="AR188" s="498">
        <v>5.3</v>
      </c>
    </row>
    <row r="189" spans="1:44">
      <c r="A189" s="94" t="s">
        <v>19</v>
      </c>
      <c r="B189" s="95" t="s">
        <v>125</v>
      </c>
      <c r="C189" s="95"/>
      <c r="D189" s="31" t="s">
        <v>108</v>
      </c>
      <c r="E189" s="65" t="s">
        <v>143</v>
      </c>
      <c r="F189" s="65" t="s">
        <v>142</v>
      </c>
      <c r="G189" s="498">
        <v>0.7</v>
      </c>
      <c r="H189" s="498">
        <v>0.6</v>
      </c>
      <c r="I189" s="498">
        <v>0.6</v>
      </c>
      <c r="J189" s="498">
        <v>0.5</v>
      </c>
      <c r="K189" s="498">
        <v>0.6</v>
      </c>
      <c r="L189" s="498">
        <v>0.6</v>
      </c>
      <c r="M189" s="498">
        <v>0.3</v>
      </c>
      <c r="N189" s="498">
        <v>0.4</v>
      </c>
      <c r="O189" s="498">
        <v>0.4</v>
      </c>
      <c r="P189" s="498">
        <v>0.4</v>
      </c>
      <c r="Q189" s="498">
        <v>0.6</v>
      </c>
      <c r="R189" s="498">
        <v>0.4</v>
      </c>
      <c r="S189" s="498">
        <v>0.4</v>
      </c>
      <c r="T189" s="498">
        <v>0.4</v>
      </c>
      <c r="U189" s="498">
        <v>0.4</v>
      </c>
      <c r="V189" s="498">
        <v>0.5</v>
      </c>
      <c r="W189" s="498">
        <v>0.6</v>
      </c>
      <c r="X189" s="498">
        <v>0.6</v>
      </c>
      <c r="Y189" s="498">
        <v>0.7</v>
      </c>
      <c r="Z189" s="498">
        <v>0.6</v>
      </c>
      <c r="AA189" s="498">
        <v>0.6</v>
      </c>
      <c r="AB189" s="498">
        <v>0.8</v>
      </c>
      <c r="AC189" s="498">
        <v>0.8</v>
      </c>
      <c r="AD189" s="498">
        <v>0.8</v>
      </c>
      <c r="AE189" s="498">
        <v>0.8</v>
      </c>
      <c r="AF189" s="498">
        <v>0.9</v>
      </c>
      <c r="AG189" s="498">
        <v>0.9</v>
      </c>
      <c r="AH189" s="498">
        <v>0.9</v>
      </c>
      <c r="AI189" s="498">
        <v>0.9</v>
      </c>
      <c r="AJ189" s="498">
        <v>0.6</v>
      </c>
      <c r="AK189" s="498">
        <v>0.6</v>
      </c>
      <c r="AL189" s="498">
        <v>0.4</v>
      </c>
      <c r="AM189" s="498">
        <v>0.4</v>
      </c>
      <c r="AN189" s="498">
        <v>0.4</v>
      </c>
      <c r="AO189" s="498">
        <v>0.4</v>
      </c>
      <c r="AP189" s="498">
        <v>0.3</v>
      </c>
      <c r="AQ189" s="498">
        <v>0.3</v>
      </c>
      <c r="AR189" s="498">
        <v>0.4</v>
      </c>
    </row>
    <row r="190" spans="1:44">
      <c r="A190" s="94" t="s">
        <v>20</v>
      </c>
      <c r="B190" s="95" t="s">
        <v>125</v>
      </c>
      <c r="C190" s="95"/>
      <c r="D190" s="31" t="s">
        <v>108</v>
      </c>
      <c r="E190" s="65" t="s">
        <v>143</v>
      </c>
      <c r="F190" s="65" t="s">
        <v>142</v>
      </c>
      <c r="G190" s="498">
        <v>0.9</v>
      </c>
      <c r="H190" s="498">
        <v>0.79999999999999993</v>
      </c>
      <c r="I190" s="498">
        <v>0.7</v>
      </c>
      <c r="J190" s="498">
        <v>0.79999999999999993</v>
      </c>
      <c r="K190" s="498">
        <v>1.1000000000000001</v>
      </c>
      <c r="L190" s="498">
        <v>0.89999999999999991</v>
      </c>
      <c r="M190" s="498">
        <v>0.7</v>
      </c>
      <c r="N190" s="498">
        <v>0.9</v>
      </c>
      <c r="O190" s="498">
        <v>1</v>
      </c>
      <c r="P190" s="498">
        <v>0.9</v>
      </c>
      <c r="Q190" s="498">
        <v>1</v>
      </c>
      <c r="R190" s="498">
        <v>0.9</v>
      </c>
      <c r="S190" s="498">
        <v>1</v>
      </c>
      <c r="T190" s="498">
        <v>1</v>
      </c>
      <c r="U190" s="498">
        <v>1.1000000000000001</v>
      </c>
      <c r="V190" s="498">
        <v>1</v>
      </c>
      <c r="W190" s="498">
        <v>0.9</v>
      </c>
      <c r="X190" s="498">
        <v>1.1000000000000001</v>
      </c>
      <c r="Y190" s="498">
        <v>1.2</v>
      </c>
      <c r="Z190" s="498">
        <v>1.5</v>
      </c>
      <c r="AA190" s="498">
        <v>1.5</v>
      </c>
      <c r="AB190" s="498">
        <v>1.3</v>
      </c>
      <c r="AC190" s="498">
        <v>1.4</v>
      </c>
      <c r="AD190" s="498">
        <v>1.6</v>
      </c>
      <c r="AE190" s="498">
        <v>1.6</v>
      </c>
      <c r="AF190" s="498">
        <v>1.5</v>
      </c>
      <c r="AG190" s="498">
        <v>1.7000000000000002</v>
      </c>
      <c r="AH190" s="498">
        <v>2.1</v>
      </c>
      <c r="AI190" s="498">
        <v>2.1</v>
      </c>
      <c r="AJ190" s="498">
        <v>0.9</v>
      </c>
      <c r="AK190" s="498">
        <v>0.8</v>
      </c>
      <c r="AL190" s="498">
        <v>0.6</v>
      </c>
      <c r="AM190" s="498">
        <v>0.5</v>
      </c>
      <c r="AN190" s="498">
        <v>0.5</v>
      </c>
      <c r="AO190" s="498">
        <v>0.5</v>
      </c>
      <c r="AP190" s="498">
        <v>0.4</v>
      </c>
      <c r="AQ190" s="498">
        <v>0.4</v>
      </c>
      <c r="AR190" s="498">
        <v>0.4</v>
      </c>
    </row>
    <row r="191" spans="1:44">
      <c r="A191" s="94" t="s">
        <v>21</v>
      </c>
      <c r="B191" s="95" t="s">
        <v>125</v>
      </c>
      <c r="C191" s="95"/>
      <c r="D191" s="31" t="s">
        <v>108</v>
      </c>
      <c r="E191" s="65" t="s">
        <v>143</v>
      </c>
      <c r="F191" s="65" t="s">
        <v>142</v>
      </c>
      <c r="G191" s="498">
        <v>2.8</v>
      </c>
      <c r="H191" s="498">
        <v>2.9</v>
      </c>
      <c r="I191" s="498">
        <v>2.5</v>
      </c>
      <c r="J191" s="498">
        <v>2.6</v>
      </c>
      <c r="K191" s="498">
        <v>2.5</v>
      </c>
      <c r="L191" s="498">
        <v>2</v>
      </c>
      <c r="M191" s="498">
        <v>2.4</v>
      </c>
      <c r="N191" s="498">
        <v>2.2000000000000002</v>
      </c>
      <c r="O191" s="498">
        <v>2.2000000000000002</v>
      </c>
      <c r="P191" s="498">
        <v>2.2999999999999998</v>
      </c>
      <c r="Q191" s="498">
        <v>2.4</v>
      </c>
      <c r="R191" s="498">
        <v>2.7</v>
      </c>
      <c r="S191" s="498">
        <v>2.2999999999999998</v>
      </c>
      <c r="T191" s="498">
        <v>2.2000000000000002</v>
      </c>
      <c r="U191" s="498">
        <v>2.2000000000000002</v>
      </c>
      <c r="V191" s="498">
        <v>2.2000000000000002</v>
      </c>
      <c r="W191" s="498">
        <v>2.6</v>
      </c>
      <c r="X191" s="498">
        <v>2.6</v>
      </c>
      <c r="Y191" s="498">
        <v>2.6</v>
      </c>
      <c r="Z191" s="498">
        <v>2.9</v>
      </c>
      <c r="AA191" s="498">
        <v>3</v>
      </c>
      <c r="AB191" s="498">
        <v>3.3</v>
      </c>
      <c r="AC191" s="498">
        <v>3.4</v>
      </c>
      <c r="AD191" s="498">
        <v>3.3</v>
      </c>
      <c r="AE191" s="498">
        <v>3.2</v>
      </c>
      <c r="AF191" s="498">
        <v>3.6</v>
      </c>
      <c r="AG191" s="498">
        <v>3.5</v>
      </c>
      <c r="AH191" s="498">
        <v>3.5</v>
      </c>
      <c r="AI191" s="498">
        <v>3.4</v>
      </c>
      <c r="AJ191" s="498">
        <v>2.9</v>
      </c>
      <c r="AK191" s="498">
        <v>2.8</v>
      </c>
      <c r="AL191" s="498">
        <v>2.9</v>
      </c>
      <c r="AM191" s="498">
        <v>2.9</v>
      </c>
      <c r="AN191" s="498">
        <v>2.5</v>
      </c>
      <c r="AO191" s="498">
        <v>2.6</v>
      </c>
      <c r="AP191" s="498">
        <v>2.6</v>
      </c>
      <c r="AQ191" s="498">
        <v>2.2999999999999998</v>
      </c>
      <c r="AR191" s="498">
        <v>2.2999999999999998</v>
      </c>
    </row>
    <row r="192" spans="1:44">
      <c r="A192" s="94" t="s">
        <v>22</v>
      </c>
      <c r="B192" s="95" t="s">
        <v>125</v>
      </c>
      <c r="C192" s="95"/>
      <c r="D192" s="31" t="s">
        <v>108</v>
      </c>
      <c r="E192" s="65" t="s">
        <v>143</v>
      </c>
      <c r="F192" s="65" t="s">
        <v>142</v>
      </c>
      <c r="G192" s="498">
        <v>9</v>
      </c>
      <c r="H192" s="498">
        <v>8.6</v>
      </c>
      <c r="I192" s="498">
        <v>7.6</v>
      </c>
      <c r="J192" s="498">
        <v>7.3000000000000007</v>
      </c>
      <c r="K192" s="498">
        <v>7.8</v>
      </c>
      <c r="L192" s="498">
        <v>7.5</v>
      </c>
      <c r="M192" s="498">
        <v>7.7</v>
      </c>
      <c r="N192" s="498">
        <v>7.8</v>
      </c>
      <c r="O192" s="498">
        <v>7.1</v>
      </c>
      <c r="P192" s="498">
        <v>7.6</v>
      </c>
      <c r="Q192" s="498">
        <v>8.6000000000000014</v>
      </c>
      <c r="R192" s="498">
        <v>8.8999999999999986</v>
      </c>
      <c r="S192" s="498">
        <v>8.3000000000000007</v>
      </c>
      <c r="T192" s="498">
        <v>7.8000000000000007</v>
      </c>
      <c r="U192" s="498">
        <v>7.3</v>
      </c>
      <c r="V192" s="498">
        <v>8.4</v>
      </c>
      <c r="W192" s="498">
        <v>8.1</v>
      </c>
      <c r="X192" s="498">
        <v>8.6999999999999993</v>
      </c>
      <c r="Y192" s="498">
        <v>9.1</v>
      </c>
      <c r="Z192" s="498">
        <v>9.1999999999999993</v>
      </c>
      <c r="AA192" s="498">
        <v>9.9</v>
      </c>
      <c r="AB192" s="498">
        <v>10.3</v>
      </c>
      <c r="AC192" s="498">
        <v>10.199999999999999</v>
      </c>
      <c r="AD192" s="498">
        <v>9.6</v>
      </c>
      <c r="AE192" s="498">
        <v>10</v>
      </c>
      <c r="AF192" s="498">
        <v>10.5</v>
      </c>
      <c r="AG192" s="498">
        <v>10.6</v>
      </c>
      <c r="AH192" s="498">
        <v>10.6</v>
      </c>
      <c r="AI192" s="498">
        <v>10.3</v>
      </c>
      <c r="AJ192" s="498">
        <v>8.6</v>
      </c>
      <c r="AK192" s="498">
        <v>8.4</v>
      </c>
      <c r="AL192" s="498">
        <v>8.1999999999999993</v>
      </c>
      <c r="AM192" s="498">
        <v>7.7</v>
      </c>
      <c r="AN192" s="498">
        <v>8.1</v>
      </c>
      <c r="AO192" s="498">
        <v>7.2</v>
      </c>
      <c r="AP192" s="498">
        <v>6.7</v>
      </c>
      <c r="AQ192" s="498">
        <v>7.6</v>
      </c>
      <c r="AR192" s="498">
        <v>8.3000000000000007</v>
      </c>
    </row>
    <row r="193" spans="1:44">
      <c r="A193" s="94" t="s">
        <v>23</v>
      </c>
      <c r="B193" s="95" t="s">
        <v>125</v>
      </c>
      <c r="C193" s="95"/>
      <c r="D193" s="31" t="s">
        <v>108</v>
      </c>
      <c r="E193" s="65" t="s">
        <v>143</v>
      </c>
      <c r="F193" s="65" t="s">
        <v>142</v>
      </c>
      <c r="G193" s="498">
        <v>7</v>
      </c>
      <c r="H193" s="498">
        <v>7.3000000000000007</v>
      </c>
      <c r="I193" s="498">
        <v>7.4</v>
      </c>
      <c r="J193" s="498">
        <v>7.1999999999999993</v>
      </c>
      <c r="K193" s="498">
        <v>7.4</v>
      </c>
      <c r="L193" s="498">
        <v>8.1</v>
      </c>
      <c r="M193" s="498">
        <v>6.8</v>
      </c>
      <c r="N193" s="498">
        <v>6.4</v>
      </c>
      <c r="O193" s="498">
        <v>7.8</v>
      </c>
      <c r="P193" s="498">
        <v>7.7</v>
      </c>
      <c r="Q193" s="498">
        <v>8.6000000000000014</v>
      </c>
      <c r="R193" s="498">
        <v>8</v>
      </c>
      <c r="S193" s="498">
        <v>6.8</v>
      </c>
      <c r="T193" s="498">
        <v>6.8</v>
      </c>
      <c r="U193" s="498">
        <v>6.6999999999999993</v>
      </c>
      <c r="V193" s="498">
        <v>6.5</v>
      </c>
      <c r="W193" s="498">
        <v>6.9</v>
      </c>
      <c r="X193" s="498">
        <v>7.5</v>
      </c>
      <c r="Y193" s="498">
        <v>8</v>
      </c>
      <c r="Z193" s="498">
        <v>8.6</v>
      </c>
      <c r="AA193" s="498">
        <v>8.2000000000000011</v>
      </c>
      <c r="AB193" s="498">
        <v>8.6</v>
      </c>
      <c r="AC193" s="498">
        <v>8.9</v>
      </c>
      <c r="AD193" s="498">
        <v>8.6</v>
      </c>
      <c r="AE193" s="498">
        <v>9</v>
      </c>
      <c r="AF193" s="498">
        <v>9.6999999999999993</v>
      </c>
      <c r="AG193" s="498">
        <v>9.6999999999999993</v>
      </c>
      <c r="AH193" s="498">
        <v>9.6</v>
      </c>
      <c r="AI193" s="498">
        <v>9.5</v>
      </c>
      <c r="AJ193" s="498">
        <v>8.4</v>
      </c>
      <c r="AK193" s="498">
        <v>8.4</v>
      </c>
      <c r="AL193" s="498">
        <v>8.3000000000000007</v>
      </c>
      <c r="AM193" s="498">
        <v>7.6</v>
      </c>
      <c r="AN193" s="498">
        <v>6.1</v>
      </c>
      <c r="AO193" s="498">
        <v>6.7</v>
      </c>
      <c r="AP193" s="498">
        <v>6.6</v>
      </c>
      <c r="AQ193" s="498">
        <v>7.8</v>
      </c>
      <c r="AR193" s="498">
        <v>8</v>
      </c>
    </row>
    <row r="194" spans="1:44">
      <c r="A194" s="94" t="s">
        <v>24</v>
      </c>
      <c r="B194" s="95" t="s">
        <v>125</v>
      </c>
      <c r="C194" s="95"/>
      <c r="D194" s="31" t="s">
        <v>108</v>
      </c>
      <c r="E194" s="65" t="s">
        <v>143</v>
      </c>
      <c r="F194" s="65" t="s">
        <v>142</v>
      </c>
      <c r="G194" s="498">
        <v>73.3</v>
      </c>
      <c r="H194" s="498">
        <v>65.599999999999994</v>
      </c>
      <c r="I194" s="498">
        <v>57.300000000000004</v>
      </c>
      <c r="J194" s="498">
        <v>59.1</v>
      </c>
      <c r="K194" s="498">
        <v>62</v>
      </c>
      <c r="L194" s="498">
        <v>59.2</v>
      </c>
      <c r="M194" s="498">
        <v>72.3</v>
      </c>
      <c r="N194" s="498">
        <v>76.7</v>
      </c>
      <c r="O194" s="498">
        <v>78</v>
      </c>
      <c r="P194" s="498">
        <v>82.199999999999989</v>
      </c>
      <c r="Q194" s="498">
        <v>91.399999999999991</v>
      </c>
      <c r="R194" s="498">
        <v>90.800000000000011</v>
      </c>
      <c r="S194" s="498">
        <v>82.8</v>
      </c>
      <c r="T194" s="498">
        <v>74.5</v>
      </c>
      <c r="U194" s="498">
        <v>72</v>
      </c>
      <c r="V194" s="498">
        <v>72.900000000000006</v>
      </c>
      <c r="W194" s="498">
        <v>80.600000000000009</v>
      </c>
      <c r="X194" s="498">
        <v>85.699999999999989</v>
      </c>
      <c r="Y194" s="498">
        <v>90.8</v>
      </c>
      <c r="Z194" s="498">
        <v>91.5</v>
      </c>
      <c r="AA194" s="498">
        <v>99.3</v>
      </c>
      <c r="AB194" s="498">
        <v>101.8</v>
      </c>
      <c r="AC194" s="498">
        <v>95.5</v>
      </c>
      <c r="AD194" s="498">
        <v>92.8</v>
      </c>
      <c r="AE194" s="498">
        <v>89.899999999999991</v>
      </c>
      <c r="AF194" s="498">
        <v>90.2</v>
      </c>
      <c r="AG194" s="498">
        <v>85.2</v>
      </c>
      <c r="AH194" s="498">
        <v>81.7</v>
      </c>
      <c r="AI194" s="498">
        <v>78.599999999999994</v>
      </c>
      <c r="AJ194" s="498">
        <v>68</v>
      </c>
      <c r="AK194" s="498">
        <v>63.7</v>
      </c>
      <c r="AL194" s="498">
        <v>61</v>
      </c>
      <c r="AM194" s="498">
        <v>58.2</v>
      </c>
      <c r="AN194" s="498">
        <v>56.3</v>
      </c>
      <c r="AO194" s="498">
        <v>56.9</v>
      </c>
      <c r="AP194" s="498">
        <v>55.199999999999996</v>
      </c>
      <c r="AQ194" s="498">
        <v>58.1</v>
      </c>
      <c r="AR194" s="498">
        <v>60</v>
      </c>
    </row>
    <row r="195" spans="1:44">
      <c r="A195" s="94" t="s">
        <v>25</v>
      </c>
      <c r="B195" s="95" t="s">
        <v>125</v>
      </c>
      <c r="C195" s="95"/>
      <c r="D195" s="31" t="s">
        <v>108</v>
      </c>
      <c r="E195" s="65" t="s">
        <v>143</v>
      </c>
      <c r="F195" s="65" t="s">
        <v>142</v>
      </c>
      <c r="G195" s="498">
        <v>19.5</v>
      </c>
      <c r="H195" s="498">
        <v>18.8</v>
      </c>
      <c r="I195" s="498">
        <v>14.7</v>
      </c>
      <c r="J195" s="498">
        <v>15.4</v>
      </c>
      <c r="K195" s="498">
        <v>15.5</v>
      </c>
      <c r="L195" s="498">
        <v>16.8</v>
      </c>
      <c r="M195" s="498">
        <v>19.100000000000001</v>
      </c>
      <c r="N195" s="498">
        <v>20.100000000000001</v>
      </c>
      <c r="O195" s="498">
        <v>20.3</v>
      </c>
      <c r="P195" s="498">
        <v>21.8</v>
      </c>
      <c r="Q195" s="498">
        <v>24.1</v>
      </c>
      <c r="R195" s="498">
        <v>24.8</v>
      </c>
      <c r="S195" s="498">
        <v>22.1</v>
      </c>
      <c r="T195" s="498">
        <v>19.8</v>
      </c>
      <c r="U195" s="498">
        <v>19.5</v>
      </c>
      <c r="V195" s="498">
        <v>20.8</v>
      </c>
      <c r="W195" s="498">
        <v>22.1</v>
      </c>
      <c r="X195" s="498">
        <v>22.9</v>
      </c>
      <c r="Y195" s="498">
        <v>24.4</v>
      </c>
      <c r="Z195" s="498">
        <v>25.6</v>
      </c>
      <c r="AA195" s="498">
        <v>27.1</v>
      </c>
      <c r="AB195" s="498">
        <v>28.1</v>
      </c>
      <c r="AC195" s="498">
        <v>28.2</v>
      </c>
      <c r="AD195" s="498">
        <v>27.7</v>
      </c>
      <c r="AE195" s="498">
        <v>27.1</v>
      </c>
      <c r="AF195" s="498">
        <v>28</v>
      </c>
      <c r="AG195" s="498">
        <v>26.9</v>
      </c>
      <c r="AH195" s="498">
        <v>26.9</v>
      </c>
      <c r="AI195" s="498">
        <v>26.4</v>
      </c>
      <c r="AJ195" s="498">
        <v>22.2</v>
      </c>
      <c r="AK195" s="498">
        <v>22.5</v>
      </c>
      <c r="AL195" s="498">
        <v>20.2</v>
      </c>
      <c r="AM195" s="498">
        <v>19.8</v>
      </c>
      <c r="AN195" s="498">
        <v>19.2</v>
      </c>
      <c r="AO195" s="498">
        <v>18.399999999999999</v>
      </c>
      <c r="AP195" s="498">
        <v>17</v>
      </c>
      <c r="AQ195" s="498">
        <v>19.600000000000001</v>
      </c>
      <c r="AR195" s="498">
        <v>20.6</v>
      </c>
    </row>
    <row r="196" spans="1:44">
      <c r="A196" s="94" t="s">
        <v>26</v>
      </c>
      <c r="B196" s="95" t="s">
        <v>125</v>
      </c>
      <c r="C196" s="95"/>
      <c r="D196" s="31" t="s">
        <v>108</v>
      </c>
      <c r="E196" s="65" t="s">
        <v>143</v>
      </c>
      <c r="F196" s="65" t="s">
        <v>142</v>
      </c>
      <c r="G196" s="498">
        <v>0.6</v>
      </c>
      <c r="H196" s="498">
        <v>0.6</v>
      </c>
      <c r="I196" s="498">
        <v>0.6</v>
      </c>
      <c r="J196" s="498">
        <v>0.5</v>
      </c>
      <c r="K196" s="498">
        <v>0.6</v>
      </c>
      <c r="L196" s="498">
        <v>0.8</v>
      </c>
      <c r="M196" s="498">
        <v>0.6</v>
      </c>
      <c r="N196" s="498">
        <v>0.5</v>
      </c>
      <c r="O196" s="498">
        <v>0.9</v>
      </c>
      <c r="P196" s="498">
        <v>0.6</v>
      </c>
      <c r="Q196" s="498">
        <v>0.79999999999999993</v>
      </c>
      <c r="R196" s="498">
        <v>0.5</v>
      </c>
      <c r="S196" s="498">
        <v>0.6</v>
      </c>
      <c r="T196" s="498">
        <v>0.6</v>
      </c>
      <c r="U196" s="498">
        <v>0.7</v>
      </c>
      <c r="V196" s="498">
        <v>0.7</v>
      </c>
      <c r="W196" s="498">
        <v>0.9</v>
      </c>
      <c r="X196" s="498">
        <v>0.9</v>
      </c>
      <c r="Y196" s="498">
        <v>1</v>
      </c>
      <c r="Z196" s="498">
        <v>1.1000000000000001</v>
      </c>
      <c r="AA196" s="498">
        <v>1.1000000000000001</v>
      </c>
      <c r="AB196" s="498">
        <v>1.1000000000000001</v>
      </c>
      <c r="AC196" s="498">
        <v>1.1000000000000001</v>
      </c>
      <c r="AD196" s="498">
        <v>1.2</v>
      </c>
      <c r="AE196" s="498">
        <v>1.2</v>
      </c>
      <c r="AF196" s="498">
        <v>1.5</v>
      </c>
      <c r="AG196" s="498">
        <v>1.6</v>
      </c>
      <c r="AH196" s="498">
        <v>1.8</v>
      </c>
      <c r="AI196" s="498">
        <v>1.8</v>
      </c>
      <c r="AJ196" s="498">
        <v>1.5</v>
      </c>
      <c r="AK196" s="498">
        <v>1.5</v>
      </c>
      <c r="AL196" s="498">
        <v>1.5</v>
      </c>
      <c r="AM196" s="498">
        <v>1.5</v>
      </c>
      <c r="AN196" s="498">
        <v>1.3</v>
      </c>
      <c r="AO196" s="498">
        <v>1.3</v>
      </c>
      <c r="AP196" s="498">
        <v>1.2</v>
      </c>
      <c r="AQ196" s="498">
        <v>1.4</v>
      </c>
      <c r="AR196" s="498">
        <v>1.5</v>
      </c>
    </row>
    <row r="197" spans="1:44">
      <c r="A197" s="94" t="s">
        <v>27</v>
      </c>
      <c r="B197" s="95" t="s">
        <v>125</v>
      </c>
      <c r="C197" s="95"/>
      <c r="D197" s="31" t="s">
        <v>108</v>
      </c>
      <c r="E197" s="65" t="s">
        <v>143</v>
      </c>
      <c r="F197" s="65" t="s">
        <v>142</v>
      </c>
      <c r="G197" s="498">
        <v>8.7000000000000011</v>
      </c>
      <c r="H197" s="498">
        <v>9</v>
      </c>
      <c r="I197" s="498">
        <v>7.8000000000000007</v>
      </c>
      <c r="J197" s="498">
        <v>6.7</v>
      </c>
      <c r="K197" s="498">
        <v>7.4</v>
      </c>
      <c r="L197" s="498">
        <v>7.4</v>
      </c>
      <c r="M197" s="498">
        <v>6.3</v>
      </c>
      <c r="N197" s="498">
        <v>6.4</v>
      </c>
      <c r="O197" s="498">
        <v>6.4</v>
      </c>
      <c r="P197" s="498">
        <v>7.3</v>
      </c>
      <c r="Q197" s="498">
        <v>8.7000000000000011</v>
      </c>
      <c r="R197" s="498">
        <v>8.6</v>
      </c>
      <c r="S197" s="498">
        <v>7.5</v>
      </c>
      <c r="T197" s="498">
        <v>6.8</v>
      </c>
      <c r="U197" s="498">
        <v>6.9</v>
      </c>
      <c r="V197" s="498">
        <v>7.7</v>
      </c>
      <c r="W197" s="498">
        <v>8</v>
      </c>
      <c r="X197" s="498">
        <v>8.6999999999999993</v>
      </c>
      <c r="Y197" s="498">
        <v>9.3000000000000007</v>
      </c>
      <c r="Z197" s="498">
        <v>9.1</v>
      </c>
      <c r="AA197" s="498">
        <v>9.6999999999999993</v>
      </c>
      <c r="AB197" s="498">
        <v>10.4</v>
      </c>
      <c r="AC197" s="498">
        <v>10.4</v>
      </c>
      <c r="AD197" s="498">
        <v>10.1</v>
      </c>
      <c r="AE197" s="498">
        <v>10.1</v>
      </c>
      <c r="AF197" s="498">
        <v>10.9</v>
      </c>
      <c r="AG197" s="498">
        <v>10.7</v>
      </c>
      <c r="AH197" s="498">
        <v>10.799999999999999</v>
      </c>
      <c r="AI197" s="498">
        <v>10.799999999999999</v>
      </c>
      <c r="AJ197" s="498">
        <v>9.1</v>
      </c>
      <c r="AK197" s="498">
        <v>9.6999999999999993</v>
      </c>
      <c r="AL197" s="498">
        <v>9.9</v>
      </c>
      <c r="AM197" s="498">
        <v>8.5</v>
      </c>
      <c r="AN197" s="498">
        <v>7.3000000000000007</v>
      </c>
      <c r="AO197" s="498">
        <v>7.5</v>
      </c>
      <c r="AP197" s="498">
        <v>7</v>
      </c>
      <c r="AQ197" s="498">
        <v>7.4</v>
      </c>
      <c r="AR197" s="498">
        <v>8.1</v>
      </c>
    </row>
    <row r="198" spans="1:44">
      <c r="A198" s="94" t="s">
        <v>28</v>
      </c>
      <c r="B198" s="95" t="s">
        <v>125</v>
      </c>
      <c r="C198" s="95"/>
      <c r="D198" s="31" t="s">
        <v>108</v>
      </c>
      <c r="E198" s="65" t="s">
        <v>143</v>
      </c>
      <c r="F198" s="65" t="s">
        <v>142</v>
      </c>
      <c r="G198" s="498">
        <v>52.6</v>
      </c>
      <c r="H198" s="498">
        <v>47.7</v>
      </c>
      <c r="I198" s="498">
        <v>46.6</v>
      </c>
      <c r="J198" s="498">
        <v>43.300000000000004</v>
      </c>
      <c r="K198" s="498">
        <v>43.4</v>
      </c>
      <c r="L198" s="498">
        <v>49.7</v>
      </c>
      <c r="M198" s="498">
        <v>54.3</v>
      </c>
      <c r="N198" s="498">
        <v>54.4</v>
      </c>
      <c r="O198" s="498">
        <v>53.3</v>
      </c>
      <c r="P198" s="498">
        <v>54.9</v>
      </c>
      <c r="Q198" s="498">
        <v>62.3</v>
      </c>
      <c r="R198" s="498">
        <v>64.3</v>
      </c>
      <c r="S198" s="498">
        <v>56.5</v>
      </c>
      <c r="T198" s="498">
        <v>51.3</v>
      </c>
      <c r="U198" s="498">
        <v>46.8</v>
      </c>
      <c r="V198" s="498">
        <v>45.8</v>
      </c>
      <c r="W198" s="498">
        <v>47.2</v>
      </c>
      <c r="X198" s="498">
        <v>49.1</v>
      </c>
      <c r="Y198" s="498">
        <v>51.1</v>
      </c>
      <c r="Z198" s="498">
        <v>53.5</v>
      </c>
      <c r="AA198" s="498">
        <v>55.2</v>
      </c>
      <c r="AB198" s="498">
        <v>53.2</v>
      </c>
      <c r="AC198" s="498">
        <v>48.1</v>
      </c>
      <c r="AD198" s="498">
        <v>44.3</v>
      </c>
      <c r="AE198" s="498">
        <v>42.6</v>
      </c>
      <c r="AF198" s="498">
        <v>41.9</v>
      </c>
      <c r="AG198" s="498">
        <v>43.6</v>
      </c>
      <c r="AH198" s="498">
        <v>42.8</v>
      </c>
      <c r="AI198" s="498">
        <v>40.4</v>
      </c>
      <c r="AJ198" s="498">
        <v>35.200000000000003</v>
      </c>
      <c r="AK198" s="498">
        <v>32.799999999999997</v>
      </c>
      <c r="AL198" s="498">
        <v>32.700000000000003</v>
      </c>
      <c r="AM198" s="498">
        <v>30.8</v>
      </c>
      <c r="AN198" s="498">
        <v>29.8</v>
      </c>
      <c r="AO198" s="498">
        <v>27.1</v>
      </c>
      <c r="AP198" s="498">
        <v>31.9</v>
      </c>
      <c r="AQ198" s="498">
        <v>31.2</v>
      </c>
      <c r="AR198" s="498">
        <v>33.4</v>
      </c>
    </row>
    <row r="199" spans="1:44">
      <c r="A199" s="94" t="s">
        <v>29</v>
      </c>
      <c r="B199" s="95" t="s">
        <v>125</v>
      </c>
      <c r="C199" s="95"/>
      <c r="D199" s="31" t="s">
        <v>108</v>
      </c>
      <c r="E199" s="65" t="s">
        <v>143</v>
      </c>
      <c r="F199" s="65" t="s">
        <v>142</v>
      </c>
      <c r="G199" s="498">
        <v>2.6</v>
      </c>
      <c r="H199" s="498">
        <v>2.2000000000000002</v>
      </c>
      <c r="I199" s="498">
        <v>1.8</v>
      </c>
      <c r="J199" s="498">
        <v>1.6</v>
      </c>
      <c r="K199" s="498">
        <v>2</v>
      </c>
      <c r="L199" s="498">
        <v>2</v>
      </c>
      <c r="M199" s="498">
        <v>1.6</v>
      </c>
      <c r="N199" s="498">
        <v>2</v>
      </c>
      <c r="O199" s="498">
        <v>2.2000000000000002</v>
      </c>
      <c r="P199" s="498">
        <v>2.3000000000000003</v>
      </c>
      <c r="Q199" s="498">
        <v>2.2999999999999998</v>
      </c>
      <c r="R199" s="498">
        <v>2.6</v>
      </c>
      <c r="S199" s="498">
        <v>2.4</v>
      </c>
      <c r="T199" s="498">
        <v>2.2000000000000002</v>
      </c>
      <c r="U199" s="498">
        <v>2.1</v>
      </c>
      <c r="V199" s="498">
        <v>2.2000000000000002</v>
      </c>
      <c r="W199" s="498">
        <v>2.2999999999999998</v>
      </c>
      <c r="X199" s="498">
        <v>2.7</v>
      </c>
      <c r="Y199" s="498">
        <v>2.9</v>
      </c>
      <c r="Z199" s="498">
        <v>3.1</v>
      </c>
      <c r="AA199" s="498">
        <v>3.6</v>
      </c>
      <c r="AB199" s="498">
        <v>3.7</v>
      </c>
      <c r="AC199" s="498">
        <v>3.8</v>
      </c>
      <c r="AD199" s="498">
        <v>4.1999999999999993</v>
      </c>
      <c r="AE199" s="498">
        <v>4.6999999999999993</v>
      </c>
      <c r="AF199" s="498">
        <v>4.3999999999999995</v>
      </c>
      <c r="AG199" s="498">
        <v>4.3999999999999995</v>
      </c>
      <c r="AH199" s="498">
        <v>4.6999999999999993</v>
      </c>
      <c r="AI199" s="498">
        <v>4.3999999999999995</v>
      </c>
      <c r="AJ199" s="498">
        <v>3.7</v>
      </c>
      <c r="AK199" s="498">
        <v>3.9</v>
      </c>
      <c r="AL199" s="498">
        <v>3.8</v>
      </c>
      <c r="AM199" s="498">
        <v>3.5</v>
      </c>
      <c r="AN199" s="498">
        <v>3.5</v>
      </c>
      <c r="AO199" s="498">
        <v>4.0999999999999996</v>
      </c>
      <c r="AP199" s="498">
        <v>3.9</v>
      </c>
      <c r="AQ199" s="498">
        <v>4.0999999999999996</v>
      </c>
      <c r="AR199" s="498">
        <v>4.4000000000000004</v>
      </c>
    </row>
    <row r="200" spans="1:44">
      <c r="A200" s="94" t="s">
        <v>30</v>
      </c>
      <c r="B200" s="95" t="s">
        <v>125</v>
      </c>
      <c r="C200" s="95"/>
      <c r="D200" s="31" t="s">
        <v>108</v>
      </c>
      <c r="E200" s="65" t="s">
        <v>143</v>
      </c>
      <c r="F200" s="65" t="s">
        <v>142</v>
      </c>
      <c r="G200" s="498">
        <v>8</v>
      </c>
      <c r="H200" s="498">
        <v>7.6</v>
      </c>
      <c r="I200" s="498">
        <v>7.2</v>
      </c>
      <c r="J200" s="498">
        <v>7</v>
      </c>
      <c r="K200" s="498">
        <v>7.2</v>
      </c>
      <c r="L200" s="498">
        <v>7.7</v>
      </c>
      <c r="M200" s="498">
        <v>9.1000000000000014</v>
      </c>
      <c r="N200" s="498">
        <v>9.6999999999999993</v>
      </c>
      <c r="O200" s="498">
        <v>10.4</v>
      </c>
      <c r="P200" s="498">
        <v>10.5</v>
      </c>
      <c r="Q200" s="498">
        <v>11.2</v>
      </c>
      <c r="R200" s="498">
        <v>12.2</v>
      </c>
      <c r="S200" s="498">
        <v>10.6</v>
      </c>
      <c r="T200" s="498">
        <v>9.1</v>
      </c>
      <c r="U200" s="498">
        <v>9.1999999999999993</v>
      </c>
      <c r="V200" s="498">
        <v>9.4</v>
      </c>
      <c r="W200" s="498">
        <v>10.3</v>
      </c>
      <c r="X200" s="498">
        <v>10.8</v>
      </c>
      <c r="Y200" s="498">
        <v>11.5</v>
      </c>
      <c r="Z200" s="498">
        <v>12.5</v>
      </c>
      <c r="AA200" s="498">
        <v>13.2</v>
      </c>
      <c r="AB200" s="498">
        <v>13.4</v>
      </c>
      <c r="AC200" s="498">
        <v>13.2</v>
      </c>
      <c r="AD200" s="498">
        <v>13.5</v>
      </c>
      <c r="AE200" s="498">
        <v>13.799999999999999</v>
      </c>
      <c r="AF200" s="498">
        <v>13.8</v>
      </c>
      <c r="AG200" s="498">
        <v>14.2</v>
      </c>
      <c r="AH200" s="498">
        <v>14.3</v>
      </c>
      <c r="AI200" s="498">
        <v>14.4</v>
      </c>
      <c r="AJ200" s="498">
        <v>12.8</v>
      </c>
      <c r="AK200" s="498">
        <v>13.4</v>
      </c>
      <c r="AL200" s="498">
        <v>13.2</v>
      </c>
      <c r="AM200" s="498">
        <v>11.9</v>
      </c>
      <c r="AN200" s="498">
        <v>11.6</v>
      </c>
      <c r="AO200" s="498">
        <v>11.5</v>
      </c>
      <c r="AP200" s="498">
        <v>12.1</v>
      </c>
      <c r="AQ200" s="498">
        <v>12.2</v>
      </c>
      <c r="AR200" s="498">
        <v>12.5</v>
      </c>
    </row>
    <row r="201" spans="1:44">
      <c r="A201" s="94" t="s">
        <v>31</v>
      </c>
      <c r="B201" s="95" t="s">
        <v>125</v>
      </c>
      <c r="C201" s="95"/>
      <c r="D201" s="31" t="s">
        <v>108</v>
      </c>
      <c r="E201" s="65" t="s">
        <v>143</v>
      </c>
      <c r="F201" s="65" t="s">
        <v>142</v>
      </c>
      <c r="G201" s="498">
        <v>56.3</v>
      </c>
      <c r="H201" s="498">
        <v>54.2</v>
      </c>
      <c r="I201" s="498">
        <v>55.7</v>
      </c>
      <c r="J201" s="498">
        <v>50.4</v>
      </c>
      <c r="K201" s="498">
        <v>49.6</v>
      </c>
      <c r="L201" s="498">
        <v>48.7</v>
      </c>
      <c r="M201" s="498">
        <v>49.4</v>
      </c>
      <c r="N201" s="498">
        <v>47.599999999999994</v>
      </c>
      <c r="O201" s="498">
        <v>47.4</v>
      </c>
      <c r="P201" s="498">
        <v>46</v>
      </c>
      <c r="Q201" s="498">
        <v>46.8</v>
      </c>
      <c r="R201" s="498">
        <v>49.1</v>
      </c>
      <c r="S201" s="498">
        <v>44.6</v>
      </c>
      <c r="T201" s="498">
        <v>40.1</v>
      </c>
      <c r="U201" s="498">
        <v>38.9</v>
      </c>
      <c r="V201" s="498">
        <v>39.799999999999997</v>
      </c>
      <c r="W201" s="498">
        <v>41.5</v>
      </c>
      <c r="X201" s="498">
        <v>44.4</v>
      </c>
      <c r="Y201" s="498">
        <v>46.3</v>
      </c>
      <c r="Z201" s="498">
        <v>46.7</v>
      </c>
      <c r="AA201" s="498">
        <v>50</v>
      </c>
      <c r="AB201" s="498">
        <v>53.4</v>
      </c>
      <c r="AC201" s="498">
        <v>52.3</v>
      </c>
      <c r="AD201" s="498">
        <v>51.199999999999996</v>
      </c>
      <c r="AE201" s="498">
        <v>49.7</v>
      </c>
      <c r="AF201" s="498">
        <v>51.1</v>
      </c>
      <c r="AG201" s="498">
        <v>50.999999999999993</v>
      </c>
      <c r="AH201" s="498">
        <v>51.3</v>
      </c>
      <c r="AI201" s="498">
        <v>50.400000000000006</v>
      </c>
      <c r="AJ201" s="498">
        <v>49.4</v>
      </c>
      <c r="AK201" s="498">
        <v>46.7</v>
      </c>
      <c r="AL201" s="498">
        <v>47.1</v>
      </c>
      <c r="AM201" s="498">
        <v>46.1</v>
      </c>
      <c r="AN201" s="498">
        <v>43.1</v>
      </c>
      <c r="AO201" s="498">
        <v>40.9</v>
      </c>
      <c r="AP201" s="498">
        <v>43.6</v>
      </c>
      <c r="AQ201" s="498">
        <v>43.1</v>
      </c>
      <c r="AR201" s="498">
        <v>44.8</v>
      </c>
    </row>
    <row r="202" spans="1:44">
      <c r="A202" s="94" t="s">
        <v>32</v>
      </c>
      <c r="B202" s="95" t="s">
        <v>125</v>
      </c>
      <c r="C202" s="95"/>
      <c r="D202" s="31" t="s">
        <v>108</v>
      </c>
      <c r="E202" s="65" t="s">
        <v>143</v>
      </c>
      <c r="F202" s="65" t="s">
        <v>142</v>
      </c>
      <c r="G202" s="498">
        <v>1.4</v>
      </c>
      <c r="H202" s="498">
        <v>1.2</v>
      </c>
      <c r="I202" s="498">
        <v>1.2</v>
      </c>
      <c r="J202" s="498">
        <v>1.1000000000000001</v>
      </c>
      <c r="K202" s="498">
        <v>1.2</v>
      </c>
      <c r="L202" s="498">
        <v>1</v>
      </c>
      <c r="M202" s="498">
        <v>1.3</v>
      </c>
      <c r="N202" s="498">
        <v>1.3</v>
      </c>
      <c r="O202" s="498">
        <v>1.2</v>
      </c>
      <c r="P202" s="498">
        <v>1.5</v>
      </c>
      <c r="Q202" s="498">
        <v>1.5</v>
      </c>
      <c r="R202" s="498">
        <v>1.7</v>
      </c>
      <c r="S202" s="498">
        <v>1.3</v>
      </c>
      <c r="T202" s="498">
        <v>1.2</v>
      </c>
      <c r="U202" s="498">
        <v>1.1000000000000001</v>
      </c>
      <c r="V202" s="498">
        <v>1.1000000000000001</v>
      </c>
      <c r="W202" s="498">
        <v>1.2</v>
      </c>
      <c r="X202" s="498">
        <v>1.2</v>
      </c>
      <c r="Y202" s="498">
        <v>1.3</v>
      </c>
      <c r="Z202" s="498">
        <v>1.3</v>
      </c>
      <c r="AA202" s="498">
        <v>1.3</v>
      </c>
      <c r="AB202" s="498">
        <v>1.3</v>
      </c>
      <c r="AC202" s="498">
        <v>1.3</v>
      </c>
      <c r="AD202" s="498">
        <v>1.0999999999999999</v>
      </c>
      <c r="AE202" s="498">
        <v>1.0999999999999999</v>
      </c>
      <c r="AF202" s="498">
        <v>1</v>
      </c>
      <c r="AG202" s="498">
        <v>0.8</v>
      </c>
      <c r="AH202" s="498">
        <v>0.9</v>
      </c>
      <c r="AI202" s="498">
        <v>0.8</v>
      </c>
      <c r="AJ202" s="498">
        <v>0.8</v>
      </c>
      <c r="AK202" s="498">
        <v>0.7</v>
      </c>
      <c r="AL202" s="498">
        <v>0.6</v>
      </c>
      <c r="AM202" s="498">
        <v>0.4</v>
      </c>
      <c r="AN202" s="498">
        <v>0.4</v>
      </c>
      <c r="AO202" s="498">
        <v>0.6</v>
      </c>
      <c r="AP202" s="498">
        <v>0.5</v>
      </c>
      <c r="AQ202" s="498">
        <v>0.5</v>
      </c>
      <c r="AR202" s="498">
        <v>0.5</v>
      </c>
    </row>
    <row r="203" spans="1:44">
      <c r="A203" s="94" t="s">
        <v>117</v>
      </c>
      <c r="B203" s="95" t="s">
        <v>125</v>
      </c>
      <c r="C203" s="64"/>
      <c r="D203" s="31" t="s">
        <v>108</v>
      </c>
      <c r="E203" s="65" t="s">
        <v>143</v>
      </c>
      <c r="F203" s="65" t="s">
        <v>142</v>
      </c>
      <c r="G203" s="498">
        <v>276.09999999999991</v>
      </c>
      <c r="H203" s="498">
        <v>255.89999999999998</v>
      </c>
      <c r="I203" s="498">
        <v>237.29999999999998</v>
      </c>
      <c r="J203" s="498">
        <v>227.70000000000002</v>
      </c>
      <c r="K203" s="498">
        <v>231.39999999999998</v>
      </c>
      <c r="L203" s="498">
        <v>235.59999999999997</v>
      </c>
      <c r="M203" s="498">
        <v>258.7</v>
      </c>
      <c r="N203" s="498">
        <v>263.40000000000003</v>
      </c>
      <c r="O203" s="498">
        <v>266</v>
      </c>
      <c r="P203" s="498">
        <v>276.20000000000005</v>
      </c>
      <c r="Q203" s="498">
        <v>303.7</v>
      </c>
      <c r="R203" s="498">
        <v>310.00000000000006</v>
      </c>
      <c r="S203" s="498">
        <v>279.90000000000003</v>
      </c>
      <c r="T203" s="498">
        <v>253.2</v>
      </c>
      <c r="U203" s="498">
        <v>242.49999999999997</v>
      </c>
      <c r="V203" s="498">
        <v>247.39999999999995</v>
      </c>
      <c r="W203" s="498">
        <v>263.10000000000002</v>
      </c>
      <c r="X203" s="498">
        <v>279.2</v>
      </c>
      <c r="Y203" s="498">
        <v>294.8</v>
      </c>
      <c r="Z203" s="498">
        <v>304.10000000000002</v>
      </c>
      <c r="AA203" s="498">
        <v>324.2</v>
      </c>
      <c r="AB203" s="498">
        <v>333.39999999999992</v>
      </c>
      <c r="AC203" s="498">
        <v>320.5</v>
      </c>
      <c r="AD203" s="498">
        <v>312.19999999999993</v>
      </c>
      <c r="AE203" s="498">
        <v>308.09999999999997</v>
      </c>
      <c r="AF203" s="498">
        <v>313.70000000000005</v>
      </c>
      <c r="AG203" s="498">
        <v>308.5</v>
      </c>
      <c r="AH203" s="498">
        <v>305.8</v>
      </c>
      <c r="AI203" s="498">
        <v>298.00000000000006</v>
      </c>
      <c r="AJ203" s="498">
        <v>264.29999999999995</v>
      </c>
      <c r="AK203" s="498">
        <v>254.39999999999998</v>
      </c>
      <c r="AL203" s="498">
        <v>249.59999999999997</v>
      </c>
      <c r="AM203" s="498">
        <v>235.80000000000004</v>
      </c>
      <c r="AN203" s="498">
        <v>224.20000000000002</v>
      </c>
      <c r="AO203" s="498">
        <v>220.20000000000002</v>
      </c>
      <c r="AP203" s="498">
        <v>225.2</v>
      </c>
      <c r="AQ203" s="498">
        <v>234.89999999999998</v>
      </c>
      <c r="AR203" s="498">
        <v>244.39999999999998</v>
      </c>
    </row>
    <row r="204" spans="1:44">
      <c r="A204" s="94" t="s">
        <v>34</v>
      </c>
      <c r="B204" s="95" t="s">
        <v>125</v>
      </c>
      <c r="C204" s="95"/>
      <c r="D204" s="31" t="s">
        <v>108</v>
      </c>
      <c r="E204" s="65" t="s">
        <v>143</v>
      </c>
      <c r="F204" s="65" t="s">
        <v>142</v>
      </c>
      <c r="G204" s="498"/>
      <c r="H204" s="498"/>
      <c r="I204" s="498"/>
      <c r="J204" s="498"/>
      <c r="K204" s="498"/>
      <c r="L204" s="498"/>
      <c r="M204" s="498"/>
      <c r="N204" s="498"/>
      <c r="O204" s="498"/>
      <c r="P204" s="498"/>
      <c r="Q204" s="498"/>
      <c r="R204" s="498"/>
      <c r="S204" s="498"/>
      <c r="T204" s="498"/>
      <c r="U204" s="498"/>
      <c r="V204" s="498"/>
      <c r="W204" s="498"/>
      <c r="X204" s="498"/>
      <c r="Y204" s="498"/>
      <c r="Z204" s="498"/>
      <c r="AA204" s="498"/>
      <c r="AB204" s="498"/>
      <c r="AC204" s="498"/>
      <c r="AD204" s="498"/>
      <c r="AE204" s="498"/>
      <c r="AF204" s="498"/>
      <c r="AG204" s="498"/>
      <c r="AH204" s="498"/>
      <c r="AI204" s="498"/>
      <c r="AJ204" s="498"/>
      <c r="AK204" s="498"/>
      <c r="AL204" s="498"/>
      <c r="AM204" s="498"/>
      <c r="AN204" s="498"/>
      <c r="AO204" s="498"/>
      <c r="AP204" s="498"/>
      <c r="AQ204" s="498"/>
      <c r="AR204" s="498"/>
    </row>
    <row r="205" spans="1:44">
      <c r="A205" s="92" t="s">
        <v>35</v>
      </c>
      <c r="B205" s="93" t="s">
        <v>125</v>
      </c>
      <c r="C205" s="93"/>
      <c r="D205" s="63" t="s">
        <v>108</v>
      </c>
      <c r="E205" s="76" t="s">
        <v>143</v>
      </c>
      <c r="F205" s="76" t="s">
        <v>142</v>
      </c>
      <c r="G205" s="499">
        <v>276.09999999999991</v>
      </c>
      <c r="H205" s="499">
        <v>255.89999999999998</v>
      </c>
      <c r="I205" s="499">
        <v>237.29999999999998</v>
      </c>
      <c r="J205" s="499">
        <v>227.70000000000002</v>
      </c>
      <c r="K205" s="499">
        <v>231.39999999999998</v>
      </c>
      <c r="L205" s="499">
        <v>235.59999999999997</v>
      </c>
      <c r="M205" s="499">
        <v>258.7</v>
      </c>
      <c r="N205" s="499">
        <v>263.40000000000003</v>
      </c>
      <c r="O205" s="499">
        <v>266</v>
      </c>
      <c r="P205" s="499">
        <v>276.20000000000005</v>
      </c>
      <c r="Q205" s="499">
        <v>303.7</v>
      </c>
      <c r="R205" s="499">
        <v>310.00000000000006</v>
      </c>
      <c r="S205" s="499">
        <v>279.90000000000003</v>
      </c>
      <c r="T205" s="499">
        <v>253.2</v>
      </c>
      <c r="U205" s="499">
        <v>242.49999999999997</v>
      </c>
      <c r="V205" s="499">
        <v>247.39999999999995</v>
      </c>
      <c r="W205" s="499">
        <v>263.10000000000002</v>
      </c>
      <c r="X205" s="499">
        <v>279.2</v>
      </c>
      <c r="Y205" s="499">
        <v>294.8</v>
      </c>
      <c r="Z205" s="499">
        <v>304.10000000000002</v>
      </c>
      <c r="AA205" s="499">
        <v>324.2</v>
      </c>
      <c r="AB205" s="499">
        <v>333.39999999999992</v>
      </c>
      <c r="AC205" s="499">
        <v>320.5</v>
      </c>
      <c r="AD205" s="499">
        <v>312.19999999999993</v>
      </c>
      <c r="AE205" s="499">
        <v>308.09999999999997</v>
      </c>
      <c r="AF205" s="499">
        <v>313.70000000000005</v>
      </c>
      <c r="AG205" s="499">
        <v>308.5</v>
      </c>
      <c r="AH205" s="499">
        <v>305.8</v>
      </c>
      <c r="AI205" s="499">
        <v>298.00000000000006</v>
      </c>
      <c r="AJ205" s="499">
        <v>264.29999999999995</v>
      </c>
      <c r="AK205" s="499">
        <v>254.39999999999998</v>
      </c>
      <c r="AL205" s="499">
        <v>249.59999999999997</v>
      </c>
      <c r="AM205" s="499">
        <v>235.80000000000004</v>
      </c>
      <c r="AN205" s="499">
        <v>224.20000000000002</v>
      </c>
      <c r="AO205" s="499">
        <v>220.20000000000002</v>
      </c>
      <c r="AP205" s="499">
        <v>225.2</v>
      </c>
      <c r="AQ205" s="499">
        <v>234.89999999999998</v>
      </c>
      <c r="AR205" s="499">
        <v>244.39999999999998</v>
      </c>
    </row>
    <row r="206" spans="1:44">
      <c r="A206" s="94" t="s">
        <v>11</v>
      </c>
      <c r="B206" s="95" t="s">
        <v>118</v>
      </c>
      <c r="C206" s="95"/>
      <c r="D206" s="62" t="s">
        <v>115</v>
      </c>
      <c r="E206" s="65" t="s">
        <v>143</v>
      </c>
      <c r="F206" s="65" t="s">
        <v>142</v>
      </c>
      <c r="G206" s="463">
        <v>35.700000000000003</v>
      </c>
      <c r="H206" s="463">
        <v>33.200000000000003</v>
      </c>
      <c r="I206" s="463">
        <v>32.9</v>
      </c>
      <c r="J206" s="463">
        <v>31.9</v>
      </c>
      <c r="K206" s="463">
        <v>30.5</v>
      </c>
      <c r="L206" s="463">
        <v>31.6</v>
      </c>
      <c r="M206" s="498">
        <v>25.2</v>
      </c>
      <c r="N206" s="498">
        <v>25</v>
      </c>
      <c r="O206" s="498">
        <v>23.6</v>
      </c>
      <c r="P206" s="498">
        <v>20.7</v>
      </c>
      <c r="Q206" s="498">
        <v>23.4</v>
      </c>
      <c r="R206" s="498">
        <v>22.2</v>
      </c>
      <c r="S206" s="498">
        <v>21.5</v>
      </c>
      <c r="T206" s="498">
        <v>21.3</v>
      </c>
      <c r="U206" s="498">
        <v>19.100000000000001</v>
      </c>
      <c r="V206" s="498">
        <v>18.8</v>
      </c>
      <c r="W206" s="498">
        <v>19.600000000000001</v>
      </c>
      <c r="X206" s="498">
        <v>21.6</v>
      </c>
      <c r="Y206" s="498">
        <v>22.8</v>
      </c>
      <c r="Z206" s="498">
        <v>22.2</v>
      </c>
      <c r="AA206" s="498">
        <v>24.1</v>
      </c>
      <c r="AB206" s="498">
        <v>22.6</v>
      </c>
      <c r="AC206" s="498">
        <v>22.6</v>
      </c>
      <c r="AD206" s="498">
        <v>22.7</v>
      </c>
      <c r="AE206" s="498">
        <v>22.4</v>
      </c>
      <c r="AF206" s="498">
        <v>21.900000000000002</v>
      </c>
      <c r="AG206" s="498">
        <v>20.8</v>
      </c>
      <c r="AH206" s="498">
        <v>21.3</v>
      </c>
      <c r="AI206" s="498">
        <v>20</v>
      </c>
      <c r="AJ206" s="498">
        <v>17.899999999999999</v>
      </c>
      <c r="AK206" s="498">
        <v>16.3</v>
      </c>
      <c r="AL206" s="498">
        <v>16.100000000000001</v>
      </c>
      <c r="AM206" s="498">
        <v>15.5</v>
      </c>
      <c r="AN206" s="498">
        <v>13.9</v>
      </c>
      <c r="AO206" s="498">
        <v>14.7</v>
      </c>
      <c r="AP206" s="498">
        <v>17.100000000000001</v>
      </c>
      <c r="AQ206" s="498">
        <v>17.2</v>
      </c>
      <c r="AR206" s="498">
        <v>17.5</v>
      </c>
    </row>
    <row r="207" spans="1:44">
      <c r="A207" s="94" t="s">
        <v>17</v>
      </c>
      <c r="B207" s="95" t="s">
        <v>118</v>
      </c>
      <c r="C207" s="95"/>
      <c r="D207" s="31" t="s">
        <v>115</v>
      </c>
      <c r="E207" s="65" t="s">
        <v>143</v>
      </c>
      <c r="F207" s="65" t="s">
        <v>142</v>
      </c>
      <c r="G207" s="498">
        <v>6.5</v>
      </c>
      <c r="H207" s="498">
        <v>6.2</v>
      </c>
      <c r="I207" s="498">
        <v>12.7</v>
      </c>
      <c r="J207" s="498">
        <v>12.8</v>
      </c>
      <c r="K207" s="498">
        <v>12.8</v>
      </c>
      <c r="L207" s="498">
        <v>13.3</v>
      </c>
      <c r="M207" s="498">
        <v>12.6</v>
      </c>
      <c r="N207" s="498">
        <v>12.5</v>
      </c>
      <c r="O207" s="498">
        <v>14.2</v>
      </c>
      <c r="P207" s="498">
        <v>15.4</v>
      </c>
      <c r="Q207" s="498">
        <v>15.9</v>
      </c>
      <c r="R207" s="498">
        <v>15.8</v>
      </c>
      <c r="S207" s="498">
        <v>16.2</v>
      </c>
      <c r="T207" s="498">
        <v>17</v>
      </c>
      <c r="U207" s="498">
        <v>16.7</v>
      </c>
      <c r="V207" s="498">
        <v>18</v>
      </c>
      <c r="W207" s="498">
        <v>18.8</v>
      </c>
      <c r="X207" s="498">
        <v>21.1</v>
      </c>
      <c r="Y207" s="498">
        <v>22.2</v>
      </c>
      <c r="Z207" s="498">
        <v>21</v>
      </c>
      <c r="AA207" s="498">
        <v>21.5</v>
      </c>
      <c r="AB207" s="498">
        <v>20.3</v>
      </c>
      <c r="AC207" s="498">
        <v>19.900000000000002</v>
      </c>
      <c r="AD207" s="498">
        <v>19.8</v>
      </c>
      <c r="AE207" s="498">
        <v>19.600000000000001</v>
      </c>
      <c r="AF207" s="498">
        <v>18.400000000000002</v>
      </c>
      <c r="AG207" s="498">
        <v>17.8</v>
      </c>
      <c r="AH207" s="498">
        <v>16.599999999999998</v>
      </c>
      <c r="AI207" s="498">
        <v>17.3</v>
      </c>
      <c r="AJ207" s="498">
        <v>16.5</v>
      </c>
      <c r="AK207" s="498">
        <v>15.3</v>
      </c>
      <c r="AL207" s="498">
        <v>14.7</v>
      </c>
      <c r="AM207" s="498">
        <v>14</v>
      </c>
      <c r="AN207" s="498">
        <v>12.9</v>
      </c>
      <c r="AO207" s="498">
        <v>13.5</v>
      </c>
      <c r="AP207" s="498">
        <v>13.4</v>
      </c>
      <c r="AQ207" s="498">
        <v>15.1</v>
      </c>
      <c r="AR207" s="498">
        <v>16.3</v>
      </c>
    </row>
    <row r="208" spans="1:44">
      <c r="A208" s="94" t="s">
        <v>18</v>
      </c>
      <c r="B208" s="95" t="s">
        <v>118</v>
      </c>
      <c r="C208" s="95"/>
      <c r="D208" s="31" t="s">
        <v>115</v>
      </c>
      <c r="E208" s="65" t="s">
        <v>143</v>
      </c>
      <c r="F208" s="65" t="s">
        <v>142</v>
      </c>
      <c r="G208" s="498">
        <v>12.6</v>
      </c>
      <c r="H208" s="498">
        <v>11.9</v>
      </c>
      <c r="I208" s="498">
        <v>11.3</v>
      </c>
      <c r="J208" s="498">
        <v>11.4</v>
      </c>
      <c r="K208" s="498">
        <v>8.6</v>
      </c>
      <c r="L208" s="498">
        <v>7.8</v>
      </c>
      <c r="M208" s="498">
        <v>7.6</v>
      </c>
      <c r="N208" s="498">
        <v>7.9</v>
      </c>
      <c r="O208" s="498">
        <v>7</v>
      </c>
      <c r="P208" s="498">
        <v>6.8</v>
      </c>
      <c r="Q208" s="498">
        <v>6.5</v>
      </c>
      <c r="R208" s="498">
        <v>6.8</v>
      </c>
      <c r="S208" s="498">
        <v>6</v>
      </c>
      <c r="T208" s="498">
        <v>5.8</v>
      </c>
      <c r="U208" s="498">
        <v>4.2</v>
      </c>
      <c r="V208" s="498">
        <v>4.2</v>
      </c>
      <c r="W208" s="498">
        <v>5</v>
      </c>
      <c r="X208" s="498">
        <v>5.6</v>
      </c>
      <c r="Y208" s="498">
        <v>6.6</v>
      </c>
      <c r="Z208" s="498">
        <v>6.8</v>
      </c>
      <c r="AA208" s="498">
        <v>6.5</v>
      </c>
      <c r="AB208" s="498">
        <v>6.2</v>
      </c>
      <c r="AC208" s="498">
        <v>6.1</v>
      </c>
      <c r="AD208" s="498">
        <v>5.9</v>
      </c>
      <c r="AE208" s="498">
        <v>6.1</v>
      </c>
      <c r="AF208" s="498">
        <v>5.8</v>
      </c>
      <c r="AG208" s="498">
        <v>5.2</v>
      </c>
      <c r="AH208" s="498">
        <v>3.8999999999999995</v>
      </c>
      <c r="AI208" s="498">
        <v>3.5999999999999996</v>
      </c>
      <c r="AJ208" s="498">
        <v>2.8</v>
      </c>
      <c r="AK208" s="498">
        <v>3.1</v>
      </c>
      <c r="AL208" s="498">
        <v>2.9</v>
      </c>
      <c r="AM208" s="498">
        <v>2.7</v>
      </c>
      <c r="AN208" s="498">
        <v>1.6</v>
      </c>
      <c r="AO208" s="498">
        <v>1.5</v>
      </c>
      <c r="AP208" s="498">
        <v>2.1</v>
      </c>
      <c r="AQ208" s="498">
        <v>2.1</v>
      </c>
      <c r="AR208" s="498">
        <v>2.2000000000000002</v>
      </c>
    </row>
    <row r="209" spans="1:44">
      <c r="A209" s="94" t="s">
        <v>19</v>
      </c>
      <c r="B209" s="95" t="s">
        <v>118</v>
      </c>
      <c r="C209" s="95"/>
      <c r="D209" s="31" t="s">
        <v>115</v>
      </c>
      <c r="E209" s="65" t="s">
        <v>143</v>
      </c>
      <c r="F209" s="65" t="s">
        <v>142</v>
      </c>
      <c r="G209" s="498">
        <v>0.7</v>
      </c>
      <c r="H209" s="498">
        <v>0.6</v>
      </c>
      <c r="I209" s="498">
        <v>0.6</v>
      </c>
      <c r="J209" s="498">
        <v>0.7</v>
      </c>
      <c r="K209" s="498">
        <v>0.5</v>
      </c>
      <c r="L209" s="498">
        <v>0.2</v>
      </c>
      <c r="M209" s="498">
        <v>0.2</v>
      </c>
      <c r="N209" s="498">
        <v>0.1</v>
      </c>
      <c r="O209" s="498">
        <v>0.3</v>
      </c>
      <c r="P209" s="498">
        <v>0.3</v>
      </c>
      <c r="Q209" s="498">
        <v>0.5</v>
      </c>
      <c r="R209" s="498">
        <v>0.4</v>
      </c>
      <c r="S209" s="498">
        <v>0.4</v>
      </c>
      <c r="T209" s="498">
        <v>0.4</v>
      </c>
      <c r="U209" s="498">
        <v>0.4</v>
      </c>
      <c r="V209" s="498">
        <v>0.3</v>
      </c>
      <c r="W209" s="498">
        <v>0.4</v>
      </c>
      <c r="X209" s="498">
        <v>0.3</v>
      </c>
      <c r="Y209" s="498">
        <v>0.3</v>
      </c>
      <c r="Z209" s="498">
        <v>0.3</v>
      </c>
      <c r="AA209" s="498">
        <v>0.4</v>
      </c>
      <c r="AB209" s="498">
        <v>0.4</v>
      </c>
      <c r="AC209" s="498">
        <v>0.5</v>
      </c>
      <c r="AD209" s="498">
        <v>0.4</v>
      </c>
      <c r="AE209" s="498">
        <v>0.5</v>
      </c>
      <c r="AF209" s="498">
        <v>0.5</v>
      </c>
      <c r="AG209" s="498">
        <v>0.4</v>
      </c>
      <c r="AH209" s="498">
        <v>0.5</v>
      </c>
      <c r="AI209" s="498">
        <v>0.5</v>
      </c>
      <c r="AJ209" s="498">
        <v>0.4</v>
      </c>
      <c r="AK209" s="498">
        <v>0.2</v>
      </c>
      <c r="AL209" s="498">
        <v>0.1</v>
      </c>
      <c r="AM209" s="498">
        <v>0.1</v>
      </c>
      <c r="AN209" s="498">
        <v>0.2</v>
      </c>
      <c r="AO209" s="498">
        <v>0.1</v>
      </c>
      <c r="AP209" s="498">
        <v>0.1</v>
      </c>
      <c r="AQ209" s="498">
        <v>0.1</v>
      </c>
      <c r="AR209" s="498">
        <v>0.2</v>
      </c>
    </row>
    <row r="210" spans="1:44">
      <c r="A210" s="94" t="s">
        <v>20</v>
      </c>
      <c r="B210" s="95" t="s">
        <v>118</v>
      </c>
      <c r="C210" s="95"/>
      <c r="D210" s="31" t="s">
        <v>115</v>
      </c>
      <c r="E210" s="65" t="s">
        <v>143</v>
      </c>
      <c r="F210" s="65" t="s">
        <v>142</v>
      </c>
      <c r="G210" s="498">
        <v>0.2</v>
      </c>
      <c r="H210" s="498">
        <v>0.2</v>
      </c>
      <c r="I210" s="498">
        <v>0.2</v>
      </c>
      <c r="J210" s="498">
        <v>0.4</v>
      </c>
      <c r="K210" s="498">
        <v>0.3</v>
      </c>
      <c r="L210" s="498">
        <v>0.3</v>
      </c>
      <c r="M210" s="498">
        <v>0.2</v>
      </c>
      <c r="N210" s="498">
        <v>0.2</v>
      </c>
      <c r="O210" s="498">
        <v>0.4</v>
      </c>
      <c r="P210" s="498">
        <v>0.4</v>
      </c>
      <c r="Q210" s="498">
        <v>0.4</v>
      </c>
      <c r="R210" s="498">
        <v>0.4</v>
      </c>
      <c r="S210" s="498">
        <v>0.3</v>
      </c>
      <c r="T210" s="498">
        <v>0.3</v>
      </c>
      <c r="U210" s="498">
        <v>0.2</v>
      </c>
      <c r="V210" s="498">
        <v>0.2</v>
      </c>
      <c r="W210" s="498">
        <v>0.3</v>
      </c>
      <c r="X210" s="498">
        <v>0.4</v>
      </c>
      <c r="Y210" s="498">
        <v>0.4</v>
      </c>
      <c r="Z210" s="498">
        <v>0.5</v>
      </c>
      <c r="AA210" s="498">
        <v>0.4</v>
      </c>
      <c r="AB210" s="498">
        <v>0.5</v>
      </c>
      <c r="AC210" s="498">
        <v>0.5</v>
      </c>
      <c r="AD210" s="498">
        <v>0.5</v>
      </c>
      <c r="AE210" s="498">
        <v>0.5</v>
      </c>
      <c r="AF210" s="498">
        <v>0.4</v>
      </c>
      <c r="AG210" s="498">
        <v>0.4</v>
      </c>
      <c r="AH210" s="498">
        <v>0.4</v>
      </c>
      <c r="AI210" s="498">
        <v>0.4</v>
      </c>
      <c r="AJ210" s="498">
        <v>0.5</v>
      </c>
      <c r="AK210" s="498">
        <v>0.4</v>
      </c>
      <c r="AL210" s="498">
        <v>0.4</v>
      </c>
      <c r="AM210" s="498">
        <v>0.4</v>
      </c>
      <c r="AN210" s="498">
        <v>0.4</v>
      </c>
      <c r="AO210" s="498">
        <v>0.2</v>
      </c>
      <c r="AP210" s="498">
        <v>0.2</v>
      </c>
      <c r="AQ210" s="498">
        <v>0.4</v>
      </c>
      <c r="AR210" s="498">
        <v>0.4</v>
      </c>
    </row>
    <row r="211" spans="1:44">
      <c r="A211" s="94" t="s">
        <v>21</v>
      </c>
      <c r="B211" s="95" t="s">
        <v>118</v>
      </c>
      <c r="C211" s="95"/>
      <c r="D211" s="31" t="s">
        <v>115</v>
      </c>
      <c r="E211" s="65" t="s">
        <v>143</v>
      </c>
      <c r="F211" s="65" t="s">
        <v>142</v>
      </c>
      <c r="G211" s="498">
        <v>6.3</v>
      </c>
      <c r="H211" s="498">
        <v>6.1</v>
      </c>
      <c r="I211" s="498">
        <v>5.6</v>
      </c>
      <c r="J211" s="498">
        <v>4.8</v>
      </c>
      <c r="K211" s="498">
        <v>6.9</v>
      </c>
      <c r="L211" s="498">
        <v>6.2</v>
      </c>
      <c r="M211" s="498">
        <v>5.6</v>
      </c>
      <c r="N211" s="498">
        <v>5.2</v>
      </c>
      <c r="O211" s="498">
        <v>6.3</v>
      </c>
      <c r="P211" s="498">
        <v>6.3</v>
      </c>
      <c r="Q211" s="498">
        <v>5.3</v>
      </c>
      <c r="R211" s="498">
        <v>5.5</v>
      </c>
      <c r="S211" s="498">
        <v>5.0999999999999996</v>
      </c>
      <c r="T211" s="498">
        <v>5.2</v>
      </c>
      <c r="U211" s="498">
        <v>5</v>
      </c>
      <c r="V211" s="498">
        <v>5</v>
      </c>
      <c r="W211" s="498">
        <v>5.2</v>
      </c>
      <c r="X211" s="498">
        <v>5.4</v>
      </c>
      <c r="Y211" s="498">
        <v>5.7</v>
      </c>
      <c r="Z211" s="498">
        <v>5.5</v>
      </c>
      <c r="AA211" s="498">
        <v>5.7</v>
      </c>
      <c r="AB211" s="498">
        <v>5.2</v>
      </c>
      <c r="AC211" s="498">
        <v>5.6999999999999993</v>
      </c>
      <c r="AD211" s="498">
        <v>5.8000000000000007</v>
      </c>
      <c r="AE211" s="498">
        <v>5.8000000000000007</v>
      </c>
      <c r="AF211" s="498">
        <v>5.5</v>
      </c>
      <c r="AG211" s="498">
        <v>5.5</v>
      </c>
      <c r="AH211" s="498">
        <v>5.3000000000000007</v>
      </c>
      <c r="AI211" s="498">
        <v>5.2</v>
      </c>
      <c r="AJ211" s="498">
        <v>4.8</v>
      </c>
      <c r="AK211" s="498">
        <v>4.4000000000000004</v>
      </c>
      <c r="AL211" s="498">
        <v>4.5</v>
      </c>
      <c r="AM211" s="498">
        <v>4.3</v>
      </c>
      <c r="AN211" s="498">
        <v>4.2</v>
      </c>
      <c r="AO211" s="498">
        <v>4.0999999999999996</v>
      </c>
      <c r="AP211" s="498">
        <v>4.5999999999999996</v>
      </c>
      <c r="AQ211" s="498">
        <v>5.0999999999999996</v>
      </c>
      <c r="AR211" s="498">
        <v>5.4</v>
      </c>
    </row>
    <row r="212" spans="1:44">
      <c r="A212" s="94" t="s">
        <v>22</v>
      </c>
      <c r="B212" s="95" t="s">
        <v>118</v>
      </c>
      <c r="C212" s="95"/>
      <c r="D212" s="31" t="s">
        <v>115</v>
      </c>
      <c r="E212" s="65" t="s">
        <v>143</v>
      </c>
      <c r="F212" s="65" t="s">
        <v>142</v>
      </c>
      <c r="G212" s="498">
        <v>28.8</v>
      </c>
      <c r="H212" s="498">
        <v>26.7</v>
      </c>
      <c r="I212" s="498">
        <v>25</v>
      </c>
      <c r="J212" s="498">
        <v>25.9</v>
      </c>
      <c r="K212" s="498">
        <v>27</v>
      </c>
      <c r="L212" s="498">
        <v>26.2</v>
      </c>
      <c r="M212" s="498">
        <v>22.4</v>
      </c>
      <c r="N212" s="498">
        <v>22.7</v>
      </c>
      <c r="O212" s="498">
        <v>24.2</v>
      </c>
      <c r="P212" s="498">
        <v>26.3</v>
      </c>
      <c r="Q212" s="498">
        <v>23.9</v>
      </c>
      <c r="R212" s="498">
        <v>23.4</v>
      </c>
      <c r="S212" s="498">
        <v>22</v>
      </c>
      <c r="T212" s="498">
        <v>21.2</v>
      </c>
      <c r="U212" s="498">
        <v>18.899999999999999</v>
      </c>
      <c r="V212" s="498">
        <v>19.600000000000001</v>
      </c>
      <c r="W212" s="498">
        <v>19.899999999999999</v>
      </c>
      <c r="X212" s="498">
        <v>21.6</v>
      </c>
      <c r="Y212" s="498">
        <v>22.7</v>
      </c>
      <c r="Z212" s="498">
        <v>23.1</v>
      </c>
      <c r="AA212" s="498">
        <v>26.6</v>
      </c>
      <c r="AB212" s="498">
        <v>24.5</v>
      </c>
      <c r="AC212" s="498">
        <v>23.6</v>
      </c>
      <c r="AD212" s="498">
        <v>23.8</v>
      </c>
      <c r="AE212" s="498">
        <v>24.3</v>
      </c>
      <c r="AF212" s="498">
        <v>22.700000000000003</v>
      </c>
      <c r="AG212" s="498">
        <v>20.900000000000002</v>
      </c>
      <c r="AH212" s="498">
        <v>20.3</v>
      </c>
      <c r="AI212" s="498">
        <v>19.200000000000003</v>
      </c>
      <c r="AJ212" s="498">
        <v>18</v>
      </c>
      <c r="AK212" s="498">
        <v>17.600000000000001</v>
      </c>
      <c r="AL212" s="498">
        <v>17.8</v>
      </c>
      <c r="AM212" s="498">
        <v>16.5</v>
      </c>
      <c r="AN212" s="498">
        <v>15.6</v>
      </c>
      <c r="AO212" s="498">
        <v>16.899999999999999</v>
      </c>
      <c r="AP212" s="498">
        <v>21.8</v>
      </c>
      <c r="AQ212" s="498">
        <v>23.1</v>
      </c>
      <c r="AR212" s="498">
        <v>22.4</v>
      </c>
    </row>
    <row r="213" spans="1:44">
      <c r="A213" s="94" t="s">
        <v>23</v>
      </c>
      <c r="B213" s="95" t="s">
        <v>118</v>
      </c>
      <c r="C213" s="95"/>
      <c r="D213" s="31" t="s">
        <v>115</v>
      </c>
      <c r="E213" s="65" t="s">
        <v>143</v>
      </c>
      <c r="F213" s="65" t="s">
        <v>142</v>
      </c>
      <c r="G213" s="498">
        <v>4.2</v>
      </c>
      <c r="H213" s="498">
        <v>3.2</v>
      </c>
      <c r="I213" s="498">
        <v>3.1</v>
      </c>
      <c r="J213" s="498">
        <v>3.2</v>
      </c>
      <c r="K213" s="498">
        <v>3.1</v>
      </c>
      <c r="L213" s="498">
        <v>3</v>
      </c>
      <c r="M213" s="498">
        <v>2.5</v>
      </c>
      <c r="N213" s="498">
        <v>2.6</v>
      </c>
      <c r="O213" s="498">
        <v>3.1</v>
      </c>
      <c r="P213" s="498">
        <v>3.3</v>
      </c>
      <c r="Q213" s="498">
        <v>3</v>
      </c>
      <c r="R213" s="498">
        <v>3.4</v>
      </c>
      <c r="S213" s="498">
        <v>3.2</v>
      </c>
      <c r="T213" s="498">
        <v>2.9</v>
      </c>
      <c r="U213" s="498">
        <v>2.6</v>
      </c>
      <c r="V213" s="498">
        <v>2.9</v>
      </c>
      <c r="W213" s="498">
        <v>3.2</v>
      </c>
      <c r="X213" s="498">
        <v>3.3000000000000003</v>
      </c>
      <c r="Y213" s="498">
        <v>3.3</v>
      </c>
      <c r="Z213" s="498">
        <v>3.9</v>
      </c>
      <c r="AA213" s="498">
        <v>3.9</v>
      </c>
      <c r="AB213" s="498">
        <v>4.0999999999999996</v>
      </c>
      <c r="AC213" s="498">
        <v>4.4000000000000004</v>
      </c>
      <c r="AD213" s="498">
        <v>4.5999999999999996</v>
      </c>
      <c r="AE213" s="498">
        <v>4.4000000000000004</v>
      </c>
      <c r="AF213" s="498">
        <v>4.7999999999999989</v>
      </c>
      <c r="AG213" s="498">
        <v>4.6999999999999993</v>
      </c>
      <c r="AH213" s="498">
        <v>4.5999999999999996</v>
      </c>
      <c r="AI213" s="498">
        <v>4.5999999999999996</v>
      </c>
      <c r="AJ213" s="498">
        <v>4</v>
      </c>
      <c r="AK213" s="498">
        <v>4.9000000000000004</v>
      </c>
      <c r="AL213" s="498">
        <v>5.2</v>
      </c>
      <c r="AM213" s="498">
        <v>5.2</v>
      </c>
      <c r="AN213" s="498">
        <v>5.2</v>
      </c>
      <c r="AO213" s="498">
        <v>5.3</v>
      </c>
      <c r="AP213" s="498">
        <v>5.0999999999999996</v>
      </c>
      <c r="AQ213" s="498">
        <v>5.2</v>
      </c>
      <c r="AR213" s="498">
        <v>5.6</v>
      </c>
    </row>
    <row r="214" spans="1:44">
      <c r="A214" s="94" t="s">
        <v>24</v>
      </c>
      <c r="B214" s="95" t="s">
        <v>118</v>
      </c>
      <c r="C214" s="95"/>
      <c r="D214" s="31" t="s">
        <v>115</v>
      </c>
      <c r="E214" s="65" t="s">
        <v>143</v>
      </c>
      <c r="F214" s="65" t="s">
        <v>142</v>
      </c>
      <c r="G214" s="498">
        <v>67.599999999999994</v>
      </c>
      <c r="H214" s="498">
        <v>54</v>
      </c>
      <c r="I214" s="498">
        <v>48.5</v>
      </c>
      <c r="J214" s="498">
        <v>54.6</v>
      </c>
      <c r="K214" s="498">
        <v>55.4</v>
      </c>
      <c r="L214" s="498">
        <v>53.800000000000004</v>
      </c>
      <c r="M214" s="498">
        <v>50.4</v>
      </c>
      <c r="N214" s="498">
        <v>54.4</v>
      </c>
      <c r="O214" s="498">
        <v>56.5</v>
      </c>
      <c r="P214" s="498">
        <v>62.699999999999996</v>
      </c>
      <c r="Q214" s="498">
        <v>62.9</v>
      </c>
      <c r="R214" s="498">
        <v>63.9</v>
      </c>
      <c r="S214" s="498">
        <v>65.900000000000006</v>
      </c>
      <c r="T214" s="498">
        <v>65.3</v>
      </c>
      <c r="U214" s="498">
        <v>55.9</v>
      </c>
      <c r="V214" s="498">
        <v>55.5</v>
      </c>
      <c r="W214" s="498">
        <v>56.300000000000004</v>
      </c>
      <c r="X214" s="498">
        <v>62.699999999999996</v>
      </c>
      <c r="Y214" s="498">
        <v>66.400000000000006</v>
      </c>
      <c r="Z214" s="498">
        <v>71.899999999999991</v>
      </c>
      <c r="AA214" s="498">
        <v>76.900000000000006</v>
      </c>
      <c r="AB214" s="498">
        <v>72.699999999999989</v>
      </c>
      <c r="AC214" s="498">
        <v>67.8</v>
      </c>
      <c r="AD214" s="498">
        <v>63.8</v>
      </c>
      <c r="AE214" s="498">
        <v>62.1</v>
      </c>
      <c r="AF214" s="498">
        <v>58.300000000000004</v>
      </c>
      <c r="AG214" s="498">
        <v>55.6</v>
      </c>
      <c r="AH214" s="498">
        <v>51.4</v>
      </c>
      <c r="AI214" s="498">
        <v>49.3</v>
      </c>
      <c r="AJ214" s="498">
        <v>40.799999999999997</v>
      </c>
      <c r="AK214" s="498">
        <v>39.299999999999997</v>
      </c>
      <c r="AL214" s="498">
        <v>39</v>
      </c>
      <c r="AM214" s="498">
        <v>38.4</v>
      </c>
      <c r="AN214" s="498">
        <v>37.700000000000003</v>
      </c>
      <c r="AO214" s="498">
        <v>39.200000000000003</v>
      </c>
      <c r="AP214" s="498">
        <v>38.1</v>
      </c>
      <c r="AQ214" s="498">
        <v>38.1</v>
      </c>
      <c r="AR214" s="498">
        <v>39.5</v>
      </c>
    </row>
    <row r="215" spans="1:44">
      <c r="A215" s="94" t="s">
        <v>25</v>
      </c>
      <c r="B215" s="95" t="s">
        <v>118</v>
      </c>
      <c r="C215" s="95"/>
      <c r="D215" s="31" t="s">
        <v>115</v>
      </c>
      <c r="E215" s="65" t="s">
        <v>143</v>
      </c>
      <c r="F215" s="65" t="s">
        <v>142</v>
      </c>
      <c r="G215" s="498">
        <v>20.9</v>
      </c>
      <c r="H215" s="498">
        <v>20.3</v>
      </c>
      <c r="I215" s="498">
        <v>17.5</v>
      </c>
      <c r="J215" s="498">
        <v>19.3</v>
      </c>
      <c r="K215" s="498">
        <v>18.8</v>
      </c>
      <c r="L215" s="498">
        <v>17.399999999999999</v>
      </c>
      <c r="M215" s="498">
        <v>14.2</v>
      </c>
      <c r="N215" s="498">
        <v>17.5</v>
      </c>
      <c r="O215" s="498">
        <v>18.8</v>
      </c>
      <c r="P215" s="498">
        <v>20.7</v>
      </c>
      <c r="Q215" s="498">
        <v>21.5</v>
      </c>
      <c r="R215" s="498">
        <v>21.8</v>
      </c>
      <c r="S215" s="498">
        <v>20</v>
      </c>
      <c r="T215" s="498">
        <v>19.3</v>
      </c>
      <c r="U215" s="498">
        <v>17.600000000000001</v>
      </c>
      <c r="V215" s="498">
        <v>18.3</v>
      </c>
      <c r="W215" s="498">
        <v>19.8</v>
      </c>
      <c r="X215" s="498">
        <v>20.8</v>
      </c>
      <c r="Y215" s="498">
        <v>21.6</v>
      </c>
      <c r="Z215" s="498">
        <v>22.5</v>
      </c>
      <c r="AA215" s="498">
        <v>22.7</v>
      </c>
      <c r="AB215" s="498">
        <v>23</v>
      </c>
      <c r="AC215" s="498">
        <v>21.3</v>
      </c>
      <c r="AD215" s="498">
        <v>20.399999999999999</v>
      </c>
      <c r="AE215" s="498">
        <v>20.2</v>
      </c>
      <c r="AF215" s="498">
        <v>19</v>
      </c>
      <c r="AG215" s="498">
        <v>18.5</v>
      </c>
      <c r="AH215" s="498">
        <v>17.7</v>
      </c>
      <c r="AI215" s="498">
        <v>16.400000000000002</v>
      </c>
      <c r="AJ215" s="498">
        <v>14.7</v>
      </c>
      <c r="AK215" s="498">
        <v>14.1</v>
      </c>
      <c r="AL215" s="498">
        <v>14.3</v>
      </c>
      <c r="AM215" s="498">
        <v>13.9</v>
      </c>
      <c r="AN215" s="498">
        <v>15</v>
      </c>
      <c r="AO215" s="498">
        <v>17.2</v>
      </c>
      <c r="AP215" s="498">
        <v>19.5</v>
      </c>
      <c r="AQ215" s="498">
        <v>18.899999999999999</v>
      </c>
      <c r="AR215" s="498">
        <v>19.100000000000001</v>
      </c>
    </row>
    <row r="216" spans="1:44">
      <c r="A216" s="94" t="s">
        <v>26</v>
      </c>
      <c r="B216" s="95" t="s">
        <v>118</v>
      </c>
      <c r="C216" s="95"/>
      <c r="D216" s="31" t="s">
        <v>115</v>
      </c>
      <c r="E216" s="65" t="s">
        <v>143</v>
      </c>
      <c r="F216" s="65" t="s">
        <v>142</v>
      </c>
      <c r="G216" s="498">
        <v>1</v>
      </c>
      <c r="H216" s="498">
        <v>0.1</v>
      </c>
      <c r="I216" s="498">
        <v>0.3</v>
      </c>
      <c r="J216" s="498">
        <v>0.2</v>
      </c>
      <c r="K216" s="498">
        <v>0.2</v>
      </c>
      <c r="L216" s="498">
        <v>0.2</v>
      </c>
      <c r="M216" s="498">
        <v>0.2</v>
      </c>
      <c r="N216" s="498">
        <v>0.2</v>
      </c>
      <c r="O216" s="498">
        <v>0.2</v>
      </c>
      <c r="P216" s="498">
        <v>0.2</v>
      </c>
      <c r="Q216" s="498">
        <v>0.2</v>
      </c>
      <c r="R216" s="498">
        <v>0.2</v>
      </c>
      <c r="S216" s="498">
        <v>0.2</v>
      </c>
      <c r="T216" s="498">
        <v>0.2</v>
      </c>
      <c r="U216" s="498">
        <v>0.2</v>
      </c>
      <c r="V216" s="498">
        <v>0.2</v>
      </c>
      <c r="W216" s="498">
        <v>0.2</v>
      </c>
      <c r="X216" s="498">
        <v>0.2</v>
      </c>
      <c r="Y216" s="498">
        <v>0.2</v>
      </c>
      <c r="Z216" s="498">
        <v>0.2</v>
      </c>
      <c r="AA216" s="498">
        <v>0.2</v>
      </c>
      <c r="AB216" s="498">
        <v>0.3</v>
      </c>
      <c r="AC216" s="498">
        <v>0.3</v>
      </c>
      <c r="AD216" s="498">
        <v>0.3</v>
      </c>
      <c r="AE216" s="498">
        <v>0.2</v>
      </c>
      <c r="AF216" s="498">
        <v>0.3</v>
      </c>
      <c r="AG216" s="498">
        <v>0.3</v>
      </c>
      <c r="AH216" s="498">
        <v>0.3</v>
      </c>
      <c r="AI216" s="498">
        <v>0.3</v>
      </c>
      <c r="AJ216" s="498">
        <v>0.2</v>
      </c>
      <c r="AK216" s="498">
        <v>0.2</v>
      </c>
      <c r="AL216" s="498">
        <v>0.3</v>
      </c>
      <c r="AM216" s="498">
        <v>0.2</v>
      </c>
      <c r="AN216" s="498">
        <v>0.1</v>
      </c>
      <c r="AO216" s="498">
        <v>0.1</v>
      </c>
      <c r="AP216" s="498">
        <v>0.1</v>
      </c>
      <c r="AQ216" s="498">
        <v>0.1</v>
      </c>
      <c r="AR216" s="498">
        <v>0.1</v>
      </c>
    </row>
    <row r="217" spans="1:44">
      <c r="A217" s="94" t="s">
        <v>27</v>
      </c>
      <c r="B217" s="95" t="s">
        <v>118</v>
      </c>
      <c r="C217" s="95"/>
      <c r="D217" s="31" t="s">
        <v>115</v>
      </c>
      <c r="E217" s="65" t="s">
        <v>143</v>
      </c>
      <c r="F217" s="65" t="s">
        <v>142</v>
      </c>
      <c r="G217" s="498">
        <v>68.8</v>
      </c>
      <c r="H217" s="498">
        <v>68.800000000000011</v>
      </c>
      <c r="I217" s="498">
        <v>66.399999999999991</v>
      </c>
      <c r="J217" s="498">
        <v>62.5</v>
      </c>
      <c r="K217" s="498">
        <v>60.5</v>
      </c>
      <c r="L217" s="498">
        <v>48.8</v>
      </c>
      <c r="M217" s="498">
        <v>35.5</v>
      </c>
      <c r="N217" s="498">
        <v>33.4</v>
      </c>
      <c r="O217" s="498">
        <v>35.799999999999997</v>
      </c>
      <c r="P217" s="498">
        <v>37.1</v>
      </c>
      <c r="Q217" s="498">
        <v>38.700000000000003</v>
      </c>
      <c r="R217" s="498">
        <v>36.200000000000003</v>
      </c>
      <c r="S217" s="498">
        <v>32.700000000000003</v>
      </c>
      <c r="T217" s="498">
        <v>32.4</v>
      </c>
      <c r="U217" s="498">
        <v>29.3</v>
      </c>
      <c r="V217" s="498">
        <v>28.599999999999998</v>
      </c>
      <c r="W217" s="498">
        <v>29.6</v>
      </c>
      <c r="X217" s="498">
        <v>32.6</v>
      </c>
      <c r="Y217" s="498">
        <v>34.5</v>
      </c>
      <c r="Z217" s="498">
        <v>35.299999999999997</v>
      </c>
      <c r="AA217" s="498">
        <v>36.700000000000003</v>
      </c>
      <c r="AB217" s="498">
        <v>36.9</v>
      </c>
      <c r="AC217" s="498">
        <v>36.4</v>
      </c>
      <c r="AD217" s="498">
        <v>35.1</v>
      </c>
      <c r="AE217" s="498">
        <v>34.6</v>
      </c>
      <c r="AF217" s="498">
        <v>32.800000000000004</v>
      </c>
      <c r="AG217" s="498">
        <v>32.4</v>
      </c>
      <c r="AH217" s="498">
        <v>32.800000000000004</v>
      </c>
      <c r="AI217" s="498">
        <v>31.599999999999998</v>
      </c>
      <c r="AJ217" s="498">
        <v>27.7</v>
      </c>
      <c r="AK217" s="498">
        <v>26.3</v>
      </c>
      <c r="AL217" s="498">
        <v>24.5</v>
      </c>
      <c r="AM217" s="498">
        <v>22.7</v>
      </c>
      <c r="AN217" s="498">
        <v>22.1</v>
      </c>
      <c r="AO217" s="498">
        <v>21.6</v>
      </c>
      <c r="AP217" s="498">
        <v>21.2</v>
      </c>
      <c r="AQ217" s="498">
        <v>22.2</v>
      </c>
      <c r="AR217" s="498">
        <v>23.1</v>
      </c>
    </row>
    <row r="218" spans="1:44">
      <c r="A218" s="94" t="s">
        <v>28</v>
      </c>
      <c r="B218" s="95" t="s">
        <v>118</v>
      </c>
      <c r="C218" s="95"/>
      <c r="D218" s="31" t="s">
        <v>115</v>
      </c>
      <c r="E218" s="65" t="s">
        <v>143</v>
      </c>
      <c r="F218" s="65" t="s">
        <v>142</v>
      </c>
      <c r="G218" s="498">
        <v>42.8</v>
      </c>
      <c r="H218" s="498">
        <v>41</v>
      </c>
      <c r="I218" s="498">
        <v>35.299999999999997</v>
      </c>
      <c r="J218" s="498">
        <v>39.6</v>
      </c>
      <c r="K218" s="498">
        <v>37.200000000000003</v>
      </c>
      <c r="L218" s="498">
        <v>37.9</v>
      </c>
      <c r="M218" s="498">
        <v>36.299999999999997</v>
      </c>
      <c r="N218" s="498">
        <v>33.6</v>
      </c>
      <c r="O218" s="498">
        <v>35.1</v>
      </c>
      <c r="P218" s="498">
        <v>38.6</v>
      </c>
      <c r="Q218" s="498">
        <v>36.700000000000003</v>
      </c>
      <c r="R218" s="498">
        <v>34.1</v>
      </c>
      <c r="S218" s="498">
        <v>32.1</v>
      </c>
      <c r="T218" s="498">
        <v>32.200000000000003</v>
      </c>
      <c r="U218" s="498">
        <v>29.5</v>
      </c>
      <c r="V218" s="498">
        <v>28.3</v>
      </c>
      <c r="W218" s="498">
        <v>30</v>
      </c>
      <c r="X218" s="498">
        <v>32.700000000000003</v>
      </c>
      <c r="Y218" s="498">
        <v>34.1</v>
      </c>
      <c r="Z218" s="498">
        <v>34.700000000000003</v>
      </c>
      <c r="AA218" s="498">
        <v>34.6</v>
      </c>
      <c r="AB218" s="498">
        <v>29.2</v>
      </c>
      <c r="AC218" s="498">
        <v>27</v>
      </c>
      <c r="AD218" s="498">
        <v>26.6</v>
      </c>
      <c r="AE218" s="498">
        <v>25.099999999999998</v>
      </c>
      <c r="AF218" s="498">
        <v>23.200000000000003</v>
      </c>
      <c r="AG218" s="498">
        <v>23.1</v>
      </c>
      <c r="AH218" s="498">
        <v>21.1</v>
      </c>
      <c r="AI218" s="498">
        <v>20.200000000000003</v>
      </c>
      <c r="AJ218" s="498">
        <v>19.2</v>
      </c>
      <c r="AK218" s="498">
        <v>20</v>
      </c>
      <c r="AL218" s="498">
        <v>20.700000000000003</v>
      </c>
      <c r="AM218" s="498">
        <v>20</v>
      </c>
      <c r="AN218" s="498">
        <v>20.399999999999999</v>
      </c>
      <c r="AO218" s="498">
        <v>19.100000000000001</v>
      </c>
      <c r="AP218" s="498">
        <v>17.899999999999999</v>
      </c>
      <c r="AQ218" s="498">
        <v>18.600000000000001</v>
      </c>
      <c r="AR218" s="498">
        <v>19.2</v>
      </c>
    </row>
    <row r="219" spans="1:44">
      <c r="A219" s="94" t="s">
        <v>29</v>
      </c>
      <c r="B219" s="95" t="s">
        <v>118</v>
      </c>
      <c r="C219" s="95"/>
      <c r="D219" s="31" t="s">
        <v>115</v>
      </c>
      <c r="E219" s="65" t="s">
        <v>143</v>
      </c>
      <c r="F219" s="65" t="s">
        <v>142</v>
      </c>
      <c r="G219" s="498">
        <v>6.2</v>
      </c>
      <c r="H219" s="498">
        <v>6.5</v>
      </c>
      <c r="I219" s="498">
        <v>6.2</v>
      </c>
      <c r="J219" s="498">
        <v>6.1</v>
      </c>
      <c r="K219" s="498">
        <v>6.2</v>
      </c>
      <c r="L219" s="498">
        <v>6.3</v>
      </c>
      <c r="M219" s="498">
        <v>4</v>
      </c>
      <c r="N219" s="498">
        <v>2.8</v>
      </c>
      <c r="O219" s="498">
        <v>2.9</v>
      </c>
      <c r="P219" s="498">
        <v>2.8</v>
      </c>
      <c r="Q219" s="498">
        <v>3.1</v>
      </c>
      <c r="R219" s="498">
        <v>3.1</v>
      </c>
      <c r="S219" s="498">
        <v>2.8</v>
      </c>
      <c r="T219" s="498">
        <v>3.1</v>
      </c>
      <c r="U219" s="498">
        <v>2.6</v>
      </c>
      <c r="V219" s="498">
        <v>2.7</v>
      </c>
      <c r="W219" s="498">
        <v>2.9</v>
      </c>
      <c r="X219" s="498">
        <v>3.3</v>
      </c>
      <c r="Y219" s="498">
        <v>3.4</v>
      </c>
      <c r="Z219" s="498">
        <v>3.6</v>
      </c>
      <c r="AA219" s="498">
        <v>3.5</v>
      </c>
      <c r="AB219" s="498">
        <v>3.2</v>
      </c>
      <c r="AC219" s="498">
        <v>3.4</v>
      </c>
      <c r="AD219" s="498">
        <v>3.2</v>
      </c>
      <c r="AE219" s="498">
        <v>3.1</v>
      </c>
      <c r="AF219" s="498">
        <v>3</v>
      </c>
      <c r="AG219" s="498">
        <v>2.8</v>
      </c>
      <c r="AH219" s="498">
        <v>2.6</v>
      </c>
      <c r="AI219" s="498">
        <v>2.6</v>
      </c>
      <c r="AJ219" s="498">
        <v>2.4</v>
      </c>
      <c r="AK219" s="498">
        <v>2.6</v>
      </c>
      <c r="AL219" s="498">
        <v>2.2000000000000002</v>
      </c>
      <c r="AM219" s="498">
        <v>2.2000000000000002</v>
      </c>
      <c r="AN219" s="498">
        <v>2</v>
      </c>
      <c r="AO219" s="498">
        <v>2.2000000000000002</v>
      </c>
      <c r="AP219" s="498">
        <v>2.2999999999999998</v>
      </c>
      <c r="AQ219" s="498">
        <v>2</v>
      </c>
      <c r="AR219" s="498">
        <v>2.4</v>
      </c>
    </row>
    <row r="220" spans="1:44">
      <c r="A220" s="94" t="s">
        <v>30</v>
      </c>
      <c r="B220" s="95" t="s">
        <v>118</v>
      </c>
      <c r="C220" s="95"/>
      <c r="D220" s="31" t="s">
        <v>115</v>
      </c>
      <c r="E220" s="65" t="s">
        <v>143</v>
      </c>
      <c r="F220" s="65" t="s">
        <v>142</v>
      </c>
      <c r="G220" s="498">
        <v>7.9</v>
      </c>
      <c r="H220" s="498">
        <v>8.1</v>
      </c>
      <c r="I220" s="498">
        <v>6.9</v>
      </c>
      <c r="J220" s="498">
        <v>7</v>
      </c>
      <c r="K220" s="498">
        <v>9.6</v>
      </c>
      <c r="L220" s="498">
        <v>8.4</v>
      </c>
      <c r="M220" s="498">
        <v>8.9</v>
      </c>
      <c r="N220" s="498">
        <v>9.6999999999999993</v>
      </c>
      <c r="O220" s="498">
        <v>10</v>
      </c>
      <c r="P220" s="498">
        <v>11.3</v>
      </c>
      <c r="Q220" s="498">
        <v>12.3</v>
      </c>
      <c r="R220" s="498">
        <v>13.8</v>
      </c>
      <c r="S220" s="498">
        <v>13.1</v>
      </c>
      <c r="T220" s="498">
        <v>12.3</v>
      </c>
      <c r="U220" s="498">
        <v>11.7</v>
      </c>
      <c r="V220" s="498">
        <v>12</v>
      </c>
      <c r="W220" s="498">
        <v>12</v>
      </c>
      <c r="X220" s="498">
        <v>13.5</v>
      </c>
      <c r="Y220" s="498">
        <v>14.4</v>
      </c>
      <c r="Z220" s="498">
        <v>15.7</v>
      </c>
      <c r="AA220" s="498">
        <v>16.599999999999998</v>
      </c>
      <c r="AB220" s="498">
        <v>15.9</v>
      </c>
      <c r="AC220" s="498">
        <v>15</v>
      </c>
      <c r="AD220" s="498">
        <v>14.1</v>
      </c>
      <c r="AE220" s="498">
        <v>13.8</v>
      </c>
      <c r="AF220" s="498">
        <v>12.8</v>
      </c>
      <c r="AG220" s="498">
        <v>11.9</v>
      </c>
      <c r="AH220" s="498">
        <v>11.5</v>
      </c>
      <c r="AI220" s="498">
        <v>12.5</v>
      </c>
      <c r="AJ220" s="498">
        <v>12.6</v>
      </c>
      <c r="AK220" s="498">
        <v>13</v>
      </c>
      <c r="AL220" s="498">
        <v>13.5</v>
      </c>
      <c r="AM220" s="498">
        <v>12.3</v>
      </c>
      <c r="AN220" s="498">
        <v>12</v>
      </c>
      <c r="AO220" s="498">
        <v>11.5</v>
      </c>
      <c r="AP220" s="498">
        <v>12.2</v>
      </c>
      <c r="AQ220" s="498">
        <v>12.3</v>
      </c>
      <c r="AR220" s="498">
        <v>12.3</v>
      </c>
    </row>
    <row r="221" spans="1:44">
      <c r="A221" s="94" t="s">
        <v>31</v>
      </c>
      <c r="B221" s="95" t="s">
        <v>118</v>
      </c>
      <c r="C221" s="95"/>
      <c r="D221" s="31" t="s">
        <v>115</v>
      </c>
      <c r="E221" s="65" t="s">
        <v>143</v>
      </c>
      <c r="F221" s="65" t="s">
        <v>142</v>
      </c>
      <c r="G221" s="498">
        <v>53.7</v>
      </c>
      <c r="H221" s="498">
        <v>48.9</v>
      </c>
      <c r="I221" s="498">
        <v>47.1</v>
      </c>
      <c r="J221" s="498">
        <v>46.3</v>
      </c>
      <c r="K221" s="498">
        <v>38.1</v>
      </c>
      <c r="L221" s="498">
        <v>33.799999999999997</v>
      </c>
      <c r="M221" s="498">
        <v>25.5</v>
      </c>
      <c r="N221" s="498">
        <v>24.4</v>
      </c>
      <c r="O221" s="498">
        <v>27.6</v>
      </c>
      <c r="P221" s="498">
        <v>28.6</v>
      </c>
      <c r="Q221" s="498">
        <v>28.3</v>
      </c>
      <c r="R221" s="498">
        <v>28.5</v>
      </c>
      <c r="S221" s="498">
        <v>25.5</v>
      </c>
      <c r="T221" s="498">
        <v>24.8</v>
      </c>
      <c r="U221" s="498">
        <v>23.3</v>
      </c>
      <c r="V221" s="498">
        <v>23.1</v>
      </c>
      <c r="W221" s="498">
        <v>24.5</v>
      </c>
      <c r="X221" s="498">
        <v>26.7</v>
      </c>
      <c r="Y221" s="498">
        <v>27.7</v>
      </c>
      <c r="Z221" s="498">
        <v>30</v>
      </c>
      <c r="AA221" s="498">
        <v>30.2</v>
      </c>
      <c r="AB221" s="498">
        <v>30.2</v>
      </c>
      <c r="AC221" s="498">
        <v>28.700000000000003</v>
      </c>
      <c r="AD221" s="498">
        <v>28.1</v>
      </c>
      <c r="AE221" s="498">
        <v>28.8</v>
      </c>
      <c r="AF221" s="498">
        <v>27.1</v>
      </c>
      <c r="AG221" s="498">
        <v>25.400000000000006</v>
      </c>
      <c r="AH221" s="498">
        <v>24.100000000000005</v>
      </c>
      <c r="AI221" s="498">
        <v>24.400000000000006</v>
      </c>
      <c r="AJ221" s="498">
        <v>22.7</v>
      </c>
      <c r="AK221" s="498">
        <v>23.9</v>
      </c>
      <c r="AL221" s="498">
        <v>22.7</v>
      </c>
      <c r="AM221" s="498">
        <v>22</v>
      </c>
      <c r="AN221" s="498">
        <v>22.8</v>
      </c>
      <c r="AO221" s="498">
        <v>24.2</v>
      </c>
      <c r="AP221" s="498">
        <v>21.7</v>
      </c>
      <c r="AQ221" s="498">
        <v>25.5</v>
      </c>
      <c r="AR221" s="498">
        <v>25.9</v>
      </c>
    </row>
    <row r="222" spans="1:44">
      <c r="A222" s="94" t="s">
        <v>32</v>
      </c>
      <c r="B222" s="95" t="s">
        <v>118</v>
      </c>
      <c r="C222" s="95"/>
      <c r="D222" s="31" t="s">
        <v>115</v>
      </c>
      <c r="E222" s="65" t="s">
        <v>143</v>
      </c>
      <c r="F222" s="65" t="s">
        <v>142</v>
      </c>
      <c r="G222" s="498">
        <v>0.7</v>
      </c>
      <c r="H222" s="498">
        <v>0.6</v>
      </c>
      <c r="I222" s="498">
        <v>0.5</v>
      </c>
      <c r="J222" s="498">
        <v>1</v>
      </c>
      <c r="K222" s="498">
        <v>0.8</v>
      </c>
      <c r="L222" s="498">
        <v>0.8</v>
      </c>
      <c r="M222" s="498">
        <v>0.8</v>
      </c>
      <c r="N222" s="498">
        <v>0.9</v>
      </c>
      <c r="O222" s="498">
        <v>1</v>
      </c>
      <c r="P222" s="498">
        <v>1.1000000000000001</v>
      </c>
      <c r="Q222" s="498">
        <v>1.4</v>
      </c>
      <c r="R222" s="498">
        <v>1.5</v>
      </c>
      <c r="S222" s="498">
        <v>1.3</v>
      </c>
      <c r="T222" s="498">
        <v>1.4</v>
      </c>
      <c r="U222" s="498">
        <v>1.1000000000000001</v>
      </c>
      <c r="V222" s="498">
        <v>1.2</v>
      </c>
      <c r="W222" s="498">
        <v>1.2</v>
      </c>
      <c r="X222" s="498">
        <v>1.3</v>
      </c>
      <c r="Y222" s="498">
        <v>1.3</v>
      </c>
      <c r="Z222" s="498">
        <v>1.5</v>
      </c>
      <c r="AA222" s="498">
        <v>1.5</v>
      </c>
      <c r="AB222" s="498">
        <v>1.4</v>
      </c>
      <c r="AC222" s="498">
        <v>1.4</v>
      </c>
      <c r="AD222" s="498">
        <v>1</v>
      </c>
      <c r="AE222" s="498">
        <v>1.2</v>
      </c>
      <c r="AF222" s="498">
        <v>1.2</v>
      </c>
      <c r="AG222" s="498">
        <v>1.1000000000000001</v>
      </c>
      <c r="AH222" s="498">
        <v>1</v>
      </c>
      <c r="AI222" s="498">
        <v>1</v>
      </c>
      <c r="AJ222" s="498">
        <v>1</v>
      </c>
      <c r="AK222" s="498">
        <v>1</v>
      </c>
      <c r="AL222" s="498">
        <v>1</v>
      </c>
      <c r="AM222" s="498">
        <v>1</v>
      </c>
      <c r="AN222" s="498">
        <v>0.8</v>
      </c>
      <c r="AO222" s="498">
        <v>0.9</v>
      </c>
      <c r="AP222" s="498">
        <v>0.9</v>
      </c>
      <c r="AQ222" s="498">
        <v>0.9</v>
      </c>
      <c r="AR222" s="498">
        <v>1.1000000000000001</v>
      </c>
    </row>
    <row r="223" spans="1:44">
      <c r="A223" s="94" t="s">
        <v>117</v>
      </c>
      <c r="B223" s="95" t="s">
        <v>118</v>
      </c>
      <c r="C223" s="64"/>
      <c r="D223" s="31" t="s">
        <v>115</v>
      </c>
      <c r="E223" s="65" t="s">
        <v>143</v>
      </c>
      <c r="F223" s="65" t="s">
        <v>142</v>
      </c>
      <c r="G223" s="498">
        <v>364.59999999999997</v>
      </c>
      <c r="H223" s="498">
        <v>336.40000000000009</v>
      </c>
      <c r="I223" s="498">
        <v>320.09999999999997</v>
      </c>
      <c r="J223" s="498">
        <v>327.70000000000005</v>
      </c>
      <c r="K223" s="498">
        <v>316.50000000000006</v>
      </c>
      <c r="L223" s="498">
        <v>296.00000000000006</v>
      </c>
      <c r="M223" s="498">
        <v>252.1</v>
      </c>
      <c r="N223" s="498">
        <v>253.1</v>
      </c>
      <c r="O223" s="498">
        <v>267</v>
      </c>
      <c r="P223" s="498">
        <v>282.60000000000002</v>
      </c>
      <c r="Q223" s="498">
        <v>283.99999999999994</v>
      </c>
      <c r="R223" s="498">
        <v>281</v>
      </c>
      <c r="S223" s="498">
        <v>268.3</v>
      </c>
      <c r="T223" s="498">
        <v>265.09999999999997</v>
      </c>
      <c r="U223" s="498">
        <v>238.29999999999998</v>
      </c>
      <c r="V223" s="498">
        <v>238.89999999999998</v>
      </c>
      <c r="W223" s="498">
        <v>248.9</v>
      </c>
      <c r="X223" s="498">
        <v>273.10000000000002</v>
      </c>
      <c r="Y223" s="498">
        <v>287.59999999999997</v>
      </c>
      <c r="Z223" s="498">
        <v>298.7</v>
      </c>
      <c r="AA223" s="498">
        <v>312</v>
      </c>
      <c r="AB223" s="498">
        <v>296.59999999999997</v>
      </c>
      <c r="AC223" s="498">
        <v>284.60000000000002</v>
      </c>
      <c r="AD223" s="498">
        <v>276.09999999999997</v>
      </c>
      <c r="AE223" s="498">
        <v>272.7</v>
      </c>
      <c r="AF223" s="498">
        <v>257.70000000000005</v>
      </c>
      <c r="AG223" s="498">
        <v>246.80000000000004</v>
      </c>
      <c r="AH223" s="498">
        <v>235.39999999999998</v>
      </c>
      <c r="AI223" s="498">
        <v>229.10000000000002</v>
      </c>
      <c r="AJ223" s="498">
        <v>206.19999999999996</v>
      </c>
      <c r="AK223" s="498">
        <v>202.6</v>
      </c>
      <c r="AL223" s="498">
        <v>199.89999999999998</v>
      </c>
      <c r="AM223" s="498">
        <v>191.4</v>
      </c>
      <c r="AN223" s="498">
        <v>186.90000000000003</v>
      </c>
      <c r="AO223" s="498">
        <v>192.29999999999998</v>
      </c>
      <c r="AP223" s="498">
        <v>198.29999999999998</v>
      </c>
      <c r="AQ223" s="498">
        <v>206.9</v>
      </c>
      <c r="AR223" s="498">
        <v>212.7</v>
      </c>
    </row>
    <row r="224" spans="1:44">
      <c r="A224" s="94" t="s">
        <v>34</v>
      </c>
      <c r="B224" s="95" t="s">
        <v>118</v>
      </c>
      <c r="C224" s="95"/>
      <c r="D224" s="31" t="s">
        <v>115</v>
      </c>
      <c r="E224" s="65" t="s">
        <v>143</v>
      </c>
      <c r="F224" s="65" t="s">
        <v>142</v>
      </c>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c r="AO224" s="498"/>
      <c r="AP224" s="498"/>
      <c r="AQ224" s="498"/>
      <c r="AR224" s="498"/>
    </row>
    <row r="225" spans="1:44">
      <c r="A225" s="92" t="s">
        <v>35</v>
      </c>
      <c r="B225" s="93" t="s">
        <v>118</v>
      </c>
      <c r="C225" s="93"/>
      <c r="D225" s="63" t="s">
        <v>115</v>
      </c>
      <c r="E225" s="76" t="s">
        <v>143</v>
      </c>
      <c r="F225" s="76" t="s">
        <v>142</v>
      </c>
      <c r="G225" s="499">
        <v>364.59999999999997</v>
      </c>
      <c r="H225" s="499">
        <v>336.40000000000009</v>
      </c>
      <c r="I225" s="499">
        <v>320.09999999999997</v>
      </c>
      <c r="J225" s="499">
        <v>327.70000000000005</v>
      </c>
      <c r="K225" s="499">
        <v>316.50000000000006</v>
      </c>
      <c r="L225" s="499">
        <v>296.00000000000006</v>
      </c>
      <c r="M225" s="499">
        <v>252.1</v>
      </c>
      <c r="N225" s="499">
        <v>253.1</v>
      </c>
      <c r="O225" s="499">
        <v>267</v>
      </c>
      <c r="P225" s="499">
        <v>282.60000000000002</v>
      </c>
      <c r="Q225" s="499">
        <v>283.99999999999994</v>
      </c>
      <c r="R225" s="499">
        <v>281</v>
      </c>
      <c r="S225" s="499">
        <v>268.3</v>
      </c>
      <c r="T225" s="499">
        <v>265.09999999999997</v>
      </c>
      <c r="U225" s="499">
        <v>238.29999999999998</v>
      </c>
      <c r="V225" s="499">
        <v>238.89999999999998</v>
      </c>
      <c r="W225" s="499">
        <v>248.9</v>
      </c>
      <c r="X225" s="499">
        <v>273.10000000000002</v>
      </c>
      <c r="Y225" s="499">
        <v>287.59999999999997</v>
      </c>
      <c r="Z225" s="499">
        <v>298.7</v>
      </c>
      <c r="AA225" s="499">
        <v>312</v>
      </c>
      <c r="AB225" s="499">
        <v>296.59999999999997</v>
      </c>
      <c r="AC225" s="499">
        <v>284.60000000000002</v>
      </c>
      <c r="AD225" s="499">
        <v>276.09999999999997</v>
      </c>
      <c r="AE225" s="499">
        <v>272.7</v>
      </c>
      <c r="AF225" s="499">
        <v>257.70000000000005</v>
      </c>
      <c r="AG225" s="499">
        <v>246.80000000000004</v>
      </c>
      <c r="AH225" s="499">
        <v>235.39999999999998</v>
      </c>
      <c r="AI225" s="499">
        <v>229.10000000000002</v>
      </c>
      <c r="AJ225" s="499">
        <v>206.19999999999996</v>
      </c>
      <c r="AK225" s="499">
        <v>202.6</v>
      </c>
      <c r="AL225" s="499">
        <v>199.89999999999998</v>
      </c>
      <c r="AM225" s="499">
        <v>191.4</v>
      </c>
      <c r="AN225" s="499">
        <v>186.90000000000003</v>
      </c>
      <c r="AO225" s="499">
        <v>192.29999999999998</v>
      </c>
      <c r="AP225" s="499">
        <v>198.29999999999998</v>
      </c>
      <c r="AQ225" s="499">
        <v>206.9</v>
      </c>
      <c r="AR225" s="499">
        <v>212.7</v>
      </c>
    </row>
    <row r="226" spans="1:44">
      <c r="A226" s="94" t="s">
        <v>11</v>
      </c>
      <c r="B226" s="95" t="s">
        <v>119</v>
      </c>
      <c r="C226" s="95"/>
      <c r="D226" s="62" t="s">
        <v>109</v>
      </c>
      <c r="E226" s="65" t="s">
        <v>143</v>
      </c>
      <c r="F226" s="65" t="s">
        <v>142</v>
      </c>
      <c r="G226" s="463">
        <v>14.3</v>
      </c>
      <c r="H226" s="463">
        <v>12.6</v>
      </c>
      <c r="I226" s="463">
        <v>14.099999999999998</v>
      </c>
      <c r="J226" s="463">
        <v>12.1</v>
      </c>
      <c r="K226" s="463">
        <v>11.7</v>
      </c>
      <c r="L226" s="463">
        <v>12</v>
      </c>
      <c r="M226" s="498">
        <v>11.4</v>
      </c>
      <c r="N226" s="498">
        <v>13.1</v>
      </c>
      <c r="O226" s="498">
        <v>13.799999999999999</v>
      </c>
      <c r="P226" s="498">
        <v>15.4</v>
      </c>
      <c r="Q226" s="498">
        <v>13.2</v>
      </c>
      <c r="R226" s="498">
        <v>15.7</v>
      </c>
      <c r="S226" s="498">
        <v>17.600000000000001</v>
      </c>
      <c r="T226" s="498">
        <v>18.7</v>
      </c>
      <c r="U226" s="498">
        <v>19.399999999999999</v>
      </c>
      <c r="V226" s="498">
        <v>20.3</v>
      </c>
      <c r="W226" s="498">
        <v>21.599999999999998</v>
      </c>
      <c r="X226" s="498">
        <v>23.7</v>
      </c>
      <c r="Y226" s="498">
        <v>26.099999999999998</v>
      </c>
      <c r="Z226" s="498">
        <v>28</v>
      </c>
      <c r="AA226" s="498">
        <v>32.1</v>
      </c>
      <c r="AB226" s="498">
        <v>34.700000000000003</v>
      </c>
      <c r="AC226" s="498">
        <v>35.4</v>
      </c>
      <c r="AD226" s="498">
        <v>37</v>
      </c>
      <c r="AE226" s="498">
        <v>41.800000000000004</v>
      </c>
      <c r="AF226" s="498">
        <v>43</v>
      </c>
      <c r="AG226" s="498">
        <v>43.9</v>
      </c>
      <c r="AH226" s="498">
        <v>42.899999999999991</v>
      </c>
      <c r="AI226" s="498">
        <v>43.099999999999994</v>
      </c>
      <c r="AJ226" s="498">
        <v>37.6</v>
      </c>
      <c r="AK226" s="498">
        <v>33.5</v>
      </c>
      <c r="AL226" s="498">
        <v>31.599999999999998</v>
      </c>
      <c r="AM226" s="498">
        <v>27.7</v>
      </c>
      <c r="AN226" s="498">
        <v>24</v>
      </c>
      <c r="AO226" s="498">
        <v>23.8</v>
      </c>
      <c r="AP226" s="498">
        <v>25.8</v>
      </c>
      <c r="AQ226" s="498">
        <v>28.299999999999997</v>
      </c>
      <c r="AR226" s="498">
        <v>32.5</v>
      </c>
    </row>
    <row r="227" spans="1:44">
      <c r="A227" s="94" t="s">
        <v>17</v>
      </c>
      <c r="B227" s="95" t="s">
        <v>119</v>
      </c>
      <c r="C227" s="95"/>
      <c r="D227" s="31" t="s">
        <v>109</v>
      </c>
      <c r="E227" s="65" t="s">
        <v>143</v>
      </c>
      <c r="F227" s="65" t="s">
        <v>142</v>
      </c>
      <c r="G227" s="498">
        <v>3.5</v>
      </c>
      <c r="H227" s="498">
        <v>3</v>
      </c>
      <c r="I227" s="498">
        <v>2.9000000000000004</v>
      </c>
      <c r="J227" s="498">
        <v>3.1</v>
      </c>
      <c r="K227" s="498">
        <v>3</v>
      </c>
      <c r="L227" s="498">
        <v>2.9000000000000004</v>
      </c>
      <c r="M227" s="498">
        <v>3.1</v>
      </c>
      <c r="N227" s="498">
        <v>3.2</v>
      </c>
      <c r="O227" s="498">
        <v>3.5</v>
      </c>
      <c r="P227" s="498">
        <v>3.5</v>
      </c>
      <c r="Q227" s="498">
        <v>3.8</v>
      </c>
      <c r="R227" s="498">
        <v>4.3</v>
      </c>
      <c r="S227" s="498">
        <v>4.0999999999999996</v>
      </c>
      <c r="T227" s="498">
        <v>4.0999999999999996</v>
      </c>
      <c r="U227" s="498">
        <v>4.3</v>
      </c>
      <c r="V227" s="498">
        <v>4.3</v>
      </c>
      <c r="W227" s="498">
        <v>5.9</v>
      </c>
      <c r="X227" s="498">
        <v>6.3</v>
      </c>
      <c r="Y227" s="498">
        <v>6.7</v>
      </c>
      <c r="Z227" s="498">
        <v>8.1</v>
      </c>
      <c r="AA227" s="498">
        <v>8.6999999999999993</v>
      </c>
      <c r="AB227" s="498">
        <v>7.6</v>
      </c>
      <c r="AC227" s="498">
        <v>8.1999999999999993</v>
      </c>
      <c r="AD227" s="498">
        <v>8.2999999999999989</v>
      </c>
      <c r="AE227" s="498">
        <v>9.1</v>
      </c>
      <c r="AF227" s="498">
        <v>9.1999999999999993</v>
      </c>
      <c r="AG227" s="498">
        <v>9.8999999999999986</v>
      </c>
      <c r="AH227" s="498">
        <v>10.1</v>
      </c>
      <c r="AI227" s="498">
        <v>10.199999999999999</v>
      </c>
      <c r="AJ227" s="498">
        <v>8.9</v>
      </c>
      <c r="AK227" s="498">
        <v>7.8</v>
      </c>
      <c r="AL227" s="498">
        <v>7.5</v>
      </c>
      <c r="AM227" s="498">
        <v>6.5</v>
      </c>
      <c r="AN227" s="498">
        <v>5.8000000000000007</v>
      </c>
      <c r="AO227" s="498">
        <v>5.8</v>
      </c>
      <c r="AP227" s="498">
        <v>6.2</v>
      </c>
      <c r="AQ227" s="498">
        <v>6.2</v>
      </c>
      <c r="AR227" s="498">
        <v>7.1</v>
      </c>
    </row>
    <row r="228" spans="1:44">
      <c r="A228" s="94" t="s">
        <v>18</v>
      </c>
      <c r="B228" s="95" t="s">
        <v>119</v>
      </c>
      <c r="C228" s="95"/>
      <c r="D228" s="31" t="s">
        <v>109</v>
      </c>
      <c r="E228" s="65" t="s">
        <v>143</v>
      </c>
      <c r="F228" s="65" t="s">
        <v>142</v>
      </c>
      <c r="G228" s="498">
        <v>2.7</v>
      </c>
      <c r="H228" s="498">
        <v>2.6</v>
      </c>
      <c r="I228" s="498">
        <v>2.2999999999999998</v>
      </c>
      <c r="J228" s="498">
        <v>2.1</v>
      </c>
      <c r="K228" s="498">
        <v>2.1</v>
      </c>
      <c r="L228" s="498">
        <v>2.2999999999999998</v>
      </c>
      <c r="M228" s="498">
        <v>1.9</v>
      </c>
      <c r="N228" s="498">
        <v>2.1</v>
      </c>
      <c r="O228" s="498">
        <v>2.2000000000000002</v>
      </c>
      <c r="P228" s="498">
        <v>2.2000000000000002</v>
      </c>
      <c r="Q228" s="498">
        <v>2.4</v>
      </c>
      <c r="R228" s="498">
        <v>2.6</v>
      </c>
      <c r="S228" s="498">
        <v>2.5</v>
      </c>
      <c r="T228" s="498">
        <v>2.8</v>
      </c>
      <c r="U228" s="498">
        <v>2.6</v>
      </c>
      <c r="V228" s="498">
        <v>3.1</v>
      </c>
      <c r="W228" s="498">
        <v>3.3</v>
      </c>
      <c r="X228" s="498">
        <v>3.4</v>
      </c>
      <c r="Y228" s="498">
        <v>3.5</v>
      </c>
      <c r="Z228" s="498">
        <v>2.8</v>
      </c>
      <c r="AA228" s="498">
        <v>4.2</v>
      </c>
      <c r="AB228" s="498">
        <v>4.2</v>
      </c>
      <c r="AC228" s="498">
        <v>5.1000000000000005</v>
      </c>
      <c r="AD228" s="498">
        <v>5.8000000000000007</v>
      </c>
      <c r="AE228" s="498">
        <v>5.7</v>
      </c>
      <c r="AF228" s="498">
        <v>5.8000000000000007</v>
      </c>
      <c r="AG228" s="498">
        <v>6.6</v>
      </c>
      <c r="AH228" s="498">
        <v>6.6000000000000005</v>
      </c>
      <c r="AI228" s="498">
        <v>6.6000000000000005</v>
      </c>
      <c r="AJ228" s="498">
        <v>6</v>
      </c>
      <c r="AK228" s="498">
        <v>4.7</v>
      </c>
      <c r="AL228" s="498">
        <v>6.4</v>
      </c>
      <c r="AM228" s="498">
        <v>6.9</v>
      </c>
      <c r="AN228" s="498">
        <v>4.8000000000000007</v>
      </c>
      <c r="AO228" s="498">
        <v>7.6</v>
      </c>
      <c r="AP228" s="498">
        <v>7.1</v>
      </c>
      <c r="AQ228" s="498">
        <v>7.6</v>
      </c>
      <c r="AR228" s="498">
        <v>7.5</v>
      </c>
    </row>
    <row r="229" spans="1:44">
      <c r="A229" s="94" t="s">
        <v>19</v>
      </c>
      <c r="B229" s="95" t="s">
        <v>119</v>
      </c>
      <c r="C229" s="95"/>
      <c r="D229" s="31" t="s">
        <v>109</v>
      </c>
      <c r="E229" s="65" t="s">
        <v>143</v>
      </c>
      <c r="F229" s="65" t="s">
        <v>142</v>
      </c>
      <c r="G229" s="498">
        <v>6.3999999999999995</v>
      </c>
      <c r="H229" s="498">
        <v>5.3</v>
      </c>
      <c r="I229" s="498">
        <v>4.9000000000000004</v>
      </c>
      <c r="J229" s="498">
        <v>3.9</v>
      </c>
      <c r="K229" s="498">
        <v>4.5</v>
      </c>
      <c r="L229" s="498">
        <v>5.2</v>
      </c>
      <c r="M229" s="498">
        <v>4.3</v>
      </c>
      <c r="N229" s="498">
        <v>6.1</v>
      </c>
      <c r="O229" s="498">
        <v>6.2</v>
      </c>
      <c r="P229" s="498">
        <v>6.1</v>
      </c>
      <c r="Q229" s="498">
        <v>6.2</v>
      </c>
      <c r="R229" s="498">
        <v>5.8</v>
      </c>
      <c r="S229" s="498">
        <v>4</v>
      </c>
      <c r="T229" s="498">
        <v>4.2</v>
      </c>
      <c r="U229" s="498">
        <v>4.3</v>
      </c>
      <c r="V229" s="498">
        <v>5</v>
      </c>
      <c r="W229" s="498">
        <v>5.3</v>
      </c>
      <c r="X229" s="498">
        <v>5.8</v>
      </c>
      <c r="Y229" s="498">
        <v>6.3</v>
      </c>
      <c r="Z229" s="498">
        <v>6</v>
      </c>
      <c r="AA229" s="498">
        <v>6.2</v>
      </c>
      <c r="AB229" s="498">
        <v>6.8000000000000007</v>
      </c>
      <c r="AC229" s="498">
        <v>6.5</v>
      </c>
      <c r="AD229" s="498">
        <v>6.3</v>
      </c>
      <c r="AE229" s="498">
        <v>6.8</v>
      </c>
      <c r="AF229" s="498">
        <v>6.4</v>
      </c>
      <c r="AG229" s="498">
        <v>6.7</v>
      </c>
      <c r="AH229" s="498">
        <v>6.6</v>
      </c>
      <c r="AI229" s="498">
        <v>6.9</v>
      </c>
      <c r="AJ229" s="498">
        <v>6</v>
      </c>
      <c r="AK229" s="498">
        <v>5.9</v>
      </c>
      <c r="AL229" s="498">
        <v>5.2</v>
      </c>
      <c r="AM229" s="498">
        <v>4.7</v>
      </c>
      <c r="AN229" s="498">
        <v>5.3000000000000007</v>
      </c>
      <c r="AO229" s="498">
        <v>4.8</v>
      </c>
      <c r="AP229" s="498">
        <v>5.0999999999999996</v>
      </c>
      <c r="AQ229" s="498">
        <v>5.5</v>
      </c>
      <c r="AR229" s="498">
        <v>5.8</v>
      </c>
    </row>
    <row r="230" spans="1:44">
      <c r="A230" s="94" t="s">
        <v>20</v>
      </c>
      <c r="B230" s="95" t="s">
        <v>119</v>
      </c>
      <c r="C230" s="95"/>
      <c r="D230" s="31" t="s">
        <v>109</v>
      </c>
      <c r="E230" s="65" t="s">
        <v>143</v>
      </c>
      <c r="F230" s="65" t="s">
        <v>142</v>
      </c>
      <c r="G230" s="498">
        <v>1.4000000000000001</v>
      </c>
      <c r="H230" s="498">
        <v>1.6</v>
      </c>
      <c r="I230" s="498">
        <v>1.8</v>
      </c>
      <c r="J230" s="498">
        <v>1.9</v>
      </c>
      <c r="K230" s="498">
        <v>2</v>
      </c>
      <c r="L230" s="498">
        <v>2.1</v>
      </c>
      <c r="M230" s="498">
        <v>1.6</v>
      </c>
      <c r="N230" s="498">
        <v>1.9</v>
      </c>
      <c r="O230" s="498">
        <v>2.2999999999999998</v>
      </c>
      <c r="P230" s="498">
        <v>1.7</v>
      </c>
      <c r="Q230" s="498">
        <v>1.8</v>
      </c>
      <c r="R230" s="498">
        <v>2.5</v>
      </c>
      <c r="S230" s="498">
        <v>2.2000000000000002</v>
      </c>
      <c r="T230" s="498">
        <v>2.2999999999999998</v>
      </c>
      <c r="U230" s="498">
        <v>2.5</v>
      </c>
      <c r="V230" s="498">
        <v>3</v>
      </c>
      <c r="W230" s="498">
        <v>3.3</v>
      </c>
      <c r="X230" s="498">
        <v>3.7</v>
      </c>
      <c r="Y230" s="498">
        <v>3.7</v>
      </c>
      <c r="Z230" s="498">
        <v>5</v>
      </c>
      <c r="AA230" s="498">
        <v>4.5</v>
      </c>
      <c r="AB230" s="498">
        <v>5.3</v>
      </c>
      <c r="AC230" s="498">
        <v>5.0999999999999996</v>
      </c>
      <c r="AD230" s="498">
        <v>5.0999999999999996</v>
      </c>
      <c r="AE230" s="498">
        <v>5.3</v>
      </c>
      <c r="AF230" s="498">
        <v>5.2</v>
      </c>
      <c r="AG230" s="498">
        <v>5.2</v>
      </c>
      <c r="AH230" s="498">
        <v>5.6</v>
      </c>
      <c r="AI230" s="498">
        <v>5.5</v>
      </c>
      <c r="AJ230" s="498">
        <v>5</v>
      </c>
      <c r="AK230" s="498">
        <v>4.3</v>
      </c>
      <c r="AL230" s="498">
        <v>4.3000000000000007</v>
      </c>
      <c r="AM230" s="498">
        <v>4.3</v>
      </c>
      <c r="AN230" s="498">
        <v>3.6</v>
      </c>
      <c r="AO230" s="498">
        <v>4.5</v>
      </c>
      <c r="AP230" s="498">
        <v>5.1999999999999993</v>
      </c>
      <c r="AQ230" s="498">
        <v>5.1999999999999993</v>
      </c>
      <c r="AR230" s="498">
        <v>5.6999999999999993</v>
      </c>
    </row>
    <row r="231" spans="1:44">
      <c r="A231" s="94" t="s">
        <v>21</v>
      </c>
      <c r="B231" s="95" t="s">
        <v>119</v>
      </c>
      <c r="C231" s="95"/>
      <c r="D231" s="31" t="s">
        <v>109</v>
      </c>
      <c r="E231" s="65" t="s">
        <v>143</v>
      </c>
      <c r="F231" s="65" t="s">
        <v>142</v>
      </c>
      <c r="G231" s="498">
        <v>1.8</v>
      </c>
      <c r="H231" s="498">
        <v>1.7</v>
      </c>
      <c r="I231" s="498">
        <v>2</v>
      </c>
      <c r="J231" s="498">
        <v>1.7</v>
      </c>
      <c r="K231" s="498">
        <v>1.7</v>
      </c>
      <c r="L231" s="498">
        <v>1.6</v>
      </c>
      <c r="M231" s="498">
        <v>2</v>
      </c>
      <c r="N231" s="498">
        <v>1.9</v>
      </c>
      <c r="O231" s="498">
        <v>1.6</v>
      </c>
      <c r="P231" s="498">
        <v>1.8</v>
      </c>
      <c r="Q231" s="498">
        <v>1.6</v>
      </c>
      <c r="R231" s="498">
        <v>1.7</v>
      </c>
      <c r="S231" s="498">
        <v>1.8</v>
      </c>
      <c r="T231" s="498">
        <v>2</v>
      </c>
      <c r="U231" s="498">
        <v>2</v>
      </c>
      <c r="V231" s="498">
        <v>2.0999999999999996</v>
      </c>
      <c r="W231" s="498">
        <v>2.4</v>
      </c>
      <c r="X231" s="498">
        <v>2.8</v>
      </c>
      <c r="Y231" s="498">
        <v>2.6</v>
      </c>
      <c r="Z231" s="498">
        <v>2.8</v>
      </c>
      <c r="AA231" s="498">
        <v>2.5</v>
      </c>
      <c r="AB231" s="498">
        <v>2.6</v>
      </c>
      <c r="AC231" s="498">
        <v>3.2</v>
      </c>
      <c r="AD231" s="498">
        <v>2.7</v>
      </c>
      <c r="AE231" s="498">
        <v>2.7</v>
      </c>
      <c r="AF231" s="498">
        <v>3.3000000000000003</v>
      </c>
      <c r="AG231" s="498">
        <v>3.8000000000000003</v>
      </c>
      <c r="AH231" s="498">
        <v>4</v>
      </c>
      <c r="AI231" s="498">
        <v>4</v>
      </c>
      <c r="AJ231" s="498">
        <v>3.7</v>
      </c>
      <c r="AK231" s="498">
        <v>3.3</v>
      </c>
      <c r="AL231" s="498">
        <v>3</v>
      </c>
      <c r="AM231" s="498">
        <v>2.9</v>
      </c>
      <c r="AN231" s="498">
        <v>2.4</v>
      </c>
      <c r="AO231" s="498">
        <v>3</v>
      </c>
      <c r="AP231" s="498">
        <v>2.6999999999999997</v>
      </c>
      <c r="AQ231" s="498">
        <v>3.3</v>
      </c>
      <c r="AR231" s="498">
        <v>3.4</v>
      </c>
    </row>
    <row r="232" spans="1:44">
      <c r="A232" s="94" t="s">
        <v>22</v>
      </c>
      <c r="B232" s="95" t="s">
        <v>119</v>
      </c>
      <c r="C232" s="95"/>
      <c r="D232" s="31" t="s">
        <v>109</v>
      </c>
      <c r="E232" s="65" t="s">
        <v>143</v>
      </c>
      <c r="F232" s="65" t="s">
        <v>142</v>
      </c>
      <c r="G232" s="498">
        <v>6.5</v>
      </c>
      <c r="H232" s="498">
        <v>6.7</v>
      </c>
      <c r="I232" s="498">
        <v>7</v>
      </c>
      <c r="J232" s="498">
        <v>6.6</v>
      </c>
      <c r="K232" s="498">
        <v>6.3</v>
      </c>
      <c r="L232" s="498">
        <v>5.8</v>
      </c>
      <c r="M232" s="498">
        <v>6.7</v>
      </c>
      <c r="N232" s="498">
        <v>8.3000000000000007</v>
      </c>
      <c r="O232" s="498">
        <v>7.9</v>
      </c>
      <c r="P232" s="498">
        <v>7.5</v>
      </c>
      <c r="Q232" s="498">
        <v>7.2</v>
      </c>
      <c r="R232" s="498">
        <v>8.1</v>
      </c>
      <c r="S232" s="498">
        <v>8.1999999999999993</v>
      </c>
      <c r="T232" s="498">
        <v>8.1999999999999993</v>
      </c>
      <c r="U232" s="498">
        <v>8.9</v>
      </c>
      <c r="V232" s="498">
        <v>8.3000000000000007</v>
      </c>
      <c r="W232" s="498">
        <v>7.5</v>
      </c>
      <c r="X232" s="498">
        <v>8.1999999999999993</v>
      </c>
      <c r="Y232" s="498">
        <v>9</v>
      </c>
      <c r="Z232" s="498">
        <v>8.9</v>
      </c>
      <c r="AA232" s="498">
        <v>9.5</v>
      </c>
      <c r="AB232" s="498">
        <v>9.6</v>
      </c>
      <c r="AC232" s="498">
        <v>10.3</v>
      </c>
      <c r="AD232" s="498">
        <v>10.3</v>
      </c>
      <c r="AE232" s="498">
        <v>11.1</v>
      </c>
      <c r="AF232" s="498">
        <v>10.5</v>
      </c>
      <c r="AG232" s="498">
        <v>10.9</v>
      </c>
      <c r="AH232" s="498">
        <v>10.8</v>
      </c>
      <c r="AI232" s="498">
        <v>11</v>
      </c>
      <c r="AJ232" s="498">
        <v>10.199999999999999</v>
      </c>
      <c r="AK232" s="498">
        <v>9</v>
      </c>
      <c r="AL232" s="498">
        <v>7.6</v>
      </c>
      <c r="AM232" s="498">
        <v>6.4</v>
      </c>
      <c r="AN232" s="498">
        <v>7</v>
      </c>
      <c r="AO232" s="498">
        <v>6.8</v>
      </c>
      <c r="AP232" s="498">
        <v>6.6</v>
      </c>
      <c r="AQ232" s="498">
        <v>7</v>
      </c>
      <c r="AR232" s="498">
        <v>7.7</v>
      </c>
    </row>
    <row r="233" spans="1:44">
      <c r="A233" s="94" t="s">
        <v>23</v>
      </c>
      <c r="B233" s="95" t="s">
        <v>119</v>
      </c>
      <c r="C233" s="95"/>
      <c r="D233" s="31" t="s">
        <v>109</v>
      </c>
      <c r="E233" s="65" t="s">
        <v>143</v>
      </c>
      <c r="F233" s="65" t="s">
        <v>142</v>
      </c>
      <c r="G233" s="498">
        <v>5.8</v>
      </c>
      <c r="H233" s="498">
        <v>5.3</v>
      </c>
      <c r="I233" s="498">
        <v>5.3999999999999995</v>
      </c>
      <c r="J233" s="498">
        <v>5.3999999999999995</v>
      </c>
      <c r="K233" s="498">
        <v>5</v>
      </c>
      <c r="L233" s="498">
        <v>5.2</v>
      </c>
      <c r="M233" s="498">
        <v>4.9000000000000004</v>
      </c>
      <c r="N233" s="498">
        <v>5.4</v>
      </c>
      <c r="O233" s="498">
        <v>6</v>
      </c>
      <c r="P233" s="498">
        <v>6.9</v>
      </c>
      <c r="Q233" s="498">
        <v>6.2</v>
      </c>
      <c r="R233" s="498">
        <v>7.1</v>
      </c>
      <c r="S233" s="498">
        <v>7.4</v>
      </c>
      <c r="T233" s="498">
        <v>7.8</v>
      </c>
      <c r="U233" s="498">
        <v>8.9</v>
      </c>
      <c r="V233" s="498">
        <v>8</v>
      </c>
      <c r="W233" s="498">
        <v>8.5</v>
      </c>
      <c r="X233" s="498">
        <v>9.1999999999999993</v>
      </c>
      <c r="Y233" s="498">
        <v>10.1</v>
      </c>
      <c r="Z233" s="498">
        <v>9.6</v>
      </c>
      <c r="AA233" s="498">
        <v>9.3000000000000007</v>
      </c>
      <c r="AB233" s="498">
        <v>10.4</v>
      </c>
      <c r="AC233" s="498">
        <v>10.6</v>
      </c>
      <c r="AD233" s="498">
        <v>10.8</v>
      </c>
      <c r="AE233" s="498">
        <v>11.6</v>
      </c>
      <c r="AF233" s="498">
        <v>12.1</v>
      </c>
      <c r="AG233" s="498">
        <v>12.200000000000001</v>
      </c>
      <c r="AH233" s="498">
        <v>11.9</v>
      </c>
      <c r="AI233" s="498">
        <v>12</v>
      </c>
      <c r="AJ233" s="498">
        <v>10.4</v>
      </c>
      <c r="AK233" s="498">
        <v>9.5</v>
      </c>
      <c r="AL233" s="498">
        <v>8.1999999999999993</v>
      </c>
      <c r="AM233" s="498">
        <v>8.2000000000000011</v>
      </c>
      <c r="AN233" s="498">
        <v>7</v>
      </c>
      <c r="AO233" s="498">
        <v>6.7</v>
      </c>
      <c r="AP233" s="498">
        <v>6.7</v>
      </c>
      <c r="AQ233" s="498">
        <v>6.8000000000000007</v>
      </c>
      <c r="AR233" s="498">
        <v>7.4</v>
      </c>
    </row>
    <row r="234" spans="1:44">
      <c r="A234" s="94" t="s">
        <v>24</v>
      </c>
      <c r="B234" s="95" t="s">
        <v>119</v>
      </c>
      <c r="C234" s="95"/>
      <c r="D234" s="31" t="s">
        <v>109</v>
      </c>
      <c r="E234" s="65" t="s">
        <v>143</v>
      </c>
      <c r="F234" s="65" t="s">
        <v>142</v>
      </c>
      <c r="G234" s="498">
        <v>23.599999999999998</v>
      </c>
      <c r="H234" s="498">
        <v>22.099999999999998</v>
      </c>
      <c r="I234" s="498">
        <v>19</v>
      </c>
      <c r="J234" s="498">
        <v>22</v>
      </c>
      <c r="K234" s="498">
        <v>20.799999999999997</v>
      </c>
      <c r="L234" s="498">
        <v>19.899999999999999</v>
      </c>
      <c r="M234" s="498">
        <v>24.3</v>
      </c>
      <c r="N234" s="498">
        <v>28.7</v>
      </c>
      <c r="O234" s="498">
        <v>27.1</v>
      </c>
      <c r="P234" s="498">
        <v>29.8</v>
      </c>
      <c r="Q234" s="498">
        <v>29.2</v>
      </c>
      <c r="R234" s="498">
        <v>31.5</v>
      </c>
      <c r="S234" s="498">
        <v>34</v>
      </c>
      <c r="T234" s="498">
        <v>35</v>
      </c>
      <c r="U234" s="498">
        <v>38.200000000000003</v>
      </c>
      <c r="V234" s="498">
        <v>35.300000000000004</v>
      </c>
      <c r="W234" s="498">
        <v>37.5</v>
      </c>
      <c r="X234" s="498">
        <v>41</v>
      </c>
      <c r="Y234" s="498">
        <v>43.8</v>
      </c>
      <c r="Z234" s="498">
        <v>50.9</v>
      </c>
      <c r="AA234" s="498">
        <v>53.6</v>
      </c>
      <c r="AB234" s="498">
        <v>53</v>
      </c>
      <c r="AC234" s="498">
        <v>51.699999999999996</v>
      </c>
      <c r="AD234" s="498">
        <v>51.699999999999996</v>
      </c>
      <c r="AE234" s="498">
        <v>52.9</v>
      </c>
      <c r="AF234" s="498">
        <v>54.699999999999996</v>
      </c>
      <c r="AG234" s="498">
        <v>53.699999999999996</v>
      </c>
      <c r="AH234" s="498">
        <v>51.8</v>
      </c>
      <c r="AI234" s="498">
        <v>50.3</v>
      </c>
      <c r="AJ234" s="498">
        <v>47.6</v>
      </c>
      <c r="AK234" s="498">
        <v>40.5</v>
      </c>
      <c r="AL234" s="498">
        <v>36.799999999999997</v>
      </c>
      <c r="AM234" s="498">
        <v>34.5</v>
      </c>
      <c r="AN234" s="498">
        <v>36.700000000000003</v>
      </c>
      <c r="AO234" s="498">
        <v>32.200000000000003</v>
      </c>
      <c r="AP234" s="498">
        <v>35.1</v>
      </c>
      <c r="AQ234" s="498">
        <v>36.400000000000006</v>
      </c>
      <c r="AR234" s="498">
        <v>35.1</v>
      </c>
    </row>
    <row r="235" spans="1:44">
      <c r="A235" s="94" t="s">
        <v>25</v>
      </c>
      <c r="B235" s="95" t="s">
        <v>119</v>
      </c>
      <c r="C235" s="95"/>
      <c r="D235" s="31" t="s">
        <v>109</v>
      </c>
      <c r="E235" s="65" t="s">
        <v>143</v>
      </c>
      <c r="F235" s="65" t="s">
        <v>142</v>
      </c>
      <c r="G235" s="498">
        <v>21.599999999999998</v>
      </c>
      <c r="H235" s="498">
        <v>22.2</v>
      </c>
      <c r="I235" s="498">
        <v>17</v>
      </c>
      <c r="J235" s="498">
        <v>17.899999999999999</v>
      </c>
      <c r="K235" s="498">
        <v>18.399999999999999</v>
      </c>
      <c r="L235" s="498">
        <v>19.100000000000001</v>
      </c>
      <c r="M235" s="498">
        <v>18.5</v>
      </c>
      <c r="N235" s="498">
        <v>21.7</v>
      </c>
      <c r="O235" s="498">
        <v>21.8</v>
      </c>
      <c r="P235" s="498">
        <v>23.6</v>
      </c>
      <c r="Q235" s="498">
        <v>24.2</v>
      </c>
      <c r="R235" s="498">
        <v>27.5</v>
      </c>
      <c r="S235" s="498">
        <v>26.5</v>
      </c>
      <c r="T235" s="498">
        <v>26.6</v>
      </c>
      <c r="U235" s="498">
        <v>26.9</v>
      </c>
      <c r="V235" s="498">
        <v>26.2</v>
      </c>
      <c r="W235" s="498">
        <v>27.700000000000003</v>
      </c>
      <c r="X235" s="498">
        <v>30.3</v>
      </c>
      <c r="Y235" s="498">
        <v>32.6</v>
      </c>
      <c r="Z235" s="498">
        <v>33.4</v>
      </c>
      <c r="AA235" s="498">
        <v>37.5</v>
      </c>
      <c r="AB235" s="498">
        <v>38.6</v>
      </c>
      <c r="AC235" s="498">
        <v>39.1</v>
      </c>
      <c r="AD235" s="498">
        <v>38.5</v>
      </c>
      <c r="AE235" s="498">
        <v>38.799999999999997</v>
      </c>
      <c r="AF235" s="498">
        <v>38.4</v>
      </c>
      <c r="AG235" s="498">
        <v>38.800000000000004</v>
      </c>
      <c r="AH235" s="498">
        <v>37.700000000000003</v>
      </c>
      <c r="AI235" s="498">
        <v>37.5</v>
      </c>
      <c r="AJ235" s="498">
        <v>28.4</v>
      </c>
      <c r="AK235" s="498">
        <v>25.7</v>
      </c>
      <c r="AL235" s="498">
        <v>22.1</v>
      </c>
      <c r="AM235" s="498">
        <v>18.5</v>
      </c>
      <c r="AN235" s="498">
        <v>15.9</v>
      </c>
      <c r="AO235" s="498">
        <v>16</v>
      </c>
      <c r="AP235" s="498">
        <v>16</v>
      </c>
      <c r="AQ235" s="498">
        <v>16.3</v>
      </c>
      <c r="AR235" s="498">
        <v>18.3</v>
      </c>
    </row>
    <row r="236" spans="1:44">
      <c r="A236" s="94" t="s">
        <v>26</v>
      </c>
      <c r="B236" s="95" t="s">
        <v>119</v>
      </c>
      <c r="C236" s="95"/>
      <c r="D236" s="31" t="s">
        <v>109</v>
      </c>
      <c r="E236" s="65" t="s">
        <v>143</v>
      </c>
      <c r="F236" s="65" t="s">
        <v>142</v>
      </c>
      <c r="G236" s="498">
        <v>0.4</v>
      </c>
      <c r="H236" s="498">
        <v>0.6</v>
      </c>
      <c r="I236" s="498">
        <v>0.30000000000000004</v>
      </c>
      <c r="J236" s="498">
        <v>0.3</v>
      </c>
      <c r="K236" s="498">
        <v>0.4</v>
      </c>
      <c r="L236" s="498">
        <v>0.4</v>
      </c>
      <c r="M236" s="498">
        <v>0.4</v>
      </c>
      <c r="N236" s="498">
        <v>0.5</v>
      </c>
      <c r="O236" s="498">
        <v>0.5</v>
      </c>
      <c r="P236" s="498">
        <v>0.5</v>
      </c>
      <c r="Q236" s="498">
        <v>0.4</v>
      </c>
      <c r="R236" s="498">
        <v>0.4</v>
      </c>
      <c r="S236" s="498">
        <v>0.5</v>
      </c>
      <c r="T236" s="498">
        <v>0.6</v>
      </c>
      <c r="U236" s="498">
        <v>0.7</v>
      </c>
      <c r="V236" s="498">
        <v>0.7</v>
      </c>
      <c r="W236" s="498">
        <v>1.1000000000000001</v>
      </c>
      <c r="X236" s="498">
        <v>1</v>
      </c>
      <c r="Y236" s="498">
        <v>1.1000000000000001</v>
      </c>
      <c r="Z236" s="498">
        <v>1.4</v>
      </c>
      <c r="AA236" s="498">
        <v>1.4</v>
      </c>
      <c r="AB236" s="498">
        <v>1.7</v>
      </c>
      <c r="AC236" s="498">
        <v>1.8</v>
      </c>
      <c r="AD236" s="498">
        <v>1.9</v>
      </c>
      <c r="AE236" s="498">
        <v>1.7999999999999998</v>
      </c>
      <c r="AF236" s="498">
        <v>2.1</v>
      </c>
      <c r="AG236" s="498">
        <v>1.9</v>
      </c>
      <c r="AH236" s="498">
        <v>2.2000000000000002</v>
      </c>
      <c r="AI236" s="498">
        <v>2.1999999999999997</v>
      </c>
      <c r="AJ236" s="498">
        <v>2.7</v>
      </c>
      <c r="AK236" s="498">
        <v>2.2000000000000002</v>
      </c>
      <c r="AL236" s="498">
        <v>2.1</v>
      </c>
      <c r="AM236" s="498">
        <v>2</v>
      </c>
      <c r="AN236" s="498">
        <v>1.8</v>
      </c>
      <c r="AO236" s="498">
        <v>2.1</v>
      </c>
      <c r="AP236" s="498">
        <v>2.1</v>
      </c>
      <c r="AQ236" s="498">
        <v>2.4</v>
      </c>
      <c r="AR236" s="498">
        <v>2.1</v>
      </c>
    </row>
    <row r="237" spans="1:44">
      <c r="A237" s="94" t="s">
        <v>27</v>
      </c>
      <c r="B237" s="95" t="s">
        <v>119</v>
      </c>
      <c r="C237" s="95"/>
      <c r="D237" s="31" t="s">
        <v>109</v>
      </c>
      <c r="E237" s="65" t="s">
        <v>143</v>
      </c>
      <c r="F237" s="65" t="s">
        <v>142</v>
      </c>
      <c r="G237" s="498">
        <v>7.4</v>
      </c>
      <c r="H237" s="498">
        <v>7</v>
      </c>
      <c r="I237" s="498">
        <v>6.9</v>
      </c>
      <c r="J237" s="498">
        <v>6.5</v>
      </c>
      <c r="K237" s="498">
        <v>5.0999999999999996</v>
      </c>
      <c r="L237" s="498">
        <v>5.4</v>
      </c>
      <c r="M237" s="498">
        <v>5.6</v>
      </c>
      <c r="N237" s="498">
        <v>6.3</v>
      </c>
      <c r="O237" s="498">
        <v>7.2</v>
      </c>
      <c r="P237" s="498">
        <v>7.7</v>
      </c>
      <c r="Q237" s="498">
        <v>8.1999999999999993</v>
      </c>
      <c r="R237" s="498">
        <v>8.6</v>
      </c>
      <c r="S237" s="498">
        <v>8</v>
      </c>
      <c r="T237" s="498">
        <v>8.1999999999999993</v>
      </c>
      <c r="U237" s="498">
        <v>8.3000000000000007</v>
      </c>
      <c r="V237" s="498">
        <v>8.6999999999999993</v>
      </c>
      <c r="W237" s="498">
        <v>7.6</v>
      </c>
      <c r="X237" s="498">
        <v>8.1</v>
      </c>
      <c r="Y237" s="498">
        <v>8.8000000000000007</v>
      </c>
      <c r="Z237" s="498">
        <v>8.6</v>
      </c>
      <c r="AA237" s="498">
        <v>8.5</v>
      </c>
      <c r="AB237" s="498">
        <v>9.3000000000000007</v>
      </c>
      <c r="AC237" s="498">
        <v>10.1</v>
      </c>
      <c r="AD237" s="498">
        <v>10.8</v>
      </c>
      <c r="AE237" s="498">
        <v>11.9</v>
      </c>
      <c r="AF237" s="498">
        <v>12.9</v>
      </c>
      <c r="AG237" s="498">
        <v>13.700000000000001</v>
      </c>
      <c r="AH237" s="498">
        <v>14.4</v>
      </c>
      <c r="AI237" s="498">
        <v>14.200000000000001</v>
      </c>
      <c r="AJ237" s="498">
        <v>12.8</v>
      </c>
      <c r="AK237" s="498">
        <v>11.2</v>
      </c>
      <c r="AL237" s="498">
        <v>10.8</v>
      </c>
      <c r="AM237" s="498">
        <v>9.1</v>
      </c>
      <c r="AN237" s="498">
        <v>8.1</v>
      </c>
      <c r="AO237" s="498">
        <v>9.3000000000000007</v>
      </c>
      <c r="AP237" s="498">
        <v>9.4</v>
      </c>
      <c r="AQ237" s="498">
        <v>9.9</v>
      </c>
      <c r="AR237" s="498">
        <v>11</v>
      </c>
    </row>
    <row r="238" spans="1:44">
      <c r="A238" s="94" t="s">
        <v>28</v>
      </c>
      <c r="B238" s="95" t="s">
        <v>119</v>
      </c>
      <c r="C238" s="95"/>
      <c r="D238" s="31" t="s">
        <v>109</v>
      </c>
      <c r="E238" s="65" t="s">
        <v>143</v>
      </c>
      <c r="F238" s="65" t="s">
        <v>142</v>
      </c>
      <c r="G238" s="498">
        <v>18</v>
      </c>
      <c r="H238" s="498">
        <v>15.7</v>
      </c>
      <c r="I238" s="498">
        <v>14.700000000000001</v>
      </c>
      <c r="J238" s="498">
        <v>14.399999999999999</v>
      </c>
      <c r="K238" s="498">
        <v>14.7</v>
      </c>
      <c r="L238" s="498">
        <v>18.3</v>
      </c>
      <c r="M238" s="498">
        <v>19.100000000000001</v>
      </c>
      <c r="N238" s="498">
        <v>22.2</v>
      </c>
      <c r="O238" s="498">
        <v>21.5</v>
      </c>
      <c r="P238" s="498">
        <v>21.7</v>
      </c>
      <c r="Q238" s="498">
        <v>22.7</v>
      </c>
      <c r="R238" s="498">
        <v>23.2</v>
      </c>
      <c r="S238" s="498">
        <v>23.5</v>
      </c>
      <c r="T238" s="498">
        <v>23.6</v>
      </c>
      <c r="U238" s="498">
        <v>24.4</v>
      </c>
      <c r="V238" s="498">
        <v>25.7</v>
      </c>
      <c r="W238" s="498">
        <v>30.1</v>
      </c>
      <c r="X238" s="498">
        <v>31.8</v>
      </c>
      <c r="Y238" s="498">
        <v>33.799999999999997</v>
      </c>
      <c r="Z238" s="498">
        <v>34.1</v>
      </c>
      <c r="AA238" s="498">
        <v>38.299999999999997</v>
      </c>
      <c r="AB238" s="498">
        <v>42.6</v>
      </c>
      <c r="AC238" s="498">
        <v>38.5</v>
      </c>
      <c r="AD238" s="498">
        <v>40.299999999999997</v>
      </c>
      <c r="AE238" s="498">
        <v>42.4</v>
      </c>
      <c r="AF238" s="498">
        <v>43.2</v>
      </c>
      <c r="AG238" s="498">
        <v>40.299999999999997</v>
      </c>
      <c r="AH238" s="498">
        <v>37.799999999999997</v>
      </c>
      <c r="AI238" s="498">
        <v>37.5</v>
      </c>
      <c r="AJ238" s="498">
        <v>37.5</v>
      </c>
      <c r="AK238" s="498">
        <v>34.299999999999997</v>
      </c>
      <c r="AL238" s="498">
        <v>31.799999999999997</v>
      </c>
      <c r="AM238" s="498">
        <v>28.5</v>
      </c>
      <c r="AN238" s="498">
        <v>24.900000000000002</v>
      </c>
      <c r="AO238" s="498">
        <v>27.1</v>
      </c>
      <c r="AP238" s="498">
        <v>28.1</v>
      </c>
      <c r="AQ238" s="498">
        <v>30.4</v>
      </c>
      <c r="AR238" s="498">
        <v>28.7</v>
      </c>
    </row>
    <row r="239" spans="1:44">
      <c r="A239" s="94" t="s">
        <v>29</v>
      </c>
      <c r="B239" s="95" t="s">
        <v>119</v>
      </c>
      <c r="C239" s="95"/>
      <c r="D239" s="31" t="s">
        <v>109</v>
      </c>
      <c r="E239" s="65" t="s">
        <v>143</v>
      </c>
      <c r="F239" s="65" t="s">
        <v>142</v>
      </c>
      <c r="G239" s="498">
        <v>5.6</v>
      </c>
      <c r="H239" s="498">
        <v>5.2</v>
      </c>
      <c r="I239" s="498">
        <v>4.8</v>
      </c>
      <c r="J239" s="498">
        <v>4.3</v>
      </c>
      <c r="K239" s="498">
        <v>4.5</v>
      </c>
      <c r="L239" s="498">
        <v>5.4</v>
      </c>
      <c r="M239" s="498">
        <v>3.6</v>
      </c>
      <c r="N239" s="498">
        <v>4.4000000000000004</v>
      </c>
      <c r="O239" s="498">
        <v>5.5</v>
      </c>
      <c r="P239" s="498">
        <v>5.0999999999999996</v>
      </c>
      <c r="Q239" s="498">
        <v>4.9000000000000004</v>
      </c>
      <c r="R239" s="498">
        <v>6.3</v>
      </c>
      <c r="S239" s="498">
        <v>5.9</v>
      </c>
      <c r="T239" s="498">
        <v>6</v>
      </c>
      <c r="U239" s="498">
        <v>6.8</v>
      </c>
      <c r="V239" s="498">
        <v>6.7</v>
      </c>
      <c r="W239" s="498">
        <v>7.2</v>
      </c>
      <c r="X239" s="498">
        <v>7.7</v>
      </c>
      <c r="Y239" s="498">
        <v>8</v>
      </c>
      <c r="Z239" s="498">
        <v>8.8000000000000007</v>
      </c>
      <c r="AA239" s="498">
        <v>9.5</v>
      </c>
      <c r="AB239" s="498">
        <v>10.1</v>
      </c>
      <c r="AC239" s="498">
        <v>10.5</v>
      </c>
      <c r="AD239" s="498">
        <v>10.7</v>
      </c>
      <c r="AE239" s="498">
        <v>11.9</v>
      </c>
      <c r="AF239" s="498">
        <v>12.2</v>
      </c>
      <c r="AG239" s="498">
        <v>13.5</v>
      </c>
      <c r="AH239" s="498">
        <v>12.3</v>
      </c>
      <c r="AI239" s="498">
        <v>12.3</v>
      </c>
      <c r="AJ239" s="498">
        <v>9.8000000000000007</v>
      </c>
      <c r="AK239" s="498">
        <v>10.6</v>
      </c>
      <c r="AL239" s="498">
        <v>9</v>
      </c>
      <c r="AM239" s="498">
        <v>7.6</v>
      </c>
      <c r="AN239" s="498">
        <v>8.1</v>
      </c>
      <c r="AO239" s="498">
        <v>6.8</v>
      </c>
      <c r="AP239" s="498">
        <v>7</v>
      </c>
      <c r="AQ239" s="498">
        <v>7.9</v>
      </c>
      <c r="AR239" s="498">
        <v>8.1999999999999993</v>
      </c>
    </row>
    <row r="240" spans="1:44">
      <c r="A240" s="94" t="s">
        <v>30</v>
      </c>
      <c r="B240" s="95" t="s">
        <v>119</v>
      </c>
      <c r="C240" s="95"/>
      <c r="D240" s="31" t="s">
        <v>109</v>
      </c>
      <c r="E240" s="65" t="s">
        <v>143</v>
      </c>
      <c r="F240" s="65" t="s">
        <v>142</v>
      </c>
      <c r="G240" s="498">
        <v>1.3</v>
      </c>
      <c r="H240" s="498">
        <v>1.5</v>
      </c>
      <c r="I240" s="498">
        <v>1.5</v>
      </c>
      <c r="J240" s="498">
        <v>1.4</v>
      </c>
      <c r="K240" s="498">
        <v>1.2</v>
      </c>
      <c r="L240" s="498">
        <v>1.5</v>
      </c>
      <c r="M240" s="498">
        <v>1.7</v>
      </c>
      <c r="N240" s="498">
        <v>1.8</v>
      </c>
      <c r="O240" s="498">
        <v>1.8</v>
      </c>
      <c r="P240" s="498">
        <v>2.1</v>
      </c>
      <c r="Q240" s="498">
        <v>1.7</v>
      </c>
      <c r="R240" s="498">
        <v>2.1</v>
      </c>
      <c r="S240" s="498">
        <v>2</v>
      </c>
      <c r="T240" s="498">
        <v>2</v>
      </c>
      <c r="U240" s="498">
        <v>1.9</v>
      </c>
      <c r="V240" s="498">
        <v>2</v>
      </c>
      <c r="W240" s="498">
        <v>2</v>
      </c>
      <c r="X240" s="498">
        <v>2.2000000000000002</v>
      </c>
      <c r="Y240" s="498">
        <v>2.4</v>
      </c>
      <c r="Z240" s="498">
        <v>3.2</v>
      </c>
      <c r="AA240" s="498">
        <v>3.1999999999999997</v>
      </c>
      <c r="AB240" s="498">
        <v>3.2</v>
      </c>
      <c r="AC240" s="498">
        <v>3.3</v>
      </c>
      <c r="AD240" s="498">
        <v>3.2</v>
      </c>
      <c r="AE240" s="498">
        <v>3.4</v>
      </c>
      <c r="AF240" s="498">
        <v>3.3000000000000003</v>
      </c>
      <c r="AG240" s="498">
        <v>3.5</v>
      </c>
      <c r="AH240" s="498">
        <v>3.5</v>
      </c>
      <c r="AI240" s="498">
        <v>3.6</v>
      </c>
      <c r="AJ240" s="498">
        <v>3</v>
      </c>
      <c r="AK240" s="498">
        <v>3.1</v>
      </c>
      <c r="AL240" s="498">
        <v>3.4</v>
      </c>
      <c r="AM240" s="498">
        <v>2.6</v>
      </c>
      <c r="AN240" s="498">
        <v>2.6</v>
      </c>
      <c r="AO240" s="498">
        <v>2.2999999999999998</v>
      </c>
      <c r="AP240" s="498">
        <v>3</v>
      </c>
      <c r="AQ240" s="498">
        <v>3.2</v>
      </c>
      <c r="AR240" s="498">
        <v>3.2</v>
      </c>
    </row>
    <row r="241" spans="1:44">
      <c r="A241" s="94" t="s">
        <v>31</v>
      </c>
      <c r="B241" s="95" t="s">
        <v>119</v>
      </c>
      <c r="C241" s="95"/>
      <c r="D241" s="31" t="s">
        <v>109</v>
      </c>
      <c r="E241" s="65" t="s">
        <v>143</v>
      </c>
      <c r="F241" s="65" t="s">
        <v>142</v>
      </c>
      <c r="G241" s="498">
        <v>13.600000000000001</v>
      </c>
      <c r="H241" s="498">
        <v>13.100000000000001</v>
      </c>
      <c r="I241" s="498">
        <v>14</v>
      </c>
      <c r="J241" s="498">
        <v>12.4</v>
      </c>
      <c r="K241" s="498">
        <v>12.1</v>
      </c>
      <c r="L241" s="498">
        <v>11.7</v>
      </c>
      <c r="M241" s="498">
        <v>11</v>
      </c>
      <c r="N241" s="498">
        <v>12.1</v>
      </c>
      <c r="O241" s="498">
        <v>12.4</v>
      </c>
      <c r="P241" s="498">
        <v>11.9</v>
      </c>
      <c r="Q241" s="498">
        <v>11.8</v>
      </c>
      <c r="R241" s="498">
        <v>13.1</v>
      </c>
      <c r="S241" s="498">
        <v>13</v>
      </c>
      <c r="T241" s="498">
        <v>12.7</v>
      </c>
      <c r="U241" s="498">
        <v>13.1</v>
      </c>
      <c r="V241" s="498">
        <v>10.8</v>
      </c>
      <c r="W241" s="498">
        <v>11.9</v>
      </c>
      <c r="X241" s="498">
        <v>13.1</v>
      </c>
      <c r="Y241" s="498">
        <v>13.9</v>
      </c>
      <c r="Z241" s="498">
        <v>14.6</v>
      </c>
      <c r="AA241" s="498">
        <v>14.2</v>
      </c>
      <c r="AB241" s="498">
        <v>15.2</v>
      </c>
      <c r="AC241" s="498">
        <v>15.700000000000001</v>
      </c>
      <c r="AD241" s="498">
        <v>15.2</v>
      </c>
      <c r="AE241" s="498">
        <v>16.5</v>
      </c>
      <c r="AF241" s="498">
        <v>16.600000000000001</v>
      </c>
      <c r="AG241" s="498">
        <v>16.600000000000001</v>
      </c>
      <c r="AH241" s="498">
        <v>18.400000000000002</v>
      </c>
      <c r="AI241" s="498">
        <v>18.600000000000001</v>
      </c>
      <c r="AJ241" s="498">
        <v>17</v>
      </c>
      <c r="AK241" s="498">
        <v>16.5</v>
      </c>
      <c r="AL241" s="498">
        <v>15.7</v>
      </c>
      <c r="AM241" s="498">
        <v>13</v>
      </c>
      <c r="AN241" s="498">
        <v>11</v>
      </c>
      <c r="AO241" s="498">
        <v>9.6999999999999993</v>
      </c>
      <c r="AP241" s="498">
        <v>11.5</v>
      </c>
      <c r="AQ241" s="498">
        <v>12.5</v>
      </c>
      <c r="AR241" s="498">
        <v>12.6</v>
      </c>
    </row>
    <row r="242" spans="1:44">
      <c r="A242" s="94" t="s">
        <v>32</v>
      </c>
      <c r="B242" s="95" t="s">
        <v>119</v>
      </c>
      <c r="C242" s="95"/>
      <c r="D242" s="31" t="s">
        <v>109</v>
      </c>
      <c r="E242" s="65" t="s">
        <v>143</v>
      </c>
      <c r="F242" s="65" t="s">
        <v>142</v>
      </c>
      <c r="G242" s="498">
        <v>2.2999999999999998</v>
      </c>
      <c r="H242" s="498">
        <v>1.8</v>
      </c>
      <c r="I242" s="498">
        <v>1.9000000000000001</v>
      </c>
      <c r="J242" s="498">
        <v>2.1</v>
      </c>
      <c r="K242" s="498">
        <v>2</v>
      </c>
      <c r="L242" s="498">
        <v>2</v>
      </c>
      <c r="M242" s="498">
        <v>2.2999999999999998</v>
      </c>
      <c r="N242" s="498">
        <v>2.5</v>
      </c>
      <c r="O242" s="498">
        <v>2.4</v>
      </c>
      <c r="P242" s="498">
        <v>2.9</v>
      </c>
      <c r="Q242" s="498">
        <v>2.1</v>
      </c>
      <c r="R242" s="498">
        <v>2.6</v>
      </c>
      <c r="S242" s="498">
        <v>2.2000000000000002</v>
      </c>
      <c r="T242" s="498">
        <v>2.2000000000000002</v>
      </c>
      <c r="U242" s="498">
        <v>2.5</v>
      </c>
      <c r="V242" s="498">
        <v>2.1</v>
      </c>
      <c r="W242" s="498">
        <v>2.4</v>
      </c>
      <c r="X242" s="498">
        <v>2.6999999999999997</v>
      </c>
      <c r="Y242" s="498">
        <v>2.6999999999999997</v>
      </c>
      <c r="Z242" s="498">
        <v>3.3</v>
      </c>
      <c r="AA242" s="498">
        <v>3.1</v>
      </c>
      <c r="AB242" s="498">
        <v>3.3</v>
      </c>
      <c r="AC242" s="498">
        <v>3.3</v>
      </c>
      <c r="AD242" s="498">
        <v>3.6</v>
      </c>
      <c r="AE242" s="498">
        <v>3.7</v>
      </c>
      <c r="AF242" s="498">
        <v>4</v>
      </c>
      <c r="AG242" s="498">
        <v>4.2</v>
      </c>
      <c r="AH242" s="498">
        <v>4</v>
      </c>
      <c r="AI242" s="498">
        <v>4.0999999999999996</v>
      </c>
      <c r="AJ242" s="498">
        <v>3.9</v>
      </c>
      <c r="AK242" s="498">
        <v>3.3</v>
      </c>
      <c r="AL242" s="498">
        <v>3.4</v>
      </c>
      <c r="AM242" s="498">
        <v>2.8</v>
      </c>
      <c r="AN242" s="498">
        <v>2.4</v>
      </c>
      <c r="AO242" s="498">
        <v>2.7</v>
      </c>
      <c r="AP242" s="498">
        <v>2.7</v>
      </c>
      <c r="AQ242" s="498">
        <v>2.8</v>
      </c>
      <c r="AR242" s="498">
        <v>2.6</v>
      </c>
    </row>
    <row r="243" spans="1:44">
      <c r="A243" s="94" t="s">
        <v>117</v>
      </c>
      <c r="B243" s="95" t="s">
        <v>119</v>
      </c>
      <c r="C243" s="64"/>
      <c r="D243" s="31" t="s">
        <v>109</v>
      </c>
      <c r="E243" s="65" t="s">
        <v>143</v>
      </c>
      <c r="F243" s="65" t="s">
        <v>142</v>
      </c>
      <c r="G243" s="498">
        <v>136.19999999999999</v>
      </c>
      <c r="H243" s="498">
        <v>128</v>
      </c>
      <c r="I243" s="498">
        <v>120.5</v>
      </c>
      <c r="J243" s="498">
        <v>118.1</v>
      </c>
      <c r="K243" s="498">
        <v>115.5</v>
      </c>
      <c r="L243" s="498">
        <v>120.80000000000003</v>
      </c>
      <c r="M243" s="498">
        <v>122.4</v>
      </c>
      <c r="N243" s="498">
        <v>142.19999999999999</v>
      </c>
      <c r="O243" s="498">
        <v>143.70000000000002</v>
      </c>
      <c r="P243" s="498">
        <v>150.4</v>
      </c>
      <c r="Q243" s="498">
        <v>147.6</v>
      </c>
      <c r="R243" s="498">
        <v>163.1</v>
      </c>
      <c r="S243" s="498">
        <v>163.39999999999998</v>
      </c>
      <c r="T243" s="498">
        <v>166.99999999999997</v>
      </c>
      <c r="U243" s="498">
        <v>175.70000000000002</v>
      </c>
      <c r="V243" s="498">
        <v>172.3</v>
      </c>
      <c r="W243" s="498">
        <v>185.29999999999998</v>
      </c>
      <c r="X243" s="498">
        <v>200.99999999999997</v>
      </c>
      <c r="Y243" s="498">
        <v>215.09999999999997</v>
      </c>
      <c r="Z243" s="498">
        <v>229.5</v>
      </c>
      <c r="AA243" s="498">
        <v>246.29999999999995</v>
      </c>
      <c r="AB243" s="498">
        <v>258.2</v>
      </c>
      <c r="AC243" s="498">
        <v>258.40000000000003</v>
      </c>
      <c r="AD243" s="498">
        <v>262.2</v>
      </c>
      <c r="AE243" s="498">
        <v>277.39999999999998</v>
      </c>
      <c r="AF243" s="498">
        <v>282.90000000000003</v>
      </c>
      <c r="AG243" s="498">
        <v>285.39999999999998</v>
      </c>
      <c r="AH243" s="498">
        <v>280.59999999999997</v>
      </c>
      <c r="AI243" s="498">
        <v>279.60000000000008</v>
      </c>
      <c r="AJ243" s="498">
        <v>250.50000000000003</v>
      </c>
      <c r="AK243" s="498">
        <v>225.39999999999998</v>
      </c>
      <c r="AL243" s="498">
        <v>208.89999999999998</v>
      </c>
      <c r="AM243" s="498">
        <v>186.2</v>
      </c>
      <c r="AN243" s="498">
        <v>171.4</v>
      </c>
      <c r="AO243" s="498">
        <v>171.2</v>
      </c>
      <c r="AP243" s="498">
        <v>180.29999999999998</v>
      </c>
      <c r="AQ243" s="498">
        <v>191.70000000000002</v>
      </c>
      <c r="AR243" s="498">
        <v>198.89999999999995</v>
      </c>
    </row>
    <row r="244" spans="1:44">
      <c r="A244" s="94" t="s">
        <v>34</v>
      </c>
      <c r="B244" s="95" t="s">
        <v>119</v>
      </c>
      <c r="C244" s="95"/>
      <c r="D244" s="31" t="s">
        <v>109</v>
      </c>
      <c r="E244" s="65" t="s">
        <v>143</v>
      </c>
      <c r="F244" s="65" t="s">
        <v>142</v>
      </c>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row>
    <row r="245" spans="1:44">
      <c r="A245" s="92" t="s">
        <v>35</v>
      </c>
      <c r="B245" s="93" t="s">
        <v>119</v>
      </c>
      <c r="C245" s="93"/>
      <c r="D245" s="63" t="s">
        <v>109</v>
      </c>
      <c r="E245" s="76" t="s">
        <v>143</v>
      </c>
      <c r="F245" s="76" t="s">
        <v>142</v>
      </c>
      <c r="G245" s="499">
        <v>136.19999999999999</v>
      </c>
      <c r="H245" s="499">
        <v>128</v>
      </c>
      <c r="I245" s="499">
        <v>120.5</v>
      </c>
      <c r="J245" s="499">
        <v>118.1</v>
      </c>
      <c r="K245" s="499">
        <v>115.5</v>
      </c>
      <c r="L245" s="499">
        <v>120.80000000000003</v>
      </c>
      <c r="M245" s="499">
        <v>122.4</v>
      </c>
      <c r="N245" s="499">
        <v>142.19999999999999</v>
      </c>
      <c r="O245" s="499">
        <v>143.70000000000002</v>
      </c>
      <c r="P245" s="499">
        <v>150.4</v>
      </c>
      <c r="Q245" s="499">
        <v>147.6</v>
      </c>
      <c r="R245" s="499">
        <v>163.1</v>
      </c>
      <c r="S245" s="499">
        <v>163.39999999999998</v>
      </c>
      <c r="T245" s="499">
        <v>166.99999999999997</v>
      </c>
      <c r="U245" s="499">
        <v>175.70000000000002</v>
      </c>
      <c r="V245" s="499">
        <v>172.3</v>
      </c>
      <c r="W245" s="499">
        <v>185.29999999999998</v>
      </c>
      <c r="X245" s="499">
        <v>200.99999999999997</v>
      </c>
      <c r="Y245" s="499">
        <v>215.09999999999997</v>
      </c>
      <c r="Z245" s="499">
        <v>229.5</v>
      </c>
      <c r="AA245" s="499">
        <v>246.29999999999995</v>
      </c>
      <c r="AB245" s="499">
        <v>258.2</v>
      </c>
      <c r="AC245" s="499">
        <v>258.40000000000003</v>
      </c>
      <c r="AD245" s="499">
        <v>262.2</v>
      </c>
      <c r="AE245" s="499">
        <v>277.39999999999998</v>
      </c>
      <c r="AF245" s="499">
        <v>282.90000000000003</v>
      </c>
      <c r="AG245" s="499">
        <v>285.39999999999998</v>
      </c>
      <c r="AH245" s="499">
        <v>280.59999999999997</v>
      </c>
      <c r="AI245" s="499">
        <v>279.60000000000008</v>
      </c>
      <c r="AJ245" s="499">
        <v>250.50000000000003</v>
      </c>
      <c r="AK245" s="499">
        <v>225.39999999999998</v>
      </c>
      <c r="AL245" s="499">
        <v>208.89999999999998</v>
      </c>
      <c r="AM245" s="499">
        <v>186.2</v>
      </c>
      <c r="AN245" s="499">
        <v>171.4</v>
      </c>
      <c r="AO245" s="499">
        <v>171.2</v>
      </c>
      <c r="AP245" s="499">
        <v>180.29999999999998</v>
      </c>
      <c r="AQ245" s="499">
        <v>191.70000000000002</v>
      </c>
      <c r="AR245" s="499">
        <v>198.89999999999995</v>
      </c>
    </row>
    <row r="246" spans="1:44">
      <c r="A246" s="35" t="s">
        <v>11</v>
      </c>
      <c r="B246" s="54"/>
      <c r="C246" s="114"/>
      <c r="D246" s="37" t="s">
        <v>41</v>
      </c>
      <c r="E246" s="35" t="s">
        <v>143</v>
      </c>
      <c r="F246" s="35" t="s">
        <v>142</v>
      </c>
      <c r="G246" s="491">
        <v>32.299999999999997</v>
      </c>
      <c r="H246" s="491">
        <v>33.099999999999994</v>
      </c>
      <c r="I246" s="491">
        <v>33.799999999999997</v>
      </c>
      <c r="J246" s="491">
        <v>35.099999999999994</v>
      </c>
      <c r="K246" s="491">
        <v>34.4</v>
      </c>
      <c r="L246" s="491">
        <v>29.8</v>
      </c>
      <c r="M246" s="491">
        <v>27.200000000000003</v>
      </c>
      <c r="N246" s="491">
        <v>27.2</v>
      </c>
      <c r="O246" s="491">
        <v>26.700000000000003</v>
      </c>
      <c r="P246" s="491">
        <v>25.9</v>
      </c>
      <c r="Q246" s="491">
        <v>26.6</v>
      </c>
      <c r="R246" s="491">
        <v>25.5</v>
      </c>
      <c r="S246" s="491">
        <v>22.900000000000002</v>
      </c>
      <c r="T246" s="491">
        <v>22.3</v>
      </c>
      <c r="U246" s="491">
        <v>21.9</v>
      </c>
      <c r="V246" s="491">
        <v>21.7</v>
      </c>
      <c r="W246" s="491">
        <v>21.8</v>
      </c>
      <c r="X246" s="491">
        <v>22</v>
      </c>
      <c r="Y246" s="491">
        <v>23.9</v>
      </c>
      <c r="Z246" s="491">
        <v>26</v>
      </c>
      <c r="AA246" s="491">
        <v>24.999999999999993</v>
      </c>
      <c r="AB246" s="491">
        <v>25.600000000000016</v>
      </c>
      <c r="AC246" s="491">
        <v>26.900000000000027</v>
      </c>
      <c r="AD246" s="491">
        <v>30.499999999999972</v>
      </c>
      <c r="AE246" s="491">
        <v>33.70000000000006</v>
      </c>
      <c r="AF246" s="491">
        <v>36.299999999999976</v>
      </c>
      <c r="AG246" s="491">
        <v>37.40000000000002</v>
      </c>
      <c r="AH246" s="491">
        <v>38.000000000000014</v>
      </c>
      <c r="AI246" s="491">
        <v>39.599999999999923</v>
      </c>
      <c r="AJ246" s="491">
        <v>39.399999999999991</v>
      </c>
      <c r="AK246" s="500">
        <v>41.099999999999994</v>
      </c>
      <c r="AL246" s="500">
        <v>41</v>
      </c>
      <c r="AM246" s="500">
        <v>39.599999999999994</v>
      </c>
      <c r="AN246" s="500">
        <v>38.500000000000028</v>
      </c>
      <c r="AO246" s="500">
        <v>37.599999999999994</v>
      </c>
      <c r="AP246" s="500">
        <v>37</v>
      </c>
      <c r="AQ246" s="500">
        <v>38.700000000000017</v>
      </c>
      <c r="AR246" s="500">
        <v>39.400000000000006</v>
      </c>
    </row>
    <row r="247" spans="1:44">
      <c r="A247" s="35" t="s">
        <v>17</v>
      </c>
      <c r="B247" s="36"/>
      <c r="C247" s="21"/>
      <c r="D247" s="37" t="s">
        <v>41</v>
      </c>
      <c r="E247" s="35" t="s">
        <v>143</v>
      </c>
      <c r="F247" s="35" t="s">
        <v>142</v>
      </c>
      <c r="G247" s="493">
        <v>7.9</v>
      </c>
      <c r="H247" s="493">
        <v>6.5</v>
      </c>
      <c r="I247" s="493">
        <v>7.1</v>
      </c>
      <c r="J247" s="493">
        <v>6.8</v>
      </c>
      <c r="K247" s="493">
        <v>6.6</v>
      </c>
      <c r="L247" s="493">
        <v>6.2</v>
      </c>
      <c r="M247" s="493">
        <v>8.4</v>
      </c>
      <c r="N247" s="493">
        <v>9.9</v>
      </c>
      <c r="O247" s="493">
        <v>9.1</v>
      </c>
      <c r="P247" s="493">
        <v>8.8000000000000007</v>
      </c>
      <c r="Q247" s="493">
        <v>8.4</v>
      </c>
      <c r="R247" s="493">
        <v>7.5</v>
      </c>
      <c r="S247" s="493">
        <v>6.9</v>
      </c>
      <c r="T247" s="493">
        <v>6.3</v>
      </c>
      <c r="U247" s="493">
        <v>6.1</v>
      </c>
      <c r="V247" s="493">
        <v>6.1</v>
      </c>
      <c r="W247" s="493">
        <v>6.6</v>
      </c>
      <c r="X247" s="493">
        <v>6.4</v>
      </c>
      <c r="Y247" s="493">
        <v>6</v>
      </c>
      <c r="Z247" s="493">
        <v>5.8</v>
      </c>
      <c r="AA247" s="493">
        <v>6.2000000000000171</v>
      </c>
      <c r="AB247" s="493">
        <v>5.7000000000000028</v>
      </c>
      <c r="AC247" s="493">
        <v>5.9000000000000057</v>
      </c>
      <c r="AD247" s="493">
        <v>6.1999999999999886</v>
      </c>
      <c r="AE247" s="493">
        <v>6.5999999999999943</v>
      </c>
      <c r="AF247" s="493">
        <v>6.4999999999999858</v>
      </c>
      <c r="AG247" s="493">
        <v>6.4999999999999716</v>
      </c>
      <c r="AH247" s="493">
        <v>6.6999999999999886</v>
      </c>
      <c r="AI247" s="493">
        <v>6.6999999999999886</v>
      </c>
      <c r="AJ247" s="493">
        <v>6.8000000000000114</v>
      </c>
      <c r="AK247" s="500">
        <v>8</v>
      </c>
      <c r="AL247" s="500">
        <v>8.4000000000000057</v>
      </c>
      <c r="AM247" s="500">
        <v>8.5</v>
      </c>
      <c r="AN247" s="500">
        <v>8.2000000000000028</v>
      </c>
      <c r="AO247" s="500">
        <v>7.9000000000000057</v>
      </c>
      <c r="AP247" s="500">
        <v>7.9000000000000057</v>
      </c>
      <c r="AQ247" s="500">
        <v>7.7000000000000028</v>
      </c>
      <c r="AR247" s="500">
        <v>7.7999999999999972</v>
      </c>
    </row>
    <row r="248" spans="1:44">
      <c r="A248" s="35" t="s">
        <v>18</v>
      </c>
      <c r="B248" s="36"/>
      <c r="C248" s="21"/>
      <c r="D248" s="37" t="s">
        <v>41</v>
      </c>
      <c r="E248" s="35" t="s">
        <v>143</v>
      </c>
      <c r="F248" s="35" t="s">
        <v>142</v>
      </c>
      <c r="G248" s="493">
        <v>11.9</v>
      </c>
      <c r="H248" s="493">
        <v>8.9</v>
      </c>
      <c r="I248" s="493">
        <v>8.8000000000000007</v>
      </c>
      <c r="J248" s="493">
        <v>10</v>
      </c>
      <c r="K248" s="493">
        <v>12.7</v>
      </c>
      <c r="L248" s="493">
        <v>13.4</v>
      </c>
      <c r="M248" s="493">
        <v>17.7</v>
      </c>
      <c r="N248" s="493">
        <v>17.2</v>
      </c>
      <c r="O248" s="493">
        <v>16.899999999999999</v>
      </c>
      <c r="P248" s="493">
        <v>16.600000000000001</v>
      </c>
      <c r="Q248" s="493">
        <v>16</v>
      </c>
      <c r="R248" s="493">
        <v>15.3</v>
      </c>
      <c r="S248" s="493">
        <v>12.7</v>
      </c>
      <c r="T248" s="493">
        <v>12</v>
      </c>
      <c r="U248" s="493">
        <v>11.2</v>
      </c>
      <c r="V248" s="493">
        <v>10.199999999999999</v>
      </c>
      <c r="W248" s="493">
        <v>9.3000000000000007</v>
      </c>
      <c r="X248" s="493">
        <v>9.1</v>
      </c>
      <c r="Y248" s="493">
        <v>8.3000000000000007</v>
      </c>
      <c r="Z248" s="493">
        <v>8</v>
      </c>
      <c r="AA248" s="493">
        <v>8.2000000000000028</v>
      </c>
      <c r="AB248" s="493">
        <v>8.3000000000000114</v>
      </c>
      <c r="AC248" s="493">
        <v>8.3000000000000114</v>
      </c>
      <c r="AD248" s="493">
        <v>8.9999999999999929</v>
      </c>
      <c r="AE248" s="493">
        <v>9.3000000000000043</v>
      </c>
      <c r="AF248" s="493">
        <v>9.1999999999999886</v>
      </c>
      <c r="AG248" s="493">
        <v>9.5000000000000142</v>
      </c>
      <c r="AH248" s="493">
        <v>10</v>
      </c>
      <c r="AI248" s="493">
        <v>9.9000000000000057</v>
      </c>
      <c r="AJ248" s="493">
        <v>9.5</v>
      </c>
      <c r="AK248" s="500">
        <v>9.3999999999999915</v>
      </c>
      <c r="AL248" s="500">
        <v>9.2999999999999972</v>
      </c>
      <c r="AM248" s="500">
        <v>8.6000000000000014</v>
      </c>
      <c r="AN248" s="500">
        <v>8.1999999999999957</v>
      </c>
      <c r="AO248" s="500">
        <v>8.2999999999999972</v>
      </c>
      <c r="AP248" s="500">
        <v>8.1000000000000014</v>
      </c>
      <c r="AQ248" s="500">
        <v>7.5</v>
      </c>
      <c r="AR248" s="500">
        <v>7.7000000000000028</v>
      </c>
    </row>
    <row r="249" spans="1:44">
      <c r="A249" s="35" t="s">
        <v>19</v>
      </c>
      <c r="B249" s="36"/>
      <c r="C249" s="21"/>
      <c r="D249" s="37" t="s">
        <v>41</v>
      </c>
      <c r="E249" s="35" t="s">
        <v>143</v>
      </c>
      <c r="F249" s="35" t="s">
        <v>142</v>
      </c>
      <c r="G249" s="493">
        <v>2.2000000000000002</v>
      </c>
      <c r="H249" s="493">
        <v>2.2000000000000002</v>
      </c>
      <c r="I249" s="493">
        <v>2.5</v>
      </c>
      <c r="J249" s="493">
        <v>2.9</v>
      </c>
      <c r="K249" s="493">
        <v>3.7</v>
      </c>
      <c r="L249" s="493">
        <v>3</v>
      </c>
      <c r="M249" s="493">
        <v>4.5999999999999996</v>
      </c>
      <c r="N249" s="493">
        <v>4.8</v>
      </c>
      <c r="O249" s="493">
        <v>4.7</v>
      </c>
      <c r="P249" s="493">
        <v>4.9000000000000004</v>
      </c>
      <c r="Q249" s="493">
        <v>5</v>
      </c>
      <c r="R249" s="493">
        <v>5</v>
      </c>
      <c r="S249" s="493">
        <v>5</v>
      </c>
      <c r="T249" s="493">
        <v>4.9000000000000004</v>
      </c>
      <c r="U249" s="493">
        <v>4.7</v>
      </c>
      <c r="V249" s="493">
        <v>5</v>
      </c>
      <c r="W249" s="493">
        <v>4.9000000000000004</v>
      </c>
      <c r="X249" s="493">
        <v>5</v>
      </c>
      <c r="Y249" s="493">
        <v>5.4</v>
      </c>
      <c r="Z249" s="493">
        <v>5</v>
      </c>
      <c r="AA249" s="493">
        <v>4.7999999999999972</v>
      </c>
      <c r="AB249" s="493">
        <v>4.6999999999999993</v>
      </c>
      <c r="AC249" s="493">
        <v>4.5999999999999943</v>
      </c>
      <c r="AD249" s="493">
        <v>5</v>
      </c>
      <c r="AE249" s="493">
        <v>5.2000000000000028</v>
      </c>
      <c r="AF249" s="493">
        <v>5.3000000000000043</v>
      </c>
      <c r="AG249" s="493">
        <v>5.5</v>
      </c>
      <c r="AH249" s="493">
        <v>5.5999999999999979</v>
      </c>
      <c r="AI249" s="493">
        <v>5.3999999999999986</v>
      </c>
      <c r="AJ249" s="493">
        <v>5.7999999999999972</v>
      </c>
      <c r="AK249" s="500">
        <v>6.3000000000000007</v>
      </c>
      <c r="AL249" s="500">
        <v>6</v>
      </c>
      <c r="AM249" s="500">
        <v>6</v>
      </c>
      <c r="AN249" s="500">
        <v>5.8000000000000007</v>
      </c>
      <c r="AO249" s="500">
        <v>5.8000000000000007</v>
      </c>
      <c r="AP249" s="500">
        <v>5.8999999999999986</v>
      </c>
      <c r="AQ249" s="500">
        <v>5.8999999999999986</v>
      </c>
      <c r="AR249" s="500">
        <v>5.8999999999999986</v>
      </c>
    </row>
    <row r="250" spans="1:44">
      <c r="A250" s="35" t="s">
        <v>20</v>
      </c>
      <c r="B250" s="36"/>
      <c r="C250" s="21"/>
      <c r="D250" s="37" t="s">
        <v>41</v>
      </c>
      <c r="E250" s="35" t="s">
        <v>143</v>
      </c>
      <c r="F250" s="35" t="s">
        <v>142</v>
      </c>
      <c r="G250" s="493">
        <v>15</v>
      </c>
      <c r="H250" s="493">
        <v>18.3</v>
      </c>
      <c r="I250" s="493">
        <v>14.1</v>
      </c>
      <c r="J250" s="493">
        <v>15.8</v>
      </c>
      <c r="K250" s="493">
        <v>9.6999999999999993</v>
      </c>
      <c r="L250" s="493">
        <v>9.6999999999999993</v>
      </c>
      <c r="M250" s="493">
        <v>6.5</v>
      </c>
      <c r="N250" s="493">
        <v>6.3</v>
      </c>
      <c r="O250" s="493">
        <v>7.2</v>
      </c>
      <c r="P250" s="493">
        <v>6.8</v>
      </c>
      <c r="Q250" s="493">
        <v>6.5</v>
      </c>
      <c r="R250" s="493">
        <v>6.6</v>
      </c>
      <c r="S250" s="493">
        <v>6.5</v>
      </c>
      <c r="T250" s="493">
        <v>6.6</v>
      </c>
      <c r="U250" s="493">
        <v>6.3</v>
      </c>
      <c r="V250" s="493">
        <v>6.2</v>
      </c>
      <c r="W250" s="493">
        <v>6.4</v>
      </c>
      <c r="X250" s="493">
        <v>6.5</v>
      </c>
      <c r="Y250" s="493">
        <v>6.8</v>
      </c>
      <c r="Z250" s="493">
        <v>7.4</v>
      </c>
      <c r="AA250" s="493">
        <v>6.1999999999999957</v>
      </c>
      <c r="AB250" s="493">
        <v>6.5</v>
      </c>
      <c r="AC250" s="493">
        <v>6.9000000000000057</v>
      </c>
      <c r="AD250" s="493">
        <v>7.6000000000000014</v>
      </c>
      <c r="AE250" s="493">
        <v>8.3000000000000043</v>
      </c>
      <c r="AF250" s="493">
        <v>8.8999999999999986</v>
      </c>
      <c r="AG250" s="493">
        <v>10.400000000000006</v>
      </c>
      <c r="AH250" s="493">
        <v>11.5</v>
      </c>
      <c r="AI250" s="493">
        <v>11.5</v>
      </c>
      <c r="AJ250" s="493">
        <v>11.500000000000014</v>
      </c>
      <c r="AK250" s="500">
        <v>12</v>
      </c>
      <c r="AL250" s="500">
        <v>11.800000000000004</v>
      </c>
      <c r="AM250" s="500">
        <v>11.499999999999996</v>
      </c>
      <c r="AN250" s="500">
        <v>11.100000000000005</v>
      </c>
      <c r="AO250" s="500">
        <v>11.100000000000001</v>
      </c>
      <c r="AP250" s="500">
        <v>11.099999999999994</v>
      </c>
      <c r="AQ250" s="500">
        <v>11.2</v>
      </c>
      <c r="AR250" s="500">
        <v>11.000000000000004</v>
      </c>
    </row>
    <row r="251" spans="1:44">
      <c r="A251" s="35" t="s">
        <v>21</v>
      </c>
      <c r="B251" s="36"/>
      <c r="C251" s="21"/>
      <c r="D251" s="37" t="s">
        <v>41</v>
      </c>
      <c r="E251" s="35" t="s">
        <v>143</v>
      </c>
      <c r="F251" s="35" t="s">
        <v>142</v>
      </c>
      <c r="G251" s="493">
        <v>1.2</v>
      </c>
      <c r="H251" s="493">
        <v>2.4</v>
      </c>
      <c r="I251" s="493">
        <v>3.2</v>
      </c>
      <c r="J251" s="493">
        <v>2.9</v>
      </c>
      <c r="K251" s="493">
        <v>1.5</v>
      </c>
      <c r="L251" s="493">
        <v>1.6</v>
      </c>
      <c r="M251" s="493">
        <v>2.9</v>
      </c>
      <c r="N251" s="493">
        <v>2.7</v>
      </c>
      <c r="O251" s="493">
        <v>3</v>
      </c>
      <c r="P251" s="493">
        <v>2.9</v>
      </c>
      <c r="Q251" s="493">
        <v>2.7</v>
      </c>
      <c r="R251" s="493">
        <v>2.7</v>
      </c>
      <c r="S251" s="493">
        <v>2.5</v>
      </c>
      <c r="T251" s="493">
        <v>2.4</v>
      </c>
      <c r="U251" s="493">
        <v>2.2000000000000002</v>
      </c>
      <c r="V251" s="493">
        <v>2.2000000000000002</v>
      </c>
      <c r="W251" s="493">
        <v>2</v>
      </c>
      <c r="X251" s="493">
        <v>1.9</v>
      </c>
      <c r="Y251" s="493">
        <v>1.8</v>
      </c>
      <c r="Z251" s="493">
        <v>1.6</v>
      </c>
      <c r="AA251" s="493">
        <v>1.4999999999999929</v>
      </c>
      <c r="AB251" s="493">
        <v>1.5000000000000071</v>
      </c>
      <c r="AC251" s="493">
        <v>1.7000000000000028</v>
      </c>
      <c r="AD251" s="493">
        <v>1.8999999999999986</v>
      </c>
      <c r="AE251" s="493">
        <v>2.2000000000000028</v>
      </c>
      <c r="AF251" s="493">
        <v>2.7999999999999972</v>
      </c>
      <c r="AG251" s="493">
        <v>2.8000000000000043</v>
      </c>
      <c r="AH251" s="493">
        <v>3.3999999999999986</v>
      </c>
      <c r="AI251" s="493">
        <v>3.5</v>
      </c>
      <c r="AJ251" s="493">
        <v>3.4000000000000057</v>
      </c>
      <c r="AK251" s="500">
        <v>3.3999999999999986</v>
      </c>
      <c r="AL251" s="500">
        <v>3.2999999999999972</v>
      </c>
      <c r="AM251" s="500">
        <v>3.3000000000000007</v>
      </c>
      <c r="AN251" s="500">
        <v>3.1999999999999993</v>
      </c>
      <c r="AO251" s="500">
        <v>3.1999999999999993</v>
      </c>
      <c r="AP251" s="500">
        <v>3</v>
      </c>
      <c r="AQ251" s="500">
        <v>3</v>
      </c>
      <c r="AR251" s="500">
        <v>3</v>
      </c>
    </row>
    <row r="252" spans="1:44">
      <c r="A252" s="35" t="s">
        <v>22</v>
      </c>
      <c r="B252" s="36"/>
      <c r="C252" s="21"/>
      <c r="D252" s="37" t="s">
        <v>41</v>
      </c>
      <c r="E252" s="35" t="s">
        <v>143</v>
      </c>
      <c r="F252" s="35" t="s">
        <v>142</v>
      </c>
      <c r="G252" s="493">
        <v>15.2</v>
      </c>
      <c r="H252" s="493">
        <v>10.8</v>
      </c>
      <c r="I252" s="493">
        <v>13.5</v>
      </c>
      <c r="J252" s="493">
        <v>13.5</v>
      </c>
      <c r="K252" s="493">
        <v>13.4</v>
      </c>
      <c r="L252" s="493">
        <v>12.1</v>
      </c>
      <c r="M252" s="493">
        <v>14.7</v>
      </c>
      <c r="N252" s="493">
        <v>14.5</v>
      </c>
      <c r="O252" s="493">
        <v>14</v>
      </c>
      <c r="P252" s="493">
        <v>13.9</v>
      </c>
      <c r="Q252" s="493">
        <v>13.7</v>
      </c>
      <c r="R252" s="493">
        <v>12.8</v>
      </c>
      <c r="S252" s="493">
        <v>12.2</v>
      </c>
      <c r="T252" s="493">
        <v>11.7</v>
      </c>
      <c r="U252" s="493">
        <v>11.7</v>
      </c>
      <c r="V252" s="493">
        <v>11.6</v>
      </c>
      <c r="W252" s="493">
        <v>12.1</v>
      </c>
      <c r="X252" s="493">
        <v>12</v>
      </c>
      <c r="Y252" s="493">
        <v>11.4</v>
      </c>
      <c r="Z252" s="493">
        <v>11.4</v>
      </c>
      <c r="AA252" s="493">
        <v>12.5</v>
      </c>
      <c r="AB252" s="493">
        <v>12.900000000000006</v>
      </c>
      <c r="AC252" s="493">
        <v>13.099999999999994</v>
      </c>
      <c r="AD252" s="493">
        <v>14.400000000000034</v>
      </c>
      <c r="AE252" s="493">
        <v>15.400000000000006</v>
      </c>
      <c r="AF252" s="493">
        <v>16.200000000000017</v>
      </c>
      <c r="AG252" s="493">
        <v>16.400000000000006</v>
      </c>
      <c r="AH252" s="493">
        <v>17.199999999999989</v>
      </c>
      <c r="AI252" s="493">
        <v>17.200000000000017</v>
      </c>
      <c r="AJ252" s="493">
        <v>16.400000000000034</v>
      </c>
      <c r="AK252" s="500">
        <v>17.400000000000006</v>
      </c>
      <c r="AL252" s="500">
        <v>17</v>
      </c>
      <c r="AM252" s="500">
        <v>15.600000000000009</v>
      </c>
      <c r="AN252" s="500">
        <v>14.700000000000003</v>
      </c>
      <c r="AO252" s="500">
        <v>14.5</v>
      </c>
      <c r="AP252" s="500">
        <v>14.600000000000009</v>
      </c>
      <c r="AQ252" s="500">
        <v>14.000000000000014</v>
      </c>
      <c r="AR252" s="500">
        <v>13.400000000000006</v>
      </c>
    </row>
    <row r="253" spans="1:44">
      <c r="A253" s="35" t="s">
        <v>23</v>
      </c>
      <c r="B253" s="36"/>
      <c r="C253" s="21"/>
      <c r="D253" s="37" t="s">
        <v>41</v>
      </c>
      <c r="E253" s="35" t="s">
        <v>143</v>
      </c>
      <c r="F253" s="35" t="s">
        <v>142</v>
      </c>
      <c r="G253" s="493">
        <v>6.5</v>
      </c>
      <c r="H253" s="493">
        <v>6.7</v>
      </c>
      <c r="I253" s="493">
        <v>6.7</v>
      </c>
      <c r="J253" s="493">
        <v>8.6999999999999993</v>
      </c>
      <c r="K253" s="493">
        <v>11.299999999999999</v>
      </c>
      <c r="L253" s="493">
        <v>9.3000000000000007</v>
      </c>
      <c r="M253" s="493">
        <v>6</v>
      </c>
      <c r="N253" s="493">
        <v>5.6</v>
      </c>
      <c r="O253" s="493">
        <v>6.1</v>
      </c>
      <c r="P253" s="493">
        <v>5.6</v>
      </c>
      <c r="Q253" s="493">
        <v>5.4</v>
      </c>
      <c r="R253" s="493">
        <v>5.2</v>
      </c>
      <c r="S253" s="493">
        <v>4.9000000000000004</v>
      </c>
      <c r="T253" s="493">
        <v>5</v>
      </c>
      <c r="U253" s="493">
        <v>4.8</v>
      </c>
      <c r="V253" s="493">
        <v>4.8</v>
      </c>
      <c r="W253" s="493">
        <v>4.8</v>
      </c>
      <c r="X253" s="493">
        <v>5</v>
      </c>
      <c r="Y253" s="493">
        <v>5.0999999999999996</v>
      </c>
      <c r="Z253" s="493">
        <v>6.2</v>
      </c>
      <c r="AA253" s="493">
        <v>6.5</v>
      </c>
      <c r="AB253" s="493">
        <v>6.9000000000000057</v>
      </c>
      <c r="AC253" s="493">
        <v>7.3999999999999915</v>
      </c>
      <c r="AD253" s="493">
        <v>8</v>
      </c>
      <c r="AE253" s="493">
        <v>9</v>
      </c>
      <c r="AF253" s="493">
        <v>9.3000000000000114</v>
      </c>
      <c r="AG253" s="493">
        <v>9.7999999999999972</v>
      </c>
      <c r="AH253" s="493">
        <v>10.09999999999998</v>
      </c>
      <c r="AI253" s="493">
        <v>10.09999999999998</v>
      </c>
      <c r="AJ253" s="493">
        <v>10.400000000000006</v>
      </c>
      <c r="AK253" s="500">
        <v>10.799999999999997</v>
      </c>
      <c r="AL253" s="500">
        <v>10.700000000000003</v>
      </c>
      <c r="AM253" s="500">
        <v>10.5</v>
      </c>
      <c r="AN253" s="500">
        <v>10.099999999999994</v>
      </c>
      <c r="AO253" s="500">
        <v>9.7000000000000028</v>
      </c>
      <c r="AP253" s="500">
        <v>9.5999999999999943</v>
      </c>
      <c r="AQ253" s="500">
        <v>9.4000000000000057</v>
      </c>
      <c r="AR253" s="500">
        <v>9.5999999999999943</v>
      </c>
    </row>
    <row r="254" spans="1:44">
      <c r="A254" s="35" t="s">
        <v>24</v>
      </c>
      <c r="B254" s="36"/>
      <c r="C254" s="21"/>
      <c r="D254" s="37" t="s">
        <v>41</v>
      </c>
      <c r="E254" s="35" t="s">
        <v>143</v>
      </c>
      <c r="F254" s="35" t="s">
        <v>142</v>
      </c>
      <c r="G254" s="493">
        <v>36.6</v>
      </c>
      <c r="H254" s="493">
        <v>36.6</v>
      </c>
      <c r="I254" s="493">
        <v>38.5</v>
      </c>
      <c r="J254" s="493">
        <v>35.9</v>
      </c>
      <c r="K254" s="493">
        <v>40.6</v>
      </c>
      <c r="L254" s="493">
        <v>48.6</v>
      </c>
      <c r="M254" s="493">
        <v>42.9</v>
      </c>
      <c r="N254" s="493">
        <v>39.700000000000003</v>
      </c>
      <c r="O254" s="493">
        <v>39.9</v>
      </c>
      <c r="P254" s="493">
        <v>39</v>
      </c>
      <c r="Q254" s="493">
        <v>35.700000000000003</v>
      </c>
      <c r="R254" s="493">
        <v>36.200000000000003</v>
      </c>
      <c r="S254" s="493">
        <v>35</v>
      </c>
      <c r="T254" s="493">
        <v>32.799999999999997</v>
      </c>
      <c r="U254" s="493">
        <v>28.7</v>
      </c>
      <c r="V254" s="493">
        <v>30.3</v>
      </c>
      <c r="W254" s="493">
        <v>32.5</v>
      </c>
      <c r="X254" s="493">
        <v>31.400000000000002</v>
      </c>
      <c r="Y254" s="493">
        <v>30.7</v>
      </c>
      <c r="Z254" s="493">
        <v>29.4</v>
      </c>
      <c r="AA254" s="493">
        <v>31.399999999999977</v>
      </c>
      <c r="AB254" s="493">
        <v>31.799999999999955</v>
      </c>
      <c r="AC254" s="493">
        <v>31.399999999999977</v>
      </c>
      <c r="AD254" s="493">
        <v>33.700000000000045</v>
      </c>
      <c r="AE254" s="493">
        <v>35.200000000000045</v>
      </c>
      <c r="AF254" s="493">
        <v>35.799999999999955</v>
      </c>
      <c r="AG254" s="493">
        <v>36.5</v>
      </c>
      <c r="AH254" s="493">
        <v>37.5</v>
      </c>
      <c r="AI254" s="493">
        <v>36.299999999999955</v>
      </c>
      <c r="AJ254" s="493">
        <v>37.600000000000023</v>
      </c>
      <c r="AK254" s="500">
        <v>40.999999999999943</v>
      </c>
      <c r="AL254" s="500">
        <v>40.699999999999989</v>
      </c>
      <c r="AM254" s="500">
        <v>39.599999999999966</v>
      </c>
      <c r="AN254" s="500">
        <v>39</v>
      </c>
      <c r="AO254" s="500">
        <v>38.600000000000023</v>
      </c>
      <c r="AP254" s="500">
        <v>39.100000000000023</v>
      </c>
      <c r="AQ254" s="500">
        <v>39.699999999999989</v>
      </c>
      <c r="AR254" s="500">
        <v>40.300000000000011</v>
      </c>
    </row>
    <row r="255" spans="1:44">
      <c r="A255" s="35" t="s">
        <v>25</v>
      </c>
      <c r="B255" s="36"/>
      <c r="C255" s="21"/>
      <c r="D255" s="37" t="s">
        <v>41</v>
      </c>
      <c r="E255" s="35" t="s">
        <v>143</v>
      </c>
      <c r="F255" s="35" t="s">
        <v>142</v>
      </c>
      <c r="G255" s="493">
        <v>15</v>
      </c>
      <c r="H255" s="493">
        <v>18.5</v>
      </c>
      <c r="I255" s="493">
        <v>16.8</v>
      </c>
      <c r="J255" s="493">
        <v>20.3</v>
      </c>
      <c r="K255" s="493">
        <v>22.900000000000002</v>
      </c>
      <c r="L255" s="493">
        <v>20.2</v>
      </c>
      <c r="M255" s="493">
        <v>19.100000000000001</v>
      </c>
      <c r="N255" s="493">
        <v>18.899999999999999</v>
      </c>
      <c r="O255" s="493">
        <v>20.7</v>
      </c>
      <c r="P255" s="493">
        <v>19.7</v>
      </c>
      <c r="Q255" s="493">
        <v>20.2</v>
      </c>
      <c r="R255" s="493">
        <v>21.1</v>
      </c>
      <c r="S255" s="493">
        <v>19</v>
      </c>
      <c r="T255" s="493">
        <v>18.8</v>
      </c>
      <c r="U255" s="493">
        <v>18.8</v>
      </c>
      <c r="V255" s="493">
        <v>19.100000000000001</v>
      </c>
      <c r="W255" s="493">
        <v>19.399999999999999</v>
      </c>
      <c r="X255" s="493">
        <v>20.5</v>
      </c>
      <c r="Y255" s="493">
        <v>20.6</v>
      </c>
      <c r="Z255" s="493">
        <v>21.2</v>
      </c>
      <c r="AA255" s="493">
        <v>23.100000000000023</v>
      </c>
      <c r="AB255" s="493">
        <v>23.299999999999955</v>
      </c>
      <c r="AC255" s="493">
        <v>23.5</v>
      </c>
      <c r="AD255" s="493">
        <v>24.199999999999989</v>
      </c>
      <c r="AE255" s="493">
        <v>24.299999999999955</v>
      </c>
      <c r="AF255" s="493">
        <v>24</v>
      </c>
      <c r="AG255" s="493">
        <v>24.600000000000023</v>
      </c>
      <c r="AH255" s="493">
        <v>24.5</v>
      </c>
      <c r="AI255" s="493">
        <v>23.800000000000068</v>
      </c>
      <c r="AJ255" s="493">
        <v>21.5</v>
      </c>
      <c r="AK255" s="500">
        <v>24.5</v>
      </c>
      <c r="AL255" s="500">
        <v>25.400000000000006</v>
      </c>
      <c r="AM255" s="500">
        <v>24.099999999999994</v>
      </c>
      <c r="AN255" s="500">
        <v>23.699999999999989</v>
      </c>
      <c r="AO255" s="500">
        <v>24.699999999999989</v>
      </c>
      <c r="AP255" s="500">
        <v>24.900000000000006</v>
      </c>
      <c r="AQ255" s="500">
        <v>25.400000000000006</v>
      </c>
      <c r="AR255" s="500">
        <v>26.700000000000017</v>
      </c>
    </row>
    <row r="256" spans="1:44">
      <c r="A256" s="35" t="s">
        <v>26</v>
      </c>
      <c r="B256" s="36"/>
      <c r="C256" s="21"/>
      <c r="D256" s="37" t="s">
        <v>41</v>
      </c>
      <c r="E256" s="35" t="s">
        <v>143</v>
      </c>
      <c r="F256" s="35" t="s">
        <v>142</v>
      </c>
      <c r="G256" s="493">
        <v>3.8</v>
      </c>
      <c r="H256" s="493">
        <v>2.2000000000000002</v>
      </c>
      <c r="I256" s="493">
        <v>2.6</v>
      </c>
      <c r="J256" s="493">
        <v>2.4</v>
      </c>
      <c r="K256" s="493">
        <v>2.8</v>
      </c>
      <c r="L256" s="493">
        <v>3.1</v>
      </c>
      <c r="M256" s="493">
        <v>2.8</v>
      </c>
      <c r="N256" s="493">
        <v>3.4</v>
      </c>
      <c r="O256" s="493">
        <v>3.2</v>
      </c>
      <c r="P256" s="493">
        <v>2.9</v>
      </c>
      <c r="Q256" s="493">
        <v>2.8</v>
      </c>
      <c r="R256" s="493">
        <v>2.8</v>
      </c>
      <c r="S256" s="493">
        <v>2.7</v>
      </c>
      <c r="T256" s="493">
        <v>2.6</v>
      </c>
      <c r="U256" s="493">
        <v>2.7</v>
      </c>
      <c r="V256" s="493">
        <v>3</v>
      </c>
      <c r="W256" s="493">
        <v>2.5</v>
      </c>
      <c r="X256" s="493">
        <v>2.5</v>
      </c>
      <c r="Y256" s="493">
        <v>2.6</v>
      </c>
      <c r="Z256" s="493">
        <v>2.6</v>
      </c>
      <c r="AA256" s="493">
        <v>2.8000000000000007</v>
      </c>
      <c r="AB256" s="493">
        <v>3.0999999999999943</v>
      </c>
      <c r="AC256" s="493">
        <v>3.3000000000000007</v>
      </c>
      <c r="AD256" s="493">
        <v>3.6999999999999993</v>
      </c>
      <c r="AE256" s="493">
        <v>4.0999999999999979</v>
      </c>
      <c r="AF256" s="493">
        <v>4.7000000000000028</v>
      </c>
      <c r="AG256" s="493">
        <v>5.4000000000000021</v>
      </c>
      <c r="AH256" s="493">
        <v>6.0000000000000036</v>
      </c>
      <c r="AI256" s="493">
        <v>6.1000000000000085</v>
      </c>
      <c r="AJ256" s="493">
        <v>6.1000000000000085</v>
      </c>
      <c r="AK256" s="500">
        <v>6.1999999999999993</v>
      </c>
      <c r="AL256" s="500">
        <v>6.2000000000000028</v>
      </c>
      <c r="AM256" s="500">
        <v>6.3999999999999986</v>
      </c>
      <c r="AN256" s="500">
        <v>6.1999999999999993</v>
      </c>
      <c r="AO256" s="500">
        <v>6.2000000000000028</v>
      </c>
      <c r="AP256" s="500">
        <v>6.1000000000000014</v>
      </c>
      <c r="AQ256" s="500">
        <v>6.3000000000000007</v>
      </c>
      <c r="AR256" s="500">
        <v>6.1999999999999993</v>
      </c>
    </row>
    <row r="257" spans="1:44">
      <c r="A257" s="35" t="s">
        <v>27</v>
      </c>
      <c r="B257" s="36"/>
      <c r="C257" s="21"/>
      <c r="D257" s="37" t="s">
        <v>41</v>
      </c>
      <c r="E257" s="35" t="s">
        <v>143</v>
      </c>
      <c r="F257" s="35" t="s">
        <v>142</v>
      </c>
      <c r="G257" s="493">
        <v>21.5</v>
      </c>
      <c r="H257" s="493">
        <v>22.1</v>
      </c>
      <c r="I257" s="493">
        <v>26.5</v>
      </c>
      <c r="J257" s="493">
        <v>20.399999999999999</v>
      </c>
      <c r="K257" s="493">
        <v>19</v>
      </c>
      <c r="L257" s="493">
        <v>15.1</v>
      </c>
      <c r="M257" s="493">
        <v>12.1</v>
      </c>
      <c r="N257" s="493">
        <v>11.9</v>
      </c>
      <c r="O257" s="493">
        <v>11.9</v>
      </c>
      <c r="P257" s="493">
        <v>11.6</v>
      </c>
      <c r="Q257" s="493">
        <v>11.6</v>
      </c>
      <c r="R257" s="493">
        <v>11.2</v>
      </c>
      <c r="S257" s="493">
        <v>10.9</v>
      </c>
      <c r="T257" s="493">
        <v>10.1</v>
      </c>
      <c r="U257" s="493">
        <v>10</v>
      </c>
      <c r="V257" s="493">
        <v>9.8000000000000007</v>
      </c>
      <c r="W257" s="493">
        <v>9.9</v>
      </c>
      <c r="X257" s="493">
        <v>9.8000000000000007</v>
      </c>
      <c r="Y257" s="493">
        <v>10.199999999999999</v>
      </c>
      <c r="Z257" s="493">
        <v>9.9</v>
      </c>
      <c r="AA257" s="493">
        <v>10.400000000000006</v>
      </c>
      <c r="AB257" s="493">
        <v>10.699999999999989</v>
      </c>
      <c r="AC257" s="493">
        <v>11.000000000000028</v>
      </c>
      <c r="AD257" s="493">
        <v>12.5</v>
      </c>
      <c r="AE257" s="493">
        <v>12.599999999999994</v>
      </c>
      <c r="AF257" s="493">
        <v>13.099999999999994</v>
      </c>
      <c r="AG257" s="493">
        <v>13.099999999999994</v>
      </c>
      <c r="AH257" s="493">
        <v>13.69999999999996</v>
      </c>
      <c r="AI257" s="493">
        <v>13.5</v>
      </c>
      <c r="AJ257" s="493">
        <v>13.499999999999972</v>
      </c>
      <c r="AK257" s="500">
        <v>13.599999999999994</v>
      </c>
      <c r="AL257" s="500">
        <v>13.400000000000006</v>
      </c>
      <c r="AM257" s="500">
        <v>12.599999999999994</v>
      </c>
      <c r="AN257" s="500">
        <v>12.800000000000011</v>
      </c>
      <c r="AO257" s="500">
        <v>12.5</v>
      </c>
      <c r="AP257" s="500">
        <v>12.699999999999989</v>
      </c>
      <c r="AQ257" s="500">
        <v>12.5</v>
      </c>
      <c r="AR257" s="500">
        <v>12.599999999999994</v>
      </c>
    </row>
    <row r="258" spans="1:44">
      <c r="A258" s="35" t="s">
        <v>28</v>
      </c>
      <c r="B258" s="36"/>
      <c r="C258" s="21"/>
      <c r="D258" s="37" t="s">
        <v>41</v>
      </c>
      <c r="E258" s="35" t="s">
        <v>143</v>
      </c>
      <c r="F258" s="35" t="s">
        <v>142</v>
      </c>
      <c r="G258" s="493">
        <v>17</v>
      </c>
      <c r="H258" s="493">
        <v>18.8</v>
      </c>
      <c r="I258" s="493">
        <v>16.5</v>
      </c>
      <c r="J258" s="493">
        <v>14.6</v>
      </c>
      <c r="K258" s="493">
        <v>14.2</v>
      </c>
      <c r="L258" s="493">
        <v>19.2</v>
      </c>
      <c r="M258" s="493">
        <v>27.3</v>
      </c>
      <c r="N258" s="493">
        <v>28.6</v>
      </c>
      <c r="O258" s="493">
        <v>28.2</v>
      </c>
      <c r="P258" s="493">
        <v>30</v>
      </c>
      <c r="Q258" s="493">
        <v>27.4</v>
      </c>
      <c r="R258" s="493">
        <v>29</v>
      </c>
      <c r="S258" s="493">
        <v>30</v>
      </c>
      <c r="T258" s="493">
        <v>27.6</v>
      </c>
      <c r="U258" s="493">
        <v>27.6</v>
      </c>
      <c r="V258" s="493">
        <v>27.5</v>
      </c>
      <c r="W258" s="493">
        <v>27.4</v>
      </c>
      <c r="X258" s="493">
        <v>27.7</v>
      </c>
      <c r="Y258" s="493">
        <v>27.3</v>
      </c>
      <c r="Z258" s="493">
        <v>26.7</v>
      </c>
      <c r="AA258" s="493">
        <v>27.100000000000023</v>
      </c>
      <c r="AB258" s="493">
        <v>27</v>
      </c>
      <c r="AC258" s="493">
        <v>25.600000000000023</v>
      </c>
      <c r="AD258" s="493">
        <v>26.899999999999977</v>
      </c>
      <c r="AE258" s="493">
        <v>28.5</v>
      </c>
      <c r="AF258" s="493">
        <v>29</v>
      </c>
      <c r="AG258" s="493">
        <v>29.800000000000068</v>
      </c>
      <c r="AH258" s="493">
        <v>28.900000000000034</v>
      </c>
      <c r="AI258" s="493">
        <v>27.699999999999989</v>
      </c>
      <c r="AJ258" s="493">
        <v>28.299999999999983</v>
      </c>
      <c r="AK258" s="500">
        <v>30.5</v>
      </c>
      <c r="AL258" s="500">
        <v>31</v>
      </c>
      <c r="AM258" s="500">
        <v>30.900000000000006</v>
      </c>
      <c r="AN258" s="500">
        <v>30.300000000000011</v>
      </c>
      <c r="AO258" s="500">
        <v>29.400000000000006</v>
      </c>
      <c r="AP258" s="500">
        <v>30.800000000000011</v>
      </c>
      <c r="AQ258" s="500">
        <v>33.099999999999994</v>
      </c>
      <c r="AR258" s="500">
        <v>33.100000000000023</v>
      </c>
    </row>
    <row r="259" spans="1:44">
      <c r="A259" s="35" t="s">
        <v>29</v>
      </c>
      <c r="B259" s="36"/>
      <c r="C259" s="21"/>
      <c r="D259" s="37" t="s">
        <v>41</v>
      </c>
      <c r="E259" s="35" t="s">
        <v>143</v>
      </c>
      <c r="F259" s="35" t="s">
        <v>142</v>
      </c>
      <c r="G259" s="493">
        <v>11.2</v>
      </c>
      <c r="H259" s="493">
        <v>7.8</v>
      </c>
      <c r="I259" s="493">
        <v>10.8</v>
      </c>
      <c r="J259" s="493">
        <v>10.1</v>
      </c>
      <c r="K259" s="493">
        <v>9.9</v>
      </c>
      <c r="L259" s="493">
        <v>9.6</v>
      </c>
      <c r="M259" s="493">
        <v>5</v>
      </c>
      <c r="N259" s="493">
        <v>5.3</v>
      </c>
      <c r="O259" s="493">
        <v>5.3</v>
      </c>
      <c r="P259" s="493">
        <v>5</v>
      </c>
      <c r="Q259" s="493">
        <v>5</v>
      </c>
      <c r="R259" s="493">
        <v>4.3</v>
      </c>
      <c r="S259" s="493">
        <v>4.8</v>
      </c>
      <c r="T259" s="493">
        <v>4.3</v>
      </c>
      <c r="U259" s="493">
        <v>4</v>
      </c>
      <c r="V259" s="493">
        <v>4.3</v>
      </c>
      <c r="W259" s="493">
        <v>4.3</v>
      </c>
      <c r="X259" s="493">
        <v>4.5</v>
      </c>
      <c r="Y259" s="493">
        <v>4.8</v>
      </c>
      <c r="Z259" s="493">
        <v>5.4</v>
      </c>
      <c r="AA259" s="493">
        <v>5.5</v>
      </c>
      <c r="AB259" s="493">
        <v>5.4999999999999858</v>
      </c>
      <c r="AC259" s="493">
        <v>5.8000000000000114</v>
      </c>
      <c r="AD259" s="493">
        <v>6.2999999999999972</v>
      </c>
      <c r="AE259" s="493">
        <v>7</v>
      </c>
      <c r="AF259" s="493">
        <v>7.2000000000000171</v>
      </c>
      <c r="AG259" s="493">
        <v>7.5</v>
      </c>
      <c r="AH259" s="493">
        <v>7.7000000000000028</v>
      </c>
      <c r="AI259" s="493">
        <v>7.7000000000000171</v>
      </c>
      <c r="AJ259" s="493">
        <v>7.3999999999999915</v>
      </c>
      <c r="AK259" s="500">
        <v>7.9000000000000057</v>
      </c>
      <c r="AL259" s="500">
        <v>7.9000000000000057</v>
      </c>
      <c r="AM259" s="500">
        <v>7.9999999999999929</v>
      </c>
      <c r="AN259" s="500">
        <v>8.1000000000000014</v>
      </c>
      <c r="AO259" s="500">
        <v>7.9999999999999929</v>
      </c>
      <c r="AP259" s="500">
        <v>7.9999999999999929</v>
      </c>
      <c r="AQ259" s="500">
        <v>7.9000000000000057</v>
      </c>
      <c r="AR259" s="500">
        <v>7.9000000000000057</v>
      </c>
    </row>
    <row r="260" spans="1:44">
      <c r="A260" s="35" t="s">
        <v>30</v>
      </c>
      <c r="B260" s="36"/>
      <c r="C260" s="21"/>
      <c r="D260" s="37" t="s">
        <v>41</v>
      </c>
      <c r="E260" s="35" t="s">
        <v>143</v>
      </c>
      <c r="F260" s="35" t="s">
        <v>142</v>
      </c>
      <c r="G260" s="493">
        <v>1.2</v>
      </c>
      <c r="H260" s="493">
        <v>1.8</v>
      </c>
      <c r="I260" s="493">
        <v>1.8</v>
      </c>
      <c r="J260" s="493">
        <v>1.5</v>
      </c>
      <c r="K260" s="493">
        <v>2</v>
      </c>
      <c r="L260" s="493">
        <v>1.5</v>
      </c>
      <c r="M260" s="493">
        <v>2</v>
      </c>
      <c r="N260" s="493">
        <v>2</v>
      </c>
      <c r="O260" s="493">
        <v>2</v>
      </c>
      <c r="P260" s="493">
        <v>2</v>
      </c>
      <c r="Q260" s="493">
        <v>2</v>
      </c>
      <c r="R260" s="493">
        <v>2.7</v>
      </c>
      <c r="S260" s="493">
        <v>2.8</v>
      </c>
      <c r="T260" s="493">
        <v>2.5</v>
      </c>
      <c r="U260" s="493">
        <v>2.5</v>
      </c>
      <c r="V260" s="493">
        <v>2.6</v>
      </c>
      <c r="W260" s="493">
        <v>2.2000000000000002</v>
      </c>
      <c r="X260" s="493">
        <v>1.9</v>
      </c>
      <c r="Y260" s="493">
        <v>1.8</v>
      </c>
      <c r="Z260" s="493">
        <v>1.7</v>
      </c>
      <c r="AA260" s="493">
        <v>2.2000000000000171</v>
      </c>
      <c r="AB260" s="493">
        <v>2.4000000000000057</v>
      </c>
      <c r="AC260" s="493">
        <v>2.2999999999999972</v>
      </c>
      <c r="AD260" s="493">
        <v>2.4000000000000057</v>
      </c>
      <c r="AE260" s="493">
        <v>2.5</v>
      </c>
      <c r="AF260" s="493">
        <v>2.9000000000000057</v>
      </c>
      <c r="AG260" s="493">
        <v>2.5999999999999943</v>
      </c>
      <c r="AH260" s="493">
        <v>3.1000000000000085</v>
      </c>
      <c r="AI260" s="493">
        <v>3.1000000000000085</v>
      </c>
      <c r="AJ260" s="493">
        <v>3</v>
      </c>
      <c r="AK260" s="500">
        <v>3.4000000000000057</v>
      </c>
      <c r="AL260" s="500">
        <v>3.4000000000000057</v>
      </c>
      <c r="AM260" s="500">
        <v>3.3000000000000043</v>
      </c>
      <c r="AN260" s="500">
        <v>3.1999999999999957</v>
      </c>
      <c r="AO260" s="500">
        <v>3.1000000000000014</v>
      </c>
      <c r="AP260" s="500">
        <v>3.2999999999999972</v>
      </c>
      <c r="AQ260" s="500">
        <v>3.4000000000000057</v>
      </c>
      <c r="AR260" s="500">
        <v>3.4000000000000057</v>
      </c>
    </row>
    <row r="261" spans="1:44">
      <c r="A261" s="35" t="s">
        <v>31</v>
      </c>
      <c r="B261" s="36"/>
      <c r="C261" s="21"/>
      <c r="D261" s="37" t="s">
        <v>41</v>
      </c>
      <c r="E261" s="35" t="s">
        <v>143</v>
      </c>
      <c r="F261" s="35" t="s">
        <v>142</v>
      </c>
      <c r="G261" s="493">
        <v>16.2</v>
      </c>
      <c r="H261" s="493">
        <v>15.3</v>
      </c>
      <c r="I261" s="493">
        <v>14.6</v>
      </c>
      <c r="J261" s="493">
        <v>17.8</v>
      </c>
      <c r="K261" s="493">
        <v>13.8</v>
      </c>
      <c r="L261" s="493">
        <v>12.8</v>
      </c>
      <c r="M261" s="493">
        <v>13.6</v>
      </c>
      <c r="N261" s="493">
        <v>12.7</v>
      </c>
      <c r="O261" s="493">
        <v>11.8</v>
      </c>
      <c r="P261" s="493">
        <v>12.1</v>
      </c>
      <c r="Q261" s="493">
        <v>12.9</v>
      </c>
      <c r="R261" s="493">
        <v>11.9</v>
      </c>
      <c r="S261" s="493">
        <v>11</v>
      </c>
      <c r="T261" s="493">
        <v>10.8</v>
      </c>
      <c r="U261" s="493">
        <v>10.5</v>
      </c>
      <c r="V261" s="493">
        <v>10.6</v>
      </c>
      <c r="W261" s="493">
        <v>10</v>
      </c>
      <c r="X261" s="493">
        <v>10.1</v>
      </c>
      <c r="Y261" s="493">
        <v>9.6</v>
      </c>
      <c r="Z261" s="493">
        <v>10.199999999999999</v>
      </c>
      <c r="AA261" s="493">
        <v>10</v>
      </c>
      <c r="AB261" s="493">
        <v>9.8000000000000398</v>
      </c>
      <c r="AC261" s="493">
        <v>9.3000000000000114</v>
      </c>
      <c r="AD261" s="493">
        <v>9.5000000000000284</v>
      </c>
      <c r="AE261" s="493">
        <v>9.8000000000000398</v>
      </c>
      <c r="AF261" s="493">
        <v>9.7000000000000171</v>
      </c>
      <c r="AG261" s="493">
        <v>9.6000000000000227</v>
      </c>
      <c r="AH261" s="493">
        <v>9.9000000000000057</v>
      </c>
      <c r="AI261" s="493">
        <v>9.0999999999999659</v>
      </c>
      <c r="AJ261" s="493">
        <v>9.3000000000000114</v>
      </c>
      <c r="AK261" s="500">
        <v>9.5999999999999943</v>
      </c>
      <c r="AL261" s="500">
        <v>9.5</v>
      </c>
      <c r="AM261" s="500">
        <v>9.9000000000000057</v>
      </c>
      <c r="AN261" s="500">
        <v>10</v>
      </c>
      <c r="AO261" s="500">
        <v>9.9000000000000057</v>
      </c>
      <c r="AP261" s="500">
        <v>9.8000000000000114</v>
      </c>
      <c r="AQ261" s="500">
        <v>9.6999999999999886</v>
      </c>
      <c r="AR261" s="500">
        <v>9.6999999999999886</v>
      </c>
    </row>
    <row r="262" spans="1:44">
      <c r="A262" s="35" t="s">
        <v>32</v>
      </c>
      <c r="B262" s="36"/>
      <c r="C262" s="21"/>
      <c r="D262" s="37" t="s">
        <v>41</v>
      </c>
      <c r="E262" s="35" t="s">
        <v>143</v>
      </c>
      <c r="F262" s="35" t="s">
        <v>142</v>
      </c>
      <c r="G262" s="493">
        <v>1.2</v>
      </c>
      <c r="H262" s="493">
        <v>1.7</v>
      </c>
      <c r="I262" s="493">
        <v>1.5</v>
      </c>
      <c r="J262" s="493">
        <v>1.5</v>
      </c>
      <c r="K262" s="493">
        <v>1.5</v>
      </c>
      <c r="L262" s="493">
        <v>0.9</v>
      </c>
      <c r="M262" s="493">
        <v>1.3</v>
      </c>
      <c r="N262" s="493">
        <v>1.4</v>
      </c>
      <c r="O262" s="493">
        <v>1.4</v>
      </c>
      <c r="P262" s="493">
        <v>1.4</v>
      </c>
      <c r="Q262" s="493">
        <v>1.4</v>
      </c>
      <c r="R262" s="493">
        <v>1.4</v>
      </c>
      <c r="S262" s="493">
        <v>1.3</v>
      </c>
      <c r="T262" s="493">
        <v>1.3</v>
      </c>
      <c r="U262" s="493">
        <v>1.3</v>
      </c>
      <c r="V262" s="493">
        <v>1.6</v>
      </c>
      <c r="W262" s="493">
        <v>1.6</v>
      </c>
      <c r="X262" s="493">
        <v>1.6</v>
      </c>
      <c r="Y262" s="493">
        <v>1.3</v>
      </c>
      <c r="Z262" s="493">
        <v>1.1000000000000001</v>
      </c>
      <c r="AA262" s="493">
        <v>1.1999999999999957</v>
      </c>
      <c r="AB262" s="493">
        <v>1.2000000000000028</v>
      </c>
      <c r="AC262" s="493">
        <v>1.1999999999999993</v>
      </c>
      <c r="AD262" s="493">
        <v>1.1999999999999993</v>
      </c>
      <c r="AE262" s="493">
        <v>1.0999999999999943</v>
      </c>
      <c r="AF262" s="493">
        <v>1.1999999999999957</v>
      </c>
      <c r="AG262" s="493">
        <v>1.1999999999999993</v>
      </c>
      <c r="AH262" s="493">
        <v>1.1999999999999957</v>
      </c>
      <c r="AI262" s="493">
        <v>1.2000000000000028</v>
      </c>
      <c r="AJ262" s="493">
        <v>1.1000000000000014</v>
      </c>
      <c r="AK262" s="500">
        <v>1.3000000000000007</v>
      </c>
      <c r="AL262" s="500">
        <v>1.3999999999999986</v>
      </c>
      <c r="AM262" s="500">
        <v>1.3000000000000007</v>
      </c>
      <c r="AN262" s="500">
        <v>1.3000000000000007</v>
      </c>
      <c r="AO262" s="500">
        <v>1.1999999999999993</v>
      </c>
      <c r="AP262" s="500">
        <v>1.3000000000000007</v>
      </c>
      <c r="AQ262" s="500">
        <v>1.3999999999999986</v>
      </c>
      <c r="AR262" s="500">
        <v>1.3999999999999986</v>
      </c>
    </row>
    <row r="263" spans="1:44">
      <c r="A263" s="38" t="s">
        <v>33</v>
      </c>
      <c r="B263" s="38"/>
      <c r="C263" s="38"/>
      <c r="D263" s="37" t="s">
        <v>41</v>
      </c>
      <c r="E263" s="35" t="s">
        <v>143</v>
      </c>
      <c r="F263" s="35" t="s">
        <v>142</v>
      </c>
      <c r="G263" s="493">
        <v>215.89999999999998</v>
      </c>
      <c r="H263" s="493">
        <v>213.70000000000005</v>
      </c>
      <c r="I263" s="493">
        <v>219.30000000000004</v>
      </c>
      <c r="J263" s="493">
        <v>220.20000000000005</v>
      </c>
      <c r="K263" s="493">
        <v>220.00000000000006</v>
      </c>
      <c r="L263" s="493">
        <v>216.1</v>
      </c>
      <c r="M263" s="493">
        <v>214.10000000000002</v>
      </c>
      <c r="N263" s="493">
        <v>212.1</v>
      </c>
      <c r="O263" s="493">
        <v>212.1</v>
      </c>
      <c r="P263" s="493">
        <v>209.1</v>
      </c>
      <c r="Q263" s="493">
        <v>203.3</v>
      </c>
      <c r="R263" s="493">
        <v>201.20000000000002</v>
      </c>
      <c r="S263" s="493">
        <v>191.10000000000005</v>
      </c>
      <c r="T263" s="493">
        <v>182</v>
      </c>
      <c r="U263" s="493">
        <v>175</v>
      </c>
      <c r="V263" s="493">
        <v>176.60000000000002</v>
      </c>
      <c r="W263" s="493">
        <v>177.70000000000002</v>
      </c>
      <c r="X263" s="493">
        <v>177.9</v>
      </c>
      <c r="Y263" s="493">
        <v>177.60000000000002</v>
      </c>
      <c r="Z263" s="493">
        <v>179.59999999999997</v>
      </c>
      <c r="AA263" s="493">
        <v>184.60000000000082</v>
      </c>
      <c r="AB263" s="493">
        <v>186.90000000000055</v>
      </c>
      <c r="AC263" s="493">
        <v>188.20000000000073</v>
      </c>
      <c r="AD263" s="493">
        <v>203.00000000000045</v>
      </c>
      <c r="AE263" s="493">
        <v>214.79999999999973</v>
      </c>
      <c r="AF263" s="493">
        <v>222.10000000000036</v>
      </c>
      <c r="AG263" s="493">
        <v>228.60000000000036</v>
      </c>
      <c r="AH263" s="493">
        <v>234.99999999999909</v>
      </c>
      <c r="AI263" s="493">
        <v>232.40000000000055</v>
      </c>
      <c r="AJ263" s="493">
        <v>230.99999999999955</v>
      </c>
      <c r="AK263" s="500">
        <v>246.40000000000009</v>
      </c>
      <c r="AL263" s="500">
        <v>246.40000000000009</v>
      </c>
      <c r="AM263" s="500">
        <v>239.7000000000005</v>
      </c>
      <c r="AN263" s="500">
        <v>234.40000000000009</v>
      </c>
      <c r="AO263" s="500">
        <v>231.69999999999982</v>
      </c>
      <c r="AP263" s="500">
        <v>233.20000000000005</v>
      </c>
      <c r="AQ263" s="500">
        <v>236.80000000000018</v>
      </c>
      <c r="AR263" s="500">
        <v>239.10000000000036</v>
      </c>
    </row>
    <row r="264" spans="1:44">
      <c r="A264" s="35" t="s">
        <v>34</v>
      </c>
      <c r="B264" s="101"/>
      <c r="C264" s="104"/>
      <c r="D264" s="37" t="s">
        <v>41</v>
      </c>
      <c r="E264" s="35" t="s">
        <v>143</v>
      </c>
      <c r="F264" s="35" t="s">
        <v>142</v>
      </c>
      <c r="G264" s="495">
        <v>0</v>
      </c>
      <c r="H264" s="495">
        <v>0</v>
      </c>
      <c r="I264" s="495">
        <v>0</v>
      </c>
      <c r="J264" s="495">
        <v>0</v>
      </c>
      <c r="K264" s="495">
        <v>0</v>
      </c>
      <c r="L264" s="495">
        <v>0</v>
      </c>
      <c r="M264" s="495">
        <v>0</v>
      </c>
      <c r="N264" s="495">
        <v>0</v>
      </c>
      <c r="O264" s="495">
        <v>0</v>
      </c>
      <c r="P264" s="495">
        <v>0</v>
      </c>
      <c r="Q264" s="495">
        <v>0</v>
      </c>
      <c r="R264" s="495">
        <v>0</v>
      </c>
      <c r="S264" s="495">
        <v>0</v>
      </c>
      <c r="T264" s="495">
        <v>0</v>
      </c>
      <c r="U264" s="495">
        <v>0</v>
      </c>
      <c r="V264" s="495">
        <v>0</v>
      </c>
      <c r="W264" s="495">
        <v>0</v>
      </c>
      <c r="X264" s="495">
        <v>0</v>
      </c>
      <c r="Y264" s="495">
        <v>0</v>
      </c>
      <c r="Z264" s="495">
        <v>0</v>
      </c>
      <c r="AA264" s="495">
        <v>0</v>
      </c>
      <c r="AB264" s="495">
        <v>0</v>
      </c>
      <c r="AC264" s="495">
        <v>0</v>
      </c>
      <c r="AD264" s="495">
        <v>0</v>
      </c>
      <c r="AE264" s="495">
        <v>0</v>
      </c>
      <c r="AF264" s="495">
        <v>0</v>
      </c>
      <c r="AG264" s="495">
        <v>0</v>
      </c>
      <c r="AH264" s="495">
        <v>0</v>
      </c>
      <c r="AI264" s="495">
        <v>0</v>
      </c>
      <c r="AJ264" s="495">
        <v>0</v>
      </c>
      <c r="AK264" s="500">
        <v>0</v>
      </c>
      <c r="AL264" s="500">
        <v>0</v>
      </c>
      <c r="AM264" s="500">
        <v>0</v>
      </c>
      <c r="AN264" s="500">
        <v>0</v>
      </c>
      <c r="AO264" s="500">
        <v>0</v>
      </c>
      <c r="AP264" s="500">
        <v>0</v>
      </c>
      <c r="AQ264" s="500">
        <v>0</v>
      </c>
      <c r="AR264" s="500">
        <v>0</v>
      </c>
    </row>
    <row r="265" spans="1:44">
      <c r="A265" s="72" t="s">
        <v>35</v>
      </c>
      <c r="B265" s="73"/>
      <c r="C265" s="74"/>
      <c r="D265" s="102" t="s">
        <v>41</v>
      </c>
      <c r="E265" s="72" t="s">
        <v>143</v>
      </c>
      <c r="F265" s="72" t="s">
        <v>142</v>
      </c>
      <c r="G265" s="496">
        <v>215.89999999999998</v>
      </c>
      <c r="H265" s="496">
        <v>213.70000000000005</v>
      </c>
      <c r="I265" s="496">
        <v>219.30000000000004</v>
      </c>
      <c r="J265" s="496">
        <v>220.20000000000005</v>
      </c>
      <c r="K265" s="496">
        <v>220.00000000000006</v>
      </c>
      <c r="L265" s="496">
        <v>216.1</v>
      </c>
      <c r="M265" s="496">
        <v>214.10000000000002</v>
      </c>
      <c r="N265" s="496">
        <v>212.1</v>
      </c>
      <c r="O265" s="496">
        <v>212.1</v>
      </c>
      <c r="P265" s="496">
        <v>209.1</v>
      </c>
      <c r="Q265" s="496">
        <v>203.3</v>
      </c>
      <c r="R265" s="496">
        <v>201.20000000000002</v>
      </c>
      <c r="S265" s="496">
        <v>191.10000000000005</v>
      </c>
      <c r="T265" s="496">
        <v>182</v>
      </c>
      <c r="U265" s="496">
        <v>175</v>
      </c>
      <c r="V265" s="496">
        <v>176.60000000000002</v>
      </c>
      <c r="W265" s="496">
        <v>177.70000000000002</v>
      </c>
      <c r="X265" s="496">
        <v>177.9</v>
      </c>
      <c r="Y265" s="496">
        <v>177.60000000000002</v>
      </c>
      <c r="Z265" s="496">
        <v>179.59999999999997</v>
      </c>
      <c r="AA265" s="496">
        <v>184.59999999999945</v>
      </c>
      <c r="AB265" s="496">
        <v>186.90000000000009</v>
      </c>
      <c r="AC265" s="496">
        <v>188.19999999999982</v>
      </c>
      <c r="AD265" s="496">
        <v>202.99999999999909</v>
      </c>
      <c r="AE265" s="496">
        <v>214.79999999999973</v>
      </c>
      <c r="AF265" s="496">
        <v>222.10000000000036</v>
      </c>
      <c r="AG265" s="496">
        <v>228.59999999999991</v>
      </c>
      <c r="AH265" s="496">
        <v>235</v>
      </c>
      <c r="AI265" s="496">
        <v>232.39999999999964</v>
      </c>
      <c r="AJ265" s="496">
        <v>231.00000000000045</v>
      </c>
      <c r="AK265" s="511">
        <v>246.40000000000009</v>
      </c>
      <c r="AL265" s="511">
        <v>246.40000000000009</v>
      </c>
      <c r="AM265" s="512">
        <v>239.7000000000005</v>
      </c>
      <c r="AN265" s="512">
        <v>234.40000000000009</v>
      </c>
      <c r="AO265" s="512">
        <v>231.69999999999982</v>
      </c>
      <c r="AP265" s="512">
        <v>233.20000000000005</v>
      </c>
      <c r="AQ265" s="512">
        <v>236.80000000000018</v>
      </c>
      <c r="AR265" s="512">
        <v>239.10000000000036</v>
      </c>
    </row>
    <row r="266" spans="1:44">
      <c r="A266" s="39" t="s">
        <v>11</v>
      </c>
      <c r="B266" s="77" t="s">
        <v>42</v>
      </c>
      <c r="C266" s="78" t="s">
        <v>43</v>
      </c>
      <c r="D266" s="79" t="s">
        <v>44</v>
      </c>
      <c r="E266" s="39" t="s">
        <v>143</v>
      </c>
      <c r="F266" s="39" t="s">
        <v>142</v>
      </c>
      <c r="G266" s="502">
        <v>132.1</v>
      </c>
      <c r="H266" s="502">
        <v>133.79999999999998</v>
      </c>
      <c r="I266" s="502">
        <v>138.1</v>
      </c>
      <c r="J266" s="502">
        <v>136.6</v>
      </c>
      <c r="K266" s="502">
        <v>109.4</v>
      </c>
      <c r="L266" s="502">
        <v>98.8</v>
      </c>
      <c r="M266" s="502">
        <v>124.80000000000001</v>
      </c>
      <c r="N266" s="502">
        <v>147.4</v>
      </c>
      <c r="O266" s="502">
        <v>169</v>
      </c>
      <c r="P266" s="502">
        <v>194.20000000000002</v>
      </c>
      <c r="Q266" s="502">
        <v>219.3</v>
      </c>
      <c r="R266" s="502">
        <v>224.6</v>
      </c>
      <c r="S266" s="502">
        <v>183.1</v>
      </c>
      <c r="T266" s="502">
        <v>150.79999999999998</v>
      </c>
      <c r="U266" s="502">
        <v>146.79999999999998</v>
      </c>
      <c r="V266" s="502">
        <v>163.6</v>
      </c>
      <c r="W266" s="502">
        <v>175.20000000000002</v>
      </c>
      <c r="X266" s="502">
        <v>181.89999999999998</v>
      </c>
      <c r="Y266" s="502">
        <v>194.20000000000002</v>
      </c>
      <c r="Z266" s="502">
        <v>222.3</v>
      </c>
      <c r="AA266" s="502">
        <v>243.7</v>
      </c>
      <c r="AB266" s="502">
        <v>265.5</v>
      </c>
      <c r="AC266" s="502">
        <v>282.90000000000003</v>
      </c>
      <c r="AD266" s="502">
        <v>306.2</v>
      </c>
      <c r="AE266" s="502">
        <v>340.4</v>
      </c>
      <c r="AF266" s="502">
        <v>382.7</v>
      </c>
      <c r="AG266" s="502">
        <v>416.90000000000003</v>
      </c>
      <c r="AH266" s="502">
        <v>443</v>
      </c>
      <c r="AI266" s="502">
        <v>383</v>
      </c>
      <c r="AJ266" s="502">
        <v>268.5</v>
      </c>
      <c r="AK266" s="502">
        <v>232</v>
      </c>
      <c r="AL266" s="502">
        <v>194.1</v>
      </c>
      <c r="AM266" s="502">
        <v>146.79999999999998</v>
      </c>
      <c r="AN266" s="502">
        <v>125.19999999999999</v>
      </c>
      <c r="AO266" s="502">
        <v>125.3</v>
      </c>
      <c r="AP266" s="502">
        <v>137.6</v>
      </c>
      <c r="AQ266" s="502">
        <v>143.5</v>
      </c>
      <c r="AR266" s="502">
        <v>151.29999999999998</v>
      </c>
    </row>
    <row r="267" spans="1:44">
      <c r="A267" s="39" t="s">
        <v>17</v>
      </c>
      <c r="B267" s="41" t="s">
        <v>42</v>
      </c>
      <c r="C267" s="18" t="s">
        <v>43</v>
      </c>
      <c r="D267" s="19" t="s">
        <v>44</v>
      </c>
      <c r="E267" s="39" t="s">
        <v>143</v>
      </c>
      <c r="F267" s="39" t="s">
        <v>142</v>
      </c>
      <c r="G267" s="488">
        <v>35</v>
      </c>
      <c r="H267" s="488">
        <v>31.7</v>
      </c>
      <c r="I267" s="488">
        <v>27</v>
      </c>
      <c r="J267" s="488">
        <v>30.5</v>
      </c>
      <c r="K267" s="488">
        <v>26</v>
      </c>
      <c r="L267" s="488">
        <v>16.2</v>
      </c>
      <c r="M267" s="488">
        <v>20.9</v>
      </c>
      <c r="N267" s="488">
        <v>23.8</v>
      </c>
      <c r="O267" s="488">
        <v>27.1</v>
      </c>
      <c r="P267" s="488">
        <v>28.1</v>
      </c>
      <c r="Q267" s="488">
        <v>31.3</v>
      </c>
      <c r="R267" s="488">
        <v>32.4</v>
      </c>
      <c r="S267" s="488">
        <v>28.2</v>
      </c>
      <c r="T267" s="488">
        <v>28.4</v>
      </c>
      <c r="U267" s="488">
        <v>26.2</v>
      </c>
      <c r="V267" s="488">
        <v>27.1</v>
      </c>
      <c r="W267" s="488">
        <v>28.9</v>
      </c>
      <c r="X267" s="488">
        <v>31.7</v>
      </c>
      <c r="Y267" s="488">
        <v>34.4</v>
      </c>
      <c r="Z267" s="488">
        <v>40.299999999999997</v>
      </c>
      <c r="AA267" s="488">
        <v>47.7</v>
      </c>
      <c r="AB267" s="488">
        <v>50.4</v>
      </c>
      <c r="AC267" s="488">
        <v>52.4</v>
      </c>
      <c r="AD267" s="488">
        <v>54</v>
      </c>
      <c r="AE267" s="488">
        <v>52.4</v>
      </c>
      <c r="AF267" s="488">
        <v>59.4</v>
      </c>
      <c r="AG267" s="488">
        <v>62.9</v>
      </c>
      <c r="AH267" s="488">
        <v>69.2</v>
      </c>
      <c r="AI267" s="488">
        <v>62</v>
      </c>
      <c r="AJ267" s="488">
        <v>50.3</v>
      </c>
      <c r="AK267" s="488">
        <v>45.6</v>
      </c>
      <c r="AL267" s="488">
        <v>36.200000000000003</v>
      </c>
      <c r="AM267" s="488">
        <v>31.6</v>
      </c>
      <c r="AN267" s="488">
        <v>27.1</v>
      </c>
      <c r="AO267" s="488">
        <v>26</v>
      </c>
      <c r="AP267" s="488">
        <v>26.7</v>
      </c>
      <c r="AQ267" s="488">
        <v>28.7</v>
      </c>
      <c r="AR267" s="488">
        <v>29.1</v>
      </c>
    </row>
    <row r="268" spans="1:44">
      <c r="A268" s="39" t="s">
        <v>18</v>
      </c>
      <c r="B268" s="41" t="s">
        <v>42</v>
      </c>
      <c r="C268" s="18" t="s">
        <v>43</v>
      </c>
      <c r="D268" s="19" t="s">
        <v>44</v>
      </c>
      <c r="E268" s="39" t="s">
        <v>143</v>
      </c>
      <c r="F268" s="39" t="s">
        <v>142</v>
      </c>
      <c r="G268" s="488">
        <v>32.799999999999997</v>
      </c>
      <c r="H268" s="488">
        <v>30.5</v>
      </c>
      <c r="I268" s="488">
        <v>30.1</v>
      </c>
      <c r="J268" s="488">
        <v>28.7</v>
      </c>
      <c r="K268" s="488">
        <v>21.8</v>
      </c>
      <c r="L268" s="488">
        <v>22.2</v>
      </c>
      <c r="M268" s="488">
        <v>24.6</v>
      </c>
      <c r="N268" s="488">
        <v>23.7</v>
      </c>
      <c r="O268" s="488">
        <v>23.8</v>
      </c>
      <c r="P268" s="488">
        <v>26.3</v>
      </c>
      <c r="Q268" s="488">
        <v>30.3</v>
      </c>
      <c r="R268" s="488">
        <v>32.799999999999997</v>
      </c>
      <c r="S268" s="488">
        <v>31.3</v>
      </c>
      <c r="T268" s="488">
        <v>28.3</v>
      </c>
      <c r="U268" s="488">
        <v>23.7</v>
      </c>
      <c r="V268" s="488">
        <v>25.2</v>
      </c>
      <c r="W268" s="488">
        <v>25.8</v>
      </c>
      <c r="X268" s="488">
        <v>29.3</v>
      </c>
      <c r="Y268" s="488">
        <v>33.299999999999997</v>
      </c>
      <c r="Z268" s="488">
        <v>35</v>
      </c>
      <c r="AA268" s="488">
        <v>37.9</v>
      </c>
      <c r="AB268" s="488">
        <v>41.7</v>
      </c>
      <c r="AC268" s="488">
        <v>42</v>
      </c>
      <c r="AD268" s="488">
        <v>43.9</v>
      </c>
      <c r="AE268" s="488">
        <v>41.4</v>
      </c>
      <c r="AF268" s="488">
        <v>46.5</v>
      </c>
      <c r="AG268" s="488">
        <v>50.2</v>
      </c>
      <c r="AH268" s="488">
        <v>53</v>
      </c>
      <c r="AI268" s="488">
        <v>48.9</v>
      </c>
      <c r="AJ268" s="488">
        <v>36.200000000000003</v>
      </c>
      <c r="AK268" s="488">
        <v>32.4</v>
      </c>
      <c r="AL268" s="488">
        <v>28.6</v>
      </c>
      <c r="AM268" s="488">
        <v>24.6</v>
      </c>
      <c r="AN268" s="488">
        <v>20.5</v>
      </c>
      <c r="AO268" s="488">
        <v>19.2</v>
      </c>
      <c r="AP268" s="488">
        <v>19.5</v>
      </c>
      <c r="AQ268" s="488">
        <v>19.7</v>
      </c>
      <c r="AR268" s="488">
        <v>21.9</v>
      </c>
    </row>
    <row r="269" spans="1:44">
      <c r="A269" s="39" t="s">
        <v>19</v>
      </c>
      <c r="B269" s="41" t="s">
        <v>42</v>
      </c>
      <c r="C269" s="18" t="s">
        <v>43</v>
      </c>
      <c r="D269" s="19" t="s">
        <v>44</v>
      </c>
      <c r="E269" s="39" t="s">
        <v>143</v>
      </c>
      <c r="F269" s="39" t="s">
        <v>142</v>
      </c>
      <c r="G269" s="488">
        <v>25.2</v>
      </c>
      <c r="H269" s="488">
        <v>24.9</v>
      </c>
      <c r="I269" s="488">
        <v>24.4</v>
      </c>
      <c r="J269" s="488">
        <v>21.1</v>
      </c>
      <c r="K269" s="488">
        <v>22.7</v>
      </c>
      <c r="L269" s="488">
        <v>32.1</v>
      </c>
      <c r="M269" s="488">
        <v>21.6</v>
      </c>
      <c r="N269" s="488">
        <v>20.3</v>
      </c>
      <c r="O269" s="488">
        <v>22.1</v>
      </c>
      <c r="P269" s="488">
        <v>24.9</v>
      </c>
      <c r="Q269" s="488">
        <v>26.3</v>
      </c>
      <c r="R269" s="488">
        <v>26.8</v>
      </c>
      <c r="S269" s="488">
        <v>24.2</v>
      </c>
      <c r="T269" s="488">
        <v>17.399999999999999</v>
      </c>
      <c r="U269" s="488">
        <v>17.8</v>
      </c>
      <c r="V269" s="488">
        <v>21.5</v>
      </c>
      <c r="W269" s="488">
        <v>21.3</v>
      </c>
      <c r="X269" s="488">
        <v>25.6</v>
      </c>
      <c r="Y269" s="488">
        <v>30.2</v>
      </c>
      <c r="Z269" s="488">
        <v>39.799999999999997</v>
      </c>
      <c r="AA269" s="488">
        <v>50.5</v>
      </c>
      <c r="AB269" s="488">
        <v>54.7</v>
      </c>
      <c r="AC269" s="488">
        <v>55.1</v>
      </c>
      <c r="AD269" s="488">
        <v>56.8</v>
      </c>
      <c r="AE269" s="488">
        <v>59.6</v>
      </c>
      <c r="AF269" s="488">
        <v>66.5</v>
      </c>
      <c r="AG269" s="488">
        <v>68.8</v>
      </c>
      <c r="AH269" s="488">
        <v>74.3</v>
      </c>
      <c r="AI269" s="488">
        <v>69.099999999999994</v>
      </c>
      <c r="AJ269" s="488">
        <v>54.3</v>
      </c>
      <c r="AK269" s="488">
        <v>45.4</v>
      </c>
      <c r="AL269" s="488">
        <v>37.5</v>
      </c>
      <c r="AM269" s="488">
        <v>32.700000000000003</v>
      </c>
      <c r="AN269" s="488">
        <v>28.5</v>
      </c>
      <c r="AO269" s="488">
        <v>29.1</v>
      </c>
      <c r="AP269" s="488">
        <v>33.299999999999997</v>
      </c>
      <c r="AQ269" s="488">
        <v>35.1</v>
      </c>
      <c r="AR269" s="488">
        <v>37.1</v>
      </c>
    </row>
    <row r="270" spans="1:44">
      <c r="A270" s="39" t="s">
        <v>20</v>
      </c>
      <c r="B270" s="41" t="s">
        <v>42</v>
      </c>
      <c r="C270" s="18" t="s">
        <v>43</v>
      </c>
      <c r="D270" s="19" t="s">
        <v>44</v>
      </c>
      <c r="E270" s="39" t="s">
        <v>143</v>
      </c>
      <c r="F270" s="39" t="s">
        <v>142</v>
      </c>
      <c r="G270" s="488">
        <v>56.2</v>
      </c>
      <c r="H270" s="488">
        <v>45.9</v>
      </c>
      <c r="I270" s="488">
        <v>46.4</v>
      </c>
      <c r="J270" s="488">
        <v>47.8</v>
      </c>
      <c r="K270" s="488">
        <v>40.299999999999997</v>
      </c>
      <c r="L270" s="488">
        <v>38.9</v>
      </c>
      <c r="M270" s="488">
        <v>42.8</v>
      </c>
      <c r="N270" s="488">
        <v>50.6</v>
      </c>
      <c r="O270" s="488">
        <v>56.1</v>
      </c>
      <c r="P270" s="488">
        <v>50.7</v>
      </c>
      <c r="Q270" s="488">
        <v>51.8</v>
      </c>
      <c r="R270" s="488">
        <v>45.5</v>
      </c>
      <c r="S270" s="488">
        <v>40.5</v>
      </c>
      <c r="T270" s="488">
        <v>37.4</v>
      </c>
      <c r="U270" s="488">
        <v>38.299999999999997</v>
      </c>
      <c r="V270" s="488">
        <v>43.8</v>
      </c>
      <c r="W270" s="488">
        <v>42.3</v>
      </c>
      <c r="X270" s="488">
        <v>47.5</v>
      </c>
      <c r="Y270" s="488">
        <v>56.8</v>
      </c>
      <c r="Z270" s="488">
        <v>68.599999999999994</v>
      </c>
      <c r="AA270" s="488">
        <v>79</v>
      </c>
      <c r="AB270" s="488">
        <v>84.4</v>
      </c>
      <c r="AC270" s="488">
        <v>88.9</v>
      </c>
      <c r="AD270" s="488">
        <v>92.1</v>
      </c>
      <c r="AE270" s="488">
        <v>98.3</v>
      </c>
      <c r="AF270" s="488">
        <v>103.4</v>
      </c>
      <c r="AG270" s="488">
        <v>103.9</v>
      </c>
      <c r="AH270" s="488">
        <v>111.9</v>
      </c>
      <c r="AI270" s="488">
        <v>92.2</v>
      </c>
      <c r="AJ270" s="488">
        <v>64.599999999999994</v>
      </c>
      <c r="AK270" s="488">
        <v>57.5</v>
      </c>
      <c r="AL270" s="488">
        <v>45.8</v>
      </c>
      <c r="AM270" s="488">
        <v>39.1</v>
      </c>
      <c r="AN270" s="488">
        <v>34.299999999999997</v>
      </c>
      <c r="AO270" s="488">
        <v>32.4</v>
      </c>
      <c r="AP270" s="488">
        <v>34</v>
      </c>
      <c r="AQ270" s="488">
        <v>35.299999999999997</v>
      </c>
      <c r="AR270" s="488">
        <v>39.200000000000003</v>
      </c>
    </row>
    <row r="271" spans="1:44">
      <c r="A271" s="39" t="s">
        <v>21</v>
      </c>
      <c r="B271" s="41" t="s">
        <v>42</v>
      </c>
      <c r="C271" s="18" t="s">
        <v>43</v>
      </c>
      <c r="D271" s="19" t="s">
        <v>44</v>
      </c>
      <c r="E271" s="39" t="s">
        <v>143</v>
      </c>
      <c r="F271" s="39" t="s">
        <v>142</v>
      </c>
      <c r="G271" s="488">
        <v>20.2</v>
      </c>
      <c r="H271" s="488">
        <v>19.5</v>
      </c>
      <c r="I271" s="488">
        <v>16.8</v>
      </c>
      <c r="J271" s="488">
        <v>18.2</v>
      </c>
      <c r="K271" s="488">
        <v>16.8</v>
      </c>
      <c r="L271" s="488">
        <v>11.2</v>
      </c>
      <c r="M271" s="488">
        <v>9.6</v>
      </c>
      <c r="N271" s="488">
        <v>11.3</v>
      </c>
      <c r="O271" s="488">
        <v>12.1</v>
      </c>
      <c r="P271" s="488">
        <v>15.1</v>
      </c>
      <c r="Q271" s="488">
        <v>16.399999999999999</v>
      </c>
      <c r="R271" s="488">
        <v>16.5</v>
      </c>
      <c r="S271" s="488">
        <v>15.4</v>
      </c>
      <c r="T271" s="488">
        <v>15</v>
      </c>
      <c r="U271" s="488">
        <v>14.5</v>
      </c>
      <c r="V271" s="488">
        <v>15.3</v>
      </c>
      <c r="W271" s="488">
        <v>14.6</v>
      </c>
      <c r="X271" s="488">
        <v>16.100000000000001</v>
      </c>
      <c r="Y271" s="488">
        <v>17.8</v>
      </c>
      <c r="Z271" s="488">
        <v>20.7</v>
      </c>
      <c r="AA271" s="488">
        <v>23.1</v>
      </c>
      <c r="AB271" s="488">
        <v>25.2</v>
      </c>
      <c r="AC271" s="488">
        <v>27.8</v>
      </c>
      <c r="AD271" s="488">
        <v>27.5</v>
      </c>
      <c r="AE271" s="488">
        <v>27.1</v>
      </c>
      <c r="AF271" s="488">
        <v>29.2</v>
      </c>
      <c r="AG271" s="488">
        <v>30.5</v>
      </c>
      <c r="AH271" s="488">
        <v>31.1</v>
      </c>
      <c r="AI271" s="488">
        <v>29.5</v>
      </c>
      <c r="AJ271" s="488">
        <v>23.2</v>
      </c>
      <c r="AK271" s="488">
        <v>19.600000000000001</v>
      </c>
      <c r="AL271" s="488">
        <v>16.100000000000001</v>
      </c>
      <c r="AM271" s="488">
        <v>13.6</v>
      </c>
      <c r="AN271" s="488">
        <v>12.2</v>
      </c>
      <c r="AO271" s="488">
        <v>11.1</v>
      </c>
      <c r="AP271" s="488">
        <v>12</v>
      </c>
      <c r="AQ271" s="488">
        <v>12.3</v>
      </c>
      <c r="AR271" s="488">
        <v>12.4</v>
      </c>
    </row>
    <row r="272" spans="1:44">
      <c r="A272" s="39" t="s">
        <v>22</v>
      </c>
      <c r="B272" s="41" t="s">
        <v>42</v>
      </c>
      <c r="C272" s="18" t="s">
        <v>43</v>
      </c>
      <c r="D272" s="19" t="s">
        <v>44</v>
      </c>
      <c r="E272" s="39" t="s">
        <v>143</v>
      </c>
      <c r="F272" s="39" t="s">
        <v>142</v>
      </c>
      <c r="G272" s="488">
        <v>48.1</v>
      </c>
      <c r="H272" s="488">
        <v>46.6</v>
      </c>
      <c r="I272" s="488">
        <v>49.6</v>
      </c>
      <c r="J272" s="488">
        <v>42.3</v>
      </c>
      <c r="K272" s="488">
        <v>32.1</v>
      </c>
      <c r="L272" s="488">
        <v>30.1</v>
      </c>
      <c r="M272" s="488">
        <v>43.8</v>
      </c>
      <c r="N272" s="488">
        <v>50.5</v>
      </c>
      <c r="O272" s="488">
        <v>58.3</v>
      </c>
      <c r="P272" s="488">
        <v>58.9</v>
      </c>
      <c r="Q272" s="488">
        <v>64.7</v>
      </c>
      <c r="R272" s="488">
        <v>69.5</v>
      </c>
      <c r="S272" s="488">
        <v>65.599999999999994</v>
      </c>
      <c r="T272" s="488">
        <v>65.3</v>
      </c>
      <c r="U272" s="488">
        <v>64.8</v>
      </c>
      <c r="V272" s="488">
        <v>67.3</v>
      </c>
      <c r="W272" s="488">
        <v>69.3</v>
      </c>
      <c r="X272" s="488">
        <v>76.5</v>
      </c>
      <c r="Y272" s="488">
        <v>81</v>
      </c>
      <c r="Z272" s="488">
        <v>83.7</v>
      </c>
      <c r="AA272" s="488">
        <v>94.1</v>
      </c>
      <c r="AB272" s="488">
        <v>101.3</v>
      </c>
      <c r="AC272" s="488">
        <v>101.6</v>
      </c>
      <c r="AD272" s="488">
        <v>105.2</v>
      </c>
      <c r="AE272" s="488">
        <v>106.3</v>
      </c>
      <c r="AF272" s="488">
        <v>116.9</v>
      </c>
      <c r="AG272" s="488">
        <v>123.7</v>
      </c>
      <c r="AH272" s="488">
        <v>127</v>
      </c>
      <c r="AI272" s="488">
        <v>109.7</v>
      </c>
      <c r="AJ272" s="488">
        <v>90.7</v>
      </c>
      <c r="AK272" s="488">
        <v>82.1</v>
      </c>
      <c r="AL272" s="488">
        <v>67.900000000000006</v>
      </c>
      <c r="AM272" s="488">
        <v>59.3</v>
      </c>
      <c r="AN272" s="488">
        <v>49.6</v>
      </c>
      <c r="AO272" s="488">
        <v>46</v>
      </c>
      <c r="AP272" s="488">
        <v>49.8</v>
      </c>
      <c r="AQ272" s="488">
        <v>51.7</v>
      </c>
      <c r="AR272" s="488">
        <v>55.8</v>
      </c>
    </row>
    <row r="273" spans="1:44">
      <c r="A273" s="39" t="s">
        <v>23</v>
      </c>
      <c r="B273" s="41" t="s">
        <v>42</v>
      </c>
      <c r="C273" s="18" t="s">
        <v>43</v>
      </c>
      <c r="D273" s="19" t="s">
        <v>44</v>
      </c>
      <c r="E273" s="39" t="s">
        <v>143</v>
      </c>
      <c r="F273" s="39" t="s">
        <v>142</v>
      </c>
      <c r="G273" s="488">
        <v>49.1</v>
      </c>
      <c r="H273" s="488">
        <v>47.6</v>
      </c>
      <c r="I273" s="488">
        <v>47.1</v>
      </c>
      <c r="J273" s="488">
        <v>46.2</v>
      </c>
      <c r="K273" s="488">
        <v>35.6</v>
      </c>
      <c r="L273" s="488">
        <v>45.9</v>
      </c>
      <c r="M273" s="488">
        <v>41.4</v>
      </c>
      <c r="N273" s="488">
        <v>43.4</v>
      </c>
      <c r="O273" s="488">
        <v>43.2</v>
      </c>
      <c r="P273" s="488">
        <v>46.9</v>
      </c>
      <c r="Q273" s="488">
        <v>57.4</v>
      </c>
      <c r="R273" s="488">
        <v>61.1</v>
      </c>
      <c r="S273" s="488">
        <v>59.3</v>
      </c>
      <c r="T273" s="488">
        <v>56.8</v>
      </c>
      <c r="U273" s="488">
        <v>54.2</v>
      </c>
      <c r="V273" s="488">
        <v>57.4</v>
      </c>
      <c r="W273" s="488">
        <v>52.2</v>
      </c>
      <c r="X273" s="488">
        <v>55</v>
      </c>
      <c r="Y273" s="488">
        <v>59</v>
      </c>
      <c r="Z273" s="488">
        <v>57.9</v>
      </c>
      <c r="AA273" s="488">
        <v>63.8</v>
      </c>
      <c r="AB273" s="488">
        <v>69</v>
      </c>
      <c r="AC273" s="488">
        <v>75.3</v>
      </c>
      <c r="AD273" s="488">
        <v>77.5</v>
      </c>
      <c r="AE273" s="488">
        <v>84.2</v>
      </c>
      <c r="AF273" s="488">
        <v>96.1</v>
      </c>
      <c r="AG273" s="488">
        <v>105.3</v>
      </c>
      <c r="AH273" s="488">
        <v>116</v>
      </c>
      <c r="AI273" s="488">
        <v>109.1</v>
      </c>
      <c r="AJ273" s="488">
        <v>85</v>
      </c>
      <c r="AK273" s="488">
        <v>70</v>
      </c>
      <c r="AL273" s="488">
        <v>58.6</v>
      </c>
      <c r="AM273" s="488">
        <v>46.6</v>
      </c>
      <c r="AN273" s="488">
        <v>38.700000000000003</v>
      </c>
      <c r="AO273" s="488">
        <v>35.5</v>
      </c>
      <c r="AP273" s="488">
        <v>37.4</v>
      </c>
      <c r="AQ273" s="488">
        <v>40.200000000000003</v>
      </c>
      <c r="AR273" s="488">
        <v>41.9</v>
      </c>
    </row>
    <row r="274" spans="1:44">
      <c r="A274" s="39" t="s">
        <v>24</v>
      </c>
      <c r="B274" s="41" t="s">
        <v>42</v>
      </c>
      <c r="C274" s="18" t="s">
        <v>43</v>
      </c>
      <c r="D274" s="19" t="s">
        <v>44</v>
      </c>
      <c r="E274" s="39" t="s">
        <v>143</v>
      </c>
      <c r="F274" s="39" t="s">
        <v>142</v>
      </c>
      <c r="G274" s="488">
        <v>164.4</v>
      </c>
      <c r="H274" s="488">
        <v>138.4</v>
      </c>
      <c r="I274" s="488">
        <v>146.30000000000001</v>
      </c>
      <c r="J274" s="488">
        <v>144.1</v>
      </c>
      <c r="K274" s="488">
        <v>114.2</v>
      </c>
      <c r="L274" s="488">
        <v>77.5</v>
      </c>
      <c r="M274" s="488">
        <v>105.4</v>
      </c>
      <c r="N274" s="488">
        <v>130.30000000000001</v>
      </c>
      <c r="O274" s="488">
        <v>151.4</v>
      </c>
      <c r="P274" s="488">
        <v>181.5</v>
      </c>
      <c r="Q274" s="488">
        <v>201.4</v>
      </c>
      <c r="R274" s="488">
        <v>209</v>
      </c>
      <c r="S274" s="488">
        <v>191.1</v>
      </c>
      <c r="T274" s="488">
        <v>166.70000000000002</v>
      </c>
      <c r="U274" s="488">
        <v>157</v>
      </c>
      <c r="V274" s="488">
        <v>167</v>
      </c>
      <c r="W274" s="488">
        <v>184.5</v>
      </c>
      <c r="X274" s="488">
        <v>203.1</v>
      </c>
      <c r="Y274" s="488">
        <v>224.8</v>
      </c>
      <c r="Z274" s="488">
        <v>241.5</v>
      </c>
      <c r="AA274" s="488">
        <v>263.7</v>
      </c>
      <c r="AB274" s="488">
        <v>281.5</v>
      </c>
      <c r="AC274" s="488">
        <v>284.2</v>
      </c>
      <c r="AD274" s="488">
        <v>294.10000000000002</v>
      </c>
      <c r="AE274" s="488">
        <v>309.5</v>
      </c>
      <c r="AF274" s="488">
        <v>328.7</v>
      </c>
      <c r="AG274" s="488">
        <v>365.1</v>
      </c>
      <c r="AH274" s="488">
        <v>387.9</v>
      </c>
      <c r="AI274" s="488">
        <v>343.8</v>
      </c>
      <c r="AJ274" s="488">
        <v>278.60000000000002</v>
      </c>
      <c r="AK274" s="488">
        <v>238.4</v>
      </c>
      <c r="AL274" s="488">
        <v>210.6</v>
      </c>
      <c r="AM274" s="488">
        <v>165</v>
      </c>
      <c r="AN274" s="488">
        <v>144</v>
      </c>
      <c r="AO274" s="488">
        <v>141</v>
      </c>
      <c r="AP274" s="488">
        <v>144.4</v>
      </c>
      <c r="AQ274" s="488">
        <v>146.80000000000001</v>
      </c>
      <c r="AR274" s="488">
        <v>161.80000000000001</v>
      </c>
    </row>
    <row r="275" spans="1:44">
      <c r="A275" s="39" t="s">
        <v>25</v>
      </c>
      <c r="B275" s="41" t="s">
        <v>42</v>
      </c>
      <c r="C275" s="18" t="s">
        <v>43</v>
      </c>
      <c r="D275" s="19" t="s">
        <v>44</v>
      </c>
      <c r="E275" s="39" t="s">
        <v>143</v>
      </c>
      <c r="F275" s="39" t="s">
        <v>142</v>
      </c>
      <c r="G275" s="488">
        <v>139.80000000000001</v>
      </c>
      <c r="H275" s="488">
        <v>109.1</v>
      </c>
      <c r="I275" s="488">
        <v>105.4</v>
      </c>
      <c r="J275" s="488">
        <v>101.5</v>
      </c>
      <c r="K275" s="488">
        <v>84.2</v>
      </c>
      <c r="L275" s="488">
        <v>77.099999999999994</v>
      </c>
      <c r="M275" s="488">
        <v>72.2</v>
      </c>
      <c r="N275" s="488">
        <v>78.8</v>
      </c>
      <c r="O275" s="488">
        <v>87.1</v>
      </c>
      <c r="P275" s="488">
        <v>108.4</v>
      </c>
      <c r="Q275" s="488">
        <v>113.5</v>
      </c>
      <c r="R275" s="488">
        <v>119.6</v>
      </c>
      <c r="S275" s="488">
        <v>106.3</v>
      </c>
      <c r="T275" s="488">
        <v>90.3</v>
      </c>
      <c r="U275" s="488">
        <v>96.2</v>
      </c>
      <c r="V275" s="488">
        <v>117.2</v>
      </c>
      <c r="W275" s="488">
        <v>114.9</v>
      </c>
      <c r="X275" s="488">
        <v>126.7</v>
      </c>
      <c r="Y275" s="488">
        <v>134.6</v>
      </c>
      <c r="Z275" s="488">
        <v>153.4</v>
      </c>
      <c r="AA275" s="488">
        <v>175.1</v>
      </c>
      <c r="AB275" s="488">
        <v>188.4</v>
      </c>
      <c r="AC275" s="488">
        <v>193.1</v>
      </c>
      <c r="AD275" s="488">
        <v>205.5</v>
      </c>
      <c r="AE275" s="488">
        <v>218.9</v>
      </c>
      <c r="AF275" s="488">
        <v>234.8</v>
      </c>
      <c r="AG275" s="488">
        <v>252.2</v>
      </c>
      <c r="AH275" s="488">
        <v>269.7</v>
      </c>
      <c r="AI275" s="488">
        <v>238</v>
      </c>
      <c r="AJ275" s="488">
        <v>174.2</v>
      </c>
      <c r="AK275" s="488">
        <v>144.1</v>
      </c>
      <c r="AL275" s="488">
        <v>117.1</v>
      </c>
      <c r="AM275" s="488">
        <v>95.1</v>
      </c>
      <c r="AN275" s="488">
        <v>82.2</v>
      </c>
      <c r="AO275" s="488">
        <v>79.8</v>
      </c>
      <c r="AP275" s="488">
        <v>86.9</v>
      </c>
      <c r="AQ275" s="488">
        <v>90</v>
      </c>
      <c r="AR275" s="488">
        <v>96.8</v>
      </c>
    </row>
    <row r="276" spans="1:44">
      <c r="A276" s="39" t="s">
        <v>26</v>
      </c>
      <c r="B276" s="41" t="s">
        <v>42</v>
      </c>
      <c r="C276" s="18" t="s">
        <v>43</v>
      </c>
      <c r="D276" s="19" t="s">
        <v>44</v>
      </c>
      <c r="E276" s="39" t="s">
        <v>143</v>
      </c>
      <c r="F276" s="39" t="s">
        <v>142</v>
      </c>
      <c r="G276" s="488">
        <v>16.8</v>
      </c>
      <c r="H276" s="488">
        <v>16.399999999999999</v>
      </c>
      <c r="I276" s="488">
        <v>16.7</v>
      </c>
      <c r="J276" s="488">
        <v>19.100000000000001</v>
      </c>
      <c r="K276" s="488">
        <v>17.600000000000001</v>
      </c>
      <c r="L276" s="488">
        <v>18.399999999999999</v>
      </c>
      <c r="M276" s="488">
        <v>24.4</v>
      </c>
      <c r="N276" s="488">
        <v>28.7</v>
      </c>
      <c r="O276" s="488">
        <v>30.9</v>
      </c>
      <c r="P276" s="488">
        <v>35.5</v>
      </c>
      <c r="Q276" s="488">
        <v>38.700000000000003</v>
      </c>
      <c r="R276" s="488">
        <v>41</v>
      </c>
      <c r="S276" s="488">
        <v>41.2</v>
      </c>
      <c r="T276" s="488">
        <v>38.9</v>
      </c>
      <c r="U276" s="488">
        <v>35.299999999999997</v>
      </c>
      <c r="V276" s="488">
        <v>36.5</v>
      </c>
      <c r="W276" s="488">
        <v>30.9</v>
      </c>
      <c r="X276" s="488">
        <v>28.9</v>
      </c>
      <c r="Y276" s="488">
        <v>30.7</v>
      </c>
      <c r="Z276" s="488">
        <v>34.799999999999997</v>
      </c>
      <c r="AA276" s="488">
        <v>35.5</v>
      </c>
      <c r="AB276" s="488">
        <v>38.6</v>
      </c>
      <c r="AC276" s="488">
        <v>40.4</v>
      </c>
      <c r="AD276" s="488">
        <v>41.9</v>
      </c>
      <c r="AE276" s="488">
        <v>44.1</v>
      </c>
      <c r="AF276" s="488">
        <v>46.6</v>
      </c>
      <c r="AG276" s="488">
        <v>51.9</v>
      </c>
      <c r="AH276" s="488">
        <v>53.8</v>
      </c>
      <c r="AI276" s="488">
        <v>50.4</v>
      </c>
      <c r="AJ276" s="488">
        <v>39.1</v>
      </c>
      <c r="AK276" s="488">
        <v>36.5</v>
      </c>
      <c r="AL276" s="488">
        <v>30.5</v>
      </c>
      <c r="AM276" s="488">
        <v>24.4</v>
      </c>
      <c r="AN276" s="488">
        <v>20.2</v>
      </c>
      <c r="AO276" s="488">
        <v>19.7</v>
      </c>
      <c r="AP276" s="488">
        <v>22.3</v>
      </c>
      <c r="AQ276" s="488">
        <v>21.9</v>
      </c>
      <c r="AR276" s="488">
        <v>21.8</v>
      </c>
    </row>
    <row r="277" spans="1:44">
      <c r="A277" s="39" t="s">
        <v>27</v>
      </c>
      <c r="B277" s="41" t="s">
        <v>42</v>
      </c>
      <c r="C277" s="18" t="s">
        <v>43</v>
      </c>
      <c r="D277" s="19" t="s">
        <v>44</v>
      </c>
      <c r="E277" s="39" t="s">
        <v>143</v>
      </c>
      <c r="F277" s="39" t="s">
        <v>142</v>
      </c>
      <c r="G277" s="488">
        <v>81</v>
      </c>
      <c r="H277" s="488">
        <v>80.5</v>
      </c>
      <c r="I277" s="488">
        <v>70.7</v>
      </c>
      <c r="J277" s="488">
        <v>57.2</v>
      </c>
      <c r="K277" s="488">
        <v>44.4</v>
      </c>
      <c r="L277" s="488">
        <v>55</v>
      </c>
      <c r="M277" s="488">
        <v>55.7</v>
      </c>
      <c r="N277" s="488">
        <v>67.3</v>
      </c>
      <c r="O277" s="488">
        <v>77.099999999999994</v>
      </c>
      <c r="P277" s="488">
        <v>81.3</v>
      </c>
      <c r="Q277" s="488">
        <v>85.2</v>
      </c>
      <c r="R277" s="488">
        <v>94.4</v>
      </c>
      <c r="S277" s="488">
        <v>88.1</v>
      </c>
      <c r="T277" s="488">
        <v>82.4</v>
      </c>
      <c r="U277" s="488">
        <v>80.599999999999994</v>
      </c>
      <c r="V277" s="488">
        <v>86.2</v>
      </c>
      <c r="W277" s="488">
        <v>80.5</v>
      </c>
      <c r="X277" s="488">
        <v>85.6</v>
      </c>
      <c r="Y277" s="488">
        <v>87.3</v>
      </c>
      <c r="Z277" s="488">
        <v>89.3</v>
      </c>
      <c r="AA277" s="488">
        <v>95.4</v>
      </c>
      <c r="AB277" s="488">
        <v>100.2</v>
      </c>
      <c r="AC277" s="488">
        <v>104.5</v>
      </c>
      <c r="AD277" s="488">
        <v>107.6</v>
      </c>
      <c r="AE277" s="488">
        <v>111.9</v>
      </c>
      <c r="AF277" s="488">
        <v>117.1</v>
      </c>
      <c r="AG277" s="488">
        <v>127.2</v>
      </c>
      <c r="AH277" s="488">
        <v>136.30000000000001</v>
      </c>
      <c r="AI277" s="488">
        <v>123.5</v>
      </c>
      <c r="AJ277" s="488">
        <v>99.3</v>
      </c>
      <c r="AK277" s="488">
        <v>89.7</v>
      </c>
      <c r="AL277" s="488">
        <v>76</v>
      </c>
      <c r="AM277" s="488">
        <v>64.900000000000006</v>
      </c>
      <c r="AN277" s="488">
        <v>56</v>
      </c>
      <c r="AO277" s="488">
        <v>54.3</v>
      </c>
      <c r="AP277" s="488">
        <v>57</v>
      </c>
      <c r="AQ277" s="488">
        <v>55</v>
      </c>
      <c r="AR277" s="488">
        <v>55.7</v>
      </c>
    </row>
    <row r="278" spans="1:44">
      <c r="A278" s="39" t="s">
        <v>28</v>
      </c>
      <c r="B278" s="41" t="s">
        <v>42</v>
      </c>
      <c r="C278" s="18" t="s">
        <v>43</v>
      </c>
      <c r="D278" s="19" t="s">
        <v>44</v>
      </c>
      <c r="E278" s="39" t="s">
        <v>143</v>
      </c>
      <c r="F278" s="39" t="s">
        <v>142</v>
      </c>
      <c r="G278" s="488">
        <v>183.4</v>
      </c>
      <c r="H278" s="488">
        <v>163.9</v>
      </c>
      <c r="I278" s="488">
        <v>167</v>
      </c>
      <c r="J278" s="488">
        <v>146.6</v>
      </c>
      <c r="K278" s="488">
        <v>120.69999999999999</v>
      </c>
      <c r="L278" s="488">
        <v>89.1</v>
      </c>
      <c r="M278" s="488">
        <v>108.80000000000001</v>
      </c>
      <c r="N278" s="488">
        <v>115.9</v>
      </c>
      <c r="O278" s="488">
        <v>126</v>
      </c>
      <c r="P278" s="488">
        <v>158.19999999999999</v>
      </c>
      <c r="Q278" s="488">
        <v>174.9</v>
      </c>
      <c r="R278" s="488">
        <v>176.3</v>
      </c>
      <c r="S278" s="488">
        <v>166.2</v>
      </c>
      <c r="T278" s="488">
        <v>159.1</v>
      </c>
      <c r="U278" s="488">
        <v>153.69999999999999</v>
      </c>
      <c r="V278" s="488">
        <v>158.19999999999999</v>
      </c>
      <c r="W278" s="488">
        <v>165.4</v>
      </c>
      <c r="X278" s="488">
        <v>178.4</v>
      </c>
      <c r="Y278" s="488">
        <v>181.4</v>
      </c>
      <c r="Z278" s="488">
        <v>211.2</v>
      </c>
      <c r="AA278" s="488">
        <v>232.9</v>
      </c>
      <c r="AB278" s="488">
        <v>241.8</v>
      </c>
      <c r="AC278" s="488">
        <v>253.1</v>
      </c>
      <c r="AD278" s="488">
        <v>266.10000000000002</v>
      </c>
      <c r="AE278" s="488">
        <v>275.8</v>
      </c>
      <c r="AF278" s="488">
        <v>302.7</v>
      </c>
      <c r="AG278" s="488">
        <v>312.2</v>
      </c>
      <c r="AH278" s="488">
        <v>319.7</v>
      </c>
      <c r="AI278" s="488">
        <v>289.39999999999998</v>
      </c>
      <c r="AJ278" s="488">
        <v>226.1</v>
      </c>
      <c r="AK278" s="488">
        <v>185.1</v>
      </c>
      <c r="AL278" s="488">
        <v>166</v>
      </c>
      <c r="AM278" s="488">
        <v>132</v>
      </c>
      <c r="AN278" s="488">
        <v>119.1</v>
      </c>
      <c r="AO278" s="488">
        <v>114.9</v>
      </c>
      <c r="AP278" s="488">
        <v>126.5</v>
      </c>
      <c r="AQ278" s="488">
        <v>128</v>
      </c>
      <c r="AR278" s="488">
        <v>139.30000000000001</v>
      </c>
    </row>
    <row r="279" spans="1:44">
      <c r="A279" s="39" t="s">
        <v>29</v>
      </c>
      <c r="B279" s="41" t="s">
        <v>42</v>
      </c>
      <c r="C279" s="18" t="s">
        <v>43</v>
      </c>
      <c r="D279" s="19" t="s">
        <v>44</v>
      </c>
      <c r="E279" s="39" t="s">
        <v>143</v>
      </c>
      <c r="F279" s="39" t="s">
        <v>142</v>
      </c>
      <c r="G279" s="488">
        <v>18.5</v>
      </c>
      <c r="H279" s="488">
        <v>18</v>
      </c>
      <c r="I279" s="488">
        <v>12.8</v>
      </c>
      <c r="J279" s="488">
        <v>12.1</v>
      </c>
      <c r="K279" s="488">
        <v>9.6</v>
      </c>
      <c r="L279" s="488">
        <v>9.5</v>
      </c>
      <c r="M279" s="488">
        <v>17.8</v>
      </c>
      <c r="N279" s="488">
        <v>19.8</v>
      </c>
      <c r="O279" s="488">
        <v>21.4</v>
      </c>
      <c r="P279" s="488">
        <v>25.6</v>
      </c>
      <c r="Q279" s="488">
        <v>28.5</v>
      </c>
      <c r="R279" s="488">
        <v>28.9</v>
      </c>
      <c r="S279" s="488">
        <v>27.5</v>
      </c>
      <c r="T279" s="488">
        <v>22.7</v>
      </c>
      <c r="U279" s="488">
        <v>23.5</v>
      </c>
      <c r="V279" s="488">
        <v>25.2</v>
      </c>
      <c r="W279" s="488">
        <v>25.3</v>
      </c>
      <c r="X279" s="488">
        <v>29.2</v>
      </c>
      <c r="Y279" s="488">
        <v>34.5</v>
      </c>
      <c r="Z279" s="488">
        <v>38.1</v>
      </c>
      <c r="AA279" s="488">
        <v>41.4</v>
      </c>
      <c r="AB279" s="488">
        <v>47</v>
      </c>
      <c r="AC279" s="488">
        <v>48.5</v>
      </c>
      <c r="AD279" s="488">
        <v>54.5</v>
      </c>
      <c r="AE279" s="488">
        <v>61.8</v>
      </c>
      <c r="AF279" s="488">
        <v>68.2</v>
      </c>
      <c r="AG279" s="488">
        <v>78.400000000000006</v>
      </c>
      <c r="AH279" s="488">
        <v>84.5</v>
      </c>
      <c r="AI279" s="488">
        <v>72.8</v>
      </c>
      <c r="AJ279" s="488">
        <v>51.7</v>
      </c>
      <c r="AK279" s="488">
        <v>47.6</v>
      </c>
      <c r="AL279" s="488">
        <v>38.200000000000003</v>
      </c>
      <c r="AM279" s="488">
        <v>29.1</v>
      </c>
      <c r="AN279" s="488">
        <v>24.6</v>
      </c>
      <c r="AO279" s="488">
        <v>25.1</v>
      </c>
      <c r="AP279" s="488">
        <v>25</v>
      </c>
      <c r="AQ279" s="488">
        <v>24.2</v>
      </c>
      <c r="AR279" s="488">
        <v>27.5</v>
      </c>
    </row>
    <row r="280" spans="1:44">
      <c r="A280" s="39" t="s">
        <v>30</v>
      </c>
      <c r="B280" s="41" t="s">
        <v>42</v>
      </c>
      <c r="C280" s="18" t="s">
        <v>43</v>
      </c>
      <c r="D280" s="19" t="s">
        <v>44</v>
      </c>
      <c r="E280" s="39" t="s">
        <v>143</v>
      </c>
      <c r="F280" s="39" t="s">
        <v>142</v>
      </c>
      <c r="G280" s="488">
        <v>10.199999999999999</v>
      </c>
      <c r="H280" s="488">
        <v>8.9</v>
      </c>
      <c r="I280" s="488">
        <v>8.6999999999999993</v>
      </c>
      <c r="J280" s="488">
        <v>7.5</v>
      </c>
      <c r="K280" s="488">
        <v>6.2</v>
      </c>
      <c r="L280" s="488">
        <v>12.1</v>
      </c>
      <c r="M280" s="488">
        <v>7.2</v>
      </c>
      <c r="N280" s="488">
        <v>7.7</v>
      </c>
      <c r="O280" s="488">
        <v>9.5</v>
      </c>
      <c r="P280" s="488">
        <v>12</v>
      </c>
      <c r="Q280" s="488">
        <v>14.2</v>
      </c>
      <c r="R280" s="488">
        <v>14.6</v>
      </c>
      <c r="S280" s="488">
        <v>13.6</v>
      </c>
      <c r="T280" s="488">
        <v>12.4</v>
      </c>
      <c r="U280" s="488">
        <v>12.6</v>
      </c>
      <c r="V280" s="488">
        <v>12.2</v>
      </c>
      <c r="W280" s="488">
        <v>12.7</v>
      </c>
      <c r="X280" s="488">
        <v>15.3</v>
      </c>
      <c r="Y280" s="488">
        <v>17.2</v>
      </c>
      <c r="Z280" s="488">
        <v>20.6</v>
      </c>
      <c r="AA280" s="488">
        <v>25.7</v>
      </c>
      <c r="AB280" s="488">
        <v>27</v>
      </c>
      <c r="AC280" s="488">
        <v>27.2</v>
      </c>
      <c r="AD280" s="488">
        <v>28.4</v>
      </c>
      <c r="AE280" s="488">
        <v>27.8</v>
      </c>
      <c r="AF280" s="488">
        <v>30.4</v>
      </c>
      <c r="AG280" s="488">
        <v>32</v>
      </c>
      <c r="AH280" s="488">
        <v>33.200000000000003</v>
      </c>
      <c r="AI280" s="488">
        <v>28.2</v>
      </c>
      <c r="AJ280" s="488">
        <v>21.8</v>
      </c>
      <c r="AK280" s="488">
        <v>18.8</v>
      </c>
      <c r="AL280" s="488">
        <v>17.2</v>
      </c>
      <c r="AM280" s="488">
        <v>13.6</v>
      </c>
      <c r="AN280" s="488">
        <v>11.3</v>
      </c>
      <c r="AO280" s="488">
        <v>10.4</v>
      </c>
      <c r="AP280" s="488">
        <v>11.9</v>
      </c>
      <c r="AQ280" s="488">
        <v>12.4</v>
      </c>
      <c r="AR280" s="488">
        <v>13.8</v>
      </c>
    </row>
    <row r="281" spans="1:44">
      <c r="A281" s="39" t="s">
        <v>31</v>
      </c>
      <c r="B281" s="41" t="s">
        <v>42</v>
      </c>
      <c r="C281" s="18" t="s">
        <v>43</v>
      </c>
      <c r="D281" s="19" t="s">
        <v>44</v>
      </c>
      <c r="E281" s="39" t="s">
        <v>143</v>
      </c>
      <c r="F281" s="39" t="s">
        <v>142</v>
      </c>
      <c r="G281" s="488">
        <v>57.5</v>
      </c>
      <c r="H281" s="488">
        <v>50.3</v>
      </c>
      <c r="I281" s="488">
        <v>45.1</v>
      </c>
      <c r="J281" s="488">
        <v>41.3</v>
      </c>
      <c r="K281" s="488">
        <v>43.2</v>
      </c>
      <c r="L281" s="488">
        <v>50.4</v>
      </c>
      <c r="M281" s="488">
        <v>35</v>
      </c>
      <c r="N281" s="488">
        <v>37.799999999999997</v>
      </c>
      <c r="O281" s="488">
        <v>41.1</v>
      </c>
      <c r="P281" s="488">
        <v>50.4</v>
      </c>
      <c r="Q281" s="488">
        <v>53.7</v>
      </c>
      <c r="R281" s="488">
        <v>55.9</v>
      </c>
      <c r="S281" s="488">
        <v>54.8</v>
      </c>
      <c r="T281" s="488">
        <v>50.8</v>
      </c>
      <c r="U281" s="488">
        <v>46.9</v>
      </c>
      <c r="V281" s="488">
        <v>48.5</v>
      </c>
      <c r="W281" s="488">
        <v>48.3</v>
      </c>
      <c r="X281" s="488">
        <v>50.7</v>
      </c>
      <c r="Y281" s="488">
        <v>56.7</v>
      </c>
      <c r="Z281" s="488">
        <v>60</v>
      </c>
      <c r="AA281" s="488">
        <v>64.7</v>
      </c>
      <c r="AB281" s="488">
        <v>70.8</v>
      </c>
      <c r="AC281" s="488">
        <v>76.8</v>
      </c>
      <c r="AD281" s="488">
        <v>81.900000000000006</v>
      </c>
      <c r="AE281" s="488">
        <v>77.599999999999994</v>
      </c>
      <c r="AF281" s="488">
        <v>83.5</v>
      </c>
      <c r="AG281" s="488">
        <v>86</v>
      </c>
      <c r="AH281" s="488">
        <v>91</v>
      </c>
      <c r="AI281" s="488">
        <v>86</v>
      </c>
      <c r="AJ281" s="488">
        <v>70</v>
      </c>
      <c r="AK281" s="488">
        <v>61.1</v>
      </c>
      <c r="AL281" s="488">
        <v>54.4</v>
      </c>
      <c r="AM281" s="488">
        <v>47.1</v>
      </c>
      <c r="AN281" s="488">
        <v>42.3</v>
      </c>
      <c r="AO281" s="488">
        <v>39.4</v>
      </c>
      <c r="AP281" s="488">
        <v>40.6</v>
      </c>
      <c r="AQ281" s="488">
        <v>40.6</v>
      </c>
      <c r="AR281" s="488">
        <v>41.3</v>
      </c>
    </row>
    <row r="282" spans="1:44">
      <c r="A282" s="39" t="s">
        <v>32</v>
      </c>
      <c r="B282" s="41" t="s">
        <v>42</v>
      </c>
      <c r="C282" s="18" t="s">
        <v>43</v>
      </c>
      <c r="D282" s="19" t="s">
        <v>44</v>
      </c>
      <c r="E282" s="39" t="s">
        <v>143</v>
      </c>
      <c r="F282" s="39" t="s">
        <v>142</v>
      </c>
      <c r="G282" s="488">
        <v>4.7</v>
      </c>
      <c r="H282" s="488">
        <v>3.6</v>
      </c>
      <c r="I282" s="488">
        <v>2.7</v>
      </c>
      <c r="J282" s="488">
        <v>2.8</v>
      </c>
      <c r="K282" s="488">
        <v>2.2999999999999998</v>
      </c>
      <c r="L282" s="488">
        <v>2.2000000000000002</v>
      </c>
      <c r="M282" s="488">
        <v>3</v>
      </c>
      <c r="N282" s="488">
        <v>3.5</v>
      </c>
      <c r="O282" s="488">
        <v>4.2</v>
      </c>
      <c r="P282" s="488">
        <v>4.8</v>
      </c>
      <c r="Q282" s="488">
        <v>5.3</v>
      </c>
      <c r="R282" s="488">
        <v>5.7</v>
      </c>
      <c r="S282" s="488">
        <v>5.5</v>
      </c>
      <c r="T282" s="488">
        <v>4.8</v>
      </c>
      <c r="U282" s="488">
        <v>4.5999999999999996</v>
      </c>
      <c r="V282" s="488">
        <v>4.5999999999999996</v>
      </c>
      <c r="W282" s="488">
        <v>5.2</v>
      </c>
      <c r="X282" s="488">
        <v>6.2</v>
      </c>
      <c r="Y282" s="488">
        <v>7.4</v>
      </c>
      <c r="Z282" s="488">
        <v>9</v>
      </c>
      <c r="AA282" s="488">
        <v>10.9</v>
      </c>
      <c r="AB282" s="488">
        <v>11.2</v>
      </c>
      <c r="AC282" s="488">
        <v>12.5</v>
      </c>
      <c r="AD282" s="488">
        <v>12.6</v>
      </c>
      <c r="AE282" s="488">
        <v>13.1</v>
      </c>
      <c r="AF282" s="488">
        <v>14.1</v>
      </c>
      <c r="AG282" s="488">
        <v>15.5</v>
      </c>
      <c r="AH282" s="488">
        <v>16.899999999999999</v>
      </c>
      <c r="AI282" s="488">
        <v>15.4</v>
      </c>
      <c r="AJ282" s="488">
        <v>12.4</v>
      </c>
      <c r="AK282" s="488">
        <v>11.3</v>
      </c>
      <c r="AL282" s="488">
        <v>9.6</v>
      </c>
      <c r="AM282" s="488">
        <v>8.3000000000000007</v>
      </c>
      <c r="AN282" s="488">
        <v>6.8</v>
      </c>
      <c r="AO282" s="488">
        <v>6.9</v>
      </c>
      <c r="AP282" s="488">
        <v>7.5</v>
      </c>
      <c r="AQ282" s="488">
        <v>7.4</v>
      </c>
      <c r="AR282" s="488">
        <v>7.5</v>
      </c>
    </row>
    <row r="283" spans="1:44">
      <c r="A283" s="40" t="s">
        <v>33</v>
      </c>
      <c r="B283" s="40" t="s">
        <v>42</v>
      </c>
      <c r="C283" s="40" t="s">
        <v>43</v>
      </c>
      <c r="D283" s="13" t="s">
        <v>44</v>
      </c>
      <c r="E283" s="40" t="s">
        <v>143</v>
      </c>
      <c r="F283" s="40" t="s">
        <v>142</v>
      </c>
      <c r="G283" s="488">
        <v>1074.9999999999998</v>
      </c>
      <c r="H283" s="488">
        <v>969.6</v>
      </c>
      <c r="I283" s="488">
        <v>954.9000000000002</v>
      </c>
      <c r="J283" s="488">
        <v>903.6</v>
      </c>
      <c r="K283" s="488">
        <v>747.10000000000014</v>
      </c>
      <c r="L283" s="488">
        <v>686.69999999999993</v>
      </c>
      <c r="M283" s="488">
        <v>759.00000000000011</v>
      </c>
      <c r="N283" s="488">
        <v>860.79999999999984</v>
      </c>
      <c r="O283" s="488">
        <v>960.40000000000009</v>
      </c>
      <c r="P283" s="488">
        <v>1102.7999999999997</v>
      </c>
      <c r="Q283" s="488">
        <v>1212.9000000000003</v>
      </c>
      <c r="R283" s="488">
        <v>1254.6000000000001</v>
      </c>
      <c r="S283" s="488">
        <v>1141.8999999999999</v>
      </c>
      <c r="T283" s="488">
        <v>1027.5</v>
      </c>
      <c r="U283" s="488">
        <v>996.7</v>
      </c>
      <c r="V283" s="488">
        <v>1076.8000000000002</v>
      </c>
      <c r="W283" s="488">
        <v>1097.3000000000002</v>
      </c>
      <c r="X283" s="488">
        <v>1187.7000000000003</v>
      </c>
      <c r="Y283" s="488">
        <v>1281.3000000000004</v>
      </c>
      <c r="Z283" s="488">
        <v>1426.1999999999998</v>
      </c>
      <c r="AA283" s="488">
        <v>1585.1000000000004</v>
      </c>
      <c r="AB283" s="488">
        <v>1698.6999999999998</v>
      </c>
      <c r="AC283" s="488">
        <v>1766.2999999999997</v>
      </c>
      <c r="AD283" s="488">
        <v>1855.8000000000002</v>
      </c>
      <c r="AE283" s="488">
        <v>1950.1999999999998</v>
      </c>
      <c r="AF283" s="488">
        <v>2126.7999999999997</v>
      </c>
      <c r="AG283" s="488">
        <v>2282.7000000000003</v>
      </c>
      <c r="AH283" s="488">
        <v>2418.5</v>
      </c>
      <c r="AI283" s="488">
        <v>2151</v>
      </c>
      <c r="AJ283" s="488">
        <v>1645.9999999999998</v>
      </c>
      <c r="AK283" s="488">
        <v>1417.1999999999996</v>
      </c>
      <c r="AL283" s="488">
        <v>1204.4000000000001</v>
      </c>
      <c r="AM283" s="488">
        <v>973.80000000000007</v>
      </c>
      <c r="AN283" s="488">
        <v>842.6</v>
      </c>
      <c r="AO283" s="488">
        <v>816.09999999999991</v>
      </c>
      <c r="AP283" s="488">
        <v>872.39999999999986</v>
      </c>
      <c r="AQ283" s="488">
        <v>892.8</v>
      </c>
      <c r="AR283" s="488">
        <v>954.19999999999982</v>
      </c>
    </row>
    <row r="284" spans="1:44">
      <c r="A284" s="39" t="s">
        <v>34</v>
      </c>
      <c r="B284" s="105" t="s">
        <v>42</v>
      </c>
      <c r="C284" s="106" t="s">
        <v>43</v>
      </c>
      <c r="D284" s="51" t="s">
        <v>44</v>
      </c>
      <c r="E284" s="39" t="s">
        <v>143</v>
      </c>
      <c r="F284" s="39" t="s">
        <v>142</v>
      </c>
      <c r="G284" s="489"/>
      <c r="H284" s="489"/>
      <c r="I284" s="489"/>
      <c r="J284" s="489"/>
      <c r="K284" s="489"/>
      <c r="L284" s="489"/>
      <c r="M284" s="489"/>
      <c r="N284" s="489"/>
      <c r="O284" s="489"/>
      <c r="P284" s="489"/>
      <c r="Q284" s="489"/>
      <c r="R284" s="489"/>
      <c r="S284" s="489"/>
      <c r="T284" s="489"/>
      <c r="U284" s="489"/>
      <c r="V284" s="489"/>
      <c r="W284" s="489"/>
      <c r="X284" s="489"/>
      <c r="Y284" s="489"/>
      <c r="Z284" s="489"/>
      <c r="AA284" s="489">
        <v>0</v>
      </c>
      <c r="AB284" s="489">
        <v>0</v>
      </c>
      <c r="AC284" s="489">
        <v>0</v>
      </c>
      <c r="AD284" s="489">
        <v>0</v>
      </c>
      <c r="AE284" s="489">
        <v>0</v>
      </c>
      <c r="AF284" s="489">
        <v>0</v>
      </c>
      <c r="AG284" s="489">
        <v>0</v>
      </c>
      <c r="AH284" s="489">
        <v>0</v>
      </c>
      <c r="AI284" s="489">
        <v>0</v>
      </c>
      <c r="AJ284" s="489">
        <v>0</v>
      </c>
      <c r="AK284" s="489">
        <v>0</v>
      </c>
      <c r="AL284" s="489">
        <v>0</v>
      </c>
      <c r="AM284" s="489">
        <v>0</v>
      </c>
      <c r="AN284" s="489">
        <v>0</v>
      </c>
      <c r="AO284" s="489">
        <v>0</v>
      </c>
      <c r="AP284" s="489">
        <v>0</v>
      </c>
      <c r="AQ284" s="489">
        <v>0</v>
      </c>
      <c r="AR284" s="489">
        <v>0</v>
      </c>
    </row>
    <row r="285" spans="1:44">
      <c r="A285" s="66" t="s">
        <v>35</v>
      </c>
      <c r="B285" s="70" t="s">
        <v>42</v>
      </c>
      <c r="C285" s="68" t="s">
        <v>43</v>
      </c>
      <c r="D285" s="107" t="s">
        <v>44</v>
      </c>
      <c r="E285" s="66" t="s">
        <v>143</v>
      </c>
      <c r="F285" s="66" t="s">
        <v>142</v>
      </c>
      <c r="G285" s="490">
        <v>1074.9999999999998</v>
      </c>
      <c r="H285" s="490">
        <v>969.6</v>
      </c>
      <c r="I285" s="490">
        <v>954.9000000000002</v>
      </c>
      <c r="J285" s="490">
        <v>903.6</v>
      </c>
      <c r="K285" s="490">
        <v>747.10000000000014</v>
      </c>
      <c r="L285" s="490">
        <v>686.69999999999993</v>
      </c>
      <c r="M285" s="490">
        <v>759.00000000000011</v>
      </c>
      <c r="N285" s="490">
        <v>860.79999999999984</v>
      </c>
      <c r="O285" s="490">
        <v>960.40000000000009</v>
      </c>
      <c r="P285" s="490">
        <v>1102.7999999999997</v>
      </c>
      <c r="Q285" s="490">
        <v>1212.9000000000003</v>
      </c>
      <c r="R285" s="490">
        <v>1254.6000000000001</v>
      </c>
      <c r="S285" s="490">
        <v>1141.8999999999999</v>
      </c>
      <c r="T285" s="490">
        <v>1027.5</v>
      </c>
      <c r="U285" s="490">
        <v>996.7</v>
      </c>
      <c r="V285" s="490">
        <v>1076.8000000000002</v>
      </c>
      <c r="W285" s="490">
        <v>1097.3000000000002</v>
      </c>
      <c r="X285" s="490">
        <v>1187.7000000000003</v>
      </c>
      <c r="Y285" s="490">
        <v>1281.3000000000004</v>
      </c>
      <c r="Z285" s="490">
        <v>1426.1999999999998</v>
      </c>
      <c r="AA285" s="490">
        <v>1585.1</v>
      </c>
      <c r="AB285" s="490">
        <v>1698.7</v>
      </c>
      <c r="AC285" s="490">
        <v>1766.3</v>
      </c>
      <c r="AD285" s="490">
        <v>1855.8</v>
      </c>
      <c r="AE285" s="490">
        <v>1950.2</v>
      </c>
      <c r="AF285" s="490">
        <v>2126.8000000000002</v>
      </c>
      <c r="AG285" s="490">
        <v>2282.6999999999998</v>
      </c>
      <c r="AH285" s="490">
        <v>2418.5</v>
      </c>
      <c r="AI285" s="490">
        <v>2151</v>
      </c>
      <c r="AJ285" s="490">
        <v>1646</v>
      </c>
      <c r="AK285" s="490">
        <v>1417.2</v>
      </c>
      <c r="AL285" s="490">
        <v>1204.4000000000001</v>
      </c>
      <c r="AM285" s="490">
        <v>973.80000000000007</v>
      </c>
      <c r="AN285" s="490">
        <v>842.6</v>
      </c>
      <c r="AO285" s="490">
        <v>816.09999999999991</v>
      </c>
      <c r="AP285" s="490">
        <v>872.39999999999986</v>
      </c>
      <c r="AQ285" s="490">
        <v>892.8</v>
      </c>
      <c r="AR285" s="490">
        <v>954.19999999999982</v>
      </c>
    </row>
    <row r="286" spans="1:44">
      <c r="A286" s="39" t="s">
        <v>11</v>
      </c>
      <c r="B286" s="77"/>
      <c r="C286" s="78"/>
      <c r="D286" s="79" t="s">
        <v>45</v>
      </c>
      <c r="E286" s="39" t="s">
        <v>143</v>
      </c>
      <c r="F286" s="39" t="s">
        <v>142</v>
      </c>
      <c r="G286" s="502">
        <v>791.40000000000009</v>
      </c>
      <c r="H286" s="502">
        <v>794.00000000000011</v>
      </c>
      <c r="I286" s="502">
        <v>812.49999999999989</v>
      </c>
      <c r="J286" s="502">
        <v>830.6</v>
      </c>
      <c r="K286" s="502">
        <v>822.29999999999984</v>
      </c>
      <c r="L286" s="502">
        <v>823.69999999999993</v>
      </c>
      <c r="M286" s="502">
        <v>846.79999999999984</v>
      </c>
      <c r="N286" s="502">
        <v>895.30000000000007</v>
      </c>
      <c r="O286" s="502">
        <v>936.90000000000009</v>
      </c>
      <c r="P286" s="502">
        <v>1016.1999999999999</v>
      </c>
      <c r="Q286" s="502">
        <v>1062.6999999999998</v>
      </c>
      <c r="R286" s="502">
        <v>1091.8</v>
      </c>
      <c r="S286" s="502">
        <v>1106.9000000000001</v>
      </c>
      <c r="T286" s="502">
        <v>1082.8000000000002</v>
      </c>
      <c r="U286" s="502">
        <v>1084.0999999999999</v>
      </c>
      <c r="V286" s="502">
        <v>1124.1000000000001</v>
      </c>
      <c r="W286" s="502">
        <v>1212.9000000000001</v>
      </c>
      <c r="X286" s="502">
        <v>1219.5</v>
      </c>
      <c r="Y286" s="502">
        <v>1250.3</v>
      </c>
      <c r="Z286" s="502">
        <v>1304.3</v>
      </c>
      <c r="AA286" s="502">
        <v>1356.9999999999998</v>
      </c>
      <c r="AB286" s="502">
        <v>1408.9</v>
      </c>
      <c r="AC286" s="502">
        <v>1447.3</v>
      </c>
      <c r="AD286" s="502">
        <v>1527.1</v>
      </c>
      <c r="AE286" s="502">
        <v>1600.4</v>
      </c>
      <c r="AF286" s="502">
        <v>1689.8999999999999</v>
      </c>
      <c r="AG286" s="502">
        <v>1808.3000000000002</v>
      </c>
      <c r="AH286" s="502">
        <v>1902.4000000000003</v>
      </c>
      <c r="AI286" s="502">
        <v>1951.1</v>
      </c>
      <c r="AJ286" s="502">
        <v>1919.8999999999999</v>
      </c>
      <c r="AK286" s="502">
        <v>1910.8000000000002</v>
      </c>
      <c r="AL286" s="502">
        <v>1891.5</v>
      </c>
      <c r="AM286" s="502">
        <v>1827.8999999999999</v>
      </c>
      <c r="AN286" s="502">
        <v>1786.8000000000002</v>
      </c>
      <c r="AO286" s="502">
        <v>1831.2</v>
      </c>
      <c r="AP286" s="502">
        <v>1866.2000000000003</v>
      </c>
      <c r="AQ286" s="502">
        <v>1914.8999999999999</v>
      </c>
      <c r="AR286" s="502">
        <v>1961.6000000000001</v>
      </c>
    </row>
    <row r="287" spans="1:44">
      <c r="A287" s="39" t="s">
        <v>17</v>
      </c>
      <c r="B287" s="41"/>
      <c r="C287" s="18"/>
      <c r="D287" s="19" t="s">
        <v>45</v>
      </c>
      <c r="E287" s="39" t="s">
        <v>143</v>
      </c>
      <c r="F287" s="39" t="s">
        <v>142</v>
      </c>
      <c r="G287" s="488">
        <v>159.69999999999999</v>
      </c>
      <c r="H287" s="488">
        <v>155.20000000000002</v>
      </c>
      <c r="I287" s="488">
        <v>162.39999999999998</v>
      </c>
      <c r="J287" s="488">
        <v>155.6</v>
      </c>
      <c r="K287" s="488">
        <v>154.10000000000002</v>
      </c>
      <c r="L287" s="488">
        <v>159.89999999999998</v>
      </c>
      <c r="M287" s="488">
        <v>170.3</v>
      </c>
      <c r="N287" s="488">
        <v>184.29999999999998</v>
      </c>
      <c r="O287" s="488">
        <v>191.5</v>
      </c>
      <c r="P287" s="488">
        <v>199.70000000000002</v>
      </c>
      <c r="Q287" s="488">
        <v>210.49999999999997</v>
      </c>
      <c r="R287" s="488">
        <v>216.7</v>
      </c>
      <c r="S287" s="488">
        <v>217.1</v>
      </c>
      <c r="T287" s="488">
        <v>219.1</v>
      </c>
      <c r="U287" s="488">
        <v>220.7</v>
      </c>
      <c r="V287" s="488">
        <v>223.70000000000002</v>
      </c>
      <c r="W287" s="488">
        <v>217.3</v>
      </c>
      <c r="X287" s="488">
        <v>237.3</v>
      </c>
      <c r="Y287" s="488">
        <v>248.29999999999998</v>
      </c>
      <c r="Z287" s="488">
        <v>255.2</v>
      </c>
      <c r="AA287" s="488">
        <v>262.09999999999997</v>
      </c>
      <c r="AB287" s="488">
        <v>270.60000000000002</v>
      </c>
      <c r="AC287" s="488">
        <v>283.79999999999995</v>
      </c>
      <c r="AD287" s="488">
        <v>293.69999999999993</v>
      </c>
      <c r="AE287" s="488">
        <v>308.10000000000002</v>
      </c>
      <c r="AF287" s="488">
        <v>321.90000000000003</v>
      </c>
      <c r="AG287" s="488">
        <v>338.8</v>
      </c>
      <c r="AH287" s="488">
        <v>352.59999999999997</v>
      </c>
      <c r="AI287" s="488">
        <v>368.5</v>
      </c>
      <c r="AJ287" s="488">
        <v>355</v>
      </c>
      <c r="AK287" s="488">
        <v>355.09999999999997</v>
      </c>
      <c r="AL287" s="488">
        <v>350.09999999999997</v>
      </c>
      <c r="AM287" s="488">
        <v>342.3</v>
      </c>
      <c r="AN287" s="488">
        <v>334.9</v>
      </c>
      <c r="AO287" s="488">
        <v>338.4</v>
      </c>
      <c r="AP287" s="488">
        <v>347.90000000000003</v>
      </c>
      <c r="AQ287" s="488">
        <v>355.2</v>
      </c>
      <c r="AR287" s="488">
        <v>364.4</v>
      </c>
    </row>
    <row r="288" spans="1:44">
      <c r="A288" s="39" t="s">
        <v>18</v>
      </c>
      <c r="B288" s="41"/>
      <c r="C288" s="18"/>
      <c r="D288" s="19" t="s">
        <v>45</v>
      </c>
      <c r="E288" s="39" t="s">
        <v>143</v>
      </c>
      <c r="F288" s="39" t="s">
        <v>142</v>
      </c>
      <c r="G288" s="488">
        <v>113.19999999999999</v>
      </c>
      <c r="H288" s="488">
        <v>118.10000000000001</v>
      </c>
      <c r="I288" s="488">
        <v>117.19999999999999</v>
      </c>
      <c r="J288" s="488">
        <v>121.8</v>
      </c>
      <c r="K288" s="488">
        <v>119.69999999999999</v>
      </c>
      <c r="L288" s="488">
        <v>129.60000000000002</v>
      </c>
      <c r="M288" s="488">
        <v>129.5</v>
      </c>
      <c r="N288" s="488">
        <v>138</v>
      </c>
      <c r="O288" s="488">
        <v>149.6</v>
      </c>
      <c r="P288" s="488">
        <v>158.9</v>
      </c>
      <c r="Q288" s="488">
        <v>166.2</v>
      </c>
      <c r="R288" s="488">
        <v>171.5</v>
      </c>
      <c r="S288" s="488">
        <v>169.9</v>
      </c>
      <c r="T288" s="488">
        <v>171</v>
      </c>
      <c r="U288" s="488">
        <v>171.29999999999998</v>
      </c>
      <c r="V288" s="488">
        <v>164.49999999999997</v>
      </c>
      <c r="W288" s="488">
        <v>164.29999999999998</v>
      </c>
      <c r="X288" s="488">
        <v>178.8</v>
      </c>
      <c r="Y288" s="488">
        <v>181.6</v>
      </c>
      <c r="Z288" s="488">
        <v>194.6</v>
      </c>
      <c r="AA288" s="488">
        <v>195.79999999999998</v>
      </c>
      <c r="AB288" s="488">
        <v>200.5</v>
      </c>
      <c r="AC288" s="488">
        <v>204.3</v>
      </c>
      <c r="AD288" s="488">
        <v>215.1</v>
      </c>
      <c r="AE288" s="488">
        <v>222.10000000000002</v>
      </c>
      <c r="AF288" s="488">
        <v>232.1</v>
      </c>
      <c r="AG288" s="488">
        <v>242.5</v>
      </c>
      <c r="AH288" s="488">
        <v>253.10000000000002</v>
      </c>
      <c r="AI288" s="488">
        <v>263.09999999999997</v>
      </c>
      <c r="AJ288" s="488">
        <v>257.2</v>
      </c>
      <c r="AK288" s="488">
        <v>251.5</v>
      </c>
      <c r="AL288" s="488">
        <v>252.8</v>
      </c>
      <c r="AM288" s="488">
        <v>243.60000000000002</v>
      </c>
      <c r="AN288" s="488">
        <v>237.8</v>
      </c>
      <c r="AO288" s="488">
        <v>238</v>
      </c>
      <c r="AP288" s="488">
        <v>244.89999999999998</v>
      </c>
      <c r="AQ288" s="488">
        <v>247.99999999999997</v>
      </c>
      <c r="AR288" s="488">
        <v>254.1</v>
      </c>
    </row>
    <row r="289" spans="1:44">
      <c r="A289" s="39" t="s">
        <v>19</v>
      </c>
      <c r="B289" s="41"/>
      <c r="C289" s="18"/>
      <c r="D289" s="19" t="s">
        <v>45</v>
      </c>
      <c r="E289" s="39" t="s">
        <v>143</v>
      </c>
      <c r="F289" s="39" t="s">
        <v>142</v>
      </c>
      <c r="G289" s="488">
        <v>115.49999999999999</v>
      </c>
      <c r="H289" s="488">
        <v>113.8</v>
      </c>
      <c r="I289" s="488">
        <v>118.20000000000002</v>
      </c>
      <c r="J289" s="488">
        <v>119.00000000000001</v>
      </c>
      <c r="K289" s="488">
        <v>114.89999999999999</v>
      </c>
      <c r="L289" s="488">
        <v>119.69999999999999</v>
      </c>
      <c r="M289" s="488">
        <v>126.89999999999998</v>
      </c>
      <c r="N289" s="488">
        <v>130.10000000000002</v>
      </c>
      <c r="O289" s="488">
        <v>139.1</v>
      </c>
      <c r="P289" s="488">
        <v>148.70000000000002</v>
      </c>
      <c r="Q289" s="488">
        <v>150.80000000000001</v>
      </c>
      <c r="R289" s="488">
        <v>156.4</v>
      </c>
      <c r="S289" s="488">
        <v>155.80000000000001</v>
      </c>
      <c r="T289" s="488">
        <v>157.19999999999999</v>
      </c>
      <c r="U289" s="488">
        <v>162.69999999999999</v>
      </c>
      <c r="V289" s="488">
        <v>183.2</v>
      </c>
      <c r="W289" s="488">
        <v>190.3</v>
      </c>
      <c r="X289" s="488">
        <v>205.5</v>
      </c>
      <c r="Y289" s="488">
        <v>218.20000000000002</v>
      </c>
      <c r="Z289" s="488">
        <v>233.4</v>
      </c>
      <c r="AA289" s="488">
        <v>259.50000000000006</v>
      </c>
      <c r="AB289" s="488">
        <v>267.39999999999992</v>
      </c>
      <c r="AC289" s="488">
        <v>275.39999999999998</v>
      </c>
      <c r="AD289" s="488">
        <v>287.2</v>
      </c>
      <c r="AE289" s="488">
        <v>296.5</v>
      </c>
      <c r="AF289" s="488">
        <v>320.8</v>
      </c>
      <c r="AG289" s="488">
        <v>337.8</v>
      </c>
      <c r="AH289" s="488">
        <v>354.8</v>
      </c>
      <c r="AI289" s="488">
        <v>363.19999999999993</v>
      </c>
      <c r="AJ289" s="488">
        <v>355.2</v>
      </c>
      <c r="AK289" s="488">
        <v>354.5</v>
      </c>
      <c r="AL289" s="488">
        <v>354</v>
      </c>
      <c r="AM289" s="488">
        <v>346.7</v>
      </c>
      <c r="AN289" s="488">
        <v>337.29999999999995</v>
      </c>
      <c r="AO289" s="488">
        <v>346.79999999999995</v>
      </c>
      <c r="AP289" s="488">
        <v>353.7</v>
      </c>
      <c r="AQ289" s="488">
        <v>365.29999999999995</v>
      </c>
      <c r="AR289" s="488">
        <v>377.2</v>
      </c>
    </row>
    <row r="290" spans="1:44">
      <c r="A290" s="39" t="s">
        <v>20</v>
      </c>
      <c r="B290" s="41"/>
      <c r="C290" s="18"/>
      <c r="D290" s="19" t="s">
        <v>45</v>
      </c>
      <c r="E290" s="39" t="s">
        <v>143</v>
      </c>
      <c r="F290" s="39" t="s">
        <v>142</v>
      </c>
      <c r="G290" s="488">
        <v>252.20000000000002</v>
      </c>
      <c r="H290" s="488">
        <v>248.29999999999998</v>
      </c>
      <c r="I290" s="488">
        <v>242.5</v>
      </c>
      <c r="J290" s="488">
        <v>250.50000000000003</v>
      </c>
      <c r="K290" s="488">
        <v>235.79999999999998</v>
      </c>
      <c r="L290" s="488">
        <v>233.2</v>
      </c>
      <c r="M290" s="488">
        <v>237.7</v>
      </c>
      <c r="N290" s="488">
        <v>255.99999999999997</v>
      </c>
      <c r="O290" s="488">
        <v>272.89999999999998</v>
      </c>
      <c r="P290" s="488">
        <v>294.3</v>
      </c>
      <c r="Q290" s="488">
        <v>316</v>
      </c>
      <c r="R290" s="488">
        <v>327.90000000000003</v>
      </c>
      <c r="S290" s="488">
        <v>338.8</v>
      </c>
      <c r="T290" s="488">
        <v>343.50000000000006</v>
      </c>
      <c r="U290" s="488">
        <v>347.3</v>
      </c>
      <c r="V290" s="488">
        <v>333.4</v>
      </c>
      <c r="W290" s="488">
        <v>347.49999999999994</v>
      </c>
      <c r="X290" s="488">
        <v>355.10000000000008</v>
      </c>
      <c r="Y290" s="488">
        <v>375.49999999999994</v>
      </c>
      <c r="Z290" s="488">
        <v>417.4</v>
      </c>
      <c r="AA290" s="488">
        <v>440.6</v>
      </c>
      <c r="AB290" s="488">
        <v>455.5</v>
      </c>
      <c r="AC290" s="488">
        <v>471.90000000000003</v>
      </c>
      <c r="AD290" s="488">
        <v>491.6</v>
      </c>
      <c r="AE290" s="488">
        <v>516.79999999999995</v>
      </c>
      <c r="AF290" s="488">
        <v>541.90000000000009</v>
      </c>
      <c r="AG290" s="488">
        <v>575.69999999999993</v>
      </c>
      <c r="AH290" s="488">
        <v>602.1</v>
      </c>
      <c r="AI290" s="488">
        <v>609.5</v>
      </c>
      <c r="AJ290" s="488">
        <v>581.5</v>
      </c>
      <c r="AK290" s="488">
        <v>577.79999999999995</v>
      </c>
      <c r="AL290" s="488">
        <v>576</v>
      </c>
      <c r="AM290" s="488">
        <v>555.70000000000005</v>
      </c>
      <c r="AN290" s="488">
        <v>551.70000000000005</v>
      </c>
      <c r="AO290" s="488">
        <v>560</v>
      </c>
      <c r="AP290" s="488">
        <v>584.69999999999993</v>
      </c>
      <c r="AQ290" s="488">
        <v>606.4</v>
      </c>
      <c r="AR290" s="488">
        <v>625.70000000000005</v>
      </c>
    </row>
    <row r="291" spans="1:44">
      <c r="A291" s="39" t="s">
        <v>21</v>
      </c>
      <c r="B291" s="41"/>
      <c r="C291" s="18"/>
      <c r="D291" s="19" t="s">
        <v>45</v>
      </c>
      <c r="E291" s="39" t="s">
        <v>143</v>
      </c>
      <c r="F291" s="39" t="s">
        <v>142</v>
      </c>
      <c r="G291" s="488">
        <v>63</v>
      </c>
      <c r="H291" s="488">
        <v>61.099999999999994</v>
      </c>
      <c r="I291" s="488">
        <v>59.099999999999994</v>
      </c>
      <c r="J291" s="488">
        <v>60.300000000000004</v>
      </c>
      <c r="K291" s="488">
        <v>61.9</v>
      </c>
      <c r="L291" s="488">
        <v>63.7</v>
      </c>
      <c r="M291" s="488">
        <v>66.099999999999994</v>
      </c>
      <c r="N291" s="488">
        <v>67.3</v>
      </c>
      <c r="O291" s="488">
        <v>68.899999999999991</v>
      </c>
      <c r="P291" s="488">
        <v>72.5</v>
      </c>
      <c r="Q291" s="488">
        <v>78.399999999999991</v>
      </c>
      <c r="R291" s="488">
        <v>81.900000000000006</v>
      </c>
      <c r="S291" s="488">
        <v>83.100000000000009</v>
      </c>
      <c r="T291" s="488">
        <v>81.899999999999991</v>
      </c>
      <c r="U291" s="488">
        <v>80.900000000000006</v>
      </c>
      <c r="V291" s="488">
        <v>81.5</v>
      </c>
      <c r="W291" s="488">
        <v>81</v>
      </c>
      <c r="X291" s="488">
        <v>85.9</v>
      </c>
      <c r="Y291" s="488">
        <v>91</v>
      </c>
      <c r="Z291" s="488">
        <v>97.4</v>
      </c>
      <c r="AA291" s="488">
        <v>102.79999999999998</v>
      </c>
      <c r="AB291" s="488">
        <v>107.2</v>
      </c>
      <c r="AC291" s="488">
        <v>110.89999999999999</v>
      </c>
      <c r="AD291" s="488">
        <v>115.69999999999999</v>
      </c>
      <c r="AE291" s="488">
        <v>121.9</v>
      </c>
      <c r="AF291" s="488">
        <v>128.5</v>
      </c>
      <c r="AG291" s="488">
        <v>134.30000000000001</v>
      </c>
      <c r="AH291" s="488">
        <v>141.6</v>
      </c>
      <c r="AI291" s="488">
        <v>145.5</v>
      </c>
      <c r="AJ291" s="488">
        <v>143.89999999999998</v>
      </c>
      <c r="AK291" s="488">
        <v>141.29999999999998</v>
      </c>
      <c r="AL291" s="488">
        <v>140.39999999999998</v>
      </c>
      <c r="AM291" s="488">
        <v>135.69999999999999</v>
      </c>
      <c r="AN291" s="488">
        <v>134.19999999999999</v>
      </c>
      <c r="AO291" s="488">
        <v>135.30000000000001</v>
      </c>
      <c r="AP291" s="488">
        <v>138.1</v>
      </c>
      <c r="AQ291" s="488">
        <v>140.5</v>
      </c>
      <c r="AR291" s="488">
        <v>144.10000000000002</v>
      </c>
    </row>
    <row r="292" spans="1:44">
      <c r="A292" s="39" t="s">
        <v>22</v>
      </c>
      <c r="B292" s="41"/>
      <c r="C292" s="18"/>
      <c r="D292" s="19" t="s">
        <v>45</v>
      </c>
      <c r="E292" s="39" t="s">
        <v>143</v>
      </c>
      <c r="F292" s="39" t="s">
        <v>142</v>
      </c>
      <c r="G292" s="488">
        <v>260.7</v>
      </c>
      <c r="H292" s="488">
        <v>259.70000000000005</v>
      </c>
      <c r="I292" s="488">
        <v>273.3</v>
      </c>
      <c r="J292" s="488">
        <v>267.7</v>
      </c>
      <c r="K292" s="488">
        <v>275.3</v>
      </c>
      <c r="L292" s="488">
        <v>294</v>
      </c>
      <c r="M292" s="488">
        <v>297.70000000000005</v>
      </c>
      <c r="N292" s="488">
        <v>321.60000000000002</v>
      </c>
      <c r="O292" s="488">
        <v>338.6</v>
      </c>
      <c r="P292" s="488">
        <v>358.79999999999995</v>
      </c>
      <c r="Q292" s="488">
        <v>368.09999999999997</v>
      </c>
      <c r="R292" s="488">
        <v>384.90000000000003</v>
      </c>
      <c r="S292" s="488">
        <v>389.6</v>
      </c>
      <c r="T292" s="488">
        <v>395.59999999999997</v>
      </c>
      <c r="U292" s="488">
        <v>397.9</v>
      </c>
      <c r="V292" s="488">
        <v>415.5</v>
      </c>
      <c r="W292" s="488">
        <v>395.9</v>
      </c>
      <c r="X292" s="488">
        <v>448.59999999999997</v>
      </c>
      <c r="Y292" s="488">
        <v>460.99999999999994</v>
      </c>
      <c r="Z292" s="488">
        <v>451.90000000000003</v>
      </c>
      <c r="AA292" s="488">
        <v>449.79999999999995</v>
      </c>
      <c r="AB292" s="488">
        <v>470.5</v>
      </c>
      <c r="AC292" s="488">
        <v>481.80000000000007</v>
      </c>
      <c r="AD292" s="488">
        <v>501.20000000000005</v>
      </c>
      <c r="AE292" s="488">
        <v>516.80000000000007</v>
      </c>
      <c r="AF292" s="488">
        <v>543.70000000000005</v>
      </c>
      <c r="AG292" s="488">
        <v>570.99999999999989</v>
      </c>
      <c r="AH292" s="488">
        <v>597.10000000000014</v>
      </c>
      <c r="AI292" s="488">
        <v>612.29999999999995</v>
      </c>
      <c r="AJ292" s="488">
        <v>606.29999999999995</v>
      </c>
      <c r="AK292" s="488">
        <v>605.90000000000009</v>
      </c>
      <c r="AL292" s="488">
        <v>601.1</v>
      </c>
      <c r="AM292" s="488">
        <v>583.10000000000014</v>
      </c>
      <c r="AN292" s="488">
        <v>564.40000000000009</v>
      </c>
      <c r="AO292" s="488">
        <v>571.5</v>
      </c>
      <c r="AP292" s="488">
        <v>585.80000000000007</v>
      </c>
      <c r="AQ292" s="488">
        <v>592.59999999999991</v>
      </c>
      <c r="AR292" s="488">
        <v>604.39999999999986</v>
      </c>
    </row>
    <row r="293" spans="1:44">
      <c r="A293" s="39" t="s">
        <v>23</v>
      </c>
      <c r="B293" s="41"/>
      <c r="C293" s="18"/>
      <c r="D293" s="19" t="s">
        <v>45</v>
      </c>
      <c r="E293" s="39" t="s">
        <v>143</v>
      </c>
      <c r="F293" s="39" t="s">
        <v>142</v>
      </c>
      <c r="G293" s="488">
        <v>163</v>
      </c>
      <c r="H293" s="488">
        <v>168.3</v>
      </c>
      <c r="I293" s="488">
        <v>170.9</v>
      </c>
      <c r="J293" s="488">
        <v>167.6</v>
      </c>
      <c r="K293" s="488">
        <v>172.5</v>
      </c>
      <c r="L293" s="488">
        <v>180.9</v>
      </c>
      <c r="M293" s="488">
        <v>170.59999999999997</v>
      </c>
      <c r="N293" s="488">
        <v>179.89999999999998</v>
      </c>
      <c r="O293" s="488">
        <v>186.7</v>
      </c>
      <c r="P293" s="488">
        <v>202.50000000000003</v>
      </c>
      <c r="Q293" s="488">
        <v>211.9</v>
      </c>
      <c r="R293" s="488">
        <v>217.79999999999998</v>
      </c>
      <c r="S293" s="488">
        <v>219.10000000000002</v>
      </c>
      <c r="T293" s="488">
        <v>224.8</v>
      </c>
      <c r="U293" s="488">
        <v>230.20000000000002</v>
      </c>
      <c r="V293" s="488">
        <v>242.89999999999998</v>
      </c>
      <c r="W293" s="488">
        <v>236.2</v>
      </c>
      <c r="X293" s="488">
        <v>271.90000000000003</v>
      </c>
      <c r="Y293" s="488">
        <v>289.39999999999998</v>
      </c>
      <c r="Z293" s="488">
        <v>273.7</v>
      </c>
      <c r="AA293" s="488">
        <v>273.39999999999998</v>
      </c>
      <c r="AB293" s="488">
        <v>288.3</v>
      </c>
      <c r="AC293" s="488">
        <v>303.90000000000003</v>
      </c>
      <c r="AD293" s="488">
        <v>319.2</v>
      </c>
      <c r="AE293" s="488">
        <v>336.5</v>
      </c>
      <c r="AF293" s="488">
        <v>359.49999999999994</v>
      </c>
      <c r="AG293" s="488">
        <v>383.1</v>
      </c>
      <c r="AH293" s="488">
        <v>406.6</v>
      </c>
      <c r="AI293" s="488">
        <v>426</v>
      </c>
      <c r="AJ293" s="488">
        <v>418.8</v>
      </c>
      <c r="AK293" s="488">
        <v>421.69999999999993</v>
      </c>
      <c r="AL293" s="488">
        <v>411.7</v>
      </c>
      <c r="AM293" s="488">
        <v>391.59999999999997</v>
      </c>
      <c r="AN293" s="488">
        <v>380.3</v>
      </c>
      <c r="AO293" s="488">
        <v>385.4</v>
      </c>
      <c r="AP293" s="488">
        <v>395.50000000000006</v>
      </c>
      <c r="AQ293" s="488">
        <v>404.4</v>
      </c>
      <c r="AR293" s="488">
        <v>413.6</v>
      </c>
    </row>
    <row r="294" spans="1:44">
      <c r="A294" s="39" t="s">
        <v>24</v>
      </c>
      <c r="B294" s="41"/>
      <c r="C294" s="18"/>
      <c r="D294" s="19" t="s">
        <v>45</v>
      </c>
      <c r="E294" s="39" t="s">
        <v>143</v>
      </c>
      <c r="F294" s="39" t="s">
        <v>142</v>
      </c>
      <c r="G294" s="488">
        <v>805.30000000000007</v>
      </c>
      <c r="H294" s="488">
        <v>830</v>
      </c>
      <c r="I294" s="488">
        <v>790.7</v>
      </c>
      <c r="J294" s="488">
        <v>772.10000000000014</v>
      </c>
      <c r="K294" s="488">
        <v>794.09999999999991</v>
      </c>
      <c r="L294" s="488">
        <v>787.1</v>
      </c>
      <c r="M294" s="488">
        <v>854.69999999999993</v>
      </c>
      <c r="N294" s="488">
        <v>921.5</v>
      </c>
      <c r="O294" s="488">
        <v>965.40000000000009</v>
      </c>
      <c r="P294" s="488">
        <v>1019.2</v>
      </c>
      <c r="Q294" s="488">
        <v>1078</v>
      </c>
      <c r="R294" s="488">
        <v>1150.5</v>
      </c>
      <c r="S294" s="488">
        <v>1150.5</v>
      </c>
      <c r="T294" s="488">
        <v>1143.5</v>
      </c>
      <c r="U294" s="488">
        <v>1179.0999999999999</v>
      </c>
      <c r="V294" s="488">
        <v>1203.2</v>
      </c>
      <c r="W294" s="488">
        <v>1237</v>
      </c>
      <c r="X294" s="488">
        <v>1254.9000000000001</v>
      </c>
      <c r="Y294" s="488">
        <v>1309.2000000000003</v>
      </c>
      <c r="Z294" s="488">
        <v>1401.8</v>
      </c>
      <c r="AA294" s="488">
        <v>1538.4</v>
      </c>
      <c r="AB294" s="488">
        <v>1609.2</v>
      </c>
      <c r="AC294" s="488">
        <v>1687.4</v>
      </c>
      <c r="AD294" s="488">
        <v>1788.0000000000002</v>
      </c>
      <c r="AE294" s="488">
        <v>1894.2</v>
      </c>
      <c r="AF294" s="488">
        <v>2016.2</v>
      </c>
      <c r="AG294" s="488">
        <v>2146.3999999999996</v>
      </c>
      <c r="AH294" s="488">
        <v>2264.3000000000002</v>
      </c>
      <c r="AI294" s="488">
        <v>2333.8000000000002</v>
      </c>
      <c r="AJ294" s="488">
        <v>2272.4</v>
      </c>
      <c r="AK294" s="488">
        <v>2291.5</v>
      </c>
      <c r="AL294" s="488">
        <v>2264.1999999999998</v>
      </c>
      <c r="AM294" s="488">
        <v>2198.4</v>
      </c>
      <c r="AN294" s="488">
        <v>2139.5</v>
      </c>
      <c r="AO294" s="488">
        <v>2169.6</v>
      </c>
      <c r="AP294" s="488">
        <v>2253.7000000000003</v>
      </c>
      <c r="AQ294" s="488">
        <v>2326.7000000000003</v>
      </c>
      <c r="AR294" s="488">
        <v>2393.5</v>
      </c>
    </row>
    <row r="295" spans="1:44">
      <c r="A295" s="39" t="s">
        <v>25</v>
      </c>
      <c r="B295" s="41"/>
      <c r="C295" s="18"/>
      <c r="D295" s="19" t="s">
        <v>45</v>
      </c>
      <c r="E295" s="39" t="s">
        <v>143</v>
      </c>
      <c r="F295" s="39" t="s">
        <v>142</v>
      </c>
      <c r="G295" s="488">
        <v>463.8</v>
      </c>
      <c r="H295" s="488">
        <v>480.6</v>
      </c>
      <c r="I295" s="488">
        <v>492.8</v>
      </c>
      <c r="J295" s="488">
        <v>496.8</v>
      </c>
      <c r="K295" s="488">
        <v>480.9</v>
      </c>
      <c r="L295" s="488">
        <v>484.7</v>
      </c>
      <c r="M295" s="488">
        <v>487.9</v>
      </c>
      <c r="N295" s="488">
        <v>534.4</v>
      </c>
      <c r="O295" s="488">
        <v>552.40000000000009</v>
      </c>
      <c r="P295" s="488">
        <v>596.80000000000007</v>
      </c>
      <c r="Q295" s="488">
        <v>637</v>
      </c>
      <c r="R295" s="488">
        <v>647.6</v>
      </c>
      <c r="S295" s="488">
        <v>658.69999999999993</v>
      </c>
      <c r="T295" s="488">
        <v>652.70000000000005</v>
      </c>
      <c r="U295" s="488">
        <v>666.30000000000007</v>
      </c>
      <c r="V295" s="488">
        <v>694.9</v>
      </c>
      <c r="W295" s="488">
        <v>693.6</v>
      </c>
      <c r="X295" s="488">
        <v>732.7</v>
      </c>
      <c r="Y295" s="488">
        <v>769.19999999999993</v>
      </c>
      <c r="Z295" s="488">
        <v>809.5</v>
      </c>
      <c r="AA295" s="488">
        <v>847.2</v>
      </c>
      <c r="AB295" s="488">
        <v>869.5</v>
      </c>
      <c r="AC295" s="488">
        <v>927.89999999999986</v>
      </c>
      <c r="AD295" s="488">
        <v>978.80000000000007</v>
      </c>
      <c r="AE295" s="488">
        <v>1034.8999999999999</v>
      </c>
      <c r="AF295" s="488">
        <v>1094.9000000000001</v>
      </c>
      <c r="AG295" s="488">
        <v>1171.3</v>
      </c>
      <c r="AH295" s="488">
        <v>1230.0999999999999</v>
      </c>
      <c r="AI295" s="488">
        <v>1255.1000000000001</v>
      </c>
      <c r="AJ295" s="488">
        <v>1201.9000000000001</v>
      </c>
      <c r="AK295" s="488">
        <v>1193</v>
      </c>
      <c r="AL295" s="488">
        <v>1170.3000000000002</v>
      </c>
      <c r="AM295" s="488">
        <v>1132.5999999999999</v>
      </c>
      <c r="AN295" s="488">
        <v>1111</v>
      </c>
      <c r="AO295" s="488">
        <v>1132.9000000000001</v>
      </c>
      <c r="AP295" s="488">
        <v>1172</v>
      </c>
      <c r="AQ295" s="488">
        <v>1213.8999999999999</v>
      </c>
      <c r="AR295" s="488">
        <v>1245.9000000000001</v>
      </c>
    </row>
    <row r="296" spans="1:44">
      <c r="A296" s="39" t="s">
        <v>26</v>
      </c>
      <c r="B296" s="41"/>
      <c r="C296" s="18"/>
      <c r="D296" s="19" t="s">
        <v>45</v>
      </c>
      <c r="E296" s="39" t="s">
        <v>143</v>
      </c>
      <c r="F296" s="39" t="s">
        <v>142</v>
      </c>
      <c r="G296" s="488">
        <v>106.7</v>
      </c>
      <c r="H296" s="488">
        <v>103.2</v>
      </c>
      <c r="I296" s="488">
        <v>100</v>
      </c>
      <c r="J296" s="488">
        <v>109.7</v>
      </c>
      <c r="K296" s="488">
        <v>111.89999999999999</v>
      </c>
      <c r="L296" s="488">
        <v>114.7</v>
      </c>
      <c r="M296" s="488">
        <v>113.7</v>
      </c>
      <c r="N296" s="488">
        <v>117.89999999999998</v>
      </c>
      <c r="O296" s="488">
        <v>124.7</v>
      </c>
      <c r="P296" s="488">
        <v>133</v>
      </c>
      <c r="Q296" s="488">
        <v>138.1</v>
      </c>
      <c r="R296" s="488">
        <v>141.79999999999998</v>
      </c>
      <c r="S296" s="488">
        <v>148.00000000000003</v>
      </c>
      <c r="T296" s="488">
        <v>146.1</v>
      </c>
      <c r="U296" s="488">
        <v>147.5</v>
      </c>
      <c r="V296" s="488">
        <v>155.1</v>
      </c>
      <c r="W296" s="488">
        <v>150.80000000000001</v>
      </c>
      <c r="X296" s="488">
        <v>164.2</v>
      </c>
      <c r="Y296" s="488">
        <v>171</v>
      </c>
      <c r="Z296" s="488">
        <v>169.9</v>
      </c>
      <c r="AA296" s="488">
        <v>175.10000000000002</v>
      </c>
      <c r="AB296" s="488">
        <v>175.5</v>
      </c>
      <c r="AC296" s="488">
        <v>180.09999999999997</v>
      </c>
      <c r="AD296" s="488">
        <v>188</v>
      </c>
      <c r="AE296" s="488">
        <v>193.50000000000003</v>
      </c>
      <c r="AF296" s="488">
        <v>199.89999999999998</v>
      </c>
      <c r="AG296" s="488">
        <v>205.8</v>
      </c>
      <c r="AH296" s="488">
        <v>214.1</v>
      </c>
      <c r="AI296" s="488">
        <v>219.4</v>
      </c>
      <c r="AJ296" s="488">
        <v>214.39999999999998</v>
      </c>
      <c r="AK296" s="488">
        <v>215.2</v>
      </c>
      <c r="AL296" s="488">
        <v>210.7</v>
      </c>
      <c r="AM296" s="488">
        <v>204</v>
      </c>
      <c r="AN296" s="488">
        <v>204.00000000000003</v>
      </c>
      <c r="AO296" s="488">
        <v>204.60000000000002</v>
      </c>
      <c r="AP296" s="488">
        <v>209.29999999999998</v>
      </c>
      <c r="AQ296" s="488">
        <v>213.79999999999998</v>
      </c>
      <c r="AR296" s="488">
        <v>218.3</v>
      </c>
    </row>
    <row r="297" spans="1:44">
      <c r="A297" s="39" t="s">
        <v>27</v>
      </c>
      <c r="B297" s="41"/>
      <c r="C297" s="18"/>
      <c r="D297" s="19" t="s">
        <v>45</v>
      </c>
      <c r="E297" s="39" t="s">
        <v>143</v>
      </c>
      <c r="F297" s="39" t="s">
        <v>142</v>
      </c>
      <c r="G297" s="488">
        <v>274.3</v>
      </c>
      <c r="H297" s="488">
        <v>272.89999999999998</v>
      </c>
      <c r="I297" s="488">
        <v>283.20000000000005</v>
      </c>
      <c r="J297" s="488">
        <v>289.79999999999995</v>
      </c>
      <c r="K297" s="488">
        <v>308.89999999999998</v>
      </c>
      <c r="L297" s="488">
        <v>304.09999999999997</v>
      </c>
      <c r="M297" s="488">
        <v>303.69999999999993</v>
      </c>
      <c r="N297" s="488">
        <v>319.89999999999998</v>
      </c>
      <c r="O297" s="488">
        <v>338.09999999999997</v>
      </c>
      <c r="P297" s="488">
        <v>357.40000000000003</v>
      </c>
      <c r="Q297" s="488">
        <v>383.70000000000005</v>
      </c>
      <c r="R297" s="488">
        <v>388.8</v>
      </c>
      <c r="S297" s="488">
        <v>389.7</v>
      </c>
      <c r="T297" s="488">
        <v>386.4</v>
      </c>
      <c r="U297" s="488">
        <v>397.90000000000003</v>
      </c>
      <c r="V297" s="488">
        <v>416.1</v>
      </c>
      <c r="W297" s="488">
        <v>393.9</v>
      </c>
      <c r="X297" s="488">
        <v>421.1</v>
      </c>
      <c r="Y297" s="488">
        <v>440.4</v>
      </c>
      <c r="Z297" s="488">
        <v>456.20000000000005</v>
      </c>
      <c r="AA297" s="488">
        <v>473.1</v>
      </c>
      <c r="AB297" s="488">
        <v>486.79999999999995</v>
      </c>
      <c r="AC297" s="488">
        <v>502.20000000000005</v>
      </c>
      <c r="AD297" s="488">
        <v>526.70000000000005</v>
      </c>
      <c r="AE297" s="488">
        <v>546.6</v>
      </c>
      <c r="AF297" s="488">
        <v>575.09999999999991</v>
      </c>
      <c r="AG297" s="488">
        <v>607.70000000000005</v>
      </c>
      <c r="AH297" s="488">
        <v>644.1</v>
      </c>
      <c r="AI297" s="488">
        <v>664.1</v>
      </c>
      <c r="AJ297" s="488">
        <v>652.80000000000007</v>
      </c>
      <c r="AK297" s="488">
        <v>652.79999999999995</v>
      </c>
      <c r="AL297" s="488">
        <v>645.70000000000005</v>
      </c>
      <c r="AM297" s="488">
        <v>622.29999999999995</v>
      </c>
      <c r="AN297" s="488">
        <v>611.9</v>
      </c>
      <c r="AO297" s="488">
        <v>618</v>
      </c>
      <c r="AP297" s="488">
        <v>635.80000000000007</v>
      </c>
      <c r="AQ297" s="488">
        <v>649</v>
      </c>
      <c r="AR297" s="488">
        <v>665.4</v>
      </c>
    </row>
    <row r="298" spans="1:44">
      <c r="A298" s="39" t="s">
        <v>28</v>
      </c>
      <c r="B298" s="41"/>
      <c r="C298" s="18"/>
      <c r="D298" s="19" t="s">
        <v>45</v>
      </c>
      <c r="E298" s="39" t="s">
        <v>143</v>
      </c>
      <c r="F298" s="39" t="s">
        <v>142</v>
      </c>
      <c r="G298" s="488">
        <v>866.69999999999993</v>
      </c>
      <c r="H298" s="488">
        <v>866.3</v>
      </c>
      <c r="I298" s="488">
        <v>928.69999999999993</v>
      </c>
      <c r="J298" s="488">
        <v>977</v>
      </c>
      <c r="K298" s="488">
        <v>938.69999999999982</v>
      </c>
      <c r="L298" s="488">
        <v>938.80000000000007</v>
      </c>
      <c r="M298" s="488">
        <v>1027.3999999999999</v>
      </c>
      <c r="N298" s="488">
        <v>1078.0999999999999</v>
      </c>
      <c r="O298" s="488">
        <v>1107.7</v>
      </c>
      <c r="P298" s="488">
        <v>1165</v>
      </c>
      <c r="Q298" s="488">
        <v>1233.8</v>
      </c>
      <c r="R298" s="488">
        <v>1291.8</v>
      </c>
      <c r="S298" s="488">
        <v>1316.3</v>
      </c>
      <c r="T298" s="488">
        <v>1325.5</v>
      </c>
      <c r="U298" s="488">
        <v>1306.8</v>
      </c>
      <c r="V298" s="488">
        <v>1295.5</v>
      </c>
      <c r="W298" s="488">
        <v>1310.8</v>
      </c>
      <c r="X298" s="488">
        <v>1346.9</v>
      </c>
      <c r="Y298" s="488">
        <v>1457.5</v>
      </c>
      <c r="Z298" s="488">
        <v>1605.7</v>
      </c>
      <c r="AA298" s="488">
        <v>1733</v>
      </c>
      <c r="AB298" s="488">
        <v>1843.3000000000002</v>
      </c>
      <c r="AC298" s="488">
        <v>1926.8</v>
      </c>
      <c r="AD298" s="488">
        <v>2004.1999999999998</v>
      </c>
      <c r="AE298" s="488">
        <v>2122.4</v>
      </c>
      <c r="AF298" s="488">
        <v>2226.5</v>
      </c>
      <c r="AG298" s="488">
        <v>2374.9999999999995</v>
      </c>
      <c r="AH298" s="488">
        <v>2460.7000000000003</v>
      </c>
      <c r="AI298" s="488">
        <v>2565.8000000000002</v>
      </c>
      <c r="AJ298" s="488">
        <v>2527.6</v>
      </c>
      <c r="AK298" s="488">
        <v>2530.9999999999995</v>
      </c>
      <c r="AL298" s="488">
        <v>2520.7999999999997</v>
      </c>
      <c r="AM298" s="488">
        <v>2462.5</v>
      </c>
      <c r="AN298" s="488">
        <v>2435.4</v>
      </c>
      <c r="AO298" s="488">
        <v>2485.1</v>
      </c>
      <c r="AP298" s="488">
        <v>2570.8000000000002</v>
      </c>
      <c r="AQ298" s="488">
        <v>2623.2</v>
      </c>
      <c r="AR298" s="488">
        <v>2688.5</v>
      </c>
    </row>
    <row r="299" spans="1:44">
      <c r="A299" s="39" t="s">
        <v>29</v>
      </c>
      <c r="B299" s="41"/>
      <c r="C299" s="18"/>
      <c r="D299" s="19" t="s">
        <v>45</v>
      </c>
      <c r="E299" s="39" t="s">
        <v>143</v>
      </c>
      <c r="F299" s="39" t="s">
        <v>142</v>
      </c>
      <c r="G299" s="488">
        <v>107.19999999999999</v>
      </c>
      <c r="H299" s="488">
        <v>112.3</v>
      </c>
      <c r="I299" s="488">
        <v>112.80000000000001</v>
      </c>
      <c r="J299" s="488">
        <v>110</v>
      </c>
      <c r="K299" s="488">
        <v>125.5</v>
      </c>
      <c r="L299" s="488">
        <v>130.20000000000002</v>
      </c>
      <c r="M299" s="488">
        <v>132.4</v>
      </c>
      <c r="N299" s="488">
        <v>136.5</v>
      </c>
      <c r="O299" s="488">
        <v>147.4</v>
      </c>
      <c r="P299" s="488">
        <v>158.19999999999999</v>
      </c>
      <c r="Q299" s="488">
        <v>170.6</v>
      </c>
      <c r="R299" s="488">
        <v>176.90000000000003</v>
      </c>
      <c r="S299" s="488">
        <v>175.50000000000003</v>
      </c>
      <c r="T299" s="488">
        <v>172.3</v>
      </c>
      <c r="U299" s="488">
        <v>173.7</v>
      </c>
      <c r="V299" s="488">
        <v>179.5</v>
      </c>
      <c r="W299" s="488">
        <v>177.2</v>
      </c>
      <c r="X299" s="488">
        <v>201</v>
      </c>
      <c r="Y299" s="488">
        <v>211.8</v>
      </c>
      <c r="Z299" s="488">
        <v>220.8</v>
      </c>
      <c r="AA299" s="488">
        <v>223.39999999999998</v>
      </c>
      <c r="AB299" s="488">
        <v>233.5</v>
      </c>
      <c r="AC299" s="488">
        <v>252.60000000000002</v>
      </c>
      <c r="AD299" s="488">
        <v>265.10000000000002</v>
      </c>
      <c r="AE299" s="488">
        <v>279.7</v>
      </c>
      <c r="AF299" s="488">
        <v>293.5</v>
      </c>
      <c r="AG299" s="488">
        <v>310.09999999999997</v>
      </c>
      <c r="AH299" s="488">
        <v>331.79999999999995</v>
      </c>
      <c r="AI299" s="488">
        <v>346.5</v>
      </c>
      <c r="AJ299" s="488">
        <v>342.10000000000008</v>
      </c>
      <c r="AK299" s="488">
        <v>338.6</v>
      </c>
      <c r="AL299" s="488">
        <v>330.80000000000007</v>
      </c>
      <c r="AM299" s="488">
        <v>321.7</v>
      </c>
      <c r="AN299" s="488">
        <v>318.00000000000006</v>
      </c>
      <c r="AO299" s="488">
        <v>324.7</v>
      </c>
      <c r="AP299" s="488">
        <v>335.5</v>
      </c>
      <c r="AQ299" s="488">
        <v>350.49999999999994</v>
      </c>
      <c r="AR299" s="488">
        <v>361.4</v>
      </c>
    </row>
    <row r="300" spans="1:44">
      <c r="A300" s="39" t="s">
        <v>30</v>
      </c>
      <c r="B300" s="41"/>
      <c r="C300" s="18"/>
      <c r="D300" s="19" t="s">
        <v>45</v>
      </c>
      <c r="E300" s="39" t="s">
        <v>143</v>
      </c>
      <c r="F300" s="39" t="s">
        <v>142</v>
      </c>
      <c r="G300" s="488">
        <v>69.100000000000009</v>
      </c>
      <c r="H300" s="488">
        <v>66.7</v>
      </c>
      <c r="I300" s="488">
        <v>68</v>
      </c>
      <c r="J300" s="488">
        <v>63.2</v>
      </c>
      <c r="K300" s="488">
        <v>62.499999999999993</v>
      </c>
      <c r="L300" s="488">
        <v>61.199999999999996</v>
      </c>
      <c r="M300" s="488">
        <v>66.600000000000009</v>
      </c>
      <c r="N300" s="488">
        <v>71.5</v>
      </c>
      <c r="O300" s="488">
        <v>74.400000000000006</v>
      </c>
      <c r="P300" s="488">
        <v>80</v>
      </c>
      <c r="Q300" s="488">
        <v>84.6</v>
      </c>
      <c r="R300" s="488">
        <v>87.1</v>
      </c>
      <c r="S300" s="488">
        <v>86.800000000000011</v>
      </c>
      <c r="T300" s="488">
        <v>86.899999999999991</v>
      </c>
      <c r="U300" s="488">
        <v>91.1</v>
      </c>
      <c r="V300" s="488">
        <v>95.600000000000009</v>
      </c>
      <c r="W300" s="488">
        <v>93</v>
      </c>
      <c r="X300" s="488">
        <v>106.80000000000001</v>
      </c>
      <c r="Y300" s="488">
        <v>117.19999999999999</v>
      </c>
      <c r="Z300" s="488">
        <v>121.89999999999999</v>
      </c>
      <c r="AA300" s="488">
        <v>127.49999999999999</v>
      </c>
      <c r="AB300" s="488">
        <v>132.69999999999999</v>
      </c>
      <c r="AC300" s="488">
        <v>138</v>
      </c>
      <c r="AD300" s="488">
        <v>142.20000000000002</v>
      </c>
      <c r="AE300" s="488">
        <v>146.20000000000002</v>
      </c>
      <c r="AF300" s="488">
        <v>153.60000000000002</v>
      </c>
      <c r="AG300" s="488">
        <v>159.30000000000001</v>
      </c>
      <c r="AH300" s="488">
        <v>167.7</v>
      </c>
      <c r="AI300" s="488">
        <v>172.1</v>
      </c>
      <c r="AJ300" s="488">
        <v>167.9</v>
      </c>
      <c r="AK300" s="488">
        <v>168.5</v>
      </c>
      <c r="AL300" s="488">
        <v>166.8</v>
      </c>
      <c r="AM300" s="488">
        <v>162.30000000000001</v>
      </c>
      <c r="AN300" s="488">
        <v>160.69999999999999</v>
      </c>
      <c r="AO300" s="488">
        <v>163</v>
      </c>
      <c r="AP300" s="488">
        <v>168.5</v>
      </c>
      <c r="AQ300" s="488">
        <v>173.5</v>
      </c>
      <c r="AR300" s="488">
        <v>177.20000000000002</v>
      </c>
    </row>
    <row r="301" spans="1:44">
      <c r="A301" s="39" t="s">
        <v>31</v>
      </c>
      <c r="B301" s="41"/>
      <c r="C301" s="18"/>
      <c r="D301" s="19" t="s">
        <v>45</v>
      </c>
      <c r="E301" s="39" t="s">
        <v>143</v>
      </c>
      <c r="F301" s="39" t="s">
        <v>142</v>
      </c>
      <c r="G301" s="488">
        <v>314.89999999999992</v>
      </c>
      <c r="H301" s="488">
        <v>315.70000000000005</v>
      </c>
      <c r="I301" s="488">
        <v>313</v>
      </c>
      <c r="J301" s="488">
        <v>305.89999999999998</v>
      </c>
      <c r="K301" s="488">
        <v>311.70000000000005</v>
      </c>
      <c r="L301" s="488">
        <v>310</v>
      </c>
      <c r="M301" s="488">
        <v>322.30000000000007</v>
      </c>
      <c r="N301" s="488">
        <v>312.79999999999995</v>
      </c>
      <c r="O301" s="488">
        <v>322.50000000000006</v>
      </c>
      <c r="P301" s="488">
        <v>342.2</v>
      </c>
      <c r="Q301" s="488">
        <v>360.40000000000003</v>
      </c>
      <c r="R301" s="488">
        <v>375.09999999999997</v>
      </c>
      <c r="S301" s="488">
        <v>367.6</v>
      </c>
      <c r="T301" s="488">
        <v>366.9</v>
      </c>
      <c r="U301" s="488">
        <v>368.2</v>
      </c>
      <c r="V301" s="488">
        <v>370.19999999999993</v>
      </c>
      <c r="W301" s="488">
        <v>371.2</v>
      </c>
      <c r="X301" s="488">
        <v>392.80000000000007</v>
      </c>
      <c r="Y301" s="488">
        <v>415</v>
      </c>
      <c r="Z301" s="488">
        <v>436.7</v>
      </c>
      <c r="AA301" s="488">
        <v>461.50000000000006</v>
      </c>
      <c r="AB301" s="488">
        <v>478.70000000000005</v>
      </c>
      <c r="AC301" s="488">
        <v>498.9</v>
      </c>
      <c r="AD301" s="488">
        <v>521.70000000000005</v>
      </c>
      <c r="AE301" s="488">
        <v>539.20000000000005</v>
      </c>
      <c r="AF301" s="488">
        <v>567</v>
      </c>
      <c r="AG301" s="488">
        <v>598.50000000000011</v>
      </c>
      <c r="AH301" s="488">
        <v>620.09999999999991</v>
      </c>
      <c r="AI301" s="488">
        <v>643.90000000000009</v>
      </c>
      <c r="AJ301" s="488">
        <v>633.20000000000005</v>
      </c>
      <c r="AK301" s="488">
        <v>641.20000000000005</v>
      </c>
      <c r="AL301" s="488">
        <v>629.80000000000007</v>
      </c>
      <c r="AM301" s="488">
        <v>621.79999999999995</v>
      </c>
      <c r="AN301" s="488">
        <v>607.9</v>
      </c>
      <c r="AO301" s="488">
        <v>616.29999999999995</v>
      </c>
      <c r="AP301" s="488">
        <v>638.09999999999991</v>
      </c>
      <c r="AQ301" s="488">
        <v>657.09999999999991</v>
      </c>
      <c r="AR301" s="488">
        <v>672.3</v>
      </c>
    </row>
    <row r="302" spans="1:44">
      <c r="A302" s="39" t="s">
        <v>32</v>
      </c>
      <c r="B302" s="41"/>
      <c r="C302" s="18"/>
      <c r="D302" s="19" t="s">
        <v>45</v>
      </c>
      <c r="E302" s="39" t="s">
        <v>143</v>
      </c>
      <c r="F302" s="39" t="s">
        <v>142</v>
      </c>
      <c r="G302" s="488">
        <v>29.7</v>
      </c>
      <c r="H302" s="488">
        <v>28.8</v>
      </c>
      <c r="I302" s="488">
        <v>32.4</v>
      </c>
      <c r="J302" s="488">
        <v>32.6</v>
      </c>
      <c r="K302" s="488">
        <v>30.600000000000005</v>
      </c>
      <c r="L302" s="488">
        <v>35.200000000000003</v>
      </c>
      <c r="M302" s="488">
        <v>32</v>
      </c>
      <c r="N302" s="488">
        <v>34.400000000000006</v>
      </c>
      <c r="O302" s="488">
        <v>36.5</v>
      </c>
      <c r="P302" s="488">
        <v>39.599999999999994</v>
      </c>
      <c r="Q302" s="488">
        <v>42.100000000000009</v>
      </c>
      <c r="R302" s="488">
        <v>44.4</v>
      </c>
      <c r="S302" s="488">
        <v>42.899999999999991</v>
      </c>
      <c r="T302" s="488">
        <v>43.500000000000007</v>
      </c>
      <c r="U302" s="488">
        <v>43.7</v>
      </c>
      <c r="V302" s="488">
        <v>44.900000000000006</v>
      </c>
      <c r="W302" s="488">
        <v>40.799999999999997</v>
      </c>
      <c r="X302" s="488">
        <v>48.9</v>
      </c>
      <c r="Y302" s="488">
        <v>51.199999999999996</v>
      </c>
      <c r="Z302" s="488">
        <v>49.300000000000004</v>
      </c>
      <c r="AA302" s="488">
        <v>52.300000000000004</v>
      </c>
      <c r="AB302" s="488">
        <v>53.7</v>
      </c>
      <c r="AC302" s="488">
        <v>55.900000000000006</v>
      </c>
      <c r="AD302" s="488">
        <v>58.699999999999996</v>
      </c>
      <c r="AE302" s="488">
        <v>61.599999999999994</v>
      </c>
      <c r="AF302" s="488">
        <v>63.5</v>
      </c>
      <c r="AG302" s="488">
        <v>68.2</v>
      </c>
      <c r="AH302" s="488">
        <v>71.5</v>
      </c>
      <c r="AI302" s="488">
        <v>73.800000000000011</v>
      </c>
      <c r="AJ302" s="488">
        <v>71.399999999999991</v>
      </c>
      <c r="AK302" s="488">
        <v>71.7</v>
      </c>
      <c r="AL302" s="488">
        <v>71.399999999999991</v>
      </c>
      <c r="AM302" s="488">
        <v>69.3</v>
      </c>
      <c r="AN302" s="488">
        <v>68.5</v>
      </c>
      <c r="AO302" s="488">
        <v>70</v>
      </c>
      <c r="AP302" s="488">
        <v>71.299999999999983</v>
      </c>
      <c r="AQ302" s="488">
        <v>73.099999999999994</v>
      </c>
      <c r="AR302" s="488">
        <v>74.5</v>
      </c>
    </row>
    <row r="303" spans="1:44">
      <c r="A303" s="39" t="s">
        <v>33</v>
      </c>
      <c r="B303" s="41"/>
      <c r="C303" s="18"/>
      <c r="D303" s="19" t="s">
        <v>45</v>
      </c>
      <c r="E303" s="39" t="s">
        <v>143</v>
      </c>
      <c r="F303" s="39" t="s">
        <v>142</v>
      </c>
      <c r="G303" s="488">
        <v>4956.3999999999996</v>
      </c>
      <c r="H303" s="488">
        <v>4995</v>
      </c>
      <c r="I303" s="488">
        <v>5077.6999999999989</v>
      </c>
      <c r="J303" s="488">
        <v>5130.2</v>
      </c>
      <c r="K303" s="488">
        <v>5121.3</v>
      </c>
      <c r="L303" s="488">
        <v>5170.7000000000007</v>
      </c>
      <c r="M303" s="488">
        <v>5386.3</v>
      </c>
      <c r="N303" s="488">
        <v>5699.5</v>
      </c>
      <c r="O303" s="488">
        <v>5953.2999999999993</v>
      </c>
      <c r="P303" s="488">
        <v>6342.9999999999991</v>
      </c>
      <c r="Q303" s="488">
        <v>6692.9</v>
      </c>
      <c r="R303" s="488">
        <v>6952.8999999999987</v>
      </c>
      <c r="S303" s="488">
        <v>7016.3</v>
      </c>
      <c r="T303" s="488">
        <v>6999.7</v>
      </c>
      <c r="U303" s="488">
        <v>7069.4</v>
      </c>
      <c r="V303" s="488">
        <v>7223.7999999999993</v>
      </c>
      <c r="W303" s="488">
        <v>7313.7</v>
      </c>
      <c r="X303" s="488">
        <v>7671.9000000000005</v>
      </c>
      <c r="Y303" s="488">
        <v>8057.7999999999993</v>
      </c>
      <c r="Z303" s="488">
        <v>8499.7000000000007</v>
      </c>
      <c r="AA303" s="488">
        <v>8972.5</v>
      </c>
      <c r="AB303" s="488">
        <v>9351.7999999999993</v>
      </c>
      <c r="AC303" s="488">
        <v>9749.1</v>
      </c>
      <c r="AD303" s="488">
        <v>10224.200000000001</v>
      </c>
      <c r="AE303" s="488">
        <v>10737.399999999998</v>
      </c>
      <c r="AF303" s="488">
        <v>11328.500000000002</v>
      </c>
      <c r="AG303" s="488">
        <v>12033.8</v>
      </c>
      <c r="AH303" s="488">
        <v>12614.699999999999</v>
      </c>
      <c r="AI303" s="488">
        <v>13013.7</v>
      </c>
      <c r="AJ303" s="488">
        <v>12721.5</v>
      </c>
      <c r="AK303" s="488">
        <v>12722.099999999999</v>
      </c>
      <c r="AL303" s="488">
        <v>12588.100000000002</v>
      </c>
      <c r="AM303" s="488">
        <v>12221.499999999998</v>
      </c>
      <c r="AN303" s="488">
        <v>11984.300000000003</v>
      </c>
      <c r="AO303" s="488">
        <v>12190.800000000001</v>
      </c>
      <c r="AP303" s="488">
        <v>12571.800000000001</v>
      </c>
      <c r="AQ303" s="488">
        <v>12908.100000000002</v>
      </c>
      <c r="AR303" s="488">
        <v>13242.1</v>
      </c>
    </row>
    <row r="304" spans="1:44">
      <c r="A304" s="39" t="s">
        <v>34</v>
      </c>
      <c r="B304" s="105"/>
      <c r="C304" s="106"/>
      <c r="D304" s="51" t="s">
        <v>45</v>
      </c>
      <c r="E304" s="39" t="s">
        <v>143</v>
      </c>
      <c r="F304" s="39" t="s">
        <v>142</v>
      </c>
      <c r="G304" s="489">
        <v>7.3999999999999995</v>
      </c>
      <c r="H304" s="489">
        <v>8.3000000000000007</v>
      </c>
      <c r="I304" s="489">
        <v>7.8</v>
      </c>
      <c r="J304" s="489">
        <v>8.4</v>
      </c>
      <c r="K304" s="489">
        <v>8.6999999999999993</v>
      </c>
      <c r="L304" s="489">
        <v>11</v>
      </c>
      <c r="M304" s="489">
        <v>10.3</v>
      </c>
      <c r="N304" s="489">
        <v>10</v>
      </c>
      <c r="O304" s="489">
        <v>11</v>
      </c>
      <c r="P304" s="489">
        <v>11.1</v>
      </c>
      <c r="Q304" s="489">
        <v>11</v>
      </c>
      <c r="R304" s="489">
        <v>11.1</v>
      </c>
      <c r="S304" s="489">
        <v>11</v>
      </c>
      <c r="T304" s="489">
        <v>11.4</v>
      </c>
      <c r="U304" s="489">
        <v>11.5</v>
      </c>
      <c r="V304" s="489">
        <v>12</v>
      </c>
      <c r="W304" s="489">
        <v>11.7</v>
      </c>
      <c r="X304" s="489">
        <v>11.1</v>
      </c>
      <c r="Y304" s="489">
        <v>10.3</v>
      </c>
      <c r="Z304" s="489">
        <v>9.6</v>
      </c>
      <c r="AA304" s="489">
        <v>9.8999999999991815</v>
      </c>
      <c r="AB304" s="489">
        <v>9.7000000000002728</v>
      </c>
      <c r="AC304" s="489">
        <v>9.3000000000001819</v>
      </c>
      <c r="AD304" s="489">
        <v>8</v>
      </c>
      <c r="AE304" s="489">
        <v>9.0999999999999091</v>
      </c>
      <c r="AF304" s="489">
        <v>9.9999999999995453</v>
      </c>
      <c r="AG304" s="489">
        <v>11.000000000000909</v>
      </c>
      <c r="AH304" s="489">
        <v>10.499999999999091</v>
      </c>
      <c r="AI304" s="489">
        <v>10.899999999999636</v>
      </c>
      <c r="AJ304" s="489">
        <v>10.700000000000273</v>
      </c>
      <c r="AK304" s="489">
        <v>10.900000000000546</v>
      </c>
      <c r="AL304" s="489">
        <v>12.900000000000091</v>
      </c>
      <c r="AM304" s="489">
        <v>12.600000000000819</v>
      </c>
      <c r="AN304" s="489">
        <v>12.700000000000273</v>
      </c>
      <c r="AO304" s="489">
        <v>12.699999999999818</v>
      </c>
      <c r="AP304" s="489">
        <v>12.800000000000182</v>
      </c>
      <c r="AQ304" s="489">
        <v>12.799999999998818</v>
      </c>
      <c r="AR304" s="489">
        <v>13.199999999999818</v>
      </c>
    </row>
    <row r="305" spans="1:44">
      <c r="A305" s="66" t="s">
        <v>35</v>
      </c>
      <c r="B305" s="70"/>
      <c r="C305" s="68"/>
      <c r="D305" s="107" t="s">
        <v>45</v>
      </c>
      <c r="E305" s="66" t="s">
        <v>143</v>
      </c>
      <c r="F305" s="66" t="s">
        <v>142</v>
      </c>
      <c r="G305" s="490">
        <v>4963.7999999999993</v>
      </c>
      <c r="H305" s="490">
        <v>5003.3</v>
      </c>
      <c r="I305" s="490">
        <v>5085.5</v>
      </c>
      <c r="J305" s="490">
        <v>5138.6000000000004</v>
      </c>
      <c r="K305" s="490">
        <v>5130</v>
      </c>
      <c r="L305" s="490">
        <v>5181.7000000000007</v>
      </c>
      <c r="M305" s="490">
        <v>5396.5999999999995</v>
      </c>
      <c r="N305" s="490">
        <v>5709.5</v>
      </c>
      <c r="O305" s="490">
        <v>5964.2999999999993</v>
      </c>
      <c r="P305" s="490">
        <v>6354.0999999999985</v>
      </c>
      <c r="Q305" s="490">
        <v>6703.9</v>
      </c>
      <c r="R305" s="490">
        <v>6963.9999999999991</v>
      </c>
      <c r="S305" s="490">
        <v>7027.3</v>
      </c>
      <c r="T305" s="490">
        <v>7011.0999999999995</v>
      </c>
      <c r="U305" s="490">
        <v>7080.9</v>
      </c>
      <c r="V305" s="490">
        <v>7235.7999999999993</v>
      </c>
      <c r="W305" s="490">
        <v>7325.4</v>
      </c>
      <c r="X305" s="490">
        <v>7683</v>
      </c>
      <c r="Y305" s="490">
        <v>8068.1</v>
      </c>
      <c r="Z305" s="490">
        <v>8509.2999999999993</v>
      </c>
      <c r="AA305" s="490">
        <v>8982.4</v>
      </c>
      <c r="AB305" s="490">
        <v>9361.5</v>
      </c>
      <c r="AC305" s="490">
        <v>9758.4000000000015</v>
      </c>
      <c r="AD305" s="490">
        <v>10232.200000000001</v>
      </c>
      <c r="AE305" s="490">
        <v>10746.5</v>
      </c>
      <c r="AF305" s="490">
        <v>11338.5</v>
      </c>
      <c r="AG305" s="490">
        <v>12044.8</v>
      </c>
      <c r="AH305" s="490">
        <v>12625.199999999999</v>
      </c>
      <c r="AI305" s="490">
        <v>13024.6</v>
      </c>
      <c r="AJ305" s="490">
        <v>12732.2</v>
      </c>
      <c r="AK305" s="490">
        <v>12733</v>
      </c>
      <c r="AL305" s="490">
        <v>12601</v>
      </c>
      <c r="AM305" s="490">
        <v>12234.1</v>
      </c>
      <c r="AN305" s="490">
        <v>11997</v>
      </c>
      <c r="AO305" s="490">
        <v>12203.5</v>
      </c>
      <c r="AP305" s="490">
        <v>12584.6</v>
      </c>
      <c r="AQ305" s="490">
        <v>12920.899999999998</v>
      </c>
      <c r="AR305" s="490">
        <v>13255.3</v>
      </c>
    </row>
    <row r="306" spans="1:44">
      <c r="A306" s="82" t="s">
        <v>11</v>
      </c>
      <c r="B306" s="108" t="s">
        <v>126</v>
      </c>
      <c r="C306" s="109" t="s">
        <v>127</v>
      </c>
      <c r="D306" s="110" t="s">
        <v>85</v>
      </c>
      <c r="E306" s="82" t="s">
        <v>143</v>
      </c>
      <c r="F306" s="82" t="s">
        <v>142</v>
      </c>
      <c r="G306" s="498">
        <v>269.5</v>
      </c>
      <c r="H306" s="498">
        <v>251.4</v>
      </c>
      <c r="I306" s="498">
        <v>248.20000000000002</v>
      </c>
      <c r="J306" s="498">
        <v>252.5</v>
      </c>
      <c r="K306" s="498">
        <v>242.7</v>
      </c>
      <c r="L306" s="498">
        <v>233.39999999999998</v>
      </c>
      <c r="M306" s="498">
        <v>242.6</v>
      </c>
      <c r="N306" s="498">
        <v>259.8</v>
      </c>
      <c r="O306" s="498">
        <v>278.20000000000005</v>
      </c>
      <c r="P306" s="498">
        <v>307</v>
      </c>
      <c r="Q306" s="498">
        <v>321.2</v>
      </c>
      <c r="R306" s="498">
        <v>319.09999999999997</v>
      </c>
      <c r="S306" s="498">
        <v>319.5</v>
      </c>
      <c r="T306" s="498">
        <v>309.8</v>
      </c>
      <c r="U306" s="498">
        <v>313</v>
      </c>
      <c r="V306" s="498">
        <v>337.3</v>
      </c>
      <c r="W306" s="498">
        <v>410.5</v>
      </c>
      <c r="X306" s="498">
        <v>410.79999999999995</v>
      </c>
      <c r="Y306" s="498">
        <v>420.9</v>
      </c>
      <c r="Z306" s="498">
        <v>456.90000000000003</v>
      </c>
      <c r="AA306" s="498">
        <v>477.5</v>
      </c>
      <c r="AB306" s="498">
        <v>490.59999999999997</v>
      </c>
      <c r="AC306" s="498">
        <v>506</v>
      </c>
      <c r="AD306" s="498">
        <v>549.69999999999993</v>
      </c>
      <c r="AE306" s="498">
        <v>582.4</v>
      </c>
      <c r="AF306" s="498">
        <v>614.4</v>
      </c>
      <c r="AG306" s="498">
        <v>656.40000000000009</v>
      </c>
      <c r="AH306" s="498">
        <v>707.90000000000009</v>
      </c>
      <c r="AI306" s="498">
        <v>726.00000000000011</v>
      </c>
      <c r="AJ306" s="498">
        <v>693.7</v>
      </c>
      <c r="AK306" s="498">
        <v>679.2</v>
      </c>
      <c r="AL306" s="498">
        <v>679.3</v>
      </c>
      <c r="AM306" s="498">
        <v>640.79999999999995</v>
      </c>
      <c r="AN306" s="498">
        <v>615.9</v>
      </c>
      <c r="AO306" s="498">
        <v>639.6</v>
      </c>
      <c r="AP306" s="498">
        <v>667.40000000000009</v>
      </c>
      <c r="AQ306" s="498">
        <v>692.80000000000007</v>
      </c>
      <c r="AR306" s="498">
        <v>710.9</v>
      </c>
    </row>
    <row r="307" spans="1:44">
      <c r="A307" s="82" t="s">
        <v>17</v>
      </c>
      <c r="B307" s="83" t="s">
        <v>126</v>
      </c>
      <c r="C307" s="84" t="s">
        <v>127</v>
      </c>
      <c r="D307" s="85" t="s">
        <v>85</v>
      </c>
      <c r="E307" s="82" t="s">
        <v>143</v>
      </c>
      <c r="F307" s="82" t="s">
        <v>142</v>
      </c>
      <c r="G307" s="498">
        <v>63.7</v>
      </c>
      <c r="H307" s="498">
        <v>58.5</v>
      </c>
      <c r="I307" s="498">
        <v>62.4</v>
      </c>
      <c r="J307" s="498">
        <v>59.2</v>
      </c>
      <c r="K307" s="498">
        <v>55.8</v>
      </c>
      <c r="L307" s="498">
        <v>55.1</v>
      </c>
      <c r="M307" s="498">
        <v>55.4</v>
      </c>
      <c r="N307" s="498">
        <v>65.599999999999994</v>
      </c>
      <c r="O307" s="498">
        <v>67.900000000000006</v>
      </c>
      <c r="P307" s="498">
        <v>65.8</v>
      </c>
      <c r="Q307" s="498">
        <v>70.8</v>
      </c>
      <c r="R307" s="498">
        <v>72.3</v>
      </c>
      <c r="S307" s="498">
        <v>69.400000000000006</v>
      </c>
      <c r="T307" s="498">
        <v>68.2</v>
      </c>
      <c r="U307" s="498">
        <v>69.7</v>
      </c>
      <c r="V307" s="498">
        <v>77.400000000000006</v>
      </c>
      <c r="W307" s="498">
        <v>70.3</v>
      </c>
      <c r="X307" s="498">
        <v>82.3</v>
      </c>
      <c r="Y307" s="498">
        <v>90.1</v>
      </c>
      <c r="Z307" s="498">
        <v>91.4</v>
      </c>
      <c r="AA307" s="498">
        <v>92.9</v>
      </c>
      <c r="AB307" s="498">
        <v>92.4</v>
      </c>
      <c r="AC307" s="498">
        <v>98.1</v>
      </c>
      <c r="AD307" s="498">
        <v>103.5</v>
      </c>
      <c r="AE307" s="498">
        <v>110.4</v>
      </c>
      <c r="AF307" s="498">
        <v>114.80000000000001</v>
      </c>
      <c r="AG307" s="498">
        <v>120.7</v>
      </c>
      <c r="AH307" s="498">
        <v>130.89999999999998</v>
      </c>
      <c r="AI307" s="498">
        <v>138.80000000000001</v>
      </c>
      <c r="AJ307" s="498">
        <v>129.10000000000002</v>
      </c>
      <c r="AK307" s="498">
        <v>129.19999999999999</v>
      </c>
      <c r="AL307" s="498">
        <v>124.69999999999999</v>
      </c>
      <c r="AM307" s="498">
        <v>117.5</v>
      </c>
      <c r="AN307" s="498">
        <v>112.89999999999999</v>
      </c>
      <c r="AO307" s="498">
        <v>115.19999999999999</v>
      </c>
      <c r="AP307" s="498">
        <v>120.5</v>
      </c>
      <c r="AQ307" s="498">
        <v>124.79999999999998</v>
      </c>
      <c r="AR307" s="498">
        <v>128.30000000000001</v>
      </c>
    </row>
    <row r="308" spans="1:44">
      <c r="A308" s="82" t="s">
        <v>18</v>
      </c>
      <c r="B308" s="83" t="s">
        <v>126</v>
      </c>
      <c r="C308" s="84" t="s">
        <v>127</v>
      </c>
      <c r="D308" s="85" t="s">
        <v>85</v>
      </c>
      <c r="E308" s="82" t="s">
        <v>143</v>
      </c>
      <c r="F308" s="82" t="s">
        <v>142</v>
      </c>
      <c r="G308" s="498">
        <v>50.2</v>
      </c>
      <c r="H308" s="498">
        <v>49.7</v>
      </c>
      <c r="I308" s="498">
        <v>50.4</v>
      </c>
      <c r="J308" s="498">
        <v>49.1</v>
      </c>
      <c r="K308" s="498">
        <v>45.8</v>
      </c>
      <c r="L308" s="498">
        <v>50.8</v>
      </c>
      <c r="M308" s="498">
        <v>48.7</v>
      </c>
      <c r="N308" s="498">
        <v>52.4</v>
      </c>
      <c r="O308" s="498">
        <v>57.3</v>
      </c>
      <c r="P308" s="498">
        <v>63.8</v>
      </c>
      <c r="Q308" s="498">
        <v>63.5</v>
      </c>
      <c r="R308" s="498">
        <v>63.7</v>
      </c>
      <c r="S308" s="498">
        <v>62.7</v>
      </c>
      <c r="T308" s="498">
        <v>63</v>
      </c>
      <c r="U308" s="498">
        <v>61.6</v>
      </c>
      <c r="V308" s="498">
        <v>57.2</v>
      </c>
      <c r="W308" s="498">
        <v>57.6</v>
      </c>
      <c r="X308" s="498">
        <v>69.2</v>
      </c>
      <c r="Y308" s="498">
        <v>69.099999999999994</v>
      </c>
      <c r="Z308" s="498">
        <v>75.8</v>
      </c>
      <c r="AA308" s="498">
        <v>75.3</v>
      </c>
      <c r="AB308" s="498">
        <v>74.400000000000006</v>
      </c>
      <c r="AC308" s="498">
        <v>74.400000000000006</v>
      </c>
      <c r="AD308" s="498">
        <v>80.3</v>
      </c>
      <c r="AE308" s="498">
        <v>82.7</v>
      </c>
      <c r="AF308" s="498">
        <v>86</v>
      </c>
      <c r="AG308" s="498">
        <v>87.699999999999989</v>
      </c>
      <c r="AH308" s="498">
        <v>95.4</v>
      </c>
      <c r="AI308" s="498">
        <v>100.5</v>
      </c>
      <c r="AJ308" s="498">
        <v>96.299999999999983</v>
      </c>
      <c r="AK308" s="498">
        <v>91.3</v>
      </c>
      <c r="AL308" s="498">
        <v>92.9</v>
      </c>
      <c r="AM308" s="498">
        <v>87.9</v>
      </c>
      <c r="AN308" s="498">
        <v>84.6</v>
      </c>
      <c r="AO308" s="498">
        <v>85</v>
      </c>
      <c r="AP308" s="498">
        <v>89.3</v>
      </c>
      <c r="AQ308" s="498">
        <v>90.699999999999989</v>
      </c>
      <c r="AR308" s="498">
        <v>92.9</v>
      </c>
    </row>
    <row r="309" spans="1:44">
      <c r="A309" s="82" t="s">
        <v>19</v>
      </c>
      <c r="B309" s="83" t="s">
        <v>126</v>
      </c>
      <c r="C309" s="84" t="s">
        <v>127</v>
      </c>
      <c r="D309" s="85" t="s">
        <v>85</v>
      </c>
      <c r="E309" s="82" t="s">
        <v>143</v>
      </c>
      <c r="F309" s="82" t="s">
        <v>142</v>
      </c>
      <c r="G309" s="498">
        <v>62.1</v>
      </c>
      <c r="H309" s="498">
        <v>60.9</v>
      </c>
      <c r="I309" s="498">
        <v>62.2</v>
      </c>
      <c r="J309" s="498">
        <v>60.4</v>
      </c>
      <c r="K309" s="498">
        <v>58.2</v>
      </c>
      <c r="L309" s="498">
        <v>58.5</v>
      </c>
      <c r="M309" s="498">
        <v>67.8</v>
      </c>
      <c r="N309" s="498">
        <v>68.400000000000006</v>
      </c>
      <c r="O309" s="498">
        <v>71.900000000000006</v>
      </c>
      <c r="P309" s="498">
        <v>76.900000000000006</v>
      </c>
      <c r="Q309" s="498">
        <v>80.3</v>
      </c>
      <c r="R309" s="498">
        <v>83.5</v>
      </c>
      <c r="S309" s="498">
        <v>80</v>
      </c>
      <c r="T309" s="498">
        <v>78.7</v>
      </c>
      <c r="U309" s="498">
        <v>81</v>
      </c>
      <c r="V309" s="498">
        <v>95</v>
      </c>
      <c r="W309" s="498">
        <v>100</v>
      </c>
      <c r="X309" s="498">
        <v>108.3</v>
      </c>
      <c r="Y309" s="498">
        <v>115.1</v>
      </c>
      <c r="Z309" s="498">
        <v>119.9</v>
      </c>
      <c r="AA309" s="498">
        <v>140.5</v>
      </c>
      <c r="AB309" s="498">
        <v>139.19999999999999</v>
      </c>
      <c r="AC309" s="498">
        <v>138.19999999999999</v>
      </c>
      <c r="AD309" s="498">
        <v>144.6</v>
      </c>
      <c r="AE309" s="498">
        <v>147.6</v>
      </c>
      <c r="AF309" s="498">
        <v>160.30000000000001</v>
      </c>
      <c r="AG309" s="498">
        <v>164.10000000000002</v>
      </c>
      <c r="AH309" s="498">
        <v>177.29999999999998</v>
      </c>
      <c r="AI309" s="498">
        <v>177</v>
      </c>
      <c r="AJ309" s="498">
        <v>172.9</v>
      </c>
      <c r="AK309" s="498">
        <v>172.7</v>
      </c>
      <c r="AL309" s="498">
        <v>172.8</v>
      </c>
      <c r="AM309" s="498">
        <v>166.8</v>
      </c>
      <c r="AN309" s="498">
        <v>158.6</v>
      </c>
      <c r="AO309" s="498">
        <v>163.4</v>
      </c>
      <c r="AP309" s="498">
        <v>166.8</v>
      </c>
      <c r="AQ309" s="498">
        <v>175.60000000000002</v>
      </c>
      <c r="AR309" s="498">
        <v>183</v>
      </c>
    </row>
    <row r="310" spans="1:44">
      <c r="A310" s="82" t="s">
        <v>20</v>
      </c>
      <c r="B310" s="83" t="s">
        <v>126</v>
      </c>
      <c r="C310" s="84" t="s">
        <v>127</v>
      </c>
      <c r="D310" s="85" t="s">
        <v>85</v>
      </c>
      <c r="E310" s="82" t="s">
        <v>143</v>
      </c>
      <c r="F310" s="82" t="s">
        <v>142</v>
      </c>
      <c r="G310" s="498">
        <v>122.3</v>
      </c>
      <c r="H310" s="498">
        <v>117.9</v>
      </c>
      <c r="I310" s="498">
        <v>114.3</v>
      </c>
      <c r="J310" s="498">
        <v>116.8</v>
      </c>
      <c r="K310" s="498">
        <v>110.7</v>
      </c>
      <c r="L310" s="498">
        <v>107.5</v>
      </c>
      <c r="M310" s="498">
        <v>110</v>
      </c>
      <c r="N310" s="498">
        <v>117.1</v>
      </c>
      <c r="O310" s="498">
        <v>129.6</v>
      </c>
      <c r="P310" s="498">
        <v>138.9</v>
      </c>
      <c r="Q310" s="498">
        <v>145.4</v>
      </c>
      <c r="R310" s="498">
        <v>153.9</v>
      </c>
      <c r="S310" s="498">
        <v>159.6</v>
      </c>
      <c r="T310" s="498">
        <v>159.30000000000001</v>
      </c>
      <c r="U310" s="498">
        <v>157.9</v>
      </c>
      <c r="V310" s="498">
        <v>143.9</v>
      </c>
      <c r="W310" s="498">
        <v>154.19999999999999</v>
      </c>
      <c r="X310" s="498">
        <v>157.5</v>
      </c>
      <c r="Y310" s="498">
        <v>169.6</v>
      </c>
      <c r="Z310" s="498">
        <v>195.8</v>
      </c>
      <c r="AA310" s="498">
        <v>209.3</v>
      </c>
      <c r="AB310" s="498">
        <v>210.7</v>
      </c>
      <c r="AC310" s="498">
        <v>220.5</v>
      </c>
      <c r="AD310" s="498">
        <v>227.3</v>
      </c>
      <c r="AE310" s="498">
        <v>244.60000000000002</v>
      </c>
      <c r="AF310" s="498">
        <v>256.10000000000002</v>
      </c>
      <c r="AG310" s="498">
        <v>271.60000000000002</v>
      </c>
      <c r="AH310" s="498">
        <v>287.3</v>
      </c>
      <c r="AI310" s="498">
        <v>287.39999999999998</v>
      </c>
      <c r="AJ310" s="498">
        <v>269.39999999999998</v>
      </c>
      <c r="AK310" s="498">
        <v>267.60000000000002</v>
      </c>
      <c r="AL310" s="498">
        <v>271.2</v>
      </c>
      <c r="AM310" s="498">
        <v>255.2</v>
      </c>
      <c r="AN310" s="498">
        <v>252.8</v>
      </c>
      <c r="AO310" s="498">
        <v>257</v>
      </c>
      <c r="AP310" s="498">
        <v>272.39999999999998</v>
      </c>
      <c r="AQ310" s="498">
        <v>287</v>
      </c>
      <c r="AR310" s="498">
        <v>297.60000000000002</v>
      </c>
    </row>
    <row r="311" spans="1:44">
      <c r="A311" s="82" t="s">
        <v>21</v>
      </c>
      <c r="B311" s="83" t="s">
        <v>126</v>
      </c>
      <c r="C311" s="84" t="s">
        <v>127</v>
      </c>
      <c r="D311" s="85" t="s">
        <v>85</v>
      </c>
      <c r="E311" s="82" t="s">
        <v>143</v>
      </c>
      <c r="F311" s="82" t="s">
        <v>142</v>
      </c>
      <c r="G311" s="498">
        <v>24</v>
      </c>
      <c r="H311" s="498">
        <v>21.9</v>
      </c>
      <c r="I311" s="498">
        <v>18.899999999999999</v>
      </c>
      <c r="J311" s="498">
        <v>19.600000000000001</v>
      </c>
      <c r="K311" s="498">
        <v>19.2</v>
      </c>
      <c r="L311" s="498">
        <v>20.7</v>
      </c>
      <c r="M311" s="498">
        <v>20</v>
      </c>
      <c r="N311" s="498">
        <v>21.3</v>
      </c>
      <c r="O311" s="498">
        <v>22</v>
      </c>
      <c r="P311" s="498">
        <v>22.7</v>
      </c>
      <c r="Q311" s="498">
        <v>24.5</v>
      </c>
      <c r="R311" s="498">
        <v>26.1</v>
      </c>
      <c r="S311" s="498">
        <v>26.3</v>
      </c>
      <c r="T311" s="498">
        <v>25</v>
      </c>
      <c r="U311" s="498">
        <v>24.4</v>
      </c>
      <c r="V311" s="498">
        <v>26.3</v>
      </c>
      <c r="W311" s="498">
        <v>25.4</v>
      </c>
      <c r="X311" s="498">
        <v>27.5</v>
      </c>
      <c r="Y311" s="498">
        <v>30.7</v>
      </c>
      <c r="Z311" s="498">
        <v>34.6</v>
      </c>
      <c r="AA311" s="498">
        <v>36.299999999999997</v>
      </c>
      <c r="AB311" s="498">
        <v>37.5</v>
      </c>
      <c r="AC311" s="498">
        <v>38.799999999999997</v>
      </c>
      <c r="AD311" s="498">
        <v>41</v>
      </c>
      <c r="AE311" s="498">
        <v>44.2</v>
      </c>
      <c r="AF311" s="498">
        <v>47.5</v>
      </c>
      <c r="AG311" s="498">
        <v>49.099999999999994</v>
      </c>
      <c r="AH311" s="498">
        <v>53.400000000000006</v>
      </c>
      <c r="AI311" s="498">
        <v>53.9</v>
      </c>
      <c r="AJ311" s="498">
        <v>53.6</v>
      </c>
      <c r="AK311" s="498">
        <v>52.5</v>
      </c>
      <c r="AL311" s="498">
        <v>52.7</v>
      </c>
      <c r="AM311" s="498">
        <v>49.6</v>
      </c>
      <c r="AN311" s="498">
        <v>48.4</v>
      </c>
      <c r="AO311" s="498">
        <v>49.2</v>
      </c>
      <c r="AP311" s="498">
        <v>50.9</v>
      </c>
      <c r="AQ311" s="498">
        <v>51.900000000000006</v>
      </c>
      <c r="AR311" s="498">
        <v>53.400000000000006</v>
      </c>
    </row>
    <row r="312" spans="1:44">
      <c r="A312" s="82" t="s">
        <v>22</v>
      </c>
      <c r="B312" s="83" t="s">
        <v>126</v>
      </c>
      <c r="C312" s="84" t="s">
        <v>127</v>
      </c>
      <c r="D312" s="85" t="s">
        <v>85</v>
      </c>
      <c r="E312" s="82" t="s">
        <v>143</v>
      </c>
      <c r="F312" s="82" t="s">
        <v>142</v>
      </c>
      <c r="G312" s="498">
        <v>99.7</v>
      </c>
      <c r="H312" s="498">
        <v>94.7</v>
      </c>
      <c r="I312" s="498">
        <v>94.6</v>
      </c>
      <c r="J312" s="498">
        <v>88.3</v>
      </c>
      <c r="K312" s="498">
        <v>93.3</v>
      </c>
      <c r="L312" s="498">
        <v>102.1</v>
      </c>
      <c r="M312" s="498">
        <v>99.6</v>
      </c>
      <c r="N312" s="498">
        <v>105.7</v>
      </c>
      <c r="O312" s="498">
        <v>114</v>
      </c>
      <c r="P312" s="498">
        <v>119.6</v>
      </c>
      <c r="Q312" s="498">
        <v>122.1</v>
      </c>
      <c r="R312" s="498">
        <v>124.7</v>
      </c>
      <c r="S312" s="498">
        <v>126.5</v>
      </c>
      <c r="T312" s="498">
        <v>125.6</v>
      </c>
      <c r="U312" s="498">
        <v>125.5</v>
      </c>
      <c r="V312" s="498">
        <v>140.30000000000001</v>
      </c>
      <c r="W312" s="498">
        <v>122.3</v>
      </c>
      <c r="X312" s="498">
        <v>154.19999999999999</v>
      </c>
      <c r="Y312" s="498">
        <v>159.9</v>
      </c>
      <c r="Z312" s="498">
        <v>144.9</v>
      </c>
      <c r="AA312" s="498">
        <v>140.29999999999998</v>
      </c>
      <c r="AB312" s="498">
        <v>147.19999999999999</v>
      </c>
      <c r="AC312" s="498">
        <v>153.30000000000001</v>
      </c>
      <c r="AD312" s="498">
        <v>166</v>
      </c>
      <c r="AE312" s="498">
        <v>174.9</v>
      </c>
      <c r="AF312" s="498">
        <v>181.3</v>
      </c>
      <c r="AG312" s="498">
        <v>189.89999999999998</v>
      </c>
      <c r="AH312" s="498">
        <v>206.5</v>
      </c>
      <c r="AI312" s="498">
        <v>213.79999999999998</v>
      </c>
      <c r="AJ312" s="498">
        <v>209</v>
      </c>
      <c r="AK312" s="498">
        <v>201</v>
      </c>
      <c r="AL312" s="498">
        <v>201.79999999999998</v>
      </c>
      <c r="AM312" s="498">
        <v>192.3</v>
      </c>
      <c r="AN312" s="498">
        <v>182.7</v>
      </c>
      <c r="AO312" s="498">
        <v>185.6</v>
      </c>
      <c r="AP312" s="498">
        <v>193.5</v>
      </c>
      <c r="AQ312" s="498">
        <v>197.7</v>
      </c>
      <c r="AR312" s="498">
        <v>201.8</v>
      </c>
    </row>
    <row r="313" spans="1:44">
      <c r="A313" s="82" t="s">
        <v>23</v>
      </c>
      <c r="B313" s="83" t="s">
        <v>126</v>
      </c>
      <c r="C313" s="84" t="s">
        <v>127</v>
      </c>
      <c r="D313" s="85" t="s">
        <v>85</v>
      </c>
      <c r="E313" s="82" t="s">
        <v>143</v>
      </c>
      <c r="F313" s="82" t="s">
        <v>142</v>
      </c>
      <c r="G313" s="498">
        <v>48.1</v>
      </c>
      <c r="H313" s="498">
        <v>52.5</v>
      </c>
      <c r="I313" s="498">
        <v>47.8</v>
      </c>
      <c r="J313" s="498">
        <v>46.4</v>
      </c>
      <c r="K313" s="498">
        <v>44.5</v>
      </c>
      <c r="L313" s="498">
        <v>46.4</v>
      </c>
      <c r="M313" s="498">
        <v>42.3</v>
      </c>
      <c r="N313" s="498">
        <v>47.4</v>
      </c>
      <c r="O313" s="498">
        <v>51</v>
      </c>
      <c r="P313" s="498">
        <v>55.1</v>
      </c>
      <c r="Q313" s="498">
        <v>58.4</v>
      </c>
      <c r="R313" s="498">
        <v>60.8</v>
      </c>
      <c r="S313" s="498">
        <v>60.5</v>
      </c>
      <c r="T313" s="498">
        <v>60.1</v>
      </c>
      <c r="U313" s="498">
        <v>60.9</v>
      </c>
      <c r="V313" s="498">
        <v>70.7</v>
      </c>
      <c r="W313" s="498">
        <v>65.900000000000006</v>
      </c>
      <c r="X313" s="498">
        <v>86.3</v>
      </c>
      <c r="Y313" s="498">
        <v>97.1</v>
      </c>
      <c r="Z313" s="498">
        <v>82.3</v>
      </c>
      <c r="AA313" s="498">
        <v>84.2</v>
      </c>
      <c r="AB313" s="498">
        <v>89.4</v>
      </c>
      <c r="AC313" s="498">
        <v>97.5</v>
      </c>
      <c r="AD313" s="498">
        <v>108.3</v>
      </c>
      <c r="AE313" s="498">
        <v>115</v>
      </c>
      <c r="AF313" s="498">
        <v>126.50000000000001</v>
      </c>
      <c r="AG313" s="498">
        <v>133.80000000000001</v>
      </c>
      <c r="AH313" s="498">
        <v>148.6</v>
      </c>
      <c r="AI313" s="498">
        <v>156.9</v>
      </c>
      <c r="AJ313" s="498">
        <v>146.69999999999999</v>
      </c>
      <c r="AK313" s="498">
        <v>147.9</v>
      </c>
      <c r="AL313" s="498">
        <v>143.5</v>
      </c>
      <c r="AM313" s="498">
        <v>136.4</v>
      </c>
      <c r="AN313" s="498">
        <v>129.19999999999999</v>
      </c>
      <c r="AO313" s="498">
        <v>133.5</v>
      </c>
      <c r="AP313" s="498">
        <v>140.20000000000002</v>
      </c>
      <c r="AQ313" s="498">
        <v>146.30000000000001</v>
      </c>
      <c r="AR313" s="498">
        <v>150.30000000000001</v>
      </c>
    </row>
    <row r="314" spans="1:44">
      <c r="A314" s="82" t="s">
        <v>24</v>
      </c>
      <c r="B314" s="83" t="s">
        <v>126</v>
      </c>
      <c r="C314" s="84" t="s">
        <v>127</v>
      </c>
      <c r="D314" s="85" t="s">
        <v>85</v>
      </c>
      <c r="E314" s="82" t="s">
        <v>143</v>
      </c>
      <c r="F314" s="82" t="s">
        <v>142</v>
      </c>
      <c r="G314" s="498">
        <v>327.60000000000002</v>
      </c>
      <c r="H314" s="498">
        <v>323.3</v>
      </c>
      <c r="I314" s="498">
        <v>299</v>
      </c>
      <c r="J314" s="498">
        <v>287.8</v>
      </c>
      <c r="K314" s="498">
        <v>289.3</v>
      </c>
      <c r="L314" s="498">
        <v>286.90000000000003</v>
      </c>
      <c r="M314" s="498">
        <v>322.09999999999997</v>
      </c>
      <c r="N314" s="498">
        <v>345.8</v>
      </c>
      <c r="O314" s="498">
        <v>378.70000000000005</v>
      </c>
      <c r="P314" s="498">
        <v>392.59999999999997</v>
      </c>
      <c r="Q314" s="498">
        <v>408.8</v>
      </c>
      <c r="R314" s="498">
        <v>441.3</v>
      </c>
      <c r="S314" s="498">
        <v>438</v>
      </c>
      <c r="T314" s="498">
        <v>432.2</v>
      </c>
      <c r="U314" s="498">
        <v>438.40000000000003</v>
      </c>
      <c r="V314" s="498">
        <v>447.5</v>
      </c>
      <c r="W314" s="498">
        <v>475.70000000000005</v>
      </c>
      <c r="X314" s="498">
        <v>454.7</v>
      </c>
      <c r="Y314" s="498">
        <v>468.9</v>
      </c>
      <c r="Z314" s="498">
        <v>514.6</v>
      </c>
      <c r="AA314" s="498">
        <v>606.5</v>
      </c>
      <c r="AB314" s="498">
        <v>625.90000000000009</v>
      </c>
      <c r="AC314" s="498">
        <v>661.5</v>
      </c>
      <c r="AD314" s="498">
        <v>698.30000000000007</v>
      </c>
      <c r="AE314" s="498">
        <v>746.09999999999991</v>
      </c>
      <c r="AF314" s="498">
        <v>786.1</v>
      </c>
      <c r="AG314" s="498">
        <v>825</v>
      </c>
      <c r="AH314" s="498">
        <v>887.7</v>
      </c>
      <c r="AI314" s="498">
        <v>898.10000000000014</v>
      </c>
      <c r="AJ314" s="498">
        <v>847</v>
      </c>
      <c r="AK314" s="498">
        <v>847.59999999999991</v>
      </c>
      <c r="AL314" s="498">
        <v>834.8</v>
      </c>
      <c r="AM314" s="498">
        <v>806.4</v>
      </c>
      <c r="AN314" s="498">
        <v>778.5</v>
      </c>
      <c r="AO314" s="498">
        <v>786.9</v>
      </c>
      <c r="AP314" s="498">
        <v>823.9</v>
      </c>
      <c r="AQ314" s="498">
        <v>863.90000000000009</v>
      </c>
      <c r="AR314" s="498">
        <v>888.7</v>
      </c>
    </row>
    <row r="315" spans="1:44">
      <c r="A315" s="82" t="s">
        <v>25</v>
      </c>
      <c r="B315" s="83" t="s">
        <v>126</v>
      </c>
      <c r="C315" s="84" t="s">
        <v>127</v>
      </c>
      <c r="D315" s="85" t="s">
        <v>85</v>
      </c>
      <c r="E315" s="82" t="s">
        <v>143</v>
      </c>
      <c r="F315" s="82" t="s">
        <v>142</v>
      </c>
      <c r="G315" s="498">
        <v>206.3</v>
      </c>
      <c r="H315" s="498">
        <v>209.4</v>
      </c>
      <c r="I315" s="498">
        <v>210.7</v>
      </c>
      <c r="J315" s="498">
        <v>212.4</v>
      </c>
      <c r="K315" s="498">
        <v>186.5</v>
      </c>
      <c r="L315" s="498">
        <v>183.4</v>
      </c>
      <c r="M315" s="498">
        <v>184.3</v>
      </c>
      <c r="N315" s="498">
        <v>204.6</v>
      </c>
      <c r="O315" s="498">
        <v>210.4</v>
      </c>
      <c r="P315" s="498">
        <v>226.3</v>
      </c>
      <c r="Q315" s="498">
        <v>246.4</v>
      </c>
      <c r="R315" s="498">
        <v>247.2</v>
      </c>
      <c r="S315" s="498">
        <v>243.2</v>
      </c>
      <c r="T315" s="498">
        <v>237.7</v>
      </c>
      <c r="U315" s="498">
        <v>247.5</v>
      </c>
      <c r="V315" s="498">
        <v>266.10000000000002</v>
      </c>
      <c r="W315" s="498">
        <v>262.2</v>
      </c>
      <c r="X315" s="498">
        <v>286.89999999999998</v>
      </c>
      <c r="Y315" s="498">
        <v>307.5</v>
      </c>
      <c r="Z315" s="498">
        <v>327.2</v>
      </c>
      <c r="AA315" s="498">
        <v>347.2</v>
      </c>
      <c r="AB315" s="498">
        <v>346.2</v>
      </c>
      <c r="AC315" s="498">
        <v>376.59999999999997</v>
      </c>
      <c r="AD315" s="498">
        <v>401.4</v>
      </c>
      <c r="AE315" s="498">
        <v>432.59999999999997</v>
      </c>
      <c r="AF315" s="498">
        <v>455.7</v>
      </c>
      <c r="AG315" s="498">
        <v>480.59999999999997</v>
      </c>
      <c r="AH315" s="498">
        <v>520</v>
      </c>
      <c r="AI315" s="498">
        <v>533.9</v>
      </c>
      <c r="AJ315" s="498">
        <v>496.9</v>
      </c>
      <c r="AK315" s="498">
        <v>485.5</v>
      </c>
      <c r="AL315" s="498">
        <v>479</v>
      </c>
      <c r="AM315" s="498">
        <v>455.8</v>
      </c>
      <c r="AN315" s="498">
        <v>440.4</v>
      </c>
      <c r="AO315" s="498">
        <v>454.8</v>
      </c>
      <c r="AP315" s="498">
        <v>479.1</v>
      </c>
      <c r="AQ315" s="498">
        <v>506</v>
      </c>
      <c r="AR315" s="498">
        <v>522.29999999999995</v>
      </c>
    </row>
    <row r="316" spans="1:44">
      <c r="A316" s="82" t="s">
        <v>26</v>
      </c>
      <c r="B316" s="83" t="s">
        <v>126</v>
      </c>
      <c r="C316" s="84" t="s">
        <v>127</v>
      </c>
      <c r="D316" s="85" t="s">
        <v>85</v>
      </c>
      <c r="E316" s="82" t="s">
        <v>143</v>
      </c>
      <c r="F316" s="82" t="s">
        <v>142</v>
      </c>
      <c r="G316" s="498">
        <v>32.200000000000003</v>
      </c>
      <c r="H316" s="498">
        <v>29.2</v>
      </c>
      <c r="I316" s="498">
        <v>26.8</v>
      </c>
      <c r="J316" s="498">
        <v>29.1</v>
      </c>
      <c r="K316" s="498">
        <v>30.9</v>
      </c>
      <c r="L316" s="498">
        <v>29.8</v>
      </c>
      <c r="M316" s="498">
        <v>28.3</v>
      </c>
      <c r="N316" s="498">
        <v>32.799999999999997</v>
      </c>
      <c r="O316" s="498">
        <v>36.700000000000003</v>
      </c>
      <c r="P316" s="498">
        <v>38.5</v>
      </c>
      <c r="Q316" s="498">
        <v>39.299999999999997</v>
      </c>
      <c r="R316" s="498">
        <v>41.3</v>
      </c>
      <c r="S316" s="498">
        <v>40.700000000000003</v>
      </c>
      <c r="T316" s="498">
        <v>40.5</v>
      </c>
      <c r="U316" s="498">
        <v>41.1</v>
      </c>
      <c r="V316" s="498">
        <v>46.7</v>
      </c>
      <c r="W316" s="498">
        <v>44.7</v>
      </c>
      <c r="X316" s="498">
        <v>52.7</v>
      </c>
      <c r="Y316" s="498">
        <v>56</v>
      </c>
      <c r="Z316" s="498">
        <v>54.1</v>
      </c>
      <c r="AA316" s="498">
        <v>55.5</v>
      </c>
      <c r="AB316" s="498">
        <v>52.7</v>
      </c>
      <c r="AC316" s="498">
        <v>55.899999999999991</v>
      </c>
      <c r="AD316" s="498">
        <v>59.8</v>
      </c>
      <c r="AE316" s="498">
        <v>62.2</v>
      </c>
      <c r="AF316" s="498">
        <v>64.199999999999989</v>
      </c>
      <c r="AG316" s="498">
        <v>65.5</v>
      </c>
      <c r="AH316" s="498">
        <v>70.699999999999989</v>
      </c>
      <c r="AI316" s="498">
        <v>70.5</v>
      </c>
      <c r="AJ316" s="498">
        <v>67</v>
      </c>
      <c r="AK316" s="498">
        <v>67.900000000000006</v>
      </c>
      <c r="AL316" s="498">
        <v>66.199999999999989</v>
      </c>
      <c r="AM316" s="498">
        <v>63.699999999999996</v>
      </c>
      <c r="AN316" s="498">
        <v>63.400000000000006</v>
      </c>
      <c r="AO316" s="498">
        <v>62.6</v>
      </c>
      <c r="AP316" s="498">
        <v>65.7</v>
      </c>
      <c r="AQ316" s="498">
        <v>68.8</v>
      </c>
      <c r="AR316" s="498">
        <v>70.600000000000009</v>
      </c>
    </row>
    <row r="317" spans="1:44">
      <c r="A317" s="82" t="s">
        <v>27</v>
      </c>
      <c r="B317" s="83" t="s">
        <v>126</v>
      </c>
      <c r="C317" s="84" t="s">
        <v>127</v>
      </c>
      <c r="D317" s="85" t="s">
        <v>85</v>
      </c>
      <c r="E317" s="82" t="s">
        <v>143</v>
      </c>
      <c r="F317" s="82" t="s">
        <v>142</v>
      </c>
      <c r="G317" s="498">
        <v>106.5</v>
      </c>
      <c r="H317" s="498">
        <v>103</v>
      </c>
      <c r="I317" s="498">
        <v>105.5</v>
      </c>
      <c r="J317" s="498">
        <v>100</v>
      </c>
      <c r="K317" s="498">
        <v>107.3</v>
      </c>
      <c r="L317" s="498">
        <v>100.6</v>
      </c>
      <c r="M317" s="498">
        <v>103.3</v>
      </c>
      <c r="N317" s="498">
        <v>107.9</v>
      </c>
      <c r="O317" s="498">
        <v>117.3</v>
      </c>
      <c r="P317" s="498">
        <v>121.2</v>
      </c>
      <c r="Q317" s="498">
        <v>128.69999999999999</v>
      </c>
      <c r="R317" s="498">
        <v>125.2</v>
      </c>
      <c r="S317" s="498">
        <v>125</v>
      </c>
      <c r="T317" s="498">
        <v>120.7</v>
      </c>
      <c r="U317" s="498">
        <v>122.6</v>
      </c>
      <c r="V317" s="498">
        <v>136</v>
      </c>
      <c r="W317" s="498">
        <v>122</v>
      </c>
      <c r="X317" s="498">
        <v>136.5</v>
      </c>
      <c r="Y317" s="498">
        <v>150.19999999999999</v>
      </c>
      <c r="Z317" s="498">
        <v>156.4</v>
      </c>
      <c r="AA317" s="498">
        <v>167.6</v>
      </c>
      <c r="AB317" s="498">
        <v>171.6</v>
      </c>
      <c r="AC317" s="498">
        <v>179.2</v>
      </c>
      <c r="AD317" s="498">
        <v>194.6</v>
      </c>
      <c r="AE317" s="498">
        <v>205.40000000000003</v>
      </c>
      <c r="AF317" s="498">
        <v>215.89999999999998</v>
      </c>
      <c r="AG317" s="498">
        <v>228</v>
      </c>
      <c r="AH317" s="498">
        <v>251.00000000000003</v>
      </c>
      <c r="AI317" s="498">
        <v>254.7</v>
      </c>
      <c r="AJ317" s="498">
        <v>246.8</v>
      </c>
      <c r="AK317" s="498">
        <v>248.90000000000003</v>
      </c>
      <c r="AL317" s="498">
        <v>246.3</v>
      </c>
      <c r="AM317" s="498">
        <v>231.9</v>
      </c>
      <c r="AN317" s="498">
        <v>223.89999999999998</v>
      </c>
      <c r="AO317" s="498">
        <v>227.7</v>
      </c>
      <c r="AP317" s="498">
        <v>238</v>
      </c>
      <c r="AQ317" s="498">
        <v>243.2</v>
      </c>
      <c r="AR317" s="498">
        <v>250.10000000000002</v>
      </c>
    </row>
    <row r="318" spans="1:44">
      <c r="A318" s="82" t="s">
        <v>28</v>
      </c>
      <c r="B318" s="83" t="s">
        <v>126</v>
      </c>
      <c r="C318" s="84" t="s">
        <v>127</v>
      </c>
      <c r="D318" s="85" t="s">
        <v>85</v>
      </c>
      <c r="E318" s="82" t="s">
        <v>143</v>
      </c>
      <c r="F318" s="82" t="s">
        <v>142</v>
      </c>
      <c r="G318" s="498">
        <v>311.89999999999998</v>
      </c>
      <c r="H318" s="498">
        <v>294.89999999999998</v>
      </c>
      <c r="I318" s="498">
        <v>318.39999999999998</v>
      </c>
      <c r="J318" s="498">
        <v>335.4</v>
      </c>
      <c r="K318" s="498">
        <v>300.09999999999997</v>
      </c>
      <c r="L318" s="498">
        <v>301.40000000000003</v>
      </c>
      <c r="M318" s="498">
        <v>336.2</v>
      </c>
      <c r="N318" s="498">
        <v>365</v>
      </c>
      <c r="O318" s="498">
        <v>352.3</v>
      </c>
      <c r="P318" s="498">
        <v>364.2</v>
      </c>
      <c r="Q318" s="498">
        <v>387.3</v>
      </c>
      <c r="R318" s="498">
        <v>390</v>
      </c>
      <c r="S318" s="498">
        <v>390.8</v>
      </c>
      <c r="T318" s="498">
        <v>389.79999999999995</v>
      </c>
      <c r="U318" s="498">
        <v>378.3</v>
      </c>
      <c r="V318" s="498">
        <v>354.1</v>
      </c>
      <c r="W318" s="498">
        <v>366.70000000000005</v>
      </c>
      <c r="X318" s="498">
        <v>392.5</v>
      </c>
      <c r="Y318" s="498">
        <v>431.5</v>
      </c>
      <c r="Z318" s="498">
        <v>492.3</v>
      </c>
      <c r="AA318" s="498">
        <v>552.6</v>
      </c>
      <c r="AB318" s="498">
        <v>576.1</v>
      </c>
      <c r="AC318" s="498">
        <v>600.4</v>
      </c>
      <c r="AD318" s="498">
        <v>628.4</v>
      </c>
      <c r="AE318" s="498">
        <v>682.1</v>
      </c>
      <c r="AF318" s="498">
        <v>705.1</v>
      </c>
      <c r="AG318" s="498">
        <v>746.59999999999991</v>
      </c>
      <c r="AH318" s="498">
        <v>785.9</v>
      </c>
      <c r="AI318" s="498">
        <v>798.2</v>
      </c>
      <c r="AJ318" s="498">
        <v>777.1</v>
      </c>
      <c r="AK318" s="498">
        <v>763.8</v>
      </c>
      <c r="AL318" s="498">
        <v>752.19999999999993</v>
      </c>
      <c r="AM318" s="498">
        <v>711.90000000000009</v>
      </c>
      <c r="AN318" s="498">
        <v>688.2</v>
      </c>
      <c r="AO318" s="498">
        <v>691.59999999999991</v>
      </c>
      <c r="AP318" s="498">
        <v>734.5</v>
      </c>
      <c r="AQ318" s="498">
        <v>749.3</v>
      </c>
      <c r="AR318" s="498">
        <v>766.30000000000007</v>
      </c>
    </row>
    <row r="319" spans="1:44">
      <c r="A319" s="82" t="s">
        <v>29</v>
      </c>
      <c r="B319" s="83" t="s">
        <v>126</v>
      </c>
      <c r="C319" s="84" t="s">
        <v>127</v>
      </c>
      <c r="D319" s="85" t="s">
        <v>85</v>
      </c>
      <c r="E319" s="82" t="s">
        <v>143</v>
      </c>
      <c r="F319" s="82" t="s">
        <v>142</v>
      </c>
      <c r="G319" s="498">
        <v>25.9</v>
      </c>
      <c r="H319" s="498">
        <v>27.6</v>
      </c>
      <c r="I319" s="498">
        <v>28.7</v>
      </c>
      <c r="J319" s="498">
        <v>26.5</v>
      </c>
      <c r="K319" s="498">
        <v>27.5</v>
      </c>
      <c r="L319" s="498">
        <v>31.7</v>
      </c>
      <c r="M319" s="498">
        <v>33.1</v>
      </c>
      <c r="N319" s="498">
        <v>38.1</v>
      </c>
      <c r="O319" s="498">
        <v>42.1</v>
      </c>
      <c r="P319" s="498">
        <v>45.5</v>
      </c>
      <c r="Q319" s="498">
        <v>52</v>
      </c>
      <c r="R319" s="498">
        <v>54.3</v>
      </c>
      <c r="S319" s="498">
        <v>54.3</v>
      </c>
      <c r="T319" s="498">
        <v>52.9</v>
      </c>
      <c r="U319" s="498">
        <v>53</v>
      </c>
      <c r="V319" s="498">
        <v>55.8</v>
      </c>
      <c r="W319" s="498">
        <v>54.1</v>
      </c>
      <c r="X319" s="498">
        <v>70.3</v>
      </c>
      <c r="Y319" s="498">
        <v>75.5</v>
      </c>
      <c r="Z319" s="498">
        <v>78.3</v>
      </c>
      <c r="AA319" s="498">
        <v>79.699999999999989</v>
      </c>
      <c r="AB319" s="498">
        <v>85.4</v>
      </c>
      <c r="AC319" s="498">
        <v>96.2</v>
      </c>
      <c r="AD319" s="498">
        <v>102.4</v>
      </c>
      <c r="AE319" s="498">
        <v>110.1</v>
      </c>
      <c r="AF319" s="498">
        <v>115.9</v>
      </c>
      <c r="AG319" s="498">
        <v>124.10000000000001</v>
      </c>
      <c r="AH319" s="498">
        <v>138.29999999999998</v>
      </c>
      <c r="AI319" s="498">
        <v>144.30000000000001</v>
      </c>
      <c r="AJ319" s="498">
        <v>140.80000000000001</v>
      </c>
      <c r="AK319" s="498">
        <v>135.4</v>
      </c>
      <c r="AL319" s="498">
        <v>131.30000000000001</v>
      </c>
      <c r="AM319" s="498">
        <v>127.3</v>
      </c>
      <c r="AN319" s="498">
        <v>125.30000000000001</v>
      </c>
      <c r="AO319" s="498">
        <v>129.69999999999999</v>
      </c>
      <c r="AP319" s="498">
        <v>135.9</v>
      </c>
      <c r="AQ319" s="498">
        <v>144.1</v>
      </c>
      <c r="AR319" s="498">
        <v>148.6</v>
      </c>
    </row>
    <row r="320" spans="1:44">
      <c r="A320" s="82" t="s">
        <v>30</v>
      </c>
      <c r="B320" s="83" t="s">
        <v>126</v>
      </c>
      <c r="C320" s="84" t="s">
        <v>127</v>
      </c>
      <c r="D320" s="85" t="s">
        <v>85</v>
      </c>
      <c r="E320" s="82" t="s">
        <v>143</v>
      </c>
      <c r="F320" s="82" t="s">
        <v>142</v>
      </c>
      <c r="G320" s="498">
        <v>29.7</v>
      </c>
      <c r="H320" s="498">
        <v>26.7</v>
      </c>
      <c r="I320" s="498">
        <v>27.8</v>
      </c>
      <c r="J320" s="498">
        <v>24.2</v>
      </c>
      <c r="K320" s="498">
        <v>25.2</v>
      </c>
      <c r="L320" s="498">
        <v>23.9</v>
      </c>
      <c r="M320" s="498">
        <v>26.6</v>
      </c>
      <c r="N320" s="498">
        <v>24.9</v>
      </c>
      <c r="O320" s="498">
        <v>25.7</v>
      </c>
      <c r="P320" s="498">
        <v>28.9</v>
      </c>
      <c r="Q320" s="498">
        <v>30</v>
      </c>
      <c r="R320" s="498">
        <v>28.7</v>
      </c>
      <c r="S320" s="498">
        <v>29.1</v>
      </c>
      <c r="T320" s="498">
        <v>28.2</v>
      </c>
      <c r="U320" s="498">
        <v>30.1</v>
      </c>
      <c r="V320" s="498">
        <v>34.700000000000003</v>
      </c>
      <c r="W320" s="498">
        <v>31.3</v>
      </c>
      <c r="X320" s="498">
        <v>37.5</v>
      </c>
      <c r="Y320" s="498">
        <v>41.6</v>
      </c>
      <c r="Z320" s="498">
        <v>39.700000000000003</v>
      </c>
      <c r="AA320" s="498">
        <v>41.7</v>
      </c>
      <c r="AB320" s="498">
        <v>42.4</v>
      </c>
      <c r="AC320" s="498">
        <v>45.3</v>
      </c>
      <c r="AD320" s="498">
        <v>47.5</v>
      </c>
      <c r="AE320" s="498">
        <v>49.099999999999994</v>
      </c>
      <c r="AF320" s="498">
        <v>53.500000000000007</v>
      </c>
      <c r="AG320" s="498">
        <v>53.6</v>
      </c>
      <c r="AH320" s="498">
        <v>58.8</v>
      </c>
      <c r="AI320" s="498">
        <v>59.699999999999996</v>
      </c>
      <c r="AJ320" s="498">
        <v>56.3</v>
      </c>
      <c r="AK320" s="498">
        <v>55.699999999999996</v>
      </c>
      <c r="AL320" s="498">
        <v>53.8</v>
      </c>
      <c r="AM320" s="498">
        <v>50.800000000000004</v>
      </c>
      <c r="AN320" s="498">
        <v>49.699999999999996</v>
      </c>
      <c r="AO320" s="498">
        <v>51.800000000000004</v>
      </c>
      <c r="AP320" s="498">
        <v>54.8</v>
      </c>
      <c r="AQ320" s="498">
        <v>57.4</v>
      </c>
      <c r="AR320" s="498">
        <v>58.9</v>
      </c>
    </row>
    <row r="321" spans="1:44">
      <c r="A321" s="82" t="s">
        <v>31</v>
      </c>
      <c r="B321" s="83" t="s">
        <v>126</v>
      </c>
      <c r="C321" s="84" t="s">
        <v>127</v>
      </c>
      <c r="D321" s="85" t="s">
        <v>85</v>
      </c>
      <c r="E321" s="82" t="s">
        <v>143</v>
      </c>
      <c r="F321" s="82" t="s">
        <v>142</v>
      </c>
      <c r="G321" s="498">
        <v>120.6</v>
      </c>
      <c r="H321" s="498">
        <v>122.4</v>
      </c>
      <c r="I321" s="498">
        <v>122</v>
      </c>
      <c r="J321" s="498">
        <v>110.7</v>
      </c>
      <c r="K321" s="498">
        <v>106.9</v>
      </c>
      <c r="L321" s="498">
        <v>112.4</v>
      </c>
      <c r="M321" s="498">
        <v>113.4</v>
      </c>
      <c r="N321" s="498">
        <v>100.4</v>
      </c>
      <c r="O321" s="498">
        <v>104.9</v>
      </c>
      <c r="P321" s="498">
        <v>109.1</v>
      </c>
      <c r="Q321" s="498">
        <v>117.1</v>
      </c>
      <c r="R321" s="498">
        <v>123.7</v>
      </c>
      <c r="S321" s="498">
        <v>123.5</v>
      </c>
      <c r="T321" s="498">
        <v>123.1</v>
      </c>
      <c r="U321" s="498">
        <v>120.6</v>
      </c>
      <c r="V321" s="498">
        <v>125.9</v>
      </c>
      <c r="W321" s="498">
        <v>123.1</v>
      </c>
      <c r="X321" s="498">
        <v>130</v>
      </c>
      <c r="Y321" s="498">
        <v>139.80000000000001</v>
      </c>
      <c r="Z321" s="498">
        <v>152.4</v>
      </c>
      <c r="AA321" s="498">
        <v>159.80000000000001</v>
      </c>
      <c r="AB321" s="498">
        <v>162</v>
      </c>
      <c r="AC321" s="498">
        <v>168.6</v>
      </c>
      <c r="AD321" s="498">
        <v>175.7</v>
      </c>
      <c r="AE321" s="498">
        <v>184.2</v>
      </c>
      <c r="AF321" s="498">
        <v>190.5</v>
      </c>
      <c r="AG321" s="498">
        <v>198.3</v>
      </c>
      <c r="AH321" s="498">
        <v>209.7</v>
      </c>
      <c r="AI321" s="498">
        <v>214.40000000000003</v>
      </c>
      <c r="AJ321" s="498">
        <v>203.1</v>
      </c>
      <c r="AK321" s="498">
        <v>205.29999999999998</v>
      </c>
      <c r="AL321" s="498">
        <v>197.49999999999997</v>
      </c>
      <c r="AM321" s="498">
        <v>189.9</v>
      </c>
      <c r="AN321" s="498">
        <v>181.2</v>
      </c>
      <c r="AO321" s="498">
        <v>185.2</v>
      </c>
      <c r="AP321" s="498">
        <v>196.60000000000002</v>
      </c>
      <c r="AQ321" s="498">
        <v>202.5</v>
      </c>
      <c r="AR321" s="498">
        <v>207</v>
      </c>
    </row>
    <row r="322" spans="1:44">
      <c r="A322" s="82" t="s">
        <v>32</v>
      </c>
      <c r="B322" s="83" t="s">
        <v>126</v>
      </c>
      <c r="C322" s="84" t="s">
        <v>127</v>
      </c>
      <c r="D322" s="85" t="s">
        <v>85</v>
      </c>
      <c r="E322" s="82" t="s">
        <v>143</v>
      </c>
      <c r="F322" s="82" t="s">
        <v>142</v>
      </c>
      <c r="G322" s="498">
        <v>10.8</v>
      </c>
      <c r="H322" s="498">
        <v>9.8000000000000007</v>
      </c>
      <c r="I322" s="498">
        <v>12.6</v>
      </c>
      <c r="J322" s="498">
        <v>12.1</v>
      </c>
      <c r="K322" s="498">
        <v>11.2</v>
      </c>
      <c r="L322" s="498">
        <v>12.8</v>
      </c>
      <c r="M322" s="498">
        <v>11.9</v>
      </c>
      <c r="N322" s="498">
        <v>13</v>
      </c>
      <c r="O322" s="498">
        <v>13.2</v>
      </c>
      <c r="P322" s="498">
        <v>15.7</v>
      </c>
      <c r="Q322" s="498">
        <v>16.7</v>
      </c>
      <c r="R322" s="498">
        <v>16.7</v>
      </c>
      <c r="S322" s="498">
        <v>15.9</v>
      </c>
      <c r="T322" s="498">
        <v>16</v>
      </c>
      <c r="U322" s="498">
        <v>16.2</v>
      </c>
      <c r="V322" s="498">
        <v>17.5</v>
      </c>
      <c r="W322" s="498">
        <v>13.4</v>
      </c>
      <c r="X322" s="498">
        <v>18.399999999999999</v>
      </c>
      <c r="Y322" s="498">
        <v>18.3</v>
      </c>
      <c r="Z322" s="498">
        <v>16.2</v>
      </c>
      <c r="AA322" s="498">
        <v>17.400000000000002</v>
      </c>
      <c r="AB322" s="498">
        <v>17.3</v>
      </c>
      <c r="AC322" s="498">
        <v>18.8</v>
      </c>
      <c r="AD322" s="498">
        <v>20.6</v>
      </c>
      <c r="AE322" s="498">
        <v>22.300000000000004</v>
      </c>
      <c r="AF322" s="498">
        <v>22.1</v>
      </c>
      <c r="AG322" s="498">
        <v>24.5</v>
      </c>
      <c r="AH322" s="498">
        <v>26.400000000000002</v>
      </c>
      <c r="AI322" s="498">
        <v>27.6</v>
      </c>
      <c r="AJ322" s="498">
        <v>25.299999999999997</v>
      </c>
      <c r="AK322" s="498">
        <v>25.4</v>
      </c>
      <c r="AL322" s="498">
        <v>25.799999999999997</v>
      </c>
      <c r="AM322" s="498">
        <v>24.1</v>
      </c>
      <c r="AN322" s="498">
        <v>23.700000000000003</v>
      </c>
      <c r="AO322" s="498">
        <v>24.200000000000003</v>
      </c>
      <c r="AP322" s="498">
        <v>24.599999999999998</v>
      </c>
      <c r="AQ322" s="498">
        <v>25.400000000000002</v>
      </c>
      <c r="AR322" s="498">
        <v>26.2</v>
      </c>
    </row>
    <row r="323" spans="1:44">
      <c r="A323" s="12" t="s">
        <v>33</v>
      </c>
      <c r="B323" s="12" t="s">
        <v>126</v>
      </c>
      <c r="C323" s="12" t="s">
        <v>127</v>
      </c>
      <c r="D323" s="86" t="s">
        <v>85</v>
      </c>
      <c r="E323" s="82" t="s">
        <v>143</v>
      </c>
      <c r="F323" s="82" t="s">
        <v>142</v>
      </c>
      <c r="G323" s="498">
        <v>1911.1</v>
      </c>
      <c r="H323" s="498">
        <v>1853.8000000000002</v>
      </c>
      <c r="I323" s="498">
        <v>1850.2999999999995</v>
      </c>
      <c r="J323" s="498">
        <v>1830.4999999999998</v>
      </c>
      <c r="K323" s="498">
        <v>1755.1</v>
      </c>
      <c r="L323" s="498">
        <v>1757.4000000000003</v>
      </c>
      <c r="M323" s="498">
        <v>1845.5999999999997</v>
      </c>
      <c r="N323" s="498">
        <v>1970.2</v>
      </c>
      <c r="O323" s="498">
        <v>2073.1999999999998</v>
      </c>
      <c r="P323" s="498">
        <v>2191.7999999999997</v>
      </c>
      <c r="Q323" s="498">
        <v>2312.4999999999995</v>
      </c>
      <c r="R323" s="498">
        <v>2372.4999999999995</v>
      </c>
      <c r="S323" s="498">
        <v>2365.0000000000005</v>
      </c>
      <c r="T323" s="498">
        <v>2330.8000000000002</v>
      </c>
      <c r="U323" s="498">
        <v>2341.7999999999993</v>
      </c>
      <c r="V323" s="498">
        <v>2432.4000000000005</v>
      </c>
      <c r="W323" s="498">
        <v>2499.4</v>
      </c>
      <c r="X323" s="498">
        <v>2675.6000000000004</v>
      </c>
      <c r="Y323" s="498">
        <v>2841.8</v>
      </c>
      <c r="Z323" s="498">
        <v>3032.8000000000006</v>
      </c>
      <c r="AA323" s="498">
        <v>3284.2999999999993</v>
      </c>
      <c r="AB323" s="498">
        <v>3361</v>
      </c>
      <c r="AC323" s="498">
        <v>3529.3</v>
      </c>
      <c r="AD323" s="498">
        <v>3749.4</v>
      </c>
      <c r="AE323" s="498">
        <v>3995.8999999999996</v>
      </c>
      <c r="AF323" s="498">
        <v>4195.9000000000005</v>
      </c>
      <c r="AG323" s="498">
        <v>4419.5000000000009</v>
      </c>
      <c r="AH323" s="498">
        <v>4755.7999999999993</v>
      </c>
      <c r="AI323" s="498">
        <v>4855.7000000000007</v>
      </c>
      <c r="AJ323" s="498">
        <v>4631.0000000000009</v>
      </c>
      <c r="AK323" s="498">
        <v>4576.8999999999996</v>
      </c>
      <c r="AL323" s="498">
        <v>4525.8000000000011</v>
      </c>
      <c r="AM323" s="498">
        <v>4308.3000000000011</v>
      </c>
      <c r="AN323" s="498">
        <v>4159.4000000000005</v>
      </c>
      <c r="AO323" s="498">
        <v>4242.9999999999991</v>
      </c>
      <c r="AP323" s="498">
        <v>4454.1000000000004</v>
      </c>
      <c r="AQ323" s="498">
        <v>4627.3999999999996</v>
      </c>
      <c r="AR323" s="498">
        <v>4756.8999999999996</v>
      </c>
    </row>
    <row r="324" spans="1:44">
      <c r="A324" s="82" t="s">
        <v>34</v>
      </c>
      <c r="B324" s="115" t="s">
        <v>126</v>
      </c>
      <c r="C324" s="116" t="s">
        <v>127</v>
      </c>
      <c r="D324" s="117" t="s">
        <v>85</v>
      </c>
      <c r="E324" s="82" t="s">
        <v>143</v>
      </c>
      <c r="F324" s="82" t="s">
        <v>142</v>
      </c>
      <c r="G324" s="498">
        <v>0</v>
      </c>
      <c r="H324" s="498">
        <v>0</v>
      </c>
      <c r="I324" s="498">
        <v>0</v>
      </c>
      <c r="J324" s="498">
        <v>0</v>
      </c>
      <c r="K324" s="498">
        <v>0</v>
      </c>
      <c r="L324" s="498">
        <v>0</v>
      </c>
      <c r="M324" s="498"/>
      <c r="N324" s="498"/>
      <c r="O324" s="498"/>
      <c r="P324" s="498"/>
      <c r="Q324" s="498"/>
      <c r="R324" s="498"/>
      <c r="S324" s="498"/>
      <c r="T324" s="498"/>
      <c r="U324" s="498"/>
      <c r="V324" s="498"/>
      <c r="W324" s="498"/>
      <c r="X324" s="498"/>
      <c r="Y324" s="498"/>
      <c r="Z324" s="498"/>
      <c r="AA324" s="498">
        <v>0</v>
      </c>
      <c r="AB324" s="498">
        <v>0</v>
      </c>
      <c r="AC324" s="498">
        <v>0</v>
      </c>
      <c r="AD324" s="498">
        <v>0</v>
      </c>
      <c r="AE324" s="498">
        <v>0</v>
      </c>
      <c r="AF324" s="498">
        <v>0</v>
      </c>
      <c r="AG324" s="498">
        <v>0</v>
      </c>
      <c r="AH324" s="498">
        <v>0</v>
      </c>
      <c r="AI324" s="498">
        <v>0</v>
      </c>
      <c r="AJ324" s="498">
        <v>0</v>
      </c>
      <c r="AK324" s="498">
        <v>0</v>
      </c>
      <c r="AL324" s="498">
        <v>0</v>
      </c>
      <c r="AM324" s="498">
        <v>0</v>
      </c>
      <c r="AN324" s="498">
        <v>0</v>
      </c>
      <c r="AO324" s="498">
        <v>0</v>
      </c>
      <c r="AP324" s="498">
        <v>0</v>
      </c>
      <c r="AQ324" s="498">
        <v>0</v>
      </c>
      <c r="AR324" s="498">
        <v>0</v>
      </c>
    </row>
    <row r="325" spans="1:44">
      <c r="A325" s="118" t="s">
        <v>35</v>
      </c>
      <c r="B325" s="118" t="s">
        <v>126</v>
      </c>
      <c r="C325" s="118" t="s">
        <v>127</v>
      </c>
      <c r="D325" s="119" t="s">
        <v>85</v>
      </c>
      <c r="E325" s="89" t="s">
        <v>143</v>
      </c>
      <c r="F325" s="89" t="s">
        <v>142</v>
      </c>
      <c r="G325" s="499">
        <v>1911.1</v>
      </c>
      <c r="H325" s="499">
        <v>1853.8000000000002</v>
      </c>
      <c r="I325" s="499">
        <v>1850.2999999999995</v>
      </c>
      <c r="J325" s="499">
        <v>1830.4999999999998</v>
      </c>
      <c r="K325" s="499">
        <v>1755.1</v>
      </c>
      <c r="L325" s="499">
        <v>1757.4000000000003</v>
      </c>
      <c r="M325" s="499">
        <v>1845.5999999999997</v>
      </c>
      <c r="N325" s="499">
        <v>1970.2</v>
      </c>
      <c r="O325" s="499">
        <v>2073.1999999999998</v>
      </c>
      <c r="P325" s="499">
        <v>2191.7999999999997</v>
      </c>
      <c r="Q325" s="499">
        <v>2312.4999999999995</v>
      </c>
      <c r="R325" s="499">
        <v>2372.4999999999995</v>
      </c>
      <c r="S325" s="499">
        <v>2365.0000000000005</v>
      </c>
      <c r="T325" s="499">
        <v>2330.8000000000002</v>
      </c>
      <c r="U325" s="499">
        <v>2341.7999999999993</v>
      </c>
      <c r="V325" s="499">
        <v>2432.4000000000005</v>
      </c>
      <c r="W325" s="499">
        <v>2499.4</v>
      </c>
      <c r="X325" s="499">
        <v>2675.6000000000004</v>
      </c>
      <c r="Y325" s="499">
        <v>2841.8</v>
      </c>
      <c r="Z325" s="499">
        <v>3032.8000000000006</v>
      </c>
      <c r="AA325" s="499">
        <v>3284.3</v>
      </c>
      <c r="AB325" s="499">
        <v>3361</v>
      </c>
      <c r="AC325" s="499">
        <v>3529.3</v>
      </c>
      <c r="AD325" s="499">
        <v>3749.4</v>
      </c>
      <c r="AE325" s="499">
        <v>3995.8999999999996</v>
      </c>
      <c r="AF325" s="499">
        <v>4195.8999999999996</v>
      </c>
      <c r="AG325" s="499">
        <v>4419.5</v>
      </c>
      <c r="AH325" s="499">
        <v>4755.8</v>
      </c>
      <c r="AI325" s="499">
        <v>4855.7</v>
      </c>
      <c r="AJ325" s="499">
        <v>4631</v>
      </c>
      <c r="AK325" s="499">
        <v>4576.8999999999996</v>
      </c>
      <c r="AL325" s="499">
        <v>4525.7999999999993</v>
      </c>
      <c r="AM325" s="499">
        <v>4308.3000000000011</v>
      </c>
      <c r="AN325" s="499">
        <v>4159.4000000000005</v>
      </c>
      <c r="AO325" s="499">
        <v>4242.9999999999991</v>
      </c>
      <c r="AP325" s="499">
        <v>4454.1000000000004</v>
      </c>
      <c r="AQ325" s="499">
        <v>4627.3999999999996</v>
      </c>
      <c r="AR325" s="499">
        <v>4756.8999999999996</v>
      </c>
    </row>
    <row r="326" spans="1:44">
      <c r="A326" s="82" t="s">
        <v>11</v>
      </c>
      <c r="B326" s="108" t="s">
        <v>128</v>
      </c>
      <c r="C326" s="109" t="s">
        <v>129</v>
      </c>
      <c r="D326" s="110" t="s">
        <v>86</v>
      </c>
      <c r="E326" s="82" t="s">
        <v>143</v>
      </c>
      <c r="F326" s="82" t="s">
        <v>142</v>
      </c>
      <c r="G326" s="498">
        <v>25.400000000000002</v>
      </c>
      <c r="H326" s="498">
        <v>24.8</v>
      </c>
      <c r="I326" s="498">
        <v>25.6</v>
      </c>
      <c r="J326" s="498">
        <v>25.8</v>
      </c>
      <c r="K326" s="498">
        <v>25.599999999999998</v>
      </c>
      <c r="L326" s="498">
        <v>25.8</v>
      </c>
      <c r="M326" s="498">
        <v>23.4</v>
      </c>
      <c r="N326" s="498">
        <v>24.7</v>
      </c>
      <c r="O326" s="498">
        <v>23.099999999999998</v>
      </c>
      <c r="P326" s="498">
        <v>24.099999999999998</v>
      </c>
      <c r="Q326" s="498">
        <v>25.7</v>
      </c>
      <c r="R326" s="498">
        <v>28</v>
      </c>
      <c r="S326" s="498">
        <v>27.8</v>
      </c>
      <c r="T326" s="498">
        <v>27.6</v>
      </c>
      <c r="U326" s="498">
        <v>27.1</v>
      </c>
      <c r="V326" s="498">
        <v>26.2</v>
      </c>
      <c r="W326" s="498">
        <v>26.799999999999997</v>
      </c>
      <c r="X326" s="498">
        <v>28.6</v>
      </c>
      <c r="Y326" s="498">
        <v>31</v>
      </c>
      <c r="Z326" s="498">
        <v>33</v>
      </c>
      <c r="AA326" s="498">
        <v>35.9</v>
      </c>
      <c r="AB326" s="498">
        <v>35.5</v>
      </c>
      <c r="AC326" s="498">
        <v>35</v>
      </c>
      <c r="AD326" s="498">
        <v>35</v>
      </c>
      <c r="AE326" s="498">
        <v>35.4</v>
      </c>
      <c r="AF326" s="498">
        <v>36.4</v>
      </c>
      <c r="AG326" s="498">
        <v>38.4</v>
      </c>
      <c r="AH326" s="498">
        <v>37.5</v>
      </c>
      <c r="AI326" s="498">
        <v>35.700000000000003</v>
      </c>
      <c r="AJ326" s="498">
        <v>36.799999999999997</v>
      </c>
      <c r="AK326" s="498">
        <v>38.200000000000003</v>
      </c>
      <c r="AL326" s="498">
        <v>36.700000000000003</v>
      </c>
      <c r="AM326" s="498">
        <v>34.4</v>
      </c>
      <c r="AN326" s="498">
        <v>32.5</v>
      </c>
      <c r="AO326" s="498">
        <v>32.9</v>
      </c>
      <c r="AP326" s="498">
        <v>34.1</v>
      </c>
      <c r="AQ326" s="498">
        <v>35.9</v>
      </c>
      <c r="AR326" s="498">
        <v>38.199999999999996</v>
      </c>
    </row>
    <row r="327" spans="1:44">
      <c r="A327" s="82" t="s">
        <v>17</v>
      </c>
      <c r="B327" s="83" t="s">
        <v>128</v>
      </c>
      <c r="C327" s="84" t="s">
        <v>129</v>
      </c>
      <c r="D327" s="90" t="s">
        <v>86</v>
      </c>
      <c r="E327" s="82" t="s">
        <v>143</v>
      </c>
      <c r="F327" s="82" t="s">
        <v>142</v>
      </c>
      <c r="G327" s="498">
        <v>4.7</v>
      </c>
      <c r="H327" s="498">
        <v>4.5999999999999996</v>
      </c>
      <c r="I327" s="498">
        <v>4.8</v>
      </c>
      <c r="J327" s="498">
        <v>5.0999999999999996</v>
      </c>
      <c r="K327" s="498">
        <v>4.9000000000000004</v>
      </c>
      <c r="L327" s="498">
        <v>5.0999999999999996</v>
      </c>
      <c r="M327" s="498">
        <v>5.2</v>
      </c>
      <c r="N327" s="498">
        <v>5.5</v>
      </c>
      <c r="O327" s="498">
        <v>4.8</v>
      </c>
      <c r="P327" s="498">
        <v>4.9000000000000004</v>
      </c>
      <c r="Q327" s="498">
        <v>5.5</v>
      </c>
      <c r="R327" s="498">
        <v>6</v>
      </c>
      <c r="S327" s="498">
        <v>6</v>
      </c>
      <c r="T327" s="498">
        <v>5.8</v>
      </c>
      <c r="U327" s="498">
        <v>6.2</v>
      </c>
      <c r="V327" s="498">
        <v>6.4</v>
      </c>
      <c r="W327" s="498">
        <v>6.6</v>
      </c>
      <c r="X327" s="498">
        <v>6.8</v>
      </c>
      <c r="Y327" s="498">
        <v>7.6</v>
      </c>
      <c r="Z327" s="498">
        <v>8.1</v>
      </c>
      <c r="AA327" s="498">
        <v>8.6</v>
      </c>
      <c r="AB327" s="498">
        <v>8.8000000000000007</v>
      </c>
      <c r="AC327" s="498">
        <v>8.8000000000000007</v>
      </c>
      <c r="AD327" s="498">
        <v>8.5</v>
      </c>
      <c r="AE327" s="498">
        <v>8.3000000000000007</v>
      </c>
      <c r="AF327" s="498">
        <v>8.3000000000000007</v>
      </c>
      <c r="AG327" s="498">
        <v>8.6</v>
      </c>
      <c r="AH327" s="498">
        <v>8</v>
      </c>
      <c r="AI327" s="498">
        <v>8</v>
      </c>
      <c r="AJ327" s="498">
        <v>8</v>
      </c>
      <c r="AK327" s="498">
        <v>8.8999999999999986</v>
      </c>
      <c r="AL327" s="498">
        <v>8.2999999999999989</v>
      </c>
      <c r="AM327" s="498">
        <v>7.5</v>
      </c>
      <c r="AN327" s="498">
        <v>7.7</v>
      </c>
      <c r="AO327" s="498">
        <v>7.7</v>
      </c>
      <c r="AP327" s="498">
        <v>8.1</v>
      </c>
      <c r="AQ327" s="498">
        <v>8.3999999999999986</v>
      </c>
      <c r="AR327" s="498">
        <v>8.7999999999999989</v>
      </c>
    </row>
    <row r="328" spans="1:44">
      <c r="A328" s="82" t="s">
        <v>18</v>
      </c>
      <c r="B328" s="83" t="s">
        <v>128</v>
      </c>
      <c r="C328" s="84" t="s">
        <v>129</v>
      </c>
      <c r="D328" s="90" t="s">
        <v>86</v>
      </c>
      <c r="E328" s="82" t="s">
        <v>143</v>
      </c>
      <c r="F328" s="82" t="s">
        <v>142</v>
      </c>
      <c r="G328" s="498">
        <v>4.3</v>
      </c>
      <c r="H328" s="498">
        <v>4.4000000000000004</v>
      </c>
      <c r="I328" s="498">
        <v>4.4000000000000004</v>
      </c>
      <c r="J328" s="498">
        <v>4.4000000000000004</v>
      </c>
      <c r="K328" s="498">
        <v>4.4000000000000004</v>
      </c>
      <c r="L328" s="498">
        <v>4.5999999999999996</v>
      </c>
      <c r="M328" s="498">
        <v>4.0999999999999996</v>
      </c>
      <c r="N328" s="498">
        <v>4.3</v>
      </c>
      <c r="O328" s="498">
        <v>4</v>
      </c>
      <c r="P328" s="498">
        <v>4.0999999999999996</v>
      </c>
      <c r="Q328" s="498">
        <v>4.3</v>
      </c>
      <c r="R328" s="498">
        <v>5</v>
      </c>
      <c r="S328" s="498">
        <v>4.8</v>
      </c>
      <c r="T328" s="498">
        <v>4.6999999999999993</v>
      </c>
      <c r="U328" s="498">
        <v>4.8999999999999995</v>
      </c>
      <c r="V328" s="498">
        <v>4.8</v>
      </c>
      <c r="W328" s="498">
        <v>4.8</v>
      </c>
      <c r="X328" s="498">
        <v>4.8</v>
      </c>
      <c r="Y328" s="498">
        <v>5.3</v>
      </c>
      <c r="Z328" s="498">
        <v>5.7</v>
      </c>
      <c r="AA328" s="498">
        <v>6.1</v>
      </c>
      <c r="AB328" s="498">
        <v>6</v>
      </c>
      <c r="AC328" s="498">
        <v>6.1</v>
      </c>
      <c r="AD328" s="498">
        <v>6</v>
      </c>
      <c r="AE328" s="498">
        <v>6.1</v>
      </c>
      <c r="AF328" s="498">
        <v>6.2</v>
      </c>
      <c r="AG328" s="498">
        <v>6.5</v>
      </c>
      <c r="AH328" s="498">
        <v>6.2</v>
      </c>
      <c r="AI328" s="498">
        <v>6.2</v>
      </c>
      <c r="AJ328" s="498">
        <v>6.2</v>
      </c>
      <c r="AK328" s="498">
        <v>6.4</v>
      </c>
      <c r="AL328" s="498">
        <v>6.4</v>
      </c>
      <c r="AM328" s="498">
        <v>6.2</v>
      </c>
      <c r="AN328" s="498">
        <v>6.5</v>
      </c>
      <c r="AO328" s="498">
        <v>6.6000000000000005</v>
      </c>
      <c r="AP328" s="498">
        <v>7</v>
      </c>
      <c r="AQ328" s="498">
        <v>7.3</v>
      </c>
      <c r="AR328" s="498">
        <v>7.9</v>
      </c>
    </row>
    <row r="329" spans="1:44">
      <c r="A329" s="82" t="s">
        <v>19</v>
      </c>
      <c r="B329" s="83" t="s">
        <v>128</v>
      </c>
      <c r="C329" s="84" t="s">
        <v>129</v>
      </c>
      <c r="D329" s="90" t="s">
        <v>86</v>
      </c>
      <c r="E329" s="82" t="s">
        <v>143</v>
      </c>
      <c r="F329" s="82" t="s">
        <v>142</v>
      </c>
      <c r="G329" s="498">
        <v>2.5</v>
      </c>
      <c r="H329" s="498">
        <v>2.7</v>
      </c>
      <c r="I329" s="498">
        <v>2.5</v>
      </c>
      <c r="J329" s="498">
        <v>2.7</v>
      </c>
      <c r="K329" s="498">
        <v>2.7</v>
      </c>
      <c r="L329" s="498">
        <v>2.8</v>
      </c>
      <c r="M329" s="498">
        <v>3.1</v>
      </c>
      <c r="N329" s="498">
        <v>3.3</v>
      </c>
      <c r="O329" s="498">
        <v>2.8</v>
      </c>
      <c r="P329" s="498">
        <v>3.3</v>
      </c>
      <c r="Q329" s="498">
        <v>3.6999999999999997</v>
      </c>
      <c r="R329" s="498">
        <v>4.2</v>
      </c>
      <c r="S329" s="498">
        <v>4.1000000000000005</v>
      </c>
      <c r="T329" s="498">
        <v>4.1000000000000005</v>
      </c>
      <c r="U329" s="498">
        <v>4.3000000000000007</v>
      </c>
      <c r="V329" s="498">
        <v>4.5999999999999996</v>
      </c>
      <c r="W329" s="498">
        <v>4.9000000000000004</v>
      </c>
      <c r="X329" s="498">
        <v>5.8</v>
      </c>
      <c r="Y329" s="498">
        <v>6.2</v>
      </c>
      <c r="Z329" s="498">
        <v>7.4</v>
      </c>
      <c r="AA329" s="498">
        <v>7.4</v>
      </c>
      <c r="AB329" s="498">
        <v>7.5</v>
      </c>
      <c r="AC329" s="498">
        <v>7.7</v>
      </c>
      <c r="AD329" s="498">
        <v>7.1</v>
      </c>
      <c r="AE329" s="498">
        <v>7.2</v>
      </c>
      <c r="AF329" s="498">
        <v>7.4</v>
      </c>
      <c r="AG329" s="498">
        <v>7.8</v>
      </c>
      <c r="AH329" s="498">
        <v>7.2</v>
      </c>
      <c r="AI329" s="498">
        <v>7.1</v>
      </c>
      <c r="AJ329" s="498">
        <v>7</v>
      </c>
      <c r="AK329" s="498">
        <v>7.1000000000000005</v>
      </c>
      <c r="AL329" s="498">
        <v>7.8</v>
      </c>
      <c r="AM329" s="498">
        <v>7.2</v>
      </c>
      <c r="AN329" s="498">
        <v>6</v>
      </c>
      <c r="AO329" s="498">
        <v>6.1000000000000005</v>
      </c>
      <c r="AP329" s="498">
        <v>6.3</v>
      </c>
      <c r="AQ329" s="498">
        <v>6.4</v>
      </c>
      <c r="AR329" s="498">
        <v>6.7</v>
      </c>
    </row>
    <row r="330" spans="1:44">
      <c r="A330" s="82" t="s">
        <v>20</v>
      </c>
      <c r="B330" s="83" t="s">
        <v>128</v>
      </c>
      <c r="C330" s="84" t="s">
        <v>129</v>
      </c>
      <c r="D330" s="90" t="s">
        <v>86</v>
      </c>
      <c r="E330" s="82" t="s">
        <v>143</v>
      </c>
      <c r="F330" s="82" t="s">
        <v>142</v>
      </c>
      <c r="G330" s="498">
        <v>6.7</v>
      </c>
      <c r="H330" s="498">
        <v>6.6</v>
      </c>
      <c r="I330" s="498">
        <v>6.4</v>
      </c>
      <c r="J330" s="498">
        <v>6.8</v>
      </c>
      <c r="K330" s="498">
        <v>6.1</v>
      </c>
      <c r="L330" s="498">
        <v>6</v>
      </c>
      <c r="M330" s="498">
        <v>6</v>
      </c>
      <c r="N330" s="498">
        <v>6.3</v>
      </c>
      <c r="O330" s="498">
        <v>5.9</v>
      </c>
      <c r="P330" s="498">
        <v>6.7</v>
      </c>
      <c r="Q330" s="498">
        <v>7.7</v>
      </c>
      <c r="R330" s="498">
        <v>7.9</v>
      </c>
      <c r="S330" s="498">
        <v>7.9</v>
      </c>
      <c r="T330" s="498">
        <v>8.1</v>
      </c>
      <c r="U330" s="498">
        <v>8.6999999999999993</v>
      </c>
      <c r="V330" s="498">
        <v>8.1</v>
      </c>
      <c r="W330" s="498">
        <v>8.6</v>
      </c>
      <c r="X330" s="498">
        <v>9.5</v>
      </c>
      <c r="Y330" s="498">
        <v>9.9</v>
      </c>
      <c r="Z330" s="498">
        <v>11.1</v>
      </c>
      <c r="AA330" s="498">
        <v>12.3</v>
      </c>
      <c r="AB330" s="498">
        <v>12.3</v>
      </c>
      <c r="AC330" s="498">
        <v>11.5</v>
      </c>
      <c r="AD330" s="498">
        <v>10.8</v>
      </c>
      <c r="AE330" s="498">
        <v>10.4</v>
      </c>
      <c r="AF330" s="498">
        <v>10.1</v>
      </c>
      <c r="AG330" s="498">
        <v>10.199999999999999</v>
      </c>
      <c r="AH330" s="498">
        <v>9.3000000000000007</v>
      </c>
      <c r="AI330" s="498">
        <v>8.6</v>
      </c>
      <c r="AJ330" s="498">
        <v>7.6</v>
      </c>
      <c r="AK330" s="498">
        <v>7.5</v>
      </c>
      <c r="AL330" s="498">
        <v>7.6000000000000005</v>
      </c>
      <c r="AM330" s="498">
        <v>7.1000000000000005</v>
      </c>
      <c r="AN330" s="498">
        <v>6.6000000000000005</v>
      </c>
      <c r="AO330" s="498">
        <v>6.8000000000000007</v>
      </c>
      <c r="AP330" s="498">
        <v>6.9</v>
      </c>
      <c r="AQ330" s="498">
        <v>7</v>
      </c>
      <c r="AR330" s="498">
        <v>7.5</v>
      </c>
    </row>
    <row r="331" spans="1:44">
      <c r="A331" s="82" t="s">
        <v>21</v>
      </c>
      <c r="B331" s="83" t="s">
        <v>128</v>
      </c>
      <c r="C331" s="84" t="s">
        <v>129</v>
      </c>
      <c r="D331" s="90" t="s">
        <v>86</v>
      </c>
      <c r="E331" s="82" t="s">
        <v>143</v>
      </c>
      <c r="F331" s="82" t="s">
        <v>142</v>
      </c>
      <c r="G331" s="498">
        <v>1.7</v>
      </c>
      <c r="H331" s="498">
        <v>1.7</v>
      </c>
      <c r="I331" s="498">
        <v>1.7</v>
      </c>
      <c r="J331" s="498">
        <v>1.7</v>
      </c>
      <c r="K331" s="498">
        <v>2</v>
      </c>
      <c r="L331" s="498">
        <v>1.9</v>
      </c>
      <c r="M331" s="498">
        <v>1.8</v>
      </c>
      <c r="N331" s="498">
        <v>1.9</v>
      </c>
      <c r="O331" s="498">
        <v>1.8</v>
      </c>
      <c r="P331" s="498">
        <v>1.9</v>
      </c>
      <c r="Q331" s="498">
        <v>2.2000000000000002</v>
      </c>
      <c r="R331" s="498">
        <v>2.2000000000000002</v>
      </c>
      <c r="S331" s="498">
        <v>2.2000000000000002</v>
      </c>
      <c r="T331" s="498">
        <v>2</v>
      </c>
      <c r="U331" s="498">
        <v>2.1</v>
      </c>
      <c r="V331" s="498">
        <v>2.2000000000000002</v>
      </c>
      <c r="W331" s="498">
        <v>2.2999999999999998</v>
      </c>
      <c r="X331" s="498">
        <v>2.4</v>
      </c>
      <c r="Y331" s="498">
        <v>2.5</v>
      </c>
      <c r="Z331" s="498">
        <v>2.7</v>
      </c>
      <c r="AA331" s="498">
        <v>3.1</v>
      </c>
      <c r="AB331" s="498">
        <v>3</v>
      </c>
      <c r="AC331" s="498">
        <v>3</v>
      </c>
      <c r="AD331" s="498">
        <v>2.7</v>
      </c>
      <c r="AE331" s="498">
        <v>2.7</v>
      </c>
      <c r="AF331" s="498">
        <v>2.6</v>
      </c>
      <c r="AG331" s="498">
        <v>2.5</v>
      </c>
      <c r="AH331" s="498">
        <v>2.2999999999999998</v>
      </c>
      <c r="AI331" s="498">
        <v>2.2999999999999998</v>
      </c>
      <c r="AJ331" s="498">
        <v>2.2999999999999998</v>
      </c>
      <c r="AK331" s="498">
        <v>2.1</v>
      </c>
      <c r="AL331" s="498">
        <v>2.1</v>
      </c>
      <c r="AM331" s="498">
        <v>2</v>
      </c>
      <c r="AN331" s="498">
        <v>2</v>
      </c>
      <c r="AO331" s="498">
        <v>2.1</v>
      </c>
      <c r="AP331" s="498">
        <v>2.1</v>
      </c>
      <c r="AQ331" s="498">
        <v>2.2000000000000002</v>
      </c>
      <c r="AR331" s="498">
        <v>2.3000000000000003</v>
      </c>
    </row>
    <row r="332" spans="1:44">
      <c r="A332" s="82" t="s">
        <v>22</v>
      </c>
      <c r="B332" s="83" t="s">
        <v>128</v>
      </c>
      <c r="C332" s="84" t="s">
        <v>129</v>
      </c>
      <c r="D332" s="90" t="s">
        <v>86</v>
      </c>
      <c r="E332" s="82" t="s">
        <v>143</v>
      </c>
      <c r="F332" s="82" t="s">
        <v>142</v>
      </c>
      <c r="G332" s="498">
        <v>8</v>
      </c>
      <c r="H332" s="498">
        <v>8.1999999999999993</v>
      </c>
      <c r="I332" s="498">
        <v>8.6999999999999993</v>
      </c>
      <c r="J332" s="498">
        <v>9.1</v>
      </c>
      <c r="K332" s="498">
        <v>8.8000000000000007</v>
      </c>
      <c r="L332" s="498">
        <v>9.1</v>
      </c>
      <c r="M332" s="498">
        <v>8.4</v>
      </c>
      <c r="N332" s="498">
        <v>8.7000000000000011</v>
      </c>
      <c r="O332" s="498">
        <v>7.3</v>
      </c>
      <c r="P332" s="498">
        <v>7.7</v>
      </c>
      <c r="Q332" s="498">
        <v>8.1999999999999993</v>
      </c>
      <c r="R332" s="498">
        <v>8.9</v>
      </c>
      <c r="S332" s="498">
        <v>8.6</v>
      </c>
      <c r="T332" s="498">
        <v>8.5</v>
      </c>
      <c r="U332" s="498">
        <v>8.6</v>
      </c>
      <c r="V332" s="498">
        <v>8.9</v>
      </c>
      <c r="W332" s="498">
        <v>9</v>
      </c>
      <c r="X332" s="498">
        <v>10</v>
      </c>
      <c r="Y332" s="498">
        <v>10.9</v>
      </c>
      <c r="Z332" s="498">
        <v>11.1</v>
      </c>
      <c r="AA332" s="498">
        <v>12.4</v>
      </c>
      <c r="AB332" s="498">
        <v>12.6</v>
      </c>
      <c r="AC332" s="498">
        <v>12.3</v>
      </c>
      <c r="AD332" s="498">
        <v>11.7</v>
      </c>
      <c r="AE332" s="498">
        <v>11.7</v>
      </c>
      <c r="AF332" s="498">
        <v>12</v>
      </c>
      <c r="AG332" s="498">
        <v>12.3</v>
      </c>
      <c r="AH332" s="498">
        <v>11.5</v>
      </c>
      <c r="AI332" s="498">
        <v>11.2</v>
      </c>
      <c r="AJ332" s="498">
        <v>10.9</v>
      </c>
      <c r="AK332" s="498">
        <v>11.6</v>
      </c>
      <c r="AL332" s="498">
        <v>12.1</v>
      </c>
      <c r="AM332" s="498">
        <v>10.299999999999999</v>
      </c>
      <c r="AN332" s="498">
        <v>9.6999999999999993</v>
      </c>
      <c r="AO332" s="498">
        <v>9.5</v>
      </c>
      <c r="AP332" s="498">
        <v>10.1</v>
      </c>
      <c r="AQ332" s="498">
        <v>10.399999999999999</v>
      </c>
      <c r="AR332" s="498">
        <v>10.7</v>
      </c>
    </row>
    <row r="333" spans="1:44">
      <c r="A333" s="82" t="s">
        <v>23</v>
      </c>
      <c r="B333" s="83" t="s">
        <v>128</v>
      </c>
      <c r="C333" s="84" t="s">
        <v>129</v>
      </c>
      <c r="D333" s="90" t="s">
        <v>86</v>
      </c>
      <c r="E333" s="82" t="s">
        <v>143</v>
      </c>
      <c r="F333" s="82" t="s">
        <v>142</v>
      </c>
      <c r="G333" s="498">
        <v>3.6</v>
      </c>
      <c r="H333" s="498">
        <v>3.6</v>
      </c>
      <c r="I333" s="498">
        <v>3.7</v>
      </c>
      <c r="J333" s="498">
        <v>3.9</v>
      </c>
      <c r="K333" s="498">
        <v>4</v>
      </c>
      <c r="L333" s="498">
        <v>4.2</v>
      </c>
      <c r="M333" s="498">
        <v>3.5</v>
      </c>
      <c r="N333" s="498">
        <v>3.4</v>
      </c>
      <c r="O333" s="498">
        <v>3</v>
      </c>
      <c r="P333" s="498">
        <v>3.1</v>
      </c>
      <c r="Q333" s="498">
        <v>3.6</v>
      </c>
      <c r="R333" s="498">
        <v>4.2</v>
      </c>
      <c r="S333" s="498">
        <v>3.9</v>
      </c>
      <c r="T333" s="498">
        <v>3.8</v>
      </c>
      <c r="U333" s="498">
        <v>4</v>
      </c>
      <c r="V333" s="498">
        <v>4.2</v>
      </c>
      <c r="W333" s="498">
        <v>4.3</v>
      </c>
      <c r="X333" s="498">
        <v>4.9000000000000004</v>
      </c>
      <c r="Y333" s="498">
        <v>5.3</v>
      </c>
      <c r="Z333" s="498">
        <v>5.6</v>
      </c>
      <c r="AA333" s="498">
        <v>6.2</v>
      </c>
      <c r="AB333" s="498">
        <v>6.5</v>
      </c>
      <c r="AC333" s="498">
        <v>6.7</v>
      </c>
      <c r="AD333" s="498">
        <v>6.4</v>
      </c>
      <c r="AE333" s="498">
        <v>6.5</v>
      </c>
      <c r="AF333" s="498">
        <v>7</v>
      </c>
      <c r="AG333" s="498">
        <v>7.3</v>
      </c>
      <c r="AH333" s="498">
        <v>6.9</v>
      </c>
      <c r="AI333" s="498">
        <v>6.9</v>
      </c>
      <c r="AJ333" s="498">
        <v>6.6</v>
      </c>
      <c r="AK333" s="498">
        <v>6.6</v>
      </c>
      <c r="AL333" s="498">
        <v>7</v>
      </c>
      <c r="AM333" s="498">
        <v>6.6</v>
      </c>
      <c r="AN333" s="498">
        <v>6.4</v>
      </c>
      <c r="AO333" s="498">
        <v>6.5</v>
      </c>
      <c r="AP333" s="498">
        <v>6.8000000000000007</v>
      </c>
      <c r="AQ333" s="498">
        <v>6.8000000000000007</v>
      </c>
      <c r="AR333" s="498">
        <v>7</v>
      </c>
    </row>
    <row r="334" spans="1:44">
      <c r="A334" s="82" t="s">
        <v>24</v>
      </c>
      <c r="B334" s="83" t="s">
        <v>128</v>
      </c>
      <c r="C334" s="84" t="s">
        <v>129</v>
      </c>
      <c r="D334" s="90" t="s">
        <v>86</v>
      </c>
      <c r="E334" s="82" t="s">
        <v>143</v>
      </c>
      <c r="F334" s="82" t="s">
        <v>142</v>
      </c>
      <c r="G334" s="498">
        <v>38.5</v>
      </c>
      <c r="H334" s="498">
        <v>40.6</v>
      </c>
      <c r="I334" s="498">
        <v>39.6</v>
      </c>
      <c r="J334" s="498">
        <v>40.5</v>
      </c>
      <c r="K334" s="498">
        <v>40</v>
      </c>
      <c r="L334" s="498">
        <v>40.4</v>
      </c>
      <c r="M334" s="498">
        <v>41.2</v>
      </c>
      <c r="N334" s="498">
        <v>41.3</v>
      </c>
      <c r="O334" s="498">
        <v>39</v>
      </c>
      <c r="P334" s="498">
        <v>42.6</v>
      </c>
      <c r="Q334" s="498">
        <v>45.1</v>
      </c>
      <c r="R334" s="498">
        <v>46.7</v>
      </c>
      <c r="S334" s="498">
        <v>45.6</v>
      </c>
      <c r="T334" s="498">
        <v>45.4</v>
      </c>
      <c r="U334" s="498">
        <v>47.8</v>
      </c>
      <c r="V334" s="498">
        <v>48.3</v>
      </c>
      <c r="W334" s="498">
        <v>51.8</v>
      </c>
      <c r="X334" s="498">
        <v>58</v>
      </c>
      <c r="Y334" s="498">
        <v>61.7</v>
      </c>
      <c r="Z334" s="498">
        <v>66.7</v>
      </c>
      <c r="AA334" s="498">
        <v>71.599999999999994</v>
      </c>
      <c r="AB334" s="498">
        <v>73.3</v>
      </c>
      <c r="AC334" s="498">
        <v>75</v>
      </c>
      <c r="AD334" s="498">
        <v>76.400000000000006</v>
      </c>
      <c r="AE334" s="498">
        <v>79.400000000000006</v>
      </c>
      <c r="AF334" s="498">
        <v>83</v>
      </c>
      <c r="AG334" s="498">
        <v>86.8</v>
      </c>
      <c r="AH334" s="498">
        <v>85.6</v>
      </c>
      <c r="AI334" s="498">
        <v>85.7</v>
      </c>
      <c r="AJ334" s="498">
        <v>84.1</v>
      </c>
      <c r="AK334" s="498">
        <v>80.7</v>
      </c>
      <c r="AL334" s="498">
        <v>82.8</v>
      </c>
      <c r="AM334" s="498">
        <v>80.399999999999991</v>
      </c>
      <c r="AN334" s="498">
        <v>78.2</v>
      </c>
      <c r="AO334" s="498">
        <v>80</v>
      </c>
      <c r="AP334" s="498">
        <v>84.600000000000009</v>
      </c>
      <c r="AQ334" s="498">
        <v>90.2</v>
      </c>
      <c r="AR334" s="498">
        <v>97.5</v>
      </c>
    </row>
    <row r="335" spans="1:44">
      <c r="A335" s="82" t="s">
        <v>25</v>
      </c>
      <c r="B335" s="83" t="s">
        <v>128</v>
      </c>
      <c r="C335" s="84" t="s">
        <v>129</v>
      </c>
      <c r="D335" s="90" t="s">
        <v>86</v>
      </c>
      <c r="E335" s="82" t="s">
        <v>143</v>
      </c>
      <c r="F335" s="82" t="s">
        <v>142</v>
      </c>
      <c r="G335" s="498">
        <v>15.6</v>
      </c>
      <c r="H335" s="498">
        <v>16.399999999999999</v>
      </c>
      <c r="I335" s="498">
        <v>16.399999999999999</v>
      </c>
      <c r="J335" s="498">
        <v>16.5</v>
      </c>
      <c r="K335" s="498">
        <v>16.799999999999997</v>
      </c>
      <c r="L335" s="498">
        <v>17.099999999999998</v>
      </c>
      <c r="M335" s="498">
        <v>17.399999999999999</v>
      </c>
      <c r="N335" s="498">
        <v>18.5</v>
      </c>
      <c r="O335" s="498">
        <v>16.899999999999999</v>
      </c>
      <c r="P335" s="498">
        <v>18.100000000000001</v>
      </c>
      <c r="Q335" s="498">
        <v>21.5</v>
      </c>
      <c r="R335" s="498">
        <v>21.9</v>
      </c>
      <c r="S335" s="498">
        <v>21.9</v>
      </c>
      <c r="T335" s="498">
        <v>21.6</v>
      </c>
      <c r="U335" s="498">
        <v>22.1</v>
      </c>
      <c r="V335" s="498">
        <v>22.2</v>
      </c>
      <c r="W335" s="498">
        <v>23.3</v>
      </c>
      <c r="X335" s="498">
        <v>24.8</v>
      </c>
      <c r="Y335" s="498">
        <v>26.9</v>
      </c>
      <c r="Z335" s="498">
        <v>28.8</v>
      </c>
      <c r="AA335" s="498">
        <v>28.5</v>
      </c>
      <c r="AB335" s="498">
        <v>27.8</v>
      </c>
      <c r="AC335" s="498">
        <v>28.5</v>
      </c>
      <c r="AD335" s="498">
        <v>27.1</v>
      </c>
      <c r="AE335" s="498">
        <v>26.7</v>
      </c>
      <c r="AF335" s="498">
        <v>27.1</v>
      </c>
      <c r="AG335" s="498">
        <v>27.8</v>
      </c>
      <c r="AH335" s="498">
        <v>26.3</v>
      </c>
      <c r="AI335" s="498">
        <v>24.4</v>
      </c>
      <c r="AJ335" s="498">
        <v>23.9</v>
      </c>
      <c r="AK335" s="498">
        <v>24.2</v>
      </c>
      <c r="AL335" s="498">
        <v>24.9</v>
      </c>
      <c r="AM335" s="498">
        <v>23.9</v>
      </c>
      <c r="AN335" s="498">
        <v>22.8</v>
      </c>
      <c r="AO335" s="498">
        <v>22.7</v>
      </c>
      <c r="AP335" s="498">
        <v>24.2</v>
      </c>
      <c r="AQ335" s="498">
        <v>24.9</v>
      </c>
      <c r="AR335" s="498">
        <v>26.099999999999998</v>
      </c>
    </row>
    <row r="336" spans="1:44">
      <c r="A336" s="82" t="s">
        <v>26</v>
      </c>
      <c r="B336" s="83" t="s">
        <v>128</v>
      </c>
      <c r="C336" s="84" t="s">
        <v>129</v>
      </c>
      <c r="D336" s="90" t="s">
        <v>86</v>
      </c>
      <c r="E336" s="82" t="s">
        <v>143</v>
      </c>
      <c r="F336" s="82" t="s">
        <v>142</v>
      </c>
      <c r="G336" s="498">
        <v>1.7</v>
      </c>
      <c r="H336" s="498">
        <v>1.7</v>
      </c>
      <c r="I336" s="498">
        <v>1.9</v>
      </c>
      <c r="J336" s="498">
        <v>1.9</v>
      </c>
      <c r="K336" s="498">
        <v>2</v>
      </c>
      <c r="L336" s="498">
        <v>2</v>
      </c>
      <c r="M336" s="498">
        <v>1.8</v>
      </c>
      <c r="N336" s="498">
        <v>1.8</v>
      </c>
      <c r="O336" s="498">
        <v>1.6</v>
      </c>
      <c r="P336" s="498">
        <v>1.8</v>
      </c>
      <c r="Q336" s="498">
        <v>1.7</v>
      </c>
      <c r="R336" s="498">
        <v>2.2999999999999998</v>
      </c>
      <c r="S336" s="498">
        <v>2.2000000000000002</v>
      </c>
      <c r="T336" s="498">
        <v>2.2000000000000002</v>
      </c>
      <c r="U336" s="498">
        <v>2.1</v>
      </c>
      <c r="V336" s="498">
        <v>2.2000000000000002</v>
      </c>
      <c r="W336" s="498">
        <v>2.2000000000000002</v>
      </c>
      <c r="X336" s="498">
        <v>2.4</v>
      </c>
      <c r="Y336" s="498">
        <v>2.7</v>
      </c>
      <c r="Z336" s="498">
        <v>2.7</v>
      </c>
      <c r="AA336" s="498">
        <v>3.1</v>
      </c>
      <c r="AB336" s="498">
        <v>3</v>
      </c>
      <c r="AC336" s="498">
        <v>3</v>
      </c>
      <c r="AD336" s="498">
        <v>2.8</v>
      </c>
      <c r="AE336" s="498">
        <v>2.8</v>
      </c>
      <c r="AF336" s="498">
        <v>2.9</v>
      </c>
      <c r="AG336" s="498">
        <v>3</v>
      </c>
      <c r="AH336" s="498">
        <v>2.7</v>
      </c>
      <c r="AI336" s="498">
        <v>2.8</v>
      </c>
      <c r="AJ336" s="498">
        <v>2.7</v>
      </c>
      <c r="AK336" s="498">
        <v>2.7</v>
      </c>
      <c r="AL336" s="498">
        <v>2.7</v>
      </c>
      <c r="AM336" s="498">
        <v>2.5</v>
      </c>
      <c r="AN336" s="498">
        <v>2.5</v>
      </c>
      <c r="AO336" s="498">
        <v>2.5</v>
      </c>
      <c r="AP336" s="498">
        <v>2.7</v>
      </c>
      <c r="AQ336" s="498">
        <v>2.8000000000000003</v>
      </c>
      <c r="AR336" s="498">
        <v>2.9000000000000004</v>
      </c>
    </row>
    <row r="337" spans="1:44">
      <c r="A337" s="82" t="s">
        <v>27</v>
      </c>
      <c r="B337" s="83" t="s">
        <v>128</v>
      </c>
      <c r="C337" s="84" t="s">
        <v>129</v>
      </c>
      <c r="D337" s="90" t="s">
        <v>86</v>
      </c>
      <c r="E337" s="82" t="s">
        <v>143</v>
      </c>
      <c r="F337" s="82" t="s">
        <v>142</v>
      </c>
      <c r="G337" s="498">
        <v>7.9</v>
      </c>
      <c r="H337" s="498">
        <v>7.9</v>
      </c>
      <c r="I337" s="498">
        <v>8.9</v>
      </c>
      <c r="J337" s="498">
        <v>9.1999999999999993</v>
      </c>
      <c r="K337" s="498">
        <v>9.6999999999999993</v>
      </c>
      <c r="L337" s="498">
        <v>9.5</v>
      </c>
      <c r="M337" s="498">
        <v>7.8</v>
      </c>
      <c r="N337" s="498">
        <v>8.1999999999999993</v>
      </c>
      <c r="O337" s="498">
        <v>7.7</v>
      </c>
      <c r="P337" s="498">
        <v>7.7</v>
      </c>
      <c r="Q337" s="498">
        <v>8.1</v>
      </c>
      <c r="R337" s="498">
        <v>9.4</v>
      </c>
      <c r="S337" s="498">
        <v>9.1</v>
      </c>
      <c r="T337" s="498">
        <v>9</v>
      </c>
      <c r="U337" s="498">
        <v>9.1999999999999993</v>
      </c>
      <c r="V337" s="498">
        <v>9.6999999999999993</v>
      </c>
      <c r="W337" s="498">
        <v>9.9</v>
      </c>
      <c r="X337" s="498">
        <v>10.199999999999999</v>
      </c>
      <c r="Y337" s="498">
        <v>11.5</v>
      </c>
      <c r="Z337" s="498">
        <v>12</v>
      </c>
      <c r="AA337" s="498">
        <v>13.5</v>
      </c>
      <c r="AB337" s="498">
        <v>13.6</v>
      </c>
      <c r="AC337" s="498">
        <v>13.8</v>
      </c>
      <c r="AD337" s="498">
        <v>13.8</v>
      </c>
      <c r="AE337" s="498">
        <v>14.1</v>
      </c>
      <c r="AF337" s="498">
        <v>14.6</v>
      </c>
      <c r="AG337" s="498">
        <v>15</v>
      </c>
      <c r="AH337" s="498">
        <v>14.9</v>
      </c>
      <c r="AI337" s="498">
        <v>15.3</v>
      </c>
      <c r="AJ337" s="498">
        <v>15.1</v>
      </c>
      <c r="AK337" s="498">
        <v>15</v>
      </c>
      <c r="AL337" s="498">
        <v>14.2</v>
      </c>
      <c r="AM337" s="498">
        <v>13.5</v>
      </c>
      <c r="AN337" s="498">
        <v>13.6</v>
      </c>
      <c r="AO337" s="498">
        <v>13.799999999999999</v>
      </c>
      <c r="AP337" s="498">
        <v>14.1</v>
      </c>
      <c r="AQ337" s="498">
        <v>14.8</v>
      </c>
      <c r="AR337" s="498">
        <v>15.4</v>
      </c>
    </row>
    <row r="338" spans="1:44">
      <c r="A338" s="82" t="s">
        <v>28</v>
      </c>
      <c r="B338" s="83" t="s">
        <v>128</v>
      </c>
      <c r="C338" s="84" t="s">
        <v>129</v>
      </c>
      <c r="D338" s="90" t="s">
        <v>86</v>
      </c>
      <c r="E338" s="82" t="s">
        <v>143</v>
      </c>
      <c r="F338" s="82" t="s">
        <v>142</v>
      </c>
      <c r="G338" s="498">
        <v>41.199999999999996</v>
      </c>
      <c r="H338" s="498">
        <v>41.099999999999994</v>
      </c>
      <c r="I338" s="498">
        <v>43.4</v>
      </c>
      <c r="J338" s="498">
        <v>45.7</v>
      </c>
      <c r="K338" s="498">
        <v>43.699999999999996</v>
      </c>
      <c r="L338" s="498">
        <v>44.5</v>
      </c>
      <c r="M338" s="498">
        <v>44.7</v>
      </c>
      <c r="N338" s="498">
        <v>47.7</v>
      </c>
      <c r="O338" s="498">
        <v>43.5</v>
      </c>
      <c r="P338" s="498">
        <v>48</v>
      </c>
      <c r="Q338" s="498">
        <v>53.7</v>
      </c>
      <c r="R338" s="498">
        <v>57.2</v>
      </c>
      <c r="S338" s="498">
        <v>58.3</v>
      </c>
      <c r="T338" s="498">
        <v>58.4</v>
      </c>
      <c r="U338" s="498">
        <v>56.8</v>
      </c>
      <c r="V338" s="498">
        <v>59.4</v>
      </c>
      <c r="W338" s="498">
        <v>63.699999999999996</v>
      </c>
      <c r="X338" s="498">
        <v>67.5</v>
      </c>
      <c r="Y338" s="498">
        <v>75.099999999999994</v>
      </c>
      <c r="Z338" s="498">
        <v>83.7</v>
      </c>
      <c r="AA338" s="498">
        <v>84.7</v>
      </c>
      <c r="AB338" s="498">
        <v>94.7</v>
      </c>
      <c r="AC338" s="498">
        <v>107</v>
      </c>
      <c r="AD338" s="498">
        <v>115</v>
      </c>
      <c r="AE338" s="498">
        <v>128.6</v>
      </c>
      <c r="AF338" s="498">
        <v>145</v>
      </c>
      <c r="AG338" s="498">
        <v>166.9</v>
      </c>
      <c r="AH338" s="498">
        <v>181.1</v>
      </c>
      <c r="AI338" s="498">
        <v>203.2</v>
      </c>
      <c r="AJ338" s="498">
        <v>204.4</v>
      </c>
      <c r="AK338" s="498">
        <v>204.9</v>
      </c>
      <c r="AL338" s="498">
        <v>208.5</v>
      </c>
      <c r="AM338" s="498">
        <v>203.8</v>
      </c>
      <c r="AN338" s="498">
        <v>204</v>
      </c>
      <c r="AO338" s="498">
        <v>203.6</v>
      </c>
      <c r="AP338" s="498">
        <v>215.3</v>
      </c>
      <c r="AQ338" s="498">
        <v>226</v>
      </c>
      <c r="AR338" s="498">
        <v>236</v>
      </c>
    </row>
    <row r="339" spans="1:44">
      <c r="A339" s="82" t="s">
        <v>29</v>
      </c>
      <c r="B339" s="83" t="s">
        <v>128</v>
      </c>
      <c r="C339" s="84" t="s">
        <v>129</v>
      </c>
      <c r="D339" s="90" t="s">
        <v>86</v>
      </c>
      <c r="E339" s="82" t="s">
        <v>143</v>
      </c>
      <c r="F339" s="82" t="s">
        <v>142</v>
      </c>
      <c r="G339" s="498">
        <v>3.2</v>
      </c>
      <c r="H339" s="498">
        <v>3.4</v>
      </c>
      <c r="I339" s="498">
        <v>3.3</v>
      </c>
      <c r="J339" s="498">
        <v>3.2</v>
      </c>
      <c r="K339" s="498">
        <v>3.5</v>
      </c>
      <c r="L339" s="498">
        <v>3.5</v>
      </c>
      <c r="M339" s="498">
        <v>3.2</v>
      </c>
      <c r="N339" s="498">
        <v>3.3</v>
      </c>
      <c r="O339" s="498">
        <v>3</v>
      </c>
      <c r="P339" s="498">
        <v>3.3</v>
      </c>
      <c r="Q339" s="498">
        <v>3.8</v>
      </c>
      <c r="R339" s="498">
        <v>4.2</v>
      </c>
      <c r="S339" s="498">
        <v>4</v>
      </c>
      <c r="T339" s="498">
        <v>3.9</v>
      </c>
      <c r="U339" s="498">
        <v>4</v>
      </c>
      <c r="V339" s="498">
        <v>4.2</v>
      </c>
      <c r="W339" s="498">
        <v>4.3</v>
      </c>
      <c r="X339" s="498">
        <v>4.8</v>
      </c>
      <c r="Y339" s="498">
        <v>5.3</v>
      </c>
      <c r="Z339" s="498">
        <v>5.6</v>
      </c>
      <c r="AA339" s="498">
        <v>6.1</v>
      </c>
      <c r="AB339" s="498">
        <v>6</v>
      </c>
      <c r="AC339" s="498">
        <v>6.2</v>
      </c>
      <c r="AD339" s="498">
        <v>5.8</v>
      </c>
      <c r="AE339" s="498">
        <v>5.7</v>
      </c>
      <c r="AF339" s="498">
        <v>5.8</v>
      </c>
      <c r="AG339" s="498">
        <v>5.7</v>
      </c>
      <c r="AH339" s="498">
        <v>5.6</v>
      </c>
      <c r="AI339" s="498">
        <v>5.2</v>
      </c>
      <c r="AJ339" s="498">
        <v>4.8</v>
      </c>
      <c r="AK339" s="498">
        <v>5</v>
      </c>
      <c r="AL339" s="498">
        <v>5</v>
      </c>
      <c r="AM339" s="498">
        <v>4.8</v>
      </c>
      <c r="AN339" s="498">
        <v>4.4000000000000004</v>
      </c>
      <c r="AO339" s="498">
        <v>4.6000000000000005</v>
      </c>
      <c r="AP339" s="498">
        <v>4.8</v>
      </c>
      <c r="AQ339" s="498">
        <v>5.1000000000000005</v>
      </c>
      <c r="AR339" s="498">
        <v>5.5</v>
      </c>
    </row>
    <row r="340" spans="1:44">
      <c r="A340" s="82" t="s">
        <v>30</v>
      </c>
      <c r="B340" s="83" t="s">
        <v>128</v>
      </c>
      <c r="C340" s="84" t="s">
        <v>129</v>
      </c>
      <c r="D340" s="90" t="s">
        <v>86</v>
      </c>
      <c r="E340" s="82" t="s">
        <v>143</v>
      </c>
      <c r="F340" s="82" t="s">
        <v>142</v>
      </c>
      <c r="G340" s="498">
        <v>2.2999999999999998</v>
      </c>
      <c r="H340" s="498">
        <v>2.1</v>
      </c>
      <c r="I340" s="498">
        <v>2.2999999999999998</v>
      </c>
      <c r="J340" s="498">
        <v>2.1</v>
      </c>
      <c r="K340" s="498">
        <v>2.4</v>
      </c>
      <c r="L340" s="498">
        <v>2.2000000000000002</v>
      </c>
      <c r="M340" s="498">
        <v>1.9</v>
      </c>
      <c r="N340" s="498">
        <v>1.9</v>
      </c>
      <c r="O340" s="498">
        <v>1.8</v>
      </c>
      <c r="P340" s="498">
        <v>1.9</v>
      </c>
      <c r="Q340" s="498">
        <v>1.9</v>
      </c>
      <c r="R340" s="498">
        <v>2.2000000000000002</v>
      </c>
      <c r="S340" s="498">
        <v>2.2000000000000002</v>
      </c>
      <c r="T340" s="498">
        <v>2</v>
      </c>
      <c r="U340" s="498">
        <v>2.1</v>
      </c>
      <c r="V340" s="498">
        <v>2.2999999999999998</v>
      </c>
      <c r="W340" s="498">
        <v>2.5</v>
      </c>
      <c r="X340" s="498">
        <v>2.9</v>
      </c>
      <c r="Y340" s="498">
        <v>3.3</v>
      </c>
      <c r="Z340" s="498">
        <v>3.6</v>
      </c>
      <c r="AA340" s="498">
        <v>4.3</v>
      </c>
      <c r="AB340" s="498">
        <v>4.3</v>
      </c>
      <c r="AC340" s="498">
        <v>4.3</v>
      </c>
      <c r="AD340" s="498">
        <v>3.9</v>
      </c>
      <c r="AE340" s="498">
        <v>3.7</v>
      </c>
      <c r="AF340" s="498">
        <v>3.8</v>
      </c>
      <c r="AG340" s="498">
        <v>3.8</v>
      </c>
      <c r="AH340" s="498">
        <v>3.6</v>
      </c>
      <c r="AI340" s="498">
        <v>3.5</v>
      </c>
      <c r="AJ340" s="498">
        <v>3.6</v>
      </c>
      <c r="AK340" s="498">
        <v>3.6</v>
      </c>
      <c r="AL340" s="498">
        <v>3.5</v>
      </c>
      <c r="AM340" s="498">
        <v>3</v>
      </c>
      <c r="AN340" s="498">
        <v>2.8000000000000003</v>
      </c>
      <c r="AO340" s="498">
        <v>2.8000000000000003</v>
      </c>
      <c r="AP340" s="498">
        <v>2.9</v>
      </c>
      <c r="AQ340" s="498">
        <v>3.1</v>
      </c>
      <c r="AR340" s="498">
        <v>3.3000000000000003</v>
      </c>
    </row>
    <row r="341" spans="1:44">
      <c r="A341" s="82" t="s">
        <v>31</v>
      </c>
      <c r="B341" s="83" t="s">
        <v>128</v>
      </c>
      <c r="C341" s="84" t="s">
        <v>129</v>
      </c>
      <c r="D341" s="90" t="s">
        <v>86</v>
      </c>
      <c r="E341" s="82" t="s">
        <v>143</v>
      </c>
      <c r="F341" s="82" t="s">
        <v>142</v>
      </c>
      <c r="G341" s="498">
        <v>9.6999999999999993</v>
      </c>
      <c r="H341" s="498">
        <v>9.8000000000000007</v>
      </c>
      <c r="I341" s="498">
        <v>9.9</v>
      </c>
      <c r="J341" s="498">
        <v>10.8</v>
      </c>
      <c r="K341" s="498">
        <v>9.6999999999999993</v>
      </c>
      <c r="L341" s="498">
        <v>9.9</v>
      </c>
      <c r="M341" s="498">
        <v>9.6999999999999993</v>
      </c>
      <c r="N341" s="498">
        <v>10.6</v>
      </c>
      <c r="O341" s="498">
        <v>9.4</v>
      </c>
      <c r="P341" s="498">
        <v>10.4</v>
      </c>
      <c r="Q341" s="498">
        <v>10.8</v>
      </c>
      <c r="R341" s="498">
        <v>11.9</v>
      </c>
      <c r="S341" s="498">
        <v>11.6</v>
      </c>
      <c r="T341" s="498">
        <v>11.6</v>
      </c>
      <c r="U341" s="498">
        <v>11.5</v>
      </c>
      <c r="V341" s="498">
        <v>11.5</v>
      </c>
      <c r="W341" s="498">
        <v>12</v>
      </c>
      <c r="X341" s="498">
        <v>12.8</v>
      </c>
      <c r="Y341" s="498">
        <v>14.6</v>
      </c>
      <c r="Z341" s="498">
        <v>15.5</v>
      </c>
      <c r="AA341" s="498">
        <v>17.7</v>
      </c>
      <c r="AB341" s="498">
        <v>18.7</v>
      </c>
      <c r="AC341" s="498">
        <v>19.7</v>
      </c>
      <c r="AD341" s="498">
        <v>19.899999999999999</v>
      </c>
      <c r="AE341" s="498">
        <v>20.5</v>
      </c>
      <c r="AF341" s="498">
        <v>21.8</v>
      </c>
      <c r="AG341" s="498">
        <v>22.9</v>
      </c>
      <c r="AH341" s="498">
        <v>22.5</v>
      </c>
      <c r="AI341" s="498">
        <v>23.7</v>
      </c>
      <c r="AJ341" s="498">
        <v>23.7</v>
      </c>
      <c r="AK341" s="498">
        <v>23</v>
      </c>
      <c r="AL341" s="498">
        <v>22.8</v>
      </c>
      <c r="AM341" s="498">
        <v>21.3</v>
      </c>
      <c r="AN341" s="498">
        <v>20.2</v>
      </c>
      <c r="AO341" s="498">
        <v>20.099999999999998</v>
      </c>
      <c r="AP341" s="498">
        <v>21</v>
      </c>
      <c r="AQ341" s="498">
        <v>21.900000000000002</v>
      </c>
      <c r="AR341" s="498">
        <v>22.900000000000002</v>
      </c>
    </row>
    <row r="342" spans="1:44">
      <c r="A342" s="82" t="s">
        <v>32</v>
      </c>
      <c r="B342" s="83" t="s">
        <v>128</v>
      </c>
      <c r="C342" s="84" t="s">
        <v>129</v>
      </c>
      <c r="D342" s="90" t="s">
        <v>86</v>
      </c>
      <c r="E342" s="82" t="s">
        <v>143</v>
      </c>
      <c r="F342" s="82" t="s">
        <v>142</v>
      </c>
      <c r="G342" s="498">
        <v>0.7</v>
      </c>
      <c r="H342" s="498">
        <v>0.7</v>
      </c>
      <c r="I342" s="498">
        <v>0.7</v>
      </c>
      <c r="J342" s="498">
        <v>0.8</v>
      </c>
      <c r="K342" s="498">
        <v>0.8</v>
      </c>
      <c r="L342" s="498">
        <v>0.9</v>
      </c>
      <c r="M342" s="498">
        <v>0.7</v>
      </c>
      <c r="N342" s="498">
        <v>0.9</v>
      </c>
      <c r="O342" s="498">
        <v>0.9</v>
      </c>
      <c r="P342" s="498">
        <v>0.9</v>
      </c>
      <c r="Q342" s="498">
        <v>1</v>
      </c>
      <c r="R342" s="498">
        <v>1</v>
      </c>
      <c r="S342" s="498">
        <v>1</v>
      </c>
      <c r="T342" s="498">
        <v>1</v>
      </c>
      <c r="U342" s="498">
        <v>1.1000000000000001</v>
      </c>
      <c r="V342" s="498">
        <v>1.1000000000000001</v>
      </c>
      <c r="W342" s="498">
        <v>1.1000000000000001</v>
      </c>
      <c r="X342" s="498">
        <v>1.3</v>
      </c>
      <c r="Y342" s="498">
        <v>1.6</v>
      </c>
      <c r="Z342" s="498">
        <v>1.6</v>
      </c>
      <c r="AA342" s="498">
        <v>1.6</v>
      </c>
      <c r="AB342" s="498">
        <v>1.5</v>
      </c>
      <c r="AC342" s="498">
        <v>1.6</v>
      </c>
      <c r="AD342" s="498">
        <v>1.5</v>
      </c>
      <c r="AE342" s="498">
        <v>1.5</v>
      </c>
      <c r="AF342" s="498">
        <v>1.5</v>
      </c>
      <c r="AG342" s="498">
        <v>1.5</v>
      </c>
      <c r="AH342" s="498">
        <v>1.5</v>
      </c>
      <c r="AI342" s="498">
        <v>1.4</v>
      </c>
      <c r="AJ342" s="498">
        <v>1.4</v>
      </c>
      <c r="AK342" s="498">
        <v>1.3</v>
      </c>
      <c r="AL342" s="498">
        <v>1.3</v>
      </c>
      <c r="AM342" s="498">
        <v>1.2000000000000002</v>
      </c>
      <c r="AN342" s="498">
        <v>1.1000000000000001</v>
      </c>
      <c r="AO342" s="498">
        <v>1.1000000000000001</v>
      </c>
      <c r="AP342" s="498">
        <v>1.2000000000000002</v>
      </c>
      <c r="AQ342" s="498">
        <v>1.3</v>
      </c>
      <c r="AR342" s="498">
        <v>1.3</v>
      </c>
    </row>
    <row r="343" spans="1:44">
      <c r="A343" s="12" t="s">
        <v>33</v>
      </c>
      <c r="B343" s="12" t="s">
        <v>128</v>
      </c>
      <c r="C343" s="12" t="s">
        <v>129</v>
      </c>
      <c r="D343" s="86" t="s">
        <v>86</v>
      </c>
      <c r="E343" s="82" t="s">
        <v>143</v>
      </c>
      <c r="F343" s="82" t="s">
        <v>142</v>
      </c>
      <c r="G343" s="498">
        <v>177.7</v>
      </c>
      <c r="H343" s="498">
        <v>180.3</v>
      </c>
      <c r="I343" s="498">
        <v>184.20000000000005</v>
      </c>
      <c r="J343" s="498">
        <v>190.20000000000002</v>
      </c>
      <c r="K343" s="498">
        <v>187.10000000000002</v>
      </c>
      <c r="L343" s="498">
        <v>189.5</v>
      </c>
      <c r="M343" s="498">
        <v>183.89999999999995</v>
      </c>
      <c r="N343" s="498">
        <v>192.29999999999998</v>
      </c>
      <c r="O343" s="498">
        <v>176.5</v>
      </c>
      <c r="P343" s="498">
        <v>190.50000000000003</v>
      </c>
      <c r="Q343" s="498">
        <v>208.50000000000003</v>
      </c>
      <c r="R343" s="498">
        <v>223.20000000000002</v>
      </c>
      <c r="S343" s="498">
        <v>221.19999999999996</v>
      </c>
      <c r="T343" s="498">
        <v>219.7</v>
      </c>
      <c r="U343" s="498">
        <v>222.59999999999997</v>
      </c>
      <c r="V343" s="498">
        <v>226.29999999999995</v>
      </c>
      <c r="W343" s="498">
        <v>238.1</v>
      </c>
      <c r="X343" s="498">
        <v>257.50000000000006</v>
      </c>
      <c r="Y343" s="498">
        <v>281.40000000000009</v>
      </c>
      <c r="Z343" s="498">
        <v>304.90000000000003</v>
      </c>
      <c r="AA343" s="498">
        <v>323.10000000000002</v>
      </c>
      <c r="AB343" s="498">
        <v>335.1</v>
      </c>
      <c r="AC343" s="498">
        <v>350.2</v>
      </c>
      <c r="AD343" s="498">
        <v>354.4</v>
      </c>
      <c r="AE343" s="498">
        <v>371.29999999999995</v>
      </c>
      <c r="AF343" s="498">
        <v>395.5</v>
      </c>
      <c r="AG343" s="498">
        <v>427</v>
      </c>
      <c r="AH343" s="498">
        <v>432.70000000000005</v>
      </c>
      <c r="AI343" s="498">
        <v>451.2</v>
      </c>
      <c r="AJ343" s="498">
        <v>449.1</v>
      </c>
      <c r="AK343" s="498">
        <v>448.8</v>
      </c>
      <c r="AL343" s="498">
        <v>453.7</v>
      </c>
      <c r="AM343" s="498">
        <v>435.7</v>
      </c>
      <c r="AN343" s="498">
        <v>427</v>
      </c>
      <c r="AO343" s="498">
        <v>429.40000000000009</v>
      </c>
      <c r="AP343" s="498">
        <v>452.19999999999993</v>
      </c>
      <c r="AQ343" s="498">
        <v>474.50000000000006</v>
      </c>
      <c r="AR343" s="498">
        <v>500</v>
      </c>
    </row>
    <row r="344" spans="1:44">
      <c r="A344" s="82" t="s">
        <v>34</v>
      </c>
      <c r="B344" s="115" t="s">
        <v>128</v>
      </c>
      <c r="C344" s="116" t="s">
        <v>129</v>
      </c>
      <c r="D344" s="120" t="s">
        <v>86</v>
      </c>
      <c r="E344" s="82" t="s">
        <v>143</v>
      </c>
      <c r="F344" s="82" t="s">
        <v>142</v>
      </c>
      <c r="G344" s="498">
        <v>0</v>
      </c>
      <c r="H344" s="498">
        <v>0</v>
      </c>
      <c r="I344" s="498">
        <v>0</v>
      </c>
      <c r="J344" s="498">
        <v>0</v>
      </c>
      <c r="K344" s="498">
        <v>0</v>
      </c>
      <c r="L344" s="498">
        <v>0</v>
      </c>
      <c r="M344" s="498"/>
      <c r="N344" s="498"/>
      <c r="O344" s="498"/>
      <c r="P344" s="498"/>
      <c r="Q344" s="498"/>
      <c r="R344" s="498"/>
      <c r="S344" s="498"/>
      <c r="T344" s="498"/>
      <c r="U344" s="498"/>
      <c r="V344" s="498"/>
      <c r="W344" s="498"/>
      <c r="X344" s="498"/>
      <c r="Y344" s="498"/>
      <c r="Z344" s="498"/>
      <c r="AA344" s="498">
        <v>0</v>
      </c>
      <c r="AB344" s="498">
        <v>0</v>
      </c>
      <c r="AC344" s="498">
        <v>0</v>
      </c>
      <c r="AD344" s="498">
        <v>0</v>
      </c>
      <c r="AE344" s="498">
        <v>0</v>
      </c>
      <c r="AF344" s="498">
        <v>0</v>
      </c>
      <c r="AG344" s="498">
        <v>0</v>
      </c>
      <c r="AH344" s="498">
        <v>0</v>
      </c>
      <c r="AI344" s="498">
        <v>0</v>
      </c>
      <c r="AJ344" s="498">
        <v>0</v>
      </c>
      <c r="AK344" s="498">
        <v>0</v>
      </c>
      <c r="AL344" s="498">
        <v>0</v>
      </c>
      <c r="AM344" s="498">
        <v>0</v>
      </c>
      <c r="AN344" s="498">
        <v>0</v>
      </c>
      <c r="AO344" s="498">
        <v>0</v>
      </c>
      <c r="AP344" s="498">
        <v>0</v>
      </c>
      <c r="AQ344" s="498">
        <v>0</v>
      </c>
      <c r="AR344" s="498">
        <v>0</v>
      </c>
    </row>
    <row r="345" spans="1:44">
      <c r="A345" s="118" t="s">
        <v>35</v>
      </c>
      <c r="B345" s="118" t="s">
        <v>128</v>
      </c>
      <c r="C345" s="118" t="s">
        <v>129</v>
      </c>
      <c r="D345" s="119" t="s">
        <v>86</v>
      </c>
      <c r="E345" s="89" t="s">
        <v>143</v>
      </c>
      <c r="F345" s="89" t="s">
        <v>142</v>
      </c>
      <c r="G345" s="499">
        <v>177.7</v>
      </c>
      <c r="H345" s="499">
        <v>180.3</v>
      </c>
      <c r="I345" s="499">
        <v>184.20000000000005</v>
      </c>
      <c r="J345" s="499">
        <v>190.20000000000002</v>
      </c>
      <c r="K345" s="499">
        <v>187.10000000000002</v>
      </c>
      <c r="L345" s="499">
        <v>189.5</v>
      </c>
      <c r="M345" s="499">
        <v>183.89999999999995</v>
      </c>
      <c r="N345" s="499">
        <v>192.29999999999998</v>
      </c>
      <c r="O345" s="499">
        <v>176.5</v>
      </c>
      <c r="P345" s="499">
        <v>190.50000000000003</v>
      </c>
      <c r="Q345" s="499">
        <v>208.50000000000003</v>
      </c>
      <c r="R345" s="499">
        <v>223.20000000000002</v>
      </c>
      <c r="S345" s="499">
        <v>221.19999999999996</v>
      </c>
      <c r="T345" s="499">
        <v>219.7</v>
      </c>
      <c r="U345" s="499">
        <v>222.59999999999997</v>
      </c>
      <c r="V345" s="499">
        <v>226.29999999999995</v>
      </c>
      <c r="W345" s="499">
        <v>238.1</v>
      </c>
      <c r="X345" s="499">
        <v>257.50000000000006</v>
      </c>
      <c r="Y345" s="499">
        <v>281.40000000000009</v>
      </c>
      <c r="Z345" s="499">
        <v>304.90000000000003</v>
      </c>
      <c r="AA345" s="499">
        <v>323.10000000000002</v>
      </c>
      <c r="AB345" s="499">
        <v>335.1</v>
      </c>
      <c r="AC345" s="499">
        <v>350.2</v>
      </c>
      <c r="AD345" s="499">
        <v>354.4</v>
      </c>
      <c r="AE345" s="499">
        <v>371.3</v>
      </c>
      <c r="AF345" s="499">
        <v>395.5</v>
      </c>
      <c r="AG345" s="499">
        <v>427</v>
      </c>
      <c r="AH345" s="499">
        <v>432.7</v>
      </c>
      <c r="AI345" s="499">
        <v>451.2</v>
      </c>
      <c r="AJ345" s="499">
        <v>449.1</v>
      </c>
      <c r="AK345" s="499">
        <v>448.8</v>
      </c>
      <c r="AL345" s="499">
        <v>453.7</v>
      </c>
      <c r="AM345" s="499">
        <v>435.7</v>
      </c>
      <c r="AN345" s="499">
        <v>427</v>
      </c>
      <c r="AO345" s="499">
        <v>429.40000000000009</v>
      </c>
      <c r="AP345" s="499">
        <v>452.19999999999993</v>
      </c>
      <c r="AQ345" s="499">
        <v>474.50000000000006</v>
      </c>
      <c r="AR345" s="499">
        <v>500</v>
      </c>
    </row>
    <row r="346" spans="1:44">
      <c r="A346" s="82" t="s">
        <v>11</v>
      </c>
      <c r="B346" s="108" t="s">
        <v>130</v>
      </c>
      <c r="C346" s="109" t="s">
        <v>131</v>
      </c>
      <c r="D346" s="110" t="s">
        <v>87</v>
      </c>
      <c r="E346" s="82" t="s">
        <v>143</v>
      </c>
      <c r="F346" s="82" t="s">
        <v>142</v>
      </c>
      <c r="G346" s="498">
        <v>42.4</v>
      </c>
      <c r="H346" s="498">
        <v>42.9</v>
      </c>
      <c r="I346" s="498">
        <v>44.199999999999996</v>
      </c>
      <c r="J346" s="498">
        <v>44</v>
      </c>
      <c r="K346" s="498">
        <v>43.199999999999996</v>
      </c>
      <c r="L346" s="498">
        <v>43</v>
      </c>
      <c r="M346" s="498">
        <v>42.699999999999996</v>
      </c>
      <c r="N346" s="498">
        <v>42.6</v>
      </c>
      <c r="O346" s="498">
        <v>41.800000000000004</v>
      </c>
      <c r="P346" s="498">
        <v>43.099999999999994</v>
      </c>
      <c r="Q346" s="498">
        <v>43.900000000000006</v>
      </c>
      <c r="R346" s="498">
        <v>45.2</v>
      </c>
      <c r="S346" s="498">
        <v>44.2</v>
      </c>
      <c r="T346" s="498">
        <v>43.800000000000004</v>
      </c>
      <c r="U346" s="498">
        <v>43.7</v>
      </c>
      <c r="V346" s="498">
        <v>43.8</v>
      </c>
      <c r="W346" s="498">
        <v>43.8</v>
      </c>
      <c r="X346" s="498">
        <v>42.699999999999996</v>
      </c>
      <c r="Y346" s="498">
        <v>42.9</v>
      </c>
      <c r="Z346" s="498">
        <v>43</v>
      </c>
      <c r="AA346" s="498">
        <v>41.9</v>
      </c>
      <c r="AB346" s="498">
        <v>41.7</v>
      </c>
      <c r="AC346" s="498">
        <v>43.699999999999996</v>
      </c>
      <c r="AD346" s="498">
        <v>44.4</v>
      </c>
      <c r="AE346" s="498">
        <v>44.300000000000004</v>
      </c>
      <c r="AF346" s="498">
        <v>45.7</v>
      </c>
      <c r="AG346" s="498">
        <v>47.6</v>
      </c>
      <c r="AH346" s="498">
        <v>49.800000000000004</v>
      </c>
      <c r="AI346" s="498">
        <v>51</v>
      </c>
      <c r="AJ346" s="498">
        <v>50.4</v>
      </c>
      <c r="AK346" s="498">
        <v>49.7</v>
      </c>
      <c r="AL346" s="498">
        <v>47.2</v>
      </c>
      <c r="AM346" s="498">
        <v>45.9</v>
      </c>
      <c r="AN346" s="498">
        <v>44.5</v>
      </c>
      <c r="AO346" s="498">
        <v>44.1</v>
      </c>
      <c r="AP346" s="498">
        <v>42.2</v>
      </c>
      <c r="AQ346" s="498">
        <v>42.300000000000004</v>
      </c>
      <c r="AR346" s="498">
        <v>42.1</v>
      </c>
    </row>
    <row r="347" spans="1:44">
      <c r="A347" s="82" t="s">
        <v>17</v>
      </c>
      <c r="B347" s="83" t="s">
        <v>130</v>
      </c>
      <c r="C347" s="84" t="s">
        <v>131</v>
      </c>
      <c r="D347" s="90" t="s">
        <v>87</v>
      </c>
      <c r="E347" s="82" t="s">
        <v>143</v>
      </c>
      <c r="F347" s="82" t="s">
        <v>142</v>
      </c>
      <c r="G347" s="498">
        <v>10</v>
      </c>
      <c r="H347" s="498">
        <v>9.8000000000000007</v>
      </c>
      <c r="I347" s="498">
        <v>10.1</v>
      </c>
      <c r="J347" s="498">
        <v>10</v>
      </c>
      <c r="K347" s="498">
        <v>10.1</v>
      </c>
      <c r="L347" s="498">
        <v>10.3</v>
      </c>
      <c r="M347" s="498">
        <v>10.1</v>
      </c>
      <c r="N347" s="498">
        <v>10.1</v>
      </c>
      <c r="O347" s="498">
        <v>9.9</v>
      </c>
      <c r="P347" s="498">
        <v>10.7</v>
      </c>
      <c r="Q347" s="498">
        <v>10.5</v>
      </c>
      <c r="R347" s="498">
        <v>10.8</v>
      </c>
      <c r="S347" s="498">
        <v>10.6</v>
      </c>
      <c r="T347" s="498">
        <v>10.4</v>
      </c>
      <c r="U347" s="498">
        <v>10.6</v>
      </c>
      <c r="V347" s="498">
        <v>9.8000000000000007</v>
      </c>
      <c r="W347" s="498">
        <v>9.9</v>
      </c>
      <c r="X347" s="498">
        <v>10.1</v>
      </c>
      <c r="Y347" s="498">
        <v>9.6999999999999993</v>
      </c>
      <c r="Z347" s="498">
        <v>10.199999999999999</v>
      </c>
      <c r="AA347" s="498">
        <v>10.3</v>
      </c>
      <c r="AB347" s="498">
        <v>10.5</v>
      </c>
      <c r="AC347" s="498">
        <v>10.6</v>
      </c>
      <c r="AD347" s="498">
        <v>9.8000000000000007</v>
      </c>
      <c r="AE347" s="498">
        <v>10.1</v>
      </c>
      <c r="AF347" s="498">
        <v>10.5</v>
      </c>
      <c r="AG347" s="498">
        <v>10.6</v>
      </c>
      <c r="AH347" s="498">
        <v>10.9</v>
      </c>
      <c r="AI347" s="498">
        <v>11.6</v>
      </c>
      <c r="AJ347" s="498">
        <v>11.2</v>
      </c>
      <c r="AK347" s="498">
        <v>11</v>
      </c>
      <c r="AL347" s="498">
        <v>10.9</v>
      </c>
      <c r="AM347" s="498">
        <v>10.7</v>
      </c>
      <c r="AN347" s="498">
        <v>10</v>
      </c>
      <c r="AO347" s="498">
        <v>9.5</v>
      </c>
      <c r="AP347" s="498">
        <v>8.9</v>
      </c>
      <c r="AQ347" s="498">
        <v>9.1999999999999993</v>
      </c>
      <c r="AR347" s="498">
        <v>9.1999999999999993</v>
      </c>
    </row>
    <row r="348" spans="1:44">
      <c r="A348" s="82" t="s">
        <v>18</v>
      </c>
      <c r="B348" s="83" t="s">
        <v>130</v>
      </c>
      <c r="C348" s="84" t="s">
        <v>131</v>
      </c>
      <c r="D348" s="90" t="s">
        <v>87</v>
      </c>
      <c r="E348" s="82" t="s">
        <v>143</v>
      </c>
      <c r="F348" s="82" t="s">
        <v>142</v>
      </c>
      <c r="G348" s="498">
        <v>7</v>
      </c>
      <c r="H348" s="498">
        <v>7.4</v>
      </c>
      <c r="I348" s="498">
        <v>7.1</v>
      </c>
      <c r="J348" s="498">
        <v>7.6</v>
      </c>
      <c r="K348" s="498">
        <v>7.4</v>
      </c>
      <c r="L348" s="498">
        <v>7.6</v>
      </c>
      <c r="M348" s="498">
        <v>7.7</v>
      </c>
      <c r="N348" s="498">
        <v>7.8</v>
      </c>
      <c r="O348" s="498">
        <v>7.8</v>
      </c>
      <c r="P348" s="498">
        <v>7.9</v>
      </c>
      <c r="Q348" s="498">
        <v>7.8</v>
      </c>
      <c r="R348" s="498">
        <v>7.9</v>
      </c>
      <c r="S348" s="498">
        <v>7.7</v>
      </c>
      <c r="T348" s="498">
        <v>7.7</v>
      </c>
      <c r="U348" s="498">
        <v>7.6</v>
      </c>
      <c r="V348" s="498">
        <v>7.2</v>
      </c>
      <c r="W348" s="498">
        <v>6.9</v>
      </c>
      <c r="X348" s="498">
        <v>6.9</v>
      </c>
      <c r="Y348" s="498">
        <v>6.6</v>
      </c>
      <c r="Z348" s="498">
        <v>6.5</v>
      </c>
      <c r="AA348" s="498">
        <v>6.1</v>
      </c>
      <c r="AB348" s="498">
        <v>6.2</v>
      </c>
      <c r="AC348" s="498">
        <v>6.5</v>
      </c>
      <c r="AD348" s="498">
        <v>6.3</v>
      </c>
      <c r="AE348" s="498">
        <v>6.2</v>
      </c>
      <c r="AF348" s="498">
        <v>6.4</v>
      </c>
      <c r="AG348" s="498">
        <v>6.5</v>
      </c>
      <c r="AH348" s="498">
        <v>6.5</v>
      </c>
      <c r="AI348" s="498">
        <v>6.8</v>
      </c>
      <c r="AJ348" s="498">
        <v>6.8</v>
      </c>
      <c r="AK348" s="498">
        <v>6.6</v>
      </c>
      <c r="AL348" s="498">
        <v>6.3</v>
      </c>
      <c r="AM348" s="498">
        <v>6.2</v>
      </c>
      <c r="AN348" s="498">
        <v>6.2</v>
      </c>
      <c r="AO348" s="498">
        <v>6.2</v>
      </c>
      <c r="AP348" s="498">
        <v>6</v>
      </c>
      <c r="AQ348" s="498">
        <v>5.9</v>
      </c>
      <c r="AR348" s="498">
        <v>5.9</v>
      </c>
    </row>
    <row r="349" spans="1:44">
      <c r="A349" s="82" t="s">
        <v>19</v>
      </c>
      <c r="B349" s="83" t="s">
        <v>130</v>
      </c>
      <c r="C349" s="84" t="s">
        <v>131</v>
      </c>
      <c r="D349" s="90" t="s">
        <v>87</v>
      </c>
      <c r="E349" s="82" t="s">
        <v>143</v>
      </c>
      <c r="F349" s="82" t="s">
        <v>142</v>
      </c>
      <c r="G349" s="498">
        <v>4.5999999999999996</v>
      </c>
      <c r="H349" s="498">
        <v>5</v>
      </c>
      <c r="I349" s="498">
        <v>4.7</v>
      </c>
      <c r="J349" s="498">
        <v>5.4</v>
      </c>
      <c r="K349" s="498">
        <v>4.5999999999999996</v>
      </c>
      <c r="L349" s="498">
        <v>5.0999999999999996</v>
      </c>
      <c r="M349" s="498">
        <v>5.0999999999999996</v>
      </c>
      <c r="N349" s="498">
        <v>5.2</v>
      </c>
      <c r="O349" s="498">
        <v>5.0999999999999996</v>
      </c>
      <c r="P349" s="498">
        <v>4.8</v>
      </c>
      <c r="Q349" s="498">
        <v>4.9000000000000004</v>
      </c>
      <c r="R349" s="498">
        <v>4.9000000000000004</v>
      </c>
      <c r="S349" s="498">
        <v>5</v>
      </c>
      <c r="T349" s="498">
        <v>5.3</v>
      </c>
      <c r="U349" s="498">
        <v>5.3</v>
      </c>
      <c r="V349" s="498">
        <v>5.6</v>
      </c>
      <c r="W349" s="498">
        <v>5.8</v>
      </c>
      <c r="X349" s="498">
        <v>6</v>
      </c>
      <c r="Y349" s="498">
        <v>6.4</v>
      </c>
      <c r="Z349" s="498">
        <v>6.7</v>
      </c>
      <c r="AA349" s="498">
        <v>7.1</v>
      </c>
      <c r="AB349" s="498">
        <v>7.2</v>
      </c>
      <c r="AC349" s="498">
        <v>7.4</v>
      </c>
      <c r="AD349" s="498">
        <v>7.2</v>
      </c>
      <c r="AE349" s="498">
        <v>7.1</v>
      </c>
      <c r="AF349" s="498">
        <v>7</v>
      </c>
      <c r="AG349" s="498">
        <v>7.5</v>
      </c>
      <c r="AH349" s="498">
        <v>7.6</v>
      </c>
      <c r="AI349" s="498">
        <v>7.7</v>
      </c>
      <c r="AJ349" s="498">
        <v>7.7</v>
      </c>
      <c r="AK349" s="498">
        <v>7.6</v>
      </c>
      <c r="AL349" s="498">
        <v>7.4</v>
      </c>
      <c r="AM349" s="498">
        <v>7.4</v>
      </c>
      <c r="AN349" s="498">
        <v>7.2</v>
      </c>
      <c r="AO349" s="498">
        <v>6.8</v>
      </c>
      <c r="AP349" s="498">
        <v>6.5</v>
      </c>
      <c r="AQ349" s="498">
        <v>6.7</v>
      </c>
      <c r="AR349" s="498">
        <v>6.6</v>
      </c>
    </row>
    <row r="350" spans="1:44">
      <c r="A350" s="82" t="s">
        <v>20</v>
      </c>
      <c r="B350" s="83" t="s">
        <v>130</v>
      </c>
      <c r="C350" s="84" t="s">
        <v>131</v>
      </c>
      <c r="D350" s="90" t="s">
        <v>87</v>
      </c>
      <c r="E350" s="82" t="s">
        <v>143</v>
      </c>
      <c r="F350" s="82" t="s">
        <v>142</v>
      </c>
      <c r="G350" s="498">
        <v>9</v>
      </c>
      <c r="H350" s="498">
        <v>9.1</v>
      </c>
      <c r="I350" s="498">
        <v>8.6999999999999993</v>
      </c>
      <c r="J350" s="498">
        <v>9</v>
      </c>
      <c r="K350" s="498">
        <v>8.6</v>
      </c>
      <c r="L350" s="498">
        <v>8.3000000000000007</v>
      </c>
      <c r="M350" s="498">
        <v>8.4</v>
      </c>
      <c r="N350" s="498">
        <v>8.4</v>
      </c>
      <c r="O350" s="498">
        <v>8.5</v>
      </c>
      <c r="P350" s="498">
        <v>9.5</v>
      </c>
      <c r="Q350" s="498">
        <v>9.3000000000000007</v>
      </c>
      <c r="R350" s="498">
        <v>9.6</v>
      </c>
      <c r="S350" s="498">
        <v>9.5</v>
      </c>
      <c r="T350" s="498">
        <v>9.3000000000000007</v>
      </c>
      <c r="U350" s="498">
        <v>9.5</v>
      </c>
      <c r="V350" s="498">
        <v>9.1</v>
      </c>
      <c r="W350" s="498">
        <v>9.6999999999999993</v>
      </c>
      <c r="X350" s="498">
        <v>9.3000000000000007</v>
      </c>
      <c r="Y350" s="498">
        <v>9.1999999999999993</v>
      </c>
      <c r="Z350" s="498">
        <v>9.5</v>
      </c>
      <c r="AA350" s="498">
        <v>9.3000000000000007</v>
      </c>
      <c r="AB350" s="498">
        <v>9.4</v>
      </c>
      <c r="AC350" s="498">
        <v>9.8000000000000007</v>
      </c>
      <c r="AD350" s="498">
        <v>10.4</v>
      </c>
      <c r="AE350" s="498">
        <v>10.5</v>
      </c>
      <c r="AF350" s="498">
        <v>10.6</v>
      </c>
      <c r="AG350" s="498">
        <v>10.9</v>
      </c>
      <c r="AH350" s="498">
        <v>11.5</v>
      </c>
      <c r="AI350" s="498">
        <v>11.5</v>
      </c>
      <c r="AJ350" s="498">
        <v>11.1</v>
      </c>
      <c r="AK350" s="498">
        <v>10.8</v>
      </c>
      <c r="AL350" s="498">
        <v>9.8000000000000007</v>
      </c>
      <c r="AM350" s="498">
        <v>9.4</v>
      </c>
      <c r="AN350" s="498">
        <v>8.9</v>
      </c>
      <c r="AO350" s="498">
        <v>8.6999999999999993</v>
      </c>
      <c r="AP350" s="498">
        <v>8.6</v>
      </c>
      <c r="AQ350" s="498">
        <v>8.6999999999999993</v>
      </c>
      <c r="AR350" s="498">
        <v>8.6999999999999993</v>
      </c>
    </row>
    <row r="351" spans="1:44">
      <c r="A351" s="82" t="s">
        <v>21</v>
      </c>
      <c r="B351" s="83" t="s">
        <v>130</v>
      </c>
      <c r="C351" s="84" t="s">
        <v>131</v>
      </c>
      <c r="D351" s="90" t="s">
        <v>87</v>
      </c>
      <c r="E351" s="82" t="s">
        <v>143</v>
      </c>
      <c r="F351" s="82" t="s">
        <v>142</v>
      </c>
      <c r="G351" s="498">
        <v>3.8</v>
      </c>
      <c r="H351" s="498">
        <v>3.9</v>
      </c>
      <c r="I351" s="498">
        <v>3.9</v>
      </c>
      <c r="J351" s="498">
        <v>3.8</v>
      </c>
      <c r="K351" s="498">
        <v>4</v>
      </c>
      <c r="L351" s="498">
        <v>3.9</v>
      </c>
      <c r="M351" s="498">
        <v>3.9</v>
      </c>
      <c r="N351" s="498">
        <v>3.8</v>
      </c>
      <c r="O351" s="498">
        <v>4.0999999999999996</v>
      </c>
      <c r="P351" s="498">
        <v>4</v>
      </c>
      <c r="Q351" s="498">
        <v>4.0999999999999996</v>
      </c>
      <c r="R351" s="498">
        <v>4</v>
      </c>
      <c r="S351" s="498">
        <v>3.9</v>
      </c>
      <c r="T351" s="498">
        <v>3.7</v>
      </c>
      <c r="U351" s="498">
        <v>3.6</v>
      </c>
      <c r="V351" s="498">
        <v>3.5</v>
      </c>
      <c r="W351" s="498">
        <v>3.5</v>
      </c>
      <c r="X351" s="498">
        <v>3.5</v>
      </c>
      <c r="Y351" s="498">
        <v>3.5</v>
      </c>
      <c r="Z351" s="498">
        <v>3.4</v>
      </c>
      <c r="AA351" s="498">
        <v>3.4</v>
      </c>
      <c r="AB351" s="498">
        <v>3.4</v>
      </c>
      <c r="AC351" s="498">
        <v>3.5</v>
      </c>
      <c r="AD351" s="498">
        <v>3.4</v>
      </c>
      <c r="AE351" s="498">
        <v>3.3</v>
      </c>
      <c r="AF351" s="498">
        <v>3.4</v>
      </c>
      <c r="AG351" s="498">
        <v>3.4</v>
      </c>
      <c r="AH351" s="498">
        <v>3.5</v>
      </c>
      <c r="AI351" s="498">
        <v>3.5</v>
      </c>
      <c r="AJ351" s="498">
        <v>3.5</v>
      </c>
      <c r="AK351" s="498">
        <v>3.4</v>
      </c>
      <c r="AL351" s="498">
        <v>3.3</v>
      </c>
      <c r="AM351" s="498">
        <v>3.3</v>
      </c>
      <c r="AN351" s="498">
        <v>3.3</v>
      </c>
      <c r="AO351" s="498">
        <v>3.2</v>
      </c>
      <c r="AP351" s="498">
        <v>3.1</v>
      </c>
      <c r="AQ351" s="498">
        <v>3</v>
      </c>
      <c r="AR351" s="498">
        <v>2.8</v>
      </c>
    </row>
    <row r="352" spans="1:44">
      <c r="A352" s="82" t="s">
        <v>22</v>
      </c>
      <c r="B352" s="83" t="s">
        <v>130</v>
      </c>
      <c r="C352" s="84" t="s">
        <v>131</v>
      </c>
      <c r="D352" s="90" t="s">
        <v>87</v>
      </c>
      <c r="E352" s="82" t="s">
        <v>143</v>
      </c>
      <c r="F352" s="82" t="s">
        <v>142</v>
      </c>
      <c r="G352" s="498">
        <v>13.8</v>
      </c>
      <c r="H352" s="498">
        <v>14</v>
      </c>
      <c r="I352" s="498">
        <v>14.8</v>
      </c>
      <c r="J352" s="498">
        <v>14.8</v>
      </c>
      <c r="K352" s="498">
        <v>15</v>
      </c>
      <c r="L352" s="498">
        <v>15.2</v>
      </c>
      <c r="M352" s="498">
        <v>15</v>
      </c>
      <c r="N352" s="498">
        <v>14.9</v>
      </c>
      <c r="O352" s="498">
        <v>14.7</v>
      </c>
      <c r="P352" s="498">
        <v>15.1</v>
      </c>
      <c r="Q352" s="498">
        <v>15.9</v>
      </c>
      <c r="R352" s="498">
        <v>15.9</v>
      </c>
      <c r="S352" s="498">
        <v>16.100000000000001</v>
      </c>
      <c r="T352" s="498">
        <v>16.2</v>
      </c>
      <c r="U352" s="498">
        <v>16.2</v>
      </c>
      <c r="V352" s="498">
        <v>15.8</v>
      </c>
      <c r="W352" s="498">
        <v>15.9</v>
      </c>
      <c r="X352" s="498">
        <v>16.5</v>
      </c>
      <c r="Y352" s="498">
        <v>16.2</v>
      </c>
      <c r="Z352" s="498">
        <v>16.3</v>
      </c>
      <c r="AA352" s="498">
        <v>15.7</v>
      </c>
      <c r="AB352" s="498">
        <v>16</v>
      </c>
      <c r="AC352" s="498">
        <v>16.100000000000001</v>
      </c>
      <c r="AD352" s="498">
        <v>15.4</v>
      </c>
      <c r="AE352" s="498">
        <v>16.100000000000001</v>
      </c>
      <c r="AF352" s="498">
        <v>16</v>
      </c>
      <c r="AG352" s="498">
        <v>16.600000000000001</v>
      </c>
      <c r="AH352" s="498">
        <v>17.2</v>
      </c>
      <c r="AI352" s="498">
        <v>17.7</v>
      </c>
      <c r="AJ352" s="498">
        <v>18.3</v>
      </c>
      <c r="AK352" s="498">
        <v>18.600000000000001</v>
      </c>
      <c r="AL352" s="498">
        <v>17</v>
      </c>
      <c r="AM352" s="498">
        <v>16.600000000000001</v>
      </c>
      <c r="AN352" s="498">
        <v>15.8</v>
      </c>
      <c r="AO352" s="498">
        <v>15.2</v>
      </c>
      <c r="AP352" s="498">
        <v>14.8</v>
      </c>
      <c r="AQ352" s="498">
        <v>14.8</v>
      </c>
      <c r="AR352" s="498">
        <v>14.2</v>
      </c>
    </row>
    <row r="353" spans="1:44">
      <c r="A353" s="82" t="s">
        <v>23</v>
      </c>
      <c r="B353" s="83" t="s">
        <v>130</v>
      </c>
      <c r="C353" s="84" t="s">
        <v>131</v>
      </c>
      <c r="D353" s="90" t="s">
        <v>87</v>
      </c>
      <c r="E353" s="82" t="s">
        <v>143</v>
      </c>
      <c r="F353" s="82" t="s">
        <v>142</v>
      </c>
      <c r="G353" s="498">
        <v>10</v>
      </c>
      <c r="H353" s="498">
        <v>10.3</v>
      </c>
      <c r="I353" s="498">
        <v>10.8</v>
      </c>
      <c r="J353" s="498">
        <v>10.8</v>
      </c>
      <c r="K353" s="498">
        <v>11.1</v>
      </c>
      <c r="L353" s="498">
        <v>11.3</v>
      </c>
      <c r="M353" s="498">
        <v>10</v>
      </c>
      <c r="N353" s="498">
        <v>10</v>
      </c>
      <c r="O353" s="498">
        <v>9.6999999999999993</v>
      </c>
      <c r="P353" s="498">
        <v>10.1</v>
      </c>
      <c r="Q353" s="498">
        <v>10.6</v>
      </c>
      <c r="R353" s="498">
        <v>10.8</v>
      </c>
      <c r="S353" s="498">
        <v>10.5</v>
      </c>
      <c r="T353" s="498">
        <v>10.6</v>
      </c>
      <c r="U353" s="498">
        <v>10.8</v>
      </c>
      <c r="V353" s="498">
        <v>10.9</v>
      </c>
      <c r="W353" s="498">
        <v>10.8</v>
      </c>
      <c r="X353" s="498">
        <v>11.3</v>
      </c>
      <c r="Y353" s="498">
        <v>11.2</v>
      </c>
      <c r="Z353" s="498">
        <v>11</v>
      </c>
      <c r="AA353" s="498">
        <v>10.8</v>
      </c>
      <c r="AB353" s="498">
        <v>11.5</v>
      </c>
      <c r="AC353" s="498">
        <v>11.7</v>
      </c>
      <c r="AD353" s="498">
        <v>10.5</v>
      </c>
      <c r="AE353" s="498">
        <v>10.8</v>
      </c>
      <c r="AF353" s="498">
        <v>10.6</v>
      </c>
      <c r="AG353" s="498">
        <v>11.3</v>
      </c>
      <c r="AH353" s="498">
        <v>11.9</v>
      </c>
      <c r="AI353" s="498">
        <v>12</v>
      </c>
      <c r="AJ353" s="498">
        <v>11.8</v>
      </c>
      <c r="AK353" s="498">
        <v>11.6</v>
      </c>
      <c r="AL353" s="498">
        <v>11.5</v>
      </c>
      <c r="AM353" s="498">
        <v>11.6</v>
      </c>
      <c r="AN353" s="498">
        <v>11.4</v>
      </c>
      <c r="AO353" s="498">
        <v>10.8</v>
      </c>
      <c r="AP353" s="498">
        <v>10.3</v>
      </c>
      <c r="AQ353" s="498">
        <v>10.3</v>
      </c>
      <c r="AR353" s="498">
        <v>10.199999999999999</v>
      </c>
    </row>
    <row r="354" spans="1:44">
      <c r="A354" s="82" t="s">
        <v>24</v>
      </c>
      <c r="B354" s="83" t="s">
        <v>130</v>
      </c>
      <c r="C354" s="84" t="s">
        <v>131</v>
      </c>
      <c r="D354" s="90" t="s">
        <v>87</v>
      </c>
      <c r="E354" s="82" t="s">
        <v>143</v>
      </c>
      <c r="F354" s="82" t="s">
        <v>142</v>
      </c>
      <c r="G354" s="498">
        <v>67.599999999999994</v>
      </c>
      <c r="H354" s="498">
        <v>67.7</v>
      </c>
      <c r="I354" s="498">
        <v>65</v>
      </c>
      <c r="J354" s="498">
        <v>63.6</v>
      </c>
      <c r="K354" s="498">
        <v>63.4</v>
      </c>
      <c r="L354" s="498">
        <v>63.3</v>
      </c>
      <c r="M354" s="498">
        <v>65.7</v>
      </c>
      <c r="N354" s="498">
        <v>66.5</v>
      </c>
      <c r="O354" s="498">
        <v>66.400000000000006</v>
      </c>
      <c r="P354" s="498">
        <v>69.399999999999991</v>
      </c>
      <c r="Q354" s="498">
        <v>71.100000000000009</v>
      </c>
      <c r="R354" s="498">
        <v>71.400000000000006</v>
      </c>
      <c r="S354" s="498">
        <v>70.3</v>
      </c>
      <c r="T354" s="498">
        <v>68.099999999999994</v>
      </c>
      <c r="U354" s="498">
        <v>67.5</v>
      </c>
      <c r="V354" s="498">
        <v>66.3</v>
      </c>
      <c r="W354" s="498">
        <v>65.5</v>
      </c>
      <c r="X354" s="498">
        <v>66</v>
      </c>
      <c r="Y354" s="498">
        <v>65.2</v>
      </c>
      <c r="Z354" s="498">
        <v>65.099999999999994</v>
      </c>
      <c r="AA354" s="498">
        <v>67.7</v>
      </c>
      <c r="AB354" s="498">
        <v>67.3</v>
      </c>
      <c r="AC354" s="498">
        <v>67.599999999999994</v>
      </c>
      <c r="AD354" s="498">
        <v>65.5</v>
      </c>
      <c r="AE354" s="498">
        <v>64.599999999999994</v>
      </c>
      <c r="AF354" s="498">
        <v>65.7</v>
      </c>
      <c r="AG354" s="498">
        <v>67.599999999999994</v>
      </c>
      <c r="AH354" s="498">
        <v>69.900000000000006</v>
      </c>
      <c r="AI354" s="498">
        <v>69.900000000000006</v>
      </c>
      <c r="AJ354" s="498">
        <v>68.5</v>
      </c>
      <c r="AK354" s="498">
        <v>67.099999999999994</v>
      </c>
      <c r="AL354" s="498">
        <v>64</v>
      </c>
      <c r="AM354" s="498">
        <v>62.1</v>
      </c>
      <c r="AN354" s="498">
        <v>59.9</v>
      </c>
      <c r="AO354" s="498">
        <v>58</v>
      </c>
      <c r="AP354" s="498">
        <v>57.9</v>
      </c>
      <c r="AQ354" s="498">
        <v>56.2</v>
      </c>
      <c r="AR354" s="498">
        <v>55.1</v>
      </c>
    </row>
    <row r="355" spans="1:44">
      <c r="A355" s="82" t="s">
        <v>25</v>
      </c>
      <c r="B355" s="83" t="s">
        <v>130</v>
      </c>
      <c r="C355" s="84" t="s">
        <v>131</v>
      </c>
      <c r="D355" s="90" t="s">
        <v>87</v>
      </c>
      <c r="E355" s="82" t="s">
        <v>143</v>
      </c>
      <c r="F355" s="82" t="s">
        <v>142</v>
      </c>
      <c r="G355" s="498">
        <v>31.1</v>
      </c>
      <c r="H355" s="498">
        <v>32.200000000000003</v>
      </c>
      <c r="I355" s="498">
        <v>32.1</v>
      </c>
      <c r="J355" s="498">
        <v>32.700000000000003</v>
      </c>
      <c r="K355" s="498">
        <v>32.299999999999997</v>
      </c>
      <c r="L355" s="498">
        <v>32.5</v>
      </c>
      <c r="M355" s="498">
        <v>32</v>
      </c>
      <c r="N355" s="498">
        <v>31.9</v>
      </c>
      <c r="O355" s="498">
        <v>31.6</v>
      </c>
      <c r="P355" s="498">
        <v>33.5</v>
      </c>
      <c r="Q355" s="498">
        <v>34.5</v>
      </c>
      <c r="R355" s="498">
        <v>35.1</v>
      </c>
      <c r="S355" s="498">
        <v>34.6</v>
      </c>
      <c r="T355" s="498">
        <v>33.799999999999997</v>
      </c>
      <c r="U355" s="498">
        <v>33.299999999999997</v>
      </c>
      <c r="V355" s="498">
        <v>33.700000000000003</v>
      </c>
      <c r="W355" s="498">
        <v>34.6</v>
      </c>
      <c r="X355" s="498">
        <v>32.9</v>
      </c>
      <c r="Y355" s="498">
        <v>31.7</v>
      </c>
      <c r="Z355" s="498">
        <v>31.2</v>
      </c>
      <c r="AA355" s="498">
        <v>30.3</v>
      </c>
      <c r="AB355" s="498">
        <v>30</v>
      </c>
      <c r="AC355" s="498">
        <v>31.3</v>
      </c>
      <c r="AD355" s="498">
        <v>33.1</v>
      </c>
      <c r="AE355" s="498">
        <v>33</v>
      </c>
      <c r="AF355" s="498">
        <v>33.9</v>
      </c>
      <c r="AG355" s="498">
        <v>35.5</v>
      </c>
      <c r="AH355" s="498">
        <v>36.9</v>
      </c>
      <c r="AI355" s="498">
        <v>37.200000000000003</v>
      </c>
      <c r="AJ355" s="498">
        <v>36.6</v>
      </c>
      <c r="AK355" s="498">
        <v>35.9</v>
      </c>
      <c r="AL355" s="498">
        <v>34.700000000000003</v>
      </c>
      <c r="AM355" s="498">
        <v>33.200000000000003</v>
      </c>
      <c r="AN355" s="498">
        <v>29.9</v>
      </c>
      <c r="AO355" s="498">
        <v>29.1</v>
      </c>
      <c r="AP355" s="498">
        <v>27.8</v>
      </c>
      <c r="AQ355" s="498">
        <v>28.5</v>
      </c>
      <c r="AR355" s="498">
        <v>27.6</v>
      </c>
    </row>
    <row r="356" spans="1:44">
      <c r="A356" s="82" t="s">
        <v>26</v>
      </c>
      <c r="B356" s="83" t="s">
        <v>130</v>
      </c>
      <c r="C356" s="84" t="s">
        <v>131</v>
      </c>
      <c r="D356" s="90" t="s">
        <v>87</v>
      </c>
      <c r="E356" s="82" t="s">
        <v>143</v>
      </c>
      <c r="F356" s="82" t="s">
        <v>142</v>
      </c>
      <c r="G356" s="498">
        <v>5.3</v>
      </c>
      <c r="H356" s="498">
        <v>5.4</v>
      </c>
      <c r="I356" s="498">
        <v>5.6</v>
      </c>
      <c r="J356" s="498">
        <v>5.8</v>
      </c>
      <c r="K356" s="498">
        <v>6.1</v>
      </c>
      <c r="L356" s="498">
        <v>5.9</v>
      </c>
      <c r="M356" s="498">
        <v>5.5</v>
      </c>
      <c r="N356" s="498">
        <v>5.3</v>
      </c>
      <c r="O356" s="498">
        <v>5.2</v>
      </c>
      <c r="P356" s="498">
        <v>6</v>
      </c>
      <c r="Q356" s="498">
        <v>6</v>
      </c>
      <c r="R356" s="498">
        <v>6</v>
      </c>
      <c r="S356" s="498">
        <v>6.1</v>
      </c>
      <c r="T356" s="498">
        <v>6</v>
      </c>
      <c r="U356" s="498">
        <v>6.3</v>
      </c>
      <c r="V356" s="498">
        <v>6.3</v>
      </c>
      <c r="W356" s="498">
        <v>6.2</v>
      </c>
      <c r="X356" s="498">
        <v>6.3</v>
      </c>
      <c r="Y356" s="498">
        <v>6.7</v>
      </c>
      <c r="Z356" s="498">
        <v>6.6</v>
      </c>
      <c r="AA356" s="498">
        <v>6.4</v>
      </c>
      <c r="AB356" s="498">
        <v>6.8</v>
      </c>
      <c r="AC356" s="498">
        <v>6.8</v>
      </c>
      <c r="AD356" s="498">
        <v>6.2</v>
      </c>
      <c r="AE356" s="498">
        <v>6.3</v>
      </c>
      <c r="AF356" s="498">
        <v>6.6</v>
      </c>
      <c r="AG356" s="498">
        <v>6.3</v>
      </c>
      <c r="AH356" s="498">
        <v>6.2</v>
      </c>
      <c r="AI356" s="498">
        <v>6.7</v>
      </c>
      <c r="AJ356" s="498">
        <v>6.8</v>
      </c>
      <c r="AK356" s="498">
        <v>6.6</v>
      </c>
      <c r="AL356" s="498">
        <v>6.2</v>
      </c>
      <c r="AM356" s="498">
        <v>6</v>
      </c>
      <c r="AN356" s="498">
        <v>5.8</v>
      </c>
      <c r="AO356" s="498">
        <v>5.9</v>
      </c>
      <c r="AP356" s="498">
        <v>6</v>
      </c>
      <c r="AQ356" s="498">
        <v>5.7</v>
      </c>
      <c r="AR356" s="498">
        <v>5.7</v>
      </c>
    </row>
    <row r="357" spans="1:44">
      <c r="A357" s="82" t="s">
        <v>27</v>
      </c>
      <c r="B357" s="83" t="s">
        <v>130</v>
      </c>
      <c r="C357" s="84" t="s">
        <v>131</v>
      </c>
      <c r="D357" s="90" t="s">
        <v>87</v>
      </c>
      <c r="E357" s="82" t="s">
        <v>143</v>
      </c>
      <c r="F357" s="82" t="s">
        <v>142</v>
      </c>
      <c r="G357" s="498">
        <v>18.5</v>
      </c>
      <c r="H357" s="498">
        <v>19.2</v>
      </c>
      <c r="I357" s="498">
        <v>19.399999999999999</v>
      </c>
      <c r="J357" s="498">
        <v>19</v>
      </c>
      <c r="K357" s="498">
        <v>19.3</v>
      </c>
      <c r="L357" s="498">
        <v>18.600000000000001</v>
      </c>
      <c r="M357" s="498">
        <v>18.2</v>
      </c>
      <c r="N357" s="498">
        <v>17.899999999999999</v>
      </c>
      <c r="O357" s="498">
        <v>17.8</v>
      </c>
      <c r="P357" s="498">
        <v>18.399999999999999</v>
      </c>
      <c r="Q357" s="498">
        <v>18.7</v>
      </c>
      <c r="R357" s="498">
        <v>19.5</v>
      </c>
      <c r="S357" s="498">
        <v>19.399999999999999</v>
      </c>
      <c r="T357" s="498">
        <v>19.2</v>
      </c>
      <c r="U357" s="498">
        <v>18.899999999999999</v>
      </c>
      <c r="V357" s="498">
        <v>19.5</v>
      </c>
      <c r="W357" s="498">
        <v>18.5</v>
      </c>
      <c r="X357" s="498">
        <v>18.600000000000001</v>
      </c>
      <c r="Y357" s="498">
        <v>17.899999999999999</v>
      </c>
      <c r="Z357" s="498">
        <v>17.600000000000001</v>
      </c>
      <c r="AA357" s="498">
        <v>16.399999999999999</v>
      </c>
      <c r="AB357" s="498">
        <v>16.2</v>
      </c>
      <c r="AC357" s="498">
        <v>16.2</v>
      </c>
      <c r="AD357" s="498">
        <v>16</v>
      </c>
      <c r="AE357" s="498">
        <v>16.5</v>
      </c>
      <c r="AF357" s="498">
        <v>17.2</v>
      </c>
      <c r="AG357" s="498">
        <v>18.3</v>
      </c>
      <c r="AH357" s="498">
        <v>18.7</v>
      </c>
      <c r="AI357" s="498">
        <v>19</v>
      </c>
      <c r="AJ357" s="498">
        <v>19.100000000000001</v>
      </c>
      <c r="AK357" s="498">
        <v>18.8</v>
      </c>
      <c r="AL357" s="498">
        <v>17.3</v>
      </c>
      <c r="AM357" s="498">
        <v>16.3</v>
      </c>
      <c r="AN357" s="498">
        <v>16.2</v>
      </c>
      <c r="AO357" s="498">
        <v>15.5</v>
      </c>
      <c r="AP357" s="498">
        <v>15</v>
      </c>
      <c r="AQ357" s="498">
        <v>15.1</v>
      </c>
      <c r="AR357" s="498">
        <v>15</v>
      </c>
    </row>
    <row r="358" spans="1:44">
      <c r="A358" s="82" t="s">
        <v>28</v>
      </c>
      <c r="B358" s="83" t="s">
        <v>130</v>
      </c>
      <c r="C358" s="84" t="s">
        <v>131</v>
      </c>
      <c r="D358" s="90" t="s">
        <v>87</v>
      </c>
      <c r="E358" s="82" t="s">
        <v>143</v>
      </c>
      <c r="F358" s="82" t="s">
        <v>142</v>
      </c>
      <c r="G358" s="498">
        <v>65.2</v>
      </c>
      <c r="H358" s="498">
        <v>64.400000000000006</v>
      </c>
      <c r="I358" s="498">
        <v>63.8</v>
      </c>
      <c r="J358" s="498">
        <v>66.2</v>
      </c>
      <c r="K358" s="498">
        <v>63.999999999999993</v>
      </c>
      <c r="L358" s="498">
        <v>64</v>
      </c>
      <c r="M358" s="498">
        <v>67.399999999999991</v>
      </c>
      <c r="N358" s="498">
        <v>68.3</v>
      </c>
      <c r="O358" s="498">
        <v>67.5</v>
      </c>
      <c r="P358" s="498">
        <v>68.8</v>
      </c>
      <c r="Q358" s="498">
        <v>69.900000000000006</v>
      </c>
      <c r="R358" s="498">
        <v>72.899999999999991</v>
      </c>
      <c r="S358" s="498">
        <v>74.099999999999994</v>
      </c>
      <c r="T358" s="498">
        <v>74</v>
      </c>
      <c r="U358" s="498">
        <v>72.800000000000011</v>
      </c>
      <c r="V358" s="498">
        <v>75.099999999999994</v>
      </c>
      <c r="W358" s="498">
        <v>73.5</v>
      </c>
      <c r="X358" s="498">
        <v>73.099999999999994</v>
      </c>
      <c r="Y358" s="498">
        <v>76.2</v>
      </c>
      <c r="Z358" s="498">
        <v>79.099999999999994</v>
      </c>
      <c r="AA358" s="498">
        <v>82.5</v>
      </c>
      <c r="AB358" s="498">
        <v>82.9</v>
      </c>
      <c r="AC358" s="498">
        <v>81.7</v>
      </c>
      <c r="AD358" s="498">
        <v>84.7</v>
      </c>
      <c r="AE358" s="498">
        <v>85.4</v>
      </c>
      <c r="AF358" s="498">
        <v>88.4</v>
      </c>
      <c r="AG358" s="498">
        <v>91.9</v>
      </c>
      <c r="AH358" s="498">
        <v>95.8</v>
      </c>
      <c r="AI358" s="498">
        <v>98.3</v>
      </c>
      <c r="AJ358" s="498">
        <v>96.6</v>
      </c>
      <c r="AK358" s="498">
        <v>96.2</v>
      </c>
      <c r="AL358" s="498">
        <v>95.2</v>
      </c>
      <c r="AM358" s="498">
        <v>94</v>
      </c>
      <c r="AN358" s="498">
        <v>93.2</v>
      </c>
      <c r="AO358" s="498">
        <v>92</v>
      </c>
      <c r="AP358" s="498">
        <v>90.699999999999989</v>
      </c>
      <c r="AQ358" s="498">
        <v>94.8</v>
      </c>
      <c r="AR358" s="498">
        <v>95.9</v>
      </c>
    </row>
    <row r="359" spans="1:44">
      <c r="A359" s="82" t="s">
        <v>29</v>
      </c>
      <c r="B359" s="83" t="s">
        <v>130</v>
      </c>
      <c r="C359" s="84" t="s">
        <v>131</v>
      </c>
      <c r="D359" s="90" t="s">
        <v>87</v>
      </c>
      <c r="E359" s="82" t="s">
        <v>143</v>
      </c>
      <c r="F359" s="82" t="s">
        <v>142</v>
      </c>
      <c r="G359" s="498">
        <v>5.5</v>
      </c>
      <c r="H359" s="498">
        <v>5.7</v>
      </c>
      <c r="I359" s="498">
        <v>5.5</v>
      </c>
      <c r="J359" s="498">
        <v>5.5</v>
      </c>
      <c r="K359" s="498">
        <v>5.9</v>
      </c>
      <c r="L359" s="498">
        <v>6</v>
      </c>
      <c r="M359" s="498">
        <v>6.2</v>
      </c>
      <c r="N359" s="498">
        <v>6.3</v>
      </c>
      <c r="O359" s="498">
        <v>6.7</v>
      </c>
      <c r="P359" s="498">
        <v>7.3</v>
      </c>
      <c r="Q359" s="498">
        <v>7.8</v>
      </c>
      <c r="R359" s="498">
        <v>7.9</v>
      </c>
      <c r="S359" s="498">
        <v>7.7</v>
      </c>
      <c r="T359" s="498">
        <v>7.9</v>
      </c>
      <c r="U359" s="498">
        <v>7.6</v>
      </c>
      <c r="V359" s="498">
        <v>6.7</v>
      </c>
      <c r="W359" s="498">
        <v>7</v>
      </c>
      <c r="X359" s="498">
        <v>7.1</v>
      </c>
      <c r="Y359" s="498">
        <v>6.9</v>
      </c>
      <c r="Z359" s="498">
        <v>7.4</v>
      </c>
      <c r="AA359" s="498">
        <v>7</v>
      </c>
      <c r="AB359" s="498">
        <v>7.3</v>
      </c>
      <c r="AC359" s="498">
        <v>7.6</v>
      </c>
      <c r="AD359" s="498">
        <v>7</v>
      </c>
      <c r="AE359" s="498">
        <v>7.8</v>
      </c>
      <c r="AF359" s="498">
        <v>7.8</v>
      </c>
      <c r="AG359" s="498">
        <v>8</v>
      </c>
      <c r="AH359" s="498">
        <v>8.5</v>
      </c>
      <c r="AI359" s="498">
        <v>8.5</v>
      </c>
      <c r="AJ359" s="498">
        <v>8.4</v>
      </c>
      <c r="AK359" s="498">
        <v>8.3000000000000007</v>
      </c>
      <c r="AL359" s="498">
        <v>8.4</v>
      </c>
      <c r="AM359" s="498">
        <v>7.9</v>
      </c>
      <c r="AN359" s="498">
        <v>7.4</v>
      </c>
      <c r="AO359" s="498">
        <v>7.2</v>
      </c>
      <c r="AP359" s="498">
        <v>7.1</v>
      </c>
      <c r="AQ359" s="498">
        <v>7.2</v>
      </c>
      <c r="AR359" s="498">
        <v>7.2</v>
      </c>
    </row>
    <row r="360" spans="1:44">
      <c r="A360" s="82" t="s">
        <v>30</v>
      </c>
      <c r="B360" s="83" t="s">
        <v>130</v>
      </c>
      <c r="C360" s="84" t="s">
        <v>131</v>
      </c>
      <c r="D360" s="90" t="s">
        <v>87</v>
      </c>
      <c r="E360" s="82" t="s">
        <v>143</v>
      </c>
      <c r="F360" s="82" t="s">
        <v>142</v>
      </c>
      <c r="G360" s="498">
        <v>3.6</v>
      </c>
      <c r="H360" s="498">
        <v>3.5</v>
      </c>
      <c r="I360" s="498">
        <v>3.6</v>
      </c>
      <c r="J360" s="498">
        <v>3.8</v>
      </c>
      <c r="K360" s="498">
        <v>3.9</v>
      </c>
      <c r="L360" s="498">
        <v>3.8</v>
      </c>
      <c r="M360" s="498">
        <v>4</v>
      </c>
      <c r="N360" s="498">
        <v>4.0999999999999996</v>
      </c>
      <c r="O360" s="498">
        <v>4</v>
      </c>
      <c r="P360" s="498">
        <v>4.0999999999999996</v>
      </c>
      <c r="Q360" s="498">
        <v>4.3</v>
      </c>
      <c r="R360" s="498">
        <v>4.4000000000000004</v>
      </c>
      <c r="S360" s="498">
        <v>4.5</v>
      </c>
      <c r="T360" s="498">
        <v>4.3</v>
      </c>
      <c r="U360" s="498">
        <v>4.3</v>
      </c>
      <c r="V360" s="498">
        <v>4.5</v>
      </c>
      <c r="W360" s="498">
        <v>4.3</v>
      </c>
      <c r="X360" s="498">
        <v>4.7</v>
      </c>
      <c r="Y360" s="498">
        <v>4.9000000000000004</v>
      </c>
      <c r="Z360" s="498">
        <v>4.8</v>
      </c>
      <c r="AA360" s="498">
        <v>4.5999999999999996</v>
      </c>
      <c r="AB360" s="498">
        <v>4.4000000000000004</v>
      </c>
      <c r="AC360" s="498">
        <v>4.3</v>
      </c>
      <c r="AD360" s="498">
        <v>4.0999999999999996</v>
      </c>
      <c r="AE360" s="498">
        <v>4.0999999999999996</v>
      </c>
      <c r="AF360" s="498">
        <v>4</v>
      </c>
      <c r="AG360" s="498">
        <v>4.0999999999999996</v>
      </c>
      <c r="AH360" s="498">
        <v>4.5</v>
      </c>
      <c r="AI360" s="498">
        <v>4.7</v>
      </c>
      <c r="AJ360" s="498">
        <v>4.7</v>
      </c>
      <c r="AK360" s="498">
        <v>4.5</v>
      </c>
      <c r="AL360" s="498">
        <v>4.3</v>
      </c>
      <c r="AM360" s="498">
        <v>4.2</v>
      </c>
      <c r="AN360" s="498">
        <v>4.0999999999999996</v>
      </c>
      <c r="AO360" s="498">
        <v>4</v>
      </c>
      <c r="AP360" s="498">
        <v>3.9</v>
      </c>
      <c r="AQ360" s="498">
        <v>3.8</v>
      </c>
      <c r="AR360" s="498">
        <v>3.8</v>
      </c>
    </row>
    <row r="361" spans="1:44">
      <c r="A361" s="82" t="s">
        <v>31</v>
      </c>
      <c r="B361" s="83" t="s">
        <v>130</v>
      </c>
      <c r="C361" s="84" t="s">
        <v>131</v>
      </c>
      <c r="D361" s="90" t="s">
        <v>87</v>
      </c>
      <c r="E361" s="82" t="s">
        <v>143</v>
      </c>
      <c r="F361" s="82" t="s">
        <v>142</v>
      </c>
      <c r="G361" s="498">
        <v>24.7</v>
      </c>
      <c r="H361" s="498">
        <v>24.4</v>
      </c>
      <c r="I361" s="498">
        <v>23.6</v>
      </c>
      <c r="J361" s="498">
        <v>23.2</v>
      </c>
      <c r="K361" s="498">
        <v>22.7</v>
      </c>
      <c r="L361" s="498">
        <v>22.2</v>
      </c>
      <c r="M361" s="498">
        <v>22.1</v>
      </c>
      <c r="N361" s="498">
        <v>21.2</v>
      </c>
      <c r="O361" s="498">
        <v>20.7</v>
      </c>
      <c r="P361" s="498">
        <v>21.5</v>
      </c>
      <c r="Q361" s="498">
        <v>21.3</v>
      </c>
      <c r="R361" s="498">
        <v>21.2</v>
      </c>
      <c r="S361" s="498">
        <v>21</v>
      </c>
      <c r="T361" s="498">
        <v>20.7</v>
      </c>
      <c r="U361" s="498">
        <v>20.6</v>
      </c>
      <c r="V361" s="498">
        <v>18.7</v>
      </c>
      <c r="W361" s="498">
        <v>18.7</v>
      </c>
      <c r="X361" s="498">
        <v>19.5</v>
      </c>
      <c r="Y361" s="498">
        <v>18.600000000000001</v>
      </c>
      <c r="Z361" s="498">
        <v>18.7</v>
      </c>
      <c r="AA361" s="498">
        <v>17.8</v>
      </c>
      <c r="AB361" s="498">
        <v>17.100000000000001</v>
      </c>
      <c r="AC361" s="498">
        <v>16.7</v>
      </c>
      <c r="AD361" s="498">
        <v>18</v>
      </c>
      <c r="AE361" s="498">
        <v>17.8</v>
      </c>
      <c r="AF361" s="498">
        <v>17.7</v>
      </c>
      <c r="AG361" s="498">
        <v>17.8</v>
      </c>
      <c r="AH361" s="498">
        <v>18.100000000000001</v>
      </c>
      <c r="AI361" s="498">
        <v>18.399999999999999</v>
      </c>
      <c r="AJ361" s="498">
        <v>17.8</v>
      </c>
      <c r="AK361" s="498">
        <v>17.7</v>
      </c>
      <c r="AL361" s="498">
        <v>16.8</v>
      </c>
      <c r="AM361" s="498">
        <v>16.399999999999999</v>
      </c>
      <c r="AN361" s="498">
        <v>15.7</v>
      </c>
      <c r="AO361" s="498">
        <v>15.4</v>
      </c>
      <c r="AP361" s="498">
        <v>15.1</v>
      </c>
      <c r="AQ361" s="498">
        <v>15</v>
      </c>
      <c r="AR361" s="498">
        <v>14.7</v>
      </c>
    </row>
    <row r="362" spans="1:44">
      <c r="A362" s="82" t="s">
        <v>32</v>
      </c>
      <c r="B362" s="83" t="s">
        <v>130</v>
      </c>
      <c r="C362" s="84" t="s">
        <v>131</v>
      </c>
      <c r="D362" s="90" t="s">
        <v>87</v>
      </c>
      <c r="E362" s="82" t="s">
        <v>143</v>
      </c>
      <c r="F362" s="82" t="s">
        <v>142</v>
      </c>
      <c r="G362" s="498">
        <v>2.4</v>
      </c>
      <c r="H362" s="498">
        <v>2.2999999999999998</v>
      </c>
      <c r="I362" s="498">
        <v>2.4</v>
      </c>
      <c r="J362" s="498">
        <v>2.5</v>
      </c>
      <c r="K362" s="498">
        <v>2.4</v>
      </c>
      <c r="L362" s="498">
        <v>2.6</v>
      </c>
      <c r="M362" s="498">
        <v>2.4</v>
      </c>
      <c r="N362" s="498">
        <v>2.4</v>
      </c>
      <c r="O362" s="498">
        <v>2.2999999999999998</v>
      </c>
      <c r="P362" s="498">
        <v>2.4</v>
      </c>
      <c r="Q362" s="498">
        <v>2.6</v>
      </c>
      <c r="R362" s="498">
        <v>2.6</v>
      </c>
      <c r="S362" s="498">
        <v>2.5</v>
      </c>
      <c r="T362" s="498">
        <v>2.6</v>
      </c>
      <c r="U362" s="498">
        <v>2.5</v>
      </c>
      <c r="V362" s="498">
        <v>2.6</v>
      </c>
      <c r="W362" s="498">
        <v>2.5</v>
      </c>
      <c r="X362" s="498">
        <v>2.6</v>
      </c>
      <c r="Y362" s="498">
        <v>2.7</v>
      </c>
      <c r="Z362" s="498">
        <v>2.6</v>
      </c>
      <c r="AA362" s="498">
        <v>2.7</v>
      </c>
      <c r="AB362" s="498">
        <v>2.7</v>
      </c>
      <c r="AC362" s="498">
        <v>2.6</v>
      </c>
      <c r="AD362" s="498">
        <v>2.7</v>
      </c>
      <c r="AE362" s="498">
        <v>2.7</v>
      </c>
      <c r="AF362" s="498">
        <v>2.8</v>
      </c>
      <c r="AG362" s="498">
        <v>2.2999999999999998</v>
      </c>
      <c r="AH362" s="498">
        <v>2.5</v>
      </c>
      <c r="AI362" s="498">
        <v>2.5</v>
      </c>
      <c r="AJ362" s="498">
        <v>2.5</v>
      </c>
      <c r="AK362" s="498">
        <v>2.4</v>
      </c>
      <c r="AL362" s="498">
        <v>2.2000000000000002</v>
      </c>
      <c r="AM362" s="498">
        <v>2.2000000000000002</v>
      </c>
      <c r="AN362" s="498">
        <v>2.1</v>
      </c>
      <c r="AO362" s="498">
        <v>2</v>
      </c>
      <c r="AP362" s="498">
        <v>1.9</v>
      </c>
      <c r="AQ362" s="498">
        <v>2</v>
      </c>
      <c r="AR362" s="498">
        <v>2</v>
      </c>
    </row>
    <row r="363" spans="1:44">
      <c r="A363" s="12" t="s">
        <v>33</v>
      </c>
      <c r="B363" s="12" t="s">
        <v>130</v>
      </c>
      <c r="C363" s="12" t="s">
        <v>131</v>
      </c>
      <c r="D363" s="86" t="s">
        <v>87</v>
      </c>
      <c r="E363" s="82" t="s">
        <v>143</v>
      </c>
      <c r="F363" s="82" t="s">
        <v>142</v>
      </c>
      <c r="G363" s="498">
        <v>324.5</v>
      </c>
      <c r="H363" s="498">
        <v>327.2</v>
      </c>
      <c r="I363" s="498">
        <v>325.3</v>
      </c>
      <c r="J363" s="498">
        <v>327.7</v>
      </c>
      <c r="K363" s="498">
        <v>323.99999999999989</v>
      </c>
      <c r="L363" s="498">
        <v>323.60000000000002</v>
      </c>
      <c r="M363" s="498">
        <v>326.39999999999998</v>
      </c>
      <c r="N363" s="498">
        <v>326.70000000000005</v>
      </c>
      <c r="O363" s="498">
        <v>323.79999999999995</v>
      </c>
      <c r="P363" s="498">
        <v>336.6</v>
      </c>
      <c r="Q363" s="498">
        <v>343.20000000000005</v>
      </c>
      <c r="R363" s="498">
        <v>350.09999999999997</v>
      </c>
      <c r="S363" s="498">
        <v>347.7</v>
      </c>
      <c r="T363" s="498">
        <v>343.59999999999997</v>
      </c>
      <c r="U363" s="498">
        <v>341.1</v>
      </c>
      <c r="V363" s="498">
        <v>339.09999999999997</v>
      </c>
      <c r="W363" s="498">
        <v>337.09999999999997</v>
      </c>
      <c r="X363" s="498">
        <v>337.09999999999997</v>
      </c>
      <c r="Y363" s="498">
        <v>336.5</v>
      </c>
      <c r="Z363" s="498">
        <v>339.69999999999993</v>
      </c>
      <c r="AA363" s="498">
        <v>340</v>
      </c>
      <c r="AB363" s="498">
        <v>340.6</v>
      </c>
      <c r="AC363" s="498">
        <v>344.1</v>
      </c>
      <c r="AD363" s="498">
        <v>344.70000000000005</v>
      </c>
      <c r="AE363" s="498">
        <v>346.60000000000008</v>
      </c>
      <c r="AF363" s="498">
        <v>354.3</v>
      </c>
      <c r="AG363" s="498">
        <v>366.20000000000005</v>
      </c>
      <c r="AH363" s="498">
        <v>380</v>
      </c>
      <c r="AI363" s="498">
        <v>387</v>
      </c>
      <c r="AJ363" s="498">
        <v>381.79999999999995</v>
      </c>
      <c r="AK363" s="498">
        <v>376.8</v>
      </c>
      <c r="AL363" s="498">
        <v>362.5</v>
      </c>
      <c r="AM363" s="498">
        <v>353.39999999999992</v>
      </c>
      <c r="AN363" s="498">
        <v>341.6</v>
      </c>
      <c r="AO363" s="498">
        <v>333.59999999999997</v>
      </c>
      <c r="AP363" s="498">
        <v>325.79999999999995</v>
      </c>
      <c r="AQ363" s="498">
        <v>329.2</v>
      </c>
      <c r="AR363" s="498">
        <v>326.7</v>
      </c>
    </row>
    <row r="364" spans="1:44">
      <c r="A364" s="82" t="s">
        <v>34</v>
      </c>
      <c r="B364" s="115" t="s">
        <v>130</v>
      </c>
      <c r="C364" s="116" t="s">
        <v>131</v>
      </c>
      <c r="D364" s="120" t="s">
        <v>87</v>
      </c>
      <c r="E364" s="82" t="s">
        <v>143</v>
      </c>
      <c r="F364" s="82" t="s">
        <v>142</v>
      </c>
      <c r="G364" s="498">
        <v>0</v>
      </c>
      <c r="H364" s="498">
        <v>0</v>
      </c>
      <c r="I364" s="498">
        <v>0</v>
      </c>
      <c r="J364" s="498">
        <v>0</v>
      </c>
      <c r="K364" s="498">
        <v>0</v>
      </c>
      <c r="L364" s="498">
        <v>0</v>
      </c>
      <c r="M364" s="498"/>
      <c r="N364" s="498"/>
      <c r="O364" s="498"/>
      <c r="P364" s="498"/>
      <c r="Q364" s="498"/>
      <c r="R364" s="498"/>
      <c r="S364" s="498"/>
      <c r="T364" s="498"/>
      <c r="U364" s="498"/>
      <c r="V364" s="498"/>
      <c r="W364" s="498"/>
      <c r="X364" s="498"/>
      <c r="Y364" s="498"/>
      <c r="Z364" s="498"/>
      <c r="AA364" s="498">
        <v>0</v>
      </c>
      <c r="AB364" s="498">
        <v>0</v>
      </c>
      <c r="AC364" s="498">
        <v>0</v>
      </c>
      <c r="AD364" s="498">
        <v>0</v>
      </c>
      <c r="AE364" s="498">
        <v>0</v>
      </c>
      <c r="AF364" s="498">
        <v>0</v>
      </c>
      <c r="AG364" s="498">
        <v>0</v>
      </c>
      <c r="AH364" s="498">
        <v>0</v>
      </c>
      <c r="AI364" s="498">
        <v>0</v>
      </c>
      <c r="AJ364" s="498">
        <v>0</v>
      </c>
      <c r="AK364" s="498">
        <v>0</v>
      </c>
      <c r="AL364" s="498">
        <v>0</v>
      </c>
      <c r="AM364" s="498">
        <v>0</v>
      </c>
      <c r="AN364" s="498">
        <v>0</v>
      </c>
      <c r="AO364" s="498">
        <v>0</v>
      </c>
      <c r="AP364" s="498">
        <v>0</v>
      </c>
      <c r="AQ364" s="498">
        <v>0</v>
      </c>
      <c r="AR364" s="498">
        <v>0</v>
      </c>
    </row>
    <row r="365" spans="1:44">
      <c r="A365" s="118" t="s">
        <v>35</v>
      </c>
      <c r="B365" s="118" t="s">
        <v>130</v>
      </c>
      <c r="C365" s="118" t="s">
        <v>131</v>
      </c>
      <c r="D365" s="119" t="s">
        <v>87</v>
      </c>
      <c r="E365" s="89" t="s">
        <v>143</v>
      </c>
      <c r="F365" s="89" t="s">
        <v>142</v>
      </c>
      <c r="G365" s="499">
        <v>324.5</v>
      </c>
      <c r="H365" s="499">
        <v>327.2</v>
      </c>
      <c r="I365" s="499">
        <v>325.3</v>
      </c>
      <c r="J365" s="499">
        <v>327.7</v>
      </c>
      <c r="K365" s="499">
        <v>323.99999999999989</v>
      </c>
      <c r="L365" s="499">
        <v>323.60000000000002</v>
      </c>
      <c r="M365" s="499">
        <v>326.39999999999998</v>
      </c>
      <c r="N365" s="499">
        <v>326.70000000000005</v>
      </c>
      <c r="O365" s="499">
        <v>323.79999999999995</v>
      </c>
      <c r="P365" s="499">
        <v>336.6</v>
      </c>
      <c r="Q365" s="499">
        <v>343.20000000000005</v>
      </c>
      <c r="R365" s="499">
        <v>350.09999999999997</v>
      </c>
      <c r="S365" s="499">
        <v>347.7</v>
      </c>
      <c r="T365" s="499">
        <v>343.59999999999997</v>
      </c>
      <c r="U365" s="499">
        <v>341.1</v>
      </c>
      <c r="V365" s="499">
        <v>339.09999999999997</v>
      </c>
      <c r="W365" s="499">
        <v>337.09999999999997</v>
      </c>
      <c r="X365" s="499">
        <v>337.09999999999997</v>
      </c>
      <c r="Y365" s="499">
        <v>336.5</v>
      </c>
      <c r="Z365" s="499">
        <v>339.69999999999993</v>
      </c>
      <c r="AA365" s="499">
        <v>340</v>
      </c>
      <c r="AB365" s="499">
        <v>340.6</v>
      </c>
      <c r="AC365" s="499">
        <v>344.09999999999997</v>
      </c>
      <c r="AD365" s="499">
        <v>344.7</v>
      </c>
      <c r="AE365" s="499">
        <v>346.59999999999997</v>
      </c>
      <c r="AF365" s="499">
        <v>354.30000000000007</v>
      </c>
      <c r="AG365" s="499">
        <v>366.2</v>
      </c>
      <c r="AH365" s="499">
        <v>380</v>
      </c>
      <c r="AI365" s="499">
        <v>387</v>
      </c>
      <c r="AJ365" s="499">
        <v>381.8</v>
      </c>
      <c r="AK365" s="499">
        <v>376.8</v>
      </c>
      <c r="AL365" s="499">
        <v>362.5</v>
      </c>
      <c r="AM365" s="499">
        <v>353.39999999999992</v>
      </c>
      <c r="AN365" s="499">
        <v>341.6</v>
      </c>
      <c r="AO365" s="499">
        <v>333.59999999999997</v>
      </c>
      <c r="AP365" s="499">
        <v>325.79999999999995</v>
      </c>
      <c r="AQ365" s="499">
        <v>329.2</v>
      </c>
      <c r="AR365" s="499">
        <v>326.7</v>
      </c>
    </row>
    <row r="366" spans="1:44">
      <c r="A366" s="82" t="s">
        <v>11</v>
      </c>
      <c r="B366" s="108" t="s">
        <v>151</v>
      </c>
      <c r="C366" s="109" t="s">
        <v>133</v>
      </c>
      <c r="D366" s="110" t="s">
        <v>150</v>
      </c>
      <c r="E366" s="82" t="s">
        <v>143</v>
      </c>
      <c r="F366" s="82" t="s">
        <v>142</v>
      </c>
      <c r="G366" s="498">
        <v>0</v>
      </c>
      <c r="H366" s="498">
        <v>0</v>
      </c>
      <c r="I366" s="498">
        <v>0</v>
      </c>
      <c r="J366" s="498">
        <v>0</v>
      </c>
      <c r="K366" s="498">
        <v>0</v>
      </c>
      <c r="L366" s="498">
        <v>0</v>
      </c>
      <c r="M366" s="498">
        <v>0</v>
      </c>
      <c r="N366" s="498">
        <v>0</v>
      </c>
      <c r="O366" s="498">
        <v>0</v>
      </c>
      <c r="P366" s="498">
        <v>0</v>
      </c>
      <c r="Q366" s="498">
        <v>0</v>
      </c>
      <c r="R366" s="498">
        <v>0</v>
      </c>
      <c r="S366" s="498">
        <v>0</v>
      </c>
      <c r="T366" s="498">
        <v>0</v>
      </c>
      <c r="U366" s="498">
        <v>0</v>
      </c>
      <c r="V366" s="498">
        <v>0</v>
      </c>
      <c r="W366" s="498">
        <v>0</v>
      </c>
      <c r="X366" s="498">
        <v>0</v>
      </c>
      <c r="Y366" s="498">
        <v>0</v>
      </c>
      <c r="Z366" s="498">
        <v>0</v>
      </c>
      <c r="AA366" s="498">
        <v>0</v>
      </c>
      <c r="AB366" s="498">
        <v>0</v>
      </c>
      <c r="AC366" s="498">
        <v>0</v>
      </c>
      <c r="AD366" s="498">
        <v>0</v>
      </c>
      <c r="AE366" s="498">
        <v>0</v>
      </c>
      <c r="AF366" s="498">
        <v>0</v>
      </c>
      <c r="AG366" s="498">
        <v>0</v>
      </c>
      <c r="AH366" s="498">
        <v>0</v>
      </c>
      <c r="AI366" s="498">
        <v>0</v>
      </c>
      <c r="AJ366" s="498">
        <v>0</v>
      </c>
      <c r="AK366" s="498">
        <v>0</v>
      </c>
      <c r="AL366" s="498">
        <v>0</v>
      </c>
      <c r="AM366" s="498">
        <v>0</v>
      </c>
      <c r="AN366" s="498">
        <v>0</v>
      </c>
      <c r="AO366" s="498">
        <v>0</v>
      </c>
      <c r="AP366" s="498">
        <v>0</v>
      </c>
      <c r="AQ366" s="498">
        <v>0</v>
      </c>
      <c r="AR366" s="498">
        <v>0</v>
      </c>
    </row>
    <row r="367" spans="1:44">
      <c r="A367" s="82" t="s">
        <v>17</v>
      </c>
      <c r="B367" s="83" t="s">
        <v>151</v>
      </c>
      <c r="C367" s="84" t="s">
        <v>133</v>
      </c>
      <c r="D367" s="90" t="s">
        <v>150</v>
      </c>
      <c r="E367" s="82" t="s">
        <v>143</v>
      </c>
      <c r="F367" s="82" t="s">
        <v>142</v>
      </c>
      <c r="G367" s="498">
        <v>0</v>
      </c>
      <c r="H367" s="498">
        <v>0</v>
      </c>
      <c r="I367" s="498">
        <v>0</v>
      </c>
      <c r="J367" s="498">
        <v>0</v>
      </c>
      <c r="K367" s="498">
        <v>0</v>
      </c>
      <c r="L367" s="498">
        <v>0</v>
      </c>
      <c r="M367" s="498">
        <v>0</v>
      </c>
      <c r="N367" s="498">
        <v>0</v>
      </c>
      <c r="O367" s="498">
        <v>0</v>
      </c>
      <c r="P367" s="498">
        <v>0</v>
      </c>
      <c r="Q367" s="498">
        <v>0</v>
      </c>
      <c r="R367" s="498">
        <v>0</v>
      </c>
      <c r="S367" s="498">
        <v>0</v>
      </c>
      <c r="T367" s="498">
        <v>0</v>
      </c>
      <c r="U367" s="498">
        <v>0</v>
      </c>
      <c r="V367" s="498">
        <v>0</v>
      </c>
      <c r="W367" s="498">
        <v>0</v>
      </c>
      <c r="X367" s="498">
        <v>0</v>
      </c>
      <c r="Y367" s="498">
        <v>0</v>
      </c>
      <c r="Z367" s="498">
        <v>0</v>
      </c>
      <c r="AA367" s="498">
        <v>0</v>
      </c>
      <c r="AB367" s="498">
        <v>0</v>
      </c>
      <c r="AC367" s="498">
        <v>0</v>
      </c>
      <c r="AD367" s="498">
        <v>0</v>
      </c>
      <c r="AE367" s="498">
        <v>0</v>
      </c>
      <c r="AF367" s="498">
        <v>0</v>
      </c>
      <c r="AG367" s="498">
        <v>0</v>
      </c>
      <c r="AH367" s="498">
        <v>0</v>
      </c>
      <c r="AI367" s="498">
        <v>0</v>
      </c>
      <c r="AJ367" s="498">
        <v>0</v>
      </c>
      <c r="AK367" s="498">
        <v>0</v>
      </c>
      <c r="AL367" s="498">
        <v>0</v>
      </c>
      <c r="AM367" s="498">
        <v>0</v>
      </c>
      <c r="AN367" s="498">
        <v>0</v>
      </c>
      <c r="AO367" s="498">
        <v>0</v>
      </c>
      <c r="AP367" s="498">
        <v>0</v>
      </c>
      <c r="AQ367" s="498">
        <v>0</v>
      </c>
      <c r="AR367" s="498">
        <v>0</v>
      </c>
    </row>
    <row r="368" spans="1:44">
      <c r="A368" s="82" t="s">
        <v>18</v>
      </c>
      <c r="B368" s="83" t="s">
        <v>151</v>
      </c>
      <c r="C368" s="84" t="s">
        <v>133</v>
      </c>
      <c r="D368" s="90" t="s">
        <v>150</v>
      </c>
      <c r="E368" s="82" t="s">
        <v>143</v>
      </c>
      <c r="F368" s="82" t="s">
        <v>142</v>
      </c>
      <c r="G368" s="498">
        <v>0</v>
      </c>
      <c r="H368" s="498">
        <v>0</v>
      </c>
      <c r="I368" s="498">
        <v>0</v>
      </c>
      <c r="J368" s="498">
        <v>0</v>
      </c>
      <c r="K368" s="498">
        <v>0</v>
      </c>
      <c r="L368" s="498">
        <v>0</v>
      </c>
      <c r="M368" s="498">
        <v>0</v>
      </c>
      <c r="N368" s="498">
        <v>0</v>
      </c>
      <c r="O368" s="498">
        <v>0</v>
      </c>
      <c r="P368" s="498">
        <v>0</v>
      </c>
      <c r="Q368" s="498">
        <v>0</v>
      </c>
      <c r="R368" s="498">
        <v>0</v>
      </c>
      <c r="S368" s="498">
        <v>0</v>
      </c>
      <c r="T368" s="498">
        <v>0</v>
      </c>
      <c r="U368" s="498">
        <v>0</v>
      </c>
      <c r="V368" s="498">
        <v>0</v>
      </c>
      <c r="W368" s="498">
        <v>0</v>
      </c>
      <c r="X368" s="498">
        <v>0</v>
      </c>
      <c r="Y368" s="498">
        <v>0</v>
      </c>
      <c r="Z368" s="498">
        <v>0</v>
      </c>
      <c r="AA368" s="498">
        <v>0</v>
      </c>
      <c r="AB368" s="498">
        <v>0</v>
      </c>
      <c r="AC368" s="498">
        <v>0</v>
      </c>
      <c r="AD368" s="498">
        <v>0</v>
      </c>
      <c r="AE368" s="498">
        <v>0</v>
      </c>
      <c r="AF368" s="498">
        <v>0</v>
      </c>
      <c r="AG368" s="498">
        <v>0</v>
      </c>
      <c r="AH368" s="498">
        <v>0</v>
      </c>
      <c r="AI368" s="498">
        <v>0</v>
      </c>
      <c r="AJ368" s="498">
        <v>0</v>
      </c>
      <c r="AK368" s="498">
        <v>0</v>
      </c>
      <c r="AL368" s="498">
        <v>0</v>
      </c>
      <c r="AM368" s="498">
        <v>0</v>
      </c>
      <c r="AN368" s="498">
        <v>0</v>
      </c>
      <c r="AO368" s="498">
        <v>0</v>
      </c>
      <c r="AP368" s="498">
        <v>0</v>
      </c>
      <c r="AQ368" s="498">
        <v>0</v>
      </c>
      <c r="AR368" s="498">
        <v>0</v>
      </c>
    </row>
    <row r="369" spans="1:44">
      <c r="A369" s="82" t="s">
        <v>19</v>
      </c>
      <c r="B369" s="83" t="s">
        <v>151</v>
      </c>
      <c r="C369" s="84" t="s">
        <v>133</v>
      </c>
      <c r="D369" s="90" t="s">
        <v>150</v>
      </c>
      <c r="E369" s="82" t="s">
        <v>143</v>
      </c>
      <c r="F369" s="82" t="s">
        <v>142</v>
      </c>
      <c r="G369" s="498">
        <v>0</v>
      </c>
      <c r="H369" s="498">
        <v>0</v>
      </c>
      <c r="I369" s="498">
        <v>0</v>
      </c>
      <c r="J369" s="498">
        <v>0</v>
      </c>
      <c r="K369" s="498">
        <v>0</v>
      </c>
      <c r="L369" s="498">
        <v>0</v>
      </c>
      <c r="M369" s="498">
        <v>0</v>
      </c>
      <c r="N369" s="498">
        <v>0</v>
      </c>
      <c r="O369" s="498">
        <v>0</v>
      </c>
      <c r="P369" s="498">
        <v>0</v>
      </c>
      <c r="Q369" s="498">
        <v>0</v>
      </c>
      <c r="R369" s="498">
        <v>0</v>
      </c>
      <c r="S369" s="498">
        <v>0</v>
      </c>
      <c r="T369" s="498">
        <v>0</v>
      </c>
      <c r="U369" s="498">
        <v>0</v>
      </c>
      <c r="V369" s="498">
        <v>0</v>
      </c>
      <c r="W369" s="498">
        <v>0</v>
      </c>
      <c r="X369" s="498">
        <v>0</v>
      </c>
      <c r="Y369" s="498">
        <v>0</v>
      </c>
      <c r="Z369" s="498">
        <v>0</v>
      </c>
      <c r="AA369" s="498">
        <v>0</v>
      </c>
      <c r="AB369" s="498">
        <v>0</v>
      </c>
      <c r="AC369" s="498">
        <v>0</v>
      </c>
      <c r="AD369" s="498">
        <v>0</v>
      </c>
      <c r="AE369" s="498">
        <v>0</v>
      </c>
      <c r="AF369" s="498">
        <v>0</v>
      </c>
      <c r="AG369" s="498">
        <v>0</v>
      </c>
      <c r="AH369" s="498">
        <v>0</v>
      </c>
      <c r="AI369" s="498">
        <v>0</v>
      </c>
      <c r="AJ369" s="498">
        <v>0</v>
      </c>
      <c r="AK369" s="498">
        <v>0</v>
      </c>
      <c r="AL369" s="498">
        <v>0</v>
      </c>
      <c r="AM369" s="498">
        <v>0</v>
      </c>
      <c r="AN369" s="498">
        <v>0</v>
      </c>
      <c r="AO369" s="498">
        <v>0</v>
      </c>
      <c r="AP369" s="498">
        <v>0</v>
      </c>
      <c r="AQ369" s="498">
        <v>0</v>
      </c>
      <c r="AR369" s="498">
        <v>0</v>
      </c>
    </row>
    <row r="370" spans="1:44">
      <c r="A370" s="82" t="s">
        <v>20</v>
      </c>
      <c r="B370" s="83" t="s">
        <v>151</v>
      </c>
      <c r="C370" s="84" t="s">
        <v>133</v>
      </c>
      <c r="D370" s="90" t="s">
        <v>150</v>
      </c>
      <c r="E370" s="82" t="s">
        <v>143</v>
      </c>
      <c r="F370" s="82" t="s">
        <v>142</v>
      </c>
      <c r="G370" s="498">
        <v>0</v>
      </c>
      <c r="H370" s="498">
        <v>0</v>
      </c>
      <c r="I370" s="498">
        <v>0</v>
      </c>
      <c r="J370" s="498">
        <v>0</v>
      </c>
      <c r="K370" s="498">
        <v>0</v>
      </c>
      <c r="L370" s="498">
        <v>0</v>
      </c>
      <c r="M370" s="498">
        <v>0</v>
      </c>
      <c r="N370" s="498">
        <v>0</v>
      </c>
      <c r="O370" s="498">
        <v>0</v>
      </c>
      <c r="P370" s="498">
        <v>0</v>
      </c>
      <c r="Q370" s="498">
        <v>0</v>
      </c>
      <c r="R370" s="498">
        <v>0</v>
      </c>
      <c r="S370" s="498">
        <v>0</v>
      </c>
      <c r="T370" s="498">
        <v>0</v>
      </c>
      <c r="U370" s="498">
        <v>0</v>
      </c>
      <c r="V370" s="498">
        <v>0</v>
      </c>
      <c r="W370" s="498">
        <v>0</v>
      </c>
      <c r="X370" s="498">
        <v>0</v>
      </c>
      <c r="Y370" s="498">
        <v>0</v>
      </c>
      <c r="Z370" s="498">
        <v>0</v>
      </c>
      <c r="AA370" s="498">
        <v>0</v>
      </c>
      <c r="AB370" s="498">
        <v>0</v>
      </c>
      <c r="AC370" s="498">
        <v>0</v>
      </c>
      <c r="AD370" s="498">
        <v>0</v>
      </c>
      <c r="AE370" s="498">
        <v>0</v>
      </c>
      <c r="AF370" s="498">
        <v>0</v>
      </c>
      <c r="AG370" s="498">
        <v>0</v>
      </c>
      <c r="AH370" s="498">
        <v>0</v>
      </c>
      <c r="AI370" s="498">
        <v>0</v>
      </c>
      <c r="AJ370" s="498">
        <v>0</v>
      </c>
      <c r="AK370" s="498">
        <v>0</v>
      </c>
      <c r="AL370" s="498">
        <v>0</v>
      </c>
      <c r="AM370" s="498">
        <v>0</v>
      </c>
      <c r="AN370" s="498">
        <v>0</v>
      </c>
      <c r="AO370" s="498">
        <v>0</v>
      </c>
      <c r="AP370" s="498">
        <v>0</v>
      </c>
      <c r="AQ370" s="498">
        <v>0</v>
      </c>
      <c r="AR370" s="498">
        <v>0</v>
      </c>
    </row>
    <row r="371" spans="1:44">
      <c r="A371" s="82" t="s">
        <v>21</v>
      </c>
      <c r="B371" s="83" t="s">
        <v>151</v>
      </c>
      <c r="C371" s="84" t="s">
        <v>133</v>
      </c>
      <c r="D371" s="90" t="s">
        <v>150</v>
      </c>
      <c r="E371" s="82" t="s">
        <v>143</v>
      </c>
      <c r="F371" s="82" t="s">
        <v>142</v>
      </c>
      <c r="G371" s="498">
        <v>0</v>
      </c>
      <c r="H371" s="498">
        <v>0</v>
      </c>
      <c r="I371" s="498">
        <v>0</v>
      </c>
      <c r="J371" s="498">
        <v>0</v>
      </c>
      <c r="K371" s="498">
        <v>0</v>
      </c>
      <c r="L371" s="498">
        <v>0</v>
      </c>
      <c r="M371" s="498">
        <v>0</v>
      </c>
      <c r="N371" s="498">
        <v>0</v>
      </c>
      <c r="O371" s="498">
        <v>0</v>
      </c>
      <c r="P371" s="498">
        <v>0</v>
      </c>
      <c r="Q371" s="498">
        <v>0</v>
      </c>
      <c r="R371" s="498">
        <v>0</v>
      </c>
      <c r="S371" s="498">
        <v>0</v>
      </c>
      <c r="T371" s="498">
        <v>0</v>
      </c>
      <c r="U371" s="498">
        <v>0</v>
      </c>
      <c r="V371" s="498">
        <v>0</v>
      </c>
      <c r="W371" s="498">
        <v>0</v>
      </c>
      <c r="X371" s="498">
        <v>0</v>
      </c>
      <c r="Y371" s="498">
        <v>0</v>
      </c>
      <c r="Z371" s="498">
        <v>0</v>
      </c>
      <c r="AA371" s="498">
        <v>0</v>
      </c>
      <c r="AB371" s="498">
        <v>0</v>
      </c>
      <c r="AC371" s="498">
        <v>0</v>
      </c>
      <c r="AD371" s="498">
        <v>0</v>
      </c>
      <c r="AE371" s="498">
        <v>0</v>
      </c>
      <c r="AF371" s="498">
        <v>0</v>
      </c>
      <c r="AG371" s="498">
        <v>0</v>
      </c>
      <c r="AH371" s="498">
        <v>0</v>
      </c>
      <c r="AI371" s="498">
        <v>0</v>
      </c>
      <c r="AJ371" s="498">
        <v>0</v>
      </c>
      <c r="AK371" s="498">
        <v>0</v>
      </c>
      <c r="AL371" s="498">
        <v>0</v>
      </c>
      <c r="AM371" s="498">
        <v>0</v>
      </c>
      <c r="AN371" s="498">
        <v>0</v>
      </c>
      <c r="AO371" s="498">
        <v>0</v>
      </c>
      <c r="AP371" s="498">
        <v>0</v>
      </c>
      <c r="AQ371" s="498">
        <v>0</v>
      </c>
      <c r="AR371" s="498">
        <v>0</v>
      </c>
    </row>
    <row r="372" spans="1:44">
      <c r="A372" s="82" t="s">
        <v>22</v>
      </c>
      <c r="B372" s="83" t="s">
        <v>151</v>
      </c>
      <c r="C372" s="84" t="s">
        <v>133</v>
      </c>
      <c r="D372" s="90" t="s">
        <v>150</v>
      </c>
      <c r="E372" s="82" t="s">
        <v>143</v>
      </c>
      <c r="F372" s="82" t="s">
        <v>142</v>
      </c>
      <c r="G372" s="498">
        <v>0</v>
      </c>
      <c r="H372" s="498">
        <v>0</v>
      </c>
      <c r="I372" s="498">
        <v>0</v>
      </c>
      <c r="J372" s="498">
        <v>0</v>
      </c>
      <c r="K372" s="498">
        <v>0</v>
      </c>
      <c r="L372" s="498">
        <v>0</v>
      </c>
      <c r="M372" s="498">
        <v>0</v>
      </c>
      <c r="N372" s="498">
        <v>0</v>
      </c>
      <c r="O372" s="498">
        <v>0</v>
      </c>
      <c r="P372" s="498">
        <v>0</v>
      </c>
      <c r="Q372" s="498">
        <v>0</v>
      </c>
      <c r="R372" s="498">
        <v>0</v>
      </c>
      <c r="S372" s="498">
        <v>0</v>
      </c>
      <c r="T372" s="498">
        <v>0</v>
      </c>
      <c r="U372" s="498">
        <v>0</v>
      </c>
      <c r="V372" s="498">
        <v>0</v>
      </c>
      <c r="W372" s="498">
        <v>0</v>
      </c>
      <c r="X372" s="498">
        <v>0</v>
      </c>
      <c r="Y372" s="498">
        <v>0</v>
      </c>
      <c r="Z372" s="498">
        <v>0</v>
      </c>
      <c r="AA372" s="498">
        <v>0</v>
      </c>
      <c r="AB372" s="498">
        <v>0</v>
      </c>
      <c r="AC372" s="498">
        <v>0</v>
      </c>
      <c r="AD372" s="498">
        <v>0</v>
      </c>
      <c r="AE372" s="498">
        <v>0</v>
      </c>
      <c r="AF372" s="498">
        <v>0</v>
      </c>
      <c r="AG372" s="498">
        <v>0</v>
      </c>
      <c r="AH372" s="498">
        <v>0</v>
      </c>
      <c r="AI372" s="498">
        <v>0</v>
      </c>
      <c r="AJ372" s="498">
        <v>0</v>
      </c>
      <c r="AK372" s="498">
        <v>0</v>
      </c>
      <c r="AL372" s="498">
        <v>0</v>
      </c>
      <c r="AM372" s="498">
        <v>0</v>
      </c>
      <c r="AN372" s="498">
        <v>0</v>
      </c>
      <c r="AO372" s="498">
        <v>0</v>
      </c>
      <c r="AP372" s="498">
        <v>0</v>
      </c>
      <c r="AQ372" s="498">
        <v>0</v>
      </c>
      <c r="AR372" s="498">
        <v>0</v>
      </c>
    </row>
    <row r="373" spans="1:44">
      <c r="A373" s="82" t="s">
        <v>23</v>
      </c>
      <c r="B373" s="83" t="s">
        <v>151</v>
      </c>
      <c r="C373" s="84" t="s">
        <v>133</v>
      </c>
      <c r="D373" s="90" t="s">
        <v>150</v>
      </c>
      <c r="E373" s="82" t="s">
        <v>143</v>
      </c>
      <c r="F373" s="82" t="s">
        <v>142</v>
      </c>
      <c r="G373" s="498">
        <v>0</v>
      </c>
      <c r="H373" s="498">
        <v>0</v>
      </c>
      <c r="I373" s="498">
        <v>0</v>
      </c>
      <c r="J373" s="498">
        <v>0</v>
      </c>
      <c r="K373" s="498">
        <v>0</v>
      </c>
      <c r="L373" s="498">
        <v>0</v>
      </c>
      <c r="M373" s="498">
        <v>0</v>
      </c>
      <c r="N373" s="498">
        <v>0</v>
      </c>
      <c r="O373" s="498">
        <v>0</v>
      </c>
      <c r="P373" s="498">
        <v>0</v>
      </c>
      <c r="Q373" s="498">
        <v>0</v>
      </c>
      <c r="R373" s="498">
        <v>0</v>
      </c>
      <c r="S373" s="498">
        <v>0</v>
      </c>
      <c r="T373" s="498">
        <v>0</v>
      </c>
      <c r="U373" s="498">
        <v>0</v>
      </c>
      <c r="V373" s="498">
        <v>0</v>
      </c>
      <c r="W373" s="498">
        <v>0</v>
      </c>
      <c r="X373" s="498">
        <v>0</v>
      </c>
      <c r="Y373" s="498">
        <v>0</v>
      </c>
      <c r="Z373" s="498">
        <v>0</v>
      </c>
      <c r="AA373" s="498">
        <v>0</v>
      </c>
      <c r="AB373" s="498">
        <v>0</v>
      </c>
      <c r="AC373" s="498">
        <v>0</v>
      </c>
      <c r="AD373" s="498">
        <v>0</v>
      </c>
      <c r="AE373" s="498">
        <v>0</v>
      </c>
      <c r="AF373" s="498">
        <v>0</v>
      </c>
      <c r="AG373" s="498">
        <v>0</v>
      </c>
      <c r="AH373" s="498">
        <v>0</v>
      </c>
      <c r="AI373" s="498">
        <v>0</v>
      </c>
      <c r="AJ373" s="498">
        <v>0</v>
      </c>
      <c r="AK373" s="498">
        <v>0</v>
      </c>
      <c r="AL373" s="498">
        <v>0</v>
      </c>
      <c r="AM373" s="498">
        <v>0</v>
      </c>
      <c r="AN373" s="498">
        <v>0</v>
      </c>
      <c r="AO373" s="498">
        <v>0</v>
      </c>
      <c r="AP373" s="498">
        <v>0</v>
      </c>
      <c r="AQ373" s="498">
        <v>0</v>
      </c>
      <c r="AR373" s="498">
        <v>0</v>
      </c>
    </row>
    <row r="374" spans="1:44">
      <c r="A374" s="82" t="s">
        <v>24</v>
      </c>
      <c r="B374" s="83" t="s">
        <v>151</v>
      </c>
      <c r="C374" s="84" t="s">
        <v>133</v>
      </c>
      <c r="D374" s="90" t="s">
        <v>150</v>
      </c>
      <c r="E374" s="82" t="s">
        <v>143</v>
      </c>
      <c r="F374" s="82" t="s">
        <v>142</v>
      </c>
      <c r="G374" s="498">
        <v>0</v>
      </c>
      <c r="H374" s="498">
        <v>0</v>
      </c>
      <c r="I374" s="498">
        <v>0</v>
      </c>
      <c r="J374" s="498">
        <v>0</v>
      </c>
      <c r="K374" s="498">
        <v>0</v>
      </c>
      <c r="L374" s="498">
        <v>0</v>
      </c>
      <c r="M374" s="498">
        <v>0</v>
      </c>
      <c r="N374" s="498">
        <v>0</v>
      </c>
      <c r="O374" s="498">
        <v>0</v>
      </c>
      <c r="P374" s="498">
        <v>0</v>
      </c>
      <c r="Q374" s="498">
        <v>0</v>
      </c>
      <c r="R374" s="498">
        <v>0</v>
      </c>
      <c r="S374" s="498">
        <v>0</v>
      </c>
      <c r="T374" s="498">
        <v>0</v>
      </c>
      <c r="U374" s="498">
        <v>0</v>
      </c>
      <c r="V374" s="498">
        <v>0</v>
      </c>
      <c r="W374" s="498">
        <v>0</v>
      </c>
      <c r="X374" s="498">
        <v>0</v>
      </c>
      <c r="Y374" s="498">
        <v>0</v>
      </c>
      <c r="Z374" s="498">
        <v>0</v>
      </c>
      <c r="AA374" s="498">
        <v>0</v>
      </c>
      <c r="AB374" s="498">
        <v>0</v>
      </c>
      <c r="AC374" s="498">
        <v>0</v>
      </c>
      <c r="AD374" s="498">
        <v>0</v>
      </c>
      <c r="AE374" s="498">
        <v>0</v>
      </c>
      <c r="AF374" s="498">
        <v>0</v>
      </c>
      <c r="AG374" s="498">
        <v>0</v>
      </c>
      <c r="AH374" s="498">
        <v>0</v>
      </c>
      <c r="AI374" s="498">
        <v>0</v>
      </c>
      <c r="AJ374" s="498">
        <v>0</v>
      </c>
      <c r="AK374" s="498">
        <v>0</v>
      </c>
      <c r="AL374" s="498">
        <v>0</v>
      </c>
      <c r="AM374" s="498">
        <v>0</v>
      </c>
      <c r="AN374" s="498">
        <v>0</v>
      </c>
      <c r="AO374" s="498">
        <v>0</v>
      </c>
      <c r="AP374" s="498">
        <v>0</v>
      </c>
      <c r="AQ374" s="498">
        <v>0</v>
      </c>
      <c r="AR374" s="498">
        <v>0</v>
      </c>
    </row>
    <row r="375" spans="1:44">
      <c r="A375" s="82" t="s">
        <v>25</v>
      </c>
      <c r="B375" s="83" t="s">
        <v>151</v>
      </c>
      <c r="C375" s="84" t="s">
        <v>133</v>
      </c>
      <c r="D375" s="90" t="s">
        <v>150</v>
      </c>
      <c r="E375" s="82" t="s">
        <v>143</v>
      </c>
      <c r="F375" s="82" t="s">
        <v>142</v>
      </c>
      <c r="G375" s="498">
        <v>0</v>
      </c>
      <c r="H375" s="498">
        <v>0</v>
      </c>
      <c r="I375" s="498">
        <v>0</v>
      </c>
      <c r="J375" s="498">
        <v>0</v>
      </c>
      <c r="K375" s="498">
        <v>0</v>
      </c>
      <c r="L375" s="498">
        <v>0</v>
      </c>
      <c r="M375" s="498">
        <v>0</v>
      </c>
      <c r="N375" s="498">
        <v>0</v>
      </c>
      <c r="O375" s="498">
        <v>0</v>
      </c>
      <c r="P375" s="498">
        <v>0</v>
      </c>
      <c r="Q375" s="498">
        <v>0</v>
      </c>
      <c r="R375" s="498">
        <v>0</v>
      </c>
      <c r="S375" s="498">
        <v>0</v>
      </c>
      <c r="T375" s="498">
        <v>0</v>
      </c>
      <c r="U375" s="498">
        <v>0</v>
      </c>
      <c r="V375" s="498">
        <v>0</v>
      </c>
      <c r="W375" s="498">
        <v>0</v>
      </c>
      <c r="X375" s="498">
        <v>0</v>
      </c>
      <c r="Y375" s="498">
        <v>0</v>
      </c>
      <c r="Z375" s="498">
        <v>0</v>
      </c>
      <c r="AA375" s="498">
        <v>0</v>
      </c>
      <c r="AB375" s="498">
        <v>0</v>
      </c>
      <c r="AC375" s="498">
        <v>0</v>
      </c>
      <c r="AD375" s="498">
        <v>0</v>
      </c>
      <c r="AE375" s="498">
        <v>0</v>
      </c>
      <c r="AF375" s="498">
        <v>0</v>
      </c>
      <c r="AG375" s="498">
        <v>0</v>
      </c>
      <c r="AH375" s="498">
        <v>0</v>
      </c>
      <c r="AI375" s="498">
        <v>0</v>
      </c>
      <c r="AJ375" s="498">
        <v>0</v>
      </c>
      <c r="AK375" s="498">
        <v>0</v>
      </c>
      <c r="AL375" s="498">
        <v>0</v>
      </c>
      <c r="AM375" s="498">
        <v>0</v>
      </c>
      <c r="AN375" s="498">
        <v>0</v>
      </c>
      <c r="AO375" s="498">
        <v>0</v>
      </c>
      <c r="AP375" s="498">
        <v>0</v>
      </c>
      <c r="AQ375" s="498">
        <v>0</v>
      </c>
      <c r="AR375" s="498">
        <v>0</v>
      </c>
    </row>
    <row r="376" spans="1:44">
      <c r="A376" s="82" t="s">
        <v>26</v>
      </c>
      <c r="B376" s="83" t="s">
        <v>151</v>
      </c>
      <c r="C376" s="84" t="s">
        <v>133</v>
      </c>
      <c r="D376" s="90" t="s">
        <v>150</v>
      </c>
      <c r="E376" s="82" t="s">
        <v>143</v>
      </c>
      <c r="F376" s="82" t="s">
        <v>142</v>
      </c>
      <c r="G376" s="498">
        <v>0</v>
      </c>
      <c r="H376" s="498">
        <v>0</v>
      </c>
      <c r="I376" s="498">
        <v>0</v>
      </c>
      <c r="J376" s="498">
        <v>0</v>
      </c>
      <c r="K376" s="498">
        <v>0</v>
      </c>
      <c r="L376" s="498">
        <v>0</v>
      </c>
      <c r="M376" s="498">
        <v>0</v>
      </c>
      <c r="N376" s="498">
        <v>0</v>
      </c>
      <c r="O376" s="498">
        <v>0</v>
      </c>
      <c r="P376" s="498">
        <v>0</v>
      </c>
      <c r="Q376" s="498">
        <v>0</v>
      </c>
      <c r="R376" s="498">
        <v>0</v>
      </c>
      <c r="S376" s="498">
        <v>0</v>
      </c>
      <c r="T376" s="498">
        <v>0</v>
      </c>
      <c r="U376" s="498">
        <v>0</v>
      </c>
      <c r="V376" s="498">
        <v>0</v>
      </c>
      <c r="W376" s="498">
        <v>0</v>
      </c>
      <c r="X376" s="498">
        <v>0</v>
      </c>
      <c r="Y376" s="498">
        <v>0</v>
      </c>
      <c r="Z376" s="498">
        <v>0</v>
      </c>
      <c r="AA376" s="498">
        <v>0</v>
      </c>
      <c r="AB376" s="498">
        <v>0</v>
      </c>
      <c r="AC376" s="498">
        <v>0</v>
      </c>
      <c r="AD376" s="498">
        <v>0</v>
      </c>
      <c r="AE376" s="498">
        <v>0</v>
      </c>
      <c r="AF376" s="498">
        <v>0</v>
      </c>
      <c r="AG376" s="498">
        <v>0</v>
      </c>
      <c r="AH376" s="498">
        <v>0</v>
      </c>
      <c r="AI376" s="498">
        <v>0</v>
      </c>
      <c r="AJ376" s="498">
        <v>0</v>
      </c>
      <c r="AK376" s="498">
        <v>0</v>
      </c>
      <c r="AL376" s="498">
        <v>0</v>
      </c>
      <c r="AM376" s="498">
        <v>0</v>
      </c>
      <c r="AN376" s="498">
        <v>0</v>
      </c>
      <c r="AO376" s="498">
        <v>0</v>
      </c>
      <c r="AP376" s="498">
        <v>0</v>
      </c>
      <c r="AQ376" s="498">
        <v>0</v>
      </c>
      <c r="AR376" s="498">
        <v>0</v>
      </c>
    </row>
    <row r="377" spans="1:44">
      <c r="A377" s="82" t="s">
        <v>27</v>
      </c>
      <c r="B377" s="83" t="s">
        <v>151</v>
      </c>
      <c r="C377" s="84" t="s">
        <v>133</v>
      </c>
      <c r="D377" s="90" t="s">
        <v>150</v>
      </c>
      <c r="E377" s="82" t="s">
        <v>143</v>
      </c>
      <c r="F377" s="82" t="s">
        <v>142</v>
      </c>
      <c r="G377" s="498">
        <v>0</v>
      </c>
      <c r="H377" s="498">
        <v>0</v>
      </c>
      <c r="I377" s="498">
        <v>0</v>
      </c>
      <c r="J377" s="498">
        <v>0</v>
      </c>
      <c r="K377" s="498">
        <v>0</v>
      </c>
      <c r="L377" s="498">
        <v>0</v>
      </c>
      <c r="M377" s="498">
        <v>0</v>
      </c>
      <c r="N377" s="498">
        <v>0</v>
      </c>
      <c r="O377" s="498">
        <v>0</v>
      </c>
      <c r="P377" s="498">
        <v>0</v>
      </c>
      <c r="Q377" s="498">
        <v>0</v>
      </c>
      <c r="R377" s="498">
        <v>0</v>
      </c>
      <c r="S377" s="498">
        <v>0</v>
      </c>
      <c r="T377" s="498">
        <v>0</v>
      </c>
      <c r="U377" s="498">
        <v>0</v>
      </c>
      <c r="V377" s="498">
        <v>0</v>
      </c>
      <c r="W377" s="498">
        <v>0</v>
      </c>
      <c r="X377" s="498">
        <v>0</v>
      </c>
      <c r="Y377" s="498">
        <v>0</v>
      </c>
      <c r="Z377" s="498">
        <v>0</v>
      </c>
      <c r="AA377" s="498">
        <v>0</v>
      </c>
      <c r="AB377" s="498">
        <v>0</v>
      </c>
      <c r="AC377" s="498">
        <v>0</v>
      </c>
      <c r="AD377" s="498">
        <v>0</v>
      </c>
      <c r="AE377" s="498">
        <v>0</v>
      </c>
      <c r="AF377" s="498">
        <v>0</v>
      </c>
      <c r="AG377" s="498">
        <v>0</v>
      </c>
      <c r="AH377" s="498">
        <v>0</v>
      </c>
      <c r="AI377" s="498">
        <v>0</v>
      </c>
      <c r="AJ377" s="498">
        <v>0</v>
      </c>
      <c r="AK377" s="498">
        <v>0</v>
      </c>
      <c r="AL377" s="498">
        <v>0</v>
      </c>
      <c r="AM377" s="498">
        <v>0</v>
      </c>
      <c r="AN377" s="498">
        <v>0</v>
      </c>
      <c r="AO377" s="498">
        <v>0</v>
      </c>
      <c r="AP377" s="498">
        <v>0</v>
      </c>
      <c r="AQ377" s="498">
        <v>0</v>
      </c>
      <c r="AR377" s="498">
        <v>0</v>
      </c>
    </row>
    <row r="378" spans="1:44">
      <c r="A378" s="82" t="s">
        <v>28</v>
      </c>
      <c r="B378" s="83" t="s">
        <v>151</v>
      </c>
      <c r="C378" s="84" t="s">
        <v>133</v>
      </c>
      <c r="D378" s="90" t="s">
        <v>150</v>
      </c>
      <c r="E378" s="82" t="s">
        <v>143</v>
      </c>
      <c r="F378" s="82" t="s">
        <v>142</v>
      </c>
      <c r="G378" s="498">
        <v>0</v>
      </c>
      <c r="H378" s="498">
        <v>0</v>
      </c>
      <c r="I378" s="498">
        <v>0</v>
      </c>
      <c r="J378" s="498">
        <v>0</v>
      </c>
      <c r="K378" s="498">
        <v>0</v>
      </c>
      <c r="L378" s="498">
        <v>0</v>
      </c>
      <c r="M378" s="498">
        <v>0</v>
      </c>
      <c r="N378" s="498">
        <v>0</v>
      </c>
      <c r="O378" s="498">
        <v>0</v>
      </c>
      <c r="P378" s="498">
        <v>0</v>
      </c>
      <c r="Q378" s="498">
        <v>0</v>
      </c>
      <c r="R378" s="498">
        <v>0</v>
      </c>
      <c r="S378" s="498">
        <v>0</v>
      </c>
      <c r="T378" s="498">
        <v>0</v>
      </c>
      <c r="U378" s="498">
        <v>0</v>
      </c>
      <c r="V378" s="498">
        <v>0</v>
      </c>
      <c r="W378" s="498">
        <v>0</v>
      </c>
      <c r="X378" s="498">
        <v>0</v>
      </c>
      <c r="Y378" s="498">
        <v>0</v>
      </c>
      <c r="Z378" s="498">
        <v>0</v>
      </c>
      <c r="AA378" s="498">
        <v>0</v>
      </c>
      <c r="AB378" s="498">
        <v>0</v>
      </c>
      <c r="AC378" s="498">
        <v>0</v>
      </c>
      <c r="AD378" s="498">
        <v>0</v>
      </c>
      <c r="AE378" s="498">
        <v>0</v>
      </c>
      <c r="AF378" s="498">
        <v>0</v>
      </c>
      <c r="AG378" s="498">
        <v>0</v>
      </c>
      <c r="AH378" s="498">
        <v>0</v>
      </c>
      <c r="AI378" s="498">
        <v>0</v>
      </c>
      <c r="AJ378" s="498">
        <v>0</v>
      </c>
      <c r="AK378" s="498">
        <v>0</v>
      </c>
      <c r="AL378" s="498">
        <v>0</v>
      </c>
      <c r="AM378" s="498">
        <v>0</v>
      </c>
      <c r="AN378" s="498">
        <v>0</v>
      </c>
      <c r="AO378" s="498">
        <v>0</v>
      </c>
      <c r="AP378" s="498">
        <v>0</v>
      </c>
      <c r="AQ378" s="498">
        <v>0</v>
      </c>
      <c r="AR378" s="498">
        <v>0</v>
      </c>
    </row>
    <row r="379" spans="1:44">
      <c r="A379" s="82" t="s">
        <v>29</v>
      </c>
      <c r="B379" s="83" t="s">
        <v>151</v>
      </c>
      <c r="C379" s="84" t="s">
        <v>133</v>
      </c>
      <c r="D379" s="90" t="s">
        <v>150</v>
      </c>
      <c r="E379" s="82" t="s">
        <v>143</v>
      </c>
      <c r="F379" s="82" t="s">
        <v>142</v>
      </c>
      <c r="G379" s="498">
        <v>0</v>
      </c>
      <c r="H379" s="498">
        <v>0</v>
      </c>
      <c r="I379" s="498">
        <v>0</v>
      </c>
      <c r="J379" s="498">
        <v>0</v>
      </c>
      <c r="K379" s="498">
        <v>0</v>
      </c>
      <c r="L379" s="498">
        <v>0</v>
      </c>
      <c r="M379" s="498">
        <v>0</v>
      </c>
      <c r="N379" s="498">
        <v>0</v>
      </c>
      <c r="O379" s="498">
        <v>0</v>
      </c>
      <c r="P379" s="498">
        <v>0</v>
      </c>
      <c r="Q379" s="498">
        <v>0</v>
      </c>
      <c r="R379" s="498">
        <v>0</v>
      </c>
      <c r="S379" s="498">
        <v>0</v>
      </c>
      <c r="T379" s="498">
        <v>0</v>
      </c>
      <c r="U379" s="498">
        <v>0</v>
      </c>
      <c r="V379" s="498">
        <v>0</v>
      </c>
      <c r="W379" s="498">
        <v>0</v>
      </c>
      <c r="X379" s="498">
        <v>0</v>
      </c>
      <c r="Y379" s="498">
        <v>0</v>
      </c>
      <c r="Z379" s="498">
        <v>0</v>
      </c>
      <c r="AA379" s="498">
        <v>0</v>
      </c>
      <c r="AB379" s="498">
        <v>0</v>
      </c>
      <c r="AC379" s="498">
        <v>0</v>
      </c>
      <c r="AD379" s="498">
        <v>0</v>
      </c>
      <c r="AE379" s="498">
        <v>0</v>
      </c>
      <c r="AF379" s="498">
        <v>0</v>
      </c>
      <c r="AG379" s="498">
        <v>0</v>
      </c>
      <c r="AH379" s="498">
        <v>0</v>
      </c>
      <c r="AI379" s="498">
        <v>0</v>
      </c>
      <c r="AJ379" s="498">
        <v>0</v>
      </c>
      <c r="AK379" s="498">
        <v>0</v>
      </c>
      <c r="AL379" s="498">
        <v>0</v>
      </c>
      <c r="AM379" s="498">
        <v>0</v>
      </c>
      <c r="AN379" s="498">
        <v>0</v>
      </c>
      <c r="AO379" s="498">
        <v>0</v>
      </c>
      <c r="AP379" s="498">
        <v>0</v>
      </c>
      <c r="AQ379" s="498">
        <v>0</v>
      </c>
      <c r="AR379" s="498">
        <v>0</v>
      </c>
    </row>
    <row r="380" spans="1:44">
      <c r="A380" s="82" t="s">
        <v>30</v>
      </c>
      <c r="B380" s="83" t="s">
        <v>151</v>
      </c>
      <c r="C380" s="84" t="s">
        <v>133</v>
      </c>
      <c r="D380" s="90" t="s">
        <v>150</v>
      </c>
      <c r="E380" s="82" t="s">
        <v>143</v>
      </c>
      <c r="F380" s="82" t="s">
        <v>142</v>
      </c>
      <c r="G380" s="498">
        <v>0</v>
      </c>
      <c r="H380" s="498">
        <v>0</v>
      </c>
      <c r="I380" s="498">
        <v>0</v>
      </c>
      <c r="J380" s="498">
        <v>0</v>
      </c>
      <c r="K380" s="498">
        <v>0</v>
      </c>
      <c r="L380" s="498">
        <v>0</v>
      </c>
      <c r="M380" s="498">
        <v>0</v>
      </c>
      <c r="N380" s="498">
        <v>0</v>
      </c>
      <c r="O380" s="498">
        <v>0</v>
      </c>
      <c r="P380" s="498">
        <v>0</v>
      </c>
      <c r="Q380" s="498">
        <v>0</v>
      </c>
      <c r="R380" s="498">
        <v>0</v>
      </c>
      <c r="S380" s="498">
        <v>0</v>
      </c>
      <c r="T380" s="498">
        <v>0</v>
      </c>
      <c r="U380" s="498">
        <v>0</v>
      </c>
      <c r="V380" s="498">
        <v>0</v>
      </c>
      <c r="W380" s="498">
        <v>0</v>
      </c>
      <c r="X380" s="498">
        <v>0</v>
      </c>
      <c r="Y380" s="498">
        <v>0</v>
      </c>
      <c r="Z380" s="498">
        <v>0</v>
      </c>
      <c r="AA380" s="498">
        <v>0</v>
      </c>
      <c r="AB380" s="498">
        <v>0</v>
      </c>
      <c r="AC380" s="498">
        <v>0</v>
      </c>
      <c r="AD380" s="498">
        <v>0</v>
      </c>
      <c r="AE380" s="498">
        <v>0</v>
      </c>
      <c r="AF380" s="498">
        <v>0</v>
      </c>
      <c r="AG380" s="498">
        <v>0</v>
      </c>
      <c r="AH380" s="498">
        <v>0</v>
      </c>
      <c r="AI380" s="498">
        <v>0</v>
      </c>
      <c r="AJ380" s="498">
        <v>0</v>
      </c>
      <c r="AK380" s="498">
        <v>0</v>
      </c>
      <c r="AL380" s="498">
        <v>0</v>
      </c>
      <c r="AM380" s="498">
        <v>0</v>
      </c>
      <c r="AN380" s="498">
        <v>0</v>
      </c>
      <c r="AO380" s="498">
        <v>0</v>
      </c>
      <c r="AP380" s="498">
        <v>0</v>
      </c>
      <c r="AQ380" s="498">
        <v>0</v>
      </c>
      <c r="AR380" s="498">
        <v>0</v>
      </c>
    </row>
    <row r="381" spans="1:44">
      <c r="A381" s="82" t="s">
        <v>31</v>
      </c>
      <c r="B381" s="83" t="s">
        <v>151</v>
      </c>
      <c r="C381" s="84" t="s">
        <v>133</v>
      </c>
      <c r="D381" s="90" t="s">
        <v>150</v>
      </c>
      <c r="E381" s="82" t="s">
        <v>143</v>
      </c>
      <c r="F381" s="82" t="s">
        <v>142</v>
      </c>
      <c r="G381" s="498">
        <v>0</v>
      </c>
      <c r="H381" s="498">
        <v>0</v>
      </c>
      <c r="I381" s="498">
        <v>0</v>
      </c>
      <c r="J381" s="498">
        <v>0</v>
      </c>
      <c r="K381" s="498">
        <v>0</v>
      </c>
      <c r="L381" s="498">
        <v>0</v>
      </c>
      <c r="M381" s="498">
        <v>0</v>
      </c>
      <c r="N381" s="498">
        <v>0</v>
      </c>
      <c r="O381" s="498">
        <v>0</v>
      </c>
      <c r="P381" s="498">
        <v>0</v>
      </c>
      <c r="Q381" s="498">
        <v>0</v>
      </c>
      <c r="R381" s="498">
        <v>0</v>
      </c>
      <c r="S381" s="498">
        <v>0</v>
      </c>
      <c r="T381" s="498">
        <v>0</v>
      </c>
      <c r="U381" s="498">
        <v>0</v>
      </c>
      <c r="V381" s="498">
        <v>0</v>
      </c>
      <c r="W381" s="498">
        <v>0</v>
      </c>
      <c r="X381" s="498">
        <v>0</v>
      </c>
      <c r="Y381" s="498">
        <v>0</v>
      </c>
      <c r="Z381" s="498">
        <v>0</v>
      </c>
      <c r="AA381" s="498">
        <v>0</v>
      </c>
      <c r="AB381" s="498">
        <v>0</v>
      </c>
      <c r="AC381" s="498">
        <v>0</v>
      </c>
      <c r="AD381" s="498">
        <v>0</v>
      </c>
      <c r="AE381" s="498">
        <v>0</v>
      </c>
      <c r="AF381" s="498">
        <v>0</v>
      </c>
      <c r="AG381" s="498">
        <v>0</v>
      </c>
      <c r="AH381" s="498">
        <v>0</v>
      </c>
      <c r="AI381" s="498">
        <v>0</v>
      </c>
      <c r="AJ381" s="498">
        <v>0</v>
      </c>
      <c r="AK381" s="498">
        <v>0</v>
      </c>
      <c r="AL381" s="498">
        <v>0</v>
      </c>
      <c r="AM381" s="498">
        <v>0</v>
      </c>
      <c r="AN381" s="498">
        <v>0</v>
      </c>
      <c r="AO381" s="498">
        <v>0</v>
      </c>
      <c r="AP381" s="498">
        <v>0</v>
      </c>
      <c r="AQ381" s="498">
        <v>0</v>
      </c>
      <c r="AR381" s="498">
        <v>0</v>
      </c>
    </row>
    <row r="382" spans="1:44">
      <c r="A382" s="82" t="s">
        <v>32</v>
      </c>
      <c r="B382" s="83" t="s">
        <v>151</v>
      </c>
      <c r="C382" s="84" t="s">
        <v>133</v>
      </c>
      <c r="D382" s="90" t="s">
        <v>150</v>
      </c>
      <c r="E382" s="82" t="s">
        <v>143</v>
      </c>
      <c r="F382" s="82" t="s">
        <v>142</v>
      </c>
      <c r="G382" s="498">
        <v>0</v>
      </c>
      <c r="H382" s="498">
        <v>0</v>
      </c>
      <c r="I382" s="498">
        <v>0</v>
      </c>
      <c r="J382" s="498">
        <v>0</v>
      </c>
      <c r="K382" s="498">
        <v>0</v>
      </c>
      <c r="L382" s="498">
        <v>0</v>
      </c>
      <c r="M382" s="498">
        <v>0</v>
      </c>
      <c r="N382" s="498">
        <v>0</v>
      </c>
      <c r="O382" s="498">
        <v>0</v>
      </c>
      <c r="P382" s="498">
        <v>0</v>
      </c>
      <c r="Q382" s="498">
        <v>0</v>
      </c>
      <c r="R382" s="498">
        <v>0</v>
      </c>
      <c r="S382" s="498">
        <v>0</v>
      </c>
      <c r="T382" s="498">
        <v>0</v>
      </c>
      <c r="U382" s="498">
        <v>0</v>
      </c>
      <c r="V382" s="498">
        <v>0</v>
      </c>
      <c r="W382" s="498">
        <v>0</v>
      </c>
      <c r="X382" s="498">
        <v>0</v>
      </c>
      <c r="Y382" s="498">
        <v>0</v>
      </c>
      <c r="Z382" s="498">
        <v>0</v>
      </c>
      <c r="AA382" s="498">
        <v>0</v>
      </c>
      <c r="AB382" s="498">
        <v>0</v>
      </c>
      <c r="AC382" s="498">
        <v>0</v>
      </c>
      <c r="AD382" s="498">
        <v>0</v>
      </c>
      <c r="AE382" s="498">
        <v>0</v>
      </c>
      <c r="AF382" s="498">
        <v>0</v>
      </c>
      <c r="AG382" s="498">
        <v>0</v>
      </c>
      <c r="AH382" s="498">
        <v>0</v>
      </c>
      <c r="AI382" s="498">
        <v>0</v>
      </c>
      <c r="AJ382" s="498">
        <v>0</v>
      </c>
      <c r="AK382" s="498">
        <v>0</v>
      </c>
      <c r="AL382" s="498">
        <v>0</v>
      </c>
      <c r="AM382" s="498">
        <v>0</v>
      </c>
      <c r="AN382" s="498">
        <v>0</v>
      </c>
      <c r="AO382" s="498">
        <v>0</v>
      </c>
      <c r="AP382" s="498">
        <v>0</v>
      </c>
      <c r="AQ382" s="498">
        <v>0</v>
      </c>
      <c r="AR382" s="498">
        <v>0</v>
      </c>
    </row>
    <row r="383" spans="1:44">
      <c r="A383" s="12" t="s">
        <v>33</v>
      </c>
      <c r="B383" s="12" t="s">
        <v>151</v>
      </c>
      <c r="C383" s="12" t="s">
        <v>133</v>
      </c>
      <c r="D383" s="86" t="s">
        <v>150</v>
      </c>
      <c r="E383" s="82" t="s">
        <v>143</v>
      </c>
      <c r="F383" s="82" t="s">
        <v>142</v>
      </c>
      <c r="G383" s="498">
        <v>0</v>
      </c>
      <c r="H383" s="498">
        <v>0</v>
      </c>
      <c r="I383" s="498">
        <v>0</v>
      </c>
      <c r="J383" s="498">
        <v>0</v>
      </c>
      <c r="K383" s="498">
        <v>0</v>
      </c>
      <c r="L383" s="498">
        <v>0</v>
      </c>
      <c r="M383" s="498">
        <v>0</v>
      </c>
      <c r="N383" s="498">
        <v>0</v>
      </c>
      <c r="O383" s="498">
        <v>0</v>
      </c>
      <c r="P383" s="498">
        <v>0</v>
      </c>
      <c r="Q383" s="498">
        <v>0</v>
      </c>
      <c r="R383" s="498">
        <v>0</v>
      </c>
      <c r="S383" s="498">
        <v>0</v>
      </c>
      <c r="T383" s="498">
        <v>0</v>
      </c>
      <c r="U383" s="498">
        <v>0</v>
      </c>
      <c r="V383" s="498">
        <v>0</v>
      </c>
      <c r="W383" s="498">
        <v>0</v>
      </c>
      <c r="X383" s="498">
        <v>0</v>
      </c>
      <c r="Y383" s="498">
        <v>0</v>
      </c>
      <c r="Z383" s="498">
        <v>0</v>
      </c>
      <c r="AA383" s="498">
        <v>0</v>
      </c>
      <c r="AB383" s="498">
        <v>0</v>
      </c>
      <c r="AC383" s="498">
        <v>0</v>
      </c>
      <c r="AD383" s="498">
        <v>0</v>
      </c>
      <c r="AE383" s="498">
        <v>0</v>
      </c>
      <c r="AF383" s="498">
        <v>0</v>
      </c>
      <c r="AG383" s="498">
        <v>0</v>
      </c>
      <c r="AH383" s="498">
        <v>0</v>
      </c>
      <c r="AI383" s="498">
        <v>0</v>
      </c>
      <c r="AJ383" s="498">
        <v>0</v>
      </c>
      <c r="AK383" s="498">
        <v>0</v>
      </c>
      <c r="AL383" s="498">
        <v>0</v>
      </c>
      <c r="AM383" s="498">
        <v>0</v>
      </c>
      <c r="AN383" s="498">
        <v>0</v>
      </c>
      <c r="AO383" s="498">
        <v>0</v>
      </c>
      <c r="AP383" s="498">
        <v>0</v>
      </c>
      <c r="AQ383" s="498">
        <v>0</v>
      </c>
      <c r="AR383" s="498">
        <v>0</v>
      </c>
    </row>
    <row r="384" spans="1:44">
      <c r="A384" s="82" t="s">
        <v>34</v>
      </c>
      <c r="B384" s="115" t="s">
        <v>151</v>
      </c>
      <c r="C384" s="116" t="s">
        <v>133</v>
      </c>
      <c r="D384" s="120" t="s">
        <v>150</v>
      </c>
      <c r="E384" s="82" t="s">
        <v>143</v>
      </c>
      <c r="F384" s="82" t="s">
        <v>142</v>
      </c>
      <c r="G384" s="498">
        <v>0</v>
      </c>
      <c r="H384" s="498">
        <v>0</v>
      </c>
      <c r="I384" s="498">
        <v>0</v>
      </c>
      <c r="J384" s="498">
        <v>0</v>
      </c>
      <c r="K384" s="498">
        <v>0</v>
      </c>
      <c r="L384" s="498">
        <v>0</v>
      </c>
      <c r="M384" s="498">
        <v>0</v>
      </c>
      <c r="N384" s="498">
        <v>0</v>
      </c>
      <c r="O384" s="498">
        <v>0</v>
      </c>
      <c r="P384" s="498">
        <v>0</v>
      </c>
      <c r="Q384" s="498">
        <v>0</v>
      </c>
      <c r="R384" s="498">
        <v>0</v>
      </c>
      <c r="S384" s="498">
        <v>0</v>
      </c>
      <c r="T384" s="498">
        <v>0</v>
      </c>
      <c r="U384" s="498">
        <v>0</v>
      </c>
      <c r="V384" s="498">
        <v>0</v>
      </c>
      <c r="W384" s="498">
        <v>0</v>
      </c>
      <c r="X384" s="498">
        <v>0</v>
      </c>
      <c r="Y384" s="498">
        <v>0</v>
      </c>
      <c r="Z384" s="498">
        <v>0</v>
      </c>
      <c r="AA384" s="498">
        <v>0</v>
      </c>
      <c r="AB384" s="498">
        <v>0</v>
      </c>
      <c r="AC384" s="498">
        <v>0</v>
      </c>
      <c r="AD384" s="498">
        <v>0</v>
      </c>
      <c r="AE384" s="498">
        <v>0</v>
      </c>
      <c r="AF384" s="498">
        <v>0</v>
      </c>
      <c r="AG384" s="498">
        <v>0</v>
      </c>
      <c r="AH384" s="498">
        <v>0</v>
      </c>
      <c r="AI384" s="498">
        <v>0</v>
      </c>
      <c r="AJ384" s="498">
        <v>0</v>
      </c>
      <c r="AK384" s="498">
        <v>0</v>
      </c>
      <c r="AL384" s="498">
        <v>0</v>
      </c>
      <c r="AM384" s="498">
        <v>0</v>
      </c>
      <c r="AN384" s="498">
        <v>0</v>
      </c>
      <c r="AO384" s="498">
        <v>0</v>
      </c>
      <c r="AP384" s="498">
        <v>0</v>
      </c>
      <c r="AQ384" s="498">
        <v>0</v>
      </c>
      <c r="AR384" s="498">
        <v>0</v>
      </c>
    </row>
    <row r="385" spans="1:44">
      <c r="A385" s="118" t="s">
        <v>35</v>
      </c>
      <c r="B385" s="118" t="s">
        <v>151</v>
      </c>
      <c r="C385" s="118" t="s">
        <v>133</v>
      </c>
      <c r="D385" s="119" t="s">
        <v>150</v>
      </c>
      <c r="E385" s="89" t="s">
        <v>143</v>
      </c>
      <c r="F385" s="89" t="s">
        <v>142</v>
      </c>
      <c r="G385" s="499">
        <v>0</v>
      </c>
      <c r="H385" s="499">
        <v>0</v>
      </c>
      <c r="I385" s="499">
        <v>0</v>
      </c>
      <c r="J385" s="499">
        <v>0</v>
      </c>
      <c r="K385" s="499">
        <v>0</v>
      </c>
      <c r="L385" s="499">
        <v>0</v>
      </c>
      <c r="M385" s="499">
        <v>0</v>
      </c>
      <c r="N385" s="499">
        <v>0</v>
      </c>
      <c r="O385" s="499">
        <v>0</v>
      </c>
      <c r="P385" s="499">
        <v>0</v>
      </c>
      <c r="Q385" s="499">
        <v>0</v>
      </c>
      <c r="R385" s="499">
        <v>0</v>
      </c>
      <c r="S385" s="499">
        <v>0</v>
      </c>
      <c r="T385" s="499">
        <v>0</v>
      </c>
      <c r="U385" s="499">
        <v>0</v>
      </c>
      <c r="V385" s="499">
        <v>0</v>
      </c>
      <c r="W385" s="499">
        <v>0</v>
      </c>
      <c r="X385" s="499">
        <v>0</v>
      </c>
      <c r="Y385" s="499">
        <v>0</v>
      </c>
      <c r="Z385" s="499">
        <v>0</v>
      </c>
      <c r="AA385" s="499">
        <v>0</v>
      </c>
      <c r="AB385" s="499">
        <v>0</v>
      </c>
      <c r="AC385" s="499">
        <v>0</v>
      </c>
      <c r="AD385" s="499">
        <v>0</v>
      </c>
      <c r="AE385" s="499">
        <v>0</v>
      </c>
      <c r="AF385" s="499">
        <v>0</v>
      </c>
      <c r="AG385" s="499">
        <v>0</v>
      </c>
      <c r="AH385" s="499">
        <v>0</v>
      </c>
      <c r="AI385" s="499">
        <v>0</v>
      </c>
      <c r="AJ385" s="499">
        <v>0</v>
      </c>
      <c r="AK385" s="499">
        <v>0</v>
      </c>
      <c r="AL385" s="499">
        <v>0</v>
      </c>
      <c r="AM385" s="499">
        <v>0</v>
      </c>
      <c r="AN385" s="499">
        <v>0</v>
      </c>
      <c r="AO385" s="499">
        <v>0</v>
      </c>
      <c r="AP385" s="499">
        <v>0</v>
      </c>
      <c r="AQ385" s="499">
        <v>0</v>
      </c>
      <c r="AR385" s="499">
        <v>0</v>
      </c>
    </row>
    <row r="386" spans="1:44">
      <c r="A386" s="82" t="s">
        <v>11</v>
      </c>
      <c r="B386" s="108" t="s">
        <v>134</v>
      </c>
      <c r="C386" s="109" t="s">
        <v>135</v>
      </c>
      <c r="D386" s="110" t="s">
        <v>152</v>
      </c>
      <c r="E386" s="82" t="s">
        <v>143</v>
      </c>
      <c r="F386" s="82" t="s">
        <v>142</v>
      </c>
      <c r="G386" s="498">
        <v>39.1</v>
      </c>
      <c r="H386" s="498">
        <v>41</v>
      </c>
      <c r="I386" s="498">
        <v>42.8</v>
      </c>
      <c r="J386" s="498">
        <v>42.7</v>
      </c>
      <c r="K386" s="498">
        <v>41.8</v>
      </c>
      <c r="L386" s="498">
        <v>41.1</v>
      </c>
      <c r="M386" s="498">
        <v>41.400000000000006</v>
      </c>
      <c r="N386" s="498">
        <v>48.4</v>
      </c>
      <c r="O386" s="498">
        <v>55.599999999999994</v>
      </c>
      <c r="P386" s="498">
        <v>61</v>
      </c>
      <c r="Q386" s="498">
        <v>65</v>
      </c>
      <c r="R386" s="498">
        <v>68.5</v>
      </c>
      <c r="S386" s="498">
        <v>78.999999999999986</v>
      </c>
      <c r="T386" s="498">
        <v>74.400000000000006</v>
      </c>
      <c r="U386" s="498">
        <v>73.2</v>
      </c>
      <c r="V386" s="498">
        <v>74.3</v>
      </c>
      <c r="W386" s="498">
        <v>83.300000000000011</v>
      </c>
      <c r="X386" s="498">
        <v>88.3</v>
      </c>
      <c r="Y386" s="498">
        <v>97.600000000000009</v>
      </c>
      <c r="Z386" s="498">
        <v>103.6</v>
      </c>
      <c r="AA386" s="498">
        <v>119.20000000000002</v>
      </c>
      <c r="AB386" s="498">
        <v>139.9</v>
      </c>
      <c r="AC386" s="498">
        <v>151.9</v>
      </c>
      <c r="AD386" s="498">
        <v>164.79999999999998</v>
      </c>
      <c r="AE386" s="498">
        <v>183.1</v>
      </c>
      <c r="AF386" s="498">
        <v>206.1</v>
      </c>
      <c r="AG386" s="498">
        <v>237.5</v>
      </c>
      <c r="AH386" s="498">
        <v>258</v>
      </c>
      <c r="AI386" s="498">
        <v>272</v>
      </c>
      <c r="AJ386" s="498">
        <v>265.60000000000002</v>
      </c>
      <c r="AK386" s="498">
        <v>251.29999999999998</v>
      </c>
      <c r="AL386" s="498">
        <v>242.6</v>
      </c>
      <c r="AM386" s="498">
        <v>237.9</v>
      </c>
      <c r="AN386" s="498">
        <v>228.9</v>
      </c>
      <c r="AO386" s="498">
        <v>245.1</v>
      </c>
      <c r="AP386" s="498">
        <v>251.9</v>
      </c>
      <c r="AQ386" s="498">
        <v>262</v>
      </c>
      <c r="AR386" s="498">
        <v>266.5</v>
      </c>
    </row>
    <row r="387" spans="1:44">
      <c r="A387" s="82" t="s">
        <v>17</v>
      </c>
      <c r="B387" s="83" t="s">
        <v>134</v>
      </c>
      <c r="C387" s="84" t="s">
        <v>135</v>
      </c>
      <c r="D387" s="91" t="s">
        <v>152</v>
      </c>
      <c r="E387" s="82" t="s">
        <v>143</v>
      </c>
      <c r="F387" s="82" t="s">
        <v>142</v>
      </c>
      <c r="G387" s="498">
        <v>8.8000000000000007</v>
      </c>
      <c r="H387" s="498">
        <v>9.4</v>
      </c>
      <c r="I387" s="498">
        <v>9</v>
      </c>
      <c r="J387" s="498">
        <v>7.9</v>
      </c>
      <c r="K387" s="498">
        <v>8.3000000000000007</v>
      </c>
      <c r="L387" s="498">
        <v>8.9</v>
      </c>
      <c r="M387" s="498">
        <v>11.1</v>
      </c>
      <c r="N387" s="498">
        <v>11.9</v>
      </c>
      <c r="O387" s="498">
        <v>13.9</v>
      </c>
      <c r="P387" s="498">
        <v>16</v>
      </c>
      <c r="Q387" s="498">
        <v>16.399999999999999</v>
      </c>
      <c r="R387" s="498">
        <v>16.2</v>
      </c>
      <c r="S387" s="498">
        <v>18.099999999999998</v>
      </c>
      <c r="T387" s="498">
        <v>19.5</v>
      </c>
      <c r="U387" s="498">
        <v>18.8</v>
      </c>
      <c r="V387" s="498">
        <v>17.5</v>
      </c>
      <c r="W387" s="498">
        <v>18.200000000000003</v>
      </c>
      <c r="X387" s="498">
        <v>20.099999999999998</v>
      </c>
      <c r="Y387" s="498">
        <v>22.400000000000002</v>
      </c>
      <c r="Z387" s="498">
        <v>23.7</v>
      </c>
      <c r="AA387" s="498">
        <v>25</v>
      </c>
      <c r="AB387" s="498">
        <v>30.1</v>
      </c>
      <c r="AC387" s="498">
        <v>33</v>
      </c>
      <c r="AD387" s="498">
        <v>35.1</v>
      </c>
      <c r="AE387" s="498">
        <v>37.199999999999996</v>
      </c>
      <c r="AF387" s="498">
        <v>41</v>
      </c>
      <c r="AG387" s="498">
        <v>45.400000000000006</v>
      </c>
      <c r="AH387" s="498">
        <v>47.099999999999994</v>
      </c>
      <c r="AI387" s="498">
        <v>52.1</v>
      </c>
      <c r="AJ387" s="498">
        <v>48</v>
      </c>
      <c r="AK387" s="498">
        <v>46</v>
      </c>
      <c r="AL387" s="498">
        <v>46.1</v>
      </c>
      <c r="AM387" s="498">
        <v>46.8</v>
      </c>
      <c r="AN387" s="498">
        <v>44.300000000000004</v>
      </c>
      <c r="AO387" s="498">
        <v>45.900000000000006</v>
      </c>
      <c r="AP387" s="498">
        <v>49.300000000000004</v>
      </c>
      <c r="AQ387" s="498">
        <v>49.6</v>
      </c>
      <c r="AR387" s="498">
        <v>50.9</v>
      </c>
    </row>
    <row r="388" spans="1:44">
      <c r="A388" s="82" t="s">
        <v>18</v>
      </c>
      <c r="B388" s="83" t="s">
        <v>134</v>
      </c>
      <c r="C388" s="84" t="s">
        <v>135</v>
      </c>
      <c r="D388" s="91" t="s">
        <v>152</v>
      </c>
      <c r="E388" s="82" t="s">
        <v>143</v>
      </c>
      <c r="F388" s="82" t="s">
        <v>142</v>
      </c>
      <c r="G388" s="498">
        <v>6.1</v>
      </c>
      <c r="H388" s="498">
        <v>6.5</v>
      </c>
      <c r="I388" s="498">
        <v>6.3</v>
      </c>
      <c r="J388" s="498">
        <v>6.9</v>
      </c>
      <c r="K388" s="498">
        <v>7</v>
      </c>
      <c r="L388" s="498">
        <v>7.4</v>
      </c>
      <c r="M388" s="498">
        <v>7</v>
      </c>
      <c r="N388" s="498">
        <v>8.1999999999999993</v>
      </c>
      <c r="O388" s="498">
        <v>9.9</v>
      </c>
      <c r="P388" s="498">
        <v>9.8000000000000007</v>
      </c>
      <c r="Q388" s="498">
        <v>11.6</v>
      </c>
      <c r="R388" s="498">
        <v>12.1</v>
      </c>
      <c r="S388" s="498">
        <v>13.100000000000001</v>
      </c>
      <c r="T388" s="498">
        <v>12.9</v>
      </c>
      <c r="U388" s="498">
        <v>13.1</v>
      </c>
      <c r="V388" s="498">
        <v>11.9</v>
      </c>
      <c r="W388" s="498">
        <v>13.5</v>
      </c>
      <c r="X388" s="498">
        <v>14.299999999999999</v>
      </c>
      <c r="Y388" s="498">
        <v>15.299999999999999</v>
      </c>
      <c r="Z388" s="498">
        <v>16.899999999999999</v>
      </c>
      <c r="AA388" s="498">
        <v>18.899999999999999</v>
      </c>
      <c r="AB388" s="498">
        <v>21.799999999999997</v>
      </c>
      <c r="AC388" s="498">
        <v>23.9</v>
      </c>
      <c r="AD388" s="498">
        <v>25</v>
      </c>
      <c r="AE388" s="498">
        <v>26.7</v>
      </c>
      <c r="AF388" s="498">
        <v>30</v>
      </c>
      <c r="AG388" s="498">
        <v>34.4</v>
      </c>
      <c r="AH388" s="498">
        <v>35</v>
      </c>
      <c r="AI388" s="498">
        <v>38.199999999999996</v>
      </c>
      <c r="AJ388" s="498">
        <v>35.5</v>
      </c>
      <c r="AK388" s="498">
        <v>35.199999999999996</v>
      </c>
      <c r="AL388" s="498">
        <v>36</v>
      </c>
      <c r="AM388" s="498">
        <v>34.299999999999997</v>
      </c>
      <c r="AN388" s="498">
        <v>32.699999999999996</v>
      </c>
      <c r="AO388" s="498">
        <v>32.799999999999997</v>
      </c>
      <c r="AP388" s="498">
        <v>34.300000000000004</v>
      </c>
      <c r="AQ388" s="498">
        <v>34.299999999999997</v>
      </c>
      <c r="AR388" s="498">
        <v>35</v>
      </c>
    </row>
    <row r="389" spans="1:44">
      <c r="A389" s="82" t="s">
        <v>19</v>
      </c>
      <c r="B389" s="83" t="s">
        <v>134</v>
      </c>
      <c r="C389" s="84" t="s">
        <v>135</v>
      </c>
      <c r="D389" s="91" t="s">
        <v>152</v>
      </c>
      <c r="E389" s="82" t="s">
        <v>143</v>
      </c>
      <c r="F389" s="82" t="s">
        <v>142</v>
      </c>
      <c r="G389" s="498">
        <v>6.3999999999999995</v>
      </c>
      <c r="H389" s="498">
        <v>6</v>
      </c>
      <c r="I389" s="498">
        <v>7.1000000000000005</v>
      </c>
      <c r="J389" s="498">
        <v>7.3000000000000007</v>
      </c>
      <c r="K389" s="498">
        <v>6.7</v>
      </c>
      <c r="L389" s="498">
        <v>7.3</v>
      </c>
      <c r="M389" s="498">
        <v>6.3</v>
      </c>
      <c r="N389" s="498">
        <v>8</v>
      </c>
      <c r="O389" s="498">
        <v>10.199999999999999</v>
      </c>
      <c r="P389" s="498">
        <v>11.4</v>
      </c>
      <c r="Q389" s="498">
        <v>10.1</v>
      </c>
      <c r="R389" s="498">
        <v>10.100000000000001</v>
      </c>
      <c r="S389" s="498">
        <v>10.8</v>
      </c>
      <c r="T389" s="498">
        <v>10.700000000000001</v>
      </c>
      <c r="U389" s="498">
        <v>11.2</v>
      </c>
      <c r="V389" s="498">
        <v>11.700000000000001</v>
      </c>
      <c r="W389" s="498">
        <v>12.6</v>
      </c>
      <c r="X389" s="498">
        <v>14.1</v>
      </c>
      <c r="Y389" s="498">
        <v>16.2</v>
      </c>
      <c r="Z389" s="498">
        <v>18.599999999999998</v>
      </c>
      <c r="AA389" s="498">
        <v>20.8</v>
      </c>
      <c r="AB389" s="498">
        <v>25.7</v>
      </c>
      <c r="AC389" s="498">
        <v>29.3</v>
      </c>
      <c r="AD389" s="498">
        <v>29.9</v>
      </c>
      <c r="AE389" s="498">
        <v>31.6</v>
      </c>
      <c r="AF389" s="498">
        <v>35.700000000000003</v>
      </c>
      <c r="AG389" s="498">
        <v>41</v>
      </c>
      <c r="AH389" s="498">
        <v>41.6</v>
      </c>
      <c r="AI389" s="498">
        <v>46.3</v>
      </c>
      <c r="AJ389" s="498">
        <v>42.8</v>
      </c>
      <c r="AK389" s="498">
        <v>40.9</v>
      </c>
      <c r="AL389" s="498">
        <v>40.199999999999996</v>
      </c>
      <c r="AM389" s="498">
        <v>41.5</v>
      </c>
      <c r="AN389" s="498">
        <v>41.499999999999993</v>
      </c>
      <c r="AO389" s="498">
        <v>45.300000000000004</v>
      </c>
      <c r="AP389" s="498">
        <v>47.699999999999996</v>
      </c>
      <c r="AQ389" s="498">
        <v>48.3</v>
      </c>
      <c r="AR389" s="498">
        <v>49.2</v>
      </c>
    </row>
    <row r="390" spans="1:44">
      <c r="A390" s="82" t="s">
        <v>20</v>
      </c>
      <c r="B390" s="83" t="s">
        <v>134</v>
      </c>
      <c r="C390" s="84" t="s">
        <v>135</v>
      </c>
      <c r="D390" s="91" t="s">
        <v>152</v>
      </c>
      <c r="E390" s="82" t="s">
        <v>143</v>
      </c>
      <c r="F390" s="82" t="s">
        <v>142</v>
      </c>
      <c r="G390" s="498">
        <v>11.9</v>
      </c>
      <c r="H390" s="498">
        <v>11.799999999999999</v>
      </c>
      <c r="I390" s="498">
        <v>12.1</v>
      </c>
      <c r="J390" s="498">
        <v>12.600000000000001</v>
      </c>
      <c r="K390" s="498">
        <v>12.299999999999999</v>
      </c>
      <c r="L390" s="498">
        <v>11.7</v>
      </c>
      <c r="M390" s="498">
        <v>11.5</v>
      </c>
      <c r="N390" s="498">
        <v>14</v>
      </c>
      <c r="O390" s="498">
        <v>15</v>
      </c>
      <c r="P390" s="498">
        <v>15.9</v>
      </c>
      <c r="Q390" s="498">
        <v>18.200000000000003</v>
      </c>
      <c r="R390" s="498">
        <v>18.3</v>
      </c>
      <c r="S390" s="498">
        <v>18.400000000000002</v>
      </c>
      <c r="T390" s="498">
        <v>20</v>
      </c>
      <c r="U390" s="498">
        <v>21</v>
      </c>
      <c r="V390" s="498">
        <v>21.599999999999998</v>
      </c>
      <c r="W390" s="498">
        <v>24</v>
      </c>
      <c r="X390" s="498">
        <v>27.1</v>
      </c>
      <c r="Y390" s="498">
        <v>29.6</v>
      </c>
      <c r="Z390" s="498">
        <v>33.4</v>
      </c>
      <c r="AA390" s="498">
        <v>36.900000000000006</v>
      </c>
      <c r="AB390" s="498">
        <v>46.099999999999994</v>
      </c>
      <c r="AC390" s="498">
        <v>49.3</v>
      </c>
      <c r="AD390" s="498">
        <v>54.9</v>
      </c>
      <c r="AE390" s="498">
        <v>58.3</v>
      </c>
      <c r="AF390" s="498">
        <v>66</v>
      </c>
      <c r="AG390" s="498">
        <v>74.5</v>
      </c>
      <c r="AH390" s="498">
        <v>79.100000000000009</v>
      </c>
      <c r="AI390" s="498">
        <v>83.3</v>
      </c>
      <c r="AJ390" s="498">
        <v>76.5</v>
      </c>
      <c r="AK390" s="498">
        <v>73.999999999999986</v>
      </c>
      <c r="AL390" s="498">
        <v>69.7</v>
      </c>
      <c r="AM390" s="498">
        <v>68.7</v>
      </c>
      <c r="AN390" s="498">
        <v>68.2</v>
      </c>
      <c r="AO390" s="498">
        <v>71</v>
      </c>
      <c r="AP390" s="498">
        <v>75.900000000000006</v>
      </c>
      <c r="AQ390" s="498">
        <v>78.600000000000009</v>
      </c>
      <c r="AR390" s="498">
        <v>80.2</v>
      </c>
    </row>
    <row r="391" spans="1:44">
      <c r="A391" s="82" t="s">
        <v>21</v>
      </c>
      <c r="B391" s="83" t="s">
        <v>134</v>
      </c>
      <c r="C391" s="84" t="s">
        <v>135</v>
      </c>
      <c r="D391" s="91" t="s">
        <v>152</v>
      </c>
      <c r="E391" s="82" t="s">
        <v>143</v>
      </c>
      <c r="F391" s="82" t="s">
        <v>142</v>
      </c>
      <c r="G391" s="498">
        <v>3.4</v>
      </c>
      <c r="H391" s="498">
        <v>3.2</v>
      </c>
      <c r="I391" s="498">
        <v>3.7</v>
      </c>
      <c r="J391" s="498">
        <v>3.8</v>
      </c>
      <c r="K391" s="498">
        <v>3.8</v>
      </c>
      <c r="L391" s="498">
        <v>3.7</v>
      </c>
      <c r="M391" s="498">
        <v>4.3</v>
      </c>
      <c r="N391" s="498">
        <v>4</v>
      </c>
      <c r="O391" s="498">
        <v>3.9</v>
      </c>
      <c r="P391" s="498">
        <v>4.4000000000000004</v>
      </c>
      <c r="Q391" s="498">
        <v>5.1000000000000005</v>
      </c>
      <c r="R391" s="498">
        <v>5.3000000000000007</v>
      </c>
      <c r="S391" s="498">
        <v>6.1</v>
      </c>
      <c r="T391" s="498">
        <v>6.2</v>
      </c>
      <c r="U391" s="498">
        <v>6.1</v>
      </c>
      <c r="V391" s="498">
        <v>5.9</v>
      </c>
      <c r="W391" s="498">
        <v>6.5</v>
      </c>
      <c r="X391" s="498">
        <v>7.1000000000000005</v>
      </c>
      <c r="Y391" s="498">
        <v>7.6999999999999993</v>
      </c>
      <c r="Z391" s="498">
        <v>8.8999999999999986</v>
      </c>
      <c r="AA391" s="498">
        <v>9.6999999999999993</v>
      </c>
      <c r="AB391" s="498">
        <v>11.799999999999999</v>
      </c>
      <c r="AC391" s="498">
        <v>13.3</v>
      </c>
      <c r="AD391" s="498">
        <v>13.8</v>
      </c>
      <c r="AE391" s="498">
        <v>15</v>
      </c>
      <c r="AF391" s="498">
        <v>16.2</v>
      </c>
      <c r="AG391" s="498">
        <v>17.5</v>
      </c>
      <c r="AH391" s="498">
        <v>19.3</v>
      </c>
      <c r="AI391" s="498">
        <v>21.3</v>
      </c>
      <c r="AJ391" s="498">
        <v>19.899999999999999</v>
      </c>
      <c r="AK391" s="498">
        <v>19.199999999999996</v>
      </c>
      <c r="AL391" s="498">
        <v>19</v>
      </c>
      <c r="AM391" s="498">
        <v>18.799999999999997</v>
      </c>
      <c r="AN391" s="498">
        <v>18.999999999999996</v>
      </c>
      <c r="AO391" s="498">
        <v>19.299999999999997</v>
      </c>
      <c r="AP391" s="498">
        <v>20.399999999999999</v>
      </c>
      <c r="AQ391" s="498">
        <v>20.399999999999999</v>
      </c>
      <c r="AR391" s="498">
        <v>20.9</v>
      </c>
    </row>
    <row r="392" spans="1:44">
      <c r="A392" s="82" t="s">
        <v>22</v>
      </c>
      <c r="B392" s="83" t="s">
        <v>134</v>
      </c>
      <c r="C392" s="84" t="s">
        <v>135</v>
      </c>
      <c r="D392" s="91" t="s">
        <v>152</v>
      </c>
      <c r="E392" s="82" t="s">
        <v>143</v>
      </c>
      <c r="F392" s="82" t="s">
        <v>142</v>
      </c>
      <c r="G392" s="498">
        <v>11.600000000000001</v>
      </c>
      <c r="H392" s="498">
        <v>12.3</v>
      </c>
      <c r="I392" s="498">
        <v>13.8</v>
      </c>
      <c r="J392" s="498">
        <v>13.1</v>
      </c>
      <c r="K392" s="498">
        <v>12.8</v>
      </c>
      <c r="L392" s="498">
        <v>13.4</v>
      </c>
      <c r="M392" s="498">
        <v>14.1</v>
      </c>
      <c r="N392" s="498">
        <v>16.399999999999999</v>
      </c>
      <c r="O392" s="498">
        <v>19</v>
      </c>
      <c r="P392" s="498">
        <v>20.599999999999998</v>
      </c>
      <c r="Q392" s="498">
        <v>20.5</v>
      </c>
      <c r="R392" s="498">
        <v>23</v>
      </c>
      <c r="S392" s="498">
        <v>23.6</v>
      </c>
      <c r="T392" s="498">
        <v>24.4</v>
      </c>
      <c r="U392" s="498">
        <v>24.299999999999997</v>
      </c>
      <c r="V392" s="498">
        <v>24.7</v>
      </c>
      <c r="W392" s="498">
        <v>25.099999999999998</v>
      </c>
      <c r="X392" s="498">
        <v>29.3</v>
      </c>
      <c r="Y392" s="498">
        <v>32.200000000000003</v>
      </c>
      <c r="Z392" s="498">
        <v>35.4</v>
      </c>
      <c r="AA392" s="498">
        <v>35.9</v>
      </c>
      <c r="AB392" s="498">
        <v>44.400000000000006</v>
      </c>
      <c r="AC392" s="498">
        <v>47.5</v>
      </c>
      <c r="AD392" s="498">
        <v>50.2</v>
      </c>
      <c r="AE392" s="498">
        <v>54.8</v>
      </c>
      <c r="AF392" s="498">
        <v>63.1</v>
      </c>
      <c r="AG392" s="498">
        <v>72.400000000000006</v>
      </c>
      <c r="AH392" s="498">
        <v>76.400000000000006</v>
      </c>
      <c r="AI392" s="498">
        <v>82.9</v>
      </c>
      <c r="AJ392" s="498">
        <v>79.8</v>
      </c>
      <c r="AK392" s="498">
        <v>81.699999999999989</v>
      </c>
      <c r="AL392" s="498">
        <v>81.599999999999994</v>
      </c>
      <c r="AM392" s="498">
        <v>80</v>
      </c>
      <c r="AN392" s="498">
        <v>74.400000000000006</v>
      </c>
      <c r="AO392" s="498">
        <v>77.5</v>
      </c>
      <c r="AP392" s="498">
        <v>81.399999999999991</v>
      </c>
      <c r="AQ392" s="498">
        <v>79</v>
      </c>
      <c r="AR392" s="498">
        <v>80.399999999999991</v>
      </c>
    </row>
    <row r="393" spans="1:44">
      <c r="A393" s="82" t="s">
        <v>23</v>
      </c>
      <c r="B393" s="83" t="s">
        <v>134</v>
      </c>
      <c r="C393" s="84" t="s">
        <v>135</v>
      </c>
      <c r="D393" s="91" t="s">
        <v>152</v>
      </c>
      <c r="E393" s="82" t="s">
        <v>143</v>
      </c>
      <c r="F393" s="82" t="s">
        <v>142</v>
      </c>
      <c r="G393" s="498">
        <v>7.7</v>
      </c>
      <c r="H393" s="498">
        <v>7</v>
      </c>
      <c r="I393" s="498">
        <v>8.3000000000000007</v>
      </c>
      <c r="J393" s="498">
        <v>8.1999999999999993</v>
      </c>
      <c r="K393" s="498">
        <v>7.8999999999999995</v>
      </c>
      <c r="L393" s="498">
        <v>8.5</v>
      </c>
      <c r="M393" s="498">
        <v>8.3000000000000007</v>
      </c>
      <c r="N393" s="498">
        <v>9.8000000000000007</v>
      </c>
      <c r="O393" s="498">
        <v>10.8</v>
      </c>
      <c r="P393" s="498">
        <v>13.1</v>
      </c>
      <c r="Q393" s="498">
        <v>13.5</v>
      </c>
      <c r="R393" s="498">
        <v>13.5</v>
      </c>
      <c r="S393" s="498">
        <v>14.4</v>
      </c>
      <c r="T393" s="498">
        <v>14.9</v>
      </c>
      <c r="U393" s="498">
        <v>15.9</v>
      </c>
      <c r="V393" s="498">
        <v>16.8</v>
      </c>
      <c r="W393" s="498">
        <v>16.600000000000001</v>
      </c>
      <c r="X393" s="498">
        <v>19.899999999999999</v>
      </c>
      <c r="Y393" s="498">
        <v>21.900000000000002</v>
      </c>
      <c r="Z393" s="498">
        <v>22</v>
      </c>
      <c r="AA393" s="498">
        <v>18.899999999999999</v>
      </c>
      <c r="AB393" s="498">
        <v>23.400000000000002</v>
      </c>
      <c r="AC393" s="498">
        <v>26.400000000000002</v>
      </c>
      <c r="AD393" s="498">
        <v>27.8</v>
      </c>
      <c r="AE393" s="498">
        <v>30</v>
      </c>
      <c r="AF393" s="498">
        <v>34.300000000000004</v>
      </c>
      <c r="AG393" s="498">
        <v>40</v>
      </c>
      <c r="AH393" s="498">
        <v>42.800000000000004</v>
      </c>
      <c r="AI393" s="498">
        <v>46.8</v>
      </c>
      <c r="AJ393" s="498">
        <v>45.5</v>
      </c>
      <c r="AK393" s="498">
        <v>45.8</v>
      </c>
      <c r="AL393" s="498">
        <v>42.7</v>
      </c>
      <c r="AM393" s="498">
        <v>40.799999999999997</v>
      </c>
      <c r="AN393" s="498">
        <v>41</v>
      </c>
      <c r="AO393" s="498">
        <v>41.399999999999991</v>
      </c>
      <c r="AP393" s="498">
        <v>43</v>
      </c>
      <c r="AQ393" s="498">
        <v>43.199999999999996</v>
      </c>
      <c r="AR393" s="498">
        <v>43.8</v>
      </c>
    </row>
    <row r="394" spans="1:44">
      <c r="A394" s="82" t="s">
        <v>24</v>
      </c>
      <c r="B394" s="83" t="s">
        <v>134</v>
      </c>
      <c r="C394" s="84" t="s">
        <v>135</v>
      </c>
      <c r="D394" s="91" t="s">
        <v>152</v>
      </c>
      <c r="E394" s="82" t="s">
        <v>143</v>
      </c>
      <c r="F394" s="82" t="s">
        <v>142</v>
      </c>
      <c r="G394" s="498">
        <v>63.7</v>
      </c>
      <c r="H394" s="498">
        <v>67.900000000000006</v>
      </c>
      <c r="I394" s="498">
        <v>65.599999999999994</v>
      </c>
      <c r="J394" s="498">
        <v>64.2</v>
      </c>
      <c r="K394" s="498">
        <v>67.8</v>
      </c>
      <c r="L394" s="498">
        <v>64.099999999999994</v>
      </c>
      <c r="M394" s="498">
        <v>67.899999999999991</v>
      </c>
      <c r="N394" s="498">
        <v>82.9</v>
      </c>
      <c r="O394" s="498">
        <v>88.9</v>
      </c>
      <c r="P394" s="498">
        <v>97.600000000000009</v>
      </c>
      <c r="Q394" s="498">
        <v>111.5</v>
      </c>
      <c r="R394" s="498">
        <v>122.8</v>
      </c>
      <c r="S394" s="498">
        <v>126.6</v>
      </c>
      <c r="T394" s="498">
        <v>120</v>
      </c>
      <c r="U394" s="498">
        <v>130.9</v>
      </c>
      <c r="V394" s="498">
        <v>136.5</v>
      </c>
      <c r="W394" s="498">
        <v>143.5</v>
      </c>
      <c r="X394" s="498">
        <v>163.9</v>
      </c>
      <c r="Y394" s="498">
        <v>178.5</v>
      </c>
      <c r="Z394" s="498">
        <v>195.6</v>
      </c>
      <c r="AA394" s="498">
        <v>213</v>
      </c>
      <c r="AB394" s="498">
        <v>247.4</v>
      </c>
      <c r="AC394" s="498">
        <v>262.10000000000002</v>
      </c>
      <c r="AD394" s="498">
        <v>283.2</v>
      </c>
      <c r="AE394" s="498">
        <v>309.39999999999998</v>
      </c>
      <c r="AF394" s="498">
        <v>339.9</v>
      </c>
      <c r="AG394" s="498">
        <v>380.2</v>
      </c>
      <c r="AH394" s="498">
        <v>398.09999999999997</v>
      </c>
      <c r="AI394" s="498">
        <v>426</v>
      </c>
      <c r="AJ394" s="498">
        <v>407.09999999999997</v>
      </c>
      <c r="AK394" s="498">
        <v>425.70000000000005</v>
      </c>
      <c r="AL394" s="498">
        <v>417.1</v>
      </c>
      <c r="AM394" s="498">
        <v>397.2</v>
      </c>
      <c r="AN394" s="498">
        <v>380.99999999999994</v>
      </c>
      <c r="AO394" s="498">
        <v>396.4</v>
      </c>
      <c r="AP394" s="498">
        <v>430</v>
      </c>
      <c r="AQ394" s="498">
        <v>438.4</v>
      </c>
      <c r="AR394" s="498">
        <v>453.29999999999995</v>
      </c>
    </row>
    <row r="395" spans="1:44">
      <c r="A395" s="82" t="s">
        <v>25</v>
      </c>
      <c r="B395" s="83" t="s">
        <v>134</v>
      </c>
      <c r="C395" s="84" t="s">
        <v>135</v>
      </c>
      <c r="D395" s="91" t="s">
        <v>152</v>
      </c>
      <c r="E395" s="82" t="s">
        <v>143</v>
      </c>
      <c r="F395" s="82" t="s">
        <v>142</v>
      </c>
      <c r="G395" s="498">
        <v>26.099999999999998</v>
      </c>
      <c r="H395" s="498">
        <v>27.9</v>
      </c>
      <c r="I395" s="498">
        <v>30.900000000000002</v>
      </c>
      <c r="J395" s="498">
        <v>30.2</v>
      </c>
      <c r="K395" s="498">
        <v>30.4</v>
      </c>
      <c r="L395" s="498">
        <v>30</v>
      </c>
      <c r="M395" s="498">
        <v>28.5</v>
      </c>
      <c r="N395" s="498">
        <v>32.299999999999997</v>
      </c>
      <c r="O395" s="498">
        <v>35.9</v>
      </c>
      <c r="P395" s="498">
        <v>41.5</v>
      </c>
      <c r="Q395" s="498">
        <v>43.599999999999994</v>
      </c>
      <c r="R395" s="498">
        <v>42.9</v>
      </c>
      <c r="S395" s="498">
        <v>47.699999999999996</v>
      </c>
      <c r="T395" s="498">
        <v>48.8</v>
      </c>
      <c r="U395" s="498">
        <v>49.4</v>
      </c>
      <c r="V395" s="498">
        <v>51.4</v>
      </c>
      <c r="W395" s="498">
        <v>55.1</v>
      </c>
      <c r="X395" s="498">
        <v>62.6</v>
      </c>
      <c r="Y395" s="498">
        <v>66.600000000000009</v>
      </c>
      <c r="Z395" s="498">
        <v>73</v>
      </c>
      <c r="AA395" s="498">
        <v>84.5</v>
      </c>
      <c r="AB395" s="498">
        <v>98.4</v>
      </c>
      <c r="AC395" s="498">
        <v>111.89999999999999</v>
      </c>
      <c r="AD395" s="498">
        <v>122.3</v>
      </c>
      <c r="AE395" s="498">
        <v>133.1</v>
      </c>
      <c r="AF395" s="498">
        <v>148.6</v>
      </c>
      <c r="AG395" s="498">
        <v>173</v>
      </c>
      <c r="AH395" s="498">
        <v>184.2</v>
      </c>
      <c r="AI395" s="498">
        <v>190.5</v>
      </c>
      <c r="AJ395" s="498">
        <v>171.9</v>
      </c>
      <c r="AK395" s="498">
        <v>171.49999999999997</v>
      </c>
      <c r="AL395" s="498">
        <v>162.30000000000001</v>
      </c>
      <c r="AM395" s="498">
        <v>156.1</v>
      </c>
      <c r="AN395" s="498">
        <v>156.70000000000002</v>
      </c>
      <c r="AO395" s="498">
        <v>162</v>
      </c>
      <c r="AP395" s="498">
        <v>171.39999999999998</v>
      </c>
      <c r="AQ395" s="498">
        <v>173.7</v>
      </c>
      <c r="AR395" s="498">
        <v>176.6</v>
      </c>
    </row>
    <row r="396" spans="1:44">
      <c r="A396" s="82" t="s">
        <v>26</v>
      </c>
      <c r="B396" s="83" t="s">
        <v>134</v>
      </c>
      <c r="C396" s="84" t="s">
        <v>135</v>
      </c>
      <c r="D396" s="91" t="s">
        <v>152</v>
      </c>
      <c r="E396" s="82" t="s">
        <v>143</v>
      </c>
      <c r="F396" s="82" t="s">
        <v>142</v>
      </c>
      <c r="G396" s="498">
        <v>4.4000000000000004</v>
      </c>
      <c r="H396" s="498">
        <v>4.4000000000000004</v>
      </c>
      <c r="I396" s="498">
        <v>4</v>
      </c>
      <c r="J396" s="498">
        <v>4.1000000000000005</v>
      </c>
      <c r="K396" s="498">
        <v>4.5</v>
      </c>
      <c r="L396" s="498">
        <v>4.7</v>
      </c>
      <c r="M396" s="498">
        <v>4.7</v>
      </c>
      <c r="N396" s="498">
        <v>5.1000000000000005</v>
      </c>
      <c r="O396" s="498">
        <v>5.7</v>
      </c>
      <c r="P396" s="498">
        <v>6</v>
      </c>
      <c r="Q396" s="498">
        <v>6.9</v>
      </c>
      <c r="R396" s="498">
        <v>7.2</v>
      </c>
      <c r="S396" s="498">
        <v>9.6999999999999993</v>
      </c>
      <c r="T396" s="498">
        <v>9.5</v>
      </c>
      <c r="U396" s="498">
        <v>9.5</v>
      </c>
      <c r="V396" s="498">
        <v>8.6999999999999993</v>
      </c>
      <c r="W396" s="498">
        <v>8.9</v>
      </c>
      <c r="X396" s="498">
        <v>9.6999999999999993</v>
      </c>
      <c r="Y396" s="498">
        <v>10.5</v>
      </c>
      <c r="Z396" s="498">
        <v>10.7</v>
      </c>
      <c r="AA396" s="498">
        <v>10.199999999999999</v>
      </c>
      <c r="AB396" s="498">
        <v>12.1</v>
      </c>
      <c r="AC396" s="498">
        <v>13.299999999999999</v>
      </c>
      <c r="AD396" s="498">
        <v>14.2</v>
      </c>
      <c r="AE396" s="498">
        <v>15.899999999999999</v>
      </c>
      <c r="AF396" s="498">
        <v>18.2</v>
      </c>
      <c r="AG396" s="498">
        <v>21</v>
      </c>
      <c r="AH396" s="498">
        <v>21.5</v>
      </c>
      <c r="AI396" s="498">
        <v>24.5</v>
      </c>
      <c r="AJ396" s="498">
        <v>22.7</v>
      </c>
      <c r="AK396" s="498">
        <v>22.4</v>
      </c>
      <c r="AL396" s="498">
        <v>22</v>
      </c>
      <c r="AM396" s="498">
        <v>21.2</v>
      </c>
      <c r="AN396" s="498">
        <v>21.599999999999998</v>
      </c>
      <c r="AO396" s="498">
        <v>22.299999999999997</v>
      </c>
      <c r="AP396" s="498">
        <v>23.099999999999998</v>
      </c>
      <c r="AQ396" s="498">
        <v>22.5</v>
      </c>
      <c r="AR396" s="498">
        <v>22.5</v>
      </c>
    </row>
    <row r="397" spans="1:44">
      <c r="A397" s="82" t="s">
        <v>27</v>
      </c>
      <c r="B397" s="83" t="s">
        <v>134</v>
      </c>
      <c r="C397" s="84" t="s">
        <v>135</v>
      </c>
      <c r="D397" s="91" t="s">
        <v>152</v>
      </c>
      <c r="E397" s="82" t="s">
        <v>143</v>
      </c>
      <c r="F397" s="82" t="s">
        <v>142</v>
      </c>
      <c r="G397" s="498">
        <v>14.1</v>
      </c>
      <c r="H397" s="498">
        <v>13</v>
      </c>
      <c r="I397" s="498">
        <v>13.8</v>
      </c>
      <c r="J397" s="498">
        <v>16</v>
      </c>
      <c r="K397" s="498">
        <v>16.5</v>
      </c>
      <c r="L397" s="498">
        <v>16.5</v>
      </c>
      <c r="M397" s="498">
        <v>15.5</v>
      </c>
      <c r="N397" s="498">
        <v>16.899999999999999</v>
      </c>
      <c r="O397" s="498">
        <v>19.7</v>
      </c>
      <c r="P397" s="498">
        <v>21.1</v>
      </c>
      <c r="Q397" s="498">
        <v>23.2</v>
      </c>
      <c r="R397" s="498">
        <v>24.1</v>
      </c>
      <c r="S397" s="498">
        <v>24.4</v>
      </c>
      <c r="T397" s="498">
        <v>24.4</v>
      </c>
      <c r="U397" s="498">
        <v>26.599999999999998</v>
      </c>
      <c r="V397" s="498">
        <v>25.7</v>
      </c>
      <c r="W397" s="498">
        <v>26.3</v>
      </c>
      <c r="X397" s="498">
        <v>30.3</v>
      </c>
      <c r="Y397" s="498">
        <v>31.900000000000002</v>
      </c>
      <c r="Z397" s="498">
        <v>36.1</v>
      </c>
      <c r="AA397" s="498">
        <v>39.799999999999997</v>
      </c>
      <c r="AB397" s="498">
        <v>46.5</v>
      </c>
      <c r="AC397" s="498">
        <v>50.8</v>
      </c>
      <c r="AD397" s="498">
        <v>55.4</v>
      </c>
      <c r="AE397" s="498">
        <v>60.1</v>
      </c>
      <c r="AF397" s="498">
        <v>66.2</v>
      </c>
      <c r="AG397" s="498">
        <v>74</v>
      </c>
      <c r="AH397" s="498">
        <v>80.699999999999989</v>
      </c>
      <c r="AI397" s="498">
        <v>90.9</v>
      </c>
      <c r="AJ397" s="498">
        <v>83.6</v>
      </c>
      <c r="AK397" s="498">
        <v>82.6</v>
      </c>
      <c r="AL397" s="498">
        <v>82.499999999999986</v>
      </c>
      <c r="AM397" s="498">
        <v>80.5</v>
      </c>
      <c r="AN397" s="498">
        <v>80.899999999999991</v>
      </c>
      <c r="AO397" s="498">
        <v>83.000000000000014</v>
      </c>
      <c r="AP397" s="498">
        <v>87.500000000000014</v>
      </c>
      <c r="AQ397" s="498">
        <v>89.600000000000009</v>
      </c>
      <c r="AR397" s="498">
        <v>91.800000000000011</v>
      </c>
    </row>
    <row r="398" spans="1:44">
      <c r="A398" s="82" t="s">
        <v>28</v>
      </c>
      <c r="B398" s="83" t="s">
        <v>134</v>
      </c>
      <c r="C398" s="84" t="s">
        <v>135</v>
      </c>
      <c r="D398" s="91" t="s">
        <v>152</v>
      </c>
      <c r="E398" s="82" t="s">
        <v>143</v>
      </c>
      <c r="F398" s="82" t="s">
        <v>142</v>
      </c>
      <c r="G398" s="498">
        <v>66.3</v>
      </c>
      <c r="H398" s="498">
        <v>69</v>
      </c>
      <c r="I398" s="498">
        <v>78.399999999999991</v>
      </c>
      <c r="J398" s="498">
        <v>82.5</v>
      </c>
      <c r="K398" s="498">
        <v>86.8</v>
      </c>
      <c r="L398" s="498">
        <v>85.399999999999991</v>
      </c>
      <c r="M398" s="498">
        <v>91.8</v>
      </c>
      <c r="N398" s="498">
        <v>100.9</v>
      </c>
      <c r="O398" s="498">
        <v>118</v>
      </c>
      <c r="P398" s="498">
        <v>136.9</v>
      </c>
      <c r="Q398" s="498">
        <v>141</v>
      </c>
      <c r="R398" s="498">
        <v>153</v>
      </c>
      <c r="S398" s="498">
        <v>155.1</v>
      </c>
      <c r="T398" s="498">
        <v>152.70000000000002</v>
      </c>
      <c r="U398" s="498">
        <v>155.20000000000002</v>
      </c>
      <c r="V398" s="498">
        <v>161.69999999999999</v>
      </c>
      <c r="W398" s="498">
        <v>163.30000000000001</v>
      </c>
      <c r="X398" s="498">
        <v>175.7</v>
      </c>
      <c r="Y398" s="498">
        <v>202.7</v>
      </c>
      <c r="Z398" s="498">
        <v>234.3</v>
      </c>
      <c r="AA398" s="498">
        <v>265.89999999999998</v>
      </c>
      <c r="AB398" s="498">
        <v>310.60000000000002</v>
      </c>
      <c r="AC398" s="498">
        <v>337</v>
      </c>
      <c r="AD398" s="498">
        <v>352</v>
      </c>
      <c r="AE398" s="498">
        <v>373.9</v>
      </c>
      <c r="AF398" s="498">
        <v>402.9</v>
      </c>
      <c r="AG398" s="498">
        <v>449.90000000000003</v>
      </c>
      <c r="AH398" s="498">
        <v>481</v>
      </c>
      <c r="AI398" s="498">
        <v>535</v>
      </c>
      <c r="AJ398" s="498">
        <v>519.5</v>
      </c>
      <c r="AK398" s="498">
        <v>515.29999999999995</v>
      </c>
      <c r="AL398" s="498">
        <v>509.3</v>
      </c>
      <c r="AM398" s="498">
        <v>514.9</v>
      </c>
      <c r="AN398" s="498">
        <v>512.9</v>
      </c>
      <c r="AO398" s="498">
        <v>546.80000000000007</v>
      </c>
      <c r="AP398" s="498">
        <v>575.1</v>
      </c>
      <c r="AQ398" s="498">
        <v>579.80000000000007</v>
      </c>
      <c r="AR398" s="498">
        <v>595</v>
      </c>
    </row>
    <row r="399" spans="1:44">
      <c r="A399" s="82" t="s">
        <v>29</v>
      </c>
      <c r="B399" s="83" t="s">
        <v>134</v>
      </c>
      <c r="C399" s="84" t="s">
        <v>135</v>
      </c>
      <c r="D399" s="91" t="s">
        <v>152</v>
      </c>
      <c r="E399" s="82" t="s">
        <v>143</v>
      </c>
      <c r="F399" s="82" t="s">
        <v>142</v>
      </c>
      <c r="G399" s="498">
        <v>6.8000000000000007</v>
      </c>
      <c r="H399" s="498">
        <v>6</v>
      </c>
      <c r="I399" s="498">
        <v>7.2</v>
      </c>
      <c r="J399" s="498">
        <v>7</v>
      </c>
      <c r="K399" s="498">
        <v>7.5</v>
      </c>
      <c r="L399" s="498">
        <v>7.7</v>
      </c>
      <c r="M399" s="498">
        <v>7.5</v>
      </c>
      <c r="N399" s="498">
        <v>9</v>
      </c>
      <c r="O399" s="498">
        <v>11.7</v>
      </c>
      <c r="P399" s="498">
        <v>12.2</v>
      </c>
      <c r="Q399" s="498">
        <v>12.1</v>
      </c>
      <c r="R399" s="498">
        <v>12</v>
      </c>
      <c r="S399" s="498">
        <v>12.200000000000001</v>
      </c>
      <c r="T399" s="498">
        <v>11.700000000000001</v>
      </c>
      <c r="U399" s="498">
        <v>12.5</v>
      </c>
      <c r="V399" s="498">
        <v>13.100000000000001</v>
      </c>
      <c r="W399" s="498">
        <v>13</v>
      </c>
      <c r="X399" s="498">
        <v>14.8</v>
      </c>
      <c r="Y399" s="498">
        <v>16.5</v>
      </c>
      <c r="Z399" s="498">
        <v>18.2</v>
      </c>
      <c r="AA399" s="498">
        <v>20.399999999999999</v>
      </c>
      <c r="AB399" s="498">
        <v>24.9</v>
      </c>
      <c r="AC399" s="498">
        <v>28.2</v>
      </c>
      <c r="AD399" s="498">
        <v>30.3</v>
      </c>
      <c r="AE399" s="498">
        <v>32.799999999999997</v>
      </c>
      <c r="AF399" s="498">
        <v>36.300000000000004</v>
      </c>
      <c r="AG399" s="498">
        <v>40.4</v>
      </c>
      <c r="AH399" s="498">
        <v>43.699999999999996</v>
      </c>
      <c r="AI399" s="498">
        <v>45.599999999999994</v>
      </c>
      <c r="AJ399" s="498">
        <v>42.5</v>
      </c>
      <c r="AK399" s="498">
        <v>42.5</v>
      </c>
      <c r="AL399" s="498">
        <v>40.6</v>
      </c>
      <c r="AM399" s="498">
        <v>39.300000000000004</v>
      </c>
      <c r="AN399" s="498">
        <v>39.600000000000009</v>
      </c>
      <c r="AO399" s="498">
        <v>41.2</v>
      </c>
      <c r="AP399" s="498">
        <v>44.300000000000004</v>
      </c>
      <c r="AQ399" s="498">
        <v>47.7</v>
      </c>
      <c r="AR399" s="498">
        <v>49.500000000000007</v>
      </c>
    </row>
    <row r="400" spans="1:44">
      <c r="A400" s="82" t="s">
        <v>30</v>
      </c>
      <c r="B400" s="83" t="s">
        <v>134</v>
      </c>
      <c r="C400" s="84" t="s">
        <v>135</v>
      </c>
      <c r="D400" s="91" t="s">
        <v>152</v>
      </c>
      <c r="E400" s="82" t="s">
        <v>143</v>
      </c>
      <c r="F400" s="82" t="s">
        <v>142</v>
      </c>
      <c r="G400" s="498">
        <v>3.8000000000000003</v>
      </c>
      <c r="H400" s="498">
        <v>3.8000000000000003</v>
      </c>
      <c r="I400" s="498">
        <v>3.5</v>
      </c>
      <c r="J400" s="498">
        <v>3.7</v>
      </c>
      <c r="K400" s="498">
        <v>3.6</v>
      </c>
      <c r="L400" s="498">
        <v>3.6</v>
      </c>
      <c r="M400" s="498">
        <v>3.9</v>
      </c>
      <c r="N400" s="498">
        <v>4.5</v>
      </c>
      <c r="O400" s="498">
        <v>4.5999999999999996</v>
      </c>
      <c r="P400" s="498">
        <v>5.0999999999999996</v>
      </c>
      <c r="Q400" s="498">
        <v>5.8</v>
      </c>
      <c r="R400" s="498">
        <v>6.5</v>
      </c>
      <c r="S400" s="498">
        <v>6.2</v>
      </c>
      <c r="T400" s="498">
        <v>6.5</v>
      </c>
      <c r="U400" s="498">
        <v>6.9</v>
      </c>
      <c r="V400" s="498">
        <v>6.4</v>
      </c>
      <c r="W400" s="498">
        <v>6.8000000000000007</v>
      </c>
      <c r="X400" s="498">
        <v>8.4</v>
      </c>
      <c r="Y400" s="498">
        <v>9.1999999999999993</v>
      </c>
      <c r="Z400" s="498">
        <v>10.4</v>
      </c>
      <c r="AA400" s="498">
        <v>11.4</v>
      </c>
      <c r="AB400" s="498">
        <v>13.9</v>
      </c>
      <c r="AC400" s="498">
        <v>15.200000000000001</v>
      </c>
      <c r="AD400" s="498">
        <v>16.2</v>
      </c>
      <c r="AE400" s="498">
        <v>16.899999999999999</v>
      </c>
      <c r="AF400" s="498">
        <v>18.5</v>
      </c>
      <c r="AG400" s="498">
        <v>21.5</v>
      </c>
      <c r="AH400" s="498">
        <v>22.5</v>
      </c>
      <c r="AI400" s="498">
        <v>25.3</v>
      </c>
      <c r="AJ400" s="498">
        <v>23.5</v>
      </c>
      <c r="AK400" s="498">
        <v>23.6</v>
      </c>
      <c r="AL400" s="498">
        <v>23.4</v>
      </c>
      <c r="AM400" s="498">
        <v>22.7</v>
      </c>
      <c r="AN400" s="498">
        <v>21.5</v>
      </c>
      <c r="AO400" s="498">
        <v>21.599999999999998</v>
      </c>
      <c r="AP400" s="498">
        <v>23.2</v>
      </c>
      <c r="AQ400" s="498">
        <v>23.8</v>
      </c>
      <c r="AR400" s="498">
        <v>24.599999999999998</v>
      </c>
    </row>
    <row r="401" spans="1:44">
      <c r="A401" s="82" t="s">
        <v>31</v>
      </c>
      <c r="B401" s="83" t="s">
        <v>134</v>
      </c>
      <c r="C401" s="84" t="s">
        <v>135</v>
      </c>
      <c r="D401" s="91" t="s">
        <v>152</v>
      </c>
      <c r="E401" s="82" t="s">
        <v>143</v>
      </c>
      <c r="F401" s="82" t="s">
        <v>142</v>
      </c>
      <c r="G401" s="498">
        <v>21.599999999999998</v>
      </c>
      <c r="H401" s="498">
        <v>19.299999999999997</v>
      </c>
      <c r="I401" s="498">
        <v>20.3</v>
      </c>
      <c r="J401" s="498">
        <v>20.200000000000003</v>
      </c>
      <c r="K401" s="498">
        <v>22.9</v>
      </c>
      <c r="L401" s="498">
        <v>20.2</v>
      </c>
      <c r="M401" s="498">
        <v>22.3</v>
      </c>
      <c r="N401" s="498">
        <v>24.099999999999998</v>
      </c>
      <c r="O401" s="498">
        <v>26.3</v>
      </c>
      <c r="P401" s="498">
        <v>29.1</v>
      </c>
      <c r="Q401" s="498">
        <v>31</v>
      </c>
      <c r="R401" s="498">
        <v>33.299999999999997</v>
      </c>
      <c r="S401" s="498">
        <v>31.8</v>
      </c>
      <c r="T401" s="498">
        <v>32.200000000000003</v>
      </c>
      <c r="U401" s="498">
        <v>33</v>
      </c>
      <c r="V401" s="498">
        <v>33.6</v>
      </c>
      <c r="W401" s="498">
        <v>36.099999999999994</v>
      </c>
      <c r="X401" s="498">
        <v>40.099999999999994</v>
      </c>
      <c r="Y401" s="498">
        <v>45.199999999999996</v>
      </c>
      <c r="Z401" s="498">
        <v>45.9</v>
      </c>
      <c r="AA401" s="498">
        <v>51.4</v>
      </c>
      <c r="AB401" s="498">
        <v>60.699999999999996</v>
      </c>
      <c r="AC401" s="498">
        <v>65.900000000000006</v>
      </c>
      <c r="AD401" s="498">
        <v>70.2</v>
      </c>
      <c r="AE401" s="498">
        <v>73.7</v>
      </c>
      <c r="AF401" s="498">
        <v>82</v>
      </c>
      <c r="AG401" s="498">
        <v>90.7</v>
      </c>
      <c r="AH401" s="498">
        <v>92.7</v>
      </c>
      <c r="AI401" s="498">
        <v>104.3</v>
      </c>
      <c r="AJ401" s="498">
        <v>101.2</v>
      </c>
      <c r="AK401" s="498">
        <v>104</v>
      </c>
      <c r="AL401" s="498">
        <v>99.2</v>
      </c>
      <c r="AM401" s="498">
        <v>99.899999999999991</v>
      </c>
      <c r="AN401" s="498">
        <v>95.6</v>
      </c>
      <c r="AO401" s="498">
        <v>97</v>
      </c>
      <c r="AP401" s="498">
        <v>105.1</v>
      </c>
      <c r="AQ401" s="498">
        <v>109.6</v>
      </c>
      <c r="AR401" s="498">
        <v>111.89999999999999</v>
      </c>
    </row>
    <row r="402" spans="1:44">
      <c r="A402" s="82" t="s">
        <v>32</v>
      </c>
      <c r="B402" s="83" t="s">
        <v>134</v>
      </c>
      <c r="C402" s="84" t="s">
        <v>135</v>
      </c>
      <c r="D402" s="91" t="s">
        <v>152</v>
      </c>
      <c r="E402" s="82" t="s">
        <v>143</v>
      </c>
      <c r="F402" s="82" t="s">
        <v>142</v>
      </c>
      <c r="G402" s="498">
        <v>1.7</v>
      </c>
      <c r="H402" s="498">
        <v>1.7</v>
      </c>
      <c r="I402" s="498">
        <v>1.7</v>
      </c>
      <c r="J402" s="498">
        <v>1.9</v>
      </c>
      <c r="K402" s="498">
        <v>1.8</v>
      </c>
      <c r="L402" s="498">
        <v>2.2000000000000002</v>
      </c>
      <c r="M402" s="498">
        <v>1.6</v>
      </c>
      <c r="N402" s="498">
        <v>1.9000000000000001</v>
      </c>
      <c r="O402" s="498">
        <v>2.5</v>
      </c>
      <c r="P402" s="498">
        <v>2.2999999999999998</v>
      </c>
      <c r="Q402" s="498">
        <v>2.3000000000000003</v>
      </c>
      <c r="R402" s="498">
        <v>2.8</v>
      </c>
      <c r="S402" s="498">
        <v>2.8</v>
      </c>
      <c r="T402" s="498">
        <v>3</v>
      </c>
      <c r="U402" s="498">
        <v>3</v>
      </c>
      <c r="V402" s="498">
        <v>3</v>
      </c>
      <c r="W402" s="498">
        <v>3.1</v>
      </c>
      <c r="X402" s="498">
        <v>3.7</v>
      </c>
      <c r="Y402" s="498">
        <v>4.3</v>
      </c>
      <c r="Z402" s="498">
        <v>4.5</v>
      </c>
      <c r="AA402" s="498">
        <v>5.2</v>
      </c>
      <c r="AB402" s="498">
        <v>5.9</v>
      </c>
      <c r="AC402" s="498">
        <v>6.3000000000000007</v>
      </c>
      <c r="AD402" s="498">
        <v>6.7</v>
      </c>
      <c r="AE402" s="498">
        <v>7</v>
      </c>
      <c r="AF402" s="498">
        <v>7.8</v>
      </c>
      <c r="AG402" s="498">
        <v>8.7999999999999989</v>
      </c>
      <c r="AH402" s="498">
        <v>9</v>
      </c>
      <c r="AI402" s="498">
        <v>9.3999999999999986</v>
      </c>
      <c r="AJ402" s="498">
        <v>8.9</v>
      </c>
      <c r="AK402" s="498">
        <v>8.7999999999999989</v>
      </c>
      <c r="AL402" s="498">
        <v>8.6</v>
      </c>
      <c r="AM402" s="498">
        <v>8.5</v>
      </c>
      <c r="AN402" s="498">
        <v>8.1999999999999993</v>
      </c>
      <c r="AO402" s="498">
        <v>8.8999999999999986</v>
      </c>
      <c r="AP402" s="498">
        <v>9.3999999999999986</v>
      </c>
      <c r="AQ402" s="498">
        <v>9.3999999999999986</v>
      </c>
      <c r="AR402" s="498">
        <v>9.4999999999999982</v>
      </c>
    </row>
    <row r="403" spans="1:44">
      <c r="A403" s="12" t="s">
        <v>33</v>
      </c>
      <c r="B403" s="12" t="s">
        <v>134</v>
      </c>
      <c r="C403" s="12" t="s">
        <v>135</v>
      </c>
      <c r="D403" s="86" t="s">
        <v>152</v>
      </c>
      <c r="E403" s="82" t="s">
        <v>143</v>
      </c>
      <c r="F403" s="82" t="s">
        <v>142</v>
      </c>
      <c r="G403" s="498">
        <v>303.5</v>
      </c>
      <c r="H403" s="498">
        <v>310.2</v>
      </c>
      <c r="I403" s="498">
        <v>328.5</v>
      </c>
      <c r="J403" s="498">
        <v>332.30000000000007</v>
      </c>
      <c r="K403" s="498">
        <v>342.40000000000003</v>
      </c>
      <c r="L403" s="498">
        <v>336.40000000000003</v>
      </c>
      <c r="M403" s="498">
        <v>347.70000000000005</v>
      </c>
      <c r="N403" s="498">
        <v>398.29999999999995</v>
      </c>
      <c r="O403" s="498">
        <v>451.60000000000008</v>
      </c>
      <c r="P403" s="498">
        <v>504.00000000000006</v>
      </c>
      <c r="Q403" s="498">
        <v>537.80000000000007</v>
      </c>
      <c r="R403" s="498">
        <v>571.6</v>
      </c>
      <c r="S403" s="498">
        <v>600</v>
      </c>
      <c r="T403" s="498">
        <v>591.79999999999995</v>
      </c>
      <c r="U403" s="498">
        <v>610.59999999999968</v>
      </c>
      <c r="V403" s="498">
        <v>624.49999999999977</v>
      </c>
      <c r="W403" s="498">
        <v>655.89999999999986</v>
      </c>
      <c r="X403" s="498">
        <v>729.39999999999986</v>
      </c>
      <c r="Y403" s="498">
        <v>808.29999999999984</v>
      </c>
      <c r="Z403" s="498">
        <v>891.2</v>
      </c>
      <c r="AA403" s="498">
        <v>987.1</v>
      </c>
      <c r="AB403" s="498">
        <v>1163.6000000000001</v>
      </c>
      <c r="AC403" s="498">
        <v>1265.3000000000002</v>
      </c>
      <c r="AD403" s="498">
        <v>1351.9999999999998</v>
      </c>
      <c r="AE403" s="498">
        <v>1459.4999999999998</v>
      </c>
      <c r="AF403" s="498">
        <v>1612.8</v>
      </c>
      <c r="AG403" s="498">
        <v>1822.1999999999998</v>
      </c>
      <c r="AH403" s="498">
        <v>1932.7</v>
      </c>
      <c r="AI403" s="498">
        <v>2094.3999999999996</v>
      </c>
      <c r="AJ403" s="498">
        <v>1994.4999999999998</v>
      </c>
      <c r="AK403" s="498">
        <v>1990.4999999999998</v>
      </c>
      <c r="AL403" s="498">
        <v>1942.9</v>
      </c>
      <c r="AM403" s="498">
        <v>1909.1</v>
      </c>
      <c r="AN403" s="498">
        <v>1867.9999999999998</v>
      </c>
      <c r="AO403" s="498">
        <v>1957.5000000000002</v>
      </c>
      <c r="AP403" s="498">
        <v>2073</v>
      </c>
      <c r="AQ403" s="498">
        <v>2109.9</v>
      </c>
      <c r="AR403" s="498">
        <v>2161.5999999999995</v>
      </c>
    </row>
    <row r="404" spans="1:44">
      <c r="A404" s="82" t="s">
        <v>34</v>
      </c>
      <c r="B404" s="115" t="s">
        <v>134</v>
      </c>
      <c r="C404" s="116" t="s">
        <v>135</v>
      </c>
      <c r="D404" s="121" t="s">
        <v>152</v>
      </c>
      <c r="E404" s="82" t="s">
        <v>143</v>
      </c>
      <c r="F404" s="82" t="s">
        <v>142</v>
      </c>
      <c r="G404" s="498">
        <v>0</v>
      </c>
      <c r="H404" s="498">
        <v>0</v>
      </c>
      <c r="I404" s="498">
        <v>0</v>
      </c>
      <c r="J404" s="498">
        <v>0</v>
      </c>
      <c r="K404" s="498">
        <v>0</v>
      </c>
      <c r="L404" s="498">
        <v>0</v>
      </c>
      <c r="M404" s="498">
        <v>0</v>
      </c>
      <c r="N404" s="498">
        <v>0</v>
      </c>
      <c r="O404" s="498">
        <v>0</v>
      </c>
      <c r="P404" s="498">
        <v>0</v>
      </c>
      <c r="Q404" s="498">
        <v>0</v>
      </c>
      <c r="R404" s="498">
        <v>0</v>
      </c>
      <c r="S404" s="498">
        <v>0</v>
      </c>
      <c r="T404" s="498">
        <v>0</v>
      </c>
      <c r="U404" s="498">
        <v>0</v>
      </c>
      <c r="V404" s="498">
        <v>0</v>
      </c>
      <c r="W404" s="498">
        <v>0</v>
      </c>
      <c r="X404" s="498">
        <v>0</v>
      </c>
      <c r="Y404" s="498">
        <v>0</v>
      </c>
      <c r="Z404" s="498">
        <v>0</v>
      </c>
      <c r="AA404" s="498">
        <v>0</v>
      </c>
      <c r="AB404" s="498">
        <v>0</v>
      </c>
      <c r="AC404" s="498">
        <v>0</v>
      </c>
      <c r="AD404" s="498">
        <v>0</v>
      </c>
      <c r="AE404" s="498">
        <v>0</v>
      </c>
      <c r="AF404" s="498">
        <v>0</v>
      </c>
      <c r="AG404" s="498">
        <v>0</v>
      </c>
      <c r="AH404" s="498">
        <v>0</v>
      </c>
      <c r="AI404" s="498">
        <v>0</v>
      </c>
      <c r="AJ404" s="498">
        <v>0</v>
      </c>
      <c r="AK404" s="498">
        <v>0</v>
      </c>
      <c r="AL404" s="498">
        <v>0</v>
      </c>
      <c r="AM404" s="498">
        <v>0</v>
      </c>
      <c r="AN404" s="498">
        <v>0</v>
      </c>
      <c r="AO404" s="498">
        <v>0</v>
      </c>
      <c r="AP404" s="498">
        <v>0</v>
      </c>
      <c r="AQ404" s="498">
        <v>0</v>
      </c>
      <c r="AR404" s="498">
        <v>0</v>
      </c>
    </row>
    <row r="405" spans="1:44">
      <c r="A405" s="118" t="s">
        <v>35</v>
      </c>
      <c r="B405" s="118" t="s">
        <v>134</v>
      </c>
      <c r="C405" s="118" t="s">
        <v>135</v>
      </c>
      <c r="D405" s="119" t="s">
        <v>152</v>
      </c>
      <c r="E405" s="89" t="s">
        <v>143</v>
      </c>
      <c r="F405" s="89" t="s">
        <v>142</v>
      </c>
      <c r="G405" s="499">
        <v>303.5</v>
      </c>
      <c r="H405" s="499">
        <v>310.2</v>
      </c>
      <c r="I405" s="499">
        <v>328.5</v>
      </c>
      <c r="J405" s="499">
        <v>332.30000000000007</v>
      </c>
      <c r="K405" s="499">
        <v>342.40000000000003</v>
      </c>
      <c r="L405" s="499">
        <v>336.40000000000003</v>
      </c>
      <c r="M405" s="499">
        <v>347.70000000000005</v>
      </c>
      <c r="N405" s="499">
        <v>398.29999999999995</v>
      </c>
      <c r="O405" s="499">
        <v>451.60000000000008</v>
      </c>
      <c r="P405" s="499">
        <v>504.00000000000006</v>
      </c>
      <c r="Q405" s="499">
        <v>537.80000000000007</v>
      </c>
      <c r="R405" s="499">
        <v>571.6</v>
      </c>
      <c r="S405" s="499">
        <v>600</v>
      </c>
      <c r="T405" s="499">
        <v>591.79999999999995</v>
      </c>
      <c r="U405" s="499">
        <v>610.59999999999968</v>
      </c>
      <c r="V405" s="499">
        <v>624.49999999999977</v>
      </c>
      <c r="W405" s="499">
        <v>655.89999999999986</v>
      </c>
      <c r="X405" s="499">
        <v>729.39999999999986</v>
      </c>
      <c r="Y405" s="499">
        <v>808.29999999999984</v>
      </c>
      <c r="Z405" s="499">
        <v>891.2</v>
      </c>
      <c r="AA405" s="499">
        <v>987.1</v>
      </c>
      <c r="AB405" s="499">
        <v>1163.6000000000001</v>
      </c>
      <c r="AC405" s="499">
        <v>1265.3</v>
      </c>
      <c r="AD405" s="499">
        <v>1352</v>
      </c>
      <c r="AE405" s="499">
        <v>1459.5000000000002</v>
      </c>
      <c r="AF405" s="499">
        <v>1612.8</v>
      </c>
      <c r="AG405" s="499">
        <v>1822.1999999999998</v>
      </c>
      <c r="AH405" s="499">
        <v>1932.7</v>
      </c>
      <c r="AI405" s="499">
        <v>2094.4</v>
      </c>
      <c r="AJ405" s="499">
        <v>1994.5</v>
      </c>
      <c r="AK405" s="499">
        <v>1990.5</v>
      </c>
      <c r="AL405" s="499">
        <v>1942.9</v>
      </c>
      <c r="AM405" s="499">
        <v>1909.1</v>
      </c>
      <c r="AN405" s="499">
        <v>1867.9999999999998</v>
      </c>
      <c r="AO405" s="499">
        <v>1957.5000000000002</v>
      </c>
      <c r="AP405" s="499">
        <v>2073</v>
      </c>
      <c r="AQ405" s="499">
        <v>2109.9</v>
      </c>
      <c r="AR405" s="499">
        <v>2161.5999999999995</v>
      </c>
    </row>
    <row r="406" spans="1:44">
      <c r="A406" s="82" t="s">
        <v>11</v>
      </c>
      <c r="B406" s="108" t="s">
        <v>136</v>
      </c>
      <c r="C406" s="109" t="s">
        <v>137</v>
      </c>
      <c r="D406" s="110" t="s">
        <v>90</v>
      </c>
      <c r="E406" s="82" t="s">
        <v>143</v>
      </c>
      <c r="F406" s="82" t="s">
        <v>142</v>
      </c>
      <c r="G406" s="498">
        <v>324.40000000000003</v>
      </c>
      <c r="H406" s="498">
        <v>338.00000000000006</v>
      </c>
      <c r="I406" s="498">
        <v>349</v>
      </c>
      <c r="J406" s="498">
        <v>365</v>
      </c>
      <c r="K406" s="498">
        <v>369.3</v>
      </c>
      <c r="L406" s="498">
        <v>383.40000000000003</v>
      </c>
      <c r="M406" s="498">
        <v>396</v>
      </c>
      <c r="N406" s="498">
        <v>411.09999999999997</v>
      </c>
      <c r="O406" s="498">
        <v>418.7</v>
      </c>
      <c r="P406" s="498">
        <v>454.5</v>
      </c>
      <c r="Q406" s="498">
        <v>479</v>
      </c>
      <c r="R406" s="498">
        <v>496.6</v>
      </c>
      <c r="S406" s="498">
        <v>492</v>
      </c>
      <c r="T406" s="498">
        <v>485.70000000000005</v>
      </c>
      <c r="U406" s="498">
        <v>488.3</v>
      </c>
      <c r="V406" s="498">
        <v>488.99999999999994</v>
      </c>
      <c r="W406" s="498">
        <v>492.8</v>
      </c>
      <c r="X406" s="498">
        <v>496.59999999999997</v>
      </c>
      <c r="Y406" s="498">
        <v>500.6</v>
      </c>
      <c r="Z406" s="498">
        <v>503.29999999999995</v>
      </c>
      <c r="AA406" s="498">
        <v>516</v>
      </c>
      <c r="AB406" s="498">
        <v>530.70000000000005</v>
      </c>
      <c r="AC406" s="498">
        <v>536.6</v>
      </c>
      <c r="AD406" s="498">
        <v>551.19999999999993</v>
      </c>
      <c r="AE406" s="498">
        <v>563.9</v>
      </c>
      <c r="AF406" s="498">
        <v>589.20000000000005</v>
      </c>
      <c r="AG406" s="498">
        <v>617.59999999999991</v>
      </c>
      <c r="AH406" s="498">
        <v>633.5</v>
      </c>
      <c r="AI406" s="498">
        <v>648.20000000000005</v>
      </c>
      <c r="AJ406" s="498">
        <v>662.40000000000009</v>
      </c>
      <c r="AK406" s="498">
        <v>681.90000000000009</v>
      </c>
      <c r="AL406" s="498">
        <v>683.8</v>
      </c>
      <c r="AM406" s="498">
        <v>672.1</v>
      </c>
      <c r="AN406" s="498">
        <v>666.00000000000011</v>
      </c>
      <c r="AO406" s="498">
        <v>671.2</v>
      </c>
      <c r="AP406" s="498">
        <v>676.2</v>
      </c>
      <c r="AQ406" s="498">
        <v>686.1</v>
      </c>
      <c r="AR406" s="498">
        <v>702.7</v>
      </c>
    </row>
    <row r="407" spans="1:44">
      <c r="A407" s="82" t="s">
        <v>17</v>
      </c>
      <c r="B407" s="83" t="s">
        <v>136</v>
      </c>
      <c r="C407" s="84" t="s">
        <v>137</v>
      </c>
      <c r="D407" s="85" t="s">
        <v>90</v>
      </c>
      <c r="E407" s="82" t="s">
        <v>143</v>
      </c>
      <c r="F407" s="82" t="s">
        <v>142</v>
      </c>
      <c r="G407" s="498">
        <v>58.4</v>
      </c>
      <c r="H407" s="498">
        <v>58.5</v>
      </c>
      <c r="I407" s="498">
        <v>61.9</v>
      </c>
      <c r="J407" s="498">
        <v>61.2</v>
      </c>
      <c r="K407" s="498">
        <v>62</v>
      </c>
      <c r="L407" s="498">
        <v>66.8</v>
      </c>
      <c r="M407" s="498">
        <v>70.599999999999994</v>
      </c>
      <c r="N407" s="498">
        <v>74.2</v>
      </c>
      <c r="O407" s="498">
        <v>76.400000000000006</v>
      </c>
      <c r="P407" s="498">
        <v>81.900000000000006</v>
      </c>
      <c r="Q407" s="498">
        <v>85.6</v>
      </c>
      <c r="R407" s="498">
        <v>89.3</v>
      </c>
      <c r="S407" s="498">
        <v>89.4</v>
      </c>
      <c r="T407" s="498">
        <v>88.3</v>
      </c>
      <c r="U407" s="498">
        <v>90.7</v>
      </c>
      <c r="V407" s="498">
        <v>89.7</v>
      </c>
      <c r="W407" s="498">
        <v>89.8</v>
      </c>
      <c r="X407" s="498">
        <v>93.5</v>
      </c>
      <c r="Y407" s="498">
        <v>93.1</v>
      </c>
      <c r="Z407" s="498">
        <v>95.1</v>
      </c>
      <c r="AA407" s="498">
        <v>97.4</v>
      </c>
      <c r="AB407" s="498">
        <v>99</v>
      </c>
      <c r="AC407" s="498">
        <v>101.8</v>
      </c>
      <c r="AD407" s="498">
        <v>104.39999999999999</v>
      </c>
      <c r="AE407" s="498">
        <v>108.19999999999999</v>
      </c>
      <c r="AF407" s="498">
        <v>111.60000000000001</v>
      </c>
      <c r="AG407" s="498">
        <v>115.19999999999999</v>
      </c>
      <c r="AH407" s="498">
        <v>117.00000000000001</v>
      </c>
      <c r="AI407" s="498">
        <v>118.6</v>
      </c>
      <c r="AJ407" s="498">
        <v>120.80000000000001</v>
      </c>
      <c r="AK407" s="498">
        <v>123.3</v>
      </c>
      <c r="AL407" s="498">
        <v>123.69999999999999</v>
      </c>
      <c r="AM407" s="498">
        <v>122.5</v>
      </c>
      <c r="AN407" s="498">
        <v>121.8</v>
      </c>
      <c r="AO407" s="498">
        <v>122.6</v>
      </c>
      <c r="AP407" s="498">
        <v>122.90000000000002</v>
      </c>
      <c r="AQ407" s="498">
        <v>124.5</v>
      </c>
      <c r="AR407" s="498">
        <v>127.69999999999999</v>
      </c>
    </row>
    <row r="408" spans="1:44">
      <c r="A408" s="82" t="s">
        <v>18</v>
      </c>
      <c r="B408" s="83" t="s">
        <v>136</v>
      </c>
      <c r="C408" s="84" t="s">
        <v>137</v>
      </c>
      <c r="D408" s="85" t="s">
        <v>90</v>
      </c>
      <c r="E408" s="82" t="s">
        <v>143</v>
      </c>
      <c r="F408" s="82" t="s">
        <v>142</v>
      </c>
      <c r="G408" s="498">
        <v>34</v>
      </c>
      <c r="H408" s="498">
        <v>37.700000000000003</v>
      </c>
      <c r="I408" s="498">
        <v>36.799999999999997</v>
      </c>
      <c r="J408" s="498">
        <v>40.700000000000003</v>
      </c>
      <c r="K408" s="498">
        <v>41.5</v>
      </c>
      <c r="L408" s="498">
        <v>44.9</v>
      </c>
      <c r="M408" s="498">
        <v>47.7</v>
      </c>
      <c r="N408" s="498">
        <v>48.5</v>
      </c>
      <c r="O408" s="498">
        <v>52.2</v>
      </c>
      <c r="P408" s="498">
        <v>56.4</v>
      </c>
      <c r="Q408" s="498">
        <v>58.9</v>
      </c>
      <c r="R408" s="498">
        <v>61.6</v>
      </c>
      <c r="S408" s="498">
        <v>60</v>
      </c>
      <c r="T408" s="498">
        <v>60.4</v>
      </c>
      <c r="U408" s="498">
        <v>62.5</v>
      </c>
      <c r="V408" s="498">
        <v>60.8</v>
      </c>
      <c r="W408" s="498">
        <v>59.9</v>
      </c>
      <c r="X408" s="498">
        <v>61.2</v>
      </c>
      <c r="Y408" s="498">
        <v>62.5</v>
      </c>
      <c r="Z408" s="498">
        <v>65.3</v>
      </c>
      <c r="AA408" s="498">
        <v>65.800000000000011</v>
      </c>
      <c r="AB408" s="498">
        <v>68</v>
      </c>
      <c r="AC408" s="498">
        <v>68.7</v>
      </c>
      <c r="AD408" s="498">
        <v>71.599999999999994</v>
      </c>
      <c r="AE408" s="498">
        <v>73.400000000000006</v>
      </c>
      <c r="AF408" s="498">
        <v>75.599999999999994</v>
      </c>
      <c r="AG408" s="498">
        <v>76.900000000000006</v>
      </c>
      <c r="AH408" s="498">
        <v>78.900000000000006</v>
      </c>
      <c r="AI408" s="498">
        <v>80.5</v>
      </c>
      <c r="AJ408" s="498">
        <v>82.3</v>
      </c>
      <c r="AK408" s="498">
        <v>82.699999999999989</v>
      </c>
      <c r="AL408" s="498">
        <v>82.299999999999983</v>
      </c>
      <c r="AM408" s="498">
        <v>80.400000000000006</v>
      </c>
      <c r="AN408" s="498">
        <v>79.400000000000006</v>
      </c>
      <c r="AO408" s="498">
        <v>79.7</v>
      </c>
      <c r="AP408" s="498">
        <v>80.199999999999989</v>
      </c>
      <c r="AQ408" s="498">
        <v>81.2</v>
      </c>
      <c r="AR408" s="498">
        <v>83.3</v>
      </c>
    </row>
    <row r="409" spans="1:44">
      <c r="A409" s="82" t="s">
        <v>19</v>
      </c>
      <c r="B409" s="83" t="s">
        <v>136</v>
      </c>
      <c r="C409" s="84" t="s">
        <v>137</v>
      </c>
      <c r="D409" s="85" t="s">
        <v>90</v>
      </c>
      <c r="E409" s="82" t="s">
        <v>143</v>
      </c>
      <c r="F409" s="82" t="s">
        <v>142</v>
      </c>
      <c r="G409" s="498">
        <v>22.2</v>
      </c>
      <c r="H409" s="498">
        <v>22.7</v>
      </c>
      <c r="I409" s="498">
        <v>22.7</v>
      </c>
      <c r="J409" s="498">
        <v>24.4</v>
      </c>
      <c r="K409" s="498">
        <v>25.4</v>
      </c>
      <c r="L409" s="498">
        <v>27.6</v>
      </c>
      <c r="M409" s="498">
        <v>28.5</v>
      </c>
      <c r="N409" s="498">
        <v>26.7</v>
      </c>
      <c r="O409" s="498">
        <v>27</v>
      </c>
      <c r="P409" s="498">
        <v>29.9</v>
      </c>
      <c r="Q409" s="498">
        <v>32.1</v>
      </c>
      <c r="R409" s="498">
        <v>33.799999999999997</v>
      </c>
      <c r="S409" s="498">
        <v>34.9</v>
      </c>
      <c r="T409" s="498">
        <v>36.799999999999997</v>
      </c>
      <c r="U409" s="498">
        <v>38.700000000000003</v>
      </c>
      <c r="V409" s="498">
        <v>42.1</v>
      </c>
      <c r="W409" s="498">
        <v>42.5</v>
      </c>
      <c r="X409" s="498">
        <v>44.9</v>
      </c>
      <c r="Y409" s="498">
        <v>46.4</v>
      </c>
      <c r="Z409" s="498">
        <v>50.2</v>
      </c>
      <c r="AA409" s="498">
        <v>52.100000000000009</v>
      </c>
      <c r="AB409" s="498">
        <v>55.399999999999991</v>
      </c>
      <c r="AC409" s="498">
        <v>58.9</v>
      </c>
      <c r="AD409" s="498">
        <v>63</v>
      </c>
      <c r="AE409" s="498">
        <v>65.400000000000006</v>
      </c>
      <c r="AF409" s="498">
        <v>70.099999999999994</v>
      </c>
      <c r="AG409" s="498">
        <v>74.5</v>
      </c>
      <c r="AH409" s="498">
        <v>77.800000000000011</v>
      </c>
      <c r="AI409" s="498">
        <v>81.7</v>
      </c>
      <c r="AJ409" s="498">
        <v>83.600000000000009</v>
      </c>
      <c r="AK409" s="498">
        <v>85.7</v>
      </c>
      <c r="AL409" s="498">
        <v>86.399999999999991</v>
      </c>
      <c r="AM409" s="498">
        <v>84.899999999999991</v>
      </c>
      <c r="AN409" s="498">
        <v>85.1</v>
      </c>
      <c r="AO409" s="498">
        <v>86.299999999999983</v>
      </c>
      <c r="AP409" s="498">
        <v>87.2</v>
      </c>
      <c r="AQ409" s="498">
        <v>88.4</v>
      </c>
      <c r="AR409" s="498">
        <v>90.899999999999991</v>
      </c>
    </row>
    <row r="410" spans="1:44">
      <c r="A410" s="82" t="s">
        <v>20</v>
      </c>
      <c r="B410" s="83" t="s">
        <v>136</v>
      </c>
      <c r="C410" s="84" t="s">
        <v>137</v>
      </c>
      <c r="D410" s="85" t="s">
        <v>90</v>
      </c>
      <c r="E410" s="82" t="s">
        <v>143</v>
      </c>
      <c r="F410" s="82" t="s">
        <v>142</v>
      </c>
      <c r="G410" s="498">
        <v>75.2</v>
      </c>
      <c r="H410" s="498">
        <v>76.099999999999994</v>
      </c>
      <c r="I410" s="498">
        <v>73.8</v>
      </c>
      <c r="J410" s="498">
        <v>77.900000000000006</v>
      </c>
      <c r="K410" s="498">
        <v>71</v>
      </c>
      <c r="L410" s="498">
        <v>74.2</v>
      </c>
      <c r="M410" s="498">
        <v>77.099999999999994</v>
      </c>
      <c r="N410" s="498">
        <v>81.3</v>
      </c>
      <c r="O410" s="498">
        <v>84.9</v>
      </c>
      <c r="P410" s="498">
        <v>93.6</v>
      </c>
      <c r="Q410" s="498">
        <v>103.3</v>
      </c>
      <c r="R410" s="498">
        <v>106.2</v>
      </c>
      <c r="S410" s="498">
        <v>112.3</v>
      </c>
      <c r="T410" s="498">
        <v>113</v>
      </c>
      <c r="U410" s="498">
        <v>115.4</v>
      </c>
      <c r="V410" s="498">
        <v>113.6</v>
      </c>
      <c r="W410" s="498">
        <v>113.6</v>
      </c>
      <c r="X410" s="498">
        <v>114.4</v>
      </c>
      <c r="Y410" s="498">
        <v>118.5</v>
      </c>
      <c r="Z410" s="498">
        <v>126.2</v>
      </c>
      <c r="AA410" s="498">
        <v>130.69999999999999</v>
      </c>
      <c r="AB410" s="498">
        <v>133.4</v>
      </c>
      <c r="AC410" s="498">
        <v>136.30000000000001</v>
      </c>
      <c r="AD410" s="498">
        <v>141.20000000000002</v>
      </c>
      <c r="AE410" s="498">
        <v>144</v>
      </c>
      <c r="AF410" s="498">
        <v>148.4</v>
      </c>
      <c r="AG410" s="498">
        <v>154.9</v>
      </c>
      <c r="AH410" s="498">
        <v>160.20000000000002</v>
      </c>
      <c r="AI410" s="498">
        <v>163.1</v>
      </c>
      <c r="AJ410" s="498">
        <v>163.6</v>
      </c>
      <c r="AK410" s="498">
        <v>165.10000000000002</v>
      </c>
      <c r="AL410" s="498">
        <v>165.79999999999998</v>
      </c>
      <c r="AM410" s="498">
        <v>163.10000000000002</v>
      </c>
      <c r="AN410" s="498">
        <v>163.30000000000001</v>
      </c>
      <c r="AO410" s="498">
        <v>164.79999999999998</v>
      </c>
      <c r="AP410" s="498">
        <v>166.29999999999998</v>
      </c>
      <c r="AQ410" s="498">
        <v>168.7</v>
      </c>
      <c r="AR410" s="498">
        <v>173.1</v>
      </c>
    </row>
    <row r="411" spans="1:44">
      <c r="A411" s="82" t="s">
        <v>21</v>
      </c>
      <c r="B411" s="83" t="s">
        <v>136</v>
      </c>
      <c r="C411" s="84" t="s">
        <v>137</v>
      </c>
      <c r="D411" s="85" t="s">
        <v>90</v>
      </c>
      <c r="E411" s="82" t="s">
        <v>143</v>
      </c>
      <c r="F411" s="82" t="s">
        <v>142</v>
      </c>
      <c r="G411" s="498">
        <v>23.6</v>
      </c>
      <c r="H411" s="498">
        <v>24.5</v>
      </c>
      <c r="I411" s="498">
        <v>23.9</v>
      </c>
      <c r="J411" s="498">
        <v>24.3</v>
      </c>
      <c r="K411" s="498">
        <v>25.4</v>
      </c>
      <c r="L411" s="498">
        <v>26</v>
      </c>
      <c r="M411" s="498">
        <v>27.3</v>
      </c>
      <c r="N411" s="498">
        <v>28.1</v>
      </c>
      <c r="O411" s="498">
        <v>29.5</v>
      </c>
      <c r="P411" s="498">
        <v>31.3</v>
      </c>
      <c r="Q411" s="498">
        <v>33.299999999999997</v>
      </c>
      <c r="R411" s="498">
        <v>34.4</v>
      </c>
      <c r="S411" s="498">
        <v>33.9</v>
      </c>
      <c r="T411" s="498">
        <v>33.799999999999997</v>
      </c>
      <c r="U411" s="498">
        <v>34</v>
      </c>
      <c r="V411" s="498">
        <v>32.200000000000003</v>
      </c>
      <c r="W411" s="498">
        <v>32.299999999999997</v>
      </c>
      <c r="X411" s="498">
        <v>33.9</v>
      </c>
      <c r="Y411" s="498">
        <v>34.799999999999997</v>
      </c>
      <c r="Z411" s="498">
        <v>35.4</v>
      </c>
      <c r="AA411" s="498">
        <v>37.199999999999996</v>
      </c>
      <c r="AB411" s="498">
        <v>37.900000000000006</v>
      </c>
      <c r="AC411" s="498">
        <v>38.099999999999994</v>
      </c>
      <c r="AD411" s="498">
        <v>39.4</v>
      </c>
      <c r="AE411" s="498">
        <v>40.200000000000003</v>
      </c>
      <c r="AF411" s="498">
        <v>41.2</v>
      </c>
      <c r="AG411" s="498">
        <v>42.8</v>
      </c>
      <c r="AH411" s="498">
        <v>43.199999999999996</v>
      </c>
      <c r="AI411" s="498">
        <v>44.2</v>
      </c>
      <c r="AJ411" s="498">
        <v>44.3</v>
      </c>
      <c r="AK411" s="498">
        <v>44.199999999999996</v>
      </c>
      <c r="AL411" s="498">
        <v>44.1</v>
      </c>
      <c r="AM411" s="498">
        <v>43.1</v>
      </c>
      <c r="AN411" s="498">
        <v>42.9</v>
      </c>
      <c r="AO411" s="498">
        <v>43.4</v>
      </c>
      <c r="AP411" s="498">
        <v>43.900000000000006</v>
      </c>
      <c r="AQ411" s="498">
        <v>44.7</v>
      </c>
      <c r="AR411" s="498">
        <v>45.900000000000006</v>
      </c>
    </row>
    <row r="412" spans="1:44">
      <c r="A412" s="82" t="s">
        <v>22</v>
      </c>
      <c r="B412" s="83" t="s">
        <v>136</v>
      </c>
      <c r="C412" s="84" t="s">
        <v>137</v>
      </c>
      <c r="D412" s="85" t="s">
        <v>90</v>
      </c>
      <c r="E412" s="82" t="s">
        <v>143</v>
      </c>
      <c r="F412" s="82" t="s">
        <v>142</v>
      </c>
      <c r="G412" s="498">
        <v>107.2</v>
      </c>
      <c r="H412" s="498">
        <v>108.5</v>
      </c>
      <c r="I412" s="498">
        <v>116.5</v>
      </c>
      <c r="J412" s="498">
        <v>119.1</v>
      </c>
      <c r="K412" s="498">
        <v>122.7</v>
      </c>
      <c r="L412" s="498">
        <v>129.69999999999999</v>
      </c>
      <c r="M412" s="498">
        <v>134</v>
      </c>
      <c r="N412" s="498">
        <v>146.4</v>
      </c>
      <c r="O412" s="498">
        <v>151</v>
      </c>
      <c r="P412" s="498">
        <v>162.4</v>
      </c>
      <c r="Q412" s="498">
        <v>167.5</v>
      </c>
      <c r="R412" s="498">
        <v>174.1</v>
      </c>
      <c r="S412" s="498">
        <v>176.8</v>
      </c>
      <c r="T412" s="498">
        <v>180.1</v>
      </c>
      <c r="U412" s="498">
        <v>183.4</v>
      </c>
      <c r="V412" s="498">
        <v>184.3</v>
      </c>
      <c r="W412" s="498">
        <v>182.1</v>
      </c>
      <c r="X412" s="498">
        <v>193.4</v>
      </c>
      <c r="Y412" s="498">
        <v>194.6</v>
      </c>
      <c r="Z412" s="498">
        <v>195.1</v>
      </c>
      <c r="AA412" s="498">
        <v>195.99999999999997</v>
      </c>
      <c r="AB412" s="498">
        <v>199.40000000000003</v>
      </c>
      <c r="AC412" s="498">
        <v>200.5</v>
      </c>
      <c r="AD412" s="498">
        <v>204.3</v>
      </c>
      <c r="AE412" s="498">
        <v>203.6</v>
      </c>
      <c r="AF412" s="498">
        <v>212</v>
      </c>
      <c r="AG412" s="498">
        <v>217.99999999999997</v>
      </c>
      <c r="AH412" s="498">
        <v>221.3</v>
      </c>
      <c r="AI412" s="498">
        <v>223.3</v>
      </c>
      <c r="AJ412" s="498">
        <v>225.5</v>
      </c>
      <c r="AK412" s="498">
        <v>230.3</v>
      </c>
      <c r="AL412" s="498">
        <v>227.1</v>
      </c>
      <c r="AM412" s="498">
        <v>223.2</v>
      </c>
      <c r="AN412" s="498">
        <v>221.90000000000003</v>
      </c>
      <c r="AO412" s="498">
        <v>224</v>
      </c>
      <c r="AP412" s="498">
        <v>225.4</v>
      </c>
      <c r="AQ412" s="498">
        <v>229.4</v>
      </c>
      <c r="AR412" s="498">
        <v>235</v>
      </c>
    </row>
    <row r="413" spans="1:44">
      <c r="A413" s="82" t="s">
        <v>23</v>
      </c>
      <c r="B413" s="83" t="s">
        <v>136</v>
      </c>
      <c r="C413" s="84" t="s">
        <v>137</v>
      </c>
      <c r="D413" s="85" t="s">
        <v>90</v>
      </c>
      <c r="E413" s="82" t="s">
        <v>143</v>
      </c>
      <c r="F413" s="82" t="s">
        <v>142</v>
      </c>
      <c r="G413" s="498">
        <v>76.400000000000006</v>
      </c>
      <c r="H413" s="498">
        <v>79</v>
      </c>
      <c r="I413" s="498">
        <v>81.7</v>
      </c>
      <c r="J413" s="498">
        <v>80.2</v>
      </c>
      <c r="K413" s="498">
        <v>87.2</v>
      </c>
      <c r="L413" s="498">
        <v>91.4</v>
      </c>
      <c r="M413" s="498">
        <v>87.3</v>
      </c>
      <c r="N413" s="498">
        <v>88.1</v>
      </c>
      <c r="O413" s="498">
        <v>89.7</v>
      </c>
      <c r="P413" s="498">
        <v>96.7</v>
      </c>
      <c r="Q413" s="498">
        <v>100.5</v>
      </c>
      <c r="R413" s="498">
        <v>103.1</v>
      </c>
      <c r="S413" s="498">
        <v>103.8</v>
      </c>
      <c r="T413" s="498">
        <v>106.9</v>
      </c>
      <c r="U413" s="498">
        <v>109.3</v>
      </c>
      <c r="V413" s="498">
        <v>110.6</v>
      </c>
      <c r="W413" s="498">
        <v>108.8</v>
      </c>
      <c r="X413" s="498">
        <v>117.2</v>
      </c>
      <c r="Y413" s="498">
        <v>120.5</v>
      </c>
      <c r="Z413" s="498">
        <v>119.2</v>
      </c>
      <c r="AA413" s="498">
        <v>120.6</v>
      </c>
      <c r="AB413" s="498">
        <v>123.5</v>
      </c>
      <c r="AC413" s="498">
        <v>127</v>
      </c>
      <c r="AD413" s="498">
        <v>130.69999999999999</v>
      </c>
      <c r="AE413" s="498">
        <v>136.69999999999999</v>
      </c>
      <c r="AF413" s="498">
        <v>141.89999999999998</v>
      </c>
      <c r="AG413" s="498">
        <v>148.5</v>
      </c>
      <c r="AH413" s="498">
        <v>154.4</v>
      </c>
      <c r="AI413" s="498">
        <v>161.4</v>
      </c>
      <c r="AJ413" s="498">
        <v>166.9</v>
      </c>
      <c r="AK413" s="498">
        <v>169.39999999999998</v>
      </c>
      <c r="AL413" s="498">
        <v>167.89999999999998</v>
      </c>
      <c r="AM413" s="498">
        <v>157</v>
      </c>
      <c r="AN413" s="498">
        <v>152.30000000000001</v>
      </c>
      <c r="AO413" s="498">
        <v>153.69999999999999</v>
      </c>
      <c r="AP413" s="498">
        <v>155.40000000000003</v>
      </c>
      <c r="AQ413" s="498">
        <v>157.4</v>
      </c>
      <c r="AR413" s="498">
        <v>160.60000000000002</v>
      </c>
    </row>
    <row r="414" spans="1:44">
      <c r="A414" s="82" t="s">
        <v>24</v>
      </c>
      <c r="B414" s="83" t="s">
        <v>136</v>
      </c>
      <c r="C414" s="84" t="s">
        <v>137</v>
      </c>
      <c r="D414" s="85" t="s">
        <v>90</v>
      </c>
      <c r="E414" s="82" t="s">
        <v>143</v>
      </c>
      <c r="F414" s="82" t="s">
        <v>142</v>
      </c>
      <c r="G414" s="498">
        <v>199</v>
      </c>
      <c r="H414" s="498">
        <v>213</v>
      </c>
      <c r="I414" s="498">
        <v>207.5</v>
      </c>
      <c r="J414" s="498">
        <v>204.3</v>
      </c>
      <c r="K414" s="498">
        <v>216.3</v>
      </c>
      <c r="L414" s="498">
        <v>221.6</v>
      </c>
      <c r="M414" s="498">
        <v>236.4</v>
      </c>
      <c r="N414" s="498">
        <v>253</v>
      </c>
      <c r="O414" s="498">
        <v>261.10000000000002</v>
      </c>
      <c r="P414" s="498">
        <v>280.3</v>
      </c>
      <c r="Q414" s="498">
        <v>292.3</v>
      </c>
      <c r="R414" s="498">
        <v>307.39999999999998</v>
      </c>
      <c r="S414" s="498">
        <v>312.39999999999998</v>
      </c>
      <c r="T414" s="498">
        <v>320.60000000000002</v>
      </c>
      <c r="U414" s="498">
        <v>326</v>
      </c>
      <c r="V414" s="498">
        <v>339.3</v>
      </c>
      <c r="W414" s="498">
        <v>334.8</v>
      </c>
      <c r="X414" s="498">
        <v>343.3</v>
      </c>
      <c r="Y414" s="498">
        <v>359.5</v>
      </c>
      <c r="Z414" s="498">
        <v>372.3</v>
      </c>
      <c r="AA414" s="498">
        <v>386.90000000000003</v>
      </c>
      <c r="AB414" s="498">
        <v>395.59999999999997</v>
      </c>
      <c r="AC414" s="498">
        <v>415.1</v>
      </c>
      <c r="AD414" s="498">
        <v>444.70000000000005</v>
      </c>
      <c r="AE414" s="498">
        <v>463.50000000000006</v>
      </c>
      <c r="AF414" s="498">
        <v>491.2</v>
      </c>
      <c r="AG414" s="498">
        <v>524.59999999999991</v>
      </c>
      <c r="AH414" s="498">
        <v>553.5</v>
      </c>
      <c r="AI414" s="498">
        <v>583.19999999999993</v>
      </c>
      <c r="AJ414" s="498">
        <v>596.5</v>
      </c>
      <c r="AK414" s="498">
        <v>606.6</v>
      </c>
      <c r="AL414" s="498">
        <v>607.29999999999995</v>
      </c>
      <c r="AM414" s="498">
        <v>603.9</v>
      </c>
      <c r="AN414" s="498">
        <v>593</v>
      </c>
      <c r="AO414" s="498">
        <v>604.4</v>
      </c>
      <c r="AP414" s="498">
        <v>609.70000000000005</v>
      </c>
      <c r="AQ414" s="498">
        <v>624.1</v>
      </c>
      <c r="AR414" s="498">
        <v>640.9</v>
      </c>
    </row>
    <row r="415" spans="1:44">
      <c r="A415" s="82" t="s">
        <v>25</v>
      </c>
      <c r="B415" s="83" t="s">
        <v>136</v>
      </c>
      <c r="C415" s="84" t="s">
        <v>137</v>
      </c>
      <c r="D415" s="85" t="s">
        <v>90</v>
      </c>
      <c r="E415" s="82" t="s">
        <v>143</v>
      </c>
      <c r="F415" s="82" t="s">
        <v>142</v>
      </c>
      <c r="G415" s="498">
        <v>132.4</v>
      </c>
      <c r="H415" s="498">
        <v>138.6</v>
      </c>
      <c r="I415" s="498">
        <v>139.9</v>
      </c>
      <c r="J415" s="498">
        <v>144</v>
      </c>
      <c r="K415" s="498">
        <v>152.9</v>
      </c>
      <c r="L415" s="498">
        <v>161.4</v>
      </c>
      <c r="M415" s="498">
        <v>165.8</v>
      </c>
      <c r="N415" s="498">
        <v>180.7</v>
      </c>
      <c r="O415" s="498">
        <v>189.6</v>
      </c>
      <c r="P415" s="498">
        <v>201.8</v>
      </c>
      <c r="Q415" s="498">
        <v>216</v>
      </c>
      <c r="R415" s="498">
        <v>226.6</v>
      </c>
      <c r="S415" s="498">
        <v>231.2</v>
      </c>
      <c r="T415" s="498">
        <v>227.6</v>
      </c>
      <c r="U415" s="498">
        <v>230.4</v>
      </c>
      <c r="V415" s="498">
        <v>232.6</v>
      </c>
      <c r="W415" s="498">
        <v>230.4</v>
      </c>
      <c r="X415" s="498">
        <v>234.8</v>
      </c>
      <c r="Y415" s="498">
        <v>243.6</v>
      </c>
      <c r="Z415" s="498">
        <v>250.8</v>
      </c>
      <c r="AA415" s="498">
        <v>254.1</v>
      </c>
      <c r="AB415" s="498">
        <v>259.10000000000002</v>
      </c>
      <c r="AC415" s="498">
        <v>268.09999999999997</v>
      </c>
      <c r="AD415" s="498">
        <v>279</v>
      </c>
      <c r="AE415" s="498">
        <v>286.39999999999998</v>
      </c>
      <c r="AF415" s="498">
        <v>297.10000000000002</v>
      </c>
      <c r="AG415" s="498">
        <v>310.7</v>
      </c>
      <c r="AH415" s="498">
        <v>317</v>
      </c>
      <c r="AI415" s="498">
        <v>324.70000000000005</v>
      </c>
      <c r="AJ415" s="498">
        <v>332</v>
      </c>
      <c r="AK415" s="498">
        <v>335.2</v>
      </c>
      <c r="AL415" s="498">
        <v>333.5</v>
      </c>
      <c r="AM415" s="498">
        <v>329.69999999999993</v>
      </c>
      <c r="AN415" s="498">
        <v>328.7</v>
      </c>
      <c r="AO415" s="498">
        <v>333.1</v>
      </c>
      <c r="AP415" s="498">
        <v>335.39999999999992</v>
      </c>
      <c r="AQ415" s="498">
        <v>344</v>
      </c>
      <c r="AR415" s="498">
        <v>352.00000000000006</v>
      </c>
    </row>
    <row r="416" spans="1:44">
      <c r="A416" s="82" t="s">
        <v>26</v>
      </c>
      <c r="B416" s="83" t="s">
        <v>136</v>
      </c>
      <c r="C416" s="84" t="s">
        <v>137</v>
      </c>
      <c r="D416" s="85" t="s">
        <v>90</v>
      </c>
      <c r="E416" s="82" t="s">
        <v>143</v>
      </c>
      <c r="F416" s="82" t="s">
        <v>142</v>
      </c>
      <c r="G416" s="498">
        <v>53.3</v>
      </c>
      <c r="H416" s="498">
        <v>52.2</v>
      </c>
      <c r="I416" s="498">
        <v>52.2</v>
      </c>
      <c r="J416" s="498">
        <v>58.9</v>
      </c>
      <c r="K416" s="498">
        <v>57.3</v>
      </c>
      <c r="L416" s="498">
        <v>61</v>
      </c>
      <c r="M416" s="498">
        <v>61.6</v>
      </c>
      <c r="N416" s="498">
        <v>60.3</v>
      </c>
      <c r="O416" s="498">
        <v>62</v>
      </c>
      <c r="P416" s="498">
        <v>67.2</v>
      </c>
      <c r="Q416" s="498">
        <v>68.599999999999994</v>
      </c>
      <c r="R416" s="498">
        <v>70.099999999999994</v>
      </c>
      <c r="S416" s="498">
        <v>70.900000000000006</v>
      </c>
      <c r="T416" s="498">
        <v>69.8</v>
      </c>
      <c r="U416" s="498">
        <v>70.599999999999994</v>
      </c>
      <c r="V416" s="498">
        <v>73.3</v>
      </c>
      <c r="W416" s="498">
        <v>71.2</v>
      </c>
      <c r="X416" s="498">
        <v>74.5</v>
      </c>
      <c r="Y416" s="498">
        <v>76.3</v>
      </c>
      <c r="Z416" s="498">
        <v>76.2</v>
      </c>
      <c r="AA416" s="498">
        <v>80.100000000000009</v>
      </c>
      <c r="AB416" s="498">
        <v>80.900000000000006</v>
      </c>
      <c r="AC416" s="498">
        <v>81.599999999999994</v>
      </c>
      <c r="AD416" s="498">
        <v>85.5</v>
      </c>
      <c r="AE416" s="498">
        <v>86.700000000000017</v>
      </c>
      <c r="AF416" s="498">
        <v>88.199999999999989</v>
      </c>
      <c r="AG416" s="498">
        <v>89.5</v>
      </c>
      <c r="AH416" s="498">
        <v>92.100000000000009</v>
      </c>
      <c r="AI416" s="498">
        <v>93.9</v>
      </c>
      <c r="AJ416" s="498">
        <v>94.499999999999986</v>
      </c>
      <c r="AK416" s="498">
        <v>95.199999999999989</v>
      </c>
      <c r="AL416" s="498">
        <v>93.9</v>
      </c>
      <c r="AM416" s="498">
        <v>90.8</v>
      </c>
      <c r="AN416" s="498">
        <v>90.800000000000011</v>
      </c>
      <c r="AO416" s="498">
        <v>91.5</v>
      </c>
      <c r="AP416" s="498">
        <v>92.1</v>
      </c>
      <c r="AQ416" s="498">
        <v>93.499999999999986</v>
      </c>
      <c r="AR416" s="498">
        <v>95.199999999999989</v>
      </c>
    </row>
    <row r="417" spans="1:44">
      <c r="A417" s="82" t="s">
        <v>27</v>
      </c>
      <c r="B417" s="83" t="s">
        <v>136</v>
      </c>
      <c r="C417" s="84" t="s">
        <v>137</v>
      </c>
      <c r="D417" s="85" t="s">
        <v>90</v>
      </c>
      <c r="E417" s="82" t="s">
        <v>143</v>
      </c>
      <c r="F417" s="82" t="s">
        <v>142</v>
      </c>
      <c r="G417" s="498">
        <v>91.8</v>
      </c>
      <c r="H417" s="498">
        <v>96.3</v>
      </c>
      <c r="I417" s="498">
        <v>99.9</v>
      </c>
      <c r="J417" s="498">
        <v>104.1</v>
      </c>
      <c r="K417" s="498">
        <v>112.7</v>
      </c>
      <c r="L417" s="498">
        <v>115.5</v>
      </c>
      <c r="M417" s="498">
        <v>116.5</v>
      </c>
      <c r="N417" s="498">
        <v>125.5</v>
      </c>
      <c r="O417" s="498">
        <v>127.4</v>
      </c>
      <c r="P417" s="498">
        <v>138.9</v>
      </c>
      <c r="Q417" s="498">
        <v>146.4</v>
      </c>
      <c r="R417" s="498">
        <v>150.30000000000001</v>
      </c>
      <c r="S417" s="498">
        <v>152.6</v>
      </c>
      <c r="T417" s="498">
        <v>153</v>
      </c>
      <c r="U417" s="498">
        <v>155.30000000000001</v>
      </c>
      <c r="V417" s="498">
        <v>160.30000000000001</v>
      </c>
      <c r="W417" s="498">
        <v>156</v>
      </c>
      <c r="X417" s="498">
        <v>160.1</v>
      </c>
      <c r="Y417" s="498">
        <v>161.5</v>
      </c>
      <c r="Z417" s="498">
        <v>165</v>
      </c>
      <c r="AA417" s="498">
        <v>168.79999999999998</v>
      </c>
      <c r="AB417" s="498">
        <v>169.5</v>
      </c>
      <c r="AC417" s="498">
        <v>172.8</v>
      </c>
      <c r="AD417" s="498">
        <v>176.10000000000002</v>
      </c>
      <c r="AE417" s="498">
        <v>178.00000000000003</v>
      </c>
      <c r="AF417" s="498">
        <v>187.09999999999997</v>
      </c>
      <c r="AG417" s="498">
        <v>194.90000000000003</v>
      </c>
      <c r="AH417" s="498">
        <v>199.9</v>
      </c>
      <c r="AI417" s="498">
        <v>204.5</v>
      </c>
      <c r="AJ417" s="498">
        <v>208.59999999999997</v>
      </c>
      <c r="AK417" s="498">
        <v>210.29999999999998</v>
      </c>
      <c r="AL417" s="498">
        <v>209.90000000000003</v>
      </c>
      <c r="AM417" s="498">
        <v>205.60000000000002</v>
      </c>
      <c r="AN417" s="498">
        <v>204.70000000000005</v>
      </c>
      <c r="AO417" s="498">
        <v>206.4</v>
      </c>
      <c r="AP417" s="498">
        <v>208</v>
      </c>
      <c r="AQ417" s="498">
        <v>211</v>
      </c>
      <c r="AR417" s="498">
        <v>215.79999999999998</v>
      </c>
    </row>
    <row r="418" spans="1:44">
      <c r="A418" s="82" t="s">
        <v>28</v>
      </c>
      <c r="B418" s="83" t="s">
        <v>136</v>
      </c>
      <c r="C418" s="84" t="s">
        <v>137</v>
      </c>
      <c r="D418" s="85" t="s">
        <v>90</v>
      </c>
      <c r="E418" s="82" t="s">
        <v>143</v>
      </c>
      <c r="F418" s="82" t="s">
        <v>142</v>
      </c>
      <c r="G418" s="498">
        <v>252.2</v>
      </c>
      <c r="H418" s="498">
        <v>261.10000000000002</v>
      </c>
      <c r="I418" s="498">
        <v>273.3</v>
      </c>
      <c r="J418" s="498">
        <v>286.7</v>
      </c>
      <c r="K418" s="498">
        <v>276.3</v>
      </c>
      <c r="L418" s="498">
        <v>280.39999999999998</v>
      </c>
      <c r="M418" s="498">
        <v>307.10000000000002</v>
      </c>
      <c r="N418" s="498">
        <v>326</v>
      </c>
      <c r="O418" s="498">
        <v>345.7</v>
      </c>
      <c r="P418" s="498">
        <v>357.7</v>
      </c>
      <c r="Q418" s="498">
        <v>374.4</v>
      </c>
      <c r="R418" s="498">
        <v>398.9</v>
      </c>
      <c r="S418" s="498">
        <v>417.4</v>
      </c>
      <c r="T418" s="498">
        <v>425.7</v>
      </c>
      <c r="U418" s="498">
        <v>419.9</v>
      </c>
      <c r="V418" s="498">
        <v>430.3</v>
      </c>
      <c r="W418" s="498">
        <v>430.4</v>
      </c>
      <c r="X418" s="498">
        <v>428</v>
      </c>
      <c r="Y418" s="498">
        <v>445.4</v>
      </c>
      <c r="Z418" s="498">
        <v>467.09999999999997</v>
      </c>
      <c r="AA418" s="498">
        <v>488.20000000000005</v>
      </c>
      <c r="AB418" s="498">
        <v>510.90000000000003</v>
      </c>
      <c r="AC418" s="498">
        <v>518.9</v>
      </c>
      <c r="AD418" s="498">
        <v>534.79999999999995</v>
      </c>
      <c r="AE418" s="498">
        <v>555.5</v>
      </c>
      <c r="AF418" s="498">
        <v>573.9</v>
      </c>
      <c r="AG418" s="498">
        <v>600</v>
      </c>
      <c r="AH418" s="498">
        <v>602.5</v>
      </c>
      <c r="AI418" s="498">
        <v>620.20000000000005</v>
      </c>
      <c r="AJ418" s="498">
        <v>624.1</v>
      </c>
      <c r="AK418" s="498">
        <v>641.19999999999993</v>
      </c>
      <c r="AL418" s="498">
        <v>649</v>
      </c>
      <c r="AM418" s="498">
        <v>638.69999999999993</v>
      </c>
      <c r="AN418" s="498">
        <v>638.19999999999993</v>
      </c>
      <c r="AO418" s="498">
        <v>645.19999999999993</v>
      </c>
      <c r="AP418" s="498">
        <v>650</v>
      </c>
      <c r="AQ418" s="498">
        <v>661.8</v>
      </c>
      <c r="AR418" s="498">
        <v>678.69999999999993</v>
      </c>
    </row>
    <row r="419" spans="1:44">
      <c r="A419" s="82" t="s">
        <v>29</v>
      </c>
      <c r="B419" s="83" t="s">
        <v>136</v>
      </c>
      <c r="C419" s="84" t="s">
        <v>137</v>
      </c>
      <c r="D419" s="85" t="s">
        <v>90</v>
      </c>
      <c r="E419" s="82" t="s">
        <v>143</v>
      </c>
      <c r="F419" s="82" t="s">
        <v>142</v>
      </c>
      <c r="G419" s="498">
        <v>52.2</v>
      </c>
      <c r="H419" s="498">
        <v>58</v>
      </c>
      <c r="I419" s="498">
        <v>54.2</v>
      </c>
      <c r="J419" s="498">
        <v>54.7</v>
      </c>
      <c r="K419" s="498">
        <v>66.5</v>
      </c>
      <c r="L419" s="498">
        <v>66.7</v>
      </c>
      <c r="M419" s="498">
        <v>67.5</v>
      </c>
      <c r="N419" s="498">
        <v>63.5</v>
      </c>
      <c r="O419" s="498">
        <v>63.4</v>
      </c>
      <c r="P419" s="498">
        <v>67.2</v>
      </c>
      <c r="Q419" s="498">
        <v>71.900000000000006</v>
      </c>
      <c r="R419" s="498">
        <v>75.2</v>
      </c>
      <c r="S419" s="498">
        <v>74.400000000000006</v>
      </c>
      <c r="T419" s="498">
        <v>72.900000000000006</v>
      </c>
      <c r="U419" s="498">
        <v>73.3</v>
      </c>
      <c r="V419" s="498">
        <v>73.2</v>
      </c>
      <c r="W419" s="498">
        <v>73.099999999999994</v>
      </c>
      <c r="X419" s="498">
        <v>77.5</v>
      </c>
      <c r="Y419" s="498">
        <v>80.099999999999994</v>
      </c>
      <c r="Z419" s="498">
        <v>82.5</v>
      </c>
      <c r="AA419" s="498">
        <v>81.999999999999986</v>
      </c>
      <c r="AB419" s="498">
        <v>83.100000000000009</v>
      </c>
      <c r="AC419" s="498">
        <v>86.2</v>
      </c>
      <c r="AD419" s="498">
        <v>90.300000000000011</v>
      </c>
      <c r="AE419" s="498">
        <v>92.2</v>
      </c>
      <c r="AF419" s="498">
        <v>94.8</v>
      </c>
      <c r="AG419" s="498">
        <v>97.2</v>
      </c>
      <c r="AH419" s="498">
        <v>99.499999999999986</v>
      </c>
      <c r="AI419" s="498">
        <v>105.7</v>
      </c>
      <c r="AJ419" s="498">
        <v>108.8</v>
      </c>
      <c r="AK419" s="498">
        <v>110.7</v>
      </c>
      <c r="AL419" s="498">
        <v>110.60000000000001</v>
      </c>
      <c r="AM419" s="498">
        <v>109.00000000000001</v>
      </c>
      <c r="AN419" s="498">
        <v>108.1</v>
      </c>
      <c r="AO419" s="498">
        <v>109.39999999999999</v>
      </c>
      <c r="AP419" s="498">
        <v>110.3</v>
      </c>
      <c r="AQ419" s="498">
        <v>112.5</v>
      </c>
      <c r="AR419" s="498">
        <v>115.5</v>
      </c>
    </row>
    <row r="420" spans="1:44">
      <c r="A420" s="82" t="s">
        <v>30</v>
      </c>
      <c r="B420" s="83" t="s">
        <v>136</v>
      </c>
      <c r="C420" s="84" t="s">
        <v>137</v>
      </c>
      <c r="D420" s="85" t="s">
        <v>90</v>
      </c>
      <c r="E420" s="82" t="s">
        <v>143</v>
      </c>
      <c r="F420" s="82" t="s">
        <v>142</v>
      </c>
      <c r="G420" s="498">
        <v>22.4</v>
      </c>
      <c r="H420" s="498">
        <v>23.2</v>
      </c>
      <c r="I420" s="498">
        <v>24.1</v>
      </c>
      <c r="J420" s="498">
        <v>22.2</v>
      </c>
      <c r="K420" s="498">
        <v>20.399999999999999</v>
      </c>
      <c r="L420" s="498">
        <v>20.399999999999999</v>
      </c>
      <c r="M420" s="498">
        <v>22.3</v>
      </c>
      <c r="N420" s="498">
        <v>27.9</v>
      </c>
      <c r="O420" s="498">
        <v>30.3</v>
      </c>
      <c r="P420" s="498">
        <v>31.7</v>
      </c>
      <c r="Q420" s="498">
        <v>33.5</v>
      </c>
      <c r="R420" s="498">
        <v>34.4</v>
      </c>
      <c r="S420" s="498">
        <v>34.9</v>
      </c>
      <c r="T420" s="498">
        <v>35.1</v>
      </c>
      <c r="U420" s="498">
        <v>36.799999999999997</v>
      </c>
      <c r="V420" s="498">
        <v>37</v>
      </c>
      <c r="W420" s="498">
        <v>37.6</v>
      </c>
      <c r="X420" s="498">
        <v>41.4</v>
      </c>
      <c r="Y420" s="498">
        <v>45.1</v>
      </c>
      <c r="Z420" s="498">
        <v>48.8</v>
      </c>
      <c r="AA420" s="498">
        <v>51.199999999999996</v>
      </c>
      <c r="AB420" s="498">
        <v>52.099999999999994</v>
      </c>
      <c r="AC420" s="498">
        <v>52.499999999999993</v>
      </c>
      <c r="AD420" s="498">
        <v>53.600000000000009</v>
      </c>
      <c r="AE420" s="498">
        <v>55</v>
      </c>
      <c r="AF420" s="498">
        <v>55.5</v>
      </c>
      <c r="AG420" s="498">
        <v>57</v>
      </c>
      <c r="AH420" s="498">
        <v>58.3</v>
      </c>
      <c r="AI420" s="498">
        <v>58.6</v>
      </c>
      <c r="AJ420" s="498">
        <v>59.2</v>
      </c>
      <c r="AK420" s="498">
        <v>59.900000000000006</v>
      </c>
      <c r="AL420" s="498">
        <v>61</v>
      </c>
      <c r="AM420" s="498">
        <v>61.199999999999996</v>
      </c>
      <c r="AN420" s="498">
        <v>62.499999999999993</v>
      </c>
      <c r="AO420" s="498">
        <v>62.8</v>
      </c>
      <c r="AP420" s="498">
        <v>63</v>
      </c>
      <c r="AQ420" s="498">
        <v>64.399999999999991</v>
      </c>
      <c r="AR420" s="498">
        <v>65.2</v>
      </c>
    </row>
    <row r="421" spans="1:44">
      <c r="A421" s="82" t="s">
        <v>31</v>
      </c>
      <c r="B421" s="83" t="s">
        <v>136</v>
      </c>
      <c r="C421" s="84" t="s">
        <v>137</v>
      </c>
      <c r="D421" s="85" t="s">
        <v>90</v>
      </c>
      <c r="E421" s="82" t="s">
        <v>143</v>
      </c>
      <c r="F421" s="82" t="s">
        <v>142</v>
      </c>
      <c r="G421" s="498">
        <v>99.1</v>
      </c>
      <c r="H421" s="498">
        <v>103.5</v>
      </c>
      <c r="I421" s="498">
        <v>98.6</v>
      </c>
      <c r="J421" s="498">
        <v>102.4</v>
      </c>
      <c r="K421" s="498">
        <v>105.5</v>
      </c>
      <c r="L421" s="498">
        <v>106.5</v>
      </c>
      <c r="M421" s="498">
        <v>110.2</v>
      </c>
      <c r="N421" s="498">
        <v>113</v>
      </c>
      <c r="O421" s="498">
        <v>116.4</v>
      </c>
      <c r="P421" s="498">
        <v>122.6</v>
      </c>
      <c r="Q421" s="498">
        <v>129.4</v>
      </c>
      <c r="R421" s="498">
        <v>131.80000000000001</v>
      </c>
      <c r="S421" s="498">
        <v>129.6</v>
      </c>
      <c r="T421" s="498">
        <v>128.5</v>
      </c>
      <c r="U421" s="498">
        <v>131.30000000000001</v>
      </c>
      <c r="V421" s="498">
        <v>129.6</v>
      </c>
      <c r="W421" s="498">
        <v>129.69999999999999</v>
      </c>
      <c r="X421" s="498">
        <v>134.4</v>
      </c>
      <c r="Y421" s="498">
        <v>138.4</v>
      </c>
      <c r="Z421" s="498">
        <v>143.5</v>
      </c>
      <c r="AA421" s="498">
        <v>151.5</v>
      </c>
      <c r="AB421" s="498">
        <v>154.60000000000002</v>
      </c>
      <c r="AC421" s="498">
        <v>161.9</v>
      </c>
      <c r="AD421" s="498">
        <v>170.6</v>
      </c>
      <c r="AE421" s="498">
        <v>174.29999999999998</v>
      </c>
      <c r="AF421" s="498">
        <v>183.79999999999998</v>
      </c>
      <c r="AG421" s="498">
        <v>195.1</v>
      </c>
      <c r="AH421" s="498">
        <v>201.8</v>
      </c>
      <c r="AI421" s="498">
        <v>206.50000000000003</v>
      </c>
      <c r="AJ421" s="498">
        <v>210.4</v>
      </c>
      <c r="AK421" s="498">
        <v>214.2</v>
      </c>
      <c r="AL421" s="498">
        <v>216.60000000000002</v>
      </c>
      <c r="AM421" s="498">
        <v>217.29999999999998</v>
      </c>
      <c r="AN421" s="498">
        <v>217.3</v>
      </c>
      <c r="AO421" s="498">
        <v>220.29999999999998</v>
      </c>
      <c r="AP421" s="498">
        <v>221.49999999999997</v>
      </c>
      <c r="AQ421" s="498">
        <v>225.8</v>
      </c>
      <c r="AR421" s="498">
        <v>232.00000000000003</v>
      </c>
    </row>
    <row r="422" spans="1:44">
      <c r="A422" s="82" t="s">
        <v>32</v>
      </c>
      <c r="B422" s="83" t="s">
        <v>136</v>
      </c>
      <c r="C422" s="84" t="s">
        <v>137</v>
      </c>
      <c r="D422" s="85" t="s">
        <v>90</v>
      </c>
      <c r="E422" s="82" t="s">
        <v>143</v>
      </c>
      <c r="F422" s="82" t="s">
        <v>142</v>
      </c>
      <c r="G422" s="498">
        <v>11.9</v>
      </c>
      <c r="H422" s="498">
        <v>12</v>
      </c>
      <c r="I422" s="498">
        <v>12.5</v>
      </c>
      <c r="J422" s="498">
        <v>12.6</v>
      </c>
      <c r="K422" s="498">
        <v>11.8</v>
      </c>
      <c r="L422" s="498">
        <v>13.5</v>
      </c>
      <c r="M422" s="498">
        <v>13</v>
      </c>
      <c r="N422" s="498">
        <v>13.2</v>
      </c>
      <c r="O422" s="498">
        <v>14</v>
      </c>
      <c r="P422" s="498">
        <v>15</v>
      </c>
      <c r="Q422" s="498">
        <v>15.8</v>
      </c>
      <c r="R422" s="498">
        <v>17.399999999999999</v>
      </c>
      <c r="S422" s="498">
        <v>16.899999999999999</v>
      </c>
      <c r="T422" s="498">
        <v>16.8</v>
      </c>
      <c r="U422" s="498">
        <v>16.600000000000001</v>
      </c>
      <c r="V422" s="498">
        <v>16.5</v>
      </c>
      <c r="W422" s="498">
        <v>16.7</v>
      </c>
      <c r="X422" s="498">
        <v>18.399999999999999</v>
      </c>
      <c r="Y422" s="498">
        <v>19.399999999999999</v>
      </c>
      <c r="Z422" s="498">
        <v>19.3</v>
      </c>
      <c r="AA422" s="498">
        <v>20</v>
      </c>
      <c r="AB422" s="498">
        <v>20.6</v>
      </c>
      <c r="AC422" s="498">
        <v>20.700000000000003</v>
      </c>
      <c r="AD422" s="498">
        <v>20.8</v>
      </c>
      <c r="AE422" s="498">
        <v>21.3</v>
      </c>
      <c r="AF422" s="498">
        <v>21.8</v>
      </c>
      <c r="AG422" s="498">
        <v>23.2</v>
      </c>
      <c r="AH422" s="498">
        <v>23.8</v>
      </c>
      <c r="AI422" s="498">
        <v>24.5</v>
      </c>
      <c r="AJ422" s="498">
        <v>24.8</v>
      </c>
      <c r="AK422" s="498">
        <v>25.4</v>
      </c>
      <c r="AL422" s="498">
        <v>25.299999999999997</v>
      </c>
      <c r="AM422" s="498">
        <v>25.099999999999998</v>
      </c>
      <c r="AN422" s="498">
        <v>25.099999999999998</v>
      </c>
      <c r="AO422" s="498">
        <v>25.5</v>
      </c>
      <c r="AP422" s="498">
        <v>25.699999999999996</v>
      </c>
      <c r="AQ422" s="498">
        <v>26.400000000000002</v>
      </c>
      <c r="AR422" s="498">
        <v>26.8</v>
      </c>
    </row>
    <row r="423" spans="1:44">
      <c r="A423" s="12" t="s">
        <v>33</v>
      </c>
      <c r="B423" s="12" t="s">
        <v>136</v>
      </c>
      <c r="C423" s="12" t="s">
        <v>137</v>
      </c>
      <c r="D423" s="86" t="s">
        <v>90</v>
      </c>
      <c r="E423" s="82" t="s">
        <v>143</v>
      </c>
      <c r="F423" s="82" t="s">
        <v>142</v>
      </c>
      <c r="G423" s="498">
        <v>1635.7</v>
      </c>
      <c r="H423" s="498">
        <v>1702.9</v>
      </c>
      <c r="I423" s="498">
        <v>1728.4999999999998</v>
      </c>
      <c r="J423" s="498">
        <v>1782.7000000000003</v>
      </c>
      <c r="K423" s="498">
        <v>1824.2000000000003</v>
      </c>
      <c r="L423" s="498">
        <v>1891.0000000000002</v>
      </c>
      <c r="M423" s="498">
        <v>1968.8999999999999</v>
      </c>
      <c r="N423" s="498">
        <v>2067.4999999999995</v>
      </c>
      <c r="O423" s="498">
        <v>2139.3000000000002</v>
      </c>
      <c r="P423" s="498">
        <v>2289.0999999999995</v>
      </c>
      <c r="Q423" s="498">
        <v>2408.5000000000005</v>
      </c>
      <c r="R423" s="498">
        <v>2511.1999999999998</v>
      </c>
      <c r="S423" s="498">
        <v>2543.4</v>
      </c>
      <c r="T423" s="498">
        <v>2555</v>
      </c>
      <c r="U423" s="498">
        <v>2582.5000000000005</v>
      </c>
      <c r="V423" s="498">
        <v>2614.3999999999992</v>
      </c>
      <c r="W423" s="498">
        <v>2601.6999999999998</v>
      </c>
      <c r="X423" s="498">
        <v>2667.5</v>
      </c>
      <c r="Y423" s="498">
        <v>2740.2999999999997</v>
      </c>
      <c r="Z423" s="498">
        <v>2815.3</v>
      </c>
      <c r="AA423" s="498">
        <v>2898.6000000000004</v>
      </c>
      <c r="AB423" s="498">
        <v>2973.7</v>
      </c>
      <c r="AC423" s="498">
        <v>3045.7</v>
      </c>
      <c r="AD423" s="498">
        <v>3161.2</v>
      </c>
      <c r="AE423" s="498">
        <v>3248.3</v>
      </c>
      <c r="AF423" s="498">
        <v>3383.4000000000005</v>
      </c>
      <c r="AG423" s="498">
        <v>3540.5999999999995</v>
      </c>
      <c r="AH423" s="498">
        <v>3634.7000000000007</v>
      </c>
      <c r="AI423" s="498">
        <v>3742.8</v>
      </c>
      <c r="AJ423" s="498">
        <v>3808.2999999999997</v>
      </c>
      <c r="AK423" s="498">
        <v>3881.2999999999997</v>
      </c>
      <c r="AL423" s="498">
        <v>3888.2</v>
      </c>
      <c r="AM423" s="498">
        <v>3827.5999999999995</v>
      </c>
      <c r="AN423" s="498">
        <v>3801.1000000000004</v>
      </c>
      <c r="AO423" s="498">
        <v>3844.3000000000006</v>
      </c>
      <c r="AP423" s="498">
        <v>3873.2000000000003</v>
      </c>
      <c r="AQ423" s="498">
        <v>3943.9000000000005</v>
      </c>
      <c r="AR423" s="498">
        <v>4041.3</v>
      </c>
    </row>
    <row r="424" spans="1:44">
      <c r="A424" s="82" t="s">
        <v>34</v>
      </c>
      <c r="B424" s="115" t="s">
        <v>136</v>
      </c>
      <c r="C424" s="116" t="s">
        <v>137</v>
      </c>
      <c r="D424" s="117" t="s">
        <v>90</v>
      </c>
      <c r="E424" s="82" t="s">
        <v>143</v>
      </c>
      <c r="F424" s="82" t="s">
        <v>142</v>
      </c>
      <c r="G424" s="498">
        <v>7.3999999999999995</v>
      </c>
      <c r="H424" s="498">
        <v>8.3000000000000007</v>
      </c>
      <c r="I424" s="498">
        <v>7.8</v>
      </c>
      <c r="J424" s="498">
        <v>8.4</v>
      </c>
      <c r="K424" s="498">
        <v>8.6999999999999993</v>
      </c>
      <c r="L424" s="498">
        <v>11</v>
      </c>
      <c r="M424" s="498">
        <v>10.3</v>
      </c>
      <c r="N424" s="498">
        <v>10</v>
      </c>
      <c r="O424" s="498">
        <v>11</v>
      </c>
      <c r="P424" s="498">
        <v>11.1</v>
      </c>
      <c r="Q424" s="498">
        <v>11</v>
      </c>
      <c r="R424" s="498">
        <v>11.1</v>
      </c>
      <c r="S424" s="498">
        <v>11</v>
      </c>
      <c r="T424" s="498">
        <v>11.4</v>
      </c>
      <c r="U424" s="498">
        <v>11.5</v>
      </c>
      <c r="V424" s="498">
        <v>12</v>
      </c>
      <c r="W424" s="498">
        <v>11.7</v>
      </c>
      <c r="X424" s="498">
        <v>11.1</v>
      </c>
      <c r="Y424" s="498">
        <v>10.3</v>
      </c>
      <c r="Z424" s="498">
        <v>9.6</v>
      </c>
      <c r="AA424" s="498">
        <v>9.8999999999991815</v>
      </c>
      <c r="AB424" s="498">
        <v>9.7000000000002728</v>
      </c>
      <c r="AC424" s="498">
        <v>9.3000000000001819</v>
      </c>
      <c r="AD424" s="498">
        <v>8</v>
      </c>
      <c r="AE424" s="498">
        <v>9.0999999999999091</v>
      </c>
      <c r="AF424" s="498">
        <v>9.9999999999995453</v>
      </c>
      <c r="AG424" s="498">
        <v>11.000000000000909</v>
      </c>
      <c r="AH424" s="498">
        <v>10.499999999999091</v>
      </c>
      <c r="AI424" s="498">
        <v>10.899999999999636</v>
      </c>
      <c r="AJ424" s="498">
        <v>10.700000000000273</v>
      </c>
      <c r="AK424" s="498">
        <v>10.900000000000546</v>
      </c>
      <c r="AL424" s="498">
        <v>12.900000000000091</v>
      </c>
      <c r="AM424" s="498">
        <v>12.600000000000819</v>
      </c>
      <c r="AN424" s="498">
        <v>12.700000000000273</v>
      </c>
      <c r="AO424" s="498">
        <v>12.699999999999818</v>
      </c>
      <c r="AP424" s="498">
        <v>12.800000000000182</v>
      </c>
      <c r="AQ424" s="498">
        <v>12.799999999998818</v>
      </c>
      <c r="AR424" s="498">
        <v>13.199999999999818</v>
      </c>
    </row>
    <row r="425" spans="1:44">
      <c r="A425" s="118" t="s">
        <v>35</v>
      </c>
      <c r="B425" s="118" t="s">
        <v>136</v>
      </c>
      <c r="C425" s="118" t="s">
        <v>137</v>
      </c>
      <c r="D425" s="119" t="s">
        <v>90</v>
      </c>
      <c r="E425" s="89" t="s">
        <v>143</v>
      </c>
      <c r="F425" s="89" t="s">
        <v>142</v>
      </c>
      <c r="G425" s="499">
        <v>1643.1000000000001</v>
      </c>
      <c r="H425" s="499">
        <v>1711.2</v>
      </c>
      <c r="I425" s="499">
        <v>1736.2999999999997</v>
      </c>
      <c r="J425" s="499">
        <v>1791.1000000000004</v>
      </c>
      <c r="K425" s="499">
        <v>1832.9000000000003</v>
      </c>
      <c r="L425" s="499">
        <v>1902.0000000000002</v>
      </c>
      <c r="M425" s="499">
        <v>1979.1999999999998</v>
      </c>
      <c r="N425" s="499">
        <v>2077.4999999999995</v>
      </c>
      <c r="O425" s="499">
        <v>2150.3000000000002</v>
      </c>
      <c r="P425" s="499">
        <v>2300.1999999999994</v>
      </c>
      <c r="Q425" s="499">
        <v>2419.5000000000005</v>
      </c>
      <c r="R425" s="499">
        <v>2522.2999999999997</v>
      </c>
      <c r="S425" s="499">
        <v>2554.4</v>
      </c>
      <c r="T425" s="499">
        <v>2566.4</v>
      </c>
      <c r="U425" s="499">
        <v>2594.0000000000005</v>
      </c>
      <c r="V425" s="499">
        <v>2626.3999999999992</v>
      </c>
      <c r="W425" s="499">
        <v>2613.3999999999996</v>
      </c>
      <c r="X425" s="499">
        <v>2678.6</v>
      </c>
      <c r="Y425" s="499">
        <v>2750.6</v>
      </c>
      <c r="Z425" s="499">
        <v>2824.9</v>
      </c>
      <c r="AA425" s="499">
        <v>2908.4999999999995</v>
      </c>
      <c r="AB425" s="499">
        <v>2983.4</v>
      </c>
      <c r="AC425" s="499">
        <v>3055</v>
      </c>
      <c r="AD425" s="499">
        <v>3169.2</v>
      </c>
      <c r="AE425" s="499">
        <v>3257.4</v>
      </c>
      <c r="AF425" s="499">
        <v>3393.4</v>
      </c>
      <c r="AG425" s="499">
        <v>3551.6000000000004</v>
      </c>
      <c r="AH425" s="499">
        <v>3645.2</v>
      </c>
      <c r="AI425" s="499">
        <v>3753.7</v>
      </c>
      <c r="AJ425" s="499">
        <v>3819</v>
      </c>
      <c r="AK425" s="499">
        <v>3892.2000000000003</v>
      </c>
      <c r="AL425" s="499">
        <v>3901.1</v>
      </c>
      <c r="AM425" s="499">
        <v>3840.2000000000003</v>
      </c>
      <c r="AN425" s="499">
        <v>3813.8000000000006</v>
      </c>
      <c r="AO425" s="499">
        <v>3857.0000000000005</v>
      </c>
      <c r="AP425" s="499">
        <v>3886.0000000000005</v>
      </c>
      <c r="AQ425" s="499">
        <v>3956.6999999999994</v>
      </c>
      <c r="AR425" s="499">
        <v>4054.5</v>
      </c>
    </row>
    <row r="426" spans="1:44">
      <c r="A426" s="82" t="s">
        <v>11</v>
      </c>
      <c r="B426" s="108" t="s">
        <v>138</v>
      </c>
      <c r="C426" s="109" t="s">
        <v>139</v>
      </c>
      <c r="D426" s="110" t="s">
        <v>91</v>
      </c>
      <c r="E426" s="82" t="s">
        <v>143</v>
      </c>
      <c r="F426" s="82" t="s">
        <v>142</v>
      </c>
      <c r="G426" s="498">
        <v>90.6</v>
      </c>
      <c r="H426" s="498">
        <v>95.9</v>
      </c>
      <c r="I426" s="498">
        <v>102.7</v>
      </c>
      <c r="J426" s="498">
        <v>100.6</v>
      </c>
      <c r="K426" s="498">
        <v>99.7</v>
      </c>
      <c r="L426" s="498">
        <v>97</v>
      </c>
      <c r="M426" s="498">
        <v>100.7</v>
      </c>
      <c r="N426" s="498">
        <v>108.7</v>
      </c>
      <c r="O426" s="498">
        <v>119.5</v>
      </c>
      <c r="P426" s="498">
        <v>126.5</v>
      </c>
      <c r="Q426" s="498">
        <v>127.89999999999999</v>
      </c>
      <c r="R426" s="498">
        <v>134.4</v>
      </c>
      <c r="S426" s="498">
        <v>144.4</v>
      </c>
      <c r="T426" s="498">
        <v>141.5</v>
      </c>
      <c r="U426" s="498">
        <v>138.79999999999998</v>
      </c>
      <c r="V426" s="498">
        <v>153.5</v>
      </c>
      <c r="W426" s="498">
        <v>155.70000000000002</v>
      </c>
      <c r="X426" s="498">
        <v>152.5</v>
      </c>
      <c r="Y426" s="498">
        <v>157.30000000000001</v>
      </c>
      <c r="Z426" s="498">
        <v>164.5</v>
      </c>
      <c r="AA426" s="498">
        <v>166.50000000000003</v>
      </c>
      <c r="AB426" s="498">
        <v>170.5</v>
      </c>
      <c r="AC426" s="498">
        <v>174.1</v>
      </c>
      <c r="AD426" s="498">
        <v>182</v>
      </c>
      <c r="AE426" s="498">
        <v>191.3</v>
      </c>
      <c r="AF426" s="498">
        <v>198.10000000000002</v>
      </c>
      <c r="AG426" s="498">
        <v>210.8</v>
      </c>
      <c r="AH426" s="498">
        <v>215.7</v>
      </c>
      <c r="AI426" s="498">
        <v>218.20000000000002</v>
      </c>
      <c r="AJ426" s="498">
        <v>211</v>
      </c>
      <c r="AK426" s="498">
        <v>210.5</v>
      </c>
      <c r="AL426" s="498">
        <v>201.9</v>
      </c>
      <c r="AM426" s="498">
        <v>196.79999999999998</v>
      </c>
      <c r="AN426" s="498">
        <v>199</v>
      </c>
      <c r="AO426" s="498">
        <v>198.3</v>
      </c>
      <c r="AP426" s="498">
        <v>194.40000000000003</v>
      </c>
      <c r="AQ426" s="498">
        <v>195.8</v>
      </c>
      <c r="AR426" s="498">
        <v>201.2</v>
      </c>
    </row>
    <row r="427" spans="1:44">
      <c r="A427" s="82" t="s">
        <v>17</v>
      </c>
      <c r="B427" s="83" t="s">
        <v>138</v>
      </c>
      <c r="C427" s="84" t="s">
        <v>139</v>
      </c>
      <c r="D427" s="85" t="s">
        <v>91</v>
      </c>
      <c r="E427" s="82" t="s">
        <v>143</v>
      </c>
      <c r="F427" s="82" t="s">
        <v>142</v>
      </c>
      <c r="G427" s="498">
        <v>14.1</v>
      </c>
      <c r="H427" s="498">
        <v>14.4</v>
      </c>
      <c r="I427" s="498">
        <v>14.2</v>
      </c>
      <c r="J427" s="498">
        <v>12.2</v>
      </c>
      <c r="K427" s="498">
        <v>13</v>
      </c>
      <c r="L427" s="498">
        <v>13.7</v>
      </c>
      <c r="M427" s="498">
        <v>17.899999999999999</v>
      </c>
      <c r="N427" s="498">
        <v>17</v>
      </c>
      <c r="O427" s="498">
        <v>18.600000000000001</v>
      </c>
      <c r="P427" s="498">
        <v>20.400000000000002</v>
      </c>
      <c r="Q427" s="498">
        <v>21.7</v>
      </c>
      <c r="R427" s="498">
        <v>22.1</v>
      </c>
      <c r="S427" s="498">
        <v>23.6</v>
      </c>
      <c r="T427" s="498">
        <v>26.9</v>
      </c>
      <c r="U427" s="498">
        <v>24.7</v>
      </c>
      <c r="V427" s="498">
        <v>22.9</v>
      </c>
      <c r="W427" s="498">
        <v>22.5</v>
      </c>
      <c r="X427" s="498">
        <v>24.5</v>
      </c>
      <c r="Y427" s="498">
        <v>25.4</v>
      </c>
      <c r="Z427" s="498">
        <v>26.7</v>
      </c>
      <c r="AA427" s="498">
        <v>27.9</v>
      </c>
      <c r="AB427" s="498">
        <v>29.799999999999997</v>
      </c>
      <c r="AC427" s="498">
        <v>31.5</v>
      </c>
      <c r="AD427" s="498">
        <v>32.4</v>
      </c>
      <c r="AE427" s="498">
        <v>33.900000000000006</v>
      </c>
      <c r="AF427" s="498">
        <v>35.700000000000003</v>
      </c>
      <c r="AG427" s="498">
        <v>38.299999999999997</v>
      </c>
      <c r="AH427" s="498">
        <v>38.700000000000003</v>
      </c>
      <c r="AI427" s="498">
        <v>39.4</v>
      </c>
      <c r="AJ427" s="498">
        <v>37.9</v>
      </c>
      <c r="AK427" s="498">
        <v>36.700000000000003</v>
      </c>
      <c r="AL427" s="498">
        <v>36.4</v>
      </c>
      <c r="AM427" s="498">
        <v>37.299999999999997</v>
      </c>
      <c r="AN427" s="498">
        <v>38.200000000000003</v>
      </c>
      <c r="AO427" s="498">
        <v>37.5</v>
      </c>
      <c r="AP427" s="498">
        <v>38.200000000000003</v>
      </c>
      <c r="AQ427" s="498">
        <v>38.700000000000003</v>
      </c>
      <c r="AR427" s="498">
        <v>39.5</v>
      </c>
    </row>
    <row r="428" spans="1:44">
      <c r="A428" s="82" t="s">
        <v>18</v>
      </c>
      <c r="B428" s="83" t="s">
        <v>138</v>
      </c>
      <c r="C428" s="84" t="s">
        <v>139</v>
      </c>
      <c r="D428" s="85" t="s">
        <v>91</v>
      </c>
      <c r="E428" s="82" t="s">
        <v>143</v>
      </c>
      <c r="F428" s="82" t="s">
        <v>142</v>
      </c>
      <c r="G428" s="498">
        <v>11.6</v>
      </c>
      <c r="H428" s="498">
        <v>12.4</v>
      </c>
      <c r="I428" s="498">
        <v>12.2</v>
      </c>
      <c r="J428" s="498">
        <v>13.1</v>
      </c>
      <c r="K428" s="498">
        <v>13.6</v>
      </c>
      <c r="L428" s="498">
        <v>14.3</v>
      </c>
      <c r="M428" s="498">
        <v>14.3</v>
      </c>
      <c r="N428" s="498">
        <v>16.8</v>
      </c>
      <c r="O428" s="498">
        <v>18.399999999999999</v>
      </c>
      <c r="P428" s="498">
        <v>16.899999999999999</v>
      </c>
      <c r="Q428" s="498">
        <v>20.100000000000001</v>
      </c>
      <c r="R428" s="498">
        <v>21.2</v>
      </c>
      <c r="S428" s="498">
        <v>21.6</v>
      </c>
      <c r="T428" s="498">
        <v>22.3</v>
      </c>
      <c r="U428" s="498">
        <v>21.6</v>
      </c>
      <c r="V428" s="498">
        <v>22.6</v>
      </c>
      <c r="W428" s="498">
        <v>21.6</v>
      </c>
      <c r="X428" s="498">
        <v>22.4</v>
      </c>
      <c r="Y428" s="498">
        <v>22.8</v>
      </c>
      <c r="Z428" s="498">
        <v>24.4</v>
      </c>
      <c r="AA428" s="498">
        <v>23.6</v>
      </c>
      <c r="AB428" s="498">
        <v>24.1</v>
      </c>
      <c r="AC428" s="498">
        <v>24.700000000000003</v>
      </c>
      <c r="AD428" s="498">
        <v>25.9</v>
      </c>
      <c r="AE428" s="498">
        <v>27</v>
      </c>
      <c r="AF428" s="498">
        <v>27.9</v>
      </c>
      <c r="AG428" s="498">
        <v>30.5</v>
      </c>
      <c r="AH428" s="498">
        <v>31.1</v>
      </c>
      <c r="AI428" s="498">
        <v>30.9</v>
      </c>
      <c r="AJ428" s="498">
        <v>30.1</v>
      </c>
      <c r="AK428" s="498">
        <v>29.299999999999997</v>
      </c>
      <c r="AL428" s="498">
        <v>28.9</v>
      </c>
      <c r="AM428" s="498">
        <v>28.6</v>
      </c>
      <c r="AN428" s="498">
        <v>28.4</v>
      </c>
      <c r="AO428" s="498">
        <v>27.700000000000003</v>
      </c>
      <c r="AP428" s="498">
        <v>28.1</v>
      </c>
      <c r="AQ428" s="498">
        <v>28.6</v>
      </c>
      <c r="AR428" s="498">
        <v>29.1</v>
      </c>
    </row>
    <row r="429" spans="1:44">
      <c r="A429" s="82" t="s">
        <v>19</v>
      </c>
      <c r="B429" s="83" t="s">
        <v>138</v>
      </c>
      <c r="C429" s="84" t="s">
        <v>139</v>
      </c>
      <c r="D429" s="85" t="s">
        <v>91</v>
      </c>
      <c r="E429" s="82" t="s">
        <v>143</v>
      </c>
      <c r="F429" s="82" t="s">
        <v>142</v>
      </c>
      <c r="G429" s="498">
        <v>17.7</v>
      </c>
      <c r="H429" s="498">
        <v>16.5</v>
      </c>
      <c r="I429" s="498">
        <v>19</v>
      </c>
      <c r="J429" s="498">
        <v>18.8</v>
      </c>
      <c r="K429" s="498">
        <v>17.3</v>
      </c>
      <c r="L429" s="498">
        <v>18.399999999999999</v>
      </c>
      <c r="M429" s="498">
        <v>16.100000000000001</v>
      </c>
      <c r="N429" s="498">
        <v>18.5</v>
      </c>
      <c r="O429" s="498">
        <v>22.099999999999998</v>
      </c>
      <c r="P429" s="498">
        <v>22.4</v>
      </c>
      <c r="Q429" s="498">
        <v>19.7</v>
      </c>
      <c r="R429" s="498">
        <v>19.899999999999999</v>
      </c>
      <c r="S429" s="498">
        <v>21</v>
      </c>
      <c r="T429" s="498">
        <v>21.6</v>
      </c>
      <c r="U429" s="498">
        <v>22.2</v>
      </c>
      <c r="V429" s="498">
        <v>24.2</v>
      </c>
      <c r="W429" s="498">
        <v>24.5</v>
      </c>
      <c r="X429" s="498">
        <v>26.4</v>
      </c>
      <c r="Y429" s="498">
        <v>27.9</v>
      </c>
      <c r="Z429" s="498">
        <v>30.6</v>
      </c>
      <c r="AA429" s="498">
        <v>31.6</v>
      </c>
      <c r="AB429" s="498">
        <v>32.4</v>
      </c>
      <c r="AC429" s="498">
        <v>33.9</v>
      </c>
      <c r="AD429" s="498">
        <v>35.4</v>
      </c>
      <c r="AE429" s="498">
        <v>37.6</v>
      </c>
      <c r="AF429" s="498">
        <v>40.299999999999997</v>
      </c>
      <c r="AG429" s="498">
        <v>42.9</v>
      </c>
      <c r="AH429" s="498">
        <v>43.3</v>
      </c>
      <c r="AI429" s="498">
        <v>43.4</v>
      </c>
      <c r="AJ429" s="498">
        <v>41.2</v>
      </c>
      <c r="AK429" s="498">
        <v>40.5</v>
      </c>
      <c r="AL429" s="498">
        <v>39.400000000000006</v>
      </c>
      <c r="AM429" s="498">
        <v>38.9</v>
      </c>
      <c r="AN429" s="498">
        <v>38.9</v>
      </c>
      <c r="AO429" s="498">
        <v>38.9</v>
      </c>
      <c r="AP429" s="498">
        <v>39.199999999999996</v>
      </c>
      <c r="AQ429" s="498">
        <v>39.900000000000006</v>
      </c>
      <c r="AR429" s="498">
        <v>40.799999999999997</v>
      </c>
    </row>
    <row r="430" spans="1:44">
      <c r="A430" s="82" t="s">
        <v>20</v>
      </c>
      <c r="B430" s="83" t="s">
        <v>138</v>
      </c>
      <c r="C430" s="84" t="s">
        <v>139</v>
      </c>
      <c r="D430" s="85" t="s">
        <v>91</v>
      </c>
      <c r="E430" s="82" t="s">
        <v>143</v>
      </c>
      <c r="F430" s="82" t="s">
        <v>142</v>
      </c>
      <c r="G430" s="498">
        <v>27.1</v>
      </c>
      <c r="H430" s="498">
        <v>26.8</v>
      </c>
      <c r="I430" s="498">
        <v>27.2</v>
      </c>
      <c r="J430" s="498">
        <v>27.4</v>
      </c>
      <c r="K430" s="498">
        <v>27.1</v>
      </c>
      <c r="L430" s="498">
        <v>25.5</v>
      </c>
      <c r="M430" s="498">
        <v>24.7</v>
      </c>
      <c r="N430" s="498">
        <v>28.9</v>
      </c>
      <c r="O430" s="498">
        <v>29</v>
      </c>
      <c r="P430" s="498">
        <v>29.7</v>
      </c>
      <c r="Q430" s="498">
        <v>32.1</v>
      </c>
      <c r="R430" s="498">
        <v>32</v>
      </c>
      <c r="S430" s="498">
        <v>31.1</v>
      </c>
      <c r="T430" s="498">
        <v>33.799999999999997</v>
      </c>
      <c r="U430" s="498">
        <v>34.799999999999997</v>
      </c>
      <c r="V430" s="498">
        <v>37.1</v>
      </c>
      <c r="W430" s="498">
        <v>37.4</v>
      </c>
      <c r="X430" s="498">
        <v>37.299999999999997</v>
      </c>
      <c r="Y430" s="498">
        <v>38.700000000000003</v>
      </c>
      <c r="Z430" s="498">
        <v>41.4</v>
      </c>
      <c r="AA430" s="498">
        <v>42.099999999999994</v>
      </c>
      <c r="AB430" s="498">
        <v>43.599999999999994</v>
      </c>
      <c r="AC430" s="498">
        <v>44.5</v>
      </c>
      <c r="AD430" s="498">
        <v>47</v>
      </c>
      <c r="AE430" s="498">
        <v>49</v>
      </c>
      <c r="AF430" s="498">
        <v>50.7</v>
      </c>
      <c r="AG430" s="498">
        <v>53.6</v>
      </c>
      <c r="AH430" s="498">
        <v>54.7</v>
      </c>
      <c r="AI430" s="498">
        <v>55.599999999999994</v>
      </c>
      <c r="AJ430" s="498">
        <v>53.3</v>
      </c>
      <c r="AK430" s="498">
        <v>52.800000000000004</v>
      </c>
      <c r="AL430" s="498">
        <v>51.900000000000006</v>
      </c>
      <c r="AM430" s="498">
        <v>52.2</v>
      </c>
      <c r="AN430" s="498">
        <v>51.900000000000006</v>
      </c>
      <c r="AO430" s="498">
        <v>51.7</v>
      </c>
      <c r="AP430" s="498">
        <v>54.599999999999994</v>
      </c>
      <c r="AQ430" s="498">
        <v>56.400000000000006</v>
      </c>
      <c r="AR430" s="498">
        <v>58.599999999999994</v>
      </c>
    </row>
    <row r="431" spans="1:44">
      <c r="A431" s="82" t="s">
        <v>21</v>
      </c>
      <c r="B431" s="83" t="s">
        <v>138</v>
      </c>
      <c r="C431" s="84" t="s">
        <v>139</v>
      </c>
      <c r="D431" s="85" t="s">
        <v>91</v>
      </c>
      <c r="E431" s="82" t="s">
        <v>143</v>
      </c>
      <c r="F431" s="82" t="s">
        <v>142</v>
      </c>
      <c r="G431" s="498">
        <v>6.5</v>
      </c>
      <c r="H431" s="498">
        <v>5.9</v>
      </c>
      <c r="I431" s="498">
        <v>7</v>
      </c>
      <c r="J431" s="498">
        <v>7.1</v>
      </c>
      <c r="K431" s="498">
        <v>7.5</v>
      </c>
      <c r="L431" s="498">
        <v>7.5</v>
      </c>
      <c r="M431" s="498">
        <v>8.8000000000000007</v>
      </c>
      <c r="N431" s="498">
        <v>8.1999999999999993</v>
      </c>
      <c r="O431" s="498">
        <v>7.6</v>
      </c>
      <c r="P431" s="498">
        <v>8.1999999999999993</v>
      </c>
      <c r="Q431" s="498">
        <v>9.1999999999999993</v>
      </c>
      <c r="R431" s="498">
        <v>9.9</v>
      </c>
      <c r="S431" s="498">
        <v>10.7</v>
      </c>
      <c r="T431" s="498">
        <v>11.2</v>
      </c>
      <c r="U431" s="498">
        <v>10.7</v>
      </c>
      <c r="V431" s="498">
        <v>11.4</v>
      </c>
      <c r="W431" s="498">
        <v>11</v>
      </c>
      <c r="X431" s="498">
        <v>11.5</v>
      </c>
      <c r="Y431" s="498">
        <v>11.8</v>
      </c>
      <c r="Z431" s="498">
        <v>12.4</v>
      </c>
      <c r="AA431" s="498">
        <v>13.100000000000001</v>
      </c>
      <c r="AB431" s="498">
        <v>13.6</v>
      </c>
      <c r="AC431" s="498">
        <v>14.2</v>
      </c>
      <c r="AD431" s="498">
        <v>15.399999999999999</v>
      </c>
      <c r="AE431" s="498">
        <v>16.5</v>
      </c>
      <c r="AF431" s="498">
        <v>17.600000000000001</v>
      </c>
      <c r="AG431" s="498">
        <v>19</v>
      </c>
      <c r="AH431" s="498">
        <v>19.899999999999999</v>
      </c>
      <c r="AI431" s="498">
        <v>20.299999999999997</v>
      </c>
      <c r="AJ431" s="498">
        <v>20.299999999999997</v>
      </c>
      <c r="AK431" s="498">
        <v>19.899999999999999</v>
      </c>
      <c r="AL431" s="498">
        <v>19.2</v>
      </c>
      <c r="AM431" s="498">
        <v>18.899999999999999</v>
      </c>
      <c r="AN431" s="498">
        <v>18.600000000000001</v>
      </c>
      <c r="AO431" s="498">
        <v>18.100000000000001</v>
      </c>
      <c r="AP431" s="498">
        <v>17.7</v>
      </c>
      <c r="AQ431" s="498">
        <v>18.3</v>
      </c>
      <c r="AR431" s="498">
        <v>18.799999999999997</v>
      </c>
    </row>
    <row r="432" spans="1:44">
      <c r="A432" s="82" t="s">
        <v>22</v>
      </c>
      <c r="B432" s="83" t="s">
        <v>138</v>
      </c>
      <c r="C432" s="84" t="s">
        <v>139</v>
      </c>
      <c r="D432" s="85" t="s">
        <v>91</v>
      </c>
      <c r="E432" s="82" t="s">
        <v>143</v>
      </c>
      <c r="F432" s="82" t="s">
        <v>142</v>
      </c>
      <c r="G432" s="498">
        <v>20.399999999999999</v>
      </c>
      <c r="H432" s="498">
        <v>22</v>
      </c>
      <c r="I432" s="498">
        <v>24.9</v>
      </c>
      <c r="J432" s="498">
        <v>23.3</v>
      </c>
      <c r="K432" s="498">
        <v>22.7</v>
      </c>
      <c r="L432" s="498">
        <v>24.5</v>
      </c>
      <c r="M432" s="498">
        <v>26.6</v>
      </c>
      <c r="N432" s="498">
        <v>29.5</v>
      </c>
      <c r="O432" s="498">
        <v>32.6</v>
      </c>
      <c r="P432" s="498">
        <v>33.4</v>
      </c>
      <c r="Q432" s="498">
        <v>33.9</v>
      </c>
      <c r="R432" s="498">
        <v>38.299999999999997</v>
      </c>
      <c r="S432" s="498">
        <v>38</v>
      </c>
      <c r="T432" s="498">
        <v>40.799999999999997</v>
      </c>
      <c r="U432" s="498">
        <v>39.9</v>
      </c>
      <c r="V432" s="498">
        <v>41.5</v>
      </c>
      <c r="W432" s="498">
        <v>41.5</v>
      </c>
      <c r="X432" s="498">
        <v>45.2</v>
      </c>
      <c r="Y432" s="498">
        <v>47.2</v>
      </c>
      <c r="Z432" s="498">
        <v>49.1</v>
      </c>
      <c r="AA432" s="498">
        <v>49.5</v>
      </c>
      <c r="AB432" s="498">
        <v>50.9</v>
      </c>
      <c r="AC432" s="498">
        <v>52.1</v>
      </c>
      <c r="AD432" s="498">
        <v>53.599999999999994</v>
      </c>
      <c r="AE432" s="498">
        <v>55.7</v>
      </c>
      <c r="AF432" s="498">
        <v>59.3</v>
      </c>
      <c r="AG432" s="498">
        <v>61.8</v>
      </c>
      <c r="AH432" s="498">
        <v>64.2</v>
      </c>
      <c r="AI432" s="498">
        <v>63.4</v>
      </c>
      <c r="AJ432" s="498">
        <v>62.800000000000004</v>
      </c>
      <c r="AK432" s="498">
        <v>62.7</v>
      </c>
      <c r="AL432" s="498">
        <v>61.5</v>
      </c>
      <c r="AM432" s="498">
        <v>60.7</v>
      </c>
      <c r="AN432" s="498">
        <v>59.9</v>
      </c>
      <c r="AO432" s="498">
        <v>59.7</v>
      </c>
      <c r="AP432" s="498">
        <v>60.600000000000009</v>
      </c>
      <c r="AQ432" s="498">
        <v>61.3</v>
      </c>
      <c r="AR432" s="498">
        <v>62.300000000000004</v>
      </c>
    </row>
    <row r="433" spans="1:44">
      <c r="A433" s="82" t="s">
        <v>23</v>
      </c>
      <c r="B433" s="83" t="s">
        <v>138</v>
      </c>
      <c r="C433" s="84" t="s">
        <v>139</v>
      </c>
      <c r="D433" s="85" t="s">
        <v>91</v>
      </c>
      <c r="E433" s="82" t="s">
        <v>143</v>
      </c>
      <c r="F433" s="82" t="s">
        <v>142</v>
      </c>
      <c r="G433" s="498">
        <v>17.2</v>
      </c>
      <c r="H433" s="498">
        <v>15.9</v>
      </c>
      <c r="I433" s="498">
        <v>18.600000000000001</v>
      </c>
      <c r="J433" s="498">
        <v>18.100000000000001</v>
      </c>
      <c r="K433" s="498">
        <v>17.8</v>
      </c>
      <c r="L433" s="498">
        <v>19.100000000000001</v>
      </c>
      <c r="M433" s="498">
        <v>19.2</v>
      </c>
      <c r="N433" s="498">
        <v>21.2</v>
      </c>
      <c r="O433" s="498">
        <v>22.5</v>
      </c>
      <c r="P433" s="498">
        <v>24.4</v>
      </c>
      <c r="Q433" s="498">
        <v>25.3</v>
      </c>
      <c r="R433" s="498">
        <v>25.4</v>
      </c>
      <c r="S433" s="498">
        <v>26</v>
      </c>
      <c r="T433" s="498">
        <v>28.5</v>
      </c>
      <c r="U433" s="498">
        <v>29.3</v>
      </c>
      <c r="V433" s="498">
        <v>29.7</v>
      </c>
      <c r="W433" s="498">
        <v>29.8</v>
      </c>
      <c r="X433" s="498">
        <v>32.299999999999997</v>
      </c>
      <c r="Y433" s="498">
        <v>33.4</v>
      </c>
      <c r="Z433" s="498">
        <v>33.6</v>
      </c>
      <c r="AA433" s="498">
        <v>32.700000000000003</v>
      </c>
      <c r="AB433" s="498">
        <v>34</v>
      </c>
      <c r="AC433" s="498">
        <v>34.6</v>
      </c>
      <c r="AD433" s="498">
        <v>35.5</v>
      </c>
      <c r="AE433" s="498">
        <v>37.5</v>
      </c>
      <c r="AF433" s="498">
        <v>39.200000000000003</v>
      </c>
      <c r="AG433" s="498">
        <v>42.2</v>
      </c>
      <c r="AH433" s="498">
        <v>42</v>
      </c>
      <c r="AI433" s="498">
        <v>42</v>
      </c>
      <c r="AJ433" s="498">
        <v>41.3</v>
      </c>
      <c r="AK433" s="498">
        <v>40.400000000000006</v>
      </c>
      <c r="AL433" s="498">
        <v>39.1</v>
      </c>
      <c r="AM433" s="498">
        <v>39.200000000000003</v>
      </c>
      <c r="AN433" s="498">
        <v>40</v>
      </c>
      <c r="AO433" s="498">
        <v>39.5</v>
      </c>
      <c r="AP433" s="498">
        <v>39.799999999999997</v>
      </c>
      <c r="AQ433" s="498">
        <v>40.400000000000006</v>
      </c>
      <c r="AR433" s="498">
        <v>41.7</v>
      </c>
    </row>
    <row r="434" spans="1:44">
      <c r="A434" s="82" t="s">
        <v>24</v>
      </c>
      <c r="B434" s="83" t="s">
        <v>138</v>
      </c>
      <c r="C434" s="84" t="s">
        <v>139</v>
      </c>
      <c r="D434" s="85" t="s">
        <v>91</v>
      </c>
      <c r="E434" s="82" t="s">
        <v>143</v>
      </c>
      <c r="F434" s="82" t="s">
        <v>142</v>
      </c>
      <c r="G434" s="498">
        <v>108.9</v>
      </c>
      <c r="H434" s="498">
        <v>117.5</v>
      </c>
      <c r="I434" s="498">
        <v>114</v>
      </c>
      <c r="J434" s="498">
        <v>111.7</v>
      </c>
      <c r="K434" s="498">
        <v>117.3</v>
      </c>
      <c r="L434" s="498">
        <v>110.8</v>
      </c>
      <c r="M434" s="498">
        <v>121.4</v>
      </c>
      <c r="N434" s="498">
        <v>132</v>
      </c>
      <c r="O434" s="498">
        <v>131.30000000000001</v>
      </c>
      <c r="P434" s="498">
        <v>136.69999999999999</v>
      </c>
      <c r="Q434" s="498">
        <v>149.19999999999999</v>
      </c>
      <c r="R434" s="498">
        <v>160.9</v>
      </c>
      <c r="S434" s="498">
        <v>157.6</v>
      </c>
      <c r="T434" s="498">
        <v>157.19999999999999</v>
      </c>
      <c r="U434" s="498">
        <v>168.5</v>
      </c>
      <c r="V434" s="498">
        <v>165.3</v>
      </c>
      <c r="W434" s="498">
        <v>165.70000000000002</v>
      </c>
      <c r="X434" s="498">
        <v>169</v>
      </c>
      <c r="Y434" s="498">
        <v>175.4</v>
      </c>
      <c r="Z434" s="498">
        <v>187.5</v>
      </c>
      <c r="AA434" s="498">
        <v>192.7</v>
      </c>
      <c r="AB434" s="498">
        <v>199.7</v>
      </c>
      <c r="AC434" s="498">
        <v>206.1</v>
      </c>
      <c r="AD434" s="498">
        <v>219.9</v>
      </c>
      <c r="AE434" s="498">
        <v>231.2</v>
      </c>
      <c r="AF434" s="498">
        <v>250.3</v>
      </c>
      <c r="AG434" s="498">
        <v>262.20000000000005</v>
      </c>
      <c r="AH434" s="498">
        <v>269.5</v>
      </c>
      <c r="AI434" s="498">
        <v>270.89999999999998</v>
      </c>
      <c r="AJ434" s="498">
        <v>269.2</v>
      </c>
      <c r="AK434" s="498">
        <v>263.8</v>
      </c>
      <c r="AL434" s="498">
        <v>258.20000000000005</v>
      </c>
      <c r="AM434" s="498">
        <v>248.4</v>
      </c>
      <c r="AN434" s="498">
        <v>248.9</v>
      </c>
      <c r="AO434" s="498">
        <v>243.9</v>
      </c>
      <c r="AP434" s="498">
        <v>247.6</v>
      </c>
      <c r="AQ434" s="498">
        <v>253.9</v>
      </c>
      <c r="AR434" s="498">
        <v>258</v>
      </c>
    </row>
    <row r="435" spans="1:44">
      <c r="A435" s="82" t="s">
        <v>25</v>
      </c>
      <c r="B435" s="83" t="s">
        <v>138</v>
      </c>
      <c r="C435" s="84" t="s">
        <v>139</v>
      </c>
      <c r="D435" s="85" t="s">
        <v>91</v>
      </c>
      <c r="E435" s="82" t="s">
        <v>143</v>
      </c>
      <c r="F435" s="82" t="s">
        <v>142</v>
      </c>
      <c r="G435" s="498">
        <v>52.3</v>
      </c>
      <c r="H435" s="498">
        <v>56.1</v>
      </c>
      <c r="I435" s="498">
        <v>62.8</v>
      </c>
      <c r="J435" s="498">
        <v>61</v>
      </c>
      <c r="K435" s="498">
        <v>62</v>
      </c>
      <c r="L435" s="498">
        <v>60.3</v>
      </c>
      <c r="M435" s="498">
        <v>59.9</v>
      </c>
      <c r="N435" s="498">
        <v>66.400000000000006</v>
      </c>
      <c r="O435" s="498">
        <v>68</v>
      </c>
      <c r="P435" s="498">
        <v>75.599999999999994</v>
      </c>
      <c r="Q435" s="498">
        <v>75</v>
      </c>
      <c r="R435" s="498">
        <v>73.900000000000006</v>
      </c>
      <c r="S435" s="498">
        <v>80.099999999999994</v>
      </c>
      <c r="T435" s="498">
        <v>83.2</v>
      </c>
      <c r="U435" s="498">
        <v>83.6</v>
      </c>
      <c r="V435" s="498">
        <v>88.9</v>
      </c>
      <c r="W435" s="498">
        <v>88</v>
      </c>
      <c r="X435" s="498">
        <v>90.7</v>
      </c>
      <c r="Y435" s="498">
        <v>92.9</v>
      </c>
      <c r="Z435" s="498">
        <v>98.5</v>
      </c>
      <c r="AA435" s="498">
        <v>102.6</v>
      </c>
      <c r="AB435" s="498">
        <v>108</v>
      </c>
      <c r="AC435" s="498">
        <v>111.5</v>
      </c>
      <c r="AD435" s="498">
        <v>115.9</v>
      </c>
      <c r="AE435" s="498">
        <v>123.1</v>
      </c>
      <c r="AF435" s="498">
        <v>132.5</v>
      </c>
      <c r="AG435" s="498">
        <v>143.69999999999999</v>
      </c>
      <c r="AH435" s="498">
        <v>145.69999999999999</v>
      </c>
      <c r="AI435" s="498">
        <v>144.4</v>
      </c>
      <c r="AJ435" s="498">
        <v>140.60000000000002</v>
      </c>
      <c r="AK435" s="498">
        <v>140.69999999999999</v>
      </c>
      <c r="AL435" s="498">
        <v>135.89999999999998</v>
      </c>
      <c r="AM435" s="498">
        <v>133.89999999999998</v>
      </c>
      <c r="AN435" s="498">
        <v>132.5</v>
      </c>
      <c r="AO435" s="498">
        <v>131.19999999999999</v>
      </c>
      <c r="AP435" s="498">
        <v>134.10000000000002</v>
      </c>
      <c r="AQ435" s="498">
        <v>136.80000000000001</v>
      </c>
      <c r="AR435" s="498">
        <v>141.30000000000001</v>
      </c>
    </row>
    <row r="436" spans="1:44">
      <c r="A436" s="82" t="s">
        <v>26</v>
      </c>
      <c r="B436" s="83" t="s">
        <v>138</v>
      </c>
      <c r="C436" s="84" t="s">
        <v>139</v>
      </c>
      <c r="D436" s="85" t="s">
        <v>91</v>
      </c>
      <c r="E436" s="82" t="s">
        <v>143</v>
      </c>
      <c r="F436" s="82" t="s">
        <v>142</v>
      </c>
      <c r="G436" s="498">
        <v>9.8000000000000007</v>
      </c>
      <c r="H436" s="498">
        <v>10.3</v>
      </c>
      <c r="I436" s="498">
        <v>9.5</v>
      </c>
      <c r="J436" s="498">
        <v>9.9</v>
      </c>
      <c r="K436" s="498">
        <v>11.1</v>
      </c>
      <c r="L436" s="498">
        <v>11.3</v>
      </c>
      <c r="M436" s="498">
        <v>11.8</v>
      </c>
      <c r="N436" s="498">
        <v>12.6</v>
      </c>
      <c r="O436" s="498">
        <v>13.5</v>
      </c>
      <c r="P436" s="498">
        <v>13.5</v>
      </c>
      <c r="Q436" s="498">
        <v>15.6</v>
      </c>
      <c r="R436" s="498">
        <v>14.9</v>
      </c>
      <c r="S436" s="498">
        <v>18.399999999999999</v>
      </c>
      <c r="T436" s="498">
        <v>18.100000000000001</v>
      </c>
      <c r="U436" s="498">
        <v>17.899999999999999</v>
      </c>
      <c r="V436" s="498">
        <v>17.899999999999999</v>
      </c>
      <c r="W436" s="498">
        <v>17.600000000000001</v>
      </c>
      <c r="X436" s="498">
        <v>18.600000000000001</v>
      </c>
      <c r="Y436" s="498">
        <v>18.8</v>
      </c>
      <c r="Z436" s="498">
        <v>19.600000000000001</v>
      </c>
      <c r="AA436" s="498">
        <v>19.799999999999997</v>
      </c>
      <c r="AB436" s="498">
        <v>20</v>
      </c>
      <c r="AC436" s="498">
        <v>19.5</v>
      </c>
      <c r="AD436" s="498">
        <v>19.5</v>
      </c>
      <c r="AE436" s="498">
        <v>19.600000000000001</v>
      </c>
      <c r="AF436" s="498">
        <v>19.8</v>
      </c>
      <c r="AG436" s="498">
        <v>20.5</v>
      </c>
      <c r="AH436" s="498">
        <v>20.9</v>
      </c>
      <c r="AI436" s="498">
        <v>21</v>
      </c>
      <c r="AJ436" s="498">
        <v>20.700000000000003</v>
      </c>
      <c r="AK436" s="498">
        <v>20.399999999999999</v>
      </c>
      <c r="AL436" s="498">
        <v>19.700000000000003</v>
      </c>
      <c r="AM436" s="498">
        <v>19.8</v>
      </c>
      <c r="AN436" s="498">
        <v>19.899999999999999</v>
      </c>
      <c r="AO436" s="498">
        <v>19.8</v>
      </c>
      <c r="AP436" s="498">
        <v>19.7</v>
      </c>
      <c r="AQ436" s="498">
        <v>20.5</v>
      </c>
      <c r="AR436" s="498">
        <v>21.4</v>
      </c>
    </row>
    <row r="437" spans="1:44">
      <c r="A437" s="82" t="s">
        <v>27</v>
      </c>
      <c r="B437" s="83" t="s">
        <v>138</v>
      </c>
      <c r="C437" s="84" t="s">
        <v>139</v>
      </c>
      <c r="D437" s="85" t="s">
        <v>91</v>
      </c>
      <c r="E437" s="82" t="s">
        <v>143</v>
      </c>
      <c r="F437" s="82" t="s">
        <v>142</v>
      </c>
      <c r="G437" s="498">
        <v>35.5</v>
      </c>
      <c r="H437" s="498">
        <v>33.5</v>
      </c>
      <c r="I437" s="498">
        <v>35.700000000000003</v>
      </c>
      <c r="J437" s="498">
        <v>41.5</v>
      </c>
      <c r="K437" s="498">
        <v>43.4</v>
      </c>
      <c r="L437" s="498">
        <v>43.4</v>
      </c>
      <c r="M437" s="498">
        <v>42.4</v>
      </c>
      <c r="N437" s="498">
        <v>43.5</v>
      </c>
      <c r="O437" s="498">
        <v>48.2</v>
      </c>
      <c r="P437" s="498">
        <v>50.1</v>
      </c>
      <c r="Q437" s="498">
        <v>58.6</v>
      </c>
      <c r="R437" s="498">
        <v>60.3</v>
      </c>
      <c r="S437" s="498">
        <v>59.2</v>
      </c>
      <c r="T437" s="498">
        <v>60.1</v>
      </c>
      <c r="U437" s="498">
        <v>65.3</v>
      </c>
      <c r="V437" s="498">
        <v>64.900000000000006</v>
      </c>
      <c r="W437" s="498">
        <v>61.2</v>
      </c>
      <c r="X437" s="498">
        <v>65.400000000000006</v>
      </c>
      <c r="Y437" s="498">
        <v>67.400000000000006</v>
      </c>
      <c r="Z437" s="498">
        <v>69.099999999999994</v>
      </c>
      <c r="AA437" s="498">
        <v>67</v>
      </c>
      <c r="AB437" s="498">
        <v>69.400000000000006</v>
      </c>
      <c r="AC437" s="498">
        <v>69.400000000000006</v>
      </c>
      <c r="AD437" s="498">
        <v>70.8</v>
      </c>
      <c r="AE437" s="498">
        <v>72.5</v>
      </c>
      <c r="AF437" s="498">
        <v>74.099999999999994</v>
      </c>
      <c r="AG437" s="498">
        <v>77.5</v>
      </c>
      <c r="AH437" s="498">
        <v>78.900000000000006</v>
      </c>
      <c r="AI437" s="498">
        <v>79.7</v>
      </c>
      <c r="AJ437" s="498">
        <v>79.599999999999994</v>
      </c>
      <c r="AK437" s="498">
        <v>77.199999999999989</v>
      </c>
      <c r="AL437" s="498">
        <v>75.5</v>
      </c>
      <c r="AM437" s="498">
        <v>74.5</v>
      </c>
      <c r="AN437" s="498">
        <v>72.599999999999994</v>
      </c>
      <c r="AO437" s="498">
        <v>71.599999999999994</v>
      </c>
      <c r="AP437" s="498">
        <v>73.2</v>
      </c>
      <c r="AQ437" s="498">
        <v>75.3</v>
      </c>
      <c r="AR437" s="498">
        <v>77.3</v>
      </c>
    </row>
    <row r="438" spans="1:44">
      <c r="A438" s="82" t="s">
        <v>28</v>
      </c>
      <c r="B438" s="83" t="s">
        <v>138</v>
      </c>
      <c r="C438" s="84" t="s">
        <v>139</v>
      </c>
      <c r="D438" s="85" t="s">
        <v>91</v>
      </c>
      <c r="E438" s="82" t="s">
        <v>143</v>
      </c>
      <c r="F438" s="82" t="s">
        <v>142</v>
      </c>
      <c r="G438" s="498">
        <v>129.9</v>
      </c>
      <c r="H438" s="498">
        <v>135.79999999999998</v>
      </c>
      <c r="I438" s="498">
        <v>151.4</v>
      </c>
      <c r="J438" s="498">
        <v>160.5</v>
      </c>
      <c r="K438" s="498">
        <v>167.79999999999998</v>
      </c>
      <c r="L438" s="498">
        <v>163.1</v>
      </c>
      <c r="M438" s="498">
        <v>180.20000000000002</v>
      </c>
      <c r="N438" s="498">
        <v>170.2</v>
      </c>
      <c r="O438" s="498">
        <v>180.7</v>
      </c>
      <c r="P438" s="498">
        <v>189.4</v>
      </c>
      <c r="Q438" s="498">
        <v>207.5</v>
      </c>
      <c r="R438" s="498">
        <v>219.8</v>
      </c>
      <c r="S438" s="498">
        <v>220.6</v>
      </c>
      <c r="T438" s="498">
        <v>224.9</v>
      </c>
      <c r="U438" s="498">
        <v>223.79999999999998</v>
      </c>
      <c r="V438" s="498">
        <v>214.9</v>
      </c>
      <c r="W438" s="498">
        <v>213.20000000000002</v>
      </c>
      <c r="X438" s="498">
        <v>210.1</v>
      </c>
      <c r="Y438" s="498">
        <v>226.6</v>
      </c>
      <c r="Z438" s="498">
        <v>249.2</v>
      </c>
      <c r="AA438" s="498">
        <v>259.10000000000002</v>
      </c>
      <c r="AB438" s="498">
        <v>268.10000000000002</v>
      </c>
      <c r="AC438" s="498">
        <v>281.8</v>
      </c>
      <c r="AD438" s="498">
        <v>289.3</v>
      </c>
      <c r="AE438" s="498">
        <v>296.89999999999998</v>
      </c>
      <c r="AF438" s="498">
        <v>311.2</v>
      </c>
      <c r="AG438" s="498">
        <v>319.7</v>
      </c>
      <c r="AH438" s="498">
        <v>314.39999999999998</v>
      </c>
      <c r="AI438" s="498">
        <v>310.89999999999998</v>
      </c>
      <c r="AJ438" s="498">
        <v>305.89999999999998</v>
      </c>
      <c r="AK438" s="498">
        <v>309.60000000000002</v>
      </c>
      <c r="AL438" s="498">
        <v>306.60000000000002</v>
      </c>
      <c r="AM438" s="498">
        <v>299.20000000000005</v>
      </c>
      <c r="AN438" s="498">
        <v>298.89999999999998</v>
      </c>
      <c r="AO438" s="498">
        <v>305.89999999999998</v>
      </c>
      <c r="AP438" s="498">
        <v>305.20000000000005</v>
      </c>
      <c r="AQ438" s="498">
        <v>311.5</v>
      </c>
      <c r="AR438" s="498">
        <v>316.60000000000002</v>
      </c>
    </row>
    <row r="439" spans="1:44">
      <c r="A439" s="82" t="s">
        <v>29</v>
      </c>
      <c r="B439" s="83" t="s">
        <v>138</v>
      </c>
      <c r="C439" s="84" t="s">
        <v>139</v>
      </c>
      <c r="D439" s="85" t="s">
        <v>91</v>
      </c>
      <c r="E439" s="82" t="s">
        <v>143</v>
      </c>
      <c r="F439" s="82" t="s">
        <v>142</v>
      </c>
      <c r="G439" s="498">
        <v>13.6</v>
      </c>
      <c r="H439" s="498">
        <v>11.6</v>
      </c>
      <c r="I439" s="498">
        <v>13.9</v>
      </c>
      <c r="J439" s="498">
        <v>13.1</v>
      </c>
      <c r="K439" s="498">
        <v>14.6</v>
      </c>
      <c r="L439" s="498">
        <v>14.6</v>
      </c>
      <c r="M439" s="498">
        <v>14.9</v>
      </c>
      <c r="N439" s="498">
        <v>16.3</v>
      </c>
      <c r="O439" s="498">
        <v>20.5</v>
      </c>
      <c r="P439" s="498">
        <v>22.7</v>
      </c>
      <c r="Q439" s="498">
        <v>23</v>
      </c>
      <c r="R439" s="498">
        <v>23.3</v>
      </c>
      <c r="S439" s="498">
        <v>22.9</v>
      </c>
      <c r="T439" s="498">
        <v>23</v>
      </c>
      <c r="U439" s="498">
        <v>23.3</v>
      </c>
      <c r="V439" s="498">
        <v>26.5</v>
      </c>
      <c r="W439" s="498">
        <v>25.7</v>
      </c>
      <c r="X439" s="498">
        <v>26.5</v>
      </c>
      <c r="Y439" s="498">
        <v>27.5</v>
      </c>
      <c r="Z439" s="498">
        <v>28.8</v>
      </c>
      <c r="AA439" s="498">
        <v>28.200000000000003</v>
      </c>
      <c r="AB439" s="498">
        <v>26.8</v>
      </c>
      <c r="AC439" s="498">
        <v>28.200000000000003</v>
      </c>
      <c r="AD439" s="498">
        <v>29.3</v>
      </c>
      <c r="AE439" s="498">
        <v>31.1</v>
      </c>
      <c r="AF439" s="498">
        <v>32.9</v>
      </c>
      <c r="AG439" s="498">
        <v>34.700000000000003</v>
      </c>
      <c r="AH439" s="498">
        <v>36.200000000000003</v>
      </c>
      <c r="AI439" s="498">
        <v>37.200000000000003</v>
      </c>
      <c r="AJ439" s="498">
        <v>36.799999999999997</v>
      </c>
      <c r="AK439" s="498">
        <v>36.700000000000003</v>
      </c>
      <c r="AL439" s="498">
        <v>34.900000000000006</v>
      </c>
      <c r="AM439" s="498">
        <v>33.4</v>
      </c>
      <c r="AN439" s="498">
        <v>33.200000000000003</v>
      </c>
      <c r="AO439" s="498">
        <v>32.6</v>
      </c>
      <c r="AP439" s="498">
        <v>33.099999999999994</v>
      </c>
      <c r="AQ439" s="498">
        <v>33.9</v>
      </c>
      <c r="AR439" s="498">
        <v>35.1</v>
      </c>
    </row>
    <row r="440" spans="1:44">
      <c r="A440" s="82" t="s">
        <v>30</v>
      </c>
      <c r="B440" s="83" t="s">
        <v>138</v>
      </c>
      <c r="C440" s="84" t="s">
        <v>139</v>
      </c>
      <c r="D440" s="85" t="s">
        <v>91</v>
      </c>
      <c r="E440" s="82" t="s">
        <v>143</v>
      </c>
      <c r="F440" s="82" t="s">
        <v>142</v>
      </c>
      <c r="G440" s="498">
        <v>7.3</v>
      </c>
      <c r="H440" s="498">
        <v>7.4</v>
      </c>
      <c r="I440" s="498">
        <v>6.7</v>
      </c>
      <c r="J440" s="498">
        <v>7.2</v>
      </c>
      <c r="K440" s="498">
        <v>7</v>
      </c>
      <c r="L440" s="498">
        <v>7.3</v>
      </c>
      <c r="M440" s="498">
        <v>7.9</v>
      </c>
      <c r="N440" s="498">
        <v>8.1999999999999993</v>
      </c>
      <c r="O440" s="498">
        <v>8</v>
      </c>
      <c r="P440" s="498">
        <v>8.3000000000000007</v>
      </c>
      <c r="Q440" s="498">
        <v>9.1</v>
      </c>
      <c r="R440" s="498">
        <v>10.9</v>
      </c>
      <c r="S440" s="498">
        <v>9.9</v>
      </c>
      <c r="T440" s="498">
        <v>10.8</v>
      </c>
      <c r="U440" s="498">
        <v>10.9</v>
      </c>
      <c r="V440" s="498">
        <v>10.7</v>
      </c>
      <c r="W440" s="498">
        <v>10.5</v>
      </c>
      <c r="X440" s="498">
        <v>11.9</v>
      </c>
      <c r="Y440" s="498">
        <v>13.1</v>
      </c>
      <c r="Z440" s="498">
        <v>14.6</v>
      </c>
      <c r="AA440" s="498">
        <v>14.3</v>
      </c>
      <c r="AB440" s="498">
        <v>15.600000000000001</v>
      </c>
      <c r="AC440" s="498">
        <v>16.399999999999999</v>
      </c>
      <c r="AD440" s="498">
        <v>16.899999999999999</v>
      </c>
      <c r="AE440" s="498">
        <v>17.399999999999999</v>
      </c>
      <c r="AF440" s="498">
        <v>18.3</v>
      </c>
      <c r="AG440" s="498">
        <v>19.3</v>
      </c>
      <c r="AH440" s="498">
        <v>20</v>
      </c>
      <c r="AI440" s="498">
        <v>20.3</v>
      </c>
      <c r="AJ440" s="498">
        <v>20.6</v>
      </c>
      <c r="AK440" s="498">
        <v>21.2</v>
      </c>
      <c r="AL440" s="498">
        <v>20.8</v>
      </c>
      <c r="AM440" s="498">
        <v>20.399999999999999</v>
      </c>
      <c r="AN440" s="498">
        <v>20.100000000000001</v>
      </c>
      <c r="AO440" s="498">
        <v>20</v>
      </c>
      <c r="AP440" s="498">
        <v>20.7</v>
      </c>
      <c r="AQ440" s="498">
        <v>21</v>
      </c>
      <c r="AR440" s="498">
        <v>21.4</v>
      </c>
    </row>
    <row r="441" spans="1:44">
      <c r="A441" s="82" t="s">
        <v>31</v>
      </c>
      <c r="B441" s="83" t="s">
        <v>138</v>
      </c>
      <c r="C441" s="84" t="s">
        <v>139</v>
      </c>
      <c r="D441" s="85" t="s">
        <v>91</v>
      </c>
      <c r="E441" s="82" t="s">
        <v>143</v>
      </c>
      <c r="F441" s="82" t="s">
        <v>142</v>
      </c>
      <c r="G441" s="498">
        <v>39.200000000000003</v>
      </c>
      <c r="H441" s="498">
        <v>36.299999999999997</v>
      </c>
      <c r="I441" s="498">
        <v>38.6</v>
      </c>
      <c r="J441" s="498">
        <v>38.6</v>
      </c>
      <c r="K441" s="498">
        <v>44</v>
      </c>
      <c r="L441" s="498">
        <v>38.799999999999997</v>
      </c>
      <c r="M441" s="498">
        <v>44.6</v>
      </c>
      <c r="N441" s="498">
        <v>43.5</v>
      </c>
      <c r="O441" s="498">
        <v>44.8</v>
      </c>
      <c r="P441" s="498">
        <v>49.5</v>
      </c>
      <c r="Q441" s="498">
        <v>50.8</v>
      </c>
      <c r="R441" s="498">
        <v>53.2</v>
      </c>
      <c r="S441" s="498">
        <v>50.1</v>
      </c>
      <c r="T441" s="498">
        <v>50.8</v>
      </c>
      <c r="U441" s="498">
        <v>51.2</v>
      </c>
      <c r="V441" s="498">
        <v>50.9</v>
      </c>
      <c r="W441" s="498">
        <v>51.6</v>
      </c>
      <c r="X441" s="498">
        <v>56</v>
      </c>
      <c r="Y441" s="498">
        <v>58.4</v>
      </c>
      <c r="Z441" s="498">
        <v>60.7</v>
      </c>
      <c r="AA441" s="498">
        <v>63.300000000000004</v>
      </c>
      <c r="AB441" s="498">
        <v>65.599999999999994</v>
      </c>
      <c r="AC441" s="498">
        <v>66.099999999999994</v>
      </c>
      <c r="AD441" s="498">
        <v>67.300000000000011</v>
      </c>
      <c r="AE441" s="498">
        <v>68.7</v>
      </c>
      <c r="AF441" s="498">
        <v>71.2</v>
      </c>
      <c r="AG441" s="498">
        <v>73.7</v>
      </c>
      <c r="AH441" s="498">
        <v>75.300000000000011</v>
      </c>
      <c r="AI441" s="498">
        <v>76.599999999999994</v>
      </c>
      <c r="AJ441" s="498">
        <v>77</v>
      </c>
      <c r="AK441" s="498">
        <v>77</v>
      </c>
      <c r="AL441" s="498">
        <v>76.900000000000006</v>
      </c>
      <c r="AM441" s="498">
        <v>77</v>
      </c>
      <c r="AN441" s="498">
        <v>77.900000000000006</v>
      </c>
      <c r="AO441" s="498">
        <v>78.3</v>
      </c>
      <c r="AP441" s="498">
        <v>78.800000000000011</v>
      </c>
      <c r="AQ441" s="498">
        <v>82.3</v>
      </c>
      <c r="AR441" s="498">
        <v>83.800000000000011</v>
      </c>
    </row>
    <row r="442" spans="1:44">
      <c r="A442" s="82" t="s">
        <v>32</v>
      </c>
      <c r="B442" s="83" t="s">
        <v>138</v>
      </c>
      <c r="C442" s="84" t="s">
        <v>139</v>
      </c>
      <c r="D442" s="85" t="s">
        <v>91</v>
      </c>
      <c r="E442" s="82" t="s">
        <v>143</v>
      </c>
      <c r="F442" s="82" t="s">
        <v>142</v>
      </c>
      <c r="G442" s="498">
        <v>2.2000000000000002</v>
      </c>
      <c r="H442" s="498">
        <v>2.2999999999999998</v>
      </c>
      <c r="I442" s="498">
        <v>2.5</v>
      </c>
      <c r="J442" s="498">
        <v>2.7</v>
      </c>
      <c r="K442" s="498">
        <v>2.6</v>
      </c>
      <c r="L442" s="498">
        <v>3.2</v>
      </c>
      <c r="M442" s="498">
        <v>2.4</v>
      </c>
      <c r="N442" s="498">
        <v>3</v>
      </c>
      <c r="O442" s="498">
        <v>3.6</v>
      </c>
      <c r="P442" s="498">
        <v>3.3</v>
      </c>
      <c r="Q442" s="498">
        <v>3.7</v>
      </c>
      <c r="R442" s="498">
        <v>3.9</v>
      </c>
      <c r="S442" s="498">
        <v>3.8</v>
      </c>
      <c r="T442" s="498">
        <v>4.0999999999999996</v>
      </c>
      <c r="U442" s="498">
        <v>4.3</v>
      </c>
      <c r="V442" s="498">
        <v>4.2</v>
      </c>
      <c r="W442" s="498">
        <v>4</v>
      </c>
      <c r="X442" s="498">
        <v>4.5</v>
      </c>
      <c r="Y442" s="498">
        <v>4.9000000000000004</v>
      </c>
      <c r="Z442" s="498">
        <v>5.0999999999999996</v>
      </c>
      <c r="AA442" s="498">
        <v>5.4</v>
      </c>
      <c r="AB442" s="498">
        <v>5.7</v>
      </c>
      <c r="AC442" s="498">
        <v>5.9</v>
      </c>
      <c r="AD442" s="498">
        <v>6.4</v>
      </c>
      <c r="AE442" s="498">
        <v>6.8</v>
      </c>
      <c r="AF442" s="498">
        <v>7.5</v>
      </c>
      <c r="AG442" s="498">
        <v>7.8999999999999995</v>
      </c>
      <c r="AH442" s="498">
        <v>8.3000000000000007</v>
      </c>
      <c r="AI442" s="498">
        <v>8.3999999999999986</v>
      </c>
      <c r="AJ442" s="498">
        <v>8.5</v>
      </c>
      <c r="AK442" s="498">
        <v>8.4</v>
      </c>
      <c r="AL442" s="498">
        <v>8.1999999999999993</v>
      </c>
      <c r="AM442" s="498">
        <v>8.1999999999999993</v>
      </c>
      <c r="AN442" s="498">
        <v>8.3000000000000007</v>
      </c>
      <c r="AO442" s="498">
        <v>8.3000000000000007</v>
      </c>
      <c r="AP442" s="498">
        <v>8.5</v>
      </c>
      <c r="AQ442" s="498">
        <v>8.6</v>
      </c>
      <c r="AR442" s="498">
        <v>8.6999999999999993</v>
      </c>
    </row>
    <row r="443" spans="1:44">
      <c r="A443" s="12" t="s">
        <v>33</v>
      </c>
      <c r="B443" s="12" t="s">
        <v>138</v>
      </c>
      <c r="C443" s="12" t="s">
        <v>139</v>
      </c>
      <c r="D443" s="86" t="s">
        <v>91</v>
      </c>
      <c r="E443" s="82" t="s">
        <v>143</v>
      </c>
      <c r="F443" s="82" t="s">
        <v>142</v>
      </c>
      <c r="G443" s="498">
        <v>603.90000000000009</v>
      </c>
      <c r="H443" s="498">
        <v>620.6</v>
      </c>
      <c r="I443" s="498">
        <v>660.90000000000009</v>
      </c>
      <c r="J443" s="498">
        <v>666.80000000000007</v>
      </c>
      <c r="K443" s="498">
        <v>688.5</v>
      </c>
      <c r="L443" s="498">
        <v>672.8</v>
      </c>
      <c r="M443" s="498">
        <v>713.79999999999984</v>
      </c>
      <c r="N443" s="498">
        <v>744.5</v>
      </c>
      <c r="O443" s="498">
        <v>788.9</v>
      </c>
      <c r="P443" s="498">
        <v>830.99999999999989</v>
      </c>
      <c r="Q443" s="498">
        <v>882.4</v>
      </c>
      <c r="R443" s="498">
        <v>924.29999999999984</v>
      </c>
      <c r="S443" s="498">
        <v>939</v>
      </c>
      <c r="T443" s="498">
        <v>958.8</v>
      </c>
      <c r="U443" s="498">
        <v>970.79999999999973</v>
      </c>
      <c r="V443" s="498">
        <v>987.1</v>
      </c>
      <c r="W443" s="498">
        <v>981.50000000000023</v>
      </c>
      <c r="X443" s="498">
        <v>1004.8000000000001</v>
      </c>
      <c r="Y443" s="498">
        <v>1049.5</v>
      </c>
      <c r="Z443" s="498">
        <v>1115.8</v>
      </c>
      <c r="AA443" s="498">
        <v>1139.4000000000001</v>
      </c>
      <c r="AB443" s="498">
        <v>1177.7999999999997</v>
      </c>
      <c r="AC443" s="498">
        <v>1214.5</v>
      </c>
      <c r="AD443" s="498">
        <v>1262.5</v>
      </c>
      <c r="AE443" s="498">
        <v>1315.8000000000002</v>
      </c>
      <c r="AF443" s="498">
        <v>1386.6000000000001</v>
      </c>
      <c r="AG443" s="498">
        <v>1458.3000000000002</v>
      </c>
      <c r="AH443" s="498">
        <v>1478.8</v>
      </c>
      <c r="AI443" s="498">
        <v>1482.6</v>
      </c>
      <c r="AJ443" s="498">
        <v>1456.8</v>
      </c>
      <c r="AK443" s="498">
        <v>1447.8000000000002</v>
      </c>
      <c r="AL443" s="498">
        <v>1415.0000000000002</v>
      </c>
      <c r="AM443" s="498">
        <v>1387.4</v>
      </c>
      <c r="AN443" s="498">
        <v>1387.1999999999998</v>
      </c>
      <c r="AO443" s="498">
        <v>1382.9999999999998</v>
      </c>
      <c r="AP443" s="498">
        <v>1393.5</v>
      </c>
      <c r="AQ443" s="498">
        <v>1423.1999999999998</v>
      </c>
      <c r="AR443" s="498">
        <v>1455.6</v>
      </c>
    </row>
    <row r="444" spans="1:44">
      <c r="A444" s="82" t="s">
        <v>34</v>
      </c>
      <c r="B444" s="115" t="s">
        <v>138</v>
      </c>
      <c r="C444" s="116" t="s">
        <v>139</v>
      </c>
      <c r="D444" s="117" t="s">
        <v>91</v>
      </c>
      <c r="E444" s="82" t="s">
        <v>143</v>
      </c>
      <c r="F444" s="82" t="s">
        <v>142</v>
      </c>
      <c r="G444" s="498">
        <v>0</v>
      </c>
      <c r="H444" s="498">
        <v>0</v>
      </c>
      <c r="I444" s="498">
        <v>0</v>
      </c>
      <c r="J444" s="498">
        <v>0</v>
      </c>
      <c r="K444" s="498">
        <v>0</v>
      </c>
      <c r="L444" s="498">
        <v>0</v>
      </c>
      <c r="M444" s="498"/>
      <c r="N444" s="498"/>
      <c r="O444" s="498"/>
      <c r="P444" s="498"/>
      <c r="Q444" s="498"/>
      <c r="R444" s="498"/>
      <c r="S444" s="498"/>
      <c r="T444" s="498"/>
      <c r="U444" s="498"/>
      <c r="V444" s="498"/>
      <c r="W444" s="498"/>
      <c r="X444" s="498"/>
      <c r="Y444" s="498"/>
      <c r="Z444" s="498"/>
      <c r="AA444" s="498">
        <v>0</v>
      </c>
      <c r="AB444" s="498">
        <v>0</v>
      </c>
      <c r="AC444" s="498">
        <v>0</v>
      </c>
      <c r="AD444" s="498">
        <v>0</v>
      </c>
      <c r="AE444" s="498">
        <v>0</v>
      </c>
      <c r="AF444" s="498">
        <v>0</v>
      </c>
      <c r="AG444" s="498">
        <v>0</v>
      </c>
      <c r="AH444" s="498">
        <v>0</v>
      </c>
      <c r="AI444" s="498">
        <v>0</v>
      </c>
      <c r="AJ444" s="498">
        <v>0</v>
      </c>
      <c r="AK444" s="498">
        <v>0</v>
      </c>
      <c r="AL444" s="498">
        <v>0</v>
      </c>
      <c r="AM444" s="498">
        <v>0</v>
      </c>
      <c r="AN444" s="498">
        <v>0</v>
      </c>
      <c r="AO444" s="498">
        <v>0</v>
      </c>
      <c r="AP444" s="498">
        <v>0</v>
      </c>
      <c r="AQ444" s="498">
        <v>0</v>
      </c>
      <c r="AR444" s="498">
        <v>0</v>
      </c>
    </row>
    <row r="445" spans="1:44">
      <c r="A445" s="118" t="s">
        <v>35</v>
      </c>
      <c r="B445" s="118" t="s">
        <v>138</v>
      </c>
      <c r="C445" s="118" t="s">
        <v>139</v>
      </c>
      <c r="D445" s="119" t="s">
        <v>91</v>
      </c>
      <c r="E445" s="89" t="s">
        <v>143</v>
      </c>
      <c r="F445" s="89" t="s">
        <v>142</v>
      </c>
      <c r="G445" s="499">
        <v>603.90000000000009</v>
      </c>
      <c r="H445" s="499">
        <v>620.6</v>
      </c>
      <c r="I445" s="499">
        <v>660.90000000000009</v>
      </c>
      <c r="J445" s="499">
        <v>666.80000000000007</v>
      </c>
      <c r="K445" s="499">
        <v>688.5</v>
      </c>
      <c r="L445" s="499">
        <v>672.8</v>
      </c>
      <c r="M445" s="499">
        <v>713.79999999999984</v>
      </c>
      <c r="N445" s="499">
        <v>744.5</v>
      </c>
      <c r="O445" s="499">
        <v>788.9</v>
      </c>
      <c r="P445" s="499">
        <v>830.99999999999989</v>
      </c>
      <c r="Q445" s="499">
        <v>882.4</v>
      </c>
      <c r="R445" s="499">
        <v>924.29999999999984</v>
      </c>
      <c r="S445" s="499">
        <v>939</v>
      </c>
      <c r="T445" s="499">
        <v>958.8</v>
      </c>
      <c r="U445" s="499">
        <v>970.79999999999973</v>
      </c>
      <c r="V445" s="499">
        <v>987.1</v>
      </c>
      <c r="W445" s="499">
        <v>981.50000000000023</v>
      </c>
      <c r="X445" s="499">
        <v>1004.8000000000001</v>
      </c>
      <c r="Y445" s="499">
        <v>1049.5</v>
      </c>
      <c r="Z445" s="499">
        <v>1115.8</v>
      </c>
      <c r="AA445" s="499">
        <v>1139.4000000000001</v>
      </c>
      <c r="AB445" s="499">
        <v>1177.8</v>
      </c>
      <c r="AC445" s="499">
        <v>1214.5</v>
      </c>
      <c r="AD445" s="499">
        <v>1262.5</v>
      </c>
      <c r="AE445" s="499">
        <v>1315.8000000000002</v>
      </c>
      <c r="AF445" s="499">
        <v>1386.6</v>
      </c>
      <c r="AG445" s="499">
        <v>1458.3000000000002</v>
      </c>
      <c r="AH445" s="499">
        <v>1478.8</v>
      </c>
      <c r="AI445" s="499">
        <v>1482.6</v>
      </c>
      <c r="AJ445" s="499">
        <v>1456.8</v>
      </c>
      <c r="AK445" s="499">
        <v>1447.8</v>
      </c>
      <c r="AL445" s="499">
        <v>1415</v>
      </c>
      <c r="AM445" s="499">
        <v>1387.4</v>
      </c>
      <c r="AN445" s="499">
        <v>1387.1999999999998</v>
      </c>
      <c r="AO445" s="499">
        <v>1382.9999999999998</v>
      </c>
      <c r="AP445" s="499">
        <v>1393.5</v>
      </c>
      <c r="AQ445" s="499">
        <v>1423.1999999999998</v>
      </c>
      <c r="AR445" s="499">
        <v>1455.6</v>
      </c>
    </row>
    <row r="446" spans="1:44">
      <c r="A446" s="39" t="s">
        <v>11</v>
      </c>
      <c r="B446" s="80" t="s">
        <v>46</v>
      </c>
      <c r="C446" s="80" t="s">
        <v>46</v>
      </c>
      <c r="D446" s="80" t="s">
        <v>144</v>
      </c>
      <c r="E446" s="39" t="s">
        <v>143</v>
      </c>
      <c r="F446" s="39" t="s">
        <v>142</v>
      </c>
      <c r="G446" s="502">
        <v>1381.9</v>
      </c>
      <c r="H446" s="502">
        <v>1362.6000000000001</v>
      </c>
      <c r="I446" s="502">
        <v>1377.7999999999997</v>
      </c>
      <c r="J446" s="502">
        <v>1372.2</v>
      </c>
      <c r="K446" s="502">
        <v>1303.7</v>
      </c>
      <c r="L446" s="502">
        <v>1338.9</v>
      </c>
      <c r="M446" s="502">
        <v>1363.6</v>
      </c>
      <c r="N446" s="502">
        <v>1452.8999999999999</v>
      </c>
      <c r="O446" s="502">
        <v>1536.4</v>
      </c>
      <c r="P446" s="502">
        <v>1613.1</v>
      </c>
      <c r="Q446" s="502">
        <v>1687.4999999999998</v>
      </c>
      <c r="R446" s="502">
        <v>1720.1</v>
      </c>
      <c r="S446" s="502">
        <v>1653.7000000000003</v>
      </c>
      <c r="T446" s="502">
        <v>1576.8000000000002</v>
      </c>
      <c r="U446" s="502">
        <v>1569.1</v>
      </c>
      <c r="V446" s="502">
        <v>1623.9</v>
      </c>
      <c r="W446" s="502">
        <v>1724.6999999999998</v>
      </c>
      <c r="X446" s="502">
        <v>1759.3999999999999</v>
      </c>
      <c r="Y446" s="502">
        <v>1816.1</v>
      </c>
      <c r="Z446" s="502">
        <v>1895.1</v>
      </c>
      <c r="AA446" s="502">
        <v>1988.8999999999999</v>
      </c>
      <c r="AB446" s="502">
        <v>2084.5</v>
      </c>
      <c r="AC446" s="502">
        <v>2141.6</v>
      </c>
      <c r="AD446" s="502">
        <v>2267.1</v>
      </c>
      <c r="AE446" s="502">
        <v>2377.2000000000003</v>
      </c>
      <c r="AF446" s="502">
        <v>2524.1999999999998</v>
      </c>
      <c r="AG446" s="502">
        <v>2676</v>
      </c>
      <c r="AH446" s="502">
        <v>2797.7000000000003</v>
      </c>
      <c r="AI446" s="502">
        <v>2780.1</v>
      </c>
      <c r="AJ446" s="502">
        <v>2599</v>
      </c>
      <c r="AK446" s="486">
        <v>2555.5</v>
      </c>
      <c r="AL446" s="486">
        <v>2481.6999999999998</v>
      </c>
      <c r="AM446" s="486">
        <v>2336.3999999999996</v>
      </c>
      <c r="AN446" s="486">
        <v>2265.1000000000004</v>
      </c>
      <c r="AO446" s="486">
        <v>2317.6999999999998</v>
      </c>
      <c r="AP446" s="486">
        <v>2383.5000000000005</v>
      </c>
      <c r="AQ446" s="486">
        <v>2456</v>
      </c>
      <c r="AR446" s="486">
        <v>2527.6999999999998</v>
      </c>
    </row>
    <row r="447" spans="1:44">
      <c r="A447" s="39" t="s">
        <v>17</v>
      </c>
      <c r="B447" s="20" t="s">
        <v>46</v>
      </c>
      <c r="C447" s="20" t="s">
        <v>46</v>
      </c>
      <c r="D447" s="20" t="s">
        <v>144</v>
      </c>
      <c r="E447" s="39" t="s">
        <v>143</v>
      </c>
      <c r="F447" s="39" t="s">
        <v>142</v>
      </c>
      <c r="G447" s="488">
        <v>308.2</v>
      </c>
      <c r="H447" s="488">
        <v>287.39999999999998</v>
      </c>
      <c r="I447" s="488">
        <v>295.2</v>
      </c>
      <c r="J447" s="488">
        <v>290.79999999999995</v>
      </c>
      <c r="K447" s="488">
        <v>276.8</v>
      </c>
      <c r="L447" s="488">
        <v>268.2</v>
      </c>
      <c r="M447" s="488">
        <v>291.10000000000002</v>
      </c>
      <c r="N447" s="488">
        <v>310.89999999999998</v>
      </c>
      <c r="O447" s="488">
        <v>324</v>
      </c>
      <c r="P447" s="488">
        <v>339</v>
      </c>
      <c r="Q447" s="488">
        <v>356.4</v>
      </c>
      <c r="R447" s="488">
        <v>362.5</v>
      </c>
      <c r="S447" s="488">
        <v>352</v>
      </c>
      <c r="T447" s="488">
        <v>348.7</v>
      </c>
      <c r="U447" s="488">
        <v>346.09999999999997</v>
      </c>
      <c r="V447" s="488">
        <v>352.20000000000005</v>
      </c>
      <c r="W447" s="488">
        <v>353.70000000000005</v>
      </c>
      <c r="X447" s="488">
        <v>386.1</v>
      </c>
      <c r="Y447" s="488">
        <v>405.9</v>
      </c>
      <c r="Z447" s="488">
        <v>421</v>
      </c>
      <c r="AA447" s="488">
        <v>444.2</v>
      </c>
      <c r="AB447" s="488">
        <v>453.4</v>
      </c>
      <c r="AC447" s="488">
        <v>470</v>
      </c>
      <c r="AD447" s="488">
        <v>483.09999999999991</v>
      </c>
      <c r="AE447" s="488">
        <v>499.70000000000005</v>
      </c>
      <c r="AF447" s="488">
        <v>520.30000000000007</v>
      </c>
      <c r="AG447" s="488">
        <v>539.29999999999995</v>
      </c>
      <c r="AH447" s="488">
        <v>558.29999999999995</v>
      </c>
      <c r="AI447" s="488">
        <v>566.1</v>
      </c>
      <c r="AJ447" s="488">
        <v>530</v>
      </c>
      <c r="AK447" s="486">
        <v>520.80000000000007</v>
      </c>
      <c r="AL447" s="486">
        <v>503.6</v>
      </c>
      <c r="AM447" s="486">
        <v>485</v>
      </c>
      <c r="AN447" s="486">
        <v>470.09999999999997</v>
      </c>
      <c r="AO447" s="486">
        <v>471.29999999999995</v>
      </c>
      <c r="AP447" s="486">
        <v>481.80000000000007</v>
      </c>
      <c r="AQ447" s="486">
        <v>498.2</v>
      </c>
      <c r="AR447" s="486">
        <v>513.20000000000005</v>
      </c>
    </row>
    <row r="448" spans="1:44">
      <c r="A448" s="39" t="s">
        <v>18</v>
      </c>
      <c r="B448" s="20" t="s">
        <v>46</v>
      </c>
      <c r="C448" s="20" t="s">
        <v>46</v>
      </c>
      <c r="D448" s="20" t="s">
        <v>144</v>
      </c>
      <c r="E448" s="39" t="s">
        <v>143</v>
      </c>
      <c r="F448" s="39" t="s">
        <v>142</v>
      </c>
      <c r="G448" s="488">
        <v>228.3</v>
      </c>
      <c r="H448" s="488">
        <v>225</v>
      </c>
      <c r="I448" s="488">
        <v>217.2</v>
      </c>
      <c r="J448" s="488">
        <v>221.5</v>
      </c>
      <c r="K448" s="488">
        <v>215.2</v>
      </c>
      <c r="L448" s="488">
        <v>224.70000000000002</v>
      </c>
      <c r="M448" s="488">
        <v>234.4</v>
      </c>
      <c r="N448" s="488">
        <v>240.1</v>
      </c>
      <c r="O448" s="488">
        <v>253.3</v>
      </c>
      <c r="P448" s="488">
        <v>262.90000000000003</v>
      </c>
      <c r="Q448" s="488">
        <v>272.89999999999998</v>
      </c>
      <c r="R448" s="488">
        <v>278.89999999999998</v>
      </c>
      <c r="S448" s="488">
        <v>271.3</v>
      </c>
      <c r="T448" s="488">
        <v>266.10000000000002</v>
      </c>
      <c r="U448" s="488">
        <v>256.39999999999998</v>
      </c>
      <c r="V448" s="488">
        <v>252.39999999999998</v>
      </c>
      <c r="W448" s="488">
        <v>250.39999999999998</v>
      </c>
      <c r="X448" s="488">
        <v>272</v>
      </c>
      <c r="Y448" s="488">
        <v>279.7</v>
      </c>
      <c r="Z448" s="488">
        <v>293.3</v>
      </c>
      <c r="AA448" s="488">
        <v>300.5</v>
      </c>
      <c r="AB448" s="488">
        <v>311.10000000000002</v>
      </c>
      <c r="AC448" s="488">
        <v>315.30000000000007</v>
      </c>
      <c r="AD448" s="488">
        <v>330.8</v>
      </c>
      <c r="AE448" s="488">
        <v>337.20000000000005</v>
      </c>
      <c r="AF448" s="488">
        <v>353</v>
      </c>
      <c r="AG448" s="488">
        <v>368.40000000000003</v>
      </c>
      <c r="AH448" s="488">
        <v>382.20000000000005</v>
      </c>
      <c r="AI448" s="488">
        <v>388.2</v>
      </c>
      <c r="AJ448" s="488">
        <v>362.4</v>
      </c>
      <c r="AK448" s="486">
        <v>351.8</v>
      </c>
      <c r="AL448" s="486">
        <v>347.5</v>
      </c>
      <c r="AM448" s="486">
        <v>328.80000000000007</v>
      </c>
      <c r="AN448" s="486">
        <v>315.3</v>
      </c>
      <c r="AO448" s="486">
        <v>313.3</v>
      </c>
      <c r="AP448" s="486">
        <v>320.2</v>
      </c>
      <c r="AQ448" s="486">
        <v>324.59999999999997</v>
      </c>
      <c r="AR448" s="486">
        <v>334.9</v>
      </c>
    </row>
    <row r="449" spans="1:44">
      <c r="A449" s="39" t="s">
        <v>19</v>
      </c>
      <c r="B449" s="20" t="s">
        <v>46</v>
      </c>
      <c r="C449" s="20" t="s">
        <v>46</v>
      </c>
      <c r="D449" s="20" t="s">
        <v>144</v>
      </c>
      <c r="E449" s="39" t="s">
        <v>143</v>
      </c>
      <c r="F449" s="39" t="s">
        <v>142</v>
      </c>
      <c r="G449" s="488">
        <v>173.39999999999998</v>
      </c>
      <c r="H449" s="488">
        <v>169.2</v>
      </c>
      <c r="I449" s="488">
        <v>172.10000000000002</v>
      </c>
      <c r="J449" s="488">
        <v>167.70000000000002</v>
      </c>
      <c r="K449" s="488">
        <v>168.79999999999998</v>
      </c>
      <c r="L449" s="488">
        <v>182.7</v>
      </c>
      <c r="M449" s="488">
        <v>178.2</v>
      </c>
      <c r="N449" s="488">
        <v>181.90000000000003</v>
      </c>
      <c r="O449" s="488">
        <v>193.2</v>
      </c>
      <c r="P449" s="488">
        <v>204.60000000000002</v>
      </c>
      <c r="Q449" s="488">
        <v>210</v>
      </c>
      <c r="R449" s="488">
        <v>214.10000000000002</v>
      </c>
      <c r="S449" s="488">
        <v>208</v>
      </c>
      <c r="T449" s="488">
        <v>201.5</v>
      </c>
      <c r="U449" s="488">
        <v>205.89999999999998</v>
      </c>
      <c r="V449" s="488">
        <v>231.29999999999998</v>
      </c>
      <c r="W449" s="488">
        <v>239.90000000000003</v>
      </c>
      <c r="X449" s="488">
        <v>260.8</v>
      </c>
      <c r="Y449" s="488">
        <v>279.3</v>
      </c>
      <c r="Z449" s="488">
        <v>304.8</v>
      </c>
      <c r="AA449" s="488">
        <v>341.90000000000003</v>
      </c>
      <c r="AB449" s="488">
        <v>354.39999999999992</v>
      </c>
      <c r="AC449" s="488">
        <v>364</v>
      </c>
      <c r="AD449" s="488">
        <v>376.79999999999995</v>
      </c>
      <c r="AE449" s="488">
        <v>391</v>
      </c>
      <c r="AF449" s="488">
        <v>422</v>
      </c>
      <c r="AG449" s="488">
        <v>441.7</v>
      </c>
      <c r="AH449" s="488">
        <v>463.6</v>
      </c>
      <c r="AI449" s="488">
        <v>467.09999999999991</v>
      </c>
      <c r="AJ449" s="488">
        <v>440.59999999999997</v>
      </c>
      <c r="AK449" s="486">
        <v>430.1</v>
      </c>
      <c r="AL449" s="486">
        <v>419.8</v>
      </c>
      <c r="AM449" s="486">
        <v>405.7</v>
      </c>
      <c r="AN449" s="486">
        <v>390.99999999999994</v>
      </c>
      <c r="AO449" s="486">
        <v>401.59999999999997</v>
      </c>
      <c r="AP449" s="486">
        <v>413.2</v>
      </c>
      <c r="AQ449" s="486">
        <v>427.4</v>
      </c>
      <c r="AR449" s="486">
        <v>442.2</v>
      </c>
    </row>
    <row r="450" spans="1:44">
      <c r="A450" s="39" t="s">
        <v>20</v>
      </c>
      <c r="B450" s="20" t="s">
        <v>46</v>
      </c>
      <c r="C450" s="20" t="s">
        <v>46</v>
      </c>
      <c r="D450" s="20" t="s">
        <v>144</v>
      </c>
      <c r="E450" s="39" t="s">
        <v>143</v>
      </c>
      <c r="F450" s="39" t="s">
        <v>142</v>
      </c>
      <c r="G450" s="488">
        <v>393.6</v>
      </c>
      <c r="H450" s="488">
        <v>378.79999999999995</v>
      </c>
      <c r="I450" s="488">
        <v>373.7</v>
      </c>
      <c r="J450" s="488">
        <v>387.4</v>
      </c>
      <c r="K450" s="488">
        <v>358.09999999999997</v>
      </c>
      <c r="L450" s="488">
        <v>343.9</v>
      </c>
      <c r="M450" s="488">
        <v>343.79999999999995</v>
      </c>
      <c r="N450" s="488">
        <v>369</v>
      </c>
      <c r="O450" s="488">
        <v>393.79999999999995</v>
      </c>
      <c r="P450" s="488">
        <v>405.9</v>
      </c>
      <c r="Q450" s="488">
        <v>425.6</v>
      </c>
      <c r="R450" s="488">
        <v>432.70000000000005</v>
      </c>
      <c r="S450" s="488">
        <v>436</v>
      </c>
      <c r="T450" s="488">
        <v>436.30000000000007</v>
      </c>
      <c r="U450" s="488">
        <v>441.9</v>
      </c>
      <c r="V450" s="488">
        <v>432.5</v>
      </c>
      <c r="W450" s="488">
        <v>447.19999999999993</v>
      </c>
      <c r="X450" s="488">
        <v>461.30000000000007</v>
      </c>
      <c r="Y450" s="488">
        <v>489.99999999999994</v>
      </c>
      <c r="Z450" s="488">
        <v>545.19999999999993</v>
      </c>
      <c r="AA450" s="488">
        <v>574.70000000000005</v>
      </c>
      <c r="AB450" s="488">
        <v>597.20000000000005</v>
      </c>
      <c r="AC450" s="488">
        <v>618.5</v>
      </c>
      <c r="AD450" s="488">
        <v>644</v>
      </c>
      <c r="AE450" s="488">
        <v>675.8</v>
      </c>
      <c r="AF450" s="488">
        <v>705.7</v>
      </c>
      <c r="AG450" s="488">
        <v>743.5</v>
      </c>
      <c r="AH450" s="488">
        <v>778.40000000000009</v>
      </c>
      <c r="AI450" s="488">
        <v>764.2</v>
      </c>
      <c r="AJ450" s="488">
        <v>705.2</v>
      </c>
      <c r="AK450" s="486">
        <v>694</v>
      </c>
      <c r="AL450" s="486">
        <v>678.4</v>
      </c>
      <c r="AM450" s="486">
        <v>646.80000000000007</v>
      </c>
      <c r="AN450" s="486">
        <v>636.1</v>
      </c>
      <c r="AO450" s="486">
        <v>643.6</v>
      </c>
      <c r="AP450" s="486">
        <v>669.59999999999991</v>
      </c>
      <c r="AQ450" s="486">
        <v>692.3</v>
      </c>
      <c r="AR450" s="486">
        <v>716.7</v>
      </c>
    </row>
    <row r="451" spans="1:44">
      <c r="A451" s="39" t="s">
        <v>21</v>
      </c>
      <c r="B451" s="20" t="s">
        <v>46</v>
      </c>
      <c r="C451" s="20" t="s">
        <v>46</v>
      </c>
      <c r="D451" s="20" t="s">
        <v>144</v>
      </c>
      <c r="E451" s="39" t="s">
        <v>143</v>
      </c>
      <c r="F451" s="39" t="s">
        <v>142</v>
      </c>
      <c r="G451" s="488">
        <v>124.8</v>
      </c>
      <c r="H451" s="488">
        <v>122.19999999999999</v>
      </c>
      <c r="I451" s="488">
        <v>116.5</v>
      </c>
      <c r="J451" s="488">
        <v>117.5</v>
      </c>
      <c r="K451" s="488">
        <v>114.9</v>
      </c>
      <c r="L451" s="488">
        <v>109.7</v>
      </c>
      <c r="M451" s="488">
        <v>114</v>
      </c>
      <c r="N451" s="488">
        <v>114.39999999999999</v>
      </c>
      <c r="O451" s="488">
        <v>117.39999999999999</v>
      </c>
      <c r="P451" s="488">
        <v>125.7</v>
      </c>
      <c r="Q451" s="488">
        <v>131.79999999999998</v>
      </c>
      <c r="R451" s="488">
        <v>134.9</v>
      </c>
      <c r="S451" s="488">
        <v>132.30000000000001</v>
      </c>
      <c r="T451" s="488">
        <v>129.89999999999998</v>
      </c>
      <c r="U451" s="488">
        <v>127.7</v>
      </c>
      <c r="V451" s="488">
        <v>129.69999999999999</v>
      </c>
      <c r="W451" s="488">
        <v>130.5</v>
      </c>
      <c r="X451" s="488">
        <v>138.70000000000002</v>
      </c>
      <c r="Y451" s="488">
        <v>146.5</v>
      </c>
      <c r="Z451" s="488">
        <v>156.69999999999999</v>
      </c>
      <c r="AA451" s="488">
        <v>165.89999999999998</v>
      </c>
      <c r="AB451" s="488">
        <v>173.10000000000002</v>
      </c>
      <c r="AC451" s="488">
        <v>180.6</v>
      </c>
      <c r="AD451" s="488">
        <v>186.1</v>
      </c>
      <c r="AE451" s="488">
        <v>192.5</v>
      </c>
      <c r="AF451" s="488">
        <v>202.39999999999998</v>
      </c>
      <c r="AG451" s="488">
        <v>209.70000000000002</v>
      </c>
      <c r="AH451" s="488">
        <v>218</v>
      </c>
      <c r="AI451" s="488">
        <v>220.7</v>
      </c>
      <c r="AJ451" s="488">
        <v>209.5</v>
      </c>
      <c r="AK451" s="486">
        <v>200.89999999999998</v>
      </c>
      <c r="AL451" s="486">
        <v>195.29999999999998</v>
      </c>
      <c r="AM451" s="486">
        <v>185.5</v>
      </c>
      <c r="AN451" s="486">
        <v>180.89999999999998</v>
      </c>
      <c r="AO451" s="486">
        <v>180.20000000000002</v>
      </c>
      <c r="AP451" s="486">
        <v>183.2</v>
      </c>
      <c r="AQ451" s="486">
        <v>187.4</v>
      </c>
      <c r="AR451" s="486">
        <v>192.3</v>
      </c>
    </row>
    <row r="452" spans="1:44">
      <c r="A452" s="39" t="s">
        <v>22</v>
      </c>
      <c r="B452" s="20" t="s">
        <v>46</v>
      </c>
      <c r="C452" s="20" t="s">
        <v>46</v>
      </c>
      <c r="D452" s="20" t="s">
        <v>144</v>
      </c>
      <c r="E452" s="39" t="s">
        <v>143</v>
      </c>
      <c r="F452" s="39" t="s">
        <v>142</v>
      </c>
      <c r="G452" s="488">
        <v>502.29999999999995</v>
      </c>
      <c r="H452" s="488">
        <v>487.1</v>
      </c>
      <c r="I452" s="488">
        <v>500.8</v>
      </c>
      <c r="J452" s="488">
        <v>483.9</v>
      </c>
      <c r="K452" s="488">
        <v>479.70000000000005</v>
      </c>
      <c r="L452" s="488">
        <v>486.3</v>
      </c>
      <c r="M452" s="488">
        <v>511.40000000000003</v>
      </c>
      <c r="N452" s="488">
        <v>542.6</v>
      </c>
      <c r="O452" s="488">
        <v>565.90000000000009</v>
      </c>
      <c r="P452" s="488">
        <v>586.79999999999995</v>
      </c>
      <c r="Q452" s="488">
        <v>601.09999999999991</v>
      </c>
      <c r="R452" s="488">
        <v>620.5</v>
      </c>
      <c r="S452" s="488">
        <v>614.5</v>
      </c>
      <c r="T452" s="488">
        <v>612.59999999999991</v>
      </c>
      <c r="U452" s="488">
        <v>612.09999999999991</v>
      </c>
      <c r="V452" s="488">
        <v>631.79999999999995</v>
      </c>
      <c r="W452" s="488">
        <v>619.59999999999991</v>
      </c>
      <c r="X452" s="488">
        <v>689.3</v>
      </c>
      <c r="Y452" s="488">
        <v>712.8</v>
      </c>
      <c r="Z452" s="488">
        <v>709.5</v>
      </c>
      <c r="AA452" s="488">
        <v>728.9</v>
      </c>
      <c r="AB452" s="488">
        <v>756.1</v>
      </c>
      <c r="AC452" s="488">
        <v>769.90000000000009</v>
      </c>
      <c r="AD452" s="488">
        <v>796.90000000000009</v>
      </c>
      <c r="AE452" s="488">
        <v>818.7</v>
      </c>
      <c r="AF452" s="488">
        <v>859</v>
      </c>
      <c r="AG452" s="488">
        <v>890.39999999999986</v>
      </c>
      <c r="AH452" s="488">
        <v>919.80000000000018</v>
      </c>
      <c r="AI452" s="488">
        <v>915.3</v>
      </c>
      <c r="AJ452" s="488">
        <v>871.59999999999991</v>
      </c>
      <c r="AK452" s="486">
        <v>861.60000000000014</v>
      </c>
      <c r="AL452" s="486">
        <v>840</v>
      </c>
      <c r="AM452" s="486">
        <v>802.40000000000009</v>
      </c>
      <c r="AN452" s="486">
        <v>763.59999999999991</v>
      </c>
      <c r="AO452" s="486">
        <v>767.9</v>
      </c>
      <c r="AP452" s="486">
        <v>791.10000000000014</v>
      </c>
      <c r="AQ452" s="486">
        <v>806.8</v>
      </c>
      <c r="AR452" s="486">
        <v>824.8</v>
      </c>
    </row>
    <row r="453" spans="1:44">
      <c r="A453" s="39" t="s">
        <v>23</v>
      </c>
      <c r="B453" s="20" t="s">
        <v>46</v>
      </c>
      <c r="C453" s="20" t="s">
        <v>46</v>
      </c>
      <c r="D453" s="20" t="s">
        <v>144</v>
      </c>
      <c r="E453" s="39" t="s">
        <v>143</v>
      </c>
      <c r="F453" s="39" t="s">
        <v>142</v>
      </c>
      <c r="G453" s="488">
        <v>374.3</v>
      </c>
      <c r="H453" s="488">
        <v>366.3</v>
      </c>
      <c r="I453" s="488">
        <v>364.2</v>
      </c>
      <c r="J453" s="488">
        <v>363.9</v>
      </c>
      <c r="K453" s="488">
        <v>352.9</v>
      </c>
      <c r="L453" s="488">
        <v>376.70000000000005</v>
      </c>
      <c r="M453" s="488">
        <v>340.4</v>
      </c>
      <c r="N453" s="488">
        <v>346.79999999999995</v>
      </c>
      <c r="O453" s="488">
        <v>360.59999999999997</v>
      </c>
      <c r="P453" s="488">
        <v>379.40000000000003</v>
      </c>
      <c r="Q453" s="488">
        <v>397.8</v>
      </c>
      <c r="R453" s="488">
        <v>404.79999999999995</v>
      </c>
      <c r="S453" s="488">
        <v>395.70000000000005</v>
      </c>
      <c r="T453" s="488">
        <v>391.3</v>
      </c>
      <c r="U453" s="488">
        <v>390.80000000000007</v>
      </c>
      <c r="V453" s="488">
        <v>407.09999999999997</v>
      </c>
      <c r="W453" s="488">
        <v>402.7</v>
      </c>
      <c r="X453" s="488">
        <v>448.8</v>
      </c>
      <c r="Y453" s="488">
        <v>477.9</v>
      </c>
      <c r="Z453" s="488">
        <v>468.1</v>
      </c>
      <c r="AA453" s="488">
        <v>478.2</v>
      </c>
      <c r="AB453" s="488">
        <v>504.70000000000005</v>
      </c>
      <c r="AC453" s="488">
        <v>529.20000000000005</v>
      </c>
      <c r="AD453" s="488">
        <v>550.79999999999995</v>
      </c>
      <c r="AE453" s="488">
        <v>579.6</v>
      </c>
      <c r="AF453" s="488">
        <v>616.89999999999986</v>
      </c>
      <c r="AG453" s="488">
        <v>651.29999999999995</v>
      </c>
      <c r="AH453" s="488">
        <v>689.4</v>
      </c>
      <c r="AI453" s="488">
        <v>697.2</v>
      </c>
      <c r="AJ453" s="488">
        <v>647.40000000000009</v>
      </c>
      <c r="AK453" s="486">
        <v>636.69999999999993</v>
      </c>
      <c r="AL453" s="486">
        <v>609.9</v>
      </c>
      <c r="AM453" s="486">
        <v>572.59999999999991</v>
      </c>
      <c r="AN453" s="486">
        <v>545.29999999999995</v>
      </c>
      <c r="AO453" s="486">
        <v>545.70000000000005</v>
      </c>
      <c r="AP453" s="486">
        <v>561.6</v>
      </c>
      <c r="AQ453" s="486">
        <v>580.70000000000005</v>
      </c>
      <c r="AR453" s="486">
        <v>595.79999999999995</v>
      </c>
    </row>
    <row r="454" spans="1:44">
      <c r="A454" s="39" t="s">
        <v>24</v>
      </c>
      <c r="B454" s="20" t="s">
        <v>46</v>
      </c>
      <c r="C454" s="20" t="s">
        <v>46</v>
      </c>
      <c r="D454" s="20" t="s">
        <v>144</v>
      </c>
      <c r="E454" s="39" t="s">
        <v>143</v>
      </c>
      <c r="F454" s="39" t="s">
        <v>142</v>
      </c>
      <c r="G454" s="488">
        <v>1696.5</v>
      </c>
      <c r="H454" s="488">
        <v>1627.7</v>
      </c>
      <c r="I454" s="488">
        <v>1554.8000000000002</v>
      </c>
      <c r="J454" s="488">
        <v>1536.5000000000002</v>
      </c>
      <c r="K454" s="488">
        <v>1522</v>
      </c>
      <c r="L454" s="488">
        <v>1463.1</v>
      </c>
      <c r="M454" s="488">
        <v>1590.1999999999998</v>
      </c>
      <c r="N454" s="488">
        <v>1710.6000000000001</v>
      </c>
      <c r="O454" s="488">
        <v>1785.6000000000001</v>
      </c>
      <c r="P454" s="488">
        <v>1895</v>
      </c>
      <c r="Q454" s="488">
        <v>2004.2000000000003</v>
      </c>
      <c r="R454" s="488">
        <v>2053.1</v>
      </c>
      <c r="S454" s="488">
        <v>2011.8</v>
      </c>
      <c r="T454" s="488">
        <v>1941.8</v>
      </c>
      <c r="U454" s="488">
        <v>1952.1</v>
      </c>
      <c r="V454" s="488">
        <v>1986.1</v>
      </c>
      <c r="W454" s="488">
        <v>2069.6</v>
      </c>
      <c r="X454" s="488">
        <v>2142.4</v>
      </c>
      <c r="Y454" s="488">
        <v>2248.2000000000003</v>
      </c>
      <c r="Z454" s="488">
        <v>2390.7999999999997</v>
      </c>
      <c r="AA454" s="488">
        <v>2563.1999999999998</v>
      </c>
      <c r="AB454" s="488">
        <v>2651</v>
      </c>
      <c r="AC454" s="488">
        <v>2708.5</v>
      </c>
      <c r="AD454" s="488">
        <v>2819.5</v>
      </c>
      <c r="AE454" s="488">
        <v>2938.2</v>
      </c>
      <c r="AF454" s="488">
        <v>3073.8</v>
      </c>
      <c r="AG454" s="488">
        <v>3218.8999999999996</v>
      </c>
      <c r="AH454" s="488">
        <v>3332.5</v>
      </c>
      <c r="AI454" s="488">
        <v>3341.1000000000004</v>
      </c>
      <c r="AJ454" s="488">
        <v>3141.6000000000004</v>
      </c>
      <c r="AK454" s="486">
        <v>3102.3</v>
      </c>
      <c r="AL454" s="486">
        <v>3019.7</v>
      </c>
      <c r="AM454" s="486">
        <v>2875.2</v>
      </c>
      <c r="AN454" s="486">
        <v>2772.8</v>
      </c>
      <c r="AO454" s="486">
        <v>2797.3</v>
      </c>
      <c r="AP454" s="486">
        <v>2896.2000000000003</v>
      </c>
      <c r="AQ454" s="486">
        <v>2990.2000000000003</v>
      </c>
      <c r="AR454" s="486">
        <v>3088.7</v>
      </c>
    </row>
    <row r="455" spans="1:44">
      <c r="A455" s="39" t="s">
        <v>25</v>
      </c>
      <c r="B455" s="20" t="s">
        <v>46</v>
      </c>
      <c r="C455" s="20" t="s">
        <v>46</v>
      </c>
      <c r="D455" s="20" t="s">
        <v>144</v>
      </c>
      <c r="E455" s="39" t="s">
        <v>143</v>
      </c>
      <c r="F455" s="39" t="s">
        <v>142</v>
      </c>
      <c r="G455" s="488">
        <v>1025.3</v>
      </c>
      <c r="H455" s="488">
        <v>1003.3000000000001</v>
      </c>
      <c r="I455" s="488">
        <v>967.40000000000009</v>
      </c>
      <c r="J455" s="488">
        <v>978.6</v>
      </c>
      <c r="K455" s="488">
        <v>939.69999999999993</v>
      </c>
      <c r="L455" s="488">
        <v>921.7</v>
      </c>
      <c r="M455" s="488">
        <v>926.09999999999991</v>
      </c>
      <c r="N455" s="488">
        <v>989</v>
      </c>
      <c r="O455" s="488">
        <v>1019.7000000000002</v>
      </c>
      <c r="P455" s="488">
        <v>1095.5999999999999</v>
      </c>
      <c r="Q455" s="488">
        <v>1147.4000000000001</v>
      </c>
      <c r="R455" s="488">
        <v>1166</v>
      </c>
      <c r="S455" s="488">
        <v>1137.6999999999998</v>
      </c>
      <c r="T455" s="488">
        <v>1090.9000000000001</v>
      </c>
      <c r="U455" s="488">
        <v>1106.5</v>
      </c>
      <c r="V455" s="488">
        <v>1166.5999999999999</v>
      </c>
      <c r="W455" s="488">
        <v>1176.8</v>
      </c>
      <c r="X455" s="488">
        <v>1240.9000000000001</v>
      </c>
      <c r="Y455" s="488">
        <v>1291.5999999999999</v>
      </c>
      <c r="Z455" s="488">
        <v>1357.1</v>
      </c>
      <c r="AA455" s="488">
        <v>1424.7</v>
      </c>
      <c r="AB455" s="488">
        <v>1462.8</v>
      </c>
      <c r="AC455" s="488">
        <v>1530.1</v>
      </c>
      <c r="AD455" s="488">
        <v>1596</v>
      </c>
      <c r="AE455" s="488">
        <v>1669.6</v>
      </c>
      <c r="AF455" s="488">
        <v>1740.2</v>
      </c>
      <c r="AG455" s="488">
        <v>1826.3</v>
      </c>
      <c r="AH455" s="488">
        <v>1892.1</v>
      </c>
      <c r="AI455" s="488">
        <v>1874.3000000000002</v>
      </c>
      <c r="AJ455" s="488">
        <v>1696</v>
      </c>
      <c r="AK455" s="486">
        <v>1648.5</v>
      </c>
      <c r="AL455" s="486">
        <v>1589.5</v>
      </c>
      <c r="AM455" s="486">
        <v>1511.2999999999997</v>
      </c>
      <c r="AN455" s="486">
        <v>1466.8</v>
      </c>
      <c r="AO455" s="486">
        <v>1494.2999999999997</v>
      </c>
      <c r="AP455" s="486">
        <v>1547.1</v>
      </c>
      <c r="AQ455" s="486">
        <v>1601.6999999999998</v>
      </c>
      <c r="AR455" s="486">
        <v>1651.9</v>
      </c>
    </row>
    <row r="456" spans="1:44">
      <c r="A456" s="39" t="s">
        <v>26</v>
      </c>
      <c r="B456" s="20" t="s">
        <v>46</v>
      </c>
      <c r="C456" s="20" t="s">
        <v>46</v>
      </c>
      <c r="D456" s="20" t="s">
        <v>144</v>
      </c>
      <c r="E456" s="39" t="s">
        <v>143</v>
      </c>
      <c r="F456" s="39" t="s">
        <v>142</v>
      </c>
      <c r="G456" s="488">
        <v>189.4</v>
      </c>
      <c r="H456" s="488">
        <v>176.2</v>
      </c>
      <c r="I456" s="488">
        <v>174.4</v>
      </c>
      <c r="J456" s="488">
        <v>180.39999999999998</v>
      </c>
      <c r="K456" s="488">
        <v>178.3</v>
      </c>
      <c r="L456" s="488">
        <v>186</v>
      </c>
      <c r="M456" s="488">
        <v>190.2</v>
      </c>
      <c r="N456" s="488">
        <v>197.09999999999997</v>
      </c>
      <c r="O456" s="488">
        <v>211.39999999999998</v>
      </c>
      <c r="P456" s="488">
        <v>221.7</v>
      </c>
      <c r="Q456" s="488">
        <v>232</v>
      </c>
      <c r="R456" s="488">
        <v>235.09999999999997</v>
      </c>
      <c r="S456" s="488">
        <v>236.80000000000004</v>
      </c>
      <c r="T456" s="488">
        <v>230.1</v>
      </c>
      <c r="U456" s="488">
        <v>227.89999999999998</v>
      </c>
      <c r="V456" s="488">
        <v>236.2</v>
      </c>
      <c r="W456" s="488">
        <v>225</v>
      </c>
      <c r="X456" s="488">
        <v>237.7</v>
      </c>
      <c r="Y456" s="488">
        <v>245.8</v>
      </c>
      <c r="Z456" s="488">
        <v>251.10000000000002</v>
      </c>
      <c r="AA456" s="488">
        <v>256.40000000000003</v>
      </c>
      <c r="AB456" s="488">
        <v>263.3</v>
      </c>
      <c r="AC456" s="488">
        <v>270.39999999999998</v>
      </c>
      <c r="AD456" s="488">
        <v>282</v>
      </c>
      <c r="AE456" s="488">
        <v>292.90000000000003</v>
      </c>
      <c r="AF456" s="488">
        <v>305.89999999999998</v>
      </c>
      <c r="AG456" s="488">
        <v>315.70000000000005</v>
      </c>
      <c r="AH456" s="488">
        <v>326.7</v>
      </c>
      <c r="AI456" s="488">
        <v>330</v>
      </c>
      <c r="AJ456" s="488">
        <v>309.59999999999997</v>
      </c>
      <c r="AK456" s="486">
        <v>307.5</v>
      </c>
      <c r="AL456" s="486">
        <v>296.10000000000002</v>
      </c>
      <c r="AM456" s="486">
        <v>280.3</v>
      </c>
      <c r="AN456" s="486">
        <v>274</v>
      </c>
      <c r="AO456" s="486">
        <v>274.90000000000003</v>
      </c>
      <c r="AP456" s="486">
        <v>283</v>
      </c>
      <c r="AQ456" s="486">
        <v>291.10000000000002</v>
      </c>
      <c r="AR456" s="486">
        <v>297</v>
      </c>
    </row>
    <row r="457" spans="1:44">
      <c r="A457" s="39" t="s">
        <v>27</v>
      </c>
      <c r="B457" s="20" t="s">
        <v>46</v>
      </c>
      <c r="C457" s="20" t="s">
        <v>46</v>
      </c>
      <c r="D457" s="20" t="s">
        <v>144</v>
      </c>
      <c r="E457" s="39" t="s">
        <v>143</v>
      </c>
      <c r="F457" s="39" t="s">
        <v>142</v>
      </c>
      <c r="G457" s="488">
        <v>618</v>
      </c>
      <c r="H457" s="488">
        <v>613.29999999999995</v>
      </c>
      <c r="I457" s="488">
        <v>616.79999999999995</v>
      </c>
      <c r="J457" s="488">
        <v>587.59999999999991</v>
      </c>
      <c r="K457" s="488">
        <v>591</v>
      </c>
      <c r="L457" s="488">
        <v>571.79999999999995</v>
      </c>
      <c r="M457" s="488">
        <v>547.5</v>
      </c>
      <c r="N457" s="488">
        <v>574.70000000000005</v>
      </c>
      <c r="O457" s="488">
        <v>606.70000000000005</v>
      </c>
      <c r="P457" s="488">
        <v>638.79999999999995</v>
      </c>
      <c r="Q457" s="488">
        <v>673.90000000000009</v>
      </c>
      <c r="R457" s="488">
        <v>685.40000000000009</v>
      </c>
      <c r="S457" s="488">
        <v>664.09999999999991</v>
      </c>
      <c r="T457" s="488">
        <v>645.5</v>
      </c>
      <c r="U457" s="488">
        <v>648.20000000000005</v>
      </c>
      <c r="V457" s="488">
        <v>673.90000000000009</v>
      </c>
      <c r="W457" s="488">
        <v>652.29999999999995</v>
      </c>
      <c r="X457" s="488">
        <v>696.80000000000007</v>
      </c>
      <c r="Y457" s="488">
        <v>723.2</v>
      </c>
      <c r="Z457" s="488">
        <v>742.7</v>
      </c>
      <c r="AA457" s="488">
        <v>780</v>
      </c>
      <c r="AB457" s="488">
        <v>801.8</v>
      </c>
      <c r="AC457" s="488">
        <v>822.40000000000009</v>
      </c>
      <c r="AD457" s="488">
        <v>852.7</v>
      </c>
      <c r="AE457" s="488">
        <v>879.4</v>
      </c>
      <c r="AF457" s="488">
        <v>915.59999999999991</v>
      </c>
      <c r="AG457" s="488">
        <v>960.5</v>
      </c>
      <c r="AH457" s="488">
        <v>1008.3</v>
      </c>
      <c r="AI457" s="488">
        <v>1012.8000000000001</v>
      </c>
      <c r="AJ457" s="488">
        <v>953.2</v>
      </c>
      <c r="AK457" s="486">
        <v>937.39999999999986</v>
      </c>
      <c r="AL457" s="486">
        <v>909.2</v>
      </c>
      <c r="AM457" s="486">
        <v>862.69999999999993</v>
      </c>
      <c r="AN457" s="486">
        <v>834.9</v>
      </c>
      <c r="AO457" s="486">
        <v>838</v>
      </c>
      <c r="AP457" s="486">
        <v>862.90000000000009</v>
      </c>
      <c r="AQ457" s="486">
        <v>880.6</v>
      </c>
      <c r="AR457" s="486">
        <v>903.8</v>
      </c>
    </row>
    <row r="458" spans="1:44">
      <c r="A458" s="39" t="s">
        <v>28</v>
      </c>
      <c r="B458" s="20" t="s">
        <v>46</v>
      </c>
      <c r="C458" s="20" t="s">
        <v>46</v>
      </c>
      <c r="D458" s="20" t="s">
        <v>144</v>
      </c>
      <c r="E458" s="39" t="s">
        <v>143</v>
      </c>
      <c r="F458" s="39" t="s">
        <v>142</v>
      </c>
      <c r="G458" s="488">
        <v>1385.1999999999998</v>
      </c>
      <c r="H458" s="488">
        <v>1351.5</v>
      </c>
      <c r="I458" s="488">
        <v>1401.1</v>
      </c>
      <c r="J458" s="488">
        <v>1421.6</v>
      </c>
      <c r="K458" s="488">
        <v>1339.4999999999998</v>
      </c>
      <c r="L458" s="488">
        <v>1330.7</v>
      </c>
      <c r="M458" s="488">
        <v>1460.3999999999999</v>
      </c>
      <c r="N458" s="488">
        <v>1523.6</v>
      </c>
      <c r="O458" s="488">
        <v>1563.9</v>
      </c>
      <c r="P458" s="488">
        <v>1666</v>
      </c>
      <c r="Q458" s="488">
        <v>1763.5</v>
      </c>
      <c r="R458" s="488">
        <v>1814.5</v>
      </c>
      <c r="S458" s="488">
        <v>1815.1</v>
      </c>
      <c r="T458" s="488">
        <v>1795.3000000000002</v>
      </c>
      <c r="U458" s="488">
        <v>1757.8</v>
      </c>
      <c r="V458" s="488">
        <v>1754.5</v>
      </c>
      <c r="W458" s="488">
        <v>1778</v>
      </c>
      <c r="X458" s="488">
        <v>1840.7</v>
      </c>
      <c r="Y458" s="488">
        <v>1963</v>
      </c>
      <c r="Z458" s="488">
        <v>2145.6999999999998</v>
      </c>
      <c r="AA458" s="488">
        <v>2308.9</v>
      </c>
      <c r="AB458" s="488">
        <v>2417.9</v>
      </c>
      <c r="AC458" s="488">
        <v>2499</v>
      </c>
      <c r="AD458" s="488">
        <v>2583.6999999999998</v>
      </c>
      <c r="AE458" s="488">
        <v>2707.4</v>
      </c>
      <c r="AF458" s="488">
        <v>2839.1</v>
      </c>
      <c r="AG458" s="488">
        <v>2991.5999999999995</v>
      </c>
      <c r="AH458" s="488">
        <v>3071</v>
      </c>
      <c r="AI458" s="488">
        <v>3135.6000000000004</v>
      </c>
      <c r="AJ458" s="488">
        <v>3009.2999999999997</v>
      </c>
      <c r="AK458" s="486">
        <v>2964.9999999999995</v>
      </c>
      <c r="AL458" s="486">
        <v>2924.0999999999995</v>
      </c>
      <c r="AM458" s="486">
        <v>2815.4</v>
      </c>
      <c r="AN458" s="486">
        <v>2762.9</v>
      </c>
      <c r="AO458" s="486">
        <v>2804.7</v>
      </c>
      <c r="AP458" s="486">
        <v>2908.4</v>
      </c>
      <c r="AQ458" s="486">
        <v>2970.2999999999997</v>
      </c>
      <c r="AR458" s="486">
        <v>3052.2</v>
      </c>
    </row>
    <row r="459" spans="1:44">
      <c r="A459" s="39" t="s">
        <v>29</v>
      </c>
      <c r="B459" s="20" t="s">
        <v>46</v>
      </c>
      <c r="C459" s="20" t="s">
        <v>46</v>
      </c>
      <c r="D459" s="20" t="s">
        <v>144</v>
      </c>
      <c r="E459" s="39" t="s">
        <v>143</v>
      </c>
      <c r="F459" s="39" t="s">
        <v>142</v>
      </c>
      <c r="G459" s="488">
        <v>226.7</v>
      </c>
      <c r="H459" s="488">
        <v>221.8</v>
      </c>
      <c r="I459" s="488">
        <v>220.7</v>
      </c>
      <c r="J459" s="488">
        <v>211.1</v>
      </c>
      <c r="K459" s="488">
        <v>227.10000000000002</v>
      </c>
      <c r="L459" s="488">
        <v>232.8</v>
      </c>
      <c r="M459" s="488">
        <v>233.2</v>
      </c>
      <c r="N459" s="488">
        <v>236</v>
      </c>
      <c r="O459" s="488">
        <v>252.70000000000002</v>
      </c>
      <c r="P459" s="488">
        <v>270.2</v>
      </c>
      <c r="Q459" s="488">
        <v>289.5</v>
      </c>
      <c r="R459" s="488">
        <v>295.20000000000005</v>
      </c>
      <c r="S459" s="488">
        <v>286.60000000000002</v>
      </c>
      <c r="T459" s="488">
        <v>274.40000000000003</v>
      </c>
      <c r="U459" s="488">
        <v>276.39999999999998</v>
      </c>
      <c r="V459" s="488">
        <v>280.8</v>
      </c>
      <c r="W459" s="488">
        <v>279.29999999999995</v>
      </c>
      <c r="X459" s="488">
        <v>313.5</v>
      </c>
      <c r="Y459" s="488">
        <v>334.8</v>
      </c>
      <c r="Z459" s="488">
        <v>354.6</v>
      </c>
      <c r="AA459" s="488">
        <v>368.2</v>
      </c>
      <c r="AB459" s="488">
        <v>387.7</v>
      </c>
      <c r="AC459" s="488">
        <v>411.5</v>
      </c>
      <c r="AD459" s="488">
        <v>435.3</v>
      </c>
      <c r="AE459" s="488">
        <v>462.9</v>
      </c>
      <c r="AF459" s="488">
        <v>483.70000000000005</v>
      </c>
      <c r="AG459" s="488">
        <v>512.09999999999991</v>
      </c>
      <c r="AH459" s="488">
        <v>543.9</v>
      </c>
      <c r="AI459" s="488">
        <v>546.29999999999995</v>
      </c>
      <c r="AJ459" s="488">
        <v>509.50000000000006</v>
      </c>
      <c r="AK459" s="486">
        <v>510</v>
      </c>
      <c r="AL459" s="486">
        <v>489.10000000000008</v>
      </c>
      <c r="AM459" s="486">
        <v>464.7</v>
      </c>
      <c r="AN459" s="486">
        <v>454.4</v>
      </c>
      <c r="AO459" s="486">
        <v>462.29999999999995</v>
      </c>
      <c r="AP459" s="486">
        <v>476.6</v>
      </c>
      <c r="AQ459" s="486">
        <v>497.79999999999995</v>
      </c>
      <c r="AR459" s="486">
        <v>516.9</v>
      </c>
    </row>
    <row r="460" spans="1:44">
      <c r="A460" s="39" t="s">
        <v>30</v>
      </c>
      <c r="B460" s="20" t="s">
        <v>46</v>
      </c>
      <c r="C460" s="20" t="s">
        <v>46</v>
      </c>
      <c r="D460" s="20" t="s">
        <v>144</v>
      </c>
      <c r="E460" s="39" t="s">
        <v>143</v>
      </c>
      <c r="F460" s="39" t="s">
        <v>142</v>
      </c>
      <c r="G460" s="488">
        <v>140.19999999999999</v>
      </c>
      <c r="H460" s="488">
        <v>136.19999999999999</v>
      </c>
      <c r="I460" s="488">
        <v>136.6</v>
      </c>
      <c r="J460" s="488">
        <v>128.80000000000001</v>
      </c>
      <c r="K460" s="488">
        <v>126.9</v>
      </c>
      <c r="L460" s="488">
        <v>130.4</v>
      </c>
      <c r="M460" s="488">
        <v>140.4</v>
      </c>
      <c r="N460" s="488">
        <v>148.5</v>
      </c>
      <c r="O460" s="488">
        <v>155.30000000000001</v>
      </c>
      <c r="P460" s="488">
        <v>166.29999999999998</v>
      </c>
      <c r="Q460" s="488">
        <v>172.39999999999998</v>
      </c>
      <c r="R460" s="488">
        <v>180.09999999999997</v>
      </c>
      <c r="S460" s="488">
        <v>173.3</v>
      </c>
      <c r="T460" s="488">
        <v>167.10000000000002</v>
      </c>
      <c r="U460" s="488">
        <v>168.5</v>
      </c>
      <c r="V460" s="488">
        <v>174.90000000000003</v>
      </c>
      <c r="W460" s="488">
        <v>173.7</v>
      </c>
      <c r="X460" s="488">
        <v>195.3</v>
      </c>
      <c r="Y460" s="488">
        <v>213.2</v>
      </c>
      <c r="Z460" s="488">
        <v>225.60000000000002</v>
      </c>
      <c r="AA460" s="488">
        <v>236.7</v>
      </c>
      <c r="AB460" s="488">
        <v>243.39999999999998</v>
      </c>
      <c r="AC460" s="488">
        <v>249</v>
      </c>
      <c r="AD460" s="488">
        <v>255.10000000000002</v>
      </c>
      <c r="AE460" s="488">
        <v>259.40000000000003</v>
      </c>
      <c r="AF460" s="488">
        <v>269</v>
      </c>
      <c r="AG460" s="488">
        <v>274.89999999999998</v>
      </c>
      <c r="AH460" s="488">
        <v>284.7</v>
      </c>
      <c r="AI460" s="488">
        <v>286</v>
      </c>
      <c r="AJ460" s="488">
        <v>266.89999999999998</v>
      </c>
      <c r="AK460" s="486">
        <v>265.5</v>
      </c>
      <c r="AL460" s="486">
        <v>261.10000000000002</v>
      </c>
      <c r="AM460" s="486">
        <v>247.70000000000002</v>
      </c>
      <c r="AN460" s="486">
        <v>241.39999999999998</v>
      </c>
      <c r="AO460" s="486">
        <v>243.8</v>
      </c>
      <c r="AP460" s="486">
        <v>252.2</v>
      </c>
      <c r="AQ460" s="486">
        <v>260.39999999999998</v>
      </c>
      <c r="AR460" s="486">
        <v>267.8</v>
      </c>
    </row>
    <row r="461" spans="1:44">
      <c r="A461" s="39" t="s">
        <v>31</v>
      </c>
      <c r="B461" s="20" t="s">
        <v>46</v>
      </c>
      <c r="C461" s="20" t="s">
        <v>46</v>
      </c>
      <c r="D461" s="20" t="s">
        <v>144</v>
      </c>
      <c r="E461" s="39" t="s">
        <v>143</v>
      </c>
      <c r="F461" s="39" t="s">
        <v>142</v>
      </c>
      <c r="G461" s="488">
        <v>696.19999999999982</v>
      </c>
      <c r="H461" s="488">
        <v>676.5</v>
      </c>
      <c r="I461" s="488">
        <v>670.5</v>
      </c>
      <c r="J461" s="488">
        <v>650.70000000000005</v>
      </c>
      <c r="K461" s="488">
        <v>629.79999999999995</v>
      </c>
      <c r="L461" s="488">
        <v>613</v>
      </c>
      <c r="M461" s="488">
        <v>615.80000000000007</v>
      </c>
      <c r="N461" s="488">
        <v>602.5</v>
      </c>
      <c r="O461" s="488">
        <v>612.70000000000005</v>
      </c>
      <c r="P461" s="488">
        <v>642.9</v>
      </c>
      <c r="Q461" s="488">
        <v>664.40000000000009</v>
      </c>
      <c r="R461" s="488">
        <v>678.9</v>
      </c>
      <c r="S461" s="488">
        <v>655</v>
      </c>
      <c r="T461" s="488">
        <v>635.20000000000005</v>
      </c>
      <c r="U461" s="488">
        <v>621.29999999999995</v>
      </c>
      <c r="V461" s="488">
        <v>630.9</v>
      </c>
      <c r="W461" s="488">
        <v>641.59999999999991</v>
      </c>
      <c r="X461" s="488">
        <v>680.60000000000014</v>
      </c>
      <c r="Y461" s="488">
        <v>716.2</v>
      </c>
      <c r="Z461" s="488">
        <v>754</v>
      </c>
      <c r="AA461" s="488">
        <v>783.6</v>
      </c>
      <c r="AB461" s="488">
        <v>817.60000000000014</v>
      </c>
      <c r="AC461" s="488">
        <v>844.2</v>
      </c>
      <c r="AD461" s="488">
        <v>874.90000000000009</v>
      </c>
      <c r="AE461" s="488">
        <v>885.80000000000007</v>
      </c>
      <c r="AF461" s="488">
        <v>919.59999999999991</v>
      </c>
      <c r="AG461" s="488">
        <v>949.10000000000014</v>
      </c>
      <c r="AH461" s="488">
        <v>974.5</v>
      </c>
      <c r="AI461" s="488">
        <v>990.80000000000007</v>
      </c>
      <c r="AJ461" s="488">
        <v>938</v>
      </c>
      <c r="AK461" s="486">
        <v>932.9</v>
      </c>
      <c r="AL461" s="486">
        <v>905.90000000000009</v>
      </c>
      <c r="AM461" s="486">
        <v>878</v>
      </c>
      <c r="AN461" s="486">
        <v>848.3</v>
      </c>
      <c r="AO461" s="486">
        <v>850.9</v>
      </c>
      <c r="AP461" s="486">
        <v>877</v>
      </c>
      <c r="AQ461" s="486">
        <v>903.49999999999989</v>
      </c>
      <c r="AR461" s="486">
        <v>925.09999999999991</v>
      </c>
    </row>
    <row r="462" spans="1:44">
      <c r="A462" s="39" t="s">
        <v>32</v>
      </c>
      <c r="B462" s="20" t="s">
        <v>46</v>
      </c>
      <c r="C462" s="20" t="s">
        <v>46</v>
      </c>
      <c r="D462" s="20" t="s">
        <v>144</v>
      </c>
      <c r="E462" s="39" t="s">
        <v>143</v>
      </c>
      <c r="F462" s="39" t="s">
        <v>142</v>
      </c>
      <c r="G462" s="488">
        <v>74.2</v>
      </c>
      <c r="H462" s="488">
        <v>66</v>
      </c>
      <c r="I462" s="488">
        <v>69.400000000000006</v>
      </c>
      <c r="J462" s="488">
        <v>69.599999999999994</v>
      </c>
      <c r="K462" s="488">
        <v>66.600000000000009</v>
      </c>
      <c r="L462" s="488">
        <v>66.400000000000006</v>
      </c>
      <c r="M462" s="488">
        <v>70.099999999999994</v>
      </c>
      <c r="N462" s="488">
        <v>74.300000000000011</v>
      </c>
      <c r="O462" s="488">
        <v>77.599999999999994</v>
      </c>
      <c r="P462" s="488">
        <v>82</v>
      </c>
      <c r="Q462" s="488">
        <v>83.9</v>
      </c>
      <c r="R462" s="488">
        <v>87.199999999999989</v>
      </c>
      <c r="S462" s="488">
        <v>81.899999999999991</v>
      </c>
      <c r="T462" s="488">
        <v>80.400000000000006</v>
      </c>
      <c r="U462" s="488">
        <v>79.600000000000009</v>
      </c>
      <c r="V462" s="488">
        <v>81.100000000000009</v>
      </c>
      <c r="W462" s="488">
        <v>79</v>
      </c>
      <c r="X462" s="488">
        <v>90.1</v>
      </c>
      <c r="Y462" s="488">
        <v>94.699999999999989</v>
      </c>
      <c r="Z462" s="488">
        <v>95.800000000000011</v>
      </c>
      <c r="AA462" s="488">
        <v>101.1</v>
      </c>
      <c r="AB462" s="488">
        <v>102.60000000000001</v>
      </c>
      <c r="AC462" s="488">
        <v>106.6</v>
      </c>
      <c r="AD462" s="488">
        <v>109.3</v>
      </c>
      <c r="AE462" s="488">
        <v>114.1</v>
      </c>
      <c r="AF462" s="488">
        <v>115.19999999999999</v>
      </c>
      <c r="AG462" s="488">
        <v>121.2</v>
      </c>
      <c r="AH462" s="488">
        <v>124.19999999999999</v>
      </c>
      <c r="AI462" s="488">
        <v>124.4</v>
      </c>
      <c r="AJ462" s="488">
        <v>117</v>
      </c>
      <c r="AK462" s="486">
        <v>117.00000000000001</v>
      </c>
      <c r="AL462" s="486">
        <v>114.6</v>
      </c>
      <c r="AM462" s="486">
        <v>109</v>
      </c>
      <c r="AN462" s="486">
        <v>105.1</v>
      </c>
      <c r="AO462" s="486">
        <v>106.89999999999999</v>
      </c>
      <c r="AP462" s="486">
        <v>109.69999999999999</v>
      </c>
      <c r="AQ462" s="486">
        <v>111.39999999999999</v>
      </c>
      <c r="AR462" s="486">
        <v>113.5</v>
      </c>
    </row>
    <row r="463" spans="1:44">
      <c r="A463" s="40" t="s">
        <v>33</v>
      </c>
      <c r="B463" s="20" t="s">
        <v>46</v>
      </c>
      <c r="C463" s="20" t="s">
        <v>46</v>
      </c>
      <c r="D463" s="122" t="s">
        <v>144</v>
      </c>
      <c r="E463" s="40" t="s">
        <v>143</v>
      </c>
      <c r="F463" s="40" t="s">
        <v>142</v>
      </c>
      <c r="G463" s="488">
        <v>9538.5</v>
      </c>
      <c r="H463" s="488">
        <v>9271.1</v>
      </c>
      <c r="I463" s="488">
        <v>9229.1999999999989</v>
      </c>
      <c r="J463" s="488">
        <v>9169.7999999999993</v>
      </c>
      <c r="K463" s="488">
        <v>8891</v>
      </c>
      <c r="L463" s="488">
        <v>8847</v>
      </c>
      <c r="M463" s="488">
        <v>9150.7999999999993</v>
      </c>
      <c r="N463" s="488">
        <v>9614.9</v>
      </c>
      <c r="O463" s="488">
        <v>10030.199999999999</v>
      </c>
      <c r="P463" s="488">
        <v>10595.899999999998</v>
      </c>
      <c r="Q463" s="488">
        <v>11114.3</v>
      </c>
      <c r="R463" s="488">
        <v>11363.999999999998</v>
      </c>
      <c r="S463" s="488">
        <v>11125.8</v>
      </c>
      <c r="T463" s="488">
        <v>10823.9</v>
      </c>
      <c r="U463" s="488">
        <v>10788.3</v>
      </c>
      <c r="V463" s="488">
        <v>11045.9</v>
      </c>
      <c r="W463" s="488">
        <v>11244</v>
      </c>
      <c r="X463" s="488">
        <v>11854.400000000001</v>
      </c>
      <c r="Y463" s="488">
        <v>12438.9</v>
      </c>
      <c r="Z463" s="488">
        <v>13111.1</v>
      </c>
      <c r="AA463" s="488">
        <v>13846</v>
      </c>
      <c r="AB463" s="488">
        <v>14382.599999999999</v>
      </c>
      <c r="AC463" s="488">
        <v>14830.800000000001</v>
      </c>
      <c r="AD463" s="488">
        <v>15444.1</v>
      </c>
      <c r="AE463" s="488">
        <v>16081.399999999998</v>
      </c>
      <c r="AF463" s="488">
        <v>16865.600000000002</v>
      </c>
      <c r="AG463" s="488">
        <v>17690.599999999999</v>
      </c>
      <c r="AH463" s="488">
        <v>18365.3</v>
      </c>
      <c r="AI463" s="488">
        <v>18440.2</v>
      </c>
      <c r="AJ463" s="488">
        <v>17306.8</v>
      </c>
      <c r="AK463" s="486">
        <v>17037.5</v>
      </c>
      <c r="AL463" s="486">
        <v>16585.5</v>
      </c>
      <c r="AM463" s="486">
        <v>15807.5</v>
      </c>
      <c r="AN463" s="486">
        <v>15328</v>
      </c>
      <c r="AO463" s="486">
        <v>15514.399999999998</v>
      </c>
      <c r="AP463" s="486">
        <v>16017.300000000001</v>
      </c>
      <c r="AQ463" s="486">
        <v>16480.400000000001</v>
      </c>
      <c r="AR463" s="486">
        <v>16964.5</v>
      </c>
    </row>
    <row r="464" spans="1:44">
      <c r="A464" s="39" t="s">
        <v>34</v>
      </c>
      <c r="B464" s="50" t="s">
        <v>46</v>
      </c>
      <c r="C464" s="50" t="s">
        <v>46</v>
      </c>
      <c r="D464" s="50" t="s">
        <v>144</v>
      </c>
      <c r="E464" s="39" t="s">
        <v>143</v>
      </c>
      <c r="F464" s="39" t="s">
        <v>142</v>
      </c>
      <c r="G464" s="489">
        <v>7.3999999999999995</v>
      </c>
      <c r="H464" s="489">
        <v>8.3000000000000007</v>
      </c>
      <c r="I464" s="489">
        <v>7.8</v>
      </c>
      <c r="J464" s="489">
        <v>8.4</v>
      </c>
      <c r="K464" s="489">
        <v>8.6999999999999993</v>
      </c>
      <c r="L464" s="489">
        <v>11</v>
      </c>
      <c r="M464" s="489">
        <v>10.3</v>
      </c>
      <c r="N464" s="489">
        <v>10</v>
      </c>
      <c r="O464" s="489">
        <v>11</v>
      </c>
      <c r="P464" s="489">
        <v>11.1</v>
      </c>
      <c r="Q464" s="489">
        <v>11</v>
      </c>
      <c r="R464" s="489">
        <v>11.1</v>
      </c>
      <c r="S464" s="489">
        <v>11</v>
      </c>
      <c r="T464" s="489">
        <v>11.4</v>
      </c>
      <c r="U464" s="489">
        <v>11.5</v>
      </c>
      <c r="V464" s="489">
        <v>12</v>
      </c>
      <c r="W464" s="489">
        <v>11.7</v>
      </c>
      <c r="X464" s="489">
        <v>11.1</v>
      </c>
      <c r="Y464" s="489">
        <v>10.3</v>
      </c>
      <c r="Z464" s="489">
        <v>9.6</v>
      </c>
      <c r="AA464" s="489">
        <v>9.8999999999991815</v>
      </c>
      <c r="AB464" s="489">
        <v>9.7000000000002728</v>
      </c>
      <c r="AC464" s="489">
        <v>9.3000000000001819</v>
      </c>
      <c r="AD464" s="489">
        <v>8</v>
      </c>
      <c r="AE464" s="489">
        <v>9.0999999999999091</v>
      </c>
      <c r="AF464" s="489">
        <v>9.9999999999995453</v>
      </c>
      <c r="AG464" s="489">
        <v>11.000000000000909</v>
      </c>
      <c r="AH464" s="489">
        <v>10.499999999999091</v>
      </c>
      <c r="AI464" s="489">
        <v>10.899999999999636</v>
      </c>
      <c r="AJ464" s="489">
        <v>10.700000000000273</v>
      </c>
      <c r="AK464" s="486">
        <v>10.900000000000546</v>
      </c>
      <c r="AL464" s="486">
        <v>12.900000000000091</v>
      </c>
      <c r="AM464" s="486">
        <v>12.600000000000819</v>
      </c>
      <c r="AN464" s="486">
        <v>12.700000000000273</v>
      </c>
      <c r="AO464" s="486">
        <v>12.699999999999818</v>
      </c>
      <c r="AP464" s="486">
        <v>12.800000000000182</v>
      </c>
      <c r="AQ464" s="486">
        <v>12.799999999998818</v>
      </c>
      <c r="AR464" s="486">
        <v>13.199999999999818</v>
      </c>
    </row>
    <row r="465" spans="1:44">
      <c r="A465" s="66" t="s">
        <v>35</v>
      </c>
      <c r="B465" s="70" t="s">
        <v>46</v>
      </c>
      <c r="C465" s="68" t="s">
        <v>46</v>
      </c>
      <c r="D465" s="123" t="s">
        <v>144</v>
      </c>
      <c r="E465" s="66" t="s">
        <v>143</v>
      </c>
      <c r="F465" s="66" t="s">
        <v>142</v>
      </c>
      <c r="G465" s="490">
        <v>9545.9</v>
      </c>
      <c r="H465" s="490">
        <v>9279.4000000000015</v>
      </c>
      <c r="I465" s="490">
        <v>9237</v>
      </c>
      <c r="J465" s="490">
        <v>9178.2000000000007</v>
      </c>
      <c r="K465" s="490">
        <v>8899.7000000000007</v>
      </c>
      <c r="L465" s="490">
        <v>8858</v>
      </c>
      <c r="M465" s="490">
        <v>9161.0999999999985</v>
      </c>
      <c r="N465" s="490">
        <v>9624.9</v>
      </c>
      <c r="O465" s="490">
        <v>10041.199999999999</v>
      </c>
      <c r="P465" s="490">
        <v>10606.999999999998</v>
      </c>
      <c r="Q465" s="490">
        <v>11125.3</v>
      </c>
      <c r="R465" s="490">
        <v>11375.099999999999</v>
      </c>
      <c r="S465" s="490">
        <v>11136.8</v>
      </c>
      <c r="T465" s="490">
        <v>10835.3</v>
      </c>
      <c r="U465" s="490">
        <v>10799.8</v>
      </c>
      <c r="V465" s="490">
        <v>11057.9</v>
      </c>
      <c r="W465" s="490">
        <v>11255.7</v>
      </c>
      <c r="X465" s="490">
        <v>11865.5</v>
      </c>
      <c r="Y465" s="490">
        <v>12449.2</v>
      </c>
      <c r="Z465" s="490">
        <v>13120.699999999999</v>
      </c>
      <c r="AA465" s="490">
        <v>13855.899999999998</v>
      </c>
      <c r="AB465" s="490">
        <v>14392.3</v>
      </c>
      <c r="AC465" s="490">
        <v>14840.100000000002</v>
      </c>
      <c r="AD465" s="490">
        <v>15452.099999999999</v>
      </c>
      <c r="AE465" s="490">
        <v>16090.5</v>
      </c>
      <c r="AF465" s="490">
        <v>16875.599999999999</v>
      </c>
      <c r="AG465" s="490">
        <v>17701.599999999999</v>
      </c>
      <c r="AH465" s="490">
        <v>18375.8</v>
      </c>
      <c r="AI465" s="490">
        <v>18451.099999999999</v>
      </c>
      <c r="AJ465" s="490">
        <v>17317.5</v>
      </c>
      <c r="AK465" s="510">
        <v>17048.400000000001</v>
      </c>
      <c r="AL465" s="510">
        <v>16598.399999999998</v>
      </c>
      <c r="AM465" s="510">
        <v>15820.099999999999</v>
      </c>
      <c r="AN465" s="510">
        <v>15340.7</v>
      </c>
      <c r="AO465" s="510">
        <v>15527.099999999999</v>
      </c>
      <c r="AP465" s="510">
        <v>16030.1</v>
      </c>
      <c r="AQ465" s="510">
        <v>16493.199999999997</v>
      </c>
      <c r="AR465" s="510">
        <v>16977.7</v>
      </c>
    </row>
    <row r="466" spans="1:44">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row>
  </sheetData>
  <autoFilter ref="A5:F465"/>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05"/>
  <sheetViews>
    <sheetView zoomScaleNormal="100" workbookViewId="0">
      <pane xSplit="4" ySplit="5" topLeftCell="E6" activePane="bottomRight" state="frozen"/>
      <selection pane="topRight" activeCell="E1" sqref="E1"/>
      <selection pane="bottomLeft" activeCell="A6" sqref="A6"/>
      <selection pane="bottomRight"/>
    </sheetView>
  </sheetViews>
  <sheetFormatPr baseColWidth="10" defaultRowHeight="11.25"/>
  <cols>
    <col min="2" max="2" width="35.5" customWidth="1"/>
    <col min="5" max="54" width="12.33203125" bestFit="1" customWidth="1"/>
    <col min="55" max="56" width="12.5" bestFit="1" customWidth="1"/>
    <col min="57" max="57" width="12.83203125" bestFit="1" customWidth="1"/>
    <col min="58" max="59" width="13" bestFit="1" customWidth="1"/>
    <col min="60" max="65" width="12.5" bestFit="1" customWidth="1"/>
    <col min="66" max="67" width="12.6640625" bestFit="1" customWidth="1"/>
    <col min="68" max="68" width="13" customWidth="1"/>
  </cols>
  <sheetData>
    <row r="1" spans="1:68" ht="15.75">
      <c r="A1" s="328" t="s">
        <v>373</v>
      </c>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row>
    <row r="2" spans="1:68">
      <c r="A2" s="342" t="s">
        <v>231</v>
      </c>
    </row>
    <row r="3" spans="1:68">
      <c r="A3" s="315" t="s">
        <v>361</v>
      </c>
      <c r="C3" s="254"/>
    </row>
    <row r="5" spans="1:68">
      <c r="A5" s="193" t="s">
        <v>341</v>
      </c>
      <c r="B5" s="255" t="s">
        <v>3</v>
      </c>
      <c r="C5" s="3" t="s">
        <v>4</v>
      </c>
      <c r="D5" s="3" t="s">
        <v>5</v>
      </c>
      <c r="E5" s="5">
        <v>1955</v>
      </c>
      <c r="F5" s="5">
        <v>1956</v>
      </c>
      <c r="G5" s="5">
        <v>1957</v>
      </c>
      <c r="H5" s="5">
        <v>1958</v>
      </c>
      <c r="I5" s="5">
        <v>1959</v>
      </c>
      <c r="J5" s="5">
        <v>1960</v>
      </c>
      <c r="K5" s="5">
        <v>1961</v>
      </c>
      <c r="L5" s="5">
        <v>1962</v>
      </c>
      <c r="M5" s="5">
        <v>1963</v>
      </c>
      <c r="N5" s="5">
        <v>1964</v>
      </c>
      <c r="O5" s="5">
        <v>1965</v>
      </c>
      <c r="P5" s="5">
        <v>1966</v>
      </c>
      <c r="Q5" s="5">
        <v>1967</v>
      </c>
      <c r="R5" s="5">
        <v>1968</v>
      </c>
      <c r="S5" s="5">
        <v>1969</v>
      </c>
      <c r="T5" s="5">
        <v>1970</v>
      </c>
      <c r="U5" s="5">
        <v>1971</v>
      </c>
      <c r="V5" s="5">
        <v>1972</v>
      </c>
      <c r="W5" s="5">
        <v>1973</v>
      </c>
      <c r="X5" s="5">
        <v>1974</v>
      </c>
      <c r="Y5" s="5">
        <v>1975</v>
      </c>
      <c r="Z5" s="5">
        <v>1976</v>
      </c>
      <c r="AA5" s="5">
        <v>1977</v>
      </c>
      <c r="AB5" s="5">
        <v>1978</v>
      </c>
      <c r="AC5" s="5">
        <v>1979</v>
      </c>
      <c r="AD5" s="5">
        <v>1980</v>
      </c>
      <c r="AE5" s="5">
        <v>1981</v>
      </c>
      <c r="AF5" s="5">
        <v>1982</v>
      </c>
      <c r="AG5" s="5">
        <v>1983</v>
      </c>
      <c r="AH5" s="5">
        <v>1984</v>
      </c>
      <c r="AI5" s="5">
        <v>1985</v>
      </c>
      <c r="AJ5" s="5">
        <v>1986</v>
      </c>
      <c r="AK5" s="5">
        <v>1987</v>
      </c>
      <c r="AL5" s="5">
        <v>1988</v>
      </c>
      <c r="AM5" s="5">
        <v>1989</v>
      </c>
      <c r="AN5" s="5">
        <v>1990</v>
      </c>
      <c r="AO5" s="5">
        <v>1991</v>
      </c>
      <c r="AP5" s="5">
        <v>1992</v>
      </c>
      <c r="AQ5" s="5">
        <v>1993</v>
      </c>
      <c r="AR5" s="5">
        <v>1994</v>
      </c>
      <c r="AS5" s="5">
        <v>1995</v>
      </c>
      <c r="AT5" s="5">
        <v>1996</v>
      </c>
      <c r="AU5" s="5">
        <v>1997</v>
      </c>
      <c r="AV5" s="5">
        <v>1998</v>
      </c>
      <c r="AW5" s="5">
        <v>1999</v>
      </c>
      <c r="AX5" s="5">
        <v>2000</v>
      </c>
      <c r="AY5" s="5">
        <v>2001</v>
      </c>
      <c r="AZ5" s="5">
        <v>2002</v>
      </c>
      <c r="BA5" s="5">
        <v>2003</v>
      </c>
      <c r="BB5" s="5">
        <v>2004</v>
      </c>
      <c r="BC5" s="5">
        <v>2005</v>
      </c>
      <c r="BD5" s="5">
        <v>2006</v>
      </c>
      <c r="BE5" s="5">
        <v>2007</v>
      </c>
      <c r="BF5" s="5">
        <v>2008</v>
      </c>
      <c r="BG5" s="5">
        <v>2009</v>
      </c>
      <c r="BH5" s="6">
        <v>2010</v>
      </c>
      <c r="BI5" s="6">
        <v>2011</v>
      </c>
      <c r="BJ5" s="6">
        <v>2012</v>
      </c>
      <c r="BK5" s="6">
        <v>2013</v>
      </c>
      <c r="BL5" s="6">
        <v>2014</v>
      </c>
      <c r="BM5" s="25" t="s">
        <v>330</v>
      </c>
      <c r="BN5" s="6" t="s">
        <v>355</v>
      </c>
      <c r="BO5" s="6" t="s">
        <v>334</v>
      </c>
      <c r="BP5" s="6" t="s">
        <v>354</v>
      </c>
    </row>
    <row r="6" spans="1:68">
      <c r="A6" s="256" t="s">
        <v>11</v>
      </c>
      <c r="B6" s="257" t="s">
        <v>14</v>
      </c>
      <c r="C6" s="135" t="s">
        <v>15</v>
      </c>
      <c r="D6" s="64" t="s">
        <v>16</v>
      </c>
      <c r="E6" s="435">
        <v>83660</v>
      </c>
      <c r="F6" s="435">
        <v>94599</v>
      </c>
      <c r="G6" s="435">
        <v>108982</v>
      </c>
      <c r="H6" s="435">
        <v>128117</v>
      </c>
      <c r="I6" s="435">
        <v>136337</v>
      </c>
      <c r="J6" s="435">
        <v>134347</v>
      </c>
      <c r="K6" s="435">
        <v>145595</v>
      </c>
      <c r="L6" s="435">
        <v>165346</v>
      </c>
      <c r="M6" s="435">
        <v>191291</v>
      </c>
      <c r="N6" s="435">
        <v>203655</v>
      </c>
      <c r="O6" s="435">
        <v>227034</v>
      </c>
      <c r="P6" s="435">
        <v>258770</v>
      </c>
      <c r="Q6" s="435">
        <v>270023</v>
      </c>
      <c r="R6" s="435">
        <v>285395</v>
      </c>
      <c r="S6" s="435">
        <v>303241</v>
      </c>
      <c r="T6" s="435">
        <v>309292</v>
      </c>
      <c r="U6" s="435">
        <v>383846</v>
      </c>
      <c r="V6" s="435">
        <v>424524</v>
      </c>
      <c r="W6" s="435">
        <v>497276</v>
      </c>
      <c r="X6" s="435">
        <v>565781</v>
      </c>
      <c r="Y6" s="435">
        <v>648577</v>
      </c>
      <c r="Z6" s="435">
        <v>770779</v>
      </c>
      <c r="AA6" s="435">
        <v>995000</v>
      </c>
      <c r="AB6" s="435">
        <v>1195594</v>
      </c>
      <c r="AC6" s="435">
        <v>1237538</v>
      </c>
      <c r="AD6" s="435">
        <v>1324561</v>
      </c>
      <c r="AE6" s="435">
        <v>1364518</v>
      </c>
      <c r="AF6" s="435">
        <v>1505430</v>
      </c>
      <c r="AG6" s="435">
        <v>1557131</v>
      </c>
      <c r="AH6" s="435">
        <v>1926559</v>
      </c>
      <c r="AI6" s="435">
        <v>2396027</v>
      </c>
      <c r="AJ6" s="435">
        <v>2496243</v>
      </c>
      <c r="AK6" s="435">
        <v>2683537</v>
      </c>
      <c r="AL6" s="435">
        <v>3306545</v>
      </c>
      <c r="AM6" s="435">
        <v>3047657</v>
      </c>
      <c r="AN6" s="435">
        <v>3703121</v>
      </c>
      <c r="AO6" s="435">
        <v>4115005</v>
      </c>
      <c r="AP6" s="435">
        <v>3767486</v>
      </c>
      <c r="AQ6" s="435">
        <v>4161968</v>
      </c>
      <c r="AR6" s="435">
        <v>4597401</v>
      </c>
      <c r="AS6" s="435">
        <v>4432839</v>
      </c>
      <c r="AT6" s="435">
        <v>5267350</v>
      </c>
      <c r="AU6" s="435">
        <v>5532443</v>
      </c>
      <c r="AV6" s="435">
        <v>5706909</v>
      </c>
      <c r="AW6" s="435">
        <v>5379579</v>
      </c>
      <c r="AX6" s="435">
        <v>5891557</v>
      </c>
      <c r="AY6" s="435">
        <v>6485835</v>
      </c>
      <c r="AZ6" s="435">
        <v>6399089</v>
      </c>
      <c r="BA6" s="435">
        <v>7099793</v>
      </c>
      <c r="BB6" s="435">
        <v>6963500</v>
      </c>
      <c r="BC6" s="435">
        <v>6872342</v>
      </c>
      <c r="BD6" s="435">
        <v>6358850</v>
      </c>
      <c r="BE6" s="435">
        <v>7189674</v>
      </c>
      <c r="BF6" s="435">
        <v>7122035</v>
      </c>
      <c r="BG6" s="435">
        <v>6651008</v>
      </c>
      <c r="BH6" s="435">
        <v>7133476</v>
      </c>
      <c r="BI6" s="435">
        <v>6750322</v>
      </c>
      <c r="BJ6" s="435">
        <v>6129647</v>
      </c>
      <c r="BK6" s="435">
        <v>6834642</v>
      </c>
      <c r="BL6" s="435">
        <v>7051646</v>
      </c>
      <c r="BM6" s="435">
        <v>8994613</v>
      </c>
      <c r="BN6" s="435">
        <v>9134539</v>
      </c>
      <c r="BO6" s="435">
        <v>9544465</v>
      </c>
      <c r="BP6" s="435">
        <v>9490956</v>
      </c>
    </row>
    <row r="7" spans="1:68">
      <c r="A7" s="256" t="s">
        <v>17</v>
      </c>
      <c r="B7" s="257" t="s">
        <v>14</v>
      </c>
      <c r="C7" s="135" t="s">
        <v>15</v>
      </c>
      <c r="D7" s="64" t="s">
        <v>16</v>
      </c>
      <c r="E7" s="435">
        <v>23929</v>
      </c>
      <c r="F7" s="435">
        <v>29120</v>
      </c>
      <c r="G7" s="435">
        <v>36070</v>
      </c>
      <c r="H7" s="435">
        <v>42482</v>
      </c>
      <c r="I7" s="435">
        <v>45289</v>
      </c>
      <c r="J7" s="435">
        <v>45606</v>
      </c>
      <c r="K7" s="435">
        <v>50442</v>
      </c>
      <c r="L7" s="435">
        <v>58683</v>
      </c>
      <c r="M7" s="435">
        <v>69446</v>
      </c>
      <c r="N7" s="435">
        <v>70752</v>
      </c>
      <c r="O7" s="435">
        <v>75321</v>
      </c>
      <c r="P7" s="435">
        <v>84725</v>
      </c>
      <c r="Q7" s="435">
        <v>87280</v>
      </c>
      <c r="R7" s="435">
        <v>97828</v>
      </c>
      <c r="S7" s="435">
        <v>110365</v>
      </c>
      <c r="T7" s="435">
        <v>105287</v>
      </c>
      <c r="U7" s="435">
        <v>122087</v>
      </c>
      <c r="V7" s="435">
        <v>131684</v>
      </c>
      <c r="W7" s="435">
        <v>150421</v>
      </c>
      <c r="X7" s="435">
        <v>177295</v>
      </c>
      <c r="Y7" s="435">
        <v>210475</v>
      </c>
      <c r="Z7" s="435">
        <v>237155</v>
      </c>
      <c r="AA7" s="435">
        <v>290064</v>
      </c>
      <c r="AB7" s="435">
        <v>343163</v>
      </c>
      <c r="AC7" s="435">
        <v>349243</v>
      </c>
      <c r="AD7" s="435">
        <v>412171</v>
      </c>
      <c r="AE7" s="435">
        <v>267367</v>
      </c>
      <c r="AF7" s="435">
        <v>364454</v>
      </c>
      <c r="AG7" s="435">
        <v>406633</v>
      </c>
      <c r="AH7" s="435">
        <v>591008</v>
      </c>
      <c r="AI7" s="435">
        <v>562161</v>
      </c>
      <c r="AJ7" s="435">
        <v>624716</v>
      </c>
      <c r="AK7" s="435">
        <v>625333</v>
      </c>
      <c r="AL7" s="435">
        <v>738705</v>
      </c>
      <c r="AM7" s="435">
        <v>781347</v>
      </c>
      <c r="AN7" s="435">
        <v>685553</v>
      </c>
      <c r="AO7" s="435">
        <v>846972</v>
      </c>
      <c r="AP7" s="435">
        <v>722774</v>
      </c>
      <c r="AQ7" s="435">
        <v>784588</v>
      </c>
      <c r="AR7" s="435">
        <v>778909</v>
      </c>
      <c r="AS7" s="435">
        <v>835377</v>
      </c>
      <c r="AT7" s="435">
        <v>1000089</v>
      </c>
      <c r="AU7" s="435">
        <v>1110697</v>
      </c>
      <c r="AV7" s="435">
        <v>1111992</v>
      </c>
      <c r="AW7" s="435">
        <v>1007874</v>
      </c>
      <c r="AX7" s="435">
        <v>1103824</v>
      </c>
      <c r="AY7" s="435">
        <v>1219341</v>
      </c>
      <c r="AZ7" s="435">
        <v>1261372</v>
      </c>
      <c r="BA7" s="435">
        <v>1362089</v>
      </c>
      <c r="BB7" s="435">
        <v>1374931</v>
      </c>
      <c r="BC7" s="435">
        <v>1236155</v>
      </c>
      <c r="BD7" s="435">
        <v>1256131</v>
      </c>
      <c r="BE7" s="435">
        <v>1485593</v>
      </c>
      <c r="BF7" s="435">
        <v>1445401</v>
      </c>
      <c r="BG7" s="435">
        <v>1453839</v>
      </c>
      <c r="BH7" s="435">
        <v>1582068</v>
      </c>
      <c r="BI7" s="435">
        <v>1521011</v>
      </c>
      <c r="BJ7" s="435">
        <v>1490726</v>
      </c>
      <c r="BK7" s="435">
        <v>1820410</v>
      </c>
      <c r="BL7" s="435">
        <v>1639412</v>
      </c>
      <c r="BM7" s="435">
        <v>1482601</v>
      </c>
      <c r="BN7" s="435">
        <v>2011281</v>
      </c>
      <c r="BO7" s="435">
        <v>2121750</v>
      </c>
      <c r="BP7" s="435">
        <v>2155297</v>
      </c>
    </row>
    <row r="8" spans="1:68">
      <c r="A8" s="256" t="s">
        <v>18</v>
      </c>
      <c r="B8" s="257" t="s">
        <v>14</v>
      </c>
      <c r="C8" s="135" t="s">
        <v>15</v>
      </c>
      <c r="D8" s="64" t="s">
        <v>16</v>
      </c>
      <c r="E8" s="435">
        <v>11136</v>
      </c>
      <c r="F8" s="435">
        <v>13130</v>
      </c>
      <c r="G8" s="435">
        <v>15769</v>
      </c>
      <c r="H8" s="435">
        <v>18080</v>
      </c>
      <c r="I8" s="435">
        <v>18771</v>
      </c>
      <c r="J8" s="435">
        <v>18277</v>
      </c>
      <c r="K8" s="435">
        <v>19571</v>
      </c>
      <c r="L8" s="435">
        <v>23087</v>
      </c>
      <c r="M8" s="435">
        <v>27729</v>
      </c>
      <c r="N8" s="435">
        <v>27721</v>
      </c>
      <c r="O8" s="435">
        <v>28969</v>
      </c>
      <c r="P8" s="435">
        <v>32894</v>
      </c>
      <c r="Q8" s="435">
        <v>34216</v>
      </c>
      <c r="R8" s="435">
        <v>36813</v>
      </c>
      <c r="S8" s="435">
        <v>39809</v>
      </c>
      <c r="T8" s="435">
        <v>36532</v>
      </c>
      <c r="U8" s="435">
        <v>40741</v>
      </c>
      <c r="V8" s="435">
        <v>46511</v>
      </c>
      <c r="W8" s="435">
        <v>56188</v>
      </c>
      <c r="X8" s="435">
        <v>65374</v>
      </c>
      <c r="Y8" s="435">
        <v>76550</v>
      </c>
      <c r="Z8" s="435">
        <v>88858</v>
      </c>
      <c r="AA8" s="435">
        <v>111904</v>
      </c>
      <c r="AB8" s="435">
        <v>131573</v>
      </c>
      <c r="AC8" s="435">
        <v>132587</v>
      </c>
      <c r="AD8" s="435">
        <v>118897</v>
      </c>
      <c r="AE8" s="435">
        <v>134731</v>
      </c>
      <c r="AF8" s="435">
        <v>155848</v>
      </c>
      <c r="AG8" s="435">
        <v>164650</v>
      </c>
      <c r="AH8" s="435">
        <v>166970</v>
      </c>
      <c r="AI8" s="435">
        <v>156026</v>
      </c>
      <c r="AJ8" s="435">
        <v>188451</v>
      </c>
      <c r="AK8" s="435">
        <v>207345</v>
      </c>
      <c r="AL8" s="435">
        <v>227730</v>
      </c>
      <c r="AM8" s="435">
        <v>276092</v>
      </c>
      <c r="AN8" s="435">
        <v>276485</v>
      </c>
      <c r="AO8" s="435">
        <v>247179</v>
      </c>
      <c r="AP8" s="435">
        <v>249610</v>
      </c>
      <c r="AQ8" s="435">
        <v>288266</v>
      </c>
      <c r="AR8" s="435">
        <v>278897</v>
      </c>
      <c r="AS8" s="435">
        <v>297961</v>
      </c>
      <c r="AT8" s="435">
        <v>367431</v>
      </c>
      <c r="AU8" s="435">
        <v>351270</v>
      </c>
      <c r="AV8" s="435">
        <v>347091</v>
      </c>
      <c r="AW8" s="435">
        <v>352359</v>
      </c>
      <c r="AX8" s="435">
        <v>368838</v>
      </c>
      <c r="AY8" s="435">
        <v>410989</v>
      </c>
      <c r="AZ8" s="435">
        <v>406812</v>
      </c>
      <c r="BA8" s="435">
        <v>421316</v>
      </c>
      <c r="BB8" s="435">
        <v>400138</v>
      </c>
      <c r="BC8" s="435">
        <v>403371</v>
      </c>
      <c r="BD8" s="435">
        <v>373723</v>
      </c>
      <c r="BE8" s="435">
        <v>387436</v>
      </c>
      <c r="BF8" s="435">
        <v>345847</v>
      </c>
      <c r="BG8" s="435">
        <v>300664</v>
      </c>
      <c r="BH8" s="435">
        <v>318389</v>
      </c>
      <c r="BI8" s="435">
        <v>319618</v>
      </c>
      <c r="BJ8" s="435">
        <v>308611</v>
      </c>
      <c r="BK8" s="435">
        <v>295180</v>
      </c>
      <c r="BL8" s="435">
        <v>301454</v>
      </c>
      <c r="BM8" s="435">
        <v>314705</v>
      </c>
      <c r="BN8" s="435">
        <v>315329</v>
      </c>
      <c r="BO8" s="435">
        <v>329102</v>
      </c>
      <c r="BP8" s="435">
        <v>319560</v>
      </c>
    </row>
    <row r="9" spans="1:68">
      <c r="A9" s="256" t="s">
        <v>19</v>
      </c>
      <c r="B9" s="257" t="s">
        <v>14</v>
      </c>
      <c r="C9" s="135" t="s">
        <v>15</v>
      </c>
      <c r="D9" s="64" t="s">
        <v>16</v>
      </c>
      <c r="E9" s="435">
        <v>5960</v>
      </c>
      <c r="F9" s="435">
        <v>7182</v>
      </c>
      <c r="G9" s="435">
        <v>8805</v>
      </c>
      <c r="H9" s="435">
        <v>10995</v>
      </c>
      <c r="I9" s="435">
        <v>12415</v>
      </c>
      <c r="J9" s="435">
        <v>12282</v>
      </c>
      <c r="K9" s="435">
        <v>13328</v>
      </c>
      <c r="L9" s="435">
        <v>15242</v>
      </c>
      <c r="M9" s="435">
        <v>17725</v>
      </c>
      <c r="N9" s="435">
        <v>18091</v>
      </c>
      <c r="O9" s="435">
        <v>19276</v>
      </c>
      <c r="P9" s="435">
        <v>22323</v>
      </c>
      <c r="Q9" s="435">
        <v>23635</v>
      </c>
      <c r="R9" s="435">
        <v>25712</v>
      </c>
      <c r="S9" s="435">
        <v>28060</v>
      </c>
      <c r="T9" s="435">
        <v>27350</v>
      </c>
      <c r="U9" s="435">
        <v>32420</v>
      </c>
      <c r="V9" s="435">
        <v>33969</v>
      </c>
      <c r="W9" s="435">
        <v>37646</v>
      </c>
      <c r="X9" s="435">
        <v>40606</v>
      </c>
      <c r="Y9" s="435">
        <v>44095</v>
      </c>
      <c r="Z9" s="435">
        <v>47351</v>
      </c>
      <c r="AA9" s="435">
        <v>55218</v>
      </c>
      <c r="AB9" s="435">
        <v>67043</v>
      </c>
      <c r="AC9" s="435">
        <v>70090</v>
      </c>
      <c r="AD9" s="435">
        <v>64718</v>
      </c>
      <c r="AE9" s="435">
        <v>58894</v>
      </c>
      <c r="AF9" s="435">
        <v>65361</v>
      </c>
      <c r="AG9" s="435">
        <v>71512</v>
      </c>
      <c r="AH9" s="435">
        <v>76805</v>
      </c>
      <c r="AI9" s="435">
        <v>84893</v>
      </c>
      <c r="AJ9" s="435">
        <v>105298</v>
      </c>
      <c r="AK9" s="435">
        <v>116322</v>
      </c>
      <c r="AL9" s="435">
        <v>102924</v>
      </c>
      <c r="AM9" s="435">
        <v>114409</v>
      </c>
      <c r="AN9" s="435">
        <v>109945</v>
      </c>
      <c r="AO9" s="435">
        <v>140809</v>
      </c>
      <c r="AP9" s="435">
        <v>135721</v>
      </c>
      <c r="AQ9" s="435">
        <v>160475</v>
      </c>
      <c r="AR9" s="435">
        <v>159063</v>
      </c>
      <c r="AS9" s="435">
        <v>177700</v>
      </c>
      <c r="AT9" s="435">
        <v>214973</v>
      </c>
      <c r="AU9" s="435">
        <v>227912</v>
      </c>
      <c r="AV9" s="435">
        <v>253244</v>
      </c>
      <c r="AW9" s="435">
        <v>254061</v>
      </c>
      <c r="AX9" s="435">
        <v>248515</v>
      </c>
      <c r="AY9" s="435">
        <v>244477</v>
      </c>
      <c r="AZ9" s="435">
        <v>236242</v>
      </c>
      <c r="BA9" s="435">
        <v>200166</v>
      </c>
      <c r="BB9" s="435">
        <v>177839</v>
      </c>
      <c r="BC9" s="435">
        <v>156110</v>
      </c>
      <c r="BD9" s="435">
        <v>127598</v>
      </c>
      <c r="BE9" s="435">
        <v>132445</v>
      </c>
      <c r="BF9" s="435">
        <v>115807</v>
      </c>
      <c r="BG9" s="435">
        <v>101915</v>
      </c>
      <c r="BH9" s="435">
        <v>96420</v>
      </c>
      <c r="BI9" s="435">
        <v>97949</v>
      </c>
      <c r="BJ9" s="435">
        <v>108582</v>
      </c>
      <c r="BK9" s="435">
        <v>102334</v>
      </c>
      <c r="BL9" s="435">
        <v>116456</v>
      </c>
      <c r="BM9" s="435">
        <v>130472</v>
      </c>
      <c r="BN9" s="435">
        <v>204269</v>
      </c>
      <c r="BO9" s="435">
        <v>212855</v>
      </c>
      <c r="BP9" s="435">
        <v>215251</v>
      </c>
    </row>
    <row r="10" spans="1:68">
      <c r="A10" s="256" t="s">
        <v>20</v>
      </c>
      <c r="B10" s="257" t="s">
        <v>14</v>
      </c>
      <c r="C10" s="135" t="s">
        <v>15</v>
      </c>
      <c r="D10" s="64" t="s">
        <v>16</v>
      </c>
      <c r="E10" s="435">
        <v>12568</v>
      </c>
      <c r="F10" s="435">
        <v>15928</v>
      </c>
      <c r="G10" s="435">
        <v>20330</v>
      </c>
      <c r="H10" s="435">
        <v>22812</v>
      </c>
      <c r="I10" s="435">
        <v>23172</v>
      </c>
      <c r="J10" s="435">
        <v>22145</v>
      </c>
      <c r="K10" s="435">
        <v>23233</v>
      </c>
      <c r="L10" s="435">
        <v>26153</v>
      </c>
      <c r="M10" s="435">
        <v>29933</v>
      </c>
      <c r="N10" s="435">
        <v>30974</v>
      </c>
      <c r="O10" s="435">
        <v>33507</v>
      </c>
      <c r="P10" s="435">
        <v>38696</v>
      </c>
      <c r="Q10" s="435">
        <v>40825</v>
      </c>
      <c r="R10" s="435">
        <v>43602</v>
      </c>
      <c r="S10" s="435">
        <v>46800</v>
      </c>
      <c r="T10" s="435">
        <v>48497</v>
      </c>
      <c r="U10" s="435">
        <v>61074</v>
      </c>
      <c r="V10" s="435">
        <v>65396</v>
      </c>
      <c r="W10" s="435">
        <v>73879</v>
      </c>
      <c r="X10" s="435">
        <v>82811</v>
      </c>
      <c r="Y10" s="435">
        <v>93464</v>
      </c>
      <c r="Z10" s="435">
        <v>109629</v>
      </c>
      <c r="AA10" s="435">
        <v>139553</v>
      </c>
      <c r="AB10" s="435">
        <v>177379</v>
      </c>
      <c r="AC10" s="435">
        <v>194244</v>
      </c>
      <c r="AD10" s="435">
        <v>199163</v>
      </c>
      <c r="AE10" s="435">
        <v>223370</v>
      </c>
      <c r="AF10" s="435">
        <v>227955</v>
      </c>
      <c r="AG10" s="435">
        <v>242910</v>
      </c>
      <c r="AH10" s="435">
        <v>283522</v>
      </c>
      <c r="AI10" s="435">
        <v>247957</v>
      </c>
      <c r="AJ10" s="435">
        <v>295020</v>
      </c>
      <c r="AK10" s="435">
        <v>344076</v>
      </c>
      <c r="AL10" s="435">
        <v>363818</v>
      </c>
      <c r="AM10" s="435">
        <v>426606</v>
      </c>
      <c r="AN10" s="435">
        <v>464555</v>
      </c>
      <c r="AO10" s="435">
        <v>419240</v>
      </c>
      <c r="AP10" s="435">
        <v>508782</v>
      </c>
      <c r="AQ10" s="435">
        <v>459720</v>
      </c>
      <c r="AR10" s="435">
        <v>405135</v>
      </c>
      <c r="AS10" s="435">
        <v>468930</v>
      </c>
      <c r="AT10" s="435">
        <v>551088</v>
      </c>
      <c r="AU10" s="435">
        <v>580917</v>
      </c>
      <c r="AV10" s="435">
        <v>591340</v>
      </c>
      <c r="AW10" s="435">
        <v>554520</v>
      </c>
      <c r="AX10" s="435">
        <v>455186</v>
      </c>
      <c r="AY10" s="435">
        <v>491805</v>
      </c>
      <c r="AZ10" s="435">
        <v>496431</v>
      </c>
      <c r="BA10" s="435">
        <v>524745</v>
      </c>
      <c r="BB10" s="435">
        <v>535079</v>
      </c>
      <c r="BC10" s="435">
        <v>571558</v>
      </c>
      <c r="BD10" s="435">
        <v>526801</v>
      </c>
      <c r="BE10" s="435">
        <v>611846</v>
      </c>
      <c r="BF10" s="435">
        <v>614531</v>
      </c>
      <c r="BG10" s="435">
        <v>598673</v>
      </c>
      <c r="BH10" s="435">
        <v>613057</v>
      </c>
      <c r="BI10" s="435">
        <v>704243</v>
      </c>
      <c r="BJ10" s="435">
        <v>634645</v>
      </c>
      <c r="BK10" s="435">
        <v>592282</v>
      </c>
      <c r="BL10" s="435">
        <v>577127</v>
      </c>
      <c r="BM10" s="435">
        <v>515176</v>
      </c>
      <c r="BN10" s="435">
        <v>530519</v>
      </c>
      <c r="BO10" s="435">
        <v>561841</v>
      </c>
      <c r="BP10" s="435">
        <v>566288</v>
      </c>
    </row>
    <row r="11" spans="1:68">
      <c r="A11" s="256" t="s">
        <v>21</v>
      </c>
      <c r="B11" s="257" t="s">
        <v>14</v>
      </c>
      <c r="C11" s="135" t="s">
        <v>15</v>
      </c>
      <c r="D11" s="64" t="s">
        <v>16</v>
      </c>
      <c r="E11" s="435">
        <v>5648</v>
      </c>
      <c r="F11" s="435">
        <v>6733</v>
      </c>
      <c r="G11" s="435">
        <v>8171</v>
      </c>
      <c r="H11" s="435">
        <v>10085</v>
      </c>
      <c r="I11" s="435">
        <v>11260</v>
      </c>
      <c r="J11" s="435">
        <v>10899</v>
      </c>
      <c r="K11" s="435">
        <v>11593</v>
      </c>
      <c r="L11" s="435">
        <v>13848</v>
      </c>
      <c r="M11" s="435">
        <v>16830</v>
      </c>
      <c r="N11" s="435">
        <v>17660</v>
      </c>
      <c r="O11" s="435">
        <v>19407</v>
      </c>
      <c r="P11" s="435">
        <v>22420</v>
      </c>
      <c r="Q11" s="435">
        <v>23730</v>
      </c>
      <c r="R11" s="435">
        <v>24834</v>
      </c>
      <c r="S11" s="435">
        <v>26139</v>
      </c>
      <c r="T11" s="435">
        <v>25328</v>
      </c>
      <c r="U11" s="435">
        <v>29836</v>
      </c>
      <c r="V11" s="435">
        <v>31975</v>
      </c>
      <c r="W11" s="435">
        <v>36294</v>
      </c>
      <c r="X11" s="435">
        <v>41148</v>
      </c>
      <c r="Y11" s="435">
        <v>47004</v>
      </c>
      <c r="Z11" s="435">
        <v>55246</v>
      </c>
      <c r="AA11" s="435">
        <v>70499</v>
      </c>
      <c r="AB11" s="435">
        <v>86790</v>
      </c>
      <c r="AC11" s="435">
        <v>91929</v>
      </c>
      <c r="AD11" s="435">
        <v>82566</v>
      </c>
      <c r="AE11" s="435">
        <v>94311</v>
      </c>
      <c r="AF11" s="435">
        <v>99960</v>
      </c>
      <c r="AG11" s="435">
        <v>111740</v>
      </c>
      <c r="AH11" s="435">
        <v>120672</v>
      </c>
      <c r="AI11" s="435">
        <v>108892</v>
      </c>
      <c r="AJ11" s="435">
        <v>118511</v>
      </c>
      <c r="AK11" s="435">
        <v>136974</v>
      </c>
      <c r="AL11" s="435">
        <v>184184</v>
      </c>
      <c r="AM11" s="435">
        <v>226616</v>
      </c>
      <c r="AN11" s="435">
        <v>236704</v>
      </c>
      <c r="AO11" s="435">
        <v>219058</v>
      </c>
      <c r="AP11" s="435">
        <v>241809</v>
      </c>
      <c r="AQ11" s="435">
        <v>246146</v>
      </c>
      <c r="AR11" s="435">
        <v>239119</v>
      </c>
      <c r="AS11" s="435">
        <v>259973</v>
      </c>
      <c r="AT11" s="435">
        <v>320945</v>
      </c>
      <c r="AU11" s="435">
        <v>317810</v>
      </c>
      <c r="AV11" s="435">
        <v>352983</v>
      </c>
      <c r="AW11" s="435">
        <v>327503</v>
      </c>
      <c r="AX11" s="435">
        <v>340396</v>
      </c>
      <c r="AY11" s="435">
        <v>347543</v>
      </c>
      <c r="AZ11" s="435">
        <v>329817</v>
      </c>
      <c r="BA11" s="435">
        <v>302681</v>
      </c>
      <c r="BB11" s="435">
        <v>285076</v>
      </c>
      <c r="BC11" s="435">
        <v>268145</v>
      </c>
      <c r="BD11" s="435">
        <v>242624</v>
      </c>
      <c r="BE11" s="435">
        <v>242564</v>
      </c>
      <c r="BF11" s="435">
        <v>221969</v>
      </c>
      <c r="BG11" s="435">
        <v>191473</v>
      </c>
      <c r="BH11" s="435">
        <v>197824</v>
      </c>
      <c r="BI11" s="435">
        <v>209067</v>
      </c>
      <c r="BJ11" s="435">
        <v>197131</v>
      </c>
      <c r="BK11" s="435">
        <v>167675</v>
      </c>
      <c r="BL11" s="435">
        <v>181695</v>
      </c>
      <c r="BM11" s="435">
        <v>171510</v>
      </c>
      <c r="BN11" s="435">
        <v>202641</v>
      </c>
      <c r="BO11" s="435">
        <v>215111</v>
      </c>
      <c r="BP11" s="435">
        <v>216345</v>
      </c>
    </row>
    <row r="12" spans="1:68">
      <c r="A12" s="256" t="s">
        <v>22</v>
      </c>
      <c r="B12" s="257" t="s">
        <v>14</v>
      </c>
      <c r="C12" s="135" t="s">
        <v>15</v>
      </c>
      <c r="D12" s="64" t="s">
        <v>16</v>
      </c>
      <c r="E12" s="435">
        <v>78635</v>
      </c>
      <c r="F12" s="435">
        <v>89474</v>
      </c>
      <c r="G12" s="435">
        <v>103705</v>
      </c>
      <c r="H12" s="435">
        <v>115175</v>
      </c>
      <c r="I12" s="435">
        <v>115827</v>
      </c>
      <c r="J12" s="435">
        <v>112851</v>
      </c>
      <c r="K12" s="435">
        <v>120649</v>
      </c>
      <c r="L12" s="435">
        <v>140936</v>
      </c>
      <c r="M12" s="435">
        <v>167466</v>
      </c>
      <c r="N12" s="435">
        <v>178199</v>
      </c>
      <c r="O12" s="435">
        <v>198568</v>
      </c>
      <c r="P12" s="435">
        <v>221506</v>
      </c>
      <c r="Q12" s="435">
        <v>226143</v>
      </c>
      <c r="R12" s="435">
        <v>241625</v>
      </c>
      <c r="S12" s="435">
        <v>259578</v>
      </c>
      <c r="T12" s="435">
        <v>247562</v>
      </c>
      <c r="U12" s="435">
        <v>286948</v>
      </c>
      <c r="V12" s="435">
        <v>303509</v>
      </c>
      <c r="W12" s="435">
        <v>339360</v>
      </c>
      <c r="X12" s="435">
        <v>393941</v>
      </c>
      <c r="Y12" s="435">
        <v>460766</v>
      </c>
      <c r="Z12" s="435">
        <v>511194</v>
      </c>
      <c r="AA12" s="435">
        <v>615559</v>
      </c>
      <c r="AB12" s="435">
        <v>718819</v>
      </c>
      <c r="AC12" s="435">
        <v>722468</v>
      </c>
      <c r="AD12" s="435">
        <v>801643</v>
      </c>
      <c r="AE12" s="435">
        <v>584143</v>
      </c>
      <c r="AF12" s="435">
        <v>724797</v>
      </c>
      <c r="AG12" s="435">
        <v>1139593</v>
      </c>
      <c r="AH12" s="435">
        <v>1298084</v>
      </c>
      <c r="AI12" s="435">
        <v>1245752</v>
      </c>
      <c r="AJ12" s="435">
        <v>1223332</v>
      </c>
      <c r="AK12" s="435">
        <v>1708610</v>
      </c>
      <c r="AL12" s="435">
        <v>1885651</v>
      </c>
      <c r="AM12" s="435">
        <v>1589979</v>
      </c>
      <c r="AN12" s="435">
        <v>1612589</v>
      </c>
      <c r="AO12" s="435">
        <v>1542862</v>
      </c>
      <c r="AP12" s="435">
        <v>1238376</v>
      </c>
      <c r="AQ12" s="435">
        <v>2186880</v>
      </c>
      <c r="AR12" s="435">
        <v>1831582</v>
      </c>
      <c r="AS12" s="435">
        <v>2309240</v>
      </c>
      <c r="AT12" s="435">
        <v>2793467</v>
      </c>
      <c r="AU12" s="435">
        <v>2670600</v>
      </c>
      <c r="AV12" s="435">
        <v>2702463</v>
      </c>
      <c r="AW12" s="435">
        <v>2695515</v>
      </c>
      <c r="AX12" s="435">
        <v>2909481</v>
      </c>
      <c r="AY12" s="435">
        <v>2831881</v>
      </c>
      <c r="AZ12" s="435">
        <v>2912529</v>
      </c>
      <c r="BA12" s="435">
        <v>3017602</v>
      </c>
      <c r="BB12" s="435">
        <v>3045429</v>
      </c>
      <c r="BC12" s="435">
        <v>2774694</v>
      </c>
      <c r="BD12" s="435">
        <v>2605270</v>
      </c>
      <c r="BE12" s="435">
        <v>2969930</v>
      </c>
      <c r="BF12" s="435">
        <v>2849026</v>
      </c>
      <c r="BG12" s="435">
        <v>2378294</v>
      </c>
      <c r="BH12" s="435">
        <v>2584945</v>
      </c>
      <c r="BI12" s="435">
        <v>2488598</v>
      </c>
      <c r="BJ12" s="435">
        <v>2422845</v>
      </c>
      <c r="BK12" s="435">
        <v>2413943</v>
      </c>
      <c r="BL12" s="435">
        <v>2077556</v>
      </c>
      <c r="BM12" s="435">
        <v>2302330</v>
      </c>
      <c r="BN12" s="435">
        <v>2668273</v>
      </c>
      <c r="BO12" s="435">
        <v>2614313</v>
      </c>
      <c r="BP12" s="435">
        <v>2916757</v>
      </c>
    </row>
    <row r="13" spans="1:68">
      <c r="A13" s="256" t="s">
        <v>23</v>
      </c>
      <c r="B13" s="257" t="s">
        <v>14</v>
      </c>
      <c r="C13" s="135" t="s">
        <v>15</v>
      </c>
      <c r="D13" s="64" t="s">
        <v>16</v>
      </c>
      <c r="E13" s="435">
        <v>51462</v>
      </c>
      <c r="F13" s="435">
        <v>62101</v>
      </c>
      <c r="G13" s="435">
        <v>76279</v>
      </c>
      <c r="H13" s="435">
        <v>84973</v>
      </c>
      <c r="I13" s="435">
        <v>85712</v>
      </c>
      <c r="J13" s="435">
        <v>83326</v>
      </c>
      <c r="K13" s="435">
        <v>89022</v>
      </c>
      <c r="L13" s="435">
        <v>101200</v>
      </c>
      <c r="M13" s="435">
        <v>116749</v>
      </c>
      <c r="N13" s="435">
        <v>117611</v>
      </c>
      <c r="O13" s="435">
        <v>123659</v>
      </c>
      <c r="P13" s="435">
        <v>139722</v>
      </c>
      <c r="Q13" s="435">
        <v>144454</v>
      </c>
      <c r="R13" s="435">
        <v>157447</v>
      </c>
      <c r="S13" s="435">
        <v>172650</v>
      </c>
      <c r="T13" s="435">
        <v>164891</v>
      </c>
      <c r="U13" s="435">
        <v>191329</v>
      </c>
      <c r="V13" s="435">
        <v>226647</v>
      </c>
      <c r="W13" s="435">
        <v>284070</v>
      </c>
      <c r="X13" s="435">
        <v>325932</v>
      </c>
      <c r="Y13" s="435">
        <v>376555</v>
      </c>
      <c r="Z13" s="435">
        <v>418155</v>
      </c>
      <c r="AA13" s="435">
        <v>503750</v>
      </c>
      <c r="AB13" s="435">
        <v>599048</v>
      </c>
      <c r="AC13" s="435">
        <v>613365</v>
      </c>
      <c r="AD13" s="435">
        <v>811131</v>
      </c>
      <c r="AE13" s="435">
        <v>681806</v>
      </c>
      <c r="AF13" s="435">
        <v>815983</v>
      </c>
      <c r="AG13" s="435">
        <v>877330</v>
      </c>
      <c r="AH13" s="435">
        <v>1034221</v>
      </c>
      <c r="AI13" s="435">
        <v>1138408</v>
      </c>
      <c r="AJ13" s="435">
        <v>1208269</v>
      </c>
      <c r="AK13" s="435">
        <v>1307544</v>
      </c>
      <c r="AL13" s="435">
        <v>1383722</v>
      </c>
      <c r="AM13" s="435">
        <v>1634548</v>
      </c>
      <c r="AN13" s="435">
        <v>1779432</v>
      </c>
      <c r="AO13" s="435">
        <v>1767422</v>
      </c>
      <c r="AP13" s="435">
        <v>1760820</v>
      </c>
      <c r="AQ13" s="435">
        <v>1651577</v>
      </c>
      <c r="AR13" s="435">
        <v>1669099</v>
      </c>
      <c r="AS13" s="435">
        <v>1756188</v>
      </c>
      <c r="AT13" s="435">
        <v>2107545</v>
      </c>
      <c r="AU13" s="435">
        <v>2201155</v>
      </c>
      <c r="AV13" s="435">
        <v>2374294</v>
      </c>
      <c r="AW13" s="435">
        <v>2403177</v>
      </c>
      <c r="AX13" s="435">
        <v>2731482</v>
      </c>
      <c r="AY13" s="435">
        <v>2751905</v>
      </c>
      <c r="AZ13" s="435">
        <v>2820130</v>
      </c>
      <c r="BA13" s="435">
        <v>2953028</v>
      </c>
      <c r="BB13" s="435">
        <v>2787983</v>
      </c>
      <c r="BC13" s="435">
        <v>2451120</v>
      </c>
      <c r="BD13" s="435">
        <v>2389864</v>
      </c>
      <c r="BE13" s="435">
        <v>2679910</v>
      </c>
      <c r="BF13" s="435">
        <v>2410724</v>
      </c>
      <c r="BG13" s="435">
        <v>2163365</v>
      </c>
      <c r="BH13" s="435">
        <v>2300390</v>
      </c>
      <c r="BI13" s="435">
        <v>2241119</v>
      </c>
      <c r="BJ13" s="435">
        <v>2637439</v>
      </c>
      <c r="BK13" s="435">
        <v>2843633</v>
      </c>
      <c r="BL13" s="435">
        <v>2144543</v>
      </c>
      <c r="BM13" s="435">
        <v>2707453</v>
      </c>
      <c r="BN13" s="435">
        <v>3215452</v>
      </c>
      <c r="BO13" s="435">
        <v>3308032</v>
      </c>
      <c r="BP13" s="435">
        <v>3442962</v>
      </c>
    </row>
    <row r="14" spans="1:68">
      <c r="A14" s="256" t="s">
        <v>24</v>
      </c>
      <c r="B14" s="257" t="s">
        <v>14</v>
      </c>
      <c r="C14" s="135" t="s">
        <v>15</v>
      </c>
      <c r="D14" s="64" t="s">
        <v>16</v>
      </c>
      <c r="E14" s="435">
        <v>42714</v>
      </c>
      <c r="F14" s="435">
        <v>50498</v>
      </c>
      <c r="G14" s="435">
        <v>60747</v>
      </c>
      <c r="H14" s="435">
        <v>72403</v>
      </c>
      <c r="I14" s="435">
        <v>78112</v>
      </c>
      <c r="J14" s="435">
        <v>79968</v>
      </c>
      <c r="K14" s="435">
        <v>89973</v>
      </c>
      <c r="L14" s="435">
        <v>104020</v>
      </c>
      <c r="M14" s="435">
        <v>122409</v>
      </c>
      <c r="N14" s="435">
        <v>125591</v>
      </c>
      <c r="O14" s="435">
        <v>134817</v>
      </c>
      <c r="P14" s="435">
        <v>150168</v>
      </c>
      <c r="Q14" s="435">
        <v>153277</v>
      </c>
      <c r="R14" s="435">
        <v>171935</v>
      </c>
      <c r="S14" s="435">
        <v>193986</v>
      </c>
      <c r="T14" s="435">
        <v>188432</v>
      </c>
      <c r="U14" s="435">
        <v>222680</v>
      </c>
      <c r="V14" s="435">
        <v>245019</v>
      </c>
      <c r="W14" s="435">
        <v>285284</v>
      </c>
      <c r="X14" s="435">
        <v>326806</v>
      </c>
      <c r="Y14" s="435">
        <v>377175</v>
      </c>
      <c r="Z14" s="435">
        <v>425456</v>
      </c>
      <c r="AA14" s="435">
        <v>521117</v>
      </c>
      <c r="AB14" s="435">
        <v>609883</v>
      </c>
      <c r="AC14" s="435">
        <v>613919</v>
      </c>
      <c r="AD14" s="435">
        <v>576786</v>
      </c>
      <c r="AE14" s="435">
        <v>527535</v>
      </c>
      <c r="AF14" s="435">
        <v>688299</v>
      </c>
      <c r="AG14" s="435">
        <v>657741</v>
      </c>
      <c r="AH14" s="435">
        <v>729784</v>
      </c>
      <c r="AI14" s="435">
        <v>691077</v>
      </c>
      <c r="AJ14" s="435">
        <v>758981</v>
      </c>
      <c r="AK14" s="435">
        <v>883549</v>
      </c>
      <c r="AL14" s="435">
        <v>888992</v>
      </c>
      <c r="AM14" s="435">
        <v>1144525</v>
      </c>
      <c r="AN14" s="435">
        <v>1201065</v>
      </c>
      <c r="AO14" s="435">
        <v>1081663</v>
      </c>
      <c r="AP14" s="435">
        <v>1226006</v>
      </c>
      <c r="AQ14" s="435">
        <v>1263754</v>
      </c>
      <c r="AR14" s="435">
        <v>1350377</v>
      </c>
      <c r="AS14" s="435">
        <v>1353568</v>
      </c>
      <c r="AT14" s="435">
        <v>1666375</v>
      </c>
      <c r="AU14" s="435">
        <v>1822240</v>
      </c>
      <c r="AV14" s="435">
        <v>1751207</v>
      </c>
      <c r="AW14" s="435">
        <v>1810565</v>
      </c>
      <c r="AX14" s="435">
        <v>2030579</v>
      </c>
      <c r="AY14" s="435">
        <v>2282189</v>
      </c>
      <c r="AZ14" s="435">
        <v>2340968</v>
      </c>
      <c r="BA14" s="435">
        <v>2432438</v>
      </c>
      <c r="BB14" s="435">
        <v>2369978</v>
      </c>
      <c r="BC14" s="435">
        <v>2312055</v>
      </c>
      <c r="BD14" s="435">
        <v>2257526</v>
      </c>
      <c r="BE14" s="435">
        <v>2355903</v>
      </c>
      <c r="BF14" s="435">
        <v>2292646</v>
      </c>
      <c r="BG14" s="435">
        <v>2138396</v>
      </c>
      <c r="BH14" s="435">
        <v>2238460</v>
      </c>
      <c r="BI14" s="435">
        <v>2111751</v>
      </c>
      <c r="BJ14" s="435">
        <v>1989191</v>
      </c>
      <c r="BK14" s="435">
        <v>2121383</v>
      </c>
      <c r="BL14" s="435">
        <v>2072641</v>
      </c>
      <c r="BM14" s="435">
        <v>2024680</v>
      </c>
      <c r="BN14" s="435">
        <v>2104778</v>
      </c>
      <c r="BO14" s="435">
        <v>2190454</v>
      </c>
      <c r="BP14" s="435">
        <v>2175294</v>
      </c>
    </row>
    <row r="15" spans="1:68">
      <c r="A15" s="256" t="s">
        <v>25</v>
      </c>
      <c r="B15" s="257" t="s">
        <v>14</v>
      </c>
      <c r="C15" s="135" t="s">
        <v>15</v>
      </c>
      <c r="D15" s="64" t="s">
        <v>16</v>
      </c>
      <c r="E15" s="435">
        <v>48483</v>
      </c>
      <c r="F15" s="435">
        <v>59579</v>
      </c>
      <c r="G15" s="435">
        <v>74495</v>
      </c>
      <c r="H15" s="435">
        <v>88580</v>
      </c>
      <c r="I15" s="435">
        <v>95350</v>
      </c>
      <c r="J15" s="435">
        <v>92242</v>
      </c>
      <c r="K15" s="435">
        <v>98076</v>
      </c>
      <c r="L15" s="435">
        <v>108210</v>
      </c>
      <c r="M15" s="435">
        <v>121559</v>
      </c>
      <c r="N15" s="435">
        <v>124568</v>
      </c>
      <c r="O15" s="435">
        <v>133446</v>
      </c>
      <c r="P15" s="435">
        <v>148734</v>
      </c>
      <c r="Q15" s="435">
        <v>151808</v>
      </c>
      <c r="R15" s="435">
        <v>160235</v>
      </c>
      <c r="S15" s="435">
        <v>170039</v>
      </c>
      <c r="T15" s="435">
        <v>160991</v>
      </c>
      <c r="U15" s="435">
        <v>185295</v>
      </c>
      <c r="V15" s="435">
        <v>206361</v>
      </c>
      <c r="W15" s="435">
        <v>243332</v>
      </c>
      <c r="X15" s="435">
        <v>275552</v>
      </c>
      <c r="Y15" s="435">
        <v>314385</v>
      </c>
      <c r="Z15" s="435">
        <v>355993</v>
      </c>
      <c r="AA15" s="435">
        <v>436673</v>
      </c>
      <c r="AB15" s="435">
        <v>527490</v>
      </c>
      <c r="AC15" s="435">
        <v>548668</v>
      </c>
      <c r="AD15" s="435">
        <v>524447</v>
      </c>
      <c r="AE15" s="435">
        <v>583825</v>
      </c>
      <c r="AF15" s="435">
        <v>617166</v>
      </c>
      <c r="AG15" s="435">
        <v>729996</v>
      </c>
      <c r="AH15" s="435">
        <v>779662</v>
      </c>
      <c r="AI15" s="435">
        <v>745588</v>
      </c>
      <c r="AJ15" s="435">
        <v>956843</v>
      </c>
      <c r="AK15" s="435">
        <v>1030290</v>
      </c>
      <c r="AL15" s="435">
        <v>1032831</v>
      </c>
      <c r="AM15" s="435">
        <v>1057130</v>
      </c>
      <c r="AN15" s="435">
        <v>1169309</v>
      </c>
      <c r="AO15" s="435">
        <v>1322417</v>
      </c>
      <c r="AP15" s="435">
        <v>1180969</v>
      </c>
      <c r="AQ15" s="435">
        <v>1252720</v>
      </c>
      <c r="AR15" s="435">
        <v>1446413</v>
      </c>
      <c r="AS15" s="435">
        <v>1339674</v>
      </c>
      <c r="AT15" s="435">
        <v>1675398</v>
      </c>
      <c r="AU15" s="435">
        <v>1886002</v>
      </c>
      <c r="AV15" s="435">
        <v>1887905</v>
      </c>
      <c r="AW15" s="435">
        <v>1811283</v>
      </c>
      <c r="AX15" s="435">
        <v>1766036</v>
      </c>
      <c r="AY15" s="435">
        <v>1974848</v>
      </c>
      <c r="AZ15" s="435">
        <v>2006983</v>
      </c>
      <c r="BA15" s="435">
        <v>2095850</v>
      </c>
      <c r="BB15" s="435">
        <v>1992221</v>
      </c>
      <c r="BC15" s="435">
        <v>1869571</v>
      </c>
      <c r="BD15" s="435">
        <v>1796050</v>
      </c>
      <c r="BE15" s="435">
        <v>1944588</v>
      </c>
      <c r="BF15" s="435">
        <v>2041211</v>
      </c>
      <c r="BG15" s="435">
        <v>1883312</v>
      </c>
      <c r="BH15" s="435">
        <v>2084300</v>
      </c>
      <c r="BI15" s="435">
        <v>1992180</v>
      </c>
      <c r="BJ15" s="435">
        <v>1960198</v>
      </c>
      <c r="BK15" s="435">
        <v>2025406</v>
      </c>
      <c r="BL15" s="435">
        <v>2352374</v>
      </c>
      <c r="BM15" s="435">
        <v>2233883</v>
      </c>
      <c r="BN15" s="435">
        <v>2164997</v>
      </c>
      <c r="BO15" s="435">
        <v>2259257</v>
      </c>
      <c r="BP15" s="435">
        <v>2330334</v>
      </c>
    </row>
    <row r="16" spans="1:68">
      <c r="A16" s="256" t="s">
        <v>26</v>
      </c>
      <c r="B16" s="257" t="s">
        <v>14</v>
      </c>
      <c r="C16" s="135" t="s">
        <v>15</v>
      </c>
      <c r="D16" s="64" t="s">
        <v>16</v>
      </c>
      <c r="E16" s="435">
        <v>28490</v>
      </c>
      <c r="F16" s="435">
        <v>34705</v>
      </c>
      <c r="G16" s="435">
        <v>43040</v>
      </c>
      <c r="H16" s="435">
        <v>48919</v>
      </c>
      <c r="I16" s="435">
        <v>50345</v>
      </c>
      <c r="J16" s="435">
        <v>48408</v>
      </c>
      <c r="K16" s="435">
        <v>51143</v>
      </c>
      <c r="L16" s="435">
        <v>54174</v>
      </c>
      <c r="M16" s="435">
        <v>58381</v>
      </c>
      <c r="N16" s="435">
        <v>60460</v>
      </c>
      <c r="O16" s="435">
        <v>65472</v>
      </c>
      <c r="P16" s="435">
        <v>72623</v>
      </c>
      <c r="Q16" s="435">
        <v>73657</v>
      </c>
      <c r="R16" s="435">
        <v>76667</v>
      </c>
      <c r="S16" s="435">
        <v>80219</v>
      </c>
      <c r="T16" s="435">
        <v>77646</v>
      </c>
      <c r="U16" s="435">
        <v>91396</v>
      </c>
      <c r="V16" s="435">
        <v>101114</v>
      </c>
      <c r="W16" s="435">
        <v>118380</v>
      </c>
      <c r="X16" s="435">
        <v>130896</v>
      </c>
      <c r="Y16" s="435">
        <v>145722</v>
      </c>
      <c r="Z16" s="435">
        <v>159795</v>
      </c>
      <c r="AA16" s="435">
        <v>189983</v>
      </c>
      <c r="AB16" s="435">
        <v>237225</v>
      </c>
      <c r="AC16" s="435">
        <v>255154</v>
      </c>
      <c r="AD16" s="435">
        <v>318002</v>
      </c>
      <c r="AE16" s="435">
        <v>332187</v>
      </c>
      <c r="AF16" s="435">
        <v>366663</v>
      </c>
      <c r="AG16" s="435">
        <v>288077</v>
      </c>
      <c r="AH16" s="435">
        <v>509479</v>
      </c>
      <c r="AI16" s="435">
        <v>524409</v>
      </c>
      <c r="AJ16" s="435">
        <v>542331</v>
      </c>
      <c r="AK16" s="435">
        <v>619818</v>
      </c>
      <c r="AL16" s="435">
        <v>852647</v>
      </c>
      <c r="AM16" s="435">
        <v>735442</v>
      </c>
      <c r="AN16" s="435">
        <v>868652</v>
      </c>
      <c r="AO16" s="435">
        <v>817337</v>
      </c>
      <c r="AP16" s="435">
        <v>692689</v>
      </c>
      <c r="AQ16" s="435">
        <v>655911</v>
      </c>
      <c r="AR16" s="435">
        <v>933277</v>
      </c>
      <c r="AS16" s="435">
        <v>691300</v>
      </c>
      <c r="AT16" s="435">
        <v>820633</v>
      </c>
      <c r="AU16" s="435">
        <v>992090</v>
      </c>
      <c r="AV16" s="435">
        <v>1123966</v>
      </c>
      <c r="AW16" s="435">
        <v>1174728</v>
      </c>
      <c r="AX16" s="435">
        <v>1332483</v>
      </c>
      <c r="AY16" s="435">
        <v>1373431</v>
      </c>
      <c r="AZ16" s="435">
        <v>1369468</v>
      </c>
      <c r="BA16" s="435">
        <v>1321031</v>
      </c>
      <c r="BB16" s="435">
        <v>1234588</v>
      </c>
      <c r="BC16" s="435">
        <v>1243576</v>
      </c>
      <c r="BD16" s="435">
        <v>1052069</v>
      </c>
      <c r="BE16" s="435">
        <v>1130879</v>
      </c>
      <c r="BF16" s="435">
        <v>1103311</v>
      </c>
      <c r="BG16" s="435">
        <v>1038855</v>
      </c>
      <c r="BH16" s="435">
        <v>1083894</v>
      </c>
      <c r="BI16" s="435">
        <v>1036165</v>
      </c>
      <c r="BJ16" s="435">
        <v>982316</v>
      </c>
      <c r="BK16" s="435">
        <v>976949</v>
      </c>
      <c r="BL16" s="435">
        <v>1053602</v>
      </c>
      <c r="BM16" s="435">
        <v>1301807</v>
      </c>
      <c r="BN16" s="435">
        <v>1456454</v>
      </c>
      <c r="BO16" s="435">
        <v>1513895</v>
      </c>
      <c r="BP16" s="435">
        <v>1506836</v>
      </c>
    </row>
    <row r="17" spans="1:68">
      <c r="A17" s="256" t="s">
        <v>27</v>
      </c>
      <c r="B17" s="257" t="s">
        <v>14</v>
      </c>
      <c r="C17" s="135" t="s">
        <v>15</v>
      </c>
      <c r="D17" s="64" t="s">
        <v>16</v>
      </c>
      <c r="E17" s="435">
        <v>47397</v>
      </c>
      <c r="F17" s="435">
        <v>55529</v>
      </c>
      <c r="G17" s="435">
        <v>66271</v>
      </c>
      <c r="H17" s="435">
        <v>75871</v>
      </c>
      <c r="I17" s="435">
        <v>78649</v>
      </c>
      <c r="J17" s="435">
        <v>76505</v>
      </c>
      <c r="K17" s="435">
        <v>81794</v>
      </c>
      <c r="L17" s="435">
        <v>93312</v>
      </c>
      <c r="M17" s="435">
        <v>108453</v>
      </c>
      <c r="N17" s="435">
        <v>114887</v>
      </c>
      <c r="O17" s="435">
        <v>127454</v>
      </c>
      <c r="P17" s="435">
        <v>147284</v>
      </c>
      <c r="Q17" s="435">
        <v>155946</v>
      </c>
      <c r="R17" s="435">
        <v>160119</v>
      </c>
      <c r="S17" s="435">
        <v>165144</v>
      </c>
      <c r="T17" s="435">
        <v>159296</v>
      </c>
      <c r="U17" s="435">
        <v>186757</v>
      </c>
      <c r="V17" s="435">
        <v>205999</v>
      </c>
      <c r="W17" s="435">
        <v>240437</v>
      </c>
      <c r="X17" s="435">
        <v>276114</v>
      </c>
      <c r="Y17" s="435">
        <v>319377</v>
      </c>
      <c r="Z17" s="435">
        <v>368481</v>
      </c>
      <c r="AA17" s="435">
        <v>461476</v>
      </c>
      <c r="AB17" s="435">
        <v>564369</v>
      </c>
      <c r="AC17" s="435">
        <v>594697</v>
      </c>
      <c r="AD17" s="435">
        <v>645955</v>
      </c>
      <c r="AE17" s="435">
        <v>720822</v>
      </c>
      <c r="AF17" s="435">
        <v>862304</v>
      </c>
      <c r="AG17" s="435">
        <v>907141</v>
      </c>
      <c r="AH17" s="435">
        <v>1059996</v>
      </c>
      <c r="AI17" s="435">
        <v>1018821</v>
      </c>
      <c r="AJ17" s="435">
        <v>1191782</v>
      </c>
      <c r="AK17" s="435">
        <v>1197322</v>
      </c>
      <c r="AL17" s="435">
        <v>1400401</v>
      </c>
      <c r="AM17" s="435">
        <v>1535179</v>
      </c>
      <c r="AN17" s="435">
        <v>1712697</v>
      </c>
      <c r="AO17" s="435">
        <v>1616863</v>
      </c>
      <c r="AP17" s="435">
        <v>1654606</v>
      </c>
      <c r="AQ17" s="435">
        <v>1783186</v>
      </c>
      <c r="AR17" s="435">
        <v>1956807</v>
      </c>
      <c r="AS17" s="435">
        <v>1884198</v>
      </c>
      <c r="AT17" s="435">
        <v>2147052</v>
      </c>
      <c r="AU17" s="435">
        <v>2018398</v>
      </c>
      <c r="AV17" s="435">
        <v>2066224</v>
      </c>
      <c r="AW17" s="435">
        <v>2068195</v>
      </c>
      <c r="AX17" s="435">
        <v>1983942</v>
      </c>
      <c r="AY17" s="435">
        <v>2118069</v>
      </c>
      <c r="AZ17" s="435">
        <v>2193688</v>
      </c>
      <c r="BA17" s="435">
        <v>2270246</v>
      </c>
      <c r="BB17" s="435">
        <v>2338091</v>
      </c>
      <c r="BC17" s="435">
        <v>2296489</v>
      </c>
      <c r="BD17" s="435">
        <v>2211941</v>
      </c>
      <c r="BE17" s="435">
        <v>2475879</v>
      </c>
      <c r="BF17" s="435">
        <v>2341696</v>
      </c>
      <c r="BG17" s="435">
        <v>2292876</v>
      </c>
      <c r="BH17" s="435">
        <v>2501821</v>
      </c>
      <c r="BI17" s="435">
        <v>2500782</v>
      </c>
      <c r="BJ17" s="435">
        <v>2513657</v>
      </c>
      <c r="BK17" s="435">
        <v>2680077</v>
      </c>
      <c r="BL17" s="435">
        <v>2858358</v>
      </c>
      <c r="BM17" s="435">
        <v>2890032</v>
      </c>
      <c r="BN17" s="435">
        <v>2958502</v>
      </c>
      <c r="BO17" s="435">
        <v>3207480</v>
      </c>
      <c r="BP17" s="435">
        <v>3010503</v>
      </c>
    </row>
    <row r="18" spans="1:68">
      <c r="A18" s="256" t="s">
        <v>28</v>
      </c>
      <c r="B18" s="257" t="s">
        <v>14</v>
      </c>
      <c r="C18" s="135" t="s">
        <v>15</v>
      </c>
      <c r="D18" s="64" t="s">
        <v>16</v>
      </c>
      <c r="E18" s="435">
        <v>7107</v>
      </c>
      <c r="F18" s="435">
        <v>8235</v>
      </c>
      <c r="G18" s="435">
        <v>9715</v>
      </c>
      <c r="H18" s="435">
        <v>10951</v>
      </c>
      <c r="I18" s="435">
        <v>11171</v>
      </c>
      <c r="J18" s="435">
        <v>11943</v>
      </c>
      <c r="K18" s="435">
        <v>13957</v>
      </c>
      <c r="L18" s="435">
        <v>16146</v>
      </c>
      <c r="M18" s="435">
        <v>19030</v>
      </c>
      <c r="N18" s="435">
        <v>19243</v>
      </c>
      <c r="O18" s="435">
        <v>20342</v>
      </c>
      <c r="P18" s="435">
        <v>22597</v>
      </c>
      <c r="Q18" s="435">
        <v>23015</v>
      </c>
      <c r="R18" s="435">
        <v>24722</v>
      </c>
      <c r="S18" s="435">
        <v>26725</v>
      </c>
      <c r="T18" s="435">
        <v>24731</v>
      </c>
      <c r="U18" s="435">
        <v>27832</v>
      </c>
      <c r="V18" s="435">
        <v>30085</v>
      </c>
      <c r="W18" s="435">
        <v>34416</v>
      </c>
      <c r="X18" s="435">
        <v>39203</v>
      </c>
      <c r="Y18" s="435">
        <v>45006</v>
      </c>
      <c r="Z18" s="435">
        <v>50885</v>
      </c>
      <c r="AA18" s="435">
        <v>62509</v>
      </c>
      <c r="AB18" s="435">
        <v>75017</v>
      </c>
      <c r="AC18" s="435">
        <v>77587</v>
      </c>
      <c r="AD18" s="435">
        <v>79578</v>
      </c>
      <c r="AE18" s="435">
        <v>79192</v>
      </c>
      <c r="AF18" s="435">
        <v>98846</v>
      </c>
      <c r="AG18" s="435">
        <v>105052</v>
      </c>
      <c r="AH18" s="435">
        <v>115149</v>
      </c>
      <c r="AI18" s="435">
        <v>88784</v>
      </c>
      <c r="AJ18" s="435">
        <v>82290</v>
      </c>
      <c r="AK18" s="435">
        <v>85504</v>
      </c>
      <c r="AL18" s="435">
        <v>90432</v>
      </c>
      <c r="AM18" s="435">
        <v>114116</v>
      </c>
      <c r="AN18" s="435">
        <v>110155</v>
      </c>
      <c r="AO18" s="435">
        <v>115162</v>
      </c>
      <c r="AP18" s="435">
        <v>140046</v>
      </c>
      <c r="AQ18" s="435">
        <v>156903</v>
      </c>
      <c r="AR18" s="435">
        <v>189321</v>
      </c>
      <c r="AS18" s="435">
        <v>165198</v>
      </c>
      <c r="AT18" s="435">
        <v>203118</v>
      </c>
      <c r="AU18" s="435">
        <v>226090</v>
      </c>
      <c r="AV18" s="435">
        <v>235003</v>
      </c>
      <c r="AW18" s="435">
        <v>262016</v>
      </c>
      <c r="AX18" s="435">
        <v>276016</v>
      </c>
      <c r="AY18" s="435">
        <v>248446</v>
      </c>
      <c r="AZ18" s="435">
        <v>263649</v>
      </c>
      <c r="BA18" s="435">
        <v>264931</v>
      </c>
      <c r="BB18" s="435">
        <v>218596</v>
      </c>
      <c r="BC18" s="435">
        <v>192102</v>
      </c>
      <c r="BD18" s="435">
        <v>180505</v>
      </c>
      <c r="BE18" s="435">
        <v>174886</v>
      </c>
      <c r="BF18" s="435">
        <v>144680</v>
      </c>
      <c r="BG18" s="435">
        <v>118092</v>
      </c>
      <c r="BH18" s="435">
        <v>118095</v>
      </c>
      <c r="BI18" s="435">
        <v>116813</v>
      </c>
      <c r="BJ18" s="435">
        <v>152624</v>
      </c>
      <c r="BK18" s="435">
        <v>173554</v>
      </c>
      <c r="BL18" s="435">
        <v>107776</v>
      </c>
      <c r="BM18" s="435">
        <v>141657</v>
      </c>
      <c r="BN18" s="435">
        <v>128366</v>
      </c>
      <c r="BO18" s="435">
        <v>133239</v>
      </c>
      <c r="BP18" s="435">
        <v>135292</v>
      </c>
    </row>
    <row r="19" spans="1:68">
      <c r="A19" s="256" t="s">
        <v>29</v>
      </c>
      <c r="B19" s="257" t="s">
        <v>14</v>
      </c>
      <c r="C19" s="135" t="s">
        <v>15</v>
      </c>
      <c r="D19" s="64" t="s">
        <v>16</v>
      </c>
      <c r="E19" s="435">
        <v>10738</v>
      </c>
      <c r="F19" s="435">
        <v>12759</v>
      </c>
      <c r="G19" s="435">
        <v>15437</v>
      </c>
      <c r="H19" s="435">
        <v>18285</v>
      </c>
      <c r="I19" s="435">
        <v>19607</v>
      </c>
      <c r="J19" s="435">
        <v>19167</v>
      </c>
      <c r="K19" s="435">
        <v>20242</v>
      </c>
      <c r="L19" s="435">
        <v>22926</v>
      </c>
      <c r="M19" s="435">
        <v>26398</v>
      </c>
      <c r="N19" s="435">
        <v>27100</v>
      </c>
      <c r="O19" s="435">
        <v>29088</v>
      </c>
      <c r="P19" s="435">
        <v>34427</v>
      </c>
      <c r="Q19" s="435">
        <v>37329</v>
      </c>
      <c r="R19" s="435">
        <v>38394</v>
      </c>
      <c r="S19" s="435">
        <v>39574</v>
      </c>
      <c r="T19" s="435">
        <v>38979</v>
      </c>
      <c r="U19" s="435">
        <v>46663</v>
      </c>
      <c r="V19" s="435">
        <v>53626</v>
      </c>
      <c r="W19" s="435">
        <v>65167</v>
      </c>
      <c r="X19" s="435">
        <v>76736</v>
      </c>
      <c r="Y19" s="435">
        <v>90961</v>
      </c>
      <c r="Z19" s="435">
        <v>106854</v>
      </c>
      <c r="AA19" s="435">
        <v>136416</v>
      </c>
      <c r="AB19" s="435">
        <v>174113</v>
      </c>
      <c r="AC19" s="435">
        <v>191331</v>
      </c>
      <c r="AD19" s="435">
        <v>179211</v>
      </c>
      <c r="AE19" s="435">
        <v>201218</v>
      </c>
      <c r="AF19" s="435">
        <v>242376</v>
      </c>
      <c r="AG19" s="435">
        <v>268261</v>
      </c>
      <c r="AH19" s="435">
        <v>292429</v>
      </c>
      <c r="AI19" s="435">
        <v>366273</v>
      </c>
      <c r="AJ19" s="435">
        <v>434619</v>
      </c>
      <c r="AK19" s="435">
        <v>475751</v>
      </c>
      <c r="AL19" s="435">
        <v>515265</v>
      </c>
      <c r="AM19" s="435">
        <v>666015</v>
      </c>
      <c r="AN19" s="435">
        <v>794878</v>
      </c>
      <c r="AO19" s="435">
        <v>766423</v>
      </c>
      <c r="AP19" s="435">
        <v>732192</v>
      </c>
      <c r="AQ19" s="435">
        <v>696667</v>
      </c>
      <c r="AR19" s="435">
        <v>777481</v>
      </c>
      <c r="AS19" s="435">
        <v>750305</v>
      </c>
      <c r="AT19" s="435">
        <v>933966</v>
      </c>
      <c r="AU19" s="435">
        <v>1035615</v>
      </c>
      <c r="AV19" s="435">
        <v>1089626</v>
      </c>
      <c r="AW19" s="435">
        <v>1078195</v>
      </c>
      <c r="AX19" s="435">
        <v>1164112</v>
      </c>
      <c r="AY19" s="435">
        <v>1168714</v>
      </c>
      <c r="AZ19" s="435">
        <v>1303108</v>
      </c>
      <c r="BA19" s="435">
        <v>1312745</v>
      </c>
      <c r="BB19" s="435">
        <v>1219173</v>
      </c>
      <c r="BC19" s="435">
        <v>1143399</v>
      </c>
      <c r="BD19" s="435">
        <v>1009225</v>
      </c>
      <c r="BE19" s="435">
        <v>1107205</v>
      </c>
      <c r="BF19" s="435">
        <v>1087454</v>
      </c>
      <c r="BG19" s="435">
        <v>935973</v>
      </c>
      <c r="BH19" s="435">
        <v>1022186</v>
      </c>
      <c r="BI19" s="435">
        <v>955170</v>
      </c>
      <c r="BJ19" s="435">
        <v>1055063</v>
      </c>
      <c r="BK19" s="435">
        <v>1245430</v>
      </c>
      <c r="BL19" s="435">
        <v>1169070</v>
      </c>
      <c r="BM19" s="435">
        <v>1409211</v>
      </c>
      <c r="BN19" s="435">
        <v>1530961</v>
      </c>
      <c r="BO19" s="435">
        <v>1586038</v>
      </c>
      <c r="BP19" s="435">
        <v>1600574</v>
      </c>
    </row>
    <row r="20" spans="1:68">
      <c r="A20" s="256" t="s">
        <v>30</v>
      </c>
      <c r="B20" s="257" t="s">
        <v>14</v>
      </c>
      <c r="C20" s="135" t="s">
        <v>15</v>
      </c>
      <c r="D20" s="64" t="s">
        <v>16</v>
      </c>
      <c r="E20" s="435">
        <v>12771</v>
      </c>
      <c r="F20" s="435">
        <v>14392</v>
      </c>
      <c r="G20" s="435">
        <v>16519</v>
      </c>
      <c r="H20" s="435">
        <v>19200</v>
      </c>
      <c r="I20" s="435">
        <v>20195</v>
      </c>
      <c r="J20" s="435">
        <v>20414</v>
      </c>
      <c r="K20" s="435">
        <v>22696</v>
      </c>
      <c r="L20" s="435">
        <v>27319</v>
      </c>
      <c r="M20" s="435">
        <v>33348</v>
      </c>
      <c r="N20" s="435">
        <v>33530</v>
      </c>
      <c r="O20" s="435">
        <v>35156</v>
      </c>
      <c r="P20" s="435">
        <v>40729</v>
      </c>
      <c r="Q20" s="435">
        <v>42825</v>
      </c>
      <c r="R20" s="435">
        <v>41785</v>
      </c>
      <c r="S20" s="435">
        <v>40847</v>
      </c>
      <c r="T20" s="435">
        <v>38074</v>
      </c>
      <c r="U20" s="435">
        <v>43049</v>
      </c>
      <c r="V20" s="435">
        <v>48811</v>
      </c>
      <c r="W20" s="435">
        <v>58624</v>
      </c>
      <c r="X20" s="435">
        <v>65402</v>
      </c>
      <c r="Y20" s="435">
        <v>73434</v>
      </c>
      <c r="Z20" s="435">
        <v>82711</v>
      </c>
      <c r="AA20" s="435">
        <v>101210</v>
      </c>
      <c r="AB20" s="435">
        <v>120671</v>
      </c>
      <c r="AC20" s="435">
        <v>123847</v>
      </c>
      <c r="AD20" s="435">
        <v>127950</v>
      </c>
      <c r="AE20" s="435">
        <v>135228</v>
      </c>
      <c r="AF20" s="435">
        <v>156499</v>
      </c>
      <c r="AG20" s="435">
        <v>198515</v>
      </c>
      <c r="AH20" s="435">
        <v>200023</v>
      </c>
      <c r="AI20" s="435">
        <v>174869</v>
      </c>
      <c r="AJ20" s="435">
        <v>230048</v>
      </c>
      <c r="AK20" s="435">
        <v>247393</v>
      </c>
      <c r="AL20" s="435">
        <v>242978</v>
      </c>
      <c r="AM20" s="435">
        <v>315164</v>
      </c>
      <c r="AN20" s="435">
        <v>283261</v>
      </c>
      <c r="AO20" s="435">
        <v>312792</v>
      </c>
      <c r="AP20" s="435">
        <v>329363</v>
      </c>
      <c r="AQ20" s="435">
        <v>322447</v>
      </c>
      <c r="AR20" s="435">
        <v>331398</v>
      </c>
      <c r="AS20" s="435">
        <v>343488</v>
      </c>
      <c r="AT20" s="435">
        <v>390137</v>
      </c>
      <c r="AU20" s="435">
        <v>372487</v>
      </c>
      <c r="AV20" s="435">
        <v>385591</v>
      </c>
      <c r="AW20" s="435">
        <v>383633</v>
      </c>
      <c r="AX20" s="435">
        <v>406803</v>
      </c>
      <c r="AY20" s="435">
        <v>422454</v>
      </c>
      <c r="AZ20" s="435">
        <v>447026</v>
      </c>
      <c r="BA20" s="435">
        <v>499758</v>
      </c>
      <c r="BB20" s="435">
        <v>485157</v>
      </c>
      <c r="BC20" s="435">
        <v>488483</v>
      </c>
      <c r="BD20" s="435">
        <v>466784</v>
      </c>
      <c r="BE20" s="435">
        <v>550411</v>
      </c>
      <c r="BF20" s="435">
        <v>556476</v>
      </c>
      <c r="BG20" s="435">
        <v>518038</v>
      </c>
      <c r="BH20" s="435">
        <v>550082</v>
      </c>
      <c r="BI20" s="435">
        <v>531170</v>
      </c>
      <c r="BJ20" s="435">
        <v>588491</v>
      </c>
      <c r="BK20" s="435">
        <v>573876</v>
      </c>
      <c r="BL20" s="435">
        <v>595865</v>
      </c>
      <c r="BM20" s="435">
        <v>606376</v>
      </c>
      <c r="BN20" s="435">
        <v>631965</v>
      </c>
      <c r="BO20" s="435">
        <v>628544</v>
      </c>
      <c r="BP20" s="435">
        <v>625815</v>
      </c>
    </row>
    <row r="21" spans="1:68">
      <c r="A21" s="256" t="s">
        <v>31</v>
      </c>
      <c r="B21" s="257" t="s">
        <v>14</v>
      </c>
      <c r="C21" s="135" t="s">
        <v>15</v>
      </c>
      <c r="D21" s="64" t="s">
        <v>16</v>
      </c>
      <c r="E21" s="435">
        <v>14454</v>
      </c>
      <c r="F21" s="435">
        <v>15935</v>
      </c>
      <c r="G21" s="435">
        <v>17891</v>
      </c>
      <c r="H21" s="435">
        <v>20980</v>
      </c>
      <c r="I21" s="435">
        <v>22276</v>
      </c>
      <c r="J21" s="435">
        <v>21986</v>
      </c>
      <c r="K21" s="435">
        <v>23862</v>
      </c>
      <c r="L21" s="435">
        <v>28325</v>
      </c>
      <c r="M21" s="435">
        <v>34213</v>
      </c>
      <c r="N21" s="435">
        <v>35699</v>
      </c>
      <c r="O21" s="435">
        <v>39000</v>
      </c>
      <c r="P21" s="435">
        <v>43788</v>
      </c>
      <c r="Q21" s="435">
        <v>45032</v>
      </c>
      <c r="R21" s="435">
        <v>49133</v>
      </c>
      <c r="S21" s="435">
        <v>53951</v>
      </c>
      <c r="T21" s="435">
        <v>51925</v>
      </c>
      <c r="U21" s="435">
        <v>60784</v>
      </c>
      <c r="V21" s="435">
        <v>66191</v>
      </c>
      <c r="W21" s="435">
        <v>76320</v>
      </c>
      <c r="X21" s="435">
        <v>86732</v>
      </c>
      <c r="Y21" s="435">
        <v>99304</v>
      </c>
      <c r="Z21" s="435">
        <v>116397</v>
      </c>
      <c r="AA21" s="435">
        <v>148085</v>
      </c>
      <c r="AB21" s="435">
        <v>167213</v>
      </c>
      <c r="AC21" s="435">
        <v>162475</v>
      </c>
      <c r="AD21" s="435">
        <v>186681</v>
      </c>
      <c r="AE21" s="435">
        <v>187652</v>
      </c>
      <c r="AF21" s="435">
        <v>215783</v>
      </c>
      <c r="AG21" s="435">
        <v>234685</v>
      </c>
      <c r="AH21" s="435">
        <v>249575</v>
      </c>
      <c r="AI21" s="435">
        <v>278064</v>
      </c>
      <c r="AJ21" s="435">
        <v>317784</v>
      </c>
      <c r="AK21" s="435">
        <v>355026</v>
      </c>
      <c r="AL21" s="435">
        <v>401437</v>
      </c>
      <c r="AM21" s="435">
        <v>428792</v>
      </c>
      <c r="AN21" s="435">
        <v>467665</v>
      </c>
      <c r="AO21" s="435">
        <v>498611</v>
      </c>
      <c r="AP21" s="435">
        <v>419819</v>
      </c>
      <c r="AQ21" s="435">
        <v>493752</v>
      </c>
      <c r="AR21" s="435">
        <v>493257</v>
      </c>
      <c r="AS21" s="435">
        <v>522836</v>
      </c>
      <c r="AT21" s="435">
        <v>628964</v>
      </c>
      <c r="AU21" s="435">
        <v>536350</v>
      </c>
      <c r="AV21" s="435">
        <v>588366</v>
      </c>
      <c r="AW21" s="435">
        <v>661786</v>
      </c>
      <c r="AX21" s="435">
        <v>666464</v>
      </c>
      <c r="AY21" s="435">
        <v>674782</v>
      </c>
      <c r="AZ21" s="435">
        <v>653012</v>
      </c>
      <c r="BA21" s="435">
        <v>601077</v>
      </c>
      <c r="BB21" s="435">
        <v>573858</v>
      </c>
      <c r="BC21" s="435">
        <v>513025</v>
      </c>
      <c r="BD21" s="435">
        <v>452925</v>
      </c>
      <c r="BE21" s="435">
        <v>483126</v>
      </c>
      <c r="BF21" s="435">
        <v>435086</v>
      </c>
      <c r="BG21" s="435">
        <v>404705</v>
      </c>
      <c r="BH21" s="435">
        <v>428038</v>
      </c>
      <c r="BI21" s="435">
        <v>435204</v>
      </c>
      <c r="BJ21" s="435">
        <v>475304</v>
      </c>
      <c r="BK21" s="435">
        <v>484599</v>
      </c>
      <c r="BL21" s="435">
        <v>512554</v>
      </c>
      <c r="BM21" s="435">
        <v>450680</v>
      </c>
      <c r="BN21" s="435">
        <v>508975</v>
      </c>
      <c r="BO21" s="435">
        <v>537084</v>
      </c>
      <c r="BP21" s="435">
        <v>524183</v>
      </c>
    </row>
    <row r="22" spans="1:68">
      <c r="A22" s="256" t="s">
        <v>32</v>
      </c>
      <c r="B22" s="257" t="s">
        <v>14</v>
      </c>
      <c r="C22" s="135" t="s">
        <v>15</v>
      </c>
      <c r="D22" s="64" t="s">
        <v>16</v>
      </c>
      <c r="E22" s="435">
        <v>5848</v>
      </c>
      <c r="F22" s="435">
        <v>7101</v>
      </c>
      <c r="G22" s="435">
        <v>8774</v>
      </c>
      <c r="H22" s="435">
        <v>10092</v>
      </c>
      <c r="I22" s="435">
        <v>10512</v>
      </c>
      <c r="J22" s="435">
        <v>10634</v>
      </c>
      <c r="K22" s="435">
        <v>11824</v>
      </c>
      <c r="L22" s="435">
        <v>14073</v>
      </c>
      <c r="M22" s="435">
        <v>17040</v>
      </c>
      <c r="N22" s="435">
        <v>18259</v>
      </c>
      <c r="O22" s="435">
        <v>20484</v>
      </c>
      <c r="P22" s="435">
        <v>22594</v>
      </c>
      <c r="Q22" s="435">
        <v>22805</v>
      </c>
      <c r="R22" s="435">
        <v>23754</v>
      </c>
      <c r="S22" s="435">
        <v>24873</v>
      </c>
      <c r="T22" s="435">
        <v>23187</v>
      </c>
      <c r="U22" s="435">
        <v>26263</v>
      </c>
      <c r="V22" s="435">
        <v>28579</v>
      </c>
      <c r="W22" s="435">
        <v>32906</v>
      </c>
      <c r="X22" s="435">
        <v>36671</v>
      </c>
      <c r="Y22" s="435">
        <v>41150</v>
      </c>
      <c r="Z22" s="435">
        <v>46061</v>
      </c>
      <c r="AA22" s="435">
        <v>55984</v>
      </c>
      <c r="AB22" s="435">
        <v>72610</v>
      </c>
      <c r="AC22" s="435">
        <v>80858</v>
      </c>
      <c r="AD22" s="435">
        <v>80540</v>
      </c>
      <c r="AE22" s="435">
        <v>91201</v>
      </c>
      <c r="AF22" s="435">
        <v>93276</v>
      </c>
      <c r="AG22" s="435">
        <v>147033</v>
      </c>
      <c r="AH22" s="435">
        <v>148062</v>
      </c>
      <c r="AI22" s="435">
        <v>147999</v>
      </c>
      <c r="AJ22" s="435">
        <v>174482</v>
      </c>
      <c r="AK22" s="435">
        <v>174606</v>
      </c>
      <c r="AL22" s="435">
        <v>204738</v>
      </c>
      <c r="AM22" s="435">
        <v>210383</v>
      </c>
      <c r="AN22" s="435">
        <v>242934</v>
      </c>
      <c r="AO22" s="435">
        <v>259185</v>
      </c>
      <c r="AP22" s="435">
        <v>228932</v>
      </c>
      <c r="AQ22" s="435">
        <v>271040</v>
      </c>
      <c r="AR22" s="435">
        <v>287464</v>
      </c>
      <c r="AS22" s="435">
        <v>280225</v>
      </c>
      <c r="AT22" s="435">
        <v>347469</v>
      </c>
      <c r="AU22" s="435">
        <v>393924</v>
      </c>
      <c r="AV22" s="435">
        <v>452796</v>
      </c>
      <c r="AW22" s="435">
        <v>445011</v>
      </c>
      <c r="AX22" s="435">
        <v>484286</v>
      </c>
      <c r="AY22" s="435">
        <v>486291</v>
      </c>
      <c r="AZ22" s="435">
        <v>450676</v>
      </c>
      <c r="BA22" s="435">
        <v>491504</v>
      </c>
      <c r="BB22" s="435">
        <v>476363</v>
      </c>
      <c r="BC22" s="435">
        <v>445805</v>
      </c>
      <c r="BD22" s="435">
        <v>440114</v>
      </c>
      <c r="BE22" s="435">
        <v>453725</v>
      </c>
      <c r="BF22" s="435">
        <v>433100</v>
      </c>
      <c r="BG22" s="435">
        <v>379522</v>
      </c>
      <c r="BH22" s="435">
        <v>399555</v>
      </c>
      <c r="BI22" s="435">
        <v>379838</v>
      </c>
      <c r="BJ22" s="435">
        <v>372530</v>
      </c>
      <c r="BK22" s="435">
        <v>397627</v>
      </c>
      <c r="BL22" s="435">
        <v>447871</v>
      </c>
      <c r="BM22" s="435">
        <v>461814</v>
      </c>
      <c r="BN22" s="435">
        <v>328699</v>
      </c>
      <c r="BO22" s="435">
        <v>371540</v>
      </c>
      <c r="BP22" s="435">
        <v>392753</v>
      </c>
    </row>
    <row r="23" spans="1:68">
      <c r="A23" s="258" t="s">
        <v>313</v>
      </c>
      <c r="B23" s="259" t="s">
        <v>14</v>
      </c>
      <c r="C23" s="136" t="s">
        <v>15</v>
      </c>
      <c r="D23" s="260" t="s">
        <v>16</v>
      </c>
      <c r="E23" s="437">
        <v>491000</v>
      </c>
      <c r="F23" s="437">
        <v>577000</v>
      </c>
      <c r="G23" s="437">
        <v>691000</v>
      </c>
      <c r="H23" s="437">
        <v>798000</v>
      </c>
      <c r="I23" s="437">
        <v>835000</v>
      </c>
      <c r="J23" s="437">
        <v>821000</v>
      </c>
      <c r="K23" s="437">
        <v>887000</v>
      </c>
      <c r="L23" s="437">
        <v>1013000</v>
      </c>
      <c r="M23" s="437">
        <v>1178000</v>
      </c>
      <c r="N23" s="437">
        <v>1224000</v>
      </c>
      <c r="O23" s="437">
        <v>1331000</v>
      </c>
      <c r="P23" s="437">
        <v>1504000</v>
      </c>
      <c r="Q23" s="437">
        <v>1556000</v>
      </c>
      <c r="R23" s="437">
        <v>1660000</v>
      </c>
      <c r="S23" s="437">
        <v>1782000</v>
      </c>
      <c r="T23" s="437">
        <v>1728000</v>
      </c>
      <c r="U23" s="437">
        <v>2039000</v>
      </c>
      <c r="V23" s="437">
        <v>2250000</v>
      </c>
      <c r="W23" s="437">
        <v>2630000</v>
      </c>
      <c r="X23" s="437">
        <v>3007000</v>
      </c>
      <c r="Y23" s="437">
        <v>3464000</v>
      </c>
      <c r="Z23" s="437">
        <v>3951000</v>
      </c>
      <c r="AA23" s="437">
        <v>4895000</v>
      </c>
      <c r="AB23" s="437">
        <v>5868000</v>
      </c>
      <c r="AC23" s="437">
        <v>6060000</v>
      </c>
      <c r="AD23" s="437">
        <v>6534000</v>
      </c>
      <c r="AE23" s="437">
        <v>6268000</v>
      </c>
      <c r="AF23" s="437">
        <v>7301000</v>
      </c>
      <c r="AG23" s="437">
        <v>8108000</v>
      </c>
      <c r="AH23" s="437">
        <v>9582000</v>
      </c>
      <c r="AI23" s="437">
        <v>9976000</v>
      </c>
      <c r="AJ23" s="437">
        <v>10949000</v>
      </c>
      <c r="AK23" s="437">
        <v>12199000</v>
      </c>
      <c r="AL23" s="437">
        <v>13823000</v>
      </c>
      <c r="AM23" s="437">
        <v>14304000</v>
      </c>
      <c r="AN23" s="437">
        <v>15719000</v>
      </c>
      <c r="AO23" s="437">
        <v>16089000</v>
      </c>
      <c r="AP23" s="437">
        <v>15230000</v>
      </c>
      <c r="AQ23" s="437">
        <v>16836000</v>
      </c>
      <c r="AR23" s="437">
        <v>17725000</v>
      </c>
      <c r="AS23" s="437">
        <v>17869000</v>
      </c>
      <c r="AT23" s="437">
        <v>21436000</v>
      </c>
      <c r="AU23" s="437">
        <v>22276000</v>
      </c>
      <c r="AV23" s="437">
        <v>23021000</v>
      </c>
      <c r="AW23" s="437">
        <v>22670000</v>
      </c>
      <c r="AX23" s="437">
        <v>24160000</v>
      </c>
      <c r="AY23" s="437">
        <v>25533000</v>
      </c>
      <c r="AZ23" s="437">
        <v>25891000</v>
      </c>
      <c r="BA23" s="437">
        <v>27171000</v>
      </c>
      <c r="BB23" s="437">
        <v>26478000</v>
      </c>
      <c r="BC23" s="437">
        <v>25238000</v>
      </c>
      <c r="BD23" s="437">
        <v>23748000</v>
      </c>
      <c r="BE23" s="437">
        <v>26376000</v>
      </c>
      <c r="BF23" s="437">
        <v>25561000</v>
      </c>
      <c r="BG23" s="437">
        <v>23549000</v>
      </c>
      <c r="BH23" s="437">
        <v>25253000</v>
      </c>
      <c r="BI23" s="437">
        <v>24391000</v>
      </c>
      <c r="BJ23" s="437">
        <v>24019000</v>
      </c>
      <c r="BK23" s="437">
        <v>25749000</v>
      </c>
      <c r="BL23" s="437">
        <v>25260000</v>
      </c>
      <c r="BM23" s="437">
        <v>28139000</v>
      </c>
      <c r="BN23" s="437">
        <v>30096000</v>
      </c>
      <c r="BO23" s="437">
        <v>31335000</v>
      </c>
      <c r="BP23" s="437">
        <v>31625000</v>
      </c>
    </row>
    <row r="24" spans="1:68">
      <c r="A24" s="256" t="s">
        <v>11</v>
      </c>
      <c r="B24" s="257" t="s">
        <v>38</v>
      </c>
      <c r="C24" s="261" t="s">
        <v>15</v>
      </c>
      <c r="D24" s="64" t="s">
        <v>16</v>
      </c>
      <c r="E24" s="435">
        <v>83296</v>
      </c>
      <c r="F24" s="435">
        <v>93881</v>
      </c>
      <c r="G24" s="435">
        <v>107825</v>
      </c>
      <c r="H24" s="435">
        <v>122599</v>
      </c>
      <c r="I24" s="435">
        <v>126790</v>
      </c>
      <c r="J24" s="435">
        <v>131326</v>
      </c>
      <c r="K24" s="435">
        <v>149812</v>
      </c>
      <c r="L24" s="435">
        <v>169658</v>
      </c>
      <c r="M24" s="435">
        <v>196133</v>
      </c>
      <c r="N24" s="435">
        <v>220410</v>
      </c>
      <c r="O24" s="435">
        <v>249419</v>
      </c>
      <c r="P24" s="435">
        <v>288047</v>
      </c>
      <c r="Q24" s="435">
        <v>319690</v>
      </c>
      <c r="R24" s="435">
        <v>360065</v>
      </c>
      <c r="S24" s="435">
        <v>432674</v>
      </c>
      <c r="T24" s="435">
        <v>483946</v>
      </c>
      <c r="U24" s="435">
        <v>535887</v>
      </c>
      <c r="V24" s="435">
        <v>644743</v>
      </c>
      <c r="W24" s="435">
        <v>768862</v>
      </c>
      <c r="X24" s="435">
        <v>945417</v>
      </c>
      <c r="Y24" s="435">
        <v>1078956</v>
      </c>
      <c r="Z24" s="435">
        <v>1305721</v>
      </c>
      <c r="AA24" s="435">
        <v>1635065</v>
      </c>
      <c r="AB24" s="435">
        <v>1942193</v>
      </c>
      <c r="AC24" s="435">
        <v>2222643</v>
      </c>
      <c r="AD24" s="435">
        <v>2553675</v>
      </c>
      <c r="AE24" s="435">
        <v>2709839</v>
      </c>
      <c r="AF24" s="435">
        <v>3116194</v>
      </c>
      <c r="AG24" s="435">
        <v>3579604</v>
      </c>
      <c r="AH24" s="435">
        <v>3957544</v>
      </c>
      <c r="AI24" s="435">
        <v>4612975</v>
      </c>
      <c r="AJ24" s="435">
        <v>5337734</v>
      </c>
      <c r="AK24" s="435">
        <v>5688468</v>
      </c>
      <c r="AL24" s="435">
        <v>6089886</v>
      </c>
      <c r="AM24" s="435">
        <v>6407611</v>
      </c>
      <c r="AN24" s="435">
        <v>6813303</v>
      </c>
      <c r="AO24" s="435">
        <v>7236959</v>
      </c>
      <c r="AP24" s="435">
        <v>7460630</v>
      </c>
      <c r="AQ24" s="435">
        <v>7483077</v>
      </c>
      <c r="AR24" s="435">
        <v>7857136</v>
      </c>
      <c r="AS24" s="435">
        <v>8368921</v>
      </c>
      <c r="AT24" s="435">
        <v>8814527</v>
      </c>
      <c r="AU24" s="435">
        <v>9415589</v>
      </c>
      <c r="AV24" s="435">
        <v>9871101</v>
      </c>
      <c r="AW24" s="435">
        <v>10179960</v>
      </c>
      <c r="AX24" s="435">
        <v>10922922</v>
      </c>
      <c r="AY24" s="435">
        <v>11706954</v>
      </c>
      <c r="AZ24" s="435">
        <v>12665134</v>
      </c>
      <c r="BA24" s="435">
        <v>13679493</v>
      </c>
      <c r="BB24" s="435">
        <v>14571809</v>
      </c>
      <c r="BC24" s="435">
        <v>16024624</v>
      </c>
      <c r="BD24" s="435">
        <v>16660228</v>
      </c>
      <c r="BE24" s="435">
        <v>17455891</v>
      </c>
      <c r="BF24" s="435">
        <v>17699346</v>
      </c>
      <c r="BG24" s="435">
        <v>15430080</v>
      </c>
      <c r="BH24" s="435">
        <v>16746784</v>
      </c>
      <c r="BI24" s="435">
        <v>17127110</v>
      </c>
      <c r="BJ24" s="435">
        <v>16721571</v>
      </c>
      <c r="BK24" s="435">
        <v>15965511</v>
      </c>
      <c r="BL24" s="435">
        <v>16034234</v>
      </c>
      <c r="BM24" s="435">
        <v>16592125</v>
      </c>
      <c r="BN24" s="435">
        <v>17393394</v>
      </c>
      <c r="BO24" s="435">
        <v>18948338</v>
      </c>
      <c r="BP24" s="435">
        <v>18758887</v>
      </c>
    </row>
    <row r="25" spans="1:68">
      <c r="A25" s="256" t="s">
        <v>17</v>
      </c>
      <c r="B25" s="257" t="s">
        <v>38</v>
      </c>
      <c r="C25" s="261" t="s">
        <v>15</v>
      </c>
      <c r="D25" s="64" t="s">
        <v>16</v>
      </c>
      <c r="E25" s="435">
        <v>27382</v>
      </c>
      <c r="F25" s="435">
        <v>30867</v>
      </c>
      <c r="G25" s="435">
        <v>35472</v>
      </c>
      <c r="H25" s="435">
        <v>39734</v>
      </c>
      <c r="I25" s="435">
        <v>40418</v>
      </c>
      <c r="J25" s="435">
        <v>42028</v>
      </c>
      <c r="K25" s="435">
        <v>48261</v>
      </c>
      <c r="L25" s="435">
        <v>54830</v>
      </c>
      <c r="M25" s="435">
        <v>63679</v>
      </c>
      <c r="N25" s="435">
        <v>73744</v>
      </c>
      <c r="O25" s="435">
        <v>86020</v>
      </c>
      <c r="P25" s="435">
        <v>97479</v>
      </c>
      <c r="Q25" s="435">
        <v>105924</v>
      </c>
      <c r="R25" s="435">
        <v>117330</v>
      </c>
      <c r="S25" s="435">
        <v>138758</v>
      </c>
      <c r="T25" s="435">
        <v>154533</v>
      </c>
      <c r="U25" s="435">
        <v>170243</v>
      </c>
      <c r="V25" s="435">
        <v>205367</v>
      </c>
      <c r="W25" s="435">
        <v>244691</v>
      </c>
      <c r="X25" s="435">
        <v>302868</v>
      </c>
      <c r="Y25" s="435">
        <v>348963</v>
      </c>
      <c r="Z25" s="435">
        <v>421504</v>
      </c>
      <c r="AA25" s="435">
        <v>529109</v>
      </c>
      <c r="AB25" s="435">
        <v>635396</v>
      </c>
      <c r="AC25" s="435">
        <v>736894</v>
      </c>
      <c r="AD25" s="435">
        <v>867045</v>
      </c>
      <c r="AE25" s="435">
        <v>1028201</v>
      </c>
      <c r="AF25" s="435">
        <v>1175186</v>
      </c>
      <c r="AG25" s="435">
        <v>1475949</v>
      </c>
      <c r="AH25" s="435">
        <v>1664421</v>
      </c>
      <c r="AI25" s="435">
        <v>1778659</v>
      </c>
      <c r="AJ25" s="435">
        <v>2065122</v>
      </c>
      <c r="AK25" s="435">
        <v>2196553</v>
      </c>
      <c r="AL25" s="435">
        <v>2414088</v>
      </c>
      <c r="AM25" s="435">
        <v>2665872</v>
      </c>
      <c r="AN25" s="435">
        <v>2929277</v>
      </c>
      <c r="AO25" s="435">
        <v>3026057</v>
      </c>
      <c r="AP25" s="435">
        <v>3076246</v>
      </c>
      <c r="AQ25" s="435">
        <v>3127339</v>
      </c>
      <c r="AR25" s="435">
        <v>3222967</v>
      </c>
      <c r="AS25" s="435">
        <v>3477607</v>
      </c>
      <c r="AT25" s="435">
        <v>3787511</v>
      </c>
      <c r="AU25" s="435">
        <v>4097035</v>
      </c>
      <c r="AV25" s="435">
        <v>4342834</v>
      </c>
      <c r="AW25" s="435">
        <v>4468848</v>
      </c>
      <c r="AX25" s="435">
        <v>4808509</v>
      </c>
      <c r="AY25" s="435">
        <v>5039183</v>
      </c>
      <c r="AZ25" s="435">
        <v>5557891</v>
      </c>
      <c r="BA25" s="435">
        <v>5857357</v>
      </c>
      <c r="BB25" s="435">
        <v>6103802</v>
      </c>
      <c r="BC25" s="435">
        <v>6509644</v>
      </c>
      <c r="BD25" s="435">
        <v>7038297</v>
      </c>
      <c r="BE25" s="435">
        <v>7601637</v>
      </c>
      <c r="BF25" s="435">
        <v>7953063</v>
      </c>
      <c r="BG25" s="435">
        <v>7028879</v>
      </c>
      <c r="BH25" s="435">
        <v>7381593</v>
      </c>
      <c r="BI25" s="435">
        <v>7333770</v>
      </c>
      <c r="BJ25" s="435">
        <v>6860201</v>
      </c>
      <c r="BK25" s="435">
        <v>7033258</v>
      </c>
      <c r="BL25" s="435">
        <v>7314825</v>
      </c>
      <c r="BM25" s="435">
        <v>7305488</v>
      </c>
      <c r="BN25" s="435">
        <v>7381258</v>
      </c>
      <c r="BO25" s="435">
        <v>8015289</v>
      </c>
      <c r="BP25" s="435">
        <v>8205826</v>
      </c>
    </row>
    <row r="26" spans="1:68">
      <c r="A26" s="256" t="s">
        <v>18</v>
      </c>
      <c r="B26" s="257" t="s">
        <v>38</v>
      </c>
      <c r="C26" s="261" t="s">
        <v>15</v>
      </c>
      <c r="D26" s="64" t="s">
        <v>16</v>
      </c>
      <c r="E26" s="435">
        <v>32621</v>
      </c>
      <c r="F26" s="435">
        <v>37968</v>
      </c>
      <c r="G26" s="435">
        <v>45033</v>
      </c>
      <c r="H26" s="435">
        <v>51268</v>
      </c>
      <c r="I26" s="435">
        <v>53000</v>
      </c>
      <c r="J26" s="435">
        <v>55047</v>
      </c>
      <c r="K26" s="435">
        <v>63067</v>
      </c>
      <c r="L26" s="435">
        <v>69929</v>
      </c>
      <c r="M26" s="435">
        <v>79221</v>
      </c>
      <c r="N26" s="435">
        <v>90718</v>
      </c>
      <c r="O26" s="435">
        <v>105022</v>
      </c>
      <c r="P26" s="435">
        <v>121491</v>
      </c>
      <c r="Q26" s="435">
        <v>134184</v>
      </c>
      <c r="R26" s="435">
        <v>149809</v>
      </c>
      <c r="S26" s="435">
        <v>179096</v>
      </c>
      <c r="T26" s="435">
        <v>199242</v>
      </c>
      <c r="U26" s="435">
        <v>219517</v>
      </c>
      <c r="V26" s="435">
        <v>267170</v>
      </c>
      <c r="W26" s="435">
        <v>320344</v>
      </c>
      <c r="X26" s="435">
        <v>406012</v>
      </c>
      <c r="Y26" s="435">
        <v>482927</v>
      </c>
      <c r="Z26" s="435">
        <v>552139</v>
      </c>
      <c r="AA26" s="435">
        <v>660837</v>
      </c>
      <c r="AB26" s="435">
        <v>773904</v>
      </c>
      <c r="AC26" s="435">
        <v>882323</v>
      </c>
      <c r="AD26" s="435">
        <v>1030443</v>
      </c>
      <c r="AE26" s="435">
        <v>1110269</v>
      </c>
      <c r="AF26" s="435">
        <v>1311612</v>
      </c>
      <c r="AG26" s="435">
        <v>1347874</v>
      </c>
      <c r="AH26" s="435">
        <v>1594185</v>
      </c>
      <c r="AI26" s="435">
        <v>1851811</v>
      </c>
      <c r="AJ26" s="435">
        <v>2155276</v>
      </c>
      <c r="AK26" s="435">
        <v>2207172</v>
      </c>
      <c r="AL26" s="435">
        <v>2361044</v>
      </c>
      <c r="AM26" s="435">
        <v>2498395</v>
      </c>
      <c r="AN26" s="435">
        <v>2385113</v>
      </c>
      <c r="AO26" s="435">
        <v>2431697</v>
      </c>
      <c r="AP26" s="435">
        <v>2443603</v>
      </c>
      <c r="AQ26" s="435">
        <v>2447120</v>
      </c>
      <c r="AR26" s="435">
        <v>2463423</v>
      </c>
      <c r="AS26" s="435">
        <v>2534651</v>
      </c>
      <c r="AT26" s="435">
        <v>2592117</v>
      </c>
      <c r="AU26" s="435">
        <v>2727343</v>
      </c>
      <c r="AV26" s="435">
        <v>2854408</v>
      </c>
      <c r="AW26" s="435">
        <v>2884770</v>
      </c>
      <c r="AX26" s="435">
        <v>3264005</v>
      </c>
      <c r="AY26" s="435">
        <v>3481910</v>
      </c>
      <c r="AZ26" s="435">
        <v>3612195</v>
      </c>
      <c r="BA26" s="435">
        <v>3826238</v>
      </c>
      <c r="BB26" s="435">
        <v>4063406</v>
      </c>
      <c r="BC26" s="435">
        <v>4463054</v>
      </c>
      <c r="BD26" s="435">
        <v>4886714</v>
      </c>
      <c r="BE26" s="435">
        <v>5277792</v>
      </c>
      <c r="BF26" s="435">
        <v>5454115</v>
      </c>
      <c r="BG26" s="435">
        <v>4768329</v>
      </c>
      <c r="BH26" s="435">
        <v>4855996</v>
      </c>
      <c r="BI26" s="435">
        <v>4660656</v>
      </c>
      <c r="BJ26" s="435">
        <v>4335021</v>
      </c>
      <c r="BK26" s="435">
        <v>4142805</v>
      </c>
      <c r="BL26" s="435">
        <v>4069269</v>
      </c>
      <c r="BM26" s="435">
        <v>4177541</v>
      </c>
      <c r="BN26" s="435">
        <v>4274008</v>
      </c>
      <c r="BO26" s="435">
        <v>4956292</v>
      </c>
      <c r="BP26" s="435">
        <v>5086342</v>
      </c>
    </row>
    <row r="27" spans="1:68">
      <c r="A27" s="256" t="s">
        <v>19</v>
      </c>
      <c r="B27" s="257" t="s">
        <v>38</v>
      </c>
      <c r="C27" s="261" t="s">
        <v>15</v>
      </c>
      <c r="D27" s="64" t="s">
        <v>16</v>
      </c>
      <c r="E27" s="435">
        <v>12183</v>
      </c>
      <c r="F27" s="435">
        <v>13242</v>
      </c>
      <c r="G27" s="435">
        <v>14661</v>
      </c>
      <c r="H27" s="435">
        <v>16517</v>
      </c>
      <c r="I27" s="435">
        <v>16796</v>
      </c>
      <c r="J27" s="435">
        <v>16719</v>
      </c>
      <c r="K27" s="435">
        <v>18322</v>
      </c>
      <c r="L27" s="435">
        <v>20260</v>
      </c>
      <c r="M27" s="435">
        <v>22780</v>
      </c>
      <c r="N27" s="435">
        <v>25472</v>
      </c>
      <c r="O27" s="435">
        <v>28566</v>
      </c>
      <c r="P27" s="435">
        <v>32000</v>
      </c>
      <c r="Q27" s="435">
        <v>34427</v>
      </c>
      <c r="R27" s="435">
        <v>36116</v>
      </c>
      <c r="S27" s="435">
        <v>40361</v>
      </c>
      <c r="T27" s="435">
        <v>45301</v>
      </c>
      <c r="U27" s="435">
        <v>50275</v>
      </c>
      <c r="V27" s="435">
        <v>58992</v>
      </c>
      <c r="W27" s="435">
        <v>68519</v>
      </c>
      <c r="X27" s="435">
        <v>81779</v>
      </c>
      <c r="Y27" s="435">
        <v>90777</v>
      </c>
      <c r="Z27" s="435">
        <v>110348</v>
      </c>
      <c r="AA27" s="435">
        <v>139375</v>
      </c>
      <c r="AB27" s="435">
        <v>170428</v>
      </c>
      <c r="AC27" s="435">
        <v>201050</v>
      </c>
      <c r="AD27" s="435">
        <v>234030</v>
      </c>
      <c r="AE27" s="435">
        <v>272228</v>
      </c>
      <c r="AF27" s="435">
        <v>302234</v>
      </c>
      <c r="AG27" s="435">
        <v>335945</v>
      </c>
      <c r="AH27" s="435">
        <v>426623</v>
      </c>
      <c r="AI27" s="435">
        <v>480454</v>
      </c>
      <c r="AJ27" s="435">
        <v>532756</v>
      </c>
      <c r="AK27" s="435">
        <v>604001</v>
      </c>
      <c r="AL27" s="435">
        <v>642967</v>
      </c>
      <c r="AM27" s="435">
        <v>676908</v>
      </c>
      <c r="AN27" s="435">
        <v>758638</v>
      </c>
      <c r="AO27" s="435">
        <v>784417</v>
      </c>
      <c r="AP27" s="435">
        <v>771371</v>
      </c>
      <c r="AQ27" s="435">
        <v>768819</v>
      </c>
      <c r="AR27" s="435">
        <v>792459</v>
      </c>
      <c r="AS27" s="435">
        <v>884419</v>
      </c>
      <c r="AT27" s="435">
        <v>936603</v>
      </c>
      <c r="AU27" s="435">
        <v>991857</v>
      </c>
      <c r="AV27" s="435">
        <v>1051673</v>
      </c>
      <c r="AW27" s="435">
        <v>1121315</v>
      </c>
      <c r="AX27" s="435">
        <v>1177173</v>
      </c>
      <c r="AY27" s="435">
        <v>1240379</v>
      </c>
      <c r="AZ27" s="435">
        <v>1303611</v>
      </c>
      <c r="BA27" s="435">
        <v>1391391</v>
      </c>
      <c r="BB27" s="435">
        <v>1474821</v>
      </c>
      <c r="BC27" s="435">
        <v>1635748</v>
      </c>
      <c r="BD27" s="435">
        <v>1721844</v>
      </c>
      <c r="BE27" s="435">
        <v>1895726</v>
      </c>
      <c r="BF27" s="435">
        <v>2107483</v>
      </c>
      <c r="BG27" s="435">
        <v>2026925</v>
      </c>
      <c r="BH27" s="435">
        <v>2053226</v>
      </c>
      <c r="BI27" s="435">
        <v>1893242</v>
      </c>
      <c r="BJ27" s="435">
        <v>1751456</v>
      </c>
      <c r="BK27" s="435">
        <v>1660054</v>
      </c>
      <c r="BL27" s="435">
        <v>1772921</v>
      </c>
      <c r="BM27" s="435">
        <v>1840357</v>
      </c>
      <c r="BN27" s="435">
        <v>1866302</v>
      </c>
      <c r="BO27" s="435">
        <v>1974941</v>
      </c>
      <c r="BP27" s="435">
        <v>1975074</v>
      </c>
    </row>
    <row r="28" spans="1:68">
      <c r="A28" s="256" t="s">
        <v>20</v>
      </c>
      <c r="B28" s="257" t="s">
        <v>38</v>
      </c>
      <c r="C28" s="261" t="s">
        <v>15</v>
      </c>
      <c r="D28" s="64" t="s">
        <v>16</v>
      </c>
      <c r="E28" s="435">
        <v>13056</v>
      </c>
      <c r="F28" s="435">
        <v>16127</v>
      </c>
      <c r="G28" s="435">
        <v>20456</v>
      </c>
      <c r="H28" s="435">
        <v>23414</v>
      </c>
      <c r="I28" s="435">
        <v>24400</v>
      </c>
      <c r="J28" s="435">
        <v>26013</v>
      </c>
      <c r="K28" s="435">
        <v>30536</v>
      </c>
      <c r="L28" s="435">
        <v>34598</v>
      </c>
      <c r="M28" s="435">
        <v>39854</v>
      </c>
      <c r="N28" s="435">
        <v>45242</v>
      </c>
      <c r="O28" s="435">
        <v>52177</v>
      </c>
      <c r="P28" s="435">
        <v>58691</v>
      </c>
      <c r="Q28" s="435">
        <v>62919</v>
      </c>
      <c r="R28" s="435">
        <v>72043</v>
      </c>
      <c r="S28" s="435">
        <v>88283</v>
      </c>
      <c r="T28" s="435">
        <v>96282</v>
      </c>
      <c r="U28" s="435">
        <v>104232</v>
      </c>
      <c r="V28" s="435">
        <v>121986</v>
      </c>
      <c r="W28" s="435">
        <v>139088</v>
      </c>
      <c r="X28" s="435">
        <v>167003</v>
      </c>
      <c r="Y28" s="435">
        <v>189891</v>
      </c>
      <c r="Z28" s="435">
        <v>222154</v>
      </c>
      <c r="AA28" s="435">
        <v>275905</v>
      </c>
      <c r="AB28" s="435">
        <v>313435</v>
      </c>
      <c r="AC28" s="435">
        <v>350089</v>
      </c>
      <c r="AD28" s="435">
        <v>411496</v>
      </c>
      <c r="AE28" s="435">
        <v>461946</v>
      </c>
      <c r="AF28" s="435">
        <v>556113</v>
      </c>
      <c r="AG28" s="435">
        <v>647564</v>
      </c>
      <c r="AH28" s="435">
        <v>633716</v>
      </c>
      <c r="AI28" s="435">
        <v>579169</v>
      </c>
      <c r="AJ28" s="435">
        <v>853980</v>
      </c>
      <c r="AK28" s="435">
        <v>962349</v>
      </c>
      <c r="AL28" s="435">
        <v>1052905</v>
      </c>
      <c r="AM28" s="435">
        <v>1104084</v>
      </c>
      <c r="AN28" s="435">
        <v>1203190</v>
      </c>
      <c r="AO28" s="435">
        <v>1229689</v>
      </c>
      <c r="AP28" s="435">
        <v>1333256</v>
      </c>
      <c r="AQ28" s="435">
        <v>1359854</v>
      </c>
      <c r="AR28" s="435">
        <v>1398321</v>
      </c>
      <c r="AS28" s="435">
        <v>1443716</v>
      </c>
      <c r="AT28" s="435">
        <v>1506569</v>
      </c>
      <c r="AU28" s="435">
        <v>1592880</v>
      </c>
      <c r="AV28" s="435">
        <v>1662598</v>
      </c>
      <c r="AW28" s="435">
        <v>1764665</v>
      </c>
      <c r="AX28" s="435">
        <v>1795743</v>
      </c>
      <c r="AY28" s="435">
        <v>1960651</v>
      </c>
      <c r="AZ28" s="435">
        <v>2143027</v>
      </c>
      <c r="BA28" s="435">
        <v>2404898</v>
      </c>
      <c r="BB28" s="435">
        <v>2513197</v>
      </c>
      <c r="BC28" s="435">
        <v>2915161</v>
      </c>
      <c r="BD28" s="435">
        <v>3061708</v>
      </c>
      <c r="BE28" s="435">
        <v>3302974</v>
      </c>
      <c r="BF28" s="435">
        <v>3490607</v>
      </c>
      <c r="BG28" s="435">
        <v>3222338</v>
      </c>
      <c r="BH28" s="435">
        <v>3472665</v>
      </c>
      <c r="BI28" s="435">
        <v>3264282</v>
      </c>
      <c r="BJ28" s="435">
        <v>3216067</v>
      </c>
      <c r="BK28" s="435">
        <v>2937256</v>
      </c>
      <c r="BL28" s="435">
        <v>2907052</v>
      </c>
      <c r="BM28" s="435">
        <v>2999277</v>
      </c>
      <c r="BN28" s="435">
        <v>2990412</v>
      </c>
      <c r="BO28" s="435">
        <v>3180439</v>
      </c>
      <c r="BP28" s="435">
        <v>3211469</v>
      </c>
    </row>
    <row r="29" spans="1:68">
      <c r="A29" s="256" t="s">
        <v>21</v>
      </c>
      <c r="B29" s="257" t="s">
        <v>38</v>
      </c>
      <c r="C29" s="261" t="s">
        <v>15</v>
      </c>
      <c r="D29" s="64" t="s">
        <v>16</v>
      </c>
      <c r="E29" s="435">
        <v>17705</v>
      </c>
      <c r="F29" s="435">
        <v>20131</v>
      </c>
      <c r="G29" s="435">
        <v>23314</v>
      </c>
      <c r="H29" s="435">
        <v>26829</v>
      </c>
      <c r="I29" s="435">
        <v>28079</v>
      </c>
      <c r="J29" s="435">
        <v>29304</v>
      </c>
      <c r="K29" s="435">
        <v>33720</v>
      </c>
      <c r="L29" s="435">
        <v>37706</v>
      </c>
      <c r="M29" s="435">
        <v>43107</v>
      </c>
      <c r="N29" s="435">
        <v>48118</v>
      </c>
      <c r="O29" s="435">
        <v>54014</v>
      </c>
      <c r="P29" s="435">
        <v>61202</v>
      </c>
      <c r="Q29" s="435">
        <v>66820</v>
      </c>
      <c r="R29" s="435">
        <v>73481</v>
      </c>
      <c r="S29" s="435">
        <v>86065</v>
      </c>
      <c r="T29" s="435">
        <v>94734</v>
      </c>
      <c r="U29" s="435">
        <v>103062</v>
      </c>
      <c r="V29" s="435">
        <v>120087</v>
      </c>
      <c r="W29" s="435">
        <v>139153</v>
      </c>
      <c r="X29" s="435">
        <v>169277</v>
      </c>
      <c r="Y29" s="435">
        <v>189069</v>
      </c>
      <c r="Z29" s="435">
        <v>226072</v>
      </c>
      <c r="AA29" s="435">
        <v>277294</v>
      </c>
      <c r="AB29" s="435">
        <v>339770</v>
      </c>
      <c r="AC29" s="435">
        <v>403582</v>
      </c>
      <c r="AD29" s="435">
        <v>468575</v>
      </c>
      <c r="AE29" s="435">
        <v>531531</v>
      </c>
      <c r="AF29" s="435">
        <v>599166</v>
      </c>
      <c r="AG29" s="435">
        <v>656719</v>
      </c>
      <c r="AH29" s="435">
        <v>743793</v>
      </c>
      <c r="AI29" s="435">
        <v>766637</v>
      </c>
      <c r="AJ29" s="435">
        <v>754460</v>
      </c>
      <c r="AK29" s="435">
        <v>815487</v>
      </c>
      <c r="AL29" s="435">
        <v>920276</v>
      </c>
      <c r="AM29" s="435">
        <v>1039669</v>
      </c>
      <c r="AN29" s="435">
        <v>1023730</v>
      </c>
      <c r="AO29" s="435">
        <v>1071062</v>
      </c>
      <c r="AP29" s="435">
        <v>1091394</v>
      </c>
      <c r="AQ29" s="435">
        <v>1075875</v>
      </c>
      <c r="AR29" s="435">
        <v>1124473</v>
      </c>
      <c r="AS29" s="435">
        <v>1245334</v>
      </c>
      <c r="AT29" s="435">
        <v>1314387</v>
      </c>
      <c r="AU29" s="435">
        <v>1401507</v>
      </c>
      <c r="AV29" s="435">
        <v>1470846</v>
      </c>
      <c r="AW29" s="435">
        <v>1543174</v>
      </c>
      <c r="AX29" s="435">
        <v>1639548</v>
      </c>
      <c r="AY29" s="435">
        <v>1769046</v>
      </c>
      <c r="AZ29" s="435">
        <v>1882366</v>
      </c>
      <c r="BA29" s="435">
        <v>1951372</v>
      </c>
      <c r="BB29" s="435">
        <v>2071278</v>
      </c>
      <c r="BC29" s="435">
        <v>2243247</v>
      </c>
      <c r="BD29" s="435">
        <v>2388627</v>
      </c>
      <c r="BE29" s="435">
        <v>2595545</v>
      </c>
      <c r="BF29" s="435">
        <v>2704642</v>
      </c>
      <c r="BG29" s="435">
        <v>2479338</v>
      </c>
      <c r="BH29" s="435">
        <v>2570365</v>
      </c>
      <c r="BI29" s="435">
        <v>2613411</v>
      </c>
      <c r="BJ29" s="435">
        <v>2531250</v>
      </c>
      <c r="BK29" s="435">
        <v>2293356</v>
      </c>
      <c r="BL29" s="435">
        <v>2451764</v>
      </c>
      <c r="BM29" s="435">
        <v>2416674</v>
      </c>
      <c r="BN29" s="435">
        <v>2501073</v>
      </c>
      <c r="BO29" s="435">
        <v>2801083</v>
      </c>
      <c r="BP29" s="435">
        <v>2988519</v>
      </c>
    </row>
    <row r="30" spans="1:68">
      <c r="A30" s="256" t="s">
        <v>22</v>
      </c>
      <c r="B30" s="257" t="s">
        <v>38</v>
      </c>
      <c r="C30" s="261" t="s">
        <v>15</v>
      </c>
      <c r="D30" s="64" t="s">
        <v>16</v>
      </c>
      <c r="E30" s="435">
        <v>52064</v>
      </c>
      <c r="F30" s="435">
        <v>59668</v>
      </c>
      <c r="G30" s="435">
        <v>69815</v>
      </c>
      <c r="H30" s="435">
        <v>78621</v>
      </c>
      <c r="I30" s="435">
        <v>80346</v>
      </c>
      <c r="J30" s="435">
        <v>83354</v>
      </c>
      <c r="K30" s="435">
        <v>95718</v>
      </c>
      <c r="L30" s="435">
        <v>107599</v>
      </c>
      <c r="M30" s="435">
        <v>123759</v>
      </c>
      <c r="N30" s="435">
        <v>137674</v>
      </c>
      <c r="O30" s="435">
        <v>155230</v>
      </c>
      <c r="P30" s="435">
        <v>174095</v>
      </c>
      <c r="Q30" s="435">
        <v>186755</v>
      </c>
      <c r="R30" s="435">
        <v>204508</v>
      </c>
      <c r="S30" s="435">
        <v>239633</v>
      </c>
      <c r="T30" s="435">
        <v>268583</v>
      </c>
      <c r="U30" s="435">
        <v>298659</v>
      </c>
      <c r="V30" s="435">
        <v>364369</v>
      </c>
      <c r="W30" s="435">
        <v>438475</v>
      </c>
      <c r="X30" s="435">
        <v>543233</v>
      </c>
      <c r="Y30" s="435">
        <v>631279</v>
      </c>
      <c r="Z30" s="435">
        <v>776231</v>
      </c>
      <c r="AA30" s="435">
        <v>998468</v>
      </c>
      <c r="AB30" s="435">
        <v>1216865</v>
      </c>
      <c r="AC30" s="435">
        <v>1435651</v>
      </c>
      <c r="AD30" s="435">
        <v>1679766</v>
      </c>
      <c r="AE30" s="435">
        <v>1822749</v>
      </c>
      <c r="AF30" s="435">
        <v>2179962</v>
      </c>
      <c r="AG30" s="435">
        <v>2337540</v>
      </c>
      <c r="AH30" s="435">
        <v>2744298</v>
      </c>
      <c r="AI30" s="435">
        <v>3111644</v>
      </c>
      <c r="AJ30" s="435">
        <v>3399199</v>
      </c>
      <c r="AK30" s="435">
        <v>3678740</v>
      </c>
      <c r="AL30" s="435">
        <v>3914973</v>
      </c>
      <c r="AM30" s="435">
        <v>4307741</v>
      </c>
      <c r="AN30" s="435">
        <v>4414841</v>
      </c>
      <c r="AO30" s="435">
        <v>4832310</v>
      </c>
      <c r="AP30" s="435">
        <v>5006566</v>
      </c>
      <c r="AQ30" s="435">
        <v>5086672</v>
      </c>
      <c r="AR30" s="435">
        <v>5288013</v>
      </c>
      <c r="AS30" s="435">
        <v>5677733</v>
      </c>
      <c r="AT30" s="435">
        <v>5989638</v>
      </c>
      <c r="AU30" s="435">
        <v>6342187</v>
      </c>
      <c r="AV30" s="435">
        <v>6602788</v>
      </c>
      <c r="AW30" s="435">
        <v>6762022</v>
      </c>
      <c r="AX30" s="435">
        <v>7253585</v>
      </c>
      <c r="AY30" s="435">
        <v>7587938</v>
      </c>
      <c r="AZ30" s="435">
        <v>8248774</v>
      </c>
      <c r="BA30" s="435">
        <v>8847058</v>
      </c>
      <c r="BB30" s="435">
        <v>9310524</v>
      </c>
      <c r="BC30" s="435">
        <v>9832436</v>
      </c>
      <c r="BD30" s="435">
        <v>10303598</v>
      </c>
      <c r="BE30" s="435">
        <v>11047583</v>
      </c>
      <c r="BF30" s="435">
        <v>11561864</v>
      </c>
      <c r="BG30" s="435">
        <v>10704567</v>
      </c>
      <c r="BH30" s="435">
        <v>10961019</v>
      </c>
      <c r="BI30" s="435">
        <v>11097656</v>
      </c>
      <c r="BJ30" s="435">
        <v>10796289</v>
      </c>
      <c r="BK30" s="435">
        <v>10308821</v>
      </c>
      <c r="BL30" s="435">
        <v>10482348</v>
      </c>
      <c r="BM30" s="435">
        <v>10587071</v>
      </c>
      <c r="BN30" s="435">
        <v>10950521</v>
      </c>
      <c r="BO30" s="435">
        <v>11270947</v>
      </c>
      <c r="BP30" s="435">
        <v>11460909</v>
      </c>
    </row>
    <row r="31" spans="1:68">
      <c r="A31" s="256" t="s">
        <v>23</v>
      </c>
      <c r="B31" s="257" t="s">
        <v>38</v>
      </c>
      <c r="C31" s="261" t="s">
        <v>15</v>
      </c>
      <c r="D31" s="64" t="s">
        <v>16</v>
      </c>
      <c r="E31" s="435">
        <v>23708</v>
      </c>
      <c r="F31" s="435">
        <v>26329</v>
      </c>
      <c r="G31" s="435">
        <v>29790</v>
      </c>
      <c r="H31" s="435">
        <v>34096</v>
      </c>
      <c r="I31" s="435">
        <v>35512</v>
      </c>
      <c r="J31" s="435">
        <v>37377</v>
      </c>
      <c r="K31" s="435">
        <v>43274</v>
      </c>
      <c r="L31" s="435">
        <v>49099</v>
      </c>
      <c r="M31" s="435">
        <v>57930</v>
      </c>
      <c r="N31" s="435">
        <v>65378</v>
      </c>
      <c r="O31" s="435">
        <v>74016</v>
      </c>
      <c r="P31" s="435">
        <v>85032</v>
      </c>
      <c r="Q31" s="435">
        <v>94057</v>
      </c>
      <c r="R31" s="435">
        <v>102409</v>
      </c>
      <c r="S31" s="435">
        <v>118748</v>
      </c>
      <c r="T31" s="435">
        <v>133083</v>
      </c>
      <c r="U31" s="435">
        <v>147358</v>
      </c>
      <c r="V31" s="435">
        <v>176462</v>
      </c>
      <c r="W31" s="435">
        <v>210491</v>
      </c>
      <c r="X31" s="435">
        <v>254982</v>
      </c>
      <c r="Y31" s="435">
        <v>283900</v>
      </c>
      <c r="Z31" s="435">
        <v>350146</v>
      </c>
      <c r="AA31" s="435">
        <v>442967</v>
      </c>
      <c r="AB31" s="435">
        <v>541523</v>
      </c>
      <c r="AC31" s="435">
        <v>634075</v>
      </c>
      <c r="AD31" s="435">
        <v>725632</v>
      </c>
      <c r="AE31" s="435">
        <v>820238</v>
      </c>
      <c r="AF31" s="435">
        <v>853424</v>
      </c>
      <c r="AG31" s="435">
        <v>1014060</v>
      </c>
      <c r="AH31" s="435">
        <v>1162920</v>
      </c>
      <c r="AI31" s="435">
        <v>1331127</v>
      </c>
      <c r="AJ31" s="435">
        <v>1509657</v>
      </c>
      <c r="AK31" s="435">
        <v>1809038</v>
      </c>
      <c r="AL31" s="435">
        <v>2227381</v>
      </c>
      <c r="AM31" s="435">
        <v>2348119</v>
      </c>
      <c r="AN31" s="435">
        <v>2519549</v>
      </c>
      <c r="AO31" s="435">
        <v>2743398</v>
      </c>
      <c r="AP31" s="435">
        <v>2748922</v>
      </c>
      <c r="AQ31" s="435">
        <v>2819606</v>
      </c>
      <c r="AR31" s="435">
        <v>2950960</v>
      </c>
      <c r="AS31" s="435">
        <v>3101165</v>
      </c>
      <c r="AT31" s="435">
        <v>3285903</v>
      </c>
      <c r="AU31" s="435">
        <v>3515451</v>
      </c>
      <c r="AV31" s="435">
        <v>3716609</v>
      </c>
      <c r="AW31" s="435">
        <v>4096559</v>
      </c>
      <c r="AX31" s="435">
        <v>4275464</v>
      </c>
      <c r="AY31" s="435">
        <v>4607421</v>
      </c>
      <c r="AZ31" s="435">
        <v>4932553</v>
      </c>
      <c r="BA31" s="435">
        <v>5307601</v>
      </c>
      <c r="BB31" s="435">
        <v>5658488</v>
      </c>
      <c r="BC31" s="435">
        <v>6201749</v>
      </c>
      <c r="BD31" s="435">
        <v>6657061</v>
      </c>
      <c r="BE31" s="435">
        <v>7350759</v>
      </c>
      <c r="BF31" s="435">
        <v>7780630</v>
      </c>
      <c r="BG31" s="435">
        <v>7436131</v>
      </c>
      <c r="BH31" s="435">
        <v>7226701</v>
      </c>
      <c r="BI31" s="435">
        <v>7789445</v>
      </c>
      <c r="BJ31" s="435">
        <v>7662763</v>
      </c>
      <c r="BK31" s="435">
        <v>7462234</v>
      </c>
      <c r="BL31" s="435">
        <v>7169754</v>
      </c>
      <c r="BM31" s="435">
        <v>7440524</v>
      </c>
      <c r="BN31" s="435">
        <v>7570098</v>
      </c>
      <c r="BO31" s="435">
        <v>8040104</v>
      </c>
      <c r="BP31" s="435">
        <v>8196819</v>
      </c>
    </row>
    <row r="32" spans="1:68">
      <c r="A32" s="256" t="s">
        <v>24</v>
      </c>
      <c r="B32" s="257" t="s">
        <v>38</v>
      </c>
      <c r="C32" s="261" t="s">
        <v>15</v>
      </c>
      <c r="D32" s="64" t="s">
        <v>16</v>
      </c>
      <c r="E32" s="435">
        <v>219770</v>
      </c>
      <c r="F32" s="435">
        <v>246332</v>
      </c>
      <c r="G32" s="435">
        <v>281818</v>
      </c>
      <c r="H32" s="435">
        <v>325473</v>
      </c>
      <c r="I32" s="435">
        <v>340537</v>
      </c>
      <c r="J32" s="435">
        <v>361570</v>
      </c>
      <c r="K32" s="435">
        <v>422842</v>
      </c>
      <c r="L32" s="435">
        <v>478497</v>
      </c>
      <c r="M32" s="435">
        <v>552200</v>
      </c>
      <c r="N32" s="435">
        <v>632017</v>
      </c>
      <c r="O32" s="435">
        <v>726333</v>
      </c>
      <c r="P32" s="435">
        <v>834824</v>
      </c>
      <c r="Q32" s="435">
        <v>923742</v>
      </c>
      <c r="R32" s="435">
        <v>1026538</v>
      </c>
      <c r="S32" s="435">
        <v>1215773</v>
      </c>
      <c r="T32" s="435">
        <v>1359055</v>
      </c>
      <c r="U32" s="435">
        <v>1500232</v>
      </c>
      <c r="V32" s="435">
        <v>1798902</v>
      </c>
      <c r="W32" s="435">
        <v>2148900</v>
      </c>
      <c r="X32" s="435">
        <v>2629999</v>
      </c>
      <c r="Y32" s="435">
        <v>2959079</v>
      </c>
      <c r="Z32" s="435">
        <v>3546528</v>
      </c>
      <c r="AA32" s="435">
        <v>4361604</v>
      </c>
      <c r="AB32" s="435">
        <v>5225440</v>
      </c>
      <c r="AC32" s="435">
        <v>5992102</v>
      </c>
      <c r="AD32" s="435">
        <v>6822013</v>
      </c>
      <c r="AE32" s="435">
        <v>7185419</v>
      </c>
      <c r="AF32" s="435">
        <v>7950561</v>
      </c>
      <c r="AG32" s="435">
        <v>9123920</v>
      </c>
      <c r="AH32" s="435">
        <v>10567859</v>
      </c>
      <c r="AI32" s="435">
        <v>11369971</v>
      </c>
      <c r="AJ32" s="435">
        <v>12938426</v>
      </c>
      <c r="AK32" s="435">
        <v>14211786</v>
      </c>
      <c r="AL32" s="435">
        <v>15580278</v>
      </c>
      <c r="AM32" s="435">
        <v>17305248</v>
      </c>
      <c r="AN32" s="435">
        <v>18530233</v>
      </c>
      <c r="AO32" s="435">
        <v>19334217</v>
      </c>
      <c r="AP32" s="435">
        <v>20042857</v>
      </c>
      <c r="AQ32" s="435">
        <v>19973039</v>
      </c>
      <c r="AR32" s="435">
        <v>21058324</v>
      </c>
      <c r="AS32" s="435">
        <v>23003518</v>
      </c>
      <c r="AT32" s="435">
        <v>24454449</v>
      </c>
      <c r="AU32" s="435">
        <v>26001097</v>
      </c>
      <c r="AV32" s="435">
        <v>27115689</v>
      </c>
      <c r="AW32" s="435">
        <v>28456970</v>
      </c>
      <c r="AX32" s="435">
        <v>30033201</v>
      </c>
      <c r="AY32" s="435">
        <v>32162319</v>
      </c>
      <c r="AZ32" s="435">
        <v>33021835</v>
      </c>
      <c r="BA32" s="435">
        <v>34098146</v>
      </c>
      <c r="BB32" s="435">
        <v>35467422</v>
      </c>
      <c r="BC32" s="435">
        <v>37152173</v>
      </c>
      <c r="BD32" s="435">
        <v>39382140</v>
      </c>
      <c r="BE32" s="435">
        <v>41142234</v>
      </c>
      <c r="BF32" s="435">
        <v>42528169</v>
      </c>
      <c r="BG32" s="435">
        <v>39149494</v>
      </c>
      <c r="BH32" s="435">
        <v>38933793</v>
      </c>
      <c r="BI32" s="435">
        <v>37917917</v>
      </c>
      <c r="BJ32" s="435">
        <v>36381338</v>
      </c>
      <c r="BK32" s="435">
        <v>36644535</v>
      </c>
      <c r="BL32" s="435">
        <v>37640766</v>
      </c>
      <c r="BM32" s="435">
        <v>39607838</v>
      </c>
      <c r="BN32" s="435">
        <v>41844364</v>
      </c>
      <c r="BO32" s="435">
        <v>44703427</v>
      </c>
      <c r="BP32" s="435">
        <v>45476821</v>
      </c>
    </row>
    <row r="33" spans="1:68">
      <c r="A33" s="256" t="s">
        <v>25</v>
      </c>
      <c r="B33" s="257" t="s">
        <v>38</v>
      </c>
      <c r="C33" s="261" t="s">
        <v>15</v>
      </c>
      <c r="D33" s="64" t="s">
        <v>16</v>
      </c>
      <c r="E33" s="435">
        <v>82928</v>
      </c>
      <c r="F33" s="435">
        <v>91515</v>
      </c>
      <c r="G33" s="435">
        <v>102893</v>
      </c>
      <c r="H33" s="435">
        <v>117146</v>
      </c>
      <c r="I33" s="435">
        <v>120719</v>
      </c>
      <c r="J33" s="435">
        <v>125178</v>
      </c>
      <c r="K33" s="435">
        <v>142786</v>
      </c>
      <c r="L33" s="435">
        <v>162473</v>
      </c>
      <c r="M33" s="435">
        <v>188241</v>
      </c>
      <c r="N33" s="435">
        <v>214319</v>
      </c>
      <c r="O33" s="435">
        <v>244633</v>
      </c>
      <c r="P33" s="435">
        <v>282662</v>
      </c>
      <c r="Q33" s="435">
        <v>313812</v>
      </c>
      <c r="R33" s="435">
        <v>348168</v>
      </c>
      <c r="S33" s="435">
        <v>411385</v>
      </c>
      <c r="T33" s="435">
        <v>467787</v>
      </c>
      <c r="U33" s="435">
        <v>525075</v>
      </c>
      <c r="V33" s="435">
        <v>634377</v>
      </c>
      <c r="W33" s="435">
        <v>761955</v>
      </c>
      <c r="X33" s="435">
        <v>942497</v>
      </c>
      <c r="Y33" s="435">
        <v>1070304</v>
      </c>
      <c r="Z33" s="435">
        <v>1320834</v>
      </c>
      <c r="AA33" s="435">
        <v>1681094</v>
      </c>
      <c r="AB33" s="435">
        <v>2036814</v>
      </c>
      <c r="AC33" s="435">
        <v>2366144</v>
      </c>
      <c r="AD33" s="435">
        <v>2707768</v>
      </c>
      <c r="AE33" s="435">
        <v>3213777</v>
      </c>
      <c r="AF33" s="435">
        <v>3354625</v>
      </c>
      <c r="AG33" s="435">
        <v>3877668</v>
      </c>
      <c r="AH33" s="435">
        <v>4498083</v>
      </c>
      <c r="AI33" s="435">
        <v>4990862</v>
      </c>
      <c r="AJ33" s="435">
        <v>5766049</v>
      </c>
      <c r="AK33" s="435">
        <v>6069344</v>
      </c>
      <c r="AL33" s="435">
        <v>6577489</v>
      </c>
      <c r="AM33" s="435">
        <v>7204514</v>
      </c>
      <c r="AN33" s="435">
        <v>7835456</v>
      </c>
      <c r="AO33" s="435">
        <v>8507613</v>
      </c>
      <c r="AP33" s="435">
        <v>8752388</v>
      </c>
      <c r="AQ33" s="435">
        <v>8773317</v>
      </c>
      <c r="AR33" s="435">
        <v>9015464</v>
      </c>
      <c r="AS33" s="435">
        <v>9925042</v>
      </c>
      <c r="AT33" s="435">
        <v>10538270</v>
      </c>
      <c r="AU33" s="435">
        <v>11236360</v>
      </c>
      <c r="AV33" s="435">
        <v>11870152</v>
      </c>
      <c r="AW33" s="435">
        <v>12359348</v>
      </c>
      <c r="AX33" s="435">
        <v>13114299</v>
      </c>
      <c r="AY33" s="435">
        <v>13976013</v>
      </c>
      <c r="AZ33" s="435">
        <v>14481200</v>
      </c>
      <c r="BA33" s="435">
        <v>14983845</v>
      </c>
      <c r="BB33" s="435">
        <v>15445242</v>
      </c>
      <c r="BC33" s="435">
        <v>16032803</v>
      </c>
      <c r="BD33" s="435">
        <v>16900106</v>
      </c>
      <c r="BE33" s="435">
        <v>17587117</v>
      </c>
      <c r="BF33" s="435">
        <v>18122418</v>
      </c>
      <c r="BG33" s="435">
        <v>16156185</v>
      </c>
      <c r="BH33" s="435">
        <v>16261288</v>
      </c>
      <c r="BI33" s="435">
        <v>16631023</v>
      </c>
      <c r="BJ33" s="435">
        <v>15796243</v>
      </c>
      <c r="BK33" s="435">
        <v>16020325</v>
      </c>
      <c r="BL33" s="435">
        <v>16603912</v>
      </c>
      <c r="BM33" s="435">
        <v>17436658</v>
      </c>
      <c r="BN33" s="435">
        <v>18185709</v>
      </c>
      <c r="BO33" s="435">
        <v>19327623</v>
      </c>
      <c r="BP33" s="435">
        <v>19643302</v>
      </c>
    </row>
    <row r="34" spans="1:68">
      <c r="A34" s="256" t="s">
        <v>26</v>
      </c>
      <c r="B34" s="257" t="s">
        <v>38</v>
      </c>
      <c r="C34" s="261" t="s">
        <v>15</v>
      </c>
      <c r="D34" s="64" t="s">
        <v>16</v>
      </c>
      <c r="E34" s="435">
        <v>4449</v>
      </c>
      <c r="F34" s="435">
        <v>5032</v>
      </c>
      <c r="G34" s="435">
        <v>5810</v>
      </c>
      <c r="H34" s="435">
        <v>6646</v>
      </c>
      <c r="I34" s="435">
        <v>6930</v>
      </c>
      <c r="J34" s="435">
        <v>7257</v>
      </c>
      <c r="K34" s="435">
        <v>8366</v>
      </c>
      <c r="L34" s="435">
        <v>9513</v>
      </c>
      <c r="M34" s="435">
        <v>10989</v>
      </c>
      <c r="N34" s="435">
        <v>12277</v>
      </c>
      <c r="O34" s="435">
        <v>13828</v>
      </c>
      <c r="P34" s="435">
        <v>15709</v>
      </c>
      <c r="Q34" s="435">
        <v>17106</v>
      </c>
      <c r="R34" s="435">
        <v>18744</v>
      </c>
      <c r="S34" s="435">
        <v>21908</v>
      </c>
      <c r="T34" s="435">
        <v>24648</v>
      </c>
      <c r="U34" s="435">
        <v>27452</v>
      </c>
      <c r="V34" s="435">
        <v>34049</v>
      </c>
      <c r="W34" s="435">
        <v>42023</v>
      </c>
      <c r="X34" s="435">
        <v>51532</v>
      </c>
      <c r="Y34" s="435">
        <v>58738</v>
      </c>
      <c r="Z34" s="435">
        <v>71553</v>
      </c>
      <c r="AA34" s="435">
        <v>90454</v>
      </c>
      <c r="AB34" s="435">
        <v>108689</v>
      </c>
      <c r="AC34" s="435">
        <v>126463</v>
      </c>
      <c r="AD34" s="435">
        <v>153871</v>
      </c>
      <c r="AE34" s="435">
        <v>147228</v>
      </c>
      <c r="AF34" s="435">
        <v>187798</v>
      </c>
      <c r="AG34" s="435">
        <v>206887</v>
      </c>
      <c r="AH34" s="435">
        <v>377590</v>
      </c>
      <c r="AI34" s="435">
        <v>489071</v>
      </c>
      <c r="AJ34" s="435">
        <v>445843</v>
      </c>
      <c r="AK34" s="435">
        <v>514758</v>
      </c>
      <c r="AL34" s="435">
        <v>607810</v>
      </c>
      <c r="AM34" s="435">
        <v>640205</v>
      </c>
      <c r="AN34" s="435">
        <v>621416</v>
      </c>
      <c r="AO34" s="435">
        <v>690895</v>
      </c>
      <c r="AP34" s="435">
        <v>704360</v>
      </c>
      <c r="AQ34" s="435">
        <v>719999</v>
      </c>
      <c r="AR34" s="435">
        <v>721483</v>
      </c>
      <c r="AS34" s="435">
        <v>770069</v>
      </c>
      <c r="AT34" s="435">
        <v>809286</v>
      </c>
      <c r="AU34" s="435">
        <v>857877</v>
      </c>
      <c r="AV34" s="435">
        <v>900960</v>
      </c>
      <c r="AW34" s="435">
        <v>993445</v>
      </c>
      <c r="AX34" s="435">
        <v>1091209</v>
      </c>
      <c r="AY34" s="435">
        <v>1188431</v>
      </c>
      <c r="AZ34" s="435">
        <v>1334838</v>
      </c>
      <c r="BA34" s="435">
        <v>1434555</v>
      </c>
      <c r="BB34" s="435">
        <v>1550458</v>
      </c>
      <c r="BC34" s="435">
        <v>1708071</v>
      </c>
      <c r="BD34" s="435">
        <v>1802060</v>
      </c>
      <c r="BE34" s="435">
        <v>2052862</v>
      </c>
      <c r="BF34" s="435">
        <v>2198597</v>
      </c>
      <c r="BG34" s="435">
        <v>2108749</v>
      </c>
      <c r="BH34" s="435">
        <v>2110368</v>
      </c>
      <c r="BI34" s="435">
        <v>2211919</v>
      </c>
      <c r="BJ34" s="435">
        <v>2217196</v>
      </c>
      <c r="BK34" s="435">
        <v>2263062</v>
      </c>
      <c r="BL34" s="435">
        <v>2179576</v>
      </c>
      <c r="BM34" s="435">
        <v>2229628</v>
      </c>
      <c r="BN34" s="435">
        <v>2299512</v>
      </c>
      <c r="BO34" s="435">
        <v>2483845</v>
      </c>
      <c r="BP34" s="435">
        <v>2544923</v>
      </c>
    </row>
    <row r="35" spans="1:68">
      <c r="A35" s="256" t="s">
        <v>27</v>
      </c>
      <c r="B35" s="257" t="s">
        <v>38</v>
      </c>
      <c r="C35" s="261" t="s">
        <v>15</v>
      </c>
      <c r="D35" s="64" t="s">
        <v>16</v>
      </c>
      <c r="E35" s="435">
        <v>35595</v>
      </c>
      <c r="F35" s="435">
        <v>40384</v>
      </c>
      <c r="G35" s="435">
        <v>46654</v>
      </c>
      <c r="H35" s="435">
        <v>53661</v>
      </c>
      <c r="I35" s="435">
        <v>55994</v>
      </c>
      <c r="J35" s="435">
        <v>59211</v>
      </c>
      <c r="K35" s="435">
        <v>68917</v>
      </c>
      <c r="L35" s="435">
        <v>79561</v>
      </c>
      <c r="M35" s="435">
        <v>93746</v>
      </c>
      <c r="N35" s="435">
        <v>106048</v>
      </c>
      <c r="O35" s="435">
        <v>121390</v>
      </c>
      <c r="P35" s="435">
        <v>140168</v>
      </c>
      <c r="Q35" s="435">
        <v>154800</v>
      </c>
      <c r="R35" s="435">
        <v>173408</v>
      </c>
      <c r="S35" s="435">
        <v>207362</v>
      </c>
      <c r="T35" s="435">
        <v>237903</v>
      </c>
      <c r="U35" s="435">
        <v>270418</v>
      </c>
      <c r="V35" s="435">
        <v>329658</v>
      </c>
      <c r="W35" s="435">
        <v>394997</v>
      </c>
      <c r="X35" s="435">
        <v>494330</v>
      </c>
      <c r="Y35" s="435">
        <v>581336</v>
      </c>
      <c r="Z35" s="435">
        <v>706310</v>
      </c>
      <c r="AA35" s="435">
        <v>899494</v>
      </c>
      <c r="AB35" s="435">
        <v>1085604</v>
      </c>
      <c r="AC35" s="435">
        <v>1271944</v>
      </c>
      <c r="AD35" s="435">
        <v>1473225</v>
      </c>
      <c r="AE35" s="435">
        <v>1682475</v>
      </c>
      <c r="AF35" s="435">
        <v>2016139</v>
      </c>
      <c r="AG35" s="435">
        <v>2236011</v>
      </c>
      <c r="AH35" s="435">
        <v>2546189</v>
      </c>
      <c r="AI35" s="435">
        <v>2666154</v>
      </c>
      <c r="AJ35" s="435">
        <v>2801394</v>
      </c>
      <c r="AK35" s="435">
        <v>3018315</v>
      </c>
      <c r="AL35" s="435">
        <v>3261352</v>
      </c>
      <c r="AM35" s="435">
        <v>3554395</v>
      </c>
      <c r="AN35" s="435">
        <v>3691164</v>
      </c>
      <c r="AO35" s="435">
        <v>4072583</v>
      </c>
      <c r="AP35" s="435">
        <v>4205417</v>
      </c>
      <c r="AQ35" s="435">
        <v>4272234</v>
      </c>
      <c r="AR35" s="435">
        <v>4375346</v>
      </c>
      <c r="AS35" s="435">
        <v>4864801</v>
      </c>
      <c r="AT35" s="435">
        <v>5146538</v>
      </c>
      <c r="AU35" s="435">
        <v>5515146</v>
      </c>
      <c r="AV35" s="435">
        <v>5774083</v>
      </c>
      <c r="AW35" s="435">
        <v>6129290</v>
      </c>
      <c r="AX35" s="435">
        <v>6697035</v>
      </c>
      <c r="AY35" s="435">
        <v>7056409</v>
      </c>
      <c r="AZ35" s="435">
        <v>7634850</v>
      </c>
      <c r="BA35" s="435">
        <v>8200663</v>
      </c>
      <c r="BB35" s="435">
        <v>8651028</v>
      </c>
      <c r="BC35" s="435">
        <v>9289717</v>
      </c>
      <c r="BD35" s="435">
        <v>10150885</v>
      </c>
      <c r="BE35" s="435">
        <v>10946697</v>
      </c>
      <c r="BF35" s="435">
        <v>11772672</v>
      </c>
      <c r="BG35" s="435">
        <v>10420137</v>
      </c>
      <c r="BH35" s="435">
        <v>10421849</v>
      </c>
      <c r="BI35" s="435">
        <v>10356065</v>
      </c>
      <c r="BJ35" s="435">
        <v>9893458</v>
      </c>
      <c r="BK35" s="435">
        <v>10049936</v>
      </c>
      <c r="BL35" s="435">
        <v>9653006</v>
      </c>
      <c r="BM35" s="435">
        <v>10136363</v>
      </c>
      <c r="BN35" s="435">
        <v>10250357</v>
      </c>
      <c r="BO35" s="435">
        <v>11067580</v>
      </c>
      <c r="BP35" s="435">
        <v>11633495</v>
      </c>
    </row>
    <row r="36" spans="1:68">
      <c r="A36" s="256" t="s">
        <v>28</v>
      </c>
      <c r="B36" s="257" t="s">
        <v>38</v>
      </c>
      <c r="C36" s="261" t="s">
        <v>15</v>
      </c>
      <c r="D36" s="64" t="s">
        <v>16</v>
      </c>
      <c r="E36" s="435">
        <v>69741</v>
      </c>
      <c r="F36" s="435">
        <v>82601</v>
      </c>
      <c r="G36" s="435">
        <v>99859</v>
      </c>
      <c r="H36" s="435">
        <v>116976</v>
      </c>
      <c r="I36" s="435">
        <v>124717</v>
      </c>
      <c r="J36" s="435">
        <v>133823</v>
      </c>
      <c r="K36" s="435">
        <v>162328</v>
      </c>
      <c r="L36" s="435">
        <v>187642</v>
      </c>
      <c r="M36" s="435">
        <v>221505</v>
      </c>
      <c r="N36" s="435">
        <v>263526</v>
      </c>
      <c r="O36" s="435">
        <v>316350</v>
      </c>
      <c r="P36" s="435">
        <v>363930</v>
      </c>
      <c r="Q36" s="435">
        <v>402906</v>
      </c>
      <c r="R36" s="435">
        <v>446507</v>
      </c>
      <c r="S36" s="435">
        <v>527414</v>
      </c>
      <c r="T36" s="435">
        <v>586381</v>
      </c>
      <c r="U36" s="435">
        <v>644182</v>
      </c>
      <c r="V36" s="435">
        <v>789134</v>
      </c>
      <c r="W36" s="435">
        <v>957699</v>
      </c>
      <c r="X36" s="435">
        <v>1186730</v>
      </c>
      <c r="Y36" s="435">
        <v>1361853</v>
      </c>
      <c r="Z36" s="435">
        <v>1667633</v>
      </c>
      <c r="AA36" s="435">
        <v>2111840</v>
      </c>
      <c r="AB36" s="435">
        <v>2529469</v>
      </c>
      <c r="AC36" s="435">
        <v>2917534</v>
      </c>
      <c r="AD36" s="435">
        <v>3365084</v>
      </c>
      <c r="AE36" s="435">
        <v>3724441</v>
      </c>
      <c r="AF36" s="435">
        <v>4057246</v>
      </c>
      <c r="AG36" s="435">
        <v>4733937</v>
      </c>
      <c r="AH36" s="435">
        <v>5233149</v>
      </c>
      <c r="AI36" s="435">
        <v>6018110</v>
      </c>
      <c r="AJ36" s="435">
        <v>7040346</v>
      </c>
      <c r="AK36" s="435">
        <v>7759534</v>
      </c>
      <c r="AL36" s="435">
        <v>8377871</v>
      </c>
      <c r="AM36" s="435">
        <v>9317690</v>
      </c>
      <c r="AN36" s="435">
        <v>10071530</v>
      </c>
      <c r="AO36" s="435">
        <v>10379691</v>
      </c>
      <c r="AP36" s="435">
        <v>10597942</v>
      </c>
      <c r="AQ36" s="435">
        <v>10547151</v>
      </c>
      <c r="AR36" s="435">
        <v>10877178</v>
      </c>
      <c r="AS36" s="435">
        <v>11881609</v>
      </c>
      <c r="AT36" s="435">
        <v>12755931</v>
      </c>
      <c r="AU36" s="435">
        <v>13589009</v>
      </c>
      <c r="AV36" s="435">
        <v>14248039</v>
      </c>
      <c r="AW36" s="435">
        <v>15150356</v>
      </c>
      <c r="AX36" s="435">
        <v>16153032</v>
      </c>
      <c r="AY36" s="435">
        <v>16770968</v>
      </c>
      <c r="AZ36" s="435">
        <v>16809463</v>
      </c>
      <c r="BA36" s="435">
        <v>17183759</v>
      </c>
      <c r="BB36" s="435">
        <v>17556097</v>
      </c>
      <c r="BC36" s="435">
        <v>18440118</v>
      </c>
      <c r="BD36" s="435">
        <v>19622547</v>
      </c>
      <c r="BE36" s="435">
        <v>20137319</v>
      </c>
      <c r="BF36" s="435">
        <v>20602883</v>
      </c>
      <c r="BG36" s="435">
        <v>19312460</v>
      </c>
      <c r="BH36" s="435">
        <v>19017886</v>
      </c>
      <c r="BI36" s="435">
        <v>19997837</v>
      </c>
      <c r="BJ36" s="435">
        <v>19497591</v>
      </c>
      <c r="BK36" s="435">
        <v>19540818</v>
      </c>
      <c r="BL36" s="435">
        <v>19041902</v>
      </c>
      <c r="BM36" s="435">
        <v>20016684</v>
      </c>
      <c r="BN36" s="435">
        <v>20629631</v>
      </c>
      <c r="BO36" s="435">
        <v>21165334</v>
      </c>
      <c r="BP36" s="435">
        <v>21432834</v>
      </c>
    </row>
    <row r="37" spans="1:68">
      <c r="A37" s="256" t="s">
        <v>29</v>
      </c>
      <c r="B37" s="257" t="s">
        <v>38</v>
      </c>
      <c r="C37" s="261" t="s">
        <v>15</v>
      </c>
      <c r="D37" s="64" t="s">
        <v>16</v>
      </c>
      <c r="E37" s="435">
        <v>15417</v>
      </c>
      <c r="F37" s="435">
        <v>17407</v>
      </c>
      <c r="G37" s="435">
        <v>20022</v>
      </c>
      <c r="H37" s="435">
        <v>22720</v>
      </c>
      <c r="I37" s="435">
        <v>23453</v>
      </c>
      <c r="J37" s="435">
        <v>26200</v>
      </c>
      <c r="K37" s="435">
        <v>32590</v>
      </c>
      <c r="L37" s="435">
        <v>38952</v>
      </c>
      <c r="M37" s="435">
        <v>48050</v>
      </c>
      <c r="N37" s="435">
        <v>54597</v>
      </c>
      <c r="O37" s="435">
        <v>62695</v>
      </c>
      <c r="P37" s="435">
        <v>71319</v>
      </c>
      <c r="Q37" s="435">
        <v>77803</v>
      </c>
      <c r="R37" s="435">
        <v>88134</v>
      </c>
      <c r="S37" s="435">
        <v>106712</v>
      </c>
      <c r="T37" s="435">
        <v>117062</v>
      </c>
      <c r="U37" s="435">
        <v>127186</v>
      </c>
      <c r="V37" s="435">
        <v>152336</v>
      </c>
      <c r="W37" s="435">
        <v>180300</v>
      </c>
      <c r="X37" s="435">
        <v>220296</v>
      </c>
      <c r="Y37" s="435">
        <v>249625</v>
      </c>
      <c r="Z37" s="435">
        <v>303422</v>
      </c>
      <c r="AA37" s="435">
        <v>381877</v>
      </c>
      <c r="AB37" s="435">
        <v>464946</v>
      </c>
      <c r="AC37" s="435">
        <v>546646</v>
      </c>
      <c r="AD37" s="435">
        <v>636940</v>
      </c>
      <c r="AE37" s="435">
        <v>598698</v>
      </c>
      <c r="AF37" s="435">
        <v>717321</v>
      </c>
      <c r="AG37" s="435">
        <v>885429</v>
      </c>
      <c r="AH37" s="435">
        <v>900280</v>
      </c>
      <c r="AI37" s="435">
        <v>852196</v>
      </c>
      <c r="AJ37" s="435">
        <v>1059292</v>
      </c>
      <c r="AK37" s="435">
        <v>1131781</v>
      </c>
      <c r="AL37" s="435">
        <v>1200396</v>
      </c>
      <c r="AM37" s="435">
        <v>1265421</v>
      </c>
      <c r="AN37" s="435">
        <v>1495635</v>
      </c>
      <c r="AO37" s="435">
        <v>1649530</v>
      </c>
      <c r="AP37" s="435">
        <v>1693079</v>
      </c>
      <c r="AQ37" s="435">
        <v>1715993</v>
      </c>
      <c r="AR37" s="435">
        <v>1787471</v>
      </c>
      <c r="AS37" s="435">
        <v>1965034</v>
      </c>
      <c r="AT37" s="435">
        <v>2080324</v>
      </c>
      <c r="AU37" s="435">
        <v>2214548</v>
      </c>
      <c r="AV37" s="435">
        <v>2315132</v>
      </c>
      <c r="AW37" s="435">
        <v>2547790</v>
      </c>
      <c r="AX37" s="435">
        <v>2818028</v>
      </c>
      <c r="AY37" s="435">
        <v>2999718</v>
      </c>
      <c r="AZ37" s="435">
        <v>3164128</v>
      </c>
      <c r="BA37" s="435">
        <v>3349657</v>
      </c>
      <c r="BB37" s="435">
        <v>3543402</v>
      </c>
      <c r="BC37" s="435">
        <v>3882087</v>
      </c>
      <c r="BD37" s="435">
        <v>4117339</v>
      </c>
      <c r="BE37" s="435">
        <v>4399539</v>
      </c>
      <c r="BF37" s="435">
        <v>4565477</v>
      </c>
      <c r="BG37" s="435">
        <v>4222796</v>
      </c>
      <c r="BH37" s="435">
        <v>4436025</v>
      </c>
      <c r="BI37" s="435">
        <v>4479071</v>
      </c>
      <c r="BJ37" s="435">
        <v>4465095</v>
      </c>
      <c r="BK37" s="435">
        <v>4504545</v>
      </c>
      <c r="BL37" s="435">
        <v>4538749</v>
      </c>
      <c r="BM37" s="435">
        <v>5018675</v>
      </c>
      <c r="BN37" s="435">
        <v>5139644</v>
      </c>
      <c r="BO37" s="435">
        <v>5601752</v>
      </c>
      <c r="BP37" s="435">
        <v>5694308</v>
      </c>
    </row>
    <row r="38" spans="1:68">
      <c r="A38" s="256" t="s">
        <v>30</v>
      </c>
      <c r="B38" s="257" t="s">
        <v>38</v>
      </c>
      <c r="C38" s="261" t="s">
        <v>15</v>
      </c>
      <c r="D38" s="64" t="s">
        <v>16</v>
      </c>
      <c r="E38" s="435">
        <v>13813</v>
      </c>
      <c r="F38" s="435">
        <v>15799</v>
      </c>
      <c r="G38" s="435">
        <v>18455</v>
      </c>
      <c r="H38" s="435">
        <v>21502</v>
      </c>
      <c r="I38" s="435">
        <v>22814</v>
      </c>
      <c r="J38" s="435">
        <v>23993</v>
      </c>
      <c r="K38" s="435">
        <v>27837</v>
      </c>
      <c r="L38" s="435">
        <v>33421</v>
      </c>
      <c r="M38" s="435">
        <v>41252</v>
      </c>
      <c r="N38" s="435">
        <v>47512</v>
      </c>
      <c r="O38" s="435">
        <v>55017</v>
      </c>
      <c r="P38" s="435">
        <v>64329</v>
      </c>
      <c r="Q38" s="435">
        <v>73581</v>
      </c>
      <c r="R38" s="435">
        <v>83719</v>
      </c>
      <c r="S38" s="435">
        <v>101316</v>
      </c>
      <c r="T38" s="435">
        <v>118726</v>
      </c>
      <c r="U38" s="435">
        <v>137452</v>
      </c>
      <c r="V38" s="435">
        <v>165459</v>
      </c>
      <c r="W38" s="435">
        <v>198586</v>
      </c>
      <c r="X38" s="435">
        <v>245889</v>
      </c>
      <c r="Y38" s="435">
        <v>279247</v>
      </c>
      <c r="Z38" s="435">
        <v>335438</v>
      </c>
      <c r="AA38" s="435">
        <v>413184</v>
      </c>
      <c r="AB38" s="435">
        <v>495099</v>
      </c>
      <c r="AC38" s="435">
        <v>569313</v>
      </c>
      <c r="AD38" s="435">
        <v>642127</v>
      </c>
      <c r="AE38" s="435">
        <v>774474</v>
      </c>
      <c r="AF38" s="435">
        <v>791668</v>
      </c>
      <c r="AG38" s="435">
        <v>884463</v>
      </c>
      <c r="AH38" s="435">
        <v>1005214</v>
      </c>
      <c r="AI38" s="435">
        <v>1057166</v>
      </c>
      <c r="AJ38" s="435">
        <v>1242484</v>
      </c>
      <c r="AK38" s="435">
        <v>1501011</v>
      </c>
      <c r="AL38" s="435">
        <v>1600613</v>
      </c>
      <c r="AM38" s="435">
        <v>1884084</v>
      </c>
      <c r="AN38" s="435">
        <v>1902815</v>
      </c>
      <c r="AO38" s="435">
        <v>2080468</v>
      </c>
      <c r="AP38" s="435">
        <v>2086096</v>
      </c>
      <c r="AQ38" s="435">
        <v>2080805</v>
      </c>
      <c r="AR38" s="435">
        <v>2177316</v>
      </c>
      <c r="AS38" s="435">
        <v>2414503</v>
      </c>
      <c r="AT38" s="435">
        <v>2569957</v>
      </c>
      <c r="AU38" s="435">
        <v>2742172</v>
      </c>
      <c r="AV38" s="435">
        <v>2867052</v>
      </c>
      <c r="AW38" s="435">
        <v>3021132</v>
      </c>
      <c r="AX38" s="435">
        <v>3173457</v>
      </c>
      <c r="AY38" s="435">
        <v>3358235</v>
      </c>
      <c r="AZ38" s="435">
        <v>3607058</v>
      </c>
      <c r="BA38" s="435">
        <v>3775279</v>
      </c>
      <c r="BB38" s="435">
        <v>4025079</v>
      </c>
      <c r="BC38" s="435">
        <v>4346778</v>
      </c>
      <c r="BD38" s="435">
        <v>4706907</v>
      </c>
      <c r="BE38" s="435">
        <v>5001714</v>
      </c>
      <c r="BF38" s="435">
        <v>5389168</v>
      </c>
      <c r="BG38" s="435">
        <v>5022839</v>
      </c>
      <c r="BH38" s="435">
        <v>5077599</v>
      </c>
      <c r="BI38" s="435">
        <v>5234909</v>
      </c>
      <c r="BJ38" s="435">
        <v>4970421</v>
      </c>
      <c r="BK38" s="435">
        <v>5125368</v>
      </c>
      <c r="BL38" s="435">
        <v>5383766</v>
      </c>
      <c r="BM38" s="435">
        <v>5436789</v>
      </c>
      <c r="BN38" s="435">
        <v>5565884</v>
      </c>
      <c r="BO38" s="435">
        <v>5778601</v>
      </c>
      <c r="BP38" s="435">
        <v>5966311</v>
      </c>
    </row>
    <row r="39" spans="1:68">
      <c r="A39" s="256" t="s">
        <v>31</v>
      </c>
      <c r="B39" s="257" t="s">
        <v>38</v>
      </c>
      <c r="C39" s="261" t="s">
        <v>15</v>
      </c>
      <c r="D39" s="64" t="s">
        <v>16</v>
      </c>
      <c r="E39" s="435">
        <v>99036</v>
      </c>
      <c r="F39" s="435">
        <v>113517</v>
      </c>
      <c r="G39" s="435">
        <v>132649</v>
      </c>
      <c r="H39" s="435">
        <v>151775</v>
      </c>
      <c r="I39" s="435">
        <v>157987</v>
      </c>
      <c r="J39" s="435">
        <v>166474</v>
      </c>
      <c r="K39" s="435">
        <v>193441</v>
      </c>
      <c r="L39" s="435">
        <v>228102</v>
      </c>
      <c r="M39" s="435">
        <v>275799</v>
      </c>
      <c r="N39" s="435">
        <v>320564</v>
      </c>
      <c r="O39" s="435">
        <v>373727</v>
      </c>
      <c r="P39" s="435">
        <v>423800</v>
      </c>
      <c r="Q39" s="435">
        <v>462458</v>
      </c>
      <c r="R39" s="435">
        <v>516547</v>
      </c>
      <c r="S39" s="435">
        <v>614961</v>
      </c>
      <c r="T39" s="435">
        <v>681059</v>
      </c>
      <c r="U39" s="435">
        <v>744957</v>
      </c>
      <c r="V39" s="435">
        <v>912681</v>
      </c>
      <c r="W39" s="435">
        <v>1115038</v>
      </c>
      <c r="X39" s="435">
        <v>1383445</v>
      </c>
      <c r="Y39" s="435">
        <v>1572297</v>
      </c>
      <c r="Z39" s="435">
        <v>1832064</v>
      </c>
      <c r="AA39" s="435">
        <v>2182811</v>
      </c>
      <c r="AB39" s="435">
        <v>2513698</v>
      </c>
      <c r="AC39" s="435">
        <v>2770570</v>
      </c>
      <c r="AD39" s="435">
        <v>3012249</v>
      </c>
      <c r="AE39" s="435">
        <v>3401619</v>
      </c>
      <c r="AF39" s="435">
        <v>3890130</v>
      </c>
      <c r="AG39" s="435">
        <v>4256036</v>
      </c>
      <c r="AH39" s="435">
        <v>4228391</v>
      </c>
      <c r="AI39" s="435">
        <v>4588368</v>
      </c>
      <c r="AJ39" s="435">
        <v>5361358</v>
      </c>
      <c r="AK39" s="435">
        <v>5552813</v>
      </c>
      <c r="AL39" s="435">
        <v>5896667</v>
      </c>
      <c r="AM39" s="435">
        <v>6419340</v>
      </c>
      <c r="AN39" s="435">
        <v>6672612</v>
      </c>
      <c r="AO39" s="435">
        <v>7273593</v>
      </c>
      <c r="AP39" s="435">
        <v>7344371</v>
      </c>
      <c r="AQ39" s="435">
        <v>7176912</v>
      </c>
      <c r="AR39" s="435">
        <v>7501623</v>
      </c>
      <c r="AS39" s="435">
        <v>8326997</v>
      </c>
      <c r="AT39" s="435">
        <v>8933715</v>
      </c>
      <c r="AU39" s="435">
        <v>9574279</v>
      </c>
      <c r="AV39" s="435">
        <v>10080567</v>
      </c>
      <c r="AW39" s="435">
        <v>10702665</v>
      </c>
      <c r="AX39" s="435">
        <v>11546761</v>
      </c>
      <c r="AY39" s="435">
        <v>12239183</v>
      </c>
      <c r="AZ39" s="435">
        <v>12650261</v>
      </c>
      <c r="BA39" s="435">
        <v>13172780</v>
      </c>
      <c r="BB39" s="435">
        <v>13920439</v>
      </c>
      <c r="BC39" s="435">
        <v>14885672</v>
      </c>
      <c r="BD39" s="435">
        <v>16130942</v>
      </c>
      <c r="BE39" s="435">
        <v>17130049</v>
      </c>
      <c r="BF39" s="435">
        <v>17848188</v>
      </c>
      <c r="BG39" s="435">
        <v>15973089</v>
      </c>
      <c r="BH39" s="435">
        <v>16390237</v>
      </c>
      <c r="BI39" s="435">
        <v>16882694</v>
      </c>
      <c r="BJ39" s="435">
        <v>16371526</v>
      </c>
      <c r="BK39" s="435">
        <v>15938969</v>
      </c>
      <c r="BL39" s="435">
        <v>16563504</v>
      </c>
      <c r="BM39" s="435">
        <v>17056518</v>
      </c>
      <c r="BN39" s="435">
        <v>17461005</v>
      </c>
      <c r="BO39" s="435">
        <v>18885407</v>
      </c>
      <c r="BP39" s="435">
        <v>19297425</v>
      </c>
    </row>
    <row r="40" spans="1:68">
      <c r="A40" s="256" t="s">
        <v>32</v>
      </c>
      <c r="B40" s="257" t="s">
        <v>38</v>
      </c>
      <c r="C40" s="261" t="s">
        <v>15</v>
      </c>
      <c r="D40" s="64" t="s">
        <v>16</v>
      </c>
      <c r="E40" s="435">
        <v>8236</v>
      </c>
      <c r="F40" s="435">
        <v>9200</v>
      </c>
      <c r="G40" s="435">
        <v>10474</v>
      </c>
      <c r="H40" s="435">
        <v>12023</v>
      </c>
      <c r="I40" s="435">
        <v>12508</v>
      </c>
      <c r="J40" s="435">
        <v>13126</v>
      </c>
      <c r="K40" s="435">
        <v>15183</v>
      </c>
      <c r="L40" s="435">
        <v>17160</v>
      </c>
      <c r="M40" s="435">
        <v>19755</v>
      </c>
      <c r="N40" s="435">
        <v>22384</v>
      </c>
      <c r="O40" s="435">
        <v>25563</v>
      </c>
      <c r="P40" s="435">
        <v>29222</v>
      </c>
      <c r="Q40" s="435">
        <v>32016</v>
      </c>
      <c r="R40" s="435">
        <v>34474</v>
      </c>
      <c r="S40" s="435">
        <v>39551</v>
      </c>
      <c r="T40" s="435">
        <v>44675</v>
      </c>
      <c r="U40" s="435">
        <v>49813</v>
      </c>
      <c r="V40" s="435">
        <v>59228</v>
      </c>
      <c r="W40" s="435">
        <v>69878</v>
      </c>
      <c r="X40" s="435">
        <v>84711</v>
      </c>
      <c r="Y40" s="435">
        <v>94759</v>
      </c>
      <c r="Z40" s="435">
        <v>116904</v>
      </c>
      <c r="AA40" s="435">
        <v>148622</v>
      </c>
      <c r="AB40" s="435">
        <v>183727</v>
      </c>
      <c r="AC40" s="435">
        <v>218977</v>
      </c>
      <c r="AD40" s="435">
        <v>254061</v>
      </c>
      <c r="AE40" s="435">
        <v>324868</v>
      </c>
      <c r="AF40" s="435">
        <v>365621</v>
      </c>
      <c r="AG40" s="435">
        <v>406394</v>
      </c>
      <c r="AH40" s="435">
        <v>493745</v>
      </c>
      <c r="AI40" s="435">
        <v>562626</v>
      </c>
      <c r="AJ40" s="435">
        <v>537624</v>
      </c>
      <c r="AK40" s="435">
        <v>535850</v>
      </c>
      <c r="AL40" s="435">
        <v>576004</v>
      </c>
      <c r="AM40" s="435">
        <v>637704</v>
      </c>
      <c r="AN40" s="435">
        <v>684498</v>
      </c>
      <c r="AO40" s="435">
        <v>718821</v>
      </c>
      <c r="AP40" s="435">
        <v>783502</v>
      </c>
      <c r="AQ40" s="435">
        <v>783188</v>
      </c>
      <c r="AR40" s="435">
        <v>851043</v>
      </c>
      <c r="AS40" s="435">
        <v>938881</v>
      </c>
      <c r="AT40" s="435">
        <v>1005275</v>
      </c>
      <c r="AU40" s="435">
        <v>1070663</v>
      </c>
      <c r="AV40" s="435">
        <v>1131469</v>
      </c>
      <c r="AW40" s="435">
        <v>1190691</v>
      </c>
      <c r="AX40" s="435">
        <v>1278029</v>
      </c>
      <c r="AY40" s="435">
        <v>1366242</v>
      </c>
      <c r="AZ40" s="435">
        <v>1410816</v>
      </c>
      <c r="BA40" s="435">
        <v>1512908</v>
      </c>
      <c r="BB40" s="435">
        <v>1604508</v>
      </c>
      <c r="BC40" s="435">
        <v>1716918</v>
      </c>
      <c r="BD40" s="435">
        <v>1848997</v>
      </c>
      <c r="BE40" s="435">
        <v>1979562</v>
      </c>
      <c r="BF40" s="435">
        <v>2090678</v>
      </c>
      <c r="BG40" s="435">
        <v>2002664</v>
      </c>
      <c r="BH40" s="435">
        <v>2060606</v>
      </c>
      <c r="BI40" s="435">
        <v>2159993</v>
      </c>
      <c r="BJ40" s="435">
        <v>2100514</v>
      </c>
      <c r="BK40" s="435">
        <v>2053147</v>
      </c>
      <c r="BL40" s="435">
        <v>2046652</v>
      </c>
      <c r="BM40" s="435">
        <v>2112790</v>
      </c>
      <c r="BN40" s="435">
        <v>2166828</v>
      </c>
      <c r="BO40" s="435">
        <v>2173998</v>
      </c>
      <c r="BP40" s="435">
        <v>2117736</v>
      </c>
    </row>
    <row r="41" spans="1:68">
      <c r="A41" s="258" t="s">
        <v>313</v>
      </c>
      <c r="B41" s="259" t="s">
        <v>38</v>
      </c>
      <c r="C41" s="262" t="s">
        <v>15</v>
      </c>
      <c r="D41" s="260" t="s">
        <v>16</v>
      </c>
      <c r="E41" s="437">
        <v>811000</v>
      </c>
      <c r="F41" s="437">
        <v>920000</v>
      </c>
      <c r="G41" s="437">
        <v>1065000</v>
      </c>
      <c r="H41" s="437">
        <v>1221000</v>
      </c>
      <c r="I41" s="437">
        <v>1271000</v>
      </c>
      <c r="J41" s="437">
        <v>1338000</v>
      </c>
      <c r="K41" s="437">
        <v>1557000</v>
      </c>
      <c r="L41" s="437">
        <v>1779000</v>
      </c>
      <c r="M41" s="437">
        <v>2078000</v>
      </c>
      <c r="N41" s="437">
        <v>2380000</v>
      </c>
      <c r="O41" s="437">
        <v>2744000</v>
      </c>
      <c r="P41" s="437">
        <v>3144000</v>
      </c>
      <c r="Q41" s="437">
        <v>3463000</v>
      </c>
      <c r="R41" s="437">
        <v>3852000</v>
      </c>
      <c r="S41" s="437">
        <v>4570000</v>
      </c>
      <c r="T41" s="437">
        <v>5113000</v>
      </c>
      <c r="U41" s="437">
        <v>5656000</v>
      </c>
      <c r="V41" s="437">
        <v>6835000</v>
      </c>
      <c r="W41" s="437">
        <v>8198999</v>
      </c>
      <c r="X41" s="437">
        <v>10110000</v>
      </c>
      <c r="Y41" s="437">
        <v>11523000</v>
      </c>
      <c r="Z41" s="437">
        <v>13865001</v>
      </c>
      <c r="AA41" s="437">
        <v>17230000</v>
      </c>
      <c r="AB41" s="437">
        <v>20577000</v>
      </c>
      <c r="AC41" s="437">
        <v>23646000</v>
      </c>
      <c r="AD41" s="437">
        <v>27038000</v>
      </c>
      <c r="AE41" s="437">
        <v>29810000</v>
      </c>
      <c r="AF41" s="437">
        <v>33425000</v>
      </c>
      <c r="AG41" s="437">
        <v>38006000</v>
      </c>
      <c r="AH41" s="437">
        <v>42778000</v>
      </c>
      <c r="AI41" s="437">
        <v>47107000</v>
      </c>
      <c r="AJ41" s="437">
        <v>53801000</v>
      </c>
      <c r="AK41" s="437">
        <v>58257000</v>
      </c>
      <c r="AL41" s="437">
        <v>63302000</v>
      </c>
      <c r="AM41" s="437">
        <v>69277000</v>
      </c>
      <c r="AN41" s="437">
        <v>73553000</v>
      </c>
      <c r="AO41" s="437">
        <v>78063000</v>
      </c>
      <c r="AP41" s="437">
        <v>80142000</v>
      </c>
      <c r="AQ41" s="437">
        <v>80211000</v>
      </c>
      <c r="AR41" s="437">
        <v>83463000</v>
      </c>
      <c r="AS41" s="437">
        <v>90824000</v>
      </c>
      <c r="AT41" s="437">
        <v>96521000</v>
      </c>
      <c r="AU41" s="437">
        <v>102885000</v>
      </c>
      <c r="AV41" s="437">
        <v>107876000</v>
      </c>
      <c r="AW41" s="437">
        <v>113373000</v>
      </c>
      <c r="AX41" s="437">
        <v>121042000</v>
      </c>
      <c r="AY41" s="437">
        <v>128511000</v>
      </c>
      <c r="AZ41" s="437">
        <v>134460000</v>
      </c>
      <c r="BA41" s="437">
        <v>140977000</v>
      </c>
      <c r="BB41" s="437">
        <v>147531000</v>
      </c>
      <c r="BC41" s="437">
        <v>157280000</v>
      </c>
      <c r="BD41" s="437">
        <v>167380000</v>
      </c>
      <c r="BE41" s="437">
        <v>176905000</v>
      </c>
      <c r="BF41" s="437">
        <v>183870000</v>
      </c>
      <c r="BG41" s="437">
        <v>167465000</v>
      </c>
      <c r="BH41" s="437">
        <v>169978000</v>
      </c>
      <c r="BI41" s="437">
        <v>171651000</v>
      </c>
      <c r="BJ41" s="437">
        <v>165568000</v>
      </c>
      <c r="BK41" s="437">
        <v>163944000</v>
      </c>
      <c r="BL41" s="437">
        <v>165854000</v>
      </c>
      <c r="BM41" s="437">
        <v>172411000</v>
      </c>
      <c r="BN41" s="437">
        <v>178470000</v>
      </c>
      <c r="BO41" s="437">
        <v>190375000</v>
      </c>
      <c r="BP41" s="437">
        <v>193691000</v>
      </c>
    </row>
    <row r="42" spans="1:68">
      <c r="A42" s="263" t="s">
        <v>11</v>
      </c>
      <c r="B42" s="264" t="s">
        <v>81</v>
      </c>
      <c r="C42" s="265" t="s">
        <v>15</v>
      </c>
      <c r="D42" s="266" t="s">
        <v>16</v>
      </c>
      <c r="E42" s="461">
        <v>75719</v>
      </c>
      <c r="F42" s="461">
        <v>84987</v>
      </c>
      <c r="G42" s="461">
        <v>97194</v>
      </c>
      <c r="H42" s="461">
        <v>110371</v>
      </c>
      <c r="I42" s="461">
        <v>114118</v>
      </c>
      <c r="J42" s="461">
        <v>117928</v>
      </c>
      <c r="K42" s="461">
        <v>134199</v>
      </c>
      <c r="L42" s="461">
        <v>152480</v>
      </c>
      <c r="M42" s="461">
        <v>176880</v>
      </c>
      <c r="N42" s="461">
        <v>198472</v>
      </c>
      <c r="O42" s="461">
        <v>223494</v>
      </c>
      <c r="P42" s="461">
        <v>258416</v>
      </c>
      <c r="Q42" s="461">
        <v>288079</v>
      </c>
      <c r="R42" s="461">
        <v>321739</v>
      </c>
      <c r="S42" s="461">
        <v>382582</v>
      </c>
      <c r="T42" s="461">
        <v>425600</v>
      </c>
      <c r="U42" s="461">
        <v>467659</v>
      </c>
      <c r="V42" s="461">
        <v>565515</v>
      </c>
      <c r="W42" s="461">
        <v>683690</v>
      </c>
      <c r="X42" s="461">
        <v>838609</v>
      </c>
      <c r="Y42" s="461">
        <v>939133</v>
      </c>
      <c r="Z42" s="461">
        <v>1145091</v>
      </c>
      <c r="AA42" s="461">
        <v>1422553</v>
      </c>
      <c r="AB42" s="461">
        <v>1698489</v>
      </c>
      <c r="AC42" s="461">
        <v>1937778</v>
      </c>
      <c r="AD42" s="461">
        <v>2196651</v>
      </c>
      <c r="AE42" s="461">
        <v>2276268</v>
      </c>
      <c r="AF42" s="461">
        <v>2604088</v>
      </c>
      <c r="AG42" s="461">
        <v>2947658</v>
      </c>
      <c r="AH42" s="461">
        <v>3267079</v>
      </c>
      <c r="AI42" s="461">
        <v>3930252</v>
      </c>
      <c r="AJ42" s="461">
        <v>4298099</v>
      </c>
      <c r="AK42" s="461">
        <v>4697079</v>
      </c>
      <c r="AL42" s="461">
        <v>5071175</v>
      </c>
      <c r="AM42" s="461">
        <v>5410352</v>
      </c>
      <c r="AN42" s="461">
        <v>5575182</v>
      </c>
      <c r="AO42" s="461">
        <v>5805089</v>
      </c>
      <c r="AP42" s="461">
        <v>5999575</v>
      </c>
      <c r="AQ42" s="461">
        <v>5967586</v>
      </c>
      <c r="AR42" s="461">
        <v>6276953</v>
      </c>
      <c r="AS42" s="461">
        <v>6713797</v>
      </c>
      <c r="AT42" s="461">
        <v>7009430</v>
      </c>
      <c r="AU42" s="461">
        <v>7532236</v>
      </c>
      <c r="AV42" s="461">
        <v>7959866</v>
      </c>
      <c r="AW42" s="461">
        <v>8271323</v>
      </c>
      <c r="AX42" s="461">
        <v>8956027</v>
      </c>
      <c r="AY42" s="461">
        <v>9545533</v>
      </c>
      <c r="AZ42" s="461">
        <v>10183968</v>
      </c>
      <c r="BA42" s="461">
        <v>10984432</v>
      </c>
      <c r="BB42" s="461">
        <v>11657382</v>
      </c>
      <c r="BC42" s="461">
        <v>12531239</v>
      </c>
      <c r="BD42" s="461">
        <v>13151581</v>
      </c>
      <c r="BE42" s="461">
        <v>13547602</v>
      </c>
      <c r="BF42" s="461">
        <v>13444675</v>
      </c>
      <c r="BG42" s="461">
        <v>11119964</v>
      </c>
      <c r="BH42" s="461">
        <v>11751596</v>
      </c>
      <c r="BI42" s="461">
        <v>11865577</v>
      </c>
      <c r="BJ42" s="461">
        <v>11315122</v>
      </c>
      <c r="BK42" s="461">
        <v>10688048</v>
      </c>
      <c r="BL42" s="461">
        <v>10938883</v>
      </c>
      <c r="BM42" s="461">
        <v>11386878</v>
      </c>
      <c r="BN42" s="461">
        <v>11946104</v>
      </c>
      <c r="BO42" s="461">
        <v>12927688</v>
      </c>
      <c r="BP42" s="461">
        <v>12780576</v>
      </c>
    </row>
    <row r="43" spans="1:68">
      <c r="A43" s="263" t="s">
        <v>17</v>
      </c>
      <c r="B43" s="264" t="s">
        <v>81</v>
      </c>
      <c r="C43" s="265" t="s">
        <v>15</v>
      </c>
      <c r="D43" s="266" t="s">
        <v>16</v>
      </c>
      <c r="E43" s="461">
        <v>22041</v>
      </c>
      <c r="F43" s="461">
        <v>24737</v>
      </c>
      <c r="G43" s="461">
        <v>28315</v>
      </c>
      <c r="H43" s="461">
        <v>31967</v>
      </c>
      <c r="I43" s="461">
        <v>32824</v>
      </c>
      <c r="J43" s="461">
        <v>34255</v>
      </c>
      <c r="K43" s="461">
        <v>39503</v>
      </c>
      <c r="L43" s="461">
        <v>45335</v>
      </c>
      <c r="M43" s="461">
        <v>53209</v>
      </c>
      <c r="N43" s="461">
        <v>61855</v>
      </c>
      <c r="O43" s="461">
        <v>72049</v>
      </c>
      <c r="P43" s="461">
        <v>81859</v>
      </c>
      <c r="Q43" s="461">
        <v>89620</v>
      </c>
      <c r="R43" s="461">
        <v>99450</v>
      </c>
      <c r="S43" s="461">
        <v>117595</v>
      </c>
      <c r="T43" s="461">
        <v>130418</v>
      </c>
      <c r="U43" s="461">
        <v>142685</v>
      </c>
      <c r="V43" s="461">
        <v>173131</v>
      </c>
      <c r="W43" s="461">
        <v>209786</v>
      </c>
      <c r="X43" s="461">
        <v>259950</v>
      </c>
      <c r="Y43" s="461">
        <v>293894</v>
      </c>
      <c r="Z43" s="461">
        <v>354749</v>
      </c>
      <c r="AA43" s="461">
        <v>435980</v>
      </c>
      <c r="AB43" s="461">
        <v>526875</v>
      </c>
      <c r="AC43" s="461">
        <v>608175</v>
      </c>
      <c r="AD43" s="461">
        <v>702320</v>
      </c>
      <c r="AE43" s="461">
        <v>800689</v>
      </c>
      <c r="AF43" s="461">
        <v>852508</v>
      </c>
      <c r="AG43" s="461">
        <v>1127003</v>
      </c>
      <c r="AH43" s="461">
        <v>1231912</v>
      </c>
      <c r="AI43" s="461">
        <v>1357695</v>
      </c>
      <c r="AJ43" s="461">
        <v>1550390</v>
      </c>
      <c r="AK43" s="461">
        <v>1733018</v>
      </c>
      <c r="AL43" s="461">
        <v>1897035</v>
      </c>
      <c r="AM43" s="461">
        <v>2131556</v>
      </c>
      <c r="AN43" s="461">
        <v>2401174</v>
      </c>
      <c r="AO43" s="461">
        <v>2480194</v>
      </c>
      <c r="AP43" s="461">
        <v>2531826</v>
      </c>
      <c r="AQ43" s="461">
        <v>2555047</v>
      </c>
      <c r="AR43" s="461">
        <v>2651626</v>
      </c>
      <c r="AS43" s="461">
        <v>2894202</v>
      </c>
      <c r="AT43" s="461">
        <v>3157873</v>
      </c>
      <c r="AU43" s="461">
        <v>3462648</v>
      </c>
      <c r="AV43" s="461">
        <v>3710879</v>
      </c>
      <c r="AW43" s="461">
        <v>3776755</v>
      </c>
      <c r="AX43" s="461">
        <v>4061337</v>
      </c>
      <c r="AY43" s="461">
        <v>4265640</v>
      </c>
      <c r="AZ43" s="461">
        <v>4669747</v>
      </c>
      <c r="BA43" s="461">
        <v>4914238</v>
      </c>
      <c r="BB43" s="461">
        <v>5101862</v>
      </c>
      <c r="BC43" s="461">
        <v>5407019</v>
      </c>
      <c r="BD43" s="461">
        <v>5916304</v>
      </c>
      <c r="BE43" s="461">
        <v>6264894</v>
      </c>
      <c r="BF43" s="461">
        <v>6427347</v>
      </c>
      <c r="BG43" s="461">
        <v>5499595</v>
      </c>
      <c r="BH43" s="461">
        <v>5551348</v>
      </c>
      <c r="BI43" s="461">
        <v>5509500</v>
      </c>
      <c r="BJ43" s="461">
        <v>5083428</v>
      </c>
      <c r="BK43" s="461">
        <v>5313318</v>
      </c>
      <c r="BL43" s="461">
        <v>5771376</v>
      </c>
      <c r="BM43" s="461">
        <v>5798093</v>
      </c>
      <c r="BN43" s="461">
        <v>5950078</v>
      </c>
      <c r="BO43" s="461">
        <v>6415306</v>
      </c>
      <c r="BP43" s="461">
        <v>6630371</v>
      </c>
    </row>
    <row r="44" spans="1:68">
      <c r="A44" s="263" t="s">
        <v>18</v>
      </c>
      <c r="B44" s="264" t="s">
        <v>81</v>
      </c>
      <c r="C44" s="265" t="s">
        <v>15</v>
      </c>
      <c r="D44" s="266" t="s">
        <v>16</v>
      </c>
      <c r="E44" s="461">
        <v>21910</v>
      </c>
      <c r="F44" s="461">
        <v>25112</v>
      </c>
      <c r="G44" s="461">
        <v>29328</v>
      </c>
      <c r="H44" s="461">
        <v>33500</v>
      </c>
      <c r="I44" s="461">
        <v>34884</v>
      </c>
      <c r="J44" s="461">
        <v>36653</v>
      </c>
      <c r="K44" s="461">
        <v>42485</v>
      </c>
      <c r="L44" s="461">
        <v>47849</v>
      </c>
      <c r="M44" s="461">
        <v>55107</v>
      </c>
      <c r="N44" s="461">
        <v>64148</v>
      </c>
      <c r="O44" s="461">
        <v>74715</v>
      </c>
      <c r="P44" s="461">
        <v>86769</v>
      </c>
      <c r="Q44" s="461">
        <v>97032</v>
      </c>
      <c r="R44" s="461">
        <v>111544</v>
      </c>
      <c r="S44" s="461">
        <v>136620</v>
      </c>
      <c r="T44" s="461">
        <v>151995</v>
      </c>
      <c r="U44" s="461">
        <v>166822</v>
      </c>
      <c r="V44" s="461">
        <v>207377</v>
      </c>
      <c r="W44" s="461">
        <v>257591</v>
      </c>
      <c r="X44" s="461">
        <v>326949</v>
      </c>
      <c r="Y44" s="461">
        <v>379057</v>
      </c>
      <c r="Z44" s="461">
        <v>432310</v>
      </c>
      <c r="AA44" s="461">
        <v>501830</v>
      </c>
      <c r="AB44" s="461">
        <v>568374</v>
      </c>
      <c r="AC44" s="461">
        <v>612904</v>
      </c>
      <c r="AD44" s="461">
        <v>690347</v>
      </c>
      <c r="AE44" s="461">
        <v>773599</v>
      </c>
      <c r="AF44" s="461">
        <v>822461</v>
      </c>
      <c r="AG44" s="461">
        <v>821373</v>
      </c>
      <c r="AH44" s="461">
        <v>894198</v>
      </c>
      <c r="AI44" s="461">
        <v>985786</v>
      </c>
      <c r="AJ44" s="461">
        <v>1089845</v>
      </c>
      <c r="AK44" s="461">
        <v>1211696</v>
      </c>
      <c r="AL44" s="461">
        <v>1262786</v>
      </c>
      <c r="AM44" s="461">
        <v>1402769</v>
      </c>
      <c r="AN44" s="461">
        <v>1370513</v>
      </c>
      <c r="AO44" s="461">
        <v>1477880</v>
      </c>
      <c r="AP44" s="461">
        <v>1407857</v>
      </c>
      <c r="AQ44" s="461">
        <v>1369123</v>
      </c>
      <c r="AR44" s="461">
        <v>1413334</v>
      </c>
      <c r="AS44" s="461">
        <v>1521984</v>
      </c>
      <c r="AT44" s="461">
        <v>1618994</v>
      </c>
      <c r="AU44" s="461">
        <v>1866300</v>
      </c>
      <c r="AV44" s="461">
        <v>2026291</v>
      </c>
      <c r="AW44" s="461">
        <v>2063384</v>
      </c>
      <c r="AX44" s="461">
        <v>2365599</v>
      </c>
      <c r="AY44" s="461">
        <v>2522799</v>
      </c>
      <c r="AZ44" s="461">
        <v>2682740</v>
      </c>
      <c r="BA44" s="461">
        <v>2829642</v>
      </c>
      <c r="BB44" s="461">
        <v>3058616</v>
      </c>
      <c r="BC44" s="461">
        <v>3434640</v>
      </c>
      <c r="BD44" s="461">
        <v>3895752</v>
      </c>
      <c r="BE44" s="461">
        <v>4119740</v>
      </c>
      <c r="BF44" s="461">
        <v>4291512</v>
      </c>
      <c r="BG44" s="461">
        <v>3498295</v>
      </c>
      <c r="BH44" s="461">
        <v>3547459</v>
      </c>
      <c r="BI44" s="461">
        <v>3396737</v>
      </c>
      <c r="BJ44" s="461">
        <v>3048478</v>
      </c>
      <c r="BK44" s="461">
        <v>2953155</v>
      </c>
      <c r="BL44" s="461">
        <v>2929986</v>
      </c>
      <c r="BM44" s="461">
        <v>3011250</v>
      </c>
      <c r="BN44" s="461">
        <v>3104522</v>
      </c>
      <c r="BO44" s="461">
        <v>3634474</v>
      </c>
      <c r="BP44" s="461">
        <v>3815009</v>
      </c>
    </row>
    <row r="45" spans="1:68">
      <c r="A45" s="263" t="s">
        <v>19</v>
      </c>
      <c r="B45" s="264" t="s">
        <v>81</v>
      </c>
      <c r="C45" s="265" t="s">
        <v>15</v>
      </c>
      <c r="D45" s="266" t="s">
        <v>16</v>
      </c>
      <c r="E45" s="461">
        <v>11622</v>
      </c>
      <c r="F45" s="461">
        <v>12528</v>
      </c>
      <c r="G45" s="461">
        <v>13738</v>
      </c>
      <c r="H45" s="461">
        <v>15433</v>
      </c>
      <c r="I45" s="461">
        <v>15650</v>
      </c>
      <c r="J45" s="461">
        <v>15502</v>
      </c>
      <c r="K45" s="461">
        <v>16902</v>
      </c>
      <c r="L45" s="461">
        <v>18691</v>
      </c>
      <c r="M45" s="461">
        <v>21019</v>
      </c>
      <c r="N45" s="461">
        <v>23351</v>
      </c>
      <c r="O45" s="461">
        <v>25924</v>
      </c>
      <c r="P45" s="461">
        <v>28925</v>
      </c>
      <c r="Q45" s="461">
        <v>31090</v>
      </c>
      <c r="R45" s="461">
        <v>32424</v>
      </c>
      <c r="S45" s="461">
        <v>35968</v>
      </c>
      <c r="T45" s="461">
        <v>40229</v>
      </c>
      <c r="U45" s="461">
        <v>44400</v>
      </c>
      <c r="V45" s="461">
        <v>52130</v>
      </c>
      <c r="W45" s="461">
        <v>61109</v>
      </c>
      <c r="X45" s="461">
        <v>72239</v>
      </c>
      <c r="Y45" s="461">
        <v>77964</v>
      </c>
      <c r="Z45" s="461">
        <v>94278</v>
      </c>
      <c r="AA45" s="461">
        <v>116168</v>
      </c>
      <c r="AB45" s="461">
        <v>143761</v>
      </c>
      <c r="AC45" s="461">
        <v>169828</v>
      </c>
      <c r="AD45" s="461">
        <v>194287</v>
      </c>
      <c r="AE45" s="461">
        <v>222518</v>
      </c>
      <c r="AF45" s="461">
        <v>223554</v>
      </c>
      <c r="AG45" s="461">
        <v>242332</v>
      </c>
      <c r="AH45" s="461">
        <v>288705</v>
      </c>
      <c r="AI45" s="461">
        <v>350734</v>
      </c>
      <c r="AJ45" s="461">
        <v>347501</v>
      </c>
      <c r="AK45" s="461">
        <v>396538</v>
      </c>
      <c r="AL45" s="461">
        <v>410130</v>
      </c>
      <c r="AM45" s="461">
        <v>426798</v>
      </c>
      <c r="AN45" s="461">
        <v>476355</v>
      </c>
      <c r="AO45" s="461">
        <v>470825</v>
      </c>
      <c r="AP45" s="461">
        <v>451773</v>
      </c>
      <c r="AQ45" s="461">
        <v>437845</v>
      </c>
      <c r="AR45" s="461">
        <v>457051</v>
      </c>
      <c r="AS45" s="461">
        <v>517739</v>
      </c>
      <c r="AT45" s="461">
        <v>551820</v>
      </c>
      <c r="AU45" s="461">
        <v>600659</v>
      </c>
      <c r="AV45" s="461">
        <v>668238</v>
      </c>
      <c r="AW45" s="461">
        <v>744922</v>
      </c>
      <c r="AX45" s="461">
        <v>837306</v>
      </c>
      <c r="AY45" s="461">
        <v>858544</v>
      </c>
      <c r="AZ45" s="461">
        <v>870872</v>
      </c>
      <c r="BA45" s="461">
        <v>872642</v>
      </c>
      <c r="BB45" s="461">
        <v>895122</v>
      </c>
      <c r="BC45" s="461">
        <v>957583</v>
      </c>
      <c r="BD45" s="461">
        <v>1000948</v>
      </c>
      <c r="BE45" s="461">
        <v>1068825</v>
      </c>
      <c r="BF45" s="461">
        <v>1143079</v>
      </c>
      <c r="BG45" s="461">
        <v>1015084</v>
      </c>
      <c r="BH45" s="461">
        <v>942352</v>
      </c>
      <c r="BI45" s="461">
        <v>876583</v>
      </c>
      <c r="BJ45" s="461">
        <v>747559</v>
      </c>
      <c r="BK45" s="461">
        <v>713091</v>
      </c>
      <c r="BL45" s="461">
        <v>792517</v>
      </c>
      <c r="BM45" s="461">
        <v>826195</v>
      </c>
      <c r="BN45" s="461">
        <v>857966</v>
      </c>
      <c r="BO45" s="461">
        <v>864513</v>
      </c>
      <c r="BP45" s="461">
        <v>829436</v>
      </c>
    </row>
    <row r="46" spans="1:68">
      <c r="A46" s="263" t="s">
        <v>20</v>
      </c>
      <c r="B46" s="264" t="s">
        <v>81</v>
      </c>
      <c r="C46" s="265" t="s">
        <v>15</v>
      </c>
      <c r="D46" s="266" t="s">
        <v>16</v>
      </c>
      <c r="E46" s="461">
        <v>9437</v>
      </c>
      <c r="F46" s="461">
        <v>10645</v>
      </c>
      <c r="G46" s="461">
        <v>12098</v>
      </c>
      <c r="H46" s="461">
        <v>13899</v>
      </c>
      <c r="I46" s="461">
        <v>14639</v>
      </c>
      <c r="J46" s="461">
        <v>15617</v>
      </c>
      <c r="K46" s="461">
        <v>18355</v>
      </c>
      <c r="L46" s="461">
        <v>21125</v>
      </c>
      <c r="M46" s="461">
        <v>24704</v>
      </c>
      <c r="N46" s="461">
        <v>28301</v>
      </c>
      <c r="O46" s="461">
        <v>32563</v>
      </c>
      <c r="P46" s="461">
        <v>36839</v>
      </c>
      <c r="Q46" s="461">
        <v>40246</v>
      </c>
      <c r="R46" s="461">
        <v>47689</v>
      </c>
      <c r="S46" s="461">
        <v>60092</v>
      </c>
      <c r="T46" s="461">
        <v>64856</v>
      </c>
      <c r="U46" s="461">
        <v>69106</v>
      </c>
      <c r="V46" s="461">
        <v>83268</v>
      </c>
      <c r="W46" s="461">
        <v>99731</v>
      </c>
      <c r="X46" s="461">
        <v>120386</v>
      </c>
      <c r="Y46" s="461">
        <v>132286</v>
      </c>
      <c r="Z46" s="461">
        <v>153778</v>
      </c>
      <c r="AA46" s="461">
        <v>182523</v>
      </c>
      <c r="AB46" s="461">
        <v>207725</v>
      </c>
      <c r="AC46" s="461">
        <v>228095</v>
      </c>
      <c r="AD46" s="461">
        <v>260729</v>
      </c>
      <c r="AE46" s="461">
        <v>272757</v>
      </c>
      <c r="AF46" s="461">
        <v>343652</v>
      </c>
      <c r="AG46" s="461">
        <v>391525</v>
      </c>
      <c r="AH46" s="461">
        <v>463683</v>
      </c>
      <c r="AI46" s="461">
        <v>421917</v>
      </c>
      <c r="AJ46" s="461">
        <v>543384</v>
      </c>
      <c r="AK46" s="461">
        <v>677377</v>
      </c>
      <c r="AL46" s="461">
        <v>726097</v>
      </c>
      <c r="AM46" s="461">
        <v>780754</v>
      </c>
      <c r="AN46" s="461">
        <v>842258</v>
      </c>
      <c r="AO46" s="461">
        <v>827526</v>
      </c>
      <c r="AP46" s="461">
        <v>896699</v>
      </c>
      <c r="AQ46" s="461">
        <v>899610</v>
      </c>
      <c r="AR46" s="461">
        <v>923025</v>
      </c>
      <c r="AS46" s="461">
        <v>957050</v>
      </c>
      <c r="AT46" s="461">
        <v>993886</v>
      </c>
      <c r="AU46" s="461">
        <v>1078426</v>
      </c>
      <c r="AV46" s="461">
        <v>1160043</v>
      </c>
      <c r="AW46" s="461">
        <v>1274278</v>
      </c>
      <c r="AX46" s="461">
        <v>1373147</v>
      </c>
      <c r="AY46" s="461">
        <v>1454992</v>
      </c>
      <c r="AZ46" s="461">
        <v>1544619</v>
      </c>
      <c r="BA46" s="461">
        <v>1718877</v>
      </c>
      <c r="BB46" s="461">
        <v>1728369</v>
      </c>
      <c r="BC46" s="461">
        <v>1976976</v>
      </c>
      <c r="BD46" s="461">
        <v>1963095</v>
      </c>
      <c r="BE46" s="461">
        <v>2040367</v>
      </c>
      <c r="BF46" s="461">
        <v>1991536</v>
      </c>
      <c r="BG46" s="461">
        <v>1661595</v>
      </c>
      <c r="BH46" s="461">
        <v>1719662</v>
      </c>
      <c r="BI46" s="461">
        <v>1616840</v>
      </c>
      <c r="BJ46" s="461">
        <v>1592674</v>
      </c>
      <c r="BK46" s="461">
        <v>1420975</v>
      </c>
      <c r="BL46" s="461">
        <v>1369010</v>
      </c>
      <c r="BM46" s="461">
        <v>1404391</v>
      </c>
      <c r="BN46" s="461">
        <v>1467221</v>
      </c>
      <c r="BO46" s="461">
        <v>1556240</v>
      </c>
      <c r="BP46" s="461">
        <v>1566646</v>
      </c>
    </row>
    <row r="47" spans="1:68">
      <c r="A47" s="263" t="s">
        <v>21</v>
      </c>
      <c r="B47" s="264" t="s">
        <v>81</v>
      </c>
      <c r="C47" s="265" t="s">
        <v>15</v>
      </c>
      <c r="D47" s="266" t="s">
        <v>16</v>
      </c>
      <c r="E47" s="461">
        <v>16887</v>
      </c>
      <c r="F47" s="461">
        <v>19114</v>
      </c>
      <c r="G47" s="461">
        <v>22026</v>
      </c>
      <c r="H47" s="461">
        <v>25304</v>
      </c>
      <c r="I47" s="461">
        <v>26451</v>
      </c>
      <c r="J47" s="461">
        <v>27537</v>
      </c>
      <c r="K47" s="461">
        <v>31608</v>
      </c>
      <c r="L47" s="461">
        <v>35387</v>
      </c>
      <c r="M47" s="461">
        <v>40517</v>
      </c>
      <c r="N47" s="461">
        <v>45314</v>
      </c>
      <c r="O47" s="461">
        <v>50865</v>
      </c>
      <c r="P47" s="461">
        <v>57679</v>
      </c>
      <c r="Q47" s="461">
        <v>63138</v>
      </c>
      <c r="R47" s="461">
        <v>69330</v>
      </c>
      <c r="S47" s="461">
        <v>81018</v>
      </c>
      <c r="T47" s="461">
        <v>89193</v>
      </c>
      <c r="U47" s="461">
        <v>96960</v>
      </c>
      <c r="V47" s="461">
        <v>113253</v>
      </c>
      <c r="W47" s="461">
        <v>132069</v>
      </c>
      <c r="X47" s="461">
        <v>160763</v>
      </c>
      <c r="Y47" s="461">
        <v>178388</v>
      </c>
      <c r="Z47" s="461">
        <v>213824</v>
      </c>
      <c r="AA47" s="461">
        <v>261130</v>
      </c>
      <c r="AB47" s="461">
        <v>322462</v>
      </c>
      <c r="AC47" s="461">
        <v>384714</v>
      </c>
      <c r="AD47" s="461">
        <v>445187</v>
      </c>
      <c r="AE47" s="461">
        <v>471110</v>
      </c>
      <c r="AF47" s="461">
        <v>510740</v>
      </c>
      <c r="AG47" s="461">
        <v>557109</v>
      </c>
      <c r="AH47" s="461">
        <v>677375</v>
      </c>
      <c r="AI47" s="461">
        <v>688245</v>
      </c>
      <c r="AJ47" s="461">
        <v>641931</v>
      </c>
      <c r="AK47" s="461">
        <v>689418</v>
      </c>
      <c r="AL47" s="461">
        <v>778338</v>
      </c>
      <c r="AM47" s="461">
        <v>876238</v>
      </c>
      <c r="AN47" s="461">
        <v>833478</v>
      </c>
      <c r="AO47" s="461">
        <v>883528</v>
      </c>
      <c r="AP47" s="461">
        <v>898247</v>
      </c>
      <c r="AQ47" s="461">
        <v>868742</v>
      </c>
      <c r="AR47" s="461">
        <v>912959</v>
      </c>
      <c r="AS47" s="461">
        <v>1024367</v>
      </c>
      <c r="AT47" s="461">
        <v>1085145</v>
      </c>
      <c r="AU47" s="461">
        <v>1164883</v>
      </c>
      <c r="AV47" s="461">
        <v>1239231</v>
      </c>
      <c r="AW47" s="461">
        <v>1323041</v>
      </c>
      <c r="AX47" s="461">
        <v>1427055</v>
      </c>
      <c r="AY47" s="461">
        <v>1554156</v>
      </c>
      <c r="AZ47" s="461">
        <v>1651004</v>
      </c>
      <c r="BA47" s="461">
        <v>1698371</v>
      </c>
      <c r="BB47" s="461">
        <v>1818286</v>
      </c>
      <c r="BC47" s="461">
        <v>1953660</v>
      </c>
      <c r="BD47" s="461">
        <v>2085685</v>
      </c>
      <c r="BE47" s="461">
        <v>2218953</v>
      </c>
      <c r="BF47" s="461">
        <v>2314198</v>
      </c>
      <c r="BG47" s="461">
        <v>2037893</v>
      </c>
      <c r="BH47" s="461">
        <v>2139175</v>
      </c>
      <c r="BI47" s="461">
        <v>2218898</v>
      </c>
      <c r="BJ47" s="461">
        <v>2168462</v>
      </c>
      <c r="BK47" s="461">
        <v>1956938</v>
      </c>
      <c r="BL47" s="461">
        <v>2116584</v>
      </c>
      <c r="BM47" s="461">
        <v>2071963</v>
      </c>
      <c r="BN47" s="461">
        <v>2125489</v>
      </c>
      <c r="BO47" s="461">
        <v>2398021</v>
      </c>
      <c r="BP47" s="461">
        <v>2562780</v>
      </c>
    </row>
    <row r="48" spans="1:68">
      <c r="A48" s="263" t="s">
        <v>22</v>
      </c>
      <c r="B48" s="264" t="s">
        <v>81</v>
      </c>
      <c r="C48" s="265" t="s">
        <v>15</v>
      </c>
      <c r="D48" s="266" t="s">
        <v>16</v>
      </c>
      <c r="E48" s="461">
        <v>38740</v>
      </c>
      <c r="F48" s="461">
        <v>43403</v>
      </c>
      <c r="G48" s="461">
        <v>49606</v>
      </c>
      <c r="H48" s="461">
        <v>55904</v>
      </c>
      <c r="I48" s="461">
        <v>57333</v>
      </c>
      <c r="J48" s="461">
        <v>59077</v>
      </c>
      <c r="K48" s="461">
        <v>67553</v>
      </c>
      <c r="L48" s="461">
        <v>76629</v>
      </c>
      <c r="M48" s="461">
        <v>89119</v>
      </c>
      <c r="N48" s="461">
        <v>100001</v>
      </c>
      <c r="O48" s="461">
        <v>112738</v>
      </c>
      <c r="P48" s="461">
        <v>128318</v>
      </c>
      <c r="Q48" s="461">
        <v>140740</v>
      </c>
      <c r="R48" s="461">
        <v>155771</v>
      </c>
      <c r="S48" s="461">
        <v>183978</v>
      </c>
      <c r="T48" s="461">
        <v>204454</v>
      </c>
      <c r="U48" s="461">
        <v>224558</v>
      </c>
      <c r="V48" s="461">
        <v>279416</v>
      </c>
      <c r="W48" s="461">
        <v>348482</v>
      </c>
      <c r="X48" s="461">
        <v>434281</v>
      </c>
      <c r="Y48" s="461">
        <v>493576</v>
      </c>
      <c r="Z48" s="461">
        <v>609393</v>
      </c>
      <c r="AA48" s="461">
        <v>765868</v>
      </c>
      <c r="AB48" s="461">
        <v>940021</v>
      </c>
      <c r="AC48" s="461">
        <v>1100073</v>
      </c>
      <c r="AD48" s="461">
        <v>1271685</v>
      </c>
      <c r="AE48" s="461">
        <v>1444512</v>
      </c>
      <c r="AF48" s="461">
        <v>1578704</v>
      </c>
      <c r="AG48" s="461">
        <v>1661593</v>
      </c>
      <c r="AH48" s="461">
        <v>1894859</v>
      </c>
      <c r="AI48" s="461">
        <v>2147112</v>
      </c>
      <c r="AJ48" s="461">
        <v>2336476</v>
      </c>
      <c r="AK48" s="461">
        <v>2656367</v>
      </c>
      <c r="AL48" s="461">
        <v>2782221</v>
      </c>
      <c r="AM48" s="461">
        <v>3040864</v>
      </c>
      <c r="AN48" s="461">
        <v>3164805</v>
      </c>
      <c r="AO48" s="461">
        <v>3473512</v>
      </c>
      <c r="AP48" s="461">
        <v>3675928</v>
      </c>
      <c r="AQ48" s="461">
        <v>3680708</v>
      </c>
      <c r="AR48" s="461">
        <v>3818954</v>
      </c>
      <c r="AS48" s="461">
        <v>4184644</v>
      </c>
      <c r="AT48" s="461">
        <v>4442111</v>
      </c>
      <c r="AU48" s="461">
        <v>4842464</v>
      </c>
      <c r="AV48" s="461">
        <v>5141427</v>
      </c>
      <c r="AW48" s="461">
        <v>5191134</v>
      </c>
      <c r="AX48" s="461">
        <v>5639340</v>
      </c>
      <c r="AY48" s="461">
        <v>5898264</v>
      </c>
      <c r="AZ48" s="461">
        <v>6431119</v>
      </c>
      <c r="BA48" s="461">
        <v>6835300</v>
      </c>
      <c r="BB48" s="461">
        <v>7190361</v>
      </c>
      <c r="BC48" s="461">
        <v>7579985</v>
      </c>
      <c r="BD48" s="461">
        <v>8021913</v>
      </c>
      <c r="BE48" s="461">
        <v>8543391</v>
      </c>
      <c r="BF48" s="461">
        <v>8852798</v>
      </c>
      <c r="BG48" s="461">
        <v>8219661</v>
      </c>
      <c r="BH48" s="461">
        <v>8223966</v>
      </c>
      <c r="BI48" s="461">
        <v>8271484</v>
      </c>
      <c r="BJ48" s="461">
        <v>7884591</v>
      </c>
      <c r="BK48" s="461">
        <v>7665107</v>
      </c>
      <c r="BL48" s="461">
        <v>7960392</v>
      </c>
      <c r="BM48" s="461">
        <v>8005292</v>
      </c>
      <c r="BN48" s="461">
        <v>8443863</v>
      </c>
      <c r="BO48" s="461">
        <v>8711547</v>
      </c>
      <c r="BP48" s="461">
        <v>8892456</v>
      </c>
    </row>
    <row r="49" spans="1:76">
      <c r="A49" s="263" t="s">
        <v>23</v>
      </c>
      <c r="B49" s="264" t="s">
        <v>81</v>
      </c>
      <c r="C49" s="265" t="s">
        <v>15</v>
      </c>
      <c r="D49" s="266" t="s">
        <v>16</v>
      </c>
      <c r="E49" s="461">
        <v>22599</v>
      </c>
      <c r="F49" s="461">
        <v>25014</v>
      </c>
      <c r="G49" s="461">
        <v>28202</v>
      </c>
      <c r="H49" s="461">
        <v>32300</v>
      </c>
      <c r="I49" s="461">
        <v>33681</v>
      </c>
      <c r="J49" s="461">
        <v>35415</v>
      </c>
      <c r="K49" s="461">
        <v>40958</v>
      </c>
      <c r="L49" s="461">
        <v>46587</v>
      </c>
      <c r="M49" s="461">
        <v>55164</v>
      </c>
      <c r="N49" s="461">
        <v>62111</v>
      </c>
      <c r="O49" s="461">
        <v>70026</v>
      </c>
      <c r="P49" s="461">
        <v>80525</v>
      </c>
      <c r="Q49" s="461">
        <v>89307</v>
      </c>
      <c r="R49" s="461">
        <v>97069</v>
      </c>
      <c r="S49" s="461">
        <v>112271</v>
      </c>
      <c r="T49" s="461">
        <v>125535</v>
      </c>
      <c r="U49" s="461">
        <v>138541</v>
      </c>
      <c r="V49" s="461">
        <v>166405</v>
      </c>
      <c r="W49" s="461">
        <v>199881</v>
      </c>
      <c r="X49" s="461">
        <v>241748</v>
      </c>
      <c r="Y49" s="461">
        <v>266680</v>
      </c>
      <c r="Z49" s="461">
        <v>330023</v>
      </c>
      <c r="AA49" s="461">
        <v>415922</v>
      </c>
      <c r="AB49" s="461">
        <v>510863</v>
      </c>
      <c r="AC49" s="461">
        <v>598662</v>
      </c>
      <c r="AD49" s="461">
        <v>680890</v>
      </c>
      <c r="AE49" s="461">
        <v>764203</v>
      </c>
      <c r="AF49" s="461">
        <v>796352</v>
      </c>
      <c r="AG49" s="461">
        <v>924359</v>
      </c>
      <c r="AH49" s="461">
        <v>1048195</v>
      </c>
      <c r="AI49" s="461">
        <v>1219923</v>
      </c>
      <c r="AJ49" s="461">
        <v>1368783</v>
      </c>
      <c r="AK49" s="461">
        <v>1649319</v>
      </c>
      <c r="AL49" s="461">
        <v>2050830</v>
      </c>
      <c r="AM49" s="461">
        <v>2131847</v>
      </c>
      <c r="AN49" s="461">
        <v>2308138</v>
      </c>
      <c r="AO49" s="461">
        <v>2485482</v>
      </c>
      <c r="AP49" s="461">
        <v>2462780</v>
      </c>
      <c r="AQ49" s="461">
        <v>2505710</v>
      </c>
      <c r="AR49" s="461">
        <v>2621941</v>
      </c>
      <c r="AS49" s="461">
        <v>2775054</v>
      </c>
      <c r="AT49" s="461">
        <v>2935259</v>
      </c>
      <c r="AU49" s="461">
        <v>3142437</v>
      </c>
      <c r="AV49" s="461">
        <v>3344114</v>
      </c>
      <c r="AW49" s="461">
        <v>3647089</v>
      </c>
      <c r="AX49" s="461">
        <v>3739173</v>
      </c>
      <c r="AY49" s="461">
        <v>4034080</v>
      </c>
      <c r="AZ49" s="461">
        <v>4266306</v>
      </c>
      <c r="BA49" s="461">
        <v>4560740</v>
      </c>
      <c r="BB49" s="461">
        <v>4815691</v>
      </c>
      <c r="BC49" s="461">
        <v>5220771</v>
      </c>
      <c r="BD49" s="461">
        <v>5616350</v>
      </c>
      <c r="BE49" s="461">
        <v>6074021</v>
      </c>
      <c r="BF49" s="461">
        <v>6249714</v>
      </c>
      <c r="BG49" s="461">
        <v>5811118</v>
      </c>
      <c r="BH49" s="461">
        <v>5443501</v>
      </c>
      <c r="BI49" s="461">
        <v>5797155</v>
      </c>
      <c r="BJ49" s="461">
        <v>5517924</v>
      </c>
      <c r="BK49" s="461">
        <v>5433613</v>
      </c>
      <c r="BL49" s="461">
        <v>5352739</v>
      </c>
      <c r="BM49" s="461">
        <v>5649162</v>
      </c>
      <c r="BN49" s="461">
        <v>5811205</v>
      </c>
      <c r="BO49" s="461">
        <v>6144998</v>
      </c>
      <c r="BP49" s="461">
        <v>6246250</v>
      </c>
    </row>
    <row r="50" spans="1:76">
      <c r="A50" s="263" t="s">
        <v>24</v>
      </c>
      <c r="B50" s="264" t="s">
        <v>81</v>
      </c>
      <c r="C50" s="265" t="s">
        <v>15</v>
      </c>
      <c r="D50" s="266" t="s">
        <v>16</v>
      </c>
      <c r="E50" s="461">
        <v>213291</v>
      </c>
      <c r="F50" s="461">
        <v>238420</v>
      </c>
      <c r="G50" s="461">
        <v>271992</v>
      </c>
      <c r="H50" s="461">
        <v>313879</v>
      </c>
      <c r="I50" s="461">
        <v>328212</v>
      </c>
      <c r="J50" s="461">
        <v>347827</v>
      </c>
      <c r="K50" s="461">
        <v>405964</v>
      </c>
      <c r="L50" s="461">
        <v>459617</v>
      </c>
      <c r="M50" s="461">
        <v>530705</v>
      </c>
      <c r="N50" s="461">
        <v>607047</v>
      </c>
      <c r="O50" s="461">
        <v>696275</v>
      </c>
      <c r="P50" s="461">
        <v>799846</v>
      </c>
      <c r="Q50" s="461">
        <v>885715</v>
      </c>
      <c r="R50" s="461">
        <v>983937</v>
      </c>
      <c r="S50" s="461">
        <v>1164300</v>
      </c>
      <c r="T50" s="461">
        <v>1300611</v>
      </c>
      <c r="U50" s="461">
        <v>1433623</v>
      </c>
      <c r="V50" s="461">
        <v>1720588</v>
      </c>
      <c r="W50" s="461">
        <v>2063738</v>
      </c>
      <c r="X50" s="461">
        <v>2511371</v>
      </c>
      <c r="Y50" s="461">
        <v>2786581</v>
      </c>
      <c r="Z50" s="461">
        <v>3342615</v>
      </c>
      <c r="AA50" s="461">
        <v>4084104</v>
      </c>
      <c r="AB50" s="461">
        <v>4901145</v>
      </c>
      <c r="AC50" s="461">
        <v>5606400</v>
      </c>
      <c r="AD50" s="461">
        <v>6322395</v>
      </c>
      <c r="AE50" s="461">
        <v>6598593</v>
      </c>
      <c r="AF50" s="461">
        <v>7126883</v>
      </c>
      <c r="AG50" s="461">
        <v>8099756</v>
      </c>
      <c r="AH50" s="461">
        <v>9398915</v>
      </c>
      <c r="AI50" s="461">
        <v>10016703</v>
      </c>
      <c r="AJ50" s="461">
        <v>11189755</v>
      </c>
      <c r="AK50" s="461">
        <v>12542911</v>
      </c>
      <c r="AL50" s="461">
        <v>13615385</v>
      </c>
      <c r="AM50" s="461">
        <v>15276402</v>
      </c>
      <c r="AN50" s="461">
        <v>16462369</v>
      </c>
      <c r="AO50" s="461">
        <v>16963747</v>
      </c>
      <c r="AP50" s="461">
        <v>17570025</v>
      </c>
      <c r="AQ50" s="461">
        <v>17383391</v>
      </c>
      <c r="AR50" s="461">
        <v>18378601</v>
      </c>
      <c r="AS50" s="461">
        <v>20157300</v>
      </c>
      <c r="AT50" s="461">
        <v>21535858</v>
      </c>
      <c r="AU50" s="461">
        <v>23134867</v>
      </c>
      <c r="AV50" s="461">
        <v>24452003</v>
      </c>
      <c r="AW50" s="461">
        <v>25850874</v>
      </c>
      <c r="AX50" s="461">
        <v>27552925</v>
      </c>
      <c r="AY50" s="461">
        <v>29429589</v>
      </c>
      <c r="AZ50" s="461">
        <v>30048603</v>
      </c>
      <c r="BA50" s="461">
        <v>30817460</v>
      </c>
      <c r="BB50" s="461">
        <v>31875325</v>
      </c>
      <c r="BC50" s="461">
        <v>33113435</v>
      </c>
      <c r="BD50" s="461">
        <v>34992757</v>
      </c>
      <c r="BE50" s="461">
        <v>36072162</v>
      </c>
      <c r="BF50" s="461">
        <v>36682109</v>
      </c>
      <c r="BG50" s="461">
        <v>33149354</v>
      </c>
      <c r="BH50" s="461">
        <v>32628566</v>
      </c>
      <c r="BI50" s="461">
        <v>32036676</v>
      </c>
      <c r="BJ50" s="461">
        <v>30548051</v>
      </c>
      <c r="BK50" s="461">
        <v>30828760</v>
      </c>
      <c r="BL50" s="461">
        <v>32444079</v>
      </c>
      <c r="BM50" s="461">
        <v>34132456</v>
      </c>
      <c r="BN50" s="461">
        <v>36298125</v>
      </c>
      <c r="BO50" s="461">
        <v>38673979</v>
      </c>
      <c r="BP50" s="461">
        <v>39462505</v>
      </c>
    </row>
    <row r="51" spans="1:76">
      <c r="A51" s="263" t="s">
        <v>25</v>
      </c>
      <c r="B51" s="264" t="s">
        <v>81</v>
      </c>
      <c r="C51" s="265" t="s">
        <v>15</v>
      </c>
      <c r="D51" s="266" t="s">
        <v>16</v>
      </c>
      <c r="E51" s="461">
        <v>79025</v>
      </c>
      <c r="F51" s="461">
        <v>86823</v>
      </c>
      <c r="G51" s="461">
        <v>97156</v>
      </c>
      <c r="H51" s="461">
        <v>110378</v>
      </c>
      <c r="I51" s="461">
        <v>113525</v>
      </c>
      <c r="J51" s="461">
        <v>117443</v>
      </c>
      <c r="K51" s="461">
        <v>133626</v>
      </c>
      <c r="L51" s="461">
        <v>152425</v>
      </c>
      <c r="M51" s="461">
        <v>177020</v>
      </c>
      <c r="N51" s="461">
        <v>202123</v>
      </c>
      <c r="O51" s="461">
        <v>230908</v>
      </c>
      <c r="P51" s="461">
        <v>267453</v>
      </c>
      <c r="Q51" s="461">
        <v>298078</v>
      </c>
      <c r="R51" s="461">
        <v>329841</v>
      </c>
      <c r="S51" s="461">
        <v>388370</v>
      </c>
      <c r="T51" s="461">
        <v>442378</v>
      </c>
      <c r="U51" s="461">
        <v>496938</v>
      </c>
      <c r="V51" s="461">
        <v>601476</v>
      </c>
      <c r="W51" s="461">
        <v>726352</v>
      </c>
      <c r="X51" s="461">
        <v>895854</v>
      </c>
      <c r="Y51" s="461">
        <v>1006516</v>
      </c>
      <c r="Z51" s="461">
        <v>1244751</v>
      </c>
      <c r="AA51" s="461">
        <v>1576874</v>
      </c>
      <c r="AB51" s="461">
        <v>1914852</v>
      </c>
      <c r="AC51" s="461">
        <v>2220726</v>
      </c>
      <c r="AD51" s="461">
        <v>2519887</v>
      </c>
      <c r="AE51" s="461">
        <v>2930448</v>
      </c>
      <c r="AF51" s="461">
        <v>3049451</v>
      </c>
      <c r="AG51" s="461">
        <v>3466960</v>
      </c>
      <c r="AH51" s="461">
        <v>4101861</v>
      </c>
      <c r="AI51" s="461">
        <v>4423964</v>
      </c>
      <c r="AJ51" s="461">
        <v>5067923</v>
      </c>
      <c r="AK51" s="461">
        <v>5353909</v>
      </c>
      <c r="AL51" s="461">
        <v>5785509</v>
      </c>
      <c r="AM51" s="461">
        <v>6385706</v>
      </c>
      <c r="AN51" s="461">
        <v>6933715</v>
      </c>
      <c r="AO51" s="461">
        <v>7471715</v>
      </c>
      <c r="AP51" s="461">
        <v>7674713</v>
      </c>
      <c r="AQ51" s="461">
        <v>7652152</v>
      </c>
      <c r="AR51" s="461">
        <v>7869766</v>
      </c>
      <c r="AS51" s="461">
        <v>8714092</v>
      </c>
      <c r="AT51" s="461">
        <v>9277892</v>
      </c>
      <c r="AU51" s="461">
        <v>9980215</v>
      </c>
      <c r="AV51" s="461">
        <v>10674534</v>
      </c>
      <c r="AW51" s="461">
        <v>11075477</v>
      </c>
      <c r="AX51" s="461">
        <v>11831068</v>
      </c>
      <c r="AY51" s="461">
        <v>12555089</v>
      </c>
      <c r="AZ51" s="461">
        <v>12893542</v>
      </c>
      <c r="BA51" s="461">
        <v>13279178</v>
      </c>
      <c r="BB51" s="461">
        <v>13573944</v>
      </c>
      <c r="BC51" s="461">
        <v>14016767</v>
      </c>
      <c r="BD51" s="461">
        <v>14749852</v>
      </c>
      <c r="BE51" s="461">
        <v>15325071</v>
      </c>
      <c r="BF51" s="461">
        <v>15394509</v>
      </c>
      <c r="BG51" s="461">
        <v>13409629</v>
      </c>
      <c r="BH51" s="461">
        <v>13150609</v>
      </c>
      <c r="BI51" s="461">
        <v>13558192</v>
      </c>
      <c r="BJ51" s="461">
        <v>12685700</v>
      </c>
      <c r="BK51" s="461">
        <v>12974636</v>
      </c>
      <c r="BL51" s="461">
        <v>13575059</v>
      </c>
      <c r="BM51" s="461">
        <v>14228407</v>
      </c>
      <c r="BN51" s="461">
        <v>14829032</v>
      </c>
      <c r="BO51" s="461">
        <v>15839972</v>
      </c>
      <c r="BP51" s="461">
        <v>16025888</v>
      </c>
    </row>
    <row r="52" spans="1:76">
      <c r="A52" s="263" t="s">
        <v>26</v>
      </c>
      <c r="B52" s="264" t="s">
        <v>81</v>
      </c>
      <c r="C52" s="265" t="s">
        <v>15</v>
      </c>
      <c r="D52" s="266" t="s">
        <v>16</v>
      </c>
      <c r="E52" s="461">
        <v>4250</v>
      </c>
      <c r="F52" s="461">
        <v>4795</v>
      </c>
      <c r="G52" s="461">
        <v>5522</v>
      </c>
      <c r="H52" s="461">
        <v>6316</v>
      </c>
      <c r="I52" s="461">
        <v>6588</v>
      </c>
      <c r="J52" s="461">
        <v>6859</v>
      </c>
      <c r="K52" s="461">
        <v>7855</v>
      </c>
      <c r="L52" s="461">
        <v>8883</v>
      </c>
      <c r="M52" s="461">
        <v>10201</v>
      </c>
      <c r="N52" s="461">
        <v>11221</v>
      </c>
      <c r="O52" s="461">
        <v>12363</v>
      </c>
      <c r="P52" s="461">
        <v>14011</v>
      </c>
      <c r="Q52" s="461">
        <v>15273</v>
      </c>
      <c r="R52" s="461">
        <v>16629</v>
      </c>
      <c r="S52" s="461">
        <v>19278</v>
      </c>
      <c r="T52" s="461">
        <v>21524</v>
      </c>
      <c r="U52" s="461">
        <v>23729</v>
      </c>
      <c r="V52" s="461">
        <v>29435</v>
      </c>
      <c r="W52" s="461">
        <v>36735</v>
      </c>
      <c r="X52" s="461">
        <v>44779</v>
      </c>
      <c r="Y52" s="461">
        <v>49741</v>
      </c>
      <c r="Z52" s="461">
        <v>60703</v>
      </c>
      <c r="AA52" s="461">
        <v>75413</v>
      </c>
      <c r="AB52" s="461">
        <v>89781</v>
      </c>
      <c r="AC52" s="461">
        <v>102236</v>
      </c>
      <c r="AD52" s="461">
        <v>122647</v>
      </c>
      <c r="AE52" s="461">
        <v>119364</v>
      </c>
      <c r="AF52" s="461">
        <v>134319</v>
      </c>
      <c r="AG52" s="461">
        <v>140793</v>
      </c>
      <c r="AH52" s="461">
        <v>174319</v>
      </c>
      <c r="AI52" s="461">
        <v>238804</v>
      </c>
      <c r="AJ52" s="461">
        <v>219382</v>
      </c>
      <c r="AK52" s="461">
        <v>251031</v>
      </c>
      <c r="AL52" s="461">
        <v>285156</v>
      </c>
      <c r="AM52" s="461">
        <v>287734</v>
      </c>
      <c r="AN52" s="461">
        <v>320512</v>
      </c>
      <c r="AO52" s="461">
        <v>340796</v>
      </c>
      <c r="AP52" s="461">
        <v>352185</v>
      </c>
      <c r="AQ52" s="461">
        <v>356431</v>
      </c>
      <c r="AR52" s="461">
        <v>364687</v>
      </c>
      <c r="AS52" s="461">
        <v>404638</v>
      </c>
      <c r="AT52" s="461">
        <v>436548</v>
      </c>
      <c r="AU52" s="461">
        <v>485840</v>
      </c>
      <c r="AV52" s="461">
        <v>544829</v>
      </c>
      <c r="AW52" s="461">
        <v>656906</v>
      </c>
      <c r="AX52" s="461">
        <v>724684</v>
      </c>
      <c r="AY52" s="461">
        <v>800306</v>
      </c>
      <c r="AZ52" s="461">
        <v>875477</v>
      </c>
      <c r="BA52" s="461">
        <v>932609</v>
      </c>
      <c r="BB52" s="461">
        <v>997759</v>
      </c>
      <c r="BC52" s="461">
        <v>1093006</v>
      </c>
      <c r="BD52" s="461">
        <v>1163203</v>
      </c>
      <c r="BE52" s="461">
        <v>1299949</v>
      </c>
      <c r="BF52" s="461">
        <v>1379152</v>
      </c>
      <c r="BG52" s="461">
        <v>1263068</v>
      </c>
      <c r="BH52" s="461">
        <v>1241113</v>
      </c>
      <c r="BI52" s="461">
        <v>1278583</v>
      </c>
      <c r="BJ52" s="461">
        <v>1229046</v>
      </c>
      <c r="BK52" s="461">
        <v>1148218</v>
      </c>
      <c r="BL52" s="461">
        <v>1107616</v>
      </c>
      <c r="BM52" s="461">
        <v>1126528</v>
      </c>
      <c r="BN52" s="461">
        <v>1224296</v>
      </c>
      <c r="BO52" s="461">
        <v>1347642</v>
      </c>
      <c r="BP52" s="461">
        <v>1395412</v>
      </c>
    </row>
    <row r="53" spans="1:76">
      <c r="A53" s="263" t="s">
        <v>27</v>
      </c>
      <c r="B53" s="264" t="s">
        <v>81</v>
      </c>
      <c r="C53" s="265" t="s">
        <v>15</v>
      </c>
      <c r="D53" s="266" t="s">
        <v>16</v>
      </c>
      <c r="E53" s="461">
        <v>26721</v>
      </c>
      <c r="F53" s="461">
        <v>29907</v>
      </c>
      <c r="G53" s="461">
        <v>34060</v>
      </c>
      <c r="H53" s="461">
        <v>39241</v>
      </c>
      <c r="I53" s="461">
        <v>41114</v>
      </c>
      <c r="J53" s="461">
        <v>43526</v>
      </c>
      <c r="K53" s="461">
        <v>50704</v>
      </c>
      <c r="L53" s="461">
        <v>58575</v>
      </c>
      <c r="M53" s="461">
        <v>69111</v>
      </c>
      <c r="N53" s="461">
        <v>78349</v>
      </c>
      <c r="O53" s="461">
        <v>89086</v>
      </c>
      <c r="P53" s="461">
        <v>103623</v>
      </c>
      <c r="Q53" s="461">
        <v>116181</v>
      </c>
      <c r="R53" s="461">
        <v>129544</v>
      </c>
      <c r="S53" s="461">
        <v>153697</v>
      </c>
      <c r="T53" s="461">
        <v>178153</v>
      </c>
      <c r="U53" s="461">
        <v>203706</v>
      </c>
      <c r="V53" s="461">
        <v>252357</v>
      </c>
      <c r="W53" s="461">
        <v>312154</v>
      </c>
      <c r="X53" s="461">
        <v>389859</v>
      </c>
      <c r="Y53" s="461">
        <v>443848</v>
      </c>
      <c r="Z53" s="461">
        <v>543088</v>
      </c>
      <c r="AA53" s="461">
        <v>676496</v>
      </c>
      <c r="AB53" s="461">
        <v>827479</v>
      </c>
      <c r="AC53" s="461">
        <v>967320</v>
      </c>
      <c r="AD53" s="461">
        <v>1104717</v>
      </c>
      <c r="AE53" s="461">
        <v>1210790</v>
      </c>
      <c r="AF53" s="461">
        <v>1329141</v>
      </c>
      <c r="AG53" s="461">
        <v>1581486</v>
      </c>
      <c r="AH53" s="461">
        <v>1809293</v>
      </c>
      <c r="AI53" s="461">
        <v>1940476</v>
      </c>
      <c r="AJ53" s="461">
        <v>1982488</v>
      </c>
      <c r="AK53" s="461">
        <v>2206195</v>
      </c>
      <c r="AL53" s="461">
        <v>2397848</v>
      </c>
      <c r="AM53" s="461">
        <v>2634303</v>
      </c>
      <c r="AN53" s="461">
        <v>2833724</v>
      </c>
      <c r="AO53" s="461">
        <v>3019341</v>
      </c>
      <c r="AP53" s="461">
        <v>3080015</v>
      </c>
      <c r="AQ53" s="461">
        <v>3109032</v>
      </c>
      <c r="AR53" s="461">
        <v>3180459</v>
      </c>
      <c r="AS53" s="461">
        <v>3614809</v>
      </c>
      <c r="AT53" s="461">
        <v>3828062</v>
      </c>
      <c r="AU53" s="461">
        <v>4180125</v>
      </c>
      <c r="AV53" s="461">
        <v>4473041</v>
      </c>
      <c r="AW53" s="461">
        <v>4707954</v>
      </c>
      <c r="AX53" s="461">
        <v>5351468</v>
      </c>
      <c r="AY53" s="461">
        <v>5688848</v>
      </c>
      <c r="AZ53" s="461">
        <v>6097849</v>
      </c>
      <c r="BA53" s="461">
        <v>6551377</v>
      </c>
      <c r="BB53" s="461">
        <v>6932633</v>
      </c>
      <c r="BC53" s="461">
        <v>7462693</v>
      </c>
      <c r="BD53" s="461">
        <v>8292854</v>
      </c>
      <c r="BE53" s="461">
        <v>8804300</v>
      </c>
      <c r="BF53" s="461">
        <v>9344632</v>
      </c>
      <c r="BG53" s="461">
        <v>8111006</v>
      </c>
      <c r="BH53" s="461">
        <v>8005983</v>
      </c>
      <c r="BI53" s="461">
        <v>7907072</v>
      </c>
      <c r="BJ53" s="461">
        <v>7366410</v>
      </c>
      <c r="BK53" s="461">
        <v>7374220</v>
      </c>
      <c r="BL53" s="461">
        <v>7313675</v>
      </c>
      <c r="BM53" s="461">
        <v>7625140</v>
      </c>
      <c r="BN53" s="461">
        <v>7824125</v>
      </c>
      <c r="BO53" s="461">
        <v>8521970</v>
      </c>
      <c r="BP53" s="461">
        <v>8922676</v>
      </c>
    </row>
    <row r="54" spans="1:76">
      <c r="A54" s="263" t="s">
        <v>28</v>
      </c>
      <c r="B54" s="264" t="s">
        <v>81</v>
      </c>
      <c r="C54" s="265" t="s">
        <v>15</v>
      </c>
      <c r="D54" s="266" t="s">
        <v>16</v>
      </c>
      <c r="E54" s="461">
        <v>59492</v>
      </c>
      <c r="F54" s="461">
        <v>70381</v>
      </c>
      <c r="G54" s="461">
        <v>85033</v>
      </c>
      <c r="H54" s="461">
        <v>99992</v>
      </c>
      <c r="I54" s="461">
        <v>107190</v>
      </c>
      <c r="J54" s="461">
        <v>114821</v>
      </c>
      <c r="K54" s="461">
        <v>139757</v>
      </c>
      <c r="L54" s="461">
        <v>162745</v>
      </c>
      <c r="M54" s="461">
        <v>193527</v>
      </c>
      <c r="N54" s="461">
        <v>231693</v>
      </c>
      <c r="O54" s="461">
        <v>278850</v>
      </c>
      <c r="P54" s="461">
        <v>322668</v>
      </c>
      <c r="Q54" s="461">
        <v>360470</v>
      </c>
      <c r="R54" s="461">
        <v>400404</v>
      </c>
      <c r="S54" s="461">
        <v>473368</v>
      </c>
      <c r="T54" s="461">
        <v>524928</v>
      </c>
      <c r="U54" s="461">
        <v>574068</v>
      </c>
      <c r="V54" s="461">
        <v>706314</v>
      </c>
      <c r="W54" s="461">
        <v>867210</v>
      </c>
      <c r="X54" s="461">
        <v>1068579</v>
      </c>
      <c r="Y54" s="461">
        <v>1200759</v>
      </c>
      <c r="Z54" s="461">
        <v>1475548</v>
      </c>
      <c r="AA54" s="461">
        <v>1848011</v>
      </c>
      <c r="AB54" s="461">
        <v>2220976</v>
      </c>
      <c r="AC54" s="461">
        <v>2549688</v>
      </c>
      <c r="AD54" s="461">
        <v>2897568</v>
      </c>
      <c r="AE54" s="461">
        <v>3063129</v>
      </c>
      <c r="AF54" s="461">
        <v>3210000</v>
      </c>
      <c r="AG54" s="461">
        <v>3829916</v>
      </c>
      <c r="AH54" s="461">
        <v>4244323</v>
      </c>
      <c r="AI54" s="461">
        <v>4838505</v>
      </c>
      <c r="AJ54" s="461">
        <v>5408828</v>
      </c>
      <c r="AK54" s="461">
        <v>6185646</v>
      </c>
      <c r="AL54" s="461">
        <v>6677509</v>
      </c>
      <c r="AM54" s="461">
        <v>7514751</v>
      </c>
      <c r="AN54" s="461">
        <v>7938943</v>
      </c>
      <c r="AO54" s="461">
        <v>7995289</v>
      </c>
      <c r="AP54" s="461">
        <v>8205441</v>
      </c>
      <c r="AQ54" s="461">
        <v>8012597</v>
      </c>
      <c r="AR54" s="461">
        <v>8276573</v>
      </c>
      <c r="AS54" s="461">
        <v>9155188</v>
      </c>
      <c r="AT54" s="461">
        <v>9926047</v>
      </c>
      <c r="AU54" s="461">
        <v>10737046</v>
      </c>
      <c r="AV54" s="461">
        <v>11507535</v>
      </c>
      <c r="AW54" s="461">
        <v>12370257</v>
      </c>
      <c r="AX54" s="461">
        <v>13655085</v>
      </c>
      <c r="AY54" s="461">
        <v>14075816</v>
      </c>
      <c r="AZ54" s="461">
        <v>14008500</v>
      </c>
      <c r="BA54" s="461">
        <v>14029686</v>
      </c>
      <c r="BB54" s="461">
        <v>14196776</v>
      </c>
      <c r="BC54" s="461">
        <v>14478921</v>
      </c>
      <c r="BD54" s="461">
        <v>15011421</v>
      </c>
      <c r="BE54" s="461">
        <v>15081748</v>
      </c>
      <c r="BF54" s="461">
        <v>15017871</v>
      </c>
      <c r="BG54" s="461">
        <v>14008602</v>
      </c>
      <c r="BH54" s="461">
        <v>13161873</v>
      </c>
      <c r="BI54" s="461">
        <v>13496866</v>
      </c>
      <c r="BJ54" s="461">
        <v>13121312</v>
      </c>
      <c r="BK54" s="461">
        <v>13532794</v>
      </c>
      <c r="BL54" s="461">
        <v>13558709</v>
      </c>
      <c r="BM54" s="461">
        <v>13878018</v>
      </c>
      <c r="BN54" s="461">
        <v>14137252</v>
      </c>
      <c r="BO54" s="461">
        <v>14639558</v>
      </c>
      <c r="BP54" s="461">
        <v>14744125</v>
      </c>
    </row>
    <row r="55" spans="1:76">
      <c r="A55" s="263" t="s">
        <v>29</v>
      </c>
      <c r="B55" s="264" t="s">
        <v>81</v>
      </c>
      <c r="C55" s="265" t="s">
        <v>15</v>
      </c>
      <c r="D55" s="266" t="s">
        <v>16</v>
      </c>
      <c r="E55" s="461">
        <v>14364</v>
      </c>
      <c r="F55" s="461">
        <v>16162</v>
      </c>
      <c r="G55" s="461">
        <v>18523</v>
      </c>
      <c r="H55" s="461">
        <v>20980</v>
      </c>
      <c r="I55" s="461">
        <v>21634</v>
      </c>
      <c r="J55" s="461">
        <v>22967</v>
      </c>
      <c r="K55" s="461">
        <v>26369</v>
      </c>
      <c r="L55" s="461">
        <v>31849</v>
      </c>
      <c r="M55" s="461">
        <v>39805</v>
      </c>
      <c r="N55" s="461">
        <v>44464</v>
      </c>
      <c r="O55" s="461">
        <v>49798</v>
      </c>
      <c r="P55" s="461">
        <v>56685</v>
      </c>
      <c r="Q55" s="461">
        <v>62293</v>
      </c>
      <c r="R55" s="461">
        <v>71704</v>
      </c>
      <c r="S55" s="461">
        <v>88008</v>
      </c>
      <c r="T55" s="461">
        <v>96202</v>
      </c>
      <c r="U55" s="461">
        <v>103857</v>
      </c>
      <c r="V55" s="461">
        <v>126841</v>
      </c>
      <c r="W55" s="461">
        <v>154549</v>
      </c>
      <c r="X55" s="461">
        <v>191840</v>
      </c>
      <c r="Y55" s="461">
        <v>216828</v>
      </c>
      <c r="Z55" s="461">
        <v>264370</v>
      </c>
      <c r="AA55" s="461">
        <v>328301</v>
      </c>
      <c r="AB55" s="461">
        <v>403011</v>
      </c>
      <c r="AC55" s="461">
        <v>473706</v>
      </c>
      <c r="AD55" s="461">
        <v>548518</v>
      </c>
      <c r="AE55" s="461">
        <v>530660</v>
      </c>
      <c r="AF55" s="461">
        <v>597417</v>
      </c>
      <c r="AG55" s="461">
        <v>778410</v>
      </c>
      <c r="AH55" s="461">
        <v>802723</v>
      </c>
      <c r="AI55" s="461">
        <v>770985</v>
      </c>
      <c r="AJ55" s="461">
        <v>936710</v>
      </c>
      <c r="AK55" s="461">
        <v>1006139</v>
      </c>
      <c r="AL55" s="461">
        <v>1065574</v>
      </c>
      <c r="AM55" s="461">
        <v>1129896</v>
      </c>
      <c r="AN55" s="461">
        <v>1338185</v>
      </c>
      <c r="AO55" s="461">
        <v>1484281</v>
      </c>
      <c r="AP55" s="461">
        <v>1486278</v>
      </c>
      <c r="AQ55" s="461">
        <v>1495603</v>
      </c>
      <c r="AR55" s="461">
        <v>1555009</v>
      </c>
      <c r="AS55" s="461">
        <v>1725117</v>
      </c>
      <c r="AT55" s="461">
        <v>1817966</v>
      </c>
      <c r="AU55" s="461">
        <v>1935924</v>
      </c>
      <c r="AV55" s="461">
        <v>2037425</v>
      </c>
      <c r="AW55" s="461">
        <v>2257364</v>
      </c>
      <c r="AX55" s="461">
        <v>2476624</v>
      </c>
      <c r="AY55" s="461">
        <v>2621901</v>
      </c>
      <c r="AZ55" s="461">
        <v>2750598</v>
      </c>
      <c r="BA55" s="461">
        <v>2880314</v>
      </c>
      <c r="BB55" s="461">
        <v>3026485</v>
      </c>
      <c r="BC55" s="461">
        <v>3287255</v>
      </c>
      <c r="BD55" s="461">
        <v>3442050</v>
      </c>
      <c r="BE55" s="461">
        <v>3584130</v>
      </c>
      <c r="BF55" s="461">
        <v>3643780</v>
      </c>
      <c r="BG55" s="461">
        <v>3297341</v>
      </c>
      <c r="BH55" s="461">
        <v>3316303</v>
      </c>
      <c r="BI55" s="461">
        <v>3384510</v>
      </c>
      <c r="BJ55" s="461">
        <v>3343629</v>
      </c>
      <c r="BK55" s="461">
        <v>3437781</v>
      </c>
      <c r="BL55" s="461">
        <v>3463217</v>
      </c>
      <c r="BM55" s="461">
        <v>3869252</v>
      </c>
      <c r="BN55" s="461">
        <v>4043936</v>
      </c>
      <c r="BO55" s="461">
        <v>4372559</v>
      </c>
      <c r="BP55" s="461">
        <v>4499590</v>
      </c>
    </row>
    <row r="56" spans="1:76">
      <c r="A56" s="263" t="s">
        <v>30</v>
      </c>
      <c r="B56" s="264" t="s">
        <v>81</v>
      </c>
      <c r="C56" s="265" t="s">
        <v>15</v>
      </c>
      <c r="D56" s="266" t="s">
        <v>16</v>
      </c>
      <c r="E56" s="461">
        <v>12387</v>
      </c>
      <c r="F56" s="461">
        <v>14065</v>
      </c>
      <c r="G56" s="461">
        <v>16310</v>
      </c>
      <c r="H56" s="461">
        <v>19159</v>
      </c>
      <c r="I56" s="461">
        <v>20509</v>
      </c>
      <c r="J56" s="461">
        <v>21698</v>
      </c>
      <c r="K56" s="461">
        <v>25318</v>
      </c>
      <c r="L56" s="461">
        <v>30722</v>
      </c>
      <c r="M56" s="461">
        <v>38320</v>
      </c>
      <c r="N56" s="461">
        <v>44326</v>
      </c>
      <c r="O56" s="461">
        <v>51442</v>
      </c>
      <c r="P56" s="461">
        <v>60497</v>
      </c>
      <c r="Q56" s="461">
        <v>69780</v>
      </c>
      <c r="R56" s="461">
        <v>79526</v>
      </c>
      <c r="S56" s="461">
        <v>96347</v>
      </c>
      <c r="T56" s="461">
        <v>112853</v>
      </c>
      <c r="U56" s="461">
        <v>130504</v>
      </c>
      <c r="V56" s="461">
        <v>157211</v>
      </c>
      <c r="W56" s="461">
        <v>189521</v>
      </c>
      <c r="X56" s="461">
        <v>234387</v>
      </c>
      <c r="Y56" s="461">
        <v>264029</v>
      </c>
      <c r="Z56" s="461">
        <v>317813</v>
      </c>
      <c r="AA56" s="461">
        <v>389671</v>
      </c>
      <c r="AB56" s="461">
        <v>469453</v>
      </c>
      <c r="AC56" s="461">
        <v>540821</v>
      </c>
      <c r="AD56" s="461">
        <v>608743</v>
      </c>
      <c r="AE56" s="461">
        <v>715770</v>
      </c>
      <c r="AF56" s="461">
        <v>720000</v>
      </c>
      <c r="AG56" s="461">
        <v>807171</v>
      </c>
      <c r="AH56" s="461">
        <v>911281</v>
      </c>
      <c r="AI56" s="461">
        <v>976030</v>
      </c>
      <c r="AJ56" s="461">
        <v>1139897</v>
      </c>
      <c r="AK56" s="461">
        <v>1386245</v>
      </c>
      <c r="AL56" s="461">
        <v>1475218</v>
      </c>
      <c r="AM56" s="461">
        <v>1753598</v>
      </c>
      <c r="AN56" s="461">
        <v>1766606</v>
      </c>
      <c r="AO56" s="461">
        <v>1938290</v>
      </c>
      <c r="AP56" s="461">
        <v>1940852</v>
      </c>
      <c r="AQ56" s="461">
        <v>1929530</v>
      </c>
      <c r="AR56" s="461">
        <v>2022322</v>
      </c>
      <c r="AS56" s="461">
        <v>2252739</v>
      </c>
      <c r="AT56" s="461">
        <v>2397608</v>
      </c>
      <c r="AU56" s="461">
        <v>2558058</v>
      </c>
      <c r="AV56" s="461">
        <v>2679032</v>
      </c>
      <c r="AW56" s="461">
        <v>2798440</v>
      </c>
      <c r="AX56" s="461">
        <v>2924930</v>
      </c>
      <c r="AY56" s="461">
        <v>3093503</v>
      </c>
      <c r="AZ56" s="461">
        <v>3326230</v>
      </c>
      <c r="BA56" s="461">
        <v>3466135</v>
      </c>
      <c r="BB56" s="461">
        <v>3681605</v>
      </c>
      <c r="BC56" s="461">
        <v>3956831</v>
      </c>
      <c r="BD56" s="461">
        <v>4303751</v>
      </c>
      <c r="BE56" s="461">
        <v>4552253</v>
      </c>
      <c r="BF56" s="461">
        <v>4868007</v>
      </c>
      <c r="BG56" s="461">
        <v>4536760</v>
      </c>
      <c r="BH56" s="461">
        <v>4537713</v>
      </c>
      <c r="BI56" s="461">
        <v>4675402</v>
      </c>
      <c r="BJ56" s="461">
        <v>4417924</v>
      </c>
      <c r="BK56" s="461">
        <v>4613282</v>
      </c>
      <c r="BL56" s="461">
        <v>4910497</v>
      </c>
      <c r="BM56" s="461">
        <v>4899068</v>
      </c>
      <c r="BN56" s="461">
        <v>4993474</v>
      </c>
      <c r="BO56" s="461">
        <v>5158465</v>
      </c>
      <c r="BP56" s="461">
        <v>5364610</v>
      </c>
    </row>
    <row r="57" spans="1:76">
      <c r="A57" s="263" t="s">
        <v>31</v>
      </c>
      <c r="B57" s="264" t="s">
        <v>81</v>
      </c>
      <c r="C57" s="265" t="s">
        <v>15</v>
      </c>
      <c r="D57" s="266" t="s">
        <v>16</v>
      </c>
      <c r="E57" s="461">
        <v>95306</v>
      </c>
      <c r="F57" s="461">
        <v>108902</v>
      </c>
      <c r="G57" s="461">
        <v>126838</v>
      </c>
      <c r="H57" s="461">
        <v>144953</v>
      </c>
      <c r="I57" s="461">
        <v>150769</v>
      </c>
      <c r="J57" s="461">
        <v>158511</v>
      </c>
      <c r="K57" s="461">
        <v>183760</v>
      </c>
      <c r="L57" s="461">
        <v>217333</v>
      </c>
      <c r="M57" s="461">
        <v>263611</v>
      </c>
      <c r="N57" s="461">
        <v>306938</v>
      </c>
      <c r="O57" s="461">
        <v>357930</v>
      </c>
      <c r="P57" s="461">
        <v>406539</v>
      </c>
      <c r="Q57" s="461">
        <v>444843</v>
      </c>
      <c r="R57" s="461">
        <v>496964</v>
      </c>
      <c r="S57" s="461">
        <v>591465</v>
      </c>
      <c r="T57" s="461">
        <v>654359</v>
      </c>
      <c r="U57" s="461">
        <v>714508</v>
      </c>
      <c r="V57" s="461">
        <v>878276</v>
      </c>
      <c r="W57" s="461">
        <v>1079058</v>
      </c>
      <c r="X57" s="461">
        <v>1338494</v>
      </c>
      <c r="Y57" s="461">
        <v>1513673</v>
      </c>
      <c r="Z57" s="461">
        <v>1764447</v>
      </c>
      <c r="AA57" s="461">
        <v>2093065</v>
      </c>
      <c r="AB57" s="461">
        <v>2414563</v>
      </c>
      <c r="AC57" s="461">
        <v>2659069</v>
      </c>
      <c r="AD57" s="461">
        <v>2872820</v>
      </c>
      <c r="AE57" s="461">
        <v>3254581</v>
      </c>
      <c r="AF57" s="461">
        <v>3700923</v>
      </c>
      <c r="AG57" s="461">
        <v>3916035</v>
      </c>
      <c r="AH57" s="461">
        <v>3980662</v>
      </c>
      <c r="AI57" s="461">
        <v>4275536</v>
      </c>
      <c r="AJ57" s="461">
        <v>4858210</v>
      </c>
      <c r="AK57" s="461">
        <v>5069931</v>
      </c>
      <c r="AL57" s="461">
        <v>5398173</v>
      </c>
      <c r="AM57" s="461">
        <v>5894281</v>
      </c>
      <c r="AN57" s="461">
        <v>6064294</v>
      </c>
      <c r="AO57" s="461">
        <v>6494061</v>
      </c>
      <c r="AP57" s="461">
        <v>6529445</v>
      </c>
      <c r="AQ57" s="461">
        <v>6322442</v>
      </c>
      <c r="AR57" s="461">
        <v>6592769</v>
      </c>
      <c r="AS57" s="461">
        <v>7378143</v>
      </c>
      <c r="AT57" s="461">
        <v>7903505</v>
      </c>
      <c r="AU57" s="461">
        <v>8527028</v>
      </c>
      <c r="AV57" s="461">
        <v>9061286</v>
      </c>
      <c r="AW57" s="461">
        <v>9659786</v>
      </c>
      <c r="AX57" s="461">
        <v>10489430</v>
      </c>
      <c r="AY57" s="461">
        <v>11159379</v>
      </c>
      <c r="AZ57" s="461">
        <v>11541017</v>
      </c>
      <c r="BA57" s="461">
        <v>11985191</v>
      </c>
      <c r="BB57" s="461">
        <v>12584627</v>
      </c>
      <c r="BC57" s="461">
        <v>13201427</v>
      </c>
      <c r="BD57" s="461">
        <v>14318970</v>
      </c>
      <c r="BE57" s="461">
        <v>15244205</v>
      </c>
      <c r="BF57" s="461">
        <v>15821502</v>
      </c>
      <c r="BG57" s="461">
        <v>14070440</v>
      </c>
      <c r="BH57" s="461">
        <v>14261737</v>
      </c>
      <c r="BI57" s="461">
        <v>14666658</v>
      </c>
      <c r="BJ57" s="461">
        <v>14143105</v>
      </c>
      <c r="BK57" s="461">
        <v>13832181</v>
      </c>
      <c r="BL57" s="461">
        <v>14270976</v>
      </c>
      <c r="BM57" s="461">
        <v>14797892</v>
      </c>
      <c r="BN57" s="461">
        <v>15319659</v>
      </c>
      <c r="BO57" s="461">
        <v>16659010</v>
      </c>
      <c r="BP57" s="461">
        <v>17107940</v>
      </c>
    </row>
    <row r="58" spans="1:76">
      <c r="A58" s="263" t="s">
        <v>32</v>
      </c>
      <c r="B58" s="264" t="s">
        <v>81</v>
      </c>
      <c r="C58" s="265" t="s">
        <v>15</v>
      </c>
      <c r="D58" s="266" t="s">
        <v>16</v>
      </c>
      <c r="E58" s="461">
        <v>7209</v>
      </c>
      <c r="F58" s="461">
        <v>8005</v>
      </c>
      <c r="G58" s="461">
        <v>9059</v>
      </c>
      <c r="H58" s="461">
        <v>10424</v>
      </c>
      <c r="I58" s="461">
        <v>10879</v>
      </c>
      <c r="J58" s="461">
        <v>11364</v>
      </c>
      <c r="K58" s="461">
        <v>13084</v>
      </c>
      <c r="L58" s="461">
        <v>14768</v>
      </c>
      <c r="M58" s="461">
        <v>16981</v>
      </c>
      <c r="N58" s="461">
        <v>19286</v>
      </c>
      <c r="O58" s="461">
        <v>21974</v>
      </c>
      <c r="P58" s="461">
        <v>25348</v>
      </c>
      <c r="Q58" s="461">
        <v>28115</v>
      </c>
      <c r="R58" s="461">
        <v>30435</v>
      </c>
      <c r="S58" s="461">
        <v>35043</v>
      </c>
      <c r="T58" s="461">
        <v>39712</v>
      </c>
      <c r="U58" s="461">
        <v>44336</v>
      </c>
      <c r="V58" s="461">
        <v>53007</v>
      </c>
      <c r="W58" s="461">
        <v>63344</v>
      </c>
      <c r="X58" s="461">
        <v>76912</v>
      </c>
      <c r="Y58" s="461">
        <v>85047</v>
      </c>
      <c r="Z58" s="461">
        <v>106220</v>
      </c>
      <c r="AA58" s="461">
        <v>135091</v>
      </c>
      <c r="AB58" s="461">
        <v>168170</v>
      </c>
      <c r="AC58" s="461">
        <v>200805</v>
      </c>
      <c r="AD58" s="461">
        <v>230609</v>
      </c>
      <c r="AE58" s="461">
        <v>291009</v>
      </c>
      <c r="AF58" s="461">
        <v>323807</v>
      </c>
      <c r="AG58" s="461">
        <v>358521</v>
      </c>
      <c r="AH58" s="461">
        <v>444617</v>
      </c>
      <c r="AI58" s="461">
        <v>507333</v>
      </c>
      <c r="AJ58" s="461">
        <v>474398</v>
      </c>
      <c r="AK58" s="461">
        <v>472181</v>
      </c>
      <c r="AL58" s="461">
        <v>506016</v>
      </c>
      <c r="AM58" s="461">
        <v>555151</v>
      </c>
      <c r="AN58" s="461">
        <v>595749</v>
      </c>
      <c r="AO58" s="461">
        <v>628444</v>
      </c>
      <c r="AP58" s="461">
        <v>691361</v>
      </c>
      <c r="AQ58" s="461">
        <v>688451</v>
      </c>
      <c r="AR58" s="461">
        <v>756971</v>
      </c>
      <c r="AS58" s="461">
        <v>839137</v>
      </c>
      <c r="AT58" s="461">
        <v>904996</v>
      </c>
      <c r="AU58" s="461">
        <v>973844</v>
      </c>
      <c r="AV58" s="461">
        <v>1043226</v>
      </c>
      <c r="AW58" s="461">
        <v>1111016</v>
      </c>
      <c r="AX58" s="461">
        <v>1201802</v>
      </c>
      <c r="AY58" s="461">
        <v>1283561</v>
      </c>
      <c r="AZ58" s="461">
        <v>1319809</v>
      </c>
      <c r="BA58" s="461">
        <v>1409808</v>
      </c>
      <c r="BB58" s="461">
        <v>1490157</v>
      </c>
      <c r="BC58" s="461">
        <v>1575792</v>
      </c>
      <c r="BD58" s="461">
        <v>1696514</v>
      </c>
      <c r="BE58" s="461">
        <v>1801389</v>
      </c>
      <c r="BF58" s="461">
        <v>1873579</v>
      </c>
      <c r="BG58" s="461">
        <v>1797595</v>
      </c>
      <c r="BH58" s="461">
        <v>1813044</v>
      </c>
      <c r="BI58" s="461">
        <v>1890267</v>
      </c>
      <c r="BJ58" s="461">
        <v>1822585</v>
      </c>
      <c r="BK58" s="461">
        <v>1794883</v>
      </c>
      <c r="BL58" s="461">
        <v>1807685</v>
      </c>
      <c r="BM58" s="461">
        <v>1871015</v>
      </c>
      <c r="BN58" s="461">
        <v>1932653</v>
      </c>
      <c r="BO58" s="461">
        <v>1912058</v>
      </c>
      <c r="BP58" s="461">
        <v>1871730</v>
      </c>
    </row>
    <row r="59" spans="1:76">
      <c r="A59" s="267" t="s">
        <v>313</v>
      </c>
      <c r="B59" s="268" t="s">
        <v>81</v>
      </c>
      <c r="C59" s="269" t="s">
        <v>15</v>
      </c>
      <c r="D59" s="270" t="s">
        <v>16</v>
      </c>
      <c r="E59" s="448">
        <v>731000</v>
      </c>
      <c r="F59" s="448">
        <v>823000</v>
      </c>
      <c r="G59" s="448">
        <v>945000</v>
      </c>
      <c r="H59" s="448">
        <v>1084000</v>
      </c>
      <c r="I59" s="448">
        <v>1130000</v>
      </c>
      <c r="J59" s="448">
        <v>1187000</v>
      </c>
      <c r="K59" s="448">
        <v>1378000</v>
      </c>
      <c r="L59" s="448">
        <v>1581000</v>
      </c>
      <c r="M59" s="448">
        <v>1855000</v>
      </c>
      <c r="N59" s="448">
        <v>2129000</v>
      </c>
      <c r="O59" s="448">
        <v>2451000</v>
      </c>
      <c r="P59" s="448">
        <v>2816000</v>
      </c>
      <c r="Q59" s="448">
        <v>3120000</v>
      </c>
      <c r="R59" s="448">
        <v>3474000</v>
      </c>
      <c r="S59" s="448">
        <v>4120000</v>
      </c>
      <c r="T59" s="448">
        <v>4603000</v>
      </c>
      <c r="U59" s="448">
        <v>5076000</v>
      </c>
      <c r="V59" s="448">
        <v>6166000</v>
      </c>
      <c r="W59" s="448">
        <v>7485000</v>
      </c>
      <c r="X59" s="448">
        <v>9207000</v>
      </c>
      <c r="Y59" s="448">
        <v>10328000</v>
      </c>
      <c r="Z59" s="448">
        <v>12453001</v>
      </c>
      <c r="AA59" s="448">
        <v>15309000</v>
      </c>
      <c r="AB59" s="448">
        <v>18328000</v>
      </c>
      <c r="AC59" s="448">
        <v>20961000</v>
      </c>
      <c r="AD59" s="448">
        <v>23670000</v>
      </c>
      <c r="AE59" s="448">
        <v>25740000</v>
      </c>
      <c r="AF59" s="448">
        <v>27924000</v>
      </c>
      <c r="AG59" s="448">
        <v>31652000</v>
      </c>
      <c r="AH59" s="448">
        <v>35634000</v>
      </c>
      <c r="AI59" s="448">
        <v>39090000</v>
      </c>
      <c r="AJ59" s="448">
        <v>43454000</v>
      </c>
      <c r="AK59" s="448">
        <v>48185000</v>
      </c>
      <c r="AL59" s="448">
        <v>52185000</v>
      </c>
      <c r="AM59" s="448">
        <v>57633000</v>
      </c>
      <c r="AN59" s="448">
        <v>61226000</v>
      </c>
      <c r="AO59" s="448">
        <v>64240000</v>
      </c>
      <c r="AP59" s="448">
        <v>65855000</v>
      </c>
      <c r="AQ59" s="448">
        <v>65234000</v>
      </c>
      <c r="AR59" s="448">
        <v>68073000</v>
      </c>
      <c r="AS59" s="448">
        <v>74830000</v>
      </c>
      <c r="AT59" s="448">
        <v>79823000</v>
      </c>
      <c r="AU59" s="448">
        <v>86203000</v>
      </c>
      <c r="AV59" s="448">
        <v>91723000</v>
      </c>
      <c r="AW59" s="448">
        <v>96780000</v>
      </c>
      <c r="AX59" s="448">
        <v>104607000</v>
      </c>
      <c r="AY59" s="448">
        <v>110842000</v>
      </c>
      <c r="AZ59" s="448">
        <v>115162000</v>
      </c>
      <c r="BA59" s="448">
        <v>119766000</v>
      </c>
      <c r="BB59" s="448">
        <v>124625000</v>
      </c>
      <c r="BC59" s="448">
        <v>131248000</v>
      </c>
      <c r="BD59" s="448">
        <v>139623000</v>
      </c>
      <c r="BE59" s="448">
        <v>145643000</v>
      </c>
      <c r="BF59" s="448">
        <v>148740000</v>
      </c>
      <c r="BG59" s="448">
        <v>132507000</v>
      </c>
      <c r="BH59" s="448">
        <v>131436000</v>
      </c>
      <c r="BI59" s="448">
        <v>132447000</v>
      </c>
      <c r="BJ59" s="448">
        <v>126036000</v>
      </c>
      <c r="BK59" s="448">
        <v>125681000</v>
      </c>
      <c r="BL59" s="448">
        <v>129683000</v>
      </c>
      <c r="BM59" s="448">
        <v>134581000</v>
      </c>
      <c r="BN59" s="448">
        <v>140309000</v>
      </c>
      <c r="BO59" s="448">
        <v>149778000</v>
      </c>
      <c r="BP59" s="448">
        <v>152718000</v>
      </c>
    </row>
    <row r="60" spans="1:76">
      <c r="A60" s="256" t="s">
        <v>11</v>
      </c>
      <c r="B60" s="31" t="s">
        <v>110</v>
      </c>
      <c r="C60" s="149" t="s">
        <v>15</v>
      </c>
      <c r="D60" s="64" t="s">
        <v>16</v>
      </c>
      <c r="E60" s="126">
        <v>23671</v>
      </c>
      <c r="F60" s="126">
        <v>26709</v>
      </c>
      <c r="G60" s="126">
        <v>30778</v>
      </c>
      <c r="H60" s="126">
        <v>34681</v>
      </c>
      <c r="I60" s="126">
        <v>35707</v>
      </c>
      <c r="J60" s="126">
        <v>36425</v>
      </c>
      <c r="K60" s="126">
        <v>40788</v>
      </c>
      <c r="L60" s="126">
        <v>45141</v>
      </c>
      <c r="M60" s="126">
        <v>50550</v>
      </c>
      <c r="N60" s="126">
        <v>55104</v>
      </c>
      <c r="O60" s="126">
        <v>60285</v>
      </c>
      <c r="P60" s="126">
        <v>68642</v>
      </c>
      <c r="Q60" s="126">
        <v>75325</v>
      </c>
      <c r="R60" s="126">
        <v>81406</v>
      </c>
      <c r="S60" s="126">
        <v>93535</v>
      </c>
      <c r="T60" s="126">
        <v>101507</v>
      </c>
      <c r="U60" s="126">
        <v>108528</v>
      </c>
      <c r="V60" s="126">
        <v>123087</v>
      </c>
      <c r="W60" s="126">
        <v>139104</v>
      </c>
      <c r="X60" s="126">
        <v>165705</v>
      </c>
      <c r="Y60" s="126">
        <v>179803</v>
      </c>
      <c r="Z60" s="126">
        <v>224831</v>
      </c>
      <c r="AA60" s="126">
        <v>286337</v>
      </c>
      <c r="AB60" s="126">
        <v>352976</v>
      </c>
      <c r="AC60" s="126">
        <v>415007</v>
      </c>
      <c r="AD60" s="126">
        <v>494423</v>
      </c>
      <c r="AE60" s="126">
        <v>580383</v>
      </c>
      <c r="AF60" s="126">
        <v>653007</v>
      </c>
      <c r="AG60" s="126">
        <v>746829</v>
      </c>
      <c r="AH60" s="126">
        <v>848722</v>
      </c>
      <c r="AI60" s="126">
        <v>986999</v>
      </c>
      <c r="AJ60" s="126">
        <v>1126503</v>
      </c>
      <c r="AK60" s="126">
        <v>1240574</v>
      </c>
      <c r="AL60" s="126">
        <v>1339206</v>
      </c>
      <c r="AM60" s="126">
        <v>1385017</v>
      </c>
      <c r="AN60" s="126">
        <v>1548809</v>
      </c>
      <c r="AO60" s="126">
        <v>1685802</v>
      </c>
      <c r="AP60" s="126">
        <v>1684252</v>
      </c>
      <c r="AQ60" s="126">
        <v>1718635</v>
      </c>
      <c r="AR60" s="126">
        <v>1843470</v>
      </c>
      <c r="AS60" s="126">
        <v>1888678</v>
      </c>
      <c r="AT60" s="126">
        <v>1913975</v>
      </c>
      <c r="AU60" s="126">
        <v>1965328</v>
      </c>
      <c r="AV60" s="126">
        <v>2017604</v>
      </c>
      <c r="AW60" s="126">
        <v>1887241</v>
      </c>
      <c r="AX60" s="126">
        <v>1860989</v>
      </c>
      <c r="AY60" s="126">
        <v>2038580</v>
      </c>
      <c r="AZ60" s="126">
        <v>2227541</v>
      </c>
      <c r="BA60" s="126">
        <v>2496408</v>
      </c>
      <c r="BB60" s="126">
        <v>2610419</v>
      </c>
      <c r="BC60" s="126">
        <v>3007996</v>
      </c>
      <c r="BD60" s="126">
        <v>2994036</v>
      </c>
      <c r="BE60" s="126">
        <v>3316067</v>
      </c>
      <c r="BF60" s="126">
        <v>3408613</v>
      </c>
      <c r="BG60" s="126">
        <v>3357515</v>
      </c>
      <c r="BH60" s="126">
        <v>3224740</v>
      </c>
      <c r="BI60" s="126">
        <v>2938281</v>
      </c>
      <c r="BJ60" s="126">
        <v>2973341</v>
      </c>
      <c r="BK60" s="126">
        <v>3251465</v>
      </c>
      <c r="BL60" s="126">
        <v>2692665</v>
      </c>
      <c r="BM60" s="126">
        <v>2818492</v>
      </c>
      <c r="BN60" s="126">
        <v>3118371</v>
      </c>
      <c r="BO60" s="126">
        <v>3289597</v>
      </c>
      <c r="BP60" s="126">
        <v>0</v>
      </c>
      <c r="BQ60" s="318"/>
      <c r="BR60" s="318"/>
      <c r="BS60" s="318"/>
      <c r="BT60" s="318"/>
      <c r="BU60" s="318"/>
      <c r="BV60" s="335"/>
      <c r="BW60" s="335"/>
      <c r="BX60" s="335"/>
    </row>
    <row r="61" spans="1:76">
      <c r="A61" s="256" t="s">
        <v>17</v>
      </c>
      <c r="B61" s="31" t="s">
        <v>110</v>
      </c>
      <c r="C61" s="149" t="s">
        <v>15</v>
      </c>
      <c r="D61" s="64" t="s">
        <v>16</v>
      </c>
      <c r="E61" s="126">
        <v>5363</v>
      </c>
      <c r="F61" s="126">
        <v>5987</v>
      </c>
      <c r="G61" s="126">
        <v>6820</v>
      </c>
      <c r="H61" s="126">
        <v>7681</v>
      </c>
      <c r="I61" s="126">
        <v>7905</v>
      </c>
      <c r="J61" s="126">
        <v>8121</v>
      </c>
      <c r="K61" s="126">
        <v>9148</v>
      </c>
      <c r="L61" s="126">
        <v>10094</v>
      </c>
      <c r="M61" s="126">
        <v>11255</v>
      </c>
      <c r="N61" s="126">
        <v>12020</v>
      </c>
      <c r="O61" s="126">
        <v>12854</v>
      </c>
      <c r="P61" s="126">
        <v>14143</v>
      </c>
      <c r="Q61" s="126">
        <v>15001</v>
      </c>
      <c r="R61" s="126">
        <v>15836</v>
      </c>
      <c r="S61" s="126">
        <v>17794</v>
      </c>
      <c r="T61" s="126">
        <v>19111</v>
      </c>
      <c r="U61" s="126">
        <v>20199</v>
      </c>
      <c r="V61" s="126">
        <v>23358</v>
      </c>
      <c r="W61" s="126">
        <v>26914</v>
      </c>
      <c r="X61" s="126">
        <v>32280</v>
      </c>
      <c r="Y61" s="126">
        <v>35255</v>
      </c>
      <c r="Z61" s="126">
        <v>43656</v>
      </c>
      <c r="AA61" s="126">
        <v>55023</v>
      </c>
      <c r="AB61" s="126">
        <v>67607</v>
      </c>
      <c r="AC61" s="126">
        <v>79121</v>
      </c>
      <c r="AD61" s="126">
        <v>96693</v>
      </c>
      <c r="AE61" s="126">
        <v>110013</v>
      </c>
      <c r="AF61" s="126">
        <v>122018</v>
      </c>
      <c r="AG61" s="126">
        <v>148751</v>
      </c>
      <c r="AH61" s="126">
        <v>154813</v>
      </c>
      <c r="AI61" s="126">
        <v>173827</v>
      </c>
      <c r="AJ61" s="126">
        <v>219974</v>
      </c>
      <c r="AK61" s="126">
        <v>243071</v>
      </c>
      <c r="AL61" s="126">
        <v>256029</v>
      </c>
      <c r="AM61" s="126">
        <v>287907</v>
      </c>
      <c r="AN61" s="126">
        <v>324423</v>
      </c>
      <c r="AO61" s="126">
        <v>310998</v>
      </c>
      <c r="AP61" s="126">
        <v>340038</v>
      </c>
      <c r="AQ61" s="126">
        <v>354382</v>
      </c>
      <c r="AR61" s="126">
        <v>352516</v>
      </c>
      <c r="AS61" s="126">
        <v>371158</v>
      </c>
      <c r="AT61" s="126">
        <v>382562</v>
      </c>
      <c r="AU61" s="126">
        <v>401435</v>
      </c>
      <c r="AV61" s="126">
        <v>413834</v>
      </c>
      <c r="AW61" s="126">
        <v>399985</v>
      </c>
      <c r="AX61" s="126">
        <v>447414</v>
      </c>
      <c r="AY61" s="126">
        <v>431145</v>
      </c>
      <c r="AZ61" s="126">
        <v>497035</v>
      </c>
      <c r="BA61" s="126">
        <v>540248</v>
      </c>
      <c r="BB61" s="126">
        <v>527838</v>
      </c>
      <c r="BC61" s="126">
        <v>589352</v>
      </c>
      <c r="BD61" s="126">
        <v>625187</v>
      </c>
      <c r="BE61" s="126">
        <v>648936</v>
      </c>
      <c r="BF61" s="126">
        <v>692209</v>
      </c>
      <c r="BG61" s="126">
        <v>729020</v>
      </c>
      <c r="BH61" s="126">
        <v>729846</v>
      </c>
      <c r="BI61" s="126">
        <v>722552</v>
      </c>
      <c r="BJ61" s="126">
        <v>781547</v>
      </c>
      <c r="BK61" s="126">
        <v>503710</v>
      </c>
      <c r="BL61" s="126">
        <v>907707</v>
      </c>
      <c r="BM61" s="126">
        <v>928193</v>
      </c>
      <c r="BN61" s="126">
        <v>1039507</v>
      </c>
      <c r="BO61" s="126">
        <v>1068913</v>
      </c>
      <c r="BP61" s="126">
        <v>0</v>
      </c>
      <c r="BQ61" s="318"/>
      <c r="BR61" s="318"/>
      <c r="BS61" s="318"/>
      <c r="BT61" s="318"/>
      <c r="BU61" s="318"/>
      <c r="BV61" s="335"/>
      <c r="BW61" s="335"/>
      <c r="BX61" s="335"/>
    </row>
    <row r="62" spans="1:76">
      <c r="A62" s="256" t="s">
        <v>18</v>
      </c>
      <c r="B62" s="31" t="s">
        <v>110</v>
      </c>
      <c r="C62" s="149" t="s">
        <v>15</v>
      </c>
      <c r="D62" s="64" t="s">
        <v>16</v>
      </c>
      <c r="E62" s="126">
        <v>2339</v>
      </c>
      <c r="F62" s="126">
        <v>2635</v>
      </c>
      <c r="G62" s="126">
        <v>3033</v>
      </c>
      <c r="H62" s="126">
        <v>3421</v>
      </c>
      <c r="I62" s="126">
        <v>3526</v>
      </c>
      <c r="J62" s="126">
        <v>3636</v>
      </c>
      <c r="K62" s="126">
        <v>4116</v>
      </c>
      <c r="L62" s="126">
        <v>4735</v>
      </c>
      <c r="M62" s="126">
        <v>5510</v>
      </c>
      <c r="N62" s="126">
        <v>5990</v>
      </c>
      <c r="O62" s="126">
        <v>6524</v>
      </c>
      <c r="P62" s="126">
        <v>7547</v>
      </c>
      <c r="Q62" s="126">
        <v>8419</v>
      </c>
      <c r="R62" s="126">
        <v>9065</v>
      </c>
      <c r="S62" s="126">
        <v>10373</v>
      </c>
      <c r="T62" s="126">
        <v>11324</v>
      </c>
      <c r="U62" s="126">
        <v>12166</v>
      </c>
      <c r="V62" s="126">
        <v>13999</v>
      </c>
      <c r="W62" s="126">
        <v>16037</v>
      </c>
      <c r="X62" s="126">
        <v>19341</v>
      </c>
      <c r="Y62" s="126">
        <v>21223</v>
      </c>
      <c r="Z62" s="126">
        <v>26195</v>
      </c>
      <c r="AA62" s="126">
        <v>32890</v>
      </c>
      <c r="AB62" s="126">
        <v>41551</v>
      </c>
      <c r="AC62" s="126">
        <v>49814</v>
      </c>
      <c r="AD62" s="126">
        <v>61245</v>
      </c>
      <c r="AE62" s="126">
        <v>76449</v>
      </c>
      <c r="AF62" s="126">
        <v>84526</v>
      </c>
      <c r="AG62" s="126">
        <v>90746</v>
      </c>
      <c r="AH62" s="126">
        <v>108120</v>
      </c>
      <c r="AI62" s="126">
        <v>110570</v>
      </c>
      <c r="AJ62" s="126">
        <v>123586</v>
      </c>
      <c r="AK62" s="126">
        <v>135497</v>
      </c>
      <c r="AL62" s="126">
        <v>151431</v>
      </c>
      <c r="AM62" s="126">
        <v>164605</v>
      </c>
      <c r="AN62" s="126">
        <v>183155</v>
      </c>
      <c r="AO62" s="126">
        <v>188553</v>
      </c>
      <c r="AP62" s="126">
        <v>197756</v>
      </c>
      <c r="AQ62" s="126">
        <v>198141</v>
      </c>
      <c r="AR62" s="126">
        <v>207517</v>
      </c>
      <c r="AS62" s="126">
        <v>220837</v>
      </c>
      <c r="AT62" s="126">
        <v>228558</v>
      </c>
      <c r="AU62" s="126">
        <v>247973</v>
      </c>
      <c r="AV62" s="126">
        <v>257288</v>
      </c>
      <c r="AW62" s="126">
        <v>256867</v>
      </c>
      <c r="AX62" s="126">
        <v>273805</v>
      </c>
      <c r="AY62" s="126">
        <v>289289</v>
      </c>
      <c r="AZ62" s="126">
        <v>326375</v>
      </c>
      <c r="BA62" s="126">
        <v>363317</v>
      </c>
      <c r="BB62" s="126">
        <v>387139</v>
      </c>
      <c r="BC62" s="126">
        <v>455692</v>
      </c>
      <c r="BD62" s="126">
        <v>522639</v>
      </c>
      <c r="BE62" s="126">
        <v>602176</v>
      </c>
      <c r="BF62" s="126">
        <v>639924</v>
      </c>
      <c r="BG62" s="126">
        <v>438871</v>
      </c>
      <c r="BH62" s="126">
        <v>524555</v>
      </c>
      <c r="BI62" s="126">
        <v>505380</v>
      </c>
      <c r="BJ62" s="126">
        <v>493713</v>
      </c>
      <c r="BK62" s="126">
        <v>568122</v>
      </c>
      <c r="BL62" s="126">
        <v>421915</v>
      </c>
      <c r="BM62" s="126">
        <v>396022</v>
      </c>
      <c r="BN62" s="126">
        <v>402999</v>
      </c>
      <c r="BO62" s="126">
        <v>432211</v>
      </c>
      <c r="BP62" s="126">
        <v>0</v>
      </c>
      <c r="BQ62" s="318"/>
      <c r="BR62" s="318"/>
      <c r="BS62" s="318"/>
      <c r="BT62" s="318"/>
      <c r="BU62" s="318"/>
      <c r="BV62" s="335"/>
      <c r="BW62" s="335"/>
      <c r="BX62" s="335"/>
    </row>
    <row r="63" spans="1:76">
      <c r="A63" s="256" t="s">
        <v>19</v>
      </c>
      <c r="B63" s="31" t="s">
        <v>110</v>
      </c>
      <c r="C63" s="149" t="s">
        <v>15</v>
      </c>
      <c r="D63" s="64" t="s">
        <v>16</v>
      </c>
      <c r="E63" s="126">
        <v>1048</v>
      </c>
      <c r="F63" s="126">
        <v>1151</v>
      </c>
      <c r="G63" s="126">
        <v>1290</v>
      </c>
      <c r="H63" s="126">
        <v>1481</v>
      </c>
      <c r="I63" s="126">
        <v>1552</v>
      </c>
      <c r="J63" s="126">
        <v>1664</v>
      </c>
      <c r="K63" s="126">
        <v>1954</v>
      </c>
      <c r="L63" s="126">
        <v>2316</v>
      </c>
      <c r="M63" s="126">
        <v>2772</v>
      </c>
      <c r="N63" s="126">
        <v>3100</v>
      </c>
      <c r="O63" s="126">
        <v>3467</v>
      </c>
      <c r="P63" s="126">
        <v>4079</v>
      </c>
      <c r="Q63" s="126">
        <v>4618</v>
      </c>
      <c r="R63" s="126">
        <v>5081</v>
      </c>
      <c r="S63" s="126">
        <v>5931</v>
      </c>
      <c r="T63" s="126">
        <v>6704</v>
      </c>
      <c r="U63" s="126">
        <v>7461</v>
      </c>
      <c r="V63" s="126">
        <v>8666</v>
      </c>
      <c r="W63" s="126">
        <v>10018</v>
      </c>
      <c r="X63" s="126">
        <v>12134</v>
      </c>
      <c r="Y63" s="126">
        <v>13377</v>
      </c>
      <c r="Z63" s="126">
        <v>16817</v>
      </c>
      <c r="AA63" s="126">
        <v>21529</v>
      </c>
      <c r="AB63" s="126">
        <v>27762</v>
      </c>
      <c r="AC63" s="126">
        <v>34132</v>
      </c>
      <c r="AD63" s="126">
        <v>42603</v>
      </c>
      <c r="AE63" s="126">
        <v>57728</v>
      </c>
      <c r="AF63" s="126">
        <v>57899</v>
      </c>
      <c r="AG63" s="126">
        <v>59586</v>
      </c>
      <c r="AH63" s="126">
        <v>77465</v>
      </c>
      <c r="AI63" s="126">
        <v>88546</v>
      </c>
      <c r="AJ63" s="126">
        <v>86290</v>
      </c>
      <c r="AK63" s="126">
        <v>104689</v>
      </c>
      <c r="AL63" s="126">
        <v>105189</v>
      </c>
      <c r="AM63" s="126">
        <v>110383</v>
      </c>
      <c r="AN63" s="126">
        <v>119217</v>
      </c>
      <c r="AO63" s="126">
        <v>116139</v>
      </c>
      <c r="AP63" s="126">
        <v>114640</v>
      </c>
      <c r="AQ63" s="126">
        <v>112356</v>
      </c>
      <c r="AR63" s="126">
        <v>114043</v>
      </c>
      <c r="AS63" s="126">
        <v>134575</v>
      </c>
      <c r="AT63" s="126">
        <v>137199</v>
      </c>
      <c r="AU63" s="126">
        <v>144179</v>
      </c>
      <c r="AV63" s="126">
        <v>153876</v>
      </c>
      <c r="AW63" s="126">
        <v>180682</v>
      </c>
      <c r="AX63" s="126">
        <v>190308</v>
      </c>
      <c r="AY63" s="126">
        <v>172506</v>
      </c>
      <c r="AZ63" s="126">
        <v>175908</v>
      </c>
      <c r="BA63" s="126">
        <v>183762</v>
      </c>
      <c r="BB63" s="126">
        <v>179350</v>
      </c>
      <c r="BC63" s="126">
        <v>202569</v>
      </c>
      <c r="BD63" s="126">
        <v>196482</v>
      </c>
      <c r="BE63" s="126">
        <v>246731</v>
      </c>
      <c r="BF63" s="126">
        <v>281897</v>
      </c>
      <c r="BG63" s="126">
        <v>183188</v>
      </c>
      <c r="BH63" s="126">
        <v>209810</v>
      </c>
      <c r="BI63" s="126">
        <v>200628</v>
      </c>
      <c r="BJ63" s="126">
        <v>142252</v>
      </c>
      <c r="BK63" s="126">
        <v>104026</v>
      </c>
      <c r="BL63" s="126">
        <v>177200</v>
      </c>
      <c r="BM63" s="126">
        <v>157483</v>
      </c>
      <c r="BN63" s="126">
        <v>164408</v>
      </c>
      <c r="BO63" s="126">
        <v>154948</v>
      </c>
      <c r="BP63" s="126">
        <v>0</v>
      </c>
      <c r="BQ63" s="318"/>
      <c r="BR63" s="318"/>
      <c r="BS63" s="318"/>
      <c r="BT63" s="318"/>
      <c r="BU63" s="318"/>
      <c r="BV63" s="335"/>
      <c r="BW63" s="335"/>
      <c r="BX63" s="335"/>
    </row>
    <row r="64" spans="1:76">
      <c r="A64" s="256" t="s">
        <v>20</v>
      </c>
      <c r="B64" s="31" t="s">
        <v>110</v>
      </c>
      <c r="C64" s="149" t="s">
        <v>15</v>
      </c>
      <c r="D64" s="64" t="s">
        <v>16</v>
      </c>
      <c r="E64" s="126">
        <v>1592</v>
      </c>
      <c r="F64" s="126">
        <v>1814</v>
      </c>
      <c r="G64" s="126">
        <v>2085</v>
      </c>
      <c r="H64" s="126">
        <v>2525</v>
      </c>
      <c r="I64" s="126">
        <v>2794</v>
      </c>
      <c r="J64" s="126">
        <v>2956</v>
      </c>
      <c r="K64" s="126">
        <v>3429</v>
      </c>
      <c r="L64" s="126">
        <v>4103</v>
      </c>
      <c r="M64" s="126">
        <v>4959</v>
      </c>
      <c r="N64" s="126">
        <v>5604</v>
      </c>
      <c r="O64" s="126">
        <v>6345</v>
      </c>
      <c r="P64" s="126">
        <v>7511</v>
      </c>
      <c r="Q64" s="126">
        <v>8550</v>
      </c>
      <c r="R64" s="126">
        <v>9550</v>
      </c>
      <c r="S64" s="126">
        <v>11335</v>
      </c>
      <c r="T64" s="126">
        <v>12688</v>
      </c>
      <c r="U64" s="126">
        <v>13975</v>
      </c>
      <c r="V64" s="126">
        <v>16356</v>
      </c>
      <c r="W64" s="126">
        <v>19001</v>
      </c>
      <c r="X64" s="126">
        <v>22664</v>
      </c>
      <c r="Y64" s="126">
        <v>24609</v>
      </c>
      <c r="Z64" s="126">
        <v>31015</v>
      </c>
      <c r="AA64" s="126">
        <v>39775</v>
      </c>
      <c r="AB64" s="126">
        <v>50002</v>
      </c>
      <c r="AC64" s="126">
        <v>59961</v>
      </c>
      <c r="AD64" s="126">
        <v>71211</v>
      </c>
      <c r="AE64" s="126">
        <v>76289</v>
      </c>
      <c r="AF64" s="126">
        <v>100052</v>
      </c>
      <c r="AG64" s="126">
        <v>123945</v>
      </c>
      <c r="AH64" s="126">
        <v>148979</v>
      </c>
      <c r="AI64" s="126">
        <v>137065</v>
      </c>
      <c r="AJ64" s="126">
        <v>163847</v>
      </c>
      <c r="AK64" s="126">
        <v>227283</v>
      </c>
      <c r="AL64" s="126">
        <v>242537</v>
      </c>
      <c r="AM64" s="126">
        <v>259251</v>
      </c>
      <c r="AN64" s="126">
        <v>293286</v>
      </c>
      <c r="AO64" s="126">
        <v>250544</v>
      </c>
      <c r="AP64" s="126">
        <v>299707</v>
      </c>
      <c r="AQ64" s="126">
        <v>300774</v>
      </c>
      <c r="AR64" s="126">
        <v>313707</v>
      </c>
      <c r="AS64" s="126">
        <v>327900</v>
      </c>
      <c r="AT64" s="126">
        <v>334911</v>
      </c>
      <c r="AU64" s="126">
        <v>344924</v>
      </c>
      <c r="AV64" s="126">
        <v>363046</v>
      </c>
      <c r="AW64" s="126">
        <v>408270</v>
      </c>
      <c r="AX64" s="126">
        <v>383629</v>
      </c>
      <c r="AY64" s="126">
        <v>374270</v>
      </c>
      <c r="AZ64" s="126">
        <v>407110</v>
      </c>
      <c r="BA64" s="126">
        <v>464543</v>
      </c>
      <c r="BB64" s="126">
        <v>472070</v>
      </c>
      <c r="BC64" s="126">
        <v>537230</v>
      </c>
      <c r="BD64" s="126">
        <v>538452</v>
      </c>
      <c r="BE64" s="126">
        <v>603561</v>
      </c>
      <c r="BF64" s="126">
        <v>605694</v>
      </c>
      <c r="BG64" s="126">
        <v>584253</v>
      </c>
      <c r="BH64" s="126">
        <v>587634</v>
      </c>
      <c r="BI64" s="126">
        <v>531129</v>
      </c>
      <c r="BJ64" s="126">
        <v>685416</v>
      </c>
      <c r="BK64" s="126">
        <v>519605</v>
      </c>
      <c r="BL64" s="126">
        <v>480867</v>
      </c>
      <c r="BM64" s="126">
        <v>452754</v>
      </c>
      <c r="BN64" s="126">
        <v>463682</v>
      </c>
      <c r="BO64" s="126">
        <v>470684</v>
      </c>
      <c r="BP64" s="126">
        <v>0</v>
      </c>
      <c r="BQ64" s="318"/>
      <c r="BR64" s="318"/>
      <c r="BS64" s="318"/>
      <c r="BT64" s="318"/>
      <c r="BU64" s="318"/>
      <c r="BV64" s="335"/>
      <c r="BW64" s="335"/>
      <c r="BX64" s="335"/>
    </row>
    <row r="65" spans="1:76">
      <c r="A65" s="256" t="s">
        <v>21</v>
      </c>
      <c r="B65" s="31" t="s">
        <v>110</v>
      </c>
      <c r="C65" s="149" t="s">
        <v>15</v>
      </c>
      <c r="D65" s="64" t="s">
        <v>16</v>
      </c>
      <c r="E65" s="126">
        <v>2470</v>
      </c>
      <c r="F65" s="126">
        <v>2803</v>
      </c>
      <c r="G65" s="126">
        <v>3248</v>
      </c>
      <c r="H65" s="126">
        <v>3725</v>
      </c>
      <c r="I65" s="126">
        <v>3903</v>
      </c>
      <c r="J65" s="126">
        <v>3999</v>
      </c>
      <c r="K65" s="126">
        <v>4496</v>
      </c>
      <c r="L65" s="126">
        <v>5097</v>
      </c>
      <c r="M65" s="126">
        <v>5840</v>
      </c>
      <c r="N65" s="126">
        <v>6397</v>
      </c>
      <c r="O65" s="126">
        <v>7032</v>
      </c>
      <c r="P65" s="126">
        <v>7949</v>
      </c>
      <c r="Q65" s="126">
        <v>8665</v>
      </c>
      <c r="R65" s="126">
        <v>9288</v>
      </c>
      <c r="S65" s="126">
        <v>10591</v>
      </c>
      <c r="T65" s="126">
        <v>11818</v>
      </c>
      <c r="U65" s="126">
        <v>12981</v>
      </c>
      <c r="V65" s="126">
        <v>14535</v>
      </c>
      <c r="W65" s="126">
        <v>16218</v>
      </c>
      <c r="X65" s="126">
        <v>19624</v>
      </c>
      <c r="Y65" s="126">
        <v>21631</v>
      </c>
      <c r="Z65" s="126">
        <v>25405</v>
      </c>
      <c r="AA65" s="126">
        <v>30375</v>
      </c>
      <c r="AB65" s="126">
        <v>36211</v>
      </c>
      <c r="AC65" s="126">
        <v>41122</v>
      </c>
      <c r="AD65" s="126">
        <v>49128</v>
      </c>
      <c r="AE65" s="126">
        <v>53940</v>
      </c>
      <c r="AF65" s="126">
        <v>72563</v>
      </c>
      <c r="AG65" s="126">
        <v>81642</v>
      </c>
      <c r="AH65" s="126">
        <v>78112</v>
      </c>
      <c r="AI65" s="126">
        <v>75308</v>
      </c>
      <c r="AJ65" s="126">
        <v>94514</v>
      </c>
      <c r="AK65" s="126">
        <v>106033</v>
      </c>
      <c r="AL65" s="126">
        <v>113314</v>
      </c>
      <c r="AM65" s="126">
        <v>131690</v>
      </c>
      <c r="AN65" s="126">
        <v>127454</v>
      </c>
      <c r="AO65" s="126">
        <v>135646</v>
      </c>
      <c r="AP65" s="126">
        <v>148068</v>
      </c>
      <c r="AQ65" s="126">
        <v>152972</v>
      </c>
      <c r="AR65" s="126">
        <v>168578</v>
      </c>
      <c r="AS65" s="126">
        <v>185094</v>
      </c>
      <c r="AT65" s="126">
        <v>187958</v>
      </c>
      <c r="AU65" s="126">
        <v>192587</v>
      </c>
      <c r="AV65" s="126">
        <v>197192</v>
      </c>
      <c r="AW65" s="126">
        <v>210163</v>
      </c>
      <c r="AX65" s="126">
        <v>186697</v>
      </c>
      <c r="AY65" s="126">
        <v>208886</v>
      </c>
      <c r="AZ65" s="126">
        <v>235687</v>
      </c>
      <c r="BA65" s="126">
        <v>259416</v>
      </c>
      <c r="BB65" s="126">
        <v>277841</v>
      </c>
      <c r="BC65" s="126">
        <v>320903</v>
      </c>
      <c r="BD65" s="126">
        <v>301939</v>
      </c>
      <c r="BE65" s="126">
        <v>345313</v>
      </c>
      <c r="BF65" s="126">
        <v>381985</v>
      </c>
      <c r="BG65" s="126">
        <v>382207</v>
      </c>
      <c r="BH65" s="126">
        <v>461416</v>
      </c>
      <c r="BI65" s="126">
        <v>493443</v>
      </c>
      <c r="BJ65" s="126">
        <v>506939</v>
      </c>
      <c r="BK65" s="126">
        <v>458840</v>
      </c>
      <c r="BL65" s="126">
        <v>618610</v>
      </c>
      <c r="BM65" s="126">
        <v>513702</v>
      </c>
      <c r="BN65" s="126">
        <v>559836</v>
      </c>
      <c r="BO65" s="126">
        <v>608028</v>
      </c>
      <c r="BP65" s="126">
        <v>0</v>
      </c>
      <c r="BQ65" s="318"/>
      <c r="BR65" s="318"/>
      <c r="BS65" s="318"/>
      <c r="BT65" s="318"/>
      <c r="BU65" s="318"/>
      <c r="BV65" s="335"/>
      <c r="BW65" s="335"/>
      <c r="BX65" s="335"/>
    </row>
    <row r="66" spans="1:76">
      <c r="A66" s="256" t="s">
        <v>22</v>
      </c>
      <c r="B66" s="31" t="s">
        <v>110</v>
      </c>
      <c r="C66" s="149" t="s">
        <v>15</v>
      </c>
      <c r="D66" s="64" t="s">
        <v>16</v>
      </c>
      <c r="E66" s="126">
        <v>14200</v>
      </c>
      <c r="F66" s="126">
        <v>16003</v>
      </c>
      <c r="G66" s="126">
        <v>18416</v>
      </c>
      <c r="H66" s="126">
        <v>20696</v>
      </c>
      <c r="I66" s="126">
        <v>21258</v>
      </c>
      <c r="J66" s="126">
        <v>21955</v>
      </c>
      <c r="K66" s="126">
        <v>24837</v>
      </c>
      <c r="L66" s="126">
        <v>27838</v>
      </c>
      <c r="M66" s="126">
        <v>31525</v>
      </c>
      <c r="N66" s="126">
        <v>34272</v>
      </c>
      <c r="O66" s="126">
        <v>37395</v>
      </c>
      <c r="P66" s="126">
        <v>42485</v>
      </c>
      <c r="Q66" s="126">
        <v>46504</v>
      </c>
      <c r="R66" s="126">
        <v>49873</v>
      </c>
      <c r="S66" s="126">
        <v>56875</v>
      </c>
      <c r="T66" s="126">
        <v>60214</v>
      </c>
      <c r="U66" s="126">
        <v>62733</v>
      </c>
      <c r="V66" s="126">
        <v>72494</v>
      </c>
      <c r="W66" s="126">
        <v>83319</v>
      </c>
      <c r="X66" s="126">
        <v>101305</v>
      </c>
      <c r="Y66" s="126">
        <v>112203</v>
      </c>
      <c r="Z66" s="126">
        <v>141803</v>
      </c>
      <c r="AA66" s="126">
        <v>182381</v>
      </c>
      <c r="AB66" s="126">
        <v>229316</v>
      </c>
      <c r="AC66" s="126">
        <v>274767</v>
      </c>
      <c r="AD66" s="126">
        <v>339293</v>
      </c>
      <c r="AE66" s="126">
        <v>352539</v>
      </c>
      <c r="AF66" s="126">
        <v>426882</v>
      </c>
      <c r="AG66" s="126">
        <v>464250</v>
      </c>
      <c r="AH66" s="126">
        <v>525863</v>
      </c>
      <c r="AI66" s="126">
        <v>555366</v>
      </c>
      <c r="AJ66" s="126">
        <v>606707</v>
      </c>
      <c r="AK66" s="126">
        <v>695514</v>
      </c>
      <c r="AL66" s="126">
        <v>721170</v>
      </c>
      <c r="AM66" s="126">
        <v>812278</v>
      </c>
      <c r="AN66" s="126">
        <v>860059</v>
      </c>
      <c r="AO66" s="126">
        <v>924809</v>
      </c>
      <c r="AP66" s="126">
        <v>993371</v>
      </c>
      <c r="AQ66" s="126">
        <v>1068205</v>
      </c>
      <c r="AR66" s="126">
        <v>1104050</v>
      </c>
      <c r="AS66" s="126">
        <v>1102674</v>
      </c>
      <c r="AT66" s="126">
        <v>1129277</v>
      </c>
      <c r="AU66" s="126">
        <v>1182424</v>
      </c>
      <c r="AV66" s="126">
        <v>1213445</v>
      </c>
      <c r="AW66" s="126">
        <v>1252882</v>
      </c>
      <c r="AX66" s="126">
        <v>1359321</v>
      </c>
      <c r="AY66" s="126">
        <v>1402230</v>
      </c>
      <c r="AZ66" s="126">
        <v>1547007</v>
      </c>
      <c r="BA66" s="126">
        <v>1726129</v>
      </c>
      <c r="BB66" s="126">
        <v>1872072</v>
      </c>
      <c r="BC66" s="126">
        <v>2142066</v>
      </c>
      <c r="BD66" s="126">
        <v>2249508</v>
      </c>
      <c r="BE66" s="126">
        <v>2581088</v>
      </c>
      <c r="BF66" s="126">
        <v>2752784</v>
      </c>
      <c r="BG66" s="126">
        <v>2666649</v>
      </c>
      <c r="BH66" s="126">
        <v>2681894</v>
      </c>
      <c r="BI66" s="126">
        <v>3028669</v>
      </c>
      <c r="BJ66" s="126">
        <v>3230790</v>
      </c>
      <c r="BK66" s="126">
        <v>2823171</v>
      </c>
      <c r="BL66" s="126">
        <v>2856999</v>
      </c>
      <c r="BM66" s="126">
        <v>2705154</v>
      </c>
      <c r="BN66" s="126">
        <v>2634002</v>
      </c>
      <c r="BO66" s="126">
        <v>2736426</v>
      </c>
      <c r="BP66" s="126">
        <v>0</v>
      </c>
      <c r="BQ66" s="318"/>
      <c r="BR66" s="318"/>
      <c r="BS66" s="318"/>
      <c r="BT66" s="318"/>
      <c r="BU66" s="318"/>
      <c r="BV66" s="335"/>
      <c r="BW66" s="335"/>
      <c r="BX66" s="335"/>
    </row>
    <row r="67" spans="1:76">
      <c r="A67" s="256" t="s">
        <v>23</v>
      </c>
      <c r="B67" s="31" t="s">
        <v>110</v>
      </c>
      <c r="C67" s="149" t="s">
        <v>15</v>
      </c>
      <c r="D67" s="64" t="s">
        <v>16</v>
      </c>
      <c r="E67" s="126">
        <v>10329</v>
      </c>
      <c r="F67" s="126">
        <v>11575</v>
      </c>
      <c r="G67" s="126">
        <v>13236</v>
      </c>
      <c r="H67" s="126">
        <v>15288</v>
      </c>
      <c r="I67" s="126">
        <v>16140</v>
      </c>
      <c r="J67" s="126">
        <v>16952</v>
      </c>
      <c r="K67" s="126">
        <v>19532</v>
      </c>
      <c r="L67" s="126">
        <v>22125</v>
      </c>
      <c r="M67" s="126">
        <v>25264</v>
      </c>
      <c r="N67" s="126">
        <v>27369</v>
      </c>
      <c r="O67" s="126">
        <v>29659</v>
      </c>
      <c r="P67" s="126">
        <v>33495</v>
      </c>
      <c r="Q67" s="126">
        <v>36436</v>
      </c>
      <c r="R67" s="126">
        <v>38417</v>
      </c>
      <c r="S67" s="126">
        <v>43096</v>
      </c>
      <c r="T67" s="126">
        <v>46347</v>
      </c>
      <c r="U67" s="126">
        <v>49033</v>
      </c>
      <c r="V67" s="126">
        <v>54462</v>
      </c>
      <c r="W67" s="126">
        <v>60216</v>
      </c>
      <c r="X67" s="126">
        <v>72089</v>
      </c>
      <c r="Y67" s="126">
        <v>78565</v>
      </c>
      <c r="Z67" s="126">
        <v>96251</v>
      </c>
      <c r="AA67" s="126">
        <v>119946</v>
      </c>
      <c r="AB67" s="126">
        <v>151360</v>
      </c>
      <c r="AC67" s="126">
        <v>182085</v>
      </c>
      <c r="AD67" s="126">
        <v>214529</v>
      </c>
      <c r="AE67" s="126">
        <v>222059</v>
      </c>
      <c r="AF67" s="126">
        <v>229510</v>
      </c>
      <c r="AG67" s="126">
        <v>274527</v>
      </c>
      <c r="AH67" s="126">
        <v>316293</v>
      </c>
      <c r="AI67" s="126">
        <v>390856</v>
      </c>
      <c r="AJ67" s="126">
        <v>398681</v>
      </c>
      <c r="AK67" s="126">
        <v>479984</v>
      </c>
      <c r="AL67" s="126">
        <v>556138</v>
      </c>
      <c r="AM67" s="126">
        <v>547486</v>
      </c>
      <c r="AN67" s="126">
        <v>548386</v>
      </c>
      <c r="AO67" s="126">
        <v>655262</v>
      </c>
      <c r="AP67" s="126">
        <v>671495</v>
      </c>
      <c r="AQ67" s="126">
        <v>712257</v>
      </c>
      <c r="AR67" s="126">
        <v>723089</v>
      </c>
      <c r="AS67" s="126">
        <v>730110</v>
      </c>
      <c r="AT67" s="126">
        <v>754332</v>
      </c>
      <c r="AU67" s="126">
        <v>780594</v>
      </c>
      <c r="AV67" s="126">
        <v>803045</v>
      </c>
      <c r="AW67" s="126">
        <v>908346</v>
      </c>
      <c r="AX67" s="126">
        <v>914889</v>
      </c>
      <c r="AY67" s="126">
        <v>982123</v>
      </c>
      <c r="AZ67" s="126">
        <v>1105823</v>
      </c>
      <c r="BA67" s="126">
        <v>1213048</v>
      </c>
      <c r="BB67" s="126">
        <v>1314875</v>
      </c>
      <c r="BC67" s="126">
        <v>1521325</v>
      </c>
      <c r="BD67" s="126">
        <v>1557124</v>
      </c>
      <c r="BE67" s="126">
        <v>1890045</v>
      </c>
      <c r="BF67" s="126">
        <v>1961567</v>
      </c>
      <c r="BG67" s="126">
        <v>1732238</v>
      </c>
      <c r="BH67" s="126">
        <v>1899936</v>
      </c>
      <c r="BI67" s="126">
        <v>2142934</v>
      </c>
      <c r="BJ67" s="126">
        <v>2128116</v>
      </c>
      <c r="BK67" s="126">
        <v>2234051</v>
      </c>
      <c r="BL67" s="126">
        <v>1812592</v>
      </c>
      <c r="BM67" s="126">
        <v>1739665</v>
      </c>
      <c r="BN67" s="126">
        <v>1749245</v>
      </c>
      <c r="BO67" s="126">
        <v>1782447</v>
      </c>
      <c r="BP67" s="126">
        <v>0</v>
      </c>
      <c r="BQ67" s="318"/>
      <c r="BR67" s="318"/>
      <c r="BS67" s="318"/>
      <c r="BT67" s="318"/>
      <c r="BU67" s="318"/>
      <c r="BV67" s="335"/>
      <c r="BW67" s="335"/>
      <c r="BX67" s="335"/>
    </row>
    <row r="68" spans="1:76">
      <c r="A68" s="256" t="s">
        <v>24</v>
      </c>
      <c r="B68" s="31" t="s">
        <v>110</v>
      </c>
      <c r="C68" s="149" t="s">
        <v>15</v>
      </c>
      <c r="D68" s="64" t="s">
        <v>16</v>
      </c>
      <c r="E68" s="126">
        <v>18279</v>
      </c>
      <c r="F68" s="126">
        <v>20573</v>
      </c>
      <c r="G68" s="126">
        <v>23618</v>
      </c>
      <c r="H68" s="126">
        <v>26592</v>
      </c>
      <c r="I68" s="126">
        <v>27356</v>
      </c>
      <c r="J68" s="126">
        <v>29000</v>
      </c>
      <c r="K68" s="126">
        <v>33724</v>
      </c>
      <c r="L68" s="126">
        <v>39464</v>
      </c>
      <c r="M68" s="126">
        <v>46687</v>
      </c>
      <c r="N68" s="126">
        <v>53533</v>
      </c>
      <c r="O68" s="126">
        <v>61553</v>
      </c>
      <c r="P68" s="126">
        <v>72738</v>
      </c>
      <c r="Q68" s="126">
        <v>82919</v>
      </c>
      <c r="R68" s="126">
        <v>94007</v>
      </c>
      <c r="S68" s="126">
        <v>113366</v>
      </c>
      <c r="T68" s="126">
        <v>123726</v>
      </c>
      <c r="U68" s="126">
        <v>133015</v>
      </c>
      <c r="V68" s="126">
        <v>154817</v>
      </c>
      <c r="W68" s="126">
        <v>179391</v>
      </c>
      <c r="X68" s="126">
        <v>219207</v>
      </c>
      <c r="Y68" s="126">
        <v>243978</v>
      </c>
      <c r="Z68" s="126">
        <v>311570</v>
      </c>
      <c r="AA68" s="126">
        <v>405099</v>
      </c>
      <c r="AB68" s="126">
        <v>511570</v>
      </c>
      <c r="AC68" s="126">
        <v>615216</v>
      </c>
      <c r="AD68" s="126">
        <v>755120</v>
      </c>
      <c r="AE68" s="126">
        <v>832753</v>
      </c>
      <c r="AF68" s="126">
        <v>937926</v>
      </c>
      <c r="AG68" s="126">
        <v>1144856</v>
      </c>
      <c r="AH68" s="126">
        <v>1299181</v>
      </c>
      <c r="AI68" s="126">
        <v>1366951</v>
      </c>
      <c r="AJ68" s="126">
        <v>1569642</v>
      </c>
      <c r="AK68" s="126">
        <v>1814052</v>
      </c>
      <c r="AL68" s="126">
        <v>1788589</v>
      </c>
      <c r="AM68" s="126">
        <v>2046956</v>
      </c>
      <c r="AN68" s="126">
        <v>2187232</v>
      </c>
      <c r="AO68" s="126">
        <v>2239884</v>
      </c>
      <c r="AP68" s="126">
        <v>2487698</v>
      </c>
      <c r="AQ68" s="126">
        <v>2575589</v>
      </c>
      <c r="AR68" s="126">
        <v>2663396</v>
      </c>
      <c r="AS68" s="126">
        <v>2889462</v>
      </c>
      <c r="AT68" s="126">
        <v>2960987</v>
      </c>
      <c r="AU68" s="126">
        <v>3051566</v>
      </c>
      <c r="AV68" s="126">
        <v>3122170</v>
      </c>
      <c r="AW68" s="126">
        <v>3428210</v>
      </c>
      <c r="AX68" s="126">
        <v>3318335</v>
      </c>
      <c r="AY68" s="126">
        <v>3523575</v>
      </c>
      <c r="AZ68" s="126">
        <v>3569063</v>
      </c>
      <c r="BA68" s="126">
        <v>3840396</v>
      </c>
      <c r="BB68" s="126">
        <v>4091166</v>
      </c>
      <c r="BC68" s="126">
        <v>4549623</v>
      </c>
      <c r="BD68" s="126">
        <v>4959540</v>
      </c>
      <c r="BE68" s="126">
        <v>5293342</v>
      </c>
      <c r="BF68" s="126">
        <v>5617692</v>
      </c>
      <c r="BG68" s="126">
        <v>5822835</v>
      </c>
      <c r="BH68" s="126">
        <v>5978952</v>
      </c>
      <c r="BI68" s="126">
        <v>5713843</v>
      </c>
      <c r="BJ68" s="126">
        <v>5817153</v>
      </c>
      <c r="BK68" s="126">
        <v>5876958</v>
      </c>
      <c r="BL68" s="126">
        <v>6378670</v>
      </c>
      <c r="BM68" s="126">
        <v>6169591</v>
      </c>
      <c r="BN68" s="126">
        <v>6465961</v>
      </c>
      <c r="BO68" s="126">
        <v>7026556</v>
      </c>
      <c r="BP68" s="126">
        <v>0</v>
      </c>
      <c r="BQ68" s="318"/>
      <c r="BR68" s="318"/>
      <c r="BS68" s="318"/>
      <c r="BT68" s="318"/>
      <c r="BU68" s="318"/>
      <c r="BV68" s="335"/>
      <c r="BW68" s="335"/>
      <c r="BX68" s="335"/>
    </row>
    <row r="69" spans="1:76">
      <c r="A69" s="256" t="s">
        <v>25</v>
      </c>
      <c r="B69" s="31" t="s">
        <v>110</v>
      </c>
      <c r="C69" s="149" t="s">
        <v>15</v>
      </c>
      <c r="D69" s="64" t="s">
        <v>16</v>
      </c>
      <c r="E69" s="126">
        <v>8312</v>
      </c>
      <c r="F69" s="126">
        <v>9316</v>
      </c>
      <c r="G69" s="126">
        <v>10650</v>
      </c>
      <c r="H69" s="126">
        <v>11919</v>
      </c>
      <c r="I69" s="126">
        <v>12190</v>
      </c>
      <c r="J69" s="126">
        <v>12695</v>
      </c>
      <c r="K69" s="126">
        <v>14504</v>
      </c>
      <c r="L69" s="126">
        <v>16447</v>
      </c>
      <c r="M69" s="126">
        <v>18863</v>
      </c>
      <c r="N69" s="126">
        <v>20608</v>
      </c>
      <c r="O69" s="126">
        <v>22557</v>
      </c>
      <c r="P69" s="126">
        <v>26138</v>
      </c>
      <c r="Q69" s="126">
        <v>29196</v>
      </c>
      <c r="R69" s="126">
        <v>31527</v>
      </c>
      <c r="S69" s="126">
        <v>36197</v>
      </c>
      <c r="T69" s="126">
        <v>39650</v>
      </c>
      <c r="U69" s="126">
        <v>42751</v>
      </c>
      <c r="V69" s="126">
        <v>49924</v>
      </c>
      <c r="W69" s="126">
        <v>58075</v>
      </c>
      <c r="X69" s="126">
        <v>71271</v>
      </c>
      <c r="Y69" s="126">
        <v>79670</v>
      </c>
      <c r="Z69" s="126">
        <v>102612</v>
      </c>
      <c r="AA69" s="126">
        <v>134236</v>
      </c>
      <c r="AB69" s="126">
        <v>176668</v>
      </c>
      <c r="AC69" s="126">
        <v>221676</v>
      </c>
      <c r="AD69" s="126">
        <v>271942</v>
      </c>
      <c r="AE69" s="126">
        <v>324312</v>
      </c>
      <c r="AF69" s="126">
        <v>342536</v>
      </c>
      <c r="AG69" s="126">
        <v>412679</v>
      </c>
      <c r="AH69" s="126">
        <v>484640</v>
      </c>
      <c r="AI69" s="126">
        <v>521588</v>
      </c>
      <c r="AJ69" s="126">
        <v>624657</v>
      </c>
      <c r="AK69" s="126">
        <v>645295</v>
      </c>
      <c r="AL69" s="126">
        <v>731550</v>
      </c>
      <c r="AM69" s="126">
        <v>842938</v>
      </c>
      <c r="AN69" s="126">
        <v>895309</v>
      </c>
      <c r="AO69" s="126">
        <v>914825</v>
      </c>
      <c r="AP69" s="126">
        <v>987655</v>
      </c>
      <c r="AQ69" s="126">
        <v>1028830</v>
      </c>
      <c r="AR69" s="126">
        <v>1110734</v>
      </c>
      <c r="AS69" s="126">
        <v>1230471</v>
      </c>
      <c r="AT69" s="126">
        <v>1261054</v>
      </c>
      <c r="AU69" s="126">
        <v>1306886</v>
      </c>
      <c r="AV69" s="126">
        <v>1343013</v>
      </c>
      <c r="AW69" s="126">
        <v>1386632</v>
      </c>
      <c r="AX69" s="126">
        <v>1391430</v>
      </c>
      <c r="AY69" s="126">
        <v>1399579</v>
      </c>
      <c r="AZ69" s="126">
        <v>1506312</v>
      </c>
      <c r="BA69" s="126">
        <v>1653134</v>
      </c>
      <c r="BB69" s="126">
        <v>1788370</v>
      </c>
      <c r="BC69" s="126">
        <v>2021484</v>
      </c>
      <c r="BD69" s="126">
        <v>2175460</v>
      </c>
      <c r="BE69" s="126">
        <v>2420824</v>
      </c>
      <c r="BF69" s="126">
        <v>2526863</v>
      </c>
      <c r="BG69" s="126">
        <v>2586099</v>
      </c>
      <c r="BH69" s="126">
        <v>2600215</v>
      </c>
      <c r="BI69" s="126">
        <v>2986535</v>
      </c>
      <c r="BJ69" s="126">
        <v>2678751</v>
      </c>
      <c r="BK69" s="126">
        <v>2631402</v>
      </c>
      <c r="BL69" s="126">
        <v>2603167</v>
      </c>
      <c r="BM69" s="126">
        <v>2642678</v>
      </c>
      <c r="BN69" s="126">
        <v>2673043</v>
      </c>
      <c r="BO69" s="126">
        <v>2822670</v>
      </c>
      <c r="BP69" s="126">
        <v>0</v>
      </c>
      <c r="BQ69" s="318"/>
      <c r="BR69" s="318"/>
      <c r="BS69" s="318"/>
      <c r="BT69" s="318"/>
      <c r="BU69" s="318"/>
      <c r="BV69" s="335"/>
      <c r="BW69" s="335"/>
      <c r="BX69" s="335"/>
    </row>
    <row r="70" spans="1:76">
      <c r="A70" s="256" t="s">
        <v>26</v>
      </c>
      <c r="B70" s="31" t="s">
        <v>110</v>
      </c>
      <c r="C70" s="149" t="s">
        <v>15</v>
      </c>
      <c r="D70" s="64" t="s">
        <v>16</v>
      </c>
      <c r="E70" s="126">
        <v>1638</v>
      </c>
      <c r="F70" s="126">
        <v>1861</v>
      </c>
      <c r="G70" s="126">
        <v>2159</v>
      </c>
      <c r="H70" s="126">
        <v>2519</v>
      </c>
      <c r="I70" s="126">
        <v>2689</v>
      </c>
      <c r="J70" s="126">
        <v>2869</v>
      </c>
      <c r="K70" s="126">
        <v>3356</v>
      </c>
      <c r="L70" s="126">
        <v>3862</v>
      </c>
      <c r="M70" s="126">
        <v>4491</v>
      </c>
      <c r="N70" s="126">
        <v>4794</v>
      </c>
      <c r="O70" s="126">
        <v>5129</v>
      </c>
      <c r="P70" s="126">
        <v>5813</v>
      </c>
      <c r="Q70" s="126">
        <v>6342</v>
      </c>
      <c r="R70" s="126">
        <v>6808</v>
      </c>
      <c r="S70" s="126">
        <v>7771</v>
      </c>
      <c r="T70" s="126">
        <v>8396</v>
      </c>
      <c r="U70" s="126">
        <v>8933</v>
      </c>
      <c r="V70" s="126">
        <v>10295</v>
      </c>
      <c r="W70" s="126">
        <v>11814</v>
      </c>
      <c r="X70" s="126">
        <v>14336</v>
      </c>
      <c r="Y70" s="126">
        <v>15835</v>
      </c>
      <c r="Z70" s="126">
        <v>19320</v>
      </c>
      <c r="AA70" s="126">
        <v>23962</v>
      </c>
      <c r="AB70" s="126">
        <v>30150</v>
      </c>
      <c r="AC70" s="126">
        <v>36182</v>
      </c>
      <c r="AD70" s="126">
        <v>43441</v>
      </c>
      <c r="AE70" s="126">
        <v>36218</v>
      </c>
      <c r="AF70" s="126">
        <v>45962</v>
      </c>
      <c r="AG70" s="126">
        <v>49344</v>
      </c>
      <c r="AH70" s="126">
        <v>52658</v>
      </c>
      <c r="AI70" s="126">
        <v>83963</v>
      </c>
      <c r="AJ70" s="126">
        <v>66053</v>
      </c>
      <c r="AK70" s="126">
        <v>80888</v>
      </c>
      <c r="AL70" s="126">
        <v>96137</v>
      </c>
      <c r="AM70" s="126">
        <v>96029</v>
      </c>
      <c r="AN70" s="126">
        <v>107497</v>
      </c>
      <c r="AO70" s="126">
        <v>116199</v>
      </c>
      <c r="AP70" s="126">
        <v>128824</v>
      </c>
      <c r="AQ70" s="126">
        <v>129218</v>
      </c>
      <c r="AR70" s="126">
        <v>128370</v>
      </c>
      <c r="AS70" s="126">
        <v>137386</v>
      </c>
      <c r="AT70" s="126">
        <v>144518</v>
      </c>
      <c r="AU70" s="126">
        <v>155655</v>
      </c>
      <c r="AV70" s="126">
        <v>168511</v>
      </c>
      <c r="AW70" s="126">
        <v>187891</v>
      </c>
      <c r="AX70" s="126">
        <v>216306</v>
      </c>
      <c r="AY70" s="126">
        <v>231723</v>
      </c>
      <c r="AZ70" s="126">
        <v>256504</v>
      </c>
      <c r="BA70" s="126">
        <v>291413</v>
      </c>
      <c r="BB70" s="126">
        <v>324238</v>
      </c>
      <c r="BC70" s="126">
        <v>369614</v>
      </c>
      <c r="BD70" s="126">
        <v>392574</v>
      </c>
      <c r="BE70" s="126">
        <v>490142</v>
      </c>
      <c r="BF70" s="126">
        <v>518672</v>
      </c>
      <c r="BG70" s="126">
        <v>466368</v>
      </c>
      <c r="BH70" s="126">
        <v>439501</v>
      </c>
      <c r="BI70" s="126">
        <v>537952</v>
      </c>
      <c r="BJ70" s="126">
        <v>594499</v>
      </c>
      <c r="BK70" s="126">
        <v>578688</v>
      </c>
      <c r="BL70" s="126">
        <v>518269</v>
      </c>
      <c r="BM70" s="126">
        <v>546776</v>
      </c>
      <c r="BN70" s="126">
        <v>621787</v>
      </c>
      <c r="BO70" s="126">
        <v>700825</v>
      </c>
      <c r="BP70" s="126">
        <v>0</v>
      </c>
      <c r="BQ70" s="318"/>
      <c r="BR70" s="318"/>
      <c r="BS70" s="318"/>
      <c r="BT70" s="318"/>
      <c r="BU70" s="318"/>
      <c r="BV70" s="335"/>
      <c r="BW70" s="335"/>
      <c r="BX70" s="335"/>
    </row>
    <row r="71" spans="1:76">
      <c r="A71" s="256" t="s">
        <v>27</v>
      </c>
      <c r="B71" s="31" t="s">
        <v>110</v>
      </c>
      <c r="C71" s="149" t="s">
        <v>15</v>
      </c>
      <c r="D71" s="64" t="s">
        <v>16</v>
      </c>
      <c r="E71" s="126">
        <v>5543</v>
      </c>
      <c r="F71" s="126">
        <v>6244</v>
      </c>
      <c r="G71" s="126">
        <v>7184</v>
      </c>
      <c r="H71" s="126">
        <v>8188</v>
      </c>
      <c r="I71" s="126">
        <v>8529</v>
      </c>
      <c r="J71" s="126">
        <v>8742</v>
      </c>
      <c r="K71" s="126">
        <v>9831</v>
      </c>
      <c r="L71" s="126">
        <v>11154</v>
      </c>
      <c r="M71" s="126">
        <v>12807</v>
      </c>
      <c r="N71" s="126">
        <v>14078</v>
      </c>
      <c r="O71" s="126">
        <v>15532</v>
      </c>
      <c r="P71" s="126">
        <v>18487</v>
      </c>
      <c r="Q71" s="126">
        <v>21224</v>
      </c>
      <c r="R71" s="126">
        <v>23095</v>
      </c>
      <c r="S71" s="126">
        <v>26697</v>
      </c>
      <c r="T71" s="126">
        <v>29390</v>
      </c>
      <c r="U71" s="126">
        <v>31840</v>
      </c>
      <c r="V71" s="126">
        <v>36879</v>
      </c>
      <c r="W71" s="126">
        <v>42527</v>
      </c>
      <c r="X71" s="126">
        <v>51754</v>
      </c>
      <c r="Y71" s="126">
        <v>57353</v>
      </c>
      <c r="Z71" s="126">
        <v>71820</v>
      </c>
      <c r="AA71" s="126">
        <v>91536</v>
      </c>
      <c r="AB71" s="126">
        <v>113253</v>
      </c>
      <c r="AC71" s="126">
        <v>133676</v>
      </c>
      <c r="AD71" s="126">
        <v>156057</v>
      </c>
      <c r="AE71" s="126">
        <v>175793</v>
      </c>
      <c r="AF71" s="126">
        <v>194779</v>
      </c>
      <c r="AG71" s="126">
        <v>227752</v>
      </c>
      <c r="AH71" s="126">
        <v>285805</v>
      </c>
      <c r="AI71" s="126">
        <v>298249</v>
      </c>
      <c r="AJ71" s="126">
        <v>323756</v>
      </c>
      <c r="AK71" s="126">
        <v>363650</v>
      </c>
      <c r="AL71" s="126">
        <v>394959</v>
      </c>
      <c r="AM71" s="126">
        <v>404218</v>
      </c>
      <c r="AN71" s="126">
        <v>480850</v>
      </c>
      <c r="AO71" s="126">
        <v>534575</v>
      </c>
      <c r="AP71" s="126">
        <v>564170</v>
      </c>
      <c r="AQ71" s="126">
        <v>587705</v>
      </c>
      <c r="AR71" s="126">
        <v>611291</v>
      </c>
      <c r="AS71" s="126">
        <v>675451</v>
      </c>
      <c r="AT71" s="126">
        <v>684090</v>
      </c>
      <c r="AU71" s="126">
        <v>710734</v>
      </c>
      <c r="AV71" s="126">
        <v>733269</v>
      </c>
      <c r="AW71" s="126">
        <v>736162</v>
      </c>
      <c r="AX71" s="126">
        <v>810637</v>
      </c>
      <c r="AY71" s="126">
        <v>907433</v>
      </c>
      <c r="AZ71" s="126">
        <v>957845</v>
      </c>
      <c r="BA71" s="126">
        <v>1071944</v>
      </c>
      <c r="BB71" s="126">
        <v>1167666</v>
      </c>
      <c r="BC71" s="126">
        <v>1337481</v>
      </c>
      <c r="BD71" s="126">
        <v>1380094</v>
      </c>
      <c r="BE71" s="126">
        <v>1440431</v>
      </c>
      <c r="BF71" s="126">
        <v>1546921</v>
      </c>
      <c r="BG71" s="126">
        <v>1626505</v>
      </c>
      <c r="BH71" s="126">
        <v>1554151</v>
      </c>
      <c r="BI71" s="126">
        <v>1620850</v>
      </c>
      <c r="BJ71" s="126">
        <v>1743647</v>
      </c>
      <c r="BK71" s="126">
        <v>1796494</v>
      </c>
      <c r="BL71" s="126">
        <v>1768106</v>
      </c>
      <c r="BM71" s="126">
        <v>1787668</v>
      </c>
      <c r="BN71" s="126">
        <v>1934823</v>
      </c>
      <c r="BO71" s="126">
        <v>2110459</v>
      </c>
      <c r="BP71" s="126">
        <v>0</v>
      </c>
      <c r="BQ71" s="318"/>
      <c r="BR71" s="318"/>
      <c r="BS71" s="318"/>
      <c r="BT71" s="318"/>
      <c r="BU71" s="318"/>
      <c r="BV71" s="335"/>
      <c r="BW71" s="335"/>
      <c r="BX71" s="335"/>
    </row>
    <row r="72" spans="1:76">
      <c r="A72" s="256" t="s">
        <v>28</v>
      </c>
      <c r="B72" s="31" t="s">
        <v>110</v>
      </c>
      <c r="C72" s="149" t="s">
        <v>15</v>
      </c>
      <c r="D72" s="64" t="s">
        <v>16</v>
      </c>
      <c r="E72" s="126">
        <v>6943</v>
      </c>
      <c r="F72" s="126">
        <v>8029</v>
      </c>
      <c r="G72" s="126">
        <v>9476</v>
      </c>
      <c r="H72" s="126">
        <v>11018</v>
      </c>
      <c r="I72" s="126">
        <v>11703</v>
      </c>
      <c r="J72" s="126">
        <v>12305</v>
      </c>
      <c r="K72" s="126">
        <v>14118</v>
      </c>
      <c r="L72" s="126">
        <v>16374</v>
      </c>
      <c r="M72" s="126">
        <v>19218</v>
      </c>
      <c r="N72" s="126">
        <v>21613</v>
      </c>
      <c r="O72" s="126">
        <v>24353</v>
      </c>
      <c r="P72" s="126">
        <v>29909</v>
      </c>
      <c r="Q72" s="126">
        <v>35451</v>
      </c>
      <c r="R72" s="126">
        <v>38494</v>
      </c>
      <c r="S72" s="126">
        <v>44483</v>
      </c>
      <c r="T72" s="126">
        <v>48398</v>
      </c>
      <c r="U72" s="126">
        <v>51851</v>
      </c>
      <c r="V72" s="126">
        <v>62330</v>
      </c>
      <c r="W72" s="126">
        <v>74601</v>
      </c>
      <c r="X72" s="126">
        <v>87149</v>
      </c>
      <c r="Y72" s="126">
        <v>92767</v>
      </c>
      <c r="Z72" s="126">
        <v>116813</v>
      </c>
      <c r="AA72" s="126">
        <v>149848</v>
      </c>
      <c r="AB72" s="126">
        <v>190655</v>
      </c>
      <c r="AC72" s="126">
        <v>231466</v>
      </c>
      <c r="AD72" s="126">
        <v>283759</v>
      </c>
      <c r="AE72" s="126">
        <v>291260</v>
      </c>
      <c r="AF72" s="126">
        <v>352594</v>
      </c>
      <c r="AG72" s="126">
        <v>410178</v>
      </c>
      <c r="AH72" s="126">
        <v>457368</v>
      </c>
      <c r="AI72" s="126">
        <v>559204</v>
      </c>
      <c r="AJ72" s="126">
        <v>623742</v>
      </c>
      <c r="AK72" s="126">
        <v>662773</v>
      </c>
      <c r="AL72" s="126">
        <v>728546</v>
      </c>
      <c r="AM72" s="126">
        <v>785754</v>
      </c>
      <c r="AN72" s="126">
        <v>790300</v>
      </c>
      <c r="AO72" s="126">
        <v>784148</v>
      </c>
      <c r="AP72" s="126">
        <v>860751</v>
      </c>
      <c r="AQ72" s="126">
        <v>867519</v>
      </c>
      <c r="AR72" s="126">
        <v>869563</v>
      </c>
      <c r="AS72" s="126">
        <v>875005</v>
      </c>
      <c r="AT72" s="126">
        <v>901927</v>
      </c>
      <c r="AU72" s="126">
        <v>936365</v>
      </c>
      <c r="AV72" s="126">
        <v>970388</v>
      </c>
      <c r="AW72" s="126">
        <v>1057191</v>
      </c>
      <c r="AX72" s="126">
        <v>971467</v>
      </c>
      <c r="AY72" s="126">
        <v>1024675</v>
      </c>
      <c r="AZ72" s="126">
        <v>1147421</v>
      </c>
      <c r="BA72" s="126">
        <v>1174944</v>
      </c>
      <c r="BB72" s="126">
        <v>1192168</v>
      </c>
      <c r="BC72" s="126">
        <v>1321211</v>
      </c>
      <c r="BD72" s="126">
        <v>1280118</v>
      </c>
      <c r="BE72" s="126">
        <v>1423244</v>
      </c>
      <c r="BF72" s="126">
        <v>1425516</v>
      </c>
      <c r="BG72" s="126">
        <v>1548740</v>
      </c>
      <c r="BH72" s="126">
        <v>1561248</v>
      </c>
      <c r="BI72" s="126">
        <v>1561166</v>
      </c>
      <c r="BJ72" s="126">
        <v>1461085</v>
      </c>
      <c r="BK72" s="126">
        <v>1390164</v>
      </c>
      <c r="BL72" s="126">
        <v>1757772</v>
      </c>
      <c r="BM72" s="126">
        <v>1775869</v>
      </c>
      <c r="BN72" s="126">
        <v>1882268</v>
      </c>
      <c r="BO72" s="126">
        <v>1961752</v>
      </c>
      <c r="BP72" s="126">
        <v>0</v>
      </c>
      <c r="BQ72" s="318"/>
      <c r="BR72" s="318"/>
      <c r="BS72" s="318"/>
      <c r="BT72" s="318"/>
      <c r="BU72" s="318"/>
      <c r="BV72" s="335"/>
      <c r="BW72" s="335"/>
      <c r="BX72" s="335"/>
    </row>
    <row r="73" spans="1:76">
      <c r="A73" s="256" t="s">
        <v>29</v>
      </c>
      <c r="B73" s="31" t="s">
        <v>110</v>
      </c>
      <c r="C73" s="149" t="s">
        <v>15</v>
      </c>
      <c r="D73" s="64" t="s">
        <v>16</v>
      </c>
      <c r="E73" s="126">
        <v>2936</v>
      </c>
      <c r="F73" s="126">
        <v>3320</v>
      </c>
      <c r="G73" s="126">
        <v>3832</v>
      </c>
      <c r="H73" s="126">
        <v>4423</v>
      </c>
      <c r="I73" s="126">
        <v>4666</v>
      </c>
      <c r="J73" s="126">
        <v>4978</v>
      </c>
      <c r="K73" s="126">
        <v>5728</v>
      </c>
      <c r="L73" s="126">
        <v>7549</v>
      </c>
      <c r="M73" s="126">
        <v>10048</v>
      </c>
      <c r="N73" s="126">
        <v>11272</v>
      </c>
      <c r="O73" s="126">
        <v>12673</v>
      </c>
      <c r="P73" s="126">
        <v>14206</v>
      </c>
      <c r="Q73" s="126">
        <v>15360</v>
      </c>
      <c r="R73" s="126">
        <v>16524</v>
      </c>
      <c r="S73" s="126">
        <v>18841</v>
      </c>
      <c r="T73" s="126">
        <v>20291</v>
      </c>
      <c r="U73" s="126">
        <v>21507</v>
      </c>
      <c r="V73" s="126">
        <v>25660</v>
      </c>
      <c r="W73" s="126">
        <v>30457</v>
      </c>
      <c r="X73" s="126">
        <v>37229</v>
      </c>
      <c r="Y73" s="126">
        <v>41415</v>
      </c>
      <c r="Z73" s="126">
        <v>52106</v>
      </c>
      <c r="AA73" s="126">
        <v>66802</v>
      </c>
      <c r="AB73" s="126">
        <v>87106</v>
      </c>
      <c r="AC73" s="126">
        <v>108272</v>
      </c>
      <c r="AD73" s="126">
        <v>135508</v>
      </c>
      <c r="AE73" s="126">
        <v>135026</v>
      </c>
      <c r="AF73" s="126">
        <v>154152</v>
      </c>
      <c r="AG73" s="126">
        <v>134077</v>
      </c>
      <c r="AH73" s="126">
        <v>179759</v>
      </c>
      <c r="AI73" s="126">
        <v>216207</v>
      </c>
      <c r="AJ73" s="126">
        <v>277374</v>
      </c>
      <c r="AK73" s="126">
        <v>327265</v>
      </c>
      <c r="AL73" s="126">
        <v>312873</v>
      </c>
      <c r="AM73" s="126">
        <v>338875</v>
      </c>
      <c r="AN73" s="126">
        <v>439575</v>
      </c>
      <c r="AO73" s="126">
        <v>469871</v>
      </c>
      <c r="AP73" s="126">
        <v>498225</v>
      </c>
      <c r="AQ73" s="126">
        <v>513723</v>
      </c>
      <c r="AR73" s="126">
        <v>519237</v>
      </c>
      <c r="AS73" s="126">
        <v>555670</v>
      </c>
      <c r="AT73" s="126">
        <v>566235</v>
      </c>
      <c r="AU73" s="126">
        <v>580485</v>
      </c>
      <c r="AV73" s="126">
        <v>591984</v>
      </c>
      <c r="AW73" s="126">
        <v>664208</v>
      </c>
      <c r="AX73" s="126">
        <v>639305</v>
      </c>
      <c r="AY73" s="126">
        <v>678594</v>
      </c>
      <c r="AZ73" s="126">
        <v>724277</v>
      </c>
      <c r="BA73" s="126">
        <v>784905</v>
      </c>
      <c r="BB73" s="126">
        <v>836623</v>
      </c>
      <c r="BC73" s="126">
        <v>932995</v>
      </c>
      <c r="BD73" s="126">
        <v>981723</v>
      </c>
      <c r="BE73" s="126">
        <v>1080582</v>
      </c>
      <c r="BF73" s="126">
        <v>1130057</v>
      </c>
      <c r="BG73" s="126">
        <v>1365528</v>
      </c>
      <c r="BH73" s="126">
        <v>1405362</v>
      </c>
      <c r="BI73" s="126">
        <v>1900596</v>
      </c>
      <c r="BJ73" s="126">
        <v>1576308</v>
      </c>
      <c r="BK73" s="126">
        <v>1508304</v>
      </c>
      <c r="BL73" s="126">
        <v>1544464</v>
      </c>
      <c r="BM73" s="126">
        <v>1686348</v>
      </c>
      <c r="BN73" s="126">
        <v>1708806</v>
      </c>
      <c r="BO73" s="126">
        <v>1807940</v>
      </c>
      <c r="BP73" s="126">
        <v>0</v>
      </c>
      <c r="BQ73" s="318"/>
      <c r="BR73" s="318"/>
      <c r="BS73" s="318"/>
      <c r="BT73" s="318"/>
      <c r="BU73" s="318"/>
      <c r="BV73" s="335"/>
      <c r="BW73" s="335"/>
      <c r="BX73" s="335"/>
    </row>
    <row r="74" spans="1:76">
      <c r="A74" s="256" t="s">
        <v>30</v>
      </c>
      <c r="B74" s="31" t="s">
        <v>110</v>
      </c>
      <c r="C74" s="149" t="s">
        <v>15</v>
      </c>
      <c r="D74" s="64" t="s">
        <v>16</v>
      </c>
      <c r="E74" s="126">
        <v>2732</v>
      </c>
      <c r="F74" s="126">
        <v>3174</v>
      </c>
      <c r="G74" s="126">
        <v>3766</v>
      </c>
      <c r="H74" s="126">
        <v>4630</v>
      </c>
      <c r="I74" s="126">
        <v>5201</v>
      </c>
      <c r="J74" s="126">
        <v>5516</v>
      </c>
      <c r="K74" s="126">
        <v>6422</v>
      </c>
      <c r="L74" s="126">
        <v>8376</v>
      </c>
      <c r="M74" s="126">
        <v>11003</v>
      </c>
      <c r="N74" s="126">
        <v>12048</v>
      </c>
      <c r="O74" s="126">
        <v>13183</v>
      </c>
      <c r="P74" s="126">
        <v>15318</v>
      </c>
      <c r="Q74" s="126">
        <v>17006</v>
      </c>
      <c r="R74" s="126">
        <v>18096</v>
      </c>
      <c r="S74" s="126">
        <v>20402</v>
      </c>
      <c r="T74" s="126">
        <v>21652</v>
      </c>
      <c r="U74" s="126">
        <v>22569</v>
      </c>
      <c r="V74" s="126">
        <v>25261</v>
      </c>
      <c r="W74" s="126">
        <v>28179</v>
      </c>
      <c r="X74" s="126">
        <v>33135</v>
      </c>
      <c r="Y74" s="126">
        <v>35452</v>
      </c>
      <c r="Z74" s="126">
        <v>44165</v>
      </c>
      <c r="AA74" s="126">
        <v>56046</v>
      </c>
      <c r="AB74" s="126">
        <v>74745</v>
      </c>
      <c r="AC74" s="126">
        <v>95007</v>
      </c>
      <c r="AD74" s="126">
        <v>117725</v>
      </c>
      <c r="AE74" s="126">
        <v>130148</v>
      </c>
      <c r="AF74" s="126">
        <v>150007</v>
      </c>
      <c r="AG74" s="126">
        <v>163908</v>
      </c>
      <c r="AH74" s="126">
        <v>166038</v>
      </c>
      <c r="AI74" s="126">
        <v>186261</v>
      </c>
      <c r="AJ74" s="126">
        <v>208675</v>
      </c>
      <c r="AK74" s="126">
        <v>241017</v>
      </c>
      <c r="AL74" s="126">
        <v>251147</v>
      </c>
      <c r="AM74" s="126">
        <v>293231</v>
      </c>
      <c r="AN74" s="126">
        <v>284694</v>
      </c>
      <c r="AO74" s="126">
        <v>309001</v>
      </c>
      <c r="AP74" s="126">
        <v>314690</v>
      </c>
      <c r="AQ74" s="126">
        <v>338897</v>
      </c>
      <c r="AR74" s="126">
        <v>350422</v>
      </c>
      <c r="AS74" s="126">
        <v>366796</v>
      </c>
      <c r="AT74" s="126">
        <v>369348</v>
      </c>
      <c r="AU74" s="126">
        <v>376806</v>
      </c>
      <c r="AV74" s="126">
        <v>379859</v>
      </c>
      <c r="AW74" s="126">
        <v>402757</v>
      </c>
      <c r="AX74" s="126">
        <v>408757</v>
      </c>
      <c r="AY74" s="126">
        <v>423514</v>
      </c>
      <c r="AZ74" s="126">
        <v>465271</v>
      </c>
      <c r="BA74" s="126">
        <v>526739</v>
      </c>
      <c r="BB74" s="126">
        <v>603238</v>
      </c>
      <c r="BC74" s="126">
        <v>693862</v>
      </c>
      <c r="BD74" s="126">
        <v>715927</v>
      </c>
      <c r="BE74" s="126">
        <v>760805</v>
      </c>
      <c r="BF74" s="126">
        <v>820377</v>
      </c>
      <c r="BG74" s="126">
        <v>839327</v>
      </c>
      <c r="BH74" s="126">
        <v>801760</v>
      </c>
      <c r="BI74" s="126">
        <v>865122</v>
      </c>
      <c r="BJ74" s="126">
        <v>932370</v>
      </c>
      <c r="BK74" s="126">
        <v>968042</v>
      </c>
      <c r="BL74" s="126">
        <v>931575</v>
      </c>
      <c r="BM74" s="126">
        <v>921278</v>
      </c>
      <c r="BN74" s="126">
        <v>984573</v>
      </c>
      <c r="BO74" s="126">
        <v>971885</v>
      </c>
      <c r="BP74" s="126">
        <v>0</v>
      </c>
      <c r="BQ74" s="318"/>
      <c r="BR74" s="318"/>
      <c r="BS74" s="318"/>
      <c r="BT74" s="318"/>
      <c r="BU74" s="318"/>
      <c r="BV74" s="335"/>
      <c r="BW74" s="335"/>
      <c r="BX74" s="335"/>
    </row>
    <row r="75" spans="1:76">
      <c r="A75" s="256" t="s">
        <v>31</v>
      </c>
      <c r="B75" s="31" t="s">
        <v>110</v>
      </c>
      <c r="C75" s="149" t="s">
        <v>15</v>
      </c>
      <c r="D75" s="64" t="s">
        <v>16</v>
      </c>
      <c r="E75" s="126">
        <v>7259</v>
      </c>
      <c r="F75" s="126">
        <v>8227</v>
      </c>
      <c r="G75" s="126">
        <v>9517</v>
      </c>
      <c r="H75" s="126">
        <v>10879</v>
      </c>
      <c r="I75" s="126">
        <v>11367</v>
      </c>
      <c r="J75" s="126">
        <v>11678</v>
      </c>
      <c r="K75" s="126">
        <v>13171</v>
      </c>
      <c r="L75" s="126">
        <v>15225</v>
      </c>
      <c r="M75" s="126">
        <v>17790</v>
      </c>
      <c r="N75" s="126">
        <v>19471</v>
      </c>
      <c r="O75" s="126">
        <v>21384</v>
      </c>
      <c r="P75" s="126">
        <v>24674</v>
      </c>
      <c r="Q75" s="126">
        <v>27452</v>
      </c>
      <c r="R75" s="126">
        <v>29773</v>
      </c>
      <c r="S75" s="126">
        <v>34368</v>
      </c>
      <c r="T75" s="126">
        <v>37673</v>
      </c>
      <c r="U75" s="126">
        <v>40671</v>
      </c>
      <c r="V75" s="126">
        <v>46670</v>
      </c>
      <c r="W75" s="126">
        <v>53353</v>
      </c>
      <c r="X75" s="126">
        <v>65277</v>
      </c>
      <c r="Y75" s="126">
        <v>72746</v>
      </c>
      <c r="Z75" s="126">
        <v>92008</v>
      </c>
      <c r="AA75" s="126">
        <v>118432</v>
      </c>
      <c r="AB75" s="126">
        <v>146019</v>
      </c>
      <c r="AC75" s="126">
        <v>171530</v>
      </c>
      <c r="AD75" s="126">
        <v>206492</v>
      </c>
      <c r="AE75" s="126">
        <v>306544</v>
      </c>
      <c r="AF75" s="126">
        <v>346646</v>
      </c>
      <c r="AG75" s="126">
        <v>360135</v>
      </c>
      <c r="AH75" s="126">
        <v>352237</v>
      </c>
      <c r="AI75" s="126">
        <v>311620</v>
      </c>
      <c r="AJ75" s="126">
        <v>355337</v>
      </c>
      <c r="AK75" s="126">
        <v>372787</v>
      </c>
      <c r="AL75" s="126">
        <v>365690</v>
      </c>
      <c r="AM75" s="126">
        <v>384239</v>
      </c>
      <c r="AN75" s="126">
        <v>409112</v>
      </c>
      <c r="AO75" s="126">
        <v>426969</v>
      </c>
      <c r="AP75" s="126">
        <v>477363</v>
      </c>
      <c r="AQ75" s="126">
        <v>490728</v>
      </c>
      <c r="AR75" s="126">
        <v>509576</v>
      </c>
      <c r="AS75" s="126">
        <v>529504</v>
      </c>
      <c r="AT75" s="126">
        <v>534355</v>
      </c>
      <c r="AU75" s="126">
        <v>549082</v>
      </c>
      <c r="AV75" s="126">
        <v>559476</v>
      </c>
      <c r="AW75" s="126">
        <v>647753</v>
      </c>
      <c r="AX75" s="126">
        <v>583193</v>
      </c>
      <c r="AY75" s="126">
        <v>629470</v>
      </c>
      <c r="AZ75" s="126">
        <v>674289</v>
      </c>
      <c r="BA75" s="126">
        <v>716980</v>
      </c>
      <c r="BB75" s="126">
        <v>794845</v>
      </c>
      <c r="BC75" s="126">
        <v>890602</v>
      </c>
      <c r="BD75" s="126">
        <v>955879</v>
      </c>
      <c r="BE75" s="126">
        <v>1127338</v>
      </c>
      <c r="BF75" s="126">
        <v>1165031</v>
      </c>
      <c r="BG75" s="126">
        <v>1177397</v>
      </c>
      <c r="BH75" s="126">
        <v>1314823</v>
      </c>
      <c r="BI75" s="126">
        <v>1361565</v>
      </c>
      <c r="BJ75" s="126">
        <v>1095544</v>
      </c>
      <c r="BK75" s="126">
        <v>1212863</v>
      </c>
      <c r="BL75" s="126">
        <v>1103379</v>
      </c>
      <c r="BM75" s="126">
        <v>1220591</v>
      </c>
      <c r="BN75" s="126">
        <v>1231383</v>
      </c>
      <c r="BO75" s="126">
        <v>1257992</v>
      </c>
      <c r="BP75" s="126">
        <v>0</v>
      </c>
      <c r="BQ75" s="318"/>
      <c r="BR75" s="318"/>
      <c r="BS75" s="318"/>
      <c r="BT75" s="318"/>
      <c r="BU75" s="318"/>
      <c r="BV75" s="335"/>
      <c r="BW75" s="335"/>
      <c r="BX75" s="335"/>
    </row>
    <row r="76" spans="1:76">
      <c r="A76" s="256" t="s">
        <v>32</v>
      </c>
      <c r="B76" s="31" t="s">
        <v>110</v>
      </c>
      <c r="C76" s="149" t="s">
        <v>15</v>
      </c>
      <c r="D76" s="64" t="s">
        <v>16</v>
      </c>
      <c r="E76" s="126">
        <v>2346</v>
      </c>
      <c r="F76" s="126">
        <v>2579</v>
      </c>
      <c r="G76" s="126">
        <v>2892</v>
      </c>
      <c r="H76" s="126">
        <v>3334</v>
      </c>
      <c r="I76" s="126">
        <v>3514</v>
      </c>
      <c r="J76" s="126">
        <v>3509</v>
      </c>
      <c r="K76" s="126">
        <v>3846</v>
      </c>
      <c r="L76" s="126">
        <v>4100</v>
      </c>
      <c r="M76" s="126">
        <v>4418</v>
      </c>
      <c r="N76" s="126">
        <v>4727</v>
      </c>
      <c r="O76" s="126">
        <v>5075</v>
      </c>
      <c r="P76" s="126">
        <v>5866</v>
      </c>
      <c r="Q76" s="126">
        <v>6532</v>
      </c>
      <c r="R76" s="126">
        <v>7160</v>
      </c>
      <c r="S76" s="126">
        <v>8345</v>
      </c>
      <c r="T76" s="126">
        <v>9111</v>
      </c>
      <c r="U76" s="126">
        <v>9787</v>
      </c>
      <c r="V76" s="126">
        <v>11207</v>
      </c>
      <c r="W76" s="126">
        <v>12776</v>
      </c>
      <c r="X76" s="126">
        <v>15500</v>
      </c>
      <c r="Y76" s="126">
        <v>17118</v>
      </c>
      <c r="Z76" s="126">
        <v>21614</v>
      </c>
      <c r="AA76" s="126">
        <v>27783</v>
      </c>
      <c r="AB76" s="126">
        <v>37049</v>
      </c>
      <c r="AC76" s="126">
        <v>46966</v>
      </c>
      <c r="AD76" s="126">
        <v>56831</v>
      </c>
      <c r="AE76" s="126">
        <v>98546</v>
      </c>
      <c r="AF76" s="126">
        <v>111941</v>
      </c>
      <c r="AG76" s="126">
        <v>115795</v>
      </c>
      <c r="AH76" s="126">
        <v>175947</v>
      </c>
      <c r="AI76" s="126">
        <v>215420</v>
      </c>
      <c r="AJ76" s="126">
        <v>166662</v>
      </c>
      <c r="AK76" s="126">
        <v>144628</v>
      </c>
      <c r="AL76" s="126">
        <v>166495</v>
      </c>
      <c r="AM76" s="126">
        <v>174143</v>
      </c>
      <c r="AN76" s="126">
        <v>189642</v>
      </c>
      <c r="AO76" s="126">
        <v>178775</v>
      </c>
      <c r="AP76" s="126">
        <v>226297</v>
      </c>
      <c r="AQ76" s="126">
        <v>234069</v>
      </c>
      <c r="AR76" s="126">
        <v>266441</v>
      </c>
      <c r="AS76" s="126">
        <v>308229</v>
      </c>
      <c r="AT76" s="126">
        <v>322714</v>
      </c>
      <c r="AU76" s="126">
        <v>337977</v>
      </c>
      <c r="AV76" s="126">
        <v>351000</v>
      </c>
      <c r="AW76" s="126">
        <v>320760</v>
      </c>
      <c r="AX76" s="126">
        <v>379518</v>
      </c>
      <c r="AY76" s="126">
        <v>419408</v>
      </c>
      <c r="AZ76" s="126">
        <v>414532</v>
      </c>
      <c r="BA76" s="126">
        <v>467674</v>
      </c>
      <c r="BB76" s="126">
        <v>511082</v>
      </c>
      <c r="BC76" s="126">
        <v>552995</v>
      </c>
      <c r="BD76" s="126">
        <v>619318</v>
      </c>
      <c r="BE76" s="126">
        <v>683375</v>
      </c>
      <c r="BF76" s="126">
        <v>728198</v>
      </c>
      <c r="BG76" s="126">
        <v>753260</v>
      </c>
      <c r="BH76" s="126">
        <v>829157</v>
      </c>
      <c r="BI76" s="126">
        <v>896355</v>
      </c>
      <c r="BJ76" s="126">
        <v>831529</v>
      </c>
      <c r="BK76" s="126">
        <v>811095</v>
      </c>
      <c r="BL76" s="126">
        <v>868043</v>
      </c>
      <c r="BM76" s="126">
        <v>834736</v>
      </c>
      <c r="BN76" s="126">
        <v>815306</v>
      </c>
      <c r="BO76" s="126">
        <v>798667</v>
      </c>
      <c r="BP76" s="126">
        <v>0</v>
      </c>
      <c r="BQ76" s="318"/>
      <c r="BR76" s="318"/>
      <c r="BS76" s="318"/>
      <c r="BT76" s="318"/>
      <c r="BU76" s="318"/>
      <c r="BV76" s="335"/>
      <c r="BW76" s="335"/>
      <c r="BX76" s="335"/>
    </row>
    <row r="77" spans="1:76">
      <c r="A77" s="258" t="s">
        <v>313</v>
      </c>
      <c r="B77" s="63" t="s">
        <v>110</v>
      </c>
      <c r="C77" s="111" t="s">
        <v>15</v>
      </c>
      <c r="D77" s="260" t="s">
        <v>16</v>
      </c>
      <c r="E77" s="456">
        <v>117000</v>
      </c>
      <c r="F77" s="456">
        <v>132000</v>
      </c>
      <c r="G77" s="456">
        <v>152000</v>
      </c>
      <c r="H77" s="456">
        <v>173000</v>
      </c>
      <c r="I77" s="456">
        <v>180000</v>
      </c>
      <c r="J77" s="456">
        <v>187000</v>
      </c>
      <c r="K77" s="456">
        <v>213000</v>
      </c>
      <c r="L77" s="456">
        <v>244000</v>
      </c>
      <c r="M77" s="456">
        <v>283000</v>
      </c>
      <c r="N77" s="456">
        <v>312000</v>
      </c>
      <c r="O77" s="456">
        <v>345000</v>
      </c>
      <c r="P77" s="456">
        <v>399000</v>
      </c>
      <c r="Q77" s="456">
        <v>445000</v>
      </c>
      <c r="R77" s="456">
        <v>484000</v>
      </c>
      <c r="S77" s="456">
        <v>560000</v>
      </c>
      <c r="T77" s="456">
        <v>608000</v>
      </c>
      <c r="U77" s="456">
        <v>650000</v>
      </c>
      <c r="V77" s="456">
        <v>750000</v>
      </c>
      <c r="W77" s="456">
        <v>862000</v>
      </c>
      <c r="X77" s="456">
        <v>1040000</v>
      </c>
      <c r="Y77" s="456">
        <v>1143000</v>
      </c>
      <c r="Z77" s="456">
        <v>1438001</v>
      </c>
      <c r="AA77" s="456">
        <v>1842000</v>
      </c>
      <c r="AB77" s="456">
        <v>2324000</v>
      </c>
      <c r="AC77" s="456">
        <v>2796000</v>
      </c>
      <c r="AD77" s="456">
        <v>3396000</v>
      </c>
      <c r="AE77" s="456">
        <v>3860000</v>
      </c>
      <c r="AF77" s="456">
        <v>4383000</v>
      </c>
      <c r="AG77" s="456">
        <v>5009000</v>
      </c>
      <c r="AH77" s="456">
        <v>5712000</v>
      </c>
      <c r="AI77" s="456">
        <v>6278000</v>
      </c>
      <c r="AJ77" s="456">
        <v>7036000</v>
      </c>
      <c r="AK77" s="456">
        <v>7885000</v>
      </c>
      <c r="AL77" s="456">
        <v>8321000</v>
      </c>
      <c r="AM77" s="456">
        <v>9065000</v>
      </c>
      <c r="AN77" s="456">
        <v>9789000</v>
      </c>
      <c r="AO77" s="456">
        <v>10242000</v>
      </c>
      <c r="AP77" s="456">
        <v>10995000</v>
      </c>
      <c r="AQ77" s="456">
        <v>11384000</v>
      </c>
      <c r="AR77" s="456">
        <v>11856000</v>
      </c>
      <c r="AS77" s="456">
        <v>12529000</v>
      </c>
      <c r="AT77" s="456">
        <v>12814000</v>
      </c>
      <c r="AU77" s="456">
        <v>13265000</v>
      </c>
      <c r="AV77" s="456">
        <v>13639000</v>
      </c>
      <c r="AW77" s="456">
        <v>14336000</v>
      </c>
      <c r="AX77" s="456">
        <v>14336000</v>
      </c>
      <c r="AY77" s="456">
        <v>15137000</v>
      </c>
      <c r="AZ77" s="456">
        <v>16238000</v>
      </c>
      <c r="BA77" s="456">
        <v>17775000</v>
      </c>
      <c r="BB77" s="456">
        <v>18951000</v>
      </c>
      <c r="BC77" s="456">
        <v>21447000</v>
      </c>
      <c r="BD77" s="456">
        <v>22446000</v>
      </c>
      <c r="BE77" s="456">
        <v>24954000</v>
      </c>
      <c r="BF77" s="456">
        <v>26204000</v>
      </c>
      <c r="BG77" s="456">
        <v>26260000</v>
      </c>
      <c r="BH77" s="456">
        <v>26805000</v>
      </c>
      <c r="BI77" s="456">
        <v>28007000</v>
      </c>
      <c r="BJ77" s="456">
        <v>27673000</v>
      </c>
      <c r="BK77" s="456">
        <v>27237000</v>
      </c>
      <c r="BL77" s="456">
        <v>27442000</v>
      </c>
      <c r="BM77" s="456">
        <v>27297000</v>
      </c>
      <c r="BN77" s="456">
        <v>28450000</v>
      </c>
      <c r="BO77" s="456">
        <v>30002000</v>
      </c>
      <c r="BP77" s="456">
        <v>0</v>
      </c>
      <c r="BQ77" s="318"/>
      <c r="BR77" s="318"/>
      <c r="BS77" s="318"/>
      <c r="BT77" s="318"/>
      <c r="BU77" s="318"/>
      <c r="BV77" s="335"/>
      <c r="BW77" s="335"/>
      <c r="BX77" s="335"/>
    </row>
    <row r="78" spans="1:76">
      <c r="A78" s="256" t="s">
        <v>11</v>
      </c>
      <c r="B78" s="31" t="s">
        <v>97</v>
      </c>
      <c r="C78" s="149" t="s">
        <v>15</v>
      </c>
      <c r="D78" s="64" t="s">
        <v>16</v>
      </c>
      <c r="E78" s="126">
        <v>12528</v>
      </c>
      <c r="F78" s="126">
        <v>13364</v>
      </c>
      <c r="G78" s="126">
        <v>14534</v>
      </c>
      <c r="H78" s="126">
        <v>16655</v>
      </c>
      <c r="I78" s="126">
        <v>17081</v>
      </c>
      <c r="J78" s="126">
        <v>17651</v>
      </c>
      <c r="K78" s="126">
        <v>19967</v>
      </c>
      <c r="L78" s="126">
        <v>22951</v>
      </c>
      <c r="M78" s="126">
        <v>26797</v>
      </c>
      <c r="N78" s="126">
        <v>29544</v>
      </c>
      <c r="O78" s="126">
        <v>32525</v>
      </c>
      <c r="P78" s="126">
        <v>36607</v>
      </c>
      <c r="Q78" s="126">
        <v>39555</v>
      </c>
      <c r="R78" s="126">
        <v>41461</v>
      </c>
      <c r="S78" s="126">
        <v>46098</v>
      </c>
      <c r="T78" s="126">
        <v>52045</v>
      </c>
      <c r="U78" s="126">
        <v>57925</v>
      </c>
      <c r="V78" s="126">
        <v>65954</v>
      </c>
      <c r="W78" s="126">
        <v>74812</v>
      </c>
      <c r="X78" s="126">
        <v>89774</v>
      </c>
      <c r="Y78" s="126">
        <v>97985</v>
      </c>
      <c r="Z78" s="126">
        <v>120541</v>
      </c>
      <c r="AA78" s="126">
        <v>151008</v>
      </c>
      <c r="AB78" s="126">
        <v>175526</v>
      </c>
      <c r="AC78" s="126">
        <v>194578</v>
      </c>
      <c r="AD78" s="126">
        <v>210616</v>
      </c>
      <c r="AE78" s="126">
        <v>216181</v>
      </c>
      <c r="AF78" s="126">
        <v>231597</v>
      </c>
      <c r="AG78" s="126">
        <v>229237</v>
      </c>
      <c r="AH78" s="126">
        <v>228199</v>
      </c>
      <c r="AI78" s="126">
        <v>289697</v>
      </c>
      <c r="AJ78" s="126">
        <v>328967</v>
      </c>
      <c r="AK78" s="126">
        <v>342895</v>
      </c>
      <c r="AL78" s="126">
        <v>342627</v>
      </c>
      <c r="AM78" s="126">
        <v>359541</v>
      </c>
      <c r="AN78" s="126">
        <v>378973</v>
      </c>
      <c r="AO78" s="126">
        <v>384727</v>
      </c>
      <c r="AP78" s="126">
        <v>385228</v>
      </c>
      <c r="AQ78" s="126">
        <v>372939</v>
      </c>
      <c r="AR78" s="126">
        <v>367847</v>
      </c>
      <c r="AS78" s="126">
        <v>378475</v>
      </c>
      <c r="AT78" s="126">
        <v>400294</v>
      </c>
      <c r="AU78" s="126">
        <v>426642</v>
      </c>
      <c r="AV78" s="126">
        <v>453125</v>
      </c>
      <c r="AW78" s="126">
        <v>486648</v>
      </c>
      <c r="AX78" s="126">
        <v>471698</v>
      </c>
      <c r="AY78" s="126">
        <v>501441</v>
      </c>
      <c r="AZ78" s="126">
        <v>508616</v>
      </c>
      <c r="BA78" s="126">
        <v>535329</v>
      </c>
      <c r="BB78" s="126">
        <v>511177</v>
      </c>
      <c r="BC78" s="126">
        <v>487756</v>
      </c>
      <c r="BD78" s="126">
        <v>510604</v>
      </c>
      <c r="BE78" s="126">
        <v>485086</v>
      </c>
      <c r="BF78" s="126">
        <v>493842</v>
      </c>
      <c r="BG78" s="126">
        <v>336465</v>
      </c>
      <c r="BH78" s="126">
        <v>369663</v>
      </c>
      <c r="BI78" s="126">
        <v>317217</v>
      </c>
      <c r="BJ78" s="126">
        <v>307052</v>
      </c>
      <c r="BK78" s="126">
        <v>265775</v>
      </c>
      <c r="BL78" s="126">
        <v>298913</v>
      </c>
      <c r="BM78" s="126">
        <v>287550</v>
      </c>
      <c r="BN78" s="126">
        <v>284233</v>
      </c>
      <c r="BO78" s="126">
        <v>290745</v>
      </c>
      <c r="BP78" s="126">
        <v>0</v>
      </c>
      <c r="BQ78" s="318"/>
      <c r="BR78" s="318"/>
      <c r="BS78" s="318"/>
      <c r="BT78" s="318"/>
      <c r="BU78" s="318"/>
      <c r="BV78" s="335"/>
      <c r="BW78" s="335"/>
      <c r="BX78" s="335"/>
    </row>
    <row r="79" spans="1:76">
      <c r="A79" s="256" t="s">
        <v>17</v>
      </c>
      <c r="B79" s="31" t="s">
        <v>97</v>
      </c>
      <c r="C79" s="149" t="s">
        <v>15</v>
      </c>
      <c r="D79" s="64" t="s">
        <v>16</v>
      </c>
      <c r="E79" s="126">
        <v>4427</v>
      </c>
      <c r="F79" s="126">
        <v>4672</v>
      </c>
      <c r="G79" s="126">
        <v>5022</v>
      </c>
      <c r="H79" s="126">
        <v>5704</v>
      </c>
      <c r="I79" s="126">
        <v>5797</v>
      </c>
      <c r="J79" s="126">
        <v>5979</v>
      </c>
      <c r="K79" s="126">
        <v>6742</v>
      </c>
      <c r="L79" s="126">
        <v>7725</v>
      </c>
      <c r="M79" s="126">
        <v>8978</v>
      </c>
      <c r="N79" s="126">
        <v>10232</v>
      </c>
      <c r="O79" s="126">
        <v>11618</v>
      </c>
      <c r="P79" s="126">
        <v>13159</v>
      </c>
      <c r="Q79" s="126">
        <v>14314</v>
      </c>
      <c r="R79" s="126">
        <v>14908</v>
      </c>
      <c r="S79" s="126">
        <v>16490</v>
      </c>
      <c r="T79" s="126">
        <v>18404</v>
      </c>
      <c r="U79" s="126">
        <v>20227</v>
      </c>
      <c r="V79" s="126">
        <v>23690</v>
      </c>
      <c r="W79" s="126">
        <v>27639</v>
      </c>
      <c r="X79" s="126">
        <v>33386</v>
      </c>
      <c r="Y79" s="126">
        <v>36669</v>
      </c>
      <c r="Z79" s="126">
        <v>43756</v>
      </c>
      <c r="AA79" s="126">
        <v>53134</v>
      </c>
      <c r="AB79" s="126">
        <v>62923</v>
      </c>
      <c r="AC79" s="126">
        <v>70969</v>
      </c>
      <c r="AD79" s="126">
        <v>81771</v>
      </c>
      <c r="AE79" s="126">
        <v>94126</v>
      </c>
      <c r="AF79" s="126">
        <v>96490</v>
      </c>
      <c r="AG79" s="126">
        <v>99667</v>
      </c>
      <c r="AH79" s="126">
        <v>143168</v>
      </c>
      <c r="AI79" s="126">
        <v>111256</v>
      </c>
      <c r="AJ79" s="126">
        <v>122396</v>
      </c>
      <c r="AK79" s="126">
        <v>176278</v>
      </c>
      <c r="AL79" s="126">
        <v>186748</v>
      </c>
      <c r="AM79" s="126">
        <v>149646</v>
      </c>
      <c r="AN79" s="126">
        <v>148407</v>
      </c>
      <c r="AO79" s="126">
        <v>151689</v>
      </c>
      <c r="AP79" s="126">
        <v>155848</v>
      </c>
      <c r="AQ79" s="126">
        <v>150281</v>
      </c>
      <c r="AR79" s="126">
        <v>148887</v>
      </c>
      <c r="AS79" s="126">
        <v>149187</v>
      </c>
      <c r="AT79" s="126">
        <v>161777</v>
      </c>
      <c r="AU79" s="126">
        <v>174691</v>
      </c>
      <c r="AV79" s="126">
        <v>187074</v>
      </c>
      <c r="AW79" s="126">
        <v>163364</v>
      </c>
      <c r="AX79" s="126">
        <v>198926</v>
      </c>
      <c r="AY79" s="126">
        <v>201996</v>
      </c>
      <c r="AZ79" s="126">
        <v>197369</v>
      </c>
      <c r="BA79" s="126">
        <v>196240</v>
      </c>
      <c r="BB79" s="126">
        <v>182749</v>
      </c>
      <c r="BC79" s="126">
        <v>187139</v>
      </c>
      <c r="BD79" s="126">
        <v>178641</v>
      </c>
      <c r="BE79" s="126">
        <v>178764</v>
      </c>
      <c r="BF79" s="126">
        <v>186573</v>
      </c>
      <c r="BG79" s="126">
        <v>139746</v>
      </c>
      <c r="BH79" s="126">
        <v>121524</v>
      </c>
      <c r="BI79" s="126">
        <v>124525</v>
      </c>
      <c r="BJ79" s="126">
        <v>120553</v>
      </c>
      <c r="BK79" s="126">
        <v>135678</v>
      </c>
      <c r="BL79" s="126">
        <v>116509</v>
      </c>
      <c r="BM79" s="126">
        <v>100912</v>
      </c>
      <c r="BN79" s="126">
        <v>105019</v>
      </c>
      <c r="BO79" s="126">
        <v>130285</v>
      </c>
      <c r="BP79" s="126">
        <v>0</v>
      </c>
      <c r="BQ79" s="318"/>
      <c r="BR79" s="318"/>
      <c r="BS79" s="318"/>
      <c r="BT79" s="318"/>
      <c r="BU79" s="318"/>
      <c r="BV79" s="335"/>
      <c r="BW79" s="335"/>
      <c r="BX79" s="335"/>
    </row>
    <row r="80" spans="1:76">
      <c r="A80" s="256" t="s">
        <v>18</v>
      </c>
      <c r="B80" s="31" t="s">
        <v>97</v>
      </c>
      <c r="C80" s="149" t="s">
        <v>15</v>
      </c>
      <c r="D80" s="64" t="s">
        <v>16</v>
      </c>
      <c r="E80" s="126">
        <v>814</v>
      </c>
      <c r="F80" s="126">
        <v>908</v>
      </c>
      <c r="G80" s="126">
        <v>1033</v>
      </c>
      <c r="H80" s="126">
        <v>1226</v>
      </c>
      <c r="I80" s="126">
        <v>1302</v>
      </c>
      <c r="J80" s="126">
        <v>1375</v>
      </c>
      <c r="K80" s="126">
        <v>1589</v>
      </c>
      <c r="L80" s="126">
        <v>1766</v>
      </c>
      <c r="M80" s="126">
        <v>1992</v>
      </c>
      <c r="N80" s="126">
        <v>2194</v>
      </c>
      <c r="O80" s="126">
        <v>2409</v>
      </c>
      <c r="P80" s="126">
        <v>2717</v>
      </c>
      <c r="Q80" s="126">
        <v>2943</v>
      </c>
      <c r="R80" s="126">
        <v>3118</v>
      </c>
      <c r="S80" s="126">
        <v>3505</v>
      </c>
      <c r="T80" s="126">
        <v>3817</v>
      </c>
      <c r="U80" s="126">
        <v>4094</v>
      </c>
      <c r="V80" s="126">
        <v>4632</v>
      </c>
      <c r="W80" s="126">
        <v>5216</v>
      </c>
      <c r="X80" s="126">
        <v>6278</v>
      </c>
      <c r="Y80" s="126">
        <v>6864</v>
      </c>
      <c r="Z80" s="126">
        <v>8420</v>
      </c>
      <c r="AA80" s="126">
        <v>10506</v>
      </c>
      <c r="AB80" s="126">
        <v>11858</v>
      </c>
      <c r="AC80" s="126">
        <v>12700</v>
      </c>
      <c r="AD80" s="126">
        <v>13895</v>
      </c>
      <c r="AE80" s="126">
        <v>17398</v>
      </c>
      <c r="AF80" s="126">
        <v>18239</v>
      </c>
      <c r="AG80" s="126">
        <v>18354</v>
      </c>
      <c r="AH80" s="126">
        <v>17865</v>
      </c>
      <c r="AI80" s="126">
        <v>15519</v>
      </c>
      <c r="AJ80" s="126">
        <v>14742</v>
      </c>
      <c r="AK80" s="126">
        <v>16178</v>
      </c>
      <c r="AL80" s="126">
        <v>17693</v>
      </c>
      <c r="AM80" s="126">
        <v>16176</v>
      </c>
      <c r="AN80" s="126">
        <v>14499</v>
      </c>
      <c r="AO80" s="126">
        <v>11933</v>
      </c>
      <c r="AP80" s="126">
        <v>12320</v>
      </c>
      <c r="AQ80" s="126">
        <v>11839</v>
      </c>
      <c r="AR80" s="126">
        <v>11950</v>
      </c>
      <c r="AS80" s="126">
        <v>13870</v>
      </c>
      <c r="AT80" s="126">
        <v>14743</v>
      </c>
      <c r="AU80" s="126">
        <v>16801</v>
      </c>
      <c r="AV80" s="126">
        <v>18002</v>
      </c>
      <c r="AW80" s="126">
        <v>21083</v>
      </c>
      <c r="AX80" s="126">
        <v>24119</v>
      </c>
      <c r="AY80" s="126">
        <v>22277</v>
      </c>
      <c r="AZ80" s="126">
        <v>26304</v>
      </c>
      <c r="BA80" s="126">
        <v>27750</v>
      </c>
      <c r="BB80" s="126">
        <v>28740</v>
      </c>
      <c r="BC80" s="126">
        <v>26797</v>
      </c>
      <c r="BD80" s="126">
        <v>40496</v>
      </c>
      <c r="BE80" s="126">
        <v>46689</v>
      </c>
      <c r="BF80" s="126">
        <v>46939</v>
      </c>
      <c r="BG80" s="126">
        <v>30854</v>
      </c>
      <c r="BH80" s="126">
        <v>45625</v>
      </c>
      <c r="BI80" s="126">
        <v>40431</v>
      </c>
      <c r="BJ80" s="126">
        <v>46772</v>
      </c>
      <c r="BK80" s="126">
        <v>37320</v>
      </c>
      <c r="BL80" s="126">
        <v>18015</v>
      </c>
      <c r="BM80" s="126">
        <v>20977</v>
      </c>
      <c r="BN80" s="126">
        <v>18706</v>
      </c>
      <c r="BO80" s="126">
        <v>19232</v>
      </c>
      <c r="BP80" s="126">
        <v>0</v>
      </c>
      <c r="BQ80" s="318"/>
      <c r="BR80" s="318"/>
      <c r="BS80" s="318"/>
      <c r="BT80" s="318"/>
      <c r="BU80" s="318"/>
      <c r="BV80" s="335"/>
      <c r="BW80" s="335"/>
      <c r="BX80" s="335"/>
    </row>
    <row r="81" spans="1:76">
      <c r="A81" s="256" t="s">
        <v>19</v>
      </c>
      <c r="B81" s="31" t="s">
        <v>97</v>
      </c>
      <c r="C81" s="149" t="s">
        <v>15</v>
      </c>
      <c r="D81" s="64" t="s">
        <v>16</v>
      </c>
      <c r="E81" s="126">
        <v>5907</v>
      </c>
      <c r="F81" s="126">
        <v>6180</v>
      </c>
      <c r="G81" s="126">
        <v>6583</v>
      </c>
      <c r="H81" s="126">
        <v>7490</v>
      </c>
      <c r="I81" s="126">
        <v>7619</v>
      </c>
      <c r="J81" s="126">
        <v>7226</v>
      </c>
      <c r="K81" s="126">
        <v>7483</v>
      </c>
      <c r="L81" s="126">
        <v>8192</v>
      </c>
      <c r="M81" s="126">
        <v>9095</v>
      </c>
      <c r="N81" s="126">
        <v>10008</v>
      </c>
      <c r="O81" s="126">
        <v>10964</v>
      </c>
      <c r="P81" s="126">
        <v>11516</v>
      </c>
      <c r="Q81" s="126">
        <v>11597</v>
      </c>
      <c r="R81" s="126">
        <v>11072</v>
      </c>
      <c r="S81" s="126">
        <v>11189</v>
      </c>
      <c r="T81" s="126">
        <v>12119</v>
      </c>
      <c r="U81" s="126">
        <v>12935</v>
      </c>
      <c r="V81" s="126">
        <v>14460</v>
      </c>
      <c r="W81" s="126">
        <v>16082</v>
      </c>
      <c r="X81" s="126">
        <v>19296</v>
      </c>
      <c r="Y81" s="126">
        <v>21042</v>
      </c>
      <c r="Z81" s="126">
        <v>24745</v>
      </c>
      <c r="AA81" s="126">
        <v>29627</v>
      </c>
      <c r="AB81" s="126">
        <v>35074</v>
      </c>
      <c r="AC81" s="126">
        <v>39584</v>
      </c>
      <c r="AD81" s="126">
        <v>44065</v>
      </c>
      <c r="AE81" s="126">
        <v>46319</v>
      </c>
      <c r="AF81" s="126">
        <v>50831</v>
      </c>
      <c r="AG81" s="126">
        <v>61346</v>
      </c>
      <c r="AH81" s="126">
        <v>69948</v>
      </c>
      <c r="AI81" s="126">
        <v>84207</v>
      </c>
      <c r="AJ81" s="126">
        <v>77644</v>
      </c>
      <c r="AK81" s="126">
        <v>73659</v>
      </c>
      <c r="AL81" s="126">
        <v>71067</v>
      </c>
      <c r="AM81" s="126">
        <v>59044</v>
      </c>
      <c r="AN81" s="126">
        <v>58170</v>
      </c>
      <c r="AO81" s="126">
        <v>51736</v>
      </c>
      <c r="AP81" s="126">
        <v>47506</v>
      </c>
      <c r="AQ81" s="126">
        <v>44820</v>
      </c>
      <c r="AR81" s="126">
        <v>44695</v>
      </c>
      <c r="AS81" s="126">
        <v>55402</v>
      </c>
      <c r="AT81" s="126">
        <v>61950</v>
      </c>
      <c r="AU81" s="126">
        <v>65302</v>
      </c>
      <c r="AV81" s="126">
        <v>73323</v>
      </c>
      <c r="AW81" s="126">
        <v>74324</v>
      </c>
      <c r="AX81" s="126">
        <v>80166</v>
      </c>
      <c r="AY81" s="126">
        <v>90854</v>
      </c>
      <c r="AZ81" s="126">
        <v>92158</v>
      </c>
      <c r="BA81" s="126">
        <v>85261</v>
      </c>
      <c r="BB81" s="126">
        <v>82656</v>
      </c>
      <c r="BC81" s="126">
        <v>96737</v>
      </c>
      <c r="BD81" s="126">
        <v>87251</v>
      </c>
      <c r="BE81" s="126">
        <v>89859</v>
      </c>
      <c r="BF81" s="126">
        <v>92803</v>
      </c>
      <c r="BG81" s="126">
        <v>120143</v>
      </c>
      <c r="BH81" s="126">
        <v>93096</v>
      </c>
      <c r="BI81" s="126">
        <v>74520</v>
      </c>
      <c r="BJ81" s="126">
        <v>65385</v>
      </c>
      <c r="BK81" s="126">
        <v>55029</v>
      </c>
      <c r="BL81" s="126">
        <v>65290</v>
      </c>
      <c r="BM81" s="126">
        <v>61322</v>
      </c>
      <c r="BN81" s="126">
        <v>66434</v>
      </c>
      <c r="BO81" s="126">
        <v>53010</v>
      </c>
      <c r="BP81" s="126">
        <v>0</v>
      </c>
      <c r="BQ81" s="318"/>
      <c r="BR81" s="318"/>
      <c r="BS81" s="318"/>
      <c r="BT81" s="318"/>
      <c r="BU81" s="318"/>
      <c r="BV81" s="335"/>
      <c r="BW81" s="335"/>
      <c r="BX81" s="335"/>
    </row>
    <row r="82" spans="1:76">
      <c r="A82" s="256" t="s">
        <v>20</v>
      </c>
      <c r="B82" s="31" t="s">
        <v>97</v>
      </c>
      <c r="C82" s="149" t="s">
        <v>15</v>
      </c>
      <c r="D82" s="64" t="s">
        <v>16</v>
      </c>
      <c r="E82" s="126">
        <v>292</v>
      </c>
      <c r="F82" s="126">
        <v>303</v>
      </c>
      <c r="G82" s="126">
        <v>317</v>
      </c>
      <c r="H82" s="126">
        <v>358</v>
      </c>
      <c r="I82" s="126">
        <v>362</v>
      </c>
      <c r="J82" s="126">
        <v>364</v>
      </c>
      <c r="K82" s="126">
        <v>399</v>
      </c>
      <c r="L82" s="126">
        <v>441</v>
      </c>
      <c r="M82" s="126">
        <v>495</v>
      </c>
      <c r="N82" s="126">
        <v>532</v>
      </c>
      <c r="O82" s="126">
        <v>570</v>
      </c>
      <c r="P82" s="126">
        <v>651</v>
      </c>
      <c r="Q82" s="126">
        <v>714</v>
      </c>
      <c r="R82" s="126">
        <v>753</v>
      </c>
      <c r="S82" s="126">
        <v>843</v>
      </c>
      <c r="T82" s="126">
        <v>948</v>
      </c>
      <c r="U82" s="126">
        <v>1050</v>
      </c>
      <c r="V82" s="126">
        <v>1173</v>
      </c>
      <c r="W82" s="126">
        <v>1301</v>
      </c>
      <c r="X82" s="126">
        <v>1554</v>
      </c>
      <c r="Y82" s="126">
        <v>1686</v>
      </c>
      <c r="Z82" s="126">
        <v>2062</v>
      </c>
      <c r="AA82" s="126">
        <v>2566</v>
      </c>
      <c r="AB82" s="126">
        <v>3075</v>
      </c>
      <c r="AC82" s="126">
        <v>3515</v>
      </c>
      <c r="AD82" s="126">
        <v>3984</v>
      </c>
      <c r="AE82" s="126">
        <v>4299</v>
      </c>
      <c r="AF82" s="126">
        <v>5438</v>
      </c>
      <c r="AG82" s="126">
        <v>5785</v>
      </c>
      <c r="AH82" s="126">
        <v>7746</v>
      </c>
      <c r="AI82" s="126">
        <v>7902</v>
      </c>
      <c r="AJ82" s="126">
        <v>7637</v>
      </c>
      <c r="AK82" s="126">
        <v>8805</v>
      </c>
      <c r="AL82" s="126">
        <v>10032</v>
      </c>
      <c r="AM82" s="126">
        <v>9736</v>
      </c>
      <c r="AN82" s="126">
        <v>8240</v>
      </c>
      <c r="AO82" s="126">
        <v>4821</v>
      </c>
      <c r="AP82" s="126">
        <v>7464</v>
      </c>
      <c r="AQ82" s="126">
        <v>7775</v>
      </c>
      <c r="AR82" s="126">
        <v>7628</v>
      </c>
      <c r="AS82" s="126">
        <v>7024</v>
      </c>
      <c r="AT82" s="126">
        <v>7451</v>
      </c>
      <c r="AU82" s="126">
        <v>7995</v>
      </c>
      <c r="AV82" s="126">
        <v>8661</v>
      </c>
      <c r="AW82" s="126">
        <v>9102</v>
      </c>
      <c r="AX82" s="126">
        <v>8147</v>
      </c>
      <c r="AY82" s="126">
        <v>14350</v>
      </c>
      <c r="AZ82" s="126">
        <v>15233</v>
      </c>
      <c r="BA82" s="126">
        <v>15343</v>
      </c>
      <c r="BB82" s="126">
        <v>14627</v>
      </c>
      <c r="BC82" s="126">
        <v>18236</v>
      </c>
      <c r="BD82" s="126">
        <v>18269</v>
      </c>
      <c r="BE82" s="126">
        <v>18705</v>
      </c>
      <c r="BF82" s="126">
        <v>18080</v>
      </c>
      <c r="BG82" s="126">
        <v>14495</v>
      </c>
      <c r="BH82" s="126">
        <v>14118</v>
      </c>
      <c r="BI82" s="126">
        <v>16803</v>
      </c>
      <c r="BJ82" s="126">
        <v>12346</v>
      </c>
      <c r="BK82" s="126">
        <v>9226</v>
      </c>
      <c r="BL82" s="126">
        <v>8769</v>
      </c>
      <c r="BM82" s="126">
        <v>10986</v>
      </c>
      <c r="BN82" s="126">
        <v>10869</v>
      </c>
      <c r="BO82" s="126">
        <v>17604</v>
      </c>
      <c r="BP82" s="126">
        <v>0</v>
      </c>
      <c r="BQ82" s="318"/>
      <c r="BR82" s="318"/>
      <c r="BS82" s="318"/>
      <c r="BT82" s="318"/>
      <c r="BU82" s="318"/>
      <c r="BV82" s="335"/>
      <c r="BW82" s="335"/>
      <c r="BX82" s="335"/>
    </row>
    <row r="83" spans="1:76">
      <c r="A83" s="256" t="s">
        <v>21</v>
      </c>
      <c r="B83" s="31" t="s">
        <v>97</v>
      </c>
      <c r="C83" s="149" t="s">
        <v>15</v>
      </c>
      <c r="D83" s="64" t="s">
        <v>16</v>
      </c>
      <c r="E83" s="126">
        <v>2415</v>
      </c>
      <c r="F83" s="126">
        <v>2502</v>
      </c>
      <c r="G83" s="126">
        <v>2641</v>
      </c>
      <c r="H83" s="126">
        <v>2918</v>
      </c>
      <c r="I83" s="126">
        <v>2883</v>
      </c>
      <c r="J83" s="126">
        <v>2664</v>
      </c>
      <c r="K83" s="126">
        <v>2694</v>
      </c>
      <c r="L83" s="126">
        <v>2557</v>
      </c>
      <c r="M83" s="126">
        <v>2461</v>
      </c>
      <c r="N83" s="126">
        <v>2478</v>
      </c>
      <c r="O83" s="126">
        <v>2491</v>
      </c>
      <c r="P83" s="126">
        <v>2770</v>
      </c>
      <c r="Q83" s="126">
        <v>2959</v>
      </c>
      <c r="R83" s="126">
        <v>3038</v>
      </c>
      <c r="S83" s="126">
        <v>3311</v>
      </c>
      <c r="T83" s="126">
        <v>3636</v>
      </c>
      <c r="U83" s="126">
        <v>3932</v>
      </c>
      <c r="V83" s="126">
        <v>4358</v>
      </c>
      <c r="W83" s="126">
        <v>4811</v>
      </c>
      <c r="X83" s="126">
        <v>5557</v>
      </c>
      <c r="Y83" s="126">
        <v>5839</v>
      </c>
      <c r="Z83" s="126">
        <v>6669</v>
      </c>
      <c r="AA83" s="126">
        <v>7752</v>
      </c>
      <c r="AB83" s="126">
        <v>8840</v>
      </c>
      <c r="AC83" s="126">
        <v>9603</v>
      </c>
      <c r="AD83" s="126">
        <v>10369</v>
      </c>
      <c r="AE83" s="126">
        <v>9542</v>
      </c>
      <c r="AF83" s="126">
        <v>10028</v>
      </c>
      <c r="AG83" s="126">
        <v>12685</v>
      </c>
      <c r="AH83" s="126">
        <v>11647</v>
      </c>
      <c r="AI83" s="126">
        <v>16964</v>
      </c>
      <c r="AJ83" s="126">
        <v>18037</v>
      </c>
      <c r="AK83" s="126">
        <v>17552</v>
      </c>
      <c r="AL83" s="126">
        <v>20514</v>
      </c>
      <c r="AM83" s="126">
        <v>18544</v>
      </c>
      <c r="AN83" s="126">
        <v>21607</v>
      </c>
      <c r="AO83" s="126">
        <v>20825</v>
      </c>
      <c r="AP83" s="126">
        <v>24098</v>
      </c>
      <c r="AQ83" s="126">
        <v>24933</v>
      </c>
      <c r="AR83" s="126">
        <v>25347</v>
      </c>
      <c r="AS83" s="126">
        <v>25691</v>
      </c>
      <c r="AT83" s="126">
        <v>26871</v>
      </c>
      <c r="AU83" s="126">
        <v>28765</v>
      </c>
      <c r="AV83" s="126">
        <v>30420</v>
      </c>
      <c r="AW83" s="126">
        <v>33559</v>
      </c>
      <c r="AX83" s="126">
        <v>33211</v>
      </c>
      <c r="AY83" s="126">
        <v>36234</v>
      </c>
      <c r="AZ83" s="126">
        <v>36581</v>
      </c>
      <c r="BA83" s="126">
        <v>36995</v>
      </c>
      <c r="BB83" s="126">
        <v>34522</v>
      </c>
      <c r="BC83" s="126">
        <v>32565</v>
      </c>
      <c r="BD83" s="126">
        <v>32306</v>
      </c>
      <c r="BE83" s="126">
        <v>31628</v>
      </c>
      <c r="BF83" s="126">
        <v>32730</v>
      </c>
      <c r="BG83" s="126">
        <v>29256</v>
      </c>
      <c r="BH83" s="126">
        <v>22273</v>
      </c>
      <c r="BI83" s="126">
        <v>36148</v>
      </c>
      <c r="BJ83" s="126">
        <v>26449</v>
      </c>
      <c r="BK83" s="126">
        <v>48093</v>
      </c>
      <c r="BL83" s="126">
        <v>27723</v>
      </c>
      <c r="BM83" s="126">
        <v>31551</v>
      </c>
      <c r="BN83" s="126">
        <v>31539</v>
      </c>
      <c r="BO83" s="126">
        <v>30210</v>
      </c>
      <c r="BP83" s="126">
        <v>0</v>
      </c>
      <c r="BQ83" s="318"/>
      <c r="BR83" s="318"/>
      <c r="BS83" s="318"/>
      <c r="BT83" s="318"/>
      <c r="BU83" s="318"/>
      <c r="BV83" s="335"/>
      <c r="BW83" s="335"/>
      <c r="BX83" s="335"/>
    </row>
    <row r="84" spans="1:76">
      <c r="A84" s="256" t="s">
        <v>22</v>
      </c>
      <c r="B84" s="31" t="s">
        <v>97</v>
      </c>
      <c r="C84" s="149" t="s">
        <v>15</v>
      </c>
      <c r="D84" s="64" t="s">
        <v>16</v>
      </c>
      <c r="E84" s="126">
        <v>7488</v>
      </c>
      <c r="F84" s="126">
        <v>7950</v>
      </c>
      <c r="G84" s="126">
        <v>8605</v>
      </c>
      <c r="H84" s="126">
        <v>9811</v>
      </c>
      <c r="I84" s="126">
        <v>10013</v>
      </c>
      <c r="J84" s="126">
        <v>10153</v>
      </c>
      <c r="K84" s="126">
        <v>11243</v>
      </c>
      <c r="L84" s="126">
        <v>12233</v>
      </c>
      <c r="M84" s="126">
        <v>13500</v>
      </c>
      <c r="N84" s="126">
        <v>14620</v>
      </c>
      <c r="O84" s="126">
        <v>15812</v>
      </c>
      <c r="P84" s="126">
        <v>17364</v>
      </c>
      <c r="Q84" s="126">
        <v>18299</v>
      </c>
      <c r="R84" s="126">
        <v>19019</v>
      </c>
      <c r="S84" s="126">
        <v>20972</v>
      </c>
      <c r="T84" s="126">
        <v>23131</v>
      </c>
      <c r="U84" s="126">
        <v>25121</v>
      </c>
      <c r="V84" s="126">
        <v>28159</v>
      </c>
      <c r="W84" s="126">
        <v>31385</v>
      </c>
      <c r="X84" s="126">
        <v>37247</v>
      </c>
      <c r="Y84" s="126">
        <v>40207</v>
      </c>
      <c r="Z84" s="126">
        <v>48604</v>
      </c>
      <c r="AA84" s="126">
        <v>59785</v>
      </c>
      <c r="AB84" s="126">
        <v>69402</v>
      </c>
      <c r="AC84" s="126">
        <v>76771</v>
      </c>
      <c r="AD84" s="126">
        <v>84151</v>
      </c>
      <c r="AE84" s="126">
        <v>81137</v>
      </c>
      <c r="AF84" s="126">
        <v>92417</v>
      </c>
      <c r="AG84" s="126">
        <v>95197</v>
      </c>
      <c r="AH84" s="126">
        <v>98803</v>
      </c>
      <c r="AI84" s="126">
        <v>104730</v>
      </c>
      <c r="AJ84" s="126">
        <v>118626</v>
      </c>
      <c r="AK84" s="126">
        <v>125496</v>
      </c>
      <c r="AL84" s="126">
        <v>128362</v>
      </c>
      <c r="AM84" s="126">
        <v>111184</v>
      </c>
      <c r="AN84" s="126">
        <v>133788</v>
      </c>
      <c r="AO84" s="126">
        <v>139322</v>
      </c>
      <c r="AP84" s="126">
        <v>147942</v>
      </c>
      <c r="AQ84" s="126">
        <v>142949</v>
      </c>
      <c r="AR84" s="126">
        <v>141872</v>
      </c>
      <c r="AS84" s="126">
        <v>141540</v>
      </c>
      <c r="AT84" s="126">
        <v>149870</v>
      </c>
      <c r="AU84" s="126">
        <v>163705</v>
      </c>
      <c r="AV84" s="126">
        <v>173616</v>
      </c>
      <c r="AW84" s="126">
        <v>191563</v>
      </c>
      <c r="AX84" s="126">
        <v>190754</v>
      </c>
      <c r="AY84" s="126">
        <v>208242</v>
      </c>
      <c r="AZ84" s="126">
        <v>191243</v>
      </c>
      <c r="BA84" s="126">
        <v>188340</v>
      </c>
      <c r="BB84" s="126">
        <v>201708</v>
      </c>
      <c r="BC84" s="126">
        <v>182520</v>
      </c>
      <c r="BD84" s="126">
        <v>185590</v>
      </c>
      <c r="BE84" s="126">
        <v>165079</v>
      </c>
      <c r="BF84" s="126">
        <v>167457</v>
      </c>
      <c r="BG84" s="126">
        <v>134669</v>
      </c>
      <c r="BH84" s="126">
        <v>144973</v>
      </c>
      <c r="BI84" s="126">
        <v>142073</v>
      </c>
      <c r="BJ84" s="126">
        <v>128104</v>
      </c>
      <c r="BK84" s="126">
        <v>96161</v>
      </c>
      <c r="BL84" s="126">
        <v>114928</v>
      </c>
      <c r="BM84" s="126">
        <v>97422</v>
      </c>
      <c r="BN84" s="126">
        <v>114097</v>
      </c>
      <c r="BO84" s="126">
        <v>91300</v>
      </c>
      <c r="BP84" s="126">
        <v>0</v>
      </c>
      <c r="BQ84" s="318"/>
      <c r="BR84" s="318"/>
      <c r="BS84" s="318"/>
      <c r="BT84" s="318"/>
      <c r="BU84" s="318"/>
      <c r="BV84" s="335"/>
      <c r="BW84" s="335"/>
      <c r="BX84" s="335"/>
    </row>
    <row r="85" spans="1:76">
      <c r="A85" s="256" t="s">
        <v>23</v>
      </c>
      <c r="B85" s="31" t="s">
        <v>97</v>
      </c>
      <c r="C85" s="149" t="s">
        <v>15</v>
      </c>
      <c r="D85" s="64" t="s">
        <v>16</v>
      </c>
      <c r="E85" s="126">
        <v>3580</v>
      </c>
      <c r="F85" s="126">
        <v>3841</v>
      </c>
      <c r="G85" s="126">
        <v>4198</v>
      </c>
      <c r="H85" s="126">
        <v>4857</v>
      </c>
      <c r="I85" s="126">
        <v>5030</v>
      </c>
      <c r="J85" s="126">
        <v>5259</v>
      </c>
      <c r="K85" s="126">
        <v>6014</v>
      </c>
      <c r="L85" s="126">
        <v>6862</v>
      </c>
      <c r="M85" s="126">
        <v>7923</v>
      </c>
      <c r="N85" s="126">
        <v>8862</v>
      </c>
      <c r="O85" s="126">
        <v>9865</v>
      </c>
      <c r="P85" s="126">
        <v>11303</v>
      </c>
      <c r="Q85" s="126">
        <v>12425</v>
      </c>
      <c r="R85" s="126">
        <v>13131</v>
      </c>
      <c r="S85" s="126">
        <v>14730</v>
      </c>
      <c r="T85" s="126">
        <v>16718</v>
      </c>
      <c r="U85" s="126">
        <v>18676</v>
      </c>
      <c r="V85" s="126">
        <v>21969</v>
      </c>
      <c r="W85" s="126">
        <v>25717</v>
      </c>
      <c r="X85" s="126">
        <v>32109</v>
      </c>
      <c r="Y85" s="126">
        <v>36441</v>
      </c>
      <c r="Z85" s="126">
        <v>47382</v>
      </c>
      <c r="AA85" s="126">
        <v>62656</v>
      </c>
      <c r="AB85" s="126">
        <v>74995</v>
      </c>
      <c r="AC85" s="126">
        <v>85567</v>
      </c>
      <c r="AD85" s="126">
        <v>98950</v>
      </c>
      <c r="AE85" s="126">
        <v>102105</v>
      </c>
      <c r="AF85" s="126">
        <v>117947</v>
      </c>
      <c r="AG85" s="126">
        <v>133338</v>
      </c>
      <c r="AH85" s="126">
        <v>145221</v>
      </c>
      <c r="AI85" s="126">
        <v>175784</v>
      </c>
      <c r="AJ85" s="126">
        <v>184886</v>
      </c>
      <c r="AK85" s="126">
        <v>211601</v>
      </c>
      <c r="AL85" s="126">
        <v>248898</v>
      </c>
      <c r="AM85" s="126">
        <v>263569</v>
      </c>
      <c r="AN85" s="126">
        <v>258230</v>
      </c>
      <c r="AO85" s="126">
        <v>273091</v>
      </c>
      <c r="AP85" s="126">
        <v>277063</v>
      </c>
      <c r="AQ85" s="126">
        <v>276917</v>
      </c>
      <c r="AR85" s="126">
        <v>272753</v>
      </c>
      <c r="AS85" s="126">
        <v>283578</v>
      </c>
      <c r="AT85" s="126">
        <v>306986</v>
      </c>
      <c r="AU85" s="126">
        <v>326845</v>
      </c>
      <c r="AV85" s="126">
        <v>348708</v>
      </c>
      <c r="AW85" s="126">
        <v>363171</v>
      </c>
      <c r="AX85" s="126">
        <v>332073</v>
      </c>
      <c r="AY85" s="126">
        <v>361002</v>
      </c>
      <c r="AZ85" s="126">
        <v>339010</v>
      </c>
      <c r="BA85" s="126">
        <v>364168</v>
      </c>
      <c r="BB85" s="126">
        <v>313343</v>
      </c>
      <c r="BC85" s="126">
        <v>297475</v>
      </c>
      <c r="BD85" s="126">
        <v>293407</v>
      </c>
      <c r="BE85" s="126">
        <v>308278</v>
      </c>
      <c r="BF85" s="126">
        <v>320249</v>
      </c>
      <c r="BG85" s="126">
        <v>269098</v>
      </c>
      <c r="BH85" s="126">
        <v>302575</v>
      </c>
      <c r="BI85" s="126">
        <v>307567</v>
      </c>
      <c r="BJ85" s="126">
        <v>290005</v>
      </c>
      <c r="BK85" s="126">
        <v>305160</v>
      </c>
      <c r="BL85" s="126">
        <v>293823</v>
      </c>
      <c r="BM85" s="126">
        <v>373810</v>
      </c>
      <c r="BN85" s="126">
        <v>290727</v>
      </c>
      <c r="BO85" s="126">
        <v>317174</v>
      </c>
      <c r="BP85" s="126">
        <v>0</v>
      </c>
      <c r="BQ85" s="318"/>
      <c r="BR85" s="318"/>
      <c r="BS85" s="318"/>
      <c r="BT85" s="318"/>
      <c r="BU85" s="318"/>
      <c r="BV85" s="335"/>
      <c r="BW85" s="335"/>
      <c r="BX85" s="335"/>
    </row>
    <row r="86" spans="1:76">
      <c r="A86" s="256" t="s">
        <v>24</v>
      </c>
      <c r="B86" s="31" t="s">
        <v>97</v>
      </c>
      <c r="C86" s="149" t="s">
        <v>15</v>
      </c>
      <c r="D86" s="64" t="s">
        <v>16</v>
      </c>
      <c r="E86" s="126">
        <v>95450</v>
      </c>
      <c r="F86" s="126">
        <v>101500</v>
      </c>
      <c r="G86" s="126">
        <v>109912</v>
      </c>
      <c r="H86" s="126">
        <v>126224</v>
      </c>
      <c r="I86" s="126">
        <v>129718</v>
      </c>
      <c r="J86" s="126">
        <v>132949</v>
      </c>
      <c r="K86" s="126">
        <v>149050</v>
      </c>
      <c r="L86" s="126">
        <v>162220</v>
      </c>
      <c r="M86" s="126">
        <v>179183</v>
      </c>
      <c r="N86" s="126">
        <v>190963</v>
      </c>
      <c r="O86" s="126">
        <v>203056</v>
      </c>
      <c r="P86" s="126">
        <v>225087</v>
      </c>
      <c r="Q86" s="126">
        <v>239753</v>
      </c>
      <c r="R86" s="126">
        <v>248239</v>
      </c>
      <c r="S86" s="126">
        <v>272766</v>
      </c>
      <c r="T86" s="126">
        <v>299594</v>
      </c>
      <c r="U86" s="126">
        <v>324345</v>
      </c>
      <c r="V86" s="126">
        <v>355375</v>
      </c>
      <c r="W86" s="126">
        <v>387540</v>
      </c>
      <c r="X86" s="126">
        <v>460441</v>
      </c>
      <c r="Y86" s="126">
        <v>497555</v>
      </c>
      <c r="Z86" s="126">
        <v>595026</v>
      </c>
      <c r="AA86" s="126">
        <v>724389</v>
      </c>
      <c r="AB86" s="126">
        <v>853708</v>
      </c>
      <c r="AC86" s="126">
        <v>958069</v>
      </c>
      <c r="AD86" s="126">
        <v>1051569</v>
      </c>
      <c r="AE86" s="126">
        <v>988681</v>
      </c>
      <c r="AF86" s="126">
        <v>1059881</v>
      </c>
      <c r="AG86" s="126">
        <v>1177358</v>
      </c>
      <c r="AH86" s="126">
        <v>1230138</v>
      </c>
      <c r="AI86" s="126">
        <v>1295988</v>
      </c>
      <c r="AJ86" s="126">
        <v>1511814</v>
      </c>
      <c r="AK86" s="126">
        <v>1660897</v>
      </c>
      <c r="AL86" s="126">
        <v>1770930</v>
      </c>
      <c r="AM86" s="126">
        <v>1893634</v>
      </c>
      <c r="AN86" s="126">
        <v>2010897</v>
      </c>
      <c r="AO86" s="126">
        <v>1978228</v>
      </c>
      <c r="AP86" s="126">
        <v>1905584</v>
      </c>
      <c r="AQ86" s="126">
        <v>1928196</v>
      </c>
      <c r="AR86" s="126">
        <v>1951665</v>
      </c>
      <c r="AS86" s="126">
        <v>2072163</v>
      </c>
      <c r="AT86" s="126">
        <v>2190883</v>
      </c>
      <c r="AU86" s="126">
        <v>2357015</v>
      </c>
      <c r="AV86" s="126">
        <v>2488334</v>
      </c>
      <c r="AW86" s="126">
        <v>2621419</v>
      </c>
      <c r="AX86" s="126">
        <v>2442883</v>
      </c>
      <c r="AY86" s="126">
        <v>2546947</v>
      </c>
      <c r="AZ86" s="126">
        <v>2434085</v>
      </c>
      <c r="BA86" s="126">
        <v>2469352</v>
      </c>
      <c r="BB86" s="126">
        <v>2288250</v>
      </c>
      <c r="BC86" s="126">
        <v>2115891</v>
      </c>
      <c r="BD86" s="126">
        <v>2144994</v>
      </c>
      <c r="BE86" s="126">
        <v>2088046</v>
      </c>
      <c r="BF86" s="126">
        <v>2107547</v>
      </c>
      <c r="BG86" s="126">
        <v>1941659</v>
      </c>
      <c r="BH86" s="126">
        <v>1780400</v>
      </c>
      <c r="BI86" s="126">
        <v>2093975</v>
      </c>
      <c r="BJ86" s="126">
        <v>1738497</v>
      </c>
      <c r="BK86" s="126">
        <v>1753105</v>
      </c>
      <c r="BL86" s="126">
        <v>1752359</v>
      </c>
      <c r="BM86" s="126">
        <v>1696143</v>
      </c>
      <c r="BN86" s="126">
        <v>1797355</v>
      </c>
      <c r="BO86" s="126">
        <v>1938395</v>
      </c>
      <c r="BP86" s="126">
        <v>0</v>
      </c>
      <c r="BQ86" s="318"/>
      <c r="BR86" s="318"/>
      <c r="BS86" s="318"/>
      <c r="BT86" s="318"/>
      <c r="BU86" s="318"/>
      <c r="BV86" s="335"/>
      <c r="BW86" s="335"/>
      <c r="BX86" s="335"/>
    </row>
    <row r="87" spans="1:76">
      <c r="A87" s="256" t="s">
        <v>25</v>
      </c>
      <c r="B87" s="31" t="s">
        <v>97</v>
      </c>
      <c r="C87" s="149" t="s">
        <v>15</v>
      </c>
      <c r="D87" s="64" t="s">
        <v>16</v>
      </c>
      <c r="E87" s="126">
        <v>32003</v>
      </c>
      <c r="F87" s="126">
        <v>34368</v>
      </c>
      <c r="G87" s="126">
        <v>37582</v>
      </c>
      <c r="H87" s="126">
        <v>43699</v>
      </c>
      <c r="I87" s="126">
        <v>45476</v>
      </c>
      <c r="J87" s="126">
        <v>47137</v>
      </c>
      <c r="K87" s="126">
        <v>53449</v>
      </c>
      <c r="L87" s="126">
        <v>61011</v>
      </c>
      <c r="M87" s="126">
        <v>70699</v>
      </c>
      <c r="N87" s="126">
        <v>77706</v>
      </c>
      <c r="O87" s="126">
        <v>85143</v>
      </c>
      <c r="P87" s="126">
        <v>97329</v>
      </c>
      <c r="Q87" s="126">
        <v>106835</v>
      </c>
      <c r="R87" s="126">
        <v>113160</v>
      </c>
      <c r="S87" s="126">
        <v>127146</v>
      </c>
      <c r="T87" s="126">
        <v>144966</v>
      </c>
      <c r="U87" s="126">
        <v>162789</v>
      </c>
      <c r="V87" s="126">
        <v>192126</v>
      </c>
      <c r="W87" s="126">
        <v>225813</v>
      </c>
      <c r="X87" s="126">
        <v>278171</v>
      </c>
      <c r="Y87" s="126">
        <v>311674</v>
      </c>
      <c r="Z87" s="126">
        <v>385797</v>
      </c>
      <c r="AA87" s="126">
        <v>484983</v>
      </c>
      <c r="AB87" s="126">
        <v>577872</v>
      </c>
      <c r="AC87" s="126">
        <v>656403</v>
      </c>
      <c r="AD87" s="126">
        <v>753484</v>
      </c>
      <c r="AE87" s="126">
        <v>774864</v>
      </c>
      <c r="AF87" s="126">
        <v>810274</v>
      </c>
      <c r="AG87" s="126">
        <v>913099</v>
      </c>
      <c r="AH87" s="126">
        <v>1076133</v>
      </c>
      <c r="AI87" s="126">
        <v>1176037</v>
      </c>
      <c r="AJ87" s="126">
        <v>1236712</v>
      </c>
      <c r="AK87" s="126">
        <v>1264721</v>
      </c>
      <c r="AL87" s="126">
        <v>1349463</v>
      </c>
      <c r="AM87" s="126">
        <v>1385507</v>
      </c>
      <c r="AN87" s="126">
        <v>1421319</v>
      </c>
      <c r="AO87" s="126">
        <v>1418261</v>
      </c>
      <c r="AP87" s="126">
        <v>1413032</v>
      </c>
      <c r="AQ87" s="126">
        <v>1430525</v>
      </c>
      <c r="AR87" s="126">
        <v>1446908</v>
      </c>
      <c r="AS87" s="126">
        <v>1522704</v>
      </c>
      <c r="AT87" s="126">
        <v>1666101</v>
      </c>
      <c r="AU87" s="126">
        <v>1762616</v>
      </c>
      <c r="AV87" s="126">
        <v>1887442</v>
      </c>
      <c r="AW87" s="126">
        <v>1831138</v>
      </c>
      <c r="AX87" s="126">
        <v>1928963</v>
      </c>
      <c r="AY87" s="126">
        <v>1880972</v>
      </c>
      <c r="AZ87" s="126">
        <v>1865017</v>
      </c>
      <c r="BA87" s="126">
        <v>1901896</v>
      </c>
      <c r="BB87" s="126">
        <v>1755640</v>
      </c>
      <c r="BC87" s="126">
        <v>1704339</v>
      </c>
      <c r="BD87" s="126">
        <v>1670826</v>
      </c>
      <c r="BE87" s="126">
        <v>1637870</v>
      </c>
      <c r="BF87" s="126">
        <v>1665044</v>
      </c>
      <c r="BG87" s="126">
        <v>1454290</v>
      </c>
      <c r="BH87" s="126">
        <v>1517088</v>
      </c>
      <c r="BI87" s="126">
        <v>1705600</v>
      </c>
      <c r="BJ87" s="126">
        <v>1467174</v>
      </c>
      <c r="BK87" s="126">
        <v>1575318</v>
      </c>
      <c r="BL87" s="126">
        <v>1671162</v>
      </c>
      <c r="BM87" s="126">
        <v>1677411</v>
      </c>
      <c r="BN87" s="126">
        <v>1668634</v>
      </c>
      <c r="BO87" s="126">
        <v>1751834</v>
      </c>
      <c r="BP87" s="126">
        <v>0</v>
      </c>
      <c r="BQ87" s="318"/>
      <c r="BR87" s="318"/>
      <c r="BS87" s="318"/>
      <c r="BT87" s="318"/>
      <c r="BU87" s="318"/>
      <c r="BV87" s="335"/>
      <c r="BW87" s="335"/>
      <c r="BX87" s="335"/>
    </row>
    <row r="88" spans="1:76">
      <c r="A88" s="256" t="s">
        <v>26</v>
      </c>
      <c r="B88" s="31" t="s">
        <v>97</v>
      </c>
      <c r="C88" s="149" t="s">
        <v>15</v>
      </c>
      <c r="D88" s="64" t="s">
        <v>16</v>
      </c>
      <c r="E88" s="126">
        <v>699</v>
      </c>
      <c r="F88" s="126">
        <v>736</v>
      </c>
      <c r="G88" s="126">
        <v>789</v>
      </c>
      <c r="H88" s="126">
        <v>906</v>
      </c>
      <c r="I88" s="126">
        <v>930</v>
      </c>
      <c r="J88" s="126">
        <v>958</v>
      </c>
      <c r="K88" s="126">
        <v>1078</v>
      </c>
      <c r="L88" s="126">
        <v>1207</v>
      </c>
      <c r="M88" s="126">
        <v>1369</v>
      </c>
      <c r="N88" s="126">
        <v>1505</v>
      </c>
      <c r="O88" s="126">
        <v>1650</v>
      </c>
      <c r="P88" s="126">
        <v>1838</v>
      </c>
      <c r="Q88" s="126">
        <v>1963</v>
      </c>
      <c r="R88" s="126">
        <v>1968</v>
      </c>
      <c r="S88" s="126">
        <v>2092</v>
      </c>
      <c r="T88" s="126">
        <v>2334</v>
      </c>
      <c r="U88" s="126">
        <v>2565</v>
      </c>
      <c r="V88" s="126">
        <v>2850</v>
      </c>
      <c r="W88" s="126">
        <v>3152</v>
      </c>
      <c r="X88" s="126">
        <v>3727</v>
      </c>
      <c r="Y88" s="126">
        <v>4007</v>
      </c>
      <c r="Z88" s="126">
        <v>4936</v>
      </c>
      <c r="AA88" s="126">
        <v>6179</v>
      </c>
      <c r="AB88" s="126">
        <v>7291</v>
      </c>
      <c r="AC88" s="126">
        <v>8203</v>
      </c>
      <c r="AD88" s="126">
        <v>9197</v>
      </c>
      <c r="AE88" s="126">
        <v>8149</v>
      </c>
      <c r="AF88" s="126">
        <v>11659</v>
      </c>
      <c r="AG88" s="126">
        <v>12624</v>
      </c>
      <c r="AH88" s="126">
        <v>16652</v>
      </c>
      <c r="AI88" s="126">
        <v>19430</v>
      </c>
      <c r="AJ88" s="126">
        <v>20852</v>
      </c>
      <c r="AK88" s="126">
        <v>22277</v>
      </c>
      <c r="AL88" s="126">
        <v>24252</v>
      </c>
      <c r="AM88" s="126">
        <v>28384</v>
      </c>
      <c r="AN88" s="126">
        <v>26676</v>
      </c>
      <c r="AO88" s="126">
        <v>23403</v>
      </c>
      <c r="AP88" s="126">
        <v>23516</v>
      </c>
      <c r="AQ88" s="126">
        <v>22273</v>
      </c>
      <c r="AR88" s="126">
        <v>20586</v>
      </c>
      <c r="AS88" s="126">
        <v>22620</v>
      </c>
      <c r="AT88" s="126">
        <v>24450</v>
      </c>
      <c r="AU88" s="126">
        <v>27526</v>
      </c>
      <c r="AV88" s="126">
        <v>30668</v>
      </c>
      <c r="AW88" s="126">
        <v>34027</v>
      </c>
      <c r="AX88" s="126">
        <v>30940</v>
      </c>
      <c r="AY88" s="126">
        <v>32090</v>
      </c>
      <c r="AZ88" s="126">
        <v>33932</v>
      </c>
      <c r="BA88" s="126">
        <v>32076</v>
      </c>
      <c r="BB88" s="126">
        <v>31698</v>
      </c>
      <c r="BC88" s="126">
        <v>30983</v>
      </c>
      <c r="BD88" s="126">
        <v>30626</v>
      </c>
      <c r="BE88" s="126">
        <v>32378</v>
      </c>
      <c r="BF88" s="126">
        <v>33485</v>
      </c>
      <c r="BG88" s="126">
        <v>36536</v>
      </c>
      <c r="BH88" s="126">
        <v>31701</v>
      </c>
      <c r="BI88" s="126">
        <v>35673</v>
      </c>
      <c r="BJ88" s="126">
        <v>28257</v>
      </c>
      <c r="BK88" s="126">
        <v>16942</v>
      </c>
      <c r="BL88" s="126">
        <v>18606</v>
      </c>
      <c r="BM88" s="126">
        <v>16647</v>
      </c>
      <c r="BN88" s="126">
        <v>12984</v>
      </c>
      <c r="BO88" s="126">
        <v>14363</v>
      </c>
      <c r="BP88" s="126">
        <v>0</v>
      </c>
      <c r="BQ88" s="318"/>
      <c r="BR88" s="318"/>
      <c r="BS88" s="318"/>
      <c r="BT88" s="318"/>
      <c r="BU88" s="318"/>
      <c r="BV88" s="335"/>
      <c r="BW88" s="335"/>
      <c r="BX88" s="335"/>
    </row>
    <row r="89" spans="1:76">
      <c r="A89" s="256" t="s">
        <v>27</v>
      </c>
      <c r="B89" s="31" t="s">
        <v>97</v>
      </c>
      <c r="C89" s="149" t="s">
        <v>15</v>
      </c>
      <c r="D89" s="64" t="s">
        <v>16</v>
      </c>
      <c r="E89" s="126">
        <v>5689</v>
      </c>
      <c r="F89" s="126">
        <v>6087</v>
      </c>
      <c r="G89" s="126">
        <v>6640</v>
      </c>
      <c r="H89" s="126">
        <v>7820</v>
      </c>
      <c r="I89" s="126">
        <v>8244</v>
      </c>
      <c r="J89" s="126">
        <v>8867</v>
      </c>
      <c r="K89" s="126">
        <v>10432</v>
      </c>
      <c r="L89" s="126">
        <v>11920</v>
      </c>
      <c r="M89" s="126">
        <v>13835</v>
      </c>
      <c r="N89" s="126">
        <v>15436</v>
      </c>
      <c r="O89" s="126">
        <v>17200</v>
      </c>
      <c r="P89" s="126">
        <v>19614</v>
      </c>
      <c r="Q89" s="126">
        <v>21489</v>
      </c>
      <c r="R89" s="126">
        <v>22645</v>
      </c>
      <c r="S89" s="126">
        <v>25293</v>
      </c>
      <c r="T89" s="126">
        <v>28999</v>
      </c>
      <c r="U89" s="126">
        <v>32740</v>
      </c>
      <c r="V89" s="126">
        <v>39056</v>
      </c>
      <c r="W89" s="126">
        <v>46370</v>
      </c>
      <c r="X89" s="126">
        <v>57299</v>
      </c>
      <c r="Y89" s="126">
        <v>64382</v>
      </c>
      <c r="Z89" s="126">
        <v>78170</v>
      </c>
      <c r="AA89" s="126">
        <v>96587</v>
      </c>
      <c r="AB89" s="126">
        <v>114196</v>
      </c>
      <c r="AC89" s="126">
        <v>128795</v>
      </c>
      <c r="AD89" s="126">
        <v>144631</v>
      </c>
      <c r="AE89" s="126">
        <v>148258</v>
      </c>
      <c r="AF89" s="126">
        <v>176949</v>
      </c>
      <c r="AG89" s="126">
        <v>168930</v>
      </c>
      <c r="AH89" s="126">
        <v>176972</v>
      </c>
      <c r="AI89" s="126">
        <v>219613</v>
      </c>
      <c r="AJ89" s="126">
        <v>230436</v>
      </c>
      <c r="AK89" s="126">
        <v>247930</v>
      </c>
      <c r="AL89" s="126">
        <v>234377</v>
      </c>
      <c r="AM89" s="126">
        <v>269293</v>
      </c>
      <c r="AN89" s="126">
        <v>318265</v>
      </c>
      <c r="AO89" s="126">
        <v>364918</v>
      </c>
      <c r="AP89" s="126">
        <v>373970</v>
      </c>
      <c r="AQ89" s="126">
        <v>376996</v>
      </c>
      <c r="AR89" s="126">
        <v>380417</v>
      </c>
      <c r="AS89" s="126">
        <v>388392</v>
      </c>
      <c r="AT89" s="126">
        <v>407980</v>
      </c>
      <c r="AU89" s="126">
        <v>442723</v>
      </c>
      <c r="AV89" s="126">
        <v>470746</v>
      </c>
      <c r="AW89" s="126">
        <v>469123</v>
      </c>
      <c r="AX89" s="126">
        <v>556763</v>
      </c>
      <c r="AY89" s="126">
        <v>589617</v>
      </c>
      <c r="AZ89" s="126">
        <v>606415</v>
      </c>
      <c r="BA89" s="126">
        <v>620066</v>
      </c>
      <c r="BB89" s="126">
        <v>654918</v>
      </c>
      <c r="BC89" s="126">
        <v>640184</v>
      </c>
      <c r="BD89" s="126">
        <v>680339</v>
      </c>
      <c r="BE89" s="126">
        <v>699137</v>
      </c>
      <c r="BF89" s="126">
        <v>728750</v>
      </c>
      <c r="BG89" s="126">
        <v>621146</v>
      </c>
      <c r="BH89" s="126">
        <v>623955</v>
      </c>
      <c r="BI89" s="126">
        <v>723300</v>
      </c>
      <c r="BJ89" s="126">
        <v>698298</v>
      </c>
      <c r="BK89" s="126">
        <v>617629</v>
      </c>
      <c r="BL89" s="126">
        <v>446924</v>
      </c>
      <c r="BM89" s="126">
        <v>443273</v>
      </c>
      <c r="BN89" s="126">
        <v>497018</v>
      </c>
      <c r="BO89" s="126">
        <v>546366</v>
      </c>
      <c r="BP89" s="126">
        <v>0</v>
      </c>
      <c r="BQ89" s="318"/>
      <c r="BR89" s="318"/>
      <c r="BS89" s="318"/>
      <c r="BT89" s="318"/>
      <c r="BU89" s="318"/>
      <c r="BV89" s="335"/>
      <c r="BW89" s="335"/>
      <c r="BX89" s="335"/>
    </row>
    <row r="90" spans="1:76">
      <c r="A90" s="256" t="s">
        <v>28</v>
      </c>
      <c r="B90" s="31" t="s">
        <v>97</v>
      </c>
      <c r="C90" s="149" t="s">
        <v>15</v>
      </c>
      <c r="D90" s="64" t="s">
        <v>16</v>
      </c>
      <c r="E90" s="126">
        <v>10456</v>
      </c>
      <c r="F90" s="126">
        <v>11548</v>
      </c>
      <c r="G90" s="126">
        <v>12995</v>
      </c>
      <c r="H90" s="126">
        <v>16234</v>
      </c>
      <c r="I90" s="126">
        <v>18145</v>
      </c>
      <c r="J90" s="126">
        <v>19417</v>
      </c>
      <c r="K90" s="126">
        <v>22608</v>
      </c>
      <c r="L90" s="126">
        <v>26243</v>
      </c>
      <c r="M90" s="126">
        <v>30941</v>
      </c>
      <c r="N90" s="126">
        <v>34950</v>
      </c>
      <c r="O90" s="126">
        <v>39356</v>
      </c>
      <c r="P90" s="126">
        <v>45215</v>
      </c>
      <c r="Q90" s="126">
        <v>49940</v>
      </c>
      <c r="R90" s="126">
        <v>52118</v>
      </c>
      <c r="S90" s="126">
        <v>57752</v>
      </c>
      <c r="T90" s="126">
        <v>64321</v>
      </c>
      <c r="U90" s="126">
        <v>70584</v>
      </c>
      <c r="V90" s="126">
        <v>80644</v>
      </c>
      <c r="W90" s="126">
        <v>91714</v>
      </c>
      <c r="X90" s="126">
        <v>111562</v>
      </c>
      <c r="Y90" s="126">
        <v>123472</v>
      </c>
      <c r="Z90" s="126">
        <v>151252</v>
      </c>
      <c r="AA90" s="126">
        <v>188726</v>
      </c>
      <c r="AB90" s="126">
        <v>226892</v>
      </c>
      <c r="AC90" s="126">
        <v>260266</v>
      </c>
      <c r="AD90" s="126">
        <v>292323</v>
      </c>
      <c r="AE90" s="126">
        <v>304864</v>
      </c>
      <c r="AF90" s="126">
        <v>348906</v>
      </c>
      <c r="AG90" s="126">
        <v>400322</v>
      </c>
      <c r="AH90" s="126">
        <v>406091</v>
      </c>
      <c r="AI90" s="126">
        <v>423040</v>
      </c>
      <c r="AJ90" s="126">
        <v>468634</v>
      </c>
      <c r="AK90" s="126">
        <v>557746</v>
      </c>
      <c r="AL90" s="126">
        <v>448501</v>
      </c>
      <c r="AM90" s="126">
        <v>451601</v>
      </c>
      <c r="AN90" s="126">
        <v>497884</v>
      </c>
      <c r="AO90" s="126">
        <v>489119</v>
      </c>
      <c r="AP90" s="126">
        <v>497373</v>
      </c>
      <c r="AQ90" s="126">
        <v>485554</v>
      </c>
      <c r="AR90" s="126">
        <v>489671</v>
      </c>
      <c r="AS90" s="126">
        <v>537155</v>
      </c>
      <c r="AT90" s="126">
        <v>575219</v>
      </c>
      <c r="AU90" s="126">
        <v>622060</v>
      </c>
      <c r="AV90" s="126">
        <v>666250</v>
      </c>
      <c r="AW90" s="126">
        <v>634460</v>
      </c>
      <c r="AX90" s="126">
        <v>764004</v>
      </c>
      <c r="AY90" s="126">
        <v>775963</v>
      </c>
      <c r="AZ90" s="126">
        <v>709216</v>
      </c>
      <c r="BA90" s="126">
        <v>692619</v>
      </c>
      <c r="BB90" s="126">
        <v>670329</v>
      </c>
      <c r="BC90" s="126">
        <v>621808</v>
      </c>
      <c r="BD90" s="126">
        <v>659924</v>
      </c>
      <c r="BE90" s="126">
        <v>557046</v>
      </c>
      <c r="BF90" s="126">
        <v>566713</v>
      </c>
      <c r="BG90" s="126">
        <v>499351</v>
      </c>
      <c r="BH90" s="126">
        <v>393013</v>
      </c>
      <c r="BI90" s="126">
        <v>392848</v>
      </c>
      <c r="BJ90" s="126">
        <v>306425</v>
      </c>
      <c r="BK90" s="126">
        <v>267745</v>
      </c>
      <c r="BL90" s="126">
        <v>232716</v>
      </c>
      <c r="BM90" s="126">
        <v>221837</v>
      </c>
      <c r="BN90" s="126">
        <v>201072</v>
      </c>
      <c r="BO90" s="126">
        <v>281969</v>
      </c>
      <c r="BP90" s="126">
        <v>0</v>
      </c>
      <c r="BQ90" s="318"/>
      <c r="BR90" s="318"/>
      <c r="BS90" s="318"/>
      <c r="BT90" s="318"/>
      <c r="BU90" s="318"/>
      <c r="BV90" s="335"/>
      <c r="BW90" s="335"/>
      <c r="BX90" s="335"/>
    </row>
    <row r="91" spans="1:76">
      <c r="A91" s="256" t="s">
        <v>29</v>
      </c>
      <c r="B91" s="31" t="s">
        <v>97</v>
      </c>
      <c r="C91" s="149" t="s">
        <v>15</v>
      </c>
      <c r="D91" s="64" t="s">
        <v>16</v>
      </c>
      <c r="E91" s="126">
        <v>2433</v>
      </c>
      <c r="F91" s="126">
        <v>2556</v>
      </c>
      <c r="G91" s="126">
        <v>2737</v>
      </c>
      <c r="H91" s="126">
        <v>3022</v>
      </c>
      <c r="I91" s="126">
        <v>2986</v>
      </c>
      <c r="J91" s="126">
        <v>3049</v>
      </c>
      <c r="K91" s="126">
        <v>3347</v>
      </c>
      <c r="L91" s="126">
        <v>3716</v>
      </c>
      <c r="M91" s="126">
        <v>4182</v>
      </c>
      <c r="N91" s="126">
        <v>4578</v>
      </c>
      <c r="O91" s="126">
        <v>4998</v>
      </c>
      <c r="P91" s="126">
        <v>5555</v>
      </c>
      <c r="Q91" s="126">
        <v>5932</v>
      </c>
      <c r="R91" s="126">
        <v>6128</v>
      </c>
      <c r="S91" s="126">
        <v>6695</v>
      </c>
      <c r="T91" s="126">
        <v>7800</v>
      </c>
      <c r="U91" s="126">
        <v>8948</v>
      </c>
      <c r="V91" s="126">
        <v>10017</v>
      </c>
      <c r="W91" s="126">
        <v>11153</v>
      </c>
      <c r="X91" s="126">
        <v>13678</v>
      </c>
      <c r="Y91" s="126">
        <v>15245</v>
      </c>
      <c r="Z91" s="126">
        <v>18878</v>
      </c>
      <c r="AA91" s="126">
        <v>23816</v>
      </c>
      <c r="AB91" s="126">
        <v>28527</v>
      </c>
      <c r="AC91" s="126">
        <v>32570</v>
      </c>
      <c r="AD91" s="126">
        <v>36907</v>
      </c>
      <c r="AE91" s="126">
        <v>41446</v>
      </c>
      <c r="AF91" s="126">
        <v>44605</v>
      </c>
      <c r="AG91" s="126">
        <v>36154</v>
      </c>
      <c r="AH91" s="126">
        <v>52298</v>
      </c>
      <c r="AI91" s="126">
        <v>61449</v>
      </c>
      <c r="AJ91" s="126">
        <v>89182</v>
      </c>
      <c r="AK91" s="126">
        <v>90251</v>
      </c>
      <c r="AL91" s="126">
        <v>93969</v>
      </c>
      <c r="AM91" s="126">
        <v>113310</v>
      </c>
      <c r="AN91" s="126">
        <v>136347</v>
      </c>
      <c r="AO91" s="126">
        <v>133268</v>
      </c>
      <c r="AP91" s="126">
        <v>120240</v>
      </c>
      <c r="AQ91" s="126">
        <v>115975</v>
      </c>
      <c r="AR91" s="126">
        <v>116012</v>
      </c>
      <c r="AS91" s="126">
        <v>127295</v>
      </c>
      <c r="AT91" s="126">
        <v>138982</v>
      </c>
      <c r="AU91" s="126">
        <v>144997</v>
      </c>
      <c r="AV91" s="126">
        <v>154413</v>
      </c>
      <c r="AW91" s="126">
        <v>169135</v>
      </c>
      <c r="AX91" s="126">
        <v>156521</v>
      </c>
      <c r="AY91" s="126">
        <v>158334</v>
      </c>
      <c r="AZ91" s="126">
        <v>164413</v>
      </c>
      <c r="BA91" s="126">
        <v>158346</v>
      </c>
      <c r="BB91" s="126">
        <v>144115</v>
      </c>
      <c r="BC91" s="126">
        <v>137678</v>
      </c>
      <c r="BD91" s="126">
        <v>128448</v>
      </c>
      <c r="BE91" s="126">
        <v>138834</v>
      </c>
      <c r="BF91" s="126">
        <v>141870</v>
      </c>
      <c r="BG91" s="126">
        <v>133480</v>
      </c>
      <c r="BH91" s="126">
        <v>128593</v>
      </c>
      <c r="BI91" s="126">
        <v>114119</v>
      </c>
      <c r="BJ91" s="126">
        <v>185947</v>
      </c>
      <c r="BK91" s="126">
        <v>165133</v>
      </c>
      <c r="BL91" s="126">
        <v>170781</v>
      </c>
      <c r="BM91" s="126">
        <v>181489</v>
      </c>
      <c r="BN91" s="126">
        <v>200887</v>
      </c>
      <c r="BO91" s="126">
        <v>191966</v>
      </c>
      <c r="BP91" s="126">
        <v>0</v>
      </c>
      <c r="BQ91" s="318"/>
      <c r="BR91" s="318"/>
      <c r="BS91" s="318"/>
      <c r="BT91" s="318"/>
      <c r="BU91" s="318"/>
      <c r="BV91" s="335"/>
      <c r="BW91" s="335"/>
      <c r="BX91" s="335"/>
    </row>
    <row r="92" spans="1:76">
      <c r="A92" s="256" t="s">
        <v>30</v>
      </c>
      <c r="B92" s="31" t="s">
        <v>97</v>
      </c>
      <c r="C92" s="149" t="s">
        <v>15</v>
      </c>
      <c r="D92" s="64" t="s">
        <v>16</v>
      </c>
      <c r="E92" s="126">
        <v>2737</v>
      </c>
      <c r="F92" s="126">
        <v>2901</v>
      </c>
      <c r="G92" s="126">
        <v>3136</v>
      </c>
      <c r="H92" s="126">
        <v>3595</v>
      </c>
      <c r="I92" s="126">
        <v>3688</v>
      </c>
      <c r="J92" s="126">
        <v>3751</v>
      </c>
      <c r="K92" s="126">
        <v>4176</v>
      </c>
      <c r="L92" s="126">
        <v>4727</v>
      </c>
      <c r="M92" s="126">
        <v>5410</v>
      </c>
      <c r="N92" s="126">
        <v>5852</v>
      </c>
      <c r="O92" s="126">
        <v>6297</v>
      </c>
      <c r="P92" s="126">
        <v>7041</v>
      </c>
      <c r="Q92" s="126">
        <v>7493</v>
      </c>
      <c r="R92" s="126">
        <v>7703</v>
      </c>
      <c r="S92" s="126">
        <v>8371</v>
      </c>
      <c r="T92" s="126">
        <v>9595</v>
      </c>
      <c r="U92" s="126">
        <v>10807</v>
      </c>
      <c r="V92" s="126">
        <v>12042</v>
      </c>
      <c r="W92" s="126">
        <v>13369</v>
      </c>
      <c r="X92" s="126">
        <v>15970</v>
      </c>
      <c r="Y92" s="126">
        <v>17332</v>
      </c>
      <c r="Z92" s="126">
        <v>20981</v>
      </c>
      <c r="AA92" s="126">
        <v>25868</v>
      </c>
      <c r="AB92" s="126">
        <v>29495</v>
      </c>
      <c r="AC92" s="126">
        <v>32050</v>
      </c>
      <c r="AD92" s="126">
        <v>34716</v>
      </c>
      <c r="AE92" s="126">
        <v>36327</v>
      </c>
      <c r="AF92" s="126">
        <v>44015</v>
      </c>
      <c r="AG92" s="126">
        <v>49807</v>
      </c>
      <c r="AH92" s="126">
        <v>51353</v>
      </c>
      <c r="AI92" s="126">
        <v>46820</v>
      </c>
      <c r="AJ92" s="126">
        <v>61233</v>
      </c>
      <c r="AK92" s="126">
        <v>72373</v>
      </c>
      <c r="AL92" s="126">
        <v>66862</v>
      </c>
      <c r="AM92" s="126">
        <v>71613</v>
      </c>
      <c r="AN92" s="126">
        <v>70175</v>
      </c>
      <c r="AO92" s="126">
        <v>71479</v>
      </c>
      <c r="AP92" s="126">
        <v>66560</v>
      </c>
      <c r="AQ92" s="126">
        <v>63357</v>
      </c>
      <c r="AR92" s="126">
        <v>63854</v>
      </c>
      <c r="AS92" s="126">
        <v>65503</v>
      </c>
      <c r="AT92" s="126">
        <v>70059</v>
      </c>
      <c r="AU92" s="126">
        <v>73603</v>
      </c>
      <c r="AV92" s="126">
        <v>77001</v>
      </c>
      <c r="AW92" s="126">
        <v>74823</v>
      </c>
      <c r="AX92" s="126">
        <v>71501</v>
      </c>
      <c r="AY92" s="126">
        <v>72153</v>
      </c>
      <c r="AZ92" s="126">
        <v>68173</v>
      </c>
      <c r="BA92" s="126">
        <v>74462</v>
      </c>
      <c r="BB92" s="126">
        <v>62617</v>
      </c>
      <c r="BC92" s="126">
        <v>63503</v>
      </c>
      <c r="BD92" s="126">
        <v>66533</v>
      </c>
      <c r="BE92" s="126">
        <v>67332</v>
      </c>
      <c r="BF92" s="126">
        <v>69737</v>
      </c>
      <c r="BG92" s="126">
        <v>68335</v>
      </c>
      <c r="BH92" s="126">
        <v>62266</v>
      </c>
      <c r="BI92" s="126">
        <v>68279</v>
      </c>
      <c r="BJ92" s="126">
        <v>41838</v>
      </c>
      <c r="BK92" s="126">
        <v>51829</v>
      </c>
      <c r="BL92" s="126">
        <v>49210</v>
      </c>
      <c r="BM92" s="126">
        <v>46573</v>
      </c>
      <c r="BN92" s="126">
        <v>50756</v>
      </c>
      <c r="BO92" s="126">
        <v>53877</v>
      </c>
      <c r="BP92" s="126">
        <v>0</v>
      </c>
      <c r="BQ92" s="318"/>
      <c r="BR92" s="318"/>
      <c r="BS92" s="318"/>
      <c r="BT92" s="318"/>
      <c r="BU92" s="318"/>
      <c r="BV92" s="335"/>
      <c r="BW92" s="335"/>
      <c r="BX92" s="335"/>
    </row>
    <row r="93" spans="1:76">
      <c r="A93" s="256" t="s">
        <v>31</v>
      </c>
      <c r="B93" s="31" t="s">
        <v>97</v>
      </c>
      <c r="C93" s="149" t="s">
        <v>15</v>
      </c>
      <c r="D93" s="64" t="s">
        <v>16</v>
      </c>
      <c r="E93" s="126">
        <v>4648</v>
      </c>
      <c r="F93" s="126">
        <v>4944</v>
      </c>
      <c r="G93" s="126">
        <v>5359</v>
      </c>
      <c r="H93" s="126">
        <v>6093</v>
      </c>
      <c r="I93" s="126">
        <v>6202</v>
      </c>
      <c r="J93" s="126">
        <v>6316</v>
      </c>
      <c r="K93" s="126">
        <v>7042</v>
      </c>
      <c r="L93" s="126">
        <v>7875</v>
      </c>
      <c r="M93" s="126">
        <v>8936</v>
      </c>
      <c r="N93" s="126">
        <v>9619</v>
      </c>
      <c r="O93" s="126">
        <v>10338</v>
      </c>
      <c r="P93" s="126">
        <v>11426</v>
      </c>
      <c r="Q93" s="126">
        <v>12130</v>
      </c>
      <c r="R93" s="126">
        <v>12457</v>
      </c>
      <c r="S93" s="126">
        <v>13584</v>
      </c>
      <c r="T93" s="126">
        <v>14986</v>
      </c>
      <c r="U93" s="126">
        <v>16292</v>
      </c>
      <c r="V93" s="126">
        <v>17689</v>
      </c>
      <c r="W93" s="126">
        <v>19128</v>
      </c>
      <c r="X93" s="126">
        <v>22164</v>
      </c>
      <c r="Y93" s="126">
        <v>23358</v>
      </c>
      <c r="Z93" s="126">
        <v>27759</v>
      </c>
      <c r="AA93" s="126">
        <v>33570</v>
      </c>
      <c r="AB93" s="126">
        <v>37645</v>
      </c>
      <c r="AC93" s="126">
        <v>40217</v>
      </c>
      <c r="AD93" s="126">
        <v>43401</v>
      </c>
      <c r="AE93" s="126">
        <v>49396</v>
      </c>
      <c r="AF93" s="126">
        <v>68862</v>
      </c>
      <c r="AG93" s="126">
        <v>66985</v>
      </c>
      <c r="AH93" s="126">
        <v>58334</v>
      </c>
      <c r="AI93" s="126">
        <v>59653</v>
      </c>
      <c r="AJ93" s="126">
        <v>79157</v>
      </c>
      <c r="AK93" s="126">
        <v>81945</v>
      </c>
      <c r="AL93" s="126">
        <v>73445</v>
      </c>
      <c r="AM93" s="126">
        <v>74179</v>
      </c>
      <c r="AN93" s="126">
        <v>66447</v>
      </c>
      <c r="AO93" s="126">
        <v>72645</v>
      </c>
      <c r="AP93" s="126">
        <v>72025</v>
      </c>
      <c r="AQ93" s="126">
        <v>74106</v>
      </c>
      <c r="AR93" s="126">
        <v>73956</v>
      </c>
      <c r="AS93" s="126">
        <v>75761</v>
      </c>
      <c r="AT93" s="126">
        <v>78690</v>
      </c>
      <c r="AU93" s="126">
        <v>84586</v>
      </c>
      <c r="AV93" s="126">
        <v>88872</v>
      </c>
      <c r="AW93" s="126">
        <v>86622</v>
      </c>
      <c r="AX93" s="126">
        <v>81714</v>
      </c>
      <c r="AY93" s="126">
        <v>96791</v>
      </c>
      <c r="AZ93" s="126">
        <v>99996</v>
      </c>
      <c r="BA93" s="126">
        <v>106601</v>
      </c>
      <c r="BB93" s="126">
        <v>93582</v>
      </c>
      <c r="BC93" s="126">
        <v>92838</v>
      </c>
      <c r="BD93" s="126">
        <v>91793</v>
      </c>
      <c r="BE93" s="126">
        <v>100182</v>
      </c>
      <c r="BF93" s="126">
        <v>103777</v>
      </c>
      <c r="BG93" s="126">
        <v>82972</v>
      </c>
      <c r="BH93" s="126">
        <v>87306</v>
      </c>
      <c r="BI93" s="126">
        <v>78478</v>
      </c>
      <c r="BJ93" s="126">
        <v>74043</v>
      </c>
      <c r="BK93" s="126">
        <v>65544</v>
      </c>
      <c r="BL93" s="126">
        <v>58981</v>
      </c>
      <c r="BM93" s="126">
        <v>70200</v>
      </c>
      <c r="BN93" s="126">
        <v>77419</v>
      </c>
      <c r="BO93" s="126">
        <v>68951</v>
      </c>
      <c r="BP93" s="126">
        <v>0</v>
      </c>
      <c r="BQ93" s="318"/>
      <c r="BR93" s="318"/>
      <c r="BS93" s="318"/>
      <c r="BT93" s="318"/>
      <c r="BU93" s="318"/>
      <c r="BV93" s="335"/>
      <c r="BW93" s="335"/>
      <c r="BX93" s="335"/>
    </row>
    <row r="94" spans="1:76">
      <c r="A94" s="256" t="s">
        <v>32</v>
      </c>
      <c r="B94" s="31" t="s">
        <v>97</v>
      </c>
      <c r="C94" s="149" t="s">
        <v>15</v>
      </c>
      <c r="D94" s="64" t="s">
        <v>16</v>
      </c>
      <c r="E94" s="126">
        <v>2434</v>
      </c>
      <c r="F94" s="126">
        <v>2640</v>
      </c>
      <c r="G94" s="126">
        <v>2917</v>
      </c>
      <c r="H94" s="126">
        <v>3388</v>
      </c>
      <c r="I94" s="126">
        <v>3524</v>
      </c>
      <c r="J94" s="126">
        <v>3885</v>
      </c>
      <c r="K94" s="126">
        <v>4687</v>
      </c>
      <c r="L94" s="126">
        <v>5354</v>
      </c>
      <c r="M94" s="126">
        <v>6204</v>
      </c>
      <c r="N94" s="126">
        <v>6921</v>
      </c>
      <c r="O94" s="126">
        <v>7708</v>
      </c>
      <c r="P94" s="126">
        <v>8808</v>
      </c>
      <c r="Q94" s="126">
        <v>9659</v>
      </c>
      <c r="R94" s="126">
        <v>10082</v>
      </c>
      <c r="S94" s="126">
        <v>11163</v>
      </c>
      <c r="T94" s="126">
        <v>12587</v>
      </c>
      <c r="U94" s="126">
        <v>13970</v>
      </c>
      <c r="V94" s="126">
        <v>15806</v>
      </c>
      <c r="W94" s="126">
        <v>17798</v>
      </c>
      <c r="X94" s="126">
        <v>21787</v>
      </c>
      <c r="Y94" s="126">
        <v>24242</v>
      </c>
      <c r="Z94" s="126">
        <v>30022</v>
      </c>
      <c r="AA94" s="126">
        <v>37848</v>
      </c>
      <c r="AB94" s="126">
        <v>44681</v>
      </c>
      <c r="AC94" s="126">
        <v>50140</v>
      </c>
      <c r="AD94" s="126">
        <v>56971</v>
      </c>
      <c r="AE94" s="126">
        <v>63908</v>
      </c>
      <c r="AF94" s="126">
        <v>69862</v>
      </c>
      <c r="AG94" s="126">
        <v>88112</v>
      </c>
      <c r="AH94" s="126">
        <v>104432</v>
      </c>
      <c r="AI94" s="126">
        <v>115911</v>
      </c>
      <c r="AJ94" s="126">
        <v>123045</v>
      </c>
      <c r="AK94" s="126">
        <v>110396</v>
      </c>
      <c r="AL94" s="126">
        <v>113260</v>
      </c>
      <c r="AM94" s="126">
        <v>107039</v>
      </c>
      <c r="AN94" s="126">
        <v>95076</v>
      </c>
      <c r="AO94" s="126">
        <v>91535</v>
      </c>
      <c r="AP94" s="126">
        <v>88231</v>
      </c>
      <c r="AQ94" s="126">
        <v>88565</v>
      </c>
      <c r="AR94" s="126">
        <v>88952</v>
      </c>
      <c r="AS94" s="126">
        <v>91640</v>
      </c>
      <c r="AT94" s="126">
        <v>103694</v>
      </c>
      <c r="AU94" s="126">
        <v>109128</v>
      </c>
      <c r="AV94" s="126">
        <v>118345</v>
      </c>
      <c r="AW94" s="126">
        <v>126439</v>
      </c>
      <c r="AX94" s="126">
        <v>135617</v>
      </c>
      <c r="AY94" s="126">
        <v>137737</v>
      </c>
      <c r="AZ94" s="126">
        <v>138239</v>
      </c>
      <c r="BA94" s="126">
        <v>156156</v>
      </c>
      <c r="BB94" s="126">
        <v>153329</v>
      </c>
      <c r="BC94" s="126">
        <v>148551</v>
      </c>
      <c r="BD94" s="126">
        <v>152953</v>
      </c>
      <c r="BE94" s="126">
        <v>156087</v>
      </c>
      <c r="BF94" s="126">
        <v>161404</v>
      </c>
      <c r="BG94" s="126">
        <v>170505</v>
      </c>
      <c r="BH94" s="126">
        <v>176831</v>
      </c>
      <c r="BI94" s="126">
        <v>201444</v>
      </c>
      <c r="BJ94" s="126">
        <v>195855</v>
      </c>
      <c r="BK94" s="126">
        <v>196313</v>
      </c>
      <c r="BL94" s="126">
        <v>209291</v>
      </c>
      <c r="BM94" s="126">
        <v>222897</v>
      </c>
      <c r="BN94" s="126">
        <v>277251</v>
      </c>
      <c r="BO94" s="126">
        <v>246719</v>
      </c>
      <c r="BP94" s="126">
        <v>0</v>
      </c>
      <c r="BQ94" s="318"/>
      <c r="BR94" s="318"/>
      <c r="BS94" s="318"/>
      <c r="BT94" s="318"/>
      <c r="BU94" s="318"/>
      <c r="BV94" s="335"/>
      <c r="BW94" s="335"/>
      <c r="BX94" s="335"/>
    </row>
    <row r="95" spans="1:76">
      <c r="A95" s="258" t="s">
        <v>313</v>
      </c>
      <c r="B95" s="63" t="s">
        <v>97</v>
      </c>
      <c r="C95" s="111" t="s">
        <v>15</v>
      </c>
      <c r="D95" s="260" t="s">
        <v>16</v>
      </c>
      <c r="E95" s="456">
        <v>194000</v>
      </c>
      <c r="F95" s="456">
        <v>207000</v>
      </c>
      <c r="G95" s="456">
        <v>225000</v>
      </c>
      <c r="H95" s="456">
        <v>260000</v>
      </c>
      <c r="I95" s="456">
        <v>269000</v>
      </c>
      <c r="J95" s="456">
        <v>277000</v>
      </c>
      <c r="K95" s="456">
        <v>312000</v>
      </c>
      <c r="L95" s="456">
        <v>347000</v>
      </c>
      <c r="M95" s="456">
        <v>392000</v>
      </c>
      <c r="N95" s="456">
        <v>426000</v>
      </c>
      <c r="O95" s="456">
        <v>462000</v>
      </c>
      <c r="P95" s="456">
        <v>518000</v>
      </c>
      <c r="Q95" s="456">
        <v>558000</v>
      </c>
      <c r="R95" s="456">
        <v>581000</v>
      </c>
      <c r="S95" s="456">
        <v>642000</v>
      </c>
      <c r="T95" s="456">
        <v>716000</v>
      </c>
      <c r="U95" s="456">
        <v>787000</v>
      </c>
      <c r="V95" s="456">
        <v>890000</v>
      </c>
      <c r="W95" s="456">
        <v>1003000</v>
      </c>
      <c r="X95" s="456">
        <v>1210000</v>
      </c>
      <c r="Y95" s="456">
        <v>1328000</v>
      </c>
      <c r="Z95" s="456">
        <v>1615000</v>
      </c>
      <c r="AA95" s="456">
        <v>1999000</v>
      </c>
      <c r="AB95" s="456">
        <v>2362000</v>
      </c>
      <c r="AC95" s="456">
        <v>2660000</v>
      </c>
      <c r="AD95" s="456">
        <v>2971000</v>
      </c>
      <c r="AE95" s="456">
        <v>2987000</v>
      </c>
      <c r="AF95" s="456">
        <v>3258000</v>
      </c>
      <c r="AG95" s="456">
        <v>3569000</v>
      </c>
      <c r="AH95" s="456">
        <v>3895000</v>
      </c>
      <c r="AI95" s="456">
        <v>4224000</v>
      </c>
      <c r="AJ95" s="456">
        <v>4694000</v>
      </c>
      <c r="AK95" s="456">
        <v>5081000</v>
      </c>
      <c r="AL95" s="456">
        <v>5201000</v>
      </c>
      <c r="AM95" s="456">
        <v>5382000</v>
      </c>
      <c r="AN95" s="456">
        <v>5665000</v>
      </c>
      <c r="AO95" s="456">
        <v>5681000</v>
      </c>
      <c r="AP95" s="456">
        <v>5618000</v>
      </c>
      <c r="AQ95" s="456">
        <v>5618000</v>
      </c>
      <c r="AR95" s="456">
        <v>5653000</v>
      </c>
      <c r="AS95" s="456">
        <v>5958000</v>
      </c>
      <c r="AT95" s="456">
        <v>6386000</v>
      </c>
      <c r="AU95" s="456">
        <v>6835000</v>
      </c>
      <c r="AV95" s="456">
        <v>7275000</v>
      </c>
      <c r="AW95" s="456">
        <v>7390000</v>
      </c>
      <c r="AX95" s="456">
        <v>7508000</v>
      </c>
      <c r="AY95" s="456">
        <v>7727000</v>
      </c>
      <c r="AZ95" s="456">
        <v>7526000</v>
      </c>
      <c r="BA95" s="456">
        <v>7661000</v>
      </c>
      <c r="BB95" s="456">
        <v>7224000</v>
      </c>
      <c r="BC95" s="456">
        <v>6885000</v>
      </c>
      <c r="BD95" s="456">
        <v>6973000</v>
      </c>
      <c r="BE95" s="456">
        <v>6801000</v>
      </c>
      <c r="BF95" s="456">
        <v>6937000</v>
      </c>
      <c r="BG95" s="456">
        <v>6083000</v>
      </c>
      <c r="BH95" s="456">
        <v>5915000</v>
      </c>
      <c r="BI95" s="456">
        <v>6473000</v>
      </c>
      <c r="BJ95" s="456">
        <v>5733000</v>
      </c>
      <c r="BK95" s="456">
        <v>5662000</v>
      </c>
      <c r="BL95" s="456">
        <v>5554000</v>
      </c>
      <c r="BM95" s="456">
        <v>5561000</v>
      </c>
      <c r="BN95" s="456">
        <v>5705000</v>
      </c>
      <c r="BO95" s="456">
        <v>6044000</v>
      </c>
      <c r="BP95" s="456">
        <v>0</v>
      </c>
      <c r="BQ95" s="318"/>
      <c r="BR95" s="318"/>
      <c r="BS95" s="318"/>
      <c r="BT95" s="318"/>
      <c r="BU95" s="318"/>
      <c r="BV95" s="335"/>
      <c r="BW95" s="335"/>
      <c r="BX95" s="335"/>
    </row>
    <row r="96" spans="1:76">
      <c r="A96" s="256" t="s">
        <v>11</v>
      </c>
      <c r="B96" s="31" t="s">
        <v>111</v>
      </c>
      <c r="C96" s="149" t="s">
        <v>15</v>
      </c>
      <c r="D96" s="64" t="s">
        <v>16</v>
      </c>
      <c r="E96" s="126">
        <v>2872</v>
      </c>
      <c r="F96" s="126">
        <v>3215</v>
      </c>
      <c r="G96" s="126">
        <v>3696</v>
      </c>
      <c r="H96" s="126">
        <v>4175</v>
      </c>
      <c r="I96" s="126">
        <v>4302</v>
      </c>
      <c r="J96" s="126">
        <v>4421</v>
      </c>
      <c r="K96" s="126">
        <v>5047</v>
      </c>
      <c r="L96" s="126">
        <v>6005</v>
      </c>
      <c r="M96" s="126">
        <v>7216</v>
      </c>
      <c r="N96" s="126">
        <v>8589</v>
      </c>
      <c r="O96" s="126">
        <v>10269</v>
      </c>
      <c r="P96" s="126">
        <v>12007</v>
      </c>
      <c r="Q96" s="126">
        <v>13565</v>
      </c>
      <c r="R96" s="126">
        <v>15989</v>
      </c>
      <c r="S96" s="126">
        <v>19955</v>
      </c>
      <c r="T96" s="126">
        <v>24429</v>
      </c>
      <c r="U96" s="126">
        <v>29541</v>
      </c>
      <c r="V96" s="126">
        <v>36775</v>
      </c>
      <c r="W96" s="126">
        <v>45502</v>
      </c>
      <c r="X96" s="126">
        <v>59442</v>
      </c>
      <c r="Y96" s="126">
        <v>70591</v>
      </c>
      <c r="Z96" s="126">
        <v>83472</v>
      </c>
      <c r="AA96" s="126">
        <v>100389</v>
      </c>
      <c r="AB96" s="126">
        <v>119256</v>
      </c>
      <c r="AC96" s="126">
        <v>134947</v>
      </c>
      <c r="AD96" s="126">
        <v>153116</v>
      </c>
      <c r="AE96" s="126">
        <v>186586</v>
      </c>
      <c r="AF96" s="126">
        <v>179186</v>
      </c>
      <c r="AG96" s="126">
        <v>202447</v>
      </c>
      <c r="AH96" s="126">
        <v>279021</v>
      </c>
      <c r="AI96" s="126">
        <v>261114</v>
      </c>
      <c r="AJ96" s="126">
        <v>310934</v>
      </c>
      <c r="AK96" s="126">
        <v>377072</v>
      </c>
      <c r="AL96" s="126">
        <v>410128</v>
      </c>
      <c r="AM96" s="126">
        <v>449756</v>
      </c>
      <c r="AN96" s="126">
        <v>444637</v>
      </c>
      <c r="AO96" s="126">
        <v>403071</v>
      </c>
      <c r="AP96" s="126">
        <v>410554</v>
      </c>
      <c r="AQ96" s="126">
        <v>390840</v>
      </c>
      <c r="AR96" s="126">
        <v>401471</v>
      </c>
      <c r="AS96" s="126">
        <v>443611</v>
      </c>
      <c r="AT96" s="126">
        <v>454697</v>
      </c>
      <c r="AU96" s="126">
        <v>480056</v>
      </c>
      <c r="AV96" s="126">
        <v>511064</v>
      </c>
      <c r="AW96" s="126">
        <v>607878</v>
      </c>
      <c r="AX96" s="126">
        <v>660776</v>
      </c>
      <c r="AY96" s="126">
        <v>666429</v>
      </c>
      <c r="AZ96" s="126">
        <v>685805</v>
      </c>
      <c r="BA96" s="126">
        <v>686904</v>
      </c>
      <c r="BB96" s="126">
        <v>724736</v>
      </c>
      <c r="BC96" s="126">
        <v>748535</v>
      </c>
      <c r="BD96" s="126">
        <v>828813</v>
      </c>
      <c r="BE96" s="126">
        <v>840184</v>
      </c>
      <c r="BF96" s="126">
        <v>834901</v>
      </c>
      <c r="BG96" s="126">
        <v>624994</v>
      </c>
      <c r="BH96" s="126">
        <v>631152</v>
      </c>
      <c r="BI96" s="126">
        <v>581786</v>
      </c>
      <c r="BJ96" s="126">
        <v>548976</v>
      </c>
      <c r="BK96" s="126">
        <v>528287</v>
      </c>
      <c r="BL96" s="126">
        <v>464559</v>
      </c>
      <c r="BM96" s="126">
        <v>480466</v>
      </c>
      <c r="BN96" s="126">
        <v>506692</v>
      </c>
      <c r="BO96" s="126">
        <v>505859</v>
      </c>
      <c r="BP96" s="126">
        <v>0</v>
      </c>
      <c r="BQ96" s="318"/>
      <c r="BR96" s="318"/>
      <c r="BS96" s="318"/>
      <c r="BT96" s="318"/>
      <c r="BU96" s="318"/>
      <c r="BV96" s="335"/>
      <c r="BW96" s="335"/>
      <c r="BX96" s="335"/>
    </row>
    <row r="97" spans="1:76">
      <c r="A97" s="256" t="s">
        <v>17</v>
      </c>
      <c r="B97" s="31" t="s">
        <v>111</v>
      </c>
      <c r="C97" s="149" t="s">
        <v>15</v>
      </c>
      <c r="D97" s="64" t="s">
        <v>16</v>
      </c>
      <c r="E97" s="126">
        <v>1005</v>
      </c>
      <c r="F97" s="126">
        <v>1174</v>
      </c>
      <c r="G97" s="126">
        <v>1409</v>
      </c>
      <c r="H97" s="126">
        <v>1646</v>
      </c>
      <c r="I97" s="126">
        <v>1753</v>
      </c>
      <c r="J97" s="126">
        <v>1883</v>
      </c>
      <c r="K97" s="126">
        <v>2244</v>
      </c>
      <c r="L97" s="126">
        <v>2641</v>
      </c>
      <c r="M97" s="126">
        <v>3134</v>
      </c>
      <c r="N97" s="126">
        <v>3782</v>
      </c>
      <c r="O97" s="126">
        <v>4576</v>
      </c>
      <c r="P97" s="126">
        <v>5221</v>
      </c>
      <c r="Q97" s="126">
        <v>5758</v>
      </c>
      <c r="R97" s="126">
        <v>6549</v>
      </c>
      <c r="S97" s="126">
        <v>7894</v>
      </c>
      <c r="T97" s="126">
        <v>9538</v>
      </c>
      <c r="U97" s="126">
        <v>11371</v>
      </c>
      <c r="V97" s="126">
        <v>14456</v>
      </c>
      <c r="W97" s="126">
        <v>18263</v>
      </c>
      <c r="X97" s="126">
        <v>23882</v>
      </c>
      <c r="Y97" s="126">
        <v>28379</v>
      </c>
      <c r="Z97" s="126">
        <v>33529</v>
      </c>
      <c r="AA97" s="126">
        <v>40262</v>
      </c>
      <c r="AB97" s="126">
        <v>49305</v>
      </c>
      <c r="AC97" s="126">
        <v>57434</v>
      </c>
      <c r="AD97" s="126">
        <v>64328</v>
      </c>
      <c r="AE97" s="126">
        <v>66743</v>
      </c>
      <c r="AF97" s="126">
        <v>87313</v>
      </c>
      <c r="AG97" s="126">
        <v>95410</v>
      </c>
      <c r="AH97" s="126">
        <v>100652</v>
      </c>
      <c r="AI97" s="126">
        <v>108944</v>
      </c>
      <c r="AJ97" s="126">
        <v>157161</v>
      </c>
      <c r="AK97" s="126">
        <v>124371</v>
      </c>
      <c r="AL97" s="126">
        <v>162631</v>
      </c>
      <c r="AM97" s="126">
        <v>211729</v>
      </c>
      <c r="AN97" s="126">
        <v>223894</v>
      </c>
      <c r="AO97" s="126">
        <v>227454</v>
      </c>
      <c r="AP97" s="126">
        <v>235519</v>
      </c>
      <c r="AQ97" s="126">
        <v>236890</v>
      </c>
      <c r="AR97" s="126">
        <v>247782</v>
      </c>
      <c r="AS97" s="126">
        <v>270201</v>
      </c>
      <c r="AT97" s="126">
        <v>281653</v>
      </c>
      <c r="AU97" s="126">
        <v>303664</v>
      </c>
      <c r="AV97" s="126">
        <v>323710</v>
      </c>
      <c r="AW97" s="126">
        <v>348680</v>
      </c>
      <c r="AX97" s="126">
        <v>404236</v>
      </c>
      <c r="AY97" s="126">
        <v>455519</v>
      </c>
      <c r="AZ97" s="126">
        <v>486932</v>
      </c>
      <c r="BA97" s="126">
        <v>475872</v>
      </c>
      <c r="BB97" s="126">
        <v>482234</v>
      </c>
      <c r="BC97" s="126">
        <v>537173</v>
      </c>
      <c r="BD97" s="126">
        <v>577123</v>
      </c>
      <c r="BE97" s="126">
        <v>639953</v>
      </c>
      <c r="BF97" s="126">
        <v>644396</v>
      </c>
      <c r="BG97" s="126">
        <v>566790</v>
      </c>
      <c r="BH97" s="126">
        <v>639386</v>
      </c>
      <c r="BI97" s="126">
        <v>747357</v>
      </c>
      <c r="BJ97" s="126">
        <v>656195</v>
      </c>
      <c r="BK97" s="126">
        <v>645482</v>
      </c>
      <c r="BL97" s="126">
        <v>614392</v>
      </c>
      <c r="BM97" s="126">
        <v>635782</v>
      </c>
      <c r="BN97" s="126">
        <v>594055</v>
      </c>
      <c r="BO97" s="126">
        <v>650517</v>
      </c>
      <c r="BP97" s="126">
        <v>0</v>
      </c>
      <c r="BQ97" s="318"/>
      <c r="BR97" s="318"/>
      <c r="BS97" s="318"/>
      <c r="BT97" s="318"/>
      <c r="BU97" s="318"/>
      <c r="BV97" s="335"/>
      <c r="BW97" s="335"/>
      <c r="BX97" s="335"/>
    </row>
    <row r="98" spans="1:76">
      <c r="A98" s="256" t="s">
        <v>18</v>
      </c>
      <c r="B98" s="31" t="s">
        <v>111</v>
      </c>
      <c r="C98" s="149" t="s">
        <v>15</v>
      </c>
      <c r="D98" s="64" t="s">
        <v>16</v>
      </c>
      <c r="E98" s="126">
        <v>446</v>
      </c>
      <c r="F98" s="126">
        <v>506</v>
      </c>
      <c r="G98" s="126">
        <v>590</v>
      </c>
      <c r="H98" s="126">
        <v>679</v>
      </c>
      <c r="I98" s="126">
        <v>713</v>
      </c>
      <c r="J98" s="126">
        <v>759</v>
      </c>
      <c r="K98" s="126">
        <v>897</v>
      </c>
      <c r="L98" s="126">
        <v>1028</v>
      </c>
      <c r="M98" s="126">
        <v>1189</v>
      </c>
      <c r="N98" s="126">
        <v>1408</v>
      </c>
      <c r="O98" s="126">
        <v>1672</v>
      </c>
      <c r="P98" s="126">
        <v>1982</v>
      </c>
      <c r="Q98" s="126">
        <v>2273</v>
      </c>
      <c r="R98" s="126">
        <v>2535</v>
      </c>
      <c r="S98" s="126">
        <v>2993</v>
      </c>
      <c r="T98" s="126">
        <v>3533</v>
      </c>
      <c r="U98" s="126">
        <v>4115</v>
      </c>
      <c r="V98" s="126">
        <v>5294</v>
      </c>
      <c r="W98" s="126">
        <v>6765</v>
      </c>
      <c r="X98" s="126">
        <v>8809</v>
      </c>
      <c r="Y98" s="126">
        <v>10414</v>
      </c>
      <c r="Z98" s="126">
        <v>12201</v>
      </c>
      <c r="AA98" s="126">
        <v>14519</v>
      </c>
      <c r="AB98" s="126">
        <v>17766</v>
      </c>
      <c r="AC98" s="126">
        <v>20603</v>
      </c>
      <c r="AD98" s="126">
        <v>23708</v>
      </c>
      <c r="AE98" s="126">
        <v>28184</v>
      </c>
      <c r="AF98" s="126">
        <v>36440</v>
      </c>
      <c r="AG98" s="126">
        <v>46573</v>
      </c>
      <c r="AH98" s="126">
        <v>66891</v>
      </c>
      <c r="AI98" s="126">
        <v>51070</v>
      </c>
      <c r="AJ98" s="126">
        <v>52519</v>
      </c>
      <c r="AK98" s="126">
        <v>59634</v>
      </c>
      <c r="AL98" s="126">
        <v>60841</v>
      </c>
      <c r="AM98" s="126">
        <v>85383</v>
      </c>
      <c r="AN98" s="126">
        <v>75774</v>
      </c>
      <c r="AO98" s="126">
        <v>54497</v>
      </c>
      <c r="AP98" s="126">
        <v>58289</v>
      </c>
      <c r="AQ98" s="126">
        <v>55855</v>
      </c>
      <c r="AR98" s="126">
        <v>61226</v>
      </c>
      <c r="AS98" s="126">
        <v>63199</v>
      </c>
      <c r="AT98" s="126">
        <v>65883</v>
      </c>
      <c r="AU98" s="126">
        <v>73337</v>
      </c>
      <c r="AV98" s="126">
        <v>79045</v>
      </c>
      <c r="AW98" s="126">
        <v>91273</v>
      </c>
      <c r="AX98" s="126">
        <v>94988</v>
      </c>
      <c r="AY98" s="126">
        <v>103081</v>
      </c>
      <c r="AZ98" s="126">
        <v>108675</v>
      </c>
      <c r="BA98" s="126">
        <v>119427</v>
      </c>
      <c r="BB98" s="126">
        <v>122496</v>
      </c>
      <c r="BC98" s="126">
        <v>132282</v>
      </c>
      <c r="BD98" s="126">
        <v>144191</v>
      </c>
      <c r="BE98" s="126">
        <v>155875</v>
      </c>
      <c r="BF98" s="126">
        <v>160556</v>
      </c>
      <c r="BG98" s="126">
        <v>101795</v>
      </c>
      <c r="BH98" s="126">
        <v>215411</v>
      </c>
      <c r="BI98" s="126">
        <v>165010</v>
      </c>
      <c r="BJ98" s="126">
        <v>226672</v>
      </c>
      <c r="BK98" s="126">
        <v>234296</v>
      </c>
      <c r="BL98" s="126">
        <v>124592</v>
      </c>
      <c r="BM98" s="126">
        <v>142002</v>
      </c>
      <c r="BN98" s="126">
        <v>138436</v>
      </c>
      <c r="BO98" s="126">
        <v>171485</v>
      </c>
      <c r="BP98" s="126">
        <v>0</v>
      </c>
      <c r="BQ98" s="318"/>
      <c r="BR98" s="318"/>
      <c r="BS98" s="318"/>
      <c r="BT98" s="318"/>
      <c r="BU98" s="318"/>
      <c r="BV98" s="335"/>
      <c r="BW98" s="335"/>
      <c r="BX98" s="335"/>
    </row>
    <row r="99" spans="1:76">
      <c r="A99" s="256" t="s">
        <v>19</v>
      </c>
      <c r="B99" s="31" t="s">
        <v>111</v>
      </c>
      <c r="C99" s="149" t="s">
        <v>15</v>
      </c>
      <c r="D99" s="64" t="s">
        <v>16</v>
      </c>
      <c r="E99" s="126">
        <v>472</v>
      </c>
      <c r="F99" s="126">
        <v>541</v>
      </c>
      <c r="G99" s="126">
        <v>634</v>
      </c>
      <c r="H99" s="126">
        <v>730</v>
      </c>
      <c r="I99" s="126">
        <v>767</v>
      </c>
      <c r="J99" s="126">
        <v>812</v>
      </c>
      <c r="K99" s="126">
        <v>954</v>
      </c>
      <c r="L99" s="126">
        <v>1111</v>
      </c>
      <c r="M99" s="126">
        <v>1303</v>
      </c>
      <c r="N99" s="126">
        <v>1544</v>
      </c>
      <c r="O99" s="126">
        <v>1832</v>
      </c>
      <c r="P99" s="126">
        <v>2109</v>
      </c>
      <c r="Q99" s="126">
        <v>2342</v>
      </c>
      <c r="R99" s="126">
        <v>2532</v>
      </c>
      <c r="S99" s="126">
        <v>2892</v>
      </c>
      <c r="T99" s="126">
        <v>3424</v>
      </c>
      <c r="U99" s="126">
        <v>4004</v>
      </c>
      <c r="V99" s="126">
        <v>4675</v>
      </c>
      <c r="W99" s="126">
        <v>5418</v>
      </c>
      <c r="X99" s="126">
        <v>7054</v>
      </c>
      <c r="Y99" s="126">
        <v>8342</v>
      </c>
      <c r="Z99" s="126">
        <v>10008</v>
      </c>
      <c r="AA99" s="126">
        <v>12211</v>
      </c>
      <c r="AB99" s="126">
        <v>15045</v>
      </c>
      <c r="AC99" s="126">
        <v>17651</v>
      </c>
      <c r="AD99" s="126">
        <v>20702</v>
      </c>
      <c r="AE99" s="126">
        <v>22195</v>
      </c>
      <c r="AF99" s="126">
        <v>21436</v>
      </c>
      <c r="AG99" s="126">
        <v>24815</v>
      </c>
      <c r="AH99" s="126">
        <v>27786</v>
      </c>
      <c r="AI99" s="126">
        <v>27794</v>
      </c>
      <c r="AJ99" s="126">
        <v>33354</v>
      </c>
      <c r="AK99" s="126">
        <v>43594</v>
      </c>
      <c r="AL99" s="126">
        <v>46532</v>
      </c>
      <c r="AM99" s="126">
        <v>38921</v>
      </c>
      <c r="AN99" s="126">
        <v>54018</v>
      </c>
      <c r="AO99" s="126">
        <v>47876</v>
      </c>
      <c r="AP99" s="126">
        <v>54094</v>
      </c>
      <c r="AQ99" s="126">
        <v>49989</v>
      </c>
      <c r="AR99" s="126">
        <v>53346</v>
      </c>
      <c r="AS99" s="126">
        <v>65109</v>
      </c>
      <c r="AT99" s="126">
        <v>67426</v>
      </c>
      <c r="AU99" s="126">
        <v>72381</v>
      </c>
      <c r="AV99" s="126">
        <v>80651</v>
      </c>
      <c r="AW99" s="126">
        <v>88116</v>
      </c>
      <c r="AX99" s="126">
        <v>93369</v>
      </c>
      <c r="AY99" s="126">
        <v>99920</v>
      </c>
      <c r="AZ99" s="126">
        <v>106045</v>
      </c>
      <c r="BA99" s="126">
        <v>107928</v>
      </c>
      <c r="BB99" s="126">
        <v>104497</v>
      </c>
      <c r="BC99" s="126">
        <v>114528</v>
      </c>
      <c r="BD99" s="126">
        <v>127669</v>
      </c>
      <c r="BE99" s="126">
        <v>129917</v>
      </c>
      <c r="BF99" s="126">
        <v>131276</v>
      </c>
      <c r="BG99" s="126">
        <v>114080</v>
      </c>
      <c r="BH99" s="126">
        <v>116657</v>
      </c>
      <c r="BI99" s="126">
        <v>98171</v>
      </c>
      <c r="BJ99" s="126">
        <v>85948</v>
      </c>
      <c r="BK99" s="126">
        <v>61503</v>
      </c>
      <c r="BL99" s="126">
        <v>72939</v>
      </c>
      <c r="BM99" s="126">
        <v>82932</v>
      </c>
      <c r="BN99" s="126">
        <v>76073</v>
      </c>
      <c r="BO99" s="126">
        <v>86055</v>
      </c>
      <c r="BP99" s="126">
        <v>0</v>
      </c>
      <c r="BQ99" s="318"/>
      <c r="BR99" s="318"/>
      <c r="BS99" s="318"/>
      <c r="BT99" s="318"/>
      <c r="BU99" s="318"/>
      <c r="BV99" s="335"/>
      <c r="BW99" s="335"/>
      <c r="BX99" s="335"/>
    </row>
    <row r="100" spans="1:76">
      <c r="A100" s="256" t="s">
        <v>20</v>
      </c>
      <c r="B100" s="31" t="s">
        <v>111</v>
      </c>
      <c r="C100" s="149" t="s">
        <v>15</v>
      </c>
      <c r="D100" s="64" t="s">
        <v>16</v>
      </c>
      <c r="E100" s="126">
        <v>256</v>
      </c>
      <c r="F100" s="126">
        <v>293</v>
      </c>
      <c r="G100" s="126">
        <v>341</v>
      </c>
      <c r="H100" s="126">
        <v>447</v>
      </c>
      <c r="I100" s="126">
        <v>534</v>
      </c>
      <c r="J100" s="126">
        <v>564</v>
      </c>
      <c r="K100" s="126">
        <v>660</v>
      </c>
      <c r="L100" s="126">
        <v>788</v>
      </c>
      <c r="M100" s="126">
        <v>949</v>
      </c>
      <c r="N100" s="126">
        <v>1164</v>
      </c>
      <c r="O100" s="126">
        <v>1432</v>
      </c>
      <c r="P100" s="126">
        <v>1741</v>
      </c>
      <c r="Q100" s="126">
        <v>2040</v>
      </c>
      <c r="R100" s="126">
        <v>2442</v>
      </c>
      <c r="S100" s="126">
        <v>3094</v>
      </c>
      <c r="T100" s="126">
        <v>3605</v>
      </c>
      <c r="U100" s="126">
        <v>4143</v>
      </c>
      <c r="V100" s="126">
        <v>5414</v>
      </c>
      <c r="W100" s="126">
        <v>7005</v>
      </c>
      <c r="X100" s="126">
        <v>8932</v>
      </c>
      <c r="Y100" s="126">
        <v>10347</v>
      </c>
      <c r="Z100" s="126">
        <v>12443</v>
      </c>
      <c r="AA100" s="126">
        <v>15207</v>
      </c>
      <c r="AB100" s="126">
        <v>18775</v>
      </c>
      <c r="AC100" s="126">
        <v>22084</v>
      </c>
      <c r="AD100" s="126">
        <v>25683</v>
      </c>
      <c r="AE100" s="126">
        <v>27151</v>
      </c>
      <c r="AF100" s="126">
        <v>34737</v>
      </c>
      <c r="AG100" s="126">
        <v>43406</v>
      </c>
      <c r="AH100" s="126">
        <v>44996</v>
      </c>
      <c r="AI100" s="126">
        <v>44679</v>
      </c>
      <c r="AJ100" s="126">
        <v>51853</v>
      </c>
      <c r="AK100" s="126">
        <v>61377</v>
      </c>
      <c r="AL100" s="126">
        <v>65103</v>
      </c>
      <c r="AM100" s="126">
        <v>78276</v>
      </c>
      <c r="AN100" s="126">
        <v>79955</v>
      </c>
      <c r="AO100" s="126">
        <v>81205</v>
      </c>
      <c r="AP100" s="126">
        <v>87017</v>
      </c>
      <c r="AQ100" s="126">
        <v>89343</v>
      </c>
      <c r="AR100" s="126">
        <v>87908</v>
      </c>
      <c r="AS100" s="126">
        <v>100130</v>
      </c>
      <c r="AT100" s="126">
        <v>102740</v>
      </c>
      <c r="AU100" s="126">
        <v>108727</v>
      </c>
      <c r="AV100" s="126">
        <v>118590</v>
      </c>
      <c r="AW100" s="126">
        <v>128398</v>
      </c>
      <c r="AX100" s="126">
        <v>125450</v>
      </c>
      <c r="AY100" s="126">
        <v>129193</v>
      </c>
      <c r="AZ100" s="126">
        <v>135963</v>
      </c>
      <c r="BA100" s="126">
        <v>146995</v>
      </c>
      <c r="BB100" s="126">
        <v>145772</v>
      </c>
      <c r="BC100" s="126">
        <v>158522</v>
      </c>
      <c r="BD100" s="126">
        <v>152205</v>
      </c>
      <c r="BE100" s="126">
        <v>171468</v>
      </c>
      <c r="BF100" s="126">
        <v>162347</v>
      </c>
      <c r="BG100" s="126">
        <v>114403</v>
      </c>
      <c r="BH100" s="126">
        <v>153085</v>
      </c>
      <c r="BI100" s="126">
        <v>141792</v>
      </c>
      <c r="BJ100" s="126">
        <v>112253</v>
      </c>
      <c r="BK100" s="126">
        <v>82748</v>
      </c>
      <c r="BL100" s="126">
        <v>88076</v>
      </c>
      <c r="BM100" s="126">
        <v>95672</v>
      </c>
      <c r="BN100" s="126">
        <v>97444</v>
      </c>
      <c r="BO100" s="126">
        <v>102866</v>
      </c>
      <c r="BP100" s="126">
        <v>0</v>
      </c>
      <c r="BQ100" s="318"/>
      <c r="BR100" s="318"/>
      <c r="BS100" s="318"/>
      <c r="BT100" s="318"/>
      <c r="BU100" s="318"/>
      <c r="BV100" s="335"/>
      <c r="BW100" s="335"/>
      <c r="BX100" s="335"/>
    </row>
    <row r="101" spans="1:76">
      <c r="A101" s="256" t="s">
        <v>21</v>
      </c>
      <c r="B101" s="31" t="s">
        <v>111</v>
      </c>
      <c r="C101" s="149" t="s">
        <v>15</v>
      </c>
      <c r="D101" s="64" t="s">
        <v>16</v>
      </c>
      <c r="E101" s="126">
        <v>302</v>
      </c>
      <c r="F101" s="126">
        <v>341</v>
      </c>
      <c r="G101" s="126">
        <v>395</v>
      </c>
      <c r="H101" s="126">
        <v>463</v>
      </c>
      <c r="I101" s="126">
        <v>494</v>
      </c>
      <c r="J101" s="126">
        <v>522</v>
      </c>
      <c r="K101" s="126">
        <v>612</v>
      </c>
      <c r="L101" s="126">
        <v>751</v>
      </c>
      <c r="M101" s="126">
        <v>929</v>
      </c>
      <c r="N101" s="126">
        <v>1140</v>
      </c>
      <c r="O101" s="126">
        <v>1403</v>
      </c>
      <c r="P101" s="126">
        <v>1793</v>
      </c>
      <c r="Q101" s="126">
        <v>2214</v>
      </c>
      <c r="R101" s="126">
        <v>2570</v>
      </c>
      <c r="S101" s="126">
        <v>3161</v>
      </c>
      <c r="T101" s="126">
        <v>3463</v>
      </c>
      <c r="U101" s="126">
        <v>3746</v>
      </c>
      <c r="V101" s="126">
        <v>4534</v>
      </c>
      <c r="W101" s="126">
        <v>5456</v>
      </c>
      <c r="X101" s="126">
        <v>7085</v>
      </c>
      <c r="Y101" s="126">
        <v>8363</v>
      </c>
      <c r="Z101" s="126">
        <v>9893</v>
      </c>
      <c r="AA101" s="126">
        <v>11898</v>
      </c>
      <c r="AB101" s="126">
        <v>14532</v>
      </c>
      <c r="AC101" s="126">
        <v>16888</v>
      </c>
      <c r="AD101" s="126">
        <v>19404</v>
      </c>
      <c r="AE101" s="126">
        <v>21581</v>
      </c>
      <c r="AF101" s="126">
        <v>19904</v>
      </c>
      <c r="AG101" s="126">
        <v>24995</v>
      </c>
      <c r="AH101" s="126">
        <v>25357</v>
      </c>
      <c r="AI101" s="126">
        <v>28886</v>
      </c>
      <c r="AJ101" s="126">
        <v>32038</v>
      </c>
      <c r="AK101" s="126">
        <v>44256</v>
      </c>
      <c r="AL101" s="126">
        <v>47175</v>
      </c>
      <c r="AM101" s="126">
        <v>42088</v>
      </c>
      <c r="AN101" s="126">
        <v>45478</v>
      </c>
      <c r="AO101" s="126">
        <v>40327</v>
      </c>
      <c r="AP101" s="126">
        <v>41565</v>
      </c>
      <c r="AQ101" s="126">
        <v>41179</v>
      </c>
      <c r="AR101" s="126">
        <v>41266</v>
      </c>
      <c r="AS101" s="126">
        <v>43694</v>
      </c>
      <c r="AT101" s="126">
        <v>44896</v>
      </c>
      <c r="AU101" s="126">
        <v>47018</v>
      </c>
      <c r="AV101" s="126">
        <v>50209</v>
      </c>
      <c r="AW101" s="126">
        <v>55769</v>
      </c>
      <c r="AX101" s="126">
        <v>62445</v>
      </c>
      <c r="AY101" s="126">
        <v>68790</v>
      </c>
      <c r="AZ101" s="126">
        <v>72730</v>
      </c>
      <c r="BA101" s="126">
        <v>71465</v>
      </c>
      <c r="BB101" s="126">
        <v>76393</v>
      </c>
      <c r="BC101" s="126">
        <v>79729</v>
      </c>
      <c r="BD101" s="126">
        <v>80561</v>
      </c>
      <c r="BE101" s="126">
        <v>97414</v>
      </c>
      <c r="BF101" s="126">
        <v>99880</v>
      </c>
      <c r="BG101" s="126">
        <v>87790</v>
      </c>
      <c r="BH101" s="126">
        <v>113214</v>
      </c>
      <c r="BI101" s="126">
        <v>83804</v>
      </c>
      <c r="BJ101" s="126">
        <v>60679</v>
      </c>
      <c r="BK101" s="126">
        <v>52920</v>
      </c>
      <c r="BL101" s="126">
        <v>50834</v>
      </c>
      <c r="BM101" s="126">
        <v>56616</v>
      </c>
      <c r="BN101" s="126">
        <v>65173</v>
      </c>
      <c r="BO101" s="126">
        <v>69834</v>
      </c>
      <c r="BP101" s="126">
        <v>0</v>
      </c>
      <c r="BQ101" s="318"/>
      <c r="BR101" s="318"/>
      <c r="BS101" s="318"/>
      <c r="BT101" s="318"/>
      <c r="BU101" s="318"/>
      <c r="BV101" s="335"/>
      <c r="BW101" s="335"/>
      <c r="BX101" s="335"/>
    </row>
    <row r="102" spans="1:76">
      <c r="A102" s="256" t="s">
        <v>22</v>
      </c>
      <c r="B102" s="31" t="s">
        <v>111</v>
      </c>
      <c r="C102" s="149" t="s">
        <v>15</v>
      </c>
      <c r="D102" s="64" t="s">
        <v>16</v>
      </c>
      <c r="E102" s="126">
        <v>2197</v>
      </c>
      <c r="F102" s="126">
        <v>2471</v>
      </c>
      <c r="G102" s="126">
        <v>2853</v>
      </c>
      <c r="H102" s="126">
        <v>3242</v>
      </c>
      <c r="I102" s="126">
        <v>3362</v>
      </c>
      <c r="J102" s="126">
        <v>3535</v>
      </c>
      <c r="K102" s="126">
        <v>4119</v>
      </c>
      <c r="L102" s="126">
        <v>4731</v>
      </c>
      <c r="M102" s="126">
        <v>5478</v>
      </c>
      <c r="N102" s="126">
        <v>6380</v>
      </c>
      <c r="O102" s="126">
        <v>7467</v>
      </c>
      <c r="P102" s="126">
        <v>8601</v>
      </c>
      <c r="Q102" s="126">
        <v>9570</v>
      </c>
      <c r="R102" s="126">
        <v>11030</v>
      </c>
      <c r="S102" s="126">
        <v>13463</v>
      </c>
      <c r="T102" s="126">
        <v>16265</v>
      </c>
      <c r="U102" s="126">
        <v>19387</v>
      </c>
      <c r="V102" s="126">
        <v>24486</v>
      </c>
      <c r="W102" s="126">
        <v>30681</v>
      </c>
      <c r="X102" s="126">
        <v>40125</v>
      </c>
      <c r="Y102" s="126">
        <v>47705</v>
      </c>
      <c r="Z102" s="126">
        <v>57884</v>
      </c>
      <c r="AA102" s="126">
        <v>71375</v>
      </c>
      <c r="AB102" s="126">
        <v>88324</v>
      </c>
      <c r="AC102" s="126">
        <v>104025</v>
      </c>
      <c r="AD102" s="126">
        <v>118414</v>
      </c>
      <c r="AE102" s="126">
        <v>119931</v>
      </c>
      <c r="AF102" s="126">
        <v>145920</v>
      </c>
      <c r="AG102" s="126">
        <v>162029</v>
      </c>
      <c r="AH102" s="126">
        <v>202678</v>
      </c>
      <c r="AI102" s="126">
        <v>237203</v>
      </c>
      <c r="AJ102" s="126">
        <v>263677</v>
      </c>
      <c r="AK102" s="126">
        <v>281978</v>
      </c>
      <c r="AL102" s="126">
        <v>302929</v>
      </c>
      <c r="AM102" s="126">
        <v>314238</v>
      </c>
      <c r="AN102" s="126">
        <v>317760</v>
      </c>
      <c r="AO102" s="126">
        <v>292984</v>
      </c>
      <c r="AP102" s="126">
        <v>317152</v>
      </c>
      <c r="AQ102" s="126">
        <v>305291</v>
      </c>
      <c r="AR102" s="126">
        <v>306914</v>
      </c>
      <c r="AS102" s="126">
        <v>329636</v>
      </c>
      <c r="AT102" s="126">
        <v>340292</v>
      </c>
      <c r="AU102" s="126">
        <v>365229</v>
      </c>
      <c r="AV102" s="126">
        <v>390402</v>
      </c>
      <c r="AW102" s="126">
        <v>379249</v>
      </c>
      <c r="AX102" s="126">
        <v>430630</v>
      </c>
      <c r="AY102" s="126">
        <v>453440</v>
      </c>
      <c r="AZ102" s="126">
        <v>488054</v>
      </c>
      <c r="BA102" s="126">
        <v>470061</v>
      </c>
      <c r="BB102" s="126">
        <v>494282</v>
      </c>
      <c r="BC102" s="126">
        <v>531038</v>
      </c>
      <c r="BD102" s="126">
        <v>571332</v>
      </c>
      <c r="BE102" s="126">
        <v>575564</v>
      </c>
      <c r="BF102" s="126">
        <v>588137</v>
      </c>
      <c r="BG102" s="126">
        <v>455073</v>
      </c>
      <c r="BH102" s="126">
        <v>535841</v>
      </c>
      <c r="BI102" s="126">
        <v>399258</v>
      </c>
      <c r="BJ102" s="126">
        <v>405903</v>
      </c>
      <c r="BK102" s="126">
        <v>462967</v>
      </c>
      <c r="BL102" s="126">
        <v>337961</v>
      </c>
      <c r="BM102" s="126">
        <v>332869</v>
      </c>
      <c r="BN102" s="126">
        <v>386181</v>
      </c>
      <c r="BO102" s="126">
        <v>430647</v>
      </c>
      <c r="BP102" s="126">
        <v>0</v>
      </c>
      <c r="BQ102" s="318"/>
      <c r="BR102" s="318"/>
      <c r="BS102" s="318"/>
      <c r="BT102" s="318"/>
      <c r="BU102" s="318"/>
      <c r="BV102" s="335"/>
      <c r="BW102" s="335"/>
      <c r="BX102" s="335"/>
    </row>
    <row r="103" spans="1:76">
      <c r="A103" s="256" t="s">
        <v>23</v>
      </c>
      <c r="B103" s="31" t="s">
        <v>111</v>
      </c>
      <c r="C103" s="149" t="s">
        <v>15</v>
      </c>
      <c r="D103" s="64" t="s">
        <v>16</v>
      </c>
      <c r="E103" s="126">
        <v>1212</v>
      </c>
      <c r="F103" s="126">
        <v>1341</v>
      </c>
      <c r="G103" s="126">
        <v>1522</v>
      </c>
      <c r="H103" s="126">
        <v>1710</v>
      </c>
      <c r="I103" s="126">
        <v>1753</v>
      </c>
      <c r="J103" s="126">
        <v>1752</v>
      </c>
      <c r="K103" s="126">
        <v>1945</v>
      </c>
      <c r="L103" s="126">
        <v>2179</v>
      </c>
      <c r="M103" s="126">
        <v>2456</v>
      </c>
      <c r="N103" s="126">
        <v>2976</v>
      </c>
      <c r="O103" s="126">
        <v>3611</v>
      </c>
      <c r="P103" s="126">
        <v>4215</v>
      </c>
      <c r="Q103" s="126">
        <v>4751</v>
      </c>
      <c r="R103" s="126">
        <v>5387</v>
      </c>
      <c r="S103" s="126">
        <v>6472</v>
      </c>
      <c r="T103" s="126">
        <v>7899</v>
      </c>
      <c r="U103" s="126">
        <v>9510</v>
      </c>
      <c r="V103" s="126">
        <v>12426</v>
      </c>
      <c r="W103" s="126">
        <v>16121</v>
      </c>
      <c r="X103" s="126">
        <v>21386</v>
      </c>
      <c r="Y103" s="126">
        <v>25774</v>
      </c>
      <c r="Z103" s="126">
        <v>30750</v>
      </c>
      <c r="AA103" s="126">
        <v>37267</v>
      </c>
      <c r="AB103" s="126">
        <v>46262</v>
      </c>
      <c r="AC103" s="126">
        <v>54678</v>
      </c>
      <c r="AD103" s="126">
        <v>62011</v>
      </c>
      <c r="AE103" s="126">
        <v>62328</v>
      </c>
      <c r="AF103" s="126">
        <v>59884</v>
      </c>
      <c r="AG103" s="126">
        <v>67750</v>
      </c>
      <c r="AH103" s="126">
        <v>82650</v>
      </c>
      <c r="AI103" s="126">
        <v>78389</v>
      </c>
      <c r="AJ103" s="126">
        <v>87086</v>
      </c>
      <c r="AK103" s="126">
        <v>79783</v>
      </c>
      <c r="AL103" s="126">
        <v>123782</v>
      </c>
      <c r="AM103" s="126">
        <v>120381</v>
      </c>
      <c r="AN103" s="126">
        <v>149344</v>
      </c>
      <c r="AO103" s="126">
        <v>228887</v>
      </c>
      <c r="AP103" s="126">
        <v>235466</v>
      </c>
      <c r="AQ103" s="126">
        <v>240597</v>
      </c>
      <c r="AR103" s="126">
        <v>240645</v>
      </c>
      <c r="AS103" s="126">
        <v>257262</v>
      </c>
      <c r="AT103" s="126">
        <v>268248</v>
      </c>
      <c r="AU103" s="126">
        <v>282783</v>
      </c>
      <c r="AV103" s="126">
        <v>305023</v>
      </c>
      <c r="AW103" s="126">
        <v>338774</v>
      </c>
      <c r="AX103" s="126">
        <v>352717</v>
      </c>
      <c r="AY103" s="126">
        <v>360824</v>
      </c>
      <c r="AZ103" s="126">
        <v>387087</v>
      </c>
      <c r="BA103" s="126">
        <v>391039</v>
      </c>
      <c r="BB103" s="126">
        <v>428723</v>
      </c>
      <c r="BC103" s="126">
        <v>444346</v>
      </c>
      <c r="BD103" s="126">
        <v>479922</v>
      </c>
      <c r="BE103" s="126">
        <v>524366</v>
      </c>
      <c r="BF103" s="126">
        <v>521514</v>
      </c>
      <c r="BG103" s="126">
        <v>390120</v>
      </c>
      <c r="BH103" s="126">
        <v>411732</v>
      </c>
      <c r="BI103" s="126">
        <v>396860</v>
      </c>
      <c r="BJ103" s="126">
        <v>316646</v>
      </c>
      <c r="BK103" s="126">
        <v>300683</v>
      </c>
      <c r="BL103" s="126">
        <v>322920</v>
      </c>
      <c r="BM103" s="126">
        <v>320821</v>
      </c>
      <c r="BN103" s="126">
        <v>338427</v>
      </c>
      <c r="BO103" s="126">
        <v>252705</v>
      </c>
      <c r="BP103" s="126">
        <v>0</v>
      </c>
      <c r="BQ103" s="318"/>
      <c r="BR103" s="318"/>
      <c r="BS103" s="318"/>
      <c r="BT103" s="318"/>
      <c r="BU103" s="318"/>
      <c r="BV103" s="335"/>
      <c r="BW103" s="335"/>
      <c r="BX103" s="335"/>
    </row>
    <row r="104" spans="1:76">
      <c r="A104" s="256" t="s">
        <v>24</v>
      </c>
      <c r="B104" s="31" t="s">
        <v>111</v>
      </c>
      <c r="C104" s="149" t="s">
        <v>15</v>
      </c>
      <c r="D104" s="64" t="s">
        <v>16</v>
      </c>
      <c r="E104" s="126">
        <v>9669</v>
      </c>
      <c r="F104" s="126">
        <v>10985</v>
      </c>
      <c r="G104" s="126">
        <v>12800</v>
      </c>
      <c r="H104" s="126">
        <v>14526</v>
      </c>
      <c r="I104" s="126">
        <v>15038</v>
      </c>
      <c r="J104" s="126">
        <v>16066</v>
      </c>
      <c r="K104" s="126">
        <v>19057</v>
      </c>
      <c r="L104" s="126">
        <v>22182</v>
      </c>
      <c r="M104" s="126">
        <v>26052</v>
      </c>
      <c r="N104" s="126">
        <v>31220</v>
      </c>
      <c r="O104" s="126">
        <v>37550</v>
      </c>
      <c r="P104" s="126">
        <v>43707</v>
      </c>
      <c r="Q104" s="126">
        <v>49198</v>
      </c>
      <c r="R104" s="126">
        <v>53748</v>
      </c>
      <c r="S104" s="126">
        <v>62199</v>
      </c>
      <c r="T104" s="126">
        <v>74833</v>
      </c>
      <c r="U104" s="126">
        <v>88926</v>
      </c>
      <c r="V104" s="126">
        <v>108715</v>
      </c>
      <c r="W104" s="126">
        <v>131976</v>
      </c>
      <c r="X104" s="126">
        <v>173437</v>
      </c>
      <c r="Y104" s="126">
        <v>207184</v>
      </c>
      <c r="Z104" s="126">
        <v>249921</v>
      </c>
      <c r="AA104" s="126">
        <v>306509</v>
      </c>
      <c r="AB104" s="126">
        <v>378077</v>
      </c>
      <c r="AC104" s="126">
        <v>443544</v>
      </c>
      <c r="AD104" s="126">
        <v>511692</v>
      </c>
      <c r="AE104" s="126">
        <v>541481</v>
      </c>
      <c r="AF104" s="126">
        <v>585858</v>
      </c>
      <c r="AG104" s="126">
        <v>619063</v>
      </c>
      <c r="AH104" s="126">
        <v>676716</v>
      </c>
      <c r="AI104" s="126">
        <v>739218</v>
      </c>
      <c r="AJ104" s="126">
        <v>857369</v>
      </c>
      <c r="AK104" s="126">
        <v>1097992</v>
      </c>
      <c r="AL104" s="126">
        <v>1152426</v>
      </c>
      <c r="AM104" s="126">
        <v>1299654</v>
      </c>
      <c r="AN104" s="126">
        <v>1445334</v>
      </c>
      <c r="AO104" s="126">
        <v>1508554</v>
      </c>
      <c r="AP104" s="126">
        <v>1587559</v>
      </c>
      <c r="AQ104" s="126">
        <v>1612385</v>
      </c>
      <c r="AR104" s="126">
        <v>1642590</v>
      </c>
      <c r="AS104" s="126">
        <v>1815060</v>
      </c>
      <c r="AT104" s="126">
        <v>1876922</v>
      </c>
      <c r="AU104" s="126">
        <v>1996624</v>
      </c>
      <c r="AV104" s="126">
        <v>2109372</v>
      </c>
      <c r="AW104" s="126">
        <v>2049959</v>
      </c>
      <c r="AX104" s="126">
        <v>2275851</v>
      </c>
      <c r="AY104" s="126">
        <v>2379293</v>
      </c>
      <c r="AZ104" s="126">
        <v>2464938</v>
      </c>
      <c r="BA104" s="126">
        <v>2599287</v>
      </c>
      <c r="BB104" s="126">
        <v>2581916</v>
      </c>
      <c r="BC104" s="126">
        <v>2790450</v>
      </c>
      <c r="BD104" s="126">
        <v>2840207</v>
      </c>
      <c r="BE104" s="126">
        <v>2861632</v>
      </c>
      <c r="BF104" s="126">
        <v>2828840</v>
      </c>
      <c r="BG104" s="126">
        <v>2467269</v>
      </c>
      <c r="BH104" s="126">
        <v>2545538</v>
      </c>
      <c r="BI104" s="126">
        <v>2418038</v>
      </c>
      <c r="BJ104" s="126">
        <v>2223298</v>
      </c>
      <c r="BK104" s="126">
        <v>1990872</v>
      </c>
      <c r="BL104" s="126">
        <v>2050645</v>
      </c>
      <c r="BM104" s="126">
        <v>2047915</v>
      </c>
      <c r="BN104" s="126">
        <v>2119539</v>
      </c>
      <c r="BO104" s="126">
        <v>2311978</v>
      </c>
      <c r="BP104" s="126">
        <v>0</v>
      </c>
      <c r="BQ104" s="318"/>
      <c r="BR104" s="318"/>
      <c r="BS104" s="318"/>
      <c r="BT104" s="318"/>
      <c r="BU104" s="318"/>
      <c r="BV104" s="335"/>
      <c r="BW104" s="335"/>
      <c r="BX104" s="335"/>
    </row>
    <row r="105" spans="1:76">
      <c r="A105" s="256" t="s">
        <v>25</v>
      </c>
      <c r="B105" s="31" t="s">
        <v>111</v>
      </c>
      <c r="C105" s="149" t="s">
        <v>15</v>
      </c>
      <c r="D105" s="64" t="s">
        <v>16</v>
      </c>
      <c r="E105" s="126">
        <v>7264</v>
      </c>
      <c r="F105" s="126">
        <v>7781</v>
      </c>
      <c r="G105" s="126">
        <v>8548</v>
      </c>
      <c r="H105" s="126">
        <v>9632</v>
      </c>
      <c r="I105" s="126">
        <v>9904</v>
      </c>
      <c r="J105" s="126">
        <v>10063</v>
      </c>
      <c r="K105" s="126">
        <v>11352</v>
      </c>
      <c r="L105" s="126">
        <v>12546</v>
      </c>
      <c r="M105" s="126">
        <v>13994</v>
      </c>
      <c r="N105" s="126">
        <v>16180</v>
      </c>
      <c r="O105" s="126">
        <v>18759</v>
      </c>
      <c r="P105" s="126">
        <v>21255</v>
      </c>
      <c r="Q105" s="126">
        <v>23274</v>
      </c>
      <c r="R105" s="126">
        <v>25750</v>
      </c>
      <c r="S105" s="126">
        <v>30164</v>
      </c>
      <c r="T105" s="126">
        <v>35795</v>
      </c>
      <c r="U105" s="126">
        <v>41919</v>
      </c>
      <c r="V105" s="126">
        <v>51842</v>
      </c>
      <c r="W105" s="126">
        <v>63703</v>
      </c>
      <c r="X105" s="126">
        <v>82111</v>
      </c>
      <c r="Y105" s="126">
        <v>96210</v>
      </c>
      <c r="Z105" s="126">
        <v>114257</v>
      </c>
      <c r="AA105" s="126">
        <v>137626</v>
      </c>
      <c r="AB105" s="126">
        <v>163864</v>
      </c>
      <c r="AC105" s="126">
        <v>185768</v>
      </c>
      <c r="AD105" s="126">
        <v>209836</v>
      </c>
      <c r="AE105" s="126">
        <v>213344</v>
      </c>
      <c r="AF105" s="126">
        <v>236920</v>
      </c>
      <c r="AG105" s="126">
        <v>277837</v>
      </c>
      <c r="AH105" s="126">
        <v>290011</v>
      </c>
      <c r="AI105" s="126">
        <v>348629</v>
      </c>
      <c r="AJ105" s="126">
        <v>409963</v>
      </c>
      <c r="AK105" s="126">
        <v>433904</v>
      </c>
      <c r="AL105" s="126">
        <v>454490</v>
      </c>
      <c r="AM105" s="126">
        <v>552969</v>
      </c>
      <c r="AN105" s="126">
        <v>612178</v>
      </c>
      <c r="AO105" s="126">
        <v>723434</v>
      </c>
      <c r="AP105" s="126">
        <v>725336</v>
      </c>
      <c r="AQ105" s="126">
        <v>722556</v>
      </c>
      <c r="AR105" s="126">
        <v>734206</v>
      </c>
      <c r="AS105" s="126">
        <v>794916</v>
      </c>
      <c r="AT105" s="126">
        <v>825767</v>
      </c>
      <c r="AU105" s="126">
        <v>876376</v>
      </c>
      <c r="AV105" s="126">
        <v>939040</v>
      </c>
      <c r="AW105" s="126">
        <v>1005392</v>
      </c>
      <c r="AX105" s="126">
        <v>1081055</v>
      </c>
      <c r="AY105" s="126">
        <v>1118708</v>
      </c>
      <c r="AZ105" s="126">
        <v>1211022</v>
      </c>
      <c r="BA105" s="126">
        <v>1210022</v>
      </c>
      <c r="BB105" s="126">
        <v>1239534</v>
      </c>
      <c r="BC105" s="126">
        <v>1308218</v>
      </c>
      <c r="BD105" s="126">
        <v>1380590</v>
      </c>
      <c r="BE105" s="126">
        <v>1427688</v>
      </c>
      <c r="BF105" s="126">
        <v>1406227</v>
      </c>
      <c r="BG105" s="126">
        <v>1234667</v>
      </c>
      <c r="BH105" s="126">
        <v>1214350</v>
      </c>
      <c r="BI105" s="126">
        <v>1140403</v>
      </c>
      <c r="BJ105" s="126">
        <v>948298</v>
      </c>
      <c r="BK105" s="126">
        <v>823971</v>
      </c>
      <c r="BL105" s="126">
        <v>845570</v>
      </c>
      <c r="BM105" s="126">
        <v>979808</v>
      </c>
      <c r="BN105" s="126">
        <v>972168</v>
      </c>
      <c r="BO105" s="126">
        <v>1085563</v>
      </c>
      <c r="BP105" s="126">
        <v>0</v>
      </c>
      <c r="BQ105" s="318"/>
      <c r="BR105" s="318"/>
      <c r="BS105" s="318"/>
      <c r="BT105" s="318"/>
      <c r="BU105" s="318"/>
      <c r="BV105" s="335"/>
      <c r="BW105" s="335"/>
      <c r="BX105" s="335"/>
    </row>
    <row r="106" spans="1:76">
      <c r="A106" s="256" t="s">
        <v>26</v>
      </c>
      <c r="B106" s="31" t="s">
        <v>111</v>
      </c>
      <c r="C106" s="149" t="s">
        <v>15</v>
      </c>
      <c r="D106" s="64" t="s">
        <v>16</v>
      </c>
      <c r="E106" s="126">
        <v>210</v>
      </c>
      <c r="F106" s="126">
        <v>228</v>
      </c>
      <c r="G106" s="126">
        <v>254</v>
      </c>
      <c r="H106" s="126">
        <v>283</v>
      </c>
      <c r="I106" s="126">
        <v>289</v>
      </c>
      <c r="J106" s="126">
        <v>312</v>
      </c>
      <c r="K106" s="126">
        <v>374</v>
      </c>
      <c r="L106" s="126">
        <v>437</v>
      </c>
      <c r="M106" s="126">
        <v>517</v>
      </c>
      <c r="N106" s="126">
        <v>599</v>
      </c>
      <c r="O106" s="126">
        <v>697</v>
      </c>
      <c r="P106" s="126">
        <v>812</v>
      </c>
      <c r="Q106" s="126">
        <v>912</v>
      </c>
      <c r="R106" s="126">
        <v>1019</v>
      </c>
      <c r="S106" s="126">
        <v>1205</v>
      </c>
      <c r="T106" s="126">
        <v>1397</v>
      </c>
      <c r="U106" s="126">
        <v>1598</v>
      </c>
      <c r="V106" s="126">
        <v>2126</v>
      </c>
      <c r="W106" s="126">
        <v>2809</v>
      </c>
      <c r="X106" s="126">
        <v>3682</v>
      </c>
      <c r="Y106" s="126">
        <v>4385</v>
      </c>
      <c r="Z106" s="126">
        <v>5248</v>
      </c>
      <c r="AA106" s="126">
        <v>6377</v>
      </c>
      <c r="AB106" s="126">
        <v>7051</v>
      </c>
      <c r="AC106" s="126">
        <v>7426</v>
      </c>
      <c r="AD106" s="126">
        <v>8101</v>
      </c>
      <c r="AE106" s="126">
        <v>9074</v>
      </c>
      <c r="AF106" s="126">
        <v>13200</v>
      </c>
      <c r="AG106" s="126">
        <v>14517</v>
      </c>
      <c r="AH106" s="126">
        <v>22435</v>
      </c>
      <c r="AI106" s="126">
        <v>21318</v>
      </c>
      <c r="AJ106" s="126">
        <v>23826</v>
      </c>
      <c r="AK106" s="126">
        <v>26788</v>
      </c>
      <c r="AL106" s="126">
        <v>33861</v>
      </c>
      <c r="AM106" s="126">
        <v>36958</v>
      </c>
      <c r="AN106" s="126">
        <v>34974</v>
      </c>
      <c r="AO106" s="126">
        <v>32927</v>
      </c>
      <c r="AP106" s="126">
        <v>41925</v>
      </c>
      <c r="AQ106" s="126">
        <v>41599</v>
      </c>
      <c r="AR106" s="126">
        <v>41313</v>
      </c>
      <c r="AS106" s="126">
        <v>47058</v>
      </c>
      <c r="AT106" s="126">
        <v>50553</v>
      </c>
      <c r="AU106" s="126">
        <v>55240</v>
      </c>
      <c r="AV106" s="126">
        <v>62840</v>
      </c>
      <c r="AW106" s="126">
        <v>68795</v>
      </c>
      <c r="AX106" s="126">
        <v>78044</v>
      </c>
      <c r="AY106" s="126">
        <v>81549</v>
      </c>
      <c r="AZ106" s="126">
        <v>84056</v>
      </c>
      <c r="BA106" s="126">
        <v>94512</v>
      </c>
      <c r="BB106" s="126">
        <v>98964</v>
      </c>
      <c r="BC106" s="126">
        <v>97240</v>
      </c>
      <c r="BD106" s="126">
        <v>108502</v>
      </c>
      <c r="BE106" s="126">
        <v>108586</v>
      </c>
      <c r="BF106" s="126">
        <v>114506</v>
      </c>
      <c r="BG106" s="126">
        <v>89282</v>
      </c>
      <c r="BH106" s="126">
        <v>88391</v>
      </c>
      <c r="BI106" s="126">
        <v>81786</v>
      </c>
      <c r="BJ106" s="126">
        <v>72576</v>
      </c>
      <c r="BK106" s="126">
        <v>55539</v>
      </c>
      <c r="BL106" s="126">
        <v>65199</v>
      </c>
      <c r="BM106" s="126">
        <v>65306</v>
      </c>
      <c r="BN106" s="126">
        <v>72530</v>
      </c>
      <c r="BO106" s="126">
        <v>80527</v>
      </c>
      <c r="BP106" s="126">
        <v>0</v>
      </c>
      <c r="BQ106" s="318"/>
      <c r="BR106" s="318"/>
      <c r="BS106" s="318"/>
      <c r="BT106" s="318"/>
      <c r="BU106" s="318"/>
      <c r="BV106" s="335"/>
      <c r="BW106" s="335"/>
      <c r="BX106" s="335"/>
    </row>
    <row r="107" spans="1:76">
      <c r="A107" s="256" t="s">
        <v>27</v>
      </c>
      <c r="B107" s="31" t="s">
        <v>111</v>
      </c>
      <c r="C107" s="149" t="s">
        <v>15</v>
      </c>
      <c r="D107" s="64" t="s">
        <v>16</v>
      </c>
      <c r="E107" s="126">
        <v>1506</v>
      </c>
      <c r="F107" s="126">
        <v>1693</v>
      </c>
      <c r="G107" s="126">
        <v>1955</v>
      </c>
      <c r="H107" s="126">
        <v>2271</v>
      </c>
      <c r="I107" s="126">
        <v>2407</v>
      </c>
      <c r="J107" s="126">
        <v>2585</v>
      </c>
      <c r="K107" s="126">
        <v>3081</v>
      </c>
      <c r="L107" s="126">
        <v>3756</v>
      </c>
      <c r="M107" s="126">
        <v>4623</v>
      </c>
      <c r="N107" s="126">
        <v>5591</v>
      </c>
      <c r="O107" s="126">
        <v>6793</v>
      </c>
      <c r="P107" s="126">
        <v>7859</v>
      </c>
      <c r="Q107" s="126">
        <v>8792</v>
      </c>
      <c r="R107" s="126">
        <v>10560</v>
      </c>
      <c r="S107" s="126">
        <v>13418</v>
      </c>
      <c r="T107" s="126">
        <v>16044</v>
      </c>
      <c r="U107" s="126">
        <v>18928</v>
      </c>
      <c r="V107" s="126">
        <v>24173</v>
      </c>
      <c r="W107" s="126">
        <v>30655</v>
      </c>
      <c r="X107" s="126">
        <v>40058</v>
      </c>
      <c r="Y107" s="126">
        <v>47569</v>
      </c>
      <c r="Z107" s="126">
        <v>57162</v>
      </c>
      <c r="AA107" s="126">
        <v>69814</v>
      </c>
      <c r="AB107" s="126">
        <v>86667</v>
      </c>
      <c r="AC107" s="126">
        <v>102508</v>
      </c>
      <c r="AD107" s="126">
        <v>124233</v>
      </c>
      <c r="AE107" s="126">
        <v>141404</v>
      </c>
      <c r="AF107" s="126">
        <v>155671</v>
      </c>
      <c r="AG107" s="126">
        <v>162040</v>
      </c>
      <c r="AH107" s="126">
        <v>225737</v>
      </c>
      <c r="AI107" s="126">
        <v>226937</v>
      </c>
      <c r="AJ107" s="126">
        <v>234191</v>
      </c>
      <c r="AK107" s="126">
        <v>288907</v>
      </c>
      <c r="AL107" s="126">
        <v>301393</v>
      </c>
      <c r="AM107" s="126">
        <v>317190</v>
      </c>
      <c r="AN107" s="126">
        <v>283014</v>
      </c>
      <c r="AO107" s="126">
        <v>279840</v>
      </c>
      <c r="AP107" s="126">
        <v>297961</v>
      </c>
      <c r="AQ107" s="126">
        <v>301384</v>
      </c>
      <c r="AR107" s="126">
        <v>312507</v>
      </c>
      <c r="AS107" s="126">
        <v>334262</v>
      </c>
      <c r="AT107" s="126">
        <v>343338</v>
      </c>
      <c r="AU107" s="126">
        <v>363835</v>
      </c>
      <c r="AV107" s="126">
        <v>393506</v>
      </c>
      <c r="AW107" s="126">
        <v>425496</v>
      </c>
      <c r="AX107" s="126">
        <v>495291</v>
      </c>
      <c r="AY107" s="126">
        <v>492299</v>
      </c>
      <c r="AZ107" s="126">
        <v>515702</v>
      </c>
      <c r="BA107" s="126">
        <v>523498</v>
      </c>
      <c r="BB107" s="126">
        <v>555944</v>
      </c>
      <c r="BC107" s="126">
        <v>621247</v>
      </c>
      <c r="BD107" s="126">
        <v>657406</v>
      </c>
      <c r="BE107" s="126">
        <v>708505</v>
      </c>
      <c r="BF107" s="126">
        <v>722460</v>
      </c>
      <c r="BG107" s="126">
        <v>657935</v>
      </c>
      <c r="BH107" s="126">
        <v>694886</v>
      </c>
      <c r="BI107" s="126">
        <v>615647</v>
      </c>
      <c r="BJ107" s="126">
        <v>548842</v>
      </c>
      <c r="BK107" s="126">
        <v>556015</v>
      </c>
      <c r="BL107" s="126">
        <v>545985</v>
      </c>
      <c r="BM107" s="126">
        <v>625029</v>
      </c>
      <c r="BN107" s="126">
        <v>655799</v>
      </c>
      <c r="BO107" s="126">
        <v>758624</v>
      </c>
      <c r="BP107" s="126">
        <v>0</v>
      </c>
      <c r="BQ107" s="318"/>
      <c r="BR107" s="318"/>
      <c r="BS107" s="318"/>
      <c r="BT107" s="318"/>
      <c r="BU107" s="318"/>
      <c r="BV107" s="335"/>
      <c r="BW107" s="335"/>
      <c r="BX107" s="335"/>
    </row>
    <row r="108" spans="1:76">
      <c r="A108" s="256" t="s">
        <v>28</v>
      </c>
      <c r="B108" s="31" t="s">
        <v>111</v>
      </c>
      <c r="C108" s="149" t="s">
        <v>15</v>
      </c>
      <c r="D108" s="64" t="s">
        <v>16</v>
      </c>
      <c r="E108" s="126">
        <v>3142</v>
      </c>
      <c r="F108" s="126">
        <v>3604</v>
      </c>
      <c r="G108" s="126">
        <v>4244</v>
      </c>
      <c r="H108" s="126">
        <v>5268</v>
      </c>
      <c r="I108" s="126">
        <v>5963</v>
      </c>
      <c r="J108" s="126">
        <v>6480</v>
      </c>
      <c r="K108" s="126">
        <v>7776</v>
      </c>
      <c r="L108" s="126">
        <v>9675</v>
      </c>
      <c r="M108" s="126">
        <v>12158</v>
      </c>
      <c r="N108" s="126">
        <v>14129</v>
      </c>
      <c r="O108" s="126">
        <v>16467</v>
      </c>
      <c r="P108" s="126">
        <v>19129</v>
      </c>
      <c r="Q108" s="126">
        <v>21500</v>
      </c>
      <c r="R108" s="126">
        <v>22795</v>
      </c>
      <c r="S108" s="126">
        <v>25614</v>
      </c>
      <c r="T108" s="126">
        <v>30524</v>
      </c>
      <c r="U108" s="126">
        <v>35912</v>
      </c>
      <c r="V108" s="126">
        <v>45833</v>
      </c>
      <c r="W108" s="126">
        <v>58093</v>
      </c>
      <c r="X108" s="126">
        <v>76594</v>
      </c>
      <c r="Y108" s="126">
        <v>91832</v>
      </c>
      <c r="Z108" s="126">
        <v>114522</v>
      </c>
      <c r="AA108" s="126">
        <v>145292</v>
      </c>
      <c r="AB108" s="126">
        <v>180118</v>
      </c>
      <c r="AC108" s="126">
        <v>212795</v>
      </c>
      <c r="AD108" s="126">
        <v>249966</v>
      </c>
      <c r="AE108" s="126">
        <v>266272</v>
      </c>
      <c r="AF108" s="126">
        <v>282282</v>
      </c>
      <c r="AG108" s="126">
        <v>352818</v>
      </c>
      <c r="AH108" s="126">
        <v>362241</v>
      </c>
      <c r="AI108" s="126">
        <v>431079</v>
      </c>
      <c r="AJ108" s="126">
        <v>513582</v>
      </c>
      <c r="AK108" s="126">
        <v>601946</v>
      </c>
      <c r="AL108" s="126">
        <v>700509</v>
      </c>
      <c r="AM108" s="126">
        <v>784039</v>
      </c>
      <c r="AN108" s="126">
        <v>865996</v>
      </c>
      <c r="AO108" s="126">
        <v>1012075</v>
      </c>
      <c r="AP108" s="126">
        <v>1002228</v>
      </c>
      <c r="AQ108" s="126">
        <v>1010410</v>
      </c>
      <c r="AR108" s="126">
        <v>973153</v>
      </c>
      <c r="AS108" s="126">
        <v>1098107</v>
      </c>
      <c r="AT108" s="126">
        <v>1146190</v>
      </c>
      <c r="AU108" s="126">
        <v>1231113</v>
      </c>
      <c r="AV108" s="126">
        <v>1313553</v>
      </c>
      <c r="AW108" s="126">
        <v>1454986</v>
      </c>
      <c r="AX108" s="126">
        <v>1664224</v>
      </c>
      <c r="AY108" s="126">
        <v>1670608</v>
      </c>
      <c r="AZ108" s="126">
        <v>1696196</v>
      </c>
      <c r="BA108" s="126">
        <v>1651636</v>
      </c>
      <c r="BB108" s="126">
        <v>1721705</v>
      </c>
      <c r="BC108" s="126">
        <v>1869009</v>
      </c>
      <c r="BD108" s="126">
        <v>1862337</v>
      </c>
      <c r="BE108" s="126">
        <v>1819895</v>
      </c>
      <c r="BF108" s="126">
        <v>1754790</v>
      </c>
      <c r="BG108" s="126">
        <v>1557061</v>
      </c>
      <c r="BH108" s="126">
        <v>1398157</v>
      </c>
      <c r="BI108" s="126">
        <v>1518569</v>
      </c>
      <c r="BJ108" s="126">
        <v>1286223</v>
      </c>
      <c r="BK108" s="126">
        <v>1325101</v>
      </c>
      <c r="BL108" s="126">
        <v>1114234</v>
      </c>
      <c r="BM108" s="126">
        <v>1078719</v>
      </c>
      <c r="BN108" s="126">
        <v>1101949</v>
      </c>
      <c r="BO108" s="126">
        <v>1191053</v>
      </c>
      <c r="BP108" s="126">
        <v>0</v>
      </c>
      <c r="BQ108" s="318"/>
      <c r="BR108" s="318"/>
      <c r="BS108" s="318"/>
      <c r="BT108" s="318"/>
      <c r="BU108" s="318"/>
      <c r="BV108" s="335"/>
      <c r="BW108" s="335"/>
      <c r="BX108" s="335"/>
    </row>
    <row r="109" spans="1:76">
      <c r="A109" s="256" t="s">
        <v>29</v>
      </c>
      <c r="B109" s="31" t="s">
        <v>111</v>
      </c>
      <c r="C109" s="149" t="s">
        <v>15</v>
      </c>
      <c r="D109" s="64" t="s">
        <v>16</v>
      </c>
      <c r="E109" s="126">
        <v>549</v>
      </c>
      <c r="F109" s="126">
        <v>604</v>
      </c>
      <c r="G109" s="126">
        <v>684</v>
      </c>
      <c r="H109" s="126">
        <v>759</v>
      </c>
      <c r="I109" s="126">
        <v>767</v>
      </c>
      <c r="J109" s="126">
        <v>780</v>
      </c>
      <c r="K109" s="126">
        <v>866</v>
      </c>
      <c r="L109" s="126">
        <v>1022</v>
      </c>
      <c r="M109" s="126">
        <v>1215</v>
      </c>
      <c r="N109" s="126">
        <v>1448</v>
      </c>
      <c r="O109" s="126">
        <v>1731</v>
      </c>
      <c r="P109" s="126">
        <v>1976</v>
      </c>
      <c r="Q109" s="126">
        <v>2181</v>
      </c>
      <c r="R109" s="126">
        <v>2682</v>
      </c>
      <c r="S109" s="126">
        <v>3480</v>
      </c>
      <c r="T109" s="126">
        <v>4134</v>
      </c>
      <c r="U109" s="126">
        <v>4846</v>
      </c>
      <c r="V109" s="126">
        <v>6061</v>
      </c>
      <c r="W109" s="126">
        <v>7522</v>
      </c>
      <c r="X109" s="126">
        <v>9945</v>
      </c>
      <c r="Y109" s="126">
        <v>11945</v>
      </c>
      <c r="Z109" s="126">
        <v>14554</v>
      </c>
      <c r="AA109" s="126">
        <v>18045</v>
      </c>
      <c r="AB109" s="126">
        <v>22293</v>
      </c>
      <c r="AC109" s="126">
        <v>26220</v>
      </c>
      <c r="AD109" s="126">
        <v>30999</v>
      </c>
      <c r="AE109" s="126">
        <v>30381</v>
      </c>
      <c r="AF109" s="126">
        <v>30683</v>
      </c>
      <c r="AG109" s="126">
        <v>26325</v>
      </c>
      <c r="AH109" s="126">
        <v>29303</v>
      </c>
      <c r="AI109" s="126">
        <v>37967</v>
      </c>
      <c r="AJ109" s="126">
        <v>62607</v>
      </c>
      <c r="AK109" s="126">
        <v>56830</v>
      </c>
      <c r="AL109" s="126">
        <v>57830</v>
      </c>
      <c r="AM109" s="126">
        <v>79892</v>
      </c>
      <c r="AN109" s="126">
        <v>100936</v>
      </c>
      <c r="AO109" s="126">
        <v>95067</v>
      </c>
      <c r="AP109" s="126">
        <v>118557</v>
      </c>
      <c r="AQ109" s="126">
        <v>115813</v>
      </c>
      <c r="AR109" s="126">
        <v>116291</v>
      </c>
      <c r="AS109" s="126">
        <v>123817</v>
      </c>
      <c r="AT109" s="126">
        <v>126784</v>
      </c>
      <c r="AU109" s="126">
        <v>133750</v>
      </c>
      <c r="AV109" s="126">
        <v>142573</v>
      </c>
      <c r="AW109" s="126">
        <v>149275</v>
      </c>
      <c r="AX109" s="126">
        <v>159001</v>
      </c>
      <c r="AY109" s="126">
        <v>159631</v>
      </c>
      <c r="AZ109" s="126">
        <v>170474</v>
      </c>
      <c r="BA109" s="126">
        <v>164752</v>
      </c>
      <c r="BB109" s="126">
        <v>170507</v>
      </c>
      <c r="BC109" s="126">
        <v>188875</v>
      </c>
      <c r="BD109" s="126">
        <v>189312</v>
      </c>
      <c r="BE109" s="126">
        <v>199494</v>
      </c>
      <c r="BF109" s="126">
        <v>198885</v>
      </c>
      <c r="BG109" s="126">
        <v>169791</v>
      </c>
      <c r="BH109" s="126">
        <v>143311</v>
      </c>
      <c r="BI109" s="126">
        <v>114772</v>
      </c>
      <c r="BJ109" s="126">
        <v>134548</v>
      </c>
      <c r="BK109" s="126">
        <v>128626</v>
      </c>
      <c r="BL109" s="126">
        <v>140814</v>
      </c>
      <c r="BM109" s="126">
        <v>168909</v>
      </c>
      <c r="BN109" s="126">
        <v>179774</v>
      </c>
      <c r="BO109" s="126">
        <v>199215</v>
      </c>
      <c r="BP109" s="126">
        <v>0</v>
      </c>
      <c r="BQ109" s="318"/>
      <c r="BR109" s="318"/>
      <c r="BS109" s="318"/>
      <c r="BT109" s="318"/>
      <c r="BU109" s="318"/>
      <c r="BV109" s="335"/>
      <c r="BW109" s="335"/>
      <c r="BX109" s="335"/>
    </row>
    <row r="110" spans="1:76">
      <c r="A110" s="256" t="s">
        <v>30</v>
      </c>
      <c r="B110" s="31" t="s">
        <v>111</v>
      </c>
      <c r="C110" s="149" t="s">
        <v>15</v>
      </c>
      <c r="D110" s="64" t="s">
        <v>16</v>
      </c>
      <c r="E110" s="126">
        <v>640</v>
      </c>
      <c r="F110" s="126">
        <v>741</v>
      </c>
      <c r="G110" s="126">
        <v>881</v>
      </c>
      <c r="H110" s="126">
        <v>1020</v>
      </c>
      <c r="I110" s="126">
        <v>1077</v>
      </c>
      <c r="J110" s="126">
        <v>1262</v>
      </c>
      <c r="K110" s="126">
        <v>1643</v>
      </c>
      <c r="L110" s="126">
        <v>2138</v>
      </c>
      <c r="M110" s="126">
        <v>2797</v>
      </c>
      <c r="N110" s="126">
        <v>3531</v>
      </c>
      <c r="O110" s="126">
        <v>4458</v>
      </c>
      <c r="P110" s="126">
        <v>5381</v>
      </c>
      <c r="Q110" s="126">
        <v>6222</v>
      </c>
      <c r="R110" s="126">
        <v>7783</v>
      </c>
      <c r="S110" s="126">
        <v>10275</v>
      </c>
      <c r="T110" s="126">
        <v>12461</v>
      </c>
      <c r="U110" s="126">
        <v>14882</v>
      </c>
      <c r="V110" s="126">
        <v>17377</v>
      </c>
      <c r="W110" s="126">
        <v>20169</v>
      </c>
      <c r="X110" s="126">
        <v>26170</v>
      </c>
      <c r="Y110" s="126">
        <v>30834</v>
      </c>
      <c r="Z110" s="126">
        <v>36549</v>
      </c>
      <c r="AA110" s="126">
        <v>44070</v>
      </c>
      <c r="AB110" s="126">
        <v>54538</v>
      </c>
      <c r="AC110" s="126">
        <v>64243</v>
      </c>
      <c r="AD110" s="126">
        <v>73653</v>
      </c>
      <c r="AE110" s="126">
        <v>87348</v>
      </c>
      <c r="AF110" s="126">
        <v>94010</v>
      </c>
      <c r="AG110" s="126">
        <v>102144</v>
      </c>
      <c r="AH110" s="126">
        <v>107062</v>
      </c>
      <c r="AI110" s="126">
        <v>118924</v>
      </c>
      <c r="AJ110" s="126">
        <v>141260</v>
      </c>
      <c r="AK110" s="126">
        <v>148944</v>
      </c>
      <c r="AL110" s="126">
        <v>158893</v>
      </c>
      <c r="AM110" s="126">
        <v>171451</v>
      </c>
      <c r="AN110" s="126">
        <v>188098</v>
      </c>
      <c r="AO110" s="126">
        <v>209687</v>
      </c>
      <c r="AP110" s="126">
        <v>207868</v>
      </c>
      <c r="AQ110" s="126">
        <v>202094</v>
      </c>
      <c r="AR110" s="126">
        <v>207705</v>
      </c>
      <c r="AS110" s="126">
        <v>226054</v>
      </c>
      <c r="AT110" s="126">
        <v>229933</v>
      </c>
      <c r="AU110" s="126">
        <v>242102</v>
      </c>
      <c r="AV110" s="126">
        <v>252065</v>
      </c>
      <c r="AW110" s="126">
        <v>237728</v>
      </c>
      <c r="AX110" s="126">
        <v>257058</v>
      </c>
      <c r="AY110" s="126">
        <v>273599</v>
      </c>
      <c r="AZ110" s="126">
        <v>290228</v>
      </c>
      <c r="BA110" s="126">
        <v>293276</v>
      </c>
      <c r="BB110" s="126">
        <v>301268</v>
      </c>
      <c r="BC110" s="126">
        <v>329547</v>
      </c>
      <c r="BD110" s="126">
        <v>343328</v>
      </c>
      <c r="BE110" s="126">
        <v>361295</v>
      </c>
      <c r="BF110" s="126">
        <v>364789</v>
      </c>
      <c r="BG110" s="126">
        <v>330955</v>
      </c>
      <c r="BH110" s="126">
        <v>287483</v>
      </c>
      <c r="BI110" s="126">
        <v>272541</v>
      </c>
      <c r="BJ110" s="126">
        <v>279763</v>
      </c>
      <c r="BK110" s="126">
        <v>269245</v>
      </c>
      <c r="BL110" s="126">
        <v>294638</v>
      </c>
      <c r="BM110" s="126">
        <v>256445</v>
      </c>
      <c r="BN110" s="126">
        <v>262406</v>
      </c>
      <c r="BO110" s="126">
        <v>306216</v>
      </c>
      <c r="BP110" s="126">
        <v>0</v>
      </c>
      <c r="BQ110" s="318"/>
      <c r="BR110" s="318"/>
      <c r="BS110" s="318"/>
      <c r="BT110" s="318"/>
      <c r="BU110" s="318"/>
      <c r="BV110" s="335"/>
      <c r="BW110" s="335"/>
      <c r="BX110" s="335"/>
    </row>
    <row r="111" spans="1:76">
      <c r="A111" s="256" t="s">
        <v>31</v>
      </c>
      <c r="B111" s="31" t="s">
        <v>111</v>
      </c>
      <c r="C111" s="149" t="s">
        <v>15</v>
      </c>
      <c r="D111" s="64" t="s">
        <v>16</v>
      </c>
      <c r="E111" s="126">
        <v>9957</v>
      </c>
      <c r="F111" s="126">
        <v>11139</v>
      </c>
      <c r="G111" s="126">
        <v>12793</v>
      </c>
      <c r="H111" s="126">
        <v>14693</v>
      </c>
      <c r="I111" s="126">
        <v>15402</v>
      </c>
      <c r="J111" s="126">
        <v>15707</v>
      </c>
      <c r="K111" s="126">
        <v>17794</v>
      </c>
      <c r="L111" s="126">
        <v>19327</v>
      </c>
      <c r="M111" s="126">
        <v>21177</v>
      </c>
      <c r="N111" s="126">
        <v>24339</v>
      </c>
      <c r="O111" s="126">
        <v>28097</v>
      </c>
      <c r="P111" s="126">
        <v>31837</v>
      </c>
      <c r="Q111" s="126">
        <v>34870</v>
      </c>
      <c r="R111" s="126">
        <v>37905</v>
      </c>
      <c r="S111" s="126">
        <v>43675</v>
      </c>
      <c r="T111" s="126">
        <v>51226</v>
      </c>
      <c r="U111" s="126">
        <v>59326</v>
      </c>
      <c r="V111" s="126">
        <v>72273</v>
      </c>
      <c r="W111" s="126">
        <v>87488</v>
      </c>
      <c r="X111" s="126">
        <v>111549</v>
      </c>
      <c r="Y111" s="126">
        <v>129287</v>
      </c>
      <c r="Z111" s="126">
        <v>148297</v>
      </c>
      <c r="AA111" s="126">
        <v>172872</v>
      </c>
      <c r="AB111" s="126">
        <v>205556</v>
      </c>
      <c r="AC111" s="126">
        <v>232572</v>
      </c>
      <c r="AD111" s="126">
        <v>266748</v>
      </c>
      <c r="AE111" s="126">
        <v>293625</v>
      </c>
      <c r="AF111" s="126">
        <v>325148</v>
      </c>
      <c r="AG111" s="126">
        <v>336100</v>
      </c>
      <c r="AH111" s="126">
        <v>327941</v>
      </c>
      <c r="AI111" s="126">
        <v>325443</v>
      </c>
      <c r="AJ111" s="126">
        <v>393177</v>
      </c>
      <c r="AK111" s="126">
        <v>423716</v>
      </c>
      <c r="AL111" s="126">
        <v>414349</v>
      </c>
      <c r="AM111" s="126">
        <v>428690</v>
      </c>
      <c r="AN111" s="126">
        <v>452088</v>
      </c>
      <c r="AO111" s="126">
        <v>464166</v>
      </c>
      <c r="AP111" s="126">
        <v>474280</v>
      </c>
      <c r="AQ111" s="126">
        <v>447975</v>
      </c>
      <c r="AR111" s="126">
        <v>443955</v>
      </c>
      <c r="AS111" s="126">
        <v>503532</v>
      </c>
      <c r="AT111" s="126">
        <v>511262</v>
      </c>
      <c r="AU111" s="126">
        <v>541473</v>
      </c>
      <c r="AV111" s="126">
        <v>568929</v>
      </c>
      <c r="AW111" s="126">
        <v>559362</v>
      </c>
      <c r="AX111" s="126">
        <v>575144</v>
      </c>
      <c r="AY111" s="126">
        <v>612552</v>
      </c>
      <c r="AZ111" s="126">
        <v>638505</v>
      </c>
      <c r="BA111" s="126">
        <v>639773</v>
      </c>
      <c r="BB111" s="126">
        <v>654600</v>
      </c>
      <c r="BC111" s="126">
        <v>697763</v>
      </c>
      <c r="BD111" s="126">
        <v>746783</v>
      </c>
      <c r="BE111" s="126">
        <v>791045</v>
      </c>
      <c r="BF111" s="126">
        <v>794299</v>
      </c>
      <c r="BG111" s="126">
        <v>758601</v>
      </c>
      <c r="BH111" s="126">
        <v>719448</v>
      </c>
      <c r="BI111" s="126">
        <v>679038</v>
      </c>
      <c r="BJ111" s="126">
        <v>599053</v>
      </c>
      <c r="BK111" s="126">
        <v>547318</v>
      </c>
      <c r="BL111" s="126">
        <v>566313</v>
      </c>
      <c r="BM111" s="126">
        <v>581145</v>
      </c>
      <c r="BN111" s="126">
        <v>628145</v>
      </c>
      <c r="BO111" s="126">
        <v>698269</v>
      </c>
      <c r="BP111" s="126">
        <v>0</v>
      </c>
      <c r="BQ111" s="318"/>
      <c r="BR111" s="318"/>
      <c r="BS111" s="318"/>
      <c r="BT111" s="318"/>
      <c r="BU111" s="318"/>
      <c r="BV111" s="335"/>
      <c r="BW111" s="335"/>
      <c r="BX111" s="335"/>
    </row>
    <row r="112" spans="1:76">
      <c r="A112" s="256" t="s">
        <v>32</v>
      </c>
      <c r="B112" s="31" t="s">
        <v>111</v>
      </c>
      <c r="C112" s="149" t="s">
        <v>15</v>
      </c>
      <c r="D112" s="64" t="s">
        <v>16</v>
      </c>
      <c r="E112" s="126">
        <v>301</v>
      </c>
      <c r="F112" s="126">
        <v>343</v>
      </c>
      <c r="G112" s="126">
        <v>401</v>
      </c>
      <c r="H112" s="126">
        <v>456</v>
      </c>
      <c r="I112" s="126">
        <v>475</v>
      </c>
      <c r="J112" s="126">
        <v>497</v>
      </c>
      <c r="K112" s="126">
        <v>579</v>
      </c>
      <c r="L112" s="126">
        <v>683</v>
      </c>
      <c r="M112" s="126">
        <v>813</v>
      </c>
      <c r="N112" s="126">
        <v>980</v>
      </c>
      <c r="O112" s="126">
        <v>1186</v>
      </c>
      <c r="P112" s="126">
        <v>1375</v>
      </c>
      <c r="Q112" s="126">
        <v>1538</v>
      </c>
      <c r="R112" s="126">
        <v>1724</v>
      </c>
      <c r="S112" s="126">
        <v>2046</v>
      </c>
      <c r="T112" s="126">
        <v>2430</v>
      </c>
      <c r="U112" s="126">
        <v>2846</v>
      </c>
      <c r="V112" s="126">
        <v>3540</v>
      </c>
      <c r="W112" s="126">
        <v>4374</v>
      </c>
      <c r="X112" s="126">
        <v>5739</v>
      </c>
      <c r="Y112" s="126">
        <v>6839</v>
      </c>
      <c r="Z112" s="126">
        <v>8310</v>
      </c>
      <c r="AA112" s="126">
        <v>10267</v>
      </c>
      <c r="AB112" s="126">
        <v>12571</v>
      </c>
      <c r="AC112" s="126">
        <v>14614</v>
      </c>
      <c r="AD112" s="126">
        <v>16406</v>
      </c>
      <c r="AE112" s="126">
        <v>17372</v>
      </c>
      <c r="AF112" s="126">
        <v>21408</v>
      </c>
      <c r="AG112" s="126">
        <v>24731</v>
      </c>
      <c r="AH112" s="126">
        <v>26523</v>
      </c>
      <c r="AI112" s="126">
        <v>28406</v>
      </c>
      <c r="AJ112" s="126">
        <v>25403</v>
      </c>
      <c r="AK112" s="126">
        <v>27908</v>
      </c>
      <c r="AL112" s="126">
        <v>34128</v>
      </c>
      <c r="AM112" s="126">
        <v>31385</v>
      </c>
      <c r="AN112" s="126">
        <v>37522</v>
      </c>
      <c r="AO112" s="126">
        <v>38949</v>
      </c>
      <c r="AP112" s="126">
        <v>41630</v>
      </c>
      <c r="AQ112" s="126">
        <v>41800</v>
      </c>
      <c r="AR112" s="126">
        <v>40722</v>
      </c>
      <c r="AS112" s="126">
        <v>48352</v>
      </c>
      <c r="AT112" s="126">
        <v>50416</v>
      </c>
      <c r="AU112" s="126">
        <v>54292</v>
      </c>
      <c r="AV112" s="126">
        <v>58428</v>
      </c>
      <c r="AW112" s="126">
        <v>61870</v>
      </c>
      <c r="AX112" s="126">
        <v>66721</v>
      </c>
      <c r="AY112" s="126">
        <v>73565</v>
      </c>
      <c r="AZ112" s="126">
        <v>76588</v>
      </c>
      <c r="BA112" s="126">
        <v>77553</v>
      </c>
      <c r="BB112" s="126">
        <v>79429</v>
      </c>
      <c r="BC112" s="126">
        <v>87498</v>
      </c>
      <c r="BD112" s="126">
        <v>92719</v>
      </c>
      <c r="BE112" s="126">
        <v>96119</v>
      </c>
      <c r="BF112" s="126">
        <v>98197</v>
      </c>
      <c r="BG112" s="126">
        <v>78394</v>
      </c>
      <c r="BH112" s="126">
        <v>79958</v>
      </c>
      <c r="BI112" s="126">
        <v>69168</v>
      </c>
      <c r="BJ112" s="126">
        <v>69127</v>
      </c>
      <c r="BK112" s="126">
        <v>69427</v>
      </c>
      <c r="BL112" s="126">
        <v>68329</v>
      </c>
      <c r="BM112" s="126">
        <v>82564</v>
      </c>
      <c r="BN112" s="126">
        <v>77209</v>
      </c>
      <c r="BO112" s="126">
        <v>78587</v>
      </c>
      <c r="BP112" s="126">
        <v>0</v>
      </c>
      <c r="BQ112" s="318"/>
      <c r="BR112" s="318"/>
      <c r="BS112" s="318"/>
      <c r="BT112" s="318"/>
      <c r="BU112" s="318"/>
      <c r="BV112" s="335"/>
      <c r="BW112" s="335"/>
      <c r="BX112" s="335"/>
    </row>
    <row r="113" spans="1:76">
      <c r="A113" s="258" t="s">
        <v>313</v>
      </c>
      <c r="B113" s="63" t="s">
        <v>111</v>
      </c>
      <c r="C113" s="111" t="s">
        <v>15</v>
      </c>
      <c r="D113" s="260" t="s">
        <v>16</v>
      </c>
      <c r="E113" s="456">
        <v>42000</v>
      </c>
      <c r="F113" s="456">
        <v>47000</v>
      </c>
      <c r="G113" s="456">
        <v>54000</v>
      </c>
      <c r="H113" s="456">
        <v>62000</v>
      </c>
      <c r="I113" s="456">
        <v>65000</v>
      </c>
      <c r="J113" s="456">
        <v>68000</v>
      </c>
      <c r="K113" s="456">
        <v>79000</v>
      </c>
      <c r="L113" s="456">
        <v>91000</v>
      </c>
      <c r="M113" s="456">
        <v>106000</v>
      </c>
      <c r="N113" s="456">
        <v>125000</v>
      </c>
      <c r="O113" s="456">
        <v>148000</v>
      </c>
      <c r="P113" s="456">
        <v>171000</v>
      </c>
      <c r="Q113" s="456">
        <v>191000</v>
      </c>
      <c r="R113" s="456">
        <v>213000</v>
      </c>
      <c r="S113" s="456">
        <v>252000</v>
      </c>
      <c r="T113" s="456">
        <v>301000</v>
      </c>
      <c r="U113" s="456">
        <v>355000</v>
      </c>
      <c r="V113" s="456">
        <v>440000</v>
      </c>
      <c r="W113" s="456">
        <v>542000</v>
      </c>
      <c r="X113" s="456">
        <v>706000</v>
      </c>
      <c r="Y113" s="456">
        <v>836000</v>
      </c>
      <c r="Z113" s="456">
        <v>999000</v>
      </c>
      <c r="AA113" s="456">
        <v>1214000</v>
      </c>
      <c r="AB113" s="456">
        <v>1480000</v>
      </c>
      <c r="AC113" s="456">
        <v>1718000</v>
      </c>
      <c r="AD113" s="456">
        <v>1979000</v>
      </c>
      <c r="AE113" s="456">
        <v>2135000</v>
      </c>
      <c r="AF113" s="456">
        <v>2330000</v>
      </c>
      <c r="AG113" s="456">
        <v>2583000</v>
      </c>
      <c r="AH113" s="456">
        <v>2898000</v>
      </c>
      <c r="AI113" s="456">
        <v>3116000</v>
      </c>
      <c r="AJ113" s="456">
        <v>3650000</v>
      </c>
      <c r="AK113" s="456">
        <v>4179000</v>
      </c>
      <c r="AL113" s="456">
        <v>4527000</v>
      </c>
      <c r="AM113" s="456">
        <v>5043000</v>
      </c>
      <c r="AN113" s="456">
        <v>5411000</v>
      </c>
      <c r="AO113" s="456">
        <v>5741000</v>
      </c>
      <c r="AP113" s="456">
        <v>5937000</v>
      </c>
      <c r="AQ113" s="456">
        <v>5906000</v>
      </c>
      <c r="AR113" s="456">
        <v>5953000</v>
      </c>
      <c r="AS113" s="456">
        <v>6564000</v>
      </c>
      <c r="AT113" s="456">
        <v>6787000</v>
      </c>
      <c r="AU113" s="456">
        <v>7228000</v>
      </c>
      <c r="AV113" s="456">
        <v>7699000</v>
      </c>
      <c r="AW113" s="456">
        <v>8051000</v>
      </c>
      <c r="AX113" s="456">
        <v>8877000</v>
      </c>
      <c r="AY113" s="456">
        <v>9199000</v>
      </c>
      <c r="AZ113" s="456">
        <v>9619000</v>
      </c>
      <c r="BA113" s="456">
        <v>9724000</v>
      </c>
      <c r="BB113" s="456">
        <v>9983000</v>
      </c>
      <c r="BC113" s="456">
        <v>10736000</v>
      </c>
      <c r="BD113" s="456">
        <v>11183000</v>
      </c>
      <c r="BE113" s="456">
        <v>11509000</v>
      </c>
      <c r="BF113" s="456">
        <v>11426000</v>
      </c>
      <c r="BG113" s="456">
        <v>9799000</v>
      </c>
      <c r="BH113" s="456">
        <v>9988000</v>
      </c>
      <c r="BI113" s="456">
        <v>9524000</v>
      </c>
      <c r="BJ113" s="456">
        <v>8575000</v>
      </c>
      <c r="BK113" s="456">
        <v>8135000</v>
      </c>
      <c r="BL113" s="456">
        <v>7768000</v>
      </c>
      <c r="BM113" s="456">
        <v>8033000</v>
      </c>
      <c r="BN113" s="456">
        <v>8272000</v>
      </c>
      <c r="BO113" s="456">
        <v>8980000</v>
      </c>
      <c r="BP113" s="456">
        <v>0</v>
      </c>
      <c r="BQ113" s="318"/>
      <c r="BR113" s="318"/>
      <c r="BS113" s="318"/>
      <c r="BT113" s="318"/>
      <c r="BU113" s="318"/>
      <c r="BV113" s="335"/>
      <c r="BW113" s="335"/>
      <c r="BX113" s="335"/>
    </row>
    <row r="114" spans="1:76">
      <c r="A114" s="256" t="s">
        <v>11</v>
      </c>
      <c r="B114" s="31" t="s">
        <v>112</v>
      </c>
      <c r="C114" s="149" t="s">
        <v>15</v>
      </c>
      <c r="D114" s="64" t="s">
        <v>16</v>
      </c>
      <c r="E114" s="126">
        <v>9064</v>
      </c>
      <c r="F114" s="126">
        <v>10429</v>
      </c>
      <c r="G114" s="126">
        <v>12226</v>
      </c>
      <c r="H114" s="126">
        <v>13745</v>
      </c>
      <c r="I114" s="126">
        <v>14184</v>
      </c>
      <c r="J114" s="126">
        <v>14785</v>
      </c>
      <c r="K114" s="126">
        <v>17021</v>
      </c>
      <c r="L114" s="126">
        <v>18651</v>
      </c>
      <c r="M114" s="126">
        <v>20764</v>
      </c>
      <c r="N114" s="126">
        <v>23652</v>
      </c>
      <c r="O114" s="126">
        <v>27106</v>
      </c>
      <c r="P114" s="126">
        <v>31555</v>
      </c>
      <c r="Q114" s="126">
        <v>35491</v>
      </c>
      <c r="R114" s="126">
        <v>44114</v>
      </c>
      <c r="S114" s="126">
        <v>58139</v>
      </c>
      <c r="T114" s="126">
        <v>61756</v>
      </c>
      <c r="U114" s="126">
        <v>64610</v>
      </c>
      <c r="V114" s="126">
        <v>81311</v>
      </c>
      <c r="W114" s="126">
        <v>101986</v>
      </c>
      <c r="X114" s="126">
        <v>136776</v>
      </c>
      <c r="Y114" s="126">
        <v>166933</v>
      </c>
      <c r="Z114" s="126">
        <v>192299</v>
      </c>
      <c r="AA114" s="126">
        <v>225383</v>
      </c>
      <c r="AB114" s="126">
        <v>250766</v>
      </c>
      <c r="AC114" s="126">
        <v>266150</v>
      </c>
      <c r="AD114" s="126">
        <v>301298</v>
      </c>
      <c r="AE114" s="126">
        <v>309107</v>
      </c>
      <c r="AF114" s="126">
        <v>362537</v>
      </c>
      <c r="AG114" s="126">
        <v>462333</v>
      </c>
      <c r="AH114" s="126">
        <v>574298</v>
      </c>
      <c r="AI114" s="126">
        <v>837188</v>
      </c>
      <c r="AJ114" s="126">
        <v>872166</v>
      </c>
      <c r="AK114" s="126">
        <v>905320</v>
      </c>
      <c r="AL114" s="126">
        <v>896973</v>
      </c>
      <c r="AM114" s="126">
        <v>865284</v>
      </c>
      <c r="AN114" s="126">
        <v>776472</v>
      </c>
      <c r="AO114" s="126">
        <v>825298</v>
      </c>
      <c r="AP114" s="126">
        <v>937340</v>
      </c>
      <c r="AQ114" s="126">
        <v>929126</v>
      </c>
      <c r="AR114" s="126">
        <v>1013401</v>
      </c>
      <c r="AS114" s="126">
        <v>1085361</v>
      </c>
      <c r="AT114" s="126">
        <v>1109469</v>
      </c>
      <c r="AU114" s="126">
        <v>1265435</v>
      </c>
      <c r="AV114" s="126">
        <v>1300621</v>
      </c>
      <c r="AW114" s="126">
        <v>1248208</v>
      </c>
      <c r="AX114" s="126">
        <v>1599740</v>
      </c>
      <c r="AY114" s="126">
        <v>1717564</v>
      </c>
      <c r="AZ114" s="126">
        <v>1716845</v>
      </c>
      <c r="BA114" s="126">
        <v>1861567</v>
      </c>
      <c r="BB114" s="126">
        <v>2045978</v>
      </c>
      <c r="BC114" s="126">
        <v>2220527</v>
      </c>
      <c r="BD114" s="126">
        <v>2154340</v>
      </c>
      <c r="BE114" s="126">
        <v>2112230</v>
      </c>
      <c r="BF114" s="126">
        <v>2098006</v>
      </c>
      <c r="BG114" s="126">
        <v>2052692</v>
      </c>
      <c r="BH114" s="126">
        <v>2445300</v>
      </c>
      <c r="BI114" s="126">
        <v>3292555</v>
      </c>
      <c r="BJ114" s="126">
        <v>2930944</v>
      </c>
      <c r="BK114" s="126">
        <v>2181539</v>
      </c>
      <c r="BL114" s="126">
        <v>2282044</v>
      </c>
      <c r="BM114" s="126">
        <v>2038895</v>
      </c>
      <c r="BN114" s="126">
        <v>1979569</v>
      </c>
      <c r="BO114" s="126">
        <v>2242089</v>
      </c>
      <c r="BP114" s="126">
        <v>0</v>
      </c>
      <c r="BQ114" s="318"/>
      <c r="BR114" s="318"/>
      <c r="BS114" s="318"/>
      <c r="BT114" s="318"/>
      <c r="BU114" s="318"/>
      <c r="BV114" s="335"/>
      <c r="BW114" s="335"/>
      <c r="BX114" s="335"/>
    </row>
    <row r="115" spans="1:76">
      <c r="A115" s="256" t="s">
        <v>17</v>
      </c>
      <c r="B115" s="31" t="s">
        <v>112</v>
      </c>
      <c r="C115" s="149" t="s">
        <v>15</v>
      </c>
      <c r="D115" s="64" t="s">
        <v>16</v>
      </c>
      <c r="E115" s="126">
        <v>3181</v>
      </c>
      <c r="F115" s="126">
        <v>3677</v>
      </c>
      <c r="G115" s="126">
        <v>4327</v>
      </c>
      <c r="H115" s="126">
        <v>4915</v>
      </c>
      <c r="I115" s="126">
        <v>5124</v>
      </c>
      <c r="J115" s="126">
        <v>5316</v>
      </c>
      <c r="K115" s="126">
        <v>6083</v>
      </c>
      <c r="L115" s="126">
        <v>6710</v>
      </c>
      <c r="M115" s="126">
        <v>7509</v>
      </c>
      <c r="N115" s="126">
        <v>8549</v>
      </c>
      <c r="O115" s="126">
        <v>9773</v>
      </c>
      <c r="P115" s="126">
        <v>10708</v>
      </c>
      <c r="Q115" s="126">
        <v>11339</v>
      </c>
      <c r="R115" s="126">
        <v>13038</v>
      </c>
      <c r="S115" s="126">
        <v>15915</v>
      </c>
      <c r="T115" s="126">
        <v>16441</v>
      </c>
      <c r="U115" s="126">
        <v>16711</v>
      </c>
      <c r="V115" s="126">
        <v>19344</v>
      </c>
      <c r="W115" s="126">
        <v>22315</v>
      </c>
      <c r="X115" s="126">
        <v>28509</v>
      </c>
      <c r="Y115" s="126">
        <v>33135</v>
      </c>
      <c r="Z115" s="126">
        <v>38010</v>
      </c>
      <c r="AA115" s="126">
        <v>44333</v>
      </c>
      <c r="AB115" s="126">
        <v>55430</v>
      </c>
      <c r="AC115" s="126">
        <v>66019</v>
      </c>
      <c r="AD115" s="126">
        <v>75910</v>
      </c>
      <c r="AE115" s="126">
        <v>89661</v>
      </c>
      <c r="AF115" s="126">
        <v>118137</v>
      </c>
      <c r="AG115" s="126">
        <v>152210</v>
      </c>
      <c r="AH115" s="126">
        <v>171895</v>
      </c>
      <c r="AI115" s="126">
        <v>171469</v>
      </c>
      <c r="AJ115" s="126">
        <v>191082</v>
      </c>
      <c r="AK115" s="126">
        <v>200296</v>
      </c>
      <c r="AL115" s="126">
        <v>179485</v>
      </c>
      <c r="AM115" s="126">
        <v>173230</v>
      </c>
      <c r="AN115" s="126">
        <v>165181</v>
      </c>
      <c r="AO115" s="126">
        <v>172204</v>
      </c>
      <c r="AP115" s="126">
        <v>163543</v>
      </c>
      <c r="AQ115" s="126">
        <v>159500</v>
      </c>
      <c r="AR115" s="126">
        <v>172812</v>
      </c>
      <c r="AS115" s="126">
        <v>193530</v>
      </c>
      <c r="AT115" s="126">
        <v>199205</v>
      </c>
      <c r="AU115" s="126">
        <v>223254</v>
      </c>
      <c r="AV115" s="126">
        <v>231416</v>
      </c>
      <c r="AW115" s="126">
        <v>229266</v>
      </c>
      <c r="AX115" s="126">
        <v>255864</v>
      </c>
      <c r="AY115" s="126">
        <v>300721</v>
      </c>
      <c r="AZ115" s="126">
        <v>335518</v>
      </c>
      <c r="BA115" s="126">
        <v>341707</v>
      </c>
      <c r="BB115" s="126">
        <v>369931</v>
      </c>
      <c r="BC115" s="126">
        <v>404985</v>
      </c>
      <c r="BD115" s="126">
        <v>435029</v>
      </c>
      <c r="BE115" s="126">
        <v>455654</v>
      </c>
      <c r="BF115" s="126">
        <v>468118</v>
      </c>
      <c r="BG115" s="126">
        <v>367245</v>
      </c>
      <c r="BH115" s="126">
        <v>412418</v>
      </c>
      <c r="BI115" s="126">
        <v>402857</v>
      </c>
      <c r="BJ115" s="126">
        <v>369358</v>
      </c>
      <c r="BK115" s="126">
        <v>498995</v>
      </c>
      <c r="BL115" s="126">
        <v>509058</v>
      </c>
      <c r="BM115" s="126">
        <v>595574</v>
      </c>
      <c r="BN115" s="126">
        <v>661393</v>
      </c>
      <c r="BO115" s="126">
        <v>712393</v>
      </c>
      <c r="BP115" s="126">
        <v>0</v>
      </c>
      <c r="BQ115" s="318"/>
      <c r="BR115" s="318"/>
      <c r="BS115" s="318"/>
      <c r="BT115" s="318"/>
      <c r="BU115" s="318"/>
      <c r="BV115" s="335"/>
      <c r="BW115" s="335"/>
      <c r="BX115" s="335"/>
    </row>
    <row r="116" spans="1:76">
      <c r="A116" s="256" t="s">
        <v>18</v>
      </c>
      <c r="B116" s="31" t="s">
        <v>112</v>
      </c>
      <c r="C116" s="149" t="s">
        <v>15</v>
      </c>
      <c r="D116" s="64" t="s">
        <v>16</v>
      </c>
      <c r="E116" s="126">
        <v>4031</v>
      </c>
      <c r="F116" s="126">
        <v>4825</v>
      </c>
      <c r="G116" s="126">
        <v>5881</v>
      </c>
      <c r="H116" s="126">
        <v>6712</v>
      </c>
      <c r="I116" s="126">
        <v>7032</v>
      </c>
      <c r="J116" s="126">
        <v>7550</v>
      </c>
      <c r="K116" s="126">
        <v>8953</v>
      </c>
      <c r="L116" s="126">
        <v>9362</v>
      </c>
      <c r="M116" s="126">
        <v>9940</v>
      </c>
      <c r="N116" s="126">
        <v>10986</v>
      </c>
      <c r="O116" s="126">
        <v>12196</v>
      </c>
      <c r="P116" s="126">
        <v>13406</v>
      </c>
      <c r="Q116" s="126">
        <v>14246</v>
      </c>
      <c r="R116" s="126">
        <v>15912</v>
      </c>
      <c r="S116" s="126">
        <v>18841</v>
      </c>
      <c r="T116" s="126">
        <v>19133</v>
      </c>
      <c r="U116" s="126">
        <v>19112</v>
      </c>
      <c r="V116" s="126">
        <v>22023</v>
      </c>
      <c r="W116" s="126">
        <v>25270</v>
      </c>
      <c r="X116" s="126">
        <v>32251</v>
      </c>
      <c r="Y116" s="126">
        <v>37416</v>
      </c>
      <c r="Z116" s="126">
        <v>42971</v>
      </c>
      <c r="AA116" s="126">
        <v>50151</v>
      </c>
      <c r="AB116" s="126">
        <v>57661</v>
      </c>
      <c r="AC116" s="126">
        <v>62922</v>
      </c>
      <c r="AD116" s="126">
        <v>71198</v>
      </c>
      <c r="AE116" s="126">
        <v>65647</v>
      </c>
      <c r="AF116" s="126">
        <v>80553</v>
      </c>
      <c r="AG116" s="126">
        <v>68108</v>
      </c>
      <c r="AH116" s="126">
        <v>79550</v>
      </c>
      <c r="AI116" s="126">
        <v>83289</v>
      </c>
      <c r="AJ116" s="126">
        <v>99162</v>
      </c>
      <c r="AK116" s="126">
        <v>122736</v>
      </c>
      <c r="AL116" s="126">
        <v>143085</v>
      </c>
      <c r="AM116" s="126">
        <v>115376</v>
      </c>
      <c r="AN116" s="126">
        <v>109503</v>
      </c>
      <c r="AO116" s="126">
        <v>109193</v>
      </c>
      <c r="AP116" s="126">
        <v>94253</v>
      </c>
      <c r="AQ116" s="126">
        <v>96267</v>
      </c>
      <c r="AR116" s="126">
        <v>95219</v>
      </c>
      <c r="AS116" s="126">
        <v>98286</v>
      </c>
      <c r="AT116" s="126">
        <v>102198</v>
      </c>
      <c r="AU116" s="126">
        <v>123407</v>
      </c>
      <c r="AV116" s="126">
        <v>128322</v>
      </c>
      <c r="AW116" s="126">
        <v>118640</v>
      </c>
      <c r="AX116" s="126">
        <v>164840</v>
      </c>
      <c r="AY116" s="126">
        <v>185680</v>
      </c>
      <c r="AZ116" s="126">
        <v>211874</v>
      </c>
      <c r="BA116" s="126">
        <v>245558</v>
      </c>
      <c r="BB116" s="126">
        <v>264597</v>
      </c>
      <c r="BC116" s="126">
        <v>307284</v>
      </c>
      <c r="BD116" s="126">
        <v>339458</v>
      </c>
      <c r="BE116" s="126">
        <v>371165</v>
      </c>
      <c r="BF116" s="126">
        <v>373177</v>
      </c>
      <c r="BG116" s="126">
        <v>194542</v>
      </c>
      <c r="BH116" s="126">
        <v>249027</v>
      </c>
      <c r="BI116" s="126">
        <v>234952</v>
      </c>
      <c r="BJ116" s="126">
        <v>297279</v>
      </c>
      <c r="BK116" s="126">
        <v>359709</v>
      </c>
      <c r="BL116" s="126">
        <v>248580</v>
      </c>
      <c r="BM116" s="126">
        <v>285381</v>
      </c>
      <c r="BN116" s="126">
        <v>258447</v>
      </c>
      <c r="BO116" s="126">
        <v>306587</v>
      </c>
      <c r="BP116" s="126">
        <v>0</v>
      </c>
      <c r="BQ116" s="318"/>
      <c r="BR116" s="318"/>
      <c r="BS116" s="318"/>
      <c r="BT116" s="318"/>
      <c r="BU116" s="318"/>
      <c r="BV116" s="335"/>
      <c r="BW116" s="335"/>
      <c r="BX116" s="335"/>
    </row>
    <row r="117" spans="1:76">
      <c r="A117" s="256" t="s">
        <v>19</v>
      </c>
      <c r="B117" s="31" t="s">
        <v>112</v>
      </c>
      <c r="C117" s="149" t="s">
        <v>15</v>
      </c>
      <c r="D117" s="64" t="s">
        <v>16</v>
      </c>
      <c r="E117" s="126">
        <v>964</v>
      </c>
      <c r="F117" s="126">
        <v>1086</v>
      </c>
      <c r="G117" s="126">
        <v>1245</v>
      </c>
      <c r="H117" s="126">
        <v>1338</v>
      </c>
      <c r="I117" s="126">
        <v>1319</v>
      </c>
      <c r="J117" s="126">
        <v>1233</v>
      </c>
      <c r="K117" s="126">
        <v>1271</v>
      </c>
      <c r="L117" s="126">
        <v>1255</v>
      </c>
      <c r="M117" s="126">
        <v>1257</v>
      </c>
      <c r="N117" s="126">
        <v>1301</v>
      </c>
      <c r="O117" s="126">
        <v>1351</v>
      </c>
      <c r="P117" s="126">
        <v>1439</v>
      </c>
      <c r="Q117" s="126">
        <v>1478</v>
      </c>
      <c r="R117" s="126">
        <v>1571</v>
      </c>
      <c r="S117" s="126">
        <v>1768</v>
      </c>
      <c r="T117" s="126">
        <v>1857</v>
      </c>
      <c r="U117" s="126">
        <v>1920</v>
      </c>
      <c r="V117" s="126">
        <v>2199</v>
      </c>
      <c r="W117" s="126">
        <v>2507</v>
      </c>
      <c r="X117" s="126">
        <v>3372</v>
      </c>
      <c r="Y117" s="126">
        <v>4125</v>
      </c>
      <c r="Z117" s="126">
        <v>4531</v>
      </c>
      <c r="AA117" s="126">
        <v>5063</v>
      </c>
      <c r="AB117" s="126">
        <v>5951</v>
      </c>
      <c r="AC117" s="126">
        <v>6672</v>
      </c>
      <c r="AD117" s="126">
        <v>7889</v>
      </c>
      <c r="AE117" s="126">
        <v>11550</v>
      </c>
      <c r="AF117" s="126">
        <v>7452</v>
      </c>
      <c r="AG117" s="126">
        <v>10332</v>
      </c>
      <c r="AH117" s="126">
        <v>9902</v>
      </c>
      <c r="AI117" s="126">
        <v>16277</v>
      </c>
      <c r="AJ117" s="126">
        <v>9222</v>
      </c>
      <c r="AK117" s="126">
        <v>9219</v>
      </c>
      <c r="AL117" s="126">
        <v>5397</v>
      </c>
      <c r="AM117" s="126">
        <v>7158</v>
      </c>
      <c r="AN117" s="126">
        <v>9879</v>
      </c>
      <c r="AO117" s="126">
        <v>8959</v>
      </c>
      <c r="AP117" s="126">
        <v>8571</v>
      </c>
      <c r="AQ117" s="126">
        <v>7346</v>
      </c>
      <c r="AR117" s="126">
        <v>7137</v>
      </c>
      <c r="AS117" s="126">
        <v>9980</v>
      </c>
      <c r="AT117" s="126">
        <v>10271</v>
      </c>
      <c r="AU117" s="126">
        <v>12249</v>
      </c>
      <c r="AV117" s="126">
        <v>13081</v>
      </c>
      <c r="AW117" s="126">
        <v>12673</v>
      </c>
      <c r="AX117" s="126">
        <v>17724</v>
      </c>
      <c r="AY117" s="126">
        <v>18050</v>
      </c>
      <c r="AZ117" s="126">
        <v>19336</v>
      </c>
      <c r="BA117" s="126">
        <v>21795</v>
      </c>
      <c r="BB117" s="126">
        <v>21809</v>
      </c>
      <c r="BC117" s="126">
        <v>24577</v>
      </c>
      <c r="BD117" s="126">
        <v>23090</v>
      </c>
      <c r="BE117" s="126">
        <v>21246</v>
      </c>
      <c r="BF117" s="126">
        <v>21009</v>
      </c>
      <c r="BG117" s="126">
        <v>26531</v>
      </c>
      <c r="BH117" s="126">
        <v>22859</v>
      </c>
      <c r="BI117" s="126">
        <v>25595</v>
      </c>
      <c r="BJ117" s="126">
        <v>24184</v>
      </c>
      <c r="BK117" s="126">
        <v>23331</v>
      </c>
      <c r="BL117" s="126">
        <v>17079</v>
      </c>
      <c r="BM117" s="126">
        <v>15510</v>
      </c>
      <c r="BN117" s="126">
        <v>16901</v>
      </c>
      <c r="BO117" s="126">
        <v>14310</v>
      </c>
      <c r="BP117" s="126">
        <v>0</v>
      </c>
      <c r="BQ117" s="318"/>
      <c r="BR117" s="318"/>
      <c r="BS117" s="318"/>
      <c r="BT117" s="318"/>
      <c r="BU117" s="318"/>
      <c r="BV117" s="335"/>
      <c r="BW117" s="335"/>
      <c r="BX117" s="335"/>
    </row>
    <row r="118" spans="1:76">
      <c r="A118" s="256" t="s">
        <v>20</v>
      </c>
      <c r="B118" s="31" t="s">
        <v>112</v>
      </c>
      <c r="C118" s="149" t="s">
        <v>15</v>
      </c>
      <c r="D118" s="64" t="s">
        <v>16</v>
      </c>
      <c r="E118" s="126">
        <v>6343</v>
      </c>
      <c r="F118" s="126">
        <v>7192</v>
      </c>
      <c r="G118" s="126">
        <v>8212</v>
      </c>
      <c r="H118" s="126">
        <v>9268</v>
      </c>
      <c r="I118" s="126">
        <v>9602</v>
      </c>
      <c r="J118" s="126">
        <v>10340</v>
      </c>
      <c r="K118" s="126">
        <v>12277</v>
      </c>
      <c r="L118" s="126">
        <v>13888</v>
      </c>
      <c r="M118" s="126">
        <v>15931</v>
      </c>
      <c r="N118" s="126">
        <v>18080</v>
      </c>
      <c r="O118" s="126">
        <v>20611</v>
      </c>
      <c r="P118" s="126">
        <v>22438</v>
      </c>
      <c r="Q118" s="126">
        <v>23550</v>
      </c>
      <c r="R118" s="126">
        <v>28965</v>
      </c>
      <c r="S118" s="126">
        <v>37762</v>
      </c>
      <c r="T118" s="126">
        <v>39126</v>
      </c>
      <c r="U118" s="126">
        <v>39878</v>
      </c>
      <c r="V118" s="126">
        <v>47716</v>
      </c>
      <c r="W118" s="126">
        <v>56682</v>
      </c>
      <c r="X118" s="126">
        <v>68562</v>
      </c>
      <c r="Y118" s="126">
        <v>75427</v>
      </c>
      <c r="Z118" s="126">
        <v>82881</v>
      </c>
      <c r="AA118" s="126">
        <v>92575</v>
      </c>
      <c r="AB118" s="126">
        <v>94461</v>
      </c>
      <c r="AC118" s="126">
        <v>91959</v>
      </c>
      <c r="AD118" s="126">
        <v>103125</v>
      </c>
      <c r="AE118" s="126">
        <v>96268</v>
      </c>
      <c r="AF118" s="126">
        <v>92119</v>
      </c>
      <c r="AG118" s="126">
        <v>109539</v>
      </c>
      <c r="AH118" s="126">
        <v>115535</v>
      </c>
      <c r="AI118" s="126">
        <v>97723</v>
      </c>
      <c r="AJ118" s="126">
        <v>167021</v>
      </c>
      <c r="AK118" s="126">
        <v>191229</v>
      </c>
      <c r="AL118" s="126">
        <v>176061</v>
      </c>
      <c r="AM118" s="126">
        <v>185798</v>
      </c>
      <c r="AN118" s="126">
        <v>205408</v>
      </c>
      <c r="AO118" s="126">
        <v>193892</v>
      </c>
      <c r="AP118" s="126">
        <v>191971</v>
      </c>
      <c r="AQ118" s="126">
        <v>187930</v>
      </c>
      <c r="AR118" s="126">
        <v>186672</v>
      </c>
      <c r="AS118" s="126">
        <v>219531</v>
      </c>
      <c r="AT118" s="126">
        <v>226123</v>
      </c>
      <c r="AU118" s="126">
        <v>266853</v>
      </c>
      <c r="AV118" s="126">
        <v>279944</v>
      </c>
      <c r="AW118" s="126">
        <v>253911</v>
      </c>
      <c r="AX118" s="126">
        <v>357598</v>
      </c>
      <c r="AY118" s="126">
        <v>376516</v>
      </c>
      <c r="AZ118" s="126">
        <v>384720</v>
      </c>
      <c r="BA118" s="126">
        <v>468948</v>
      </c>
      <c r="BB118" s="126">
        <v>488524</v>
      </c>
      <c r="BC118" s="126">
        <v>570539</v>
      </c>
      <c r="BD118" s="126">
        <v>516750</v>
      </c>
      <c r="BE118" s="126">
        <v>470363</v>
      </c>
      <c r="BF118" s="126">
        <v>438414</v>
      </c>
      <c r="BG118" s="126">
        <v>380303</v>
      </c>
      <c r="BH118" s="126">
        <v>426515</v>
      </c>
      <c r="BI118" s="126">
        <v>365507</v>
      </c>
      <c r="BJ118" s="126">
        <v>311360</v>
      </c>
      <c r="BK118" s="126">
        <v>364062</v>
      </c>
      <c r="BL118" s="126">
        <v>309307</v>
      </c>
      <c r="BM118" s="126">
        <v>282331</v>
      </c>
      <c r="BN118" s="126">
        <v>361550</v>
      </c>
      <c r="BO118" s="126">
        <v>378054</v>
      </c>
      <c r="BP118" s="126">
        <v>0</v>
      </c>
      <c r="BQ118" s="318"/>
      <c r="BR118" s="318"/>
      <c r="BS118" s="318"/>
      <c r="BT118" s="318"/>
      <c r="BU118" s="318"/>
      <c r="BV118" s="335"/>
      <c r="BW118" s="335"/>
      <c r="BX118" s="335"/>
    </row>
    <row r="119" spans="1:76">
      <c r="A119" s="256" t="s">
        <v>21</v>
      </c>
      <c r="B119" s="31" t="s">
        <v>112</v>
      </c>
      <c r="C119" s="149" t="s">
        <v>15</v>
      </c>
      <c r="D119" s="64" t="s">
        <v>16</v>
      </c>
      <c r="E119" s="126">
        <v>3560</v>
      </c>
      <c r="F119" s="126">
        <v>4247</v>
      </c>
      <c r="G119" s="126">
        <v>5159</v>
      </c>
      <c r="H119" s="126">
        <v>6070</v>
      </c>
      <c r="I119" s="126">
        <v>6551</v>
      </c>
      <c r="J119" s="126">
        <v>7026</v>
      </c>
      <c r="K119" s="126">
        <v>8318</v>
      </c>
      <c r="L119" s="126">
        <v>9040</v>
      </c>
      <c r="M119" s="126">
        <v>9969</v>
      </c>
      <c r="N119" s="126">
        <v>10893</v>
      </c>
      <c r="O119" s="126">
        <v>11977</v>
      </c>
      <c r="P119" s="126">
        <v>12696</v>
      </c>
      <c r="Q119" s="126">
        <v>13012</v>
      </c>
      <c r="R119" s="126">
        <v>14914</v>
      </c>
      <c r="S119" s="126">
        <v>18135</v>
      </c>
      <c r="T119" s="126">
        <v>18471</v>
      </c>
      <c r="U119" s="126">
        <v>18515</v>
      </c>
      <c r="V119" s="126">
        <v>21864</v>
      </c>
      <c r="W119" s="126">
        <v>25731</v>
      </c>
      <c r="X119" s="126">
        <v>32726</v>
      </c>
      <c r="Y119" s="126">
        <v>37879</v>
      </c>
      <c r="Z119" s="126">
        <v>42664</v>
      </c>
      <c r="AA119" s="126">
        <v>48868</v>
      </c>
      <c r="AB119" s="126">
        <v>56141</v>
      </c>
      <c r="AC119" s="126">
        <v>61449</v>
      </c>
      <c r="AD119" s="126">
        <v>68739</v>
      </c>
      <c r="AE119" s="126">
        <v>76437</v>
      </c>
      <c r="AF119" s="126">
        <v>93482</v>
      </c>
      <c r="AG119" s="126">
        <v>113095</v>
      </c>
      <c r="AH119" s="126">
        <v>120758</v>
      </c>
      <c r="AI119" s="126">
        <v>111293</v>
      </c>
      <c r="AJ119" s="126">
        <v>110522</v>
      </c>
      <c r="AK119" s="126">
        <v>110890</v>
      </c>
      <c r="AL119" s="126">
        <v>118541</v>
      </c>
      <c r="AM119" s="126">
        <v>126299</v>
      </c>
      <c r="AN119" s="126">
        <v>125277</v>
      </c>
      <c r="AO119" s="126">
        <v>109700</v>
      </c>
      <c r="AP119" s="126">
        <v>106063</v>
      </c>
      <c r="AQ119" s="126">
        <v>96886</v>
      </c>
      <c r="AR119" s="126">
        <v>105725</v>
      </c>
      <c r="AS119" s="126">
        <v>120485</v>
      </c>
      <c r="AT119" s="126">
        <v>121369</v>
      </c>
      <c r="AU119" s="126">
        <v>132369</v>
      </c>
      <c r="AV119" s="126">
        <v>136368</v>
      </c>
      <c r="AW119" s="126">
        <v>139098</v>
      </c>
      <c r="AX119" s="126">
        <v>161628</v>
      </c>
      <c r="AY119" s="126">
        <v>197155</v>
      </c>
      <c r="AZ119" s="126">
        <v>199555</v>
      </c>
      <c r="BA119" s="126">
        <v>194039</v>
      </c>
      <c r="BB119" s="126">
        <v>201965</v>
      </c>
      <c r="BC119" s="126">
        <v>203809</v>
      </c>
      <c r="BD119" s="126">
        <v>212375</v>
      </c>
      <c r="BE119" s="126">
        <v>232068</v>
      </c>
      <c r="BF119" s="126">
        <v>238002</v>
      </c>
      <c r="BG119" s="126">
        <v>220653</v>
      </c>
      <c r="BH119" s="126">
        <v>257490</v>
      </c>
      <c r="BI119" s="126">
        <v>235678</v>
      </c>
      <c r="BJ119" s="126">
        <v>266084</v>
      </c>
      <c r="BK119" s="126">
        <v>264610</v>
      </c>
      <c r="BL119" s="126">
        <v>257227</v>
      </c>
      <c r="BM119" s="126">
        <v>245418</v>
      </c>
      <c r="BN119" s="126">
        <v>281854</v>
      </c>
      <c r="BO119" s="126">
        <v>323892</v>
      </c>
      <c r="BP119" s="126">
        <v>0</v>
      </c>
      <c r="BQ119" s="318"/>
      <c r="BR119" s="318"/>
      <c r="BS119" s="318"/>
      <c r="BT119" s="318"/>
      <c r="BU119" s="318"/>
      <c r="BV119" s="335"/>
      <c r="BW119" s="335"/>
      <c r="BX119" s="335"/>
    </row>
    <row r="120" spans="1:76">
      <c r="A120" s="256" t="s">
        <v>22</v>
      </c>
      <c r="B120" s="31" t="s">
        <v>112</v>
      </c>
      <c r="C120" s="149" t="s">
        <v>15</v>
      </c>
      <c r="D120" s="64" t="s">
        <v>16</v>
      </c>
      <c r="E120" s="126">
        <v>4904</v>
      </c>
      <c r="F120" s="126">
        <v>5587</v>
      </c>
      <c r="G120" s="126">
        <v>6485</v>
      </c>
      <c r="H120" s="126">
        <v>7297</v>
      </c>
      <c r="I120" s="126">
        <v>7537</v>
      </c>
      <c r="J120" s="126">
        <v>7801</v>
      </c>
      <c r="K120" s="126">
        <v>8898</v>
      </c>
      <c r="L120" s="126">
        <v>10056</v>
      </c>
      <c r="M120" s="126">
        <v>11529</v>
      </c>
      <c r="N120" s="126">
        <v>12765</v>
      </c>
      <c r="O120" s="126">
        <v>14222</v>
      </c>
      <c r="P120" s="126">
        <v>15311</v>
      </c>
      <c r="Q120" s="126">
        <v>15920</v>
      </c>
      <c r="R120" s="126">
        <v>17472</v>
      </c>
      <c r="S120" s="126">
        <v>20335</v>
      </c>
      <c r="T120" s="126">
        <v>20671</v>
      </c>
      <c r="U120" s="126">
        <v>20671</v>
      </c>
      <c r="V120" s="126">
        <v>25466</v>
      </c>
      <c r="W120" s="126">
        <v>31209</v>
      </c>
      <c r="X120" s="126">
        <v>41024</v>
      </c>
      <c r="Y120" s="126">
        <v>49076</v>
      </c>
      <c r="Z120" s="126">
        <v>55955</v>
      </c>
      <c r="AA120" s="126">
        <v>64858</v>
      </c>
      <c r="AB120" s="126">
        <v>76085</v>
      </c>
      <c r="AC120" s="126">
        <v>85072</v>
      </c>
      <c r="AD120" s="126">
        <v>95884</v>
      </c>
      <c r="AE120" s="126">
        <v>121026</v>
      </c>
      <c r="AF120" s="126">
        <v>141413</v>
      </c>
      <c r="AG120" s="126">
        <v>170110</v>
      </c>
      <c r="AH120" s="126">
        <v>188888</v>
      </c>
      <c r="AI120" s="126">
        <v>213676</v>
      </c>
      <c r="AJ120" s="126">
        <v>233847</v>
      </c>
      <c r="AK120" s="126">
        <v>247070</v>
      </c>
      <c r="AL120" s="126">
        <v>223240</v>
      </c>
      <c r="AM120" s="126">
        <v>211434</v>
      </c>
      <c r="AN120" s="126">
        <v>210133</v>
      </c>
      <c r="AO120" s="126">
        <v>235265</v>
      </c>
      <c r="AP120" s="126">
        <v>262464</v>
      </c>
      <c r="AQ120" s="126">
        <v>273554</v>
      </c>
      <c r="AR120" s="126">
        <v>299077</v>
      </c>
      <c r="AS120" s="126">
        <v>312012</v>
      </c>
      <c r="AT120" s="126">
        <v>318890</v>
      </c>
      <c r="AU120" s="126">
        <v>356498</v>
      </c>
      <c r="AV120" s="126">
        <v>368190</v>
      </c>
      <c r="AW120" s="126">
        <v>333745</v>
      </c>
      <c r="AX120" s="126">
        <v>349582</v>
      </c>
      <c r="AY120" s="126">
        <v>411022</v>
      </c>
      <c r="AZ120" s="126">
        <v>417014</v>
      </c>
      <c r="BA120" s="126">
        <v>450880</v>
      </c>
      <c r="BB120" s="126">
        <v>456537</v>
      </c>
      <c r="BC120" s="126">
        <v>493020</v>
      </c>
      <c r="BD120" s="126">
        <v>557093</v>
      </c>
      <c r="BE120" s="126">
        <v>531731</v>
      </c>
      <c r="BF120" s="126">
        <v>555147</v>
      </c>
      <c r="BG120" s="126">
        <v>628736</v>
      </c>
      <c r="BH120" s="126">
        <v>583184</v>
      </c>
      <c r="BI120" s="126">
        <v>454912</v>
      </c>
      <c r="BJ120" s="126">
        <v>474686</v>
      </c>
      <c r="BK120" s="126">
        <v>499903</v>
      </c>
      <c r="BL120" s="126">
        <v>342796</v>
      </c>
      <c r="BM120" s="126">
        <v>369057</v>
      </c>
      <c r="BN120" s="126">
        <v>388806</v>
      </c>
      <c r="BO120" s="126">
        <v>400898</v>
      </c>
      <c r="BP120" s="126">
        <v>0</v>
      </c>
      <c r="BQ120" s="318"/>
      <c r="BR120" s="318"/>
      <c r="BS120" s="318"/>
      <c r="BT120" s="318"/>
      <c r="BU120" s="318"/>
      <c r="BV120" s="335"/>
      <c r="BW120" s="335"/>
      <c r="BX120" s="335"/>
    </row>
    <row r="121" spans="1:76">
      <c r="A121" s="256" t="s">
        <v>23</v>
      </c>
      <c r="B121" s="31" t="s">
        <v>112</v>
      </c>
      <c r="C121" s="149" t="s">
        <v>15</v>
      </c>
      <c r="D121" s="64" t="s">
        <v>16</v>
      </c>
      <c r="E121" s="126">
        <v>1620</v>
      </c>
      <c r="F121" s="126">
        <v>1746</v>
      </c>
      <c r="G121" s="126">
        <v>1915</v>
      </c>
      <c r="H121" s="126">
        <v>2165</v>
      </c>
      <c r="I121" s="126">
        <v>2249</v>
      </c>
      <c r="J121" s="126">
        <v>2526</v>
      </c>
      <c r="K121" s="126">
        <v>3132</v>
      </c>
      <c r="L121" s="126">
        <v>3486</v>
      </c>
      <c r="M121" s="126">
        <v>3927</v>
      </c>
      <c r="N121" s="126">
        <v>4339</v>
      </c>
      <c r="O121" s="126">
        <v>4808</v>
      </c>
      <c r="P121" s="126">
        <v>5232</v>
      </c>
      <c r="Q121" s="126">
        <v>5498</v>
      </c>
      <c r="R121" s="126">
        <v>6348</v>
      </c>
      <c r="S121" s="126">
        <v>7777</v>
      </c>
      <c r="T121" s="126">
        <v>8242</v>
      </c>
      <c r="U121" s="126">
        <v>8590</v>
      </c>
      <c r="V121" s="126">
        <v>10730</v>
      </c>
      <c r="W121" s="126">
        <v>13344</v>
      </c>
      <c r="X121" s="126">
        <v>17580</v>
      </c>
      <c r="Y121" s="126">
        <v>21065</v>
      </c>
      <c r="Z121" s="126">
        <v>24205</v>
      </c>
      <c r="AA121" s="126">
        <v>28261</v>
      </c>
      <c r="AB121" s="126">
        <v>34139</v>
      </c>
      <c r="AC121" s="126">
        <v>39322</v>
      </c>
      <c r="AD121" s="126">
        <v>46075</v>
      </c>
      <c r="AE121" s="126">
        <v>49679</v>
      </c>
      <c r="AF121" s="126">
        <v>54094</v>
      </c>
      <c r="AG121" s="126">
        <v>74118</v>
      </c>
      <c r="AH121" s="126">
        <v>81978</v>
      </c>
      <c r="AI121" s="126">
        <v>89206</v>
      </c>
      <c r="AJ121" s="126">
        <v>114276</v>
      </c>
      <c r="AK121" s="126">
        <v>142497</v>
      </c>
      <c r="AL121" s="126">
        <v>157879</v>
      </c>
      <c r="AM121" s="126">
        <v>170626</v>
      </c>
      <c r="AN121" s="126">
        <v>189368</v>
      </c>
      <c r="AO121" s="126">
        <v>207635</v>
      </c>
      <c r="AP121" s="126">
        <v>214667</v>
      </c>
      <c r="AQ121" s="126">
        <v>221828</v>
      </c>
      <c r="AR121" s="126">
        <v>236996</v>
      </c>
      <c r="AS121" s="126">
        <v>251233</v>
      </c>
      <c r="AT121" s="126">
        <v>261054</v>
      </c>
      <c r="AU121" s="126">
        <v>300533</v>
      </c>
      <c r="AV121" s="126">
        <v>309543</v>
      </c>
      <c r="AW121" s="126">
        <v>264194</v>
      </c>
      <c r="AX121" s="126">
        <v>327789</v>
      </c>
      <c r="AY121" s="126">
        <v>361717</v>
      </c>
      <c r="AZ121" s="126">
        <v>386147</v>
      </c>
      <c r="BA121" s="126">
        <v>429100</v>
      </c>
      <c r="BB121" s="126">
        <v>466718</v>
      </c>
      <c r="BC121" s="126">
        <v>515754</v>
      </c>
      <c r="BD121" s="126">
        <v>517259</v>
      </c>
      <c r="BE121" s="126">
        <v>526461</v>
      </c>
      <c r="BF121" s="126">
        <v>527124</v>
      </c>
      <c r="BG121" s="126">
        <v>349775</v>
      </c>
      <c r="BH121" s="126">
        <v>176403</v>
      </c>
      <c r="BI121" s="126">
        <v>415522</v>
      </c>
      <c r="BJ121" s="126">
        <v>552767</v>
      </c>
      <c r="BK121" s="126">
        <v>513771</v>
      </c>
      <c r="BL121" s="126">
        <v>554813</v>
      </c>
      <c r="BM121" s="126">
        <v>945726</v>
      </c>
      <c r="BN121" s="126">
        <v>1046028</v>
      </c>
      <c r="BO121" s="126">
        <v>1371319</v>
      </c>
      <c r="BP121" s="126">
        <v>0</v>
      </c>
      <c r="BQ121" s="318"/>
      <c r="BR121" s="318"/>
      <c r="BS121" s="318"/>
      <c r="BT121" s="318"/>
      <c r="BU121" s="318"/>
      <c r="BV121" s="335"/>
      <c r="BW121" s="335"/>
      <c r="BX121" s="335"/>
    </row>
    <row r="122" spans="1:76">
      <c r="A122" s="256" t="s">
        <v>24</v>
      </c>
      <c r="B122" s="31" t="s">
        <v>112</v>
      </c>
      <c r="C122" s="149" t="s">
        <v>15</v>
      </c>
      <c r="D122" s="64" t="s">
        <v>16</v>
      </c>
      <c r="E122" s="126">
        <v>31215</v>
      </c>
      <c r="F122" s="126">
        <v>35800</v>
      </c>
      <c r="G122" s="126">
        <v>41777</v>
      </c>
      <c r="H122" s="126">
        <v>46827</v>
      </c>
      <c r="I122" s="126">
        <v>48169</v>
      </c>
      <c r="J122" s="126">
        <v>50283</v>
      </c>
      <c r="K122" s="126">
        <v>57932</v>
      </c>
      <c r="L122" s="126">
        <v>64251</v>
      </c>
      <c r="M122" s="126">
        <v>72340</v>
      </c>
      <c r="N122" s="126">
        <v>84701</v>
      </c>
      <c r="O122" s="126">
        <v>99700</v>
      </c>
      <c r="P122" s="126">
        <v>116548</v>
      </c>
      <c r="Q122" s="126">
        <v>131759</v>
      </c>
      <c r="R122" s="126">
        <v>158682</v>
      </c>
      <c r="S122" s="126">
        <v>202737</v>
      </c>
      <c r="T122" s="126">
        <v>217402</v>
      </c>
      <c r="U122" s="126">
        <v>229582</v>
      </c>
      <c r="V122" s="126">
        <v>281353</v>
      </c>
      <c r="W122" s="126">
        <v>343326</v>
      </c>
      <c r="X122" s="126">
        <v>444989</v>
      </c>
      <c r="Y122" s="126">
        <v>524855</v>
      </c>
      <c r="Z122" s="126">
        <v>599779</v>
      </c>
      <c r="AA122" s="126">
        <v>697098</v>
      </c>
      <c r="AB122" s="126">
        <v>817154</v>
      </c>
      <c r="AC122" s="126">
        <v>912355</v>
      </c>
      <c r="AD122" s="126">
        <v>1042315</v>
      </c>
      <c r="AE122" s="126">
        <v>1144951</v>
      </c>
      <c r="AF122" s="126">
        <v>1287149</v>
      </c>
      <c r="AG122" s="126">
        <v>1419729</v>
      </c>
      <c r="AH122" s="126">
        <v>1691926</v>
      </c>
      <c r="AI122" s="126">
        <v>1739906</v>
      </c>
      <c r="AJ122" s="126">
        <v>1955146</v>
      </c>
      <c r="AK122" s="126">
        <v>2181981</v>
      </c>
      <c r="AL122" s="126">
        <v>2286229</v>
      </c>
      <c r="AM122" s="126">
        <v>2581896</v>
      </c>
      <c r="AN122" s="126">
        <v>2594417</v>
      </c>
      <c r="AO122" s="126">
        <v>2915055</v>
      </c>
      <c r="AP122" s="126">
        <v>3019301</v>
      </c>
      <c r="AQ122" s="126">
        <v>3032295</v>
      </c>
      <c r="AR122" s="126">
        <v>3382860</v>
      </c>
      <c r="AS122" s="126">
        <v>3641101</v>
      </c>
      <c r="AT122" s="126">
        <v>3715829</v>
      </c>
      <c r="AU122" s="126">
        <v>4095012</v>
      </c>
      <c r="AV122" s="126">
        <v>4212040</v>
      </c>
      <c r="AW122" s="126">
        <v>4402196</v>
      </c>
      <c r="AX122" s="126">
        <v>4922864</v>
      </c>
      <c r="AY122" s="126">
        <v>5356655</v>
      </c>
      <c r="AZ122" s="126">
        <v>5702453</v>
      </c>
      <c r="BA122" s="126">
        <v>5941736</v>
      </c>
      <c r="BB122" s="126">
        <v>6463525</v>
      </c>
      <c r="BC122" s="126">
        <v>6851337</v>
      </c>
      <c r="BD122" s="126">
        <v>7193670</v>
      </c>
      <c r="BE122" s="126">
        <v>7478020</v>
      </c>
      <c r="BF122" s="126">
        <v>7493896</v>
      </c>
      <c r="BG122" s="126">
        <v>7293533</v>
      </c>
      <c r="BH122" s="126">
        <v>7535971</v>
      </c>
      <c r="BI122" s="126">
        <v>7118432</v>
      </c>
      <c r="BJ122" s="126">
        <v>6337836</v>
      </c>
      <c r="BK122" s="126">
        <v>6436665</v>
      </c>
      <c r="BL122" s="126">
        <v>7326712</v>
      </c>
      <c r="BM122" s="126">
        <v>9298979</v>
      </c>
      <c r="BN122" s="126">
        <v>10346269</v>
      </c>
      <c r="BO122" s="126">
        <v>10473490</v>
      </c>
      <c r="BP122" s="126">
        <v>0</v>
      </c>
      <c r="BQ122" s="318"/>
      <c r="BR122" s="318"/>
      <c r="BS122" s="318"/>
      <c r="BT122" s="318"/>
      <c r="BU122" s="318"/>
      <c r="BV122" s="335"/>
      <c r="BW122" s="335"/>
      <c r="BX122" s="335"/>
    </row>
    <row r="123" spans="1:76">
      <c r="A123" s="256" t="s">
        <v>25</v>
      </c>
      <c r="B123" s="31" t="s">
        <v>112</v>
      </c>
      <c r="C123" s="149" t="s">
        <v>15</v>
      </c>
      <c r="D123" s="64" t="s">
        <v>16</v>
      </c>
      <c r="E123" s="126">
        <v>5474</v>
      </c>
      <c r="F123" s="126">
        <v>6222</v>
      </c>
      <c r="G123" s="126">
        <v>7195</v>
      </c>
      <c r="H123" s="126">
        <v>7811</v>
      </c>
      <c r="I123" s="126">
        <v>7782</v>
      </c>
      <c r="J123" s="126">
        <v>7775</v>
      </c>
      <c r="K123" s="126">
        <v>8576</v>
      </c>
      <c r="L123" s="126">
        <v>9777</v>
      </c>
      <c r="M123" s="126">
        <v>11317</v>
      </c>
      <c r="N123" s="126">
        <v>13757</v>
      </c>
      <c r="O123" s="126">
        <v>16798</v>
      </c>
      <c r="P123" s="126">
        <v>18832</v>
      </c>
      <c r="Q123" s="126">
        <v>20403</v>
      </c>
      <c r="R123" s="126">
        <v>24836</v>
      </c>
      <c r="S123" s="126">
        <v>32057</v>
      </c>
      <c r="T123" s="126">
        <v>34483</v>
      </c>
      <c r="U123" s="126">
        <v>36500</v>
      </c>
      <c r="V123" s="126">
        <v>42560</v>
      </c>
      <c r="W123" s="126">
        <v>49441</v>
      </c>
      <c r="X123" s="126">
        <v>63667</v>
      </c>
      <c r="Y123" s="126">
        <v>74610</v>
      </c>
      <c r="Z123" s="126">
        <v>84035</v>
      </c>
      <c r="AA123" s="126">
        <v>96038</v>
      </c>
      <c r="AB123" s="126">
        <v>114111</v>
      </c>
      <c r="AC123" s="126">
        <v>129285</v>
      </c>
      <c r="AD123" s="126">
        <v>147277</v>
      </c>
      <c r="AE123" s="126">
        <v>161411</v>
      </c>
      <c r="AF123" s="126">
        <v>179075</v>
      </c>
      <c r="AG123" s="126">
        <v>198176</v>
      </c>
      <c r="AH123" s="126">
        <v>224381</v>
      </c>
      <c r="AI123" s="126">
        <v>265480</v>
      </c>
      <c r="AJ123" s="126">
        <v>297163</v>
      </c>
      <c r="AK123" s="126">
        <v>338894</v>
      </c>
      <c r="AL123" s="126">
        <v>384143</v>
      </c>
      <c r="AM123" s="126">
        <v>440074</v>
      </c>
      <c r="AN123" s="126">
        <v>512119</v>
      </c>
      <c r="AO123" s="126">
        <v>528327</v>
      </c>
      <c r="AP123" s="126">
        <v>557392</v>
      </c>
      <c r="AQ123" s="126">
        <v>563513</v>
      </c>
      <c r="AR123" s="126">
        <v>587657</v>
      </c>
      <c r="AS123" s="126">
        <v>664369</v>
      </c>
      <c r="AT123" s="126">
        <v>681312</v>
      </c>
      <c r="AU123" s="126">
        <v>769273</v>
      </c>
      <c r="AV123" s="126">
        <v>793038</v>
      </c>
      <c r="AW123" s="126">
        <v>822685</v>
      </c>
      <c r="AX123" s="126">
        <v>919296</v>
      </c>
      <c r="AY123" s="126">
        <v>985796</v>
      </c>
      <c r="AZ123" s="126">
        <v>1079328</v>
      </c>
      <c r="BA123" s="126">
        <v>1161222</v>
      </c>
      <c r="BB123" s="126">
        <v>1243074</v>
      </c>
      <c r="BC123" s="126">
        <v>1294893</v>
      </c>
      <c r="BD123" s="126">
        <v>1342448</v>
      </c>
      <c r="BE123" s="126">
        <v>1374181</v>
      </c>
      <c r="BF123" s="126">
        <v>1375949</v>
      </c>
      <c r="BG123" s="126">
        <v>1281454</v>
      </c>
      <c r="BH123" s="126">
        <v>1178599</v>
      </c>
      <c r="BI123" s="126">
        <v>1322630</v>
      </c>
      <c r="BJ123" s="126">
        <v>1313377</v>
      </c>
      <c r="BK123" s="126">
        <v>1420619</v>
      </c>
      <c r="BL123" s="126">
        <v>1197342</v>
      </c>
      <c r="BM123" s="126">
        <v>1295027</v>
      </c>
      <c r="BN123" s="126">
        <v>1427709</v>
      </c>
      <c r="BO123" s="126">
        <v>1526171</v>
      </c>
      <c r="BP123" s="126">
        <v>0</v>
      </c>
      <c r="BQ123" s="318"/>
      <c r="BR123" s="318"/>
      <c r="BS123" s="318"/>
      <c r="BT123" s="318"/>
      <c r="BU123" s="318"/>
      <c r="BV123" s="335"/>
      <c r="BW123" s="335"/>
      <c r="BX123" s="335"/>
    </row>
    <row r="124" spans="1:76">
      <c r="A124" s="256" t="s">
        <v>26</v>
      </c>
      <c r="B124" s="31" t="s">
        <v>112</v>
      </c>
      <c r="C124" s="149" t="s">
        <v>15</v>
      </c>
      <c r="D124" s="64" t="s">
        <v>16</v>
      </c>
      <c r="E124" s="126">
        <v>479</v>
      </c>
      <c r="F124" s="126">
        <v>576</v>
      </c>
      <c r="G124" s="126">
        <v>706</v>
      </c>
      <c r="H124" s="126">
        <v>764</v>
      </c>
      <c r="I124" s="126">
        <v>757</v>
      </c>
      <c r="J124" s="126">
        <v>738</v>
      </c>
      <c r="K124" s="126">
        <v>793</v>
      </c>
      <c r="L124" s="126">
        <v>869</v>
      </c>
      <c r="M124" s="126">
        <v>966</v>
      </c>
      <c r="N124" s="126">
        <v>1094</v>
      </c>
      <c r="O124" s="126">
        <v>1245</v>
      </c>
      <c r="P124" s="126">
        <v>1386</v>
      </c>
      <c r="Q124" s="126">
        <v>1488</v>
      </c>
      <c r="R124" s="126">
        <v>1750</v>
      </c>
      <c r="S124" s="126">
        <v>2181</v>
      </c>
      <c r="T124" s="126">
        <v>2317</v>
      </c>
      <c r="U124" s="126">
        <v>2423</v>
      </c>
      <c r="V124" s="126">
        <v>2952</v>
      </c>
      <c r="W124" s="126">
        <v>3580</v>
      </c>
      <c r="X124" s="126">
        <v>4496</v>
      </c>
      <c r="Y124" s="126">
        <v>5136</v>
      </c>
      <c r="Z124" s="126">
        <v>5840</v>
      </c>
      <c r="AA124" s="126">
        <v>6744</v>
      </c>
      <c r="AB124" s="126">
        <v>7139</v>
      </c>
      <c r="AC124" s="126">
        <v>7208</v>
      </c>
      <c r="AD124" s="126">
        <v>7970</v>
      </c>
      <c r="AE124" s="126">
        <v>8559</v>
      </c>
      <c r="AF124" s="126">
        <v>8394</v>
      </c>
      <c r="AG124" s="126">
        <v>6847</v>
      </c>
      <c r="AH124" s="126">
        <v>9181</v>
      </c>
      <c r="AI124" s="126">
        <v>12844</v>
      </c>
      <c r="AJ124" s="126">
        <v>16407</v>
      </c>
      <c r="AK124" s="126">
        <v>16648</v>
      </c>
      <c r="AL124" s="126">
        <v>14593</v>
      </c>
      <c r="AM124" s="126">
        <v>8932</v>
      </c>
      <c r="AN124" s="126">
        <v>11910</v>
      </c>
      <c r="AO124" s="126">
        <v>16157</v>
      </c>
      <c r="AP124" s="126">
        <v>13010</v>
      </c>
      <c r="AQ124" s="126">
        <v>12995</v>
      </c>
      <c r="AR124" s="126">
        <v>12325</v>
      </c>
      <c r="AS124" s="126">
        <v>12068</v>
      </c>
      <c r="AT124" s="126">
        <v>12976</v>
      </c>
      <c r="AU124" s="126">
        <v>15266</v>
      </c>
      <c r="AV124" s="126">
        <v>16586</v>
      </c>
      <c r="AW124" s="126">
        <v>16841</v>
      </c>
      <c r="AX124" s="126">
        <v>21053</v>
      </c>
      <c r="AY124" s="126">
        <v>25239</v>
      </c>
      <c r="AZ124" s="126">
        <v>27885</v>
      </c>
      <c r="BA124" s="126">
        <v>32797</v>
      </c>
      <c r="BB124" s="126">
        <v>35373</v>
      </c>
      <c r="BC124" s="126">
        <v>37877</v>
      </c>
      <c r="BD124" s="126">
        <v>40636</v>
      </c>
      <c r="BE124" s="126">
        <v>40423</v>
      </c>
      <c r="BF124" s="126">
        <v>40497</v>
      </c>
      <c r="BG124" s="126">
        <v>77236</v>
      </c>
      <c r="BH124" s="126">
        <v>69263</v>
      </c>
      <c r="BI124" s="126">
        <v>76693</v>
      </c>
      <c r="BJ124" s="126">
        <v>55885</v>
      </c>
      <c r="BK124" s="126">
        <v>69069</v>
      </c>
      <c r="BL124" s="126">
        <v>87752</v>
      </c>
      <c r="BM124" s="126">
        <v>106441</v>
      </c>
      <c r="BN124" s="126">
        <v>101999</v>
      </c>
      <c r="BO124" s="126">
        <v>109577</v>
      </c>
      <c r="BP124" s="126">
        <v>0</v>
      </c>
      <c r="BQ124" s="318"/>
      <c r="BR124" s="318"/>
      <c r="BS124" s="318"/>
      <c r="BT124" s="318"/>
      <c r="BU124" s="318"/>
      <c r="BV124" s="335"/>
      <c r="BW124" s="335"/>
      <c r="BX124" s="335"/>
    </row>
    <row r="125" spans="1:76">
      <c r="A125" s="256" t="s">
        <v>27</v>
      </c>
      <c r="B125" s="31" t="s">
        <v>112</v>
      </c>
      <c r="C125" s="149" t="s">
        <v>15</v>
      </c>
      <c r="D125" s="64" t="s">
        <v>16</v>
      </c>
      <c r="E125" s="126">
        <v>2283</v>
      </c>
      <c r="F125" s="126">
        <v>2568</v>
      </c>
      <c r="G125" s="126">
        <v>2942</v>
      </c>
      <c r="H125" s="126">
        <v>3285</v>
      </c>
      <c r="I125" s="126">
        <v>3367</v>
      </c>
      <c r="J125" s="126">
        <v>3344</v>
      </c>
      <c r="K125" s="126">
        <v>3667</v>
      </c>
      <c r="L125" s="126">
        <v>4044</v>
      </c>
      <c r="M125" s="126">
        <v>4532</v>
      </c>
      <c r="N125" s="126">
        <v>5125</v>
      </c>
      <c r="O125" s="126">
        <v>5832</v>
      </c>
      <c r="P125" s="126">
        <v>6713</v>
      </c>
      <c r="Q125" s="126">
        <v>7471</v>
      </c>
      <c r="R125" s="126">
        <v>9001</v>
      </c>
      <c r="S125" s="126">
        <v>11489</v>
      </c>
      <c r="T125" s="126">
        <v>12288</v>
      </c>
      <c r="U125" s="126">
        <v>12932</v>
      </c>
      <c r="V125" s="126">
        <v>15715</v>
      </c>
      <c r="W125" s="126">
        <v>19017</v>
      </c>
      <c r="X125" s="126">
        <v>25313</v>
      </c>
      <c r="Y125" s="126">
        <v>30655</v>
      </c>
      <c r="Z125" s="126">
        <v>34018</v>
      </c>
      <c r="AA125" s="126">
        <v>38383</v>
      </c>
      <c r="AB125" s="126">
        <v>39167</v>
      </c>
      <c r="AC125" s="126">
        <v>38135</v>
      </c>
      <c r="AD125" s="126">
        <v>41740</v>
      </c>
      <c r="AE125" s="126">
        <v>43213</v>
      </c>
      <c r="AF125" s="126">
        <v>47164</v>
      </c>
      <c r="AG125" s="126">
        <v>60895</v>
      </c>
      <c r="AH125" s="126">
        <v>69830</v>
      </c>
      <c r="AI125" s="126">
        <v>104597</v>
      </c>
      <c r="AJ125" s="126">
        <v>141157</v>
      </c>
      <c r="AK125" s="126">
        <v>126970</v>
      </c>
      <c r="AL125" s="126">
        <v>131316</v>
      </c>
      <c r="AM125" s="126">
        <v>147651</v>
      </c>
      <c r="AN125" s="126">
        <v>157079</v>
      </c>
      <c r="AO125" s="126">
        <v>187238</v>
      </c>
      <c r="AP125" s="126">
        <v>181533</v>
      </c>
      <c r="AQ125" s="126">
        <v>182980</v>
      </c>
      <c r="AR125" s="126">
        <v>188744</v>
      </c>
      <c r="AS125" s="126">
        <v>201761</v>
      </c>
      <c r="AT125" s="126">
        <v>205891</v>
      </c>
      <c r="AU125" s="126">
        <v>239285</v>
      </c>
      <c r="AV125" s="126">
        <v>247311</v>
      </c>
      <c r="AW125" s="126">
        <v>231029</v>
      </c>
      <c r="AX125" s="126">
        <v>319807</v>
      </c>
      <c r="AY125" s="126">
        <v>352084</v>
      </c>
      <c r="AZ125" s="126">
        <v>385304</v>
      </c>
      <c r="BA125" s="126">
        <v>438587</v>
      </c>
      <c r="BB125" s="126">
        <v>486996</v>
      </c>
      <c r="BC125" s="126">
        <v>531840</v>
      </c>
      <c r="BD125" s="126">
        <v>534146</v>
      </c>
      <c r="BE125" s="126">
        <v>506146</v>
      </c>
      <c r="BF125" s="126">
        <v>507571</v>
      </c>
      <c r="BG125" s="126">
        <v>518598</v>
      </c>
      <c r="BH125" s="126">
        <v>348030</v>
      </c>
      <c r="BI125" s="126">
        <v>374755</v>
      </c>
      <c r="BJ125" s="126">
        <v>310957</v>
      </c>
      <c r="BK125" s="126">
        <v>246816</v>
      </c>
      <c r="BL125" s="126">
        <v>285976</v>
      </c>
      <c r="BM125" s="126">
        <v>335123</v>
      </c>
      <c r="BN125" s="126">
        <v>318631</v>
      </c>
      <c r="BO125" s="126">
        <v>327218</v>
      </c>
      <c r="BP125" s="126">
        <v>0</v>
      </c>
      <c r="BQ125" s="318"/>
      <c r="BR125" s="318"/>
      <c r="BS125" s="318"/>
      <c r="BT125" s="318"/>
      <c r="BU125" s="318"/>
      <c r="BV125" s="335"/>
      <c r="BW125" s="335"/>
      <c r="BX125" s="335"/>
    </row>
    <row r="126" spans="1:76">
      <c r="A126" s="256" t="s">
        <v>28</v>
      </c>
      <c r="B126" s="31" t="s">
        <v>112</v>
      </c>
      <c r="C126" s="149" t="s">
        <v>15</v>
      </c>
      <c r="D126" s="64" t="s">
        <v>16</v>
      </c>
      <c r="E126" s="126">
        <v>15633</v>
      </c>
      <c r="F126" s="126">
        <v>19032</v>
      </c>
      <c r="G126" s="126">
        <v>23589</v>
      </c>
      <c r="H126" s="126">
        <v>26659</v>
      </c>
      <c r="I126" s="126">
        <v>27643</v>
      </c>
      <c r="J126" s="126">
        <v>28863</v>
      </c>
      <c r="K126" s="126">
        <v>33085</v>
      </c>
      <c r="L126" s="126">
        <v>37838</v>
      </c>
      <c r="M126" s="126">
        <v>43965</v>
      </c>
      <c r="N126" s="126">
        <v>50317</v>
      </c>
      <c r="O126" s="126">
        <v>57843</v>
      </c>
      <c r="P126" s="126">
        <v>68416</v>
      </c>
      <c r="Q126" s="126">
        <v>78297</v>
      </c>
      <c r="R126" s="126">
        <v>91211</v>
      </c>
      <c r="S126" s="126">
        <v>112780</v>
      </c>
      <c r="T126" s="126">
        <v>121413</v>
      </c>
      <c r="U126" s="126">
        <v>128669</v>
      </c>
      <c r="V126" s="126">
        <v>158483</v>
      </c>
      <c r="W126" s="126">
        <v>194389</v>
      </c>
      <c r="X126" s="126">
        <v>246240</v>
      </c>
      <c r="Y126" s="126">
        <v>283959</v>
      </c>
      <c r="Z126" s="126">
        <v>334254</v>
      </c>
      <c r="AA126" s="126">
        <v>400411</v>
      </c>
      <c r="AB126" s="126">
        <v>460092</v>
      </c>
      <c r="AC126" s="126">
        <v>504541</v>
      </c>
      <c r="AD126" s="126">
        <v>567622</v>
      </c>
      <c r="AE126" s="126">
        <v>691361</v>
      </c>
      <c r="AF126" s="126">
        <v>726344</v>
      </c>
      <c r="AG126" s="126">
        <v>806228</v>
      </c>
      <c r="AH126" s="126">
        <v>876964</v>
      </c>
      <c r="AI126" s="126">
        <v>1006803</v>
      </c>
      <c r="AJ126" s="126">
        <v>1028073</v>
      </c>
      <c r="AK126" s="126">
        <v>1045591</v>
      </c>
      <c r="AL126" s="126">
        <v>1168258</v>
      </c>
      <c r="AM126" s="126">
        <v>1322050</v>
      </c>
      <c r="AN126" s="126">
        <v>1401158</v>
      </c>
      <c r="AO126" s="126">
        <v>1399079</v>
      </c>
      <c r="AP126" s="126">
        <v>1482880</v>
      </c>
      <c r="AQ126" s="126">
        <v>1443948</v>
      </c>
      <c r="AR126" s="126">
        <v>1577421</v>
      </c>
      <c r="AS126" s="126">
        <v>1682428</v>
      </c>
      <c r="AT126" s="126">
        <v>1731564</v>
      </c>
      <c r="AU126" s="126">
        <v>1919848</v>
      </c>
      <c r="AV126" s="126">
        <v>2000803</v>
      </c>
      <c r="AW126" s="126">
        <v>2016344</v>
      </c>
      <c r="AX126" s="126">
        <v>2370777</v>
      </c>
      <c r="AY126" s="126">
        <v>2627724</v>
      </c>
      <c r="AZ126" s="126">
        <v>2445592</v>
      </c>
      <c r="BA126" s="126">
        <v>2456980</v>
      </c>
      <c r="BB126" s="126">
        <v>2488291</v>
      </c>
      <c r="BC126" s="126">
        <v>2646109</v>
      </c>
      <c r="BD126" s="126">
        <v>2809601</v>
      </c>
      <c r="BE126" s="126">
        <v>2770864</v>
      </c>
      <c r="BF126" s="126">
        <v>2804469</v>
      </c>
      <c r="BG126" s="126">
        <v>2186418</v>
      </c>
      <c r="BH126" s="126">
        <v>2292674</v>
      </c>
      <c r="BI126" s="126">
        <v>2596685</v>
      </c>
      <c r="BJ126" s="126">
        <v>2842432</v>
      </c>
      <c r="BK126" s="126">
        <v>2607990</v>
      </c>
      <c r="BL126" s="126">
        <v>2891725</v>
      </c>
      <c r="BM126" s="126">
        <v>2930763</v>
      </c>
      <c r="BN126" s="126">
        <v>3260049</v>
      </c>
      <c r="BO126" s="126">
        <v>3048619</v>
      </c>
      <c r="BP126" s="126">
        <v>0</v>
      </c>
      <c r="BQ126" s="318"/>
      <c r="BR126" s="318"/>
      <c r="BS126" s="318"/>
      <c r="BT126" s="318"/>
      <c r="BU126" s="318"/>
      <c r="BV126" s="335"/>
      <c r="BW126" s="335"/>
      <c r="BX126" s="335"/>
    </row>
    <row r="127" spans="1:76">
      <c r="A127" s="256" t="s">
        <v>29</v>
      </c>
      <c r="B127" s="31" t="s">
        <v>112</v>
      </c>
      <c r="C127" s="149" t="s">
        <v>15</v>
      </c>
      <c r="D127" s="64" t="s">
        <v>16</v>
      </c>
      <c r="E127" s="126">
        <v>2698</v>
      </c>
      <c r="F127" s="126">
        <v>3220</v>
      </c>
      <c r="G127" s="126">
        <v>3912</v>
      </c>
      <c r="H127" s="126">
        <v>4433</v>
      </c>
      <c r="I127" s="126">
        <v>4610</v>
      </c>
      <c r="J127" s="126">
        <v>4833</v>
      </c>
      <c r="K127" s="126">
        <v>5496</v>
      </c>
      <c r="L127" s="126">
        <v>5787</v>
      </c>
      <c r="M127" s="126">
        <v>6178</v>
      </c>
      <c r="N127" s="126">
        <v>6569</v>
      </c>
      <c r="O127" s="126">
        <v>7018</v>
      </c>
      <c r="P127" s="126">
        <v>7887</v>
      </c>
      <c r="Q127" s="126">
        <v>8568</v>
      </c>
      <c r="R127" s="126">
        <v>11539</v>
      </c>
      <c r="S127" s="126">
        <v>16425</v>
      </c>
      <c r="T127" s="126">
        <v>17101</v>
      </c>
      <c r="U127" s="126">
        <v>17517</v>
      </c>
      <c r="V127" s="126">
        <v>20661</v>
      </c>
      <c r="W127" s="126">
        <v>24248</v>
      </c>
      <c r="X127" s="126">
        <v>30394</v>
      </c>
      <c r="Y127" s="126">
        <v>34642</v>
      </c>
      <c r="Z127" s="126">
        <v>40901</v>
      </c>
      <c r="AA127" s="126">
        <v>49156</v>
      </c>
      <c r="AB127" s="126">
        <v>54947</v>
      </c>
      <c r="AC127" s="126">
        <v>58559</v>
      </c>
      <c r="AD127" s="126">
        <v>65759</v>
      </c>
      <c r="AE127" s="126">
        <v>67403</v>
      </c>
      <c r="AF127" s="126">
        <v>72368</v>
      </c>
      <c r="AG127" s="126">
        <v>61774</v>
      </c>
      <c r="AH127" s="126">
        <v>80357</v>
      </c>
      <c r="AI127" s="126">
        <v>88902</v>
      </c>
      <c r="AJ127" s="126">
        <v>145512</v>
      </c>
      <c r="AK127" s="126">
        <v>139399</v>
      </c>
      <c r="AL127" s="126">
        <v>119641</v>
      </c>
      <c r="AM127" s="126">
        <v>115051</v>
      </c>
      <c r="AN127" s="126">
        <v>145356</v>
      </c>
      <c r="AO127" s="126">
        <v>176719</v>
      </c>
      <c r="AP127" s="126">
        <v>153980</v>
      </c>
      <c r="AQ127" s="126">
        <v>155910</v>
      </c>
      <c r="AR127" s="126">
        <v>166188</v>
      </c>
      <c r="AS127" s="126">
        <v>180988</v>
      </c>
      <c r="AT127" s="126">
        <v>185226</v>
      </c>
      <c r="AU127" s="126">
        <v>210754</v>
      </c>
      <c r="AV127" s="126">
        <v>215333</v>
      </c>
      <c r="AW127" s="126">
        <v>213667</v>
      </c>
      <c r="AX127" s="126">
        <v>296501</v>
      </c>
      <c r="AY127" s="126">
        <v>320493</v>
      </c>
      <c r="AZ127" s="126">
        <v>321494</v>
      </c>
      <c r="BA127" s="126">
        <v>364307</v>
      </c>
      <c r="BB127" s="126">
        <v>395276</v>
      </c>
      <c r="BC127" s="126">
        <v>445735</v>
      </c>
      <c r="BD127" s="126">
        <v>431079</v>
      </c>
      <c r="BE127" s="126">
        <v>387757</v>
      </c>
      <c r="BF127" s="126">
        <v>370125</v>
      </c>
      <c r="BG127" s="126">
        <v>329765</v>
      </c>
      <c r="BH127" s="126">
        <v>392519</v>
      </c>
      <c r="BI127" s="126">
        <v>336772</v>
      </c>
      <c r="BJ127" s="126">
        <v>319574</v>
      </c>
      <c r="BK127" s="126">
        <v>391678</v>
      </c>
      <c r="BL127" s="126">
        <v>360251</v>
      </c>
      <c r="BM127" s="126">
        <v>528907</v>
      </c>
      <c r="BN127" s="126">
        <v>564522</v>
      </c>
      <c r="BO127" s="126">
        <v>634269</v>
      </c>
      <c r="BP127" s="126">
        <v>0</v>
      </c>
      <c r="BQ127" s="318"/>
      <c r="BR127" s="318"/>
      <c r="BS127" s="318"/>
      <c r="BT127" s="318"/>
      <c r="BU127" s="318"/>
      <c r="BV127" s="335"/>
      <c r="BW127" s="335"/>
      <c r="BX127" s="335"/>
    </row>
    <row r="128" spans="1:76">
      <c r="A128" s="256" t="s">
        <v>30</v>
      </c>
      <c r="B128" s="31" t="s">
        <v>112</v>
      </c>
      <c r="C128" s="149" t="s">
        <v>15</v>
      </c>
      <c r="D128" s="64" t="s">
        <v>16</v>
      </c>
      <c r="E128" s="126">
        <v>2075</v>
      </c>
      <c r="F128" s="126">
        <v>2344</v>
      </c>
      <c r="G128" s="126">
        <v>2696</v>
      </c>
      <c r="H128" s="126">
        <v>3022</v>
      </c>
      <c r="I128" s="126">
        <v>3110</v>
      </c>
      <c r="J128" s="126">
        <v>3352</v>
      </c>
      <c r="K128" s="126">
        <v>3991</v>
      </c>
      <c r="L128" s="126">
        <v>4536</v>
      </c>
      <c r="M128" s="126">
        <v>5213</v>
      </c>
      <c r="N128" s="126">
        <v>5781</v>
      </c>
      <c r="O128" s="126">
        <v>6423</v>
      </c>
      <c r="P128" s="126">
        <v>6981</v>
      </c>
      <c r="Q128" s="126">
        <v>7267</v>
      </c>
      <c r="R128" s="126">
        <v>8614</v>
      </c>
      <c r="S128" s="126">
        <v>10790</v>
      </c>
      <c r="T128" s="126">
        <v>11746</v>
      </c>
      <c r="U128" s="126">
        <v>12556</v>
      </c>
      <c r="V128" s="126">
        <v>14538</v>
      </c>
      <c r="W128" s="126">
        <v>16778</v>
      </c>
      <c r="X128" s="126">
        <v>22077</v>
      </c>
      <c r="Y128" s="126">
        <v>26409</v>
      </c>
      <c r="Z128" s="126">
        <v>29691</v>
      </c>
      <c r="AA128" s="126">
        <v>33968</v>
      </c>
      <c r="AB128" s="126">
        <v>35692</v>
      </c>
      <c r="AC128" s="126">
        <v>35750</v>
      </c>
      <c r="AD128" s="126">
        <v>39266</v>
      </c>
      <c r="AE128" s="126">
        <v>40422</v>
      </c>
      <c r="AF128" s="126">
        <v>41017</v>
      </c>
      <c r="AG128" s="126">
        <v>47892</v>
      </c>
      <c r="AH128" s="126">
        <v>55764</v>
      </c>
      <c r="AI128" s="126">
        <v>54769</v>
      </c>
      <c r="AJ128" s="126">
        <v>62371</v>
      </c>
      <c r="AK128" s="126">
        <v>62602</v>
      </c>
      <c r="AL128" s="126">
        <v>64588</v>
      </c>
      <c r="AM128" s="126">
        <v>68694</v>
      </c>
      <c r="AN128" s="126">
        <v>81335</v>
      </c>
      <c r="AO128" s="126">
        <v>70296</v>
      </c>
      <c r="AP128" s="126">
        <v>78851</v>
      </c>
      <c r="AQ128" s="126">
        <v>82007</v>
      </c>
      <c r="AR128" s="126">
        <v>89833</v>
      </c>
      <c r="AS128" s="126">
        <v>98908</v>
      </c>
      <c r="AT128" s="126">
        <v>99594</v>
      </c>
      <c r="AU128" s="126">
        <v>108434</v>
      </c>
      <c r="AV128" s="126">
        <v>109916</v>
      </c>
      <c r="AW128" s="126">
        <v>110155</v>
      </c>
      <c r="AX128" s="126">
        <v>120824</v>
      </c>
      <c r="AY128" s="126">
        <v>131801</v>
      </c>
      <c r="AZ128" s="126">
        <v>147348</v>
      </c>
      <c r="BA128" s="126">
        <v>154300</v>
      </c>
      <c r="BB128" s="126">
        <v>161372</v>
      </c>
      <c r="BC128" s="126">
        <v>173319</v>
      </c>
      <c r="BD128" s="126">
        <v>194964</v>
      </c>
      <c r="BE128" s="126">
        <v>196497</v>
      </c>
      <c r="BF128" s="126">
        <v>214376</v>
      </c>
      <c r="BG128" s="126">
        <v>206328</v>
      </c>
      <c r="BH128" s="126">
        <v>191393</v>
      </c>
      <c r="BI128" s="126">
        <v>219870</v>
      </c>
      <c r="BJ128" s="126">
        <v>221174</v>
      </c>
      <c r="BK128" s="126">
        <v>231551</v>
      </c>
      <c r="BL128" s="126">
        <v>258745</v>
      </c>
      <c r="BM128" s="126">
        <v>277607</v>
      </c>
      <c r="BN128" s="126">
        <v>263415</v>
      </c>
      <c r="BO128" s="126">
        <v>276806</v>
      </c>
      <c r="BP128" s="126">
        <v>0</v>
      </c>
      <c r="BQ128" s="318"/>
      <c r="BR128" s="318"/>
      <c r="BS128" s="318"/>
      <c r="BT128" s="318"/>
      <c r="BU128" s="318"/>
      <c r="BV128" s="335"/>
      <c r="BW128" s="335"/>
      <c r="BX128" s="335"/>
    </row>
    <row r="129" spans="1:76">
      <c r="A129" s="256" t="s">
        <v>31</v>
      </c>
      <c r="B129" s="31" t="s">
        <v>112</v>
      </c>
      <c r="C129" s="149" t="s">
        <v>15</v>
      </c>
      <c r="D129" s="64" t="s">
        <v>16</v>
      </c>
      <c r="E129" s="126">
        <v>5318</v>
      </c>
      <c r="F129" s="126">
        <v>6275</v>
      </c>
      <c r="G129" s="126">
        <v>7538</v>
      </c>
      <c r="H129" s="126">
        <v>8465</v>
      </c>
      <c r="I129" s="126">
        <v>8727</v>
      </c>
      <c r="J129" s="126">
        <v>8994</v>
      </c>
      <c r="K129" s="126">
        <v>10237</v>
      </c>
      <c r="L129" s="126">
        <v>11149</v>
      </c>
      <c r="M129" s="126">
        <v>12322</v>
      </c>
      <c r="N129" s="126">
        <v>14712</v>
      </c>
      <c r="O129" s="126">
        <v>17672</v>
      </c>
      <c r="P129" s="126">
        <v>18979</v>
      </c>
      <c r="Q129" s="126">
        <v>19704</v>
      </c>
      <c r="R129" s="126">
        <v>22383</v>
      </c>
      <c r="S129" s="126">
        <v>26989</v>
      </c>
      <c r="T129" s="126">
        <v>27540</v>
      </c>
      <c r="U129" s="126">
        <v>27668</v>
      </c>
      <c r="V129" s="126">
        <v>32785</v>
      </c>
      <c r="W129" s="126">
        <v>38708</v>
      </c>
      <c r="X129" s="126">
        <v>48173</v>
      </c>
      <c r="Y129" s="126">
        <v>54558</v>
      </c>
      <c r="Z129" s="126">
        <v>62519</v>
      </c>
      <c r="AA129" s="126">
        <v>72836</v>
      </c>
      <c r="AB129" s="126">
        <v>84717</v>
      </c>
      <c r="AC129" s="126">
        <v>93897</v>
      </c>
      <c r="AD129" s="126">
        <v>101739</v>
      </c>
      <c r="AE129" s="126">
        <v>102867</v>
      </c>
      <c r="AF129" s="126">
        <v>131558</v>
      </c>
      <c r="AG129" s="126">
        <v>179069</v>
      </c>
      <c r="AH129" s="126">
        <v>178579</v>
      </c>
      <c r="AI129" s="126">
        <v>199786</v>
      </c>
      <c r="AJ129" s="126">
        <v>245862</v>
      </c>
      <c r="AK129" s="126">
        <v>242125</v>
      </c>
      <c r="AL129" s="126">
        <v>240325</v>
      </c>
      <c r="AM129" s="126">
        <v>259344</v>
      </c>
      <c r="AN129" s="126">
        <v>275470</v>
      </c>
      <c r="AO129" s="126">
        <v>356554</v>
      </c>
      <c r="AP129" s="126">
        <v>401500</v>
      </c>
      <c r="AQ129" s="126">
        <v>407755</v>
      </c>
      <c r="AR129" s="126">
        <v>428488</v>
      </c>
      <c r="AS129" s="126">
        <v>450717</v>
      </c>
      <c r="AT129" s="126">
        <v>457242</v>
      </c>
      <c r="AU129" s="126">
        <v>519493</v>
      </c>
      <c r="AV129" s="126">
        <v>528585</v>
      </c>
      <c r="AW129" s="126">
        <v>497724</v>
      </c>
      <c r="AX129" s="126">
        <v>616000</v>
      </c>
      <c r="AY129" s="126">
        <v>640869</v>
      </c>
      <c r="AZ129" s="126">
        <v>648204</v>
      </c>
      <c r="BA129" s="126">
        <v>737540</v>
      </c>
      <c r="BB129" s="126">
        <v>770727</v>
      </c>
      <c r="BC129" s="126">
        <v>870374</v>
      </c>
      <c r="BD129" s="126">
        <v>862063</v>
      </c>
      <c r="BE129" s="126">
        <v>838001</v>
      </c>
      <c r="BF129" s="126">
        <v>846287</v>
      </c>
      <c r="BG129" s="126">
        <v>586520</v>
      </c>
      <c r="BH129" s="126">
        <v>558082</v>
      </c>
      <c r="BI129" s="126">
        <v>544578</v>
      </c>
      <c r="BJ129" s="126">
        <v>461984</v>
      </c>
      <c r="BK129" s="126">
        <v>571995</v>
      </c>
      <c r="BL129" s="126">
        <v>546953</v>
      </c>
      <c r="BM129" s="126">
        <v>496290</v>
      </c>
      <c r="BN129" s="126">
        <v>567893</v>
      </c>
      <c r="BO129" s="126">
        <v>617147</v>
      </c>
      <c r="BP129" s="126">
        <v>0</v>
      </c>
      <c r="BQ129" s="318"/>
      <c r="BR129" s="318"/>
      <c r="BS129" s="318"/>
      <c r="BT129" s="318"/>
      <c r="BU129" s="318"/>
      <c r="BV129" s="335"/>
      <c r="BW129" s="335"/>
      <c r="BX129" s="335"/>
    </row>
    <row r="130" spans="1:76">
      <c r="A130" s="256" t="s">
        <v>32</v>
      </c>
      <c r="B130" s="31" t="s">
        <v>112</v>
      </c>
      <c r="C130" s="149" t="s">
        <v>15</v>
      </c>
      <c r="D130" s="64" t="s">
        <v>16</v>
      </c>
      <c r="E130" s="126">
        <v>158</v>
      </c>
      <c r="F130" s="126">
        <v>174</v>
      </c>
      <c r="G130" s="126">
        <v>195</v>
      </c>
      <c r="H130" s="126">
        <v>224</v>
      </c>
      <c r="I130" s="126">
        <v>237</v>
      </c>
      <c r="J130" s="126">
        <v>241</v>
      </c>
      <c r="K130" s="126">
        <v>270</v>
      </c>
      <c r="L130" s="126">
        <v>301</v>
      </c>
      <c r="M130" s="126">
        <v>341</v>
      </c>
      <c r="N130" s="126">
        <v>379</v>
      </c>
      <c r="O130" s="126">
        <v>425</v>
      </c>
      <c r="P130" s="126">
        <v>473</v>
      </c>
      <c r="Q130" s="126">
        <v>509</v>
      </c>
      <c r="R130" s="126">
        <v>650</v>
      </c>
      <c r="S130" s="126">
        <v>880</v>
      </c>
      <c r="T130" s="126">
        <v>1013</v>
      </c>
      <c r="U130" s="126">
        <v>1146</v>
      </c>
      <c r="V130" s="126">
        <v>1300</v>
      </c>
      <c r="W130" s="126">
        <v>1469</v>
      </c>
      <c r="X130" s="126">
        <v>1851</v>
      </c>
      <c r="Y130" s="126">
        <v>2120</v>
      </c>
      <c r="Z130" s="126">
        <v>2447</v>
      </c>
      <c r="AA130" s="126">
        <v>2874</v>
      </c>
      <c r="AB130" s="126">
        <v>3347</v>
      </c>
      <c r="AC130" s="126">
        <v>3705</v>
      </c>
      <c r="AD130" s="126">
        <v>4194</v>
      </c>
      <c r="AE130" s="126">
        <v>6438</v>
      </c>
      <c r="AF130" s="126">
        <v>7144</v>
      </c>
      <c r="AG130" s="126">
        <v>8545</v>
      </c>
      <c r="AH130" s="126">
        <v>10214</v>
      </c>
      <c r="AI130" s="126">
        <v>10792</v>
      </c>
      <c r="AJ130" s="126">
        <v>10011</v>
      </c>
      <c r="AK130" s="126">
        <v>10533</v>
      </c>
      <c r="AL130" s="126">
        <v>13246</v>
      </c>
      <c r="AM130" s="126">
        <v>13103</v>
      </c>
      <c r="AN130" s="126">
        <v>13935</v>
      </c>
      <c r="AO130" s="126">
        <v>18429</v>
      </c>
      <c r="AP130" s="126">
        <v>16681</v>
      </c>
      <c r="AQ130" s="126">
        <v>16160</v>
      </c>
      <c r="AR130" s="126">
        <v>16445</v>
      </c>
      <c r="AS130" s="126">
        <v>19242</v>
      </c>
      <c r="AT130" s="126">
        <v>19787</v>
      </c>
      <c r="AU130" s="126">
        <v>22037</v>
      </c>
      <c r="AV130" s="126">
        <v>22903</v>
      </c>
      <c r="AW130" s="126">
        <v>26624</v>
      </c>
      <c r="AX130" s="126">
        <v>29113</v>
      </c>
      <c r="AY130" s="126">
        <v>31914</v>
      </c>
      <c r="AZ130" s="126">
        <v>33383</v>
      </c>
      <c r="BA130" s="126">
        <v>35937</v>
      </c>
      <c r="BB130" s="126">
        <v>38307</v>
      </c>
      <c r="BC130" s="126">
        <v>40021</v>
      </c>
      <c r="BD130" s="126">
        <v>43999</v>
      </c>
      <c r="BE130" s="126">
        <v>46193</v>
      </c>
      <c r="BF130" s="126">
        <v>46833</v>
      </c>
      <c r="BG130" s="126">
        <v>52671</v>
      </c>
      <c r="BH130" s="126">
        <v>19273</v>
      </c>
      <c r="BI130" s="126">
        <v>38007</v>
      </c>
      <c r="BJ130" s="126">
        <v>18119</v>
      </c>
      <c r="BK130" s="126">
        <v>29697</v>
      </c>
      <c r="BL130" s="126">
        <v>32640</v>
      </c>
      <c r="BM130" s="126">
        <v>41971</v>
      </c>
      <c r="BN130" s="126">
        <v>38965</v>
      </c>
      <c r="BO130" s="126">
        <v>43161</v>
      </c>
      <c r="BP130" s="126">
        <v>0</v>
      </c>
      <c r="BQ130" s="318"/>
      <c r="BR130" s="318"/>
      <c r="BS130" s="318"/>
      <c r="BT130" s="318"/>
      <c r="BU130" s="318"/>
      <c r="BV130" s="335"/>
      <c r="BW130" s="335"/>
      <c r="BX130" s="335"/>
    </row>
    <row r="131" spans="1:76">
      <c r="A131" s="258" t="s">
        <v>313</v>
      </c>
      <c r="B131" s="63" t="s">
        <v>112</v>
      </c>
      <c r="C131" s="111" t="s">
        <v>15</v>
      </c>
      <c r="D131" s="260" t="s">
        <v>16</v>
      </c>
      <c r="E131" s="456">
        <v>99000</v>
      </c>
      <c r="F131" s="456">
        <v>115000</v>
      </c>
      <c r="G131" s="456">
        <v>136000</v>
      </c>
      <c r="H131" s="456">
        <v>153000</v>
      </c>
      <c r="I131" s="456">
        <v>158000</v>
      </c>
      <c r="J131" s="456">
        <v>165000</v>
      </c>
      <c r="K131" s="456">
        <v>190000</v>
      </c>
      <c r="L131" s="456">
        <v>211000</v>
      </c>
      <c r="M131" s="456">
        <v>238000</v>
      </c>
      <c r="N131" s="456">
        <v>273000</v>
      </c>
      <c r="O131" s="456">
        <v>315000</v>
      </c>
      <c r="P131" s="456">
        <v>359000</v>
      </c>
      <c r="Q131" s="456">
        <v>396000</v>
      </c>
      <c r="R131" s="456">
        <v>471000</v>
      </c>
      <c r="S131" s="456">
        <v>595000</v>
      </c>
      <c r="T131" s="456">
        <v>631000</v>
      </c>
      <c r="U131" s="456">
        <v>659000</v>
      </c>
      <c r="V131" s="456">
        <v>801000</v>
      </c>
      <c r="W131" s="456">
        <v>970000</v>
      </c>
      <c r="X131" s="456">
        <v>1248000</v>
      </c>
      <c r="Y131" s="456">
        <v>1462000</v>
      </c>
      <c r="Z131" s="456">
        <v>1677000</v>
      </c>
      <c r="AA131" s="456">
        <v>1957000</v>
      </c>
      <c r="AB131" s="456">
        <v>2247000</v>
      </c>
      <c r="AC131" s="456">
        <v>2463000</v>
      </c>
      <c r="AD131" s="456">
        <v>2788000</v>
      </c>
      <c r="AE131" s="456">
        <v>3086000</v>
      </c>
      <c r="AF131" s="456">
        <v>3450000</v>
      </c>
      <c r="AG131" s="456">
        <v>3949000</v>
      </c>
      <c r="AH131" s="456">
        <v>4540000</v>
      </c>
      <c r="AI131" s="456">
        <v>5104000</v>
      </c>
      <c r="AJ131" s="456">
        <v>5699000</v>
      </c>
      <c r="AK131" s="456">
        <v>6094000</v>
      </c>
      <c r="AL131" s="456">
        <v>6323000</v>
      </c>
      <c r="AM131" s="456">
        <v>6812000</v>
      </c>
      <c r="AN131" s="456">
        <v>6984000</v>
      </c>
      <c r="AO131" s="456">
        <v>7530000</v>
      </c>
      <c r="AP131" s="456">
        <v>7884000</v>
      </c>
      <c r="AQ131" s="456">
        <v>7870000</v>
      </c>
      <c r="AR131" s="456">
        <v>8567000</v>
      </c>
      <c r="AS131" s="456">
        <v>9242000</v>
      </c>
      <c r="AT131" s="456">
        <v>9458000</v>
      </c>
      <c r="AU131" s="456">
        <v>10580000</v>
      </c>
      <c r="AV131" s="456">
        <v>10914000</v>
      </c>
      <c r="AW131" s="456">
        <v>10937000</v>
      </c>
      <c r="AX131" s="456">
        <v>12851000</v>
      </c>
      <c r="AY131" s="456">
        <v>14041000</v>
      </c>
      <c r="AZ131" s="456">
        <v>14462000</v>
      </c>
      <c r="BA131" s="456">
        <v>15337000</v>
      </c>
      <c r="BB131" s="456">
        <v>16399000</v>
      </c>
      <c r="BC131" s="456">
        <v>17632000</v>
      </c>
      <c r="BD131" s="456">
        <v>18208000</v>
      </c>
      <c r="BE131" s="456">
        <v>18359000</v>
      </c>
      <c r="BF131" s="456">
        <v>18419000</v>
      </c>
      <c r="BG131" s="456">
        <v>16753000</v>
      </c>
      <c r="BH131" s="456">
        <v>17159000</v>
      </c>
      <c r="BI131" s="456">
        <v>18056000</v>
      </c>
      <c r="BJ131" s="456">
        <v>17108000</v>
      </c>
      <c r="BK131" s="456">
        <v>16712000</v>
      </c>
      <c r="BL131" s="456">
        <v>17509000</v>
      </c>
      <c r="BM131" s="456">
        <v>20089000</v>
      </c>
      <c r="BN131" s="456">
        <v>21884000</v>
      </c>
      <c r="BO131" s="456">
        <v>22806000</v>
      </c>
      <c r="BP131" s="456">
        <v>0</v>
      </c>
      <c r="BQ131" s="318"/>
      <c r="BR131" s="318"/>
      <c r="BS131" s="318"/>
      <c r="BT131" s="318"/>
      <c r="BU131" s="318"/>
      <c r="BV131" s="335"/>
      <c r="BW131" s="335"/>
      <c r="BX131" s="335"/>
    </row>
    <row r="132" spans="1:76">
      <c r="A132" s="256" t="s">
        <v>11</v>
      </c>
      <c r="B132" s="60" t="s">
        <v>314</v>
      </c>
      <c r="C132" s="135" t="s">
        <v>15</v>
      </c>
      <c r="D132" s="64" t="s">
        <v>16</v>
      </c>
      <c r="E132" s="126">
        <v>9147</v>
      </c>
      <c r="F132" s="126">
        <v>10312</v>
      </c>
      <c r="G132" s="126">
        <v>11880</v>
      </c>
      <c r="H132" s="126">
        <v>13419</v>
      </c>
      <c r="I132" s="126">
        <v>13793</v>
      </c>
      <c r="J132" s="126">
        <v>14105</v>
      </c>
      <c r="K132" s="126">
        <v>15910</v>
      </c>
      <c r="L132" s="126">
        <v>18843</v>
      </c>
      <c r="M132" s="126">
        <v>22892</v>
      </c>
      <c r="N132" s="126">
        <v>27016</v>
      </c>
      <c r="O132" s="126">
        <v>31763</v>
      </c>
      <c r="P132" s="126">
        <v>36203</v>
      </c>
      <c r="Q132" s="126">
        <v>39597</v>
      </c>
      <c r="R132" s="126">
        <v>45654</v>
      </c>
      <c r="S132" s="126">
        <v>56079</v>
      </c>
      <c r="T132" s="126">
        <v>62424</v>
      </c>
      <c r="U132" s="126">
        <v>68488</v>
      </c>
      <c r="V132" s="126">
        <v>85462</v>
      </c>
      <c r="W132" s="126">
        <v>106474</v>
      </c>
      <c r="X132" s="126">
        <v>134202</v>
      </c>
      <c r="Y132" s="126">
        <v>154106</v>
      </c>
      <c r="Z132" s="126">
        <v>184307</v>
      </c>
      <c r="AA132" s="126">
        <v>224431</v>
      </c>
      <c r="AB132" s="126">
        <v>258025</v>
      </c>
      <c r="AC132" s="126">
        <v>282905</v>
      </c>
      <c r="AD132" s="126">
        <v>310208</v>
      </c>
      <c r="AE132" s="126">
        <v>326809</v>
      </c>
      <c r="AF132" s="126">
        <v>369060</v>
      </c>
      <c r="AG132" s="126">
        <v>487543</v>
      </c>
      <c r="AH132" s="126">
        <v>629528</v>
      </c>
      <c r="AI132" s="126">
        <v>786939</v>
      </c>
      <c r="AJ132" s="126">
        <v>748083</v>
      </c>
      <c r="AK132" s="126">
        <v>657991</v>
      </c>
      <c r="AL132" s="126">
        <v>848741</v>
      </c>
      <c r="AM132" s="126">
        <v>1134631</v>
      </c>
      <c r="AN132" s="126">
        <v>980648</v>
      </c>
      <c r="AO132" s="126">
        <v>978449</v>
      </c>
      <c r="AP132" s="126">
        <v>964576</v>
      </c>
      <c r="AQ132" s="126">
        <v>928798</v>
      </c>
      <c r="AR132" s="126">
        <v>953649</v>
      </c>
      <c r="AS132" s="126">
        <v>1107899</v>
      </c>
      <c r="AT132" s="126">
        <v>1202499</v>
      </c>
      <c r="AU132" s="126">
        <v>1301136</v>
      </c>
      <c r="AV132" s="126">
        <v>1410060</v>
      </c>
      <c r="AW132" s="126">
        <v>1543022</v>
      </c>
      <c r="AX132" s="126">
        <v>1767823</v>
      </c>
      <c r="AY132" s="126">
        <v>1811101</v>
      </c>
      <c r="AZ132" s="126">
        <v>1964954</v>
      </c>
      <c r="BA132" s="126">
        <v>2117927</v>
      </c>
      <c r="BB132" s="126">
        <v>2277439</v>
      </c>
      <c r="BC132" s="126">
        <v>2261995</v>
      </c>
      <c r="BD132" s="126">
        <v>2585061</v>
      </c>
      <c r="BE132" s="126">
        <v>2584812</v>
      </c>
      <c r="BF132" s="126">
        <v>2553783</v>
      </c>
      <c r="BG132" s="126">
        <v>1704906</v>
      </c>
      <c r="BH132" s="126">
        <v>1916386</v>
      </c>
      <c r="BI132" s="126">
        <v>2119495</v>
      </c>
      <c r="BJ132" s="126">
        <v>1774954</v>
      </c>
      <c r="BK132" s="126">
        <v>1915602</v>
      </c>
      <c r="BL132" s="126">
        <v>2413182</v>
      </c>
      <c r="BM132" s="126">
        <v>2559231</v>
      </c>
      <c r="BN132" s="126">
        <v>2656065</v>
      </c>
      <c r="BO132" s="126">
        <v>2890062</v>
      </c>
      <c r="BP132" s="126">
        <v>0</v>
      </c>
      <c r="BQ132" s="318"/>
      <c r="BR132" s="318"/>
      <c r="BS132" s="318"/>
      <c r="BT132" s="318"/>
      <c r="BU132" s="318"/>
      <c r="BV132" s="335"/>
      <c r="BW132" s="335"/>
      <c r="BX132" s="335"/>
    </row>
    <row r="133" spans="1:76">
      <c r="A133" s="256" t="s">
        <v>17</v>
      </c>
      <c r="B133" s="60" t="s">
        <v>314</v>
      </c>
      <c r="C133" s="135" t="s">
        <v>15</v>
      </c>
      <c r="D133" s="64" t="s">
        <v>16</v>
      </c>
      <c r="E133" s="126">
        <v>4760</v>
      </c>
      <c r="F133" s="126">
        <v>5527</v>
      </c>
      <c r="G133" s="126">
        <v>6553</v>
      </c>
      <c r="H133" s="126">
        <v>7499</v>
      </c>
      <c r="I133" s="126">
        <v>7807</v>
      </c>
      <c r="J133" s="126">
        <v>8458</v>
      </c>
      <c r="K133" s="126">
        <v>10092</v>
      </c>
      <c r="L133" s="126">
        <v>12105</v>
      </c>
      <c r="M133" s="126">
        <v>14872</v>
      </c>
      <c r="N133" s="126">
        <v>18494</v>
      </c>
      <c r="O133" s="126">
        <v>22865</v>
      </c>
      <c r="P133" s="126">
        <v>26484</v>
      </c>
      <c r="Q133" s="126">
        <v>29448</v>
      </c>
      <c r="R133" s="126">
        <v>33850</v>
      </c>
      <c r="S133" s="126">
        <v>41503</v>
      </c>
      <c r="T133" s="126">
        <v>46363</v>
      </c>
      <c r="U133" s="126">
        <v>50993</v>
      </c>
      <c r="V133" s="126">
        <v>64127</v>
      </c>
      <c r="W133" s="126">
        <v>80508</v>
      </c>
      <c r="X133" s="126">
        <v>103313</v>
      </c>
      <c r="Y133" s="126">
        <v>120746</v>
      </c>
      <c r="Z133" s="126">
        <v>146388</v>
      </c>
      <c r="AA133" s="126">
        <v>180575</v>
      </c>
      <c r="AB133" s="126">
        <v>210229</v>
      </c>
      <c r="AC133" s="126">
        <v>233096</v>
      </c>
      <c r="AD133" s="126">
        <v>257672</v>
      </c>
      <c r="AE133" s="126">
        <v>305282</v>
      </c>
      <c r="AF133" s="126">
        <v>260657</v>
      </c>
      <c r="AG133" s="126">
        <v>304641</v>
      </c>
      <c r="AH133" s="126">
        <v>328447</v>
      </c>
      <c r="AI133" s="126">
        <v>399129</v>
      </c>
      <c r="AJ133" s="126">
        <v>466335</v>
      </c>
      <c r="AK133" s="126">
        <v>572685</v>
      </c>
      <c r="AL133" s="126">
        <v>563831</v>
      </c>
      <c r="AM133" s="126">
        <v>663248</v>
      </c>
      <c r="AN133" s="126">
        <v>817587</v>
      </c>
      <c r="AO133" s="126">
        <v>810723</v>
      </c>
      <c r="AP133" s="126">
        <v>807027</v>
      </c>
      <c r="AQ133" s="126">
        <v>756255</v>
      </c>
      <c r="AR133" s="126">
        <v>786413</v>
      </c>
      <c r="AS133" s="126">
        <v>860274</v>
      </c>
      <c r="AT133" s="126">
        <v>972797</v>
      </c>
      <c r="AU133" s="126">
        <v>1052279</v>
      </c>
      <c r="AV133" s="126">
        <v>1142846</v>
      </c>
      <c r="AW133" s="126">
        <v>1234049</v>
      </c>
      <c r="AX133" s="126">
        <v>1352335</v>
      </c>
      <c r="AY133" s="126">
        <v>1443127</v>
      </c>
      <c r="AZ133" s="126">
        <v>1562536</v>
      </c>
      <c r="BA133" s="126">
        <v>1606603</v>
      </c>
      <c r="BB133" s="126">
        <v>1732155</v>
      </c>
      <c r="BC133" s="126">
        <v>1787900</v>
      </c>
      <c r="BD133" s="126">
        <v>1996823</v>
      </c>
      <c r="BE133" s="126">
        <v>2103595</v>
      </c>
      <c r="BF133" s="126">
        <v>2226340</v>
      </c>
      <c r="BG133" s="126">
        <v>1777430</v>
      </c>
      <c r="BH133" s="126">
        <v>1899361</v>
      </c>
      <c r="BI133" s="126">
        <v>2011289</v>
      </c>
      <c r="BJ133" s="126">
        <v>1914101</v>
      </c>
      <c r="BK133" s="126">
        <v>2042727</v>
      </c>
      <c r="BL133" s="126">
        <v>2009696</v>
      </c>
      <c r="BM133" s="126">
        <v>1901452</v>
      </c>
      <c r="BN133" s="126">
        <v>1957307</v>
      </c>
      <c r="BO133" s="126">
        <v>2125138</v>
      </c>
      <c r="BP133" s="126">
        <v>0</v>
      </c>
      <c r="BQ133" s="318"/>
      <c r="BR133" s="318"/>
      <c r="BS133" s="318"/>
      <c r="BT133" s="318"/>
      <c r="BU133" s="318"/>
      <c r="BV133" s="335"/>
      <c r="BW133" s="335"/>
      <c r="BX133" s="335"/>
    </row>
    <row r="134" spans="1:76">
      <c r="A134" s="256" t="s">
        <v>18</v>
      </c>
      <c r="B134" s="60" t="s">
        <v>314</v>
      </c>
      <c r="C134" s="135" t="s">
        <v>15</v>
      </c>
      <c r="D134" s="64" t="s">
        <v>16</v>
      </c>
      <c r="E134" s="126">
        <v>9795</v>
      </c>
      <c r="F134" s="126">
        <v>11184</v>
      </c>
      <c r="G134" s="126">
        <v>13046</v>
      </c>
      <c r="H134" s="126">
        <v>15092</v>
      </c>
      <c r="I134" s="126">
        <v>15891</v>
      </c>
      <c r="J134" s="126">
        <v>16681</v>
      </c>
      <c r="K134" s="126">
        <v>19312</v>
      </c>
      <c r="L134" s="126">
        <v>22384</v>
      </c>
      <c r="M134" s="126">
        <v>26599</v>
      </c>
      <c r="N134" s="126">
        <v>32348</v>
      </c>
      <c r="O134" s="126">
        <v>39124</v>
      </c>
      <c r="P134" s="126">
        <v>45964</v>
      </c>
      <c r="Q134" s="126">
        <v>51850</v>
      </c>
      <c r="R134" s="126">
        <v>61960</v>
      </c>
      <c r="S134" s="126">
        <v>78862</v>
      </c>
      <c r="T134" s="126">
        <v>89681</v>
      </c>
      <c r="U134" s="126">
        <v>100394</v>
      </c>
      <c r="V134" s="126">
        <v>127130</v>
      </c>
      <c r="W134" s="126">
        <v>160585</v>
      </c>
      <c r="X134" s="126">
        <v>211195</v>
      </c>
      <c r="Y134" s="126">
        <v>252765</v>
      </c>
      <c r="Z134" s="126">
        <v>282316</v>
      </c>
      <c r="AA134" s="126">
        <v>320657</v>
      </c>
      <c r="AB134" s="126">
        <v>348921</v>
      </c>
      <c r="AC134" s="126">
        <v>360257</v>
      </c>
      <c r="AD134" s="126">
        <v>402135</v>
      </c>
      <c r="AE134" s="126">
        <v>432006</v>
      </c>
      <c r="AF134" s="126">
        <v>462497</v>
      </c>
      <c r="AG134" s="126">
        <v>467654</v>
      </c>
      <c r="AH134" s="126">
        <v>458982</v>
      </c>
      <c r="AI134" s="126">
        <v>516399</v>
      </c>
      <c r="AJ134" s="126">
        <v>592831</v>
      </c>
      <c r="AK134" s="126">
        <v>615269</v>
      </c>
      <c r="AL134" s="126">
        <v>606069</v>
      </c>
      <c r="AM134" s="126">
        <v>750829</v>
      </c>
      <c r="AN134" s="126">
        <v>695400</v>
      </c>
      <c r="AO134" s="126">
        <v>751591</v>
      </c>
      <c r="AP134" s="126">
        <v>690064</v>
      </c>
      <c r="AQ134" s="126">
        <v>670400</v>
      </c>
      <c r="AR134" s="126">
        <v>689088</v>
      </c>
      <c r="AS134" s="126">
        <v>746683</v>
      </c>
      <c r="AT134" s="126">
        <v>800088</v>
      </c>
      <c r="AU134" s="126">
        <v>936455</v>
      </c>
      <c r="AV134" s="126">
        <v>1030678</v>
      </c>
      <c r="AW134" s="126">
        <v>1019196</v>
      </c>
      <c r="AX134" s="126">
        <v>1249044</v>
      </c>
      <c r="AY134" s="126">
        <v>1310093</v>
      </c>
      <c r="AZ134" s="126">
        <v>1318543</v>
      </c>
      <c r="BA134" s="126">
        <v>1347914</v>
      </c>
      <c r="BB134" s="126">
        <v>1501361</v>
      </c>
      <c r="BC134" s="126">
        <v>1681644</v>
      </c>
      <c r="BD134" s="126">
        <v>1975717</v>
      </c>
      <c r="BE134" s="126">
        <v>2063428</v>
      </c>
      <c r="BF134" s="126">
        <v>2133030</v>
      </c>
      <c r="BG134" s="126">
        <v>1552704</v>
      </c>
      <c r="BH134" s="126">
        <v>1304034</v>
      </c>
      <c r="BI134" s="126">
        <v>1034194</v>
      </c>
      <c r="BJ134" s="126">
        <v>863910</v>
      </c>
      <c r="BK134" s="126">
        <v>1006461</v>
      </c>
      <c r="BL134" s="126">
        <v>1201986</v>
      </c>
      <c r="BM134" s="126">
        <v>1189629</v>
      </c>
      <c r="BN134" s="126">
        <v>1228458</v>
      </c>
      <c r="BO134" s="126">
        <v>1512507</v>
      </c>
      <c r="BP134" s="126">
        <v>0</v>
      </c>
      <c r="BQ134" s="318"/>
      <c r="BR134" s="318"/>
      <c r="BS134" s="318"/>
      <c r="BT134" s="318"/>
      <c r="BU134" s="318"/>
      <c r="BV134" s="335"/>
      <c r="BW134" s="335"/>
      <c r="BX134" s="335"/>
    </row>
    <row r="135" spans="1:76">
      <c r="A135" s="256" t="s">
        <v>19</v>
      </c>
      <c r="B135" s="60" t="s">
        <v>314</v>
      </c>
      <c r="C135" s="135" t="s">
        <v>15</v>
      </c>
      <c r="D135" s="64" t="s">
        <v>16</v>
      </c>
      <c r="E135" s="126">
        <v>121</v>
      </c>
      <c r="F135" s="126">
        <v>140</v>
      </c>
      <c r="G135" s="126">
        <v>167</v>
      </c>
      <c r="H135" s="126">
        <v>189</v>
      </c>
      <c r="I135" s="126">
        <v>195</v>
      </c>
      <c r="J135" s="126">
        <v>209</v>
      </c>
      <c r="K135" s="126">
        <v>247</v>
      </c>
      <c r="L135" s="126">
        <v>289</v>
      </c>
      <c r="M135" s="126">
        <v>346</v>
      </c>
      <c r="N135" s="126">
        <v>410</v>
      </c>
      <c r="O135" s="126">
        <v>483</v>
      </c>
      <c r="P135" s="126">
        <v>564</v>
      </c>
      <c r="Q135" s="126">
        <v>631</v>
      </c>
      <c r="R135" s="126">
        <v>699</v>
      </c>
      <c r="S135" s="126">
        <v>823</v>
      </c>
      <c r="T135" s="126">
        <v>954</v>
      </c>
      <c r="U135" s="126">
        <v>1089</v>
      </c>
      <c r="V135" s="126">
        <v>1569</v>
      </c>
      <c r="W135" s="126">
        <v>2253</v>
      </c>
      <c r="X135" s="126">
        <v>2908</v>
      </c>
      <c r="Y135" s="126">
        <v>3417</v>
      </c>
      <c r="Z135" s="126">
        <v>4240</v>
      </c>
      <c r="AA135" s="126">
        <v>5356</v>
      </c>
      <c r="AB135" s="126">
        <v>6632</v>
      </c>
      <c r="AC135" s="126">
        <v>7829</v>
      </c>
      <c r="AD135" s="126">
        <v>8965</v>
      </c>
      <c r="AE135" s="126">
        <v>10096</v>
      </c>
      <c r="AF135" s="126">
        <v>13455</v>
      </c>
      <c r="AG135" s="126">
        <v>11508</v>
      </c>
      <c r="AH135" s="126">
        <v>15602</v>
      </c>
      <c r="AI135" s="126">
        <v>20199</v>
      </c>
      <c r="AJ135" s="126">
        <v>31399</v>
      </c>
      <c r="AK135" s="126">
        <v>40399</v>
      </c>
      <c r="AL135" s="126">
        <v>44498</v>
      </c>
      <c r="AM135" s="126">
        <v>51223</v>
      </c>
      <c r="AN135" s="126">
        <v>45615</v>
      </c>
      <c r="AO135" s="126">
        <v>82887</v>
      </c>
      <c r="AP135" s="126">
        <v>82805</v>
      </c>
      <c r="AQ135" s="126">
        <v>82452</v>
      </c>
      <c r="AR135" s="126">
        <v>81211</v>
      </c>
      <c r="AS135" s="126">
        <v>64359</v>
      </c>
      <c r="AT135" s="126">
        <v>69523</v>
      </c>
      <c r="AU135" s="126">
        <v>78067</v>
      </c>
      <c r="AV135" s="126">
        <v>88142</v>
      </c>
      <c r="AW135" s="126">
        <v>100025</v>
      </c>
      <c r="AX135" s="126">
        <v>109261</v>
      </c>
      <c r="AY135" s="126">
        <v>119980</v>
      </c>
      <c r="AZ135" s="126">
        <v>132577</v>
      </c>
      <c r="BA135" s="126">
        <v>128951</v>
      </c>
      <c r="BB135" s="126">
        <v>132945</v>
      </c>
      <c r="BC135" s="126">
        <v>140325</v>
      </c>
      <c r="BD135" s="126">
        <v>154260</v>
      </c>
      <c r="BE135" s="126">
        <v>155434</v>
      </c>
      <c r="BF135" s="126">
        <v>158657</v>
      </c>
      <c r="BG135" s="126">
        <v>108416</v>
      </c>
      <c r="BH135" s="126">
        <v>116535</v>
      </c>
      <c r="BI135" s="126">
        <v>97686</v>
      </c>
      <c r="BJ135" s="126">
        <v>93752</v>
      </c>
      <c r="BK135" s="126">
        <v>99691</v>
      </c>
      <c r="BL135" s="126">
        <v>114101</v>
      </c>
      <c r="BM135" s="126">
        <v>106239</v>
      </c>
      <c r="BN135" s="126">
        <v>122263</v>
      </c>
      <c r="BO135" s="126">
        <v>125626</v>
      </c>
      <c r="BP135" s="126">
        <v>0</v>
      </c>
      <c r="BQ135" s="318"/>
      <c r="BR135" s="318"/>
      <c r="BS135" s="318"/>
      <c r="BT135" s="318"/>
      <c r="BU135" s="318"/>
      <c r="BV135" s="335"/>
      <c r="BW135" s="335"/>
      <c r="BX135" s="335"/>
    </row>
    <row r="136" spans="1:76">
      <c r="A136" s="256" t="s">
        <v>20</v>
      </c>
      <c r="B136" s="60" t="s">
        <v>314</v>
      </c>
      <c r="C136" s="135" t="s">
        <v>15</v>
      </c>
      <c r="D136" s="64" t="s">
        <v>16</v>
      </c>
      <c r="E136" s="126">
        <v>173</v>
      </c>
      <c r="F136" s="126">
        <v>197</v>
      </c>
      <c r="G136" s="126">
        <v>227</v>
      </c>
      <c r="H136" s="126">
        <v>258</v>
      </c>
      <c r="I136" s="126">
        <v>267</v>
      </c>
      <c r="J136" s="126">
        <v>280</v>
      </c>
      <c r="K136" s="126">
        <v>323</v>
      </c>
      <c r="L136" s="126">
        <v>411</v>
      </c>
      <c r="M136" s="126">
        <v>537</v>
      </c>
      <c r="N136" s="126">
        <v>680</v>
      </c>
      <c r="O136" s="126">
        <v>855</v>
      </c>
      <c r="P136" s="126">
        <v>1129</v>
      </c>
      <c r="Q136" s="126">
        <v>1427</v>
      </c>
      <c r="R136" s="126">
        <v>1709</v>
      </c>
      <c r="S136" s="126">
        <v>2178</v>
      </c>
      <c r="T136" s="126">
        <v>2663</v>
      </c>
      <c r="U136" s="126">
        <v>3206</v>
      </c>
      <c r="V136" s="126">
        <v>4256</v>
      </c>
      <c r="W136" s="126">
        <v>5619</v>
      </c>
      <c r="X136" s="126">
        <v>7118</v>
      </c>
      <c r="Y136" s="126">
        <v>8209</v>
      </c>
      <c r="Z136" s="126">
        <v>10129</v>
      </c>
      <c r="AA136" s="126">
        <v>12711</v>
      </c>
      <c r="AB136" s="126">
        <v>16784</v>
      </c>
      <c r="AC136" s="126">
        <v>21139</v>
      </c>
      <c r="AD136" s="126">
        <v>24450</v>
      </c>
      <c r="AE136" s="126">
        <v>26685</v>
      </c>
      <c r="AF136" s="126">
        <v>41642</v>
      </c>
      <c r="AG136" s="126">
        <v>35960</v>
      </c>
      <c r="AH136" s="126">
        <v>54233</v>
      </c>
      <c r="AI136" s="126">
        <v>42543</v>
      </c>
      <c r="AJ136" s="126">
        <v>61244</v>
      </c>
      <c r="AK136" s="126">
        <v>79936</v>
      </c>
      <c r="AL136" s="126">
        <v>93771</v>
      </c>
      <c r="AM136" s="126">
        <v>106001</v>
      </c>
      <c r="AN136" s="126">
        <v>91457</v>
      </c>
      <c r="AO136" s="126">
        <v>165314</v>
      </c>
      <c r="AP136" s="126">
        <v>170556</v>
      </c>
      <c r="AQ136" s="126">
        <v>174696</v>
      </c>
      <c r="AR136" s="126">
        <v>172996</v>
      </c>
      <c r="AS136" s="126">
        <v>123040</v>
      </c>
      <c r="AT136" s="126">
        <v>133022</v>
      </c>
      <c r="AU136" s="126">
        <v>145166</v>
      </c>
      <c r="AV136" s="126">
        <v>161141</v>
      </c>
      <c r="AW136" s="126">
        <v>180660</v>
      </c>
      <c r="AX136" s="126">
        <v>197213</v>
      </c>
      <c r="AY136" s="126">
        <v>211649</v>
      </c>
      <c r="AZ136" s="126">
        <v>229491</v>
      </c>
      <c r="BA136" s="126">
        <v>252899</v>
      </c>
      <c r="BB136" s="126">
        <v>233474</v>
      </c>
      <c r="BC136" s="126">
        <v>253349</v>
      </c>
      <c r="BD136" s="126">
        <v>269556</v>
      </c>
      <c r="BE136" s="126">
        <v>288190</v>
      </c>
      <c r="BF136" s="126">
        <v>285140</v>
      </c>
      <c r="BG136" s="126">
        <v>142598</v>
      </c>
      <c r="BH136" s="126">
        <v>177097</v>
      </c>
      <c r="BI136" s="126">
        <v>154015</v>
      </c>
      <c r="BJ136" s="126">
        <v>100633</v>
      </c>
      <c r="BK136" s="126">
        <v>93647</v>
      </c>
      <c r="BL136" s="126">
        <v>89082</v>
      </c>
      <c r="BM136" s="126">
        <v>110250</v>
      </c>
      <c r="BN136" s="126">
        <v>110112</v>
      </c>
      <c r="BO136" s="126">
        <v>113940</v>
      </c>
      <c r="BP136" s="126">
        <v>0</v>
      </c>
      <c r="BQ136" s="318"/>
      <c r="BR136" s="318"/>
      <c r="BS136" s="318"/>
      <c r="BT136" s="318"/>
      <c r="BU136" s="318"/>
      <c r="BV136" s="335"/>
      <c r="BW136" s="335"/>
      <c r="BX136" s="335"/>
    </row>
    <row r="137" spans="1:76">
      <c r="A137" s="256" t="s">
        <v>21</v>
      </c>
      <c r="B137" s="60" t="s">
        <v>314</v>
      </c>
      <c r="C137" s="135" t="s">
        <v>15</v>
      </c>
      <c r="D137" s="64" t="s">
        <v>16</v>
      </c>
      <c r="E137" s="126">
        <v>4211</v>
      </c>
      <c r="F137" s="126">
        <v>4809</v>
      </c>
      <c r="G137" s="126">
        <v>5607</v>
      </c>
      <c r="H137" s="126">
        <v>6439</v>
      </c>
      <c r="I137" s="126">
        <v>6723</v>
      </c>
      <c r="J137" s="126">
        <v>7140</v>
      </c>
      <c r="K137" s="126">
        <v>8358</v>
      </c>
      <c r="L137" s="126">
        <v>9818</v>
      </c>
      <c r="M137" s="126">
        <v>11815</v>
      </c>
      <c r="N137" s="126">
        <v>13769</v>
      </c>
      <c r="O137" s="126">
        <v>15988</v>
      </c>
      <c r="P137" s="126">
        <v>18421</v>
      </c>
      <c r="Q137" s="126">
        <v>20383</v>
      </c>
      <c r="R137" s="126">
        <v>21798</v>
      </c>
      <c r="S137" s="126">
        <v>24846</v>
      </c>
      <c r="T137" s="126">
        <v>28832</v>
      </c>
      <c r="U137" s="126">
        <v>32948</v>
      </c>
      <c r="V137" s="126">
        <v>38089</v>
      </c>
      <c r="W137" s="126">
        <v>43961</v>
      </c>
      <c r="X137" s="126">
        <v>53812</v>
      </c>
      <c r="Y137" s="126">
        <v>60011</v>
      </c>
      <c r="Z137" s="126">
        <v>73980</v>
      </c>
      <c r="AA137" s="126">
        <v>92813</v>
      </c>
      <c r="AB137" s="126">
        <v>109694</v>
      </c>
      <c r="AC137" s="126">
        <v>123490</v>
      </c>
      <c r="AD137" s="126">
        <v>138529</v>
      </c>
      <c r="AE137" s="126">
        <v>145295</v>
      </c>
      <c r="AF137" s="126">
        <v>175631</v>
      </c>
      <c r="AG137" s="126">
        <v>164599</v>
      </c>
      <c r="AH137" s="126">
        <v>246867</v>
      </c>
      <c r="AI137" s="126">
        <v>232149</v>
      </c>
      <c r="AJ137" s="126">
        <v>216657</v>
      </c>
      <c r="AK137" s="126">
        <v>239037</v>
      </c>
      <c r="AL137" s="126">
        <v>232362</v>
      </c>
      <c r="AM137" s="126">
        <v>288524</v>
      </c>
      <c r="AN137" s="126">
        <v>279013</v>
      </c>
      <c r="AO137" s="126">
        <v>297737</v>
      </c>
      <c r="AP137" s="126">
        <v>306601</v>
      </c>
      <c r="AQ137" s="126">
        <v>292279</v>
      </c>
      <c r="AR137" s="126">
        <v>291607</v>
      </c>
      <c r="AS137" s="126">
        <v>321496</v>
      </c>
      <c r="AT137" s="126">
        <v>349838</v>
      </c>
      <c r="AU137" s="126">
        <v>379008</v>
      </c>
      <c r="AV137" s="126">
        <v>410251</v>
      </c>
      <c r="AW137" s="126">
        <v>463813</v>
      </c>
      <c r="AX137" s="126">
        <v>518018</v>
      </c>
      <c r="AY137" s="126">
        <v>555323</v>
      </c>
      <c r="AZ137" s="126">
        <v>585175</v>
      </c>
      <c r="BA137" s="126">
        <v>596036</v>
      </c>
      <c r="BB137" s="126">
        <v>658964</v>
      </c>
      <c r="BC137" s="126">
        <v>710292</v>
      </c>
      <c r="BD137" s="126">
        <v>792155</v>
      </c>
      <c r="BE137" s="126">
        <v>822258</v>
      </c>
      <c r="BF137" s="126">
        <v>855927</v>
      </c>
      <c r="BG137" s="126">
        <v>735013</v>
      </c>
      <c r="BH137" s="126">
        <v>770822</v>
      </c>
      <c r="BI137" s="126">
        <v>838188</v>
      </c>
      <c r="BJ137" s="126">
        <v>848432</v>
      </c>
      <c r="BK137" s="126">
        <v>681583</v>
      </c>
      <c r="BL137" s="126">
        <v>672785</v>
      </c>
      <c r="BM137" s="126">
        <v>719355</v>
      </c>
      <c r="BN137" s="126">
        <v>645276</v>
      </c>
      <c r="BO137" s="126">
        <v>736328</v>
      </c>
      <c r="BP137" s="126">
        <v>0</v>
      </c>
      <c r="BQ137" s="318"/>
      <c r="BR137" s="318"/>
      <c r="BS137" s="318"/>
      <c r="BT137" s="318"/>
      <c r="BU137" s="318"/>
      <c r="BV137" s="335"/>
      <c r="BW137" s="335"/>
      <c r="BX137" s="335"/>
    </row>
    <row r="138" spans="1:76">
      <c r="A138" s="256" t="s">
        <v>22</v>
      </c>
      <c r="B138" s="60" t="s">
        <v>314</v>
      </c>
      <c r="C138" s="135" t="s">
        <v>15</v>
      </c>
      <c r="D138" s="64" t="s">
        <v>16</v>
      </c>
      <c r="E138" s="126">
        <v>4104</v>
      </c>
      <c r="F138" s="126">
        <v>4806</v>
      </c>
      <c r="G138" s="126">
        <v>5749</v>
      </c>
      <c r="H138" s="126">
        <v>6638</v>
      </c>
      <c r="I138" s="126">
        <v>6976</v>
      </c>
      <c r="J138" s="126">
        <v>7260</v>
      </c>
      <c r="K138" s="126">
        <v>8314</v>
      </c>
      <c r="L138" s="126">
        <v>9734</v>
      </c>
      <c r="M138" s="126">
        <v>11672</v>
      </c>
      <c r="N138" s="126">
        <v>13669</v>
      </c>
      <c r="O138" s="126">
        <v>15947</v>
      </c>
      <c r="P138" s="126">
        <v>18873</v>
      </c>
      <c r="Q138" s="126">
        <v>21428</v>
      </c>
      <c r="R138" s="126">
        <v>24217</v>
      </c>
      <c r="S138" s="126">
        <v>29164</v>
      </c>
      <c r="T138" s="126">
        <v>33104</v>
      </c>
      <c r="U138" s="126">
        <v>36993</v>
      </c>
      <c r="V138" s="126">
        <v>48798</v>
      </c>
      <c r="W138" s="126">
        <v>64145</v>
      </c>
      <c r="X138" s="126">
        <v>83674</v>
      </c>
      <c r="Y138" s="126">
        <v>99445</v>
      </c>
      <c r="Z138" s="126">
        <v>125077</v>
      </c>
      <c r="AA138" s="126">
        <v>160046</v>
      </c>
      <c r="AB138" s="126">
        <v>192927</v>
      </c>
      <c r="AC138" s="126">
        <v>221603</v>
      </c>
      <c r="AD138" s="126">
        <v>247468</v>
      </c>
      <c r="AE138" s="126">
        <v>281460</v>
      </c>
      <c r="AF138" s="126">
        <v>283948</v>
      </c>
      <c r="AG138" s="126">
        <v>242973</v>
      </c>
      <c r="AH138" s="126">
        <v>339948</v>
      </c>
      <c r="AI138" s="126">
        <v>354662</v>
      </c>
      <c r="AJ138" s="126">
        <v>311031</v>
      </c>
      <c r="AK138" s="126">
        <v>421368</v>
      </c>
      <c r="AL138" s="126">
        <v>416056</v>
      </c>
      <c r="AM138" s="126">
        <v>489564</v>
      </c>
      <c r="AN138" s="126">
        <v>567876</v>
      </c>
      <c r="AO138" s="126">
        <v>544719</v>
      </c>
      <c r="AP138" s="126">
        <v>534332</v>
      </c>
      <c r="AQ138" s="126">
        <v>496236</v>
      </c>
      <c r="AR138" s="126">
        <v>528787</v>
      </c>
      <c r="AS138" s="126">
        <v>625002</v>
      </c>
      <c r="AT138" s="126">
        <v>688724</v>
      </c>
      <c r="AU138" s="126">
        <v>758503</v>
      </c>
      <c r="AV138" s="126">
        <v>822578</v>
      </c>
      <c r="AW138" s="126">
        <v>919934</v>
      </c>
      <c r="AX138" s="126">
        <v>1041548</v>
      </c>
      <c r="AY138" s="126">
        <v>1129326</v>
      </c>
      <c r="AZ138" s="126">
        <v>1227262</v>
      </c>
      <c r="BA138" s="126">
        <v>1266099</v>
      </c>
      <c r="BB138" s="126">
        <v>1318797</v>
      </c>
      <c r="BC138" s="126">
        <v>1368157</v>
      </c>
      <c r="BD138" s="126">
        <v>1547250</v>
      </c>
      <c r="BE138" s="126">
        <v>1584341</v>
      </c>
      <c r="BF138" s="126">
        <v>1615261</v>
      </c>
      <c r="BG138" s="126">
        <v>1587710</v>
      </c>
      <c r="BH138" s="126">
        <v>1477513</v>
      </c>
      <c r="BI138" s="126">
        <v>1468954</v>
      </c>
      <c r="BJ138" s="126">
        <v>1172907</v>
      </c>
      <c r="BK138" s="126">
        <v>1218699</v>
      </c>
      <c r="BL138" s="126">
        <v>1669438</v>
      </c>
      <c r="BM138" s="126">
        <v>1594849</v>
      </c>
      <c r="BN138" s="126">
        <v>1663309</v>
      </c>
      <c r="BO138" s="126">
        <v>1915614</v>
      </c>
      <c r="BP138" s="126">
        <v>0</v>
      </c>
      <c r="BQ138" s="318"/>
      <c r="BR138" s="318"/>
      <c r="BS138" s="318"/>
      <c r="BT138" s="318"/>
      <c r="BU138" s="318"/>
      <c r="BV138" s="335"/>
      <c r="BW138" s="335"/>
      <c r="BX138" s="335"/>
    </row>
    <row r="139" spans="1:76">
      <c r="A139" s="256" t="s">
        <v>23</v>
      </c>
      <c r="B139" s="60" t="s">
        <v>314</v>
      </c>
      <c r="C139" s="135" t="s">
        <v>15</v>
      </c>
      <c r="D139" s="64" t="s">
        <v>16</v>
      </c>
      <c r="E139" s="126">
        <v>1753</v>
      </c>
      <c r="F139" s="126">
        <v>1940</v>
      </c>
      <c r="G139" s="126">
        <v>2191</v>
      </c>
      <c r="H139" s="126">
        <v>2547</v>
      </c>
      <c r="I139" s="126">
        <v>2697</v>
      </c>
      <c r="J139" s="126">
        <v>2920</v>
      </c>
      <c r="K139" s="126">
        <v>3485</v>
      </c>
      <c r="L139" s="126">
        <v>4312</v>
      </c>
      <c r="M139" s="126">
        <v>5451</v>
      </c>
      <c r="N139" s="126">
        <v>6493</v>
      </c>
      <c r="O139" s="126">
        <v>7681</v>
      </c>
      <c r="P139" s="126">
        <v>8526</v>
      </c>
      <c r="Q139" s="126">
        <v>9076</v>
      </c>
      <c r="R139" s="126">
        <v>10177</v>
      </c>
      <c r="S139" s="126">
        <v>12166</v>
      </c>
      <c r="T139" s="126">
        <v>13245</v>
      </c>
      <c r="U139" s="126">
        <v>14191</v>
      </c>
      <c r="V139" s="126">
        <v>18328</v>
      </c>
      <c r="W139" s="126">
        <v>23610</v>
      </c>
      <c r="X139" s="126">
        <v>29204</v>
      </c>
      <c r="Y139" s="126">
        <v>32890</v>
      </c>
      <c r="Z139" s="126">
        <v>40449</v>
      </c>
      <c r="AA139" s="126">
        <v>50583</v>
      </c>
      <c r="AB139" s="126">
        <v>59600</v>
      </c>
      <c r="AC139" s="126">
        <v>66940</v>
      </c>
      <c r="AD139" s="126">
        <v>73690</v>
      </c>
      <c r="AE139" s="126">
        <v>91130</v>
      </c>
      <c r="AF139" s="126">
        <v>94769</v>
      </c>
      <c r="AG139" s="126">
        <v>109607</v>
      </c>
      <c r="AH139" s="126">
        <v>138715</v>
      </c>
      <c r="AI139" s="126">
        <v>161362</v>
      </c>
      <c r="AJ139" s="126">
        <v>229576</v>
      </c>
      <c r="AK139" s="126">
        <v>299043</v>
      </c>
      <c r="AL139" s="126">
        <v>410807</v>
      </c>
      <c r="AM139" s="126">
        <v>376661</v>
      </c>
      <c r="AN139" s="126">
        <v>411902</v>
      </c>
      <c r="AO139" s="126">
        <v>414805</v>
      </c>
      <c r="AP139" s="126">
        <v>371342</v>
      </c>
      <c r="AQ139" s="126">
        <v>379641</v>
      </c>
      <c r="AR139" s="126">
        <v>395825</v>
      </c>
      <c r="AS139" s="126">
        <v>453990</v>
      </c>
      <c r="AT139" s="126">
        <v>508149</v>
      </c>
      <c r="AU139" s="126">
        <v>543965</v>
      </c>
      <c r="AV139" s="126">
        <v>588742</v>
      </c>
      <c r="AW139" s="126">
        <v>663817</v>
      </c>
      <c r="AX139" s="126">
        <v>725555</v>
      </c>
      <c r="AY139" s="126">
        <v>782980</v>
      </c>
      <c r="AZ139" s="126">
        <v>800663</v>
      </c>
      <c r="BA139" s="126">
        <v>846325</v>
      </c>
      <c r="BB139" s="126">
        <v>908226</v>
      </c>
      <c r="BC139" s="126">
        <v>956441</v>
      </c>
      <c r="BD139" s="126">
        <v>1104096</v>
      </c>
      <c r="BE139" s="126">
        <v>1229113</v>
      </c>
      <c r="BF139" s="126">
        <v>1281627</v>
      </c>
      <c r="BG139" s="126">
        <v>1885306</v>
      </c>
      <c r="BH139" s="126">
        <v>1434213</v>
      </c>
      <c r="BI139" s="126">
        <v>1267021</v>
      </c>
      <c r="BJ139" s="126">
        <v>1097440</v>
      </c>
      <c r="BK139" s="126">
        <v>992035</v>
      </c>
      <c r="BL139" s="126">
        <v>1176746</v>
      </c>
      <c r="BM139" s="126">
        <v>1194740</v>
      </c>
      <c r="BN139" s="126">
        <v>1239641</v>
      </c>
      <c r="BO139" s="126">
        <v>1236528</v>
      </c>
      <c r="BP139" s="126">
        <v>0</v>
      </c>
      <c r="BQ139" s="318"/>
      <c r="BR139" s="318"/>
      <c r="BS139" s="318"/>
      <c r="BT139" s="318"/>
      <c r="BU139" s="318"/>
      <c r="BV139" s="335"/>
      <c r="BW139" s="335"/>
      <c r="BX139" s="335"/>
    </row>
    <row r="140" spans="1:76">
      <c r="A140" s="256" t="s">
        <v>24</v>
      </c>
      <c r="B140" s="60" t="s">
        <v>314</v>
      </c>
      <c r="C140" s="135" t="s">
        <v>15</v>
      </c>
      <c r="D140" s="64" t="s">
        <v>16</v>
      </c>
      <c r="E140" s="126">
        <v>29173</v>
      </c>
      <c r="F140" s="126">
        <v>36417</v>
      </c>
      <c r="G140" s="126">
        <v>46392</v>
      </c>
      <c r="H140" s="126">
        <v>56910</v>
      </c>
      <c r="I140" s="126">
        <v>63518</v>
      </c>
      <c r="J140" s="126">
        <v>71467</v>
      </c>
      <c r="K140" s="126">
        <v>88628</v>
      </c>
      <c r="L140" s="126">
        <v>104727</v>
      </c>
      <c r="M140" s="126">
        <v>126832</v>
      </c>
      <c r="N140" s="126">
        <v>151363</v>
      </c>
      <c r="O140" s="126">
        <v>179810</v>
      </c>
      <c r="P140" s="126">
        <v>204794</v>
      </c>
      <c r="Q140" s="126">
        <v>224039</v>
      </c>
      <c r="R140" s="126">
        <v>251690</v>
      </c>
      <c r="S140" s="126">
        <v>301392</v>
      </c>
      <c r="T140" s="126">
        <v>340171</v>
      </c>
      <c r="U140" s="126">
        <v>378365</v>
      </c>
      <c r="V140" s="126">
        <v>470889</v>
      </c>
      <c r="W140" s="126">
        <v>584579</v>
      </c>
      <c r="X140" s="126">
        <v>703495</v>
      </c>
      <c r="Y140" s="126">
        <v>771263</v>
      </c>
      <c r="Z140" s="126">
        <v>932571</v>
      </c>
      <c r="AA140" s="126">
        <v>1147686</v>
      </c>
      <c r="AB140" s="126">
        <v>1348563</v>
      </c>
      <c r="AC140" s="126">
        <v>1508892</v>
      </c>
      <c r="AD140" s="126">
        <v>1620567</v>
      </c>
      <c r="AE140" s="126">
        <v>1588190</v>
      </c>
      <c r="AF140" s="126">
        <v>1666308</v>
      </c>
      <c r="AG140" s="126">
        <v>1899372</v>
      </c>
      <c r="AH140" s="126">
        <v>2424702</v>
      </c>
      <c r="AI140" s="126">
        <v>2627508</v>
      </c>
      <c r="AJ140" s="126">
        <v>3035101</v>
      </c>
      <c r="AK140" s="126">
        <v>3160263</v>
      </c>
      <c r="AL140" s="126">
        <v>3547059</v>
      </c>
      <c r="AM140" s="126">
        <v>3844583</v>
      </c>
      <c r="AN140" s="126">
        <v>4412486</v>
      </c>
      <c r="AO140" s="126">
        <v>4358362</v>
      </c>
      <c r="AP140" s="126">
        <v>4415902</v>
      </c>
      <c r="AQ140" s="126">
        <v>4083548</v>
      </c>
      <c r="AR140" s="126">
        <v>4304115</v>
      </c>
      <c r="AS140" s="126">
        <v>4777431</v>
      </c>
      <c r="AT140" s="126">
        <v>5366376</v>
      </c>
      <c r="AU140" s="126">
        <v>5710384</v>
      </c>
      <c r="AV140" s="126">
        <v>6147254</v>
      </c>
      <c r="AW140" s="126">
        <v>6565229</v>
      </c>
      <c r="AX140" s="126">
        <v>7507340</v>
      </c>
      <c r="AY140" s="126">
        <v>8120798</v>
      </c>
      <c r="AZ140" s="126">
        <v>8051050</v>
      </c>
      <c r="BA140" s="126">
        <v>8114808</v>
      </c>
      <c r="BB140" s="126">
        <v>8238974</v>
      </c>
      <c r="BC140" s="126">
        <v>8464553</v>
      </c>
      <c r="BD140" s="126">
        <v>9040678</v>
      </c>
      <c r="BE140" s="126">
        <v>9156399</v>
      </c>
      <c r="BF140" s="126">
        <v>9447778</v>
      </c>
      <c r="BG140" s="126">
        <v>7396631</v>
      </c>
      <c r="BH140" s="126">
        <v>7428435</v>
      </c>
      <c r="BI140" s="126">
        <v>7072445</v>
      </c>
      <c r="BJ140" s="126">
        <v>7279969</v>
      </c>
      <c r="BK140" s="126">
        <v>7087369</v>
      </c>
      <c r="BL140" s="126">
        <v>6891926</v>
      </c>
      <c r="BM140" s="126">
        <v>6903484</v>
      </c>
      <c r="BN140" s="126">
        <v>7454053</v>
      </c>
      <c r="BO140" s="126">
        <v>8183939</v>
      </c>
      <c r="BP140" s="126">
        <v>0</v>
      </c>
      <c r="BQ140" s="318"/>
      <c r="BR140" s="318"/>
      <c r="BS140" s="318"/>
      <c r="BT140" s="318"/>
      <c r="BU140" s="318"/>
      <c r="BV140" s="335"/>
      <c r="BW140" s="335"/>
      <c r="BX140" s="335"/>
    </row>
    <row r="141" spans="1:76">
      <c r="A141" s="256" t="s">
        <v>25</v>
      </c>
      <c r="B141" s="60" t="s">
        <v>314</v>
      </c>
      <c r="C141" s="135" t="s">
        <v>15</v>
      </c>
      <c r="D141" s="64" t="s">
        <v>16</v>
      </c>
      <c r="E141" s="126">
        <v>13397</v>
      </c>
      <c r="F141" s="126">
        <v>15016</v>
      </c>
      <c r="G141" s="126">
        <v>17176</v>
      </c>
      <c r="H141" s="126">
        <v>19666</v>
      </c>
      <c r="I141" s="126">
        <v>20491</v>
      </c>
      <c r="J141" s="126">
        <v>21835</v>
      </c>
      <c r="K141" s="126">
        <v>25646</v>
      </c>
      <c r="L141" s="126">
        <v>30092</v>
      </c>
      <c r="M141" s="126">
        <v>36199</v>
      </c>
      <c r="N141" s="126">
        <v>43776</v>
      </c>
      <c r="O141" s="126">
        <v>52652</v>
      </c>
      <c r="P141" s="126">
        <v>61416</v>
      </c>
      <c r="Q141" s="126">
        <v>68765</v>
      </c>
      <c r="R141" s="126">
        <v>78438</v>
      </c>
      <c r="S141" s="126">
        <v>95329</v>
      </c>
      <c r="T141" s="126">
        <v>107026</v>
      </c>
      <c r="U141" s="126">
        <v>118324</v>
      </c>
      <c r="V141" s="126">
        <v>145646</v>
      </c>
      <c r="W141" s="126">
        <v>178931</v>
      </c>
      <c r="X141" s="126">
        <v>223105</v>
      </c>
      <c r="Y141" s="126">
        <v>253435</v>
      </c>
      <c r="Z141" s="126">
        <v>304618</v>
      </c>
      <c r="AA141" s="126">
        <v>371767</v>
      </c>
      <c r="AB141" s="126">
        <v>431743</v>
      </c>
      <c r="AC141" s="126">
        <v>477974</v>
      </c>
      <c r="AD141" s="126">
        <v>522249</v>
      </c>
      <c r="AE141" s="126">
        <v>703351</v>
      </c>
      <c r="AF141" s="126">
        <v>683904</v>
      </c>
      <c r="AG141" s="126">
        <v>760442</v>
      </c>
      <c r="AH141" s="126">
        <v>858865</v>
      </c>
      <c r="AI141" s="126">
        <v>874847</v>
      </c>
      <c r="AJ141" s="126">
        <v>992979</v>
      </c>
      <c r="AK141" s="126">
        <v>1106017</v>
      </c>
      <c r="AL141" s="126">
        <v>1024898</v>
      </c>
      <c r="AM141" s="126">
        <v>1002089</v>
      </c>
      <c r="AN141" s="126">
        <v>1082390</v>
      </c>
      <c r="AO141" s="126">
        <v>1204200</v>
      </c>
      <c r="AP141" s="126">
        <v>1187140</v>
      </c>
      <c r="AQ141" s="126">
        <v>1138773</v>
      </c>
      <c r="AR141" s="126">
        <v>1134652</v>
      </c>
      <c r="AS141" s="126">
        <v>1301624</v>
      </c>
      <c r="AT141" s="126">
        <v>1453407</v>
      </c>
      <c r="AU141" s="126">
        <v>1566464</v>
      </c>
      <c r="AV141" s="126">
        <v>1696784</v>
      </c>
      <c r="AW141" s="126">
        <v>1855025</v>
      </c>
      <c r="AX141" s="126">
        <v>1951532</v>
      </c>
      <c r="AY141" s="126">
        <v>2275105</v>
      </c>
      <c r="AZ141" s="126">
        <v>2313413</v>
      </c>
      <c r="BA141" s="126">
        <v>2375926</v>
      </c>
      <c r="BB141" s="126">
        <v>2381836</v>
      </c>
      <c r="BC141" s="126">
        <v>2439597</v>
      </c>
      <c r="BD141" s="126">
        <v>2561266</v>
      </c>
      <c r="BE141" s="126">
        <v>2725828</v>
      </c>
      <c r="BF141" s="126">
        <v>2802332</v>
      </c>
      <c r="BG141" s="126">
        <v>2111979</v>
      </c>
      <c r="BH141" s="126">
        <v>2130171</v>
      </c>
      <c r="BI141" s="126">
        <v>2052722</v>
      </c>
      <c r="BJ141" s="126">
        <v>1971991</v>
      </c>
      <c r="BK141" s="126">
        <v>1952280</v>
      </c>
      <c r="BL141" s="126">
        <v>2075961</v>
      </c>
      <c r="BM141" s="126">
        <v>1992167</v>
      </c>
      <c r="BN141" s="126">
        <v>2214138</v>
      </c>
      <c r="BO141" s="126">
        <v>2446902</v>
      </c>
      <c r="BP141" s="126">
        <v>0</v>
      </c>
      <c r="BQ141" s="318"/>
      <c r="BR141" s="318"/>
      <c r="BS141" s="318"/>
      <c r="BT141" s="318"/>
      <c r="BU141" s="318"/>
      <c r="BV141" s="335"/>
      <c r="BW141" s="335"/>
      <c r="BX141" s="335"/>
    </row>
    <row r="142" spans="1:76">
      <c r="A142" s="256" t="s">
        <v>26</v>
      </c>
      <c r="B142" s="60" t="s">
        <v>314</v>
      </c>
      <c r="C142" s="135" t="s">
        <v>15</v>
      </c>
      <c r="D142" s="64" t="s">
        <v>16</v>
      </c>
      <c r="E142" s="126">
        <v>578</v>
      </c>
      <c r="F142" s="126">
        <v>652</v>
      </c>
      <c r="G142" s="126">
        <v>751</v>
      </c>
      <c r="H142" s="126">
        <v>883</v>
      </c>
      <c r="I142" s="126">
        <v>946</v>
      </c>
      <c r="J142" s="126">
        <v>982</v>
      </c>
      <c r="K142" s="126">
        <v>1123</v>
      </c>
      <c r="L142" s="126">
        <v>1294</v>
      </c>
      <c r="M142" s="126">
        <v>1529</v>
      </c>
      <c r="N142" s="126">
        <v>1734</v>
      </c>
      <c r="O142" s="126">
        <v>1957</v>
      </c>
      <c r="P142" s="126">
        <v>2182</v>
      </c>
      <c r="Q142" s="126">
        <v>2331</v>
      </c>
      <c r="R142" s="126">
        <v>2699</v>
      </c>
      <c r="S142" s="126">
        <v>3330</v>
      </c>
      <c r="T142" s="126">
        <v>4049</v>
      </c>
      <c r="U142" s="126">
        <v>4850</v>
      </c>
      <c r="V142" s="126">
        <v>7069</v>
      </c>
      <c r="W142" s="126">
        <v>10279</v>
      </c>
      <c r="X142" s="126">
        <v>12770</v>
      </c>
      <c r="Y142" s="126">
        <v>14442</v>
      </c>
      <c r="Z142" s="126">
        <v>17643</v>
      </c>
      <c r="AA142" s="126">
        <v>21905</v>
      </c>
      <c r="AB142" s="126">
        <v>25466</v>
      </c>
      <c r="AC142" s="126">
        <v>28233</v>
      </c>
      <c r="AD142" s="126">
        <v>30523</v>
      </c>
      <c r="AE142" s="126">
        <v>41334</v>
      </c>
      <c r="AF142" s="126">
        <v>37799</v>
      </c>
      <c r="AG142" s="126">
        <v>39594</v>
      </c>
      <c r="AH142" s="126">
        <v>50788</v>
      </c>
      <c r="AI142" s="126">
        <v>73667</v>
      </c>
      <c r="AJ142" s="126">
        <v>58815</v>
      </c>
      <c r="AK142" s="126">
        <v>66019</v>
      </c>
      <c r="AL142" s="126">
        <v>72413</v>
      </c>
      <c r="AM142" s="126">
        <v>68214</v>
      </c>
      <c r="AN142" s="126">
        <v>72532</v>
      </c>
      <c r="AO142" s="126">
        <v>83758</v>
      </c>
      <c r="AP142" s="126">
        <v>67421</v>
      </c>
      <c r="AQ142" s="126">
        <v>69664</v>
      </c>
      <c r="AR142" s="126">
        <v>87048</v>
      </c>
      <c r="AS142" s="126">
        <v>109761</v>
      </c>
      <c r="AT142" s="126">
        <v>122455</v>
      </c>
      <c r="AU142" s="126">
        <v>140823</v>
      </c>
      <c r="AV142" s="126">
        <v>161239</v>
      </c>
      <c r="AW142" s="126">
        <v>210295</v>
      </c>
      <c r="AX142" s="126">
        <v>228851</v>
      </c>
      <c r="AY142" s="126">
        <v>263556</v>
      </c>
      <c r="AZ142" s="126">
        <v>302483</v>
      </c>
      <c r="BA142" s="126">
        <v>305729</v>
      </c>
      <c r="BB142" s="126">
        <v>323350</v>
      </c>
      <c r="BC142" s="126">
        <v>345651</v>
      </c>
      <c r="BD142" s="126">
        <v>362485</v>
      </c>
      <c r="BE142" s="126">
        <v>377203</v>
      </c>
      <c r="BF142" s="126">
        <v>398615</v>
      </c>
      <c r="BG142" s="126">
        <v>350014</v>
      </c>
      <c r="BH142" s="126">
        <v>428280</v>
      </c>
      <c r="BI142" s="126">
        <v>318316</v>
      </c>
      <c r="BJ142" s="126">
        <v>308496</v>
      </c>
      <c r="BK142" s="126">
        <v>257832</v>
      </c>
      <c r="BL142" s="126">
        <v>219915</v>
      </c>
      <c r="BM142" s="126">
        <v>203934</v>
      </c>
      <c r="BN142" s="126">
        <v>221923</v>
      </c>
      <c r="BO142" s="126">
        <v>254744</v>
      </c>
      <c r="BP142" s="126">
        <v>0</v>
      </c>
      <c r="BQ142" s="318"/>
      <c r="BR142" s="318"/>
      <c r="BS142" s="318"/>
      <c r="BT142" s="318"/>
      <c r="BU142" s="318"/>
      <c r="BV142" s="335"/>
      <c r="BW142" s="335"/>
      <c r="BX142" s="335"/>
    </row>
    <row r="143" spans="1:76">
      <c r="A143" s="256" t="s">
        <v>27</v>
      </c>
      <c r="B143" s="60" t="s">
        <v>314</v>
      </c>
      <c r="C143" s="135" t="s">
        <v>15</v>
      </c>
      <c r="D143" s="64" t="s">
        <v>16</v>
      </c>
      <c r="E143" s="126">
        <v>4773</v>
      </c>
      <c r="F143" s="126">
        <v>5355</v>
      </c>
      <c r="G143" s="126">
        <v>6139</v>
      </c>
      <c r="H143" s="126">
        <v>7019</v>
      </c>
      <c r="I143" s="126">
        <v>7304</v>
      </c>
      <c r="J143" s="126">
        <v>7918</v>
      </c>
      <c r="K143" s="126">
        <v>9462</v>
      </c>
      <c r="L143" s="126">
        <v>10991</v>
      </c>
      <c r="M143" s="126">
        <v>13097</v>
      </c>
      <c r="N143" s="126">
        <v>15401</v>
      </c>
      <c r="O143" s="126">
        <v>18044</v>
      </c>
      <c r="P143" s="126">
        <v>21081</v>
      </c>
      <c r="Q143" s="126">
        <v>23653</v>
      </c>
      <c r="R143" s="126">
        <v>28168</v>
      </c>
      <c r="S143" s="126">
        <v>35710</v>
      </c>
      <c r="T143" s="126">
        <v>42687</v>
      </c>
      <c r="U143" s="126">
        <v>50240</v>
      </c>
      <c r="V143" s="126">
        <v>63313</v>
      </c>
      <c r="W143" s="126">
        <v>79586</v>
      </c>
      <c r="X143" s="126">
        <v>102510</v>
      </c>
      <c r="Y143" s="126">
        <v>120255</v>
      </c>
      <c r="Z143" s="126">
        <v>151765</v>
      </c>
      <c r="AA143" s="126">
        <v>194875</v>
      </c>
      <c r="AB143" s="126">
        <v>246144</v>
      </c>
      <c r="AC143" s="126">
        <v>296569</v>
      </c>
      <c r="AD143" s="126">
        <v>337962</v>
      </c>
      <c r="AE143" s="126">
        <v>362732</v>
      </c>
      <c r="AF143" s="126">
        <v>329157</v>
      </c>
      <c r="AG143" s="126">
        <v>470161</v>
      </c>
      <c r="AH143" s="126">
        <v>578859</v>
      </c>
      <c r="AI143" s="126">
        <v>472941</v>
      </c>
      <c r="AJ143" s="126">
        <v>391412</v>
      </c>
      <c r="AK143" s="126">
        <v>500359</v>
      </c>
      <c r="AL143" s="126">
        <v>582966</v>
      </c>
      <c r="AM143" s="126">
        <v>710111</v>
      </c>
      <c r="AN143" s="126">
        <v>634946</v>
      </c>
      <c r="AO143" s="126">
        <v>637731</v>
      </c>
      <c r="AP143" s="126">
        <v>560038</v>
      </c>
      <c r="AQ143" s="126">
        <v>522510</v>
      </c>
      <c r="AR143" s="126">
        <v>552272</v>
      </c>
      <c r="AS143" s="126">
        <v>646026</v>
      </c>
      <c r="AT143" s="126">
        <v>707723</v>
      </c>
      <c r="AU143" s="126">
        <v>771295</v>
      </c>
      <c r="AV143" s="126">
        <v>840461</v>
      </c>
      <c r="AW143" s="126">
        <v>922566</v>
      </c>
      <c r="AX143" s="126">
        <v>1132868</v>
      </c>
      <c r="AY143" s="126">
        <v>1210654</v>
      </c>
      <c r="AZ143" s="126">
        <v>1270643</v>
      </c>
      <c r="BA143" s="126">
        <v>1333421</v>
      </c>
      <c r="BB143" s="126">
        <v>1433592</v>
      </c>
      <c r="BC143" s="126">
        <v>1526730</v>
      </c>
      <c r="BD143" s="126">
        <v>1862127</v>
      </c>
      <c r="BE143" s="126">
        <v>1965145</v>
      </c>
      <c r="BF143" s="126">
        <v>2015441</v>
      </c>
      <c r="BG143" s="126">
        <v>1756649</v>
      </c>
      <c r="BH143" s="126">
        <v>1839171</v>
      </c>
      <c r="BI143" s="126">
        <v>1849288</v>
      </c>
      <c r="BJ143" s="126">
        <v>1738300</v>
      </c>
      <c r="BK143" s="126">
        <v>1556911</v>
      </c>
      <c r="BL143" s="126">
        <v>1729228</v>
      </c>
      <c r="BM143" s="126">
        <v>1784566</v>
      </c>
      <c r="BN143" s="126">
        <v>1828717</v>
      </c>
      <c r="BO143" s="126">
        <v>2008393</v>
      </c>
      <c r="BP143" s="126">
        <v>0</v>
      </c>
      <c r="BQ143" s="318"/>
      <c r="BR143" s="318"/>
      <c r="BS143" s="318"/>
      <c r="BT143" s="318"/>
      <c r="BU143" s="318"/>
      <c r="BV143" s="335"/>
      <c r="BW143" s="335"/>
      <c r="BX143" s="335"/>
    </row>
    <row r="144" spans="1:76">
      <c r="A144" s="256" t="s">
        <v>28</v>
      </c>
      <c r="B144" s="60" t="s">
        <v>314</v>
      </c>
      <c r="C144" s="135" t="s">
        <v>15</v>
      </c>
      <c r="D144" s="64" t="s">
        <v>16</v>
      </c>
      <c r="E144" s="126">
        <v>11642</v>
      </c>
      <c r="F144" s="126">
        <v>14898</v>
      </c>
      <c r="G144" s="126">
        <v>19468</v>
      </c>
      <c r="H144" s="126">
        <v>24030</v>
      </c>
      <c r="I144" s="126">
        <v>26983</v>
      </c>
      <c r="J144" s="126">
        <v>29028</v>
      </c>
      <c r="K144" s="126">
        <v>34236</v>
      </c>
      <c r="L144" s="126">
        <v>39774</v>
      </c>
      <c r="M144" s="126">
        <v>47402</v>
      </c>
      <c r="N144" s="126">
        <v>59861</v>
      </c>
      <c r="O144" s="126">
        <v>75185</v>
      </c>
      <c r="P144" s="126">
        <v>85186</v>
      </c>
      <c r="Q144" s="126">
        <v>92753</v>
      </c>
      <c r="R144" s="126">
        <v>102669</v>
      </c>
      <c r="S144" s="126">
        <v>121198</v>
      </c>
      <c r="T144" s="126">
        <v>134199</v>
      </c>
      <c r="U144" s="126">
        <v>146382</v>
      </c>
      <c r="V144" s="126">
        <v>187088</v>
      </c>
      <c r="W144" s="126">
        <v>238539</v>
      </c>
      <c r="X144" s="126">
        <v>299702</v>
      </c>
      <c r="Y144" s="126">
        <v>343166</v>
      </c>
      <c r="Z144" s="126">
        <v>423250</v>
      </c>
      <c r="AA144" s="126">
        <v>531632</v>
      </c>
      <c r="AB144" s="126">
        <v>634589</v>
      </c>
      <c r="AC144" s="126">
        <v>722731</v>
      </c>
      <c r="AD144" s="126">
        <v>801442</v>
      </c>
      <c r="AE144" s="126">
        <v>784855</v>
      </c>
      <c r="AF144" s="126">
        <v>823306</v>
      </c>
      <c r="AG144" s="126">
        <v>992659</v>
      </c>
      <c r="AH144" s="126">
        <v>1153401</v>
      </c>
      <c r="AI144" s="126">
        <v>1314221</v>
      </c>
      <c r="AJ144" s="126">
        <v>1345622</v>
      </c>
      <c r="AK144" s="126">
        <v>1681041</v>
      </c>
      <c r="AL144" s="126">
        <v>1856003</v>
      </c>
      <c r="AM144" s="126">
        <v>2242613</v>
      </c>
      <c r="AN144" s="126">
        <v>2448645</v>
      </c>
      <c r="AO144" s="126">
        <v>2272103</v>
      </c>
      <c r="AP144" s="126">
        <v>2216138</v>
      </c>
      <c r="AQ144" s="126">
        <v>2053895</v>
      </c>
      <c r="AR144" s="126">
        <v>2137550</v>
      </c>
      <c r="AS144" s="126">
        <v>2377039</v>
      </c>
      <c r="AT144" s="126">
        <v>2716053</v>
      </c>
      <c r="AU144" s="126">
        <v>2867837</v>
      </c>
      <c r="AV144" s="126">
        <v>3113698</v>
      </c>
      <c r="AW144" s="126">
        <v>3494348</v>
      </c>
      <c r="AX144" s="126">
        <v>3835035</v>
      </c>
      <c r="AY144" s="126">
        <v>3839922</v>
      </c>
      <c r="AZ144" s="126">
        <v>3789857</v>
      </c>
      <c r="BA144" s="126">
        <v>3715860</v>
      </c>
      <c r="BB144" s="126">
        <v>3734048</v>
      </c>
      <c r="BC144" s="126">
        <v>3597994</v>
      </c>
      <c r="BD144" s="126">
        <v>3889106</v>
      </c>
      <c r="BE144" s="126">
        <v>4086436</v>
      </c>
      <c r="BF144" s="126">
        <v>4090139</v>
      </c>
      <c r="BG144" s="126">
        <v>3441821</v>
      </c>
      <c r="BH144" s="126">
        <v>3549119</v>
      </c>
      <c r="BI144" s="126">
        <v>3308068</v>
      </c>
      <c r="BJ144" s="126">
        <v>3372164</v>
      </c>
      <c r="BK144" s="126">
        <v>3266023</v>
      </c>
      <c r="BL144" s="126">
        <v>3166166</v>
      </c>
      <c r="BM144" s="126">
        <v>3433040</v>
      </c>
      <c r="BN144" s="126">
        <v>3403997</v>
      </c>
      <c r="BO144" s="126">
        <v>3558971</v>
      </c>
      <c r="BP144" s="126">
        <v>0</v>
      </c>
      <c r="BQ144" s="318"/>
      <c r="BR144" s="318"/>
      <c r="BS144" s="318"/>
      <c r="BT144" s="318"/>
      <c r="BU144" s="318"/>
      <c r="BV144" s="335"/>
      <c r="BW144" s="335"/>
      <c r="BX144" s="335"/>
    </row>
    <row r="145" spans="1:76">
      <c r="A145" s="256" t="s">
        <v>29</v>
      </c>
      <c r="B145" s="60" t="s">
        <v>314</v>
      </c>
      <c r="C145" s="135" t="s">
        <v>15</v>
      </c>
      <c r="D145" s="64" t="s">
        <v>16</v>
      </c>
      <c r="E145" s="126">
        <v>2846</v>
      </c>
      <c r="F145" s="126">
        <v>3055</v>
      </c>
      <c r="G145" s="126">
        <v>3349</v>
      </c>
      <c r="H145" s="126">
        <v>3772</v>
      </c>
      <c r="I145" s="126">
        <v>3866</v>
      </c>
      <c r="J145" s="126">
        <v>4159</v>
      </c>
      <c r="K145" s="126">
        <v>4848</v>
      </c>
      <c r="L145" s="126">
        <v>5539</v>
      </c>
      <c r="M145" s="126">
        <v>6479</v>
      </c>
      <c r="N145" s="126">
        <v>7548</v>
      </c>
      <c r="O145" s="126">
        <v>8749</v>
      </c>
      <c r="P145" s="126">
        <v>9722</v>
      </c>
      <c r="Q145" s="126">
        <v>10375</v>
      </c>
      <c r="R145" s="126">
        <v>12800</v>
      </c>
      <c r="S145" s="126">
        <v>16773</v>
      </c>
      <c r="T145" s="126">
        <v>19000</v>
      </c>
      <c r="U145" s="126">
        <v>21191</v>
      </c>
      <c r="V145" s="126">
        <v>26407</v>
      </c>
      <c r="W145" s="126">
        <v>32801</v>
      </c>
      <c r="X145" s="126">
        <v>42142</v>
      </c>
      <c r="Y145" s="126">
        <v>49286</v>
      </c>
      <c r="Z145" s="126">
        <v>58996</v>
      </c>
      <c r="AA145" s="126">
        <v>71937</v>
      </c>
      <c r="AB145" s="126">
        <v>81360</v>
      </c>
      <c r="AC145" s="126">
        <v>87708</v>
      </c>
      <c r="AD145" s="126">
        <v>93205</v>
      </c>
      <c r="AE145" s="126">
        <v>90378</v>
      </c>
      <c r="AF145" s="126">
        <v>94475</v>
      </c>
      <c r="AG145" s="126">
        <v>71616</v>
      </c>
      <c r="AH145" s="126">
        <v>82361</v>
      </c>
      <c r="AI145" s="126">
        <v>132077</v>
      </c>
      <c r="AJ145" s="126">
        <v>197910</v>
      </c>
      <c r="AK145" s="126">
        <v>207397</v>
      </c>
      <c r="AL145" s="126">
        <v>289055</v>
      </c>
      <c r="AM145" s="126">
        <v>288833</v>
      </c>
      <c r="AN145" s="126">
        <v>245235</v>
      </c>
      <c r="AO145" s="126">
        <v>291893</v>
      </c>
      <c r="AP145" s="126">
        <v>276236</v>
      </c>
      <c r="AQ145" s="126">
        <v>257582</v>
      </c>
      <c r="AR145" s="126">
        <v>264175</v>
      </c>
      <c r="AS145" s="126">
        <v>291198</v>
      </c>
      <c r="AT145" s="126">
        <v>317249</v>
      </c>
      <c r="AU145" s="126">
        <v>343698</v>
      </c>
      <c r="AV145" s="126">
        <v>370790</v>
      </c>
      <c r="AW145" s="126">
        <v>436636</v>
      </c>
      <c r="AX145" s="126">
        <v>502765</v>
      </c>
      <c r="AY145" s="126">
        <v>572356</v>
      </c>
      <c r="AZ145" s="126">
        <v>575737</v>
      </c>
      <c r="BA145" s="126">
        <v>594522</v>
      </c>
      <c r="BB145" s="126">
        <v>618834</v>
      </c>
      <c r="BC145" s="126">
        <v>643690</v>
      </c>
      <c r="BD145" s="126">
        <v>691493</v>
      </c>
      <c r="BE145" s="126">
        <v>733685</v>
      </c>
      <c r="BF145" s="126">
        <v>719799</v>
      </c>
      <c r="BG145" s="126">
        <v>435340</v>
      </c>
      <c r="BH145" s="126">
        <v>482601</v>
      </c>
      <c r="BI145" s="126">
        <v>324382</v>
      </c>
      <c r="BJ145" s="126">
        <v>464087</v>
      </c>
      <c r="BK145" s="126">
        <v>543145</v>
      </c>
      <c r="BL145" s="126">
        <v>584163</v>
      </c>
      <c r="BM145" s="126">
        <v>733805</v>
      </c>
      <c r="BN145" s="126">
        <v>777059</v>
      </c>
      <c r="BO145" s="126">
        <v>826764</v>
      </c>
      <c r="BP145" s="126">
        <v>0</v>
      </c>
      <c r="BQ145" s="318"/>
      <c r="BR145" s="318"/>
      <c r="BS145" s="318"/>
      <c r="BT145" s="318"/>
      <c r="BU145" s="318"/>
      <c r="BV145" s="335"/>
      <c r="BW145" s="335"/>
      <c r="BX145" s="335"/>
    </row>
    <row r="146" spans="1:76">
      <c r="A146" s="256" t="s">
        <v>30</v>
      </c>
      <c r="B146" s="60" t="s">
        <v>314</v>
      </c>
      <c r="C146" s="135" t="s">
        <v>15</v>
      </c>
      <c r="D146" s="64" t="s">
        <v>16</v>
      </c>
      <c r="E146" s="126">
        <v>1271</v>
      </c>
      <c r="F146" s="126">
        <v>1618</v>
      </c>
      <c r="G146" s="126">
        <v>2105</v>
      </c>
      <c r="H146" s="126">
        <v>2684</v>
      </c>
      <c r="I146" s="126">
        <v>3115</v>
      </c>
      <c r="J146" s="126">
        <v>3385</v>
      </c>
      <c r="K146" s="126">
        <v>4057</v>
      </c>
      <c r="L146" s="126">
        <v>5418</v>
      </c>
      <c r="M146" s="126">
        <v>7388</v>
      </c>
      <c r="N146" s="126">
        <v>9378</v>
      </c>
      <c r="O146" s="126">
        <v>11811</v>
      </c>
      <c r="P146" s="126">
        <v>13576</v>
      </c>
      <c r="Q146" s="126">
        <v>14846</v>
      </c>
      <c r="R146" s="126">
        <v>17972</v>
      </c>
      <c r="S146" s="126">
        <v>23099</v>
      </c>
      <c r="T146" s="126">
        <v>29030</v>
      </c>
      <c r="U146" s="126">
        <v>35849</v>
      </c>
      <c r="V146" s="126">
        <v>45005</v>
      </c>
      <c r="W146" s="126">
        <v>56417</v>
      </c>
      <c r="X146" s="126">
        <v>71614</v>
      </c>
      <c r="Y146" s="126">
        <v>82730</v>
      </c>
      <c r="Z146" s="126">
        <v>100250</v>
      </c>
      <c r="AA146" s="126">
        <v>123708</v>
      </c>
      <c r="AB146" s="126">
        <v>146092</v>
      </c>
      <c r="AC146" s="126">
        <v>164418</v>
      </c>
      <c r="AD146" s="126">
        <v>175205</v>
      </c>
      <c r="AE146" s="126">
        <v>217480</v>
      </c>
      <c r="AF146" s="126">
        <v>220117</v>
      </c>
      <c r="AG146" s="126">
        <v>251428</v>
      </c>
      <c r="AH146" s="126">
        <v>281593</v>
      </c>
      <c r="AI146" s="126">
        <v>295155</v>
      </c>
      <c r="AJ146" s="126">
        <v>346454</v>
      </c>
      <c r="AK146" s="126">
        <v>409767</v>
      </c>
      <c r="AL146" s="126">
        <v>491742</v>
      </c>
      <c r="AM146" s="126">
        <v>648611</v>
      </c>
      <c r="AN146" s="126">
        <v>651874</v>
      </c>
      <c r="AO146" s="126">
        <v>654836</v>
      </c>
      <c r="AP146" s="126">
        <v>596896</v>
      </c>
      <c r="AQ146" s="126">
        <v>565199</v>
      </c>
      <c r="AR146" s="126">
        <v>598378</v>
      </c>
      <c r="AS146" s="126">
        <v>667953</v>
      </c>
      <c r="AT146" s="126">
        <v>740023</v>
      </c>
      <c r="AU146" s="126">
        <v>782924</v>
      </c>
      <c r="AV146" s="126">
        <v>831601</v>
      </c>
      <c r="AW146" s="126">
        <v>882962</v>
      </c>
      <c r="AX146" s="126">
        <v>966093</v>
      </c>
      <c r="AY146" s="126">
        <v>1040579</v>
      </c>
      <c r="AZ146" s="126">
        <v>1124636</v>
      </c>
      <c r="BA146" s="126">
        <v>1158415</v>
      </c>
      <c r="BB146" s="126">
        <v>1251169</v>
      </c>
      <c r="BC146" s="126">
        <v>1343999</v>
      </c>
      <c r="BD146" s="126">
        <v>1489829</v>
      </c>
      <c r="BE146" s="126">
        <v>1663683</v>
      </c>
      <c r="BF146" s="126">
        <v>1763471</v>
      </c>
      <c r="BG146" s="126">
        <v>1689489</v>
      </c>
      <c r="BH146" s="126">
        <v>1789061</v>
      </c>
      <c r="BI146" s="126">
        <v>1664684</v>
      </c>
      <c r="BJ146" s="126">
        <v>1512786</v>
      </c>
      <c r="BK146" s="126">
        <v>1675050</v>
      </c>
      <c r="BL146" s="126">
        <v>1834971</v>
      </c>
      <c r="BM146" s="126">
        <v>1933596</v>
      </c>
      <c r="BN146" s="126">
        <v>2011213</v>
      </c>
      <c r="BO146" s="126">
        <v>2237410</v>
      </c>
      <c r="BP146" s="126">
        <v>0</v>
      </c>
      <c r="BQ146" s="318"/>
      <c r="BR146" s="318"/>
      <c r="BS146" s="318"/>
      <c r="BT146" s="318"/>
      <c r="BU146" s="318"/>
      <c r="BV146" s="335"/>
      <c r="BW146" s="335"/>
      <c r="BX146" s="335"/>
    </row>
    <row r="147" spans="1:76">
      <c r="A147" s="256" t="s">
        <v>31</v>
      </c>
      <c r="B147" s="60" t="s">
        <v>314</v>
      </c>
      <c r="C147" s="135" t="s">
        <v>15</v>
      </c>
      <c r="D147" s="64" t="s">
        <v>16</v>
      </c>
      <c r="E147" s="126">
        <v>48519</v>
      </c>
      <c r="F147" s="126">
        <v>55195</v>
      </c>
      <c r="G147" s="126">
        <v>64130</v>
      </c>
      <c r="H147" s="126">
        <v>73706</v>
      </c>
      <c r="I147" s="126">
        <v>77101</v>
      </c>
      <c r="J147" s="126">
        <v>80689</v>
      </c>
      <c r="K147" s="126">
        <v>93129</v>
      </c>
      <c r="L147" s="126">
        <v>111975</v>
      </c>
      <c r="M147" s="126">
        <v>137946</v>
      </c>
      <c r="N147" s="126">
        <v>165381</v>
      </c>
      <c r="O147" s="126">
        <v>197507</v>
      </c>
      <c r="P147" s="126">
        <v>220618</v>
      </c>
      <c r="Q147" s="126">
        <v>236600</v>
      </c>
      <c r="R147" s="126">
        <v>268188</v>
      </c>
      <c r="S147" s="126">
        <v>324226</v>
      </c>
      <c r="T147" s="126">
        <v>359203</v>
      </c>
      <c r="U147" s="126">
        <v>392082</v>
      </c>
      <c r="V147" s="126">
        <v>498635</v>
      </c>
      <c r="W147" s="126">
        <v>632974</v>
      </c>
      <c r="X147" s="126">
        <v>800943</v>
      </c>
      <c r="Y147" s="126">
        <v>923302</v>
      </c>
      <c r="Z147" s="126">
        <v>1064988</v>
      </c>
      <c r="AA147" s="126">
        <v>1249775</v>
      </c>
      <c r="AB147" s="126">
        <v>1391513</v>
      </c>
      <c r="AC147" s="126">
        <v>1476001</v>
      </c>
      <c r="AD147" s="126">
        <v>1529017</v>
      </c>
      <c r="AE147" s="126">
        <v>1665040</v>
      </c>
      <c r="AF147" s="126">
        <v>1847443</v>
      </c>
      <c r="AG147" s="126">
        <v>1988472</v>
      </c>
      <c r="AH147" s="126">
        <v>2026632</v>
      </c>
      <c r="AI147" s="126">
        <v>2216891</v>
      </c>
      <c r="AJ147" s="126">
        <v>2602796</v>
      </c>
      <c r="AK147" s="126">
        <v>2700644</v>
      </c>
      <c r="AL147" s="126">
        <v>2916720</v>
      </c>
      <c r="AM147" s="126">
        <v>3384564</v>
      </c>
      <c r="AN147" s="126">
        <v>3285640</v>
      </c>
      <c r="AO147" s="126">
        <v>3407242</v>
      </c>
      <c r="AP147" s="126">
        <v>3177506</v>
      </c>
      <c r="AQ147" s="126">
        <v>2991632</v>
      </c>
      <c r="AR147" s="126">
        <v>3172825</v>
      </c>
      <c r="AS147" s="126">
        <v>3640683</v>
      </c>
      <c r="AT147" s="126">
        <v>3972985</v>
      </c>
      <c r="AU147" s="126">
        <v>4284522</v>
      </c>
      <c r="AV147" s="126">
        <v>4598096</v>
      </c>
      <c r="AW147" s="126">
        <v>4931834</v>
      </c>
      <c r="AX147" s="126">
        <v>5707524</v>
      </c>
      <c r="AY147" s="126">
        <v>6157470</v>
      </c>
      <c r="AZ147" s="126">
        <v>6258349</v>
      </c>
      <c r="BA147" s="126">
        <v>6390911</v>
      </c>
      <c r="BB147" s="126">
        <v>6700178</v>
      </c>
      <c r="BC147" s="126">
        <v>6937619</v>
      </c>
      <c r="BD147" s="126">
        <v>7751526</v>
      </c>
      <c r="BE147" s="126">
        <v>8245158</v>
      </c>
      <c r="BF147" s="126">
        <v>8487852</v>
      </c>
      <c r="BG147" s="126">
        <v>7552604</v>
      </c>
      <c r="BH147" s="126">
        <v>7610442</v>
      </c>
      <c r="BI147" s="126">
        <v>7927867</v>
      </c>
      <c r="BJ147" s="126">
        <v>7910011</v>
      </c>
      <c r="BK147" s="126">
        <v>7712941</v>
      </c>
      <c r="BL147" s="126">
        <v>8004391</v>
      </c>
      <c r="BM147" s="126">
        <v>8192836</v>
      </c>
      <c r="BN147" s="126">
        <v>8351609</v>
      </c>
      <c r="BO147" s="126">
        <v>8911210</v>
      </c>
      <c r="BP147" s="126">
        <v>0</v>
      </c>
      <c r="BQ147" s="318"/>
      <c r="BR147" s="318"/>
      <c r="BS147" s="318"/>
      <c r="BT147" s="318"/>
      <c r="BU147" s="318"/>
      <c r="BV147" s="335"/>
      <c r="BW147" s="335"/>
      <c r="BX147" s="335"/>
    </row>
    <row r="148" spans="1:76">
      <c r="A148" s="256" t="s">
        <v>32</v>
      </c>
      <c r="B148" s="60" t="s">
        <v>314</v>
      </c>
      <c r="C148" s="135" t="s">
        <v>15</v>
      </c>
      <c r="D148" s="64" t="s">
        <v>16</v>
      </c>
      <c r="E148" s="126">
        <v>737</v>
      </c>
      <c r="F148" s="126">
        <v>879</v>
      </c>
      <c r="G148" s="126">
        <v>1070</v>
      </c>
      <c r="H148" s="126">
        <v>1249</v>
      </c>
      <c r="I148" s="126">
        <v>1327</v>
      </c>
      <c r="J148" s="126">
        <v>1484</v>
      </c>
      <c r="K148" s="126">
        <v>1830</v>
      </c>
      <c r="L148" s="126">
        <v>2294</v>
      </c>
      <c r="M148" s="126">
        <v>2944</v>
      </c>
      <c r="N148" s="126">
        <v>3679</v>
      </c>
      <c r="O148" s="126">
        <v>4579</v>
      </c>
      <c r="P148" s="126">
        <v>5261</v>
      </c>
      <c r="Q148" s="126">
        <v>5798</v>
      </c>
      <c r="R148" s="126">
        <v>6312</v>
      </c>
      <c r="S148" s="126">
        <v>7322</v>
      </c>
      <c r="T148" s="126">
        <v>8369</v>
      </c>
      <c r="U148" s="126">
        <v>9415</v>
      </c>
      <c r="V148" s="126">
        <v>12189</v>
      </c>
      <c r="W148" s="126">
        <v>15739</v>
      </c>
      <c r="X148" s="126">
        <v>19293</v>
      </c>
      <c r="Y148" s="126">
        <v>21532</v>
      </c>
      <c r="Z148" s="126">
        <v>27033</v>
      </c>
      <c r="AA148" s="126">
        <v>34543</v>
      </c>
      <c r="AB148" s="126">
        <v>42718</v>
      </c>
      <c r="AC148" s="126">
        <v>50215</v>
      </c>
      <c r="AD148" s="126">
        <v>56713</v>
      </c>
      <c r="AE148" s="126">
        <v>61877</v>
      </c>
      <c r="AF148" s="126">
        <v>58832</v>
      </c>
      <c r="AG148" s="126">
        <v>48771</v>
      </c>
      <c r="AH148" s="126">
        <v>32477</v>
      </c>
      <c r="AI148" s="126">
        <v>41311</v>
      </c>
      <c r="AJ148" s="126">
        <v>46755</v>
      </c>
      <c r="AK148" s="126">
        <v>58765</v>
      </c>
      <c r="AL148" s="126">
        <v>44009</v>
      </c>
      <c r="AM148" s="126">
        <v>79701</v>
      </c>
      <c r="AN148" s="126">
        <v>92754</v>
      </c>
      <c r="AO148" s="126">
        <v>123650</v>
      </c>
      <c r="AP148" s="126">
        <v>135420</v>
      </c>
      <c r="AQ148" s="126">
        <v>118440</v>
      </c>
      <c r="AR148" s="126">
        <v>143409</v>
      </c>
      <c r="AS148" s="126">
        <v>154542</v>
      </c>
      <c r="AT148" s="126">
        <v>170089</v>
      </c>
      <c r="AU148" s="126">
        <v>190474</v>
      </c>
      <c r="AV148" s="126">
        <v>208639</v>
      </c>
      <c r="AW148" s="126">
        <v>225589</v>
      </c>
      <c r="AX148" s="126">
        <v>248195</v>
      </c>
      <c r="AY148" s="126">
        <v>270981</v>
      </c>
      <c r="AZ148" s="126">
        <v>287631</v>
      </c>
      <c r="BA148" s="126">
        <v>293654</v>
      </c>
      <c r="BB148" s="126">
        <v>314658</v>
      </c>
      <c r="BC148" s="126">
        <v>324064</v>
      </c>
      <c r="BD148" s="126">
        <v>342572</v>
      </c>
      <c r="BE148" s="126">
        <v>341292</v>
      </c>
      <c r="BF148" s="126">
        <v>346808</v>
      </c>
      <c r="BG148" s="126">
        <v>318390</v>
      </c>
      <c r="BH148" s="126">
        <v>328759</v>
      </c>
      <c r="BI148" s="126">
        <v>310386</v>
      </c>
      <c r="BJ148" s="126">
        <v>332067</v>
      </c>
      <c r="BK148" s="126">
        <v>291004</v>
      </c>
      <c r="BL148" s="126">
        <v>248263</v>
      </c>
      <c r="BM148" s="126">
        <v>281827</v>
      </c>
      <c r="BN148" s="126">
        <v>341860</v>
      </c>
      <c r="BO148" s="126">
        <v>353924</v>
      </c>
      <c r="BP148" s="126">
        <v>0</v>
      </c>
      <c r="BQ148" s="318"/>
      <c r="BR148" s="318"/>
      <c r="BS148" s="318"/>
      <c r="BT148" s="318"/>
      <c r="BU148" s="318"/>
      <c r="BV148" s="335"/>
      <c r="BW148" s="335"/>
      <c r="BX148" s="335"/>
    </row>
    <row r="149" spans="1:76">
      <c r="A149" s="258" t="s">
        <v>313</v>
      </c>
      <c r="B149" s="271" t="s">
        <v>314</v>
      </c>
      <c r="C149" s="136" t="s">
        <v>15</v>
      </c>
      <c r="D149" s="260" t="s">
        <v>16</v>
      </c>
      <c r="E149" s="456">
        <v>147000</v>
      </c>
      <c r="F149" s="456">
        <v>172000</v>
      </c>
      <c r="G149" s="456">
        <v>206000</v>
      </c>
      <c r="H149" s="456">
        <v>242000</v>
      </c>
      <c r="I149" s="456">
        <v>259000</v>
      </c>
      <c r="J149" s="456">
        <v>278000</v>
      </c>
      <c r="K149" s="456">
        <v>329000</v>
      </c>
      <c r="L149" s="456">
        <v>390000</v>
      </c>
      <c r="M149" s="456">
        <v>474000</v>
      </c>
      <c r="N149" s="456">
        <v>571000</v>
      </c>
      <c r="O149" s="456">
        <v>685000</v>
      </c>
      <c r="P149" s="456">
        <v>780000</v>
      </c>
      <c r="Q149" s="456">
        <v>853000</v>
      </c>
      <c r="R149" s="456">
        <v>969000</v>
      </c>
      <c r="S149" s="456">
        <v>1174000</v>
      </c>
      <c r="T149" s="456">
        <v>1321000</v>
      </c>
      <c r="U149" s="456">
        <v>1465000</v>
      </c>
      <c r="V149" s="456">
        <v>1844000</v>
      </c>
      <c r="W149" s="456">
        <v>2317000</v>
      </c>
      <c r="X149" s="456">
        <v>2901000</v>
      </c>
      <c r="Y149" s="456">
        <v>3311000</v>
      </c>
      <c r="Z149" s="456">
        <v>3948000</v>
      </c>
      <c r="AA149" s="456">
        <v>4795000</v>
      </c>
      <c r="AB149" s="456">
        <v>5551000</v>
      </c>
      <c r="AC149" s="456">
        <v>6130000</v>
      </c>
      <c r="AD149" s="456">
        <v>6630000</v>
      </c>
      <c r="AE149" s="456">
        <v>7134000</v>
      </c>
      <c r="AF149" s="456">
        <v>7463000</v>
      </c>
      <c r="AG149" s="456">
        <v>8347000</v>
      </c>
      <c r="AH149" s="456">
        <v>9702000</v>
      </c>
      <c r="AI149" s="456">
        <v>10562000</v>
      </c>
      <c r="AJ149" s="456">
        <v>11675000</v>
      </c>
      <c r="AK149" s="456">
        <v>12816000</v>
      </c>
      <c r="AL149" s="456">
        <v>14041000</v>
      </c>
      <c r="AM149" s="456">
        <v>16130000</v>
      </c>
      <c r="AN149" s="456">
        <v>16816000</v>
      </c>
      <c r="AO149" s="456">
        <v>17080000</v>
      </c>
      <c r="AP149" s="456">
        <v>16560000</v>
      </c>
      <c r="AQ149" s="456">
        <v>15582000</v>
      </c>
      <c r="AR149" s="456">
        <v>16294000</v>
      </c>
      <c r="AS149" s="456">
        <v>18269000</v>
      </c>
      <c r="AT149" s="456">
        <v>20291000</v>
      </c>
      <c r="AU149" s="456">
        <v>21853000</v>
      </c>
      <c r="AV149" s="456">
        <v>23623000</v>
      </c>
      <c r="AW149" s="456">
        <v>25649000</v>
      </c>
      <c r="AX149" s="456">
        <v>29041000</v>
      </c>
      <c r="AY149" s="456">
        <v>31115000</v>
      </c>
      <c r="AZ149" s="456">
        <v>31795000</v>
      </c>
      <c r="BA149" s="456">
        <v>32446000</v>
      </c>
      <c r="BB149" s="456">
        <v>33760000</v>
      </c>
      <c r="BC149" s="456">
        <v>34784000</v>
      </c>
      <c r="BD149" s="456">
        <v>38416000</v>
      </c>
      <c r="BE149" s="456">
        <v>40126000</v>
      </c>
      <c r="BF149" s="456">
        <v>41182000</v>
      </c>
      <c r="BG149" s="456">
        <v>34547000</v>
      </c>
      <c r="BH149" s="456">
        <v>34682000</v>
      </c>
      <c r="BI149" s="456">
        <v>33819000</v>
      </c>
      <c r="BJ149" s="456">
        <v>32756000</v>
      </c>
      <c r="BK149" s="456">
        <v>32393000</v>
      </c>
      <c r="BL149" s="456">
        <v>34102000</v>
      </c>
      <c r="BM149" s="456">
        <v>34835000</v>
      </c>
      <c r="BN149" s="456">
        <v>36227000</v>
      </c>
      <c r="BO149" s="456">
        <v>39438000</v>
      </c>
      <c r="BP149" s="456">
        <v>0</v>
      </c>
      <c r="BQ149" s="318"/>
      <c r="BR149" s="318"/>
      <c r="BS149" s="318"/>
      <c r="BT149" s="318"/>
      <c r="BU149" s="318"/>
      <c r="BV149" s="335"/>
      <c r="BW149" s="335"/>
      <c r="BX149" s="335"/>
    </row>
    <row r="150" spans="1:76">
      <c r="A150" s="256" t="s">
        <v>11</v>
      </c>
      <c r="B150" s="60" t="s">
        <v>115</v>
      </c>
      <c r="C150" s="272" t="s">
        <v>15</v>
      </c>
      <c r="D150" s="64" t="s">
        <v>16</v>
      </c>
      <c r="E150" s="126">
        <v>3161</v>
      </c>
      <c r="F150" s="126">
        <v>4077</v>
      </c>
      <c r="G150" s="126">
        <v>5222</v>
      </c>
      <c r="H150" s="126">
        <v>6769</v>
      </c>
      <c r="I150" s="126">
        <v>7943</v>
      </c>
      <c r="J150" s="126">
        <v>9368</v>
      </c>
      <c r="K150" s="126">
        <v>12010</v>
      </c>
      <c r="L150" s="126">
        <v>15354</v>
      </c>
      <c r="M150" s="126">
        <v>20259</v>
      </c>
      <c r="N150" s="126">
        <v>21924</v>
      </c>
      <c r="O150" s="126">
        <v>23896</v>
      </c>
      <c r="P150" s="126">
        <v>27410</v>
      </c>
      <c r="Q150" s="126">
        <v>30416</v>
      </c>
      <c r="R150" s="126">
        <v>33574</v>
      </c>
      <c r="S150" s="126">
        <v>39241</v>
      </c>
      <c r="T150" s="126">
        <v>41744</v>
      </c>
      <c r="U150" s="126">
        <v>43827</v>
      </c>
      <c r="V150" s="126">
        <v>54115</v>
      </c>
      <c r="W150" s="126">
        <v>66805</v>
      </c>
      <c r="X150" s="126">
        <v>81635</v>
      </c>
      <c r="Y150" s="126">
        <v>90886</v>
      </c>
      <c r="Z150" s="126">
        <v>116919</v>
      </c>
      <c r="AA150" s="126">
        <v>152699</v>
      </c>
      <c r="AB150" s="126">
        <v>196394</v>
      </c>
      <c r="AC150" s="126">
        <v>240663</v>
      </c>
      <c r="AD150" s="126">
        <v>290237</v>
      </c>
      <c r="AE150" s="126">
        <v>270766</v>
      </c>
      <c r="AF150" s="126">
        <v>419068</v>
      </c>
      <c r="AG150" s="126">
        <v>400212</v>
      </c>
      <c r="AH150" s="126">
        <v>203208</v>
      </c>
      <c r="AI150" s="126">
        <v>245239</v>
      </c>
      <c r="AJ150" s="126">
        <v>277482</v>
      </c>
      <c r="AK150" s="126">
        <v>423648</v>
      </c>
      <c r="AL150" s="126">
        <v>434170</v>
      </c>
      <c r="AM150" s="126">
        <v>362357</v>
      </c>
      <c r="AN150" s="126">
        <v>442723</v>
      </c>
      <c r="AO150" s="126">
        <v>412052</v>
      </c>
      <c r="AP150" s="126">
        <v>454889</v>
      </c>
      <c r="AQ150" s="126">
        <v>479415</v>
      </c>
      <c r="AR150" s="126">
        <v>501885</v>
      </c>
      <c r="AS150" s="126">
        <v>543908</v>
      </c>
      <c r="AT150" s="126">
        <v>601877</v>
      </c>
      <c r="AU150" s="126">
        <v>676420</v>
      </c>
      <c r="AV150" s="126">
        <v>720921</v>
      </c>
      <c r="AW150" s="126">
        <v>704217</v>
      </c>
      <c r="AX150" s="126">
        <v>701884</v>
      </c>
      <c r="AY150" s="126">
        <v>691665</v>
      </c>
      <c r="AZ150" s="126">
        <v>815781</v>
      </c>
      <c r="BA150" s="126">
        <v>944449</v>
      </c>
      <c r="BB150" s="126">
        <v>941605</v>
      </c>
      <c r="BC150" s="126">
        <v>954941</v>
      </c>
      <c r="BD150" s="126">
        <v>1103567</v>
      </c>
      <c r="BE150" s="126">
        <v>1151240</v>
      </c>
      <c r="BF150" s="126">
        <v>935951</v>
      </c>
      <c r="BG150" s="126">
        <v>927668</v>
      </c>
      <c r="BH150" s="126">
        <v>943199</v>
      </c>
      <c r="BI150" s="126">
        <v>811862</v>
      </c>
      <c r="BJ150" s="126">
        <v>905845</v>
      </c>
      <c r="BK150" s="126">
        <v>1011420</v>
      </c>
      <c r="BL150" s="126">
        <v>1016335</v>
      </c>
      <c r="BM150" s="126">
        <v>1135951</v>
      </c>
      <c r="BN150" s="126">
        <v>1246750</v>
      </c>
      <c r="BO150" s="126">
        <v>1379562</v>
      </c>
      <c r="BP150" s="126">
        <v>0</v>
      </c>
      <c r="BQ150" s="318"/>
      <c r="BR150" s="318"/>
      <c r="BS150" s="318"/>
      <c r="BT150" s="318"/>
      <c r="BU150" s="318"/>
      <c r="BV150" s="335"/>
      <c r="BW150" s="335"/>
      <c r="BX150" s="335"/>
    </row>
    <row r="151" spans="1:76">
      <c r="A151" s="256" t="s">
        <v>17</v>
      </c>
      <c r="B151" s="60" t="s">
        <v>115</v>
      </c>
      <c r="C151" s="272" t="s">
        <v>15</v>
      </c>
      <c r="D151" s="64" t="s">
        <v>16</v>
      </c>
      <c r="E151" s="126">
        <v>0</v>
      </c>
      <c r="F151" s="126">
        <v>0</v>
      </c>
      <c r="G151" s="126">
        <v>0</v>
      </c>
      <c r="H151" s="126">
        <v>0</v>
      </c>
      <c r="I151" s="126">
        <v>0</v>
      </c>
      <c r="J151" s="126">
        <v>0</v>
      </c>
      <c r="K151" s="126">
        <v>166</v>
      </c>
      <c r="L151" s="126">
        <v>388</v>
      </c>
      <c r="M151" s="126">
        <v>933</v>
      </c>
      <c r="N151" s="126">
        <v>1084</v>
      </c>
      <c r="O151" s="126">
        <v>1267</v>
      </c>
      <c r="P151" s="126">
        <v>1259</v>
      </c>
      <c r="Q151" s="126">
        <v>1210</v>
      </c>
      <c r="R151" s="126">
        <v>1318</v>
      </c>
      <c r="S151" s="126">
        <v>1520</v>
      </c>
      <c r="T151" s="126">
        <v>1572</v>
      </c>
      <c r="U151" s="126">
        <v>1602</v>
      </c>
      <c r="V151" s="126">
        <v>1888</v>
      </c>
      <c r="W151" s="126">
        <v>2222</v>
      </c>
      <c r="X151" s="126">
        <v>2135</v>
      </c>
      <c r="Y151" s="126">
        <v>1868</v>
      </c>
      <c r="Z151" s="126">
        <v>2818</v>
      </c>
      <c r="AA151" s="126">
        <v>4312</v>
      </c>
      <c r="AB151" s="126">
        <v>7470</v>
      </c>
      <c r="AC151" s="126">
        <v>12314</v>
      </c>
      <c r="AD151" s="126">
        <v>27776</v>
      </c>
      <c r="AE151" s="126">
        <v>34901</v>
      </c>
      <c r="AF151" s="126">
        <v>46771</v>
      </c>
      <c r="AG151" s="126">
        <v>173825</v>
      </c>
      <c r="AH151" s="126">
        <v>184762</v>
      </c>
      <c r="AI151" s="126">
        <v>232936</v>
      </c>
      <c r="AJ151" s="126">
        <v>203954</v>
      </c>
      <c r="AK151" s="126">
        <v>214394</v>
      </c>
      <c r="AL151" s="126">
        <v>294474</v>
      </c>
      <c r="AM151" s="126">
        <v>347145</v>
      </c>
      <c r="AN151" s="126">
        <v>340003</v>
      </c>
      <c r="AO151" s="126">
        <v>443587</v>
      </c>
      <c r="AP151" s="126">
        <v>463917</v>
      </c>
      <c r="AQ151" s="126">
        <v>546041</v>
      </c>
      <c r="AR151" s="126">
        <v>571436</v>
      </c>
      <c r="AS151" s="126">
        <v>642118</v>
      </c>
      <c r="AT151" s="126">
        <v>717871</v>
      </c>
      <c r="AU151" s="126">
        <v>826016</v>
      </c>
      <c r="AV151" s="126">
        <v>885574</v>
      </c>
      <c r="AW151" s="126">
        <v>823437</v>
      </c>
      <c r="AX151" s="126">
        <v>739934</v>
      </c>
      <c r="AY151" s="126">
        <v>724210</v>
      </c>
      <c r="AZ151" s="126">
        <v>826205</v>
      </c>
      <c r="BA151" s="126">
        <v>945719</v>
      </c>
      <c r="BB151" s="126">
        <v>901264</v>
      </c>
      <c r="BC151" s="126">
        <v>904812</v>
      </c>
      <c r="BD151" s="126">
        <v>1039156</v>
      </c>
      <c r="BE151" s="126">
        <v>1083349</v>
      </c>
      <c r="BF151" s="126">
        <v>1001325</v>
      </c>
      <c r="BG151" s="126">
        <v>881390</v>
      </c>
      <c r="BH151" s="126">
        <v>922756</v>
      </c>
      <c r="BI151" s="126">
        <v>691495</v>
      </c>
      <c r="BJ151" s="126">
        <v>550277</v>
      </c>
      <c r="BK151" s="126">
        <v>653658</v>
      </c>
      <c r="BL151" s="126">
        <v>767467</v>
      </c>
      <c r="BM151" s="126">
        <v>779532</v>
      </c>
      <c r="BN151" s="126">
        <v>767635</v>
      </c>
      <c r="BO151" s="126">
        <v>806252</v>
      </c>
      <c r="BP151" s="126">
        <v>0</v>
      </c>
      <c r="BQ151" s="318"/>
      <c r="BR151" s="318"/>
      <c r="BS151" s="318"/>
      <c r="BT151" s="318"/>
      <c r="BU151" s="318"/>
      <c r="BV151" s="335"/>
      <c r="BW151" s="335"/>
      <c r="BX151" s="335"/>
    </row>
    <row r="152" spans="1:76">
      <c r="A152" s="256" t="s">
        <v>18</v>
      </c>
      <c r="B152" s="60" t="s">
        <v>115</v>
      </c>
      <c r="C152" s="272" t="s">
        <v>15</v>
      </c>
      <c r="D152" s="64" t="s">
        <v>16</v>
      </c>
      <c r="E152" s="126">
        <v>518</v>
      </c>
      <c r="F152" s="126">
        <v>578</v>
      </c>
      <c r="G152" s="126">
        <v>640</v>
      </c>
      <c r="H152" s="126">
        <v>717</v>
      </c>
      <c r="I152" s="126">
        <v>727</v>
      </c>
      <c r="J152" s="126">
        <v>771</v>
      </c>
      <c r="K152" s="126">
        <v>890</v>
      </c>
      <c r="L152" s="126">
        <v>1061</v>
      </c>
      <c r="M152" s="126">
        <v>1305</v>
      </c>
      <c r="N152" s="126">
        <v>1402</v>
      </c>
      <c r="O152" s="126">
        <v>1514</v>
      </c>
      <c r="P152" s="126">
        <v>1686</v>
      </c>
      <c r="Q152" s="126">
        <v>1817</v>
      </c>
      <c r="R152" s="126">
        <v>2001</v>
      </c>
      <c r="S152" s="126">
        <v>2334</v>
      </c>
      <c r="T152" s="126">
        <v>2751</v>
      </c>
      <c r="U152" s="126">
        <v>3197</v>
      </c>
      <c r="V152" s="126">
        <v>4325</v>
      </c>
      <c r="W152" s="126">
        <v>5844</v>
      </c>
      <c r="X152" s="126">
        <v>7828</v>
      </c>
      <c r="Y152" s="126">
        <v>9543</v>
      </c>
      <c r="Z152" s="126">
        <v>11596</v>
      </c>
      <c r="AA152" s="126">
        <v>14289</v>
      </c>
      <c r="AB152" s="126">
        <v>17976</v>
      </c>
      <c r="AC152" s="126">
        <v>21438</v>
      </c>
      <c r="AD152" s="126">
        <v>24842</v>
      </c>
      <c r="AE152" s="126">
        <v>37970</v>
      </c>
      <c r="AF152" s="126">
        <v>35451</v>
      </c>
      <c r="AG152" s="126">
        <v>20233</v>
      </c>
      <c r="AH152" s="126">
        <v>19630</v>
      </c>
      <c r="AI152" s="126">
        <v>66311</v>
      </c>
      <c r="AJ152" s="126">
        <v>55625</v>
      </c>
      <c r="AK152" s="126">
        <v>91635</v>
      </c>
      <c r="AL152" s="126">
        <v>103496</v>
      </c>
      <c r="AM152" s="126">
        <v>100424</v>
      </c>
      <c r="AN152" s="126">
        <v>100815</v>
      </c>
      <c r="AO152" s="126">
        <v>130802</v>
      </c>
      <c r="AP152" s="126">
        <v>126967</v>
      </c>
      <c r="AQ152" s="126">
        <v>108563</v>
      </c>
      <c r="AR152" s="126">
        <v>109770</v>
      </c>
      <c r="AS152" s="126">
        <v>120205</v>
      </c>
      <c r="AT152" s="126">
        <v>135712</v>
      </c>
      <c r="AU152" s="126">
        <v>161645</v>
      </c>
      <c r="AV152" s="126">
        <v>174297</v>
      </c>
      <c r="AW152" s="126">
        <v>202533</v>
      </c>
      <c r="AX152" s="126">
        <v>172480</v>
      </c>
      <c r="AY152" s="126">
        <v>174119</v>
      </c>
      <c r="AZ152" s="126">
        <v>215691</v>
      </c>
      <c r="BA152" s="126">
        <v>230865</v>
      </c>
      <c r="BB152" s="126">
        <v>223527</v>
      </c>
      <c r="BC152" s="126">
        <v>239683</v>
      </c>
      <c r="BD152" s="126">
        <v>214523</v>
      </c>
      <c r="BE152" s="126">
        <v>177563</v>
      </c>
      <c r="BF152" s="126">
        <v>188383</v>
      </c>
      <c r="BG152" s="126">
        <v>686112</v>
      </c>
      <c r="BH152" s="126">
        <v>664735</v>
      </c>
      <c r="BI152" s="126">
        <v>802731</v>
      </c>
      <c r="BJ152" s="126">
        <v>468442</v>
      </c>
      <c r="BK152" s="126">
        <v>110760</v>
      </c>
      <c r="BL152" s="126">
        <v>383894</v>
      </c>
      <c r="BM152" s="126">
        <v>430674</v>
      </c>
      <c r="BN152" s="126">
        <v>498207</v>
      </c>
      <c r="BO152" s="126">
        <v>587773</v>
      </c>
      <c r="BP152" s="126">
        <v>0</v>
      </c>
      <c r="BQ152" s="318"/>
      <c r="BR152" s="318"/>
      <c r="BS152" s="318"/>
      <c r="BT152" s="318"/>
      <c r="BU152" s="318"/>
      <c r="BV152" s="335"/>
      <c r="BW152" s="335"/>
      <c r="BX152" s="335"/>
    </row>
    <row r="153" spans="1:76">
      <c r="A153" s="256" t="s">
        <v>19</v>
      </c>
      <c r="B153" s="60" t="s">
        <v>115</v>
      </c>
      <c r="C153" s="272" t="s">
        <v>15</v>
      </c>
      <c r="D153" s="64" t="s">
        <v>16</v>
      </c>
      <c r="E153" s="126">
        <v>29</v>
      </c>
      <c r="F153" s="126">
        <v>33</v>
      </c>
      <c r="G153" s="126">
        <v>39</v>
      </c>
      <c r="H153" s="126">
        <v>44</v>
      </c>
      <c r="I153" s="126">
        <v>45</v>
      </c>
      <c r="J153" s="126">
        <v>52</v>
      </c>
      <c r="K153" s="126">
        <v>65</v>
      </c>
      <c r="L153" s="126">
        <v>79</v>
      </c>
      <c r="M153" s="126">
        <v>99</v>
      </c>
      <c r="N153" s="126">
        <v>104</v>
      </c>
      <c r="O153" s="126">
        <v>109</v>
      </c>
      <c r="P153" s="126">
        <v>122</v>
      </c>
      <c r="Q153" s="126">
        <v>132</v>
      </c>
      <c r="R153" s="126">
        <v>146</v>
      </c>
      <c r="S153" s="126">
        <v>170</v>
      </c>
      <c r="T153" s="126">
        <v>182</v>
      </c>
      <c r="U153" s="126">
        <v>193</v>
      </c>
      <c r="V153" s="126">
        <v>214</v>
      </c>
      <c r="W153" s="126">
        <v>236</v>
      </c>
      <c r="X153" s="126">
        <v>284</v>
      </c>
      <c r="Y153" s="126">
        <v>312</v>
      </c>
      <c r="Z153" s="126">
        <v>408</v>
      </c>
      <c r="AA153" s="126">
        <v>540</v>
      </c>
      <c r="AB153" s="126">
        <v>700</v>
      </c>
      <c r="AC153" s="126">
        <v>864</v>
      </c>
      <c r="AD153" s="126">
        <v>1035</v>
      </c>
      <c r="AE153" s="126">
        <v>1512</v>
      </c>
      <c r="AF153" s="126">
        <v>1445</v>
      </c>
      <c r="AG153" s="126">
        <v>5608</v>
      </c>
      <c r="AH153" s="126">
        <v>1745</v>
      </c>
      <c r="AI153" s="126">
        <v>1324</v>
      </c>
      <c r="AJ153" s="126">
        <v>2480</v>
      </c>
      <c r="AK153" s="126">
        <v>2533</v>
      </c>
      <c r="AL153" s="126">
        <v>5058</v>
      </c>
      <c r="AM153" s="126">
        <v>5128</v>
      </c>
      <c r="AN153" s="126">
        <v>11180</v>
      </c>
      <c r="AO153" s="126">
        <v>8802</v>
      </c>
      <c r="AP153" s="126">
        <v>8848</v>
      </c>
      <c r="AQ153" s="126">
        <v>9958</v>
      </c>
      <c r="AR153" s="126">
        <v>11161</v>
      </c>
      <c r="AS153" s="126">
        <v>14116</v>
      </c>
      <c r="AT153" s="126">
        <v>15688</v>
      </c>
      <c r="AU153" s="126">
        <v>18066</v>
      </c>
      <c r="AV153" s="126">
        <v>20024</v>
      </c>
      <c r="AW153" s="126">
        <v>19208</v>
      </c>
      <c r="AX153" s="126">
        <v>23292</v>
      </c>
      <c r="AY153" s="126">
        <v>21144</v>
      </c>
      <c r="AZ153" s="126">
        <v>25517</v>
      </c>
      <c r="BA153" s="126">
        <v>24638</v>
      </c>
      <c r="BB153" s="126">
        <v>26870</v>
      </c>
      <c r="BC153" s="126">
        <v>27956</v>
      </c>
      <c r="BD153" s="126">
        <v>31114</v>
      </c>
      <c r="BE153" s="126">
        <v>29451</v>
      </c>
      <c r="BF153" s="126">
        <v>32106</v>
      </c>
      <c r="BG153" s="126">
        <v>21428</v>
      </c>
      <c r="BH153" s="126">
        <v>13252</v>
      </c>
      <c r="BI153" s="126">
        <v>4459</v>
      </c>
      <c r="BJ153" s="126">
        <v>4742</v>
      </c>
      <c r="BK153" s="126">
        <v>9090</v>
      </c>
      <c r="BL153" s="126">
        <v>7072</v>
      </c>
      <c r="BM153" s="126">
        <v>7453</v>
      </c>
      <c r="BN153" s="126">
        <v>4464</v>
      </c>
      <c r="BO153" s="126">
        <v>7293</v>
      </c>
      <c r="BP153" s="126">
        <v>0</v>
      </c>
      <c r="BQ153" s="318"/>
      <c r="BR153" s="318"/>
      <c r="BS153" s="318"/>
      <c r="BT153" s="318"/>
      <c r="BU153" s="318"/>
      <c r="BV153" s="335"/>
      <c r="BW153" s="335"/>
      <c r="BX153" s="335"/>
    </row>
    <row r="154" spans="1:76">
      <c r="A154" s="256" t="s">
        <v>20</v>
      </c>
      <c r="B154" s="60" t="s">
        <v>115</v>
      </c>
      <c r="C154" s="272" t="s">
        <v>15</v>
      </c>
      <c r="D154" s="64" t="s">
        <v>16</v>
      </c>
      <c r="E154" s="126">
        <v>0</v>
      </c>
      <c r="F154" s="126">
        <v>0</v>
      </c>
      <c r="G154" s="126">
        <v>0</v>
      </c>
      <c r="H154" s="126">
        <v>0</v>
      </c>
      <c r="I154" s="126">
        <v>0</v>
      </c>
      <c r="J154" s="126">
        <v>0</v>
      </c>
      <c r="K154" s="126">
        <v>0</v>
      </c>
      <c r="L154" s="126">
        <v>0</v>
      </c>
      <c r="M154" s="126">
        <v>33</v>
      </c>
      <c r="N154" s="126">
        <v>44</v>
      </c>
      <c r="O154" s="126">
        <v>58</v>
      </c>
      <c r="P154" s="126">
        <v>74</v>
      </c>
      <c r="Q154" s="126">
        <v>92</v>
      </c>
      <c r="R154" s="126">
        <v>104</v>
      </c>
      <c r="S154" s="126">
        <v>123</v>
      </c>
      <c r="T154" s="126">
        <v>144</v>
      </c>
      <c r="U154" s="126">
        <v>164</v>
      </c>
      <c r="V154" s="126">
        <v>199</v>
      </c>
      <c r="W154" s="126">
        <v>239</v>
      </c>
      <c r="X154" s="126">
        <v>321</v>
      </c>
      <c r="Y154" s="126">
        <v>393</v>
      </c>
      <c r="Z154" s="126">
        <v>523</v>
      </c>
      <c r="AA154" s="126">
        <v>708</v>
      </c>
      <c r="AB154" s="126">
        <v>1062</v>
      </c>
      <c r="AC154" s="126">
        <v>1519</v>
      </c>
      <c r="AD154" s="126">
        <v>1992</v>
      </c>
      <c r="AE154" s="126">
        <v>1662</v>
      </c>
      <c r="AF154" s="126">
        <v>3528</v>
      </c>
      <c r="AG154" s="126">
        <v>3050</v>
      </c>
      <c r="AH154" s="126">
        <v>7099</v>
      </c>
      <c r="AI154" s="126">
        <v>8746</v>
      </c>
      <c r="AJ154" s="126">
        <v>5272</v>
      </c>
      <c r="AK154" s="126">
        <v>6457</v>
      </c>
      <c r="AL154" s="126">
        <v>10740</v>
      </c>
      <c r="AM154" s="126">
        <v>11478</v>
      </c>
      <c r="AN154" s="126">
        <v>8972</v>
      </c>
      <c r="AO154" s="126">
        <v>6646</v>
      </c>
      <c r="AP154" s="126">
        <v>7827</v>
      </c>
      <c r="AQ154" s="126">
        <v>8223</v>
      </c>
      <c r="AR154" s="126">
        <v>9658</v>
      </c>
      <c r="AS154" s="126">
        <v>9219</v>
      </c>
      <c r="AT154" s="126">
        <v>10171</v>
      </c>
      <c r="AU154" s="126">
        <v>11475</v>
      </c>
      <c r="AV154" s="126">
        <v>12523</v>
      </c>
      <c r="AW154" s="126">
        <v>14710</v>
      </c>
      <c r="AX154" s="126">
        <v>13295</v>
      </c>
      <c r="AY154" s="126">
        <v>14833</v>
      </c>
      <c r="AZ154" s="126">
        <v>16883</v>
      </c>
      <c r="BA154" s="126">
        <v>17523</v>
      </c>
      <c r="BB154" s="126">
        <v>16596</v>
      </c>
      <c r="BC154" s="126">
        <v>17182</v>
      </c>
      <c r="BD154" s="126">
        <v>18752</v>
      </c>
      <c r="BE154" s="126">
        <v>21764</v>
      </c>
      <c r="BF154" s="126">
        <v>21630</v>
      </c>
      <c r="BG154" s="126">
        <v>25963</v>
      </c>
      <c r="BH154" s="126">
        <v>25664</v>
      </c>
      <c r="BI154" s="126">
        <v>23734</v>
      </c>
      <c r="BJ154" s="126">
        <v>25418</v>
      </c>
      <c r="BK154" s="126">
        <v>28877</v>
      </c>
      <c r="BL154" s="126">
        <v>5354</v>
      </c>
      <c r="BM154" s="126">
        <v>5143</v>
      </c>
      <c r="BN154" s="126">
        <v>5919</v>
      </c>
      <c r="BO154" s="126">
        <v>5192</v>
      </c>
      <c r="BP154" s="126">
        <v>0</v>
      </c>
      <c r="BQ154" s="318"/>
      <c r="BR154" s="318"/>
      <c r="BS154" s="318"/>
      <c r="BT154" s="318"/>
      <c r="BU154" s="318"/>
      <c r="BV154" s="335"/>
      <c r="BW154" s="335"/>
      <c r="BX154" s="335"/>
    </row>
    <row r="155" spans="1:76">
      <c r="A155" s="256" t="s">
        <v>21</v>
      </c>
      <c r="B155" s="60" t="s">
        <v>115</v>
      </c>
      <c r="C155" s="272" t="s">
        <v>15</v>
      </c>
      <c r="D155" s="64" t="s">
        <v>16</v>
      </c>
      <c r="E155" s="126">
        <v>1445</v>
      </c>
      <c r="F155" s="126">
        <v>1594</v>
      </c>
      <c r="G155" s="126">
        <v>1745</v>
      </c>
      <c r="H155" s="126">
        <v>1994</v>
      </c>
      <c r="I155" s="126">
        <v>2062</v>
      </c>
      <c r="J155" s="126">
        <v>2233</v>
      </c>
      <c r="K155" s="126">
        <v>2626</v>
      </c>
      <c r="L155" s="126">
        <v>3157</v>
      </c>
      <c r="M155" s="126">
        <v>3913</v>
      </c>
      <c r="N155" s="126">
        <v>4222</v>
      </c>
      <c r="O155" s="126">
        <v>4588</v>
      </c>
      <c r="P155" s="126">
        <v>5421</v>
      </c>
      <c r="Q155" s="126">
        <v>6201</v>
      </c>
      <c r="R155" s="126">
        <v>6742</v>
      </c>
      <c r="S155" s="126">
        <v>7765</v>
      </c>
      <c r="T155" s="126">
        <v>8281</v>
      </c>
      <c r="U155" s="126">
        <v>8707</v>
      </c>
      <c r="V155" s="126">
        <v>10550</v>
      </c>
      <c r="W155" s="126">
        <v>12782</v>
      </c>
      <c r="X155" s="126">
        <v>15273</v>
      </c>
      <c r="Y155" s="126">
        <v>16627</v>
      </c>
      <c r="Z155" s="126">
        <v>20701</v>
      </c>
      <c r="AA155" s="126">
        <v>26154</v>
      </c>
      <c r="AB155" s="126">
        <v>43715</v>
      </c>
      <c r="AC155" s="126">
        <v>69534</v>
      </c>
      <c r="AD155" s="126">
        <v>91470</v>
      </c>
      <c r="AE155" s="126">
        <v>96669</v>
      </c>
      <c r="AF155" s="126">
        <v>69282</v>
      </c>
      <c r="AG155" s="126">
        <v>85905</v>
      </c>
      <c r="AH155" s="126">
        <v>112621</v>
      </c>
      <c r="AI155" s="126">
        <v>141846</v>
      </c>
      <c r="AJ155" s="126">
        <v>73343</v>
      </c>
      <c r="AK155" s="126">
        <v>73401</v>
      </c>
      <c r="AL155" s="126">
        <v>125626</v>
      </c>
      <c r="AM155" s="126">
        <v>127065</v>
      </c>
      <c r="AN155" s="126">
        <v>87571</v>
      </c>
      <c r="AO155" s="126">
        <v>106146</v>
      </c>
      <c r="AP155" s="126">
        <v>110204</v>
      </c>
      <c r="AQ155" s="126">
        <v>108780</v>
      </c>
      <c r="AR155" s="126">
        <v>118546</v>
      </c>
      <c r="AS155" s="126">
        <v>135738</v>
      </c>
      <c r="AT155" s="126">
        <v>150358</v>
      </c>
      <c r="AU155" s="126">
        <v>169047</v>
      </c>
      <c r="AV155" s="126">
        <v>179917</v>
      </c>
      <c r="AW155" s="126">
        <v>176442</v>
      </c>
      <c r="AX155" s="126">
        <v>189959</v>
      </c>
      <c r="AY155" s="126">
        <v>202840</v>
      </c>
      <c r="AZ155" s="126">
        <v>216690</v>
      </c>
      <c r="BA155" s="126">
        <v>231513</v>
      </c>
      <c r="BB155" s="126">
        <v>236269</v>
      </c>
      <c r="BC155" s="126">
        <v>245379</v>
      </c>
      <c r="BD155" s="126">
        <v>274772</v>
      </c>
      <c r="BE155" s="126">
        <v>283319</v>
      </c>
      <c r="BF155" s="126">
        <v>273304</v>
      </c>
      <c r="BG155" s="126">
        <v>217761</v>
      </c>
      <c r="BH155" s="126">
        <v>188871</v>
      </c>
      <c r="BI155" s="126">
        <v>229580</v>
      </c>
      <c r="BJ155" s="126">
        <v>199510</v>
      </c>
      <c r="BK155" s="126">
        <v>203297</v>
      </c>
      <c r="BL155" s="126">
        <v>208279</v>
      </c>
      <c r="BM155" s="126">
        <v>209734</v>
      </c>
      <c r="BN155" s="126">
        <v>248278</v>
      </c>
      <c r="BO155" s="126">
        <v>292852</v>
      </c>
      <c r="BP155" s="126">
        <v>0</v>
      </c>
      <c r="BQ155" s="318"/>
      <c r="BR155" s="318"/>
      <c r="BS155" s="318"/>
      <c r="BT155" s="318"/>
      <c r="BU155" s="318"/>
      <c r="BV155" s="335"/>
      <c r="BW155" s="335"/>
      <c r="BX155" s="335"/>
    </row>
    <row r="156" spans="1:76">
      <c r="A156" s="256" t="s">
        <v>22</v>
      </c>
      <c r="B156" s="60" t="s">
        <v>115</v>
      </c>
      <c r="C156" s="272" t="s">
        <v>15</v>
      </c>
      <c r="D156" s="64" t="s">
        <v>16</v>
      </c>
      <c r="E156" s="126">
        <v>0</v>
      </c>
      <c r="F156" s="126">
        <v>0</v>
      </c>
      <c r="G156" s="126">
        <v>0</v>
      </c>
      <c r="H156" s="126">
        <v>0</v>
      </c>
      <c r="I156" s="126">
        <v>0</v>
      </c>
      <c r="J156" s="126">
        <v>0</v>
      </c>
      <c r="K156" s="126">
        <v>704</v>
      </c>
      <c r="L156" s="126">
        <v>1552</v>
      </c>
      <c r="M156" s="126">
        <v>3529</v>
      </c>
      <c r="N156" s="126">
        <v>4664</v>
      </c>
      <c r="O156" s="126">
        <v>6208</v>
      </c>
      <c r="P156" s="126">
        <v>7417</v>
      </c>
      <c r="Q156" s="126">
        <v>8569</v>
      </c>
      <c r="R156" s="126">
        <v>11810</v>
      </c>
      <c r="S156" s="126">
        <v>17236</v>
      </c>
      <c r="T156" s="126">
        <v>19619</v>
      </c>
      <c r="U156" s="126">
        <v>22013</v>
      </c>
      <c r="V156" s="126">
        <v>32708</v>
      </c>
      <c r="W156" s="126">
        <v>48499</v>
      </c>
      <c r="X156" s="126">
        <v>60860</v>
      </c>
      <c r="Y156" s="126">
        <v>69581</v>
      </c>
      <c r="Z156" s="126">
        <v>85429</v>
      </c>
      <c r="AA156" s="126">
        <v>106398</v>
      </c>
      <c r="AB156" s="126">
        <v>130518</v>
      </c>
      <c r="AC156" s="126">
        <v>152417</v>
      </c>
      <c r="AD156" s="126">
        <v>184597</v>
      </c>
      <c r="AE156" s="126">
        <v>209129</v>
      </c>
      <c r="AF156" s="126">
        <v>197860</v>
      </c>
      <c r="AG156" s="126">
        <v>199121</v>
      </c>
      <c r="AH156" s="126">
        <v>209838</v>
      </c>
      <c r="AI156" s="126">
        <v>316850</v>
      </c>
      <c r="AJ156" s="126">
        <v>376116</v>
      </c>
      <c r="AK156" s="126">
        <v>384823</v>
      </c>
      <c r="AL156" s="126">
        <v>448960</v>
      </c>
      <c r="AM156" s="126">
        <v>506610</v>
      </c>
      <c r="AN156" s="126">
        <v>435578</v>
      </c>
      <c r="AO156" s="126">
        <v>539479</v>
      </c>
      <c r="AP156" s="126">
        <v>597261</v>
      </c>
      <c r="AQ156" s="126">
        <v>579739</v>
      </c>
      <c r="AR156" s="126">
        <v>595346</v>
      </c>
      <c r="AS156" s="126">
        <v>749174</v>
      </c>
      <c r="AT156" s="126">
        <v>834151</v>
      </c>
      <c r="AU156" s="126">
        <v>959172</v>
      </c>
      <c r="AV156" s="126">
        <v>1023709</v>
      </c>
      <c r="AW156" s="126">
        <v>980011</v>
      </c>
      <c r="AX156" s="126">
        <v>1057532</v>
      </c>
      <c r="AY156" s="126">
        <v>1030490</v>
      </c>
      <c r="AZ156" s="126">
        <v>1207111</v>
      </c>
      <c r="BA156" s="126">
        <v>1360542</v>
      </c>
      <c r="BB156" s="126">
        <v>1407844</v>
      </c>
      <c r="BC156" s="126">
        <v>1352173</v>
      </c>
      <c r="BD156" s="126">
        <v>1328007</v>
      </c>
      <c r="BE156" s="126">
        <v>1381430</v>
      </c>
      <c r="BF156" s="126">
        <v>1357849</v>
      </c>
      <c r="BG156" s="126">
        <v>1232116</v>
      </c>
      <c r="BH156" s="126">
        <v>1138488</v>
      </c>
      <c r="BI156" s="126">
        <v>1205022</v>
      </c>
      <c r="BJ156" s="126">
        <v>984185</v>
      </c>
      <c r="BK156" s="126">
        <v>1116314</v>
      </c>
      <c r="BL156" s="126">
        <v>1184680</v>
      </c>
      <c r="BM156" s="126">
        <v>1314870</v>
      </c>
      <c r="BN156" s="126">
        <v>1570402</v>
      </c>
      <c r="BO156" s="126">
        <v>1433125</v>
      </c>
      <c r="BP156" s="126">
        <v>0</v>
      </c>
      <c r="BQ156" s="318"/>
      <c r="BR156" s="318"/>
      <c r="BS156" s="318"/>
      <c r="BT156" s="318"/>
      <c r="BU156" s="318"/>
      <c r="BV156" s="335"/>
      <c r="BW156" s="335"/>
      <c r="BX156" s="335"/>
    </row>
    <row r="157" spans="1:76">
      <c r="A157" s="256" t="s">
        <v>23</v>
      </c>
      <c r="B157" s="60" t="s">
        <v>115</v>
      </c>
      <c r="C157" s="272" t="s">
        <v>15</v>
      </c>
      <c r="D157" s="64" t="s">
        <v>16</v>
      </c>
      <c r="E157" s="126">
        <v>0</v>
      </c>
      <c r="F157" s="126">
        <v>0</v>
      </c>
      <c r="G157" s="126">
        <v>0</v>
      </c>
      <c r="H157" s="126">
        <v>0</v>
      </c>
      <c r="I157" s="126">
        <v>0</v>
      </c>
      <c r="J157" s="126">
        <v>0</v>
      </c>
      <c r="K157" s="126">
        <v>0</v>
      </c>
      <c r="L157" s="126">
        <v>0</v>
      </c>
      <c r="M157" s="126">
        <v>1510</v>
      </c>
      <c r="N157" s="126">
        <v>1779</v>
      </c>
      <c r="O157" s="126">
        <v>2104</v>
      </c>
      <c r="P157" s="126">
        <v>2496</v>
      </c>
      <c r="Q157" s="126">
        <v>2861</v>
      </c>
      <c r="R157" s="126">
        <v>3057</v>
      </c>
      <c r="S157" s="126">
        <v>3461</v>
      </c>
      <c r="T157" s="126">
        <v>3675</v>
      </c>
      <c r="U157" s="126">
        <v>3845</v>
      </c>
      <c r="V157" s="126">
        <v>4644</v>
      </c>
      <c r="W157" s="126">
        <v>5601</v>
      </c>
      <c r="X157" s="126">
        <v>6628</v>
      </c>
      <c r="Y157" s="126">
        <v>7141</v>
      </c>
      <c r="Z157" s="126">
        <v>8229</v>
      </c>
      <c r="AA157" s="126">
        <v>9616</v>
      </c>
      <c r="AB157" s="126">
        <v>11642</v>
      </c>
      <c r="AC157" s="126">
        <v>13423</v>
      </c>
      <c r="AD157" s="126">
        <v>16043</v>
      </c>
      <c r="AE157" s="126">
        <v>14302</v>
      </c>
      <c r="AF157" s="126">
        <v>13527</v>
      </c>
      <c r="AG157" s="126">
        <v>19496</v>
      </c>
      <c r="AH157" s="126">
        <v>26907</v>
      </c>
      <c r="AI157" s="126">
        <v>23840</v>
      </c>
      <c r="AJ157" s="126">
        <v>36874</v>
      </c>
      <c r="AK157" s="126">
        <v>37401</v>
      </c>
      <c r="AL157" s="126">
        <v>43641</v>
      </c>
      <c r="AM157" s="126">
        <v>47611</v>
      </c>
      <c r="AN157" s="126">
        <v>55370</v>
      </c>
      <c r="AO157" s="126">
        <v>72452</v>
      </c>
      <c r="AP157" s="126">
        <v>72190</v>
      </c>
      <c r="AQ157" s="126">
        <v>72095</v>
      </c>
      <c r="AR157" s="126">
        <v>77510</v>
      </c>
      <c r="AS157" s="126">
        <v>93153</v>
      </c>
      <c r="AT157" s="126">
        <v>103975</v>
      </c>
      <c r="AU157" s="126">
        <v>117950</v>
      </c>
      <c r="AV157" s="126">
        <v>126009</v>
      </c>
      <c r="AW157" s="126">
        <v>139466</v>
      </c>
      <c r="AX157" s="126">
        <v>131910</v>
      </c>
      <c r="AY157" s="126">
        <v>151825</v>
      </c>
      <c r="AZ157" s="126">
        <v>177272</v>
      </c>
      <c r="BA157" s="126">
        <v>187348</v>
      </c>
      <c r="BB157" s="126">
        <v>183466</v>
      </c>
      <c r="BC157" s="126">
        <v>209915</v>
      </c>
      <c r="BD157" s="126">
        <v>235026</v>
      </c>
      <c r="BE157" s="126">
        <v>256741</v>
      </c>
      <c r="BF157" s="126">
        <v>248089</v>
      </c>
      <c r="BG157" s="126">
        <v>217759</v>
      </c>
      <c r="BH157" s="126">
        <v>266277</v>
      </c>
      <c r="BI157" s="126">
        <v>418911</v>
      </c>
      <c r="BJ157" s="126">
        <v>342557</v>
      </c>
      <c r="BK157" s="126">
        <v>395565</v>
      </c>
      <c r="BL157" s="126">
        <v>475281</v>
      </c>
      <c r="BM157" s="126">
        <v>457106</v>
      </c>
      <c r="BN157" s="126">
        <v>492212</v>
      </c>
      <c r="BO157" s="126">
        <v>511357</v>
      </c>
      <c r="BP157" s="126">
        <v>0</v>
      </c>
      <c r="BQ157" s="318"/>
      <c r="BR157" s="318"/>
      <c r="BS157" s="318"/>
      <c r="BT157" s="318"/>
      <c r="BU157" s="318"/>
      <c r="BV157" s="335"/>
      <c r="BW157" s="335"/>
      <c r="BX157" s="335"/>
    </row>
    <row r="158" spans="1:76">
      <c r="A158" s="256" t="s">
        <v>24</v>
      </c>
      <c r="B158" s="60" t="s">
        <v>115</v>
      </c>
      <c r="C158" s="272" t="s">
        <v>15</v>
      </c>
      <c r="D158" s="64" t="s">
        <v>16</v>
      </c>
      <c r="E158" s="126">
        <v>5716</v>
      </c>
      <c r="F158" s="126">
        <v>6605</v>
      </c>
      <c r="G158" s="126">
        <v>7572</v>
      </c>
      <c r="H158" s="126">
        <v>9384</v>
      </c>
      <c r="I158" s="126">
        <v>10531</v>
      </c>
      <c r="J158" s="126">
        <v>13175</v>
      </c>
      <c r="K158" s="126">
        <v>17908</v>
      </c>
      <c r="L158" s="126">
        <v>22400</v>
      </c>
      <c r="M158" s="126">
        <v>28892</v>
      </c>
      <c r="N158" s="126">
        <v>35984</v>
      </c>
      <c r="O158" s="126">
        <v>45102</v>
      </c>
      <c r="P158" s="126">
        <v>53334</v>
      </c>
      <c r="Q158" s="126">
        <v>61072</v>
      </c>
      <c r="R158" s="126">
        <v>70620</v>
      </c>
      <c r="S158" s="126">
        <v>86516</v>
      </c>
      <c r="T158" s="126">
        <v>99307</v>
      </c>
      <c r="U158" s="126">
        <v>112484</v>
      </c>
      <c r="V158" s="126">
        <v>146617</v>
      </c>
      <c r="W158" s="126">
        <v>190893</v>
      </c>
      <c r="X158" s="126">
        <v>227708</v>
      </c>
      <c r="Y158" s="126">
        <v>247453</v>
      </c>
      <c r="Z158" s="126">
        <v>285735</v>
      </c>
      <c r="AA158" s="126">
        <v>334838</v>
      </c>
      <c r="AB158" s="126">
        <v>398812</v>
      </c>
      <c r="AC158" s="126">
        <v>451884</v>
      </c>
      <c r="AD158" s="126">
        <v>544855</v>
      </c>
      <c r="AE158" s="126">
        <v>506811</v>
      </c>
      <c r="AF158" s="126">
        <v>546570</v>
      </c>
      <c r="AG158" s="126">
        <v>586024</v>
      </c>
      <c r="AH158" s="126">
        <v>806973</v>
      </c>
      <c r="AI158" s="126">
        <v>874197</v>
      </c>
      <c r="AJ158" s="126">
        <v>639870</v>
      </c>
      <c r="AK158" s="126">
        <v>816889</v>
      </c>
      <c r="AL158" s="126">
        <v>1077384</v>
      </c>
      <c r="AM158" s="126">
        <v>1229046</v>
      </c>
      <c r="AN158" s="126">
        <v>1296798</v>
      </c>
      <c r="AO158" s="126">
        <v>1431305</v>
      </c>
      <c r="AP158" s="126">
        <v>1613017</v>
      </c>
      <c r="AQ158" s="126">
        <v>1623126</v>
      </c>
      <c r="AR158" s="126">
        <v>1731583</v>
      </c>
      <c r="AS158" s="126">
        <v>1986243</v>
      </c>
      <c r="AT158" s="126">
        <v>2208868</v>
      </c>
      <c r="AU158" s="126">
        <v>2497244</v>
      </c>
      <c r="AV158" s="126">
        <v>2656134</v>
      </c>
      <c r="AW158" s="126">
        <v>2773949</v>
      </c>
      <c r="AX158" s="126">
        <v>2941217</v>
      </c>
      <c r="AY158" s="126">
        <v>3221949</v>
      </c>
      <c r="AZ158" s="126">
        <v>3407917</v>
      </c>
      <c r="BA158" s="126">
        <v>3397420</v>
      </c>
      <c r="BB158" s="126">
        <v>3526917</v>
      </c>
      <c r="BC158" s="126">
        <v>3372174</v>
      </c>
      <c r="BD158" s="126">
        <v>3643043</v>
      </c>
      <c r="BE158" s="126">
        <v>3903299</v>
      </c>
      <c r="BF158" s="126">
        <v>3654383</v>
      </c>
      <c r="BG158" s="126">
        <v>3042659</v>
      </c>
      <c r="BH158" s="126">
        <v>2625019</v>
      </c>
      <c r="BI158" s="126">
        <v>3091036</v>
      </c>
      <c r="BJ158" s="126">
        <v>2821474</v>
      </c>
      <c r="BK158" s="126">
        <v>3184942</v>
      </c>
      <c r="BL158" s="126">
        <v>3645546</v>
      </c>
      <c r="BM158" s="126">
        <v>3438237</v>
      </c>
      <c r="BN158" s="126">
        <v>3345692</v>
      </c>
      <c r="BO158" s="126">
        <v>3711841</v>
      </c>
      <c r="BP158" s="126">
        <v>0</v>
      </c>
      <c r="BQ158" s="318"/>
      <c r="BR158" s="318"/>
      <c r="BS158" s="318"/>
      <c r="BT158" s="318"/>
      <c r="BU158" s="318"/>
      <c r="BV158" s="335"/>
      <c r="BW158" s="335"/>
      <c r="BX158" s="335"/>
    </row>
    <row r="159" spans="1:76">
      <c r="A159" s="256" t="s">
        <v>25</v>
      </c>
      <c r="B159" s="60" t="s">
        <v>115</v>
      </c>
      <c r="C159" s="272" t="s">
        <v>15</v>
      </c>
      <c r="D159" s="64" t="s">
        <v>16</v>
      </c>
      <c r="E159" s="126">
        <v>333</v>
      </c>
      <c r="F159" s="126">
        <v>410</v>
      </c>
      <c r="G159" s="126">
        <v>501</v>
      </c>
      <c r="H159" s="126">
        <v>603</v>
      </c>
      <c r="I159" s="126">
        <v>658</v>
      </c>
      <c r="J159" s="126">
        <v>776</v>
      </c>
      <c r="K159" s="126">
        <v>994</v>
      </c>
      <c r="L159" s="126">
        <v>1364</v>
      </c>
      <c r="M159" s="126">
        <v>1931</v>
      </c>
      <c r="N159" s="126">
        <v>2117</v>
      </c>
      <c r="O159" s="126">
        <v>2333</v>
      </c>
      <c r="P159" s="126">
        <v>2755</v>
      </c>
      <c r="Q159" s="126">
        <v>3147</v>
      </c>
      <c r="R159" s="126">
        <v>3495</v>
      </c>
      <c r="S159" s="126">
        <v>4110</v>
      </c>
      <c r="T159" s="126">
        <v>4473</v>
      </c>
      <c r="U159" s="126">
        <v>4800</v>
      </c>
      <c r="V159" s="126">
        <v>5929</v>
      </c>
      <c r="W159" s="126">
        <v>7320</v>
      </c>
      <c r="X159" s="126">
        <v>9067</v>
      </c>
      <c r="Y159" s="126">
        <v>10230</v>
      </c>
      <c r="Z159" s="126">
        <v>23399</v>
      </c>
      <c r="AA159" s="126">
        <v>54186</v>
      </c>
      <c r="AB159" s="126">
        <v>69768</v>
      </c>
      <c r="AC159" s="126">
        <v>85554</v>
      </c>
      <c r="AD159" s="126">
        <v>104021</v>
      </c>
      <c r="AE159" s="126">
        <v>149663</v>
      </c>
      <c r="AF159" s="126">
        <v>161430</v>
      </c>
      <c r="AG159" s="126">
        <v>168780</v>
      </c>
      <c r="AH159" s="126">
        <v>253989</v>
      </c>
      <c r="AI159" s="126">
        <v>238841</v>
      </c>
      <c r="AJ159" s="126">
        <v>437846</v>
      </c>
      <c r="AK159" s="126">
        <v>391138</v>
      </c>
      <c r="AL159" s="126">
        <v>436587</v>
      </c>
      <c r="AM159" s="126">
        <v>492961</v>
      </c>
      <c r="AN159" s="126">
        <v>539023</v>
      </c>
      <c r="AO159" s="126">
        <v>576333</v>
      </c>
      <c r="AP159" s="126">
        <v>607575</v>
      </c>
      <c r="AQ159" s="126">
        <v>579547</v>
      </c>
      <c r="AR159" s="126">
        <v>631957</v>
      </c>
      <c r="AS159" s="126">
        <v>716339</v>
      </c>
      <c r="AT159" s="126">
        <v>800099</v>
      </c>
      <c r="AU159" s="126">
        <v>907489</v>
      </c>
      <c r="AV159" s="126">
        <v>969693</v>
      </c>
      <c r="AW159" s="126">
        <v>980704</v>
      </c>
      <c r="AX159" s="126">
        <v>888068</v>
      </c>
      <c r="AY159" s="126">
        <v>1047958</v>
      </c>
      <c r="AZ159" s="126">
        <v>989872</v>
      </c>
      <c r="BA159" s="126">
        <v>1028612</v>
      </c>
      <c r="BB159" s="126">
        <v>1051400</v>
      </c>
      <c r="BC159" s="126">
        <v>1036588</v>
      </c>
      <c r="BD159" s="126">
        <v>1274686</v>
      </c>
      <c r="BE159" s="126">
        <v>1329793</v>
      </c>
      <c r="BF159" s="126">
        <v>1175645</v>
      </c>
      <c r="BG159" s="126">
        <v>1078720</v>
      </c>
      <c r="BH159" s="126">
        <v>974836</v>
      </c>
      <c r="BI159" s="126">
        <v>1007454</v>
      </c>
      <c r="BJ159" s="126">
        <v>1195083</v>
      </c>
      <c r="BK159" s="126">
        <v>1472837</v>
      </c>
      <c r="BL159" s="126">
        <v>1906404</v>
      </c>
      <c r="BM159" s="126">
        <v>2254371</v>
      </c>
      <c r="BN159" s="126">
        <v>2240214</v>
      </c>
      <c r="BO159" s="126">
        <v>2282846</v>
      </c>
      <c r="BP159" s="126">
        <v>0</v>
      </c>
      <c r="BQ159" s="318"/>
      <c r="BR159" s="318"/>
      <c r="BS159" s="318"/>
      <c r="BT159" s="318"/>
      <c r="BU159" s="318"/>
      <c r="BV159" s="335"/>
      <c r="BW159" s="335"/>
      <c r="BX159" s="335"/>
    </row>
    <row r="160" spans="1:76">
      <c r="A160" s="256" t="s">
        <v>26</v>
      </c>
      <c r="B160" s="60" t="s">
        <v>115</v>
      </c>
      <c r="C160" s="272" t="s">
        <v>15</v>
      </c>
      <c r="D160" s="64" t="s">
        <v>16</v>
      </c>
      <c r="E160" s="126">
        <v>0</v>
      </c>
      <c r="F160" s="126">
        <v>0</v>
      </c>
      <c r="G160" s="126">
        <v>0</v>
      </c>
      <c r="H160" s="126">
        <v>0</v>
      </c>
      <c r="I160" s="126">
        <v>0</v>
      </c>
      <c r="J160" s="126">
        <v>0</v>
      </c>
      <c r="K160" s="126">
        <v>0</v>
      </c>
      <c r="L160" s="126">
        <v>0</v>
      </c>
      <c r="M160" s="126">
        <v>0</v>
      </c>
      <c r="N160" s="126">
        <v>0</v>
      </c>
      <c r="O160" s="126">
        <v>0</v>
      </c>
      <c r="P160" s="126">
        <v>0</v>
      </c>
      <c r="Q160" s="126">
        <v>0</v>
      </c>
      <c r="R160" s="126">
        <v>0</v>
      </c>
      <c r="S160" s="126">
        <v>0</v>
      </c>
      <c r="T160" s="126">
        <v>0</v>
      </c>
      <c r="U160" s="126">
        <v>0</v>
      </c>
      <c r="V160" s="126">
        <v>0</v>
      </c>
      <c r="W160" s="126">
        <v>0</v>
      </c>
      <c r="X160" s="126">
        <v>0</v>
      </c>
      <c r="Y160" s="126">
        <v>0</v>
      </c>
      <c r="Z160" s="126">
        <v>0</v>
      </c>
      <c r="AA160" s="126">
        <v>0</v>
      </c>
      <c r="AB160" s="126">
        <v>0</v>
      </c>
      <c r="AC160" s="126">
        <v>0</v>
      </c>
      <c r="AD160" s="126">
        <v>7291</v>
      </c>
      <c r="AE160" s="126">
        <v>1824</v>
      </c>
      <c r="AF160" s="126">
        <v>1353</v>
      </c>
      <c r="AG160" s="126">
        <v>1434</v>
      </c>
      <c r="AH160" s="126">
        <v>1685</v>
      </c>
      <c r="AI160" s="126">
        <v>2313</v>
      </c>
      <c r="AJ160" s="126">
        <v>1880</v>
      </c>
      <c r="AK160" s="126">
        <v>2131</v>
      </c>
      <c r="AL160" s="126">
        <v>2712</v>
      </c>
      <c r="AM160" s="126">
        <v>2927</v>
      </c>
      <c r="AN160" s="126">
        <v>3405</v>
      </c>
      <c r="AO160" s="126">
        <v>4040</v>
      </c>
      <c r="AP160" s="126">
        <v>4183</v>
      </c>
      <c r="AQ160" s="126">
        <v>4527</v>
      </c>
      <c r="AR160" s="126">
        <v>4601</v>
      </c>
      <c r="AS160" s="126">
        <v>4551</v>
      </c>
      <c r="AT160" s="126">
        <v>5222</v>
      </c>
      <c r="AU160" s="126">
        <v>6189</v>
      </c>
      <c r="AV160" s="126">
        <v>6974</v>
      </c>
      <c r="AW160" s="126">
        <v>7262</v>
      </c>
      <c r="AX160" s="126">
        <v>8357</v>
      </c>
      <c r="AY160" s="126">
        <v>10392</v>
      </c>
      <c r="AZ160" s="126">
        <v>10168</v>
      </c>
      <c r="BA160" s="126">
        <v>11608</v>
      </c>
      <c r="BB160" s="126">
        <v>11788</v>
      </c>
      <c r="BC160" s="126">
        <v>13642</v>
      </c>
      <c r="BD160" s="126">
        <v>15746</v>
      </c>
      <c r="BE160" s="126">
        <v>16946</v>
      </c>
      <c r="BF160" s="126">
        <v>18722</v>
      </c>
      <c r="BG160" s="126">
        <v>7181</v>
      </c>
      <c r="BH160" s="126">
        <v>5430</v>
      </c>
      <c r="BI160" s="126">
        <v>13093</v>
      </c>
      <c r="BJ160" s="126">
        <v>4918</v>
      </c>
      <c r="BK160" s="126">
        <v>3816</v>
      </c>
      <c r="BL160" s="126">
        <v>3339</v>
      </c>
      <c r="BM160" s="126">
        <v>3922</v>
      </c>
      <c r="BN160" s="126">
        <v>4210</v>
      </c>
      <c r="BO160" s="126">
        <v>3292</v>
      </c>
      <c r="BP160" s="126">
        <v>0</v>
      </c>
      <c r="BQ160" s="318"/>
      <c r="BR160" s="318"/>
      <c r="BS160" s="318"/>
      <c r="BT160" s="318"/>
      <c r="BU160" s="318"/>
      <c r="BV160" s="335"/>
      <c r="BW160" s="335"/>
      <c r="BX160" s="335"/>
    </row>
    <row r="161" spans="1:76">
      <c r="A161" s="256" t="s">
        <v>27</v>
      </c>
      <c r="B161" s="60" t="s">
        <v>115</v>
      </c>
      <c r="C161" s="272" t="s">
        <v>15</v>
      </c>
      <c r="D161" s="64" t="s">
        <v>16</v>
      </c>
      <c r="E161" s="126">
        <v>2124</v>
      </c>
      <c r="F161" s="126">
        <v>2548</v>
      </c>
      <c r="G161" s="126">
        <v>3034</v>
      </c>
      <c r="H161" s="126">
        <v>3869</v>
      </c>
      <c r="I161" s="126">
        <v>4471</v>
      </c>
      <c r="J161" s="126">
        <v>5167</v>
      </c>
      <c r="K161" s="126">
        <v>6489</v>
      </c>
      <c r="L161" s="126">
        <v>8098</v>
      </c>
      <c r="M161" s="126">
        <v>10430</v>
      </c>
      <c r="N161" s="126">
        <v>11850</v>
      </c>
      <c r="O161" s="126">
        <v>13562</v>
      </c>
      <c r="P161" s="126">
        <v>15816</v>
      </c>
      <c r="Q161" s="126">
        <v>17858</v>
      </c>
      <c r="R161" s="126">
        <v>19436</v>
      </c>
      <c r="S161" s="126">
        <v>22380</v>
      </c>
      <c r="T161" s="126">
        <v>26889</v>
      </c>
      <c r="U161" s="126">
        <v>31850</v>
      </c>
      <c r="V161" s="126">
        <v>42205</v>
      </c>
      <c r="W161" s="126">
        <v>55863</v>
      </c>
      <c r="X161" s="126">
        <v>68499</v>
      </c>
      <c r="Y161" s="126">
        <v>76500</v>
      </c>
      <c r="Z161" s="126">
        <v>91908</v>
      </c>
      <c r="AA161" s="126">
        <v>112023</v>
      </c>
      <c r="AB161" s="126">
        <v>136118</v>
      </c>
      <c r="AC161" s="126">
        <v>157623</v>
      </c>
      <c r="AD161" s="126">
        <v>181334</v>
      </c>
      <c r="AE161" s="126">
        <v>190682</v>
      </c>
      <c r="AF161" s="126">
        <v>268918</v>
      </c>
      <c r="AG161" s="126">
        <v>339561</v>
      </c>
      <c r="AH161" s="126">
        <v>298840</v>
      </c>
      <c r="AI161" s="126">
        <v>407564</v>
      </c>
      <c r="AJ161" s="126">
        <v>406574</v>
      </c>
      <c r="AK161" s="126">
        <v>414016</v>
      </c>
      <c r="AL161" s="126">
        <v>437100</v>
      </c>
      <c r="AM161" s="126">
        <v>455196</v>
      </c>
      <c r="AN161" s="126">
        <v>507195</v>
      </c>
      <c r="AO161" s="126">
        <v>523952</v>
      </c>
      <c r="AP161" s="126">
        <v>588440</v>
      </c>
      <c r="AQ161" s="126">
        <v>616715</v>
      </c>
      <c r="AR161" s="126">
        <v>619501</v>
      </c>
      <c r="AS161" s="126">
        <v>806520</v>
      </c>
      <c r="AT161" s="126">
        <v>891264</v>
      </c>
      <c r="AU161" s="126">
        <v>1016255</v>
      </c>
      <c r="AV161" s="126">
        <v>1090150</v>
      </c>
      <c r="AW161" s="126">
        <v>1211521</v>
      </c>
      <c r="AX161" s="126">
        <v>1256396</v>
      </c>
      <c r="AY161" s="126">
        <v>1296598</v>
      </c>
      <c r="AZ161" s="126">
        <v>1453287</v>
      </c>
      <c r="BA161" s="126">
        <v>1592835</v>
      </c>
      <c r="BB161" s="126">
        <v>1574585</v>
      </c>
      <c r="BC161" s="126">
        <v>1615554</v>
      </c>
      <c r="BD161" s="126">
        <v>1878184</v>
      </c>
      <c r="BE161" s="126">
        <v>2100314</v>
      </c>
      <c r="BF161" s="126">
        <v>2336298</v>
      </c>
      <c r="BG161" s="126">
        <v>1705402</v>
      </c>
      <c r="BH161" s="126">
        <v>1767915</v>
      </c>
      <c r="BI161" s="126">
        <v>1472038</v>
      </c>
      <c r="BJ161" s="126">
        <v>1218901</v>
      </c>
      <c r="BK161" s="126">
        <v>1484223</v>
      </c>
      <c r="BL161" s="126">
        <v>1491113</v>
      </c>
      <c r="BM161" s="126">
        <v>1518751</v>
      </c>
      <c r="BN161" s="126">
        <v>1491247</v>
      </c>
      <c r="BO161" s="126">
        <v>1576042</v>
      </c>
      <c r="BP161" s="126">
        <v>0</v>
      </c>
      <c r="BQ161" s="318"/>
      <c r="BR161" s="318"/>
      <c r="BS161" s="318"/>
      <c r="BT161" s="318"/>
      <c r="BU161" s="318"/>
      <c r="BV161" s="335"/>
      <c r="BW161" s="335"/>
      <c r="BX161" s="335"/>
    </row>
    <row r="162" spans="1:76">
      <c r="A162" s="256" t="s">
        <v>28</v>
      </c>
      <c r="B162" s="60" t="s">
        <v>115</v>
      </c>
      <c r="C162" s="272" t="s">
        <v>15</v>
      </c>
      <c r="D162" s="64" t="s">
        <v>16</v>
      </c>
      <c r="E162" s="126">
        <v>106</v>
      </c>
      <c r="F162" s="126">
        <v>150</v>
      </c>
      <c r="G162" s="126">
        <v>209</v>
      </c>
      <c r="H162" s="126">
        <v>253</v>
      </c>
      <c r="I162" s="126">
        <v>276</v>
      </c>
      <c r="J162" s="126">
        <v>1427</v>
      </c>
      <c r="K162" s="126">
        <v>7991</v>
      </c>
      <c r="L162" s="126">
        <v>10533</v>
      </c>
      <c r="M162" s="126">
        <v>14330</v>
      </c>
      <c r="N162" s="126">
        <v>20589</v>
      </c>
      <c r="O162" s="126">
        <v>29747</v>
      </c>
      <c r="P162" s="126">
        <v>32304</v>
      </c>
      <c r="Q162" s="126">
        <v>33986</v>
      </c>
      <c r="R162" s="126">
        <v>37776</v>
      </c>
      <c r="S162" s="126">
        <v>44507</v>
      </c>
      <c r="T162" s="126">
        <v>48688</v>
      </c>
      <c r="U162" s="126">
        <v>52539</v>
      </c>
      <c r="V162" s="126">
        <v>65559</v>
      </c>
      <c r="W162" s="126">
        <v>81723</v>
      </c>
      <c r="X162" s="126">
        <v>98816</v>
      </c>
      <c r="Y162" s="126">
        <v>108893</v>
      </c>
      <c r="Z162" s="126">
        <v>135010</v>
      </c>
      <c r="AA162" s="126">
        <v>169981</v>
      </c>
      <c r="AB162" s="126">
        <v>206252</v>
      </c>
      <c r="AC162" s="126">
        <v>238556</v>
      </c>
      <c r="AD162" s="126">
        <v>284086</v>
      </c>
      <c r="AE162" s="126">
        <v>279925</v>
      </c>
      <c r="AF162" s="126">
        <v>212305</v>
      </c>
      <c r="AG162" s="126">
        <v>365698</v>
      </c>
      <c r="AH162" s="126">
        <v>453055</v>
      </c>
      <c r="AI162" s="126">
        <v>450497</v>
      </c>
      <c r="AJ162" s="126">
        <v>752185</v>
      </c>
      <c r="AK162" s="126">
        <v>880068</v>
      </c>
      <c r="AL162" s="126">
        <v>939817</v>
      </c>
      <c r="AM162" s="126">
        <v>981462</v>
      </c>
      <c r="AN162" s="126">
        <v>895673</v>
      </c>
      <c r="AO162" s="126">
        <v>947376</v>
      </c>
      <c r="AP162" s="126">
        <v>927047</v>
      </c>
      <c r="AQ162" s="126">
        <v>975630</v>
      </c>
      <c r="AR162" s="126">
        <v>1031891</v>
      </c>
      <c r="AS162" s="126">
        <v>1171166</v>
      </c>
      <c r="AT162" s="126">
        <v>1317678</v>
      </c>
      <c r="AU162" s="126">
        <v>1499860</v>
      </c>
      <c r="AV162" s="126">
        <v>1615683</v>
      </c>
      <c r="AW162" s="126">
        <v>1702785</v>
      </c>
      <c r="AX162" s="126">
        <v>1743867</v>
      </c>
      <c r="AY162" s="126">
        <v>1672490</v>
      </c>
      <c r="AZ162" s="126">
        <v>1828625</v>
      </c>
      <c r="BA162" s="126">
        <v>1898611</v>
      </c>
      <c r="BB162" s="126">
        <v>1808762</v>
      </c>
      <c r="BC162" s="126">
        <v>1797236</v>
      </c>
      <c r="BD162" s="126">
        <v>1867894</v>
      </c>
      <c r="BE162" s="126">
        <v>1683483</v>
      </c>
      <c r="BF162" s="126">
        <v>1566067</v>
      </c>
      <c r="BG162" s="126">
        <v>1752100</v>
      </c>
      <c r="BH162" s="126">
        <v>1519721</v>
      </c>
      <c r="BI162" s="126">
        <v>1713751</v>
      </c>
      <c r="BJ162" s="126">
        <v>1699029</v>
      </c>
      <c r="BK162" s="126">
        <v>2669708</v>
      </c>
      <c r="BL162" s="126">
        <v>2070561</v>
      </c>
      <c r="BM162" s="126">
        <v>1965851</v>
      </c>
      <c r="BN162" s="126">
        <v>1829155</v>
      </c>
      <c r="BO162" s="126">
        <v>2037690</v>
      </c>
      <c r="BP162" s="126">
        <v>0</v>
      </c>
      <c r="BQ162" s="318"/>
      <c r="BR162" s="318"/>
      <c r="BS162" s="318"/>
      <c r="BT162" s="318"/>
      <c r="BU162" s="318"/>
      <c r="BV162" s="335"/>
      <c r="BW162" s="335"/>
      <c r="BX162" s="335"/>
    </row>
    <row r="163" spans="1:76">
      <c r="A163" s="256" t="s">
        <v>29</v>
      </c>
      <c r="B163" s="60" t="s">
        <v>115</v>
      </c>
      <c r="C163" s="272" t="s">
        <v>15</v>
      </c>
      <c r="D163" s="64" t="s">
        <v>16</v>
      </c>
      <c r="E163" s="126">
        <v>1428</v>
      </c>
      <c r="F163" s="126">
        <v>1745</v>
      </c>
      <c r="G163" s="126">
        <v>2115</v>
      </c>
      <c r="H163" s="126">
        <v>2528</v>
      </c>
      <c r="I163" s="126">
        <v>2738</v>
      </c>
      <c r="J163" s="126">
        <v>3177</v>
      </c>
      <c r="K163" s="126">
        <v>3935</v>
      </c>
      <c r="L163" s="126">
        <v>5905</v>
      </c>
      <c r="M163" s="126">
        <v>9126</v>
      </c>
      <c r="N163" s="126">
        <v>10082</v>
      </c>
      <c r="O163" s="126">
        <v>11202</v>
      </c>
      <c r="P163" s="126">
        <v>13259</v>
      </c>
      <c r="Q163" s="126">
        <v>15192</v>
      </c>
      <c r="R163" s="126">
        <v>16843</v>
      </c>
      <c r="S163" s="126">
        <v>19712</v>
      </c>
      <c r="T163" s="126">
        <v>20474</v>
      </c>
      <c r="U163" s="126">
        <v>20964</v>
      </c>
      <c r="V163" s="126">
        <v>26777</v>
      </c>
      <c r="W163" s="126">
        <v>34141</v>
      </c>
      <c r="X163" s="126">
        <v>41583</v>
      </c>
      <c r="Y163" s="126">
        <v>46104</v>
      </c>
      <c r="Z163" s="126">
        <v>55886</v>
      </c>
      <c r="AA163" s="126">
        <v>68809</v>
      </c>
      <c r="AB163" s="126">
        <v>90245</v>
      </c>
      <c r="AC163" s="126">
        <v>112712</v>
      </c>
      <c r="AD163" s="126">
        <v>133712</v>
      </c>
      <c r="AE163" s="126">
        <v>113499</v>
      </c>
      <c r="AF163" s="126">
        <v>147149</v>
      </c>
      <c r="AG163" s="126">
        <v>405835</v>
      </c>
      <c r="AH163" s="126">
        <v>319846</v>
      </c>
      <c r="AI163" s="126">
        <v>159927</v>
      </c>
      <c r="AJ163" s="126">
        <v>59174</v>
      </c>
      <c r="AK163" s="126">
        <v>52291</v>
      </c>
      <c r="AL163" s="126">
        <v>45969</v>
      </c>
      <c r="AM163" s="126">
        <v>45233</v>
      </c>
      <c r="AN163" s="126">
        <v>66327</v>
      </c>
      <c r="AO163" s="126">
        <v>66091</v>
      </c>
      <c r="AP163" s="126">
        <v>68700</v>
      </c>
      <c r="AQ163" s="126">
        <v>73274</v>
      </c>
      <c r="AR163" s="126">
        <v>79503</v>
      </c>
      <c r="AS163" s="126">
        <v>104272</v>
      </c>
      <c r="AT163" s="126">
        <v>115886</v>
      </c>
      <c r="AU163" s="126">
        <v>130009</v>
      </c>
      <c r="AV163" s="126">
        <v>137705</v>
      </c>
      <c r="AW163" s="126">
        <v>149732</v>
      </c>
      <c r="AX163" s="126">
        <v>160115</v>
      </c>
      <c r="AY163" s="126">
        <v>156276</v>
      </c>
      <c r="AZ163" s="126">
        <v>185486</v>
      </c>
      <c r="BA163" s="126">
        <v>185253</v>
      </c>
      <c r="BB163" s="126">
        <v>170000</v>
      </c>
      <c r="BC163" s="126">
        <v>186803</v>
      </c>
      <c r="BD163" s="126">
        <v>207255</v>
      </c>
      <c r="BE163" s="126">
        <v>252891</v>
      </c>
      <c r="BF163" s="126">
        <v>261577</v>
      </c>
      <c r="BG163" s="126">
        <v>184232</v>
      </c>
      <c r="BH163" s="126">
        <v>103105</v>
      </c>
      <c r="BI163" s="126">
        <v>117471</v>
      </c>
      <c r="BJ163" s="126">
        <v>138084</v>
      </c>
      <c r="BK163" s="126">
        <v>105862</v>
      </c>
      <c r="BL163" s="126">
        <v>103293</v>
      </c>
      <c r="BM163" s="126">
        <v>100905</v>
      </c>
      <c r="BN163" s="126">
        <v>108360</v>
      </c>
      <c r="BO163" s="126">
        <v>131829</v>
      </c>
      <c r="BP163" s="126">
        <v>0</v>
      </c>
      <c r="BQ163" s="318"/>
      <c r="BR163" s="318"/>
      <c r="BS163" s="318"/>
      <c r="BT163" s="318"/>
      <c r="BU163" s="318"/>
      <c r="BV163" s="335"/>
      <c r="BW163" s="335"/>
      <c r="BX163" s="335"/>
    </row>
    <row r="164" spans="1:76">
      <c r="A164" s="256" t="s">
        <v>30</v>
      </c>
      <c r="B164" s="60" t="s">
        <v>115</v>
      </c>
      <c r="C164" s="272" t="s">
        <v>15</v>
      </c>
      <c r="D164" s="64" t="s">
        <v>16</v>
      </c>
      <c r="E164" s="126">
        <v>0</v>
      </c>
      <c r="F164" s="126">
        <v>0</v>
      </c>
      <c r="G164" s="126">
        <v>0</v>
      </c>
      <c r="H164" s="126">
        <v>0</v>
      </c>
      <c r="I164" s="126">
        <v>0</v>
      </c>
      <c r="J164" s="126">
        <v>0</v>
      </c>
      <c r="K164" s="126">
        <v>0</v>
      </c>
      <c r="L164" s="126">
        <v>0</v>
      </c>
      <c r="M164" s="126">
        <v>330</v>
      </c>
      <c r="N164" s="126">
        <v>522</v>
      </c>
      <c r="O164" s="126">
        <v>827</v>
      </c>
      <c r="P164" s="126">
        <v>2217</v>
      </c>
      <c r="Q164" s="126">
        <v>5696</v>
      </c>
      <c r="R164" s="126">
        <v>6812</v>
      </c>
      <c r="S164" s="126">
        <v>8597</v>
      </c>
      <c r="T164" s="126">
        <v>10666</v>
      </c>
      <c r="U164" s="126">
        <v>13022</v>
      </c>
      <c r="V164" s="126">
        <v>16971</v>
      </c>
      <c r="W164" s="126">
        <v>22118</v>
      </c>
      <c r="X164" s="126">
        <v>26491</v>
      </c>
      <c r="Y164" s="126">
        <v>28875</v>
      </c>
      <c r="Z164" s="126">
        <v>34663</v>
      </c>
      <c r="AA164" s="126">
        <v>42253</v>
      </c>
      <c r="AB164" s="126">
        <v>50362</v>
      </c>
      <c r="AC164" s="126">
        <v>57153</v>
      </c>
      <c r="AD164" s="126">
        <v>67661</v>
      </c>
      <c r="AE164" s="126">
        <v>96427</v>
      </c>
      <c r="AF164" s="126">
        <v>61406</v>
      </c>
      <c r="AG164" s="126">
        <v>78279</v>
      </c>
      <c r="AH164" s="126">
        <v>128233</v>
      </c>
      <c r="AI164" s="126">
        <v>133045</v>
      </c>
      <c r="AJ164" s="126">
        <v>163351</v>
      </c>
      <c r="AK164" s="126">
        <v>259951</v>
      </c>
      <c r="AL164" s="126">
        <v>239660</v>
      </c>
      <c r="AM164" s="126">
        <v>261032</v>
      </c>
      <c r="AN164" s="126">
        <v>232208</v>
      </c>
      <c r="AO164" s="126">
        <v>357856</v>
      </c>
      <c r="AP164" s="126">
        <v>395503</v>
      </c>
      <c r="AQ164" s="126">
        <v>399812</v>
      </c>
      <c r="AR164" s="126">
        <v>420889</v>
      </c>
      <c r="AS164" s="126">
        <v>499909</v>
      </c>
      <c r="AT164" s="126">
        <v>549347</v>
      </c>
      <c r="AU164" s="126">
        <v>615466</v>
      </c>
      <c r="AV164" s="126">
        <v>644903</v>
      </c>
      <c r="AW164" s="126">
        <v>670051</v>
      </c>
      <c r="AX164" s="126">
        <v>673733</v>
      </c>
      <c r="AY164" s="126">
        <v>665178</v>
      </c>
      <c r="AZ164" s="126">
        <v>732437</v>
      </c>
      <c r="BA164" s="126">
        <v>761329</v>
      </c>
      <c r="BB164" s="126">
        <v>789366</v>
      </c>
      <c r="BC164" s="126">
        <v>797089</v>
      </c>
      <c r="BD164" s="126">
        <v>864423</v>
      </c>
      <c r="BE164" s="126">
        <v>861148</v>
      </c>
      <c r="BF164" s="126">
        <v>945542</v>
      </c>
      <c r="BG164" s="126">
        <v>793449</v>
      </c>
      <c r="BH164" s="126">
        <v>815523</v>
      </c>
      <c r="BI164" s="126">
        <v>984904</v>
      </c>
      <c r="BJ164" s="126">
        <v>905680</v>
      </c>
      <c r="BK164" s="126">
        <v>944983</v>
      </c>
      <c r="BL164" s="126">
        <v>1049799</v>
      </c>
      <c r="BM164" s="126">
        <v>969929</v>
      </c>
      <c r="BN164" s="126">
        <v>910276</v>
      </c>
      <c r="BO164" s="126">
        <v>800157</v>
      </c>
      <c r="BP164" s="126">
        <v>0</v>
      </c>
      <c r="BQ164" s="318"/>
      <c r="BR164" s="318"/>
      <c r="BS164" s="318"/>
      <c r="BT164" s="318"/>
      <c r="BU164" s="318"/>
      <c r="BV164" s="335"/>
      <c r="BW164" s="335"/>
      <c r="BX164" s="335"/>
    </row>
    <row r="165" spans="1:76">
      <c r="A165" s="256" t="s">
        <v>31</v>
      </c>
      <c r="B165" s="60" t="s">
        <v>115</v>
      </c>
      <c r="C165" s="272" t="s">
        <v>15</v>
      </c>
      <c r="D165" s="64" t="s">
        <v>16</v>
      </c>
      <c r="E165" s="126">
        <v>7140</v>
      </c>
      <c r="F165" s="126">
        <v>9260</v>
      </c>
      <c r="G165" s="126">
        <v>11923</v>
      </c>
      <c r="H165" s="126">
        <v>13839</v>
      </c>
      <c r="I165" s="126">
        <v>14549</v>
      </c>
      <c r="J165" s="126">
        <v>16854</v>
      </c>
      <c r="K165" s="126">
        <v>21222</v>
      </c>
      <c r="L165" s="126">
        <v>28109</v>
      </c>
      <c r="M165" s="126">
        <v>38380</v>
      </c>
      <c r="N165" s="126">
        <v>41633</v>
      </c>
      <c r="O165" s="126">
        <v>45483</v>
      </c>
      <c r="P165" s="126">
        <v>53430</v>
      </c>
      <c r="Q165" s="126">
        <v>60751</v>
      </c>
      <c r="R165" s="126">
        <v>65266</v>
      </c>
      <c r="S165" s="126">
        <v>74328</v>
      </c>
      <c r="T165" s="126">
        <v>77535</v>
      </c>
      <c r="U165" s="126">
        <v>79793</v>
      </c>
      <c r="V165" s="126">
        <v>92299</v>
      </c>
      <c r="W165" s="126">
        <v>106714</v>
      </c>
      <c r="X165" s="126">
        <v>127872</v>
      </c>
      <c r="Y165" s="126">
        <v>139594</v>
      </c>
      <c r="Z165" s="126">
        <v>161776</v>
      </c>
      <c r="AA165" s="126">
        <v>190194</v>
      </c>
      <c r="AB165" s="126">
        <v>230966</v>
      </c>
      <c r="AC165" s="126">
        <v>266952</v>
      </c>
      <c r="AD165" s="126">
        <v>317370</v>
      </c>
      <c r="AE165" s="126">
        <v>387553</v>
      </c>
      <c r="AF165" s="126">
        <v>489749</v>
      </c>
      <c r="AG165" s="126">
        <v>448549</v>
      </c>
      <c r="AH165" s="126">
        <v>398492</v>
      </c>
      <c r="AI165" s="126">
        <v>566371</v>
      </c>
      <c r="AJ165" s="126">
        <v>415936</v>
      </c>
      <c r="AK165" s="126">
        <v>410536</v>
      </c>
      <c r="AL165" s="126">
        <v>477055</v>
      </c>
      <c r="AM165" s="126">
        <v>465725</v>
      </c>
      <c r="AN165" s="126">
        <v>539556</v>
      </c>
      <c r="AO165" s="126">
        <v>649910</v>
      </c>
      <c r="AP165" s="126">
        <v>713179</v>
      </c>
      <c r="AQ165" s="126">
        <v>716660</v>
      </c>
      <c r="AR165" s="126">
        <v>740613</v>
      </c>
      <c r="AS165" s="126">
        <v>887552</v>
      </c>
      <c r="AT165" s="126">
        <v>974339</v>
      </c>
      <c r="AU165" s="126">
        <v>1098411</v>
      </c>
      <c r="AV165" s="126">
        <v>1159046</v>
      </c>
      <c r="AW165" s="126">
        <v>1249696</v>
      </c>
      <c r="AX165" s="126">
        <v>1255901</v>
      </c>
      <c r="AY165" s="126">
        <v>1275360</v>
      </c>
      <c r="AZ165" s="126">
        <v>1383946</v>
      </c>
      <c r="BA165" s="126">
        <v>1539164</v>
      </c>
      <c r="BB165" s="126">
        <v>1634951</v>
      </c>
      <c r="BC165" s="126">
        <v>1656995</v>
      </c>
      <c r="BD165" s="126">
        <v>1746518</v>
      </c>
      <c r="BE165" s="126">
        <v>1834539</v>
      </c>
      <c r="BF165" s="126">
        <v>1943168</v>
      </c>
      <c r="BG165" s="126">
        <v>1582543</v>
      </c>
      <c r="BH165" s="126">
        <v>1646056</v>
      </c>
      <c r="BI165" s="126">
        <v>1809673</v>
      </c>
      <c r="BJ165" s="126">
        <v>1842680</v>
      </c>
      <c r="BK165" s="126">
        <v>1720167</v>
      </c>
      <c r="BL165" s="126">
        <v>2011530</v>
      </c>
      <c r="BM165" s="126">
        <v>2121934</v>
      </c>
      <c r="BN165" s="126">
        <v>2295974</v>
      </c>
      <c r="BO165" s="126">
        <v>2530169</v>
      </c>
      <c r="BP165" s="126">
        <v>0</v>
      </c>
      <c r="BQ165" s="318"/>
      <c r="BR165" s="318"/>
      <c r="BS165" s="318"/>
      <c r="BT165" s="318"/>
      <c r="BU165" s="318"/>
      <c r="BV165" s="335"/>
      <c r="BW165" s="335"/>
      <c r="BX165" s="335"/>
    </row>
    <row r="166" spans="1:76">
      <c r="A166" s="256" t="s">
        <v>32</v>
      </c>
      <c r="B166" s="60" t="s">
        <v>115</v>
      </c>
      <c r="C166" s="272" t="s">
        <v>15</v>
      </c>
      <c r="D166" s="64" t="s">
        <v>16</v>
      </c>
      <c r="E166" s="126">
        <v>0</v>
      </c>
      <c r="F166" s="126">
        <v>0</v>
      </c>
      <c r="G166" s="126">
        <v>0</v>
      </c>
      <c r="H166" s="126">
        <v>0</v>
      </c>
      <c r="I166" s="126">
        <v>0</v>
      </c>
      <c r="J166" s="126">
        <v>0</v>
      </c>
      <c r="K166" s="126">
        <v>0</v>
      </c>
      <c r="L166" s="126">
        <v>0</v>
      </c>
      <c r="M166" s="126">
        <v>0</v>
      </c>
      <c r="N166" s="126">
        <v>0</v>
      </c>
      <c r="O166" s="126">
        <v>0</v>
      </c>
      <c r="P166" s="126">
        <v>0</v>
      </c>
      <c r="Q166" s="126">
        <v>0</v>
      </c>
      <c r="R166" s="126">
        <v>0</v>
      </c>
      <c r="S166" s="126">
        <v>0</v>
      </c>
      <c r="T166" s="126">
        <v>0</v>
      </c>
      <c r="U166" s="126">
        <v>0</v>
      </c>
      <c r="V166" s="126">
        <v>0</v>
      </c>
      <c r="W166" s="126">
        <v>0</v>
      </c>
      <c r="X166" s="126">
        <v>0</v>
      </c>
      <c r="Y166" s="126">
        <v>0</v>
      </c>
      <c r="Z166" s="126">
        <v>0</v>
      </c>
      <c r="AA166" s="126">
        <v>0</v>
      </c>
      <c r="AB166" s="126">
        <v>0</v>
      </c>
      <c r="AC166" s="126">
        <v>1394</v>
      </c>
      <c r="AD166" s="126">
        <v>1678</v>
      </c>
      <c r="AE166" s="126">
        <v>1705</v>
      </c>
      <c r="AF166" s="126">
        <v>2188</v>
      </c>
      <c r="AG166" s="126">
        <v>6390</v>
      </c>
      <c r="AH166" s="126">
        <v>10077</v>
      </c>
      <c r="AI166" s="126">
        <v>8153</v>
      </c>
      <c r="AJ166" s="126">
        <v>12038</v>
      </c>
      <c r="AK166" s="126">
        <v>12688</v>
      </c>
      <c r="AL166" s="126">
        <v>12551</v>
      </c>
      <c r="AM166" s="126">
        <v>13600</v>
      </c>
      <c r="AN166" s="126">
        <v>14603</v>
      </c>
      <c r="AO166" s="126">
        <v>29171</v>
      </c>
      <c r="AP166" s="126">
        <v>26253</v>
      </c>
      <c r="AQ166" s="126">
        <v>27895</v>
      </c>
      <c r="AR166" s="126">
        <v>31150</v>
      </c>
      <c r="AS166" s="126">
        <v>35817</v>
      </c>
      <c r="AT166" s="126">
        <v>40494</v>
      </c>
      <c r="AU166" s="126">
        <v>46286</v>
      </c>
      <c r="AV166" s="126">
        <v>49738</v>
      </c>
      <c r="AW166" s="126">
        <v>61276</v>
      </c>
      <c r="AX166" s="126">
        <v>56060</v>
      </c>
      <c r="AY166" s="126">
        <v>57673</v>
      </c>
      <c r="AZ166" s="126">
        <v>59112</v>
      </c>
      <c r="BA166" s="126">
        <v>58571</v>
      </c>
      <c r="BB166" s="126">
        <v>65790</v>
      </c>
      <c r="BC166" s="126">
        <v>71878</v>
      </c>
      <c r="BD166" s="126">
        <v>77334</v>
      </c>
      <c r="BE166" s="126">
        <v>80730</v>
      </c>
      <c r="BF166" s="126">
        <v>78961</v>
      </c>
      <c r="BG166" s="126">
        <v>68517</v>
      </c>
      <c r="BH166" s="126">
        <v>60153</v>
      </c>
      <c r="BI166" s="126">
        <v>56786</v>
      </c>
      <c r="BJ166" s="126">
        <v>61175</v>
      </c>
      <c r="BK166" s="126">
        <v>71481</v>
      </c>
      <c r="BL166" s="126">
        <v>67053</v>
      </c>
      <c r="BM166" s="126">
        <v>48637</v>
      </c>
      <c r="BN166" s="126">
        <v>44005</v>
      </c>
      <c r="BO166" s="126">
        <v>47728</v>
      </c>
      <c r="BP166" s="126">
        <v>0</v>
      </c>
      <c r="BQ166" s="318"/>
      <c r="BR166" s="318"/>
      <c r="BS166" s="318"/>
      <c r="BT166" s="318"/>
      <c r="BU166" s="318"/>
      <c r="BV166" s="335"/>
      <c r="BW166" s="335"/>
      <c r="BX166" s="335"/>
    </row>
    <row r="167" spans="1:76">
      <c r="A167" s="258" t="s">
        <v>313</v>
      </c>
      <c r="B167" s="271" t="s">
        <v>115</v>
      </c>
      <c r="C167" s="273" t="s">
        <v>15</v>
      </c>
      <c r="D167" s="260" t="s">
        <v>16</v>
      </c>
      <c r="E167" s="456">
        <v>22000</v>
      </c>
      <c r="F167" s="456">
        <v>27000</v>
      </c>
      <c r="G167" s="456">
        <v>33000</v>
      </c>
      <c r="H167" s="456">
        <v>40000</v>
      </c>
      <c r="I167" s="456">
        <v>44000</v>
      </c>
      <c r="J167" s="456">
        <v>53000</v>
      </c>
      <c r="K167" s="456">
        <v>75000</v>
      </c>
      <c r="L167" s="456">
        <v>98000</v>
      </c>
      <c r="M167" s="456">
        <v>135000</v>
      </c>
      <c r="N167" s="456">
        <v>158000</v>
      </c>
      <c r="O167" s="456">
        <v>188000</v>
      </c>
      <c r="P167" s="456">
        <v>219000</v>
      </c>
      <c r="Q167" s="456">
        <v>249000</v>
      </c>
      <c r="R167" s="456">
        <v>279000</v>
      </c>
      <c r="S167" s="456">
        <v>332000</v>
      </c>
      <c r="T167" s="456">
        <v>366000</v>
      </c>
      <c r="U167" s="456">
        <v>399000</v>
      </c>
      <c r="V167" s="456">
        <v>505000</v>
      </c>
      <c r="W167" s="456">
        <v>641000</v>
      </c>
      <c r="X167" s="456">
        <v>775000</v>
      </c>
      <c r="Y167" s="456">
        <v>854000</v>
      </c>
      <c r="Z167" s="456">
        <v>1035000</v>
      </c>
      <c r="AA167" s="456">
        <v>1287000</v>
      </c>
      <c r="AB167" s="456">
        <v>1592000</v>
      </c>
      <c r="AC167" s="456">
        <v>1884000</v>
      </c>
      <c r="AD167" s="456">
        <v>2280000</v>
      </c>
      <c r="AE167" s="456">
        <v>2395000</v>
      </c>
      <c r="AF167" s="456">
        <v>2678000</v>
      </c>
      <c r="AG167" s="456">
        <v>3308000</v>
      </c>
      <c r="AH167" s="456">
        <v>3437000</v>
      </c>
      <c r="AI167" s="456">
        <v>3878000</v>
      </c>
      <c r="AJ167" s="456">
        <v>3920000</v>
      </c>
      <c r="AK167" s="456">
        <v>4474000</v>
      </c>
      <c r="AL167" s="456">
        <v>5135000</v>
      </c>
      <c r="AM167" s="456">
        <v>5455000</v>
      </c>
      <c r="AN167" s="456">
        <v>5577000</v>
      </c>
      <c r="AO167" s="456">
        <v>6306000</v>
      </c>
      <c r="AP167" s="456">
        <v>6786000</v>
      </c>
      <c r="AQ167" s="456">
        <v>6930000</v>
      </c>
      <c r="AR167" s="456">
        <v>7287000</v>
      </c>
      <c r="AS167" s="456">
        <v>8520000</v>
      </c>
      <c r="AT167" s="456">
        <v>9473000</v>
      </c>
      <c r="AU167" s="456">
        <v>10757000</v>
      </c>
      <c r="AV167" s="456">
        <v>11473000</v>
      </c>
      <c r="AW167" s="456">
        <v>11867000</v>
      </c>
      <c r="AX167" s="456">
        <v>12014000</v>
      </c>
      <c r="AY167" s="456">
        <v>12415000</v>
      </c>
      <c r="AZ167" s="456">
        <v>13552000</v>
      </c>
      <c r="BA167" s="456">
        <v>14416000</v>
      </c>
      <c r="BB167" s="456">
        <v>14571000</v>
      </c>
      <c r="BC167" s="456">
        <v>14500000</v>
      </c>
      <c r="BD167" s="456">
        <v>15820000</v>
      </c>
      <c r="BE167" s="456">
        <v>16448000</v>
      </c>
      <c r="BF167" s="456">
        <v>16039000</v>
      </c>
      <c r="BG167" s="456">
        <v>14425000</v>
      </c>
      <c r="BH167" s="456">
        <v>13681000</v>
      </c>
      <c r="BI167" s="456">
        <v>14454000</v>
      </c>
      <c r="BJ167" s="456">
        <v>13368000</v>
      </c>
      <c r="BK167" s="456">
        <v>15187000</v>
      </c>
      <c r="BL167" s="456">
        <v>16397000</v>
      </c>
      <c r="BM167" s="456">
        <v>16763000</v>
      </c>
      <c r="BN167" s="456">
        <v>17103000</v>
      </c>
      <c r="BO167" s="456">
        <v>18145000</v>
      </c>
      <c r="BP167" s="456">
        <v>0</v>
      </c>
      <c r="BQ167" s="318"/>
      <c r="BR167" s="318"/>
      <c r="BS167" s="318"/>
      <c r="BT167" s="318"/>
      <c r="BU167" s="318"/>
      <c r="BV167" s="335"/>
      <c r="BW167" s="335"/>
      <c r="BX167" s="335"/>
    </row>
    <row r="168" spans="1:76">
      <c r="A168" s="256" t="s">
        <v>11</v>
      </c>
      <c r="B168" s="60" t="s">
        <v>315</v>
      </c>
      <c r="C168" s="149" t="s">
        <v>15</v>
      </c>
      <c r="D168" s="64" t="s">
        <v>16</v>
      </c>
      <c r="E168" s="126">
        <v>15276</v>
      </c>
      <c r="F168" s="126">
        <v>16881</v>
      </c>
      <c r="G168" s="126">
        <v>18858</v>
      </c>
      <c r="H168" s="126">
        <v>20927</v>
      </c>
      <c r="I168" s="126">
        <v>21108</v>
      </c>
      <c r="J168" s="126">
        <v>21173</v>
      </c>
      <c r="K168" s="126">
        <v>23456</v>
      </c>
      <c r="L168" s="126">
        <v>25535</v>
      </c>
      <c r="M168" s="126">
        <v>28402</v>
      </c>
      <c r="N168" s="126">
        <v>32643</v>
      </c>
      <c r="O168" s="126">
        <v>37650</v>
      </c>
      <c r="P168" s="126">
        <v>45992</v>
      </c>
      <c r="Q168" s="126">
        <v>54130</v>
      </c>
      <c r="R168" s="126">
        <v>59541</v>
      </c>
      <c r="S168" s="126">
        <v>69535</v>
      </c>
      <c r="T168" s="126">
        <v>81695</v>
      </c>
      <c r="U168" s="126">
        <v>94740</v>
      </c>
      <c r="V168" s="126">
        <v>118811</v>
      </c>
      <c r="W168" s="126">
        <v>149007</v>
      </c>
      <c r="X168" s="126">
        <v>171075</v>
      </c>
      <c r="Y168" s="126">
        <v>178829</v>
      </c>
      <c r="Z168" s="126">
        <v>222722</v>
      </c>
      <c r="AA168" s="126">
        <v>282306</v>
      </c>
      <c r="AB168" s="126">
        <v>345546</v>
      </c>
      <c r="AC168" s="126">
        <v>403528</v>
      </c>
      <c r="AD168" s="126">
        <v>436753</v>
      </c>
      <c r="AE168" s="126">
        <v>386436</v>
      </c>
      <c r="AF168" s="126">
        <v>389633</v>
      </c>
      <c r="AG168" s="126">
        <v>419057</v>
      </c>
      <c r="AH168" s="126">
        <v>504103</v>
      </c>
      <c r="AI168" s="126">
        <v>523076</v>
      </c>
      <c r="AJ168" s="126">
        <v>633964</v>
      </c>
      <c r="AK168" s="126">
        <v>749579</v>
      </c>
      <c r="AL168" s="126">
        <v>799330</v>
      </c>
      <c r="AM168" s="126">
        <v>853766</v>
      </c>
      <c r="AN168" s="126">
        <v>1002920</v>
      </c>
      <c r="AO168" s="126">
        <v>1115690</v>
      </c>
      <c r="AP168" s="126">
        <v>1162736</v>
      </c>
      <c r="AQ168" s="126">
        <v>1147833</v>
      </c>
      <c r="AR168" s="126">
        <v>1195230</v>
      </c>
      <c r="AS168" s="126">
        <v>1265865</v>
      </c>
      <c r="AT168" s="126">
        <v>1326619</v>
      </c>
      <c r="AU168" s="126">
        <v>1417219</v>
      </c>
      <c r="AV168" s="126">
        <v>1546471</v>
      </c>
      <c r="AW168" s="126">
        <v>1794109</v>
      </c>
      <c r="AX168" s="126">
        <v>1893117</v>
      </c>
      <c r="AY168" s="126">
        <v>2118753</v>
      </c>
      <c r="AZ168" s="126">
        <v>2264426</v>
      </c>
      <c r="BA168" s="126">
        <v>2341848</v>
      </c>
      <c r="BB168" s="126">
        <v>2546028</v>
      </c>
      <c r="BC168" s="126">
        <v>2849489</v>
      </c>
      <c r="BD168" s="126">
        <v>2975160</v>
      </c>
      <c r="BE168" s="126">
        <v>3057983</v>
      </c>
      <c r="BF168" s="126">
        <v>3119579</v>
      </c>
      <c r="BG168" s="126">
        <v>2115724</v>
      </c>
      <c r="BH168" s="126">
        <v>2221156</v>
      </c>
      <c r="BI168" s="126">
        <v>1804381</v>
      </c>
      <c r="BJ168" s="126">
        <v>1874010</v>
      </c>
      <c r="BK168" s="126">
        <v>1533960</v>
      </c>
      <c r="BL168" s="126">
        <v>1771185</v>
      </c>
      <c r="BM168" s="126">
        <v>2066293</v>
      </c>
      <c r="BN168" s="126">
        <v>2154424</v>
      </c>
      <c r="BO168" s="126">
        <v>2329774</v>
      </c>
      <c r="BP168" s="126">
        <v>0</v>
      </c>
      <c r="BQ168" s="318"/>
      <c r="BR168" s="318"/>
      <c r="BS168" s="318"/>
      <c r="BT168" s="318"/>
      <c r="BU168" s="318"/>
      <c r="BV168" s="335"/>
      <c r="BW168" s="335"/>
      <c r="BX168" s="335"/>
    </row>
    <row r="169" spans="1:76">
      <c r="A169" s="256" t="s">
        <v>17</v>
      </c>
      <c r="B169" s="60" t="s">
        <v>315</v>
      </c>
      <c r="C169" s="149" t="s">
        <v>15</v>
      </c>
      <c r="D169" s="64" t="s">
        <v>16</v>
      </c>
      <c r="E169" s="126">
        <v>3305</v>
      </c>
      <c r="F169" s="126">
        <v>3700</v>
      </c>
      <c r="G169" s="126">
        <v>4184</v>
      </c>
      <c r="H169" s="126">
        <v>4522</v>
      </c>
      <c r="I169" s="126">
        <v>4438</v>
      </c>
      <c r="J169" s="126">
        <v>4498</v>
      </c>
      <c r="K169" s="126">
        <v>5028</v>
      </c>
      <c r="L169" s="126">
        <v>5672</v>
      </c>
      <c r="M169" s="126">
        <v>6528</v>
      </c>
      <c r="N169" s="126">
        <v>7694</v>
      </c>
      <c r="O169" s="126">
        <v>9096</v>
      </c>
      <c r="P169" s="126">
        <v>10885</v>
      </c>
      <c r="Q169" s="126">
        <v>12550</v>
      </c>
      <c r="R169" s="126">
        <v>13951</v>
      </c>
      <c r="S169" s="126">
        <v>16479</v>
      </c>
      <c r="T169" s="126">
        <v>18989</v>
      </c>
      <c r="U169" s="126">
        <v>21582</v>
      </c>
      <c r="V169" s="126">
        <v>26268</v>
      </c>
      <c r="W169" s="126">
        <v>31925</v>
      </c>
      <c r="X169" s="126">
        <v>36445</v>
      </c>
      <c r="Y169" s="126">
        <v>37842</v>
      </c>
      <c r="Z169" s="126">
        <v>46592</v>
      </c>
      <c r="AA169" s="126">
        <v>58341</v>
      </c>
      <c r="AB169" s="126">
        <v>73911</v>
      </c>
      <c r="AC169" s="126">
        <v>89222</v>
      </c>
      <c r="AD169" s="126">
        <v>98170</v>
      </c>
      <c r="AE169" s="126">
        <v>99963</v>
      </c>
      <c r="AF169" s="126">
        <v>121122</v>
      </c>
      <c r="AG169" s="126">
        <v>152499</v>
      </c>
      <c r="AH169" s="126">
        <v>148175</v>
      </c>
      <c r="AI169" s="126">
        <v>160134</v>
      </c>
      <c r="AJ169" s="126">
        <v>189488</v>
      </c>
      <c r="AK169" s="126">
        <v>201923</v>
      </c>
      <c r="AL169" s="126">
        <v>253837</v>
      </c>
      <c r="AM169" s="126">
        <v>298651</v>
      </c>
      <c r="AN169" s="126">
        <v>381679</v>
      </c>
      <c r="AO169" s="126">
        <v>363539</v>
      </c>
      <c r="AP169" s="126">
        <v>365934</v>
      </c>
      <c r="AQ169" s="126">
        <v>351698</v>
      </c>
      <c r="AR169" s="126">
        <v>371780</v>
      </c>
      <c r="AS169" s="126">
        <v>407734</v>
      </c>
      <c r="AT169" s="126">
        <v>442008</v>
      </c>
      <c r="AU169" s="126">
        <v>481309</v>
      </c>
      <c r="AV169" s="126">
        <v>526425</v>
      </c>
      <c r="AW169" s="126">
        <v>577974</v>
      </c>
      <c r="AX169" s="126">
        <v>662628</v>
      </c>
      <c r="AY169" s="126">
        <v>708922</v>
      </c>
      <c r="AZ169" s="126">
        <v>764152</v>
      </c>
      <c r="BA169" s="126">
        <v>807849</v>
      </c>
      <c r="BB169" s="126">
        <v>905691</v>
      </c>
      <c r="BC169" s="126">
        <v>995658</v>
      </c>
      <c r="BD169" s="126">
        <v>1064345</v>
      </c>
      <c r="BE169" s="126">
        <v>1154643</v>
      </c>
      <c r="BF169" s="126">
        <v>1208386</v>
      </c>
      <c r="BG169" s="126">
        <v>1037974</v>
      </c>
      <c r="BH169" s="126">
        <v>826057</v>
      </c>
      <c r="BI169" s="126">
        <v>809425</v>
      </c>
      <c r="BJ169" s="126">
        <v>691397</v>
      </c>
      <c r="BK169" s="126">
        <v>833068</v>
      </c>
      <c r="BL169" s="126">
        <v>846547</v>
      </c>
      <c r="BM169" s="126">
        <v>856648</v>
      </c>
      <c r="BN169" s="126">
        <v>825162</v>
      </c>
      <c r="BO169" s="126">
        <v>921808</v>
      </c>
      <c r="BP169" s="126">
        <v>0</v>
      </c>
      <c r="BQ169" s="318"/>
      <c r="BR169" s="318"/>
      <c r="BS169" s="318"/>
      <c r="BT169" s="318"/>
      <c r="BU169" s="318"/>
      <c r="BV169" s="335"/>
      <c r="BW169" s="335"/>
      <c r="BX169" s="335"/>
    </row>
    <row r="170" spans="1:76">
      <c r="A170" s="256" t="s">
        <v>18</v>
      </c>
      <c r="B170" s="60" t="s">
        <v>315</v>
      </c>
      <c r="C170" s="149" t="s">
        <v>15</v>
      </c>
      <c r="D170" s="64" t="s">
        <v>16</v>
      </c>
      <c r="E170" s="126">
        <v>3967</v>
      </c>
      <c r="F170" s="126">
        <v>4476</v>
      </c>
      <c r="G170" s="126">
        <v>5105</v>
      </c>
      <c r="H170" s="126">
        <v>5653</v>
      </c>
      <c r="I170" s="126">
        <v>5693</v>
      </c>
      <c r="J170" s="126">
        <v>5881</v>
      </c>
      <c r="K170" s="126">
        <v>6728</v>
      </c>
      <c r="L170" s="126">
        <v>7513</v>
      </c>
      <c r="M170" s="126">
        <v>8572</v>
      </c>
      <c r="N170" s="126">
        <v>9820</v>
      </c>
      <c r="O170" s="126">
        <v>11276</v>
      </c>
      <c r="P170" s="126">
        <v>13467</v>
      </c>
      <c r="Q170" s="126">
        <v>15484</v>
      </c>
      <c r="R170" s="126">
        <v>16953</v>
      </c>
      <c r="S170" s="126">
        <v>19712</v>
      </c>
      <c r="T170" s="126">
        <v>21756</v>
      </c>
      <c r="U170" s="126">
        <v>23744</v>
      </c>
      <c r="V170" s="126">
        <v>29974</v>
      </c>
      <c r="W170" s="126">
        <v>37874</v>
      </c>
      <c r="X170" s="126">
        <v>41247</v>
      </c>
      <c r="Y170" s="126">
        <v>40832</v>
      </c>
      <c r="Z170" s="126">
        <v>48611</v>
      </c>
      <c r="AA170" s="126">
        <v>58818</v>
      </c>
      <c r="AB170" s="126">
        <v>72641</v>
      </c>
      <c r="AC170" s="126">
        <v>85170</v>
      </c>
      <c r="AD170" s="126">
        <v>93324</v>
      </c>
      <c r="AE170" s="126">
        <v>115945</v>
      </c>
      <c r="AF170" s="126">
        <v>104755</v>
      </c>
      <c r="AG170" s="126">
        <v>109705</v>
      </c>
      <c r="AH170" s="126">
        <v>143160</v>
      </c>
      <c r="AI170" s="126">
        <v>142628</v>
      </c>
      <c r="AJ170" s="126">
        <v>151380</v>
      </c>
      <c r="AK170" s="126">
        <v>170747</v>
      </c>
      <c r="AL170" s="126">
        <v>180171</v>
      </c>
      <c r="AM170" s="126">
        <v>169976</v>
      </c>
      <c r="AN170" s="126">
        <v>191367</v>
      </c>
      <c r="AO170" s="126">
        <v>231311</v>
      </c>
      <c r="AP170" s="126">
        <v>228208</v>
      </c>
      <c r="AQ170" s="126">
        <v>228058</v>
      </c>
      <c r="AR170" s="126">
        <v>238564</v>
      </c>
      <c r="AS170" s="126">
        <v>258904</v>
      </c>
      <c r="AT170" s="126">
        <v>271812</v>
      </c>
      <c r="AU170" s="126">
        <v>306682</v>
      </c>
      <c r="AV170" s="126">
        <v>338659</v>
      </c>
      <c r="AW170" s="126">
        <v>353792</v>
      </c>
      <c r="AX170" s="126">
        <v>386323</v>
      </c>
      <c r="AY170" s="126">
        <v>438260</v>
      </c>
      <c r="AZ170" s="126">
        <v>475278</v>
      </c>
      <c r="BA170" s="126">
        <v>494811</v>
      </c>
      <c r="BB170" s="126">
        <v>530756</v>
      </c>
      <c r="BC170" s="126">
        <v>591258</v>
      </c>
      <c r="BD170" s="126">
        <v>658728</v>
      </c>
      <c r="BE170" s="126">
        <v>702844</v>
      </c>
      <c r="BF170" s="126">
        <v>749503</v>
      </c>
      <c r="BG170" s="126">
        <v>493417</v>
      </c>
      <c r="BH170" s="126">
        <v>544072</v>
      </c>
      <c r="BI170" s="126">
        <v>614039</v>
      </c>
      <c r="BJ170" s="126">
        <v>651690</v>
      </c>
      <c r="BK170" s="126">
        <v>636487</v>
      </c>
      <c r="BL170" s="126">
        <v>531004</v>
      </c>
      <c r="BM170" s="126">
        <v>546565</v>
      </c>
      <c r="BN170" s="126">
        <v>559269</v>
      </c>
      <c r="BO170" s="126">
        <v>604679</v>
      </c>
      <c r="BP170" s="126">
        <v>0</v>
      </c>
      <c r="BQ170" s="318"/>
      <c r="BR170" s="318"/>
      <c r="BS170" s="318"/>
      <c r="BT170" s="318"/>
      <c r="BU170" s="318"/>
      <c r="BV170" s="335"/>
      <c r="BW170" s="335"/>
      <c r="BX170" s="335"/>
    </row>
    <row r="171" spans="1:76">
      <c r="A171" s="256" t="s">
        <v>19</v>
      </c>
      <c r="B171" s="60" t="s">
        <v>315</v>
      </c>
      <c r="C171" s="149" t="s">
        <v>15</v>
      </c>
      <c r="D171" s="64" t="s">
        <v>16</v>
      </c>
      <c r="E171" s="126">
        <v>3081</v>
      </c>
      <c r="F171" s="126">
        <v>3397</v>
      </c>
      <c r="G171" s="126">
        <v>3780</v>
      </c>
      <c r="H171" s="126">
        <v>4161</v>
      </c>
      <c r="I171" s="126">
        <v>4153</v>
      </c>
      <c r="J171" s="126">
        <v>4306</v>
      </c>
      <c r="K171" s="126">
        <v>4928</v>
      </c>
      <c r="L171" s="126">
        <v>5449</v>
      </c>
      <c r="M171" s="126">
        <v>6147</v>
      </c>
      <c r="N171" s="126">
        <v>6884</v>
      </c>
      <c r="O171" s="126">
        <v>7718</v>
      </c>
      <c r="P171" s="126">
        <v>9096</v>
      </c>
      <c r="Q171" s="126">
        <v>10292</v>
      </c>
      <c r="R171" s="126">
        <v>11323</v>
      </c>
      <c r="S171" s="126">
        <v>13195</v>
      </c>
      <c r="T171" s="126">
        <v>14989</v>
      </c>
      <c r="U171" s="126">
        <v>16798</v>
      </c>
      <c r="V171" s="126">
        <v>20347</v>
      </c>
      <c r="W171" s="126">
        <v>24595</v>
      </c>
      <c r="X171" s="126">
        <v>27191</v>
      </c>
      <c r="Y171" s="126">
        <v>27349</v>
      </c>
      <c r="Z171" s="126">
        <v>33529</v>
      </c>
      <c r="AA171" s="126">
        <v>41842</v>
      </c>
      <c r="AB171" s="126">
        <v>52597</v>
      </c>
      <c r="AC171" s="126">
        <v>63096</v>
      </c>
      <c r="AD171" s="126">
        <v>69028</v>
      </c>
      <c r="AE171" s="126">
        <v>73118</v>
      </c>
      <c r="AF171" s="126">
        <v>71036</v>
      </c>
      <c r="AG171" s="126">
        <v>69137</v>
      </c>
      <c r="AH171" s="126">
        <v>86257</v>
      </c>
      <c r="AI171" s="126">
        <v>112387</v>
      </c>
      <c r="AJ171" s="126">
        <v>107112</v>
      </c>
      <c r="AK171" s="126">
        <v>122445</v>
      </c>
      <c r="AL171" s="126">
        <v>132389</v>
      </c>
      <c r="AM171" s="126">
        <v>154941</v>
      </c>
      <c r="AN171" s="126">
        <v>178276</v>
      </c>
      <c r="AO171" s="126">
        <v>154426</v>
      </c>
      <c r="AP171" s="126">
        <v>135309</v>
      </c>
      <c r="AQ171" s="126">
        <v>130924</v>
      </c>
      <c r="AR171" s="126">
        <v>145458</v>
      </c>
      <c r="AS171" s="126">
        <v>174198</v>
      </c>
      <c r="AT171" s="126">
        <v>189763</v>
      </c>
      <c r="AU171" s="126">
        <v>210415</v>
      </c>
      <c r="AV171" s="126">
        <v>239141</v>
      </c>
      <c r="AW171" s="126">
        <v>269894</v>
      </c>
      <c r="AX171" s="126">
        <v>323186</v>
      </c>
      <c r="AY171" s="126">
        <v>336090</v>
      </c>
      <c r="AZ171" s="126">
        <v>319331</v>
      </c>
      <c r="BA171" s="126">
        <v>320307</v>
      </c>
      <c r="BB171" s="126">
        <v>346995</v>
      </c>
      <c r="BC171" s="126">
        <v>350891</v>
      </c>
      <c r="BD171" s="126">
        <v>381082</v>
      </c>
      <c r="BE171" s="126">
        <v>396187</v>
      </c>
      <c r="BF171" s="126">
        <v>425331</v>
      </c>
      <c r="BG171" s="126">
        <v>441298</v>
      </c>
      <c r="BH171" s="126">
        <v>370143</v>
      </c>
      <c r="BI171" s="126">
        <v>375524</v>
      </c>
      <c r="BJ171" s="126">
        <v>331296</v>
      </c>
      <c r="BK171" s="126">
        <v>360421</v>
      </c>
      <c r="BL171" s="126">
        <v>338836</v>
      </c>
      <c r="BM171" s="126">
        <v>395256</v>
      </c>
      <c r="BN171" s="126">
        <v>407423</v>
      </c>
      <c r="BO171" s="126">
        <v>423271</v>
      </c>
      <c r="BP171" s="126">
        <v>0</v>
      </c>
      <c r="BQ171" s="318"/>
      <c r="BR171" s="318"/>
      <c r="BS171" s="318"/>
      <c r="BT171" s="318"/>
      <c r="BU171" s="318"/>
      <c r="BV171" s="335"/>
      <c r="BW171" s="335"/>
      <c r="BX171" s="335"/>
    </row>
    <row r="172" spans="1:76">
      <c r="A172" s="256" t="s">
        <v>20</v>
      </c>
      <c r="B172" s="60" t="s">
        <v>315</v>
      </c>
      <c r="C172" s="149" t="s">
        <v>15</v>
      </c>
      <c r="D172" s="64" t="s">
        <v>16</v>
      </c>
      <c r="E172" s="126">
        <v>781</v>
      </c>
      <c r="F172" s="126">
        <v>846</v>
      </c>
      <c r="G172" s="126">
        <v>916</v>
      </c>
      <c r="H172" s="126">
        <v>1043</v>
      </c>
      <c r="I172" s="126">
        <v>1080</v>
      </c>
      <c r="J172" s="126">
        <v>1113</v>
      </c>
      <c r="K172" s="126">
        <v>1267</v>
      </c>
      <c r="L172" s="126">
        <v>1494</v>
      </c>
      <c r="M172" s="126">
        <v>1800</v>
      </c>
      <c r="N172" s="126">
        <v>2197</v>
      </c>
      <c r="O172" s="126">
        <v>2692</v>
      </c>
      <c r="P172" s="126">
        <v>3295</v>
      </c>
      <c r="Q172" s="126">
        <v>3873</v>
      </c>
      <c r="R172" s="126">
        <v>4166</v>
      </c>
      <c r="S172" s="126">
        <v>4757</v>
      </c>
      <c r="T172" s="126">
        <v>5682</v>
      </c>
      <c r="U172" s="126">
        <v>6690</v>
      </c>
      <c r="V172" s="126">
        <v>8154</v>
      </c>
      <c r="W172" s="126">
        <v>9884</v>
      </c>
      <c r="X172" s="126">
        <v>11235</v>
      </c>
      <c r="Y172" s="126">
        <v>11615</v>
      </c>
      <c r="Z172" s="126">
        <v>14725</v>
      </c>
      <c r="AA172" s="126">
        <v>18981</v>
      </c>
      <c r="AB172" s="126">
        <v>23566</v>
      </c>
      <c r="AC172" s="126">
        <v>27918</v>
      </c>
      <c r="AD172" s="126">
        <v>30284</v>
      </c>
      <c r="AE172" s="126">
        <v>40403</v>
      </c>
      <c r="AF172" s="126">
        <v>66136</v>
      </c>
      <c r="AG172" s="126">
        <v>69840</v>
      </c>
      <c r="AH172" s="126">
        <v>85095</v>
      </c>
      <c r="AI172" s="126">
        <v>83259</v>
      </c>
      <c r="AJ172" s="126">
        <v>86510</v>
      </c>
      <c r="AK172" s="126">
        <v>102290</v>
      </c>
      <c r="AL172" s="126">
        <v>127853</v>
      </c>
      <c r="AM172" s="126">
        <v>130214</v>
      </c>
      <c r="AN172" s="126">
        <v>154940</v>
      </c>
      <c r="AO172" s="126">
        <v>125104</v>
      </c>
      <c r="AP172" s="126">
        <v>132157</v>
      </c>
      <c r="AQ172" s="126">
        <v>130869</v>
      </c>
      <c r="AR172" s="126">
        <v>144456</v>
      </c>
      <c r="AS172" s="126">
        <v>170206</v>
      </c>
      <c r="AT172" s="126">
        <v>179468</v>
      </c>
      <c r="AU172" s="126">
        <v>193286</v>
      </c>
      <c r="AV172" s="126">
        <v>216138</v>
      </c>
      <c r="AW172" s="126">
        <v>279227</v>
      </c>
      <c r="AX172" s="126">
        <v>287815</v>
      </c>
      <c r="AY172" s="126">
        <v>334181</v>
      </c>
      <c r="AZ172" s="126">
        <v>355219</v>
      </c>
      <c r="BA172" s="126">
        <v>352626</v>
      </c>
      <c r="BB172" s="126">
        <v>357306</v>
      </c>
      <c r="BC172" s="126">
        <v>421918</v>
      </c>
      <c r="BD172" s="126">
        <v>449111</v>
      </c>
      <c r="BE172" s="126">
        <v>466316</v>
      </c>
      <c r="BF172" s="126">
        <v>460231</v>
      </c>
      <c r="BG172" s="126">
        <v>399580</v>
      </c>
      <c r="BH172" s="126">
        <v>335549</v>
      </c>
      <c r="BI172" s="126">
        <v>383860</v>
      </c>
      <c r="BJ172" s="126">
        <v>345248</v>
      </c>
      <c r="BK172" s="126">
        <v>322810</v>
      </c>
      <c r="BL172" s="126">
        <v>387555</v>
      </c>
      <c r="BM172" s="126">
        <v>447255</v>
      </c>
      <c r="BN172" s="126">
        <v>417645</v>
      </c>
      <c r="BO172" s="126">
        <v>467900</v>
      </c>
      <c r="BP172" s="126">
        <v>0</v>
      </c>
      <c r="BQ172" s="318"/>
      <c r="BR172" s="318"/>
      <c r="BS172" s="318"/>
      <c r="BT172" s="318"/>
      <c r="BU172" s="318"/>
      <c r="BV172" s="335"/>
      <c r="BW172" s="335"/>
      <c r="BX172" s="335"/>
    </row>
    <row r="173" spans="1:76">
      <c r="A173" s="256" t="s">
        <v>21</v>
      </c>
      <c r="B173" s="60" t="s">
        <v>315</v>
      </c>
      <c r="C173" s="149" t="s">
        <v>15</v>
      </c>
      <c r="D173" s="64" t="s">
        <v>16</v>
      </c>
      <c r="E173" s="126">
        <v>2484</v>
      </c>
      <c r="F173" s="126">
        <v>2818</v>
      </c>
      <c r="G173" s="126">
        <v>3231</v>
      </c>
      <c r="H173" s="126">
        <v>3695</v>
      </c>
      <c r="I173" s="126">
        <v>3835</v>
      </c>
      <c r="J173" s="126">
        <v>3953</v>
      </c>
      <c r="K173" s="126">
        <v>4504</v>
      </c>
      <c r="L173" s="126">
        <v>4967</v>
      </c>
      <c r="M173" s="126">
        <v>5590</v>
      </c>
      <c r="N173" s="126">
        <v>6415</v>
      </c>
      <c r="O173" s="126">
        <v>7386</v>
      </c>
      <c r="P173" s="126">
        <v>8629</v>
      </c>
      <c r="Q173" s="126">
        <v>9704</v>
      </c>
      <c r="R173" s="126">
        <v>10980</v>
      </c>
      <c r="S173" s="126">
        <v>13209</v>
      </c>
      <c r="T173" s="126">
        <v>14692</v>
      </c>
      <c r="U173" s="126">
        <v>16131</v>
      </c>
      <c r="V173" s="126">
        <v>19323</v>
      </c>
      <c r="W173" s="126">
        <v>23110</v>
      </c>
      <c r="X173" s="126">
        <v>26686</v>
      </c>
      <c r="Y173" s="126">
        <v>28038</v>
      </c>
      <c r="Z173" s="126">
        <v>34512</v>
      </c>
      <c r="AA173" s="126">
        <v>43270</v>
      </c>
      <c r="AB173" s="126">
        <v>53329</v>
      </c>
      <c r="AC173" s="126">
        <v>62628</v>
      </c>
      <c r="AD173" s="126">
        <v>67548</v>
      </c>
      <c r="AE173" s="126">
        <v>67646</v>
      </c>
      <c r="AF173" s="126">
        <v>69850</v>
      </c>
      <c r="AG173" s="126">
        <v>74188</v>
      </c>
      <c r="AH173" s="126">
        <v>82013</v>
      </c>
      <c r="AI173" s="126">
        <v>81799</v>
      </c>
      <c r="AJ173" s="126">
        <v>96820</v>
      </c>
      <c r="AK173" s="126">
        <v>98249</v>
      </c>
      <c r="AL173" s="126">
        <v>120806</v>
      </c>
      <c r="AM173" s="126">
        <v>142028</v>
      </c>
      <c r="AN173" s="126">
        <v>147078</v>
      </c>
      <c r="AO173" s="126">
        <v>173147</v>
      </c>
      <c r="AP173" s="126">
        <v>161648</v>
      </c>
      <c r="AQ173" s="126">
        <v>151713</v>
      </c>
      <c r="AR173" s="126">
        <v>161890</v>
      </c>
      <c r="AS173" s="126">
        <v>192169</v>
      </c>
      <c r="AT173" s="126">
        <v>203855</v>
      </c>
      <c r="AU173" s="126">
        <v>216089</v>
      </c>
      <c r="AV173" s="126">
        <v>234874</v>
      </c>
      <c r="AW173" s="126">
        <v>244197</v>
      </c>
      <c r="AX173" s="126">
        <v>275097</v>
      </c>
      <c r="AY173" s="126">
        <v>284928</v>
      </c>
      <c r="AZ173" s="126">
        <v>304586</v>
      </c>
      <c r="BA173" s="126">
        <v>308907</v>
      </c>
      <c r="BB173" s="126">
        <v>332332</v>
      </c>
      <c r="BC173" s="126">
        <v>360983</v>
      </c>
      <c r="BD173" s="126">
        <v>391577</v>
      </c>
      <c r="BE173" s="126">
        <v>406953</v>
      </c>
      <c r="BF173" s="126">
        <v>432370</v>
      </c>
      <c r="BG173" s="126">
        <v>365213</v>
      </c>
      <c r="BH173" s="126">
        <v>325089</v>
      </c>
      <c r="BI173" s="126">
        <v>302057</v>
      </c>
      <c r="BJ173" s="126">
        <v>260369</v>
      </c>
      <c r="BK173" s="126">
        <v>247595</v>
      </c>
      <c r="BL173" s="126">
        <v>281126</v>
      </c>
      <c r="BM173" s="126">
        <v>295587</v>
      </c>
      <c r="BN173" s="126">
        <v>293533</v>
      </c>
      <c r="BO173" s="126">
        <v>336877</v>
      </c>
      <c r="BP173" s="126">
        <v>0</v>
      </c>
      <c r="BQ173" s="318"/>
      <c r="BR173" s="318"/>
      <c r="BS173" s="318"/>
      <c r="BT173" s="318"/>
      <c r="BU173" s="318"/>
      <c r="BV173" s="335"/>
      <c r="BW173" s="335"/>
      <c r="BX173" s="335"/>
    </row>
    <row r="174" spans="1:76">
      <c r="A174" s="256" t="s">
        <v>22</v>
      </c>
      <c r="B174" s="60" t="s">
        <v>315</v>
      </c>
      <c r="C174" s="149" t="s">
        <v>15</v>
      </c>
      <c r="D174" s="64" t="s">
        <v>16</v>
      </c>
      <c r="E174" s="126">
        <v>5847</v>
      </c>
      <c r="F174" s="126">
        <v>6586</v>
      </c>
      <c r="G174" s="126">
        <v>7498</v>
      </c>
      <c r="H174" s="126">
        <v>8220</v>
      </c>
      <c r="I174" s="126">
        <v>8187</v>
      </c>
      <c r="J174" s="126">
        <v>8373</v>
      </c>
      <c r="K174" s="126">
        <v>9438</v>
      </c>
      <c r="L174" s="126">
        <v>10485</v>
      </c>
      <c r="M174" s="126">
        <v>11886</v>
      </c>
      <c r="N174" s="126">
        <v>13631</v>
      </c>
      <c r="O174" s="126">
        <v>15687</v>
      </c>
      <c r="P174" s="126">
        <v>18267</v>
      </c>
      <c r="Q174" s="126">
        <v>20450</v>
      </c>
      <c r="R174" s="126">
        <v>22350</v>
      </c>
      <c r="S174" s="126">
        <v>25933</v>
      </c>
      <c r="T174" s="126">
        <v>31450</v>
      </c>
      <c r="U174" s="126">
        <v>37640</v>
      </c>
      <c r="V174" s="126">
        <v>47305</v>
      </c>
      <c r="W174" s="126">
        <v>59244</v>
      </c>
      <c r="X174" s="126">
        <v>70046</v>
      </c>
      <c r="Y174" s="126">
        <v>75359</v>
      </c>
      <c r="Z174" s="126">
        <v>94641</v>
      </c>
      <c r="AA174" s="126">
        <v>121025</v>
      </c>
      <c r="AB174" s="126">
        <v>153449</v>
      </c>
      <c r="AC174" s="126">
        <v>185418</v>
      </c>
      <c r="AD174" s="126">
        <v>201878</v>
      </c>
      <c r="AE174" s="126">
        <v>279290</v>
      </c>
      <c r="AF174" s="126">
        <v>290264</v>
      </c>
      <c r="AG174" s="126">
        <v>327913</v>
      </c>
      <c r="AH174" s="126">
        <v>328841</v>
      </c>
      <c r="AI174" s="126">
        <v>364625</v>
      </c>
      <c r="AJ174" s="126">
        <v>426472</v>
      </c>
      <c r="AK174" s="126">
        <v>500118</v>
      </c>
      <c r="AL174" s="126">
        <v>541504</v>
      </c>
      <c r="AM174" s="126">
        <v>595556</v>
      </c>
      <c r="AN174" s="126">
        <v>639611</v>
      </c>
      <c r="AO174" s="126">
        <v>796934</v>
      </c>
      <c r="AP174" s="126">
        <v>823406</v>
      </c>
      <c r="AQ174" s="126">
        <v>814734</v>
      </c>
      <c r="AR174" s="126">
        <v>842908</v>
      </c>
      <c r="AS174" s="126">
        <v>924606</v>
      </c>
      <c r="AT174" s="126">
        <v>980907</v>
      </c>
      <c r="AU174" s="126">
        <v>1056933</v>
      </c>
      <c r="AV174" s="126">
        <v>1149487</v>
      </c>
      <c r="AW174" s="126">
        <v>1133750</v>
      </c>
      <c r="AX174" s="126">
        <v>1209973</v>
      </c>
      <c r="AY174" s="126">
        <v>1263514</v>
      </c>
      <c r="AZ174" s="126">
        <v>1353428</v>
      </c>
      <c r="BA174" s="126">
        <v>1373249</v>
      </c>
      <c r="BB174" s="126">
        <v>1439121</v>
      </c>
      <c r="BC174" s="126">
        <v>1511011</v>
      </c>
      <c r="BD174" s="126">
        <v>1583133</v>
      </c>
      <c r="BE174" s="126">
        <v>1724158</v>
      </c>
      <c r="BF174" s="126">
        <v>1816163</v>
      </c>
      <c r="BG174" s="126">
        <v>1514708</v>
      </c>
      <c r="BH174" s="126">
        <v>1662073</v>
      </c>
      <c r="BI174" s="126">
        <v>1572596</v>
      </c>
      <c r="BJ174" s="126">
        <v>1488016</v>
      </c>
      <c r="BK174" s="126">
        <v>1447892</v>
      </c>
      <c r="BL174" s="126">
        <v>1453590</v>
      </c>
      <c r="BM174" s="126">
        <v>1591071</v>
      </c>
      <c r="BN174" s="126">
        <v>1687066</v>
      </c>
      <c r="BO174" s="126">
        <v>1703537</v>
      </c>
      <c r="BP174" s="126">
        <v>0</v>
      </c>
      <c r="BQ174" s="318"/>
      <c r="BR174" s="318"/>
      <c r="BS174" s="318"/>
      <c r="BT174" s="318"/>
      <c r="BU174" s="318"/>
      <c r="BV174" s="335"/>
      <c r="BW174" s="335"/>
      <c r="BX174" s="335"/>
    </row>
    <row r="175" spans="1:76">
      <c r="A175" s="256" t="s">
        <v>23</v>
      </c>
      <c r="B175" s="60" t="s">
        <v>315</v>
      </c>
      <c r="C175" s="149" t="s">
        <v>15</v>
      </c>
      <c r="D175" s="64" t="s">
        <v>16</v>
      </c>
      <c r="E175" s="126">
        <v>4105</v>
      </c>
      <c r="F175" s="126">
        <v>4571</v>
      </c>
      <c r="G175" s="126">
        <v>5140</v>
      </c>
      <c r="H175" s="126">
        <v>5733</v>
      </c>
      <c r="I175" s="126">
        <v>5812</v>
      </c>
      <c r="J175" s="126">
        <v>6006</v>
      </c>
      <c r="K175" s="126">
        <v>6850</v>
      </c>
      <c r="L175" s="126">
        <v>7623</v>
      </c>
      <c r="M175" s="126">
        <v>8633</v>
      </c>
      <c r="N175" s="126">
        <v>10293</v>
      </c>
      <c r="O175" s="126">
        <v>12298</v>
      </c>
      <c r="P175" s="126">
        <v>15258</v>
      </c>
      <c r="Q175" s="126">
        <v>18260</v>
      </c>
      <c r="R175" s="126">
        <v>20552</v>
      </c>
      <c r="S175" s="126">
        <v>24569</v>
      </c>
      <c r="T175" s="126">
        <v>29409</v>
      </c>
      <c r="U175" s="126">
        <v>34696</v>
      </c>
      <c r="V175" s="126">
        <v>43846</v>
      </c>
      <c r="W175" s="126">
        <v>55272</v>
      </c>
      <c r="X175" s="126">
        <v>62752</v>
      </c>
      <c r="Y175" s="126">
        <v>64804</v>
      </c>
      <c r="Z175" s="126">
        <v>82757</v>
      </c>
      <c r="AA175" s="126">
        <v>107593</v>
      </c>
      <c r="AB175" s="126">
        <v>132865</v>
      </c>
      <c r="AC175" s="126">
        <v>156647</v>
      </c>
      <c r="AD175" s="126">
        <v>169592</v>
      </c>
      <c r="AE175" s="126">
        <v>222600</v>
      </c>
      <c r="AF175" s="126">
        <v>226621</v>
      </c>
      <c r="AG175" s="126">
        <v>245523</v>
      </c>
      <c r="AH175" s="126">
        <v>256431</v>
      </c>
      <c r="AI175" s="126">
        <v>300486</v>
      </c>
      <c r="AJ175" s="126">
        <v>317404</v>
      </c>
      <c r="AK175" s="126">
        <v>399010</v>
      </c>
      <c r="AL175" s="126">
        <v>509685</v>
      </c>
      <c r="AM175" s="126">
        <v>605513</v>
      </c>
      <c r="AN175" s="126">
        <v>695538</v>
      </c>
      <c r="AO175" s="126">
        <v>633350</v>
      </c>
      <c r="AP175" s="126">
        <v>620557</v>
      </c>
      <c r="AQ175" s="126">
        <v>602375</v>
      </c>
      <c r="AR175" s="126">
        <v>675123</v>
      </c>
      <c r="AS175" s="126">
        <v>705728</v>
      </c>
      <c r="AT175" s="126">
        <v>732515</v>
      </c>
      <c r="AU175" s="126">
        <v>789767</v>
      </c>
      <c r="AV175" s="126">
        <v>863044</v>
      </c>
      <c r="AW175" s="126">
        <v>969321</v>
      </c>
      <c r="AX175" s="126">
        <v>954240</v>
      </c>
      <c r="AY175" s="126">
        <v>1033609</v>
      </c>
      <c r="AZ175" s="126">
        <v>1070304</v>
      </c>
      <c r="BA175" s="126">
        <v>1129712</v>
      </c>
      <c r="BB175" s="126">
        <v>1200340</v>
      </c>
      <c r="BC175" s="126">
        <v>1275515</v>
      </c>
      <c r="BD175" s="126">
        <v>1429516</v>
      </c>
      <c r="BE175" s="126">
        <v>1339017</v>
      </c>
      <c r="BF175" s="126">
        <v>1389544</v>
      </c>
      <c r="BG175" s="126">
        <v>966822</v>
      </c>
      <c r="BH175" s="126">
        <v>952365</v>
      </c>
      <c r="BI175" s="126">
        <v>848340</v>
      </c>
      <c r="BJ175" s="126">
        <v>790393</v>
      </c>
      <c r="BK175" s="126">
        <v>692348</v>
      </c>
      <c r="BL175" s="126">
        <v>716564</v>
      </c>
      <c r="BM175" s="126">
        <v>617294</v>
      </c>
      <c r="BN175" s="126">
        <v>654925</v>
      </c>
      <c r="BO175" s="126">
        <v>673468</v>
      </c>
      <c r="BP175" s="126">
        <v>0</v>
      </c>
      <c r="BQ175" s="318"/>
      <c r="BR175" s="318"/>
      <c r="BS175" s="318"/>
      <c r="BT175" s="318"/>
      <c r="BU175" s="318"/>
      <c r="BV175" s="335"/>
      <c r="BW175" s="335"/>
      <c r="BX175" s="335"/>
    </row>
    <row r="176" spans="1:76">
      <c r="A176" s="256" t="s">
        <v>24</v>
      </c>
      <c r="B176" s="60" t="s">
        <v>315</v>
      </c>
      <c r="C176" s="149" t="s">
        <v>15</v>
      </c>
      <c r="D176" s="64" t="s">
        <v>16</v>
      </c>
      <c r="E176" s="126">
        <v>23789</v>
      </c>
      <c r="F176" s="126">
        <v>26540</v>
      </c>
      <c r="G176" s="126">
        <v>29921</v>
      </c>
      <c r="H176" s="126">
        <v>33416</v>
      </c>
      <c r="I176" s="126">
        <v>33882</v>
      </c>
      <c r="J176" s="126">
        <v>34887</v>
      </c>
      <c r="K176" s="126">
        <v>39665</v>
      </c>
      <c r="L176" s="126">
        <v>44373</v>
      </c>
      <c r="M176" s="126">
        <v>50719</v>
      </c>
      <c r="N176" s="126">
        <v>59283</v>
      </c>
      <c r="O176" s="126">
        <v>69504</v>
      </c>
      <c r="P176" s="126">
        <v>83638</v>
      </c>
      <c r="Q176" s="126">
        <v>96975</v>
      </c>
      <c r="R176" s="126">
        <v>106951</v>
      </c>
      <c r="S176" s="126">
        <v>125324</v>
      </c>
      <c r="T176" s="126">
        <v>145578</v>
      </c>
      <c r="U176" s="126">
        <v>166906</v>
      </c>
      <c r="V176" s="126">
        <v>202822</v>
      </c>
      <c r="W176" s="126">
        <v>246033</v>
      </c>
      <c r="X176" s="126">
        <v>282094</v>
      </c>
      <c r="Y176" s="126">
        <v>294293</v>
      </c>
      <c r="Z176" s="126">
        <v>368013</v>
      </c>
      <c r="AA176" s="126">
        <v>468485</v>
      </c>
      <c r="AB176" s="126">
        <v>593261</v>
      </c>
      <c r="AC176" s="126">
        <v>716440</v>
      </c>
      <c r="AD176" s="126">
        <v>796277</v>
      </c>
      <c r="AE176" s="126">
        <v>995726</v>
      </c>
      <c r="AF176" s="126">
        <v>1043191</v>
      </c>
      <c r="AG176" s="126">
        <v>1253354</v>
      </c>
      <c r="AH176" s="126">
        <v>1269279</v>
      </c>
      <c r="AI176" s="126">
        <v>1372935</v>
      </c>
      <c r="AJ176" s="126">
        <v>1620813</v>
      </c>
      <c r="AK176" s="126">
        <v>1810837</v>
      </c>
      <c r="AL176" s="126">
        <v>1992768</v>
      </c>
      <c r="AM176" s="126">
        <v>2380633</v>
      </c>
      <c r="AN176" s="126">
        <v>2515205</v>
      </c>
      <c r="AO176" s="126">
        <v>2532359</v>
      </c>
      <c r="AP176" s="126">
        <v>2540964</v>
      </c>
      <c r="AQ176" s="126">
        <v>2528252</v>
      </c>
      <c r="AR176" s="126">
        <v>2702392</v>
      </c>
      <c r="AS176" s="126">
        <v>2975840</v>
      </c>
      <c r="AT176" s="126">
        <v>3215993</v>
      </c>
      <c r="AU176" s="126">
        <v>3427022</v>
      </c>
      <c r="AV176" s="126">
        <v>3716699</v>
      </c>
      <c r="AW176" s="126">
        <v>4009912</v>
      </c>
      <c r="AX176" s="126">
        <v>4144435</v>
      </c>
      <c r="AY176" s="126">
        <v>4280372</v>
      </c>
      <c r="AZ176" s="126">
        <v>4419097</v>
      </c>
      <c r="BA176" s="126">
        <v>4454461</v>
      </c>
      <c r="BB176" s="126">
        <v>4684577</v>
      </c>
      <c r="BC176" s="126">
        <v>4969407</v>
      </c>
      <c r="BD176" s="126">
        <v>5170625</v>
      </c>
      <c r="BE176" s="126">
        <v>5291424</v>
      </c>
      <c r="BF176" s="126">
        <v>5531973</v>
      </c>
      <c r="BG176" s="126">
        <v>5184768</v>
      </c>
      <c r="BH176" s="126">
        <v>4734251</v>
      </c>
      <c r="BI176" s="126">
        <v>4528907</v>
      </c>
      <c r="BJ176" s="126">
        <v>4329824</v>
      </c>
      <c r="BK176" s="126">
        <v>4498849</v>
      </c>
      <c r="BL176" s="126">
        <v>4398221</v>
      </c>
      <c r="BM176" s="126">
        <v>4578107</v>
      </c>
      <c r="BN176" s="126">
        <v>4769256</v>
      </c>
      <c r="BO176" s="126">
        <v>5027780</v>
      </c>
      <c r="BP176" s="126">
        <v>0</v>
      </c>
      <c r="BQ176" s="318"/>
      <c r="BR176" s="318"/>
      <c r="BS176" s="318"/>
      <c r="BT176" s="318"/>
      <c r="BU176" s="318"/>
      <c r="BV176" s="335"/>
      <c r="BW176" s="335"/>
      <c r="BX176" s="335"/>
    </row>
    <row r="177" spans="1:76">
      <c r="A177" s="256" t="s">
        <v>25</v>
      </c>
      <c r="B177" s="60" t="s">
        <v>315</v>
      </c>
      <c r="C177" s="149" t="s">
        <v>15</v>
      </c>
      <c r="D177" s="64" t="s">
        <v>16</v>
      </c>
      <c r="E177" s="126">
        <v>12242</v>
      </c>
      <c r="F177" s="126">
        <v>13710</v>
      </c>
      <c r="G177" s="126">
        <v>15504</v>
      </c>
      <c r="H177" s="126">
        <v>17048</v>
      </c>
      <c r="I177" s="126">
        <v>17024</v>
      </c>
      <c r="J177" s="126">
        <v>17162</v>
      </c>
      <c r="K177" s="126">
        <v>19105</v>
      </c>
      <c r="L177" s="126">
        <v>21188</v>
      </c>
      <c r="M177" s="126">
        <v>24017</v>
      </c>
      <c r="N177" s="126">
        <v>27979</v>
      </c>
      <c r="O177" s="126">
        <v>32666</v>
      </c>
      <c r="P177" s="126">
        <v>39728</v>
      </c>
      <c r="Q177" s="126">
        <v>46458</v>
      </c>
      <c r="R177" s="126">
        <v>52635</v>
      </c>
      <c r="S177" s="126">
        <v>63367</v>
      </c>
      <c r="T177" s="126">
        <v>75985</v>
      </c>
      <c r="U177" s="126">
        <v>89855</v>
      </c>
      <c r="V177" s="126">
        <v>113449</v>
      </c>
      <c r="W177" s="126">
        <v>143069</v>
      </c>
      <c r="X177" s="126">
        <v>168462</v>
      </c>
      <c r="Y177" s="126">
        <v>180687</v>
      </c>
      <c r="Z177" s="126">
        <v>230033</v>
      </c>
      <c r="AA177" s="126">
        <v>298038</v>
      </c>
      <c r="AB177" s="126">
        <v>380826</v>
      </c>
      <c r="AC177" s="126">
        <v>464066</v>
      </c>
      <c r="AD177" s="126">
        <v>511078</v>
      </c>
      <c r="AE177" s="126">
        <v>603503</v>
      </c>
      <c r="AF177" s="126">
        <v>635312</v>
      </c>
      <c r="AG177" s="126">
        <v>735947</v>
      </c>
      <c r="AH177" s="126">
        <v>913842</v>
      </c>
      <c r="AI177" s="126">
        <v>998542</v>
      </c>
      <c r="AJ177" s="126">
        <v>1068603</v>
      </c>
      <c r="AK177" s="126">
        <v>1173940</v>
      </c>
      <c r="AL177" s="126">
        <v>1404378</v>
      </c>
      <c r="AM177" s="126">
        <v>1669168</v>
      </c>
      <c r="AN177" s="126">
        <v>1871377</v>
      </c>
      <c r="AO177" s="126">
        <v>2106335</v>
      </c>
      <c r="AP177" s="126">
        <v>2196583</v>
      </c>
      <c r="AQ177" s="126">
        <v>2188408</v>
      </c>
      <c r="AR177" s="126">
        <v>2223652</v>
      </c>
      <c r="AS177" s="126">
        <v>2483669</v>
      </c>
      <c r="AT177" s="126">
        <v>2590152</v>
      </c>
      <c r="AU177" s="126">
        <v>2791111</v>
      </c>
      <c r="AV177" s="126">
        <v>3045524</v>
      </c>
      <c r="AW177" s="126">
        <v>3193901</v>
      </c>
      <c r="AX177" s="126">
        <v>3670724</v>
      </c>
      <c r="AY177" s="126">
        <v>3846971</v>
      </c>
      <c r="AZ177" s="126">
        <v>3928578</v>
      </c>
      <c r="BA177" s="126">
        <v>3948366</v>
      </c>
      <c r="BB177" s="126">
        <v>4114090</v>
      </c>
      <c r="BC177" s="126">
        <v>4211648</v>
      </c>
      <c r="BD177" s="126">
        <v>4344576</v>
      </c>
      <c r="BE177" s="126">
        <v>4408887</v>
      </c>
      <c r="BF177" s="126">
        <v>4442449</v>
      </c>
      <c r="BG177" s="126">
        <v>3662420</v>
      </c>
      <c r="BH177" s="126">
        <v>3535350</v>
      </c>
      <c r="BI177" s="126">
        <v>3342848</v>
      </c>
      <c r="BJ177" s="126">
        <v>3111026</v>
      </c>
      <c r="BK177" s="126">
        <v>3098209</v>
      </c>
      <c r="BL177" s="126">
        <v>3275453</v>
      </c>
      <c r="BM177" s="126">
        <v>3386945</v>
      </c>
      <c r="BN177" s="126">
        <v>3633126</v>
      </c>
      <c r="BO177" s="126">
        <v>3923986</v>
      </c>
      <c r="BP177" s="126">
        <v>0</v>
      </c>
      <c r="BQ177" s="318"/>
      <c r="BR177" s="318"/>
      <c r="BS177" s="318"/>
      <c r="BT177" s="318"/>
      <c r="BU177" s="318"/>
      <c r="BV177" s="335"/>
      <c r="BW177" s="335"/>
      <c r="BX177" s="335"/>
    </row>
    <row r="178" spans="1:76">
      <c r="A178" s="256" t="s">
        <v>26</v>
      </c>
      <c r="B178" s="60" t="s">
        <v>315</v>
      </c>
      <c r="C178" s="149" t="s">
        <v>15</v>
      </c>
      <c r="D178" s="64" t="s">
        <v>16</v>
      </c>
      <c r="E178" s="126">
        <v>646</v>
      </c>
      <c r="F178" s="126">
        <v>742</v>
      </c>
      <c r="G178" s="126">
        <v>863</v>
      </c>
      <c r="H178" s="126">
        <v>961</v>
      </c>
      <c r="I178" s="126">
        <v>977</v>
      </c>
      <c r="J178" s="126">
        <v>1000</v>
      </c>
      <c r="K178" s="126">
        <v>1131</v>
      </c>
      <c r="L178" s="126">
        <v>1214</v>
      </c>
      <c r="M178" s="126">
        <v>1329</v>
      </c>
      <c r="N178" s="126">
        <v>1495</v>
      </c>
      <c r="O178" s="126">
        <v>1685</v>
      </c>
      <c r="P178" s="126">
        <v>1980</v>
      </c>
      <c r="Q178" s="126">
        <v>2237</v>
      </c>
      <c r="R178" s="126">
        <v>2385</v>
      </c>
      <c r="S178" s="126">
        <v>2699</v>
      </c>
      <c r="T178" s="126">
        <v>3031</v>
      </c>
      <c r="U178" s="126">
        <v>3360</v>
      </c>
      <c r="V178" s="126">
        <v>4143</v>
      </c>
      <c r="W178" s="126">
        <v>5101</v>
      </c>
      <c r="X178" s="126">
        <v>5768</v>
      </c>
      <c r="Y178" s="126">
        <v>5936</v>
      </c>
      <c r="Z178" s="126">
        <v>7716</v>
      </c>
      <c r="AA178" s="126">
        <v>10246</v>
      </c>
      <c r="AB178" s="126">
        <v>12684</v>
      </c>
      <c r="AC178" s="126">
        <v>14984</v>
      </c>
      <c r="AD178" s="126">
        <v>16124</v>
      </c>
      <c r="AE178" s="126">
        <v>14206</v>
      </c>
      <c r="AF178" s="126">
        <v>15952</v>
      </c>
      <c r="AG178" s="126">
        <v>16433</v>
      </c>
      <c r="AH178" s="126">
        <v>20920</v>
      </c>
      <c r="AI178" s="126">
        <v>25269</v>
      </c>
      <c r="AJ178" s="126">
        <v>31549</v>
      </c>
      <c r="AK178" s="126">
        <v>36280</v>
      </c>
      <c r="AL178" s="126">
        <v>41188</v>
      </c>
      <c r="AM178" s="126">
        <v>46290</v>
      </c>
      <c r="AN178" s="126">
        <v>63518</v>
      </c>
      <c r="AO178" s="126">
        <v>64312</v>
      </c>
      <c r="AP178" s="126">
        <v>73306</v>
      </c>
      <c r="AQ178" s="126">
        <v>76155</v>
      </c>
      <c r="AR178" s="126">
        <v>70444</v>
      </c>
      <c r="AS178" s="126">
        <v>71194</v>
      </c>
      <c r="AT178" s="126">
        <v>76374</v>
      </c>
      <c r="AU178" s="126">
        <v>85141</v>
      </c>
      <c r="AV178" s="126">
        <v>98011</v>
      </c>
      <c r="AW178" s="126">
        <v>131795</v>
      </c>
      <c r="AX178" s="126">
        <v>141133</v>
      </c>
      <c r="AY178" s="126">
        <v>155757</v>
      </c>
      <c r="AZ178" s="126">
        <v>160449</v>
      </c>
      <c r="BA178" s="126">
        <v>164474</v>
      </c>
      <c r="BB178" s="126">
        <v>172348</v>
      </c>
      <c r="BC178" s="126">
        <v>197999</v>
      </c>
      <c r="BD178" s="126">
        <v>212634</v>
      </c>
      <c r="BE178" s="126">
        <v>234271</v>
      </c>
      <c r="BF178" s="126">
        <v>254655</v>
      </c>
      <c r="BG178" s="126">
        <v>236451</v>
      </c>
      <c r="BH178" s="126">
        <v>178547</v>
      </c>
      <c r="BI178" s="126">
        <v>215070</v>
      </c>
      <c r="BJ178" s="126">
        <v>164415</v>
      </c>
      <c r="BK178" s="126">
        <v>166332</v>
      </c>
      <c r="BL178" s="126">
        <v>194536</v>
      </c>
      <c r="BM178" s="126">
        <v>183502</v>
      </c>
      <c r="BN178" s="126">
        <v>188863</v>
      </c>
      <c r="BO178" s="126">
        <v>184314</v>
      </c>
      <c r="BP178" s="126">
        <v>0</v>
      </c>
      <c r="BQ178" s="318"/>
      <c r="BR178" s="318"/>
      <c r="BS178" s="318"/>
      <c r="BT178" s="318"/>
      <c r="BU178" s="318"/>
      <c r="BV178" s="335"/>
      <c r="BW178" s="335"/>
      <c r="BX178" s="335"/>
    </row>
    <row r="179" spans="1:76">
      <c r="A179" s="256" t="s">
        <v>27</v>
      </c>
      <c r="B179" s="60" t="s">
        <v>315</v>
      </c>
      <c r="C179" s="149" t="s">
        <v>15</v>
      </c>
      <c r="D179" s="64" t="s">
        <v>16</v>
      </c>
      <c r="E179" s="126">
        <v>4803</v>
      </c>
      <c r="F179" s="126">
        <v>5412</v>
      </c>
      <c r="G179" s="126">
        <v>6166</v>
      </c>
      <c r="H179" s="126">
        <v>6789</v>
      </c>
      <c r="I179" s="126">
        <v>6792</v>
      </c>
      <c r="J179" s="126">
        <v>6903</v>
      </c>
      <c r="K179" s="126">
        <v>7742</v>
      </c>
      <c r="L179" s="126">
        <v>8612</v>
      </c>
      <c r="M179" s="126">
        <v>9787</v>
      </c>
      <c r="N179" s="126">
        <v>10868</v>
      </c>
      <c r="O179" s="126">
        <v>12123</v>
      </c>
      <c r="P179" s="126">
        <v>14053</v>
      </c>
      <c r="Q179" s="126">
        <v>15694</v>
      </c>
      <c r="R179" s="126">
        <v>16639</v>
      </c>
      <c r="S179" s="126">
        <v>18710</v>
      </c>
      <c r="T179" s="126">
        <v>21856</v>
      </c>
      <c r="U179" s="126">
        <v>25176</v>
      </c>
      <c r="V179" s="126">
        <v>31016</v>
      </c>
      <c r="W179" s="126">
        <v>38136</v>
      </c>
      <c r="X179" s="126">
        <v>44426</v>
      </c>
      <c r="Y179" s="126">
        <v>47134</v>
      </c>
      <c r="Z179" s="126">
        <v>58245</v>
      </c>
      <c r="AA179" s="126">
        <v>73278</v>
      </c>
      <c r="AB179" s="126">
        <v>91934</v>
      </c>
      <c r="AC179" s="126">
        <v>110014</v>
      </c>
      <c r="AD179" s="126">
        <v>118760</v>
      </c>
      <c r="AE179" s="126">
        <v>148708</v>
      </c>
      <c r="AF179" s="126">
        <v>156503</v>
      </c>
      <c r="AG179" s="126">
        <v>152147</v>
      </c>
      <c r="AH179" s="126">
        <v>173250</v>
      </c>
      <c r="AI179" s="126">
        <v>210575</v>
      </c>
      <c r="AJ179" s="126">
        <v>254962</v>
      </c>
      <c r="AK179" s="126">
        <v>264363</v>
      </c>
      <c r="AL179" s="126">
        <v>315737</v>
      </c>
      <c r="AM179" s="126">
        <v>330644</v>
      </c>
      <c r="AN179" s="126">
        <v>452375</v>
      </c>
      <c r="AO179" s="126">
        <v>491087</v>
      </c>
      <c r="AP179" s="126">
        <v>513903</v>
      </c>
      <c r="AQ179" s="126">
        <v>520742</v>
      </c>
      <c r="AR179" s="126">
        <v>515727</v>
      </c>
      <c r="AS179" s="126">
        <v>562397</v>
      </c>
      <c r="AT179" s="126">
        <v>587776</v>
      </c>
      <c r="AU179" s="126">
        <v>635998</v>
      </c>
      <c r="AV179" s="126">
        <v>697598</v>
      </c>
      <c r="AW179" s="126">
        <v>712057</v>
      </c>
      <c r="AX179" s="126">
        <v>779706</v>
      </c>
      <c r="AY179" s="126">
        <v>840163</v>
      </c>
      <c r="AZ179" s="126">
        <v>908653</v>
      </c>
      <c r="BA179" s="126">
        <v>971026</v>
      </c>
      <c r="BB179" s="126">
        <v>1058932</v>
      </c>
      <c r="BC179" s="126">
        <v>1189657</v>
      </c>
      <c r="BD179" s="126">
        <v>1300558</v>
      </c>
      <c r="BE179" s="126">
        <v>1384622</v>
      </c>
      <c r="BF179" s="126">
        <v>1487191</v>
      </c>
      <c r="BG179" s="126">
        <v>1224771</v>
      </c>
      <c r="BH179" s="126">
        <v>1177875</v>
      </c>
      <c r="BI179" s="126">
        <v>1251194</v>
      </c>
      <c r="BJ179" s="126">
        <v>1107465</v>
      </c>
      <c r="BK179" s="126">
        <v>1116132</v>
      </c>
      <c r="BL179" s="126">
        <v>1046343</v>
      </c>
      <c r="BM179" s="126">
        <v>1130730</v>
      </c>
      <c r="BN179" s="126">
        <v>1097890</v>
      </c>
      <c r="BO179" s="126">
        <v>1194868</v>
      </c>
      <c r="BP179" s="126">
        <v>0</v>
      </c>
      <c r="BQ179" s="318"/>
      <c r="BR179" s="318"/>
      <c r="BS179" s="318"/>
      <c r="BT179" s="318"/>
      <c r="BU179" s="318"/>
      <c r="BV179" s="335"/>
      <c r="BW179" s="335"/>
      <c r="BX179" s="335"/>
    </row>
    <row r="180" spans="1:76">
      <c r="A180" s="256" t="s">
        <v>28</v>
      </c>
      <c r="B180" s="60" t="s">
        <v>315</v>
      </c>
      <c r="C180" s="149" t="s">
        <v>15</v>
      </c>
      <c r="D180" s="64" t="s">
        <v>16</v>
      </c>
      <c r="E180" s="126">
        <v>11570</v>
      </c>
      <c r="F180" s="126">
        <v>13120</v>
      </c>
      <c r="G180" s="126">
        <v>15052</v>
      </c>
      <c r="H180" s="126">
        <v>16530</v>
      </c>
      <c r="I180" s="126">
        <v>16477</v>
      </c>
      <c r="J180" s="126">
        <v>17301</v>
      </c>
      <c r="K180" s="126">
        <v>19943</v>
      </c>
      <c r="L180" s="126">
        <v>22308</v>
      </c>
      <c r="M180" s="126">
        <v>25513</v>
      </c>
      <c r="N180" s="126">
        <v>30234</v>
      </c>
      <c r="O180" s="126">
        <v>35899</v>
      </c>
      <c r="P180" s="126">
        <v>42509</v>
      </c>
      <c r="Q180" s="126">
        <v>48543</v>
      </c>
      <c r="R180" s="126">
        <v>55341</v>
      </c>
      <c r="S180" s="126">
        <v>67034</v>
      </c>
      <c r="T180" s="126">
        <v>77385</v>
      </c>
      <c r="U180" s="126">
        <v>88131</v>
      </c>
      <c r="V180" s="126">
        <v>106377</v>
      </c>
      <c r="W180" s="126">
        <v>128151</v>
      </c>
      <c r="X180" s="126">
        <v>148516</v>
      </c>
      <c r="Y180" s="126">
        <v>156670</v>
      </c>
      <c r="Z180" s="126">
        <v>200447</v>
      </c>
      <c r="AA180" s="126">
        <v>262121</v>
      </c>
      <c r="AB180" s="126">
        <v>322378</v>
      </c>
      <c r="AC180" s="126">
        <v>379333</v>
      </c>
      <c r="AD180" s="126">
        <v>418370</v>
      </c>
      <c r="AE180" s="126">
        <v>444592</v>
      </c>
      <c r="AF180" s="126">
        <v>464263</v>
      </c>
      <c r="AG180" s="126">
        <v>502013</v>
      </c>
      <c r="AH180" s="126">
        <v>535203</v>
      </c>
      <c r="AI180" s="126">
        <v>653661</v>
      </c>
      <c r="AJ180" s="126">
        <v>676990</v>
      </c>
      <c r="AK180" s="126">
        <v>756481</v>
      </c>
      <c r="AL180" s="126">
        <v>835875</v>
      </c>
      <c r="AM180" s="126">
        <v>947232</v>
      </c>
      <c r="AN180" s="126">
        <v>1039287</v>
      </c>
      <c r="AO180" s="126">
        <v>1091389</v>
      </c>
      <c r="AP180" s="126">
        <v>1219024</v>
      </c>
      <c r="AQ180" s="126">
        <v>1175641</v>
      </c>
      <c r="AR180" s="126">
        <v>1197324</v>
      </c>
      <c r="AS180" s="126">
        <v>1414288</v>
      </c>
      <c r="AT180" s="126">
        <v>1537416</v>
      </c>
      <c r="AU180" s="126">
        <v>1659963</v>
      </c>
      <c r="AV180" s="126">
        <v>1827160</v>
      </c>
      <c r="AW180" s="126">
        <v>2010143</v>
      </c>
      <c r="AX180" s="126">
        <v>2305711</v>
      </c>
      <c r="AY180" s="126">
        <v>2464434</v>
      </c>
      <c r="AZ180" s="126">
        <v>2391593</v>
      </c>
      <c r="BA180" s="126">
        <v>2439036</v>
      </c>
      <c r="BB180" s="126">
        <v>2581473</v>
      </c>
      <c r="BC180" s="126">
        <v>2625554</v>
      </c>
      <c r="BD180" s="126">
        <v>2642441</v>
      </c>
      <c r="BE180" s="126">
        <v>2740780</v>
      </c>
      <c r="BF180" s="126">
        <v>2810177</v>
      </c>
      <c r="BG180" s="126">
        <v>3023111</v>
      </c>
      <c r="BH180" s="126">
        <v>2447941</v>
      </c>
      <c r="BI180" s="126">
        <v>2405779</v>
      </c>
      <c r="BJ180" s="126">
        <v>2153954</v>
      </c>
      <c r="BK180" s="126">
        <v>2006063</v>
      </c>
      <c r="BL180" s="126">
        <v>2325535</v>
      </c>
      <c r="BM180" s="126">
        <v>2471939</v>
      </c>
      <c r="BN180" s="126">
        <v>2458762</v>
      </c>
      <c r="BO180" s="126">
        <v>2559504</v>
      </c>
      <c r="BP180" s="126">
        <v>0</v>
      </c>
      <c r="BQ180" s="318"/>
      <c r="BR180" s="318"/>
      <c r="BS180" s="318"/>
      <c r="BT180" s="318"/>
      <c r="BU180" s="318"/>
      <c r="BV180" s="335"/>
      <c r="BW180" s="335"/>
      <c r="BX180" s="335"/>
    </row>
    <row r="181" spans="1:76">
      <c r="A181" s="256" t="s">
        <v>29</v>
      </c>
      <c r="B181" s="60" t="s">
        <v>315</v>
      </c>
      <c r="C181" s="149" t="s">
        <v>15</v>
      </c>
      <c r="D181" s="64" t="s">
        <v>16</v>
      </c>
      <c r="E181" s="126">
        <v>1474</v>
      </c>
      <c r="F181" s="126">
        <v>1662</v>
      </c>
      <c r="G181" s="126">
        <v>1894</v>
      </c>
      <c r="H181" s="126">
        <v>2043</v>
      </c>
      <c r="I181" s="126">
        <v>2001</v>
      </c>
      <c r="J181" s="126">
        <v>1991</v>
      </c>
      <c r="K181" s="126">
        <v>2149</v>
      </c>
      <c r="L181" s="126">
        <v>2331</v>
      </c>
      <c r="M181" s="126">
        <v>2577</v>
      </c>
      <c r="N181" s="126">
        <v>2967</v>
      </c>
      <c r="O181" s="126">
        <v>3427</v>
      </c>
      <c r="P181" s="126">
        <v>4080</v>
      </c>
      <c r="Q181" s="126">
        <v>4685</v>
      </c>
      <c r="R181" s="126">
        <v>5188</v>
      </c>
      <c r="S181" s="126">
        <v>6082</v>
      </c>
      <c r="T181" s="126">
        <v>7402</v>
      </c>
      <c r="U181" s="126">
        <v>8884</v>
      </c>
      <c r="V181" s="126">
        <v>11258</v>
      </c>
      <c r="W181" s="126">
        <v>14227</v>
      </c>
      <c r="X181" s="126">
        <v>16869</v>
      </c>
      <c r="Y181" s="126">
        <v>18191</v>
      </c>
      <c r="Z181" s="126">
        <v>23049</v>
      </c>
      <c r="AA181" s="126">
        <v>29736</v>
      </c>
      <c r="AB181" s="126">
        <v>38533</v>
      </c>
      <c r="AC181" s="126">
        <v>47665</v>
      </c>
      <c r="AD181" s="126">
        <v>52428</v>
      </c>
      <c r="AE181" s="126">
        <v>52527</v>
      </c>
      <c r="AF181" s="126">
        <v>53985</v>
      </c>
      <c r="AG181" s="126">
        <v>42629</v>
      </c>
      <c r="AH181" s="126">
        <v>58799</v>
      </c>
      <c r="AI181" s="126">
        <v>74456</v>
      </c>
      <c r="AJ181" s="126">
        <v>104951</v>
      </c>
      <c r="AK181" s="126">
        <v>132706</v>
      </c>
      <c r="AL181" s="126">
        <v>146237</v>
      </c>
      <c r="AM181" s="126">
        <v>148702</v>
      </c>
      <c r="AN181" s="126">
        <v>204409</v>
      </c>
      <c r="AO181" s="126">
        <v>251372</v>
      </c>
      <c r="AP181" s="126">
        <v>250340</v>
      </c>
      <c r="AQ181" s="126">
        <v>263326</v>
      </c>
      <c r="AR181" s="126">
        <v>293603</v>
      </c>
      <c r="AS181" s="126">
        <v>341877</v>
      </c>
      <c r="AT181" s="126">
        <v>367604</v>
      </c>
      <c r="AU181" s="126">
        <v>392231</v>
      </c>
      <c r="AV181" s="126">
        <v>424627</v>
      </c>
      <c r="AW181" s="126">
        <v>474711</v>
      </c>
      <c r="AX181" s="126">
        <v>562416</v>
      </c>
      <c r="AY181" s="126">
        <v>576217</v>
      </c>
      <c r="AZ181" s="126">
        <v>608717</v>
      </c>
      <c r="BA181" s="126">
        <v>628229</v>
      </c>
      <c r="BB181" s="126">
        <v>691130</v>
      </c>
      <c r="BC181" s="126">
        <v>751479</v>
      </c>
      <c r="BD181" s="126">
        <v>812740</v>
      </c>
      <c r="BE181" s="126">
        <v>790887</v>
      </c>
      <c r="BF181" s="126">
        <v>821467</v>
      </c>
      <c r="BG181" s="126">
        <v>679205</v>
      </c>
      <c r="BH181" s="126">
        <v>660812</v>
      </c>
      <c r="BI181" s="126">
        <v>476398</v>
      </c>
      <c r="BJ181" s="126">
        <v>525081</v>
      </c>
      <c r="BK181" s="126">
        <v>595033</v>
      </c>
      <c r="BL181" s="126">
        <v>559451</v>
      </c>
      <c r="BM181" s="126">
        <v>468889</v>
      </c>
      <c r="BN181" s="126">
        <v>504528</v>
      </c>
      <c r="BO181" s="126">
        <v>580576</v>
      </c>
      <c r="BP181" s="126">
        <v>0</v>
      </c>
      <c r="BQ181" s="318"/>
      <c r="BR181" s="318"/>
      <c r="BS181" s="318"/>
      <c r="BT181" s="318"/>
      <c r="BU181" s="318"/>
      <c r="BV181" s="335"/>
      <c r="BW181" s="335"/>
      <c r="BX181" s="335"/>
    </row>
    <row r="182" spans="1:76">
      <c r="A182" s="256" t="s">
        <v>30</v>
      </c>
      <c r="B182" s="60" t="s">
        <v>315</v>
      </c>
      <c r="C182" s="149" t="s">
        <v>15</v>
      </c>
      <c r="D182" s="64" t="s">
        <v>16</v>
      </c>
      <c r="E182" s="126">
        <v>2932</v>
      </c>
      <c r="F182" s="126">
        <v>3287</v>
      </c>
      <c r="G182" s="126">
        <v>3726</v>
      </c>
      <c r="H182" s="126">
        <v>4208</v>
      </c>
      <c r="I182" s="126">
        <v>4318</v>
      </c>
      <c r="J182" s="126">
        <v>4432</v>
      </c>
      <c r="K182" s="126">
        <v>5029</v>
      </c>
      <c r="L182" s="126">
        <v>5527</v>
      </c>
      <c r="M182" s="126">
        <v>6179</v>
      </c>
      <c r="N182" s="126">
        <v>7214</v>
      </c>
      <c r="O182" s="126">
        <v>8443</v>
      </c>
      <c r="P182" s="126">
        <v>9983</v>
      </c>
      <c r="Q182" s="126">
        <v>11250</v>
      </c>
      <c r="R182" s="126">
        <v>12546</v>
      </c>
      <c r="S182" s="126">
        <v>14813</v>
      </c>
      <c r="T182" s="126">
        <v>17703</v>
      </c>
      <c r="U182" s="126">
        <v>20819</v>
      </c>
      <c r="V182" s="126">
        <v>26017</v>
      </c>
      <c r="W182" s="126">
        <v>32491</v>
      </c>
      <c r="X182" s="126">
        <v>38930</v>
      </c>
      <c r="Y182" s="126">
        <v>42397</v>
      </c>
      <c r="Z182" s="126">
        <v>51514</v>
      </c>
      <c r="AA182" s="126">
        <v>63758</v>
      </c>
      <c r="AB182" s="126">
        <v>78529</v>
      </c>
      <c r="AC182" s="126">
        <v>92200</v>
      </c>
      <c r="AD182" s="126">
        <v>100517</v>
      </c>
      <c r="AE182" s="126">
        <v>107618</v>
      </c>
      <c r="AF182" s="126">
        <v>109428</v>
      </c>
      <c r="AG182" s="126">
        <v>113713</v>
      </c>
      <c r="AH182" s="126">
        <v>121238</v>
      </c>
      <c r="AI182" s="126">
        <v>141056</v>
      </c>
      <c r="AJ182" s="126">
        <v>156553</v>
      </c>
      <c r="AK182" s="126">
        <v>191591</v>
      </c>
      <c r="AL182" s="126">
        <v>202326</v>
      </c>
      <c r="AM182" s="126">
        <v>238966</v>
      </c>
      <c r="AN182" s="126">
        <v>258222</v>
      </c>
      <c r="AO182" s="126">
        <v>265135</v>
      </c>
      <c r="AP182" s="126">
        <v>280484</v>
      </c>
      <c r="AQ182" s="126">
        <v>278164</v>
      </c>
      <c r="AR182" s="126">
        <v>291241</v>
      </c>
      <c r="AS182" s="126">
        <v>327616</v>
      </c>
      <c r="AT182" s="126">
        <v>339304</v>
      </c>
      <c r="AU182" s="126">
        <v>358723</v>
      </c>
      <c r="AV182" s="126">
        <v>383687</v>
      </c>
      <c r="AW182" s="126">
        <v>419964</v>
      </c>
      <c r="AX182" s="126">
        <v>426964</v>
      </c>
      <c r="AY182" s="126">
        <v>486679</v>
      </c>
      <c r="AZ182" s="126">
        <v>498137</v>
      </c>
      <c r="BA182" s="126">
        <v>497614</v>
      </c>
      <c r="BB182" s="126">
        <v>512575</v>
      </c>
      <c r="BC182" s="126">
        <v>555512</v>
      </c>
      <c r="BD182" s="126">
        <v>628747</v>
      </c>
      <c r="BE182" s="126">
        <v>641493</v>
      </c>
      <c r="BF182" s="126">
        <v>689715</v>
      </c>
      <c r="BG182" s="126">
        <v>608877</v>
      </c>
      <c r="BH182" s="126">
        <v>590227</v>
      </c>
      <c r="BI182" s="126">
        <v>600002</v>
      </c>
      <c r="BJ182" s="126">
        <v>524313</v>
      </c>
      <c r="BK182" s="126">
        <v>472582</v>
      </c>
      <c r="BL182" s="126">
        <v>491559</v>
      </c>
      <c r="BM182" s="126">
        <v>493640</v>
      </c>
      <c r="BN182" s="126">
        <v>510835</v>
      </c>
      <c r="BO182" s="126">
        <v>512114</v>
      </c>
      <c r="BP182" s="126">
        <v>0</v>
      </c>
      <c r="BQ182" s="318"/>
      <c r="BR182" s="318"/>
      <c r="BS182" s="318"/>
      <c r="BT182" s="318"/>
      <c r="BU182" s="318"/>
      <c r="BV182" s="335"/>
      <c r="BW182" s="335"/>
      <c r="BX182" s="335"/>
    </row>
    <row r="183" spans="1:76">
      <c r="A183" s="256" t="s">
        <v>31</v>
      </c>
      <c r="B183" s="60" t="s">
        <v>315</v>
      </c>
      <c r="C183" s="149" t="s">
        <v>15</v>
      </c>
      <c r="D183" s="64" t="s">
        <v>16</v>
      </c>
      <c r="E183" s="126">
        <v>12465</v>
      </c>
      <c r="F183" s="126">
        <v>13862</v>
      </c>
      <c r="G183" s="126">
        <v>15578</v>
      </c>
      <c r="H183" s="126">
        <v>17278</v>
      </c>
      <c r="I183" s="126">
        <v>17421</v>
      </c>
      <c r="J183" s="126">
        <v>18273</v>
      </c>
      <c r="K183" s="126">
        <v>21165</v>
      </c>
      <c r="L183" s="126">
        <v>23673</v>
      </c>
      <c r="M183" s="126">
        <v>27060</v>
      </c>
      <c r="N183" s="126">
        <v>31783</v>
      </c>
      <c r="O183" s="126">
        <v>37449</v>
      </c>
      <c r="P183" s="126">
        <v>45575</v>
      </c>
      <c r="Q183" s="126">
        <v>53336</v>
      </c>
      <c r="R183" s="126">
        <v>60992</v>
      </c>
      <c r="S183" s="126">
        <v>74295</v>
      </c>
      <c r="T183" s="126">
        <v>86196</v>
      </c>
      <c r="U183" s="126">
        <v>98676</v>
      </c>
      <c r="V183" s="126">
        <v>117925</v>
      </c>
      <c r="W183" s="126">
        <v>140693</v>
      </c>
      <c r="X183" s="126">
        <v>162516</v>
      </c>
      <c r="Y183" s="126">
        <v>170828</v>
      </c>
      <c r="Z183" s="126">
        <v>207100</v>
      </c>
      <c r="AA183" s="126">
        <v>255386</v>
      </c>
      <c r="AB183" s="126">
        <v>318147</v>
      </c>
      <c r="AC183" s="126">
        <v>377900</v>
      </c>
      <c r="AD183" s="126">
        <v>408053</v>
      </c>
      <c r="AE183" s="126">
        <v>449556</v>
      </c>
      <c r="AF183" s="126">
        <v>491517</v>
      </c>
      <c r="AG183" s="126">
        <v>536725</v>
      </c>
      <c r="AH183" s="126">
        <v>638447</v>
      </c>
      <c r="AI183" s="126">
        <v>595772</v>
      </c>
      <c r="AJ183" s="126">
        <v>765945</v>
      </c>
      <c r="AK183" s="126">
        <v>838178</v>
      </c>
      <c r="AL183" s="126">
        <v>910589</v>
      </c>
      <c r="AM183" s="126">
        <v>897540</v>
      </c>
      <c r="AN183" s="126">
        <v>1035981</v>
      </c>
      <c r="AO183" s="126">
        <v>1116575</v>
      </c>
      <c r="AP183" s="126">
        <v>1213592</v>
      </c>
      <c r="AQ183" s="126">
        <v>1193586</v>
      </c>
      <c r="AR183" s="126">
        <v>1223356</v>
      </c>
      <c r="AS183" s="126">
        <v>1290394</v>
      </c>
      <c r="AT183" s="126">
        <v>1374632</v>
      </c>
      <c r="AU183" s="126">
        <v>1449461</v>
      </c>
      <c r="AV183" s="126">
        <v>1558282</v>
      </c>
      <c r="AW183" s="126">
        <v>1686795</v>
      </c>
      <c r="AX183" s="126">
        <v>1669954</v>
      </c>
      <c r="AY183" s="126">
        <v>1746867</v>
      </c>
      <c r="AZ183" s="126">
        <v>1837728</v>
      </c>
      <c r="BA183" s="126">
        <v>1854222</v>
      </c>
      <c r="BB183" s="126">
        <v>1935744</v>
      </c>
      <c r="BC183" s="126">
        <v>2055236</v>
      </c>
      <c r="BD183" s="126">
        <v>2164408</v>
      </c>
      <c r="BE183" s="126">
        <v>2307942</v>
      </c>
      <c r="BF183" s="126">
        <v>2481088</v>
      </c>
      <c r="BG183" s="126">
        <v>2329803</v>
      </c>
      <c r="BH183" s="126">
        <v>2325580</v>
      </c>
      <c r="BI183" s="126">
        <v>2265459</v>
      </c>
      <c r="BJ183" s="126">
        <v>2159790</v>
      </c>
      <c r="BK183" s="126">
        <v>2001353</v>
      </c>
      <c r="BL183" s="126">
        <v>1979429</v>
      </c>
      <c r="BM183" s="126">
        <v>2114896</v>
      </c>
      <c r="BN183" s="126">
        <v>2167236</v>
      </c>
      <c r="BO183" s="126">
        <v>2575272</v>
      </c>
      <c r="BP183" s="126">
        <v>0</v>
      </c>
      <c r="BQ183" s="318"/>
      <c r="BR183" s="318"/>
      <c r="BS183" s="318"/>
      <c r="BT183" s="318"/>
      <c r="BU183" s="318"/>
      <c r="BV183" s="335"/>
      <c r="BW183" s="335"/>
      <c r="BX183" s="335"/>
    </row>
    <row r="184" spans="1:76">
      <c r="A184" s="256" t="s">
        <v>32</v>
      </c>
      <c r="B184" s="60" t="s">
        <v>315</v>
      </c>
      <c r="C184" s="149" t="s">
        <v>15</v>
      </c>
      <c r="D184" s="64" t="s">
        <v>16</v>
      </c>
      <c r="E184" s="126">
        <v>1233</v>
      </c>
      <c r="F184" s="126">
        <v>1390</v>
      </c>
      <c r="G184" s="126">
        <v>1584</v>
      </c>
      <c r="H184" s="126">
        <v>1773</v>
      </c>
      <c r="I184" s="126">
        <v>1802</v>
      </c>
      <c r="J184" s="126">
        <v>1748</v>
      </c>
      <c r="K184" s="126">
        <v>1872</v>
      </c>
      <c r="L184" s="126">
        <v>2036</v>
      </c>
      <c r="M184" s="126">
        <v>2261</v>
      </c>
      <c r="N184" s="126">
        <v>2600</v>
      </c>
      <c r="O184" s="126">
        <v>3001</v>
      </c>
      <c r="P184" s="126">
        <v>3565</v>
      </c>
      <c r="Q184" s="126">
        <v>4079</v>
      </c>
      <c r="R184" s="126">
        <v>4507</v>
      </c>
      <c r="S184" s="126">
        <v>5287</v>
      </c>
      <c r="T184" s="126">
        <v>6202</v>
      </c>
      <c r="U184" s="126">
        <v>7172</v>
      </c>
      <c r="V184" s="126">
        <v>8965</v>
      </c>
      <c r="W184" s="126">
        <v>11188</v>
      </c>
      <c r="X184" s="126">
        <v>12742</v>
      </c>
      <c r="Y184" s="126">
        <v>13196</v>
      </c>
      <c r="Z184" s="126">
        <v>16794</v>
      </c>
      <c r="AA184" s="126">
        <v>21776</v>
      </c>
      <c r="AB184" s="126">
        <v>27804</v>
      </c>
      <c r="AC184" s="126">
        <v>33771</v>
      </c>
      <c r="AD184" s="126">
        <v>37816</v>
      </c>
      <c r="AE184" s="126">
        <v>41163</v>
      </c>
      <c r="AF184" s="126">
        <v>52432</v>
      </c>
      <c r="AG184" s="126">
        <v>66177</v>
      </c>
      <c r="AH184" s="126">
        <v>84947</v>
      </c>
      <c r="AI184" s="126">
        <v>87340</v>
      </c>
      <c r="AJ184" s="126">
        <v>90484</v>
      </c>
      <c r="AK184" s="126">
        <v>107263</v>
      </c>
      <c r="AL184" s="126">
        <v>122327</v>
      </c>
      <c r="AM184" s="126">
        <v>136180</v>
      </c>
      <c r="AN184" s="126">
        <v>152217</v>
      </c>
      <c r="AO184" s="126">
        <v>147935</v>
      </c>
      <c r="AP184" s="126">
        <v>156849</v>
      </c>
      <c r="AQ184" s="126">
        <v>161522</v>
      </c>
      <c r="AR184" s="126">
        <v>169852</v>
      </c>
      <c r="AS184" s="126">
        <v>181315</v>
      </c>
      <c r="AT184" s="126">
        <v>197802</v>
      </c>
      <c r="AU184" s="126">
        <v>213650</v>
      </c>
      <c r="AV184" s="126">
        <v>234173</v>
      </c>
      <c r="AW184" s="126">
        <v>288458</v>
      </c>
      <c r="AX184" s="126">
        <v>286578</v>
      </c>
      <c r="AY184" s="126">
        <v>292283</v>
      </c>
      <c r="AZ184" s="126">
        <v>310324</v>
      </c>
      <c r="BA184" s="126">
        <v>320263</v>
      </c>
      <c r="BB184" s="126">
        <v>327562</v>
      </c>
      <c r="BC184" s="126">
        <v>350785</v>
      </c>
      <c r="BD184" s="126">
        <v>367619</v>
      </c>
      <c r="BE184" s="126">
        <v>397593</v>
      </c>
      <c r="BF184" s="126">
        <v>413178</v>
      </c>
      <c r="BG184" s="126">
        <v>355858</v>
      </c>
      <c r="BH184" s="126">
        <v>318913</v>
      </c>
      <c r="BI184" s="126">
        <v>318121</v>
      </c>
      <c r="BJ184" s="126">
        <v>314713</v>
      </c>
      <c r="BK184" s="126">
        <v>325866</v>
      </c>
      <c r="BL184" s="126">
        <v>314066</v>
      </c>
      <c r="BM184" s="126">
        <v>358383</v>
      </c>
      <c r="BN184" s="126">
        <v>338057</v>
      </c>
      <c r="BO184" s="126">
        <v>343272</v>
      </c>
      <c r="BP184" s="126">
        <v>0</v>
      </c>
      <c r="BQ184" s="318"/>
      <c r="BR184" s="318"/>
      <c r="BS184" s="318"/>
      <c r="BT184" s="318"/>
      <c r="BU184" s="318"/>
      <c r="BV184" s="335"/>
      <c r="BW184" s="335"/>
      <c r="BX184" s="335"/>
    </row>
    <row r="185" spans="1:76">
      <c r="A185" s="258" t="s">
        <v>313</v>
      </c>
      <c r="B185" s="271" t="s">
        <v>315</v>
      </c>
      <c r="C185" s="111" t="s">
        <v>15</v>
      </c>
      <c r="D185" s="260" t="s">
        <v>16</v>
      </c>
      <c r="E185" s="456">
        <v>110000</v>
      </c>
      <c r="F185" s="456">
        <v>123000</v>
      </c>
      <c r="G185" s="456">
        <v>139000</v>
      </c>
      <c r="H185" s="456">
        <v>154000</v>
      </c>
      <c r="I185" s="456">
        <v>155000</v>
      </c>
      <c r="J185" s="456">
        <v>159000</v>
      </c>
      <c r="K185" s="456">
        <v>180000</v>
      </c>
      <c r="L185" s="456">
        <v>200000</v>
      </c>
      <c r="M185" s="456">
        <v>227000</v>
      </c>
      <c r="N185" s="456">
        <v>264000</v>
      </c>
      <c r="O185" s="456">
        <v>308000</v>
      </c>
      <c r="P185" s="456">
        <v>370000</v>
      </c>
      <c r="Q185" s="456">
        <v>428000</v>
      </c>
      <c r="R185" s="456">
        <v>477000</v>
      </c>
      <c r="S185" s="456">
        <v>565000</v>
      </c>
      <c r="T185" s="456">
        <v>660000</v>
      </c>
      <c r="U185" s="456">
        <v>761000</v>
      </c>
      <c r="V185" s="456">
        <v>936000</v>
      </c>
      <c r="W185" s="456">
        <v>1150000</v>
      </c>
      <c r="X185" s="456">
        <v>1327000</v>
      </c>
      <c r="Y185" s="456">
        <v>1394000</v>
      </c>
      <c r="Z185" s="456">
        <v>1741000</v>
      </c>
      <c r="AA185" s="456">
        <v>2215000</v>
      </c>
      <c r="AB185" s="456">
        <v>2772000</v>
      </c>
      <c r="AC185" s="456">
        <v>3310000</v>
      </c>
      <c r="AD185" s="456">
        <v>3626000</v>
      </c>
      <c r="AE185" s="456">
        <v>4143000</v>
      </c>
      <c r="AF185" s="456">
        <v>4362000</v>
      </c>
      <c r="AG185" s="456">
        <v>4887000</v>
      </c>
      <c r="AH185" s="456">
        <v>5450000</v>
      </c>
      <c r="AI185" s="456">
        <v>5928000</v>
      </c>
      <c r="AJ185" s="456">
        <v>6780000</v>
      </c>
      <c r="AK185" s="456">
        <v>7656000</v>
      </c>
      <c r="AL185" s="456">
        <v>8637000</v>
      </c>
      <c r="AM185" s="456">
        <v>9746000</v>
      </c>
      <c r="AN185" s="456">
        <v>10984000</v>
      </c>
      <c r="AO185" s="456">
        <v>11660000</v>
      </c>
      <c r="AP185" s="456">
        <v>12075000</v>
      </c>
      <c r="AQ185" s="456">
        <v>11944000</v>
      </c>
      <c r="AR185" s="456">
        <v>12463000</v>
      </c>
      <c r="AS185" s="456">
        <v>13748000</v>
      </c>
      <c r="AT185" s="456">
        <v>14614000</v>
      </c>
      <c r="AU185" s="456">
        <v>15685000</v>
      </c>
      <c r="AV185" s="456">
        <v>17100000</v>
      </c>
      <c r="AW185" s="456">
        <v>18550000</v>
      </c>
      <c r="AX185" s="456">
        <v>19980000</v>
      </c>
      <c r="AY185" s="456">
        <v>21208000</v>
      </c>
      <c r="AZ185" s="456">
        <v>21970000</v>
      </c>
      <c r="BA185" s="456">
        <v>22407000</v>
      </c>
      <c r="BB185" s="456">
        <v>23737000</v>
      </c>
      <c r="BC185" s="456">
        <v>25264000</v>
      </c>
      <c r="BD185" s="456">
        <v>26577000</v>
      </c>
      <c r="BE185" s="456">
        <v>27446000</v>
      </c>
      <c r="BF185" s="456">
        <v>28533000</v>
      </c>
      <c r="BG185" s="456">
        <v>24640000</v>
      </c>
      <c r="BH185" s="456">
        <v>23206000</v>
      </c>
      <c r="BI185" s="456">
        <v>22114000</v>
      </c>
      <c r="BJ185" s="456">
        <v>20823000</v>
      </c>
      <c r="BK185" s="456">
        <v>20355000</v>
      </c>
      <c r="BL185" s="456">
        <v>20911000</v>
      </c>
      <c r="BM185" s="456">
        <v>22003000</v>
      </c>
      <c r="BN185" s="456">
        <v>22668000</v>
      </c>
      <c r="BO185" s="456">
        <v>24363000</v>
      </c>
      <c r="BP185" s="456">
        <v>0</v>
      </c>
      <c r="BQ185" s="318"/>
      <c r="BR185" s="318"/>
      <c r="BS185" s="318"/>
      <c r="BT185" s="318"/>
      <c r="BU185" s="318"/>
      <c r="BV185" s="335"/>
      <c r="BW185" s="335"/>
      <c r="BX185" s="335"/>
    </row>
    <row r="186" spans="1:76">
      <c r="A186" s="289" t="s">
        <v>11</v>
      </c>
      <c r="B186" s="290" t="s">
        <v>82</v>
      </c>
      <c r="C186" s="291" t="s">
        <v>15</v>
      </c>
      <c r="D186" s="35" t="s">
        <v>16</v>
      </c>
      <c r="E186" s="461">
        <v>7577</v>
      </c>
      <c r="F186" s="461">
        <v>8894</v>
      </c>
      <c r="G186" s="461">
        <v>10631</v>
      </c>
      <c r="H186" s="461">
        <v>12228</v>
      </c>
      <c r="I186" s="461">
        <v>12672</v>
      </c>
      <c r="J186" s="461">
        <v>13398</v>
      </c>
      <c r="K186" s="461">
        <v>15613</v>
      </c>
      <c r="L186" s="461">
        <v>17178</v>
      </c>
      <c r="M186" s="461">
        <v>19253</v>
      </c>
      <c r="N186" s="461">
        <v>21938</v>
      </c>
      <c r="O186" s="461">
        <v>25925</v>
      </c>
      <c r="P186" s="461">
        <v>29631</v>
      </c>
      <c r="Q186" s="461">
        <v>31611</v>
      </c>
      <c r="R186" s="461">
        <v>38326</v>
      </c>
      <c r="S186" s="461">
        <v>50092</v>
      </c>
      <c r="T186" s="461">
        <v>58346</v>
      </c>
      <c r="U186" s="461">
        <v>68228</v>
      </c>
      <c r="V186" s="461">
        <v>79228</v>
      </c>
      <c r="W186" s="461">
        <v>85172</v>
      </c>
      <c r="X186" s="461">
        <v>106808</v>
      </c>
      <c r="Y186" s="461">
        <v>139823</v>
      </c>
      <c r="Z186" s="461">
        <v>160630</v>
      </c>
      <c r="AA186" s="461">
        <v>212512</v>
      </c>
      <c r="AB186" s="461">
        <v>243704</v>
      </c>
      <c r="AC186" s="461">
        <v>284865</v>
      </c>
      <c r="AD186" s="461">
        <v>357024</v>
      </c>
      <c r="AE186" s="461">
        <v>433571</v>
      </c>
      <c r="AF186" s="461">
        <v>512106</v>
      </c>
      <c r="AG186" s="461">
        <v>631946</v>
      </c>
      <c r="AH186" s="461">
        <v>690465</v>
      </c>
      <c r="AI186" s="461">
        <v>682723</v>
      </c>
      <c r="AJ186" s="461">
        <v>1039635</v>
      </c>
      <c r="AK186" s="461">
        <v>991389</v>
      </c>
      <c r="AL186" s="461">
        <v>1018711</v>
      </c>
      <c r="AM186" s="461">
        <v>997259</v>
      </c>
      <c r="AN186" s="461">
        <v>1238121</v>
      </c>
      <c r="AO186" s="461">
        <v>1431870</v>
      </c>
      <c r="AP186" s="461">
        <v>1461055</v>
      </c>
      <c r="AQ186" s="461">
        <v>1515491</v>
      </c>
      <c r="AR186" s="461">
        <v>1580183</v>
      </c>
      <c r="AS186" s="461">
        <v>1655124</v>
      </c>
      <c r="AT186" s="461">
        <v>1805097</v>
      </c>
      <c r="AU186" s="461">
        <v>1883353</v>
      </c>
      <c r="AV186" s="461">
        <v>1911235</v>
      </c>
      <c r="AW186" s="461">
        <v>1908637</v>
      </c>
      <c r="AX186" s="461">
        <v>1966895</v>
      </c>
      <c r="AY186" s="461">
        <v>2161421</v>
      </c>
      <c r="AZ186" s="461">
        <v>2481166</v>
      </c>
      <c r="BA186" s="461">
        <v>2695061</v>
      </c>
      <c r="BB186" s="461">
        <v>2914427</v>
      </c>
      <c r="BC186" s="461">
        <v>3493385</v>
      </c>
      <c r="BD186" s="461">
        <v>3508647</v>
      </c>
      <c r="BE186" s="461">
        <v>3908289</v>
      </c>
      <c r="BF186" s="461">
        <v>4254671</v>
      </c>
      <c r="BG186" s="461">
        <v>4310116</v>
      </c>
      <c r="BH186" s="461">
        <v>4995188</v>
      </c>
      <c r="BI186" s="461">
        <v>5261533</v>
      </c>
      <c r="BJ186" s="461">
        <v>5406449</v>
      </c>
      <c r="BK186" s="461">
        <v>5277463</v>
      </c>
      <c r="BL186" s="461">
        <v>5095351</v>
      </c>
      <c r="BM186" s="461">
        <v>5205247</v>
      </c>
      <c r="BN186" s="461">
        <v>5447290</v>
      </c>
      <c r="BO186" s="461">
        <v>6020650</v>
      </c>
      <c r="BP186" s="461">
        <v>5978311</v>
      </c>
      <c r="BQ186" s="318"/>
      <c r="BR186" s="318"/>
      <c r="BS186" s="318"/>
      <c r="BT186" s="318"/>
      <c r="BU186" s="318"/>
      <c r="BV186" s="335"/>
      <c r="BW186" s="335"/>
      <c r="BX186" s="335"/>
    </row>
    <row r="187" spans="1:76">
      <c r="A187" s="289" t="s">
        <v>17</v>
      </c>
      <c r="B187" s="290" t="s">
        <v>82</v>
      </c>
      <c r="C187" s="291" t="s">
        <v>15</v>
      </c>
      <c r="D187" s="35" t="s">
        <v>16</v>
      </c>
      <c r="E187" s="461">
        <v>5341</v>
      </c>
      <c r="F187" s="461">
        <v>6130</v>
      </c>
      <c r="G187" s="461">
        <v>7157</v>
      </c>
      <c r="H187" s="461">
        <v>7767</v>
      </c>
      <c r="I187" s="461">
        <v>7594</v>
      </c>
      <c r="J187" s="461">
        <v>7773</v>
      </c>
      <c r="K187" s="461">
        <v>8758</v>
      </c>
      <c r="L187" s="461">
        <v>9495</v>
      </c>
      <c r="M187" s="461">
        <v>10470</v>
      </c>
      <c r="N187" s="461">
        <v>11889</v>
      </c>
      <c r="O187" s="461">
        <v>13971</v>
      </c>
      <c r="P187" s="461">
        <v>15620</v>
      </c>
      <c r="Q187" s="461">
        <v>16304</v>
      </c>
      <c r="R187" s="461">
        <v>17880</v>
      </c>
      <c r="S187" s="461">
        <v>21163</v>
      </c>
      <c r="T187" s="461">
        <v>24115</v>
      </c>
      <c r="U187" s="461">
        <v>27558</v>
      </c>
      <c r="V187" s="461">
        <v>32236</v>
      </c>
      <c r="W187" s="461">
        <v>34905</v>
      </c>
      <c r="X187" s="461">
        <v>42918</v>
      </c>
      <c r="Y187" s="461">
        <v>55069</v>
      </c>
      <c r="Z187" s="461">
        <v>66755</v>
      </c>
      <c r="AA187" s="461">
        <v>93129</v>
      </c>
      <c r="AB187" s="461">
        <v>108521</v>
      </c>
      <c r="AC187" s="461">
        <v>128719</v>
      </c>
      <c r="AD187" s="461">
        <v>164725</v>
      </c>
      <c r="AE187" s="461">
        <v>227512</v>
      </c>
      <c r="AF187" s="461">
        <v>322678</v>
      </c>
      <c r="AG187" s="461">
        <v>348946</v>
      </c>
      <c r="AH187" s="461">
        <v>432509</v>
      </c>
      <c r="AI187" s="461">
        <v>420964</v>
      </c>
      <c r="AJ187" s="461">
        <v>514732</v>
      </c>
      <c r="AK187" s="461">
        <v>463535</v>
      </c>
      <c r="AL187" s="461">
        <v>517053</v>
      </c>
      <c r="AM187" s="461">
        <v>534316</v>
      </c>
      <c r="AN187" s="461">
        <v>528103</v>
      </c>
      <c r="AO187" s="461">
        <v>545863</v>
      </c>
      <c r="AP187" s="461">
        <v>544420</v>
      </c>
      <c r="AQ187" s="461">
        <v>572292</v>
      </c>
      <c r="AR187" s="461">
        <v>571341</v>
      </c>
      <c r="AS187" s="461">
        <v>583405</v>
      </c>
      <c r="AT187" s="461">
        <v>629638</v>
      </c>
      <c r="AU187" s="461">
        <v>634387</v>
      </c>
      <c r="AV187" s="461">
        <v>631955</v>
      </c>
      <c r="AW187" s="461">
        <v>692093</v>
      </c>
      <c r="AX187" s="461">
        <v>747172</v>
      </c>
      <c r="AY187" s="461">
        <v>773543</v>
      </c>
      <c r="AZ187" s="461">
        <v>888144</v>
      </c>
      <c r="BA187" s="461">
        <v>943119</v>
      </c>
      <c r="BB187" s="461">
        <v>1001940</v>
      </c>
      <c r="BC187" s="461">
        <v>1102625</v>
      </c>
      <c r="BD187" s="461">
        <v>1121993</v>
      </c>
      <c r="BE187" s="461">
        <v>1336743</v>
      </c>
      <c r="BF187" s="461">
        <v>1525716</v>
      </c>
      <c r="BG187" s="461">
        <v>1529284</v>
      </c>
      <c r="BH187" s="461">
        <v>1830245</v>
      </c>
      <c r="BI187" s="461">
        <v>1824270</v>
      </c>
      <c r="BJ187" s="461">
        <v>1776773</v>
      </c>
      <c r="BK187" s="461">
        <v>1719940</v>
      </c>
      <c r="BL187" s="461">
        <v>1543449</v>
      </c>
      <c r="BM187" s="461">
        <v>1507395</v>
      </c>
      <c r="BN187" s="461">
        <v>1431180</v>
      </c>
      <c r="BO187" s="461">
        <v>1599983</v>
      </c>
      <c r="BP187" s="461">
        <v>1575455</v>
      </c>
      <c r="BQ187" s="318"/>
      <c r="BR187" s="318"/>
      <c r="BS187" s="318"/>
      <c r="BT187" s="318"/>
      <c r="BU187" s="318"/>
      <c r="BV187" s="335"/>
      <c r="BW187" s="335"/>
      <c r="BX187" s="335"/>
    </row>
    <row r="188" spans="1:76">
      <c r="A188" s="289" t="s">
        <v>18</v>
      </c>
      <c r="B188" s="290" t="s">
        <v>82</v>
      </c>
      <c r="C188" s="291" t="s">
        <v>15</v>
      </c>
      <c r="D188" s="35" t="s">
        <v>16</v>
      </c>
      <c r="E188" s="461">
        <v>10711</v>
      </c>
      <c r="F188" s="461">
        <v>12856</v>
      </c>
      <c r="G188" s="461">
        <v>15705</v>
      </c>
      <c r="H188" s="461">
        <v>17768</v>
      </c>
      <c r="I188" s="461">
        <v>18116</v>
      </c>
      <c r="J188" s="461">
        <v>18394</v>
      </c>
      <c r="K188" s="461">
        <v>20582</v>
      </c>
      <c r="L188" s="461">
        <v>22080</v>
      </c>
      <c r="M188" s="461">
        <v>24114</v>
      </c>
      <c r="N188" s="461">
        <v>26570</v>
      </c>
      <c r="O188" s="461">
        <v>30307</v>
      </c>
      <c r="P188" s="461">
        <v>34722</v>
      </c>
      <c r="Q188" s="461">
        <v>37152</v>
      </c>
      <c r="R188" s="461">
        <v>38265</v>
      </c>
      <c r="S188" s="461">
        <v>42476</v>
      </c>
      <c r="T188" s="461">
        <v>47247</v>
      </c>
      <c r="U188" s="461">
        <v>52695</v>
      </c>
      <c r="V188" s="461">
        <v>59793</v>
      </c>
      <c r="W188" s="461">
        <v>62753</v>
      </c>
      <c r="X188" s="461">
        <v>79063</v>
      </c>
      <c r="Y188" s="461">
        <v>103870</v>
      </c>
      <c r="Z188" s="461">
        <v>119829</v>
      </c>
      <c r="AA188" s="461">
        <v>159007</v>
      </c>
      <c r="AB188" s="461">
        <v>205530</v>
      </c>
      <c r="AC188" s="461">
        <v>269419</v>
      </c>
      <c r="AD188" s="461">
        <v>340096</v>
      </c>
      <c r="AE188" s="461">
        <v>336670</v>
      </c>
      <c r="AF188" s="461">
        <v>489151</v>
      </c>
      <c r="AG188" s="461">
        <v>526501</v>
      </c>
      <c r="AH188" s="461">
        <v>699987</v>
      </c>
      <c r="AI188" s="461">
        <v>866025</v>
      </c>
      <c r="AJ188" s="461">
        <v>1065431</v>
      </c>
      <c r="AK188" s="461">
        <v>995476</v>
      </c>
      <c r="AL188" s="461">
        <v>1098258</v>
      </c>
      <c r="AM188" s="461">
        <v>1095626</v>
      </c>
      <c r="AN188" s="461">
        <v>1014600</v>
      </c>
      <c r="AO188" s="461">
        <v>953817</v>
      </c>
      <c r="AP188" s="461">
        <v>1035746</v>
      </c>
      <c r="AQ188" s="461">
        <v>1077997</v>
      </c>
      <c r="AR188" s="461">
        <v>1050089</v>
      </c>
      <c r="AS188" s="461">
        <v>1012667</v>
      </c>
      <c r="AT188" s="461">
        <v>973123</v>
      </c>
      <c r="AU188" s="461">
        <v>861043</v>
      </c>
      <c r="AV188" s="461">
        <v>828117</v>
      </c>
      <c r="AW188" s="461">
        <v>821386</v>
      </c>
      <c r="AX188" s="461">
        <v>898406</v>
      </c>
      <c r="AY188" s="461">
        <v>959111</v>
      </c>
      <c r="AZ188" s="461">
        <v>929455</v>
      </c>
      <c r="BA188" s="461">
        <v>996596</v>
      </c>
      <c r="BB188" s="461">
        <v>1004790</v>
      </c>
      <c r="BC188" s="461">
        <v>1028414</v>
      </c>
      <c r="BD188" s="461">
        <v>990962</v>
      </c>
      <c r="BE188" s="461">
        <v>1158052</v>
      </c>
      <c r="BF188" s="461">
        <v>1162603</v>
      </c>
      <c r="BG188" s="461">
        <v>1270034</v>
      </c>
      <c r="BH188" s="461">
        <v>1308537</v>
      </c>
      <c r="BI188" s="461">
        <v>1263919</v>
      </c>
      <c r="BJ188" s="461">
        <v>1286543</v>
      </c>
      <c r="BK188" s="461">
        <v>1189650</v>
      </c>
      <c r="BL188" s="461">
        <v>1139283</v>
      </c>
      <c r="BM188" s="461">
        <v>1166291</v>
      </c>
      <c r="BN188" s="461">
        <v>1169486</v>
      </c>
      <c r="BO188" s="461">
        <v>1321818</v>
      </c>
      <c r="BP188" s="461">
        <v>1271333</v>
      </c>
      <c r="BQ188" s="318"/>
      <c r="BR188" s="318"/>
      <c r="BS188" s="318"/>
      <c r="BT188" s="318"/>
      <c r="BU188" s="318"/>
      <c r="BV188" s="335"/>
      <c r="BW188" s="335"/>
      <c r="BX188" s="335"/>
    </row>
    <row r="189" spans="1:76">
      <c r="A189" s="289" t="s">
        <v>19</v>
      </c>
      <c r="B189" s="290" t="s">
        <v>82</v>
      </c>
      <c r="C189" s="291" t="s">
        <v>15</v>
      </c>
      <c r="D189" s="35" t="s">
        <v>16</v>
      </c>
      <c r="E189" s="461">
        <v>561</v>
      </c>
      <c r="F189" s="461">
        <v>714</v>
      </c>
      <c r="G189" s="461">
        <v>923</v>
      </c>
      <c r="H189" s="461">
        <v>1084</v>
      </c>
      <c r="I189" s="461">
        <v>1146</v>
      </c>
      <c r="J189" s="461">
        <v>1217</v>
      </c>
      <c r="K189" s="461">
        <v>1420</v>
      </c>
      <c r="L189" s="461">
        <v>1569</v>
      </c>
      <c r="M189" s="461">
        <v>1761</v>
      </c>
      <c r="N189" s="461">
        <v>2121</v>
      </c>
      <c r="O189" s="461">
        <v>2642</v>
      </c>
      <c r="P189" s="461">
        <v>3075</v>
      </c>
      <c r="Q189" s="461">
        <v>3337</v>
      </c>
      <c r="R189" s="461">
        <v>3692</v>
      </c>
      <c r="S189" s="461">
        <v>4393</v>
      </c>
      <c r="T189" s="461">
        <v>5072</v>
      </c>
      <c r="U189" s="461">
        <v>5875</v>
      </c>
      <c r="V189" s="461">
        <v>6862</v>
      </c>
      <c r="W189" s="461">
        <v>7410</v>
      </c>
      <c r="X189" s="461">
        <v>9540</v>
      </c>
      <c r="Y189" s="461">
        <v>12813</v>
      </c>
      <c r="Z189" s="461">
        <v>16070</v>
      </c>
      <c r="AA189" s="461">
        <v>23207</v>
      </c>
      <c r="AB189" s="461">
        <v>26667</v>
      </c>
      <c r="AC189" s="461">
        <v>31222</v>
      </c>
      <c r="AD189" s="461">
        <v>39743</v>
      </c>
      <c r="AE189" s="461">
        <v>49710</v>
      </c>
      <c r="AF189" s="461">
        <v>78680</v>
      </c>
      <c r="AG189" s="461">
        <v>93613</v>
      </c>
      <c r="AH189" s="461">
        <v>137918</v>
      </c>
      <c r="AI189" s="461">
        <v>129720</v>
      </c>
      <c r="AJ189" s="461">
        <v>185255</v>
      </c>
      <c r="AK189" s="461">
        <v>207463</v>
      </c>
      <c r="AL189" s="461">
        <v>232837</v>
      </c>
      <c r="AM189" s="461">
        <v>250110</v>
      </c>
      <c r="AN189" s="461">
        <v>282283</v>
      </c>
      <c r="AO189" s="461">
        <v>313592</v>
      </c>
      <c r="AP189" s="461">
        <v>319598</v>
      </c>
      <c r="AQ189" s="461">
        <v>330974</v>
      </c>
      <c r="AR189" s="461">
        <v>335408</v>
      </c>
      <c r="AS189" s="461">
        <v>366680</v>
      </c>
      <c r="AT189" s="461">
        <v>384783</v>
      </c>
      <c r="AU189" s="461">
        <v>391198</v>
      </c>
      <c r="AV189" s="461">
        <v>383435</v>
      </c>
      <c r="AW189" s="461">
        <v>376393</v>
      </c>
      <c r="AX189" s="461">
        <v>339867</v>
      </c>
      <c r="AY189" s="461">
        <v>381835</v>
      </c>
      <c r="AZ189" s="461">
        <v>432739</v>
      </c>
      <c r="BA189" s="461">
        <v>518749</v>
      </c>
      <c r="BB189" s="461">
        <v>579699</v>
      </c>
      <c r="BC189" s="461">
        <v>678165</v>
      </c>
      <c r="BD189" s="461">
        <v>720896</v>
      </c>
      <c r="BE189" s="461">
        <v>826901</v>
      </c>
      <c r="BF189" s="461">
        <v>964404</v>
      </c>
      <c r="BG189" s="461">
        <v>1011841</v>
      </c>
      <c r="BH189" s="461">
        <v>1110874</v>
      </c>
      <c r="BI189" s="461">
        <v>1016659</v>
      </c>
      <c r="BJ189" s="461">
        <v>1003897</v>
      </c>
      <c r="BK189" s="461">
        <v>946963</v>
      </c>
      <c r="BL189" s="461">
        <v>980404</v>
      </c>
      <c r="BM189" s="461">
        <v>1014162</v>
      </c>
      <c r="BN189" s="461">
        <v>1008336</v>
      </c>
      <c r="BO189" s="461">
        <v>1110428</v>
      </c>
      <c r="BP189" s="461">
        <v>1145638</v>
      </c>
      <c r="BQ189" s="318"/>
      <c r="BR189" s="318"/>
      <c r="BS189" s="318"/>
      <c r="BT189" s="318"/>
      <c r="BU189" s="318"/>
      <c r="BV189" s="335"/>
      <c r="BW189" s="335"/>
      <c r="BX189" s="335"/>
    </row>
    <row r="190" spans="1:76">
      <c r="A190" s="289" t="s">
        <v>20</v>
      </c>
      <c r="B190" s="290" t="s">
        <v>82</v>
      </c>
      <c r="C190" s="291" t="s">
        <v>15</v>
      </c>
      <c r="D190" s="35" t="s">
        <v>16</v>
      </c>
      <c r="E190" s="461">
        <v>3619</v>
      </c>
      <c r="F190" s="461">
        <v>5482</v>
      </c>
      <c r="G190" s="461">
        <v>8358</v>
      </c>
      <c r="H190" s="461">
        <v>9515</v>
      </c>
      <c r="I190" s="461">
        <v>9761</v>
      </c>
      <c r="J190" s="461">
        <v>10396</v>
      </c>
      <c r="K190" s="461">
        <v>12181</v>
      </c>
      <c r="L190" s="461">
        <v>13473</v>
      </c>
      <c r="M190" s="461">
        <v>15150</v>
      </c>
      <c r="N190" s="461">
        <v>16941</v>
      </c>
      <c r="O190" s="461">
        <v>19614</v>
      </c>
      <c r="P190" s="461">
        <v>21852</v>
      </c>
      <c r="Q190" s="461">
        <v>22673</v>
      </c>
      <c r="R190" s="461">
        <v>24354</v>
      </c>
      <c r="S190" s="461">
        <v>28191</v>
      </c>
      <c r="T190" s="461">
        <v>31426</v>
      </c>
      <c r="U190" s="461">
        <v>35126</v>
      </c>
      <c r="V190" s="461">
        <v>38718</v>
      </c>
      <c r="W190" s="461">
        <v>39357</v>
      </c>
      <c r="X190" s="461">
        <v>46617</v>
      </c>
      <c r="Y190" s="461">
        <v>57605</v>
      </c>
      <c r="Z190" s="461">
        <v>68376</v>
      </c>
      <c r="AA190" s="461">
        <v>93382</v>
      </c>
      <c r="AB190" s="461">
        <v>105710</v>
      </c>
      <c r="AC190" s="461">
        <v>121994</v>
      </c>
      <c r="AD190" s="461">
        <v>150767</v>
      </c>
      <c r="AE190" s="461">
        <v>189189</v>
      </c>
      <c r="AF190" s="461">
        <v>212461</v>
      </c>
      <c r="AG190" s="461">
        <v>256039</v>
      </c>
      <c r="AH190" s="461">
        <v>170033</v>
      </c>
      <c r="AI190" s="461">
        <v>157252</v>
      </c>
      <c r="AJ190" s="461">
        <v>310596</v>
      </c>
      <c r="AK190" s="461">
        <v>284972</v>
      </c>
      <c r="AL190" s="461">
        <v>326808</v>
      </c>
      <c r="AM190" s="461">
        <v>323330</v>
      </c>
      <c r="AN190" s="461">
        <v>360932</v>
      </c>
      <c r="AO190" s="461">
        <v>402163</v>
      </c>
      <c r="AP190" s="461">
        <v>436557</v>
      </c>
      <c r="AQ190" s="461">
        <v>460244</v>
      </c>
      <c r="AR190" s="461">
        <v>475296</v>
      </c>
      <c r="AS190" s="461">
        <v>486666</v>
      </c>
      <c r="AT190" s="461">
        <v>512683</v>
      </c>
      <c r="AU190" s="461">
        <v>514454</v>
      </c>
      <c r="AV190" s="461">
        <v>502555</v>
      </c>
      <c r="AW190" s="461">
        <v>490387</v>
      </c>
      <c r="AX190" s="461">
        <v>422596</v>
      </c>
      <c r="AY190" s="461">
        <v>505659</v>
      </c>
      <c r="AZ190" s="461">
        <v>598408</v>
      </c>
      <c r="BA190" s="461">
        <v>686021</v>
      </c>
      <c r="BB190" s="461">
        <v>784828</v>
      </c>
      <c r="BC190" s="461">
        <v>938185</v>
      </c>
      <c r="BD190" s="461">
        <v>1098613</v>
      </c>
      <c r="BE190" s="461">
        <v>1262607</v>
      </c>
      <c r="BF190" s="461">
        <v>1499071</v>
      </c>
      <c r="BG190" s="461">
        <v>1560743</v>
      </c>
      <c r="BH190" s="461">
        <v>1753003</v>
      </c>
      <c r="BI190" s="461">
        <v>1647442</v>
      </c>
      <c r="BJ190" s="461">
        <v>1623393</v>
      </c>
      <c r="BK190" s="461">
        <v>1516281</v>
      </c>
      <c r="BL190" s="461">
        <v>1538042</v>
      </c>
      <c r="BM190" s="461">
        <v>1594886</v>
      </c>
      <c r="BN190" s="461">
        <v>1523191</v>
      </c>
      <c r="BO190" s="461">
        <v>1624199</v>
      </c>
      <c r="BP190" s="461">
        <v>1644823</v>
      </c>
      <c r="BQ190" s="318"/>
      <c r="BR190" s="318"/>
      <c r="BS190" s="318"/>
      <c r="BT190" s="318"/>
      <c r="BU190" s="318"/>
      <c r="BV190" s="335"/>
      <c r="BW190" s="335"/>
      <c r="BX190" s="335"/>
    </row>
    <row r="191" spans="1:76">
      <c r="A191" s="289" t="s">
        <v>21</v>
      </c>
      <c r="B191" s="290" t="s">
        <v>82</v>
      </c>
      <c r="C191" s="291" t="s">
        <v>15</v>
      </c>
      <c r="D191" s="35" t="s">
        <v>16</v>
      </c>
      <c r="E191" s="461">
        <v>818</v>
      </c>
      <c r="F191" s="461">
        <v>1017</v>
      </c>
      <c r="G191" s="461">
        <v>1288</v>
      </c>
      <c r="H191" s="461">
        <v>1525</v>
      </c>
      <c r="I191" s="461">
        <v>1628</v>
      </c>
      <c r="J191" s="461">
        <v>1767</v>
      </c>
      <c r="K191" s="461">
        <v>2112</v>
      </c>
      <c r="L191" s="461">
        <v>2319</v>
      </c>
      <c r="M191" s="461">
        <v>2590</v>
      </c>
      <c r="N191" s="461">
        <v>2804</v>
      </c>
      <c r="O191" s="461">
        <v>3149</v>
      </c>
      <c r="P191" s="461">
        <v>3523</v>
      </c>
      <c r="Q191" s="461">
        <v>3682</v>
      </c>
      <c r="R191" s="461">
        <v>4151</v>
      </c>
      <c r="S191" s="461">
        <v>5047</v>
      </c>
      <c r="T191" s="461">
        <v>5541</v>
      </c>
      <c r="U191" s="461">
        <v>6102</v>
      </c>
      <c r="V191" s="461">
        <v>6834</v>
      </c>
      <c r="W191" s="461">
        <v>7084</v>
      </c>
      <c r="X191" s="461">
        <v>8514</v>
      </c>
      <c r="Y191" s="461">
        <v>10681</v>
      </c>
      <c r="Z191" s="461">
        <v>12248</v>
      </c>
      <c r="AA191" s="461">
        <v>16164</v>
      </c>
      <c r="AB191" s="461">
        <v>17308</v>
      </c>
      <c r="AC191" s="461">
        <v>18868</v>
      </c>
      <c r="AD191" s="461">
        <v>23388</v>
      </c>
      <c r="AE191" s="461">
        <v>60421</v>
      </c>
      <c r="AF191" s="461">
        <v>88426</v>
      </c>
      <c r="AG191" s="461">
        <v>99610</v>
      </c>
      <c r="AH191" s="461">
        <v>66418</v>
      </c>
      <c r="AI191" s="461">
        <v>78392</v>
      </c>
      <c r="AJ191" s="461">
        <v>112529</v>
      </c>
      <c r="AK191" s="461">
        <v>126069</v>
      </c>
      <c r="AL191" s="461">
        <v>141938</v>
      </c>
      <c r="AM191" s="461">
        <v>163431</v>
      </c>
      <c r="AN191" s="461">
        <v>190252</v>
      </c>
      <c r="AO191" s="461">
        <v>187534</v>
      </c>
      <c r="AP191" s="461">
        <v>193147</v>
      </c>
      <c r="AQ191" s="461">
        <v>207133</v>
      </c>
      <c r="AR191" s="461">
        <v>211514</v>
      </c>
      <c r="AS191" s="461">
        <v>220967</v>
      </c>
      <c r="AT191" s="461">
        <v>229242</v>
      </c>
      <c r="AU191" s="461">
        <v>236624</v>
      </c>
      <c r="AV191" s="461">
        <v>231615</v>
      </c>
      <c r="AW191" s="461">
        <v>220133</v>
      </c>
      <c r="AX191" s="461">
        <v>212493</v>
      </c>
      <c r="AY191" s="461">
        <v>214890</v>
      </c>
      <c r="AZ191" s="461">
        <v>231362</v>
      </c>
      <c r="BA191" s="461">
        <v>253001</v>
      </c>
      <c r="BB191" s="461">
        <v>252992</v>
      </c>
      <c r="BC191" s="461">
        <v>289587</v>
      </c>
      <c r="BD191" s="461">
        <v>302942</v>
      </c>
      <c r="BE191" s="461">
        <v>376592</v>
      </c>
      <c r="BF191" s="461">
        <v>390444</v>
      </c>
      <c r="BG191" s="461">
        <v>441445</v>
      </c>
      <c r="BH191" s="461">
        <v>431190</v>
      </c>
      <c r="BI191" s="461">
        <v>394513</v>
      </c>
      <c r="BJ191" s="461">
        <v>362788</v>
      </c>
      <c r="BK191" s="461">
        <v>336418</v>
      </c>
      <c r="BL191" s="461">
        <v>335180</v>
      </c>
      <c r="BM191" s="461">
        <v>344711</v>
      </c>
      <c r="BN191" s="461">
        <v>375584</v>
      </c>
      <c r="BO191" s="461">
        <v>403062</v>
      </c>
      <c r="BP191" s="461">
        <v>425739</v>
      </c>
      <c r="BQ191" s="318"/>
      <c r="BR191" s="318"/>
      <c r="BS191" s="318"/>
      <c r="BT191" s="318"/>
      <c r="BU191" s="318"/>
      <c r="BV191" s="335"/>
      <c r="BW191" s="335"/>
      <c r="BX191" s="335"/>
    </row>
    <row r="192" spans="1:76">
      <c r="A192" s="289" t="s">
        <v>22</v>
      </c>
      <c r="B192" s="290" t="s">
        <v>82</v>
      </c>
      <c r="C192" s="291" t="s">
        <v>15</v>
      </c>
      <c r="D192" s="35" t="s">
        <v>16</v>
      </c>
      <c r="E192" s="461">
        <v>13324</v>
      </c>
      <c r="F192" s="461">
        <v>16265</v>
      </c>
      <c r="G192" s="461">
        <v>20209</v>
      </c>
      <c r="H192" s="461">
        <v>22717</v>
      </c>
      <c r="I192" s="461">
        <v>23013</v>
      </c>
      <c r="J192" s="461">
        <v>24277</v>
      </c>
      <c r="K192" s="461">
        <v>28165</v>
      </c>
      <c r="L192" s="461">
        <v>30970</v>
      </c>
      <c r="M192" s="461">
        <v>34640</v>
      </c>
      <c r="N192" s="461">
        <v>37673</v>
      </c>
      <c r="O192" s="461">
        <v>42492</v>
      </c>
      <c r="P192" s="461">
        <v>45777</v>
      </c>
      <c r="Q192" s="461">
        <v>46015</v>
      </c>
      <c r="R192" s="461">
        <v>48737</v>
      </c>
      <c r="S192" s="461">
        <v>55655</v>
      </c>
      <c r="T192" s="461">
        <v>64129</v>
      </c>
      <c r="U192" s="461">
        <v>74101</v>
      </c>
      <c r="V192" s="461">
        <v>84953</v>
      </c>
      <c r="W192" s="461">
        <v>89993</v>
      </c>
      <c r="X192" s="461">
        <v>108952</v>
      </c>
      <c r="Y192" s="461">
        <v>137703</v>
      </c>
      <c r="Z192" s="461">
        <v>166838</v>
      </c>
      <c r="AA192" s="461">
        <v>232600</v>
      </c>
      <c r="AB192" s="461">
        <v>276844</v>
      </c>
      <c r="AC192" s="461">
        <v>335578</v>
      </c>
      <c r="AD192" s="461">
        <v>408081</v>
      </c>
      <c r="AE192" s="461">
        <v>378237</v>
      </c>
      <c r="AF192" s="461">
        <v>601258</v>
      </c>
      <c r="AG192" s="461">
        <v>675947</v>
      </c>
      <c r="AH192" s="461">
        <v>849439</v>
      </c>
      <c r="AI192" s="461">
        <v>964532</v>
      </c>
      <c r="AJ192" s="461">
        <v>1062723</v>
      </c>
      <c r="AK192" s="461">
        <v>1022373</v>
      </c>
      <c r="AL192" s="461">
        <v>1132752</v>
      </c>
      <c r="AM192" s="461">
        <v>1266877</v>
      </c>
      <c r="AN192" s="461">
        <v>1250036</v>
      </c>
      <c r="AO192" s="461">
        <v>1358798</v>
      </c>
      <c r="AP192" s="461">
        <v>1330638</v>
      </c>
      <c r="AQ192" s="461">
        <v>1405964</v>
      </c>
      <c r="AR192" s="461">
        <v>1469059</v>
      </c>
      <c r="AS192" s="461">
        <v>1493089</v>
      </c>
      <c r="AT192" s="461">
        <v>1547527</v>
      </c>
      <c r="AU192" s="461">
        <v>1499723</v>
      </c>
      <c r="AV192" s="461">
        <v>1461361</v>
      </c>
      <c r="AW192" s="461">
        <v>1570888</v>
      </c>
      <c r="AX192" s="461">
        <v>1614245</v>
      </c>
      <c r="AY192" s="461">
        <v>1689674</v>
      </c>
      <c r="AZ192" s="461">
        <v>1817655</v>
      </c>
      <c r="BA192" s="461">
        <v>2011758</v>
      </c>
      <c r="BB192" s="461">
        <v>2120163</v>
      </c>
      <c r="BC192" s="461">
        <v>2252451</v>
      </c>
      <c r="BD192" s="461">
        <v>2281685</v>
      </c>
      <c r="BE192" s="461">
        <v>2504192</v>
      </c>
      <c r="BF192" s="461">
        <v>2709066</v>
      </c>
      <c r="BG192" s="461">
        <v>2484906</v>
      </c>
      <c r="BH192" s="461">
        <v>2737053</v>
      </c>
      <c r="BI192" s="461">
        <v>2826172</v>
      </c>
      <c r="BJ192" s="461">
        <v>2911698</v>
      </c>
      <c r="BK192" s="461">
        <v>2643714</v>
      </c>
      <c r="BL192" s="461">
        <v>2521956</v>
      </c>
      <c r="BM192" s="461">
        <v>2581779</v>
      </c>
      <c r="BN192" s="461">
        <v>2506658</v>
      </c>
      <c r="BO192" s="461">
        <v>2559400</v>
      </c>
      <c r="BP192" s="461">
        <v>2568453</v>
      </c>
      <c r="BQ192" s="318"/>
      <c r="BR192" s="318"/>
      <c r="BS192" s="318"/>
      <c r="BT192" s="318"/>
      <c r="BU192" s="318"/>
      <c r="BV192" s="335"/>
      <c r="BW192" s="335"/>
      <c r="BX192" s="335"/>
    </row>
    <row r="193" spans="1:76">
      <c r="A193" s="289" t="s">
        <v>23</v>
      </c>
      <c r="B193" s="290" t="s">
        <v>82</v>
      </c>
      <c r="C193" s="291" t="s">
        <v>15</v>
      </c>
      <c r="D193" s="35" t="s">
        <v>16</v>
      </c>
      <c r="E193" s="461">
        <v>1109</v>
      </c>
      <c r="F193" s="461">
        <v>1315</v>
      </c>
      <c r="G193" s="461">
        <v>1588</v>
      </c>
      <c r="H193" s="461">
        <v>1796</v>
      </c>
      <c r="I193" s="461">
        <v>1831</v>
      </c>
      <c r="J193" s="461">
        <v>1962</v>
      </c>
      <c r="K193" s="461">
        <v>2316</v>
      </c>
      <c r="L193" s="461">
        <v>2512</v>
      </c>
      <c r="M193" s="461">
        <v>2766</v>
      </c>
      <c r="N193" s="461">
        <v>3267</v>
      </c>
      <c r="O193" s="461">
        <v>3990</v>
      </c>
      <c r="P193" s="461">
        <v>4507</v>
      </c>
      <c r="Q193" s="461">
        <v>4750</v>
      </c>
      <c r="R193" s="461">
        <v>5340</v>
      </c>
      <c r="S193" s="461">
        <v>6477</v>
      </c>
      <c r="T193" s="461">
        <v>7548</v>
      </c>
      <c r="U193" s="461">
        <v>8817</v>
      </c>
      <c r="V193" s="461">
        <v>10057</v>
      </c>
      <c r="W193" s="461">
        <v>10610</v>
      </c>
      <c r="X193" s="461">
        <v>13234</v>
      </c>
      <c r="Y193" s="461">
        <v>17220</v>
      </c>
      <c r="Z193" s="461">
        <v>20123</v>
      </c>
      <c r="AA193" s="461">
        <v>27045</v>
      </c>
      <c r="AB193" s="461">
        <v>30660</v>
      </c>
      <c r="AC193" s="461">
        <v>35413</v>
      </c>
      <c r="AD193" s="461">
        <v>44742</v>
      </c>
      <c r="AE193" s="461">
        <v>56035</v>
      </c>
      <c r="AF193" s="461">
        <v>57072</v>
      </c>
      <c r="AG193" s="461">
        <v>89701</v>
      </c>
      <c r="AH193" s="461">
        <v>114725</v>
      </c>
      <c r="AI193" s="461">
        <v>111204</v>
      </c>
      <c r="AJ193" s="461">
        <v>140874</v>
      </c>
      <c r="AK193" s="461">
        <v>159719</v>
      </c>
      <c r="AL193" s="461">
        <v>176551</v>
      </c>
      <c r="AM193" s="461">
        <v>216272</v>
      </c>
      <c r="AN193" s="461">
        <v>211411</v>
      </c>
      <c r="AO193" s="461">
        <v>257916</v>
      </c>
      <c r="AP193" s="461">
        <v>286142</v>
      </c>
      <c r="AQ193" s="461">
        <v>313896</v>
      </c>
      <c r="AR193" s="461">
        <v>329019</v>
      </c>
      <c r="AS193" s="461">
        <v>326111</v>
      </c>
      <c r="AT193" s="461">
        <v>350644</v>
      </c>
      <c r="AU193" s="461">
        <v>373014</v>
      </c>
      <c r="AV193" s="461">
        <v>372495</v>
      </c>
      <c r="AW193" s="461">
        <v>449470</v>
      </c>
      <c r="AX193" s="461">
        <v>536291</v>
      </c>
      <c r="AY193" s="461">
        <v>573341</v>
      </c>
      <c r="AZ193" s="461">
        <v>666247</v>
      </c>
      <c r="BA193" s="461">
        <v>746861</v>
      </c>
      <c r="BB193" s="461">
        <v>842797</v>
      </c>
      <c r="BC193" s="461">
        <v>980978</v>
      </c>
      <c r="BD193" s="461">
        <v>1040711</v>
      </c>
      <c r="BE193" s="461">
        <v>1276738</v>
      </c>
      <c r="BF193" s="461">
        <v>1530916</v>
      </c>
      <c r="BG193" s="461">
        <v>1625013</v>
      </c>
      <c r="BH193" s="461">
        <v>1783200</v>
      </c>
      <c r="BI193" s="461">
        <v>1992290</v>
      </c>
      <c r="BJ193" s="461">
        <v>2144839</v>
      </c>
      <c r="BK193" s="461">
        <v>2028621</v>
      </c>
      <c r="BL193" s="461">
        <v>1817015</v>
      </c>
      <c r="BM193" s="461">
        <v>1791362</v>
      </c>
      <c r="BN193" s="461">
        <v>1758893</v>
      </c>
      <c r="BO193" s="461">
        <v>1895106</v>
      </c>
      <c r="BP193" s="461">
        <v>1950569</v>
      </c>
      <c r="BQ193" s="318"/>
      <c r="BR193" s="318"/>
      <c r="BS193" s="318"/>
      <c r="BT193" s="318"/>
      <c r="BU193" s="318"/>
      <c r="BV193" s="335"/>
      <c r="BW193" s="335"/>
      <c r="BX193" s="335"/>
    </row>
    <row r="194" spans="1:76">
      <c r="A194" s="289" t="s">
        <v>24</v>
      </c>
      <c r="B194" s="290" t="s">
        <v>82</v>
      </c>
      <c r="C194" s="291" t="s">
        <v>15</v>
      </c>
      <c r="D194" s="35" t="s">
        <v>16</v>
      </c>
      <c r="E194" s="461">
        <v>6479</v>
      </c>
      <c r="F194" s="461">
        <v>7912</v>
      </c>
      <c r="G194" s="461">
        <v>9826</v>
      </c>
      <c r="H194" s="461">
        <v>11594</v>
      </c>
      <c r="I194" s="461">
        <v>12325</v>
      </c>
      <c r="J194" s="461">
        <v>13743</v>
      </c>
      <c r="K194" s="461">
        <v>16878</v>
      </c>
      <c r="L194" s="461">
        <v>18880</v>
      </c>
      <c r="M194" s="461">
        <v>21495</v>
      </c>
      <c r="N194" s="461">
        <v>24970</v>
      </c>
      <c r="O194" s="461">
        <v>30058</v>
      </c>
      <c r="P194" s="461">
        <v>34978</v>
      </c>
      <c r="Q194" s="461">
        <v>38027</v>
      </c>
      <c r="R194" s="461">
        <v>42601</v>
      </c>
      <c r="S194" s="461">
        <v>51473</v>
      </c>
      <c r="T194" s="461">
        <v>58444</v>
      </c>
      <c r="U194" s="461">
        <v>66609</v>
      </c>
      <c r="V194" s="461">
        <v>78314</v>
      </c>
      <c r="W194" s="461">
        <v>85162</v>
      </c>
      <c r="X194" s="461">
        <v>118628</v>
      </c>
      <c r="Y194" s="461">
        <v>172498</v>
      </c>
      <c r="Z194" s="461">
        <v>203913</v>
      </c>
      <c r="AA194" s="461">
        <v>277500</v>
      </c>
      <c r="AB194" s="461">
        <v>324295</v>
      </c>
      <c r="AC194" s="461">
        <v>385702</v>
      </c>
      <c r="AD194" s="461">
        <v>499618</v>
      </c>
      <c r="AE194" s="461">
        <v>586826</v>
      </c>
      <c r="AF194" s="461">
        <v>823678</v>
      </c>
      <c r="AG194" s="461">
        <v>1024164</v>
      </c>
      <c r="AH194" s="461">
        <v>1168944</v>
      </c>
      <c r="AI194" s="461">
        <v>1353268</v>
      </c>
      <c r="AJ194" s="461">
        <v>1748671</v>
      </c>
      <c r="AK194" s="461">
        <v>1668875</v>
      </c>
      <c r="AL194" s="461">
        <v>1964893</v>
      </c>
      <c r="AM194" s="461">
        <v>2028846</v>
      </c>
      <c r="AN194" s="461">
        <v>2067864</v>
      </c>
      <c r="AO194" s="461">
        <v>2370470</v>
      </c>
      <c r="AP194" s="461">
        <v>2472832</v>
      </c>
      <c r="AQ194" s="461">
        <v>2589648</v>
      </c>
      <c r="AR194" s="461">
        <v>2679723</v>
      </c>
      <c r="AS194" s="461">
        <v>2846218</v>
      </c>
      <c r="AT194" s="461">
        <v>2918591</v>
      </c>
      <c r="AU194" s="461">
        <v>2866230</v>
      </c>
      <c r="AV194" s="461">
        <v>2663686</v>
      </c>
      <c r="AW194" s="461">
        <v>2606096</v>
      </c>
      <c r="AX194" s="461">
        <v>2480276</v>
      </c>
      <c r="AY194" s="461">
        <v>2732730</v>
      </c>
      <c r="AZ194" s="461">
        <v>2973232</v>
      </c>
      <c r="BA194" s="461">
        <v>3280686</v>
      </c>
      <c r="BB194" s="461">
        <v>3592097</v>
      </c>
      <c r="BC194" s="461">
        <v>4038738</v>
      </c>
      <c r="BD194" s="461">
        <v>4389383</v>
      </c>
      <c r="BE194" s="461">
        <v>5070072</v>
      </c>
      <c r="BF194" s="461">
        <v>5846060</v>
      </c>
      <c r="BG194" s="461">
        <v>6000140</v>
      </c>
      <c r="BH194" s="461">
        <v>6305227</v>
      </c>
      <c r="BI194" s="461">
        <v>5881241</v>
      </c>
      <c r="BJ194" s="461">
        <v>5833287</v>
      </c>
      <c r="BK194" s="461">
        <v>5815775</v>
      </c>
      <c r="BL194" s="461">
        <v>5196687</v>
      </c>
      <c r="BM194" s="461">
        <v>5475382</v>
      </c>
      <c r="BN194" s="461">
        <v>5546239</v>
      </c>
      <c r="BO194" s="461">
        <v>6029448</v>
      </c>
      <c r="BP194" s="461">
        <v>6014316</v>
      </c>
      <c r="BQ194" s="318"/>
      <c r="BR194" s="318"/>
      <c r="BS194" s="318"/>
      <c r="BT194" s="318"/>
      <c r="BU194" s="318"/>
      <c r="BV194" s="335"/>
      <c r="BW194" s="335"/>
      <c r="BX194" s="335"/>
    </row>
    <row r="195" spans="1:76">
      <c r="A195" s="289" t="s">
        <v>25</v>
      </c>
      <c r="B195" s="290" t="s">
        <v>82</v>
      </c>
      <c r="C195" s="291" t="s">
        <v>15</v>
      </c>
      <c r="D195" s="35" t="s">
        <v>16</v>
      </c>
      <c r="E195" s="461">
        <v>3903</v>
      </c>
      <c r="F195" s="461">
        <v>4692</v>
      </c>
      <c r="G195" s="461">
        <v>5737</v>
      </c>
      <c r="H195" s="461">
        <v>6768</v>
      </c>
      <c r="I195" s="461">
        <v>7194</v>
      </c>
      <c r="J195" s="461">
        <v>7735</v>
      </c>
      <c r="K195" s="461">
        <v>9160</v>
      </c>
      <c r="L195" s="461">
        <v>10048</v>
      </c>
      <c r="M195" s="461">
        <v>11221</v>
      </c>
      <c r="N195" s="461">
        <v>12196</v>
      </c>
      <c r="O195" s="461">
        <v>13725</v>
      </c>
      <c r="P195" s="461">
        <v>15209</v>
      </c>
      <c r="Q195" s="461">
        <v>15734</v>
      </c>
      <c r="R195" s="461">
        <v>18327</v>
      </c>
      <c r="S195" s="461">
        <v>23015</v>
      </c>
      <c r="T195" s="461">
        <v>25409</v>
      </c>
      <c r="U195" s="461">
        <v>28137</v>
      </c>
      <c r="V195" s="461">
        <v>32901</v>
      </c>
      <c r="W195" s="461">
        <v>35603</v>
      </c>
      <c r="X195" s="461">
        <v>46643</v>
      </c>
      <c r="Y195" s="461">
        <v>63788</v>
      </c>
      <c r="Z195" s="461">
        <v>76083</v>
      </c>
      <c r="AA195" s="461">
        <v>104220</v>
      </c>
      <c r="AB195" s="461">
        <v>121962</v>
      </c>
      <c r="AC195" s="461">
        <v>145418</v>
      </c>
      <c r="AD195" s="461">
        <v>187881</v>
      </c>
      <c r="AE195" s="461">
        <v>283329</v>
      </c>
      <c r="AF195" s="461">
        <v>305174</v>
      </c>
      <c r="AG195" s="461">
        <v>410708</v>
      </c>
      <c r="AH195" s="461">
        <v>396222</v>
      </c>
      <c r="AI195" s="461">
        <v>566898</v>
      </c>
      <c r="AJ195" s="461">
        <v>698126</v>
      </c>
      <c r="AK195" s="461">
        <v>715435</v>
      </c>
      <c r="AL195" s="461">
        <v>791980</v>
      </c>
      <c r="AM195" s="461">
        <v>818808</v>
      </c>
      <c r="AN195" s="461">
        <v>901741</v>
      </c>
      <c r="AO195" s="461">
        <v>1035898</v>
      </c>
      <c r="AP195" s="461">
        <v>1077675</v>
      </c>
      <c r="AQ195" s="461">
        <v>1121165</v>
      </c>
      <c r="AR195" s="461">
        <v>1145698</v>
      </c>
      <c r="AS195" s="461">
        <v>1210950</v>
      </c>
      <c r="AT195" s="461">
        <v>1260378</v>
      </c>
      <c r="AU195" s="461">
        <v>1256145</v>
      </c>
      <c r="AV195" s="461">
        <v>1195618</v>
      </c>
      <c r="AW195" s="461">
        <v>1283871</v>
      </c>
      <c r="AX195" s="461">
        <v>1283231</v>
      </c>
      <c r="AY195" s="461">
        <v>1420924</v>
      </c>
      <c r="AZ195" s="461">
        <v>1587658</v>
      </c>
      <c r="BA195" s="461">
        <v>1704667</v>
      </c>
      <c r="BB195" s="461">
        <v>1871298</v>
      </c>
      <c r="BC195" s="461">
        <v>2016036</v>
      </c>
      <c r="BD195" s="461">
        <v>2150254</v>
      </c>
      <c r="BE195" s="461">
        <v>2262046</v>
      </c>
      <c r="BF195" s="461">
        <v>2727909</v>
      </c>
      <c r="BG195" s="461">
        <v>2746556</v>
      </c>
      <c r="BH195" s="461">
        <v>3110679</v>
      </c>
      <c r="BI195" s="461">
        <v>3072831</v>
      </c>
      <c r="BJ195" s="461">
        <v>3110543</v>
      </c>
      <c r="BK195" s="461">
        <v>3045689</v>
      </c>
      <c r="BL195" s="461">
        <v>3028853</v>
      </c>
      <c r="BM195" s="461">
        <v>3208251</v>
      </c>
      <c r="BN195" s="461">
        <v>3356677</v>
      </c>
      <c r="BO195" s="461">
        <v>3487651</v>
      </c>
      <c r="BP195" s="461">
        <v>3617414</v>
      </c>
      <c r="BQ195" s="318"/>
      <c r="BR195" s="318"/>
      <c r="BS195" s="318"/>
      <c r="BT195" s="318"/>
      <c r="BU195" s="318"/>
      <c r="BV195" s="335"/>
      <c r="BW195" s="335"/>
      <c r="BX195" s="335"/>
    </row>
    <row r="196" spans="1:76">
      <c r="A196" s="289" t="s">
        <v>26</v>
      </c>
      <c r="B196" s="290" t="s">
        <v>82</v>
      </c>
      <c r="C196" s="291" t="s">
        <v>15</v>
      </c>
      <c r="D196" s="35" t="s">
        <v>16</v>
      </c>
      <c r="E196" s="461">
        <v>199</v>
      </c>
      <c r="F196" s="461">
        <v>237</v>
      </c>
      <c r="G196" s="461">
        <v>288</v>
      </c>
      <c r="H196" s="461">
        <v>330</v>
      </c>
      <c r="I196" s="461">
        <v>342</v>
      </c>
      <c r="J196" s="461">
        <v>398</v>
      </c>
      <c r="K196" s="461">
        <v>511</v>
      </c>
      <c r="L196" s="461">
        <v>630</v>
      </c>
      <c r="M196" s="461">
        <v>788</v>
      </c>
      <c r="N196" s="461">
        <v>1056</v>
      </c>
      <c r="O196" s="461">
        <v>1465</v>
      </c>
      <c r="P196" s="461">
        <v>1698</v>
      </c>
      <c r="Q196" s="461">
        <v>1833</v>
      </c>
      <c r="R196" s="461">
        <v>2115</v>
      </c>
      <c r="S196" s="461">
        <v>2630</v>
      </c>
      <c r="T196" s="461">
        <v>3124</v>
      </c>
      <c r="U196" s="461">
        <v>3723</v>
      </c>
      <c r="V196" s="461">
        <v>4614</v>
      </c>
      <c r="W196" s="461">
        <v>5288</v>
      </c>
      <c r="X196" s="461">
        <v>6753</v>
      </c>
      <c r="Y196" s="461">
        <v>8997</v>
      </c>
      <c r="Z196" s="461">
        <v>10850</v>
      </c>
      <c r="AA196" s="461">
        <v>15041</v>
      </c>
      <c r="AB196" s="461">
        <v>18908</v>
      </c>
      <c r="AC196" s="461">
        <v>24227</v>
      </c>
      <c r="AD196" s="461">
        <v>31224</v>
      </c>
      <c r="AE196" s="461">
        <v>27864</v>
      </c>
      <c r="AF196" s="461">
        <v>53479</v>
      </c>
      <c r="AG196" s="461">
        <v>66094</v>
      </c>
      <c r="AH196" s="461">
        <v>203271</v>
      </c>
      <c r="AI196" s="461">
        <v>250267</v>
      </c>
      <c r="AJ196" s="461">
        <v>226461</v>
      </c>
      <c r="AK196" s="461">
        <v>263727</v>
      </c>
      <c r="AL196" s="461">
        <v>322654</v>
      </c>
      <c r="AM196" s="461">
        <v>352471</v>
      </c>
      <c r="AN196" s="461">
        <v>300904</v>
      </c>
      <c r="AO196" s="461">
        <v>350099</v>
      </c>
      <c r="AP196" s="461">
        <v>352175</v>
      </c>
      <c r="AQ196" s="461">
        <v>363568</v>
      </c>
      <c r="AR196" s="461">
        <v>356796</v>
      </c>
      <c r="AS196" s="461">
        <v>365431</v>
      </c>
      <c r="AT196" s="461">
        <v>372738</v>
      </c>
      <c r="AU196" s="461">
        <v>372037</v>
      </c>
      <c r="AV196" s="461">
        <v>356131</v>
      </c>
      <c r="AW196" s="461">
        <v>336539</v>
      </c>
      <c r="AX196" s="461">
        <v>366525</v>
      </c>
      <c r="AY196" s="461">
        <v>388125</v>
      </c>
      <c r="AZ196" s="461">
        <v>459361</v>
      </c>
      <c r="BA196" s="461">
        <v>501946</v>
      </c>
      <c r="BB196" s="461">
        <v>552699</v>
      </c>
      <c r="BC196" s="461">
        <v>615065</v>
      </c>
      <c r="BD196" s="461">
        <v>638857</v>
      </c>
      <c r="BE196" s="461">
        <v>752913</v>
      </c>
      <c r="BF196" s="461">
        <v>819445</v>
      </c>
      <c r="BG196" s="461">
        <v>845681</v>
      </c>
      <c r="BH196" s="461">
        <v>869255</v>
      </c>
      <c r="BI196" s="461">
        <v>933336</v>
      </c>
      <c r="BJ196" s="461">
        <v>988150</v>
      </c>
      <c r="BK196" s="461">
        <v>1114844</v>
      </c>
      <c r="BL196" s="461">
        <v>1071960</v>
      </c>
      <c r="BM196" s="461">
        <v>1103100</v>
      </c>
      <c r="BN196" s="461">
        <v>1075216</v>
      </c>
      <c r="BO196" s="461">
        <v>1136203</v>
      </c>
      <c r="BP196" s="461">
        <v>1149511</v>
      </c>
      <c r="BQ196" s="318"/>
      <c r="BR196" s="318"/>
      <c r="BS196" s="318"/>
      <c r="BT196" s="318"/>
      <c r="BU196" s="318"/>
      <c r="BV196" s="335"/>
      <c r="BW196" s="335"/>
      <c r="BX196" s="335"/>
    </row>
    <row r="197" spans="1:76">
      <c r="A197" s="289" t="s">
        <v>27</v>
      </c>
      <c r="B197" s="290" t="s">
        <v>82</v>
      </c>
      <c r="C197" s="291" t="s">
        <v>15</v>
      </c>
      <c r="D197" s="35" t="s">
        <v>16</v>
      </c>
      <c r="E197" s="461">
        <v>8874</v>
      </c>
      <c r="F197" s="461">
        <v>10477</v>
      </c>
      <c r="G197" s="461">
        <v>12594</v>
      </c>
      <c r="H197" s="461">
        <v>14420</v>
      </c>
      <c r="I197" s="461">
        <v>14880</v>
      </c>
      <c r="J197" s="461">
        <v>15685</v>
      </c>
      <c r="K197" s="461">
        <v>18213</v>
      </c>
      <c r="L197" s="461">
        <v>20986</v>
      </c>
      <c r="M197" s="461">
        <v>24635</v>
      </c>
      <c r="N197" s="461">
        <v>27699</v>
      </c>
      <c r="O197" s="461">
        <v>32304</v>
      </c>
      <c r="P197" s="461">
        <v>36545</v>
      </c>
      <c r="Q197" s="461">
        <v>38619</v>
      </c>
      <c r="R197" s="461">
        <v>43864</v>
      </c>
      <c r="S197" s="461">
        <v>53665</v>
      </c>
      <c r="T197" s="461">
        <v>59750</v>
      </c>
      <c r="U197" s="461">
        <v>66712</v>
      </c>
      <c r="V197" s="461">
        <v>77301</v>
      </c>
      <c r="W197" s="461">
        <v>82843</v>
      </c>
      <c r="X197" s="461">
        <v>104471</v>
      </c>
      <c r="Y197" s="461">
        <v>137488</v>
      </c>
      <c r="Z197" s="461">
        <v>163222</v>
      </c>
      <c r="AA197" s="461">
        <v>222998</v>
      </c>
      <c r="AB197" s="461">
        <v>258125</v>
      </c>
      <c r="AC197" s="461">
        <v>304624</v>
      </c>
      <c r="AD197" s="461">
        <v>368508</v>
      </c>
      <c r="AE197" s="461">
        <v>471685</v>
      </c>
      <c r="AF197" s="461">
        <v>686998</v>
      </c>
      <c r="AG197" s="461">
        <v>654525</v>
      </c>
      <c r="AH197" s="461">
        <v>736896</v>
      </c>
      <c r="AI197" s="461">
        <v>725678</v>
      </c>
      <c r="AJ197" s="461">
        <v>818906</v>
      </c>
      <c r="AK197" s="461">
        <v>812120</v>
      </c>
      <c r="AL197" s="461">
        <v>863504</v>
      </c>
      <c r="AM197" s="461">
        <v>920092</v>
      </c>
      <c r="AN197" s="461">
        <v>857440</v>
      </c>
      <c r="AO197" s="461">
        <v>1053242</v>
      </c>
      <c r="AP197" s="461">
        <v>1125402</v>
      </c>
      <c r="AQ197" s="461">
        <v>1163202</v>
      </c>
      <c r="AR197" s="461">
        <v>1194887</v>
      </c>
      <c r="AS197" s="461">
        <v>1249992</v>
      </c>
      <c r="AT197" s="461">
        <v>1318476</v>
      </c>
      <c r="AU197" s="461">
        <v>1335021</v>
      </c>
      <c r="AV197" s="461">
        <v>1301042</v>
      </c>
      <c r="AW197" s="461">
        <v>1421336</v>
      </c>
      <c r="AX197" s="461">
        <v>1345567</v>
      </c>
      <c r="AY197" s="461">
        <v>1367561</v>
      </c>
      <c r="AZ197" s="461">
        <v>1537001</v>
      </c>
      <c r="BA197" s="461">
        <v>1649286</v>
      </c>
      <c r="BB197" s="461">
        <v>1718395</v>
      </c>
      <c r="BC197" s="461">
        <v>1827024</v>
      </c>
      <c r="BD197" s="461">
        <v>1858031</v>
      </c>
      <c r="BE197" s="461">
        <v>2142397</v>
      </c>
      <c r="BF197" s="461">
        <v>2428040</v>
      </c>
      <c r="BG197" s="461">
        <v>2309131</v>
      </c>
      <c r="BH197" s="461">
        <v>2415866</v>
      </c>
      <c r="BI197" s="461">
        <v>2448993</v>
      </c>
      <c r="BJ197" s="461">
        <v>2527048</v>
      </c>
      <c r="BK197" s="461">
        <v>2675716</v>
      </c>
      <c r="BL197" s="461">
        <v>2339331</v>
      </c>
      <c r="BM197" s="461">
        <v>2511223</v>
      </c>
      <c r="BN197" s="461">
        <v>2426232</v>
      </c>
      <c r="BO197" s="461">
        <v>2545610</v>
      </c>
      <c r="BP197" s="461">
        <v>2710819</v>
      </c>
      <c r="BQ197" s="318"/>
      <c r="BR197" s="318"/>
      <c r="BS197" s="318"/>
      <c r="BT197" s="318"/>
      <c r="BU197" s="318"/>
      <c r="BV197" s="335"/>
      <c r="BW197" s="335"/>
      <c r="BX197" s="335"/>
    </row>
    <row r="198" spans="1:76">
      <c r="A198" s="289" t="s">
        <v>28</v>
      </c>
      <c r="B198" s="290" t="s">
        <v>82</v>
      </c>
      <c r="C198" s="291" t="s">
        <v>15</v>
      </c>
      <c r="D198" s="35" t="s">
        <v>16</v>
      </c>
      <c r="E198" s="461">
        <v>10249</v>
      </c>
      <c r="F198" s="461">
        <v>12220</v>
      </c>
      <c r="G198" s="461">
        <v>14826</v>
      </c>
      <c r="H198" s="461">
        <v>16984</v>
      </c>
      <c r="I198" s="461">
        <v>17527</v>
      </c>
      <c r="J198" s="461">
        <v>19002</v>
      </c>
      <c r="K198" s="461">
        <v>22571</v>
      </c>
      <c r="L198" s="461">
        <v>24897</v>
      </c>
      <c r="M198" s="461">
        <v>27978</v>
      </c>
      <c r="N198" s="461">
        <v>31833</v>
      </c>
      <c r="O198" s="461">
        <v>37500</v>
      </c>
      <c r="P198" s="461">
        <v>41262</v>
      </c>
      <c r="Q198" s="461">
        <v>42436</v>
      </c>
      <c r="R198" s="461">
        <v>46103</v>
      </c>
      <c r="S198" s="461">
        <v>54046</v>
      </c>
      <c r="T198" s="461">
        <v>61453</v>
      </c>
      <c r="U198" s="461">
        <v>70114</v>
      </c>
      <c r="V198" s="461">
        <v>82820</v>
      </c>
      <c r="W198" s="461">
        <v>90489</v>
      </c>
      <c r="X198" s="461">
        <v>118151</v>
      </c>
      <c r="Y198" s="461">
        <v>161094</v>
      </c>
      <c r="Z198" s="461">
        <v>192085</v>
      </c>
      <c r="AA198" s="461">
        <v>263829</v>
      </c>
      <c r="AB198" s="461">
        <v>308493</v>
      </c>
      <c r="AC198" s="461">
        <v>367846</v>
      </c>
      <c r="AD198" s="461">
        <v>467516</v>
      </c>
      <c r="AE198" s="461">
        <v>661312</v>
      </c>
      <c r="AF198" s="461">
        <v>847246</v>
      </c>
      <c r="AG198" s="461">
        <v>904021</v>
      </c>
      <c r="AH198" s="461">
        <v>988826</v>
      </c>
      <c r="AI198" s="461">
        <v>1179605</v>
      </c>
      <c r="AJ198" s="461">
        <v>1631518</v>
      </c>
      <c r="AK198" s="461">
        <v>1573888</v>
      </c>
      <c r="AL198" s="461">
        <v>1700362</v>
      </c>
      <c r="AM198" s="461">
        <v>1802939</v>
      </c>
      <c r="AN198" s="461">
        <v>2132587</v>
      </c>
      <c r="AO198" s="461">
        <v>2384402</v>
      </c>
      <c r="AP198" s="461">
        <v>2392501</v>
      </c>
      <c r="AQ198" s="461">
        <v>2534554</v>
      </c>
      <c r="AR198" s="461">
        <v>2600605</v>
      </c>
      <c r="AS198" s="461">
        <v>2726421</v>
      </c>
      <c r="AT198" s="461">
        <v>2829884</v>
      </c>
      <c r="AU198" s="461">
        <v>2851963</v>
      </c>
      <c r="AV198" s="461">
        <v>2740504</v>
      </c>
      <c r="AW198" s="461">
        <v>2780099</v>
      </c>
      <c r="AX198" s="461">
        <v>2497947</v>
      </c>
      <c r="AY198" s="461">
        <v>2695152</v>
      </c>
      <c r="AZ198" s="461">
        <v>2800963</v>
      </c>
      <c r="BA198" s="461">
        <v>3154073</v>
      </c>
      <c r="BB198" s="461">
        <v>3359321</v>
      </c>
      <c r="BC198" s="461">
        <v>3961197</v>
      </c>
      <c r="BD198" s="461">
        <v>4611126</v>
      </c>
      <c r="BE198" s="461">
        <v>5055571</v>
      </c>
      <c r="BF198" s="461">
        <v>5585012</v>
      </c>
      <c r="BG198" s="461">
        <v>5303858</v>
      </c>
      <c r="BH198" s="461">
        <v>5856013</v>
      </c>
      <c r="BI198" s="461">
        <v>6500971</v>
      </c>
      <c r="BJ198" s="461">
        <v>6376279</v>
      </c>
      <c r="BK198" s="461">
        <v>6008024</v>
      </c>
      <c r="BL198" s="461">
        <v>5483193</v>
      </c>
      <c r="BM198" s="461">
        <v>6138666</v>
      </c>
      <c r="BN198" s="461">
        <v>6492379</v>
      </c>
      <c r="BO198" s="461">
        <v>6525776</v>
      </c>
      <c r="BP198" s="461">
        <v>6688709</v>
      </c>
      <c r="BQ198" s="318"/>
      <c r="BR198" s="318"/>
      <c r="BS198" s="318"/>
      <c r="BT198" s="318"/>
      <c r="BU198" s="318"/>
      <c r="BV198" s="335"/>
      <c r="BW198" s="335"/>
      <c r="BX198" s="335"/>
    </row>
    <row r="199" spans="1:76">
      <c r="A199" s="289" t="s">
        <v>29</v>
      </c>
      <c r="B199" s="290" t="s">
        <v>82</v>
      </c>
      <c r="C199" s="291" t="s">
        <v>15</v>
      </c>
      <c r="D199" s="35" t="s">
        <v>16</v>
      </c>
      <c r="E199" s="461">
        <v>1053</v>
      </c>
      <c r="F199" s="461">
        <v>1245</v>
      </c>
      <c r="G199" s="461">
        <v>1499</v>
      </c>
      <c r="H199" s="461">
        <v>1740</v>
      </c>
      <c r="I199" s="461">
        <v>1819</v>
      </c>
      <c r="J199" s="461">
        <v>3233</v>
      </c>
      <c r="K199" s="461">
        <v>6221</v>
      </c>
      <c r="L199" s="461">
        <v>7103</v>
      </c>
      <c r="M199" s="461">
        <v>8245</v>
      </c>
      <c r="N199" s="461">
        <v>10133</v>
      </c>
      <c r="O199" s="461">
        <v>12897</v>
      </c>
      <c r="P199" s="461">
        <v>14634</v>
      </c>
      <c r="Q199" s="461">
        <v>15510</v>
      </c>
      <c r="R199" s="461">
        <v>16430</v>
      </c>
      <c r="S199" s="461">
        <v>18704</v>
      </c>
      <c r="T199" s="461">
        <v>20860</v>
      </c>
      <c r="U199" s="461">
        <v>23329</v>
      </c>
      <c r="V199" s="461">
        <v>25495</v>
      </c>
      <c r="W199" s="461">
        <v>25751</v>
      </c>
      <c r="X199" s="461">
        <v>28456</v>
      </c>
      <c r="Y199" s="461">
        <v>32797</v>
      </c>
      <c r="Z199" s="461">
        <v>39052</v>
      </c>
      <c r="AA199" s="461">
        <v>53576</v>
      </c>
      <c r="AB199" s="461">
        <v>61935</v>
      </c>
      <c r="AC199" s="461">
        <v>72940</v>
      </c>
      <c r="AD199" s="461">
        <v>88422</v>
      </c>
      <c r="AE199" s="461">
        <v>68038</v>
      </c>
      <c r="AF199" s="461">
        <v>119904</v>
      </c>
      <c r="AG199" s="461">
        <v>107019</v>
      </c>
      <c r="AH199" s="461">
        <v>97557</v>
      </c>
      <c r="AI199" s="461">
        <v>81211</v>
      </c>
      <c r="AJ199" s="461">
        <v>122582</v>
      </c>
      <c r="AK199" s="461">
        <v>125642</v>
      </c>
      <c r="AL199" s="461">
        <v>134822</v>
      </c>
      <c r="AM199" s="461">
        <v>135525</v>
      </c>
      <c r="AN199" s="461">
        <v>157450</v>
      </c>
      <c r="AO199" s="461">
        <v>165249</v>
      </c>
      <c r="AP199" s="461">
        <v>206801</v>
      </c>
      <c r="AQ199" s="461">
        <v>220390</v>
      </c>
      <c r="AR199" s="461">
        <v>232462</v>
      </c>
      <c r="AS199" s="461">
        <v>239917</v>
      </c>
      <c r="AT199" s="461">
        <v>262358</v>
      </c>
      <c r="AU199" s="461">
        <v>278624</v>
      </c>
      <c r="AV199" s="461">
        <v>277707</v>
      </c>
      <c r="AW199" s="461">
        <v>290426</v>
      </c>
      <c r="AX199" s="461">
        <v>341404</v>
      </c>
      <c r="AY199" s="461">
        <v>377817</v>
      </c>
      <c r="AZ199" s="461">
        <v>413530</v>
      </c>
      <c r="BA199" s="461">
        <v>469343</v>
      </c>
      <c r="BB199" s="461">
        <v>516917</v>
      </c>
      <c r="BC199" s="461">
        <v>594832</v>
      </c>
      <c r="BD199" s="461">
        <v>675289</v>
      </c>
      <c r="BE199" s="461">
        <v>815409</v>
      </c>
      <c r="BF199" s="461">
        <v>921697</v>
      </c>
      <c r="BG199" s="461">
        <v>925455</v>
      </c>
      <c r="BH199" s="461">
        <v>1119722</v>
      </c>
      <c r="BI199" s="461">
        <v>1094561</v>
      </c>
      <c r="BJ199" s="461">
        <v>1121466</v>
      </c>
      <c r="BK199" s="461">
        <v>1066764</v>
      </c>
      <c r="BL199" s="461">
        <v>1075532</v>
      </c>
      <c r="BM199" s="461">
        <v>1149423</v>
      </c>
      <c r="BN199" s="461">
        <v>1095708</v>
      </c>
      <c r="BO199" s="461">
        <v>1229193</v>
      </c>
      <c r="BP199" s="461">
        <v>1194718</v>
      </c>
      <c r="BQ199" s="318"/>
      <c r="BR199" s="318"/>
      <c r="BS199" s="318"/>
      <c r="BT199" s="318"/>
      <c r="BU199" s="318"/>
      <c r="BV199" s="335"/>
      <c r="BW199" s="335"/>
      <c r="BX199" s="335"/>
    </row>
    <row r="200" spans="1:76">
      <c r="A200" s="289" t="s">
        <v>30</v>
      </c>
      <c r="B200" s="290" t="s">
        <v>82</v>
      </c>
      <c r="C200" s="291" t="s">
        <v>15</v>
      </c>
      <c r="D200" s="35" t="s">
        <v>16</v>
      </c>
      <c r="E200" s="461">
        <v>1426</v>
      </c>
      <c r="F200" s="461">
        <v>1734</v>
      </c>
      <c r="G200" s="461">
        <v>2145</v>
      </c>
      <c r="H200" s="461">
        <v>2343</v>
      </c>
      <c r="I200" s="461">
        <v>2305</v>
      </c>
      <c r="J200" s="461">
        <v>2295</v>
      </c>
      <c r="K200" s="461">
        <v>2519</v>
      </c>
      <c r="L200" s="461">
        <v>2699</v>
      </c>
      <c r="M200" s="461">
        <v>2932</v>
      </c>
      <c r="N200" s="461">
        <v>3186</v>
      </c>
      <c r="O200" s="461">
        <v>3575</v>
      </c>
      <c r="P200" s="461">
        <v>3832</v>
      </c>
      <c r="Q200" s="461">
        <v>3801</v>
      </c>
      <c r="R200" s="461">
        <v>4193</v>
      </c>
      <c r="S200" s="461">
        <v>4969</v>
      </c>
      <c r="T200" s="461">
        <v>5873</v>
      </c>
      <c r="U200" s="461">
        <v>6948</v>
      </c>
      <c r="V200" s="461">
        <v>8248</v>
      </c>
      <c r="W200" s="461">
        <v>9065</v>
      </c>
      <c r="X200" s="461">
        <v>11502</v>
      </c>
      <c r="Y200" s="461">
        <v>15218</v>
      </c>
      <c r="Z200" s="461">
        <v>17625</v>
      </c>
      <c r="AA200" s="461">
        <v>23513</v>
      </c>
      <c r="AB200" s="461">
        <v>25646</v>
      </c>
      <c r="AC200" s="461">
        <v>28492</v>
      </c>
      <c r="AD200" s="461">
        <v>33384</v>
      </c>
      <c r="AE200" s="461">
        <v>58704</v>
      </c>
      <c r="AF200" s="461">
        <v>71668</v>
      </c>
      <c r="AG200" s="461">
        <v>77292</v>
      </c>
      <c r="AH200" s="461">
        <v>93933</v>
      </c>
      <c r="AI200" s="461">
        <v>81136</v>
      </c>
      <c r="AJ200" s="461">
        <v>102587</v>
      </c>
      <c r="AK200" s="461">
        <v>114766</v>
      </c>
      <c r="AL200" s="461">
        <v>125395</v>
      </c>
      <c r="AM200" s="461">
        <v>130486</v>
      </c>
      <c r="AN200" s="461">
        <v>136209</v>
      </c>
      <c r="AO200" s="461">
        <v>142178</v>
      </c>
      <c r="AP200" s="461">
        <v>145244</v>
      </c>
      <c r="AQ200" s="461">
        <v>151275</v>
      </c>
      <c r="AR200" s="461">
        <v>154994</v>
      </c>
      <c r="AS200" s="461">
        <v>161764</v>
      </c>
      <c r="AT200" s="461">
        <v>172349</v>
      </c>
      <c r="AU200" s="461">
        <v>184114</v>
      </c>
      <c r="AV200" s="461">
        <v>188020</v>
      </c>
      <c r="AW200" s="461">
        <v>222692</v>
      </c>
      <c r="AX200" s="461">
        <v>248527</v>
      </c>
      <c r="AY200" s="461">
        <v>264732</v>
      </c>
      <c r="AZ200" s="461">
        <v>280828</v>
      </c>
      <c r="BA200" s="461">
        <v>309144</v>
      </c>
      <c r="BB200" s="461">
        <v>343474</v>
      </c>
      <c r="BC200" s="461">
        <v>389947</v>
      </c>
      <c r="BD200" s="461">
        <v>403156</v>
      </c>
      <c r="BE200" s="461">
        <v>449461</v>
      </c>
      <c r="BF200" s="461">
        <v>521161</v>
      </c>
      <c r="BG200" s="461">
        <v>486079</v>
      </c>
      <c r="BH200" s="461">
        <v>539886</v>
      </c>
      <c r="BI200" s="461">
        <v>559507</v>
      </c>
      <c r="BJ200" s="461">
        <v>552497</v>
      </c>
      <c r="BK200" s="461">
        <v>512086</v>
      </c>
      <c r="BL200" s="461">
        <v>473269</v>
      </c>
      <c r="BM200" s="461">
        <v>537721</v>
      </c>
      <c r="BN200" s="461">
        <v>572410</v>
      </c>
      <c r="BO200" s="461">
        <v>620136</v>
      </c>
      <c r="BP200" s="461">
        <v>601701</v>
      </c>
      <c r="BQ200" s="318"/>
      <c r="BR200" s="318"/>
      <c r="BS200" s="318"/>
      <c r="BT200" s="318"/>
      <c r="BU200" s="318"/>
      <c r="BV200" s="335"/>
      <c r="BW200" s="335"/>
      <c r="BX200" s="335"/>
    </row>
    <row r="201" spans="1:76">
      <c r="A201" s="289" t="s">
        <v>31</v>
      </c>
      <c r="B201" s="290" t="s">
        <v>82</v>
      </c>
      <c r="C201" s="291" t="s">
        <v>15</v>
      </c>
      <c r="D201" s="35" t="s">
        <v>16</v>
      </c>
      <c r="E201" s="461">
        <v>3730</v>
      </c>
      <c r="F201" s="461">
        <v>4615</v>
      </c>
      <c r="G201" s="461">
        <v>5811</v>
      </c>
      <c r="H201" s="461">
        <v>6822</v>
      </c>
      <c r="I201" s="461">
        <v>7218</v>
      </c>
      <c r="J201" s="461">
        <v>7963</v>
      </c>
      <c r="K201" s="461">
        <v>9681</v>
      </c>
      <c r="L201" s="461">
        <v>10769</v>
      </c>
      <c r="M201" s="461">
        <v>12188</v>
      </c>
      <c r="N201" s="461">
        <v>13626</v>
      </c>
      <c r="O201" s="461">
        <v>15797</v>
      </c>
      <c r="P201" s="461">
        <v>17261</v>
      </c>
      <c r="Q201" s="461">
        <v>17615</v>
      </c>
      <c r="R201" s="461">
        <v>19583</v>
      </c>
      <c r="S201" s="461">
        <v>23496</v>
      </c>
      <c r="T201" s="461">
        <v>26700</v>
      </c>
      <c r="U201" s="461">
        <v>30449</v>
      </c>
      <c r="V201" s="461">
        <v>34405</v>
      </c>
      <c r="W201" s="461">
        <v>35980</v>
      </c>
      <c r="X201" s="461">
        <v>44951</v>
      </c>
      <c r="Y201" s="461">
        <v>58624</v>
      </c>
      <c r="Z201" s="461">
        <v>67617</v>
      </c>
      <c r="AA201" s="461">
        <v>89746</v>
      </c>
      <c r="AB201" s="461">
        <v>99135</v>
      </c>
      <c r="AC201" s="461">
        <v>111501</v>
      </c>
      <c r="AD201" s="461">
        <v>139429</v>
      </c>
      <c r="AE201" s="461">
        <v>147038</v>
      </c>
      <c r="AF201" s="461">
        <v>189207</v>
      </c>
      <c r="AG201" s="461">
        <v>340001</v>
      </c>
      <c r="AH201" s="461">
        <v>247729</v>
      </c>
      <c r="AI201" s="461">
        <v>312832</v>
      </c>
      <c r="AJ201" s="461">
        <v>503148</v>
      </c>
      <c r="AK201" s="461">
        <v>482882</v>
      </c>
      <c r="AL201" s="461">
        <v>498494</v>
      </c>
      <c r="AM201" s="461">
        <v>525059</v>
      </c>
      <c r="AN201" s="461">
        <v>608318</v>
      </c>
      <c r="AO201" s="461">
        <v>779532</v>
      </c>
      <c r="AP201" s="461">
        <v>814926</v>
      </c>
      <c r="AQ201" s="461">
        <v>854470</v>
      </c>
      <c r="AR201" s="461">
        <v>908854</v>
      </c>
      <c r="AS201" s="461">
        <v>948854</v>
      </c>
      <c r="AT201" s="461">
        <v>1030210</v>
      </c>
      <c r="AU201" s="461">
        <v>1047251</v>
      </c>
      <c r="AV201" s="461">
        <v>1019281</v>
      </c>
      <c r="AW201" s="461">
        <v>1042879</v>
      </c>
      <c r="AX201" s="461">
        <v>1057331</v>
      </c>
      <c r="AY201" s="461">
        <v>1079804</v>
      </c>
      <c r="AZ201" s="461">
        <v>1109244</v>
      </c>
      <c r="BA201" s="461">
        <v>1187589</v>
      </c>
      <c r="BB201" s="461">
        <v>1335812</v>
      </c>
      <c r="BC201" s="461">
        <v>1684245</v>
      </c>
      <c r="BD201" s="461">
        <v>1811972</v>
      </c>
      <c r="BE201" s="461">
        <v>1885844</v>
      </c>
      <c r="BF201" s="461">
        <v>2026686</v>
      </c>
      <c r="BG201" s="461">
        <v>1902649</v>
      </c>
      <c r="BH201" s="461">
        <v>2128500</v>
      </c>
      <c r="BI201" s="461">
        <v>2216036</v>
      </c>
      <c r="BJ201" s="461">
        <v>2228421</v>
      </c>
      <c r="BK201" s="461">
        <v>2106788</v>
      </c>
      <c r="BL201" s="461">
        <v>2292528</v>
      </c>
      <c r="BM201" s="461">
        <v>2258626</v>
      </c>
      <c r="BN201" s="461">
        <v>2141346</v>
      </c>
      <c r="BO201" s="461">
        <v>2226397</v>
      </c>
      <c r="BP201" s="461">
        <v>2189485</v>
      </c>
      <c r="BQ201" s="318"/>
      <c r="BR201" s="318"/>
      <c r="BS201" s="318"/>
      <c r="BT201" s="318"/>
      <c r="BU201" s="318"/>
      <c r="BV201" s="335"/>
      <c r="BW201" s="335"/>
      <c r="BX201" s="335"/>
    </row>
    <row r="202" spans="1:76">
      <c r="A202" s="289" t="s">
        <v>32</v>
      </c>
      <c r="B202" s="290" t="s">
        <v>82</v>
      </c>
      <c r="C202" s="291" t="s">
        <v>15</v>
      </c>
      <c r="D202" s="35" t="s">
        <v>16</v>
      </c>
      <c r="E202" s="461">
        <v>1027</v>
      </c>
      <c r="F202" s="461">
        <v>1195</v>
      </c>
      <c r="G202" s="461">
        <v>1415</v>
      </c>
      <c r="H202" s="461">
        <v>1599</v>
      </c>
      <c r="I202" s="461">
        <v>1629</v>
      </c>
      <c r="J202" s="461">
        <v>1762</v>
      </c>
      <c r="K202" s="461">
        <v>2099</v>
      </c>
      <c r="L202" s="461">
        <v>2392</v>
      </c>
      <c r="M202" s="461">
        <v>2774</v>
      </c>
      <c r="N202" s="461">
        <v>3098</v>
      </c>
      <c r="O202" s="461">
        <v>3589</v>
      </c>
      <c r="P202" s="461">
        <v>3874</v>
      </c>
      <c r="Q202" s="461">
        <v>3901</v>
      </c>
      <c r="R202" s="461">
        <v>4039</v>
      </c>
      <c r="S202" s="461">
        <v>4508</v>
      </c>
      <c r="T202" s="461">
        <v>4963</v>
      </c>
      <c r="U202" s="461">
        <v>5477</v>
      </c>
      <c r="V202" s="461">
        <v>6221</v>
      </c>
      <c r="W202" s="461">
        <v>6534</v>
      </c>
      <c r="X202" s="461">
        <v>7799</v>
      </c>
      <c r="Y202" s="461">
        <v>9712</v>
      </c>
      <c r="Z202" s="461">
        <v>10684</v>
      </c>
      <c r="AA202" s="461">
        <v>13531</v>
      </c>
      <c r="AB202" s="461">
        <v>15557</v>
      </c>
      <c r="AC202" s="461">
        <v>18172</v>
      </c>
      <c r="AD202" s="461">
        <v>23452</v>
      </c>
      <c r="AE202" s="461">
        <v>33859</v>
      </c>
      <c r="AF202" s="461">
        <v>41814</v>
      </c>
      <c r="AG202" s="461">
        <v>47873</v>
      </c>
      <c r="AH202" s="461">
        <v>49128</v>
      </c>
      <c r="AI202" s="461">
        <v>55293</v>
      </c>
      <c r="AJ202" s="461">
        <v>63226</v>
      </c>
      <c r="AK202" s="461">
        <v>63669</v>
      </c>
      <c r="AL202" s="461">
        <v>69988</v>
      </c>
      <c r="AM202" s="461">
        <v>82553</v>
      </c>
      <c r="AN202" s="461">
        <v>88749</v>
      </c>
      <c r="AO202" s="461">
        <v>90377</v>
      </c>
      <c r="AP202" s="461">
        <v>92141</v>
      </c>
      <c r="AQ202" s="461">
        <v>94737</v>
      </c>
      <c r="AR202" s="461">
        <v>94072</v>
      </c>
      <c r="AS202" s="461">
        <v>99744</v>
      </c>
      <c r="AT202" s="461">
        <v>100279</v>
      </c>
      <c r="AU202" s="461">
        <v>96819</v>
      </c>
      <c r="AV202" s="461">
        <v>88243</v>
      </c>
      <c r="AW202" s="461">
        <v>79675</v>
      </c>
      <c r="AX202" s="461">
        <v>76227</v>
      </c>
      <c r="AY202" s="461">
        <v>82681</v>
      </c>
      <c r="AZ202" s="461">
        <v>91007</v>
      </c>
      <c r="BA202" s="461">
        <v>103100</v>
      </c>
      <c r="BB202" s="461">
        <v>114351</v>
      </c>
      <c r="BC202" s="461">
        <v>141126</v>
      </c>
      <c r="BD202" s="461">
        <v>152483</v>
      </c>
      <c r="BE202" s="461">
        <v>178173</v>
      </c>
      <c r="BF202" s="461">
        <v>217099</v>
      </c>
      <c r="BG202" s="461">
        <v>205069</v>
      </c>
      <c r="BH202" s="461">
        <v>247562</v>
      </c>
      <c r="BI202" s="461">
        <v>269726</v>
      </c>
      <c r="BJ202" s="461">
        <v>277929</v>
      </c>
      <c r="BK202" s="461">
        <v>258264</v>
      </c>
      <c r="BL202" s="461">
        <v>238967</v>
      </c>
      <c r="BM202" s="461">
        <v>241775</v>
      </c>
      <c r="BN202" s="461">
        <v>234175</v>
      </c>
      <c r="BO202" s="461">
        <v>261940</v>
      </c>
      <c r="BP202" s="461">
        <v>246006</v>
      </c>
      <c r="BQ202" s="318"/>
      <c r="BR202" s="318"/>
      <c r="BS202" s="318"/>
      <c r="BT202" s="318"/>
      <c r="BU202" s="318"/>
      <c r="BV202" s="335"/>
      <c r="BW202" s="335"/>
      <c r="BX202" s="335"/>
    </row>
    <row r="203" spans="1:76">
      <c r="A203" s="292" t="s">
        <v>313</v>
      </c>
      <c r="B203" s="293" t="s">
        <v>82</v>
      </c>
      <c r="C203" s="294" t="s">
        <v>15</v>
      </c>
      <c r="D203" s="72" t="s">
        <v>16</v>
      </c>
      <c r="E203" s="448">
        <v>80000</v>
      </c>
      <c r="F203" s="448">
        <v>97000</v>
      </c>
      <c r="G203" s="448">
        <v>120000</v>
      </c>
      <c r="H203" s="448">
        <v>137000</v>
      </c>
      <c r="I203" s="448">
        <v>141000</v>
      </c>
      <c r="J203" s="448">
        <v>151000</v>
      </c>
      <c r="K203" s="448">
        <v>179000</v>
      </c>
      <c r="L203" s="448">
        <v>198000</v>
      </c>
      <c r="M203" s="448">
        <v>223000</v>
      </c>
      <c r="N203" s="448">
        <v>251000</v>
      </c>
      <c r="O203" s="448">
        <v>293000</v>
      </c>
      <c r="P203" s="448">
        <v>328000</v>
      </c>
      <c r="Q203" s="448">
        <v>343000</v>
      </c>
      <c r="R203" s="448">
        <v>378000</v>
      </c>
      <c r="S203" s="448">
        <v>450000</v>
      </c>
      <c r="T203" s="448">
        <v>510000</v>
      </c>
      <c r="U203" s="448">
        <v>580000</v>
      </c>
      <c r="V203" s="448">
        <v>669000</v>
      </c>
      <c r="W203" s="448">
        <v>713999</v>
      </c>
      <c r="X203" s="448">
        <v>903000</v>
      </c>
      <c r="Y203" s="448">
        <v>1195000</v>
      </c>
      <c r="Z203" s="448">
        <v>1412000</v>
      </c>
      <c r="AA203" s="448">
        <v>1921000</v>
      </c>
      <c r="AB203" s="448">
        <v>2249000</v>
      </c>
      <c r="AC203" s="448">
        <v>2685000</v>
      </c>
      <c r="AD203" s="448">
        <v>3368000</v>
      </c>
      <c r="AE203" s="448">
        <v>4070000</v>
      </c>
      <c r="AF203" s="448">
        <v>5501000</v>
      </c>
      <c r="AG203" s="448">
        <v>6354000</v>
      </c>
      <c r="AH203" s="448">
        <v>7144000</v>
      </c>
      <c r="AI203" s="448">
        <v>8017000</v>
      </c>
      <c r="AJ203" s="448">
        <v>10347000</v>
      </c>
      <c r="AK203" s="448">
        <v>10072000</v>
      </c>
      <c r="AL203" s="448">
        <v>11117000</v>
      </c>
      <c r="AM203" s="448">
        <v>11644000</v>
      </c>
      <c r="AN203" s="448">
        <v>12327000</v>
      </c>
      <c r="AO203" s="448">
        <v>13823000</v>
      </c>
      <c r="AP203" s="448">
        <v>14287000</v>
      </c>
      <c r="AQ203" s="448">
        <v>14977000</v>
      </c>
      <c r="AR203" s="448">
        <v>15390000</v>
      </c>
      <c r="AS203" s="448">
        <v>15994000</v>
      </c>
      <c r="AT203" s="448">
        <v>16698000</v>
      </c>
      <c r="AU203" s="448">
        <v>16682000</v>
      </c>
      <c r="AV203" s="448">
        <v>16153000</v>
      </c>
      <c r="AW203" s="448">
        <v>16593000</v>
      </c>
      <c r="AX203" s="448">
        <v>16435000</v>
      </c>
      <c r="AY203" s="448">
        <v>17669000</v>
      </c>
      <c r="AZ203" s="448">
        <v>19298000</v>
      </c>
      <c r="BA203" s="448">
        <v>21211000</v>
      </c>
      <c r="BB203" s="448">
        <v>22906000</v>
      </c>
      <c r="BC203" s="448">
        <v>26032000</v>
      </c>
      <c r="BD203" s="448">
        <v>27757000</v>
      </c>
      <c r="BE203" s="448">
        <v>31262000</v>
      </c>
      <c r="BF203" s="448">
        <v>35130000</v>
      </c>
      <c r="BG203" s="448">
        <v>34958000</v>
      </c>
      <c r="BH203" s="448">
        <v>38542000</v>
      </c>
      <c r="BI203" s="448">
        <v>39204000</v>
      </c>
      <c r="BJ203" s="448">
        <v>39532000</v>
      </c>
      <c r="BK203" s="448">
        <v>38263000</v>
      </c>
      <c r="BL203" s="448">
        <v>36171000</v>
      </c>
      <c r="BM203" s="448">
        <v>37830000</v>
      </c>
      <c r="BN203" s="448">
        <v>38161000</v>
      </c>
      <c r="BO203" s="448">
        <v>40597000</v>
      </c>
      <c r="BP203" s="448">
        <v>40973000</v>
      </c>
      <c r="BQ203" s="318"/>
      <c r="BR203" s="318"/>
      <c r="BS203" s="318"/>
      <c r="BT203" s="318"/>
      <c r="BU203" s="318"/>
      <c r="BV203" s="335"/>
      <c r="BW203" s="335"/>
      <c r="BX203" s="335"/>
    </row>
    <row r="204" spans="1:76">
      <c r="A204" s="281" t="s">
        <v>11</v>
      </c>
      <c r="B204" s="282" t="s">
        <v>44</v>
      </c>
      <c r="C204" s="287" t="s">
        <v>15</v>
      </c>
      <c r="D204" s="39" t="s">
        <v>16</v>
      </c>
      <c r="E204" s="435">
        <v>24409</v>
      </c>
      <c r="F204" s="435">
        <v>27277</v>
      </c>
      <c r="G204" s="435">
        <v>31087</v>
      </c>
      <c r="H204" s="435">
        <v>34274</v>
      </c>
      <c r="I204" s="435">
        <v>34145</v>
      </c>
      <c r="J204" s="435">
        <v>36412</v>
      </c>
      <c r="K204" s="435">
        <v>42600</v>
      </c>
      <c r="L204" s="435">
        <v>51493</v>
      </c>
      <c r="M204" s="435">
        <v>63510</v>
      </c>
      <c r="N204" s="435">
        <v>74734</v>
      </c>
      <c r="O204" s="435">
        <v>90443</v>
      </c>
      <c r="P204" s="435">
        <v>109012</v>
      </c>
      <c r="Q204" s="435">
        <v>131165</v>
      </c>
      <c r="R204" s="435">
        <v>160282</v>
      </c>
      <c r="S204" s="435">
        <v>185223</v>
      </c>
      <c r="T204" s="435">
        <v>206540</v>
      </c>
      <c r="U204" s="435">
        <v>222724</v>
      </c>
      <c r="V204" s="435">
        <v>255549</v>
      </c>
      <c r="W204" s="435">
        <v>323423</v>
      </c>
      <c r="X204" s="435">
        <v>409907</v>
      </c>
      <c r="Y204" s="435">
        <v>458888</v>
      </c>
      <c r="Z204" s="435">
        <v>518617</v>
      </c>
      <c r="AA204" s="435">
        <v>634461</v>
      </c>
      <c r="AB204" s="435">
        <v>780019</v>
      </c>
      <c r="AC204" s="435">
        <v>941032</v>
      </c>
      <c r="AD204" s="435">
        <v>1080749</v>
      </c>
      <c r="AE204" s="435">
        <v>1246206</v>
      </c>
      <c r="AF204" s="435">
        <v>1596001</v>
      </c>
      <c r="AG204" s="435">
        <v>1832258</v>
      </c>
      <c r="AH204" s="435">
        <v>1776072</v>
      </c>
      <c r="AI204" s="435">
        <v>2010900</v>
      </c>
      <c r="AJ204" s="435">
        <v>2468148</v>
      </c>
      <c r="AK204" s="435">
        <v>3221598</v>
      </c>
      <c r="AL204" s="435">
        <v>3667394</v>
      </c>
      <c r="AM204" s="435">
        <v>4672631</v>
      </c>
      <c r="AN204" s="435">
        <v>6034709</v>
      </c>
      <c r="AO204" s="435">
        <v>6572149</v>
      </c>
      <c r="AP204" s="435">
        <v>5441098</v>
      </c>
      <c r="AQ204" s="435">
        <v>4972709</v>
      </c>
      <c r="AR204" s="435">
        <v>5188911</v>
      </c>
      <c r="AS204" s="435">
        <v>5917530</v>
      </c>
      <c r="AT204" s="435">
        <v>5918451</v>
      </c>
      <c r="AU204" s="435">
        <v>5977775</v>
      </c>
      <c r="AV204" s="435">
        <v>6489863</v>
      </c>
      <c r="AW204" s="435">
        <v>7705283</v>
      </c>
      <c r="AX204" s="435">
        <v>8754064</v>
      </c>
      <c r="AY204" s="435">
        <v>10100963</v>
      </c>
      <c r="AZ204" s="435">
        <v>11484981</v>
      </c>
      <c r="BA204" s="435">
        <v>12891563</v>
      </c>
      <c r="BB204" s="435">
        <v>14340987</v>
      </c>
      <c r="BC204" s="435">
        <v>16384811</v>
      </c>
      <c r="BD204" s="435">
        <v>17966941</v>
      </c>
      <c r="BE204" s="435">
        <v>18552710</v>
      </c>
      <c r="BF204" s="435">
        <v>18795518</v>
      </c>
      <c r="BG204" s="435">
        <v>17091874</v>
      </c>
      <c r="BH204" s="435">
        <v>13772528</v>
      </c>
      <c r="BI204" s="435">
        <v>11423892</v>
      </c>
      <c r="BJ204" s="435">
        <v>9542050</v>
      </c>
      <c r="BK204" s="435">
        <v>8058018</v>
      </c>
      <c r="BL204" s="435">
        <v>7928958</v>
      </c>
      <c r="BM204" s="435">
        <v>8441742</v>
      </c>
      <c r="BN204" s="435">
        <v>8857916</v>
      </c>
      <c r="BO204" s="435">
        <v>9642335</v>
      </c>
      <c r="BP204" s="435">
        <v>10693561</v>
      </c>
      <c r="BQ204" s="318"/>
      <c r="BR204" s="318"/>
      <c r="BS204" s="318"/>
      <c r="BT204" s="318"/>
      <c r="BU204" s="318"/>
      <c r="BV204" s="335"/>
      <c r="BW204" s="335"/>
      <c r="BX204" s="335"/>
    </row>
    <row r="205" spans="1:76">
      <c r="A205" s="281" t="s">
        <v>17</v>
      </c>
      <c r="B205" s="282" t="s">
        <v>44</v>
      </c>
      <c r="C205" s="287" t="s">
        <v>15</v>
      </c>
      <c r="D205" s="39" t="s">
        <v>16</v>
      </c>
      <c r="E205" s="435">
        <v>6304</v>
      </c>
      <c r="F205" s="435">
        <v>7447</v>
      </c>
      <c r="G205" s="435">
        <v>8965</v>
      </c>
      <c r="H205" s="435">
        <v>10048</v>
      </c>
      <c r="I205" s="435">
        <v>10175</v>
      </c>
      <c r="J205" s="435">
        <v>11040</v>
      </c>
      <c r="K205" s="435">
        <v>13124</v>
      </c>
      <c r="L205" s="435">
        <v>15993</v>
      </c>
      <c r="M205" s="435">
        <v>19855</v>
      </c>
      <c r="N205" s="435">
        <v>23279</v>
      </c>
      <c r="O205" s="435">
        <v>28010</v>
      </c>
      <c r="P205" s="435">
        <v>33866</v>
      </c>
      <c r="Q205" s="435">
        <v>40889</v>
      </c>
      <c r="R205" s="435">
        <v>48166</v>
      </c>
      <c r="S205" s="435">
        <v>53720</v>
      </c>
      <c r="T205" s="435">
        <v>54119</v>
      </c>
      <c r="U205" s="435">
        <v>52669</v>
      </c>
      <c r="V205" s="435">
        <v>58873</v>
      </c>
      <c r="W205" s="435">
        <v>72581</v>
      </c>
      <c r="X205" s="435">
        <v>96750</v>
      </c>
      <c r="Y205" s="435">
        <v>113879</v>
      </c>
      <c r="Z205" s="435">
        <v>135201</v>
      </c>
      <c r="AA205" s="435">
        <v>173637</v>
      </c>
      <c r="AB205" s="435">
        <v>214638</v>
      </c>
      <c r="AC205" s="435">
        <v>260003</v>
      </c>
      <c r="AD205" s="435">
        <v>297783</v>
      </c>
      <c r="AE205" s="435">
        <v>317416</v>
      </c>
      <c r="AF205" s="435">
        <v>334524</v>
      </c>
      <c r="AG205" s="435">
        <v>403158</v>
      </c>
      <c r="AH205" s="435">
        <v>382097</v>
      </c>
      <c r="AI205" s="435">
        <v>343586</v>
      </c>
      <c r="AJ205" s="435">
        <v>420609</v>
      </c>
      <c r="AK205" s="435">
        <v>491782</v>
      </c>
      <c r="AL205" s="435">
        <v>706785</v>
      </c>
      <c r="AM205" s="435">
        <v>747596</v>
      </c>
      <c r="AN205" s="435">
        <v>881249</v>
      </c>
      <c r="AO205" s="435">
        <v>1014625</v>
      </c>
      <c r="AP205" s="435">
        <v>994043</v>
      </c>
      <c r="AQ205" s="435">
        <v>992347</v>
      </c>
      <c r="AR205" s="435">
        <v>993938</v>
      </c>
      <c r="AS205" s="435">
        <v>1105339</v>
      </c>
      <c r="AT205" s="435">
        <v>1188727</v>
      </c>
      <c r="AU205" s="435">
        <v>1233372</v>
      </c>
      <c r="AV205" s="435">
        <v>1314823</v>
      </c>
      <c r="AW205" s="435">
        <v>1450756</v>
      </c>
      <c r="AX205" s="435">
        <v>1653200</v>
      </c>
      <c r="AY205" s="435">
        <v>1874972</v>
      </c>
      <c r="AZ205" s="435">
        <v>2117031</v>
      </c>
      <c r="BA205" s="435">
        <v>2319971</v>
      </c>
      <c r="BB205" s="435">
        <v>2560609</v>
      </c>
      <c r="BC205" s="435">
        <v>2983200</v>
      </c>
      <c r="BD205" s="435">
        <v>3313692</v>
      </c>
      <c r="BE205" s="435">
        <v>3588068</v>
      </c>
      <c r="BF205" s="435">
        <v>3783034</v>
      </c>
      <c r="BG205" s="435">
        <v>3618522</v>
      </c>
      <c r="BH205" s="435">
        <v>2964839</v>
      </c>
      <c r="BI205" s="435">
        <v>2493953</v>
      </c>
      <c r="BJ205" s="435">
        <v>2133052</v>
      </c>
      <c r="BK205" s="435">
        <v>1819230</v>
      </c>
      <c r="BL205" s="435">
        <v>1753407</v>
      </c>
      <c r="BM205" s="435">
        <v>1830549</v>
      </c>
      <c r="BN205" s="435">
        <v>1994127</v>
      </c>
      <c r="BO205" s="435">
        <v>2155158</v>
      </c>
      <c r="BP205" s="435">
        <v>2412999</v>
      </c>
      <c r="BQ205" s="318"/>
      <c r="BR205" s="318"/>
      <c r="BS205" s="318"/>
      <c r="BT205" s="318"/>
      <c r="BU205" s="318"/>
      <c r="BV205" s="335"/>
      <c r="BW205" s="335"/>
      <c r="BX205" s="335"/>
    </row>
    <row r="206" spans="1:76">
      <c r="A206" s="281" t="s">
        <v>18</v>
      </c>
      <c r="B206" s="282" t="s">
        <v>44</v>
      </c>
      <c r="C206" s="287" t="s">
        <v>15</v>
      </c>
      <c r="D206" s="39" t="s">
        <v>16</v>
      </c>
      <c r="E206" s="435">
        <v>11958</v>
      </c>
      <c r="F206" s="435">
        <v>13423</v>
      </c>
      <c r="G206" s="435">
        <v>15364</v>
      </c>
      <c r="H206" s="435">
        <v>16924</v>
      </c>
      <c r="I206" s="435">
        <v>16849</v>
      </c>
      <c r="J206" s="435">
        <v>17076</v>
      </c>
      <c r="K206" s="435">
        <v>18986</v>
      </c>
      <c r="L206" s="435">
        <v>21535</v>
      </c>
      <c r="M206" s="435">
        <v>24911</v>
      </c>
      <c r="N206" s="435">
        <v>28773</v>
      </c>
      <c r="O206" s="435">
        <v>34121</v>
      </c>
      <c r="P206" s="435">
        <v>39508</v>
      </c>
      <c r="Q206" s="435">
        <v>45693</v>
      </c>
      <c r="R206" s="435">
        <v>55229</v>
      </c>
      <c r="S206" s="435">
        <v>63114</v>
      </c>
      <c r="T206" s="435">
        <v>64282</v>
      </c>
      <c r="U206" s="435">
        <v>63235</v>
      </c>
      <c r="V206" s="435">
        <v>68044</v>
      </c>
      <c r="W206" s="435">
        <v>80691</v>
      </c>
      <c r="X206" s="435">
        <v>102623</v>
      </c>
      <c r="Y206" s="435">
        <v>115153</v>
      </c>
      <c r="Z206" s="435">
        <v>132263</v>
      </c>
      <c r="AA206" s="435">
        <v>164244</v>
      </c>
      <c r="AB206" s="435">
        <v>196942</v>
      </c>
      <c r="AC206" s="435">
        <v>230561</v>
      </c>
      <c r="AD206" s="435">
        <v>271555</v>
      </c>
      <c r="AE206" s="435">
        <v>301493</v>
      </c>
      <c r="AF206" s="435">
        <v>349673</v>
      </c>
      <c r="AG206" s="435">
        <v>382658</v>
      </c>
      <c r="AH206" s="435">
        <v>361560</v>
      </c>
      <c r="AI206" s="435">
        <v>434057</v>
      </c>
      <c r="AJ206" s="435">
        <v>476697</v>
      </c>
      <c r="AK206" s="435">
        <v>525181</v>
      </c>
      <c r="AL206" s="435">
        <v>654115</v>
      </c>
      <c r="AM206" s="435">
        <v>729237</v>
      </c>
      <c r="AN206" s="435">
        <v>953779</v>
      </c>
      <c r="AO206" s="435">
        <v>1084570</v>
      </c>
      <c r="AP206" s="435">
        <v>1096134</v>
      </c>
      <c r="AQ206" s="435">
        <v>1071011</v>
      </c>
      <c r="AR206" s="435">
        <v>1037343</v>
      </c>
      <c r="AS206" s="435">
        <v>1063927</v>
      </c>
      <c r="AT206" s="435">
        <v>1108054</v>
      </c>
      <c r="AU206" s="435">
        <v>1171056</v>
      </c>
      <c r="AV206" s="435">
        <v>1346462</v>
      </c>
      <c r="AW206" s="435">
        <v>1397473</v>
      </c>
      <c r="AX206" s="435">
        <v>1518595</v>
      </c>
      <c r="AY206" s="435">
        <v>1698179</v>
      </c>
      <c r="AZ206" s="435">
        <v>1888651</v>
      </c>
      <c r="BA206" s="435">
        <v>1954919</v>
      </c>
      <c r="BB206" s="435">
        <v>2031835</v>
      </c>
      <c r="BC206" s="435">
        <v>2229040</v>
      </c>
      <c r="BD206" s="435">
        <v>2436394</v>
      </c>
      <c r="BE206" s="435">
        <v>2494896</v>
      </c>
      <c r="BF206" s="435">
        <v>2614089</v>
      </c>
      <c r="BG206" s="435">
        <v>2428967</v>
      </c>
      <c r="BH206" s="435">
        <v>2073347</v>
      </c>
      <c r="BI206" s="435">
        <v>1800376</v>
      </c>
      <c r="BJ206" s="435">
        <v>1556495</v>
      </c>
      <c r="BK206" s="435">
        <v>1292940</v>
      </c>
      <c r="BL206" s="435">
        <v>1252315</v>
      </c>
      <c r="BM206" s="435">
        <v>1307895</v>
      </c>
      <c r="BN206" s="435">
        <v>1386190</v>
      </c>
      <c r="BO206" s="435">
        <v>1493680</v>
      </c>
      <c r="BP206" s="435">
        <v>1616984</v>
      </c>
      <c r="BQ206" s="318"/>
      <c r="BR206" s="318"/>
      <c r="BS206" s="318"/>
      <c r="BT206" s="318"/>
      <c r="BU206" s="318"/>
      <c r="BV206" s="335"/>
      <c r="BW206" s="335"/>
      <c r="BX206" s="335"/>
    </row>
    <row r="207" spans="1:76">
      <c r="A207" s="281" t="s">
        <v>19</v>
      </c>
      <c r="B207" s="282" t="s">
        <v>44</v>
      </c>
      <c r="C207" s="287" t="s">
        <v>15</v>
      </c>
      <c r="D207" s="39" t="s">
        <v>16</v>
      </c>
      <c r="E207" s="435">
        <v>2610</v>
      </c>
      <c r="F207" s="435">
        <v>3041</v>
      </c>
      <c r="G207" s="435">
        <v>3609</v>
      </c>
      <c r="H207" s="435">
        <v>4065</v>
      </c>
      <c r="I207" s="435">
        <v>4134</v>
      </c>
      <c r="J207" s="435">
        <v>4712</v>
      </c>
      <c r="K207" s="435">
        <v>5878</v>
      </c>
      <c r="L207" s="435">
        <v>7348</v>
      </c>
      <c r="M207" s="435">
        <v>9357</v>
      </c>
      <c r="N207" s="435">
        <v>11192</v>
      </c>
      <c r="O207" s="435">
        <v>13726</v>
      </c>
      <c r="P207" s="435">
        <v>16670</v>
      </c>
      <c r="Q207" s="435">
        <v>20183</v>
      </c>
      <c r="R207" s="435">
        <v>25103</v>
      </c>
      <c r="S207" s="435">
        <v>29462</v>
      </c>
      <c r="T207" s="435">
        <v>34265</v>
      </c>
      <c r="U207" s="435">
        <v>38519</v>
      </c>
      <c r="V207" s="435">
        <v>45369</v>
      </c>
      <c r="W207" s="435">
        <v>58863</v>
      </c>
      <c r="X207" s="435">
        <v>76584</v>
      </c>
      <c r="Y207" s="435">
        <v>87941</v>
      </c>
      <c r="Z207" s="435">
        <v>98723</v>
      </c>
      <c r="AA207" s="435">
        <v>119940</v>
      </c>
      <c r="AB207" s="435">
        <v>141111</v>
      </c>
      <c r="AC207" s="435">
        <v>162847</v>
      </c>
      <c r="AD207" s="435">
        <v>198579</v>
      </c>
      <c r="AE207" s="435">
        <v>236694</v>
      </c>
      <c r="AF207" s="435">
        <v>279447</v>
      </c>
      <c r="AG207" s="435">
        <v>293690</v>
      </c>
      <c r="AH207" s="435">
        <v>328046</v>
      </c>
      <c r="AI207" s="435">
        <v>544013</v>
      </c>
      <c r="AJ207" s="435">
        <v>394080</v>
      </c>
      <c r="AK207" s="435">
        <v>389264</v>
      </c>
      <c r="AL207" s="435">
        <v>575650</v>
      </c>
      <c r="AM207" s="435">
        <v>655515</v>
      </c>
      <c r="AN207" s="435">
        <v>723434</v>
      </c>
      <c r="AO207" s="435">
        <v>754573</v>
      </c>
      <c r="AP207" s="435">
        <v>720167</v>
      </c>
      <c r="AQ207" s="435">
        <v>640653</v>
      </c>
      <c r="AR207" s="435">
        <v>685853</v>
      </c>
      <c r="AS207" s="435">
        <v>810473</v>
      </c>
      <c r="AT207" s="435">
        <v>880759</v>
      </c>
      <c r="AU207" s="435">
        <v>957847</v>
      </c>
      <c r="AV207" s="435">
        <v>1060324</v>
      </c>
      <c r="AW207" s="435">
        <v>1288251</v>
      </c>
      <c r="AX207" s="435">
        <v>1594567</v>
      </c>
      <c r="AY207" s="435">
        <v>1805253</v>
      </c>
      <c r="AZ207" s="435">
        <v>1955450</v>
      </c>
      <c r="BA207" s="435">
        <v>2047696</v>
      </c>
      <c r="BB207" s="435">
        <v>2163988</v>
      </c>
      <c r="BC207" s="435">
        <v>2406715</v>
      </c>
      <c r="BD207" s="435">
        <v>2581504</v>
      </c>
      <c r="BE207" s="435">
        <v>2675492</v>
      </c>
      <c r="BF207" s="435">
        <v>2859741</v>
      </c>
      <c r="BG207" s="435">
        <v>2644216</v>
      </c>
      <c r="BH207" s="435">
        <v>2101212</v>
      </c>
      <c r="BI207" s="435">
        <v>1809615</v>
      </c>
      <c r="BJ207" s="435">
        <v>1607475</v>
      </c>
      <c r="BK207" s="435">
        <v>1422144</v>
      </c>
      <c r="BL207" s="435">
        <v>1421385</v>
      </c>
      <c r="BM207" s="435">
        <v>1530471</v>
      </c>
      <c r="BN207" s="435">
        <v>1669729</v>
      </c>
      <c r="BO207" s="435">
        <v>1826938</v>
      </c>
      <c r="BP207" s="435">
        <v>1985064</v>
      </c>
      <c r="BQ207" s="318"/>
      <c r="BR207" s="318"/>
      <c r="BS207" s="318"/>
      <c r="BT207" s="318"/>
      <c r="BU207" s="318"/>
      <c r="BV207" s="335"/>
      <c r="BW207" s="335"/>
      <c r="BX207" s="335"/>
    </row>
    <row r="208" spans="1:76">
      <c r="A208" s="281" t="s">
        <v>20</v>
      </c>
      <c r="B208" s="282" t="s">
        <v>44</v>
      </c>
      <c r="C208" s="287" t="s">
        <v>15</v>
      </c>
      <c r="D208" s="39" t="s">
        <v>16</v>
      </c>
      <c r="E208" s="435">
        <v>2980</v>
      </c>
      <c r="F208" s="435">
        <v>3301</v>
      </c>
      <c r="G208" s="435">
        <v>3686</v>
      </c>
      <c r="H208" s="435">
        <v>4117</v>
      </c>
      <c r="I208" s="435">
        <v>4154</v>
      </c>
      <c r="J208" s="435">
        <v>4551</v>
      </c>
      <c r="K208" s="435">
        <v>5459</v>
      </c>
      <c r="L208" s="435">
        <v>6758</v>
      </c>
      <c r="M208" s="435">
        <v>8519</v>
      </c>
      <c r="N208" s="435">
        <v>11030</v>
      </c>
      <c r="O208" s="435">
        <v>14664</v>
      </c>
      <c r="P208" s="435">
        <v>20294</v>
      </c>
      <c r="Q208" s="435">
        <v>27977</v>
      </c>
      <c r="R208" s="435">
        <v>36079</v>
      </c>
      <c r="S208" s="435">
        <v>43986</v>
      </c>
      <c r="T208" s="435">
        <v>53924</v>
      </c>
      <c r="U208" s="435">
        <v>63850</v>
      </c>
      <c r="V208" s="435">
        <v>77236</v>
      </c>
      <c r="W208" s="435">
        <v>102658</v>
      </c>
      <c r="X208" s="435">
        <v>116706</v>
      </c>
      <c r="Y208" s="435">
        <v>117120</v>
      </c>
      <c r="Z208" s="435">
        <v>139519</v>
      </c>
      <c r="AA208" s="435">
        <v>179746</v>
      </c>
      <c r="AB208" s="435">
        <v>240378</v>
      </c>
      <c r="AC208" s="435">
        <v>315496</v>
      </c>
      <c r="AD208" s="435">
        <v>355063</v>
      </c>
      <c r="AE208" s="435">
        <v>345236</v>
      </c>
      <c r="AF208" s="435">
        <v>419628</v>
      </c>
      <c r="AG208" s="435">
        <v>488064</v>
      </c>
      <c r="AH208" s="435">
        <v>510438</v>
      </c>
      <c r="AI208" s="435">
        <v>588346</v>
      </c>
      <c r="AJ208" s="435">
        <v>786957</v>
      </c>
      <c r="AK208" s="435">
        <v>992702</v>
      </c>
      <c r="AL208" s="435">
        <v>1348770</v>
      </c>
      <c r="AM208" s="435">
        <v>1398442</v>
      </c>
      <c r="AN208" s="435">
        <v>1431577</v>
      </c>
      <c r="AO208" s="435">
        <v>1393230</v>
      </c>
      <c r="AP208" s="435">
        <v>1323948</v>
      </c>
      <c r="AQ208" s="435">
        <v>1260162</v>
      </c>
      <c r="AR208" s="435">
        <v>1328126</v>
      </c>
      <c r="AS208" s="435">
        <v>1488913</v>
      </c>
      <c r="AT208" s="435">
        <v>1528316</v>
      </c>
      <c r="AU208" s="435">
        <v>1626854</v>
      </c>
      <c r="AV208" s="435">
        <v>1877595</v>
      </c>
      <c r="AW208" s="435">
        <v>2236244</v>
      </c>
      <c r="AX208" s="435">
        <v>2574948</v>
      </c>
      <c r="AY208" s="435">
        <v>2898511</v>
      </c>
      <c r="AZ208" s="435">
        <v>3190987</v>
      </c>
      <c r="BA208" s="435">
        <v>3266032</v>
      </c>
      <c r="BB208" s="435">
        <v>3437547</v>
      </c>
      <c r="BC208" s="435">
        <v>3681405</v>
      </c>
      <c r="BD208" s="435">
        <v>3770128</v>
      </c>
      <c r="BE208" s="435">
        <v>3864703</v>
      </c>
      <c r="BF208" s="435">
        <v>3842392</v>
      </c>
      <c r="BG208" s="435">
        <v>3329694</v>
      </c>
      <c r="BH208" s="435">
        <v>2939545</v>
      </c>
      <c r="BI208" s="435">
        <v>2425013</v>
      </c>
      <c r="BJ208" s="435">
        <v>2086872</v>
      </c>
      <c r="BK208" s="435">
        <v>1817315</v>
      </c>
      <c r="BL208" s="435">
        <v>1810773</v>
      </c>
      <c r="BM208" s="435">
        <v>1904006</v>
      </c>
      <c r="BN208" s="435">
        <v>2082820</v>
      </c>
      <c r="BO208" s="435">
        <v>2347634</v>
      </c>
      <c r="BP208" s="435">
        <v>2580051</v>
      </c>
      <c r="BQ208" s="318"/>
      <c r="BR208" s="318"/>
      <c r="BS208" s="318"/>
      <c r="BT208" s="318"/>
      <c r="BU208" s="318"/>
      <c r="BV208" s="335"/>
      <c r="BW208" s="335"/>
      <c r="BX208" s="335"/>
    </row>
    <row r="209" spans="1:76">
      <c r="A209" s="281" t="s">
        <v>21</v>
      </c>
      <c r="B209" s="282" t="s">
        <v>44</v>
      </c>
      <c r="C209" s="287" t="s">
        <v>15</v>
      </c>
      <c r="D209" s="39" t="s">
        <v>16</v>
      </c>
      <c r="E209" s="435">
        <v>2923</v>
      </c>
      <c r="F209" s="435">
        <v>3395</v>
      </c>
      <c r="G209" s="435">
        <v>4019</v>
      </c>
      <c r="H209" s="435">
        <v>4390</v>
      </c>
      <c r="I209" s="435">
        <v>4329</v>
      </c>
      <c r="J209" s="435">
        <v>4474</v>
      </c>
      <c r="K209" s="435">
        <v>5067</v>
      </c>
      <c r="L209" s="435">
        <v>5863</v>
      </c>
      <c r="M209" s="435">
        <v>6912</v>
      </c>
      <c r="N209" s="435">
        <v>8040</v>
      </c>
      <c r="O209" s="435">
        <v>9620</v>
      </c>
      <c r="P209" s="435">
        <v>11448</v>
      </c>
      <c r="Q209" s="435">
        <v>13611</v>
      </c>
      <c r="R209" s="435">
        <v>16013</v>
      </c>
      <c r="S209" s="435">
        <v>17825</v>
      </c>
      <c r="T209" s="435">
        <v>19587</v>
      </c>
      <c r="U209" s="435">
        <v>20797</v>
      </c>
      <c r="V209" s="435">
        <v>23839</v>
      </c>
      <c r="W209" s="435">
        <v>30140</v>
      </c>
      <c r="X209" s="435">
        <v>38554</v>
      </c>
      <c r="Y209" s="435">
        <v>43564</v>
      </c>
      <c r="Z209" s="435">
        <v>50942</v>
      </c>
      <c r="AA209" s="435">
        <v>64453</v>
      </c>
      <c r="AB209" s="435">
        <v>77746</v>
      </c>
      <c r="AC209" s="435">
        <v>91916</v>
      </c>
      <c r="AD209" s="435">
        <v>109085</v>
      </c>
      <c r="AE209" s="435">
        <v>123987</v>
      </c>
      <c r="AF209" s="435">
        <v>132927</v>
      </c>
      <c r="AG209" s="435">
        <v>164121</v>
      </c>
      <c r="AH209" s="435">
        <v>166113</v>
      </c>
      <c r="AI209" s="435">
        <v>162806</v>
      </c>
      <c r="AJ209" s="435">
        <v>152736</v>
      </c>
      <c r="AK209" s="435">
        <v>187777</v>
      </c>
      <c r="AL209" s="435">
        <v>272600</v>
      </c>
      <c r="AM209" s="435">
        <v>340575</v>
      </c>
      <c r="AN209" s="435">
        <v>362861</v>
      </c>
      <c r="AO209" s="435">
        <v>392341</v>
      </c>
      <c r="AP209" s="435">
        <v>395218</v>
      </c>
      <c r="AQ209" s="435">
        <v>391457</v>
      </c>
      <c r="AR209" s="435">
        <v>417106</v>
      </c>
      <c r="AS209" s="435">
        <v>450667</v>
      </c>
      <c r="AT209" s="435">
        <v>445664</v>
      </c>
      <c r="AU209" s="435">
        <v>486674</v>
      </c>
      <c r="AV209" s="435">
        <v>574207</v>
      </c>
      <c r="AW209" s="435">
        <v>708189</v>
      </c>
      <c r="AX209" s="435">
        <v>853881</v>
      </c>
      <c r="AY209" s="435">
        <v>961368</v>
      </c>
      <c r="AZ209" s="435">
        <v>1090913</v>
      </c>
      <c r="BA209" s="435">
        <v>1151947</v>
      </c>
      <c r="BB209" s="435">
        <v>1207041</v>
      </c>
      <c r="BC209" s="435">
        <v>1334498</v>
      </c>
      <c r="BD209" s="435">
        <v>1425077</v>
      </c>
      <c r="BE209" s="435">
        <v>1471243</v>
      </c>
      <c r="BF209" s="435">
        <v>1562392</v>
      </c>
      <c r="BG209" s="435">
        <v>1459771</v>
      </c>
      <c r="BH209" s="435">
        <v>1255569</v>
      </c>
      <c r="BI209" s="435">
        <v>1033180</v>
      </c>
      <c r="BJ209" s="435">
        <v>887017</v>
      </c>
      <c r="BK209" s="435">
        <v>762899</v>
      </c>
      <c r="BL209" s="435">
        <v>740262</v>
      </c>
      <c r="BM209" s="435">
        <v>775531</v>
      </c>
      <c r="BN209" s="435">
        <v>833135</v>
      </c>
      <c r="BO209" s="435">
        <v>869843</v>
      </c>
      <c r="BP209" s="435">
        <v>979558</v>
      </c>
      <c r="BQ209" s="318"/>
      <c r="BR209" s="318"/>
      <c r="BS209" s="318"/>
      <c r="BT209" s="318"/>
      <c r="BU209" s="318"/>
      <c r="BV209" s="335"/>
      <c r="BW209" s="335"/>
      <c r="BX209" s="335"/>
    </row>
    <row r="210" spans="1:76">
      <c r="A210" s="281" t="s">
        <v>22</v>
      </c>
      <c r="B210" s="282" t="s">
        <v>44</v>
      </c>
      <c r="C210" s="287" t="s">
        <v>15</v>
      </c>
      <c r="D210" s="39" t="s">
        <v>16</v>
      </c>
      <c r="E210" s="435">
        <v>12397</v>
      </c>
      <c r="F210" s="435">
        <v>14222</v>
      </c>
      <c r="G210" s="435">
        <v>16638</v>
      </c>
      <c r="H210" s="435">
        <v>18484</v>
      </c>
      <c r="I210" s="435">
        <v>18561</v>
      </c>
      <c r="J210" s="435">
        <v>19629</v>
      </c>
      <c r="K210" s="435">
        <v>22724</v>
      </c>
      <c r="L210" s="435">
        <v>27259</v>
      </c>
      <c r="M210" s="435">
        <v>33316</v>
      </c>
      <c r="N210" s="435">
        <v>38923</v>
      </c>
      <c r="O210" s="435">
        <v>46771</v>
      </c>
      <c r="P210" s="435">
        <v>56638</v>
      </c>
      <c r="Q210" s="435">
        <v>68444</v>
      </c>
      <c r="R210" s="435">
        <v>82298</v>
      </c>
      <c r="S210" s="435">
        <v>93596</v>
      </c>
      <c r="T210" s="435">
        <v>97616</v>
      </c>
      <c r="U210" s="435">
        <v>98341</v>
      </c>
      <c r="V210" s="435">
        <v>109690</v>
      </c>
      <c r="W210" s="435">
        <v>134699</v>
      </c>
      <c r="X210" s="435">
        <v>175001</v>
      </c>
      <c r="Y210" s="435">
        <v>200834</v>
      </c>
      <c r="Z210" s="435">
        <v>235761</v>
      </c>
      <c r="AA210" s="435">
        <v>299351</v>
      </c>
      <c r="AB210" s="435">
        <v>367346</v>
      </c>
      <c r="AC210" s="435">
        <v>441980</v>
      </c>
      <c r="AD210" s="435">
        <v>522462</v>
      </c>
      <c r="AE210" s="435">
        <v>588868</v>
      </c>
      <c r="AF210" s="435">
        <v>736727</v>
      </c>
      <c r="AG210" s="435">
        <v>686062</v>
      </c>
      <c r="AH210" s="435">
        <v>650444</v>
      </c>
      <c r="AI210" s="435">
        <v>772836</v>
      </c>
      <c r="AJ210" s="435">
        <v>1048444</v>
      </c>
      <c r="AK210" s="435">
        <v>1049135</v>
      </c>
      <c r="AL210" s="435">
        <v>1328938</v>
      </c>
      <c r="AM210" s="435">
        <v>1678646</v>
      </c>
      <c r="AN210" s="435">
        <v>1857245</v>
      </c>
      <c r="AO210" s="435">
        <v>2018900</v>
      </c>
      <c r="AP210" s="435">
        <v>2083834</v>
      </c>
      <c r="AQ210" s="435">
        <v>2092822</v>
      </c>
      <c r="AR210" s="435">
        <v>2270856</v>
      </c>
      <c r="AS210" s="435">
        <v>2376271</v>
      </c>
      <c r="AT210" s="435">
        <v>2341341</v>
      </c>
      <c r="AU210" s="435">
        <v>2464190</v>
      </c>
      <c r="AV210" s="435">
        <v>2690418</v>
      </c>
      <c r="AW210" s="435">
        <v>2936217</v>
      </c>
      <c r="AX210" s="435">
        <v>3265606</v>
      </c>
      <c r="AY210" s="435">
        <v>3668362</v>
      </c>
      <c r="AZ210" s="435">
        <v>3890831</v>
      </c>
      <c r="BA210" s="435">
        <v>4121709</v>
      </c>
      <c r="BB210" s="435">
        <v>4437078</v>
      </c>
      <c r="BC210" s="435">
        <v>4977439</v>
      </c>
      <c r="BD210" s="435">
        <v>5396479</v>
      </c>
      <c r="BE210" s="435">
        <v>5513828</v>
      </c>
      <c r="BF210" s="435">
        <v>5598939</v>
      </c>
      <c r="BG210" s="435">
        <v>5612715</v>
      </c>
      <c r="BH210" s="435">
        <v>4582546</v>
      </c>
      <c r="BI210" s="435">
        <v>4003519</v>
      </c>
      <c r="BJ210" s="435">
        <v>3572465</v>
      </c>
      <c r="BK210" s="435">
        <v>2942731</v>
      </c>
      <c r="BL210" s="435">
        <v>2888899</v>
      </c>
      <c r="BM210" s="435">
        <v>3012167</v>
      </c>
      <c r="BN210" s="435">
        <v>3146848</v>
      </c>
      <c r="BO210" s="435">
        <v>3409888</v>
      </c>
      <c r="BP210" s="435">
        <v>3737447</v>
      </c>
      <c r="BQ210" s="318"/>
      <c r="BR210" s="318"/>
      <c r="BS210" s="318"/>
      <c r="BT210" s="318"/>
      <c r="BU210" s="318"/>
      <c r="BV210" s="335"/>
      <c r="BW210" s="335"/>
      <c r="BX210" s="335"/>
    </row>
    <row r="211" spans="1:76">
      <c r="A211" s="281" t="s">
        <v>23</v>
      </c>
      <c r="B211" s="282" t="s">
        <v>44</v>
      </c>
      <c r="C211" s="287" t="s">
        <v>15</v>
      </c>
      <c r="D211" s="39" t="s">
        <v>16</v>
      </c>
      <c r="E211" s="435">
        <v>4679</v>
      </c>
      <c r="F211" s="435">
        <v>5070</v>
      </c>
      <c r="G211" s="435">
        <v>5597</v>
      </c>
      <c r="H211" s="435">
        <v>6249</v>
      </c>
      <c r="I211" s="435">
        <v>6305</v>
      </c>
      <c r="J211" s="435">
        <v>6680</v>
      </c>
      <c r="K211" s="435">
        <v>7758</v>
      </c>
      <c r="L211" s="435">
        <v>9180</v>
      </c>
      <c r="M211" s="435">
        <v>11041</v>
      </c>
      <c r="N211" s="435">
        <v>13072</v>
      </c>
      <c r="O211" s="435">
        <v>15864</v>
      </c>
      <c r="P211" s="435">
        <v>19349</v>
      </c>
      <c r="Q211" s="435">
        <v>23546</v>
      </c>
      <c r="R211" s="435">
        <v>29748</v>
      </c>
      <c r="S211" s="435">
        <v>35570</v>
      </c>
      <c r="T211" s="435">
        <v>42122</v>
      </c>
      <c r="U211" s="435">
        <v>48165</v>
      </c>
      <c r="V211" s="435">
        <v>57609</v>
      </c>
      <c r="W211" s="435">
        <v>75927</v>
      </c>
      <c r="X211" s="435">
        <v>100886</v>
      </c>
      <c r="Y211" s="435">
        <v>118332</v>
      </c>
      <c r="Z211" s="435">
        <v>138529</v>
      </c>
      <c r="AA211" s="435">
        <v>175325</v>
      </c>
      <c r="AB211" s="435">
        <v>212608</v>
      </c>
      <c r="AC211" s="435">
        <v>252876</v>
      </c>
      <c r="AD211" s="435">
        <v>291217</v>
      </c>
      <c r="AE211" s="435">
        <v>331660</v>
      </c>
      <c r="AF211" s="435">
        <v>398364</v>
      </c>
      <c r="AG211" s="435">
        <v>406863</v>
      </c>
      <c r="AH211" s="435">
        <v>367958</v>
      </c>
      <c r="AI211" s="435">
        <v>596122</v>
      </c>
      <c r="AJ211" s="435">
        <v>594454</v>
      </c>
      <c r="AK211" s="435">
        <v>748107</v>
      </c>
      <c r="AL211" s="435">
        <v>757288</v>
      </c>
      <c r="AM211" s="435">
        <v>991832</v>
      </c>
      <c r="AN211" s="435">
        <v>1160433</v>
      </c>
      <c r="AO211" s="435">
        <v>1275921</v>
      </c>
      <c r="AP211" s="435">
        <v>1412575</v>
      </c>
      <c r="AQ211" s="435">
        <v>1356446</v>
      </c>
      <c r="AR211" s="435">
        <v>1356786</v>
      </c>
      <c r="AS211" s="435">
        <v>1545242</v>
      </c>
      <c r="AT211" s="435">
        <v>1573892</v>
      </c>
      <c r="AU211" s="435">
        <v>1666881</v>
      </c>
      <c r="AV211" s="435">
        <v>1776402</v>
      </c>
      <c r="AW211" s="435">
        <v>1837527</v>
      </c>
      <c r="AX211" s="435">
        <v>2058694</v>
      </c>
      <c r="AY211" s="435">
        <v>2396518</v>
      </c>
      <c r="AZ211" s="435">
        <v>2770627</v>
      </c>
      <c r="BA211" s="435">
        <v>3083003</v>
      </c>
      <c r="BB211" s="435">
        <v>3450453</v>
      </c>
      <c r="BC211" s="435">
        <v>4123196</v>
      </c>
      <c r="BD211" s="435">
        <v>4651842</v>
      </c>
      <c r="BE211" s="435">
        <v>4892538</v>
      </c>
      <c r="BF211" s="435">
        <v>5285537</v>
      </c>
      <c r="BG211" s="435">
        <v>4861056</v>
      </c>
      <c r="BH211" s="435">
        <v>4032910</v>
      </c>
      <c r="BI211" s="435">
        <v>3322836</v>
      </c>
      <c r="BJ211" s="435">
        <v>2804665</v>
      </c>
      <c r="BK211" s="435">
        <v>2284255</v>
      </c>
      <c r="BL211" s="435">
        <v>2206306</v>
      </c>
      <c r="BM211" s="435">
        <v>2316638</v>
      </c>
      <c r="BN211" s="435">
        <v>2528865</v>
      </c>
      <c r="BO211" s="435">
        <v>2684375</v>
      </c>
      <c r="BP211" s="435">
        <v>2994661</v>
      </c>
      <c r="BQ211" s="318"/>
      <c r="BR211" s="318"/>
      <c r="BS211" s="318"/>
      <c r="BT211" s="318"/>
      <c r="BU211" s="318"/>
      <c r="BV211" s="335"/>
      <c r="BW211" s="335"/>
      <c r="BX211" s="335"/>
    </row>
    <row r="212" spans="1:76">
      <c r="A212" s="281" t="s">
        <v>24</v>
      </c>
      <c r="B212" s="282" t="s">
        <v>44</v>
      </c>
      <c r="C212" s="287" t="s">
        <v>15</v>
      </c>
      <c r="D212" s="39" t="s">
        <v>16</v>
      </c>
      <c r="E212" s="435">
        <v>33493</v>
      </c>
      <c r="F212" s="435">
        <v>39190</v>
      </c>
      <c r="G212" s="435">
        <v>46709</v>
      </c>
      <c r="H212" s="435">
        <v>52737</v>
      </c>
      <c r="I212" s="435">
        <v>53802</v>
      </c>
      <c r="J212" s="435">
        <v>59809</v>
      </c>
      <c r="K212" s="435">
        <v>72893</v>
      </c>
      <c r="L212" s="435">
        <v>90557</v>
      </c>
      <c r="M212" s="435">
        <v>114698</v>
      </c>
      <c r="N212" s="435">
        <v>138364</v>
      </c>
      <c r="O212" s="435">
        <v>171524</v>
      </c>
      <c r="P212" s="435">
        <v>205753</v>
      </c>
      <c r="Q212" s="435">
        <v>246608</v>
      </c>
      <c r="R212" s="435">
        <v>299331</v>
      </c>
      <c r="S212" s="435">
        <v>343759</v>
      </c>
      <c r="T212" s="435">
        <v>378603</v>
      </c>
      <c r="U212" s="435">
        <v>403185</v>
      </c>
      <c r="V212" s="435">
        <v>466606</v>
      </c>
      <c r="W212" s="435">
        <v>595103</v>
      </c>
      <c r="X212" s="435">
        <v>783457</v>
      </c>
      <c r="Y212" s="435">
        <v>911011</v>
      </c>
      <c r="Z212" s="435">
        <v>1059495</v>
      </c>
      <c r="AA212" s="435">
        <v>1333329</v>
      </c>
      <c r="AB212" s="435">
        <v>1483541</v>
      </c>
      <c r="AC212" s="435">
        <v>1617329</v>
      </c>
      <c r="AD212" s="435">
        <v>1792653</v>
      </c>
      <c r="AE212" s="435">
        <v>1671031</v>
      </c>
      <c r="AF212" s="435">
        <v>2062308</v>
      </c>
      <c r="AG212" s="435">
        <v>2237663</v>
      </c>
      <c r="AH212" s="435">
        <v>2084673</v>
      </c>
      <c r="AI212" s="435">
        <v>1966535</v>
      </c>
      <c r="AJ212" s="435">
        <v>2653733</v>
      </c>
      <c r="AK212" s="435">
        <v>3057741</v>
      </c>
      <c r="AL212" s="435">
        <v>3699508</v>
      </c>
      <c r="AM212" s="435">
        <v>4717654</v>
      </c>
      <c r="AN212" s="435">
        <v>5570695</v>
      </c>
      <c r="AO212" s="435">
        <v>6415156</v>
      </c>
      <c r="AP212" s="435">
        <v>6303300</v>
      </c>
      <c r="AQ212" s="435">
        <v>6150530</v>
      </c>
      <c r="AR212" s="435">
        <v>6239968</v>
      </c>
      <c r="AS212" s="435">
        <v>6912458</v>
      </c>
      <c r="AT212" s="435">
        <v>7343966</v>
      </c>
      <c r="AU212" s="435">
        <v>7634110</v>
      </c>
      <c r="AV212" s="435">
        <v>8284474</v>
      </c>
      <c r="AW212" s="435">
        <v>8949155</v>
      </c>
      <c r="AX212" s="435">
        <v>10008062</v>
      </c>
      <c r="AY212" s="435">
        <v>11190484</v>
      </c>
      <c r="AZ212" s="435">
        <v>12160804</v>
      </c>
      <c r="BA212" s="435">
        <v>13100705</v>
      </c>
      <c r="BB212" s="435">
        <v>14120903</v>
      </c>
      <c r="BC212" s="435">
        <v>15609056</v>
      </c>
      <c r="BD212" s="435">
        <v>17084560</v>
      </c>
      <c r="BE212" s="435">
        <v>17727114</v>
      </c>
      <c r="BF212" s="435">
        <v>18188352</v>
      </c>
      <c r="BG212" s="435">
        <v>17517688</v>
      </c>
      <c r="BH212" s="435">
        <v>14301827</v>
      </c>
      <c r="BI212" s="435">
        <v>12174885</v>
      </c>
      <c r="BJ212" s="435">
        <v>10246049</v>
      </c>
      <c r="BK212" s="435">
        <v>8899483</v>
      </c>
      <c r="BL212" s="435">
        <v>8714870</v>
      </c>
      <c r="BM212" s="435">
        <v>9097644</v>
      </c>
      <c r="BN212" s="435">
        <v>9932244</v>
      </c>
      <c r="BO212" s="435">
        <v>10967225</v>
      </c>
      <c r="BP212" s="435">
        <v>11814768</v>
      </c>
      <c r="BQ212" s="318"/>
      <c r="BR212" s="318"/>
      <c r="BS212" s="318"/>
      <c r="BT212" s="318"/>
      <c r="BU212" s="318"/>
      <c r="BV212" s="335"/>
      <c r="BW212" s="335"/>
      <c r="BX212" s="335"/>
    </row>
    <row r="213" spans="1:76">
      <c r="A213" s="281" t="s">
        <v>25</v>
      </c>
      <c r="B213" s="282" t="s">
        <v>44</v>
      </c>
      <c r="C213" s="287" t="s">
        <v>15</v>
      </c>
      <c r="D213" s="39" t="s">
        <v>16</v>
      </c>
      <c r="E213" s="435">
        <v>13313</v>
      </c>
      <c r="F213" s="435">
        <v>14855</v>
      </c>
      <c r="G213" s="435">
        <v>16883</v>
      </c>
      <c r="H213" s="435">
        <v>18971</v>
      </c>
      <c r="I213" s="435">
        <v>19264</v>
      </c>
      <c r="J213" s="435">
        <v>21184</v>
      </c>
      <c r="K213" s="435">
        <v>25543</v>
      </c>
      <c r="L213" s="435">
        <v>32162</v>
      </c>
      <c r="M213" s="435">
        <v>41298</v>
      </c>
      <c r="N213" s="435">
        <v>51193</v>
      </c>
      <c r="O213" s="435">
        <v>65155</v>
      </c>
      <c r="P213" s="435">
        <v>80073</v>
      </c>
      <c r="Q213" s="435">
        <v>98260</v>
      </c>
      <c r="R213" s="435">
        <v>122766</v>
      </c>
      <c r="S213" s="435">
        <v>145062</v>
      </c>
      <c r="T213" s="435">
        <v>162658</v>
      </c>
      <c r="U213" s="435">
        <v>176219</v>
      </c>
      <c r="V213" s="435">
        <v>210917</v>
      </c>
      <c r="W213" s="435">
        <v>278365</v>
      </c>
      <c r="X213" s="435">
        <v>365782</v>
      </c>
      <c r="Y213" s="435">
        <v>424550</v>
      </c>
      <c r="Z213" s="435">
        <v>488871</v>
      </c>
      <c r="AA213" s="435">
        <v>607701</v>
      </c>
      <c r="AB213" s="435">
        <v>730473</v>
      </c>
      <c r="AC213" s="435">
        <v>861275</v>
      </c>
      <c r="AD213" s="435">
        <v>989748</v>
      </c>
      <c r="AE213" s="435">
        <v>907784</v>
      </c>
      <c r="AF213" s="435">
        <v>993902</v>
      </c>
      <c r="AG213" s="435">
        <v>1093075</v>
      </c>
      <c r="AH213" s="435">
        <v>1156443</v>
      </c>
      <c r="AI213" s="435">
        <v>1357918</v>
      </c>
      <c r="AJ213" s="435">
        <v>1286561</v>
      </c>
      <c r="AK213" s="435">
        <v>1648431</v>
      </c>
      <c r="AL213" s="435">
        <v>1807335</v>
      </c>
      <c r="AM213" s="435">
        <v>2342732</v>
      </c>
      <c r="AN213" s="435">
        <v>2799202</v>
      </c>
      <c r="AO213" s="435">
        <v>2979132</v>
      </c>
      <c r="AP213" s="435">
        <v>3136553</v>
      </c>
      <c r="AQ213" s="435">
        <v>2864568</v>
      </c>
      <c r="AR213" s="435">
        <v>3047643</v>
      </c>
      <c r="AS213" s="435">
        <v>3561157</v>
      </c>
      <c r="AT213" s="435">
        <v>3472054</v>
      </c>
      <c r="AU213" s="435">
        <v>3806659</v>
      </c>
      <c r="AV213" s="435">
        <v>4399564</v>
      </c>
      <c r="AW213" s="435">
        <v>5166519</v>
      </c>
      <c r="AX213" s="435">
        <v>6023051</v>
      </c>
      <c r="AY213" s="435">
        <v>6913365</v>
      </c>
      <c r="AZ213" s="435">
        <v>7663176</v>
      </c>
      <c r="BA213" s="435">
        <v>8478685</v>
      </c>
      <c r="BB213" s="435">
        <v>9218270</v>
      </c>
      <c r="BC213" s="435">
        <v>10438345</v>
      </c>
      <c r="BD213" s="435">
        <v>11582177</v>
      </c>
      <c r="BE213" s="435">
        <v>12241319</v>
      </c>
      <c r="BF213" s="435">
        <v>12915422</v>
      </c>
      <c r="BG213" s="435">
        <v>11858766</v>
      </c>
      <c r="BH213" s="435">
        <v>9682957</v>
      </c>
      <c r="BI213" s="435">
        <v>7810831</v>
      </c>
      <c r="BJ213" s="435">
        <v>6815381</v>
      </c>
      <c r="BK213" s="435">
        <v>5653789</v>
      </c>
      <c r="BL213" s="435">
        <v>5647264</v>
      </c>
      <c r="BM213" s="435">
        <v>5982812</v>
      </c>
      <c r="BN213" s="435">
        <v>6422562</v>
      </c>
      <c r="BO213" s="435">
        <v>7197782</v>
      </c>
      <c r="BP213" s="435">
        <v>7889851</v>
      </c>
      <c r="BQ213" s="318"/>
      <c r="BR213" s="318"/>
      <c r="BS213" s="318"/>
      <c r="BT213" s="318"/>
      <c r="BU213" s="318"/>
      <c r="BV213" s="335"/>
      <c r="BW213" s="335"/>
      <c r="BX213" s="335"/>
    </row>
    <row r="214" spans="1:76">
      <c r="A214" s="281" t="s">
        <v>26</v>
      </c>
      <c r="B214" s="282" t="s">
        <v>44</v>
      </c>
      <c r="C214" s="287" t="s">
        <v>15</v>
      </c>
      <c r="D214" s="39" t="s">
        <v>16</v>
      </c>
      <c r="E214" s="435">
        <v>3500</v>
      </c>
      <c r="F214" s="435">
        <v>3992</v>
      </c>
      <c r="G214" s="435">
        <v>4640</v>
      </c>
      <c r="H214" s="435">
        <v>5252</v>
      </c>
      <c r="I214" s="435">
        <v>5373</v>
      </c>
      <c r="J214" s="435">
        <v>5679</v>
      </c>
      <c r="K214" s="435">
        <v>6582</v>
      </c>
      <c r="L214" s="435">
        <v>7384</v>
      </c>
      <c r="M214" s="435">
        <v>8441</v>
      </c>
      <c r="N214" s="435">
        <v>9948</v>
      </c>
      <c r="O214" s="435">
        <v>12041</v>
      </c>
      <c r="P214" s="435">
        <v>14127</v>
      </c>
      <c r="Q214" s="435">
        <v>16526</v>
      </c>
      <c r="R214" s="435">
        <v>19195</v>
      </c>
      <c r="S214" s="435">
        <v>21083</v>
      </c>
      <c r="T214" s="435">
        <v>22546</v>
      </c>
      <c r="U214" s="435">
        <v>23302</v>
      </c>
      <c r="V214" s="435">
        <v>27073</v>
      </c>
      <c r="W214" s="435">
        <v>34666</v>
      </c>
      <c r="X214" s="435">
        <v>42642</v>
      </c>
      <c r="Y214" s="435">
        <v>46299</v>
      </c>
      <c r="Z214" s="435">
        <v>53644</v>
      </c>
      <c r="AA214" s="435">
        <v>67156</v>
      </c>
      <c r="AB214" s="435">
        <v>84197</v>
      </c>
      <c r="AC214" s="435">
        <v>103584</v>
      </c>
      <c r="AD214" s="435">
        <v>119768</v>
      </c>
      <c r="AE214" s="435">
        <v>138863</v>
      </c>
      <c r="AF214" s="435">
        <v>164226</v>
      </c>
      <c r="AG214" s="435">
        <v>213192</v>
      </c>
      <c r="AH214" s="435">
        <v>285435</v>
      </c>
      <c r="AI214" s="435">
        <v>345269</v>
      </c>
      <c r="AJ214" s="435">
        <v>423256</v>
      </c>
      <c r="AK214" s="435">
        <v>523218</v>
      </c>
      <c r="AL214" s="435">
        <v>489440</v>
      </c>
      <c r="AM214" s="435">
        <v>587493</v>
      </c>
      <c r="AN214" s="435">
        <v>735585</v>
      </c>
      <c r="AO214" s="435">
        <v>863847</v>
      </c>
      <c r="AP214" s="435">
        <v>909327</v>
      </c>
      <c r="AQ214" s="435">
        <v>926082</v>
      </c>
      <c r="AR214" s="435">
        <v>916087</v>
      </c>
      <c r="AS214" s="435">
        <v>983634</v>
      </c>
      <c r="AT214" s="435">
        <v>943872</v>
      </c>
      <c r="AU214" s="435">
        <v>929940</v>
      </c>
      <c r="AV214" s="435">
        <v>926333</v>
      </c>
      <c r="AW214" s="435">
        <v>1044266</v>
      </c>
      <c r="AX214" s="435">
        <v>1145421</v>
      </c>
      <c r="AY214" s="435">
        <v>1308589</v>
      </c>
      <c r="AZ214" s="435">
        <v>1419465</v>
      </c>
      <c r="BA214" s="435">
        <v>1550440</v>
      </c>
      <c r="BB214" s="435">
        <v>1726976</v>
      </c>
      <c r="BC214" s="435">
        <v>1958200</v>
      </c>
      <c r="BD214" s="435">
        <v>2161799</v>
      </c>
      <c r="BE214" s="435">
        <v>2219305</v>
      </c>
      <c r="BF214" s="435">
        <v>2371429</v>
      </c>
      <c r="BG214" s="435">
        <v>2222534</v>
      </c>
      <c r="BH214" s="435">
        <v>1968227</v>
      </c>
      <c r="BI214" s="435">
        <v>1642054</v>
      </c>
      <c r="BJ214" s="435">
        <v>1377127</v>
      </c>
      <c r="BK214" s="435">
        <v>1149526</v>
      </c>
      <c r="BL214" s="435">
        <v>1131891</v>
      </c>
      <c r="BM214" s="435">
        <v>1189735</v>
      </c>
      <c r="BN214" s="435">
        <v>1227317</v>
      </c>
      <c r="BO214" s="435">
        <v>1269942</v>
      </c>
      <c r="BP214" s="435">
        <v>1378589</v>
      </c>
      <c r="BQ214" s="318"/>
      <c r="BR214" s="318"/>
      <c r="BS214" s="318"/>
      <c r="BT214" s="318"/>
      <c r="BU214" s="318"/>
      <c r="BV214" s="335"/>
      <c r="BW214" s="335"/>
      <c r="BX214" s="335"/>
    </row>
    <row r="215" spans="1:76">
      <c r="A215" s="281" t="s">
        <v>27</v>
      </c>
      <c r="B215" s="282" t="s">
        <v>44</v>
      </c>
      <c r="C215" s="287" t="s">
        <v>15</v>
      </c>
      <c r="D215" s="39" t="s">
        <v>16</v>
      </c>
      <c r="E215" s="435">
        <v>11203</v>
      </c>
      <c r="F215" s="435">
        <v>12541</v>
      </c>
      <c r="G215" s="435">
        <v>14316</v>
      </c>
      <c r="H215" s="435">
        <v>15708</v>
      </c>
      <c r="I215" s="435">
        <v>15577</v>
      </c>
      <c r="J215" s="435">
        <v>16328</v>
      </c>
      <c r="K215" s="435">
        <v>18765</v>
      </c>
      <c r="L215" s="435">
        <v>22798</v>
      </c>
      <c r="M215" s="435">
        <v>28265</v>
      </c>
      <c r="N215" s="435">
        <v>33793</v>
      </c>
      <c r="O215" s="435">
        <v>41555</v>
      </c>
      <c r="P215" s="435">
        <v>50174</v>
      </c>
      <c r="Q215" s="435">
        <v>60523</v>
      </c>
      <c r="R215" s="435">
        <v>75692</v>
      </c>
      <c r="S215" s="435">
        <v>89451</v>
      </c>
      <c r="T215" s="435">
        <v>101487</v>
      </c>
      <c r="U215" s="435">
        <v>111227</v>
      </c>
      <c r="V215" s="435">
        <v>131677</v>
      </c>
      <c r="W215" s="435">
        <v>171789</v>
      </c>
      <c r="X215" s="435">
        <v>223365</v>
      </c>
      <c r="Y215" s="435">
        <v>256454</v>
      </c>
      <c r="Z215" s="435">
        <v>299238</v>
      </c>
      <c r="AA215" s="435">
        <v>377697</v>
      </c>
      <c r="AB215" s="435">
        <v>474970</v>
      </c>
      <c r="AC215" s="435">
        <v>586261</v>
      </c>
      <c r="AD215" s="435">
        <v>673422</v>
      </c>
      <c r="AE215" s="435">
        <v>725793</v>
      </c>
      <c r="AF215" s="435">
        <v>755622</v>
      </c>
      <c r="AG215" s="435">
        <v>711523</v>
      </c>
      <c r="AH215" s="435">
        <v>651893</v>
      </c>
      <c r="AI215" s="435">
        <v>997965</v>
      </c>
      <c r="AJ215" s="435">
        <v>949787</v>
      </c>
      <c r="AK215" s="435">
        <v>1122270</v>
      </c>
      <c r="AL215" s="435">
        <v>1513864</v>
      </c>
      <c r="AM215" s="435">
        <v>1763379</v>
      </c>
      <c r="AN215" s="435">
        <v>1932083</v>
      </c>
      <c r="AO215" s="435">
        <v>2114960</v>
      </c>
      <c r="AP215" s="435">
        <v>2140290</v>
      </c>
      <c r="AQ215" s="435">
        <v>2080058</v>
      </c>
      <c r="AR215" s="435">
        <v>2188011</v>
      </c>
      <c r="AS215" s="435">
        <v>2382343</v>
      </c>
      <c r="AT215" s="435">
        <v>2469204</v>
      </c>
      <c r="AU215" s="435">
        <v>2687092</v>
      </c>
      <c r="AV215" s="435">
        <v>2884836</v>
      </c>
      <c r="AW215" s="435">
        <v>3120135</v>
      </c>
      <c r="AX215" s="435">
        <v>3491189</v>
      </c>
      <c r="AY215" s="435">
        <v>3861610</v>
      </c>
      <c r="AZ215" s="435">
        <v>4212368</v>
      </c>
      <c r="BA215" s="435">
        <v>4493703</v>
      </c>
      <c r="BB215" s="435">
        <v>4778143</v>
      </c>
      <c r="BC215" s="435">
        <v>5327880</v>
      </c>
      <c r="BD215" s="435">
        <v>5885169</v>
      </c>
      <c r="BE215" s="435">
        <v>6115917</v>
      </c>
      <c r="BF215" s="435">
        <v>6476067</v>
      </c>
      <c r="BG215" s="435">
        <v>6202968</v>
      </c>
      <c r="BH215" s="435">
        <v>5403221</v>
      </c>
      <c r="BI215" s="435">
        <v>4584166</v>
      </c>
      <c r="BJ215" s="435">
        <v>4071026</v>
      </c>
      <c r="BK215" s="435">
        <v>3477205</v>
      </c>
      <c r="BL215" s="435">
        <v>3468476</v>
      </c>
      <c r="BM215" s="435">
        <v>3602300</v>
      </c>
      <c r="BN215" s="435">
        <v>3796321</v>
      </c>
      <c r="BO215" s="435">
        <v>3953871</v>
      </c>
      <c r="BP215" s="435">
        <v>4348931</v>
      </c>
      <c r="BQ215" s="318"/>
      <c r="BR215" s="318"/>
      <c r="BS215" s="318"/>
      <c r="BT215" s="318"/>
      <c r="BU215" s="318"/>
      <c r="BV215" s="335"/>
      <c r="BW215" s="335"/>
      <c r="BX215" s="335"/>
    </row>
    <row r="216" spans="1:76">
      <c r="A216" s="281" t="s">
        <v>28</v>
      </c>
      <c r="B216" s="282" t="s">
        <v>44</v>
      </c>
      <c r="C216" s="287" t="s">
        <v>15</v>
      </c>
      <c r="D216" s="39" t="s">
        <v>16</v>
      </c>
      <c r="E216" s="435">
        <v>47356</v>
      </c>
      <c r="F216" s="435">
        <v>54757</v>
      </c>
      <c r="G216" s="435">
        <v>64538</v>
      </c>
      <c r="H216" s="435">
        <v>72513</v>
      </c>
      <c r="I216" s="435">
        <v>73605</v>
      </c>
      <c r="J216" s="435">
        <v>77298</v>
      </c>
      <c r="K216" s="435">
        <v>88525</v>
      </c>
      <c r="L216" s="435">
        <v>104065</v>
      </c>
      <c r="M216" s="435">
        <v>124831</v>
      </c>
      <c r="N216" s="435">
        <v>149523</v>
      </c>
      <c r="O216" s="435">
        <v>183897</v>
      </c>
      <c r="P216" s="435">
        <v>223841</v>
      </c>
      <c r="Q216" s="435">
        <v>272366</v>
      </c>
      <c r="R216" s="435">
        <v>323142</v>
      </c>
      <c r="S216" s="435">
        <v>362919</v>
      </c>
      <c r="T216" s="435">
        <v>391846</v>
      </c>
      <c r="U216" s="435">
        <v>408927</v>
      </c>
      <c r="V216" s="435">
        <v>491215</v>
      </c>
      <c r="W216" s="435">
        <v>650330</v>
      </c>
      <c r="X216" s="435">
        <v>851769</v>
      </c>
      <c r="Y216" s="435">
        <v>985729</v>
      </c>
      <c r="Z216" s="435">
        <v>1061569</v>
      </c>
      <c r="AA216" s="435">
        <v>1237831</v>
      </c>
      <c r="AB216" s="435">
        <v>1472089</v>
      </c>
      <c r="AC216" s="435">
        <v>1718729</v>
      </c>
      <c r="AD216" s="435">
        <v>1898344</v>
      </c>
      <c r="AE216" s="435">
        <v>1911065</v>
      </c>
      <c r="AF216" s="435">
        <v>2209665</v>
      </c>
      <c r="AG216" s="435">
        <v>2281928</v>
      </c>
      <c r="AH216" s="435">
        <v>2305291</v>
      </c>
      <c r="AI216" s="435">
        <v>2133957</v>
      </c>
      <c r="AJ216" s="435">
        <v>2590021</v>
      </c>
      <c r="AK216" s="435">
        <v>2778130</v>
      </c>
      <c r="AL216" s="435">
        <v>3415640</v>
      </c>
      <c r="AM216" s="435">
        <v>4401172</v>
      </c>
      <c r="AN216" s="435">
        <v>5375154</v>
      </c>
      <c r="AO216" s="435">
        <v>6076255</v>
      </c>
      <c r="AP216" s="435">
        <v>6270801</v>
      </c>
      <c r="AQ216" s="435">
        <v>6366570</v>
      </c>
      <c r="AR216" s="435">
        <v>6448976</v>
      </c>
      <c r="AS216" s="435">
        <v>7129254</v>
      </c>
      <c r="AT216" s="435">
        <v>7525226</v>
      </c>
      <c r="AU216" s="435">
        <v>7634603</v>
      </c>
      <c r="AV216" s="435">
        <v>8268312</v>
      </c>
      <c r="AW216" s="435">
        <v>9138270</v>
      </c>
      <c r="AX216" s="435">
        <v>10298256</v>
      </c>
      <c r="AY216" s="435">
        <v>11277496</v>
      </c>
      <c r="AZ216" s="435">
        <v>12276036</v>
      </c>
      <c r="BA216" s="435">
        <v>13015522</v>
      </c>
      <c r="BB216" s="435">
        <v>13603998</v>
      </c>
      <c r="BC216" s="435">
        <v>15010271</v>
      </c>
      <c r="BD216" s="435">
        <v>15847604</v>
      </c>
      <c r="BE216" s="435">
        <v>16001626</v>
      </c>
      <c r="BF216" s="435">
        <v>16489320</v>
      </c>
      <c r="BG216" s="435">
        <v>15662800</v>
      </c>
      <c r="BH216" s="435">
        <v>12333904</v>
      </c>
      <c r="BI216" s="435">
        <v>10829892</v>
      </c>
      <c r="BJ216" s="435">
        <v>9304009</v>
      </c>
      <c r="BK216" s="435">
        <v>7870512</v>
      </c>
      <c r="BL216" s="435">
        <v>7843756</v>
      </c>
      <c r="BM216" s="435">
        <v>8288338</v>
      </c>
      <c r="BN216" s="435">
        <v>8771306</v>
      </c>
      <c r="BO216" s="435">
        <v>9645962</v>
      </c>
      <c r="BP216" s="435">
        <v>10640537</v>
      </c>
      <c r="BQ216" s="318"/>
      <c r="BR216" s="318"/>
      <c r="BS216" s="318"/>
      <c r="BT216" s="318"/>
      <c r="BU216" s="318"/>
      <c r="BV216" s="335"/>
      <c r="BW216" s="335"/>
      <c r="BX216" s="335"/>
    </row>
    <row r="217" spans="1:76">
      <c r="A217" s="281" t="s">
        <v>29</v>
      </c>
      <c r="B217" s="282" t="s">
        <v>44</v>
      </c>
      <c r="C217" s="287" t="s">
        <v>15</v>
      </c>
      <c r="D217" s="39" t="s">
        <v>16</v>
      </c>
      <c r="E217" s="435">
        <v>2612</v>
      </c>
      <c r="F217" s="435">
        <v>2935</v>
      </c>
      <c r="G217" s="435">
        <v>3360</v>
      </c>
      <c r="H217" s="435">
        <v>3776</v>
      </c>
      <c r="I217" s="435">
        <v>3835</v>
      </c>
      <c r="J217" s="435">
        <v>4201</v>
      </c>
      <c r="K217" s="435">
        <v>4960</v>
      </c>
      <c r="L217" s="435">
        <v>6078</v>
      </c>
      <c r="M217" s="435">
        <v>7585</v>
      </c>
      <c r="N217" s="435">
        <v>9098</v>
      </c>
      <c r="O217" s="435">
        <v>11206</v>
      </c>
      <c r="P217" s="435">
        <v>13539</v>
      </c>
      <c r="Q217" s="435">
        <v>16339</v>
      </c>
      <c r="R217" s="435">
        <v>21527</v>
      </c>
      <c r="S217" s="435">
        <v>26736</v>
      </c>
      <c r="T217" s="435">
        <v>31102</v>
      </c>
      <c r="U217" s="435">
        <v>34949</v>
      </c>
      <c r="V217" s="435">
        <v>41847</v>
      </c>
      <c r="W217" s="435">
        <v>55177</v>
      </c>
      <c r="X217" s="435">
        <v>70682</v>
      </c>
      <c r="Y217" s="435">
        <v>79908</v>
      </c>
      <c r="Z217" s="435">
        <v>89186</v>
      </c>
      <c r="AA217" s="435">
        <v>107806</v>
      </c>
      <c r="AB217" s="435">
        <v>141088</v>
      </c>
      <c r="AC217" s="435">
        <v>181096</v>
      </c>
      <c r="AD217" s="435">
        <v>196856</v>
      </c>
      <c r="AE217" s="435">
        <v>225945</v>
      </c>
      <c r="AF217" s="435">
        <v>206724</v>
      </c>
      <c r="AG217" s="435">
        <v>229545</v>
      </c>
      <c r="AH217" s="435">
        <v>257799</v>
      </c>
      <c r="AI217" s="435">
        <v>278032</v>
      </c>
      <c r="AJ217" s="435">
        <v>413364</v>
      </c>
      <c r="AK217" s="435">
        <v>512141</v>
      </c>
      <c r="AL217" s="435">
        <v>613922</v>
      </c>
      <c r="AM217" s="435">
        <v>741206</v>
      </c>
      <c r="AN217" s="435">
        <v>871167</v>
      </c>
      <c r="AO217" s="435">
        <v>925472</v>
      </c>
      <c r="AP217" s="435">
        <v>915349</v>
      </c>
      <c r="AQ217" s="435">
        <v>869329</v>
      </c>
      <c r="AR217" s="435">
        <v>885412</v>
      </c>
      <c r="AS217" s="435">
        <v>968394</v>
      </c>
      <c r="AT217" s="435">
        <v>1000393</v>
      </c>
      <c r="AU217" s="435">
        <v>1042121</v>
      </c>
      <c r="AV217" s="435">
        <v>1097524</v>
      </c>
      <c r="AW217" s="435">
        <v>1209418</v>
      </c>
      <c r="AX217" s="435">
        <v>1403421</v>
      </c>
      <c r="AY217" s="435">
        <v>1635280</v>
      </c>
      <c r="AZ217" s="435">
        <v>1868316</v>
      </c>
      <c r="BA217" s="435">
        <v>2148592</v>
      </c>
      <c r="BB217" s="435">
        <v>2434541</v>
      </c>
      <c r="BC217" s="435">
        <v>2876644</v>
      </c>
      <c r="BD217" s="435">
        <v>3265292</v>
      </c>
      <c r="BE217" s="435">
        <v>3437892</v>
      </c>
      <c r="BF217" s="435">
        <v>3562136</v>
      </c>
      <c r="BG217" s="435">
        <v>3101551</v>
      </c>
      <c r="BH217" s="435">
        <v>2692043</v>
      </c>
      <c r="BI217" s="435">
        <v>2164920</v>
      </c>
      <c r="BJ217" s="435">
        <v>1813929</v>
      </c>
      <c r="BK217" s="435">
        <v>1508044</v>
      </c>
      <c r="BL217" s="435">
        <v>1516608</v>
      </c>
      <c r="BM217" s="435">
        <v>1565212</v>
      </c>
      <c r="BN217" s="435">
        <v>1644722</v>
      </c>
      <c r="BO217" s="435">
        <v>1773979</v>
      </c>
      <c r="BP217" s="435">
        <v>1921102</v>
      </c>
      <c r="BQ217" s="318"/>
      <c r="BR217" s="318"/>
      <c r="BS217" s="318"/>
      <c r="BT217" s="318"/>
      <c r="BU217" s="318"/>
      <c r="BV217" s="335"/>
      <c r="BW217" s="335"/>
      <c r="BX217" s="335"/>
    </row>
    <row r="218" spans="1:76">
      <c r="A218" s="281" t="s">
        <v>30</v>
      </c>
      <c r="B218" s="282" t="s">
        <v>44</v>
      </c>
      <c r="C218" s="287" t="s">
        <v>15</v>
      </c>
      <c r="D218" s="39" t="s">
        <v>16</v>
      </c>
      <c r="E218" s="435">
        <v>2967</v>
      </c>
      <c r="F218" s="435">
        <v>3469</v>
      </c>
      <c r="G218" s="435">
        <v>4137</v>
      </c>
      <c r="H218" s="435">
        <v>4601</v>
      </c>
      <c r="I218" s="435">
        <v>4622</v>
      </c>
      <c r="J218" s="435">
        <v>4905</v>
      </c>
      <c r="K218" s="435">
        <v>5710</v>
      </c>
      <c r="L218" s="435">
        <v>6936</v>
      </c>
      <c r="M218" s="435">
        <v>8557</v>
      </c>
      <c r="N218" s="435">
        <v>10133</v>
      </c>
      <c r="O218" s="435">
        <v>12290</v>
      </c>
      <c r="P218" s="435">
        <v>14550</v>
      </c>
      <c r="Q218" s="435">
        <v>17045</v>
      </c>
      <c r="R218" s="435">
        <v>21271</v>
      </c>
      <c r="S218" s="435">
        <v>25016</v>
      </c>
      <c r="T218" s="435">
        <v>25715</v>
      </c>
      <c r="U218" s="435">
        <v>25483</v>
      </c>
      <c r="V218" s="435">
        <v>28015</v>
      </c>
      <c r="W218" s="435">
        <v>33977</v>
      </c>
      <c r="X218" s="435">
        <v>46524</v>
      </c>
      <c r="Y218" s="435">
        <v>56211</v>
      </c>
      <c r="Z218" s="435">
        <v>64257</v>
      </c>
      <c r="AA218" s="435">
        <v>79528</v>
      </c>
      <c r="AB218" s="435">
        <v>91915</v>
      </c>
      <c r="AC218" s="435">
        <v>104169</v>
      </c>
      <c r="AD218" s="435">
        <v>112588</v>
      </c>
      <c r="AE218" s="435">
        <v>107845</v>
      </c>
      <c r="AF218" s="435">
        <v>124255</v>
      </c>
      <c r="AG218" s="435">
        <v>114306</v>
      </c>
      <c r="AH218" s="435">
        <v>116762</v>
      </c>
      <c r="AI218" s="435">
        <v>244095</v>
      </c>
      <c r="AJ218" s="435">
        <v>177755</v>
      </c>
      <c r="AK218" s="435">
        <v>221469</v>
      </c>
      <c r="AL218" s="435">
        <v>253679</v>
      </c>
      <c r="AM218" s="435">
        <v>326906</v>
      </c>
      <c r="AN218" s="435">
        <v>383568</v>
      </c>
      <c r="AO218" s="435">
        <v>453071</v>
      </c>
      <c r="AP218" s="435">
        <v>486673</v>
      </c>
      <c r="AQ218" s="435">
        <v>479501</v>
      </c>
      <c r="AR218" s="435">
        <v>506384</v>
      </c>
      <c r="AS218" s="435">
        <v>539380</v>
      </c>
      <c r="AT218" s="435">
        <v>580014</v>
      </c>
      <c r="AU218" s="435">
        <v>644303</v>
      </c>
      <c r="AV218" s="435">
        <v>719117</v>
      </c>
      <c r="AW218" s="435">
        <v>807676</v>
      </c>
      <c r="AX218" s="435">
        <v>950643</v>
      </c>
      <c r="AY218" s="435">
        <v>1022733</v>
      </c>
      <c r="AZ218" s="435">
        <v>1115915</v>
      </c>
      <c r="BA218" s="435">
        <v>1208383</v>
      </c>
      <c r="BB218" s="435">
        <v>1287217</v>
      </c>
      <c r="BC218" s="435">
        <v>1444448</v>
      </c>
      <c r="BD218" s="435">
        <v>1576877</v>
      </c>
      <c r="BE218" s="435">
        <v>1638106</v>
      </c>
      <c r="BF218" s="435">
        <v>1675407</v>
      </c>
      <c r="BG218" s="435">
        <v>1666930</v>
      </c>
      <c r="BH218" s="435">
        <v>1406313</v>
      </c>
      <c r="BI218" s="435">
        <v>1228035</v>
      </c>
      <c r="BJ218" s="435">
        <v>1076675</v>
      </c>
      <c r="BK218" s="435">
        <v>884008</v>
      </c>
      <c r="BL218" s="435">
        <v>835989</v>
      </c>
      <c r="BM218" s="435">
        <v>905835</v>
      </c>
      <c r="BN218" s="435">
        <v>943401</v>
      </c>
      <c r="BO218" s="435">
        <v>1009489</v>
      </c>
      <c r="BP218" s="435">
        <v>1134674</v>
      </c>
      <c r="BQ218" s="318"/>
      <c r="BR218" s="318"/>
      <c r="BS218" s="318"/>
      <c r="BT218" s="318"/>
      <c r="BU218" s="318"/>
      <c r="BV218" s="335"/>
      <c r="BW218" s="335"/>
      <c r="BX218" s="335"/>
    </row>
    <row r="219" spans="1:76">
      <c r="A219" s="281" t="s">
        <v>31</v>
      </c>
      <c r="B219" s="282" t="s">
        <v>44</v>
      </c>
      <c r="C219" s="287" t="s">
        <v>15</v>
      </c>
      <c r="D219" s="39" t="s">
        <v>16</v>
      </c>
      <c r="E219" s="435">
        <v>14028</v>
      </c>
      <c r="F219" s="435">
        <v>15682</v>
      </c>
      <c r="G219" s="435">
        <v>17871</v>
      </c>
      <c r="H219" s="435">
        <v>20163</v>
      </c>
      <c r="I219" s="435">
        <v>20563</v>
      </c>
      <c r="J219" s="435">
        <v>22161</v>
      </c>
      <c r="K219" s="435">
        <v>26200</v>
      </c>
      <c r="L219" s="435">
        <v>31893</v>
      </c>
      <c r="M219" s="435">
        <v>39571</v>
      </c>
      <c r="N219" s="435">
        <v>46967</v>
      </c>
      <c r="O219" s="435">
        <v>57328</v>
      </c>
      <c r="P219" s="435">
        <v>69329</v>
      </c>
      <c r="Q219" s="435">
        <v>83738</v>
      </c>
      <c r="R219" s="435">
        <v>101448</v>
      </c>
      <c r="S219" s="435">
        <v>116356</v>
      </c>
      <c r="T219" s="435">
        <v>122406</v>
      </c>
      <c r="U219" s="435">
        <v>124481</v>
      </c>
      <c r="V219" s="435">
        <v>135473</v>
      </c>
      <c r="W219" s="435">
        <v>162585</v>
      </c>
      <c r="X219" s="435">
        <v>215825</v>
      </c>
      <c r="Y219" s="435">
        <v>253055</v>
      </c>
      <c r="Z219" s="435">
        <v>274311</v>
      </c>
      <c r="AA219" s="435">
        <v>321633</v>
      </c>
      <c r="AB219" s="435">
        <v>371392</v>
      </c>
      <c r="AC219" s="435">
        <v>420383</v>
      </c>
      <c r="AD219" s="435">
        <v>456198</v>
      </c>
      <c r="AE219" s="435">
        <v>460285</v>
      </c>
      <c r="AF219" s="435">
        <v>479649</v>
      </c>
      <c r="AG219" s="435">
        <v>480578</v>
      </c>
      <c r="AH219" s="435">
        <v>567348</v>
      </c>
      <c r="AI219" s="435">
        <v>836787</v>
      </c>
      <c r="AJ219" s="435">
        <v>660910</v>
      </c>
      <c r="AK219" s="435">
        <v>927059</v>
      </c>
      <c r="AL219" s="435">
        <v>1083512</v>
      </c>
      <c r="AM219" s="435">
        <v>1313131</v>
      </c>
      <c r="AN219" s="435">
        <v>1512596</v>
      </c>
      <c r="AO219" s="435">
        <v>1635752</v>
      </c>
      <c r="AP219" s="435">
        <v>1702001</v>
      </c>
      <c r="AQ219" s="435">
        <v>1744952</v>
      </c>
      <c r="AR219" s="435">
        <v>1846993</v>
      </c>
      <c r="AS219" s="435">
        <v>1996739</v>
      </c>
      <c r="AT219" s="435">
        <v>1964576</v>
      </c>
      <c r="AU219" s="435">
        <v>2086124</v>
      </c>
      <c r="AV219" s="435">
        <v>2404853</v>
      </c>
      <c r="AW219" s="435">
        <v>2837799</v>
      </c>
      <c r="AX219" s="435">
        <v>3173178</v>
      </c>
      <c r="AY219" s="435">
        <v>3558691</v>
      </c>
      <c r="AZ219" s="435">
        <v>3982952</v>
      </c>
      <c r="BA219" s="435">
        <v>4286315</v>
      </c>
      <c r="BB219" s="435">
        <v>4573965</v>
      </c>
      <c r="BC219" s="435">
        <v>5149710</v>
      </c>
      <c r="BD219" s="435">
        <v>5611624</v>
      </c>
      <c r="BE219" s="435">
        <v>5948458</v>
      </c>
      <c r="BF219" s="435">
        <v>6315371</v>
      </c>
      <c r="BG219" s="435">
        <v>6394595</v>
      </c>
      <c r="BH219" s="435">
        <v>5317238</v>
      </c>
      <c r="BI219" s="435">
        <v>4648640</v>
      </c>
      <c r="BJ219" s="435">
        <v>4132728</v>
      </c>
      <c r="BK219" s="435">
        <v>3693565</v>
      </c>
      <c r="BL219" s="435">
        <v>3545289</v>
      </c>
      <c r="BM219" s="435">
        <v>3702372</v>
      </c>
      <c r="BN219" s="435">
        <v>3882252</v>
      </c>
      <c r="BO219" s="435">
        <v>4037282</v>
      </c>
      <c r="BP219" s="435">
        <v>4430527</v>
      </c>
      <c r="BQ219" s="318"/>
      <c r="BR219" s="318"/>
      <c r="BS219" s="318"/>
      <c r="BT219" s="318"/>
      <c r="BU219" s="318"/>
      <c r="BV219" s="335"/>
      <c r="BW219" s="335"/>
      <c r="BX219" s="335"/>
    </row>
    <row r="220" spans="1:76">
      <c r="A220" s="281" t="s">
        <v>32</v>
      </c>
      <c r="B220" s="282" t="s">
        <v>44</v>
      </c>
      <c r="C220" s="287" t="s">
        <v>15</v>
      </c>
      <c r="D220" s="39" t="s">
        <v>16</v>
      </c>
      <c r="E220" s="435">
        <v>1268</v>
      </c>
      <c r="F220" s="435">
        <v>1403</v>
      </c>
      <c r="G220" s="435">
        <v>1581</v>
      </c>
      <c r="H220" s="435">
        <v>1728</v>
      </c>
      <c r="I220" s="435">
        <v>1707</v>
      </c>
      <c r="J220" s="435">
        <v>1861</v>
      </c>
      <c r="K220" s="435">
        <v>2226</v>
      </c>
      <c r="L220" s="435">
        <v>2698</v>
      </c>
      <c r="M220" s="435">
        <v>3333</v>
      </c>
      <c r="N220" s="435">
        <v>3938</v>
      </c>
      <c r="O220" s="435">
        <v>4785</v>
      </c>
      <c r="P220" s="435">
        <v>5829</v>
      </c>
      <c r="Q220" s="435">
        <v>7087</v>
      </c>
      <c r="R220" s="435">
        <v>8710</v>
      </c>
      <c r="S220" s="435">
        <v>10122</v>
      </c>
      <c r="T220" s="435">
        <v>11182</v>
      </c>
      <c r="U220" s="435">
        <v>11927</v>
      </c>
      <c r="V220" s="435">
        <v>13968</v>
      </c>
      <c r="W220" s="435">
        <v>18026</v>
      </c>
      <c r="X220" s="435">
        <v>23943</v>
      </c>
      <c r="Y220" s="435">
        <v>28072</v>
      </c>
      <c r="Z220" s="435">
        <v>31874</v>
      </c>
      <c r="AA220" s="435">
        <v>39162</v>
      </c>
      <c r="AB220" s="435">
        <v>47547</v>
      </c>
      <c r="AC220" s="435">
        <v>56463</v>
      </c>
      <c r="AD220" s="435">
        <v>63930</v>
      </c>
      <c r="AE220" s="435">
        <v>59829</v>
      </c>
      <c r="AF220" s="435">
        <v>60358</v>
      </c>
      <c r="AG220" s="435">
        <v>70316</v>
      </c>
      <c r="AH220" s="435">
        <v>70628</v>
      </c>
      <c r="AI220" s="435">
        <v>103776</v>
      </c>
      <c r="AJ220" s="435">
        <v>107488</v>
      </c>
      <c r="AK220" s="435">
        <v>109995</v>
      </c>
      <c r="AL220" s="435">
        <v>122560</v>
      </c>
      <c r="AM220" s="435">
        <v>142853</v>
      </c>
      <c r="AN220" s="435">
        <v>188663</v>
      </c>
      <c r="AO220" s="435">
        <v>209046</v>
      </c>
      <c r="AP220" s="435">
        <v>216689</v>
      </c>
      <c r="AQ220" s="435">
        <v>203803</v>
      </c>
      <c r="AR220" s="435">
        <v>212607</v>
      </c>
      <c r="AS220" s="435">
        <v>226279</v>
      </c>
      <c r="AT220" s="435">
        <v>237491</v>
      </c>
      <c r="AU220" s="435">
        <v>248399</v>
      </c>
      <c r="AV220" s="435">
        <v>285893</v>
      </c>
      <c r="AW220" s="435">
        <v>333822</v>
      </c>
      <c r="AX220" s="435">
        <v>398224</v>
      </c>
      <c r="AY220" s="435">
        <v>460626</v>
      </c>
      <c r="AZ220" s="435">
        <v>542497</v>
      </c>
      <c r="BA220" s="435">
        <v>572815</v>
      </c>
      <c r="BB220" s="435">
        <v>612449</v>
      </c>
      <c r="BC220" s="435">
        <v>685142</v>
      </c>
      <c r="BD220" s="435">
        <v>768841</v>
      </c>
      <c r="BE220" s="435">
        <v>808785</v>
      </c>
      <c r="BF220" s="435">
        <v>854854</v>
      </c>
      <c r="BG220" s="435">
        <v>828353</v>
      </c>
      <c r="BH220" s="435">
        <v>697774</v>
      </c>
      <c r="BI220" s="435">
        <v>584193</v>
      </c>
      <c r="BJ220" s="435">
        <v>493985</v>
      </c>
      <c r="BK220" s="435">
        <v>412336</v>
      </c>
      <c r="BL220" s="435">
        <v>421552</v>
      </c>
      <c r="BM220" s="435">
        <v>430753</v>
      </c>
      <c r="BN220" s="435">
        <v>443245</v>
      </c>
      <c r="BO220" s="435">
        <v>465617</v>
      </c>
      <c r="BP220" s="435">
        <v>523696</v>
      </c>
      <c r="BQ220" s="318"/>
      <c r="BR220" s="318"/>
      <c r="BS220" s="318"/>
      <c r="BT220" s="318"/>
      <c r="BU220" s="318"/>
      <c r="BV220" s="335"/>
      <c r="BW220" s="335"/>
      <c r="BX220" s="335"/>
    </row>
    <row r="221" spans="1:76">
      <c r="A221" s="284" t="s">
        <v>313</v>
      </c>
      <c r="B221" s="285" t="s">
        <v>44</v>
      </c>
      <c r="C221" s="288" t="s">
        <v>15</v>
      </c>
      <c r="D221" s="66" t="s">
        <v>16</v>
      </c>
      <c r="E221" s="437">
        <v>198000</v>
      </c>
      <c r="F221" s="437">
        <v>226000</v>
      </c>
      <c r="G221" s="437">
        <v>263000</v>
      </c>
      <c r="H221" s="437">
        <v>294000</v>
      </c>
      <c r="I221" s="437">
        <v>297000</v>
      </c>
      <c r="J221" s="437">
        <v>318000</v>
      </c>
      <c r="K221" s="437">
        <v>373000</v>
      </c>
      <c r="L221" s="437">
        <v>450000</v>
      </c>
      <c r="M221" s="437">
        <v>554000</v>
      </c>
      <c r="N221" s="437">
        <v>662000</v>
      </c>
      <c r="O221" s="437">
        <v>813000</v>
      </c>
      <c r="P221" s="437">
        <v>984000</v>
      </c>
      <c r="Q221" s="437">
        <v>1190000</v>
      </c>
      <c r="R221" s="437">
        <v>1446000</v>
      </c>
      <c r="S221" s="437">
        <v>1663000</v>
      </c>
      <c r="T221" s="437">
        <v>1820000</v>
      </c>
      <c r="U221" s="437">
        <v>1928000</v>
      </c>
      <c r="V221" s="437">
        <v>2243000</v>
      </c>
      <c r="W221" s="437">
        <v>2879000</v>
      </c>
      <c r="X221" s="437">
        <v>3741000</v>
      </c>
      <c r="Y221" s="437">
        <v>4297000</v>
      </c>
      <c r="Z221" s="437">
        <v>4872000</v>
      </c>
      <c r="AA221" s="437">
        <v>5983000</v>
      </c>
      <c r="AB221" s="437">
        <v>7128000</v>
      </c>
      <c r="AC221" s="437">
        <v>8346000</v>
      </c>
      <c r="AD221" s="437">
        <v>9430000</v>
      </c>
      <c r="AE221" s="437">
        <v>9700000</v>
      </c>
      <c r="AF221" s="437">
        <v>11304000</v>
      </c>
      <c r="AG221" s="437">
        <v>12089000</v>
      </c>
      <c r="AH221" s="437">
        <v>12039000</v>
      </c>
      <c r="AI221" s="437">
        <v>13717000</v>
      </c>
      <c r="AJ221" s="437">
        <v>15605000</v>
      </c>
      <c r="AK221" s="437">
        <v>18506000</v>
      </c>
      <c r="AL221" s="437">
        <v>22311000</v>
      </c>
      <c r="AM221" s="437">
        <v>27551000</v>
      </c>
      <c r="AN221" s="437">
        <v>32774000</v>
      </c>
      <c r="AO221" s="437">
        <v>36179000</v>
      </c>
      <c r="AP221" s="437">
        <v>35548000</v>
      </c>
      <c r="AQ221" s="437">
        <v>34463000</v>
      </c>
      <c r="AR221" s="437">
        <v>35571000</v>
      </c>
      <c r="AS221" s="437">
        <v>39458000</v>
      </c>
      <c r="AT221" s="437">
        <v>40522000</v>
      </c>
      <c r="AU221" s="437">
        <v>42298000</v>
      </c>
      <c r="AV221" s="437">
        <v>46401000</v>
      </c>
      <c r="AW221" s="437">
        <v>52167000</v>
      </c>
      <c r="AX221" s="437">
        <v>59165000</v>
      </c>
      <c r="AY221" s="437">
        <v>66633000</v>
      </c>
      <c r="AZ221" s="437">
        <v>73631000</v>
      </c>
      <c r="BA221" s="437">
        <v>79692000</v>
      </c>
      <c r="BB221" s="437">
        <v>85986000</v>
      </c>
      <c r="BC221" s="437">
        <v>96620000</v>
      </c>
      <c r="BD221" s="437">
        <v>105326000</v>
      </c>
      <c r="BE221" s="437">
        <v>109192000</v>
      </c>
      <c r="BF221" s="437">
        <v>113190000</v>
      </c>
      <c r="BG221" s="437">
        <v>106503000</v>
      </c>
      <c r="BH221" s="437">
        <v>87526000</v>
      </c>
      <c r="BI221" s="437">
        <v>73980000</v>
      </c>
      <c r="BJ221" s="437">
        <v>63521000</v>
      </c>
      <c r="BK221" s="437">
        <v>53948000</v>
      </c>
      <c r="BL221" s="437">
        <v>53128000</v>
      </c>
      <c r="BM221" s="437">
        <v>55884000</v>
      </c>
      <c r="BN221" s="437">
        <v>59563000</v>
      </c>
      <c r="BO221" s="437">
        <v>64751000</v>
      </c>
      <c r="BP221" s="437">
        <v>71083000</v>
      </c>
      <c r="BQ221" s="318"/>
      <c r="BR221" s="318"/>
      <c r="BS221" s="318"/>
      <c r="BT221" s="318"/>
      <c r="BU221" s="318"/>
      <c r="BV221" s="335"/>
      <c r="BW221" s="335"/>
      <c r="BX221" s="335"/>
    </row>
    <row r="222" spans="1:76">
      <c r="A222" s="281" t="s">
        <v>11</v>
      </c>
      <c r="B222" s="295" t="s">
        <v>45</v>
      </c>
      <c r="C222" s="287" t="s">
        <v>15</v>
      </c>
      <c r="D222" s="39" t="s">
        <v>16</v>
      </c>
      <c r="E222" s="435">
        <v>181527</v>
      </c>
      <c r="F222" s="435">
        <v>208035</v>
      </c>
      <c r="G222" s="435">
        <v>243304</v>
      </c>
      <c r="H222" s="435">
        <v>278789</v>
      </c>
      <c r="I222" s="435">
        <v>289760</v>
      </c>
      <c r="J222" s="435">
        <v>298101</v>
      </c>
      <c r="K222" s="435">
        <v>337590</v>
      </c>
      <c r="L222" s="435">
        <v>387153</v>
      </c>
      <c r="M222" s="435">
        <v>453045</v>
      </c>
      <c r="N222" s="435">
        <v>515130</v>
      </c>
      <c r="O222" s="435">
        <v>601834</v>
      </c>
      <c r="P222" s="435">
        <v>703868</v>
      </c>
      <c r="Q222" s="435">
        <v>825114</v>
      </c>
      <c r="R222" s="435">
        <v>925131</v>
      </c>
      <c r="S222" s="435">
        <v>1048740</v>
      </c>
      <c r="T222" s="435">
        <v>1193373</v>
      </c>
      <c r="U222" s="435">
        <v>1363531</v>
      </c>
      <c r="V222" s="435">
        <v>1584766</v>
      </c>
      <c r="W222" s="435">
        <v>1891056</v>
      </c>
      <c r="X222" s="435">
        <v>2328135</v>
      </c>
      <c r="Y222" s="435">
        <v>2817620</v>
      </c>
      <c r="Z222" s="435">
        <v>3474953</v>
      </c>
      <c r="AA222" s="435">
        <v>4495188</v>
      </c>
      <c r="AB222" s="435">
        <v>5593506</v>
      </c>
      <c r="AC222" s="435">
        <v>6655914</v>
      </c>
      <c r="AD222" s="435">
        <v>7700642</v>
      </c>
      <c r="AE222" s="435">
        <v>8720779</v>
      </c>
      <c r="AF222" s="435">
        <v>10194770</v>
      </c>
      <c r="AG222" s="435">
        <v>11678512</v>
      </c>
      <c r="AH222" s="435">
        <v>13194088</v>
      </c>
      <c r="AI222" s="435">
        <v>14702734</v>
      </c>
      <c r="AJ222" s="435">
        <v>16273384</v>
      </c>
      <c r="AK222" s="435">
        <v>18569395</v>
      </c>
      <c r="AL222" s="435">
        <v>20411956</v>
      </c>
      <c r="AM222" s="435">
        <v>22773683</v>
      </c>
      <c r="AN222" s="435">
        <v>26023825</v>
      </c>
      <c r="AO222" s="435">
        <v>29021525</v>
      </c>
      <c r="AP222" s="435">
        <v>32976549</v>
      </c>
      <c r="AQ222" s="435">
        <v>34994302</v>
      </c>
      <c r="AR222" s="435">
        <v>37069958</v>
      </c>
      <c r="AS222" s="435">
        <v>39990237</v>
      </c>
      <c r="AT222" s="435">
        <v>42095034</v>
      </c>
      <c r="AU222" s="435">
        <v>44616512</v>
      </c>
      <c r="AV222" s="435">
        <v>46941358</v>
      </c>
      <c r="AW222" s="435">
        <v>49777250</v>
      </c>
      <c r="AX222" s="435">
        <v>54517643</v>
      </c>
      <c r="AY222" s="435">
        <v>58645392</v>
      </c>
      <c r="AZ222" s="435">
        <v>63247435</v>
      </c>
      <c r="BA222" s="435">
        <v>67800720</v>
      </c>
      <c r="BB222" s="435">
        <v>73253791</v>
      </c>
      <c r="BC222" s="435">
        <v>78630093</v>
      </c>
      <c r="BD222" s="435">
        <v>85628765</v>
      </c>
      <c r="BE222" s="435">
        <v>93194513</v>
      </c>
      <c r="BF222" s="435">
        <v>98923422</v>
      </c>
      <c r="BG222" s="435">
        <v>100026116</v>
      </c>
      <c r="BH222" s="435">
        <v>98928201</v>
      </c>
      <c r="BI222" s="435">
        <v>100401174</v>
      </c>
      <c r="BJ222" s="435">
        <v>98469639</v>
      </c>
      <c r="BK222" s="435">
        <v>97159605</v>
      </c>
      <c r="BL222" s="435">
        <v>98236021</v>
      </c>
      <c r="BM222" s="435">
        <v>101001590</v>
      </c>
      <c r="BN222" s="435">
        <v>103254164</v>
      </c>
      <c r="BO222" s="435">
        <v>106138101</v>
      </c>
      <c r="BP222" s="435">
        <v>109485831</v>
      </c>
    </row>
    <row r="223" spans="1:76">
      <c r="A223" s="281" t="s">
        <v>17</v>
      </c>
      <c r="B223" s="295" t="s">
        <v>45</v>
      </c>
      <c r="C223" s="287" t="s">
        <v>15</v>
      </c>
      <c r="D223" s="39" t="s">
        <v>16</v>
      </c>
      <c r="E223" s="435">
        <v>36590</v>
      </c>
      <c r="F223" s="435">
        <v>41935</v>
      </c>
      <c r="G223" s="435">
        <v>48970</v>
      </c>
      <c r="H223" s="435">
        <v>55651</v>
      </c>
      <c r="I223" s="435">
        <v>57351</v>
      </c>
      <c r="J223" s="435">
        <v>59094</v>
      </c>
      <c r="K223" s="435">
        <v>66983</v>
      </c>
      <c r="L223" s="435">
        <v>77230</v>
      </c>
      <c r="M223" s="435">
        <v>90792</v>
      </c>
      <c r="N223" s="435">
        <v>103619</v>
      </c>
      <c r="O223" s="435">
        <v>121179</v>
      </c>
      <c r="P223" s="435">
        <v>142200</v>
      </c>
      <c r="Q223" s="435">
        <v>167234</v>
      </c>
      <c r="R223" s="435">
        <v>185791</v>
      </c>
      <c r="S223" s="435">
        <v>208869</v>
      </c>
      <c r="T223" s="435">
        <v>236042</v>
      </c>
      <c r="U223" s="435">
        <v>267531</v>
      </c>
      <c r="V223" s="435">
        <v>310665</v>
      </c>
      <c r="W223" s="435">
        <v>370340</v>
      </c>
      <c r="X223" s="435">
        <v>453617</v>
      </c>
      <c r="Y223" s="435">
        <v>546003</v>
      </c>
      <c r="Z223" s="435">
        <v>674505</v>
      </c>
      <c r="AA223" s="435">
        <v>873313</v>
      </c>
      <c r="AB223" s="435">
        <v>1099724</v>
      </c>
      <c r="AC223" s="435">
        <v>1322447</v>
      </c>
      <c r="AD223" s="435">
        <v>1561624</v>
      </c>
      <c r="AE223" s="435">
        <v>1782469</v>
      </c>
      <c r="AF223" s="435">
        <v>2067168</v>
      </c>
      <c r="AG223" s="435">
        <v>2337482</v>
      </c>
      <c r="AH223" s="435">
        <v>2640178</v>
      </c>
      <c r="AI223" s="435">
        <v>2975892</v>
      </c>
      <c r="AJ223" s="435">
        <v>3315094</v>
      </c>
      <c r="AK223" s="435">
        <v>3839060</v>
      </c>
      <c r="AL223" s="435">
        <v>4391260</v>
      </c>
      <c r="AM223" s="435">
        <v>5005999</v>
      </c>
      <c r="AN223" s="435">
        <v>5619008</v>
      </c>
      <c r="AO223" s="435">
        <v>6241982</v>
      </c>
      <c r="AP223" s="435">
        <v>7001052</v>
      </c>
      <c r="AQ223" s="435">
        <v>7418930</v>
      </c>
      <c r="AR223" s="435">
        <v>8038009</v>
      </c>
      <c r="AS223" s="435">
        <v>8447525</v>
      </c>
      <c r="AT223" s="435">
        <v>8741501</v>
      </c>
      <c r="AU223" s="435">
        <v>9095851</v>
      </c>
      <c r="AV223" s="435">
        <v>9370244</v>
      </c>
      <c r="AW223" s="435">
        <v>9873225</v>
      </c>
      <c r="AX223" s="435">
        <v>10618701</v>
      </c>
      <c r="AY223" s="435">
        <v>11491506</v>
      </c>
      <c r="AZ223" s="435">
        <v>12383785</v>
      </c>
      <c r="BA223" s="435">
        <v>13182019</v>
      </c>
      <c r="BB223" s="435">
        <v>14109682</v>
      </c>
      <c r="BC223" s="435">
        <v>15186004</v>
      </c>
      <c r="BD223" s="435">
        <v>16437569</v>
      </c>
      <c r="BE223" s="435">
        <v>18134225</v>
      </c>
      <c r="BF223" s="435">
        <v>19545021</v>
      </c>
      <c r="BG223" s="435">
        <v>19729661</v>
      </c>
      <c r="BH223" s="435">
        <v>19581313</v>
      </c>
      <c r="BI223" s="435">
        <v>19821436</v>
      </c>
      <c r="BJ223" s="435">
        <v>19368292</v>
      </c>
      <c r="BK223" s="435">
        <v>19052439</v>
      </c>
      <c r="BL223" s="435">
        <v>19140641</v>
      </c>
      <c r="BM223" s="435">
        <v>19620219</v>
      </c>
      <c r="BN223" s="435">
        <v>20089467</v>
      </c>
      <c r="BO223" s="435">
        <v>20692201</v>
      </c>
      <c r="BP223" s="435">
        <v>21322690</v>
      </c>
    </row>
    <row r="224" spans="1:76">
      <c r="A224" s="281" t="s">
        <v>18</v>
      </c>
      <c r="B224" s="295" t="s">
        <v>45</v>
      </c>
      <c r="C224" s="287" t="s">
        <v>15</v>
      </c>
      <c r="D224" s="39" t="s">
        <v>16</v>
      </c>
      <c r="E224" s="435">
        <v>30125</v>
      </c>
      <c r="F224" s="435">
        <v>34418</v>
      </c>
      <c r="G224" s="435">
        <v>40114</v>
      </c>
      <c r="H224" s="435">
        <v>45779</v>
      </c>
      <c r="I224" s="435">
        <v>47401</v>
      </c>
      <c r="J224" s="435">
        <v>48391</v>
      </c>
      <c r="K224" s="435">
        <v>54436</v>
      </c>
      <c r="L224" s="435">
        <v>62445</v>
      </c>
      <c r="M224" s="435">
        <v>73079</v>
      </c>
      <c r="N224" s="435">
        <v>82009</v>
      </c>
      <c r="O224" s="435">
        <v>94535</v>
      </c>
      <c r="P224" s="435">
        <v>111604</v>
      </c>
      <c r="Q224" s="435">
        <v>132266</v>
      </c>
      <c r="R224" s="435">
        <v>148138</v>
      </c>
      <c r="S224" s="435">
        <v>167664</v>
      </c>
      <c r="T224" s="435">
        <v>189000</v>
      </c>
      <c r="U224" s="435">
        <v>213621</v>
      </c>
      <c r="V224" s="435">
        <v>247857</v>
      </c>
      <c r="W224" s="435">
        <v>295172</v>
      </c>
      <c r="X224" s="435">
        <v>363241</v>
      </c>
      <c r="Y224" s="435">
        <v>439266</v>
      </c>
      <c r="Z224" s="435">
        <v>537493</v>
      </c>
      <c r="AA224" s="435">
        <v>688903</v>
      </c>
      <c r="AB224" s="435">
        <v>868230</v>
      </c>
      <c r="AC224" s="435">
        <v>1041284</v>
      </c>
      <c r="AD224" s="435">
        <v>1209019</v>
      </c>
      <c r="AE224" s="435">
        <v>1419211</v>
      </c>
      <c r="AF224" s="435">
        <v>1638747</v>
      </c>
      <c r="AG224" s="435">
        <v>1914968</v>
      </c>
      <c r="AH224" s="435">
        <v>2104370</v>
      </c>
      <c r="AI224" s="435">
        <v>2392001</v>
      </c>
      <c r="AJ224" s="435">
        <v>2687975</v>
      </c>
      <c r="AK224" s="435">
        <v>2881940</v>
      </c>
      <c r="AL224" s="435">
        <v>3363190</v>
      </c>
      <c r="AM224" s="435">
        <v>3698078</v>
      </c>
      <c r="AN224" s="435">
        <v>4134145</v>
      </c>
      <c r="AO224" s="435">
        <v>4633574</v>
      </c>
      <c r="AP224" s="435">
        <v>5172903</v>
      </c>
      <c r="AQ224" s="435">
        <v>5586377</v>
      </c>
      <c r="AR224" s="435">
        <v>5986247</v>
      </c>
      <c r="AS224" s="435">
        <v>6398286</v>
      </c>
      <c r="AT224" s="435">
        <v>6594108</v>
      </c>
      <c r="AU224" s="435">
        <v>6679203</v>
      </c>
      <c r="AV224" s="435">
        <v>7045700</v>
      </c>
      <c r="AW224" s="435">
        <v>7205015</v>
      </c>
      <c r="AX224" s="435">
        <v>7792171</v>
      </c>
      <c r="AY224" s="435">
        <v>8418741</v>
      </c>
      <c r="AZ224" s="435">
        <v>8950698</v>
      </c>
      <c r="BA224" s="435">
        <v>9438451</v>
      </c>
      <c r="BB224" s="435">
        <v>10071573</v>
      </c>
      <c r="BC224" s="435">
        <v>10794504</v>
      </c>
      <c r="BD224" s="435">
        <v>11680945</v>
      </c>
      <c r="BE224" s="435">
        <v>12758055</v>
      </c>
      <c r="BF224" s="435">
        <v>13629568</v>
      </c>
      <c r="BG224" s="435">
        <v>13690471</v>
      </c>
      <c r="BH224" s="435">
        <v>13695672</v>
      </c>
      <c r="BI224" s="435">
        <v>13864732</v>
      </c>
      <c r="BJ224" s="435">
        <v>13452880</v>
      </c>
      <c r="BK224" s="435">
        <v>13124518</v>
      </c>
      <c r="BL224" s="435">
        <v>13090423</v>
      </c>
      <c r="BM224" s="435">
        <v>13478614</v>
      </c>
      <c r="BN224" s="435">
        <v>13616168</v>
      </c>
      <c r="BO224" s="435">
        <v>13992729</v>
      </c>
      <c r="BP224" s="435">
        <v>14371782</v>
      </c>
    </row>
    <row r="225" spans="1:68">
      <c r="A225" s="281" t="s">
        <v>19</v>
      </c>
      <c r="B225" s="295" t="s">
        <v>45</v>
      </c>
      <c r="C225" s="287" t="s">
        <v>15</v>
      </c>
      <c r="D225" s="39" t="s">
        <v>16</v>
      </c>
      <c r="E225" s="435">
        <v>16017</v>
      </c>
      <c r="F225" s="435">
        <v>18507</v>
      </c>
      <c r="G225" s="435">
        <v>21772</v>
      </c>
      <c r="H225" s="435">
        <v>25557</v>
      </c>
      <c r="I225" s="435">
        <v>27192</v>
      </c>
      <c r="J225" s="435">
        <v>28772</v>
      </c>
      <c r="K225" s="435">
        <v>33466</v>
      </c>
      <c r="L225" s="435">
        <v>39509</v>
      </c>
      <c r="M225" s="435">
        <v>47545</v>
      </c>
      <c r="N225" s="435">
        <v>56516</v>
      </c>
      <c r="O225" s="435">
        <v>68959</v>
      </c>
      <c r="P225" s="435">
        <v>83480</v>
      </c>
      <c r="Q225" s="435">
        <v>101212</v>
      </c>
      <c r="R225" s="435">
        <v>119347</v>
      </c>
      <c r="S225" s="435">
        <v>142179</v>
      </c>
      <c r="T225" s="435">
        <v>164868</v>
      </c>
      <c r="U225" s="435">
        <v>191770</v>
      </c>
      <c r="V225" s="435">
        <v>225053</v>
      </c>
      <c r="W225" s="435">
        <v>270772</v>
      </c>
      <c r="X225" s="435">
        <v>336031</v>
      </c>
      <c r="Y225" s="435">
        <v>409511</v>
      </c>
      <c r="Z225" s="435">
        <v>511283</v>
      </c>
      <c r="AA225" s="435">
        <v>669001</v>
      </c>
      <c r="AB225" s="435">
        <v>851575</v>
      </c>
      <c r="AC225" s="435">
        <v>1035937</v>
      </c>
      <c r="AD225" s="435">
        <v>1211117</v>
      </c>
      <c r="AE225" s="435">
        <v>1414250</v>
      </c>
      <c r="AF225" s="435">
        <v>1695589</v>
      </c>
      <c r="AG225" s="435">
        <v>2001253</v>
      </c>
      <c r="AH225" s="435">
        <v>2317762</v>
      </c>
      <c r="AI225" s="435">
        <v>2631635</v>
      </c>
      <c r="AJ225" s="435">
        <v>3024565</v>
      </c>
      <c r="AK225" s="435">
        <v>3457758</v>
      </c>
      <c r="AL225" s="435">
        <v>3747518</v>
      </c>
      <c r="AM225" s="435">
        <v>4112423</v>
      </c>
      <c r="AN225" s="435">
        <v>4749718</v>
      </c>
      <c r="AO225" s="435">
        <v>5393942</v>
      </c>
      <c r="AP225" s="435">
        <v>6053654</v>
      </c>
      <c r="AQ225" s="435">
        <v>6533181</v>
      </c>
      <c r="AR225" s="435">
        <v>7065521</v>
      </c>
      <c r="AS225" s="435">
        <v>7886195</v>
      </c>
      <c r="AT225" s="435">
        <v>8403743</v>
      </c>
      <c r="AU225" s="435">
        <v>9234633</v>
      </c>
      <c r="AV225" s="435">
        <v>9940403</v>
      </c>
      <c r="AW225" s="435">
        <v>10845204</v>
      </c>
      <c r="AX225" s="435">
        <v>11943116</v>
      </c>
      <c r="AY225" s="435">
        <v>12904972</v>
      </c>
      <c r="AZ225" s="435">
        <v>13607827</v>
      </c>
      <c r="BA225" s="435">
        <v>14196170</v>
      </c>
      <c r="BB225" s="435">
        <v>15091107</v>
      </c>
      <c r="BC225" s="435">
        <v>16064596</v>
      </c>
      <c r="BD225" s="435">
        <v>17383926</v>
      </c>
      <c r="BE225" s="435">
        <v>18829826</v>
      </c>
      <c r="BF225" s="435">
        <v>19905151</v>
      </c>
      <c r="BG225" s="435">
        <v>19612877</v>
      </c>
      <c r="BH225" s="435">
        <v>19738430</v>
      </c>
      <c r="BI225" s="435">
        <v>20121133</v>
      </c>
      <c r="BJ225" s="435">
        <v>20064342</v>
      </c>
      <c r="BK225" s="435">
        <v>20085636</v>
      </c>
      <c r="BL225" s="435">
        <v>20621448</v>
      </c>
      <c r="BM225" s="435">
        <v>21557581</v>
      </c>
      <c r="BN225" s="435">
        <v>22687975</v>
      </c>
      <c r="BO225" s="435">
        <v>23580598</v>
      </c>
      <c r="BP225" s="435">
        <v>24312094</v>
      </c>
    </row>
    <row r="226" spans="1:68">
      <c r="A226" s="281" t="s">
        <v>20</v>
      </c>
      <c r="B226" s="295" t="s">
        <v>45</v>
      </c>
      <c r="C226" s="287" t="s">
        <v>15</v>
      </c>
      <c r="D226" s="39" t="s">
        <v>16</v>
      </c>
      <c r="E226" s="435">
        <v>28812</v>
      </c>
      <c r="F226" s="435">
        <v>32761</v>
      </c>
      <c r="G226" s="435">
        <v>37542</v>
      </c>
      <c r="H226" s="435">
        <v>43774</v>
      </c>
      <c r="I226" s="435">
        <v>46297</v>
      </c>
      <c r="J226" s="435">
        <v>48819</v>
      </c>
      <c r="K226" s="435">
        <v>56660</v>
      </c>
      <c r="L226" s="435">
        <v>68842</v>
      </c>
      <c r="M226" s="435">
        <v>85249</v>
      </c>
      <c r="N226" s="435">
        <v>100674</v>
      </c>
      <c r="O226" s="435">
        <v>121964</v>
      </c>
      <c r="P226" s="435">
        <v>148741</v>
      </c>
      <c r="Q226" s="435">
        <v>181539</v>
      </c>
      <c r="R226" s="435">
        <v>213034</v>
      </c>
      <c r="S226" s="435">
        <v>252745</v>
      </c>
      <c r="T226" s="435">
        <v>302054</v>
      </c>
      <c r="U226" s="435">
        <v>362016</v>
      </c>
      <c r="V226" s="435">
        <v>441523</v>
      </c>
      <c r="W226" s="435">
        <v>551175</v>
      </c>
      <c r="X226" s="435">
        <v>688793</v>
      </c>
      <c r="Y226" s="435">
        <v>845484</v>
      </c>
      <c r="Z226" s="435">
        <v>1073891</v>
      </c>
      <c r="AA226" s="435">
        <v>1429697</v>
      </c>
      <c r="AB226" s="435">
        <v>1834428</v>
      </c>
      <c r="AC226" s="435">
        <v>2250690</v>
      </c>
      <c r="AD226" s="435">
        <v>2638934</v>
      </c>
      <c r="AE226" s="435">
        <v>3012438</v>
      </c>
      <c r="AF226" s="435">
        <v>3441348</v>
      </c>
      <c r="AG226" s="435">
        <v>4044381</v>
      </c>
      <c r="AH226" s="435">
        <v>4433222</v>
      </c>
      <c r="AI226" s="435">
        <v>4851154</v>
      </c>
      <c r="AJ226" s="435">
        <v>5456078</v>
      </c>
      <c r="AK226" s="435">
        <v>6057596</v>
      </c>
      <c r="AL226" s="435">
        <v>6750966</v>
      </c>
      <c r="AM226" s="435">
        <v>7441527</v>
      </c>
      <c r="AN226" s="435">
        <v>8252936</v>
      </c>
      <c r="AO226" s="435">
        <v>9322457</v>
      </c>
      <c r="AP226" s="435">
        <v>10450694</v>
      </c>
      <c r="AQ226" s="435">
        <v>11487946</v>
      </c>
      <c r="AR226" s="435">
        <v>12424167</v>
      </c>
      <c r="AS226" s="435">
        <v>12818985</v>
      </c>
      <c r="AT226" s="435">
        <v>13596803</v>
      </c>
      <c r="AU226" s="435">
        <v>14480980</v>
      </c>
      <c r="AV226" s="435">
        <v>15680900</v>
      </c>
      <c r="AW226" s="435">
        <v>17303832</v>
      </c>
      <c r="AX226" s="435">
        <v>18728992</v>
      </c>
      <c r="AY226" s="435">
        <v>20392460</v>
      </c>
      <c r="AZ226" s="435">
        <v>21714661</v>
      </c>
      <c r="BA226" s="435">
        <v>23179384</v>
      </c>
      <c r="BB226" s="435">
        <v>24425313</v>
      </c>
      <c r="BC226" s="435">
        <v>25793741</v>
      </c>
      <c r="BD226" s="435">
        <v>27688783</v>
      </c>
      <c r="BE226" s="435">
        <v>29716030</v>
      </c>
      <c r="BF226" s="435">
        <v>31180978</v>
      </c>
      <c r="BG226" s="435">
        <v>30794115</v>
      </c>
      <c r="BH226" s="435">
        <v>30750777</v>
      </c>
      <c r="BI226" s="435">
        <v>31329660</v>
      </c>
      <c r="BJ226" s="435">
        <v>30580173</v>
      </c>
      <c r="BK226" s="435">
        <v>30738819</v>
      </c>
      <c r="BL226" s="435">
        <v>30948492</v>
      </c>
      <c r="BM226" s="435">
        <v>31919038</v>
      </c>
      <c r="BN226" s="435">
        <v>33099323</v>
      </c>
      <c r="BO226" s="435">
        <v>34259393</v>
      </c>
      <c r="BP226" s="435">
        <v>35281559</v>
      </c>
    </row>
    <row r="227" spans="1:68">
      <c r="A227" s="281" t="s">
        <v>21</v>
      </c>
      <c r="B227" s="295" t="s">
        <v>45</v>
      </c>
      <c r="C227" s="287" t="s">
        <v>15</v>
      </c>
      <c r="D227" s="39" t="s">
        <v>16</v>
      </c>
      <c r="E227" s="435">
        <v>17679</v>
      </c>
      <c r="F227" s="435">
        <v>20213</v>
      </c>
      <c r="G227" s="435">
        <v>23568</v>
      </c>
      <c r="H227" s="435">
        <v>26910</v>
      </c>
      <c r="I227" s="435">
        <v>27855</v>
      </c>
      <c r="J227" s="435">
        <v>28529</v>
      </c>
      <c r="K227" s="435">
        <v>32149</v>
      </c>
      <c r="L227" s="435">
        <v>36783</v>
      </c>
      <c r="M227" s="435">
        <v>42897</v>
      </c>
      <c r="N227" s="435">
        <v>48333</v>
      </c>
      <c r="O227" s="435">
        <v>55942</v>
      </c>
      <c r="P227" s="435">
        <v>65375</v>
      </c>
      <c r="Q227" s="435">
        <v>76632</v>
      </c>
      <c r="R227" s="435">
        <v>85836</v>
      </c>
      <c r="S227" s="435">
        <v>97244</v>
      </c>
      <c r="T227" s="435">
        <v>109915</v>
      </c>
      <c r="U227" s="435">
        <v>124634</v>
      </c>
      <c r="V227" s="435">
        <v>141399</v>
      </c>
      <c r="W227" s="435">
        <v>164674</v>
      </c>
      <c r="X227" s="435">
        <v>202370</v>
      </c>
      <c r="Y227" s="435">
        <v>244551</v>
      </c>
      <c r="Z227" s="435">
        <v>303181</v>
      </c>
      <c r="AA227" s="435">
        <v>394193</v>
      </c>
      <c r="AB227" s="435">
        <v>492548</v>
      </c>
      <c r="AC227" s="435">
        <v>587988</v>
      </c>
      <c r="AD227" s="435">
        <v>683949</v>
      </c>
      <c r="AE227" s="435">
        <v>795999</v>
      </c>
      <c r="AF227" s="435">
        <v>889089</v>
      </c>
      <c r="AG227" s="435">
        <v>1002358</v>
      </c>
      <c r="AH227" s="435">
        <v>1139693</v>
      </c>
      <c r="AI227" s="435">
        <v>1232940</v>
      </c>
      <c r="AJ227" s="435">
        <v>1378458</v>
      </c>
      <c r="AK227" s="435">
        <v>1540141</v>
      </c>
      <c r="AL227" s="435">
        <v>1744170</v>
      </c>
      <c r="AM227" s="435">
        <v>1940649</v>
      </c>
      <c r="AN227" s="435">
        <v>2215468</v>
      </c>
      <c r="AO227" s="435">
        <v>2460179</v>
      </c>
      <c r="AP227" s="435">
        <v>2769150</v>
      </c>
      <c r="AQ227" s="435">
        <v>2905445</v>
      </c>
      <c r="AR227" s="435">
        <v>3133800</v>
      </c>
      <c r="AS227" s="435">
        <v>3324528</v>
      </c>
      <c r="AT227" s="435">
        <v>3437628</v>
      </c>
      <c r="AU227" s="435">
        <v>3567245</v>
      </c>
      <c r="AV227" s="435">
        <v>3778882</v>
      </c>
      <c r="AW227" s="435">
        <v>4015662</v>
      </c>
      <c r="AX227" s="435">
        <v>4374659</v>
      </c>
      <c r="AY227" s="435">
        <v>4754808</v>
      </c>
      <c r="AZ227" s="435">
        <v>5074019</v>
      </c>
      <c r="BA227" s="435">
        <v>5382812</v>
      </c>
      <c r="BB227" s="435">
        <v>5752768</v>
      </c>
      <c r="BC227" s="435">
        <v>6167624</v>
      </c>
      <c r="BD227" s="435">
        <v>6638009</v>
      </c>
      <c r="BE227" s="435">
        <v>7253341</v>
      </c>
      <c r="BF227" s="435">
        <v>7713149</v>
      </c>
      <c r="BG227" s="435">
        <v>7813454</v>
      </c>
      <c r="BH227" s="435">
        <v>7722694</v>
      </c>
      <c r="BI227" s="435">
        <v>7716117</v>
      </c>
      <c r="BJ227" s="435">
        <v>7534804</v>
      </c>
      <c r="BK227" s="435">
        <v>7495513</v>
      </c>
      <c r="BL227" s="435">
        <v>7489349</v>
      </c>
      <c r="BM227" s="435">
        <v>7689056</v>
      </c>
      <c r="BN227" s="435">
        <v>7866859</v>
      </c>
      <c r="BO227" s="435">
        <v>8070371</v>
      </c>
      <c r="BP227" s="435">
        <v>8333501</v>
      </c>
    </row>
    <row r="228" spans="1:68">
      <c r="A228" s="281" t="s">
        <v>22</v>
      </c>
      <c r="B228" s="295" t="s">
        <v>45</v>
      </c>
      <c r="C228" s="287" t="s">
        <v>15</v>
      </c>
      <c r="D228" s="39" t="s">
        <v>16</v>
      </c>
      <c r="E228" s="435">
        <v>78139</v>
      </c>
      <c r="F228" s="435">
        <v>89236</v>
      </c>
      <c r="G228" s="435">
        <v>103958</v>
      </c>
      <c r="H228" s="435">
        <v>118603</v>
      </c>
      <c r="I228" s="435">
        <v>122761</v>
      </c>
      <c r="J228" s="435">
        <v>125869</v>
      </c>
      <c r="K228" s="435">
        <v>141741</v>
      </c>
      <c r="L228" s="435">
        <v>163335</v>
      </c>
      <c r="M228" s="435">
        <v>191800</v>
      </c>
      <c r="N228" s="435">
        <v>217374</v>
      </c>
      <c r="O228" s="435">
        <v>253097</v>
      </c>
      <c r="P228" s="435">
        <v>295030</v>
      </c>
      <c r="Q228" s="435">
        <v>344524</v>
      </c>
      <c r="R228" s="435">
        <v>385433</v>
      </c>
      <c r="S228" s="435">
        <v>435930</v>
      </c>
      <c r="T228" s="435">
        <v>490059</v>
      </c>
      <c r="U228" s="435">
        <v>552500</v>
      </c>
      <c r="V228" s="435">
        <v>635772</v>
      </c>
      <c r="W228" s="435">
        <v>749764</v>
      </c>
      <c r="X228" s="435">
        <v>918405</v>
      </c>
      <c r="Y228" s="435">
        <v>1105895</v>
      </c>
      <c r="Z228" s="435">
        <v>1361668</v>
      </c>
      <c r="AA228" s="435">
        <v>1757546</v>
      </c>
      <c r="AB228" s="435">
        <v>2188408</v>
      </c>
      <c r="AC228" s="435">
        <v>2604093</v>
      </c>
      <c r="AD228" s="435">
        <v>3011409</v>
      </c>
      <c r="AE228" s="435">
        <v>3469303</v>
      </c>
      <c r="AF228" s="435">
        <v>4097651</v>
      </c>
      <c r="AG228" s="435">
        <v>4628022</v>
      </c>
      <c r="AH228" s="435">
        <v>5340435</v>
      </c>
      <c r="AI228" s="435">
        <v>6114212</v>
      </c>
      <c r="AJ228" s="435">
        <v>6764831</v>
      </c>
      <c r="AK228" s="435">
        <v>7446969</v>
      </c>
      <c r="AL228" s="435">
        <v>8166717</v>
      </c>
      <c r="AM228" s="435">
        <v>9116875</v>
      </c>
      <c r="AN228" s="435">
        <v>10229032</v>
      </c>
      <c r="AO228" s="435">
        <v>11426242</v>
      </c>
      <c r="AP228" s="435">
        <v>12804177</v>
      </c>
      <c r="AQ228" s="435">
        <v>13479036</v>
      </c>
      <c r="AR228" s="435">
        <v>14433737</v>
      </c>
      <c r="AS228" s="435">
        <v>15582638</v>
      </c>
      <c r="AT228" s="435">
        <v>15904404</v>
      </c>
      <c r="AU228" s="435">
        <v>16290783</v>
      </c>
      <c r="AV228" s="435">
        <v>16838515</v>
      </c>
      <c r="AW228" s="435">
        <v>17940033</v>
      </c>
      <c r="AX228" s="435">
        <v>18911825</v>
      </c>
      <c r="AY228" s="435">
        <v>20478963</v>
      </c>
      <c r="AZ228" s="435">
        <v>21726867</v>
      </c>
      <c r="BA228" s="435">
        <v>22930296</v>
      </c>
      <c r="BB228" s="435">
        <v>24396803</v>
      </c>
      <c r="BC228" s="435">
        <v>26224089</v>
      </c>
      <c r="BD228" s="435">
        <v>28261380</v>
      </c>
      <c r="BE228" s="435">
        <v>30723670</v>
      </c>
      <c r="BF228" s="435">
        <v>32451666</v>
      </c>
      <c r="BG228" s="435">
        <v>33014734</v>
      </c>
      <c r="BH228" s="435">
        <v>32752292</v>
      </c>
      <c r="BI228" s="435">
        <v>33026034</v>
      </c>
      <c r="BJ228" s="435">
        <v>32247327</v>
      </c>
      <c r="BK228" s="435">
        <v>31636682</v>
      </c>
      <c r="BL228" s="435">
        <v>31774577</v>
      </c>
      <c r="BM228" s="435">
        <v>32672893</v>
      </c>
      <c r="BN228" s="435">
        <v>33318309</v>
      </c>
      <c r="BO228" s="435">
        <v>34221551</v>
      </c>
      <c r="BP228" s="435">
        <v>35092326</v>
      </c>
    </row>
    <row r="229" spans="1:68">
      <c r="A229" s="281" t="s">
        <v>23</v>
      </c>
      <c r="B229" s="295" t="s">
        <v>45</v>
      </c>
      <c r="C229" s="287" t="s">
        <v>15</v>
      </c>
      <c r="D229" s="39" t="s">
        <v>16</v>
      </c>
      <c r="E229" s="435">
        <v>37467</v>
      </c>
      <c r="F229" s="435">
        <v>42677</v>
      </c>
      <c r="G229" s="435">
        <v>49520</v>
      </c>
      <c r="H229" s="435">
        <v>56628</v>
      </c>
      <c r="I229" s="435">
        <v>58743</v>
      </c>
      <c r="J229" s="435">
        <v>60397</v>
      </c>
      <c r="K229" s="435">
        <v>68309</v>
      </c>
      <c r="L229" s="435">
        <v>78568</v>
      </c>
      <c r="M229" s="435">
        <v>91872</v>
      </c>
      <c r="N229" s="435">
        <v>105814</v>
      </c>
      <c r="O229" s="435">
        <v>124745</v>
      </c>
      <c r="P229" s="435">
        <v>145047</v>
      </c>
      <c r="Q229" s="435">
        <v>169133</v>
      </c>
      <c r="R229" s="435">
        <v>190021</v>
      </c>
      <c r="S229" s="435">
        <v>216019</v>
      </c>
      <c r="T229" s="435">
        <v>244167</v>
      </c>
      <c r="U229" s="435">
        <v>276658</v>
      </c>
      <c r="V229" s="435">
        <v>317742</v>
      </c>
      <c r="W229" s="435">
        <v>374297</v>
      </c>
      <c r="X229" s="435">
        <v>461453</v>
      </c>
      <c r="Y229" s="435">
        <v>559005</v>
      </c>
      <c r="Z229" s="435">
        <v>692231</v>
      </c>
      <c r="AA229" s="435">
        <v>898394</v>
      </c>
      <c r="AB229" s="435">
        <v>1122428</v>
      </c>
      <c r="AC229" s="435">
        <v>1340812</v>
      </c>
      <c r="AD229" s="435">
        <v>1555859</v>
      </c>
      <c r="AE229" s="435">
        <v>1837995</v>
      </c>
      <c r="AF229" s="435">
        <v>2140480</v>
      </c>
      <c r="AG229" s="435">
        <v>2388224</v>
      </c>
      <c r="AH229" s="435">
        <v>2751975</v>
      </c>
      <c r="AI229" s="435">
        <v>3137763</v>
      </c>
      <c r="AJ229" s="435">
        <v>3261270</v>
      </c>
      <c r="AK229" s="435">
        <v>3713899</v>
      </c>
      <c r="AL229" s="435">
        <v>4329449</v>
      </c>
      <c r="AM229" s="435">
        <v>4888235</v>
      </c>
      <c r="AN229" s="435">
        <v>5519998</v>
      </c>
      <c r="AO229" s="435">
        <v>6183819</v>
      </c>
      <c r="AP229" s="435">
        <v>6898445</v>
      </c>
      <c r="AQ229" s="435">
        <v>7482953</v>
      </c>
      <c r="AR229" s="435">
        <v>8053008</v>
      </c>
      <c r="AS229" s="435">
        <v>8505880</v>
      </c>
      <c r="AT229" s="435">
        <v>8873937</v>
      </c>
      <c r="AU229" s="435">
        <v>9154215</v>
      </c>
      <c r="AV229" s="435">
        <v>9712614</v>
      </c>
      <c r="AW229" s="435">
        <v>9977561</v>
      </c>
      <c r="AX229" s="435">
        <v>10634454</v>
      </c>
      <c r="AY229" s="435">
        <v>11713028</v>
      </c>
      <c r="AZ229" s="435">
        <v>12622999</v>
      </c>
      <c r="BA229" s="435">
        <v>13672571</v>
      </c>
      <c r="BB229" s="435">
        <v>14817035</v>
      </c>
      <c r="BC229" s="435">
        <v>16346954</v>
      </c>
      <c r="BD229" s="435">
        <v>17943026</v>
      </c>
      <c r="BE229" s="435">
        <v>19917570</v>
      </c>
      <c r="BF229" s="435">
        <v>21636464</v>
      </c>
      <c r="BG229" s="435">
        <v>22100450</v>
      </c>
      <c r="BH229" s="435">
        <v>22367302</v>
      </c>
      <c r="BI229" s="435">
        <v>22280284</v>
      </c>
      <c r="BJ229" s="435">
        <v>21306166</v>
      </c>
      <c r="BK229" s="435">
        <v>20781801</v>
      </c>
      <c r="BL229" s="435">
        <v>21027343</v>
      </c>
      <c r="BM229" s="435">
        <v>21508280</v>
      </c>
      <c r="BN229" s="435">
        <v>21835418</v>
      </c>
      <c r="BO229" s="435">
        <v>22505202</v>
      </c>
      <c r="BP229" s="435">
        <v>23293448</v>
      </c>
    </row>
    <row r="230" spans="1:68">
      <c r="A230" s="281" t="s">
        <v>24</v>
      </c>
      <c r="B230" s="295" t="s">
        <v>45</v>
      </c>
      <c r="C230" s="287" t="s">
        <v>15</v>
      </c>
      <c r="D230" s="39" t="s">
        <v>16</v>
      </c>
      <c r="E230" s="435">
        <v>178348</v>
      </c>
      <c r="F230" s="435">
        <v>205270</v>
      </c>
      <c r="G230" s="435">
        <v>240378</v>
      </c>
      <c r="H230" s="435">
        <v>277026</v>
      </c>
      <c r="I230" s="435">
        <v>289507</v>
      </c>
      <c r="J230" s="435">
        <v>302384</v>
      </c>
      <c r="K230" s="435">
        <v>347596</v>
      </c>
      <c r="L230" s="435">
        <v>405327</v>
      </c>
      <c r="M230" s="435">
        <v>481949</v>
      </c>
      <c r="N230" s="435">
        <v>550075</v>
      </c>
      <c r="O230" s="435">
        <v>644130</v>
      </c>
      <c r="P230" s="435">
        <v>758137</v>
      </c>
      <c r="Q230" s="435">
        <v>894415</v>
      </c>
      <c r="R230" s="435">
        <v>1007133</v>
      </c>
      <c r="S230" s="435">
        <v>1146805</v>
      </c>
      <c r="T230" s="435">
        <v>1300147</v>
      </c>
      <c r="U230" s="435">
        <v>1479411</v>
      </c>
      <c r="V230" s="435">
        <v>1717689</v>
      </c>
      <c r="W230" s="435">
        <v>2045692</v>
      </c>
      <c r="X230" s="435">
        <v>2525200</v>
      </c>
      <c r="Y230" s="435">
        <v>3064134</v>
      </c>
      <c r="Z230" s="435">
        <v>3754846</v>
      </c>
      <c r="AA230" s="435">
        <v>4823309</v>
      </c>
      <c r="AB230" s="435">
        <v>6099901</v>
      </c>
      <c r="AC230" s="435">
        <v>7364074</v>
      </c>
      <c r="AD230" s="435">
        <v>8600284</v>
      </c>
      <c r="AE230" s="435">
        <v>10044074</v>
      </c>
      <c r="AF230" s="435">
        <v>11038882</v>
      </c>
      <c r="AG230" s="435">
        <v>12279479</v>
      </c>
      <c r="AH230" s="435">
        <v>14299236</v>
      </c>
      <c r="AI230" s="435">
        <v>15524282</v>
      </c>
      <c r="AJ230" s="435">
        <v>17770068</v>
      </c>
      <c r="AK230" s="435">
        <v>20527460</v>
      </c>
      <c r="AL230" s="435">
        <v>23530959</v>
      </c>
      <c r="AM230" s="435">
        <v>26623314</v>
      </c>
      <c r="AN230" s="435">
        <v>30102298</v>
      </c>
      <c r="AO230" s="435">
        <v>34099039</v>
      </c>
      <c r="AP230" s="435">
        <v>38057435</v>
      </c>
      <c r="AQ230" s="435">
        <v>40874621</v>
      </c>
      <c r="AR230" s="435">
        <v>44388891</v>
      </c>
      <c r="AS230" s="435">
        <v>48696863</v>
      </c>
      <c r="AT230" s="435">
        <v>52328786</v>
      </c>
      <c r="AU230" s="435">
        <v>54927744</v>
      </c>
      <c r="AV230" s="435">
        <v>58088693</v>
      </c>
      <c r="AW230" s="435">
        <v>62932750</v>
      </c>
      <c r="AX230" s="435">
        <v>68666213</v>
      </c>
      <c r="AY230" s="435">
        <v>74815976</v>
      </c>
      <c r="AZ230" s="435">
        <v>81295950</v>
      </c>
      <c r="BA230" s="435">
        <v>87738788</v>
      </c>
      <c r="BB230" s="435">
        <v>94659028</v>
      </c>
      <c r="BC230" s="435">
        <v>101841578</v>
      </c>
      <c r="BD230" s="435">
        <v>110810045</v>
      </c>
      <c r="BE230" s="435">
        <v>121861371</v>
      </c>
      <c r="BF230" s="435">
        <v>129043286</v>
      </c>
      <c r="BG230" s="435">
        <v>129571356</v>
      </c>
      <c r="BH230" s="435">
        <v>130732544</v>
      </c>
      <c r="BI230" s="435">
        <v>131767319</v>
      </c>
      <c r="BJ230" s="435">
        <v>130497112</v>
      </c>
      <c r="BK230" s="435">
        <v>128517964</v>
      </c>
      <c r="BL230" s="435">
        <v>130532257</v>
      </c>
      <c r="BM230" s="435">
        <v>135593531</v>
      </c>
      <c r="BN230" s="435">
        <v>140180220</v>
      </c>
      <c r="BO230" s="435">
        <v>145222044</v>
      </c>
      <c r="BP230" s="435">
        <v>149753254</v>
      </c>
    </row>
    <row r="231" spans="1:68">
      <c r="A231" s="281" t="s">
        <v>25</v>
      </c>
      <c r="B231" s="295" t="s">
        <v>45</v>
      </c>
      <c r="C231" s="287" t="s">
        <v>15</v>
      </c>
      <c r="D231" s="39" t="s">
        <v>16</v>
      </c>
      <c r="E231" s="435">
        <v>93323</v>
      </c>
      <c r="F231" s="435">
        <v>107458</v>
      </c>
      <c r="G231" s="435">
        <v>125997</v>
      </c>
      <c r="H231" s="435">
        <v>146211</v>
      </c>
      <c r="I231" s="435">
        <v>153899</v>
      </c>
      <c r="J231" s="435">
        <v>159574</v>
      </c>
      <c r="K231" s="435">
        <v>182036</v>
      </c>
      <c r="L231" s="435">
        <v>213253</v>
      </c>
      <c r="M231" s="435">
        <v>254787</v>
      </c>
      <c r="N231" s="435">
        <v>290166</v>
      </c>
      <c r="O231" s="435">
        <v>338863</v>
      </c>
      <c r="P231" s="435">
        <v>398672</v>
      </c>
      <c r="Q231" s="435">
        <v>469969</v>
      </c>
      <c r="R231" s="435">
        <v>532967</v>
      </c>
      <c r="S231" s="435">
        <v>611154</v>
      </c>
      <c r="T231" s="435">
        <v>701474</v>
      </c>
      <c r="U231" s="435">
        <v>807470</v>
      </c>
      <c r="V231" s="435">
        <v>950155</v>
      </c>
      <c r="W231" s="435">
        <v>1147448</v>
      </c>
      <c r="X231" s="435">
        <v>1425400</v>
      </c>
      <c r="Y231" s="435">
        <v>1740723</v>
      </c>
      <c r="Z231" s="435">
        <v>2163486</v>
      </c>
      <c r="AA231" s="435">
        <v>2811548</v>
      </c>
      <c r="AB231" s="435">
        <v>3583305</v>
      </c>
      <c r="AC231" s="435">
        <v>4364228</v>
      </c>
      <c r="AD231" s="435">
        <v>5121818</v>
      </c>
      <c r="AE231" s="435">
        <v>5999095</v>
      </c>
      <c r="AF231" s="435">
        <v>6944678</v>
      </c>
      <c r="AG231" s="435">
        <v>7923976</v>
      </c>
      <c r="AH231" s="435">
        <v>8895537</v>
      </c>
      <c r="AI231" s="435">
        <v>9783124</v>
      </c>
      <c r="AJ231" s="435">
        <v>10602427</v>
      </c>
      <c r="AK231" s="435">
        <v>12048743</v>
      </c>
      <c r="AL231" s="435">
        <v>13511693</v>
      </c>
      <c r="AM231" s="435">
        <v>15161929</v>
      </c>
      <c r="AN231" s="435">
        <v>17205189</v>
      </c>
      <c r="AO231" s="435">
        <v>19060036</v>
      </c>
      <c r="AP231" s="435">
        <v>21000784</v>
      </c>
      <c r="AQ231" s="435">
        <v>22418575</v>
      </c>
      <c r="AR231" s="435">
        <v>23754168</v>
      </c>
      <c r="AS231" s="435">
        <v>25302308</v>
      </c>
      <c r="AT231" s="435">
        <v>26836405</v>
      </c>
      <c r="AU231" s="435">
        <v>28526823</v>
      </c>
      <c r="AV231" s="435">
        <v>30580902</v>
      </c>
      <c r="AW231" s="435">
        <v>32615863</v>
      </c>
      <c r="AX231" s="435">
        <v>35829563</v>
      </c>
      <c r="AY231" s="435">
        <v>39335224</v>
      </c>
      <c r="AZ231" s="435">
        <v>42554597</v>
      </c>
      <c r="BA231" s="435">
        <v>45303573</v>
      </c>
      <c r="BB231" s="435">
        <v>48939814</v>
      </c>
      <c r="BC231" s="435">
        <v>52823749</v>
      </c>
      <c r="BD231" s="435">
        <v>57573808</v>
      </c>
      <c r="BE231" s="435">
        <v>62912865</v>
      </c>
      <c r="BF231" s="435">
        <v>66627753</v>
      </c>
      <c r="BG231" s="435">
        <v>65938033</v>
      </c>
      <c r="BH231" s="435">
        <v>65685541</v>
      </c>
      <c r="BI231" s="435">
        <v>66077841</v>
      </c>
      <c r="BJ231" s="435">
        <v>63905173</v>
      </c>
      <c r="BK231" s="435">
        <v>63191510</v>
      </c>
      <c r="BL231" s="435">
        <v>63935989</v>
      </c>
      <c r="BM231" s="435">
        <v>65853831</v>
      </c>
      <c r="BN231" s="435">
        <v>67738048</v>
      </c>
      <c r="BO231" s="435">
        <v>69709292</v>
      </c>
      <c r="BP231" s="435">
        <v>71570391</v>
      </c>
    </row>
    <row r="232" spans="1:68">
      <c r="A232" s="281" t="s">
        <v>26</v>
      </c>
      <c r="B232" s="295" t="s">
        <v>45</v>
      </c>
      <c r="C232" s="287" t="s">
        <v>15</v>
      </c>
      <c r="D232" s="39" t="s">
        <v>16</v>
      </c>
      <c r="E232" s="435">
        <v>20961</v>
      </c>
      <c r="F232" s="435">
        <v>24017</v>
      </c>
      <c r="G232" s="435">
        <v>28043</v>
      </c>
      <c r="H232" s="435">
        <v>32057</v>
      </c>
      <c r="I232" s="435">
        <v>33240</v>
      </c>
      <c r="J232" s="435">
        <v>34306</v>
      </c>
      <c r="K232" s="435">
        <v>38947</v>
      </c>
      <c r="L232" s="435">
        <v>45150</v>
      </c>
      <c r="M232" s="435">
        <v>53366</v>
      </c>
      <c r="N232" s="435">
        <v>60741</v>
      </c>
      <c r="O232" s="435">
        <v>70920</v>
      </c>
      <c r="P232" s="435">
        <v>83067</v>
      </c>
      <c r="Q232" s="435">
        <v>97398</v>
      </c>
      <c r="R232" s="435">
        <v>109066</v>
      </c>
      <c r="S232" s="435">
        <v>123470</v>
      </c>
      <c r="T232" s="435">
        <v>139555</v>
      </c>
      <c r="U232" s="435">
        <v>158298</v>
      </c>
      <c r="V232" s="435">
        <v>181570</v>
      </c>
      <c r="W232" s="435">
        <v>213711</v>
      </c>
      <c r="X232" s="435">
        <v>261957</v>
      </c>
      <c r="Y232" s="435">
        <v>315449</v>
      </c>
      <c r="Z232" s="435">
        <v>388188</v>
      </c>
      <c r="AA232" s="435">
        <v>500386</v>
      </c>
      <c r="AB232" s="435">
        <v>623236</v>
      </c>
      <c r="AC232" s="435">
        <v>742652</v>
      </c>
      <c r="AD232" s="435">
        <v>858210</v>
      </c>
      <c r="AE232" s="435">
        <v>958807</v>
      </c>
      <c r="AF232" s="435">
        <v>1103006</v>
      </c>
      <c r="AG232" s="435">
        <v>1329281</v>
      </c>
      <c r="AH232" s="435">
        <v>1566679</v>
      </c>
      <c r="AI232" s="435">
        <v>1725273</v>
      </c>
      <c r="AJ232" s="435">
        <v>1855618</v>
      </c>
      <c r="AK232" s="435">
        <v>2073729</v>
      </c>
      <c r="AL232" s="435">
        <v>2405571</v>
      </c>
      <c r="AM232" s="435">
        <v>2761073</v>
      </c>
      <c r="AN232" s="435">
        <v>3028684</v>
      </c>
      <c r="AO232" s="435">
        <v>3482907</v>
      </c>
      <c r="AP232" s="435">
        <v>4029005</v>
      </c>
      <c r="AQ232" s="435">
        <v>4348441</v>
      </c>
      <c r="AR232" s="435">
        <v>4509845</v>
      </c>
      <c r="AS232" s="435">
        <v>4862737</v>
      </c>
      <c r="AT232" s="435">
        <v>5121624</v>
      </c>
      <c r="AU232" s="435">
        <v>5200149</v>
      </c>
      <c r="AV232" s="435">
        <v>5470315</v>
      </c>
      <c r="AW232" s="435">
        <v>5775089</v>
      </c>
      <c r="AX232" s="435">
        <v>6179858</v>
      </c>
      <c r="AY232" s="435">
        <v>6584591</v>
      </c>
      <c r="AZ232" s="435">
        <v>7021236</v>
      </c>
      <c r="BA232" s="435">
        <v>7553748</v>
      </c>
      <c r="BB232" s="435">
        <v>8090987</v>
      </c>
      <c r="BC232" s="435">
        <v>8730763</v>
      </c>
      <c r="BD232" s="435">
        <v>9477997</v>
      </c>
      <c r="BE232" s="435">
        <v>10333236</v>
      </c>
      <c r="BF232" s="435">
        <v>11008991</v>
      </c>
      <c r="BG232" s="435">
        <v>11206118</v>
      </c>
      <c r="BH232" s="435">
        <v>11346594</v>
      </c>
      <c r="BI232" s="435">
        <v>11250639</v>
      </c>
      <c r="BJ232" s="435">
        <v>10906814</v>
      </c>
      <c r="BK232" s="435">
        <v>10919369</v>
      </c>
      <c r="BL232" s="435">
        <v>10840205</v>
      </c>
      <c r="BM232" s="435">
        <v>11178077</v>
      </c>
      <c r="BN232" s="435">
        <v>11466506</v>
      </c>
      <c r="BO232" s="435">
        <v>11812571</v>
      </c>
      <c r="BP232" s="435">
        <v>12116512</v>
      </c>
    </row>
    <row r="233" spans="1:68">
      <c r="A233" s="281" t="s">
        <v>27</v>
      </c>
      <c r="B233" s="295" t="s">
        <v>45</v>
      </c>
      <c r="C233" s="287" t="s">
        <v>15</v>
      </c>
      <c r="D233" s="39" t="s">
        <v>16</v>
      </c>
      <c r="E233" s="435">
        <v>65187</v>
      </c>
      <c r="F233" s="435">
        <v>74205</v>
      </c>
      <c r="G233" s="435">
        <v>86203</v>
      </c>
      <c r="H233" s="435">
        <v>98582</v>
      </c>
      <c r="I233" s="435">
        <v>102282</v>
      </c>
      <c r="J233" s="435">
        <v>104682</v>
      </c>
      <c r="K233" s="435">
        <v>117925</v>
      </c>
      <c r="L233" s="435">
        <v>136590</v>
      </c>
      <c r="M233" s="435">
        <v>161543</v>
      </c>
      <c r="N233" s="435">
        <v>184109</v>
      </c>
      <c r="O233" s="435">
        <v>215511</v>
      </c>
      <c r="P233" s="435">
        <v>254030</v>
      </c>
      <c r="Q233" s="435">
        <v>300389</v>
      </c>
      <c r="R233" s="435">
        <v>339313</v>
      </c>
      <c r="S233" s="435">
        <v>387173</v>
      </c>
      <c r="T233" s="435">
        <v>442485</v>
      </c>
      <c r="U233" s="435">
        <v>507261</v>
      </c>
      <c r="V233" s="435">
        <v>592242</v>
      </c>
      <c r="W233" s="435">
        <v>709314</v>
      </c>
      <c r="X233" s="435">
        <v>878831</v>
      </c>
      <c r="Y233" s="435">
        <v>1070528</v>
      </c>
      <c r="Z233" s="435">
        <v>1333858</v>
      </c>
      <c r="AA233" s="435">
        <v>1742762</v>
      </c>
      <c r="AB233" s="435">
        <v>2174927</v>
      </c>
      <c r="AC233" s="435">
        <v>2596327</v>
      </c>
      <c r="AD233" s="435">
        <v>3034344</v>
      </c>
      <c r="AE233" s="435">
        <v>3510378</v>
      </c>
      <c r="AF233" s="435">
        <v>4122535</v>
      </c>
      <c r="AG233" s="435">
        <v>4646147</v>
      </c>
      <c r="AH233" s="435">
        <v>5323412</v>
      </c>
      <c r="AI233" s="435">
        <v>5729263</v>
      </c>
      <c r="AJ233" s="435">
        <v>6269767</v>
      </c>
      <c r="AK233" s="435">
        <v>6924689</v>
      </c>
      <c r="AL233" s="435">
        <v>7663375</v>
      </c>
      <c r="AM233" s="435">
        <v>8491683</v>
      </c>
      <c r="AN233" s="435">
        <v>9389707</v>
      </c>
      <c r="AO233" s="435">
        <v>10494685</v>
      </c>
      <c r="AP233" s="435">
        <v>11649191</v>
      </c>
      <c r="AQ233" s="435">
        <v>12517998</v>
      </c>
      <c r="AR233" s="435">
        <v>13186202</v>
      </c>
      <c r="AS233" s="435">
        <v>14646665</v>
      </c>
      <c r="AT233" s="435">
        <v>15043154</v>
      </c>
      <c r="AU233" s="435">
        <v>15617189</v>
      </c>
      <c r="AV233" s="435">
        <v>16320146</v>
      </c>
      <c r="AW233" s="435">
        <v>17146737</v>
      </c>
      <c r="AX233" s="435">
        <v>18122525</v>
      </c>
      <c r="AY233" s="435">
        <v>19707865</v>
      </c>
      <c r="AZ233" s="435">
        <v>20976776</v>
      </c>
      <c r="BA233" s="435">
        <v>22372318</v>
      </c>
      <c r="BB233" s="435">
        <v>24195948</v>
      </c>
      <c r="BC233" s="435">
        <v>26230152</v>
      </c>
      <c r="BD233" s="435">
        <v>28337522</v>
      </c>
      <c r="BE233" s="435">
        <v>31078661</v>
      </c>
      <c r="BF233" s="435">
        <v>33241454</v>
      </c>
      <c r="BG233" s="435">
        <v>33989507</v>
      </c>
      <c r="BH233" s="435">
        <v>33897441</v>
      </c>
      <c r="BI233" s="435">
        <v>33865630</v>
      </c>
      <c r="BJ233" s="435">
        <v>33090643</v>
      </c>
      <c r="BK233" s="435">
        <v>32790903</v>
      </c>
      <c r="BL233" s="435">
        <v>33151835</v>
      </c>
      <c r="BM233" s="435">
        <v>34454986</v>
      </c>
      <c r="BN233" s="435">
        <v>35570674</v>
      </c>
      <c r="BO233" s="435">
        <v>36686341</v>
      </c>
      <c r="BP233" s="435">
        <v>37888741</v>
      </c>
    </row>
    <row r="234" spans="1:68">
      <c r="A234" s="281" t="s">
        <v>28</v>
      </c>
      <c r="B234" s="295" t="s">
        <v>45</v>
      </c>
      <c r="C234" s="287" t="s">
        <v>15</v>
      </c>
      <c r="D234" s="39" t="s">
        <v>16</v>
      </c>
      <c r="E234" s="435">
        <v>184277</v>
      </c>
      <c r="F234" s="435">
        <v>212396</v>
      </c>
      <c r="G234" s="435">
        <v>249329</v>
      </c>
      <c r="H234" s="435">
        <v>289750</v>
      </c>
      <c r="I234" s="435">
        <v>305321</v>
      </c>
      <c r="J234" s="435">
        <v>318219</v>
      </c>
      <c r="K234" s="435">
        <v>363045</v>
      </c>
      <c r="L234" s="435">
        <v>424394</v>
      </c>
      <c r="M234" s="435">
        <v>506347</v>
      </c>
      <c r="N234" s="435">
        <v>580436</v>
      </c>
      <c r="O234" s="435">
        <v>682493</v>
      </c>
      <c r="P234" s="435">
        <v>799553</v>
      </c>
      <c r="Q234" s="435">
        <v>939541</v>
      </c>
      <c r="R234" s="435">
        <v>1063396</v>
      </c>
      <c r="S234" s="435">
        <v>1217565</v>
      </c>
      <c r="T234" s="435">
        <v>1388010</v>
      </c>
      <c r="U234" s="435">
        <v>1588106</v>
      </c>
      <c r="V234" s="435">
        <v>1862587</v>
      </c>
      <c r="W234" s="435">
        <v>2241363</v>
      </c>
      <c r="X234" s="435">
        <v>2774817</v>
      </c>
      <c r="Y234" s="435">
        <v>3378903</v>
      </c>
      <c r="Z234" s="435">
        <v>4160463</v>
      </c>
      <c r="AA234" s="435">
        <v>5372842</v>
      </c>
      <c r="AB234" s="435">
        <v>6696617</v>
      </c>
      <c r="AC234" s="435">
        <v>7982414</v>
      </c>
      <c r="AD234" s="435">
        <v>9383332</v>
      </c>
      <c r="AE234" s="435">
        <v>10708330</v>
      </c>
      <c r="AF234" s="435">
        <v>12888452</v>
      </c>
      <c r="AG234" s="435">
        <v>14863075</v>
      </c>
      <c r="AH234" s="435">
        <v>16774747</v>
      </c>
      <c r="AI234" s="435">
        <v>18033792</v>
      </c>
      <c r="AJ234" s="435">
        <v>21189173</v>
      </c>
      <c r="AK234" s="435">
        <v>24306803</v>
      </c>
      <c r="AL234" s="435">
        <v>26937596</v>
      </c>
      <c r="AM234" s="435">
        <v>29893488</v>
      </c>
      <c r="AN234" s="435">
        <v>34000986</v>
      </c>
      <c r="AO234" s="435">
        <v>38095729</v>
      </c>
      <c r="AP234" s="435">
        <v>41976127</v>
      </c>
      <c r="AQ234" s="435">
        <v>45024675</v>
      </c>
      <c r="AR234" s="435">
        <v>48244622</v>
      </c>
      <c r="AS234" s="435">
        <v>52041659</v>
      </c>
      <c r="AT234" s="435">
        <v>55228124</v>
      </c>
      <c r="AU234" s="435">
        <v>59214585</v>
      </c>
      <c r="AV234" s="435">
        <v>65029167</v>
      </c>
      <c r="AW234" s="435">
        <v>69802308</v>
      </c>
      <c r="AX234" s="435">
        <v>76885610</v>
      </c>
      <c r="AY234" s="435">
        <v>84950320</v>
      </c>
      <c r="AZ234" s="435">
        <v>92283548</v>
      </c>
      <c r="BA234" s="435">
        <v>99225023</v>
      </c>
      <c r="BB234" s="435">
        <v>107218523</v>
      </c>
      <c r="BC234" s="435">
        <v>115299901</v>
      </c>
      <c r="BD234" s="435">
        <v>126261277</v>
      </c>
      <c r="BE234" s="435">
        <v>138789404</v>
      </c>
      <c r="BF234" s="435">
        <v>148383713</v>
      </c>
      <c r="BG234" s="435">
        <v>150925717</v>
      </c>
      <c r="BH234" s="435">
        <v>149783526</v>
      </c>
      <c r="BI234" s="435">
        <v>151835126</v>
      </c>
      <c r="BJ234" s="435">
        <v>150526882</v>
      </c>
      <c r="BK234" s="435">
        <v>148374629</v>
      </c>
      <c r="BL234" s="435">
        <v>150684247</v>
      </c>
      <c r="BM234" s="435">
        <v>156928175</v>
      </c>
      <c r="BN234" s="435">
        <v>162583163</v>
      </c>
      <c r="BO234" s="435">
        <v>168545586</v>
      </c>
      <c r="BP234" s="435">
        <v>175872535</v>
      </c>
    </row>
    <row r="235" spans="1:68">
      <c r="A235" s="281" t="s">
        <v>29</v>
      </c>
      <c r="B235" s="295" t="s">
        <v>45</v>
      </c>
      <c r="C235" s="287" t="s">
        <v>15</v>
      </c>
      <c r="D235" s="39" t="s">
        <v>16</v>
      </c>
      <c r="E235" s="435">
        <v>23225</v>
      </c>
      <c r="F235" s="435">
        <v>26720</v>
      </c>
      <c r="G235" s="435">
        <v>31342</v>
      </c>
      <c r="H235" s="435">
        <v>36136</v>
      </c>
      <c r="I235" s="435">
        <v>37789</v>
      </c>
      <c r="J235" s="435">
        <v>39173</v>
      </c>
      <c r="K235" s="435">
        <v>43912</v>
      </c>
      <c r="L235" s="435">
        <v>51486</v>
      </c>
      <c r="M235" s="435">
        <v>61489</v>
      </c>
      <c r="N235" s="435">
        <v>70087</v>
      </c>
      <c r="O235" s="435">
        <v>81920</v>
      </c>
      <c r="P235" s="435">
        <v>96426</v>
      </c>
      <c r="Q235" s="435">
        <v>113828</v>
      </c>
      <c r="R235" s="435">
        <v>127944</v>
      </c>
      <c r="S235" s="435">
        <v>144935</v>
      </c>
      <c r="T235" s="435">
        <v>167118</v>
      </c>
      <c r="U235" s="435">
        <v>193234</v>
      </c>
      <c r="V235" s="435">
        <v>228756</v>
      </c>
      <c r="W235" s="435">
        <v>277586</v>
      </c>
      <c r="X235" s="435">
        <v>344686</v>
      </c>
      <c r="Y235" s="435">
        <v>420343</v>
      </c>
      <c r="Z235" s="435">
        <v>519387</v>
      </c>
      <c r="AA235" s="435">
        <v>673294</v>
      </c>
      <c r="AB235" s="435">
        <v>846427</v>
      </c>
      <c r="AC235" s="435">
        <v>1017288</v>
      </c>
      <c r="AD235" s="435">
        <v>1176473</v>
      </c>
      <c r="AE235" s="435">
        <v>1374631</v>
      </c>
      <c r="AF235" s="435">
        <v>1555273</v>
      </c>
      <c r="AG235" s="435">
        <v>1789731</v>
      </c>
      <c r="AH235" s="435">
        <v>2137334</v>
      </c>
      <c r="AI235" s="435">
        <v>2417678</v>
      </c>
      <c r="AJ235" s="435">
        <v>2702042</v>
      </c>
      <c r="AK235" s="435">
        <v>2983924</v>
      </c>
      <c r="AL235" s="435">
        <v>3208280</v>
      </c>
      <c r="AM235" s="435">
        <v>3560748</v>
      </c>
      <c r="AN235" s="435">
        <v>4045499</v>
      </c>
      <c r="AO235" s="435">
        <v>4475614</v>
      </c>
      <c r="AP235" s="435">
        <v>4986659</v>
      </c>
      <c r="AQ235" s="435">
        <v>5296415</v>
      </c>
      <c r="AR235" s="435">
        <v>5695187</v>
      </c>
      <c r="AS235" s="435">
        <v>6121985</v>
      </c>
      <c r="AT235" s="435">
        <v>6406838</v>
      </c>
      <c r="AU235" s="435">
        <v>6958522</v>
      </c>
      <c r="AV235" s="435">
        <v>7557383</v>
      </c>
      <c r="AW235" s="435">
        <v>7985889</v>
      </c>
      <c r="AX235" s="435">
        <v>8836551</v>
      </c>
      <c r="AY235" s="435">
        <v>9750416</v>
      </c>
      <c r="AZ235" s="435">
        <v>10601903</v>
      </c>
      <c r="BA235" s="435">
        <v>11521011</v>
      </c>
      <c r="BB235" s="435">
        <v>12408228</v>
      </c>
      <c r="BC235" s="435">
        <v>13494758</v>
      </c>
      <c r="BD235" s="435">
        <v>14768855</v>
      </c>
      <c r="BE235" s="435">
        <v>16249415</v>
      </c>
      <c r="BF235" s="435">
        <v>17558799</v>
      </c>
      <c r="BG235" s="435">
        <v>17658400</v>
      </c>
      <c r="BH235" s="435">
        <v>17478263</v>
      </c>
      <c r="BI235" s="435">
        <v>17437703</v>
      </c>
      <c r="BJ235" s="435">
        <v>17024643</v>
      </c>
      <c r="BK235" s="435">
        <v>16898371</v>
      </c>
      <c r="BL235" s="435">
        <v>16993808</v>
      </c>
      <c r="BM235" s="435">
        <v>17626969</v>
      </c>
      <c r="BN235" s="435">
        <v>18096067</v>
      </c>
      <c r="BO235" s="435">
        <v>18610456</v>
      </c>
      <c r="BP235" s="435">
        <v>19061470</v>
      </c>
    </row>
    <row r="236" spans="1:68">
      <c r="A236" s="281" t="s">
        <v>30</v>
      </c>
      <c r="B236" s="295" t="s">
        <v>45</v>
      </c>
      <c r="C236" s="287" t="s">
        <v>15</v>
      </c>
      <c r="D236" s="39" t="s">
        <v>16</v>
      </c>
      <c r="E236" s="435">
        <v>18345</v>
      </c>
      <c r="F236" s="435">
        <v>21182</v>
      </c>
      <c r="G236" s="435">
        <v>24933</v>
      </c>
      <c r="H236" s="435">
        <v>28811</v>
      </c>
      <c r="I236" s="435">
        <v>30180</v>
      </c>
      <c r="J236" s="435">
        <v>31250</v>
      </c>
      <c r="K236" s="435">
        <v>35621</v>
      </c>
      <c r="L236" s="435">
        <v>41641</v>
      </c>
      <c r="M236" s="435">
        <v>49470</v>
      </c>
      <c r="N236" s="435">
        <v>56859</v>
      </c>
      <c r="O236" s="435">
        <v>66875</v>
      </c>
      <c r="P236" s="435">
        <v>78151</v>
      </c>
      <c r="Q236" s="435">
        <v>90723</v>
      </c>
      <c r="R236" s="435">
        <v>102320</v>
      </c>
      <c r="S236" s="435">
        <v>116236</v>
      </c>
      <c r="T236" s="435">
        <v>131602</v>
      </c>
      <c r="U236" s="435">
        <v>149103</v>
      </c>
      <c r="V236" s="435">
        <v>172499</v>
      </c>
      <c r="W236" s="435">
        <v>204924</v>
      </c>
      <c r="X236" s="435">
        <v>253063</v>
      </c>
      <c r="Y236" s="435">
        <v>306921</v>
      </c>
      <c r="Z236" s="435">
        <v>376227</v>
      </c>
      <c r="AA236" s="435">
        <v>483920</v>
      </c>
      <c r="AB236" s="435">
        <v>606468</v>
      </c>
      <c r="AC236" s="435">
        <v>725841</v>
      </c>
      <c r="AD236" s="435">
        <v>837660</v>
      </c>
      <c r="AE236" s="435">
        <v>950739</v>
      </c>
      <c r="AF236" s="435">
        <v>1122092</v>
      </c>
      <c r="AG236" s="435">
        <v>1224955</v>
      </c>
      <c r="AH236" s="435">
        <v>1364148</v>
      </c>
      <c r="AI236" s="435">
        <v>1440684</v>
      </c>
      <c r="AJ236" s="435">
        <v>1617602</v>
      </c>
      <c r="AK236" s="435">
        <v>1887970</v>
      </c>
      <c r="AL236" s="435">
        <v>2057635</v>
      </c>
      <c r="AM236" s="435">
        <v>2298413</v>
      </c>
      <c r="AN236" s="435">
        <v>2606217</v>
      </c>
      <c r="AO236" s="435">
        <v>2845607</v>
      </c>
      <c r="AP236" s="435">
        <v>3172372</v>
      </c>
      <c r="AQ236" s="435">
        <v>3359982</v>
      </c>
      <c r="AR236" s="435">
        <v>3623122</v>
      </c>
      <c r="AS236" s="435">
        <v>3893751</v>
      </c>
      <c r="AT236" s="435">
        <v>4159973</v>
      </c>
      <c r="AU236" s="435">
        <v>4462372</v>
      </c>
      <c r="AV236" s="435">
        <v>4720680</v>
      </c>
      <c r="AW236" s="435">
        <v>5015786</v>
      </c>
      <c r="AX236" s="435">
        <v>5591917</v>
      </c>
      <c r="AY236" s="435">
        <v>6035604</v>
      </c>
      <c r="AZ236" s="435">
        <v>6433518</v>
      </c>
      <c r="BA236" s="435">
        <v>6821481</v>
      </c>
      <c r="BB236" s="435">
        <v>7280845</v>
      </c>
      <c r="BC236" s="435">
        <v>7737100</v>
      </c>
      <c r="BD236" s="435">
        <v>8265740</v>
      </c>
      <c r="BE236" s="435">
        <v>8974638</v>
      </c>
      <c r="BF236" s="435">
        <v>9597776</v>
      </c>
      <c r="BG236" s="435">
        <v>9767031</v>
      </c>
      <c r="BH236" s="435">
        <v>9685817</v>
      </c>
      <c r="BI236" s="435">
        <v>9750810</v>
      </c>
      <c r="BJ236" s="435">
        <v>9488486</v>
      </c>
      <c r="BK236" s="435">
        <v>9364034</v>
      </c>
      <c r="BL236" s="435">
        <v>9415895</v>
      </c>
      <c r="BM236" s="435">
        <v>9749352</v>
      </c>
      <c r="BN236" s="435">
        <v>10144850</v>
      </c>
      <c r="BO236" s="435">
        <v>10514495</v>
      </c>
      <c r="BP236" s="435">
        <v>10867746</v>
      </c>
    </row>
    <row r="237" spans="1:68">
      <c r="A237" s="281" t="s">
        <v>31</v>
      </c>
      <c r="B237" s="295" t="s">
        <v>45</v>
      </c>
      <c r="C237" s="287" t="s">
        <v>15</v>
      </c>
      <c r="D237" s="39" t="s">
        <v>16</v>
      </c>
      <c r="E237" s="435">
        <v>93899</v>
      </c>
      <c r="F237" s="435">
        <v>108515</v>
      </c>
      <c r="G237" s="435">
        <v>127759</v>
      </c>
      <c r="H237" s="435">
        <v>145882</v>
      </c>
      <c r="I237" s="435">
        <v>151120</v>
      </c>
      <c r="J237" s="435">
        <v>156857</v>
      </c>
      <c r="K237" s="435">
        <v>179320</v>
      </c>
      <c r="L237" s="435">
        <v>209504</v>
      </c>
      <c r="M237" s="435">
        <v>249627</v>
      </c>
      <c r="N237" s="435">
        <v>284188</v>
      </c>
      <c r="O237" s="435">
        <v>332360</v>
      </c>
      <c r="P237" s="435">
        <v>389187</v>
      </c>
      <c r="Q237" s="435">
        <v>457000</v>
      </c>
      <c r="R237" s="435">
        <v>514157</v>
      </c>
      <c r="S237" s="435">
        <v>585246</v>
      </c>
      <c r="T237" s="435">
        <v>654478</v>
      </c>
      <c r="U237" s="435">
        <v>734503</v>
      </c>
      <c r="V237" s="435">
        <v>844187</v>
      </c>
      <c r="W237" s="435">
        <v>996163</v>
      </c>
      <c r="X237" s="435">
        <v>1211933</v>
      </c>
      <c r="Y237" s="435">
        <v>1449638</v>
      </c>
      <c r="Z237" s="435">
        <v>1750320</v>
      </c>
      <c r="AA237" s="435">
        <v>2215226</v>
      </c>
      <c r="AB237" s="435">
        <v>2719834</v>
      </c>
      <c r="AC237" s="435">
        <v>3189248</v>
      </c>
      <c r="AD237" s="435">
        <v>3669863</v>
      </c>
      <c r="AE237" s="435">
        <v>4200885</v>
      </c>
      <c r="AF237" s="435">
        <v>4846404</v>
      </c>
      <c r="AG237" s="435">
        <v>5410664</v>
      </c>
      <c r="AH237" s="435">
        <v>6117892</v>
      </c>
      <c r="AI237" s="435">
        <v>6671601</v>
      </c>
      <c r="AJ237" s="435">
        <v>7429518</v>
      </c>
      <c r="AK237" s="435">
        <v>7940782</v>
      </c>
      <c r="AL237" s="435">
        <v>8705039</v>
      </c>
      <c r="AM237" s="435">
        <v>9943568</v>
      </c>
      <c r="AN237" s="435">
        <v>11289744</v>
      </c>
      <c r="AO237" s="435">
        <v>12303939</v>
      </c>
      <c r="AP237" s="435">
        <v>13467976</v>
      </c>
      <c r="AQ237" s="435">
        <v>14470650</v>
      </c>
      <c r="AR237" s="435">
        <v>15328835</v>
      </c>
      <c r="AS237" s="435">
        <v>15890566</v>
      </c>
      <c r="AT237" s="435">
        <v>16528350</v>
      </c>
      <c r="AU237" s="435">
        <v>17486111</v>
      </c>
      <c r="AV237" s="435">
        <v>18792441</v>
      </c>
      <c r="AW237" s="435">
        <v>19969160</v>
      </c>
      <c r="AX237" s="435">
        <v>21549667</v>
      </c>
      <c r="AY237" s="435">
        <v>23211264</v>
      </c>
      <c r="AZ237" s="435">
        <v>24758440</v>
      </c>
      <c r="BA237" s="435">
        <v>26209114</v>
      </c>
      <c r="BB237" s="435">
        <v>27904859</v>
      </c>
      <c r="BC237" s="435">
        <v>29845024</v>
      </c>
      <c r="BD237" s="435">
        <v>32220140</v>
      </c>
      <c r="BE237" s="435">
        <v>35028879</v>
      </c>
      <c r="BF237" s="435">
        <v>37608533</v>
      </c>
      <c r="BG237" s="435">
        <v>37775175</v>
      </c>
      <c r="BH237" s="435">
        <v>38015463</v>
      </c>
      <c r="BI237" s="435">
        <v>37931241</v>
      </c>
      <c r="BJ237" s="435">
        <v>37576831</v>
      </c>
      <c r="BK237" s="435">
        <v>37034521</v>
      </c>
      <c r="BL237" s="435">
        <v>37533604</v>
      </c>
      <c r="BM237" s="435">
        <v>38783216</v>
      </c>
      <c r="BN237" s="435">
        <v>40187801</v>
      </c>
      <c r="BO237" s="435">
        <v>41334832</v>
      </c>
      <c r="BP237" s="435">
        <v>42727332</v>
      </c>
    </row>
    <row r="238" spans="1:68">
      <c r="A238" s="281" t="s">
        <v>32</v>
      </c>
      <c r="B238" s="295" t="s">
        <v>45</v>
      </c>
      <c r="C238" s="287" t="s">
        <v>15</v>
      </c>
      <c r="D238" s="39" t="s">
        <v>16</v>
      </c>
      <c r="E238" s="435">
        <v>8079</v>
      </c>
      <c r="F238" s="435">
        <v>9455</v>
      </c>
      <c r="G238" s="435">
        <v>11268</v>
      </c>
      <c r="H238" s="435">
        <v>12854</v>
      </c>
      <c r="I238" s="435">
        <v>13302</v>
      </c>
      <c r="J238" s="435">
        <v>13583</v>
      </c>
      <c r="K238" s="435">
        <v>15264</v>
      </c>
      <c r="L238" s="435">
        <v>17790</v>
      </c>
      <c r="M238" s="435">
        <v>21143</v>
      </c>
      <c r="N238" s="435">
        <v>23870</v>
      </c>
      <c r="O238" s="435">
        <v>27673</v>
      </c>
      <c r="P238" s="435">
        <v>32432</v>
      </c>
      <c r="Q238" s="435">
        <v>38083</v>
      </c>
      <c r="R238" s="435">
        <v>42973</v>
      </c>
      <c r="S238" s="435">
        <v>49026</v>
      </c>
      <c r="T238" s="435">
        <v>55653</v>
      </c>
      <c r="U238" s="435">
        <v>63353</v>
      </c>
      <c r="V238" s="435">
        <v>73538</v>
      </c>
      <c r="W238" s="435">
        <v>87549</v>
      </c>
      <c r="X238" s="435">
        <v>108068</v>
      </c>
      <c r="Y238" s="435">
        <v>131026</v>
      </c>
      <c r="Z238" s="435">
        <v>161020</v>
      </c>
      <c r="AA238" s="435">
        <v>207478</v>
      </c>
      <c r="AB238" s="435">
        <v>258438</v>
      </c>
      <c r="AC238" s="435">
        <v>306763</v>
      </c>
      <c r="AD238" s="435">
        <v>356601</v>
      </c>
      <c r="AE238" s="435">
        <v>388252</v>
      </c>
      <c r="AF238" s="435">
        <v>479758</v>
      </c>
      <c r="AG238" s="435">
        <v>542735</v>
      </c>
      <c r="AH238" s="435">
        <v>597951</v>
      </c>
      <c r="AI238" s="435">
        <v>751205</v>
      </c>
      <c r="AJ238" s="435">
        <v>738859</v>
      </c>
      <c r="AK238" s="435">
        <v>825845</v>
      </c>
      <c r="AL238" s="435">
        <v>935798</v>
      </c>
      <c r="AM238" s="435">
        <v>1054430</v>
      </c>
      <c r="AN238" s="435">
        <v>1167761</v>
      </c>
      <c r="AO238" s="435">
        <v>1332239</v>
      </c>
      <c r="AP238" s="435">
        <v>1481967</v>
      </c>
      <c r="AQ238" s="435">
        <v>1565202</v>
      </c>
      <c r="AR238" s="435">
        <v>1662055</v>
      </c>
      <c r="AS238" s="435">
        <v>1780914</v>
      </c>
      <c r="AT238" s="435">
        <v>1809303</v>
      </c>
      <c r="AU238" s="435">
        <v>1900064</v>
      </c>
      <c r="AV238" s="435">
        <v>1963262</v>
      </c>
      <c r="AW238" s="435">
        <v>2088950</v>
      </c>
      <c r="AX238" s="435">
        <v>2275894</v>
      </c>
      <c r="AY238" s="435">
        <v>2443269</v>
      </c>
      <c r="AZ238" s="435">
        <v>2635740</v>
      </c>
      <c r="BA238" s="435">
        <v>2851540</v>
      </c>
      <c r="BB238" s="435">
        <v>3036148</v>
      </c>
      <c r="BC238" s="435">
        <v>3297879</v>
      </c>
      <c r="BD238" s="435">
        <v>3567862</v>
      </c>
      <c r="BE238" s="435">
        <v>3925637</v>
      </c>
      <c r="BF238" s="435">
        <v>4225486</v>
      </c>
      <c r="BG238" s="435">
        <v>4202471</v>
      </c>
      <c r="BH238" s="435">
        <v>4181096</v>
      </c>
      <c r="BI238" s="435">
        <v>4148537</v>
      </c>
      <c r="BJ238" s="435">
        <v>4056993</v>
      </c>
      <c r="BK238" s="435">
        <v>3994548</v>
      </c>
      <c r="BL238" s="435">
        <v>4043129</v>
      </c>
      <c r="BM238" s="435">
        <v>4150084</v>
      </c>
      <c r="BN238" s="435">
        <v>4267972</v>
      </c>
      <c r="BO238" s="435">
        <v>4407499</v>
      </c>
      <c r="BP238" s="435">
        <v>4556777</v>
      </c>
    </row>
    <row r="239" spans="1:68">
      <c r="A239" s="284" t="s">
        <v>313</v>
      </c>
      <c r="B239" s="296" t="s">
        <v>45</v>
      </c>
      <c r="C239" s="288" t="s">
        <v>15</v>
      </c>
      <c r="D239" s="66" t="s">
        <v>16</v>
      </c>
      <c r="E239" s="437">
        <v>1112000</v>
      </c>
      <c r="F239" s="437">
        <v>1277000</v>
      </c>
      <c r="G239" s="437">
        <v>1494000</v>
      </c>
      <c r="H239" s="437">
        <v>1719000</v>
      </c>
      <c r="I239" s="437">
        <v>1794000</v>
      </c>
      <c r="J239" s="437">
        <v>1858000</v>
      </c>
      <c r="K239" s="437">
        <v>2115000</v>
      </c>
      <c r="L239" s="437">
        <v>2459000</v>
      </c>
      <c r="M239" s="437">
        <v>2916000</v>
      </c>
      <c r="N239" s="437">
        <v>3330000</v>
      </c>
      <c r="O239" s="437">
        <v>3903000</v>
      </c>
      <c r="P239" s="437">
        <v>4585000</v>
      </c>
      <c r="Q239" s="437">
        <v>5399000</v>
      </c>
      <c r="R239" s="437">
        <v>6092000</v>
      </c>
      <c r="S239" s="437">
        <v>6951000</v>
      </c>
      <c r="T239" s="437">
        <v>7910000</v>
      </c>
      <c r="U239" s="437">
        <v>9033000</v>
      </c>
      <c r="V239" s="437">
        <v>10528000</v>
      </c>
      <c r="W239" s="437">
        <v>12591000</v>
      </c>
      <c r="X239" s="437">
        <v>15536000</v>
      </c>
      <c r="Y239" s="437">
        <v>18845000</v>
      </c>
      <c r="Z239" s="437">
        <v>23237000</v>
      </c>
      <c r="AA239" s="437">
        <v>30037000</v>
      </c>
      <c r="AB239" s="437">
        <v>37660000</v>
      </c>
      <c r="AC239" s="437">
        <v>45128000</v>
      </c>
      <c r="AD239" s="437">
        <v>52611138</v>
      </c>
      <c r="AE239" s="437">
        <v>60587635</v>
      </c>
      <c r="AF239" s="437">
        <v>70265922</v>
      </c>
      <c r="AG239" s="437">
        <v>80005243</v>
      </c>
      <c r="AH239" s="437">
        <v>90998659</v>
      </c>
      <c r="AI239" s="437">
        <v>100115233</v>
      </c>
      <c r="AJ239" s="437">
        <v>112336729</v>
      </c>
      <c r="AK239" s="437">
        <v>127026703</v>
      </c>
      <c r="AL239" s="437">
        <v>141861172</v>
      </c>
      <c r="AM239" s="437">
        <v>158766115</v>
      </c>
      <c r="AN239" s="437">
        <v>179580215</v>
      </c>
      <c r="AO239" s="437">
        <v>200873515</v>
      </c>
      <c r="AP239" s="437">
        <v>223948140</v>
      </c>
      <c r="AQ239" s="437">
        <v>239764729</v>
      </c>
      <c r="AR239" s="437">
        <v>256597374</v>
      </c>
      <c r="AS239" s="437">
        <v>276191722</v>
      </c>
      <c r="AT239" s="437">
        <v>291109715</v>
      </c>
      <c r="AU239" s="437">
        <v>307412981</v>
      </c>
      <c r="AV239" s="437">
        <v>327831605</v>
      </c>
      <c r="AW239" s="437">
        <v>350270314</v>
      </c>
      <c r="AX239" s="437">
        <v>381459359</v>
      </c>
      <c r="AY239" s="437">
        <v>415634399</v>
      </c>
      <c r="AZ239" s="437">
        <v>447889999</v>
      </c>
      <c r="BA239" s="437">
        <v>479379019</v>
      </c>
      <c r="BB239" s="437">
        <v>515652452</v>
      </c>
      <c r="BC239" s="437">
        <v>554508509</v>
      </c>
      <c r="BD239" s="437">
        <v>602945649</v>
      </c>
      <c r="BE239" s="437">
        <v>659681336</v>
      </c>
      <c r="BF239" s="437">
        <v>702281210</v>
      </c>
      <c r="BG239" s="437">
        <v>707815686</v>
      </c>
      <c r="BH239" s="437">
        <v>706342966</v>
      </c>
      <c r="BI239" s="437">
        <v>712625416</v>
      </c>
      <c r="BJ239" s="437">
        <v>700097200</v>
      </c>
      <c r="BK239" s="437">
        <v>691160862</v>
      </c>
      <c r="BL239" s="437">
        <v>699459263</v>
      </c>
      <c r="BM239" s="437">
        <v>723765492</v>
      </c>
      <c r="BN239" s="437">
        <v>746002984</v>
      </c>
      <c r="BO239" s="437">
        <v>770303262</v>
      </c>
      <c r="BP239" s="437">
        <v>795907989</v>
      </c>
    </row>
    <row r="240" spans="1:68">
      <c r="A240" s="256" t="s">
        <v>11</v>
      </c>
      <c r="B240" s="57" t="s">
        <v>316</v>
      </c>
      <c r="C240" s="135" t="s">
        <v>15</v>
      </c>
      <c r="D240" s="64" t="s">
        <v>16</v>
      </c>
      <c r="E240" s="126">
        <v>49103</v>
      </c>
      <c r="F240" s="126">
        <v>56607</v>
      </c>
      <c r="G240" s="126">
        <v>66335</v>
      </c>
      <c r="H240" s="126">
        <v>76211</v>
      </c>
      <c r="I240" s="126">
        <v>79411</v>
      </c>
      <c r="J240" s="126">
        <v>84131</v>
      </c>
      <c r="K240" s="126">
        <v>97744</v>
      </c>
      <c r="L240" s="126">
        <v>113058</v>
      </c>
      <c r="M240" s="126">
        <v>133540</v>
      </c>
      <c r="N240" s="126">
        <v>154477</v>
      </c>
      <c r="O240" s="126">
        <v>183265</v>
      </c>
      <c r="P240" s="126">
        <v>218075</v>
      </c>
      <c r="Q240" s="126">
        <v>259341</v>
      </c>
      <c r="R240" s="126">
        <v>292552</v>
      </c>
      <c r="S240" s="126">
        <v>333243</v>
      </c>
      <c r="T240" s="126">
        <v>381726</v>
      </c>
      <c r="U240" s="126">
        <v>438387</v>
      </c>
      <c r="V240" s="126">
        <v>517535</v>
      </c>
      <c r="W240" s="126">
        <v>627053</v>
      </c>
      <c r="X240" s="126">
        <v>779193</v>
      </c>
      <c r="Y240" s="126">
        <v>951505</v>
      </c>
      <c r="Z240" s="126">
        <v>1165789</v>
      </c>
      <c r="AA240" s="126">
        <v>1496370</v>
      </c>
      <c r="AB240" s="126">
        <v>1898077</v>
      </c>
      <c r="AC240" s="126">
        <v>2298837</v>
      </c>
      <c r="AD240" s="126">
        <v>2648575</v>
      </c>
      <c r="AE240" s="126">
        <v>2964209</v>
      </c>
      <c r="AF240" s="126">
        <v>3431539</v>
      </c>
      <c r="AG240" s="126">
        <v>3978587</v>
      </c>
      <c r="AH240" s="126">
        <v>4555524</v>
      </c>
      <c r="AI240" s="126">
        <v>5139235</v>
      </c>
      <c r="AJ240" s="126">
        <v>5821480</v>
      </c>
      <c r="AK240" s="126">
        <v>6624859</v>
      </c>
      <c r="AL240" s="126">
        <v>7169739</v>
      </c>
      <c r="AM240" s="126">
        <v>7981051</v>
      </c>
      <c r="AN240" s="126">
        <v>9016400</v>
      </c>
      <c r="AO240" s="126">
        <v>9981435</v>
      </c>
      <c r="AP240" s="126">
        <v>11313278</v>
      </c>
      <c r="AQ240" s="126">
        <v>11983837</v>
      </c>
      <c r="AR240" s="126">
        <v>12952557</v>
      </c>
      <c r="AS240" s="126">
        <v>13949758</v>
      </c>
      <c r="AT240" s="126">
        <v>14480365</v>
      </c>
      <c r="AU240" s="126">
        <v>15330808</v>
      </c>
      <c r="AV240" s="126">
        <v>15901246</v>
      </c>
      <c r="AW240" s="126">
        <v>17023995</v>
      </c>
      <c r="AX240" s="126">
        <v>18681064</v>
      </c>
      <c r="AY240" s="126">
        <v>19906683</v>
      </c>
      <c r="AZ240" s="126">
        <v>21567921</v>
      </c>
      <c r="BA240" s="126">
        <v>22839183</v>
      </c>
      <c r="BB240" s="126">
        <v>24340550</v>
      </c>
      <c r="BC240" s="126">
        <v>25435151</v>
      </c>
      <c r="BD240" s="126">
        <v>27234622</v>
      </c>
      <c r="BE240" s="126">
        <v>28653773</v>
      </c>
      <c r="BF240" s="126">
        <v>29985468</v>
      </c>
      <c r="BG240" s="126">
        <v>29624479</v>
      </c>
      <c r="BH240" s="126">
        <v>29190675</v>
      </c>
      <c r="BI240" s="126">
        <v>29809525</v>
      </c>
      <c r="BJ240" s="126">
        <v>29478403</v>
      </c>
      <c r="BK240" s="126">
        <v>28718065</v>
      </c>
      <c r="BL240" s="126">
        <v>29288445</v>
      </c>
      <c r="BM240" s="126">
        <v>30664839</v>
      </c>
      <c r="BN240" s="126">
        <v>31736110</v>
      </c>
      <c r="BO240" s="126">
        <v>33350972</v>
      </c>
      <c r="BP240" s="126">
        <v>34186848</v>
      </c>
    </row>
    <row r="241" spans="1:68">
      <c r="A241" s="256" t="s">
        <v>17</v>
      </c>
      <c r="B241" s="57" t="s">
        <v>316</v>
      </c>
      <c r="C241" s="135" t="s">
        <v>15</v>
      </c>
      <c r="D241" s="64" t="s">
        <v>16</v>
      </c>
      <c r="E241" s="126">
        <v>11882</v>
      </c>
      <c r="F241" s="126">
        <v>13610</v>
      </c>
      <c r="G241" s="126">
        <v>15830</v>
      </c>
      <c r="H241" s="126">
        <v>18040</v>
      </c>
      <c r="I241" s="126">
        <v>18644</v>
      </c>
      <c r="J241" s="126">
        <v>19632</v>
      </c>
      <c r="K241" s="126">
        <v>22640</v>
      </c>
      <c r="L241" s="126">
        <v>26215</v>
      </c>
      <c r="M241" s="126">
        <v>30952</v>
      </c>
      <c r="N241" s="126">
        <v>36098</v>
      </c>
      <c r="O241" s="126">
        <v>43085</v>
      </c>
      <c r="P241" s="126">
        <v>51526</v>
      </c>
      <c r="Q241" s="126">
        <v>61604</v>
      </c>
      <c r="R241" s="126">
        <v>68630</v>
      </c>
      <c r="S241" s="126">
        <v>77298</v>
      </c>
      <c r="T241" s="126">
        <v>87116</v>
      </c>
      <c r="U241" s="126">
        <v>98331</v>
      </c>
      <c r="V241" s="126">
        <v>114627</v>
      </c>
      <c r="W241" s="126">
        <v>137129</v>
      </c>
      <c r="X241" s="126">
        <v>169692</v>
      </c>
      <c r="Y241" s="126">
        <v>206290</v>
      </c>
      <c r="Z241" s="126">
        <v>251611</v>
      </c>
      <c r="AA241" s="126">
        <v>321288</v>
      </c>
      <c r="AB241" s="126">
        <v>408146</v>
      </c>
      <c r="AC241" s="126">
        <v>494384</v>
      </c>
      <c r="AD241" s="126">
        <v>571318</v>
      </c>
      <c r="AE241" s="126">
        <v>636306</v>
      </c>
      <c r="AF241" s="126">
        <v>736923</v>
      </c>
      <c r="AG241" s="126">
        <v>839516</v>
      </c>
      <c r="AH241" s="126">
        <v>940373</v>
      </c>
      <c r="AI241" s="126">
        <v>1045536</v>
      </c>
      <c r="AJ241" s="126">
        <v>1188919</v>
      </c>
      <c r="AK241" s="126">
        <v>1410924</v>
      </c>
      <c r="AL241" s="126">
        <v>1648968</v>
      </c>
      <c r="AM241" s="126">
        <v>1965516</v>
      </c>
      <c r="AN241" s="126">
        <v>2185327</v>
      </c>
      <c r="AO241" s="126">
        <v>2417634</v>
      </c>
      <c r="AP241" s="126">
        <v>2680268</v>
      </c>
      <c r="AQ241" s="126">
        <v>2858085</v>
      </c>
      <c r="AR241" s="126">
        <v>3124284</v>
      </c>
      <c r="AS241" s="126">
        <v>3139047</v>
      </c>
      <c r="AT241" s="126">
        <v>3232747</v>
      </c>
      <c r="AU241" s="126">
        <v>3359916</v>
      </c>
      <c r="AV241" s="126">
        <v>3341767</v>
      </c>
      <c r="AW241" s="126">
        <v>3524792</v>
      </c>
      <c r="AX241" s="126">
        <v>3755249</v>
      </c>
      <c r="AY241" s="126">
        <v>4069360</v>
      </c>
      <c r="AZ241" s="126">
        <v>4343440</v>
      </c>
      <c r="BA241" s="126">
        <v>4522859</v>
      </c>
      <c r="BB241" s="126">
        <v>4880988</v>
      </c>
      <c r="BC241" s="126">
        <v>5109175</v>
      </c>
      <c r="BD241" s="126">
        <v>5439527</v>
      </c>
      <c r="BE241" s="126">
        <v>5805745</v>
      </c>
      <c r="BF241" s="126">
        <v>6289660</v>
      </c>
      <c r="BG241" s="126">
        <v>6173766</v>
      </c>
      <c r="BH241" s="126">
        <v>6166445</v>
      </c>
      <c r="BI241" s="126">
        <v>6279167</v>
      </c>
      <c r="BJ241" s="126">
        <v>6076548</v>
      </c>
      <c r="BK241" s="126">
        <v>5918820</v>
      </c>
      <c r="BL241" s="126">
        <v>6007064</v>
      </c>
      <c r="BM241" s="126">
        <v>6237028</v>
      </c>
      <c r="BN241" s="126">
        <v>6414205</v>
      </c>
      <c r="BO241" s="126">
        <v>6720578</v>
      </c>
      <c r="BP241" s="126">
        <v>6973083</v>
      </c>
    </row>
    <row r="242" spans="1:68">
      <c r="A242" s="256" t="s">
        <v>18</v>
      </c>
      <c r="B242" s="57" t="s">
        <v>316</v>
      </c>
      <c r="C242" s="135" t="s">
        <v>15</v>
      </c>
      <c r="D242" s="64" t="s">
        <v>16</v>
      </c>
      <c r="E242" s="126">
        <v>7765</v>
      </c>
      <c r="F242" s="126">
        <v>8930</v>
      </c>
      <c r="G242" s="126">
        <v>10437</v>
      </c>
      <c r="H242" s="126">
        <v>11920</v>
      </c>
      <c r="I242" s="126">
        <v>12349</v>
      </c>
      <c r="J242" s="126">
        <v>12984</v>
      </c>
      <c r="K242" s="126">
        <v>14970</v>
      </c>
      <c r="L242" s="126">
        <v>17226</v>
      </c>
      <c r="M242" s="126">
        <v>20231</v>
      </c>
      <c r="N242" s="126">
        <v>23534</v>
      </c>
      <c r="O242" s="126">
        <v>28028</v>
      </c>
      <c r="P242" s="126">
        <v>34622</v>
      </c>
      <c r="Q242" s="126">
        <v>42768</v>
      </c>
      <c r="R242" s="126">
        <v>47802</v>
      </c>
      <c r="S242" s="126">
        <v>53939</v>
      </c>
      <c r="T242" s="126">
        <v>61396</v>
      </c>
      <c r="U242" s="126">
        <v>69978</v>
      </c>
      <c r="V242" s="126">
        <v>83830</v>
      </c>
      <c r="W242" s="126">
        <v>102975</v>
      </c>
      <c r="X242" s="126">
        <v>129643</v>
      </c>
      <c r="Y242" s="126">
        <v>160216</v>
      </c>
      <c r="Z242" s="126">
        <v>194620</v>
      </c>
      <c r="AA242" s="126">
        <v>247371</v>
      </c>
      <c r="AB242" s="126">
        <v>315271</v>
      </c>
      <c r="AC242" s="126">
        <v>381713</v>
      </c>
      <c r="AD242" s="126">
        <v>439532</v>
      </c>
      <c r="AE242" s="126">
        <v>515754</v>
      </c>
      <c r="AF242" s="126">
        <v>604641</v>
      </c>
      <c r="AG242" s="126">
        <v>701312</v>
      </c>
      <c r="AH242" s="126">
        <v>777938</v>
      </c>
      <c r="AI242" s="126">
        <v>883348</v>
      </c>
      <c r="AJ242" s="126">
        <v>1006439</v>
      </c>
      <c r="AK242" s="126">
        <v>1047543</v>
      </c>
      <c r="AL242" s="126">
        <v>1232827</v>
      </c>
      <c r="AM242" s="126">
        <v>1334356</v>
      </c>
      <c r="AN242" s="126">
        <v>1482494</v>
      </c>
      <c r="AO242" s="126">
        <v>1650029</v>
      </c>
      <c r="AP242" s="126">
        <v>1804042</v>
      </c>
      <c r="AQ242" s="126">
        <v>1955688</v>
      </c>
      <c r="AR242" s="126">
        <v>2107356</v>
      </c>
      <c r="AS242" s="126">
        <v>2418082</v>
      </c>
      <c r="AT242" s="126">
        <v>2440281</v>
      </c>
      <c r="AU242" s="126">
        <v>2408631</v>
      </c>
      <c r="AV242" s="126">
        <v>2538653</v>
      </c>
      <c r="AW242" s="126">
        <v>2525221</v>
      </c>
      <c r="AX242" s="126">
        <v>2778916</v>
      </c>
      <c r="AY242" s="126">
        <v>2960633</v>
      </c>
      <c r="AZ242" s="126">
        <v>3083021</v>
      </c>
      <c r="BA242" s="126">
        <v>3195902</v>
      </c>
      <c r="BB242" s="126">
        <v>3428160</v>
      </c>
      <c r="BC242" s="126">
        <v>3553979</v>
      </c>
      <c r="BD242" s="126">
        <v>3797395</v>
      </c>
      <c r="BE242" s="126">
        <v>4117228</v>
      </c>
      <c r="BF242" s="126">
        <v>4402826</v>
      </c>
      <c r="BG242" s="126">
        <v>4304700</v>
      </c>
      <c r="BH242" s="126">
        <v>4356341</v>
      </c>
      <c r="BI242" s="126">
        <v>4439429</v>
      </c>
      <c r="BJ242" s="126">
        <v>4242527</v>
      </c>
      <c r="BK242" s="126">
        <v>4034863</v>
      </c>
      <c r="BL242" s="126">
        <v>4077723</v>
      </c>
      <c r="BM242" s="126">
        <v>4309357</v>
      </c>
      <c r="BN242" s="126">
        <v>4368059</v>
      </c>
      <c r="BO242" s="126">
        <v>4528187</v>
      </c>
      <c r="BP242" s="126">
        <v>4614615</v>
      </c>
    </row>
    <row r="243" spans="1:68">
      <c r="A243" s="256" t="s">
        <v>19</v>
      </c>
      <c r="B243" s="57" t="s">
        <v>316</v>
      </c>
      <c r="C243" s="135" t="s">
        <v>15</v>
      </c>
      <c r="D243" s="64" t="s">
        <v>16</v>
      </c>
      <c r="E243" s="126">
        <v>4696</v>
      </c>
      <c r="F243" s="126">
        <v>5471</v>
      </c>
      <c r="G243" s="126">
        <v>6470</v>
      </c>
      <c r="H243" s="126">
        <v>7822</v>
      </c>
      <c r="I243" s="126">
        <v>8568</v>
      </c>
      <c r="J243" s="126">
        <v>9604</v>
      </c>
      <c r="K243" s="126">
        <v>11775</v>
      </c>
      <c r="L243" s="126">
        <v>13956</v>
      </c>
      <c r="M243" s="126">
        <v>16861</v>
      </c>
      <c r="N243" s="126">
        <v>21385</v>
      </c>
      <c r="O243" s="126">
        <v>27731</v>
      </c>
      <c r="P243" s="126">
        <v>34842</v>
      </c>
      <c r="Q243" s="126">
        <v>43690</v>
      </c>
      <c r="R243" s="126">
        <v>53263</v>
      </c>
      <c r="S243" s="126">
        <v>65426</v>
      </c>
      <c r="T243" s="126">
        <v>76418</v>
      </c>
      <c r="U243" s="126">
        <v>89445</v>
      </c>
      <c r="V243" s="126">
        <v>105045</v>
      </c>
      <c r="W243" s="126">
        <v>126437</v>
      </c>
      <c r="X243" s="126">
        <v>157371</v>
      </c>
      <c r="Y243" s="126">
        <v>192334</v>
      </c>
      <c r="Z243" s="126">
        <v>240599</v>
      </c>
      <c r="AA243" s="126">
        <v>315239</v>
      </c>
      <c r="AB243" s="126">
        <v>408690</v>
      </c>
      <c r="AC243" s="126">
        <v>505697</v>
      </c>
      <c r="AD243" s="126">
        <v>585550</v>
      </c>
      <c r="AE243" s="126">
        <v>692127</v>
      </c>
      <c r="AF243" s="126">
        <v>855320</v>
      </c>
      <c r="AG243" s="126">
        <v>1036246</v>
      </c>
      <c r="AH243" s="126">
        <v>1246254</v>
      </c>
      <c r="AI243" s="126">
        <v>1393128</v>
      </c>
      <c r="AJ243" s="126">
        <v>1687703</v>
      </c>
      <c r="AK243" s="126">
        <v>1922186</v>
      </c>
      <c r="AL243" s="126">
        <v>2059953</v>
      </c>
      <c r="AM243" s="126">
        <v>2145781</v>
      </c>
      <c r="AN243" s="126">
        <v>2481512</v>
      </c>
      <c r="AO243" s="126">
        <v>2844438</v>
      </c>
      <c r="AP243" s="126">
        <v>3221594</v>
      </c>
      <c r="AQ243" s="126">
        <v>3515697</v>
      </c>
      <c r="AR243" s="126">
        <v>3857112</v>
      </c>
      <c r="AS243" s="126">
        <v>4227743</v>
      </c>
      <c r="AT243" s="126">
        <v>4353459</v>
      </c>
      <c r="AU243" s="126">
        <v>4860034</v>
      </c>
      <c r="AV243" s="126">
        <v>5225020</v>
      </c>
      <c r="AW243" s="126">
        <v>5718450</v>
      </c>
      <c r="AX243" s="126">
        <v>6292025</v>
      </c>
      <c r="AY243" s="126">
        <v>6624797</v>
      </c>
      <c r="AZ243" s="126">
        <v>6686497</v>
      </c>
      <c r="BA243" s="126">
        <v>6774128</v>
      </c>
      <c r="BB243" s="126">
        <v>7117683</v>
      </c>
      <c r="BC243" s="126">
        <v>7278618</v>
      </c>
      <c r="BD243" s="126">
        <v>7548453</v>
      </c>
      <c r="BE243" s="126">
        <v>7981853</v>
      </c>
      <c r="BF243" s="126">
        <v>8209852</v>
      </c>
      <c r="BG243" s="126">
        <v>7881334</v>
      </c>
      <c r="BH243" s="126">
        <v>7993935</v>
      </c>
      <c r="BI243" s="126">
        <v>8143753</v>
      </c>
      <c r="BJ243" s="126">
        <v>8234540</v>
      </c>
      <c r="BK243" s="126">
        <v>8189785</v>
      </c>
      <c r="BL243" s="126">
        <v>8548628</v>
      </c>
      <c r="BM243" s="126">
        <v>9135592</v>
      </c>
      <c r="BN243" s="126">
        <v>9943819</v>
      </c>
      <c r="BO243" s="126">
        <v>10464440</v>
      </c>
      <c r="BP243" s="126">
        <v>10693965</v>
      </c>
    </row>
    <row r="244" spans="1:68">
      <c r="A244" s="256" t="s">
        <v>20</v>
      </c>
      <c r="B244" s="57" t="s">
        <v>316</v>
      </c>
      <c r="C244" s="135" t="s">
        <v>15</v>
      </c>
      <c r="D244" s="64" t="s">
        <v>16</v>
      </c>
      <c r="E244" s="126">
        <v>8572</v>
      </c>
      <c r="F244" s="126">
        <v>9794</v>
      </c>
      <c r="G244" s="126">
        <v>11244</v>
      </c>
      <c r="H244" s="126">
        <v>13309</v>
      </c>
      <c r="I244" s="126">
        <v>14289</v>
      </c>
      <c r="J244" s="126">
        <v>16013</v>
      </c>
      <c r="K244" s="126">
        <v>19644</v>
      </c>
      <c r="L244" s="126">
        <v>23940</v>
      </c>
      <c r="M244" s="126">
        <v>29734</v>
      </c>
      <c r="N244" s="126">
        <v>36264</v>
      </c>
      <c r="O244" s="126">
        <v>45284</v>
      </c>
      <c r="P244" s="126">
        <v>56386</v>
      </c>
      <c r="Q244" s="126">
        <v>70016</v>
      </c>
      <c r="R244" s="126">
        <v>83898</v>
      </c>
      <c r="S244" s="126">
        <v>101483</v>
      </c>
      <c r="T244" s="126">
        <v>123607</v>
      </c>
      <c r="U244" s="126">
        <v>150757</v>
      </c>
      <c r="V244" s="126">
        <v>188533</v>
      </c>
      <c r="W244" s="126">
        <v>241045</v>
      </c>
      <c r="X244" s="126">
        <v>305682</v>
      </c>
      <c r="Y244" s="126">
        <v>380715</v>
      </c>
      <c r="Z244" s="126">
        <v>485313</v>
      </c>
      <c r="AA244" s="126">
        <v>647536</v>
      </c>
      <c r="AB244" s="126">
        <v>839337</v>
      </c>
      <c r="AC244" s="126">
        <v>1038960</v>
      </c>
      <c r="AD244" s="126">
        <v>1218945</v>
      </c>
      <c r="AE244" s="126">
        <v>1394809</v>
      </c>
      <c r="AF244" s="126">
        <v>1618194</v>
      </c>
      <c r="AG244" s="126">
        <v>1930658</v>
      </c>
      <c r="AH244" s="126">
        <v>2151073</v>
      </c>
      <c r="AI244" s="126">
        <v>2395915</v>
      </c>
      <c r="AJ244" s="126">
        <v>2775515</v>
      </c>
      <c r="AK244" s="126">
        <v>3051046</v>
      </c>
      <c r="AL244" s="126">
        <v>3365344</v>
      </c>
      <c r="AM244" s="126">
        <v>3638637</v>
      </c>
      <c r="AN244" s="126">
        <v>3880441</v>
      </c>
      <c r="AO244" s="126">
        <v>4370377</v>
      </c>
      <c r="AP244" s="126">
        <v>4929262</v>
      </c>
      <c r="AQ244" s="126">
        <v>5485340</v>
      </c>
      <c r="AR244" s="126">
        <v>6040336</v>
      </c>
      <c r="AS244" s="126">
        <v>6093427</v>
      </c>
      <c r="AT244" s="126">
        <v>6306659</v>
      </c>
      <c r="AU244" s="126">
        <v>6610624</v>
      </c>
      <c r="AV244" s="126">
        <v>7163132</v>
      </c>
      <c r="AW244" s="126">
        <v>7992279</v>
      </c>
      <c r="AX244" s="126">
        <v>8403516</v>
      </c>
      <c r="AY244" s="126">
        <v>9249669</v>
      </c>
      <c r="AZ244" s="126">
        <v>9807320</v>
      </c>
      <c r="BA244" s="126">
        <v>10233248</v>
      </c>
      <c r="BB244" s="126">
        <v>10602809</v>
      </c>
      <c r="BC244" s="126">
        <v>10801848</v>
      </c>
      <c r="BD244" s="126">
        <v>11464633</v>
      </c>
      <c r="BE244" s="126">
        <v>11979950</v>
      </c>
      <c r="BF244" s="126">
        <v>12279549</v>
      </c>
      <c r="BG244" s="126">
        <v>11711306</v>
      </c>
      <c r="BH244" s="126">
        <v>11723892</v>
      </c>
      <c r="BI244" s="126">
        <v>12216617</v>
      </c>
      <c r="BJ244" s="126">
        <v>11968947</v>
      </c>
      <c r="BK244" s="126">
        <v>11998541</v>
      </c>
      <c r="BL244" s="126">
        <v>12160470</v>
      </c>
      <c r="BM244" s="126">
        <v>12669377</v>
      </c>
      <c r="BN244" s="126">
        <v>13387067</v>
      </c>
      <c r="BO244" s="126">
        <v>14154778</v>
      </c>
      <c r="BP244" s="126">
        <v>14485023</v>
      </c>
    </row>
    <row r="245" spans="1:68">
      <c r="A245" s="256" t="s">
        <v>21</v>
      </c>
      <c r="B245" s="57" t="s">
        <v>316</v>
      </c>
      <c r="C245" s="135" t="s">
        <v>15</v>
      </c>
      <c r="D245" s="64" t="s">
        <v>16</v>
      </c>
      <c r="E245" s="126">
        <v>4607</v>
      </c>
      <c r="F245" s="126">
        <v>5320</v>
      </c>
      <c r="G245" s="126">
        <v>6241</v>
      </c>
      <c r="H245" s="126">
        <v>7155</v>
      </c>
      <c r="I245" s="126">
        <v>7436</v>
      </c>
      <c r="J245" s="126">
        <v>7851</v>
      </c>
      <c r="K245" s="126">
        <v>9084</v>
      </c>
      <c r="L245" s="126">
        <v>10407</v>
      </c>
      <c r="M245" s="126">
        <v>12160</v>
      </c>
      <c r="N245" s="126">
        <v>13883</v>
      </c>
      <c r="O245" s="126">
        <v>16259</v>
      </c>
      <c r="P245" s="126">
        <v>19413</v>
      </c>
      <c r="Q245" s="126">
        <v>23182</v>
      </c>
      <c r="R245" s="126">
        <v>25897</v>
      </c>
      <c r="S245" s="126">
        <v>29227</v>
      </c>
      <c r="T245" s="126">
        <v>32791</v>
      </c>
      <c r="U245" s="126">
        <v>36855</v>
      </c>
      <c r="V245" s="126">
        <v>41814</v>
      </c>
      <c r="W245" s="126">
        <v>48690</v>
      </c>
      <c r="X245" s="126">
        <v>60846</v>
      </c>
      <c r="Y245" s="126">
        <v>74725</v>
      </c>
      <c r="Z245" s="126">
        <v>92824</v>
      </c>
      <c r="AA245" s="126">
        <v>120743</v>
      </c>
      <c r="AB245" s="126">
        <v>152634</v>
      </c>
      <c r="AC245" s="126">
        <v>184010</v>
      </c>
      <c r="AD245" s="126">
        <v>211163</v>
      </c>
      <c r="AE245" s="126">
        <v>241625</v>
      </c>
      <c r="AF245" s="126">
        <v>272688</v>
      </c>
      <c r="AG245" s="126">
        <v>309383</v>
      </c>
      <c r="AH245" s="126">
        <v>351796</v>
      </c>
      <c r="AI245" s="126">
        <v>380966</v>
      </c>
      <c r="AJ245" s="126">
        <v>438410</v>
      </c>
      <c r="AK245" s="126">
        <v>515004</v>
      </c>
      <c r="AL245" s="126">
        <v>594767</v>
      </c>
      <c r="AM245" s="126">
        <v>674478</v>
      </c>
      <c r="AN245" s="126">
        <v>738400</v>
      </c>
      <c r="AO245" s="126">
        <v>818511</v>
      </c>
      <c r="AP245" s="126">
        <v>915474</v>
      </c>
      <c r="AQ245" s="126">
        <v>943354</v>
      </c>
      <c r="AR245" s="126">
        <v>1032937</v>
      </c>
      <c r="AS245" s="126">
        <v>1142026</v>
      </c>
      <c r="AT245" s="126">
        <v>1153997</v>
      </c>
      <c r="AU245" s="126">
        <v>1187702</v>
      </c>
      <c r="AV245" s="126">
        <v>1289316</v>
      </c>
      <c r="AW245" s="126">
        <v>1389318</v>
      </c>
      <c r="AX245" s="126">
        <v>1567942</v>
      </c>
      <c r="AY245" s="126">
        <v>1715506</v>
      </c>
      <c r="AZ245" s="126">
        <v>1803343</v>
      </c>
      <c r="BA245" s="126">
        <v>1885569</v>
      </c>
      <c r="BB245" s="126">
        <v>2027798</v>
      </c>
      <c r="BC245" s="126">
        <v>2111860</v>
      </c>
      <c r="BD245" s="126">
        <v>2230453</v>
      </c>
      <c r="BE245" s="126">
        <v>2391292</v>
      </c>
      <c r="BF245" s="126">
        <v>2502352</v>
      </c>
      <c r="BG245" s="126">
        <v>2513761</v>
      </c>
      <c r="BH245" s="126">
        <v>2455548</v>
      </c>
      <c r="BI245" s="126">
        <v>2445409</v>
      </c>
      <c r="BJ245" s="126">
        <v>2359417</v>
      </c>
      <c r="BK245" s="126">
        <v>2310956</v>
      </c>
      <c r="BL245" s="126">
        <v>2293218</v>
      </c>
      <c r="BM245" s="126">
        <v>2359385</v>
      </c>
      <c r="BN245" s="126">
        <v>2415437</v>
      </c>
      <c r="BO245" s="126">
        <v>2521296</v>
      </c>
      <c r="BP245" s="126">
        <v>2589537</v>
      </c>
    </row>
    <row r="246" spans="1:68">
      <c r="A246" s="256" t="s">
        <v>22</v>
      </c>
      <c r="B246" s="57" t="s">
        <v>316</v>
      </c>
      <c r="C246" s="135" t="s">
        <v>15</v>
      </c>
      <c r="D246" s="64" t="s">
        <v>16</v>
      </c>
      <c r="E246" s="126">
        <v>24463</v>
      </c>
      <c r="F246" s="126">
        <v>28006</v>
      </c>
      <c r="G246" s="126">
        <v>32586</v>
      </c>
      <c r="H246" s="126">
        <v>37224</v>
      </c>
      <c r="I246" s="126">
        <v>38578</v>
      </c>
      <c r="J246" s="126">
        <v>40375</v>
      </c>
      <c r="K246" s="126">
        <v>46236</v>
      </c>
      <c r="L246" s="126">
        <v>53716</v>
      </c>
      <c r="M246" s="126">
        <v>63633</v>
      </c>
      <c r="N246" s="126">
        <v>73450</v>
      </c>
      <c r="O246" s="126">
        <v>86956</v>
      </c>
      <c r="P246" s="126">
        <v>102758</v>
      </c>
      <c r="Q246" s="126">
        <v>121317</v>
      </c>
      <c r="R246" s="126">
        <v>135558</v>
      </c>
      <c r="S246" s="126">
        <v>152975</v>
      </c>
      <c r="T246" s="126">
        <v>171431</v>
      </c>
      <c r="U246" s="126">
        <v>192382</v>
      </c>
      <c r="V246" s="126">
        <v>223739</v>
      </c>
      <c r="W246" s="126">
        <v>266547</v>
      </c>
      <c r="X246" s="126">
        <v>329477</v>
      </c>
      <c r="Y246" s="126">
        <v>400238</v>
      </c>
      <c r="Z246" s="126">
        <v>486122</v>
      </c>
      <c r="AA246" s="126">
        <v>618069</v>
      </c>
      <c r="AB246" s="126">
        <v>778392</v>
      </c>
      <c r="AC246" s="126">
        <v>935220</v>
      </c>
      <c r="AD246" s="126">
        <v>1070337</v>
      </c>
      <c r="AE246" s="126">
        <v>1219466</v>
      </c>
      <c r="AF246" s="126">
        <v>1415404</v>
      </c>
      <c r="AG246" s="126">
        <v>1635319</v>
      </c>
      <c r="AH246" s="126">
        <v>1883555</v>
      </c>
      <c r="AI246" s="126">
        <v>2193817</v>
      </c>
      <c r="AJ246" s="126">
        <v>2461142</v>
      </c>
      <c r="AK246" s="126">
        <v>2659130</v>
      </c>
      <c r="AL246" s="126">
        <v>2796544</v>
      </c>
      <c r="AM246" s="126">
        <v>3161419</v>
      </c>
      <c r="AN246" s="126">
        <v>3509100</v>
      </c>
      <c r="AO246" s="126">
        <v>3886681</v>
      </c>
      <c r="AP246" s="126">
        <v>4278789</v>
      </c>
      <c r="AQ246" s="126">
        <v>4506456</v>
      </c>
      <c r="AR246" s="126">
        <v>4889412</v>
      </c>
      <c r="AS246" s="126">
        <v>5376666</v>
      </c>
      <c r="AT246" s="126">
        <v>5360412</v>
      </c>
      <c r="AU246" s="126">
        <v>5436631</v>
      </c>
      <c r="AV246" s="126">
        <v>5466614</v>
      </c>
      <c r="AW246" s="126">
        <v>5853114</v>
      </c>
      <c r="AX246" s="126">
        <v>6076722</v>
      </c>
      <c r="AY246" s="126">
        <v>6491868</v>
      </c>
      <c r="AZ246" s="126">
        <v>6849010</v>
      </c>
      <c r="BA246" s="126">
        <v>7185239</v>
      </c>
      <c r="BB246" s="126">
        <v>7664256</v>
      </c>
      <c r="BC246" s="126">
        <v>7951525</v>
      </c>
      <c r="BD246" s="126">
        <v>8483224</v>
      </c>
      <c r="BE246" s="126">
        <v>9187143</v>
      </c>
      <c r="BF246" s="126">
        <v>9669072</v>
      </c>
      <c r="BG246" s="126">
        <v>9895133</v>
      </c>
      <c r="BH246" s="126">
        <v>9745549</v>
      </c>
      <c r="BI246" s="126">
        <v>9997320</v>
      </c>
      <c r="BJ246" s="126">
        <v>9752806</v>
      </c>
      <c r="BK246" s="126">
        <v>9297375</v>
      </c>
      <c r="BL246" s="126">
        <v>9425917</v>
      </c>
      <c r="BM246" s="126">
        <v>9820322</v>
      </c>
      <c r="BN246" s="126">
        <v>10306205</v>
      </c>
      <c r="BO246" s="126">
        <v>10671866</v>
      </c>
      <c r="BP246" s="126">
        <v>10826626</v>
      </c>
    </row>
    <row r="247" spans="1:68">
      <c r="A247" s="256" t="s">
        <v>23</v>
      </c>
      <c r="B247" s="57" t="s">
        <v>316</v>
      </c>
      <c r="C247" s="135" t="s">
        <v>15</v>
      </c>
      <c r="D247" s="64" t="s">
        <v>16</v>
      </c>
      <c r="E247" s="126">
        <v>11020</v>
      </c>
      <c r="F247" s="126">
        <v>12543</v>
      </c>
      <c r="G247" s="126">
        <v>14499</v>
      </c>
      <c r="H247" s="126">
        <v>16557</v>
      </c>
      <c r="I247" s="126">
        <v>17154</v>
      </c>
      <c r="J247" s="126">
        <v>17986</v>
      </c>
      <c r="K247" s="126">
        <v>20665</v>
      </c>
      <c r="L247" s="126">
        <v>23716</v>
      </c>
      <c r="M247" s="126">
        <v>27688</v>
      </c>
      <c r="N247" s="126">
        <v>32326</v>
      </c>
      <c r="O247" s="126">
        <v>38579</v>
      </c>
      <c r="P247" s="126">
        <v>46063</v>
      </c>
      <c r="Q247" s="126">
        <v>54937</v>
      </c>
      <c r="R247" s="126">
        <v>61523</v>
      </c>
      <c r="S247" s="126">
        <v>69626</v>
      </c>
      <c r="T247" s="126">
        <v>78452</v>
      </c>
      <c r="U247" s="126">
        <v>88491</v>
      </c>
      <c r="V247" s="126">
        <v>103016</v>
      </c>
      <c r="W247" s="126">
        <v>122954</v>
      </c>
      <c r="X247" s="126">
        <v>152699</v>
      </c>
      <c r="Y247" s="126">
        <v>186248</v>
      </c>
      <c r="Z247" s="126">
        <v>226975</v>
      </c>
      <c r="AA247" s="126">
        <v>289414</v>
      </c>
      <c r="AB247" s="126">
        <v>366059</v>
      </c>
      <c r="AC247" s="126">
        <v>441875</v>
      </c>
      <c r="AD247" s="126">
        <v>508137</v>
      </c>
      <c r="AE247" s="126">
        <v>601041</v>
      </c>
      <c r="AF247" s="126">
        <v>695344</v>
      </c>
      <c r="AG247" s="126">
        <v>782223</v>
      </c>
      <c r="AH247" s="126">
        <v>885498</v>
      </c>
      <c r="AI247" s="126">
        <v>1031954</v>
      </c>
      <c r="AJ247" s="126">
        <v>1073497</v>
      </c>
      <c r="AK247" s="126">
        <v>1243886</v>
      </c>
      <c r="AL247" s="126">
        <v>1485075</v>
      </c>
      <c r="AM247" s="126">
        <v>1661477</v>
      </c>
      <c r="AN247" s="126">
        <v>1906245</v>
      </c>
      <c r="AO247" s="126">
        <v>2117716</v>
      </c>
      <c r="AP247" s="126">
        <v>2283144</v>
      </c>
      <c r="AQ247" s="126">
        <v>2473209</v>
      </c>
      <c r="AR247" s="126">
        <v>2706175</v>
      </c>
      <c r="AS247" s="126">
        <v>2769874</v>
      </c>
      <c r="AT247" s="126">
        <v>2882232</v>
      </c>
      <c r="AU247" s="126">
        <v>3047744</v>
      </c>
      <c r="AV247" s="126">
        <v>3303719</v>
      </c>
      <c r="AW247" s="126">
        <v>3336479</v>
      </c>
      <c r="AX247" s="126">
        <v>3431908</v>
      </c>
      <c r="AY247" s="126">
        <v>3864434</v>
      </c>
      <c r="AZ247" s="126">
        <v>4072744</v>
      </c>
      <c r="BA247" s="126">
        <v>4377361</v>
      </c>
      <c r="BB247" s="126">
        <v>4785969</v>
      </c>
      <c r="BC247" s="126">
        <v>5190423</v>
      </c>
      <c r="BD247" s="126">
        <v>5659668</v>
      </c>
      <c r="BE247" s="126">
        <v>6174006</v>
      </c>
      <c r="BF247" s="126">
        <v>6597674</v>
      </c>
      <c r="BG247" s="126">
        <v>6390423</v>
      </c>
      <c r="BH247" s="126">
        <v>6380599</v>
      </c>
      <c r="BI247" s="126">
        <v>6387965</v>
      </c>
      <c r="BJ247" s="126">
        <v>6384448</v>
      </c>
      <c r="BK247" s="126">
        <v>6017784</v>
      </c>
      <c r="BL247" s="126">
        <v>6267958</v>
      </c>
      <c r="BM247" s="126">
        <v>6478422</v>
      </c>
      <c r="BN247" s="126">
        <v>6659019</v>
      </c>
      <c r="BO247" s="126">
        <v>6982119</v>
      </c>
      <c r="BP247" s="126">
        <v>7257355</v>
      </c>
    </row>
    <row r="248" spans="1:68">
      <c r="A248" s="256" t="s">
        <v>24</v>
      </c>
      <c r="B248" s="57" t="s">
        <v>316</v>
      </c>
      <c r="C248" s="135" t="s">
        <v>15</v>
      </c>
      <c r="D248" s="64" t="s">
        <v>16</v>
      </c>
      <c r="E248" s="126">
        <v>58794</v>
      </c>
      <c r="F248" s="126">
        <v>67920</v>
      </c>
      <c r="G248" s="126">
        <v>79652</v>
      </c>
      <c r="H248" s="126">
        <v>91420</v>
      </c>
      <c r="I248" s="126">
        <v>95155</v>
      </c>
      <c r="J248" s="126">
        <v>102172</v>
      </c>
      <c r="K248" s="126">
        <v>120223</v>
      </c>
      <c r="L248" s="126">
        <v>140294</v>
      </c>
      <c r="M248" s="126">
        <v>167043</v>
      </c>
      <c r="N248" s="126">
        <v>195288</v>
      </c>
      <c r="O248" s="126">
        <v>233954</v>
      </c>
      <c r="P248" s="126">
        <v>281492</v>
      </c>
      <c r="Q248" s="126">
        <v>338800</v>
      </c>
      <c r="R248" s="126">
        <v>386305</v>
      </c>
      <c r="S248" s="126">
        <v>444999</v>
      </c>
      <c r="T248" s="126">
        <v>506161</v>
      </c>
      <c r="U248" s="126">
        <v>577124</v>
      </c>
      <c r="V248" s="126">
        <v>679664</v>
      </c>
      <c r="W248" s="126">
        <v>820745</v>
      </c>
      <c r="X248" s="126">
        <v>1020891</v>
      </c>
      <c r="Y248" s="126">
        <v>1247831</v>
      </c>
      <c r="Z248" s="126">
        <v>1523995</v>
      </c>
      <c r="AA248" s="126">
        <v>1949235</v>
      </c>
      <c r="AB248" s="126">
        <v>2476495</v>
      </c>
      <c r="AC248" s="126">
        <v>2999640</v>
      </c>
      <c r="AD248" s="126">
        <v>3472356</v>
      </c>
      <c r="AE248" s="126">
        <v>4035764</v>
      </c>
      <c r="AF248" s="126">
        <v>4391998</v>
      </c>
      <c r="AG248" s="126">
        <v>4990233</v>
      </c>
      <c r="AH248" s="126">
        <v>5757712</v>
      </c>
      <c r="AI248" s="126">
        <v>6307617</v>
      </c>
      <c r="AJ248" s="126">
        <v>7396337</v>
      </c>
      <c r="AK248" s="126">
        <v>8568282</v>
      </c>
      <c r="AL248" s="126">
        <v>9920261</v>
      </c>
      <c r="AM248" s="126">
        <v>10942935</v>
      </c>
      <c r="AN248" s="126">
        <v>12302848</v>
      </c>
      <c r="AO248" s="126">
        <v>13801548</v>
      </c>
      <c r="AP248" s="126">
        <v>15226846</v>
      </c>
      <c r="AQ248" s="126">
        <v>16537655</v>
      </c>
      <c r="AR248" s="126">
        <v>18402742</v>
      </c>
      <c r="AS248" s="126">
        <v>20607974</v>
      </c>
      <c r="AT248" s="126">
        <v>21846297</v>
      </c>
      <c r="AU248" s="126">
        <v>22206231</v>
      </c>
      <c r="AV248" s="126">
        <v>22810473</v>
      </c>
      <c r="AW248" s="126">
        <v>24942199</v>
      </c>
      <c r="AX248" s="126">
        <v>26553013</v>
      </c>
      <c r="AY248" s="126">
        <v>28653058</v>
      </c>
      <c r="AZ248" s="126">
        <v>31343514</v>
      </c>
      <c r="BA248" s="126">
        <v>33040512</v>
      </c>
      <c r="BB248" s="126">
        <v>35183023</v>
      </c>
      <c r="BC248" s="126">
        <v>36896726</v>
      </c>
      <c r="BD248" s="126">
        <v>39641298</v>
      </c>
      <c r="BE248" s="126">
        <v>42235801</v>
      </c>
      <c r="BF248" s="126">
        <v>44295024</v>
      </c>
      <c r="BG248" s="126">
        <v>43650453</v>
      </c>
      <c r="BH248" s="126">
        <v>44371327</v>
      </c>
      <c r="BI248" s="126">
        <v>44650879</v>
      </c>
      <c r="BJ248" s="126">
        <v>44485090</v>
      </c>
      <c r="BK248" s="126">
        <v>43658224</v>
      </c>
      <c r="BL248" s="126">
        <v>44206955</v>
      </c>
      <c r="BM248" s="126">
        <v>46041380</v>
      </c>
      <c r="BN248" s="126">
        <v>48046240</v>
      </c>
      <c r="BO248" s="126">
        <v>50383748</v>
      </c>
      <c r="BP248" s="126">
        <v>51488854</v>
      </c>
    </row>
    <row r="249" spans="1:68">
      <c r="A249" s="256" t="s">
        <v>25</v>
      </c>
      <c r="B249" s="57" t="s">
        <v>316</v>
      </c>
      <c r="C249" s="135" t="s">
        <v>15</v>
      </c>
      <c r="D249" s="64" t="s">
        <v>16</v>
      </c>
      <c r="E249" s="126">
        <v>30835</v>
      </c>
      <c r="F249" s="126">
        <v>35327</v>
      </c>
      <c r="G249" s="126">
        <v>41086</v>
      </c>
      <c r="H249" s="126">
        <v>47841</v>
      </c>
      <c r="I249" s="126">
        <v>50526</v>
      </c>
      <c r="J249" s="126">
        <v>53954</v>
      </c>
      <c r="K249" s="126">
        <v>63142</v>
      </c>
      <c r="L249" s="126">
        <v>74431</v>
      </c>
      <c r="M249" s="126">
        <v>89547</v>
      </c>
      <c r="N249" s="126">
        <v>104047</v>
      </c>
      <c r="O249" s="126">
        <v>123782</v>
      </c>
      <c r="P249" s="126">
        <v>149176</v>
      </c>
      <c r="Q249" s="126">
        <v>179718</v>
      </c>
      <c r="R249" s="126">
        <v>206900</v>
      </c>
      <c r="S249" s="126">
        <v>240538</v>
      </c>
      <c r="T249" s="126">
        <v>278121</v>
      </c>
      <c r="U249" s="126">
        <v>322106</v>
      </c>
      <c r="V249" s="126">
        <v>384001</v>
      </c>
      <c r="W249" s="126">
        <v>469682</v>
      </c>
      <c r="X249" s="126">
        <v>589238</v>
      </c>
      <c r="Y249" s="126">
        <v>726431</v>
      </c>
      <c r="Z249" s="126">
        <v>900618</v>
      </c>
      <c r="AA249" s="126">
        <v>1166559</v>
      </c>
      <c r="AB249" s="126">
        <v>1508045</v>
      </c>
      <c r="AC249" s="126">
        <v>1860655</v>
      </c>
      <c r="AD249" s="126">
        <v>2175707</v>
      </c>
      <c r="AE249" s="126">
        <v>2551411</v>
      </c>
      <c r="AF249" s="126">
        <v>2928859</v>
      </c>
      <c r="AG249" s="126">
        <v>3408541</v>
      </c>
      <c r="AH249" s="126">
        <v>3785622</v>
      </c>
      <c r="AI249" s="126">
        <v>4127207</v>
      </c>
      <c r="AJ249" s="126">
        <v>4597693</v>
      </c>
      <c r="AK249" s="126">
        <v>5398251</v>
      </c>
      <c r="AL249" s="126">
        <v>6103213</v>
      </c>
      <c r="AM249" s="126">
        <v>6780274</v>
      </c>
      <c r="AN249" s="126">
        <v>7405049</v>
      </c>
      <c r="AO249" s="126">
        <v>8180256</v>
      </c>
      <c r="AP249" s="126">
        <v>8971183</v>
      </c>
      <c r="AQ249" s="126">
        <v>9502134</v>
      </c>
      <c r="AR249" s="126">
        <v>10169119</v>
      </c>
      <c r="AS249" s="126">
        <v>10446543</v>
      </c>
      <c r="AT249" s="126">
        <v>10823058</v>
      </c>
      <c r="AU249" s="126">
        <v>11289294</v>
      </c>
      <c r="AV249" s="126">
        <v>12139624</v>
      </c>
      <c r="AW249" s="126">
        <v>12823299</v>
      </c>
      <c r="AX249" s="126">
        <v>14204722</v>
      </c>
      <c r="AY249" s="126">
        <v>15530829</v>
      </c>
      <c r="AZ249" s="126">
        <v>16645159</v>
      </c>
      <c r="BA249" s="126">
        <v>17276740</v>
      </c>
      <c r="BB249" s="126">
        <v>18540965</v>
      </c>
      <c r="BC249" s="126">
        <v>19535259</v>
      </c>
      <c r="BD249" s="126">
        <v>20853615</v>
      </c>
      <c r="BE249" s="126">
        <v>22129308</v>
      </c>
      <c r="BF249" s="126">
        <v>23234700</v>
      </c>
      <c r="BG249" s="126">
        <v>22245689</v>
      </c>
      <c r="BH249" s="126">
        <v>22104372</v>
      </c>
      <c r="BI249" s="126">
        <v>22271770</v>
      </c>
      <c r="BJ249" s="126">
        <v>21359498</v>
      </c>
      <c r="BK249" s="126">
        <v>20841491</v>
      </c>
      <c r="BL249" s="126">
        <v>21281561</v>
      </c>
      <c r="BM249" s="126">
        <v>22217013</v>
      </c>
      <c r="BN249" s="126">
        <v>23175193</v>
      </c>
      <c r="BO249" s="126">
        <v>24387158</v>
      </c>
      <c r="BP249" s="126">
        <v>24765240</v>
      </c>
    </row>
    <row r="250" spans="1:68">
      <c r="A250" s="256" t="s">
        <v>26</v>
      </c>
      <c r="B250" s="57" t="s">
        <v>316</v>
      </c>
      <c r="C250" s="135" t="s">
        <v>15</v>
      </c>
      <c r="D250" s="64" t="s">
        <v>16</v>
      </c>
      <c r="E250" s="126">
        <v>5370</v>
      </c>
      <c r="F250" s="126">
        <v>6120</v>
      </c>
      <c r="G250" s="126">
        <v>7086</v>
      </c>
      <c r="H250" s="126">
        <v>8151</v>
      </c>
      <c r="I250" s="126">
        <v>8506</v>
      </c>
      <c r="J250" s="126">
        <v>9042</v>
      </c>
      <c r="K250" s="126">
        <v>10531</v>
      </c>
      <c r="L250" s="126">
        <v>12288</v>
      </c>
      <c r="M250" s="126">
        <v>14623</v>
      </c>
      <c r="N250" s="126">
        <v>17035</v>
      </c>
      <c r="O250" s="126">
        <v>20326</v>
      </c>
      <c r="P250" s="126">
        <v>24016</v>
      </c>
      <c r="Q250" s="126">
        <v>28323</v>
      </c>
      <c r="R250" s="126">
        <v>31683</v>
      </c>
      <c r="S250" s="126">
        <v>35786</v>
      </c>
      <c r="T250" s="126">
        <v>40615</v>
      </c>
      <c r="U250" s="126">
        <v>46188</v>
      </c>
      <c r="V250" s="126">
        <v>53662</v>
      </c>
      <c r="W250" s="126">
        <v>63933</v>
      </c>
      <c r="X250" s="126">
        <v>79107</v>
      </c>
      <c r="Y250" s="126">
        <v>96122</v>
      </c>
      <c r="Z250" s="126">
        <v>116345</v>
      </c>
      <c r="AA250" s="126">
        <v>147255</v>
      </c>
      <c r="AB250" s="126">
        <v>185748</v>
      </c>
      <c r="AC250" s="126">
        <v>223707</v>
      </c>
      <c r="AD250" s="126">
        <v>252775</v>
      </c>
      <c r="AE250" s="126">
        <v>279384</v>
      </c>
      <c r="AF250" s="126">
        <v>324103</v>
      </c>
      <c r="AG250" s="126">
        <v>385732</v>
      </c>
      <c r="AH250" s="126">
        <v>457499</v>
      </c>
      <c r="AI250" s="126">
        <v>498242</v>
      </c>
      <c r="AJ250" s="126">
        <v>534130</v>
      </c>
      <c r="AK250" s="126">
        <v>608248</v>
      </c>
      <c r="AL250" s="126">
        <v>757068</v>
      </c>
      <c r="AM250" s="126">
        <v>893455</v>
      </c>
      <c r="AN250" s="126">
        <v>945602</v>
      </c>
      <c r="AO250" s="126">
        <v>1072719</v>
      </c>
      <c r="AP250" s="126">
        <v>1199803</v>
      </c>
      <c r="AQ250" s="126">
        <v>1294128</v>
      </c>
      <c r="AR250" s="126">
        <v>1373958</v>
      </c>
      <c r="AS250" s="126">
        <v>1445572</v>
      </c>
      <c r="AT250" s="126">
        <v>1512723</v>
      </c>
      <c r="AU250" s="126">
        <v>1517293</v>
      </c>
      <c r="AV250" s="126">
        <v>1616965</v>
      </c>
      <c r="AW250" s="126">
        <v>1786983</v>
      </c>
      <c r="AX250" s="126">
        <v>1853586</v>
      </c>
      <c r="AY250" s="126">
        <v>1910351</v>
      </c>
      <c r="AZ250" s="126">
        <v>2060365</v>
      </c>
      <c r="BA250" s="126">
        <v>2149397</v>
      </c>
      <c r="BB250" s="126">
        <v>2318739</v>
      </c>
      <c r="BC250" s="126">
        <v>2429486</v>
      </c>
      <c r="BD250" s="126">
        <v>2580224</v>
      </c>
      <c r="BE250" s="126">
        <v>2753479</v>
      </c>
      <c r="BF250" s="126">
        <v>2847074</v>
      </c>
      <c r="BG250" s="126">
        <v>2760004</v>
      </c>
      <c r="BH250" s="126">
        <v>2806199</v>
      </c>
      <c r="BI250" s="126">
        <v>2784433</v>
      </c>
      <c r="BJ250" s="126">
        <v>2738320</v>
      </c>
      <c r="BK250" s="126">
        <v>2701186</v>
      </c>
      <c r="BL250" s="126">
        <v>2622245</v>
      </c>
      <c r="BM250" s="126">
        <v>2749819</v>
      </c>
      <c r="BN250" s="126">
        <v>2951761</v>
      </c>
      <c r="BO250" s="126">
        <v>3186962</v>
      </c>
      <c r="BP250" s="126">
        <v>3271065</v>
      </c>
    </row>
    <row r="251" spans="1:68">
      <c r="A251" s="256" t="s">
        <v>27</v>
      </c>
      <c r="B251" s="57" t="s">
        <v>316</v>
      </c>
      <c r="C251" s="135" t="s">
        <v>15</v>
      </c>
      <c r="D251" s="64" t="s">
        <v>16</v>
      </c>
      <c r="E251" s="126">
        <v>18636</v>
      </c>
      <c r="F251" s="126">
        <v>21471</v>
      </c>
      <c r="G251" s="126">
        <v>25143</v>
      </c>
      <c r="H251" s="126">
        <v>28981</v>
      </c>
      <c r="I251" s="126">
        <v>30304</v>
      </c>
      <c r="J251" s="126">
        <v>31867</v>
      </c>
      <c r="K251" s="126">
        <v>36726</v>
      </c>
      <c r="L251" s="126">
        <v>42504</v>
      </c>
      <c r="M251" s="126">
        <v>50239</v>
      </c>
      <c r="N251" s="126">
        <v>58418</v>
      </c>
      <c r="O251" s="126">
        <v>69672</v>
      </c>
      <c r="P251" s="126">
        <v>83847</v>
      </c>
      <c r="Q251" s="126">
        <v>100928</v>
      </c>
      <c r="R251" s="126">
        <v>115290</v>
      </c>
      <c r="S251" s="126">
        <v>132879</v>
      </c>
      <c r="T251" s="126">
        <v>151601</v>
      </c>
      <c r="U251" s="126">
        <v>173215</v>
      </c>
      <c r="V251" s="126">
        <v>206112</v>
      </c>
      <c r="W251" s="126">
        <v>251478</v>
      </c>
      <c r="X251" s="126">
        <v>313730</v>
      </c>
      <c r="Y251" s="126">
        <v>384508</v>
      </c>
      <c r="Z251" s="126">
        <v>474242</v>
      </c>
      <c r="AA251" s="126">
        <v>612353</v>
      </c>
      <c r="AB251" s="126">
        <v>774256</v>
      </c>
      <c r="AC251" s="126">
        <v>934957</v>
      </c>
      <c r="AD251" s="126">
        <v>1090071</v>
      </c>
      <c r="AE251" s="126">
        <v>1236371</v>
      </c>
      <c r="AF251" s="126">
        <v>1463977</v>
      </c>
      <c r="AG251" s="126">
        <v>1666784</v>
      </c>
      <c r="AH251" s="126">
        <v>1901567</v>
      </c>
      <c r="AI251" s="126">
        <v>2050579</v>
      </c>
      <c r="AJ251" s="126">
        <v>2294175</v>
      </c>
      <c r="AK251" s="126">
        <v>2519715</v>
      </c>
      <c r="AL251" s="126">
        <v>2751353</v>
      </c>
      <c r="AM251" s="126">
        <v>3014042</v>
      </c>
      <c r="AN251" s="126">
        <v>3256353</v>
      </c>
      <c r="AO251" s="126">
        <v>3593357</v>
      </c>
      <c r="AP251" s="126">
        <v>3946264</v>
      </c>
      <c r="AQ251" s="126">
        <v>4288055</v>
      </c>
      <c r="AR251" s="126">
        <v>4599875</v>
      </c>
      <c r="AS251" s="126">
        <v>5266492</v>
      </c>
      <c r="AT251" s="126">
        <v>5168047</v>
      </c>
      <c r="AU251" s="126">
        <v>5350192</v>
      </c>
      <c r="AV251" s="126">
        <v>5578795</v>
      </c>
      <c r="AW251" s="126">
        <v>5770338</v>
      </c>
      <c r="AX251" s="126">
        <v>6139572</v>
      </c>
      <c r="AY251" s="126">
        <v>6734497</v>
      </c>
      <c r="AZ251" s="126">
        <v>7186836</v>
      </c>
      <c r="BA251" s="126">
        <v>7561277</v>
      </c>
      <c r="BB251" s="126">
        <v>8341198</v>
      </c>
      <c r="BC251" s="126">
        <v>8871508</v>
      </c>
      <c r="BD251" s="126">
        <v>9505998</v>
      </c>
      <c r="BE251" s="126">
        <v>10363835</v>
      </c>
      <c r="BF251" s="126">
        <v>11046357</v>
      </c>
      <c r="BG251" s="126">
        <v>11200553</v>
      </c>
      <c r="BH251" s="126">
        <v>11336746</v>
      </c>
      <c r="BI251" s="126">
        <v>11242386</v>
      </c>
      <c r="BJ251" s="126">
        <v>11109221</v>
      </c>
      <c r="BK251" s="126">
        <v>10874376</v>
      </c>
      <c r="BL251" s="126">
        <v>11160853</v>
      </c>
      <c r="BM251" s="126">
        <v>11853359</v>
      </c>
      <c r="BN251" s="126">
        <v>12514084</v>
      </c>
      <c r="BO251" s="126">
        <v>13127253</v>
      </c>
      <c r="BP251" s="126">
        <v>13438713</v>
      </c>
    </row>
    <row r="252" spans="1:68">
      <c r="A252" s="256" t="s">
        <v>28</v>
      </c>
      <c r="B252" s="57" t="s">
        <v>316</v>
      </c>
      <c r="C252" s="135" t="s">
        <v>15</v>
      </c>
      <c r="D252" s="64" t="s">
        <v>16</v>
      </c>
      <c r="E252" s="126">
        <v>60347</v>
      </c>
      <c r="F252" s="126">
        <v>69431</v>
      </c>
      <c r="G252" s="126">
        <v>81148</v>
      </c>
      <c r="H252" s="126">
        <v>95103</v>
      </c>
      <c r="I252" s="126">
        <v>101060</v>
      </c>
      <c r="J252" s="126">
        <v>107504</v>
      </c>
      <c r="K252" s="126">
        <v>124657</v>
      </c>
      <c r="L252" s="126">
        <v>145082</v>
      </c>
      <c r="M252" s="126">
        <v>172437</v>
      </c>
      <c r="N252" s="126">
        <v>201164</v>
      </c>
      <c r="O252" s="126">
        <v>240279</v>
      </c>
      <c r="P252" s="126">
        <v>286653</v>
      </c>
      <c r="Q252" s="126">
        <v>342257</v>
      </c>
      <c r="R252" s="126">
        <v>386437</v>
      </c>
      <c r="S252" s="126">
        <v>441027</v>
      </c>
      <c r="T252" s="126">
        <v>499321</v>
      </c>
      <c r="U252" s="126">
        <v>566471</v>
      </c>
      <c r="V252" s="126">
        <v>674300</v>
      </c>
      <c r="W252" s="126">
        <v>823107</v>
      </c>
      <c r="X252" s="126">
        <v>1015317</v>
      </c>
      <c r="Y252" s="126">
        <v>1231156</v>
      </c>
      <c r="Z252" s="126">
        <v>1505064</v>
      </c>
      <c r="AA252" s="126">
        <v>1928008</v>
      </c>
      <c r="AB252" s="126">
        <v>2401966</v>
      </c>
      <c r="AC252" s="126">
        <v>2858553</v>
      </c>
      <c r="AD252" s="126">
        <v>3333007</v>
      </c>
      <c r="AE252" s="126">
        <v>3765805</v>
      </c>
      <c r="AF252" s="126">
        <v>4564542</v>
      </c>
      <c r="AG252" s="126">
        <v>5301159</v>
      </c>
      <c r="AH252" s="126">
        <v>5917372</v>
      </c>
      <c r="AI252" s="126">
        <v>6418689</v>
      </c>
      <c r="AJ252" s="126">
        <v>7725857</v>
      </c>
      <c r="AK252" s="126">
        <v>8955430</v>
      </c>
      <c r="AL252" s="126">
        <v>9860693</v>
      </c>
      <c r="AM252" s="126">
        <v>10790626</v>
      </c>
      <c r="AN252" s="126">
        <v>12229372</v>
      </c>
      <c r="AO252" s="126">
        <v>13479116</v>
      </c>
      <c r="AP252" s="126">
        <v>14829884</v>
      </c>
      <c r="AQ252" s="126">
        <v>15905716</v>
      </c>
      <c r="AR252" s="126">
        <v>17210416</v>
      </c>
      <c r="AS252" s="126">
        <v>18559430</v>
      </c>
      <c r="AT252" s="126">
        <v>19256539</v>
      </c>
      <c r="AU252" s="126">
        <v>20518971</v>
      </c>
      <c r="AV252" s="126">
        <v>22741840</v>
      </c>
      <c r="AW252" s="126">
        <v>24401824</v>
      </c>
      <c r="AX252" s="126">
        <v>26129156</v>
      </c>
      <c r="AY252" s="126">
        <v>28438705</v>
      </c>
      <c r="AZ252" s="126">
        <v>30248075</v>
      </c>
      <c r="BA252" s="126">
        <v>31933850</v>
      </c>
      <c r="BB252" s="126">
        <v>34309674</v>
      </c>
      <c r="BC252" s="126">
        <v>35862748</v>
      </c>
      <c r="BD252" s="126">
        <v>37995897</v>
      </c>
      <c r="BE252" s="126">
        <v>40068141</v>
      </c>
      <c r="BF252" s="126">
        <v>40717295</v>
      </c>
      <c r="BG252" s="126">
        <v>40518452</v>
      </c>
      <c r="BH252" s="126">
        <v>41820173</v>
      </c>
      <c r="BI252" s="126">
        <v>42843141</v>
      </c>
      <c r="BJ252" s="126">
        <v>42150030</v>
      </c>
      <c r="BK252" s="126">
        <v>40921855</v>
      </c>
      <c r="BL252" s="126">
        <v>41021294</v>
      </c>
      <c r="BM252" s="126">
        <v>44071657</v>
      </c>
      <c r="BN252" s="126">
        <v>46323301</v>
      </c>
      <c r="BO252" s="126">
        <v>48665299</v>
      </c>
      <c r="BP252" s="126">
        <v>51197477</v>
      </c>
    </row>
    <row r="253" spans="1:68">
      <c r="A253" s="256" t="s">
        <v>29</v>
      </c>
      <c r="B253" s="57" t="s">
        <v>316</v>
      </c>
      <c r="C253" s="135" t="s">
        <v>15</v>
      </c>
      <c r="D253" s="64" t="s">
        <v>16</v>
      </c>
      <c r="E253" s="126">
        <v>6574</v>
      </c>
      <c r="F253" s="126">
        <v>7565</v>
      </c>
      <c r="G253" s="126">
        <v>8844</v>
      </c>
      <c r="H253" s="126">
        <v>10121</v>
      </c>
      <c r="I253" s="126">
        <v>10504</v>
      </c>
      <c r="J253" s="126">
        <v>11127</v>
      </c>
      <c r="K253" s="126">
        <v>12699</v>
      </c>
      <c r="L253" s="126">
        <v>14828</v>
      </c>
      <c r="M253" s="126">
        <v>17645</v>
      </c>
      <c r="N253" s="126">
        <v>20609</v>
      </c>
      <c r="O253" s="126">
        <v>24651</v>
      </c>
      <c r="P253" s="126">
        <v>29670</v>
      </c>
      <c r="Q253" s="126">
        <v>35713</v>
      </c>
      <c r="R253" s="126">
        <v>40470</v>
      </c>
      <c r="S253" s="126">
        <v>46162</v>
      </c>
      <c r="T253" s="126">
        <v>53872</v>
      </c>
      <c r="U253" s="126">
        <v>62958</v>
      </c>
      <c r="V253" s="126">
        <v>75588</v>
      </c>
      <c r="W253" s="126">
        <v>92987</v>
      </c>
      <c r="X253" s="126">
        <v>117709</v>
      </c>
      <c r="Y253" s="126">
        <v>146301</v>
      </c>
      <c r="Z253" s="126">
        <v>180200</v>
      </c>
      <c r="AA253" s="126">
        <v>232642</v>
      </c>
      <c r="AB253" s="126">
        <v>298438</v>
      </c>
      <c r="AC253" s="126">
        <v>365355</v>
      </c>
      <c r="AD253" s="126">
        <v>421617</v>
      </c>
      <c r="AE253" s="126">
        <v>489868</v>
      </c>
      <c r="AF253" s="126">
        <v>548659</v>
      </c>
      <c r="AG253" s="126">
        <v>624201</v>
      </c>
      <c r="AH253" s="126">
        <v>759931</v>
      </c>
      <c r="AI253" s="126">
        <v>881373</v>
      </c>
      <c r="AJ253" s="126">
        <v>1004793</v>
      </c>
      <c r="AK253" s="126">
        <v>1099397</v>
      </c>
      <c r="AL253" s="126">
        <v>1140115</v>
      </c>
      <c r="AM253" s="126">
        <v>1319255</v>
      </c>
      <c r="AN253" s="126">
        <v>1504241</v>
      </c>
      <c r="AO253" s="126">
        <v>1658854</v>
      </c>
      <c r="AP253" s="126">
        <v>1828190</v>
      </c>
      <c r="AQ253" s="126">
        <v>1940901</v>
      </c>
      <c r="AR253" s="126">
        <v>2123859</v>
      </c>
      <c r="AS253" s="126">
        <v>2165507</v>
      </c>
      <c r="AT253" s="126">
        <v>2212260</v>
      </c>
      <c r="AU253" s="126">
        <v>2492530</v>
      </c>
      <c r="AV253" s="126">
        <v>2746758</v>
      </c>
      <c r="AW253" s="126">
        <v>2861684</v>
      </c>
      <c r="AX253" s="126">
        <v>3169981</v>
      </c>
      <c r="AY253" s="126">
        <v>3561000</v>
      </c>
      <c r="AZ253" s="126">
        <v>3814480</v>
      </c>
      <c r="BA253" s="126">
        <v>4151364</v>
      </c>
      <c r="BB253" s="126">
        <v>4462505</v>
      </c>
      <c r="BC253" s="126">
        <v>4778803</v>
      </c>
      <c r="BD253" s="126">
        <v>5115441</v>
      </c>
      <c r="BE253" s="126">
        <v>5532631</v>
      </c>
      <c r="BF253" s="126">
        <v>5943356</v>
      </c>
      <c r="BG253" s="126">
        <v>5844035</v>
      </c>
      <c r="BH253" s="126">
        <v>5739653</v>
      </c>
      <c r="BI253" s="126">
        <v>5735622</v>
      </c>
      <c r="BJ253" s="126">
        <v>5686241</v>
      </c>
      <c r="BK253" s="126">
        <v>5638460</v>
      </c>
      <c r="BL253" s="126">
        <v>5702212</v>
      </c>
      <c r="BM253" s="126">
        <v>6039782</v>
      </c>
      <c r="BN253" s="126">
        <v>6201420</v>
      </c>
      <c r="BO253" s="126">
        <v>6420656</v>
      </c>
      <c r="BP253" s="126">
        <v>6535525</v>
      </c>
    </row>
    <row r="254" spans="1:68">
      <c r="A254" s="256" t="s">
        <v>30</v>
      </c>
      <c r="B254" s="57" t="s">
        <v>316</v>
      </c>
      <c r="C254" s="135" t="s">
        <v>15</v>
      </c>
      <c r="D254" s="64" t="s">
        <v>16</v>
      </c>
      <c r="E254" s="126">
        <v>6283</v>
      </c>
      <c r="F254" s="126">
        <v>7324</v>
      </c>
      <c r="G254" s="126">
        <v>8677</v>
      </c>
      <c r="H254" s="126">
        <v>10099</v>
      </c>
      <c r="I254" s="126">
        <v>10657</v>
      </c>
      <c r="J254" s="126">
        <v>11334</v>
      </c>
      <c r="K254" s="126">
        <v>13221</v>
      </c>
      <c r="L254" s="126">
        <v>15667</v>
      </c>
      <c r="M254" s="126">
        <v>18874</v>
      </c>
      <c r="N254" s="126">
        <v>22092</v>
      </c>
      <c r="O254" s="126">
        <v>26409</v>
      </c>
      <c r="P254" s="126">
        <v>31314</v>
      </c>
      <c r="Q254" s="126">
        <v>36787</v>
      </c>
      <c r="R254" s="126">
        <v>41689</v>
      </c>
      <c r="S254" s="126">
        <v>47543</v>
      </c>
      <c r="T254" s="126">
        <v>53878</v>
      </c>
      <c r="U254" s="126">
        <v>61026</v>
      </c>
      <c r="V254" s="126">
        <v>71290</v>
      </c>
      <c r="W254" s="126">
        <v>85481</v>
      </c>
      <c r="X254" s="126">
        <v>106772</v>
      </c>
      <c r="Y254" s="126">
        <v>130919</v>
      </c>
      <c r="Z254" s="126">
        <v>157941</v>
      </c>
      <c r="AA254" s="126">
        <v>199651</v>
      </c>
      <c r="AB254" s="126">
        <v>251743</v>
      </c>
      <c r="AC254" s="126">
        <v>302869</v>
      </c>
      <c r="AD254" s="126">
        <v>347155</v>
      </c>
      <c r="AE254" s="126">
        <v>389355</v>
      </c>
      <c r="AF254" s="126">
        <v>462131</v>
      </c>
      <c r="AG254" s="126">
        <v>504234</v>
      </c>
      <c r="AH254" s="126">
        <v>563725</v>
      </c>
      <c r="AI254" s="126">
        <v>587042</v>
      </c>
      <c r="AJ254" s="126">
        <v>657704</v>
      </c>
      <c r="AK254" s="126">
        <v>772922</v>
      </c>
      <c r="AL254" s="126">
        <v>816308</v>
      </c>
      <c r="AM254" s="126">
        <v>911898</v>
      </c>
      <c r="AN254" s="126">
        <v>1027294</v>
      </c>
      <c r="AO254" s="126">
        <v>1132800</v>
      </c>
      <c r="AP254" s="126">
        <v>1244635</v>
      </c>
      <c r="AQ254" s="126">
        <v>1321734</v>
      </c>
      <c r="AR254" s="126">
        <v>1437428</v>
      </c>
      <c r="AS254" s="126">
        <v>1481792</v>
      </c>
      <c r="AT254" s="126">
        <v>1561468</v>
      </c>
      <c r="AU254" s="126">
        <v>1659934</v>
      </c>
      <c r="AV254" s="126">
        <v>1665107</v>
      </c>
      <c r="AW254" s="126">
        <v>1730408</v>
      </c>
      <c r="AX254" s="126">
        <v>1948211</v>
      </c>
      <c r="AY254" s="126">
        <v>2090150</v>
      </c>
      <c r="AZ254" s="126">
        <v>2233985</v>
      </c>
      <c r="BA254" s="126">
        <v>2299735</v>
      </c>
      <c r="BB254" s="126">
        <v>2436234</v>
      </c>
      <c r="BC254" s="126">
        <v>2531749</v>
      </c>
      <c r="BD254" s="126">
        <v>2674205</v>
      </c>
      <c r="BE254" s="126">
        <v>2861292</v>
      </c>
      <c r="BF254" s="126">
        <v>3018454</v>
      </c>
      <c r="BG254" s="126">
        <v>3035856</v>
      </c>
      <c r="BH254" s="126">
        <v>3027999</v>
      </c>
      <c r="BI254" s="126">
        <v>3021302</v>
      </c>
      <c r="BJ254" s="126">
        <v>2959835</v>
      </c>
      <c r="BK254" s="126">
        <v>2909531</v>
      </c>
      <c r="BL254" s="126">
        <v>2963135</v>
      </c>
      <c r="BM254" s="126">
        <v>3162996</v>
      </c>
      <c r="BN254" s="126">
        <v>3413233</v>
      </c>
      <c r="BO254" s="126">
        <v>3509417</v>
      </c>
      <c r="BP254" s="126">
        <v>3602893</v>
      </c>
    </row>
    <row r="255" spans="1:68">
      <c r="A255" s="256" t="s">
        <v>31</v>
      </c>
      <c r="B255" s="57" t="s">
        <v>316</v>
      </c>
      <c r="C255" s="135" t="s">
        <v>15</v>
      </c>
      <c r="D255" s="64" t="s">
        <v>16</v>
      </c>
      <c r="E255" s="126">
        <v>29882</v>
      </c>
      <c r="F255" s="126">
        <v>35010</v>
      </c>
      <c r="G255" s="126">
        <v>41678</v>
      </c>
      <c r="H255" s="126">
        <v>47569</v>
      </c>
      <c r="I255" s="126">
        <v>49255</v>
      </c>
      <c r="J255" s="126">
        <v>52656</v>
      </c>
      <c r="K255" s="126">
        <v>61726</v>
      </c>
      <c r="L255" s="126">
        <v>71635</v>
      </c>
      <c r="M255" s="126">
        <v>84802</v>
      </c>
      <c r="N255" s="126">
        <v>99005</v>
      </c>
      <c r="O255" s="126">
        <v>118530</v>
      </c>
      <c r="P255" s="126">
        <v>142343</v>
      </c>
      <c r="Q255" s="126">
        <v>170923</v>
      </c>
      <c r="R255" s="126">
        <v>191795</v>
      </c>
      <c r="S255" s="126">
        <v>217558</v>
      </c>
      <c r="T255" s="126">
        <v>244104</v>
      </c>
      <c r="U255" s="126">
        <v>274486</v>
      </c>
      <c r="V255" s="126">
        <v>319962</v>
      </c>
      <c r="W255" s="126">
        <v>382687</v>
      </c>
      <c r="X255" s="126">
        <v>472698</v>
      </c>
      <c r="Y255" s="126">
        <v>573762</v>
      </c>
      <c r="Z255" s="126">
        <v>686077</v>
      </c>
      <c r="AA255" s="126">
        <v>858799</v>
      </c>
      <c r="AB255" s="126">
        <v>1055512</v>
      </c>
      <c r="AC255" s="126">
        <v>1237368</v>
      </c>
      <c r="AD255" s="126">
        <v>1405368</v>
      </c>
      <c r="AE255" s="126">
        <v>1595757</v>
      </c>
      <c r="AF255" s="126">
        <v>1836091</v>
      </c>
      <c r="AG255" s="126">
        <v>2052736</v>
      </c>
      <c r="AH255" s="126">
        <v>2279938</v>
      </c>
      <c r="AI255" s="126">
        <v>2544653</v>
      </c>
      <c r="AJ255" s="126">
        <v>2915339</v>
      </c>
      <c r="AK255" s="126">
        <v>3071502</v>
      </c>
      <c r="AL255" s="126">
        <v>3319344</v>
      </c>
      <c r="AM255" s="126">
        <v>3877073</v>
      </c>
      <c r="AN255" s="126">
        <v>4309038</v>
      </c>
      <c r="AO255" s="126">
        <v>4668737</v>
      </c>
      <c r="AP255" s="126">
        <v>5137976</v>
      </c>
      <c r="AQ255" s="126">
        <v>5447261</v>
      </c>
      <c r="AR255" s="126">
        <v>5880332</v>
      </c>
      <c r="AS255" s="126">
        <v>5946127</v>
      </c>
      <c r="AT255" s="126">
        <v>5922840</v>
      </c>
      <c r="AU255" s="126">
        <v>6250645</v>
      </c>
      <c r="AV255" s="126">
        <v>6721958</v>
      </c>
      <c r="AW255" s="126">
        <v>7232989</v>
      </c>
      <c r="AX255" s="126">
        <v>7808955</v>
      </c>
      <c r="AY255" s="126">
        <v>8293559</v>
      </c>
      <c r="AZ255" s="126">
        <v>8652910</v>
      </c>
      <c r="BA255" s="126">
        <v>9008379</v>
      </c>
      <c r="BB255" s="126">
        <v>9581814</v>
      </c>
      <c r="BC255" s="126">
        <v>9988542</v>
      </c>
      <c r="BD255" s="126">
        <v>10643865</v>
      </c>
      <c r="BE255" s="126">
        <v>11308699</v>
      </c>
      <c r="BF255" s="126">
        <v>12141294</v>
      </c>
      <c r="BG255" s="126">
        <v>11738135</v>
      </c>
      <c r="BH255" s="126">
        <v>11960560</v>
      </c>
      <c r="BI255" s="126">
        <v>11774399</v>
      </c>
      <c r="BJ255" s="126">
        <v>11718114</v>
      </c>
      <c r="BK255" s="126">
        <v>11244159</v>
      </c>
      <c r="BL255" s="126">
        <v>11457191</v>
      </c>
      <c r="BM255" s="126">
        <v>11806738</v>
      </c>
      <c r="BN255" s="126">
        <v>12609611</v>
      </c>
      <c r="BO255" s="126">
        <v>13036876</v>
      </c>
      <c r="BP255" s="126">
        <v>13525621</v>
      </c>
    </row>
    <row r="256" spans="1:68">
      <c r="A256" s="256" t="s">
        <v>32</v>
      </c>
      <c r="B256" s="57" t="s">
        <v>316</v>
      </c>
      <c r="C256" s="135" t="s">
        <v>15</v>
      </c>
      <c r="D256" s="64" t="s">
        <v>16</v>
      </c>
      <c r="E256" s="126">
        <v>2171</v>
      </c>
      <c r="F256" s="126">
        <v>2551</v>
      </c>
      <c r="G256" s="126">
        <v>3044</v>
      </c>
      <c r="H256" s="126">
        <v>3477</v>
      </c>
      <c r="I256" s="126">
        <v>3604</v>
      </c>
      <c r="J256" s="126">
        <v>3768</v>
      </c>
      <c r="K256" s="126">
        <v>4317</v>
      </c>
      <c r="L256" s="126">
        <v>5037</v>
      </c>
      <c r="M256" s="126">
        <v>5991</v>
      </c>
      <c r="N256" s="126">
        <v>6925</v>
      </c>
      <c r="O256" s="126">
        <v>8210</v>
      </c>
      <c r="P256" s="126">
        <v>9804</v>
      </c>
      <c r="Q256" s="126">
        <v>11696</v>
      </c>
      <c r="R256" s="126">
        <v>13308</v>
      </c>
      <c r="S256" s="126">
        <v>15291</v>
      </c>
      <c r="T256" s="126">
        <v>17390</v>
      </c>
      <c r="U256" s="126">
        <v>19800</v>
      </c>
      <c r="V256" s="126">
        <v>23282</v>
      </c>
      <c r="W256" s="126">
        <v>28070</v>
      </c>
      <c r="X256" s="126">
        <v>34935</v>
      </c>
      <c r="Y256" s="126">
        <v>42699</v>
      </c>
      <c r="Z256" s="126">
        <v>51665</v>
      </c>
      <c r="AA256" s="126">
        <v>65468</v>
      </c>
      <c r="AB256" s="126">
        <v>82191</v>
      </c>
      <c r="AC256" s="126">
        <v>98200</v>
      </c>
      <c r="AD256" s="126">
        <v>112387</v>
      </c>
      <c r="AE256" s="126">
        <v>119948</v>
      </c>
      <c r="AF256" s="126">
        <v>153587</v>
      </c>
      <c r="AG256" s="126">
        <v>179136</v>
      </c>
      <c r="AH256" s="126">
        <v>195623</v>
      </c>
      <c r="AI256" s="126">
        <v>249699</v>
      </c>
      <c r="AJ256" s="126">
        <v>244867</v>
      </c>
      <c r="AK256" s="126">
        <v>272675</v>
      </c>
      <c r="AL256" s="126">
        <v>315428</v>
      </c>
      <c r="AM256" s="126">
        <v>361727</v>
      </c>
      <c r="AN256" s="126">
        <v>398284</v>
      </c>
      <c r="AO256" s="126">
        <v>445792</v>
      </c>
      <c r="AP256" s="126">
        <v>502368</v>
      </c>
      <c r="AQ256" s="126">
        <v>540750</v>
      </c>
      <c r="AR256" s="126">
        <v>595102</v>
      </c>
      <c r="AS256" s="126">
        <v>625940</v>
      </c>
      <c r="AT256" s="126">
        <v>627616</v>
      </c>
      <c r="AU256" s="126">
        <v>654820</v>
      </c>
      <c r="AV256" s="126">
        <v>657013</v>
      </c>
      <c r="AW256" s="126">
        <v>695628</v>
      </c>
      <c r="AX256" s="126">
        <v>762462</v>
      </c>
      <c r="AY256" s="126">
        <v>826901</v>
      </c>
      <c r="AZ256" s="126">
        <v>878380</v>
      </c>
      <c r="BA256" s="126">
        <v>964257</v>
      </c>
      <c r="BB256" s="126">
        <v>1036635</v>
      </c>
      <c r="BC256" s="126">
        <v>1097600</v>
      </c>
      <c r="BD256" s="126">
        <v>1186482</v>
      </c>
      <c r="BE256" s="126">
        <v>1293824</v>
      </c>
      <c r="BF256" s="126">
        <v>1410993</v>
      </c>
      <c r="BG256" s="126">
        <v>1358921</v>
      </c>
      <c r="BH256" s="126">
        <v>1365987</v>
      </c>
      <c r="BI256" s="126">
        <v>1352883</v>
      </c>
      <c r="BJ256" s="126">
        <v>1316015</v>
      </c>
      <c r="BK256" s="126">
        <v>1287529</v>
      </c>
      <c r="BL256" s="126">
        <v>1290131</v>
      </c>
      <c r="BM256" s="126">
        <v>1322934</v>
      </c>
      <c r="BN256" s="126">
        <v>1368236</v>
      </c>
      <c r="BO256" s="126">
        <v>1441395</v>
      </c>
      <c r="BP256" s="126">
        <v>1487560</v>
      </c>
    </row>
    <row r="257" spans="1:68">
      <c r="A257" s="258" t="s">
        <v>313</v>
      </c>
      <c r="B257" s="276" t="s">
        <v>316</v>
      </c>
      <c r="C257" s="136" t="s">
        <v>15</v>
      </c>
      <c r="D257" s="260" t="s">
        <v>16</v>
      </c>
      <c r="E257" s="456">
        <v>341000</v>
      </c>
      <c r="F257" s="456">
        <v>393000</v>
      </c>
      <c r="G257" s="456">
        <v>460000</v>
      </c>
      <c r="H257" s="456">
        <v>531000</v>
      </c>
      <c r="I257" s="456">
        <v>556000</v>
      </c>
      <c r="J257" s="456">
        <v>592000</v>
      </c>
      <c r="K257" s="456">
        <v>690000</v>
      </c>
      <c r="L257" s="456">
        <v>804000</v>
      </c>
      <c r="M257" s="456">
        <v>956000</v>
      </c>
      <c r="N257" s="456">
        <v>1116000</v>
      </c>
      <c r="O257" s="456">
        <v>1335000</v>
      </c>
      <c r="P257" s="456">
        <v>1602000</v>
      </c>
      <c r="Q257" s="456">
        <v>1922000</v>
      </c>
      <c r="R257" s="456">
        <v>2183000</v>
      </c>
      <c r="S257" s="456">
        <v>2505000</v>
      </c>
      <c r="T257" s="456">
        <v>2858000</v>
      </c>
      <c r="U257" s="456">
        <v>3268000</v>
      </c>
      <c r="V257" s="456">
        <v>3866000</v>
      </c>
      <c r="W257" s="456">
        <v>4691000</v>
      </c>
      <c r="X257" s="456">
        <v>5835000</v>
      </c>
      <c r="Y257" s="456">
        <v>7132000</v>
      </c>
      <c r="Z257" s="456">
        <v>8740000</v>
      </c>
      <c r="AA257" s="456">
        <v>11216000</v>
      </c>
      <c r="AB257" s="456">
        <v>14201000</v>
      </c>
      <c r="AC257" s="456">
        <v>17162000</v>
      </c>
      <c r="AD257" s="456">
        <v>19864000</v>
      </c>
      <c r="AE257" s="456">
        <v>22729000</v>
      </c>
      <c r="AF257" s="456">
        <v>26304000</v>
      </c>
      <c r="AG257" s="456">
        <v>30326000</v>
      </c>
      <c r="AH257" s="456">
        <v>34411000</v>
      </c>
      <c r="AI257" s="456">
        <v>38129000</v>
      </c>
      <c r="AJ257" s="456">
        <v>43824000</v>
      </c>
      <c r="AK257" s="456">
        <v>49741000</v>
      </c>
      <c r="AL257" s="456">
        <v>55337000</v>
      </c>
      <c r="AM257" s="456">
        <v>61454000</v>
      </c>
      <c r="AN257" s="456">
        <v>68578000</v>
      </c>
      <c r="AO257" s="456">
        <v>76120000</v>
      </c>
      <c r="AP257" s="456">
        <v>84313000</v>
      </c>
      <c r="AQ257" s="456">
        <v>90500000</v>
      </c>
      <c r="AR257" s="456">
        <v>98503000</v>
      </c>
      <c r="AS257" s="456">
        <v>105662000</v>
      </c>
      <c r="AT257" s="456">
        <v>109141000</v>
      </c>
      <c r="AU257" s="456">
        <v>114182000</v>
      </c>
      <c r="AV257" s="456">
        <v>120908000</v>
      </c>
      <c r="AW257" s="456">
        <v>129609000</v>
      </c>
      <c r="AX257" s="456">
        <v>139557000</v>
      </c>
      <c r="AY257" s="456">
        <v>150922000</v>
      </c>
      <c r="AZ257" s="456">
        <v>161277000</v>
      </c>
      <c r="BA257" s="456">
        <v>169399000</v>
      </c>
      <c r="BB257" s="456">
        <v>181059000</v>
      </c>
      <c r="BC257" s="456">
        <v>189425000</v>
      </c>
      <c r="BD257" s="456">
        <v>202055000</v>
      </c>
      <c r="BE257" s="456">
        <v>214838000</v>
      </c>
      <c r="BF257" s="456">
        <v>224591000</v>
      </c>
      <c r="BG257" s="456">
        <v>220847000</v>
      </c>
      <c r="BH257" s="456">
        <v>222546000</v>
      </c>
      <c r="BI257" s="456">
        <v>225396000</v>
      </c>
      <c r="BJ257" s="456">
        <v>222020000</v>
      </c>
      <c r="BK257" s="456">
        <v>216563000</v>
      </c>
      <c r="BL257" s="456">
        <v>219775000</v>
      </c>
      <c r="BM257" s="456">
        <v>230940000</v>
      </c>
      <c r="BN257" s="456">
        <v>241833000</v>
      </c>
      <c r="BO257" s="456">
        <v>253553000</v>
      </c>
      <c r="BP257" s="456">
        <v>260940000</v>
      </c>
    </row>
    <row r="258" spans="1:68">
      <c r="A258" s="256" t="s">
        <v>11</v>
      </c>
      <c r="B258" s="57" t="s">
        <v>317</v>
      </c>
      <c r="C258" s="277" t="s">
        <v>15</v>
      </c>
      <c r="D258" s="64" t="s">
        <v>16</v>
      </c>
      <c r="E258" s="126">
        <v>6599</v>
      </c>
      <c r="F258" s="126">
        <v>7872</v>
      </c>
      <c r="G258" s="126">
        <v>9583</v>
      </c>
      <c r="H258" s="126">
        <v>11009</v>
      </c>
      <c r="I258" s="126">
        <v>11463</v>
      </c>
      <c r="J258" s="126">
        <v>12096</v>
      </c>
      <c r="K258" s="126">
        <v>14089</v>
      </c>
      <c r="L258" s="126">
        <v>16343</v>
      </c>
      <c r="M258" s="126">
        <v>19271</v>
      </c>
      <c r="N258" s="126">
        <v>22880</v>
      </c>
      <c r="O258" s="126">
        <v>28045</v>
      </c>
      <c r="P258" s="126">
        <v>32490</v>
      </c>
      <c r="Q258" s="126">
        <v>37711</v>
      </c>
      <c r="R258" s="126">
        <v>42317</v>
      </c>
      <c r="S258" s="126">
        <v>47882</v>
      </c>
      <c r="T258" s="126">
        <v>55262</v>
      </c>
      <c r="U258" s="126">
        <v>64101</v>
      </c>
      <c r="V258" s="126">
        <v>72880</v>
      </c>
      <c r="W258" s="126">
        <v>84995</v>
      </c>
      <c r="X258" s="126">
        <v>101719</v>
      </c>
      <c r="Y258" s="126">
        <v>119429</v>
      </c>
      <c r="Z258" s="126">
        <v>146243</v>
      </c>
      <c r="AA258" s="126">
        <v>187765</v>
      </c>
      <c r="AB258" s="126">
        <v>234479</v>
      </c>
      <c r="AC258" s="126">
        <v>279549</v>
      </c>
      <c r="AD258" s="126">
        <v>327500</v>
      </c>
      <c r="AE258" s="126">
        <v>380593</v>
      </c>
      <c r="AF258" s="126">
        <v>436644</v>
      </c>
      <c r="AG258" s="126">
        <v>516140</v>
      </c>
      <c r="AH258" s="126">
        <v>601150</v>
      </c>
      <c r="AI258" s="126">
        <v>660117</v>
      </c>
      <c r="AJ258" s="126">
        <v>653764</v>
      </c>
      <c r="AK258" s="126">
        <v>733489</v>
      </c>
      <c r="AL258" s="126">
        <v>860901</v>
      </c>
      <c r="AM258" s="126">
        <v>934090</v>
      </c>
      <c r="AN258" s="126">
        <v>1058403</v>
      </c>
      <c r="AO258" s="126">
        <v>1253716</v>
      </c>
      <c r="AP258" s="126">
        <v>1518616</v>
      </c>
      <c r="AQ258" s="126">
        <v>1662381</v>
      </c>
      <c r="AR258" s="126">
        <v>1802337</v>
      </c>
      <c r="AS258" s="126">
        <v>1987022</v>
      </c>
      <c r="AT258" s="126">
        <v>2104921</v>
      </c>
      <c r="AU258" s="126">
        <v>2396087</v>
      </c>
      <c r="AV258" s="126">
        <v>2597086</v>
      </c>
      <c r="AW258" s="126">
        <v>2784680</v>
      </c>
      <c r="AX258" s="126">
        <v>3076298</v>
      </c>
      <c r="AY258" s="126">
        <v>3205072</v>
      </c>
      <c r="AZ258" s="126">
        <v>3444086</v>
      </c>
      <c r="BA258" s="126">
        <v>3523951</v>
      </c>
      <c r="BB258" s="126">
        <v>3588594</v>
      </c>
      <c r="BC258" s="126">
        <v>3664263</v>
      </c>
      <c r="BD258" s="126">
        <v>3723835</v>
      </c>
      <c r="BE258" s="126">
        <v>3810908</v>
      </c>
      <c r="BF258" s="126">
        <v>3723468</v>
      </c>
      <c r="BG258" s="126">
        <v>3881893</v>
      </c>
      <c r="BH258" s="126">
        <v>3697157</v>
      </c>
      <c r="BI258" s="126">
        <v>3566251</v>
      </c>
      <c r="BJ258" s="126">
        <v>3503842</v>
      </c>
      <c r="BK258" s="126">
        <v>3366825</v>
      </c>
      <c r="BL258" s="126">
        <v>3181281</v>
      </c>
      <c r="BM258" s="126">
        <v>3192842</v>
      </c>
      <c r="BN258" s="126">
        <v>3275296</v>
      </c>
      <c r="BO258" s="126">
        <v>3317883</v>
      </c>
      <c r="BP258" s="126">
        <v>3416136</v>
      </c>
    </row>
    <row r="259" spans="1:68">
      <c r="A259" s="256" t="s">
        <v>17</v>
      </c>
      <c r="B259" s="57" t="s">
        <v>317</v>
      </c>
      <c r="C259" s="277" t="s">
        <v>15</v>
      </c>
      <c r="D259" s="64" t="s">
        <v>16</v>
      </c>
      <c r="E259" s="126">
        <v>1537</v>
      </c>
      <c r="F259" s="126">
        <v>1837</v>
      </c>
      <c r="G259" s="126">
        <v>2239</v>
      </c>
      <c r="H259" s="126">
        <v>2581</v>
      </c>
      <c r="I259" s="126">
        <v>2698</v>
      </c>
      <c r="J259" s="126">
        <v>2977</v>
      </c>
      <c r="K259" s="126">
        <v>3622</v>
      </c>
      <c r="L259" s="126">
        <v>4146</v>
      </c>
      <c r="M259" s="126">
        <v>4818</v>
      </c>
      <c r="N259" s="126">
        <v>5636</v>
      </c>
      <c r="O259" s="126">
        <v>6792</v>
      </c>
      <c r="P259" s="126">
        <v>7827</v>
      </c>
      <c r="Q259" s="126">
        <v>9040</v>
      </c>
      <c r="R259" s="126">
        <v>9980</v>
      </c>
      <c r="S259" s="126">
        <v>11125</v>
      </c>
      <c r="T259" s="126">
        <v>12528</v>
      </c>
      <c r="U259" s="126">
        <v>14165</v>
      </c>
      <c r="V259" s="126">
        <v>16125</v>
      </c>
      <c r="W259" s="126">
        <v>18827</v>
      </c>
      <c r="X259" s="126">
        <v>22116</v>
      </c>
      <c r="Y259" s="126">
        <v>25481</v>
      </c>
      <c r="Z259" s="126">
        <v>31950</v>
      </c>
      <c r="AA259" s="126">
        <v>41977</v>
      </c>
      <c r="AB259" s="126">
        <v>53809</v>
      </c>
      <c r="AC259" s="126">
        <v>65761</v>
      </c>
      <c r="AD259" s="126">
        <v>81187</v>
      </c>
      <c r="AE259" s="126">
        <v>95464</v>
      </c>
      <c r="AF259" s="126">
        <v>106946</v>
      </c>
      <c r="AG259" s="126">
        <v>129853</v>
      </c>
      <c r="AH259" s="126">
        <v>139196</v>
      </c>
      <c r="AI259" s="126">
        <v>159665</v>
      </c>
      <c r="AJ259" s="126">
        <v>160556</v>
      </c>
      <c r="AK259" s="126">
        <v>175772</v>
      </c>
      <c r="AL259" s="126">
        <v>193134</v>
      </c>
      <c r="AM259" s="126">
        <v>197508</v>
      </c>
      <c r="AN259" s="126">
        <v>239425</v>
      </c>
      <c r="AO259" s="126">
        <v>290743</v>
      </c>
      <c r="AP259" s="126">
        <v>347246</v>
      </c>
      <c r="AQ259" s="126">
        <v>387457</v>
      </c>
      <c r="AR259" s="126">
        <v>458014</v>
      </c>
      <c r="AS259" s="126">
        <v>490770</v>
      </c>
      <c r="AT259" s="126">
        <v>518966</v>
      </c>
      <c r="AU259" s="126">
        <v>556295</v>
      </c>
      <c r="AV259" s="126">
        <v>617047</v>
      </c>
      <c r="AW259" s="126">
        <v>654406</v>
      </c>
      <c r="AX259" s="126">
        <v>708637</v>
      </c>
      <c r="AY259" s="126">
        <v>742366</v>
      </c>
      <c r="AZ259" s="126">
        <v>796422</v>
      </c>
      <c r="BA259" s="126">
        <v>800440</v>
      </c>
      <c r="BB259" s="126">
        <v>788889</v>
      </c>
      <c r="BC259" s="126">
        <v>805035</v>
      </c>
      <c r="BD259" s="126">
        <v>803988</v>
      </c>
      <c r="BE259" s="126">
        <v>822928</v>
      </c>
      <c r="BF259" s="126">
        <v>817619</v>
      </c>
      <c r="BG259" s="126">
        <v>899917</v>
      </c>
      <c r="BH259" s="126">
        <v>878175</v>
      </c>
      <c r="BI259" s="126">
        <v>864577</v>
      </c>
      <c r="BJ259" s="126">
        <v>830044</v>
      </c>
      <c r="BK259" s="126">
        <v>817444</v>
      </c>
      <c r="BL259" s="126">
        <v>806492</v>
      </c>
      <c r="BM259" s="126">
        <v>813421</v>
      </c>
      <c r="BN259" s="126">
        <v>833834</v>
      </c>
      <c r="BO259" s="126">
        <v>843619</v>
      </c>
      <c r="BP259" s="126">
        <v>871135</v>
      </c>
    </row>
    <row r="260" spans="1:68">
      <c r="A260" s="256" t="s">
        <v>18</v>
      </c>
      <c r="B260" s="57" t="s">
        <v>317</v>
      </c>
      <c r="C260" s="277" t="s">
        <v>15</v>
      </c>
      <c r="D260" s="64" t="s">
        <v>16</v>
      </c>
      <c r="E260" s="126">
        <v>1227</v>
      </c>
      <c r="F260" s="126">
        <v>1469</v>
      </c>
      <c r="G260" s="126">
        <v>1795</v>
      </c>
      <c r="H260" s="126">
        <v>2081</v>
      </c>
      <c r="I260" s="126">
        <v>2188</v>
      </c>
      <c r="J260" s="126">
        <v>2364</v>
      </c>
      <c r="K260" s="126">
        <v>2820</v>
      </c>
      <c r="L260" s="126">
        <v>3318</v>
      </c>
      <c r="M260" s="126">
        <v>3966</v>
      </c>
      <c r="N260" s="126">
        <v>4715</v>
      </c>
      <c r="O260" s="126">
        <v>5776</v>
      </c>
      <c r="P260" s="126">
        <v>6849</v>
      </c>
      <c r="Q260" s="126">
        <v>8141</v>
      </c>
      <c r="R260" s="126">
        <v>9291</v>
      </c>
      <c r="S260" s="126">
        <v>10688</v>
      </c>
      <c r="T260" s="126">
        <v>12013</v>
      </c>
      <c r="U260" s="126">
        <v>13555</v>
      </c>
      <c r="V260" s="126">
        <v>15351</v>
      </c>
      <c r="W260" s="126">
        <v>17817</v>
      </c>
      <c r="X260" s="126">
        <v>21221</v>
      </c>
      <c r="Y260" s="126">
        <v>24769</v>
      </c>
      <c r="Z260" s="126">
        <v>30216</v>
      </c>
      <c r="AA260" s="126">
        <v>38603</v>
      </c>
      <c r="AB260" s="126">
        <v>48545</v>
      </c>
      <c r="AC260" s="126">
        <v>57988</v>
      </c>
      <c r="AD260" s="126">
        <v>68221</v>
      </c>
      <c r="AE260" s="126">
        <v>81846</v>
      </c>
      <c r="AF260" s="126">
        <v>92405</v>
      </c>
      <c r="AG260" s="126">
        <v>109531</v>
      </c>
      <c r="AH260" s="126">
        <v>124117</v>
      </c>
      <c r="AI260" s="126">
        <v>137977</v>
      </c>
      <c r="AJ260" s="126">
        <v>140656</v>
      </c>
      <c r="AK260" s="126">
        <v>145515</v>
      </c>
      <c r="AL260" s="126">
        <v>160458</v>
      </c>
      <c r="AM260" s="126">
        <v>178052</v>
      </c>
      <c r="AN260" s="126">
        <v>206391</v>
      </c>
      <c r="AO260" s="126">
        <v>247405</v>
      </c>
      <c r="AP260" s="126">
        <v>284720</v>
      </c>
      <c r="AQ260" s="126">
        <v>319382</v>
      </c>
      <c r="AR260" s="126">
        <v>357387</v>
      </c>
      <c r="AS260" s="126">
        <v>360510</v>
      </c>
      <c r="AT260" s="126">
        <v>368259</v>
      </c>
      <c r="AU260" s="126">
        <v>377526</v>
      </c>
      <c r="AV260" s="126">
        <v>423412</v>
      </c>
      <c r="AW260" s="126">
        <v>445794</v>
      </c>
      <c r="AX260" s="126">
        <v>481780</v>
      </c>
      <c r="AY260" s="126">
        <v>512924</v>
      </c>
      <c r="AZ260" s="126">
        <v>545100</v>
      </c>
      <c r="BA260" s="126">
        <v>559268</v>
      </c>
      <c r="BB260" s="126">
        <v>564042</v>
      </c>
      <c r="BC260" s="126">
        <v>571608</v>
      </c>
      <c r="BD260" s="126">
        <v>584020</v>
      </c>
      <c r="BE260" s="126">
        <v>589744</v>
      </c>
      <c r="BF260" s="126">
        <v>583329</v>
      </c>
      <c r="BG260" s="126">
        <v>619424</v>
      </c>
      <c r="BH260" s="126">
        <v>587019</v>
      </c>
      <c r="BI260" s="126">
        <v>574613</v>
      </c>
      <c r="BJ260" s="126">
        <v>581522</v>
      </c>
      <c r="BK260" s="126">
        <v>575262</v>
      </c>
      <c r="BL260" s="126">
        <v>561499</v>
      </c>
      <c r="BM260" s="126">
        <v>565405</v>
      </c>
      <c r="BN260" s="126">
        <v>582726</v>
      </c>
      <c r="BO260" s="126">
        <v>588572</v>
      </c>
      <c r="BP260" s="126">
        <v>597778</v>
      </c>
    </row>
    <row r="261" spans="1:68">
      <c r="A261" s="256" t="s">
        <v>19</v>
      </c>
      <c r="B261" s="57" t="s">
        <v>317</v>
      </c>
      <c r="C261" s="277" t="s">
        <v>15</v>
      </c>
      <c r="D261" s="64" t="s">
        <v>16</v>
      </c>
      <c r="E261" s="126">
        <v>551</v>
      </c>
      <c r="F261" s="126">
        <v>642</v>
      </c>
      <c r="G261" s="126">
        <v>761</v>
      </c>
      <c r="H261" s="126">
        <v>902</v>
      </c>
      <c r="I261" s="126">
        <v>969</v>
      </c>
      <c r="J261" s="126">
        <v>1028</v>
      </c>
      <c r="K261" s="126">
        <v>1200</v>
      </c>
      <c r="L261" s="126">
        <v>1477</v>
      </c>
      <c r="M261" s="126">
        <v>1845</v>
      </c>
      <c r="N261" s="126">
        <v>2212</v>
      </c>
      <c r="O261" s="126">
        <v>2729</v>
      </c>
      <c r="P261" s="126">
        <v>3144</v>
      </c>
      <c r="Q261" s="126">
        <v>3625</v>
      </c>
      <c r="R261" s="126">
        <v>4054</v>
      </c>
      <c r="S261" s="126">
        <v>4562</v>
      </c>
      <c r="T261" s="126">
        <v>5337</v>
      </c>
      <c r="U261" s="126">
        <v>6273</v>
      </c>
      <c r="V261" s="126">
        <v>7397</v>
      </c>
      <c r="W261" s="126">
        <v>8935</v>
      </c>
      <c r="X261" s="126">
        <v>11097</v>
      </c>
      <c r="Y261" s="126">
        <v>13510</v>
      </c>
      <c r="Z261" s="126">
        <v>17294</v>
      </c>
      <c r="AA261" s="126">
        <v>23206</v>
      </c>
      <c r="AB261" s="126">
        <v>29018</v>
      </c>
      <c r="AC261" s="126">
        <v>34628</v>
      </c>
      <c r="AD261" s="126">
        <v>41614</v>
      </c>
      <c r="AE261" s="126">
        <v>51572</v>
      </c>
      <c r="AF261" s="126">
        <v>60559</v>
      </c>
      <c r="AG261" s="126">
        <v>68848</v>
      </c>
      <c r="AH261" s="126">
        <v>82779</v>
      </c>
      <c r="AI261" s="126">
        <v>95596</v>
      </c>
      <c r="AJ261" s="126">
        <v>101012</v>
      </c>
      <c r="AK261" s="126">
        <v>118281</v>
      </c>
      <c r="AL261" s="126">
        <v>124593</v>
      </c>
      <c r="AM261" s="126">
        <v>141138</v>
      </c>
      <c r="AN261" s="126">
        <v>167108</v>
      </c>
      <c r="AO261" s="126">
        <v>203973</v>
      </c>
      <c r="AP261" s="126">
        <v>223958</v>
      </c>
      <c r="AQ261" s="126">
        <v>269770</v>
      </c>
      <c r="AR261" s="126">
        <v>308666</v>
      </c>
      <c r="AS261" s="126">
        <v>361556</v>
      </c>
      <c r="AT261" s="126">
        <v>432827</v>
      </c>
      <c r="AU261" s="126">
        <v>495996</v>
      </c>
      <c r="AV261" s="126">
        <v>532597</v>
      </c>
      <c r="AW261" s="126">
        <v>591810</v>
      </c>
      <c r="AX261" s="126">
        <v>666065</v>
      </c>
      <c r="AY261" s="126">
        <v>715136</v>
      </c>
      <c r="AZ261" s="126">
        <v>753071</v>
      </c>
      <c r="BA261" s="126">
        <v>752731</v>
      </c>
      <c r="BB261" s="126">
        <v>742178</v>
      </c>
      <c r="BC261" s="126">
        <v>748874</v>
      </c>
      <c r="BD261" s="126">
        <v>767401</v>
      </c>
      <c r="BE261" s="126">
        <v>765861</v>
      </c>
      <c r="BF261" s="126">
        <v>750032</v>
      </c>
      <c r="BG261" s="126">
        <v>722920</v>
      </c>
      <c r="BH261" s="126">
        <v>698320</v>
      </c>
      <c r="BI261" s="126">
        <v>661742</v>
      </c>
      <c r="BJ261" s="126">
        <v>628456</v>
      </c>
      <c r="BK261" s="126">
        <v>605859</v>
      </c>
      <c r="BL261" s="126">
        <v>584997</v>
      </c>
      <c r="BM261" s="126">
        <v>597349</v>
      </c>
      <c r="BN261" s="126">
        <v>615125</v>
      </c>
      <c r="BO261" s="126">
        <v>620667</v>
      </c>
      <c r="BP261" s="126">
        <v>639613</v>
      </c>
    </row>
    <row r="262" spans="1:68">
      <c r="A262" s="256" t="s">
        <v>20</v>
      </c>
      <c r="B262" s="57" t="s">
        <v>317</v>
      </c>
      <c r="C262" s="277" t="s">
        <v>15</v>
      </c>
      <c r="D262" s="64" t="s">
        <v>16</v>
      </c>
      <c r="E262" s="126">
        <v>1378</v>
      </c>
      <c r="F262" s="126">
        <v>1582</v>
      </c>
      <c r="G262" s="126">
        <v>1833</v>
      </c>
      <c r="H262" s="126">
        <v>2090</v>
      </c>
      <c r="I262" s="126">
        <v>2161</v>
      </c>
      <c r="J262" s="126">
        <v>2212</v>
      </c>
      <c r="K262" s="126">
        <v>2495</v>
      </c>
      <c r="L262" s="126">
        <v>2963</v>
      </c>
      <c r="M262" s="126">
        <v>3570</v>
      </c>
      <c r="N262" s="126">
        <v>4274</v>
      </c>
      <c r="O262" s="126">
        <v>5274</v>
      </c>
      <c r="P262" s="126">
        <v>6711</v>
      </c>
      <c r="Q262" s="126">
        <v>8537</v>
      </c>
      <c r="R262" s="126">
        <v>9996</v>
      </c>
      <c r="S262" s="126">
        <v>11799</v>
      </c>
      <c r="T262" s="126">
        <v>13950</v>
      </c>
      <c r="U262" s="126">
        <v>16558</v>
      </c>
      <c r="V262" s="126">
        <v>19690</v>
      </c>
      <c r="W262" s="126">
        <v>23925</v>
      </c>
      <c r="X262" s="126">
        <v>28884</v>
      </c>
      <c r="Y262" s="126">
        <v>34190</v>
      </c>
      <c r="Z262" s="126">
        <v>43180</v>
      </c>
      <c r="AA262" s="126">
        <v>57128</v>
      </c>
      <c r="AB262" s="126">
        <v>72895</v>
      </c>
      <c r="AC262" s="126">
        <v>88813</v>
      </c>
      <c r="AD262" s="126">
        <v>102602</v>
      </c>
      <c r="AE262" s="126">
        <v>122678</v>
      </c>
      <c r="AF262" s="126">
        <v>137968</v>
      </c>
      <c r="AG262" s="126">
        <v>163389</v>
      </c>
      <c r="AH262" s="126">
        <v>180591</v>
      </c>
      <c r="AI262" s="126">
        <v>190800</v>
      </c>
      <c r="AJ262" s="126">
        <v>195340</v>
      </c>
      <c r="AK262" s="126">
        <v>229488</v>
      </c>
      <c r="AL262" s="126">
        <v>259956</v>
      </c>
      <c r="AM262" s="126">
        <v>287198</v>
      </c>
      <c r="AN262" s="126">
        <v>329563</v>
      </c>
      <c r="AO262" s="126">
        <v>397784</v>
      </c>
      <c r="AP262" s="126">
        <v>438048</v>
      </c>
      <c r="AQ262" s="126">
        <v>518791</v>
      </c>
      <c r="AR262" s="126">
        <v>609228</v>
      </c>
      <c r="AS262" s="126">
        <v>628035</v>
      </c>
      <c r="AT262" s="126">
        <v>733934</v>
      </c>
      <c r="AU262" s="126">
        <v>817811</v>
      </c>
      <c r="AV262" s="126">
        <v>895451</v>
      </c>
      <c r="AW262" s="126">
        <v>987113</v>
      </c>
      <c r="AX262" s="126">
        <v>1114735</v>
      </c>
      <c r="AY262" s="126">
        <v>1204231</v>
      </c>
      <c r="AZ262" s="126">
        <v>1272042</v>
      </c>
      <c r="BA262" s="126">
        <v>1322814</v>
      </c>
      <c r="BB262" s="126">
        <v>1320637</v>
      </c>
      <c r="BC262" s="126">
        <v>1310562</v>
      </c>
      <c r="BD262" s="126">
        <v>1290126</v>
      </c>
      <c r="BE262" s="126">
        <v>1314804</v>
      </c>
      <c r="BF262" s="126">
        <v>1278923</v>
      </c>
      <c r="BG262" s="126">
        <v>1226187</v>
      </c>
      <c r="BH262" s="126">
        <v>1203777</v>
      </c>
      <c r="BI262" s="126">
        <v>1155145</v>
      </c>
      <c r="BJ262" s="126">
        <v>1085940</v>
      </c>
      <c r="BK262" s="126">
        <v>1072083</v>
      </c>
      <c r="BL262" s="126">
        <v>1023216</v>
      </c>
      <c r="BM262" s="126">
        <v>1029558</v>
      </c>
      <c r="BN262" s="126">
        <v>1066280</v>
      </c>
      <c r="BO262" s="126">
        <v>1074669</v>
      </c>
      <c r="BP262" s="126">
        <v>1101421</v>
      </c>
    </row>
    <row r="263" spans="1:68">
      <c r="A263" s="256" t="s">
        <v>21</v>
      </c>
      <c r="B263" s="57" t="s">
        <v>317</v>
      </c>
      <c r="C263" s="277" t="s">
        <v>15</v>
      </c>
      <c r="D263" s="64" t="s">
        <v>16</v>
      </c>
      <c r="E263" s="126">
        <v>785</v>
      </c>
      <c r="F263" s="126">
        <v>928</v>
      </c>
      <c r="G263" s="126">
        <v>1117</v>
      </c>
      <c r="H263" s="126">
        <v>1269</v>
      </c>
      <c r="I263" s="126">
        <v>1306</v>
      </c>
      <c r="J263" s="126">
        <v>1351</v>
      </c>
      <c r="K263" s="126">
        <v>1540</v>
      </c>
      <c r="L263" s="126">
        <v>1791</v>
      </c>
      <c r="M263" s="126">
        <v>2115</v>
      </c>
      <c r="N263" s="126">
        <v>2504</v>
      </c>
      <c r="O263" s="126">
        <v>3061</v>
      </c>
      <c r="P263" s="126">
        <v>3615</v>
      </c>
      <c r="Q263" s="126">
        <v>4280</v>
      </c>
      <c r="R263" s="126">
        <v>4773</v>
      </c>
      <c r="S263" s="126">
        <v>5371</v>
      </c>
      <c r="T263" s="126">
        <v>6118</v>
      </c>
      <c r="U263" s="126">
        <v>6997</v>
      </c>
      <c r="V263" s="126">
        <v>7932</v>
      </c>
      <c r="W263" s="126">
        <v>9224</v>
      </c>
      <c r="X263" s="126">
        <v>10974</v>
      </c>
      <c r="Y263" s="126">
        <v>12808</v>
      </c>
      <c r="Z263" s="126">
        <v>15309</v>
      </c>
      <c r="AA263" s="126">
        <v>19178</v>
      </c>
      <c r="AB263" s="126">
        <v>23980</v>
      </c>
      <c r="AC263" s="126">
        <v>28590</v>
      </c>
      <c r="AD263" s="126">
        <v>33643</v>
      </c>
      <c r="AE263" s="126">
        <v>40784</v>
      </c>
      <c r="AF263" s="126">
        <v>44529</v>
      </c>
      <c r="AG263" s="126">
        <v>52758</v>
      </c>
      <c r="AH263" s="126">
        <v>60490</v>
      </c>
      <c r="AI263" s="126">
        <v>67831</v>
      </c>
      <c r="AJ263" s="126">
        <v>66425</v>
      </c>
      <c r="AK263" s="126">
        <v>71721</v>
      </c>
      <c r="AL263" s="126">
        <v>83764</v>
      </c>
      <c r="AM263" s="126">
        <v>96092</v>
      </c>
      <c r="AN263" s="126">
        <v>111331</v>
      </c>
      <c r="AO263" s="126">
        <v>126009</v>
      </c>
      <c r="AP263" s="126">
        <v>157245</v>
      </c>
      <c r="AQ263" s="126">
        <v>145203</v>
      </c>
      <c r="AR263" s="126">
        <v>161810</v>
      </c>
      <c r="AS263" s="126">
        <v>178931</v>
      </c>
      <c r="AT263" s="126">
        <v>190089</v>
      </c>
      <c r="AU263" s="126">
        <v>200975</v>
      </c>
      <c r="AV263" s="126">
        <v>221571</v>
      </c>
      <c r="AW263" s="126">
        <v>233092</v>
      </c>
      <c r="AX263" s="126">
        <v>250628</v>
      </c>
      <c r="AY263" s="126">
        <v>273764</v>
      </c>
      <c r="AZ263" s="126">
        <v>295492</v>
      </c>
      <c r="BA263" s="126">
        <v>301123</v>
      </c>
      <c r="BB263" s="126">
        <v>298088</v>
      </c>
      <c r="BC263" s="126">
        <v>300645</v>
      </c>
      <c r="BD263" s="126">
        <v>302388</v>
      </c>
      <c r="BE263" s="126">
        <v>307795</v>
      </c>
      <c r="BF263" s="126">
        <v>298986</v>
      </c>
      <c r="BG263" s="126">
        <v>323092</v>
      </c>
      <c r="BH263" s="126">
        <v>320011</v>
      </c>
      <c r="BI263" s="126">
        <v>302719</v>
      </c>
      <c r="BJ263" s="126">
        <v>289750</v>
      </c>
      <c r="BK263" s="126">
        <v>285945</v>
      </c>
      <c r="BL263" s="126">
        <v>279323</v>
      </c>
      <c r="BM263" s="126">
        <v>278699</v>
      </c>
      <c r="BN263" s="126">
        <v>283277</v>
      </c>
      <c r="BO263" s="126">
        <v>286261</v>
      </c>
      <c r="BP263" s="126">
        <v>294408</v>
      </c>
    </row>
    <row r="264" spans="1:68">
      <c r="A264" s="256" t="s">
        <v>22</v>
      </c>
      <c r="B264" s="57" t="s">
        <v>317</v>
      </c>
      <c r="C264" s="277" t="s">
        <v>15</v>
      </c>
      <c r="D264" s="64" t="s">
        <v>16</v>
      </c>
      <c r="E264" s="126">
        <v>2621</v>
      </c>
      <c r="F264" s="126">
        <v>3118</v>
      </c>
      <c r="G264" s="126">
        <v>3784</v>
      </c>
      <c r="H264" s="126">
        <v>4358</v>
      </c>
      <c r="I264" s="126">
        <v>4551</v>
      </c>
      <c r="J264" s="126">
        <v>4826</v>
      </c>
      <c r="K264" s="126">
        <v>5636</v>
      </c>
      <c r="L264" s="126">
        <v>6526</v>
      </c>
      <c r="M264" s="126">
        <v>7670</v>
      </c>
      <c r="N264" s="126">
        <v>9071</v>
      </c>
      <c r="O264" s="126">
        <v>11076</v>
      </c>
      <c r="P264" s="126">
        <v>12797</v>
      </c>
      <c r="Q264" s="126">
        <v>14808</v>
      </c>
      <c r="R264" s="126">
        <v>16398</v>
      </c>
      <c r="S264" s="126">
        <v>18313</v>
      </c>
      <c r="T264" s="126">
        <v>20929</v>
      </c>
      <c r="U264" s="126">
        <v>24010</v>
      </c>
      <c r="V264" s="126">
        <v>27472</v>
      </c>
      <c r="W264" s="126">
        <v>32182</v>
      </c>
      <c r="X264" s="126">
        <v>38734</v>
      </c>
      <c r="Y264" s="126">
        <v>45739</v>
      </c>
      <c r="Z264" s="126">
        <v>55417</v>
      </c>
      <c r="AA264" s="126">
        <v>70344</v>
      </c>
      <c r="AB264" s="126">
        <v>86751</v>
      </c>
      <c r="AC264" s="126">
        <v>102050</v>
      </c>
      <c r="AD264" s="126">
        <v>118049</v>
      </c>
      <c r="AE264" s="126">
        <v>142356</v>
      </c>
      <c r="AF264" s="126">
        <v>161752</v>
      </c>
      <c r="AG264" s="126">
        <v>197838</v>
      </c>
      <c r="AH264" s="126">
        <v>217773</v>
      </c>
      <c r="AI264" s="126">
        <v>255812</v>
      </c>
      <c r="AJ264" s="126">
        <v>255894</v>
      </c>
      <c r="AK264" s="126">
        <v>284296</v>
      </c>
      <c r="AL264" s="126">
        <v>307979</v>
      </c>
      <c r="AM264" s="126">
        <v>336744</v>
      </c>
      <c r="AN264" s="126">
        <v>388008</v>
      </c>
      <c r="AO264" s="126">
        <v>480912</v>
      </c>
      <c r="AP264" s="126">
        <v>553543</v>
      </c>
      <c r="AQ264" s="126">
        <v>610862</v>
      </c>
      <c r="AR264" s="126">
        <v>692832</v>
      </c>
      <c r="AS264" s="126">
        <v>771398</v>
      </c>
      <c r="AT264" s="126">
        <v>811654</v>
      </c>
      <c r="AU264" s="126">
        <v>848246</v>
      </c>
      <c r="AV264" s="126">
        <v>944963</v>
      </c>
      <c r="AW264" s="126">
        <v>995340</v>
      </c>
      <c r="AX264" s="126">
        <v>1066505</v>
      </c>
      <c r="AY264" s="126">
        <v>1150127</v>
      </c>
      <c r="AZ264" s="126">
        <v>1210729</v>
      </c>
      <c r="BA264" s="126">
        <v>1205399</v>
      </c>
      <c r="BB264" s="126">
        <v>1192401</v>
      </c>
      <c r="BC264" s="126">
        <v>1195101</v>
      </c>
      <c r="BD264" s="126">
        <v>1193387</v>
      </c>
      <c r="BE264" s="126">
        <v>1207988</v>
      </c>
      <c r="BF264" s="126">
        <v>1161885</v>
      </c>
      <c r="BG264" s="126">
        <v>1173704</v>
      </c>
      <c r="BH264" s="126">
        <v>1129197</v>
      </c>
      <c r="BI264" s="126">
        <v>1089834</v>
      </c>
      <c r="BJ264" s="126">
        <v>1033205</v>
      </c>
      <c r="BK264" s="126">
        <v>997591</v>
      </c>
      <c r="BL264" s="126">
        <v>948470</v>
      </c>
      <c r="BM264" s="126">
        <v>958514</v>
      </c>
      <c r="BN264" s="126">
        <v>975455</v>
      </c>
      <c r="BO264" s="126">
        <v>985880</v>
      </c>
      <c r="BP264" s="126">
        <v>1004191</v>
      </c>
    </row>
    <row r="265" spans="1:68">
      <c r="A265" s="256" t="s">
        <v>23</v>
      </c>
      <c r="B265" s="57" t="s">
        <v>317</v>
      </c>
      <c r="C265" s="277" t="s">
        <v>15</v>
      </c>
      <c r="D265" s="64" t="s">
        <v>16</v>
      </c>
      <c r="E265" s="126">
        <v>1092</v>
      </c>
      <c r="F265" s="126">
        <v>1291</v>
      </c>
      <c r="G265" s="126">
        <v>1556</v>
      </c>
      <c r="H265" s="126">
        <v>1792</v>
      </c>
      <c r="I265" s="126">
        <v>1872</v>
      </c>
      <c r="J265" s="126">
        <v>2001</v>
      </c>
      <c r="K265" s="126">
        <v>2360</v>
      </c>
      <c r="L265" s="126">
        <v>2743</v>
      </c>
      <c r="M265" s="126">
        <v>3228</v>
      </c>
      <c r="N265" s="126">
        <v>3838</v>
      </c>
      <c r="O265" s="126">
        <v>4695</v>
      </c>
      <c r="P265" s="126">
        <v>5484</v>
      </c>
      <c r="Q265" s="126">
        <v>6415</v>
      </c>
      <c r="R265" s="126">
        <v>7246</v>
      </c>
      <c r="S265" s="126">
        <v>8259</v>
      </c>
      <c r="T265" s="126">
        <v>9491</v>
      </c>
      <c r="U265" s="126">
        <v>10946</v>
      </c>
      <c r="V265" s="126">
        <v>12490</v>
      </c>
      <c r="W265" s="126">
        <v>14602</v>
      </c>
      <c r="X265" s="126">
        <v>17594</v>
      </c>
      <c r="Y265" s="126">
        <v>20783</v>
      </c>
      <c r="Z265" s="126">
        <v>25763</v>
      </c>
      <c r="AA265" s="126">
        <v>33442</v>
      </c>
      <c r="AB265" s="126">
        <v>41996</v>
      </c>
      <c r="AC265" s="126">
        <v>50326</v>
      </c>
      <c r="AD265" s="126">
        <v>59066</v>
      </c>
      <c r="AE265" s="126">
        <v>72752</v>
      </c>
      <c r="AF265" s="126">
        <v>82454</v>
      </c>
      <c r="AG265" s="126">
        <v>99701</v>
      </c>
      <c r="AH265" s="126">
        <v>109368</v>
      </c>
      <c r="AI265" s="126">
        <v>131657</v>
      </c>
      <c r="AJ265" s="126">
        <v>122967</v>
      </c>
      <c r="AK265" s="126">
        <v>138221</v>
      </c>
      <c r="AL265" s="126">
        <v>168172</v>
      </c>
      <c r="AM265" s="126">
        <v>180160</v>
      </c>
      <c r="AN265" s="126">
        <v>214542</v>
      </c>
      <c r="AO265" s="126">
        <v>251906</v>
      </c>
      <c r="AP265" s="126">
        <v>300799</v>
      </c>
      <c r="AQ265" s="126">
        <v>341660</v>
      </c>
      <c r="AR265" s="126">
        <v>384603</v>
      </c>
      <c r="AS265" s="126">
        <v>419170</v>
      </c>
      <c r="AT265" s="126">
        <v>441829</v>
      </c>
      <c r="AU265" s="126">
        <v>469620</v>
      </c>
      <c r="AV265" s="126">
        <v>514428</v>
      </c>
      <c r="AW265" s="126">
        <v>536706</v>
      </c>
      <c r="AX265" s="126">
        <v>586080</v>
      </c>
      <c r="AY265" s="126">
        <v>638894</v>
      </c>
      <c r="AZ265" s="126">
        <v>676998</v>
      </c>
      <c r="BA265" s="126">
        <v>711193</v>
      </c>
      <c r="BB265" s="126">
        <v>731125</v>
      </c>
      <c r="BC265" s="126">
        <v>773129</v>
      </c>
      <c r="BD265" s="126">
        <v>799703</v>
      </c>
      <c r="BE265" s="126">
        <v>832863</v>
      </c>
      <c r="BF265" s="126">
        <v>835385</v>
      </c>
      <c r="BG265" s="126">
        <v>814365</v>
      </c>
      <c r="BH265" s="126">
        <v>794513</v>
      </c>
      <c r="BI265" s="126">
        <v>765793</v>
      </c>
      <c r="BJ265" s="126">
        <v>722748</v>
      </c>
      <c r="BK265" s="126">
        <v>714945</v>
      </c>
      <c r="BL265" s="126">
        <v>686356</v>
      </c>
      <c r="BM265" s="126">
        <v>657788</v>
      </c>
      <c r="BN265" s="126">
        <v>669374</v>
      </c>
      <c r="BO265" s="126">
        <v>678463</v>
      </c>
      <c r="BP265" s="126">
        <v>694592</v>
      </c>
    </row>
    <row r="266" spans="1:68">
      <c r="A266" s="256" t="s">
        <v>24</v>
      </c>
      <c r="B266" s="57" t="s">
        <v>317</v>
      </c>
      <c r="C266" s="277" t="s">
        <v>15</v>
      </c>
      <c r="D266" s="64" t="s">
        <v>16</v>
      </c>
      <c r="E266" s="126">
        <v>10805</v>
      </c>
      <c r="F266" s="126">
        <v>12748</v>
      </c>
      <c r="G266" s="126">
        <v>15332</v>
      </c>
      <c r="H266" s="126">
        <v>17619</v>
      </c>
      <c r="I266" s="126">
        <v>18351</v>
      </c>
      <c r="J266" s="126">
        <v>19529</v>
      </c>
      <c r="K266" s="126">
        <v>22927</v>
      </c>
      <c r="L266" s="126">
        <v>26491</v>
      </c>
      <c r="M266" s="126">
        <v>31088</v>
      </c>
      <c r="N266" s="126">
        <v>36304</v>
      </c>
      <c r="O266" s="126">
        <v>43732</v>
      </c>
      <c r="P266" s="126">
        <v>49992</v>
      </c>
      <c r="Q266" s="126">
        <v>57315</v>
      </c>
      <c r="R266" s="126">
        <v>62775</v>
      </c>
      <c r="S266" s="126">
        <v>69367</v>
      </c>
      <c r="T266" s="126">
        <v>77620</v>
      </c>
      <c r="U266" s="126">
        <v>87279</v>
      </c>
      <c r="V266" s="126">
        <v>99674</v>
      </c>
      <c r="W266" s="126">
        <v>116656</v>
      </c>
      <c r="X266" s="126">
        <v>140204</v>
      </c>
      <c r="Y266" s="126">
        <v>165311</v>
      </c>
      <c r="Z266" s="126">
        <v>203644</v>
      </c>
      <c r="AA266" s="126">
        <v>262944</v>
      </c>
      <c r="AB266" s="126">
        <v>333698</v>
      </c>
      <c r="AC266" s="126">
        <v>403689</v>
      </c>
      <c r="AD266" s="126">
        <v>482104</v>
      </c>
      <c r="AE266" s="126">
        <v>597511</v>
      </c>
      <c r="AF266" s="126">
        <v>639569</v>
      </c>
      <c r="AG266" s="126">
        <v>758173</v>
      </c>
      <c r="AH266" s="126">
        <v>864829</v>
      </c>
      <c r="AI266" s="126">
        <v>930886</v>
      </c>
      <c r="AJ266" s="126">
        <v>976694</v>
      </c>
      <c r="AK266" s="126">
        <v>1094438</v>
      </c>
      <c r="AL266" s="126">
        <v>1304236</v>
      </c>
      <c r="AM266" s="126">
        <v>1485693</v>
      </c>
      <c r="AN266" s="126">
        <v>1684192</v>
      </c>
      <c r="AO266" s="126">
        <v>2039835</v>
      </c>
      <c r="AP266" s="126">
        <v>2397931</v>
      </c>
      <c r="AQ266" s="126">
        <v>2658922</v>
      </c>
      <c r="AR266" s="126">
        <v>3016041</v>
      </c>
      <c r="AS266" s="126">
        <v>3254488</v>
      </c>
      <c r="AT266" s="126">
        <v>3612374</v>
      </c>
      <c r="AU266" s="126">
        <v>4062463</v>
      </c>
      <c r="AV266" s="126">
        <v>4475957</v>
      </c>
      <c r="AW266" s="126">
        <v>4849551</v>
      </c>
      <c r="AX266" s="126">
        <v>5302796</v>
      </c>
      <c r="AY266" s="126">
        <v>5834070</v>
      </c>
      <c r="AZ266" s="126">
        <v>6390420</v>
      </c>
      <c r="BA266" s="126">
        <v>6787644</v>
      </c>
      <c r="BB266" s="126">
        <v>6999865</v>
      </c>
      <c r="BC266" s="126">
        <v>7348802</v>
      </c>
      <c r="BD266" s="126">
        <v>7567999</v>
      </c>
      <c r="BE266" s="126">
        <v>7884279</v>
      </c>
      <c r="BF266" s="126">
        <v>7914095</v>
      </c>
      <c r="BG266" s="126">
        <v>7737299</v>
      </c>
      <c r="BH266" s="126">
        <v>7653829</v>
      </c>
      <c r="BI266" s="126">
        <v>7532849</v>
      </c>
      <c r="BJ266" s="126">
        <v>7371379</v>
      </c>
      <c r="BK266" s="126">
        <v>7160105</v>
      </c>
      <c r="BL266" s="126">
        <v>7152742</v>
      </c>
      <c r="BM266" s="126">
        <v>7401038</v>
      </c>
      <c r="BN266" s="126">
        <v>7698805</v>
      </c>
      <c r="BO266" s="126">
        <v>7950631</v>
      </c>
      <c r="BP266" s="126">
        <v>8232567</v>
      </c>
    </row>
    <row r="267" spans="1:68">
      <c r="A267" s="256" t="s">
        <v>25</v>
      </c>
      <c r="B267" s="57" t="s">
        <v>317</v>
      </c>
      <c r="C267" s="277" t="s">
        <v>15</v>
      </c>
      <c r="D267" s="64" t="s">
        <v>16</v>
      </c>
      <c r="E267" s="126">
        <v>4466</v>
      </c>
      <c r="F267" s="126">
        <v>5260</v>
      </c>
      <c r="G267" s="126">
        <v>6313</v>
      </c>
      <c r="H267" s="126">
        <v>7382</v>
      </c>
      <c r="I267" s="126">
        <v>7826</v>
      </c>
      <c r="J267" s="126">
        <v>8185</v>
      </c>
      <c r="K267" s="126">
        <v>9442</v>
      </c>
      <c r="L267" s="126">
        <v>10891</v>
      </c>
      <c r="M267" s="126">
        <v>12764</v>
      </c>
      <c r="N267" s="126">
        <v>14971</v>
      </c>
      <c r="O267" s="126">
        <v>18099</v>
      </c>
      <c r="P267" s="126">
        <v>20486</v>
      </c>
      <c r="Q267" s="126">
        <v>23237</v>
      </c>
      <c r="R267" s="126">
        <v>25878</v>
      </c>
      <c r="S267" s="126">
        <v>29062</v>
      </c>
      <c r="T267" s="126">
        <v>32794</v>
      </c>
      <c r="U267" s="126">
        <v>37157</v>
      </c>
      <c r="V267" s="126">
        <v>44228</v>
      </c>
      <c r="W267" s="126">
        <v>53982</v>
      </c>
      <c r="X267" s="126">
        <v>65862</v>
      </c>
      <c r="Y267" s="126">
        <v>78835</v>
      </c>
      <c r="Z267" s="126">
        <v>98396</v>
      </c>
      <c r="AA267" s="126">
        <v>128417</v>
      </c>
      <c r="AB267" s="126">
        <v>164669</v>
      </c>
      <c r="AC267" s="126">
        <v>201507</v>
      </c>
      <c r="AD267" s="126">
        <v>238555</v>
      </c>
      <c r="AE267" s="126">
        <v>290339</v>
      </c>
      <c r="AF267" s="126">
        <v>333256</v>
      </c>
      <c r="AG267" s="126">
        <v>395744</v>
      </c>
      <c r="AH267" s="126">
        <v>449446</v>
      </c>
      <c r="AI267" s="126">
        <v>492534</v>
      </c>
      <c r="AJ267" s="126">
        <v>480945</v>
      </c>
      <c r="AK267" s="126">
        <v>531441</v>
      </c>
      <c r="AL267" s="126">
        <v>631948</v>
      </c>
      <c r="AM267" s="126">
        <v>689820</v>
      </c>
      <c r="AN267" s="126">
        <v>844519</v>
      </c>
      <c r="AO267" s="126">
        <v>982104</v>
      </c>
      <c r="AP267" s="126">
        <v>1127271</v>
      </c>
      <c r="AQ267" s="126">
        <v>1237400</v>
      </c>
      <c r="AR267" s="126">
        <v>1364373</v>
      </c>
      <c r="AS267" s="126">
        <v>1484311</v>
      </c>
      <c r="AT267" s="126">
        <v>1614427</v>
      </c>
      <c r="AU267" s="126">
        <v>1786435</v>
      </c>
      <c r="AV267" s="126">
        <v>1963296</v>
      </c>
      <c r="AW267" s="126">
        <v>2126274</v>
      </c>
      <c r="AX267" s="126">
        <v>2333813</v>
      </c>
      <c r="AY267" s="126">
        <v>2478424</v>
      </c>
      <c r="AZ267" s="126">
        <v>2647632</v>
      </c>
      <c r="BA267" s="126">
        <v>2655531</v>
      </c>
      <c r="BB267" s="126">
        <v>2666425</v>
      </c>
      <c r="BC267" s="126">
        <v>2700652</v>
      </c>
      <c r="BD267" s="126">
        <v>2703686</v>
      </c>
      <c r="BE267" s="126">
        <v>2741988</v>
      </c>
      <c r="BF267" s="126">
        <v>2658236</v>
      </c>
      <c r="BG267" s="126">
        <v>2591133</v>
      </c>
      <c r="BH267" s="126">
        <v>2513905</v>
      </c>
      <c r="BI267" s="126">
        <v>2425505</v>
      </c>
      <c r="BJ267" s="126">
        <v>2309196</v>
      </c>
      <c r="BK267" s="126">
        <v>2272020</v>
      </c>
      <c r="BL267" s="126">
        <v>2194803</v>
      </c>
      <c r="BM267" s="126">
        <v>2215520</v>
      </c>
      <c r="BN267" s="126">
        <v>2277238</v>
      </c>
      <c r="BO267" s="126">
        <v>2300217</v>
      </c>
      <c r="BP267" s="126">
        <v>2375389</v>
      </c>
    </row>
    <row r="268" spans="1:68">
      <c r="A268" s="256" t="s">
        <v>26</v>
      </c>
      <c r="B268" s="57" t="s">
        <v>317</v>
      </c>
      <c r="C268" s="277" t="s">
        <v>15</v>
      </c>
      <c r="D268" s="64" t="s">
        <v>16</v>
      </c>
      <c r="E268" s="126">
        <v>455</v>
      </c>
      <c r="F268" s="126">
        <v>540</v>
      </c>
      <c r="G268" s="126">
        <v>653</v>
      </c>
      <c r="H268" s="126">
        <v>743</v>
      </c>
      <c r="I268" s="126">
        <v>765</v>
      </c>
      <c r="J268" s="126">
        <v>808</v>
      </c>
      <c r="K268" s="126">
        <v>941</v>
      </c>
      <c r="L268" s="126">
        <v>1092</v>
      </c>
      <c r="M268" s="126">
        <v>1286</v>
      </c>
      <c r="N268" s="126">
        <v>1531</v>
      </c>
      <c r="O268" s="126">
        <v>1879</v>
      </c>
      <c r="P268" s="126">
        <v>2193</v>
      </c>
      <c r="Q268" s="126">
        <v>2561</v>
      </c>
      <c r="R268" s="126">
        <v>2899</v>
      </c>
      <c r="S268" s="126">
        <v>3308</v>
      </c>
      <c r="T268" s="126">
        <v>3785</v>
      </c>
      <c r="U268" s="126">
        <v>4350</v>
      </c>
      <c r="V268" s="126">
        <v>5005</v>
      </c>
      <c r="W268" s="126">
        <v>5902</v>
      </c>
      <c r="X268" s="126">
        <v>7201</v>
      </c>
      <c r="Y268" s="126">
        <v>8614</v>
      </c>
      <c r="Z268" s="126">
        <v>10533</v>
      </c>
      <c r="AA268" s="126">
        <v>13479</v>
      </c>
      <c r="AB268" s="126">
        <v>17170</v>
      </c>
      <c r="AC268" s="126">
        <v>20878</v>
      </c>
      <c r="AD268" s="126">
        <v>24727</v>
      </c>
      <c r="AE268" s="126">
        <v>28934</v>
      </c>
      <c r="AF268" s="126">
        <v>34106</v>
      </c>
      <c r="AG268" s="126">
        <v>43476</v>
      </c>
      <c r="AH268" s="126">
        <v>51964</v>
      </c>
      <c r="AI268" s="126">
        <v>57937</v>
      </c>
      <c r="AJ268" s="126">
        <v>56162</v>
      </c>
      <c r="AK268" s="126">
        <v>61409</v>
      </c>
      <c r="AL268" s="126">
        <v>68920</v>
      </c>
      <c r="AM268" s="126">
        <v>75715</v>
      </c>
      <c r="AN268" s="126">
        <v>92744</v>
      </c>
      <c r="AO268" s="126">
        <v>120305</v>
      </c>
      <c r="AP268" s="126">
        <v>143496</v>
      </c>
      <c r="AQ268" s="126">
        <v>163154</v>
      </c>
      <c r="AR268" s="126">
        <v>175901</v>
      </c>
      <c r="AS268" s="126">
        <v>186701</v>
      </c>
      <c r="AT268" s="126">
        <v>206364</v>
      </c>
      <c r="AU268" s="126">
        <v>218966</v>
      </c>
      <c r="AV268" s="126">
        <v>236280</v>
      </c>
      <c r="AW268" s="126">
        <v>247757</v>
      </c>
      <c r="AX268" s="126">
        <v>266529</v>
      </c>
      <c r="AY268" s="126">
        <v>281332</v>
      </c>
      <c r="AZ268" s="126">
        <v>308972</v>
      </c>
      <c r="BA268" s="126">
        <v>319498</v>
      </c>
      <c r="BB268" s="126">
        <v>333121</v>
      </c>
      <c r="BC268" s="126">
        <v>345792</v>
      </c>
      <c r="BD268" s="126">
        <v>362230</v>
      </c>
      <c r="BE268" s="126">
        <v>370025</v>
      </c>
      <c r="BF268" s="126">
        <v>377574</v>
      </c>
      <c r="BG268" s="126">
        <v>384044</v>
      </c>
      <c r="BH268" s="126">
        <v>391206</v>
      </c>
      <c r="BI268" s="126">
        <v>369154</v>
      </c>
      <c r="BJ268" s="126">
        <v>336753</v>
      </c>
      <c r="BK268" s="126">
        <v>327252</v>
      </c>
      <c r="BL268" s="126">
        <v>300046</v>
      </c>
      <c r="BM268" s="126">
        <v>297324</v>
      </c>
      <c r="BN268" s="126">
        <v>309601</v>
      </c>
      <c r="BO268" s="126">
        <v>311319</v>
      </c>
      <c r="BP268" s="126">
        <v>318549</v>
      </c>
    </row>
    <row r="269" spans="1:68">
      <c r="A269" s="256" t="s">
        <v>27</v>
      </c>
      <c r="B269" s="57" t="s">
        <v>317</v>
      </c>
      <c r="C269" s="277" t="s">
        <v>15</v>
      </c>
      <c r="D269" s="64" t="s">
        <v>16</v>
      </c>
      <c r="E269" s="126">
        <v>1721</v>
      </c>
      <c r="F269" s="126">
        <v>2042</v>
      </c>
      <c r="G269" s="126">
        <v>2472</v>
      </c>
      <c r="H269" s="126">
        <v>2871</v>
      </c>
      <c r="I269" s="126">
        <v>3023</v>
      </c>
      <c r="J269" s="126">
        <v>3235</v>
      </c>
      <c r="K269" s="126">
        <v>3820</v>
      </c>
      <c r="L269" s="126">
        <v>4490</v>
      </c>
      <c r="M269" s="126">
        <v>5366</v>
      </c>
      <c r="N269" s="126">
        <v>6404</v>
      </c>
      <c r="O269" s="126">
        <v>7891</v>
      </c>
      <c r="P269" s="126">
        <v>9395</v>
      </c>
      <c r="Q269" s="126">
        <v>11217</v>
      </c>
      <c r="R269" s="126">
        <v>12896</v>
      </c>
      <c r="S269" s="126">
        <v>14939</v>
      </c>
      <c r="T269" s="126">
        <v>17879</v>
      </c>
      <c r="U269" s="126">
        <v>21482</v>
      </c>
      <c r="V269" s="126">
        <v>24773</v>
      </c>
      <c r="W269" s="126">
        <v>29276</v>
      </c>
      <c r="X269" s="126">
        <v>34918</v>
      </c>
      <c r="Y269" s="126">
        <v>40847</v>
      </c>
      <c r="Z269" s="126">
        <v>50361</v>
      </c>
      <c r="AA269" s="126">
        <v>65059</v>
      </c>
      <c r="AB269" s="126">
        <v>81726</v>
      </c>
      <c r="AC269" s="126">
        <v>98035</v>
      </c>
      <c r="AD269" s="126">
        <v>113807</v>
      </c>
      <c r="AE269" s="126">
        <v>133465</v>
      </c>
      <c r="AF269" s="126">
        <v>160078</v>
      </c>
      <c r="AG269" s="126">
        <v>193362</v>
      </c>
      <c r="AH269" s="126">
        <v>227236</v>
      </c>
      <c r="AI269" s="126">
        <v>237127</v>
      </c>
      <c r="AJ269" s="126">
        <v>239913</v>
      </c>
      <c r="AK269" s="126">
        <v>271232</v>
      </c>
      <c r="AL269" s="126">
        <v>308251</v>
      </c>
      <c r="AM269" s="126">
        <v>337835</v>
      </c>
      <c r="AN269" s="126">
        <v>378860</v>
      </c>
      <c r="AO269" s="126">
        <v>471982</v>
      </c>
      <c r="AP269" s="126">
        <v>544284</v>
      </c>
      <c r="AQ269" s="126">
        <v>620731</v>
      </c>
      <c r="AR269" s="126">
        <v>703666</v>
      </c>
      <c r="AS269" s="126">
        <v>774693</v>
      </c>
      <c r="AT269" s="126">
        <v>834384</v>
      </c>
      <c r="AU269" s="126">
        <v>888405</v>
      </c>
      <c r="AV269" s="126">
        <v>973259</v>
      </c>
      <c r="AW269" s="126">
        <v>1028794</v>
      </c>
      <c r="AX269" s="126">
        <v>1099645</v>
      </c>
      <c r="AY269" s="126">
        <v>1187460</v>
      </c>
      <c r="AZ269" s="126">
        <v>1264118</v>
      </c>
      <c r="BA269" s="126">
        <v>1323332</v>
      </c>
      <c r="BB269" s="126">
        <v>1357989</v>
      </c>
      <c r="BC269" s="126">
        <v>1405927</v>
      </c>
      <c r="BD269" s="126">
        <v>1430590</v>
      </c>
      <c r="BE269" s="126">
        <v>1494999</v>
      </c>
      <c r="BF269" s="126">
        <v>1520857</v>
      </c>
      <c r="BG269" s="126">
        <v>1527528</v>
      </c>
      <c r="BH269" s="126">
        <v>1485475</v>
      </c>
      <c r="BI269" s="126">
        <v>1404689</v>
      </c>
      <c r="BJ269" s="126">
        <v>1363541</v>
      </c>
      <c r="BK269" s="126">
        <v>1293691</v>
      </c>
      <c r="BL269" s="126">
        <v>1259165</v>
      </c>
      <c r="BM269" s="126">
        <v>1247378</v>
      </c>
      <c r="BN269" s="126">
        <v>1295819</v>
      </c>
      <c r="BO269" s="126">
        <v>1336791</v>
      </c>
      <c r="BP269" s="126">
        <v>1363121</v>
      </c>
    </row>
    <row r="270" spans="1:68">
      <c r="A270" s="256" t="s">
        <v>28</v>
      </c>
      <c r="B270" s="57" t="s">
        <v>317</v>
      </c>
      <c r="C270" s="277" t="s">
        <v>15</v>
      </c>
      <c r="D270" s="64" t="s">
        <v>16</v>
      </c>
      <c r="E270" s="126">
        <v>8780</v>
      </c>
      <c r="F270" s="126">
        <v>10463</v>
      </c>
      <c r="G270" s="126">
        <v>12720</v>
      </c>
      <c r="H270" s="126">
        <v>15245</v>
      </c>
      <c r="I270" s="126">
        <v>16559</v>
      </c>
      <c r="J270" s="126">
        <v>17620</v>
      </c>
      <c r="K270" s="126">
        <v>20571</v>
      </c>
      <c r="L270" s="126">
        <v>23758</v>
      </c>
      <c r="M270" s="126">
        <v>27891</v>
      </c>
      <c r="N270" s="126">
        <v>33050</v>
      </c>
      <c r="O270" s="126">
        <v>40369</v>
      </c>
      <c r="P270" s="126">
        <v>46793</v>
      </c>
      <c r="Q270" s="126">
        <v>54423</v>
      </c>
      <c r="R270" s="126">
        <v>61057</v>
      </c>
      <c r="S270" s="126">
        <v>69142</v>
      </c>
      <c r="T270" s="126">
        <v>79430</v>
      </c>
      <c r="U270" s="126">
        <v>91655</v>
      </c>
      <c r="V270" s="126">
        <v>104547</v>
      </c>
      <c r="W270" s="126">
        <v>122226</v>
      </c>
      <c r="X270" s="126">
        <v>146330</v>
      </c>
      <c r="Y270" s="126">
        <v>171934</v>
      </c>
      <c r="Z270" s="126">
        <v>212941</v>
      </c>
      <c r="AA270" s="126">
        <v>276591</v>
      </c>
      <c r="AB270" s="126">
        <v>351255</v>
      </c>
      <c r="AC270" s="126">
        <v>426066</v>
      </c>
      <c r="AD270" s="126">
        <v>507783</v>
      </c>
      <c r="AE270" s="126">
        <v>615943</v>
      </c>
      <c r="AF270" s="126">
        <v>742559</v>
      </c>
      <c r="AG270" s="126">
        <v>868002</v>
      </c>
      <c r="AH270" s="126">
        <v>1017577</v>
      </c>
      <c r="AI270" s="126">
        <v>1118434</v>
      </c>
      <c r="AJ270" s="126">
        <v>1237166</v>
      </c>
      <c r="AK270" s="126">
        <v>1372461</v>
      </c>
      <c r="AL270" s="126">
        <v>1599842</v>
      </c>
      <c r="AM270" s="126">
        <v>1751034</v>
      </c>
      <c r="AN270" s="126">
        <v>2091325</v>
      </c>
      <c r="AO270" s="126">
        <v>2364381</v>
      </c>
      <c r="AP270" s="126">
        <v>2754174</v>
      </c>
      <c r="AQ270" s="126">
        <v>3099147</v>
      </c>
      <c r="AR270" s="126">
        <v>3372034</v>
      </c>
      <c r="AS270" s="126">
        <v>3602081</v>
      </c>
      <c r="AT270" s="126">
        <v>4204439</v>
      </c>
      <c r="AU270" s="126">
        <v>4875998</v>
      </c>
      <c r="AV270" s="126">
        <v>5422088</v>
      </c>
      <c r="AW270" s="126">
        <v>5887848</v>
      </c>
      <c r="AX270" s="126">
        <v>6522190</v>
      </c>
      <c r="AY270" s="126">
        <v>7703266</v>
      </c>
      <c r="AZ270" s="126">
        <v>9259565</v>
      </c>
      <c r="BA270" s="126">
        <v>10564009</v>
      </c>
      <c r="BB270" s="126">
        <v>11957816</v>
      </c>
      <c r="BC270" s="126">
        <v>13616594</v>
      </c>
      <c r="BD270" s="126">
        <v>15248016</v>
      </c>
      <c r="BE270" s="126">
        <v>17114131</v>
      </c>
      <c r="BF270" s="126">
        <v>18821930</v>
      </c>
      <c r="BG270" s="126">
        <v>19411497</v>
      </c>
      <c r="BH270" s="126">
        <v>18880676</v>
      </c>
      <c r="BI270" s="126">
        <v>18923253</v>
      </c>
      <c r="BJ270" s="126">
        <v>18936434</v>
      </c>
      <c r="BK270" s="126">
        <v>18877761</v>
      </c>
      <c r="BL270" s="126">
        <v>19230341</v>
      </c>
      <c r="BM270" s="126">
        <v>19857040</v>
      </c>
      <c r="BN270" s="126">
        <v>20683291</v>
      </c>
      <c r="BO270" s="126">
        <v>21108303</v>
      </c>
      <c r="BP270" s="126">
        <v>21925040</v>
      </c>
    </row>
    <row r="271" spans="1:68">
      <c r="A271" s="256" t="s">
        <v>29</v>
      </c>
      <c r="B271" s="57" t="s">
        <v>317</v>
      </c>
      <c r="C271" s="277" t="s">
        <v>15</v>
      </c>
      <c r="D271" s="64" t="s">
        <v>16</v>
      </c>
      <c r="E271" s="126">
        <v>799</v>
      </c>
      <c r="F271" s="126">
        <v>944</v>
      </c>
      <c r="G271" s="126">
        <v>1137</v>
      </c>
      <c r="H271" s="126">
        <v>1305</v>
      </c>
      <c r="I271" s="126">
        <v>1356</v>
      </c>
      <c r="J271" s="126">
        <v>1464</v>
      </c>
      <c r="K271" s="126">
        <v>1714</v>
      </c>
      <c r="L271" s="126">
        <v>2028</v>
      </c>
      <c r="M271" s="126">
        <v>2434</v>
      </c>
      <c r="N271" s="126">
        <v>2784</v>
      </c>
      <c r="O271" s="126">
        <v>3282</v>
      </c>
      <c r="P271" s="126">
        <v>3900</v>
      </c>
      <c r="Q271" s="126">
        <v>4646</v>
      </c>
      <c r="R271" s="126">
        <v>5312</v>
      </c>
      <c r="S271" s="126">
        <v>6104</v>
      </c>
      <c r="T271" s="126">
        <v>6862</v>
      </c>
      <c r="U271" s="126">
        <v>7745</v>
      </c>
      <c r="V271" s="126">
        <v>9140</v>
      </c>
      <c r="W271" s="126">
        <v>11045</v>
      </c>
      <c r="X271" s="126">
        <v>13223</v>
      </c>
      <c r="Y271" s="126">
        <v>15518</v>
      </c>
      <c r="Z271" s="126">
        <v>19312</v>
      </c>
      <c r="AA271" s="126">
        <v>25213</v>
      </c>
      <c r="AB271" s="126">
        <v>31556</v>
      </c>
      <c r="AC271" s="126">
        <v>37684</v>
      </c>
      <c r="AD271" s="126">
        <v>44367</v>
      </c>
      <c r="AE271" s="126">
        <v>54061</v>
      </c>
      <c r="AF271" s="126">
        <v>58473</v>
      </c>
      <c r="AG271" s="126">
        <v>70133</v>
      </c>
      <c r="AH271" s="126">
        <v>81529</v>
      </c>
      <c r="AI271" s="126">
        <v>93786</v>
      </c>
      <c r="AJ271" s="126">
        <v>90891</v>
      </c>
      <c r="AK271" s="126">
        <v>99205</v>
      </c>
      <c r="AL271" s="126">
        <v>126000</v>
      </c>
      <c r="AM271" s="126">
        <v>142150</v>
      </c>
      <c r="AN271" s="126">
        <v>176265</v>
      </c>
      <c r="AO271" s="126">
        <v>197970</v>
      </c>
      <c r="AP271" s="126">
        <v>248545</v>
      </c>
      <c r="AQ271" s="126">
        <v>250626</v>
      </c>
      <c r="AR271" s="126">
        <v>275396</v>
      </c>
      <c r="AS271" s="126">
        <v>311331</v>
      </c>
      <c r="AT271" s="126">
        <v>335791</v>
      </c>
      <c r="AU271" s="126">
        <v>372606</v>
      </c>
      <c r="AV271" s="126">
        <v>414470</v>
      </c>
      <c r="AW271" s="126">
        <v>448285</v>
      </c>
      <c r="AX271" s="126">
        <v>503852</v>
      </c>
      <c r="AY271" s="126">
        <v>561869</v>
      </c>
      <c r="AZ271" s="126">
        <v>595919</v>
      </c>
      <c r="BA271" s="126">
        <v>606051</v>
      </c>
      <c r="BB271" s="126">
        <v>612410</v>
      </c>
      <c r="BC271" s="126">
        <v>635458</v>
      </c>
      <c r="BD271" s="126">
        <v>659577</v>
      </c>
      <c r="BE271" s="126">
        <v>664995</v>
      </c>
      <c r="BF271" s="126">
        <v>661491</v>
      </c>
      <c r="BG271" s="126">
        <v>659461</v>
      </c>
      <c r="BH271" s="126">
        <v>602888</v>
      </c>
      <c r="BI271" s="126">
        <v>570944</v>
      </c>
      <c r="BJ271" s="126">
        <v>529785</v>
      </c>
      <c r="BK271" s="126">
        <v>528517</v>
      </c>
      <c r="BL271" s="126">
        <v>493164</v>
      </c>
      <c r="BM271" s="126">
        <v>489574</v>
      </c>
      <c r="BN271" s="126">
        <v>497658</v>
      </c>
      <c r="BO271" s="126">
        <v>510453</v>
      </c>
      <c r="BP271" s="126">
        <v>525160</v>
      </c>
    </row>
    <row r="272" spans="1:68">
      <c r="A272" s="256" t="s">
        <v>30</v>
      </c>
      <c r="B272" s="57" t="s">
        <v>317</v>
      </c>
      <c r="C272" s="277" t="s">
        <v>15</v>
      </c>
      <c r="D272" s="64" t="s">
        <v>16</v>
      </c>
      <c r="E272" s="126">
        <v>1015</v>
      </c>
      <c r="F272" s="126">
        <v>1205</v>
      </c>
      <c r="G272" s="126">
        <v>1460</v>
      </c>
      <c r="H272" s="126">
        <v>1691</v>
      </c>
      <c r="I272" s="126">
        <v>1774</v>
      </c>
      <c r="J272" s="126">
        <v>1851</v>
      </c>
      <c r="K272" s="126">
        <v>2132</v>
      </c>
      <c r="L272" s="126">
        <v>2480</v>
      </c>
      <c r="M272" s="126">
        <v>2920</v>
      </c>
      <c r="N272" s="126">
        <v>3478</v>
      </c>
      <c r="O272" s="126">
        <v>4260</v>
      </c>
      <c r="P272" s="126">
        <v>4903</v>
      </c>
      <c r="Q272" s="126">
        <v>5605</v>
      </c>
      <c r="R272" s="126">
        <v>6264</v>
      </c>
      <c r="S272" s="126">
        <v>7035</v>
      </c>
      <c r="T272" s="126">
        <v>8090</v>
      </c>
      <c r="U272" s="126">
        <v>9321</v>
      </c>
      <c r="V272" s="126">
        <v>10779</v>
      </c>
      <c r="W272" s="126">
        <v>12788</v>
      </c>
      <c r="X272" s="126">
        <v>15371</v>
      </c>
      <c r="Y272" s="126">
        <v>18106</v>
      </c>
      <c r="Z272" s="126">
        <v>22211</v>
      </c>
      <c r="AA272" s="126">
        <v>28573</v>
      </c>
      <c r="AB272" s="126">
        <v>36514</v>
      </c>
      <c r="AC272" s="126">
        <v>44516</v>
      </c>
      <c r="AD272" s="126">
        <v>51570</v>
      </c>
      <c r="AE272" s="126">
        <v>59864</v>
      </c>
      <c r="AF272" s="126">
        <v>68132</v>
      </c>
      <c r="AG272" s="126">
        <v>76129</v>
      </c>
      <c r="AH272" s="126">
        <v>90791</v>
      </c>
      <c r="AI272" s="126">
        <v>89152</v>
      </c>
      <c r="AJ272" s="126">
        <v>87562</v>
      </c>
      <c r="AK272" s="126">
        <v>98096</v>
      </c>
      <c r="AL272" s="126">
        <v>119558</v>
      </c>
      <c r="AM272" s="126">
        <v>132036</v>
      </c>
      <c r="AN272" s="126">
        <v>143856</v>
      </c>
      <c r="AO272" s="126">
        <v>161788</v>
      </c>
      <c r="AP272" s="126">
        <v>200360</v>
      </c>
      <c r="AQ272" s="126">
        <v>192482</v>
      </c>
      <c r="AR272" s="126">
        <v>222312</v>
      </c>
      <c r="AS272" s="126">
        <v>239607</v>
      </c>
      <c r="AT272" s="126">
        <v>266109</v>
      </c>
      <c r="AU272" s="126">
        <v>294776</v>
      </c>
      <c r="AV272" s="126">
        <v>330134</v>
      </c>
      <c r="AW272" s="126">
        <v>362353</v>
      </c>
      <c r="AX272" s="126">
        <v>401610</v>
      </c>
      <c r="AY272" s="126">
        <v>423897</v>
      </c>
      <c r="AZ272" s="126">
        <v>427625</v>
      </c>
      <c r="BA272" s="126">
        <v>418707</v>
      </c>
      <c r="BB272" s="126">
        <v>420818</v>
      </c>
      <c r="BC272" s="126">
        <v>417112</v>
      </c>
      <c r="BD272" s="126">
        <v>404312</v>
      </c>
      <c r="BE272" s="126">
        <v>394738</v>
      </c>
      <c r="BF272" s="126">
        <v>375234</v>
      </c>
      <c r="BG272" s="126">
        <v>421621</v>
      </c>
      <c r="BH272" s="126">
        <v>420326</v>
      </c>
      <c r="BI272" s="126">
        <v>404557</v>
      </c>
      <c r="BJ272" s="126">
        <v>370189</v>
      </c>
      <c r="BK272" s="126">
        <v>364097</v>
      </c>
      <c r="BL272" s="126">
        <v>347430</v>
      </c>
      <c r="BM272" s="126">
        <v>352447</v>
      </c>
      <c r="BN272" s="126">
        <v>359277</v>
      </c>
      <c r="BO272" s="126">
        <v>360761</v>
      </c>
      <c r="BP272" s="126">
        <v>369546</v>
      </c>
    </row>
    <row r="273" spans="1:68">
      <c r="A273" s="256" t="s">
        <v>31</v>
      </c>
      <c r="B273" s="57" t="s">
        <v>317</v>
      </c>
      <c r="C273" s="277" t="s">
        <v>15</v>
      </c>
      <c r="D273" s="64" t="s">
        <v>16</v>
      </c>
      <c r="E273" s="126">
        <v>4966</v>
      </c>
      <c r="F273" s="126">
        <v>5815</v>
      </c>
      <c r="G273" s="126">
        <v>6947</v>
      </c>
      <c r="H273" s="126">
        <v>7714</v>
      </c>
      <c r="I273" s="126">
        <v>7769</v>
      </c>
      <c r="J273" s="126">
        <v>8067</v>
      </c>
      <c r="K273" s="126">
        <v>9246</v>
      </c>
      <c r="L273" s="126">
        <v>10948</v>
      </c>
      <c r="M273" s="126">
        <v>13162</v>
      </c>
      <c r="N273" s="126">
        <v>15629</v>
      </c>
      <c r="O273" s="126">
        <v>19159</v>
      </c>
      <c r="P273" s="126">
        <v>22381</v>
      </c>
      <c r="Q273" s="126">
        <v>26210</v>
      </c>
      <c r="R273" s="126">
        <v>29467</v>
      </c>
      <c r="S273" s="126">
        <v>33443</v>
      </c>
      <c r="T273" s="126">
        <v>37134</v>
      </c>
      <c r="U273" s="126">
        <v>41425</v>
      </c>
      <c r="V273" s="126">
        <v>46192</v>
      </c>
      <c r="W273" s="126">
        <v>52821</v>
      </c>
      <c r="X273" s="126">
        <v>63123</v>
      </c>
      <c r="Y273" s="126">
        <v>74005</v>
      </c>
      <c r="Z273" s="126">
        <v>89130</v>
      </c>
      <c r="AA273" s="126">
        <v>112467</v>
      </c>
      <c r="AB273" s="126">
        <v>138337</v>
      </c>
      <c r="AC273" s="126">
        <v>162276</v>
      </c>
      <c r="AD273" s="126">
        <v>194975</v>
      </c>
      <c r="AE273" s="126">
        <v>226053</v>
      </c>
      <c r="AF273" s="126">
        <v>260828</v>
      </c>
      <c r="AG273" s="126">
        <v>309559</v>
      </c>
      <c r="AH273" s="126">
        <v>335011</v>
      </c>
      <c r="AI273" s="126">
        <v>364527</v>
      </c>
      <c r="AJ273" s="126">
        <v>361933</v>
      </c>
      <c r="AK273" s="126">
        <v>402602</v>
      </c>
      <c r="AL273" s="126">
        <v>465808</v>
      </c>
      <c r="AM273" s="126">
        <v>517233</v>
      </c>
      <c r="AN273" s="126">
        <v>588763</v>
      </c>
      <c r="AO273" s="126">
        <v>690513</v>
      </c>
      <c r="AP273" s="126">
        <v>779872</v>
      </c>
      <c r="AQ273" s="126">
        <v>846777</v>
      </c>
      <c r="AR273" s="126">
        <v>929753</v>
      </c>
      <c r="AS273" s="126">
        <v>973945</v>
      </c>
      <c r="AT273" s="126">
        <v>1029211</v>
      </c>
      <c r="AU273" s="126">
        <v>1094845</v>
      </c>
      <c r="AV273" s="126">
        <v>1229701</v>
      </c>
      <c r="AW273" s="126">
        <v>1313703</v>
      </c>
      <c r="AX273" s="126">
        <v>1432446</v>
      </c>
      <c r="AY273" s="126">
        <v>1568037</v>
      </c>
      <c r="AZ273" s="126">
        <v>1730440</v>
      </c>
      <c r="BA273" s="126">
        <v>1828348</v>
      </c>
      <c r="BB273" s="126">
        <v>1873545</v>
      </c>
      <c r="BC273" s="126">
        <v>1945333</v>
      </c>
      <c r="BD273" s="126">
        <v>2036581</v>
      </c>
      <c r="BE273" s="126">
        <v>2115389</v>
      </c>
      <c r="BF273" s="126">
        <v>2147650</v>
      </c>
      <c r="BG273" s="126">
        <v>2098380</v>
      </c>
      <c r="BH273" s="126">
        <v>2023183</v>
      </c>
      <c r="BI273" s="126">
        <v>1967474</v>
      </c>
      <c r="BJ273" s="126">
        <v>1939478</v>
      </c>
      <c r="BK273" s="126">
        <v>1892991</v>
      </c>
      <c r="BL273" s="126">
        <v>1898361</v>
      </c>
      <c r="BM273" s="126">
        <v>1901135</v>
      </c>
      <c r="BN273" s="126">
        <v>1981165</v>
      </c>
      <c r="BO273" s="126">
        <v>2026125</v>
      </c>
      <c r="BP273" s="126">
        <v>2080140</v>
      </c>
    </row>
    <row r="274" spans="1:68">
      <c r="A274" s="256" t="s">
        <v>32</v>
      </c>
      <c r="B274" s="57" t="s">
        <v>317</v>
      </c>
      <c r="C274" s="277" t="s">
        <v>15</v>
      </c>
      <c r="D274" s="64" t="s">
        <v>16</v>
      </c>
      <c r="E274" s="126">
        <v>203</v>
      </c>
      <c r="F274" s="126">
        <v>244</v>
      </c>
      <c r="G274" s="126">
        <v>298</v>
      </c>
      <c r="H274" s="126">
        <v>348</v>
      </c>
      <c r="I274" s="126">
        <v>369</v>
      </c>
      <c r="J274" s="126">
        <v>386</v>
      </c>
      <c r="K274" s="126">
        <v>445</v>
      </c>
      <c r="L274" s="126">
        <v>515</v>
      </c>
      <c r="M274" s="126">
        <v>606</v>
      </c>
      <c r="N274" s="126">
        <v>719</v>
      </c>
      <c r="O274" s="126">
        <v>881</v>
      </c>
      <c r="P274" s="126">
        <v>1040</v>
      </c>
      <c r="Q274" s="126">
        <v>1229</v>
      </c>
      <c r="R274" s="126">
        <v>1397</v>
      </c>
      <c r="S274" s="126">
        <v>1601</v>
      </c>
      <c r="T274" s="126">
        <v>1778</v>
      </c>
      <c r="U274" s="126">
        <v>1981</v>
      </c>
      <c r="V274" s="126">
        <v>2325</v>
      </c>
      <c r="W274" s="126">
        <v>2797</v>
      </c>
      <c r="X274" s="126">
        <v>3429</v>
      </c>
      <c r="Y274" s="126">
        <v>4121</v>
      </c>
      <c r="Z274" s="126">
        <v>5100</v>
      </c>
      <c r="AA274" s="126">
        <v>6614</v>
      </c>
      <c r="AB274" s="126">
        <v>8602</v>
      </c>
      <c r="AC274" s="126">
        <v>10644</v>
      </c>
      <c r="AD274" s="126">
        <v>12230</v>
      </c>
      <c r="AE274" s="126">
        <v>13785</v>
      </c>
      <c r="AF274" s="126">
        <v>16742</v>
      </c>
      <c r="AG274" s="126">
        <v>20364</v>
      </c>
      <c r="AH274" s="126">
        <v>22153</v>
      </c>
      <c r="AI274" s="126">
        <v>28162</v>
      </c>
      <c r="AJ274" s="126">
        <v>25120</v>
      </c>
      <c r="AK274" s="126">
        <v>29333</v>
      </c>
      <c r="AL274" s="126">
        <v>33480</v>
      </c>
      <c r="AM274" s="126">
        <v>36502</v>
      </c>
      <c r="AN274" s="126">
        <v>44705</v>
      </c>
      <c r="AO274" s="126">
        <v>53674</v>
      </c>
      <c r="AP274" s="126">
        <v>62892</v>
      </c>
      <c r="AQ274" s="126">
        <v>73255</v>
      </c>
      <c r="AR274" s="126">
        <v>83647</v>
      </c>
      <c r="AS274" s="126">
        <v>89451</v>
      </c>
      <c r="AT274" s="126">
        <v>94422</v>
      </c>
      <c r="AU274" s="126">
        <v>104950</v>
      </c>
      <c r="AV274" s="126">
        <v>114260</v>
      </c>
      <c r="AW274" s="126">
        <v>120494</v>
      </c>
      <c r="AX274" s="126">
        <v>128391</v>
      </c>
      <c r="AY274" s="126">
        <v>136131</v>
      </c>
      <c r="AZ274" s="126">
        <v>142369</v>
      </c>
      <c r="BA274" s="126">
        <v>146961</v>
      </c>
      <c r="BB274" s="126">
        <v>145057</v>
      </c>
      <c r="BC274" s="126">
        <v>147113</v>
      </c>
      <c r="BD274" s="126">
        <v>148161</v>
      </c>
      <c r="BE274" s="126">
        <v>148565</v>
      </c>
      <c r="BF274" s="126">
        <v>144306</v>
      </c>
      <c r="BG274" s="126">
        <v>144535</v>
      </c>
      <c r="BH274" s="126">
        <v>150343</v>
      </c>
      <c r="BI274" s="126">
        <v>146901</v>
      </c>
      <c r="BJ274" s="126">
        <v>139738</v>
      </c>
      <c r="BK274" s="126">
        <v>132612</v>
      </c>
      <c r="BL274" s="126">
        <v>132314</v>
      </c>
      <c r="BM274" s="126">
        <v>133968</v>
      </c>
      <c r="BN274" s="126">
        <v>143779</v>
      </c>
      <c r="BO274" s="126">
        <v>146386</v>
      </c>
      <c r="BP274" s="126">
        <v>150214</v>
      </c>
    </row>
    <row r="275" spans="1:68">
      <c r="A275" s="258" t="s">
        <v>313</v>
      </c>
      <c r="B275" s="276" t="s">
        <v>317</v>
      </c>
      <c r="C275" s="278" t="s">
        <v>15</v>
      </c>
      <c r="D275" s="260" t="s">
        <v>16</v>
      </c>
      <c r="E275" s="456">
        <v>49000</v>
      </c>
      <c r="F275" s="456">
        <v>58000</v>
      </c>
      <c r="G275" s="456">
        <v>70000</v>
      </c>
      <c r="H275" s="456">
        <v>81000</v>
      </c>
      <c r="I275" s="456">
        <v>85000</v>
      </c>
      <c r="J275" s="456">
        <v>90000</v>
      </c>
      <c r="K275" s="456">
        <v>105000</v>
      </c>
      <c r="L275" s="456">
        <v>122000</v>
      </c>
      <c r="M275" s="456">
        <v>144000</v>
      </c>
      <c r="N275" s="456">
        <v>170000</v>
      </c>
      <c r="O275" s="456">
        <v>207000</v>
      </c>
      <c r="P275" s="456">
        <v>240000</v>
      </c>
      <c r="Q275" s="456">
        <v>279000</v>
      </c>
      <c r="R275" s="456">
        <v>312000</v>
      </c>
      <c r="S275" s="456">
        <v>352000</v>
      </c>
      <c r="T275" s="456">
        <v>401000</v>
      </c>
      <c r="U275" s="456">
        <v>459000</v>
      </c>
      <c r="V275" s="456">
        <v>526000</v>
      </c>
      <c r="W275" s="456">
        <v>618000</v>
      </c>
      <c r="X275" s="456">
        <v>742000</v>
      </c>
      <c r="Y275" s="456">
        <v>874000</v>
      </c>
      <c r="Z275" s="456">
        <v>1077000</v>
      </c>
      <c r="AA275" s="456">
        <v>1391000</v>
      </c>
      <c r="AB275" s="456">
        <v>1755000</v>
      </c>
      <c r="AC275" s="456">
        <v>2113000</v>
      </c>
      <c r="AD275" s="456">
        <v>2502000</v>
      </c>
      <c r="AE275" s="456">
        <v>3008000</v>
      </c>
      <c r="AF275" s="456">
        <v>3437000</v>
      </c>
      <c r="AG275" s="456">
        <v>4073000</v>
      </c>
      <c r="AH275" s="456">
        <v>4656000</v>
      </c>
      <c r="AI275" s="456">
        <v>5112000</v>
      </c>
      <c r="AJ275" s="456">
        <v>5253000</v>
      </c>
      <c r="AK275" s="456">
        <v>5857000</v>
      </c>
      <c r="AL275" s="456">
        <v>6817000</v>
      </c>
      <c r="AM275" s="456">
        <v>7519000</v>
      </c>
      <c r="AN275" s="456">
        <v>8760000</v>
      </c>
      <c r="AO275" s="456">
        <v>10335000</v>
      </c>
      <c r="AP275" s="456">
        <v>12083000</v>
      </c>
      <c r="AQ275" s="456">
        <v>13398000</v>
      </c>
      <c r="AR275" s="456">
        <v>14918000</v>
      </c>
      <c r="AS275" s="456">
        <v>16114000</v>
      </c>
      <c r="AT275" s="456">
        <v>17800000</v>
      </c>
      <c r="AU275" s="456">
        <v>19862000</v>
      </c>
      <c r="AV275" s="456">
        <v>21906000</v>
      </c>
      <c r="AW275" s="456">
        <v>23614000</v>
      </c>
      <c r="AX275" s="456">
        <v>25942000</v>
      </c>
      <c r="AY275" s="456">
        <v>28617000</v>
      </c>
      <c r="AZ275" s="456">
        <v>31761000</v>
      </c>
      <c r="BA275" s="456">
        <v>33827000</v>
      </c>
      <c r="BB275" s="456">
        <v>35593000</v>
      </c>
      <c r="BC275" s="456">
        <v>37932000</v>
      </c>
      <c r="BD275" s="456">
        <v>40026000</v>
      </c>
      <c r="BE275" s="456">
        <v>42582000</v>
      </c>
      <c r="BF275" s="456">
        <v>44071000</v>
      </c>
      <c r="BG275" s="456">
        <v>44637000</v>
      </c>
      <c r="BH275" s="456">
        <v>43430000</v>
      </c>
      <c r="BI275" s="456">
        <v>42726000</v>
      </c>
      <c r="BJ275" s="456">
        <v>41972000</v>
      </c>
      <c r="BK275" s="456">
        <v>41285000</v>
      </c>
      <c r="BL275" s="456">
        <v>41080000</v>
      </c>
      <c r="BM275" s="456">
        <v>41989000</v>
      </c>
      <c r="BN275" s="456">
        <v>43548000</v>
      </c>
      <c r="BO275" s="456">
        <v>44447000</v>
      </c>
      <c r="BP275" s="456">
        <v>45959000</v>
      </c>
    </row>
    <row r="276" spans="1:68">
      <c r="A276" s="256" t="s">
        <v>11</v>
      </c>
      <c r="B276" s="57" t="s">
        <v>318</v>
      </c>
      <c r="C276" s="279" t="s">
        <v>15</v>
      </c>
      <c r="D276" s="64" t="s">
        <v>16</v>
      </c>
      <c r="E276" s="126">
        <v>5117</v>
      </c>
      <c r="F276" s="126">
        <v>6248</v>
      </c>
      <c r="G276" s="126">
        <v>7603</v>
      </c>
      <c r="H276" s="126">
        <v>8765</v>
      </c>
      <c r="I276" s="126">
        <v>9128</v>
      </c>
      <c r="J276" s="126">
        <v>9226</v>
      </c>
      <c r="K276" s="126">
        <v>10434</v>
      </c>
      <c r="L276" s="126">
        <v>13093</v>
      </c>
      <c r="M276" s="126">
        <v>16896</v>
      </c>
      <c r="N276" s="126">
        <v>18544</v>
      </c>
      <c r="O276" s="126">
        <v>20745</v>
      </c>
      <c r="P276" s="126">
        <v>24440</v>
      </c>
      <c r="Q276" s="126">
        <v>28862</v>
      </c>
      <c r="R276" s="126">
        <v>32353</v>
      </c>
      <c r="S276" s="126">
        <v>36686</v>
      </c>
      <c r="T276" s="126">
        <v>43727</v>
      </c>
      <c r="U276" s="126">
        <v>52476</v>
      </c>
      <c r="V276" s="126">
        <v>58684</v>
      </c>
      <c r="W276" s="126">
        <v>67427</v>
      </c>
      <c r="X276" s="126">
        <v>89914</v>
      </c>
      <c r="Y276" s="126">
        <v>117785</v>
      </c>
      <c r="Z276" s="126">
        <v>152137</v>
      </c>
      <c r="AA276" s="126">
        <v>205931</v>
      </c>
      <c r="AB276" s="126">
        <v>269065</v>
      </c>
      <c r="AC276" s="126">
        <v>335790</v>
      </c>
      <c r="AD276" s="126">
        <v>422997</v>
      </c>
      <c r="AE276" s="126">
        <v>483725</v>
      </c>
      <c r="AF276" s="126">
        <v>533951</v>
      </c>
      <c r="AG276" s="126">
        <v>534077</v>
      </c>
      <c r="AH276" s="126">
        <v>746597</v>
      </c>
      <c r="AI276" s="126">
        <v>801727</v>
      </c>
      <c r="AJ276" s="126">
        <v>890244</v>
      </c>
      <c r="AK276" s="126">
        <v>1099106</v>
      </c>
      <c r="AL276" s="126">
        <v>1306504</v>
      </c>
      <c r="AM276" s="126">
        <v>1572226</v>
      </c>
      <c r="AN276" s="126">
        <v>1837096</v>
      </c>
      <c r="AO276" s="126">
        <v>1985907</v>
      </c>
      <c r="AP276" s="126">
        <v>2090876</v>
      </c>
      <c r="AQ276" s="126">
        <v>2075842</v>
      </c>
      <c r="AR276" s="126">
        <v>2053390</v>
      </c>
      <c r="AS276" s="126">
        <v>2239422</v>
      </c>
      <c r="AT276" s="126">
        <v>2259118</v>
      </c>
      <c r="AU276" s="126">
        <v>2408017</v>
      </c>
      <c r="AV276" s="126">
        <v>2535157</v>
      </c>
      <c r="AW276" s="126">
        <v>2609112</v>
      </c>
      <c r="AX276" s="126">
        <v>3070774</v>
      </c>
      <c r="AY276" s="126">
        <v>3409103</v>
      </c>
      <c r="AZ276" s="126">
        <v>3730197</v>
      </c>
      <c r="BA276" s="126">
        <v>3975132</v>
      </c>
      <c r="BB276" s="126">
        <v>4280211</v>
      </c>
      <c r="BC276" s="126">
        <v>4622186</v>
      </c>
      <c r="BD276" s="126">
        <v>5173010</v>
      </c>
      <c r="BE276" s="126">
        <v>6198561</v>
      </c>
      <c r="BF276" s="126">
        <v>6698803</v>
      </c>
      <c r="BG276" s="126">
        <v>6787579</v>
      </c>
      <c r="BH276" s="126">
        <v>5252927</v>
      </c>
      <c r="BI276" s="126">
        <v>4886596</v>
      </c>
      <c r="BJ276" s="126">
        <v>4754053</v>
      </c>
      <c r="BK276" s="126">
        <v>4208927</v>
      </c>
      <c r="BL276" s="126">
        <v>4505335</v>
      </c>
      <c r="BM276" s="126">
        <v>4637391</v>
      </c>
      <c r="BN276" s="126">
        <v>4713772</v>
      </c>
      <c r="BO276" s="126">
        <v>4943686</v>
      </c>
      <c r="BP276" s="126">
        <v>5223837</v>
      </c>
    </row>
    <row r="277" spans="1:68">
      <c r="A277" s="256" t="s">
        <v>17</v>
      </c>
      <c r="B277" s="57" t="s">
        <v>318</v>
      </c>
      <c r="C277" s="279" t="s">
        <v>15</v>
      </c>
      <c r="D277" s="64" t="s">
        <v>16</v>
      </c>
      <c r="E277" s="126">
        <v>1781</v>
      </c>
      <c r="F277" s="126">
        <v>2203</v>
      </c>
      <c r="G277" s="126">
        <v>2713</v>
      </c>
      <c r="H277" s="126">
        <v>3052</v>
      </c>
      <c r="I277" s="126">
        <v>3102</v>
      </c>
      <c r="J277" s="126">
        <v>3159</v>
      </c>
      <c r="K277" s="126">
        <v>3592</v>
      </c>
      <c r="L277" s="126">
        <v>4569</v>
      </c>
      <c r="M277" s="126">
        <v>5967</v>
      </c>
      <c r="N277" s="126">
        <v>6524</v>
      </c>
      <c r="O277" s="126">
        <v>7253</v>
      </c>
      <c r="P277" s="126">
        <v>8629</v>
      </c>
      <c r="Q277" s="126">
        <v>10295</v>
      </c>
      <c r="R277" s="126">
        <v>11475</v>
      </c>
      <c r="S277" s="126">
        <v>12954</v>
      </c>
      <c r="T277" s="126">
        <v>15273</v>
      </c>
      <c r="U277" s="126">
        <v>18110</v>
      </c>
      <c r="V277" s="126">
        <v>21554</v>
      </c>
      <c r="W277" s="126">
        <v>26354</v>
      </c>
      <c r="X277" s="126">
        <v>33811</v>
      </c>
      <c r="Y277" s="126">
        <v>42598</v>
      </c>
      <c r="Z277" s="126">
        <v>54133</v>
      </c>
      <c r="AA277" s="126">
        <v>72040</v>
      </c>
      <c r="AB277" s="126">
        <v>94300</v>
      </c>
      <c r="AC277" s="126">
        <v>117742</v>
      </c>
      <c r="AD277" s="126">
        <v>151242</v>
      </c>
      <c r="AE277" s="126">
        <v>171873</v>
      </c>
      <c r="AF277" s="126">
        <v>185565</v>
      </c>
      <c r="AG277" s="126">
        <v>191182</v>
      </c>
      <c r="AH277" s="126">
        <v>273379</v>
      </c>
      <c r="AI277" s="126">
        <v>296792</v>
      </c>
      <c r="AJ277" s="126">
        <v>326229</v>
      </c>
      <c r="AK277" s="126">
        <v>383424</v>
      </c>
      <c r="AL277" s="126">
        <v>447510</v>
      </c>
      <c r="AM277" s="126">
        <v>519560</v>
      </c>
      <c r="AN277" s="126">
        <v>598748</v>
      </c>
      <c r="AO277" s="126">
        <v>642923</v>
      </c>
      <c r="AP277" s="126">
        <v>676609</v>
      </c>
      <c r="AQ277" s="126">
        <v>692339</v>
      </c>
      <c r="AR277" s="126">
        <v>682349</v>
      </c>
      <c r="AS277" s="126">
        <v>724788</v>
      </c>
      <c r="AT277" s="126">
        <v>732157</v>
      </c>
      <c r="AU277" s="126">
        <v>758160</v>
      </c>
      <c r="AV277" s="126">
        <v>764679</v>
      </c>
      <c r="AW277" s="126">
        <v>755876</v>
      </c>
      <c r="AX277" s="126">
        <v>848045</v>
      </c>
      <c r="AY277" s="126">
        <v>927395</v>
      </c>
      <c r="AZ277" s="126">
        <v>959927</v>
      </c>
      <c r="BA277" s="126">
        <v>1015526</v>
      </c>
      <c r="BB277" s="126">
        <v>1074411</v>
      </c>
      <c r="BC277" s="126">
        <v>1140640</v>
      </c>
      <c r="BD277" s="126">
        <v>1239138</v>
      </c>
      <c r="BE277" s="126">
        <v>1487328</v>
      </c>
      <c r="BF277" s="126">
        <v>1613440</v>
      </c>
      <c r="BG277" s="126">
        <v>1665774</v>
      </c>
      <c r="BH277" s="126">
        <v>1270141</v>
      </c>
      <c r="BI277" s="126">
        <v>1204371</v>
      </c>
      <c r="BJ277" s="126">
        <v>1169342</v>
      </c>
      <c r="BK277" s="126">
        <v>1040503</v>
      </c>
      <c r="BL277" s="126">
        <v>1102323</v>
      </c>
      <c r="BM277" s="126">
        <v>1126603</v>
      </c>
      <c r="BN277" s="126">
        <v>1149536</v>
      </c>
      <c r="BO277" s="126">
        <v>1203245</v>
      </c>
      <c r="BP277" s="126">
        <v>1274910</v>
      </c>
    </row>
    <row r="278" spans="1:68">
      <c r="A278" s="256" t="s">
        <v>18</v>
      </c>
      <c r="B278" s="57" t="s">
        <v>318</v>
      </c>
      <c r="C278" s="279" t="s">
        <v>15</v>
      </c>
      <c r="D278" s="64" t="s">
        <v>16</v>
      </c>
      <c r="E278" s="126">
        <v>980</v>
      </c>
      <c r="F278" s="126">
        <v>1174</v>
      </c>
      <c r="G278" s="126">
        <v>1402</v>
      </c>
      <c r="H278" s="126">
        <v>1630</v>
      </c>
      <c r="I278" s="126">
        <v>1712</v>
      </c>
      <c r="J278" s="126">
        <v>1714</v>
      </c>
      <c r="K278" s="126">
        <v>1920</v>
      </c>
      <c r="L278" s="126">
        <v>2512</v>
      </c>
      <c r="M278" s="126">
        <v>3376</v>
      </c>
      <c r="N278" s="126">
        <v>3579</v>
      </c>
      <c r="O278" s="126">
        <v>3861</v>
      </c>
      <c r="P278" s="126">
        <v>4532</v>
      </c>
      <c r="Q278" s="126">
        <v>5337</v>
      </c>
      <c r="R278" s="126">
        <v>6041</v>
      </c>
      <c r="S278" s="126">
        <v>6915</v>
      </c>
      <c r="T278" s="126">
        <v>8032</v>
      </c>
      <c r="U278" s="126">
        <v>9381</v>
      </c>
      <c r="V278" s="126">
        <v>10587</v>
      </c>
      <c r="W278" s="126">
        <v>12265</v>
      </c>
      <c r="X278" s="126">
        <v>16737</v>
      </c>
      <c r="Y278" s="126">
        <v>22411</v>
      </c>
      <c r="Z278" s="126">
        <v>28117</v>
      </c>
      <c r="AA278" s="126">
        <v>36922</v>
      </c>
      <c r="AB278" s="126">
        <v>50192</v>
      </c>
      <c r="AC278" s="126">
        <v>64842</v>
      </c>
      <c r="AD278" s="126">
        <v>80428</v>
      </c>
      <c r="AE278" s="126">
        <v>94377</v>
      </c>
      <c r="AF278" s="126">
        <v>99594</v>
      </c>
      <c r="AG278" s="126">
        <v>105524</v>
      </c>
      <c r="AH278" s="126">
        <v>148980</v>
      </c>
      <c r="AI278" s="126">
        <v>163821</v>
      </c>
      <c r="AJ278" s="126">
        <v>183464</v>
      </c>
      <c r="AK278" s="126">
        <v>218864</v>
      </c>
      <c r="AL278" s="126">
        <v>258782</v>
      </c>
      <c r="AM278" s="126">
        <v>296552</v>
      </c>
      <c r="AN278" s="126">
        <v>337174</v>
      </c>
      <c r="AO278" s="126">
        <v>376067</v>
      </c>
      <c r="AP278" s="126">
        <v>403139</v>
      </c>
      <c r="AQ278" s="126">
        <v>417351</v>
      </c>
      <c r="AR278" s="126">
        <v>416242</v>
      </c>
      <c r="AS278" s="126">
        <v>443994</v>
      </c>
      <c r="AT278" s="126">
        <v>446554</v>
      </c>
      <c r="AU278" s="126">
        <v>474545</v>
      </c>
      <c r="AV278" s="126">
        <v>474465</v>
      </c>
      <c r="AW278" s="126">
        <v>468368</v>
      </c>
      <c r="AX278" s="126">
        <v>510789</v>
      </c>
      <c r="AY278" s="126">
        <v>569319</v>
      </c>
      <c r="AZ278" s="126">
        <v>600518</v>
      </c>
      <c r="BA278" s="126">
        <v>603598</v>
      </c>
      <c r="BB278" s="126">
        <v>626055</v>
      </c>
      <c r="BC278" s="126">
        <v>680367</v>
      </c>
      <c r="BD278" s="126">
        <v>734448</v>
      </c>
      <c r="BE278" s="126">
        <v>874349</v>
      </c>
      <c r="BF278" s="126">
        <v>940383</v>
      </c>
      <c r="BG278" s="126">
        <v>977784</v>
      </c>
      <c r="BH278" s="126">
        <v>760402</v>
      </c>
      <c r="BI278" s="126">
        <v>692021</v>
      </c>
      <c r="BJ278" s="126">
        <v>694000</v>
      </c>
      <c r="BK278" s="126">
        <v>608235</v>
      </c>
      <c r="BL278" s="126">
        <v>662512</v>
      </c>
      <c r="BM278" s="126">
        <v>675432</v>
      </c>
      <c r="BN278" s="126">
        <v>683641</v>
      </c>
      <c r="BO278" s="126">
        <v>719657</v>
      </c>
      <c r="BP278" s="126">
        <v>761189</v>
      </c>
    </row>
    <row r="279" spans="1:68">
      <c r="A279" s="256" t="s">
        <v>19</v>
      </c>
      <c r="B279" s="57" t="s">
        <v>318</v>
      </c>
      <c r="C279" s="279" t="s">
        <v>15</v>
      </c>
      <c r="D279" s="64" t="s">
        <v>16</v>
      </c>
      <c r="E279" s="126">
        <v>613</v>
      </c>
      <c r="F279" s="126">
        <v>757</v>
      </c>
      <c r="G279" s="126">
        <v>931</v>
      </c>
      <c r="H279" s="126">
        <v>1073</v>
      </c>
      <c r="I279" s="126">
        <v>1117</v>
      </c>
      <c r="J279" s="126">
        <v>1139</v>
      </c>
      <c r="K279" s="126">
        <v>1297</v>
      </c>
      <c r="L279" s="126">
        <v>1663</v>
      </c>
      <c r="M279" s="126">
        <v>2190</v>
      </c>
      <c r="N279" s="126">
        <v>2386</v>
      </c>
      <c r="O279" s="126">
        <v>2640</v>
      </c>
      <c r="P279" s="126">
        <v>3088</v>
      </c>
      <c r="Q279" s="126">
        <v>3616</v>
      </c>
      <c r="R279" s="126">
        <v>4242</v>
      </c>
      <c r="S279" s="126">
        <v>5024</v>
      </c>
      <c r="T279" s="126">
        <v>5852</v>
      </c>
      <c r="U279" s="126">
        <v>6860</v>
      </c>
      <c r="V279" s="126">
        <v>8494</v>
      </c>
      <c r="W279" s="126">
        <v>10789</v>
      </c>
      <c r="X279" s="126">
        <v>14246</v>
      </c>
      <c r="Y279" s="126">
        <v>18462</v>
      </c>
      <c r="Z279" s="126">
        <v>23086</v>
      </c>
      <c r="AA279" s="126">
        <v>30247</v>
      </c>
      <c r="AB279" s="126">
        <v>40526</v>
      </c>
      <c r="AC279" s="126">
        <v>51842</v>
      </c>
      <c r="AD279" s="126">
        <v>66721</v>
      </c>
      <c r="AE279" s="126">
        <v>80307</v>
      </c>
      <c r="AF279" s="126">
        <v>85554</v>
      </c>
      <c r="AG279" s="126">
        <v>94707</v>
      </c>
      <c r="AH279" s="126">
        <v>124681</v>
      </c>
      <c r="AI279" s="126">
        <v>143328</v>
      </c>
      <c r="AJ279" s="126">
        <v>153899</v>
      </c>
      <c r="AK279" s="126">
        <v>188967</v>
      </c>
      <c r="AL279" s="126">
        <v>222896</v>
      </c>
      <c r="AM279" s="126">
        <v>274079</v>
      </c>
      <c r="AN279" s="126">
        <v>318791</v>
      </c>
      <c r="AO279" s="126">
        <v>345272</v>
      </c>
      <c r="AP279" s="126">
        <v>361522</v>
      </c>
      <c r="AQ279" s="126">
        <v>364219</v>
      </c>
      <c r="AR279" s="126">
        <v>353835</v>
      </c>
      <c r="AS279" s="126">
        <v>395876</v>
      </c>
      <c r="AT279" s="126">
        <v>419025</v>
      </c>
      <c r="AU279" s="126">
        <v>446402</v>
      </c>
      <c r="AV279" s="126">
        <v>467465</v>
      </c>
      <c r="AW279" s="126">
        <v>496477</v>
      </c>
      <c r="AX279" s="126">
        <v>585518</v>
      </c>
      <c r="AY279" s="126">
        <v>670793</v>
      </c>
      <c r="AZ279" s="126">
        <v>720112</v>
      </c>
      <c r="BA279" s="126">
        <v>748992</v>
      </c>
      <c r="BB279" s="126">
        <v>783642</v>
      </c>
      <c r="BC279" s="126">
        <v>818463</v>
      </c>
      <c r="BD279" s="126">
        <v>907637</v>
      </c>
      <c r="BE279" s="126">
        <v>1088367</v>
      </c>
      <c r="BF279" s="126">
        <v>1173371</v>
      </c>
      <c r="BG279" s="126">
        <v>1212260</v>
      </c>
      <c r="BH279" s="126">
        <v>925509</v>
      </c>
      <c r="BI279" s="126">
        <v>883432</v>
      </c>
      <c r="BJ279" s="126">
        <v>838121</v>
      </c>
      <c r="BK279" s="126">
        <v>749378</v>
      </c>
      <c r="BL279" s="126">
        <v>800018</v>
      </c>
      <c r="BM279" s="126">
        <v>826252</v>
      </c>
      <c r="BN279" s="126">
        <v>840794</v>
      </c>
      <c r="BO279" s="126">
        <v>892314</v>
      </c>
      <c r="BP279" s="126">
        <v>933777</v>
      </c>
    </row>
    <row r="280" spans="1:68">
      <c r="A280" s="256" t="s">
        <v>20</v>
      </c>
      <c r="B280" s="57" t="s">
        <v>318</v>
      </c>
      <c r="C280" s="279" t="s">
        <v>15</v>
      </c>
      <c r="D280" s="64" t="s">
        <v>16</v>
      </c>
      <c r="E280" s="126">
        <v>1010</v>
      </c>
      <c r="F280" s="126">
        <v>1204</v>
      </c>
      <c r="G280" s="126">
        <v>1415</v>
      </c>
      <c r="H280" s="126">
        <v>1615</v>
      </c>
      <c r="I280" s="126">
        <v>1665</v>
      </c>
      <c r="J280" s="126">
        <v>1695</v>
      </c>
      <c r="K280" s="126">
        <v>1928</v>
      </c>
      <c r="L280" s="126">
        <v>2431</v>
      </c>
      <c r="M280" s="126">
        <v>3146</v>
      </c>
      <c r="N280" s="126">
        <v>3450</v>
      </c>
      <c r="O280" s="126">
        <v>3850</v>
      </c>
      <c r="P280" s="126">
        <v>4715</v>
      </c>
      <c r="Q280" s="126">
        <v>5774</v>
      </c>
      <c r="R280" s="126">
        <v>6654</v>
      </c>
      <c r="S280" s="126">
        <v>7754</v>
      </c>
      <c r="T280" s="126">
        <v>9248</v>
      </c>
      <c r="U280" s="126">
        <v>11091</v>
      </c>
      <c r="V280" s="126">
        <v>12305</v>
      </c>
      <c r="W280" s="126">
        <v>13973</v>
      </c>
      <c r="X280" s="126">
        <v>18042</v>
      </c>
      <c r="Y280" s="126">
        <v>22870</v>
      </c>
      <c r="Z280" s="126">
        <v>31309</v>
      </c>
      <c r="AA280" s="126">
        <v>44876</v>
      </c>
      <c r="AB280" s="126">
        <v>60000</v>
      </c>
      <c r="AC280" s="126">
        <v>76637</v>
      </c>
      <c r="AD280" s="126">
        <v>97936</v>
      </c>
      <c r="AE280" s="126">
        <v>112558</v>
      </c>
      <c r="AF280" s="126">
        <v>115800</v>
      </c>
      <c r="AG280" s="126">
        <v>115323</v>
      </c>
      <c r="AH280" s="126">
        <v>158143</v>
      </c>
      <c r="AI280" s="126">
        <v>167419</v>
      </c>
      <c r="AJ280" s="126">
        <v>192306</v>
      </c>
      <c r="AK280" s="126">
        <v>244981</v>
      </c>
      <c r="AL280" s="126">
        <v>297951</v>
      </c>
      <c r="AM280" s="126">
        <v>367150</v>
      </c>
      <c r="AN280" s="126">
        <v>406420</v>
      </c>
      <c r="AO280" s="126">
        <v>413332</v>
      </c>
      <c r="AP280" s="126">
        <v>425203</v>
      </c>
      <c r="AQ280" s="126">
        <v>426095</v>
      </c>
      <c r="AR280" s="126">
        <v>436323</v>
      </c>
      <c r="AS280" s="126">
        <v>465460</v>
      </c>
      <c r="AT280" s="126">
        <v>492980</v>
      </c>
      <c r="AU280" s="126">
        <v>539273</v>
      </c>
      <c r="AV280" s="126">
        <v>593956</v>
      </c>
      <c r="AW280" s="126">
        <v>637854</v>
      </c>
      <c r="AX280" s="126">
        <v>759908</v>
      </c>
      <c r="AY280" s="126">
        <v>844888</v>
      </c>
      <c r="AZ280" s="126">
        <v>913840</v>
      </c>
      <c r="BA280" s="126">
        <v>984868</v>
      </c>
      <c r="BB280" s="126">
        <v>1059482</v>
      </c>
      <c r="BC280" s="126">
        <v>1141283</v>
      </c>
      <c r="BD280" s="126">
        <v>1280660</v>
      </c>
      <c r="BE280" s="126">
        <v>1527329</v>
      </c>
      <c r="BF280" s="126">
        <v>1601533</v>
      </c>
      <c r="BG280" s="126">
        <v>1629447</v>
      </c>
      <c r="BH280" s="126">
        <v>1259469</v>
      </c>
      <c r="BI280" s="126">
        <v>1143625</v>
      </c>
      <c r="BJ280" s="126">
        <v>1118130</v>
      </c>
      <c r="BK280" s="126">
        <v>982966</v>
      </c>
      <c r="BL280" s="126">
        <v>1040239</v>
      </c>
      <c r="BM280" s="126">
        <v>1079213</v>
      </c>
      <c r="BN280" s="126">
        <v>1098660</v>
      </c>
      <c r="BO280" s="126">
        <v>1135013</v>
      </c>
      <c r="BP280" s="126">
        <v>1211459</v>
      </c>
    </row>
    <row r="281" spans="1:68">
      <c r="A281" s="256" t="s">
        <v>21</v>
      </c>
      <c r="B281" s="57" t="s">
        <v>318</v>
      </c>
      <c r="C281" s="279" t="s">
        <v>15</v>
      </c>
      <c r="D281" s="64" t="s">
        <v>16</v>
      </c>
      <c r="E281" s="126">
        <v>627</v>
      </c>
      <c r="F281" s="126">
        <v>774</v>
      </c>
      <c r="G281" s="126">
        <v>953</v>
      </c>
      <c r="H281" s="126">
        <v>1118</v>
      </c>
      <c r="I281" s="126">
        <v>1186</v>
      </c>
      <c r="J281" s="126">
        <v>1204</v>
      </c>
      <c r="K281" s="126">
        <v>1367</v>
      </c>
      <c r="L281" s="126">
        <v>1691</v>
      </c>
      <c r="M281" s="126">
        <v>2147</v>
      </c>
      <c r="N281" s="126">
        <v>2326</v>
      </c>
      <c r="O281" s="126">
        <v>2567</v>
      </c>
      <c r="P281" s="126">
        <v>3050</v>
      </c>
      <c r="Q281" s="126">
        <v>3636</v>
      </c>
      <c r="R281" s="126">
        <v>4132</v>
      </c>
      <c r="S281" s="126">
        <v>4753</v>
      </c>
      <c r="T281" s="126">
        <v>5618</v>
      </c>
      <c r="U281" s="126">
        <v>6680</v>
      </c>
      <c r="V281" s="126">
        <v>7301</v>
      </c>
      <c r="W281" s="126">
        <v>8197</v>
      </c>
      <c r="X281" s="126">
        <v>10867</v>
      </c>
      <c r="Y281" s="126">
        <v>14151</v>
      </c>
      <c r="Z281" s="126">
        <v>18638</v>
      </c>
      <c r="AA281" s="126">
        <v>25711</v>
      </c>
      <c r="AB281" s="126">
        <v>33031</v>
      </c>
      <c r="AC281" s="126">
        <v>40484</v>
      </c>
      <c r="AD281" s="126">
        <v>50575</v>
      </c>
      <c r="AE281" s="126">
        <v>59819</v>
      </c>
      <c r="AF281" s="126">
        <v>62211</v>
      </c>
      <c r="AG281" s="126">
        <v>64063</v>
      </c>
      <c r="AH281" s="126">
        <v>95104</v>
      </c>
      <c r="AI281" s="126">
        <v>103196</v>
      </c>
      <c r="AJ281" s="126">
        <v>115410</v>
      </c>
      <c r="AK281" s="126">
        <v>141126</v>
      </c>
      <c r="AL281" s="126">
        <v>164806</v>
      </c>
      <c r="AM281" s="126">
        <v>185588</v>
      </c>
      <c r="AN281" s="126">
        <v>221261</v>
      </c>
      <c r="AO281" s="126">
        <v>232519</v>
      </c>
      <c r="AP281" s="126">
        <v>242696</v>
      </c>
      <c r="AQ281" s="126">
        <v>244242</v>
      </c>
      <c r="AR281" s="126">
        <v>239847</v>
      </c>
      <c r="AS281" s="126">
        <v>248703</v>
      </c>
      <c r="AT281" s="126">
        <v>245298</v>
      </c>
      <c r="AU281" s="126">
        <v>255140</v>
      </c>
      <c r="AV281" s="126">
        <v>251193</v>
      </c>
      <c r="AW281" s="126">
        <v>243877</v>
      </c>
      <c r="AX281" s="126">
        <v>283361</v>
      </c>
      <c r="AY281" s="126">
        <v>311128</v>
      </c>
      <c r="AZ281" s="126">
        <v>331940</v>
      </c>
      <c r="BA281" s="126">
        <v>342902</v>
      </c>
      <c r="BB281" s="126">
        <v>355843</v>
      </c>
      <c r="BC281" s="126">
        <v>367332</v>
      </c>
      <c r="BD281" s="126">
        <v>406002</v>
      </c>
      <c r="BE281" s="126">
        <v>486043</v>
      </c>
      <c r="BF281" s="126">
        <v>516358</v>
      </c>
      <c r="BG281" s="126">
        <v>539108</v>
      </c>
      <c r="BH281" s="126">
        <v>429866</v>
      </c>
      <c r="BI281" s="126">
        <v>398856</v>
      </c>
      <c r="BJ281" s="126">
        <v>389458</v>
      </c>
      <c r="BK281" s="126">
        <v>342827</v>
      </c>
      <c r="BL281" s="126">
        <v>367770</v>
      </c>
      <c r="BM281" s="126">
        <v>379143</v>
      </c>
      <c r="BN281" s="126">
        <v>384147</v>
      </c>
      <c r="BO281" s="126">
        <v>398526</v>
      </c>
      <c r="BP281" s="126">
        <v>418724</v>
      </c>
    </row>
    <row r="282" spans="1:68">
      <c r="A282" s="256" t="s">
        <v>22</v>
      </c>
      <c r="B282" s="57" t="s">
        <v>318</v>
      </c>
      <c r="C282" s="279" t="s">
        <v>15</v>
      </c>
      <c r="D282" s="64" t="s">
        <v>16</v>
      </c>
      <c r="E282" s="126">
        <v>2305</v>
      </c>
      <c r="F282" s="126">
        <v>2819</v>
      </c>
      <c r="G282" s="126">
        <v>3437</v>
      </c>
      <c r="H282" s="126">
        <v>3896</v>
      </c>
      <c r="I282" s="126">
        <v>3992</v>
      </c>
      <c r="J282" s="126">
        <v>4082</v>
      </c>
      <c r="K282" s="126">
        <v>4660</v>
      </c>
      <c r="L282" s="126">
        <v>5876</v>
      </c>
      <c r="M282" s="126">
        <v>7609</v>
      </c>
      <c r="N282" s="126">
        <v>8374</v>
      </c>
      <c r="O282" s="126">
        <v>9395</v>
      </c>
      <c r="P282" s="126">
        <v>11239</v>
      </c>
      <c r="Q282" s="126">
        <v>13472</v>
      </c>
      <c r="R282" s="126">
        <v>15395</v>
      </c>
      <c r="S282" s="126">
        <v>17799</v>
      </c>
      <c r="T282" s="126">
        <v>20966</v>
      </c>
      <c r="U282" s="126">
        <v>24837</v>
      </c>
      <c r="V282" s="126">
        <v>27416</v>
      </c>
      <c r="W282" s="126">
        <v>31036</v>
      </c>
      <c r="X282" s="126">
        <v>40845</v>
      </c>
      <c r="Y282" s="126">
        <v>52809</v>
      </c>
      <c r="Z282" s="126">
        <v>70152</v>
      </c>
      <c r="AA282" s="126">
        <v>97582</v>
      </c>
      <c r="AB282" s="126">
        <v>131267</v>
      </c>
      <c r="AC282" s="126">
        <v>168520</v>
      </c>
      <c r="AD282" s="126">
        <v>213958</v>
      </c>
      <c r="AE282" s="126">
        <v>250994</v>
      </c>
      <c r="AF282" s="126">
        <v>281073</v>
      </c>
      <c r="AG282" s="126">
        <v>282744</v>
      </c>
      <c r="AH282" s="126">
        <v>424086</v>
      </c>
      <c r="AI282" s="126">
        <v>461285</v>
      </c>
      <c r="AJ282" s="126">
        <v>507044</v>
      </c>
      <c r="AK282" s="126">
        <v>600530</v>
      </c>
      <c r="AL282" s="126">
        <v>689992</v>
      </c>
      <c r="AM282" s="126">
        <v>808601</v>
      </c>
      <c r="AN282" s="126">
        <v>931607</v>
      </c>
      <c r="AO282" s="126">
        <v>1014237</v>
      </c>
      <c r="AP282" s="126">
        <v>1068814</v>
      </c>
      <c r="AQ282" s="126">
        <v>1094792</v>
      </c>
      <c r="AR282" s="126">
        <v>1076923</v>
      </c>
      <c r="AS282" s="126">
        <v>1136722</v>
      </c>
      <c r="AT282" s="126">
        <v>1153523</v>
      </c>
      <c r="AU282" s="126">
        <v>1195722</v>
      </c>
      <c r="AV282" s="126">
        <v>1182010</v>
      </c>
      <c r="AW282" s="126">
        <v>1180819</v>
      </c>
      <c r="AX282" s="126">
        <v>1323194</v>
      </c>
      <c r="AY282" s="126">
        <v>1587412</v>
      </c>
      <c r="AZ282" s="126">
        <v>1699042</v>
      </c>
      <c r="BA282" s="126">
        <v>1715334</v>
      </c>
      <c r="BB282" s="126">
        <v>1782802</v>
      </c>
      <c r="BC282" s="126">
        <v>1886009</v>
      </c>
      <c r="BD282" s="126">
        <v>2033581</v>
      </c>
      <c r="BE282" s="126">
        <v>2420970</v>
      </c>
      <c r="BF282" s="126">
        <v>2610538</v>
      </c>
      <c r="BG282" s="126">
        <v>2743158</v>
      </c>
      <c r="BH282" s="126">
        <v>2179726</v>
      </c>
      <c r="BI282" s="126">
        <v>2000648</v>
      </c>
      <c r="BJ282" s="126">
        <v>1943110</v>
      </c>
      <c r="BK282" s="126">
        <v>1709582</v>
      </c>
      <c r="BL282" s="126">
        <v>1812415</v>
      </c>
      <c r="BM282" s="126">
        <v>1880072</v>
      </c>
      <c r="BN282" s="126">
        <v>1900201</v>
      </c>
      <c r="BO282" s="126">
        <v>1964977</v>
      </c>
      <c r="BP282" s="126">
        <v>2057661</v>
      </c>
    </row>
    <row r="283" spans="1:68">
      <c r="A283" s="256" t="s">
        <v>23</v>
      </c>
      <c r="B283" s="57" t="s">
        <v>318</v>
      </c>
      <c r="C283" s="279" t="s">
        <v>15</v>
      </c>
      <c r="D283" s="64" t="s">
        <v>16</v>
      </c>
      <c r="E283" s="126">
        <v>1595</v>
      </c>
      <c r="F283" s="126">
        <v>1918</v>
      </c>
      <c r="G283" s="126">
        <v>2295</v>
      </c>
      <c r="H283" s="126">
        <v>2583</v>
      </c>
      <c r="I283" s="126">
        <v>2629</v>
      </c>
      <c r="J283" s="126">
        <v>2667</v>
      </c>
      <c r="K283" s="126">
        <v>3025</v>
      </c>
      <c r="L283" s="126">
        <v>3723</v>
      </c>
      <c r="M283" s="126">
        <v>4693</v>
      </c>
      <c r="N283" s="126">
        <v>5148</v>
      </c>
      <c r="O283" s="126">
        <v>5736</v>
      </c>
      <c r="P283" s="126">
        <v>7035</v>
      </c>
      <c r="Q283" s="126">
        <v>8642</v>
      </c>
      <c r="R283" s="126">
        <v>9952</v>
      </c>
      <c r="S283" s="126">
        <v>11602</v>
      </c>
      <c r="T283" s="126">
        <v>13318</v>
      </c>
      <c r="U283" s="126">
        <v>15370</v>
      </c>
      <c r="V283" s="126">
        <v>16996</v>
      </c>
      <c r="W283" s="126">
        <v>19290</v>
      </c>
      <c r="X283" s="126">
        <v>25712</v>
      </c>
      <c r="Y283" s="126">
        <v>33648</v>
      </c>
      <c r="Z283" s="126">
        <v>45180</v>
      </c>
      <c r="AA283" s="126">
        <v>63493</v>
      </c>
      <c r="AB283" s="126">
        <v>85282</v>
      </c>
      <c r="AC283" s="126">
        <v>109361</v>
      </c>
      <c r="AD283" s="126">
        <v>136236</v>
      </c>
      <c r="AE283" s="126">
        <v>160447</v>
      </c>
      <c r="AF283" s="126">
        <v>178779</v>
      </c>
      <c r="AG283" s="126">
        <v>181828</v>
      </c>
      <c r="AH283" s="126">
        <v>260420</v>
      </c>
      <c r="AI283" s="126">
        <v>285997</v>
      </c>
      <c r="AJ283" s="126">
        <v>303143</v>
      </c>
      <c r="AK283" s="126">
        <v>366324</v>
      </c>
      <c r="AL283" s="126">
        <v>432910</v>
      </c>
      <c r="AM283" s="126">
        <v>501402</v>
      </c>
      <c r="AN283" s="126">
        <v>572500</v>
      </c>
      <c r="AO283" s="126">
        <v>630692</v>
      </c>
      <c r="AP283" s="126">
        <v>672852</v>
      </c>
      <c r="AQ283" s="126">
        <v>703304</v>
      </c>
      <c r="AR283" s="126">
        <v>708672</v>
      </c>
      <c r="AS283" s="126">
        <v>755058</v>
      </c>
      <c r="AT283" s="126">
        <v>773450</v>
      </c>
      <c r="AU283" s="126">
        <v>767477</v>
      </c>
      <c r="AV283" s="126">
        <v>766346</v>
      </c>
      <c r="AW283" s="126">
        <v>745032</v>
      </c>
      <c r="AX283" s="126">
        <v>849073</v>
      </c>
      <c r="AY283" s="126">
        <v>923470</v>
      </c>
      <c r="AZ283" s="126">
        <v>983762</v>
      </c>
      <c r="BA283" s="126">
        <v>1026159</v>
      </c>
      <c r="BB283" s="126">
        <v>1062193</v>
      </c>
      <c r="BC283" s="126">
        <v>1136375</v>
      </c>
      <c r="BD283" s="126">
        <v>1291100</v>
      </c>
      <c r="BE283" s="126">
        <v>1540005</v>
      </c>
      <c r="BF283" s="126">
        <v>1663611</v>
      </c>
      <c r="BG283" s="126">
        <v>1717327</v>
      </c>
      <c r="BH283" s="126">
        <v>1323940</v>
      </c>
      <c r="BI283" s="126">
        <v>1247329</v>
      </c>
      <c r="BJ283" s="126">
        <v>1214788</v>
      </c>
      <c r="BK283" s="126">
        <v>1074308</v>
      </c>
      <c r="BL283" s="126">
        <v>1151714</v>
      </c>
      <c r="BM283" s="126">
        <v>1181703</v>
      </c>
      <c r="BN283" s="126">
        <v>1199446</v>
      </c>
      <c r="BO283" s="126">
        <v>1245095</v>
      </c>
      <c r="BP283" s="126">
        <v>1321755</v>
      </c>
    </row>
    <row r="284" spans="1:68">
      <c r="A284" s="256" t="s">
        <v>24</v>
      </c>
      <c r="B284" s="57" t="s">
        <v>318</v>
      </c>
      <c r="C284" s="279" t="s">
        <v>15</v>
      </c>
      <c r="D284" s="64" t="s">
        <v>16</v>
      </c>
      <c r="E284" s="126">
        <v>10756</v>
      </c>
      <c r="F284" s="126">
        <v>12847</v>
      </c>
      <c r="G284" s="126">
        <v>15269</v>
      </c>
      <c r="H284" s="126">
        <v>17912</v>
      </c>
      <c r="I284" s="126">
        <v>18982</v>
      </c>
      <c r="J284" s="126">
        <v>19831</v>
      </c>
      <c r="K284" s="126">
        <v>23161</v>
      </c>
      <c r="L284" s="126">
        <v>28360</v>
      </c>
      <c r="M284" s="126">
        <v>35681</v>
      </c>
      <c r="N284" s="126">
        <v>39075</v>
      </c>
      <c r="O284" s="126">
        <v>43582</v>
      </c>
      <c r="P284" s="126">
        <v>50820</v>
      </c>
      <c r="Q284" s="126">
        <v>59458</v>
      </c>
      <c r="R284" s="126">
        <v>65110</v>
      </c>
      <c r="S284" s="126">
        <v>72159</v>
      </c>
      <c r="T284" s="126">
        <v>83671</v>
      </c>
      <c r="U284" s="126">
        <v>97669</v>
      </c>
      <c r="V284" s="126">
        <v>113733</v>
      </c>
      <c r="W284" s="126">
        <v>135948</v>
      </c>
      <c r="X284" s="126">
        <v>179740</v>
      </c>
      <c r="Y284" s="126">
        <v>233437</v>
      </c>
      <c r="Z284" s="126">
        <v>294760</v>
      </c>
      <c r="AA284" s="126">
        <v>389904</v>
      </c>
      <c r="AB284" s="126">
        <v>510718</v>
      </c>
      <c r="AC284" s="126">
        <v>637989</v>
      </c>
      <c r="AD284" s="126">
        <v>799334</v>
      </c>
      <c r="AE284" s="126">
        <v>914434</v>
      </c>
      <c r="AF284" s="126">
        <v>903250</v>
      </c>
      <c r="AG284" s="126">
        <v>904292</v>
      </c>
      <c r="AH284" s="126">
        <v>1326508</v>
      </c>
      <c r="AI284" s="126">
        <v>1397884</v>
      </c>
      <c r="AJ284" s="126">
        <v>1585857</v>
      </c>
      <c r="AK284" s="126">
        <v>1851387</v>
      </c>
      <c r="AL284" s="126">
        <v>2201859</v>
      </c>
      <c r="AM284" s="126">
        <v>2679574</v>
      </c>
      <c r="AN284" s="126">
        <v>3077069</v>
      </c>
      <c r="AO284" s="126">
        <v>3414567</v>
      </c>
      <c r="AP284" s="126">
        <v>3623946</v>
      </c>
      <c r="AQ284" s="126">
        <v>3681827</v>
      </c>
      <c r="AR284" s="126">
        <v>3636906</v>
      </c>
      <c r="AS284" s="126">
        <v>3841955</v>
      </c>
      <c r="AT284" s="126">
        <v>4108223</v>
      </c>
      <c r="AU284" s="126">
        <v>4336613</v>
      </c>
      <c r="AV284" s="126">
        <v>4498172</v>
      </c>
      <c r="AW284" s="126">
        <v>4497827</v>
      </c>
      <c r="AX284" s="126">
        <v>5098167</v>
      </c>
      <c r="AY284" s="126">
        <v>5807928</v>
      </c>
      <c r="AZ284" s="126">
        <v>6227429</v>
      </c>
      <c r="BA284" s="126">
        <v>6379922</v>
      </c>
      <c r="BB284" s="126">
        <v>6862670</v>
      </c>
      <c r="BC284" s="126">
        <v>7312280</v>
      </c>
      <c r="BD284" s="126">
        <v>7968311</v>
      </c>
      <c r="BE284" s="126">
        <v>9551270</v>
      </c>
      <c r="BF284" s="126">
        <v>9886568</v>
      </c>
      <c r="BG284" s="126">
        <v>10351536</v>
      </c>
      <c r="BH284" s="126">
        <v>8120956</v>
      </c>
      <c r="BI284" s="126">
        <v>7628612</v>
      </c>
      <c r="BJ284" s="126">
        <v>7366798</v>
      </c>
      <c r="BK284" s="126">
        <v>6528312</v>
      </c>
      <c r="BL284" s="126">
        <v>7038018</v>
      </c>
      <c r="BM284" s="126">
        <v>7193763</v>
      </c>
      <c r="BN284" s="126">
        <v>7318943</v>
      </c>
      <c r="BO284" s="126">
        <v>7571111</v>
      </c>
      <c r="BP284" s="126">
        <v>7856698</v>
      </c>
    </row>
    <row r="285" spans="1:68">
      <c r="A285" s="256" t="s">
        <v>25</v>
      </c>
      <c r="B285" s="57" t="s">
        <v>318</v>
      </c>
      <c r="C285" s="279" t="s">
        <v>15</v>
      </c>
      <c r="D285" s="64" t="s">
        <v>16</v>
      </c>
      <c r="E285" s="126">
        <v>4221</v>
      </c>
      <c r="F285" s="126">
        <v>5139</v>
      </c>
      <c r="G285" s="126">
        <v>6226</v>
      </c>
      <c r="H285" s="126">
        <v>7150</v>
      </c>
      <c r="I285" s="126">
        <v>7419</v>
      </c>
      <c r="J285" s="126">
        <v>7544</v>
      </c>
      <c r="K285" s="126">
        <v>8578</v>
      </c>
      <c r="L285" s="126">
        <v>10691</v>
      </c>
      <c r="M285" s="126">
        <v>13696</v>
      </c>
      <c r="N285" s="126">
        <v>14441</v>
      </c>
      <c r="O285" s="126">
        <v>15493</v>
      </c>
      <c r="P285" s="126">
        <v>18585</v>
      </c>
      <c r="Q285" s="126">
        <v>22353</v>
      </c>
      <c r="R285" s="126">
        <v>25116</v>
      </c>
      <c r="S285" s="126">
        <v>28548</v>
      </c>
      <c r="T285" s="126">
        <v>33734</v>
      </c>
      <c r="U285" s="126">
        <v>40098</v>
      </c>
      <c r="V285" s="126">
        <v>45901</v>
      </c>
      <c r="W285" s="126">
        <v>53968</v>
      </c>
      <c r="X285" s="126">
        <v>72085</v>
      </c>
      <c r="Y285" s="126">
        <v>94582</v>
      </c>
      <c r="Z285" s="126">
        <v>121475</v>
      </c>
      <c r="AA285" s="126">
        <v>163049</v>
      </c>
      <c r="AB285" s="126">
        <v>217799</v>
      </c>
      <c r="AC285" s="126">
        <v>277774</v>
      </c>
      <c r="AD285" s="126">
        <v>350261</v>
      </c>
      <c r="AE285" s="126">
        <v>403560</v>
      </c>
      <c r="AF285" s="126">
        <v>433246</v>
      </c>
      <c r="AG285" s="126">
        <v>448973</v>
      </c>
      <c r="AH285" s="126">
        <v>649084</v>
      </c>
      <c r="AI285" s="126">
        <v>698139</v>
      </c>
      <c r="AJ285" s="126">
        <v>722542</v>
      </c>
      <c r="AK285" s="126">
        <v>854593</v>
      </c>
      <c r="AL285" s="126">
        <v>998141</v>
      </c>
      <c r="AM285" s="126">
        <v>1167113</v>
      </c>
      <c r="AN285" s="126">
        <v>1345171</v>
      </c>
      <c r="AO285" s="126">
        <v>1439152</v>
      </c>
      <c r="AP285" s="126">
        <v>1478151</v>
      </c>
      <c r="AQ285" s="126">
        <v>1496004</v>
      </c>
      <c r="AR285" s="126">
        <v>1460350</v>
      </c>
      <c r="AS285" s="126">
        <v>1608753</v>
      </c>
      <c r="AT285" s="126">
        <v>1664951</v>
      </c>
      <c r="AU285" s="126">
        <v>1808727</v>
      </c>
      <c r="AV285" s="126">
        <v>1945768</v>
      </c>
      <c r="AW285" s="126">
        <v>1968908</v>
      </c>
      <c r="AX285" s="126">
        <v>2315905</v>
      </c>
      <c r="AY285" s="126">
        <v>2649255</v>
      </c>
      <c r="AZ285" s="126">
        <v>2894426</v>
      </c>
      <c r="BA285" s="126">
        <v>3066622</v>
      </c>
      <c r="BB285" s="126">
        <v>3347169</v>
      </c>
      <c r="BC285" s="126">
        <v>3543616</v>
      </c>
      <c r="BD285" s="126">
        <v>3937533</v>
      </c>
      <c r="BE285" s="126">
        <v>4742245</v>
      </c>
      <c r="BF285" s="126">
        <v>5003861</v>
      </c>
      <c r="BG285" s="126">
        <v>5165818</v>
      </c>
      <c r="BH285" s="126">
        <v>3997403</v>
      </c>
      <c r="BI285" s="126">
        <v>3680589</v>
      </c>
      <c r="BJ285" s="126">
        <v>3523867</v>
      </c>
      <c r="BK285" s="126">
        <v>3078055</v>
      </c>
      <c r="BL285" s="126">
        <v>3310958</v>
      </c>
      <c r="BM285" s="126">
        <v>3379616</v>
      </c>
      <c r="BN285" s="126">
        <v>3439275</v>
      </c>
      <c r="BO285" s="126">
        <v>3590834</v>
      </c>
      <c r="BP285" s="126">
        <v>3870032</v>
      </c>
    </row>
    <row r="286" spans="1:68">
      <c r="A286" s="256" t="s">
        <v>26</v>
      </c>
      <c r="B286" s="57" t="s">
        <v>318</v>
      </c>
      <c r="C286" s="279" t="s">
        <v>15</v>
      </c>
      <c r="D286" s="64" t="s">
        <v>16</v>
      </c>
      <c r="E286" s="126">
        <v>1003</v>
      </c>
      <c r="F286" s="126">
        <v>1220</v>
      </c>
      <c r="G286" s="126">
        <v>1478</v>
      </c>
      <c r="H286" s="126">
        <v>1639</v>
      </c>
      <c r="I286" s="126">
        <v>1641</v>
      </c>
      <c r="J286" s="126">
        <v>1668</v>
      </c>
      <c r="K286" s="126">
        <v>1894</v>
      </c>
      <c r="L286" s="126">
        <v>2389</v>
      </c>
      <c r="M286" s="126">
        <v>3096</v>
      </c>
      <c r="N286" s="126">
        <v>3337</v>
      </c>
      <c r="O286" s="126">
        <v>3661</v>
      </c>
      <c r="P286" s="126">
        <v>4336</v>
      </c>
      <c r="Q286" s="126">
        <v>5141</v>
      </c>
      <c r="R286" s="126">
        <v>5830</v>
      </c>
      <c r="S286" s="126">
        <v>6688</v>
      </c>
      <c r="T286" s="126">
        <v>7598</v>
      </c>
      <c r="U286" s="126">
        <v>8685</v>
      </c>
      <c r="V286" s="126">
        <v>9466</v>
      </c>
      <c r="W286" s="126">
        <v>10591</v>
      </c>
      <c r="X286" s="126">
        <v>13851</v>
      </c>
      <c r="Y286" s="126">
        <v>17781</v>
      </c>
      <c r="Z286" s="126">
        <v>23205</v>
      </c>
      <c r="AA286" s="126">
        <v>31676</v>
      </c>
      <c r="AB286" s="126">
        <v>42330</v>
      </c>
      <c r="AC286" s="126">
        <v>54029</v>
      </c>
      <c r="AD286" s="126">
        <v>68653</v>
      </c>
      <c r="AE286" s="126">
        <v>79660</v>
      </c>
      <c r="AF286" s="126">
        <v>87178</v>
      </c>
      <c r="AG286" s="126">
        <v>94030</v>
      </c>
      <c r="AH286" s="126">
        <v>136291</v>
      </c>
      <c r="AI286" s="126">
        <v>141536</v>
      </c>
      <c r="AJ286" s="126">
        <v>153115</v>
      </c>
      <c r="AK286" s="126">
        <v>179026</v>
      </c>
      <c r="AL286" s="126">
        <v>205890</v>
      </c>
      <c r="AM286" s="126">
        <v>243980</v>
      </c>
      <c r="AN286" s="126">
        <v>275566</v>
      </c>
      <c r="AO286" s="126">
        <v>308508</v>
      </c>
      <c r="AP286" s="126">
        <v>327214</v>
      </c>
      <c r="AQ286" s="126">
        <v>347607</v>
      </c>
      <c r="AR286" s="126">
        <v>355706</v>
      </c>
      <c r="AS286" s="126">
        <v>391472</v>
      </c>
      <c r="AT286" s="126">
        <v>405964</v>
      </c>
      <c r="AU286" s="126">
        <v>423590</v>
      </c>
      <c r="AV286" s="126">
        <v>418974</v>
      </c>
      <c r="AW286" s="126">
        <v>409937</v>
      </c>
      <c r="AX286" s="126">
        <v>470692</v>
      </c>
      <c r="AY286" s="126">
        <v>506883</v>
      </c>
      <c r="AZ286" s="126">
        <v>540406</v>
      </c>
      <c r="BA286" s="126">
        <v>557864</v>
      </c>
      <c r="BB286" s="126">
        <v>575704</v>
      </c>
      <c r="BC286" s="126">
        <v>596269</v>
      </c>
      <c r="BD286" s="126">
        <v>619809</v>
      </c>
      <c r="BE286" s="126">
        <v>741287</v>
      </c>
      <c r="BF286" s="126">
        <v>792331</v>
      </c>
      <c r="BG286" s="126">
        <v>826435</v>
      </c>
      <c r="BH286" s="126">
        <v>665547</v>
      </c>
      <c r="BI286" s="126">
        <v>611615</v>
      </c>
      <c r="BJ286" s="126">
        <v>610480</v>
      </c>
      <c r="BK286" s="126">
        <v>548746</v>
      </c>
      <c r="BL286" s="126">
        <v>576062</v>
      </c>
      <c r="BM286" s="126">
        <v>597396</v>
      </c>
      <c r="BN286" s="126">
        <v>607711</v>
      </c>
      <c r="BO286" s="126">
        <v>625441</v>
      </c>
      <c r="BP286" s="126">
        <v>651576</v>
      </c>
    </row>
    <row r="287" spans="1:68">
      <c r="A287" s="256" t="s">
        <v>27</v>
      </c>
      <c r="B287" s="57" t="s">
        <v>318</v>
      </c>
      <c r="C287" s="279" t="s">
        <v>15</v>
      </c>
      <c r="D287" s="64" t="s">
        <v>16</v>
      </c>
      <c r="E287" s="126">
        <v>2306</v>
      </c>
      <c r="F287" s="126">
        <v>2855</v>
      </c>
      <c r="G287" s="126">
        <v>3523</v>
      </c>
      <c r="H287" s="126">
        <v>4089</v>
      </c>
      <c r="I287" s="126">
        <v>4290</v>
      </c>
      <c r="J287" s="126">
        <v>4401</v>
      </c>
      <c r="K287" s="126">
        <v>5048</v>
      </c>
      <c r="L287" s="126">
        <v>6567</v>
      </c>
      <c r="M287" s="126">
        <v>8786</v>
      </c>
      <c r="N287" s="126">
        <v>9836</v>
      </c>
      <c r="O287" s="126">
        <v>11224</v>
      </c>
      <c r="P287" s="126">
        <v>13517</v>
      </c>
      <c r="Q287" s="126">
        <v>16330</v>
      </c>
      <c r="R287" s="126">
        <v>17886</v>
      </c>
      <c r="S287" s="126">
        <v>19801</v>
      </c>
      <c r="T287" s="126">
        <v>22992</v>
      </c>
      <c r="U287" s="126">
        <v>26853</v>
      </c>
      <c r="V287" s="126">
        <v>30262</v>
      </c>
      <c r="W287" s="126">
        <v>35008</v>
      </c>
      <c r="X287" s="126">
        <v>47851</v>
      </c>
      <c r="Y287" s="126">
        <v>64232</v>
      </c>
      <c r="Z287" s="126">
        <v>84356</v>
      </c>
      <c r="AA287" s="126">
        <v>116019</v>
      </c>
      <c r="AB287" s="126">
        <v>152918</v>
      </c>
      <c r="AC287" s="126">
        <v>192559</v>
      </c>
      <c r="AD287" s="126">
        <v>241760</v>
      </c>
      <c r="AE287" s="126">
        <v>287092</v>
      </c>
      <c r="AF287" s="126">
        <v>306488</v>
      </c>
      <c r="AG287" s="126">
        <v>299734</v>
      </c>
      <c r="AH287" s="126">
        <v>442069</v>
      </c>
      <c r="AI287" s="126">
        <v>469343</v>
      </c>
      <c r="AJ287" s="126">
        <v>509032</v>
      </c>
      <c r="AK287" s="126">
        <v>593218</v>
      </c>
      <c r="AL287" s="126">
        <v>686324</v>
      </c>
      <c r="AM287" s="126">
        <v>777518</v>
      </c>
      <c r="AN287" s="126">
        <v>897098</v>
      </c>
      <c r="AO287" s="126">
        <v>979916</v>
      </c>
      <c r="AP287" s="126">
        <v>1013856</v>
      </c>
      <c r="AQ287" s="126">
        <v>1021998</v>
      </c>
      <c r="AR287" s="126">
        <v>985822</v>
      </c>
      <c r="AS287" s="126">
        <v>1064669</v>
      </c>
      <c r="AT287" s="126">
        <v>1083997</v>
      </c>
      <c r="AU287" s="126">
        <v>1115848</v>
      </c>
      <c r="AV287" s="126">
        <v>1122038</v>
      </c>
      <c r="AW287" s="126">
        <v>1108490</v>
      </c>
      <c r="AX287" s="126">
        <v>1242036</v>
      </c>
      <c r="AY287" s="126">
        <v>1367256</v>
      </c>
      <c r="AZ287" s="126">
        <v>1447779</v>
      </c>
      <c r="BA287" s="126">
        <v>1494068</v>
      </c>
      <c r="BB287" s="126">
        <v>1585183</v>
      </c>
      <c r="BC287" s="126">
        <v>1729379</v>
      </c>
      <c r="BD287" s="126">
        <v>1908081</v>
      </c>
      <c r="BE287" s="126">
        <v>2268643</v>
      </c>
      <c r="BF287" s="126">
        <v>2449605</v>
      </c>
      <c r="BG287" s="126">
        <v>2561231</v>
      </c>
      <c r="BH287" s="126">
        <v>2054688</v>
      </c>
      <c r="BI287" s="126">
        <v>1893940</v>
      </c>
      <c r="BJ287" s="126">
        <v>1814322</v>
      </c>
      <c r="BK287" s="126">
        <v>1628856</v>
      </c>
      <c r="BL287" s="126">
        <v>1733735</v>
      </c>
      <c r="BM287" s="126">
        <v>1774713</v>
      </c>
      <c r="BN287" s="126">
        <v>1816208</v>
      </c>
      <c r="BO287" s="126">
        <v>1891853</v>
      </c>
      <c r="BP287" s="126">
        <v>2026733</v>
      </c>
    </row>
    <row r="288" spans="1:68">
      <c r="A288" s="256" t="s">
        <v>28</v>
      </c>
      <c r="B288" s="57" t="s">
        <v>318</v>
      </c>
      <c r="C288" s="279" t="s">
        <v>15</v>
      </c>
      <c r="D288" s="64" t="s">
        <v>16</v>
      </c>
      <c r="E288" s="126">
        <v>12754</v>
      </c>
      <c r="F288" s="126">
        <v>15415</v>
      </c>
      <c r="G288" s="126">
        <v>18553</v>
      </c>
      <c r="H288" s="126">
        <v>20999</v>
      </c>
      <c r="I288" s="126">
        <v>21464</v>
      </c>
      <c r="J288" s="126">
        <v>21771</v>
      </c>
      <c r="K288" s="126">
        <v>24556</v>
      </c>
      <c r="L288" s="126">
        <v>30278</v>
      </c>
      <c r="M288" s="126">
        <v>38394</v>
      </c>
      <c r="N288" s="126">
        <v>41870</v>
      </c>
      <c r="O288" s="126">
        <v>46468</v>
      </c>
      <c r="P288" s="126">
        <v>55928</v>
      </c>
      <c r="Q288" s="126">
        <v>67575</v>
      </c>
      <c r="R288" s="126">
        <v>77303</v>
      </c>
      <c r="S288" s="126">
        <v>89541</v>
      </c>
      <c r="T288" s="126">
        <v>103600</v>
      </c>
      <c r="U288" s="126">
        <v>120622</v>
      </c>
      <c r="V288" s="126">
        <v>144187</v>
      </c>
      <c r="W288" s="126">
        <v>176940</v>
      </c>
      <c r="X288" s="126">
        <v>235598</v>
      </c>
      <c r="Y288" s="126">
        <v>308272</v>
      </c>
      <c r="Z288" s="126">
        <v>397233</v>
      </c>
      <c r="AA288" s="126">
        <v>536547</v>
      </c>
      <c r="AB288" s="126">
        <v>690906</v>
      </c>
      <c r="AC288" s="126">
        <v>850166</v>
      </c>
      <c r="AD288" s="126">
        <v>1056895</v>
      </c>
      <c r="AE288" s="126">
        <v>1196796</v>
      </c>
      <c r="AF288" s="126">
        <v>1286207</v>
      </c>
      <c r="AG288" s="126">
        <v>1317400</v>
      </c>
      <c r="AH288" s="126">
        <v>1888386</v>
      </c>
      <c r="AI288" s="126">
        <v>1967529</v>
      </c>
      <c r="AJ288" s="126">
        <v>2351884</v>
      </c>
      <c r="AK288" s="126">
        <v>2611419</v>
      </c>
      <c r="AL288" s="126">
        <v>3001947</v>
      </c>
      <c r="AM288" s="126">
        <v>3232679</v>
      </c>
      <c r="AN288" s="126">
        <v>3799389</v>
      </c>
      <c r="AO288" s="126">
        <v>4311807</v>
      </c>
      <c r="AP288" s="126">
        <v>4569954</v>
      </c>
      <c r="AQ288" s="126">
        <v>4707622</v>
      </c>
      <c r="AR288" s="126">
        <v>4673483</v>
      </c>
      <c r="AS288" s="126">
        <v>4995054</v>
      </c>
      <c r="AT288" s="126">
        <v>5271720</v>
      </c>
      <c r="AU288" s="126">
        <v>5848158</v>
      </c>
      <c r="AV288" s="126">
        <v>6395294</v>
      </c>
      <c r="AW288" s="126">
        <v>6167352</v>
      </c>
      <c r="AX288" s="126">
        <v>6982749</v>
      </c>
      <c r="AY288" s="126">
        <v>8356489</v>
      </c>
      <c r="AZ288" s="126">
        <v>8819822</v>
      </c>
      <c r="BA288" s="126">
        <v>9063852</v>
      </c>
      <c r="BB288" s="126">
        <v>9636283</v>
      </c>
      <c r="BC288" s="126">
        <v>10245512</v>
      </c>
      <c r="BD288" s="126">
        <v>11580567</v>
      </c>
      <c r="BE288" s="126">
        <v>13885361</v>
      </c>
      <c r="BF288" s="126">
        <v>14942236</v>
      </c>
      <c r="BG288" s="126">
        <v>15638388</v>
      </c>
      <c r="BH288" s="126">
        <v>11528669</v>
      </c>
      <c r="BI288" s="126">
        <v>10782851</v>
      </c>
      <c r="BJ288" s="126">
        <v>10686473</v>
      </c>
      <c r="BK288" s="126">
        <v>9398641</v>
      </c>
      <c r="BL288" s="126">
        <v>10198232</v>
      </c>
      <c r="BM288" s="126">
        <v>10608198</v>
      </c>
      <c r="BN288" s="126">
        <v>10739731</v>
      </c>
      <c r="BO288" s="126">
        <v>11221296</v>
      </c>
      <c r="BP288" s="126">
        <v>11864406</v>
      </c>
    </row>
    <row r="289" spans="1:68">
      <c r="A289" s="256" t="s">
        <v>29</v>
      </c>
      <c r="B289" s="57" t="s">
        <v>318</v>
      </c>
      <c r="C289" s="279" t="s">
        <v>15</v>
      </c>
      <c r="D289" s="64" t="s">
        <v>16</v>
      </c>
      <c r="E289" s="126">
        <v>697</v>
      </c>
      <c r="F289" s="126">
        <v>857</v>
      </c>
      <c r="G289" s="126">
        <v>1049</v>
      </c>
      <c r="H289" s="126">
        <v>1208</v>
      </c>
      <c r="I289" s="126">
        <v>1258</v>
      </c>
      <c r="J289" s="126">
        <v>1307</v>
      </c>
      <c r="K289" s="126">
        <v>1492</v>
      </c>
      <c r="L289" s="126">
        <v>1906</v>
      </c>
      <c r="M289" s="126">
        <v>2499</v>
      </c>
      <c r="N289" s="126">
        <v>2775</v>
      </c>
      <c r="O289" s="126">
        <v>3135</v>
      </c>
      <c r="P289" s="126">
        <v>3662</v>
      </c>
      <c r="Q289" s="126">
        <v>4291</v>
      </c>
      <c r="R289" s="126">
        <v>4625</v>
      </c>
      <c r="S289" s="126">
        <v>5028</v>
      </c>
      <c r="T289" s="126">
        <v>5728</v>
      </c>
      <c r="U289" s="126">
        <v>6564</v>
      </c>
      <c r="V289" s="126">
        <v>7971</v>
      </c>
      <c r="W289" s="126">
        <v>9929</v>
      </c>
      <c r="X289" s="126">
        <v>12892</v>
      </c>
      <c r="Y289" s="126">
        <v>16429</v>
      </c>
      <c r="Z289" s="126">
        <v>21395</v>
      </c>
      <c r="AA289" s="126">
        <v>29212</v>
      </c>
      <c r="AB289" s="126">
        <v>39619</v>
      </c>
      <c r="AC289" s="126">
        <v>51297</v>
      </c>
      <c r="AD289" s="126">
        <v>63708</v>
      </c>
      <c r="AE289" s="126">
        <v>73681</v>
      </c>
      <c r="AF289" s="126">
        <v>75266</v>
      </c>
      <c r="AG289" s="126">
        <v>77853</v>
      </c>
      <c r="AH289" s="126">
        <v>118506</v>
      </c>
      <c r="AI289" s="126">
        <v>129779</v>
      </c>
      <c r="AJ289" s="126">
        <v>146965</v>
      </c>
      <c r="AK289" s="126">
        <v>183344</v>
      </c>
      <c r="AL289" s="126">
        <v>217007</v>
      </c>
      <c r="AM289" s="126">
        <v>254001</v>
      </c>
      <c r="AN289" s="126">
        <v>295048</v>
      </c>
      <c r="AO289" s="126">
        <v>324043</v>
      </c>
      <c r="AP289" s="126">
        <v>331175</v>
      </c>
      <c r="AQ289" s="126">
        <v>331320</v>
      </c>
      <c r="AR289" s="126">
        <v>329958</v>
      </c>
      <c r="AS289" s="126">
        <v>358029</v>
      </c>
      <c r="AT289" s="126">
        <v>363837</v>
      </c>
      <c r="AU289" s="126">
        <v>402794</v>
      </c>
      <c r="AV289" s="126">
        <v>451745</v>
      </c>
      <c r="AW289" s="126">
        <v>459405</v>
      </c>
      <c r="AX289" s="126">
        <v>543548</v>
      </c>
      <c r="AY289" s="126">
        <v>618530</v>
      </c>
      <c r="AZ289" s="126">
        <v>667933</v>
      </c>
      <c r="BA289" s="126">
        <v>700393</v>
      </c>
      <c r="BB289" s="126">
        <v>754165</v>
      </c>
      <c r="BC289" s="126">
        <v>799599</v>
      </c>
      <c r="BD289" s="126">
        <v>901305</v>
      </c>
      <c r="BE289" s="126">
        <v>1126950</v>
      </c>
      <c r="BF289" s="126">
        <v>1222932</v>
      </c>
      <c r="BG289" s="126">
        <v>1266680</v>
      </c>
      <c r="BH289" s="126">
        <v>966342</v>
      </c>
      <c r="BI289" s="126">
        <v>908105</v>
      </c>
      <c r="BJ289" s="126">
        <v>882141</v>
      </c>
      <c r="BK289" s="126">
        <v>756433</v>
      </c>
      <c r="BL289" s="126">
        <v>819231</v>
      </c>
      <c r="BM289" s="126">
        <v>845965</v>
      </c>
      <c r="BN289" s="126">
        <v>861055</v>
      </c>
      <c r="BO289" s="126">
        <v>893188</v>
      </c>
      <c r="BP289" s="126">
        <v>936514</v>
      </c>
    </row>
    <row r="290" spans="1:68">
      <c r="A290" s="256" t="s">
        <v>30</v>
      </c>
      <c r="B290" s="57" t="s">
        <v>318</v>
      </c>
      <c r="C290" s="279" t="s">
        <v>15</v>
      </c>
      <c r="D290" s="64" t="s">
        <v>16</v>
      </c>
      <c r="E290" s="126">
        <v>548</v>
      </c>
      <c r="F290" s="126">
        <v>661</v>
      </c>
      <c r="G290" s="126">
        <v>794</v>
      </c>
      <c r="H290" s="126">
        <v>904</v>
      </c>
      <c r="I290" s="126">
        <v>929</v>
      </c>
      <c r="J290" s="126">
        <v>951</v>
      </c>
      <c r="K290" s="126">
        <v>1089</v>
      </c>
      <c r="L290" s="126">
        <v>1420</v>
      </c>
      <c r="M290" s="126">
        <v>1894</v>
      </c>
      <c r="N290" s="126">
        <v>2049</v>
      </c>
      <c r="O290" s="126">
        <v>2249</v>
      </c>
      <c r="P290" s="126">
        <v>2643</v>
      </c>
      <c r="Q290" s="126">
        <v>3085</v>
      </c>
      <c r="R290" s="126">
        <v>3532</v>
      </c>
      <c r="S290" s="126">
        <v>4075</v>
      </c>
      <c r="T290" s="126">
        <v>4702</v>
      </c>
      <c r="U290" s="126">
        <v>5447</v>
      </c>
      <c r="V290" s="126">
        <v>5995</v>
      </c>
      <c r="W290" s="126">
        <v>6780</v>
      </c>
      <c r="X290" s="126">
        <v>9195</v>
      </c>
      <c r="Y290" s="126">
        <v>12235</v>
      </c>
      <c r="Z290" s="126">
        <v>16440</v>
      </c>
      <c r="AA290" s="126">
        <v>23154</v>
      </c>
      <c r="AB290" s="126">
        <v>30667</v>
      </c>
      <c r="AC290" s="126">
        <v>38768</v>
      </c>
      <c r="AD290" s="126">
        <v>47525</v>
      </c>
      <c r="AE290" s="126">
        <v>53768</v>
      </c>
      <c r="AF290" s="126">
        <v>58688</v>
      </c>
      <c r="AG290" s="126">
        <v>61465</v>
      </c>
      <c r="AH290" s="126">
        <v>89741</v>
      </c>
      <c r="AI290" s="126">
        <v>94840</v>
      </c>
      <c r="AJ290" s="126">
        <v>105355</v>
      </c>
      <c r="AK290" s="126">
        <v>125355</v>
      </c>
      <c r="AL290" s="126">
        <v>146818</v>
      </c>
      <c r="AM290" s="126">
        <v>170025</v>
      </c>
      <c r="AN290" s="126">
        <v>214484</v>
      </c>
      <c r="AO290" s="126">
        <v>238538</v>
      </c>
      <c r="AP290" s="126">
        <v>244248</v>
      </c>
      <c r="AQ290" s="126">
        <v>242365</v>
      </c>
      <c r="AR290" s="126">
        <v>235303</v>
      </c>
      <c r="AS290" s="126">
        <v>267472</v>
      </c>
      <c r="AT290" s="126">
        <v>271222</v>
      </c>
      <c r="AU290" s="126">
        <v>298304</v>
      </c>
      <c r="AV290" s="126">
        <v>321972</v>
      </c>
      <c r="AW290" s="126">
        <v>331202</v>
      </c>
      <c r="AX290" s="126">
        <v>381477</v>
      </c>
      <c r="AY290" s="126">
        <v>420776</v>
      </c>
      <c r="AZ290" s="126">
        <v>438413</v>
      </c>
      <c r="BA290" s="126">
        <v>455562</v>
      </c>
      <c r="BB290" s="126">
        <v>470156</v>
      </c>
      <c r="BC290" s="126">
        <v>479519</v>
      </c>
      <c r="BD290" s="126">
        <v>539214</v>
      </c>
      <c r="BE290" s="126">
        <v>648178</v>
      </c>
      <c r="BF290" s="126">
        <v>710600</v>
      </c>
      <c r="BG290" s="126">
        <v>734321</v>
      </c>
      <c r="BH290" s="126">
        <v>582925</v>
      </c>
      <c r="BI290" s="126">
        <v>532968</v>
      </c>
      <c r="BJ290" s="126">
        <v>524419</v>
      </c>
      <c r="BK290" s="126">
        <v>462163</v>
      </c>
      <c r="BL290" s="126">
        <v>501595</v>
      </c>
      <c r="BM290" s="126">
        <v>508497</v>
      </c>
      <c r="BN290" s="126">
        <v>521061</v>
      </c>
      <c r="BO290" s="126">
        <v>541375</v>
      </c>
      <c r="BP290" s="126">
        <v>582512</v>
      </c>
    </row>
    <row r="291" spans="1:68">
      <c r="A291" s="256" t="s">
        <v>31</v>
      </c>
      <c r="B291" s="57" t="s">
        <v>318</v>
      </c>
      <c r="C291" s="279" t="s">
        <v>15</v>
      </c>
      <c r="D291" s="64" t="s">
        <v>16</v>
      </c>
      <c r="E291" s="126">
        <v>5242</v>
      </c>
      <c r="F291" s="126">
        <v>6365</v>
      </c>
      <c r="G291" s="126">
        <v>7697</v>
      </c>
      <c r="H291" s="126">
        <v>8618</v>
      </c>
      <c r="I291" s="126">
        <v>8720</v>
      </c>
      <c r="J291" s="126">
        <v>8852</v>
      </c>
      <c r="K291" s="126">
        <v>10051</v>
      </c>
      <c r="L291" s="126">
        <v>12663</v>
      </c>
      <c r="M291" s="126">
        <v>16387</v>
      </c>
      <c r="N291" s="126">
        <v>17619</v>
      </c>
      <c r="O291" s="126">
        <v>19307</v>
      </c>
      <c r="P291" s="126">
        <v>22532</v>
      </c>
      <c r="Q291" s="126">
        <v>26370</v>
      </c>
      <c r="R291" s="126">
        <v>30296</v>
      </c>
      <c r="S291" s="126">
        <v>35249</v>
      </c>
      <c r="T291" s="126">
        <v>39854</v>
      </c>
      <c r="U291" s="126">
        <v>45352</v>
      </c>
      <c r="V291" s="126">
        <v>53538</v>
      </c>
      <c r="W291" s="126">
        <v>64919</v>
      </c>
      <c r="X291" s="126">
        <v>83081</v>
      </c>
      <c r="Y291" s="126">
        <v>104445</v>
      </c>
      <c r="Z291" s="126">
        <v>132252</v>
      </c>
      <c r="AA291" s="126">
        <v>175359</v>
      </c>
      <c r="AB291" s="126">
        <v>227918</v>
      </c>
      <c r="AC291" s="126">
        <v>282649</v>
      </c>
      <c r="AD291" s="126">
        <v>343981</v>
      </c>
      <c r="AE291" s="126">
        <v>393377</v>
      </c>
      <c r="AF291" s="126">
        <v>415838</v>
      </c>
      <c r="AG291" s="126">
        <v>410548</v>
      </c>
      <c r="AH291" s="126">
        <v>598535</v>
      </c>
      <c r="AI291" s="126">
        <v>622269</v>
      </c>
      <c r="AJ291" s="126">
        <v>660528</v>
      </c>
      <c r="AK291" s="126">
        <v>761636</v>
      </c>
      <c r="AL291" s="126">
        <v>873648</v>
      </c>
      <c r="AM291" s="126">
        <v>1120033</v>
      </c>
      <c r="AN291" s="126">
        <v>1268497</v>
      </c>
      <c r="AO291" s="126">
        <v>1256541</v>
      </c>
      <c r="AP291" s="126">
        <v>1295491</v>
      </c>
      <c r="AQ291" s="126">
        <v>1290665</v>
      </c>
      <c r="AR291" s="126">
        <v>1204985</v>
      </c>
      <c r="AS291" s="126">
        <v>1252052</v>
      </c>
      <c r="AT291" s="126">
        <v>1296117</v>
      </c>
      <c r="AU291" s="126">
        <v>1386277</v>
      </c>
      <c r="AV291" s="126">
        <v>1405189</v>
      </c>
      <c r="AW291" s="126">
        <v>1385637</v>
      </c>
      <c r="AX291" s="126">
        <v>1562425</v>
      </c>
      <c r="AY291" s="126">
        <v>1720077</v>
      </c>
      <c r="AZ291" s="126">
        <v>1829647</v>
      </c>
      <c r="BA291" s="126">
        <v>1918482</v>
      </c>
      <c r="BB291" s="126">
        <v>2009264</v>
      </c>
      <c r="BC291" s="126">
        <v>2140857</v>
      </c>
      <c r="BD291" s="126">
        <v>2335297</v>
      </c>
      <c r="BE291" s="126">
        <v>2739224</v>
      </c>
      <c r="BF291" s="126">
        <v>2916864</v>
      </c>
      <c r="BG291" s="126">
        <v>3007964</v>
      </c>
      <c r="BH291" s="126">
        <v>2312751</v>
      </c>
      <c r="BI291" s="126">
        <v>2124780</v>
      </c>
      <c r="BJ291" s="126">
        <v>2073105</v>
      </c>
      <c r="BK291" s="126">
        <v>1832096</v>
      </c>
      <c r="BL291" s="126">
        <v>1969599</v>
      </c>
      <c r="BM291" s="126">
        <v>2028434</v>
      </c>
      <c r="BN291" s="126">
        <v>2062860</v>
      </c>
      <c r="BO291" s="126">
        <v>2157901</v>
      </c>
      <c r="BP291" s="126">
        <v>2300485</v>
      </c>
    </row>
    <row r="292" spans="1:68">
      <c r="A292" s="256" t="s">
        <v>32</v>
      </c>
      <c r="B292" s="57" t="s">
        <v>318</v>
      </c>
      <c r="C292" s="279" t="s">
        <v>15</v>
      </c>
      <c r="D292" s="64" t="s">
        <v>16</v>
      </c>
      <c r="E292" s="126">
        <v>445</v>
      </c>
      <c r="F292" s="126">
        <v>544</v>
      </c>
      <c r="G292" s="126">
        <v>662</v>
      </c>
      <c r="H292" s="126">
        <v>749</v>
      </c>
      <c r="I292" s="126">
        <v>766</v>
      </c>
      <c r="J292" s="126">
        <v>789</v>
      </c>
      <c r="K292" s="126">
        <v>908</v>
      </c>
      <c r="L292" s="126">
        <v>1168</v>
      </c>
      <c r="M292" s="126">
        <v>1543</v>
      </c>
      <c r="N292" s="126">
        <v>1667</v>
      </c>
      <c r="O292" s="126">
        <v>1834</v>
      </c>
      <c r="P292" s="126">
        <v>2249</v>
      </c>
      <c r="Q292" s="126">
        <v>2763</v>
      </c>
      <c r="R292" s="126">
        <v>3058</v>
      </c>
      <c r="S292" s="126">
        <v>3424</v>
      </c>
      <c r="T292" s="126">
        <v>4087</v>
      </c>
      <c r="U292" s="126">
        <v>4905</v>
      </c>
      <c r="V292" s="126">
        <v>5610</v>
      </c>
      <c r="W292" s="126">
        <v>6586</v>
      </c>
      <c r="X292" s="126">
        <v>8533</v>
      </c>
      <c r="Y292" s="126">
        <v>10853</v>
      </c>
      <c r="Z292" s="126">
        <v>14132</v>
      </c>
      <c r="AA292" s="126">
        <v>19278</v>
      </c>
      <c r="AB292" s="126">
        <v>24462</v>
      </c>
      <c r="AC292" s="126">
        <v>29551</v>
      </c>
      <c r="AD292" s="126">
        <v>36790</v>
      </c>
      <c r="AE292" s="126">
        <v>41532</v>
      </c>
      <c r="AF292" s="126">
        <v>48312</v>
      </c>
      <c r="AG292" s="126">
        <v>51257</v>
      </c>
      <c r="AH292" s="126">
        <v>72490</v>
      </c>
      <c r="AI292" s="126">
        <v>85116</v>
      </c>
      <c r="AJ292" s="126">
        <v>85983</v>
      </c>
      <c r="AK292" s="126">
        <v>102700</v>
      </c>
      <c r="AL292" s="126">
        <v>115015</v>
      </c>
      <c r="AM292" s="126">
        <v>129919</v>
      </c>
      <c r="AN292" s="126">
        <v>148081</v>
      </c>
      <c r="AO292" s="126">
        <v>160979</v>
      </c>
      <c r="AP292" s="126">
        <v>162254</v>
      </c>
      <c r="AQ292" s="126">
        <v>159408</v>
      </c>
      <c r="AR292" s="126">
        <v>150906</v>
      </c>
      <c r="AS292" s="126">
        <v>164521</v>
      </c>
      <c r="AT292" s="126">
        <v>160864</v>
      </c>
      <c r="AU292" s="126">
        <v>164953</v>
      </c>
      <c r="AV292" s="126">
        <v>167577</v>
      </c>
      <c r="AW292" s="126">
        <v>170827</v>
      </c>
      <c r="AX292" s="126">
        <v>202339</v>
      </c>
      <c r="AY292" s="126">
        <v>221298</v>
      </c>
      <c r="AZ292" s="126">
        <v>237807</v>
      </c>
      <c r="BA292" s="126">
        <v>248724</v>
      </c>
      <c r="BB292" s="126">
        <v>257767</v>
      </c>
      <c r="BC292" s="126">
        <v>272314</v>
      </c>
      <c r="BD292" s="126">
        <v>289307</v>
      </c>
      <c r="BE292" s="126">
        <v>351890</v>
      </c>
      <c r="BF292" s="126">
        <v>381966</v>
      </c>
      <c r="BG292" s="126">
        <v>391190</v>
      </c>
      <c r="BH292" s="126">
        <v>304739</v>
      </c>
      <c r="BI292" s="126">
        <v>274662</v>
      </c>
      <c r="BJ292" s="126">
        <v>267393</v>
      </c>
      <c r="BK292" s="126">
        <v>232972</v>
      </c>
      <c r="BL292" s="126">
        <v>251244</v>
      </c>
      <c r="BM292" s="126">
        <v>256609</v>
      </c>
      <c r="BN292" s="126">
        <v>262959</v>
      </c>
      <c r="BO292" s="126">
        <v>276488</v>
      </c>
      <c r="BP292" s="126">
        <v>294732</v>
      </c>
    </row>
    <row r="293" spans="1:68">
      <c r="A293" s="258" t="s">
        <v>313</v>
      </c>
      <c r="B293" s="276" t="s">
        <v>318</v>
      </c>
      <c r="C293" s="260" t="s">
        <v>15</v>
      </c>
      <c r="D293" s="260" t="s">
        <v>16</v>
      </c>
      <c r="E293" s="456">
        <v>52000</v>
      </c>
      <c r="F293" s="456">
        <v>63000</v>
      </c>
      <c r="G293" s="456">
        <v>76000</v>
      </c>
      <c r="H293" s="456">
        <v>87000</v>
      </c>
      <c r="I293" s="456">
        <v>90000</v>
      </c>
      <c r="J293" s="456">
        <v>92000</v>
      </c>
      <c r="K293" s="456">
        <v>105000</v>
      </c>
      <c r="L293" s="456">
        <v>131000</v>
      </c>
      <c r="M293" s="456">
        <v>168000</v>
      </c>
      <c r="N293" s="456">
        <v>183000</v>
      </c>
      <c r="O293" s="456">
        <v>203000</v>
      </c>
      <c r="P293" s="456">
        <v>241000</v>
      </c>
      <c r="Q293" s="456">
        <v>287000</v>
      </c>
      <c r="R293" s="456">
        <v>323000</v>
      </c>
      <c r="S293" s="456">
        <v>368000</v>
      </c>
      <c r="T293" s="456">
        <v>428000</v>
      </c>
      <c r="U293" s="456">
        <v>501000</v>
      </c>
      <c r="V293" s="456">
        <v>580000</v>
      </c>
      <c r="W293" s="456">
        <v>690000</v>
      </c>
      <c r="X293" s="456">
        <v>913000</v>
      </c>
      <c r="Y293" s="456">
        <v>1187000</v>
      </c>
      <c r="Z293" s="456">
        <v>1528000</v>
      </c>
      <c r="AA293" s="456">
        <v>2061000</v>
      </c>
      <c r="AB293" s="456">
        <v>2701000</v>
      </c>
      <c r="AC293" s="456">
        <v>3380000</v>
      </c>
      <c r="AD293" s="456">
        <v>4229000</v>
      </c>
      <c r="AE293" s="456">
        <v>4858000</v>
      </c>
      <c r="AF293" s="456">
        <v>5157000</v>
      </c>
      <c r="AG293" s="456">
        <v>5235000</v>
      </c>
      <c r="AH293" s="456">
        <v>7553000</v>
      </c>
      <c r="AI293" s="456">
        <v>8030000</v>
      </c>
      <c r="AJ293" s="456">
        <v>8993000</v>
      </c>
      <c r="AK293" s="456">
        <v>10506000</v>
      </c>
      <c r="AL293" s="456">
        <v>12268000</v>
      </c>
      <c r="AM293" s="456">
        <v>14300000</v>
      </c>
      <c r="AN293" s="456">
        <v>16544000</v>
      </c>
      <c r="AO293" s="456">
        <v>18075000</v>
      </c>
      <c r="AP293" s="456">
        <v>18988000</v>
      </c>
      <c r="AQ293" s="456">
        <v>19297000</v>
      </c>
      <c r="AR293" s="456">
        <v>19001000</v>
      </c>
      <c r="AS293" s="456">
        <v>20354000</v>
      </c>
      <c r="AT293" s="456">
        <v>21149000</v>
      </c>
      <c r="AU293" s="456">
        <v>22630000</v>
      </c>
      <c r="AV293" s="456">
        <v>23762000</v>
      </c>
      <c r="AW293" s="456">
        <v>23637000</v>
      </c>
      <c r="AX293" s="456">
        <v>27030000</v>
      </c>
      <c r="AY293" s="456">
        <v>30912000</v>
      </c>
      <c r="AZ293" s="456">
        <v>33043000</v>
      </c>
      <c r="BA293" s="456">
        <v>34298000</v>
      </c>
      <c r="BB293" s="456">
        <v>36523000</v>
      </c>
      <c r="BC293" s="456">
        <v>38912000</v>
      </c>
      <c r="BD293" s="456">
        <v>43145000</v>
      </c>
      <c r="BE293" s="456">
        <v>51678000</v>
      </c>
      <c r="BF293" s="456">
        <v>55125000</v>
      </c>
      <c r="BG293" s="456">
        <v>57216000</v>
      </c>
      <c r="BH293" s="456">
        <v>43936000</v>
      </c>
      <c r="BI293" s="456">
        <v>40895000</v>
      </c>
      <c r="BJ293" s="456">
        <v>39870000</v>
      </c>
      <c r="BK293" s="456">
        <v>35183000</v>
      </c>
      <c r="BL293" s="456">
        <v>37841000</v>
      </c>
      <c r="BM293" s="456">
        <v>38979000</v>
      </c>
      <c r="BN293" s="456">
        <v>39600000</v>
      </c>
      <c r="BO293" s="456">
        <v>41272000</v>
      </c>
      <c r="BP293" s="456">
        <v>43587000</v>
      </c>
    </row>
    <row r="294" spans="1:68">
      <c r="A294" s="256" t="s">
        <v>11</v>
      </c>
      <c r="B294" s="57" t="s">
        <v>150</v>
      </c>
      <c r="C294" s="279" t="s">
        <v>15</v>
      </c>
      <c r="D294" s="64" t="s">
        <v>16</v>
      </c>
      <c r="E294" s="126">
        <v>25893</v>
      </c>
      <c r="F294" s="126">
        <v>27890</v>
      </c>
      <c r="G294" s="126">
        <v>30650</v>
      </c>
      <c r="H294" s="126">
        <v>34222</v>
      </c>
      <c r="I294" s="126">
        <v>34691</v>
      </c>
      <c r="J294" s="126">
        <v>34788</v>
      </c>
      <c r="K294" s="126">
        <v>38584</v>
      </c>
      <c r="L294" s="126">
        <v>45432</v>
      </c>
      <c r="M294" s="126">
        <v>54467</v>
      </c>
      <c r="N294" s="126">
        <v>58908</v>
      </c>
      <c r="O294" s="126">
        <v>65370</v>
      </c>
      <c r="P294" s="126">
        <v>72691</v>
      </c>
      <c r="Q294" s="126">
        <v>81087</v>
      </c>
      <c r="R294" s="126">
        <v>91384</v>
      </c>
      <c r="S294" s="126">
        <v>104054</v>
      </c>
      <c r="T294" s="126">
        <v>113133</v>
      </c>
      <c r="U294" s="126">
        <v>123381</v>
      </c>
      <c r="V294" s="126">
        <v>139245</v>
      </c>
      <c r="W294" s="126">
        <v>161272</v>
      </c>
      <c r="X294" s="126">
        <v>193427</v>
      </c>
      <c r="Y294" s="126">
        <v>227793</v>
      </c>
      <c r="Z294" s="126">
        <v>274289</v>
      </c>
      <c r="AA294" s="126">
        <v>346126</v>
      </c>
      <c r="AB294" s="126">
        <v>449466</v>
      </c>
      <c r="AC294" s="126">
        <v>557497</v>
      </c>
      <c r="AD294" s="126">
        <v>644443</v>
      </c>
      <c r="AE294" s="126">
        <v>742516</v>
      </c>
      <c r="AF294" s="126">
        <v>860915</v>
      </c>
      <c r="AG294" s="126">
        <v>959309</v>
      </c>
      <c r="AH294" s="126">
        <v>1060142</v>
      </c>
      <c r="AI294" s="126">
        <v>1137518</v>
      </c>
      <c r="AJ294" s="126">
        <v>1200829</v>
      </c>
      <c r="AK294" s="126">
        <v>1325894</v>
      </c>
      <c r="AL294" s="126">
        <v>1486598</v>
      </c>
      <c r="AM294" s="126">
        <v>1628983</v>
      </c>
      <c r="AN294" s="126">
        <v>1840961</v>
      </c>
      <c r="AO294" s="126">
        <v>1978486</v>
      </c>
      <c r="AP294" s="126">
        <v>2143731</v>
      </c>
      <c r="AQ294" s="126">
        <v>2216238</v>
      </c>
      <c r="AR294" s="126">
        <v>2279822</v>
      </c>
      <c r="AS294" s="126">
        <v>2416140</v>
      </c>
      <c r="AT294" s="126">
        <v>2545900</v>
      </c>
      <c r="AU294" s="126">
        <v>2753748</v>
      </c>
      <c r="AV294" s="126">
        <v>2950090</v>
      </c>
      <c r="AW294" s="126">
        <v>3076356</v>
      </c>
      <c r="AX294" s="126">
        <v>3541734</v>
      </c>
      <c r="AY294" s="126">
        <v>4102613</v>
      </c>
      <c r="AZ294" s="126">
        <v>4590872</v>
      </c>
      <c r="BA294" s="126">
        <v>5268148</v>
      </c>
      <c r="BB294" s="126">
        <v>6329505</v>
      </c>
      <c r="BC294" s="126">
        <v>7424105</v>
      </c>
      <c r="BD294" s="126">
        <v>8634326</v>
      </c>
      <c r="BE294" s="126">
        <v>9543735</v>
      </c>
      <c r="BF294" s="126">
        <v>9863047</v>
      </c>
      <c r="BG294" s="126">
        <v>9419574</v>
      </c>
      <c r="BH294" s="126">
        <v>12956682</v>
      </c>
      <c r="BI294" s="126">
        <v>13985760</v>
      </c>
      <c r="BJ294" s="126">
        <v>14451613</v>
      </c>
      <c r="BK294" s="126">
        <v>14951240</v>
      </c>
      <c r="BL294" s="126">
        <v>15049261</v>
      </c>
      <c r="BM294" s="126">
        <v>14633373</v>
      </c>
      <c r="BN294" s="126">
        <v>13398296</v>
      </c>
      <c r="BO294" s="126">
        <v>13468703</v>
      </c>
      <c r="BP294" s="126">
        <v>13547769</v>
      </c>
    </row>
    <row r="295" spans="1:68">
      <c r="A295" s="256" t="s">
        <v>17</v>
      </c>
      <c r="B295" s="57" t="s">
        <v>150</v>
      </c>
      <c r="C295" s="279" t="s">
        <v>15</v>
      </c>
      <c r="D295" s="64" t="s">
        <v>16</v>
      </c>
      <c r="E295" s="126">
        <v>4983</v>
      </c>
      <c r="F295" s="126">
        <v>5329</v>
      </c>
      <c r="G295" s="126">
        <v>5809</v>
      </c>
      <c r="H295" s="126">
        <v>6455</v>
      </c>
      <c r="I295" s="126">
        <v>6512</v>
      </c>
      <c r="J295" s="126">
        <v>6570</v>
      </c>
      <c r="K295" s="126">
        <v>7322</v>
      </c>
      <c r="L295" s="126">
        <v>8649</v>
      </c>
      <c r="M295" s="126">
        <v>10386</v>
      </c>
      <c r="N295" s="126">
        <v>11396</v>
      </c>
      <c r="O295" s="126">
        <v>12802</v>
      </c>
      <c r="P295" s="126">
        <v>14325</v>
      </c>
      <c r="Q295" s="126">
        <v>16086</v>
      </c>
      <c r="R295" s="126">
        <v>17995</v>
      </c>
      <c r="S295" s="126">
        <v>20363</v>
      </c>
      <c r="T295" s="126">
        <v>22263</v>
      </c>
      <c r="U295" s="126">
        <v>24391</v>
      </c>
      <c r="V295" s="126">
        <v>27457</v>
      </c>
      <c r="W295" s="126">
        <v>31717</v>
      </c>
      <c r="X295" s="126">
        <v>38127</v>
      </c>
      <c r="Y295" s="126">
        <v>44989</v>
      </c>
      <c r="Z295" s="126">
        <v>54827</v>
      </c>
      <c r="AA295" s="126">
        <v>69976</v>
      </c>
      <c r="AB295" s="126">
        <v>91410</v>
      </c>
      <c r="AC295" s="126">
        <v>113900</v>
      </c>
      <c r="AD295" s="126">
        <v>134064</v>
      </c>
      <c r="AE295" s="126">
        <v>153849</v>
      </c>
      <c r="AF295" s="126">
        <v>178634</v>
      </c>
      <c r="AG295" s="126">
        <v>197171</v>
      </c>
      <c r="AH295" s="126">
        <v>214079</v>
      </c>
      <c r="AI295" s="126">
        <v>237926</v>
      </c>
      <c r="AJ295" s="126">
        <v>251097</v>
      </c>
      <c r="AK295" s="126">
        <v>285274</v>
      </c>
      <c r="AL295" s="126">
        <v>322927</v>
      </c>
      <c r="AM295" s="126">
        <v>341465</v>
      </c>
      <c r="AN295" s="126">
        <v>357226</v>
      </c>
      <c r="AO295" s="126">
        <v>375094</v>
      </c>
      <c r="AP295" s="126">
        <v>409118</v>
      </c>
      <c r="AQ295" s="126">
        <v>427980</v>
      </c>
      <c r="AR295" s="126">
        <v>472592</v>
      </c>
      <c r="AS295" s="126">
        <v>514025</v>
      </c>
      <c r="AT295" s="126">
        <v>536322</v>
      </c>
      <c r="AU295" s="126">
        <v>561157</v>
      </c>
      <c r="AV295" s="126">
        <v>590426</v>
      </c>
      <c r="AW295" s="126">
        <v>628717</v>
      </c>
      <c r="AX295" s="126">
        <v>701406</v>
      </c>
      <c r="AY295" s="126">
        <v>814190</v>
      </c>
      <c r="AZ295" s="126">
        <v>912224</v>
      </c>
      <c r="BA295" s="126">
        <v>1048058</v>
      </c>
      <c r="BB295" s="126">
        <v>1199334</v>
      </c>
      <c r="BC295" s="126">
        <v>1395528</v>
      </c>
      <c r="BD295" s="126">
        <v>1630031</v>
      </c>
      <c r="BE295" s="126">
        <v>1814809</v>
      </c>
      <c r="BF295" s="126">
        <v>1933380</v>
      </c>
      <c r="BG295" s="126">
        <v>1670960</v>
      </c>
      <c r="BH295" s="126">
        <v>2085897</v>
      </c>
      <c r="BI295" s="126">
        <v>2234715</v>
      </c>
      <c r="BJ295" s="126">
        <v>2310871</v>
      </c>
      <c r="BK295" s="126">
        <v>2328711</v>
      </c>
      <c r="BL295" s="126">
        <v>2323653</v>
      </c>
      <c r="BM295" s="126">
        <v>2271627</v>
      </c>
      <c r="BN295" s="126">
        <v>2128298</v>
      </c>
      <c r="BO295" s="126">
        <v>2136346</v>
      </c>
      <c r="BP295" s="126">
        <v>2123852</v>
      </c>
    </row>
    <row r="296" spans="1:68">
      <c r="A296" s="256" t="s">
        <v>18</v>
      </c>
      <c r="B296" s="57" t="s">
        <v>150</v>
      </c>
      <c r="C296" s="279" t="s">
        <v>15</v>
      </c>
      <c r="D296" s="64" t="s">
        <v>16</v>
      </c>
      <c r="E296" s="126">
        <v>7070</v>
      </c>
      <c r="F296" s="126">
        <v>7687</v>
      </c>
      <c r="G296" s="126">
        <v>8525</v>
      </c>
      <c r="H296" s="126">
        <v>9528</v>
      </c>
      <c r="I296" s="126">
        <v>9671</v>
      </c>
      <c r="J296" s="126">
        <v>9536</v>
      </c>
      <c r="K296" s="126">
        <v>10399</v>
      </c>
      <c r="L296" s="126">
        <v>11864</v>
      </c>
      <c r="M296" s="126">
        <v>13773</v>
      </c>
      <c r="N296" s="126">
        <v>14289</v>
      </c>
      <c r="O296" s="126">
        <v>15183</v>
      </c>
      <c r="P296" s="126">
        <v>16897</v>
      </c>
      <c r="Q296" s="126">
        <v>18874</v>
      </c>
      <c r="R296" s="126">
        <v>21199</v>
      </c>
      <c r="S296" s="126">
        <v>24053</v>
      </c>
      <c r="T296" s="126">
        <v>26128</v>
      </c>
      <c r="U296" s="126">
        <v>28434</v>
      </c>
      <c r="V296" s="126">
        <v>31363</v>
      </c>
      <c r="W296" s="126">
        <v>35470</v>
      </c>
      <c r="X296" s="126">
        <v>41725</v>
      </c>
      <c r="Y296" s="126">
        <v>48140</v>
      </c>
      <c r="Z296" s="126">
        <v>57627</v>
      </c>
      <c r="AA296" s="126">
        <v>72207</v>
      </c>
      <c r="AB296" s="126">
        <v>94227</v>
      </c>
      <c r="AC296" s="126">
        <v>116856</v>
      </c>
      <c r="AD296" s="126">
        <v>135344</v>
      </c>
      <c r="AE296" s="126">
        <v>156882</v>
      </c>
      <c r="AF296" s="126">
        <v>180585</v>
      </c>
      <c r="AG296" s="126">
        <v>205931</v>
      </c>
      <c r="AH296" s="126">
        <v>215535</v>
      </c>
      <c r="AI296" s="126">
        <v>239522</v>
      </c>
      <c r="AJ296" s="126">
        <v>257080</v>
      </c>
      <c r="AK296" s="126">
        <v>259674</v>
      </c>
      <c r="AL296" s="126">
        <v>303181</v>
      </c>
      <c r="AM296" s="126">
        <v>334637</v>
      </c>
      <c r="AN296" s="126">
        <v>363824</v>
      </c>
      <c r="AO296" s="126">
        <v>388048</v>
      </c>
      <c r="AP296" s="126">
        <v>419865</v>
      </c>
      <c r="AQ296" s="126">
        <v>449015</v>
      </c>
      <c r="AR296" s="126">
        <v>479692</v>
      </c>
      <c r="AS296" s="126">
        <v>481780</v>
      </c>
      <c r="AT296" s="126">
        <v>510863</v>
      </c>
      <c r="AU296" s="126">
        <v>523367</v>
      </c>
      <c r="AV296" s="126">
        <v>543598</v>
      </c>
      <c r="AW296" s="126">
        <v>566281</v>
      </c>
      <c r="AX296" s="126">
        <v>612075</v>
      </c>
      <c r="AY296" s="126">
        <v>684582</v>
      </c>
      <c r="AZ296" s="126">
        <v>753708</v>
      </c>
      <c r="BA296" s="126">
        <v>820938</v>
      </c>
      <c r="BB296" s="126">
        <v>931459</v>
      </c>
      <c r="BC296" s="126">
        <v>1063104</v>
      </c>
      <c r="BD296" s="126">
        <v>1196314</v>
      </c>
      <c r="BE296" s="126">
        <v>1288839</v>
      </c>
      <c r="BF296" s="126">
        <v>1355379</v>
      </c>
      <c r="BG296" s="126">
        <v>1450802</v>
      </c>
      <c r="BH296" s="126">
        <v>1676930</v>
      </c>
      <c r="BI296" s="126">
        <v>1783779</v>
      </c>
      <c r="BJ296" s="126">
        <v>1843332</v>
      </c>
      <c r="BK296" s="126">
        <v>1877565</v>
      </c>
      <c r="BL296" s="126">
        <v>1858692</v>
      </c>
      <c r="BM296" s="126">
        <v>1798519</v>
      </c>
      <c r="BN296" s="126">
        <v>1804067</v>
      </c>
      <c r="BO296" s="126">
        <v>1809866</v>
      </c>
      <c r="BP296" s="126">
        <v>1788970</v>
      </c>
    </row>
    <row r="297" spans="1:68">
      <c r="A297" s="256" t="s">
        <v>19</v>
      </c>
      <c r="B297" s="57" t="s">
        <v>150</v>
      </c>
      <c r="C297" s="279" t="s">
        <v>15</v>
      </c>
      <c r="D297" s="64" t="s">
        <v>16</v>
      </c>
      <c r="E297" s="126">
        <v>1502</v>
      </c>
      <c r="F297" s="126">
        <v>1674</v>
      </c>
      <c r="G297" s="126">
        <v>1900</v>
      </c>
      <c r="H297" s="126">
        <v>2195</v>
      </c>
      <c r="I297" s="126">
        <v>2299</v>
      </c>
      <c r="J297" s="126">
        <v>2408</v>
      </c>
      <c r="K297" s="126">
        <v>2783</v>
      </c>
      <c r="L297" s="126">
        <v>3519</v>
      </c>
      <c r="M297" s="126">
        <v>4523</v>
      </c>
      <c r="N297" s="126">
        <v>5166</v>
      </c>
      <c r="O297" s="126">
        <v>6036</v>
      </c>
      <c r="P297" s="126">
        <v>7127</v>
      </c>
      <c r="Q297" s="126">
        <v>8432</v>
      </c>
      <c r="R297" s="126">
        <v>10156</v>
      </c>
      <c r="S297" s="126">
        <v>12332</v>
      </c>
      <c r="T297" s="126">
        <v>13903</v>
      </c>
      <c r="U297" s="126">
        <v>15716</v>
      </c>
      <c r="V297" s="126">
        <v>17847</v>
      </c>
      <c r="W297" s="126">
        <v>20772</v>
      </c>
      <c r="X297" s="126">
        <v>25191</v>
      </c>
      <c r="Y297" s="126">
        <v>29973</v>
      </c>
      <c r="Z297" s="126">
        <v>36485</v>
      </c>
      <c r="AA297" s="126">
        <v>46532</v>
      </c>
      <c r="AB297" s="126">
        <v>60708</v>
      </c>
      <c r="AC297" s="126">
        <v>75620</v>
      </c>
      <c r="AD297" s="126">
        <v>88782</v>
      </c>
      <c r="AE297" s="126">
        <v>103941</v>
      </c>
      <c r="AF297" s="126">
        <v>122734</v>
      </c>
      <c r="AG297" s="126">
        <v>141668</v>
      </c>
      <c r="AH297" s="126">
        <v>157814</v>
      </c>
      <c r="AI297" s="126">
        <v>176165</v>
      </c>
      <c r="AJ297" s="126">
        <v>188905</v>
      </c>
      <c r="AK297" s="126">
        <v>217584</v>
      </c>
      <c r="AL297" s="126">
        <v>246060</v>
      </c>
      <c r="AM297" s="126">
        <v>286615</v>
      </c>
      <c r="AN297" s="126">
        <v>324910</v>
      </c>
      <c r="AO297" s="126">
        <v>346537</v>
      </c>
      <c r="AP297" s="126">
        <v>358384</v>
      </c>
      <c r="AQ297" s="126">
        <v>365150</v>
      </c>
      <c r="AR297" s="126">
        <v>378748</v>
      </c>
      <c r="AS297" s="126">
        <v>432488</v>
      </c>
      <c r="AT297" s="126">
        <v>484757</v>
      </c>
      <c r="AU297" s="126">
        <v>523667</v>
      </c>
      <c r="AV297" s="126">
        <v>559998</v>
      </c>
      <c r="AW297" s="126">
        <v>597794</v>
      </c>
      <c r="AX297" s="126">
        <v>659357</v>
      </c>
      <c r="AY297" s="126">
        <v>787708</v>
      </c>
      <c r="AZ297" s="126">
        <v>891119</v>
      </c>
      <c r="BA297" s="126">
        <v>984528</v>
      </c>
      <c r="BB297" s="126">
        <v>1126215</v>
      </c>
      <c r="BC297" s="126">
        <v>1323900</v>
      </c>
      <c r="BD297" s="126">
        <v>1595959</v>
      </c>
      <c r="BE297" s="126">
        <v>1908665</v>
      </c>
      <c r="BF297" s="126">
        <v>2049365</v>
      </c>
      <c r="BG297" s="126">
        <v>1788116</v>
      </c>
      <c r="BH297" s="126">
        <v>2739923</v>
      </c>
      <c r="BI297" s="126">
        <v>2902052</v>
      </c>
      <c r="BJ297" s="126">
        <v>3001000</v>
      </c>
      <c r="BK297" s="126">
        <v>3102933</v>
      </c>
      <c r="BL297" s="126">
        <v>3035533</v>
      </c>
      <c r="BM297" s="126">
        <v>2966958</v>
      </c>
      <c r="BN297" s="126">
        <v>2554797</v>
      </c>
      <c r="BO297" s="126">
        <v>2605726</v>
      </c>
      <c r="BP297" s="126">
        <v>2696635</v>
      </c>
    </row>
    <row r="298" spans="1:68">
      <c r="A298" s="256" t="s">
        <v>20</v>
      </c>
      <c r="B298" s="57" t="s">
        <v>150</v>
      </c>
      <c r="C298" s="279" t="s">
        <v>15</v>
      </c>
      <c r="D298" s="64" t="s">
        <v>16</v>
      </c>
      <c r="E298" s="126">
        <v>3079</v>
      </c>
      <c r="F298" s="126">
        <v>3369</v>
      </c>
      <c r="G298" s="126">
        <v>3718</v>
      </c>
      <c r="H298" s="126">
        <v>4352</v>
      </c>
      <c r="I298" s="126">
        <v>4624</v>
      </c>
      <c r="J298" s="126">
        <v>4881</v>
      </c>
      <c r="K298" s="126">
        <v>5688</v>
      </c>
      <c r="L298" s="126">
        <v>7507</v>
      </c>
      <c r="M298" s="126">
        <v>10068</v>
      </c>
      <c r="N298" s="126">
        <v>11272</v>
      </c>
      <c r="O298" s="126">
        <v>12927</v>
      </c>
      <c r="P298" s="126">
        <v>14915</v>
      </c>
      <c r="Q298" s="126">
        <v>17226</v>
      </c>
      <c r="R298" s="126">
        <v>20358</v>
      </c>
      <c r="S298" s="126">
        <v>24299</v>
      </c>
      <c r="T298" s="126">
        <v>27273</v>
      </c>
      <c r="U298" s="126">
        <v>30666</v>
      </c>
      <c r="V298" s="126">
        <v>35363</v>
      </c>
      <c r="W298" s="126">
        <v>41688</v>
      </c>
      <c r="X298" s="126">
        <v>50671</v>
      </c>
      <c r="Y298" s="126">
        <v>60437</v>
      </c>
      <c r="Z298" s="126">
        <v>74139</v>
      </c>
      <c r="AA298" s="126">
        <v>95227</v>
      </c>
      <c r="AB298" s="126">
        <v>125836</v>
      </c>
      <c r="AC298" s="126">
        <v>158855</v>
      </c>
      <c r="AD298" s="126">
        <v>184381</v>
      </c>
      <c r="AE298" s="126">
        <v>213451</v>
      </c>
      <c r="AF298" s="126">
        <v>242807</v>
      </c>
      <c r="AG298" s="126">
        <v>278302</v>
      </c>
      <c r="AH298" s="126">
        <v>298817</v>
      </c>
      <c r="AI298" s="126">
        <v>312913</v>
      </c>
      <c r="AJ298" s="126">
        <v>337088</v>
      </c>
      <c r="AK298" s="126">
        <v>356261</v>
      </c>
      <c r="AL298" s="126">
        <v>407236</v>
      </c>
      <c r="AM298" s="126">
        <v>444976</v>
      </c>
      <c r="AN298" s="126">
        <v>526534</v>
      </c>
      <c r="AO298" s="126">
        <v>569622</v>
      </c>
      <c r="AP298" s="126">
        <v>593330</v>
      </c>
      <c r="AQ298" s="126">
        <v>640777</v>
      </c>
      <c r="AR298" s="126">
        <v>667065</v>
      </c>
      <c r="AS298" s="126">
        <v>681198</v>
      </c>
      <c r="AT298" s="126">
        <v>719607</v>
      </c>
      <c r="AU298" s="126">
        <v>795454</v>
      </c>
      <c r="AV298" s="126">
        <v>867611</v>
      </c>
      <c r="AW298" s="126">
        <v>956704</v>
      </c>
      <c r="AX298" s="126">
        <v>1123266</v>
      </c>
      <c r="AY298" s="126">
        <v>1280924</v>
      </c>
      <c r="AZ298" s="126">
        <v>1358089</v>
      </c>
      <c r="BA298" s="126">
        <v>1554725</v>
      </c>
      <c r="BB298" s="126">
        <v>1772285</v>
      </c>
      <c r="BC298" s="126">
        <v>2072624</v>
      </c>
      <c r="BD298" s="126">
        <v>2314712</v>
      </c>
      <c r="BE298" s="126">
        <v>2505994</v>
      </c>
      <c r="BF298" s="126">
        <v>2421832</v>
      </c>
      <c r="BG298" s="126">
        <v>2216987</v>
      </c>
      <c r="BH298" s="126">
        <v>3090694</v>
      </c>
      <c r="BI298" s="126">
        <v>3405667</v>
      </c>
      <c r="BJ298" s="126">
        <v>3527274</v>
      </c>
      <c r="BK298" s="126">
        <v>3673873</v>
      </c>
      <c r="BL298" s="126">
        <v>3652188</v>
      </c>
      <c r="BM298" s="126">
        <v>3614032</v>
      </c>
      <c r="BN298" s="126">
        <v>3334835</v>
      </c>
      <c r="BO298" s="126">
        <v>3398068</v>
      </c>
      <c r="BP298" s="126">
        <v>3382070</v>
      </c>
    </row>
    <row r="299" spans="1:68">
      <c r="A299" s="256" t="s">
        <v>21</v>
      </c>
      <c r="B299" s="57" t="s">
        <v>150</v>
      </c>
      <c r="C299" s="279" t="s">
        <v>15</v>
      </c>
      <c r="D299" s="64" t="s">
        <v>16</v>
      </c>
      <c r="E299" s="126">
        <v>3169</v>
      </c>
      <c r="F299" s="126">
        <v>3400</v>
      </c>
      <c r="G299" s="126">
        <v>3720</v>
      </c>
      <c r="H299" s="126">
        <v>4158</v>
      </c>
      <c r="I299" s="126">
        <v>4216</v>
      </c>
      <c r="J299" s="126">
        <v>4274</v>
      </c>
      <c r="K299" s="126">
        <v>4789</v>
      </c>
      <c r="L299" s="126">
        <v>5669</v>
      </c>
      <c r="M299" s="126">
        <v>6824</v>
      </c>
      <c r="N299" s="126">
        <v>7458</v>
      </c>
      <c r="O299" s="126">
        <v>8365</v>
      </c>
      <c r="P299" s="126">
        <v>9374</v>
      </c>
      <c r="Q299" s="126">
        <v>10545</v>
      </c>
      <c r="R299" s="126">
        <v>11965</v>
      </c>
      <c r="S299" s="126">
        <v>13723</v>
      </c>
      <c r="T299" s="126">
        <v>15010</v>
      </c>
      <c r="U299" s="126">
        <v>16452</v>
      </c>
      <c r="V299" s="126">
        <v>18388</v>
      </c>
      <c r="W299" s="126">
        <v>21090</v>
      </c>
      <c r="X299" s="126">
        <v>25212</v>
      </c>
      <c r="Y299" s="126">
        <v>29596</v>
      </c>
      <c r="Z299" s="126">
        <v>35835</v>
      </c>
      <c r="AA299" s="126">
        <v>45449</v>
      </c>
      <c r="AB299" s="126">
        <v>58768</v>
      </c>
      <c r="AC299" s="126">
        <v>72497</v>
      </c>
      <c r="AD299" s="126">
        <v>83698</v>
      </c>
      <c r="AE299" s="126">
        <v>97739</v>
      </c>
      <c r="AF299" s="126">
        <v>109294</v>
      </c>
      <c r="AG299" s="126">
        <v>121412</v>
      </c>
      <c r="AH299" s="126">
        <v>133905</v>
      </c>
      <c r="AI299" s="126">
        <v>140005</v>
      </c>
      <c r="AJ299" s="126">
        <v>150788</v>
      </c>
      <c r="AK299" s="126">
        <v>151348</v>
      </c>
      <c r="AL299" s="126">
        <v>170228</v>
      </c>
      <c r="AM299" s="126">
        <v>179657</v>
      </c>
      <c r="AN299" s="126">
        <v>204807</v>
      </c>
      <c r="AO299" s="126">
        <v>217100</v>
      </c>
      <c r="AP299" s="126">
        <v>231294</v>
      </c>
      <c r="AQ299" s="126">
        <v>248460</v>
      </c>
      <c r="AR299" s="126">
        <v>266625</v>
      </c>
      <c r="AS299" s="126">
        <v>266805</v>
      </c>
      <c r="AT299" s="126">
        <v>281341</v>
      </c>
      <c r="AU299" s="126">
        <v>297088</v>
      </c>
      <c r="AV299" s="126">
        <v>307072</v>
      </c>
      <c r="AW299" s="126">
        <v>325620</v>
      </c>
      <c r="AX299" s="126">
        <v>355073</v>
      </c>
      <c r="AY299" s="126">
        <v>399429</v>
      </c>
      <c r="AZ299" s="126">
        <v>441954</v>
      </c>
      <c r="BA299" s="126">
        <v>493621</v>
      </c>
      <c r="BB299" s="126">
        <v>556317</v>
      </c>
      <c r="BC299" s="126">
        <v>621253</v>
      </c>
      <c r="BD299" s="126">
        <v>695182</v>
      </c>
      <c r="BE299" s="126">
        <v>813030</v>
      </c>
      <c r="BF299" s="126">
        <v>871054</v>
      </c>
      <c r="BG299" s="126">
        <v>969855</v>
      </c>
      <c r="BH299" s="126">
        <v>1083661</v>
      </c>
      <c r="BI299" s="126">
        <v>1166747</v>
      </c>
      <c r="BJ299" s="126">
        <v>1205964</v>
      </c>
      <c r="BK299" s="126">
        <v>1241682</v>
      </c>
      <c r="BL299" s="126">
        <v>1232155</v>
      </c>
      <c r="BM299" s="126">
        <v>1196754</v>
      </c>
      <c r="BN299" s="126">
        <v>1098496</v>
      </c>
      <c r="BO299" s="126">
        <v>1102512</v>
      </c>
      <c r="BP299" s="126">
        <v>1045284</v>
      </c>
    </row>
    <row r="300" spans="1:68">
      <c r="A300" s="256" t="s">
        <v>22</v>
      </c>
      <c r="B300" s="57" t="s">
        <v>150</v>
      </c>
      <c r="C300" s="279" t="s">
        <v>15</v>
      </c>
      <c r="D300" s="64" t="s">
        <v>16</v>
      </c>
      <c r="E300" s="126">
        <v>12324</v>
      </c>
      <c r="F300" s="126">
        <v>13264</v>
      </c>
      <c r="G300" s="126">
        <v>14564</v>
      </c>
      <c r="H300" s="126">
        <v>16362</v>
      </c>
      <c r="I300" s="126">
        <v>16696</v>
      </c>
      <c r="J300" s="126">
        <v>16876</v>
      </c>
      <c r="K300" s="126">
        <v>18827</v>
      </c>
      <c r="L300" s="126">
        <v>22157</v>
      </c>
      <c r="M300" s="126">
        <v>26511</v>
      </c>
      <c r="N300" s="126">
        <v>28488</v>
      </c>
      <c r="O300" s="126">
        <v>31412</v>
      </c>
      <c r="P300" s="126">
        <v>34848</v>
      </c>
      <c r="Q300" s="126">
        <v>38769</v>
      </c>
      <c r="R300" s="126">
        <v>43533</v>
      </c>
      <c r="S300" s="126">
        <v>49396</v>
      </c>
      <c r="T300" s="126">
        <v>53683</v>
      </c>
      <c r="U300" s="126">
        <v>58452</v>
      </c>
      <c r="V300" s="126">
        <v>64667</v>
      </c>
      <c r="W300" s="126">
        <v>73281</v>
      </c>
      <c r="X300" s="126">
        <v>87193</v>
      </c>
      <c r="Y300" s="126">
        <v>101874</v>
      </c>
      <c r="Z300" s="126">
        <v>122646</v>
      </c>
      <c r="AA300" s="126">
        <v>154617</v>
      </c>
      <c r="AB300" s="126">
        <v>200222</v>
      </c>
      <c r="AC300" s="126">
        <v>247447</v>
      </c>
      <c r="AD300" s="126">
        <v>285612</v>
      </c>
      <c r="AE300" s="126">
        <v>329360</v>
      </c>
      <c r="AF300" s="126">
        <v>389452</v>
      </c>
      <c r="AG300" s="126">
        <v>427032</v>
      </c>
      <c r="AH300" s="126">
        <v>474712</v>
      </c>
      <c r="AI300" s="126">
        <v>525027</v>
      </c>
      <c r="AJ300" s="126">
        <v>554119</v>
      </c>
      <c r="AK300" s="126">
        <v>579438</v>
      </c>
      <c r="AL300" s="126">
        <v>650399</v>
      </c>
      <c r="AM300" s="126">
        <v>694523</v>
      </c>
      <c r="AN300" s="126">
        <v>742764</v>
      </c>
      <c r="AO300" s="126">
        <v>794443</v>
      </c>
      <c r="AP300" s="126">
        <v>857069</v>
      </c>
      <c r="AQ300" s="126">
        <v>901646</v>
      </c>
      <c r="AR300" s="126">
        <v>959730</v>
      </c>
      <c r="AS300" s="126">
        <v>1019193</v>
      </c>
      <c r="AT300" s="126">
        <v>1029123</v>
      </c>
      <c r="AU300" s="126">
        <v>1095720</v>
      </c>
      <c r="AV300" s="126">
        <v>1128383</v>
      </c>
      <c r="AW300" s="126">
        <v>1241548</v>
      </c>
      <c r="AX300" s="126">
        <v>1340665</v>
      </c>
      <c r="AY300" s="126">
        <v>1534778</v>
      </c>
      <c r="AZ300" s="126">
        <v>1634067</v>
      </c>
      <c r="BA300" s="126">
        <v>1784767</v>
      </c>
      <c r="BB300" s="126">
        <v>2032597</v>
      </c>
      <c r="BC300" s="126">
        <v>2326295</v>
      </c>
      <c r="BD300" s="126">
        <v>2672217</v>
      </c>
      <c r="BE300" s="126">
        <v>2988700</v>
      </c>
      <c r="BF300" s="126">
        <v>3234262</v>
      </c>
      <c r="BG300" s="126">
        <v>3166877</v>
      </c>
      <c r="BH300" s="126">
        <v>3711891</v>
      </c>
      <c r="BI300" s="126">
        <v>3944548</v>
      </c>
      <c r="BJ300" s="126">
        <v>4048875</v>
      </c>
      <c r="BK300" s="126">
        <v>4140396</v>
      </c>
      <c r="BL300" s="126">
        <v>4099846</v>
      </c>
      <c r="BM300" s="126">
        <v>3961973</v>
      </c>
      <c r="BN300" s="126">
        <v>3811110</v>
      </c>
      <c r="BO300" s="126">
        <v>3807783</v>
      </c>
      <c r="BP300" s="126">
        <v>3625212</v>
      </c>
    </row>
    <row r="301" spans="1:68">
      <c r="A301" s="256" t="s">
        <v>23</v>
      </c>
      <c r="B301" s="57" t="s">
        <v>150</v>
      </c>
      <c r="C301" s="279" t="s">
        <v>15</v>
      </c>
      <c r="D301" s="64" t="s">
        <v>16</v>
      </c>
      <c r="E301" s="126">
        <v>5239</v>
      </c>
      <c r="F301" s="126">
        <v>5668</v>
      </c>
      <c r="G301" s="126">
        <v>6250</v>
      </c>
      <c r="H301" s="126">
        <v>7086</v>
      </c>
      <c r="I301" s="126">
        <v>7296</v>
      </c>
      <c r="J301" s="126">
        <v>7468</v>
      </c>
      <c r="K301" s="126">
        <v>8449</v>
      </c>
      <c r="L301" s="126">
        <v>10065</v>
      </c>
      <c r="M301" s="126">
        <v>12162</v>
      </c>
      <c r="N301" s="126">
        <v>13346</v>
      </c>
      <c r="O301" s="126">
        <v>14979</v>
      </c>
      <c r="P301" s="126">
        <v>16691</v>
      </c>
      <c r="Q301" s="126">
        <v>18645</v>
      </c>
      <c r="R301" s="126">
        <v>21037</v>
      </c>
      <c r="S301" s="126">
        <v>24000</v>
      </c>
      <c r="T301" s="126">
        <v>26236</v>
      </c>
      <c r="U301" s="126">
        <v>28724</v>
      </c>
      <c r="V301" s="126">
        <v>31873</v>
      </c>
      <c r="W301" s="126">
        <v>36258</v>
      </c>
      <c r="X301" s="126">
        <v>43321</v>
      </c>
      <c r="Y301" s="126">
        <v>50793</v>
      </c>
      <c r="Z301" s="126">
        <v>61212</v>
      </c>
      <c r="AA301" s="126">
        <v>77209</v>
      </c>
      <c r="AB301" s="126">
        <v>99569</v>
      </c>
      <c r="AC301" s="126">
        <v>122592</v>
      </c>
      <c r="AD301" s="126">
        <v>141099</v>
      </c>
      <c r="AE301" s="126">
        <v>163147</v>
      </c>
      <c r="AF301" s="126">
        <v>188063</v>
      </c>
      <c r="AG301" s="126">
        <v>203263</v>
      </c>
      <c r="AH301" s="126">
        <v>221915</v>
      </c>
      <c r="AI301" s="126">
        <v>245557</v>
      </c>
      <c r="AJ301" s="126">
        <v>241672</v>
      </c>
      <c r="AK301" s="126">
        <v>254985</v>
      </c>
      <c r="AL301" s="126">
        <v>281968</v>
      </c>
      <c r="AM301" s="126">
        <v>328033</v>
      </c>
      <c r="AN301" s="126">
        <v>346494</v>
      </c>
      <c r="AO301" s="126">
        <v>370196</v>
      </c>
      <c r="AP301" s="126">
        <v>398964</v>
      </c>
      <c r="AQ301" s="126">
        <v>431374</v>
      </c>
      <c r="AR301" s="126">
        <v>471024</v>
      </c>
      <c r="AS301" s="126">
        <v>493736</v>
      </c>
      <c r="AT301" s="126">
        <v>514043</v>
      </c>
      <c r="AU301" s="126">
        <v>528700</v>
      </c>
      <c r="AV301" s="126">
        <v>551959</v>
      </c>
      <c r="AW301" s="126">
        <v>579384</v>
      </c>
      <c r="AX301" s="126">
        <v>642322</v>
      </c>
      <c r="AY301" s="126">
        <v>765722</v>
      </c>
      <c r="AZ301" s="126">
        <v>898671</v>
      </c>
      <c r="BA301" s="126">
        <v>1035736</v>
      </c>
      <c r="BB301" s="126">
        <v>1226545</v>
      </c>
      <c r="BC301" s="126">
        <v>1505987</v>
      </c>
      <c r="BD301" s="126">
        <v>1786740</v>
      </c>
      <c r="BE301" s="126">
        <v>2065043</v>
      </c>
      <c r="BF301" s="126">
        <v>2100658</v>
      </c>
      <c r="BG301" s="126">
        <v>2045535</v>
      </c>
      <c r="BH301" s="126">
        <v>2756588</v>
      </c>
      <c r="BI301" s="126">
        <v>2937867</v>
      </c>
      <c r="BJ301" s="126">
        <v>3031624</v>
      </c>
      <c r="BK301" s="126">
        <v>3117373</v>
      </c>
      <c r="BL301" s="126">
        <v>3065471</v>
      </c>
      <c r="BM301" s="126">
        <v>2956442</v>
      </c>
      <c r="BN301" s="126">
        <v>2611420</v>
      </c>
      <c r="BO301" s="126">
        <v>2614355</v>
      </c>
      <c r="BP301" s="126">
        <v>2644248</v>
      </c>
    </row>
    <row r="302" spans="1:68">
      <c r="A302" s="256" t="s">
        <v>24</v>
      </c>
      <c r="B302" s="57" t="s">
        <v>150</v>
      </c>
      <c r="C302" s="279" t="s">
        <v>15</v>
      </c>
      <c r="D302" s="64" t="s">
        <v>16</v>
      </c>
      <c r="E302" s="126">
        <v>24348</v>
      </c>
      <c r="F302" s="126">
        <v>26842</v>
      </c>
      <c r="G302" s="126">
        <v>30153</v>
      </c>
      <c r="H302" s="126">
        <v>34427</v>
      </c>
      <c r="I302" s="126">
        <v>35683</v>
      </c>
      <c r="J302" s="126">
        <v>36601</v>
      </c>
      <c r="K302" s="126">
        <v>41497</v>
      </c>
      <c r="L302" s="126">
        <v>50090</v>
      </c>
      <c r="M302" s="126">
        <v>61509</v>
      </c>
      <c r="N302" s="126">
        <v>67880</v>
      </c>
      <c r="O302" s="126">
        <v>76796</v>
      </c>
      <c r="P302" s="126">
        <v>86663</v>
      </c>
      <c r="Q302" s="126">
        <v>98200</v>
      </c>
      <c r="R302" s="126">
        <v>111899</v>
      </c>
      <c r="S302" s="126">
        <v>128893</v>
      </c>
      <c r="T302" s="126">
        <v>141095</v>
      </c>
      <c r="U302" s="126">
        <v>154900</v>
      </c>
      <c r="V302" s="126">
        <v>173309</v>
      </c>
      <c r="W302" s="126">
        <v>198814</v>
      </c>
      <c r="X302" s="126">
        <v>239751</v>
      </c>
      <c r="Y302" s="126">
        <v>283871</v>
      </c>
      <c r="Z302" s="126">
        <v>341573</v>
      </c>
      <c r="AA302" s="126">
        <v>430574</v>
      </c>
      <c r="AB302" s="126">
        <v>558720</v>
      </c>
      <c r="AC302" s="126">
        <v>691454</v>
      </c>
      <c r="AD302" s="126">
        <v>796990</v>
      </c>
      <c r="AE302" s="126">
        <v>938439</v>
      </c>
      <c r="AF302" s="126">
        <v>1041796</v>
      </c>
      <c r="AG302" s="126">
        <v>1119398</v>
      </c>
      <c r="AH302" s="126">
        <v>1264210</v>
      </c>
      <c r="AI302" s="126">
        <v>1336095</v>
      </c>
      <c r="AJ302" s="126">
        <v>1470266</v>
      </c>
      <c r="AK302" s="126">
        <v>1691778</v>
      </c>
      <c r="AL302" s="126">
        <v>1955358</v>
      </c>
      <c r="AM302" s="126">
        <v>2184757</v>
      </c>
      <c r="AN302" s="126">
        <v>2417945</v>
      </c>
      <c r="AO302" s="126">
        <v>2678988</v>
      </c>
      <c r="AP302" s="126">
        <v>2862403</v>
      </c>
      <c r="AQ302" s="126">
        <v>2981278</v>
      </c>
      <c r="AR302" s="126">
        <v>3142149</v>
      </c>
      <c r="AS302" s="126">
        <v>3385175</v>
      </c>
      <c r="AT302" s="126">
        <v>3692832</v>
      </c>
      <c r="AU302" s="126">
        <v>4059073</v>
      </c>
      <c r="AV302" s="126">
        <v>4408720</v>
      </c>
      <c r="AW302" s="126">
        <v>4746212</v>
      </c>
      <c r="AX302" s="126">
        <v>5508362</v>
      </c>
      <c r="AY302" s="126">
        <v>6192219</v>
      </c>
      <c r="AZ302" s="126">
        <v>6664840</v>
      </c>
      <c r="BA302" s="126">
        <v>7444866</v>
      </c>
      <c r="BB302" s="126">
        <v>8653001</v>
      </c>
      <c r="BC302" s="126">
        <v>9915062</v>
      </c>
      <c r="BD302" s="126">
        <v>11235508</v>
      </c>
      <c r="BE302" s="126">
        <v>12306532</v>
      </c>
      <c r="BF302" s="126">
        <v>13768153</v>
      </c>
      <c r="BG302" s="126">
        <v>11774993</v>
      </c>
      <c r="BH302" s="126">
        <v>12780782</v>
      </c>
      <c r="BI302" s="126">
        <v>13763451</v>
      </c>
      <c r="BJ302" s="126">
        <v>14070588</v>
      </c>
      <c r="BK302" s="126">
        <v>14690503</v>
      </c>
      <c r="BL302" s="126">
        <v>14549828</v>
      </c>
      <c r="BM302" s="126">
        <v>14349213</v>
      </c>
      <c r="BN302" s="126">
        <v>14545588</v>
      </c>
      <c r="BO302" s="126">
        <v>14774260</v>
      </c>
      <c r="BP302" s="126">
        <v>15981874</v>
      </c>
    </row>
    <row r="303" spans="1:68">
      <c r="A303" s="256" t="s">
        <v>25</v>
      </c>
      <c r="B303" s="57" t="s">
        <v>150</v>
      </c>
      <c r="C303" s="279" t="s">
        <v>15</v>
      </c>
      <c r="D303" s="64" t="s">
        <v>16</v>
      </c>
      <c r="E303" s="126">
        <v>11792</v>
      </c>
      <c r="F303" s="126">
        <v>12780</v>
      </c>
      <c r="G303" s="126">
        <v>14114</v>
      </c>
      <c r="H303" s="126">
        <v>15920</v>
      </c>
      <c r="I303" s="126">
        <v>16305</v>
      </c>
      <c r="J303" s="126">
        <v>16724</v>
      </c>
      <c r="K303" s="126">
        <v>18961</v>
      </c>
      <c r="L303" s="126">
        <v>22884</v>
      </c>
      <c r="M303" s="126">
        <v>28106</v>
      </c>
      <c r="N303" s="126">
        <v>31399</v>
      </c>
      <c r="O303" s="126">
        <v>35931</v>
      </c>
      <c r="P303" s="126">
        <v>40334</v>
      </c>
      <c r="Q303" s="126">
        <v>45432</v>
      </c>
      <c r="R303" s="126">
        <v>52312</v>
      </c>
      <c r="S303" s="126">
        <v>60863</v>
      </c>
      <c r="T303" s="126">
        <v>67038</v>
      </c>
      <c r="U303" s="126">
        <v>73997</v>
      </c>
      <c r="V303" s="126">
        <v>85800</v>
      </c>
      <c r="W303" s="126">
        <v>102062</v>
      </c>
      <c r="X303" s="126">
        <v>126000</v>
      </c>
      <c r="Y303" s="126">
        <v>152733</v>
      </c>
      <c r="Z303" s="126">
        <v>186671</v>
      </c>
      <c r="AA303" s="126">
        <v>238445</v>
      </c>
      <c r="AB303" s="126">
        <v>314617</v>
      </c>
      <c r="AC303" s="126">
        <v>396353</v>
      </c>
      <c r="AD303" s="126">
        <v>460445</v>
      </c>
      <c r="AE303" s="126">
        <v>544333</v>
      </c>
      <c r="AF303" s="126">
        <v>630303</v>
      </c>
      <c r="AG303" s="126">
        <v>693881</v>
      </c>
      <c r="AH303" s="126">
        <v>755917</v>
      </c>
      <c r="AI303" s="126">
        <v>815149</v>
      </c>
      <c r="AJ303" s="126">
        <v>846848</v>
      </c>
      <c r="AK303" s="126">
        <v>883333</v>
      </c>
      <c r="AL303" s="126">
        <v>1005825</v>
      </c>
      <c r="AM303" s="126">
        <v>1092413</v>
      </c>
      <c r="AN303" s="126">
        <v>1278826</v>
      </c>
      <c r="AO303" s="126">
        <v>1366156</v>
      </c>
      <c r="AP303" s="126">
        <v>1425564</v>
      </c>
      <c r="AQ303" s="126">
        <v>1519267</v>
      </c>
      <c r="AR303" s="126">
        <v>1576058</v>
      </c>
      <c r="AS303" s="126">
        <v>1718965</v>
      </c>
      <c r="AT303" s="126">
        <v>1849510</v>
      </c>
      <c r="AU303" s="126">
        <v>2023199</v>
      </c>
      <c r="AV303" s="126">
        <v>2147345</v>
      </c>
      <c r="AW303" s="126">
        <v>2310559</v>
      </c>
      <c r="AX303" s="126">
        <v>2605411</v>
      </c>
      <c r="AY303" s="126">
        <v>3016890</v>
      </c>
      <c r="AZ303" s="126">
        <v>3360752</v>
      </c>
      <c r="BA303" s="126">
        <v>3889592</v>
      </c>
      <c r="BB303" s="126">
        <v>4564232</v>
      </c>
      <c r="BC303" s="126">
        <v>5274052</v>
      </c>
      <c r="BD303" s="126">
        <v>6123855</v>
      </c>
      <c r="BE303" s="126">
        <v>6652892</v>
      </c>
      <c r="BF303" s="126">
        <v>6777001</v>
      </c>
      <c r="BG303" s="126">
        <v>6398206</v>
      </c>
      <c r="BH303" s="126">
        <v>8426077</v>
      </c>
      <c r="BI303" s="126">
        <v>9080035</v>
      </c>
      <c r="BJ303" s="126">
        <v>9368004</v>
      </c>
      <c r="BK303" s="126">
        <v>9646812</v>
      </c>
      <c r="BL303" s="126">
        <v>9447108</v>
      </c>
      <c r="BM303" s="126">
        <v>9092807</v>
      </c>
      <c r="BN303" s="126">
        <v>8309790</v>
      </c>
      <c r="BO303" s="126">
        <v>8359623</v>
      </c>
      <c r="BP303" s="126">
        <v>8116608</v>
      </c>
    </row>
    <row r="304" spans="1:68">
      <c r="A304" s="256" t="s">
        <v>26</v>
      </c>
      <c r="B304" s="57" t="s">
        <v>150</v>
      </c>
      <c r="C304" s="279" t="s">
        <v>15</v>
      </c>
      <c r="D304" s="64" t="s">
        <v>16</v>
      </c>
      <c r="E304" s="126">
        <v>2846</v>
      </c>
      <c r="F304" s="126">
        <v>3093</v>
      </c>
      <c r="G304" s="126">
        <v>3426</v>
      </c>
      <c r="H304" s="126">
        <v>3882</v>
      </c>
      <c r="I304" s="126">
        <v>3995</v>
      </c>
      <c r="J304" s="126">
        <v>4086</v>
      </c>
      <c r="K304" s="126">
        <v>4618</v>
      </c>
      <c r="L304" s="126">
        <v>5520</v>
      </c>
      <c r="M304" s="126">
        <v>6709</v>
      </c>
      <c r="N304" s="126">
        <v>7370</v>
      </c>
      <c r="O304" s="126">
        <v>8295</v>
      </c>
      <c r="P304" s="126">
        <v>9321</v>
      </c>
      <c r="Q304" s="126">
        <v>10494</v>
      </c>
      <c r="R304" s="126">
        <v>11714</v>
      </c>
      <c r="S304" s="126">
        <v>13210</v>
      </c>
      <c r="T304" s="126">
        <v>14308</v>
      </c>
      <c r="U304" s="126">
        <v>15536</v>
      </c>
      <c r="V304" s="126">
        <v>17030</v>
      </c>
      <c r="W304" s="126">
        <v>19141</v>
      </c>
      <c r="X304" s="126">
        <v>22540</v>
      </c>
      <c r="Y304" s="126">
        <v>26044</v>
      </c>
      <c r="Z304" s="126">
        <v>31436</v>
      </c>
      <c r="AA304" s="126">
        <v>39690</v>
      </c>
      <c r="AB304" s="126">
        <v>51832</v>
      </c>
      <c r="AC304" s="126">
        <v>64652</v>
      </c>
      <c r="AD304" s="126">
        <v>74265</v>
      </c>
      <c r="AE304" s="126">
        <v>80925</v>
      </c>
      <c r="AF304" s="126">
        <v>91604</v>
      </c>
      <c r="AG304" s="126">
        <v>104444</v>
      </c>
      <c r="AH304" s="126">
        <v>118888</v>
      </c>
      <c r="AI304" s="126">
        <v>125848</v>
      </c>
      <c r="AJ304" s="126">
        <v>125755</v>
      </c>
      <c r="AK304" s="126">
        <v>126275</v>
      </c>
      <c r="AL304" s="126">
        <v>136404</v>
      </c>
      <c r="AM304" s="126">
        <v>146844</v>
      </c>
      <c r="AN304" s="126">
        <v>158548</v>
      </c>
      <c r="AO304" s="126">
        <v>185461</v>
      </c>
      <c r="AP304" s="126">
        <v>217242</v>
      </c>
      <c r="AQ304" s="126">
        <v>237492</v>
      </c>
      <c r="AR304" s="126">
        <v>243976</v>
      </c>
      <c r="AS304" s="126">
        <v>255359</v>
      </c>
      <c r="AT304" s="126">
        <v>262480</v>
      </c>
      <c r="AU304" s="126">
        <v>269927</v>
      </c>
      <c r="AV304" s="126">
        <v>279135</v>
      </c>
      <c r="AW304" s="126">
        <v>288936</v>
      </c>
      <c r="AX304" s="126">
        <v>316049</v>
      </c>
      <c r="AY304" s="126">
        <v>376273</v>
      </c>
      <c r="AZ304" s="126">
        <v>416071</v>
      </c>
      <c r="BA304" s="126">
        <v>496231</v>
      </c>
      <c r="BB304" s="126">
        <v>581507</v>
      </c>
      <c r="BC304" s="126">
        <v>694328</v>
      </c>
      <c r="BD304" s="126">
        <v>837131</v>
      </c>
      <c r="BE304" s="126">
        <v>906066</v>
      </c>
      <c r="BF304" s="126">
        <v>927886</v>
      </c>
      <c r="BG304" s="126">
        <v>864016</v>
      </c>
      <c r="BH304" s="126">
        <v>1431163</v>
      </c>
      <c r="BI304" s="126">
        <v>1504984</v>
      </c>
      <c r="BJ304" s="126">
        <v>1553068</v>
      </c>
      <c r="BK304" s="126">
        <v>1589039</v>
      </c>
      <c r="BL304" s="126">
        <v>1573073</v>
      </c>
      <c r="BM304" s="126">
        <v>1522345</v>
      </c>
      <c r="BN304" s="126">
        <v>1460051</v>
      </c>
      <c r="BO304" s="126">
        <v>1462475</v>
      </c>
      <c r="BP304" s="126">
        <v>1424425</v>
      </c>
    </row>
    <row r="305" spans="1:68">
      <c r="A305" s="256" t="s">
        <v>27</v>
      </c>
      <c r="B305" s="57" t="s">
        <v>150</v>
      </c>
      <c r="C305" s="279" t="s">
        <v>15</v>
      </c>
      <c r="D305" s="64" t="s">
        <v>16</v>
      </c>
      <c r="E305" s="126">
        <v>12630</v>
      </c>
      <c r="F305" s="126">
        <v>13467</v>
      </c>
      <c r="G305" s="126">
        <v>14648</v>
      </c>
      <c r="H305" s="126">
        <v>16333</v>
      </c>
      <c r="I305" s="126">
        <v>16539</v>
      </c>
      <c r="J305" s="126">
        <v>16172</v>
      </c>
      <c r="K305" s="126">
        <v>17481</v>
      </c>
      <c r="L305" s="126">
        <v>20559</v>
      </c>
      <c r="M305" s="126">
        <v>24622</v>
      </c>
      <c r="N305" s="126">
        <v>26702</v>
      </c>
      <c r="O305" s="126">
        <v>29715</v>
      </c>
      <c r="P305" s="126">
        <v>33081</v>
      </c>
      <c r="Q305" s="126">
        <v>36974</v>
      </c>
      <c r="R305" s="126">
        <v>41806</v>
      </c>
      <c r="S305" s="126">
        <v>47721</v>
      </c>
      <c r="T305" s="126">
        <v>52394</v>
      </c>
      <c r="U305" s="126">
        <v>57636</v>
      </c>
      <c r="V305" s="126">
        <v>65317</v>
      </c>
      <c r="W305" s="126">
        <v>75893</v>
      </c>
      <c r="X305" s="126">
        <v>92273</v>
      </c>
      <c r="Y305" s="126">
        <v>110124</v>
      </c>
      <c r="Z305" s="126">
        <v>134029</v>
      </c>
      <c r="AA305" s="126">
        <v>170832</v>
      </c>
      <c r="AB305" s="126">
        <v>221873</v>
      </c>
      <c r="AC305" s="126">
        <v>275313</v>
      </c>
      <c r="AD305" s="126">
        <v>319836</v>
      </c>
      <c r="AE305" s="126">
        <v>367559</v>
      </c>
      <c r="AF305" s="126">
        <v>426342</v>
      </c>
      <c r="AG305" s="126">
        <v>461549</v>
      </c>
      <c r="AH305" s="126">
        <v>507359</v>
      </c>
      <c r="AI305" s="126">
        <v>533330</v>
      </c>
      <c r="AJ305" s="126">
        <v>553691</v>
      </c>
      <c r="AK305" s="126">
        <v>584493</v>
      </c>
      <c r="AL305" s="126">
        <v>633171</v>
      </c>
      <c r="AM305" s="126">
        <v>664944</v>
      </c>
      <c r="AN305" s="126">
        <v>695714</v>
      </c>
      <c r="AO305" s="126">
        <v>748505</v>
      </c>
      <c r="AP305" s="126">
        <v>802110</v>
      </c>
      <c r="AQ305" s="126">
        <v>864117</v>
      </c>
      <c r="AR305" s="126">
        <v>895968</v>
      </c>
      <c r="AS305" s="126">
        <v>977844</v>
      </c>
      <c r="AT305" s="126">
        <v>1012578</v>
      </c>
      <c r="AU305" s="126">
        <v>1085759</v>
      </c>
      <c r="AV305" s="126">
        <v>1119985</v>
      </c>
      <c r="AW305" s="126">
        <v>1205537</v>
      </c>
      <c r="AX305" s="126">
        <v>1281209</v>
      </c>
      <c r="AY305" s="126">
        <v>1435536</v>
      </c>
      <c r="AZ305" s="126">
        <v>1578906</v>
      </c>
      <c r="BA305" s="126">
        <v>1754990</v>
      </c>
      <c r="BB305" s="126">
        <v>2031584</v>
      </c>
      <c r="BC305" s="126">
        <v>2309227</v>
      </c>
      <c r="BD305" s="126">
        <v>2588846</v>
      </c>
      <c r="BE305" s="126">
        <v>2826431</v>
      </c>
      <c r="BF305" s="126">
        <v>2889189</v>
      </c>
      <c r="BG305" s="126">
        <v>2903381</v>
      </c>
      <c r="BH305" s="126">
        <v>3547038</v>
      </c>
      <c r="BI305" s="126">
        <v>3797990</v>
      </c>
      <c r="BJ305" s="126">
        <v>3913555</v>
      </c>
      <c r="BK305" s="126">
        <v>4040047</v>
      </c>
      <c r="BL305" s="126">
        <v>4013228</v>
      </c>
      <c r="BM305" s="126">
        <v>3922440</v>
      </c>
      <c r="BN305" s="126">
        <v>3944892</v>
      </c>
      <c r="BO305" s="126">
        <v>3965674</v>
      </c>
      <c r="BP305" s="126">
        <v>3900894</v>
      </c>
    </row>
    <row r="306" spans="1:68">
      <c r="A306" s="256" t="s">
        <v>28</v>
      </c>
      <c r="B306" s="57" t="s">
        <v>150</v>
      </c>
      <c r="C306" s="279" t="s">
        <v>15</v>
      </c>
      <c r="D306" s="64" t="s">
        <v>16</v>
      </c>
      <c r="E306" s="126">
        <v>29205</v>
      </c>
      <c r="F306" s="126">
        <v>31617</v>
      </c>
      <c r="G306" s="126">
        <v>34905</v>
      </c>
      <c r="H306" s="126">
        <v>39590</v>
      </c>
      <c r="I306" s="126">
        <v>40756</v>
      </c>
      <c r="J306" s="126">
        <v>41778</v>
      </c>
      <c r="K306" s="126">
        <v>47086</v>
      </c>
      <c r="L306" s="126">
        <v>56607</v>
      </c>
      <c r="M306" s="126">
        <v>69295</v>
      </c>
      <c r="N306" s="126">
        <v>76204</v>
      </c>
      <c r="O306" s="126">
        <v>85842</v>
      </c>
      <c r="P306" s="126">
        <v>96425</v>
      </c>
      <c r="Q306" s="126">
        <v>108807</v>
      </c>
      <c r="R306" s="126">
        <v>123626</v>
      </c>
      <c r="S306" s="126">
        <v>142057</v>
      </c>
      <c r="T306" s="126">
        <v>155492</v>
      </c>
      <c r="U306" s="126">
        <v>170627</v>
      </c>
      <c r="V306" s="126">
        <v>191599</v>
      </c>
      <c r="W306" s="126">
        <v>220614</v>
      </c>
      <c r="X306" s="126">
        <v>264902</v>
      </c>
      <c r="Y306" s="126">
        <v>312421</v>
      </c>
      <c r="Z306" s="126">
        <v>378752</v>
      </c>
      <c r="AA306" s="126">
        <v>481314</v>
      </c>
      <c r="AB306" s="126">
        <v>626565</v>
      </c>
      <c r="AC306" s="126">
        <v>779451</v>
      </c>
      <c r="AD306" s="126">
        <v>911742</v>
      </c>
      <c r="AE306" s="126">
        <v>1048120</v>
      </c>
      <c r="AF306" s="126">
        <v>1284491</v>
      </c>
      <c r="AG306" s="126">
        <v>1459461</v>
      </c>
      <c r="AH306" s="126">
        <v>1592087</v>
      </c>
      <c r="AI306" s="126">
        <v>1688400</v>
      </c>
      <c r="AJ306" s="126">
        <v>1891027</v>
      </c>
      <c r="AK306" s="126">
        <v>2223590</v>
      </c>
      <c r="AL306" s="126">
        <v>2462922</v>
      </c>
      <c r="AM306" s="126">
        <v>2776790</v>
      </c>
      <c r="AN306" s="126">
        <v>3044343</v>
      </c>
      <c r="AO306" s="126">
        <v>3370060</v>
      </c>
      <c r="AP306" s="126">
        <v>3506962</v>
      </c>
      <c r="AQ306" s="126">
        <v>3732122</v>
      </c>
      <c r="AR306" s="126">
        <v>3929364</v>
      </c>
      <c r="AS306" s="126">
        <v>4267154</v>
      </c>
      <c r="AT306" s="126">
        <v>4466276</v>
      </c>
      <c r="AU306" s="126">
        <v>4800150</v>
      </c>
      <c r="AV306" s="126">
        <v>5321425</v>
      </c>
      <c r="AW306" s="126">
        <v>5899507</v>
      </c>
      <c r="AX306" s="126">
        <v>6801996</v>
      </c>
      <c r="AY306" s="126">
        <v>7249201</v>
      </c>
      <c r="AZ306" s="126">
        <v>7693067</v>
      </c>
      <c r="BA306" s="126">
        <v>8089665</v>
      </c>
      <c r="BB306" s="126">
        <v>8589721</v>
      </c>
      <c r="BC306" s="126">
        <v>9162661</v>
      </c>
      <c r="BD306" s="126">
        <v>9877349</v>
      </c>
      <c r="BE306" s="126">
        <v>10878835</v>
      </c>
      <c r="BF306" s="126">
        <v>11689434</v>
      </c>
      <c r="BG306" s="126">
        <v>10760599</v>
      </c>
      <c r="BH306" s="126">
        <v>8360448</v>
      </c>
      <c r="BI306" s="126">
        <v>8918619</v>
      </c>
      <c r="BJ306" s="126">
        <v>9298768</v>
      </c>
      <c r="BK306" s="126">
        <v>9434406</v>
      </c>
      <c r="BL306" s="126">
        <v>9119334</v>
      </c>
      <c r="BM306" s="126">
        <v>8888615</v>
      </c>
      <c r="BN306" s="126">
        <v>13025716</v>
      </c>
      <c r="BO306" s="126">
        <v>13193750</v>
      </c>
      <c r="BP306" s="126">
        <v>14113155</v>
      </c>
    </row>
    <row r="307" spans="1:68">
      <c r="A307" s="256" t="s">
        <v>29</v>
      </c>
      <c r="B307" s="57" t="s">
        <v>150</v>
      </c>
      <c r="C307" s="279" t="s">
        <v>15</v>
      </c>
      <c r="D307" s="64" t="s">
        <v>16</v>
      </c>
      <c r="E307" s="126">
        <v>3086</v>
      </c>
      <c r="F307" s="126">
        <v>3351</v>
      </c>
      <c r="G307" s="126">
        <v>3711</v>
      </c>
      <c r="H307" s="126">
        <v>4195</v>
      </c>
      <c r="I307" s="126">
        <v>4307</v>
      </c>
      <c r="J307" s="126">
        <v>4439</v>
      </c>
      <c r="K307" s="126">
        <v>4971</v>
      </c>
      <c r="L307" s="126">
        <v>6058</v>
      </c>
      <c r="M307" s="126">
        <v>7503</v>
      </c>
      <c r="N307" s="126">
        <v>8228</v>
      </c>
      <c r="O307" s="126">
        <v>9245</v>
      </c>
      <c r="P307" s="126">
        <v>10465</v>
      </c>
      <c r="Q307" s="126">
        <v>11891</v>
      </c>
      <c r="R307" s="126">
        <v>13500</v>
      </c>
      <c r="S307" s="126">
        <v>15436</v>
      </c>
      <c r="T307" s="126">
        <v>16997</v>
      </c>
      <c r="U307" s="126">
        <v>18752</v>
      </c>
      <c r="V307" s="126">
        <v>21397</v>
      </c>
      <c r="W307" s="126">
        <v>25015</v>
      </c>
      <c r="X307" s="126">
        <v>30214</v>
      </c>
      <c r="Y307" s="126">
        <v>35800</v>
      </c>
      <c r="Z307" s="126">
        <v>43610</v>
      </c>
      <c r="AA307" s="126">
        <v>55701</v>
      </c>
      <c r="AB307" s="126">
        <v>73277</v>
      </c>
      <c r="AC307" s="126">
        <v>92029</v>
      </c>
      <c r="AD307" s="126">
        <v>107779</v>
      </c>
      <c r="AE307" s="126">
        <v>129566</v>
      </c>
      <c r="AF307" s="126">
        <v>146078</v>
      </c>
      <c r="AG307" s="126">
        <v>167650</v>
      </c>
      <c r="AH307" s="126">
        <v>199122</v>
      </c>
      <c r="AI307" s="126">
        <v>218315</v>
      </c>
      <c r="AJ307" s="126">
        <v>236076</v>
      </c>
      <c r="AK307" s="126">
        <v>256282</v>
      </c>
      <c r="AL307" s="126">
        <v>276947</v>
      </c>
      <c r="AM307" s="126">
        <v>271575</v>
      </c>
      <c r="AN307" s="126">
        <v>294222</v>
      </c>
      <c r="AO307" s="126">
        <v>305845</v>
      </c>
      <c r="AP307" s="126">
        <v>321417</v>
      </c>
      <c r="AQ307" s="126">
        <v>336858</v>
      </c>
      <c r="AR307" s="126">
        <v>360189</v>
      </c>
      <c r="AS307" s="126">
        <v>400133</v>
      </c>
      <c r="AT307" s="126">
        <v>412715</v>
      </c>
      <c r="AU307" s="126">
        <v>447146</v>
      </c>
      <c r="AV307" s="126">
        <v>476014</v>
      </c>
      <c r="AW307" s="126">
        <v>500107</v>
      </c>
      <c r="AX307" s="126">
        <v>565969</v>
      </c>
      <c r="AY307" s="126">
        <v>654017</v>
      </c>
      <c r="AZ307" s="126">
        <v>736628</v>
      </c>
      <c r="BA307" s="126">
        <v>851089</v>
      </c>
      <c r="BB307" s="126">
        <v>1007435</v>
      </c>
      <c r="BC307" s="126">
        <v>1182211</v>
      </c>
      <c r="BD307" s="126">
        <v>1381622</v>
      </c>
      <c r="BE307" s="126">
        <v>1630816</v>
      </c>
      <c r="BF307" s="126">
        <v>1564971</v>
      </c>
      <c r="BG307" s="126">
        <v>1633464</v>
      </c>
      <c r="BH307" s="126">
        <v>2151113</v>
      </c>
      <c r="BI307" s="126">
        <v>2287780</v>
      </c>
      <c r="BJ307" s="126">
        <v>2341801</v>
      </c>
      <c r="BK307" s="126">
        <v>2416631</v>
      </c>
      <c r="BL307" s="126">
        <v>2399147</v>
      </c>
      <c r="BM307" s="126">
        <v>2318538</v>
      </c>
      <c r="BN307" s="126">
        <v>2165265</v>
      </c>
      <c r="BO307" s="126">
        <v>2177939</v>
      </c>
      <c r="BP307" s="126">
        <v>2138072</v>
      </c>
    </row>
    <row r="308" spans="1:68">
      <c r="A308" s="256" t="s">
        <v>30</v>
      </c>
      <c r="B308" s="57" t="s">
        <v>150</v>
      </c>
      <c r="C308" s="279" t="s">
        <v>15</v>
      </c>
      <c r="D308" s="64" t="s">
        <v>16</v>
      </c>
      <c r="E308" s="126">
        <v>2453</v>
      </c>
      <c r="F308" s="126">
        <v>2671</v>
      </c>
      <c r="G308" s="126">
        <v>2967</v>
      </c>
      <c r="H308" s="126">
        <v>3381</v>
      </c>
      <c r="I308" s="126">
        <v>3496</v>
      </c>
      <c r="J308" s="126">
        <v>3541</v>
      </c>
      <c r="K308" s="126">
        <v>3968</v>
      </c>
      <c r="L308" s="126">
        <v>4753</v>
      </c>
      <c r="M308" s="126">
        <v>5770</v>
      </c>
      <c r="N308" s="126">
        <v>6249</v>
      </c>
      <c r="O308" s="126">
        <v>6914</v>
      </c>
      <c r="P308" s="126">
        <v>7656</v>
      </c>
      <c r="Q308" s="126">
        <v>8430</v>
      </c>
      <c r="R308" s="126">
        <v>9469</v>
      </c>
      <c r="S308" s="126">
        <v>10709</v>
      </c>
      <c r="T308" s="126">
        <v>11649</v>
      </c>
      <c r="U308" s="126">
        <v>12670</v>
      </c>
      <c r="V308" s="126">
        <v>14099</v>
      </c>
      <c r="W308" s="126">
        <v>16104</v>
      </c>
      <c r="X308" s="126">
        <v>19415</v>
      </c>
      <c r="Y308" s="126">
        <v>22959</v>
      </c>
      <c r="Z308" s="126">
        <v>27589</v>
      </c>
      <c r="AA308" s="126">
        <v>34749</v>
      </c>
      <c r="AB308" s="126">
        <v>44884</v>
      </c>
      <c r="AC308" s="126">
        <v>55336</v>
      </c>
      <c r="AD308" s="126">
        <v>63130</v>
      </c>
      <c r="AE308" s="126">
        <v>71280</v>
      </c>
      <c r="AF308" s="126">
        <v>84340</v>
      </c>
      <c r="AG308" s="126">
        <v>90506</v>
      </c>
      <c r="AH308" s="126">
        <v>96545</v>
      </c>
      <c r="AI308" s="126">
        <v>100922</v>
      </c>
      <c r="AJ308" s="126">
        <v>107912</v>
      </c>
      <c r="AK308" s="126">
        <v>121811</v>
      </c>
      <c r="AL308" s="126">
        <v>131694</v>
      </c>
      <c r="AM308" s="126">
        <v>146560</v>
      </c>
      <c r="AN308" s="126">
        <v>164727</v>
      </c>
      <c r="AO308" s="126">
        <v>169977</v>
      </c>
      <c r="AP308" s="126">
        <v>182595</v>
      </c>
      <c r="AQ308" s="126">
        <v>197705</v>
      </c>
      <c r="AR308" s="126">
        <v>214093</v>
      </c>
      <c r="AS308" s="126">
        <v>239364</v>
      </c>
      <c r="AT308" s="126">
        <v>252987</v>
      </c>
      <c r="AU308" s="126">
        <v>280373</v>
      </c>
      <c r="AV308" s="126">
        <v>299262</v>
      </c>
      <c r="AW308" s="126">
        <v>319301</v>
      </c>
      <c r="AX308" s="126">
        <v>373974</v>
      </c>
      <c r="AY308" s="126">
        <v>424229</v>
      </c>
      <c r="AZ308" s="126">
        <v>471474</v>
      </c>
      <c r="BA308" s="126">
        <v>541491</v>
      </c>
      <c r="BB308" s="126">
        <v>616854</v>
      </c>
      <c r="BC308" s="126">
        <v>706691</v>
      </c>
      <c r="BD308" s="126">
        <v>782478</v>
      </c>
      <c r="BE308" s="126">
        <v>851069</v>
      </c>
      <c r="BF308" s="126">
        <v>911436</v>
      </c>
      <c r="BG308" s="126">
        <v>1002056</v>
      </c>
      <c r="BH308" s="126">
        <v>970568</v>
      </c>
      <c r="BI308" s="126">
        <v>1024174</v>
      </c>
      <c r="BJ308" s="126">
        <v>1044885</v>
      </c>
      <c r="BK308" s="126">
        <v>1067451</v>
      </c>
      <c r="BL308" s="126">
        <v>1035631</v>
      </c>
      <c r="BM308" s="126">
        <v>1008588</v>
      </c>
      <c r="BN308" s="126">
        <v>1078525</v>
      </c>
      <c r="BO308" s="126">
        <v>1089355</v>
      </c>
      <c r="BP308" s="126">
        <v>1074404</v>
      </c>
    </row>
    <row r="309" spans="1:68">
      <c r="A309" s="256" t="s">
        <v>31</v>
      </c>
      <c r="B309" s="57" t="s">
        <v>150</v>
      </c>
      <c r="C309" s="279" t="s">
        <v>15</v>
      </c>
      <c r="D309" s="64" t="s">
        <v>16</v>
      </c>
      <c r="E309" s="126">
        <v>15131</v>
      </c>
      <c r="F309" s="126">
        <v>16513</v>
      </c>
      <c r="G309" s="126">
        <v>18378</v>
      </c>
      <c r="H309" s="126">
        <v>21151</v>
      </c>
      <c r="I309" s="126">
        <v>22109</v>
      </c>
      <c r="J309" s="126">
        <v>23004</v>
      </c>
      <c r="K309" s="126">
        <v>26472</v>
      </c>
      <c r="L309" s="126">
        <v>32137</v>
      </c>
      <c r="M309" s="126">
        <v>39680</v>
      </c>
      <c r="N309" s="126">
        <v>43271</v>
      </c>
      <c r="O309" s="126">
        <v>48410</v>
      </c>
      <c r="P309" s="126">
        <v>53925</v>
      </c>
      <c r="Q309" s="126">
        <v>60288</v>
      </c>
      <c r="R309" s="126">
        <v>67528</v>
      </c>
      <c r="S309" s="126">
        <v>76505</v>
      </c>
      <c r="T309" s="126">
        <v>82435</v>
      </c>
      <c r="U309" s="126">
        <v>89063</v>
      </c>
      <c r="V309" s="126">
        <v>97640</v>
      </c>
      <c r="W309" s="126">
        <v>109823</v>
      </c>
      <c r="X309" s="126">
        <v>126889</v>
      </c>
      <c r="Y309" s="126">
        <v>143947</v>
      </c>
      <c r="Z309" s="126">
        <v>168811</v>
      </c>
      <c r="AA309" s="126">
        <v>207312</v>
      </c>
      <c r="AB309" s="126">
        <v>264476</v>
      </c>
      <c r="AC309" s="126">
        <v>321939</v>
      </c>
      <c r="AD309" s="126">
        <v>365151</v>
      </c>
      <c r="AE309" s="126">
        <v>413221</v>
      </c>
      <c r="AF309" s="126">
        <v>471540</v>
      </c>
      <c r="AG309" s="126">
        <v>503584</v>
      </c>
      <c r="AH309" s="126">
        <v>535112</v>
      </c>
      <c r="AI309" s="126">
        <v>571683</v>
      </c>
      <c r="AJ309" s="126">
        <v>608553</v>
      </c>
      <c r="AK309" s="126">
        <v>657328</v>
      </c>
      <c r="AL309" s="126">
        <v>718219</v>
      </c>
      <c r="AM309" s="126">
        <v>736384</v>
      </c>
      <c r="AN309" s="126">
        <v>830983</v>
      </c>
      <c r="AO309" s="126">
        <v>906924</v>
      </c>
      <c r="AP309" s="126">
        <v>953693</v>
      </c>
      <c r="AQ309" s="126">
        <v>1055744</v>
      </c>
      <c r="AR309" s="126">
        <v>1130444</v>
      </c>
      <c r="AS309" s="126">
        <v>1165382</v>
      </c>
      <c r="AT309" s="126">
        <v>1222902</v>
      </c>
      <c r="AU309" s="126">
        <v>1286686</v>
      </c>
      <c r="AV309" s="126">
        <v>1387228</v>
      </c>
      <c r="AW309" s="126">
        <v>1449851</v>
      </c>
      <c r="AX309" s="126">
        <v>1636837</v>
      </c>
      <c r="AY309" s="126">
        <v>1813082</v>
      </c>
      <c r="AZ309" s="126">
        <v>2018330</v>
      </c>
      <c r="BA309" s="126">
        <v>2245148</v>
      </c>
      <c r="BB309" s="126">
        <v>2528703</v>
      </c>
      <c r="BC309" s="126">
        <v>2870808</v>
      </c>
      <c r="BD309" s="126">
        <v>3234037</v>
      </c>
      <c r="BE309" s="126">
        <v>3601059</v>
      </c>
      <c r="BF309" s="126">
        <v>4015469</v>
      </c>
      <c r="BG309" s="126">
        <v>4019535</v>
      </c>
      <c r="BH309" s="126">
        <v>3947462</v>
      </c>
      <c r="BI309" s="126">
        <v>4244057</v>
      </c>
      <c r="BJ309" s="126">
        <v>4378717</v>
      </c>
      <c r="BK309" s="126">
        <v>4494614</v>
      </c>
      <c r="BL309" s="126">
        <v>4511507</v>
      </c>
      <c r="BM309" s="126">
        <v>4405233</v>
      </c>
      <c r="BN309" s="126">
        <v>4502966</v>
      </c>
      <c r="BO309" s="126">
        <v>4529080</v>
      </c>
      <c r="BP309" s="126">
        <v>4517526</v>
      </c>
    </row>
    <row r="310" spans="1:68">
      <c r="A310" s="256" t="s">
        <v>32</v>
      </c>
      <c r="B310" s="57" t="s">
        <v>150</v>
      </c>
      <c r="C310" s="279" t="s">
        <v>15</v>
      </c>
      <c r="D310" s="64" t="s">
        <v>16</v>
      </c>
      <c r="E310" s="126">
        <v>1250</v>
      </c>
      <c r="F310" s="126">
        <v>1385</v>
      </c>
      <c r="G310" s="126">
        <v>1562</v>
      </c>
      <c r="H310" s="126">
        <v>1763</v>
      </c>
      <c r="I310" s="126">
        <v>1805</v>
      </c>
      <c r="J310" s="126">
        <v>1854</v>
      </c>
      <c r="K310" s="126">
        <v>2105</v>
      </c>
      <c r="L310" s="126">
        <v>2530</v>
      </c>
      <c r="M310" s="126">
        <v>3092</v>
      </c>
      <c r="N310" s="126">
        <v>3374</v>
      </c>
      <c r="O310" s="126">
        <v>3778</v>
      </c>
      <c r="P310" s="126">
        <v>4262</v>
      </c>
      <c r="Q310" s="126">
        <v>4820</v>
      </c>
      <c r="R310" s="126">
        <v>5519</v>
      </c>
      <c r="S310" s="126">
        <v>6386</v>
      </c>
      <c r="T310" s="126">
        <v>6963</v>
      </c>
      <c r="U310" s="126">
        <v>7603</v>
      </c>
      <c r="V310" s="126">
        <v>8606</v>
      </c>
      <c r="W310" s="126">
        <v>9986</v>
      </c>
      <c r="X310" s="126">
        <v>12149</v>
      </c>
      <c r="Y310" s="126">
        <v>14506</v>
      </c>
      <c r="Z310" s="126">
        <v>17469</v>
      </c>
      <c r="AA310" s="126">
        <v>22040</v>
      </c>
      <c r="AB310" s="126">
        <v>28550</v>
      </c>
      <c r="AC310" s="126">
        <v>35209</v>
      </c>
      <c r="AD310" s="126">
        <v>40239</v>
      </c>
      <c r="AE310" s="126">
        <v>43672</v>
      </c>
      <c r="AF310" s="126">
        <v>51022</v>
      </c>
      <c r="AG310" s="126">
        <v>55439</v>
      </c>
      <c r="AH310" s="126">
        <v>58841</v>
      </c>
      <c r="AI310" s="126">
        <v>72625</v>
      </c>
      <c r="AJ310" s="126">
        <v>68294</v>
      </c>
      <c r="AK310" s="126">
        <v>68652</v>
      </c>
      <c r="AL310" s="126">
        <v>75863</v>
      </c>
      <c r="AM310" s="126">
        <v>81844</v>
      </c>
      <c r="AN310" s="126">
        <v>86172</v>
      </c>
      <c r="AO310" s="126">
        <v>100558</v>
      </c>
      <c r="AP310" s="126">
        <v>107259</v>
      </c>
      <c r="AQ310" s="126">
        <v>108777</v>
      </c>
      <c r="AR310" s="126">
        <v>113461</v>
      </c>
      <c r="AS310" s="126">
        <v>125259</v>
      </c>
      <c r="AT310" s="126">
        <v>123764</v>
      </c>
      <c r="AU310" s="126">
        <v>135786</v>
      </c>
      <c r="AV310" s="126">
        <v>142749</v>
      </c>
      <c r="AW310" s="126">
        <v>154586</v>
      </c>
      <c r="AX310" s="126">
        <v>171295</v>
      </c>
      <c r="AY310" s="126">
        <v>190607</v>
      </c>
      <c r="AZ310" s="126">
        <v>213228</v>
      </c>
      <c r="BA310" s="126">
        <v>239407</v>
      </c>
      <c r="BB310" s="126">
        <v>276706</v>
      </c>
      <c r="BC310" s="126">
        <v>317164</v>
      </c>
      <c r="BD310" s="126">
        <v>360693</v>
      </c>
      <c r="BE310" s="126">
        <v>402485</v>
      </c>
      <c r="BF310" s="126">
        <v>430484</v>
      </c>
      <c r="BG310" s="126">
        <v>389044</v>
      </c>
      <c r="BH310" s="126">
        <v>489083</v>
      </c>
      <c r="BI310" s="126">
        <v>525775</v>
      </c>
      <c r="BJ310" s="126">
        <v>540061</v>
      </c>
      <c r="BK310" s="126">
        <v>550724</v>
      </c>
      <c r="BL310" s="126">
        <v>531345</v>
      </c>
      <c r="BM310" s="126">
        <v>510543</v>
      </c>
      <c r="BN310" s="126">
        <v>503888</v>
      </c>
      <c r="BO310" s="126">
        <v>505485</v>
      </c>
      <c r="BP310" s="126">
        <v>519002</v>
      </c>
    </row>
    <row r="311" spans="1:68">
      <c r="A311" s="258" t="s">
        <v>313</v>
      </c>
      <c r="B311" s="276" t="s">
        <v>150</v>
      </c>
      <c r="C311" s="260" t="s">
        <v>15</v>
      </c>
      <c r="D311" s="260" t="s">
        <v>16</v>
      </c>
      <c r="E311" s="456">
        <v>166000</v>
      </c>
      <c r="F311" s="456">
        <v>180000</v>
      </c>
      <c r="G311" s="456">
        <v>199000</v>
      </c>
      <c r="H311" s="456">
        <v>225000</v>
      </c>
      <c r="I311" s="456">
        <v>231000</v>
      </c>
      <c r="J311" s="456">
        <v>235000</v>
      </c>
      <c r="K311" s="456">
        <v>264000</v>
      </c>
      <c r="L311" s="456">
        <v>316000</v>
      </c>
      <c r="M311" s="456">
        <v>385000</v>
      </c>
      <c r="N311" s="456">
        <v>421000</v>
      </c>
      <c r="O311" s="456">
        <v>472000</v>
      </c>
      <c r="P311" s="456">
        <v>529000</v>
      </c>
      <c r="Q311" s="456">
        <v>595000</v>
      </c>
      <c r="R311" s="456">
        <v>675000</v>
      </c>
      <c r="S311" s="456">
        <v>774000</v>
      </c>
      <c r="T311" s="456">
        <v>846000</v>
      </c>
      <c r="U311" s="456">
        <v>927000</v>
      </c>
      <c r="V311" s="456">
        <v>1041000</v>
      </c>
      <c r="W311" s="456">
        <v>1199000</v>
      </c>
      <c r="X311" s="456">
        <v>1439000</v>
      </c>
      <c r="Y311" s="456">
        <v>1696000</v>
      </c>
      <c r="Z311" s="456">
        <v>2047000</v>
      </c>
      <c r="AA311" s="456">
        <v>2588000</v>
      </c>
      <c r="AB311" s="456">
        <v>3365000</v>
      </c>
      <c r="AC311" s="456">
        <v>4177000</v>
      </c>
      <c r="AD311" s="456">
        <v>4837000</v>
      </c>
      <c r="AE311" s="456">
        <v>5598000</v>
      </c>
      <c r="AF311" s="456">
        <v>6500000</v>
      </c>
      <c r="AG311" s="456">
        <v>7190000</v>
      </c>
      <c r="AH311" s="456">
        <v>7905000</v>
      </c>
      <c r="AI311" s="456">
        <v>8477000</v>
      </c>
      <c r="AJ311" s="456">
        <v>9090000</v>
      </c>
      <c r="AK311" s="456">
        <v>10044000</v>
      </c>
      <c r="AL311" s="456">
        <v>11265000</v>
      </c>
      <c r="AM311" s="456">
        <v>12341000</v>
      </c>
      <c r="AN311" s="456">
        <v>13679000</v>
      </c>
      <c r="AO311" s="456">
        <v>14872000</v>
      </c>
      <c r="AP311" s="456">
        <v>15791000</v>
      </c>
      <c r="AQ311" s="456">
        <v>16714000</v>
      </c>
      <c r="AR311" s="456">
        <v>17581000</v>
      </c>
      <c r="AS311" s="456">
        <v>18840000</v>
      </c>
      <c r="AT311" s="456">
        <v>19918000</v>
      </c>
      <c r="AU311" s="456">
        <v>21467000</v>
      </c>
      <c r="AV311" s="456">
        <v>23081000</v>
      </c>
      <c r="AW311" s="456">
        <v>24847000</v>
      </c>
      <c r="AX311" s="456">
        <v>28237000</v>
      </c>
      <c r="AY311" s="456">
        <v>31722000</v>
      </c>
      <c r="AZ311" s="456">
        <v>34634000</v>
      </c>
      <c r="BA311" s="456">
        <v>38543000</v>
      </c>
      <c r="BB311" s="456">
        <v>44024000</v>
      </c>
      <c r="BC311" s="456">
        <v>50165000</v>
      </c>
      <c r="BD311" s="456">
        <v>56947000</v>
      </c>
      <c r="BE311" s="456">
        <v>62985000</v>
      </c>
      <c r="BF311" s="456">
        <v>66803000</v>
      </c>
      <c r="BG311" s="456">
        <v>62474000</v>
      </c>
      <c r="BH311" s="456">
        <v>72206000</v>
      </c>
      <c r="BI311" s="456">
        <v>77508000</v>
      </c>
      <c r="BJ311" s="456">
        <v>79930000</v>
      </c>
      <c r="BK311" s="456">
        <v>82364000</v>
      </c>
      <c r="BL311" s="456">
        <v>81497000</v>
      </c>
      <c r="BM311" s="456">
        <v>79418000</v>
      </c>
      <c r="BN311" s="456">
        <v>80278000</v>
      </c>
      <c r="BO311" s="456">
        <v>81001000</v>
      </c>
      <c r="BP311" s="456">
        <v>82640000</v>
      </c>
    </row>
    <row r="312" spans="1:68">
      <c r="A312" s="142" t="s">
        <v>11</v>
      </c>
      <c r="B312" s="144" t="s">
        <v>90</v>
      </c>
      <c r="C312" s="12" t="s">
        <v>15</v>
      </c>
      <c r="D312" s="12" t="s">
        <v>16</v>
      </c>
      <c r="E312" s="126">
        <v>61788</v>
      </c>
      <c r="F312" s="126">
        <v>71665</v>
      </c>
      <c r="G312" s="126">
        <v>84981</v>
      </c>
      <c r="H312" s="126">
        <v>97712</v>
      </c>
      <c r="I312" s="126">
        <v>101844</v>
      </c>
      <c r="J312" s="126">
        <v>102733</v>
      </c>
      <c r="K312" s="126">
        <v>114022</v>
      </c>
      <c r="L312" s="126">
        <v>126624</v>
      </c>
      <c r="M312" s="126">
        <v>143421</v>
      </c>
      <c r="N312" s="126">
        <v>163366</v>
      </c>
      <c r="O312" s="126">
        <v>191307</v>
      </c>
      <c r="P312" s="126">
        <v>224159</v>
      </c>
      <c r="Q312" s="126">
        <v>263741</v>
      </c>
      <c r="R312" s="126">
        <v>294503</v>
      </c>
      <c r="S312" s="126">
        <v>332954</v>
      </c>
      <c r="T312" s="126">
        <v>381334</v>
      </c>
      <c r="U312" s="126">
        <v>438872</v>
      </c>
      <c r="V312" s="126">
        <v>511630</v>
      </c>
      <c r="W312" s="126">
        <v>612350</v>
      </c>
      <c r="X312" s="126">
        <v>750098</v>
      </c>
      <c r="Y312" s="126">
        <v>903121</v>
      </c>
      <c r="Z312" s="126">
        <v>1125133</v>
      </c>
      <c r="AA312" s="126">
        <v>1472650</v>
      </c>
      <c r="AB312" s="126">
        <v>1769903</v>
      </c>
      <c r="AC312" s="126">
        <v>2034507</v>
      </c>
      <c r="AD312" s="452">
        <v>2328536</v>
      </c>
      <c r="AE312" s="452">
        <v>2657971</v>
      </c>
      <c r="AF312" s="452">
        <v>3088633</v>
      </c>
      <c r="AG312" s="452">
        <v>3613062</v>
      </c>
      <c r="AH312" s="452">
        <v>3964098</v>
      </c>
      <c r="AI312" s="452">
        <v>4462353</v>
      </c>
      <c r="AJ312" s="452">
        <v>5012407</v>
      </c>
      <c r="AK312" s="452">
        <v>5811819</v>
      </c>
      <c r="AL312" s="452">
        <v>6385397</v>
      </c>
      <c r="AM312" s="452">
        <v>7137248</v>
      </c>
      <c r="AN312" s="452">
        <v>8291980</v>
      </c>
      <c r="AO312" s="452">
        <v>9397596</v>
      </c>
      <c r="AP312" s="452">
        <v>10830223</v>
      </c>
      <c r="AQ312" s="452">
        <v>11489620</v>
      </c>
      <c r="AR312" s="452">
        <v>11921926</v>
      </c>
      <c r="AS312" s="453">
        <v>12852101</v>
      </c>
      <c r="AT312" s="453">
        <v>13625681</v>
      </c>
      <c r="AU312" s="453">
        <v>14186424</v>
      </c>
      <c r="AV312" s="453">
        <v>14790645</v>
      </c>
      <c r="AW312" s="453">
        <v>15544801</v>
      </c>
      <c r="AX312" s="337">
        <v>16495024</v>
      </c>
      <c r="AY312" s="337">
        <v>17607615</v>
      </c>
      <c r="AZ312" s="337">
        <v>18624178</v>
      </c>
      <c r="BA312" s="337">
        <v>19998361</v>
      </c>
      <c r="BB312" s="337">
        <v>21518850</v>
      </c>
      <c r="BC312" s="337">
        <v>23090830</v>
      </c>
      <c r="BD312" s="337">
        <v>25042679</v>
      </c>
      <c r="BE312" s="337">
        <v>27127503</v>
      </c>
      <c r="BF312" s="337">
        <v>29646533</v>
      </c>
      <c r="BG312" s="337">
        <v>31220216</v>
      </c>
      <c r="BH312" s="337">
        <v>31424958</v>
      </c>
      <c r="BI312" s="337">
        <v>31614923</v>
      </c>
      <c r="BJ312" s="337">
        <v>30226395</v>
      </c>
      <c r="BK312" s="337">
        <v>30165568</v>
      </c>
      <c r="BL312" s="337">
        <v>30032250</v>
      </c>
      <c r="BM312" s="337">
        <v>31103961</v>
      </c>
      <c r="BN312" s="337">
        <v>31897386</v>
      </c>
      <c r="BO312" s="337">
        <v>32278316</v>
      </c>
      <c r="BP312" s="337">
        <v>33410420</v>
      </c>
    </row>
    <row r="313" spans="1:68">
      <c r="A313" s="82" t="s">
        <v>17</v>
      </c>
      <c r="B313" s="85" t="s">
        <v>90</v>
      </c>
      <c r="C313" s="82" t="s">
        <v>15</v>
      </c>
      <c r="D313" s="82" t="s">
        <v>16</v>
      </c>
      <c r="E313" s="126">
        <v>11092</v>
      </c>
      <c r="F313" s="126">
        <v>12866</v>
      </c>
      <c r="G313" s="126">
        <v>15249</v>
      </c>
      <c r="H313" s="126">
        <v>17376</v>
      </c>
      <c r="I313" s="126">
        <v>17945</v>
      </c>
      <c r="J313" s="126">
        <v>18164</v>
      </c>
      <c r="K313" s="126">
        <v>20224</v>
      </c>
      <c r="L313" s="126">
        <v>22572</v>
      </c>
      <c r="M313" s="126">
        <v>25666</v>
      </c>
      <c r="N313" s="126">
        <v>29341</v>
      </c>
      <c r="O313" s="126">
        <v>34396</v>
      </c>
      <c r="P313" s="126">
        <v>40487</v>
      </c>
      <c r="Q313" s="126">
        <v>47856</v>
      </c>
      <c r="R313" s="126">
        <v>53107</v>
      </c>
      <c r="S313" s="126">
        <v>59724</v>
      </c>
      <c r="T313" s="126">
        <v>67824</v>
      </c>
      <c r="U313" s="126">
        <v>77308</v>
      </c>
      <c r="V313" s="126">
        <v>89761</v>
      </c>
      <c r="W313" s="126">
        <v>106972</v>
      </c>
      <c r="X313" s="126">
        <v>129934</v>
      </c>
      <c r="Y313" s="126">
        <v>155071</v>
      </c>
      <c r="Z313" s="126">
        <v>193757</v>
      </c>
      <c r="AA313" s="126">
        <v>254070</v>
      </c>
      <c r="AB313" s="126">
        <v>308857</v>
      </c>
      <c r="AC313" s="126">
        <v>358655</v>
      </c>
      <c r="AD313" s="459">
        <v>421065</v>
      </c>
      <c r="AE313" s="459">
        <v>490993</v>
      </c>
      <c r="AF313" s="459">
        <v>564920</v>
      </c>
      <c r="AG313" s="459">
        <v>645459</v>
      </c>
      <c r="AH313" s="459">
        <v>702380</v>
      </c>
      <c r="AI313" s="459">
        <v>814917</v>
      </c>
      <c r="AJ313" s="459">
        <v>925606</v>
      </c>
      <c r="AK313" s="459">
        <v>1047546</v>
      </c>
      <c r="AL313" s="459">
        <v>1184693</v>
      </c>
      <c r="AM313" s="459">
        <v>1329524</v>
      </c>
      <c r="AN313" s="459">
        <v>1515743</v>
      </c>
      <c r="AO313" s="459">
        <v>1728689</v>
      </c>
      <c r="AP313" s="459">
        <v>2002551</v>
      </c>
      <c r="AQ313" s="459">
        <v>2099046</v>
      </c>
      <c r="AR313" s="459">
        <v>2233677</v>
      </c>
      <c r="AS313" s="126">
        <v>2410976</v>
      </c>
      <c r="AT313" s="126">
        <v>2489427</v>
      </c>
      <c r="AU313" s="126">
        <v>2557555</v>
      </c>
      <c r="AV313" s="126">
        <v>2666076</v>
      </c>
      <c r="AW313" s="126">
        <v>2812329</v>
      </c>
      <c r="AX313" s="454">
        <v>2994269</v>
      </c>
      <c r="AY313" s="454">
        <v>3170964</v>
      </c>
      <c r="AZ313" s="454">
        <v>3446312</v>
      </c>
      <c r="BA313" s="454">
        <v>3710928</v>
      </c>
      <c r="BB313" s="454">
        <v>3962174</v>
      </c>
      <c r="BC313" s="454">
        <v>4333219</v>
      </c>
      <c r="BD313" s="454">
        <v>4672566</v>
      </c>
      <c r="BE313" s="454">
        <v>5135451</v>
      </c>
      <c r="BF313" s="454">
        <v>5630535</v>
      </c>
      <c r="BG313" s="454">
        <v>5933330</v>
      </c>
      <c r="BH313" s="454">
        <v>6008812</v>
      </c>
      <c r="BI313" s="454">
        <v>5972630</v>
      </c>
      <c r="BJ313" s="454">
        <v>5705653</v>
      </c>
      <c r="BK313" s="454">
        <v>5705727</v>
      </c>
      <c r="BL313" s="454">
        <v>5717586</v>
      </c>
      <c r="BM313" s="454">
        <v>5836809</v>
      </c>
      <c r="BN313" s="454">
        <v>5954097</v>
      </c>
      <c r="BO313" s="454">
        <v>6071495</v>
      </c>
      <c r="BP313" s="454">
        <v>6238435</v>
      </c>
    </row>
    <row r="314" spans="1:68">
      <c r="A314" s="82" t="s">
        <v>18</v>
      </c>
      <c r="B314" s="85" t="s">
        <v>90</v>
      </c>
      <c r="C314" s="82" t="s">
        <v>15</v>
      </c>
      <c r="D314" s="82" t="s">
        <v>16</v>
      </c>
      <c r="E314" s="126">
        <v>8404</v>
      </c>
      <c r="F314" s="126">
        <v>9739</v>
      </c>
      <c r="G314" s="126">
        <v>11536</v>
      </c>
      <c r="H314" s="126">
        <v>13188</v>
      </c>
      <c r="I314" s="126">
        <v>13670</v>
      </c>
      <c r="J314" s="126">
        <v>13717</v>
      </c>
      <c r="K314" s="126">
        <v>15153</v>
      </c>
      <c r="L314" s="126">
        <v>16815</v>
      </c>
      <c r="M314" s="126">
        <v>19029</v>
      </c>
      <c r="N314" s="126">
        <v>21470</v>
      </c>
      <c r="O314" s="126">
        <v>24893</v>
      </c>
      <c r="P314" s="126">
        <v>29414</v>
      </c>
      <c r="Q314" s="126">
        <v>34950</v>
      </c>
      <c r="R314" s="126">
        <v>39183</v>
      </c>
      <c r="S314" s="126">
        <v>44461</v>
      </c>
      <c r="T314" s="126">
        <v>50298</v>
      </c>
      <c r="U314" s="126">
        <v>57100</v>
      </c>
      <c r="V314" s="126">
        <v>66166</v>
      </c>
      <c r="W314" s="126">
        <v>78682</v>
      </c>
      <c r="X314" s="126">
        <v>96081</v>
      </c>
      <c r="Y314" s="126">
        <v>115277</v>
      </c>
      <c r="Z314" s="126">
        <v>142322</v>
      </c>
      <c r="AA314" s="126">
        <v>184258</v>
      </c>
      <c r="AB314" s="126">
        <v>223739</v>
      </c>
      <c r="AC314" s="126">
        <v>258622</v>
      </c>
      <c r="AD314" s="459">
        <v>297256</v>
      </c>
      <c r="AE314" s="459">
        <v>350265</v>
      </c>
      <c r="AF314" s="459">
        <v>388528</v>
      </c>
      <c r="AG314" s="459">
        <v>472013</v>
      </c>
      <c r="AH314" s="459">
        <v>497750</v>
      </c>
      <c r="AI314" s="459">
        <v>579643</v>
      </c>
      <c r="AJ314" s="459">
        <v>668842</v>
      </c>
      <c r="AK314" s="459">
        <v>748713</v>
      </c>
      <c r="AL314" s="459">
        <v>882247</v>
      </c>
      <c r="AM314" s="459">
        <v>970027</v>
      </c>
      <c r="AN314" s="459">
        <v>1087116</v>
      </c>
      <c r="AO314" s="459">
        <v>1245670</v>
      </c>
      <c r="AP314" s="459">
        <v>1447052</v>
      </c>
      <c r="AQ314" s="459">
        <v>1541368</v>
      </c>
      <c r="AR314" s="459">
        <v>1629442</v>
      </c>
      <c r="AS314" s="126">
        <v>1661743</v>
      </c>
      <c r="AT314" s="126">
        <v>1723399</v>
      </c>
      <c r="AU314" s="126">
        <v>1751267</v>
      </c>
      <c r="AV314" s="126">
        <v>1855218</v>
      </c>
      <c r="AW314" s="126">
        <v>1913616</v>
      </c>
      <c r="AX314" s="454">
        <v>2051965</v>
      </c>
      <c r="AY314" s="454">
        <v>2217674</v>
      </c>
      <c r="AZ314" s="454">
        <v>2372025</v>
      </c>
      <c r="BA314" s="454">
        <v>2561074</v>
      </c>
      <c r="BB314" s="454">
        <v>2723515</v>
      </c>
      <c r="BC314" s="454">
        <v>2966550</v>
      </c>
      <c r="BD314" s="454">
        <v>3200474</v>
      </c>
      <c r="BE314" s="454">
        <v>3477858</v>
      </c>
      <c r="BF314" s="454">
        <v>3820311</v>
      </c>
      <c r="BG314" s="454">
        <v>4022909</v>
      </c>
      <c r="BH314" s="454">
        <v>4018707</v>
      </c>
      <c r="BI314" s="454">
        <v>3980614</v>
      </c>
      <c r="BJ314" s="454">
        <v>3795286</v>
      </c>
      <c r="BK314" s="454">
        <v>3804449</v>
      </c>
      <c r="BL314" s="454">
        <v>3773398</v>
      </c>
      <c r="BM314" s="454">
        <v>3851886</v>
      </c>
      <c r="BN314" s="454">
        <v>3857591</v>
      </c>
      <c r="BO314" s="454">
        <v>3920432</v>
      </c>
      <c r="BP314" s="454">
        <v>4035349</v>
      </c>
    </row>
    <row r="315" spans="1:68">
      <c r="A315" s="82" t="s">
        <v>19</v>
      </c>
      <c r="B315" s="85" t="s">
        <v>90</v>
      </c>
      <c r="C315" s="82" t="s">
        <v>15</v>
      </c>
      <c r="D315" s="82" t="s">
        <v>16</v>
      </c>
      <c r="E315" s="126">
        <v>3460</v>
      </c>
      <c r="F315" s="126">
        <v>4039</v>
      </c>
      <c r="G315" s="126">
        <v>4809</v>
      </c>
      <c r="H315" s="126">
        <v>5634</v>
      </c>
      <c r="I315" s="126">
        <v>5977</v>
      </c>
      <c r="J315" s="126">
        <v>6127</v>
      </c>
      <c r="K315" s="126">
        <v>6904</v>
      </c>
      <c r="L315" s="126">
        <v>7936</v>
      </c>
      <c r="M315" s="126">
        <v>9296</v>
      </c>
      <c r="N315" s="126">
        <v>11035</v>
      </c>
      <c r="O315" s="126">
        <v>13449</v>
      </c>
      <c r="P315" s="126">
        <v>16212</v>
      </c>
      <c r="Q315" s="126">
        <v>19614</v>
      </c>
      <c r="R315" s="126">
        <v>22921</v>
      </c>
      <c r="S315" s="126">
        <v>27117</v>
      </c>
      <c r="T315" s="126">
        <v>31624</v>
      </c>
      <c r="U315" s="126">
        <v>37029</v>
      </c>
      <c r="V315" s="126">
        <v>43665</v>
      </c>
      <c r="W315" s="126">
        <v>52791</v>
      </c>
      <c r="X315" s="126">
        <v>65449</v>
      </c>
      <c r="Y315" s="126">
        <v>79663</v>
      </c>
      <c r="Z315" s="126">
        <v>101066</v>
      </c>
      <c r="AA315" s="126">
        <v>134649</v>
      </c>
      <c r="AB315" s="126">
        <v>165125</v>
      </c>
      <c r="AC315" s="126">
        <v>193620</v>
      </c>
      <c r="AD315" s="459">
        <v>224687</v>
      </c>
      <c r="AE315" s="459">
        <v>257457</v>
      </c>
      <c r="AF315" s="459">
        <v>290550</v>
      </c>
      <c r="AG315" s="459">
        <v>338246</v>
      </c>
      <c r="AH315" s="459">
        <v>359758</v>
      </c>
      <c r="AI315" s="459">
        <v>423556</v>
      </c>
      <c r="AJ315" s="459">
        <v>464890</v>
      </c>
      <c r="AK315" s="459">
        <v>529291</v>
      </c>
      <c r="AL315" s="459">
        <v>578517</v>
      </c>
      <c r="AM315" s="459">
        <v>677593</v>
      </c>
      <c r="AN315" s="459">
        <v>792414</v>
      </c>
      <c r="AO315" s="459">
        <v>912975</v>
      </c>
      <c r="AP315" s="459">
        <v>1053140</v>
      </c>
      <c r="AQ315" s="459">
        <v>1103819</v>
      </c>
      <c r="AR315" s="459">
        <v>1159410</v>
      </c>
      <c r="AS315" s="126">
        <v>1310587</v>
      </c>
      <c r="AT315" s="126">
        <v>1397658</v>
      </c>
      <c r="AU315" s="126">
        <v>1487895</v>
      </c>
      <c r="AV315" s="126">
        <v>1608733</v>
      </c>
      <c r="AW315" s="126">
        <v>1734358</v>
      </c>
      <c r="AX315" s="454">
        <v>1906056</v>
      </c>
      <c r="AY315" s="454">
        <v>2053466</v>
      </c>
      <c r="AZ315" s="454">
        <v>2255186</v>
      </c>
      <c r="BA315" s="454">
        <v>2476043</v>
      </c>
      <c r="BB315" s="454">
        <v>2700468</v>
      </c>
      <c r="BC315" s="454">
        <v>2947928</v>
      </c>
      <c r="BD315" s="454">
        <v>3158207</v>
      </c>
      <c r="BE315" s="454">
        <v>3454232</v>
      </c>
      <c r="BF315" s="454">
        <v>3743395</v>
      </c>
      <c r="BG315" s="454">
        <v>3948055</v>
      </c>
      <c r="BH315" s="454">
        <v>3973276</v>
      </c>
      <c r="BI315" s="454">
        <v>3979734</v>
      </c>
      <c r="BJ315" s="454">
        <v>3776048</v>
      </c>
      <c r="BK315" s="454">
        <v>3814159</v>
      </c>
      <c r="BL315" s="454">
        <v>3827596</v>
      </c>
      <c r="BM315" s="454">
        <v>3927130</v>
      </c>
      <c r="BN315" s="454">
        <v>4052315</v>
      </c>
      <c r="BO315" s="454">
        <v>4158078</v>
      </c>
      <c r="BP315" s="454">
        <v>4336436</v>
      </c>
    </row>
    <row r="316" spans="1:68">
      <c r="A316" s="82" t="s">
        <v>20</v>
      </c>
      <c r="B316" s="85" t="s">
        <v>90</v>
      </c>
      <c r="C316" s="82" t="s">
        <v>15</v>
      </c>
      <c r="D316" s="82" t="s">
        <v>16</v>
      </c>
      <c r="E316" s="126">
        <v>8154</v>
      </c>
      <c r="F316" s="126">
        <v>9365</v>
      </c>
      <c r="G316" s="126">
        <v>10859</v>
      </c>
      <c r="H316" s="126">
        <v>12622</v>
      </c>
      <c r="I316" s="126">
        <v>13299</v>
      </c>
      <c r="J316" s="126">
        <v>13577</v>
      </c>
      <c r="K316" s="126">
        <v>15253</v>
      </c>
      <c r="L316" s="126">
        <v>17939</v>
      </c>
      <c r="M316" s="126">
        <v>21491</v>
      </c>
      <c r="N316" s="126">
        <v>25385</v>
      </c>
      <c r="O316" s="126">
        <v>30778</v>
      </c>
      <c r="P316" s="126">
        <v>37618</v>
      </c>
      <c r="Q316" s="126">
        <v>46117</v>
      </c>
      <c r="R316" s="126">
        <v>53818</v>
      </c>
      <c r="S316" s="126">
        <v>63608</v>
      </c>
      <c r="T316" s="126">
        <v>76079</v>
      </c>
      <c r="U316" s="126">
        <v>91341</v>
      </c>
      <c r="V316" s="126">
        <v>111820</v>
      </c>
      <c r="W316" s="126">
        <v>140095</v>
      </c>
      <c r="X316" s="126">
        <v>174151</v>
      </c>
      <c r="Y316" s="126">
        <v>212603</v>
      </c>
      <c r="Z316" s="126">
        <v>272265</v>
      </c>
      <c r="AA316" s="126">
        <v>366104</v>
      </c>
      <c r="AB316" s="126">
        <v>451687</v>
      </c>
      <c r="AC316" s="126">
        <v>532759</v>
      </c>
      <c r="AD316" s="459">
        <v>616141</v>
      </c>
      <c r="AE316" s="459">
        <v>702353</v>
      </c>
      <c r="AF316" s="459">
        <v>770170</v>
      </c>
      <c r="AG316" s="459">
        <v>917722</v>
      </c>
      <c r="AH316" s="459">
        <v>977504</v>
      </c>
      <c r="AI316" s="459">
        <v>1069497</v>
      </c>
      <c r="AJ316" s="459">
        <v>1186345</v>
      </c>
      <c r="AK316" s="459">
        <v>1360706</v>
      </c>
      <c r="AL316" s="459">
        <v>1540424</v>
      </c>
      <c r="AM316" s="459">
        <v>1734744</v>
      </c>
      <c r="AN316" s="459">
        <v>1989701</v>
      </c>
      <c r="AO316" s="459">
        <v>2319494</v>
      </c>
      <c r="AP316" s="459">
        <v>2655802</v>
      </c>
      <c r="AQ316" s="459">
        <v>2824727</v>
      </c>
      <c r="AR316" s="459">
        <v>2926101</v>
      </c>
      <c r="AS316" s="126">
        <v>3140575</v>
      </c>
      <c r="AT316" s="126">
        <v>3389641</v>
      </c>
      <c r="AU316" s="126">
        <v>3613551</v>
      </c>
      <c r="AV316" s="126">
        <v>3870075</v>
      </c>
      <c r="AW316" s="126">
        <v>4172740</v>
      </c>
      <c r="AX316" s="454">
        <v>4438482</v>
      </c>
      <c r="AY316" s="454">
        <v>4655550</v>
      </c>
      <c r="AZ316" s="454">
        <v>4999428</v>
      </c>
      <c r="BA316" s="454">
        <v>5355949</v>
      </c>
      <c r="BB316" s="454">
        <v>5703136</v>
      </c>
      <c r="BC316" s="454">
        <v>6030091</v>
      </c>
      <c r="BD316" s="454">
        <v>6482170</v>
      </c>
      <c r="BE316" s="454">
        <v>6991726</v>
      </c>
      <c r="BF316" s="454">
        <v>7608356</v>
      </c>
      <c r="BG316" s="454">
        <v>7909924</v>
      </c>
      <c r="BH316" s="454">
        <v>7940970</v>
      </c>
      <c r="BI316" s="454">
        <v>7855287</v>
      </c>
      <c r="BJ316" s="454">
        <v>7446120</v>
      </c>
      <c r="BK316" s="454">
        <v>7614978</v>
      </c>
      <c r="BL316" s="454">
        <v>7635925</v>
      </c>
      <c r="BM316" s="454">
        <v>7667565</v>
      </c>
      <c r="BN316" s="454">
        <v>7817560</v>
      </c>
      <c r="BO316" s="454">
        <v>7906715</v>
      </c>
      <c r="BP316" s="454">
        <v>8233016</v>
      </c>
    </row>
    <row r="317" spans="1:68">
      <c r="A317" s="82" t="s">
        <v>21</v>
      </c>
      <c r="B317" s="85" t="s">
        <v>90</v>
      </c>
      <c r="C317" s="82" t="s">
        <v>15</v>
      </c>
      <c r="D317" s="82" t="s">
        <v>16</v>
      </c>
      <c r="E317" s="126">
        <v>5125</v>
      </c>
      <c r="F317" s="126">
        <v>5938</v>
      </c>
      <c r="G317" s="126">
        <v>7030</v>
      </c>
      <c r="H317" s="126">
        <v>8035</v>
      </c>
      <c r="I317" s="126">
        <v>8320</v>
      </c>
      <c r="J317" s="126">
        <v>8333</v>
      </c>
      <c r="K317" s="126">
        <v>9174</v>
      </c>
      <c r="L317" s="126">
        <v>10135</v>
      </c>
      <c r="M317" s="126">
        <v>11409</v>
      </c>
      <c r="N317" s="126">
        <v>12948</v>
      </c>
      <c r="O317" s="126">
        <v>15108</v>
      </c>
      <c r="P317" s="126">
        <v>17789</v>
      </c>
      <c r="Q317" s="126">
        <v>21055</v>
      </c>
      <c r="R317" s="126">
        <v>23556</v>
      </c>
      <c r="S317" s="126">
        <v>26694</v>
      </c>
      <c r="T317" s="126">
        <v>30423</v>
      </c>
      <c r="U317" s="126">
        <v>34813</v>
      </c>
      <c r="V317" s="126">
        <v>39809</v>
      </c>
      <c r="W317" s="126">
        <v>46728</v>
      </c>
      <c r="X317" s="126">
        <v>56995</v>
      </c>
      <c r="Y317" s="126">
        <v>68349</v>
      </c>
      <c r="Z317" s="126">
        <v>85503</v>
      </c>
      <c r="AA317" s="126">
        <v>112387</v>
      </c>
      <c r="AB317" s="126">
        <v>134833</v>
      </c>
      <c r="AC317" s="126">
        <v>154527</v>
      </c>
      <c r="AD317" s="459">
        <v>178086</v>
      </c>
      <c r="AE317" s="459">
        <v>210369</v>
      </c>
      <c r="AF317" s="459">
        <v>225705</v>
      </c>
      <c r="AG317" s="459">
        <v>256514</v>
      </c>
      <c r="AH317" s="459">
        <v>278752</v>
      </c>
      <c r="AI317" s="459">
        <v>303797</v>
      </c>
      <c r="AJ317" s="459">
        <v>345343</v>
      </c>
      <c r="AK317" s="459">
        <v>386174</v>
      </c>
      <c r="AL317" s="459">
        <v>431716</v>
      </c>
      <c r="AM317" s="459">
        <v>481573</v>
      </c>
      <c r="AN317" s="459">
        <v>566578</v>
      </c>
      <c r="AO317" s="459">
        <v>653962</v>
      </c>
      <c r="AP317" s="459">
        <v>759899</v>
      </c>
      <c r="AQ317" s="459">
        <v>806303</v>
      </c>
      <c r="AR317" s="459">
        <v>856053</v>
      </c>
      <c r="AS317" s="126">
        <v>890909</v>
      </c>
      <c r="AT317" s="126">
        <v>929332</v>
      </c>
      <c r="AU317" s="126">
        <v>963510</v>
      </c>
      <c r="AV317" s="126">
        <v>1015928</v>
      </c>
      <c r="AW317" s="126">
        <v>1076038</v>
      </c>
      <c r="AX317" s="454">
        <v>1119084</v>
      </c>
      <c r="AY317" s="454">
        <v>1187744</v>
      </c>
      <c r="AZ317" s="454">
        <v>1249818</v>
      </c>
      <c r="BA317" s="454">
        <v>1328615</v>
      </c>
      <c r="BB317" s="454">
        <v>1432694</v>
      </c>
      <c r="BC317" s="454">
        <v>1586088</v>
      </c>
      <c r="BD317" s="454">
        <v>1715646</v>
      </c>
      <c r="BE317" s="454">
        <v>1872913</v>
      </c>
      <c r="BF317" s="454">
        <v>2066826</v>
      </c>
      <c r="BG317" s="454">
        <v>2156988</v>
      </c>
      <c r="BH317" s="454">
        <v>2166105</v>
      </c>
      <c r="BI317" s="454">
        <v>2137888</v>
      </c>
      <c r="BJ317" s="454">
        <v>2061685</v>
      </c>
      <c r="BK317" s="454">
        <v>2086878</v>
      </c>
      <c r="BL317" s="454">
        <v>2092165</v>
      </c>
      <c r="BM317" s="454">
        <v>2152550</v>
      </c>
      <c r="BN317" s="454">
        <v>2214099</v>
      </c>
      <c r="BO317" s="454">
        <v>2238240</v>
      </c>
      <c r="BP317" s="454">
        <v>2335903</v>
      </c>
    </row>
    <row r="318" spans="1:68">
      <c r="A318" s="82" t="s">
        <v>22</v>
      </c>
      <c r="B318" s="85" t="s">
        <v>90</v>
      </c>
      <c r="C318" s="82" t="s">
        <v>15</v>
      </c>
      <c r="D318" s="82" t="s">
        <v>16</v>
      </c>
      <c r="E318" s="126">
        <v>25883</v>
      </c>
      <c r="F318" s="126">
        <v>29891</v>
      </c>
      <c r="G318" s="126">
        <v>35293</v>
      </c>
      <c r="H318" s="126">
        <v>40409</v>
      </c>
      <c r="I318" s="126">
        <v>41948</v>
      </c>
      <c r="J318" s="126">
        <v>42206</v>
      </c>
      <c r="K318" s="126">
        <v>46621</v>
      </c>
      <c r="L318" s="126">
        <v>52080</v>
      </c>
      <c r="M318" s="126">
        <v>59247</v>
      </c>
      <c r="N318" s="126">
        <v>67315</v>
      </c>
      <c r="O318" s="126">
        <v>78629</v>
      </c>
      <c r="P318" s="126">
        <v>91896</v>
      </c>
      <c r="Q318" s="126">
        <v>107793</v>
      </c>
      <c r="R318" s="126">
        <v>120391</v>
      </c>
      <c r="S318" s="126">
        <v>136125</v>
      </c>
      <c r="T318" s="126">
        <v>154355</v>
      </c>
      <c r="U318" s="126">
        <v>175679</v>
      </c>
      <c r="V318" s="126">
        <v>203220</v>
      </c>
      <c r="W318" s="126">
        <v>240917</v>
      </c>
      <c r="X318" s="126">
        <v>293858</v>
      </c>
      <c r="Y318" s="126">
        <v>352306</v>
      </c>
      <c r="Z318" s="126">
        <v>438957</v>
      </c>
      <c r="AA318" s="126">
        <v>574219</v>
      </c>
      <c r="AB318" s="126">
        <v>691355</v>
      </c>
      <c r="AC318" s="126">
        <v>795668</v>
      </c>
      <c r="AD318" s="459">
        <v>909965</v>
      </c>
      <c r="AE318" s="459">
        <v>1049560</v>
      </c>
      <c r="AF318" s="459">
        <v>1240866</v>
      </c>
      <c r="AG318" s="459">
        <v>1400253</v>
      </c>
      <c r="AH318" s="459">
        <v>1571380</v>
      </c>
      <c r="AI318" s="459">
        <v>1805059</v>
      </c>
      <c r="AJ318" s="459">
        <v>2032878</v>
      </c>
      <c r="AK318" s="459">
        <v>2280694</v>
      </c>
      <c r="AL318" s="459">
        <v>2578183</v>
      </c>
      <c r="AM318" s="459">
        <v>2860716</v>
      </c>
      <c r="AN318" s="459">
        <v>3259260</v>
      </c>
      <c r="AO318" s="459">
        <v>3702316</v>
      </c>
      <c r="AP318" s="459">
        <v>4303027</v>
      </c>
      <c r="AQ318" s="459">
        <v>4463014</v>
      </c>
      <c r="AR318" s="459">
        <v>4714279</v>
      </c>
      <c r="AS318" s="126">
        <v>5018249</v>
      </c>
      <c r="AT318" s="126">
        <v>5163377</v>
      </c>
      <c r="AU318" s="126">
        <v>5221364</v>
      </c>
      <c r="AV318" s="126">
        <v>5499785</v>
      </c>
      <c r="AW318" s="126">
        <v>5773954</v>
      </c>
      <c r="AX318" s="454">
        <v>6050529</v>
      </c>
      <c r="AY318" s="454">
        <v>6397254</v>
      </c>
      <c r="AZ318" s="454">
        <v>6842349</v>
      </c>
      <c r="BA318" s="454">
        <v>7330637</v>
      </c>
      <c r="BB318" s="454">
        <v>7825315</v>
      </c>
      <c r="BC318" s="454">
        <v>8620519</v>
      </c>
      <c r="BD318" s="454">
        <v>9217561</v>
      </c>
      <c r="BE318" s="454">
        <v>9925101</v>
      </c>
      <c r="BF318" s="454">
        <v>10692479</v>
      </c>
      <c r="BG318" s="454">
        <v>11142439</v>
      </c>
      <c r="BH318" s="454">
        <v>11317584</v>
      </c>
      <c r="BI318" s="454">
        <v>11146485</v>
      </c>
      <c r="BJ318" s="454">
        <v>10775932</v>
      </c>
      <c r="BK318" s="454">
        <v>10871073</v>
      </c>
      <c r="BL318" s="454">
        <v>10846221</v>
      </c>
      <c r="BM318" s="454">
        <v>11108498</v>
      </c>
      <c r="BN318" s="454">
        <v>11258883</v>
      </c>
      <c r="BO318" s="454">
        <v>11549613</v>
      </c>
      <c r="BP318" s="454">
        <v>11930651</v>
      </c>
    </row>
    <row r="319" spans="1:68">
      <c r="A319" s="82" t="s">
        <v>23</v>
      </c>
      <c r="B319" s="85" t="s">
        <v>90</v>
      </c>
      <c r="C319" s="82" t="s">
        <v>15</v>
      </c>
      <c r="D319" s="82" t="s">
        <v>16</v>
      </c>
      <c r="E319" s="126">
        <v>12990</v>
      </c>
      <c r="F319" s="126">
        <v>14957</v>
      </c>
      <c r="G319" s="126">
        <v>17586</v>
      </c>
      <c r="H319" s="126">
        <v>20192</v>
      </c>
      <c r="I319" s="126">
        <v>21016</v>
      </c>
      <c r="J319" s="126">
        <v>21253</v>
      </c>
      <c r="K319" s="126">
        <v>23630</v>
      </c>
      <c r="L319" s="126">
        <v>26421</v>
      </c>
      <c r="M319" s="126">
        <v>30012</v>
      </c>
      <c r="N319" s="126">
        <v>34774</v>
      </c>
      <c r="O319" s="126">
        <v>41275</v>
      </c>
      <c r="P319" s="126">
        <v>47819</v>
      </c>
      <c r="Q319" s="126">
        <v>55657</v>
      </c>
      <c r="R319" s="126">
        <v>62304</v>
      </c>
      <c r="S319" s="126">
        <v>70652</v>
      </c>
      <c r="T319" s="126">
        <v>80377</v>
      </c>
      <c r="U319" s="126">
        <v>91742</v>
      </c>
      <c r="V319" s="126">
        <v>105681</v>
      </c>
      <c r="W319" s="126">
        <v>124858</v>
      </c>
      <c r="X319" s="126">
        <v>152979</v>
      </c>
      <c r="Y319" s="126">
        <v>184139</v>
      </c>
      <c r="Z319" s="126">
        <v>230490</v>
      </c>
      <c r="AA319" s="126">
        <v>302811</v>
      </c>
      <c r="AB319" s="126">
        <v>366432</v>
      </c>
      <c r="AC319" s="126">
        <v>424109</v>
      </c>
      <c r="AD319" s="459">
        <v>486726</v>
      </c>
      <c r="AE319" s="459">
        <v>575207</v>
      </c>
      <c r="AF319" s="459">
        <v>662618</v>
      </c>
      <c r="AG319" s="459">
        <v>748321</v>
      </c>
      <c r="AH319" s="459">
        <v>853310</v>
      </c>
      <c r="AI319" s="459">
        <v>967188</v>
      </c>
      <c r="AJ319" s="459">
        <v>1028789</v>
      </c>
      <c r="AK319" s="459">
        <v>1162641</v>
      </c>
      <c r="AL319" s="459">
        <v>1353982</v>
      </c>
      <c r="AM319" s="459">
        <v>1514789</v>
      </c>
      <c r="AN319" s="459">
        <v>1697765</v>
      </c>
      <c r="AO319" s="459">
        <v>1956426</v>
      </c>
      <c r="AP319" s="459">
        <v>2296068</v>
      </c>
      <c r="AQ319" s="459">
        <v>2492581</v>
      </c>
      <c r="AR319" s="459">
        <v>2632770</v>
      </c>
      <c r="AS319" s="126">
        <v>2839171</v>
      </c>
      <c r="AT319" s="126">
        <v>2950823</v>
      </c>
      <c r="AU319" s="126">
        <v>2998908</v>
      </c>
      <c r="AV319" s="126">
        <v>3176156</v>
      </c>
      <c r="AW319" s="126">
        <v>3300471</v>
      </c>
      <c r="AX319" s="454">
        <v>3540192</v>
      </c>
      <c r="AY319" s="454">
        <v>3816969</v>
      </c>
      <c r="AZ319" s="454">
        <v>4177023</v>
      </c>
      <c r="BA319" s="454">
        <v>4587026</v>
      </c>
      <c r="BB319" s="454">
        <v>4970476</v>
      </c>
      <c r="BC319" s="454">
        <v>5486863</v>
      </c>
      <c r="BD319" s="454">
        <v>5939871</v>
      </c>
      <c r="BE319" s="454">
        <v>6613356</v>
      </c>
      <c r="BF319" s="454">
        <v>7409362</v>
      </c>
      <c r="BG319" s="454">
        <v>8026289</v>
      </c>
      <c r="BH319" s="454">
        <v>8271940</v>
      </c>
      <c r="BI319" s="454">
        <v>8118508</v>
      </c>
      <c r="BJ319" s="454">
        <v>7250221</v>
      </c>
      <c r="BK319" s="454">
        <v>7122997</v>
      </c>
      <c r="BL319" s="454">
        <v>7093006</v>
      </c>
      <c r="BM319" s="454">
        <v>7308775</v>
      </c>
      <c r="BN319" s="454">
        <v>7403741</v>
      </c>
      <c r="BO319" s="454">
        <v>7584694</v>
      </c>
      <c r="BP319" s="454">
        <v>7860148</v>
      </c>
    </row>
    <row r="320" spans="1:68">
      <c r="A320" s="82" t="s">
        <v>24</v>
      </c>
      <c r="B320" s="85" t="s">
        <v>90</v>
      </c>
      <c r="C320" s="82" t="s">
        <v>15</v>
      </c>
      <c r="D320" s="82" t="s">
        <v>16</v>
      </c>
      <c r="E320" s="126">
        <v>38189</v>
      </c>
      <c r="F320" s="126">
        <v>44412</v>
      </c>
      <c r="G320" s="126">
        <v>52700</v>
      </c>
      <c r="H320" s="126">
        <v>60855</v>
      </c>
      <c r="I320" s="126">
        <v>63681</v>
      </c>
      <c r="J320" s="126">
        <v>65116</v>
      </c>
      <c r="K320" s="126">
        <v>73225</v>
      </c>
      <c r="L320" s="126">
        <v>82570</v>
      </c>
      <c r="M320" s="126">
        <v>94853</v>
      </c>
      <c r="N320" s="126">
        <v>108809</v>
      </c>
      <c r="O320" s="126">
        <v>128158</v>
      </c>
      <c r="P320" s="126">
        <v>151836</v>
      </c>
      <c r="Q320" s="126">
        <v>180731</v>
      </c>
      <c r="R320" s="126">
        <v>202903</v>
      </c>
      <c r="S320" s="126">
        <v>230735</v>
      </c>
      <c r="T320" s="126">
        <v>262652</v>
      </c>
      <c r="U320" s="126">
        <v>300360</v>
      </c>
      <c r="V320" s="126">
        <v>349540</v>
      </c>
      <c r="W320" s="126">
        <v>417224</v>
      </c>
      <c r="X320" s="126">
        <v>512814</v>
      </c>
      <c r="Y320" s="126">
        <v>619478</v>
      </c>
      <c r="Z320" s="126">
        <v>768027</v>
      </c>
      <c r="AA320" s="126">
        <v>999391</v>
      </c>
      <c r="AB320" s="126">
        <v>1214182</v>
      </c>
      <c r="AC320" s="126">
        <v>1407658</v>
      </c>
      <c r="AD320" s="459">
        <v>1629098</v>
      </c>
      <c r="AE320" s="459">
        <v>1910764</v>
      </c>
      <c r="AF320" s="459">
        <v>2117027</v>
      </c>
      <c r="AG320" s="459">
        <v>2371734</v>
      </c>
      <c r="AH320" s="459">
        <v>2689152</v>
      </c>
      <c r="AI320" s="459">
        <v>2948951</v>
      </c>
      <c r="AJ320" s="459">
        <v>3401116</v>
      </c>
      <c r="AK320" s="459">
        <v>3953371</v>
      </c>
      <c r="AL320" s="459">
        <v>4424374</v>
      </c>
      <c r="AM320" s="459">
        <v>5157849</v>
      </c>
      <c r="AN320" s="459">
        <v>5913163</v>
      </c>
      <c r="AO320" s="459">
        <v>6835310</v>
      </c>
      <c r="AP320" s="459">
        <v>7940250</v>
      </c>
      <c r="AQ320" s="459">
        <v>8441198</v>
      </c>
      <c r="AR320" s="459">
        <v>8952775</v>
      </c>
      <c r="AS320" s="126">
        <v>9698612</v>
      </c>
      <c r="AT320" s="126">
        <v>10312105</v>
      </c>
      <c r="AU320" s="126">
        <v>10798752</v>
      </c>
      <c r="AV320" s="126">
        <v>11478073</v>
      </c>
      <c r="AW320" s="126">
        <v>12401919</v>
      </c>
      <c r="AX320" s="454">
        <v>13333758</v>
      </c>
      <c r="AY320" s="454">
        <v>14150520</v>
      </c>
      <c r="AZ320" s="454">
        <v>15265437</v>
      </c>
      <c r="BA320" s="454">
        <v>17066067</v>
      </c>
      <c r="BB320" s="454">
        <v>18470522</v>
      </c>
      <c r="BC320" s="454">
        <v>19634760</v>
      </c>
      <c r="BD320" s="454">
        <v>21162034</v>
      </c>
      <c r="BE320" s="454">
        <v>23255351</v>
      </c>
      <c r="BF320" s="454">
        <v>25970220</v>
      </c>
      <c r="BG320" s="454">
        <v>27538976</v>
      </c>
      <c r="BH320" s="454">
        <v>27910761</v>
      </c>
      <c r="BI320" s="454">
        <v>27717399</v>
      </c>
      <c r="BJ320" s="454">
        <v>27221928</v>
      </c>
      <c r="BK320" s="454">
        <v>26872628</v>
      </c>
      <c r="BL320" s="454">
        <v>26717722</v>
      </c>
      <c r="BM320" s="454">
        <v>27871222</v>
      </c>
      <c r="BN320" s="454">
        <v>29214507</v>
      </c>
      <c r="BO320" s="454">
        <v>29937973</v>
      </c>
      <c r="BP320" s="454">
        <v>31041796.999999993</v>
      </c>
    </row>
    <row r="321" spans="1:68">
      <c r="A321" s="82" t="s">
        <v>25</v>
      </c>
      <c r="B321" s="85" t="s">
        <v>90</v>
      </c>
      <c r="C321" s="82" t="s">
        <v>15</v>
      </c>
      <c r="D321" s="82" t="s">
        <v>16</v>
      </c>
      <c r="E321" s="126">
        <v>21991</v>
      </c>
      <c r="F321" s="126">
        <v>25738</v>
      </c>
      <c r="G321" s="126">
        <v>30748</v>
      </c>
      <c r="H321" s="126">
        <v>35772</v>
      </c>
      <c r="I321" s="126">
        <v>37723</v>
      </c>
      <c r="J321" s="126">
        <v>38130</v>
      </c>
      <c r="K321" s="126">
        <v>42387</v>
      </c>
      <c r="L321" s="126">
        <v>47808</v>
      </c>
      <c r="M321" s="126">
        <v>54961</v>
      </c>
      <c r="N321" s="126">
        <v>62782</v>
      </c>
      <c r="O321" s="126">
        <v>73585</v>
      </c>
      <c r="P321" s="126">
        <v>86867</v>
      </c>
      <c r="Q321" s="126">
        <v>102987</v>
      </c>
      <c r="R321" s="126">
        <v>115943</v>
      </c>
      <c r="S321" s="126">
        <v>132195</v>
      </c>
      <c r="T321" s="126">
        <v>152479</v>
      </c>
      <c r="U321" s="126">
        <v>176547</v>
      </c>
      <c r="V321" s="126">
        <v>208832</v>
      </c>
      <c r="W321" s="126">
        <v>253496</v>
      </c>
      <c r="X321" s="126">
        <v>313477</v>
      </c>
      <c r="Y321" s="126">
        <v>381054</v>
      </c>
      <c r="Z321" s="126">
        <v>480014</v>
      </c>
      <c r="AA321" s="126">
        <v>633350</v>
      </c>
      <c r="AB321" s="126">
        <v>778094</v>
      </c>
      <c r="AC321" s="126">
        <v>913870</v>
      </c>
      <c r="AD321" s="459">
        <v>1057211</v>
      </c>
      <c r="AE321" s="459">
        <v>1234050</v>
      </c>
      <c r="AF321" s="459">
        <v>1417109</v>
      </c>
      <c r="AG321" s="459">
        <v>1629783</v>
      </c>
      <c r="AH321" s="459">
        <v>1802352</v>
      </c>
      <c r="AI321" s="459">
        <v>2043303</v>
      </c>
      <c r="AJ321" s="459">
        <v>2249278</v>
      </c>
      <c r="AK321" s="459">
        <v>2550699</v>
      </c>
      <c r="AL321" s="459">
        <v>2771720</v>
      </c>
      <c r="AM321" s="459">
        <v>3226449</v>
      </c>
      <c r="AN321" s="459">
        <v>3773590</v>
      </c>
      <c r="AO321" s="459">
        <v>4260371</v>
      </c>
      <c r="AP321" s="459">
        <v>4849550</v>
      </c>
      <c r="AQ321" s="459">
        <v>5169124</v>
      </c>
      <c r="AR321" s="459">
        <v>5381354</v>
      </c>
      <c r="AS321" s="126">
        <v>5857390</v>
      </c>
      <c r="AT321" s="126">
        <v>6266722</v>
      </c>
      <c r="AU321" s="126">
        <v>6644539</v>
      </c>
      <c r="AV321" s="126">
        <v>7039626</v>
      </c>
      <c r="AW321" s="126">
        <v>7540220</v>
      </c>
      <c r="AX321" s="454">
        <v>7943015</v>
      </c>
      <c r="AY321" s="454">
        <v>8604722</v>
      </c>
      <c r="AZ321" s="454">
        <v>9287560</v>
      </c>
      <c r="BA321" s="454">
        <v>9977723</v>
      </c>
      <c r="BB321" s="454">
        <v>10699105</v>
      </c>
      <c r="BC321" s="454">
        <v>11798322</v>
      </c>
      <c r="BD321" s="454">
        <v>12955337</v>
      </c>
      <c r="BE321" s="454">
        <v>14082780</v>
      </c>
      <c r="BF321" s="454">
        <v>15388389</v>
      </c>
      <c r="BG321" s="454">
        <v>16275906</v>
      </c>
      <c r="BH321" s="454">
        <v>16568858</v>
      </c>
      <c r="BI321" s="454">
        <v>16511142</v>
      </c>
      <c r="BJ321" s="454">
        <v>15645127</v>
      </c>
      <c r="BK321" s="454">
        <v>15866755</v>
      </c>
      <c r="BL321" s="454">
        <v>16000984</v>
      </c>
      <c r="BM321" s="454">
        <v>16476456</v>
      </c>
      <c r="BN321" s="454">
        <v>17025992</v>
      </c>
      <c r="BO321" s="454">
        <v>17150396</v>
      </c>
      <c r="BP321" s="454">
        <v>17625934</v>
      </c>
    </row>
    <row r="322" spans="1:68">
      <c r="A322" s="82" t="s">
        <v>26</v>
      </c>
      <c r="B322" s="85" t="s">
        <v>90</v>
      </c>
      <c r="C322" s="82" t="s">
        <v>15</v>
      </c>
      <c r="D322" s="82" t="s">
        <v>16</v>
      </c>
      <c r="E322" s="126">
        <v>8520</v>
      </c>
      <c r="F322" s="126">
        <v>9868</v>
      </c>
      <c r="G322" s="126">
        <v>11675</v>
      </c>
      <c r="H322" s="126">
        <v>13390</v>
      </c>
      <c r="I322" s="126">
        <v>13924</v>
      </c>
      <c r="J322" s="126">
        <v>14139</v>
      </c>
      <c r="K322" s="126">
        <v>15781</v>
      </c>
      <c r="L322" s="126">
        <v>17827</v>
      </c>
      <c r="M322" s="126">
        <v>20514</v>
      </c>
      <c r="N322" s="126">
        <v>23366</v>
      </c>
      <c r="O322" s="126">
        <v>27321</v>
      </c>
      <c r="P322" s="126">
        <v>32079</v>
      </c>
      <c r="Q322" s="126">
        <v>37761</v>
      </c>
      <c r="R322" s="126">
        <v>42236</v>
      </c>
      <c r="S322" s="126">
        <v>47815</v>
      </c>
      <c r="T322" s="126">
        <v>54362</v>
      </c>
      <c r="U322" s="126">
        <v>62073</v>
      </c>
      <c r="V322" s="126">
        <v>71516</v>
      </c>
      <c r="W322" s="126">
        <v>84546</v>
      </c>
      <c r="X322" s="126">
        <v>103204</v>
      </c>
      <c r="Y322" s="126">
        <v>123746</v>
      </c>
      <c r="Z322" s="126">
        <v>153404</v>
      </c>
      <c r="AA322" s="126">
        <v>199457</v>
      </c>
      <c r="AB322" s="126">
        <v>241124</v>
      </c>
      <c r="AC322" s="126">
        <v>278970</v>
      </c>
      <c r="AD322" s="459">
        <v>318567</v>
      </c>
      <c r="AE322" s="459">
        <v>357011</v>
      </c>
      <c r="AF322" s="459">
        <v>400875</v>
      </c>
      <c r="AG322" s="459">
        <v>505932</v>
      </c>
      <c r="AH322" s="459">
        <v>572613</v>
      </c>
      <c r="AI322" s="459">
        <v>655005</v>
      </c>
      <c r="AJ322" s="459">
        <v>729075</v>
      </c>
      <c r="AK322" s="459">
        <v>820299</v>
      </c>
      <c r="AL322" s="459">
        <v>934836</v>
      </c>
      <c r="AM322" s="459">
        <v>1063139</v>
      </c>
      <c r="AN322" s="459">
        <v>1180129</v>
      </c>
      <c r="AO322" s="459">
        <v>1361667</v>
      </c>
      <c r="AP322" s="459">
        <v>1633875</v>
      </c>
      <c r="AQ322" s="459">
        <v>1744218</v>
      </c>
      <c r="AR322" s="459">
        <v>1763203</v>
      </c>
      <c r="AS322" s="126">
        <v>1941051</v>
      </c>
      <c r="AT322" s="126">
        <v>2052363</v>
      </c>
      <c r="AU322" s="126">
        <v>2069049</v>
      </c>
      <c r="AV322" s="126">
        <v>2188531</v>
      </c>
      <c r="AW322" s="126">
        <v>2274695</v>
      </c>
      <c r="AX322" s="454">
        <v>2447184</v>
      </c>
      <c r="AY322" s="454">
        <v>2613429</v>
      </c>
      <c r="AZ322" s="454">
        <v>2751719</v>
      </c>
      <c r="BA322" s="454">
        <v>3006277</v>
      </c>
      <c r="BB322" s="454">
        <v>3197208</v>
      </c>
      <c r="BC322" s="454">
        <v>3465523</v>
      </c>
      <c r="BD322" s="454">
        <v>3731831</v>
      </c>
      <c r="BE322" s="454">
        <v>4031438</v>
      </c>
      <c r="BF322" s="454">
        <v>4340444</v>
      </c>
      <c r="BG322" s="454">
        <v>4580084</v>
      </c>
      <c r="BH322" s="454">
        <v>4646807</v>
      </c>
      <c r="BI322" s="454">
        <v>4562755</v>
      </c>
      <c r="BJ322" s="454">
        <v>4296310</v>
      </c>
      <c r="BK322" s="454">
        <v>4399408</v>
      </c>
      <c r="BL322" s="454">
        <v>4418676</v>
      </c>
      <c r="BM322" s="454">
        <v>4555296</v>
      </c>
      <c r="BN322" s="454">
        <v>4602350</v>
      </c>
      <c r="BO322" s="454">
        <v>4643236</v>
      </c>
      <c r="BP322" s="454">
        <v>4770722</v>
      </c>
    </row>
    <row r="323" spans="1:68">
      <c r="A323" s="82" t="s">
        <v>27</v>
      </c>
      <c r="B323" s="85" t="s">
        <v>90</v>
      </c>
      <c r="C323" s="82" t="s">
        <v>15</v>
      </c>
      <c r="D323" s="82" t="s">
        <v>16</v>
      </c>
      <c r="E323" s="126">
        <v>18519</v>
      </c>
      <c r="F323" s="126">
        <v>21377</v>
      </c>
      <c r="G323" s="126">
        <v>25235</v>
      </c>
      <c r="H323" s="126">
        <v>28896</v>
      </c>
      <c r="I323" s="126">
        <v>29999</v>
      </c>
      <c r="J323" s="126">
        <v>30249</v>
      </c>
      <c r="K323" s="126">
        <v>33548</v>
      </c>
      <c r="L323" s="126">
        <v>37652</v>
      </c>
      <c r="M323" s="126">
        <v>43121</v>
      </c>
      <c r="N323" s="126">
        <v>49459</v>
      </c>
      <c r="O323" s="126">
        <v>58317</v>
      </c>
      <c r="P323" s="126">
        <v>69229</v>
      </c>
      <c r="Q323" s="126">
        <v>82620</v>
      </c>
      <c r="R323" s="126">
        <v>93293</v>
      </c>
      <c r="S323" s="126">
        <v>106577</v>
      </c>
      <c r="T323" s="126">
        <v>123286</v>
      </c>
      <c r="U323" s="126">
        <v>143181</v>
      </c>
      <c r="V323" s="126">
        <v>167870</v>
      </c>
      <c r="W323" s="126">
        <v>201874</v>
      </c>
      <c r="X323" s="126">
        <v>248675</v>
      </c>
      <c r="Y323" s="126">
        <v>301146</v>
      </c>
      <c r="Z323" s="126">
        <v>378882</v>
      </c>
      <c r="AA323" s="126">
        <v>500624</v>
      </c>
      <c r="AB323" s="126">
        <v>603129</v>
      </c>
      <c r="AC323" s="126">
        <v>695286</v>
      </c>
      <c r="AD323" s="459">
        <v>802417</v>
      </c>
      <c r="AE323" s="459">
        <v>945458</v>
      </c>
      <c r="AF323" s="459">
        <v>1088792</v>
      </c>
      <c r="AG323" s="459">
        <v>1266417</v>
      </c>
      <c r="AH323" s="459">
        <v>1397871</v>
      </c>
      <c r="AI323" s="459">
        <v>1529442</v>
      </c>
      <c r="AJ323" s="459">
        <v>1692186</v>
      </c>
      <c r="AK323" s="459">
        <v>1882389</v>
      </c>
      <c r="AL323" s="459">
        <v>2128864</v>
      </c>
      <c r="AM323" s="459">
        <v>2439962</v>
      </c>
      <c r="AN323" s="459">
        <v>2773680</v>
      </c>
      <c r="AO323" s="459">
        <v>3170332</v>
      </c>
      <c r="AP323" s="459">
        <v>3639027</v>
      </c>
      <c r="AQ323" s="459">
        <v>3847707</v>
      </c>
      <c r="AR323" s="459">
        <v>3982208</v>
      </c>
      <c r="AS323" s="126">
        <v>4339543</v>
      </c>
      <c r="AT323" s="126">
        <v>4602387</v>
      </c>
      <c r="AU323" s="126">
        <v>4667738</v>
      </c>
      <c r="AV323" s="126">
        <v>4866414</v>
      </c>
      <c r="AW323" s="126">
        <v>5144849</v>
      </c>
      <c r="AX323" s="454">
        <v>5343509</v>
      </c>
      <c r="AY323" s="454">
        <v>5734788</v>
      </c>
      <c r="AZ323" s="454">
        <v>6030010</v>
      </c>
      <c r="BA323" s="454">
        <v>6516179</v>
      </c>
      <c r="BB323" s="454">
        <v>6935582</v>
      </c>
      <c r="BC323" s="454">
        <v>7662075</v>
      </c>
      <c r="BD323" s="454">
        <v>8269546</v>
      </c>
      <c r="BE323" s="454">
        <v>8958954</v>
      </c>
      <c r="BF323" s="454">
        <v>9751135</v>
      </c>
      <c r="BG323" s="454">
        <v>10309180</v>
      </c>
      <c r="BH323" s="454">
        <v>10378573</v>
      </c>
      <c r="BI323" s="454">
        <v>10200941</v>
      </c>
      <c r="BJ323" s="454">
        <v>9720413</v>
      </c>
      <c r="BK323" s="454">
        <v>9753569</v>
      </c>
      <c r="BL323" s="454">
        <v>9705633</v>
      </c>
      <c r="BM323" s="454">
        <v>9888644</v>
      </c>
      <c r="BN323" s="454">
        <v>10019283</v>
      </c>
      <c r="BO323" s="454">
        <v>10158126</v>
      </c>
      <c r="BP323" s="454">
        <v>10572381</v>
      </c>
    </row>
    <row r="324" spans="1:68">
      <c r="A324" s="82" t="s">
        <v>28</v>
      </c>
      <c r="B324" s="85" t="s">
        <v>90</v>
      </c>
      <c r="C324" s="82" t="s">
        <v>15</v>
      </c>
      <c r="D324" s="82" t="s">
        <v>16</v>
      </c>
      <c r="E324" s="126">
        <v>42945</v>
      </c>
      <c r="F324" s="126">
        <v>50243</v>
      </c>
      <c r="G324" s="126">
        <v>60053</v>
      </c>
      <c r="H324" s="126">
        <v>70129</v>
      </c>
      <c r="I324" s="126">
        <v>74216</v>
      </c>
      <c r="J324" s="126">
        <v>75921</v>
      </c>
      <c r="K324" s="126">
        <v>84929</v>
      </c>
      <c r="L324" s="126">
        <v>96148</v>
      </c>
      <c r="M324" s="126">
        <v>110974</v>
      </c>
      <c r="N324" s="126">
        <v>127376</v>
      </c>
      <c r="O324" s="126">
        <v>149952</v>
      </c>
      <c r="P324" s="126">
        <v>176919</v>
      </c>
      <c r="Q324" s="126">
        <v>209833</v>
      </c>
      <c r="R324" s="126">
        <v>236867</v>
      </c>
      <c r="S324" s="126">
        <v>270866</v>
      </c>
      <c r="T324" s="126">
        <v>312699</v>
      </c>
      <c r="U324" s="126">
        <v>362625</v>
      </c>
      <c r="V324" s="126">
        <v>424448</v>
      </c>
      <c r="W324" s="126">
        <v>509676</v>
      </c>
      <c r="X324" s="126">
        <v>626157</v>
      </c>
      <c r="Y324" s="126">
        <v>756360</v>
      </c>
      <c r="Z324" s="126">
        <v>948294</v>
      </c>
      <c r="AA324" s="126">
        <v>1249331</v>
      </c>
      <c r="AB324" s="126">
        <v>1505195</v>
      </c>
      <c r="AC324" s="126">
        <v>1734617</v>
      </c>
      <c r="AD324" s="459">
        <v>2025483</v>
      </c>
      <c r="AE324" s="459">
        <v>2318738</v>
      </c>
      <c r="AF324" s="459">
        <v>2723750</v>
      </c>
      <c r="AG324" s="459">
        <v>3250370</v>
      </c>
      <c r="AH324" s="459">
        <v>3455759</v>
      </c>
      <c r="AI324" s="459">
        <v>3698985</v>
      </c>
      <c r="AJ324" s="459">
        <v>4371351</v>
      </c>
      <c r="AK324" s="459">
        <v>4950272</v>
      </c>
      <c r="AL324" s="459">
        <v>5464873</v>
      </c>
      <c r="AM324" s="459">
        <v>6210275</v>
      </c>
      <c r="AN324" s="459">
        <v>7059989</v>
      </c>
      <c r="AO324" s="459">
        <v>8036472</v>
      </c>
      <c r="AP324" s="459">
        <v>9105856</v>
      </c>
      <c r="AQ324" s="459">
        <v>9633416</v>
      </c>
      <c r="AR324" s="459">
        <v>10377239</v>
      </c>
      <c r="AS324" s="126">
        <v>11123420</v>
      </c>
      <c r="AT324" s="126">
        <v>11800395</v>
      </c>
      <c r="AU324" s="126">
        <v>12332064</v>
      </c>
      <c r="AV324" s="126">
        <v>13066764</v>
      </c>
      <c r="AW324" s="126">
        <v>13968031</v>
      </c>
      <c r="AX324" s="454">
        <v>15426774</v>
      </c>
      <c r="AY324" s="454">
        <v>16575867</v>
      </c>
      <c r="AZ324" s="454">
        <v>17602971</v>
      </c>
      <c r="BA324" s="454">
        <v>19116468</v>
      </c>
      <c r="BB324" s="454">
        <v>20852799</v>
      </c>
      <c r="BC324" s="454">
        <v>22176475</v>
      </c>
      <c r="BD324" s="454">
        <v>24041832</v>
      </c>
      <c r="BE324" s="454">
        <v>25992965</v>
      </c>
      <c r="BF324" s="454">
        <v>28300743</v>
      </c>
      <c r="BG324" s="454">
        <v>29584649</v>
      </c>
      <c r="BH324" s="454">
        <v>29696760</v>
      </c>
      <c r="BI324" s="454">
        <v>29367151</v>
      </c>
      <c r="BJ324" s="454">
        <v>28751078</v>
      </c>
      <c r="BK324" s="454">
        <v>29110364</v>
      </c>
      <c r="BL324" s="454">
        <v>28940794</v>
      </c>
      <c r="BM324" s="454">
        <v>29596609</v>
      </c>
      <c r="BN324" s="454">
        <v>30413206</v>
      </c>
      <c r="BO324" s="454">
        <v>30934203</v>
      </c>
      <c r="BP324" s="454">
        <v>32053420</v>
      </c>
    </row>
    <row r="325" spans="1:68">
      <c r="A325" s="82" t="s">
        <v>29</v>
      </c>
      <c r="B325" s="85" t="s">
        <v>90</v>
      </c>
      <c r="C325" s="82" t="s">
        <v>15</v>
      </c>
      <c r="D325" s="82" t="s">
        <v>16</v>
      </c>
      <c r="E325" s="126">
        <v>7425</v>
      </c>
      <c r="F325" s="126">
        <v>8676</v>
      </c>
      <c r="G325" s="126">
        <v>10353</v>
      </c>
      <c r="H325" s="126">
        <v>11984</v>
      </c>
      <c r="I325" s="126">
        <v>12575</v>
      </c>
      <c r="J325" s="126">
        <v>12758</v>
      </c>
      <c r="K325" s="126">
        <v>13993</v>
      </c>
      <c r="L325" s="126">
        <v>15814</v>
      </c>
      <c r="M325" s="126">
        <v>18193</v>
      </c>
      <c r="N325" s="126">
        <v>20731</v>
      </c>
      <c r="O325" s="126">
        <v>24230</v>
      </c>
      <c r="P325" s="126">
        <v>28567</v>
      </c>
      <c r="Q325" s="126">
        <v>33829</v>
      </c>
      <c r="R325" s="126">
        <v>37914</v>
      </c>
      <c r="S325" s="126">
        <v>42885</v>
      </c>
      <c r="T325" s="126">
        <v>49405</v>
      </c>
      <c r="U325" s="126">
        <v>57122</v>
      </c>
      <c r="V325" s="126">
        <v>68032</v>
      </c>
      <c r="W325" s="126">
        <v>83044</v>
      </c>
      <c r="X325" s="126">
        <v>102506</v>
      </c>
      <c r="Y325" s="126">
        <v>124244</v>
      </c>
      <c r="Z325" s="126">
        <v>155511</v>
      </c>
      <c r="AA325" s="126">
        <v>204562</v>
      </c>
      <c r="AB325" s="126">
        <v>247723</v>
      </c>
      <c r="AC325" s="126">
        <v>286860</v>
      </c>
      <c r="AD325" s="459">
        <v>327724</v>
      </c>
      <c r="AE325" s="459">
        <v>382509</v>
      </c>
      <c r="AF325" s="459">
        <v>434994</v>
      </c>
      <c r="AG325" s="459">
        <v>513698</v>
      </c>
      <c r="AH325" s="459">
        <v>585136</v>
      </c>
      <c r="AI325" s="459">
        <v>652456</v>
      </c>
      <c r="AJ325" s="459">
        <v>736794</v>
      </c>
      <c r="AK325" s="459">
        <v>816618</v>
      </c>
      <c r="AL325" s="459">
        <v>893792</v>
      </c>
      <c r="AM325" s="459">
        <v>1002378</v>
      </c>
      <c r="AN325" s="459">
        <v>1143388</v>
      </c>
      <c r="AO325" s="459">
        <v>1299885</v>
      </c>
      <c r="AP325" s="459">
        <v>1483566</v>
      </c>
      <c r="AQ325" s="459">
        <v>1582010</v>
      </c>
      <c r="AR325" s="459">
        <v>1653285</v>
      </c>
      <c r="AS325" s="126">
        <v>1824698</v>
      </c>
      <c r="AT325" s="126">
        <v>1949088</v>
      </c>
      <c r="AU325" s="126">
        <v>2031423</v>
      </c>
      <c r="AV325" s="126">
        <v>2160765</v>
      </c>
      <c r="AW325" s="126">
        <v>2304248</v>
      </c>
      <c r="AX325" s="454">
        <v>2498458</v>
      </c>
      <c r="AY325" s="454">
        <v>2676570</v>
      </c>
      <c r="AZ325" s="454">
        <v>2927013</v>
      </c>
      <c r="BA325" s="454">
        <v>3169287</v>
      </c>
      <c r="BB325" s="454">
        <v>3387559</v>
      </c>
      <c r="BC325" s="454">
        <v>3684086</v>
      </c>
      <c r="BD325" s="454">
        <v>4033282</v>
      </c>
      <c r="BE325" s="454">
        <v>4468179</v>
      </c>
      <c r="BF325" s="454">
        <v>5059919</v>
      </c>
      <c r="BG325" s="454">
        <v>5375644</v>
      </c>
      <c r="BH325" s="454">
        <v>5418708</v>
      </c>
      <c r="BI325" s="454">
        <v>5373465</v>
      </c>
      <c r="BJ325" s="454">
        <v>5138406</v>
      </c>
      <c r="BK325" s="454">
        <v>5123798</v>
      </c>
      <c r="BL325" s="454">
        <v>5115462</v>
      </c>
      <c r="BM325" s="454">
        <v>5285559</v>
      </c>
      <c r="BN325" s="454">
        <v>5444379</v>
      </c>
      <c r="BO325" s="454">
        <v>5571961</v>
      </c>
      <c r="BP325" s="454">
        <v>5703923</v>
      </c>
    </row>
    <row r="326" spans="1:68">
      <c r="A326" s="82" t="s">
        <v>30</v>
      </c>
      <c r="B326" s="85" t="s">
        <v>90</v>
      </c>
      <c r="C326" s="82" t="s">
        <v>15</v>
      </c>
      <c r="D326" s="82" t="s">
        <v>16</v>
      </c>
      <c r="E326" s="126">
        <v>5649</v>
      </c>
      <c r="F326" s="126">
        <v>6584</v>
      </c>
      <c r="G326" s="126">
        <v>7839</v>
      </c>
      <c r="H326" s="126">
        <v>9070</v>
      </c>
      <c r="I326" s="126">
        <v>9508</v>
      </c>
      <c r="J326" s="126">
        <v>9626</v>
      </c>
      <c r="K326" s="126">
        <v>10725</v>
      </c>
      <c r="L326" s="126">
        <v>12140</v>
      </c>
      <c r="M326" s="126">
        <v>13954</v>
      </c>
      <c r="N326" s="126">
        <v>16065</v>
      </c>
      <c r="O326" s="126">
        <v>18941</v>
      </c>
      <c r="P326" s="126">
        <v>22167</v>
      </c>
      <c r="Q326" s="126">
        <v>25828</v>
      </c>
      <c r="R326" s="126">
        <v>29041</v>
      </c>
      <c r="S326" s="126">
        <v>32944</v>
      </c>
      <c r="T326" s="126">
        <v>37525</v>
      </c>
      <c r="U326" s="126">
        <v>42811</v>
      </c>
      <c r="V326" s="126">
        <v>49849</v>
      </c>
      <c r="W326" s="126">
        <v>59602</v>
      </c>
      <c r="X326" s="126">
        <v>73264</v>
      </c>
      <c r="Y326" s="126">
        <v>88440</v>
      </c>
      <c r="Z326" s="126">
        <v>110348</v>
      </c>
      <c r="AA326" s="126">
        <v>144712</v>
      </c>
      <c r="AB326" s="126">
        <v>176300</v>
      </c>
      <c r="AC326" s="126">
        <v>205133</v>
      </c>
      <c r="AD326" s="459">
        <v>234445</v>
      </c>
      <c r="AE326" s="459">
        <v>269467</v>
      </c>
      <c r="AF326" s="459">
        <v>312110</v>
      </c>
      <c r="AG326" s="459">
        <v>341191</v>
      </c>
      <c r="AH326" s="459">
        <v>358778</v>
      </c>
      <c r="AI326" s="459">
        <v>393300</v>
      </c>
      <c r="AJ326" s="459">
        <v>463199</v>
      </c>
      <c r="AK326" s="459">
        <v>544076</v>
      </c>
      <c r="AL326" s="459">
        <v>600144</v>
      </c>
      <c r="AM326" s="459">
        <v>663490</v>
      </c>
      <c r="AN326" s="459">
        <v>738764</v>
      </c>
      <c r="AO326" s="459">
        <v>799959</v>
      </c>
      <c r="AP326" s="459">
        <v>919936</v>
      </c>
      <c r="AQ326" s="459">
        <v>986353</v>
      </c>
      <c r="AR326" s="459">
        <v>1051204</v>
      </c>
      <c r="AS326" s="126">
        <v>1149753</v>
      </c>
      <c r="AT326" s="126">
        <v>1247762</v>
      </c>
      <c r="AU326" s="126">
        <v>1316719</v>
      </c>
      <c r="AV326" s="126">
        <v>1431235</v>
      </c>
      <c r="AW326" s="126">
        <v>1536107</v>
      </c>
      <c r="AX326" s="454">
        <v>1665074</v>
      </c>
      <c r="AY326" s="454">
        <v>1765514</v>
      </c>
      <c r="AZ326" s="454">
        <v>1866138</v>
      </c>
      <c r="BA326" s="454">
        <v>2001946</v>
      </c>
      <c r="BB326" s="454">
        <v>2147826</v>
      </c>
      <c r="BC326" s="454">
        <v>2288650</v>
      </c>
      <c r="BD326" s="454">
        <v>2419472</v>
      </c>
      <c r="BE326" s="454">
        <v>2631229</v>
      </c>
      <c r="BF326" s="454">
        <v>2844475</v>
      </c>
      <c r="BG326" s="454">
        <v>3001638</v>
      </c>
      <c r="BH326" s="454">
        <v>3010034</v>
      </c>
      <c r="BI326" s="454">
        <v>3027184</v>
      </c>
      <c r="BJ326" s="454">
        <v>2887331</v>
      </c>
      <c r="BK326" s="454">
        <v>2920085</v>
      </c>
      <c r="BL326" s="454">
        <v>2915093</v>
      </c>
      <c r="BM326" s="454">
        <v>2894486</v>
      </c>
      <c r="BN326" s="454">
        <v>2926747</v>
      </c>
      <c r="BO326" s="454">
        <v>3077594</v>
      </c>
      <c r="BP326" s="454">
        <v>3200971</v>
      </c>
    </row>
    <row r="327" spans="1:68">
      <c r="A327" s="82" t="s">
        <v>31</v>
      </c>
      <c r="B327" s="85" t="s">
        <v>90</v>
      </c>
      <c r="C327" s="82" t="s">
        <v>15</v>
      </c>
      <c r="D327" s="82" t="s">
        <v>16</v>
      </c>
      <c r="E327" s="126">
        <v>26549</v>
      </c>
      <c r="F327" s="126">
        <v>30884</v>
      </c>
      <c r="G327" s="126">
        <v>36703</v>
      </c>
      <c r="H327" s="126">
        <v>41902</v>
      </c>
      <c r="I327" s="126">
        <v>43379</v>
      </c>
      <c r="J327" s="126">
        <v>43975</v>
      </c>
      <c r="K327" s="126">
        <v>49058</v>
      </c>
      <c r="L327" s="126">
        <v>55596</v>
      </c>
      <c r="M327" s="126">
        <v>64211</v>
      </c>
      <c r="N327" s="126">
        <v>73385</v>
      </c>
      <c r="O327" s="126">
        <v>86225</v>
      </c>
      <c r="P327" s="126">
        <v>101190</v>
      </c>
      <c r="Q327" s="126">
        <v>119284</v>
      </c>
      <c r="R327" s="126">
        <v>134382</v>
      </c>
      <c r="S327" s="126">
        <v>153392</v>
      </c>
      <c r="T327" s="126">
        <v>172147</v>
      </c>
      <c r="U327" s="126">
        <v>194063</v>
      </c>
      <c r="V327" s="126">
        <v>222890</v>
      </c>
      <c r="W327" s="126">
        <v>262834</v>
      </c>
      <c r="X327" s="126">
        <v>317351</v>
      </c>
      <c r="Y327" s="126">
        <v>376630</v>
      </c>
      <c r="Z327" s="126">
        <v>458512</v>
      </c>
      <c r="AA327" s="126">
        <v>585603</v>
      </c>
      <c r="AB327" s="126">
        <v>695246</v>
      </c>
      <c r="AC327" s="126">
        <v>788367</v>
      </c>
      <c r="AD327" s="459">
        <v>899801</v>
      </c>
      <c r="AE327" s="459">
        <v>1037827</v>
      </c>
      <c r="AF327" s="459">
        <v>1197244</v>
      </c>
      <c r="AG327" s="459">
        <v>1393829</v>
      </c>
      <c r="AH327" s="459">
        <v>1559248</v>
      </c>
      <c r="AI327" s="459">
        <v>1687351</v>
      </c>
      <c r="AJ327" s="459">
        <v>1901161</v>
      </c>
      <c r="AK327" s="459">
        <v>1943768</v>
      </c>
      <c r="AL327" s="459">
        <v>2122072</v>
      </c>
      <c r="AM327" s="459">
        <v>2388972</v>
      </c>
      <c r="AN327" s="459">
        <v>2782843</v>
      </c>
      <c r="AO327" s="459">
        <v>3119546</v>
      </c>
      <c r="AP327" s="459">
        <v>3490656</v>
      </c>
      <c r="AQ327" s="459">
        <v>3824672</v>
      </c>
      <c r="AR327" s="459">
        <v>3997728</v>
      </c>
      <c r="AS327" s="126">
        <v>4234916</v>
      </c>
      <c r="AT327" s="126">
        <v>4583406</v>
      </c>
      <c r="AU327" s="126">
        <v>4851901</v>
      </c>
      <c r="AV327" s="126">
        <v>5196386</v>
      </c>
      <c r="AW327" s="126">
        <v>5557019</v>
      </c>
      <c r="AX327" s="454">
        <v>5818761</v>
      </c>
      <c r="AY327" s="454">
        <v>6176587</v>
      </c>
      <c r="AZ327" s="454">
        <v>6509675</v>
      </c>
      <c r="BA327" s="454">
        <v>6824725</v>
      </c>
      <c r="BB327" s="454">
        <v>7201411</v>
      </c>
      <c r="BC327" s="454">
        <v>7711661</v>
      </c>
      <c r="BD327" s="454">
        <v>8158851</v>
      </c>
      <c r="BE327" s="454">
        <v>8818846</v>
      </c>
      <c r="BF327" s="454">
        <v>9611018</v>
      </c>
      <c r="BG327" s="454">
        <v>10083711</v>
      </c>
      <c r="BH327" s="454">
        <v>10322301</v>
      </c>
      <c r="BI327" s="454">
        <v>10370332</v>
      </c>
      <c r="BJ327" s="454">
        <v>10143982</v>
      </c>
      <c r="BK327" s="454">
        <v>10283154</v>
      </c>
      <c r="BL327" s="454">
        <v>10411729</v>
      </c>
      <c r="BM327" s="454">
        <v>10679394</v>
      </c>
      <c r="BN327" s="454">
        <v>10985016</v>
      </c>
      <c r="BO327" s="454">
        <v>11219349</v>
      </c>
      <c r="BP327" s="454">
        <v>11497945</v>
      </c>
    </row>
    <row r="328" spans="1:68">
      <c r="A328" s="82" t="s">
        <v>32</v>
      </c>
      <c r="B328" s="85" t="s">
        <v>90</v>
      </c>
      <c r="C328" s="82" t="s">
        <v>15</v>
      </c>
      <c r="D328" s="82" t="s">
        <v>16</v>
      </c>
      <c r="E328" s="126">
        <v>2317</v>
      </c>
      <c r="F328" s="126">
        <v>2758</v>
      </c>
      <c r="G328" s="126">
        <v>3351</v>
      </c>
      <c r="H328" s="126">
        <v>3834</v>
      </c>
      <c r="I328" s="126">
        <v>3976</v>
      </c>
      <c r="J328" s="126">
        <v>3976</v>
      </c>
      <c r="K328" s="126">
        <v>4373</v>
      </c>
      <c r="L328" s="126">
        <v>4923</v>
      </c>
      <c r="M328" s="126">
        <v>5648</v>
      </c>
      <c r="N328" s="126">
        <v>6393</v>
      </c>
      <c r="O328" s="126">
        <v>7436</v>
      </c>
      <c r="P328" s="126">
        <v>8752</v>
      </c>
      <c r="Q328" s="126">
        <v>10344</v>
      </c>
      <c r="R328" s="126">
        <v>11638</v>
      </c>
      <c r="S328" s="126">
        <v>13256</v>
      </c>
      <c r="T328" s="126">
        <v>15131</v>
      </c>
      <c r="U328" s="126">
        <v>17334</v>
      </c>
      <c r="V328" s="126">
        <v>20271</v>
      </c>
      <c r="W328" s="126">
        <v>24311</v>
      </c>
      <c r="X328" s="126">
        <v>30007</v>
      </c>
      <c r="Y328" s="126">
        <v>36373</v>
      </c>
      <c r="Z328" s="126">
        <v>45515</v>
      </c>
      <c r="AA328" s="126">
        <v>59822</v>
      </c>
      <c r="AB328" s="126">
        <v>72076</v>
      </c>
      <c r="AC328" s="126">
        <v>82772</v>
      </c>
      <c r="AD328" s="459">
        <v>94930</v>
      </c>
      <c r="AE328" s="459">
        <v>104636</v>
      </c>
      <c r="AF328" s="459">
        <v>127031</v>
      </c>
      <c r="AG328" s="459">
        <v>143699</v>
      </c>
      <c r="AH328" s="459">
        <v>149818</v>
      </c>
      <c r="AI328" s="459">
        <v>190430</v>
      </c>
      <c r="AJ328" s="459">
        <v>192469</v>
      </c>
      <c r="AK328" s="459">
        <v>221627</v>
      </c>
      <c r="AL328" s="459">
        <v>254338</v>
      </c>
      <c r="AM328" s="459">
        <v>288387</v>
      </c>
      <c r="AN328" s="459">
        <v>319112</v>
      </c>
      <c r="AO328" s="459">
        <v>371845</v>
      </c>
      <c r="AP328" s="459">
        <v>425662</v>
      </c>
      <c r="AQ328" s="459">
        <v>446553</v>
      </c>
      <c r="AR328" s="459">
        <v>463720</v>
      </c>
      <c r="AS328" s="126">
        <v>494028</v>
      </c>
      <c r="AT328" s="126">
        <v>513149</v>
      </c>
      <c r="AU328" s="126">
        <v>528322</v>
      </c>
      <c r="AV328" s="126">
        <v>550195</v>
      </c>
      <c r="AW328" s="126">
        <v>586919</v>
      </c>
      <c r="AX328" s="454">
        <v>622225</v>
      </c>
      <c r="AY328" s="454">
        <v>655166</v>
      </c>
      <c r="AZ328" s="454">
        <v>721157</v>
      </c>
      <c r="BA328" s="454">
        <v>776714</v>
      </c>
      <c r="BB328" s="454">
        <v>819812</v>
      </c>
      <c r="BC328" s="454">
        <v>918869</v>
      </c>
      <c r="BD328" s="454">
        <v>990290</v>
      </c>
      <c r="BE328" s="454">
        <v>1087454</v>
      </c>
      <c r="BF328" s="454">
        <v>1188070</v>
      </c>
      <c r="BG328" s="454">
        <v>1238748</v>
      </c>
      <c r="BH328" s="454">
        <v>1252812</v>
      </c>
      <c r="BI328" s="454">
        <v>1226978</v>
      </c>
      <c r="BJ328" s="454">
        <v>1179285</v>
      </c>
      <c r="BK328" s="454">
        <v>1190272</v>
      </c>
      <c r="BL328" s="454">
        <v>1204023</v>
      </c>
      <c r="BM328" s="454">
        <v>1243652</v>
      </c>
      <c r="BN328" s="454">
        <v>1282832</v>
      </c>
      <c r="BO328" s="454">
        <v>1308841</v>
      </c>
      <c r="BP328" s="454">
        <v>1358538</v>
      </c>
    </row>
    <row r="329" spans="1:68">
      <c r="A329" s="258" t="s">
        <v>33</v>
      </c>
      <c r="B329" s="276" t="s">
        <v>90</v>
      </c>
      <c r="C329" s="260" t="s">
        <v>15</v>
      </c>
      <c r="D329" s="260" t="s">
        <v>16</v>
      </c>
      <c r="E329" s="456">
        <v>309000</v>
      </c>
      <c r="F329" s="456">
        <v>359000</v>
      </c>
      <c r="G329" s="456">
        <v>426000</v>
      </c>
      <c r="H329" s="456">
        <v>491000</v>
      </c>
      <c r="I329" s="456">
        <v>513000</v>
      </c>
      <c r="J329" s="456">
        <v>520000</v>
      </c>
      <c r="K329" s="456">
        <v>579000</v>
      </c>
      <c r="L329" s="456">
        <v>651000</v>
      </c>
      <c r="M329" s="456">
        <v>746000</v>
      </c>
      <c r="N329" s="456">
        <v>854000</v>
      </c>
      <c r="O329" s="456">
        <v>1004000</v>
      </c>
      <c r="P329" s="456">
        <v>1183000</v>
      </c>
      <c r="Q329" s="456">
        <v>1400000</v>
      </c>
      <c r="R329" s="456">
        <v>1574000</v>
      </c>
      <c r="S329" s="456">
        <v>1792000</v>
      </c>
      <c r="T329" s="456">
        <v>2052000</v>
      </c>
      <c r="U329" s="456">
        <v>2360000</v>
      </c>
      <c r="V329" s="456">
        <v>2755000</v>
      </c>
      <c r="W329" s="456">
        <v>3300000</v>
      </c>
      <c r="X329" s="456">
        <v>4047000</v>
      </c>
      <c r="Y329" s="456">
        <v>4878000</v>
      </c>
      <c r="Z329" s="456">
        <v>6088000</v>
      </c>
      <c r="AA329" s="456">
        <v>7978000</v>
      </c>
      <c r="AB329" s="456">
        <v>9645000</v>
      </c>
      <c r="AC329" s="456">
        <v>11146000</v>
      </c>
      <c r="AD329" s="456">
        <v>12852138</v>
      </c>
      <c r="AE329" s="456">
        <v>14854635</v>
      </c>
      <c r="AF329" s="456">
        <v>17050922</v>
      </c>
      <c r="AG329" s="456">
        <v>19808243</v>
      </c>
      <c r="AH329" s="456">
        <v>21775659</v>
      </c>
      <c r="AI329" s="456">
        <v>24225233</v>
      </c>
      <c r="AJ329" s="456">
        <v>27401729</v>
      </c>
      <c r="AK329" s="456">
        <v>31010703</v>
      </c>
      <c r="AL329" s="456">
        <v>34530172</v>
      </c>
      <c r="AM329" s="456">
        <v>39147115</v>
      </c>
      <c r="AN329" s="456">
        <v>44885215</v>
      </c>
      <c r="AO329" s="456">
        <v>51172515</v>
      </c>
      <c r="AP329" s="456">
        <v>58836140</v>
      </c>
      <c r="AQ329" s="456">
        <v>62495729</v>
      </c>
      <c r="AR329" s="456">
        <v>65696374</v>
      </c>
      <c r="AS329" s="456">
        <v>70787722</v>
      </c>
      <c r="AT329" s="456">
        <v>74996715</v>
      </c>
      <c r="AU329" s="456">
        <v>78020981</v>
      </c>
      <c r="AV329" s="456">
        <v>82460605</v>
      </c>
      <c r="AW329" s="456">
        <v>87642314</v>
      </c>
      <c r="AX329" s="456">
        <v>93694359</v>
      </c>
      <c r="AY329" s="456">
        <v>100060399</v>
      </c>
      <c r="AZ329" s="456">
        <v>106927999</v>
      </c>
      <c r="BA329" s="456">
        <v>115804019</v>
      </c>
      <c r="BB329" s="456">
        <v>124548452</v>
      </c>
      <c r="BC329" s="456">
        <v>134402509</v>
      </c>
      <c r="BD329" s="456">
        <v>145191649</v>
      </c>
      <c r="BE329" s="456">
        <v>157925336</v>
      </c>
      <c r="BF329" s="456">
        <v>173072210</v>
      </c>
      <c r="BG329" s="456">
        <v>182348686</v>
      </c>
      <c r="BH329" s="456">
        <v>184327966</v>
      </c>
      <c r="BI329" s="456">
        <v>183163416</v>
      </c>
      <c r="BJ329" s="456">
        <v>176021200</v>
      </c>
      <c r="BK329" s="456">
        <v>176705862</v>
      </c>
      <c r="BL329" s="456">
        <v>176448263</v>
      </c>
      <c r="BM329" s="456">
        <v>181448492</v>
      </c>
      <c r="BN329" s="456">
        <v>186369984</v>
      </c>
      <c r="BO329" s="456">
        <v>189709262</v>
      </c>
      <c r="BP329" s="456">
        <v>196205989</v>
      </c>
    </row>
    <row r="330" spans="1:68">
      <c r="A330" s="256" t="s">
        <v>11</v>
      </c>
      <c r="B330" s="57" t="s">
        <v>319</v>
      </c>
      <c r="C330" s="279" t="s">
        <v>15</v>
      </c>
      <c r="D330" s="64" t="s">
        <v>16</v>
      </c>
      <c r="E330" s="126">
        <v>33027</v>
      </c>
      <c r="F330" s="126">
        <v>37753</v>
      </c>
      <c r="G330" s="126">
        <v>44152</v>
      </c>
      <c r="H330" s="126">
        <v>50870</v>
      </c>
      <c r="I330" s="126">
        <v>53223</v>
      </c>
      <c r="J330" s="126">
        <v>55127</v>
      </c>
      <c r="K330" s="126">
        <v>62717</v>
      </c>
      <c r="L330" s="126">
        <v>72603</v>
      </c>
      <c r="M330" s="126">
        <v>85450</v>
      </c>
      <c r="N330" s="126">
        <v>96955</v>
      </c>
      <c r="O330" s="126">
        <v>113102</v>
      </c>
      <c r="P330" s="126">
        <v>132013</v>
      </c>
      <c r="Q330" s="126">
        <v>154372</v>
      </c>
      <c r="R330" s="126">
        <v>172022</v>
      </c>
      <c r="S330" s="126">
        <v>193921</v>
      </c>
      <c r="T330" s="126">
        <v>218191</v>
      </c>
      <c r="U330" s="126">
        <v>246314</v>
      </c>
      <c r="V330" s="126">
        <v>284792</v>
      </c>
      <c r="W330" s="126">
        <v>337959</v>
      </c>
      <c r="X330" s="126">
        <v>413784</v>
      </c>
      <c r="Y330" s="126">
        <v>497987</v>
      </c>
      <c r="Z330" s="126">
        <v>611362</v>
      </c>
      <c r="AA330" s="126">
        <v>786346</v>
      </c>
      <c r="AB330" s="126">
        <v>972516</v>
      </c>
      <c r="AC330" s="126">
        <v>1149734</v>
      </c>
      <c r="AD330" s="126">
        <v>1328591</v>
      </c>
      <c r="AE330" s="126">
        <v>1491765</v>
      </c>
      <c r="AF330" s="126">
        <v>1843088</v>
      </c>
      <c r="AG330" s="126">
        <v>2077337</v>
      </c>
      <c r="AH330" s="126">
        <v>2266577</v>
      </c>
      <c r="AI330" s="126">
        <v>2501784</v>
      </c>
      <c r="AJ330" s="126">
        <v>2694660</v>
      </c>
      <c r="AK330" s="126">
        <v>2974228</v>
      </c>
      <c r="AL330" s="126">
        <v>3202817</v>
      </c>
      <c r="AM330" s="126">
        <v>3520085</v>
      </c>
      <c r="AN330" s="126">
        <v>3978985</v>
      </c>
      <c r="AO330" s="126">
        <v>4424385</v>
      </c>
      <c r="AP330" s="126">
        <v>5079825</v>
      </c>
      <c r="AQ330" s="126">
        <v>5566384</v>
      </c>
      <c r="AR330" s="126">
        <v>6059926</v>
      </c>
      <c r="AS330" s="126">
        <v>6545794</v>
      </c>
      <c r="AT330" s="126">
        <v>7079049</v>
      </c>
      <c r="AU330" s="126">
        <v>7541428</v>
      </c>
      <c r="AV330" s="126">
        <v>8167134</v>
      </c>
      <c r="AW330" s="126">
        <v>8738306</v>
      </c>
      <c r="AX330" s="126">
        <v>9652749</v>
      </c>
      <c r="AY330" s="126">
        <v>10414306</v>
      </c>
      <c r="AZ330" s="126">
        <v>11290181</v>
      </c>
      <c r="BA330" s="126">
        <v>12195945</v>
      </c>
      <c r="BB330" s="126">
        <v>13196081</v>
      </c>
      <c r="BC330" s="126">
        <v>14393558</v>
      </c>
      <c r="BD330" s="126">
        <v>15820293</v>
      </c>
      <c r="BE330" s="126">
        <v>17860033</v>
      </c>
      <c r="BF330" s="126">
        <v>19006103</v>
      </c>
      <c r="BG330" s="126">
        <v>19092375</v>
      </c>
      <c r="BH330" s="126">
        <v>16405802</v>
      </c>
      <c r="BI330" s="126">
        <v>16538119</v>
      </c>
      <c r="BJ330" s="126">
        <v>16055333</v>
      </c>
      <c r="BK330" s="126">
        <v>15748980</v>
      </c>
      <c r="BL330" s="126">
        <v>16179449</v>
      </c>
      <c r="BM330" s="126">
        <v>16769184</v>
      </c>
      <c r="BN330" s="126">
        <v>18233304</v>
      </c>
      <c r="BO330" s="126">
        <v>18778541</v>
      </c>
      <c r="BP330" s="126">
        <v>19700821</v>
      </c>
    </row>
    <row r="331" spans="1:68">
      <c r="A331" s="256" t="s">
        <v>17</v>
      </c>
      <c r="B331" s="57" t="s">
        <v>319</v>
      </c>
      <c r="C331" s="279" t="s">
        <v>15</v>
      </c>
      <c r="D331" s="64" t="s">
        <v>16</v>
      </c>
      <c r="E331" s="126">
        <v>5315</v>
      </c>
      <c r="F331" s="126">
        <v>6090</v>
      </c>
      <c r="G331" s="126">
        <v>7130</v>
      </c>
      <c r="H331" s="126">
        <v>8147</v>
      </c>
      <c r="I331" s="126">
        <v>8450</v>
      </c>
      <c r="J331" s="126">
        <v>8592</v>
      </c>
      <c r="K331" s="126">
        <v>9583</v>
      </c>
      <c r="L331" s="126">
        <v>11079</v>
      </c>
      <c r="M331" s="126">
        <v>13003</v>
      </c>
      <c r="N331" s="126">
        <v>14624</v>
      </c>
      <c r="O331" s="126">
        <v>16851</v>
      </c>
      <c r="P331" s="126">
        <v>19406</v>
      </c>
      <c r="Q331" s="126">
        <v>22353</v>
      </c>
      <c r="R331" s="126">
        <v>24604</v>
      </c>
      <c r="S331" s="126">
        <v>27405</v>
      </c>
      <c r="T331" s="126">
        <v>31038</v>
      </c>
      <c r="U331" s="126">
        <v>35226</v>
      </c>
      <c r="V331" s="126">
        <v>41141</v>
      </c>
      <c r="W331" s="126">
        <v>49341</v>
      </c>
      <c r="X331" s="126">
        <v>59937</v>
      </c>
      <c r="Y331" s="126">
        <v>71574</v>
      </c>
      <c r="Z331" s="126">
        <v>88227</v>
      </c>
      <c r="AA331" s="126">
        <v>113962</v>
      </c>
      <c r="AB331" s="126">
        <v>143202</v>
      </c>
      <c r="AC331" s="126">
        <v>172005</v>
      </c>
      <c r="AD331" s="126">
        <v>202748</v>
      </c>
      <c r="AE331" s="126">
        <v>233984</v>
      </c>
      <c r="AF331" s="126">
        <v>294180</v>
      </c>
      <c r="AG331" s="126">
        <v>334301</v>
      </c>
      <c r="AH331" s="126">
        <v>370771</v>
      </c>
      <c r="AI331" s="126">
        <v>421056</v>
      </c>
      <c r="AJ331" s="126">
        <v>462687</v>
      </c>
      <c r="AK331" s="126">
        <v>536120</v>
      </c>
      <c r="AL331" s="126">
        <v>594028</v>
      </c>
      <c r="AM331" s="126">
        <v>652426</v>
      </c>
      <c r="AN331" s="126">
        <v>722539</v>
      </c>
      <c r="AO331" s="126">
        <v>786899</v>
      </c>
      <c r="AP331" s="126">
        <v>885260</v>
      </c>
      <c r="AQ331" s="126">
        <v>954023</v>
      </c>
      <c r="AR331" s="126">
        <v>1067093</v>
      </c>
      <c r="AS331" s="126">
        <v>1167919</v>
      </c>
      <c r="AT331" s="126">
        <v>1231882</v>
      </c>
      <c r="AU331" s="126">
        <v>1302768</v>
      </c>
      <c r="AV331" s="126">
        <v>1390249</v>
      </c>
      <c r="AW331" s="126">
        <v>1497105</v>
      </c>
      <c r="AX331" s="126">
        <v>1611095</v>
      </c>
      <c r="AY331" s="126">
        <v>1767231</v>
      </c>
      <c r="AZ331" s="126">
        <v>1925460</v>
      </c>
      <c r="BA331" s="126">
        <v>2084208</v>
      </c>
      <c r="BB331" s="126">
        <v>2203886</v>
      </c>
      <c r="BC331" s="126">
        <v>2402407</v>
      </c>
      <c r="BD331" s="126">
        <v>2652319</v>
      </c>
      <c r="BE331" s="126">
        <v>3067964</v>
      </c>
      <c r="BF331" s="126">
        <v>3260387</v>
      </c>
      <c r="BG331" s="126">
        <v>3385914</v>
      </c>
      <c r="BH331" s="126">
        <v>3171843</v>
      </c>
      <c r="BI331" s="126">
        <v>3265976</v>
      </c>
      <c r="BJ331" s="126">
        <v>3275834</v>
      </c>
      <c r="BK331" s="126">
        <v>3241234</v>
      </c>
      <c r="BL331" s="126">
        <v>3183523</v>
      </c>
      <c r="BM331" s="126">
        <v>3334731</v>
      </c>
      <c r="BN331" s="126">
        <v>3609497</v>
      </c>
      <c r="BO331" s="126">
        <v>3716918</v>
      </c>
      <c r="BP331" s="126">
        <v>3841275</v>
      </c>
    </row>
    <row r="332" spans="1:68">
      <c r="A332" s="256" t="s">
        <v>18</v>
      </c>
      <c r="B332" s="57" t="s">
        <v>319</v>
      </c>
      <c r="C332" s="279" t="s">
        <v>15</v>
      </c>
      <c r="D332" s="64" t="s">
        <v>16</v>
      </c>
      <c r="E332" s="126">
        <v>4679</v>
      </c>
      <c r="F332" s="126">
        <v>5419</v>
      </c>
      <c r="G332" s="126">
        <v>6419</v>
      </c>
      <c r="H332" s="126">
        <v>7432</v>
      </c>
      <c r="I332" s="126">
        <v>7811</v>
      </c>
      <c r="J332" s="126">
        <v>8076</v>
      </c>
      <c r="K332" s="126">
        <v>9174</v>
      </c>
      <c r="L332" s="126">
        <v>10710</v>
      </c>
      <c r="M332" s="126">
        <v>12704</v>
      </c>
      <c r="N332" s="126">
        <v>14422</v>
      </c>
      <c r="O332" s="126">
        <v>16794</v>
      </c>
      <c r="P332" s="126">
        <v>19290</v>
      </c>
      <c r="Q332" s="126">
        <v>22196</v>
      </c>
      <c r="R332" s="126">
        <v>24622</v>
      </c>
      <c r="S332" s="126">
        <v>27608</v>
      </c>
      <c r="T332" s="126">
        <v>31133</v>
      </c>
      <c r="U332" s="126">
        <v>35173</v>
      </c>
      <c r="V332" s="126">
        <v>40560</v>
      </c>
      <c r="W332" s="126">
        <v>47963</v>
      </c>
      <c r="X332" s="126">
        <v>57834</v>
      </c>
      <c r="Y332" s="126">
        <v>68453</v>
      </c>
      <c r="Z332" s="126">
        <v>84591</v>
      </c>
      <c r="AA332" s="126">
        <v>109542</v>
      </c>
      <c r="AB332" s="126">
        <v>136256</v>
      </c>
      <c r="AC332" s="126">
        <v>161263</v>
      </c>
      <c r="AD332" s="126">
        <v>188238</v>
      </c>
      <c r="AE332" s="126">
        <v>220087</v>
      </c>
      <c r="AF332" s="126">
        <v>272994</v>
      </c>
      <c r="AG332" s="126">
        <v>320657</v>
      </c>
      <c r="AH332" s="126">
        <v>340050</v>
      </c>
      <c r="AI332" s="126">
        <v>387690</v>
      </c>
      <c r="AJ332" s="126">
        <v>431494</v>
      </c>
      <c r="AK332" s="126">
        <v>461631</v>
      </c>
      <c r="AL332" s="126">
        <v>525695</v>
      </c>
      <c r="AM332" s="126">
        <v>584454</v>
      </c>
      <c r="AN332" s="126">
        <v>657146</v>
      </c>
      <c r="AO332" s="126">
        <v>726355</v>
      </c>
      <c r="AP332" s="126">
        <v>814085</v>
      </c>
      <c r="AQ332" s="126">
        <v>903573</v>
      </c>
      <c r="AR332" s="126">
        <v>996128</v>
      </c>
      <c r="AS332" s="126">
        <v>1032177</v>
      </c>
      <c r="AT332" s="126">
        <v>1104752</v>
      </c>
      <c r="AU332" s="126">
        <v>1143867</v>
      </c>
      <c r="AV332" s="126">
        <v>1210354</v>
      </c>
      <c r="AW332" s="126">
        <v>1285735</v>
      </c>
      <c r="AX332" s="126">
        <v>1356646</v>
      </c>
      <c r="AY332" s="126">
        <v>1473609</v>
      </c>
      <c r="AZ332" s="126">
        <v>1596326</v>
      </c>
      <c r="BA332" s="126">
        <v>1697671</v>
      </c>
      <c r="BB332" s="126">
        <v>1798342</v>
      </c>
      <c r="BC332" s="126">
        <v>1958896</v>
      </c>
      <c r="BD332" s="126">
        <v>2168294</v>
      </c>
      <c r="BE332" s="126">
        <v>2410037</v>
      </c>
      <c r="BF332" s="126">
        <v>2527340</v>
      </c>
      <c r="BG332" s="126">
        <v>2314852</v>
      </c>
      <c r="BH332" s="126">
        <v>2296273</v>
      </c>
      <c r="BI332" s="126">
        <v>2394276</v>
      </c>
      <c r="BJ332" s="126">
        <v>2296213</v>
      </c>
      <c r="BK332" s="126">
        <v>2224144</v>
      </c>
      <c r="BL332" s="126">
        <v>2156599</v>
      </c>
      <c r="BM332" s="126">
        <v>2278015</v>
      </c>
      <c r="BN332" s="126">
        <v>2320084</v>
      </c>
      <c r="BO332" s="126">
        <v>2426015</v>
      </c>
      <c r="BP332" s="126">
        <v>2573881</v>
      </c>
    </row>
    <row r="333" spans="1:68">
      <c r="A333" s="256" t="s">
        <v>19</v>
      </c>
      <c r="B333" s="57" t="s">
        <v>319</v>
      </c>
      <c r="C333" s="279" t="s">
        <v>15</v>
      </c>
      <c r="D333" s="64" t="s">
        <v>16</v>
      </c>
      <c r="E333" s="126">
        <v>5195</v>
      </c>
      <c r="F333" s="126">
        <v>5924</v>
      </c>
      <c r="G333" s="126">
        <v>6901</v>
      </c>
      <c r="H333" s="126">
        <v>7931</v>
      </c>
      <c r="I333" s="126">
        <v>8262</v>
      </c>
      <c r="J333" s="126">
        <v>8466</v>
      </c>
      <c r="K333" s="126">
        <v>9507</v>
      </c>
      <c r="L333" s="126">
        <v>10958</v>
      </c>
      <c r="M333" s="126">
        <v>12830</v>
      </c>
      <c r="N333" s="126">
        <v>14332</v>
      </c>
      <c r="O333" s="126">
        <v>16374</v>
      </c>
      <c r="P333" s="126">
        <v>19067</v>
      </c>
      <c r="Q333" s="126">
        <v>22235</v>
      </c>
      <c r="R333" s="126">
        <v>24711</v>
      </c>
      <c r="S333" s="126">
        <v>27718</v>
      </c>
      <c r="T333" s="126">
        <v>31734</v>
      </c>
      <c r="U333" s="126">
        <v>36447</v>
      </c>
      <c r="V333" s="126">
        <v>42605</v>
      </c>
      <c r="W333" s="126">
        <v>51048</v>
      </c>
      <c r="X333" s="126">
        <v>62677</v>
      </c>
      <c r="Y333" s="126">
        <v>75569</v>
      </c>
      <c r="Z333" s="126">
        <v>92753</v>
      </c>
      <c r="AA333" s="126">
        <v>119128</v>
      </c>
      <c r="AB333" s="126">
        <v>147508</v>
      </c>
      <c r="AC333" s="126">
        <v>174530</v>
      </c>
      <c r="AD333" s="126">
        <v>203763</v>
      </c>
      <c r="AE333" s="126">
        <v>228846</v>
      </c>
      <c r="AF333" s="126">
        <v>280872</v>
      </c>
      <c r="AG333" s="126">
        <v>321538</v>
      </c>
      <c r="AH333" s="126">
        <v>346476</v>
      </c>
      <c r="AI333" s="126">
        <v>399862</v>
      </c>
      <c r="AJ333" s="126">
        <v>428156</v>
      </c>
      <c r="AK333" s="126">
        <v>481449</v>
      </c>
      <c r="AL333" s="126">
        <v>515499</v>
      </c>
      <c r="AM333" s="126">
        <v>587217</v>
      </c>
      <c r="AN333" s="126">
        <v>664983</v>
      </c>
      <c r="AO333" s="126">
        <v>740747</v>
      </c>
      <c r="AP333" s="126">
        <v>835056</v>
      </c>
      <c r="AQ333" s="126">
        <v>914526</v>
      </c>
      <c r="AR333" s="126">
        <v>1007750</v>
      </c>
      <c r="AS333" s="126">
        <v>1157945</v>
      </c>
      <c r="AT333" s="126">
        <v>1316017</v>
      </c>
      <c r="AU333" s="126">
        <v>1420639</v>
      </c>
      <c r="AV333" s="126">
        <v>1546590</v>
      </c>
      <c r="AW333" s="126">
        <v>1706315</v>
      </c>
      <c r="AX333" s="126">
        <v>1834095</v>
      </c>
      <c r="AY333" s="126">
        <v>2053072</v>
      </c>
      <c r="AZ333" s="126">
        <v>2301842</v>
      </c>
      <c r="BA333" s="126">
        <v>2459748</v>
      </c>
      <c r="BB333" s="126">
        <v>2620921</v>
      </c>
      <c r="BC333" s="126">
        <v>2946813</v>
      </c>
      <c r="BD333" s="126">
        <v>3406269</v>
      </c>
      <c r="BE333" s="126">
        <v>3630848</v>
      </c>
      <c r="BF333" s="126">
        <v>3979136</v>
      </c>
      <c r="BG333" s="126">
        <v>4060192</v>
      </c>
      <c r="BH333" s="126">
        <v>3407467</v>
      </c>
      <c r="BI333" s="126">
        <v>3550420</v>
      </c>
      <c r="BJ333" s="126">
        <v>3586177</v>
      </c>
      <c r="BK333" s="126">
        <v>3623522</v>
      </c>
      <c r="BL333" s="126">
        <v>3824676</v>
      </c>
      <c r="BM333" s="126">
        <v>4104300</v>
      </c>
      <c r="BN333" s="126">
        <v>4681125</v>
      </c>
      <c r="BO333" s="126">
        <v>4839373</v>
      </c>
      <c r="BP333" s="126">
        <v>5011668</v>
      </c>
    </row>
    <row r="334" spans="1:68">
      <c r="A334" s="256" t="s">
        <v>20</v>
      </c>
      <c r="B334" s="57" t="s">
        <v>319</v>
      </c>
      <c r="C334" s="279" t="s">
        <v>15</v>
      </c>
      <c r="D334" s="64" t="s">
        <v>16</v>
      </c>
      <c r="E334" s="126">
        <v>6619</v>
      </c>
      <c r="F334" s="126">
        <v>7447</v>
      </c>
      <c r="G334" s="126">
        <v>8473</v>
      </c>
      <c r="H334" s="126">
        <v>9786</v>
      </c>
      <c r="I334" s="126">
        <v>10259</v>
      </c>
      <c r="J334" s="126">
        <v>10441</v>
      </c>
      <c r="K334" s="126">
        <v>11652</v>
      </c>
      <c r="L334" s="126">
        <v>14062</v>
      </c>
      <c r="M334" s="126">
        <v>17240</v>
      </c>
      <c r="N334" s="126">
        <v>20029</v>
      </c>
      <c r="O334" s="126">
        <v>23851</v>
      </c>
      <c r="P334" s="126">
        <v>28396</v>
      </c>
      <c r="Q334" s="126">
        <v>33869</v>
      </c>
      <c r="R334" s="126">
        <v>38310</v>
      </c>
      <c r="S334" s="126">
        <v>43802</v>
      </c>
      <c r="T334" s="126">
        <v>51897</v>
      </c>
      <c r="U334" s="126">
        <v>61603</v>
      </c>
      <c r="V334" s="126">
        <v>73812</v>
      </c>
      <c r="W334" s="126">
        <v>90449</v>
      </c>
      <c r="X334" s="126">
        <v>111363</v>
      </c>
      <c r="Y334" s="126">
        <v>134669</v>
      </c>
      <c r="Z334" s="126">
        <v>167685</v>
      </c>
      <c r="AA334" s="126">
        <v>218826</v>
      </c>
      <c r="AB334" s="126">
        <v>284673</v>
      </c>
      <c r="AC334" s="126">
        <v>354666</v>
      </c>
      <c r="AD334" s="126">
        <v>418929</v>
      </c>
      <c r="AE334" s="126">
        <v>466589</v>
      </c>
      <c r="AF334" s="126">
        <v>556409</v>
      </c>
      <c r="AG334" s="126">
        <v>638987</v>
      </c>
      <c r="AH334" s="126">
        <v>667094</v>
      </c>
      <c r="AI334" s="126">
        <v>714610</v>
      </c>
      <c r="AJ334" s="126">
        <v>769484</v>
      </c>
      <c r="AK334" s="126">
        <v>815114</v>
      </c>
      <c r="AL334" s="126">
        <v>880055</v>
      </c>
      <c r="AM334" s="126">
        <v>968822</v>
      </c>
      <c r="AN334" s="126">
        <v>1120277</v>
      </c>
      <c r="AO334" s="126">
        <v>1251848</v>
      </c>
      <c r="AP334" s="126">
        <v>1409049</v>
      </c>
      <c r="AQ334" s="126">
        <v>1592216</v>
      </c>
      <c r="AR334" s="126">
        <v>1745114</v>
      </c>
      <c r="AS334" s="126">
        <v>1810290</v>
      </c>
      <c r="AT334" s="126">
        <v>1953982</v>
      </c>
      <c r="AU334" s="126">
        <v>2104267</v>
      </c>
      <c r="AV334" s="126">
        <v>2290675</v>
      </c>
      <c r="AW334" s="126">
        <v>2557142</v>
      </c>
      <c r="AX334" s="126">
        <v>2889085</v>
      </c>
      <c r="AY334" s="126">
        <v>3157198</v>
      </c>
      <c r="AZ334" s="126">
        <v>3363942</v>
      </c>
      <c r="BA334" s="126">
        <v>3727780</v>
      </c>
      <c r="BB334" s="126">
        <v>3966964</v>
      </c>
      <c r="BC334" s="126">
        <v>4437333</v>
      </c>
      <c r="BD334" s="126">
        <v>4856482</v>
      </c>
      <c r="BE334" s="126">
        <v>5396227</v>
      </c>
      <c r="BF334" s="126">
        <v>5990785</v>
      </c>
      <c r="BG334" s="126">
        <v>6100264</v>
      </c>
      <c r="BH334" s="126">
        <v>5531975</v>
      </c>
      <c r="BI334" s="126">
        <v>5553319</v>
      </c>
      <c r="BJ334" s="126">
        <v>5433762</v>
      </c>
      <c r="BK334" s="126">
        <v>5396378</v>
      </c>
      <c r="BL334" s="126">
        <v>5436454</v>
      </c>
      <c r="BM334" s="126">
        <v>5859293</v>
      </c>
      <c r="BN334" s="126">
        <v>6394921</v>
      </c>
      <c r="BO334" s="126">
        <v>6590150</v>
      </c>
      <c r="BP334" s="126">
        <v>6868570</v>
      </c>
    </row>
    <row r="335" spans="1:68">
      <c r="A335" s="256" t="s">
        <v>21</v>
      </c>
      <c r="B335" s="57" t="s">
        <v>319</v>
      </c>
      <c r="C335" s="279" t="s">
        <v>15</v>
      </c>
      <c r="D335" s="64" t="s">
        <v>16</v>
      </c>
      <c r="E335" s="126">
        <v>3366</v>
      </c>
      <c r="F335" s="126">
        <v>3853</v>
      </c>
      <c r="G335" s="126">
        <v>4507</v>
      </c>
      <c r="H335" s="126">
        <v>5175</v>
      </c>
      <c r="I335" s="126">
        <v>5391</v>
      </c>
      <c r="J335" s="126">
        <v>5516</v>
      </c>
      <c r="K335" s="126">
        <v>6195</v>
      </c>
      <c r="L335" s="126">
        <v>7090</v>
      </c>
      <c r="M335" s="126">
        <v>8242</v>
      </c>
      <c r="N335" s="126">
        <v>9214</v>
      </c>
      <c r="O335" s="126">
        <v>10582</v>
      </c>
      <c r="P335" s="126">
        <v>12134</v>
      </c>
      <c r="Q335" s="126">
        <v>13934</v>
      </c>
      <c r="R335" s="126">
        <v>15513</v>
      </c>
      <c r="S335" s="126">
        <v>17476</v>
      </c>
      <c r="T335" s="126">
        <v>19955</v>
      </c>
      <c r="U335" s="126">
        <v>22837</v>
      </c>
      <c r="V335" s="126">
        <v>26155</v>
      </c>
      <c r="W335" s="126">
        <v>30745</v>
      </c>
      <c r="X335" s="126">
        <v>37476</v>
      </c>
      <c r="Y335" s="126">
        <v>44922</v>
      </c>
      <c r="Z335" s="126">
        <v>55072</v>
      </c>
      <c r="AA335" s="126">
        <v>70725</v>
      </c>
      <c r="AB335" s="126">
        <v>89302</v>
      </c>
      <c r="AC335" s="126">
        <v>107880</v>
      </c>
      <c r="AD335" s="126">
        <v>126784</v>
      </c>
      <c r="AE335" s="126">
        <v>145663</v>
      </c>
      <c r="AF335" s="126">
        <v>174662</v>
      </c>
      <c r="AG335" s="126">
        <v>198228</v>
      </c>
      <c r="AH335" s="126">
        <v>219646</v>
      </c>
      <c r="AI335" s="126">
        <v>237145</v>
      </c>
      <c r="AJ335" s="126">
        <v>262082</v>
      </c>
      <c r="AK335" s="126">
        <v>274768</v>
      </c>
      <c r="AL335" s="126">
        <v>298889</v>
      </c>
      <c r="AM335" s="126">
        <v>323261</v>
      </c>
      <c r="AN335" s="126">
        <v>373091</v>
      </c>
      <c r="AO335" s="126">
        <v>412078</v>
      </c>
      <c r="AP335" s="126">
        <v>462542</v>
      </c>
      <c r="AQ335" s="126">
        <v>517883</v>
      </c>
      <c r="AR335" s="126">
        <v>576528</v>
      </c>
      <c r="AS335" s="126">
        <v>597154</v>
      </c>
      <c r="AT335" s="126">
        <v>637571</v>
      </c>
      <c r="AU335" s="126">
        <v>662830</v>
      </c>
      <c r="AV335" s="126">
        <v>693802</v>
      </c>
      <c r="AW335" s="126">
        <v>747717</v>
      </c>
      <c r="AX335" s="126">
        <v>798571</v>
      </c>
      <c r="AY335" s="126">
        <v>867237</v>
      </c>
      <c r="AZ335" s="126">
        <v>951472</v>
      </c>
      <c r="BA335" s="126">
        <v>1030982</v>
      </c>
      <c r="BB335" s="126">
        <v>1082028</v>
      </c>
      <c r="BC335" s="126">
        <v>1180446</v>
      </c>
      <c r="BD335" s="126">
        <v>1288338</v>
      </c>
      <c r="BE335" s="126">
        <v>1382268</v>
      </c>
      <c r="BF335" s="126">
        <v>1457573</v>
      </c>
      <c r="BG335" s="126">
        <v>1310650</v>
      </c>
      <c r="BH335" s="126">
        <v>1267503</v>
      </c>
      <c r="BI335" s="126">
        <v>1264498</v>
      </c>
      <c r="BJ335" s="126">
        <v>1228530</v>
      </c>
      <c r="BK335" s="126">
        <v>1227225</v>
      </c>
      <c r="BL335" s="126">
        <v>1224718</v>
      </c>
      <c r="BM335" s="126">
        <v>1322525</v>
      </c>
      <c r="BN335" s="126">
        <v>1471403</v>
      </c>
      <c r="BO335" s="126">
        <v>1523536</v>
      </c>
      <c r="BP335" s="126">
        <v>1649645</v>
      </c>
    </row>
    <row r="336" spans="1:68">
      <c r="A336" s="256" t="s">
        <v>22</v>
      </c>
      <c r="B336" s="57" t="s">
        <v>319</v>
      </c>
      <c r="C336" s="279" t="s">
        <v>15</v>
      </c>
      <c r="D336" s="64" t="s">
        <v>16</v>
      </c>
      <c r="E336" s="126">
        <v>10543</v>
      </c>
      <c r="F336" s="126">
        <v>12138</v>
      </c>
      <c r="G336" s="126">
        <v>14294</v>
      </c>
      <c r="H336" s="126">
        <v>16354</v>
      </c>
      <c r="I336" s="126">
        <v>16996</v>
      </c>
      <c r="J336" s="126">
        <v>17504</v>
      </c>
      <c r="K336" s="126">
        <v>19761</v>
      </c>
      <c r="L336" s="126">
        <v>22980</v>
      </c>
      <c r="M336" s="126">
        <v>27130</v>
      </c>
      <c r="N336" s="126">
        <v>30676</v>
      </c>
      <c r="O336" s="126">
        <v>35629</v>
      </c>
      <c r="P336" s="126">
        <v>41492</v>
      </c>
      <c r="Q336" s="126">
        <v>48365</v>
      </c>
      <c r="R336" s="126">
        <v>54158</v>
      </c>
      <c r="S336" s="126">
        <v>61322</v>
      </c>
      <c r="T336" s="126">
        <v>68695</v>
      </c>
      <c r="U336" s="126">
        <v>77140</v>
      </c>
      <c r="V336" s="126">
        <v>89258</v>
      </c>
      <c r="W336" s="126">
        <v>105801</v>
      </c>
      <c r="X336" s="126">
        <v>128298</v>
      </c>
      <c r="Y336" s="126">
        <v>152929</v>
      </c>
      <c r="Z336" s="126">
        <v>188374</v>
      </c>
      <c r="AA336" s="126">
        <v>242715</v>
      </c>
      <c r="AB336" s="126">
        <v>300421</v>
      </c>
      <c r="AC336" s="126">
        <v>355188</v>
      </c>
      <c r="AD336" s="126">
        <v>413488</v>
      </c>
      <c r="AE336" s="126">
        <v>477567</v>
      </c>
      <c r="AF336" s="126">
        <v>609104</v>
      </c>
      <c r="AG336" s="126">
        <v>684836</v>
      </c>
      <c r="AH336" s="126">
        <v>768929</v>
      </c>
      <c r="AI336" s="126">
        <v>873212</v>
      </c>
      <c r="AJ336" s="126">
        <v>953754</v>
      </c>
      <c r="AK336" s="126">
        <v>1042881</v>
      </c>
      <c r="AL336" s="126">
        <v>1143620</v>
      </c>
      <c r="AM336" s="126">
        <v>1254872</v>
      </c>
      <c r="AN336" s="126">
        <v>1398293</v>
      </c>
      <c r="AO336" s="126">
        <v>1547653</v>
      </c>
      <c r="AP336" s="126">
        <v>1742935</v>
      </c>
      <c r="AQ336" s="126">
        <v>1902266</v>
      </c>
      <c r="AR336" s="126">
        <v>2100561</v>
      </c>
      <c r="AS336" s="126">
        <v>2260410</v>
      </c>
      <c r="AT336" s="126">
        <v>2386315</v>
      </c>
      <c r="AU336" s="126">
        <v>2493100</v>
      </c>
      <c r="AV336" s="126">
        <v>2616760</v>
      </c>
      <c r="AW336" s="126">
        <v>2895258</v>
      </c>
      <c r="AX336" s="126">
        <v>3054210</v>
      </c>
      <c r="AY336" s="126">
        <v>3317524</v>
      </c>
      <c r="AZ336" s="126">
        <v>3491670</v>
      </c>
      <c r="BA336" s="126">
        <v>3708920</v>
      </c>
      <c r="BB336" s="126">
        <v>3899432</v>
      </c>
      <c r="BC336" s="126">
        <v>4244640</v>
      </c>
      <c r="BD336" s="126">
        <v>4661410</v>
      </c>
      <c r="BE336" s="126">
        <v>4993768</v>
      </c>
      <c r="BF336" s="126">
        <v>5083430</v>
      </c>
      <c r="BG336" s="126">
        <v>4893423</v>
      </c>
      <c r="BH336" s="126">
        <v>4668345</v>
      </c>
      <c r="BI336" s="126">
        <v>4847199</v>
      </c>
      <c r="BJ336" s="126">
        <v>4693399</v>
      </c>
      <c r="BK336" s="126">
        <v>4620665</v>
      </c>
      <c r="BL336" s="126">
        <v>4641708</v>
      </c>
      <c r="BM336" s="126">
        <v>4943514</v>
      </c>
      <c r="BN336" s="126">
        <v>5066455</v>
      </c>
      <c r="BO336" s="126">
        <v>5241432</v>
      </c>
      <c r="BP336" s="126">
        <v>5647985</v>
      </c>
    </row>
    <row r="337" spans="1:68">
      <c r="A337" s="256" t="s">
        <v>23</v>
      </c>
      <c r="B337" s="57" t="s">
        <v>319</v>
      </c>
      <c r="C337" s="279" t="s">
        <v>15</v>
      </c>
      <c r="D337" s="64" t="s">
        <v>16</v>
      </c>
      <c r="E337" s="126">
        <v>5531</v>
      </c>
      <c r="F337" s="126">
        <v>6300</v>
      </c>
      <c r="G337" s="126">
        <v>7334</v>
      </c>
      <c r="H337" s="126">
        <v>8418</v>
      </c>
      <c r="I337" s="126">
        <v>8776</v>
      </c>
      <c r="J337" s="126">
        <v>9022</v>
      </c>
      <c r="K337" s="126">
        <v>10180</v>
      </c>
      <c r="L337" s="126">
        <v>11900</v>
      </c>
      <c r="M337" s="126">
        <v>14089</v>
      </c>
      <c r="N337" s="126">
        <v>16382</v>
      </c>
      <c r="O337" s="126">
        <v>19481</v>
      </c>
      <c r="P337" s="126">
        <v>21955</v>
      </c>
      <c r="Q337" s="126">
        <v>24837</v>
      </c>
      <c r="R337" s="126">
        <v>27959</v>
      </c>
      <c r="S337" s="126">
        <v>31880</v>
      </c>
      <c r="T337" s="126">
        <v>36293</v>
      </c>
      <c r="U337" s="126">
        <v>41385</v>
      </c>
      <c r="V337" s="126">
        <v>47686</v>
      </c>
      <c r="W337" s="126">
        <v>56335</v>
      </c>
      <c r="X337" s="126">
        <v>69148</v>
      </c>
      <c r="Y337" s="126">
        <v>83394</v>
      </c>
      <c r="Z337" s="126">
        <v>102611</v>
      </c>
      <c r="AA337" s="126">
        <v>132025</v>
      </c>
      <c r="AB337" s="126">
        <v>163090</v>
      </c>
      <c r="AC337" s="126">
        <v>192549</v>
      </c>
      <c r="AD337" s="126">
        <v>224595</v>
      </c>
      <c r="AE337" s="126">
        <v>265401</v>
      </c>
      <c r="AF337" s="126">
        <v>333222</v>
      </c>
      <c r="AG337" s="126">
        <v>372888</v>
      </c>
      <c r="AH337" s="126">
        <v>421464</v>
      </c>
      <c r="AI337" s="126">
        <v>475410</v>
      </c>
      <c r="AJ337" s="126">
        <v>491202</v>
      </c>
      <c r="AK337" s="126">
        <v>547842</v>
      </c>
      <c r="AL337" s="126">
        <v>607342</v>
      </c>
      <c r="AM337" s="126">
        <v>702374</v>
      </c>
      <c r="AN337" s="126">
        <v>782452</v>
      </c>
      <c r="AO337" s="126">
        <v>856883</v>
      </c>
      <c r="AP337" s="126">
        <v>946618</v>
      </c>
      <c r="AQ337" s="126">
        <v>1040825</v>
      </c>
      <c r="AR337" s="126">
        <v>1149764</v>
      </c>
      <c r="AS337" s="126">
        <v>1228871</v>
      </c>
      <c r="AT337" s="126">
        <v>1311560</v>
      </c>
      <c r="AU337" s="126">
        <v>1341766</v>
      </c>
      <c r="AV337" s="126">
        <v>1400006</v>
      </c>
      <c r="AW337" s="126">
        <v>1479489</v>
      </c>
      <c r="AX337" s="126">
        <v>1584879</v>
      </c>
      <c r="AY337" s="126">
        <v>1703539</v>
      </c>
      <c r="AZ337" s="126">
        <v>1813801</v>
      </c>
      <c r="BA337" s="126">
        <v>1935096</v>
      </c>
      <c r="BB337" s="126">
        <v>2040727</v>
      </c>
      <c r="BC337" s="126">
        <v>2254177</v>
      </c>
      <c r="BD337" s="126">
        <v>2465944</v>
      </c>
      <c r="BE337" s="126">
        <v>2692297</v>
      </c>
      <c r="BF337" s="126">
        <v>3029774</v>
      </c>
      <c r="BG337" s="126">
        <v>3106511</v>
      </c>
      <c r="BH337" s="126">
        <v>2839722</v>
      </c>
      <c r="BI337" s="126">
        <v>2822822</v>
      </c>
      <c r="BJ337" s="126">
        <v>2702337</v>
      </c>
      <c r="BK337" s="126">
        <v>2734394</v>
      </c>
      <c r="BL337" s="126">
        <v>2762838</v>
      </c>
      <c r="BM337" s="126">
        <v>2925150</v>
      </c>
      <c r="BN337" s="126">
        <v>3292418</v>
      </c>
      <c r="BO337" s="126">
        <v>3400476</v>
      </c>
      <c r="BP337" s="126">
        <v>3515350</v>
      </c>
    </row>
    <row r="338" spans="1:68">
      <c r="A338" s="256" t="s">
        <v>24</v>
      </c>
      <c r="B338" s="57" t="s">
        <v>319</v>
      </c>
      <c r="C338" s="279" t="s">
        <v>15</v>
      </c>
      <c r="D338" s="64" t="s">
        <v>16</v>
      </c>
      <c r="E338" s="126">
        <v>35456</v>
      </c>
      <c r="F338" s="126">
        <v>40501</v>
      </c>
      <c r="G338" s="126">
        <v>47272</v>
      </c>
      <c r="H338" s="126">
        <v>54793</v>
      </c>
      <c r="I338" s="126">
        <v>57655</v>
      </c>
      <c r="J338" s="126">
        <v>59135</v>
      </c>
      <c r="K338" s="126">
        <v>66563</v>
      </c>
      <c r="L338" s="126">
        <v>77522</v>
      </c>
      <c r="M338" s="126">
        <v>91775</v>
      </c>
      <c r="N338" s="126">
        <v>102719</v>
      </c>
      <c r="O338" s="126">
        <v>117908</v>
      </c>
      <c r="P338" s="126">
        <v>137334</v>
      </c>
      <c r="Q338" s="126">
        <v>159911</v>
      </c>
      <c r="R338" s="126">
        <v>178141</v>
      </c>
      <c r="S338" s="126">
        <v>200652</v>
      </c>
      <c r="T338" s="126">
        <v>228948</v>
      </c>
      <c r="U338" s="126">
        <v>262079</v>
      </c>
      <c r="V338" s="126">
        <v>301769</v>
      </c>
      <c r="W338" s="126">
        <v>356305</v>
      </c>
      <c r="X338" s="126">
        <v>431800</v>
      </c>
      <c r="Y338" s="126">
        <v>514206</v>
      </c>
      <c r="Z338" s="126">
        <v>622847</v>
      </c>
      <c r="AA338" s="126">
        <v>791261</v>
      </c>
      <c r="AB338" s="126">
        <v>1006088</v>
      </c>
      <c r="AC338" s="126">
        <v>1223644</v>
      </c>
      <c r="AD338" s="126">
        <v>1420402</v>
      </c>
      <c r="AE338" s="126">
        <v>1647162</v>
      </c>
      <c r="AF338" s="126">
        <v>1945242</v>
      </c>
      <c r="AG338" s="126">
        <v>2135649</v>
      </c>
      <c r="AH338" s="126">
        <v>2396825</v>
      </c>
      <c r="AI338" s="126">
        <v>2602849</v>
      </c>
      <c r="AJ338" s="126">
        <v>2939798</v>
      </c>
      <c r="AK338" s="126">
        <v>3368204</v>
      </c>
      <c r="AL338" s="126">
        <v>3724871</v>
      </c>
      <c r="AM338" s="126">
        <v>4172506</v>
      </c>
      <c r="AN338" s="126">
        <v>4707081</v>
      </c>
      <c r="AO338" s="126">
        <v>5328791</v>
      </c>
      <c r="AP338" s="126">
        <v>6006059</v>
      </c>
      <c r="AQ338" s="126">
        <v>6573741</v>
      </c>
      <c r="AR338" s="126">
        <v>7238278</v>
      </c>
      <c r="AS338" s="126">
        <v>7908659</v>
      </c>
      <c r="AT338" s="126">
        <v>8756955</v>
      </c>
      <c r="AU338" s="126">
        <v>9464612</v>
      </c>
      <c r="AV338" s="126">
        <v>10417298</v>
      </c>
      <c r="AW338" s="126">
        <v>11495042</v>
      </c>
      <c r="AX338" s="126">
        <v>12870117</v>
      </c>
      <c r="AY338" s="126">
        <v>14178181</v>
      </c>
      <c r="AZ338" s="126">
        <v>15404310</v>
      </c>
      <c r="BA338" s="126">
        <v>17019777</v>
      </c>
      <c r="BB338" s="126">
        <v>18489947</v>
      </c>
      <c r="BC338" s="126">
        <v>20733948</v>
      </c>
      <c r="BD338" s="126">
        <v>23234895</v>
      </c>
      <c r="BE338" s="126">
        <v>26628138</v>
      </c>
      <c r="BF338" s="126">
        <v>27209226</v>
      </c>
      <c r="BG338" s="126">
        <v>28518099</v>
      </c>
      <c r="BH338" s="126">
        <v>29894889</v>
      </c>
      <c r="BI338" s="126">
        <v>30474129</v>
      </c>
      <c r="BJ338" s="126">
        <v>29981329</v>
      </c>
      <c r="BK338" s="126">
        <v>29608192</v>
      </c>
      <c r="BL338" s="126">
        <v>30866992</v>
      </c>
      <c r="BM338" s="126">
        <v>32736915</v>
      </c>
      <c r="BN338" s="126">
        <v>33356137</v>
      </c>
      <c r="BO338" s="126">
        <v>34604321</v>
      </c>
      <c r="BP338" s="126">
        <v>35151464</v>
      </c>
    </row>
    <row r="339" spans="1:68">
      <c r="A339" s="256" t="s">
        <v>25</v>
      </c>
      <c r="B339" s="57" t="s">
        <v>319</v>
      </c>
      <c r="C339" s="279" t="s">
        <v>15</v>
      </c>
      <c r="D339" s="64" t="s">
        <v>16</v>
      </c>
      <c r="E339" s="126">
        <v>20018</v>
      </c>
      <c r="F339" s="126">
        <v>23214</v>
      </c>
      <c r="G339" s="126">
        <v>27510</v>
      </c>
      <c r="H339" s="126">
        <v>32146</v>
      </c>
      <c r="I339" s="126">
        <v>34100</v>
      </c>
      <c r="J339" s="126">
        <v>35037</v>
      </c>
      <c r="K339" s="126">
        <v>39526</v>
      </c>
      <c r="L339" s="126">
        <v>46548</v>
      </c>
      <c r="M339" s="126">
        <v>55713</v>
      </c>
      <c r="N339" s="126">
        <v>62526</v>
      </c>
      <c r="O339" s="126">
        <v>71973</v>
      </c>
      <c r="P339" s="126">
        <v>83224</v>
      </c>
      <c r="Q339" s="126">
        <v>96242</v>
      </c>
      <c r="R339" s="126">
        <v>106818</v>
      </c>
      <c r="S339" s="126">
        <v>119948</v>
      </c>
      <c r="T339" s="126">
        <v>137308</v>
      </c>
      <c r="U339" s="126">
        <v>157565</v>
      </c>
      <c r="V339" s="126">
        <v>181393</v>
      </c>
      <c r="W339" s="126">
        <v>214258</v>
      </c>
      <c r="X339" s="126">
        <v>258738</v>
      </c>
      <c r="Y339" s="126">
        <v>307088</v>
      </c>
      <c r="Z339" s="126">
        <v>376312</v>
      </c>
      <c r="AA339" s="126">
        <v>481728</v>
      </c>
      <c r="AB339" s="126">
        <v>600081</v>
      </c>
      <c r="AC339" s="126">
        <v>714069</v>
      </c>
      <c r="AD339" s="126">
        <v>839639</v>
      </c>
      <c r="AE339" s="126">
        <v>975402</v>
      </c>
      <c r="AF339" s="126">
        <v>1201905</v>
      </c>
      <c r="AG339" s="126">
        <v>1347054</v>
      </c>
      <c r="AH339" s="126">
        <v>1453116</v>
      </c>
      <c r="AI339" s="126">
        <v>1606792</v>
      </c>
      <c r="AJ339" s="126">
        <v>1705121</v>
      </c>
      <c r="AK339" s="126">
        <v>1830426</v>
      </c>
      <c r="AL339" s="126">
        <v>2000846</v>
      </c>
      <c r="AM339" s="126">
        <v>2205860</v>
      </c>
      <c r="AN339" s="126">
        <v>2558034</v>
      </c>
      <c r="AO339" s="126">
        <v>2831997</v>
      </c>
      <c r="AP339" s="126">
        <v>3149065</v>
      </c>
      <c r="AQ339" s="126">
        <v>3494646</v>
      </c>
      <c r="AR339" s="126">
        <v>3802914</v>
      </c>
      <c r="AS339" s="126">
        <v>4186346</v>
      </c>
      <c r="AT339" s="126">
        <v>4617737</v>
      </c>
      <c r="AU339" s="126">
        <v>4974629</v>
      </c>
      <c r="AV339" s="126">
        <v>5345243</v>
      </c>
      <c r="AW339" s="126">
        <v>5846603</v>
      </c>
      <c r="AX339" s="126">
        <v>6426697</v>
      </c>
      <c r="AY339" s="126">
        <v>7055104</v>
      </c>
      <c r="AZ339" s="126">
        <v>7719068</v>
      </c>
      <c r="BA339" s="126">
        <v>8437365</v>
      </c>
      <c r="BB339" s="126">
        <v>9121918</v>
      </c>
      <c r="BC339" s="126">
        <v>9971848</v>
      </c>
      <c r="BD339" s="126">
        <v>10999782</v>
      </c>
      <c r="BE339" s="126">
        <v>12563652</v>
      </c>
      <c r="BF339" s="126">
        <v>13565566</v>
      </c>
      <c r="BG339" s="126">
        <v>13261281</v>
      </c>
      <c r="BH339" s="126">
        <v>12074926</v>
      </c>
      <c r="BI339" s="126">
        <v>12108800</v>
      </c>
      <c r="BJ339" s="126">
        <v>11699481</v>
      </c>
      <c r="BK339" s="126">
        <v>11486377</v>
      </c>
      <c r="BL339" s="126">
        <v>11700575</v>
      </c>
      <c r="BM339" s="126">
        <v>12472419</v>
      </c>
      <c r="BN339" s="126">
        <v>13510560</v>
      </c>
      <c r="BO339" s="126">
        <v>13921064</v>
      </c>
      <c r="BP339" s="126">
        <v>14817188</v>
      </c>
    </row>
    <row r="340" spans="1:68">
      <c r="A340" s="256" t="s">
        <v>26</v>
      </c>
      <c r="B340" s="57" t="s">
        <v>319</v>
      </c>
      <c r="C340" s="279" t="s">
        <v>15</v>
      </c>
      <c r="D340" s="64" t="s">
        <v>16</v>
      </c>
      <c r="E340" s="126">
        <v>2767</v>
      </c>
      <c r="F340" s="126">
        <v>3176</v>
      </c>
      <c r="G340" s="126">
        <v>3725</v>
      </c>
      <c r="H340" s="126">
        <v>4252</v>
      </c>
      <c r="I340" s="126">
        <v>4409</v>
      </c>
      <c r="J340" s="126">
        <v>4563</v>
      </c>
      <c r="K340" s="126">
        <v>5182</v>
      </c>
      <c r="L340" s="126">
        <v>6034</v>
      </c>
      <c r="M340" s="126">
        <v>7138</v>
      </c>
      <c r="N340" s="126">
        <v>8102</v>
      </c>
      <c r="O340" s="126">
        <v>9438</v>
      </c>
      <c r="P340" s="126">
        <v>11122</v>
      </c>
      <c r="Q340" s="126">
        <v>13118</v>
      </c>
      <c r="R340" s="126">
        <v>14704</v>
      </c>
      <c r="S340" s="126">
        <v>16663</v>
      </c>
      <c r="T340" s="126">
        <v>18887</v>
      </c>
      <c r="U340" s="126">
        <v>21466</v>
      </c>
      <c r="V340" s="126">
        <v>24891</v>
      </c>
      <c r="W340" s="126">
        <v>29598</v>
      </c>
      <c r="X340" s="126">
        <v>36054</v>
      </c>
      <c r="Y340" s="126">
        <v>43142</v>
      </c>
      <c r="Z340" s="126">
        <v>53265</v>
      </c>
      <c r="AA340" s="126">
        <v>68829</v>
      </c>
      <c r="AB340" s="126">
        <v>85032</v>
      </c>
      <c r="AC340" s="126">
        <v>100416</v>
      </c>
      <c r="AD340" s="126">
        <v>119223</v>
      </c>
      <c r="AE340" s="126">
        <v>132893</v>
      </c>
      <c r="AF340" s="126">
        <v>165140</v>
      </c>
      <c r="AG340" s="126">
        <v>195667</v>
      </c>
      <c r="AH340" s="126">
        <v>229424</v>
      </c>
      <c r="AI340" s="126">
        <v>246705</v>
      </c>
      <c r="AJ340" s="126">
        <v>257381</v>
      </c>
      <c r="AK340" s="126">
        <v>278472</v>
      </c>
      <c r="AL340" s="126">
        <v>302453</v>
      </c>
      <c r="AM340" s="126">
        <v>337940</v>
      </c>
      <c r="AN340" s="126">
        <v>376095</v>
      </c>
      <c r="AO340" s="126">
        <v>434247</v>
      </c>
      <c r="AP340" s="126">
        <v>507375</v>
      </c>
      <c r="AQ340" s="126">
        <v>561842</v>
      </c>
      <c r="AR340" s="126">
        <v>597101</v>
      </c>
      <c r="AS340" s="126">
        <v>642582</v>
      </c>
      <c r="AT340" s="126">
        <v>681730</v>
      </c>
      <c r="AU340" s="126">
        <v>701324</v>
      </c>
      <c r="AV340" s="126">
        <v>730430</v>
      </c>
      <c r="AW340" s="126">
        <v>766781</v>
      </c>
      <c r="AX340" s="126">
        <v>825818</v>
      </c>
      <c r="AY340" s="126">
        <v>896323</v>
      </c>
      <c r="AZ340" s="126">
        <v>943703</v>
      </c>
      <c r="BA340" s="126">
        <v>1024481</v>
      </c>
      <c r="BB340" s="126">
        <v>1084708</v>
      </c>
      <c r="BC340" s="126">
        <v>1199365</v>
      </c>
      <c r="BD340" s="126">
        <v>1346772</v>
      </c>
      <c r="BE340" s="126">
        <v>1530941</v>
      </c>
      <c r="BF340" s="126">
        <v>1723682</v>
      </c>
      <c r="BG340" s="126">
        <v>1791535</v>
      </c>
      <c r="BH340" s="126">
        <v>1405672</v>
      </c>
      <c r="BI340" s="126">
        <v>1417698</v>
      </c>
      <c r="BJ340" s="126">
        <v>1371883</v>
      </c>
      <c r="BK340" s="126">
        <v>1353738</v>
      </c>
      <c r="BL340" s="126">
        <v>1350103</v>
      </c>
      <c r="BM340" s="126">
        <v>1455897</v>
      </c>
      <c r="BN340" s="126">
        <v>1535032</v>
      </c>
      <c r="BO340" s="126">
        <v>1583138</v>
      </c>
      <c r="BP340" s="126">
        <v>1680175</v>
      </c>
    </row>
    <row r="341" spans="1:68">
      <c r="A341" s="256" t="s">
        <v>27</v>
      </c>
      <c r="B341" s="57" t="s">
        <v>319</v>
      </c>
      <c r="C341" s="279" t="s">
        <v>15</v>
      </c>
      <c r="D341" s="64" t="s">
        <v>16</v>
      </c>
      <c r="E341" s="126">
        <v>11375</v>
      </c>
      <c r="F341" s="126">
        <v>12993</v>
      </c>
      <c r="G341" s="126">
        <v>15182</v>
      </c>
      <c r="H341" s="126">
        <v>17412</v>
      </c>
      <c r="I341" s="126">
        <v>18127</v>
      </c>
      <c r="J341" s="126">
        <v>18758</v>
      </c>
      <c r="K341" s="126">
        <v>21302</v>
      </c>
      <c r="L341" s="126">
        <v>24818</v>
      </c>
      <c r="M341" s="126">
        <v>29409</v>
      </c>
      <c r="N341" s="126">
        <v>33290</v>
      </c>
      <c r="O341" s="126">
        <v>38692</v>
      </c>
      <c r="P341" s="126">
        <v>44961</v>
      </c>
      <c r="Q341" s="126">
        <v>52320</v>
      </c>
      <c r="R341" s="126">
        <v>58142</v>
      </c>
      <c r="S341" s="126">
        <v>65256</v>
      </c>
      <c r="T341" s="126">
        <v>74333</v>
      </c>
      <c r="U341" s="126">
        <v>84894</v>
      </c>
      <c r="V341" s="126">
        <v>97908</v>
      </c>
      <c r="W341" s="126">
        <v>115785</v>
      </c>
      <c r="X341" s="126">
        <v>141384</v>
      </c>
      <c r="Y341" s="126">
        <v>169671</v>
      </c>
      <c r="Z341" s="126">
        <v>211988</v>
      </c>
      <c r="AA341" s="126">
        <v>277875</v>
      </c>
      <c r="AB341" s="126">
        <v>341025</v>
      </c>
      <c r="AC341" s="126">
        <v>400177</v>
      </c>
      <c r="AD341" s="126">
        <v>466453</v>
      </c>
      <c r="AE341" s="126">
        <v>540433</v>
      </c>
      <c r="AF341" s="126">
        <v>676858</v>
      </c>
      <c r="AG341" s="126">
        <v>758301</v>
      </c>
      <c r="AH341" s="126">
        <v>847310</v>
      </c>
      <c r="AI341" s="126">
        <v>909442</v>
      </c>
      <c r="AJ341" s="126">
        <v>980770</v>
      </c>
      <c r="AK341" s="126">
        <v>1073642</v>
      </c>
      <c r="AL341" s="126">
        <v>1155412</v>
      </c>
      <c r="AM341" s="126">
        <v>1257382</v>
      </c>
      <c r="AN341" s="126">
        <v>1388002</v>
      </c>
      <c r="AO341" s="126">
        <v>1530593</v>
      </c>
      <c r="AP341" s="126">
        <v>1703650</v>
      </c>
      <c r="AQ341" s="126">
        <v>1875390</v>
      </c>
      <c r="AR341" s="126">
        <v>2018663</v>
      </c>
      <c r="AS341" s="126">
        <v>2223424</v>
      </c>
      <c r="AT341" s="126">
        <v>2341761</v>
      </c>
      <c r="AU341" s="126">
        <v>2509247</v>
      </c>
      <c r="AV341" s="126">
        <v>2659655</v>
      </c>
      <c r="AW341" s="126">
        <v>2888729</v>
      </c>
      <c r="AX341" s="126">
        <v>3016554</v>
      </c>
      <c r="AY341" s="126">
        <v>3248328</v>
      </c>
      <c r="AZ341" s="126">
        <v>3469127</v>
      </c>
      <c r="BA341" s="126">
        <v>3722472</v>
      </c>
      <c r="BB341" s="126">
        <v>3944412</v>
      </c>
      <c r="BC341" s="126">
        <v>4252036</v>
      </c>
      <c r="BD341" s="126">
        <v>4634461</v>
      </c>
      <c r="BE341" s="126">
        <v>5165799</v>
      </c>
      <c r="BF341" s="126">
        <v>5584311</v>
      </c>
      <c r="BG341" s="126">
        <v>5487634</v>
      </c>
      <c r="BH341" s="126">
        <v>5094921</v>
      </c>
      <c r="BI341" s="126">
        <v>5325684</v>
      </c>
      <c r="BJ341" s="126">
        <v>5169591</v>
      </c>
      <c r="BK341" s="126">
        <v>5200364</v>
      </c>
      <c r="BL341" s="126">
        <v>5279221</v>
      </c>
      <c r="BM341" s="126">
        <v>5768452</v>
      </c>
      <c r="BN341" s="126">
        <v>5980388</v>
      </c>
      <c r="BO341" s="126">
        <v>6206644</v>
      </c>
      <c r="BP341" s="126">
        <v>6586899</v>
      </c>
    </row>
    <row r="342" spans="1:68">
      <c r="A342" s="256" t="s">
        <v>28</v>
      </c>
      <c r="B342" s="57" t="s">
        <v>319</v>
      </c>
      <c r="C342" s="279" t="s">
        <v>15</v>
      </c>
      <c r="D342" s="64" t="s">
        <v>16</v>
      </c>
      <c r="E342" s="126">
        <v>30246</v>
      </c>
      <c r="F342" s="126">
        <v>35227</v>
      </c>
      <c r="G342" s="126">
        <v>41950</v>
      </c>
      <c r="H342" s="126">
        <v>48684</v>
      </c>
      <c r="I342" s="126">
        <v>51266</v>
      </c>
      <c r="J342" s="126">
        <v>53625</v>
      </c>
      <c r="K342" s="126">
        <v>61246</v>
      </c>
      <c r="L342" s="126">
        <v>72521</v>
      </c>
      <c r="M342" s="126">
        <v>87356</v>
      </c>
      <c r="N342" s="126">
        <v>100772</v>
      </c>
      <c r="O342" s="126">
        <v>119583</v>
      </c>
      <c r="P342" s="126">
        <v>136835</v>
      </c>
      <c r="Q342" s="126">
        <v>156646</v>
      </c>
      <c r="R342" s="126">
        <v>178106</v>
      </c>
      <c r="S342" s="126">
        <v>204932</v>
      </c>
      <c r="T342" s="126">
        <v>237468</v>
      </c>
      <c r="U342" s="126">
        <v>276106</v>
      </c>
      <c r="V342" s="126">
        <v>323506</v>
      </c>
      <c r="W342" s="126">
        <v>388800</v>
      </c>
      <c r="X342" s="126">
        <v>486513</v>
      </c>
      <c r="Y342" s="126">
        <v>598760</v>
      </c>
      <c r="Z342" s="126">
        <v>718179</v>
      </c>
      <c r="AA342" s="126">
        <v>901051</v>
      </c>
      <c r="AB342" s="126">
        <v>1120730</v>
      </c>
      <c r="AC342" s="126">
        <v>1333561</v>
      </c>
      <c r="AD342" s="126">
        <v>1548422</v>
      </c>
      <c r="AE342" s="126">
        <v>1762928</v>
      </c>
      <c r="AF342" s="126">
        <v>2286903</v>
      </c>
      <c r="AG342" s="126">
        <v>2666683</v>
      </c>
      <c r="AH342" s="126">
        <v>2903566</v>
      </c>
      <c r="AI342" s="126">
        <v>3141755</v>
      </c>
      <c r="AJ342" s="126">
        <v>3611888</v>
      </c>
      <c r="AK342" s="126">
        <v>4193631</v>
      </c>
      <c r="AL342" s="126">
        <v>4547319</v>
      </c>
      <c r="AM342" s="126">
        <v>5132084</v>
      </c>
      <c r="AN342" s="126">
        <v>5776568</v>
      </c>
      <c r="AO342" s="126">
        <v>6533893</v>
      </c>
      <c r="AP342" s="126">
        <v>7209297</v>
      </c>
      <c r="AQ342" s="126">
        <v>7946652</v>
      </c>
      <c r="AR342" s="126">
        <v>8682086</v>
      </c>
      <c r="AS342" s="126">
        <v>9494520</v>
      </c>
      <c r="AT342" s="126">
        <v>10228755</v>
      </c>
      <c r="AU342" s="126">
        <v>10839244</v>
      </c>
      <c r="AV342" s="126">
        <v>12081756</v>
      </c>
      <c r="AW342" s="126">
        <v>13477746</v>
      </c>
      <c r="AX342" s="126">
        <v>15022745</v>
      </c>
      <c r="AY342" s="126">
        <v>16626792</v>
      </c>
      <c r="AZ342" s="126">
        <v>18660048</v>
      </c>
      <c r="BA342" s="126">
        <v>20457179</v>
      </c>
      <c r="BB342" s="126">
        <v>21872230</v>
      </c>
      <c r="BC342" s="126">
        <v>24235911</v>
      </c>
      <c r="BD342" s="126">
        <v>27517616</v>
      </c>
      <c r="BE342" s="126">
        <v>30849971</v>
      </c>
      <c r="BF342" s="126">
        <v>33912075</v>
      </c>
      <c r="BG342" s="126">
        <v>35012132</v>
      </c>
      <c r="BH342" s="126">
        <v>39496800</v>
      </c>
      <c r="BI342" s="126">
        <v>41000111</v>
      </c>
      <c r="BJ342" s="126">
        <v>40704099</v>
      </c>
      <c r="BK342" s="126">
        <v>40631602</v>
      </c>
      <c r="BL342" s="126">
        <v>42174252</v>
      </c>
      <c r="BM342" s="126">
        <v>43906056</v>
      </c>
      <c r="BN342" s="126">
        <v>41397918</v>
      </c>
      <c r="BO342" s="126">
        <v>43422735</v>
      </c>
      <c r="BP342" s="126">
        <v>44719037</v>
      </c>
    </row>
    <row r="343" spans="1:68">
      <c r="A343" s="256" t="s">
        <v>29</v>
      </c>
      <c r="B343" s="57" t="s">
        <v>319</v>
      </c>
      <c r="C343" s="279" t="s">
        <v>15</v>
      </c>
      <c r="D343" s="64" t="s">
        <v>16</v>
      </c>
      <c r="E343" s="126">
        <v>4644</v>
      </c>
      <c r="F343" s="126">
        <v>5327</v>
      </c>
      <c r="G343" s="126">
        <v>6248</v>
      </c>
      <c r="H343" s="126">
        <v>7323</v>
      </c>
      <c r="I343" s="126">
        <v>7789</v>
      </c>
      <c r="J343" s="126">
        <v>8078</v>
      </c>
      <c r="K343" s="126">
        <v>9043</v>
      </c>
      <c r="L343" s="126">
        <v>10852</v>
      </c>
      <c r="M343" s="126">
        <v>13215</v>
      </c>
      <c r="N343" s="126">
        <v>14960</v>
      </c>
      <c r="O343" s="126">
        <v>17377</v>
      </c>
      <c r="P343" s="126">
        <v>20162</v>
      </c>
      <c r="Q343" s="126">
        <v>23458</v>
      </c>
      <c r="R343" s="126">
        <v>26123</v>
      </c>
      <c r="S343" s="126">
        <v>29320</v>
      </c>
      <c r="T343" s="126">
        <v>34254</v>
      </c>
      <c r="U343" s="126">
        <v>40093</v>
      </c>
      <c r="V343" s="126">
        <v>46628</v>
      </c>
      <c r="W343" s="126">
        <v>55566</v>
      </c>
      <c r="X343" s="126">
        <v>68142</v>
      </c>
      <c r="Y343" s="126">
        <v>82051</v>
      </c>
      <c r="Z343" s="126">
        <v>99359</v>
      </c>
      <c r="AA343" s="126">
        <v>125964</v>
      </c>
      <c r="AB343" s="126">
        <v>155814</v>
      </c>
      <c r="AC343" s="126">
        <v>184063</v>
      </c>
      <c r="AD343" s="126">
        <v>211278</v>
      </c>
      <c r="AE343" s="126">
        <v>244946</v>
      </c>
      <c r="AF343" s="126">
        <v>291803</v>
      </c>
      <c r="AG343" s="126">
        <v>336196</v>
      </c>
      <c r="AH343" s="126">
        <v>393110</v>
      </c>
      <c r="AI343" s="126">
        <v>441969</v>
      </c>
      <c r="AJ343" s="126">
        <v>486523</v>
      </c>
      <c r="AK343" s="126">
        <v>529078</v>
      </c>
      <c r="AL343" s="126">
        <v>554419</v>
      </c>
      <c r="AM343" s="126">
        <v>571389</v>
      </c>
      <c r="AN343" s="126">
        <v>632335</v>
      </c>
      <c r="AO343" s="126">
        <v>689017</v>
      </c>
      <c r="AP343" s="126">
        <v>773766</v>
      </c>
      <c r="AQ343" s="126">
        <v>854700</v>
      </c>
      <c r="AR343" s="126">
        <v>952500</v>
      </c>
      <c r="AS343" s="126">
        <v>1062287</v>
      </c>
      <c r="AT343" s="126">
        <v>1133147</v>
      </c>
      <c r="AU343" s="126">
        <v>1212023</v>
      </c>
      <c r="AV343" s="126">
        <v>1307631</v>
      </c>
      <c r="AW343" s="126">
        <v>1412160</v>
      </c>
      <c r="AX343" s="126">
        <v>1554743</v>
      </c>
      <c r="AY343" s="126">
        <v>1678430</v>
      </c>
      <c r="AZ343" s="126">
        <v>1859930</v>
      </c>
      <c r="BA343" s="126">
        <v>2042827</v>
      </c>
      <c r="BB343" s="126">
        <v>2184154</v>
      </c>
      <c r="BC343" s="126">
        <v>2414601</v>
      </c>
      <c r="BD343" s="126">
        <v>2677628</v>
      </c>
      <c r="BE343" s="126">
        <v>2825844</v>
      </c>
      <c r="BF343" s="126">
        <v>3106130</v>
      </c>
      <c r="BG343" s="126">
        <v>2879116</v>
      </c>
      <c r="BH343" s="126">
        <v>2599559</v>
      </c>
      <c r="BI343" s="126">
        <v>2561787</v>
      </c>
      <c r="BJ343" s="126">
        <v>2446269</v>
      </c>
      <c r="BK343" s="126">
        <v>2434532</v>
      </c>
      <c r="BL343" s="126">
        <v>2464592</v>
      </c>
      <c r="BM343" s="126">
        <v>2647551</v>
      </c>
      <c r="BN343" s="126">
        <v>2926290</v>
      </c>
      <c r="BO343" s="126">
        <v>3036259</v>
      </c>
      <c r="BP343" s="126">
        <v>3222276</v>
      </c>
    </row>
    <row r="344" spans="1:68">
      <c r="A344" s="256" t="s">
        <v>30</v>
      </c>
      <c r="B344" s="57" t="s">
        <v>319</v>
      </c>
      <c r="C344" s="279" t="s">
        <v>15</v>
      </c>
      <c r="D344" s="64" t="s">
        <v>16</v>
      </c>
      <c r="E344" s="126">
        <v>2397</v>
      </c>
      <c r="F344" s="126">
        <v>2737</v>
      </c>
      <c r="G344" s="126">
        <v>3196</v>
      </c>
      <c r="H344" s="126">
        <v>3666</v>
      </c>
      <c r="I344" s="126">
        <v>3816</v>
      </c>
      <c r="J344" s="126">
        <v>3947</v>
      </c>
      <c r="K344" s="126">
        <v>4486</v>
      </c>
      <c r="L344" s="126">
        <v>5181</v>
      </c>
      <c r="M344" s="126">
        <v>6058</v>
      </c>
      <c r="N344" s="126">
        <v>6926</v>
      </c>
      <c r="O344" s="126">
        <v>8102</v>
      </c>
      <c r="P344" s="126">
        <v>9468</v>
      </c>
      <c r="Q344" s="126">
        <v>10988</v>
      </c>
      <c r="R344" s="126">
        <v>12325</v>
      </c>
      <c r="S344" s="126">
        <v>13930</v>
      </c>
      <c r="T344" s="126">
        <v>15758</v>
      </c>
      <c r="U344" s="126">
        <v>17828</v>
      </c>
      <c r="V344" s="126">
        <v>20487</v>
      </c>
      <c r="W344" s="126">
        <v>24169</v>
      </c>
      <c r="X344" s="126">
        <v>29046</v>
      </c>
      <c r="Y344" s="126">
        <v>34262</v>
      </c>
      <c r="Z344" s="126">
        <v>41698</v>
      </c>
      <c r="AA344" s="126">
        <v>53081</v>
      </c>
      <c r="AB344" s="126">
        <v>66360</v>
      </c>
      <c r="AC344" s="126">
        <v>79219</v>
      </c>
      <c r="AD344" s="126">
        <v>93835</v>
      </c>
      <c r="AE344" s="126">
        <v>107005</v>
      </c>
      <c r="AF344" s="126">
        <v>136691</v>
      </c>
      <c r="AG344" s="126">
        <v>151430</v>
      </c>
      <c r="AH344" s="126">
        <v>164568</v>
      </c>
      <c r="AI344" s="126">
        <v>175428</v>
      </c>
      <c r="AJ344" s="126">
        <v>195870</v>
      </c>
      <c r="AK344" s="126">
        <v>225710</v>
      </c>
      <c r="AL344" s="126">
        <v>243113</v>
      </c>
      <c r="AM344" s="126">
        <v>274404</v>
      </c>
      <c r="AN344" s="126">
        <v>317092</v>
      </c>
      <c r="AO344" s="126">
        <v>342545</v>
      </c>
      <c r="AP344" s="126">
        <v>380598</v>
      </c>
      <c r="AQ344" s="126">
        <v>419343</v>
      </c>
      <c r="AR344" s="126">
        <v>462782</v>
      </c>
      <c r="AS344" s="126">
        <v>515763</v>
      </c>
      <c r="AT344" s="126">
        <v>560425</v>
      </c>
      <c r="AU344" s="126">
        <v>612266</v>
      </c>
      <c r="AV344" s="126">
        <v>672970</v>
      </c>
      <c r="AW344" s="126">
        <v>736415</v>
      </c>
      <c r="AX344" s="126">
        <v>821571</v>
      </c>
      <c r="AY344" s="126">
        <v>911038</v>
      </c>
      <c r="AZ344" s="126">
        <v>995883</v>
      </c>
      <c r="BA344" s="126">
        <v>1104040</v>
      </c>
      <c r="BB344" s="126">
        <v>1188957</v>
      </c>
      <c r="BC344" s="126">
        <v>1313379</v>
      </c>
      <c r="BD344" s="126">
        <v>1446059</v>
      </c>
      <c r="BE344" s="126">
        <v>1588132</v>
      </c>
      <c r="BF344" s="126">
        <v>1737577</v>
      </c>
      <c r="BG344" s="126">
        <v>1571539</v>
      </c>
      <c r="BH344" s="126">
        <v>1673965</v>
      </c>
      <c r="BI344" s="126">
        <v>1740625</v>
      </c>
      <c r="BJ344" s="126">
        <v>1701827</v>
      </c>
      <c r="BK344" s="126">
        <v>1640707</v>
      </c>
      <c r="BL344" s="126">
        <v>1653011</v>
      </c>
      <c r="BM344" s="126">
        <v>1822338</v>
      </c>
      <c r="BN344" s="126">
        <v>1846007</v>
      </c>
      <c r="BO344" s="126">
        <v>1935993</v>
      </c>
      <c r="BP344" s="126">
        <v>2037420</v>
      </c>
    </row>
    <row r="345" spans="1:68">
      <c r="A345" s="256" t="s">
        <v>31</v>
      </c>
      <c r="B345" s="57" t="s">
        <v>319</v>
      </c>
      <c r="C345" s="279" t="s">
        <v>15</v>
      </c>
      <c r="D345" s="64" t="s">
        <v>16</v>
      </c>
      <c r="E345" s="126">
        <v>12129</v>
      </c>
      <c r="F345" s="126">
        <v>13928</v>
      </c>
      <c r="G345" s="126">
        <v>16356</v>
      </c>
      <c r="H345" s="126">
        <v>18928</v>
      </c>
      <c r="I345" s="126">
        <v>19888</v>
      </c>
      <c r="J345" s="126">
        <v>20303</v>
      </c>
      <c r="K345" s="126">
        <v>22767</v>
      </c>
      <c r="L345" s="126">
        <v>26525</v>
      </c>
      <c r="M345" s="126">
        <v>31385</v>
      </c>
      <c r="N345" s="126">
        <v>35279</v>
      </c>
      <c r="O345" s="126">
        <v>40729</v>
      </c>
      <c r="P345" s="126">
        <v>46816</v>
      </c>
      <c r="Q345" s="126">
        <v>53925</v>
      </c>
      <c r="R345" s="126">
        <v>60689</v>
      </c>
      <c r="S345" s="126">
        <v>69099</v>
      </c>
      <c r="T345" s="126">
        <v>78804</v>
      </c>
      <c r="U345" s="126">
        <v>90114</v>
      </c>
      <c r="V345" s="126">
        <v>103965</v>
      </c>
      <c r="W345" s="126">
        <v>123079</v>
      </c>
      <c r="X345" s="126">
        <v>148791</v>
      </c>
      <c r="Y345" s="126">
        <v>176849</v>
      </c>
      <c r="Z345" s="126">
        <v>215538</v>
      </c>
      <c r="AA345" s="126">
        <v>275686</v>
      </c>
      <c r="AB345" s="126">
        <v>338345</v>
      </c>
      <c r="AC345" s="126">
        <v>396649</v>
      </c>
      <c r="AD345" s="126">
        <v>460587</v>
      </c>
      <c r="AE345" s="126">
        <v>534650</v>
      </c>
      <c r="AF345" s="126">
        <v>664863</v>
      </c>
      <c r="AG345" s="126">
        <v>740408</v>
      </c>
      <c r="AH345" s="126">
        <v>810048</v>
      </c>
      <c r="AI345" s="126">
        <v>881118</v>
      </c>
      <c r="AJ345" s="126">
        <v>982004</v>
      </c>
      <c r="AK345" s="126">
        <v>1103946</v>
      </c>
      <c r="AL345" s="126">
        <v>1205948</v>
      </c>
      <c r="AM345" s="126">
        <v>1303873</v>
      </c>
      <c r="AN345" s="126">
        <v>1509620</v>
      </c>
      <c r="AO345" s="126">
        <v>1661678</v>
      </c>
      <c r="AP345" s="126">
        <v>1810288</v>
      </c>
      <c r="AQ345" s="126">
        <v>2005531</v>
      </c>
      <c r="AR345" s="126">
        <v>2185593</v>
      </c>
      <c r="AS345" s="126">
        <v>2318144</v>
      </c>
      <c r="AT345" s="126">
        <v>2473874</v>
      </c>
      <c r="AU345" s="126">
        <v>2615757</v>
      </c>
      <c r="AV345" s="126">
        <v>2851979</v>
      </c>
      <c r="AW345" s="126">
        <v>3029961</v>
      </c>
      <c r="AX345" s="126">
        <v>3290243</v>
      </c>
      <c r="AY345" s="126">
        <v>3639922</v>
      </c>
      <c r="AZ345" s="126">
        <v>4017438</v>
      </c>
      <c r="BA345" s="126">
        <v>4384032</v>
      </c>
      <c r="BB345" s="126">
        <v>4710122</v>
      </c>
      <c r="BC345" s="126">
        <v>5187823</v>
      </c>
      <c r="BD345" s="126">
        <v>5811509</v>
      </c>
      <c r="BE345" s="126">
        <v>6445662</v>
      </c>
      <c r="BF345" s="126">
        <v>6776238</v>
      </c>
      <c r="BG345" s="126">
        <v>6827450</v>
      </c>
      <c r="BH345" s="126">
        <v>7449206</v>
      </c>
      <c r="BI345" s="126">
        <v>7450199</v>
      </c>
      <c r="BJ345" s="126">
        <v>7323435</v>
      </c>
      <c r="BK345" s="126">
        <v>7287507</v>
      </c>
      <c r="BL345" s="126">
        <v>7285217</v>
      </c>
      <c r="BM345" s="126">
        <v>7962282</v>
      </c>
      <c r="BN345" s="126">
        <v>8046183</v>
      </c>
      <c r="BO345" s="126">
        <v>8365501</v>
      </c>
      <c r="BP345" s="126">
        <v>8805615</v>
      </c>
    </row>
    <row r="346" spans="1:68">
      <c r="A346" s="256" t="s">
        <v>32</v>
      </c>
      <c r="B346" s="57" t="s">
        <v>319</v>
      </c>
      <c r="C346" s="279" t="s">
        <v>15</v>
      </c>
      <c r="D346" s="64" t="s">
        <v>16</v>
      </c>
      <c r="E346" s="126">
        <v>1693</v>
      </c>
      <c r="F346" s="126">
        <v>1973</v>
      </c>
      <c r="G346" s="126">
        <v>2351</v>
      </c>
      <c r="H346" s="126">
        <v>2683</v>
      </c>
      <c r="I346" s="126">
        <v>2782</v>
      </c>
      <c r="J346" s="126">
        <v>2810</v>
      </c>
      <c r="K346" s="126">
        <v>3116</v>
      </c>
      <c r="L346" s="126">
        <v>3617</v>
      </c>
      <c r="M346" s="126">
        <v>4263</v>
      </c>
      <c r="N346" s="126">
        <v>4792</v>
      </c>
      <c r="O346" s="126">
        <v>5534</v>
      </c>
      <c r="P346" s="126">
        <v>6325</v>
      </c>
      <c r="Q346" s="126">
        <v>7231</v>
      </c>
      <c r="R346" s="126">
        <v>8053</v>
      </c>
      <c r="S346" s="126">
        <v>9068</v>
      </c>
      <c r="T346" s="126">
        <v>10304</v>
      </c>
      <c r="U346" s="126">
        <v>11730</v>
      </c>
      <c r="V346" s="126">
        <v>13444</v>
      </c>
      <c r="W346" s="126">
        <v>15799</v>
      </c>
      <c r="X346" s="126">
        <v>19015</v>
      </c>
      <c r="Y346" s="126">
        <v>22474</v>
      </c>
      <c r="Z346" s="126">
        <v>27139</v>
      </c>
      <c r="AA346" s="126">
        <v>34256</v>
      </c>
      <c r="AB346" s="126">
        <v>42557</v>
      </c>
      <c r="AC346" s="126">
        <v>50387</v>
      </c>
      <c r="AD346" s="126">
        <v>60025</v>
      </c>
      <c r="AE346" s="126">
        <v>64679</v>
      </c>
      <c r="AF346" s="126">
        <v>83064</v>
      </c>
      <c r="AG346" s="126">
        <v>92840</v>
      </c>
      <c r="AH346" s="126">
        <v>99026</v>
      </c>
      <c r="AI346" s="126">
        <v>125173</v>
      </c>
      <c r="AJ346" s="126">
        <v>122126</v>
      </c>
      <c r="AK346" s="126">
        <v>130858</v>
      </c>
      <c r="AL346" s="126">
        <v>141674</v>
      </c>
      <c r="AM346" s="126">
        <v>156051</v>
      </c>
      <c r="AN346" s="126">
        <v>171407</v>
      </c>
      <c r="AO346" s="126">
        <v>199391</v>
      </c>
      <c r="AP346" s="126">
        <v>221532</v>
      </c>
      <c r="AQ346" s="126">
        <v>236459</v>
      </c>
      <c r="AR346" s="126">
        <v>255219</v>
      </c>
      <c r="AS346" s="126">
        <v>281715</v>
      </c>
      <c r="AT346" s="126">
        <v>289488</v>
      </c>
      <c r="AU346" s="126">
        <v>311233</v>
      </c>
      <c r="AV346" s="126">
        <v>331468</v>
      </c>
      <c r="AW346" s="126">
        <v>360496</v>
      </c>
      <c r="AX346" s="126">
        <v>389182</v>
      </c>
      <c r="AY346" s="126">
        <v>413166</v>
      </c>
      <c r="AZ346" s="126">
        <v>442799</v>
      </c>
      <c r="BA346" s="126">
        <v>475477</v>
      </c>
      <c r="BB346" s="126">
        <v>500171</v>
      </c>
      <c r="BC346" s="126">
        <v>544819</v>
      </c>
      <c r="BD346" s="126">
        <v>592929</v>
      </c>
      <c r="BE346" s="126">
        <v>641419</v>
      </c>
      <c r="BF346" s="126">
        <v>669667</v>
      </c>
      <c r="BG346" s="126">
        <v>680033</v>
      </c>
      <c r="BH346" s="126">
        <v>618132</v>
      </c>
      <c r="BI346" s="126">
        <v>621338</v>
      </c>
      <c r="BJ346" s="126">
        <v>614501</v>
      </c>
      <c r="BK346" s="126">
        <v>600439</v>
      </c>
      <c r="BL346" s="126">
        <v>634072</v>
      </c>
      <c r="BM346" s="126">
        <v>682378</v>
      </c>
      <c r="BN346" s="126">
        <v>706278</v>
      </c>
      <c r="BO346" s="126">
        <v>728904</v>
      </c>
      <c r="BP346" s="126">
        <v>746731</v>
      </c>
    </row>
    <row r="347" spans="1:68">
      <c r="A347" s="258" t="s">
        <v>313</v>
      </c>
      <c r="B347" s="276" t="s">
        <v>319</v>
      </c>
      <c r="C347" s="260" t="s">
        <v>15</v>
      </c>
      <c r="D347" s="260" t="s">
        <v>16</v>
      </c>
      <c r="E347" s="456">
        <v>195000</v>
      </c>
      <c r="F347" s="456">
        <v>224000</v>
      </c>
      <c r="G347" s="456">
        <v>263000</v>
      </c>
      <c r="H347" s="456">
        <v>304000</v>
      </c>
      <c r="I347" s="456">
        <v>319000</v>
      </c>
      <c r="J347" s="456">
        <v>329000</v>
      </c>
      <c r="K347" s="456">
        <v>372000</v>
      </c>
      <c r="L347" s="456">
        <v>435000</v>
      </c>
      <c r="M347" s="456">
        <v>517000</v>
      </c>
      <c r="N347" s="456">
        <v>586000</v>
      </c>
      <c r="O347" s="456">
        <v>682000</v>
      </c>
      <c r="P347" s="456">
        <v>790000</v>
      </c>
      <c r="Q347" s="456">
        <v>916000</v>
      </c>
      <c r="R347" s="456">
        <v>1025000</v>
      </c>
      <c r="S347" s="456">
        <v>1160000</v>
      </c>
      <c r="T347" s="456">
        <v>1325000</v>
      </c>
      <c r="U347" s="456">
        <v>1518000</v>
      </c>
      <c r="V347" s="456">
        <v>1760000</v>
      </c>
      <c r="W347" s="456">
        <v>2093000</v>
      </c>
      <c r="X347" s="456">
        <v>2560000</v>
      </c>
      <c r="Y347" s="456">
        <v>3078000</v>
      </c>
      <c r="Z347" s="456">
        <v>3757000</v>
      </c>
      <c r="AA347" s="456">
        <v>4803000</v>
      </c>
      <c r="AB347" s="456">
        <v>5993000</v>
      </c>
      <c r="AC347" s="456">
        <v>7150000</v>
      </c>
      <c r="AD347" s="456">
        <v>8327000</v>
      </c>
      <c r="AE347" s="456">
        <v>9540000</v>
      </c>
      <c r="AF347" s="456">
        <v>11817000</v>
      </c>
      <c r="AG347" s="456">
        <v>13373000</v>
      </c>
      <c r="AH347" s="456">
        <v>14698000</v>
      </c>
      <c r="AI347" s="456">
        <v>16142000</v>
      </c>
      <c r="AJ347" s="456">
        <v>17775000</v>
      </c>
      <c r="AK347" s="456">
        <v>19868000</v>
      </c>
      <c r="AL347" s="456">
        <v>21644000</v>
      </c>
      <c r="AM347" s="456">
        <v>24005000</v>
      </c>
      <c r="AN347" s="456">
        <v>27134000</v>
      </c>
      <c r="AO347" s="456">
        <v>30299000</v>
      </c>
      <c r="AP347" s="456">
        <v>33937000</v>
      </c>
      <c r="AQ347" s="456">
        <v>37360000</v>
      </c>
      <c r="AR347" s="456">
        <v>40898000</v>
      </c>
      <c r="AS347" s="456">
        <v>44434000</v>
      </c>
      <c r="AT347" s="456">
        <v>48105000</v>
      </c>
      <c r="AU347" s="456">
        <v>51251000</v>
      </c>
      <c r="AV347" s="456">
        <v>55714000</v>
      </c>
      <c r="AW347" s="456">
        <v>60921000</v>
      </c>
      <c r="AX347" s="456">
        <v>66999000</v>
      </c>
      <c r="AY347" s="456">
        <v>73401000</v>
      </c>
      <c r="AZ347" s="456">
        <v>80247000</v>
      </c>
      <c r="BA347" s="456">
        <v>87508000</v>
      </c>
      <c r="BB347" s="456">
        <v>93905000</v>
      </c>
      <c r="BC347" s="456">
        <v>103672000</v>
      </c>
      <c r="BD347" s="456">
        <v>115581000</v>
      </c>
      <c r="BE347" s="456">
        <v>129673000</v>
      </c>
      <c r="BF347" s="456">
        <v>138619000</v>
      </c>
      <c r="BG347" s="456">
        <v>140293000</v>
      </c>
      <c r="BH347" s="456">
        <v>139897000</v>
      </c>
      <c r="BI347" s="456">
        <v>142937000</v>
      </c>
      <c r="BJ347" s="456">
        <v>140284000</v>
      </c>
      <c r="BK347" s="456">
        <v>139060000</v>
      </c>
      <c r="BL347" s="456">
        <v>142818000</v>
      </c>
      <c r="BM347" s="456">
        <v>150991000</v>
      </c>
      <c r="BN347" s="456">
        <v>154374000</v>
      </c>
      <c r="BO347" s="456">
        <v>160321000</v>
      </c>
      <c r="BP347" s="456">
        <v>166576000</v>
      </c>
    </row>
    <row r="348" spans="1:68">
      <c r="A348" s="39" t="s">
        <v>11</v>
      </c>
      <c r="B348" s="34" t="s">
        <v>47</v>
      </c>
      <c r="C348" s="39" t="s">
        <v>15</v>
      </c>
      <c r="D348" s="39" t="s">
        <v>16</v>
      </c>
      <c r="E348" s="435">
        <v>372892</v>
      </c>
      <c r="F348" s="435">
        <v>423792</v>
      </c>
      <c r="G348" s="435">
        <v>491198</v>
      </c>
      <c r="H348" s="435">
        <v>563779</v>
      </c>
      <c r="I348" s="435">
        <v>587032</v>
      </c>
      <c r="J348" s="435">
        <v>600186</v>
      </c>
      <c r="K348" s="435">
        <v>675597</v>
      </c>
      <c r="L348" s="435">
        <v>773650</v>
      </c>
      <c r="M348" s="435">
        <v>903979</v>
      </c>
      <c r="N348" s="435">
        <v>1013929</v>
      </c>
      <c r="O348" s="435">
        <v>1168730</v>
      </c>
      <c r="P348" s="435">
        <v>1359697</v>
      </c>
      <c r="Q348" s="435">
        <v>1545992</v>
      </c>
      <c r="R348" s="435">
        <v>1730873</v>
      </c>
      <c r="S348" s="435">
        <v>1969878</v>
      </c>
      <c r="T348" s="435">
        <v>2193151</v>
      </c>
      <c r="U348" s="435">
        <v>2505988</v>
      </c>
      <c r="V348" s="435">
        <v>2909582</v>
      </c>
      <c r="W348" s="435">
        <v>3480617</v>
      </c>
      <c r="X348" s="435">
        <v>4249240</v>
      </c>
      <c r="Y348" s="435">
        <v>5004041</v>
      </c>
      <c r="Z348" s="435">
        <v>6070070</v>
      </c>
      <c r="AA348" s="435">
        <v>7759714</v>
      </c>
      <c r="AB348" s="435">
        <v>9511312</v>
      </c>
      <c r="AC348" s="435">
        <v>11057127</v>
      </c>
      <c r="AD348" s="435">
        <f>'VAB corr'!G446</f>
        <v>12659627</v>
      </c>
      <c r="AE348" s="435">
        <f>'VAB corr'!H446</f>
        <v>14041342</v>
      </c>
      <c r="AF348" s="435">
        <f>'VAB corr'!I446</f>
        <v>16412395</v>
      </c>
      <c r="AG348" s="435">
        <f>'VAB corr'!J446</f>
        <v>18647505</v>
      </c>
      <c r="AH348" s="435">
        <f>'VAB corr'!K446</f>
        <v>20854263</v>
      </c>
      <c r="AI348" s="435">
        <f>'VAB corr'!L446</f>
        <v>23722636</v>
      </c>
      <c r="AJ348" s="435">
        <f>'VAB corr'!M446</f>
        <v>26575509</v>
      </c>
      <c r="AK348" s="435">
        <f>'VAB corr'!N446</f>
        <v>30162998</v>
      </c>
      <c r="AL348" s="435">
        <f>'VAB corr'!O446</f>
        <v>33475781</v>
      </c>
      <c r="AM348" s="435">
        <f>'VAB corr'!P446</f>
        <v>36901582</v>
      </c>
      <c r="AN348" s="435">
        <f>'VAB corr'!Q446</f>
        <v>42574958</v>
      </c>
      <c r="AO348" s="435">
        <f>'VAB corr'!R446</f>
        <v>46945638</v>
      </c>
      <c r="AP348" s="435">
        <f>'VAB corr'!S446</f>
        <v>49645763</v>
      </c>
      <c r="AQ348" s="435">
        <f>'VAB corr'!T446</f>
        <v>51612056</v>
      </c>
      <c r="AR348" s="435">
        <f>'VAB corr'!U446</f>
        <v>54713406</v>
      </c>
      <c r="AS348" s="435">
        <f>'VAB corr'!V446</f>
        <v>58709527</v>
      </c>
      <c r="AT348" s="435">
        <f>'VAB corr'!W446</f>
        <v>62095362</v>
      </c>
      <c r="AU348" s="435">
        <f>'VAB corr'!X446</f>
        <v>65542319</v>
      </c>
      <c r="AV348" s="435">
        <f>'VAB corr'!Y446</f>
        <v>69009231</v>
      </c>
      <c r="AW348" s="435">
        <f>'VAB corr'!Z446</f>
        <v>73042072</v>
      </c>
      <c r="AX348" s="435">
        <f>'VAB corr'!AA446</f>
        <v>80086186</v>
      </c>
      <c r="AY348" s="435">
        <f>'VAB corr'!AB446</f>
        <v>86939144</v>
      </c>
      <c r="AZ348" s="435">
        <f>'VAB corr'!AC446</f>
        <v>93796639</v>
      </c>
      <c r="BA348" s="435">
        <f>'VAB corr'!AD446</f>
        <v>101471569</v>
      </c>
      <c r="BB348" s="435">
        <f>'VAB corr'!AE446</f>
        <v>109130087</v>
      </c>
      <c r="BC348" s="435">
        <f>'VAB corr'!AF446</f>
        <v>117911870</v>
      </c>
      <c r="BD348" s="435">
        <f>'VAB corr'!AG446</f>
        <v>126614784</v>
      </c>
      <c r="BE348" s="435">
        <f>'VAB corr'!AH446</f>
        <v>136392788</v>
      </c>
      <c r="BF348" s="435">
        <f>'VAB corr'!AI446</f>
        <v>142540321</v>
      </c>
      <c r="BG348" s="435">
        <f>'VAB corr'!AJ446</f>
        <v>139199078</v>
      </c>
      <c r="BH348" s="435">
        <f>'VAB corr'!AK446</f>
        <v>136580989</v>
      </c>
      <c r="BI348" s="435">
        <f>'VAB corr'!AL446</f>
        <v>135702498</v>
      </c>
      <c r="BJ348" s="435">
        <f>'VAB corr'!AM446</f>
        <v>130862907</v>
      </c>
      <c r="BK348" s="435">
        <f>'VAB corr'!AN446</f>
        <v>128017776</v>
      </c>
      <c r="BL348" s="435">
        <f>'VAB corr'!AO446</f>
        <v>129250859</v>
      </c>
      <c r="BM348" s="435">
        <f>'VAB corr'!AP446</f>
        <v>135030070</v>
      </c>
      <c r="BN348" s="435">
        <f>'VAB corr'!AQ446</f>
        <v>138640013</v>
      </c>
      <c r="BO348" s="435">
        <f>'VAB corr'!AR446</f>
        <v>144273239</v>
      </c>
      <c r="BP348" s="435">
        <f>'VAB corr'!AS446</f>
        <v>148429235</v>
      </c>
    </row>
    <row r="349" spans="1:68">
      <c r="A349" s="39" t="s">
        <v>17</v>
      </c>
      <c r="B349" s="34" t="s">
        <v>47</v>
      </c>
      <c r="C349" s="39" t="s">
        <v>15</v>
      </c>
      <c r="D349" s="39" t="s">
        <v>16</v>
      </c>
      <c r="E349" s="435">
        <v>94205</v>
      </c>
      <c r="F349" s="435">
        <v>109369</v>
      </c>
      <c r="G349" s="435">
        <v>129477</v>
      </c>
      <c r="H349" s="435">
        <v>147915</v>
      </c>
      <c r="I349" s="435">
        <v>153233</v>
      </c>
      <c r="J349" s="435">
        <v>157768</v>
      </c>
      <c r="K349" s="435">
        <v>178810</v>
      </c>
      <c r="L349" s="435">
        <v>206736</v>
      </c>
      <c r="M349" s="435">
        <v>243772</v>
      </c>
      <c r="N349" s="435">
        <v>271394</v>
      </c>
      <c r="O349" s="435">
        <v>310530</v>
      </c>
      <c r="P349" s="435">
        <v>358270</v>
      </c>
      <c r="Q349" s="435">
        <v>401327</v>
      </c>
      <c r="R349" s="435">
        <v>449115</v>
      </c>
      <c r="S349" s="435">
        <v>511712</v>
      </c>
      <c r="T349" s="435">
        <v>549981</v>
      </c>
      <c r="U349" s="435">
        <v>612530</v>
      </c>
      <c r="V349" s="435">
        <v>706589</v>
      </c>
      <c r="W349" s="435">
        <v>838033</v>
      </c>
      <c r="X349" s="435">
        <v>1030530</v>
      </c>
      <c r="Y349" s="435">
        <v>1219320</v>
      </c>
      <c r="Z349" s="435">
        <v>1468365</v>
      </c>
      <c r="AA349" s="435">
        <v>1866123</v>
      </c>
      <c r="AB349" s="435">
        <v>2292921</v>
      </c>
      <c r="AC349" s="435">
        <v>2668587</v>
      </c>
      <c r="AD349" s="435">
        <f>'VAB corr'!G447</f>
        <v>3138623</v>
      </c>
      <c r="AE349" s="435">
        <f>'VAB corr'!H447</f>
        <v>3395453</v>
      </c>
      <c r="AF349" s="435">
        <f>'VAB corr'!I447</f>
        <v>3941332</v>
      </c>
      <c r="AG349" s="435">
        <f>'VAB corr'!J447</f>
        <v>4623222</v>
      </c>
      <c r="AH349" s="435">
        <f>'VAB corr'!K447</f>
        <v>5277704</v>
      </c>
      <c r="AI349" s="435">
        <f>'VAB corr'!L447</f>
        <v>5660298</v>
      </c>
      <c r="AJ349" s="435">
        <f>'VAB corr'!M447</f>
        <v>6425541</v>
      </c>
      <c r="AK349" s="435">
        <f>'VAB corr'!N447</f>
        <v>7152728</v>
      </c>
      <c r="AL349" s="435">
        <f>'VAB corr'!O447</f>
        <v>8250838</v>
      </c>
      <c r="AM349" s="435">
        <f>'VAB corr'!P447</f>
        <v>9200814</v>
      </c>
      <c r="AN349" s="435">
        <f>'VAB corr'!Q447</f>
        <v>10115087</v>
      </c>
      <c r="AO349" s="435">
        <f>'VAB corr'!R447</f>
        <v>11129636</v>
      </c>
      <c r="AP349" s="435">
        <f>'VAB corr'!S447</f>
        <v>11794115</v>
      </c>
      <c r="AQ349" s="435">
        <f>'VAB corr'!T447</f>
        <v>12323204</v>
      </c>
      <c r="AR349" s="435">
        <f>'VAB corr'!U447</f>
        <v>13033823</v>
      </c>
      <c r="AS349" s="435">
        <f>'VAB corr'!V447</f>
        <v>13865848</v>
      </c>
      <c r="AT349" s="435">
        <f>'VAB corr'!W447</f>
        <v>14717828</v>
      </c>
      <c r="AU349" s="435">
        <f>'VAB corr'!X447</f>
        <v>15536955</v>
      </c>
      <c r="AV349" s="435">
        <f>'VAB corr'!Y447</f>
        <v>16139893</v>
      </c>
      <c r="AW349" s="435">
        <f>'VAB corr'!Z447</f>
        <v>16800703</v>
      </c>
      <c r="AX349" s="435">
        <f>'VAB corr'!AA447</f>
        <v>18184234</v>
      </c>
      <c r="AY349" s="435">
        <f>'VAB corr'!AB447</f>
        <v>19625002</v>
      </c>
      <c r="AZ349" s="435">
        <f>'VAB corr'!AC447</f>
        <v>21320079</v>
      </c>
      <c r="BA349" s="435">
        <f>'VAB corr'!AD447</f>
        <v>22721436</v>
      </c>
      <c r="BB349" s="435">
        <f>'VAB corr'!AE447</f>
        <v>24149024</v>
      </c>
      <c r="BC349" s="435">
        <f>'VAB corr'!AF447</f>
        <v>25915003</v>
      </c>
      <c r="BD349" s="435">
        <f>'VAB corr'!AG447</f>
        <v>28045689</v>
      </c>
      <c r="BE349" s="435">
        <f>'VAB corr'!AH447</f>
        <v>30809523</v>
      </c>
      <c r="BF349" s="435">
        <f>'VAB corr'!AI447</f>
        <v>32726519</v>
      </c>
      <c r="BG349" s="435">
        <f>'VAB corr'!AJ447</f>
        <v>31830901</v>
      </c>
      <c r="BH349" s="435">
        <f>'VAB corr'!AK447</f>
        <v>31509813</v>
      </c>
      <c r="BI349" s="435">
        <f>'VAB corr'!AL447</f>
        <v>31170170</v>
      </c>
      <c r="BJ349" s="435">
        <f>'VAB corr'!AM447</f>
        <v>29852271</v>
      </c>
      <c r="BK349" s="435">
        <f>'VAB corr'!AN447</f>
        <v>29725337</v>
      </c>
      <c r="BL349" s="435">
        <f>'VAB corr'!AO447</f>
        <v>29848285</v>
      </c>
      <c r="BM349" s="435">
        <f>'VAB corr'!AP447</f>
        <v>30238857</v>
      </c>
      <c r="BN349" s="435">
        <f>'VAB corr'!AQ447</f>
        <v>31476133</v>
      </c>
      <c r="BO349" s="435">
        <f>'VAB corr'!AR447</f>
        <v>32984398</v>
      </c>
      <c r="BP349" s="435">
        <f>'VAB corr'!AS447</f>
        <v>34096812</v>
      </c>
    </row>
    <row r="350" spans="1:68">
      <c r="A350" s="39" t="s">
        <v>18</v>
      </c>
      <c r="B350" s="34" t="s">
        <v>47</v>
      </c>
      <c r="C350" s="39" t="s">
        <v>15</v>
      </c>
      <c r="D350" s="39" t="s">
        <v>16</v>
      </c>
      <c r="E350" s="435">
        <v>85840</v>
      </c>
      <c r="F350" s="435">
        <v>98939</v>
      </c>
      <c r="G350" s="435">
        <v>116280</v>
      </c>
      <c r="H350" s="435">
        <v>132051</v>
      </c>
      <c r="I350" s="435">
        <v>136021</v>
      </c>
      <c r="J350" s="435">
        <v>138791</v>
      </c>
      <c r="K350" s="435">
        <v>156060</v>
      </c>
      <c r="L350" s="435">
        <v>176996</v>
      </c>
      <c r="M350" s="435">
        <v>204940</v>
      </c>
      <c r="N350" s="435">
        <v>229221</v>
      </c>
      <c r="O350" s="435">
        <v>262647</v>
      </c>
      <c r="P350" s="435">
        <v>305497</v>
      </c>
      <c r="Q350" s="435">
        <v>346359</v>
      </c>
      <c r="R350" s="435">
        <v>389989</v>
      </c>
      <c r="S350" s="435">
        <v>449683</v>
      </c>
      <c r="T350" s="435">
        <v>489056</v>
      </c>
      <c r="U350" s="435">
        <v>537114</v>
      </c>
      <c r="V350" s="435">
        <v>629582</v>
      </c>
      <c r="W350" s="435">
        <v>752395</v>
      </c>
      <c r="X350" s="435">
        <v>937250</v>
      </c>
      <c r="Y350" s="435">
        <v>1113896</v>
      </c>
      <c r="Z350" s="435">
        <v>1310753</v>
      </c>
      <c r="AA350" s="435">
        <v>1625888</v>
      </c>
      <c r="AB350" s="435">
        <v>1970649</v>
      </c>
      <c r="AC350" s="435">
        <v>2286755</v>
      </c>
      <c r="AD350" s="435">
        <f>'VAB corr'!G448</f>
        <v>2629914</v>
      </c>
      <c r="AE350" s="435">
        <f>'VAB corr'!H448</f>
        <v>2965704</v>
      </c>
      <c r="AF350" s="435">
        <f>'VAB corr'!I448</f>
        <v>3455880</v>
      </c>
      <c r="AG350" s="435">
        <f>'VAB corr'!J448</f>
        <v>3810150</v>
      </c>
      <c r="AH350" s="435">
        <f>'VAB corr'!K448</f>
        <v>4227085</v>
      </c>
      <c r="AI350" s="435">
        <f>'VAB corr'!L448</f>
        <v>4833895</v>
      </c>
      <c r="AJ350" s="435">
        <f>'VAB corr'!M448</f>
        <v>5508399</v>
      </c>
      <c r="AK350" s="435">
        <f>'VAB corr'!N448</f>
        <v>5821638</v>
      </c>
      <c r="AL350" s="435">
        <f>'VAB corr'!O448</f>
        <v>6606079</v>
      </c>
      <c r="AM350" s="435">
        <f>'VAB corr'!P448</f>
        <v>7201802</v>
      </c>
      <c r="AN350" s="435">
        <f>'VAB corr'!Q448</f>
        <v>7749522</v>
      </c>
      <c r="AO350" s="435">
        <f>'VAB corr'!R448</f>
        <v>8397020</v>
      </c>
      <c r="AP350" s="435">
        <f>'VAB corr'!S448</f>
        <v>8962250</v>
      </c>
      <c r="AQ350" s="435">
        <f>'VAB corr'!T448</f>
        <v>9392774</v>
      </c>
      <c r="AR350" s="435">
        <f>'VAB corr'!U448</f>
        <v>9765910</v>
      </c>
      <c r="AS350" s="435">
        <f>'VAB corr'!V448</f>
        <v>10294825</v>
      </c>
      <c r="AT350" s="435">
        <f>'VAB corr'!W448</f>
        <v>10661710</v>
      </c>
      <c r="AU350" s="435">
        <f>'VAB corr'!X448</f>
        <v>10928872</v>
      </c>
      <c r="AV350" s="435">
        <f>'VAB corr'!Y448</f>
        <v>11593661</v>
      </c>
      <c r="AW350" s="435">
        <f>'VAB corr'!Z448</f>
        <v>11839617</v>
      </c>
      <c r="AX350" s="435">
        <f>'VAB corr'!AA448</f>
        <v>12943609</v>
      </c>
      <c r="AY350" s="435">
        <f>'VAB corr'!AB448</f>
        <v>14009819</v>
      </c>
      <c r="AZ350" s="435">
        <f>'VAB corr'!AC448</f>
        <v>14858356</v>
      </c>
      <c r="BA350" s="435">
        <f>'VAB corr'!AD448</f>
        <v>15640924</v>
      </c>
      <c r="BB350" s="435">
        <f>'VAB corr'!AE448</f>
        <v>16566952</v>
      </c>
      <c r="BC350" s="435">
        <f>'VAB corr'!AF448</f>
        <v>17889969</v>
      </c>
      <c r="BD350" s="435">
        <f>'VAB corr'!AG448</f>
        <v>19377776</v>
      </c>
      <c r="BE350" s="435">
        <f>'VAB corr'!AH448</f>
        <v>20918179</v>
      </c>
      <c r="BF350" s="435">
        <f>'VAB corr'!AI448</f>
        <v>22043619</v>
      </c>
      <c r="BG350" s="435">
        <f>'VAB corr'!AJ448</f>
        <v>21188431</v>
      </c>
      <c r="BH350" s="435">
        <f>'VAB corr'!AK448</f>
        <v>20943404</v>
      </c>
      <c r="BI350" s="435">
        <f>'VAB corr'!AL448</f>
        <v>20645382</v>
      </c>
      <c r="BJ350" s="435">
        <f>'VAB corr'!AM448</f>
        <v>19653007</v>
      </c>
      <c r="BK350" s="435">
        <f>'VAB corr'!AN448</f>
        <v>18855443</v>
      </c>
      <c r="BL350" s="435">
        <f>'VAB corr'!AO448</f>
        <v>18713461</v>
      </c>
      <c r="BM350" s="435">
        <f>'VAB corr'!AP448</f>
        <v>19278755</v>
      </c>
      <c r="BN350" s="435">
        <f>'VAB corr'!AQ448</f>
        <v>19591695</v>
      </c>
      <c r="BO350" s="435">
        <f>'VAB corr'!AR448</f>
        <v>20771803</v>
      </c>
      <c r="BP350" s="435">
        <f>'VAB corr'!AS448</f>
        <v>21394668</v>
      </c>
    </row>
    <row r="351" spans="1:68">
      <c r="A351" s="39" t="s">
        <v>19</v>
      </c>
      <c r="B351" s="34" t="s">
        <v>47</v>
      </c>
      <c r="C351" s="39" t="s">
        <v>15</v>
      </c>
      <c r="D351" s="39" t="s">
        <v>16</v>
      </c>
      <c r="E351" s="435">
        <v>36770</v>
      </c>
      <c r="F351" s="435">
        <v>41972</v>
      </c>
      <c r="G351" s="435">
        <v>48847</v>
      </c>
      <c r="H351" s="435">
        <v>57134</v>
      </c>
      <c r="I351" s="435">
        <v>60537</v>
      </c>
      <c r="J351" s="435">
        <v>62485</v>
      </c>
      <c r="K351" s="435">
        <v>70994</v>
      </c>
      <c r="L351" s="435">
        <v>82359</v>
      </c>
      <c r="M351" s="435">
        <v>97407</v>
      </c>
      <c r="N351" s="435">
        <v>111271</v>
      </c>
      <c r="O351" s="435">
        <v>130527</v>
      </c>
      <c r="P351" s="435">
        <v>154473</v>
      </c>
      <c r="Q351" s="435">
        <v>179457</v>
      </c>
      <c r="R351" s="435">
        <v>206278</v>
      </c>
      <c r="S351" s="435">
        <v>240062</v>
      </c>
      <c r="T351" s="435">
        <v>271784</v>
      </c>
      <c r="U351" s="435">
        <v>312984</v>
      </c>
      <c r="V351" s="435">
        <v>363383</v>
      </c>
      <c r="W351" s="435">
        <v>435800</v>
      </c>
      <c r="X351" s="435">
        <v>535000</v>
      </c>
      <c r="Y351" s="435">
        <v>632324</v>
      </c>
      <c r="Z351" s="435">
        <v>767705</v>
      </c>
      <c r="AA351" s="435">
        <v>983534</v>
      </c>
      <c r="AB351" s="435">
        <v>1230157</v>
      </c>
      <c r="AC351" s="435">
        <v>1469924</v>
      </c>
      <c r="AD351" s="435">
        <f>'VAB corr'!G449</f>
        <v>1708444</v>
      </c>
      <c r="AE351" s="435">
        <f>'VAB corr'!H449</f>
        <v>1982066</v>
      </c>
      <c r="AF351" s="435">
        <f>'VAB corr'!I449</f>
        <v>2342631</v>
      </c>
      <c r="AG351" s="435">
        <f>'VAB corr'!J449</f>
        <v>2702400</v>
      </c>
      <c r="AH351" s="435">
        <f>'VAB corr'!K449</f>
        <v>3149236</v>
      </c>
      <c r="AI351" s="435">
        <f>'VAB corr'!L449</f>
        <v>3740995</v>
      </c>
      <c r="AJ351" s="435">
        <f>'VAB corr'!M449</f>
        <v>4056699</v>
      </c>
      <c r="AK351" s="435">
        <f>'VAB corr'!N449</f>
        <v>4567345</v>
      </c>
      <c r="AL351" s="435">
        <f>'VAB corr'!O449</f>
        <v>5069059</v>
      </c>
      <c r="AM351" s="435">
        <f>'VAB corr'!P449</f>
        <v>5559255</v>
      </c>
      <c r="AN351" s="435">
        <f>'VAB corr'!Q449</f>
        <v>6341735</v>
      </c>
      <c r="AO351" s="435">
        <f>'VAB corr'!R449</f>
        <v>7073741</v>
      </c>
      <c r="AP351" s="435">
        <f>'VAB corr'!S449</f>
        <v>7680913</v>
      </c>
      <c r="AQ351" s="435">
        <f>'VAB corr'!T449</f>
        <v>8103128</v>
      </c>
      <c r="AR351" s="435">
        <f>'VAB corr'!U449</f>
        <v>8702896</v>
      </c>
      <c r="AS351" s="435">
        <f>'VAB corr'!V449</f>
        <v>9758787</v>
      </c>
      <c r="AT351" s="435">
        <f>'VAB corr'!W449</f>
        <v>10436078</v>
      </c>
      <c r="AU351" s="435">
        <f>'VAB corr'!X449</f>
        <v>11412249</v>
      </c>
      <c r="AV351" s="435">
        <f>'VAB corr'!Y449</f>
        <v>12305644</v>
      </c>
      <c r="AW351" s="435">
        <f>'VAB corr'!Z449</f>
        <v>13508831</v>
      </c>
      <c r="AX351" s="435">
        <f>'VAB corr'!AA449</f>
        <v>14963371</v>
      </c>
      <c r="AY351" s="435">
        <f>'VAB corr'!AB449</f>
        <v>16195081</v>
      </c>
      <c r="AZ351" s="435">
        <f>'VAB corr'!AC449</f>
        <v>17103130</v>
      </c>
      <c r="BA351" s="435">
        <f>'VAB corr'!AD449</f>
        <v>17835423</v>
      </c>
      <c r="BB351" s="435">
        <f>'VAB corr'!AE449</f>
        <v>18907755</v>
      </c>
      <c r="BC351" s="435">
        <f>'VAB corr'!AF449</f>
        <v>20263169</v>
      </c>
      <c r="BD351" s="435">
        <f>'VAB corr'!AG449</f>
        <v>21814872</v>
      </c>
      <c r="BE351" s="435">
        <f>'VAB corr'!AH449</f>
        <v>23533489</v>
      </c>
      <c r="BF351" s="435">
        <f>'VAB corr'!AI449</f>
        <v>24988182</v>
      </c>
      <c r="BG351" s="435">
        <f>'VAB corr'!AJ449</f>
        <v>24385933</v>
      </c>
      <c r="BH351" s="435">
        <f>'VAB corr'!AK449</f>
        <v>23989288</v>
      </c>
      <c r="BI351" s="435">
        <f>'VAB corr'!AL449</f>
        <v>23921939</v>
      </c>
      <c r="BJ351" s="435">
        <f>'VAB corr'!AM449</f>
        <v>23531855</v>
      </c>
      <c r="BK351" s="435">
        <f>'VAB corr'!AN449</f>
        <v>23270168</v>
      </c>
      <c r="BL351" s="435">
        <f>'VAB corr'!AO449</f>
        <v>23932210</v>
      </c>
      <c r="BM351" s="435">
        <f>'VAB corr'!AP449</f>
        <v>25058881</v>
      </c>
      <c r="BN351" s="435">
        <f>'VAB corr'!AQ449</f>
        <v>26428275</v>
      </c>
      <c r="BO351" s="435">
        <f>'VAB corr'!AR449</f>
        <v>27595332</v>
      </c>
      <c r="BP351" s="435">
        <f>'VAB corr'!AS449</f>
        <v>28487483</v>
      </c>
    </row>
    <row r="352" spans="1:68">
      <c r="A352" s="39" t="s">
        <v>20</v>
      </c>
      <c r="B352" s="34" t="s">
        <v>47</v>
      </c>
      <c r="C352" s="39" t="s">
        <v>15</v>
      </c>
      <c r="D352" s="39" t="s">
        <v>16</v>
      </c>
      <c r="E352" s="435">
        <v>57416</v>
      </c>
      <c r="F352" s="435">
        <v>68117</v>
      </c>
      <c r="G352" s="435">
        <v>82014</v>
      </c>
      <c r="H352" s="435">
        <v>94117</v>
      </c>
      <c r="I352" s="435">
        <v>98023</v>
      </c>
      <c r="J352" s="435">
        <v>101528</v>
      </c>
      <c r="K352" s="435">
        <v>115888</v>
      </c>
      <c r="L352" s="435">
        <v>136351</v>
      </c>
      <c r="M352" s="435">
        <v>163555</v>
      </c>
      <c r="N352" s="435">
        <v>187920</v>
      </c>
      <c r="O352" s="435">
        <v>222312</v>
      </c>
      <c r="P352" s="435">
        <v>266422</v>
      </c>
      <c r="Q352" s="435">
        <v>313260</v>
      </c>
      <c r="R352" s="435">
        <v>364758</v>
      </c>
      <c r="S352" s="435">
        <v>431814</v>
      </c>
      <c r="T352" s="435">
        <v>500757</v>
      </c>
      <c r="U352" s="435">
        <v>591172</v>
      </c>
      <c r="V352" s="435">
        <v>706141</v>
      </c>
      <c r="W352" s="435">
        <v>866800</v>
      </c>
      <c r="X352" s="435">
        <v>1055313</v>
      </c>
      <c r="Y352" s="435">
        <v>1245959</v>
      </c>
      <c r="Z352" s="435">
        <v>1545193</v>
      </c>
      <c r="AA352" s="435">
        <v>2024901</v>
      </c>
      <c r="AB352" s="435">
        <v>2565620</v>
      </c>
      <c r="AC352" s="435">
        <v>3110519</v>
      </c>
      <c r="AD352" s="435">
        <f>'VAB corr'!G450</f>
        <v>3604656</v>
      </c>
      <c r="AE352" s="435">
        <f>'VAB corr'!H450</f>
        <v>4042990</v>
      </c>
      <c r="AF352" s="435">
        <f>'VAB corr'!I450</f>
        <v>4645044</v>
      </c>
      <c r="AG352" s="435">
        <f>'VAB corr'!J450</f>
        <v>5422919</v>
      </c>
      <c r="AH352" s="435">
        <f>'VAB corr'!K450</f>
        <v>5860898</v>
      </c>
      <c r="AI352" s="435">
        <f>'VAB corr'!L450</f>
        <v>6266626</v>
      </c>
      <c r="AJ352" s="435">
        <f>'VAB corr'!M450</f>
        <v>7392035</v>
      </c>
      <c r="AK352" s="435">
        <f>'VAB corr'!N450</f>
        <v>8356723</v>
      </c>
      <c r="AL352" s="435">
        <f>'VAB corr'!O450</f>
        <v>9516459</v>
      </c>
      <c r="AM352" s="435">
        <f>'VAB corr'!P450</f>
        <v>10370659</v>
      </c>
      <c r="AN352" s="435">
        <f>'VAB corr'!Q450</f>
        <v>11352258</v>
      </c>
      <c r="AO352" s="435">
        <f>'VAB corr'!R450</f>
        <v>12364616</v>
      </c>
      <c r="AP352" s="435">
        <f>'VAB corr'!S450</f>
        <v>13616680</v>
      </c>
      <c r="AQ352" s="435">
        <f>'VAB corr'!T450</f>
        <v>14567682</v>
      </c>
      <c r="AR352" s="435">
        <f>'VAB corr'!U450</f>
        <v>15555749</v>
      </c>
      <c r="AS352" s="435">
        <f>'VAB corr'!V450</f>
        <v>16220544</v>
      </c>
      <c r="AT352" s="435">
        <f>'VAB corr'!W450</f>
        <v>17182776</v>
      </c>
      <c r="AU352" s="435">
        <f>'VAB corr'!X450</f>
        <v>18281631</v>
      </c>
      <c r="AV352" s="435">
        <f>'VAB corr'!Y450</f>
        <v>19812433</v>
      </c>
      <c r="AW352" s="435">
        <f>'VAB corr'!Z450</f>
        <v>21859261</v>
      </c>
      <c r="AX352" s="435">
        <f>'VAB corr'!AA450</f>
        <v>23554869</v>
      </c>
      <c r="AY352" s="435">
        <f>'VAB corr'!AB450</f>
        <v>25743427</v>
      </c>
      <c r="AZ352" s="435">
        <f>'VAB corr'!AC450</f>
        <v>27545106</v>
      </c>
      <c r="BA352" s="435">
        <f>'VAB corr'!AD450</f>
        <v>29375059</v>
      </c>
      <c r="BB352" s="435">
        <f>'VAB corr'!AE450</f>
        <v>30911136</v>
      </c>
      <c r="BC352" s="435">
        <f>'VAB corr'!AF450</f>
        <v>32961865</v>
      </c>
      <c r="BD352" s="435">
        <f>'VAB corr'!AG450</f>
        <v>35047420</v>
      </c>
      <c r="BE352" s="435">
        <f>'VAB corr'!AH450</f>
        <v>37495553</v>
      </c>
      <c r="BF352" s="435">
        <f>'VAB corr'!AI450</f>
        <v>39128508</v>
      </c>
      <c r="BG352" s="435">
        <f>'VAB corr'!AJ450</f>
        <v>37944820</v>
      </c>
      <c r="BH352" s="435">
        <f>'VAB corr'!AK450</f>
        <v>37776044</v>
      </c>
      <c r="BI352" s="435">
        <f>'VAB corr'!AL450</f>
        <v>37723198</v>
      </c>
      <c r="BJ352" s="435">
        <f>'VAB corr'!AM450</f>
        <v>36517757</v>
      </c>
      <c r="BK352" s="435">
        <f>'VAB corr'!AN450</f>
        <v>36085672</v>
      </c>
      <c r="BL352" s="435">
        <f>'VAB corr'!AO450</f>
        <v>36243444</v>
      </c>
      <c r="BM352" s="435">
        <f>'VAB corr'!AP450</f>
        <v>37337497</v>
      </c>
      <c r="BN352" s="435">
        <f>'VAB corr'!AQ450</f>
        <v>38703074</v>
      </c>
      <c r="BO352" s="435">
        <f>'VAB corr'!AR450</f>
        <v>40349307</v>
      </c>
      <c r="BP352" s="435">
        <f>'VAB corr'!AS450</f>
        <v>41639367</v>
      </c>
    </row>
    <row r="353" spans="1:68">
      <c r="A353" s="39" t="s">
        <v>21</v>
      </c>
      <c r="B353" s="34" t="s">
        <v>47</v>
      </c>
      <c r="C353" s="39" t="s">
        <v>15</v>
      </c>
      <c r="D353" s="39" t="s">
        <v>16</v>
      </c>
      <c r="E353" s="435">
        <v>43955</v>
      </c>
      <c r="F353" s="435">
        <v>50472</v>
      </c>
      <c r="G353" s="435">
        <v>59072</v>
      </c>
      <c r="H353" s="435">
        <v>68214</v>
      </c>
      <c r="I353" s="435">
        <v>71523</v>
      </c>
      <c r="J353" s="435">
        <v>73206</v>
      </c>
      <c r="K353" s="435">
        <v>82529</v>
      </c>
      <c r="L353" s="435">
        <v>94200</v>
      </c>
      <c r="M353" s="435">
        <v>109746</v>
      </c>
      <c r="N353" s="435">
        <v>122151</v>
      </c>
      <c r="O353" s="435">
        <v>138983</v>
      </c>
      <c r="P353" s="435">
        <v>160445</v>
      </c>
      <c r="Q353" s="435">
        <v>180793</v>
      </c>
      <c r="R353" s="435">
        <v>200164</v>
      </c>
      <c r="S353" s="435">
        <v>227273</v>
      </c>
      <c r="T353" s="435">
        <v>249564</v>
      </c>
      <c r="U353" s="435">
        <v>278329</v>
      </c>
      <c r="V353" s="435">
        <v>317300</v>
      </c>
      <c r="W353" s="435">
        <v>370261</v>
      </c>
      <c r="X353" s="435">
        <v>451349</v>
      </c>
      <c r="Y353" s="435">
        <v>524188</v>
      </c>
      <c r="Z353" s="435">
        <v>635441</v>
      </c>
      <c r="AA353" s="435">
        <v>806439</v>
      </c>
      <c r="AB353" s="435">
        <v>996854</v>
      </c>
      <c r="AC353" s="435">
        <v>1175415</v>
      </c>
      <c r="AD353" s="435">
        <f>'VAB corr'!G451</f>
        <v>1344175</v>
      </c>
      <c r="AE353" s="435">
        <f>'VAB corr'!H451</f>
        <v>1545828</v>
      </c>
      <c r="AF353" s="435">
        <f>'VAB corr'!I451</f>
        <v>1721142</v>
      </c>
      <c r="AG353" s="435">
        <f>'VAB corr'!J451</f>
        <v>1934938</v>
      </c>
      <c r="AH353" s="435">
        <f>'VAB corr'!K451</f>
        <v>2170271</v>
      </c>
      <c r="AI353" s="435">
        <f>'VAB corr'!L451</f>
        <v>2271275</v>
      </c>
      <c r="AJ353" s="435">
        <f>'VAB corr'!M451</f>
        <v>2404165</v>
      </c>
      <c r="AK353" s="435">
        <f>'VAB corr'!N451</f>
        <v>2680379</v>
      </c>
      <c r="AL353" s="435">
        <f>'VAB corr'!O451</f>
        <v>3121230</v>
      </c>
      <c r="AM353" s="435">
        <f>'VAB corr'!P451</f>
        <v>3547509</v>
      </c>
      <c r="AN353" s="435">
        <f>'VAB corr'!Q451</f>
        <v>3838763</v>
      </c>
      <c r="AO353" s="435">
        <f>'VAB corr'!R451</f>
        <v>4142640</v>
      </c>
      <c r="AP353" s="435">
        <f>'VAB corr'!S451</f>
        <v>4497571</v>
      </c>
      <c r="AQ353" s="435">
        <f>'VAB corr'!T451</f>
        <v>4618923</v>
      </c>
      <c r="AR353" s="435">
        <f>'VAB corr'!U451</f>
        <v>4914498</v>
      </c>
      <c r="AS353" s="435">
        <f>'VAB corr'!V451</f>
        <v>5280502</v>
      </c>
      <c r="AT353" s="435">
        <f>'VAB corr'!W451</f>
        <v>5518624</v>
      </c>
      <c r="AU353" s="435">
        <f>'VAB corr'!X451</f>
        <v>5773236</v>
      </c>
      <c r="AV353" s="435">
        <f>'VAB corr'!Y451</f>
        <v>6176918</v>
      </c>
      <c r="AW353" s="435">
        <f>'VAB corr'!Z451</f>
        <v>6594528</v>
      </c>
      <c r="AX353" s="435">
        <f>'VAB corr'!AA451</f>
        <v>7208484</v>
      </c>
      <c r="AY353" s="435">
        <f>'VAB corr'!AB451</f>
        <v>7832765</v>
      </c>
      <c r="AZ353" s="435">
        <f>'VAB corr'!AC451</f>
        <v>8377115</v>
      </c>
      <c r="BA353" s="435">
        <f>'VAB corr'!AD451</f>
        <v>8788812</v>
      </c>
      <c r="BB353" s="435">
        <f>'VAB corr'!AE451</f>
        <v>9316163</v>
      </c>
      <c r="BC353" s="435">
        <f>'VAB corr'!AF451</f>
        <v>10013514</v>
      </c>
      <c r="BD353" s="435">
        <f>'VAB corr'!AG451</f>
        <v>10694337</v>
      </c>
      <c r="BE353" s="435">
        <f>'VAB corr'!AH451</f>
        <v>11562693</v>
      </c>
      <c r="BF353" s="435">
        <f>'VAB corr'!AI451</f>
        <v>12202152</v>
      </c>
      <c r="BG353" s="435">
        <f>'VAB corr'!AJ451</f>
        <v>11944036</v>
      </c>
      <c r="BH353" s="435">
        <f>'VAB corr'!AK451</f>
        <v>11746452</v>
      </c>
      <c r="BI353" s="435">
        <f>'VAB corr'!AL451</f>
        <v>11571775</v>
      </c>
      <c r="BJ353" s="435">
        <f>'VAB corr'!AM451</f>
        <v>11150202</v>
      </c>
      <c r="BK353" s="435">
        <f>'VAB corr'!AN451</f>
        <v>10719443</v>
      </c>
      <c r="BL353" s="435">
        <f>'VAB corr'!AO451</f>
        <v>10863070</v>
      </c>
      <c r="BM353" s="435">
        <f>'VAB corr'!AP451</f>
        <v>11052771</v>
      </c>
      <c r="BN353" s="435">
        <f>'VAB corr'!AQ451</f>
        <v>11403708</v>
      </c>
      <c r="BO353" s="435">
        <f>'VAB corr'!AR451</f>
        <v>11956408</v>
      </c>
      <c r="BP353" s="435">
        <f>'VAB corr'!AS451</f>
        <v>12517923</v>
      </c>
    </row>
    <row r="354" spans="1:68">
      <c r="A354" s="39" t="s">
        <v>22</v>
      </c>
      <c r="B354" s="34" t="s">
        <v>47</v>
      </c>
      <c r="C354" s="39" t="s">
        <v>15</v>
      </c>
      <c r="D354" s="39" t="s">
        <v>16</v>
      </c>
      <c r="E354" s="435">
        <v>221235</v>
      </c>
      <c r="F354" s="435">
        <v>252600</v>
      </c>
      <c r="G354" s="435">
        <v>294116</v>
      </c>
      <c r="H354" s="435">
        <v>330883</v>
      </c>
      <c r="I354" s="435">
        <v>337495</v>
      </c>
      <c r="J354" s="435">
        <v>341703</v>
      </c>
      <c r="K354" s="435">
        <v>380832</v>
      </c>
      <c r="L354" s="435">
        <v>439129</v>
      </c>
      <c r="M354" s="435">
        <v>516341</v>
      </c>
      <c r="N354" s="435">
        <v>572170</v>
      </c>
      <c r="O354" s="435">
        <v>653666</v>
      </c>
      <c r="P354" s="435">
        <v>747269</v>
      </c>
      <c r="Q354" s="435">
        <v>825866</v>
      </c>
      <c r="R354" s="435">
        <v>913864</v>
      </c>
      <c r="S354" s="435">
        <v>1028737</v>
      </c>
      <c r="T354" s="435">
        <v>1103820</v>
      </c>
      <c r="U354" s="435">
        <v>1236448</v>
      </c>
      <c r="V354" s="435">
        <v>1413340</v>
      </c>
      <c r="W354" s="435">
        <v>1662298</v>
      </c>
      <c r="X354" s="435">
        <v>2030580</v>
      </c>
      <c r="Y354" s="435">
        <v>2398774</v>
      </c>
      <c r="Z354" s="435">
        <v>2884854</v>
      </c>
      <c r="AA354" s="435">
        <v>3670924</v>
      </c>
      <c r="AB354" s="435">
        <v>4491438</v>
      </c>
      <c r="AC354" s="435">
        <v>5204192</v>
      </c>
      <c r="AD354" s="435">
        <f>'VAB corr'!G452</f>
        <v>6015280</v>
      </c>
      <c r="AE354" s="435">
        <f>'VAB corr'!H452</f>
        <v>6465063</v>
      </c>
      <c r="AF354" s="435">
        <f>'VAB corr'!I452</f>
        <v>7739137</v>
      </c>
      <c r="AG354" s="435">
        <f>'VAB corr'!J452</f>
        <v>8791217</v>
      </c>
      <c r="AH354" s="435">
        <f>'VAB corr'!K452</f>
        <v>10033261</v>
      </c>
      <c r="AI354" s="435">
        <f>'VAB corr'!L452</f>
        <v>11244444</v>
      </c>
      <c r="AJ354" s="435">
        <f>'VAB corr'!M452</f>
        <v>12435806</v>
      </c>
      <c r="AK354" s="435">
        <f>'VAB corr'!N452</f>
        <v>13883454</v>
      </c>
      <c r="AL354" s="435">
        <f>'VAB corr'!O452</f>
        <v>15296279</v>
      </c>
      <c r="AM354" s="435">
        <f>'VAB corr'!P452</f>
        <v>16693241</v>
      </c>
      <c r="AN354" s="435">
        <f>'VAB corr'!Q452</f>
        <v>18113707</v>
      </c>
      <c r="AO354" s="435">
        <f>'VAB corr'!R452</f>
        <v>19820314</v>
      </c>
      <c r="AP354" s="435">
        <f>'VAB corr'!S452</f>
        <v>21132953</v>
      </c>
      <c r="AQ354" s="435">
        <f>'VAB corr'!T452</f>
        <v>22845410</v>
      </c>
      <c r="AR354" s="435">
        <f>'VAB corr'!U452</f>
        <v>23824188</v>
      </c>
      <c r="AS354" s="435">
        <f>'VAB corr'!V452</f>
        <v>25945882</v>
      </c>
      <c r="AT354" s="435">
        <f>'VAB corr'!W452</f>
        <v>27028850</v>
      </c>
      <c r="AU354" s="435">
        <f>'VAB corr'!X452</f>
        <v>27767760</v>
      </c>
      <c r="AV354" s="435">
        <f>'VAB corr'!Y452</f>
        <v>28834184</v>
      </c>
      <c r="AW354" s="435">
        <f>'VAB corr'!Z452</f>
        <v>30333787</v>
      </c>
      <c r="AX354" s="435">
        <f>'VAB corr'!AA452</f>
        <v>32340497</v>
      </c>
      <c r="AY354" s="435">
        <f>'VAB corr'!AB452</f>
        <v>34567144</v>
      </c>
      <c r="AZ354" s="435">
        <f>'VAB corr'!AC452</f>
        <v>36779001</v>
      </c>
      <c r="BA354" s="435">
        <f>'VAB corr'!AD452</f>
        <v>38916665</v>
      </c>
      <c r="BB354" s="435">
        <f>'VAB corr'!AE452</f>
        <v>41189834</v>
      </c>
      <c r="BC354" s="435">
        <f>'VAB corr'!AF452</f>
        <v>43808658</v>
      </c>
      <c r="BD354" s="435">
        <f>'VAB corr'!AG452</f>
        <v>46566727</v>
      </c>
      <c r="BE354" s="435">
        <f>'VAB corr'!AH452</f>
        <v>50255011</v>
      </c>
      <c r="BF354" s="435">
        <f>'VAB corr'!AI452</f>
        <v>52461495</v>
      </c>
      <c r="BG354" s="435">
        <f>'VAB corr'!AJ452</f>
        <v>51710310</v>
      </c>
      <c r="BH354" s="435">
        <f>'VAB corr'!AK452</f>
        <v>50880802</v>
      </c>
      <c r="BI354" s="435">
        <f>'VAB corr'!AL452</f>
        <v>50615807</v>
      </c>
      <c r="BJ354" s="435">
        <f>'VAB corr'!AM452</f>
        <v>49038926</v>
      </c>
      <c r="BK354" s="435">
        <f>'VAB corr'!AN452</f>
        <v>47302177</v>
      </c>
      <c r="BL354" s="435">
        <f>'VAB corr'!AO452</f>
        <v>47223380</v>
      </c>
      <c r="BM354" s="435">
        <f>'VAB corr'!AP452</f>
        <v>48574461</v>
      </c>
      <c r="BN354" s="435">
        <f>'VAB corr'!AQ452</f>
        <v>50083951</v>
      </c>
      <c r="BO354" s="435">
        <f>'VAB corr'!AR452</f>
        <v>51516699</v>
      </c>
      <c r="BP354" s="435">
        <f>'VAB corr'!AS452</f>
        <v>53207439</v>
      </c>
    </row>
    <row r="355" spans="1:68">
      <c r="A355" s="39" t="s">
        <v>23</v>
      </c>
      <c r="B355" s="34" t="s">
        <v>47</v>
      </c>
      <c r="C355" s="39" t="s">
        <v>15</v>
      </c>
      <c r="D355" s="39" t="s">
        <v>16</v>
      </c>
      <c r="E355" s="435">
        <v>117316</v>
      </c>
      <c r="F355" s="435">
        <v>136177</v>
      </c>
      <c r="G355" s="435">
        <v>161186</v>
      </c>
      <c r="H355" s="435">
        <v>181946</v>
      </c>
      <c r="I355" s="435">
        <v>186272</v>
      </c>
      <c r="J355" s="435">
        <v>187780</v>
      </c>
      <c r="K355" s="435">
        <v>208363</v>
      </c>
      <c r="L355" s="435">
        <v>238047</v>
      </c>
      <c r="M355" s="435">
        <v>277592</v>
      </c>
      <c r="N355" s="435">
        <v>301875</v>
      </c>
      <c r="O355" s="435">
        <v>338284</v>
      </c>
      <c r="P355" s="435">
        <v>389150</v>
      </c>
      <c r="Q355" s="435">
        <v>431190</v>
      </c>
      <c r="R355" s="435">
        <v>479625</v>
      </c>
      <c r="S355" s="435">
        <v>542987</v>
      </c>
      <c r="T355" s="435">
        <v>584263</v>
      </c>
      <c r="U355" s="435">
        <v>663510</v>
      </c>
      <c r="V355" s="435">
        <v>778460</v>
      </c>
      <c r="W355" s="435">
        <v>944785</v>
      </c>
      <c r="X355" s="435">
        <v>1143253</v>
      </c>
      <c r="Y355" s="435">
        <v>1337792</v>
      </c>
      <c r="Z355" s="435">
        <v>1599061</v>
      </c>
      <c r="AA355" s="435">
        <v>2020436</v>
      </c>
      <c r="AB355" s="435">
        <v>2475607</v>
      </c>
      <c r="AC355" s="435">
        <v>2841128</v>
      </c>
      <c r="AD355" s="435">
        <f>'VAB corr'!G453</f>
        <v>3383839</v>
      </c>
      <c r="AE355" s="435">
        <f>'VAB corr'!H453</f>
        <v>3671699</v>
      </c>
      <c r="AF355" s="435">
        <f>'VAB corr'!I453</f>
        <v>4208251</v>
      </c>
      <c r="AG355" s="435">
        <f>'VAB corr'!J453</f>
        <v>4686477</v>
      </c>
      <c r="AH355" s="435">
        <f>'VAB corr'!K453</f>
        <v>5317074</v>
      </c>
      <c r="AI355" s="435">
        <f>'VAB corr'!L453</f>
        <v>6203420</v>
      </c>
      <c r="AJ355" s="435">
        <f>'VAB corr'!M453</f>
        <v>6573650</v>
      </c>
      <c r="AK355" s="435">
        <f>'VAB corr'!N453</f>
        <v>7578588</v>
      </c>
      <c r="AL355" s="435">
        <f>'VAB corr'!O453</f>
        <v>8697840</v>
      </c>
      <c r="AM355" s="435">
        <f>'VAB corr'!P453</f>
        <v>9862734</v>
      </c>
      <c r="AN355" s="435">
        <f>'VAB corr'!Q453</f>
        <v>10979412</v>
      </c>
      <c r="AO355" s="435">
        <f>'VAB corr'!R453</f>
        <v>11970560</v>
      </c>
      <c r="AP355" s="435">
        <f>'VAB corr'!S453</f>
        <v>12820762</v>
      </c>
      <c r="AQ355" s="435">
        <f>'VAB corr'!T453</f>
        <v>13310582</v>
      </c>
      <c r="AR355" s="435">
        <f>'VAB corr'!U453</f>
        <v>14029853</v>
      </c>
      <c r="AS355" s="435">
        <f>'VAB corr'!V453</f>
        <v>14908475</v>
      </c>
      <c r="AT355" s="435">
        <f>'VAB corr'!W453</f>
        <v>15841277</v>
      </c>
      <c r="AU355" s="435">
        <f>'VAB corr'!X453</f>
        <v>16537702</v>
      </c>
      <c r="AV355" s="435">
        <f>'VAB corr'!Y453</f>
        <v>17579919</v>
      </c>
      <c r="AW355" s="435">
        <f>'VAB corr'!Z453</f>
        <v>18314824</v>
      </c>
      <c r="AX355" s="435">
        <f>'VAB corr'!AA453</f>
        <v>19700094</v>
      </c>
      <c r="AY355" s="435">
        <f>'VAB corr'!AB453</f>
        <v>21468872</v>
      </c>
      <c r="AZ355" s="435">
        <f>'VAB corr'!AC453</f>
        <v>23146309</v>
      </c>
      <c r="BA355" s="435">
        <f>'VAB corr'!AD453</f>
        <v>25016203</v>
      </c>
      <c r="BB355" s="435">
        <f>'VAB corr'!AE453</f>
        <v>26713959</v>
      </c>
      <c r="BC355" s="435">
        <f>'VAB corr'!AF453</f>
        <v>29123019</v>
      </c>
      <c r="BD355" s="435">
        <f>'VAB corr'!AG453</f>
        <v>31641793</v>
      </c>
      <c r="BE355" s="435">
        <f>'VAB corr'!AH453</f>
        <v>34840777</v>
      </c>
      <c r="BF355" s="435">
        <f>'VAB corr'!AI453</f>
        <v>37113355</v>
      </c>
      <c r="BG355" s="435">
        <f>'VAB corr'!AJ453</f>
        <v>36561002</v>
      </c>
      <c r="BH355" s="435">
        <f>'VAB corr'!AK453</f>
        <v>35927303</v>
      </c>
      <c r="BI355" s="435">
        <f>'VAB corr'!AL453</f>
        <v>35633684</v>
      </c>
      <c r="BJ355" s="435">
        <f>'VAB corr'!AM453</f>
        <v>34411033</v>
      </c>
      <c r="BK355" s="435">
        <f>'VAB corr'!AN453</f>
        <v>33371923</v>
      </c>
      <c r="BL355" s="435">
        <f>'VAB corr'!AO453</f>
        <v>32547946</v>
      </c>
      <c r="BM355" s="435">
        <f>'VAB corr'!AP453</f>
        <v>33972895</v>
      </c>
      <c r="BN355" s="435">
        <f>'VAB corr'!AQ453</f>
        <v>35149833</v>
      </c>
      <c r="BO355" s="435">
        <f>'VAB corr'!AR453</f>
        <v>36537713</v>
      </c>
      <c r="BP355" s="435">
        <f>'VAB corr'!AS453</f>
        <v>37927890</v>
      </c>
    </row>
    <row r="356" spans="1:68">
      <c r="A356" s="39" t="s">
        <v>24</v>
      </c>
      <c r="B356" s="34" t="s">
        <v>47</v>
      </c>
      <c r="C356" s="39" t="s">
        <v>15</v>
      </c>
      <c r="D356" s="39" t="s">
        <v>16</v>
      </c>
      <c r="E356" s="435">
        <v>474325</v>
      </c>
      <c r="F356" s="435">
        <v>541290</v>
      </c>
      <c r="G356" s="435">
        <v>629652</v>
      </c>
      <c r="H356" s="435">
        <v>727639</v>
      </c>
      <c r="I356" s="435">
        <v>761958</v>
      </c>
      <c r="J356" s="435">
        <v>803731</v>
      </c>
      <c r="K356" s="435">
        <v>933304</v>
      </c>
      <c r="L356" s="435">
        <v>1078401</v>
      </c>
      <c r="M356" s="435">
        <v>1271256</v>
      </c>
      <c r="N356" s="435">
        <v>1446047</v>
      </c>
      <c r="O356" s="435">
        <v>1676804</v>
      </c>
      <c r="P356" s="435">
        <v>1948882</v>
      </c>
      <c r="Q356" s="435">
        <v>2218042</v>
      </c>
      <c r="R356" s="435">
        <v>2504937</v>
      </c>
      <c r="S356" s="435">
        <v>2900323</v>
      </c>
      <c r="T356" s="435">
        <v>3226237</v>
      </c>
      <c r="U356" s="435">
        <v>3605508</v>
      </c>
      <c r="V356" s="435">
        <v>4228216</v>
      </c>
      <c r="W356" s="435">
        <v>5074979</v>
      </c>
      <c r="X356" s="435">
        <v>6265462</v>
      </c>
      <c r="Y356" s="435">
        <v>7311399</v>
      </c>
      <c r="Z356" s="435">
        <v>8786325</v>
      </c>
      <c r="AA356" s="435">
        <v>11039359</v>
      </c>
      <c r="AB356" s="435">
        <v>13418765</v>
      </c>
      <c r="AC356" s="435">
        <v>15587424</v>
      </c>
      <c r="AD356" s="435">
        <f>'VAB corr'!G454</f>
        <v>17791736</v>
      </c>
      <c r="AE356" s="435">
        <f>'VAB corr'!H454</f>
        <v>19428059</v>
      </c>
      <c r="AF356" s="435">
        <f>'VAB corr'!I454</f>
        <v>21740050</v>
      </c>
      <c r="AG356" s="435">
        <f>'VAB corr'!J454</f>
        <v>24298803</v>
      </c>
      <c r="AH356" s="435">
        <f>'VAB corr'!K454</f>
        <v>27681552</v>
      </c>
      <c r="AI356" s="435">
        <f>'VAB corr'!L454</f>
        <v>29551865</v>
      </c>
      <c r="AJ356" s="435">
        <f>'VAB corr'!M454</f>
        <v>34121208</v>
      </c>
      <c r="AK356" s="435">
        <f>'VAB corr'!N454</f>
        <v>38680536</v>
      </c>
      <c r="AL356" s="435">
        <f>'VAB corr'!O454</f>
        <v>43699737</v>
      </c>
      <c r="AM356" s="435">
        <f>'VAB corr'!P454</f>
        <v>49790741</v>
      </c>
      <c r="AN356" s="435">
        <f>'VAB corr'!Q454</f>
        <v>55404291</v>
      </c>
      <c r="AO356" s="435">
        <f>'VAB corr'!R454</f>
        <v>60930075</v>
      </c>
      <c r="AP356" s="435">
        <f>'VAB corr'!S454</f>
        <v>65629598</v>
      </c>
      <c r="AQ356" s="435">
        <f>'VAB corr'!T454</f>
        <v>68261944</v>
      </c>
      <c r="AR356" s="435">
        <f>'VAB corr'!U454</f>
        <v>73037560</v>
      </c>
      <c r="AS356" s="435">
        <f>'VAB corr'!V454</f>
        <v>79966407</v>
      </c>
      <c r="AT356" s="435">
        <f>'VAB corr'!W454</f>
        <v>85793576</v>
      </c>
      <c r="AU356" s="435">
        <f>'VAB corr'!X454</f>
        <v>90385191</v>
      </c>
      <c r="AV356" s="435">
        <f>'VAB corr'!Y454</f>
        <v>95240063</v>
      </c>
      <c r="AW356" s="435">
        <f>'VAB corr'!Z454</f>
        <v>102149440</v>
      </c>
      <c r="AX356" s="435">
        <f>'VAB corr'!AA454</f>
        <v>110738055</v>
      </c>
      <c r="AY356" s="435">
        <f>'VAB corr'!AB454</f>
        <v>120450968</v>
      </c>
      <c r="AZ356" s="435">
        <f>'VAB corr'!AC454</f>
        <v>128819557</v>
      </c>
      <c r="BA356" s="435">
        <f>'VAB corr'!AD454</f>
        <v>137370077</v>
      </c>
      <c r="BB356" s="435">
        <f>'VAB corr'!AE454</f>
        <v>146617331</v>
      </c>
      <c r="BC356" s="435">
        <f>'VAB corr'!AF454</f>
        <v>156914862</v>
      </c>
      <c r="BD356" s="435">
        <f>'VAB corr'!AG454</f>
        <v>169534271</v>
      </c>
      <c r="BE356" s="435">
        <f>'VAB corr'!AH454</f>
        <v>183086622</v>
      </c>
      <c r="BF356" s="435">
        <f>'VAB corr'!AI454</f>
        <v>192052453</v>
      </c>
      <c r="BG356" s="435">
        <f>'VAB corr'!AJ454</f>
        <v>188376934</v>
      </c>
      <c r="BH356" s="435">
        <f>'VAB corr'!AK454</f>
        <v>186206624</v>
      </c>
      <c r="BI356" s="435">
        <f>'VAB corr'!AL454</f>
        <v>183971872</v>
      </c>
      <c r="BJ356" s="435">
        <f>'VAB corr'!AM454</f>
        <v>179113690</v>
      </c>
      <c r="BK356" s="435">
        <f>'VAB corr'!AN454</f>
        <v>176183365</v>
      </c>
      <c r="BL356" s="435">
        <f>'VAB corr'!AO454</f>
        <v>178960534</v>
      </c>
      <c r="BM356" s="435">
        <f>'VAB corr'!AP454</f>
        <v>186323693</v>
      </c>
      <c r="BN356" s="435">
        <f>'VAB corr'!AQ454</f>
        <v>194061606</v>
      </c>
      <c r="BO356" s="435">
        <f>'VAB corr'!AR454</f>
        <v>203083150</v>
      </c>
      <c r="BP356" s="435">
        <f>'VAB corr'!AS454</f>
        <v>209220137</v>
      </c>
    </row>
    <row r="357" spans="1:68">
      <c r="A357" s="39" t="s">
        <v>25</v>
      </c>
      <c r="B357" s="34" t="s">
        <v>47</v>
      </c>
      <c r="C357" s="39" t="s">
        <v>15</v>
      </c>
      <c r="D357" s="39" t="s">
        <v>16</v>
      </c>
      <c r="E357" s="435">
        <v>238047</v>
      </c>
      <c r="F357" s="435">
        <v>273407</v>
      </c>
      <c r="G357" s="435">
        <v>320268</v>
      </c>
      <c r="H357" s="435">
        <v>370908</v>
      </c>
      <c r="I357" s="435">
        <v>389232</v>
      </c>
      <c r="J357" s="435">
        <v>398178</v>
      </c>
      <c r="K357" s="435">
        <v>448441</v>
      </c>
      <c r="L357" s="435">
        <v>516098</v>
      </c>
      <c r="M357" s="435">
        <v>605885</v>
      </c>
      <c r="N357" s="435">
        <v>680246</v>
      </c>
      <c r="O357" s="435">
        <v>782097</v>
      </c>
      <c r="P357" s="435">
        <v>910141</v>
      </c>
      <c r="Q357" s="435">
        <v>1033849</v>
      </c>
      <c r="R357" s="435">
        <v>1164136</v>
      </c>
      <c r="S357" s="435">
        <v>1337640</v>
      </c>
      <c r="T357" s="435">
        <v>1492910</v>
      </c>
      <c r="U357" s="435">
        <v>1694059</v>
      </c>
      <c r="V357" s="435">
        <v>2001810</v>
      </c>
      <c r="W357" s="435">
        <v>2431100</v>
      </c>
      <c r="X357" s="435">
        <v>3009231</v>
      </c>
      <c r="Y357" s="435">
        <v>3549962</v>
      </c>
      <c r="Z357" s="435">
        <v>4329184</v>
      </c>
      <c r="AA357" s="435">
        <v>5537016</v>
      </c>
      <c r="AB357" s="435">
        <v>6878082</v>
      </c>
      <c r="AC357" s="435">
        <v>8140315</v>
      </c>
      <c r="AD357" s="435">
        <f>'VAB corr'!G455</f>
        <v>9343781</v>
      </c>
      <c r="AE357" s="435">
        <f>'VAB corr'!H455</f>
        <v>10704481</v>
      </c>
      <c r="AF357" s="435">
        <f>'VAB corr'!I455</f>
        <v>11910371</v>
      </c>
      <c r="AG357" s="435">
        <f>'VAB corr'!J455</f>
        <v>13624715</v>
      </c>
      <c r="AH357" s="435">
        <f>'VAB corr'!K455</f>
        <v>15329725</v>
      </c>
      <c r="AI357" s="435">
        <f>'VAB corr'!L455</f>
        <v>16877492</v>
      </c>
      <c r="AJ357" s="435">
        <f>'VAB corr'!M455</f>
        <v>18611880</v>
      </c>
      <c r="AK357" s="435">
        <f>'VAB corr'!N455</f>
        <v>20796808</v>
      </c>
      <c r="AL357" s="435">
        <f>'VAB corr'!O455</f>
        <v>22929348</v>
      </c>
      <c r="AM357" s="435">
        <f>'VAB corr'!P455</f>
        <v>25766305</v>
      </c>
      <c r="AN357" s="435">
        <f>'VAB corr'!Q455</f>
        <v>29009156</v>
      </c>
      <c r="AO357" s="435">
        <f>'VAB corr'!R455</f>
        <v>31869198</v>
      </c>
      <c r="AP357" s="435">
        <f>'VAB corr'!S455</f>
        <v>34070694</v>
      </c>
      <c r="AQ357" s="435">
        <f>'VAB corr'!T455</f>
        <v>35309180</v>
      </c>
      <c r="AR357" s="435">
        <f>'VAB corr'!U455</f>
        <v>37263688</v>
      </c>
      <c r="AS357" s="435">
        <f>'VAB corr'!V455</f>
        <v>40128181</v>
      </c>
      <c r="AT357" s="435">
        <f>'VAB corr'!W455</f>
        <v>42522127</v>
      </c>
      <c r="AU357" s="435">
        <f>'VAB corr'!X455</f>
        <v>45455844</v>
      </c>
      <c r="AV357" s="435">
        <f>'VAB corr'!Y455</f>
        <v>48738523</v>
      </c>
      <c r="AW357" s="435">
        <f>'VAB corr'!Z455</f>
        <v>51953013</v>
      </c>
      <c r="AX357" s="435">
        <f>'VAB corr'!AA455</f>
        <v>56732949</v>
      </c>
      <c r="AY357" s="435">
        <f>'VAB corr'!AB455</f>
        <v>62199450</v>
      </c>
      <c r="AZ357" s="435">
        <f>'VAB corr'!AC455</f>
        <v>66705956</v>
      </c>
      <c r="BA357" s="435">
        <f>'VAB corr'!AD455</f>
        <v>70861953</v>
      </c>
      <c r="BB357" s="435">
        <f>'VAB corr'!AE455</f>
        <v>75595547</v>
      </c>
      <c r="BC357" s="435">
        <f>'VAB corr'!AF455</f>
        <v>81164468</v>
      </c>
      <c r="BD357" s="435">
        <f>'VAB corr'!AG455</f>
        <v>87852141</v>
      </c>
      <c r="BE357" s="435">
        <f>'VAB corr'!AH455</f>
        <v>94685889</v>
      </c>
      <c r="BF357" s="435">
        <f>'VAB corr'!AI455</f>
        <v>99706804</v>
      </c>
      <c r="BG357" s="435">
        <f>'VAB corr'!AJ455</f>
        <v>95836296</v>
      </c>
      <c r="BH357" s="435">
        <f>'VAB corr'!AK455</f>
        <v>93714086</v>
      </c>
      <c r="BI357" s="435">
        <f>'VAB corr'!AL455</f>
        <v>92511875</v>
      </c>
      <c r="BJ357" s="435">
        <f>'VAB corr'!AM455</f>
        <v>88476995</v>
      </c>
      <c r="BK357" s="435">
        <f>'VAB corr'!AN455</f>
        <v>86891030</v>
      </c>
      <c r="BL357" s="435">
        <f>'VAB corr'!AO455</f>
        <v>88539539</v>
      </c>
      <c r="BM357" s="435">
        <f>'VAB corr'!AP455</f>
        <v>91507184</v>
      </c>
      <c r="BN357" s="435">
        <f>'VAB corr'!AQ455</f>
        <v>94511316</v>
      </c>
      <c r="BO357" s="435">
        <f>'VAB corr'!AR455</f>
        <v>98493954</v>
      </c>
      <c r="BP357" s="435">
        <f>'VAB corr'!AS455</f>
        <v>101433878</v>
      </c>
    </row>
    <row r="358" spans="1:68">
      <c r="A358" s="39" t="s">
        <v>26</v>
      </c>
      <c r="B358" s="34" t="s">
        <v>47</v>
      </c>
      <c r="C358" s="39" t="s">
        <v>15</v>
      </c>
      <c r="D358" s="39" t="s">
        <v>16</v>
      </c>
      <c r="E358" s="435">
        <v>57400</v>
      </c>
      <c r="F358" s="435">
        <v>67746</v>
      </c>
      <c r="G358" s="435">
        <v>81533</v>
      </c>
      <c r="H358" s="435">
        <v>92874</v>
      </c>
      <c r="I358" s="435">
        <v>95888</v>
      </c>
      <c r="J358" s="435">
        <v>95650</v>
      </c>
      <c r="K358" s="435">
        <v>105038</v>
      </c>
      <c r="L358" s="435">
        <v>116221</v>
      </c>
      <c r="M358" s="435">
        <v>131177</v>
      </c>
      <c r="N358" s="435">
        <v>143426</v>
      </c>
      <c r="O358" s="435">
        <v>162261</v>
      </c>
      <c r="P358" s="435">
        <v>185526</v>
      </c>
      <c r="Q358" s="435">
        <v>204687</v>
      </c>
      <c r="R358" s="435">
        <v>223672</v>
      </c>
      <c r="S358" s="435">
        <v>246680</v>
      </c>
      <c r="T358" s="435">
        <v>264395</v>
      </c>
      <c r="U358" s="435">
        <v>300448</v>
      </c>
      <c r="V358" s="435">
        <v>343806</v>
      </c>
      <c r="W358" s="435">
        <v>408780</v>
      </c>
      <c r="X358" s="435">
        <v>487027</v>
      </c>
      <c r="Y358" s="435">
        <v>566208</v>
      </c>
      <c r="Z358" s="435">
        <v>673180</v>
      </c>
      <c r="AA358" s="435">
        <v>847979</v>
      </c>
      <c r="AB358" s="435">
        <v>1053347</v>
      </c>
      <c r="AC358" s="435">
        <v>1227853</v>
      </c>
      <c r="AD358" s="435">
        <f>'VAB corr'!G456</f>
        <v>1449851</v>
      </c>
      <c r="AE358" s="435">
        <f>'VAB corr'!H456</f>
        <v>1577085</v>
      </c>
      <c r="AF358" s="435">
        <f>'VAB corr'!I456</f>
        <v>1821693</v>
      </c>
      <c r="AG358" s="435">
        <f>'VAB corr'!J456</f>
        <v>2037437</v>
      </c>
      <c r="AH358" s="435">
        <f>'VAB corr'!K456</f>
        <v>2739183</v>
      </c>
      <c r="AI358" s="435">
        <f>'VAB corr'!L456</f>
        <v>3084022</v>
      </c>
      <c r="AJ358" s="435">
        <f>'VAB corr'!M456</f>
        <v>3267048</v>
      </c>
      <c r="AK358" s="435">
        <f>'VAB corr'!N456</f>
        <v>3731523</v>
      </c>
      <c r="AL358" s="435">
        <f>'VAB corr'!O456</f>
        <v>4355468</v>
      </c>
      <c r="AM358" s="435">
        <f>'VAB corr'!P456</f>
        <v>4724213</v>
      </c>
      <c r="AN358" s="435">
        <f>'VAB corr'!Q456</f>
        <v>5254337</v>
      </c>
      <c r="AO358" s="435">
        <f>'VAB corr'!R456</f>
        <v>5854986</v>
      </c>
      <c r="AP358" s="435">
        <f>'VAB corr'!S456</f>
        <v>6335381</v>
      </c>
      <c r="AQ358" s="435">
        <f>'VAB corr'!T456</f>
        <v>6650433</v>
      </c>
      <c r="AR358" s="435">
        <f>'VAB corr'!U456</f>
        <v>7080692</v>
      </c>
      <c r="AS358" s="435">
        <f>'VAB corr'!V456</f>
        <v>7307740</v>
      </c>
      <c r="AT358" s="435">
        <f>'VAB corr'!W456</f>
        <v>7695415</v>
      </c>
      <c r="AU358" s="435">
        <f>'VAB corr'!X456</f>
        <v>7980056</v>
      </c>
      <c r="AV358" s="435">
        <f>'VAB corr'!Y456</f>
        <v>8421574</v>
      </c>
      <c r="AW358" s="435">
        <f>'VAB corr'!Z456</f>
        <v>8987528</v>
      </c>
      <c r="AX358" s="435">
        <f>'VAB corr'!AA456</f>
        <v>9748971</v>
      </c>
      <c r="AY358" s="435">
        <f>'VAB corr'!AB456</f>
        <v>10455042</v>
      </c>
      <c r="AZ358" s="435">
        <f>'VAB corr'!AC456</f>
        <v>11145007</v>
      </c>
      <c r="BA358" s="435">
        <f>'VAB corr'!AD456</f>
        <v>11859774</v>
      </c>
      <c r="BB358" s="435">
        <f>'VAB corr'!AE456</f>
        <v>12603009</v>
      </c>
      <c r="BC358" s="435">
        <f>'VAB corr'!AF456</f>
        <v>13640610</v>
      </c>
      <c r="BD358" s="435">
        <f>'VAB corr'!AG456</f>
        <v>14493925</v>
      </c>
      <c r="BE358" s="435">
        <f>'VAB corr'!AH456</f>
        <v>15736282</v>
      </c>
      <c r="BF358" s="435">
        <f>'VAB corr'!AI456</f>
        <v>16682328</v>
      </c>
      <c r="BG358" s="435">
        <f>'VAB corr'!AJ456</f>
        <v>16576256</v>
      </c>
      <c r="BH358" s="435">
        <f>'VAB corr'!AK456</f>
        <v>16509083</v>
      </c>
      <c r="BI358" s="435">
        <f>'VAB corr'!AL456</f>
        <v>16140777</v>
      </c>
      <c r="BJ358" s="435">
        <f>'VAB corr'!AM456</f>
        <v>15483453</v>
      </c>
      <c r="BK358" s="435">
        <f>'VAB corr'!AN456</f>
        <v>15308906</v>
      </c>
      <c r="BL358" s="435">
        <f>'VAB corr'!AO456</f>
        <v>15205274</v>
      </c>
      <c r="BM358" s="435">
        <f>'VAB corr'!AP456</f>
        <v>15899247</v>
      </c>
      <c r="BN358" s="435">
        <f>'VAB corr'!AQ456</f>
        <v>16449789</v>
      </c>
      <c r="BO358" s="435">
        <f>'VAB corr'!AR456</f>
        <v>17080253</v>
      </c>
      <c r="BP358" s="435">
        <f>'VAB corr'!AS456</f>
        <v>17546860</v>
      </c>
    </row>
    <row r="359" spans="1:68">
      <c r="A359" s="39" t="s">
        <v>27</v>
      </c>
      <c r="B359" s="34" t="s">
        <v>47</v>
      </c>
      <c r="C359" s="39" t="s">
        <v>15</v>
      </c>
      <c r="D359" s="39" t="s">
        <v>16</v>
      </c>
      <c r="E359" s="435">
        <v>159382</v>
      </c>
      <c r="F359" s="435">
        <v>182659</v>
      </c>
      <c r="G359" s="435">
        <v>213444</v>
      </c>
      <c r="H359" s="435">
        <v>243822</v>
      </c>
      <c r="I359" s="435">
        <v>252502</v>
      </c>
      <c r="J359" s="435">
        <v>256726</v>
      </c>
      <c r="K359" s="435">
        <v>287401</v>
      </c>
      <c r="L359" s="435">
        <v>332261</v>
      </c>
      <c r="M359" s="435">
        <v>392007</v>
      </c>
      <c r="N359" s="435">
        <v>438837</v>
      </c>
      <c r="O359" s="435">
        <v>505910</v>
      </c>
      <c r="P359" s="435">
        <v>591656</v>
      </c>
      <c r="Q359" s="435">
        <v>671658</v>
      </c>
      <c r="R359" s="435">
        <v>748532</v>
      </c>
      <c r="S359" s="435">
        <v>849130</v>
      </c>
      <c r="T359" s="435">
        <v>941171</v>
      </c>
      <c r="U359" s="435">
        <v>1075663</v>
      </c>
      <c r="V359" s="435">
        <v>1259576</v>
      </c>
      <c r="W359" s="435">
        <v>1516537</v>
      </c>
      <c r="X359" s="435">
        <v>1872640</v>
      </c>
      <c r="Y359" s="435">
        <v>2227695</v>
      </c>
      <c r="Z359" s="435">
        <v>2707887</v>
      </c>
      <c r="AA359" s="435">
        <v>3481429</v>
      </c>
      <c r="AB359" s="435">
        <v>4299870</v>
      </c>
      <c r="AC359" s="435">
        <v>5049229</v>
      </c>
      <c r="AD359" s="435">
        <f>'VAB corr'!G457</f>
        <v>5826946</v>
      </c>
      <c r="AE359" s="435">
        <f>'VAB corr'!H457</f>
        <v>6639468</v>
      </c>
      <c r="AF359" s="435">
        <f>'VAB corr'!I457</f>
        <v>7756600</v>
      </c>
      <c r="AG359" s="435">
        <f>'VAB corr'!J457</f>
        <v>8500822</v>
      </c>
      <c r="AH359" s="435">
        <f>'VAB corr'!K457</f>
        <v>9581490</v>
      </c>
      <c r="AI359" s="435">
        <f>'VAB corr'!L457</f>
        <v>10412203</v>
      </c>
      <c r="AJ359" s="435">
        <f>'VAB corr'!M457</f>
        <v>11212730</v>
      </c>
      <c r="AK359" s="435">
        <f>'VAB corr'!N457</f>
        <v>12262596</v>
      </c>
      <c r="AL359" s="435">
        <f>'VAB corr'!O457</f>
        <v>13838992</v>
      </c>
      <c r="AM359" s="435">
        <f>'VAB corr'!P457</f>
        <v>15344636</v>
      </c>
      <c r="AN359" s="435">
        <f>'VAB corr'!Q457</f>
        <v>16725651</v>
      </c>
      <c r="AO359" s="435">
        <f>'VAB corr'!R457</f>
        <v>18299091</v>
      </c>
      <c r="AP359" s="435">
        <f>'VAB corr'!S457</f>
        <v>19649504</v>
      </c>
      <c r="AQ359" s="435">
        <f>'VAB corr'!T457</f>
        <v>20653476</v>
      </c>
      <c r="AR359" s="435">
        <f>'VAB corr'!U457</f>
        <v>21706366</v>
      </c>
      <c r="AS359" s="435">
        <f>'VAB corr'!V457</f>
        <v>23778007</v>
      </c>
      <c r="AT359" s="435">
        <f>'VAB corr'!W457</f>
        <v>24805948</v>
      </c>
      <c r="AU359" s="435">
        <f>'VAB corr'!X457</f>
        <v>25837825</v>
      </c>
      <c r="AV359" s="435">
        <f>'VAB corr'!Y457</f>
        <v>27045289</v>
      </c>
      <c r="AW359" s="435">
        <f>'VAB corr'!Z457</f>
        <v>28464357</v>
      </c>
      <c r="AX359" s="435">
        <f>'VAB corr'!AA457</f>
        <v>30294691</v>
      </c>
      <c r="AY359" s="435">
        <f>'VAB corr'!AB457</f>
        <v>32743953</v>
      </c>
      <c r="AZ359" s="435">
        <f>'VAB corr'!AC457</f>
        <v>35017682</v>
      </c>
      <c r="BA359" s="435">
        <f>'VAB corr'!AD457</f>
        <v>37336930</v>
      </c>
      <c r="BB359" s="435">
        <f>'VAB corr'!AE457</f>
        <v>39963210</v>
      </c>
      <c r="BC359" s="435">
        <f>'VAB corr'!AF457</f>
        <v>43144238</v>
      </c>
      <c r="BD359" s="435">
        <f>'VAB corr'!AG457</f>
        <v>46585517</v>
      </c>
      <c r="BE359" s="435">
        <f>'VAB corr'!AH457</f>
        <v>50617154</v>
      </c>
      <c r="BF359" s="435">
        <f>'VAB corr'!AI457</f>
        <v>53831889</v>
      </c>
      <c r="BG359" s="435">
        <f>'VAB corr'!AJ457</f>
        <v>52905488</v>
      </c>
      <c r="BH359" s="435">
        <f>'VAB corr'!AK457</f>
        <v>52224332</v>
      </c>
      <c r="BI359" s="435">
        <f>'VAB corr'!AL457</f>
        <v>51306643</v>
      </c>
      <c r="BJ359" s="435">
        <f>'VAB corr'!AM457</f>
        <v>49568784</v>
      </c>
      <c r="BK359" s="435">
        <f>'VAB corr'!AN457</f>
        <v>48998121</v>
      </c>
      <c r="BL359" s="435">
        <f>'VAB corr'!AO457</f>
        <v>49131675</v>
      </c>
      <c r="BM359" s="435">
        <f>'VAB corr'!AP457</f>
        <v>51083681</v>
      </c>
      <c r="BN359" s="435">
        <f>'VAB corr'!AQ457</f>
        <v>52575854</v>
      </c>
      <c r="BO359" s="435">
        <f>'VAB corr'!AR457</f>
        <v>54915272</v>
      </c>
      <c r="BP359" s="435">
        <f>'VAB corr'!AS457</f>
        <v>56881670</v>
      </c>
    </row>
    <row r="360" spans="1:68">
      <c r="A360" s="39" t="s">
        <v>28</v>
      </c>
      <c r="B360" s="34" t="s">
        <v>47</v>
      </c>
      <c r="C360" s="39" t="s">
        <v>15</v>
      </c>
      <c r="D360" s="39" t="s">
        <v>16</v>
      </c>
      <c r="E360" s="435">
        <v>308481</v>
      </c>
      <c r="F360" s="435">
        <v>357989</v>
      </c>
      <c r="G360" s="435">
        <v>423441</v>
      </c>
      <c r="H360" s="435">
        <v>490190</v>
      </c>
      <c r="I360" s="435">
        <v>514814</v>
      </c>
      <c r="J360" s="435">
        <v>541283</v>
      </c>
      <c r="K360" s="435">
        <v>627855</v>
      </c>
      <c r="L360" s="435">
        <v>732247</v>
      </c>
      <c r="M360" s="435">
        <v>871713</v>
      </c>
      <c r="N360" s="435">
        <v>1012728</v>
      </c>
      <c r="O360" s="435">
        <v>1203082</v>
      </c>
      <c r="P360" s="435">
        <v>1409921</v>
      </c>
      <c r="Q360" s="435">
        <v>1637828</v>
      </c>
      <c r="R360" s="435">
        <v>1857767</v>
      </c>
      <c r="S360" s="435">
        <v>2134623</v>
      </c>
      <c r="T360" s="435">
        <v>2390968</v>
      </c>
      <c r="U360" s="435">
        <v>2669047</v>
      </c>
      <c r="V360" s="435">
        <v>3173021</v>
      </c>
      <c r="W360" s="435">
        <v>3883808</v>
      </c>
      <c r="X360" s="435">
        <v>4852519</v>
      </c>
      <c r="Y360" s="435">
        <v>5771491</v>
      </c>
      <c r="Z360" s="435">
        <v>6940550</v>
      </c>
      <c r="AA360" s="435">
        <v>8785022</v>
      </c>
      <c r="AB360" s="435">
        <v>10773192</v>
      </c>
      <c r="AC360" s="435">
        <v>12696264</v>
      </c>
      <c r="AD360" s="435">
        <f>'VAB corr'!G458</f>
        <v>14726338</v>
      </c>
      <c r="AE360" s="435">
        <f>'VAB corr'!H458</f>
        <v>16423028</v>
      </c>
      <c r="AF360" s="435">
        <f>'VAB corr'!I458</f>
        <v>19254209</v>
      </c>
      <c r="AG360" s="435">
        <f>'VAB corr'!J458</f>
        <v>21983992</v>
      </c>
      <c r="AH360" s="435">
        <f>'VAB corr'!K458</f>
        <v>24428336</v>
      </c>
      <c r="AI360" s="435">
        <f>'VAB corr'!L458</f>
        <v>26274643</v>
      </c>
      <c r="AJ360" s="435">
        <f>'VAB corr'!M458</f>
        <v>30901830</v>
      </c>
      <c r="AK360" s="435">
        <f>'VAB corr'!N458</f>
        <v>34929971</v>
      </c>
      <c r="AL360" s="435">
        <f>'VAB corr'!O458</f>
        <v>38821539</v>
      </c>
      <c r="AM360" s="435">
        <f>'VAB corr'!P458</f>
        <v>43726466</v>
      </c>
      <c r="AN360" s="435">
        <f>'VAB corr'!Q458</f>
        <v>49557825</v>
      </c>
      <c r="AO360" s="435">
        <f>'VAB corr'!R458</f>
        <v>54666837</v>
      </c>
      <c r="AP360" s="435">
        <f>'VAB corr'!S458</f>
        <v>58984916</v>
      </c>
      <c r="AQ360" s="435">
        <f>'VAB corr'!T458</f>
        <v>62095299</v>
      </c>
      <c r="AR360" s="435">
        <f>'VAB corr'!U458</f>
        <v>65760097</v>
      </c>
      <c r="AS360" s="435">
        <f>'VAB corr'!V458</f>
        <v>71217720</v>
      </c>
      <c r="AT360" s="435">
        <f>'VAB corr'!W458</f>
        <v>75712399</v>
      </c>
      <c r="AU360" s="435">
        <f>'VAB corr'!X458</f>
        <v>80664287</v>
      </c>
      <c r="AV360" s="435">
        <f>'VAB corr'!Y458</f>
        <v>87780521</v>
      </c>
      <c r="AW360" s="435">
        <f>'VAB corr'!Z458</f>
        <v>94352950</v>
      </c>
      <c r="AX360" s="435">
        <f>'VAB corr'!AA458</f>
        <v>103612914</v>
      </c>
      <c r="AY360" s="435">
        <f>'VAB corr'!AB458</f>
        <v>113247230</v>
      </c>
      <c r="AZ360" s="435">
        <f>'VAB corr'!AC458</f>
        <v>121632696</v>
      </c>
      <c r="BA360" s="435">
        <f>'VAB corr'!AD458</f>
        <v>129689235</v>
      </c>
      <c r="BB360" s="435">
        <f>'VAB corr'!AE458</f>
        <v>138597214</v>
      </c>
      <c r="BC360" s="435">
        <f>'VAB corr'!AF458</f>
        <v>148942392</v>
      </c>
      <c r="BD360" s="435">
        <f>'VAB corr'!AG458</f>
        <v>161911933</v>
      </c>
      <c r="BE360" s="435">
        <f>'VAB corr'!AH458</f>
        <v>175103235</v>
      </c>
      <c r="BF360" s="435">
        <f>'VAB corr'!AI458</f>
        <v>185620596</v>
      </c>
      <c r="BG360" s="435">
        <f>'VAB corr'!AJ458</f>
        <v>186019069</v>
      </c>
      <c r="BH360" s="435">
        <f>'VAB corr'!AK458</f>
        <v>181253411</v>
      </c>
      <c r="BI360" s="435">
        <f>'VAB corr'!AL458</f>
        <v>182779668</v>
      </c>
      <c r="BJ360" s="435">
        <f>'VAB corr'!AM458</f>
        <v>179481106</v>
      </c>
      <c r="BK360" s="435">
        <f>'VAB corr'!AN458</f>
        <v>175959513</v>
      </c>
      <c r="BL360" s="435">
        <f>'VAB corr'!AO458</f>
        <v>177677681</v>
      </c>
      <c r="BM360" s="435">
        <f>'VAB corr'!AP458</f>
        <v>185374854</v>
      </c>
      <c r="BN360" s="435">
        <f>'VAB corr'!AQ458</f>
        <v>192112466</v>
      </c>
      <c r="BO360" s="435">
        <f>'VAB corr'!AR458</f>
        <v>199490121</v>
      </c>
      <c r="BP360" s="435">
        <f>'VAB corr'!AS458</f>
        <v>208081198</v>
      </c>
    </row>
    <row r="361" spans="1:68">
      <c r="A361" s="39" t="s">
        <v>29</v>
      </c>
      <c r="B361" s="34" t="s">
        <v>47</v>
      </c>
      <c r="C361" s="39" t="s">
        <v>15</v>
      </c>
      <c r="D361" s="39" t="s">
        <v>16</v>
      </c>
      <c r="E361" s="435">
        <v>51992</v>
      </c>
      <c r="F361" s="435">
        <v>59821</v>
      </c>
      <c r="G361" s="435">
        <v>70161</v>
      </c>
      <c r="H361" s="435">
        <v>80917</v>
      </c>
      <c r="I361" s="435">
        <v>84684</v>
      </c>
      <c r="J361" s="435">
        <v>88741</v>
      </c>
      <c r="K361" s="435">
        <v>101704</v>
      </c>
      <c r="L361" s="435">
        <v>119442</v>
      </c>
      <c r="M361" s="435">
        <v>143522</v>
      </c>
      <c r="N361" s="435">
        <v>160882</v>
      </c>
      <c r="O361" s="435">
        <v>184909</v>
      </c>
      <c r="P361" s="435">
        <v>215711</v>
      </c>
      <c r="Q361" s="435">
        <v>245299</v>
      </c>
      <c r="R361" s="435">
        <v>275999</v>
      </c>
      <c r="S361" s="435">
        <v>317957</v>
      </c>
      <c r="T361" s="435">
        <v>354261</v>
      </c>
      <c r="U361" s="435">
        <v>402032</v>
      </c>
      <c r="V361" s="435">
        <v>476565</v>
      </c>
      <c r="W361" s="435">
        <v>578230</v>
      </c>
      <c r="X361" s="435">
        <v>712400</v>
      </c>
      <c r="Y361" s="435">
        <v>840837</v>
      </c>
      <c r="Z361" s="435">
        <v>1018849</v>
      </c>
      <c r="AA361" s="435">
        <v>1299393</v>
      </c>
      <c r="AB361" s="435">
        <v>1626574</v>
      </c>
      <c r="AC361" s="435">
        <v>1936361</v>
      </c>
      <c r="AD361" s="435">
        <f>'VAB corr'!G459</f>
        <v>2189480</v>
      </c>
      <c r="AE361" s="435">
        <f>'VAB corr'!H459</f>
        <v>2400492</v>
      </c>
      <c r="AF361" s="435">
        <f>'VAB corr'!I459</f>
        <v>2721694</v>
      </c>
      <c r="AG361" s="435">
        <f>'VAB corr'!J459</f>
        <v>3172966</v>
      </c>
      <c r="AH361" s="435">
        <f>'VAB corr'!K459</f>
        <v>3587842</v>
      </c>
      <c r="AI361" s="435">
        <f>'VAB corr'!L459</f>
        <v>3914179</v>
      </c>
      <c r="AJ361" s="435">
        <f>'VAB corr'!M459</f>
        <v>4609317</v>
      </c>
      <c r="AK361" s="435">
        <f>'VAB corr'!N459</f>
        <v>5103597</v>
      </c>
      <c r="AL361" s="435">
        <f>'VAB corr'!O459</f>
        <v>5537863</v>
      </c>
      <c r="AM361" s="435">
        <f>'VAB corr'!P459</f>
        <v>6233390</v>
      </c>
      <c r="AN361" s="435">
        <f>'VAB corr'!Q459</f>
        <v>7207179</v>
      </c>
      <c r="AO361" s="435">
        <f>'VAB corr'!R459</f>
        <v>7817039</v>
      </c>
      <c r="AP361" s="435">
        <f>'VAB corr'!S459</f>
        <v>8327279</v>
      </c>
      <c r="AQ361" s="435">
        <f>'VAB corr'!T459</f>
        <v>8578404</v>
      </c>
      <c r="AR361" s="435">
        <f>'VAB corr'!U459</f>
        <v>9145551</v>
      </c>
      <c r="AS361" s="435">
        <f>'VAB corr'!V459</f>
        <v>9805718</v>
      </c>
      <c r="AT361" s="435">
        <f>'VAB corr'!W459</f>
        <v>10421521</v>
      </c>
      <c r="AU361" s="435">
        <f>'VAB corr'!X459</f>
        <v>11250806</v>
      </c>
      <c r="AV361" s="435">
        <f>'VAB corr'!Y459</f>
        <v>12059665</v>
      </c>
      <c r="AW361" s="435">
        <f>'VAB corr'!Z459</f>
        <v>12821292</v>
      </c>
      <c r="AX361" s="435">
        <f>'VAB corr'!AA459</f>
        <v>14222112</v>
      </c>
      <c r="AY361" s="435">
        <f>'VAB corr'!AB459</f>
        <v>15554128</v>
      </c>
      <c r="AZ361" s="435">
        <f>'VAB corr'!AC459</f>
        <v>16937455</v>
      </c>
      <c r="BA361" s="435">
        <f>'VAB corr'!AD459</f>
        <v>18332005</v>
      </c>
      <c r="BB361" s="435">
        <f>'VAB corr'!AE459</f>
        <v>19605344</v>
      </c>
      <c r="BC361" s="435">
        <f>'VAB corr'!AF459</f>
        <v>21396888</v>
      </c>
      <c r="BD361" s="435">
        <f>'VAB corr'!AG459</f>
        <v>23160711</v>
      </c>
      <c r="BE361" s="435">
        <f>'VAB corr'!AH459</f>
        <v>25194051</v>
      </c>
      <c r="BF361" s="435">
        <f>'VAB corr'!AI459</f>
        <v>26773866</v>
      </c>
      <c r="BG361" s="435">
        <f>'VAB corr'!AJ459</f>
        <v>25918720</v>
      </c>
      <c r="BH361" s="435">
        <f>'VAB corr'!AK459</f>
        <v>25628517</v>
      </c>
      <c r="BI361" s="435">
        <f>'VAB corr'!AL459</f>
        <v>25036864</v>
      </c>
      <c r="BJ361" s="435">
        <f>'VAB corr'!AM459</f>
        <v>24358730</v>
      </c>
      <c r="BK361" s="435">
        <f>'VAB corr'!AN459</f>
        <v>24156390</v>
      </c>
      <c r="BL361" s="435">
        <f>'VAB corr'!AO459</f>
        <v>24218235</v>
      </c>
      <c r="BM361" s="435">
        <f>'VAB corr'!AP459</f>
        <v>25620067</v>
      </c>
      <c r="BN361" s="435">
        <f>'VAB corr'!AQ459</f>
        <v>26411394</v>
      </c>
      <c r="BO361" s="435">
        <f>'VAB corr'!AR459</f>
        <v>27572225</v>
      </c>
      <c r="BP361" s="435">
        <f>'VAB corr'!AS459</f>
        <v>28277454</v>
      </c>
    </row>
    <row r="362" spans="1:68">
      <c r="A362" s="39" t="s">
        <v>30</v>
      </c>
      <c r="B362" s="34" t="s">
        <v>47</v>
      </c>
      <c r="C362" s="39" t="s">
        <v>15</v>
      </c>
      <c r="D362" s="39" t="s">
        <v>16</v>
      </c>
      <c r="E362" s="435">
        <v>47896</v>
      </c>
      <c r="F362" s="435">
        <v>54842</v>
      </c>
      <c r="G362" s="435">
        <v>64044</v>
      </c>
      <c r="H362" s="435">
        <v>74114</v>
      </c>
      <c r="I362" s="435">
        <v>77811</v>
      </c>
      <c r="J362" s="435">
        <v>80562</v>
      </c>
      <c r="K362" s="435">
        <v>91864</v>
      </c>
      <c r="L362" s="435">
        <v>109317</v>
      </c>
      <c r="M362" s="435">
        <v>132627</v>
      </c>
      <c r="N362" s="435">
        <v>148034</v>
      </c>
      <c r="O362" s="435">
        <v>169338</v>
      </c>
      <c r="P362" s="435">
        <v>197759</v>
      </c>
      <c r="Q362" s="435">
        <v>224174</v>
      </c>
      <c r="R362" s="435">
        <v>249095</v>
      </c>
      <c r="S362" s="435">
        <v>283415</v>
      </c>
      <c r="T362" s="435">
        <v>314117</v>
      </c>
      <c r="U362" s="435">
        <v>355087</v>
      </c>
      <c r="V362" s="435">
        <v>414784</v>
      </c>
      <c r="W362" s="435">
        <v>496111</v>
      </c>
      <c r="X362" s="435">
        <v>610878</v>
      </c>
      <c r="Y362" s="435">
        <v>715813</v>
      </c>
      <c r="Z362" s="435">
        <v>858633</v>
      </c>
      <c r="AA362" s="435">
        <v>1077842</v>
      </c>
      <c r="AB362" s="435">
        <v>1314153</v>
      </c>
      <c r="AC362" s="435">
        <v>1523170</v>
      </c>
      <c r="AD362" s="435">
        <f>'VAB corr'!G460</f>
        <v>1720325</v>
      </c>
      <c r="AE362" s="435">
        <f>'VAB corr'!H460</f>
        <v>1968286</v>
      </c>
      <c r="AF362" s="435">
        <f>'VAB corr'!I460</f>
        <v>2194514</v>
      </c>
      <c r="AG362" s="435">
        <f>'VAB corr'!J460</f>
        <v>2422239</v>
      </c>
      <c r="AH362" s="435">
        <f>'VAB corr'!K460</f>
        <v>2686147</v>
      </c>
      <c r="AI362" s="435">
        <f>'VAB corr'!L460</f>
        <v>2916814</v>
      </c>
      <c r="AJ362" s="435">
        <f>'VAB corr'!M460</f>
        <v>3267889</v>
      </c>
      <c r="AK362" s="435">
        <f>'VAB corr'!N460</f>
        <v>3857843</v>
      </c>
      <c r="AL362" s="435">
        <f>'VAB corr'!O460</f>
        <v>4154905</v>
      </c>
      <c r="AM362" s="435">
        <f>'VAB corr'!P460</f>
        <v>4824567</v>
      </c>
      <c r="AN362" s="435">
        <f>'VAB corr'!Q460</f>
        <v>5175861</v>
      </c>
      <c r="AO362" s="435">
        <f>'VAB corr'!R460</f>
        <v>5691938</v>
      </c>
      <c r="AP362" s="435">
        <f>'VAB corr'!S460</f>
        <v>6074504</v>
      </c>
      <c r="AQ362" s="435">
        <f>'VAB corr'!T460</f>
        <v>6242735</v>
      </c>
      <c r="AR362" s="435">
        <f>'VAB corr'!U460</f>
        <v>6638220</v>
      </c>
      <c r="AS362" s="435">
        <f>'VAB corr'!V460</f>
        <v>7191122</v>
      </c>
      <c r="AT362" s="435">
        <f>'VAB corr'!W460</f>
        <v>7700081</v>
      </c>
      <c r="AU362" s="435">
        <f>'VAB corr'!X460</f>
        <v>8221334</v>
      </c>
      <c r="AV362" s="435">
        <f>'VAB corr'!Y460</f>
        <v>8692440</v>
      </c>
      <c r="AW362" s="435">
        <f>'VAB corr'!Z460</f>
        <v>9228227</v>
      </c>
      <c r="AX362" s="435">
        <f>'VAB corr'!AA460</f>
        <v>10122820</v>
      </c>
      <c r="AY362" s="435">
        <f>'VAB corr'!AB460</f>
        <v>10839026</v>
      </c>
      <c r="AZ362" s="435">
        <f>'VAB corr'!AC460</f>
        <v>11603517</v>
      </c>
      <c r="BA362" s="435">
        <f>'VAB corr'!AD460</f>
        <v>12304901</v>
      </c>
      <c r="BB362" s="435">
        <f>'VAB corr'!AE460</f>
        <v>13078298</v>
      </c>
      <c r="BC362" s="435">
        <f>'VAB corr'!AF460</f>
        <v>14016809</v>
      </c>
      <c r="BD362" s="435">
        <f>'VAB corr'!AG460</f>
        <v>15016308</v>
      </c>
      <c r="BE362" s="435">
        <f>'VAB corr'!AH460</f>
        <v>16164869</v>
      </c>
      <c r="BF362" s="435">
        <f>'VAB corr'!AI460</f>
        <v>17218827</v>
      </c>
      <c r="BG362" s="435">
        <f>'VAB corr'!AJ460</f>
        <v>16974838</v>
      </c>
      <c r="BH362" s="435">
        <f>'VAB corr'!AK460</f>
        <v>16719811</v>
      </c>
      <c r="BI362" s="435">
        <f>'VAB corr'!AL460</f>
        <v>16744924</v>
      </c>
      <c r="BJ362" s="435">
        <f>'VAB corr'!AM460</f>
        <v>16124073</v>
      </c>
      <c r="BK362" s="435">
        <f>'VAB corr'!AN460</f>
        <v>15947286</v>
      </c>
      <c r="BL362" s="435">
        <f>'VAB corr'!AO460</f>
        <v>16231515</v>
      </c>
      <c r="BM362" s="435">
        <f>'VAB corr'!AP460</f>
        <v>16698352</v>
      </c>
      <c r="BN362" s="435">
        <f>'VAB corr'!AQ460</f>
        <v>17286100</v>
      </c>
      <c r="BO362" s="435">
        <f>'VAB corr'!AR460</f>
        <v>17931129</v>
      </c>
      <c r="BP362" s="435">
        <f>'VAB corr'!AS460</f>
        <v>18594546</v>
      </c>
    </row>
    <row r="363" spans="1:68">
      <c r="A363" s="39" t="s">
        <v>31</v>
      </c>
      <c r="B363" s="34" t="s">
        <v>47</v>
      </c>
      <c r="C363" s="39" t="s">
        <v>15</v>
      </c>
      <c r="D363" s="39" t="s">
        <v>16</v>
      </c>
      <c r="E363" s="435">
        <v>221417</v>
      </c>
      <c r="F363" s="435">
        <v>253649</v>
      </c>
      <c r="G363" s="435">
        <v>296170</v>
      </c>
      <c r="H363" s="435">
        <v>338800</v>
      </c>
      <c r="I363" s="435">
        <v>351946</v>
      </c>
      <c r="J363" s="435">
        <v>367478</v>
      </c>
      <c r="K363" s="435">
        <v>422823</v>
      </c>
      <c r="L363" s="435">
        <v>497824</v>
      </c>
      <c r="M363" s="435">
        <v>599210</v>
      </c>
      <c r="N363" s="435">
        <v>687418</v>
      </c>
      <c r="O363" s="435">
        <v>802415</v>
      </c>
      <c r="P363" s="435">
        <v>926104</v>
      </c>
      <c r="Q363" s="435">
        <v>1048228</v>
      </c>
      <c r="R363" s="435">
        <v>1181285</v>
      </c>
      <c r="S363" s="435">
        <v>1370514</v>
      </c>
      <c r="T363" s="435">
        <v>1509868</v>
      </c>
      <c r="U363" s="435">
        <v>1664725</v>
      </c>
      <c r="V363" s="435">
        <v>1958532</v>
      </c>
      <c r="W363" s="435">
        <v>2350106</v>
      </c>
      <c r="X363" s="435">
        <v>2897935</v>
      </c>
      <c r="Y363" s="435">
        <v>3374294</v>
      </c>
      <c r="Z363" s="435">
        <v>3973092</v>
      </c>
      <c r="AA363" s="435">
        <v>4867755</v>
      </c>
      <c r="AB363" s="435">
        <v>5772137</v>
      </c>
      <c r="AC363" s="435">
        <v>6542676</v>
      </c>
      <c r="AD363" s="435">
        <f>'VAB corr'!G461</f>
        <v>7324991</v>
      </c>
      <c r="AE363" s="435">
        <f>'VAB corr'!H461</f>
        <v>8250441</v>
      </c>
      <c r="AF363" s="435">
        <f>'VAB corr'!I461</f>
        <v>9431966</v>
      </c>
      <c r="AG363" s="435">
        <f>'VAB corr'!J461</f>
        <v>10381963</v>
      </c>
      <c r="AH363" s="435">
        <f>'VAB corr'!K461</f>
        <v>11163206</v>
      </c>
      <c r="AI363" s="435">
        <f>'VAB corr'!L461</f>
        <v>12374820</v>
      </c>
      <c r="AJ363" s="435">
        <f>'VAB corr'!M461</f>
        <v>13769570</v>
      </c>
      <c r="AK363" s="435">
        <f>'VAB corr'!N461</f>
        <v>14775680</v>
      </c>
      <c r="AL363" s="435">
        <f>'VAB corr'!O461</f>
        <v>16086655</v>
      </c>
      <c r="AM363" s="435">
        <f>'VAB corr'!P461</f>
        <v>18104831</v>
      </c>
      <c r="AN363" s="435">
        <f>'VAB corr'!Q461</f>
        <v>19942617</v>
      </c>
      <c r="AO363" s="435">
        <f>'VAB corr'!R461</f>
        <v>21711895</v>
      </c>
      <c r="AP363" s="435">
        <f>'VAB corr'!S461</f>
        <v>22934167</v>
      </c>
      <c r="AQ363" s="435">
        <f>'VAB corr'!T461</f>
        <v>23886266</v>
      </c>
      <c r="AR363" s="435">
        <f>'VAB corr'!U461</f>
        <v>25170708</v>
      </c>
      <c r="AS363" s="435">
        <f>'VAB corr'!V461</f>
        <v>26737138</v>
      </c>
      <c r="AT363" s="435">
        <f>'VAB corr'!W461</f>
        <v>28055605</v>
      </c>
      <c r="AU363" s="435">
        <f>'VAB corr'!X461</f>
        <v>29682864</v>
      </c>
      <c r="AV363" s="435">
        <f>'VAB corr'!Y461</f>
        <v>31866227</v>
      </c>
      <c r="AW363" s="435">
        <f>'VAB corr'!Z461</f>
        <v>34171410</v>
      </c>
      <c r="AX363" s="435">
        <f>'VAB corr'!AA461</f>
        <v>36936070</v>
      </c>
      <c r="AY363" s="435">
        <f>'VAB corr'!AB461</f>
        <v>39683920</v>
      </c>
      <c r="AZ363" s="435">
        <f>'VAB corr'!AC461</f>
        <v>42044665</v>
      </c>
      <c r="BA363" s="435">
        <f>'VAB corr'!AD461</f>
        <v>44269286</v>
      </c>
      <c r="BB363" s="435">
        <f>'VAB corr'!AE461</f>
        <v>46973121</v>
      </c>
      <c r="BC363" s="435">
        <f>'VAB corr'!AF461</f>
        <v>50393431</v>
      </c>
      <c r="BD363" s="435">
        <f>'VAB corr'!AG461</f>
        <v>54415631</v>
      </c>
      <c r="BE363" s="435">
        <f>'VAB corr'!AH461</f>
        <v>58590512</v>
      </c>
      <c r="BF363" s="435">
        <f>'VAB corr'!AI461</f>
        <v>62207178</v>
      </c>
      <c r="BG363" s="435">
        <f>'VAB corr'!AJ461</f>
        <v>60547564</v>
      </c>
      <c r="BH363" s="435">
        <f>'VAB corr'!AK461</f>
        <v>60150976</v>
      </c>
      <c r="BI363" s="435">
        <f>'VAB corr'!AL461</f>
        <v>59897779</v>
      </c>
      <c r="BJ363" s="435">
        <f>'VAB corr'!AM461</f>
        <v>58556389</v>
      </c>
      <c r="BK363" s="435">
        <f>'VAB corr'!AN461</f>
        <v>57151654</v>
      </c>
      <c r="BL363" s="435">
        <f>'VAB corr'!AO461</f>
        <v>58154951</v>
      </c>
      <c r="BM363" s="435">
        <f>'VAB corr'!AP461</f>
        <v>59992786</v>
      </c>
      <c r="BN363" s="435">
        <f>'VAB corr'!AQ461</f>
        <v>62040033</v>
      </c>
      <c r="BO363" s="435">
        <f>'VAB corr'!AR461</f>
        <v>64794605</v>
      </c>
      <c r="BP363" s="435">
        <f>'VAB corr'!AS461</f>
        <v>66979467</v>
      </c>
    </row>
    <row r="364" spans="1:68">
      <c r="A364" s="39" t="s">
        <v>32</v>
      </c>
      <c r="B364" s="34" t="s">
        <v>47</v>
      </c>
      <c r="C364" s="39" t="s">
        <v>15</v>
      </c>
      <c r="D364" s="39" t="s">
        <v>16</v>
      </c>
      <c r="E364" s="435">
        <v>23431</v>
      </c>
      <c r="F364" s="435">
        <v>27159</v>
      </c>
      <c r="G364" s="435">
        <v>32097</v>
      </c>
      <c r="H364" s="435">
        <v>36697</v>
      </c>
      <c r="I364" s="435">
        <v>38029</v>
      </c>
      <c r="J364" s="435">
        <v>39204</v>
      </c>
      <c r="K364" s="435">
        <v>44497</v>
      </c>
      <c r="L364" s="435">
        <v>51721</v>
      </c>
      <c r="M364" s="435">
        <v>61271</v>
      </c>
      <c r="N364" s="435">
        <v>68451</v>
      </c>
      <c r="O364" s="435">
        <v>78505</v>
      </c>
      <c r="P364" s="435">
        <v>90077</v>
      </c>
      <c r="Q364" s="435">
        <v>99991</v>
      </c>
      <c r="R364" s="435">
        <v>109911</v>
      </c>
      <c r="S364" s="435">
        <v>123572</v>
      </c>
      <c r="T364" s="435">
        <v>134697</v>
      </c>
      <c r="U364" s="435">
        <v>151356</v>
      </c>
      <c r="V364" s="435">
        <v>175313</v>
      </c>
      <c r="W364" s="435">
        <v>208359</v>
      </c>
      <c r="X364" s="435">
        <v>253393</v>
      </c>
      <c r="Y364" s="435">
        <v>295007</v>
      </c>
      <c r="Z364" s="435">
        <v>355859</v>
      </c>
      <c r="AA364" s="435">
        <v>451246</v>
      </c>
      <c r="AB364" s="435">
        <v>562322</v>
      </c>
      <c r="AC364" s="435">
        <v>663061</v>
      </c>
      <c r="AD364" s="435">
        <f>'VAB corr'!G462</f>
        <v>755132</v>
      </c>
      <c r="AE364" s="435">
        <f>'VAB corr'!H462</f>
        <v>864150</v>
      </c>
      <c r="AF364" s="435">
        <f>'VAB corr'!I462</f>
        <v>999013</v>
      </c>
      <c r="AG364" s="435">
        <f>'VAB corr'!J462</f>
        <v>1166478</v>
      </c>
      <c r="AH364" s="435">
        <f>'VAB corr'!K462</f>
        <v>1310386</v>
      </c>
      <c r="AI364" s="435">
        <f>'VAB corr'!L462</f>
        <v>1565606</v>
      </c>
      <c r="AJ364" s="435">
        <f>'VAB corr'!M462</f>
        <v>1558453</v>
      </c>
      <c r="AK364" s="435">
        <f>'VAB corr'!N462</f>
        <v>1646296</v>
      </c>
      <c r="AL364" s="435">
        <f>'VAB corr'!O462</f>
        <v>1839100</v>
      </c>
      <c r="AM364" s="435">
        <f>'VAB corr'!P462</f>
        <v>2045370</v>
      </c>
      <c r="AN364" s="435">
        <f>'VAB corr'!Q462</f>
        <v>2283856</v>
      </c>
      <c r="AO364" s="435">
        <f>'VAB corr'!R462</f>
        <v>2519291</v>
      </c>
      <c r="AP364" s="435">
        <f>'VAB corr'!S462</f>
        <v>2711090</v>
      </c>
      <c r="AQ364" s="435">
        <f>'VAB corr'!T462</f>
        <v>2823233</v>
      </c>
      <c r="AR364" s="435">
        <f>'VAB corr'!U462</f>
        <v>3013169</v>
      </c>
      <c r="AS364" s="435">
        <f>'VAB corr'!V462</f>
        <v>3226299</v>
      </c>
      <c r="AT364" s="435">
        <f>'VAB corr'!W462</f>
        <v>3399538</v>
      </c>
      <c r="AU364" s="435">
        <f>'VAB corr'!X462</f>
        <v>3613050</v>
      </c>
      <c r="AV364" s="435">
        <f>'VAB corr'!Y462</f>
        <v>3833420</v>
      </c>
      <c r="AW364" s="435">
        <f>'VAB corr'!Z462</f>
        <v>4058474</v>
      </c>
      <c r="AX364" s="435">
        <f>'VAB corr'!AA462</f>
        <v>4436433</v>
      </c>
      <c r="AY364" s="435">
        <f>'VAB corr'!AB462</f>
        <v>4756428</v>
      </c>
      <c r="AZ364" s="435">
        <f>'VAB corr'!AC462</f>
        <v>5039729</v>
      </c>
      <c r="BA364" s="435">
        <f>'VAB corr'!AD462</f>
        <v>5428767</v>
      </c>
      <c r="BB364" s="435">
        <f>'VAB corr'!AE462</f>
        <v>5729468</v>
      </c>
      <c r="BC364" s="435">
        <f>'VAB corr'!AF462</f>
        <v>6145744</v>
      </c>
      <c r="BD364" s="435">
        <f>'VAB corr'!AG462</f>
        <v>6625814</v>
      </c>
      <c r="BE364" s="435">
        <f>'VAB corr'!AH462</f>
        <v>7167709</v>
      </c>
      <c r="BF364" s="435">
        <f>'VAB corr'!AI462</f>
        <v>7604118</v>
      </c>
      <c r="BG364" s="435">
        <f>'VAB corr'!AJ462</f>
        <v>7413010</v>
      </c>
      <c r="BH364" s="435">
        <f>'VAB corr'!AK462</f>
        <v>7339031</v>
      </c>
      <c r="BI364" s="435">
        <f>'VAB corr'!AL462</f>
        <v>7272561</v>
      </c>
      <c r="BJ364" s="435">
        <f>'VAB corr'!AM462</f>
        <v>7024022</v>
      </c>
      <c r="BK364" s="435">
        <f>'VAB corr'!AN462</f>
        <v>6857658</v>
      </c>
      <c r="BL364" s="435">
        <f>'VAB corr'!AO462</f>
        <v>6959204</v>
      </c>
      <c r="BM364" s="435">
        <f>'VAB corr'!AP462</f>
        <v>7155441</v>
      </c>
      <c r="BN364" s="435">
        <f>'VAB corr'!AQ462</f>
        <v>7206744</v>
      </c>
      <c r="BO364" s="435">
        <f>'VAB corr'!AR462</f>
        <v>7418654</v>
      </c>
      <c r="BP364" s="435">
        <f>'VAB corr'!AS462</f>
        <v>7590962</v>
      </c>
    </row>
    <row r="365" spans="1:68">
      <c r="A365" s="66" t="s">
        <v>313</v>
      </c>
      <c r="B365" s="81" t="s">
        <v>47</v>
      </c>
      <c r="C365" s="66" t="s">
        <v>15</v>
      </c>
      <c r="D365" s="66" t="s">
        <v>16</v>
      </c>
      <c r="E365" s="437">
        <v>2612000</v>
      </c>
      <c r="F365" s="437">
        <v>3000000</v>
      </c>
      <c r="G365" s="437">
        <v>3513000</v>
      </c>
      <c r="H365" s="437">
        <v>4032000</v>
      </c>
      <c r="I365" s="437">
        <v>4197000</v>
      </c>
      <c r="J365" s="437">
        <v>4335000</v>
      </c>
      <c r="K365" s="437">
        <v>4932000</v>
      </c>
      <c r="L365" s="437">
        <v>5701000</v>
      </c>
      <c r="M365" s="437">
        <v>6726000</v>
      </c>
      <c r="N365" s="437">
        <v>7596000</v>
      </c>
      <c r="O365" s="437">
        <v>8791000</v>
      </c>
      <c r="P365" s="437">
        <v>10217000</v>
      </c>
      <c r="Q365" s="437">
        <v>11608000</v>
      </c>
      <c r="R365" s="437">
        <v>13050000</v>
      </c>
      <c r="S365" s="437">
        <v>14966000</v>
      </c>
      <c r="T365" s="437">
        <v>16571000</v>
      </c>
      <c r="U365" s="437">
        <v>18656000</v>
      </c>
      <c r="V365" s="437">
        <v>21856000</v>
      </c>
      <c r="W365" s="437">
        <v>26298999</v>
      </c>
      <c r="X365" s="437">
        <v>32394000</v>
      </c>
      <c r="Y365" s="437">
        <v>38129000</v>
      </c>
      <c r="Z365" s="437">
        <v>45925001</v>
      </c>
      <c r="AA365" s="437">
        <v>58145000</v>
      </c>
      <c r="AB365" s="437">
        <v>71233000</v>
      </c>
      <c r="AC365" s="437">
        <v>83180000</v>
      </c>
      <c r="AD365" s="437">
        <f>'VAB corr'!G463</f>
        <v>95613138</v>
      </c>
      <c r="AE365" s="437">
        <f>'VAB corr'!H463</f>
        <v>106365635</v>
      </c>
      <c r="AF365" s="437">
        <f>'VAB corr'!I463</f>
        <v>122295922</v>
      </c>
      <c r="AG365" s="437">
        <f>'VAB corr'!J463</f>
        <v>138208243</v>
      </c>
      <c r="AH365" s="437">
        <f>'VAB corr'!K463</f>
        <v>155397659</v>
      </c>
      <c r="AI365" s="437">
        <f>'VAB corr'!L463</f>
        <v>170915233</v>
      </c>
      <c r="AJ365" s="437">
        <f>'VAB corr'!M463</f>
        <v>192691729</v>
      </c>
      <c r="AK365" s="437">
        <f>'VAB corr'!N463</f>
        <v>215988703</v>
      </c>
      <c r="AL365" s="437">
        <f>'VAB corr'!O463</f>
        <v>241297172</v>
      </c>
      <c r="AM365" s="437">
        <f>'VAB corr'!P463</f>
        <v>269898115</v>
      </c>
      <c r="AN365" s="437">
        <f>'VAB corr'!Q463</f>
        <v>301626215</v>
      </c>
      <c r="AO365" s="437">
        <f>'VAB corr'!R463</f>
        <v>331204515</v>
      </c>
      <c r="AP365" s="437">
        <f>'VAB corr'!S463</f>
        <v>354868140</v>
      </c>
      <c r="AQ365" s="437">
        <f>'VAB corr'!T463</f>
        <v>371274729</v>
      </c>
      <c r="AR365" s="437">
        <f>'VAB corr'!U463</f>
        <v>393356374</v>
      </c>
      <c r="AS365" s="437">
        <f>'VAB corr'!V463</f>
        <v>424342722</v>
      </c>
      <c r="AT365" s="437">
        <f>'VAB corr'!W463</f>
        <v>449588715</v>
      </c>
      <c r="AU365" s="437">
        <f>'VAB corr'!X463</f>
        <v>474871981</v>
      </c>
      <c r="AV365" s="437">
        <f>'VAB corr'!Y463</f>
        <v>505129605</v>
      </c>
      <c r="AW365" s="437">
        <f>'VAB corr'!Z463</f>
        <v>538480314</v>
      </c>
      <c r="AX365" s="437">
        <f>'VAB corr'!AA463</f>
        <v>585826359</v>
      </c>
      <c r="AY365" s="437">
        <f>'VAB corr'!AB463</f>
        <v>636311399</v>
      </c>
      <c r="AZ365" s="437">
        <f>'VAB corr'!AC463</f>
        <v>681871999</v>
      </c>
      <c r="BA365" s="437">
        <f>'VAB corr'!AD463</f>
        <v>727219019</v>
      </c>
      <c r="BB365" s="437">
        <f>'VAB corr'!AE463</f>
        <v>775647452</v>
      </c>
      <c r="BC365" s="437">
        <f>'VAB corr'!AF463</f>
        <v>833646509</v>
      </c>
      <c r="BD365" s="437">
        <f>'VAB corr'!AG463</f>
        <v>899399649</v>
      </c>
      <c r="BE365" s="437">
        <f>'VAB corr'!AH463</f>
        <v>972154336</v>
      </c>
      <c r="BF365" s="437">
        <f>'VAB corr'!AI463</f>
        <v>1024902210</v>
      </c>
      <c r="BG365" s="437">
        <f>'VAB corr'!AJ463</f>
        <v>1005332686</v>
      </c>
      <c r="BH365" s="437">
        <f>'VAB corr'!AK463</f>
        <v>989099966</v>
      </c>
      <c r="BI365" s="437">
        <f>'VAB corr'!AL463</f>
        <v>982647416</v>
      </c>
      <c r="BJ365" s="437">
        <f>'VAB corr'!AM463</f>
        <v>953205200</v>
      </c>
      <c r="BK365" s="437">
        <f>'VAB corr'!AN463</f>
        <v>934801862</v>
      </c>
      <c r="BL365" s="437">
        <f>'VAB corr'!AO463</f>
        <v>943701263</v>
      </c>
      <c r="BM365" s="437">
        <f>'VAB corr'!AP463</f>
        <v>980199492</v>
      </c>
      <c r="BN365" s="437">
        <f>'VAB corr'!AQ463</f>
        <v>1014131984</v>
      </c>
      <c r="BO365" s="437">
        <f>'VAB corr'!AR463</f>
        <v>1056764262</v>
      </c>
      <c r="BP365" s="437">
        <f>'VAB corr'!AS463</f>
        <v>1092306989</v>
      </c>
    </row>
    <row r="366" spans="1:68">
      <c r="A366" s="281" t="s">
        <v>11</v>
      </c>
      <c r="B366" s="282" t="s">
        <v>14</v>
      </c>
      <c r="C366" s="297" t="s">
        <v>101</v>
      </c>
      <c r="D366" s="39" t="s">
        <v>16</v>
      </c>
      <c r="E366" s="435">
        <v>1112224</v>
      </c>
      <c r="F366" s="435">
        <v>1177852</v>
      </c>
      <c r="G366" s="435">
        <v>1215088</v>
      </c>
      <c r="H366" s="435">
        <v>1323004</v>
      </c>
      <c r="I366" s="435">
        <v>1359499</v>
      </c>
      <c r="J366" s="435">
        <v>1277133</v>
      </c>
      <c r="K366" s="435">
        <v>1297518</v>
      </c>
      <c r="L366" s="435">
        <v>1432802</v>
      </c>
      <c r="M366" s="435">
        <v>1570881</v>
      </c>
      <c r="N366" s="435">
        <v>1643971</v>
      </c>
      <c r="O366" s="435">
        <v>1588350</v>
      </c>
      <c r="P366" s="435">
        <v>1714179</v>
      </c>
      <c r="Q366" s="435">
        <v>1821231</v>
      </c>
      <c r="R366" s="435">
        <v>1788867</v>
      </c>
      <c r="S366" s="435">
        <v>1806283</v>
      </c>
      <c r="T366" s="435">
        <v>1911979</v>
      </c>
      <c r="U366" s="435">
        <v>2259858</v>
      </c>
      <c r="V366" s="435">
        <v>2266469</v>
      </c>
      <c r="W366" s="435">
        <v>2337183</v>
      </c>
      <c r="X366" s="435">
        <v>2492172</v>
      </c>
      <c r="Y366" s="435">
        <v>2448221</v>
      </c>
      <c r="Z366" s="435">
        <v>2705091</v>
      </c>
      <c r="AA366" s="435">
        <v>2708483</v>
      </c>
      <c r="AB366" s="435">
        <v>3291414</v>
      </c>
      <c r="AC366" s="435">
        <v>2800325</v>
      </c>
      <c r="AD366" s="435">
        <v>3134868</v>
      </c>
      <c r="AE366" s="435">
        <v>3012638</v>
      </c>
      <c r="AF366" s="435">
        <v>2850935</v>
      </c>
      <c r="AG366" s="435">
        <v>2769601</v>
      </c>
      <c r="AH366" s="435">
        <v>3113602</v>
      </c>
      <c r="AI366" s="435">
        <v>3778267</v>
      </c>
      <c r="AJ366" s="435">
        <v>3455822</v>
      </c>
      <c r="AK366" s="435">
        <v>3766226</v>
      </c>
      <c r="AL366" s="435">
        <v>4513079</v>
      </c>
      <c r="AM366" s="435">
        <v>3753997</v>
      </c>
      <c r="AN366" s="435">
        <v>4349504</v>
      </c>
      <c r="AO366" s="435">
        <v>4936669</v>
      </c>
      <c r="AP366" s="435">
        <v>4892430</v>
      </c>
      <c r="AQ366" s="435">
        <v>5070656</v>
      </c>
      <c r="AR366" s="435">
        <v>5050516</v>
      </c>
      <c r="AS366" s="435">
        <v>3874151</v>
      </c>
      <c r="AT366" s="435">
        <v>4549528</v>
      </c>
      <c r="AU366" s="435">
        <v>5377679</v>
      </c>
      <c r="AV366" s="435">
        <v>5617382</v>
      </c>
      <c r="AW366" s="435">
        <v>5416809</v>
      </c>
      <c r="AX366" s="435">
        <v>6106463</v>
      </c>
      <c r="AY366" s="435">
        <v>6377743</v>
      </c>
      <c r="AZ366" s="435">
        <v>6240009</v>
      </c>
      <c r="BA366" s="435">
        <v>6639484</v>
      </c>
      <c r="BB366" s="435">
        <v>6411491</v>
      </c>
      <c r="BC366" s="435">
        <v>5979981</v>
      </c>
      <c r="BD366" s="435">
        <v>6579544</v>
      </c>
      <c r="BE366" s="435">
        <v>7236360</v>
      </c>
      <c r="BF366" s="435">
        <v>7276026</v>
      </c>
      <c r="BG366" s="435">
        <v>7169034</v>
      </c>
      <c r="BH366" s="435">
        <v>7133476</v>
      </c>
      <c r="BI366" s="435">
        <v>7874175</v>
      </c>
      <c r="BJ366" s="435">
        <v>6833098</v>
      </c>
      <c r="BK366" s="435">
        <v>7681394</v>
      </c>
      <c r="BL366" s="435">
        <v>7662090</v>
      </c>
      <c r="BM366" s="435">
        <v>8195253</v>
      </c>
      <c r="BN366" s="435">
        <v>8632486</v>
      </c>
      <c r="BO366" s="435">
        <v>8571768</v>
      </c>
      <c r="BP366" s="435">
        <v>8835719</v>
      </c>
    </row>
    <row r="367" spans="1:68">
      <c r="A367" s="281" t="s">
        <v>17</v>
      </c>
      <c r="B367" s="282" t="s">
        <v>14</v>
      </c>
      <c r="C367" s="297" t="s">
        <v>101</v>
      </c>
      <c r="D367" s="39" t="s">
        <v>16</v>
      </c>
      <c r="E367" s="435">
        <v>380960</v>
      </c>
      <c r="F367" s="435">
        <v>438499</v>
      </c>
      <c r="G367" s="435">
        <v>491693</v>
      </c>
      <c r="H367" s="435">
        <v>535571</v>
      </c>
      <c r="I367" s="435">
        <v>550536</v>
      </c>
      <c r="J367" s="435">
        <v>532906</v>
      </c>
      <c r="K367" s="435">
        <v>557249</v>
      </c>
      <c r="L367" s="435">
        <v>628272</v>
      </c>
      <c r="M367" s="435">
        <v>702406</v>
      </c>
      <c r="N367" s="435">
        <v>697278</v>
      </c>
      <c r="O367" s="435">
        <v>638828</v>
      </c>
      <c r="P367" s="435">
        <v>670716</v>
      </c>
      <c r="Q367" s="435">
        <v>693333</v>
      </c>
      <c r="R367" s="435">
        <v>726435</v>
      </c>
      <c r="S367" s="435">
        <v>783041</v>
      </c>
      <c r="T367" s="435">
        <v>769401</v>
      </c>
      <c r="U367" s="435">
        <v>843611</v>
      </c>
      <c r="V367" s="435">
        <v>825853</v>
      </c>
      <c r="W367" s="435">
        <v>831389</v>
      </c>
      <c r="X367" s="435">
        <v>918090</v>
      </c>
      <c r="Y367" s="435">
        <v>932086</v>
      </c>
      <c r="Z367" s="435">
        <v>968249</v>
      </c>
      <c r="AA367" s="435">
        <v>911518</v>
      </c>
      <c r="AB367" s="435">
        <v>1085550</v>
      </c>
      <c r="AC367" s="435">
        <v>904340</v>
      </c>
      <c r="AD367" s="435">
        <v>938540</v>
      </c>
      <c r="AE367" s="435">
        <v>564536</v>
      </c>
      <c r="AF367" s="435">
        <v>687662</v>
      </c>
      <c r="AG367" s="435">
        <v>720890</v>
      </c>
      <c r="AH367" s="435">
        <v>980914</v>
      </c>
      <c r="AI367" s="435">
        <v>921489</v>
      </c>
      <c r="AJ367" s="435">
        <v>896881</v>
      </c>
      <c r="AK367" s="435">
        <v>903424</v>
      </c>
      <c r="AL367" s="435">
        <v>997990</v>
      </c>
      <c r="AM367" s="435">
        <v>982412</v>
      </c>
      <c r="AN367" s="435">
        <v>830666</v>
      </c>
      <c r="AO367" s="435">
        <v>1033949</v>
      </c>
      <c r="AP367" s="435">
        <v>946361</v>
      </c>
      <c r="AQ367" s="435">
        <v>956948</v>
      </c>
      <c r="AR367" s="435">
        <v>851170</v>
      </c>
      <c r="AS367" s="435">
        <v>860183</v>
      </c>
      <c r="AT367" s="435">
        <v>1068272</v>
      </c>
      <c r="AU367" s="435">
        <v>1180428</v>
      </c>
      <c r="AV367" s="435">
        <v>1205225</v>
      </c>
      <c r="AW367" s="435">
        <v>1123978</v>
      </c>
      <c r="AX367" s="435">
        <v>1244982</v>
      </c>
      <c r="AY367" s="435">
        <v>1243670</v>
      </c>
      <c r="AZ367" s="435">
        <v>1233575</v>
      </c>
      <c r="BA367" s="435">
        <v>1277600</v>
      </c>
      <c r="BB367" s="435">
        <v>1269477</v>
      </c>
      <c r="BC367" s="435">
        <v>1157809</v>
      </c>
      <c r="BD367" s="435">
        <v>1278074</v>
      </c>
      <c r="BE367" s="435">
        <v>1435842</v>
      </c>
      <c r="BF367" s="435">
        <v>1320862</v>
      </c>
      <c r="BG367" s="435">
        <v>1466696</v>
      </c>
      <c r="BH367" s="435">
        <v>1582068</v>
      </c>
      <c r="BI367" s="435">
        <v>1434223</v>
      </c>
      <c r="BJ367" s="435">
        <v>1203608</v>
      </c>
      <c r="BK367" s="435">
        <v>1703206</v>
      </c>
      <c r="BL367" s="435">
        <v>1596670</v>
      </c>
      <c r="BM367" s="435">
        <v>1553351</v>
      </c>
      <c r="BN367" s="435">
        <v>2044109</v>
      </c>
      <c r="BO367" s="435">
        <v>2052054</v>
      </c>
      <c r="BP367" s="435">
        <v>2116043</v>
      </c>
    </row>
    <row r="368" spans="1:68">
      <c r="A368" s="281" t="s">
        <v>18</v>
      </c>
      <c r="B368" s="282" t="s">
        <v>14</v>
      </c>
      <c r="C368" s="297" t="s">
        <v>101</v>
      </c>
      <c r="D368" s="39" t="s">
        <v>16</v>
      </c>
      <c r="E368" s="435">
        <v>146244</v>
      </c>
      <c r="F368" s="435">
        <v>163945</v>
      </c>
      <c r="G368" s="435">
        <v>178844</v>
      </c>
      <c r="H368" s="435">
        <v>186907</v>
      </c>
      <c r="I368" s="435">
        <v>184426</v>
      </c>
      <c r="J368" s="435">
        <v>171027</v>
      </c>
      <c r="K368" s="435">
        <v>171541</v>
      </c>
      <c r="L368" s="435">
        <v>193504</v>
      </c>
      <c r="M368" s="435">
        <v>216828</v>
      </c>
      <c r="N368" s="435">
        <v>211420</v>
      </c>
      <c r="O368" s="435">
        <v>190197</v>
      </c>
      <c r="P368" s="435">
        <v>202418</v>
      </c>
      <c r="Q368" s="435">
        <v>211862</v>
      </c>
      <c r="R368" s="435">
        <v>212016</v>
      </c>
      <c r="S368" s="435">
        <v>218233</v>
      </c>
      <c r="T368" s="435">
        <v>206988</v>
      </c>
      <c r="U368" s="435">
        <v>219021</v>
      </c>
      <c r="V368" s="435">
        <v>226810</v>
      </c>
      <c r="W368" s="435">
        <v>241635</v>
      </c>
      <c r="X368" s="435">
        <v>265039</v>
      </c>
      <c r="Y368" s="435">
        <v>265999</v>
      </c>
      <c r="Z368" s="435">
        <v>284956</v>
      </c>
      <c r="AA368" s="435">
        <v>276428</v>
      </c>
      <c r="AB368" s="435">
        <v>323002</v>
      </c>
      <c r="AC368" s="435">
        <v>262055</v>
      </c>
      <c r="AD368" s="435">
        <v>283139</v>
      </c>
      <c r="AE368" s="435">
        <v>300587</v>
      </c>
      <c r="AF368" s="435">
        <v>297874</v>
      </c>
      <c r="AG368" s="435">
        <v>301591</v>
      </c>
      <c r="AH368" s="435">
        <v>280794</v>
      </c>
      <c r="AI368" s="435">
        <v>254853</v>
      </c>
      <c r="AJ368" s="435">
        <v>271646</v>
      </c>
      <c r="AK368" s="435">
        <v>312618</v>
      </c>
      <c r="AL368" s="435">
        <v>326821</v>
      </c>
      <c r="AM368" s="435">
        <v>360993</v>
      </c>
      <c r="AN368" s="435">
        <v>338539</v>
      </c>
      <c r="AO368" s="435">
        <v>310014</v>
      </c>
      <c r="AP368" s="435">
        <v>338475</v>
      </c>
      <c r="AQ368" s="435">
        <v>363174</v>
      </c>
      <c r="AR368" s="435">
        <v>314714</v>
      </c>
      <c r="AS368" s="435">
        <v>336805</v>
      </c>
      <c r="AT368" s="435">
        <v>416343</v>
      </c>
      <c r="AU368" s="435">
        <v>394717</v>
      </c>
      <c r="AV368" s="435">
        <v>394895</v>
      </c>
      <c r="AW368" s="435">
        <v>411153</v>
      </c>
      <c r="AX368" s="435">
        <v>429808</v>
      </c>
      <c r="AY368" s="435">
        <v>428165</v>
      </c>
      <c r="AZ368" s="435">
        <v>419069</v>
      </c>
      <c r="BA368" s="435">
        <v>402993</v>
      </c>
      <c r="BB368" s="435">
        <v>379208</v>
      </c>
      <c r="BC368" s="435">
        <v>377294</v>
      </c>
      <c r="BD368" s="435">
        <v>367534</v>
      </c>
      <c r="BE368" s="435">
        <v>368508</v>
      </c>
      <c r="BF368" s="435">
        <v>332321</v>
      </c>
      <c r="BG368" s="435">
        <v>315507</v>
      </c>
      <c r="BH368" s="435">
        <v>318389</v>
      </c>
      <c r="BI368" s="435">
        <v>341769</v>
      </c>
      <c r="BJ368" s="435">
        <v>324154</v>
      </c>
      <c r="BK368" s="435">
        <v>283034</v>
      </c>
      <c r="BL368" s="435">
        <v>281898</v>
      </c>
      <c r="BM368" s="435">
        <v>274444</v>
      </c>
      <c r="BN368" s="435">
        <v>276976</v>
      </c>
      <c r="BO368" s="435">
        <v>276253</v>
      </c>
      <c r="BP368" s="435">
        <v>266767</v>
      </c>
    </row>
    <row r="369" spans="1:68">
      <c r="A369" s="281" t="s">
        <v>19</v>
      </c>
      <c r="B369" s="282" t="s">
        <v>14</v>
      </c>
      <c r="C369" s="297" t="s">
        <v>101</v>
      </c>
      <c r="D369" s="39" t="s">
        <v>16</v>
      </c>
      <c r="E369" s="435">
        <v>78616</v>
      </c>
      <c r="F369" s="435">
        <v>88340</v>
      </c>
      <c r="G369" s="435">
        <v>96706</v>
      </c>
      <c r="H369" s="435">
        <v>112026</v>
      </c>
      <c r="I369" s="435">
        <v>122364</v>
      </c>
      <c r="J369" s="435">
        <v>114233</v>
      </c>
      <c r="K369" s="435">
        <v>114931</v>
      </c>
      <c r="L369" s="435">
        <v>127168</v>
      </c>
      <c r="M369" s="435">
        <v>139449</v>
      </c>
      <c r="N369" s="435">
        <v>138534</v>
      </c>
      <c r="O369" s="435">
        <v>126792</v>
      </c>
      <c r="P369" s="435">
        <v>137387</v>
      </c>
      <c r="Q369" s="435">
        <v>146359</v>
      </c>
      <c r="R369" s="435">
        <v>146001</v>
      </c>
      <c r="S369" s="435">
        <v>149418</v>
      </c>
      <c r="T369" s="435">
        <v>150222</v>
      </c>
      <c r="U369" s="435">
        <v>168682</v>
      </c>
      <c r="V369" s="435">
        <v>159217</v>
      </c>
      <c r="W369" s="435">
        <v>154487</v>
      </c>
      <c r="X369" s="435">
        <v>156304</v>
      </c>
      <c r="Y369" s="435">
        <v>145821</v>
      </c>
      <c r="Z369" s="435">
        <v>145082</v>
      </c>
      <c r="AA369" s="435">
        <v>130889</v>
      </c>
      <c r="AB369" s="435">
        <v>162449</v>
      </c>
      <c r="AC369" s="435">
        <v>141015</v>
      </c>
      <c r="AD369" s="435">
        <v>161438</v>
      </c>
      <c r="AE369" s="435">
        <v>138531</v>
      </c>
      <c r="AF369" s="435">
        <v>130959</v>
      </c>
      <c r="AG369" s="435">
        <v>137946</v>
      </c>
      <c r="AH369" s="435">
        <v>135589</v>
      </c>
      <c r="AI369" s="435">
        <v>138371</v>
      </c>
      <c r="AJ369" s="435">
        <v>158355</v>
      </c>
      <c r="AK369" s="435">
        <v>182088</v>
      </c>
      <c r="AL369" s="435">
        <v>151819</v>
      </c>
      <c r="AM369" s="435">
        <v>154531</v>
      </c>
      <c r="AN369" s="435">
        <v>146969</v>
      </c>
      <c r="AO369" s="435">
        <v>191798</v>
      </c>
      <c r="AP369" s="435">
        <v>200060</v>
      </c>
      <c r="AQ369" s="435">
        <v>221380</v>
      </c>
      <c r="AR369" s="435">
        <v>195830</v>
      </c>
      <c r="AS369" s="435">
        <v>204321</v>
      </c>
      <c r="AT369" s="435">
        <v>248277</v>
      </c>
      <c r="AU369" s="435">
        <v>257901</v>
      </c>
      <c r="AV369" s="435">
        <v>284804</v>
      </c>
      <c r="AW369" s="435">
        <v>294345</v>
      </c>
      <c r="AX369" s="435">
        <v>285051</v>
      </c>
      <c r="AY369" s="435">
        <v>252330</v>
      </c>
      <c r="AZ369" s="435">
        <v>227709</v>
      </c>
      <c r="BA369" s="435">
        <v>193769</v>
      </c>
      <c r="BB369" s="435">
        <v>176564</v>
      </c>
      <c r="BC369" s="435">
        <v>147929</v>
      </c>
      <c r="BD369" s="435">
        <v>134023</v>
      </c>
      <c r="BE369" s="435">
        <v>130331</v>
      </c>
      <c r="BF369" s="435">
        <v>114665</v>
      </c>
      <c r="BG369" s="435">
        <v>102879</v>
      </c>
      <c r="BH369" s="435">
        <v>96420</v>
      </c>
      <c r="BI369" s="435">
        <v>115596</v>
      </c>
      <c r="BJ369" s="435">
        <v>140279</v>
      </c>
      <c r="BK369" s="435">
        <v>122727</v>
      </c>
      <c r="BL369" s="435">
        <v>138284</v>
      </c>
      <c r="BM369" s="435">
        <v>137801</v>
      </c>
      <c r="BN369" s="435">
        <v>170759</v>
      </c>
      <c r="BO369" s="435">
        <v>170502</v>
      </c>
      <c r="BP369" s="435">
        <v>163248</v>
      </c>
    </row>
    <row r="370" spans="1:68">
      <c r="A370" s="281" t="s">
        <v>20</v>
      </c>
      <c r="B370" s="282" t="s">
        <v>14</v>
      </c>
      <c r="C370" s="297" t="s">
        <v>101</v>
      </c>
      <c r="D370" s="39" t="s">
        <v>16</v>
      </c>
      <c r="E370" s="435">
        <v>157346</v>
      </c>
      <c r="F370" s="435">
        <v>194489</v>
      </c>
      <c r="G370" s="435">
        <v>232543</v>
      </c>
      <c r="H370" s="435">
        <v>239777</v>
      </c>
      <c r="I370" s="435">
        <v>233331</v>
      </c>
      <c r="J370" s="435">
        <v>212942</v>
      </c>
      <c r="K370" s="435">
        <v>209511</v>
      </c>
      <c r="L370" s="435">
        <v>225586</v>
      </c>
      <c r="M370" s="435">
        <v>241138</v>
      </c>
      <c r="N370" s="435">
        <v>242479</v>
      </c>
      <c r="O370" s="435">
        <v>225092</v>
      </c>
      <c r="P370" s="435">
        <v>244087</v>
      </c>
      <c r="Q370" s="435">
        <v>260109</v>
      </c>
      <c r="R370" s="435">
        <v>256390</v>
      </c>
      <c r="S370" s="435">
        <v>259769</v>
      </c>
      <c r="T370" s="435">
        <v>278549</v>
      </c>
      <c r="U370" s="435">
        <v>333297</v>
      </c>
      <c r="V370" s="435">
        <v>319146</v>
      </c>
      <c r="W370" s="435">
        <v>313498</v>
      </c>
      <c r="X370" s="435">
        <v>333584</v>
      </c>
      <c r="Y370" s="435">
        <v>326051</v>
      </c>
      <c r="Z370" s="435">
        <v>355804</v>
      </c>
      <c r="AA370" s="435">
        <v>351688</v>
      </c>
      <c r="AB370" s="435">
        <v>453709</v>
      </c>
      <c r="AC370" s="435">
        <v>409867</v>
      </c>
      <c r="AD370" s="435">
        <v>461174</v>
      </c>
      <c r="AE370" s="435">
        <v>495229</v>
      </c>
      <c r="AF370" s="435">
        <v>429841</v>
      </c>
      <c r="AG370" s="435">
        <v>430005</v>
      </c>
      <c r="AH370" s="435">
        <v>447308</v>
      </c>
      <c r="AI370" s="435">
        <v>381279</v>
      </c>
      <c r="AJ370" s="435">
        <v>403265</v>
      </c>
      <c r="AK370" s="435">
        <v>493892</v>
      </c>
      <c r="AL370" s="435">
        <v>494329</v>
      </c>
      <c r="AM370" s="435">
        <v>549488</v>
      </c>
      <c r="AN370" s="435">
        <v>569674</v>
      </c>
      <c r="AO370" s="435">
        <v>523136</v>
      </c>
      <c r="AP370" s="435">
        <v>688474</v>
      </c>
      <c r="AQ370" s="435">
        <v>571100</v>
      </c>
      <c r="AR370" s="435">
        <v>455949</v>
      </c>
      <c r="AS370" s="435">
        <v>613050</v>
      </c>
      <c r="AT370" s="435">
        <v>716427</v>
      </c>
      <c r="AU370" s="435">
        <v>732393</v>
      </c>
      <c r="AV370" s="435">
        <v>709206</v>
      </c>
      <c r="AW370" s="435">
        <v>620121</v>
      </c>
      <c r="AX370" s="435">
        <v>532180</v>
      </c>
      <c r="AY370" s="435">
        <v>551604</v>
      </c>
      <c r="AZ370" s="435">
        <v>519169</v>
      </c>
      <c r="BA370" s="435">
        <v>522801</v>
      </c>
      <c r="BB370" s="435">
        <v>546829</v>
      </c>
      <c r="BC370" s="435">
        <v>523603</v>
      </c>
      <c r="BD370" s="435">
        <v>565525</v>
      </c>
      <c r="BE370" s="435">
        <v>618709</v>
      </c>
      <c r="BF370" s="435">
        <v>626347</v>
      </c>
      <c r="BG370" s="435">
        <v>604182</v>
      </c>
      <c r="BH370" s="435">
        <v>613057</v>
      </c>
      <c r="BI370" s="435">
        <v>508684</v>
      </c>
      <c r="BJ370" s="435">
        <v>506463</v>
      </c>
      <c r="BK370" s="435">
        <v>520098</v>
      </c>
      <c r="BL370" s="435">
        <v>482125</v>
      </c>
      <c r="BM370" s="435">
        <v>468221</v>
      </c>
      <c r="BN370" s="435">
        <v>522550</v>
      </c>
      <c r="BO370" s="435">
        <v>522837</v>
      </c>
      <c r="BP370" s="435">
        <v>511232</v>
      </c>
    </row>
    <row r="371" spans="1:68">
      <c r="A371" s="281" t="s">
        <v>21</v>
      </c>
      <c r="B371" s="282" t="s">
        <v>14</v>
      </c>
      <c r="C371" s="297" t="s">
        <v>101</v>
      </c>
      <c r="D371" s="39" t="s">
        <v>16</v>
      </c>
      <c r="E371" s="435">
        <v>74753</v>
      </c>
      <c r="F371" s="435">
        <v>83972</v>
      </c>
      <c r="G371" s="435">
        <v>91895</v>
      </c>
      <c r="H371" s="435">
        <v>105114</v>
      </c>
      <c r="I371" s="435">
        <v>113410</v>
      </c>
      <c r="J371" s="435">
        <v>104900</v>
      </c>
      <c r="K371" s="435">
        <v>104870</v>
      </c>
      <c r="L371" s="435">
        <v>121301</v>
      </c>
      <c r="M371" s="435">
        <v>139195</v>
      </c>
      <c r="N371" s="435">
        <v>142806</v>
      </c>
      <c r="O371" s="435">
        <v>135286</v>
      </c>
      <c r="P371" s="435">
        <v>145942</v>
      </c>
      <c r="Q371" s="435">
        <v>154963</v>
      </c>
      <c r="R371" s="435">
        <v>149942</v>
      </c>
      <c r="S371" s="435">
        <v>149206</v>
      </c>
      <c r="T371" s="435">
        <v>148350</v>
      </c>
      <c r="U371" s="435">
        <v>164702</v>
      </c>
      <c r="V371" s="435">
        <v>159713</v>
      </c>
      <c r="W371" s="435">
        <v>159160</v>
      </c>
      <c r="X371" s="435">
        <v>168003</v>
      </c>
      <c r="Y371" s="435">
        <v>163215</v>
      </c>
      <c r="Z371" s="435">
        <v>176365</v>
      </c>
      <c r="AA371" s="435">
        <v>172762</v>
      </c>
      <c r="AB371" s="435">
        <v>214931</v>
      </c>
      <c r="AC371" s="435">
        <v>187123</v>
      </c>
      <c r="AD371" s="435">
        <v>200669</v>
      </c>
      <c r="AE371" s="435">
        <v>213946</v>
      </c>
      <c r="AF371" s="435">
        <v>202129</v>
      </c>
      <c r="AG371" s="435">
        <v>216958</v>
      </c>
      <c r="AH371" s="435">
        <v>212049</v>
      </c>
      <c r="AI371" s="435">
        <v>192231</v>
      </c>
      <c r="AJ371" s="435">
        <v>178348</v>
      </c>
      <c r="AK371" s="435">
        <v>213185</v>
      </c>
      <c r="AL371" s="435">
        <v>276330</v>
      </c>
      <c r="AM371" s="435">
        <v>313391</v>
      </c>
      <c r="AN371" s="435">
        <v>310575</v>
      </c>
      <c r="AO371" s="435">
        <v>288781</v>
      </c>
      <c r="AP371" s="435">
        <v>338385</v>
      </c>
      <c r="AQ371" s="435">
        <v>323459</v>
      </c>
      <c r="AR371" s="435">
        <v>282723</v>
      </c>
      <c r="AS371" s="435">
        <v>299463</v>
      </c>
      <c r="AT371" s="435">
        <v>374370</v>
      </c>
      <c r="AU371" s="435">
        <v>380657</v>
      </c>
      <c r="AV371" s="435">
        <v>391323</v>
      </c>
      <c r="AW371" s="435">
        <v>374133</v>
      </c>
      <c r="AX371" s="435">
        <v>400906</v>
      </c>
      <c r="AY371" s="435">
        <v>384344</v>
      </c>
      <c r="AZ371" s="435">
        <v>344218</v>
      </c>
      <c r="BA371" s="435">
        <v>300746</v>
      </c>
      <c r="BB371" s="435">
        <v>279224</v>
      </c>
      <c r="BC371" s="435">
        <v>257105</v>
      </c>
      <c r="BD371" s="435">
        <v>251135</v>
      </c>
      <c r="BE371" s="435">
        <v>234736</v>
      </c>
      <c r="BF371" s="435">
        <v>211297</v>
      </c>
      <c r="BG371" s="435">
        <v>199207</v>
      </c>
      <c r="BH371" s="435">
        <v>197824</v>
      </c>
      <c r="BI371" s="435">
        <v>190330</v>
      </c>
      <c r="BJ371" s="435">
        <v>198536</v>
      </c>
      <c r="BK371" s="435">
        <v>163693</v>
      </c>
      <c r="BL371" s="435">
        <v>142141</v>
      </c>
      <c r="BM371" s="435">
        <v>149412</v>
      </c>
      <c r="BN371" s="435">
        <v>195459</v>
      </c>
      <c r="BO371" s="435">
        <v>199356</v>
      </c>
      <c r="BP371" s="435">
        <v>199601</v>
      </c>
    </row>
    <row r="372" spans="1:68">
      <c r="A372" s="281" t="s">
        <v>22</v>
      </c>
      <c r="B372" s="282" t="s">
        <v>14</v>
      </c>
      <c r="C372" s="297" t="s">
        <v>101</v>
      </c>
      <c r="D372" s="39" t="s">
        <v>16</v>
      </c>
      <c r="E372" s="435">
        <v>1379277</v>
      </c>
      <c r="F372" s="435">
        <v>1472512</v>
      </c>
      <c r="G372" s="435">
        <v>1531742</v>
      </c>
      <c r="H372" s="435">
        <v>1552865</v>
      </c>
      <c r="I372" s="435">
        <v>1486154</v>
      </c>
      <c r="J372" s="435">
        <v>1377247</v>
      </c>
      <c r="K372" s="435">
        <v>1378068</v>
      </c>
      <c r="L372" s="435">
        <v>1558015</v>
      </c>
      <c r="M372" s="435">
        <v>1747761</v>
      </c>
      <c r="N372" s="435">
        <v>1803118</v>
      </c>
      <c r="O372" s="435">
        <v>1718904</v>
      </c>
      <c r="P372" s="435">
        <v>1784377</v>
      </c>
      <c r="Q372" s="435">
        <v>1824040</v>
      </c>
      <c r="R372" s="435">
        <v>1800332</v>
      </c>
      <c r="S372" s="435">
        <v>1827784</v>
      </c>
      <c r="T372" s="435">
        <v>1791142</v>
      </c>
      <c r="U372" s="435">
        <v>1958909</v>
      </c>
      <c r="V372" s="435">
        <v>1873588</v>
      </c>
      <c r="W372" s="435">
        <v>1837996</v>
      </c>
      <c r="X372" s="435">
        <v>2003385</v>
      </c>
      <c r="Y372" s="435">
        <v>2009619</v>
      </c>
      <c r="Z372" s="435">
        <v>2049572</v>
      </c>
      <c r="AA372" s="435">
        <v>1894884</v>
      </c>
      <c r="AB372" s="435">
        <v>2226907</v>
      </c>
      <c r="AC372" s="435">
        <v>1829515</v>
      </c>
      <c r="AD372" s="435">
        <v>1950020</v>
      </c>
      <c r="AE372" s="435">
        <v>1278666</v>
      </c>
      <c r="AF372" s="435">
        <v>1351344</v>
      </c>
      <c r="AG372" s="435">
        <v>2095762</v>
      </c>
      <c r="AH372" s="435">
        <v>2157707</v>
      </c>
      <c r="AI372" s="435">
        <v>2018762</v>
      </c>
      <c r="AJ372" s="435">
        <v>1700312</v>
      </c>
      <c r="AK372" s="435">
        <v>2488100</v>
      </c>
      <c r="AL372" s="435">
        <v>2606701</v>
      </c>
      <c r="AM372" s="435">
        <v>2011061</v>
      </c>
      <c r="AN372" s="435">
        <v>1972600</v>
      </c>
      <c r="AO372" s="435">
        <v>1868890</v>
      </c>
      <c r="AP372" s="435">
        <v>1598394</v>
      </c>
      <c r="AQ372" s="435">
        <v>2662480</v>
      </c>
      <c r="AR372" s="435">
        <v>2040885</v>
      </c>
      <c r="AS372" s="435">
        <v>2069092</v>
      </c>
      <c r="AT372" s="435">
        <v>2646343</v>
      </c>
      <c r="AU372" s="435">
        <v>2557681</v>
      </c>
      <c r="AV372" s="435">
        <v>2634071</v>
      </c>
      <c r="AW372" s="435">
        <v>2679059</v>
      </c>
      <c r="AX372" s="435">
        <v>2888794</v>
      </c>
      <c r="AY372" s="435">
        <v>2596052</v>
      </c>
      <c r="AZ372" s="435">
        <v>2693345</v>
      </c>
      <c r="BA372" s="435">
        <v>2626879</v>
      </c>
      <c r="BB372" s="435">
        <v>2587878</v>
      </c>
      <c r="BC372" s="435">
        <v>2377304</v>
      </c>
      <c r="BD372" s="435">
        <v>2527515</v>
      </c>
      <c r="BE372" s="435">
        <v>2742782</v>
      </c>
      <c r="BF372" s="435">
        <v>2715313</v>
      </c>
      <c r="BG372" s="435">
        <v>2443354</v>
      </c>
      <c r="BH372" s="435">
        <v>2584945</v>
      </c>
      <c r="BI372" s="435">
        <v>2708997</v>
      </c>
      <c r="BJ372" s="435">
        <v>2166596</v>
      </c>
      <c r="BK372" s="435">
        <v>2725776</v>
      </c>
      <c r="BL372" s="435">
        <v>2400882</v>
      </c>
      <c r="BM372" s="435">
        <v>2536387</v>
      </c>
      <c r="BN372" s="435">
        <v>3108652</v>
      </c>
      <c r="BO372" s="435">
        <v>2891146</v>
      </c>
      <c r="BP372" s="435">
        <v>3238698</v>
      </c>
    </row>
    <row r="373" spans="1:68">
      <c r="A373" s="281" t="s">
        <v>23</v>
      </c>
      <c r="B373" s="282" t="s">
        <v>14</v>
      </c>
      <c r="C373" s="297" t="s">
        <v>101</v>
      </c>
      <c r="D373" s="39" t="s">
        <v>16</v>
      </c>
      <c r="E373" s="435">
        <v>1129533</v>
      </c>
      <c r="F373" s="435">
        <v>1295209</v>
      </c>
      <c r="G373" s="435">
        <v>1445390</v>
      </c>
      <c r="H373" s="435">
        <v>1471629</v>
      </c>
      <c r="I373" s="435">
        <v>1414333</v>
      </c>
      <c r="J373" s="435">
        <v>1315391</v>
      </c>
      <c r="K373" s="435">
        <v>1321191</v>
      </c>
      <c r="L373" s="435">
        <v>1446455</v>
      </c>
      <c r="M373" s="435">
        <v>1569971</v>
      </c>
      <c r="N373" s="435">
        <v>1504244</v>
      </c>
      <c r="O373" s="435">
        <v>1330992</v>
      </c>
      <c r="P373" s="435">
        <v>1402257</v>
      </c>
      <c r="Q373" s="435">
        <v>1452433</v>
      </c>
      <c r="R373" s="435">
        <v>1460893</v>
      </c>
      <c r="S373" s="435">
        <v>1511720</v>
      </c>
      <c r="T373" s="435">
        <v>1472889</v>
      </c>
      <c r="U373" s="435">
        <v>1602055</v>
      </c>
      <c r="V373" s="435">
        <v>1744763</v>
      </c>
      <c r="W373" s="435">
        <v>1953263</v>
      </c>
      <c r="X373" s="435">
        <v>2083383</v>
      </c>
      <c r="Y373" s="435">
        <v>2046281</v>
      </c>
      <c r="Z373" s="435">
        <v>2079612</v>
      </c>
      <c r="AA373" s="435">
        <v>1915311</v>
      </c>
      <c r="AB373" s="435">
        <v>2283834</v>
      </c>
      <c r="AC373" s="435">
        <v>1905528</v>
      </c>
      <c r="AD373" s="435">
        <v>2019814</v>
      </c>
      <c r="AE373" s="435">
        <v>1527216</v>
      </c>
      <c r="AF373" s="435">
        <v>1571147</v>
      </c>
      <c r="AG373" s="435">
        <v>1604872</v>
      </c>
      <c r="AH373" s="435">
        <v>1742780</v>
      </c>
      <c r="AI373" s="435">
        <v>1798601</v>
      </c>
      <c r="AJ373" s="435">
        <v>1726886</v>
      </c>
      <c r="AK373" s="435">
        <v>1918159</v>
      </c>
      <c r="AL373" s="435">
        <v>1975019</v>
      </c>
      <c r="AM373" s="435">
        <v>2149720</v>
      </c>
      <c r="AN373" s="435">
        <v>2225088</v>
      </c>
      <c r="AO373" s="435">
        <v>2224322</v>
      </c>
      <c r="AP373" s="435">
        <v>2335580</v>
      </c>
      <c r="AQ373" s="435">
        <v>1992511</v>
      </c>
      <c r="AR373" s="435">
        <v>1836266</v>
      </c>
      <c r="AS373" s="435">
        <v>1744767</v>
      </c>
      <c r="AT373" s="435">
        <v>2193958</v>
      </c>
      <c r="AU373" s="435">
        <v>2265587</v>
      </c>
      <c r="AV373" s="435">
        <v>2322808</v>
      </c>
      <c r="AW373" s="435">
        <v>2175734</v>
      </c>
      <c r="AX373" s="435">
        <v>2698376</v>
      </c>
      <c r="AY373" s="435">
        <v>2524454</v>
      </c>
      <c r="AZ373" s="435">
        <v>2643385</v>
      </c>
      <c r="BA373" s="435">
        <v>2616025</v>
      </c>
      <c r="BB373" s="435">
        <v>2568867</v>
      </c>
      <c r="BC373" s="435">
        <v>2197971</v>
      </c>
      <c r="BD373" s="435">
        <v>2334128</v>
      </c>
      <c r="BE373" s="435">
        <v>2513209</v>
      </c>
      <c r="BF373" s="435">
        <v>2353690</v>
      </c>
      <c r="BG373" s="435">
        <v>2217271</v>
      </c>
      <c r="BH373" s="435">
        <v>2300390</v>
      </c>
      <c r="BI373" s="435">
        <v>2075619</v>
      </c>
      <c r="BJ373" s="435">
        <v>1823832</v>
      </c>
      <c r="BK373" s="435">
        <v>2725755</v>
      </c>
      <c r="BL373" s="435">
        <v>2179418</v>
      </c>
      <c r="BM373" s="435">
        <v>2323848</v>
      </c>
      <c r="BN373" s="435">
        <v>2780986</v>
      </c>
      <c r="BO373" s="435">
        <v>2726058</v>
      </c>
      <c r="BP373" s="435">
        <v>2889261</v>
      </c>
    </row>
    <row r="374" spans="1:68">
      <c r="A374" s="281" t="s">
        <v>24</v>
      </c>
      <c r="B374" s="282" t="s">
        <v>14</v>
      </c>
      <c r="C374" s="297" t="s">
        <v>101</v>
      </c>
      <c r="D374" s="39" t="s">
        <v>16</v>
      </c>
      <c r="E374" s="435">
        <v>564866</v>
      </c>
      <c r="F374" s="435">
        <v>623023</v>
      </c>
      <c r="G374" s="435">
        <v>669688</v>
      </c>
      <c r="H374" s="435">
        <v>735217</v>
      </c>
      <c r="I374" s="435">
        <v>761598</v>
      </c>
      <c r="J374" s="435">
        <v>750147</v>
      </c>
      <c r="K374" s="435">
        <v>798373</v>
      </c>
      <c r="L374" s="435">
        <v>888881</v>
      </c>
      <c r="M374" s="435">
        <v>981721</v>
      </c>
      <c r="N374" s="435">
        <v>992829</v>
      </c>
      <c r="O374" s="435">
        <v>926291</v>
      </c>
      <c r="P374" s="435">
        <v>966049</v>
      </c>
      <c r="Q374" s="435">
        <v>992065</v>
      </c>
      <c r="R374" s="435">
        <v>1036759</v>
      </c>
      <c r="S374" s="435">
        <v>1114222</v>
      </c>
      <c r="T374" s="435">
        <v>1117130</v>
      </c>
      <c r="U374" s="435">
        <v>1250817</v>
      </c>
      <c r="V374" s="435">
        <v>1245258</v>
      </c>
      <c r="W374" s="435">
        <v>1274028</v>
      </c>
      <c r="X374" s="435">
        <v>1364149</v>
      </c>
      <c r="Y374" s="435">
        <v>1345768</v>
      </c>
      <c r="Z374" s="435">
        <v>1401664</v>
      </c>
      <c r="AA374" s="435">
        <v>1322871</v>
      </c>
      <c r="AB374" s="435">
        <v>1567965</v>
      </c>
      <c r="AC374" s="435">
        <v>1297537</v>
      </c>
      <c r="AD374" s="435">
        <v>1423321</v>
      </c>
      <c r="AE374" s="435">
        <v>1235569</v>
      </c>
      <c r="AF374" s="435">
        <v>1393689</v>
      </c>
      <c r="AG374" s="435">
        <v>1281874</v>
      </c>
      <c r="AH374" s="435">
        <v>1283769</v>
      </c>
      <c r="AI374" s="435">
        <v>1216053</v>
      </c>
      <c r="AJ374" s="435">
        <v>1127814</v>
      </c>
      <c r="AK374" s="435">
        <v>1331692</v>
      </c>
      <c r="AL374" s="435">
        <v>1266365</v>
      </c>
      <c r="AM374" s="435">
        <v>1470354</v>
      </c>
      <c r="AN374" s="435">
        <v>1507011</v>
      </c>
      <c r="AO374" s="435">
        <v>1383080</v>
      </c>
      <c r="AP374" s="435">
        <v>1677185</v>
      </c>
      <c r="AQ374" s="435">
        <v>1613533</v>
      </c>
      <c r="AR374" s="435">
        <v>1548538</v>
      </c>
      <c r="AS374" s="435">
        <v>1668857</v>
      </c>
      <c r="AT374" s="435">
        <v>1997601</v>
      </c>
      <c r="AU374" s="435">
        <v>2140534</v>
      </c>
      <c r="AV374" s="435">
        <v>2193407</v>
      </c>
      <c r="AW374" s="435">
        <v>2287255</v>
      </c>
      <c r="AX374" s="435">
        <v>2539417</v>
      </c>
      <c r="AY374" s="435">
        <v>2541065</v>
      </c>
      <c r="AZ374" s="435">
        <v>2650520</v>
      </c>
      <c r="BA374" s="435">
        <v>2539994</v>
      </c>
      <c r="BB374" s="435">
        <v>2472472</v>
      </c>
      <c r="BC374" s="435">
        <v>2343158</v>
      </c>
      <c r="BD374" s="435">
        <v>2355948</v>
      </c>
      <c r="BE374" s="435">
        <v>2432688</v>
      </c>
      <c r="BF374" s="435">
        <v>2330102</v>
      </c>
      <c r="BG374" s="435">
        <v>2186367</v>
      </c>
      <c r="BH374" s="435">
        <v>2238460</v>
      </c>
      <c r="BI374" s="435">
        <v>2556223</v>
      </c>
      <c r="BJ374" s="435">
        <v>2201110</v>
      </c>
      <c r="BK374" s="435">
        <v>2471483</v>
      </c>
      <c r="BL374" s="435">
        <v>2464443</v>
      </c>
      <c r="BM374" s="435">
        <v>2404252</v>
      </c>
      <c r="BN374" s="435">
        <v>2471798</v>
      </c>
      <c r="BO374" s="435">
        <v>2444158</v>
      </c>
      <c r="BP374" s="435">
        <v>2453202</v>
      </c>
    </row>
    <row r="375" spans="1:68">
      <c r="A375" s="281" t="s">
        <v>25</v>
      </c>
      <c r="B375" s="282" t="s">
        <v>14</v>
      </c>
      <c r="C375" s="297" t="s">
        <v>101</v>
      </c>
      <c r="D375" s="39" t="s">
        <v>16</v>
      </c>
      <c r="E375" s="435">
        <v>584732</v>
      </c>
      <c r="F375" s="435">
        <v>673877</v>
      </c>
      <c r="G375" s="435">
        <v>755867</v>
      </c>
      <c r="H375" s="435">
        <v>829759</v>
      </c>
      <c r="I375" s="435">
        <v>859806</v>
      </c>
      <c r="J375" s="435">
        <v>794331</v>
      </c>
      <c r="K375" s="435">
        <v>792799</v>
      </c>
      <c r="L375" s="435">
        <v>841606</v>
      </c>
      <c r="M375" s="435">
        <v>886794</v>
      </c>
      <c r="N375" s="435">
        <v>895434</v>
      </c>
      <c r="O375" s="435">
        <v>833655</v>
      </c>
      <c r="P375" s="435">
        <v>873124</v>
      </c>
      <c r="Q375" s="435">
        <v>900127</v>
      </c>
      <c r="R375" s="435">
        <v>883057</v>
      </c>
      <c r="S375" s="435">
        <v>890653</v>
      </c>
      <c r="T375" s="435">
        <v>870632</v>
      </c>
      <c r="U375" s="435">
        <v>950185</v>
      </c>
      <c r="V375" s="435">
        <v>962154</v>
      </c>
      <c r="W375" s="435">
        <v>1001035</v>
      </c>
      <c r="X375" s="435">
        <v>1057355</v>
      </c>
      <c r="Y375" s="435">
        <v>1027966</v>
      </c>
      <c r="Z375" s="435">
        <v>1078983</v>
      </c>
      <c r="AA375" s="435">
        <v>1024102</v>
      </c>
      <c r="AB375" s="435">
        <v>1252749</v>
      </c>
      <c r="AC375" s="435">
        <v>1072224</v>
      </c>
      <c r="AD375" s="435">
        <v>1213956</v>
      </c>
      <c r="AE375" s="435">
        <v>1296914</v>
      </c>
      <c r="AF375" s="435">
        <v>1193259</v>
      </c>
      <c r="AG375" s="435">
        <v>1333899</v>
      </c>
      <c r="AH375" s="435">
        <v>1278483</v>
      </c>
      <c r="AI375" s="435">
        <v>1192832</v>
      </c>
      <c r="AJ375" s="435">
        <v>1369641</v>
      </c>
      <c r="AK375" s="435">
        <v>1519823</v>
      </c>
      <c r="AL375" s="435">
        <v>1454637</v>
      </c>
      <c r="AM375" s="435">
        <v>1343767</v>
      </c>
      <c r="AN375" s="435">
        <v>1423030</v>
      </c>
      <c r="AO375" s="435">
        <v>1657378</v>
      </c>
      <c r="AP375" s="435">
        <v>1564824</v>
      </c>
      <c r="AQ375" s="435">
        <v>1531065</v>
      </c>
      <c r="AR375" s="435">
        <v>1602660</v>
      </c>
      <c r="AS375" s="435">
        <v>1453264</v>
      </c>
      <c r="AT375" s="435">
        <v>1716222</v>
      </c>
      <c r="AU375" s="435">
        <v>2093000</v>
      </c>
      <c r="AV375" s="435">
        <v>2155984</v>
      </c>
      <c r="AW375" s="435">
        <v>2112978</v>
      </c>
      <c r="AX375" s="435">
        <v>2057500</v>
      </c>
      <c r="AY375" s="435">
        <v>2081398</v>
      </c>
      <c r="AZ375" s="435">
        <v>2127515</v>
      </c>
      <c r="BA375" s="435">
        <v>2072051</v>
      </c>
      <c r="BB375" s="435">
        <v>1983775</v>
      </c>
      <c r="BC375" s="435">
        <v>1834669</v>
      </c>
      <c r="BD375" s="435">
        <v>2042110</v>
      </c>
      <c r="BE375" s="435">
        <v>2148983</v>
      </c>
      <c r="BF375" s="435">
        <v>2159363</v>
      </c>
      <c r="BG375" s="435">
        <v>2009955</v>
      </c>
      <c r="BH375" s="435">
        <v>2084300</v>
      </c>
      <c r="BI375" s="435">
        <v>2095899</v>
      </c>
      <c r="BJ375" s="435">
        <v>2066946</v>
      </c>
      <c r="BK375" s="435">
        <v>2091940</v>
      </c>
      <c r="BL375" s="435">
        <v>2382772</v>
      </c>
      <c r="BM375" s="435">
        <v>2344958</v>
      </c>
      <c r="BN375" s="435">
        <v>2302516</v>
      </c>
      <c r="BO375" s="435">
        <v>2305445</v>
      </c>
      <c r="BP375" s="435">
        <v>2357556</v>
      </c>
    </row>
    <row r="376" spans="1:68">
      <c r="A376" s="281" t="s">
        <v>26</v>
      </c>
      <c r="B376" s="282" t="s">
        <v>14</v>
      </c>
      <c r="C376" s="297" t="s">
        <v>101</v>
      </c>
      <c r="D376" s="39" t="s">
        <v>16</v>
      </c>
      <c r="E376" s="435">
        <v>521795</v>
      </c>
      <c r="F376" s="435">
        <v>607671</v>
      </c>
      <c r="G376" s="435">
        <v>688907</v>
      </c>
      <c r="H376" s="435">
        <v>720418</v>
      </c>
      <c r="I376" s="435">
        <v>710901</v>
      </c>
      <c r="J376" s="435">
        <v>649277</v>
      </c>
      <c r="K376" s="435">
        <v>640292</v>
      </c>
      <c r="L376" s="435">
        <v>643783</v>
      </c>
      <c r="M376" s="435">
        <v>642850</v>
      </c>
      <c r="N376" s="435">
        <v>641682</v>
      </c>
      <c r="O376" s="435">
        <v>591632</v>
      </c>
      <c r="P376" s="435">
        <v>611508</v>
      </c>
      <c r="Q376" s="435">
        <v>622558</v>
      </c>
      <c r="R376" s="435">
        <v>598474</v>
      </c>
      <c r="S376" s="435">
        <v>591762</v>
      </c>
      <c r="T376" s="435">
        <v>589420</v>
      </c>
      <c r="U376" s="435">
        <v>655764</v>
      </c>
      <c r="V376" s="435">
        <v>664776</v>
      </c>
      <c r="W376" s="435">
        <v>692044</v>
      </c>
      <c r="X376" s="435">
        <v>710722</v>
      </c>
      <c r="Y376" s="435">
        <v>672407</v>
      </c>
      <c r="Z376" s="435">
        <v>677397</v>
      </c>
      <c r="AA376" s="435">
        <v>618261</v>
      </c>
      <c r="AB376" s="435">
        <v>781050</v>
      </c>
      <c r="AC376" s="435">
        <v>690359</v>
      </c>
      <c r="AD376" s="435">
        <v>763042</v>
      </c>
      <c r="AE376" s="435">
        <v>735892</v>
      </c>
      <c r="AF376" s="435">
        <v>689229</v>
      </c>
      <c r="AG376" s="435">
        <v>505051</v>
      </c>
      <c r="AH376" s="435">
        <v>804152</v>
      </c>
      <c r="AI376" s="435">
        <v>813472</v>
      </c>
      <c r="AJ376" s="435">
        <v>734697</v>
      </c>
      <c r="AK376" s="435">
        <v>873309</v>
      </c>
      <c r="AL376" s="435">
        <v>1163407</v>
      </c>
      <c r="AM376" s="435">
        <v>912610</v>
      </c>
      <c r="AN376" s="435">
        <v>1021627</v>
      </c>
      <c r="AO376" s="435">
        <v>975938</v>
      </c>
      <c r="AP376" s="435">
        <v>866503</v>
      </c>
      <c r="AQ376" s="435">
        <v>764880</v>
      </c>
      <c r="AR376" s="435">
        <v>981273</v>
      </c>
      <c r="AS376" s="435">
        <v>669262</v>
      </c>
      <c r="AT376" s="435">
        <v>824013</v>
      </c>
      <c r="AU376" s="435">
        <v>1061595</v>
      </c>
      <c r="AV376" s="435">
        <v>1136344</v>
      </c>
      <c r="AW376" s="435">
        <v>1211356</v>
      </c>
      <c r="AX376" s="435">
        <v>1334189</v>
      </c>
      <c r="AY376" s="435">
        <v>1310863</v>
      </c>
      <c r="AZ376" s="435">
        <v>1335509</v>
      </c>
      <c r="BA376" s="435">
        <v>1250671</v>
      </c>
      <c r="BB376" s="435">
        <v>1181502</v>
      </c>
      <c r="BC376" s="435">
        <v>1087804</v>
      </c>
      <c r="BD376" s="435">
        <v>1098993</v>
      </c>
      <c r="BE376" s="435">
        <v>1160788</v>
      </c>
      <c r="BF376" s="435">
        <v>1129235</v>
      </c>
      <c r="BG376" s="435">
        <v>1085044</v>
      </c>
      <c r="BH376" s="435">
        <v>1083894</v>
      </c>
      <c r="BI376" s="435">
        <v>1152515</v>
      </c>
      <c r="BJ376" s="435">
        <v>1066689</v>
      </c>
      <c r="BK376" s="435">
        <v>1178216</v>
      </c>
      <c r="BL376" s="435">
        <v>1297679</v>
      </c>
      <c r="BM376" s="435">
        <v>1438990</v>
      </c>
      <c r="BN376" s="435">
        <v>1353289</v>
      </c>
      <c r="BO376" s="435">
        <v>1345878</v>
      </c>
      <c r="BP376" s="435">
        <v>1359132</v>
      </c>
    </row>
    <row r="377" spans="1:68">
      <c r="A377" s="281" t="s">
        <v>27</v>
      </c>
      <c r="B377" s="282" t="s">
        <v>14</v>
      </c>
      <c r="C377" s="297" t="s">
        <v>101</v>
      </c>
      <c r="D377" s="39" t="s">
        <v>16</v>
      </c>
      <c r="E377" s="435">
        <v>772611</v>
      </c>
      <c r="F377" s="435">
        <v>854742</v>
      </c>
      <c r="G377" s="435">
        <v>920979</v>
      </c>
      <c r="H377" s="435">
        <v>969051</v>
      </c>
      <c r="I377" s="435">
        <v>962479</v>
      </c>
      <c r="J377" s="435">
        <v>891295</v>
      </c>
      <c r="K377" s="435">
        <v>892124</v>
      </c>
      <c r="L377" s="435">
        <v>980272</v>
      </c>
      <c r="M377" s="435">
        <v>1069135</v>
      </c>
      <c r="N377" s="435">
        <v>1099985</v>
      </c>
      <c r="O377" s="435">
        <v>1045804</v>
      </c>
      <c r="P377" s="435">
        <v>1133714</v>
      </c>
      <c r="Q377" s="435">
        <v>1209875</v>
      </c>
      <c r="R377" s="435">
        <v>1144546</v>
      </c>
      <c r="S377" s="435">
        <v>1112573</v>
      </c>
      <c r="T377" s="435">
        <v>1106245</v>
      </c>
      <c r="U377" s="435">
        <v>1227713</v>
      </c>
      <c r="V377" s="435">
        <v>1225263</v>
      </c>
      <c r="W377" s="435">
        <v>1255822</v>
      </c>
      <c r="X377" s="435">
        <v>1356770</v>
      </c>
      <c r="Y377" s="435">
        <v>1348202</v>
      </c>
      <c r="Z377" s="435">
        <v>1438777</v>
      </c>
      <c r="AA377" s="435">
        <v>1391245</v>
      </c>
      <c r="AB377" s="435">
        <v>1717190</v>
      </c>
      <c r="AC377" s="435">
        <v>1482322</v>
      </c>
      <c r="AD377" s="435">
        <v>1640395</v>
      </c>
      <c r="AE377" s="435">
        <v>1712056</v>
      </c>
      <c r="AF377" s="435">
        <v>1761100</v>
      </c>
      <c r="AG377" s="435">
        <v>1787764</v>
      </c>
      <c r="AH377" s="435">
        <v>1886455</v>
      </c>
      <c r="AI377" s="435">
        <v>1737649</v>
      </c>
      <c r="AJ377" s="435">
        <v>1735903</v>
      </c>
      <c r="AK377" s="435">
        <v>1790363</v>
      </c>
      <c r="AL377" s="435">
        <v>1989049</v>
      </c>
      <c r="AM377" s="435">
        <v>2007751</v>
      </c>
      <c r="AN377" s="435">
        <v>2112811</v>
      </c>
      <c r="AO377" s="435">
        <v>2042897</v>
      </c>
      <c r="AP377" s="435">
        <v>2225875</v>
      </c>
      <c r="AQ377" s="435">
        <v>2242387</v>
      </c>
      <c r="AR377" s="435">
        <v>2249868</v>
      </c>
      <c r="AS377" s="435">
        <v>2317826</v>
      </c>
      <c r="AT377" s="435">
        <v>2744013</v>
      </c>
      <c r="AU377" s="435">
        <v>2551054</v>
      </c>
      <c r="AV377" s="435">
        <v>2497823</v>
      </c>
      <c r="AW377" s="435">
        <v>2528754</v>
      </c>
      <c r="AX377" s="435">
        <v>2368896</v>
      </c>
      <c r="AY377" s="435">
        <v>2354254</v>
      </c>
      <c r="AZ377" s="435">
        <v>2411428</v>
      </c>
      <c r="BA377" s="435">
        <v>2359764</v>
      </c>
      <c r="BB377" s="435">
        <v>2423097</v>
      </c>
      <c r="BC377" s="435">
        <v>2273312</v>
      </c>
      <c r="BD377" s="435">
        <v>2402704</v>
      </c>
      <c r="BE377" s="435">
        <v>2550961</v>
      </c>
      <c r="BF377" s="435">
        <v>2385108</v>
      </c>
      <c r="BG377" s="435">
        <v>2379493</v>
      </c>
      <c r="BH377" s="435">
        <v>2501821</v>
      </c>
      <c r="BI377" s="435">
        <v>2461218</v>
      </c>
      <c r="BJ377" s="435">
        <v>2460220</v>
      </c>
      <c r="BK377" s="435">
        <v>2490510</v>
      </c>
      <c r="BL377" s="435">
        <v>2586583</v>
      </c>
      <c r="BM377" s="435">
        <v>2637785</v>
      </c>
      <c r="BN377" s="435">
        <v>2741368</v>
      </c>
      <c r="BO377" s="435">
        <v>2843121</v>
      </c>
      <c r="BP377" s="435">
        <v>2645735</v>
      </c>
    </row>
    <row r="378" spans="1:68">
      <c r="A378" s="281" t="s">
        <v>28</v>
      </c>
      <c r="B378" s="282" t="s">
        <v>14</v>
      </c>
      <c r="C378" s="297" t="s">
        <v>101</v>
      </c>
      <c r="D378" s="39" t="s">
        <v>16</v>
      </c>
      <c r="E378" s="435">
        <v>73720</v>
      </c>
      <c r="F378" s="435">
        <v>80798</v>
      </c>
      <c r="G378" s="435">
        <v>86272</v>
      </c>
      <c r="H378" s="435">
        <v>90319</v>
      </c>
      <c r="I378" s="435">
        <v>89234</v>
      </c>
      <c r="J378" s="435">
        <v>91832</v>
      </c>
      <c r="K378" s="435">
        <v>102061</v>
      </c>
      <c r="L378" s="435">
        <v>115131</v>
      </c>
      <c r="M378" s="435">
        <v>128999</v>
      </c>
      <c r="N378" s="435">
        <v>131107</v>
      </c>
      <c r="O378" s="435">
        <v>122708</v>
      </c>
      <c r="P378" s="435">
        <v>130536</v>
      </c>
      <c r="Q378" s="435">
        <v>136655</v>
      </c>
      <c r="R378" s="435">
        <v>137273</v>
      </c>
      <c r="S378" s="435">
        <v>141908</v>
      </c>
      <c r="T378" s="435">
        <v>136864</v>
      </c>
      <c r="U378" s="435">
        <v>147431</v>
      </c>
      <c r="V378" s="435">
        <v>144632</v>
      </c>
      <c r="W378" s="435">
        <v>145891</v>
      </c>
      <c r="X378" s="435">
        <v>157123</v>
      </c>
      <c r="Y378" s="435">
        <v>155906</v>
      </c>
      <c r="Z378" s="435">
        <v>164956</v>
      </c>
      <c r="AA378" s="435">
        <v>158155</v>
      </c>
      <c r="AB378" s="435">
        <v>194174</v>
      </c>
      <c r="AC378" s="435">
        <v>166812</v>
      </c>
      <c r="AD378" s="435">
        <v>176099</v>
      </c>
      <c r="AE378" s="435">
        <v>168405</v>
      </c>
      <c r="AF378" s="435">
        <v>179824</v>
      </c>
      <c r="AG378" s="435">
        <v>182755</v>
      </c>
      <c r="AH378" s="435">
        <v>182473</v>
      </c>
      <c r="AI378" s="435">
        <v>142994</v>
      </c>
      <c r="AJ378" s="435">
        <v>116569</v>
      </c>
      <c r="AK378" s="435">
        <v>124641</v>
      </c>
      <c r="AL378" s="435">
        <v>126134</v>
      </c>
      <c r="AM378" s="435">
        <v>144953</v>
      </c>
      <c r="AN378" s="435">
        <v>131333</v>
      </c>
      <c r="AO378" s="435">
        <v>141081</v>
      </c>
      <c r="AP378" s="435">
        <v>182072</v>
      </c>
      <c r="AQ378" s="435">
        <v>189445</v>
      </c>
      <c r="AR378" s="435">
        <v>204639</v>
      </c>
      <c r="AS378" s="435">
        <v>218588</v>
      </c>
      <c r="AT378" s="435">
        <v>267204</v>
      </c>
      <c r="AU378" s="435">
        <v>282133</v>
      </c>
      <c r="AV378" s="435">
        <v>314352</v>
      </c>
      <c r="AW378" s="435">
        <v>351221</v>
      </c>
      <c r="AX378" s="435">
        <v>366730</v>
      </c>
      <c r="AY378" s="435">
        <v>310938</v>
      </c>
      <c r="AZ378" s="435">
        <v>302471</v>
      </c>
      <c r="BA378" s="435">
        <v>278525</v>
      </c>
      <c r="BB378" s="435">
        <v>241430</v>
      </c>
      <c r="BC378" s="435">
        <v>190190</v>
      </c>
      <c r="BD378" s="435">
        <v>181654</v>
      </c>
      <c r="BE378" s="435">
        <v>170434</v>
      </c>
      <c r="BF378" s="435">
        <v>152121</v>
      </c>
      <c r="BG378" s="435">
        <v>122712</v>
      </c>
      <c r="BH378" s="435">
        <v>118095</v>
      </c>
      <c r="BI378" s="435">
        <v>104597</v>
      </c>
      <c r="BJ378" s="435">
        <v>126520</v>
      </c>
      <c r="BK378" s="435">
        <v>161348</v>
      </c>
      <c r="BL378" s="435">
        <v>103618</v>
      </c>
      <c r="BM378" s="435">
        <v>124059</v>
      </c>
      <c r="BN378" s="435">
        <v>126147</v>
      </c>
      <c r="BO378" s="435">
        <v>125117</v>
      </c>
      <c r="BP378" s="435">
        <v>127053</v>
      </c>
    </row>
    <row r="379" spans="1:68">
      <c r="A379" s="281" t="s">
        <v>29</v>
      </c>
      <c r="B379" s="282" t="s">
        <v>14</v>
      </c>
      <c r="C379" s="297" t="s">
        <v>101</v>
      </c>
      <c r="D379" s="39" t="s">
        <v>16</v>
      </c>
      <c r="E379" s="435">
        <v>148336</v>
      </c>
      <c r="F379" s="435">
        <v>165632</v>
      </c>
      <c r="G379" s="435">
        <v>180097</v>
      </c>
      <c r="H379" s="435">
        <v>196578</v>
      </c>
      <c r="I379" s="435">
        <v>202562</v>
      </c>
      <c r="J379" s="435">
        <v>190978</v>
      </c>
      <c r="K379" s="435">
        <v>191741</v>
      </c>
      <c r="L379" s="435">
        <v>208308</v>
      </c>
      <c r="M379" s="435">
        <v>224665</v>
      </c>
      <c r="N379" s="435">
        <v>224709</v>
      </c>
      <c r="O379" s="435">
        <v>207115</v>
      </c>
      <c r="P379" s="435">
        <v>230771</v>
      </c>
      <c r="Q379" s="435">
        <v>253121</v>
      </c>
      <c r="R379" s="435">
        <v>242108</v>
      </c>
      <c r="S379" s="435">
        <v>237649</v>
      </c>
      <c r="T379" s="435">
        <v>241015</v>
      </c>
      <c r="U379" s="435">
        <v>272913</v>
      </c>
      <c r="V379" s="435">
        <v>283275</v>
      </c>
      <c r="W379" s="435">
        <v>302275</v>
      </c>
      <c r="X379" s="435">
        <v>336534</v>
      </c>
      <c r="Y379" s="435">
        <v>343494</v>
      </c>
      <c r="Z379" s="435">
        <v>374476</v>
      </c>
      <c r="AA379" s="435">
        <v>370025</v>
      </c>
      <c r="AB379" s="435">
        <v>475733</v>
      </c>
      <c r="AC379" s="435">
        <v>427786</v>
      </c>
      <c r="AD379" s="435">
        <v>469623</v>
      </c>
      <c r="AE379" s="435">
        <v>503558</v>
      </c>
      <c r="AF379" s="435">
        <v>528900</v>
      </c>
      <c r="AG379" s="435">
        <v>545485</v>
      </c>
      <c r="AH379" s="435">
        <v>524978</v>
      </c>
      <c r="AI379" s="435">
        <v>637263</v>
      </c>
      <c r="AJ379" s="435">
        <v>634225</v>
      </c>
      <c r="AK379" s="435">
        <v>715622</v>
      </c>
      <c r="AL379" s="435">
        <v>743720</v>
      </c>
      <c r="AM379" s="435">
        <v>890054</v>
      </c>
      <c r="AN379" s="435">
        <v>1024743</v>
      </c>
      <c r="AO379" s="435">
        <v>960167</v>
      </c>
      <c r="AP379" s="435">
        <v>982721</v>
      </c>
      <c r="AQ379" s="435">
        <v>883763</v>
      </c>
      <c r="AR379" s="435">
        <v>891223</v>
      </c>
      <c r="AS379" s="435">
        <v>927137</v>
      </c>
      <c r="AT379" s="435">
        <v>1156636</v>
      </c>
      <c r="AU379" s="435">
        <v>1253188</v>
      </c>
      <c r="AV379" s="435">
        <v>1383530</v>
      </c>
      <c r="AW379" s="435">
        <v>1407268</v>
      </c>
      <c r="AX379" s="435">
        <v>1487342</v>
      </c>
      <c r="AY379" s="435">
        <v>1438504</v>
      </c>
      <c r="AZ379" s="435">
        <v>1508322</v>
      </c>
      <c r="BA379" s="435">
        <v>1427845</v>
      </c>
      <c r="BB379" s="435">
        <v>1354388</v>
      </c>
      <c r="BC379" s="435">
        <v>1185806</v>
      </c>
      <c r="BD379" s="435">
        <v>1157420</v>
      </c>
      <c r="BE379" s="435">
        <v>1205777</v>
      </c>
      <c r="BF379" s="435">
        <v>1180225</v>
      </c>
      <c r="BG379" s="435">
        <v>1078649</v>
      </c>
      <c r="BH379" s="435">
        <v>1022186</v>
      </c>
      <c r="BI379" s="435">
        <v>1400213</v>
      </c>
      <c r="BJ379" s="435">
        <v>1364677</v>
      </c>
      <c r="BK379" s="435">
        <v>1369681</v>
      </c>
      <c r="BL379" s="435">
        <v>1525058</v>
      </c>
      <c r="BM379" s="435">
        <v>1632000</v>
      </c>
      <c r="BN379" s="435">
        <v>1659893</v>
      </c>
      <c r="BO379" s="435">
        <v>1664053</v>
      </c>
      <c r="BP379" s="435">
        <v>1671850</v>
      </c>
    </row>
    <row r="380" spans="1:68">
      <c r="A380" s="281" t="s">
        <v>30</v>
      </c>
      <c r="B380" s="282" t="s">
        <v>14</v>
      </c>
      <c r="C380" s="297" t="s">
        <v>101</v>
      </c>
      <c r="D380" s="39" t="s">
        <v>16</v>
      </c>
      <c r="E380" s="435">
        <v>171569</v>
      </c>
      <c r="F380" s="435">
        <v>181990</v>
      </c>
      <c r="G380" s="435">
        <v>188145</v>
      </c>
      <c r="H380" s="435">
        <v>202754</v>
      </c>
      <c r="I380" s="435">
        <v>206121</v>
      </c>
      <c r="J380" s="435">
        <v>200282</v>
      </c>
      <c r="K380" s="435">
        <v>210426</v>
      </c>
      <c r="L380" s="435">
        <v>248918</v>
      </c>
      <c r="M380" s="435">
        <v>291290</v>
      </c>
      <c r="N380" s="435">
        <v>284471</v>
      </c>
      <c r="O380" s="435">
        <v>256072</v>
      </c>
      <c r="P380" s="435">
        <v>281710</v>
      </c>
      <c r="Q380" s="435">
        <v>303278</v>
      </c>
      <c r="R380" s="435">
        <v>273385</v>
      </c>
      <c r="S380" s="435">
        <v>252870</v>
      </c>
      <c r="T380" s="435">
        <v>244378</v>
      </c>
      <c r="U380" s="435">
        <v>263029</v>
      </c>
      <c r="V380" s="435">
        <v>271815</v>
      </c>
      <c r="W380" s="435">
        <v>288795</v>
      </c>
      <c r="X380" s="435">
        <v>299732</v>
      </c>
      <c r="Y380" s="435">
        <v>286036</v>
      </c>
      <c r="Z380" s="435">
        <v>297255</v>
      </c>
      <c r="AA380" s="435">
        <v>280147</v>
      </c>
      <c r="AB380" s="435">
        <v>337457</v>
      </c>
      <c r="AC380" s="435">
        <v>284267</v>
      </c>
      <c r="AD380" s="435">
        <v>305180</v>
      </c>
      <c r="AE380" s="435">
        <v>310232</v>
      </c>
      <c r="AF380" s="435">
        <v>305741</v>
      </c>
      <c r="AG380" s="435">
        <v>383889</v>
      </c>
      <c r="AH380" s="435">
        <v>349814</v>
      </c>
      <c r="AI380" s="435">
        <v>293725</v>
      </c>
      <c r="AJ380" s="435">
        <v>342001</v>
      </c>
      <c r="AK380" s="435">
        <v>374906</v>
      </c>
      <c r="AL380" s="435">
        <v>350888</v>
      </c>
      <c r="AM380" s="435">
        <v>417272</v>
      </c>
      <c r="AN380" s="435">
        <v>365244</v>
      </c>
      <c r="AO380" s="435">
        <v>396410</v>
      </c>
      <c r="AP380" s="435">
        <v>432614</v>
      </c>
      <c r="AQ380" s="435">
        <v>398444</v>
      </c>
      <c r="AR380" s="435">
        <v>370188</v>
      </c>
      <c r="AS380" s="435">
        <v>391110</v>
      </c>
      <c r="AT380" s="435">
        <v>447259</v>
      </c>
      <c r="AU380" s="435">
        <v>405548</v>
      </c>
      <c r="AV380" s="435">
        <v>418541</v>
      </c>
      <c r="AW380" s="435">
        <v>411262</v>
      </c>
      <c r="AX380" s="435">
        <v>429894</v>
      </c>
      <c r="AY380" s="435">
        <v>420578</v>
      </c>
      <c r="AZ380" s="435">
        <v>442407</v>
      </c>
      <c r="BA380" s="435">
        <v>460727</v>
      </c>
      <c r="BB380" s="435">
        <v>452854</v>
      </c>
      <c r="BC380" s="435">
        <v>437376</v>
      </c>
      <c r="BD380" s="435">
        <v>471036</v>
      </c>
      <c r="BE380" s="435">
        <v>530652</v>
      </c>
      <c r="BF380" s="435">
        <v>542434</v>
      </c>
      <c r="BG380" s="435">
        <v>534726</v>
      </c>
      <c r="BH380" s="435">
        <v>550082</v>
      </c>
      <c r="BI380" s="435">
        <v>541801</v>
      </c>
      <c r="BJ380" s="435">
        <v>554782</v>
      </c>
      <c r="BK380" s="435">
        <v>567614</v>
      </c>
      <c r="BL380" s="435">
        <v>612253</v>
      </c>
      <c r="BM380" s="435">
        <v>617567</v>
      </c>
      <c r="BN380" s="435">
        <v>662184</v>
      </c>
      <c r="BO380" s="435">
        <v>626000</v>
      </c>
      <c r="BP380" s="435">
        <v>622273</v>
      </c>
    </row>
    <row r="381" spans="1:68">
      <c r="A381" s="281" t="s">
        <v>31</v>
      </c>
      <c r="B381" s="282" t="s">
        <v>14</v>
      </c>
      <c r="C381" s="297" t="s">
        <v>101</v>
      </c>
      <c r="D381" s="39" t="s">
        <v>16</v>
      </c>
      <c r="E381" s="435">
        <v>229682</v>
      </c>
      <c r="F381" s="435">
        <v>237582</v>
      </c>
      <c r="G381" s="435">
        <v>239323</v>
      </c>
      <c r="H381" s="435">
        <v>258678</v>
      </c>
      <c r="I381" s="435">
        <v>263889</v>
      </c>
      <c r="J381" s="435">
        <v>250179</v>
      </c>
      <c r="K381" s="435">
        <v>256334</v>
      </c>
      <c r="L381" s="435">
        <v>296066</v>
      </c>
      <c r="M381" s="435">
        <v>338924</v>
      </c>
      <c r="N381" s="435">
        <v>351450</v>
      </c>
      <c r="O381" s="435">
        <v>335989</v>
      </c>
      <c r="P381" s="435">
        <v>352464</v>
      </c>
      <c r="Q381" s="435">
        <v>363908</v>
      </c>
      <c r="R381" s="435">
        <v>369953</v>
      </c>
      <c r="S381" s="435">
        <v>387079</v>
      </c>
      <c r="T381" s="435">
        <v>383903</v>
      </c>
      <c r="U381" s="435">
        <v>425149</v>
      </c>
      <c r="V381" s="435">
        <v>422754</v>
      </c>
      <c r="W381" s="435">
        <v>432828</v>
      </c>
      <c r="X381" s="435">
        <v>455339</v>
      </c>
      <c r="Y381" s="435">
        <v>439002</v>
      </c>
      <c r="Z381" s="435">
        <v>475558</v>
      </c>
      <c r="AA381" s="435">
        <v>466627</v>
      </c>
      <c r="AB381" s="435">
        <v>528331</v>
      </c>
      <c r="AC381" s="435">
        <v>418670</v>
      </c>
      <c r="AD381" s="435">
        <v>460966</v>
      </c>
      <c r="AE381" s="435">
        <v>438701</v>
      </c>
      <c r="AF381" s="435">
        <v>439541</v>
      </c>
      <c r="AG381" s="435">
        <v>457715</v>
      </c>
      <c r="AH381" s="435">
        <v>432464</v>
      </c>
      <c r="AI381" s="435">
        <v>461164</v>
      </c>
      <c r="AJ381" s="435">
        <v>467007</v>
      </c>
      <c r="AK381" s="435">
        <v>537597</v>
      </c>
      <c r="AL381" s="435">
        <v>581373</v>
      </c>
      <c r="AM381" s="435">
        <v>566611</v>
      </c>
      <c r="AN381" s="435">
        <v>585402</v>
      </c>
      <c r="AO381" s="435">
        <v>637166</v>
      </c>
      <c r="AP381" s="435">
        <v>566484</v>
      </c>
      <c r="AQ381" s="435">
        <v>618275</v>
      </c>
      <c r="AR381" s="435">
        <v>549577</v>
      </c>
      <c r="AS381" s="435">
        <v>563433</v>
      </c>
      <c r="AT381" s="435">
        <v>695848</v>
      </c>
      <c r="AU381" s="435">
        <v>641278</v>
      </c>
      <c r="AV381" s="435">
        <v>655764</v>
      </c>
      <c r="AW381" s="435">
        <v>724845</v>
      </c>
      <c r="AX381" s="435">
        <v>728940</v>
      </c>
      <c r="AY381" s="435">
        <v>686113</v>
      </c>
      <c r="AZ381" s="435">
        <v>652440</v>
      </c>
      <c r="BA381" s="435">
        <v>576986</v>
      </c>
      <c r="BB381" s="435">
        <v>556044</v>
      </c>
      <c r="BC381" s="435">
        <v>493796</v>
      </c>
      <c r="BD381" s="435">
        <v>483363</v>
      </c>
      <c r="BE381" s="435">
        <v>488649</v>
      </c>
      <c r="BF381" s="435">
        <v>433895</v>
      </c>
      <c r="BG381" s="435">
        <v>418501</v>
      </c>
      <c r="BH381" s="435">
        <v>428038</v>
      </c>
      <c r="BI381" s="435">
        <v>431629</v>
      </c>
      <c r="BJ381" s="435">
        <v>433921</v>
      </c>
      <c r="BK381" s="435">
        <v>440386</v>
      </c>
      <c r="BL381" s="435">
        <v>468020</v>
      </c>
      <c r="BM381" s="435">
        <v>459141</v>
      </c>
      <c r="BN381" s="435">
        <v>506022</v>
      </c>
      <c r="BO381" s="435">
        <v>508289</v>
      </c>
      <c r="BP381" s="435">
        <v>495940</v>
      </c>
    </row>
    <row r="382" spans="1:68">
      <c r="A382" s="281" t="s">
        <v>32</v>
      </c>
      <c r="B382" s="282" t="s">
        <v>14</v>
      </c>
      <c r="C382" s="297" t="s">
        <v>101</v>
      </c>
      <c r="D382" s="39" t="s">
        <v>16</v>
      </c>
      <c r="E382" s="435">
        <v>72736</v>
      </c>
      <c r="F382" s="435">
        <v>82867</v>
      </c>
      <c r="G382" s="435">
        <v>91821</v>
      </c>
      <c r="H382" s="435">
        <v>97333</v>
      </c>
      <c r="I382" s="435">
        <v>97357</v>
      </c>
      <c r="J382" s="435">
        <v>94900</v>
      </c>
      <c r="K382" s="435">
        <v>99971</v>
      </c>
      <c r="L382" s="435">
        <v>114932</v>
      </c>
      <c r="M382" s="435">
        <v>130993</v>
      </c>
      <c r="N382" s="435">
        <v>136483</v>
      </c>
      <c r="O382" s="435">
        <v>131293</v>
      </c>
      <c r="P382" s="435">
        <v>134761</v>
      </c>
      <c r="Q382" s="435">
        <v>136083</v>
      </c>
      <c r="R382" s="435">
        <v>130569</v>
      </c>
      <c r="S382" s="435">
        <v>128830</v>
      </c>
      <c r="T382" s="435">
        <v>122893</v>
      </c>
      <c r="U382" s="435">
        <v>130864</v>
      </c>
      <c r="V382" s="435">
        <v>129514</v>
      </c>
      <c r="W382" s="435">
        <v>131671</v>
      </c>
      <c r="X382" s="435">
        <v>136316</v>
      </c>
      <c r="Y382" s="435">
        <v>129926</v>
      </c>
      <c r="Z382" s="435">
        <v>134203</v>
      </c>
      <c r="AA382" s="435">
        <v>125604</v>
      </c>
      <c r="AB382" s="435">
        <v>164555</v>
      </c>
      <c r="AC382" s="435">
        <v>150255</v>
      </c>
      <c r="AD382" s="435">
        <v>162756</v>
      </c>
      <c r="AE382" s="435">
        <v>182324</v>
      </c>
      <c r="AF382" s="435">
        <v>162826</v>
      </c>
      <c r="AG382" s="435">
        <v>242943</v>
      </c>
      <c r="AH382" s="435">
        <v>224669</v>
      </c>
      <c r="AI382" s="435">
        <v>205995</v>
      </c>
      <c r="AJ382" s="435">
        <v>219628</v>
      </c>
      <c r="AK382" s="435">
        <v>227355</v>
      </c>
      <c r="AL382" s="435">
        <v>254339</v>
      </c>
      <c r="AM382" s="435">
        <v>238035</v>
      </c>
      <c r="AN382" s="435">
        <v>299184</v>
      </c>
      <c r="AO382" s="435">
        <v>322324</v>
      </c>
      <c r="AP382" s="435">
        <v>304563</v>
      </c>
      <c r="AQ382" s="435">
        <v>340500</v>
      </c>
      <c r="AR382" s="435">
        <v>321981</v>
      </c>
      <c r="AS382" s="435">
        <v>295691</v>
      </c>
      <c r="AT382" s="435">
        <v>397686</v>
      </c>
      <c r="AU382" s="435">
        <v>423627</v>
      </c>
      <c r="AV382" s="435">
        <v>444541</v>
      </c>
      <c r="AW382" s="435">
        <v>424729</v>
      </c>
      <c r="AX382" s="435">
        <v>472532</v>
      </c>
      <c r="AY382" s="435">
        <v>449925</v>
      </c>
      <c r="AZ382" s="435">
        <v>421909</v>
      </c>
      <c r="BA382" s="435">
        <v>423140</v>
      </c>
      <c r="BB382" s="435">
        <v>429900</v>
      </c>
      <c r="BC382" s="435">
        <v>408893</v>
      </c>
      <c r="BD382" s="435">
        <v>416294</v>
      </c>
      <c r="BE382" s="435">
        <v>422591</v>
      </c>
      <c r="BF382" s="435">
        <v>404996</v>
      </c>
      <c r="BG382" s="435">
        <v>399423</v>
      </c>
      <c r="BH382" s="435">
        <v>399555</v>
      </c>
      <c r="BI382" s="435">
        <v>379512</v>
      </c>
      <c r="BJ382" s="435">
        <v>355569</v>
      </c>
      <c r="BK382" s="435">
        <v>371139</v>
      </c>
      <c r="BL382" s="435">
        <v>391066</v>
      </c>
      <c r="BM382" s="435">
        <v>388531</v>
      </c>
      <c r="BN382" s="435">
        <v>417806</v>
      </c>
      <c r="BO382" s="435">
        <v>423965</v>
      </c>
      <c r="BP382" s="435">
        <v>455690</v>
      </c>
    </row>
    <row r="383" spans="1:68">
      <c r="A383" s="284" t="s">
        <v>313</v>
      </c>
      <c r="B383" s="285" t="s">
        <v>14</v>
      </c>
      <c r="C383" s="298" t="s">
        <v>101</v>
      </c>
      <c r="D383" s="66" t="s">
        <v>16</v>
      </c>
      <c r="E383" s="437">
        <v>7599000</v>
      </c>
      <c r="F383" s="437">
        <v>8423000</v>
      </c>
      <c r="G383" s="437">
        <v>9105000</v>
      </c>
      <c r="H383" s="437">
        <v>9627000</v>
      </c>
      <c r="I383" s="437">
        <v>9618000</v>
      </c>
      <c r="J383" s="437">
        <v>9019000</v>
      </c>
      <c r="K383" s="437">
        <v>9139000</v>
      </c>
      <c r="L383" s="437">
        <v>10071000</v>
      </c>
      <c r="M383" s="437">
        <v>11023000</v>
      </c>
      <c r="N383" s="437">
        <v>11142000</v>
      </c>
      <c r="O383" s="437">
        <v>10405000</v>
      </c>
      <c r="P383" s="437">
        <v>11016000</v>
      </c>
      <c r="Q383" s="437">
        <v>11482000</v>
      </c>
      <c r="R383" s="437">
        <v>11357000</v>
      </c>
      <c r="S383" s="437">
        <v>11563000</v>
      </c>
      <c r="T383" s="437">
        <v>11542000</v>
      </c>
      <c r="U383" s="437">
        <v>12874000</v>
      </c>
      <c r="V383" s="437">
        <v>12925000</v>
      </c>
      <c r="W383" s="437">
        <v>13353000</v>
      </c>
      <c r="X383" s="437">
        <v>14294000</v>
      </c>
      <c r="Y383" s="437">
        <v>14086000</v>
      </c>
      <c r="Z383" s="437">
        <v>14808000</v>
      </c>
      <c r="AA383" s="437">
        <v>14119000</v>
      </c>
      <c r="AB383" s="437">
        <v>17061000</v>
      </c>
      <c r="AC383" s="437">
        <v>14430000</v>
      </c>
      <c r="AD383" s="437">
        <v>15765000</v>
      </c>
      <c r="AE383" s="437">
        <v>14115000</v>
      </c>
      <c r="AF383" s="437">
        <v>14176000</v>
      </c>
      <c r="AG383" s="437">
        <v>14999000</v>
      </c>
      <c r="AH383" s="437">
        <v>16038000</v>
      </c>
      <c r="AI383" s="437">
        <v>16185000</v>
      </c>
      <c r="AJ383" s="437">
        <v>15539000</v>
      </c>
      <c r="AK383" s="437">
        <v>17773000</v>
      </c>
      <c r="AL383" s="437">
        <v>19272000</v>
      </c>
      <c r="AM383" s="437">
        <v>18267000</v>
      </c>
      <c r="AN383" s="437">
        <v>19214000</v>
      </c>
      <c r="AO383" s="437">
        <v>19894000</v>
      </c>
      <c r="AP383" s="437">
        <v>20141000</v>
      </c>
      <c r="AQ383" s="437">
        <v>20744000</v>
      </c>
      <c r="AR383" s="437">
        <v>19748000</v>
      </c>
      <c r="AS383" s="437">
        <v>18507000</v>
      </c>
      <c r="AT383" s="437">
        <v>22460000</v>
      </c>
      <c r="AU383" s="437">
        <v>23999000</v>
      </c>
      <c r="AV383" s="437">
        <v>24760000</v>
      </c>
      <c r="AW383" s="437">
        <v>24555000</v>
      </c>
      <c r="AX383" s="437">
        <v>26372000</v>
      </c>
      <c r="AY383" s="437">
        <v>25952000</v>
      </c>
      <c r="AZ383" s="437">
        <v>26173000</v>
      </c>
      <c r="BA383" s="437">
        <v>25970000</v>
      </c>
      <c r="BB383" s="437">
        <v>25315000</v>
      </c>
      <c r="BC383" s="437">
        <v>23274000</v>
      </c>
      <c r="BD383" s="437">
        <v>24647000</v>
      </c>
      <c r="BE383" s="437">
        <v>26392000</v>
      </c>
      <c r="BF383" s="437">
        <v>25668000</v>
      </c>
      <c r="BG383" s="437">
        <v>24733000</v>
      </c>
      <c r="BH383" s="437">
        <v>25253000</v>
      </c>
      <c r="BI383" s="437">
        <v>26373000</v>
      </c>
      <c r="BJ383" s="437">
        <v>23827000</v>
      </c>
      <c r="BK383" s="437">
        <v>27068000</v>
      </c>
      <c r="BL383" s="437">
        <v>26715000</v>
      </c>
      <c r="BM383" s="437">
        <v>27686000</v>
      </c>
      <c r="BN383" s="437">
        <v>29973000</v>
      </c>
      <c r="BO383" s="437">
        <v>29696000</v>
      </c>
      <c r="BP383" s="437">
        <v>30409000</v>
      </c>
    </row>
    <row r="384" spans="1:68">
      <c r="A384" s="281" t="s">
        <v>11</v>
      </c>
      <c r="B384" s="282" t="s">
        <v>38</v>
      </c>
      <c r="C384" s="299" t="s">
        <v>101</v>
      </c>
      <c r="D384" s="39" t="s">
        <v>16</v>
      </c>
      <c r="E384" s="435">
        <v>1707511</v>
      </c>
      <c r="F384" s="435">
        <v>1793802</v>
      </c>
      <c r="G384" s="435">
        <v>1838992</v>
      </c>
      <c r="H384" s="435">
        <v>1985617</v>
      </c>
      <c r="I384" s="435">
        <v>2025416</v>
      </c>
      <c r="J384" s="435">
        <v>2116169</v>
      </c>
      <c r="K384" s="435">
        <v>2397969</v>
      </c>
      <c r="L384" s="435">
        <v>2622051</v>
      </c>
      <c r="M384" s="435">
        <v>2859076</v>
      </c>
      <c r="N384" s="435">
        <v>3211548</v>
      </c>
      <c r="O384" s="435">
        <v>3496522</v>
      </c>
      <c r="P384" s="435">
        <v>3917714</v>
      </c>
      <c r="Q384" s="435">
        <v>4201428</v>
      </c>
      <c r="R384" s="435">
        <v>4599311</v>
      </c>
      <c r="S384" s="435">
        <v>5372971</v>
      </c>
      <c r="T384" s="435">
        <v>5867607</v>
      </c>
      <c r="U384" s="435">
        <v>6307822</v>
      </c>
      <c r="V384" s="435">
        <v>7275356</v>
      </c>
      <c r="W384" s="435">
        <v>8038784</v>
      </c>
      <c r="X384" s="435">
        <v>8421887</v>
      </c>
      <c r="Y384" s="435">
        <v>8170317</v>
      </c>
      <c r="Z384" s="435">
        <v>8600791</v>
      </c>
      <c r="AA384" s="435">
        <v>9075057</v>
      </c>
      <c r="AB384" s="435">
        <v>9123587</v>
      </c>
      <c r="AC384" s="435">
        <v>9114211</v>
      </c>
      <c r="AD384" s="435">
        <v>9196697</v>
      </c>
      <c r="AE384" s="435">
        <v>8664829</v>
      </c>
      <c r="AF384" s="435">
        <v>8758448</v>
      </c>
      <c r="AG384" s="435">
        <v>8822251</v>
      </c>
      <c r="AH384" s="435">
        <v>8833295</v>
      </c>
      <c r="AI384" s="435">
        <v>9455140</v>
      </c>
      <c r="AJ384" s="435">
        <v>9923268</v>
      </c>
      <c r="AK384" s="435">
        <v>10192799</v>
      </c>
      <c r="AL384" s="435">
        <v>10737058</v>
      </c>
      <c r="AM384" s="435">
        <v>10562138</v>
      </c>
      <c r="AN384" s="435">
        <v>10729479</v>
      </c>
      <c r="AO384" s="435">
        <v>10972248</v>
      </c>
      <c r="AP384" s="435">
        <v>11180112</v>
      </c>
      <c r="AQ384" s="435">
        <v>10910883</v>
      </c>
      <c r="AR384" s="435">
        <v>11215703</v>
      </c>
      <c r="AS384" s="435">
        <v>11617885</v>
      </c>
      <c r="AT384" s="435">
        <v>12005426</v>
      </c>
      <c r="AU384" s="435">
        <v>12865601</v>
      </c>
      <c r="AV384" s="435">
        <v>13525549</v>
      </c>
      <c r="AW384" s="435">
        <v>13748552</v>
      </c>
      <c r="AX384" s="435">
        <v>14531311</v>
      </c>
      <c r="AY384" s="435">
        <v>15191694</v>
      </c>
      <c r="AZ384" s="435">
        <v>15900978</v>
      </c>
      <c r="BA384" s="435">
        <v>16620810</v>
      </c>
      <c r="BB384" s="435">
        <v>16982283</v>
      </c>
      <c r="BC384" s="435">
        <v>17739364</v>
      </c>
      <c r="BD384" s="435">
        <v>17945423</v>
      </c>
      <c r="BE384" s="435">
        <v>18471153</v>
      </c>
      <c r="BF384" s="435">
        <v>17956360</v>
      </c>
      <c r="BG384" s="435">
        <v>15510495</v>
      </c>
      <c r="BH384" s="435">
        <v>16746784</v>
      </c>
      <c r="BI384" s="435">
        <v>16556755</v>
      </c>
      <c r="BJ384" s="435">
        <v>15589971</v>
      </c>
      <c r="BK384" s="435">
        <v>14342990</v>
      </c>
      <c r="BL384" s="435">
        <v>14874202</v>
      </c>
      <c r="BM384" s="435">
        <v>15257789</v>
      </c>
      <c r="BN384" s="435">
        <v>16899683</v>
      </c>
      <c r="BO384" s="435">
        <v>17742594</v>
      </c>
      <c r="BP384" s="435">
        <v>17468295</v>
      </c>
    </row>
    <row r="385" spans="1:68">
      <c r="A385" s="281" t="s">
        <v>17</v>
      </c>
      <c r="B385" s="282" t="s">
        <v>38</v>
      </c>
      <c r="C385" s="299" t="s">
        <v>101</v>
      </c>
      <c r="D385" s="39" t="s">
        <v>16</v>
      </c>
      <c r="E385" s="435">
        <v>600237</v>
      </c>
      <c r="F385" s="435">
        <v>637775</v>
      </c>
      <c r="G385" s="435">
        <v>661386</v>
      </c>
      <c r="H385" s="435">
        <v>698561</v>
      </c>
      <c r="I385" s="435">
        <v>696815</v>
      </c>
      <c r="J385" s="435">
        <v>738768</v>
      </c>
      <c r="K385" s="435">
        <v>849146</v>
      </c>
      <c r="L385" s="435">
        <v>933533</v>
      </c>
      <c r="M385" s="435">
        <v>1023165</v>
      </c>
      <c r="N385" s="435">
        <v>1157720</v>
      </c>
      <c r="O385" s="435">
        <v>1273783</v>
      </c>
      <c r="P385" s="435">
        <v>1376372</v>
      </c>
      <c r="Q385" s="435">
        <v>1422362</v>
      </c>
      <c r="R385" s="435">
        <v>1516547</v>
      </c>
      <c r="S385" s="435">
        <v>1720297</v>
      </c>
      <c r="T385" s="435">
        <v>1852515</v>
      </c>
      <c r="U385" s="435">
        <v>1965261</v>
      </c>
      <c r="V385" s="435">
        <v>2242786</v>
      </c>
      <c r="W385" s="435">
        <v>2439869</v>
      </c>
      <c r="X385" s="435">
        <v>2573390</v>
      </c>
      <c r="Y385" s="435">
        <v>2517935</v>
      </c>
      <c r="Z385" s="435">
        <v>2630969</v>
      </c>
      <c r="AA385" s="435">
        <v>2770957</v>
      </c>
      <c r="AB385" s="435">
        <v>2842368</v>
      </c>
      <c r="AC385" s="435">
        <v>2904429</v>
      </c>
      <c r="AD385" s="435">
        <v>3004759</v>
      </c>
      <c r="AE385" s="435">
        <v>3143954</v>
      </c>
      <c r="AF385" s="435">
        <v>3291137</v>
      </c>
      <c r="AG385" s="435">
        <v>3625929</v>
      </c>
      <c r="AH385" s="435">
        <v>3815529</v>
      </c>
      <c r="AI385" s="435">
        <v>3789880</v>
      </c>
      <c r="AJ385" s="435">
        <v>3981431</v>
      </c>
      <c r="AK385" s="435">
        <v>4051362</v>
      </c>
      <c r="AL385" s="435">
        <v>4212780</v>
      </c>
      <c r="AM385" s="435">
        <v>4485218</v>
      </c>
      <c r="AN385" s="435">
        <v>4757222</v>
      </c>
      <c r="AO385" s="435">
        <v>4667817</v>
      </c>
      <c r="AP385" s="435">
        <v>4646818</v>
      </c>
      <c r="AQ385" s="435">
        <v>4563199</v>
      </c>
      <c r="AR385" s="435">
        <v>4574824</v>
      </c>
      <c r="AS385" s="435">
        <v>4508582</v>
      </c>
      <c r="AT385" s="435">
        <v>4772541</v>
      </c>
      <c r="AU385" s="435">
        <v>5120401</v>
      </c>
      <c r="AV385" s="435">
        <v>5452013</v>
      </c>
      <c r="AW385" s="435">
        <v>5665965</v>
      </c>
      <c r="AX385" s="435">
        <v>6074909</v>
      </c>
      <c r="AY385" s="435">
        <v>6236091</v>
      </c>
      <c r="AZ385" s="435">
        <v>6663415</v>
      </c>
      <c r="BA385" s="435">
        <v>6921043</v>
      </c>
      <c r="BB385" s="435">
        <v>7007782</v>
      </c>
      <c r="BC385" s="435">
        <v>7204228</v>
      </c>
      <c r="BD385" s="435">
        <v>7543267</v>
      </c>
      <c r="BE385" s="435">
        <v>7719920</v>
      </c>
      <c r="BF385" s="435">
        <v>7674446</v>
      </c>
      <c r="BG385" s="435">
        <v>6848361</v>
      </c>
      <c r="BH385" s="435">
        <v>7381593</v>
      </c>
      <c r="BI385" s="435">
        <v>7253733</v>
      </c>
      <c r="BJ385" s="435">
        <v>6753416</v>
      </c>
      <c r="BK385" s="435">
        <v>6682147</v>
      </c>
      <c r="BL385" s="435">
        <v>7030294</v>
      </c>
      <c r="BM385" s="435">
        <v>6870756</v>
      </c>
      <c r="BN385" s="435">
        <v>6896377</v>
      </c>
      <c r="BO385" s="435">
        <v>7330600</v>
      </c>
      <c r="BP385" s="435">
        <v>7411776</v>
      </c>
    </row>
    <row r="386" spans="1:68">
      <c r="A386" s="281" t="s">
        <v>18</v>
      </c>
      <c r="B386" s="282" t="s">
        <v>38</v>
      </c>
      <c r="C386" s="299" t="s">
        <v>101</v>
      </c>
      <c r="D386" s="39" t="s">
        <v>16</v>
      </c>
      <c r="E386" s="435">
        <v>765820</v>
      </c>
      <c r="F386" s="435">
        <v>845224</v>
      </c>
      <c r="G386" s="435">
        <v>910997</v>
      </c>
      <c r="H386" s="435">
        <v>961616</v>
      </c>
      <c r="I386" s="435">
        <v>958726</v>
      </c>
      <c r="J386" s="435">
        <v>1011016</v>
      </c>
      <c r="K386" s="435">
        <v>1155853</v>
      </c>
      <c r="L386" s="435">
        <v>1245318</v>
      </c>
      <c r="M386" s="435">
        <v>1335140</v>
      </c>
      <c r="N386" s="435">
        <v>1493892</v>
      </c>
      <c r="O386" s="435">
        <v>1627777</v>
      </c>
      <c r="P386" s="435">
        <v>1803683</v>
      </c>
      <c r="Q386" s="435">
        <v>1907041</v>
      </c>
      <c r="R386" s="435">
        <v>2022481</v>
      </c>
      <c r="S386" s="435">
        <v>2281072</v>
      </c>
      <c r="T386" s="435">
        <v>2439369</v>
      </c>
      <c r="U386" s="435">
        <v>2574088</v>
      </c>
      <c r="V386" s="435">
        <v>2922975</v>
      </c>
      <c r="W386" s="435">
        <v>3165107</v>
      </c>
      <c r="X386" s="435">
        <v>3530880</v>
      </c>
      <c r="Y386" s="435">
        <v>3652660</v>
      </c>
      <c r="Z386" s="435">
        <v>3601648</v>
      </c>
      <c r="AA386" s="435">
        <v>3592833</v>
      </c>
      <c r="AB386" s="435">
        <v>3612179</v>
      </c>
      <c r="AC386" s="435">
        <v>3633623</v>
      </c>
      <c r="AD386" s="435">
        <v>3734655</v>
      </c>
      <c r="AE386" s="435">
        <v>3587146</v>
      </c>
      <c r="AF386" s="435">
        <v>3720849</v>
      </c>
      <c r="AG386" s="435">
        <v>3421293</v>
      </c>
      <c r="AH386" s="435">
        <v>3702931</v>
      </c>
      <c r="AI386" s="435">
        <v>3931801</v>
      </c>
      <c r="AJ386" s="435">
        <v>4172068</v>
      </c>
      <c r="AK386" s="435">
        <v>4248464</v>
      </c>
      <c r="AL386" s="435">
        <v>4376762</v>
      </c>
      <c r="AM386" s="435">
        <v>4371239</v>
      </c>
      <c r="AN386" s="435">
        <v>3914317</v>
      </c>
      <c r="AO386" s="435">
        <v>3853785</v>
      </c>
      <c r="AP386" s="435">
        <v>3822782</v>
      </c>
      <c r="AQ386" s="435">
        <v>3688311</v>
      </c>
      <c r="AR386" s="435">
        <v>3610777</v>
      </c>
      <c r="AS386" s="435">
        <v>3921501</v>
      </c>
      <c r="AT386" s="435">
        <v>3826007</v>
      </c>
      <c r="AU386" s="435">
        <v>3886070</v>
      </c>
      <c r="AV386" s="435">
        <v>3947223</v>
      </c>
      <c r="AW386" s="435">
        <v>4046927</v>
      </c>
      <c r="AX386" s="435">
        <v>4421561</v>
      </c>
      <c r="AY386" s="435">
        <v>4610923</v>
      </c>
      <c r="AZ386" s="435">
        <v>4671512</v>
      </c>
      <c r="BA386" s="435">
        <v>4899535</v>
      </c>
      <c r="BB386" s="435">
        <v>4951917</v>
      </c>
      <c r="BC386" s="435">
        <v>5054168</v>
      </c>
      <c r="BD386" s="435">
        <v>5308070</v>
      </c>
      <c r="BE386" s="435">
        <v>5370240</v>
      </c>
      <c r="BF386" s="435">
        <v>5275415</v>
      </c>
      <c r="BG386" s="435">
        <v>4639999</v>
      </c>
      <c r="BH386" s="435">
        <v>4855996</v>
      </c>
      <c r="BI386" s="435">
        <v>4666579</v>
      </c>
      <c r="BJ386" s="435">
        <v>4336910</v>
      </c>
      <c r="BK386" s="435">
        <v>4159316</v>
      </c>
      <c r="BL386" s="435">
        <v>4110933</v>
      </c>
      <c r="BM386" s="435">
        <v>4122079</v>
      </c>
      <c r="BN386" s="435">
        <v>4322692</v>
      </c>
      <c r="BO386" s="435">
        <v>4671026</v>
      </c>
      <c r="BP386" s="435">
        <v>4772331</v>
      </c>
    </row>
    <row r="387" spans="1:68">
      <c r="A387" s="281" t="s">
        <v>19</v>
      </c>
      <c r="B387" s="282" t="s">
        <v>38</v>
      </c>
      <c r="C387" s="299" t="s">
        <v>101</v>
      </c>
      <c r="D387" s="39" t="s">
        <v>16</v>
      </c>
      <c r="E387" s="435">
        <v>258537</v>
      </c>
      <c r="F387" s="435">
        <v>267542</v>
      </c>
      <c r="G387" s="435">
        <v>270585</v>
      </c>
      <c r="H387" s="435">
        <v>292570</v>
      </c>
      <c r="I387" s="435">
        <v>298424</v>
      </c>
      <c r="J387" s="435">
        <v>300785</v>
      </c>
      <c r="K387" s="435">
        <v>328214</v>
      </c>
      <c r="L387" s="435">
        <v>354073</v>
      </c>
      <c r="M387" s="435">
        <v>379219</v>
      </c>
      <c r="N387" s="435">
        <v>420605</v>
      </c>
      <c r="O387" s="435">
        <v>451692</v>
      </c>
      <c r="P387" s="435">
        <v>484981</v>
      </c>
      <c r="Q387" s="435">
        <v>498316</v>
      </c>
      <c r="R387" s="435">
        <v>498897</v>
      </c>
      <c r="S387" s="435">
        <v>532070</v>
      </c>
      <c r="T387" s="435">
        <v>577795</v>
      </c>
      <c r="U387" s="435">
        <v>617654</v>
      </c>
      <c r="V387" s="435">
        <v>689326</v>
      </c>
      <c r="W387" s="435">
        <v>735574</v>
      </c>
      <c r="X387" s="435">
        <v>743393</v>
      </c>
      <c r="Y387" s="435">
        <v>695787</v>
      </c>
      <c r="Z387" s="435">
        <v>738443</v>
      </c>
      <c r="AA387" s="435">
        <v>790025</v>
      </c>
      <c r="AB387" s="435">
        <v>828311</v>
      </c>
      <c r="AC387" s="435">
        <v>864423</v>
      </c>
      <c r="AD387" s="435">
        <v>888487</v>
      </c>
      <c r="AE387" s="435">
        <v>927304</v>
      </c>
      <c r="AF387" s="435">
        <v>898779</v>
      </c>
      <c r="AG387" s="435">
        <v>897983</v>
      </c>
      <c r="AH387" s="435">
        <v>1040226</v>
      </c>
      <c r="AI387" s="435">
        <v>1017937</v>
      </c>
      <c r="AJ387" s="435">
        <v>1075908</v>
      </c>
      <c r="AK387" s="435">
        <v>1207066</v>
      </c>
      <c r="AL387" s="435">
        <v>1225032</v>
      </c>
      <c r="AM387" s="435">
        <v>1223435</v>
      </c>
      <c r="AN387" s="435">
        <v>1359209</v>
      </c>
      <c r="AO387" s="435">
        <v>1350100</v>
      </c>
      <c r="AP387" s="435">
        <v>1311781</v>
      </c>
      <c r="AQ387" s="435">
        <v>1268826</v>
      </c>
      <c r="AR387" s="435">
        <v>1267305</v>
      </c>
      <c r="AS387" s="435">
        <v>1348275</v>
      </c>
      <c r="AT387" s="435">
        <v>1381278</v>
      </c>
      <c r="AU387" s="435">
        <v>1428711</v>
      </c>
      <c r="AV387" s="435">
        <v>1499258</v>
      </c>
      <c r="AW387" s="435">
        <v>1557077</v>
      </c>
      <c r="AX387" s="435">
        <v>1578847</v>
      </c>
      <c r="AY387" s="435">
        <v>1632694</v>
      </c>
      <c r="AZ387" s="435">
        <v>1663764</v>
      </c>
      <c r="BA387" s="435">
        <v>1740278</v>
      </c>
      <c r="BB387" s="435">
        <v>1794694</v>
      </c>
      <c r="BC387" s="435">
        <v>1906991</v>
      </c>
      <c r="BD387" s="435">
        <v>1975775</v>
      </c>
      <c r="BE387" s="435">
        <v>2039264</v>
      </c>
      <c r="BF387" s="435">
        <v>2147494</v>
      </c>
      <c r="BG387" s="435">
        <v>1963358</v>
      </c>
      <c r="BH387" s="435">
        <v>2053226</v>
      </c>
      <c r="BI387" s="435">
        <v>1895968</v>
      </c>
      <c r="BJ387" s="435">
        <v>1716967</v>
      </c>
      <c r="BK387" s="435">
        <v>1511402</v>
      </c>
      <c r="BL387" s="435">
        <v>1631958</v>
      </c>
      <c r="BM387" s="435">
        <v>1580064</v>
      </c>
      <c r="BN387" s="435">
        <v>1699283</v>
      </c>
      <c r="BO387" s="435">
        <v>1745147</v>
      </c>
      <c r="BP387" s="435">
        <v>1716458</v>
      </c>
    </row>
    <row r="388" spans="1:68">
      <c r="A388" s="281" t="s">
        <v>20</v>
      </c>
      <c r="B388" s="282" t="s">
        <v>38</v>
      </c>
      <c r="C388" s="299" t="s">
        <v>101</v>
      </c>
      <c r="D388" s="39" t="s">
        <v>16</v>
      </c>
      <c r="E388" s="435">
        <v>252371</v>
      </c>
      <c r="F388" s="435">
        <v>308252</v>
      </c>
      <c r="G388" s="435">
        <v>372169</v>
      </c>
      <c r="H388" s="435">
        <v>403086</v>
      </c>
      <c r="I388" s="435">
        <v>412443</v>
      </c>
      <c r="J388" s="435">
        <v>450411</v>
      </c>
      <c r="K388" s="435">
        <v>531254</v>
      </c>
      <c r="L388" s="435">
        <v>586637</v>
      </c>
      <c r="M388" s="435">
        <v>643494</v>
      </c>
      <c r="N388" s="435">
        <v>722434</v>
      </c>
      <c r="O388" s="435">
        <v>789537</v>
      </c>
      <c r="P388" s="435">
        <v>854906</v>
      </c>
      <c r="Q388" s="435">
        <v>883040</v>
      </c>
      <c r="R388" s="435">
        <v>979648</v>
      </c>
      <c r="S388" s="435">
        <v>1157144</v>
      </c>
      <c r="T388" s="435">
        <v>1216104</v>
      </c>
      <c r="U388" s="435">
        <v>1261124</v>
      </c>
      <c r="V388" s="435">
        <v>1401395</v>
      </c>
      <c r="W388" s="435">
        <v>1480725</v>
      </c>
      <c r="X388" s="435">
        <v>1497670</v>
      </c>
      <c r="Y388" s="435">
        <v>1395107</v>
      </c>
      <c r="Z388" s="435">
        <v>1444748</v>
      </c>
      <c r="AA388" s="435">
        <v>1513702</v>
      </c>
      <c r="AB388" s="435">
        <v>1467917</v>
      </c>
      <c r="AC388" s="435">
        <v>1434392</v>
      </c>
      <c r="AD388" s="435">
        <v>1450155</v>
      </c>
      <c r="AE388" s="435">
        <v>1483132</v>
      </c>
      <c r="AF388" s="435">
        <v>1556413</v>
      </c>
      <c r="AG388" s="435">
        <v>1588509</v>
      </c>
      <c r="AH388" s="435">
        <v>1380918</v>
      </c>
      <c r="AI388" s="435">
        <v>1157632</v>
      </c>
      <c r="AJ388" s="435">
        <v>1567570</v>
      </c>
      <c r="AK388" s="435">
        <v>1763552</v>
      </c>
      <c r="AL388" s="435">
        <v>1847917</v>
      </c>
      <c r="AM388" s="435">
        <v>1902959</v>
      </c>
      <c r="AN388" s="435">
        <v>1977556</v>
      </c>
      <c r="AO388" s="435">
        <v>1938886</v>
      </c>
      <c r="AP388" s="435">
        <v>2081370</v>
      </c>
      <c r="AQ388" s="435">
        <v>2020969</v>
      </c>
      <c r="AR388" s="435">
        <v>2044150</v>
      </c>
      <c r="AS388" s="435">
        <v>2249358</v>
      </c>
      <c r="AT388" s="435">
        <v>2285703</v>
      </c>
      <c r="AU388" s="435">
        <v>2384183</v>
      </c>
      <c r="AV388" s="435">
        <v>2450096</v>
      </c>
      <c r="AW388" s="435">
        <v>2481530</v>
      </c>
      <c r="AX388" s="435">
        <v>2421874</v>
      </c>
      <c r="AY388" s="435">
        <v>2572411</v>
      </c>
      <c r="AZ388" s="435">
        <v>2702771</v>
      </c>
      <c r="BA388" s="435">
        <v>2895302</v>
      </c>
      <c r="BB388" s="435">
        <v>2919669</v>
      </c>
      <c r="BC388" s="435">
        <v>3200349</v>
      </c>
      <c r="BD388" s="435">
        <v>3371781</v>
      </c>
      <c r="BE388" s="435">
        <v>3560597</v>
      </c>
      <c r="BF388" s="435">
        <v>3609369</v>
      </c>
      <c r="BG388" s="435">
        <v>3221983</v>
      </c>
      <c r="BH388" s="435">
        <v>3472665</v>
      </c>
      <c r="BI388" s="435">
        <v>3225195</v>
      </c>
      <c r="BJ388" s="435">
        <v>3037528</v>
      </c>
      <c r="BK388" s="435">
        <v>2646603</v>
      </c>
      <c r="BL388" s="435">
        <v>2654092</v>
      </c>
      <c r="BM388" s="435">
        <v>2630480</v>
      </c>
      <c r="BN388" s="435">
        <v>2906214</v>
      </c>
      <c r="BO388" s="435">
        <v>2993831</v>
      </c>
      <c r="BP388" s="435">
        <v>2949300</v>
      </c>
    </row>
    <row r="389" spans="1:68">
      <c r="A389" s="281" t="s">
        <v>21</v>
      </c>
      <c r="B389" s="282" t="s">
        <v>38</v>
      </c>
      <c r="C389" s="299" t="s">
        <v>101</v>
      </c>
      <c r="D389" s="39" t="s">
        <v>16</v>
      </c>
      <c r="E389" s="435">
        <v>377488</v>
      </c>
      <c r="F389" s="435">
        <v>402344</v>
      </c>
      <c r="G389" s="435">
        <v>418975</v>
      </c>
      <c r="H389" s="435">
        <v>458543</v>
      </c>
      <c r="I389" s="435">
        <v>473626</v>
      </c>
      <c r="J389" s="435">
        <v>501279</v>
      </c>
      <c r="K389" s="435">
        <v>576105</v>
      </c>
      <c r="L389" s="435">
        <v>635474</v>
      </c>
      <c r="M389" s="435">
        <v>699269</v>
      </c>
      <c r="N389" s="435">
        <v>775330</v>
      </c>
      <c r="O389" s="435">
        <v>833038</v>
      </c>
      <c r="P389" s="435">
        <v>910463</v>
      </c>
      <c r="Q389" s="435">
        <v>952711</v>
      </c>
      <c r="R389" s="435">
        <v>1001312</v>
      </c>
      <c r="S389" s="435">
        <v>1121054</v>
      </c>
      <c r="T389" s="435">
        <v>1197957</v>
      </c>
      <c r="U389" s="435">
        <v>1259840</v>
      </c>
      <c r="V389" s="435">
        <v>1396036</v>
      </c>
      <c r="W389" s="435">
        <v>1483239</v>
      </c>
      <c r="X389" s="435">
        <v>1551176</v>
      </c>
      <c r="Y389" s="435">
        <v>1501476</v>
      </c>
      <c r="Z389" s="435">
        <v>1546635</v>
      </c>
      <c r="AA389" s="435">
        <v>1590581</v>
      </c>
      <c r="AB389" s="435">
        <v>1641561</v>
      </c>
      <c r="AC389" s="435">
        <v>1689151</v>
      </c>
      <c r="AD389" s="435">
        <v>1733182</v>
      </c>
      <c r="AE389" s="435">
        <v>1746164</v>
      </c>
      <c r="AF389" s="435">
        <v>1798318</v>
      </c>
      <c r="AG389" s="435">
        <v>1766965</v>
      </c>
      <c r="AH389" s="435">
        <v>1805256</v>
      </c>
      <c r="AI389" s="435">
        <v>1759231</v>
      </c>
      <c r="AJ389" s="435">
        <v>1524726</v>
      </c>
      <c r="AK389" s="435">
        <v>1620376</v>
      </c>
      <c r="AL389" s="435">
        <v>1783439</v>
      </c>
      <c r="AM389" s="435">
        <v>1923917</v>
      </c>
      <c r="AN389" s="435">
        <v>1800337</v>
      </c>
      <c r="AO389" s="435">
        <v>1784144</v>
      </c>
      <c r="AP389" s="435">
        <v>1761962</v>
      </c>
      <c r="AQ389" s="435">
        <v>1691354</v>
      </c>
      <c r="AR389" s="435">
        <v>1726967</v>
      </c>
      <c r="AS389" s="435">
        <v>1949037</v>
      </c>
      <c r="AT389" s="435">
        <v>1996378</v>
      </c>
      <c r="AU389" s="435">
        <v>2099022</v>
      </c>
      <c r="AV389" s="435">
        <v>2212094</v>
      </c>
      <c r="AW389" s="435">
        <v>2305362</v>
      </c>
      <c r="AX389" s="435">
        <v>2354496</v>
      </c>
      <c r="AY389" s="435">
        <v>2494867</v>
      </c>
      <c r="AZ389" s="435">
        <v>2585871</v>
      </c>
      <c r="BA389" s="435">
        <v>2613803</v>
      </c>
      <c r="BB389" s="435">
        <v>2618713</v>
      </c>
      <c r="BC389" s="435">
        <v>2661061</v>
      </c>
      <c r="BD389" s="435">
        <v>2747514</v>
      </c>
      <c r="BE389" s="435">
        <v>2793245</v>
      </c>
      <c r="BF389" s="435">
        <v>2740288</v>
      </c>
      <c r="BG389" s="435">
        <v>2459757</v>
      </c>
      <c r="BH389" s="435">
        <v>2570365</v>
      </c>
      <c r="BI389" s="435">
        <v>2543355</v>
      </c>
      <c r="BJ389" s="435">
        <v>2507852</v>
      </c>
      <c r="BK389" s="435">
        <v>2263936</v>
      </c>
      <c r="BL389" s="435">
        <v>2430110</v>
      </c>
      <c r="BM389" s="435">
        <v>2421477</v>
      </c>
      <c r="BN389" s="435">
        <v>2482163</v>
      </c>
      <c r="BO389" s="435">
        <v>2673730</v>
      </c>
      <c r="BP389" s="435">
        <v>2787079</v>
      </c>
    </row>
    <row r="390" spans="1:68">
      <c r="A390" s="281" t="s">
        <v>22</v>
      </c>
      <c r="B390" s="282" t="s">
        <v>38</v>
      </c>
      <c r="C390" s="299" t="s">
        <v>101</v>
      </c>
      <c r="D390" s="39" t="s">
        <v>16</v>
      </c>
      <c r="E390" s="435">
        <v>1354337</v>
      </c>
      <c r="F390" s="435">
        <v>1467120</v>
      </c>
      <c r="G390" s="435">
        <v>1554568</v>
      </c>
      <c r="H390" s="435">
        <v>1637506</v>
      </c>
      <c r="I390" s="435">
        <v>1628693</v>
      </c>
      <c r="J390" s="435">
        <v>1721917</v>
      </c>
      <c r="K390" s="435">
        <v>1977401</v>
      </c>
      <c r="L390" s="435">
        <v>2152835</v>
      </c>
      <c r="M390" s="435">
        <v>2338170</v>
      </c>
      <c r="N390" s="435">
        <v>2542029</v>
      </c>
      <c r="O390" s="435">
        <v>2696210</v>
      </c>
      <c r="P390" s="435">
        <v>2850188</v>
      </c>
      <c r="Q390" s="435">
        <v>2881220</v>
      </c>
      <c r="R390" s="435">
        <v>3010757</v>
      </c>
      <c r="S390" s="435">
        <v>3349242</v>
      </c>
      <c r="T390" s="435">
        <v>3620416</v>
      </c>
      <c r="U390" s="435">
        <v>3868132</v>
      </c>
      <c r="V390" s="435">
        <v>4465165</v>
      </c>
      <c r="W390" s="435">
        <v>4918893</v>
      </c>
      <c r="X390" s="435">
        <v>5123250</v>
      </c>
      <c r="Y390" s="435">
        <v>4940981</v>
      </c>
      <c r="Z390" s="435">
        <v>5250211</v>
      </c>
      <c r="AA390" s="435">
        <v>5647668</v>
      </c>
      <c r="AB390" s="435">
        <v>5860728</v>
      </c>
      <c r="AC390" s="435">
        <v>6069321</v>
      </c>
      <c r="AD390" s="435">
        <v>6218647</v>
      </c>
      <c r="AE390" s="435">
        <v>5777972</v>
      </c>
      <c r="AF390" s="435">
        <v>6032604</v>
      </c>
      <c r="AG390" s="435">
        <v>5957031</v>
      </c>
      <c r="AH390" s="435">
        <v>6300462</v>
      </c>
      <c r="AI390" s="435">
        <v>6554577</v>
      </c>
      <c r="AJ390" s="435">
        <v>6344554</v>
      </c>
      <c r="AK390" s="435">
        <v>6839154</v>
      </c>
      <c r="AL390" s="435">
        <v>6990681</v>
      </c>
      <c r="AM390" s="435">
        <v>7290846</v>
      </c>
      <c r="AN390" s="435">
        <v>7238313</v>
      </c>
      <c r="AO390" s="435">
        <v>7396348</v>
      </c>
      <c r="AP390" s="435">
        <v>7455088</v>
      </c>
      <c r="AQ390" s="435">
        <v>7408707</v>
      </c>
      <c r="AR390" s="435">
        <v>7653734</v>
      </c>
      <c r="AS390" s="435">
        <v>7684202</v>
      </c>
      <c r="AT390" s="435">
        <v>7923554</v>
      </c>
      <c r="AU390" s="435">
        <v>8272381</v>
      </c>
      <c r="AV390" s="435">
        <v>8576598</v>
      </c>
      <c r="AW390" s="435">
        <v>8895090</v>
      </c>
      <c r="AX390" s="435">
        <v>9447925</v>
      </c>
      <c r="AY390" s="435">
        <v>9615086</v>
      </c>
      <c r="AZ390" s="435">
        <v>10141520</v>
      </c>
      <c r="BA390" s="435">
        <v>10686845</v>
      </c>
      <c r="BB390" s="435">
        <v>10919200</v>
      </c>
      <c r="BC390" s="435">
        <v>11089292</v>
      </c>
      <c r="BD390" s="435">
        <v>11223088</v>
      </c>
      <c r="BE390" s="435">
        <v>11433712</v>
      </c>
      <c r="BF390" s="435">
        <v>11421631</v>
      </c>
      <c r="BG390" s="435">
        <v>10411773</v>
      </c>
      <c r="BH390" s="435">
        <v>10961019</v>
      </c>
      <c r="BI390" s="435">
        <v>10943723</v>
      </c>
      <c r="BJ390" s="435">
        <v>10536137</v>
      </c>
      <c r="BK390" s="435">
        <v>9645540</v>
      </c>
      <c r="BL390" s="435">
        <v>9868552</v>
      </c>
      <c r="BM390" s="435">
        <v>9845275</v>
      </c>
      <c r="BN390" s="435">
        <v>10261803</v>
      </c>
      <c r="BO390" s="435">
        <v>10421707</v>
      </c>
      <c r="BP390" s="435">
        <v>10540856</v>
      </c>
    </row>
    <row r="391" spans="1:68">
      <c r="A391" s="281" t="s">
        <v>23</v>
      </c>
      <c r="B391" s="282" t="s">
        <v>38</v>
      </c>
      <c r="C391" s="299" t="s">
        <v>101</v>
      </c>
      <c r="D391" s="39" t="s">
        <v>16</v>
      </c>
      <c r="E391" s="435">
        <v>664389</v>
      </c>
      <c r="F391" s="435">
        <v>697133</v>
      </c>
      <c r="G391" s="435">
        <v>712702</v>
      </c>
      <c r="H391" s="435">
        <v>767981</v>
      </c>
      <c r="I391" s="435">
        <v>781394</v>
      </c>
      <c r="J391" s="435">
        <v>835486</v>
      </c>
      <c r="K391" s="435">
        <v>965917</v>
      </c>
      <c r="L391" s="435">
        <v>1040985</v>
      </c>
      <c r="M391" s="435">
        <v>1130197</v>
      </c>
      <c r="N391" s="435">
        <v>1224469</v>
      </c>
      <c r="O391" s="435">
        <v>1285748</v>
      </c>
      <c r="P391" s="435">
        <v>1402881</v>
      </c>
      <c r="Q391" s="435">
        <v>1464748</v>
      </c>
      <c r="R391" s="435">
        <v>1525934</v>
      </c>
      <c r="S391" s="435">
        <v>1693842</v>
      </c>
      <c r="T391" s="435">
        <v>1813360</v>
      </c>
      <c r="U391" s="435">
        <v>1909103</v>
      </c>
      <c r="V391" s="435">
        <v>2210484</v>
      </c>
      <c r="W391" s="435">
        <v>2459187</v>
      </c>
      <c r="X391" s="435">
        <v>2510483</v>
      </c>
      <c r="Y391" s="435">
        <v>2367784</v>
      </c>
      <c r="Z391" s="435">
        <v>2483375</v>
      </c>
      <c r="AA391" s="435">
        <v>2597847</v>
      </c>
      <c r="AB391" s="435">
        <v>2678091</v>
      </c>
      <c r="AC391" s="435">
        <v>2732141</v>
      </c>
      <c r="AD391" s="435">
        <v>2749963</v>
      </c>
      <c r="AE391" s="435">
        <v>2660671</v>
      </c>
      <c r="AF391" s="435">
        <v>2438968</v>
      </c>
      <c r="AG391" s="435">
        <v>2570524</v>
      </c>
      <c r="AH391" s="435">
        <v>2706649</v>
      </c>
      <c r="AI391" s="435">
        <v>2733736</v>
      </c>
      <c r="AJ391" s="435">
        <v>2897470</v>
      </c>
      <c r="AK391" s="435">
        <v>3388084</v>
      </c>
      <c r="AL391" s="435">
        <v>4106556</v>
      </c>
      <c r="AM391" s="435">
        <v>4132359</v>
      </c>
      <c r="AN391" s="435">
        <v>4222749</v>
      </c>
      <c r="AO391" s="435">
        <v>4362667</v>
      </c>
      <c r="AP391" s="435">
        <v>4206522</v>
      </c>
      <c r="AQ391" s="435">
        <v>4069479</v>
      </c>
      <c r="AR391" s="435">
        <v>4217019</v>
      </c>
      <c r="AS391" s="435">
        <v>4025981</v>
      </c>
      <c r="AT391" s="435">
        <v>4185644</v>
      </c>
      <c r="AU391" s="435">
        <v>4475849</v>
      </c>
      <c r="AV391" s="435">
        <v>4686032</v>
      </c>
      <c r="AW391" s="435">
        <v>5197495</v>
      </c>
      <c r="AX391" s="435">
        <v>5435012</v>
      </c>
      <c r="AY391" s="435">
        <v>5671520</v>
      </c>
      <c r="AZ391" s="435">
        <v>5892243</v>
      </c>
      <c r="BA391" s="435">
        <v>6164912</v>
      </c>
      <c r="BB391" s="435">
        <v>6342964</v>
      </c>
      <c r="BC391" s="435">
        <v>6655211</v>
      </c>
      <c r="BD391" s="435">
        <v>6924311</v>
      </c>
      <c r="BE391" s="435">
        <v>7431553</v>
      </c>
      <c r="BF391" s="435">
        <v>7537125</v>
      </c>
      <c r="BG391" s="435">
        <v>7206778</v>
      </c>
      <c r="BH391" s="435">
        <v>7226701</v>
      </c>
      <c r="BI391" s="435">
        <v>7591609</v>
      </c>
      <c r="BJ391" s="435">
        <v>7240938</v>
      </c>
      <c r="BK391" s="435">
        <v>6708325</v>
      </c>
      <c r="BL391" s="435">
        <v>6526413</v>
      </c>
      <c r="BM391" s="435">
        <v>6900402</v>
      </c>
      <c r="BN391" s="435">
        <v>7379600</v>
      </c>
      <c r="BO391" s="435">
        <v>7632268</v>
      </c>
      <c r="BP391" s="435">
        <v>7646647</v>
      </c>
    </row>
    <row r="392" spans="1:68">
      <c r="A392" s="281" t="s">
        <v>24</v>
      </c>
      <c r="B392" s="282" t="s">
        <v>38</v>
      </c>
      <c r="C392" s="299" t="s">
        <v>101</v>
      </c>
      <c r="D392" s="39" t="s">
        <v>16</v>
      </c>
      <c r="E392" s="435">
        <v>4493771</v>
      </c>
      <c r="F392" s="435">
        <v>4734417</v>
      </c>
      <c r="G392" s="435">
        <v>4870571</v>
      </c>
      <c r="H392" s="435">
        <v>5316498</v>
      </c>
      <c r="I392" s="435">
        <v>5477745</v>
      </c>
      <c r="J392" s="435">
        <v>5933524</v>
      </c>
      <c r="K392" s="435">
        <v>6967049</v>
      </c>
      <c r="L392" s="435">
        <v>7686047</v>
      </c>
      <c r="M392" s="435">
        <v>8439327</v>
      </c>
      <c r="N392" s="435">
        <v>9650098</v>
      </c>
      <c r="O392" s="435">
        <v>10693928</v>
      </c>
      <c r="P392" s="435">
        <v>11860806</v>
      </c>
      <c r="Q392" s="435">
        <v>12594610</v>
      </c>
      <c r="R392" s="435">
        <v>13414507</v>
      </c>
      <c r="S392" s="435">
        <v>15236491</v>
      </c>
      <c r="T392" s="435">
        <v>16623296</v>
      </c>
      <c r="U392" s="435">
        <v>17826356</v>
      </c>
      <c r="V392" s="435">
        <v>20333280</v>
      </c>
      <c r="W392" s="435">
        <v>22279376</v>
      </c>
      <c r="X392" s="435">
        <v>23493449</v>
      </c>
      <c r="Y392" s="435">
        <v>22930127</v>
      </c>
      <c r="Z392" s="435">
        <v>23851245</v>
      </c>
      <c r="AA392" s="435">
        <v>24772966</v>
      </c>
      <c r="AB392" s="435">
        <v>25205903</v>
      </c>
      <c r="AC392" s="435">
        <v>25354479</v>
      </c>
      <c r="AD392" s="435">
        <v>25620764</v>
      </c>
      <c r="AE392" s="435">
        <v>24371299</v>
      </c>
      <c r="AF392" s="435">
        <v>23894228</v>
      </c>
      <c r="AG392" s="435">
        <v>24640584</v>
      </c>
      <c r="AH392" s="435">
        <v>25676276</v>
      </c>
      <c r="AI392" s="435">
        <v>26006808</v>
      </c>
      <c r="AJ392" s="435">
        <v>25818358</v>
      </c>
      <c r="AK392" s="435">
        <v>27346362</v>
      </c>
      <c r="AL392" s="435">
        <v>28667992</v>
      </c>
      <c r="AM392" s="435">
        <v>29748718</v>
      </c>
      <c r="AN392" s="435">
        <v>31162881</v>
      </c>
      <c r="AO392" s="435">
        <v>31238368</v>
      </c>
      <c r="AP392" s="435">
        <v>31632204</v>
      </c>
      <c r="AQ392" s="435">
        <v>30507534</v>
      </c>
      <c r="AR392" s="435">
        <v>31367481</v>
      </c>
      <c r="AS392" s="435">
        <v>30975900</v>
      </c>
      <c r="AT392" s="435">
        <v>31935916</v>
      </c>
      <c r="AU392" s="435">
        <v>33456436</v>
      </c>
      <c r="AV392" s="435">
        <v>35045937</v>
      </c>
      <c r="AW392" s="435">
        <v>36579346</v>
      </c>
      <c r="AX392" s="435">
        <v>37816851</v>
      </c>
      <c r="AY392" s="435">
        <v>39684874</v>
      </c>
      <c r="AZ392" s="435">
        <v>39502157</v>
      </c>
      <c r="BA392" s="435">
        <v>40000116</v>
      </c>
      <c r="BB392" s="435">
        <v>40540839</v>
      </c>
      <c r="BC392" s="435">
        <v>40974289</v>
      </c>
      <c r="BD392" s="435">
        <v>41888868</v>
      </c>
      <c r="BE392" s="435">
        <v>42274572</v>
      </c>
      <c r="BF392" s="435">
        <v>41728359</v>
      </c>
      <c r="BG392" s="435">
        <v>38346229</v>
      </c>
      <c r="BH392" s="435">
        <v>38933793</v>
      </c>
      <c r="BI392" s="435">
        <v>37342707</v>
      </c>
      <c r="BJ392" s="435">
        <v>35445047</v>
      </c>
      <c r="BK392" s="435">
        <v>34901227</v>
      </c>
      <c r="BL392" s="435">
        <v>35741436</v>
      </c>
      <c r="BM392" s="435">
        <v>37582365</v>
      </c>
      <c r="BN392" s="435">
        <v>40006121</v>
      </c>
      <c r="BO392" s="435">
        <v>41961649</v>
      </c>
      <c r="BP392" s="435">
        <v>42457167</v>
      </c>
    </row>
    <row r="393" spans="1:68">
      <c r="A393" s="281" t="s">
        <v>25</v>
      </c>
      <c r="B393" s="282" t="s">
        <v>38</v>
      </c>
      <c r="C393" s="299" t="s">
        <v>101</v>
      </c>
      <c r="D393" s="39" t="s">
        <v>16</v>
      </c>
      <c r="E393" s="435">
        <v>1700294</v>
      </c>
      <c r="F393" s="435">
        <v>1770127</v>
      </c>
      <c r="G393" s="435">
        <v>1796893</v>
      </c>
      <c r="H393" s="435">
        <v>1938321</v>
      </c>
      <c r="I393" s="435">
        <v>1974933</v>
      </c>
      <c r="J393" s="435">
        <v>2084393</v>
      </c>
      <c r="K393" s="435">
        <v>2379474</v>
      </c>
      <c r="L393" s="435">
        <v>2614637</v>
      </c>
      <c r="M393" s="435">
        <v>2857992</v>
      </c>
      <c r="N393" s="435">
        <v>3228605</v>
      </c>
      <c r="O393" s="435">
        <v>3530225</v>
      </c>
      <c r="P393" s="435">
        <v>3921292</v>
      </c>
      <c r="Q393" s="435">
        <v>4166205</v>
      </c>
      <c r="R393" s="435">
        <v>4427794</v>
      </c>
      <c r="S393" s="435">
        <v>5013611</v>
      </c>
      <c r="T393" s="435">
        <v>5522078</v>
      </c>
      <c r="U393" s="435">
        <v>5978656</v>
      </c>
      <c r="V393" s="435">
        <v>6868791</v>
      </c>
      <c r="W393" s="435">
        <v>7558269</v>
      </c>
      <c r="X393" s="435">
        <v>7994279</v>
      </c>
      <c r="Y393" s="435">
        <v>7818714</v>
      </c>
      <c r="Z393" s="435">
        <v>8347501</v>
      </c>
      <c r="AA393" s="435">
        <v>8945962</v>
      </c>
      <c r="AB393" s="435">
        <v>9201425</v>
      </c>
      <c r="AC393" s="435">
        <v>9378115</v>
      </c>
      <c r="AD393" s="435">
        <v>9539071</v>
      </c>
      <c r="AE393" s="435">
        <v>10338467</v>
      </c>
      <c r="AF393" s="435">
        <v>9626843</v>
      </c>
      <c r="AG393" s="435">
        <v>9818683</v>
      </c>
      <c r="AH393" s="435">
        <v>10187547</v>
      </c>
      <c r="AI393" s="435">
        <v>10379096</v>
      </c>
      <c r="AJ393" s="435">
        <v>11083717</v>
      </c>
      <c r="AK393" s="435">
        <v>11430197</v>
      </c>
      <c r="AL393" s="435">
        <v>11965870</v>
      </c>
      <c r="AM393" s="435">
        <v>12254456</v>
      </c>
      <c r="AN393" s="435">
        <v>12780722</v>
      </c>
      <c r="AO393" s="435">
        <v>13473109</v>
      </c>
      <c r="AP393" s="435">
        <v>13379357</v>
      </c>
      <c r="AQ393" s="435">
        <v>12827789</v>
      </c>
      <c r="AR393" s="435">
        <v>12975542</v>
      </c>
      <c r="AS393" s="435">
        <v>13233958</v>
      </c>
      <c r="AT393" s="435">
        <v>13615724</v>
      </c>
      <c r="AU393" s="435">
        <v>14405164</v>
      </c>
      <c r="AV393" s="435">
        <v>15225866</v>
      </c>
      <c r="AW393" s="435">
        <v>15875725</v>
      </c>
      <c r="AX393" s="435">
        <v>16642822</v>
      </c>
      <c r="AY393" s="435">
        <v>17356922</v>
      </c>
      <c r="AZ393" s="435">
        <v>17556696</v>
      </c>
      <c r="BA393" s="435">
        <v>17781355</v>
      </c>
      <c r="BB393" s="435">
        <v>17829126</v>
      </c>
      <c r="BC393" s="435">
        <v>17886720</v>
      </c>
      <c r="BD393" s="435">
        <v>18319878</v>
      </c>
      <c r="BE393" s="435">
        <v>18357370</v>
      </c>
      <c r="BF393" s="435">
        <v>18126180</v>
      </c>
      <c r="BG393" s="435">
        <v>15752281</v>
      </c>
      <c r="BH393" s="435">
        <v>16261288</v>
      </c>
      <c r="BI393" s="435">
        <v>16440922</v>
      </c>
      <c r="BJ393" s="435">
        <v>15564165</v>
      </c>
      <c r="BK393" s="435">
        <v>15457545</v>
      </c>
      <c r="BL393" s="435">
        <v>15904222</v>
      </c>
      <c r="BM393" s="435">
        <v>16461726</v>
      </c>
      <c r="BN393" s="435">
        <v>17247827</v>
      </c>
      <c r="BO393" s="435">
        <v>18014938</v>
      </c>
      <c r="BP393" s="435">
        <v>18209941</v>
      </c>
    </row>
    <row r="394" spans="1:68">
      <c r="A394" s="281" t="s">
        <v>26</v>
      </c>
      <c r="B394" s="282" t="s">
        <v>38</v>
      </c>
      <c r="C394" s="299" t="s">
        <v>101</v>
      </c>
      <c r="D394" s="39" t="s">
        <v>16</v>
      </c>
      <c r="E394" s="435">
        <v>101815</v>
      </c>
      <c r="F394" s="435">
        <v>109012</v>
      </c>
      <c r="G394" s="435">
        <v>113853</v>
      </c>
      <c r="H394" s="435">
        <v>123844</v>
      </c>
      <c r="I394" s="435">
        <v>127254</v>
      </c>
      <c r="J394" s="435">
        <v>135373</v>
      </c>
      <c r="K394" s="435">
        <v>155859</v>
      </c>
      <c r="L394" s="435">
        <v>167895</v>
      </c>
      <c r="M394" s="435">
        <v>180042</v>
      </c>
      <c r="N394" s="435">
        <v>197384</v>
      </c>
      <c r="O394" s="435">
        <v>210951</v>
      </c>
      <c r="P394" s="435">
        <v>228629</v>
      </c>
      <c r="Q394" s="435">
        <v>236943</v>
      </c>
      <c r="R394" s="435">
        <v>248150</v>
      </c>
      <c r="S394" s="435">
        <v>276903</v>
      </c>
      <c r="T394" s="435">
        <v>300475</v>
      </c>
      <c r="U394" s="435">
        <v>321462</v>
      </c>
      <c r="V394" s="435">
        <v>381648</v>
      </c>
      <c r="W394" s="435">
        <v>433773</v>
      </c>
      <c r="X394" s="435">
        <v>452943</v>
      </c>
      <c r="Y394" s="435">
        <v>438177</v>
      </c>
      <c r="Z394" s="435">
        <v>459130</v>
      </c>
      <c r="AA394" s="435">
        <v>484009</v>
      </c>
      <c r="AB394" s="435">
        <v>506012</v>
      </c>
      <c r="AC394" s="435">
        <v>528309</v>
      </c>
      <c r="AD394" s="435">
        <v>561906</v>
      </c>
      <c r="AE394" s="435">
        <v>472309</v>
      </c>
      <c r="AF394" s="435">
        <v>523950</v>
      </c>
      <c r="AG394" s="435">
        <v>502620</v>
      </c>
      <c r="AH394" s="435">
        <v>823170</v>
      </c>
      <c r="AI394" s="435">
        <v>986160</v>
      </c>
      <c r="AJ394" s="435">
        <v>811088</v>
      </c>
      <c r="AK394" s="435">
        <v>925943</v>
      </c>
      <c r="AL394" s="435">
        <v>1071251</v>
      </c>
      <c r="AM394" s="435">
        <v>1063040</v>
      </c>
      <c r="AN394" s="435">
        <v>979573</v>
      </c>
      <c r="AO394" s="435">
        <v>1042415</v>
      </c>
      <c r="AP394" s="435">
        <v>1016500</v>
      </c>
      <c r="AQ394" s="435">
        <v>1004446</v>
      </c>
      <c r="AR394" s="435">
        <v>985358</v>
      </c>
      <c r="AS394" s="435">
        <v>1189229</v>
      </c>
      <c r="AT394" s="435">
        <v>1204972</v>
      </c>
      <c r="AU394" s="435">
        <v>1238278</v>
      </c>
      <c r="AV394" s="435">
        <v>1275653</v>
      </c>
      <c r="AW394" s="435">
        <v>1317002</v>
      </c>
      <c r="AX394" s="435">
        <v>1475050</v>
      </c>
      <c r="AY394" s="435">
        <v>1576760</v>
      </c>
      <c r="AZ394" s="435">
        <v>1711292</v>
      </c>
      <c r="BA394" s="435">
        <v>1813124</v>
      </c>
      <c r="BB394" s="435">
        <v>1865062</v>
      </c>
      <c r="BC394" s="435">
        <v>1974808</v>
      </c>
      <c r="BD394" s="435">
        <v>2020317</v>
      </c>
      <c r="BE394" s="435">
        <v>2153864</v>
      </c>
      <c r="BF394" s="435">
        <v>2187743</v>
      </c>
      <c r="BG394" s="435">
        <v>2060920</v>
      </c>
      <c r="BH394" s="435">
        <v>2110368</v>
      </c>
      <c r="BI394" s="435">
        <v>2190456</v>
      </c>
      <c r="BJ394" s="435">
        <v>2142645</v>
      </c>
      <c r="BK394" s="435">
        <v>2012651</v>
      </c>
      <c r="BL394" s="435">
        <v>1974250</v>
      </c>
      <c r="BM394" s="435">
        <v>1929833</v>
      </c>
      <c r="BN394" s="435">
        <v>2046483</v>
      </c>
      <c r="BO394" s="435">
        <v>2175615</v>
      </c>
      <c r="BP394" s="435">
        <v>2212245</v>
      </c>
    </row>
    <row r="395" spans="1:68">
      <c r="A395" s="281" t="s">
        <v>27</v>
      </c>
      <c r="B395" s="282" t="s">
        <v>38</v>
      </c>
      <c r="C395" s="299" t="s">
        <v>101</v>
      </c>
      <c r="D395" s="39" t="s">
        <v>16</v>
      </c>
      <c r="E395" s="435">
        <v>907551</v>
      </c>
      <c r="F395" s="435">
        <v>976722</v>
      </c>
      <c r="G395" s="435">
        <v>1026335</v>
      </c>
      <c r="H395" s="435">
        <v>1108312</v>
      </c>
      <c r="I395" s="435">
        <v>1131126</v>
      </c>
      <c r="J395" s="435">
        <v>1206869</v>
      </c>
      <c r="K395" s="435">
        <v>1397382</v>
      </c>
      <c r="L395" s="435">
        <v>1571158</v>
      </c>
      <c r="M395" s="435">
        <v>1757972</v>
      </c>
      <c r="N395" s="435">
        <v>1958510</v>
      </c>
      <c r="O395" s="435">
        <v>2125955</v>
      </c>
      <c r="P395" s="435">
        <v>2344568</v>
      </c>
      <c r="Q395" s="435">
        <v>2470687</v>
      </c>
      <c r="R395" s="435">
        <v>2668631</v>
      </c>
      <c r="S395" s="435">
        <v>3064165</v>
      </c>
      <c r="T395" s="435">
        <v>3348509</v>
      </c>
      <c r="U395" s="435">
        <v>3615700</v>
      </c>
      <c r="V395" s="435">
        <v>4181407</v>
      </c>
      <c r="W395" s="435">
        <v>4607162</v>
      </c>
      <c r="X395" s="435">
        <v>4906871</v>
      </c>
      <c r="Y395" s="435">
        <v>4835556</v>
      </c>
      <c r="Z395" s="435">
        <v>5077826</v>
      </c>
      <c r="AA395" s="435">
        <v>5394908</v>
      </c>
      <c r="AB395" s="435">
        <v>5500381</v>
      </c>
      <c r="AC395" s="435">
        <v>5607993</v>
      </c>
      <c r="AD395" s="435">
        <v>5693860</v>
      </c>
      <c r="AE395" s="435">
        <v>5786958</v>
      </c>
      <c r="AF395" s="435">
        <v>6111547</v>
      </c>
      <c r="AG395" s="435">
        <v>6106461</v>
      </c>
      <c r="AH395" s="435">
        <v>6258729</v>
      </c>
      <c r="AI395" s="435">
        <v>5910871</v>
      </c>
      <c r="AJ395" s="435">
        <v>5479552</v>
      </c>
      <c r="AK395" s="435">
        <v>5761991</v>
      </c>
      <c r="AL395" s="435">
        <v>5983446</v>
      </c>
      <c r="AM395" s="435">
        <v>6220287</v>
      </c>
      <c r="AN395" s="435">
        <v>6103088</v>
      </c>
      <c r="AO395" s="435">
        <v>6502034</v>
      </c>
      <c r="AP395" s="435">
        <v>6526737</v>
      </c>
      <c r="AQ395" s="435">
        <v>6427126</v>
      </c>
      <c r="AR395" s="435">
        <v>6534472</v>
      </c>
      <c r="AS395" s="435">
        <v>6803749</v>
      </c>
      <c r="AT395" s="435">
        <v>7009115</v>
      </c>
      <c r="AU395" s="435">
        <v>7379424</v>
      </c>
      <c r="AV395" s="435">
        <v>7683786</v>
      </c>
      <c r="AW395" s="435">
        <v>8244517</v>
      </c>
      <c r="AX395" s="435">
        <v>8711659</v>
      </c>
      <c r="AY395" s="435">
        <v>8989009</v>
      </c>
      <c r="AZ395" s="435">
        <v>9368875</v>
      </c>
      <c r="BA395" s="435">
        <v>9831126</v>
      </c>
      <c r="BB395" s="435">
        <v>10078852</v>
      </c>
      <c r="BC395" s="435">
        <v>10349538</v>
      </c>
      <c r="BD395" s="435">
        <v>11035425</v>
      </c>
      <c r="BE395" s="435">
        <v>11437328</v>
      </c>
      <c r="BF395" s="435">
        <v>11780231</v>
      </c>
      <c r="BG395" s="435">
        <v>10203763</v>
      </c>
      <c r="BH395" s="435">
        <v>10421849</v>
      </c>
      <c r="BI395" s="435">
        <v>10290635</v>
      </c>
      <c r="BJ395" s="435">
        <v>9731096</v>
      </c>
      <c r="BK395" s="435">
        <v>9509974</v>
      </c>
      <c r="BL395" s="435">
        <v>9291355</v>
      </c>
      <c r="BM395" s="435">
        <v>9731825</v>
      </c>
      <c r="BN395" s="435">
        <v>10176677</v>
      </c>
      <c r="BO395" s="435">
        <v>10713033</v>
      </c>
      <c r="BP395" s="435">
        <v>11134694</v>
      </c>
    </row>
    <row r="396" spans="1:68">
      <c r="A396" s="281" t="s">
        <v>28</v>
      </c>
      <c r="B396" s="282" t="s">
        <v>38</v>
      </c>
      <c r="C396" s="299" t="s">
        <v>101</v>
      </c>
      <c r="D396" s="39" t="s">
        <v>16</v>
      </c>
      <c r="E396" s="435">
        <v>1101058</v>
      </c>
      <c r="F396" s="435">
        <v>1228035</v>
      </c>
      <c r="G396" s="435">
        <v>1337168</v>
      </c>
      <c r="H396" s="435">
        <v>1483360</v>
      </c>
      <c r="I396" s="435">
        <v>1555685</v>
      </c>
      <c r="J396" s="435">
        <v>1716338</v>
      </c>
      <c r="K396" s="435">
        <v>2086250</v>
      </c>
      <c r="L396" s="435">
        <v>2371402</v>
      </c>
      <c r="M396" s="435">
        <v>2685315</v>
      </c>
      <c r="N396" s="435">
        <v>3216394</v>
      </c>
      <c r="O396" s="435">
        <v>3744536</v>
      </c>
      <c r="P396" s="435">
        <v>4218588</v>
      </c>
      <c r="Q396" s="435">
        <v>4548189</v>
      </c>
      <c r="R396" s="435">
        <v>4862418</v>
      </c>
      <c r="S396" s="435">
        <v>5534188</v>
      </c>
      <c r="T396" s="435">
        <v>6057060</v>
      </c>
      <c r="U396" s="435">
        <v>6528241</v>
      </c>
      <c r="V396" s="435">
        <v>7610154</v>
      </c>
      <c r="W396" s="435">
        <v>8475351</v>
      </c>
      <c r="X396" s="435">
        <v>9053903</v>
      </c>
      <c r="Y396" s="435">
        <v>8960835</v>
      </c>
      <c r="Z396" s="435">
        <v>9659328</v>
      </c>
      <c r="AA396" s="435">
        <v>10473653</v>
      </c>
      <c r="AB396" s="435">
        <v>10801682</v>
      </c>
      <c r="AC396" s="435">
        <v>11088059</v>
      </c>
      <c r="AD396" s="435">
        <v>11333365</v>
      </c>
      <c r="AE396" s="435">
        <v>11469382</v>
      </c>
      <c r="AF396" s="435">
        <v>10955544</v>
      </c>
      <c r="AG396" s="435">
        <v>11411987</v>
      </c>
      <c r="AH396" s="435">
        <v>11453966</v>
      </c>
      <c r="AI396" s="435">
        <v>12599044</v>
      </c>
      <c r="AJ396" s="435">
        <v>13392742</v>
      </c>
      <c r="AK396" s="435">
        <v>14440824</v>
      </c>
      <c r="AL396" s="435">
        <v>15094416</v>
      </c>
      <c r="AM396" s="435">
        <v>15837400</v>
      </c>
      <c r="AN396" s="435">
        <v>16093888</v>
      </c>
      <c r="AO396" s="435">
        <v>16067868</v>
      </c>
      <c r="AP396" s="435">
        <v>15895487</v>
      </c>
      <c r="AQ396" s="435">
        <v>15234861</v>
      </c>
      <c r="AR396" s="435">
        <v>15272000</v>
      </c>
      <c r="AS396" s="435">
        <v>16948580</v>
      </c>
      <c r="AT396" s="435">
        <v>17615100</v>
      </c>
      <c r="AU396" s="435">
        <v>18487440</v>
      </c>
      <c r="AV396" s="435">
        <v>19455763</v>
      </c>
      <c r="AW396" s="435">
        <v>20581255</v>
      </c>
      <c r="AX396" s="435">
        <v>21373194</v>
      </c>
      <c r="AY396" s="435">
        <v>21699310</v>
      </c>
      <c r="AZ396" s="435">
        <v>20927724</v>
      </c>
      <c r="BA396" s="435">
        <v>21072730</v>
      </c>
      <c r="BB396" s="435">
        <v>20925368</v>
      </c>
      <c r="BC396" s="435">
        <v>20864819</v>
      </c>
      <c r="BD396" s="435">
        <v>21322320</v>
      </c>
      <c r="BE396" s="435">
        <v>21007311</v>
      </c>
      <c r="BF396" s="435">
        <v>20452353</v>
      </c>
      <c r="BG396" s="435">
        <v>18582487</v>
      </c>
      <c r="BH396" s="435">
        <v>19017886</v>
      </c>
      <c r="BI396" s="435">
        <v>20148308</v>
      </c>
      <c r="BJ396" s="435">
        <v>19269928</v>
      </c>
      <c r="BK396" s="435">
        <v>18457306</v>
      </c>
      <c r="BL396" s="435">
        <v>18021075</v>
      </c>
      <c r="BM396" s="435">
        <v>18196162</v>
      </c>
      <c r="BN396" s="435">
        <v>18991171</v>
      </c>
      <c r="BO396" s="435">
        <v>19474938</v>
      </c>
      <c r="BP396" s="435">
        <v>19714248</v>
      </c>
    </row>
    <row r="397" spans="1:68">
      <c r="A397" s="281" t="s">
        <v>29</v>
      </c>
      <c r="B397" s="282" t="s">
        <v>38</v>
      </c>
      <c r="C397" s="299" t="s">
        <v>101</v>
      </c>
      <c r="D397" s="39" t="s">
        <v>16</v>
      </c>
      <c r="E397" s="435">
        <v>353118</v>
      </c>
      <c r="F397" s="435">
        <v>375042</v>
      </c>
      <c r="G397" s="435">
        <v>389434</v>
      </c>
      <c r="H397" s="435">
        <v>419310</v>
      </c>
      <c r="I397" s="435">
        <v>426648</v>
      </c>
      <c r="J397" s="435">
        <v>495901</v>
      </c>
      <c r="K397" s="435">
        <v>642723</v>
      </c>
      <c r="L397" s="435">
        <v>734338</v>
      </c>
      <c r="M397" s="435">
        <v>841563</v>
      </c>
      <c r="N397" s="435">
        <v>955373</v>
      </c>
      <c r="O397" s="435">
        <v>1053812</v>
      </c>
      <c r="P397" s="435">
        <v>1154134</v>
      </c>
      <c r="Q397" s="435">
        <v>1208228</v>
      </c>
      <c r="R397" s="435">
        <v>1332758</v>
      </c>
      <c r="S397" s="435">
        <v>1571646</v>
      </c>
      <c r="T397" s="435">
        <v>1665348</v>
      </c>
      <c r="U397" s="435">
        <v>1739519</v>
      </c>
      <c r="V397" s="435">
        <v>1975571</v>
      </c>
      <c r="W397" s="435">
        <v>2148512</v>
      </c>
      <c r="X397" s="435">
        <v>2230170</v>
      </c>
      <c r="Y397" s="435">
        <v>2140403</v>
      </c>
      <c r="Z397" s="435">
        <v>2265755</v>
      </c>
      <c r="AA397" s="435">
        <v>2405967</v>
      </c>
      <c r="AB397" s="435">
        <v>2447304</v>
      </c>
      <c r="AC397" s="435">
        <v>2476671</v>
      </c>
      <c r="AD397" s="435">
        <v>2540273</v>
      </c>
      <c r="AE397" s="435">
        <v>2169714</v>
      </c>
      <c r="AF397" s="435">
        <v>2323315</v>
      </c>
      <c r="AG397" s="435">
        <v>2494960</v>
      </c>
      <c r="AH397" s="435">
        <v>2232289</v>
      </c>
      <c r="AI397" s="435">
        <v>1927338</v>
      </c>
      <c r="AJ397" s="435">
        <v>2075831</v>
      </c>
      <c r="AK397" s="435">
        <v>2173424</v>
      </c>
      <c r="AL397" s="435">
        <v>2238012</v>
      </c>
      <c r="AM397" s="435">
        <v>2262886</v>
      </c>
      <c r="AN397" s="435">
        <v>2584314</v>
      </c>
      <c r="AO397" s="435">
        <v>2611219</v>
      </c>
      <c r="AP397" s="435">
        <v>2621575</v>
      </c>
      <c r="AQ397" s="435">
        <v>2604203</v>
      </c>
      <c r="AR397" s="435">
        <v>2661489</v>
      </c>
      <c r="AS397" s="435">
        <v>2746188</v>
      </c>
      <c r="AT397" s="435">
        <v>2834457</v>
      </c>
      <c r="AU397" s="435">
        <v>3017670</v>
      </c>
      <c r="AV397" s="435">
        <v>3152258</v>
      </c>
      <c r="AW397" s="435">
        <v>3414486</v>
      </c>
      <c r="AX397" s="435">
        <v>3686801</v>
      </c>
      <c r="AY397" s="435">
        <v>3812741</v>
      </c>
      <c r="AZ397" s="435">
        <v>3898740</v>
      </c>
      <c r="BA397" s="435">
        <v>4026409</v>
      </c>
      <c r="BB397" s="435">
        <v>4121493</v>
      </c>
      <c r="BC397" s="435">
        <v>4339438</v>
      </c>
      <c r="BD397" s="435">
        <v>4453087</v>
      </c>
      <c r="BE397" s="435">
        <v>4601517</v>
      </c>
      <c r="BF397" s="435">
        <v>4565183</v>
      </c>
      <c r="BG397" s="435">
        <v>4148260</v>
      </c>
      <c r="BH397" s="435">
        <v>4436025</v>
      </c>
      <c r="BI397" s="435">
        <v>4321982</v>
      </c>
      <c r="BJ397" s="435">
        <v>4125773</v>
      </c>
      <c r="BK397" s="435">
        <v>4067504</v>
      </c>
      <c r="BL397" s="435">
        <v>4232769</v>
      </c>
      <c r="BM397" s="435">
        <v>4913378</v>
      </c>
      <c r="BN397" s="435">
        <v>5601299</v>
      </c>
      <c r="BO397" s="435">
        <v>5921036</v>
      </c>
      <c r="BP397" s="435">
        <v>5844074</v>
      </c>
    </row>
    <row r="398" spans="1:68">
      <c r="A398" s="281" t="s">
        <v>30</v>
      </c>
      <c r="B398" s="282" t="s">
        <v>38</v>
      </c>
      <c r="C398" s="299" t="s">
        <v>101</v>
      </c>
      <c r="D398" s="39" t="s">
        <v>16</v>
      </c>
      <c r="E398" s="435">
        <v>294186</v>
      </c>
      <c r="F398" s="435">
        <v>319039</v>
      </c>
      <c r="G398" s="435">
        <v>337938</v>
      </c>
      <c r="H398" s="435">
        <v>374044</v>
      </c>
      <c r="I398" s="435">
        <v>391508</v>
      </c>
      <c r="J398" s="435">
        <v>419728</v>
      </c>
      <c r="K398" s="435">
        <v>487798</v>
      </c>
      <c r="L398" s="435">
        <v>574271</v>
      </c>
      <c r="M398" s="435">
        <v>676547</v>
      </c>
      <c r="N398" s="435">
        <v>760483</v>
      </c>
      <c r="O398" s="435">
        <v>829957</v>
      </c>
      <c r="P398" s="435">
        <v>937761</v>
      </c>
      <c r="Q398" s="435">
        <v>1025332</v>
      </c>
      <c r="R398" s="435">
        <v>1108233</v>
      </c>
      <c r="S398" s="435">
        <v>1275855</v>
      </c>
      <c r="T398" s="435">
        <v>1451049</v>
      </c>
      <c r="U398" s="435">
        <v>1623281</v>
      </c>
      <c r="V398" s="435">
        <v>1864465</v>
      </c>
      <c r="W398" s="435">
        <v>2057063</v>
      </c>
      <c r="X398" s="435">
        <v>2173853</v>
      </c>
      <c r="Y398" s="435">
        <v>2126595</v>
      </c>
      <c r="Z398" s="435">
        <v>2199081</v>
      </c>
      <c r="AA398" s="435">
        <v>2270829</v>
      </c>
      <c r="AB398" s="435">
        <v>2307150</v>
      </c>
      <c r="AC398" s="435">
        <v>2327573</v>
      </c>
      <c r="AD398" s="435">
        <v>2330906</v>
      </c>
      <c r="AE398" s="435">
        <v>2572997</v>
      </c>
      <c r="AF398" s="435">
        <v>2295562</v>
      </c>
      <c r="AG398" s="435">
        <v>2370141</v>
      </c>
      <c r="AH398" s="435">
        <v>2428098</v>
      </c>
      <c r="AI398" s="435">
        <v>2308168</v>
      </c>
      <c r="AJ398" s="435">
        <v>2480489</v>
      </c>
      <c r="AK398" s="435">
        <v>2904009</v>
      </c>
      <c r="AL398" s="435">
        <v>2985720</v>
      </c>
      <c r="AM398" s="435">
        <v>3337933</v>
      </c>
      <c r="AN398" s="435">
        <v>3288512</v>
      </c>
      <c r="AO398" s="435">
        <v>3331609</v>
      </c>
      <c r="AP398" s="435">
        <v>3161128</v>
      </c>
      <c r="AQ398" s="435">
        <v>3076027</v>
      </c>
      <c r="AR398" s="435">
        <v>3159225</v>
      </c>
      <c r="AS398" s="435">
        <v>3234202</v>
      </c>
      <c r="AT398" s="435">
        <v>3323011</v>
      </c>
      <c r="AU398" s="435">
        <v>3509146</v>
      </c>
      <c r="AV398" s="435">
        <v>3689849</v>
      </c>
      <c r="AW398" s="435">
        <v>3920062</v>
      </c>
      <c r="AX398" s="435">
        <v>4086927</v>
      </c>
      <c r="AY398" s="435">
        <v>4246638</v>
      </c>
      <c r="AZ398" s="435">
        <v>4416057</v>
      </c>
      <c r="BA398" s="435">
        <v>4541541</v>
      </c>
      <c r="BB398" s="435">
        <v>4758646</v>
      </c>
      <c r="BC398" s="435">
        <v>4899337</v>
      </c>
      <c r="BD398" s="435">
        <v>5176888</v>
      </c>
      <c r="BE398" s="435">
        <v>5321641</v>
      </c>
      <c r="BF398" s="435">
        <v>5463122</v>
      </c>
      <c r="BG398" s="435">
        <v>4895922</v>
      </c>
      <c r="BH398" s="435">
        <v>5077599</v>
      </c>
      <c r="BI398" s="435">
        <v>5216848</v>
      </c>
      <c r="BJ398" s="435">
        <v>4969312</v>
      </c>
      <c r="BK398" s="435">
        <v>5024770</v>
      </c>
      <c r="BL398" s="435">
        <v>5301858</v>
      </c>
      <c r="BM398" s="435">
        <v>5272502</v>
      </c>
      <c r="BN398" s="435">
        <v>5374880</v>
      </c>
      <c r="BO398" s="435">
        <v>5551219</v>
      </c>
      <c r="BP398" s="435">
        <v>5707302</v>
      </c>
    </row>
    <row r="399" spans="1:68">
      <c r="A399" s="281" t="s">
        <v>31</v>
      </c>
      <c r="B399" s="282" t="s">
        <v>38</v>
      </c>
      <c r="C399" s="299" t="s">
        <v>101</v>
      </c>
      <c r="D399" s="39" t="s">
        <v>16</v>
      </c>
      <c r="E399" s="435">
        <v>2164404</v>
      </c>
      <c r="F399" s="435">
        <v>2274710</v>
      </c>
      <c r="G399" s="435">
        <v>2334695</v>
      </c>
      <c r="H399" s="435">
        <v>2503586</v>
      </c>
      <c r="I399" s="435">
        <v>2535099</v>
      </c>
      <c r="J399" s="435">
        <v>2720676</v>
      </c>
      <c r="K399" s="435">
        <v>3166499</v>
      </c>
      <c r="L399" s="435">
        <v>3680745</v>
      </c>
      <c r="M399" s="435">
        <v>4268447</v>
      </c>
      <c r="N399" s="435">
        <v>4985330</v>
      </c>
      <c r="O399" s="435">
        <v>5627923</v>
      </c>
      <c r="P399" s="435">
        <v>6158329</v>
      </c>
      <c r="Q399" s="435">
        <v>6448760</v>
      </c>
      <c r="R399" s="435">
        <v>6879291</v>
      </c>
      <c r="S399" s="435">
        <v>7813423</v>
      </c>
      <c r="T399" s="435">
        <v>8459178</v>
      </c>
      <c r="U399" s="435">
        <v>8995663</v>
      </c>
      <c r="V399" s="435">
        <v>10403136</v>
      </c>
      <c r="W399" s="435">
        <v>11548353</v>
      </c>
      <c r="X399" s="435">
        <v>12575857</v>
      </c>
      <c r="Y399" s="435">
        <v>12671702</v>
      </c>
      <c r="Z399" s="435">
        <v>12670422</v>
      </c>
      <c r="AA399" s="435">
        <v>12617850</v>
      </c>
      <c r="AB399" s="435">
        <v>12226240</v>
      </c>
      <c r="AC399" s="435">
        <v>11716517</v>
      </c>
      <c r="AD399" s="435">
        <v>11319933</v>
      </c>
      <c r="AE399" s="435">
        <v>11516157</v>
      </c>
      <c r="AF399" s="435">
        <v>11761163</v>
      </c>
      <c r="AG399" s="435">
        <v>11502566</v>
      </c>
      <c r="AH399" s="435">
        <v>10119860</v>
      </c>
      <c r="AI399" s="435">
        <v>9891650</v>
      </c>
      <c r="AJ399" s="435">
        <v>10580454</v>
      </c>
      <c r="AK399" s="435">
        <v>10734610</v>
      </c>
      <c r="AL399" s="435">
        <v>11030793</v>
      </c>
      <c r="AM399" s="435">
        <v>11350693</v>
      </c>
      <c r="AN399" s="435">
        <v>11194961</v>
      </c>
      <c r="AO399" s="435">
        <v>11744823</v>
      </c>
      <c r="AP399" s="435">
        <v>11433061</v>
      </c>
      <c r="AQ399" s="435">
        <v>10751230</v>
      </c>
      <c r="AR399" s="435">
        <v>10856760</v>
      </c>
      <c r="AS399" s="435">
        <v>11591284</v>
      </c>
      <c r="AT399" s="435">
        <v>12143663</v>
      </c>
      <c r="AU399" s="435">
        <v>12820703</v>
      </c>
      <c r="AV399" s="435">
        <v>13542898</v>
      </c>
      <c r="AW399" s="435">
        <v>14412644</v>
      </c>
      <c r="AX399" s="435">
        <v>15208184</v>
      </c>
      <c r="AY399" s="435">
        <v>15812278</v>
      </c>
      <c r="AZ399" s="435">
        <v>15848840</v>
      </c>
      <c r="BA399" s="435">
        <v>16132315</v>
      </c>
      <c r="BB399" s="435">
        <v>16409878</v>
      </c>
      <c r="BC399" s="435">
        <v>16817455</v>
      </c>
      <c r="BD399" s="435">
        <v>17512630</v>
      </c>
      <c r="BE399" s="435">
        <v>17798552</v>
      </c>
      <c r="BF399" s="435">
        <v>17548409</v>
      </c>
      <c r="BG399" s="435">
        <v>15876949</v>
      </c>
      <c r="BH399" s="435">
        <v>16390237</v>
      </c>
      <c r="BI399" s="435">
        <v>16873709</v>
      </c>
      <c r="BJ399" s="435">
        <v>16423633</v>
      </c>
      <c r="BK399" s="435">
        <v>15839379</v>
      </c>
      <c r="BL399" s="435">
        <v>16576059</v>
      </c>
      <c r="BM399" s="435">
        <v>16984219</v>
      </c>
      <c r="BN399" s="435">
        <v>17556768</v>
      </c>
      <c r="BO399" s="435">
        <v>18467961</v>
      </c>
      <c r="BP399" s="435">
        <v>18537838</v>
      </c>
    </row>
    <row r="400" spans="1:68">
      <c r="A400" s="281" t="s">
        <v>32</v>
      </c>
      <c r="B400" s="282" t="s">
        <v>38</v>
      </c>
      <c r="C400" s="299" t="s">
        <v>101</v>
      </c>
      <c r="D400" s="39" t="s">
        <v>16</v>
      </c>
      <c r="E400" s="435">
        <v>179113</v>
      </c>
      <c r="F400" s="435">
        <v>187704</v>
      </c>
      <c r="G400" s="435">
        <v>191739</v>
      </c>
      <c r="H400" s="435">
        <v>208245</v>
      </c>
      <c r="I400" s="435">
        <v>213465</v>
      </c>
      <c r="J400" s="435">
        <v>228367</v>
      </c>
      <c r="K400" s="435">
        <v>265107</v>
      </c>
      <c r="L400" s="435">
        <v>288601</v>
      </c>
      <c r="M400" s="435">
        <v>313065</v>
      </c>
      <c r="N400" s="435">
        <v>346796</v>
      </c>
      <c r="O400" s="435">
        <v>373406</v>
      </c>
      <c r="P400" s="435">
        <v>402705</v>
      </c>
      <c r="Q400" s="435">
        <v>415180</v>
      </c>
      <c r="R400" s="435">
        <v>423331</v>
      </c>
      <c r="S400" s="435">
        <v>459026</v>
      </c>
      <c r="T400" s="435">
        <v>493884</v>
      </c>
      <c r="U400" s="435">
        <v>523098</v>
      </c>
      <c r="V400" s="435">
        <v>589025</v>
      </c>
      <c r="W400" s="435">
        <v>633763</v>
      </c>
      <c r="X400" s="435">
        <v>648546</v>
      </c>
      <c r="Y400" s="435">
        <v>613844</v>
      </c>
      <c r="Z400" s="435">
        <v>647892</v>
      </c>
      <c r="AA400" s="435">
        <v>685186</v>
      </c>
      <c r="AB400" s="435">
        <v>721161</v>
      </c>
      <c r="AC400" s="435">
        <v>754593</v>
      </c>
      <c r="AD400" s="435">
        <v>781377</v>
      </c>
      <c r="AE400" s="435">
        <v>940545</v>
      </c>
      <c r="AF400" s="435">
        <v>947332</v>
      </c>
      <c r="AG400" s="435">
        <v>930513</v>
      </c>
      <c r="AH400" s="435">
        <v>1034799</v>
      </c>
      <c r="AI400" s="435">
        <v>1017931</v>
      </c>
      <c r="AJ400" s="435">
        <v>908774</v>
      </c>
      <c r="AK400" s="435">
        <v>890783</v>
      </c>
      <c r="AL400" s="435">
        <v>924275</v>
      </c>
      <c r="AM400" s="435">
        <v>965476</v>
      </c>
      <c r="AN400" s="435">
        <v>1129879</v>
      </c>
      <c r="AO400" s="435">
        <v>1129560</v>
      </c>
      <c r="AP400" s="435">
        <v>1202516</v>
      </c>
      <c r="AQ400" s="435">
        <v>1177056</v>
      </c>
      <c r="AR400" s="435">
        <v>1238194</v>
      </c>
      <c r="AS400" s="435">
        <v>1308089</v>
      </c>
      <c r="AT400" s="435">
        <v>1358511</v>
      </c>
      <c r="AU400" s="435">
        <v>1432521</v>
      </c>
      <c r="AV400" s="435">
        <v>1518127</v>
      </c>
      <c r="AW400" s="435">
        <v>1588965</v>
      </c>
      <c r="AX400" s="435">
        <v>1692577</v>
      </c>
      <c r="AY400" s="435">
        <v>1749182</v>
      </c>
      <c r="AZ400" s="435">
        <v>1753545</v>
      </c>
      <c r="BA400" s="435">
        <v>1844756</v>
      </c>
      <c r="BB400" s="435">
        <v>1927514</v>
      </c>
      <c r="BC400" s="435">
        <v>1970932</v>
      </c>
      <c r="BD400" s="435">
        <v>2077358</v>
      </c>
      <c r="BE400" s="435">
        <v>2141161</v>
      </c>
      <c r="BF400" s="435">
        <v>2147292</v>
      </c>
      <c r="BG400" s="435">
        <v>1970685</v>
      </c>
      <c r="BH400" s="435">
        <v>2060606</v>
      </c>
      <c r="BI400" s="435">
        <v>2108516</v>
      </c>
      <c r="BJ400" s="435">
        <v>2008682</v>
      </c>
      <c r="BK400" s="435">
        <v>1881385</v>
      </c>
      <c r="BL400" s="435">
        <v>1841422</v>
      </c>
      <c r="BM400" s="435">
        <v>1908668</v>
      </c>
      <c r="BN400" s="435">
        <v>1956959</v>
      </c>
      <c r="BO400" s="435">
        <v>1935708</v>
      </c>
      <c r="BP400" s="435">
        <v>1875749</v>
      </c>
    </row>
    <row r="401" spans="1:68">
      <c r="A401" s="284" t="s">
        <v>313</v>
      </c>
      <c r="B401" s="285" t="s">
        <v>38</v>
      </c>
      <c r="C401" s="300" t="s">
        <v>101</v>
      </c>
      <c r="D401" s="66" t="s">
        <v>16</v>
      </c>
      <c r="E401" s="437">
        <v>17276000</v>
      </c>
      <c r="F401" s="437">
        <v>18394000</v>
      </c>
      <c r="G401" s="437">
        <v>19139000</v>
      </c>
      <c r="H401" s="437">
        <v>20681000</v>
      </c>
      <c r="I401" s="437">
        <v>21109000</v>
      </c>
      <c r="J401" s="437">
        <v>22617000</v>
      </c>
      <c r="K401" s="437">
        <v>26330000</v>
      </c>
      <c r="L401" s="437">
        <v>29260000</v>
      </c>
      <c r="M401" s="437">
        <v>32428000</v>
      </c>
      <c r="N401" s="437">
        <v>36847000</v>
      </c>
      <c r="O401" s="437">
        <v>40645000</v>
      </c>
      <c r="P401" s="437">
        <v>44828000</v>
      </c>
      <c r="Q401" s="437">
        <v>47325000</v>
      </c>
      <c r="R401" s="437">
        <v>50520000</v>
      </c>
      <c r="S401" s="437">
        <v>57473000</v>
      </c>
      <c r="T401" s="437">
        <v>62506000</v>
      </c>
      <c r="U401" s="437">
        <v>66915000</v>
      </c>
      <c r="V401" s="437">
        <v>76811000</v>
      </c>
      <c r="W401" s="437">
        <v>84463000</v>
      </c>
      <c r="X401" s="437">
        <v>89482000</v>
      </c>
      <c r="Y401" s="437">
        <v>87778000</v>
      </c>
      <c r="Z401" s="437">
        <v>91475000</v>
      </c>
      <c r="AA401" s="437">
        <v>95630000</v>
      </c>
      <c r="AB401" s="437">
        <v>96972000</v>
      </c>
      <c r="AC401" s="437">
        <v>97674000</v>
      </c>
      <c r="AD401" s="437">
        <v>98698000</v>
      </c>
      <c r="AE401" s="437">
        <v>97629000</v>
      </c>
      <c r="AF401" s="437">
        <v>96935000</v>
      </c>
      <c r="AG401" s="437">
        <v>98429000</v>
      </c>
      <c r="AH401" s="437">
        <v>99800000</v>
      </c>
      <c r="AI401" s="437">
        <v>101427000</v>
      </c>
      <c r="AJ401" s="437">
        <v>104118000</v>
      </c>
      <c r="AK401" s="437">
        <v>109919000</v>
      </c>
      <c r="AL401" s="437">
        <v>115242000</v>
      </c>
      <c r="AM401" s="437">
        <v>118933000</v>
      </c>
      <c r="AN401" s="437">
        <v>121317000</v>
      </c>
      <c r="AO401" s="437">
        <v>123467000</v>
      </c>
      <c r="AP401" s="437">
        <v>123335000</v>
      </c>
      <c r="AQ401" s="437">
        <v>119232000</v>
      </c>
      <c r="AR401" s="437">
        <v>121361000</v>
      </c>
      <c r="AS401" s="437">
        <v>125336000</v>
      </c>
      <c r="AT401" s="437">
        <v>129417000</v>
      </c>
      <c r="AU401" s="437">
        <v>136279000</v>
      </c>
      <c r="AV401" s="437">
        <v>142939000</v>
      </c>
      <c r="AW401" s="437">
        <v>149832000</v>
      </c>
      <c r="AX401" s="437">
        <v>156960000</v>
      </c>
      <c r="AY401" s="437">
        <v>162953000</v>
      </c>
      <c r="AZ401" s="437">
        <v>165206000</v>
      </c>
      <c r="BA401" s="437">
        <v>169586000</v>
      </c>
      <c r="BB401" s="437">
        <v>171994000</v>
      </c>
      <c r="BC401" s="437">
        <v>175588000</v>
      </c>
      <c r="BD401" s="437">
        <v>180846000</v>
      </c>
      <c r="BE401" s="437">
        <v>183913000</v>
      </c>
      <c r="BF401" s="437">
        <v>182361000</v>
      </c>
      <c r="BG401" s="437">
        <v>164100000</v>
      </c>
      <c r="BH401" s="437">
        <v>169978000</v>
      </c>
      <c r="BI401" s="437">
        <v>169611000</v>
      </c>
      <c r="BJ401" s="437">
        <v>161400000</v>
      </c>
      <c r="BK401" s="437">
        <v>155112000</v>
      </c>
      <c r="BL401" s="437">
        <v>158011000</v>
      </c>
      <c r="BM401" s="437">
        <v>162609000</v>
      </c>
      <c r="BN401" s="437">
        <v>171806000</v>
      </c>
      <c r="BO401" s="437">
        <v>179427000</v>
      </c>
      <c r="BP401" s="437">
        <v>180986000</v>
      </c>
    </row>
    <row r="402" spans="1:68">
      <c r="A402" s="289" t="s">
        <v>11</v>
      </c>
      <c r="B402" s="301" t="s">
        <v>81</v>
      </c>
      <c r="C402" s="283" t="s">
        <v>101</v>
      </c>
      <c r="D402" s="35" t="s">
        <v>16</v>
      </c>
      <c r="E402" s="461">
        <v>1497646</v>
      </c>
      <c r="F402" s="461">
        <v>1561403</v>
      </c>
      <c r="G402" s="461">
        <v>1587658</v>
      </c>
      <c r="H402" s="461">
        <v>1712486</v>
      </c>
      <c r="I402" s="461">
        <v>1745200</v>
      </c>
      <c r="J402" s="461">
        <v>1810655</v>
      </c>
      <c r="K402" s="461">
        <v>2036530</v>
      </c>
      <c r="L402" s="461">
        <v>2225309</v>
      </c>
      <c r="M402" s="461">
        <v>2426693</v>
      </c>
      <c r="N402" s="461">
        <v>2719428</v>
      </c>
      <c r="O402" s="461">
        <v>2945410</v>
      </c>
      <c r="P402" s="461">
        <v>3312299</v>
      </c>
      <c r="Q402" s="461">
        <v>3568835</v>
      </c>
      <c r="R402" s="461">
        <v>3842247</v>
      </c>
      <c r="S402" s="461">
        <v>4415166</v>
      </c>
      <c r="T402" s="461">
        <v>4811210</v>
      </c>
      <c r="U402" s="461">
        <v>5146743</v>
      </c>
      <c r="V402" s="461">
        <v>5968970</v>
      </c>
      <c r="W402" s="461">
        <v>6667830</v>
      </c>
      <c r="X402" s="461">
        <v>7002848</v>
      </c>
      <c r="Y402" s="461">
        <v>6811036</v>
      </c>
      <c r="Z402" s="461">
        <v>7212659</v>
      </c>
      <c r="AA402" s="461">
        <v>7580987</v>
      </c>
      <c r="AB402" s="461">
        <v>7603895</v>
      </c>
      <c r="AC402" s="461">
        <v>7533761</v>
      </c>
      <c r="AD402" s="461">
        <v>7517820</v>
      </c>
      <c r="AE402" s="461">
        <v>6997417</v>
      </c>
      <c r="AF402" s="461">
        <v>7334759</v>
      </c>
      <c r="AG402" s="461">
        <v>7339423</v>
      </c>
      <c r="AH402" s="461">
        <v>7338868</v>
      </c>
      <c r="AI402" s="461">
        <v>8114747</v>
      </c>
      <c r="AJ402" s="461">
        <v>8218953</v>
      </c>
      <c r="AK402" s="461">
        <v>8553687</v>
      </c>
      <c r="AL402" s="461">
        <v>9125026</v>
      </c>
      <c r="AM402" s="461">
        <v>9124667</v>
      </c>
      <c r="AN402" s="461">
        <v>8998657</v>
      </c>
      <c r="AO402" s="461">
        <v>9114964</v>
      </c>
      <c r="AP402" s="461">
        <v>9389356</v>
      </c>
      <c r="AQ402" s="461">
        <v>9112090</v>
      </c>
      <c r="AR402" s="461">
        <v>9373077</v>
      </c>
      <c r="AS402" s="461">
        <v>9683125</v>
      </c>
      <c r="AT402" s="461">
        <v>9849670</v>
      </c>
      <c r="AU402" s="461">
        <v>10540886</v>
      </c>
      <c r="AV402" s="461">
        <v>11016209</v>
      </c>
      <c r="AW402" s="461">
        <v>11254995</v>
      </c>
      <c r="AX402" s="461">
        <v>11729561</v>
      </c>
      <c r="AY402" s="461">
        <v>12206533</v>
      </c>
      <c r="AZ402" s="461">
        <v>12636411</v>
      </c>
      <c r="BA402" s="461">
        <v>13132313</v>
      </c>
      <c r="BB402" s="461">
        <v>13309957</v>
      </c>
      <c r="BC402" s="461">
        <v>13640713</v>
      </c>
      <c r="BD402" s="461">
        <v>13922168</v>
      </c>
      <c r="BE402" s="461">
        <v>14339577</v>
      </c>
      <c r="BF402" s="461">
        <v>13661360</v>
      </c>
      <c r="BG402" s="461">
        <v>11421188</v>
      </c>
      <c r="BH402" s="461">
        <v>11751596</v>
      </c>
      <c r="BI402" s="461">
        <v>11266799</v>
      </c>
      <c r="BJ402" s="461">
        <v>10394970</v>
      </c>
      <c r="BK402" s="461">
        <v>9859327</v>
      </c>
      <c r="BL402" s="461">
        <v>10410229</v>
      </c>
      <c r="BM402" s="461">
        <v>11062039</v>
      </c>
      <c r="BN402" s="461">
        <v>12240644</v>
      </c>
      <c r="BO402" s="461">
        <v>12638318</v>
      </c>
      <c r="BP402" s="461">
        <v>12471047</v>
      </c>
    </row>
    <row r="403" spans="1:68">
      <c r="A403" s="289" t="s">
        <v>17</v>
      </c>
      <c r="B403" s="301" t="s">
        <v>81</v>
      </c>
      <c r="C403" s="283" t="s">
        <v>101</v>
      </c>
      <c r="D403" s="35" t="s">
        <v>16</v>
      </c>
      <c r="E403" s="461">
        <v>430111</v>
      </c>
      <c r="F403" s="461">
        <v>451758</v>
      </c>
      <c r="G403" s="461">
        <v>462740</v>
      </c>
      <c r="H403" s="461">
        <v>495165</v>
      </c>
      <c r="I403" s="461">
        <v>500212</v>
      </c>
      <c r="J403" s="461">
        <v>529536</v>
      </c>
      <c r="K403" s="461">
        <v>607798</v>
      </c>
      <c r="L403" s="461">
        <v>673356</v>
      </c>
      <c r="M403" s="461">
        <v>745042</v>
      </c>
      <c r="N403" s="461">
        <v>845036</v>
      </c>
      <c r="O403" s="461">
        <v>928001</v>
      </c>
      <c r="P403" s="461">
        <v>1010109</v>
      </c>
      <c r="Q403" s="461">
        <v>1053306</v>
      </c>
      <c r="R403" s="461">
        <v>1114718</v>
      </c>
      <c r="S403" s="461">
        <v>1257421</v>
      </c>
      <c r="T403" s="461">
        <v>1356847</v>
      </c>
      <c r="U403" s="461">
        <v>1436667</v>
      </c>
      <c r="V403" s="461">
        <v>1643165</v>
      </c>
      <c r="W403" s="461">
        <v>1805358</v>
      </c>
      <c r="X403" s="461">
        <v>1929654</v>
      </c>
      <c r="Y403" s="461">
        <v>1914789</v>
      </c>
      <c r="Z403" s="461">
        <v>1986480</v>
      </c>
      <c r="AA403" s="461">
        <v>2045083</v>
      </c>
      <c r="AB403" s="461">
        <v>2095621</v>
      </c>
      <c r="AC403" s="461">
        <v>2119636</v>
      </c>
      <c r="AD403" s="461">
        <v>2158231</v>
      </c>
      <c r="AE403" s="461">
        <v>2142256</v>
      </c>
      <c r="AF403" s="461">
        <v>2208804</v>
      </c>
      <c r="AG403" s="461">
        <v>2661914</v>
      </c>
      <c r="AH403" s="461">
        <v>2662828</v>
      </c>
      <c r="AI403" s="461">
        <v>2766086</v>
      </c>
      <c r="AJ403" s="461">
        <v>2959687</v>
      </c>
      <c r="AK403" s="461">
        <v>3141081</v>
      </c>
      <c r="AL403" s="461">
        <v>3237726</v>
      </c>
      <c r="AM403" s="461">
        <v>3508607</v>
      </c>
      <c r="AN403" s="461">
        <v>3848436</v>
      </c>
      <c r="AO403" s="461">
        <v>3832326</v>
      </c>
      <c r="AP403" s="461">
        <v>3849554</v>
      </c>
      <c r="AQ403" s="461">
        <v>3777785</v>
      </c>
      <c r="AR403" s="461">
        <v>3796398</v>
      </c>
      <c r="AS403" s="461">
        <v>3772320</v>
      </c>
      <c r="AT403" s="461">
        <v>3984828</v>
      </c>
      <c r="AU403" s="461">
        <v>4298137</v>
      </c>
      <c r="AV403" s="461">
        <v>4606089</v>
      </c>
      <c r="AW403" s="461">
        <v>4716941</v>
      </c>
      <c r="AX403" s="461">
        <v>4964665</v>
      </c>
      <c r="AY403" s="461">
        <v>5116269</v>
      </c>
      <c r="AZ403" s="461">
        <v>5432724</v>
      </c>
      <c r="BA403" s="461">
        <v>5641629</v>
      </c>
      <c r="BB403" s="461">
        <v>5684650</v>
      </c>
      <c r="BC403" s="461">
        <v>5851895</v>
      </c>
      <c r="BD403" s="461">
        <v>6194474</v>
      </c>
      <c r="BE403" s="461">
        <v>6277230</v>
      </c>
      <c r="BF403" s="461">
        <v>6134362</v>
      </c>
      <c r="BG403" s="461">
        <v>5413446</v>
      </c>
      <c r="BH403" s="461">
        <v>5551348</v>
      </c>
      <c r="BI403" s="461">
        <v>5406432</v>
      </c>
      <c r="BJ403" s="461">
        <v>5017415</v>
      </c>
      <c r="BK403" s="461">
        <v>5235175</v>
      </c>
      <c r="BL403" s="461">
        <v>5673922</v>
      </c>
      <c r="BM403" s="461">
        <v>5616456</v>
      </c>
      <c r="BN403" s="461">
        <v>5600670</v>
      </c>
      <c r="BO403" s="461">
        <v>5926521</v>
      </c>
      <c r="BP403" s="461">
        <v>6060992</v>
      </c>
    </row>
    <row r="404" spans="1:68">
      <c r="A404" s="289" t="s">
        <v>18</v>
      </c>
      <c r="B404" s="301" t="s">
        <v>81</v>
      </c>
      <c r="C404" s="283" t="s">
        <v>101</v>
      </c>
      <c r="D404" s="35" t="s">
        <v>16</v>
      </c>
      <c r="E404" s="461">
        <v>437491</v>
      </c>
      <c r="F404" s="461">
        <v>467881</v>
      </c>
      <c r="G404" s="461">
        <v>487915</v>
      </c>
      <c r="H404" s="461">
        <v>516549</v>
      </c>
      <c r="I404" s="461">
        <v>516533</v>
      </c>
      <c r="J404" s="461">
        <v>548502</v>
      </c>
      <c r="K404" s="461">
        <v>630872</v>
      </c>
      <c r="L404" s="461">
        <v>692787</v>
      </c>
      <c r="M404" s="461">
        <v>757477</v>
      </c>
      <c r="N404" s="461">
        <v>863117</v>
      </c>
      <c r="O404" s="461">
        <v>950498</v>
      </c>
      <c r="P404" s="461">
        <v>1065459</v>
      </c>
      <c r="Q404" s="461">
        <v>1142458</v>
      </c>
      <c r="R404" s="461">
        <v>1244494</v>
      </c>
      <c r="S404" s="461">
        <v>1443742</v>
      </c>
      <c r="T404" s="461">
        <v>1561061</v>
      </c>
      <c r="U404" s="461">
        <v>1656813</v>
      </c>
      <c r="V404" s="461">
        <v>1914201</v>
      </c>
      <c r="W404" s="461">
        <v>2129779</v>
      </c>
      <c r="X404" s="461">
        <v>2447879</v>
      </c>
      <c r="Y404" s="461">
        <v>2611408</v>
      </c>
      <c r="Z404" s="461">
        <v>2541695</v>
      </c>
      <c r="AA404" s="461">
        <v>2456440</v>
      </c>
      <c r="AB404" s="461">
        <v>2331923</v>
      </c>
      <c r="AC404" s="461">
        <v>2171109</v>
      </c>
      <c r="AD404" s="461">
        <v>2173872</v>
      </c>
      <c r="AE404" s="461">
        <v>2291006</v>
      </c>
      <c r="AF404" s="461">
        <v>2307358</v>
      </c>
      <c r="AG404" s="461">
        <v>2083103</v>
      </c>
      <c r="AH404" s="461">
        <v>2021001</v>
      </c>
      <c r="AI404" s="461">
        <v>2063540</v>
      </c>
      <c r="AJ404" s="461">
        <v>2214065</v>
      </c>
      <c r="AK404" s="461">
        <v>2405778</v>
      </c>
      <c r="AL404" s="461">
        <v>2408400</v>
      </c>
      <c r="AM404" s="461">
        <v>2479804</v>
      </c>
      <c r="AN404" s="461">
        <v>2296309</v>
      </c>
      <c r="AO404" s="461">
        <v>2451573</v>
      </c>
      <c r="AP404" s="461">
        <v>2329479</v>
      </c>
      <c r="AQ404" s="461">
        <v>2221415</v>
      </c>
      <c r="AR404" s="461">
        <v>2200849</v>
      </c>
      <c r="AS404" s="461">
        <v>2471767</v>
      </c>
      <c r="AT404" s="461">
        <v>2499996</v>
      </c>
      <c r="AU404" s="461">
        <v>2656142</v>
      </c>
      <c r="AV404" s="461">
        <v>2827462</v>
      </c>
      <c r="AW404" s="461">
        <v>2917639</v>
      </c>
      <c r="AX404" s="461">
        <v>3170526</v>
      </c>
      <c r="AY404" s="461">
        <v>3335223</v>
      </c>
      <c r="AZ404" s="461">
        <v>3454804</v>
      </c>
      <c r="BA404" s="461">
        <v>3609837</v>
      </c>
      <c r="BB404" s="461">
        <v>3702952</v>
      </c>
      <c r="BC404" s="461">
        <v>3836646</v>
      </c>
      <c r="BD404" s="461">
        <v>4151261</v>
      </c>
      <c r="BE404" s="461">
        <v>4145393</v>
      </c>
      <c r="BF404" s="461">
        <v>4119013</v>
      </c>
      <c r="BG404" s="461">
        <v>3447844</v>
      </c>
      <c r="BH404" s="461">
        <v>3547459</v>
      </c>
      <c r="BI404" s="461">
        <v>3382631</v>
      </c>
      <c r="BJ404" s="461">
        <v>3086791</v>
      </c>
      <c r="BK404" s="461">
        <v>3123419</v>
      </c>
      <c r="BL404" s="461">
        <v>3100603</v>
      </c>
      <c r="BM404" s="461">
        <v>3209335</v>
      </c>
      <c r="BN404" s="461">
        <v>3261963</v>
      </c>
      <c r="BO404" s="461">
        <v>3496854</v>
      </c>
      <c r="BP404" s="461">
        <v>3659839</v>
      </c>
    </row>
    <row r="405" spans="1:68">
      <c r="A405" s="289" t="s">
        <v>19</v>
      </c>
      <c r="B405" s="301" t="s">
        <v>81</v>
      </c>
      <c r="C405" s="283" t="s">
        <v>101</v>
      </c>
      <c r="D405" s="35" t="s">
        <v>16</v>
      </c>
      <c r="E405" s="461">
        <v>237470</v>
      </c>
      <c r="F405" s="461">
        <v>242380</v>
      </c>
      <c r="G405" s="461">
        <v>241232</v>
      </c>
      <c r="H405" s="461">
        <v>259936</v>
      </c>
      <c r="I405" s="461">
        <v>264202</v>
      </c>
      <c r="J405" s="461">
        <v>263695</v>
      </c>
      <c r="K405" s="461">
        <v>284747</v>
      </c>
      <c r="L405" s="461">
        <v>306434</v>
      </c>
      <c r="M405" s="461">
        <v>327474</v>
      </c>
      <c r="N405" s="461">
        <v>358964</v>
      </c>
      <c r="O405" s="461">
        <v>379592</v>
      </c>
      <c r="P405" s="461">
        <v>405266</v>
      </c>
      <c r="Q405" s="461">
        <v>414598</v>
      </c>
      <c r="R405" s="461">
        <v>408697</v>
      </c>
      <c r="S405" s="461">
        <v>429540</v>
      </c>
      <c r="T405" s="461">
        <v>466401</v>
      </c>
      <c r="U405" s="461">
        <v>497022</v>
      </c>
      <c r="V405" s="461">
        <v>553709</v>
      </c>
      <c r="W405" s="461">
        <v>593402</v>
      </c>
      <c r="X405" s="461">
        <v>592170</v>
      </c>
      <c r="Y405" s="461">
        <v>546801</v>
      </c>
      <c r="Z405" s="461">
        <v>572902</v>
      </c>
      <c r="AA405" s="461">
        <v>596042</v>
      </c>
      <c r="AB405" s="461">
        <v>628470</v>
      </c>
      <c r="AC405" s="461">
        <v>654137</v>
      </c>
      <c r="AD405" s="461">
        <v>661609</v>
      </c>
      <c r="AE405" s="461">
        <v>677608</v>
      </c>
      <c r="AF405" s="461">
        <v>616990</v>
      </c>
      <c r="AG405" s="461">
        <v>618053</v>
      </c>
      <c r="AH405" s="461">
        <v>654066</v>
      </c>
      <c r="AI405" s="461">
        <v>705651</v>
      </c>
      <c r="AJ405" s="461">
        <v>691612</v>
      </c>
      <c r="AK405" s="461">
        <v>769716</v>
      </c>
      <c r="AL405" s="461">
        <v>752121</v>
      </c>
      <c r="AM405" s="461">
        <v>740457</v>
      </c>
      <c r="AN405" s="461">
        <v>829910</v>
      </c>
      <c r="AO405" s="461">
        <v>812662</v>
      </c>
      <c r="AP405" s="461">
        <v>779441</v>
      </c>
      <c r="AQ405" s="461">
        <v>744917</v>
      </c>
      <c r="AR405" s="461">
        <v>745473</v>
      </c>
      <c r="AS405" s="461">
        <v>799040</v>
      </c>
      <c r="AT405" s="461">
        <v>816104</v>
      </c>
      <c r="AU405" s="461">
        <v>862979</v>
      </c>
      <c r="AV405" s="461">
        <v>929908</v>
      </c>
      <c r="AW405" s="461">
        <v>1002621</v>
      </c>
      <c r="AX405" s="461">
        <v>1064435</v>
      </c>
      <c r="AY405" s="461">
        <v>1066441</v>
      </c>
      <c r="AZ405" s="461">
        <v>1055132</v>
      </c>
      <c r="BA405" s="461">
        <v>1037637</v>
      </c>
      <c r="BB405" s="461">
        <v>1039828</v>
      </c>
      <c r="BC405" s="461">
        <v>1082677</v>
      </c>
      <c r="BD405" s="461">
        <v>1108370</v>
      </c>
      <c r="BE405" s="461">
        <v>1137054</v>
      </c>
      <c r="BF405" s="461">
        <v>1156132</v>
      </c>
      <c r="BG405" s="461">
        <v>997243</v>
      </c>
      <c r="BH405" s="461">
        <v>942352</v>
      </c>
      <c r="BI405" s="461">
        <v>848278</v>
      </c>
      <c r="BJ405" s="461">
        <v>717220</v>
      </c>
      <c r="BK405" s="461">
        <v>678485</v>
      </c>
      <c r="BL405" s="461">
        <v>739348</v>
      </c>
      <c r="BM405" s="461">
        <v>773994</v>
      </c>
      <c r="BN405" s="461">
        <v>785328</v>
      </c>
      <c r="BO405" s="461">
        <v>783149</v>
      </c>
      <c r="BP405" s="461">
        <v>750381</v>
      </c>
    </row>
    <row r="406" spans="1:68">
      <c r="A406" s="289" t="s">
        <v>20</v>
      </c>
      <c r="B406" s="301" t="s">
        <v>81</v>
      </c>
      <c r="C406" s="283" t="s">
        <v>101</v>
      </c>
      <c r="D406" s="35" t="s">
        <v>16</v>
      </c>
      <c r="E406" s="461">
        <v>176784</v>
      </c>
      <c r="F406" s="461">
        <v>195779</v>
      </c>
      <c r="G406" s="461">
        <v>209866</v>
      </c>
      <c r="H406" s="461">
        <v>229872</v>
      </c>
      <c r="I406" s="461">
        <v>237925</v>
      </c>
      <c r="J406" s="461">
        <v>258428</v>
      </c>
      <c r="K406" s="461">
        <v>302806</v>
      </c>
      <c r="L406" s="461">
        <v>338671</v>
      </c>
      <c r="M406" s="461">
        <v>376288</v>
      </c>
      <c r="N406" s="461">
        <v>427390</v>
      </c>
      <c r="O406" s="461">
        <v>469005</v>
      </c>
      <c r="P406" s="461">
        <v>514550</v>
      </c>
      <c r="Q406" s="461">
        <v>539891</v>
      </c>
      <c r="R406" s="461">
        <v>618329</v>
      </c>
      <c r="S406" s="461">
        <v>755000</v>
      </c>
      <c r="T406" s="461">
        <v>792866</v>
      </c>
      <c r="U406" s="461">
        <v>817528</v>
      </c>
      <c r="V406" s="461">
        <v>934195</v>
      </c>
      <c r="W406" s="461">
        <v>1022823</v>
      </c>
      <c r="X406" s="461">
        <v>1044223</v>
      </c>
      <c r="Y406" s="461">
        <v>980775</v>
      </c>
      <c r="Z406" s="461">
        <v>1007280</v>
      </c>
      <c r="AA406" s="461">
        <v>1027101</v>
      </c>
      <c r="AB406" s="461">
        <v>977582</v>
      </c>
      <c r="AC406" s="461">
        <v>929113</v>
      </c>
      <c r="AD406" s="461">
        <v>921431</v>
      </c>
      <c r="AE406" s="461">
        <v>940045</v>
      </c>
      <c r="AF406" s="461">
        <v>1053227</v>
      </c>
      <c r="AG406" s="461">
        <v>1058172</v>
      </c>
      <c r="AH406" s="461">
        <v>1101184</v>
      </c>
      <c r="AI406" s="461">
        <v>916313</v>
      </c>
      <c r="AJ406" s="461">
        <v>1073196</v>
      </c>
      <c r="AK406" s="461">
        <v>1302018</v>
      </c>
      <c r="AL406" s="461">
        <v>1327620</v>
      </c>
      <c r="AM406" s="461">
        <v>1397742</v>
      </c>
      <c r="AN406" s="461">
        <v>1461679</v>
      </c>
      <c r="AO406" s="461">
        <v>1374618</v>
      </c>
      <c r="AP406" s="461">
        <v>1461105</v>
      </c>
      <c r="AQ406" s="461">
        <v>1404600</v>
      </c>
      <c r="AR406" s="461">
        <v>1416236</v>
      </c>
      <c r="AS406" s="461">
        <v>1525687</v>
      </c>
      <c r="AT406" s="461">
        <v>1525945</v>
      </c>
      <c r="AU406" s="461">
        <v>1620607</v>
      </c>
      <c r="AV406" s="461">
        <v>1676416</v>
      </c>
      <c r="AW406" s="461">
        <v>1775177</v>
      </c>
      <c r="AX406" s="461">
        <v>1795182</v>
      </c>
      <c r="AY406" s="461">
        <v>1847410</v>
      </c>
      <c r="AZ406" s="461">
        <v>1891046</v>
      </c>
      <c r="BA406" s="461">
        <v>1989949</v>
      </c>
      <c r="BB406" s="461">
        <v>1928414</v>
      </c>
      <c r="BC406" s="461">
        <v>2084484</v>
      </c>
      <c r="BD406" s="461">
        <v>2090546</v>
      </c>
      <c r="BE406" s="461">
        <v>2224600</v>
      </c>
      <c r="BF406" s="461">
        <v>2099436</v>
      </c>
      <c r="BG406" s="461">
        <v>1754538</v>
      </c>
      <c r="BH406" s="461">
        <v>1719662</v>
      </c>
      <c r="BI406" s="461">
        <v>1528822</v>
      </c>
      <c r="BJ406" s="461">
        <v>1426015</v>
      </c>
      <c r="BK406" s="461">
        <v>1310087</v>
      </c>
      <c r="BL406" s="461">
        <v>1255858</v>
      </c>
      <c r="BM406" s="461">
        <v>1366224</v>
      </c>
      <c r="BN406" s="461">
        <v>1532073</v>
      </c>
      <c r="BO406" s="461">
        <v>1587628</v>
      </c>
      <c r="BP406" s="461">
        <v>1552675</v>
      </c>
    </row>
    <row r="407" spans="1:68">
      <c r="A407" s="289" t="s">
        <v>21</v>
      </c>
      <c r="B407" s="301" t="s">
        <v>81</v>
      </c>
      <c r="C407" s="283" t="s">
        <v>101</v>
      </c>
      <c r="D407" s="35" t="s">
        <v>16</v>
      </c>
      <c r="E407" s="461">
        <v>344881</v>
      </c>
      <c r="F407" s="461">
        <v>363835</v>
      </c>
      <c r="G407" s="461">
        <v>374554</v>
      </c>
      <c r="H407" s="461">
        <v>408783</v>
      </c>
      <c r="I407" s="461">
        <v>421032</v>
      </c>
      <c r="J407" s="461">
        <v>442258</v>
      </c>
      <c r="K407" s="461">
        <v>504281</v>
      </c>
      <c r="L407" s="461">
        <v>557134</v>
      </c>
      <c r="M407" s="461">
        <v>614499</v>
      </c>
      <c r="N407" s="461">
        <v>684158</v>
      </c>
      <c r="O407" s="461">
        <v>736537</v>
      </c>
      <c r="P407" s="461">
        <v>808117</v>
      </c>
      <c r="Q407" s="461">
        <v>849485</v>
      </c>
      <c r="R407" s="461">
        <v>887028</v>
      </c>
      <c r="S407" s="461">
        <v>987241</v>
      </c>
      <c r="T407" s="461">
        <v>1060415</v>
      </c>
      <c r="U407" s="461">
        <v>1118955</v>
      </c>
      <c r="V407" s="461">
        <v>1243502</v>
      </c>
      <c r="W407" s="461">
        <v>1329287</v>
      </c>
      <c r="X407" s="461">
        <v>1399466</v>
      </c>
      <c r="Y407" s="461">
        <v>1363261</v>
      </c>
      <c r="Z407" s="461">
        <v>1407328</v>
      </c>
      <c r="AA407" s="461">
        <v>1442541</v>
      </c>
      <c r="AB407" s="461">
        <v>1501071</v>
      </c>
      <c r="AC407" s="461">
        <v>1552892</v>
      </c>
      <c r="AD407" s="461">
        <v>1589872</v>
      </c>
      <c r="AE407" s="461">
        <v>1435366</v>
      </c>
      <c r="AF407" s="461">
        <v>1462107</v>
      </c>
      <c r="AG407" s="461">
        <v>1454812</v>
      </c>
      <c r="AH407" s="461">
        <v>1606048</v>
      </c>
      <c r="AI407" s="461">
        <v>1543868</v>
      </c>
      <c r="AJ407" s="461">
        <v>1284509</v>
      </c>
      <c r="AK407" s="461">
        <v>1346642</v>
      </c>
      <c r="AL407" s="461">
        <v>1477917</v>
      </c>
      <c r="AM407" s="461">
        <v>1586757</v>
      </c>
      <c r="AN407" s="461">
        <v>1438605</v>
      </c>
      <c r="AO407" s="461">
        <v>1467575</v>
      </c>
      <c r="AP407" s="461">
        <v>1453190</v>
      </c>
      <c r="AQ407" s="461">
        <v>1378386</v>
      </c>
      <c r="AR407" s="461">
        <v>1408397</v>
      </c>
      <c r="AS407" s="461">
        <v>1605095</v>
      </c>
      <c r="AT407" s="461">
        <v>1643806</v>
      </c>
      <c r="AU407" s="461">
        <v>1738160</v>
      </c>
      <c r="AV407" s="461">
        <v>1847452</v>
      </c>
      <c r="AW407" s="461">
        <v>1946870</v>
      </c>
      <c r="AX407" s="461">
        <v>2017221</v>
      </c>
      <c r="AY407" s="461">
        <v>2161467</v>
      </c>
      <c r="AZ407" s="461">
        <v>2244956</v>
      </c>
      <c r="BA407" s="461">
        <v>2252463</v>
      </c>
      <c r="BB407" s="461">
        <v>2266041</v>
      </c>
      <c r="BC407" s="461">
        <v>2290595</v>
      </c>
      <c r="BD407" s="461">
        <v>2381347</v>
      </c>
      <c r="BE407" s="461">
        <v>2379933</v>
      </c>
      <c r="BF407" s="461">
        <v>2340027</v>
      </c>
      <c r="BG407" s="461">
        <v>2039005</v>
      </c>
      <c r="BH407" s="461">
        <v>2139175</v>
      </c>
      <c r="BI407" s="461">
        <v>2137537</v>
      </c>
      <c r="BJ407" s="461">
        <v>2147400</v>
      </c>
      <c r="BK407" s="461">
        <v>1968105</v>
      </c>
      <c r="BL407" s="461">
        <v>2123014</v>
      </c>
      <c r="BM407" s="461">
        <v>2133021</v>
      </c>
      <c r="BN407" s="461">
        <v>2144126</v>
      </c>
      <c r="BO407" s="461">
        <v>2314634</v>
      </c>
      <c r="BP407" s="461">
        <v>2409127</v>
      </c>
    </row>
    <row r="408" spans="1:68">
      <c r="A408" s="289" t="s">
        <v>22</v>
      </c>
      <c r="B408" s="301" t="s">
        <v>81</v>
      </c>
      <c r="C408" s="283" t="s">
        <v>101</v>
      </c>
      <c r="D408" s="35" t="s">
        <v>16</v>
      </c>
      <c r="E408" s="461">
        <v>863073</v>
      </c>
      <c r="F408" s="461">
        <v>900446</v>
      </c>
      <c r="G408" s="461">
        <v>916039</v>
      </c>
      <c r="H408" s="461">
        <v>969164</v>
      </c>
      <c r="I408" s="461">
        <v>968094</v>
      </c>
      <c r="J408" s="461">
        <v>1004922</v>
      </c>
      <c r="K408" s="461">
        <v>1134355</v>
      </c>
      <c r="L408" s="461">
        <v>1232260</v>
      </c>
      <c r="M408" s="461">
        <v>1340754</v>
      </c>
      <c r="N408" s="461">
        <v>1473388</v>
      </c>
      <c r="O408" s="461">
        <v>1568659</v>
      </c>
      <c r="P408" s="461">
        <v>1702727</v>
      </c>
      <c r="Q408" s="461">
        <v>1770228</v>
      </c>
      <c r="R408" s="461">
        <v>1856223</v>
      </c>
      <c r="S408" s="461">
        <v>2080135</v>
      </c>
      <c r="T408" s="461">
        <v>2249427</v>
      </c>
      <c r="U408" s="461">
        <v>2392995</v>
      </c>
      <c r="V408" s="461">
        <v>2831170</v>
      </c>
      <c r="W408" s="461">
        <v>3234874</v>
      </c>
      <c r="X408" s="461">
        <v>3437282</v>
      </c>
      <c r="Y408" s="461">
        <v>3380580</v>
      </c>
      <c r="Z408" s="461">
        <v>3588547</v>
      </c>
      <c r="AA408" s="461">
        <v>3782039</v>
      </c>
      <c r="AB408" s="461">
        <v>3900849</v>
      </c>
      <c r="AC408" s="461">
        <v>3967386</v>
      </c>
      <c r="AD408" s="461">
        <v>4060073</v>
      </c>
      <c r="AE408" s="461">
        <v>4049366</v>
      </c>
      <c r="AF408" s="461">
        <v>4052920</v>
      </c>
      <c r="AG408" s="461">
        <v>4048559</v>
      </c>
      <c r="AH408" s="461">
        <v>4071160</v>
      </c>
      <c r="AI408" s="461">
        <v>4280519</v>
      </c>
      <c r="AJ408" s="461">
        <v>4320290</v>
      </c>
      <c r="AK408" s="461">
        <v>4839760</v>
      </c>
      <c r="AL408" s="461">
        <v>4835609</v>
      </c>
      <c r="AM408" s="461">
        <v>4999515</v>
      </c>
      <c r="AN408" s="461">
        <v>5096902</v>
      </c>
      <c r="AO408" s="461">
        <v>5344616</v>
      </c>
      <c r="AP408" s="461">
        <v>5541169</v>
      </c>
      <c r="AQ408" s="461">
        <v>5482834</v>
      </c>
      <c r="AR408" s="461">
        <v>5616784</v>
      </c>
      <c r="AS408" s="461">
        <v>5724854</v>
      </c>
      <c r="AT408" s="461">
        <v>5896766</v>
      </c>
      <c r="AU408" s="461">
        <v>6238735</v>
      </c>
      <c r="AV408" s="461">
        <v>6584006</v>
      </c>
      <c r="AW408" s="461">
        <v>6671401</v>
      </c>
      <c r="AX408" s="461">
        <v>7078262</v>
      </c>
      <c r="AY408" s="461">
        <v>7230922</v>
      </c>
      <c r="AZ408" s="461">
        <v>7661487</v>
      </c>
      <c r="BA408" s="461">
        <v>7977236</v>
      </c>
      <c r="BB408" s="461">
        <v>8135846</v>
      </c>
      <c r="BC408" s="461">
        <v>8341768</v>
      </c>
      <c r="BD408" s="461">
        <v>8528647</v>
      </c>
      <c r="BE408" s="461">
        <v>8736277</v>
      </c>
      <c r="BF408" s="461">
        <v>8677668</v>
      </c>
      <c r="BG408" s="461">
        <v>8057785</v>
      </c>
      <c r="BH408" s="461">
        <v>8223966</v>
      </c>
      <c r="BI408" s="461">
        <v>8061563</v>
      </c>
      <c r="BJ408" s="461">
        <v>7693659</v>
      </c>
      <c r="BK408" s="461">
        <v>7394034</v>
      </c>
      <c r="BL408" s="461">
        <v>7592271</v>
      </c>
      <c r="BM408" s="461">
        <v>7679426</v>
      </c>
      <c r="BN408" s="461">
        <v>8005671</v>
      </c>
      <c r="BO408" s="461">
        <v>8165413</v>
      </c>
      <c r="BP408" s="461">
        <v>8311223</v>
      </c>
    </row>
    <row r="409" spans="1:68">
      <c r="A409" s="289" t="s">
        <v>23</v>
      </c>
      <c r="B409" s="301" t="s">
        <v>81</v>
      </c>
      <c r="C409" s="283" t="s">
        <v>101</v>
      </c>
      <c r="D409" s="35" t="s">
        <v>16</v>
      </c>
      <c r="E409" s="461">
        <v>625983</v>
      </c>
      <c r="F409" s="461">
        <v>653512</v>
      </c>
      <c r="G409" s="461">
        <v>664364</v>
      </c>
      <c r="H409" s="461">
        <v>716998</v>
      </c>
      <c r="I409" s="461">
        <v>730620</v>
      </c>
      <c r="J409" s="461">
        <v>779181</v>
      </c>
      <c r="K409" s="461">
        <v>898261</v>
      </c>
      <c r="L409" s="461">
        <v>968453</v>
      </c>
      <c r="M409" s="461">
        <v>1053106</v>
      </c>
      <c r="N409" s="461">
        <v>1136461</v>
      </c>
      <c r="O409" s="461">
        <v>1186861</v>
      </c>
      <c r="P409" s="461">
        <v>1297146</v>
      </c>
      <c r="Q409" s="461">
        <v>1357355</v>
      </c>
      <c r="R409" s="461">
        <v>1407592</v>
      </c>
      <c r="S409" s="461">
        <v>1555876</v>
      </c>
      <c r="T409" s="461">
        <v>1663711</v>
      </c>
      <c r="U409" s="461">
        <v>1747381</v>
      </c>
      <c r="V409" s="461">
        <v>2029267</v>
      </c>
      <c r="W409" s="461">
        <v>2269840</v>
      </c>
      <c r="X409" s="461">
        <v>2317128</v>
      </c>
      <c r="Y409" s="461">
        <v>2185144</v>
      </c>
      <c r="Z409" s="461">
        <v>2296624</v>
      </c>
      <c r="AA409" s="461">
        <v>2396579</v>
      </c>
      <c r="AB409" s="461">
        <v>2477437</v>
      </c>
      <c r="AC409" s="461">
        <v>2527724</v>
      </c>
      <c r="AD409" s="461">
        <v>2532447</v>
      </c>
      <c r="AE409" s="461">
        <v>2499621</v>
      </c>
      <c r="AF409" s="461">
        <v>2346155</v>
      </c>
      <c r="AG409" s="461">
        <v>2392410</v>
      </c>
      <c r="AH409" s="461">
        <v>2455315</v>
      </c>
      <c r="AI409" s="461">
        <v>2548207</v>
      </c>
      <c r="AJ409" s="461">
        <v>2678889</v>
      </c>
      <c r="AK409" s="461">
        <v>3131371</v>
      </c>
      <c r="AL409" s="461">
        <v>3845440</v>
      </c>
      <c r="AM409" s="461">
        <v>3808225</v>
      </c>
      <c r="AN409" s="461">
        <v>3924312</v>
      </c>
      <c r="AO409" s="461">
        <v>4005118</v>
      </c>
      <c r="AP409" s="461">
        <v>3811086</v>
      </c>
      <c r="AQ409" s="461">
        <v>3665172</v>
      </c>
      <c r="AR409" s="461">
        <v>3795127</v>
      </c>
      <c r="AS409" s="461">
        <v>3655609</v>
      </c>
      <c r="AT409" s="461">
        <v>3767223</v>
      </c>
      <c r="AU409" s="461">
        <v>4012270</v>
      </c>
      <c r="AV409" s="461">
        <v>4208501</v>
      </c>
      <c r="AW409" s="461">
        <v>4564601</v>
      </c>
      <c r="AX409" s="461">
        <v>4664820</v>
      </c>
      <c r="AY409" s="461">
        <v>4869719</v>
      </c>
      <c r="AZ409" s="461">
        <v>5004714</v>
      </c>
      <c r="BA409" s="461">
        <v>5187488</v>
      </c>
      <c r="BB409" s="461">
        <v>5291650</v>
      </c>
      <c r="BC409" s="461">
        <v>5506306</v>
      </c>
      <c r="BD409" s="461">
        <v>5717474</v>
      </c>
      <c r="BE409" s="461">
        <v>6081184</v>
      </c>
      <c r="BF409" s="461">
        <v>6011668</v>
      </c>
      <c r="BG409" s="461">
        <v>5697436</v>
      </c>
      <c r="BH409" s="461">
        <v>5443501</v>
      </c>
      <c r="BI409" s="461">
        <v>5550502</v>
      </c>
      <c r="BJ409" s="461">
        <v>5151192</v>
      </c>
      <c r="BK409" s="461">
        <v>4986268</v>
      </c>
      <c r="BL409" s="461">
        <v>4868765</v>
      </c>
      <c r="BM409" s="461">
        <v>5283321</v>
      </c>
      <c r="BN409" s="461">
        <v>5624756</v>
      </c>
      <c r="BO409" s="461">
        <v>5825728</v>
      </c>
      <c r="BP409" s="461">
        <v>5846715</v>
      </c>
    </row>
    <row r="410" spans="1:68">
      <c r="A410" s="289" t="s">
        <v>24</v>
      </c>
      <c r="B410" s="301" t="s">
        <v>81</v>
      </c>
      <c r="C410" s="283" t="s">
        <v>101</v>
      </c>
      <c r="D410" s="35" t="s">
        <v>16</v>
      </c>
      <c r="E410" s="461">
        <v>4250105</v>
      </c>
      <c r="F410" s="461">
        <v>4454793</v>
      </c>
      <c r="G410" s="461">
        <v>4557047</v>
      </c>
      <c r="H410" s="461">
        <v>4968874</v>
      </c>
      <c r="I410" s="461">
        <v>5113951</v>
      </c>
      <c r="J410" s="461">
        <v>5511386</v>
      </c>
      <c r="K410" s="461">
        <v>6435998</v>
      </c>
      <c r="L410" s="461">
        <v>7099098</v>
      </c>
      <c r="M410" s="461">
        <v>7795790</v>
      </c>
      <c r="N410" s="461">
        <v>8901359</v>
      </c>
      <c r="O410" s="461">
        <v>9837403</v>
      </c>
      <c r="P410" s="461">
        <v>10913486</v>
      </c>
      <c r="Q410" s="461">
        <v>11597824</v>
      </c>
      <c r="R410" s="461">
        <v>12309500</v>
      </c>
      <c r="S410" s="461">
        <v>13941024</v>
      </c>
      <c r="T410" s="461">
        <v>15238087</v>
      </c>
      <c r="U410" s="461">
        <v>16350153</v>
      </c>
      <c r="V410" s="461">
        <v>18655402</v>
      </c>
      <c r="W410" s="461">
        <v>20501523</v>
      </c>
      <c r="X410" s="461">
        <v>21454799</v>
      </c>
      <c r="Y410" s="461">
        <v>20766558</v>
      </c>
      <c r="Z410" s="461">
        <v>21593332</v>
      </c>
      <c r="AA410" s="461">
        <v>22289552</v>
      </c>
      <c r="AB410" s="461">
        <v>22628149</v>
      </c>
      <c r="AC410" s="461">
        <v>22626318</v>
      </c>
      <c r="AD410" s="461">
        <v>22626607</v>
      </c>
      <c r="AE410" s="461">
        <v>21350215</v>
      </c>
      <c r="AF410" s="461">
        <v>20842874</v>
      </c>
      <c r="AG410" s="461">
        <v>21492190</v>
      </c>
      <c r="AH410" s="461">
        <v>22294691</v>
      </c>
      <c r="AI410" s="461">
        <v>22379533</v>
      </c>
      <c r="AJ410" s="461">
        <v>22186082</v>
      </c>
      <c r="AK410" s="461">
        <v>23863979</v>
      </c>
      <c r="AL410" s="461">
        <v>24728206</v>
      </c>
      <c r="AM410" s="461">
        <v>25945471</v>
      </c>
      <c r="AN410" s="461">
        <v>27461223</v>
      </c>
      <c r="AO410" s="461">
        <v>27409934</v>
      </c>
      <c r="AP410" s="461">
        <v>27807045</v>
      </c>
      <c r="AQ410" s="461">
        <v>26733084</v>
      </c>
      <c r="AR410" s="461">
        <v>27494647</v>
      </c>
      <c r="AS410" s="461">
        <v>27216742</v>
      </c>
      <c r="AT410" s="461">
        <v>28126853</v>
      </c>
      <c r="AU410" s="461">
        <v>29715609</v>
      </c>
      <c r="AV410" s="461">
        <v>31382002</v>
      </c>
      <c r="AW410" s="461">
        <v>33008519</v>
      </c>
      <c r="AX410" s="461">
        <v>34120137</v>
      </c>
      <c r="AY410" s="461">
        <v>35733995</v>
      </c>
      <c r="AZ410" s="461">
        <v>35442947</v>
      </c>
      <c r="BA410" s="461">
        <v>35689228</v>
      </c>
      <c r="BB410" s="461">
        <v>35956454</v>
      </c>
      <c r="BC410" s="461">
        <v>36290522</v>
      </c>
      <c r="BD410" s="461">
        <v>37088514</v>
      </c>
      <c r="BE410" s="461">
        <v>37169460</v>
      </c>
      <c r="BF410" s="461">
        <v>36190726</v>
      </c>
      <c r="BG410" s="461">
        <v>32751198</v>
      </c>
      <c r="BH410" s="461">
        <v>32628566</v>
      </c>
      <c r="BI410" s="461">
        <v>31431705</v>
      </c>
      <c r="BJ410" s="461">
        <v>29855057</v>
      </c>
      <c r="BK410" s="461">
        <v>30032460</v>
      </c>
      <c r="BL410" s="461">
        <v>31242020</v>
      </c>
      <c r="BM410" s="461">
        <v>32953024</v>
      </c>
      <c r="BN410" s="461">
        <v>34751555</v>
      </c>
      <c r="BO410" s="461">
        <v>36369009</v>
      </c>
      <c r="BP410" s="461">
        <v>36933701</v>
      </c>
    </row>
    <row r="411" spans="1:68">
      <c r="A411" s="289" t="s">
        <v>25</v>
      </c>
      <c r="B411" s="301" t="s">
        <v>81</v>
      </c>
      <c r="C411" s="283" t="s">
        <v>101</v>
      </c>
      <c r="D411" s="35" t="s">
        <v>16</v>
      </c>
      <c r="E411" s="461">
        <v>1562211</v>
      </c>
      <c r="F411" s="461">
        <v>1613313</v>
      </c>
      <c r="G411" s="461">
        <v>1623122</v>
      </c>
      <c r="H411" s="461">
        <v>1745243</v>
      </c>
      <c r="I411" s="461">
        <v>1772367</v>
      </c>
      <c r="J411" s="461">
        <v>1859420</v>
      </c>
      <c r="K411" s="461">
        <v>2108643</v>
      </c>
      <c r="L411" s="461">
        <v>2321366</v>
      </c>
      <c r="M411" s="461">
        <v>2542776</v>
      </c>
      <c r="N411" s="461">
        <v>2885567</v>
      </c>
      <c r="O411" s="461">
        <v>3163380</v>
      </c>
      <c r="P411" s="461">
        <v>3533552</v>
      </c>
      <c r="Q411" s="461">
        <v>3776448</v>
      </c>
      <c r="R411" s="461">
        <v>3979607</v>
      </c>
      <c r="S411" s="461">
        <v>4468732</v>
      </c>
      <c r="T411" s="461">
        <v>4955385</v>
      </c>
      <c r="U411" s="461">
        <v>5391403</v>
      </c>
      <c r="V411" s="461">
        <v>6201702</v>
      </c>
      <c r="W411" s="461">
        <v>6851988</v>
      </c>
      <c r="X411" s="461">
        <v>7234171</v>
      </c>
      <c r="Y411" s="461">
        <v>7062378</v>
      </c>
      <c r="Z411" s="461">
        <v>7547988</v>
      </c>
      <c r="AA411" s="461">
        <v>8057098</v>
      </c>
      <c r="AB411" s="461">
        <v>8277619</v>
      </c>
      <c r="AC411" s="461">
        <v>8397048</v>
      </c>
      <c r="AD411" s="461">
        <v>8464509</v>
      </c>
      <c r="AE411" s="461">
        <v>8941100</v>
      </c>
      <c r="AF411" s="461">
        <v>8552484</v>
      </c>
      <c r="AG411" s="461">
        <v>8631197</v>
      </c>
      <c r="AH411" s="461">
        <v>9121898</v>
      </c>
      <c r="AI411" s="461">
        <v>9002954</v>
      </c>
      <c r="AJ411" s="461">
        <v>9678891</v>
      </c>
      <c r="AK411" s="461">
        <v>9953570</v>
      </c>
      <c r="AL411" s="461">
        <v>10371007</v>
      </c>
      <c r="AM411" s="461">
        <v>10711713</v>
      </c>
      <c r="AN411" s="461">
        <v>11190598</v>
      </c>
      <c r="AO411" s="461">
        <v>11802553</v>
      </c>
      <c r="AP411" s="461">
        <v>11743581</v>
      </c>
      <c r="AQ411" s="461">
        <v>11245123</v>
      </c>
      <c r="AR411" s="461">
        <v>11356420</v>
      </c>
      <c r="AS411" s="461">
        <v>11626004</v>
      </c>
      <c r="AT411" s="461">
        <v>11956520</v>
      </c>
      <c r="AU411" s="461">
        <v>12747320</v>
      </c>
      <c r="AV411" s="461">
        <v>13558218</v>
      </c>
      <c r="AW411" s="461">
        <v>14036371</v>
      </c>
      <c r="AX411" s="461">
        <v>14695887</v>
      </c>
      <c r="AY411" s="461">
        <v>15269882</v>
      </c>
      <c r="AZ411" s="461">
        <v>15355984</v>
      </c>
      <c r="BA411" s="461">
        <v>15480870</v>
      </c>
      <c r="BB411" s="461">
        <v>15384424</v>
      </c>
      <c r="BC411" s="461">
        <v>15417564</v>
      </c>
      <c r="BD411" s="461">
        <v>15785027</v>
      </c>
      <c r="BE411" s="461">
        <v>15902601</v>
      </c>
      <c r="BF411" s="461">
        <v>15327794</v>
      </c>
      <c r="BG411" s="461">
        <v>13140900</v>
      </c>
      <c r="BH411" s="461">
        <v>13150609</v>
      </c>
      <c r="BI411" s="461">
        <v>13283613</v>
      </c>
      <c r="BJ411" s="461">
        <v>12495240</v>
      </c>
      <c r="BK411" s="461">
        <v>12848898</v>
      </c>
      <c r="BL411" s="461">
        <v>13230556</v>
      </c>
      <c r="BM411" s="461">
        <v>13848208</v>
      </c>
      <c r="BN411" s="461">
        <v>14383309</v>
      </c>
      <c r="BO411" s="461">
        <v>15072209</v>
      </c>
      <c r="BP411" s="461">
        <v>15194665</v>
      </c>
    </row>
    <row r="412" spans="1:68">
      <c r="A412" s="289" t="s">
        <v>26</v>
      </c>
      <c r="B412" s="301" t="s">
        <v>81</v>
      </c>
      <c r="C412" s="283" t="s">
        <v>101</v>
      </c>
      <c r="D412" s="35" t="s">
        <v>16</v>
      </c>
      <c r="E412" s="461">
        <v>95122</v>
      </c>
      <c r="F412" s="461">
        <v>101326</v>
      </c>
      <c r="G412" s="461">
        <v>105238</v>
      </c>
      <c r="H412" s="461">
        <v>114571</v>
      </c>
      <c r="I412" s="461">
        <v>117833</v>
      </c>
      <c r="J412" s="461">
        <v>124094</v>
      </c>
      <c r="K412" s="461">
        <v>141228</v>
      </c>
      <c r="L412" s="461">
        <v>150353</v>
      </c>
      <c r="M412" s="461">
        <v>159153</v>
      </c>
      <c r="N412" s="461">
        <v>169970</v>
      </c>
      <c r="O412" s="461">
        <v>175533</v>
      </c>
      <c r="P412" s="461">
        <v>189828</v>
      </c>
      <c r="Q412" s="461">
        <v>196491</v>
      </c>
      <c r="R412" s="461">
        <v>202360</v>
      </c>
      <c r="S412" s="461">
        <v>222077</v>
      </c>
      <c r="T412" s="461">
        <v>239334</v>
      </c>
      <c r="U412" s="461">
        <v>253494</v>
      </c>
      <c r="V412" s="461">
        <v>299197</v>
      </c>
      <c r="W412" s="461">
        <v>340603</v>
      </c>
      <c r="X412" s="461">
        <v>355609</v>
      </c>
      <c r="Y412" s="461">
        <v>344081</v>
      </c>
      <c r="Z412" s="461">
        <v>359451</v>
      </c>
      <c r="AA412" s="461">
        <v>372745</v>
      </c>
      <c r="AB412" s="461">
        <v>381905</v>
      </c>
      <c r="AC412" s="461">
        <v>386861</v>
      </c>
      <c r="AD412" s="461">
        <v>407926</v>
      </c>
      <c r="AE412" s="461">
        <v>352320</v>
      </c>
      <c r="AF412" s="461">
        <v>359616</v>
      </c>
      <c r="AG412" s="461">
        <v>338050</v>
      </c>
      <c r="AH412" s="461">
        <v>361873</v>
      </c>
      <c r="AI412" s="461">
        <v>467561</v>
      </c>
      <c r="AJ412" s="461">
        <v>415589</v>
      </c>
      <c r="AK412" s="461">
        <v>460853</v>
      </c>
      <c r="AL412" s="461">
        <v>508075</v>
      </c>
      <c r="AM412" s="461">
        <v>481885</v>
      </c>
      <c r="AN412" s="461">
        <v>517277</v>
      </c>
      <c r="AO412" s="461">
        <v>548001</v>
      </c>
      <c r="AP412" s="461">
        <v>548302</v>
      </c>
      <c r="AQ412" s="461">
        <v>546069</v>
      </c>
      <c r="AR412" s="461">
        <v>539789</v>
      </c>
      <c r="AS412" s="461">
        <v>669886</v>
      </c>
      <c r="AT412" s="461">
        <v>686358</v>
      </c>
      <c r="AU412" s="461">
        <v>737008</v>
      </c>
      <c r="AV412" s="461">
        <v>791754</v>
      </c>
      <c r="AW412" s="461">
        <v>880737</v>
      </c>
      <c r="AX412" s="461">
        <v>954404</v>
      </c>
      <c r="AY412" s="461">
        <v>1026658</v>
      </c>
      <c r="AZ412" s="461">
        <v>1094701</v>
      </c>
      <c r="BA412" s="461">
        <v>1150806</v>
      </c>
      <c r="BB412" s="461">
        <v>1162940</v>
      </c>
      <c r="BC412" s="461">
        <v>1240466</v>
      </c>
      <c r="BD412" s="461">
        <v>1262627</v>
      </c>
      <c r="BE412" s="461">
        <v>1348033</v>
      </c>
      <c r="BF412" s="461">
        <v>1357770</v>
      </c>
      <c r="BG412" s="461">
        <v>1258470</v>
      </c>
      <c r="BH412" s="461">
        <v>1241113</v>
      </c>
      <c r="BI412" s="461">
        <v>1229416</v>
      </c>
      <c r="BJ412" s="461">
        <v>1181233</v>
      </c>
      <c r="BK412" s="461">
        <v>1074276</v>
      </c>
      <c r="BL412" s="461">
        <v>1028489</v>
      </c>
      <c r="BM412" s="461">
        <v>1060046</v>
      </c>
      <c r="BN412" s="461">
        <v>1159822</v>
      </c>
      <c r="BO412" s="461">
        <v>1256545</v>
      </c>
      <c r="BP412" s="461">
        <v>1303481</v>
      </c>
    </row>
    <row r="413" spans="1:68">
      <c r="A413" s="289" t="s">
        <v>27</v>
      </c>
      <c r="B413" s="301" t="s">
        <v>81</v>
      </c>
      <c r="C413" s="283" t="s">
        <v>101</v>
      </c>
      <c r="D413" s="35" t="s">
        <v>16</v>
      </c>
      <c r="E413" s="461">
        <v>603013</v>
      </c>
      <c r="F413" s="461">
        <v>634731</v>
      </c>
      <c r="G413" s="461">
        <v>651332</v>
      </c>
      <c r="H413" s="461">
        <v>705750</v>
      </c>
      <c r="I413" s="461">
        <v>723073</v>
      </c>
      <c r="J413" s="461">
        <v>763931</v>
      </c>
      <c r="K413" s="461">
        <v>875963</v>
      </c>
      <c r="L413" s="461">
        <v>977403</v>
      </c>
      <c r="M413" s="461">
        <v>1086860</v>
      </c>
      <c r="N413" s="461">
        <v>1213811</v>
      </c>
      <c r="O413" s="461">
        <v>1312110</v>
      </c>
      <c r="P413" s="461">
        <v>1467840</v>
      </c>
      <c r="Q413" s="461">
        <v>1572369</v>
      </c>
      <c r="R413" s="461">
        <v>1670132</v>
      </c>
      <c r="S413" s="461">
        <v>1891404</v>
      </c>
      <c r="T413" s="461">
        <v>2120441</v>
      </c>
      <c r="U413" s="461">
        <v>2334721</v>
      </c>
      <c r="V413" s="461">
        <v>2746477</v>
      </c>
      <c r="W413" s="461">
        <v>3109713</v>
      </c>
      <c r="X413" s="461">
        <v>3342251</v>
      </c>
      <c r="Y413" s="461">
        <v>3325155</v>
      </c>
      <c r="Z413" s="461">
        <v>3492035</v>
      </c>
      <c r="AA413" s="461">
        <v>3640317</v>
      </c>
      <c r="AB413" s="461">
        <v>3702687</v>
      </c>
      <c r="AC413" s="461">
        <v>3726785</v>
      </c>
      <c r="AD413" s="461">
        <v>3775278</v>
      </c>
      <c r="AE413" s="461">
        <v>3691661</v>
      </c>
      <c r="AF413" s="461">
        <v>3789066</v>
      </c>
      <c r="AG413" s="461">
        <v>4226157</v>
      </c>
      <c r="AH413" s="461">
        <v>4283000</v>
      </c>
      <c r="AI413" s="461">
        <v>4214672</v>
      </c>
      <c r="AJ413" s="461">
        <v>3970935</v>
      </c>
      <c r="AK413" s="461">
        <v>4248224</v>
      </c>
      <c r="AL413" s="461">
        <v>4449495</v>
      </c>
      <c r="AM413" s="461">
        <v>4658867</v>
      </c>
      <c r="AN413" s="461">
        <v>4742137</v>
      </c>
      <c r="AO413" s="461">
        <v>4951519</v>
      </c>
      <c r="AP413" s="461">
        <v>4919911</v>
      </c>
      <c r="AQ413" s="461">
        <v>4847775</v>
      </c>
      <c r="AR413" s="461">
        <v>4901325</v>
      </c>
      <c r="AS413" s="461">
        <v>5185395</v>
      </c>
      <c r="AT413" s="461">
        <v>5306372</v>
      </c>
      <c r="AU413" s="461">
        <v>5660415</v>
      </c>
      <c r="AV413" s="461">
        <v>5936905</v>
      </c>
      <c r="AW413" s="461">
        <v>6282596</v>
      </c>
      <c r="AX413" s="461">
        <v>6778707</v>
      </c>
      <c r="AY413" s="461">
        <v>7048361</v>
      </c>
      <c r="AZ413" s="461">
        <v>7303205</v>
      </c>
      <c r="BA413" s="461">
        <v>7650790</v>
      </c>
      <c r="BB413" s="461">
        <v>7856804</v>
      </c>
      <c r="BC413" s="461">
        <v>8140273</v>
      </c>
      <c r="BD413" s="461">
        <v>8818991</v>
      </c>
      <c r="BE413" s="461">
        <v>9138334</v>
      </c>
      <c r="BF413" s="461">
        <v>9331494</v>
      </c>
      <c r="BG413" s="461">
        <v>8050516</v>
      </c>
      <c r="BH413" s="461">
        <v>8005983</v>
      </c>
      <c r="BI413" s="461">
        <v>7812769</v>
      </c>
      <c r="BJ413" s="461">
        <v>7291074</v>
      </c>
      <c r="BK413" s="461">
        <v>7319959</v>
      </c>
      <c r="BL413" s="461">
        <v>7270550</v>
      </c>
      <c r="BM413" s="461">
        <v>7650133</v>
      </c>
      <c r="BN413" s="461">
        <v>8056656</v>
      </c>
      <c r="BO413" s="461">
        <v>8559482</v>
      </c>
      <c r="BP413" s="461">
        <v>8853311</v>
      </c>
    </row>
    <row r="414" spans="1:68">
      <c r="A414" s="289" t="s">
        <v>28</v>
      </c>
      <c r="B414" s="301" t="s">
        <v>81</v>
      </c>
      <c r="C414" s="283" t="s">
        <v>101</v>
      </c>
      <c r="D414" s="35" t="s">
        <v>16</v>
      </c>
      <c r="E414" s="461">
        <v>800625</v>
      </c>
      <c r="F414" s="461">
        <v>886754</v>
      </c>
      <c r="G414" s="461">
        <v>958514</v>
      </c>
      <c r="H414" s="461">
        <v>1072363</v>
      </c>
      <c r="I414" s="461">
        <v>1134553</v>
      </c>
      <c r="J414" s="461">
        <v>1240926</v>
      </c>
      <c r="K414" s="461">
        <v>1504719</v>
      </c>
      <c r="L414" s="461">
        <v>1729628</v>
      </c>
      <c r="M414" s="461">
        <v>1981829</v>
      </c>
      <c r="N414" s="461">
        <v>2398925</v>
      </c>
      <c r="O414" s="461">
        <v>2812230</v>
      </c>
      <c r="P414" s="461">
        <v>3221431</v>
      </c>
      <c r="Q414" s="461">
        <v>3534118</v>
      </c>
      <c r="R414" s="461">
        <v>3768194</v>
      </c>
      <c r="S414" s="461">
        <v>4284646</v>
      </c>
      <c r="T414" s="461">
        <v>4706005</v>
      </c>
      <c r="U414" s="461">
        <v>5072121</v>
      </c>
      <c r="V414" s="461">
        <v>5942310</v>
      </c>
      <c r="W414" s="461">
        <v>6693502</v>
      </c>
      <c r="X414" s="461">
        <v>7116610</v>
      </c>
      <c r="Y414" s="461">
        <v>7011497</v>
      </c>
      <c r="Z414" s="461">
        <v>7579649</v>
      </c>
      <c r="AA414" s="461">
        <v>8135245</v>
      </c>
      <c r="AB414" s="461">
        <v>8348425</v>
      </c>
      <c r="AC414" s="461">
        <v>8458000</v>
      </c>
      <c r="AD414" s="461">
        <v>8498146</v>
      </c>
      <c r="AE414" s="461">
        <v>7979488</v>
      </c>
      <c r="AF414" s="461">
        <v>7708746</v>
      </c>
      <c r="AG414" s="461">
        <v>8508583</v>
      </c>
      <c r="AH414" s="461">
        <v>8452435</v>
      </c>
      <c r="AI414" s="461">
        <v>9259969</v>
      </c>
      <c r="AJ414" s="461">
        <v>9640719</v>
      </c>
      <c r="AK414" s="461">
        <v>10757467</v>
      </c>
      <c r="AL414" s="461">
        <v>11192169</v>
      </c>
      <c r="AM414" s="461">
        <v>11907578</v>
      </c>
      <c r="AN414" s="461">
        <v>11853047</v>
      </c>
      <c r="AO414" s="461">
        <v>11753813</v>
      </c>
      <c r="AP414" s="461">
        <v>11781479</v>
      </c>
      <c r="AQ414" s="461">
        <v>11157549</v>
      </c>
      <c r="AR414" s="461">
        <v>11133727</v>
      </c>
      <c r="AS414" s="461">
        <v>12469216</v>
      </c>
      <c r="AT414" s="461">
        <v>13040396</v>
      </c>
      <c r="AU414" s="461">
        <v>13863286</v>
      </c>
      <c r="AV414" s="461">
        <v>14788303</v>
      </c>
      <c r="AW414" s="461">
        <v>15869610</v>
      </c>
      <c r="AX414" s="461">
        <v>16869739</v>
      </c>
      <c r="AY414" s="461">
        <v>17030716</v>
      </c>
      <c r="AZ414" s="461">
        <v>16383889</v>
      </c>
      <c r="BA414" s="461">
        <v>16218474</v>
      </c>
      <c r="BB414" s="461">
        <v>15929659</v>
      </c>
      <c r="BC414" s="461">
        <v>15801500</v>
      </c>
      <c r="BD414" s="461">
        <v>15926665</v>
      </c>
      <c r="BE414" s="461">
        <v>15487539</v>
      </c>
      <c r="BF414" s="461">
        <v>14918225</v>
      </c>
      <c r="BG414" s="461">
        <v>13616788</v>
      </c>
      <c r="BH414" s="461">
        <v>13161873</v>
      </c>
      <c r="BI414" s="461">
        <v>13525315</v>
      </c>
      <c r="BJ414" s="461">
        <v>13106187</v>
      </c>
      <c r="BK414" s="461">
        <v>13497547</v>
      </c>
      <c r="BL414" s="461">
        <v>13379190</v>
      </c>
      <c r="BM414" s="461">
        <v>13360247</v>
      </c>
      <c r="BN414" s="461">
        <v>13360642</v>
      </c>
      <c r="BO414" s="461">
        <v>13740169</v>
      </c>
      <c r="BP414" s="461">
        <v>13815120</v>
      </c>
    </row>
    <row r="415" spans="1:68">
      <c r="A415" s="289" t="s">
        <v>29</v>
      </c>
      <c r="B415" s="301" t="s">
        <v>81</v>
      </c>
      <c r="C415" s="283" t="s">
        <v>101</v>
      </c>
      <c r="D415" s="35" t="s">
        <v>16</v>
      </c>
      <c r="E415" s="461">
        <v>319208</v>
      </c>
      <c r="F415" s="461">
        <v>337063</v>
      </c>
      <c r="G415" s="461">
        <v>347908</v>
      </c>
      <c r="H415" s="461">
        <v>374007</v>
      </c>
      <c r="I415" s="461">
        <v>379976</v>
      </c>
      <c r="J415" s="461">
        <v>409377</v>
      </c>
      <c r="K415" s="461">
        <v>471341</v>
      </c>
      <c r="L415" s="461">
        <v>541745</v>
      </c>
      <c r="M415" s="461">
        <v>626703</v>
      </c>
      <c r="N415" s="461">
        <v>693946</v>
      </c>
      <c r="O415" s="461">
        <v>741407</v>
      </c>
      <c r="P415" s="461">
        <v>815387</v>
      </c>
      <c r="Q415" s="461">
        <v>858872</v>
      </c>
      <c r="R415" s="461">
        <v>967201</v>
      </c>
      <c r="S415" s="461">
        <v>1167974</v>
      </c>
      <c r="T415" s="461">
        <v>1242412</v>
      </c>
      <c r="U415" s="461">
        <v>1297975</v>
      </c>
      <c r="V415" s="461">
        <v>1509904</v>
      </c>
      <c r="W415" s="461">
        <v>1690527</v>
      </c>
      <c r="X415" s="461">
        <v>1808750</v>
      </c>
      <c r="Y415" s="461">
        <v>1783295</v>
      </c>
      <c r="Z415" s="461">
        <v>1888460</v>
      </c>
      <c r="AA415" s="461">
        <v>1985754</v>
      </c>
      <c r="AB415" s="461">
        <v>2018156</v>
      </c>
      <c r="AC415" s="461">
        <v>2029012</v>
      </c>
      <c r="AD415" s="461">
        <v>2081197</v>
      </c>
      <c r="AE415" s="461">
        <v>1935399</v>
      </c>
      <c r="AF415" s="461">
        <v>1970366</v>
      </c>
      <c r="AG415" s="461">
        <v>2211257</v>
      </c>
      <c r="AH415" s="461">
        <v>2018676</v>
      </c>
      <c r="AI415" s="461">
        <v>1767037</v>
      </c>
      <c r="AJ415" s="461">
        <v>1898141</v>
      </c>
      <c r="AK415" s="461">
        <v>1964742</v>
      </c>
      <c r="AL415" s="461">
        <v>2034265</v>
      </c>
      <c r="AM415" s="461">
        <v>2070210</v>
      </c>
      <c r="AN415" s="461">
        <v>2353408</v>
      </c>
      <c r="AO415" s="461">
        <v>2408097</v>
      </c>
      <c r="AP415" s="461">
        <v>2330070</v>
      </c>
      <c r="AQ415" s="461">
        <v>2296690</v>
      </c>
      <c r="AR415" s="461">
        <v>2342454</v>
      </c>
      <c r="AS415" s="461">
        <v>2431624</v>
      </c>
      <c r="AT415" s="461">
        <v>2481430</v>
      </c>
      <c r="AU415" s="461">
        <v>2631535</v>
      </c>
      <c r="AV415" s="461">
        <v>2746544</v>
      </c>
      <c r="AW415" s="461">
        <v>2978341</v>
      </c>
      <c r="AX415" s="461">
        <v>3177423</v>
      </c>
      <c r="AY415" s="461">
        <v>3268825</v>
      </c>
      <c r="AZ415" s="461">
        <v>3332677</v>
      </c>
      <c r="BA415" s="461">
        <v>3401965</v>
      </c>
      <c r="BB415" s="461">
        <v>3457713</v>
      </c>
      <c r="BC415" s="461">
        <v>3630726</v>
      </c>
      <c r="BD415" s="461">
        <v>3693639</v>
      </c>
      <c r="BE415" s="461">
        <v>3750524</v>
      </c>
      <c r="BF415" s="461">
        <v>3669870</v>
      </c>
      <c r="BG415" s="461">
        <v>3285181</v>
      </c>
      <c r="BH415" s="461">
        <v>3316303</v>
      </c>
      <c r="BI415" s="461">
        <v>3206587</v>
      </c>
      <c r="BJ415" s="461">
        <v>3041135</v>
      </c>
      <c r="BK415" s="461">
        <v>3148887</v>
      </c>
      <c r="BL415" s="461">
        <v>3261612</v>
      </c>
      <c r="BM415" s="461">
        <v>3937993</v>
      </c>
      <c r="BN415" s="461">
        <v>4586498</v>
      </c>
      <c r="BO415" s="461">
        <v>4815649</v>
      </c>
      <c r="BP415" s="461">
        <v>4797658</v>
      </c>
    </row>
    <row r="416" spans="1:68">
      <c r="A416" s="289" t="s">
        <v>30</v>
      </c>
      <c r="B416" s="301" t="s">
        <v>81</v>
      </c>
      <c r="C416" s="283" t="s">
        <v>101</v>
      </c>
      <c r="D416" s="35" t="s">
        <v>16</v>
      </c>
      <c r="E416" s="461">
        <v>243109</v>
      </c>
      <c r="F416" s="461">
        <v>260172</v>
      </c>
      <c r="G416" s="461">
        <v>271645</v>
      </c>
      <c r="H416" s="461">
        <v>305555</v>
      </c>
      <c r="I416" s="461">
        <v>324737</v>
      </c>
      <c r="J416" s="461">
        <v>350600</v>
      </c>
      <c r="K416" s="461">
        <v>410155</v>
      </c>
      <c r="L416" s="461">
        <v>490396</v>
      </c>
      <c r="M416" s="461">
        <v>586912</v>
      </c>
      <c r="N416" s="461">
        <v>664364</v>
      </c>
      <c r="O416" s="461">
        <v>728702</v>
      </c>
      <c r="P416" s="461">
        <v>833147</v>
      </c>
      <c r="Q416" s="461">
        <v>923140</v>
      </c>
      <c r="R416" s="461">
        <v>997609</v>
      </c>
      <c r="S416" s="461">
        <v>1149495</v>
      </c>
      <c r="T416" s="461">
        <v>1309751</v>
      </c>
      <c r="U416" s="461">
        <v>1466238</v>
      </c>
      <c r="V416" s="461">
        <v>1682915</v>
      </c>
      <c r="W416" s="461">
        <v>1861320</v>
      </c>
      <c r="X416" s="461">
        <v>1970369</v>
      </c>
      <c r="Y416" s="461">
        <v>1931218</v>
      </c>
      <c r="Z416" s="461">
        <v>1999453</v>
      </c>
      <c r="AA416" s="461">
        <v>2055688</v>
      </c>
      <c r="AB416" s="461">
        <v>2099226</v>
      </c>
      <c r="AC416" s="461">
        <v>2122347</v>
      </c>
      <c r="AD416" s="461">
        <v>2126408</v>
      </c>
      <c r="AE416" s="461">
        <v>2253994</v>
      </c>
      <c r="AF416" s="461">
        <v>2022299</v>
      </c>
      <c r="AG416" s="461">
        <v>2121035</v>
      </c>
      <c r="AH416" s="461">
        <v>2142562</v>
      </c>
      <c r="AI416" s="461">
        <v>2090633</v>
      </c>
      <c r="AJ416" s="461">
        <v>2258831</v>
      </c>
      <c r="AK416" s="461">
        <v>2654350</v>
      </c>
      <c r="AL416" s="461">
        <v>2718041</v>
      </c>
      <c r="AM416" s="461">
        <v>3071789</v>
      </c>
      <c r="AN416" s="461">
        <v>3025853</v>
      </c>
      <c r="AO416" s="461">
        <v>3095743</v>
      </c>
      <c r="AP416" s="461">
        <v>2939000</v>
      </c>
      <c r="AQ416" s="461">
        <v>2857950</v>
      </c>
      <c r="AR416" s="461">
        <v>2934782</v>
      </c>
      <c r="AS416" s="461">
        <v>3014435</v>
      </c>
      <c r="AT416" s="461">
        <v>3092334</v>
      </c>
      <c r="AU416" s="461">
        <v>3263543</v>
      </c>
      <c r="AV416" s="461">
        <v>3424690</v>
      </c>
      <c r="AW416" s="461">
        <v>3600053</v>
      </c>
      <c r="AX416" s="461">
        <v>3691043</v>
      </c>
      <c r="AY416" s="461">
        <v>3834074</v>
      </c>
      <c r="AZ416" s="461">
        <v>3996290</v>
      </c>
      <c r="BA416" s="461">
        <v>4095676</v>
      </c>
      <c r="BB416" s="461">
        <v>4273797</v>
      </c>
      <c r="BC416" s="461">
        <v>4411343</v>
      </c>
      <c r="BD416" s="461">
        <v>4700830</v>
      </c>
      <c r="BE416" s="461">
        <v>4827610</v>
      </c>
      <c r="BF416" s="461">
        <v>4936000</v>
      </c>
      <c r="BG416" s="461">
        <v>4444052</v>
      </c>
      <c r="BH416" s="461">
        <v>4537713</v>
      </c>
      <c r="BI416" s="461">
        <v>4647658</v>
      </c>
      <c r="BJ416" s="461">
        <v>4433184</v>
      </c>
      <c r="BK416" s="461">
        <v>4599396</v>
      </c>
      <c r="BL416" s="461">
        <v>4898297</v>
      </c>
      <c r="BM416" s="461">
        <v>4844933</v>
      </c>
      <c r="BN416" s="461">
        <v>4854952</v>
      </c>
      <c r="BO416" s="461">
        <v>5003107</v>
      </c>
      <c r="BP416" s="461">
        <v>5191532</v>
      </c>
    </row>
    <row r="417" spans="1:68">
      <c r="A417" s="289" t="s">
        <v>31</v>
      </c>
      <c r="B417" s="301" t="s">
        <v>81</v>
      </c>
      <c r="C417" s="283" t="s">
        <v>101</v>
      </c>
      <c r="D417" s="35" t="s">
        <v>16</v>
      </c>
      <c r="E417" s="461">
        <v>2041829</v>
      </c>
      <c r="F417" s="461">
        <v>2131407</v>
      </c>
      <c r="G417" s="461">
        <v>2171125</v>
      </c>
      <c r="H417" s="461">
        <v>2323031</v>
      </c>
      <c r="I417" s="461">
        <v>2346934</v>
      </c>
      <c r="J417" s="461">
        <v>2504994</v>
      </c>
      <c r="K417" s="461">
        <v>2898424</v>
      </c>
      <c r="L417" s="461">
        <v>3383044</v>
      </c>
      <c r="M417" s="461">
        <v>3940776</v>
      </c>
      <c r="N417" s="461">
        <v>4615405</v>
      </c>
      <c r="O417" s="461">
        <v>5217571</v>
      </c>
      <c r="P417" s="461">
        <v>5733046</v>
      </c>
      <c r="Q417" s="461">
        <v>6029631</v>
      </c>
      <c r="R417" s="461">
        <v>6418142</v>
      </c>
      <c r="S417" s="461">
        <v>7276420</v>
      </c>
      <c r="T417" s="461">
        <v>7885412</v>
      </c>
      <c r="U417" s="461">
        <v>8384759</v>
      </c>
      <c r="V417" s="461">
        <v>9729641</v>
      </c>
      <c r="W417" s="461">
        <v>10854858</v>
      </c>
      <c r="X417" s="461">
        <v>11869488</v>
      </c>
      <c r="Y417" s="461">
        <v>12009352</v>
      </c>
      <c r="Z417" s="461">
        <v>11995365</v>
      </c>
      <c r="AA417" s="461">
        <v>11893035</v>
      </c>
      <c r="AB417" s="461">
        <v>11522155</v>
      </c>
      <c r="AC417" s="461">
        <v>11017441</v>
      </c>
      <c r="AD417" s="461">
        <v>10577035</v>
      </c>
      <c r="AE417" s="461">
        <v>10904298</v>
      </c>
      <c r="AF417" s="461">
        <v>11241682</v>
      </c>
      <c r="AG417" s="461">
        <v>10628041</v>
      </c>
      <c r="AH417" s="461">
        <v>9583469</v>
      </c>
      <c r="AI417" s="461">
        <v>9316522</v>
      </c>
      <c r="AJ417" s="461">
        <v>9727715</v>
      </c>
      <c r="AK417" s="461">
        <v>9897884</v>
      </c>
      <c r="AL417" s="461">
        <v>10230802</v>
      </c>
      <c r="AM417" s="461">
        <v>10561220</v>
      </c>
      <c r="AN417" s="461">
        <v>10286466</v>
      </c>
      <c r="AO417" s="461">
        <v>10669589</v>
      </c>
      <c r="AP417" s="461">
        <v>10356843</v>
      </c>
      <c r="AQ417" s="461">
        <v>9680013</v>
      </c>
      <c r="AR417" s="461">
        <v>9754414</v>
      </c>
      <c r="AS417" s="461">
        <v>10449445</v>
      </c>
      <c r="AT417" s="461">
        <v>10889142</v>
      </c>
      <c r="AU417" s="461">
        <v>11531214</v>
      </c>
      <c r="AV417" s="461">
        <v>12176234</v>
      </c>
      <c r="AW417" s="461">
        <v>13005647</v>
      </c>
      <c r="AX417" s="461">
        <v>13516057</v>
      </c>
      <c r="AY417" s="461">
        <v>14091530</v>
      </c>
      <c r="AZ417" s="461">
        <v>14151896</v>
      </c>
      <c r="BA417" s="461">
        <v>14378444</v>
      </c>
      <c r="BB417" s="461">
        <v>14492275</v>
      </c>
      <c r="BC417" s="461">
        <v>14723833</v>
      </c>
      <c r="BD417" s="461">
        <v>15404228</v>
      </c>
      <c r="BE417" s="461">
        <v>15745073</v>
      </c>
      <c r="BF417" s="461">
        <v>15514984</v>
      </c>
      <c r="BG417" s="461">
        <v>14100881</v>
      </c>
      <c r="BH417" s="461">
        <v>14261737</v>
      </c>
      <c r="BI417" s="461">
        <v>14572733</v>
      </c>
      <c r="BJ417" s="461">
        <v>14217602</v>
      </c>
      <c r="BK417" s="461">
        <v>14037108</v>
      </c>
      <c r="BL417" s="461">
        <v>14566467</v>
      </c>
      <c r="BM417" s="461">
        <v>15179232</v>
      </c>
      <c r="BN417" s="461">
        <v>15784647</v>
      </c>
      <c r="BO417" s="461">
        <v>16607878</v>
      </c>
      <c r="BP417" s="461">
        <v>16727310</v>
      </c>
    </row>
    <row r="418" spans="1:68">
      <c r="A418" s="289" t="s">
        <v>32</v>
      </c>
      <c r="B418" s="301" t="s">
        <v>81</v>
      </c>
      <c r="C418" s="283" t="s">
        <v>101</v>
      </c>
      <c r="D418" s="35" t="s">
        <v>16</v>
      </c>
      <c r="E418" s="461">
        <v>144339</v>
      </c>
      <c r="F418" s="461">
        <v>149447</v>
      </c>
      <c r="G418" s="461">
        <v>150701</v>
      </c>
      <c r="H418" s="461">
        <v>164653</v>
      </c>
      <c r="I418" s="461">
        <v>169758</v>
      </c>
      <c r="J418" s="461">
        <v>179095</v>
      </c>
      <c r="K418" s="461">
        <v>204879</v>
      </c>
      <c r="L418" s="461">
        <v>220563</v>
      </c>
      <c r="M418" s="461">
        <v>236868</v>
      </c>
      <c r="N418" s="461">
        <v>262711</v>
      </c>
      <c r="O418" s="461">
        <v>282101</v>
      </c>
      <c r="P418" s="461">
        <v>309610</v>
      </c>
      <c r="Q418" s="461">
        <v>324951</v>
      </c>
      <c r="R418" s="461">
        <v>331927</v>
      </c>
      <c r="S418" s="461">
        <v>361107</v>
      </c>
      <c r="T418" s="461">
        <v>393235</v>
      </c>
      <c r="U418" s="461">
        <v>420032</v>
      </c>
      <c r="V418" s="461">
        <v>475273</v>
      </c>
      <c r="W418" s="461">
        <v>516773</v>
      </c>
      <c r="X418" s="461">
        <v>534303</v>
      </c>
      <c r="Y418" s="461">
        <v>510672</v>
      </c>
      <c r="Z418" s="461">
        <v>547752</v>
      </c>
      <c r="AA418" s="461">
        <v>582754</v>
      </c>
      <c r="AB418" s="461">
        <v>616830</v>
      </c>
      <c r="AC418" s="461">
        <v>646430</v>
      </c>
      <c r="AD418" s="461">
        <v>663539</v>
      </c>
      <c r="AE418" s="461">
        <v>783840</v>
      </c>
      <c r="AF418" s="461">
        <v>806547</v>
      </c>
      <c r="AG418" s="461">
        <v>800044</v>
      </c>
      <c r="AH418" s="461">
        <v>905926</v>
      </c>
      <c r="AI418" s="461">
        <v>896188</v>
      </c>
      <c r="AJ418" s="461">
        <v>793896</v>
      </c>
      <c r="AK418" s="461">
        <v>772878</v>
      </c>
      <c r="AL418" s="461">
        <v>797081</v>
      </c>
      <c r="AM418" s="461">
        <v>823493</v>
      </c>
      <c r="AN418" s="461">
        <v>968181</v>
      </c>
      <c r="AO418" s="461">
        <v>983299</v>
      </c>
      <c r="AP418" s="461">
        <v>1060389</v>
      </c>
      <c r="AQ418" s="461">
        <v>1038548</v>
      </c>
      <c r="AR418" s="461">
        <v>1102101</v>
      </c>
      <c r="AS418" s="461">
        <v>1167756</v>
      </c>
      <c r="AT418" s="461">
        <v>1218257</v>
      </c>
      <c r="AU418" s="461">
        <v>1297154</v>
      </c>
      <c r="AV418" s="461">
        <v>1388307</v>
      </c>
      <c r="AW418" s="461">
        <v>1468881</v>
      </c>
      <c r="AX418" s="461">
        <v>1565931</v>
      </c>
      <c r="AY418" s="461">
        <v>1614975</v>
      </c>
      <c r="AZ418" s="461">
        <v>1614137</v>
      </c>
      <c r="BA418" s="461">
        <v>1692195</v>
      </c>
      <c r="BB418" s="461">
        <v>1760596</v>
      </c>
      <c r="BC418" s="461">
        <v>1791689</v>
      </c>
      <c r="BD418" s="461">
        <v>1894192</v>
      </c>
      <c r="BE418" s="461">
        <v>1942578</v>
      </c>
      <c r="BF418" s="461">
        <v>1926471</v>
      </c>
      <c r="BG418" s="461">
        <v>1779529</v>
      </c>
      <c r="BH418" s="461">
        <v>1813044</v>
      </c>
      <c r="BI418" s="461">
        <v>1827640</v>
      </c>
      <c r="BJ418" s="461">
        <v>1732626</v>
      </c>
      <c r="BK418" s="461">
        <v>1663569</v>
      </c>
      <c r="BL418" s="461">
        <v>1628809</v>
      </c>
      <c r="BM418" s="461">
        <v>1695368</v>
      </c>
      <c r="BN418" s="461">
        <v>1729688</v>
      </c>
      <c r="BO418" s="461">
        <v>1689707</v>
      </c>
      <c r="BP418" s="461">
        <v>1647223</v>
      </c>
    </row>
    <row r="419" spans="1:68">
      <c r="A419" s="292" t="s">
        <v>313</v>
      </c>
      <c r="B419" s="302" t="s">
        <v>81</v>
      </c>
      <c r="C419" s="286" t="s">
        <v>101</v>
      </c>
      <c r="D419" s="72" t="s">
        <v>16</v>
      </c>
      <c r="E419" s="448">
        <v>14673000</v>
      </c>
      <c r="F419" s="448">
        <v>15406000</v>
      </c>
      <c r="G419" s="448">
        <v>15781000</v>
      </c>
      <c r="H419" s="448">
        <v>17083000</v>
      </c>
      <c r="I419" s="448">
        <v>17467000</v>
      </c>
      <c r="J419" s="448">
        <v>18581000</v>
      </c>
      <c r="K419" s="448">
        <v>21451000</v>
      </c>
      <c r="L419" s="448">
        <v>23908000</v>
      </c>
      <c r="M419" s="448">
        <v>26599000</v>
      </c>
      <c r="N419" s="448">
        <v>30314000</v>
      </c>
      <c r="O419" s="448">
        <v>33435000</v>
      </c>
      <c r="P419" s="448">
        <v>37133000</v>
      </c>
      <c r="Q419" s="448">
        <v>39510000</v>
      </c>
      <c r="R419" s="448">
        <v>42024000</v>
      </c>
      <c r="S419" s="448">
        <v>47687000</v>
      </c>
      <c r="T419" s="448">
        <v>52052000</v>
      </c>
      <c r="U419" s="448">
        <v>55785000</v>
      </c>
      <c r="V419" s="448">
        <v>64361000</v>
      </c>
      <c r="W419" s="448">
        <v>71474000</v>
      </c>
      <c r="X419" s="448">
        <v>75857000</v>
      </c>
      <c r="Y419" s="448">
        <v>74538000</v>
      </c>
      <c r="Z419" s="448">
        <v>77617000</v>
      </c>
      <c r="AA419" s="448">
        <v>80339000</v>
      </c>
      <c r="AB419" s="448">
        <v>81112000</v>
      </c>
      <c r="AC419" s="448">
        <v>80866000</v>
      </c>
      <c r="AD419" s="448">
        <v>80836000</v>
      </c>
      <c r="AE419" s="448">
        <v>79225000</v>
      </c>
      <c r="AF419" s="448">
        <v>78676000</v>
      </c>
      <c r="AG419" s="448">
        <v>80613000</v>
      </c>
      <c r="AH419" s="448">
        <v>81075000</v>
      </c>
      <c r="AI419" s="448">
        <v>82334000</v>
      </c>
      <c r="AJ419" s="448">
        <v>84012000</v>
      </c>
      <c r="AK419" s="448">
        <v>90064000</v>
      </c>
      <c r="AL419" s="448">
        <v>94039000</v>
      </c>
      <c r="AM419" s="448">
        <v>97878000</v>
      </c>
      <c r="AN419" s="448">
        <v>100293000</v>
      </c>
      <c r="AO419" s="448">
        <v>102026000</v>
      </c>
      <c r="AP419" s="448">
        <v>102101000</v>
      </c>
      <c r="AQ419" s="448">
        <v>98190000</v>
      </c>
      <c r="AR419" s="448">
        <v>99912000</v>
      </c>
      <c r="AS419" s="448">
        <v>103468000</v>
      </c>
      <c r="AT419" s="448">
        <v>106782000</v>
      </c>
      <c r="AU419" s="448">
        <v>113415000</v>
      </c>
      <c r="AV419" s="448">
        <v>119889000</v>
      </c>
      <c r="AW419" s="448">
        <v>125981000</v>
      </c>
      <c r="AX419" s="448">
        <v>131854000</v>
      </c>
      <c r="AY419" s="448">
        <v>136753000</v>
      </c>
      <c r="AZ419" s="448">
        <v>138057000</v>
      </c>
      <c r="BA419" s="448">
        <v>140587000</v>
      </c>
      <c r="BB419" s="448">
        <v>141634000</v>
      </c>
      <c r="BC419" s="448">
        <v>144083000</v>
      </c>
      <c r="BD419" s="448">
        <v>148669000</v>
      </c>
      <c r="BE419" s="448">
        <v>150633000</v>
      </c>
      <c r="BF419" s="448">
        <v>147373000</v>
      </c>
      <c r="BG419" s="448">
        <v>131256000</v>
      </c>
      <c r="BH419" s="448">
        <v>131436000</v>
      </c>
      <c r="BI419" s="448">
        <v>129720000</v>
      </c>
      <c r="BJ419" s="448">
        <v>122988000</v>
      </c>
      <c r="BK419" s="448">
        <v>122777000</v>
      </c>
      <c r="BL419" s="448">
        <v>126270000</v>
      </c>
      <c r="BM419" s="448">
        <v>131653000</v>
      </c>
      <c r="BN419" s="448">
        <v>137863000</v>
      </c>
      <c r="BO419" s="448">
        <v>143852000</v>
      </c>
      <c r="BP419" s="448">
        <v>145526000</v>
      </c>
    </row>
    <row r="420" spans="1:68">
      <c r="A420" s="256" t="s">
        <v>11</v>
      </c>
      <c r="B420" s="31" t="s">
        <v>110</v>
      </c>
      <c r="C420" s="149" t="s">
        <v>101</v>
      </c>
      <c r="D420" s="64" t="s">
        <v>16</v>
      </c>
      <c r="E420" s="126">
        <v>590374</v>
      </c>
      <c r="F420" s="126">
        <v>607859</v>
      </c>
      <c r="G420" s="126">
        <v>609912</v>
      </c>
      <c r="H420" s="126">
        <v>657580</v>
      </c>
      <c r="I420" s="126">
        <v>669121</v>
      </c>
      <c r="J420" s="126">
        <v>681174</v>
      </c>
      <c r="K420" s="126">
        <v>750228</v>
      </c>
      <c r="L420" s="126">
        <v>777123</v>
      </c>
      <c r="M420" s="126">
        <v>798840</v>
      </c>
      <c r="N420" s="126">
        <v>867197</v>
      </c>
      <c r="O420" s="126">
        <v>908959</v>
      </c>
      <c r="P420" s="126">
        <v>999432</v>
      </c>
      <c r="Q420" s="126">
        <v>1050268</v>
      </c>
      <c r="R420" s="126">
        <v>1083239</v>
      </c>
      <c r="S420" s="126">
        <v>1187412</v>
      </c>
      <c r="T420" s="126">
        <v>1257631</v>
      </c>
      <c r="U420" s="126">
        <v>1306002</v>
      </c>
      <c r="V420" s="126">
        <v>1425268</v>
      </c>
      <c r="W420" s="126">
        <v>1492365</v>
      </c>
      <c r="X420" s="126">
        <v>1488961</v>
      </c>
      <c r="Y420" s="126">
        <v>1368483</v>
      </c>
      <c r="Z420" s="126">
        <v>1483187</v>
      </c>
      <c r="AA420" s="126">
        <v>1593910</v>
      </c>
      <c r="AB420" s="126">
        <v>1701344</v>
      </c>
      <c r="AC420" s="126">
        <v>1790581</v>
      </c>
      <c r="AD420" s="126">
        <v>1927401</v>
      </c>
      <c r="AE420" s="126">
        <v>1962216</v>
      </c>
      <c r="AF420" s="126">
        <v>2036548</v>
      </c>
      <c r="AG420" s="126">
        <v>2051887</v>
      </c>
      <c r="AH420" s="126">
        <v>2053258</v>
      </c>
      <c r="AI420" s="126">
        <v>2229157</v>
      </c>
      <c r="AJ420" s="126">
        <v>2247111</v>
      </c>
      <c r="AK420" s="126">
        <v>2335496</v>
      </c>
      <c r="AL420" s="126">
        <v>2510001</v>
      </c>
      <c r="AM420" s="126">
        <v>2394269</v>
      </c>
      <c r="AN420" s="126">
        <v>2585373</v>
      </c>
      <c r="AO420" s="126">
        <v>2792507</v>
      </c>
      <c r="AP420" s="126">
        <v>2735236</v>
      </c>
      <c r="AQ420" s="126">
        <v>2661855</v>
      </c>
      <c r="AR420" s="126">
        <v>2647921</v>
      </c>
      <c r="AS420" s="126">
        <v>2606466</v>
      </c>
      <c r="AT420" s="126">
        <v>2521911</v>
      </c>
      <c r="AU420" s="126">
        <v>2634578</v>
      </c>
      <c r="AV420" s="126">
        <v>2714117</v>
      </c>
      <c r="AW420" s="126">
        <v>2405148</v>
      </c>
      <c r="AX420" s="126">
        <v>2427805</v>
      </c>
      <c r="AY420" s="126">
        <v>2569309</v>
      </c>
      <c r="AZ420" s="126">
        <v>2703438</v>
      </c>
      <c r="BA420" s="126">
        <v>2901882</v>
      </c>
      <c r="BB420" s="126">
        <v>2890171</v>
      </c>
      <c r="BC420" s="126">
        <v>3082229</v>
      </c>
      <c r="BD420" s="126">
        <v>2943340</v>
      </c>
      <c r="BE420" s="126">
        <v>3360790</v>
      </c>
      <c r="BF420" s="126">
        <v>3312359</v>
      </c>
      <c r="BG420" s="126">
        <v>3254959</v>
      </c>
      <c r="BH420" s="126">
        <v>3224740</v>
      </c>
      <c r="BI420" s="126">
        <v>2684640</v>
      </c>
      <c r="BJ420" s="126">
        <v>2578874</v>
      </c>
      <c r="BK420" s="126">
        <v>2541734</v>
      </c>
      <c r="BL420" s="126">
        <v>2124681</v>
      </c>
      <c r="BM420" s="126">
        <v>2282696</v>
      </c>
      <c r="BN420" s="126">
        <v>2614180</v>
      </c>
      <c r="BO420" s="126">
        <v>2635429</v>
      </c>
      <c r="BP420" s="126"/>
    </row>
    <row r="421" spans="1:68">
      <c r="A421" s="256" t="s">
        <v>17</v>
      </c>
      <c r="B421" s="31" t="s">
        <v>110</v>
      </c>
      <c r="C421" s="149" t="s">
        <v>101</v>
      </c>
      <c r="D421" s="64" t="s">
        <v>16</v>
      </c>
      <c r="E421" s="126">
        <v>159912</v>
      </c>
      <c r="F421" s="126">
        <v>164518</v>
      </c>
      <c r="G421" s="126">
        <v>164950</v>
      </c>
      <c r="H421" s="126">
        <v>177503</v>
      </c>
      <c r="I421" s="126">
        <v>180266</v>
      </c>
      <c r="J421" s="126">
        <v>186380</v>
      </c>
      <c r="K421" s="126">
        <v>208248</v>
      </c>
      <c r="L421" s="126">
        <v>214370</v>
      </c>
      <c r="M421" s="126">
        <v>218714</v>
      </c>
      <c r="N421" s="126">
        <v>230553</v>
      </c>
      <c r="O421" s="126">
        <v>234581</v>
      </c>
      <c r="P421" s="126">
        <v>245680</v>
      </c>
      <c r="Q421" s="126">
        <v>245945</v>
      </c>
      <c r="R421" s="126">
        <v>249235</v>
      </c>
      <c r="S421" s="126">
        <v>268641</v>
      </c>
      <c r="T421" s="126">
        <v>279445</v>
      </c>
      <c r="U421" s="126">
        <v>284827</v>
      </c>
      <c r="V421" s="126">
        <v>317209</v>
      </c>
      <c r="W421" s="126">
        <v>339002</v>
      </c>
      <c r="X421" s="126">
        <v>340439</v>
      </c>
      <c r="Y421" s="126">
        <v>314287</v>
      </c>
      <c r="Z421" s="126">
        <v>334494</v>
      </c>
      <c r="AA421" s="126">
        <v>353017</v>
      </c>
      <c r="AB421" s="126">
        <v>373843</v>
      </c>
      <c r="AC421" s="126">
        <v>390018</v>
      </c>
      <c r="AD421" s="126">
        <v>428267</v>
      </c>
      <c r="AE421" s="126">
        <v>418843</v>
      </c>
      <c r="AF421" s="126">
        <v>432738</v>
      </c>
      <c r="AG421" s="126">
        <v>488156</v>
      </c>
      <c r="AH421" s="126">
        <v>473117</v>
      </c>
      <c r="AI421" s="126">
        <v>504203</v>
      </c>
      <c r="AJ421" s="126">
        <v>550667</v>
      </c>
      <c r="AK421" s="126">
        <v>574565</v>
      </c>
      <c r="AL421" s="126">
        <v>581585</v>
      </c>
      <c r="AM421" s="126">
        <v>620213</v>
      </c>
      <c r="AN421" s="126">
        <v>676939</v>
      </c>
      <c r="AO421" s="126">
        <v>637128</v>
      </c>
      <c r="AP421" s="126">
        <v>666491</v>
      </c>
      <c r="AQ421" s="126">
        <v>649825</v>
      </c>
      <c r="AR421" s="126">
        <v>586934</v>
      </c>
      <c r="AS421" s="126">
        <v>555280</v>
      </c>
      <c r="AT421" s="126">
        <v>546497</v>
      </c>
      <c r="AU421" s="126">
        <v>573685</v>
      </c>
      <c r="AV421" s="126">
        <v>598292</v>
      </c>
      <c r="AW421" s="126">
        <v>564827</v>
      </c>
      <c r="AX421" s="126">
        <v>625323</v>
      </c>
      <c r="AY421" s="126">
        <v>580530</v>
      </c>
      <c r="AZ421" s="126">
        <v>649174</v>
      </c>
      <c r="BA421" s="126">
        <v>674794</v>
      </c>
      <c r="BB421" s="126">
        <v>623752</v>
      </c>
      <c r="BC421" s="126">
        <v>678229</v>
      </c>
      <c r="BD421" s="126">
        <v>686063</v>
      </c>
      <c r="BE421" s="126">
        <v>655405</v>
      </c>
      <c r="BF421" s="126">
        <v>642152</v>
      </c>
      <c r="BG421" s="126">
        <v>726574</v>
      </c>
      <c r="BH421" s="126">
        <v>729846</v>
      </c>
      <c r="BI421" s="126">
        <v>620720</v>
      </c>
      <c r="BJ421" s="126">
        <v>635907</v>
      </c>
      <c r="BK421" s="126">
        <v>396093</v>
      </c>
      <c r="BL421" s="126">
        <v>707075</v>
      </c>
      <c r="BM421" s="126">
        <v>730470</v>
      </c>
      <c r="BN421" s="126">
        <v>795396</v>
      </c>
      <c r="BO421" s="126">
        <v>814153</v>
      </c>
      <c r="BP421" s="126"/>
    </row>
    <row r="422" spans="1:68">
      <c r="A422" s="256" t="s">
        <v>18</v>
      </c>
      <c r="B422" s="31" t="s">
        <v>110</v>
      </c>
      <c r="C422" s="149" t="s">
        <v>101</v>
      </c>
      <c r="D422" s="64" t="s">
        <v>16</v>
      </c>
      <c r="E422" s="126">
        <v>63615</v>
      </c>
      <c r="F422" s="126">
        <v>66417</v>
      </c>
      <c r="G422" s="126">
        <v>67502</v>
      </c>
      <c r="H422" s="126">
        <v>71693</v>
      </c>
      <c r="I422" s="126">
        <v>71893</v>
      </c>
      <c r="J422" s="126">
        <v>73921</v>
      </c>
      <c r="K422" s="126">
        <v>82238</v>
      </c>
      <c r="L422" s="126">
        <v>87081</v>
      </c>
      <c r="M422" s="126">
        <v>91550</v>
      </c>
      <c r="N422" s="126">
        <v>98340</v>
      </c>
      <c r="O422" s="126">
        <v>101930</v>
      </c>
      <c r="P422" s="126">
        <v>112714</v>
      </c>
      <c r="Q422" s="126">
        <v>119002</v>
      </c>
      <c r="R422" s="126">
        <v>122379</v>
      </c>
      <c r="S422" s="126">
        <v>133830</v>
      </c>
      <c r="T422" s="126">
        <v>142012</v>
      </c>
      <c r="U422" s="126">
        <v>147621</v>
      </c>
      <c r="V422" s="126">
        <v>163496</v>
      </c>
      <c r="W422" s="126">
        <v>173836</v>
      </c>
      <c r="X422" s="126">
        <v>176626</v>
      </c>
      <c r="Y422" s="126">
        <v>164192</v>
      </c>
      <c r="Z422" s="126">
        <v>174360</v>
      </c>
      <c r="AA422" s="126">
        <v>183462</v>
      </c>
      <c r="AB422" s="126">
        <v>197216</v>
      </c>
      <c r="AC422" s="126">
        <v>207302</v>
      </c>
      <c r="AD422" s="126">
        <v>229691</v>
      </c>
      <c r="AE422" s="126">
        <v>255740</v>
      </c>
      <c r="AF422" s="126">
        <v>260537</v>
      </c>
      <c r="AG422" s="126">
        <v>258000</v>
      </c>
      <c r="AH422" s="126">
        <v>274991</v>
      </c>
      <c r="AI422" s="126">
        <v>263576</v>
      </c>
      <c r="AJ422" s="126">
        <v>274795</v>
      </c>
      <c r="AK422" s="126">
        <v>288499</v>
      </c>
      <c r="AL422" s="126">
        <v>314279</v>
      </c>
      <c r="AM422" s="126">
        <v>319570</v>
      </c>
      <c r="AN422" s="126">
        <v>332814</v>
      </c>
      <c r="AO422" s="126">
        <v>343635</v>
      </c>
      <c r="AP422" s="126">
        <v>351874</v>
      </c>
      <c r="AQ422" s="126">
        <v>331918</v>
      </c>
      <c r="AR422" s="126">
        <v>314531</v>
      </c>
      <c r="AS422" s="126">
        <v>351475</v>
      </c>
      <c r="AT422" s="126">
        <v>332587</v>
      </c>
      <c r="AU422" s="126">
        <v>341408</v>
      </c>
      <c r="AV422" s="126">
        <v>348673</v>
      </c>
      <c r="AW422" s="126">
        <v>346497</v>
      </c>
      <c r="AX422" s="126">
        <v>366075</v>
      </c>
      <c r="AY422" s="126">
        <v>377015</v>
      </c>
      <c r="AZ422" s="126">
        <v>411521</v>
      </c>
      <c r="BA422" s="126">
        <v>446439</v>
      </c>
      <c r="BB422" s="126">
        <v>461791</v>
      </c>
      <c r="BC422" s="126">
        <v>521609</v>
      </c>
      <c r="BD422" s="126">
        <v>587381</v>
      </c>
      <c r="BE422" s="126">
        <v>651760</v>
      </c>
      <c r="BF422" s="126">
        <v>636587</v>
      </c>
      <c r="BG422" s="126">
        <v>433752</v>
      </c>
      <c r="BH422" s="126">
        <v>524555</v>
      </c>
      <c r="BI422" s="126">
        <v>452828</v>
      </c>
      <c r="BJ422" s="126">
        <v>446347</v>
      </c>
      <c r="BK422" s="126">
        <v>479113</v>
      </c>
      <c r="BL422" s="126">
        <v>323253</v>
      </c>
      <c r="BM422" s="126">
        <v>316448</v>
      </c>
      <c r="BN422" s="126">
        <v>315958</v>
      </c>
      <c r="BO422" s="126">
        <v>324559</v>
      </c>
      <c r="BP422" s="126"/>
    </row>
    <row r="423" spans="1:68">
      <c r="A423" s="256" t="s">
        <v>19</v>
      </c>
      <c r="B423" s="31" t="s">
        <v>110</v>
      </c>
      <c r="C423" s="149" t="s">
        <v>101</v>
      </c>
      <c r="D423" s="64" t="s">
        <v>16</v>
      </c>
      <c r="E423" s="126">
        <v>31599</v>
      </c>
      <c r="F423" s="126">
        <v>31521</v>
      </c>
      <c r="G423" s="126">
        <v>30645</v>
      </c>
      <c r="H423" s="126">
        <v>33724</v>
      </c>
      <c r="I423" s="126">
        <v>34995</v>
      </c>
      <c r="J423" s="126">
        <v>37063</v>
      </c>
      <c r="K423" s="126">
        <v>42320</v>
      </c>
      <c r="L423" s="126">
        <v>46719</v>
      </c>
      <c r="M423" s="126">
        <v>51088</v>
      </c>
      <c r="N423" s="126">
        <v>56329</v>
      </c>
      <c r="O423" s="126">
        <v>59842</v>
      </c>
      <c r="P423" s="126">
        <v>67168</v>
      </c>
      <c r="Q423" s="126">
        <v>71958</v>
      </c>
      <c r="R423" s="126">
        <v>74560</v>
      </c>
      <c r="S423" s="126">
        <v>81941</v>
      </c>
      <c r="T423" s="126">
        <v>89827</v>
      </c>
      <c r="U423" s="126">
        <v>96573</v>
      </c>
      <c r="V423" s="126">
        <v>107232</v>
      </c>
      <c r="W423" s="126">
        <v>114216</v>
      </c>
      <c r="X423" s="126">
        <v>115963</v>
      </c>
      <c r="Y423" s="126">
        <v>108554</v>
      </c>
      <c r="Z423" s="126">
        <v>117882</v>
      </c>
      <c r="AA423" s="126">
        <v>127009</v>
      </c>
      <c r="AB423" s="126">
        <v>143342</v>
      </c>
      <c r="AC423" s="126">
        <v>159350</v>
      </c>
      <c r="AD423" s="126">
        <v>179707</v>
      </c>
      <c r="AE423" s="126">
        <v>212027</v>
      </c>
      <c r="AF423" s="126">
        <v>190277</v>
      </c>
      <c r="AG423" s="126">
        <v>179693</v>
      </c>
      <c r="AH423" s="126">
        <v>208166</v>
      </c>
      <c r="AI423" s="126">
        <v>212506</v>
      </c>
      <c r="AJ423" s="126">
        <v>198124</v>
      </c>
      <c r="AK423" s="126">
        <v>233339</v>
      </c>
      <c r="AL423" s="126">
        <v>228090</v>
      </c>
      <c r="AM423" s="126">
        <v>226247</v>
      </c>
      <c r="AN423" s="126">
        <v>241550</v>
      </c>
      <c r="AO423" s="126">
        <v>235975</v>
      </c>
      <c r="AP423" s="126">
        <v>228301</v>
      </c>
      <c r="AQ423" s="126">
        <v>216509</v>
      </c>
      <c r="AR423" s="126">
        <v>204270</v>
      </c>
      <c r="AS423" s="126">
        <v>227002</v>
      </c>
      <c r="AT423" s="126">
        <v>216400</v>
      </c>
      <c r="AU423" s="126">
        <v>224182</v>
      </c>
      <c r="AV423" s="126">
        <v>232971</v>
      </c>
      <c r="AW423" s="126">
        <v>258592</v>
      </c>
      <c r="AX423" s="126">
        <v>259305</v>
      </c>
      <c r="AY423" s="126">
        <v>228537</v>
      </c>
      <c r="AZ423" s="126">
        <v>224658</v>
      </c>
      <c r="BA423" s="126">
        <v>226598</v>
      </c>
      <c r="BB423" s="126">
        <v>214578</v>
      </c>
      <c r="BC423" s="126">
        <v>235806</v>
      </c>
      <c r="BD423" s="126">
        <v>221821</v>
      </c>
      <c r="BE423" s="126">
        <v>268820</v>
      </c>
      <c r="BF423" s="126">
        <v>289576</v>
      </c>
      <c r="BG423" s="126">
        <v>181756</v>
      </c>
      <c r="BH423" s="126">
        <v>209810</v>
      </c>
      <c r="BI423" s="126">
        <v>178032</v>
      </c>
      <c r="BJ423" s="126">
        <v>122398</v>
      </c>
      <c r="BK423" s="126">
        <v>82128</v>
      </c>
      <c r="BL423" s="126">
        <v>140730</v>
      </c>
      <c r="BM423" s="126">
        <v>128775</v>
      </c>
      <c r="BN423" s="126">
        <v>130717</v>
      </c>
      <c r="BO423" s="126">
        <v>120254</v>
      </c>
      <c r="BP423" s="126"/>
    </row>
    <row r="424" spans="1:68">
      <c r="A424" s="256" t="s">
        <v>20</v>
      </c>
      <c r="B424" s="31" t="s">
        <v>110</v>
      </c>
      <c r="C424" s="149" t="s">
        <v>101</v>
      </c>
      <c r="D424" s="64" t="s">
        <v>16</v>
      </c>
      <c r="E424" s="126">
        <v>35246</v>
      </c>
      <c r="F424" s="126">
        <v>38146</v>
      </c>
      <c r="G424" s="126">
        <v>39951</v>
      </c>
      <c r="H424" s="126">
        <v>45914</v>
      </c>
      <c r="I424" s="126">
        <v>49801</v>
      </c>
      <c r="J424" s="126">
        <v>52685</v>
      </c>
      <c r="K424" s="126">
        <v>60112</v>
      </c>
      <c r="L424" s="126">
        <v>66230</v>
      </c>
      <c r="M424" s="126">
        <v>72408</v>
      </c>
      <c r="N424" s="126">
        <v>80556</v>
      </c>
      <c r="O424" s="126">
        <v>86527</v>
      </c>
      <c r="P424" s="126">
        <v>98082</v>
      </c>
      <c r="Q424" s="126">
        <v>106070</v>
      </c>
      <c r="R424" s="126">
        <v>112277</v>
      </c>
      <c r="S424" s="126">
        <v>126296</v>
      </c>
      <c r="T424" s="126">
        <v>137571</v>
      </c>
      <c r="U424" s="126">
        <v>146833</v>
      </c>
      <c r="V424" s="126">
        <v>163067</v>
      </c>
      <c r="W424" s="126">
        <v>173361</v>
      </c>
      <c r="X424" s="126">
        <v>175429</v>
      </c>
      <c r="Y424" s="126">
        <v>163051</v>
      </c>
      <c r="Z424" s="126">
        <v>178227</v>
      </c>
      <c r="AA424" s="126">
        <v>193085</v>
      </c>
      <c r="AB424" s="126">
        <v>210934</v>
      </c>
      <c r="AC424" s="126">
        <v>227246</v>
      </c>
      <c r="AD424" s="126">
        <v>243588</v>
      </c>
      <c r="AE424" s="126">
        <v>235536</v>
      </c>
      <c r="AF424" s="126">
        <v>288310</v>
      </c>
      <c r="AG424" s="126">
        <v>327695</v>
      </c>
      <c r="AH424" s="126">
        <v>350075</v>
      </c>
      <c r="AI424" s="126">
        <v>302337</v>
      </c>
      <c r="AJ424" s="126">
        <v>324090</v>
      </c>
      <c r="AK424" s="126">
        <v>430794</v>
      </c>
      <c r="AL424" s="126">
        <v>442945</v>
      </c>
      <c r="AM424" s="126">
        <v>457628</v>
      </c>
      <c r="AN424" s="126">
        <v>499732</v>
      </c>
      <c r="AO424" s="126">
        <v>420218</v>
      </c>
      <c r="AP424" s="126">
        <v>491395</v>
      </c>
      <c r="AQ424" s="126">
        <v>465365</v>
      </c>
      <c r="AR424" s="126">
        <v>456631</v>
      </c>
      <c r="AS424" s="126">
        <v>498328</v>
      </c>
      <c r="AT424" s="126">
        <v>476365</v>
      </c>
      <c r="AU424" s="126">
        <v>492765</v>
      </c>
      <c r="AV424" s="126">
        <v>508749</v>
      </c>
      <c r="AW424" s="126">
        <v>544138</v>
      </c>
      <c r="AX424" s="126">
        <v>522118</v>
      </c>
      <c r="AY424" s="126">
        <v>495779</v>
      </c>
      <c r="AZ424" s="126">
        <v>511281</v>
      </c>
      <c r="BA424" s="126">
        <v>547006</v>
      </c>
      <c r="BB424" s="126">
        <v>543788</v>
      </c>
      <c r="BC424" s="126">
        <v>588012</v>
      </c>
      <c r="BD424" s="126">
        <v>569202</v>
      </c>
      <c r="BE424" s="126">
        <v>648794</v>
      </c>
      <c r="BF424" s="126">
        <v>634614</v>
      </c>
      <c r="BG424" s="126">
        <v>561364</v>
      </c>
      <c r="BH424" s="126">
        <v>587634</v>
      </c>
      <c r="BI424" s="126">
        <v>484988</v>
      </c>
      <c r="BJ424" s="126">
        <v>550591</v>
      </c>
      <c r="BK424" s="126">
        <v>428972</v>
      </c>
      <c r="BL424" s="126">
        <v>397027</v>
      </c>
      <c r="BM424" s="126">
        <v>391814</v>
      </c>
      <c r="BN424" s="126">
        <v>431746</v>
      </c>
      <c r="BO424" s="126">
        <v>428607</v>
      </c>
      <c r="BP424" s="126"/>
    </row>
    <row r="425" spans="1:68">
      <c r="A425" s="256" t="s">
        <v>21</v>
      </c>
      <c r="B425" s="31" t="s">
        <v>110</v>
      </c>
      <c r="C425" s="149" t="s">
        <v>101</v>
      </c>
      <c r="D425" s="64" t="s">
        <v>16</v>
      </c>
      <c r="E425" s="126">
        <v>79532</v>
      </c>
      <c r="F425" s="126">
        <v>82890</v>
      </c>
      <c r="G425" s="126">
        <v>84194</v>
      </c>
      <c r="H425" s="126">
        <v>92459</v>
      </c>
      <c r="I425" s="126">
        <v>95776</v>
      </c>
      <c r="J425" s="126">
        <v>98192</v>
      </c>
      <c r="K425" s="126">
        <v>108844</v>
      </c>
      <c r="L425" s="126">
        <v>115029</v>
      </c>
      <c r="M425" s="126">
        <v>120543</v>
      </c>
      <c r="N425" s="126">
        <v>130790</v>
      </c>
      <c r="O425" s="126">
        <v>137043</v>
      </c>
      <c r="P425" s="126">
        <v>147515</v>
      </c>
      <c r="Q425" s="126">
        <v>151730</v>
      </c>
      <c r="R425" s="126">
        <v>154435</v>
      </c>
      <c r="S425" s="126">
        <v>167128</v>
      </c>
      <c r="T425" s="126">
        <v>179954</v>
      </c>
      <c r="U425" s="126">
        <v>189986</v>
      </c>
      <c r="V425" s="126">
        <v>204253</v>
      </c>
      <c r="W425" s="126">
        <v>210583</v>
      </c>
      <c r="X425" s="126">
        <v>212015</v>
      </c>
      <c r="Y425" s="126">
        <v>196440</v>
      </c>
      <c r="Z425" s="126">
        <v>197743</v>
      </c>
      <c r="AA425" s="126">
        <v>197449</v>
      </c>
      <c r="AB425" s="126">
        <v>203659</v>
      </c>
      <c r="AC425" s="126">
        <v>207030</v>
      </c>
      <c r="AD425" s="126">
        <v>223710</v>
      </c>
      <c r="AE425" s="126">
        <v>205949</v>
      </c>
      <c r="AF425" s="126">
        <v>252861</v>
      </c>
      <c r="AG425" s="126">
        <v>264921</v>
      </c>
      <c r="AH425" s="126">
        <v>229126</v>
      </c>
      <c r="AI425" s="126">
        <v>210777</v>
      </c>
      <c r="AJ425" s="126">
        <v>219055</v>
      </c>
      <c r="AK425" s="126">
        <v>233705</v>
      </c>
      <c r="AL425" s="126">
        <v>249060</v>
      </c>
      <c r="AM425" s="126">
        <v>271136</v>
      </c>
      <c r="AN425" s="126">
        <v>248371</v>
      </c>
      <c r="AO425" s="126">
        <v>256959</v>
      </c>
      <c r="AP425" s="126">
        <v>266162</v>
      </c>
      <c r="AQ425" s="126">
        <v>259770</v>
      </c>
      <c r="AR425" s="126">
        <v>262577</v>
      </c>
      <c r="AS425" s="126">
        <v>291553</v>
      </c>
      <c r="AT425" s="126">
        <v>278743</v>
      </c>
      <c r="AU425" s="126">
        <v>287807</v>
      </c>
      <c r="AV425" s="126">
        <v>295632</v>
      </c>
      <c r="AW425" s="126">
        <v>304274</v>
      </c>
      <c r="AX425" s="126">
        <v>270959</v>
      </c>
      <c r="AY425" s="126">
        <v>294823</v>
      </c>
      <c r="AZ425" s="126">
        <v>318950</v>
      </c>
      <c r="BA425" s="126">
        <v>335918</v>
      </c>
      <c r="BB425" s="126">
        <v>345826</v>
      </c>
      <c r="BC425" s="126">
        <v>372748</v>
      </c>
      <c r="BD425" s="126">
        <v>332003</v>
      </c>
      <c r="BE425" s="126">
        <v>358782</v>
      </c>
      <c r="BF425" s="126">
        <v>388617</v>
      </c>
      <c r="BG425" s="126">
        <v>394625</v>
      </c>
      <c r="BH425" s="126">
        <v>461416</v>
      </c>
      <c r="BI425" s="126">
        <v>430912</v>
      </c>
      <c r="BJ425" s="126">
        <v>430324</v>
      </c>
      <c r="BK425" s="126">
        <v>382990</v>
      </c>
      <c r="BL425" s="126">
        <v>486813</v>
      </c>
      <c r="BM425" s="126">
        <v>413266</v>
      </c>
      <c r="BN425" s="126">
        <v>431188</v>
      </c>
      <c r="BO425" s="126">
        <v>459603</v>
      </c>
      <c r="BP425" s="126"/>
    </row>
    <row r="426" spans="1:68">
      <c r="A426" s="256" t="s">
        <v>22</v>
      </c>
      <c r="B426" s="31" t="s">
        <v>110</v>
      </c>
      <c r="C426" s="149" t="s">
        <v>101</v>
      </c>
      <c r="D426" s="64" t="s">
        <v>16</v>
      </c>
      <c r="E426" s="126">
        <v>411294</v>
      </c>
      <c r="F426" s="126">
        <v>423750</v>
      </c>
      <c r="G426" s="126">
        <v>425558</v>
      </c>
      <c r="H426" s="126">
        <v>450982</v>
      </c>
      <c r="I426" s="126">
        <v>451182</v>
      </c>
      <c r="J426" s="126">
        <v>463989</v>
      </c>
      <c r="K426" s="126">
        <v>515389</v>
      </c>
      <c r="L426" s="126">
        <v>538174</v>
      </c>
      <c r="M426" s="126">
        <v>557323</v>
      </c>
      <c r="N426" s="126">
        <v>595117</v>
      </c>
      <c r="O426" s="126">
        <v>614115</v>
      </c>
      <c r="P426" s="126">
        <v>662168</v>
      </c>
      <c r="Q426" s="126">
        <v>682556</v>
      </c>
      <c r="R426" s="126">
        <v>694427</v>
      </c>
      <c r="S426" s="126">
        <v>751322</v>
      </c>
      <c r="T426" s="126">
        <v>768603</v>
      </c>
      <c r="U426" s="126">
        <v>770540</v>
      </c>
      <c r="V426" s="126">
        <v>854393</v>
      </c>
      <c r="W426" s="126">
        <v>906742</v>
      </c>
      <c r="X426" s="126">
        <v>925132</v>
      </c>
      <c r="Y426" s="126">
        <v>868586</v>
      </c>
      <c r="Z426" s="126">
        <v>940742</v>
      </c>
      <c r="AA426" s="126">
        <v>1010640</v>
      </c>
      <c r="AB426" s="126">
        <v>1094924</v>
      </c>
      <c r="AC426" s="126">
        <v>1167857</v>
      </c>
      <c r="AD426" s="126">
        <v>1298219</v>
      </c>
      <c r="AE426" s="126">
        <v>1177799</v>
      </c>
      <c r="AF426" s="126">
        <v>1270796</v>
      </c>
      <c r="AG426" s="126">
        <v>1308263</v>
      </c>
      <c r="AH426" s="126">
        <v>1311479</v>
      </c>
      <c r="AI426" s="126">
        <v>1306123</v>
      </c>
      <c r="AJ426" s="126">
        <v>1248170</v>
      </c>
      <c r="AK426" s="126">
        <v>1394384</v>
      </c>
      <c r="AL426" s="126">
        <v>1414443</v>
      </c>
      <c r="AM426" s="126">
        <v>1492118</v>
      </c>
      <c r="AN426" s="126">
        <v>1539919</v>
      </c>
      <c r="AO426" s="126">
        <v>1608135</v>
      </c>
      <c r="AP426" s="126">
        <v>1660280</v>
      </c>
      <c r="AQ426" s="126">
        <v>1709377</v>
      </c>
      <c r="AR426" s="126">
        <v>1656718</v>
      </c>
      <c r="AS426" s="126">
        <v>1531203</v>
      </c>
      <c r="AT426" s="126">
        <v>1490547</v>
      </c>
      <c r="AU426" s="126">
        <v>1542648</v>
      </c>
      <c r="AV426" s="126">
        <v>1587262</v>
      </c>
      <c r="AW426" s="126">
        <v>1614735</v>
      </c>
      <c r="AX426" s="126">
        <v>1726270</v>
      </c>
      <c r="AY426" s="126">
        <v>1705717</v>
      </c>
      <c r="AZ426" s="126">
        <v>1827183</v>
      </c>
      <c r="BA426" s="126">
        <v>2006880</v>
      </c>
      <c r="BB426" s="126">
        <v>2088057</v>
      </c>
      <c r="BC426" s="126">
        <v>2363964</v>
      </c>
      <c r="BD426" s="126">
        <v>2414200</v>
      </c>
      <c r="BE426" s="126">
        <v>2617520</v>
      </c>
      <c r="BF426" s="126">
        <v>2646034</v>
      </c>
      <c r="BG426" s="126">
        <v>2609141</v>
      </c>
      <c r="BH426" s="126">
        <v>2681894</v>
      </c>
      <c r="BI426" s="126">
        <v>2667334</v>
      </c>
      <c r="BJ426" s="126">
        <v>2814396</v>
      </c>
      <c r="BK426" s="126">
        <v>2288341</v>
      </c>
      <c r="BL426" s="126">
        <v>2179117</v>
      </c>
      <c r="BM426" s="126">
        <v>2128382</v>
      </c>
      <c r="BN426" s="126">
        <v>2016013</v>
      </c>
      <c r="BO426" s="126">
        <v>2071442</v>
      </c>
      <c r="BP426" s="126"/>
    </row>
    <row r="427" spans="1:68">
      <c r="A427" s="256" t="s">
        <v>23</v>
      </c>
      <c r="B427" s="31" t="s">
        <v>110</v>
      </c>
      <c r="C427" s="149" t="s">
        <v>101</v>
      </c>
      <c r="D427" s="64" t="s">
        <v>16</v>
      </c>
      <c r="E427" s="126">
        <v>332954</v>
      </c>
      <c r="F427" s="126">
        <v>345479</v>
      </c>
      <c r="G427" s="126">
        <v>349009</v>
      </c>
      <c r="H427" s="126">
        <v>380618</v>
      </c>
      <c r="I427" s="126">
        <v>391825</v>
      </c>
      <c r="J427" s="126">
        <v>412157</v>
      </c>
      <c r="K427" s="126">
        <v>468384</v>
      </c>
      <c r="L427" s="126">
        <v>491875</v>
      </c>
      <c r="M427" s="126">
        <v>511848</v>
      </c>
      <c r="N427" s="126">
        <v>534274</v>
      </c>
      <c r="O427" s="126">
        <v>538623</v>
      </c>
      <c r="P427" s="126">
        <v>578445</v>
      </c>
      <c r="Q427" s="126">
        <v>592919</v>
      </c>
      <c r="R427" s="126">
        <v>592435</v>
      </c>
      <c r="S427" s="126">
        <v>629616</v>
      </c>
      <c r="T427" s="126">
        <v>649594</v>
      </c>
      <c r="U427" s="126">
        <v>656984</v>
      </c>
      <c r="V427" s="126">
        <v>711897</v>
      </c>
      <c r="W427" s="126">
        <v>739939</v>
      </c>
      <c r="X427" s="126">
        <v>735933</v>
      </c>
      <c r="Y427" s="126">
        <v>673950</v>
      </c>
      <c r="Z427" s="126">
        <v>704445</v>
      </c>
      <c r="AA427" s="126">
        <v>730138</v>
      </c>
      <c r="AB427" s="126">
        <v>790991</v>
      </c>
      <c r="AC427" s="126">
        <v>844437</v>
      </c>
      <c r="AD427" s="126">
        <v>893215</v>
      </c>
      <c r="AE427" s="126">
        <v>802647</v>
      </c>
      <c r="AF427" s="126">
        <v>742992</v>
      </c>
      <c r="AG427" s="126">
        <v>789321</v>
      </c>
      <c r="AH427" s="126">
        <v>832402</v>
      </c>
      <c r="AI427" s="126">
        <v>923792</v>
      </c>
      <c r="AJ427" s="126">
        <v>871631</v>
      </c>
      <c r="AK427" s="126">
        <v>1013103</v>
      </c>
      <c r="AL427" s="126">
        <v>1196399</v>
      </c>
      <c r="AM427" s="126">
        <v>1110824</v>
      </c>
      <c r="AN427" s="126">
        <v>1070197</v>
      </c>
      <c r="AO427" s="126">
        <v>1227039</v>
      </c>
      <c r="AP427" s="126">
        <v>1188975</v>
      </c>
      <c r="AQ427" s="126">
        <v>1161273</v>
      </c>
      <c r="AR427" s="126">
        <v>1113660</v>
      </c>
      <c r="AS427" s="126">
        <v>1016622</v>
      </c>
      <c r="AT427" s="126">
        <v>999184</v>
      </c>
      <c r="AU427" s="126">
        <v>1044814</v>
      </c>
      <c r="AV427" s="126">
        <v>1078382</v>
      </c>
      <c r="AW427" s="126">
        <v>1175702</v>
      </c>
      <c r="AX427" s="126">
        <v>1238133</v>
      </c>
      <c r="AY427" s="126">
        <v>1271356</v>
      </c>
      <c r="AZ427" s="126">
        <v>1384074</v>
      </c>
      <c r="BA427" s="126">
        <v>1486590</v>
      </c>
      <c r="BB427" s="126">
        <v>1540930</v>
      </c>
      <c r="BC427" s="126">
        <v>1696225</v>
      </c>
      <c r="BD427" s="126">
        <v>1630599</v>
      </c>
      <c r="BE427" s="126">
        <v>1967706</v>
      </c>
      <c r="BF427" s="126">
        <v>1956216</v>
      </c>
      <c r="BG427" s="126">
        <v>1694557</v>
      </c>
      <c r="BH427" s="126">
        <v>1899936</v>
      </c>
      <c r="BI427" s="126">
        <v>1894720</v>
      </c>
      <c r="BJ427" s="126">
        <v>1780327</v>
      </c>
      <c r="BK427" s="126">
        <v>1743469</v>
      </c>
      <c r="BL427" s="126">
        <v>1343890</v>
      </c>
      <c r="BM427" s="126">
        <v>1330758</v>
      </c>
      <c r="BN427" s="126">
        <v>1362851</v>
      </c>
      <c r="BO427" s="126">
        <v>1353822</v>
      </c>
      <c r="BP427" s="126"/>
    </row>
    <row r="428" spans="1:68">
      <c r="A428" s="256" t="s">
        <v>24</v>
      </c>
      <c r="B428" s="31" t="s">
        <v>110</v>
      </c>
      <c r="C428" s="149" t="s">
        <v>101</v>
      </c>
      <c r="D428" s="64" t="s">
        <v>16</v>
      </c>
      <c r="E428" s="126">
        <v>593402</v>
      </c>
      <c r="F428" s="126">
        <v>607098</v>
      </c>
      <c r="G428" s="126">
        <v>605549</v>
      </c>
      <c r="H428" s="126">
        <v>648765</v>
      </c>
      <c r="I428" s="126">
        <v>655846</v>
      </c>
      <c r="J428" s="126">
        <v>700249</v>
      </c>
      <c r="K428" s="126">
        <v>808166</v>
      </c>
      <c r="L428" s="126">
        <v>876646</v>
      </c>
      <c r="M428" s="126">
        <v>942849</v>
      </c>
      <c r="N428" s="126">
        <v>1079573</v>
      </c>
      <c r="O428" s="126">
        <v>1192657</v>
      </c>
      <c r="P428" s="126">
        <v>1345859</v>
      </c>
      <c r="Q428" s="126">
        <v>1451813</v>
      </c>
      <c r="R428" s="126">
        <v>1574716</v>
      </c>
      <c r="S428" s="126">
        <v>1815970</v>
      </c>
      <c r="T428" s="126">
        <v>1923754</v>
      </c>
      <c r="U428" s="126">
        <v>1998419</v>
      </c>
      <c r="V428" s="126">
        <v>2233123</v>
      </c>
      <c r="W428" s="126">
        <v>2393009</v>
      </c>
      <c r="X428" s="126">
        <v>2442578</v>
      </c>
      <c r="Y428" s="126">
        <v>2296879</v>
      </c>
      <c r="Z428" s="126">
        <v>2524847</v>
      </c>
      <c r="AA428" s="126">
        <v>2751880</v>
      </c>
      <c r="AB428" s="126">
        <v>3013315</v>
      </c>
      <c r="AC428" s="126">
        <v>3244348</v>
      </c>
      <c r="AD428" s="126">
        <v>3596571</v>
      </c>
      <c r="AE428" s="126">
        <v>3491408</v>
      </c>
      <c r="AF428" s="126">
        <v>3476764</v>
      </c>
      <c r="AG428" s="126">
        <v>3825365</v>
      </c>
      <c r="AH428" s="126">
        <v>3931724</v>
      </c>
      <c r="AI428" s="126">
        <v>3931930</v>
      </c>
      <c r="AJ428" s="126">
        <v>3780604</v>
      </c>
      <c r="AK428" s="126">
        <v>4117734</v>
      </c>
      <c r="AL428" s="126">
        <v>3943911</v>
      </c>
      <c r="AM428" s="126">
        <v>4148432</v>
      </c>
      <c r="AN428" s="126">
        <v>4323272</v>
      </c>
      <c r="AO428" s="126">
        <v>4329360</v>
      </c>
      <c r="AP428" s="126">
        <v>4578879</v>
      </c>
      <c r="AQ428" s="126">
        <v>4430560</v>
      </c>
      <c r="AR428" s="126">
        <v>4203192</v>
      </c>
      <c r="AS428" s="126">
        <v>4085641</v>
      </c>
      <c r="AT428" s="126">
        <v>3942360</v>
      </c>
      <c r="AU428" s="126">
        <v>4096286</v>
      </c>
      <c r="AV428" s="126">
        <v>4219237</v>
      </c>
      <c r="AW428" s="126">
        <v>4512272</v>
      </c>
      <c r="AX428" s="126">
        <v>4346321</v>
      </c>
      <c r="AY428" s="126">
        <v>4446827</v>
      </c>
      <c r="AZ428" s="126">
        <v>4362900</v>
      </c>
      <c r="BA428" s="126">
        <v>4604522</v>
      </c>
      <c r="BB428" s="126">
        <v>4700213</v>
      </c>
      <c r="BC428" s="126">
        <v>5148152</v>
      </c>
      <c r="BD428" s="126">
        <v>5374001</v>
      </c>
      <c r="BE428" s="126">
        <v>5554396</v>
      </c>
      <c r="BF428" s="126">
        <v>5618393</v>
      </c>
      <c r="BG428" s="126">
        <v>5808202</v>
      </c>
      <c r="BH428" s="126">
        <v>5978952</v>
      </c>
      <c r="BI428" s="126">
        <v>4974779</v>
      </c>
      <c r="BJ428" s="126">
        <v>4879899</v>
      </c>
      <c r="BK428" s="126">
        <v>4666576</v>
      </c>
      <c r="BL428" s="126">
        <v>4806964</v>
      </c>
      <c r="BM428" s="126">
        <v>4590400</v>
      </c>
      <c r="BN428" s="126">
        <v>4674967</v>
      </c>
      <c r="BO428" s="126">
        <v>5038924</v>
      </c>
      <c r="BP428" s="126"/>
    </row>
    <row r="429" spans="1:68">
      <c r="A429" s="256" t="s">
        <v>25</v>
      </c>
      <c r="B429" s="31" t="s">
        <v>110</v>
      </c>
      <c r="C429" s="149" t="s">
        <v>101</v>
      </c>
      <c r="D429" s="64" t="s">
        <v>16</v>
      </c>
      <c r="E429" s="126">
        <v>246930</v>
      </c>
      <c r="F429" s="126">
        <v>252895</v>
      </c>
      <c r="G429" s="126">
        <v>252186</v>
      </c>
      <c r="H429" s="126">
        <v>269180</v>
      </c>
      <c r="I429" s="126">
        <v>271219</v>
      </c>
      <c r="J429" s="126">
        <v>282353</v>
      </c>
      <c r="K429" s="126">
        <v>317679</v>
      </c>
      <c r="L429" s="126">
        <v>333664</v>
      </c>
      <c r="M429" s="126">
        <v>347684</v>
      </c>
      <c r="N429" s="126">
        <v>379181</v>
      </c>
      <c r="O429" s="126">
        <v>398767</v>
      </c>
      <c r="P429" s="126">
        <v>442816</v>
      </c>
      <c r="Q429" s="126">
        <v>469899</v>
      </c>
      <c r="R429" s="126">
        <v>484311</v>
      </c>
      <c r="S429" s="126">
        <v>530562</v>
      </c>
      <c r="T429" s="126">
        <v>564274</v>
      </c>
      <c r="U429" s="126">
        <v>588341</v>
      </c>
      <c r="V429" s="126">
        <v>662866</v>
      </c>
      <c r="W429" s="126">
        <v>716049</v>
      </c>
      <c r="X429" s="126">
        <v>732513</v>
      </c>
      <c r="Y429" s="126">
        <v>689661</v>
      </c>
      <c r="Z429" s="126">
        <v>767583</v>
      </c>
      <c r="AA429" s="126">
        <v>845292</v>
      </c>
      <c r="AB429" s="126">
        <v>964554</v>
      </c>
      <c r="AC429" s="126">
        <v>1084553</v>
      </c>
      <c r="AD429" s="126">
        <v>1202359</v>
      </c>
      <c r="AE429" s="126">
        <v>1263458</v>
      </c>
      <c r="AF429" s="126">
        <v>1196915</v>
      </c>
      <c r="AG429" s="126">
        <v>1271577</v>
      </c>
      <c r="AH429" s="126">
        <v>1356372</v>
      </c>
      <c r="AI429" s="126">
        <v>1351104</v>
      </c>
      <c r="AJ429" s="126">
        <v>1446403</v>
      </c>
      <c r="AK429" s="126">
        <v>1440963</v>
      </c>
      <c r="AL429" s="126">
        <v>1619199</v>
      </c>
      <c r="AM429" s="126">
        <v>1721249</v>
      </c>
      <c r="AN429" s="126">
        <v>1751054</v>
      </c>
      <c r="AO429" s="126">
        <v>1778095</v>
      </c>
      <c r="AP429" s="126">
        <v>1815598</v>
      </c>
      <c r="AQ429" s="126">
        <v>1753964</v>
      </c>
      <c r="AR429" s="126">
        <v>1759447</v>
      </c>
      <c r="AS429" s="126">
        <v>1782645</v>
      </c>
      <c r="AT429" s="126">
        <v>1717801</v>
      </c>
      <c r="AU429" s="126">
        <v>1799263</v>
      </c>
      <c r="AV429" s="126">
        <v>1860492</v>
      </c>
      <c r="AW429" s="126">
        <v>1862241</v>
      </c>
      <c r="AX429" s="126">
        <v>1887952</v>
      </c>
      <c r="AY429" s="126">
        <v>1836449</v>
      </c>
      <c r="AZ429" s="126">
        <v>1910607</v>
      </c>
      <c r="BA429" s="126">
        <v>2025247</v>
      </c>
      <c r="BB429" s="126">
        <v>2109773</v>
      </c>
      <c r="BC429" s="126">
        <v>2309517</v>
      </c>
      <c r="BD429" s="126">
        <v>2387942</v>
      </c>
      <c r="BE429" s="126">
        <v>2565855</v>
      </c>
      <c r="BF429" s="126">
        <v>2585434</v>
      </c>
      <c r="BG429" s="126">
        <v>2553293</v>
      </c>
      <c r="BH429" s="126">
        <v>2600215</v>
      </c>
      <c r="BI429" s="126">
        <v>2666388</v>
      </c>
      <c r="BJ429" s="126">
        <v>2337534</v>
      </c>
      <c r="BK429" s="126">
        <v>2225420</v>
      </c>
      <c r="BL429" s="126">
        <v>2094105</v>
      </c>
      <c r="BM429" s="126">
        <v>2186984</v>
      </c>
      <c r="BN429" s="126">
        <v>2162448</v>
      </c>
      <c r="BO429" s="126">
        <v>2246991</v>
      </c>
      <c r="BP429" s="126"/>
    </row>
    <row r="430" spans="1:68">
      <c r="A430" s="256" t="s">
        <v>26</v>
      </c>
      <c r="B430" s="31" t="s">
        <v>110</v>
      </c>
      <c r="C430" s="149" t="s">
        <v>101</v>
      </c>
      <c r="D430" s="64" t="s">
        <v>16</v>
      </c>
      <c r="E430" s="126">
        <v>48993</v>
      </c>
      <c r="F430" s="126">
        <v>51863</v>
      </c>
      <c r="G430" s="126">
        <v>53468</v>
      </c>
      <c r="H430" s="126">
        <v>59329</v>
      </c>
      <c r="I430" s="126">
        <v>62123</v>
      </c>
      <c r="J430" s="126">
        <v>65899</v>
      </c>
      <c r="K430" s="126">
        <v>75508</v>
      </c>
      <c r="L430" s="126">
        <v>79380</v>
      </c>
      <c r="M430" s="126">
        <v>82836</v>
      </c>
      <c r="N430" s="126">
        <v>86352</v>
      </c>
      <c r="O430" s="126">
        <v>86959</v>
      </c>
      <c r="P430" s="126">
        <v>93657</v>
      </c>
      <c r="Q430" s="126">
        <v>96458</v>
      </c>
      <c r="R430" s="126">
        <v>98217</v>
      </c>
      <c r="S430" s="126">
        <v>106350</v>
      </c>
      <c r="T430" s="126">
        <v>111198</v>
      </c>
      <c r="U430" s="126">
        <v>114036</v>
      </c>
      <c r="V430" s="126">
        <v>127795</v>
      </c>
      <c r="W430" s="126">
        <v>137236</v>
      </c>
      <c r="X430" s="126">
        <v>138227</v>
      </c>
      <c r="Y430" s="126">
        <v>128247</v>
      </c>
      <c r="Z430" s="126">
        <v>134006</v>
      </c>
      <c r="AA430" s="126">
        <v>138808</v>
      </c>
      <c r="AB430" s="126">
        <v>151294</v>
      </c>
      <c r="AC430" s="126">
        <v>162488</v>
      </c>
      <c r="AD430" s="126">
        <v>175656</v>
      </c>
      <c r="AE430" s="126">
        <v>126226</v>
      </c>
      <c r="AF430" s="126">
        <v>142803</v>
      </c>
      <c r="AG430" s="126">
        <v>136029</v>
      </c>
      <c r="AH430" s="126">
        <v>127917</v>
      </c>
      <c r="AI430" s="126">
        <v>189386</v>
      </c>
      <c r="AJ430" s="126">
        <v>145063</v>
      </c>
      <c r="AK430" s="126">
        <v>169809</v>
      </c>
      <c r="AL430" s="126">
        <v>200639</v>
      </c>
      <c r="AM430" s="126">
        <v>188138</v>
      </c>
      <c r="AN430" s="126">
        <v>204101</v>
      </c>
      <c r="AO430" s="126">
        <v>216798</v>
      </c>
      <c r="AP430" s="126">
        <v>230732</v>
      </c>
      <c r="AQ430" s="126">
        <v>221683</v>
      </c>
      <c r="AR430" s="126">
        <v>201760</v>
      </c>
      <c r="AS430" s="126">
        <v>240201</v>
      </c>
      <c r="AT430" s="126">
        <v>233972</v>
      </c>
      <c r="AU430" s="126">
        <v>248300</v>
      </c>
      <c r="AV430" s="126">
        <v>258370</v>
      </c>
      <c r="AW430" s="126">
        <v>256467</v>
      </c>
      <c r="AX430" s="126">
        <v>296240</v>
      </c>
      <c r="AY430" s="126">
        <v>303427</v>
      </c>
      <c r="AZ430" s="126">
        <v>323890</v>
      </c>
      <c r="BA430" s="126">
        <v>358588</v>
      </c>
      <c r="BB430" s="126">
        <v>382314</v>
      </c>
      <c r="BC430" s="126">
        <v>424971</v>
      </c>
      <c r="BD430" s="126">
        <v>435094</v>
      </c>
      <c r="BE430" s="126">
        <v>500582</v>
      </c>
      <c r="BF430" s="126">
        <v>504599</v>
      </c>
      <c r="BG430" s="126">
        <v>474314</v>
      </c>
      <c r="BH430" s="126">
        <v>439501</v>
      </c>
      <c r="BI430" s="126">
        <v>486122</v>
      </c>
      <c r="BJ430" s="126">
        <v>509864</v>
      </c>
      <c r="BK430" s="126">
        <v>460941</v>
      </c>
      <c r="BL430" s="126">
        <v>403051</v>
      </c>
      <c r="BM430" s="126">
        <v>433415</v>
      </c>
      <c r="BN430" s="126">
        <v>498696</v>
      </c>
      <c r="BO430" s="126">
        <v>558530</v>
      </c>
      <c r="BP430" s="126"/>
    </row>
    <row r="431" spans="1:68">
      <c r="A431" s="256" t="s">
        <v>27</v>
      </c>
      <c r="B431" s="31" t="s">
        <v>110</v>
      </c>
      <c r="C431" s="149" t="s">
        <v>101</v>
      </c>
      <c r="D431" s="64" t="s">
        <v>16</v>
      </c>
      <c r="E431" s="126">
        <v>170953</v>
      </c>
      <c r="F431" s="126">
        <v>177195</v>
      </c>
      <c r="G431" s="126">
        <v>178954</v>
      </c>
      <c r="H431" s="126">
        <v>193650</v>
      </c>
      <c r="I431" s="126">
        <v>197812</v>
      </c>
      <c r="J431" s="126">
        <v>202066</v>
      </c>
      <c r="K431" s="126">
        <v>223186</v>
      </c>
      <c r="L431" s="126">
        <v>234789</v>
      </c>
      <c r="M431" s="126">
        <v>245042</v>
      </c>
      <c r="N431" s="126">
        <v>265027</v>
      </c>
      <c r="O431" s="126">
        <v>277022</v>
      </c>
      <c r="P431" s="126">
        <v>315462</v>
      </c>
      <c r="Q431" s="126">
        <v>343322</v>
      </c>
      <c r="R431" s="126">
        <v>353467</v>
      </c>
      <c r="S431" s="126">
        <v>386595</v>
      </c>
      <c r="T431" s="126">
        <v>412550</v>
      </c>
      <c r="U431" s="126">
        <v>431477</v>
      </c>
      <c r="V431" s="126">
        <v>479827</v>
      </c>
      <c r="W431" s="126">
        <v>511362</v>
      </c>
      <c r="X431" s="126">
        <v>523215</v>
      </c>
      <c r="Y431" s="126">
        <v>492336</v>
      </c>
      <c r="Z431" s="126">
        <v>531636</v>
      </c>
      <c r="AA431" s="126">
        <v>569163</v>
      </c>
      <c r="AB431" s="126">
        <v>608495</v>
      </c>
      <c r="AC431" s="126">
        <v>640755</v>
      </c>
      <c r="AD431" s="126">
        <v>672259</v>
      </c>
      <c r="AE431" s="126">
        <v>654035</v>
      </c>
      <c r="AF431" s="126">
        <v>674484</v>
      </c>
      <c r="AG431" s="126">
        <v>742491</v>
      </c>
      <c r="AH431" s="126">
        <v>818259</v>
      </c>
      <c r="AI431" s="126">
        <v>797831</v>
      </c>
      <c r="AJ431" s="126">
        <v>744206</v>
      </c>
      <c r="AK431" s="126">
        <v>797031</v>
      </c>
      <c r="AL431" s="126">
        <v>852808</v>
      </c>
      <c r="AM431" s="126">
        <v>826406</v>
      </c>
      <c r="AN431" s="126">
        <v>936668</v>
      </c>
      <c r="AO431" s="126">
        <v>1043010</v>
      </c>
      <c r="AP431" s="126">
        <v>1059886</v>
      </c>
      <c r="AQ431" s="126">
        <v>1048026</v>
      </c>
      <c r="AR431" s="126">
        <v>1011807</v>
      </c>
      <c r="AS431" s="126">
        <v>1031956</v>
      </c>
      <c r="AT431" s="126">
        <v>992052</v>
      </c>
      <c r="AU431" s="126">
        <v>1031154</v>
      </c>
      <c r="AV431" s="126">
        <v>1062978</v>
      </c>
      <c r="AW431" s="126">
        <v>1037139</v>
      </c>
      <c r="AX431" s="126">
        <v>1125754</v>
      </c>
      <c r="AY431" s="126">
        <v>1218269</v>
      </c>
      <c r="AZ431" s="126">
        <v>1240601</v>
      </c>
      <c r="BA431" s="126">
        <v>1357137</v>
      </c>
      <c r="BB431" s="126">
        <v>1418123</v>
      </c>
      <c r="BC431" s="126">
        <v>1592041</v>
      </c>
      <c r="BD431" s="126">
        <v>1593952</v>
      </c>
      <c r="BE431" s="126">
        <v>1555383</v>
      </c>
      <c r="BF431" s="126">
        <v>1558493</v>
      </c>
      <c r="BG431" s="126">
        <v>1603467</v>
      </c>
      <c r="BH431" s="126">
        <v>1554151</v>
      </c>
      <c r="BI431" s="126">
        <v>1425813</v>
      </c>
      <c r="BJ431" s="126">
        <v>1498420</v>
      </c>
      <c r="BK431" s="126">
        <v>1479171</v>
      </c>
      <c r="BL431" s="126">
        <v>1394858</v>
      </c>
      <c r="BM431" s="126">
        <v>1466601</v>
      </c>
      <c r="BN431" s="126">
        <v>1604356</v>
      </c>
      <c r="BO431" s="126">
        <v>1739111</v>
      </c>
      <c r="BP431" s="126"/>
    </row>
    <row r="432" spans="1:68">
      <c r="A432" s="256" t="s">
        <v>28</v>
      </c>
      <c r="B432" s="31" t="s">
        <v>110</v>
      </c>
      <c r="C432" s="149" t="s">
        <v>101</v>
      </c>
      <c r="D432" s="64" t="s">
        <v>16</v>
      </c>
      <c r="E432" s="126">
        <v>146706</v>
      </c>
      <c r="F432" s="126">
        <v>156352</v>
      </c>
      <c r="G432" s="126">
        <v>162402</v>
      </c>
      <c r="H432" s="126">
        <v>181166</v>
      </c>
      <c r="I432" s="126">
        <v>190730</v>
      </c>
      <c r="J432" s="126">
        <v>202091</v>
      </c>
      <c r="K432" s="126">
        <v>231332</v>
      </c>
      <c r="L432" s="126">
        <v>251848</v>
      </c>
      <c r="M432" s="126">
        <v>272201</v>
      </c>
      <c r="N432" s="126">
        <v>311710</v>
      </c>
      <c r="O432" s="126">
        <v>343782</v>
      </c>
      <c r="P432" s="126">
        <v>412339</v>
      </c>
      <c r="Q432" s="126">
        <v>472504</v>
      </c>
      <c r="R432" s="126">
        <v>492696</v>
      </c>
      <c r="S432" s="126">
        <v>546608</v>
      </c>
      <c r="T432" s="126">
        <v>582879</v>
      </c>
      <c r="U432" s="126">
        <v>609589</v>
      </c>
      <c r="V432" s="126">
        <v>705664</v>
      </c>
      <c r="W432" s="126">
        <v>783791</v>
      </c>
      <c r="X432" s="126">
        <v>773684</v>
      </c>
      <c r="Y432" s="126">
        <v>703555</v>
      </c>
      <c r="Z432" s="126">
        <v>772885</v>
      </c>
      <c r="AA432" s="126">
        <v>841856</v>
      </c>
      <c r="AB432" s="126">
        <v>938186</v>
      </c>
      <c r="AC432" s="126">
        <v>1030320</v>
      </c>
      <c r="AD432" s="126">
        <v>1142038</v>
      </c>
      <c r="AE432" s="126">
        <v>1024407</v>
      </c>
      <c r="AF432" s="126">
        <v>1110852</v>
      </c>
      <c r="AG432" s="126">
        <v>1194420</v>
      </c>
      <c r="AH432" s="126">
        <v>1208561</v>
      </c>
      <c r="AI432" s="126">
        <v>1431651</v>
      </c>
      <c r="AJ432" s="126">
        <v>1383914</v>
      </c>
      <c r="AK432" s="126">
        <v>1408217</v>
      </c>
      <c r="AL432" s="126">
        <v>1514535</v>
      </c>
      <c r="AM432" s="126">
        <v>1518179</v>
      </c>
      <c r="AN432" s="126">
        <v>1429315</v>
      </c>
      <c r="AO432" s="126">
        <v>1412135</v>
      </c>
      <c r="AP432" s="126">
        <v>1466938</v>
      </c>
      <c r="AQ432" s="126">
        <v>1377056</v>
      </c>
      <c r="AR432" s="126">
        <v>1255347</v>
      </c>
      <c r="AS432" s="126">
        <v>1268980</v>
      </c>
      <c r="AT432" s="126">
        <v>1230267</v>
      </c>
      <c r="AU432" s="126">
        <v>1291363</v>
      </c>
      <c r="AV432" s="126">
        <v>1343121</v>
      </c>
      <c r="AW432" s="126">
        <v>1446886</v>
      </c>
      <c r="AX432" s="126">
        <v>1317123</v>
      </c>
      <c r="AY432" s="126">
        <v>1338318</v>
      </c>
      <c r="AZ432" s="126">
        <v>1435901</v>
      </c>
      <c r="BA432" s="126">
        <v>1409347</v>
      </c>
      <c r="BB432" s="126">
        <v>1378363</v>
      </c>
      <c r="BC432" s="126">
        <v>1480518</v>
      </c>
      <c r="BD432" s="126">
        <v>1386338</v>
      </c>
      <c r="BE432" s="126">
        <v>1500746</v>
      </c>
      <c r="BF432" s="126">
        <v>1462223</v>
      </c>
      <c r="BG432" s="126">
        <v>1511621</v>
      </c>
      <c r="BH432" s="126">
        <v>1561248</v>
      </c>
      <c r="BI432" s="126">
        <v>1399144</v>
      </c>
      <c r="BJ432" s="126">
        <v>1254970</v>
      </c>
      <c r="BK432" s="126">
        <v>1143833</v>
      </c>
      <c r="BL432" s="126">
        <v>1373015</v>
      </c>
      <c r="BM432" s="126">
        <v>1370135</v>
      </c>
      <c r="BN432" s="126">
        <v>1369439</v>
      </c>
      <c r="BO432" s="126">
        <v>1489058</v>
      </c>
      <c r="BP432" s="126"/>
    </row>
    <row r="433" spans="1:68">
      <c r="A433" s="256" t="s">
        <v>29</v>
      </c>
      <c r="B433" s="31" t="s">
        <v>110</v>
      </c>
      <c r="C433" s="149" t="s">
        <v>101</v>
      </c>
      <c r="D433" s="64" t="s">
        <v>16</v>
      </c>
      <c r="E433" s="126">
        <v>81587</v>
      </c>
      <c r="F433" s="126">
        <v>84477</v>
      </c>
      <c r="G433" s="126">
        <v>85210</v>
      </c>
      <c r="H433" s="126">
        <v>93640</v>
      </c>
      <c r="I433" s="126">
        <v>97149</v>
      </c>
      <c r="J433" s="126">
        <v>104652</v>
      </c>
      <c r="K433" s="126">
        <v>120095</v>
      </c>
      <c r="L433" s="126">
        <v>146163</v>
      </c>
      <c r="M433" s="126">
        <v>176510</v>
      </c>
      <c r="N433" s="126">
        <v>195463</v>
      </c>
      <c r="O433" s="126">
        <v>208608</v>
      </c>
      <c r="P433" s="126">
        <v>224532</v>
      </c>
      <c r="Q433" s="126">
        <v>230963</v>
      </c>
      <c r="R433" s="126">
        <v>237298</v>
      </c>
      <c r="S433" s="126">
        <v>258673</v>
      </c>
      <c r="T433" s="126">
        <v>269756</v>
      </c>
      <c r="U433" s="126">
        <v>275802</v>
      </c>
      <c r="V433" s="126">
        <v>315370</v>
      </c>
      <c r="W433" s="126">
        <v>345940</v>
      </c>
      <c r="X433" s="126">
        <v>357296</v>
      </c>
      <c r="Y433" s="126">
        <v>338283</v>
      </c>
      <c r="Z433" s="126">
        <v>368223</v>
      </c>
      <c r="AA433" s="126">
        <v>397506</v>
      </c>
      <c r="AB433" s="126">
        <v>447020</v>
      </c>
      <c r="AC433" s="126">
        <v>495160</v>
      </c>
      <c r="AD433" s="126">
        <v>558849</v>
      </c>
      <c r="AE433" s="126">
        <v>506870</v>
      </c>
      <c r="AF433" s="126">
        <v>530016</v>
      </c>
      <c r="AG433" s="126">
        <v>448211</v>
      </c>
      <c r="AH433" s="126">
        <v>516203</v>
      </c>
      <c r="AI433" s="126">
        <v>555004</v>
      </c>
      <c r="AJ433" s="126">
        <v>586668</v>
      </c>
      <c r="AK433" s="126">
        <v>666812</v>
      </c>
      <c r="AL433" s="126">
        <v>625378</v>
      </c>
      <c r="AM433" s="126">
        <v>644927</v>
      </c>
      <c r="AN433" s="126">
        <v>811661</v>
      </c>
      <c r="AO433" s="126">
        <v>816366</v>
      </c>
      <c r="AP433" s="126">
        <v>833965</v>
      </c>
      <c r="AQ433" s="126">
        <v>827102</v>
      </c>
      <c r="AR433" s="126">
        <v>786074</v>
      </c>
      <c r="AS433" s="126">
        <v>786171</v>
      </c>
      <c r="AT433" s="126">
        <v>759783</v>
      </c>
      <c r="AU433" s="126">
        <v>792082</v>
      </c>
      <c r="AV433" s="126">
        <v>813463</v>
      </c>
      <c r="AW433" s="126">
        <v>855986</v>
      </c>
      <c r="AX433" s="126">
        <v>833777</v>
      </c>
      <c r="AY433" s="126">
        <v>849411</v>
      </c>
      <c r="AZ433" s="126">
        <v>882609</v>
      </c>
      <c r="BA433" s="126">
        <v>936772</v>
      </c>
      <c r="BB433" s="126">
        <v>955775</v>
      </c>
      <c r="BC433" s="126">
        <v>1048900</v>
      </c>
      <c r="BD433" s="126">
        <v>1077400</v>
      </c>
      <c r="BE433" s="126">
        <v>1127951</v>
      </c>
      <c r="BF433" s="126">
        <v>1128746</v>
      </c>
      <c r="BG433" s="126">
        <v>1362326</v>
      </c>
      <c r="BH433" s="126">
        <v>1405362</v>
      </c>
      <c r="BI433" s="126">
        <v>1686962</v>
      </c>
      <c r="BJ433" s="126">
        <v>1256531</v>
      </c>
      <c r="BK433" s="126">
        <v>1151553</v>
      </c>
      <c r="BL433" s="126">
        <v>1198480</v>
      </c>
      <c r="BM433" s="126">
        <v>1395363</v>
      </c>
      <c r="BN433" s="126">
        <v>1488211</v>
      </c>
      <c r="BO433" s="126">
        <v>1492186</v>
      </c>
      <c r="BP433" s="126"/>
    </row>
    <row r="434" spans="1:68">
      <c r="A434" s="256" t="s">
        <v>30</v>
      </c>
      <c r="B434" s="31" t="s">
        <v>110</v>
      </c>
      <c r="C434" s="149" t="s">
        <v>101</v>
      </c>
      <c r="D434" s="64" t="s">
        <v>16</v>
      </c>
      <c r="E434" s="126">
        <v>74398</v>
      </c>
      <c r="F434" s="126">
        <v>79288</v>
      </c>
      <c r="G434" s="126">
        <v>82387</v>
      </c>
      <c r="H434" s="126">
        <v>97032</v>
      </c>
      <c r="I434" s="126">
        <v>107809</v>
      </c>
      <c r="J434" s="126">
        <v>115060</v>
      </c>
      <c r="K434" s="126">
        <v>132828</v>
      </c>
      <c r="L434" s="126">
        <v>163873</v>
      </c>
      <c r="M434" s="126">
        <v>199906</v>
      </c>
      <c r="N434" s="126">
        <v>215380</v>
      </c>
      <c r="O434" s="126">
        <v>223699</v>
      </c>
      <c r="P434" s="126">
        <v>251729</v>
      </c>
      <c r="Q434" s="126">
        <v>269117</v>
      </c>
      <c r="R434" s="126">
        <v>271689</v>
      </c>
      <c r="S434" s="126">
        <v>290970</v>
      </c>
      <c r="T434" s="126">
        <v>301083</v>
      </c>
      <c r="U434" s="126">
        <v>304676</v>
      </c>
      <c r="V434" s="126">
        <v>329815</v>
      </c>
      <c r="W434" s="126">
        <v>342532</v>
      </c>
      <c r="X434" s="126">
        <v>334867</v>
      </c>
      <c r="Y434" s="126">
        <v>300989</v>
      </c>
      <c r="Z434" s="126">
        <v>322522</v>
      </c>
      <c r="AA434" s="126">
        <v>342939</v>
      </c>
      <c r="AB434" s="126">
        <v>395615</v>
      </c>
      <c r="AC434" s="126">
        <v>449478</v>
      </c>
      <c r="AD434" s="126">
        <v>504910</v>
      </c>
      <c r="AE434" s="126">
        <v>500212</v>
      </c>
      <c r="AF434" s="126">
        <v>493729</v>
      </c>
      <c r="AG434" s="126">
        <v>503667</v>
      </c>
      <c r="AH434" s="126">
        <v>468691</v>
      </c>
      <c r="AI434" s="126">
        <v>480613</v>
      </c>
      <c r="AJ434" s="126">
        <v>473760</v>
      </c>
      <c r="AK434" s="126">
        <v>529191</v>
      </c>
      <c r="AL434" s="126">
        <v>542626</v>
      </c>
      <c r="AM434" s="126">
        <v>595004</v>
      </c>
      <c r="AN434" s="126">
        <v>558723</v>
      </c>
      <c r="AO434" s="126">
        <v>577488</v>
      </c>
      <c r="AP434" s="126">
        <v>547997</v>
      </c>
      <c r="AQ434" s="126">
        <v>554706</v>
      </c>
      <c r="AR434" s="126">
        <v>527376</v>
      </c>
      <c r="AS434" s="126">
        <v>505436</v>
      </c>
      <c r="AT434" s="126">
        <v>477930</v>
      </c>
      <c r="AU434" s="126">
        <v>498667</v>
      </c>
      <c r="AV434" s="126">
        <v>508896</v>
      </c>
      <c r="AW434" s="126">
        <v>528271</v>
      </c>
      <c r="AX434" s="126">
        <v>535978</v>
      </c>
      <c r="AY434" s="126">
        <v>534865</v>
      </c>
      <c r="AZ434" s="126">
        <v>568245</v>
      </c>
      <c r="BA434" s="126">
        <v>637283</v>
      </c>
      <c r="BB434" s="126">
        <v>701668</v>
      </c>
      <c r="BC434" s="126">
        <v>790847</v>
      </c>
      <c r="BD434" s="126">
        <v>796828</v>
      </c>
      <c r="BE434" s="126">
        <v>789700</v>
      </c>
      <c r="BF434" s="126">
        <v>810159</v>
      </c>
      <c r="BG434" s="126">
        <v>823227</v>
      </c>
      <c r="BH434" s="126">
        <v>801760</v>
      </c>
      <c r="BI434" s="126">
        <v>770513</v>
      </c>
      <c r="BJ434" s="126">
        <v>824439</v>
      </c>
      <c r="BK434" s="126">
        <v>776408</v>
      </c>
      <c r="BL434" s="126">
        <v>718853</v>
      </c>
      <c r="BM434" s="126">
        <v>720778</v>
      </c>
      <c r="BN434" s="126">
        <v>759931</v>
      </c>
      <c r="BO434" s="126">
        <v>736651</v>
      </c>
      <c r="BP434" s="126"/>
    </row>
    <row r="435" spans="1:68">
      <c r="A435" s="256" t="s">
        <v>31</v>
      </c>
      <c r="B435" s="31" t="s">
        <v>110</v>
      </c>
      <c r="C435" s="149" t="s">
        <v>101</v>
      </c>
      <c r="D435" s="64" t="s">
        <v>16</v>
      </c>
      <c r="E435" s="126">
        <v>234939</v>
      </c>
      <c r="F435" s="126">
        <v>243387</v>
      </c>
      <c r="G435" s="126">
        <v>245639</v>
      </c>
      <c r="H435" s="126">
        <v>267379</v>
      </c>
      <c r="I435" s="126">
        <v>274697</v>
      </c>
      <c r="J435" s="126">
        <v>283799</v>
      </c>
      <c r="K435" s="126">
        <v>316995</v>
      </c>
      <c r="L435" s="126">
        <v>343242</v>
      </c>
      <c r="M435" s="126">
        <v>368187</v>
      </c>
      <c r="N435" s="126">
        <v>405717</v>
      </c>
      <c r="O435" s="126">
        <v>431067</v>
      </c>
      <c r="P435" s="126">
        <v>473948</v>
      </c>
      <c r="Q435" s="126">
        <v>497902</v>
      </c>
      <c r="R435" s="126">
        <v>516689</v>
      </c>
      <c r="S435" s="126">
        <v>570522</v>
      </c>
      <c r="T435" s="126">
        <v>606064</v>
      </c>
      <c r="U435" s="126">
        <v>631246</v>
      </c>
      <c r="V435" s="126">
        <v>701887</v>
      </c>
      <c r="W435" s="126">
        <v>749840</v>
      </c>
      <c r="X435" s="126">
        <v>758980</v>
      </c>
      <c r="Y435" s="126">
        <v>703987</v>
      </c>
      <c r="Z435" s="126">
        <v>767140</v>
      </c>
      <c r="AA435" s="126">
        <v>828535</v>
      </c>
      <c r="AB435" s="126">
        <v>876993</v>
      </c>
      <c r="AC435" s="126">
        <v>914986</v>
      </c>
      <c r="AD435" s="126">
        <v>997843</v>
      </c>
      <c r="AE435" s="126">
        <v>1308613</v>
      </c>
      <c r="AF435" s="126">
        <v>1306802</v>
      </c>
      <c r="AG435" s="126">
        <v>1210310</v>
      </c>
      <c r="AH435" s="126">
        <v>1060275</v>
      </c>
      <c r="AI435" s="126">
        <v>859710</v>
      </c>
      <c r="AJ435" s="126">
        <v>863265</v>
      </c>
      <c r="AK435" s="126">
        <v>873182</v>
      </c>
      <c r="AL435" s="126">
        <v>851272</v>
      </c>
      <c r="AM435" s="126">
        <v>837431</v>
      </c>
      <c r="AN435" s="126">
        <v>842819</v>
      </c>
      <c r="AO435" s="126">
        <v>862105</v>
      </c>
      <c r="AP435" s="126">
        <v>912284</v>
      </c>
      <c r="AQ435" s="126">
        <v>865595</v>
      </c>
      <c r="AR435" s="126">
        <v>808251</v>
      </c>
      <c r="AS435" s="126">
        <v>800140</v>
      </c>
      <c r="AT435" s="126">
        <v>763740</v>
      </c>
      <c r="AU435" s="126">
        <v>792081</v>
      </c>
      <c r="AV435" s="126">
        <v>809104</v>
      </c>
      <c r="AW435" s="126">
        <v>905931</v>
      </c>
      <c r="AX435" s="126">
        <v>821291</v>
      </c>
      <c r="AY435" s="126">
        <v>856854</v>
      </c>
      <c r="AZ435" s="126">
        <v>886382</v>
      </c>
      <c r="BA435" s="126">
        <v>914646</v>
      </c>
      <c r="BB435" s="126">
        <v>951373</v>
      </c>
      <c r="BC435" s="126">
        <v>1034288</v>
      </c>
      <c r="BD435" s="126">
        <v>1045761</v>
      </c>
      <c r="BE435" s="126">
        <v>1162011</v>
      </c>
      <c r="BF435" s="126">
        <v>1174048</v>
      </c>
      <c r="BG435" s="126">
        <v>1153215</v>
      </c>
      <c r="BH435" s="126">
        <v>1314823</v>
      </c>
      <c r="BI435" s="126">
        <v>1222246</v>
      </c>
      <c r="BJ435" s="126">
        <v>907284</v>
      </c>
      <c r="BK435" s="126">
        <v>951500</v>
      </c>
      <c r="BL435" s="126">
        <v>814178</v>
      </c>
      <c r="BM435" s="126">
        <v>930727</v>
      </c>
      <c r="BN435" s="126">
        <v>918406</v>
      </c>
      <c r="BO435" s="126">
        <v>920665</v>
      </c>
      <c r="BP435" s="126"/>
    </row>
    <row r="436" spans="1:68">
      <c r="A436" s="256" t="s">
        <v>32</v>
      </c>
      <c r="B436" s="31" t="s">
        <v>110</v>
      </c>
      <c r="C436" s="149" t="s">
        <v>101</v>
      </c>
      <c r="D436" s="64" t="s">
        <v>16</v>
      </c>
      <c r="E436" s="126">
        <v>61566</v>
      </c>
      <c r="F436" s="126">
        <v>61865</v>
      </c>
      <c r="G436" s="126">
        <v>60484</v>
      </c>
      <c r="H436" s="126">
        <v>66386</v>
      </c>
      <c r="I436" s="126">
        <v>68756</v>
      </c>
      <c r="J436" s="126">
        <v>69270</v>
      </c>
      <c r="K436" s="126">
        <v>75448</v>
      </c>
      <c r="L436" s="126">
        <v>74794</v>
      </c>
      <c r="M436" s="126">
        <v>73471</v>
      </c>
      <c r="N436" s="126">
        <v>77441</v>
      </c>
      <c r="O436" s="126">
        <v>78819</v>
      </c>
      <c r="P436" s="126">
        <v>86454</v>
      </c>
      <c r="Q436" s="126">
        <v>90574</v>
      </c>
      <c r="R436" s="126">
        <v>93930</v>
      </c>
      <c r="S436" s="126">
        <v>103564</v>
      </c>
      <c r="T436" s="126">
        <v>108805</v>
      </c>
      <c r="U436" s="126">
        <v>112048</v>
      </c>
      <c r="V436" s="126">
        <v>123838</v>
      </c>
      <c r="W436" s="126">
        <v>131197</v>
      </c>
      <c r="X436" s="126">
        <v>132142</v>
      </c>
      <c r="Y436" s="126">
        <v>122520</v>
      </c>
      <c r="Z436" s="126">
        <v>133078</v>
      </c>
      <c r="AA436" s="126">
        <v>143311</v>
      </c>
      <c r="AB436" s="126">
        <v>165275</v>
      </c>
      <c r="AC436" s="126">
        <v>187091</v>
      </c>
      <c r="AD436" s="126">
        <v>203717</v>
      </c>
      <c r="AE436" s="126">
        <v>317014</v>
      </c>
      <c r="AF436" s="126">
        <v>325576</v>
      </c>
      <c r="AG436" s="126">
        <v>301994</v>
      </c>
      <c r="AH436" s="126">
        <v>415384</v>
      </c>
      <c r="AI436" s="126">
        <v>439300</v>
      </c>
      <c r="AJ436" s="126">
        <v>321474</v>
      </c>
      <c r="AK436" s="126">
        <v>274176</v>
      </c>
      <c r="AL436" s="126">
        <v>308830</v>
      </c>
      <c r="AM436" s="126">
        <v>303229</v>
      </c>
      <c r="AN436" s="126">
        <v>359492</v>
      </c>
      <c r="AO436" s="126">
        <v>331047</v>
      </c>
      <c r="AP436" s="126">
        <v>399007</v>
      </c>
      <c r="AQ436" s="126">
        <v>395416</v>
      </c>
      <c r="AR436" s="126">
        <v>417504</v>
      </c>
      <c r="AS436" s="126">
        <v>458901</v>
      </c>
      <c r="AT436" s="126">
        <v>454861</v>
      </c>
      <c r="AU436" s="126">
        <v>475917</v>
      </c>
      <c r="AV436" s="126">
        <v>495261</v>
      </c>
      <c r="AW436" s="126">
        <v>448894</v>
      </c>
      <c r="AX436" s="126">
        <v>528576</v>
      </c>
      <c r="AY436" s="126">
        <v>553514</v>
      </c>
      <c r="AZ436" s="126">
        <v>527586</v>
      </c>
      <c r="BA436" s="126">
        <v>574351</v>
      </c>
      <c r="BB436" s="126">
        <v>614505</v>
      </c>
      <c r="BC436" s="126">
        <v>640944</v>
      </c>
      <c r="BD436" s="126">
        <v>717075</v>
      </c>
      <c r="BE436" s="126">
        <v>757799</v>
      </c>
      <c r="BF436" s="126">
        <v>766750</v>
      </c>
      <c r="BG436" s="126">
        <v>757607</v>
      </c>
      <c r="BH436" s="126">
        <v>829157</v>
      </c>
      <c r="BI436" s="126">
        <v>825859</v>
      </c>
      <c r="BJ436" s="126">
        <v>740895</v>
      </c>
      <c r="BK436" s="126">
        <v>691758</v>
      </c>
      <c r="BL436" s="126">
        <v>699910</v>
      </c>
      <c r="BM436" s="126">
        <v>685988</v>
      </c>
      <c r="BN436" s="126">
        <v>644497</v>
      </c>
      <c r="BO436" s="126">
        <v>617015</v>
      </c>
      <c r="BP436" s="126"/>
    </row>
    <row r="437" spans="1:68">
      <c r="A437" s="258" t="s">
        <v>313</v>
      </c>
      <c r="B437" s="63" t="s">
        <v>110</v>
      </c>
      <c r="C437" s="111" t="s">
        <v>101</v>
      </c>
      <c r="D437" s="260" t="s">
        <v>16</v>
      </c>
      <c r="E437" s="456">
        <v>3364000</v>
      </c>
      <c r="F437" s="456">
        <v>3475000</v>
      </c>
      <c r="G437" s="456">
        <v>3498000</v>
      </c>
      <c r="H437" s="456">
        <v>3787000</v>
      </c>
      <c r="I437" s="456">
        <v>3871000</v>
      </c>
      <c r="J437" s="456">
        <v>4031000</v>
      </c>
      <c r="K437" s="456">
        <v>4537000</v>
      </c>
      <c r="L437" s="456">
        <v>4841000</v>
      </c>
      <c r="M437" s="456">
        <v>5131000</v>
      </c>
      <c r="N437" s="456">
        <v>5609000</v>
      </c>
      <c r="O437" s="456">
        <v>5923000</v>
      </c>
      <c r="P437" s="456">
        <v>6558000</v>
      </c>
      <c r="Q437" s="456">
        <v>6943000</v>
      </c>
      <c r="R437" s="456">
        <v>7206000</v>
      </c>
      <c r="S437" s="456">
        <v>7956000</v>
      </c>
      <c r="T437" s="456">
        <v>8385000</v>
      </c>
      <c r="U437" s="456">
        <v>8665000</v>
      </c>
      <c r="V437" s="456">
        <v>9627000</v>
      </c>
      <c r="W437" s="456">
        <v>10261000</v>
      </c>
      <c r="X437" s="456">
        <v>10364000</v>
      </c>
      <c r="Y437" s="456">
        <v>9634000</v>
      </c>
      <c r="Z437" s="456">
        <v>10453000</v>
      </c>
      <c r="AA437" s="456">
        <v>11248000</v>
      </c>
      <c r="AB437" s="456">
        <v>12277000</v>
      </c>
      <c r="AC437" s="456">
        <v>13203000</v>
      </c>
      <c r="AD437" s="456">
        <v>14478000</v>
      </c>
      <c r="AE437" s="456">
        <v>14463000</v>
      </c>
      <c r="AF437" s="456">
        <v>14733000</v>
      </c>
      <c r="AG437" s="456">
        <v>15302000</v>
      </c>
      <c r="AH437" s="456">
        <v>15636000</v>
      </c>
      <c r="AI437" s="456">
        <v>15989000</v>
      </c>
      <c r="AJ437" s="456">
        <v>15679000</v>
      </c>
      <c r="AK437" s="456">
        <v>16781000</v>
      </c>
      <c r="AL437" s="456">
        <v>17396000</v>
      </c>
      <c r="AM437" s="456">
        <v>17675000</v>
      </c>
      <c r="AN437" s="456">
        <v>18412000</v>
      </c>
      <c r="AO437" s="456">
        <v>18888000</v>
      </c>
      <c r="AP437" s="456">
        <v>19434000</v>
      </c>
      <c r="AQ437" s="456">
        <v>18930000</v>
      </c>
      <c r="AR437" s="456">
        <v>18214000</v>
      </c>
      <c r="AS437" s="456">
        <v>18038000</v>
      </c>
      <c r="AT437" s="456">
        <v>17435000</v>
      </c>
      <c r="AU437" s="456">
        <v>18167000</v>
      </c>
      <c r="AV437" s="456">
        <v>18735000</v>
      </c>
      <c r="AW437" s="456">
        <v>19068000</v>
      </c>
      <c r="AX437" s="456">
        <v>19129000</v>
      </c>
      <c r="AY437" s="456">
        <v>19461000</v>
      </c>
      <c r="AZ437" s="456">
        <v>20169000</v>
      </c>
      <c r="BA437" s="456">
        <v>21444000</v>
      </c>
      <c r="BB437" s="456">
        <v>21921000</v>
      </c>
      <c r="BC437" s="456">
        <v>24009000</v>
      </c>
      <c r="BD437" s="456">
        <v>24199000</v>
      </c>
      <c r="BE437" s="456">
        <v>26044000</v>
      </c>
      <c r="BF437" s="456">
        <v>26115000</v>
      </c>
      <c r="BG437" s="456">
        <v>25904000</v>
      </c>
      <c r="BH437" s="456">
        <v>26805000</v>
      </c>
      <c r="BI437" s="456">
        <v>24872000</v>
      </c>
      <c r="BJ437" s="456">
        <v>23569000</v>
      </c>
      <c r="BK437" s="456">
        <v>21890000</v>
      </c>
      <c r="BL437" s="456">
        <v>21206000</v>
      </c>
      <c r="BM437" s="456">
        <v>21503000</v>
      </c>
      <c r="BN437" s="456">
        <v>22219000</v>
      </c>
      <c r="BO437" s="456">
        <v>23047000</v>
      </c>
      <c r="BP437" s="456"/>
    </row>
    <row r="438" spans="1:68">
      <c r="A438" s="256" t="s">
        <v>11</v>
      </c>
      <c r="B438" s="31" t="s">
        <v>97</v>
      </c>
      <c r="C438" s="149" t="s">
        <v>101</v>
      </c>
      <c r="D438" s="64" t="s">
        <v>16</v>
      </c>
      <c r="E438" s="126">
        <v>181733</v>
      </c>
      <c r="F438" s="126">
        <v>186827</v>
      </c>
      <c r="G438" s="126">
        <v>187152</v>
      </c>
      <c r="H438" s="126">
        <v>205750</v>
      </c>
      <c r="I438" s="126">
        <v>213364</v>
      </c>
      <c r="J438" s="126">
        <v>222130</v>
      </c>
      <c r="K438" s="126">
        <v>250097</v>
      </c>
      <c r="L438" s="126">
        <v>279889</v>
      </c>
      <c r="M438" s="126">
        <v>310992</v>
      </c>
      <c r="N438" s="126">
        <v>340660</v>
      </c>
      <c r="O438" s="126">
        <v>360358</v>
      </c>
      <c r="P438" s="126">
        <v>390864</v>
      </c>
      <c r="Q438" s="126">
        <v>405313</v>
      </c>
      <c r="R438" s="126">
        <v>401077</v>
      </c>
      <c r="S438" s="126">
        <v>421933</v>
      </c>
      <c r="T438" s="126">
        <v>463924</v>
      </c>
      <c r="U438" s="126">
        <v>500085</v>
      </c>
      <c r="V438" s="126">
        <v>540727</v>
      </c>
      <c r="W438" s="126">
        <v>561088</v>
      </c>
      <c r="X438" s="126">
        <v>563637</v>
      </c>
      <c r="Y438" s="126">
        <v>521656</v>
      </c>
      <c r="Z438" s="126">
        <v>556732</v>
      </c>
      <c r="AA438" s="126">
        <v>589262</v>
      </c>
      <c r="AB438" s="126">
        <v>567232</v>
      </c>
      <c r="AC438" s="126">
        <v>538304</v>
      </c>
      <c r="AD438" s="126">
        <v>539262</v>
      </c>
      <c r="AE438" s="126">
        <v>500671</v>
      </c>
      <c r="AF438" s="126">
        <v>510384</v>
      </c>
      <c r="AG438" s="126">
        <v>456296</v>
      </c>
      <c r="AH438" s="126">
        <v>393723</v>
      </c>
      <c r="AI438" s="126">
        <v>462653</v>
      </c>
      <c r="AJ438" s="126">
        <v>481403</v>
      </c>
      <c r="AK438" s="126">
        <v>480243</v>
      </c>
      <c r="AL438" s="126">
        <v>462883</v>
      </c>
      <c r="AM438" s="126">
        <v>468389</v>
      </c>
      <c r="AN438" s="126">
        <v>471156</v>
      </c>
      <c r="AO438" s="126">
        <v>474598</v>
      </c>
      <c r="AP438" s="126">
        <v>475708</v>
      </c>
      <c r="AQ438" s="126">
        <v>461354</v>
      </c>
      <c r="AR438" s="126">
        <v>447555</v>
      </c>
      <c r="AS438" s="126">
        <v>456296</v>
      </c>
      <c r="AT438" s="126">
        <v>471145</v>
      </c>
      <c r="AU438" s="126">
        <v>503934</v>
      </c>
      <c r="AV438" s="126">
        <v>531347</v>
      </c>
      <c r="AW438" s="126">
        <v>552336</v>
      </c>
      <c r="AX438" s="126">
        <v>539028</v>
      </c>
      <c r="AY438" s="126">
        <v>560821</v>
      </c>
      <c r="AZ438" s="126">
        <v>552427</v>
      </c>
      <c r="BA438" s="126">
        <v>582778</v>
      </c>
      <c r="BB438" s="126">
        <v>548573</v>
      </c>
      <c r="BC438" s="126">
        <v>513813</v>
      </c>
      <c r="BD438" s="126">
        <v>547027</v>
      </c>
      <c r="BE438" s="126">
        <v>483959</v>
      </c>
      <c r="BF438" s="126">
        <v>467314</v>
      </c>
      <c r="BG438" s="126">
        <v>316501</v>
      </c>
      <c r="BH438" s="126">
        <v>369663</v>
      </c>
      <c r="BI438" s="126">
        <v>322626</v>
      </c>
      <c r="BJ438" s="126">
        <v>300585</v>
      </c>
      <c r="BK438" s="126">
        <v>257928</v>
      </c>
      <c r="BL438" s="126">
        <v>282870</v>
      </c>
      <c r="BM438" s="126">
        <v>266300</v>
      </c>
      <c r="BN438" s="126">
        <v>266153</v>
      </c>
      <c r="BO438" s="126">
        <v>277875</v>
      </c>
      <c r="BP438" s="126"/>
    </row>
    <row r="439" spans="1:68">
      <c r="A439" s="256" t="s">
        <v>17</v>
      </c>
      <c r="B439" s="31" t="s">
        <v>97</v>
      </c>
      <c r="C439" s="149" t="s">
        <v>101</v>
      </c>
      <c r="D439" s="64" t="s">
        <v>16</v>
      </c>
      <c r="E439" s="126">
        <v>65728</v>
      </c>
      <c r="F439" s="126">
        <v>67517</v>
      </c>
      <c r="G439" s="126">
        <v>67582</v>
      </c>
      <c r="H439" s="126">
        <v>73521</v>
      </c>
      <c r="I439" s="126">
        <v>75442</v>
      </c>
      <c r="J439" s="126">
        <v>79045</v>
      </c>
      <c r="K439" s="126">
        <v>89468</v>
      </c>
      <c r="L439" s="126">
        <v>99474</v>
      </c>
      <c r="M439" s="126">
        <v>109674</v>
      </c>
      <c r="N439" s="126">
        <v>123086</v>
      </c>
      <c r="O439" s="126">
        <v>133356</v>
      </c>
      <c r="P439" s="126">
        <v>143492</v>
      </c>
      <c r="Q439" s="126">
        <v>147627</v>
      </c>
      <c r="R439" s="126">
        <v>146001</v>
      </c>
      <c r="S439" s="126">
        <v>153627</v>
      </c>
      <c r="T439" s="126">
        <v>165715</v>
      </c>
      <c r="U439" s="126">
        <v>175135</v>
      </c>
      <c r="V439" s="126">
        <v>194955</v>
      </c>
      <c r="W439" s="126">
        <v>208295</v>
      </c>
      <c r="X439" s="126">
        <v>210559</v>
      </c>
      <c r="Y439" s="126">
        <v>195698</v>
      </c>
      <c r="Z439" s="126">
        <v>200886</v>
      </c>
      <c r="AA439" s="126">
        <v>204527</v>
      </c>
      <c r="AB439" s="126">
        <v>199655</v>
      </c>
      <c r="AC439" s="126">
        <v>191979</v>
      </c>
      <c r="AD439" s="126">
        <v>203589</v>
      </c>
      <c r="AE439" s="126">
        <v>210243</v>
      </c>
      <c r="AF439" s="126">
        <v>207117</v>
      </c>
      <c r="AG439" s="126">
        <v>202997</v>
      </c>
      <c r="AH439" s="126">
        <v>267286</v>
      </c>
      <c r="AI439" s="126">
        <v>195448</v>
      </c>
      <c r="AJ439" s="126">
        <v>192615</v>
      </c>
      <c r="AK439" s="126">
        <v>265665</v>
      </c>
      <c r="AL439" s="126">
        <v>262036</v>
      </c>
      <c r="AM439" s="126">
        <v>208201</v>
      </c>
      <c r="AN439" s="126">
        <v>197678</v>
      </c>
      <c r="AO439" s="126">
        <v>198345</v>
      </c>
      <c r="AP439" s="126">
        <v>199087</v>
      </c>
      <c r="AQ439" s="126">
        <v>188671</v>
      </c>
      <c r="AR439" s="126">
        <v>179986</v>
      </c>
      <c r="AS439" s="126">
        <v>167085</v>
      </c>
      <c r="AT439" s="126">
        <v>176863</v>
      </c>
      <c r="AU439" s="126">
        <v>189790</v>
      </c>
      <c r="AV439" s="126">
        <v>203697</v>
      </c>
      <c r="AW439" s="126">
        <v>178984</v>
      </c>
      <c r="AX439" s="126">
        <v>215210</v>
      </c>
      <c r="AY439" s="126">
        <v>213300</v>
      </c>
      <c r="AZ439" s="126">
        <v>202454</v>
      </c>
      <c r="BA439" s="126">
        <v>196176</v>
      </c>
      <c r="BB439" s="126">
        <v>179671</v>
      </c>
      <c r="BC439" s="126">
        <v>182800</v>
      </c>
      <c r="BD439" s="126">
        <v>171902</v>
      </c>
      <c r="BE439" s="126">
        <v>169882</v>
      </c>
      <c r="BF439" s="126">
        <v>188477</v>
      </c>
      <c r="BG439" s="126">
        <v>138540</v>
      </c>
      <c r="BH439" s="126">
        <v>121524</v>
      </c>
      <c r="BI439" s="126">
        <v>124898</v>
      </c>
      <c r="BJ439" s="126">
        <v>119542</v>
      </c>
      <c r="BK439" s="126">
        <v>134196</v>
      </c>
      <c r="BL439" s="126">
        <v>111052</v>
      </c>
      <c r="BM439" s="126">
        <v>92651</v>
      </c>
      <c r="BN439" s="126">
        <v>90378</v>
      </c>
      <c r="BO439" s="126">
        <v>114346</v>
      </c>
      <c r="BP439" s="126"/>
    </row>
    <row r="440" spans="1:68">
      <c r="A440" s="256" t="s">
        <v>18</v>
      </c>
      <c r="B440" s="31" t="s">
        <v>97</v>
      </c>
      <c r="C440" s="149" t="s">
        <v>101</v>
      </c>
      <c r="D440" s="64" t="s">
        <v>16</v>
      </c>
      <c r="E440" s="126">
        <v>13930</v>
      </c>
      <c r="F440" s="126">
        <v>15206</v>
      </c>
      <c r="G440" s="126">
        <v>16158</v>
      </c>
      <c r="H440" s="126">
        <v>18101</v>
      </c>
      <c r="I440" s="126">
        <v>19135</v>
      </c>
      <c r="J440" s="126">
        <v>20335</v>
      </c>
      <c r="K440" s="126">
        <v>23372</v>
      </c>
      <c r="L440" s="126">
        <v>24864</v>
      </c>
      <c r="M440" s="126">
        <v>26275</v>
      </c>
      <c r="N440" s="126">
        <v>28531</v>
      </c>
      <c r="O440" s="126">
        <v>29898</v>
      </c>
      <c r="P440" s="126">
        <v>32155</v>
      </c>
      <c r="Q440" s="126">
        <v>33029</v>
      </c>
      <c r="R440" s="126">
        <v>33077</v>
      </c>
      <c r="S440" s="126">
        <v>35235</v>
      </c>
      <c r="T440" s="126">
        <v>37223</v>
      </c>
      <c r="U440" s="126">
        <v>38518</v>
      </c>
      <c r="V440" s="126">
        <v>41394</v>
      </c>
      <c r="W440" s="126">
        <v>42715</v>
      </c>
      <c r="X440" s="126">
        <v>43287</v>
      </c>
      <c r="Y440" s="126">
        <v>40141</v>
      </c>
      <c r="Z440" s="126">
        <v>42401</v>
      </c>
      <c r="AA440" s="126">
        <v>44387</v>
      </c>
      <c r="AB440" s="126">
        <v>40772</v>
      </c>
      <c r="AC440" s="126">
        <v>36617</v>
      </c>
      <c r="AD440" s="126">
        <v>36980</v>
      </c>
      <c r="AE440" s="126">
        <v>43105</v>
      </c>
      <c r="AF440" s="126">
        <v>42954</v>
      </c>
      <c r="AG440" s="126">
        <v>40885</v>
      </c>
      <c r="AH440" s="126">
        <v>35042</v>
      </c>
      <c r="AI440" s="126">
        <v>28284</v>
      </c>
      <c r="AJ440" s="126">
        <v>26014</v>
      </c>
      <c r="AK440" s="126">
        <v>27726</v>
      </c>
      <c r="AL440" s="126">
        <v>28635</v>
      </c>
      <c r="AM440" s="126">
        <v>25606</v>
      </c>
      <c r="AN440" s="126">
        <v>21233</v>
      </c>
      <c r="AO440" s="126">
        <v>17523</v>
      </c>
      <c r="AP440" s="126">
        <v>18036</v>
      </c>
      <c r="AQ440" s="126">
        <v>17142</v>
      </c>
      <c r="AR440" s="126">
        <v>16603</v>
      </c>
      <c r="AS440" s="126">
        <v>20862</v>
      </c>
      <c r="AT440" s="126">
        <v>20954</v>
      </c>
      <c r="AU440" s="126">
        <v>22196</v>
      </c>
      <c r="AV440" s="126">
        <v>23076</v>
      </c>
      <c r="AW440" s="126">
        <v>26832</v>
      </c>
      <c r="AX440" s="126">
        <v>29934</v>
      </c>
      <c r="AY440" s="126">
        <v>27355</v>
      </c>
      <c r="AZ440" s="126">
        <v>31253</v>
      </c>
      <c r="BA440" s="126">
        <v>32871</v>
      </c>
      <c r="BB440" s="126">
        <v>33996</v>
      </c>
      <c r="BC440" s="126">
        <v>29722</v>
      </c>
      <c r="BD440" s="126">
        <v>44085</v>
      </c>
      <c r="BE440" s="126">
        <v>47938</v>
      </c>
      <c r="BF440" s="126">
        <v>48796</v>
      </c>
      <c r="BG440" s="126">
        <v>31831</v>
      </c>
      <c r="BH440" s="126">
        <v>45625</v>
      </c>
      <c r="BI440" s="126">
        <v>36576</v>
      </c>
      <c r="BJ440" s="126">
        <v>43580</v>
      </c>
      <c r="BK440" s="126">
        <v>34067</v>
      </c>
      <c r="BL440" s="126">
        <v>15091</v>
      </c>
      <c r="BM440" s="126">
        <v>17471</v>
      </c>
      <c r="BN440" s="126">
        <v>15142</v>
      </c>
      <c r="BO440" s="126">
        <v>15176</v>
      </c>
      <c r="BP440" s="126"/>
    </row>
    <row r="441" spans="1:68">
      <c r="A441" s="256" t="s">
        <v>19</v>
      </c>
      <c r="B441" s="31" t="s">
        <v>97</v>
      </c>
      <c r="C441" s="149" t="s">
        <v>101</v>
      </c>
      <c r="D441" s="64" t="s">
        <v>16</v>
      </c>
      <c r="E441" s="126">
        <v>111753</v>
      </c>
      <c r="F441" s="126">
        <v>112188</v>
      </c>
      <c r="G441" s="126">
        <v>109753</v>
      </c>
      <c r="H441" s="126">
        <v>120004</v>
      </c>
      <c r="I441" s="126">
        <v>123657</v>
      </c>
      <c r="J441" s="126">
        <v>116956</v>
      </c>
      <c r="K441" s="126">
        <v>119215</v>
      </c>
      <c r="L441" s="126">
        <v>126449</v>
      </c>
      <c r="M441" s="126">
        <v>132923</v>
      </c>
      <c r="N441" s="126">
        <v>143903</v>
      </c>
      <c r="O441" s="126">
        <v>150132</v>
      </c>
      <c r="P441" s="126">
        <v>150171</v>
      </c>
      <c r="Q441" s="126">
        <v>143412</v>
      </c>
      <c r="R441" s="126">
        <v>127537</v>
      </c>
      <c r="S441" s="126">
        <v>120332</v>
      </c>
      <c r="T441" s="126">
        <v>126165</v>
      </c>
      <c r="U441" s="126">
        <v>129715</v>
      </c>
      <c r="V441" s="126">
        <v>136795</v>
      </c>
      <c r="W441" s="126">
        <v>138412</v>
      </c>
      <c r="X441" s="126">
        <v>139142</v>
      </c>
      <c r="Y441" s="126">
        <v>128987</v>
      </c>
      <c r="Z441" s="126">
        <v>131142</v>
      </c>
      <c r="AA441" s="126">
        <v>132317</v>
      </c>
      <c r="AB441" s="126">
        <v>131121</v>
      </c>
      <c r="AC441" s="126">
        <v>127971</v>
      </c>
      <c r="AD441" s="126">
        <v>131843</v>
      </c>
      <c r="AE441" s="126">
        <v>125942</v>
      </c>
      <c r="AF441" s="126">
        <v>127579</v>
      </c>
      <c r="AG441" s="126">
        <v>144881</v>
      </c>
      <c r="AH441" s="126">
        <v>144892</v>
      </c>
      <c r="AI441" s="126">
        <v>154442</v>
      </c>
      <c r="AJ441" s="126">
        <v>141415</v>
      </c>
      <c r="AK441" s="126">
        <v>132081</v>
      </c>
      <c r="AL441" s="126">
        <v>120111</v>
      </c>
      <c r="AM441" s="126">
        <v>98622</v>
      </c>
      <c r="AN441" s="126">
        <v>94939</v>
      </c>
      <c r="AO441" s="126">
        <v>84659</v>
      </c>
      <c r="AP441" s="126">
        <v>77802</v>
      </c>
      <c r="AQ441" s="126">
        <v>74615</v>
      </c>
      <c r="AR441" s="126">
        <v>73344</v>
      </c>
      <c r="AS441" s="126">
        <v>88276</v>
      </c>
      <c r="AT441" s="126">
        <v>95281</v>
      </c>
      <c r="AU441" s="126">
        <v>97608</v>
      </c>
      <c r="AV441" s="126">
        <v>105978</v>
      </c>
      <c r="AW441" s="126">
        <v>103860</v>
      </c>
      <c r="AX441" s="126">
        <v>105343</v>
      </c>
      <c r="AY441" s="126">
        <v>114123</v>
      </c>
      <c r="AZ441" s="126">
        <v>113868</v>
      </c>
      <c r="BA441" s="126">
        <v>102434</v>
      </c>
      <c r="BB441" s="126">
        <v>95829</v>
      </c>
      <c r="BC441" s="126">
        <v>109022</v>
      </c>
      <c r="BD441" s="126">
        <v>96858</v>
      </c>
      <c r="BE441" s="126">
        <v>97271</v>
      </c>
      <c r="BF441" s="126">
        <v>91419</v>
      </c>
      <c r="BG441" s="126">
        <v>116885</v>
      </c>
      <c r="BH441" s="126">
        <v>93096</v>
      </c>
      <c r="BI441" s="126">
        <v>73227</v>
      </c>
      <c r="BJ441" s="126">
        <v>63643</v>
      </c>
      <c r="BK441" s="126">
        <v>50994</v>
      </c>
      <c r="BL441" s="126">
        <v>60170</v>
      </c>
      <c r="BM441" s="126">
        <v>55480</v>
      </c>
      <c r="BN441" s="126">
        <v>58176</v>
      </c>
      <c r="BO441" s="126">
        <v>46186</v>
      </c>
      <c r="BP441" s="126"/>
    </row>
    <row r="442" spans="1:68">
      <c r="A442" s="256" t="s">
        <v>20</v>
      </c>
      <c r="B442" s="31" t="s">
        <v>97</v>
      </c>
      <c r="C442" s="149" t="s">
        <v>101</v>
      </c>
      <c r="D442" s="64" t="s">
        <v>16</v>
      </c>
      <c r="E442" s="126">
        <v>4279</v>
      </c>
      <c r="F442" s="126">
        <v>4462</v>
      </c>
      <c r="G442" s="126">
        <v>4503</v>
      </c>
      <c r="H442" s="126">
        <v>4835</v>
      </c>
      <c r="I442" s="126">
        <v>4896</v>
      </c>
      <c r="J442" s="126">
        <v>4968</v>
      </c>
      <c r="K442" s="126">
        <v>5433</v>
      </c>
      <c r="L442" s="126">
        <v>5750</v>
      </c>
      <c r="M442" s="126">
        <v>6041</v>
      </c>
      <c r="N442" s="126">
        <v>6372</v>
      </c>
      <c r="O442" s="126">
        <v>6491</v>
      </c>
      <c r="P442" s="126">
        <v>7095</v>
      </c>
      <c r="Q442" s="126">
        <v>7400</v>
      </c>
      <c r="R442" s="126">
        <v>7323</v>
      </c>
      <c r="S442" s="126">
        <v>7702</v>
      </c>
      <c r="T442" s="126">
        <v>8407</v>
      </c>
      <c r="U442" s="126">
        <v>8991</v>
      </c>
      <c r="V442" s="126">
        <v>9412</v>
      </c>
      <c r="W442" s="126">
        <v>9435</v>
      </c>
      <c r="X442" s="126">
        <v>9550</v>
      </c>
      <c r="Y442" s="126">
        <v>8881</v>
      </c>
      <c r="Z442" s="126">
        <v>9430</v>
      </c>
      <c r="AA442" s="126">
        <v>9925</v>
      </c>
      <c r="AB442" s="126">
        <v>9888</v>
      </c>
      <c r="AC442" s="126">
        <v>9714</v>
      </c>
      <c r="AD442" s="126">
        <v>10179</v>
      </c>
      <c r="AE442" s="126">
        <v>10345</v>
      </c>
      <c r="AF442" s="126">
        <v>12601</v>
      </c>
      <c r="AG442" s="126">
        <v>12612</v>
      </c>
      <c r="AH442" s="126">
        <v>14774</v>
      </c>
      <c r="AI442" s="126">
        <v>14026</v>
      </c>
      <c r="AJ442" s="126">
        <v>12617</v>
      </c>
      <c r="AK442" s="126">
        <v>14138</v>
      </c>
      <c r="AL442" s="126">
        <v>15037</v>
      </c>
      <c r="AM442" s="126">
        <v>14748</v>
      </c>
      <c r="AN442" s="126">
        <v>11908</v>
      </c>
      <c r="AO442" s="126">
        <v>6857</v>
      </c>
      <c r="AP442" s="126">
        <v>10597</v>
      </c>
      <c r="AQ442" s="126">
        <v>10942</v>
      </c>
      <c r="AR442" s="126">
        <v>10710</v>
      </c>
      <c r="AS442" s="126">
        <v>10617</v>
      </c>
      <c r="AT442" s="126">
        <v>11223</v>
      </c>
      <c r="AU442" s="126">
        <v>11514</v>
      </c>
      <c r="AV442" s="126">
        <v>12080</v>
      </c>
      <c r="AW442" s="126">
        <v>12178</v>
      </c>
      <c r="AX442" s="126">
        <v>10812</v>
      </c>
      <c r="AY442" s="126">
        <v>18786</v>
      </c>
      <c r="AZ442" s="126">
        <v>19310</v>
      </c>
      <c r="BA442" s="126">
        <v>19209</v>
      </c>
      <c r="BB442" s="126">
        <v>18213</v>
      </c>
      <c r="BC442" s="126">
        <v>21181</v>
      </c>
      <c r="BD442" s="126">
        <v>20833</v>
      </c>
      <c r="BE442" s="126">
        <v>19590</v>
      </c>
      <c r="BF442" s="126">
        <v>18604</v>
      </c>
      <c r="BG442" s="126">
        <v>13977</v>
      </c>
      <c r="BH442" s="126">
        <v>14118</v>
      </c>
      <c r="BI442" s="126">
        <v>17288</v>
      </c>
      <c r="BJ442" s="126">
        <v>11490</v>
      </c>
      <c r="BK442" s="126">
        <v>9108</v>
      </c>
      <c r="BL442" s="126">
        <v>8747</v>
      </c>
      <c r="BM442" s="126">
        <v>10953</v>
      </c>
      <c r="BN442" s="126">
        <v>11542</v>
      </c>
      <c r="BO442" s="126">
        <v>18415</v>
      </c>
      <c r="BP442" s="126"/>
    </row>
    <row r="443" spans="1:68">
      <c r="A443" s="256" t="s">
        <v>21</v>
      </c>
      <c r="B443" s="31" t="s">
        <v>97</v>
      </c>
      <c r="C443" s="149" t="s">
        <v>101</v>
      </c>
      <c r="D443" s="64" t="s">
        <v>16</v>
      </c>
      <c r="E443" s="126">
        <v>34052</v>
      </c>
      <c r="F443" s="126">
        <v>34211</v>
      </c>
      <c r="G443" s="126">
        <v>33495</v>
      </c>
      <c r="H443" s="126">
        <v>35524</v>
      </c>
      <c r="I443" s="126">
        <v>35519</v>
      </c>
      <c r="J443" s="126">
        <v>33153</v>
      </c>
      <c r="K443" s="126">
        <v>33446</v>
      </c>
      <c r="L443" s="126">
        <v>30777</v>
      </c>
      <c r="M443" s="126">
        <v>28097</v>
      </c>
      <c r="N443" s="126">
        <v>27957</v>
      </c>
      <c r="O443" s="126">
        <v>26869</v>
      </c>
      <c r="P443" s="126">
        <v>28389</v>
      </c>
      <c r="Q443" s="126">
        <v>28671</v>
      </c>
      <c r="R443" s="126">
        <v>27657</v>
      </c>
      <c r="S443" s="126">
        <v>28373</v>
      </c>
      <c r="T443" s="126">
        <v>29996</v>
      </c>
      <c r="U443" s="126">
        <v>31091</v>
      </c>
      <c r="V443" s="126">
        <v>32643</v>
      </c>
      <c r="W443" s="126">
        <v>32875</v>
      </c>
      <c r="X443" s="126">
        <v>31584</v>
      </c>
      <c r="Y443" s="126">
        <v>27929</v>
      </c>
      <c r="Z443" s="126">
        <v>27363</v>
      </c>
      <c r="AA443" s="126">
        <v>26597</v>
      </c>
      <c r="AB443" s="126">
        <v>25101</v>
      </c>
      <c r="AC443" s="126">
        <v>23344</v>
      </c>
      <c r="AD443" s="126">
        <v>23353</v>
      </c>
      <c r="AE443" s="126">
        <v>18808</v>
      </c>
      <c r="AF443" s="126">
        <v>18611</v>
      </c>
      <c r="AG443" s="126">
        <v>22479</v>
      </c>
      <c r="AH443" s="126">
        <v>18364</v>
      </c>
      <c r="AI443" s="126">
        <v>25301</v>
      </c>
      <c r="AJ443" s="126">
        <v>23125</v>
      </c>
      <c r="AK443" s="126">
        <v>21703</v>
      </c>
      <c r="AL443" s="126">
        <v>24506</v>
      </c>
      <c r="AM443" s="126">
        <v>21695</v>
      </c>
      <c r="AN443" s="126">
        <v>23651</v>
      </c>
      <c r="AO443" s="126">
        <v>22154</v>
      </c>
      <c r="AP443" s="126">
        <v>24842</v>
      </c>
      <c r="AQ443" s="126">
        <v>25506</v>
      </c>
      <c r="AR443" s="126">
        <v>25223</v>
      </c>
      <c r="AS443" s="126">
        <v>26655</v>
      </c>
      <c r="AT443" s="126">
        <v>26900</v>
      </c>
      <c r="AU443" s="126">
        <v>28938</v>
      </c>
      <c r="AV443" s="126">
        <v>30452</v>
      </c>
      <c r="AW443" s="126">
        <v>33536</v>
      </c>
      <c r="AX443" s="126">
        <v>32104</v>
      </c>
      <c r="AY443" s="126">
        <v>34266</v>
      </c>
      <c r="AZ443" s="126">
        <v>34335</v>
      </c>
      <c r="BA443" s="126">
        <v>37085</v>
      </c>
      <c r="BB443" s="126">
        <v>34028</v>
      </c>
      <c r="BC443" s="126">
        <v>30447</v>
      </c>
      <c r="BD443" s="126">
        <v>28980</v>
      </c>
      <c r="BE443" s="126">
        <v>30086</v>
      </c>
      <c r="BF443" s="126">
        <v>32909</v>
      </c>
      <c r="BG443" s="126">
        <v>29737</v>
      </c>
      <c r="BH443" s="126">
        <v>22273</v>
      </c>
      <c r="BI443" s="126">
        <v>31977</v>
      </c>
      <c r="BJ443" s="126">
        <v>22470</v>
      </c>
      <c r="BK443" s="126">
        <v>41703</v>
      </c>
      <c r="BL443" s="126">
        <v>23442</v>
      </c>
      <c r="BM443" s="126">
        <v>26001</v>
      </c>
      <c r="BN443" s="126">
        <v>25016</v>
      </c>
      <c r="BO443" s="126">
        <v>23841</v>
      </c>
      <c r="BP443" s="126"/>
    </row>
    <row r="444" spans="1:68">
      <c r="A444" s="256" t="s">
        <v>22</v>
      </c>
      <c r="B444" s="31" t="s">
        <v>97</v>
      </c>
      <c r="C444" s="149" t="s">
        <v>101</v>
      </c>
      <c r="D444" s="64" t="s">
        <v>16</v>
      </c>
      <c r="E444" s="126">
        <v>125960</v>
      </c>
      <c r="F444" s="126">
        <v>129123</v>
      </c>
      <c r="G444" s="126">
        <v>129011</v>
      </c>
      <c r="H444" s="126">
        <v>139074</v>
      </c>
      <c r="I444" s="126">
        <v>141455</v>
      </c>
      <c r="J444" s="126">
        <v>144166</v>
      </c>
      <c r="K444" s="126">
        <v>158640</v>
      </c>
      <c r="L444" s="126">
        <v>167262</v>
      </c>
      <c r="M444" s="126">
        <v>174982</v>
      </c>
      <c r="N444" s="126">
        <v>185709</v>
      </c>
      <c r="O444" s="126">
        <v>190501</v>
      </c>
      <c r="P444" s="126">
        <v>198125</v>
      </c>
      <c r="Q444" s="126">
        <v>197047</v>
      </c>
      <c r="R444" s="126">
        <v>192186</v>
      </c>
      <c r="S444" s="126">
        <v>199394</v>
      </c>
      <c r="T444" s="126">
        <v>212055</v>
      </c>
      <c r="U444" s="126">
        <v>220980</v>
      </c>
      <c r="V444" s="126">
        <v>234558</v>
      </c>
      <c r="W444" s="126">
        <v>238342</v>
      </c>
      <c r="X444" s="126">
        <v>237230</v>
      </c>
      <c r="Y444" s="126">
        <v>217319</v>
      </c>
      <c r="Z444" s="126">
        <v>225339</v>
      </c>
      <c r="AA444" s="126">
        <v>231809</v>
      </c>
      <c r="AB444" s="126">
        <v>221765</v>
      </c>
      <c r="AC444" s="126">
        <v>208841</v>
      </c>
      <c r="AD444" s="126">
        <v>211090</v>
      </c>
      <c r="AE444" s="126">
        <v>185477</v>
      </c>
      <c r="AF444" s="126">
        <v>194202</v>
      </c>
      <c r="AG444" s="126">
        <v>194181</v>
      </c>
      <c r="AH444" s="126">
        <v>175560</v>
      </c>
      <c r="AI444" s="126">
        <v>173976</v>
      </c>
      <c r="AJ444" s="126">
        <v>178929</v>
      </c>
      <c r="AK444" s="126">
        <v>187084</v>
      </c>
      <c r="AL444" s="126">
        <v>181370</v>
      </c>
      <c r="AM444" s="126">
        <v>153838</v>
      </c>
      <c r="AN444" s="126">
        <v>178341</v>
      </c>
      <c r="AO444" s="126">
        <v>180335</v>
      </c>
      <c r="AP444" s="126">
        <v>187946</v>
      </c>
      <c r="AQ444" s="126">
        <v>182660</v>
      </c>
      <c r="AR444" s="126">
        <v>180271</v>
      </c>
      <c r="AS444" s="126">
        <v>171600</v>
      </c>
      <c r="AT444" s="126">
        <v>177511</v>
      </c>
      <c r="AU444" s="126">
        <v>188329</v>
      </c>
      <c r="AV444" s="126">
        <v>197893</v>
      </c>
      <c r="AW444" s="126">
        <v>220702</v>
      </c>
      <c r="AX444" s="126">
        <v>215757</v>
      </c>
      <c r="AY444" s="126">
        <v>230654</v>
      </c>
      <c r="AZ444" s="126">
        <v>206419</v>
      </c>
      <c r="BA444" s="126">
        <v>200040</v>
      </c>
      <c r="BB444" s="126">
        <v>208982</v>
      </c>
      <c r="BC444" s="126">
        <v>184221</v>
      </c>
      <c r="BD444" s="126">
        <v>183352</v>
      </c>
      <c r="BE444" s="126">
        <v>161067</v>
      </c>
      <c r="BF444" s="126">
        <v>162760</v>
      </c>
      <c r="BG444" s="126">
        <v>130164</v>
      </c>
      <c r="BH444" s="126">
        <v>144973</v>
      </c>
      <c r="BI444" s="126">
        <v>137562</v>
      </c>
      <c r="BJ444" s="126">
        <v>124708</v>
      </c>
      <c r="BK444" s="126">
        <v>91108</v>
      </c>
      <c r="BL444" s="126">
        <v>102411</v>
      </c>
      <c r="BM444" s="126">
        <v>85381</v>
      </c>
      <c r="BN444" s="126">
        <v>91618</v>
      </c>
      <c r="BO444" s="126">
        <v>70581</v>
      </c>
      <c r="BP444" s="126"/>
    </row>
    <row r="445" spans="1:68">
      <c r="A445" s="256" t="s">
        <v>23</v>
      </c>
      <c r="B445" s="31" t="s">
        <v>97</v>
      </c>
      <c r="C445" s="149" t="s">
        <v>101</v>
      </c>
      <c r="D445" s="64" t="s">
        <v>16</v>
      </c>
      <c r="E445" s="126">
        <v>66443</v>
      </c>
      <c r="F445" s="126">
        <v>69710</v>
      </c>
      <c r="G445" s="126">
        <v>71199</v>
      </c>
      <c r="H445" s="126">
        <v>77999</v>
      </c>
      <c r="I445" s="126">
        <v>80616</v>
      </c>
      <c r="J445" s="126">
        <v>85196</v>
      </c>
      <c r="K445" s="126">
        <v>97235</v>
      </c>
      <c r="L445" s="126">
        <v>106993</v>
      </c>
      <c r="M445" s="126">
        <v>116718</v>
      </c>
      <c r="N445" s="126">
        <v>125494</v>
      </c>
      <c r="O445" s="126">
        <v>130340</v>
      </c>
      <c r="P445" s="126">
        <v>141719</v>
      </c>
      <c r="Q445" s="126">
        <v>147120</v>
      </c>
      <c r="R445" s="126">
        <v>145748</v>
      </c>
      <c r="S445" s="126">
        <v>153621</v>
      </c>
      <c r="T445" s="126">
        <v>166905</v>
      </c>
      <c r="U445" s="126">
        <v>177742</v>
      </c>
      <c r="V445" s="126">
        <v>201294</v>
      </c>
      <c r="W445" s="126">
        <v>218715</v>
      </c>
      <c r="X445" s="126">
        <v>226748</v>
      </c>
      <c r="Y445" s="126">
        <v>216483</v>
      </c>
      <c r="Z445" s="126">
        <v>240365</v>
      </c>
      <c r="AA445" s="126">
        <v>264696</v>
      </c>
      <c r="AB445" s="126">
        <v>260140</v>
      </c>
      <c r="AC445" s="126">
        <v>251906</v>
      </c>
      <c r="AD445" s="126">
        <v>267896</v>
      </c>
      <c r="AE445" s="126">
        <v>250470</v>
      </c>
      <c r="AF445" s="126">
        <v>267332</v>
      </c>
      <c r="AG445" s="126">
        <v>275237</v>
      </c>
      <c r="AH445" s="126">
        <v>270076</v>
      </c>
      <c r="AI445" s="126">
        <v>291071</v>
      </c>
      <c r="AJ445" s="126">
        <v>293943</v>
      </c>
      <c r="AK445" s="126">
        <v>329399</v>
      </c>
      <c r="AL445" s="126">
        <v>382600</v>
      </c>
      <c r="AM445" s="126">
        <v>399520</v>
      </c>
      <c r="AN445" s="126">
        <v>372134</v>
      </c>
      <c r="AO445" s="126">
        <v>377563</v>
      </c>
      <c r="AP445" s="126">
        <v>369853</v>
      </c>
      <c r="AQ445" s="126">
        <v>357576</v>
      </c>
      <c r="AR445" s="126">
        <v>352818</v>
      </c>
      <c r="AS445" s="126">
        <v>341934</v>
      </c>
      <c r="AT445" s="126">
        <v>363599</v>
      </c>
      <c r="AU445" s="126">
        <v>386104</v>
      </c>
      <c r="AV445" s="126">
        <v>409175</v>
      </c>
      <c r="AW445" s="126">
        <v>417666</v>
      </c>
      <c r="AX445" s="126">
        <v>394494</v>
      </c>
      <c r="AY445" s="126">
        <v>415536</v>
      </c>
      <c r="AZ445" s="126">
        <v>378770</v>
      </c>
      <c r="BA445" s="126">
        <v>397177</v>
      </c>
      <c r="BB445" s="126">
        <v>338502</v>
      </c>
      <c r="BC445" s="126">
        <v>312642</v>
      </c>
      <c r="BD445" s="126">
        <v>296316</v>
      </c>
      <c r="BE445" s="126">
        <v>309202</v>
      </c>
      <c r="BF445" s="126">
        <v>311019</v>
      </c>
      <c r="BG445" s="126">
        <v>263380</v>
      </c>
      <c r="BH445" s="126">
        <v>302575</v>
      </c>
      <c r="BI445" s="126">
        <v>303832</v>
      </c>
      <c r="BJ445" s="126">
        <v>289822</v>
      </c>
      <c r="BK445" s="126">
        <v>310504</v>
      </c>
      <c r="BL445" s="126">
        <v>289719</v>
      </c>
      <c r="BM445" s="126">
        <v>362585</v>
      </c>
      <c r="BN445" s="126">
        <v>284028</v>
      </c>
      <c r="BO445" s="126">
        <v>310038</v>
      </c>
      <c r="BP445" s="126"/>
    </row>
    <row r="446" spans="1:68">
      <c r="A446" s="256" t="s">
        <v>24</v>
      </c>
      <c r="B446" s="31" t="s">
        <v>97</v>
      </c>
      <c r="C446" s="149" t="s">
        <v>101</v>
      </c>
      <c r="D446" s="64" t="s">
        <v>16</v>
      </c>
      <c r="E446" s="126">
        <v>1685128</v>
      </c>
      <c r="F446" s="126">
        <v>1720367</v>
      </c>
      <c r="G446" s="126">
        <v>1712168</v>
      </c>
      <c r="H446" s="126">
        <v>1876006</v>
      </c>
      <c r="I446" s="126">
        <v>1938481</v>
      </c>
      <c r="J446" s="126">
        <v>2019998</v>
      </c>
      <c r="K446" s="126">
        <v>2274454</v>
      </c>
      <c r="L446" s="126">
        <v>2386847</v>
      </c>
      <c r="M446" s="126">
        <v>2484735</v>
      </c>
      <c r="N446" s="126">
        <v>2638197</v>
      </c>
      <c r="O446" s="126">
        <v>2703092</v>
      </c>
      <c r="P446" s="126">
        <v>2855399</v>
      </c>
      <c r="Q446" s="126">
        <v>2884272</v>
      </c>
      <c r="R446" s="126">
        <v>2826259</v>
      </c>
      <c r="S446" s="126">
        <v>2945302</v>
      </c>
      <c r="T446" s="126">
        <v>3133386</v>
      </c>
      <c r="U446" s="126">
        <v>3268505</v>
      </c>
      <c r="V446" s="126">
        <v>3393142</v>
      </c>
      <c r="W446" s="126">
        <v>3378720</v>
      </c>
      <c r="X446" s="126">
        <v>3351466</v>
      </c>
      <c r="Y446" s="126">
        <v>3063177</v>
      </c>
      <c r="Z446" s="126">
        <v>3156148</v>
      </c>
      <c r="AA446" s="126">
        <v>3224996</v>
      </c>
      <c r="AB446" s="126">
        <v>3152013</v>
      </c>
      <c r="AC446" s="126">
        <v>3028700</v>
      </c>
      <c r="AD446" s="126">
        <v>3075476</v>
      </c>
      <c r="AE446" s="126">
        <v>2656545</v>
      </c>
      <c r="AF446" s="126">
        <v>2597552</v>
      </c>
      <c r="AG446" s="126">
        <v>2667106</v>
      </c>
      <c r="AH446" s="126">
        <v>2484288</v>
      </c>
      <c r="AI446" s="126">
        <v>2466253</v>
      </c>
      <c r="AJ446" s="126">
        <v>2500548</v>
      </c>
      <c r="AK446" s="126">
        <v>2625730</v>
      </c>
      <c r="AL446" s="126">
        <v>2634928</v>
      </c>
      <c r="AM446" s="126">
        <v>2707478</v>
      </c>
      <c r="AN446" s="126">
        <v>2771688</v>
      </c>
      <c r="AO446" s="126">
        <v>2665843</v>
      </c>
      <c r="AP446" s="126">
        <v>2497079</v>
      </c>
      <c r="AQ446" s="126">
        <v>2480725</v>
      </c>
      <c r="AR446" s="126">
        <v>2442814</v>
      </c>
      <c r="AS446" s="126">
        <v>2396006</v>
      </c>
      <c r="AT446" s="126">
        <v>2456863</v>
      </c>
      <c r="AU446" s="126">
        <v>2623561</v>
      </c>
      <c r="AV446" s="126">
        <v>2758449</v>
      </c>
      <c r="AW446" s="126">
        <v>2917868</v>
      </c>
      <c r="AX446" s="126">
        <v>2675214</v>
      </c>
      <c r="AY446" s="126">
        <v>2729732</v>
      </c>
      <c r="AZ446" s="126">
        <v>2555559</v>
      </c>
      <c r="BA446" s="126">
        <v>2556276</v>
      </c>
      <c r="BB446" s="126">
        <v>2361016</v>
      </c>
      <c r="BC446" s="126">
        <v>2181057</v>
      </c>
      <c r="BD446" s="126">
        <v>2193092</v>
      </c>
      <c r="BE446" s="126">
        <v>2120842</v>
      </c>
      <c r="BF446" s="126">
        <v>2132620</v>
      </c>
      <c r="BG446" s="126">
        <v>1934812</v>
      </c>
      <c r="BH446" s="126">
        <v>1780400</v>
      </c>
      <c r="BI446" s="126">
        <v>2050664</v>
      </c>
      <c r="BJ446" s="126">
        <v>1699822</v>
      </c>
      <c r="BK446" s="126">
        <v>1679595</v>
      </c>
      <c r="BL446" s="126">
        <v>1584914</v>
      </c>
      <c r="BM446" s="126">
        <v>1444113</v>
      </c>
      <c r="BN446" s="126">
        <v>1452705</v>
      </c>
      <c r="BO446" s="126">
        <v>1573565</v>
      </c>
      <c r="BP446" s="126"/>
    </row>
    <row r="447" spans="1:68">
      <c r="A447" s="256" t="s">
        <v>25</v>
      </c>
      <c r="B447" s="31" t="s">
        <v>97</v>
      </c>
      <c r="C447" s="149" t="s">
        <v>101</v>
      </c>
      <c r="D447" s="64" t="s">
        <v>16</v>
      </c>
      <c r="E447" s="126">
        <v>534476</v>
      </c>
      <c r="F447" s="126">
        <v>553923</v>
      </c>
      <c r="G447" s="126">
        <v>558908</v>
      </c>
      <c r="H447" s="126">
        <v>621465</v>
      </c>
      <c r="I447" s="126">
        <v>651939</v>
      </c>
      <c r="J447" s="126">
        <v>681971</v>
      </c>
      <c r="K447" s="126">
        <v>770697</v>
      </c>
      <c r="L447" s="126">
        <v>847491</v>
      </c>
      <c r="M447" s="126">
        <v>925032</v>
      </c>
      <c r="N447" s="126">
        <v>1012571</v>
      </c>
      <c r="O447" s="126">
        <v>1068995</v>
      </c>
      <c r="P447" s="126">
        <v>1168683</v>
      </c>
      <c r="Q447" s="126">
        <v>1221322</v>
      </c>
      <c r="R447" s="126">
        <v>1221390</v>
      </c>
      <c r="S447" s="126">
        <v>1298670</v>
      </c>
      <c r="T447" s="126">
        <v>1434589</v>
      </c>
      <c r="U447" s="126">
        <v>1553444</v>
      </c>
      <c r="V447" s="126">
        <v>1745646</v>
      </c>
      <c r="W447" s="126">
        <v>1881168</v>
      </c>
      <c r="X447" s="126">
        <v>1930701</v>
      </c>
      <c r="Y447" s="126">
        <v>1823974</v>
      </c>
      <c r="Z447" s="126">
        <v>1952820</v>
      </c>
      <c r="AA447" s="126">
        <v>2069121</v>
      </c>
      <c r="AB447" s="126">
        <v>2044406</v>
      </c>
      <c r="AC447" s="126">
        <v>1990191</v>
      </c>
      <c r="AD447" s="126">
        <v>2114778</v>
      </c>
      <c r="AE447" s="126">
        <v>2000000</v>
      </c>
      <c r="AF447" s="126">
        <v>1935177</v>
      </c>
      <c r="AG447" s="126">
        <v>1971914</v>
      </c>
      <c r="AH447" s="126">
        <v>2077732</v>
      </c>
      <c r="AI447" s="126">
        <v>2083515</v>
      </c>
      <c r="AJ447" s="126">
        <v>2032930</v>
      </c>
      <c r="AK447" s="126">
        <v>2033378</v>
      </c>
      <c r="AL447" s="126">
        <v>2083525</v>
      </c>
      <c r="AM447" s="126">
        <v>2063388</v>
      </c>
      <c r="AN447" s="126">
        <v>2003941</v>
      </c>
      <c r="AO447" s="126">
        <v>1986841</v>
      </c>
      <c r="AP447" s="126">
        <v>1911787</v>
      </c>
      <c r="AQ447" s="126">
        <v>1885596</v>
      </c>
      <c r="AR447" s="126">
        <v>1879226</v>
      </c>
      <c r="AS447" s="126">
        <v>1864920</v>
      </c>
      <c r="AT447" s="126">
        <v>1980224</v>
      </c>
      <c r="AU447" s="126">
        <v>2083672</v>
      </c>
      <c r="AV447" s="126">
        <v>2225742</v>
      </c>
      <c r="AW447" s="126">
        <v>2162923</v>
      </c>
      <c r="AX447" s="126">
        <v>2248528</v>
      </c>
      <c r="AY447" s="126">
        <v>2105393</v>
      </c>
      <c r="AZ447" s="126">
        <v>2060757</v>
      </c>
      <c r="BA447" s="126">
        <v>2078734</v>
      </c>
      <c r="BB447" s="126">
        <v>1893899</v>
      </c>
      <c r="BC447" s="126">
        <v>1814019</v>
      </c>
      <c r="BD447" s="126">
        <v>1746666</v>
      </c>
      <c r="BE447" s="126">
        <v>1702879</v>
      </c>
      <c r="BF447" s="126">
        <v>1665663</v>
      </c>
      <c r="BG447" s="126">
        <v>1431574</v>
      </c>
      <c r="BH447" s="126">
        <v>1517088</v>
      </c>
      <c r="BI447" s="126">
        <v>1677911</v>
      </c>
      <c r="BJ447" s="126">
        <v>1425203</v>
      </c>
      <c r="BK447" s="126">
        <v>1520655</v>
      </c>
      <c r="BL447" s="126">
        <v>1545784</v>
      </c>
      <c r="BM447" s="126">
        <v>1521873</v>
      </c>
      <c r="BN447" s="126">
        <v>1467670</v>
      </c>
      <c r="BO447" s="126">
        <v>1527928</v>
      </c>
      <c r="BP447" s="126"/>
    </row>
    <row r="448" spans="1:68">
      <c r="A448" s="256" t="s">
        <v>26</v>
      </c>
      <c r="B448" s="31" t="s">
        <v>97</v>
      </c>
      <c r="C448" s="149" t="s">
        <v>101</v>
      </c>
      <c r="D448" s="64" t="s">
        <v>16</v>
      </c>
      <c r="E448" s="126">
        <v>11001</v>
      </c>
      <c r="F448" s="126">
        <v>11391</v>
      </c>
      <c r="G448" s="126">
        <v>11486</v>
      </c>
      <c r="H448" s="126">
        <v>12561</v>
      </c>
      <c r="I448" s="126">
        <v>12956</v>
      </c>
      <c r="J448" s="126">
        <v>13386</v>
      </c>
      <c r="K448" s="126">
        <v>14934</v>
      </c>
      <c r="L448" s="126">
        <v>15883</v>
      </c>
      <c r="M448" s="126">
        <v>16777</v>
      </c>
      <c r="N448" s="126">
        <v>17971</v>
      </c>
      <c r="O448" s="126">
        <v>18599</v>
      </c>
      <c r="P448" s="126">
        <v>19651</v>
      </c>
      <c r="Q448" s="126">
        <v>19860</v>
      </c>
      <c r="R448" s="126">
        <v>18674</v>
      </c>
      <c r="S448" s="126">
        <v>18678</v>
      </c>
      <c r="T448" s="126">
        <v>20118</v>
      </c>
      <c r="U448" s="126">
        <v>21251</v>
      </c>
      <c r="V448" s="126">
        <v>22661</v>
      </c>
      <c r="W448" s="126">
        <v>23160</v>
      </c>
      <c r="X448" s="126">
        <v>22722</v>
      </c>
      <c r="Y448" s="126">
        <v>20538</v>
      </c>
      <c r="Z448" s="126">
        <v>21685</v>
      </c>
      <c r="AA448" s="126">
        <v>22702</v>
      </c>
      <c r="AB448" s="126">
        <v>22190</v>
      </c>
      <c r="AC448" s="126">
        <v>21370</v>
      </c>
      <c r="AD448" s="126">
        <v>22097</v>
      </c>
      <c r="AE448" s="126">
        <v>17613</v>
      </c>
      <c r="AF448" s="126">
        <v>23176</v>
      </c>
      <c r="AG448" s="126">
        <v>22832</v>
      </c>
      <c r="AH448" s="126">
        <v>26122</v>
      </c>
      <c r="AI448" s="126">
        <v>28057</v>
      </c>
      <c r="AJ448" s="126">
        <v>30433</v>
      </c>
      <c r="AK448" s="126">
        <v>31519</v>
      </c>
      <c r="AL448" s="126">
        <v>33049</v>
      </c>
      <c r="AM448" s="126">
        <v>37965</v>
      </c>
      <c r="AN448" s="126">
        <v>34177</v>
      </c>
      <c r="AO448" s="126">
        <v>29459</v>
      </c>
      <c r="AP448" s="126">
        <v>29017</v>
      </c>
      <c r="AQ448" s="126">
        <v>27654</v>
      </c>
      <c r="AR448" s="126">
        <v>24832</v>
      </c>
      <c r="AS448" s="126">
        <v>31295</v>
      </c>
      <c r="AT448" s="126">
        <v>32003</v>
      </c>
      <c r="AU448" s="126">
        <v>34978</v>
      </c>
      <c r="AV448" s="126">
        <v>36956</v>
      </c>
      <c r="AW448" s="126">
        <v>37440</v>
      </c>
      <c r="AX448" s="126">
        <v>33877</v>
      </c>
      <c r="AY448" s="126">
        <v>34629</v>
      </c>
      <c r="AZ448" s="126">
        <v>35016</v>
      </c>
      <c r="BA448" s="126">
        <v>31812</v>
      </c>
      <c r="BB448" s="126">
        <v>30711</v>
      </c>
      <c r="BC448" s="126">
        <v>29965</v>
      </c>
      <c r="BD448" s="126">
        <v>30846</v>
      </c>
      <c r="BE448" s="126">
        <v>32516</v>
      </c>
      <c r="BF448" s="126">
        <v>33514</v>
      </c>
      <c r="BG448" s="126">
        <v>36561</v>
      </c>
      <c r="BH448" s="126">
        <v>31701</v>
      </c>
      <c r="BI448" s="126">
        <v>34953</v>
      </c>
      <c r="BJ448" s="126">
        <v>26931</v>
      </c>
      <c r="BK448" s="126">
        <v>15985</v>
      </c>
      <c r="BL448" s="126">
        <v>17152</v>
      </c>
      <c r="BM448" s="126">
        <v>14913</v>
      </c>
      <c r="BN448" s="126">
        <v>11448</v>
      </c>
      <c r="BO448" s="126">
        <v>12609</v>
      </c>
      <c r="BP448" s="126"/>
    </row>
    <row r="449" spans="1:68">
      <c r="A449" s="256" t="s">
        <v>27</v>
      </c>
      <c r="B449" s="31" t="s">
        <v>97</v>
      </c>
      <c r="C449" s="149" t="s">
        <v>101</v>
      </c>
      <c r="D449" s="64" t="s">
        <v>16</v>
      </c>
      <c r="E449" s="126">
        <v>95285</v>
      </c>
      <c r="F449" s="126">
        <v>99067</v>
      </c>
      <c r="G449" s="126">
        <v>100347</v>
      </c>
      <c r="H449" s="126">
        <v>112508</v>
      </c>
      <c r="I449" s="126">
        <v>119011</v>
      </c>
      <c r="J449" s="126">
        <v>128761</v>
      </c>
      <c r="K449" s="126">
        <v>150576</v>
      </c>
      <c r="L449" s="126">
        <v>165922</v>
      </c>
      <c r="M449" s="126">
        <v>181477</v>
      </c>
      <c r="N449" s="126">
        <v>198772</v>
      </c>
      <c r="O449" s="126">
        <v>210444</v>
      </c>
      <c r="P449" s="126">
        <v>229120</v>
      </c>
      <c r="Q449" s="126">
        <v>238478</v>
      </c>
      <c r="R449" s="126">
        <v>235217</v>
      </c>
      <c r="S449" s="126">
        <v>246533</v>
      </c>
      <c r="T449" s="126">
        <v>273417</v>
      </c>
      <c r="U449" s="126">
        <v>297161</v>
      </c>
      <c r="V449" s="126">
        <v>335871</v>
      </c>
      <c r="W449" s="126">
        <v>363883</v>
      </c>
      <c r="X449" s="126">
        <v>377853</v>
      </c>
      <c r="Y449" s="126">
        <v>360897</v>
      </c>
      <c r="Z449" s="126">
        <v>378199</v>
      </c>
      <c r="AA449" s="126">
        <v>393021</v>
      </c>
      <c r="AB449" s="126">
        <v>384029</v>
      </c>
      <c r="AC449" s="126">
        <v>369545</v>
      </c>
      <c r="AD449" s="126">
        <v>382019</v>
      </c>
      <c r="AE449" s="126">
        <v>352991</v>
      </c>
      <c r="AF449" s="126">
        <v>404528</v>
      </c>
      <c r="AG449" s="126">
        <v>372831</v>
      </c>
      <c r="AH449" s="126">
        <v>337620</v>
      </c>
      <c r="AI449" s="126">
        <v>388099</v>
      </c>
      <c r="AJ449" s="126">
        <v>363221</v>
      </c>
      <c r="AK449" s="126">
        <v>377909</v>
      </c>
      <c r="AL449" s="126">
        <v>340982</v>
      </c>
      <c r="AM449" s="126">
        <v>387852</v>
      </c>
      <c r="AN449" s="126">
        <v>431689</v>
      </c>
      <c r="AO449" s="126">
        <v>495682</v>
      </c>
      <c r="AP449" s="126">
        <v>499455</v>
      </c>
      <c r="AQ449" s="126">
        <v>502069</v>
      </c>
      <c r="AR449" s="126">
        <v>498677</v>
      </c>
      <c r="AS449" s="126">
        <v>484537</v>
      </c>
      <c r="AT449" s="126">
        <v>499484</v>
      </c>
      <c r="AU449" s="126">
        <v>529088</v>
      </c>
      <c r="AV449" s="126">
        <v>555137</v>
      </c>
      <c r="AW449" s="126">
        <v>548247</v>
      </c>
      <c r="AX449" s="126">
        <v>633428</v>
      </c>
      <c r="AY449" s="126">
        <v>661094</v>
      </c>
      <c r="AZ449" s="126">
        <v>655827</v>
      </c>
      <c r="BA449" s="126">
        <v>664906</v>
      </c>
      <c r="BB449" s="126">
        <v>697288</v>
      </c>
      <c r="BC449" s="126">
        <v>665382</v>
      </c>
      <c r="BD449" s="126">
        <v>700677</v>
      </c>
      <c r="BE449" s="126">
        <v>718134</v>
      </c>
      <c r="BF449" s="126">
        <v>739294</v>
      </c>
      <c r="BG449" s="126">
        <v>619413</v>
      </c>
      <c r="BH449" s="126">
        <v>623955</v>
      </c>
      <c r="BI449" s="126">
        <v>720667</v>
      </c>
      <c r="BJ449" s="126">
        <v>703368</v>
      </c>
      <c r="BK449" s="126">
        <v>649050</v>
      </c>
      <c r="BL449" s="126">
        <v>456922</v>
      </c>
      <c r="BM449" s="126">
        <v>449345</v>
      </c>
      <c r="BN449" s="126">
        <v>498084</v>
      </c>
      <c r="BO449" s="126">
        <v>543011</v>
      </c>
      <c r="BP449" s="126"/>
    </row>
    <row r="450" spans="1:68">
      <c r="A450" s="256" t="s">
        <v>28</v>
      </c>
      <c r="B450" s="31" t="s">
        <v>97</v>
      </c>
      <c r="C450" s="149" t="s">
        <v>101</v>
      </c>
      <c r="D450" s="64" t="s">
        <v>16</v>
      </c>
      <c r="E450" s="126">
        <v>131859</v>
      </c>
      <c r="F450" s="126">
        <v>141750</v>
      </c>
      <c r="G450" s="126">
        <v>148500</v>
      </c>
      <c r="H450" s="126">
        <v>178472</v>
      </c>
      <c r="I450" s="126">
        <v>202318</v>
      </c>
      <c r="J450" s="126">
        <v>220247</v>
      </c>
      <c r="K450" s="126">
        <v>258934</v>
      </c>
      <c r="L450" s="126">
        <v>293429</v>
      </c>
      <c r="M450" s="126">
        <v>330279</v>
      </c>
      <c r="N450" s="126">
        <v>378994</v>
      </c>
      <c r="O450" s="126">
        <v>418919</v>
      </c>
      <c r="P450" s="126">
        <v>469080</v>
      </c>
      <c r="Q450" s="126">
        <v>501972</v>
      </c>
      <c r="R450" s="126">
        <v>497641</v>
      </c>
      <c r="S450" s="126">
        <v>525053</v>
      </c>
      <c r="T450" s="126">
        <v>571927</v>
      </c>
      <c r="U450" s="126">
        <v>610928</v>
      </c>
      <c r="V450" s="126">
        <v>663354</v>
      </c>
      <c r="W450" s="126">
        <v>691247</v>
      </c>
      <c r="X450" s="126">
        <v>710116</v>
      </c>
      <c r="Y450" s="126">
        <v>672150</v>
      </c>
      <c r="Z450" s="126">
        <v>718969</v>
      </c>
      <c r="AA450" s="126">
        <v>762693</v>
      </c>
      <c r="AB450" s="126">
        <v>768145</v>
      </c>
      <c r="AC450" s="126">
        <v>762272</v>
      </c>
      <c r="AD450" s="126">
        <v>792941</v>
      </c>
      <c r="AE450" s="126">
        <v>754253</v>
      </c>
      <c r="AF450" s="126">
        <v>797693</v>
      </c>
      <c r="AG450" s="126">
        <v>867455</v>
      </c>
      <c r="AH450" s="126">
        <v>785967</v>
      </c>
      <c r="AI450" s="126">
        <v>786459</v>
      </c>
      <c r="AJ450" s="126">
        <v>783712</v>
      </c>
      <c r="AK450" s="126">
        <v>905907</v>
      </c>
      <c r="AL450" s="126">
        <v>690527</v>
      </c>
      <c r="AM450" s="126">
        <v>675661</v>
      </c>
      <c r="AN450" s="126">
        <v>689198</v>
      </c>
      <c r="AO450" s="126">
        <v>674054</v>
      </c>
      <c r="AP450" s="126">
        <v>662373</v>
      </c>
      <c r="AQ450" s="126">
        <v>632705</v>
      </c>
      <c r="AR450" s="126">
        <v>615392</v>
      </c>
      <c r="AS450" s="126">
        <v>699211</v>
      </c>
      <c r="AT450" s="126">
        <v>721290</v>
      </c>
      <c r="AU450" s="126">
        <v>775125</v>
      </c>
      <c r="AV450" s="126">
        <v>823740</v>
      </c>
      <c r="AW450" s="126">
        <v>781686</v>
      </c>
      <c r="AX450" s="126">
        <v>920166</v>
      </c>
      <c r="AY450" s="126">
        <v>917228</v>
      </c>
      <c r="AZ450" s="126">
        <v>806378</v>
      </c>
      <c r="BA450" s="126">
        <v>777756</v>
      </c>
      <c r="BB450" s="126">
        <v>748444</v>
      </c>
      <c r="BC450" s="126">
        <v>690808</v>
      </c>
      <c r="BD450" s="126">
        <v>719841</v>
      </c>
      <c r="BE450" s="126">
        <v>591831</v>
      </c>
      <c r="BF450" s="126">
        <v>549554</v>
      </c>
      <c r="BG450" s="126">
        <v>478338</v>
      </c>
      <c r="BH450" s="126">
        <v>393013</v>
      </c>
      <c r="BI450" s="126">
        <v>396020</v>
      </c>
      <c r="BJ450" s="126">
        <v>304968</v>
      </c>
      <c r="BK450" s="126">
        <v>264377</v>
      </c>
      <c r="BL450" s="126">
        <v>228418</v>
      </c>
      <c r="BM450" s="126">
        <v>205059</v>
      </c>
      <c r="BN450" s="126">
        <v>175218</v>
      </c>
      <c r="BO450" s="126">
        <v>260964</v>
      </c>
      <c r="BP450" s="126"/>
    </row>
    <row r="451" spans="1:68">
      <c r="A451" s="256" t="s">
        <v>29</v>
      </c>
      <c r="B451" s="31" t="s">
        <v>97</v>
      </c>
      <c r="C451" s="149" t="s">
        <v>101</v>
      </c>
      <c r="D451" s="64" t="s">
        <v>16</v>
      </c>
      <c r="E451" s="126">
        <v>36228</v>
      </c>
      <c r="F451" s="126">
        <v>36809</v>
      </c>
      <c r="G451" s="126">
        <v>36430</v>
      </c>
      <c r="H451" s="126">
        <v>38395</v>
      </c>
      <c r="I451" s="126">
        <v>38182</v>
      </c>
      <c r="J451" s="126">
        <v>39736</v>
      </c>
      <c r="K451" s="126">
        <v>44036</v>
      </c>
      <c r="L451" s="126">
        <v>46956</v>
      </c>
      <c r="M451" s="126">
        <v>49708</v>
      </c>
      <c r="N451" s="126">
        <v>53592</v>
      </c>
      <c r="O451" s="126">
        <v>55696</v>
      </c>
      <c r="P451" s="126">
        <v>59312</v>
      </c>
      <c r="Q451" s="126">
        <v>60383</v>
      </c>
      <c r="R451" s="126">
        <v>58930</v>
      </c>
      <c r="S451" s="126">
        <v>61036</v>
      </c>
      <c r="T451" s="126">
        <v>68713</v>
      </c>
      <c r="U451" s="126">
        <v>75834</v>
      </c>
      <c r="V451" s="126">
        <v>80291</v>
      </c>
      <c r="W451" s="126">
        <v>81569</v>
      </c>
      <c r="X451" s="126">
        <v>84484</v>
      </c>
      <c r="Y451" s="126">
        <v>80228</v>
      </c>
      <c r="Z451" s="126">
        <v>86029</v>
      </c>
      <c r="AA451" s="126">
        <v>91508</v>
      </c>
      <c r="AB451" s="126">
        <v>90412</v>
      </c>
      <c r="AC451" s="126">
        <v>87977</v>
      </c>
      <c r="AD451" s="126">
        <v>92087</v>
      </c>
      <c r="AE451" s="126">
        <v>98241</v>
      </c>
      <c r="AF451" s="126">
        <v>99904</v>
      </c>
      <c r="AG451" s="126">
        <v>80734</v>
      </c>
      <c r="AH451" s="126">
        <v>98745</v>
      </c>
      <c r="AI451" s="126">
        <v>102821</v>
      </c>
      <c r="AJ451" s="126">
        <v>127626</v>
      </c>
      <c r="AK451" s="126">
        <v>126186</v>
      </c>
      <c r="AL451" s="126">
        <v>124871</v>
      </c>
      <c r="AM451" s="126">
        <v>149895</v>
      </c>
      <c r="AN451" s="126">
        <v>172974</v>
      </c>
      <c r="AO451" s="126">
        <v>159058</v>
      </c>
      <c r="AP451" s="126">
        <v>141181</v>
      </c>
      <c r="AQ451" s="126">
        <v>137596</v>
      </c>
      <c r="AR451" s="126">
        <v>137248</v>
      </c>
      <c r="AS451" s="126">
        <v>145108</v>
      </c>
      <c r="AT451" s="126">
        <v>154751</v>
      </c>
      <c r="AU451" s="126">
        <v>161223</v>
      </c>
      <c r="AV451" s="126">
        <v>171268</v>
      </c>
      <c r="AW451" s="126">
        <v>182472</v>
      </c>
      <c r="AX451" s="126">
        <v>170106</v>
      </c>
      <c r="AY451" s="126">
        <v>164781</v>
      </c>
      <c r="AZ451" s="126">
        <v>167671</v>
      </c>
      <c r="BA451" s="126">
        <v>157937</v>
      </c>
      <c r="BB451" s="126">
        <v>142605</v>
      </c>
      <c r="BC451" s="126">
        <v>135210</v>
      </c>
      <c r="BD451" s="126">
        <v>126623</v>
      </c>
      <c r="BE451" s="126">
        <v>137988</v>
      </c>
      <c r="BF451" s="126">
        <v>146521</v>
      </c>
      <c r="BG451" s="126">
        <v>134985</v>
      </c>
      <c r="BH451" s="126">
        <v>128593</v>
      </c>
      <c r="BI451" s="126">
        <v>115781</v>
      </c>
      <c r="BJ451" s="126">
        <v>184360</v>
      </c>
      <c r="BK451" s="126">
        <v>164122</v>
      </c>
      <c r="BL451" s="126">
        <v>168417</v>
      </c>
      <c r="BM451" s="126">
        <v>181968</v>
      </c>
      <c r="BN451" s="126">
        <v>208505</v>
      </c>
      <c r="BO451" s="126">
        <v>190868</v>
      </c>
      <c r="BP451" s="126"/>
    </row>
    <row r="452" spans="1:68">
      <c r="A452" s="256" t="s">
        <v>30</v>
      </c>
      <c r="B452" s="31" t="s">
        <v>97</v>
      </c>
      <c r="C452" s="149" t="s">
        <v>101</v>
      </c>
      <c r="D452" s="64" t="s">
        <v>16</v>
      </c>
      <c r="E452" s="126">
        <v>41632</v>
      </c>
      <c r="F452" s="126">
        <v>42759</v>
      </c>
      <c r="G452" s="126">
        <v>42814</v>
      </c>
      <c r="H452" s="126">
        <v>47138</v>
      </c>
      <c r="I452" s="126">
        <v>48933</v>
      </c>
      <c r="J452" s="126">
        <v>50555</v>
      </c>
      <c r="K452" s="126">
        <v>56475</v>
      </c>
      <c r="L452" s="126">
        <v>62900</v>
      </c>
      <c r="M452" s="126">
        <v>69303</v>
      </c>
      <c r="N452" s="126">
        <v>73607</v>
      </c>
      <c r="O452" s="126">
        <v>75376</v>
      </c>
      <c r="P452" s="126">
        <v>81457</v>
      </c>
      <c r="Q452" s="126">
        <v>83656</v>
      </c>
      <c r="R452" s="126">
        <v>80717</v>
      </c>
      <c r="S452" s="126">
        <v>82643</v>
      </c>
      <c r="T452" s="126">
        <v>92153</v>
      </c>
      <c r="U452" s="126">
        <v>100480</v>
      </c>
      <c r="V452" s="126">
        <v>106868</v>
      </c>
      <c r="W452" s="126">
        <v>109068</v>
      </c>
      <c r="X452" s="126">
        <v>108261</v>
      </c>
      <c r="Y452" s="126">
        <v>98813</v>
      </c>
      <c r="Z452" s="126">
        <v>102981</v>
      </c>
      <c r="AA452" s="126">
        <v>106521</v>
      </c>
      <c r="AB452" s="126">
        <v>100481</v>
      </c>
      <c r="AC452" s="126">
        <v>93337</v>
      </c>
      <c r="AD452" s="126">
        <v>93885</v>
      </c>
      <c r="AE452" s="126">
        <v>91884</v>
      </c>
      <c r="AF452" s="126">
        <v>98357</v>
      </c>
      <c r="AG452" s="126">
        <v>106552</v>
      </c>
      <c r="AH452" s="126">
        <v>99334</v>
      </c>
      <c r="AI452" s="126">
        <v>82075</v>
      </c>
      <c r="AJ452" s="126">
        <v>98033</v>
      </c>
      <c r="AK452" s="126">
        <v>113649</v>
      </c>
      <c r="AL452" s="126">
        <v>100098</v>
      </c>
      <c r="AM452" s="126">
        <v>105272</v>
      </c>
      <c r="AN452" s="126">
        <v>98618</v>
      </c>
      <c r="AO452" s="126">
        <v>95642</v>
      </c>
      <c r="AP452" s="126">
        <v>84737</v>
      </c>
      <c r="AQ452" s="126">
        <v>79645</v>
      </c>
      <c r="AR452" s="126">
        <v>78268</v>
      </c>
      <c r="AS452" s="126">
        <v>75796</v>
      </c>
      <c r="AT452" s="126">
        <v>78259</v>
      </c>
      <c r="AU452" s="126">
        <v>82344</v>
      </c>
      <c r="AV452" s="126">
        <v>86289</v>
      </c>
      <c r="AW452" s="126">
        <v>84727</v>
      </c>
      <c r="AX452" s="126">
        <v>79676</v>
      </c>
      <c r="AY452" s="126">
        <v>77790</v>
      </c>
      <c r="AZ452" s="126">
        <v>71841</v>
      </c>
      <c r="BA452" s="126">
        <v>78068</v>
      </c>
      <c r="BB452" s="126">
        <v>64675</v>
      </c>
      <c r="BC452" s="126">
        <v>64380</v>
      </c>
      <c r="BD452" s="126">
        <v>66746</v>
      </c>
      <c r="BE452" s="126">
        <v>67452</v>
      </c>
      <c r="BF452" s="126">
        <v>68571</v>
      </c>
      <c r="BG452" s="126">
        <v>67499</v>
      </c>
      <c r="BH452" s="126">
        <v>62266</v>
      </c>
      <c r="BI452" s="126">
        <v>66430</v>
      </c>
      <c r="BJ452" s="126">
        <v>41359</v>
      </c>
      <c r="BK452" s="126">
        <v>49694</v>
      </c>
      <c r="BL452" s="126">
        <v>45097</v>
      </c>
      <c r="BM452" s="126">
        <v>41258</v>
      </c>
      <c r="BN452" s="126">
        <v>43176</v>
      </c>
      <c r="BO452" s="126">
        <v>45513</v>
      </c>
      <c r="BP452" s="126"/>
    </row>
    <row r="453" spans="1:68">
      <c r="A453" s="256" t="s">
        <v>31</v>
      </c>
      <c r="B453" s="31" t="s">
        <v>97</v>
      </c>
      <c r="C453" s="149" t="s">
        <v>101</v>
      </c>
      <c r="D453" s="64" t="s">
        <v>16</v>
      </c>
      <c r="E453" s="126">
        <v>86303</v>
      </c>
      <c r="F453" s="126">
        <v>88626</v>
      </c>
      <c r="G453" s="126">
        <v>88656</v>
      </c>
      <c r="H453" s="126">
        <v>96249</v>
      </c>
      <c r="I453" s="126">
        <v>98569</v>
      </c>
      <c r="J453" s="126">
        <v>101908</v>
      </c>
      <c r="K453" s="126">
        <v>113867</v>
      </c>
      <c r="L453" s="126">
        <v>124060</v>
      </c>
      <c r="M453" s="126">
        <v>133967</v>
      </c>
      <c r="N453" s="126">
        <v>144856</v>
      </c>
      <c r="O453" s="126">
        <v>151048</v>
      </c>
      <c r="P453" s="126">
        <v>158756</v>
      </c>
      <c r="Q453" s="126">
        <v>159481</v>
      </c>
      <c r="R453" s="126">
        <v>155022</v>
      </c>
      <c r="S453" s="126">
        <v>160384</v>
      </c>
      <c r="T453" s="126">
        <v>171102</v>
      </c>
      <c r="U453" s="126">
        <v>178952</v>
      </c>
      <c r="V453" s="126">
        <v>185798</v>
      </c>
      <c r="W453" s="126">
        <v>185383</v>
      </c>
      <c r="X453" s="126">
        <v>177611</v>
      </c>
      <c r="Y453" s="126">
        <v>155960</v>
      </c>
      <c r="Z453" s="126">
        <v>159837</v>
      </c>
      <c r="AA453" s="126">
        <v>162390</v>
      </c>
      <c r="AB453" s="126">
        <v>149522</v>
      </c>
      <c r="AC453" s="126">
        <v>135683</v>
      </c>
      <c r="AD453" s="126">
        <v>135875</v>
      </c>
      <c r="AE453" s="126">
        <v>142583</v>
      </c>
      <c r="AF453" s="126">
        <v>181086</v>
      </c>
      <c r="AG453" s="126">
        <v>161025</v>
      </c>
      <c r="AH453" s="126">
        <v>123629</v>
      </c>
      <c r="AI453" s="126">
        <v>114876</v>
      </c>
      <c r="AJ453" s="126">
        <v>139332</v>
      </c>
      <c r="AK453" s="126">
        <v>141041</v>
      </c>
      <c r="AL453" s="126">
        <v>121717</v>
      </c>
      <c r="AM453" s="126">
        <v>120339</v>
      </c>
      <c r="AN453" s="126">
        <v>100712</v>
      </c>
      <c r="AO453" s="126">
        <v>107898</v>
      </c>
      <c r="AP453" s="126">
        <v>103392</v>
      </c>
      <c r="AQ453" s="126">
        <v>103148</v>
      </c>
      <c r="AR453" s="126">
        <v>98158</v>
      </c>
      <c r="AS453" s="126">
        <v>98774</v>
      </c>
      <c r="AT453" s="126">
        <v>99966</v>
      </c>
      <c r="AU453" s="126">
        <v>106430</v>
      </c>
      <c r="AV453" s="126">
        <v>110935</v>
      </c>
      <c r="AW453" s="126">
        <v>106920</v>
      </c>
      <c r="AX453" s="126">
        <v>99181</v>
      </c>
      <c r="AY453" s="126">
        <v>114989</v>
      </c>
      <c r="AZ453" s="126">
        <v>115824</v>
      </c>
      <c r="BA453" s="126">
        <v>116130</v>
      </c>
      <c r="BB453" s="126">
        <v>98022</v>
      </c>
      <c r="BC453" s="126">
        <v>97686</v>
      </c>
      <c r="BD453" s="126">
        <v>94739</v>
      </c>
      <c r="BE453" s="126">
        <v>103397</v>
      </c>
      <c r="BF453" s="126">
        <v>98089</v>
      </c>
      <c r="BG453" s="126">
        <v>80215</v>
      </c>
      <c r="BH453" s="126">
        <v>87306</v>
      </c>
      <c r="BI453" s="126">
        <v>80542</v>
      </c>
      <c r="BJ453" s="126">
        <v>81640</v>
      </c>
      <c r="BK453" s="126">
        <v>69608</v>
      </c>
      <c r="BL453" s="126">
        <v>59977</v>
      </c>
      <c r="BM453" s="126">
        <v>70337</v>
      </c>
      <c r="BN453" s="126">
        <v>78349</v>
      </c>
      <c r="BO453" s="126">
        <v>70204</v>
      </c>
      <c r="BP453" s="126"/>
    </row>
    <row r="454" spans="1:68">
      <c r="A454" s="256" t="s">
        <v>32</v>
      </c>
      <c r="B454" s="31" t="s">
        <v>97</v>
      </c>
      <c r="C454" s="149" t="s">
        <v>101</v>
      </c>
      <c r="D454" s="64" t="s">
        <v>16</v>
      </c>
      <c r="E454" s="126">
        <v>39210</v>
      </c>
      <c r="F454" s="126">
        <v>41064</v>
      </c>
      <c r="G454" s="126">
        <v>41838</v>
      </c>
      <c r="H454" s="126">
        <v>46398</v>
      </c>
      <c r="I454" s="126">
        <v>48527</v>
      </c>
      <c r="J454" s="126">
        <v>54489</v>
      </c>
      <c r="K454" s="126">
        <v>66121</v>
      </c>
      <c r="L454" s="126">
        <v>73054</v>
      </c>
      <c r="M454" s="126">
        <v>80020</v>
      </c>
      <c r="N454" s="126">
        <v>87728</v>
      </c>
      <c r="O454" s="126">
        <v>92886</v>
      </c>
      <c r="P454" s="126">
        <v>100532</v>
      </c>
      <c r="Q454" s="126">
        <v>103957</v>
      </c>
      <c r="R454" s="126">
        <v>101544</v>
      </c>
      <c r="S454" s="126">
        <v>105484</v>
      </c>
      <c r="T454" s="126">
        <v>114205</v>
      </c>
      <c r="U454" s="126">
        <v>121188</v>
      </c>
      <c r="V454" s="126">
        <v>130591</v>
      </c>
      <c r="W454" s="126">
        <v>134925</v>
      </c>
      <c r="X454" s="126">
        <v>137049</v>
      </c>
      <c r="Y454" s="126">
        <v>128169</v>
      </c>
      <c r="Z454" s="126">
        <v>136674</v>
      </c>
      <c r="AA454" s="126">
        <v>144528</v>
      </c>
      <c r="AB454" s="126">
        <v>141128</v>
      </c>
      <c r="AC454" s="126">
        <v>135249</v>
      </c>
      <c r="AD454" s="126">
        <v>141650</v>
      </c>
      <c r="AE454" s="126">
        <v>148829</v>
      </c>
      <c r="AF454" s="126">
        <v>151747</v>
      </c>
      <c r="AG454" s="126">
        <v>175983</v>
      </c>
      <c r="AH454" s="126">
        <v>185846</v>
      </c>
      <c r="AI454" s="126">
        <v>176644</v>
      </c>
      <c r="AJ454" s="126">
        <v>184104</v>
      </c>
      <c r="AK454" s="126">
        <v>164642</v>
      </c>
      <c r="AL454" s="126">
        <v>160125</v>
      </c>
      <c r="AM454" s="126">
        <v>148531</v>
      </c>
      <c r="AN454" s="126">
        <v>141963</v>
      </c>
      <c r="AO454" s="126">
        <v>133489</v>
      </c>
      <c r="AP454" s="126">
        <v>125108</v>
      </c>
      <c r="AQ454" s="126">
        <v>126396</v>
      </c>
      <c r="AR454" s="126">
        <v>124875</v>
      </c>
      <c r="AS454" s="126">
        <v>126028</v>
      </c>
      <c r="AT454" s="126">
        <v>138684</v>
      </c>
      <c r="AU454" s="126">
        <v>145166</v>
      </c>
      <c r="AV454" s="126">
        <v>156786</v>
      </c>
      <c r="AW454" s="126">
        <v>167623</v>
      </c>
      <c r="AX454" s="126">
        <v>176142</v>
      </c>
      <c r="AY454" s="126">
        <v>169523</v>
      </c>
      <c r="AZ454" s="126">
        <v>167291</v>
      </c>
      <c r="BA454" s="126">
        <v>183611</v>
      </c>
      <c r="BB454" s="126">
        <v>177546</v>
      </c>
      <c r="BC454" s="126">
        <v>168645</v>
      </c>
      <c r="BD454" s="126">
        <v>168417</v>
      </c>
      <c r="BE454" s="126">
        <v>168966</v>
      </c>
      <c r="BF454" s="126">
        <v>163876</v>
      </c>
      <c r="BG454" s="126">
        <v>167588</v>
      </c>
      <c r="BH454" s="126">
        <v>176831</v>
      </c>
      <c r="BI454" s="126">
        <v>196046</v>
      </c>
      <c r="BJ454" s="126">
        <v>184509</v>
      </c>
      <c r="BK454" s="126">
        <v>180306</v>
      </c>
      <c r="BL454" s="126">
        <v>185817</v>
      </c>
      <c r="BM454" s="126">
        <v>192312</v>
      </c>
      <c r="BN454" s="126">
        <v>225792</v>
      </c>
      <c r="BO454" s="126">
        <v>197880</v>
      </c>
      <c r="BP454" s="126"/>
    </row>
    <row r="455" spans="1:68">
      <c r="A455" s="258" t="s">
        <v>313</v>
      </c>
      <c r="B455" s="63" t="s">
        <v>97</v>
      </c>
      <c r="C455" s="111" t="s">
        <v>101</v>
      </c>
      <c r="D455" s="260" t="s">
        <v>16</v>
      </c>
      <c r="E455" s="456">
        <v>3265000</v>
      </c>
      <c r="F455" s="456">
        <v>3355000</v>
      </c>
      <c r="G455" s="456">
        <v>3360000</v>
      </c>
      <c r="H455" s="456">
        <v>3704000</v>
      </c>
      <c r="I455" s="456">
        <v>3853000</v>
      </c>
      <c r="J455" s="456">
        <v>4017000</v>
      </c>
      <c r="K455" s="456">
        <v>4527000</v>
      </c>
      <c r="L455" s="456">
        <v>4858000</v>
      </c>
      <c r="M455" s="456">
        <v>5177000</v>
      </c>
      <c r="N455" s="456">
        <v>5588000</v>
      </c>
      <c r="O455" s="456">
        <v>5823000</v>
      </c>
      <c r="P455" s="456">
        <v>6234000</v>
      </c>
      <c r="Q455" s="456">
        <v>6383000</v>
      </c>
      <c r="R455" s="456">
        <v>6276000</v>
      </c>
      <c r="S455" s="456">
        <v>6564000</v>
      </c>
      <c r="T455" s="456">
        <v>7090000</v>
      </c>
      <c r="U455" s="456">
        <v>7510000</v>
      </c>
      <c r="V455" s="456">
        <v>8056000</v>
      </c>
      <c r="W455" s="456">
        <v>8299000</v>
      </c>
      <c r="X455" s="456">
        <v>8362000</v>
      </c>
      <c r="Y455" s="456">
        <v>7761000</v>
      </c>
      <c r="Z455" s="456">
        <v>8147000</v>
      </c>
      <c r="AA455" s="456">
        <v>8481000</v>
      </c>
      <c r="AB455" s="456">
        <v>8308000</v>
      </c>
      <c r="AC455" s="456">
        <v>8013000</v>
      </c>
      <c r="AD455" s="456">
        <v>8275000</v>
      </c>
      <c r="AE455" s="456">
        <v>7608000</v>
      </c>
      <c r="AF455" s="456">
        <v>7670000</v>
      </c>
      <c r="AG455" s="456">
        <v>7776000</v>
      </c>
      <c r="AH455" s="456">
        <v>7539000</v>
      </c>
      <c r="AI455" s="456">
        <v>7574000</v>
      </c>
      <c r="AJ455" s="456">
        <v>7610000</v>
      </c>
      <c r="AK455" s="456">
        <v>7978000</v>
      </c>
      <c r="AL455" s="456">
        <v>7767000</v>
      </c>
      <c r="AM455" s="456">
        <v>7787000</v>
      </c>
      <c r="AN455" s="456">
        <v>7816000</v>
      </c>
      <c r="AO455" s="456">
        <v>7710000</v>
      </c>
      <c r="AP455" s="456">
        <v>7418000</v>
      </c>
      <c r="AQ455" s="456">
        <v>7294000</v>
      </c>
      <c r="AR455" s="456">
        <v>7186000</v>
      </c>
      <c r="AS455" s="456">
        <v>7205000</v>
      </c>
      <c r="AT455" s="456">
        <v>7505000</v>
      </c>
      <c r="AU455" s="456">
        <v>7970000</v>
      </c>
      <c r="AV455" s="456">
        <v>8439000</v>
      </c>
      <c r="AW455" s="456">
        <v>8536000</v>
      </c>
      <c r="AX455" s="456">
        <v>8579000</v>
      </c>
      <c r="AY455" s="456">
        <v>8590000</v>
      </c>
      <c r="AZ455" s="456">
        <v>8175000</v>
      </c>
      <c r="BA455" s="456">
        <v>8213000</v>
      </c>
      <c r="BB455" s="456">
        <v>7672000</v>
      </c>
      <c r="BC455" s="456">
        <v>7231000</v>
      </c>
      <c r="BD455" s="456">
        <v>7237000</v>
      </c>
      <c r="BE455" s="456">
        <v>6963000</v>
      </c>
      <c r="BF455" s="456">
        <v>6919000</v>
      </c>
      <c r="BG455" s="456">
        <v>5992000</v>
      </c>
      <c r="BH455" s="456">
        <v>5915000</v>
      </c>
      <c r="BI455" s="456">
        <v>6387000</v>
      </c>
      <c r="BJ455" s="456">
        <v>5628000</v>
      </c>
      <c r="BK455" s="456">
        <v>5523000</v>
      </c>
      <c r="BL455" s="456">
        <v>5186000</v>
      </c>
      <c r="BM455" s="456">
        <v>5038000</v>
      </c>
      <c r="BN455" s="456">
        <v>5003000</v>
      </c>
      <c r="BO455" s="456">
        <v>5299000</v>
      </c>
      <c r="BP455" s="456"/>
    </row>
    <row r="456" spans="1:68">
      <c r="A456" s="256" t="s">
        <v>11</v>
      </c>
      <c r="B456" s="31" t="s">
        <v>111</v>
      </c>
      <c r="C456" s="149" t="s">
        <v>101</v>
      </c>
      <c r="D456" s="64" t="s">
        <v>16</v>
      </c>
      <c r="E456" s="126">
        <v>57997</v>
      </c>
      <c r="F456" s="126">
        <v>60649</v>
      </c>
      <c r="G456" s="126">
        <v>61817</v>
      </c>
      <c r="H456" s="126">
        <v>66195</v>
      </c>
      <c r="I456" s="126">
        <v>66988</v>
      </c>
      <c r="J456" s="126">
        <v>72710</v>
      </c>
      <c r="K456" s="126">
        <v>85398</v>
      </c>
      <c r="L456" s="126">
        <v>99968</v>
      </c>
      <c r="M456" s="126">
        <v>116077</v>
      </c>
      <c r="N456" s="126">
        <v>138244</v>
      </c>
      <c r="O456" s="126">
        <v>159050</v>
      </c>
      <c r="P456" s="126">
        <v>183330</v>
      </c>
      <c r="Q456" s="126">
        <v>202111</v>
      </c>
      <c r="R456" s="126">
        <v>230795</v>
      </c>
      <c r="S456" s="126">
        <v>280120</v>
      </c>
      <c r="T456" s="126">
        <v>330800</v>
      </c>
      <c r="U456" s="126">
        <v>382926</v>
      </c>
      <c r="V456" s="126">
        <v>452827</v>
      </c>
      <c r="W456" s="126">
        <v>513905</v>
      </c>
      <c r="X456" s="126">
        <v>527793</v>
      </c>
      <c r="Y456" s="126">
        <v>499391</v>
      </c>
      <c r="Z456" s="126">
        <v>519407</v>
      </c>
      <c r="AA456" s="126">
        <v>535668</v>
      </c>
      <c r="AB456" s="126">
        <v>548435</v>
      </c>
      <c r="AC456" s="126">
        <v>553642</v>
      </c>
      <c r="AD456" s="126">
        <v>539968</v>
      </c>
      <c r="AE456" s="126">
        <v>581669</v>
      </c>
      <c r="AF456" s="126">
        <v>525533</v>
      </c>
      <c r="AG456" s="126">
        <v>538583</v>
      </c>
      <c r="AH456" s="126">
        <v>648327</v>
      </c>
      <c r="AI456" s="126">
        <v>556669</v>
      </c>
      <c r="AJ456" s="126">
        <v>614828</v>
      </c>
      <c r="AK456" s="126">
        <v>698303</v>
      </c>
      <c r="AL456" s="126">
        <v>709092</v>
      </c>
      <c r="AM456" s="126">
        <v>725584</v>
      </c>
      <c r="AN456" s="126">
        <v>675389</v>
      </c>
      <c r="AO456" s="126">
        <v>595818</v>
      </c>
      <c r="AP456" s="126">
        <v>588894</v>
      </c>
      <c r="AQ456" s="126">
        <v>546973</v>
      </c>
      <c r="AR456" s="126">
        <v>552167</v>
      </c>
      <c r="AS456" s="126">
        <v>559214</v>
      </c>
      <c r="AT456" s="126">
        <v>581822</v>
      </c>
      <c r="AU456" s="126">
        <v>601083</v>
      </c>
      <c r="AV456" s="126">
        <v>626129</v>
      </c>
      <c r="AW456" s="126">
        <v>731819</v>
      </c>
      <c r="AX456" s="126">
        <v>782665</v>
      </c>
      <c r="AY456" s="126">
        <v>771943</v>
      </c>
      <c r="AZ456" s="126">
        <v>783104</v>
      </c>
      <c r="BA456" s="126">
        <v>766399</v>
      </c>
      <c r="BB456" s="126">
        <v>795943</v>
      </c>
      <c r="BC456" s="126">
        <v>804556</v>
      </c>
      <c r="BD456" s="126">
        <v>887261</v>
      </c>
      <c r="BE456" s="126">
        <v>874461</v>
      </c>
      <c r="BF456" s="126">
        <v>838794</v>
      </c>
      <c r="BG456" s="126">
        <v>613686</v>
      </c>
      <c r="BH456" s="126">
        <v>631152</v>
      </c>
      <c r="BI456" s="126">
        <v>578780</v>
      </c>
      <c r="BJ456" s="126">
        <v>586243</v>
      </c>
      <c r="BK456" s="126">
        <v>596631</v>
      </c>
      <c r="BL456" s="126">
        <v>472058</v>
      </c>
      <c r="BM456" s="126">
        <v>462238</v>
      </c>
      <c r="BN456" s="126">
        <v>499295</v>
      </c>
      <c r="BO456" s="126">
        <v>492380</v>
      </c>
      <c r="BP456" s="126"/>
    </row>
    <row r="457" spans="1:68">
      <c r="A457" s="256" t="s">
        <v>17</v>
      </c>
      <c r="B457" s="31" t="s">
        <v>111</v>
      </c>
      <c r="C457" s="149" t="s">
        <v>101</v>
      </c>
      <c r="D457" s="64" t="s">
        <v>16</v>
      </c>
      <c r="E457" s="126">
        <v>20562</v>
      </c>
      <c r="F457" s="126">
        <v>22680</v>
      </c>
      <c r="G457" s="126">
        <v>24384</v>
      </c>
      <c r="H457" s="126">
        <v>26949</v>
      </c>
      <c r="I457" s="126">
        <v>28146</v>
      </c>
      <c r="J457" s="126">
        <v>32197</v>
      </c>
      <c r="K457" s="126">
        <v>39809</v>
      </c>
      <c r="L457" s="126">
        <v>45936</v>
      </c>
      <c r="M457" s="126">
        <v>52511</v>
      </c>
      <c r="N457" s="126">
        <v>62861</v>
      </c>
      <c r="O457" s="126">
        <v>72671</v>
      </c>
      <c r="P457" s="126">
        <v>80578</v>
      </c>
      <c r="Q457" s="126">
        <v>85463</v>
      </c>
      <c r="R457" s="126">
        <v>94715</v>
      </c>
      <c r="S457" s="126">
        <v>111656</v>
      </c>
      <c r="T457" s="126">
        <v>129145</v>
      </c>
      <c r="U457" s="126">
        <v>146325</v>
      </c>
      <c r="V457" s="126">
        <v>176851</v>
      </c>
      <c r="W457" s="126">
        <v>205161</v>
      </c>
      <c r="X457" s="126">
        <v>210837</v>
      </c>
      <c r="Y457" s="126">
        <v>199203</v>
      </c>
      <c r="Z457" s="126">
        <v>205276</v>
      </c>
      <c r="AA457" s="126">
        <v>209766</v>
      </c>
      <c r="AB457" s="126">
        <v>220366</v>
      </c>
      <c r="AC457" s="126">
        <v>228064</v>
      </c>
      <c r="AD457" s="126">
        <v>218354</v>
      </c>
      <c r="AE457" s="126">
        <v>198517</v>
      </c>
      <c r="AF457" s="126">
        <v>246882</v>
      </c>
      <c r="AG457" s="126">
        <v>257070</v>
      </c>
      <c r="AH457" s="126">
        <v>250429</v>
      </c>
      <c r="AI457" s="126">
        <v>252935</v>
      </c>
      <c r="AJ457" s="126">
        <v>330718</v>
      </c>
      <c r="AK457" s="126">
        <v>245212</v>
      </c>
      <c r="AL457" s="126">
        <v>288969</v>
      </c>
      <c r="AM457" s="126">
        <v>360923</v>
      </c>
      <c r="AN457" s="126">
        <v>360410</v>
      </c>
      <c r="AO457" s="126">
        <v>352426</v>
      </c>
      <c r="AP457" s="126">
        <v>345573</v>
      </c>
      <c r="AQ457" s="126">
        <v>332567</v>
      </c>
      <c r="AR457" s="126">
        <v>334713</v>
      </c>
      <c r="AS457" s="126">
        <v>313100</v>
      </c>
      <c r="AT457" s="126">
        <v>330500</v>
      </c>
      <c r="AU457" s="126">
        <v>345893</v>
      </c>
      <c r="AV457" s="126">
        <v>363465</v>
      </c>
      <c r="AW457" s="126">
        <v>403505</v>
      </c>
      <c r="AX457" s="126">
        <v>439552</v>
      </c>
      <c r="AY457" s="126">
        <v>485371</v>
      </c>
      <c r="AZ457" s="126">
        <v>511378</v>
      </c>
      <c r="BA457" s="126">
        <v>505088</v>
      </c>
      <c r="BB457" s="126">
        <v>518978</v>
      </c>
      <c r="BC457" s="126">
        <v>583587</v>
      </c>
      <c r="BD457" s="126">
        <v>584037</v>
      </c>
      <c r="BE457" s="126">
        <v>593693</v>
      </c>
      <c r="BF457" s="126">
        <v>582212</v>
      </c>
      <c r="BG457" s="126">
        <v>582191</v>
      </c>
      <c r="BH457" s="126">
        <v>639386</v>
      </c>
      <c r="BI457" s="126">
        <v>692477</v>
      </c>
      <c r="BJ457" s="126">
        <v>679004</v>
      </c>
      <c r="BK457" s="126">
        <v>616878</v>
      </c>
      <c r="BL457" s="126">
        <v>659682</v>
      </c>
      <c r="BM457" s="126">
        <v>636168</v>
      </c>
      <c r="BN457" s="126">
        <v>573691</v>
      </c>
      <c r="BO457" s="126">
        <v>595023</v>
      </c>
      <c r="BP457" s="126"/>
    </row>
    <row r="458" spans="1:68">
      <c r="A458" s="256" t="s">
        <v>18</v>
      </c>
      <c r="B458" s="31" t="s">
        <v>111</v>
      </c>
      <c r="C458" s="149" t="s">
        <v>101</v>
      </c>
      <c r="D458" s="64" t="s">
        <v>16</v>
      </c>
      <c r="E458" s="126">
        <v>9924</v>
      </c>
      <c r="F458" s="126">
        <v>10679</v>
      </c>
      <c r="G458" s="126">
        <v>11190</v>
      </c>
      <c r="H458" s="126">
        <v>12010</v>
      </c>
      <c r="I458" s="126">
        <v>12185</v>
      </c>
      <c r="J458" s="126">
        <v>13682</v>
      </c>
      <c r="K458" s="126">
        <v>16625</v>
      </c>
      <c r="L458" s="126">
        <v>18437</v>
      </c>
      <c r="M458" s="126">
        <v>20291</v>
      </c>
      <c r="N458" s="126">
        <v>23854</v>
      </c>
      <c r="O458" s="126">
        <v>27074</v>
      </c>
      <c r="P458" s="126">
        <v>31328</v>
      </c>
      <c r="Q458" s="126">
        <v>34636</v>
      </c>
      <c r="R458" s="126">
        <v>37461</v>
      </c>
      <c r="S458" s="126">
        <v>43088</v>
      </c>
      <c r="T458" s="126">
        <v>48860</v>
      </c>
      <c r="U458" s="126">
        <v>54263</v>
      </c>
      <c r="V458" s="126">
        <v>66342</v>
      </c>
      <c r="W458" s="126">
        <v>77885</v>
      </c>
      <c r="X458" s="126">
        <v>80193</v>
      </c>
      <c r="Y458" s="126">
        <v>75552</v>
      </c>
      <c r="Z458" s="126">
        <v>77277</v>
      </c>
      <c r="AA458" s="126">
        <v>78320</v>
      </c>
      <c r="AB458" s="126">
        <v>81163</v>
      </c>
      <c r="AC458" s="126">
        <v>82246</v>
      </c>
      <c r="AD458" s="126">
        <v>81144</v>
      </c>
      <c r="AE458" s="126">
        <v>87716</v>
      </c>
      <c r="AF458" s="126">
        <v>106638</v>
      </c>
      <c r="AG458" s="126">
        <v>129460</v>
      </c>
      <c r="AH458" s="126">
        <v>164943</v>
      </c>
      <c r="AI458" s="126">
        <v>116038</v>
      </c>
      <c r="AJ458" s="126">
        <v>116895</v>
      </c>
      <c r="AK458" s="126">
        <v>126115</v>
      </c>
      <c r="AL458" s="126">
        <v>117619</v>
      </c>
      <c r="AM458" s="126">
        <v>156203</v>
      </c>
      <c r="AN458" s="126">
        <v>126492</v>
      </c>
      <c r="AO458" s="126">
        <v>89453</v>
      </c>
      <c r="AP458" s="126">
        <v>92457</v>
      </c>
      <c r="AQ458" s="126">
        <v>85304</v>
      </c>
      <c r="AR458" s="126">
        <v>89658</v>
      </c>
      <c r="AS458" s="126">
        <v>92774</v>
      </c>
      <c r="AT458" s="126">
        <v>94501</v>
      </c>
      <c r="AU458" s="126">
        <v>95415</v>
      </c>
      <c r="AV458" s="126">
        <v>98500</v>
      </c>
      <c r="AW458" s="126">
        <v>114788</v>
      </c>
      <c r="AX458" s="126">
        <v>114250</v>
      </c>
      <c r="AY458" s="126">
        <v>121341</v>
      </c>
      <c r="AZ458" s="126">
        <v>126901</v>
      </c>
      <c r="BA458" s="126">
        <v>137701</v>
      </c>
      <c r="BB458" s="126">
        <v>141434</v>
      </c>
      <c r="BC458" s="126">
        <v>150561</v>
      </c>
      <c r="BD458" s="126">
        <v>161390</v>
      </c>
      <c r="BE458" s="126">
        <v>169737</v>
      </c>
      <c r="BF458" s="126">
        <v>170091</v>
      </c>
      <c r="BG458" s="126">
        <v>107162</v>
      </c>
      <c r="BH458" s="126">
        <v>215411</v>
      </c>
      <c r="BI458" s="126">
        <v>164531</v>
      </c>
      <c r="BJ458" s="126">
        <v>201895</v>
      </c>
      <c r="BK458" s="126">
        <v>320765</v>
      </c>
      <c r="BL458" s="126">
        <v>287776</v>
      </c>
      <c r="BM458" s="126">
        <v>315541</v>
      </c>
      <c r="BN458" s="126">
        <v>340095</v>
      </c>
      <c r="BO458" s="126">
        <v>389710</v>
      </c>
      <c r="BP458" s="126"/>
    </row>
    <row r="459" spans="1:68">
      <c r="A459" s="256" t="s">
        <v>19</v>
      </c>
      <c r="B459" s="31" t="s">
        <v>111</v>
      </c>
      <c r="C459" s="149" t="s">
        <v>101</v>
      </c>
      <c r="D459" s="64" t="s">
        <v>16</v>
      </c>
      <c r="E459" s="126">
        <v>11149</v>
      </c>
      <c r="F459" s="126">
        <v>11859</v>
      </c>
      <c r="G459" s="126">
        <v>12295</v>
      </c>
      <c r="H459" s="126">
        <v>13456</v>
      </c>
      <c r="I459" s="126">
        <v>13905</v>
      </c>
      <c r="J459" s="126">
        <v>15402</v>
      </c>
      <c r="K459" s="126">
        <v>18396</v>
      </c>
      <c r="L459" s="126">
        <v>20959</v>
      </c>
      <c r="M459" s="126">
        <v>23643</v>
      </c>
      <c r="N459" s="126">
        <v>27761</v>
      </c>
      <c r="O459" s="126">
        <v>31425</v>
      </c>
      <c r="P459" s="126">
        <v>35241</v>
      </c>
      <c r="Q459" s="126">
        <v>37749</v>
      </c>
      <c r="R459" s="126">
        <v>39007</v>
      </c>
      <c r="S459" s="126">
        <v>42755</v>
      </c>
      <c r="T459" s="126">
        <v>48542</v>
      </c>
      <c r="U459" s="126">
        <v>54036</v>
      </c>
      <c r="V459" s="126">
        <v>59538</v>
      </c>
      <c r="W459" s="126">
        <v>62944</v>
      </c>
      <c r="X459" s="126">
        <v>64477</v>
      </c>
      <c r="Y459" s="126">
        <v>60903</v>
      </c>
      <c r="Z459" s="126">
        <v>64049</v>
      </c>
      <c r="AA459" s="126">
        <v>66834</v>
      </c>
      <c r="AB459" s="126">
        <v>71736</v>
      </c>
      <c r="AC459" s="126">
        <v>75843</v>
      </c>
      <c r="AD459" s="126">
        <v>76461</v>
      </c>
      <c r="AE459" s="126">
        <v>72761</v>
      </c>
      <c r="AF459" s="126">
        <v>64169</v>
      </c>
      <c r="AG459" s="126">
        <v>70197</v>
      </c>
      <c r="AH459" s="126">
        <v>69451</v>
      </c>
      <c r="AI459" s="126">
        <v>61000</v>
      </c>
      <c r="AJ459" s="126">
        <v>73549</v>
      </c>
      <c r="AK459" s="126">
        <v>92593</v>
      </c>
      <c r="AL459" s="126">
        <v>90171</v>
      </c>
      <c r="AM459" s="126">
        <v>72123</v>
      </c>
      <c r="AN459" s="126">
        <v>96467</v>
      </c>
      <c r="AO459" s="126">
        <v>84054</v>
      </c>
      <c r="AP459" s="126">
        <v>92133</v>
      </c>
      <c r="AQ459" s="126">
        <v>84258</v>
      </c>
      <c r="AR459" s="126">
        <v>88569</v>
      </c>
      <c r="AS459" s="126">
        <v>97186</v>
      </c>
      <c r="AT459" s="126">
        <v>99364</v>
      </c>
      <c r="AU459" s="126">
        <v>101674</v>
      </c>
      <c r="AV459" s="126">
        <v>107461</v>
      </c>
      <c r="AW459" s="126">
        <v>114020</v>
      </c>
      <c r="AX459" s="126">
        <v>113755</v>
      </c>
      <c r="AY459" s="126">
        <v>119131</v>
      </c>
      <c r="AZ459" s="126">
        <v>124247</v>
      </c>
      <c r="BA459" s="126">
        <v>124931</v>
      </c>
      <c r="BB459" s="126">
        <v>119644</v>
      </c>
      <c r="BC459" s="126">
        <v>127587</v>
      </c>
      <c r="BD459" s="126">
        <v>138407</v>
      </c>
      <c r="BE459" s="126">
        <v>138538</v>
      </c>
      <c r="BF459" s="126">
        <v>129521</v>
      </c>
      <c r="BG459" s="126">
        <v>112010</v>
      </c>
      <c r="BH459" s="126">
        <v>116657</v>
      </c>
      <c r="BI459" s="126">
        <v>94562</v>
      </c>
      <c r="BJ459" s="126">
        <v>80022</v>
      </c>
      <c r="BK459" s="126">
        <v>71709</v>
      </c>
      <c r="BL459" s="126">
        <v>53228</v>
      </c>
      <c r="BM459" s="126">
        <v>57477</v>
      </c>
      <c r="BN459" s="126">
        <v>50900</v>
      </c>
      <c r="BO459" s="126">
        <v>56726</v>
      </c>
      <c r="BP459" s="126"/>
    </row>
    <row r="460" spans="1:68">
      <c r="A460" s="256" t="s">
        <v>20</v>
      </c>
      <c r="B460" s="31" t="s">
        <v>111</v>
      </c>
      <c r="C460" s="149" t="s">
        <v>101</v>
      </c>
      <c r="D460" s="64" t="s">
        <v>16</v>
      </c>
      <c r="E460" s="126">
        <v>4458</v>
      </c>
      <c r="F460" s="126">
        <v>4968</v>
      </c>
      <c r="G460" s="126">
        <v>5358</v>
      </c>
      <c r="H460" s="126">
        <v>6600</v>
      </c>
      <c r="I460" s="126">
        <v>7683</v>
      </c>
      <c r="J460" s="126">
        <v>8585</v>
      </c>
      <c r="K460" s="126">
        <v>10348</v>
      </c>
      <c r="L460" s="126">
        <v>11962</v>
      </c>
      <c r="M460" s="126">
        <v>13715</v>
      </c>
      <c r="N460" s="126">
        <v>16651</v>
      </c>
      <c r="O460" s="126">
        <v>19528</v>
      </c>
      <c r="P460" s="126">
        <v>23211</v>
      </c>
      <c r="Q460" s="126">
        <v>26339</v>
      </c>
      <c r="R460" s="126">
        <v>30334</v>
      </c>
      <c r="S460" s="126">
        <v>37126</v>
      </c>
      <c r="T460" s="126">
        <v>41594</v>
      </c>
      <c r="U460" s="126">
        <v>45649</v>
      </c>
      <c r="V460" s="126">
        <v>55881</v>
      </c>
      <c r="W460" s="126">
        <v>65501</v>
      </c>
      <c r="X460" s="126">
        <v>66505</v>
      </c>
      <c r="Y460" s="126">
        <v>62027</v>
      </c>
      <c r="Z460" s="126">
        <v>65659</v>
      </c>
      <c r="AA460" s="126">
        <v>68887</v>
      </c>
      <c r="AB460" s="126">
        <v>73566</v>
      </c>
      <c r="AC460" s="126">
        <v>77476</v>
      </c>
      <c r="AD460" s="126">
        <v>77370</v>
      </c>
      <c r="AE460" s="126">
        <v>75256</v>
      </c>
      <c r="AF460" s="126">
        <v>91709</v>
      </c>
      <c r="AG460" s="126">
        <v>108272</v>
      </c>
      <c r="AH460" s="126">
        <v>98919</v>
      </c>
      <c r="AI460" s="126">
        <v>90649</v>
      </c>
      <c r="AJ460" s="126">
        <v>99075</v>
      </c>
      <c r="AK460" s="126">
        <v>111504</v>
      </c>
      <c r="AL460" s="126">
        <v>106874</v>
      </c>
      <c r="AM460" s="126">
        <v>125639</v>
      </c>
      <c r="AN460" s="126">
        <v>120777</v>
      </c>
      <c r="AO460" s="126">
        <v>118371</v>
      </c>
      <c r="AP460" s="126">
        <v>122730</v>
      </c>
      <c r="AQ460" s="126">
        <v>121615</v>
      </c>
      <c r="AR460" s="126">
        <v>119297</v>
      </c>
      <c r="AS460" s="126">
        <v>135441</v>
      </c>
      <c r="AT460" s="126">
        <v>139616</v>
      </c>
      <c r="AU460" s="126">
        <v>142028</v>
      </c>
      <c r="AV460" s="126">
        <v>148200</v>
      </c>
      <c r="AW460" s="126">
        <v>154274</v>
      </c>
      <c r="AX460" s="126">
        <v>148225</v>
      </c>
      <c r="AY460" s="126">
        <v>149633</v>
      </c>
      <c r="AZ460" s="126">
        <v>153707</v>
      </c>
      <c r="BA460" s="126">
        <v>161557</v>
      </c>
      <c r="BB460" s="126">
        <v>161544</v>
      </c>
      <c r="BC460" s="126">
        <v>168511</v>
      </c>
      <c r="BD460" s="126">
        <v>165586</v>
      </c>
      <c r="BE460" s="126">
        <v>187978</v>
      </c>
      <c r="BF460" s="126">
        <v>170046</v>
      </c>
      <c r="BG460" s="126">
        <v>108550</v>
      </c>
      <c r="BH460" s="126">
        <v>153085</v>
      </c>
      <c r="BI460" s="126">
        <v>142494</v>
      </c>
      <c r="BJ460" s="126">
        <v>191552</v>
      </c>
      <c r="BK460" s="126">
        <v>142894</v>
      </c>
      <c r="BL460" s="126">
        <v>131195</v>
      </c>
      <c r="BM460" s="126">
        <v>137788</v>
      </c>
      <c r="BN460" s="126">
        <v>151323</v>
      </c>
      <c r="BO460" s="126">
        <v>156274</v>
      </c>
      <c r="BP460" s="126"/>
    </row>
    <row r="461" spans="1:68">
      <c r="A461" s="256" t="s">
        <v>21</v>
      </c>
      <c r="B461" s="31" t="s">
        <v>111</v>
      </c>
      <c r="C461" s="149" t="s">
        <v>101</v>
      </c>
      <c r="D461" s="64" t="s">
        <v>16</v>
      </c>
      <c r="E461" s="126">
        <v>6321</v>
      </c>
      <c r="F461" s="126">
        <v>6703</v>
      </c>
      <c r="G461" s="126">
        <v>6929</v>
      </c>
      <c r="H461" s="126">
        <v>7695</v>
      </c>
      <c r="I461" s="126">
        <v>8073</v>
      </c>
      <c r="J461" s="126">
        <v>9027</v>
      </c>
      <c r="K461" s="126">
        <v>10915</v>
      </c>
      <c r="L461" s="126">
        <v>13122</v>
      </c>
      <c r="M461" s="126">
        <v>15635</v>
      </c>
      <c r="N461" s="126">
        <v>19082</v>
      </c>
      <c r="O461" s="126">
        <v>22501</v>
      </c>
      <c r="P461" s="126">
        <v>27936</v>
      </c>
      <c r="Q461" s="126">
        <v>33166</v>
      </c>
      <c r="R461" s="126">
        <v>37112</v>
      </c>
      <c r="S461" s="126">
        <v>44156</v>
      </c>
      <c r="T461" s="126">
        <v>46144</v>
      </c>
      <c r="U461" s="126">
        <v>47270</v>
      </c>
      <c r="V461" s="126">
        <v>54242</v>
      </c>
      <c r="W461" s="126">
        <v>59702</v>
      </c>
      <c r="X461" s="126">
        <v>60545</v>
      </c>
      <c r="Y461" s="126">
        <v>56511</v>
      </c>
      <c r="Z461" s="126">
        <v>58146</v>
      </c>
      <c r="AA461" s="126">
        <v>59348</v>
      </c>
      <c r="AB461" s="126">
        <v>62429</v>
      </c>
      <c r="AC461" s="126">
        <v>64721</v>
      </c>
      <c r="AD461" s="126">
        <v>63988</v>
      </c>
      <c r="AE461" s="126">
        <v>60831</v>
      </c>
      <c r="AF461" s="126">
        <v>52255</v>
      </c>
      <c r="AG461" s="126">
        <v>62925</v>
      </c>
      <c r="AH461" s="126">
        <v>57222</v>
      </c>
      <c r="AI461" s="126">
        <v>61150</v>
      </c>
      <c r="AJ461" s="126">
        <v>58983</v>
      </c>
      <c r="AK461" s="126">
        <v>76880</v>
      </c>
      <c r="AL461" s="126">
        <v>76641</v>
      </c>
      <c r="AM461" s="126">
        <v>64796</v>
      </c>
      <c r="AN461" s="126">
        <v>64607</v>
      </c>
      <c r="AO461" s="126">
        <v>54596</v>
      </c>
      <c r="AP461" s="126">
        <v>52854</v>
      </c>
      <c r="AQ461" s="126">
        <v>50592</v>
      </c>
      <c r="AR461" s="126">
        <v>49276</v>
      </c>
      <c r="AS461" s="126">
        <v>50373</v>
      </c>
      <c r="AT461" s="126">
        <v>51877</v>
      </c>
      <c r="AU461" s="126">
        <v>52753</v>
      </c>
      <c r="AV461" s="126">
        <v>55068</v>
      </c>
      <c r="AW461" s="126">
        <v>60817</v>
      </c>
      <c r="AX461" s="126">
        <v>65471</v>
      </c>
      <c r="AY461" s="126">
        <v>70500</v>
      </c>
      <c r="AZ461" s="126">
        <v>74069</v>
      </c>
      <c r="BA461" s="126">
        <v>72710</v>
      </c>
      <c r="BB461" s="126">
        <v>77067</v>
      </c>
      <c r="BC461" s="126">
        <v>79274</v>
      </c>
      <c r="BD461" s="126">
        <v>79402</v>
      </c>
      <c r="BE461" s="126">
        <v>91699</v>
      </c>
      <c r="BF461" s="126">
        <v>92570</v>
      </c>
      <c r="BG461" s="126">
        <v>85583</v>
      </c>
      <c r="BH461" s="126">
        <v>113214</v>
      </c>
      <c r="BI461" s="126">
        <v>80885</v>
      </c>
      <c r="BJ461" s="126">
        <v>131895</v>
      </c>
      <c r="BK461" s="126">
        <v>100763</v>
      </c>
      <c r="BL461" s="126">
        <v>93707</v>
      </c>
      <c r="BM461" s="126">
        <v>98415</v>
      </c>
      <c r="BN461" s="126">
        <v>111354</v>
      </c>
      <c r="BO461" s="126">
        <v>117230</v>
      </c>
      <c r="BP461" s="126"/>
    </row>
    <row r="462" spans="1:68">
      <c r="A462" s="256" t="s">
        <v>22</v>
      </c>
      <c r="B462" s="31" t="s">
        <v>111</v>
      </c>
      <c r="C462" s="149" t="s">
        <v>101</v>
      </c>
      <c r="D462" s="64" t="s">
        <v>16</v>
      </c>
      <c r="E462" s="126">
        <v>52434</v>
      </c>
      <c r="F462" s="126">
        <v>55186</v>
      </c>
      <c r="G462" s="126">
        <v>56626</v>
      </c>
      <c r="H462" s="126">
        <v>60110</v>
      </c>
      <c r="I462" s="126">
        <v>60317</v>
      </c>
      <c r="J462" s="126">
        <v>66826</v>
      </c>
      <c r="K462" s="126">
        <v>79983</v>
      </c>
      <c r="L462" s="126">
        <v>89940</v>
      </c>
      <c r="M462" s="126">
        <v>100253</v>
      </c>
      <c r="N462" s="126">
        <v>115262</v>
      </c>
      <c r="O462" s="126">
        <v>128130</v>
      </c>
      <c r="P462" s="126">
        <v>142995</v>
      </c>
      <c r="Q462" s="126">
        <v>152673</v>
      </c>
      <c r="R462" s="126">
        <v>169461</v>
      </c>
      <c r="S462" s="126">
        <v>200039</v>
      </c>
      <c r="T462" s="126">
        <v>230801</v>
      </c>
      <c r="U462" s="126">
        <v>260896</v>
      </c>
      <c r="V462" s="126">
        <v>312141</v>
      </c>
      <c r="W462" s="126">
        <v>357523</v>
      </c>
      <c r="X462" s="126">
        <v>368280</v>
      </c>
      <c r="Y462" s="126">
        <v>349132</v>
      </c>
      <c r="Z462" s="126">
        <v>368412</v>
      </c>
      <c r="AA462" s="126">
        <v>385615</v>
      </c>
      <c r="AB462" s="126">
        <v>409258</v>
      </c>
      <c r="AC462" s="126">
        <v>427621</v>
      </c>
      <c r="AD462" s="126">
        <v>416891</v>
      </c>
      <c r="AE462" s="126">
        <v>375828</v>
      </c>
      <c r="AF462" s="126">
        <v>415813</v>
      </c>
      <c r="AG462" s="126">
        <v>450092</v>
      </c>
      <c r="AH462" s="126">
        <v>494085</v>
      </c>
      <c r="AI462" s="126">
        <v>536104</v>
      </c>
      <c r="AJ462" s="126">
        <v>547474</v>
      </c>
      <c r="AK462" s="126">
        <v>566118</v>
      </c>
      <c r="AL462" s="126">
        <v>557978</v>
      </c>
      <c r="AM462" s="126">
        <v>548411</v>
      </c>
      <c r="AN462" s="126">
        <v>526975</v>
      </c>
      <c r="AO462" s="126">
        <v>462618</v>
      </c>
      <c r="AP462" s="126">
        <v>476416</v>
      </c>
      <c r="AQ462" s="126">
        <v>449064</v>
      </c>
      <c r="AR462" s="126">
        <v>448612</v>
      </c>
      <c r="AS462" s="126">
        <v>425664</v>
      </c>
      <c r="AT462" s="126">
        <v>446538</v>
      </c>
      <c r="AU462" s="126">
        <v>455837</v>
      </c>
      <c r="AV462" s="126">
        <v>475886</v>
      </c>
      <c r="AW462" s="126">
        <v>473620</v>
      </c>
      <c r="AX462" s="126">
        <v>516647</v>
      </c>
      <c r="AY462" s="126">
        <v>530427</v>
      </c>
      <c r="AZ462" s="126">
        <v>564573</v>
      </c>
      <c r="BA462" s="126">
        <v>539817</v>
      </c>
      <c r="BB462" s="126">
        <v>560029</v>
      </c>
      <c r="BC462" s="126">
        <v>594686</v>
      </c>
      <c r="BD462" s="126">
        <v>637695</v>
      </c>
      <c r="BE462" s="126">
        <v>604323</v>
      </c>
      <c r="BF462" s="126">
        <v>599453</v>
      </c>
      <c r="BG462" s="126">
        <v>460479</v>
      </c>
      <c r="BH462" s="126">
        <v>535841</v>
      </c>
      <c r="BI462" s="126">
        <v>391311</v>
      </c>
      <c r="BJ462" s="126">
        <v>290516</v>
      </c>
      <c r="BK462" s="126">
        <v>315691</v>
      </c>
      <c r="BL462" s="126">
        <v>370938</v>
      </c>
      <c r="BM462" s="126">
        <v>347637</v>
      </c>
      <c r="BN462" s="126">
        <v>389415</v>
      </c>
      <c r="BO462" s="126">
        <v>427631</v>
      </c>
      <c r="BP462" s="126"/>
    </row>
    <row r="463" spans="1:68">
      <c r="A463" s="256" t="s">
        <v>23</v>
      </c>
      <c r="B463" s="31" t="s">
        <v>111</v>
      </c>
      <c r="C463" s="149" t="s">
        <v>101</v>
      </c>
      <c r="D463" s="64" t="s">
        <v>16</v>
      </c>
      <c r="E463" s="126">
        <v>27494</v>
      </c>
      <c r="F463" s="126">
        <v>28847</v>
      </c>
      <c r="G463" s="126">
        <v>29472</v>
      </c>
      <c r="H463" s="126">
        <v>30968</v>
      </c>
      <c r="I463" s="126">
        <v>30758</v>
      </c>
      <c r="J463" s="126">
        <v>32595</v>
      </c>
      <c r="K463" s="126">
        <v>37324</v>
      </c>
      <c r="L463" s="126">
        <v>40745</v>
      </c>
      <c r="M463" s="126">
        <v>44055</v>
      </c>
      <c r="N463" s="126">
        <v>51689</v>
      </c>
      <c r="O463" s="126">
        <v>58603</v>
      </c>
      <c r="P463" s="126">
        <v>66404</v>
      </c>
      <c r="Q463" s="126">
        <v>71869</v>
      </c>
      <c r="R463" s="126">
        <v>78393</v>
      </c>
      <c r="S463" s="126">
        <v>90955</v>
      </c>
      <c r="T463" s="126">
        <v>105273</v>
      </c>
      <c r="U463" s="126">
        <v>119410</v>
      </c>
      <c r="V463" s="126">
        <v>150261</v>
      </c>
      <c r="W463" s="126">
        <v>181416</v>
      </c>
      <c r="X463" s="126">
        <v>187672</v>
      </c>
      <c r="Y463" s="126">
        <v>178780</v>
      </c>
      <c r="Z463" s="126">
        <v>184676</v>
      </c>
      <c r="AA463" s="126">
        <v>189170</v>
      </c>
      <c r="AB463" s="126">
        <v>200667</v>
      </c>
      <c r="AC463" s="126">
        <v>209764</v>
      </c>
      <c r="AD463" s="126">
        <v>203192</v>
      </c>
      <c r="AE463" s="126">
        <v>180741</v>
      </c>
      <c r="AF463" s="126">
        <v>158720</v>
      </c>
      <c r="AG463" s="126">
        <v>164237</v>
      </c>
      <c r="AH463" s="126">
        <v>181851</v>
      </c>
      <c r="AI463" s="126">
        <v>152285</v>
      </c>
      <c r="AJ463" s="126">
        <v>164351</v>
      </c>
      <c r="AK463" s="126">
        <v>144237</v>
      </c>
      <c r="AL463" s="126">
        <v>213899</v>
      </c>
      <c r="AM463" s="126">
        <v>198474</v>
      </c>
      <c r="AN463" s="126">
        <v>230893</v>
      </c>
      <c r="AO463" s="126">
        <v>332889</v>
      </c>
      <c r="AP463" s="126">
        <v>320503</v>
      </c>
      <c r="AQ463" s="126">
        <v>308404</v>
      </c>
      <c r="AR463" s="126">
        <v>308786</v>
      </c>
      <c r="AS463" s="126">
        <v>284916</v>
      </c>
      <c r="AT463" s="126">
        <v>301227</v>
      </c>
      <c r="AU463" s="126">
        <v>311203</v>
      </c>
      <c r="AV463" s="126">
        <v>328617</v>
      </c>
      <c r="AW463" s="126">
        <v>362828</v>
      </c>
      <c r="AX463" s="126">
        <v>387318</v>
      </c>
      <c r="AY463" s="126">
        <v>384739</v>
      </c>
      <c r="AZ463" s="126">
        <v>407371</v>
      </c>
      <c r="BA463" s="126">
        <v>416522</v>
      </c>
      <c r="BB463" s="126">
        <v>462523</v>
      </c>
      <c r="BC463" s="126">
        <v>473373</v>
      </c>
      <c r="BD463" s="126">
        <v>494136</v>
      </c>
      <c r="BE463" s="126">
        <v>527862</v>
      </c>
      <c r="BF463" s="126">
        <v>524493</v>
      </c>
      <c r="BG463" s="126">
        <v>397149</v>
      </c>
      <c r="BH463" s="126">
        <v>411732</v>
      </c>
      <c r="BI463" s="126">
        <v>386569</v>
      </c>
      <c r="BJ463" s="126">
        <v>313143</v>
      </c>
      <c r="BK463" s="126">
        <v>298292</v>
      </c>
      <c r="BL463" s="126">
        <v>296438</v>
      </c>
      <c r="BM463" s="126">
        <v>280286</v>
      </c>
      <c r="BN463" s="126">
        <v>300741</v>
      </c>
      <c r="BO463" s="126">
        <v>220512</v>
      </c>
      <c r="BP463" s="126"/>
    </row>
    <row r="464" spans="1:68">
      <c r="A464" s="256" t="s">
        <v>24</v>
      </c>
      <c r="B464" s="31" t="s">
        <v>111</v>
      </c>
      <c r="C464" s="149" t="s">
        <v>101</v>
      </c>
      <c r="D464" s="64" t="s">
        <v>16</v>
      </c>
      <c r="E464" s="126">
        <v>240450</v>
      </c>
      <c r="F464" s="126">
        <v>254268</v>
      </c>
      <c r="G464" s="126">
        <v>262194</v>
      </c>
      <c r="H464" s="126">
        <v>280514</v>
      </c>
      <c r="I464" s="126">
        <v>283561</v>
      </c>
      <c r="J464" s="126">
        <v>322957</v>
      </c>
      <c r="K464" s="126">
        <v>397672</v>
      </c>
      <c r="L464" s="126">
        <v>451006</v>
      </c>
      <c r="M464" s="126">
        <v>506911</v>
      </c>
      <c r="N464" s="126">
        <v>609549</v>
      </c>
      <c r="O464" s="126">
        <v>707560</v>
      </c>
      <c r="P464" s="126">
        <v>802819</v>
      </c>
      <c r="Q464" s="126">
        <v>871410</v>
      </c>
      <c r="R464" s="126">
        <v>924549</v>
      </c>
      <c r="S464" s="126">
        <v>1042987</v>
      </c>
      <c r="T464" s="126">
        <v>1203898</v>
      </c>
      <c r="U464" s="126">
        <v>1362348</v>
      </c>
      <c r="V464" s="126">
        <v>1578511</v>
      </c>
      <c r="W464" s="126">
        <v>1754359</v>
      </c>
      <c r="X464" s="126">
        <v>1807671</v>
      </c>
      <c r="Y464" s="126">
        <v>1716147</v>
      </c>
      <c r="Z464" s="126">
        <v>1808314</v>
      </c>
      <c r="AA464" s="126">
        <v>1889302</v>
      </c>
      <c r="AB464" s="126">
        <v>2011324</v>
      </c>
      <c r="AC464" s="126">
        <v>2105395</v>
      </c>
      <c r="AD464" s="126">
        <v>2087008</v>
      </c>
      <c r="AE464" s="126">
        <v>1981791</v>
      </c>
      <c r="AF464" s="126">
        <v>1934684</v>
      </c>
      <c r="AG464" s="126">
        <v>1897664</v>
      </c>
      <c r="AH464" s="126">
        <v>1863046</v>
      </c>
      <c r="AI464" s="126">
        <v>1901720</v>
      </c>
      <c r="AJ464" s="126">
        <v>1939646</v>
      </c>
      <c r="AK464" s="126">
        <v>2322844</v>
      </c>
      <c r="AL464" s="126">
        <v>2221040</v>
      </c>
      <c r="AM464" s="126">
        <v>2328886</v>
      </c>
      <c r="AN464" s="126">
        <v>2462659</v>
      </c>
      <c r="AO464" s="126">
        <v>2464141</v>
      </c>
      <c r="AP464" s="126">
        <v>2444206</v>
      </c>
      <c r="AQ464" s="126">
        <v>2372786</v>
      </c>
      <c r="AR464" s="126">
        <v>2349983</v>
      </c>
      <c r="AS464" s="126">
        <v>2221152</v>
      </c>
      <c r="AT464" s="126">
        <v>2322266</v>
      </c>
      <c r="AU464" s="126">
        <v>2376304</v>
      </c>
      <c r="AV464" s="126">
        <v>2462582</v>
      </c>
      <c r="AW464" s="126">
        <v>2420312</v>
      </c>
      <c r="AX464" s="126">
        <v>2598731</v>
      </c>
      <c r="AY464" s="126">
        <v>2646980</v>
      </c>
      <c r="AZ464" s="126">
        <v>2701332</v>
      </c>
      <c r="BA464" s="126">
        <v>2851575</v>
      </c>
      <c r="BB464" s="126">
        <v>2799588</v>
      </c>
      <c r="BC464" s="126">
        <v>2945719</v>
      </c>
      <c r="BD464" s="126">
        <v>2954218</v>
      </c>
      <c r="BE464" s="126">
        <v>2900772</v>
      </c>
      <c r="BF464" s="126">
        <v>2819073</v>
      </c>
      <c r="BG464" s="126">
        <v>2439988</v>
      </c>
      <c r="BH464" s="126">
        <v>2545538</v>
      </c>
      <c r="BI464" s="126">
        <v>2294652</v>
      </c>
      <c r="BJ464" s="126">
        <v>2020800</v>
      </c>
      <c r="BK464" s="126">
        <v>1828326</v>
      </c>
      <c r="BL464" s="126">
        <v>1681749</v>
      </c>
      <c r="BM464" s="126">
        <v>1529558</v>
      </c>
      <c r="BN464" s="126">
        <v>1526904</v>
      </c>
      <c r="BO464" s="126">
        <v>1656010</v>
      </c>
      <c r="BP464" s="126"/>
    </row>
    <row r="465" spans="1:68">
      <c r="A465" s="256" t="s">
        <v>25</v>
      </c>
      <c r="B465" s="31" t="s">
        <v>111</v>
      </c>
      <c r="C465" s="149" t="s">
        <v>101</v>
      </c>
      <c r="D465" s="64" t="s">
        <v>16</v>
      </c>
      <c r="E465" s="126">
        <v>168701</v>
      </c>
      <c r="F465" s="126">
        <v>169068</v>
      </c>
      <c r="G465" s="126">
        <v>165004</v>
      </c>
      <c r="H465" s="126">
        <v>175715</v>
      </c>
      <c r="I465" s="126">
        <v>176871</v>
      </c>
      <c r="J465" s="126">
        <v>190157</v>
      </c>
      <c r="K465" s="126">
        <v>220988</v>
      </c>
      <c r="L465" s="126">
        <v>237752</v>
      </c>
      <c r="M465" s="126">
        <v>253648</v>
      </c>
      <c r="N465" s="126">
        <v>294156</v>
      </c>
      <c r="O465" s="126">
        <v>329123</v>
      </c>
      <c r="P465" s="126">
        <v>364820</v>
      </c>
      <c r="Q465" s="126">
        <v>386720</v>
      </c>
      <c r="R465" s="126">
        <v>414539</v>
      </c>
      <c r="S465" s="126">
        <v>472337</v>
      </c>
      <c r="T465" s="126">
        <v>537881</v>
      </c>
      <c r="U465" s="126">
        <v>600337</v>
      </c>
      <c r="V465" s="126">
        <v>707133</v>
      </c>
      <c r="W465" s="126">
        <v>798792</v>
      </c>
      <c r="X465" s="126">
        <v>805601</v>
      </c>
      <c r="Y465" s="126">
        <v>747828</v>
      </c>
      <c r="Z465" s="126">
        <v>778805</v>
      </c>
      <c r="AA465" s="126">
        <v>802523</v>
      </c>
      <c r="AB465" s="126">
        <v>824593</v>
      </c>
      <c r="AC465" s="126">
        <v>834889</v>
      </c>
      <c r="AD465" s="126">
        <v>810791</v>
      </c>
      <c r="AE465" s="126">
        <v>740451</v>
      </c>
      <c r="AF465" s="126">
        <v>752658</v>
      </c>
      <c r="AG465" s="126">
        <v>801514</v>
      </c>
      <c r="AH465" s="126">
        <v>753536</v>
      </c>
      <c r="AI465" s="126">
        <v>824278</v>
      </c>
      <c r="AJ465" s="126">
        <v>909944</v>
      </c>
      <c r="AK465" s="126">
        <v>921569</v>
      </c>
      <c r="AL465" s="126">
        <v>897295</v>
      </c>
      <c r="AM465" s="126">
        <v>1018877</v>
      </c>
      <c r="AN465" s="126">
        <v>1053295</v>
      </c>
      <c r="AO465" s="126">
        <v>1212690</v>
      </c>
      <c r="AP465" s="126">
        <v>1138225</v>
      </c>
      <c r="AQ465" s="126">
        <v>1075434</v>
      </c>
      <c r="AR465" s="126">
        <v>1075979</v>
      </c>
      <c r="AS465" s="126">
        <v>1017153</v>
      </c>
      <c r="AT465" s="126">
        <v>1057253</v>
      </c>
      <c r="AU465" s="126">
        <v>1091540</v>
      </c>
      <c r="AV465" s="126">
        <v>1144248</v>
      </c>
      <c r="AW465" s="126">
        <v>1237050</v>
      </c>
      <c r="AX465" s="126">
        <v>1291651</v>
      </c>
      <c r="AY465" s="126">
        <v>1305698</v>
      </c>
      <c r="AZ465" s="126">
        <v>1400926</v>
      </c>
      <c r="BA465" s="126">
        <v>1390302</v>
      </c>
      <c r="BB465" s="126">
        <v>1413762</v>
      </c>
      <c r="BC465" s="126">
        <v>1454081</v>
      </c>
      <c r="BD465" s="126">
        <v>1511284</v>
      </c>
      <c r="BE465" s="126">
        <v>1479172</v>
      </c>
      <c r="BF465" s="126">
        <v>1404907</v>
      </c>
      <c r="BG465" s="126">
        <v>1224394</v>
      </c>
      <c r="BH465" s="126">
        <v>1214350</v>
      </c>
      <c r="BI465" s="126">
        <v>1123915</v>
      </c>
      <c r="BJ465" s="126">
        <v>980710</v>
      </c>
      <c r="BK465" s="126">
        <v>860822</v>
      </c>
      <c r="BL465" s="126">
        <v>801012</v>
      </c>
      <c r="BM465" s="126">
        <v>880781</v>
      </c>
      <c r="BN465" s="126">
        <v>865536</v>
      </c>
      <c r="BO465" s="126">
        <v>946091</v>
      </c>
      <c r="BP465" s="126"/>
    </row>
    <row r="466" spans="1:68">
      <c r="A466" s="256" t="s">
        <v>26</v>
      </c>
      <c r="B466" s="31" t="s">
        <v>111</v>
      </c>
      <c r="C466" s="149" t="s">
        <v>101</v>
      </c>
      <c r="D466" s="64" t="s">
        <v>16</v>
      </c>
      <c r="E466" s="126">
        <v>4734</v>
      </c>
      <c r="F466" s="126">
        <v>4896</v>
      </c>
      <c r="G466" s="126">
        <v>4932</v>
      </c>
      <c r="H466" s="126">
        <v>5189</v>
      </c>
      <c r="I466" s="126">
        <v>5158</v>
      </c>
      <c r="J466" s="126">
        <v>5852</v>
      </c>
      <c r="K466" s="126">
        <v>7174</v>
      </c>
      <c r="L466" s="126">
        <v>8075</v>
      </c>
      <c r="M466" s="126">
        <v>9016</v>
      </c>
      <c r="N466" s="126">
        <v>10260</v>
      </c>
      <c r="O466" s="126">
        <v>11286</v>
      </c>
      <c r="P466" s="126">
        <v>12745</v>
      </c>
      <c r="Q466" s="126">
        <v>13772</v>
      </c>
      <c r="R466" s="126">
        <v>14814</v>
      </c>
      <c r="S466" s="126">
        <v>16945</v>
      </c>
      <c r="T466" s="126">
        <v>18778</v>
      </c>
      <c r="U466" s="126">
        <v>20405</v>
      </c>
      <c r="V466" s="126">
        <v>26065</v>
      </c>
      <c r="W466" s="126">
        <v>31912</v>
      </c>
      <c r="X466" s="126">
        <v>32590</v>
      </c>
      <c r="Y466" s="126">
        <v>30662</v>
      </c>
      <c r="Z466" s="126">
        <v>31898</v>
      </c>
      <c r="AA466" s="126">
        <v>32896</v>
      </c>
      <c r="AB466" s="126">
        <v>31361</v>
      </c>
      <c r="AC466" s="126">
        <v>29459</v>
      </c>
      <c r="AD466" s="126">
        <v>27531</v>
      </c>
      <c r="AE466" s="126">
        <v>27095</v>
      </c>
      <c r="AF466" s="126">
        <v>35858</v>
      </c>
      <c r="AG466" s="126">
        <v>36033</v>
      </c>
      <c r="AH466" s="126">
        <v>48659</v>
      </c>
      <c r="AI466" s="126">
        <v>42209</v>
      </c>
      <c r="AJ466" s="126">
        <v>48237</v>
      </c>
      <c r="AK466" s="126">
        <v>51440</v>
      </c>
      <c r="AL466" s="126">
        <v>60620</v>
      </c>
      <c r="AM466" s="126">
        <v>62834</v>
      </c>
      <c r="AN466" s="126">
        <v>56179</v>
      </c>
      <c r="AO466" s="126">
        <v>50952</v>
      </c>
      <c r="AP466" s="126">
        <v>61646</v>
      </c>
      <c r="AQ466" s="126">
        <v>59918</v>
      </c>
      <c r="AR466" s="126">
        <v>57771</v>
      </c>
      <c r="AS466" s="126">
        <v>69883</v>
      </c>
      <c r="AT466" s="126">
        <v>73108</v>
      </c>
      <c r="AU466" s="126">
        <v>76605</v>
      </c>
      <c r="AV466" s="126">
        <v>81448</v>
      </c>
      <c r="AW466" s="126">
        <v>82653</v>
      </c>
      <c r="AX466" s="126">
        <v>93366</v>
      </c>
      <c r="AY466" s="126">
        <v>94722</v>
      </c>
      <c r="AZ466" s="126">
        <v>95663</v>
      </c>
      <c r="BA466" s="126">
        <v>107881</v>
      </c>
      <c r="BB466" s="126">
        <v>108433</v>
      </c>
      <c r="BC466" s="126">
        <v>105358</v>
      </c>
      <c r="BD466" s="126">
        <v>117202</v>
      </c>
      <c r="BE466" s="126">
        <v>111828</v>
      </c>
      <c r="BF466" s="126">
        <v>115668</v>
      </c>
      <c r="BG466" s="126">
        <v>89088</v>
      </c>
      <c r="BH466" s="126">
        <v>88391</v>
      </c>
      <c r="BI466" s="126">
        <v>81870</v>
      </c>
      <c r="BJ466" s="126">
        <v>99268</v>
      </c>
      <c r="BK466" s="126">
        <v>90534</v>
      </c>
      <c r="BL466" s="126">
        <v>71043</v>
      </c>
      <c r="BM466" s="126">
        <v>66902</v>
      </c>
      <c r="BN466" s="126">
        <v>75841</v>
      </c>
      <c r="BO466" s="126">
        <v>82622</v>
      </c>
      <c r="BP466" s="126"/>
    </row>
    <row r="467" spans="1:68">
      <c r="A467" s="256" t="s">
        <v>27</v>
      </c>
      <c r="B467" s="31" t="s">
        <v>111</v>
      </c>
      <c r="C467" s="149" t="s">
        <v>101</v>
      </c>
      <c r="D467" s="64" t="s">
        <v>16</v>
      </c>
      <c r="E467" s="126">
        <v>37193</v>
      </c>
      <c r="F467" s="126">
        <v>39392</v>
      </c>
      <c r="G467" s="126">
        <v>40658</v>
      </c>
      <c r="H467" s="126">
        <v>44427</v>
      </c>
      <c r="I467" s="126">
        <v>45886</v>
      </c>
      <c r="J467" s="126">
        <v>51971</v>
      </c>
      <c r="K467" s="126">
        <v>63658</v>
      </c>
      <c r="L467" s="126">
        <v>75611</v>
      </c>
      <c r="M467" s="126">
        <v>89058</v>
      </c>
      <c r="N467" s="126">
        <v>106491</v>
      </c>
      <c r="O467" s="126">
        <v>123128</v>
      </c>
      <c r="P467" s="126">
        <v>139119</v>
      </c>
      <c r="Q467" s="126">
        <v>150335</v>
      </c>
      <c r="R467" s="126">
        <v>173433</v>
      </c>
      <c r="S467" s="126">
        <v>212566</v>
      </c>
      <c r="T467" s="126">
        <v>243512</v>
      </c>
      <c r="U467" s="126">
        <v>273337</v>
      </c>
      <c r="V467" s="126">
        <v>330853</v>
      </c>
      <c r="W467" s="126">
        <v>383879</v>
      </c>
      <c r="X467" s="126">
        <v>395870</v>
      </c>
      <c r="Y467" s="126">
        <v>375483</v>
      </c>
      <c r="Z467" s="126">
        <v>394833</v>
      </c>
      <c r="AA467" s="126">
        <v>411638</v>
      </c>
      <c r="AB467" s="126">
        <v>439507</v>
      </c>
      <c r="AC467" s="126">
        <v>462202</v>
      </c>
      <c r="AD467" s="126">
        <v>478928</v>
      </c>
      <c r="AE467" s="126">
        <v>479942</v>
      </c>
      <c r="AF467" s="126">
        <v>501861</v>
      </c>
      <c r="AG467" s="126">
        <v>506464</v>
      </c>
      <c r="AH467" s="126">
        <v>614416</v>
      </c>
      <c r="AI467" s="126">
        <v>567405</v>
      </c>
      <c r="AJ467" s="126">
        <v>528416</v>
      </c>
      <c r="AK467" s="126">
        <v>616735</v>
      </c>
      <c r="AL467" s="126">
        <v>594422</v>
      </c>
      <c r="AM467" s="126">
        <v>599208</v>
      </c>
      <c r="AN467" s="126">
        <v>496635</v>
      </c>
      <c r="AO467" s="126">
        <v>482203</v>
      </c>
      <c r="AP467" s="126">
        <v>489316</v>
      </c>
      <c r="AQ467" s="126">
        <v>480481</v>
      </c>
      <c r="AR467" s="126">
        <v>490047</v>
      </c>
      <c r="AS467" s="126">
        <v>461885</v>
      </c>
      <c r="AT467" s="126">
        <v>478057</v>
      </c>
      <c r="AU467" s="126">
        <v>489352</v>
      </c>
      <c r="AV467" s="126">
        <v>514974</v>
      </c>
      <c r="AW467" s="126">
        <v>560633</v>
      </c>
      <c r="AX467" s="126">
        <v>625264</v>
      </c>
      <c r="AY467" s="126">
        <v>605141</v>
      </c>
      <c r="AZ467" s="126">
        <v>624919</v>
      </c>
      <c r="BA467" s="126">
        <v>625817</v>
      </c>
      <c r="BB467" s="126">
        <v>655230</v>
      </c>
      <c r="BC467" s="126">
        <v>715748</v>
      </c>
      <c r="BD467" s="126">
        <v>725223</v>
      </c>
      <c r="BE467" s="126">
        <v>729774</v>
      </c>
      <c r="BF467" s="126">
        <v>708344</v>
      </c>
      <c r="BG467" s="126">
        <v>659438</v>
      </c>
      <c r="BH467" s="126">
        <v>694886</v>
      </c>
      <c r="BI467" s="126">
        <v>624424</v>
      </c>
      <c r="BJ467" s="126">
        <v>533930</v>
      </c>
      <c r="BK467" s="126">
        <v>515945</v>
      </c>
      <c r="BL467" s="126">
        <v>529650</v>
      </c>
      <c r="BM467" s="126">
        <v>581621</v>
      </c>
      <c r="BN467" s="126">
        <v>624539</v>
      </c>
      <c r="BO467" s="126">
        <v>704979</v>
      </c>
      <c r="BP467" s="126"/>
    </row>
    <row r="468" spans="1:68">
      <c r="A468" s="256" t="s">
        <v>28</v>
      </c>
      <c r="B468" s="31" t="s">
        <v>111</v>
      </c>
      <c r="C468" s="149" t="s">
        <v>101</v>
      </c>
      <c r="D468" s="64" t="s">
        <v>16</v>
      </c>
      <c r="E468" s="126">
        <v>53560</v>
      </c>
      <c r="F468" s="126">
        <v>57985</v>
      </c>
      <c r="G468" s="126">
        <v>61191</v>
      </c>
      <c r="H468" s="126">
        <v>72198</v>
      </c>
      <c r="I468" s="126">
        <v>80499</v>
      </c>
      <c r="J468" s="126">
        <v>93298</v>
      </c>
      <c r="K468" s="126">
        <v>116842</v>
      </c>
      <c r="L468" s="126">
        <v>143434</v>
      </c>
      <c r="M468" s="126">
        <v>174724</v>
      </c>
      <c r="N468" s="126">
        <v>207761</v>
      </c>
      <c r="O468" s="126">
        <v>238053</v>
      </c>
      <c r="P468" s="126">
        <v>275695</v>
      </c>
      <c r="Q468" s="126">
        <v>305271</v>
      </c>
      <c r="R468" s="126">
        <v>315504</v>
      </c>
      <c r="S468" s="126">
        <v>346955</v>
      </c>
      <c r="T468" s="126">
        <v>400520</v>
      </c>
      <c r="U468" s="126">
        <v>453338</v>
      </c>
      <c r="V468" s="126">
        <v>550034</v>
      </c>
      <c r="W468" s="126">
        <v>640478</v>
      </c>
      <c r="X468" s="126">
        <v>669755</v>
      </c>
      <c r="Y468" s="126">
        <v>645278</v>
      </c>
      <c r="Z468" s="126">
        <v>712425</v>
      </c>
      <c r="AA468" s="126">
        <v>779919</v>
      </c>
      <c r="AB468" s="126">
        <v>842935</v>
      </c>
      <c r="AC468" s="126">
        <v>897787</v>
      </c>
      <c r="AD468" s="126">
        <v>907163</v>
      </c>
      <c r="AE468" s="126">
        <v>860867</v>
      </c>
      <c r="AF468" s="126">
        <v>834267</v>
      </c>
      <c r="AG468" s="126">
        <v>992491</v>
      </c>
      <c r="AH468" s="126">
        <v>916923</v>
      </c>
      <c r="AI468" s="126">
        <v>1039381</v>
      </c>
      <c r="AJ468" s="126">
        <v>1127033</v>
      </c>
      <c r="AK468" s="126">
        <v>1255176</v>
      </c>
      <c r="AL468" s="126">
        <v>1340269</v>
      </c>
      <c r="AM468" s="126">
        <v>1410420</v>
      </c>
      <c r="AN468" s="126">
        <v>1421671</v>
      </c>
      <c r="AO468" s="126">
        <v>1621908</v>
      </c>
      <c r="AP468" s="126">
        <v>1504445</v>
      </c>
      <c r="AQ468" s="126">
        <v>1444802</v>
      </c>
      <c r="AR468" s="126">
        <v>1341111</v>
      </c>
      <c r="AS468" s="126">
        <v>1451317</v>
      </c>
      <c r="AT468" s="126">
        <v>1518206</v>
      </c>
      <c r="AU468" s="126">
        <v>1574672</v>
      </c>
      <c r="AV468" s="126">
        <v>1639557</v>
      </c>
      <c r="AW468" s="126">
        <v>1838130</v>
      </c>
      <c r="AX468" s="126">
        <v>2026724</v>
      </c>
      <c r="AY468" s="126">
        <v>1970114</v>
      </c>
      <c r="AZ468" s="126">
        <v>1953916</v>
      </c>
      <c r="BA468" s="126">
        <v>1872134</v>
      </c>
      <c r="BB468" s="126">
        <v>1898600</v>
      </c>
      <c r="BC468" s="126">
        <v>1990593</v>
      </c>
      <c r="BD468" s="126">
        <v>1925915</v>
      </c>
      <c r="BE468" s="126">
        <v>1826707</v>
      </c>
      <c r="BF468" s="126">
        <v>1685658</v>
      </c>
      <c r="BG468" s="126">
        <v>1481035</v>
      </c>
      <c r="BH468" s="126">
        <v>1398157</v>
      </c>
      <c r="BI468" s="126">
        <v>1481973</v>
      </c>
      <c r="BJ468" s="126">
        <v>1373724</v>
      </c>
      <c r="BK468" s="126">
        <v>1310148</v>
      </c>
      <c r="BL468" s="126">
        <v>1279820</v>
      </c>
      <c r="BM468" s="126">
        <v>1128892</v>
      </c>
      <c r="BN468" s="126">
        <v>1122652</v>
      </c>
      <c r="BO468" s="126">
        <v>1265692</v>
      </c>
      <c r="BP468" s="126"/>
    </row>
    <row r="469" spans="1:68">
      <c r="A469" s="256" t="s">
        <v>29</v>
      </c>
      <c r="B469" s="31" t="s">
        <v>111</v>
      </c>
      <c r="C469" s="149" t="s">
        <v>101</v>
      </c>
      <c r="D469" s="64" t="s">
        <v>16</v>
      </c>
      <c r="E469" s="126">
        <v>12398</v>
      </c>
      <c r="F469" s="126">
        <v>12819</v>
      </c>
      <c r="G469" s="126">
        <v>12916</v>
      </c>
      <c r="H469" s="126">
        <v>13499</v>
      </c>
      <c r="I469" s="126">
        <v>13339</v>
      </c>
      <c r="J469" s="126">
        <v>14502</v>
      </c>
      <c r="K469" s="126">
        <v>16799</v>
      </c>
      <c r="L469" s="126">
        <v>19226</v>
      </c>
      <c r="M469" s="126">
        <v>21824</v>
      </c>
      <c r="N469" s="126">
        <v>25796</v>
      </c>
      <c r="O469" s="126">
        <v>29400</v>
      </c>
      <c r="P469" s="126">
        <v>32898</v>
      </c>
      <c r="Q469" s="126">
        <v>35206</v>
      </c>
      <c r="R469" s="126">
        <v>41961</v>
      </c>
      <c r="S469" s="126">
        <v>53067</v>
      </c>
      <c r="T469" s="126">
        <v>60332</v>
      </c>
      <c r="U469" s="126">
        <v>67230</v>
      </c>
      <c r="V469" s="126">
        <v>79553</v>
      </c>
      <c r="W469" s="126">
        <v>90328</v>
      </c>
      <c r="X469" s="126">
        <v>94734</v>
      </c>
      <c r="Y469" s="126">
        <v>91089</v>
      </c>
      <c r="Z469" s="126">
        <v>97446</v>
      </c>
      <c r="AA469" s="126">
        <v>103388</v>
      </c>
      <c r="AB469" s="126">
        <v>109645</v>
      </c>
      <c r="AC469" s="126">
        <v>114536</v>
      </c>
      <c r="AD469" s="126">
        <v>116171</v>
      </c>
      <c r="AE469" s="126">
        <v>105645</v>
      </c>
      <c r="AF469" s="126">
        <v>99731</v>
      </c>
      <c r="AG469" s="126">
        <v>85671</v>
      </c>
      <c r="AH469" s="126">
        <v>81231</v>
      </c>
      <c r="AI469" s="126">
        <v>92497</v>
      </c>
      <c r="AJ469" s="126">
        <v>131983</v>
      </c>
      <c r="AK469" s="126">
        <v>114516</v>
      </c>
      <c r="AL469" s="126">
        <v>107212</v>
      </c>
      <c r="AM469" s="126">
        <v>142658</v>
      </c>
      <c r="AN469" s="126">
        <v>170483</v>
      </c>
      <c r="AO469" s="126">
        <v>148121</v>
      </c>
      <c r="AP469" s="126">
        <v>176146</v>
      </c>
      <c r="AQ469" s="126">
        <v>169268</v>
      </c>
      <c r="AR469" s="126">
        <v>169361</v>
      </c>
      <c r="AS469" s="126">
        <v>160880</v>
      </c>
      <c r="AT469" s="126">
        <v>166575</v>
      </c>
      <c r="AU469" s="126">
        <v>171052</v>
      </c>
      <c r="AV469" s="126">
        <v>177816</v>
      </c>
      <c r="AW469" s="126">
        <v>182537</v>
      </c>
      <c r="AX469" s="126">
        <v>195059</v>
      </c>
      <c r="AY469" s="126">
        <v>190264</v>
      </c>
      <c r="AZ469" s="126">
        <v>200663</v>
      </c>
      <c r="BA469" s="126">
        <v>192336</v>
      </c>
      <c r="BB469" s="126">
        <v>195300</v>
      </c>
      <c r="BC469" s="126">
        <v>211592</v>
      </c>
      <c r="BD469" s="126">
        <v>208351</v>
      </c>
      <c r="BE469" s="126">
        <v>211598</v>
      </c>
      <c r="BF469" s="126">
        <v>200241</v>
      </c>
      <c r="BG469" s="126">
        <v>166050</v>
      </c>
      <c r="BH469" s="126">
        <v>143311</v>
      </c>
      <c r="BI469" s="126">
        <v>115914</v>
      </c>
      <c r="BJ469" s="126">
        <v>104147</v>
      </c>
      <c r="BK469" s="126">
        <v>123337</v>
      </c>
      <c r="BL469" s="126">
        <v>130981</v>
      </c>
      <c r="BM469" s="126">
        <v>154534</v>
      </c>
      <c r="BN469" s="126">
        <v>174606</v>
      </c>
      <c r="BO469" s="126">
        <v>181213</v>
      </c>
      <c r="BP469" s="126"/>
    </row>
    <row r="470" spans="1:68">
      <c r="A470" s="256" t="s">
        <v>30</v>
      </c>
      <c r="B470" s="31" t="s">
        <v>111</v>
      </c>
      <c r="C470" s="149" t="s">
        <v>101</v>
      </c>
      <c r="D470" s="64" t="s">
        <v>16</v>
      </c>
      <c r="E470" s="126">
        <v>14430</v>
      </c>
      <c r="F470" s="126">
        <v>15695</v>
      </c>
      <c r="G470" s="126">
        <v>16647</v>
      </c>
      <c r="H470" s="126">
        <v>18295</v>
      </c>
      <c r="I470" s="126">
        <v>18994</v>
      </c>
      <c r="J470" s="126">
        <v>23706</v>
      </c>
      <c r="K470" s="126">
        <v>32009</v>
      </c>
      <c r="L470" s="126">
        <v>41412</v>
      </c>
      <c r="M470" s="126">
        <v>52951</v>
      </c>
      <c r="N470" s="126">
        <v>66074</v>
      </c>
      <c r="O470" s="126">
        <v>79522</v>
      </c>
      <c r="P470" s="126">
        <v>94894</v>
      </c>
      <c r="Q470" s="126">
        <v>107659</v>
      </c>
      <c r="R470" s="126">
        <v>129720</v>
      </c>
      <c r="S470" s="126">
        <v>165820</v>
      </c>
      <c r="T470" s="126">
        <v>193798</v>
      </c>
      <c r="U470" s="126">
        <v>221444</v>
      </c>
      <c r="V470" s="126">
        <v>246865</v>
      </c>
      <c r="W470" s="126">
        <v>264095</v>
      </c>
      <c r="X470" s="126">
        <v>267413</v>
      </c>
      <c r="Y470" s="126">
        <v>248978</v>
      </c>
      <c r="Z470" s="126">
        <v>257607</v>
      </c>
      <c r="AA470" s="126">
        <v>264491</v>
      </c>
      <c r="AB470" s="126">
        <v>281810</v>
      </c>
      <c r="AC470" s="126">
        <v>295721</v>
      </c>
      <c r="AD470" s="126">
        <v>292404</v>
      </c>
      <c r="AE470" s="126">
        <v>316784</v>
      </c>
      <c r="AF470" s="126">
        <v>297966</v>
      </c>
      <c r="AG470" s="126">
        <v>311258</v>
      </c>
      <c r="AH470" s="126">
        <v>297178</v>
      </c>
      <c r="AI470" s="126">
        <v>296665</v>
      </c>
      <c r="AJ470" s="126">
        <v>325615</v>
      </c>
      <c r="AK470" s="126">
        <v>329460</v>
      </c>
      <c r="AL470" s="126">
        <v>324344</v>
      </c>
      <c r="AM470" s="126">
        <v>332502</v>
      </c>
      <c r="AN470" s="126">
        <v>343972</v>
      </c>
      <c r="AO470" s="126">
        <v>357981</v>
      </c>
      <c r="AP470" s="126">
        <v>327291</v>
      </c>
      <c r="AQ470" s="126">
        <v>305886</v>
      </c>
      <c r="AR470" s="126">
        <v>306316</v>
      </c>
      <c r="AS470" s="126">
        <v>291407</v>
      </c>
      <c r="AT470" s="126">
        <v>300294</v>
      </c>
      <c r="AU470" s="126">
        <v>306149</v>
      </c>
      <c r="AV470" s="126">
        <v>314134</v>
      </c>
      <c r="AW470" s="126">
        <v>304309</v>
      </c>
      <c r="AX470" s="126">
        <v>311259</v>
      </c>
      <c r="AY470" s="126">
        <v>323241</v>
      </c>
      <c r="AZ470" s="126">
        <v>337840</v>
      </c>
      <c r="BA470" s="126">
        <v>344918</v>
      </c>
      <c r="BB470" s="126">
        <v>350851</v>
      </c>
      <c r="BC470" s="126">
        <v>375657</v>
      </c>
      <c r="BD470" s="126">
        <v>384736</v>
      </c>
      <c r="BE470" s="126">
        <v>386310</v>
      </c>
      <c r="BF470" s="126">
        <v>374878</v>
      </c>
      <c r="BG470" s="126">
        <v>335797</v>
      </c>
      <c r="BH470" s="126">
        <v>287483</v>
      </c>
      <c r="BI470" s="126">
        <v>261640</v>
      </c>
      <c r="BJ470" s="126">
        <v>207456</v>
      </c>
      <c r="BK470" s="126">
        <v>236613</v>
      </c>
      <c r="BL470" s="126">
        <v>210899</v>
      </c>
      <c r="BM470" s="126">
        <v>171672</v>
      </c>
      <c r="BN470" s="126">
        <v>171327</v>
      </c>
      <c r="BO470" s="126">
        <v>197974</v>
      </c>
      <c r="BP470" s="126"/>
    </row>
    <row r="471" spans="1:68">
      <c r="A471" s="256" t="s">
        <v>31</v>
      </c>
      <c r="B471" s="31" t="s">
        <v>111</v>
      </c>
      <c r="C471" s="149" t="s">
        <v>101</v>
      </c>
      <c r="D471" s="64" t="s">
        <v>16</v>
      </c>
      <c r="E471" s="126">
        <v>226670</v>
      </c>
      <c r="F471" s="126">
        <v>237359</v>
      </c>
      <c r="G471" s="126">
        <v>242189</v>
      </c>
      <c r="H471" s="126">
        <v>262441</v>
      </c>
      <c r="I471" s="126">
        <v>268774</v>
      </c>
      <c r="J471" s="126">
        <v>291732</v>
      </c>
      <c r="K471" s="126">
        <v>342409</v>
      </c>
      <c r="L471" s="126">
        <v>366131</v>
      </c>
      <c r="M471" s="126">
        <v>387655</v>
      </c>
      <c r="N471" s="126">
        <v>450764</v>
      </c>
      <c r="O471" s="126">
        <v>505643</v>
      </c>
      <c r="P471" s="126">
        <v>557321</v>
      </c>
      <c r="Q471" s="126">
        <v>587377</v>
      </c>
      <c r="R471" s="126">
        <v>620187</v>
      </c>
      <c r="S471" s="126">
        <v>696806</v>
      </c>
      <c r="T471" s="126">
        <v>782800</v>
      </c>
      <c r="U471" s="126">
        <v>862018</v>
      </c>
      <c r="V471" s="126">
        <v>1004504</v>
      </c>
      <c r="W471" s="126">
        <v>1124931</v>
      </c>
      <c r="X471" s="126">
        <v>1113800</v>
      </c>
      <c r="Y471" s="126">
        <v>1010669</v>
      </c>
      <c r="Z471" s="126">
        <v>1013580</v>
      </c>
      <c r="AA471" s="126">
        <v>1007496</v>
      </c>
      <c r="AB471" s="126">
        <v>1023670</v>
      </c>
      <c r="AC471" s="126">
        <v>1025212</v>
      </c>
      <c r="AD471" s="126">
        <v>1013414</v>
      </c>
      <c r="AE471" s="126">
        <v>1004581</v>
      </c>
      <c r="AF471" s="126">
        <v>1002533</v>
      </c>
      <c r="AG471" s="126">
        <v>951360</v>
      </c>
      <c r="AH471" s="126">
        <v>824453</v>
      </c>
      <c r="AI471" s="126">
        <v>737235</v>
      </c>
      <c r="AJ471" s="126">
        <v>823699</v>
      </c>
      <c r="AK471" s="126">
        <v>849209</v>
      </c>
      <c r="AL471" s="126">
        <v>773983</v>
      </c>
      <c r="AM471" s="126">
        <v>758436</v>
      </c>
      <c r="AN471" s="126">
        <v>737082</v>
      </c>
      <c r="AO471" s="126">
        <v>727154</v>
      </c>
      <c r="AP471" s="126">
        <v>696059</v>
      </c>
      <c r="AQ471" s="126">
        <v>620609</v>
      </c>
      <c r="AR471" s="126">
        <v>586073</v>
      </c>
      <c r="AS471" s="126">
        <v>604576</v>
      </c>
      <c r="AT471" s="126">
        <v>623615</v>
      </c>
      <c r="AU471" s="126">
        <v>636671</v>
      </c>
      <c r="AV471" s="126">
        <v>654613</v>
      </c>
      <c r="AW471" s="126">
        <v>644735</v>
      </c>
      <c r="AX471" s="126">
        <v>631139</v>
      </c>
      <c r="AY471" s="126">
        <v>656514</v>
      </c>
      <c r="AZ471" s="126">
        <v>676478</v>
      </c>
      <c r="BA471" s="126">
        <v>691519</v>
      </c>
      <c r="BB471" s="126">
        <v>714414</v>
      </c>
      <c r="BC471" s="126">
        <v>754758</v>
      </c>
      <c r="BD471" s="126">
        <v>784872</v>
      </c>
      <c r="BE471" s="126">
        <v>800755</v>
      </c>
      <c r="BF471" s="126">
        <v>772569</v>
      </c>
      <c r="BG471" s="126">
        <v>745026</v>
      </c>
      <c r="BH471" s="126">
        <v>719448</v>
      </c>
      <c r="BI471" s="126">
        <v>655714</v>
      </c>
      <c r="BJ471" s="126">
        <v>553922</v>
      </c>
      <c r="BK471" s="126">
        <v>523996</v>
      </c>
      <c r="BL471" s="126">
        <v>489139</v>
      </c>
      <c r="BM471" s="126">
        <v>478464</v>
      </c>
      <c r="BN471" s="126">
        <v>516240</v>
      </c>
      <c r="BO471" s="126">
        <v>560927</v>
      </c>
      <c r="BP471" s="126"/>
    </row>
    <row r="472" spans="1:68">
      <c r="A472" s="256" t="s">
        <v>32</v>
      </c>
      <c r="B472" s="31" t="s">
        <v>111</v>
      </c>
      <c r="C472" s="149" t="s">
        <v>101</v>
      </c>
      <c r="D472" s="64" t="s">
        <v>16</v>
      </c>
      <c r="E472" s="126">
        <v>6525</v>
      </c>
      <c r="F472" s="126">
        <v>6947</v>
      </c>
      <c r="G472" s="126">
        <v>7198</v>
      </c>
      <c r="H472" s="126">
        <v>7739</v>
      </c>
      <c r="I472" s="126">
        <v>7863</v>
      </c>
      <c r="J472" s="126">
        <v>8801</v>
      </c>
      <c r="K472" s="126">
        <v>10651</v>
      </c>
      <c r="L472" s="126">
        <v>12284</v>
      </c>
      <c r="M472" s="126">
        <v>14033</v>
      </c>
      <c r="N472" s="126">
        <v>16745</v>
      </c>
      <c r="O472" s="126">
        <v>19303</v>
      </c>
      <c r="P472" s="126">
        <v>21666</v>
      </c>
      <c r="Q472" s="126">
        <v>23244</v>
      </c>
      <c r="R472" s="126">
        <v>25015</v>
      </c>
      <c r="S472" s="126">
        <v>28622</v>
      </c>
      <c r="T472" s="126">
        <v>32322</v>
      </c>
      <c r="U472" s="126">
        <v>35768</v>
      </c>
      <c r="V472" s="126">
        <v>42399</v>
      </c>
      <c r="W472" s="126">
        <v>48189</v>
      </c>
      <c r="X472" s="126">
        <v>49264</v>
      </c>
      <c r="Y472" s="126">
        <v>46367</v>
      </c>
      <c r="Z472" s="126">
        <v>49190</v>
      </c>
      <c r="AA472" s="126">
        <v>51739</v>
      </c>
      <c r="AB472" s="126">
        <v>54535</v>
      </c>
      <c r="AC472" s="126">
        <v>56422</v>
      </c>
      <c r="AD472" s="126">
        <v>54222</v>
      </c>
      <c r="AE472" s="126">
        <v>52525</v>
      </c>
      <c r="AF472" s="126">
        <v>59723</v>
      </c>
      <c r="AG472" s="126">
        <v>63709</v>
      </c>
      <c r="AH472" s="126">
        <v>61331</v>
      </c>
      <c r="AI472" s="126">
        <v>55780</v>
      </c>
      <c r="AJ472" s="126">
        <v>49554</v>
      </c>
      <c r="AK472" s="126">
        <v>53089</v>
      </c>
      <c r="AL472" s="126">
        <v>59572</v>
      </c>
      <c r="AM472" s="126">
        <v>52026</v>
      </c>
      <c r="AN472" s="126">
        <v>66014</v>
      </c>
      <c r="AO472" s="126">
        <v>65625</v>
      </c>
      <c r="AP472" s="126">
        <v>66106</v>
      </c>
      <c r="AQ472" s="126">
        <v>65039</v>
      </c>
      <c r="AR472" s="126">
        <v>62281</v>
      </c>
      <c r="AS472" s="126">
        <v>67079</v>
      </c>
      <c r="AT472" s="126">
        <v>71181</v>
      </c>
      <c r="AU472" s="126">
        <v>73769</v>
      </c>
      <c r="AV472" s="126">
        <v>77302</v>
      </c>
      <c r="AW472" s="126">
        <v>82970</v>
      </c>
      <c r="AX472" s="126">
        <v>85924</v>
      </c>
      <c r="AY472" s="126">
        <v>92241</v>
      </c>
      <c r="AZ472" s="126">
        <v>94913</v>
      </c>
      <c r="BA472" s="126">
        <v>94793</v>
      </c>
      <c r="BB472" s="126">
        <v>92660</v>
      </c>
      <c r="BC472" s="126">
        <v>100359</v>
      </c>
      <c r="BD472" s="126">
        <v>104285</v>
      </c>
      <c r="BE472" s="126">
        <v>100793</v>
      </c>
      <c r="BF472" s="126">
        <v>97482</v>
      </c>
      <c r="BG472" s="126">
        <v>77374</v>
      </c>
      <c r="BH472" s="126">
        <v>79958</v>
      </c>
      <c r="BI472" s="126">
        <v>71289</v>
      </c>
      <c r="BJ472" s="126">
        <v>71773</v>
      </c>
      <c r="BK472" s="126">
        <v>67656</v>
      </c>
      <c r="BL472" s="126">
        <v>68685</v>
      </c>
      <c r="BM472" s="126">
        <v>78026</v>
      </c>
      <c r="BN472" s="126">
        <v>71541</v>
      </c>
      <c r="BO472" s="126">
        <v>72006</v>
      </c>
      <c r="BP472" s="126"/>
    </row>
    <row r="473" spans="1:68">
      <c r="A473" s="258" t="s">
        <v>313</v>
      </c>
      <c r="B473" s="63" t="s">
        <v>111</v>
      </c>
      <c r="C473" s="111" t="s">
        <v>101</v>
      </c>
      <c r="D473" s="260" t="s">
        <v>16</v>
      </c>
      <c r="E473" s="456">
        <v>955000</v>
      </c>
      <c r="F473" s="456">
        <v>1000000</v>
      </c>
      <c r="G473" s="456">
        <v>1021000</v>
      </c>
      <c r="H473" s="456">
        <v>1104000</v>
      </c>
      <c r="I473" s="456">
        <v>1129000</v>
      </c>
      <c r="J473" s="456">
        <v>1254000</v>
      </c>
      <c r="K473" s="456">
        <v>1507000</v>
      </c>
      <c r="L473" s="456">
        <v>1696000</v>
      </c>
      <c r="M473" s="456">
        <v>1896000</v>
      </c>
      <c r="N473" s="456">
        <v>2243000</v>
      </c>
      <c r="O473" s="456">
        <v>2562000</v>
      </c>
      <c r="P473" s="456">
        <v>2893000</v>
      </c>
      <c r="Q473" s="456">
        <v>3125000</v>
      </c>
      <c r="R473" s="456">
        <v>3377000</v>
      </c>
      <c r="S473" s="456">
        <v>3886000</v>
      </c>
      <c r="T473" s="456">
        <v>4455000</v>
      </c>
      <c r="U473" s="456">
        <v>5007000</v>
      </c>
      <c r="V473" s="456">
        <v>5894000</v>
      </c>
      <c r="W473" s="456">
        <v>6661000</v>
      </c>
      <c r="X473" s="456">
        <v>6803000</v>
      </c>
      <c r="Y473" s="456">
        <v>6394000</v>
      </c>
      <c r="Z473" s="456">
        <v>6687000</v>
      </c>
      <c r="AA473" s="456">
        <v>6937000</v>
      </c>
      <c r="AB473" s="456">
        <v>7287000</v>
      </c>
      <c r="AC473" s="456">
        <v>7541000</v>
      </c>
      <c r="AD473" s="456">
        <v>7465000</v>
      </c>
      <c r="AE473" s="456">
        <v>7203000</v>
      </c>
      <c r="AF473" s="456">
        <v>7181000</v>
      </c>
      <c r="AG473" s="456">
        <v>7427000</v>
      </c>
      <c r="AH473" s="456">
        <v>7426000</v>
      </c>
      <c r="AI473" s="456">
        <v>7384000</v>
      </c>
      <c r="AJ473" s="456">
        <v>7890000</v>
      </c>
      <c r="AK473" s="456">
        <v>8575000</v>
      </c>
      <c r="AL473" s="456">
        <v>8540000</v>
      </c>
      <c r="AM473" s="456">
        <v>8958000</v>
      </c>
      <c r="AN473" s="456">
        <v>9010000</v>
      </c>
      <c r="AO473" s="456">
        <v>9221000</v>
      </c>
      <c r="AP473" s="456">
        <v>8995000</v>
      </c>
      <c r="AQ473" s="456">
        <v>8573000</v>
      </c>
      <c r="AR473" s="456">
        <v>8430000</v>
      </c>
      <c r="AS473" s="456">
        <v>8304000</v>
      </c>
      <c r="AT473" s="456">
        <v>8656000</v>
      </c>
      <c r="AU473" s="456">
        <v>8902000</v>
      </c>
      <c r="AV473" s="456">
        <v>9270000</v>
      </c>
      <c r="AW473" s="456">
        <v>9769000</v>
      </c>
      <c r="AX473" s="456">
        <v>10427000</v>
      </c>
      <c r="AY473" s="456">
        <v>10518000</v>
      </c>
      <c r="AZ473" s="456">
        <v>10832000</v>
      </c>
      <c r="BA473" s="456">
        <v>10896000</v>
      </c>
      <c r="BB473" s="456">
        <v>11066000</v>
      </c>
      <c r="BC473" s="456">
        <v>11636000</v>
      </c>
      <c r="BD473" s="456">
        <v>11864000</v>
      </c>
      <c r="BE473" s="456">
        <v>11736000</v>
      </c>
      <c r="BF473" s="456">
        <v>11286000</v>
      </c>
      <c r="BG473" s="456">
        <v>9685000</v>
      </c>
      <c r="BH473" s="456">
        <v>9988000</v>
      </c>
      <c r="BI473" s="456">
        <v>9243000</v>
      </c>
      <c r="BJ473" s="456">
        <v>8420000</v>
      </c>
      <c r="BK473" s="456">
        <v>8021000</v>
      </c>
      <c r="BL473" s="456">
        <v>7628000</v>
      </c>
      <c r="BM473" s="456">
        <v>7406000</v>
      </c>
      <c r="BN473" s="456">
        <v>7566000</v>
      </c>
      <c r="BO473" s="456">
        <v>8123000</v>
      </c>
      <c r="BP473" s="456"/>
    </row>
    <row r="474" spans="1:68">
      <c r="A474" s="256" t="s">
        <v>11</v>
      </c>
      <c r="B474" s="31" t="s">
        <v>112</v>
      </c>
      <c r="C474" s="149" t="s">
        <v>101</v>
      </c>
      <c r="D474" s="64" t="s">
        <v>16</v>
      </c>
      <c r="E474" s="126">
        <v>179230</v>
      </c>
      <c r="F474" s="126">
        <v>196001</v>
      </c>
      <c r="G474" s="126">
        <v>208817</v>
      </c>
      <c r="H474" s="126">
        <v>226099</v>
      </c>
      <c r="I474" s="126">
        <v>231073</v>
      </c>
      <c r="J474" s="126">
        <v>245386</v>
      </c>
      <c r="K474" s="126">
        <v>281853</v>
      </c>
      <c r="L474" s="126">
        <v>310678</v>
      </c>
      <c r="M474" s="126">
        <v>339835</v>
      </c>
      <c r="N474" s="126">
        <v>390767</v>
      </c>
      <c r="O474" s="126">
        <v>433766</v>
      </c>
      <c r="P474" s="126">
        <v>500222</v>
      </c>
      <c r="Q474" s="126">
        <v>551553</v>
      </c>
      <c r="R474" s="126">
        <v>668356</v>
      </c>
      <c r="S474" s="126">
        <v>860844</v>
      </c>
      <c r="T474" s="126">
        <v>902606</v>
      </c>
      <c r="U474" s="126">
        <v>927835</v>
      </c>
      <c r="V474" s="126">
        <v>1131586</v>
      </c>
      <c r="W474" s="126">
        <v>1324579</v>
      </c>
      <c r="X474" s="126">
        <v>1473682</v>
      </c>
      <c r="Y474" s="126">
        <v>1510730</v>
      </c>
      <c r="Z474" s="126">
        <v>1577860</v>
      </c>
      <c r="AA474" s="126">
        <v>1634334</v>
      </c>
      <c r="AB474" s="126">
        <v>1537197</v>
      </c>
      <c r="AC474" s="126">
        <v>1425276</v>
      </c>
      <c r="AD474" s="126">
        <v>1376255</v>
      </c>
      <c r="AE474" s="126">
        <v>1373270</v>
      </c>
      <c r="AF474" s="126">
        <v>1371510</v>
      </c>
      <c r="AG474" s="126">
        <v>1393022</v>
      </c>
      <c r="AH474" s="126">
        <v>1532580</v>
      </c>
      <c r="AI474" s="126">
        <v>1916455</v>
      </c>
      <c r="AJ474" s="126">
        <v>2000537</v>
      </c>
      <c r="AK474" s="126">
        <v>2111683</v>
      </c>
      <c r="AL474" s="126">
        <v>2207179</v>
      </c>
      <c r="AM474" s="126">
        <v>2069624</v>
      </c>
      <c r="AN474" s="126">
        <v>1794127</v>
      </c>
      <c r="AO474" s="126">
        <v>1774923</v>
      </c>
      <c r="AP474" s="126">
        <v>1978004</v>
      </c>
      <c r="AQ474" s="126">
        <v>1892685</v>
      </c>
      <c r="AR474" s="126">
        <v>2080715</v>
      </c>
      <c r="AS474" s="126">
        <v>2144284</v>
      </c>
      <c r="AT474" s="126">
        <v>2168818</v>
      </c>
      <c r="AU474" s="126">
        <v>2351014</v>
      </c>
      <c r="AV474" s="126">
        <v>2336957</v>
      </c>
      <c r="AW474" s="126">
        <v>2357023</v>
      </c>
      <c r="AX474" s="126">
        <v>2343902</v>
      </c>
      <c r="AY474" s="126">
        <v>2456508</v>
      </c>
      <c r="AZ474" s="126">
        <v>2388809</v>
      </c>
      <c r="BA474" s="126">
        <v>2365510</v>
      </c>
      <c r="BB474" s="126">
        <v>2429571</v>
      </c>
      <c r="BC474" s="126">
        <v>2477151</v>
      </c>
      <c r="BD474" s="126">
        <v>2428060</v>
      </c>
      <c r="BE474" s="126">
        <v>2618355</v>
      </c>
      <c r="BF474" s="126">
        <v>2490135</v>
      </c>
      <c r="BG474" s="126">
        <v>2571967</v>
      </c>
      <c r="BH474" s="126">
        <v>2445300</v>
      </c>
      <c r="BI474" s="126">
        <v>2769317</v>
      </c>
      <c r="BJ474" s="126">
        <v>2260735</v>
      </c>
      <c r="BK474" s="126">
        <v>1779403</v>
      </c>
      <c r="BL474" s="126">
        <v>1817851</v>
      </c>
      <c r="BM474" s="126">
        <v>1826586</v>
      </c>
      <c r="BN474" s="126">
        <v>1957627</v>
      </c>
      <c r="BO474" s="126">
        <v>1967000</v>
      </c>
      <c r="BP474" s="126"/>
    </row>
    <row r="475" spans="1:68">
      <c r="A475" s="256" t="s">
        <v>17</v>
      </c>
      <c r="B475" s="31" t="s">
        <v>112</v>
      </c>
      <c r="C475" s="149" t="s">
        <v>101</v>
      </c>
      <c r="D475" s="64" t="s">
        <v>16</v>
      </c>
      <c r="E475" s="126">
        <v>39820</v>
      </c>
      <c r="F475" s="126">
        <v>44182</v>
      </c>
      <c r="G475" s="126">
        <v>47762</v>
      </c>
      <c r="H475" s="126">
        <v>52174</v>
      </c>
      <c r="I475" s="126">
        <v>53793</v>
      </c>
      <c r="J475" s="126">
        <v>57327</v>
      </c>
      <c r="K475" s="126">
        <v>66005</v>
      </c>
      <c r="L475" s="126">
        <v>72998</v>
      </c>
      <c r="M475" s="126">
        <v>80016</v>
      </c>
      <c r="N475" s="126">
        <v>91162</v>
      </c>
      <c r="O475" s="126">
        <v>100230</v>
      </c>
      <c r="P475" s="126">
        <v>107240</v>
      </c>
      <c r="Q475" s="126">
        <v>109718</v>
      </c>
      <c r="R475" s="126">
        <v>123712</v>
      </c>
      <c r="S475" s="126">
        <v>148381</v>
      </c>
      <c r="T475" s="126">
        <v>150170</v>
      </c>
      <c r="U475" s="126">
        <v>148903</v>
      </c>
      <c r="V475" s="126">
        <v>167183</v>
      </c>
      <c r="W475" s="126">
        <v>180186</v>
      </c>
      <c r="X475" s="126">
        <v>190909</v>
      </c>
      <c r="Y475" s="126">
        <v>185991</v>
      </c>
      <c r="Z475" s="126">
        <v>191818</v>
      </c>
      <c r="AA475" s="126">
        <v>196206</v>
      </c>
      <c r="AB475" s="126">
        <v>206415</v>
      </c>
      <c r="AC475" s="126">
        <v>213885</v>
      </c>
      <c r="AD475" s="126">
        <v>208608</v>
      </c>
      <c r="AE475" s="126">
        <v>219344</v>
      </c>
      <c r="AF475" s="126">
        <v>265871</v>
      </c>
      <c r="AG475" s="126">
        <v>313228</v>
      </c>
      <c r="AH475" s="126">
        <v>325074</v>
      </c>
      <c r="AI475" s="126">
        <v>305648</v>
      </c>
      <c r="AJ475" s="126">
        <v>347694</v>
      </c>
      <c r="AK475" s="126">
        <v>382444</v>
      </c>
      <c r="AL475" s="126">
        <v>339040</v>
      </c>
      <c r="AM475" s="126">
        <v>326146</v>
      </c>
      <c r="AN475" s="126">
        <v>307031</v>
      </c>
      <c r="AO475" s="126">
        <v>311681</v>
      </c>
      <c r="AP475" s="126">
        <v>296593</v>
      </c>
      <c r="AQ475" s="126">
        <v>284556</v>
      </c>
      <c r="AR475" s="126">
        <v>296877</v>
      </c>
      <c r="AS475" s="126">
        <v>297467</v>
      </c>
      <c r="AT475" s="126">
        <v>303176</v>
      </c>
      <c r="AU475" s="126">
        <v>322717</v>
      </c>
      <c r="AV475" s="126">
        <v>341961</v>
      </c>
      <c r="AW475" s="126">
        <v>327439</v>
      </c>
      <c r="AX475" s="126">
        <v>334289</v>
      </c>
      <c r="AY475" s="126">
        <v>388138</v>
      </c>
      <c r="AZ475" s="126">
        <v>420114</v>
      </c>
      <c r="BA475" s="126">
        <v>422391</v>
      </c>
      <c r="BB475" s="126">
        <v>434277</v>
      </c>
      <c r="BC475" s="126">
        <v>459195</v>
      </c>
      <c r="BD475" s="126">
        <v>479044</v>
      </c>
      <c r="BE475" s="126">
        <v>477667</v>
      </c>
      <c r="BF475" s="126">
        <v>459884</v>
      </c>
      <c r="BG475" s="126">
        <v>355876</v>
      </c>
      <c r="BH475" s="126">
        <v>412418</v>
      </c>
      <c r="BI475" s="126">
        <v>398225</v>
      </c>
      <c r="BJ475" s="126">
        <v>357505</v>
      </c>
      <c r="BK475" s="126">
        <v>511482</v>
      </c>
      <c r="BL475" s="126">
        <v>540116</v>
      </c>
      <c r="BM475" s="126">
        <v>699501</v>
      </c>
      <c r="BN475" s="126">
        <v>800978</v>
      </c>
      <c r="BO475" s="126">
        <v>796403</v>
      </c>
      <c r="BP475" s="126"/>
    </row>
    <row r="476" spans="1:68">
      <c r="A476" s="256" t="s">
        <v>18</v>
      </c>
      <c r="B476" s="31" t="s">
        <v>112</v>
      </c>
      <c r="C476" s="149" t="s">
        <v>101</v>
      </c>
      <c r="D476" s="64" t="s">
        <v>16</v>
      </c>
      <c r="E476" s="126">
        <v>72675</v>
      </c>
      <c r="F476" s="126">
        <v>83926</v>
      </c>
      <c r="G476" s="126">
        <v>94320</v>
      </c>
      <c r="H476" s="126">
        <v>102029</v>
      </c>
      <c r="I476" s="126">
        <v>104218</v>
      </c>
      <c r="J476" s="126">
        <v>113893</v>
      </c>
      <c r="K476" s="126">
        <v>134638</v>
      </c>
      <c r="L476" s="126">
        <v>139264</v>
      </c>
      <c r="M476" s="126">
        <v>143021</v>
      </c>
      <c r="N476" s="126">
        <v>158331</v>
      </c>
      <c r="O476" s="126">
        <v>169100</v>
      </c>
      <c r="P476" s="126">
        <v>182271</v>
      </c>
      <c r="Q476" s="126">
        <v>187658</v>
      </c>
      <c r="R476" s="126">
        <v>204526</v>
      </c>
      <c r="S476" s="126">
        <v>237064</v>
      </c>
      <c r="T476" s="126">
        <v>236654</v>
      </c>
      <c r="U476" s="126">
        <v>231408</v>
      </c>
      <c r="V476" s="126">
        <v>258490</v>
      </c>
      <c r="W476" s="126">
        <v>277288</v>
      </c>
      <c r="X476" s="126">
        <v>295306</v>
      </c>
      <c r="Y476" s="126">
        <v>287808</v>
      </c>
      <c r="Z476" s="126">
        <v>297480</v>
      </c>
      <c r="AA476" s="126">
        <v>304716</v>
      </c>
      <c r="AB476" s="126">
        <v>291038</v>
      </c>
      <c r="AC476" s="126">
        <v>271756</v>
      </c>
      <c r="AD476" s="126">
        <v>261620</v>
      </c>
      <c r="AE476" s="126">
        <v>292220</v>
      </c>
      <c r="AF476" s="126">
        <v>310843</v>
      </c>
      <c r="AG476" s="126">
        <v>205480</v>
      </c>
      <c r="AH476" s="126">
        <v>212619</v>
      </c>
      <c r="AI476" s="126">
        <v>208750</v>
      </c>
      <c r="AJ476" s="126">
        <v>248397</v>
      </c>
      <c r="AK476" s="126">
        <v>316657</v>
      </c>
      <c r="AL476" s="126">
        <v>376872</v>
      </c>
      <c r="AM476" s="126">
        <v>286437</v>
      </c>
      <c r="AN476" s="126">
        <v>250597</v>
      </c>
      <c r="AO476" s="126">
        <v>239225</v>
      </c>
      <c r="AP476" s="126">
        <v>207707</v>
      </c>
      <c r="AQ476" s="126">
        <v>205055</v>
      </c>
      <c r="AR476" s="126">
        <v>199156</v>
      </c>
      <c r="AS476" s="126">
        <v>216398</v>
      </c>
      <c r="AT476" s="126">
        <v>216297</v>
      </c>
      <c r="AU476" s="126">
        <v>231423</v>
      </c>
      <c r="AV476" s="126">
        <v>236570</v>
      </c>
      <c r="AW476" s="126">
        <v>214305</v>
      </c>
      <c r="AX476" s="126">
        <v>259661</v>
      </c>
      <c r="AY476" s="126">
        <v>280709</v>
      </c>
      <c r="AZ476" s="126">
        <v>313102</v>
      </c>
      <c r="BA476" s="126">
        <v>346493</v>
      </c>
      <c r="BB476" s="126">
        <v>332325</v>
      </c>
      <c r="BC476" s="126">
        <v>388193</v>
      </c>
      <c r="BD476" s="126">
        <v>405236</v>
      </c>
      <c r="BE476" s="126">
        <v>398805</v>
      </c>
      <c r="BF476" s="126">
        <v>363830</v>
      </c>
      <c r="BG476" s="126">
        <v>212544</v>
      </c>
      <c r="BH476" s="126">
        <v>249027</v>
      </c>
      <c r="BI476" s="126">
        <v>195118</v>
      </c>
      <c r="BJ476" s="126">
        <v>249008</v>
      </c>
      <c r="BK476" s="126">
        <v>316238</v>
      </c>
      <c r="BL476" s="126">
        <v>131146</v>
      </c>
      <c r="BM476" s="126">
        <v>172054</v>
      </c>
      <c r="BN476" s="126">
        <v>186398</v>
      </c>
      <c r="BO476" s="126">
        <v>189798</v>
      </c>
      <c r="BP476" s="126"/>
    </row>
    <row r="477" spans="1:68">
      <c r="A477" s="256" t="s">
        <v>19</v>
      </c>
      <c r="B477" s="31" t="s">
        <v>112</v>
      </c>
      <c r="C477" s="149" t="s">
        <v>101</v>
      </c>
      <c r="D477" s="64" t="s">
        <v>16</v>
      </c>
      <c r="E477" s="126">
        <v>14379</v>
      </c>
      <c r="F477" s="126">
        <v>15333</v>
      </c>
      <c r="G477" s="126">
        <v>15932</v>
      </c>
      <c r="H477" s="126">
        <v>16524</v>
      </c>
      <c r="I477" s="126">
        <v>16161</v>
      </c>
      <c r="J477" s="126">
        <v>15244</v>
      </c>
      <c r="K477" s="126">
        <v>15500</v>
      </c>
      <c r="L477" s="126">
        <v>15317</v>
      </c>
      <c r="M477" s="126">
        <v>14993</v>
      </c>
      <c r="N477" s="126">
        <v>15521</v>
      </c>
      <c r="O477" s="126">
        <v>15477</v>
      </c>
      <c r="P477" s="126">
        <v>16135</v>
      </c>
      <c r="Q477" s="126">
        <v>16061</v>
      </c>
      <c r="R477" s="126">
        <v>16423</v>
      </c>
      <c r="S477" s="126">
        <v>17815</v>
      </c>
      <c r="T477" s="126">
        <v>18357</v>
      </c>
      <c r="U477" s="126">
        <v>18550</v>
      </c>
      <c r="V477" s="126">
        <v>20458</v>
      </c>
      <c r="W477" s="126">
        <v>21649</v>
      </c>
      <c r="X477" s="126">
        <v>24180</v>
      </c>
      <c r="Y477" s="126">
        <v>24908</v>
      </c>
      <c r="Z477" s="126">
        <v>24723</v>
      </c>
      <c r="AA477" s="126">
        <v>24352</v>
      </c>
      <c r="AB477" s="126">
        <v>24462</v>
      </c>
      <c r="AC477" s="126">
        <v>24200</v>
      </c>
      <c r="AD477" s="126">
        <v>24405</v>
      </c>
      <c r="AE477" s="126">
        <v>32217</v>
      </c>
      <c r="AF477" s="126">
        <v>18368</v>
      </c>
      <c r="AG477" s="126">
        <v>23093</v>
      </c>
      <c r="AH477" s="126">
        <v>19462</v>
      </c>
      <c r="AI477" s="126">
        <v>28375</v>
      </c>
      <c r="AJ477" s="126">
        <v>18189</v>
      </c>
      <c r="AK477" s="126">
        <v>19618</v>
      </c>
      <c r="AL477" s="126">
        <v>11502</v>
      </c>
      <c r="AM477" s="126">
        <v>15155</v>
      </c>
      <c r="AN477" s="126">
        <v>21074</v>
      </c>
      <c r="AO477" s="126">
        <v>19009</v>
      </c>
      <c r="AP477" s="126">
        <v>18668</v>
      </c>
      <c r="AQ477" s="126">
        <v>16278</v>
      </c>
      <c r="AR477" s="126">
        <v>15590</v>
      </c>
      <c r="AS477" s="126">
        <v>20442</v>
      </c>
      <c r="AT477" s="126">
        <v>20661</v>
      </c>
      <c r="AU477" s="126">
        <v>22907</v>
      </c>
      <c r="AV477" s="126">
        <v>24115</v>
      </c>
      <c r="AW477" s="126">
        <v>21603</v>
      </c>
      <c r="AX477" s="126">
        <v>26489</v>
      </c>
      <c r="AY477" s="126">
        <v>26733</v>
      </c>
      <c r="AZ477" s="126">
        <v>27862</v>
      </c>
      <c r="BA477" s="126">
        <v>30216</v>
      </c>
      <c r="BB477" s="126">
        <v>29066</v>
      </c>
      <c r="BC477" s="126">
        <v>30513</v>
      </c>
      <c r="BD477" s="126">
        <v>28773</v>
      </c>
      <c r="BE477" s="126">
        <v>24830</v>
      </c>
      <c r="BF477" s="126">
        <v>21605</v>
      </c>
      <c r="BG477" s="126">
        <v>25569</v>
      </c>
      <c r="BH477" s="126">
        <v>22859</v>
      </c>
      <c r="BI477" s="126">
        <v>25349</v>
      </c>
      <c r="BJ477" s="126">
        <v>25814</v>
      </c>
      <c r="BK477" s="126">
        <v>26886</v>
      </c>
      <c r="BL477" s="126">
        <v>22585</v>
      </c>
      <c r="BM477" s="126">
        <v>23140</v>
      </c>
      <c r="BN477" s="126">
        <v>20890</v>
      </c>
      <c r="BO477" s="126">
        <v>19494</v>
      </c>
      <c r="BP477" s="126"/>
    </row>
    <row r="478" spans="1:68">
      <c r="A478" s="256" t="s">
        <v>20</v>
      </c>
      <c r="B478" s="31" t="s">
        <v>112</v>
      </c>
      <c r="C478" s="149" t="s">
        <v>101</v>
      </c>
      <c r="D478" s="64" t="s">
        <v>16</v>
      </c>
      <c r="E478" s="126">
        <v>116816</v>
      </c>
      <c r="F478" s="126">
        <v>131086</v>
      </c>
      <c r="G478" s="126">
        <v>142305</v>
      </c>
      <c r="H478" s="126">
        <v>153473</v>
      </c>
      <c r="I478" s="126">
        <v>156227</v>
      </c>
      <c r="J478" s="126">
        <v>171701</v>
      </c>
      <c r="K478" s="126">
        <v>203470</v>
      </c>
      <c r="L478" s="126">
        <v>227759</v>
      </c>
      <c r="M478" s="126">
        <v>252981</v>
      </c>
      <c r="N478" s="126">
        <v>286520</v>
      </c>
      <c r="O478" s="126">
        <v>313248</v>
      </c>
      <c r="P478" s="126">
        <v>334995</v>
      </c>
      <c r="Q478" s="126">
        <v>341929</v>
      </c>
      <c r="R478" s="126">
        <v>407178</v>
      </c>
      <c r="S478" s="126">
        <v>515318</v>
      </c>
      <c r="T478" s="126">
        <v>525500</v>
      </c>
      <c r="U478" s="126">
        <v>525030</v>
      </c>
      <c r="V478" s="126">
        <v>600362</v>
      </c>
      <c r="W478" s="126">
        <v>657399</v>
      </c>
      <c r="X478" s="126">
        <v>668197</v>
      </c>
      <c r="Y478" s="126">
        <v>623965</v>
      </c>
      <c r="Z478" s="126">
        <v>622033</v>
      </c>
      <c r="AA478" s="126">
        <v>614707</v>
      </c>
      <c r="AB478" s="126">
        <v>532144</v>
      </c>
      <c r="AC478" s="126">
        <v>454200</v>
      </c>
      <c r="AD478" s="126">
        <v>434008</v>
      </c>
      <c r="AE478" s="126">
        <v>448418</v>
      </c>
      <c r="AF478" s="126">
        <v>382470</v>
      </c>
      <c r="AG478" s="126">
        <v>371339</v>
      </c>
      <c r="AH478" s="126">
        <v>350393</v>
      </c>
      <c r="AI478" s="126">
        <v>272272</v>
      </c>
      <c r="AJ478" s="126">
        <v>377880</v>
      </c>
      <c r="AK478" s="126">
        <v>438710</v>
      </c>
      <c r="AL478" s="126">
        <v>409418</v>
      </c>
      <c r="AM478" s="126">
        <v>434851</v>
      </c>
      <c r="AN478" s="126">
        <v>459762</v>
      </c>
      <c r="AO478" s="126">
        <v>386362</v>
      </c>
      <c r="AP478" s="126">
        <v>367845</v>
      </c>
      <c r="AQ478" s="126">
        <v>340302</v>
      </c>
      <c r="AR478" s="126">
        <v>346673</v>
      </c>
      <c r="AS478" s="126">
        <v>428402</v>
      </c>
      <c r="AT478" s="126">
        <v>431032</v>
      </c>
      <c r="AU478" s="126">
        <v>475183</v>
      </c>
      <c r="AV478" s="126">
        <v>462209</v>
      </c>
      <c r="AW478" s="126">
        <v>439017</v>
      </c>
      <c r="AX478" s="126">
        <v>454633</v>
      </c>
      <c r="AY478" s="126">
        <v>464681</v>
      </c>
      <c r="AZ478" s="126">
        <v>457507</v>
      </c>
      <c r="BA478" s="126">
        <v>513062</v>
      </c>
      <c r="BB478" s="126">
        <v>493172</v>
      </c>
      <c r="BC478" s="126">
        <v>544259</v>
      </c>
      <c r="BD478" s="126">
        <v>516120</v>
      </c>
      <c r="BE478" s="126">
        <v>527330</v>
      </c>
      <c r="BF478" s="126">
        <v>461597</v>
      </c>
      <c r="BG478" s="126">
        <v>530553</v>
      </c>
      <c r="BH478" s="126">
        <v>426515</v>
      </c>
      <c r="BI478" s="126">
        <v>301474</v>
      </c>
      <c r="BJ478" s="126">
        <v>228563</v>
      </c>
      <c r="BK478" s="126">
        <v>273937</v>
      </c>
      <c r="BL478" s="126">
        <v>202973</v>
      </c>
      <c r="BM478" s="126">
        <v>212779</v>
      </c>
      <c r="BN478" s="126">
        <v>308780</v>
      </c>
      <c r="BO478" s="126">
        <v>305664</v>
      </c>
      <c r="BP478" s="126"/>
    </row>
    <row r="479" spans="1:68">
      <c r="A479" s="256" t="s">
        <v>21</v>
      </c>
      <c r="B479" s="31" t="s">
        <v>112</v>
      </c>
      <c r="C479" s="149" t="s">
        <v>101</v>
      </c>
      <c r="D479" s="64" t="s">
        <v>16</v>
      </c>
      <c r="E479" s="126">
        <v>49406</v>
      </c>
      <c r="F479" s="126">
        <v>56376</v>
      </c>
      <c r="G479" s="126">
        <v>62676</v>
      </c>
      <c r="H479" s="126">
        <v>71068</v>
      </c>
      <c r="I479" s="126">
        <v>76020</v>
      </c>
      <c r="J479" s="126">
        <v>83273</v>
      </c>
      <c r="K479" s="126">
        <v>98603</v>
      </c>
      <c r="L479" s="126">
        <v>107345</v>
      </c>
      <c r="M479" s="126">
        <v>115880</v>
      </c>
      <c r="N479" s="126">
        <v>127141</v>
      </c>
      <c r="O479" s="126">
        <v>134690</v>
      </c>
      <c r="P479" s="126">
        <v>139480</v>
      </c>
      <c r="Q479" s="126">
        <v>138078</v>
      </c>
      <c r="R479" s="126">
        <v>153511</v>
      </c>
      <c r="S479" s="126">
        <v>181477</v>
      </c>
      <c r="T479" s="126">
        <v>180406</v>
      </c>
      <c r="U479" s="126">
        <v>175828</v>
      </c>
      <c r="V479" s="126">
        <v>200778</v>
      </c>
      <c r="W479" s="126">
        <v>219937</v>
      </c>
      <c r="X479" s="126">
        <v>230524</v>
      </c>
      <c r="Y479" s="126">
        <v>222416</v>
      </c>
      <c r="Z479" s="126">
        <v>224593</v>
      </c>
      <c r="AA479" s="126">
        <v>225001</v>
      </c>
      <c r="AB479" s="126">
        <v>218346</v>
      </c>
      <c r="AC479" s="126">
        <v>208783</v>
      </c>
      <c r="AD479" s="126">
        <v>199422</v>
      </c>
      <c r="AE479" s="126">
        <v>192562</v>
      </c>
      <c r="AF479" s="126">
        <v>212266</v>
      </c>
      <c r="AG479" s="126">
        <v>236304</v>
      </c>
      <c r="AH479" s="126">
        <v>225078</v>
      </c>
      <c r="AI479" s="126">
        <v>196562</v>
      </c>
      <c r="AJ479" s="126">
        <v>191189</v>
      </c>
      <c r="AK479" s="126">
        <v>202727</v>
      </c>
      <c r="AL479" s="126">
        <v>222478</v>
      </c>
      <c r="AM479" s="126">
        <v>233367</v>
      </c>
      <c r="AN479" s="126">
        <v>223311</v>
      </c>
      <c r="AO479" s="126">
        <v>188523</v>
      </c>
      <c r="AP479" s="126">
        <v>181139</v>
      </c>
      <c r="AQ479" s="126">
        <v>164371</v>
      </c>
      <c r="AR479" s="126">
        <v>174472</v>
      </c>
      <c r="AS479" s="126">
        <v>200216</v>
      </c>
      <c r="AT479" s="126">
        <v>199014</v>
      </c>
      <c r="AU479" s="126">
        <v>206843</v>
      </c>
      <c r="AV479" s="126">
        <v>216155</v>
      </c>
      <c r="AW479" s="126">
        <v>208013</v>
      </c>
      <c r="AX479" s="126">
        <v>218719</v>
      </c>
      <c r="AY479" s="126">
        <v>263580</v>
      </c>
      <c r="AZ479" s="126">
        <v>260780</v>
      </c>
      <c r="BA479" s="126">
        <v>241756</v>
      </c>
      <c r="BB479" s="126">
        <v>244663</v>
      </c>
      <c r="BC479" s="126">
        <v>250951</v>
      </c>
      <c r="BD479" s="126">
        <v>247194</v>
      </c>
      <c r="BE479" s="126">
        <v>254297</v>
      </c>
      <c r="BF479" s="126">
        <v>234938</v>
      </c>
      <c r="BG479" s="126">
        <v>223337</v>
      </c>
      <c r="BH479" s="126">
        <v>257490</v>
      </c>
      <c r="BI479" s="126">
        <v>212116</v>
      </c>
      <c r="BJ479" s="126">
        <v>234930</v>
      </c>
      <c r="BK479" s="126">
        <v>249819</v>
      </c>
      <c r="BL479" s="126">
        <v>249219</v>
      </c>
      <c r="BM479" s="126">
        <v>266339</v>
      </c>
      <c r="BN479" s="126">
        <v>312505</v>
      </c>
      <c r="BO479" s="126">
        <v>311344</v>
      </c>
      <c r="BP479" s="126"/>
    </row>
    <row r="480" spans="1:68">
      <c r="A480" s="256" t="s">
        <v>22</v>
      </c>
      <c r="B480" s="31" t="s">
        <v>112</v>
      </c>
      <c r="C480" s="149" t="s">
        <v>101</v>
      </c>
      <c r="D480" s="64" t="s">
        <v>16</v>
      </c>
      <c r="E480" s="126">
        <v>63950</v>
      </c>
      <c r="F480" s="126">
        <v>69379</v>
      </c>
      <c r="G480" s="126">
        <v>73347</v>
      </c>
      <c r="H480" s="126">
        <v>78326</v>
      </c>
      <c r="I480" s="126">
        <v>78971</v>
      </c>
      <c r="J480" s="126">
        <v>83082</v>
      </c>
      <c r="K480" s="126">
        <v>94386</v>
      </c>
      <c r="L480" s="126">
        <v>106799</v>
      </c>
      <c r="M480" s="126">
        <v>119845</v>
      </c>
      <c r="N480" s="126">
        <v>132124</v>
      </c>
      <c r="O480" s="126">
        <v>140739</v>
      </c>
      <c r="P480" s="126">
        <v>147513</v>
      </c>
      <c r="Q480" s="126">
        <v>147869</v>
      </c>
      <c r="R480" s="126">
        <v>157266</v>
      </c>
      <c r="S480" s="126">
        <v>177889</v>
      </c>
      <c r="T480" s="126">
        <v>176722</v>
      </c>
      <c r="U480" s="126">
        <v>172032</v>
      </c>
      <c r="V480" s="126">
        <v>204809</v>
      </c>
      <c r="W480" s="126">
        <v>233451</v>
      </c>
      <c r="X480" s="126">
        <v>255046</v>
      </c>
      <c r="Y480" s="126">
        <v>256472</v>
      </c>
      <c r="Z480" s="126">
        <v>262141</v>
      </c>
      <c r="AA480" s="126">
        <v>265813</v>
      </c>
      <c r="AB480" s="126">
        <v>262321</v>
      </c>
      <c r="AC480" s="126">
        <v>254808</v>
      </c>
      <c r="AD480" s="126">
        <v>244073</v>
      </c>
      <c r="AE480" s="126">
        <v>278576</v>
      </c>
      <c r="AF480" s="126">
        <v>286436</v>
      </c>
      <c r="AG480" s="126">
        <v>322315</v>
      </c>
      <c r="AH480" s="126">
        <v>312563</v>
      </c>
      <c r="AI480" s="126">
        <v>331129</v>
      </c>
      <c r="AJ480" s="126">
        <v>374946</v>
      </c>
      <c r="AK480" s="126">
        <v>429014</v>
      </c>
      <c r="AL480" s="126">
        <v>390395</v>
      </c>
      <c r="AM480" s="126">
        <v>363966</v>
      </c>
      <c r="AN480" s="126">
        <v>359365</v>
      </c>
      <c r="AO480" s="126">
        <v>387536</v>
      </c>
      <c r="AP480" s="126">
        <v>435197</v>
      </c>
      <c r="AQ480" s="126">
        <v>456664</v>
      </c>
      <c r="AR480" s="126">
        <v>496503</v>
      </c>
      <c r="AS480" s="126">
        <v>477288</v>
      </c>
      <c r="AT480" s="126">
        <v>485332</v>
      </c>
      <c r="AU480" s="126">
        <v>506840</v>
      </c>
      <c r="AV480" s="126">
        <v>529912</v>
      </c>
      <c r="AW480" s="126">
        <v>465176</v>
      </c>
      <c r="AX480" s="126">
        <v>444222</v>
      </c>
      <c r="AY480" s="126">
        <v>514275</v>
      </c>
      <c r="AZ480" s="126">
        <v>507132</v>
      </c>
      <c r="BA480" s="126">
        <v>529773</v>
      </c>
      <c r="BB480" s="126">
        <v>506294</v>
      </c>
      <c r="BC480" s="126">
        <v>522626</v>
      </c>
      <c r="BD480" s="126">
        <v>585471</v>
      </c>
      <c r="BE480" s="126">
        <v>539137</v>
      </c>
      <c r="BF480" s="126">
        <v>512636</v>
      </c>
      <c r="BG480" s="126">
        <v>603517</v>
      </c>
      <c r="BH480" s="126">
        <v>583184</v>
      </c>
      <c r="BI480" s="126">
        <v>463695</v>
      </c>
      <c r="BJ480" s="126">
        <v>504615</v>
      </c>
      <c r="BK480" s="126">
        <v>615625</v>
      </c>
      <c r="BL480" s="126">
        <v>334730</v>
      </c>
      <c r="BM480" s="126">
        <v>407316</v>
      </c>
      <c r="BN480" s="126">
        <v>419711</v>
      </c>
      <c r="BO480" s="126">
        <v>434154</v>
      </c>
      <c r="BP480" s="126"/>
    </row>
    <row r="481" spans="1:68">
      <c r="A481" s="256" t="s">
        <v>23</v>
      </c>
      <c r="B481" s="31" t="s">
        <v>112</v>
      </c>
      <c r="C481" s="149" t="s">
        <v>101</v>
      </c>
      <c r="D481" s="64" t="s">
        <v>16</v>
      </c>
      <c r="E481" s="126">
        <v>65198</v>
      </c>
      <c r="F481" s="126">
        <v>67747</v>
      </c>
      <c r="G481" s="126">
        <v>68516</v>
      </c>
      <c r="H481" s="126">
        <v>73643</v>
      </c>
      <c r="I481" s="126">
        <v>74725</v>
      </c>
      <c r="J481" s="126">
        <v>85839</v>
      </c>
      <c r="K481" s="126">
        <v>106503</v>
      </c>
      <c r="L481" s="126">
        <v>118102</v>
      </c>
      <c r="M481" s="126">
        <v>129771</v>
      </c>
      <c r="N481" s="126">
        <v>140064</v>
      </c>
      <c r="O481" s="126">
        <v>145978</v>
      </c>
      <c r="P481" s="126">
        <v>154957</v>
      </c>
      <c r="Q481" s="126">
        <v>157061</v>
      </c>
      <c r="R481" s="126">
        <v>175551</v>
      </c>
      <c r="S481" s="126">
        <v>208725</v>
      </c>
      <c r="T481" s="126">
        <v>214631</v>
      </c>
      <c r="U481" s="126">
        <v>216330</v>
      </c>
      <c r="V481" s="126">
        <v>265485</v>
      </c>
      <c r="W481" s="126">
        <v>312627</v>
      </c>
      <c r="X481" s="126">
        <v>338929</v>
      </c>
      <c r="Y481" s="126">
        <v>338413</v>
      </c>
      <c r="Z481" s="126">
        <v>347027</v>
      </c>
      <c r="AA481" s="126">
        <v>352937</v>
      </c>
      <c r="AB481" s="126">
        <v>357350</v>
      </c>
      <c r="AC481" s="126">
        <v>356472</v>
      </c>
      <c r="AD481" s="126">
        <v>354021</v>
      </c>
      <c r="AE481" s="126">
        <v>385858</v>
      </c>
      <c r="AF481" s="126">
        <v>327014</v>
      </c>
      <c r="AG481" s="126">
        <v>323637</v>
      </c>
      <c r="AH481" s="126">
        <v>320711</v>
      </c>
      <c r="AI481" s="126">
        <v>309895</v>
      </c>
      <c r="AJ481" s="126">
        <v>344403</v>
      </c>
      <c r="AK481" s="126">
        <v>421146</v>
      </c>
      <c r="AL481" s="126">
        <v>504067</v>
      </c>
      <c r="AM481" s="126">
        <v>533633</v>
      </c>
      <c r="AN481" s="126">
        <v>531206</v>
      </c>
      <c r="AO481" s="126">
        <v>490802</v>
      </c>
      <c r="AP481" s="126">
        <v>459457</v>
      </c>
      <c r="AQ481" s="126">
        <v>427312</v>
      </c>
      <c r="AR481" s="126">
        <v>475974</v>
      </c>
      <c r="AS481" s="126">
        <v>458860</v>
      </c>
      <c r="AT481" s="126">
        <v>471179</v>
      </c>
      <c r="AU481" s="126">
        <v>509179</v>
      </c>
      <c r="AV481" s="126">
        <v>486174</v>
      </c>
      <c r="AW481" s="126">
        <v>489248</v>
      </c>
      <c r="AX481" s="126">
        <v>387617</v>
      </c>
      <c r="AY481" s="126">
        <v>404702</v>
      </c>
      <c r="AZ481" s="126">
        <v>418527</v>
      </c>
      <c r="BA481" s="126">
        <v>395712</v>
      </c>
      <c r="BB481" s="126">
        <v>393440</v>
      </c>
      <c r="BC481" s="126">
        <v>392351</v>
      </c>
      <c r="BD481" s="126">
        <v>477109</v>
      </c>
      <c r="BE481" s="126">
        <v>510538</v>
      </c>
      <c r="BF481" s="126">
        <v>479413</v>
      </c>
      <c r="BG481" s="126">
        <v>394021</v>
      </c>
      <c r="BH481" s="126">
        <v>176403</v>
      </c>
      <c r="BI481" s="126">
        <v>373396</v>
      </c>
      <c r="BJ481" s="126">
        <v>464324</v>
      </c>
      <c r="BK481" s="126">
        <v>476663</v>
      </c>
      <c r="BL481" s="126">
        <v>516706</v>
      </c>
      <c r="BM481" s="126">
        <v>995687</v>
      </c>
      <c r="BN481" s="126">
        <v>1208342</v>
      </c>
      <c r="BO481" s="126">
        <v>1498340</v>
      </c>
      <c r="BP481" s="126"/>
    </row>
    <row r="482" spans="1:68">
      <c r="A482" s="256" t="s">
        <v>24</v>
      </c>
      <c r="B482" s="31" t="s">
        <v>112</v>
      </c>
      <c r="C482" s="149" t="s">
        <v>101</v>
      </c>
      <c r="D482" s="64" t="s">
        <v>16</v>
      </c>
      <c r="E482" s="126">
        <v>483282</v>
      </c>
      <c r="F482" s="126">
        <v>524763</v>
      </c>
      <c r="G482" s="126">
        <v>555363</v>
      </c>
      <c r="H482" s="126">
        <v>596203</v>
      </c>
      <c r="I482" s="126">
        <v>603997</v>
      </c>
      <c r="J482" s="126">
        <v>648242</v>
      </c>
      <c r="K482" s="126">
        <v>751852</v>
      </c>
      <c r="L482" s="126">
        <v>830767</v>
      </c>
      <c r="M482" s="126">
        <v>910167</v>
      </c>
      <c r="N482" s="126">
        <v>1078735</v>
      </c>
      <c r="O482" s="126">
        <v>1233342</v>
      </c>
      <c r="P482" s="126">
        <v>1412354</v>
      </c>
      <c r="Q482" s="126">
        <v>1546720</v>
      </c>
      <c r="R482" s="126">
        <v>1820568</v>
      </c>
      <c r="S482" s="126">
        <v>2278560</v>
      </c>
      <c r="T482" s="126">
        <v>2398756</v>
      </c>
      <c r="U482" s="126">
        <v>2476099</v>
      </c>
      <c r="V482" s="126">
        <v>2934063</v>
      </c>
      <c r="W482" s="126">
        <v>3335209</v>
      </c>
      <c r="X482" s="126">
        <v>3576533</v>
      </c>
      <c r="Y482" s="126">
        <v>3534248</v>
      </c>
      <c r="Z482" s="126">
        <v>3636578</v>
      </c>
      <c r="AA482" s="126">
        <v>3710791</v>
      </c>
      <c r="AB482" s="126">
        <v>3682385</v>
      </c>
      <c r="AC482" s="126">
        <v>3592260</v>
      </c>
      <c r="AD482" s="126">
        <v>3499231</v>
      </c>
      <c r="AE482" s="126">
        <v>3589775</v>
      </c>
      <c r="AF482" s="126">
        <v>3431350</v>
      </c>
      <c r="AG482" s="126">
        <v>3356398</v>
      </c>
      <c r="AH482" s="126">
        <v>3585808</v>
      </c>
      <c r="AI482" s="126">
        <v>3435276</v>
      </c>
      <c r="AJ482" s="126">
        <v>3734590</v>
      </c>
      <c r="AK482" s="126">
        <v>4282811</v>
      </c>
      <c r="AL482" s="126">
        <v>4532135</v>
      </c>
      <c r="AM482" s="126">
        <v>4923433</v>
      </c>
      <c r="AN482" s="126">
        <v>4894876</v>
      </c>
      <c r="AO482" s="126">
        <v>5255576</v>
      </c>
      <c r="AP482" s="126">
        <v>5382075</v>
      </c>
      <c r="AQ482" s="126">
        <v>5268503</v>
      </c>
      <c r="AR482" s="126">
        <v>5741133</v>
      </c>
      <c r="AS482" s="126">
        <v>5517731</v>
      </c>
      <c r="AT482" s="126">
        <v>5553950</v>
      </c>
      <c r="AU482" s="126">
        <v>5824328</v>
      </c>
      <c r="AV482" s="126">
        <v>6024440</v>
      </c>
      <c r="AW482" s="126">
        <v>6136465</v>
      </c>
      <c r="AX482" s="126">
        <v>6074703</v>
      </c>
      <c r="AY482" s="126">
        <v>6509646</v>
      </c>
      <c r="AZ482" s="126">
        <v>6732233</v>
      </c>
      <c r="BA482" s="126">
        <v>6796277</v>
      </c>
      <c r="BB482" s="126">
        <v>6969907</v>
      </c>
      <c r="BC482" s="126">
        <v>7085426</v>
      </c>
      <c r="BD482" s="126">
        <v>7357062</v>
      </c>
      <c r="BE482" s="126">
        <v>7566001</v>
      </c>
      <c r="BF482" s="126">
        <v>7315518</v>
      </c>
      <c r="BG482" s="126">
        <v>7299267</v>
      </c>
      <c r="BH482" s="126">
        <v>7535971</v>
      </c>
      <c r="BI482" s="126">
        <v>7182597</v>
      </c>
      <c r="BJ482" s="126">
        <v>6363455</v>
      </c>
      <c r="BK482" s="126">
        <v>6769385</v>
      </c>
      <c r="BL482" s="126">
        <v>8100537</v>
      </c>
      <c r="BM482" s="126">
        <v>11122040</v>
      </c>
      <c r="BN482" s="126">
        <v>12587912</v>
      </c>
      <c r="BO482" s="126">
        <v>12382431</v>
      </c>
      <c r="BP482" s="126"/>
    </row>
    <row r="483" spans="1:68">
      <c r="A483" s="256" t="s">
        <v>25</v>
      </c>
      <c r="B483" s="31" t="s">
        <v>112</v>
      </c>
      <c r="C483" s="149" t="s">
        <v>101</v>
      </c>
      <c r="D483" s="64" t="s">
        <v>16</v>
      </c>
      <c r="E483" s="126">
        <v>89648</v>
      </c>
      <c r="F483" s="126">
        <v>96973</v>
      </c>
      <c r="G483" s="126">
        <v>102104</v>
      </c>
      <c r="H483" s="126">
        <v>106404</v>
      </c>
      <c r="I483" s="126">
        <v>104682</v>
      </c>
      <c r="J483" s="126">
        <v>106749</v>
      </c>
      <c r="K483" s="126">
        <v>117618</v>
      </c>
      <c r="L483" s="126">
        <v>133461</v>
      </c>
      <c r="M483" s="126">
        <v>150242</v>
      </c>
      <c r="N483" s="126">
        <v>184807</v>
      </c>
      <c r="O483" s="126">
        <v>219167</v>
      </c>
      <c r="P483" s="126">
        <v>241554</v>
      </c>
      <c r="Q483" s="126">
        <v>254513</v>
      </c>
      <c r="R483" s="126">
        <v>302077</v>
      </c>
      <c r="S483" s="126">
        <v>381120</v>
      </c>
      <c r="T483" s="126">
        <v>402587</v>
      </c>
      <c r="U483" s="126">
        <v>416872</v>
      </c>
      <c r="V483" s="126">
        <v>472304</v>
      </c>
      <c r="W483" s="126">
        <v>513225</v>
      </c>
      <c r="X483" s="126">
        <v>545662</v>
      </c>
      <c r="Y483" s="126">
        <v>534067</v>
      </c>
      <c r="Z483" s="126">
        <v>543750</v>
      </c>
      <c r="AA483" s="126">
        <v>547866</v>
      </c>
      <c r="AB483" s="126">
        <v>551022</v>
      </c>
      <c r="AC483" s="126">
        <v>545977</v>
      </c>
      <c r="AD483" s="126">
        <v>530619</v>
      </c>
      <c r="AE483" s="126">
        <v>599448</v>
      </c>
      <c r="AF483" s="126">
        <v>560900</v>
      </c>
      <c r="AG483" s="126">
        <v>524729</v>
      </c>
      <c r="AH483" s="126">
        <v>540032</v>
      </c>
      <c r="AI483" s="126">
        <v>570133</v>
      </c>
      <c r="AJ483" s="126">
        <v>624454</v>
      </c>
      <c r="AK483" s="126">
        <v>720813</v>
      </c>
      <c r="AL483" s="126">
        <v>830190</v>
      </c>
      <c r="AM483" s="126">
        <v>910276</v>
      </c>
      <c r="AN483" s="126">
        <v>1007429</v>
      </c>
      <c r="AO483" s="126">
        <v>997825</v>
      </c>
      <c r="AP483" s="126">
        <v>1025510</v>
      </c>
      <c r="AQ483" s="126">
        <v>989845</v>
      </c>
      <c r="AR483" s="126">
        <v>1031139</v>
      </c>
      <c r="AS483" s="126">
        <v>1061489</v>
      </c>
      <c r="AT483" s="126">
        <v>1071854</v>
      </c>
      <c r="AU483" s="126">
        <v>1148029</v>
      </c>
      <c r="AV483" s="126">
        <v>1170037</v>
      </c>
      <c r="AW483" s="126">
        <v>1217190</v>
      </c>
      <c r="AX483" s="126">
        <v>1140605</v>
      </c>
      <c r="AY483" s="126">
        <v>1195553</v>
      </c>
      <c r="AZ483" s="126">
        <v>1276666</v>
      </c>
      <c r="BA483" s="126">
        <v>1301186</v>
      </c>
      <c r="BB483" s="126">
        <v>1314323</v>
      </c>
      <c r="BC483" s="126">
        <v>1315816</v>
      </c>
      <c r="BD483" s="126">
        <v>1382840</v>
      </c>
      <c r="BE483" s="126">
        <v>1449380</v>
      </c>
      <c r="BF483" s="126">
        <v>1380579</v>
      </c>
      <c r="BG483" s="126">
        <v>1243279</v>
      </c>
      <c r="BH483" s="126">
        <v>1178599</v>
      </c>
      <c r="BI483" s="126">
        <v>1254766</v>
      </c>
      <c r="BJ483" s="126">
        <v>1242102</v>
      </c>
      <c r="BK483" s="126">
        <v>1444117</v>
      </c>
      <c r="BL483" s="126">
        <v>1249418</v>
      </c>
      <c r="BM483" s="126">
        <v>1523234</v>
      </c>
      <c r="BN483" s="126">
        <v>1726561</v>
      </c>
      <c r="BO483" s="126">
        <v>1797910</v>
      </c>
      <c r="BP483" s="126"/>
    </row>
    <row r="484" spans="1:68">
      <c r="A484" s="256" t="s">
        <v>26</v>
      </c>
      <c r="B484" s="31" t="s">
        <v>112</v>
      </c>
      <c r="C484" s="149" t="s">
        <v>101</v>
      </c>
      <c r="D484" s="64" t="s">
        <v>16</v>
      </c>
      <c r="E484" s="126">
        <v>5024</v>
      </c>
      <c r="F484" s="126">
        <v>5870</v>
      </c>
      <c r="G484" s="126">
        <v>6677</v>
      </c>
      <c r="H484" s="126">
        <v>6903</v>
      </c>
      <c r="I484" s="126">
        <v>6735</v>
      </c>
      <c r="J484" s="126">
        <v>6661</v>
      </c>
      <c r="K484" s="126">
        <v>7114</v>
      </c>
      <c r="L484" s="126">
        <v>7660</v>
      </c>
      <c r="M484" s="126">
        <v>8187</v>
      </c>
      <c r="N484" s="126">
        <v>9176</v>
      </c>
      <c r="O484" s="126">
        <v>9935</v>
      </c>
      <c r="P484" s="126">
        <v>10777</v>
      </c>
      <c r="Q484" s="126">
        <v>11184</v>
      </c>
      <c r="R484" s="126">
        <v>12737</v>
      </c>
      <c r="S484" s="126">
        <v>15428</v>
      </c>
      <c r="T484" s="126">
        <v>16038</v>
      </c>
      <c r="U484" s="126">
        <v>16352</v>
      </c>
      <c r="V484" s="126">
        <v>19504</v>
      </c>
      <c r="W484" s="126">
        <v>22300</v>
      </c>
      <c r="X484" s="126">
        <v>23029</v>
      </c>
      <c r="Y484" s="126">
        <v>21912</v>
      </c>
      <c r="Z484" s="126">
        <v>22323</v>
      </c>
      <c r="AA484" s="126">
        <v>22549</v>
      </c>
      <c r="AB484" s="126">
        <v>20184</v>
      </c>
      <c r="AC484" s="126">
        <v>17798</v>
      </c>
      <c r="AD484" s="126">
        <v>16729</v>
      </c>
      <c r="AE484" s="126">
        <v>16036</v>
      </c>
      <c r="AF484" s="126">
        <v>13845</v>
      </c>
      <c r="AG484" s="126">
        <v>9904</v>
      </c>
      <c r="AH484" s="126">
        <v>11547</v>
      </c>
      <c r="AI484" s="126">
        <v>14895</v>
      </c>
      <c r="AJ484" s="126">
        <v>21914</v>
      </c>
      <c r="AK484" s="126">
        <v>23619</v>
      </c>
      <c r="AL484" s="126">
        <v>21188</v>
      </c>
      <c r="AM484" s="126">
        <v>12795</v>
      </c>
      <c r="AN484" s="126">
        <v>16853</v>
      </c>
      <c r="AO484" s="126">
        <v>22283</v>
      </c>
      <c r="AP484" s="126">
        <v>18039</v>
      </c>
      <c r="AQ484" s="126">
        <v>18148</v>
      </c>
      <c r="AR484" s="126">
        <v>16722</v>
      </c>
      <c r="AS484" s="126">
        <v>18136</v>
      </c>
      <c r="AT484" s="126">
        <v>18799</v>
      </c>
      <c r="AU484" s="126">
        <v>20149</v>
      </c>
      <c r="AV484" s="126">
        <v>21086</v>
      </c>
      <c r="AW484" s="126">
        <v>18888</v>
      </c>
      <c r="AX484" s="126">
        <v>21739</v>
      </c>
      <c r="AY484" s="126">
        <v>25596</v>
      </c>
      <c r="AZ484" s="126">
        <v>27361</v>
      </c>
      <c r="BA484" s="126">
        <v>37742</v>
      </c>
      <c r="BB484" s="126">
        <v>40667</v>
      </c>
      <c r="BC484" s="126">
        <v>42485</v>
      </c>
      <c r="BD484" s="126">
        <v>46532</v>
      </c>
      <c r="BE484" s="126">
        <v>46136</v>
      </c>
      <c r="BF484" s="126">
        <v>41950</v>
      </c>
      <c r="BG484" s="126">
        <v>75798</v>
      </c>
      <c r="BH484" s="126">
        <v>69263</v>
      </c>
      <c r="BI484" s="126">
        <v>70067</v>
      </c>
      <c r="BJ484" s="126">
        <v>51655</v>
      </c>
      <c r="BK484" s="126">
        <v>67034</v>
      </c>
      <c r="BL484" s="126">
        <v>104059</v>
      </c>
      <c r="BM484" s="126">
        <v>140961</v>
      </c>
      <c r="BN484" s="126">
        <v>138207</v>
      </c>
      <c r="BO484" s="126">
        <v>144538</v>
      </c>
      <c r="BP484" s="126"/>
    </row>
    <row r="485" spans="1:68">
      <c r="A485" s="256" t="s">
        <v>27</v>
      </c>
      <c r="B485" s="31" t="s">
        <v>112</v>
      </c>
      <c r="C485" s="149" t="s">
        <v>101</v>
      </c>
      <c r="D485" s="64" t="s">
        <v>16</v>
      </c>
      <c r="E485" s="126">
        <v>72072</v>
      </c>
      <c r="F485" s="126">
        <v>77690</v>
      </c>
      <c r="G485" s="126">
        <v>81574</v>
      </c>
      <c r="H485" s="126">
        <v>87034</v>
      </c>
      <c r="I485" s="126">
        <v>87665</v>
      </c>
      <c r="J485" s="126">
        <v>88593</v>
      </c>
      <c r="K485" s="126">
        <v>96783</v>
      </c>
      <c r="L485" s="126">
        <v>106353</v>
      </c>
      <c r="M485" s="126">
        <v>115946</v>
      </c>
      <c r="N485" s="126">
        <v>130779</v>
      </c>
      <c r="O485" s="126">
        <v>142534</v>
      </c>
      <c r="P485" s="126">
        <v>161026</v>
      </c>
      <c r="Q485" s="126">
        <v>173930</v>
      </c>
      <c r="R485" s="126">
        <v>202541</v>
      </c>
      <c r="S485" s="126">
        <v>250584</v>
      </c>
      <c r="T485" s="126">
        <v>262784</v>
      </c>
      <c r="U485" s="126">
        <v>270064</v>
      </c>
      <c r="V485" s="126">
        <v>317343</v>
      </c>
      <c r="W485" s="126">
        <v>357484</v>
      </c>
      <c r="X485" s="126">
        <v>396265</v>
      </c>
      <c r="Y485" s="126">
        <v>404068</v>
      </c>
      <c r="Z485" s="126">
        <v>404464</v>
      </c>
      <c r="AA485" s="126">
        <v>401471</v>
      </c>
      <c r="AB485" s="126">
        <v>345606</v>
      </c>
      <c r="AC485" s="126">
        <v>292974</v>
      </c>
      <c r="AD485" s="126">
        <v>272065</v>
      </c>
      <c r="AE485" s="126">
        <v>291863</v>
      </c>
      <c r="AF485" s="126">
        <v>249993</v>
      </c>
      <c r="AG485" s="126">
        <v>269441</v>
      </c>
      <c r="AH485" s="126">
        <v>271388</v>
      </c>
      <c r="AI485" s="126">
        <v>337104</v>
      </c>
      <c r="AJ485" s="126">
        <v>395823</v>
      </c>
      <c r="AK485" s="126">
        <v>363277</v>
      </c>
      <c r="AL485" s="126">
        <v>406719</v>
      </c>
      <c r="AM485" s="126">
        <v>441309</v>
      </c>
      <c r="AN485" s="126">
        <v>402623</v>
      </c>
      <c r="AO485" s="126">
        <v>424179</v>
      </c>
      <c r="AP485" s="126">
        <v>381500</v>
      </c>
      <c r="AQ485" s="126">
        <v>361293</v>
      </c>
      <c r="AR485" s="126">
        <v>381567</v>
      </c>
      <c r="AS485" s="126">
        <v>378142</v>
      </c>
      <c r="AT485" s="126">
        <v>378021</v>
      </c>
      <c r="AU485" s="126">
        <v>408038</v>
      </c>
      <c r="AV485" s="126">
        <v>387801</v>
      </c>
      <c r="AW485" s="126">
        <v>411827</v>
      </c>
      <c r="AX485" s="126">
        <v>376754</v>
      </c>
      <c r="AY485" s="126">
        <v>396895</v>
      </c>
      <c r="AZ485" s="126">
        <v>421482</v>
      </c>
      <c r="BA485" s="126">
        <v>410861</v>
      </c>
      <c r="BB485" s="126">
        <v>411614</v>
      </c>
      <c r="BC485" s="126">
        <v>413414</v>
      </c>
      <c r="BD485" s="126">
        <v>455951</v>
      </c>
      <c r="BE485" s="126">
        <v>485932</v>
      </c>
      <c r="BF485" s="126">
        <v>473983</v>
      </c>
      <c r="BG485" s="126">
        <v>579475</v>
      </c>
      <c r="BH485" s="126">
        <v>348030</v>
      </c>
      <c r="BI485" s="126">
        <v>359907</v>
      </c>
      <c r="BJ485" s="126">
        <v>266676</v>
      </c>
      <c r="BK485" s="126">
        <v>214338</v>
      </c>
      <c r="BL485" s="126">
        <v>244595</v>
      </c>
      <c r="BM485" s="126">
        <v>326600</v>
      </c>
      <c r="BN485" s="126">
        <v>327991</v>
      </c>
      <c r="BO485" s="126">
        <v>320997</v>
      </c>
      <c r="BP485" s="126"/>
    </row>
    <row r="486" spans="1:68">
      <c r="A486" s="256" t="s">
        <v>28</v>
      </c>
      <c r="B486" s="31" t="s">
        <v>112</v>
      </c>
      <c r="C486" s="149" t="s">
        <v>101</v>
      </c>
      <c r="D486" s="64" t="s">
        <v>16</v>
      </c>
      <c r="E486" s="126">
        <v>142305</v>
      </c>
      <c r="F486" s="126">
        <v>166299</v>
      </c>
      <c r="G486" s="126">
        <v>189347</v>
      </c>
      <c r="H486" s="126">
        <v>206641</v>
      </c>
      <c r="I486" s="126">
        <v>212851</v>
      </c>
      <c r="J486" s="126">
        <v>228633</v>
      </c>
      <c r="K486" s="126">
        <v>265254</v>
      </c>
      <c r="L486" s="126">
        <v>306005</v>
      </c>
      <c r="M486" s="126">
        <v>350465</v>
      </c>
      <c r="N486" s="126">
        <v>414001</v>
      </c>
      <c r="O486" s="126">
        <v>470928</v>
      </c>
      <c r="P486" s="126">
        <v>558058</v>
      </c>
      <c r="Q486" s="126">
        <v>632067</v>
      </c>
      <c r="R486" s="126">
        <v>722334</v>
      </c>
      <c r="S486" s="126">
        <v>878374</v>
      </c>
      <c r="T486" s="126">
        <v>937381</v>
      </c>
      <c r="U486" s="126">
        <v>981000</v>
      </c>
      <c r="V486" s="126">
        <v>1171863</v>
      </c>
      <c r="W486" s="126">
        <v>1343611</v>
      </c>
      <c r="X486" s="126">
        <v>1424452</v>
      </c>
      <c r="Y486" s="126">
        <v>1391565</v>
      </c>
      <c r="Z486" s="126">
        <v>1494819</v>
      </c>
      <c r="AA486" s="126">
        <v>1592431</v>
      </c>
      <c r="AB486" s="126">
        <v>1564718</v>
      </c>
      <c r="AC486" s="126">
        <v>1514785</v>
      </c>
      <c r="AD486" s="126">
        <v>1454641</v>
      </c>
      <c r="AE486" s="126">
        <v>1608710</v>
      </c>
      <c r="AF486" s="126">
        <v>1489473</v>
      </c>
      <c r="AG486" s="126">
        <v>1504245</v>
      </c>
      <c r="AH486" s="126">
        <v>1466730</v>
      </c>
      <c r="AI486" s="126">
        <v>1615299</v>
      </c>
      <c r="AJ486" s="126">
        <v>1685685</v>
      </c>
      <c r="AK486" s="126">
        <v>1818582</v>
      </c>
      <c r="AL486" s="126">
        <v>2049193</v>
      </c>
      <c r="AM486" s="126">
        <v>2262741</v>
      </c>
      <c r="AN486" s="126">
        <v>2281577</v>
      </c>
      <c r="AO486" s="126">
        <v>2243948</v>
      </c>
      <c r="AP486" s="126">
        <v>2350481</v>
      </c>
      <c r="AQ486" s="126">
        <v>2236636</v>
      </c>
      <c r="AR486" s="126">
        <v>2359844</v>
      </c>
      <c r="AS486" s="126">
        <v>2518323</v>
      </c>
      <c r="AT486" s="126">
        <v>2554513</v>
      </c>
      <c r="AU486" s="126">
        <v>2693935</v>
      </c>
      <c r="AV486" s="126">
        <v>2835378</v>
      </c>
      <c r="AW486" s="126">
        <v>2761260</v>
      </c>
      <c r="AX486" s="126">
        <v>2905734</v>
      </c>
      <c r="AY486" s="126">
        <v>3167589</v>
      </c>
      <c r="AZ486" s="126">
        <v>2850589</v>
      </c>
      <c r="BA486" s="126">
        <v>2787752</v>
      </c>
      <c r="BB486" s="126">
        <v>2663028</v>
      </c>
      <c r="BC486" s="126">
        <v>2778635</v>
      </c>
      <c r="BD486" s="126">
        <v>2937481</v>
      </c>
      <c r="BE486" s="126">
        <v>2884895</v>
      </c>
      <c r="BF486" s="126">
        <v>2844578</v>
      </c>
      <c r="BG486" s="126">
        <v>2109993</v>
      </c>
      <c r="BH486" s="126">
        <v>2292674</v>
      </c>
      <c r="BI486" s="126">
        <v>2655017</v>
      </c>
      <c r="BJ486" s="126">
        <v>2895447</v>
      </c>
      <c r="BK486" s="126">
        <v>2882809</v>
      </c>
      <c r="BL486" s="126">
        <v>3020913</v>
      </c>
      <c r="BM486" s="126">
        <v>3313553</v>
      </c>
      <c r="BN486" s="126">
        <v>3743245</v>
      </c>
      <c r="BO486" s="126">
        <v>2957481</v>
      </c>
      <c r="BP486" s="126"/>
    </row>
    <row r="487" spans="1:68">
      <c r="A487" s="256" t="s">
        <v>29</v>
      </c>
      <c r="B487" s="31" t="s">
        <v>112</v>
      </c>
      <c r="C487" s="149" t="s">
        <v>101</v>
      </c>
      <c r="D487" s="64" t="s">
        <v>16</v>
      </c>
      <c r="E487" s="126">
        <v>80316</v>
      </c>
      <c r="F487" s="126">
        <v>91408</v>
      </c>
      <c r="G487" s="126">
        <v>101316</v>
      </c>
      <c r="H487" s="126">
        <v>109998</v>
      </c>
      <c r="I487" s="126">
        <v>112757</v>
      </c>
      <c r="J487" s="126">
        <v>121816</v>
      </c>
      <c r="K487" s="126">
        <v>140162</v>
      </c>
      <c r="L487" s="126">
        <v>146438</v>
      </c>
      <c r="M487" s="126">
        <v>151812</v>
      </c>
      <c r="N487" s="126">
        <v>161522</v>
      </c>
      <c r="O487" s="126">
        <v>165595</v>
      </c>
      <c r="P487" s="126">
        <v>183282</v>
      </c>
      <c r="Q487" s="126">
        <v>193949</v>
      </c>
      <c r="R487" s="126">
        <v>254816</v>
      </c>
      <c r="S487" s="126">
        <v>355234</v>
      </c>
      <c r="T487" s="126">
        <v>362205</v>
      </c>
      <c r="U487" s="126">
        <v>362044</v>
      </c>
      <c r="V487" s="126">
        <v>412171</v>
      </c>
      <c r="W487" s="126">
        <v>450298</v>
      </c>
      <c r="X487" s="126">
        <v>472387</v>
      </c>
      <c r="Y487" s="126">
        <v>454392</v>
      </c>
      <c r="Z487" s="126">
        <v>485517</v>
      </c>
      <c r="AA487" s="126">
        <v>514587</v>
      </c>
      <c r="AB487" s="126">
        <v>484323</v>
      </c>
      <c r="AC487" s="126">
        <v>448904</v>
      </c>
      <c r="AD487" s="126">
        <v>429148</v>
      </c>
      <c r="AE487" s="126">
        <v>465057</v>
      </c>
      <c r="AF487" s="126">
        <v>431014</v>
      </c>
      <c r="AG487" s="126">
        <v>328927</v>
      </c>
      <c r="AH487" s="126">
        <v>339999</v>
      </c>
      <c r="AI487" s="126">
        <v>275616</v>
      </c>
      <c r="AJ487" s="126">
        <v>364185</v>
      </c>
      <c r="AK487" s="126">
        <v>341512</v>
      </c>
      <c r="AL487" s="126">
        <v>326994</v>
      </c>
      <c r="AM487" s="126">
        <v>326899</v>
      </c>
      <c r="AN487" s="126">
        <v>361917</v>
      </c>
      <c r="AO487" s="126">
        <v>363997</v>
      </c>
      <c r="AP487" s="126">
        <v>291092</v>
      </c>
      <c r="AQ487" s="126">
        <v>280826</v>
      </c>
      <c r="AR487" s="126">
        <v>309015</v>
      </c>
      <c r="AS487" s="126">
        <v>314016</v>
      </c>
      <c r="AT487" s="126">
        <v>315326</v>
      </c>
      <c r="AU487" s="126">
        <v>340255</v>
      </c>
      <c r="AV487" s="126">
        <v>323572</v>
      </c>
      <c r="AW487" s="126">
        <v>344299</v>
      </c>
      <c r="AX487" s="126">
        <v>339005</v>
      </c>
      <c r="AY487" s="126">
        <v>350459</v>
      </c>
      <c r="AZ487" s="126">
        <v>338713</v>
      </c>
      <c r="BA487" s="126">
        <v>345277</v>
      </c>
      <c r="BB487" s="126">
        <v>349747</v>
      </c>
      <c r="BC487" s="126">
        <v>383516</v>
      </c>
      <c r="BD487" s="126">
        <v>399380</v>
      </c>
      <c r="BE487" s="126">
        <v>392003</v>
      </c>
      <c r="BF487" s="126">
        <v>357583</v>
      </c>
      <c r="BG487" s="126">
        <v>325985</v>
      </c>
      <c r="BH487" s="126">
        <v>392519</v>
      </c>
      <c r="BI487" s="126">
        <v>336010</v>
      </c>
      <c r="BJ487" s="126">
        <v>349952</v>
      </c>
      <c r="BK487" s="126">
        <v>456853</v>
      </c>
      <c r="BL487" s="126">
        <v>434812</v>
      </c>
      <c r="BM487" s="126">
        <v>745855</v>
      </c>
      <c r="BN487" s="126">
        <v>1062818</v>
      </c>
      <c r="BO487" s="126">
        <v>1318731</v>
      </c>
      <c r="BP487" s="126"/>
    </row>
    <row r="488" spans="1:68">
      <c r="A488" s="256" t="s">
        <v>30</v>
      </c>
      <c r="B488" s="31" t="s">
        <v>112</v>
      </c>
      <c r="C488" s="149" t="s">
        <v>101</v>
      </c>
      <c r="D488" s="64" t="s">
        <v>16</v>
      </c>
      <c r="E488" s="126">
        <v>27802</v>
      </c>
      <c r="F488" s="126">
        <v>29989</v>
      </c>
      <c r="G488" s="126">
        <v>31528</v>
      </c>
      <c r="H488" s="126">
        <v>34084</v>
      </c>
      <c r="I488" s="126">
        <v>34763</v>
      </c>
      <c r="J488" s="126">
        <v>38492</v>
      </c>
      <c r="K488" s="126">
        <v>46090</v>
      </c>
      <c r="L488" s="126">
        <v>53250</v>
      </c>
      <c r="M488" s="126">
        <v>60831</v>
      </c>
      <c r="N488" s="126">
        <v>67285</v>
      </c>
      <c r="O488" s="126">
        <v>71730</v>
      </c>
      <c r="P488" s="126">
        <v>77452</v>
      </c>
      <c r="Q488" s="126">
        <v>79483</v>
      </c>
      <c r="R488" s="126">
        <v>91318</v>
      </c>
      <c r="S488" s="126">
        <v>111307</v>
      </c>
      <c r="T488" s="126">
        <v>119495</v>
      </c>
      <c r="U488" s="126">
        <v>125442</v>
      </c>
      <c r="V488" s="126">
        <v>141469</v>
      </c>
      <c r="W488" s="126">
        <v>153119</v>
      </c>
      <c r="X488" s="126">
        <v>165917</v>
      </c>
      <c r="Y488" s="126">
        <v>165337</v>
      </c>
      <c r="Z488" s="126">
        <v>167251</v>
      </c>
      <c r="AA488" s="126">
        <v>167918</v>
      </c>
      <c r="AB488" s="126">
        <v>149007</v>
      </c>
      <c r="AC488" s="126">
        <v>130197</v>
      </c>
      <c r="AD488" s="126">
        <v>122383</v>
      </c>
      <c r="AE488" s="126">
        <v>116924</v>
      </c>
      <c r="AF488" s="126">
        <v>100340</v>
      </c>
      <c r="AG488" s="126">
        <v>108088</v>
      </c>
      <c r="AH488" s="126">
        <v>114088</v>
      </c>
      <c r="AI488" s="126">
        <v>101720</v>
      </c>
      <c r="AJ488" s="126">
        <v>120552</v>
      </c>
      <c r="AK488" s="126">
        <v>130047</v>
      </c>
      <c r="AL488" s="126">
        <v>135917</v>
      </c>
      <c r="AM488" s="126">
        <v>142684</v>
      </c>
      <c r="AN488" s="126">
        <v>166546</v>
      </c>
      <c r="AO488" s="126">
        <v>135944</v>
      </c>
      <c r="AP488" s="126">
        <v>148805</v>
      </c>
      <c r="AQ488" s="126">
        <v>152962</v>
      </c>
      <c r="AR488" s="126">
        <v>163384</v>
      </c>
      <c r="AS488" s="126">
        <v>164007</v>
      </c>
      <c r="AT488" s="126">
        <v>163499</v>
      </c>
      <c r="AU488" s="126">
        <v>170119</v>
      </c>
      <c r="AV488" s="126">
        <v>176627</v>
      </c>
      <c r="AW488" s="126">
        <v>170910</v>
      </c>
      <c r="AX488" s="126">
        <v>171198</v>
      </c>
      <c r="AY488" s="126">
        <v>184023</v>
      </c>
      <c r="AZ488" s="126">
        <v>199743</v>
      </c>
      <c r="BA488" s="126">
        <v>205454</v>
      </c>
      <c r="BB488" s="126">
        <v>199629</v>
      </c>
      <c r="BC488" s="126">
        <v>205204</v>
      </c>
      <c r="BD488" s="126">
        <v>228347</v>
      </c>
      <c r="BE488" s="126">
        <v>213076</v>
      </c>
      <c r="BF488" s="126">
        <v>203698</v>
      </c>
      <c r="BG488" s="126">
        <v>192340</v>
      </c>
      <c r="BH488" s="126">
        <v>191393</v>
      </c>
      <c r="BI488" s="126">
        <v>209704</v>
      </c>
      <c r="BJ488" s="126">
        <v>208010</v>
      </c>
      <c r="BK488" s="126">
        <v>239375</v>
      </c>
      <c r="BL488" s="126">
        <v>351593</v>
      </c>
      <c r="BM488" s="126">
        <v>419059</v>
      </c>
      <c r="BN488" s="126">
        <v>357883</v>
      </c>
      <c r="BO488" s="126">
        <v>340050</v>
      </c>
      <c r="BP488" s="126"/>
    </row>
    <row r="489" spans="1:68">
      <c r="A489" s="256" t="s">
        <v>31</v>
      </c>
      <c r="B489" s="31" t="s">
        <v>112</v>
      </c>
      <c r="C489" s="149" t="s">
        <v>101</v>
      </c>
      <c r="D489" s="64" t="s">
        <v>16</v>
      </c>
      <c r="E489" s="126">
        <v>136473</v>
      </c>
      <c r="F489" s="126">
        <v>153298</v>
      </c>
      <c r="G489" s="126">
        <v>167706</v>
      </c>
      <c r="H489" s="126">
        <v>180511</v>
      </c>
      <c r="I489" s="126">
        <v>183400</v>
      </c>
      <c r="J489" s="126">
        <v>194014</v>
      </c>
      <c r="K489" s="126">
        <v>221844</v>
      </c>
      <c r="L489" s="126">
        <v>243210</v>
      </c>
      <c r="M489" s="126">
        <v>264141</v>
      </c>
      <c r="N489" s="126">
        <v>321872</v>
      </c>
      <c r="O489" s="126">
        <v>378108</v>
      </c>
      <c r="P489" s="126">
        <v>396961</v>
      </c>
      <c r="Q489" s="126">
        <v>398369</v>
      </c>
      <c r="R489" s="126">
        <v>442321</v>
      </c>
      <c r="S489" s="126">
        <v>522624</v>
      </c>
      <c r="T489" s="126">
        <v>522700</v>
      </c>
      <c r="U489" s="126">
        <v>512517</v>
      </c>
      <c r="V489" s="126">
        <v>592646</v>
      </c>
      <c r="W489" s="126">
        <v>658662</v>
      </c>
      <c r="X489" s="126">
        <v>671684</v>
      </c>
      <c r="Y489" s="126">
        <v>627839</v>
      </c>
      <c r="Z489" s="126">
        <v>648410</v>
      </c>
      <c r="AA489" s="126">
        <v>663830</v>
      </c>
      <c r="AB489" s="126">
        <v>647151</v>
      </c>
      <c r="AC489" s="126">
        <v>621721</v>
      </c>
      <c r="AD489" s="126">
        <v>576114</v>
      </c>
      <c r="AE489" s="126">
        <v>618369</v>
      </c>
      <c r="AF489" s="126">
        <v>643067</v>
      </c>
      <c r="AG489" s="126">
        <v>687877</v>
      </c>
      <c r="AH489" s="126">
        <v>629077</v>
      </c>
      <c r="AI489" s="126">
        <v>670317</v>
      </c>
      <c r="AJ489" s="126">
        <v>685534</v>
      </c>
      <c r="AK489" s="126">
        <v>694369</v>
      </c>
      <c r="AL489" s="126">
        <v>748749</v>
      </c>
      <c r="AM489" s="126">
        <v>784174</v>
      </c>
      <c r="AN489" s="126">
        <v>712863</v>
      </c>
      <c r="AO489" s="126">
        <v>805200</v>
      </c>
      <c r="AP489" s="126">
        <v>820626</v>
      </c>
      <c r="AQ489" s="126">
        <v>760909</v>
      </c>
      <c r="AR489" s="126">
        <v>792556</v>
      </c>
      <c r="AS489" s="126">
        <v>799478</v>
      </c>
      <c r="AT489" s="126">
        <v>795400</v>
      </c>
      <c r="AU489" s="126">
        <v>852341</v>
      </c>
      <c r="AV489" s="126">
        <v>800841</v>
      </c>
      <c r="AW489" s="126">
        <v>833646</v>
      </c>
      <c r="AX489" s="126">
        <v>692247</v>
      </c>
      <c r="AY489" s="126">
        <v>684756</v>
      </c>
      <c r="AZ489" s="126">
        <v>662630</v>
      </c>
      <c r="BA489" s="126">
        <v>662777</v>
      </c>
      <c r="BB489" s="126">
        <v>630189</v>
      </c>
      <c r="BC489" s="126">
        <v>677479</v>
      </c>
      <c r="BD489" s="126">
        <v>738780</v>
      </c>
      <c r="BE489" s="126">
        <v>796895</v>
      </c>
      <c r="BF489" s="126">
        <v>769235</v>
      </c>
      <c r="BG489" s="126">
        <v>658655</v>
      </c>
      <c r="BH489" s="126">
        <v>558082</v>
      </c>
      <c r="BI489" s="126">
        <v>518605</v>
      </c>
      <c r="BJ489" s="126">
        <v>380508</v>
      </c>
      <c r="BK489" s="126">
        <v>518398</v>
      </c>
      <c r="BL489" s="126">
        <v>517166</v>
      </c>
      <c r="BM489" s="126">
        <v>531328</v>
      </c>
      <c r="BN489" s="126">
        <v>613679</v>
      </c>
      <c r="BO489" s="126">
        <v>628721</v>
      </c>
      <c r="BP489" s="126"/>
    </row>
    <row r="490" spans="1:68">
      <c r="A490" s="256" t="s">
        <v>32</v>
      </c>
      <c r="B490" s="31" t="s">
        <v>112</v>
      </c>
      <c r="C490" s="149" t="s">
        <v>101</v>
      </c>
      <c r="D490" s="64" t="s">
        <v>16</v>
      </c>
      <c r="E490" s="126">
        <v>1604</v>
      </c>
      <c r="F490" s="126">
        <v>1680</v>
      </c>
      <c r="G490" s="126">
        <v>1710</v>
      </c>
      <c r="H490" s="126">
        <v>1886</v>
      </c>
      <c r="I490" s="126">
        <v>1962</v>
      </c>
      <c r="J490" s="126">
        <v>2055</v>
      </c>
      <c r="K490" s="126">
        <v>2325</v>
      </c>
      <c r="L490" s="126">
        <v>2594</v>
      </c>
      <c r="M490" s="126">
        <v>2867</v>
      </c>
      <c r="N490" s="126">
        <v>3193</v>
      </c>
      <c r="O490" s="126">
        <v>3433</v>
      </c>
      <c r="P490" s="126">
        <v>3723</v>
      </c>
      <c r="Q490" s="126">
        <v>3858</v>
      </c>
      <c r="R490" s="126">
        <v>4765</v>
      </c>
      <c r="S490" s="126">
        <v>6256</v>
      </c>
      <c r="T490" s="126">
        <v>7008</v>
      </c>
      <c r="U490" s="126">
        <v>7694</v>
      </c>
      <c r="V490" s="126">
        <v>8486</v>
      </c>
      <c r="W490" s="126">
        <v>8976</v>
      </c>
      <c r="X490" s="126">
        <v>9298</v>
      </c>
      <c r="Y490" s="126">
        <v>8869</v>
      </c>
      <c r="Z490" s="126">
        <v>9213</v>
      </c>
      <c r="AA490" s="126">
        <v>9491</v>
      </c>
      <c r="AB490" s="126">
        <v>9331</v>
      </c>
      <c r="AC490" s="126">
        <v>9004</v>
      </c>
      <c r="AD490" s="126">
        <v>8658</v>
      </c>
      <c r="AE490" s="126">
        <v>12353</v>
      </c>
      <c r="AF490" s="126">
        <v>12240</v>
      </c>
      <c r="AG490" s="126">
        <v>12973</v>
      </c>
      <c r="AH490" s="126">
        <v>13851</v>
      </c>
      <c r="AI490" s="126">
        <v>12554</v>
      </c>
      <c r="AJ490" s="126">
        <v>13028</v>
      </c>
      <c r="AK490" s="126">
        <v>14971</v>
      </c>
      <c r="AL490" s="126">
        <v>18964</v>
      </c>
      <c r="AM490" s="126">
        <v>18510</v>
      </c>
      <c r="AN490" s="126">
        <v>21843</v>
      </c>
      <c r="AO490" s="126">
        <v>27987</v>
      </c>
      <c r="AP490" s="126">
        <v>25262</v>
      </c>
      <c r="AQ490" s="126">
        <v>24655</v>
      </c>
      <c r="AR490" s="126">
        <v>24680</v>
      </c>
      <c r="AS490" s="126">
        <v>27321</v>
      </c>
      <c r="AT490" s="126">
        <v>28129</v>
      </c>
      <c r="AU490" s="126">
        <v>29700</v>
      </c>
      <c r="AV490" s="126">
        <v>31165</v>
      </c>
      <c r="AW490" s="126">
        <v>34691</v>
      </c>
      <c r="AX490" s="126">
        <v>34483</v>
      </c>
      <c r="AY490" s="126">
        <v>37157</v>
      </c>
      <c r="AZ490" s="126">
        <v>37750</v>
      </c>
      <c r="BA490" s="126">
        <v>41761</v>
      </c>
      <c r="BB490" s="126">
        <v>44088</v>
      </c>
      <c r="BC490" s="126">
        <v>45786</v>
      </c>
      <c r="BD490" s="126">
        <v>49620</v>
      </c>
      <c r="BE490" s="126">
        <v>49723</v>
      </c>
      <c r="BF490" s="126">
        <v>46838</v>
      </c>
      <c r="BG490" s="126">
        <v>48824</v>
      </c>
      <c r="BH490" s="126">
        <v>19273</v>
      </c>
      <c r="BI490" s="126">
        <v>38637</v>
      </c>
      <c r="BJ490" s="126">
        <v>18701</v>
      </c>
      <c r="BK490" s="126">
        <v>31638</v>
      </c>
      <c r="BL490" s="126">
        <v>37581</v>
      </c>
      <c r="BM490" s="126">
        <v>53968</v>
      </c>
      <c r="BN490" s="126">
        <v>72473</v>
      </c>
      <c r="BO490" s="126">
        <v>74944</v>
      </c>
      <c r="BP490" s="126"/>
    </row>
    <row r="491" spans="1:68">
      <c r="A491" s="258" t="s">
        <v>313</v>
      </c>
      <c r="B491" s="63" t="s">
        <v>112</v>
      </c>
      <c r="C491" s="111" t="s">
        <v>101</v>
      </c>
      <c r="D491" s="260" t="s">
        <v>16</v>
      </c>
      <c r="E491" s="456">
        <v>1640000</v>
      </c>
      <c r="F491" s="456">
        <v>1812000</v>
      </c>
      <c r="G491" s="456">
        <v>1951000</v>
      </c>
      <c r="H491" s="456">
        <v>2103000</v>
      </c>
      <c r="I491" s="456">
        <v>2140000</v>
      </c>
      <c r="J491" s="456">
        <v>2291000</v>
      </c>
      <c r="K491" s="456">
        <v>2650000</v>
      </c>
      <c r="L491" s="456">
        <v>2928000</v>
      </c>
      <c r="M491" s="456">
        <v>3211000</v>
      </c>
      <c r="N491" s="456">
        <v>3713000</v>
      </c>
      <c r="O491" s="456">
        <v>4148000</v>
      </c>
      <c r="P491" s="456">
        <v>4628000</v>
      </c>
      <c r="Q491" s="456">
        <v>4944000</v>
      </c>
      <c r="R491" s="456">
        <v>5760000</v>
      </c>
      <c r="S491" s="456">
        <v>7147000</v>
      </c>
      <c r="T491" s="456">
        <v>7434000</v>
      </c>
      <c r="U491" s="456">
        <v>7584000</v>
      </c>
      <c r="V491" s="456">
        <v>8919000</v>
      </c>
      <c r="W491" s="456">
        <v>10070000</v>
      </c>
      <c r="X491" s="456">
        <v>10762000</v>
      </c>
      <c r="Y491" s="456">
        <v>10593000</v>
      </c>
      <c r="Z491" s="456">
        <v>10960000</v>
      </c>
      <c r="AA491" s="456">
        <v>11249000</v>
      </c>
      <c r="AB491" s="456">
        <v>10883000</v>
      </c>
      <c r="AC491" s="456">
        <v>10383000</v>
      </c>
      <c r="AD491" s="456">
        <v>10012000</v>
      </c>
      <c r="AE491" s="456">
        <v>10541000</v>
      </c>
      <c r="AF491" s="456">
        <v>10107000</v>
      </c>
      <c r="AG491" s="456">
        <v>9991000</v>
      </c>
      <c r="AH491" s="456">
        <v>10271000</v>
      </c>
      <c r="AI491" s="456">
        <v>10602000</v>
      </c>
      <c r="AJ491" s="456">
        <v>11549000</v>
      </c>
      <c r="AK491" s="456">
        <v>12712000</v>
      </c>
      <c r="AL491" s="456">
        <v>13531000</v>
      </c>
      <c r="AM491" s="456">
        <v>14086000</v>
      </c>
      <c r="AN491" s="456">
        <v>13813000</v>
      </c>
      <c r="AO491" s="456">
        <v>14075000</v>
      </c>
      <c r="AP491" s="456">
        <v>14388000</v>
      </c>
      <c r="AQ491" s="456">
        <v>13881000</v>
      </c>
      <c r="AR491" s="456">
        <v>14906000</v>
      </c>
      <c r="AS491" s="456">
        <v>15042000</v>
      </c>
      <c r="AT491" s="456">
        <v>15175000</v>
      </c>
      <c r="AU491" s="456">
        <v>16113000</v>
      </c>
      <c r="AV491" s="456">
        <v>16405000</v>
      </c>
      <c r="AW491" s="456">
        <v>16451000</v>
      </c>
      <c r="AX491" s="456">
        <v>16226000</v>
      </c>
      <c r="AY491" s="456">
        <v>17351000</v>
      </c>
      <c r="AZ491" s="456">
        <v>17341000</v>
      </c>
      <c r="BA491" s="456">
        <v>17434000</v>
      </c>
      <c r="BB491" s="456">
        <v>17486000</v>
      </c>
      <c r="BC491" s="456">
        <v>18013000</v>
      </c>
      <c r="BD491" s="456">
        <v>18763000</v>
      </c>
      <c r="BE491" s="456">
        <v>19235000</v>
      </c>
      <c r="BF491" s="456">
        <v>18458000</v>
      </c>
      <c r="BG491" s="456">
        <v>17451000</v>
      </c>
      <c r="BH491" s="456">
        <v>17159000</v>
      </c>
      <c r="BI491" s="456">
        <v>17364000</v>
      </c>
      <c r="BJ491" s="456">
        <v>16102000</v>
      </c>
      <c r="BK491" s="456">
        <v>16874000</v>
      </c>
      <c r="BL491" s="456">
        <v>17876000</v>
      </c>
      <c r="BM491" s="456">
        <v>22780000</v>
      </c>
      <c r="BN491" s="456">
        <v>25846000</v>
      </c>
      <c r="BO491" s="456">
        <v>25488000</v>
      </c>
      <c r="BP491" s="456"/>
    </row>
    <row r="492" spans="1:68">
      <c r="A492" s="256" t="s">
        <v>11</v>
      </c>
      <c r="B492" s="60" t="s">
        <v>314</v>
      </c>
      <c r="C492" s="135" t="s">
        <v>101</v>
      </c>
      <c r="D492" s="64" t="s">
        <v>16</v>
      </c>
      <c r="E492" s="126">
        <v>163981</v>
      </c>
      <c r="F492" s="126">
        <v>164593</v>
      </c>
      <c r="G492" s="126">
        <v>160987</v>
      </c>
      <c r="H492" s="126">
        <v>167664</v>
      </c>
      <c r="I492" s="126">
        <v>164773</v>
      </c>
      <c r="J492" s="126">
        <v>169768</v>
      </c>
      <c r="K492" s="126">
        <v>189137</v>
      </c>
      <c r="L492" s="126">
        <v>228221</v>
      </c>
      <c r="M492" s="126">
        <v>273348</v>
      </c>
      <c r="N492" s="126">
        <v>316802</v>
      </c>
      <c r="O492" s="126">
        <v>354525</v>
      </c>
      <c r="P492" s="126">
        <v>397624</v>
      </c>
      <c r="Q492" s="126">
        <v>426318</v>
      </c>
      <c r="R492" s="126">
        <v>460117</v>
      </c>
      <c r="S492" s="126">
        <v>527994</v>
      </c>
      <c r="T492" s="126">
        <v>578141</v>
      </c>
      <c r="U492" s="126">
        <v>620452</v>
      </c>
      <c r="V492" s="126">
        <v>705051</v>
      </c>
      <c r="W492" s="126">
        <v>768694</v>
      </c>
      <c r="X492" s="126">
        <v>933597</v>
      </c>
      <c r="Y492" s="126">
        <v>1044580</v>
      </c>
      <c r="Z492" s="126">
        <v>1062132</v>
      </c>
      <c r="AA492" s="126">
        <v>1070907</v>
      </c>
      <c r="AB492" s="126">
        <v>1052770</v>
      </c>
      <c r="AC492" s="126">
        <v>1020479</v>
      </c>
      <c r="AD492" s="126">
        <v>1010136</v>
      </c>
      <c r="AE492" s="126">
        <v>946372</v>
      </c>
      <c r="AF492" s="126">
        <v>1045075</v>
      </c>
      <c r="AG492" s="126">
        <v>1247014</v>
      </c>
      <c r="AH492" s="126">
        <v>1379931</v>
      </c>
      <c r="AI492" s="126">
        <v>1631606</v>
      </c>
      <c r="AJ492" s="126">
        <v>1384967</v>
      </c>
      <c r="AK492" s="126">
        <v>1135939</v>
      </c>
      <c r="AL492" s="126">
        <v>1444864</v>
      </c>
      <c r="AM492" s="126">
        <v>1832084</v>
      </c>
      <c r="AN492" s="126">
        <v>1566472</v>
      </c>
      <c r="AO492" s="126">
        <v>1531465</v>
      </c>
      <c r="AP492" s="126">
        <v>1536717</v>
      </c>
      <c r="AQ492" s="126">
        <v>1510469</v>
      </c>
      <c r="AR492" s="126">
        <v>1548862</v>
      </c>
      <c r="AS492" s="126">
        <v>1722273</v>
      </c>
      <c r="AT492" s="126">
        <v>1842976</v>
      </c>
      <c r="AU492" s="126">
        <v>1974321</v>
      </c>
      <c r="AV492" s="126">
        <v>2157217</v>
      </c>
      <c r="AW492" s="126">
        <v>2327020</v>
      </c>
      <c r="AX492" s="126">
        <v>2585762</v>
      </c>
      <c r="AY492" s="126">
        <v>2591917</v>
      </c>
      <c r="AZ492" s="126">
        <v>2755747</v>
      </c>
      <c r="BA492" s="126">
        <v>2905374</v>
      </c>
      <c r="BB492" s="126">
        <v>2890269</v>
      </c>
      <c r="BC492" s="126">
        <v>2782354</v>
      </c>
      <c r="BD492" s="126">
        <v>2937231</v>
      </c>
      <c r="BE492" s="126">
        <v>2756331</v>
      </c>
      <c r="BF492" s="126">
        <v>2572031</v>
      </c>
      <c r="BG492" s="126">
        <v>1744014</v>
      </c>
      <c r="BH492" s="126">
        <v>1916386</v>
      </c>
      <c r="BI492" s="126">
        <v>2195458</v>
      </c>
      <c r="BJ492" s="126">
        <v>1876263</v>
      </c>
      <c r="BK492" s="126">
        <v>2128462</v>
      </c>
      <c r="BL492" s="126">
        <v>2923374</v>
      </c>
      <c r="BM492" s="126">
        <v>3132040</v>
      </c>
      <c r="BN492" s="126">
        <v>3458779</v>
      </c>
      <c r="BO492" s="126">
        <v>3488373</v>
      </c>
      <c r="BP492" s="126"/>
    </row>
    <row r="493" spans="1:68">
      <c r="A493" s="256" t="s">
        <v>17</v>
      </c>
      <c r="B493" s="60" t="s">
        <v>314</v>
      </c>
      <c r="C493" s="135" t="s">
        <v>101</v>
      </c>
      <c r="D493" s="64" t="s">
        <v>16</v>
      </c>
      <c r="E493" s="126">
        <v>72502</v>
      </c>
      <c r="F493" s="126">
        <v>75711</v>
      </c>
      <c r="G493" s="126">
        <v>77044</v>
      </c>
      <c r="H493" s="126">
        <v>81160</v>
      </c>
      <c r="I493" s="126">
        <v>80674</v>
      </c>
      <c r="J493" s="126">
        <v>88784</v>
      </c>
      <c r="K493" s="126">
        <v>105537</v>
      </c>
      <c r="L493" s="126">
        <v>128541</v>
      </c>
      <c r="M493" s="126">
        <v>155209</v>
      </c>
      <c r="N493" s="126">
        <v>187890</v>
      </c>
      <c r="O493" s="126">
        <v>219551</v>
      </c>
      <c r="P493" s="126">
        <v>246685</v>
      </c>
      <c r="Q493" s="126">
        <v>264992</v>
      </c>
      <c r="R493" s="126">
        <v>286805</v>
      </c>
      <c r="S493" s="126">
        <v>330300</v>
      </c>
      <c r="T493" s="126">
        <v>360210</v>
      </c>
      <c r="U493" s="126">
        <v>384764</v>
      </c>
      <c r="V493" s="126">
        <v>441012</v>
      </c>
      <c r="W493" s="126">
        <v>485057</v>
      </c>
      <c r="X493" s="126">
        <v>599600</v>
      </c>
      <c r="Y493" s="126">
        <v>681410</v>
      </c>
      <c r="Z493" s="126">
        <v>696448</v>
      </c>
      <c r="AA493" s="126">
        <v>705894</v>
      </c>
      <c r="AB493" s="126">
        <v>699454</v>
      </c>
      <c r="AC493" s="126">
        <v>682803</v>
      </c>
      <c r="AD493" s="126">
        <v>677614</v>
      </c>
      <c r="AE493" s="126">
        <v>717408</v>
      </c>
      <c r="AF493" s="126">
        <v>604775</v>
      </c>
      <c r="AG493" s="126">
        <v>653395</v>
      </c>
      <c r="AH493" s="126">
        <v>646767</v>
      </c>
      <c r="AI493" s="126">
        <v>743801</v>
      </c>
      <c r="AJ493" s="126">
        <v>778279</v>
      </c>
      <c r="AK493" s="126">
        <v>911522</v>
      </c>
      <c r="AL493" s="126">
        <v>848203</v>
      </c>
      <c r="AM493" s="126">
        <v>960513</v>
      </c>
      <c r="AN493" s="126">
        <v>1165603</v>
      </c>
      <c r="AO493" s="126">
        <v>1139014</v>
      </c>
      <c r="AP493" s="126">
        <v>1141638</v>
      </c>
      <c r="AQ493" s="126">
        <v>1084380</v>
      </c>
      <c r="AR493" s="126">
        <v>1109447</v>
      </c>
      <c r="AS493" s="126">
        <v>1120393</v>
      </c>
      <c r="AT493" s="126">
        <v>1231847</v>
      </c>
      <c r="AU493" s="126">
        <v>1307039</v>
      </c>
      <c r="AV493" s="126">
        <v>1430585</v>
      </c>
      <c r="AW493" s="126">
        <v>1562120</v>
      </c>
      <c r="AX493" s="126">
        <v>1665962</v>
      </c>
      <c r="AY493" s="126">
        <v>1746357</v>
      </c>
      <c r="AZ493" s="126">
        <v>1828896</v>
      </c>
      <c r="BA493" s="126">
        <v>1866169</v>
      </c>
      <c r="BB493" s="126">
        <v>1930779</v>
      </c>
      <c r="BC493" s="126">
        <v>1904258</v>
      </c>
      <c r="BD493" s="126">
        <v>2063930</v>
      </c>
      <c r="BE493" s="126">
        <v>2099272</v>
      </c>
      <c r="BF493" s="126">
        <v>2113522</v>
      </c>
      <c r="BG493" s="126">
        <v>1759174</v>
      </c>
      <c r="BH493" s="126">
        <v>1899361</v>
      </c>
      <c r="BI493" s="126">
        <v>2008456</v>
      </c>
      <c r="BJ493" s="126">
        <v>1952271</v>
      </c>
      <c r="BK493" s="126">
        <v>2100142</v>
      </c>
      <c r="BL493" s="126">
        <v>2080521</v>
      </c>
      <c r="BM493" s="126">
        <v>1946100</v>
      </c>
      <c r="BN493" s="126">
        <v>1924865</v>
      </c>
      <c r="BO493" s="126">
        <v>2080652</v>
      </c>
      <c r="BP493" s="126"/>
    </row>
    <row r="494" spans="1:68">
      <c r="A494" s="256" t="s">
        <v>18</v>
      </c>
      <c r="B494" s="60" t="s">
        <v>314</v>
      </c>
      <c r="C494" s="135" t="s">
        <v>101</v>
      </c>
      <c r="D494" s="64" t="s">
        <v>16</v>
      </c>
      <c r="E494" s="126">
        <v>183552</v>
      </c>
      <c r="F494" s="126">
        <v>189432</v>
      </c>
      <c r="G494" s="126">
        <v>190299</v>
      </c>
      <c r="H494" s="126">
        <v>199750</v>
      </c>
      <c r="I494" s="126">
        <v>197932</v>
      </c>
      <c r="J494" s="126">
        <v>209132</v>
      </c>
      <c r="K494" s="126">
        <v>238955</v>
      </c>
      <c r="L494" s="126">
        <v>277494</v>
      </c>
      <c r="M494" s="126">
        <v>320032</v>
      </c>
      <c r="N494" s="126">
        <v>379236</v>
      </c>
      <c r="O494" s="126">
        <v>433651</v>
      </c>
      <c r="P494" s="126">
        <v>496244</v>
      </c>
      <c r="Q494" s="126">
        <v>542305</v>
      </c>
      <c r="R494" s="126">
        <v>607144</v>
      </c>
      <c r="S494" s="126">
        <v>723113</v>
      </c>
      <c r="T494" s="126">
        <v>805585</v>
      </c>
      <c r="U494" s="126">
        <v>878827</v>
      </c>
      <c r="V494" s="126">
        <v>1013728</v>
      </c>
      <c r="W494" s="126">
        <v>1122556</v>
      </c>
      <c r="X494" s="126">
        <v>1430961</v>
      </c>
      <c r="Y494" s="126">
        <v>1669002</v>
      </c>
      <c r="Z494" s="126">
        <v>1573156</v>
      </c>
      <c r="AA494" s="126">
        <v>1469317</v>
      </c>
      <c r="AB494" s="126">
        <v>1343412</v>
      </c>
      <c r="AC494" s="126">
        <v>1201117</v>
      </c>
      <c r="AD494" s="126">
        <v>1207254</v>
      </c>
      <c r="AE494" s="126">
        <v>1209483</v>
      </c>
      <c r="AF494" s="126">
        <v>1236567</v>
      </c>
      <c r="AG494" s="126">
        <v>1144106</v>
      </c>
      <c r="AH494" s="126">
        <v>990918</v>
      </c>
      <c r="AI494" s="126">
        <v>1058600</v>
      </c>
      <c r="AJ494" s="126">
        <v>1160579</v>
      </c>
      <c r="AK494" s="126">
        <v>1177675</v>
      </c>
      <c r="AL494" s="126">
        <v>1099869</v>
      </c>
      <c r="AM494" s="126">
        <v>1270475</v>
      </c>
      <c r="AN494" s="126">
        <v>1133320</v>
      </c>
      <c r="AO494" s="126">
        <v>1243349</v>
      </c>
      <c r="AP494" s="126">
        <v>1149327</v>
      </c>
      <c r="AQ494" s="126">
        <v>1112642</v>
      </c>
      <c r="AR494" s="126">
        <v>1110739</v>
      </c>
      <c r="AS494" s="126">
        <v>1241916</v>
      </c>
      <c r="AT494" s="126">
        <v>1286223</v>
      </c>
      <c r="AU494" s="126">
        <v>1376878</v>
      </c>
      <c r="AV494" s="126">
        <v>1497439</v>
      </c>
      <c r="AW494" s="126">
        <v>1532883</v>
      </c>
      <c r="AX494" s="126">
        <v>1722153</v>
      </c>
      <c r="AY494" s="126">
        <v>1800501</v>
      </c>
      <c r="AZ494" s="126">
        <v>1775279</v>
      </c>
      <c r="BA494" s="126">
        <v>1812649</v>
      </c>
      <c r="BB494" s="126">
        <v>1876335</v>
      </c>
      <c r="BC494" s="126">
        <v>1828068</v>
      </c>
      <c r="BD494" s="126">
        <v>2015265</v>
      </c>
      <c r="BE494" s="126">
        <v>1984173</v>
      </c>
      <c r="BF494" s="126">
        <v>1991514</v>
      </c>
      <c r="BG494" s="126">
        <v>1524986</v>
      </c>
      <c r="BH494" s="126">
        <v>1304034</v>
      </c>
      <c r="BI494" s="126">
        <v>1094524</v>
      </c>
      <c r="BJ494" s="126">
        <v>1002657</v>
      </c>
      <c r="BK494" s="126">
        <v>1267937</v>
      </c>
      <c r="BL494" s="126">
        <v>1535494</v>
      </c>
      <c r="BM494" s="126">
        <v>1544877</v>
      </c>
      <c r="BN494" s="126">
        <v>1486412</v>
      </c>
      <c r="BO494" s="126">
        <v>1587562</v>
      </c>
      <c r="BP494" s="126"/>
    </row>
    <row r="495" spans="1:68">
      <c r="A495" s="256" t="s">
        <v>19</v>
      </c>
      <c r="B495" s="60" t="s">
        <v>314</v>
      </c>
      <c r="C495" s="135" t="s">
        <v>101</v>
      </c>
      <c r="D495" s="64" t="s">
        <v>16</v>
      </c>
      <c r="E495" s="126">
        <v>2173</v>
      </c>
      <c r="F495" s="126">
        <v>2235</v>
      </c>
      <c r="G495" s="126">
        <v>2241</v>
      </c>
      <c r="H495" s="126">
        <v>2348</v>
      </c>
      <c r="I495" s="126">
        <v>2318</v>
      </c>
      <c r="J495" s="126">
        <v>2478</v>
      </c>
      <c r="K495" s="126">
        <v>2854</v>
      </c>
      <c r="L495" s="126">
        <v>3384</v>
      </c>
      <c r="M495" s="126">
        <v>3976</v>
      </c>
      <c r="N495" s="126">
        <v>4577</v>
      </c>
      <c r="O495" s="126">
        <v>5076</v>
      </c>
      <c r="P495" s="126">
        <v>5764</v>
      </c>
      <c r="Q495" s="126">
        <v>6247</v>
      </c>
      <c r="R495" s="126">
        <v>6389</v>
      </c>
      <c r="S495" s="126">
        <v>6934</v>
      </c>
      <c r="T495" s="126">
        <v>7857</v>
      </c>
      <c r="U495" s="126">
        <v>8728</v>
      </c>
      <c r="V495" s="126">
        <v>11375</v>
      </c>
      <c r="W495" s="126">
        <v>14219</v>
      </c>
      <c r="X495" s="126">
        <v>17699</v>
      </c>
      <c r="Y495" s="126">
        <v>20314</v>
      </c>
      <c r="Z495" s="126">
        <v>21357</v>
      </c>
      <c r="AA495" s="126">
        <v>22278</v>
      </c>
      <c r="AB495" s="126">
        <v>23845</v>
      </c>
      <c r="AC495" s="126">
        <v>25140</v>
      </c>
      <c r="AD495" s="126">
        <v>25987</v>
      </c>
      <c r="AE495" s="126">
        <v>26311</v>
      </c>
      <c r="AF495" s="126">
        <v>33851</v>
      </c>
      <c r="AG495" s="126">
        <v>26328</v>
      </c>
      <c r="AH495" s="126">
        <v>31505</v>
      </c>
      <c r="AI495" s="126">
        <v>36683</v>
      </c>
      <c r="AJ495" s="126">
        <v>57001</v>
      </c>
      <c r="AK495" s="126">
        <v>72414</v>
      </c>
      <c r="AL495" s="126">
        <v>75961</v>
      </c>
      <c r="AM495" s="126">
        <v>82511</v>
      </c>
      <c r="AN495" s="126">
        <v>74431</v>
      </c>
      <c r="AO495" s="126">
        <v>138257</v>
      </c>
      <c r="AP495" s="126">
        <v>139873</v>
      </c>
      <c r="AQ495" s="126">
        <v>142767</v>
      </c>
      <c r="AR495" s="126">
        <v>140496</v>
      </c>
      <c r="AS495" s="126">
        <v>104359</v>
      </c>
      <c r="AT495" s="126">
        <v>110303</v>
      </c>
      <c r="AU495" s="126">
        <v>116991</v>
      </c>
      <c r="AV495" s="126">
        <v>129283</v>
      </c>
      <c r="AW495" s="126">
        <v>141167</v>
      </c>
      <c r="AX495" s="126">
        <v>143607</v>
      </c>
      <c r="AY495" s="126">
        <v>154900</v>
      </c>
      <c r="AZ495" s="126">
        <v>165144</v>
      </c>
      <c r="BA495" s="126">
        <v>159214</v>
      </c>
      <c r="BB495" s="126">
        <v>160074</v>
      </c>
      <c r="BC495" s="126">
        <v>162011</v>
      </c>
      <c r="BD495" s="126">
        <v>173540</v>
      </c>
      <c r="BE495" s="126">
        <v>163069</v>
      </c>
      <c r="BF495" s="126">
        <v>158285</v>
      </c>
      <c r="BG495" s="126">
        <v>104687</v>
      </c>
      <c r="BH495" s="126">
        <v>116535</v>
      </c>
      <c r="BI495" s="126">
        <v>102980</v>
      </c>
      <c r="BJ495" s="126">
        <v>104423</v>
      </c>
      <c r="BK495" s="126">
        <v>110507</v>
      </c>
      <c r="BL495" s="126">
        <v>137281</v>
      </c>
      <c r="BM495" s="126">
        <v>135955</v>
      </c>
      <c r="BN495" s="126">
        <v>150517</v>
      </c>
      <c r="BO495" s="126">
        <v>156343</v>
      </c>
      <c r="BP495" s="126"/>
    </row>
    <row r="496" spans="1:68">
      <c r="A496" s="256" t="s">
        <v>20</v>
      </c>
      <c r="B496" s="60" t="s">
        <v>314</v>
      </c>
      <c r="C496" s="135" t="s">
        <v>101</v>
      </c>
      <c r="D496" s="64" t="s">
        <v>16</v>
      </c>
      <c r="E496" s="126">
        <v>2514</v>
      </c>
      <c r="F496" s="126">
        <v>2661</v>
      </c>
      <c r="G496" s="126">
        <v>2726</v>
      </c>
      <c r="H496" s="126">
        <v>2830</v>
      </c>
      <c r="I496" s="126">
        <v>2773</v>
      </c>
      <c r="J496" s="126">
        <v>2928</v>
      </c>
      <c r="K496" s="126">
        <v>3334</v>
      </c>
      <c r="L496" s="126">
        <v>4255</v>
      </c>
      <c r="M496" s="126">
        <v>5391</v>
      </c>
      <c r="N496" s="126">
        <v>6621</v>
      </c>
      <c r="O496" s="126">
        <v>7853</v>
      </c>
      <c r="P496" s="126">
        <v>10119</v>
      </c>
      <c r="Q496" s="126">
        <v>12441</v>
      </c>
      <c r="R496" s="126">
        <v>13845</v>
      </c>
      <c r="S496" s="126">
        <v>16380</v>
      </c>
      <c r="T496" s="126">
        <v>19646</v>
      </c>
      <c r="U496" s="126">
        <v>23080</v>
      </c>
      <c r="V496" s="126">
        <v>27514</v>
      </c>
      <c r="W496" s="126">
        <v>31398</v>
      </c>
      <c r="X496" s="126">
        <v>38820</v>
      </c>
      <c r="Y496" s="126">
        <v>44087</v>
      </c>
      <c r="Z496" s="126">
        <v>46273</v>
      </c>
      <c r="AA496" s="126">
        <v>48138</v>
      </c>
      <c r="AB496" s="126">
        <v>54545</v>
      </c>
      <c r="AC496" s="126">
        <v>60953</v>
      </c>
      <c r="AD496" s="126">
        <v>63578</v>
      </c>
      <c r="AE496" s="126">
        <v>65862</v>
      </c>
      <c r="AF496" s="126">
        <v>107711</v>
      </c>
      <c r="AG496" s="126">
        <v>80048</v>
      </c>
      <c r="AH496" s="126">
        <v>108634</v>
      </c>
      <c r="AI496" s="126">
        <v>73633</v>
      </c>
      <c r="AJ496" s="126">
        <v>106879</v>
      </c>
      <c r="AK496" s="126">
        <v>136195</v>
      </c>
      <c r="AL496" s="126">
        <v>152004</v>
      </c>
      <c r="AM496" s="126">
        <v>166807</v>
      </c>
      <c r="AN496" s="126">
        <v>141089</v>
      </c>
      <c r="AO496" s="126">
        <v>268717</v>
      </c>
      <c r="AP496" s="126">
        <v>281409</v>
      </c>
      <c r="AQ496" s="126">
        <v>288103</v>
      </c>
      <c r="AR496" s="126">
        <v>287804</v>
      </c>
      <c r="AS496" s="126">
        <v>206986</v>
      </c>
      <c r="AT496" s="126">
        <v>219435</v>
      </c>
      <c r="AU496" s="126">
        <v>231676</v>
      </c>
      <c r="AV496" s="126">
        <v>254102</v>
      </c>
      <c r="AW496" s="126">
        <v>268061</v>
      </c>
      <c r="AX496" s="126">
        <v>289039</v>
      </c>
      <c r="AY496" s="126">
        <v>305795</v>
      </c>
      <c r="AZ496" s="126">
        <v>319499</v>
      </c>
      <c r="BA496" s="126">
        <v>332183</v>
      </c>
      <c r="BB496" s="126">
        <v>296302</v>
      </c>
      <c r="BC496" s="126">
        <v>303732</v>
      </c>
      <c r="BD496" s="126">
        <v>331057</v>
      </c>
      <c r="BE496" s="126">
        <v>326282</v>
      </c>
      <c r="BF496" s="126">
        <v>305996</v>
      </c>
      <c r="BG496" s="126">
        <v>135941</v>
      </c>
      <c r="BH496" s="126">
        <v>177097</v>
      </c>
      <c r="BI496" s="126">
        <v>165286</v>
      </c>
      <c r="BJ496" s="126">
        <v>104599</v>
      </c>
      <c r="BK496" s="126">
        <v>108236</v>
      </c>
      <c r="BL496" s="126">
        <v>115065</v>
      </c>
      <c r="BM496" s="126">
        <v>149911</v>
      </c>
      <c r="BN496" s="126">
        <v>159237</v>
      </c>
      <c r="BO496" s="126">
        <v>163718</v>
      </c>
      <c r="BP496" s="126"/>
    </row>
    <row r="497" spans="1:68">
      <c r="A497" s="256" t="s">
        <v>21</v>
      </c>
      <c r="B497" s="60" t="s">
        <v>314</v>
      </c>
      <c r="C497" s="135" t="s">
        <v>101</v>
      </c>
      <c r="D497" s="64" t="s">
        <v>16</v>
      </c>
      <c r="E497" s="126">
        <v>93182</v>
      </c>
      <c r="F497" s="126">
        <v>95330</v>
      </c>
      <c r="G497" s="126">
        <v>95044</v>
      </c>
      <c r="H497" s="126">
        <v>100686</v>
      </c>
      <c r="I497" s="126">
        <v>100594</v>
      </c>
      <c r="J497" s="126">
        <v>107891</v>
      </c>
      <c r="K497" s="126">
        <v>125049</v>
      </c>
      <c r="L497" s="126">
        <v>149043</v>
      </c>
      <c r="M497" s="126">
        <v>176191</v>
      </c>
      <c r="N497" s="126">
        <v>200563</v>
      </c>
      <c r="O497" s="126">
        <v>220491</v>
      </c>
      <c r="P497" s="126">
        <v>246538</v>
      </c>
      <c r="Q497" s="126">
        <v>263472</v>
      </c>
      <c r="R497" s="126">
        <v>262405</v>
      </c>
      <c r="S497" s="126">
        <v>277979</v>
      </c>
      <c r="T497" s="126">
        <v>313734</v>
      </c>
      <c r="U497" s="126">
        <v>347050</v>
      </c>
      <c r="V497" s="126">
        <v>364555</v>
      </c>
      <c r="W497" s="126">
        <v>367227</v>
      </c>
      <c r="X497" s="126">
        <v>430293</v>
      </c>
      <c r="Y497" s="126">
        <v>464028</v>
      </c>
      <c r="Z497" s="126">
        <v>480909</v>
      </c>
      <c r="AA497" s="126">
        <v>494411</v>
      </c>
      <c r="AB497" s="126">
        <v>499265</v>
      </c>
      <c r="AC497" s="126">
        <v>496901</v>
      </c>
      <c r="AD497" s="126">
        <v>503736</v>
      </c>
      <c r="AE497" s="126">
        <v>459635</v>
      </c>
      <c r="AF497" s="126">
        <v>538882</v>
      </c>
      <c r="AG497" s="126">
        <v>460887</v>
      </c>
      <c r="AH497" s="126">
        <v>630241</v>
      </c>
      <c r="AI497" s="126">
        <v>570362</v>
      </c>
      <c r="AJ497" s="126">
        <v>446896</v>
      </c>
      <c r="AK497" s="126">
        <v>478051</v>
      </c>
      <c r="AL497" s="126">
        <v>448297</v>
      </c>
      <c r="AM497" s="126">
        <v>524277</v>
      </c>
      <c r="AN497" s="126">
        <v>490106</v>
      </c>
      <c r="AO497" s="126">
        <v>510125</v>
      </c>
      <c r="AP497" s="126">
        <v>516580</v>
      </c>
      <c r="AQ497" s="126">
        <v>496301</v>
      </c>
      <c r="AR497" s="126">
        <v>487620</v>
      </c>
      <c r="AS497" s="126">
        <v>539091</v>
      </c>
      <c r="AT497" s="126">
        <v>573544</v>
      </c>
      <c r="AU497" s="126">
        <v>608707</v>
      </c>
      <c r="AV497" s="126">
        <v>664103</v>
      </c>
      <c r="AW497" s="126">
        <v>754788</v>
      </c>
      <c r="AX497" s="126">
        <v>789518</v>
      </c>
      <c r="AY497" s="126">
        <v>836920</v>
      </c>
      <c r="AZ497" s="126">
        <v>870484</v>
      </c>
      <c r="BA497" s="126">
        <v>869011</v>
      </c>
      <c r="BB497" s="126">
        <v>865877</v>
      </c>
      <c r="BC497" s="126">
        <v>828193</v>
      </c>
      <c r="BD497" s="126">
        <v>934209</v>
      </c>
      <c r="BE497" s="126">
        <v>879526</v>
      </c>
      <c r="BF497" s="126">
        <v>836513</v>
      </c>
      <c r="BG497" s="126">
        <v>729248</v>
      </c>
      <c r="BH497" s="126">
        <v>770822</v>
      </c>
      <c r="BI497" s="126">
        <v>848909</v>
      </c>
      <c r="BJ497" s="126">
        <v>890009</v>
      </c>
      <c r="BK497" s="126">
        <v>767308</v>
      </c>
      <c r="BL497" s="126">
        <v>808923</v>
      </c>
      <c r="BM497" s="126">
        <v>872588</v>
      </c>
      <c r="BN497" s="126">
        <v>772111</v>
      </c>
      <c r="BO497" s="126">
        <v>850771</v>
      </c>
      <c r="BP497" s="126"/>
    </row>
    <row r="498" spans="1:68">
      <c r="A498" s="256" t="s">
        <v>22</v>
      </c>
      <c r="B498" s="60" t="s">
        <v>314</v>
      </c>
      <c r="C498" s="135" t="s">
        <v>101</v>
      </c>
      <c r="D498" s="64" t="s">
        <v>16</v>
      </c>
      <c r="E498" s="126">
        <v>78326</v>
      </c>
      <c r="F498" s="126">
        <v>81816</v>
      </c>
      <c r="G498" s="126">
        <v>83298</v>
      </c>
      <c r="H498" s="126">
        <v>87401</v>
      </c>
      <c r="I498" s="126">
        <v>86560</v>
      </c>
      <c r="J498" s="126">
        <v>90550</v>
      </c>
      <c r="K498" s="126">
        <v>102258</v>
      </c>
      <c r="L498" s="126">
        <v>121402</v>
      </c>
      <c r="M498" s="126">
        <v>142976</v>
      </c>
      <c r="N498" s="126">
        <v>162177</v>
      </c>
      <c r="O498" s="126">
        <v>177780</v>
      </c>
      <c r="P498" s="126">
        <v>203480</v>
      </c>
      <c r="Q498" s="126">
        <v>222694</v>
      </c>
      <c r="R498" s="126">
        <v>234192</v>
      </c>
      <c r="S498" s="126">
        <v>262011</v>
      </c>
      <c r="T498" s="126">
        <v>289653</v>
      </c>
      <c r="U498" s="126">
        <v>313677</v>
      </c>
      <c r="V498" s="126">
        <v>375737</v>
      </c>
      <c r="W498" s="126">
        <v>430767</v>
      </c>
      <c r="X498" s="126">
        <v>542475</v>
      </c>
      <c r="Y498" s="126">
        <v>628688</v>
      </c>
      <c r="Z498" s="126">
        <v>664699</v>
      </c>
      <c r="AA498" s="126">
        <v>697120</v>
      </c>
      <c r="AB498" s="126">
        <v>715044</v>
      </c>
      <c r="AC498" s="126">
        <v>722091</v>
      </c>
      <c r="AD498" s="126">
        <v>725293</v>
      </c>
      <c r="AE498" s="126">
        <v>752067</v>
      </c>
      <c r="AF498" s="126">
        <v>707234</v>
      </c>
      <c r="AG498" s="126">
        <v>570416</v>
      </c>
      <c r="AH498" s="126">
        <v>696032</v>
      </c>
      <c r="AI498" s="126">
        <v>688192</v>
      </c>
      <c r="AJ498" s="126">
        <v>544637</v>
      </c>
      <c r="AK498" s="126">
        <v>728926</v>
      </c>
      <c r="AL498" s="126">
        <v>689829</v>
      </c>
      <c r="AM498" s="126">
        <v>763989</v>
      </c>
      <c r="AN498" s="126">
        <v>884986</v>
      </c>
      <c r="AO498" s="126">
        <v>831228</v>
      </c>
      <c r="AP498" s="126">
        <v>817395</v>
      </c>
      <c r="AQ498" s="126">
        <v>779727</v>
      </c>
      <c r="AR498" s="126">
        <v>840543</v>
      </c>
      <c r="AS498" s="126">
        <v>924926</v>
      </c>
      <c r="AT498" s="126">
        <v>1002257</v>
      </c>
      <c r="AU498" s="126">
        <v>1057837</v>
      </c>
      <c r="AV498" s="126">
        <v>1151371</v>
      </c>
      <c r="AW498" s="126">
        <v>1296773</v>
      </c>
      <c r="AX498" s="126">
        <v>1420086</v>
      </c>
      <c r="AY498" s="126">
        <v>1508230</v>
      </c>
      <c r="AZ498" s="126">
        <v>1591461</v>
      </c>
      <c r="BA498" s="126">
        <v>1611996</v>
      </c>
      <c r="BB498" s="126">
        <v>1645627</v>
      </c>
      <c r="BC498" s="126">
        <v>1623800</v>
      </c>
      <c r="BD498" s="126">
        <v>1701404</v>
      </c>
      <c r="BE498" s="126">
        <v>1687352</v>
      </c>
      <c r="BF498" s="126">
        <v>1676795</v>
      </c>
      <c r="BG498" s="126">
        <v>1611843</v>
      </c>
      <c r="BH498" s="126">
        <v>1477513</v>
      </c>
      <c r="BI498" s="126">
        <v>1521718</v>
      </c>
      <c r="BJ498" s="126">
        <v>1343721</v>
      </c>
      <c r="BK498" s="126">
        <v>1469983</v>
      </c>
      <c r="BL498" s="126">
        <v>1987094</v>
      </c>
      <c r="BM498" s="126">
        <v>1937864</v>
      </c>
      <c r="BN498" s="126">
        <v>2026936</v>
      </c>
      <c r="BO498" s="126">
        <v>2264770</v>
      </c>
      <c r="BP498" s="126"/>
    </row>
    <row r="499" spans="1:68">
      <c r="A499" s="256" t="s">
        <v>23</v>
      </c>
      <c r="B499" s="60" t="s">
        <v>314</v>
      </c>
      <c r="C499" s="135" t="s">
        <v>101</v>
      </c>
      <c r="D499" s="64" t="s">
        <v>16</v>
      </c>
      <c r="E499" s="126">
        <v>30959</v>
      </c>
      <c r="F499" s="126">
        <v>30945</v>
      </c>
      <c r="G499" s="126">
        <v>30113</v>
      </c>
      <c r="H499" s="126">
        <v>31861</v>
      </c>
      <c r="I499" s="126">
        <v>31815</v>
      </c>
      <c r="J499" s="126">
        <v>34834</v>
      </c>
      <c r="K499" s="126">
        <v>41182</v>
      </c>
      <c r="L499" s="126">
        <v>51411</v>
      </c>
      <c r="M499" s="126">
        <v>63615</v>
      </c>
      <c r="N499" s="126">
        <v>72009</v>
      </c>
      <c r="O499" s="126">
        <v>78728</v>
      </c>
      <c r="P499" s="126">
        <v>84675</v>
      </c>
      <c r="Q499" s="126">
        <v>86942</v>
      </c>
      <c r="R499" s="126">
        <v>90618</v>
      </c>
      <c r="S499" s="126">
        <v>100498</v>
      </c>
      <c r="T499" s="126">
        <v>105788</v>
      </c>
      <c r="U499" s="126">
        <v>109117</v>
      </c>
      <c r="V499" s="126">
        <v>130114</v>
      </c>
      <c r="W499" s="126">
        <v>148823</v>
      </c>
      <c r="X499" s="126">
        <v>175943</v>
      </c>
      <c r="Y499" s="126">
        <v>191537</v>
      </c>
      <c r="Z499" s="126">
        <v>197126</v>
      </c>
      <c r="AA499" s="126">
        <v>201186</v>
      </c>
      <c r="AB499" s="126">
        <v>200970</v>
      </c>
      <c r="AC499" s="126">
        <v>197836</v>
      </c>
      <c r="AD499" s="126">
        <v>195358</v>
      </c>
      <c r="AE499" s="126">
        <v>214713</v>
      </c>
      <c r="AF499" s="126">
        <v>216309</v>
      </c>
      <c r="AG499" s="126">
        <v>219277</v>
      </c>
      <c r="AH499" s="126">
        <v>250712</v>
      </c>
      <c r="AI499" s="126">
        <v>261546</v>
      </c>
      <c r="AJ499" s="126">
        <v>371512</v>
      </c>
      <c r="AK499" s="126">
        <v>475325</v>
      </c>
      <c r="AL499" s="126">
        <v>625679</v>
      </c>
      <c r="AM499" s="126">
        <v>549151</v>
      </c>
      <c r="AN499" s="126">
        <v>584260</v>
      </c>
      <c r="AO499" s="126">
        <v>572188</v>
      </c>
      <c r="AP499" s="126">
        <v>512478</v>
      </c>
      <c r="AQ499" s="126">
        <v>524126</v>
      </c>
      <c r="AR499" s="126">
        <v>559454</v>
      </c>
      <c r="AS499" s="126">
        <v>590472</v>
      </c>
      <c r="AT499" s="126">
        <v>648346</v>
      </c>
      <c r="AU499" s="126">
        <v>684643</v>
      </c>
      <c r="AV499" s="126">
        <v>743962</v>
      </c>
      <c r="AW499" s="126">
        <v>826373</v>
      </c>
      <c r="AX499" s="126">
        <v>931177</v>
      </c>
      <c r="AY499" s="126">
        <v>982352</v>
      </c>
      <c r="AZ499" s="126">
        <v>971283</v>
      </c>
      <c r="BA499" s="126">
        <v>1005828</v>
      </c>
      <c r="BB499" s="126">
        <v>1045573</v>
      </c>
      <c r="BC499" s="126">
        <v>1052668</v>
      </c>
      <c r="BD499" s="126">
        <v>1153118</v>
      </c>
      <c r="BE499" s="126">
        <v>1217409</v>
      </c>
      <c r="BF499" s="126">
        <v>1197513</v>
      </c>
      <c r="BG499" s="126">
        <v>1809077</v>
      </c>
      <c r="BH499" s="126">
        <v>1434213</v>
      </c>
      <c r="BI499" s="126">
        <v>1304006</v>
      </c>
      <c r="BJ499" s="126">
        <v>1153463</v>
      </c>
      <c r="BK499" s="126">
        <v>1058243</v>
      </c>
      <c r="BL499" s="126">
        <v>1255949</v>
      </c>
      <c r="BM499" s="126">
        <v>1296976</v>
      </c>
      <c r="BN499" s="126">
        <v>1358928</v>
      </c>
      <c r="BO499" s="126">
        <v>1316418</v>
      </c>
      <c r="BP499" s="126"/>
    </row>
    <row r="500" spans="1:68">
      <c r="A500" s="256" t="s">
        <v>24</v>
      </c>
      <c r="B500" s="60" t="s">
        <v>314</v>
      </c>
      <c r="C500" s="135" t="s">
        <v>101</v>
      </c>
      <c r="D500" s="64" t="s">
        <v>16</v>
      </c>
      <c r="E500" s="126">
        <v>574388</v>
      </c>
      <c r="F500" s="126">
        <v>635925</v>
      </c>
      <c r="G500" s="126">
        <v>686366</v>
      </c>
      <c r="H500" s="126">
        <v>772033</v>
      </c>
      <c r="I500" s="126">
        <v>819252</v>
      </c>
      <c r="J500" s="126">
        <v>937246</v>
      </c>
      <c r="K500" s="126">
        <v>1158403</v>
      </c>
      <c r="L500" s="126">
        <v>1381137</v>
      </c>
      <c r="M500" s="126">
        <v>1633122</v>
      </c>
      <c r="N500" s="126">
        <v>1919273</v>
      </c>
      <c r="O500" s="126">
        <v>2176345</v>
      </c>
      <c r="P500" s="126">
        <v>2411972</v>
      </c>
      <c r="Q500" s="126">
        <v>2555886</v>
      </c>
      <c r="R500" s="126">
        <v>2694530</v>
      </c>
      <c r="S500" s="126">
        <v>3021440</v>
      </c>
      <c r="T500" s="126">
        <v>3336284</v>
      </c>
      <c r="U500" s="126">
        <v>3611095</v>
      </c>
      <c r="V500" s="126">
        <v>4083428</v>
      </c>
      <c r="W500" s="126">
        <v>4428030</v>
      </c>
      <c r="X500" s="126">
        <v>5121013</v>
      </c>
      <c r="Y500" s="126">
        <v>5456518</v>
      </c>
      <c r="Z500" s="126">
        <v>5570671</v>
      </c>
      <c r="AA500" s="126">
        <v>5639264</v>
      </c>
      <c r="AB500" s="126">
        <v>5673938</v>
      </c>
      <c r="AC500" s="126">
        <v>5613460</v>
      </c>
      <c r="AD500" s="126">
        <v>5440534</v>
      </c>
      <c r="AE500" s="126">
        <v>4776578</v>
      </c>
      <c r="AF500" s="126">
        <v>4718087</v>
      </c>
      <c r="AG500" s="126">
        <v>4845127</v>
      </c>
      <c r="AH500" s="126">
        <v>5539418</v>
      </c>
      <c r="AI500" s="126">
        <v>5692174</v>
      </c>
      <c r="AJ500" s="126">
        <v>5635981</v>
      </c>
      <c r="AK500" s="126">
        <v>5508880</v>
      </c>
      <c r="AL500" s="126">
        <v>5983916</v>
      </c>
      <c r="AM500" s="126">
        <v>5987157</v>
      </c>
      <c r="AN500" s="126">
        <v>6884744</v>
      </c>
      <c r="AO500" s="126">
        <v>6682924</v>
      </c>
      <c r="AP500" s="126">
        <v>6757211</v>
      </c>
      <c r="AQ500" s="126">
        <v>6293801</v>
      </c>
      <c r="AR500" s="126">
        <v>6570262</v>
      </c>
      <c r="AS500" s="126">
        <v>6647171</v>
      </c>
      <c r="AT500" s="126">
        <v>7196718</v>
      </c>
      <c r="AU500" s="126">
        <v>7540865</v>
      </c>
      <c r="AV500" s="126">
        <v>8175118</v>
      </c>
      <c r="AW500" s="126">
        <v>8750474</v>
      </c>
      <c r="AX500" s="126">
        <v>9806346</v>
      </c>
      <c r="AY500" s="126">
        <v>10423044</v>
      </c>
      <c r="AZ500" s="126">
        <v>10002281</v>
      </c>
      <c r="BA500" s="126">
        <v>9889083</v>
      </c>
      <c r="BB500" s="126">
        <v>9896387</v>
      </c>
      <c r="BC500" s="126">
        <v>9715095</v>
      </c>
      <c r="BD500" s="126">
        <v>9820523</v>
      </c>
      <c r="BE500" s="126">
        <v>9527961</v>
      </c>
      <c r="BF500" s="126">
        <v>9371215</v>
      </c>
      <c r="BG500" s="126">
        <v>7305313</v>
      </c>
      <c r="BH500" s="126">
        <v>7428435</v>
      </c>
      <c r="BI500" s="126">
        <v>7185973</v>
      </c>
      <c r="BJ500" s="126">
        <v>7625305</v>
      </c>
      <c r="BK500" s="126">
        <v>7473032</v>
      </c>
      <c r="BL500" s="126">
        <v>7315009</v>
      </c>
      <c r="BM500" s="126">
        <v>7128512</v>
      </c>
      <c r="BN500" s="126">
        <v>7426765</v>
      </c>
      <c r="BO500" s="126">
        <v>8074442</v>
      </c>
      <c r="BP500" s="126"/>
    </row>
    <row r="501" spans="1:68">
      <c r="A501" s="256" t="s">
        <v>25</v>
      </c>
      <c r="B501" s="60" t="s">
        <v>314</v>
      </c>
      <c r="C501" s="135" t="s">
        <v>101</v>
      </c>
      <c r="D501" s="64" t="s">
        <v>16</v>
      </c>
      <c r="E501" s="126">
        <v>247722</v>
      </c>
      <c r="F501" s="126">
        <v>247542</v>
      </c>
      <c r="G501" s="126">
        <v>240831</v>
      </c>
      <c r="H501" s="126">
        <v>253426</v>
      </c>
      <c r="I501" s="126">
        <v>251689</v>
      </c>
      <c r="J501" s="126">
        <v>270679</v>
      </c>
      <c r="K501" s="126">
        <v>314439</v>
      </c>
      <c r="L501" s="126">
        <v>371943</v>
      </c>
      <c r="M501" s="126">
        <v>436599</v>
      </c>
      <c r="N501" s="126">
        <v>519758</v>
      </c>
      <c r="O501" s="126">
        <v>596690</v>
      </c>
      <c r="P501" s="126">
        <v>679704</v>
      </c>
      <c r="Q501" s="126">
        <v>740057</v>
      </c>
      <c r="R501" s="126">
        <v>790314</v>
      </c>
      <c r="S501" s="126">
        <v>897431</v>
      </c>
      <c r="T501" s="126">
        <v>986006</v>
      </c>
      <c r="U501" s="126">
        <v>1061630</v>
      </c>
      <c r="V501" s="126">
        <v>1193161</v>
      </c>
      <c r="W501" s="126">
        <v>1285697</v>
      </c>
      <c r="X501" s="126">
        <v>1537397</v>
      </c>
      <c r="Y501" s="126">
        <v>1692033</v>
      </c>
      <c r="Z501" s="126">
        <v>1723861</v>
      </c>
      <c r="AA501" s="126">
        <v>1737848</v>
      </c>
      <c r="AB501" s="126">
        <v>1727971</v>
      </c>
      <c r="AC501" s="126">
        <v>1693095</v>
      </c>
      <c r="AD501" s="126">
        <v>1670351</v>
      </c>
      <c r="AE501" s="126">
        <v>2094951</v>
      </c>
      <c r="AF501" s="126">
        <v>1897587</v>
      </c>
      <c r="AG501" s="126">
        <v>1844372</v>
      </c>
      <c r="AH501" s="126">
        <v>1817807</v>
      </c>
      <c r="AI501" s="126">
        <v>1680861</v>
      </c>
      <c r="AJ501" s="126">
        <v>1780944</v>
      </c>
      <c r="AK501" s="126">
        <v>1964201</v>
      </c>
      <c r="AL501" s="126">
        <v>1751534</v>
      </c>
      <c r="AM501" s="126">
        <v>1557144</v>
      </c>
      <c r="AN501" s="126">
        <v>1649556</v>
      </c>
      <c r="AO501" s="126">
        <v>1823608</v>
      </c>
      <c r="AP501" s="126">
        <v>1785145</v>
      </c>
      <c r="AQ501" s="126">
        <v>1705842</v>
      </c>
      <c r="AR501" s="126">
        <v>1700422</v>
      </c>
      <c r="AS501" s="126">
        <v>1808638</v>
      </c>
      <c r="AT501" s="126">
        <v>1956915</v>
      </c>
      <c r="AU501" s="126">
        <v>2065748</v>
      </c>
      <c r="AV501" s="126">
        <v>2249025</v>
      </c>
      <c r="AW501" s="126">
        <v>2459880</v>
      </c>
      <c r="AX501" s="126">
        <v>2533189</v>
      </c>
      <c r="AY501" s="126">
        <v>2900603</v>
      </c>
      <c r="AZ501" s="126">
        <v>2863723</v>
      </c>
      <c r="BA501" s="126">
        <v>2893624</v>
      </c>
      <c r="BB501" s="126">
        <v>2780186</v>
      </c>
      <c r="BC501" s="126">
        <v>2730880</v>
      </c>
      <c r="BD501" s="126">
        <v>2812235</v>
      </c>
      <c r="BE501" s="126">
        <v>2820088</v>
      </c>
      <c r="BF501" s="126">
        <v>2759367</v>
      </c>
      <c r="BG501" s="126">
        <v>2080539</v>
      </c>
      <c r="BH501" s="126">
        <v>2130171</v>
      </c>
      <c r="BI501" s="126">
        <v>2124059</v>
      </c>
      <c r="BJ501" s="126">
        <v>2128563</v>
      </c>
      <c r="BK501" s="126">
        <v>2163479</v>
      </c>
      <c r="BL501" s="126">
        <v>2364883</v>
      </c>
      <c r="BM501" s="126">
        <v>2302616</v>
      </c>
      <c r="BN501" s="126">
        <v>2547173</v>
      </c>
      <c r="BO501" s="126">
        <v>2685845</v>
      </c>
      <c r="BP501" s="126"/>
    </row>
    <row r="502" spans="1:68">
      <c r="A502" s="256" t="s">
        <v>26</v>
      </c>
      <c r="B502" s="60" t="s">
        <v>314</v>
      </c>
      <c r="C502" s="135" t="s">
        <v>101</v>
      </c>
      <c r="D502" s="64" t="s">
        <v>16</v>
      </c>
      <c r="E502" s="126">
        <v>12065</v>
      </c>
      <c r="F502" s="126">
        <v>12373</v>
      </c>
      <c r="G502" s="126">
        <v>12357</v>
      </c>
      <c r="H502" s="126">
        <v>13312</v>
      </c>
      <c r="I502" s="126">
        <v>13531</v>
      </c>
      <c r="J502" s="126">
        <v>14098</v>
      </c>
      <c r="K502" s="126">
        <v>15857</v>
      </c>
      <c r="L502" s="126">
        <v>18181</v>
      </c>
      <c r="M502" s="126">
        <v>20696</v>
      </c>
      <c r="N502" s="126">
        <v>22600</v>
      </c>
      <c r="O502" s="126">
        <v>23843</v>
      </c>
      <c r="P502" s="126">
        <v>25740</v>
      </c>
      <c r="Q502" s="126">
        <v>26579</v>
      </c>
      <c r="R502" s="126">
        <v>28637</v>
      </c>
      <c r="S502" s="126">
        <v>32823</v>
      </c>
      <c r="T502" s="126">
        <v>38928</v>
      </c>
      <c r="U502" s="126">
        <v>45265</v>
      </c>
      <c r="V502" s="126">
        <v>60713</v>
      </c>
      <c r="W502" s="126">
        <v>78035</v>
      </c>
      <c r="X502" s="126">
        <v>92572</v>
      </c>
      <c r="Y502" s="126">
        <v>101164</v>
      </c>
      <c r="Z502" s="126">
        <v>103827</v>
      </c>
      <c r="AA502" s="126">
        <v>105642</v>
      </c>
      <c r="AB502" s="126">
        <v>105055</v>
      </c>
      <c r="AC502" s="126">
        <v>102947</v>
      </c>
      <c r="AD502" s="126">
        <v>100126</v>
      </c>
      <c r="AE502" s="126">
        <v>126247</v>
      </c>
      <c r="AF502" s="126">
        <v>104362</v>
      </c>
      <c r="AG502" s="126">
        <v>96967</v>
      </c>
      <c r="AH502" s="126">
        <v>107571</v>
      </c>
      <c r="AI502" s="126">
        <v>148107</v>
      </c>
      <c r="AJ502" s="126">
        <v>115164</v>
      </c>
      <c r="AK502" s="126">
        <v>124794</v>
      </c>
      <c r="AL502" s="126">
        <v>127909</v>
      </c>
      <c r="AM502" s="126">
        <v>112822</v>
      </c>
      <c r="AN502" s="126">
        <v>116137</v>
      </c>
      <c r="AO502" s="126">
        <v>140098</v>
      </c>
      <c r="AP502" s="126">
        <v>109812</v>
      </c>
      <c r="AQ502" s="126">
        <v>116407</v>
      </c>
      <c r="AR502" s="126">
        <v>147239</v>
      </c>
      <c r="AS502" s="126">
        <v>205993</v>
      </c>
      <c r="AT502" s="126">
        <v>221920</v>
      </c>
      <c r="AU502" s="126">
        <v>240453</v>
      </c>
      <c r="AV502" s="126">
        <v>266199</v>
      </c>
      <c r="AW502" s="126">
        <v>328482</v>
      </c>
      <c r="AX502" s="126">
        <v>340879</v>
      </c>
      <c r="AY502" s="126">
        <v>385552</v>
      </c>
      <c r="AZ502" s="126">
        <v>429579</v>
      </c>
      <c r="BA502" s="126">
        <v>424964</v>
      </c>
      <c r="BB502" s="126">
        <v>404664</v>
      </c>
      <c r="BC502" s="126">
        <v>420334</v>
      </c>
      <c r="BD502" s="126">
        <v>405582</v>
      </c>
      <c r="BE502" s="126">
        <v>410085</v>
      </c>
      <c r="BF502" s="126">
        <v>398668</v>
      </c>
      <c r="BG502" s="126">
        <v>343580</v>
      </c>
      <c r="BH502" s="126">
        <v>428280</v>
      </c>
      <c r="BI502" s="126">
        <v>328430</v>
      </c>
      <c r="BJ502" s="126">
        <v>329138</v>
      </c>
      <c r="BK502" s="126">
        <v>283097</v>
      </c>
      <c r="BL502" s="126">
        <v>251071</v>
      </c>
      <c r="BM502" s="126">
        <v>235800</v>
      </c>
      <c r="BN502" s="126">
        <v>259855</v>
      </c>
      <c r="BO502" s="126">
        <v>283177</v>
      </c>
      <c r="BP502" s="126"/>
    </row>
    <row r="503" spans="1:68">
      <c r="A503" s="256" t="s">
        <v>27</v>
      </c>
      <c r="B503" s="60" t="s">
        <v>314</v>
      </c>
      <c r="C503" s="135" t="s">
        <v>101</v>
      </c>
      <c r="D503" s="64" t="s">
        <v>16</v>
      </c>
      <c r="E503" s="126">
        <v>90354</v>
      </c>
      <c r="F503" s="126">
        <v>91012</v>
      </c>
      <c r="G503" s="126">
        <v>89317</v>
      </c>
      <c r="H503" s="126">
        <v>93428</v>
      </c>
      <c r="I503" s="126">
        <v>92236</v>
      </c>
      <c r="J503" s="126">
        <v>100594</v>
      </c>
      <c r="K503" s="126">
        <v>118563</v>
      </c>
      <c r="L503" s="126">
        <v>138987</v>
      </c>
      <c r="M503" s="126">
        <v>161684</v>
      </c>
      <c r="N503" s="126">
        <v>184481</v>
      </c>
      <c r="O503" s="126">
        <v>203439</v>
      </c>
      <c r="P503" s="126">
        <v>231715</v>
      </c>
      <c r="Q503" s="126">
        <v>252286</v>
      </c>
      <c r="R503" s="126">
        <v>278829</v>
      </c>
      <c r="S503" s="126">
        <v>327505</v>
      </c>
      <c r="T503" s="126">
        <v>382514</v>
      </c>
      <c r="U503" s="126">
        <v>437690</v>
      </c>
      <c r="V503" s="126">
        <v>501165</v>
      </c>
      <c r="W503" s="126">
        <v>549929</v>
      </c>
      <c r="X503" s="126">
        <v>685145</v>
      </c>
      <c r="Y503" s="126">
        <v>785088</v>
      </c>
      <c r="Z503" s="126">
        <v>838037</v>
      </c>
      <c r="AA503" s="126">
        <v>886958</v>
      </c>
      <c r="AB503" s="126">
        <v>955965</v>
      </c>
      <c r="AC503" s="126">
        <v>1014869</v>
      </c>
      <c r="AD503" s="126">
        <v>1038474</v>
      </c>
      <c r="AE503" s="126">
        <v>998375</v>
      </c>
      <c r="AF503" s="126">
        <v>884311</v>
      </c>
      <c r="AG503" s="126">
        <v>1193065</v>
      </c>
      <c r="AH503" s="126">
        <v>1267761</v>
      </c>
      <c r="AI503" s="126">
        <v>961294</v>
      </c>
      <c r="AJ503" s="126">
        <v>699459</v>
      </c>
      <c r="AK503" s="126">
        <v>874645</v>
      </c>
      <c r="AL503" s="126">
        <v>985790</v>
      </c>
      <c r="AM503" s="126">
        <v>1138038</v>
      </c>
      <c r="AN503" s="126">
        <v>985713</v>
      </c>
      <c r="AO503" s="126">
        <v>994631</v>
      </c>
      <c r="AP503" s="126">
        <v>872407</v>
      </c>
      <c r="AQ503" s="126">
        <v>827604</v>
      </c>
      <c r="AR503" s="126">
        <v>876455</v>
      </c>
      <c r="AS503" s="126">
        <v>952009</v>
      </c>
      <c r="AT503" s="126">
        <v>1020550</v>
      </c>
      <c r="AU503" s="126">
        <v>1076487</v>
      </c>
      <c r="AV503" s="126">
        <v>1173051</v>
      </c>
      <c r="AW503" s="126">
        <v>1305481</v>
      </c>
      <c r="AX503" s="126">
        <v>1511811</v>
      </c>
      <c r="AY503" s="126">
        <v>1590223</v>
      </c>
      <c r="AZ503" s="126">
        <v>1628370</v>
      </c>
      <c r="BA503" s="126">
        <v>1720794</v>
      </c>
      <c r="BB503" s="126">
        <v>1775192</v>
      </c>
      <c r="BC503" s="126">
        <v>1753895</v>
      </c>
      <c r="BD503" s="126">
        <v>2026302</v>
      </c>
      <c r="BE503" s="126">
        <v>2104560</v>
      </c>
      <c r="BF503" s="126">
        <v>2076273</v>
      </c>
      <c r="BG503" s="126">
        <v>1759061</v>
      </c>
      <c r="BH503" s="126">
        <v>1839171</v>
      </c>
      <c r="BI503" s="126">
        <v>1880524</v>
      </c>
      <c r="BJ503" s="126">
        <v>1883870</v>
      </c>
      <c r="BK503" s="126">
        <v>1802231</v>
      </c>
      <c r="BL503" s="126">
        <v>2070877</v>
      </c>
      <c r="BM503" s="126">
        <v>2223239</v>
      </c>
      <c r="BN503" s="126">
        <v>2381861</v>
      </c>
      <c r="BO503" s="126">
        <v>2453126</v>
      </c>
      <c r="BP503" s="126"/>
    </row>
    <row r="504" spans="1:68">
      <c r="A504" s="256" t="s">
        <v>28</v>
      </c>
      <c r="B504" s="60" t="s">
        <v>314</v>
      </c>
      <c r="C504" s="135" t="s">
        <v>101</v>
      </c>
      <c r="D504" s="64" t="s">
        <v>16</v>
      </c>
      <c r="E504" s="126">
        <v>134366</v>
      </c>
      <c r="F504" s="126">
        <v>154617</v>
      </c>
      <c r="G504" s="126">
        <v>173389</v>
      </c>
      <c r="H504" s="126">
        <v>197877</v>
      </c>
      <c r="I504" s="126">
        <v>213082</v>
      </c>
      <c r="J504" s="126">
        <v>233204</v>
      </c>
      <c r="K504" s="126">
        <v>275589</v>
      </c>
      <c r="L504" s="126">
        <v>327099</v>
      </c>
      <c r="M504" s="126">
        <v>385528</v>
      </c>
      <c r="N504" s="126">
        <v>488874</v>
      </c>
      <c r="O504" s="126">
        <v>597078</v>
      </c>
      <c r="P504" s="126">
        <v>673259</v>
      </c>
      <c r="Q504" s="126">
        <v>725454</v>
      </c>
      <c r="R504" s="126">
        <v>756387</v>
      </c>
      <c r="S504" s="126">
        <v>839412</v>
      </c>
      <c r="T504" s="126">
        <v>918172</v>
      </c>
      <c r="U504" s="126">
        <v>984600</v>
      </c>
      <c r="V504" s="126">
        <v>1146855</v>
      </c>
      <c r="W504" s="126">
        <v>1281721</v>
      </c>
      <c r="X504" s="126">
        <v>1565453</v>
      </c>
      <c r="Y504" s="126">
        <v>1761516</v>
      </c>
      <c r="Z504" s="126">
        <v>1859145</v>
      </c>
      <c r="AA504" s="126">
        <v>1945684</v>
      </c>
      <c r="AB504" s="126">
        <v>2008872</v>
      </c>
      <c r="AC504" s="126">
        <v>2043995</v>
      </c>
      <c r="AD504" s="126">
        <v>2047623</v>
      </c>
      <c r="AE504" s="126">
        <v>1798849</v>
      </c>
      <c r="AF504" s="126">
        <v>1788019</v>
      </c>
      <c r="AG504" s="126">
        <v>2008944</v>
      </c>
      <c r="AH504" s="126">
        <v>2103234</v>
      </c>
      <c r="AI504" s="126">
        <v>2249806</v>
      </c>
      <c r="AJ504" s="126">
        <v>2053902</v>
      </c>
      <c r="AK504" s="126">
        <v>2514930</v>
      </c>
      <c r="AL504" s="126">
        <v>2702277</v>
      </c>
      <c r="AM504" s="126">
        <v>3095511</v>
      </c>
      <c r="AN504" s="126">
        <v>3203067</v>
      </c>
      <c r="AO504" s="126">
        <v>2957242</v>
      </c>
      <c r="AP504" s="126">
        <v>2883627</v>
      </c>
      <c r="AQ504" s="126">
        <v>2694490</v>
      </c>
      <c r="AR504" s="126">
        <v>2757992</v>
      </c>
      <c r="AS504" s="126">
        <v>3174963</v>
      </c>
      <c r="AT504" s="126">
        <v>3479292</v>
      </c>
      <c r="AU504" s="126">
        <v>3634716</v>
      </c>
      <c r="AV504" s="126">
        <v>3956017</v>
      </c>
      <c r="AW504" s="126">
        <v>4460243</v>
      </c>
      <c r="AX504" s="126">
        <v>4760717</v>
      </c>
      <c r="AY504" s="126">
        <v>4679567</v>
      </c>
      <c r="AZ504" s="126">
        <v>4482960</v>
      </c>
      <c r="BA504" s="126">
        <v>4441793</v>
      </c>
      <c r="BB504" s="126">
        <v>4362512</v>
      </c>
      <c r="BC504" s="126">
        <v>4113218</v>
      </c>
      <c r="BD504" s="126">
        <v>4291141</v>
      </c>
      <c r="BE504" s="126">
        <v>4229303</v>
      </c>
      <c r="BF504" s="126">
        <v>4065050</v>
      </c>
      <c r="BG504" s="126">
        <v>3397136</v>
      </c>
      <c r="BH504" s="126">
        <v>3549119</v>
      </c>
      <c r="BI504" s="126">
        <v>3415974</v>
      </c>
      <c r="BJ504" s="126">
        <v>3459846</v>
      </c>
      <c r="BK504" s="126">
        <v>3344015</v>
      </c>
      <c r="BL504" s="126">
        <v>3266613</v>
      </c>
      <c r="BM504" s="126">
        <v>3403190</v>
      </c>
      <c r="BN504" s="126">
        <v>3262107</v>
      </c>
      <c r="BO504" s="126">
        <v>3588047</v>
      </c>
      <c r="BP504" s="126"/>
    </row>
    <row r="505" spans="1:68">
      <c r="A505" s="256" t="s">
        <v>29</v>
      </c>
      <c r="B505" s="60" t="s">
        <v>314</v>
      </c>
      <c r="C505" s="135" t="s">
        <v>101</v>
      </c>
      <c r="D505" s="64" t="s">
        <v>16</v>
      </c>
      <c r="E505" s="126">
        <v>56956</v>
      </c>
      <c r="F505" s="126">
        <v>54618</v>
      </c>
      <c r="G505" s="126">
        <v>51019</v>
      </c>
      <c r="H505" s="126">
        <v>52710</v>
      </c>
      <c r="I505" s="126">
        <v>51402</v>
      </c>
      <c r="J505" s="126">
        <v>56363</v>
      </c>
      <c r="K505" s="126">
        <v>65804</v>
      </c>
      <c r="L505" s="126">
        <v>75568</v>
      </c>
      <c r="M505" s="126">
        <v>86131</v>
      </c>
      <c r="N505" s="126">
        <v>97680</v>
      </c>
      <c r="O505" s="126">
        <v>106770</v>
      </c>
      <c r="P505" s="126">
        <v>116083</v>
      </c>
      <c r="Q505" s="126">
        <v>120644</v>
      </c>
      <c r="R505" s="126">
        <v>139439</v>
      </c>
      <c r="S505" s="126">
        <v>171056</v>
      </c>
      <c r="T505" s="126">
        <v>189115</v>
      </c>
      <c r="U505" s="126">
        <v>204905</v>
      </c>
      <c r="V505" s="126">
        <v>231597</v>
      </c>
      <c r="W505" s="126">
        <v>251112</v>
      </c>
      <c r="X505" s="126">
        <v>313627</v>
      </c>
      <c r="Y505" s="126">
        <v>359097</v>
      </c>
      <c r="Z505" s="126">
        <v>364774</v>
      </c>
      <c r="AA505" s="126">
        <v>367505</v>
      </c>
      <c r="AB505" s="126">
        <v>353991</v>
      </c>
      <c r="AC505" s="126">
        <v>335870</v>
      </c>
      <c r="AD505" s="126">
        <v>321590</v>
      </c>
      <c r="AE505" s="126">
        <v>296089</v>
      </c>
      <c r="AF505" s="126">
        <v>295636</v>
      </c>
      <c r="AG505" s="126">
        <v>215028</v>
      </c>
      <c r="AH505" s="126">
        <v>204238</v>
      </c>
      <c r="AI505" s="126">
        <v>301829</v>
      </c>
      <c r="AJ505" s="126">
        <v>388272</v>
      </c>
      <c r="AK505" s="126">
        <v>391921</v>
      </c>
      <c r="AL505" s="126">
        <v>534190</v>
      </c>
      <c r="AM505" s="126">
        <v>503995</v>
      </c>
      <c r="AN505" s="126">
        <v>416101</v>
      </c>
      <c r="AO505" s="126">
        <v>472829</v>
      </c>
      <c r="AP505" s="126">
        <v>442625</v>
      </c>
      <c r="AQ505" s="126">
        <v>422572</v>
      </c>
      <c r="AR505" s="126">
        <v>436000</v>
      </c>
      <c r="AS505" s="126">
        <v>445106</v>
      </c>
      <c r="AT505" s="126">
        <v>476486</v>
      </c>
      <c r="AU505" s="126">
        <v>507832</v>
      </c>
      <c r="AV505" s="126">
        <v>553586</v>
      </c>
      <c r="AW505" s="126">
        <v>637316</v>
      </c>
      <c r="AX505" s="126">
        <v>727078</v>
      </c>
      <c r="AY505" s="126">
        <v>810219</v>
      </c>
      <c r="AZ505" s="126">
        <v>790920</v>
      </c>
      <c r="BA505" s="126">
        <v>806263</v>
      </c>
      <c r="BB505" s="126">
        <v>815946</v>
      </c>
      <c r="BC505" s="126">
        <v>805593</v>
      </c>
      <c r="BD505" s="126">
        <v>793549</v>
      </c>
      <c r="BE505" s="126">
        <v>820613</v>
      </c>
      <c r="BF505" s="126">
        <v>790111</v>
      </c>
      <c r="BG505" s="126">
        <v>457787</v>
      </c>
      <c r="BH505" s="126">
        <v>482601</v>
      </c>
      <c r="BI505" s="126">
        <v>336952</v>
      </c>
      <c r="BJ505" s="126">
        <v>485485</v>
      </c>
      <c r="BK505" s="126">
        <v>588979</v>
      </c>
      <c r="BL505" s="126">
        <v>673069</v>
      </c>
      <c r="BM505" s="126">
        <v>895717</v>
      </c>
      <c r="BN505" s="126">
        <v>1005738</v>
      </c>
      <c r="BO505" s="126">
        <v>928043</v>
      </c>
      <c r="BP505" s="126"/>
    </row>
    <row r="506" spans="1:68">
      <c r="A506" s="256" t="s">
        <v>30</v>
      </c>
      <c r="B506" s="60" t="s">
        <v>314</v>
      </c>
      <c r="C506" s="135" t="s">
        <v>101</v>
      </c>
      <c r="D506" s="64" t="s">
        <v>16</v>
      </c>
      <c r="E506" s="126">
        <v>22411</v>
      </c>
      <c r="F506" s="126">
        <v>25542</v>
      </c>
      <c r="G506" s="126">
        <v>28380</v>
      </c>
      <c r="H506" s="126">
        <v>33409</v>
      </c>
      <c r="I506" s="126">
        <v>37096</v>
      </c>
      <c r="J506" s="126">
        <v>40945</v>
      </c>
      <c r="K506" s="126">
        <v>48858</v>
      </c>
      <c r="L506" s="126">
        <v>67180</v>
      </c>
      <c r="M506" s="126">
        <v>91361</v>
      </c>
      <c r="N506" s="126">
        <v>112542</v>
      </c>
      <c r="O506" s="126">
        <v>133648</v>
      </c>
      <c r="P506" s="126">
        <v>151605</v>
      </c>
      <c r="Q506" s="126">
        <v>163419</v>
      </c>
      <c r="R506" s="126">
        <v>184097</v>
      </c>
      <c r="S506" s="126">
        <v>220094</v>
      </c>
      <c r="T506" s="126">
        <v>271830</v>
      </c>
      <c r="U506" s="126">
        <v>328194</v>
      </c>
      <c r="V506" s="126">
        <v>377106</v>
      </c>
      <c r="W506" s="126">
        <v>415707</v>
      </c>
      <c r="X506" s="126">
        <v>504728</v>
      </c>
      <c r="Y506" s="126">
        <v>563457</v>
      </c>
      <c r="Z506" s="126">
        <v>576074</v>
      </c>
      <c r="AA506" s="126">
        <v>584477</v>
      </c>
      <c r="AB506" s="126">
        <v>589600</v>
      </c>
      <c r="AC506" s="126">
        <v>585791</v>
      </c>
      <c r="AD506" s="126">
        <v>565405</v>
      </c>
      <c r="AE506" s="126">
        <v>658478</v>
      </c>
      <c r="AF506" s="126">
        <v>597050</v>
      </c>
      <c r="AG506" s="126">
        <v>645054</v>
      </c>
      <c r="AH506" s="126">
        <v>648740</v>
      </c>
      <c r="AI506" s="126">
        <v>619853</v>
      </c>
      <c r="AJ506" s="126">
        <v>662440</v>
      </c>
      <c r="AK506" s="126">
        <v>766564</v>
      </c>
      <c r="AL506" s="126">
        <v>891321</v>
      </c>
      <c r="AM506" s="126">
        <v>1120334</v>
      </c>
      <c r="AN506" s="126">
        <v>1112219</v>
      </c>
      <c r="AO506" s="126">
        <v>1069972</v>
      </c>
      <c r="AP506" s="126">
        <v>942127</v>
      </c>
      <c r="AQ506" s="126">
        <v>902812</v>
      </c>
      <c r="AR506" s="126">
        <v>949635</v>
      </c>
      <c r="AS506" s="126">
        <v>989388</v>
      </c>
      <c r="AT506" s="126">
        <v>1059912</v>
      </c>
      <c r="AU506" s="126">
        <v>1105645</v>
      </c>
      <c r="AV506" s="126">
        <v>1188465</v>
      </c>
      <c r="AW506" s="126">
        <v>1284585</v>
      </c>
      <c r="AX506" s="126">
        <v>1361273</v>
      </c>
      <c r="AY506" s="126">
        <v>1439651</v>
      </c>
      <c r="AZ506" s="126">
        <v>1508387</v>
      </c>
      <c r="BA506" s="126">
        <v>1515171</v>
      </c>
      <c r="BB506" s="126">
        <v>1600397</v>
      </c>
      <c r="BC506" s="126">
        <v>1581762</v>
      </c>
      <c r="BD506" s="126">
        <v>1700313</v>
      </c>
      <c r="BE506" s="126">
        <v>1850412</v>
      </c>
      <c r="BF506" s="126">
        <v>1858060</v>
      </c>
      <c r="BG506" s="126">
        <v>1675672</v>
      </c>
      <c r="BH506" s="126">
        <v>1789061</v>
      </c>
      <c r="BI506" s="126">
        <v>1718230</v>
      </c>
      <c r="BJ506" s="126">
        <v>1643128</v>
      </c>
      <c r="BK506" s="126">
        <v>1882667</v>
      </c>
      <c r="BL506" s="126">
        <v>2053256</v>
      </c>
      <c r="BM506" s="126">
        <v>2136195</v>
      </c>
      <c r="BN506" s="126">
        <v>2207877</v>
      </c>
      <c r="BO506" s="126">
        <v>2458844</v>
      </c>
      <c r="BP506" s="126"/>
    </row>
    <row r="507" spans="1:68">
      <c r="A507" s="256" t="s">
        <v>31</v>
      </c>
      <c r="B507" s="60" t="s">
        <v>314</v>
      </c>
      <c r="C507" s="135" t="s">
        <v>101</v>
      </c>
      <c r="D507" s="64" t="s">
        <v>16</v>
      </c>
      <c r="E507" s="126">
        <v>978686</v>
      </c>
      <c r="F507" s="126">
        <v>993021</v>
      </c>
      <c r="G507" s="126">
        <v>981514</v>
      </c>
      <c r="H507" s="126">
        <v>1035105</v>
      </c>
      <c r="I507" s="126">
        <v>1030131</v>
      </c>
      <c r="J507" s="126">
        <v>1094401</v>
      </c>
      <c r="K507" s="126">
        <v>1256363</v>
      </c>
      <c r="L507" s="126">
        <v>1540015</v>
      </c>
      <c r="M507" s="126">
        <v>1870536</v>
      </c>
      <c r="N507" s="126">
        <v>2226555</v>
      </c>
      <c r="O507" s="126">
        <v>2555566</v>
      </c>
      <c r="P507" s="126">
        <v>2771829</v>
      </c>
      <c r="Q507" s="126">
        <v>2873226</v>
      </c>
      <c r="R507" s="126">
        <v>3056674</v>
      </c>
      <c r="S507" s="126">
        <v>3461465</v>
      </c>
      <c r="T507" s="126">
        <v>3745717</v>
      </c>
      <c r="U507" s="126">
        <v>3972599</v>
      </c>
      <c r="V507" s="126">
        <v>4632916</v>
      </c>
      <c r="W507" s="126">
        <v>5191119</v>
      </c>
      <c r="X507" s="126">
        <v>6251902</v>
      </c>
      <c r="Y507" s="126">
        <v>6900240</v>
      </c>
      <c r="Z507" s="126">
        <v>6726306</v>
      </c>
      <c r="AA507" s="126">
        <v>6498906</v>
      </c>
      <c r="AB507" s="126">
        <v>6134512</v>
      </c>
      <c r="AC507" s="126">
        <v>5707803</v>
      </c>
      <c r="AD507" s="126">
        <v>5351887</v>
      </c>
      <c r="AE507" s="126">
        <v>5329332</v>
      </c>
      <c r="AF507" s="126">
        <v>5472587</v>
      </c>
      <c r="AG507" s="126">
        <v>5247593</v>
      </c>
      <c r="AH507" s="126">
        <v>4679386</v>
      </c>
      <c r="AI507" s="126">
        <v>4707216</v>
      </c>
      <c r="AJ507" s="126">
        <v>4977117</v>
      </c>
      <c r="AK507" s="126">
        <v>5059597</v>
      </c>
      <c r="AL507" s="126">
        <v>5335871</v>
      </c>
      <c r="AM507" s="126">
        <v>5853142</v>
      </c>
      <c r="AN507" s="126">
        <v>5450277</v>
      </c>
      <c r="AO507" s="126">
        <v>5572582</v>
      </c>
      <c r="AP507" s="126">
        <v>5076670</v>
      </c>
      <c r="AQ507" s="126">
        <v>4737021</v>
      </c>
      <c r="AR507" s="126">
        <v>4890804</v>
      </c>
      <c r="AS507" s="126">
        <v>5366071</v>
      </c>
      <c r="AT507" s="126">
        <v>5711947</v>
      </c>
      <c r="AU507" s="126">
        <v>6030986</v>
      </c>
      <c r="AV507" s="126">
        <v>6515531</v>
      </c>
      <c r="AW507" s="126">
        <v>6981785</v>
      </c>
      <c r="AX507" s="126">
        <v>7787470</v>
      </c>
      <c r="AY507" s="126">
        <v>8248829</v>
      </c>
      <c r="AZ507" s="126">
        <v>8166455</v>
      </c>
      <c r="BA507" s="126">
        <v>8161280</v>
      </c>
      <c r="BB507" s="126">
        <v>8158463</v>
      </c>
      <c r="BC507" s="126">
        <v>8096203</v>
      </c>
      <c r="BD507" s="126">
        <v>8559849</v>
      </c>
      <c r="BE507" s="126">
        <v>8608263</v>
      </c>
      <c r="BF507" s="126">
        <v>8309566</v>
      </c>
      <c r="BG507" s="126">
        <v>7613007</v>
      </c>
      <c r="BH507" s="126">
        <v>7610442</v>
      </c>
      <c r="BI507" s="126">
        <v>7951541</v>
      </c>
      <c r="BJ507" s="126">
        <v>8258077</v>
      </c>
      <c r="BK507" s="126">
        <v>8306536</v>
      </c>
      <c r="BL507" s="126">
        <v>8833309</v>
      </c>
      <c r="BM507" s="126">
        <v>9226576</v>
      </c>
      <c r="BN507" s="126">
        <v>9510161</v>
      </c>
      <c r="BO507" s="126">
        <v>9777254</v>
      </c>
      <c r="BP507" s="126"/>
    </row>
    <row r="508" spans="1:68">
      <c r="A508" s="256" t="s">
        <v>32</v>
      </c>
      <c r="B508" s="60" t="s">
        <v>314</v>
      </c>
      <c r="C508" s="135" t="s">
        <v>101</v>
      </c>
      <c r="D508" s="64" t="s">
        <v>16</v>
      </c>
      <c r="E508" s="126">
        <v>11863</v>
      </c>
      <c r="F508" s="126">
        <v>12627</v>
      </c>
      <c r="G508" s="126">
        <v>13075</v>
      </c>
      <c r="H508" s="126">
        <v>14000</v>
      </c>
      <c r="I508" s="126">
        <v>14142</v>
      </c>
      <c r="J508" s="126">
        <v>16105</v>
      </c>
      <c r="K508" s="126">
        <v>19818</v>
      </c>
      <c r="L508" s="126">
        <v>25139</v>
      </c>
      <c r="M508" s="126">
        <v>31605</v>
      </c>
      <c r="N508" s="126">
        <v>38362</v>
      </c>
      <c r="O508" s="126">
        <v>44966</v>
      </c>
      <c r="P508" s="126">
        <v>49964</v>
      </c>
      <c r="Q508" s="126">
        <v>53038</v>
      </c>
      <c r="R508" s="126">
        <v>53578</v>
      </c>
      <c r="S508" s="126">
        <v>57565</v>
      </c>
      <c r="T508" s="126">
        <v>63820</v>
      </c>
      <c r="U508" s="126">
        <v>69327</v>
      </c>
      <c r="V508" s="126">
        <v>81973</v>
      </c>
      <c r="W508" s="126">
        <v>92909</v>
      </c>
      <c r="X508" s="126">
        <v>108775</v>
      </c>
      <c r="Y508" s="126">
        <v>117241</v>
      </c>
      <c r="Z508" s="126">
        <v>124205</v>
      </c>
      <c r="AA508" s="126">
        <v>130465</v>
      </c>
      <c r="AB508" s="126">
        <v>137791</v>
      </c>
      <c r="AC508" s="126">
        <v>142850</v>
      </c>
      <c r="AD508" s="126">
        <v>145054</v>
      </c>
      <c r="AE508" s="126">
        <v>148250</v>
      </c>
      <c r="AF508" s="126">
        <v>131957</v>
      </c>
      <c r="AG508" s="126">
        <v>96379</v>
      </c>
      <c r="AH508" s="126">
        <v>55105</v>
      </c>
      <c r="AI508" s="126">
        <v>61437</v>
      </c>
      <c r="AJ508" s="126">
        <v>67971</v>
      </c>
      <c r="AK508" s="126">
        <v>86421</v>
      </c>
      <c r="AL508" s="126">
        <v>60486</v>
      </c>
      <c r="AM508" s="126">
        <v>106050</v>
      </c>
      <c r="AN508" s="126">
        <v>137919</v>
      </c>
      <c r="AO508" s="126">
        <v>182771</v>
      </c>
      <c r="AP508" s="126">
        <v>198959</v>
      </c>
      <c r="AQ508" s="126">
        <v>176936</v>
      </c>
      <c r="AR508" s="126">
        <v>214226</v>
      </c>
      <c r="AS508" s="126">
        <v>217245</v>
      </c>
      <c r="AT508" s="126">
        <v>236329</v>
      </c>
      <c r="AU508" s="126">
        <v>257176</v>
      </c>
      <c r="AV508" s="126">
        <v>283946</v>
      </c>
      <c r="AW508" s="126">
        <v>307569</v>
      </c>
      <c r="AX508" s="126">
        <v>326933</v>
      </c>
      <c r="AY508" s="126">
        <v>348340</v>
      </c>
      <c r="AZ508" s="126">
        <v>357532</v>
      </c>
      <c r="BA508" s="126">
        <v>361604</v>
      </c>
      <c r="BB508" s="126">
        <v>382417</v>
      </c>
      <c r="BC508" s="126">
        <v>370936</v>
      </c>
      <c r="BD508" s="126">
        <v>377752</v>
      </c>
      <c r="BE508" s="126">
        <v>363301</v>
      </c>
      <c r="BF508" s="126">
        <v>354521</v>
      </c>
      <c r="BG508" s="126">
        <v>311935</v>
      </c>
      <c r="BH508" s="126">
        <v>328759</v>
      </c>
      <c r="BI508" s="126">
        <v>324980</v>
      </c>
      <c r="BJ508" s="126">
        <v>351182</v>
      </c>
      <c r="BK508" s="126">
        <v>323146</v>
      </c>
      <c r="BL508" s="126">
        <v>282212</v>
      </c>
      <c r="BM508" s="126">
        <v>321844</v>
      </c>
      <c r="BN508" s="126">
        <v>380678</v>
      </c>
      <c r="BO508" s="126">
        <v>391615</v>
      </c>
      <c r="BP508" s="126"/>
    </row>
    <row r="509" spans="1:68">
      <c r="A509" s="258" t="s">
        <v>313</v>
      </c>
      <c r="B509" s="271" t="s">
        <v>314</v>
      </c>
      <c r="C509" s="136" t="s">
        <v>101</v>
      </c>
      <c r="D509" s="260" t="s">
        <v>16</v>
      </c>
      <c r="E509" s="456">
        <v>2756000</v>
      </c>
      <c r="F509" s="456">
        <v>2870000</v>
      </c>
      <c r="G509" s="456">
        <v>2918000</v>
      </c>
      <c r="H509" s="456">
        <v>3139000</v>
      </c>
      <c r="I509" s="456">
        <v>3190000</v>
      </c>
      <c r="J509" s="456">
        <v>3470000</v>
      </c>
      <c r="K509" s="456">
        <v>4082000</v>
      </c>
      <c r="L509" s="456">
        <v>4909000</v>
      </c>
      <c r="M509" s="456">
        <v>5858000</v>
      </c>
      <c r="N509" s="456">
        <v>6940000</v>
      </c>
      <c r="O509" s="456">
        <v>7936000</v>
      </c>
      <c r="P509" s="456">
        <v>8803000</v>
      </c>
      <c r="Q509" s="456">
        <v>9336000</v>
      </c>
      <c r="R509" s="456">
        <v>9944000</v>
      </c>
      <c r="S509" s="456">
        <v>11274000</v>
      </c>
      <c r="T509" s="456">
        <v>12413000</v>
      </c>
      <c r="U509" s="456">
        <v>13401000</v>
      </c>
      <c r="V509" s="456">
        <v>15378000</v>
      </c>
      <c r="W509" s="456">
        <v>16943000</v>
      </c>
      <c r="X509" s="456">
        <v>20350000</v>
      </c>
      <c r="Y509" s="456">
        <v>22480000</v>
      </c>
      <c r="Z509" s="456">
        <v>22629000</v>
      </c>
      <c r="AA509" s="456">
        <v>22606000</v>
      </c>
      <c r="AB509" s="456">
        <v>22277000</v>
      </c>
      <c r="AC509" s="456">
        <v>21648000</v>
      </c>
      <c r="AD509" s="456">
        <v>21090000</v>
      </c>
      <c r="AE509" s="456">
        <v>20619000</v>
      </c>
      <c r="AF509" s="456">
        <v>20380000</v>
      </c>
      <c r="AG509" s="456">
        <v>20594000</v>
      </c>
      <c r="AH509" s="456">
        <v>21158000</v>
      </c>
      <c r="AI509" s="456">
        <v>21487000</v>
      </c>
      <c r="AJ509" s="456">
        <v>21232000</v>
      </c>
      <c r="AK509" s="456">
        <v>22408000</v>
      </c>
      <c r="AL509" s="456">
        <v>23758000</v>
      </c>
      <c r="AM509" s="456">
        <v>25624000</v>
      </c>
      <c r="AN509" s="456">
        <v>25996000</v>
      </c>
      <c r="AO509" s="456">
        <v>26131000</v>
      </c>
      <c r="AP509" s="456">
        <v>25164000</v>
      </c>
      <c r="AQ509" s="456">
        <v>23816000</v>
      </c>
      <c r="AR509" s="456">
        <v>24628000</v>
      </c>
      <c r="AS509" s="456">
        <v>26257000</v>
      </c>
      <c r="AT509" s="456">
        <v>28275000</v>
      </c>
      <c r="AU509" s="456">
        <v>29818000</v>
      </c>
      <c r="AV509" s="456">
        <v>32389000</v>
      </c>
      <c r="AW509" s="456">
        <v>35225000</v>
      </c>
      <c r="AX509" s="456">
        <v>38703000</v>
      </c>
      <c r="AY509" s="456">
        <v>40753000</v>
      </c>
      <c r="AZ509" s="456">
        <v>40508000</v>
      </c>
      <c r="BA509" s="456">
        <v>40777000</v>
      </c>
      <c r="BB509" s="456">
        <v>40887000</v>
      </c>
      <c r="BC509" s="456">
        <v>40073000</v>
      </c>
      <c r="BD509" s="456">
        <v>42097000</v>
      </c>
      <c r="BE509" s="456">
        <v>41848000</v>
      </c>
      <c r="BF509" s="456">
        <v>40835000</v>
      </c>
      <c r="BG509" s="456">
        <v>34363000</v>
      </c>
      <c r="BH509" s="456">
        <v>34682000</v>
      </c>
      <c r="BI509" s="456">
        <v>34508000</v>
      </c>
      <c r="BJ509" s="456">
        <v>34592000</v>
      </c>
      <c r="BK509" s="456">
        <v>35178000</v>
      </c>
      <c r="BL509" s="456">
        <v>37954000</v>
      </c>
      <c r="BM509" s="456">
        <v>38890000</v>
      </c>
      <c r="BN509" s="456">
        <v>40320000</v>
      </c>
      <c r="BO509" s="456">
        <v>42549000</v>
      </c>
      <c r="BP509" s="456"/>
    </row>
    <row r="510" spans="1:68">
      <c r="A510" s="256" t="s">
        <v>11</v>
      </c>
      <c r="B510" s="60" t="s">
        <v>115</v>
      </c>
      <c r="C510" s="272" t="s">
        <v>101</v>
      </c>
      <c r="D510" s="64" t="s">
        <v>16</v>
      </c>
      <c r="E510" s="126">
        <v>31484</v>
      </c>
      <c r="F510" s="126">
        <v>37849</v>
      </c>
      <c r="G510" s="126">
        <v>44169</v>
      </c>
      <c r="H510" s="126">
        <v>55997</v>
      </c>
      <c r="I510" s="126">
        <v>66977</v>
      </c>
      <c r="J510" s="126">
        <v>76691</v>
      </c>
      <c r="K510" s="126">
        <v>98148</v>
      </c>
      <c r="L510" s="126">
        <v>126627</v>
      </c>
      <c r="M510" s="126">
        <v>164350</v>
      </c>
      <c r="N510" s="126">
        <v>185529</v>
      </c>
      <c r="O510" s="126">
        <v>202448</v>
      </c>
      <c r="P510" s="126">
        <v>227075</v>
      </c>
      <c r="Q510" s="126">
        <v>244552</v>
      </c>
      <c r="R510" s="126">
        <v>263793</v>
      </c>
      <c r="S510" s="126">
        <v>302733</v>
      </c>
      <c r="T510" s="126">
        <v>328679</v>
      </c>
      <c r="U510" s="126">
        <v>349756</v>
      </c>
      <c r="V510" s="126">
        <v>439524</v>
      </c>
      <c r="W510" s="126">
        <v>530214</v>
      </c>
      <c r="X510" s="126">
        <v>543579</v>
      </c>
      <c r="Y510" s="126">
        <v>513688</v>
      </c>
      <c r="Z510" s="126">
        <v>572493</v>
      </c>
      <c r="AA510" s="126">
        <v>634760</v>
      </c>
      <c r="AB510" s="126">
        <v>642948</v>
      </c>
      <c r="AC510" s="126">
        <v>640894</v>
      </c>
      <c r="AD510" s="126">
        <v>698273</v>
      </c>
      <c r="AE510" s="126">
        <v>577475</v>
      </c>
      <c r="AF510" s="126">
        <v>820478</v>
      </c>
      <c r="AG510" s="126">
        <v>673858</v>
      </c>
      <c r="AH510" s="126">
        <v>303530</v>
      </c>
      <c r="AI510" s="126">
        <v>332885</v>
      </c>
      <c r="AJ510" s="126">
        <v>414775</v>
      </c>
      <c r="AK510" s="126">
        <v>607541</v>
      </c>
      <c r="AL510" s="126">
        <v>589387</v>
      </c>
      <c r="AM510" s="126">
        <v>465770</v>
      </c>
      <c r="AN510" s="126">
        <v>553671</v>
      </c>
      <c r="AO510" s="126">
        <v>481442</v>
      </c>
      <c r="AP510" s="126">
        <v>530808</v>
      </c>
      <c r="AQ510" s="126">
        <v>548247</v>
      </c>
      <c r="AR510" s="126">
        <v>601426</v>
      </c>
      <c r="AS510" s="126">
        <v>640798</v>
      </c>
      <c r="AT510" s="126">
        <v>671882</v>
      </c>
      <c r="AU510" s="126">
        <v>750549</v>
      </c>
      <c r="AV510" s="126">
        <v>776272</v>
      </c>
      <c r="AW510" s="126">
        <v>748651</v>
      </c>
      <c r="AX510" s="126">
        <v>757324</v>
      </c>
      <c r="AY510" s="126">
        <v>730782</v>
      </c>
      <c r="AZ510" s="126">
        <v>804093</v>
      </c>
      <c r="BA510" s="126">
        <v>882908</v>
      </c>
      <c r="BB510" s="126">
        <v>863763</v>
      </c>
      <c r="BC510" s="126">
        <v>872259</v>
      </c>
      <c r="BD510" s="126">
        <v>1032698</v>
      </c>
      <c r="BE510" s="126">
        <v>1105498</v>
      </c>
      <c r="BF510" s="126">
        <v>867768</v>
      </c>
      <c r="BG510" s="126">
        <v>855141</v>
      </c>
      <c r="BH510" s="126">
        <v>943199</v>
      </c>
      <c r="BI510" s="126">
        <v>896534</v>
      </c>
      <c r="BJ510" s="126">
        <v>979323</v>
      </c>
      <c r="BK510" s="126">
        <v>1075862</v>
      </c>
      <c r="BL510" s="126">
        <v>1072683</v>
      </c>
      <c r="BM510" s="126">
        <v>1130340</v>
      </c>
      <c r="BN510" s="126">
        <v>1314959</v>
      </c>
      <c r="BO510" s="126">
        <v>1450472</v>
      </c>
      <c r="BP510" s="126"/>
    </row>
    <row r="511" spans="1:68">
      <c r="A511" s="256" t="s">
        <v>17</v>
      </c>
      <c r="B511" s="60" t="s">
        <v>115</v>
      </c>
      <c r="C511" s="272" t="s">
        <v>101</v>
      </c>
      <c r="D511" s="64" t="s">
        <v>16</v>
      </c>
      <c r="E511" s="126">
        <v>0</v>
      </c>
      <c r="F511" s="126">
        <v>0</v>
      </c>
      <c r="G511" s="126">
        <v>0</v>
      </c>
      <c r="H511" s="126">
        <v>0</v>
      </c>
      <c r="I511" s="126">
        <v>0</v>
      </c>
      <c r="J511" s="126">
        <v>0</v>
      </c>
      <c r="K511" s="126">
        <v>1632</v>
      </c>
      <c r="L511" s="126">
        <v>3828</v>
      </c>
      <c r="M511" s="126">
        <v>9017</v>
      </c>
      <c r="N511" s="126">
        <v>10834</v>
      </c>
      <c r="O511" s="126">
        <v>12578</v>
      </c>
      <c r="P511" s="126">
        <v>12047</v>
      </c>
      <c r="Q511" s="126">
        <v>11080</v>
      </c>
      <c r="R511" s="126">
        <v>11855</v>
      </c>
      <c r="S511" s="126">
        <v>13505</v>
      </c>
      <c r="T511" s="126">
        <v>14142</v>
      </c>
      <c r="U511" s="126">
        <v>14506</v>
      </c>
      <c r="V511" s="126">
        <v>17406</v>
      </c>
      <c r="W511" s="126">
        <v>20051</v>
      </c>
      <c r="X511" s="126">
        <v>16158</v>
      </c>
      <c r="Y511" s="126">
        <v>11977</v>
      </c>
      <c r="Z511" s="126">
        <v>15520</v>
      </c>
      <c r="AA511" s="126">
        <v>20010</v>
      </c>
      <c r="AB511" s="126">
        <v>27175</v>
      </c>
      <c r="AC511" s="126">
        <v>36288</v>
      </c>
      <c r="AD511" s="126">
        <v>73538</v>
      </c>
      <c r="AE511" s="126">
        <v>81235</v>
      </c>
      <c r="AF511" s="126">
        <v>100955</v>
      </c>
      <c r="AG511" s="126">
        <v>338977</v>
      </c>
      <c r="AH511" s="126">
        <v>337972</v>
      </c>
      <c r="AI511" s="126">
        <v>393690</v>
      </c>
      <c r="AJ511" s="126">
        <v>371122</v>
      </c>
      <c r="AK511" s="126">
        <v>374521</v>
      </c>
      <c r="AL511" s="126">
        <v>470007</v>
      </c>
      <c r="AM511" s="126">
        <v>539463</v>
      </c>
      <c r="AN511" s="126">
        <v>515730</v>
      </c>
      <c r="AO511" s="126">
        <v>621895</v>
      </c>
      <c r="AP511" s="126">
        <v>633958</v>
      </c>
      <c r="AQ511" s="126">
        <v>717424</v>
      </c>
      <c r="AR511" s="126">
        <v>770256</v>
      </c>
      <c r="AS511" s="126">
        <v>795482</v>
      </c>
      <c r="AT511" s="126">
        <v>844163</v>
      </c>
      <c r="AU511" s="126">
        <v>955459</v>
      </c>
      <c r="AV511" s="126">
        <v>1002458</v>
      </c>
      <c r="AW511" s="126">
        <v>937189</v>
      </c>
      <c r="AX511" s="126">
        <v>838152</v>
      </c>
      <c r="AY511" s="126">
        <v>811723</v>
      </c>
      <c r="AZ511" s="126">
        <v>880187</v>
      </c>
      <c r="BA511" s="126">
        <v>993382</v>
      </c>
      <c r="BB511" s="126">
        <v>933344</v>
      </c>
      <c r="BC511" s="126">
        <v>924749</v>
      </c>
      <c r="BD511" s="126">
        <v>1047546</v>
      </c>
      <c r="BE511" s="126">
        <v>1068792</v>
      </c>
      <c r="BF511" s="126">
        <v>947706</v>
      </c>
      <c r="BG511" s="126">
        <v>837984</v>
      </c>
      <c r="BH511" s="126">
        <v>922756</v>
      </c>
      <c r="BI511" s="126">
        <v>735034</v>
      </c>
      <c r="BJ511" s="126">
        <v>573920</v>
      </c>
      <c r="BK511" s="126">
        <v>663441</v>
      </c>
      <c r="BL511" s="126">
        <v>759088</v>
      </c>
      <c r="BM511" s="126">
        <v>715488</v>
      </c>
      <c r="BN511" s="126">
        <v>684957</v>
      </c>
      <c r="BO511" s="126">
        <v>716132</v>
      </c>
      <c r="BP511" s="126"/>
    </row>
    <row r="512" spans="1:68">
      <c r="A512" s="256" t="s">
        <v>18</v>
      </c>
      <c r="B512" s="60" t="s">
        <v>115</v>
      </c>
      <c r="C512" s="272" t="s">
        <v>101</v>
      </c>
      <c r="D512" s="64" t="s">
        <v>16</v>
      </c>
      <c r="E512" s="126">
        <v>6177</v>
      </c>
      <c r="F512" s="126">
        <v>6527</v>
      </c>
      <c r="G512" s="126">
        <v>6687</v>
      </c>
      <c r="H512" s="126">
        <v>7204</v>
      </c>
      <c r="I512" s="126">
        <v>7327</v>
      </c>
      <c r="J512" s="126">
        <v>7545</v>
      </c>
      <c r="K512" s="126">
        <v>8684</v>
      </c>
      <c r="L512" s="126">
        <v>10276</v>
      </c>
      <c r="M512" s="126">
        <v>12240</v>
      </c>
      <c r="N512" s="126">
        <v>13607</v>
      </c>
      <c r="O512" s="126">
        <v>14613</v>
      </c>
      <c r="P512" s="126">
        <v>15752</v>
      </c>
      <c r="Q512" s="126">
        <v>16285</v>
      </c>
      <c r="R512" s="126">
        <v>17547</v>
      </c>
      <c r="S512" s="126">
        <v>20125</v>
      </c>
      <c r="T512" s="126">
        <v>24110</v>
      </c>
      <c r="U512" s="126">
        <v>28287</v>
      </c>
      <c r="V512" s="126">
        <v>38959</v>
      </c>
      <c r="W512" s="126">
        <v>51537</v>
      </c>
      <c r="X512" s="126">
        <v>58260</v>
      </c>
      <c r="Y512" s="126">
        <v>60296</v>
      </c>
      <c r="Z512" s="126">
        <v>63013</v>
      </c>
      <c r="AA512" s="126">
        <v>65467</v>
      </c>
      <c r="AB512" s="126">
        <v>63738</v>
      </c>
      <c r="AC512" s="126">
        <v>60564</v>
      </c>
      <c r="AD512" s="126">
        <v>63240</v>
      </c>
      <c r="AE512" s="126">
        <v>88183</v>
      </c>
      <c r="AF512" s="126">
        <v>75523</v>
      </c>
      <c r="AG512" s="126">
        <v>38818</v>
      </c>
      <c r="AH512" s="126">
        <v>33935</v>
      </c>
      <c r="AI512" s="126">
        <v>104592</v>
      </c>
      <c r="AJ512" s="126">
        <v>102092</v>
      </c>
      <c r="AK512" s="126">
        <v>163737</v>
      </c>
      <c r="AL512" s="126">
        <v>171384</v>
      </c>
      <c r="AM512" s="126">
        <v>159713</v>
      </c>
      <c r="AN512" s="126">
        <v>151228</v>
      </c>
      <c r="AO512" s="126">
        <v>185253</v>
      </c>
      <c r="AP512" s="126">
        <v>178861</v>
      </c>
      <c r="AQ512" s="126">
        <v>147973</v>
      </c>
      <c r="AR512" s="126">
        <v>152957</v>
      </c>
      <c r="AS512" s="126">
        <v>179897</v>
      </c>
      <c r="AT512" s="126">
        <v>185501</v>
      </c>
      <c r="AU512" s="126">
        <v>202392</v>
      </c>
      <c r="AV512" s="126">
        <v>207655</v>
      </c>
      <c r="AW512" s="126">
        <v>245454</v>
      </c>
      <c r="AX512" s="126">
        <v>205558</v>
      </c>
      <c r="AY512" s="126">
        <v>203460</v>
      </c>
      <c r="AZ512" s="126">
        <v>235958</v>
      </c>
      <c r="BA512" s="126">
        <v>244243</v>
      </c>
      <c r="BB512" s="126">
        <v>234351</v>
      </c>
      <c r="BC512" s="126">
        <v>246804</v>
      </c>
      <c r="BD512" s="126">
        <v>217531</v>
      </c>
      <c r="BE512" s="126">
        <v>176199</v>
      </c>
      <c r="BF512" s="126">
        <v>182737</v>
      </c>
      <c r="BG512" s="126">
        <v>659831</v>
      </c>
      <c r="BH512" s="126">
        <v>664735</v>
      </c>
      <c r="BI512" s="126">
        <v>842833</v>
      </c>
      <c r="BJ512" s="126">
        <v>496894</v>
      </c>
      <c r="BK512" s="126">
        <v>108227</v>
      </c>
      <c r="BL512" s="126">
        <v>346022</v>
      </c>
      <c r="BM512" s="126">
        <v>371879</v>
      </c>
      <c r="BN512" s="126">
        <v>432264</v>
      </c>
      <c r="BO512" s="126">
        <v>492505</v>
      </c>
      <c r="BP512" s="126"/>
    </row>
    <row r="513" spans="1:68">
      <c r="A513" s="256" t="s">
        <v>19</v>
      </c>
      <c r="B513" s="60" t="s">
        <v>115</v>
      </c>
      <c r="C513" s="272" t="s">
        <v>101</v>
      </c>
      <c r="D513" s="64" t="s">
        <v>16</v>
      </c>
      <c r="E513" s="126">
        <v>322</v>
      </c>
      <c r="F513" s="126">
        <v>350</v>
      </c>
      <c r="G513" s="126">
        <v>368</v>
      </c>
      <c r="H513" s="126">
        <v>414</v>
      </c>
      <c r="I513" s="126">
        <v>438</v>
      </c>
      <c r="J513" s="126">
        <v>488</v>
      </c>
      <c r="K513" s="126">
        <v>606</v>
      </c>
      <c r="L513" s="126">
        <v>739</v>
      </c>
      <c r="M513" s="126">
        <v>907</v>
      </c>
      <c r="N513" s="126">
        <v>980</v>
      </c>
      <c r="O513" s="126">
        <v>1022</v>
      </c>
      <c r="P513" s="126">
        <v>1106</v>
      </c>
      <c r="Q513" s="126">
        <v>1148</v>
      </c>
      <c r="R513" s="126">
        <v>1226</v>
      </c>
      <c r="S513" s="126">
        <v>1390</v>
      </c>
      <c r="T513" s="126">
        <v>1513</v>
      </c>
      <c r="U513" s="126">
        <v>1614</v>
      </c>
      <c r="V513" s="126">
        <v>1806</v>
      </c>
      <c r="W513" s="126">
        <v>1940</v>
      </c>
      <c r="X513" s="126">
        <v>1963</v>
      </c>
      <c r="Y513" s="126">
        <v>1833</v>
      </c>
      <c r="Z513" s="126">
        <v>2066</v>
      </c>
      <c r="AA513" s="126">
        <v>2318</v>
      </c>
      <c r="AB513" s="126">
        <v>2391</v>
      </c>
      <c r="AC513" s="126">
        <v>2424</v>
      </c>
      <c r="AD513" s="126">
        <v>2625</v>
      </c>
      <c r="AE513" s="126">
        <v>3417</v>
      </c>
      <c r="AF513" s="126">
        <v>2908</v>
      </c>
      <c r="AG513" s="126">
        <v>10111</v>
      </c>
      <c r="AH513" s="126">
        <v>2824</v>
      </c>
      <c r="AI513" s="126">
        <v>1864</v>
      </c>
      <c r="AJ513" s="126">
        <v>4165</v>
      </c>
      <c r="AK513" s="126">
        <v>4198</v>
      </c>
      <c r="AL513" s="126">
        <v>7755</v>
      </c>
      <c r="AM513" s="126">
        <v>7627</v>
      </c>
      <c r="AN513" s="126">
        <v>16567</v>
      </c>
      <c r="AO513" s="126">
        <v>12313</v>
      </c>
      <c r="AP513" s="126">
        <v>12360</v>
      </c>
      <c r="AQ513" s="126">
        <v>13834</v>
      </c>
      <c r="AR513" s="126">
        <v>16284</v>
      </c>
      <c r="AS513" s="126">
        <v>19837</v>
      </c>
      <c r="AT513" s="126">
        <v>20614</v>
      </c>
      <c r="AU513" s="126">
        <v>22661</v>
      </c>
      <c r="AV513" s="126">
        <v>23749</v>
      </c>
      <c r="AW513" s="126">
        <v>22730</v>
      </c>
      <c r="AX513" s="126">
        <v>26143</v>
      </c>
      <c r="AY513" s="126">
        <v>23125</v>
      </c>
      <c r="AZ513" s="126">
        <v>25759</v>
      </c>
      <c r="BA513" s="126">
        <v>24501</v>
      </c>
      <c r="BB513" s="126">
        <v>26339</v>
      </c>
      <c r="BC513" s="126">
        <v>27399</v>
      </c>
      <c r="BD513" s="126">
        <v>30649</v>
      </c>
      <c r="BE513" s="126">
        <v>28963</v>
      </c>
      <c r="BF513" s="126">
        <v>30724</v>
      </c>
      <c r="BG513" s="126">
        <v>20410</v>
      </c>
      <c r="BH513" s="126">
        <v>13252</v>
      </c>
      <c r="BI513" s="126">
        <v>4664</v>
      </c>
      <c r="BJ513" s="126">
        <v>4893</v>
      </c>
      <c r="BK513" s="126">
        <v>8845</v>
      </c>
      <c r="BL513" s="126">
        <v>7106</v>
      </c>
      <c r="BM513" s="126">
        <v>7082</v>
      </c>
      <c r="BN513" s="126">
        <v>6726</v>
      </c>
      <c r="BO513" s="126">
        <v>6064</v>
      </c>
      <c r="BP513" s="126"/>
    </row>
    <row r="514" spans="1:68">
      <c r="A514" s="256" t="s">
        <v>20</v>
      </c>
      <c r="B514" s="60" t="s">
        <v>115</v>
      </c>
      <c r="C514" s="272" t="s">
        <v>101</v>
      </c>
      <c r="D514" s="64" t="s">
        <v>16</v>
      </c>
      <c r="E514" s="126">
        <v>0</v>
      </c>
      <c r="F514" s="126">
        <v>0</v>
      </c>
      <c r="G514" s="126">
        <v>0</v>
      </c>
      <c r="H514" s="126">
        <v>0</v>
      </c>
      <c r="I514" s="126">
        <v>0</v>
      </c>
      <c r="J514" s="126">
        <v>0</v>
      </c>
      <c r="K514" s="126">
        <v>0</v>
      </c>
      <c r="L514" s="126">
        <v>0</v>
      </c>
      <c r="M514" s="126">
        <v>282</v>
      </c>
      <c r="N514" s="126">
        <v>378</v>
      </c>
      <c r="O514" s="126">
        <v>491</v>
      </c>
      <c r="P514" s="126">
        <v>609</v>
      </c>
      <c r="Q514" s="126">
        <v>724</v>
      </c>
      <c r="R514" s="126">
        <v>793</v>
      </c>
      <c r="S514" s="126">
        <v>924</v>
      </c>
      <c r="T514" s="126">
        <v>1096</v>
      </c>
      <c r="U514" s="126">
        <v>1274</v>
      </c>
      <c r="V514" s="126">
        <v>1548</v>
      </c>
      <c r="W514" s="126">
        <v>1801</v>
      </c>
      <c r="X514" s="126">
        <v>2055</v>
      </c>
      <c r="Y514" s="126">
        <v>2153</v>
      </c>
      <c r="Z514" s="126">
        <v>2489</v>
      </c>
      <c r="AA514" s="126">
        <v>2861</v>
      </c>
      <c r="AB514" s="126">
        <v>3392</v>
      </c>
      <c r="AC514" s="126">
        <v>3959</v>
      </c>
      <c r="AD514" s="126">
        <v>4686</v>
      </c>
      <c r="AE514" s="126">
        <v>3609</v>
      </c>
      <c r="AF514" s="126">
        <v>7120</v>
      </c>
      <c r="AG514" s="126">
        <v>5513</v>
      </c>
      <c r="AH514" s="126">
        <v>11489</v>
      </c>
      <c r="AI514" s="126">
        <v>12933</v>
      </c>
      <c r="AJ514" s="126">
        <v>8721</v>
      </c>
      <c r="AK514" s="126">
        <v>10407</v>
      </c>
      <c r="AL514" s="126">
        <v>15858</v>
      </c>
      <c r="AM514" s="126">
        <v>16816</v>
      </c>
      <c r="AN514" s="126">
        <v>12787</v>
      </c>
      <c r="AO514" s="126">
        <v>8777</v>
      </c>
      <c r="AP514" s="126">
        <v>10295</v>
      </c>
      <c r="AQ514" s="126">
        <v>10489</v>
      </c>
      <c r="AR514" s="126">
        <v>13094</v>
      </c>
      <c r="AS514" s="126">
        <v>13348</v>
      </c>
      <c r="AT514" s="126">
        <v>13921</v>
      </c>
      <c r="AU514" s="126">
        <v>15299</v>
      </c>
      <c r="AV514" s="126">
        <v>15853</v>
      </c>
      <c r="AW514" s="126">
        <v>18263</v>
      </c>
      <c r="AX514" s="126">
        <v>16590</v>
      </c>
      <c r="AY514" s="126">
        <v>18065</v>
      </c>
      <c r="AZ514" s="126">
        <v>18861</v>
      </c>
      <c r="BA514" s="126">
        <v>18884</v>
      </c>
      <c r="BB514" s="126">
        <v>17377</v>
      </c>
      <c r="BC514" s="126">
        <v>17070</v>
      </c>
      <c r="BD514" s="126">
        <v>18534</v>
      </c>
      <c r="BE514" s="126">
        <v>21963</v>
      </c>
      <c r="BF514" s="126">
        <v>21350</v>
      </c>
      <c r="BG514" s="126">
        <v>24068</v>
      </c>
      <c r="BH514" s="126">
        <v>25664</v>
      </c>
      <c r="BI514" s="126">
        <v>25480</v>
      </c>
      <c r="BJ514" s="126">
        <v>24539</v>
      </c>
      <c r="BK514" s="126">
        <v>29166</v>
      </c>
      <c r="BL514" s="126">
        <v>5577</v>
      </c>
      <c r="BM514" s="126">
        <v>5160</v>
      </c>
      <c r="BN514" s="126">
        <v>6570</v>
      </c>
      <c r="BO514" s="126">
        <v>5655</v>
      </c>
      <c r="BP514" s="126"/>
    </row>
    <row r="515" spans="1:68">
      <c r="A515" s="256" t="s">
        <v>21</v>
      </c>
      <c r="B515" s="60" t="s">
        <v>115</v>
      </c>
      <c r="C515" s="272" t="s">
        <v>101</v>
      </c>
      <c r="D515" s="64" t="s">
        <v>16</v>
      </c>
      <c r="E515" s="126">
        <v>23450</v>
      </c>
      <c r="F515" s="126">
        <v>24259</v>
      </c>
      <c r="G515" s="126">
        <v>24364</v>
      </c>
      <c r="H515" s="126">
        <v>27247</v>
      </c>
      <c r="I515" s="126">
        <v>28731</v>
      </c>
      <c r="J515" s="126">
        <v>30282</v>
      </c>
      <c r="K515" s="126">
        <v>35652</v>
      </c>
      <c r="L515" s="126">
        <v>43083</v>
      </c>
      <c r="M515" s="126">
        <v>52334</v>
      </c>
      <c r="N515" s="126">
        <v>58580</v>
      </c>
      <c r="O515" s="126">
        <v>63397</v>
      </c>
      <c r="P515" s="126">
        <v>72239</v>
      </c>
      <c r="Q515" s="126">
        <v>79022</v>
      </c>
      <c r="R515" s="126">
        <v>83524</v>
      </c>
      <c r="S515" s="126">
        <v>93962</v>
      </c>
      <c r="T515" s="126">
        <v>101105</v>
      </c>
      <c r="U515" s="126">
        <v>106630</v>
      </c>
      <c r="V515" s="126">
        <v>131217</v>
      </c>
      <c r="W515" s="126">
        <v>154928</v>
      </c>
      <c r="X515" s="126">
        <v>154292</v>
      </c>
      <c r="Y515" s="126">
        <v>141499</v>
      </c>
      <c r="Z515" s="126">
        <v>150920</v>
      </c>
      <c r="AA515" s="126">
        <v>160205</v>
      </c>
      <c r="AB515" s="126">
        <v>210726</v>
      </c>
      <c r="AC515" s="126">
        <v>272653</v>
      </c>
      <c r="AD515" s="126">
        <v>324376</v>
      </c>
      <c r="AE515" s="126">
        <v>293988</v>
      </c>
      <c r="AF515" s="126">
        <v>191441</v>
      </c>
      <c r="AG515" s="126">
        <v>215813</v>
      </c>
      <c r="AH515" s="126">
        <v>257618</v>
      </c>
      <c r="AI515" s="126">
        <v>301385</v>
      </c>
      <c r="AJ515" s="126">
        <v>160981</v>
      </c>
      <c r="AK515" s="126">
        <v>155767</v>
      </c>
      <c r="AL515" s="126">
        <v>252769</v>
      </c>
      <c r="AM515" s="126">
        <v>245876</v>
      </c>
      <c r="AN515" s="126">
        <v>161624</v>
      </c>
      <c r="AO515" s="126">
        <v>179276</v>
      </c>
      <c r="AP515" s="126">
        <v>179939</v>
      </c>
      <c r="AQ515" s="126">
        <v>172442</v>
      </c>
      <c r="AR515" s="126">
        <v>194755</v>
      </c>
      <c r="AS515" s="126">
        <v>230665</v>
      </c>
      <c r="AT515" s="126">
        <v>240337</v>
      </c>
      <c r="AU515" s="126">
        <v>264316</v>
      </c>
      <c r="AV515" s="126">
        <v>273148</v>
      </c>
      <c r="AW515" s="126">
        <v>263626</v>
      </c>
      <c r="AX515" s="126">
        <v>279431</v>
      </c>
      <c r="AY515" s="126">
        <v>294822</v>
      </c>
      <c r="AZ515" s="126">
        <v>301259</v>
      </c>
      <c r="BA515" s="126">
        <v>308020</v>
      </c>
      <c r="BB515" s="126">
        <v>309262</v>
      </c>
      <c r="BC515" s="126">
        <v>318554</v>
      </c>
      <c r="BD515" s="126">
        <v>325311</v>
      </c>
      <c r="BE515" s="126">
        <v>330779</v>
      </c>
      <c r="BF515" s="126">
        <v>312111</v>
      </c>
      <c r="BG515" s="126">
        <v>212749</v>
      </c>
      <c r="BH515" s="126">
        <v>188871</v>
      </c>
      <c r="BI515" s="126">
        <v>231602</v>
      </c>
      <c r="BJ515" s="126">
        <v>192016</v>
      </c>
      <c r="BK515" s="126">
        <v>192712</v>
      </c>
      <c r="BL515" s="126">
        <v>199405</v>
      </c>
      <c r="BM515" s="126">
        <v>188551</v>
      </c>
      <c r="BN515" s="126">
        <v>229056</v>
      </c>
      <c r="BO515" s="126">
        <v>260321</v>
      </c>
      <c r="BP515" s="126"/>
    </row>
    <row r="516" spans="1:68">
      <c r="A516" s="256" t="s">
        <v>22</v>
      </c>
      <c r="B516" s="60" t="s">
        <v>115</v>
      </c>
      <c r="C516" s="272" t="s">
        <v>101</v>
      </c>
      <c r="D516" s="64" t="s">
        <v>16</v>
      </c>
      <c r="E516" s="126">
        <v>0</v>
      </c>
      <c r="F516" s="126">
        <v>0</v>
      </c>
      <c r="G516" s="126">
        <v>0</v>
      </c>
      <c r="H516" s="126">
        <v>0</v>
      </c>
      <c r="I516" s="126">
        <v>0</v>
      </c>
      <c r="J516" s="126">
        <v>0</v>
      </c>
      <c r="K516" s="126">
        <v>7409</v>
      </c>
      <c r="L516" s="126">
        <v>16419</v>
      </c>
      <c r="M516" s="126">
        <v>36582</v>
      </c>
      <c r="N516" s="126">
        <v>49734</v>
      </c>
      <c r="O516" s="126">
        <v>65416</v>
      </c>
      <c r="P516" s="126">
        <v>75111</v>
      </c>
      <c r="Q516" s="126">
        <v>82830</v>
      </c>
      <c r="R516" s="126">
        <v>110882</v>
      </c>
      <c r="S516" s="126">
        <v>158013</v>
      </c>
      <c r="T516" s="126">
        <v>181741</v>
      </c>
      <c r="U516" s="126">
        <v>204772</v>
      </c>
      <c r="V516" s="126">
        <v>308796</v>
      </c>
      <c r="W516" s="126">
        <v>445922</v>
      </c>
      <c r="X516" s="126">
        <v>470339</v>
      </c>
      <c r="Y516" s="126">
        <v>456805</v>
      </c>
      <c r="Z516" s="126">
        <v>480403</v>
      </c>
      <c r="AA516" s="126">
        <v>502812</v>
      </c>
      <c r="AB516" s="126">
        <v>483383</v>
      </c>
      <c r="AC516" s="126">
        <v>456632</v>
      </c>
      <c r="AD516" s="126">
        <v>497812</v>
      </c>
      <c r="AE516" s="126">
        <v>503648</v>
      </c>
      <c r="AF516" s="126">
        <v>422693</v>
      </c>
      <c r="AG516" s="126">
        <v>393157</v>
      </c>
      <c r="AH516" s="126">
        <v>369342</v>
      </c>
      <c r="AI516" s="126">
        <v>511960</v>
      </c>
      <c r="AJ516" s="126">
        <v>663175</v>
      </c>
      <c r="AK516" s="126">
        <v>672266</v>
      </c>
      <c r="AL516" s="126">
        <v>729517</v>
      </c>
      <c r="AM516" s="126">
        <v>791554</v>
      </c>
      <c r="AN516" s="126">
        <v>668479</v>
      </c>
      <c r="AO516" s="126">
        <v>756937</v>
      </c>
      <c r="AP516" s="126">
        <v>820604</v>
      </c>
      <c r="AQ516" s="126">
        <v>783775</v>
      </c>
      <c r="AR516" s="126">
        <v>852770</v>
      </c>
      <c r="AS516" s="126">
        <v>1015728</v>
      </c>
      <c r="AT516" s="126">
        <v>1072056</v>
      </c>
      <c r="AU516" s="126">
        <v>1188694</v>
      </c>
      <c r="AV516" s="126">
        <v>1231240</v>
      </c>
      <c r="AW516" s="126">
        <v>1182475</v>
      </c>
      <c r="AX516" s="126">
        <v>1265578</v>
      </c>
      <c r="AY516" s="126">
        <v>1218048</v>
      </c>
      <c r="AZ516" s="126">
        <v>1361811</v>
      </c>
      <c r="BA516" s="126">
        <v>1466967</v>
      </c>
      <c r="BB516" s="126">
        <v>1452477</v>
      </c>
      <c r="BC516" s="126">
        <v>1348642</v>
      </c>
      <c r="BD516" s="126">
        <v>1305075</v>
      </c>
      <c r="BE516" s="126">
        <v>1337329</v>
      </c>
      <c r="BF516" s="126">
        <v>1280609</v>
      </c>
      <c r="BG516" s="126">
        <v>1166538</v>
      </c>
      <c r="BH516" s="126">
        <v>1138488</v>
      </c>
      <c r="BI516" s="126">
        <v>1288058</v>
      </c>
      <c r="BJ516" s="126">
        <v>1057476</v>
      </c>
      <c r="BK516" s="126">
        <v>1152440</v>
      </c>
      <c r="BL516" s="126">
        <v>1189321</v>
      </c>
      <c r="BM516" s="126">
        <v>1250724</v>
      </c>
      <c r="BN516" s="126">
        <v>1477530</v>
      </c>
      <c r="BO516" s="126">
        <v>1301484</v>
      </c>
      <c r="BP516" s="126"/>
    </row>
    <row r="517" spans="1:68">
      <c r="A517" s="256" t="s">
        <v>23</v>
      </c>
      <c r="B517" s="60" t="s">
        <v>115</v>
      </c>
      <c r="C517" s="272" t="s">
        <v>101</v>
      </c>
      <c r="D517" s="64" t="s">
        <v>16</v>
      </c>
      <c r="E517" s="126">
        <v>0</v>
      </c>
      <c r="F517" s="126">
        <v>0</v>
      </c>
      <c r="G517" s="126">
        <v>0</v>
      </c>
      <c r="H517" s="126">
        <v>0</v>
      </c>
      <c r="I517" s="126">
        <v>0</v>
      </c>
      <c r="J517" s="126">
        <v>0</v>
      </c>
      <c r="K517" s="126">
        <v>0</v>
      </c>
      <c r="L517" s="126">
        <v>0</v>
      </c>
      <c r="M517" s="126">
        <v>16340</v>
      </c>
      <c r="N517" s="126">
        <v>19426</v>
      </c>
      <c r="O517" s="126">
        <v>22331</v>
      </c>
      <c r="P517" s="126">
        <v>25504</v>
      </c>
      <c r="Q517" s="126">
        <v>27929</v>
      </c>
      <c r="R517" s="126">
        <v>28953</v>
      </c>
      <c r="S517" s="126">
        <v>31958</v>
      </c>
      <c r="T517" s="126">
        <v>34044</v>
      </c>
      <c r="U517" s="126">
        <v>35538</v>
      </c>
      <c r="V517" s="126">
        <v>44284</v>
      </c>
      <c r="W517" s="126">
        <v>52960</v>
      </c>
      <c r="X517" s="126">
        <v>52146</v>
      </c>
      <c r="Y517" s="126">
        <v>47306</v>
      </c>
      <c r="Z517" s="126">
        <v>46490</v>
      </c>
      <c r="AA517" s="126">
        <v>45456</v>
      </c>
      <c r="AB517" s="126">
        <v>42972</v>
      </c>
      <c r="AC517" s="126">
        <v>39956</v>
      </c>
      <c r="AD517" s="126">
        <v>42871</v>
      </c>
      <c r="AE517" s="126">
        <v>33934</v>
      </c>
      <c r="AF517" s="126">
        <v>28616</v>
      </c>
      <c r="AG517" s="126">
        <v>35764</v>
      </c>
      <c r="AH517" s="126">
        <v>45508</v>
      </c>
      <c r="AI517" s="126">
        <v>35250</v>
      </c>
      <c r="AJ517" s="126">
        <v>62918</v>
      </c>
      <c r="AK517" s="126">
        <v>62639</v>
      </c>
      <c r="AL517" s="126">
        <v>70827</v>
      </c>
      <c r="AM517" s="126">
        <v>74820</v>
      </c>
      <c r="AN517" s="126">
        <v>84340</v>
      </c>
      <c r="AO517" s="126">
        <v>99687</v>
      </c>
      <c r="AP517" s="126">
        <v>95684</v>
      </c>
      <c r="AQ517" s="126">
        <v>90430</v>
      </c>
      <c r="AR517" s="126">
        <v>103766</v>
      </c>
      <c r="AS517" s="126">
        <v>115321</v>
      </c>
      <c r="AT517" s="126">
        <v>123002</v>
      </c>
      <c r="AU517" s="126">
        <v>137441</v>
      </c>
      <c r="AV517" s="126">
        <v>142649</v>
      </c>
      <c r="AW517" s="126">
        <v>154757</v>
      </c>
      <c r="AX517" s="126">
        <v>152354</v>
      </c>
      <c r="AY517" s="126">
        <v>171941</v>
      </c>
      <c r="AZ517" s="126">
        <v>189633</v>
      </c>
      <c r="BA517" s="126">
        <v>199076</v>
      </c>
      <c r="BB517" s="126">
        <v>189701</v>
      </c>
      <c r="BC517" s="126">
        <v>212951</v>
      </c>
      <c r="BD517" s="126">
        <v>228677</v>
      </c>
      <c r="BE517" s="126">
        <v>243676</v>
      </c>
      <c r="BF517" s="126">
        <v>233272</v>
      </c>
      <c r="BG517" s="126">
        <v>206165</v>
      </c>
      <c r="BH517" s="126">
        <v>266277</v>
      </c>
      <c r="BI517" s="126">
        <v>439388</v>
      </c>
      <c r="BJ517" s="126">
        <v>357048</v>
      </c>
      <c r="BK517" s="126">
        <v>408127</v>
      </c>
      <c r="BL517" s="126">
        <v>472378</v>
      </c>
      <c r="BM517" s="126">
        <v>430549</v>
      </c>
      <c r="BN517" s="126">
        <v>475934</v>
      </c>
      <c r="BO517" s="126">
        <v>481729</v>
      </c>
      <c r="BP517" s="126"/>
    </row>
    <row r="518" spans="1:68">
      <c r="A518" s="256" t="s">
        <v>24</v>
      </c>
      <c r="B518" s="60" t="s">
        <v>115</v>
      </c>
      <c r="C518" s="272" t="s">
        <v>101</v>
      </c>
      <c r="D518" s="64" t="s">
        <v>16</v>
      </c>
      <c r="E518" s="126">
        <v>79322</v>
      </c>
      <c r="F518" s="126">
        <v>85108</v>
      </c>
      <c r="G518" s="126">
        <v>88685</v>
      </c>
      <c r="H518" s="126">
        <v>106929</v>
      </c>
      <c r="I518" s="126">
        <v>121609</v>
      </c>
      <c r="J518" s="126">
        <v>149086</v>
      </c>
      <c r="K518" s="126">
        <v>204101</v>
      </c>
      <c r="L518" s="126">
        <v>255152</v>
      </c>
      <c r="M518" s="126">
        <v>320606</v>
      </c>
      <c r="N518" s="126">
        <v>417672</v>
      </c>
      <c r="O518" s="126">
        <v>525588</v>
      </c>
      <c r="P518" s="126">
        <v>600984</v>
      </c>
      <c r="Q518" s="126">
        <v>659968</v>
      </c>
      <c r="R518" s="126">
        <v>747638</v>
      </c>
      <c r="S518" s="126">
        <v>901423</v>
      </c>
      <c r="T518" s="126">
        <v>1050287</v>
      </c>
      <c r="U518" s="126">
        <v>1199571</v>
      </c>
      <c r="V518" s="126">
        <v>1587729</v>
      </c>
      <c r="W518" s="126">
        <v>2016312</v>
      </c>
      <c r="X518" s="126">
        <v>2012446</v>
      </c>
      <c r="Y518" s="126">
        <v>1851637</v>
      </c>
      <c r="Z518" s="126">
        <v>1839518</v>
      </c>
      <c r="AA518" s="126">
        <v>1818061</v>
      </c>
      <c r="AB518" s="126">
        <v>1707757</v>
      </c>
      <c r="AC518" s="126">
        <v>1574283</v>
      </c>
      <c r="AD518" s="126">
        <v>1714234</v>
      </c>
      <c r="AE518" s="126">
        <v>1435578</v>
      </c>
      <c r="AF518" s="126">
        <v>1362692</v>
      </c>
      <c r="AG518" s="126">
        <v>1285852</v>
      </c>
      <c r="AH518" s="126">
        <v>1615381</v>
      </c>
      <c r="AI518" s="126">
        <v>1619155</v>
      </c>
      <c r="AJ518" s="126">
        <v>1237975</v>
      </c>
      <c r="AK518" s="126">
        <v>1514338</v>
      </c>
      <c r="AL518" s="126">
        <v>1844653</v>
      </c>
      <c r="AM518" s="126">
        <v>1985633</v>
      </c>
      <c r="AN518" s="126">
        <v>2059156</v>
      </c>
      <c r="AO518" s="126">
        <v>2092149</v>
      </c>
      <c r="AP518" s="126">
        <v>2287429</v>
      </c>
      <c r="AQ518" s="126">
        <v>2210834</v>
      </c>
      <c r="AR518" s="126">
        <v>2444768</v>
      </c>
      <c r="AS518" s="126">
        <v>2569998</v>
      </c>
      <c r="AT518" s="126">
        <v>2693068</v>
      </c>
      <c r="AU518" s="126">
        <v>2998849</v>
      </c>
      <c r="AV518" s="126">
        <v>3107563</v>
      </c>
      <c r="AW518" s="126">
        <v>3224257</v>
      </c>
      <c r="AX518" s="126">
        <v>3414167</v>
      </c>
      <c r="AY518" s="126">
        <v>3701101</v>
      </c>
      <c r="AZ518" s="126">
        <v>3719834</v>
      </c>
      <c r="BA518" s="126">
        <v>3655167</v>
      </c>
      <c r="BB518" s="126">
        <v>3726520</v>
      </c>
      <c r="BC518" s="126">
        <v>3538910</v>
      </c>
      <c r="BD518" s="126">
        <v>3720456</v>
      </c>
      <c r="BE518" s="126">
        <v>3942299</v>
      </c>
      <c r="BF518" s="126">
        <v>3552486</v>
      </c>
      <c r="BG518" s="126">
        <v>2933017</v>
      </c>
      <c r="BH518" s="126">
        <v>2625019</v>
      </c>
      <c r="BI518" s="126">
        <v>3262549</v>
      </c>
      <c r="BJ518" s="126">
        <v>2984154</v>
      </c>
      <c r="BK518" s="126">
        <v>3273924</v>
      </c>
      <c r="BL518" s="126">
        <v>3640166</v>
      </c>
      <c r="BM518" s="126">
        <v>3113445</v>
      </c>
      <c r="BN518" s="126">
        <v>2992666</v>
      </c>
      <c r="BO518" s="126">
        <v>3310790</v>
      </c>
      <c r="BP518" s="126"/>
    </row>
    <row r="519" spans="1:68">
      <c r="A519" s="256" t="s">
        <v>25</v>
      </c>
      <c r="B519" s="60" t="s">
        <v>115</v>
      </c>
      <c r="C519" s="272" t="s">
        <v>101</v>
      </c>
      <c r="D519" s="64" t="s">
        <v>16</v>
      </c>
      <c r="E519" s="126">
        <v>4530</v>
      </c>
      <c r="F519" s="126">
        <v>5214</v>
      </c>
      <c r="G519" s="126">
        <v>5820</v>
      </c>
      <c r="H519" s="126">
        <v>6838</v>
      </c>
      <c r="I519" s="126">
        <v>7581</v>
      </c>
      <c r="J519" s="126">
        <v>8692</v>
      </c>
      <c r="K519" s="126">
        <v>11126</v>
      </c>
      <c r="L519" s="126">
        <v>15246</v>
      </c>
      <c r="M519" s="126">
        <v>21012</v>
      </c>
      <c r="N519" s="126">
        <v>24076</v>
      </c>
      <c r="O519" s="126">
        <v>26633</v>
      </c>
      <c r="P519" s="126">
        <v>30513</v>
      </c>
      <c r="Q519" s="126">
        <v>33562</v>
      </c>
      <c r="R519" s="126">
        <v>36432</v>
      </c>
      <c r="S519" s="126">
        <v>42080</v>
      </c>
      <c r="T519" s="126">
        <v>46493</v>
      </c>
      <c r="U519" s="126">
        <v>50341</v>
      </c>
      <c r="V519" s="126">
        <v>63456</v>
      </c>
      <c r="W519" s="126">
        <v>76728</v>
      </c>
      <c r="X519" s="126">
        <v>79349</v>
      </c>
      <c r="Y519" s="126">
        <v>75570</v>
      </c>
      <c r="Z519" s="126">
        <v>149290</v>
      </c>
      <c r="AA519" s="126">
        <v>292791</v>
      </c>
      <c r="AB519" s="126">
        <v>297283</v>
      </c>
      <c r="AC519" s="126">
        <v>296864</v>
      </c>
      <c r="AD519" s="126">
        <v>326156</v>
      </c>
      <c r="AE519" s="126">
        <v>422902</v>
      </c>
      <c r="AF519" s="126">
        <v>407304</v>
      </c>
      <c r="AG519" s="126">
        <v>366638</v>
      </c>
      <c r="AH519" s="126">
        <v>504788</v>
      </c>
      <c r="AI519" s="126">
        <v>427690</v>
      </c>
      <c r="AJ519" s="126">
        <v>874302</v>
      </c>
      <c r="AK519" s="126">
        <v>765788</v>
      </c>
      <c r="AL519" s="126">
        <v>805541</v>
      </c>
      <c r="AM519" s="126">
        <v>861487</v>
      </c>
      <c r="AN519" s="126">
        <v>909213</v>
      </c>
      <c r="AO519" s="126">
        <v>909464</v>
      </c>
      <c r="AP519" s="126">
        <v>923836</v>
      </c>
      <c r="AQ519" s="126">
        <v>839888</v>
      </c>
      <c r="AR519" s="126">
        <v>961471</v>
      </c>
      <c r="AS519" s="126">
        <v>1019534</v>
      </c>
      <c r="AT519" s="126">
        <v>1070298</v>
      </c>
      <c r="AU519" s="126">
        <v>1193272</v>
      </c>
      <c r="AV519" s="126">
        <v>1240800</v>
      </c>
      <c r="AW519" s="126">
        <v>1244222</v>
      </c>
      <c r="AX519" s="126">
        <v>1126220</v>
      </c>
      <c r="AY519" s="126">
        <v>1311589</v>
      </c>
      <c r="AZ519" s="126">
        <v>1182169</v>
      </c>
      <c r="BA519" s="126">
        <v>1181921</v>
      </c>
      <c r="BB519" s="126">
        <v>1161403</v>
      </c>
      <c r="BC519" s="126">
        <v>1091456</v>
      </c>
      <c r="BD519" s="126">
        <v>1296555</v>
      </c>
      <c r="BE519" s="126">
        <v>1340206</v>
      </c>
      <c r="BF519" s="126">
        <v>1144610</v>
      </c>
      <c r="BG519" s="126">
        <v>1036602</v>
      </c>
      <c r="BH519" s="126">
        <v>974836</v>
      </c>
      <c r="BI519" s="126">
        <v>1061784</v>
      </c>
      <c r="BJ519" s="126">
        <v>1245670</v>
      </c>
      <c r="BK519" s="126">
        <v>1555111</v>
      </c>
      <c r="BL519" s="126">
        <v>1961376</v>
      </c>
      <c r="BM519" s="126">
        <v>2191645</v>
      </c>
      <c r="BN519" s="126">
        <v>2173489</v>
      </c>
      <c r="BO519" s="126">
        <v>2176361</v>
      </c>
      <c r="BP519" s="126"/>
    </row>
    <row r="520" spans="1:68">
      <c r="A520" s="256" t="s">
        <v>26</v>
      </c>
      <c r="B520" s="60" t="s">
        <v>115</v>
      </c>
      <c r="C520" s="272" t="s">
        <v>101</v>
      </c>
      <c r="D520" s="64" t="s">
        <v>16</v>
      </c>
      <c r="E520" s="126">
        <v>0</v>
      </c>
      <c r="F520" s="126">
        <v>0</v>
      </c>
      <c r="G520" s="126">
        <v>0</v>
      </c>
      <c r="H520" s="126">
        <v>0</v>
      </c>
      <c r="I520" s="126">
        <v>0</v>
      </c>
      <c r="J520" s="126">
        <v>0</v>
      </c>
      <c r="K520" s="126">
        <v>0</v>
      </c>
      <c r="L520" s="126">
        <v>0</v>
      </c>
      <c r="M520" s="126">
        <v>0</v>
      </c>
      <c r="N520" s="126">
        <v>0</v>
      </c>
      <c r="O520" s="126">
        <v>0</v>
      </c>
      <c r="P520" s="126">
        <v>0</v>
      </c>
      <c r="Q520" s="126">
        <v>0</v>
      </c>
      <c r="R520" s="126">
        <v>0</v>
      </c>
      <c r="S520" s="126">
        <v>0</v>
      </c>
      <c r="T520" s="126">
        <v>0</v>
      </c>
      <c r="U520" s="126">
        <v>0</v>
      </c>
      <c r="V520" s="126">
        <v>0</v>
      </c>
      <c r="W520" s="126">
        <v>0</v>
      </c>
      <c r="X520" s="126">
        <v>0</v>
      </c>
      <c r="Y520" s="126">
        <v>0</v>
      </c>
      <c r="Z520" s="126">
        <v>0</v>
      </c>
      <c r="AA520" s="126">
        <v>0</v>
      </c>
      <c r="AB520" s="126">
        <v>0</v>
      </c>
      <c r="AC520" s="126">
        <v>0</v>
      </c>
      <c r="AD520" s="126">
        <v>17225</v>
      </c>
      <c r="AE520" s="126">
        <v>3798</v>
      </c>
      <c r="AF520" s="126">
        <v>2501</v>
      </c>
      <c r="AG520" s="126">
        <v>2297</v>
      </c>
      <c r="AH520" s="126">
        <v>2396</v>
      </c>
      <c r="AI520" s="126">
        <v>2971</v>
      </c>
      <c r="AJ520" s="126">
        <v>2934</v>
      </c>
      <c r="AK520" s="126">
        <v>3232</v>
      </c>
      <c r="AL520" s="126">
        <v>3887</v>
      </c>
      <c r="AM520" s="126">
        <v>4043</v>
      </c>
      <c r="AN520" s="126">
        <v>4593</v>
      </c>
      <c r="AO520" s="126">
        <v>5043</v>
      </c>
      <c r="AP520" s="126">
        <v>5106</v>
      </c>
      <c r="AQ520" s="126">
        <v>5439</v>
      </c>
      <c r="AR520" s="126">
        <v>5724</v>
      </c>
      <c r="AS520" s="126">
        <v>6440</v>
      </c>
      <c r="AT520" s="126">
        <v>6830</v>
      </c>
      <c r="AU520" s="126">
        <v>7672</v>
      </c>
      <c r="AV520" s="126">
        <v>8027</v>
      </c>
      <c r="AW520" s="126">
        <v>7674</v>
      </c>
      <c r="AX520" s="126">
        <v>8845</v>
      </c>
      <c r="AY520" s="126">
        <v>10792</v>
      </c>
      <c r="AZ520" s="126">
        <v>9979</v>
      </c>
      <c r="BA520" s="126">
        <v>11269</v>
      </c>
      <c r="BB520" s="126">
        <v>11387</v>
      </c>
      <c r="BC520" s="126">
        <v>13165</v>
      </c>
      <c r="BD520" s="126">
        <v>15306</v>
      </c>
      <c r="BE520" s="126">
        <v>16468</v>
      </c>
      <c r="BF520" s="126">
        <v>17905</v>
      </c>
      <c r="BG520" s="126">
        <v>6831</v>
      </c>
      <c r="BH520" s="126">
        <v>5430</v>
      </c>
      <c r="BI520" s="126">
        <v>13810</v>
      </c>
      <c r="BJ520" s="126">
        <v>5006</v>
      </c>
      <c r="BK520" s="126">
        <v>3759</v>
      </c>
      <c r="BL520" s="126">
        <v>3277</v>
      </c>
      <c r="BM520" s="126">
        <v>3601</v>
      </c>
      <c r="BN520" s="126">
        <v>3971</v>
      </c>
      <c r="BO520" s="126">
        <v>3087</v>
      </c>
      <c r="BP520" s="126"/>
    </row>
    <row r="521" spans="1:68">
      <c r="A521" s="256" t="s">
        <v>27</v>
      </c>
      <c r="B521" s="60" t="s">
        <v>115</v>
      </c>
      <c r="C521" s="272" t="s">
        <v>101</v>
      </c>
      <c r="D521" s="64" t="s">
        <v>16</v>
      </c>
      <c r="E521" s="126">
        <v>28522</v>
      </c>
      <c r="F521" s="126">
        <v>32149</v>
      </c>
      <c r="G521" s="126">
        <v>35170</v>
      </c>
      <c r="H521" s="126">
        <v>43550</v>
      </c>
      <c r="I521" s="126">
        <v>50887</v>
      </c>
      <c r="J521" s="126">
        <v>57027</v>
      </c>
      <c r="K521" s="126">
        <v>71389</v>
      </c>
      <c r="L521" s="126">
        <v>89051</v>
      </c>
      <c r="M521" s="126">
        <v>111719</v>
      </c>
      <c r="N521" s="126">
        <v>130825</v>
      </c>
      <c r="O521" s="126">
        <v>148225</v>
      </c>
      <c r="P521" s="126">
        <v>167467</v>
      </c>
      <c r="Q521" s="126">
        <v>181664</v>
      </c>
      <c r="R521" s="126">
        <v>191549</v>
      </c>
      <c r="S521" s="126">
        <v>214785</v>
      </c>
      <c r="T521" s="126">
        <v>261609</v>
      </c>
      <c r="U521" s="126">
        <v>312179</v>
      </c>
      <c r="V521" s="126">
        <v>420064</v>
      </c>
      <c r="W521" s="126">
        <v>541962</v>
      </c>
      <c r="X521" s="126">
        <v>559665</v>
      </c>
      <c r="Y521" s="126">
        <v>531859</v>
      </c>
      <c r="Z521" s="126">
        <v>550723</v>
      </c>
      <c r="AA521" s="126">
        <v>567280</v>
      </c>
      <c r="AB521" s="126">
        <v>541735</v>
      </c>
      <c r="AC521" s="126">
        <v>508581</v>
      </c>
      <c r="AD521" s="126">
        <v>525769</v>
      </c>
      <c r="AE521" s="126">
        <v>488373</v>
      </c>
      <c r="AF521" s="126">
        <v>638174</v>
      </c>
      <c r="AG521" s="126">
        <v>740706</v>
      </c>
      <c r="AH521" s="126">
        <v>576646</v>
      </c>
      <c r="AI521" s="126">
        <v>715317</v>
      </c>
      <c r="AJ521" s="126">
        <v>764927</v>
      </c>
      <c r="AK521" s="126">
        <v>755103</v>
      </c>
      <c r="AL521" s="126">
        <v>746712</v>
      </c>
      <c r="AM521" s="126">
        <v>755921</v>
      </c>
      <c r="AN521" s="126">
        <v>808716</v>
      </c>
      <c r="AO521" s="126">
        <v>787732</v>
      </c>
      <c r="AP521" s="126">
        <v>867848</v>
      </c>
      <c r="AQ521" s="126">
        <v>887288</v>
      </c>
      <c r="AR521" s="126">
        <v>934735</v>
      </c>
      <c r="AS521" s="126">
        <v>1148907</v>
      </c>
      <c r="AT521" s="126">
        <v>1199063</v>
      </c>
      <c r="AU521" s="126">
        <v>1329749</v>
      </c>
      <c r="AV521" s="126">
        <v>1376662</v>
      </c>
      <c r="AW521" s="126">
        <v>1529542</v>
      </c>
      <c r="AX521" s="126">
        <v>1554155</v>
      </c>
      <c r="AY521" s="126">
        <v>1572650</v>
      </c>
      <c r="AZ521" s="126">
        <v>1663663</v>
      </c>
      <c r="BA521" s="126">
        <v>1748148</v>
      </c>
      <c r="BB521" s="126">
        <v>1695552</v>
      </c>
      <c r="BC521" s="126">
        <v>1681110</v>
      </c>
      <c r="BD521" s="126">
        <v>1925609</v>
      </c>
      <c r="BE521" s="126">
        <v>2116568</v>
      </c>
      <c r="BF521" s="126">
        <v>2278202</v>
      </c>
      <c r="BG521" s="126">
        <v>1628628</v>
      </c>
      <c r="BH521" s="126">
        <v>1767915</v>
      </c>
      <c r="BI521" s="126">
        <v>1551184</v>
      </c>
      <c r="BJ521" s="126">
        <v>1293350</v>
      </c>
      <c r="BK521" s="126">
        <v>1553407</v>
      </c>
      <c r="BL521" s="126">
        <v>1554434</v>
      </c>
      <c r="BM521" s="126">
        <v>1512325</v>
      </c>
      <c r="BN521" s="126">
        <v>1547708</v>
      </c>
      <c r="BO521" s="126">
        <v>1644246</v>
      </c>
      <c r="BP521" s="126"/>
    </row>
    <row r="522" spans="1:68">
      <c r="A522" s="256" t="s">
        <v>28</v>
      </c>
      <c r="B522" s="60" t="s">
        <v>115</v>
      </c>
      <c r="C522" s="272" t="s">
        <v>101</v>
      </c>
      <c r="D522" s="64" t="s">
        <v>16</v>
      </c>
      <c r="E522" s="126">
        <v>931</v>
      </c>
      <c r="F522" s="126">
        <v>1234</v>
      </c>
      <c r="G522" s="126">
        <v>1588</v>
      </c>
      <c r="H522" s="126">
        <v>1883</v>
      </c>
      <c r="I522" s="126">
        <v>2106</v>
      </c>
      <c r="J522" s="126">
        <v>10699</v>
      </c>
      <c r="K522" s="126">
        <v>60668</v>
      </c>
      <c r="L522" s="126">
        <v>80931</v>
      </c>
      <c r="M522" s="126">
        <v>108652</v>
      </c>
      <c r="N522" s="126">
        <v>166511</v>
      </c>
      <c r="O522" s="126">
        <v>246044</v>
      </c>
      <c r="P522" s="126">
        <v>264241</v>
      </c>
      <c r="Q522" s="126">
        <v>272382</v>
      </c>
      <c r="R522" s="126">
        <v>297713</v>
      </c>
      <c r="S522" s="126">
        <v>346572</v>
      </c>
      <c r="T522" s="126">
        <v>388592</v>
      </c>
      <c r="U522" s="126">
        <v>427161</v>
      </c>
      <c r="V522" s="126">
        <v>542904</v>
      </c>
      <c r="W522" s="126">
        <v>662400</v>
      </c>
      <c r="X522" s="126">
        <v>677909</v>
      </c>
      <c r="Y522" s="126">
        <v>639547</v>
      </c>
      <c r="Z522" s="126">
        <v>691416</v>
      </c>
      <c r="AA522" s="126">
        <v>743657</v>
      </c>
      <c r="AB522" s="126">
        <v>718859</v>
      </c>
      <c r="AC522" s="126">
        <v>683466</v>
      </c>
      <c r="AD522" s="126">
        <v>735839</v>
      </c>
      <c r="AE522" s="126">
        <v>648060</v>
      </c>
      <c r="AF522" s="126">
        <v>438300</v>
      </c>
      <c r="AG522" s="126">
        <v>681315</v>
      </c>
      <c r="AH522" s="126">
        <v>771512</v>
      </c>
      <c r="AI522" s="126">
        <v>723555</v>
      </c>
      <c r="AJ522" s="126">
        <v>1306095</v>
      </c>
      <c r="AK522" s="126">
        <v>1487848</v>
      </c>
      <c r="AL522" s="126">
        <v>1478018</v>
      </c>
      <c r="AM522" s="126">
        <v>1472826</v>
      </c>
      <c r="AN522" s="126">
        <v>1267859</v>
      </c>
      <c r="AO522" s="126">
        <v>1257039</v>
      </c>
      <c r="AP522" s="126">
        <v>1185958</v>
      </c>
      <c r="AQ522" s="126">
        <v>1194722</v>
      </c>
      <c r="AR522" s="126">
        <v>1298474</v>
      </c>
      <c r="AS522" s="126">
        <v>1514280</v>
      </c>
      <c r="AT522" s="126">
        <v>1599626</v>
      </c>
      <c r="AU522" s="126">
        <v>1788963</v>
      </c>
      <c r="AV522" s="126">
        <v>1870385</v>
      </c>
      <c r="AW522" s="126">
        <v>1986201</v>
      </c>
      <c r="AX522" s="126">
        <v>2003614</v>
      </c>
      <c r="AY522" s="126">
        <v>1887279</v>
      </c>
      <c r="AZ522" s="126">
        <v>1933635</v>
      </c>
      <c r="BA522" s="126">
        <v>2047750</v>
      </c>
      <c r="BB522" s="126">
        <v>1915011</v>
      </c>
      <c r="BC522" s="126">
        <v>1841800</v>
      </c>
      <c r="BD522" s="126">
        <v>1860035</v>
      </c>
      <c r="BE522" s="126">
        <v>1644886</v>
      </c>
      <c r="BF522" s="126">
        <v>1505235</v>
      </c>
      <c r="BG522" s="126">
        <v>1665102</v>
      </c>
      <c r="BH522" s="126">
        <v>1519721</v>
      </c>
      <c r="BI522" s="126">
        <v>1796925</v>
      </c>
      <c r="BJ522" s="126">
        <v>1731513</v>
      </c>
      <c r="BK522" s="126">
        <v>2656484</v>
      </c>
      <c r="BL522" s="126">
        <v>2048455</v>
      </c>
      <c r="BM522" s="126">
        <v>1764508</v>
      </c>
      <c r="BN522" s="126">
        <v>1620135</v>
      </c>
      <c r="BO522" s="126">
        <v>1928755</v>
      </c>
      <c r="BP522" s="126"/>
    </row>
    <row r="523" spans="1:68">
      <c r="A523" s="256" t="s">
        <v>29</v>
      </c>
      <c r="B523" s="60" t="s">
        <v>115</v>
      </c>
      <c r="C523" s="272" t="s">
        <v>101</v>
      </c>
      <c r="D523" s="64" t="s">
        <v>16</v>
      </c>
      <c r="E523" s="126">
        <v>17713</v>
      </c>
      <c r="F523" s="126">
        <v>20229</v>
      </c>
      <c r="G523" s="126">
        <v>22419</v>
      </c>
      <c r="H523" s="126">
        <v>26093</v>
      </c>
      <c r="I523" s="126">
        <v>28660</v>
      </c>
      <c r="J523" s="126">
        <v>32658</v>
      </c>
      <c r="K523" s="126">
        <v>40956</v>
      </c>
      <c r="L523" s="126">
        <v>61182</v>
      </c>
      <c r="M523" s="126">
        <v>91936</v>
      </c>
      <c r="N523" s="126">
        <v>105011</v>
      </c>
      <c r="O523" s="126">
        <v>115731</v>
      </c>
      <c r="P523" s="126">
        <v>133171</v>
      </c>
      <c r="Q523" s="126">
        <v>147129</v>
      </c>
      <c r="R523" s="126">
        <v>159517</v>
      </c>
      <c r="S523" s="126">
        <v>183684</v>
      </c>
      <c r="T523" s="126">
        <v>193186</v>
      </c>
      <c r="U523" s="126">
        <v>199127</v>
      </c>
      <c r="V523" s="126">
        <v>257824</v>
      </c>
      <c r="W523" s="126">
        <v>320407</v>
      </c>
      <c r="X523" s="126">
        <v>330304</v>
      </c>
      <c r="Y523" s="126">
        <v>312342</v>
      </c>
      <c r="Z523" s="126">
        <v>327402</v>
      </c>
      <c r="AA523" s="126">
        <v>341501</v>
      </c>
      <c r="AB523" s="126">
        <v>351332</v>
      </c>
      <c r="AC523" s="126">
        <v>355344</v>
      </c>
      <c r="AD523" s="126">
        <v>380114</v>
      </c>
      <c r="AE523" s="126">
        <v>300376</v>
      </c>
      <c r="AF523" s="126">
        <v>355093</v>
      </c>
      <c r="AG523" s="126">
        <v>929672</v>
      </c>
      <c r="AH523" s="126">
        <v>633976</v>
      </c>
      <c r="AI523" s="126">
        <v>275849</v>
      </c>
      <c r="AJ523" s="126">
        <v>104910</v>
      </c>
      <c r="AK523" s="126">
        <v>90799</v>
      </c>
      <c r="AL523" s="126">
        <v>74451</v>
      </c>
      <c r="AM523" s="126">
        <v>71612</v>
      </c>
      <c r="AN523" s="126">
        <v>102666</v>
      </c>
      <c r="AO523" s="126">
        <v>90615</v>
      </c>
      <c r="AP523" s="126">
        <v>92454</v>
      </c>
      <c r="AQ523" s="126">
        <v>97477</v>
      </c>
      <c r="AR523" s="126">
        <v>112367</v>
      </c>
      <c r="AS523" s="126">
        <v>140872</v>
      </c>
      <c r="AT523" s="126">
        <v>147671</v>
      </c>
      <c r="AU523" s="126">
        <v>163563</v>
      </c>
      <c r="AV523" s="126">
        <v>168703</v>
      </c>
      <c r="AW523" s="126">
        <v>183223</v>
      </c>
      <c r="AX523" s="126">
        <v>199418</v>
      </c>
      <c r="AY523" s="126">
        <v>189499</v>
      </c>
      <c r="AZ523" s="126">
        <v>209582</v>
      </c>
      <c r="BA523" s="126">
        <v>204641</v>
      </c>
      <c r="BB523" s="126">
        <v>183829</v>
      </c>
      <c r="BC523" s="126">
        <v>198511</v>
      </c>
      <c r="BD523" s="126">
        <v>216146</v>
      </c>
      <c r="BE523" s="126">
        <v>257194</v>
      </c>
      <c r="BF523" s="126">
        <v>252361</v>
      </c>
      <c r="BG523" s="126">
        <v>176406</v>
      </c>
      <c r="BH523" s="126">
        <v>103105</v>
      </c>
      <c r="BI523" s="126">
        <v>127059</v>
      </c>
      <c r="BJ523" s="126">
        <v>144532</v>
      </c>
      <c r="BK523" s="126">
        <v>108808</v>
      </c>
      <c r="BL523" s="126">
        <v>108883</v>
      </c>
      <c r="BM523" s="126">
        <v>104181</v>
      </c>
      <c r="BN523" s="126">
        <v>121501</v>
      </c>
      <c r="BO523" s="126">
        <v>137855</v>
      </c>
      <c r="BP523" s="126"/>
    </row>
    <row r="524" spans="1:68">
      <c r="A524" s="256" t="s">
        <v>30</v>
      </c>
      <c r="B524" s="60" t="s">
        <v>115</v>
      </c>
      <c r="C524" s="272" t="s">
        <v>101</v>
      </c>
      <c r="D524" s="64" t="s">
        <v>16</v>
      </c>
      <c r="E524" s="126">
        <v>0</v>
      </c>
      <c r="F524" s="126">
        <v>0</v>
      </c>
      <c r="G524" s="126">
        <v>0</v>
      </c>
      <c r="H524" s="126">
        <v>0</v>
      </c>
      <c r="I524" s="126">
        <v>0</v>
      </c>
      <c r="J524" s="126">
        <v>0</v>
      </c>
      <c r="K524" s="126">
        <v>0</v>
      </c>
      <c r="L524" s="126">
        <v>0</v>
      </c>
      <c r="M524" s="126">
        <v>3052</v>
      </c>
      <c r="N524" s="126">
        <v>4973</v>
      </c>
      <c r="O524" s="126">
        <v>7820</v>
      </c>
      <c r="P524" s="126">
        <v>20542</v>
      </c>
      <c r="Q524" s="126">
        <v>51501</v>
      </c>
      <c r="R524" s="126">
        <v>59834</v>
      </c>
      <c r="S524" s="126">
        <v>73822</v>
      </c>
      <c r="T524" s="126">
        <v>93395</v>
      </c>
      <c r="U524" s="126">
        <v>115509</v>
      </c>
      <c r="V524" s="126">
        <v>153990</v>
      </c>
      <c r="W524" s="126">
        <v>197060</v>
      </c>
      <c r="X524" s="126">
        <v>196555</v>
      </c>
      <c r="Y524" s="126">
        <v>180365</v>
      </c>
      <c r="Z524" s="126">
        <v>186151</v>
      </c>
      <c r="AA524" s="126">
        <v>191287</v>
      </c>
      <c r="AB524" s="126">
        <v>179381</v>
      </c>
      <c r="AC524" s="126">
        <v>165355</v>
      </c>
      <c r="AD524" s="126">
        <v>177446</v>
      </c>
      <c r="AE524" s="126">
        <v>231781</v>
      </c>
      <c r="AF524" s="126">
        <v>125836</v>
      </c>
      <c r="AG524" s="126">
        <v>146222</v>
      </c>
      <c r="AH524" s="126">
        <v>221641</v>
      </c>
      <c r="AI524" s="126">
        <v>204627</v>
      </c>
      <c r="AJ524" s="126">
        <v>275763</v>
      </c>
      <c r="AK524" s="126">
        <v>431495</v>
      </c>
      <c r="AL524" s="126">
        <v>372188</v>
      </c>
      <c r="AM524" s="126">
        <v>390864</v>
      </c>
      <c r="AN524" s="126">
        <v>338894</v>
      </c>
      <c r="AO524" s="126">
        <v>468187</v>
      </c>
      <c r="AP524" s="126">
        <v>491205</v>
      </c>
      <c r="AQ524" s="126">
        <v>479668</v>
      </c>
      <c r="AR524" s="126">
        <v>524584</v>
      </c>
      <c r="AS524" s="126">
        <v>583523</v>
      </c>
      <c r="AT524" s="126">
        <v>605963</v>
      </c>
      <c r="AU524" s="126">
        <v>668605</v>
      </c>
      <c r="AV524" s="126">
        <v>686328</v>
      </c>
      <c r="AW524" s="126">
        <v>713222</v>
      </c>
      <c r="AX524" s="126">
        <v>712516</v>
      </c>
      <c r="AY524" s="126">
        <v>695266</v>
      </c>
      <c r="AZ524" s="126">
        <v>730013</v>
      </c>
      <c r="BA524" s="126">
        <v>740090</v>
      </c>
      <c r="BB524" s="126">
        <v>768996</v>
      </c>
      <c r="BC524" s="126">
        <v>774982</v>
      </c>
      <c r="BD524" s="126">
        <v>849380</v>
      </c>
      <c r="BE524" s="126">
        <v>873660</v>
      </c>
      <c r="BF524" s="126">
        <v>932337</v>
      </c>
      <c r="BG524" s="126">
        <v>749391</v>
      </c>
      <c r="BH524" s="126">
        <v>815523</v>
      </c>
      <c r="BI524" s="126">
        <v>1025379</v>
      </c>
      <c r="BJ524" s="126">
        <v>963375</v>
      </c>
      <c r="BK524" s="126">
        <v>951782</v>
      </c>
      <c r="BL524" s="126">
        <v>1046867</v>
      </c>
      <c r="BM524" s="126">
        <v>900758</v>
      </c>
      <c r="BN524" s="126">
        <v>851072</v>
      </c>
      <c r="BO524" s="126">
        <v>753611</v>
      </c>
      <c r="BP524" s="126"/>
    </row>
    <row r="525" spans="1:68">
      <c r="A525" s="256" t="s">
        <v>31</v>
      </c>
      <c r="B525" s="60" t="s">
        <v>115</v>
      </c>
      <c r="C525" s="272" t="s">
        <v>101</v>
      </c>
      <c r="D525" s="64" t="s">
        <v>16</v>
      </c>
      <c r="E525" s="126">
        <v>92549</v>
      </c>
      <c r="F525" s="126">
        <v>112081</v>
      </c>
      <c r="G525" s="126">
        <v>131730</v>
      </c>
      <c r="H525" s="126">
        <v>148845</v>
      </c>
      <c r="I525" s="126">
        <v>158684</v>
      </c>
      <c r="J525" s="126">
        <v>179832</v>
      </c>
      <c r="K525" s="126">
        <v>227629</v>
      </c>
      <c r="L525" s="126">
        <v>304466</v>
      </c>
      <c r="M525" s="126">
        <v>408971</v>
      </c>
      <c r="N525" s="126">
        <v>467864</v>
      </c>
      <c r="O525" s="126">
        <v>516663</v>
      </c>
      <c r="P525" s="126">
        <v>585639</v>
      </c>
      <c r="Q525" s="126">
        <v>637224</v>
      </c>
      <c r="R525" s="126">
        <v>670744</v>
      </c>
      <c r="S525" s="126">
        <v>752024</v>
      </c>
      <c r="T525" s="126">
        <v>795008</v>
      </c>
      <c r="U525" s="126">
        <v>823735</v>
      </c>
      <c r="V525" s="126">
        <v>976493</v>
      </c>
      <c r="W525" s="126">
        <v>1112778</v>
      </c>
      <c r="X525" s="126">
        <v>1104980</v>
      </c>
      <c r="Y525" s="126">
        <v>1006123</v>
      </c>
      <c r="Z525" s="126">
        <v>1004106</v>
      </c>
      <c r="AA525" s="126">
        <v>996534</v>
      </c>
      <c r="AB525" s="126">
        <v>944928</v>
      </c>
      <c r="AC525" s="126">
        <v>881475</v>
      </c>
      <c r="AD525" s="126">
        <v>949264</v>
      </c>
      <c r="AE525" s="126">
        <v>1047350</v>
      </c>
      <c r="AF525" s="126">
        <v>1163562</v>
      </c>
      <c r="AG525" s="126">
        <v>927559</v>
      </c>
      <c r="AH525" s="126">
        <v>743453</v>
      </c>
      <c r="AI525" s="126">
        <v>942759</v>
      </c>
      <c r="AJ525" s="126">
        <v>760564</v>
      </c>
      <c r="AK525" s="126">
        <v>735858</v>
      </c>
      <c r="AL525" s="126">
        <v>807976</v>
      </c>
      <c r="AM525" s="126">
        <v>758193</v>
      </c>
      <c r="AN525" s="126">
        <v>836709</v>
      </c>
      <c r="AO525" s="126">
        <v>929876</v>
      </c>
      <c r="AP525" s="126">
        <v>983951</v>
      </c>
      <c r="AQ525" s="126">
        <v>937900</v>
      </c>
      <c r="AR525" s="126">
        <v>984749</v>
      </c>
      <c r="AS525" s="126">
        <v>1149992</v>
      </c>
      <c r="AT525" s="126">
        <v>1195599</v>
      </c>
      <c r="AU525" s="126">
        <v>1320398</v>
      </c>
      <c r="AV525" s="126">
        <v>1354074</v>
      </c>
      <c r="AW525" s="126">
        <v>1448626</v>
      </c>
      <c r="AX525" s="126">
        <v>1447393</v>
      </c>
      <c r="AY525" s="126">
        <v>1440615</v>
      </c>
      <c r="AZ525" s="126">
        <v>1470871</v>
      </c>
      <c r="BA525" s="126">
        <v>1622754</v>
      </c>
      <c r="BB525" s="126">
        <v>1680881</v>
      </c>
      <c r="BC525" s="126">
        <v>1688296</v>
      </c>
      <c r="BD525" s="126">
        <v>1809734</v>
      </c>
      <c r="BE525" s="126">
        <v>1843802</v>
      </c>
      <c r="BF525" s="126">
        <v>1896068</v>
      </c>
      <c r="BG525" s="126">
        <v>1533670</v>
      </c>
      <c r="BH525" s="126">
        <v>1646056</v>
      </c>
      <c r="BI525" s="126">
        <v>1907334</v>
      </c>
      <c r="BJ525" s="126">
        <v>1922690</v>
      </c>
      <c r="BK525" s="126">
        <v>1759109</v>
      </c>
      <c r="BL525" s="126">
        <v>2005139</v>
      </c>
      <c r="BM525" s="126">
        <v>2007708</v>
      </c>
      <c r="BN525" s="126">
        <v>2171076</v>
      </c>
      <c r="BO525" s="126">
        <v>2333704</v>
      </c>
      <c r="BP525" s="126"/>
    </row>
    <row r="526" spans="1:68">
      <c r="A526" s="256" t="s">
        <v>32</v>
      </c>
      <c r="B526" s="60" t="s">
        <v>115</v>
      </c>
      <c r="C526" s="272" t="s">
        <v>101</v>
      </c>
      <c r="D526" s="64" t="s">
        <v>16</v>
      </c>
      <c r="E526" s="126">
        <v>0</v>
      </c>
      <c r="F526" s="126">
        <v>0</v>
      </c>
      <c r="G526" s="126">
        <v>0</v>
      </c>
      <c r="H526" s="126">
        <v>0</v>
      </c>
      <c r="I526" s="126">
        <v>0</v>
      </c>
      <c r="J526" s="126">
        <v>0</v>
      </c>
      <c r="K526" s="126">
        <v>0</v>
      </c>
      <c r="L526" s="126">
        <v>0</v>
      </c>
      <c r="M526" s="126">
        <v>0</v>
      </c>
      <c r="N526" s="126">
        <v>0</v>
      </c>
      <c r="O526" s="126">
        <v>0</v>
      </c>
      <c r="P526" s="126">
        <v>0</v>
      </c>
      <c r="Q526" s="126">
        <v>0</v>
      </c>
      <c r="R526" s="126">
        <v>0</v>
      </c>
      <c r="S526" s="126">
        <v>0</v>
      </c>
      <c r="T526" s="126">
        <v>0</v>
      </c>
      <c r="U526" s="126">
        <v>0</v>
      </c>
      <c r="V526" s="126">
        <v>0</v>
      </c>
      <c r="W526" s="126">
        <v>0</v>
      </c>
      <c r="X526" s="126">
        <v>0</v>
      </c>
      <c r="Y526" s="126">
        <v>0</v>
      </c>
      <c r="Z526" s="126">
        <v>0</v>
      </c>
      <c r="AA526" s="126">
        <v>0</v>
      </c>
      <c r="AB526" s="126">
        <v>0</v>
      </c>
      <c r="AC526" s="126">
        <v>3262</v>
      </c>
      <c r="AD526" s="126">
        <v>3532</v>
      </c>
      <c r="AE526" s="126">
        <v>3293</v>
      </c>
      <c r="AF526" s="126">
        <v>3804</v>
      </c>
      <c r="AG526" s="126">
        <v>9728</v>
      </c>
      <c r="AH526" s="126">
        <v>13989</v>
      </c>
      <c r="AI526" s="126">
        <v>9518</v>
      </c>
      <c r="AJ526" s="126">
        <v>16581</v>
      </c>
      <c r="AK526" s="126">
        <v>17463</v>
      </c>
      <c r="AL526" s="126">
        <v>16070</v>
      </c>
      <c r="AM526" s="126">
        <v>16782</v>
      </c>
      <c r="AN526" s="126">
        <v>19768</v>
      </c>
      <c r="AO526" s="126">
        <v>36315</v>
      </c>
      <c r="AP526" s="126">
        <v>31704</v>
      </c>
      <c r="AQ526" s="126">
        <v>33170</v>
      </c>
      <c r="AR526" s="126">
        <v>38820</v>
      </c>
      <c r="AS526" s="126">
        <v>43378</v>
      </c>
      <c r="AT526" s="126">
        <v>46406</v>
      </c>
      <c r="AU526" s="126">
        <v>52118</v>
      </c>
      <c r="AV526" s="126">
        <v>54434</v>
      </c>
      <c r="AW526" s="126">
        <v>66888</v>
      </c>
      <c r="AX526" s="126">
        <v>60542</v>
      </c>
      <c r="AY526" s="126">
        <v>61243</v>
      </c>
      <c r="AZ526" s="126">
        <v>59693</v>
      </c>
      <c r="BA526" s="126">
        <v>58279</v>
      </c>
      <c r="BB526" s="126">
        <v>64807</v>
      </c>
      <c r="BC526" s="126">
        <v>70342</v>
      </c>
      <c r="BD526" s="126">
        <v>75758</v>
      </c>
      <c r="BE526" s="126">
        <v>78718</v>
      </c>
      <c r="BF526" s="126">
        <v>75519</v>
      </c>
      <c r="BG526" s="126">
        <v>65467</v>
      </c>
      <c r="BH526" s="126">
        <v>60153</v>
      </c>
      <c r="BI526" s="126">
        <v>60383</v>
      </c>
      <c r="BJ526" s="126">
        <v>63601</v>
      </c>
      <c r="BK526" s="126">
        <v>72796</v>
      </c>
      <c r="BL526" s="126">
        <v>67823</v>
      </c>
      <c r="BM526" s="126">
        <v>46056</v>
      </c>
      <c r="BN526" s="126">
        <v>41386</v>
      </c>
      <c r="BO526" s="126">
        <v>44229</v>
      </c>
      <c r="BP526" s="126"/>
    </row>
    <row r="527" spans="1:68">
      <c r="A527" s="258" t="s">
        <v>313</v>
      </c>
      <c r="B527" s="271" t="s">
        <v>115</v>
      </c>
      <c r="C527" s="273" t="s">
        <v>101</v>
      </c>
      <c r="D527" s="260" t="s">
        <v>16</v>
      </c>
      <c r="E527" s="456">
        <v>285000</v>
      </c>
      <c r="F527" s="456">
        <v>325000</v>
      </c>
      <c r="G527" s="456">
        <v>361000</v>
      </c>
      <c r="H527" s="456">
        <v>425000</v>
      </c>
      <c r="I527" s="456">
        <v>473000</v>
      </c>
      <c r="J527" s="456">
        <v>553000</v>
      </c>
      <c r="K527" s="456">
        <v>768000</v>
      </c>
      <c r="L527" s="456">
        <v>1007000</v>
      </c>
      <c r="M527" s="456">
        <v>1358000</v>
      </c>
      <c r="N527" s="456">
        <v>1656000</v>
      </c>
      <c r="O527" s="456">
        <v>1969000</v>
      </c>
      <c r="P527" s="456">
        <v>2232000</v>
      </c>
      <c r="Q527" s="456">
        <v>2447000</v>
      </c>
      <c r="R527" s="456">
        <v>2682000</v>
      </c>
      <c r="S527" s="456">
        <v>3137000</v>
      </c>
      <c r="T527" s="456">
        <v>3515000</v>
      </c>
      <c r="U527" s="456">
        <v>3870000</v>
      </c>
      <c r="V527" s="456">
        <v>4986000</v>
      </c>
      <c r="W527" s="456">
        <v>6187000</v>
      </c>
      <c r="X527" s="456">
        <v>6260000</v>
      </c>
      <c r="Y527" s="456">
        <v>5833000</v>
      </c>
      <c r="Z527" s="456">
        <v>6082000</v>
      </c>
      <c r="AA527" s="456">
        <v>6385000</v>
      </c>
      <c r="AB527" s="456">
        <v>6218000</v>
      </c>
      <c r="AC527" s="456">
        <v>5982000</v>
      </c>
      <c r="AD527" s="456">
        <v>6537000</v>
      </c>
      <c r="AE527" s="456">
        <v>6167000</v>
      </c>
      <c r="AF527" s="456">
        <v>6147000</v>
      </c>
      <c r="AG527" s="456">
        <v>6802000</v>
      </c>
      <c r="AH527" s="456">
        <v>6446000</v>
      </c>
      <c r="AI527" s="456">
        <v>6616000</v>
      </c>
      <c r="AJ527" s="456">
        <v>7132000</v>
      </c>
      <c r="AK527" s="456">
        <v>7853000</v>
      </c>
      <c r="AL527" s="456">
        <v>8457000</v>
      </c>
      <c r="AM527" s="456">
        <v>8619000</v>
      </c>
      <c r="AN527" s="456">
        <v>8512000</v>
      </c>
      <c r="AO527" s="456">
        <v>8922000</v>
      </c>
      <c r="AP527" s="456">
        <v>9332000</v>
      </c>
      <c r="AQ527" s="456">
        <v>9171000</v>
      </c>
      <c r="AR527" s="456">
        <v>10011000</v>
      </c>
      <c r="AS527" s="456">
        <v>11188000</v>
      </c>
      <c r="AT527" s="456">
        <v>11736000</v>
      </c>
      <c r="AU527" s="456">
        <v>13060000</v>
      </c>
      <c r="AV527" s="456">
        <v>13540000</v>
      </c>
      <c r="AW527" s="456">
        <v>13977000</v>
      </c>
      <c r="AX527" s="456">
        <v>14068000</v>
      </c>
      <c r="AY527" s="456">
        <v>14342000</v>
      </c>
      <c r="AZ527" s="456">
        <v>14797000</v>
      </c>
      <c r="BA527" s="456">
        <v>15408000</v>
      </c>
      <c r="BB527" s="456">
        <v>15235000</v>
      </c>
      <c r="BC527" s="456">
        <v>14867000</v>
      </c>
      <c r="BD527" s="456">
        <v>15975000</v>
      </c>
      <c r="BE527" s="456">
        <v>16427000</v>
      </c>
      <c r="BF527" s="456">
        <v>15531000</v>
      </c>
      <c r="BG527" s="456">
        <v>13778000</v>
      </c>
      <c r="BH527" s="456">
        <v>13681000</v>
      </c>
      <c r="BI527" s="456">
        <v>15270000</v>
      </c>
      <c r="BJ527" s="456">
        <v>14040000</v>
      </c>
      <c r="BK527" s="456">
        <v>15574000</v>
      </c>
      <c r="BL527" s="456">
        <v>16488000</v>
      </c>
      <c r="BM527" s="456">
        <v>15744000</v>
      </c>
      <c r="BN527" s="456">
        <v>16151000</v>
      </c>
      <c r="BO527" s="456">
        <v>17047000</v>
      </c>
      <c r="BP527" s="456"/>
    </row>
    <row r="528" spans="1:68">
      <c r="A528" s="256" t="s">
        <v>11</v>
      </c>
      <c r="B528" s="60" t="s">
        <v>315</v>
      </c>
      <c r="C528" s="149" t="s">
        <v>101</v>
      </c>
      <c r="D528" s="64" t="s">
        <v>16</v>
      </c>
      <c r="E528" s="126">
        <v>292847</v>
      </c>
      <c r="F528" s="126">
        <v>307625</v>
      </c>
      <c r="G528" s="126">
        <v>314804</v>
      </c>
      <c r="H528" s="126">
        <v>333201</v>
      </c>
      <c r="I528" s="126">
        <v>332904</v>
      </c>
      <c r="J528" s="126">
        <v>342796</v>
      </c>
      <c r="K528" s="126">
        <v>381669</v>
      </c>
      <c r="L528" s="126">
        <v>402803</v>
      </c>
      <c r="M528" s="126">
        <v>423251</v>
      </c>
      <c r="N528" s="126">
        <v>480229</v>
      </c>
      <c r="O528" s="126">
        <v>526304</v>
      </c>
      <c r="P528" s="126">
        <v>613752</v>
      </c>
      <c r="Q528" s="126">
        <v>688720</v>
      </c>
      <c r="R528" s="126">
        <v>734870</v>
      </c>
      <c r="S528" s="126">
        <v>834130</v>
      </c>
      <c r="T528" s="126">
        <v>949429</v>
      </c>
      <c r="U528" s="126">
        <v>1059687</v>
      </c>
      <c r="V528" s="126">
        <v>1273987</v>
      </c>
      <c r="W528" s="126">
        <v>1476985</v>
      </c>
      <c r="X528" s="126">
        <v>1471599</v>
      </c>
      <c r="Y528" s="126">
        <v>1352508</v>
      </c>
      <c r="Z528" s="126">
        <v>1440848</v>
      </c>
      <c r="AA528" s="126">
        <v>1522146</v>
      </c>
      <c r="AB528" s="126">
        <v>1553969</v>
      </c>
      <c r="AC528" s="126">
        <v>1564585</v>
      </c>
      <c r="AD528" s="126">
        <v>1426525</v>
      </c>
      <c r="AE528" s="126">
        <v>1055744</v>
      </c>
      <c r="AF528" s="126">
        <v>1025231</v>
      </c>
      <c r="AG528" s="126">
        <v>978763</v>
      </c>
      <c r="AH528" s="126">
        <v>1027519</v>
      </c>
      <c r="AI528" s="126">
        <v>985322</v>
      </c>
      <c r="AJ528" s="126">
        <v>1075332</v>
      </c>
      <c r="AK528" s="126">
        <v>1184482</v>
      </c>
      <c r="AL528" s="126">
        <v>1201620</v>
      </c>
      <c r="AM528" s="126">
        <v>1168947</v>
      </c>
      <c r="AN528" s="126">
        <v>1352469</v>
      </c>
      <c r="AO528" s="126">
        <v>1464211</v>
      </c>
      <c r="AP528" s="126">
        <v>1543989</v>
      </c>
      <c r="AQ528" s="126">
        <v>1490507</v>
      </c>
      <c r="AR528" s="126">
        <v>1494431</v>
      </c>
      <c r="AS528" s="126">
        <v>1553794</v>
      </c>
      <c r="AT528" s="126">
        <v>1591116</v>
      </c>
      <c r="AU528" s="126">
        <v>1725407</v>
      </c>
      <c r="AV528" s="126">
        <v>1874170</v>
      </c>
      <c r="AW528" s="126">
        <v>2132998</v>
      </c>
      <c r="AX528" s="126">
        <v>2293075</v>
      </c>
      <c r="AY528" s="126">
        <v>2525253</v>
      </c>
      <c r="AZ528" s="126">
        <v>2648793</v>
      </c>
      <c r="BA528" s="126">
        <v>2727462</v>
      </c>
      <c r="BB528" s="126">
        <v>2891667</v>
      </c>
      <c r="BC528" s="126">
        <v>3108351</v>
      </c>
      <c r="BD528" s="126">
        <v>3146551</v>
      </c>
      <c r="BE528" s="126">
        <v>3140183</v>
      </c>
      <c r="BF528" s="126">
        <v>3112959</v>
      </c>
      <c r="BG528" s="126">
        <v>2064920</v>
      </c>
      <c r="BH528" s="126">
        <v>2221156</v>
      </c>
      <c r="BI528" s="126">
        <v>1819444</v>
      </c>
      <c r="BJ528" s="126">
        <v>1812947</v>
      </c>
      <c r="BK528" s="126">
        <v>1479307</v>
      </c>
      <c r="BL528" s="126">
        <v>1716712</v>
      </c>
      <c r="BM528" s="126">
        <v>1961839</v>
      </c>
      <c r="BN528" s="126">
        <v>2129651</v>
      </c>
      <c r="BO528" s="126">
        <v>2326789</v>
      </c>
      <c r="BP528" s="126"/>
    </row>
    <row r="529" spans="1:68">
      <c r="A529" s="256" t="s">
        <v>17</v>
      </c>
      <c r="B529" s="60" t="s">
        <v>315</v>
      </c>
      <c r="C529" s="149" t="s">
        <v>101</v>
      </c>
      <c r="D529" s="64" t="s">
        <v>16</v>
      </c>
      <c r="E529" s="126">
        <v>71587</v>
      </c>
      <c r="F529" s="126">
        <v>77150</v>
      </c>
      <c r="G529" s="126">
        <v>81018</v>
      </c>
      <c r="H529" s="126">
        <v>83858</v>
      </c>
      <c r="I529" s="126">
        <v>81891</v>
      </c>
      <c r="J529" s="126">
        <v>85803</v>
      </c>
      <c r="K529" s="126">
        <v>97099</v>
      </c>
      <c r="L529" s="126">
        <v>108209</v>
      </c>
      <c r="M529" s="126">
        <v>119901</v>
      </c>
      <c r="N529" s="126">
        <v>138650</v>
      </c>
      <c r="O529" s="126">
        <v>155034</v>
      </c>
      <c r="P529" s="126">
        <v>174387</v>
      </c>
      <c r="Q529" s="126">
        <v>188481</v>
      </c>
      <c r="R529" s="126">
        <v>202395</v>
      </c>
      <c r="S529" s="126">
        <v>231311</v>
      </c>
      <c r="T529" s="126">
        <v>258020</v>
      </c>
      <c r="U529" s="126">
        <v>282207</v>
      </c>
      <c r="V529" s="126">
        <v>328549</v>
      </c>
      <c r="W529" s="126">
        <v>367606</v>
      </c>
      <c r="X529" s="126">
        <v>361152</v>
      </c>
      <c r="Y529" s="126">
        <v>326223</v>
      </c>
      <c r="Z529" s="126">
        <v>342038</v>
      </c>
      <c r="AA529" s="126">
        <v>355663</v>
      </c>
      <c r="AB529" s="126">
        <v>368713</v>
      </c>
      <c r="AC529" s="126">
        <v>376599</v>
      </c>
      <c r="AD529" s="126">
        <v>348261</v>
      </c>
      <c r="AE529" s="126">
        <v>296666</v>
      </c>
      <c r="AF529" s="126">
        <v>350466</v>
      </c>
      <c r="AG529" s="126">
        <v>408091</v>
      </c>
      <c r="AH529" s="126">
        <v>362183</v>
      </c>
      <c r="AI529" s="126">
        <v>370361</v>
      </c>
      <c r="AJ529" s="126">
        <v>388592</v>
      </c>
      <c r="AK529" s="126">
        <v>387152</v>
      </c>
      <c r="AL529" s="126">
        <v>447886</v>
      </c>
      <c r="AM529" s="126">
        <v>493148</v>
      </c>
      <c r="AN529" s="126">
        <v>625045</v>
      </c>
      <c r="AO529" s="126">
        <v>571837</v>
      </c>
      <c r="AP529" s="126">
        <v>566214</v>
      </c>
      <c r="AQ529" s="126">
        <v>520362</v>
      </c>
      <c r="AR529" s="126">
        <v>518185</v>
      </c>
      <c r="AS529" s="126">
        <v>523513</v>
      </c>
      <c r="AT529" s="126">
        <v>551782</v>
      </c>
      <c r="AU529" s="126">
        <v>603554</v>
      </c>
      <c r="AV529" s="126">
        <v>665631</v>
      </c>
      <c r="AW529" s="126">
        <v>742877</v>
      </c>
      <c r="AX529" s="126">
        <v>846177</v>
      </c>
      <c r="AY529" s="126">
        <v>890850</v>
      </c>
      <c r="AZ529" s="126">
        <v>940521</v>
      </c>
      <c r="BA529" s="126">
        <v>983629</v>
      </c>
      <c r="BB529" s="126">
        <v>1063849</v>
      </c>
      <c r="BC529" s="126">
        <v>1119077</v>
      </c>
      <c r="BD529" s="126">
        <v>1161952</v>
      </c>
      <c r="BE529" s="126">
        <v>1212519</v>
      </c>
      <c r="BF529" s="126">
        <v>1200409</v>
      </c>
      <c r="BG529" s="126">
        <v>1013107</v>
      </c>
      <c r="BH529" s="126">
        <v>826057</v>
      </c>
      <c r="BI529" s="126">
        <v>826622</v>
      </c>
      <c r="BJ529" s="126">
        <v>699266</v>
      </c>
      <c r="BK529" s="126">
        <v>812943</v>
      </c>
      <c r="BL529" s="126">
        <v>816388</v>
      </c>
      <c r="BM529" s="126">
        <v>796078</v>
      </c>
      <c r="BN529" s="126">
        <v>730405</v>
      </c>
      <c r="BO529" s="126">
        <v>809812</v>
      </c>
      <c r="BP529" s="126"/>
    </row>
    <row r="530" spans="1:68">
      <c r="A530" s="256" t="s">
        <v>18</v>
      </c>
      <c r="B530" s="60" t="s">
        <v>315</v>
      </c>
      <c r="C530" s="149" t="s">
        <v>101</v>
      </c>
      <c r="D530" s="64" t="s">
        <v>16</v>
      </c>
      <c r="E530" s="126">
        <v>87618</v>
      </c>
      <c r="F530" s="126">
        <v>95694</v>
      </c>
      <c r="G530" s="126">
        <v>101759</v>
      </c>
      <c r="H530" s="126">
        <v>105762</v>
      </c>
      <c r="I530" s="126">
        <v>103843</v>
      </c>
      <c r="J530" s="126">
        <v>109994</v>
      </c>
      <c r="K530" s="126">
        <v>126360</v>
      </c>
      <c r="L530" s="126">
        <v>135371</v>
      </c>
      <c r="M530" s="126">
        <v>144068</v>
      </c>
      <c r="N530" s="126">
        <v>161218</v>
      </c>
      <c r="O530" s="126">
        <v>174232</v>
      </c>
      <c r="P530" s="126">
        <v>194995</v>
      </c>
      <c r="Q530" s="126">
        <v>209543</v>
      </c>
      <c r="R530" s="126">
        <v>222360</v>
      </c>
      <c r="S530" s="126">
        <v>251287</v>
      </c>
      <c r="T530" s="126">
        <v>266617</v>
      </c>
      <c r="U530" s="126">
        <v>277889</v>
      </c>
      <c r="V530" s="126">
        <v>331792</v>
      </c>
      <c r="W530" s="126">
        <v>383962</v>
      </c>
      <c r="X530" s="126">
        <v>363246</v>
      </c>
      <c r="Y530" s="126">
        <v>314417</v>
      </c>
      <c r="Z530" s="126">
        <v>314008</v>
      </c>
      <c r="AA530" s="126">
        <v>310771</v>
      </c>
      <c r="AB530" s="126">
        <v>314584</v>
      </c>
      <c r="AC530" s="126">
        <v>311507</v>
      </c>
      <c r="AD530" s="126">
        <v>293943</v>
      </c>
      <c r="AE530" s="126">
        <v>314559</v>
      </c>
      <c r="AF530" s="126">
        <v>274296</v>
      </c>
      <c r="AG530" s="126">
        <v>266354</v>
      </c>
      <c r="AH530" s="126">
        <v>308553</v>
      </c>
      <c r="AI530" s="126">
        <v>283700</v>
      </c>
      <c r="AJ530" s="126">
        <v>285293</v>
      </c>
      <c r="AK530" s="126">
        <v>305369</v>
      </c>
      <c r="AL530" s="126">
        <v>299742</v>
      </c>
      <c r="AM530" s="126">
        <v>261800</v>
      </c>
      <c r="AN530" s="126">
        <v>280625</v>
      </c>
      <c r="AO530" s="126">
        <v>333135</v>
      </c>
      <c r="AP530" s="126">
        <v>331217</v>
      </c>
      <c r="AQ530" s="126">
        <v>321381</v>
      </c>
      <c r="AR530" s="126">
        <v>317205</v>
      </c>
      <c r="AS530" s="126">
        <v>368445</v>
      </c>
      <c r="AT530" s="126">
        <v>363933</v>
      </c>
      <c r="AU530" s="126">
        <v>386430</v>
      </c>
      <c r="AV530" s="126">
        <v>415549</v>
      </c>
      <c r="AW530" s="126">
        <v>436880</v>
      </c>
      <c r="AX530" s="126">
        <v>472895</v>
      </c>
      <c r="AY530" s="126">
        <v>524842</v>
      </c>
      <c r="AZ530" s="126">
        <v>560790</v>
      </c>
      <c r="BA530" s="126">
        <v>589441</v>
      </c>
      <c r="BB530" s="126">
        <v>622720</v>
      </c>
      <c r="BC530" s="126">
        <v>671689</v>
      </c>
      <c r="BD530" s="126">
        <v>720373</v>
      </c>
      <c r="BE530" s="126">
        <v>716781</v>
      </c>
      <c r="BF530" s="126">
        <v>725458</v>
      </c>
      <c r="BG530" s="126">
        <v>477738</v>
      </c>
      <c r="BH530" s="126">
        <v>544072</v>
      </c>
      <c r="BI530" s="126">
        <v>596221</v>
      </c>
      <c r="BJ530" s="126">
        <v>646410</v>
      </c>
      <c r="BK530" s="126">
        <v>597072</v>
      </c>
      <c r="BL530" s="126">
        <v>461821</v>
      </c>
      <c r="BM530" s="126">
        <v>471065</v>
      </c>
      <c r="BN530" s="126">
        <v>485694</v>
      </c>
      <c r="BO530" s="126">
        <v>497544</v>
      </c>
      <c r="BP530" s="126"/>
    </row>
    <row r="531" spans="1:68">
      <c r="A531" s="256" t="s">
        <v>19</v>
      </c>
      <c r="B531" s="60" t="s">
        <v>315</v>
      </c>
      <c r="C531" s="149" t="s">
        <v>101</v>
      </c>
      <c r="D531" s="64" t="s">
        <v>16</v>
      </c>
      <c r="E531" s="126">
        <v>66095</v>
      </c>
      <c r="F531" s="126">
        <v>68894</v>
      </c>
      <c r="G531" s="126">
        <v>69998</v>
      </c>
      <c r="H531" s="126">
        <v>73466</v>
      </c>
      <c r="I531" s="126">
        <v>72728</v>
      </c>
      <c r="J531" s="126">
        <v>76064</v>
      </c>
      <c r="K531" s="126">
        <v>85856</v>
      </c>
      <c r="L531" s="126">
        <v>92867</v>
      </c>
      <c r="M531" s="126">
        <v>99944</v>
      </c>
      <c r="N531" s="126">
        <v>109893</v>
      </c>
      <c r="O531" s="126">
        <v>116618</v>
      </c>
      <c r="P531" s="126">
        <v>129681</v>
      </c>
      <c r="Q531" s="126">
        <v>138023</v>
      </c>
      <c r="R531" s="126">
        <v>143555</v>
      </c>
      <c r="S531" s="126">
        <v>158373</v>
      </c>
      <c r="T531" s="126">
        <v>174140</v>
      </c>
      <c r="U531" s="126">
        <v>187806</v>
      </c>
      <c r="V531" s="126">
        <v>216505</v>
      </c>
      <c r="W531" s="126">
        <v>240022</v>
      </c>
      <c r="X531" s="126">
        <v>228746</v>
      </c>
      <c r="Y531" s="126">
        <v>201302</v>
      </c>
      <c r="Z531" s="126">
        <v>211683</v>
      </c>
      <c r="AA531" s="126">
        <v>220934</v>
      </c>
      <c r="AB531" s="126">
        <v>231573</v>
      </c>
      <c r="AC531" s="126">
        <v>239209</v>
      </c>
      <c r="AD531" s="126">
        <v>220581</v>
      </c>
      <c r="AE531" s="126">
        <v>204933</v>
      </c>
      <c r="AF531" s="126">
        <v>179838</v>
      </c>
      <c r="AG531" s="126">
        <v>163750</v>
      </c>
      <c r="AH531" s="126">
        <v>177766</v>
      </c>
      <c r="AI531" s="126">
        <v>210781</v>
      </c>
      <c r="AJ531" s="126">
        <v>199169</v>
      </c>
      <c r="AK531" s="126">
        <v>215473</v>
      </c>
      <c r="AL531" s="126">
        <v>218531</v>
      </c>
      <c r="AM531" s="126">
        <v>238172</v>
      </c>
      <c r="AN531" s="126">
        <v>284882</v>
      </c>
      <c r="AO531" s="126">
        <v>238395</v>
      </c>
      <c r="AP531" s="126">
        <v>210304</v>
      </c>
      <c r="AQ531" s="126">
        <v>196656</v>
      </c>
      <c r="AR531" s="126">
        <v>206920</v>
      </c>
      <c r="AS531" s="126">
        <v>241938</v>
      </c>
      <c r="AT531" s="126">
        <v>253481</v>
      </c>
      <c r="AU531" s="126">
        <v>276956</v>
      </c>
      <c r="AV531" s="126">
        <v>306351</v>
      </c>
      <c r="AW531" s="126">
        <v>340649</v>
      </c>
      <c r="AX531" s="126">
        <v>389793</v>
      </c>
      <c r="AY531" s="126">
        <v>399892</v>
      </c>
      <c r="AZ531" s="126">
        <v>373594</v>
      </c>
      <c r="BA531" s="126">
        <v>369743</v>
      </c>
      <c r="BB531" s="126">
        <v>394298</v>
      </c>
      <c r="BC531" s="126">
        <v>390339</v>
      </c>
      <c r="BD531" s="126">
        <v>418322</v>
      </c>
      <c r="BE531" s="126">
        <v>415563</v>
      </c>
      <c r="BF531" s="126">
        <v>435002</v>
      </c>
      <c r="BG531" s="126">
        <v>435926</v>
      </c>
      <c r="BH531" s="126">
        <v>370143</v>
      </c>
      <c r="BI531" s="126">
        <v>369464</v>
      </c>
      <c r="BJ531" s="126">
        <v>316027</v>
      </c>
      <c r="BK531" s="126">
        <v>327416</v>
      </c>
      <c r="BL531" s="126">
        <v>318248</v>
      </c>
      <c r="BM531" s="126">
        <v>366085</v>
      </c>
      <c r="BN531" s="126">
        <v>367402</v>
      </c>
      <c r="BO531" s="126">
        <v>378082</v>
      </c>
      <c r="BP531" s="126"/>
    </row>
    <row r="532" spans="1:68">
      <c r="A532" s="256" t="s">
        <v>20</v>
      </c>
      <c r="B532" s="60" t="s">
        <v>315</v>
      </c>
      <c r="C532" s="149" t="s">
        <v>101</v>
      </c>
      <c r="D532" s="64" t="s">
        <v>16</v>
      </c>
      <c r="E532" s="126">
        <v>13471</v>
      </c>
      <c r="F532" s="126">
        <v>14456</v>
      </c>
      <c r="G532" s="126">
        <v>15023</v>
      </c>
      <c r="H532" s="126">
        <v>16220</v>
      </c>
      <c r="I532" s="126">
        <v>16545</v>
      </c>
      <c r="J532" s="126">
        <v>17561</v>
      </c>
      <c r="K532" s="126">
        <v>20109</v>
      </c>
      <c r="L532" s="126">
        <v>22715</v>
      </c>
      <c r="M532" s="126">
        <v>25470</v>
      </c>
      <c r="N532" s="126">
        <v>30292</v>
      </c>
      <c r="O532" s="126">
        <v>34867</v>
      </c>
      <c r="P532" s="126">
        <v>40439</v>
      </c>
      <c r="Q532" s="126">
        <v>44988</v>
      </c>
      <c r="R532" s="126">
        <v>46579</v>
      </c>
      <c r="S532" s="126">
        <v>51254</v>
      </c>
      <c r="T532" s="126">
        <v>59052</v>
      </c>
      <c r="U532" s="126">
        <v>66671</v>
      </c>
      <c r="V532" s="126">
        <v>76411</v>
      </c>
      <c r="W532" s="126">
        <v>83928</v>
      </c>
      <c r="X532" s="126">
        <v>83667</v>
      </c>
      <c r="Y532" s="126">
        <v>76611</v>
      </c>
      <c r="Z532" s="126">
        <v>83169</v>
      </c>
      <c r="AA532" s="126">
        <v>89498</v>
      </c>
      <c r="AB532" s="126">
        <v>93113</v>
      </c>
      <c r="AC532" s="126">
        <v>95565</v>
      </c>
      <c r="AD532" s="126">
        <v>88022</v>
      </c>
      <c r="AE532" s="126">
        <v>101019</v>
      </c>
      <c r="AF532" s="126">
        <v>163306</v>
      </c>
      <c r="AG532" s="126">
        <v>152693</v>
      </c>
      <c r="AH532" s="126">
        <v>166900</v>
      </c>
      <c r="AI532" s="126">
        <v>150463</v>
      </c>
      <c r="AJ532" s="126">
        <v>143934</v>
      </c>
      <c r="AK532" s="126">
        <v>160270</v>
      </c>
      <c r="AL532" s="126">
        <v>185484</v>
      </c>
      <c r="AM532" s="126">
        <v>181253</v>
      </c>
      <c r="AN532" s="126">
        <v>215624</v>
      </c>
      <c r="AO532" s="126">
        <v>165316</v>
      </c>
      <c r="AP532" s="126">
        <v>176834</v>
      </c>
      <c r="AQ532" s="126">
        <v>167784</v>
      </c>
      <c r="AR532" s="126">
        <v>182027</v>
      </c>
      <c r="AS532" s="126">
        <v>232565</v>
      </c>
      <c r="AT532" s="126">
        <v>234353</v>
      </c>
      <c r="AU532" s="126">
        <v>252142</v>
      </c>
      <c r="AV532" s="126">
        <v>275223</v>
      </c>
      <c r="AW532" s="126">
        <v>339246</v>
      </c>
      <c r="AX532" s="126">
        <v>353765</v>
      </c>
      <c r="AY532" s="126">
        <v>394671</v>
      </c>
      <c r="AZ532" s="126">
        <v>410881</v>
      </c>
      <c r="BA532" s="126">
        <v>398048</v>
      </c>
      <c r="BB532" s="126">
        <v>398018</v>
      </c>
      <c r="BC532" s="126">
        <v>441719</v>
      </c>
      <c r="BD532" s="126">
        <v>469214</v>
      </c>
      <c r="BE532" s="126">
        <v>492663</v>
      </c>
      <c r="BF532" s="126">
        <v>487229</v>
      </c>
      <c r="BG532" s="126">
        <v>380085</v>
      </c>
      <c r="BH532" s="126">
        <v>335549</v>
      </c>
      <c r="BI532" s="126">
        <v>391812</v>
      </c>
      <c r="BJ532" s="126">
        <v>314681</v>
      </c>
      <c r="BK532" s="126">
        <v>317774</v>
      </c>
      <c r="BL532" s="126">
        <v>395274</v>
      </c>
      <c r="BM532" s="126">
        <v>457819</v>
      </c>
      <c r="BN532" s="126">
        <v>462875</v>
      </c>
      <c r="BO532" s="126">
        <v>509295</v>
      </c>
      <c r="BP532" s="126"/>
    </row>
    <row r="533" spans="1:68">
      <c r="A533" s="256" t="s">
        <v>21</v>
      </c>
      <c r="B533" s="60" t="s">
        <v>315</v>
      </c>
      <c r="C533" s="149" t="s">
        <v>101</v>
      </c>
      <c r="D533" s="64" t="s">
        <v>16</v>
      </c>
      <c r="E533" s="126">
        <v>58938</v>
      </c>
      <c r="F533" s="126">
        <v>64066</v>
      </c>
      <c r="G533" s="126">
        <v>67852</v>
      </c>
      <c r="H533" s="126">
        <v>74104</v>
      </c>
      <c r="I533" s="126">
        <v>76319</v>
      </c>
      <c r="J533" s="126">
        <v>80440</v>
      </c>
      <c r="K533" s="126">
        <v>91772</v>
      </c>
      <c r="L533" s="126">
        <v>98735</v>
      </c>
      <c r="M533" s="126">
        <v>105819</v>
      </c>
      <c r="N533" s="126">
        <v>120045</v>
      </c>
      <c r="O533" s="126">
        <v>131546</v>
      </c>
      <c r="P533" s="126">
        <v>146020</v>
      </c>
      <c r="Q533" s="126">
        <v>155346</v>
      </c>
      <c r="R533" s="126">
        <v>168384</v>
      </c>
      <c r="S533" s="126">
        <v>194166</v>
      </c>
      <c r="T533" s="126">
        <v>209076</v>
      </c>
      <c r="U533" s="126">
        <v>221100</v>
      </c>
      <c r="V533" s="126">
        <v>255814</v>
      </c>
      <c r="W533" s="126">
        <v>284035</v>
      </c>
      <c r="X533" s="126">
        <v>280213</v>
      </c>
      <c r="Y533" s="126">
        <v>254438</v>
      </c>
      <c r="Z533" s="126">
        <v>267654</v>
      </c>
      <c r="AA533" s="126">
        <v>279530</v>
      </c>
      <c r="AB533" s="126">
        <v>281545</v>
      </c>
      <c r="AC533" s="126">
        <v>279460</v>
      </c>
      <c r="AD533" s="126">
        <v>251287</v>
      </c>
      <c r="AE533" s="126">
        <v>203593</v>
      </c>
      <c r="AF533" s="126">
        <v>195791</v>
      </c>
      <c r="AG533" s="126">
        <v>191483</v>
      </c>
      <c r="AH533" s="126">
        <v>188399</v>
      </c>
      <c r="AI533" s="126">
        <v>178331</v>
      </c>
      <c r="AJ533" s="126">
        <v>184280</v>
      </c>
      <c r="AK533" s="126">
        <v>177809</v>
      </c>
      <c r="AL533" s="126">
        <v>204166</v>
      </c>
      <c r="AM533" s="126">
        <v>225610</v>
      </c>
      <c r="AN533" s="126">
        <v>226935</v>
      </c>
      <c r="AO533" s="126">
        <v>255942</v>
      </c>
      <c r="AP533" s="126">
        <v>231674</v>
      </c>
      <c r="AQ533" s="126">
        <v>209404</v>
      </c>
      <c r="AR533" s="126">
        <v>214474</v>
      </c>
      <c r="AS533" s="126">
        <v>266542</v>
      </c>
      <c r="AT533" s="126">
        <v>273391</v>
      </c>
      <c r="AU533" s="126">
        <v>288796</v>
      </c>
      <c r="AV533" s="126">
        <v>312894</v>
      </c>
      <c r="AW533" s="126">
        <v>321816</v>
      </c>
      <c r="AX533" s="126">
        <v>361019</v>
      </c>
      <c r="AY533" s="126">
        <v>366556</v>
      </c>
      <c r="AZ533" s="126">
        <v>385079</v>
      </c>
      <c r="BA533" s="126">
        <v>387963</v>
      </c>
      <c r="BB533" s="126">
        <v>389318</v>
      </c>
      <c r="BC533" s="126">
        <v>410428</v>
      </c>
      <c r="BD533" s="126">
        <v>434248</v>
      </c>
      <c r="BE533" s="126">
        <v>434764</v>
      </c>
      <c r="BF533" s="126">
        <v>442369</v>
      </c>
      <c r="BG533" s="126">
        <v>363726</v>
      </c>
      <c r="BH533" s="126">
        <v>325089</v>
      </c>
      <c r="BI533" s="126">
        <v>301136</v>
      </c>
      <c r="BJ533" s="126">
        <v>245756</v>
      </c>
      <c r="BK533" s="126">
        <v>232810</v>
      </c>
      <c r="BL533" s="126">
        <v>261505</v>
      </c>
      <c r="BM533" s="126">
        <v>267861</v>
      </c>
      <c r="BN533" s="126">
        <v>262896</v>
      </c>
      <c r="BO533" s="126">
        <v>291524</v>
      </c>
      <c r="BP533" s="126"/>
    </row>
    <row r="534" spans="1:68">
      <c r="A534" s="256" t="s">
        <v>22</v>
      </c>
      <c r="B534" s="60" t="s">
        <v>315</v>
      </c>
      <c r="C534" s="149" t="s">
        <v>101</v>
      </c>
      <c r="D534" s="64" t="s">
        <v>16</v>
      </c>
      <c r="E534" s="126">
        <v>131109</v>
      </c>
      <c r="F534" s="126">
        <v>141192</v>
      </c>
      <c r="G534" s="126">
        <v>148199</v>
      </c>
      <c r="H534" s="126">
        <v>153271</v>
      </c>
      <c r="I534" s="126">
        <v>149609</v>
      </c>
      <c r="J534" s="126">
        <v>156309</v>
      </c>
      <c r="K534" s="126">
        <v>176290</v>
      </c>
      <c r="L534" s="126">
        <v>192264</v>
      </c>
      <c r="M534" s="126">
        <v>208793</v>
      </c>
      <c r="N534" s="126">
        <v>233265</v>
      </c>
      <c r="O534" s="126">
        <v>251978</v>
      </c>
      <c r="P534" s="126">
        <v>273335</v>
      </c>
      <c r="Q534" s="126">
        <v>284559</v>
      </c>
      <c r="R534" s="126">
        <v>297809</v>
      </c>
      <c r="S534" s="126">
        <v>331467</v>
      </c>
      <c r="T534" s="126">
        <v>389852</v>
      </c>
      <c r="U534" s="126">
        <v>450098</v>
      </c>
      <c r="V534" s="126">
        <v>540736</v>
      </c>
      <c r="W534" s="126">
        <v>622127</v>
      </c>
      <c r="X534" s="126">
        <v>638780</v>
      </c>
      <c r="Y534" s="126">
        <v>603578</v>
      </c>
      <c r="Z534" s="126">
        <v>646811</v>
      </c>
      <c r="AA534" s="126">
        <v>688230</v>
      </c>
      <c r="AB534" s="126">
        <v>714154</v>
      </c>
      <c r="AC534" s="126">
        <v>729536</v>
      </c>
      <c r="AD534" s="126">
        <v>666695</v>
      </c>
      <c r="AE534" s="126">
        <v>775971</v>
      </c>
      <c r="AF534" s="126">
        <v>755746</v>
      </c>
      <c r="AG534" s="126">
        <v>810135</v>
      </c>
      <c r="AH534" s="126">
        <v>712099</v>
      </c>
      <c r="AI534" s="126">
        <v>733035</v>
      </c>
      <c r="AJ534" s="126">
        <v>762959</v>
      </c>
      <c r="AK534" s="126">
        <v>861968</v>
      </c>
      <c r="AL534" s="126">
        <v>872077</v>
      </c>
      <c r="AM534" s="126">
        <v>885639</v>
      </c>
      <c r="AN534" s="126">
        <v>938837</v>
      </c>
      <c r="AO534" s="126">
        <v>1117827</v>
      </c>
      <c r="AP534" s="126">
        <v>1143331</v>
      </c>
      <c r="AQ534" s="126">
        <v>1121567</v>
      </c>
      <c r="AR534" s="126">
        <v>1141367</v>
      </c>
      <c r="AS534" s="126">
        <v>1178445</v>
      </c>
      <c r="AT534" s="126">
        <v>1222525</v>
      </c>
      <c r="AU534" s="126">
        <v>1298550</v>
      </c>
      <c r="AV534" s="126">
        <v>1410442</v>
      </c>
      <c r="AW534" s="126">
        <v>1417920</v>
      </c>
      <c r="AX534" s="126">
        <v>1489702</v>
      </c>
      <c r="AY534" s="126">
        <v>1523571</v>
      </c>
      <c r="AZ534" s="126">
        <v>1602908</v>
      </c>
      <c r="BA534" s="126">
        <v>1621763</v>
      </c>
      <c r="BB534" s="126">
        <v>1674380</v>
      </c>
      <c r="BC534" s="126">
        <v>1703829</v>
      </c>
      <c r="BD534" s="126">
        <v>1701450</v>
      </c>
      <c r="BE534" s="126">
        <v>1789549</v>
      </c>
      <c r="BF534" s="126">
        <v>1799381</v>
      </c>
      <c r="BG534" s="126">
        <v>1476103</v>
      </c>
      <c r="BH534" s="126">
        <v>1662073</v>
      </c>
      <c r="BI534" s="126">
        <v>1591885</v>
      </c>
      <c r="BJ534" s="126">
        <v>1558227</v>
      </c>
      <c r="BK534" s="126">
        <v>1460846</v>
      </c>
      <c r="BL534" s="126">
        <v>1428660</v>
      </c>
      <c r="BM534" s="126">
        <v>1522122</v>
      </c>
      <c r="BN534" s="126">
        <v>1584448</v>
      </c>
      <c r="BO534" s="126">
        <v>1595351</v>
      </c>
      <c r="BP534" s="126"/>
    </row>
    <row r="535" spans="1:68">
      <c r="A535" s="256" t="s">
        <v>23</v>
      </c>
      <c r="B535" s="60" t="s">
        <v>315</v>
      </c>
      <c r="C535" s="149" t="s">
        <v>101</v>
      </c>
      <c r="D535" s="64" t="s">
        <v>16</v>
      </c>
      <c r="E535" s="126">
        <v>102935</v>
      </c>
      <c r="F535" s="126">
        <v>110784</v>
      </c>
      <c r="G535" s="126">
        <v>116055</v>
      </c>
      <c r="H535" s="126">
        <v>121909</v>
      </c>
      <c r="I535" s="126">
        <v>120881</v>
      </c>
      <c r="J535" s="126">
        <v>128560</v>
      </c>
      <c r="K535" s="126">
        <v>147633</v>
      </c>
      <c r="L535" s="126">
        <v>159327</v>
      </c>
      <c r="M535" s="126">
        <v>170759</v>
      </c>
      <c r="N535" s="126">
        <v>193505</v>
      </c>
      <c r="O535" s="126">
        <v>212258</v>
      </c>
      <c r="P535" s="126">
        <v>245442</v>
      </c>
      <c r="Q535" s="126">
        <v>273515</v>
      </c>
      <c r="R535" s="126">
        <v>295894</v>
      </c>
      <c r="S535" s="126">
        <v>340503</v>
      </c>
      <c r="T535" s="126">
        <v>387476</v>
      </c>
      <c r="U535" s="126">
        <v>432260</v>
      </c>
      <c r="V535" s="126">
        <v>525932</v>
      </c>
      <c r="W535" s="126">
        <v>615360</v>
      </c>
      <c r="X535" s="126">
        <v>599757</v>
      </c>
      <c r="Y535" s="126">
        <v>538675</v>
      </c>
      <c r="Z535" s="126">
        <v>576495</v>
      </c>
      <c r="AA535" s="126">
        <v>612996</v>
      </c>
      <c r="AB535" s="126">
        <v>624347</v>
      </c>
      <c r="AC535" s="126">
        <v>627353</v>
      </c>
      <c r="AD535" s="126">
        <v>575894</v>
      </c>
      <c r="AE535" s="126">
        <v>631258</v>
      </c>
      <c r="AF535" s="126">
        <v>605172</v>
      </c>
      <c r="AG535" s="126">
        <v>584937</v>
      </c>
      <c r="AH535" s="126">
        <v>554055</v>
      </c>
      <c r="AI535" s="126">
        <v>574368</v>
      </c>
      <c r="AJ535" s="126">
        <v>570131</v>
      </c>
      <c r="AK535" s="126">
        <v>685522</v>
      </c>
      <c r="AL535" s="126">
        <v>851969</v>
      </c>
      <c r="AM535" s="126">
        <v>941803</v>
      </c>
      <c r="AN535" s="126">
        <v>1051282</v>
      </c>
      <c r="AO535" s="126">
        <v>904950</v>
      </c>
      <c r="AP535" s="126">
        <v>864136</v>
      </c>
      <c r="AQ535" s="126">
        <v>796051</v>
      </c>
      <c r="AR535" s="126">
        <v>880669</v>
      </c>
      <c r="AS535" s="126">
        <v>847484</v>
      </c>
      <c r="AT535" s="126">
        <v>860686</v>
      </c>
      <c r="AU535" s="126">
        <v>938886</v>
      </c>
      <c r="AV535" s="126">
        <v>1019542</v>
      </c>
      <c r="AW535" s="126">
        <v>1138027</v>
      </c>
      <c r="AX535" s="126">
        <v>1173727</v>
      </c>
      <c r="AY535" s="126">
        <v>1239093</v>
      </c>
      <c r="AZ535" s="126">
        <v>1255056</v>
      </c>
      <c r="BA535" s="126">
        <v>1286583</v>
      </c>
      <c r="BB535" s="126">
        <v>1320981</v>
      </c>
      <c r="BC535" s="126">
        <v>1366096</v>
      </c>
      <c r="BD535" s="126">
        <v>1437519</v>
      </c>
      <c r="BE535" s="126">
        <v>1304791</v>
      </c>
      <c r="BF535" s="126">
        <v>1309742</v>
      </c>
      <c r="BG535" s="126">
        <v>933087</v>
      </c>
      <c r="BH535" s="126">
        <v>952365</v>
      </c>
      <c r="BI535" s="126">
        <v>848591</v>
      </c>
      <c r="BJ535" s="126">
        <v>793065</v>
      </c>
      <c r="BK535" s="126">
        <v>690970</v>
      </c>
      <c r="BL535" s="126">
        <v>693685</v>
      </c>
      <c r="BM535" s="126">
        <v>586480</v>
      </c>
      <c r="BN535" s="126">
        <v>633932</v>
      </c>
      <c r="BO535" s="126">
        <v>644869</v>
      </c>
      <c r="BP535" s="126"/>
    </row>
    <row r="536" spans="1:68">
      <c r="A536" s="256" t="s">
        <v>24</v>
      </c>
      <c r="B536" s="60" t="s">
        <v>315</v>
      </c>
      <c r="C536" s="149" t="s">
        <v>101</v>
      </c>
      <c r="D536" s="64" t="s">
        <v>16</v>
      </c>
      <c r="E536" s="126">
        <v>594133</v>
      </c>
      <c r="F536" s="126">
        <v>627264</v>
      </c>
      <c r="G536" s="126">
        <v>646722</v>
      </c>
      <c r="H536" s="126">
        <v>688424</v>
      </c>
      <c r="I536" s="126">
        <v>691205</v>
      </c>
      <c r="J536" s="126">
        <v>733608</v>
      </c>
      <c r="K536" s="126">
        <v>841350</v>
      </c>
      <c r="L536" s="126">
        <v>917543</v>
      </c>
      <c r="M536" s="126">
        <v>997400</v>
      </c>
      <c r="N536" s="126">
        <v>1158360</v>
      </c>
      <c r="O536" s="126">
        <v>1298819</v>
      </c>
      <c r="P536" s="126">
        <v>1484099</v>
      </c>
      <c r="Q536" s="126">
        <v>1627755</v>
      </c>
      <c r="R536" s="126">
        <v>1721240</v>
      </c>
      <c r="S536" s="126">
        <v>1935342</v>
      </c>
      <c r="T536" s="126">
        <v>2191722</v>
      </c>
      <c r="U536" s="126">
        <v>2434116</v>
      </c>
      <c r="V536" s="126">
        <v>2845406</v>
      </c>
      <c r="W536" s="126">
        <v>3195884</v>
      </c>
      <c r="X536" s="126">
        <v>3143092</v>
      </c>
      <c r="Y536" s="126">
        <v>2847952</v>
      </c>
      <c r="Z536" s="126">
        <v>3057256</v>
      </c>
      <c r="AA536" s="126">
        <v>3255258</v>
      </c>
      <c r="AB536" s="126">
        <v>3387417</v>
      </c>
      <c r="AC536" s="126">
        <v>3467872</v>
      </c>
      <c r="AD536" s="126">
        <v>3213553</v>
      </c>
      <c r="AE536" s="126">
        <v>3418540</v>
      </c>
      <c r="AF536" s="126">
        <v>3321745</v>
      </c>
      <c r="AG536" s="126">
        <v>3614678</v>
      </c>
      <c r="AH536" s="126">
        <v>3275026</v>
      </c>
      <c r="AI536" s="126">
        <v>3333025</v>
      </c>
      <c r="AJ536" s="126">
        <v>3356738</v>
      </c>
      <c r="AK536" s="126">
        <v>3491642</v>
      </c>
      <c r="AL536" s="126">
        <v>3567623</v>
      </c>
      <c r="AM536" s="126">
        <v>3864452</v>
      </c>
      <c r="AN536" s="126">
        <v>4064828</v>
      </c>
      <c r="AO536" s="126">
        <v>3919941</v>
      </c>
      <c r="AP536" s="126">
        <v>3860166</v>
      </c>
      <c r="AQ536" s="126">
        <v>3675875</v>
      </c>
      <c r="AR536" s="126">
        <v>3742495</v>
      </c>
      <c r="AS536" s="126">
        <v>3779043</v>
      </c>
      <c r="AT536" s="126">
        <v>3961628</v>
      </c>
      <c r="AU536" s="126">
        <v>4255416</v>
      </c>
      <c r="AV536" s="126">
        <v>4634613</v>
      </c>
      <c r="AW536" s="126">
        <v>5046871</v>
      </c>
      <c r="AX536" s="126">
        <v>5204655</v>
      </c>
      <c r="AY536" s="126">
        <v>5276665</v>
      </c>
      <c r="AZ536" s="126">
        <v>5368808</v>
      </c>
      <c r="BA536" s="126">
        <v>5336328</v>
      </c>
      <c r="BB536" s="126">
        <v>5502823</v>
      </c>
      <c r="BC536" s="126">
        <v>5676163</v>
      </c>
      <c r="BD536" s="126">
        <v>5669162</v>
      </c>
      <c r="BE536" s="126">
        <v>5557189</v>
      </c>
      <c r="BF536" s="126">
        <v>5381421</v>
      </c>
      <c r="BG536" s="126">
        <v>5030599</v>
      </c>
      <c r="BH536" s="126">
        <v>4734251</v>
      </c>
      <c r="BI536" s="126">
        <v>4480491</v>
      </c>
      <c r="BJ536" s="126">
        <v>4281622</v>
      </c>
      <c r="BK536" s="126">
        <v>4341622</v>
      </c>
      <c r="BL536" s="126">
        <v>4112681</v>
      </c>
      <c r="BM536" s="126">
        <v>4024956</v>
      </c>
      <c r="BN536" s="126">
        <v>4089636</v>
      </c>
      <c r="BO536" s="126">
        <v>4332847</v>
      </c>
      <c r="BP536" s="126"/>
    </row>
    <row r="537" spans="1:68">
      <c r="A537" s="256" t="s">
        <v>25</v>
      </c>
      <c r="B537" s="60" t="s">
        <v>315</v>
      </c>
      <c r="C537" s="149" t="s">
        <v>101</v>
      </c>
      <c r="D537" s="64" t="s">
        <v>16</v>
      </c>
      <c r="E537" s="126">
        <v>270204</v>
      </c>
      <c r="F537" s="126">
        <v>287698</v>
      </c>
      <c r="G537" s="126">
        <v>298269</v>
      </c>
      <c r="H537" s="126">
        <v>312215</v>
      </c>
      <c r="I537" s="126">
        <v>308386</v>
      </c>
      <c r="J537" s="126">
        <v>318819</v>
      </c>
      <c r="K537" s="126">
        <v>356096</v>
      </c>
      <c r="L537" s="126">
        <v>381809</v>
      </c>
      <c r="M537" s="126">
        <v>408559</v>
      </c>
      <c r="N537" s="126">
        <v>471018</v>
      </c>
      <c r="O537" s="126">
        <v>524005</v>
      </c>
      <c r="P537" s="126">
        <v>605462</v>
      </c>
      <c r="Q537" s="126">
        <v>670375</v>
      </c>
      <c r="R537" s="126">
        <v>730544</v>
      </c>
      <c r="S537" s="126">
        <v>846532</v>
      </c>
      <c r="T537" s="126">
        <v>983555</v>
      </c>
      <c r="U537" s="126">
        <v>1120438</v>
      </c>
      <c r="V537" s="126">
        <v>1357136</v>
      </c>
      <c r="W537" s="126">
        <v>1580329</v>
      </c>
      <c r="X537" s="126">
        <v>1602948</v>
      </c>
      <c r="Y537" s="126">
        <v>1499245</v>
      </c>
      <c r="Z537" s="126">
        <v>1631879</v>
      </c>
      <c r="AA537" s="126">
        <v>1761657</v>
      </c>
      <c r="AB537" s="126">
        <v>1867790</v>
      </c>
      <c r="AC537" s="126">
        <v>1951479</v>
      </c>
      <c r="AD537" s="126">
        <v>1809455</v>
      </c>
      <c r="AE537" s="126">
        <v>1819890</v>
      </c>
      <c r="AF537" s="126">
        <v>1801943</v>
      </c>
      <c r="AG537" s="126">
        <v>1850453</v>
      </c>
      <c r="AH537" s="126">
        <v>2071631</v>
      </c>
      <c r="AI537" s="126">
        <v>2065373</v>
      </c>
      <c r="AJ537" s="126">
        <v>2009914</v>
      </c>
      <c r="AK537" s="126">
        <v>2106858</v>
      </c>
      <c r="AL537" s="126">
        <v>2383723</v>
      </c>
      <c r="AM537" s="126">
        <v>2579292</v>
      </c>
      <c r="AN537" s="126">
        <v>2816110</v>
      </c>
      <c r="AO537" s="126">
        <v>3094030</v>
      </c>
      <c r="AP537" s="126">
        <v>3143480</v>
      </c>
      <c r="AQ537" s="126">
        <v>2994554</v>
      </c>
      <c r="AR537" s="126">
        <v>2948736</v>
      </c>
      <c r="AS537" s="126">
        <v>3071625</v>
      </c>
      <c r="AT537" s="126">
        <v>3102175</v>
      </c>
      <c r="AU537" s="126">
        <v>3365796</v>
      </c>
      <c r="AV537" s="126">
        <v>3667874</v>
      </c>
      <c r="AW537" s="126">
        <v>3852865</v>
      </c>
      <c r="AX537" s="126">
        <v>4467742</v>
      </c>
      <c r="AY537" s="126">
        <v>4614597</v>
      </c>
      <c r="AZ537" s="126">
        <v>4661136</v>
      </c>
      <c r="BA537" s="126">
        <v>4609856</v>
      </c>
      <c r="BB537" s="126">
        <v>4711078</v>
      </c>
      <c r="BC537" s="126">
        <v>4701795</v>
      </c>
      <c r="BD537" s="126">
        <v>4647505</v>
      </c>
      <c r="BE537" s="126">
        <v>4545021</v>
      </c>
      <c r="BF537" s="126">
        <v>4387234</v>
      </c>
      <c r="BG537" s="126">
        <v>3571219</v>
      </c>
      <c r="BH537" s="126">
        <v>3535350</v>
      </c>
      <c r="BI537" s="126">
        <v>3374790</v>
      </c>
      <c r="BJ537" s="126">
        <v>3135458</v>
      </c>
      <c r="BK537" s="126">
        <v>3079294</v>
      </c>
      <c r="BL537" s="126">
        <v>3213978</v>
      </c>
      <c r="BM537" s="126">
        <v>3241075</v>
      </c>
      <c r="BN537" s="126">
        <v>3440432</v>
      </c>
      <c r="BO537" s="126">
        <v>3691083</v>
      </c>
      <c r="BP537" s="126"/>
    </row>
    <row r="538" spans="1:68">
      <c r="A538" s="256" t="s">
        <v>26</v>
      </c>
      <c r="B538" s="60" t="s">
        <v>315</v>
      </c>
      <c r="C538" s="149" t="s">
        <v>101</v>
      </c>
      <c r="D538" s="64" t="s">
        <v>16</v>
      </c>
      <c r="E538" s="126">
        <v>13305</v>
      </c>
      <c r="F538" s="126">
        <v>14933</v>
      </c>
      <c r="G538" s="126">
        <v>16318</v>
      </c>
      <c r="H538" s="126">
        <v>17277</v>
      </c>
      <c r="I538" s="126">
        <v>17330</v>
      </c>
      <c r="J538" s="126">
        <v>18198</v>
      </c>
      <c r="K538" s="126">
        <v>20641</v>
      </c>
      <c r="L538" s="126">
        <v>21174</v>
      </c>
      <c r="M538" s="126">
        <v>21641</v>
      </c>
      <c r="N538" s="126">
        <v>23611</v>
      </c>
      <c r="O538" s="126">
        <v>24911</v>
      </c>
      <c r="P538" s="126">
        <v>27258</v>
      </c>
      <c r="Q538" s="126">
        <v>28638</v>
      </c>
      <c r="R538" s="126">
        <v>29281</v>
      </c>
      <c r="S538" s="126">
        <v>31853</v>
      </c>
      <c r="T538" s="126">
        <v>34274</v>
      </c>
      <c r="U538" s="126">
        <v>36185</v>
      </c>
      <c r="V538" s="126">
        <v>42459</v>
      </c>
      <c r="W538" s="126">
        <v>47960</v>
      </c>
      <c r="X538" s="126">
        <v>46469</v>
      </c>
      <c r="Y538" s="126">
        <v>41558</v>
      </c>
      <c r="Z538" s="126">
        <v>45712</v>
      </c>
      <c r="AA538" s="126">
        <v>50148</v>
      </c>
      <c r="AB538" s="126">
        <v>51821</v>
      </c>
      <c r="AC538" s="126">
        <v>52799</v>
      </c>
      <c r="AD538" s="126">
        <v>48562</v>
      </c>
      <c r="AE538" s="126">
        <v>35305</v>
      </c>
      <c r="AF538" s="126">
        <v>37071</v>
      </c>
      <c r="AG538" s="126">
        <v>33988</v>
      </c>
      <c r="AH538" s="126">
        <v>37661</v>
      </c>
      <c r="AI538" s="126">
        <v>41936</v>
      </c>
      <c r="AJ538" s="126">
        <v>51844</v>
      </c>
      <c r="AK538" s="126">
        <v>56440</v>
      </c>
      <c r="AL538" s="126">
        <v>60783</v>
      </c>
      <c r="AM538" s="126">
        <v>63288</v>
      </c>
      <c r="AN538" s="126">
        <v>85237</v>
      </c>
      <c r="AO538" s="126">
        <v>83368</v>
      </c>
      <c r="AP538" s="126">
        <v>93950</v>
      </c>
      <c r="AQ538" s="126">
        <v>96820</v>
      </c>
      <c r="AR538" s="126">
        <v>85741</v>
      </c>
      <c r="AS538" s="126">
        <v>97938</v>
      </c>
      <c r="AT538" s="126">
        <v>99726</v>
      </c>
      <c r="AU538" s="126">
        <v>108851</v>
      </c>
      <c r="AV538" s="126">
        <v>119668</v>
      </c>
      <c r="AW538" s="126">
        <v>149133</v>
      </c>
      <c r="AX538" s="126">
        <v>159458</v>
      </c>
      <c r="AY538" s="126">
        <v>171940</v>
      </c>
      <c r="AZ538" s="126">
        <v>173213</v>
      </c>
      <c r="BA538" s="126">
        <v>178550</v>
      </c>
      <c r="BB538" s="126">
        <v>184764</v>
      </c>
      <c r="BC538" s="126">
        <v>204188</v>
      </c>
      <c r="BD538" s="126">
        <v>212065</v>
      </c>
      <c r="BE538" s="126">
        <v>230418</v>
      </c>
      <c r="BF538" s="126">
        <v>245466</v>
      </c>
      <c r="BG538" s="126">
        <v>232298</v>
      </c>
      <c r="BH538" s="126">
        <v>178547</v>
      </c>
      <c r="BI538" s="126">
        <v>214164</v>
      </c>
      <c r="BJ538" s="126">
        <v>159371</v>
      </c>
      <c r="BK538" s="126">
        <v>152926</v>
      </c>
      <c r="BL538" s="126">
        <v>178836</v>
      </c>
      <c r="BM538" s="126">
        <v>164454</v>
      </c>
      <c r="BN538" s="126">
        <v>171804</v>
      </c>
      <c r="BO538" s="126">
        <v>171982</v>
      </c>
      <c r="BP538" s="126"/>
    </row>
    <row r="539" spans="1:68">
      <c r="A539" s="256" t="s">
        <v>27</v>
      </c>
      <c r="B539" s="60" t="s">
        <v>315</v>
      </c>
      <c r="C539" s="149" t="s">
        <v>101</v>
      </c>
      <c r="D539" s="64" t="s">
        <v>16</v>
      </c>
      <c r="E539" s="126">
        <v>108634</v>
      </c>
      <c r="F539" s="126">
        <v>118226</v>
      </c>
      <c r="G539" s="126">
        <v>125312</v>
      </c>
      <c r="H539" s="126">
        <v>131153</v>
      </c>
      <c r="I539" s="126">
        <v>129576</v>
      </c>
      <c r="J539" s="126">
        <v>134919</v>
      </c>
      <c r="K539" s="126">
        <v>151808</v>
      </c>
      <c r="L539" s="126">
        <v>166690</v>
      </c>
      <c r="M539" s="126">
        <v>181934</v>
      </c>
      <c r="N539" s="126">
        <v>197436</v>
      </c>
      <c r="O539" s="126">
        <v>207318</v>
      </c>
      <c r="P539" s="126">
        <v>223931</v>
      </c>
      <c r="Q539" s="126">
        <v>232354</v>
      </c>
      <c r="R539" s="126">
        <v>235096</v>
      </c>
      <c r="S539" s="126">
        <v>252836</v>
      </c>
      <c r="T539" s="126">
        <v>284055</v>
      </c>
      <c r="U539" s="126">
        <v>312813</v>
      </c>
      <c r="V539" s="126">
        <v>361354</v>
      </c>
      <c r="W539" s="126">
        <v>401214</v>
      </c>
      <c r="X539" s="126">
        <v>404238</v>
      </c>
      <c r="Y539" s="126">
        <v>375424</v>
      </c>
      <c r="Z539" s="126">
        <v>394143</v>
      </c>
      <c r="AA539" s="126">
        <v>410786</v>
      </c>
      <c r="AB539" s="126">
        <v>427350</v>
      </c>
      <c r="AC539" s="126">
        <v>437859</v>
      </c>
      <c r="AD539" s="126">
        <v>405764</v>
      </c>
      <c r="AE539" s="126">
        <v>426082</v>
      </c>
      <c r="AF539" s="126">
        <v>435715</v>
      </c>
      <c r="AG539" s="126">
        <v>401159</v>
      </c>
      <c r="AH539" s="126">
        <v>396910</v>
      </c>
      <c r="AI539" s="126">
        <v>447622</v>
      </c>
      <c r="AJ539" s="126">
        <v>474883</v>
      </c>
      <c r="AK539" s="126">
        <v>463524</v>
      </c>
      <c r="AL539" s="126">
        <v>522062</v>
      </c>
      <c r="AM539" s="126">
        <v>510133</v>
      </c>
      <c r="AN539" s="126">
        <v>680093</v>
      </c>
      <c r="AO539" s="126">
        <v>724082</v>
      </c>
      <c r="AP539" s="126">
        <v>749499</v>
      </c>
      <c r="AQ539" s="126">
        <v>741014</v>
      </c>
      <c r="AR539" s="126">
        <v>708037</v>
      </c>
      <c r="AS539" s="126">
        <v>727959</v>
      </c>
      <c r="AT539" s="126">
        <v>739145</v>
      </c>
      <c r="AU539" s="126">
        <v>796547</v>
      </c>
      <c r="AV539" s="126">
        <v>866302</v>
      </c>
      <c r="AW539" s="126">
        <v>889727</v>
      </c>
      <c r="AX539" s="126">
        <v>951541</v>
      </c>
      <c r="AY539" s="126">
        <v>1004089</v>
      </c>
      <c r="AZ539" s="126">
        <v>1068343</v>
      </c>
      <c r="BA539" s="126">
        <v>1123127</v>
      </c>
      <c r="BB539" s="126">
        <v>1203805</v>
      </c>
      <c r="BC539" s="126">
        <v>1318683</v>
      </c>
      <c r="BD539" s="126">
        <v>1391277</v>
      </c>
      <c r="BE539" s="126">
        <v>1427983</v>
      </c>
      <c r="BF539" s="126">
        <v>1496905</v>
      </c>
      <c r="BG539" s="126">
        <v>1201034</v>
      </c>
      <c r="BH539" s="126">
        <v>1177875</v>
      </c>
      <c r="BI539" s="126">
        <v>1250250</v>
      </c>
      <c r="BJ539" s="126">
        <v>1111460</v>
      </c>
      <c r="BK539" s="126">
        <v>1105817</v>
      </c>
      <c r="BL539" s="126">
        <v>1019214</v>
      </c>
      <c r="BM539" s="126">
        <v>1090402</v>
      </c>
      <c r="BN539" s="126">
        <v>1072117</v>
      </c>
      <c r="BO539" s="126">
        <v>1154012</v>
      </c>
      <c r="BP539" s="126"/>
    </row>
    <row r="540" spans="1:68">
      <c r="A540" s="256" t="s">
        <v>28</v>
      </c>
      <c r="B540" s="60" t="s">
        <v>315</v>
      </c>
      <c r="C540" s="149" t="s">
        <v>101</v>
      </c>
      <c r="D540" s="64" t="s">
        <v>16</v>
      </c>
      <c r="E540" s="126">
        <v>190898</v>
      </c>
      <c r="F540" s="126">
        <v>208517</v>
      </c>
      <c r="G540" s="126">
        <v>222097</v>
      </c>
      <c r="H540" s="126">
        <v>234126</v>
      </c>
      <c r="I540" s="126">
        <v>232967</v>
      </c>
      <c r="J540" s="126">
        <v>252754</v>
      </c>
      <c r="K540" s="126">
        <v>296100</v>
      </c>
      <c r="L540" s="126">
        <v>326882</v>
      </c>
      <c r="M540" s="126">
        <v>359980</v>
      </c>
      <c r="N540" s="126">
        <v>431074</v>
      </c>
      <c r="O540" s="126">
        <v>497426</v>
      </c>
      <c r="P540" s="126">
        <v>568759</v>
      </c>
      <c r="Q540" s="126">
        <v>624468</v>
      </c>
      <c r="R540" s="126">
        <v>685919</v>
      </c>
      <c r="S540" s="126">
        <v>801672</v>
      </c>
      <c r="T540" s="126">
        <v>906534</v>
      </c>
      <c r="U540" s="126">
        <v>1005505</v>
      </c>
      <c r="V540" s="126">
        <v>1161636</v>
      </c>
      <c r="W540" s="126">
        <v>1290254</v>
      </c>
      <c r="X540" s="126">
        <v>1295241</v>
      </c>
      <c r="Y540" s="126">
        <v>1197886</v>
      </c>
      <c r="Z540" s="126">
        <v>1329990</v>
      </c>
      <c r="AA540" s="126">
        <v>1469005</v>
      </c>
      <c r="AB540" s="126">
        <v>1506710</v>
      </c>
      <c r="AC540" s="126">
        <v>1525375</v>
      </c>
      <c r="AD540" s="126">
        <v>1417901</v>
      </c>
      <c r="AE540" s="126">
        <v>1284342</v>
      </c>
      <c r="AF540" s="126">
        <v>1250142</v>
      </c>
      <c r="AG540" s="126">
        <v>1259713</v>
      </c>
      <c r="AH540" s="126">
        <v>1199508</v>
      </c>
      <c r="AI540" s="126">
        <v>1413818</v>
      </c>
      <c r="AJ540" s="126">
        <v>1300378</v>
      </c>
      <c r="AK540" s="126">
        <v>1366807</v>
      </c>
      <c r="AL540" s="126">
        <v>1417350</v>
      </c>
      <c r="AM540" s="126">
        <v>1472240</v>
      </c>
      <c r="AN540" s="126">
        <v>1560360</v>
      </c>
      <c r="AO540" s="126">
        <v>1587487</v>
      </c>
      <c r="AP540" s="126">
        <v>1727657</v>
      </c>
      <c r="AQ540" s="126">
        <v>1577138</v>
      </c>
      <c r="AR540" s="126">
        <v>1505567</v>
      </c>
      <c r="AS540" s="126">
        <v>1842142</v>
      </c>
      <c r="AT540" s="126">
        <v>1937202</v>
      </c>
      <c r="AU540" s="126">
        <v>2104512</v>
      </c>
      <c r="AV540" s="126">
        <v>2320105</v>
      </c>
      <c r="AW540" s="126">
        <v>2595204</v>
      </c>
      <c r="AX540" s="126">
        <v>2935661</v>
      </c>
      <c r="AY540" s="126">
        <v>3070621</v>
      </c>
      <c r="AZ540" s="126">
        <v>2920510</v>
      </c>
      <c r="BA540" s="126">
        <v>2881942</v>
      </c>
      <c r="BB540" s="126">
        <v>2963701</v>
      </c>
      <c r="BC540" s="126">
        <v>2905928</v>
      </c>
      <c r="BD540" s="126">
        <v>2805914</v>
      </c>
      <c r="BE540" s="126">
        <v>2809171</v>
      </c>
      <c r="BF540" s="126">
        <v>2805927</v>
      </c>
      <c r="BG540" s="126">
        <v>2973563</v>
      </c>
      <c r="BH540" s="126">
        <v>2447941</v>
      </c>
      <c r="BI540" s="126">
        <v>2380262</v>
      </c>
      <c r="BJ540" s="126">
        <v>2085719</v>
      </c>
      <c r="BK540" s="126">
        <v>1895881</v>
      </c>
      <c r="BL540" s="126">
        <v>2161956</v>
      </c>
      <c r="BM540" s="126">
        <v>2174910</v>
      </c>
      <c r="BN540" s="126">
        <v>2067846</v>
      </c>
      <c r="BO540" s="126">
        <v>2250172</v>
      </c>
      <c r="BP540" s="126"/>
    </row>
    <row r="541" spans="1:68">
      <c r="A541" s="256" t="s">
        <v>29</v>
      </c>
      <c r="B541" s="60" t="s">
        <v>315</v>
      </c>
      <c r="C541" s="149" t="s">
        <v>101</v>
      </c>
      <c r="D541" s="64" t="s">
        <v>16</v>
      </c>
      <c r="E541" s="126">
        <v>34010</v>
      </c>
      <c r="F541" s="126">
        <v>36703</v>
      </c>
      <c r="G541" s="126">
        <v>38598</v>
      </c>
      <c r="H541" s="126">
        <v>39672</v>
      </c>
      <c r="I541" s="126">
        <v>38487</v>
      </c>
      <c r="J541" s="126">
        <v>39650</v>
      </c>
      <c r="K541" s="126">
        <v>43489</v>
      </c>
      <c r="L541" s="126">
        <v>46212</v>
      </c>
      <c r="M541" s="126">
        <v>48782</v>
      </c>
      <c r="N541" s="126">
        <v>54882</v>
      </c>
      <c r="O541" s="126">
        <v>59607</v>
      </c>
      <c r="P541" s="126">
        <v>66109</v>
      </c>
      <c r="Q541" s="126">
        <v>70598</v>
      </c>
      <c r="R541" s="126">
        <v>75240</v>
      </c>
      <c r="S541" s="126">
        <v>85224</v>
      </c>
      <c r="T541" s="126">
        <v>99105</v>
      </c>
      <c r="U541" s="126">
        <v>113033</v>
      </c>
      <c r="V541" s="126">
        <v>133098</v>
      </c>
      <c r="W541" s="126">
        <v>150873</v>
      </c>
      <c r="X541" s="126">
        <v>155918</v>
      </c>
      <c r="Y541" s="126">
        <v>147864</v>
      </c>
      <c r="Z541" s="126">
        <v>159069</v>
      </c>
      <c r="AA541" s="126">
        <v>169759</v>
      </c>
      <c r="AB541" s="126">
        <v>181433</v>
      </c>
      <c r="AC541" s="126">
        <v>191221</v>
      </c>
      <c r="AD541" s="126">
        <v>183238</v>
      </c>
      <c r="AE541" s="126">
        <v>163121</v>
      </c>
      <c r="AF541" s="126">
        <v>158972</v>
      </c>
      <c r="AG541" s="126">
        <v>123014</v>
      </c>
      <c r="AH541" s="126">
        <v>144284</v>
      </c>
      <c r="AI541" s="126">
        <v>163421</v>
      </c>
      <c r="AJ541" s="126">
        <v>194497</v>
      </c>
      <c r="AK541" s="126">
        <v>232996</v>
      </c>
      <c r="AL541" s="126">
        <v>241169</v>
      </c>
      <c r="AM541" s="126">
        <v>230224</v>
      </c>
      <c r="AN541" s="126">
        <v>317606</v>
      </c>
      <c r="AO541" s="126">
        <v>357111</v>
      </c>
      <c r="AP541" s="126">
        <v>352607</v>
      </c>
      <c r="AQ541" s="126">
        <v>361849</v>
      </c>
      <c r="AR541" s="126">
        <v>392389</v>
      </c>
      <c r="AS541" s="126">
        <v>439471</v>
      </c>
      <c r="AT541" s="126">
        <v>460838</v>
      </c>
      <c r="AU541" s="126">
        <v>495528</v>
      </c>
      <c r="AV541" s="126">
        <v>538136</v>
      </c>
      <c r="AW541" s="126">
        <v>592508</v>
      </c>
      <c r="AX541" s="126">
        <v>712980</v>
      </c>
      <c r="AY541" s="126">
        <v>714192</v>
      </c>
      <c r="AZ541" s="126">
        <v>742519</v>
      </c>
      <c r="BA541" s="126">
        <v>758739</v>
      </c>
      <c r="BB541" s="126">
        <v>814511</v>
      </c>
      <c r="BC541" s="126">
        <v>847404</v>
      </c>
      <c r="BD541" s="126">
        <v>872190</v>
      </c>
      <c r="BE541" s="126">
        <v>803177</v>
      </c>
      <c r="BF541" s="126">
        <v>794307</v>
      </c>
      <c r="BG541" s="126">
        <v>661642</v>
      </c>
      <c r="BH541" s="126">
        <v>660812</v>
      </c>
      <c r="BI541" s="126">
        <v>487909</v>
      </c>
      <c r="BJ541" s="126">
        <v>516128</v>
      </c>
      <c r="BK541" s="126">
        <v>555235</v>
      </c>
      <c r="BL541" s="126">
        <v>546970</v>
      </c>
      <c r="BM541" s="126">
        <v>460375</v>
      </c>
      <c r="BN541" s="126">
        <v>525119</v>
      </c>
      <c r="BO541" s="126">
        <v>566753</v>
      </c>
      <c r="BP541" s="126"/>
    </row>
    <row r="542" spans="1:68">
      <c r="A542" s="256" t="s">
        <v>30</v>
      </c>
      <c r="B542" s="60" t="s">
        <v>315</v>
      </c>
      <c r="C542" s="149" t="s">
        <v>101</v>
      </c>
      <c r="D542" s="64" t="s">
        <v>16</v>
      </c>
      <c r="E542" s="126">
        <v>62436</v>
      </c>
      <c r="F542" s="126">
        <v>66899</v>
      </c>
      <c r="G542" s="126">
        <v>69889</v>
      </c>
      <c r="H542" s="126">
        <v>75597</v>
      </c>
      <c r="I542" s="126">
        <v>77142</v>
      </c>
      <c r="J542" s="126">
        <v>81842</v>
      </c>
      <c r="K542" s="126">
        <v>93895</v>
      </c>
      <c r="L542" s="126">
        <v>101781</v>
      </c>
      <c r="M542" s="126">
        <v>109508</v>
      </c>
      <c r="N542" s="126">
        <v>124503</v>
      </c>
      <c r="O542" s="126">
        <v>136907</v>
      </c>
      <c r="P542" s="126">
        <v>155468</v>
      </c>
      <c r="Q542" s="126">
        <v>168305</v>
      </c>
      <c r="R542" s="126">
        <v>180234</v>
      </c>
      <c r="S542" s="126">
        <v>204839</v>
      </c>
      <c r="T542" s="126">
        <v>237997</v>
      </c>
      <c r="U542" s="126">
        <v>270493</v>
      </c>
      <c r="V542" s="126">
        <v>326802</v>
      </c>
      <c r="W542" s="126">
        <v>379739</v>
      </c>
      <c r="X542" s="126">
        <v>392628</v>
      </c>
      <c r="Y542" s="126">
        <v>373279</v>
      </c>
      <c r="Z542" s="126">
        <v>386867</v>
      </c>
      <c r="AA542" s="126">
        <v>398055</v>
      </c>
      <c r="AB542" s="126">
        <v>403332</v>
      </c>
      <c r="AC542" s="126">
        <v>402468</v>
      </c>
      <c r="AD542" s="126">
        <v>369975</v>
      </c>
      <c r="AE542" s="126">
        <v>337931</v>
      </c>
      <c r="AF542" s="126">
        <v>309021</v>
      </c>
      <c r="AG542" s="126">
        <v>300194</v>
      </c>
      <c r="AH542" s="126">
        <v>292890</v>
      </c>
      <c r="AI542" s="126">
        <v>305080</v>
      </c>
      <c r="AJ542" s="126">
        <v>302668</v>
      </c>
      <c r="AK542" s="126">
        <v>353944</v>
      </c>
      <c r="AL542" s="126">
        <v>351547</v>
      </c>
      <c r="AM542" s="126">
        <v>385129</v>
      </c>
      <c r="AN542" s="126">
        <v>406881</v>
      </c>
      <c r="AO542" s="126">
        <v>390529</v>
      </c>
      <c r="AP542" s="126">
        <v>396838</v>
      </c>
      <c r="AQ542" s="126">
        <v>382271</v>
      </c>
      <c r="AR542" s="126">
        <v>385219</v>
      </c>
      <c r="AS542" s="126">
        <v>404878</v>
      </c>
      <c r="AT542" s="126">
        <v>406477</v>
      </c>
      <c r="AU542" s="126">
        <v>432014</v>
      </c>
      <c r="AV542" s="126">
        <v>463951</v>
      </c>
      <c r="AW542" s="126">
        <v>514029</v>
      </c>
      <c r="AX542" s="126">
        <v>519143</v>
      </c>
      <c r="AY542" s="126">
        <v>579238</v>
      </c>
      <c r="AZ542" s="126">
        <v>580221</v>
      </c>
      <c r="BA542" s="126">
        <v>574692</v>
      </c>
      <c r="BB542" s="126">
        <v>587581</v>
      </c>
      <c r="BC542" s="126">
        <v>618511</v>
      </c>
      <c r="BD542" s="126">
        <v>674480</v>
      </c>
      <c r="BE542" s="126">
        <v>647000</v>
      </c>
      <c r="BF542" s="126">
        <v>688297</v>
      </c>
      <c r="BG542" s="126">
        <v>600126</v>
      </c>
      <c r="BH542" s="126">
        <v>590227</v>
      </c>
      <c r="BI542" s="126">
        <v>595762</v>
      </c>
      <c r="BJ542" s="126">
        <v>545417</v>
      </c>
      <c r="BK542" s="126">
        <v>462857</v>
      </c>
      <c r="BL542" s="126">
        <v>471732</v>
      </c>
      <c r="BM542" s="126">
        <v>455213</v>
      </c>
      <c r="BN542" s="126">
        <v>463686</v>
      </c>
      <c r="BO542" s="126">
        <v>470464</v>
      </c>
      <c r="BP542" s="126"/>
    </row>
    <row r="543" spans="1:68">
      <c r="A543" s="256" t="s">
        <v>31</v>
      </c>
      <c r="B543" s="60" t="s">
        <v>315</v>
      </c>
      <c r="C543" s="149" t="s">
        <v>101</v>
      </c>
      <c r="D543" s="64" t="s">
        <v>16</v>
      </c>
      <c r="E543" s="126">
        <v>286209</v>
      </c>
      <c r="F543" s="126">
        <v>303635</v>
      </c>
      <c r="G543" s="126">
        <v>313691</v>
      </c>
      <c r="H543" s="126">
        <v>332501</v>
      </c>
      <c r="I543" s="126">
        <v>332679</v>
      </c>
      <c r="J543" s="126">
        <v>359308</v>
      </c>
      <c r="K543" s="126">
        <v>419317</v>
      </c>
      <c r="L543" s="126">
        <v>461920</v>
      </c>
      <c r="M543" s="126">
        <v>507319</v>
      </c>
      <c r="N543" s="126">
        <v>597777</v>
      </c>
      <c r="O543" s="126">
        <v>679476</v>
      </c>
      <c r="P543" s="126">
        <v>788592</v>
      </c>
      <c r="Q543" s="126">
        <v>876052</v>
      </c>
      <c r="R543" s="126">
        <v>956505</v>
      </c>
      <c r="S543" s="126">
        <v>1112595</v>
      </c>
      <c r="T543" s="126">
        <v>1262021</v>
      </c>
      <c r="U543" s="126">
        <v>1403692</v>
      </c>
      <c r="V543" s="126">
        <v>1635397</v>
      </c>
      <c r="W543" s="126">
        <v>1832145</v>
      </c>
      <c r="X543" s="126">
        <v>1790531</v>
      </c>
      <c r="Y543" s="126">
        <v>1604534</v>
      </c>
      <c r="Z543" s="126">
        <v>1675986</v>
      </c>
      <c r="AA543" s="126">
        <v>1735344</v>
      </c>
      <c r="AB543" s="126">
        <v>1745379</v>
      </c>
      <c r="AC543" s="126">
        <v>1730561</v>
      </c>
      <c r="AD543" s="126">
        <v>1552638</v>
      </c>
      <c r="AE543" s="126">
        <v>1453470</v>
      </c>
      <c r="AF543" s="126">
        <v>1472045</v>
      </c>
      <c r="AG543" s="126">
        <v>1442317</v>
      </c>
      <c r="AH543" s="126">
        <v>1523196</v>
      </c>
      <c r="AI543" s="126">
        <v>1284409</v>
      </c>
      <c r="AJ543" s="126">
        <v>1478204</v>
      </c>
      <c r="AK543" s="126">
        <v>1544628</v>
      </c>
      <c r="AL543" s="126">
        <v>1591234</v>
      </c>
      <c r="AM543" s="126">
        <v>1449505</v>
      </c>
      <c r="AN543" s="126">
        <v>1606004</v>
      </c>
      <c r="AO543" s="126">
        <v>1664774</v>
      </c>
      <c r="AP543" s="126">
        <v>1763861</v>
      </c>
      <c r="AQ543" s="126">
        <v>1654831</v>
      </c>
      <c r="AR543" s="126">
        <v>1593823</v>
      </c>
      <c r="AS543" s="126">
        <v>1630414</v>
      </c>
      <c r="AT543" s="126">
        <v>1698875</v>
      </c>
      <c r="AU543" s="126">
        <v>1792307</v>
      </c>
      <c r="AV543" s="126">
        <v>1931136</v>
      </c>
      <c r="AW543" s="126">
        <v>2084004</v>
      </c>
      <c r="AX543" s="126">
        <v>2037336</v>
      </c>
      <c r="AY543" s="126">
        <v>2088973</v>
      </c>
      <c r="AZ543" s="126">
        <v>2173256</v>
      </c>
      <c r="BA543" s="126">
        <v>2209338</v>
      </c>
      <c r="BB543" s="126">
        <v>2258933</v>
      </c>
      <c r="BC543" s="126">
        <v>2375123</v>
      </c>
      <c r="BD543" s="126">
        <v>2370493</v>
      </c>
      <c r="BE543" s="126">
        <v>2429950</v>
      </c>
      <c r="BF543" s="126">
        <v>2495409</v>
      </c>
      <c r="BG543" s="126">
        <v>2317093</v>
      </c>
      <c r="BH543" s="126">
        <v>2325580</v>
      </c>
      <c r="BI543" s="126">
        <v>2236751</v>
      </c>
      <c r="BJ543" s="126">
        <v>2113481</v>
      </c>
      <c r="BK543" s="126">
        <v>1907961</v>
      </c>
      <c r="BL543" s="126">
        <v>1847559</v>
      </c>
      <c r="BM543" s="126">
        <v>1934092</v>
      </c>
      <c r="BN543" s="126">
        <v>1976736</v>
      </c>
      <c r="BO543" s="126">
        <v>2316403</v>
      </c>
      <c r="BP543" s="126"/>
    </row>
    <row r="544" spans="1:68">
      <c r="A544" s="256" t="s">
        <v>32</v>
      </c>
      <c r="B544" s="60" t="s">
        <v>315</v>
      </c>
      <c r="C544" s="149" t="s">
        <v>101</v>
      </c>
      <c r="D544" s="64" t="s">
        <v>16</v>
      </c>
      <c r="E544" s="126">
        <v>23571</v>
      </c>
      <c r="F544" s="126">
        <v>25264</v>
      </c>
      <c r="G544" s="126">
        <v>26396</v>
      </c>
      <c r="H544" s="126">
        <v>28244</v>
      </c>
      <c r="I544" s="126">
        <v>28508</v>
      </c>
      <c r="J544" s="126">
        <v>28375</v>
      </c>
      <c r="K544" s="126">
        <v>30516</v>
      </c>
      <c r="L544" s="126">
        <v>32698</v>
      </c>
      <c r="M544" s="126">
        <v>34872</v>
      </c>
      <c r="N544" s="126">
        <v>39242</v>
      </c>
      <c r="O544" s="126">
        <v>42694</v>
      </c>
      <c r="P544" s="126">
        <v>47271</v>
      </c>
      <c r="Q544" s="126">
        <v>50280</v>
      </c>
      <c r="R544" s="126">
        <v>53095</v>
      </c>
      <c r="S544" s="126">
        <v>59616</v>
      </c>
      <c r="T544" s="126">
        <v>67075</v>
      </c>
      <c r="U544" s="126">
        <v>74007</v>
      </c>
      <c r="V544" s="126">
        <v>87986</v>
      </c>
      <c r="W544" s="126">
        <v>100577</v>
      </c>
      <c r="X544" s="126">
        <v>97775</v>
      </c>
      <c r="Y544" s="126">
        <v>87506</v>
      </c>
      <c r="Z544" s="126">
        <v>95392</v>
      </c>
      <c r="AA544" s="126">
        <v>103220</v>
      </c>
      <c r="AB544" s="126">
        <v>108770</v>
      </c>
      <c r="AC544" s="126">
        <v>112552</v>
      </c>
      <c r="AD544" s="126">
        <v>106706</v>
      </c>
      <c r="AE544" s="126">
        <v>101576</v>
      </c>
      <c r="AF544" s="126">
        <v>121500</v>
      </c>
      <c r="AG544" s="126">
        <v>139278</v>
      </c>
      <c r="AH544" s="126">
        <v>160420</v>
      </c>
      <c r="AI544" s="126">
        <v>140955</v>
      </c>
      <c r="AJ544" s="126">
        <v>141184</v>
      </c>
      <c r="AK544" s="126">
        <v>162116</v>
      </c>
      <c r="AL544" s="126">
        <v>173034</v>
      </c>
      <c r="AM544" s="126">
        <v>178365</v>
      </c>
      <c r="AN544" s="126">
        <v>221182</v>
      </c>
      <c r="AO544" s="126">
        <v>206065</v>
      </c>
      <c r="AP544" s="126">
        <v>214243</v>
      </c>
      <c r="AQ544" s="126">
        <v>216936</v>
      </c>
      <c r="AR544" s="126">
        <v>219715</v>
      </c>
      <c r="AS544" s="126">
        <v>227804</v>
      </c>
      <c r="AT544" s="126">
        <v>242667</v>
      </c>
      <c r="AU544" s="126">
        <v>263308</v>
      </c>
      <c r="AV544" s="126">
        <v>289413</v>
      </c>
      <c r="AW544" s="126">
        <v>360246</v>
      </c>
      <c r="AX544" s="126">
        <v>353331</v>
      </c>
      <c r="AY544" s="126">
        <v>352957</v>
      </c>
      <c r="AZ544" s="126">
        <v>369372</v>
      </c>
      <c r="BA544" s="126">
        <v>377796</v>
      </c>
      <c r="BB544" s="126">
        <v>384573</v>
      </c>
      <c r="BC544" s="126">
        <v>394677</v>
      </c>
      <c r="BD544" s="126">
        <v>401285</v>
      </c>
      <c r="BE544" s="126">
        <v>423278</v>
      </c>
      <c r="BF544" s="126">
        <v>421485</v>
      </c>
      <c r="BG544" s="126">
        <v>350734</v>
      </c>
      <c r="BH544" s="126">
        <v>318913</v>
      </c>
      <c r="BI544" s="126">
        <v>310446</v>
      </c>
      <c r="BJ544" s="126">
        <v>301965</v>
      </c>
      <c r="BK544" s="126">
        <v>296269</v>
      </c>
      <c r="BL544" s="126">
        <v>286781</v>
      </c>
      <c r="BM544" s="126">
        <v>317174</v>
      </c>
      <c r="BN544" s="126">
        <v>293321</v>
      </c>
      <c r="BO544" s="126">
        <v>292018</v>
      </c>
      <c r="BP544" s="126"/>
    </row>
    <row r="545" spans="1:68">
      <c r="A545" s="258" t="s">
        <v>313</v>
      </c>
      <c r="B545" s="271" t="s">
        <v>315</v>
      </c>
      <c r="C545" s="111" t="s">
        <v>101</v>
      </c>
      <c r="D545" s="260" t="s">
        <v>16</v>
      </c>
      <c r="E545" s="456">
        <v>2408000</v>
      </c>
      <c r="F545" s="456">
        <v>2569000</v>
      </c>
      <c r="G545" s="456">
        <v>2672000</v>
      </c>
      <c r="H545" s="456">
        <v>2821000</v>
      </c>
      <c r="I545" s="456">
        <v>2811000</v>
      </c>
      <c r="J545" s="456">
        <v>2965000</v>
      </c>
      <c r="K545" s="456">
        <v>3380000</v>
      </c>
      <c r="L545" s="456">
        <v>3669000</v>
      </c>
      <c r="M545" s="456">
        <v>3968000</v>
      </c>
      <c r="N545" s="456">
        <v>4565000</v>
      </c>
      <c r="O545" s="456">
        <v>5074000</v>
      </c>
      <c r="P545" s="456">
        <v>5785000</v>
      </c>
      <c r="Q545" s="456">
        <v>6332000</v>
      </c>
      <c r="R545" s="456">
        <v>6779000</v>
      </c>
      <c r="S545" s="456">
        <v>7723000</v>
      </c>
      <c r="T545" s="456">
        <v>8760000</v>
      </c>
      <c r="U545" s="456">
        <v>9748000</v>
      </c>
      <c r="V545" s="456">
        <v>11501000</v>
      </c>
      <c r="W545" s="456">
        <v>13053000</v>
      </c>
      <c r="X545" s="456">
        <v>12956000</v>
      </c>
      <c r="Y545" s="456">
        <v>11843000</v>
      </c>
      <c r="Z545" s="456">
        <v>12659000</v>
      </c>
      <c r="AA545" s="456">
        <v>13433000</v>
      </c>
      <c r="AB545" s="456">
        <v>13862000</v>
      </c>
      <c r="AC545" s="456">
        <v>14096000</v>
      </c>
      <c r="AD545" s="456">
        <v>12979000</v>
      </c>
      <c r="AE545" s="456">
        <v>12624000</v>
      </c>
      <c r="AF545" s="456">
        <v>12458000</v>
      </c>
      <c r="AG545" s="456">
        <v>12721000</v>
      </c>
      <c r="AH545" s="456">
        <v>12599000</v>
      </c>
      <c r="AI545" s="456">
        <v>12682000</v>
      </c>
      <c r="AJ545" s="456">
        <v>12920000</v>
      </c>
      <c r="AK545" s="456">
        <v>13757000</v>
      </c>
      <c r="AL545" s="456">
        <v>14590000</v>
      </c>
      <c r="AM545" s="456">
        <v>15129000</v>
      </c>
      <c r="AN545" s="456">
        <v>16734000</v>
      </c>
      <c r="AO545" s="456">
        <v>17079000</v>
      </c>
      <c r="AP545" s="456">
        <v>17370000</v>
      </c>
      <c r="AQ545" s="456">
        <v>16525000</v>
      </c>
      <c r="AR545" s="456">
        <v>16537000</v>
      </c>
      <c r="AS545" s="456">
        <v>17434000</v>
      </c>
      <c r="AT545" s="456">
        <v>18000000</v>
      </c>
      <c r="AU545" s="456">
        <v>19385000</v>
      </c>
      <c r="AV545" s="456">
        <v>21111000</v>
      </c>
      <c r="AW545" s="456">
        <v>22955000</v>
      </c>
      <c r="AX545" s="456">
        <v>24722000</v>
      </c>
      <c r="AY545" s="456">
        <v>25738000</v>
      </c>
      <c r="AZ545" s="456">
        <v>26235000</v>
      </c>
      <c r="BA545" s="456">
        <v>26415000</v>
      </c>
      <c r="BB545" s="456">
        <v>27367000</v>
      </c>
      <c r="BC545" s="456">
        <v>28254000</v>
      </c>
      <c r="BD545" s="456">
        <v>28534000</v>
      </c>
      <c r="BE545" s="456">
        <v>28380000</v>
      </c>
      <c r="BF545" s="456">
        <v>28229000</v>
      </c>
      <c r="BG545" s="456">
        <v>24083000</v>
      </c>
      <c r="BH545" s="456">
        <v>23206000</v>
      </c>
      <c r="BI545" s="456">
        <v>22076000</v>
      </c>
      <c r="BJ545" s="456">
        <v>20637000</v>
      </c>
      <c r="BK545" s="456">
        <v>19717000</v>
      </c>
      <c r="BL545" s="456">
        <v>19932000</v>
      </c>
      <c r="BM545" s="456">
        <v>20292000</v>
      </c>
      <c r="BN545" s="456">
        <v>20758000</v>
      </c>
      <c r="BO545" s="456">
        <v>22299000</v>
      </c>
      <c r="BP545" s="456"/>
    </row>
    <row r="546" spans="1:68">
      <c r="A546" s="289" t="s">
        <v>11</v>
      </c>
      <c r="B546" s="290" t="s">
        <v>82</v>
      </c>
      <c r="C546" s="291" t="s">
        <v>101</v>
      </c>
      <c r="D546" s="35" t="s">
        <v>16</v>
      </c>
      <c r="E546" s="461">
        <v>209865</v>
      </c>
      <c r="F546" s="461">
        <v>232399</v>
      </c>
      <c r="G546" s="461">
        <v>251334</v>
      </c>
      <c r="H546" s="461">
        <v>273131</v>
      </c>
      <c r="I546" s="461">
        <v>280216</v>
      </c>
      <c r="J546" s="461">
        <v>305514</v>
      </c>
      <c r="K546" s="461">
        <v>361439</v>
      </c>
      <c r="L546" s="461">
        <v>396742</v>
      </c>
      <c r="M546" s="461">
        <v>432383</v>
      </c>
      <c r="N546" s="461">
        <v>492120</v>
      </c>
      <c r="O546" s="461">
        <v>551112</v>
      </c>
      <c r="P546" s="461">
        <v>605415</v>
      </c>
      <c r="Q546" s="461">
        <v>632593</v>
      </c>
      <c r="R546" s="461">
        <v>757064</v>
      </c>
      <c r="S546" s="461">
        <v>957805</v>
      </c>
      <c r="T546" s="461">
        <v>1056397</v>
      </c>
      <c r="U546" s="461">
        <v>1161079</v>
      </c>
      <c r="V546" s="461">
        <v>1306386</v>
      </c>
      <c r="W546" s="461">
        <v>1370954</v>
      </c>
      <c r="X546" s="461">
        <v>1419039</v>
      </c>
      <c r="Y546" s="461">
        <v>1359281</v>
      </c>
      <c r="Z546" s="461">
        <v>1388132</v>
      </c>
      <c r="AA546" s="461">
        <v>1494070</v>
      </c>
      <c r="AB546" s="461">
        <v>1519692</v>
      </c>
      <c r="AC546" s="461">
        <v>1580450</v>
      </c>
      <c r="AD546" s="461">
        <v>1678877</v>
      </c>
      <c r="AE546" s="461">
        <v>1667412</v>
      </c>
      <c r="AF546" s="461">
        <v>1423689</v>
      </c>
      <c r="AG546" s="461">
        <v>1482828</v>
      </c>
      <c r="AH546" s="461">
        <v>1494427</v>
      </c>
      <c r="AI546" s="461">
        <v>1340393</v>
      </c>
      <c r="AJ546" s="461">
        <v>1704315</v>
      </c>
      <c r="AK546" s="461">
        <v>1639112</v>
      </c>
      <c r="AL546" s="461">
        <v>1612032</v>
      </c>
      <c r="AM546" s="461">
        <v>1437471</v>
      </c>
      <c r="AN546" s="461">
        <v>1730822</v>
      </c>
      <c r="AO546" s="461">
        <v>1857284</v>
      </c>
      <c r="AP546" s="461">
        <v>1790756</v>
      </c>
      <c r="AQ546" s="461">
        <v>1798793</v>
      </c>
      <c r="AR546" s="461">
        <v>1842626</v>
      </c>
      <c r="AS546" s="461">
        <v>1934760</v>
      </c>
      <c r="AT546" s="461">
        <v>2155756</v>
      </c>
      <c r="AU546" s="461">
        <v>2324715</v>
      </c>
      <c r="AV546" s="461">
        <v>2509340</v>
      </c>
      <c r="AW546" s="461">
        <v>2493557</v>
      </c>
      <c r="AX546" s="461">
        <v>2801750</v>
      </c>
      <c r="AY546" s="461">
        <v>2985161</v>
      </c>
      <c r="AZ546" s="461">
        <v>3264567</v>
      </c>
      <c r="BA546" s="461">
        <v>3488497</v>
      </c>
      <c r="BB546" s="461">
        <v>3672326</v>
      </c>
      <c r="BC546" s="461">
        <v>4098651</v>
      </c>
      <c r="BD546" s="461">
        <v>4023255</v>
      </c>
      <c r="BE546" s="461">
        <v>4131576</v>
      </c>
      <c r="BF546" s="461">
        <v>4295000</v>
      </c>
      <c r="BG546" s="461">
        <v>4089307</v>
      </c>
      <c r="BH546" s="461">
        <v>4995188</v>
      </c>
      <c r="BI546" s="461">
        <v>5289956</v>
      </c>
      <c r="BJ546" s="461">
        <v>5195001</v>
      </c>
      <c r="BK546" s="461">
        <v>4483663</v>
      </c>
      <c r="BL546" s="461">
        <v>4463973</v>
      </c>
      <c r="BM546" s="461">
        <v>4195750</v>
      </c>
      <c r="BN546" s="461">
        <v>4659039</v>
      </c>
      <c r="BO546" s="461">
        <v>5104276</v>
      </c>
      <c r="BP546" s="461">
        <v>4997248</v>
      </c>
    </row>
    <row r="547" spans="1:68">
      <c r="A547" s="289" t="s">
        <v>17</v>
      </c>
      <c r="B547" s="290" t="s">
        <v>82</v>
      </c>
      <c r="C547" s="291" t="s">
        <v>101</v>
      </c>
      <c r="D547" s="35" t="s">
        <v>16</v>
      </c>
      <c r="E547" s="461">
        <v>170126</v>
      </c>
      <c r="F547" s="461">
        <v>186017</v>
      </c>
      <c r="G547" s="461">
        <v>198646</v>
      </c>
      <c r="H547" s="461">
        <v>203396</v>
      </c>
      <c r="I547" s="461">
        <v>196603</v>
      </c>
      <c r="J547" s="461">
        <v>209232</v>
      </c>
      <c r="K547" s="461">
        <v>241348</v>
      </c>
      <c r="L547" s="461">
        <v>260177</v>
      </c>
      <c r="M547" s="461">
        <v>278123</v>
      </c>
      <c r="N547" s="461">
        <v>312684</v>
      </c>
      <c r="O547" s="461">
        <v>345782</v>
      </c>
      <c r="P547" s="461">
        <v>366263</v>
      </c>
      <c r="Q547" s="461">
        <v>369056</v>
      </c>
      <c r="R547" s="461">
        <v>401829</v>
      </c>
      <c r="S547" s="461">
        <v>462876</v>
      </c>
      <c r="T547" s="461">
        <v>495668</v>
      </c>
      <c r="U547" s="461">
        <v>528594</v>
      </c>
      <c r="V547" s="461">
        <v>599621</v>
      </c>
      <c r="W547" s="461">
        <v>634511</v>
      </c>
      <c r="X547" s="461">
        <v>643736</v>
      </c>
      <c r="Y547" s="461">
        <v>603146</v>
      </c>
      <c r="Z547" s="461">
        <v>644489</v>
      </c>
      <c r="AA547" s="461">
        <v>725874</v>
      </c>
      <c r="AB547" s="461">
        <v>746747</v>
      </c>
      <c r="AC547" s="461">
        <v>784793</v>
      </c>
      <c r="AD547" s="461">
        <v>846528</v>
      </c>
      <c r="AE547" s="461">
        <v>1001698</v>
      </c>
      <c r="AF547" s="461">
        <v>1082333</v>
      </c>
      <c r="AG547" s="461">
        <v>964015</v>
      </c>
      <c r="AH547" s="461">
        <v>1152701</v>
      </c>
      <c r="AI547" s="461">
        <v>1023794</v>
      </c>
      <c r="AJ547" s="461">
        <v>1021744</v>
      </c>
      <c r="AK547" s="461">
        <v>910281</v>
      </c>
      <c r="AL547" s="461">
        <v>975054</v>
      </c>
      <c r="AM547" s="461">
        <v>976611</v>
      </c>
      <c r="AN547" s="461">
        <v>908786</v>
      </c>
      <c r="AO547" s="461">
        <v>835491</v>
      </c>
      <c r="AP547" s="461">
        <v>797264</v>
      </c>
      <c r="AQ547" s="461">
        <v>785414</v>
      </c>
      <c r="AR547" s="461">
        <v>778426</v>
      </c>
      <c r="AS547" s="461">
        <v>736262</v>
      </c>
      <c r="AT547" s="461">
        <v>787713</v>
      </c>
      <c r="AU547" s="461">
        <v>822264</v>
      </c>
      <c r="AV547" s="461">
        <v>845924</v>
      </c>
      <c r="AW547" s="461">
        <v>949024</v>
      </c>
      <c r="AX547" s="461">
        <v>1110244</v>
      </c>
      <c r="AY547" s="461">
        <v>1119822</v>
      </c>
      <c r="AZ547" s="461">
        <v>1230691</v>
      </c>
      <c r="BA547" s="461">
        <v>1279414</v>
      </c>
      <c r="BB547" s="461">
        <v>1323132</v>
      </c>
      <c r="BC547" s="461">
        <v>1352333</v>
      </c>
      <c r="BD547" s="461">
        <v>1348793</v>
      </c>
      <c r="BE547" s="461">
        <v>1442690</v>
      </c>
      <c r="BF547" s="461">
        <v>1540084</v>
      </c>
      <c r="BG547" s="461">
        <v>1434915</v>
      </c>
      <c r="BH547" s="461">
        <v>1830245</v>
      </c>
      <c r="BI547" s="461">
        <v>1847301</v>
      </c>
      <c r="BJ547" s="461">
        <v>1736001</v>
      </c>
      <c r="BK547" s="461">
        <v>1446972</v>
      </c>
      <c r="BL547" s="461">
        <v>1356372</v>
      </c>
      <c r="BM547" s="461">
        <v>1254300</v>
      </c>
      <c r="BN547" s="461">
        <v>1295707</v>
      </c>
      <c r="BO547" s="461">
        <v>1404079</v>
      </c>
      <c r="BP547" s="461">
        <v>1350784</v>
      </c>
    </row>
    <row r="548" spans="1:68">
      <c r="A548" s="289" t="s">
        <v>18</v>
      </c>
      <c r="B548" s="290" t="s">
        <v>82</v>
      </c>
      <c r="C548" s="291" t="s">
        <v>101</v>
      </c>
      <c r="D548" s="35" t="s">
        <v>16</v>
      </c>
      <c r="E548" s="461">
        <v>328329</v>
      </c>
      <c r="F548" s="461">
        <v>377343</v>
      </c>
      <c r="G548" s="461">
        <v>423082</v>
      </c>
      <c r="H548" s="461">
        <v>445067</v>
      </c>
      <c r="I548" s="461">
        <v>442193</v>
      </c>
      <c r="J548" s="461">
        <v>462514</v>
      </c>
      <c r="K548" s="461">
        <v>524981</v>
      </c>
      <c r="L548" s="461">
        <v>552531</v>
      </c>
      <c r="M548" s="461">
        <v>577663</v>
      </c>
      <c r="N548" s="461">
        <v>630775</v>
      </c>
      <c r="O548" s="461">
        <v>677279</v>
      </c>
      <c r="P548" s="461">
        <v>738224</v>
      </c>
      <c r="Q548" s="461">
        <v>764583</v>
      </c>
      <c r="R548" s="461">
        <v>777987</v>
      </c>
      <c r="S548" s="461">
        <v>837330</v>
      </c>
      <c r="T548" s="461">
        <v>878308</v>
      </c>
      <c r="U548" s="461">
        <v>917275</v>
      </c>
      <c r="V548" s="461">
        <v>1008774</v>
      </c>
      <c r="W548" s="461">
        <v>1035328</v>
      </c>
      <c r="X548" s="461">
        <v>1083001</v>
      </c>
      <c r="Y548" s="461">
        <v>1041252</v>
      </c>
      <c r="Z548" s="461">
        <v>1059953</v>
      </c>
      <c r="AA548" s="461">
        <v>1136393</v>
      </c>
      <c r="AB548" s="461">
        <v>1280256</v>
      </c>
      <c r="AC548" s="461">
        <v>1462514</v>
      </c>
      <c r="AD548" s="461">
        <v>1560783</v>
      </c>
      <c r="AE548" s="461">
        <v>1296140</v>
      </c>
      <c r="AF548" s="461">
        <v>1413491</v>
      </c>
      <c r="AG548" s="461">
        <v>1338190</v>
      </c>
      <c r="AH548" s="461">
        <v>1681930</v>
      </c>
      <c r="AI548" s="461">
        <v>1868261</v>
      </c>
      <c r="AJ548" s="461">
        <v>1958003</v>
      </c>
      <c r="AK548" s="461">
        <v>1842686</v>
      </c>
      <c r="AL548" s="461">
        <v>1968362</v>
      </c>
      <c r="AM548" s="461">
        <v>1891435</v>
      </c>
      <c r="AN548" s="461">
        <v>1618008</v>
      </c>
      <c r="AO548" s="461">
        <v>1402212</v>
      </c>
      <c r="AP548" s="461">
        <v>1493303</v>
      </c>
      <c r="AQ548" s="461">
        <v>1466896</v>
      </c>
      <c r="AR548" s="461">
        <v>1409928</v>
      </c>
      <c r="AS548" s="461">
        <v>1449734</v>
      </c>
      <c r="AT548" s="461">
        <v>1326011</v>
      </c>
      <c r="AU548" s="461">
        <v>1229928</v>
      </c>
      <c r="AV548" s="461">
        <v>1119761</v>
      </c>
      <c r="AW548" s="461">
        <v>1129288</v>
      </c>
      <c r="AX548" s="461">
        <v>1251035</v>
      </c>
      <c r="AY548" s="461">
        <v>1275700</v>
      </c>
      <c r="AZ548" s="461">
        <v>1216708</v>
      </c>
      <c r="BA548" s="461">
        <v>1289698</v>
      </c>
      <c r="BB548" s="461">
        <v>1248965</v>
      </c>
      <c r="BC548" s="461">
        <v>1217522</v>
      </c>
      <c r="BD548" s="461">
        <v>1156809</v>
      </c>
      <c r="BE548" s="461">
        <v>1224847</v>
      </c>
      <c r="BF548" s="461">
        <v>1156402</v>
      </c>
      <c r="BG548" s="461">
        <v>1192155</v>
      </c>
      <c r="BH548" s="461">
        <v>1308537</v>
      </c>
      <c r="BI548" s="461">
        <v>1283948</v>
      </c>
      <c r="BJ548" s="461">
        <v>1250119</v>
      </c>
      <c r="BK548" s="461">
        <v>1035897</v>
      </c>
      <c r="BL548" s="461">
        <v>1010330</v>
      </c>
      <c r="BM548" s="461">
        <v>912744</v>
      </c>
      <c r="BN548" s="461">
        <v>1060729</v>
      </c>
      <c r="BO548" s="461">
        <v>1174172</v>
      </c>
      <c r="BP548" s="461">
        <v>1112492</v>
      </c>
    </row>
    <row r="549" spans="1:68">
      <c r="A549" s="289" t="s">
        <v>19</v>
      </c>
      <c r="B549" s="290" t="s">
        <v>82</v>
      </c>
      <c r="C549" s="291" t="s">
        <v>101</v>
      </c>
      <c r="D549" s="35" t="s">
        <v>16</v>
      </c>
      <c r="E549" s="461">
        <v>21067</v>
      </c>
      <c r="F549" s="461">
        <v>25162</v>
      </c>
      <c r="G549" s="461">
        <v>29353</v>
      </c>
      <c r="H549" s="461">
        <v>32634</v>
      </c>
      <c r="I549" s="461">
        <v>34222</v>
      </c>
      <c r="J549" s="461">
        <v>37090</v>
      </c>
      <c r="K549" s="461">
        <v>43467</v>
      </c>
      <c r="L549" s="461">
        <v>47639</v>
      </c>
      <c r="M549" s="461">
        <v>51745</v>
      </c>
      <c r="N549" s="461">
        <v>61641</v>
      </c>
      <c r="O549" s="461">
        <v>72100</v>
      </c>
      <c r="P549" s="461">
        <v>79715</v>
      </c>
      <c r="Q549" s="461">
        <v>83718</v>
      </c>
      <c r="R549" s="461">
        <v>90200</v>
      </c>
      <c r="S549" s="461">
        <v>102530</v>
      </c>
      <c r="T549" s="461">
        <v>111394</v>
      </c>
      <c r="U549" s="461">
        <v>120632</v>
      </c>
      <c r="V549" s="461">
        <v>135617</v>
      </c>
      <c r="W549" s="461">
        <v>142172</v>
      </c>
      <c r="X549" s="461">
        <v>151223</v>
      </c>
      <c r="Y549" s="461">
        <v>148986</v>
      </c>
      <c r="Z549" s="461">
        <v>165541</v>
      </c>
      <c r="AA549" s="461">
        <v>193983</v>
      </c>
      <c r="AB549" s="461">
        <v>199841</v>
      </c>
      <c r="AC549" s="461">
        <v>210286</v>
      </c>
      <c r="AD549" s="461">
        <v>226878</v>
      </c>
      <c r="AE549" s="461">
        <v>249696</v>
      </c>
      <c r="AF549" s="461">
        <v>281789</v>
      </c>
      <c r="AG549" s="461">
        <v>279930</v>
      </c>
      <c r="AH549" s="461">
        <v>386160</v>
      </c>
      <c r="AI549" s="461">
        <v>312286</v>
      </c>
      <c r="AJ549" s="461">
        <v>384296</v>
      </c>
      <c r="AK549" s="461">
        <v>437350</v>
      </c>
      <c r="AL549" s="461">
        <v>472911</v>
      </c>
      <c r="AM549" s="461">
        <v>482978</v>
      </c>
      <c r="AN549" s="461">
        <v>529299</v>
      </c>
      <c r="AO549" s="461">
        <v>537438</v>
      </c>
      <c r="AP549" s="461">
        <v>532340</v>
      </c>
      <c r="AQ549" s="461">
        <v>523909</v>
      </c>
      <c r="AR549" s="461">
        <v>521832</v>
      </c>
      <c r="AS549" s="461">
        <v>549235</v>
      </c>
      <c r="AT549" s="461">
        <v>565174</v>
      </c>
      <c r="AU549" s="461">
        <v>565732</v>
      </c>
      <c r="AV549" s="461">
        <v>569350</v>
      </c>
      <c r="AW549" s="461">
        <v>554456</v>
      </c>
      <c r="AX549" s="461">
        <v>514412</v>
      </c>
      <c r="AY549" s="461">
        <v>566253</v>
      </c>
      <c r="AZ549" s="461">
        <v>608632</v>
      </c>
      <c r="BA549" s="461">
        <v>702641</v>
      </c>
      <c r="BB549" s="461">
        <v>754866</v>
      </c>
      <c r="BC549" s="461">
        <v>824314</v>
      </c>
      <c r="BD549" s="461">
        <v>867405</v>
      </c>
      <c r="BE549" s="461">
        <v>902210</v>
      </c>
      <c r="BF549" s="461">
        <v>991362</v>
      </c>
      <c r="BG549" s="461">
        <v>966115</v>
      </c>
      <c r="BH549" s="461">
        <v>1110874</v>
      </c>
      <c r="BI549" s="461">
        <v>1047690</v>
      </c>
      <c r="BJ549" s="461">
        <v>999747</v>
      </c>
      <c r="BK549" s="461">
        <v>832917</v>
      </c>
      <c r="BL549" s="461">
        <v>892610</v>
      </c>
      <c r="BM549" s="461">
        <v>806070</v>
      </c>
      <c r="BN549" s="461">
        <v>913955</v>
      </c>
      <c r="BO549" s="461">
        <v>961998</v>
      </c>
      <c r="BP549" s="461">
        <v>966077</v>
      </c>
    </row>
    <row r="550" spans="1:68">
      <c r="A550" s="289" t="s">
        <v>20</v>
      </c>
      <c r="B550" s="290" t="s">
        <v>82</v>
      </c>
      <c r="C550" s="291" t="s">
        <v>101</v>
      </c>
      <c r="D550" s="35" t="s">
        <v>16</v>
      </c>
      <c r="E550" s="461">
        <v>75587</v>
      </c>
      <c r="F550" s="461">
        <v>112473</v>
      </c>
      <c r="G550" s="461">
        <v>162303</v>
      </c>
      <c r="H550" s="461">
        <v>173214</v>
      </c>
      <c r="I550" s="461">
        <v>174518</v>
      </c>
      <c r="J550" s="461">
        <v>191983</v>
      </c>
      <c r="K550" s="461">
        <v>228448</v>
      </c>
      <c r="L550" s="461">
        <v>247966</v>
      </c>
      <c r="M550" s="461">
        <v>267206</v>
      </c>
      <c r="N550" s="461">
        <v>295044</v>
      </c>
      <c r="O550" s="461">
        <v>320532</v>
      </c>
      <c r="P550" s="461">
        <v>340356</v>
      </c>
      <c r="Q550" s="461">
        <v>343149</v>
      </c>
      <c r="R550" s="461">
        <v>361319</v>
      </c>
      <c r="S550" s="461">
        <v>402144</v>
      </c>
      <c r="T550" s="461">
        <v>423238</v>
      </c>
      <c r="U550" s="461">
        <v>443596</v>
      </c>
      <c r="V550" s="461">
        <v>467200</v>
      </c>
      <c r="W550" s="461">
        <v>457902</v>
      </c>
      <c r="X550" s="461">
        <v>453447</v>
      </c>
      <c r="Y550" s="461">
        <v>414332</v>
      </c>
      <c r="Z550" s="461">
        <v>437468</v>
      </c>
      <c r="AA550" s="461">
        <v>486601</v>
      </c>
      <c r="AB550" s="461">
        <v>490335</v>
      </c>
      <c r="AC550" s="461">
        <v>505279</v>
      </c>
      <c r="AD550" s="461">
        <v>528724</v>
      </c>
      <c r="AE550" s="461">
        <v>543087</v>
      </c>
      <c r="AF550" s="461">
        <v>503186</v>
      </c>
      <c r="AG550" s="461">
        <v>530337</v>
      </c>
      <c r="AH550" s="461">
        <v>279734</v>
      </c>
      <c r="AI550" s="461">
        <v>241319</v>
      </c>
      <c r="AJ550" s="461">
        <v>494374</v>
      </c>
      <c r="AK550" s="461">
        <v>461534</v>
      </c>
      <c r="AL550" s="461">
        <v>520297</v>
      </c>
      <c r="AM550" s="461">
        <v>505217</v>
      </c>
      <c r="AN550" s="461">
        <v>515877</v>
      </c>
      <c r="AO550" s="461">
        <v>564268</v>
      </c>
      <c r="AP550" s="461">
        <v>620265</v>
      </c>
      <c r="AQ550" s="461">
        <v>616369</v>
      </c>
      <c r="AR550" s="461">
        <v>627914</v>
      </c>
      <c r="AS550" s="461">
        <v>723671</v>
      </c>
      <c r="AT550" s="461">
        <v>759758</v>
      </c>
      <c r="AU550" s="461">
        <v>763576</v>
      </c>
      <c r="AV550" s="461">
        <v>773680</v>
      </c>
      <c r="AW550" s="461">
        <v>706353</v>
      </c>
      <c r="AX550" s="461">
        <v>626692</v>
      </c>
      <c r="AY550" s="461">
        <v>725001</v>
      </c>
      <c r="AZ550" s="461">
        <v>811725</v>
      </c>
      <c r="BA550" s="461">
        <v>905353</v>
      </c>
      <c r="BB550" s="461">
        <v>991255</v>
      </c>
      <c r="BC550" s="461">
        <v>1115865</v>
      </c>
      <c r="BD550" s="461">
        <v>1281235</v>
      </c>
      <c r="BE550" s="461">
        <v>1335997</v>
      </c>
      <c r="BF550" s="461">
        <v>1509933</v>
      </c>
      <c r="BG550" s="461">
        <v>1467445</v>
      </c>
      <c r="BH550" s="461">
        <v>1753003</v>
      </c>
      <c r="BI550" s="461">
        <v>1696373</v>
      </c>
      <c r="BJ550" s="461">
        <v>1611513</v>
      </c>
      <c r="BK550" s="461">
        <v>1336516</v>
      </c>
      <c r="BL550" s="461">
        <v>1398234</v>
      </c>
      <c r="BM550" s="461">
        <v>1264256</v>
      </c>
      <c r="BN550" s="461">
        <v>1374141</v>
      </c>
      <c r="BO550" s="461">
        <v>1406203</v>
      </c>
      <c r="BP550" s="461">
        <v>1396625</v>
      </c>
    </row>
    <row r="551" spans="1:68">
      <c r="A551" s="289" t="s">
        <v>21</v>
      </c>
      <c r="B551" s="290" t="s">
        <v>82</v>
      </c>
      <c r="C551" s="291" t="s">
        <v>101</v>
      </c>
      <c r="D551" s="35" t="s">
        <v>16</v>
      </c>
      <c r="E551" s="461">
        <v>32607</v>
      </c>
      <c r="F551" s="461">
        <v>38509</v>
      </c>
      <c r="G551" s="461">
        <v>44421</v>
      </c>
      <c r="H551" s="461">
        <v>49760</v>
      </c>
      <c r="I551" s="461">
        <v>52594</v>
      </c>
      <c r="J551" s="461">
        <v>59021</v>
      </c>
      <c r="K551" s="461">
        <v>71824</v>
      </c>
      <c r="L551" s="461">
        <v>78340</v>
      </c>
      <c r="M551" s="461">
        <v>84770</v>
      </c>
      <c r="N551" s="461">
        <v>91172</v>
      </c>
      <c r="O551" s="461">
        <v>96501</v>
      </c>
      <c r="P551" s="461">
        <v>102346</v>
      </c>
      <c r="Q551" s="461">
        <v>103226</v>
      </c>
      <c r="R551" s="461">
        <v>114284</v>
      </c>
      <c r="S551" s="461">
        <v>133813</v>
      </c>
      <c r="T551" s="461">
        <v>137542</v>
      </c>
      <c r="U551" s="461">
        <v>140885</v>
      </c>
      <c r="V551" s="461">
        <v>152534</v>
      </c>
      <c r="W551" s="461">
        <v>153952</v>
      </c>
      <c r="X551" s="461">
        <v>151710</v>
      </c>
      <c r="Y551" s="461">
        <v>138215</v>
      </c>
      <c r="Z551" s="461">
        <v>139307</v>
      </c>
      <c r="AA551" s="461">
        <v>148040</v>
      </c>
      <c r="AB551" s="461">
        <v>140490</v>
      </c>
      <c r="AC551" s="461">
        <v>136259</v>
      </c>
      <c r="AD551" s="461">
        <v>143310</v>
      </c>
      <c r="AE551" s="461">
        <v>310798</v>
      </c>
      <c r="AF551" s="461">
        <v>336211</v>
      </c>
      <c r="AG551" s="461">
        <v>312153</v>
      </c>
      <c r="AH551" s="461">
        <v>199208</v>
      </c>
      <c r="AI551" s="461">
        <v>215363</v>
      </c>
      <c r="AJ551" s="461">
        <v>240217</v>
      </c>
      <c r="AK551" s="461">
        <v>273734</v>
      </c>
      <c r="AL551" s="461">
        <v>305522</v>
      </c>
      <c r="AM551" s="461">
        <v>337160</v>
      </c>
      <c r="AN551" s="461">
        <v>361732</v>
      </c>
      <c r="AO551" s="461">
        <v>316569</v>
      </c>
      <c r="AP551" s="461">
        <v>308772</v>
      </c>
      <c r="AQ551" s="461">
        <v>312968</v>
      </c>
      <c r="AR551" s="461">
        <v>318570</v>
      </c>
      <c r="AS551" s="461">
        <v>343942</v>
      </c>
      <c r="AT551" s="461">
        <v>352572</v>
      </c>
      <c r="AU551" s="461">
        <v>360862</v>
      </c>
      <c r="AV551" s="461">
        <v>364642</v>
      </c>
      <c r="AW551" s="461">
        <v>358492</v>
      </c>
      <c r="AX551" s="461">
        <v>337275</v>
      </c>
      <c r="AY551" s="461">
        <v>333400</v>
      </c>
      <c r="AZ551" s="461">
        <v>340915</v>
      </c>
      <c r="BA551" s="461">
        <v>361340</v>
      </c>
      <c r="BB551" s="461">
        <v>352672</v>
      </c>
      <c r="BC551" s="461">
        <v>370466</v>
      </c>
      <c r="BD551" s="461">
        <v>366167</v>
      </c>
      <c r="BE551" s="461">
        <v>413312</v>
      </c>
      <c r="BF551" s="461">
        <v>400261</v>
      </c>
      <c r="BG551" s="461">
        <v>420752</v>
      </c>
      <c r="BH551" s="461">
        <v>431190</v>
      </c>
      <c r="BI551" s="461">
        <v>405818</v>
      </c>
      <c r="BJ551" s="461">
        <v>360452</v>
      </c>
      <c r="BK551" s="461">
        <v>295831</v>
      </c>
      <c r="BL551" s="461">
        <v>307096</v>
      </c>
      <c r="BM551" s="461">
        <v>288456</v>
      </c>
      <c r="BN551" s="461">
        <v>338037</v>
      </c>
      <c r="BO551" s="461">
        <v>359096</v>
      </c>
      <c r="BP551" s="461">
        <v>377952</v>
      </c>
    </row>
    <row r="552" spans="1:68">
      <c r="A552" s="289" t="s">
        <v>22</v>
      </c>
      <c r="B552" s="290" t="s">
        <v>82</v>
      </c>
      <c r="C552" s="291" t="s">
        <v>101</v>
      </c>
      <c r="D552" s="35" t="s">
        <v>16</v>
      </c>
      <c r="E552" s="461">
        <v>491264</v>
      </c>
      <c r="F552" s="461">
        <v>566674</v>
      </c>
      <c r="G552" s="461">
        <v>638529</v>
      </c>
      <c r="H552" s="461">
        <v>668342</v>
      </c>
      <c r="I552" s="461">
        <v>660599</v>
      </c>
      <c r="J552" s="461">
        <v>716995</v>
      </c>
      <c r="K552" s="461">
        <v>843046</v>
      </c>
      <c r="L552" s="461">
        <v>920575</v>
      </c>
      <c r="M552" s="461">
        <v>997416</v>
      </c>
      <c r="N552" s="461">
        <v>1068641</v>
      </c>
      <c r="O552" s="461">
        <v>1127551</v>
      </c>
      <c r="P552" s="461">
        <v>1147461</v>
      </c>
      <c r="Q552" s="461">
        <v>1110992</v>
      </c>
      <c r="R552" s="461">
        <v>1154534</v>
      </c>
      <c r="S552" s="461">
        <v>1269107</v>
      </c>
      <c r="T552" s="461">
        <v>1370989</v>
      </c>
      <c r="U552" s="461">
        <v>1475137</v>
      </c>
      <c r="V552" s="461">
        <v>1633995</v>
      </c>
      <c r="W552" s="461">
        <v>1684019</v>
      </c>
      <c r="X552" s="461">
        <v>1685968</v>
      </c>
      <c r="Y552" s="461">
        <v>1560401</v>
      </c>
      <c r="Z552" s="461">
        <v>1661664</v>
      </c>
      <c r="AA552" s="461">
        <v>1865629</v>
      </c>
      <c r="AB552" s="461">
        <v>1959879</v>
      </c>
      <c r="AC552" s="461">
        <v>2101935</v>
      </c>
      <c r="AD552" s="461">
        <v>2158574</v>
      </c>
      <c r="AE552" s="461">
        <v>1728606</v>
      </c>
      <c r="AF552" s="461">
        <v>1979684</v>
      </c>
      <c r="AG552" s="461">
        <v>1908472</v>
      </c>
      <c r="AH552" s="461">
        <v>2229302</v>
      </c>
      <c r="AI552" s="461">
        <v>2274058</v>
      </c>
      <c r="AJ552" s="461">
        <v>2024264</v>
      </c>
      <c r="AK552" s="461">
        <v>1999394</v>
      </c>
      <c r="AL552" s="461">
        <v>2155072</v>
      </c>
      <c r="AM552" s="461">
        <v>2291331</v>
      </c>
      <c r="AN552" s="461">
        <v>2141411</v>
      </c>
      <c r="AO552" s="461">
        <v>2051732</v>
      </c>
      <c r="AP552" s="461">
        <v>1913919</v>
      </c>
      <c r="AQ552" s="461">
        <v>1925873</v>
      </c>
      <c r="AR552" s="461">
        <v>2036950</v>
      </c>
      <c r="AS552" s="461">
        <v>1959348</v>
      </c>
      <c r="AT552" s="461">
        <v>2026788</v>
      </c>
      <c r="AU552" s="461">
        <v>2033646</v>
      </c>
      <c r="AV552" s="461">
        <v>1992592</v>
      </c>
      <c r="AW552" s="461">
        <v>2223689</v>
      </c>
      <c r="AX552" s="461">
        <v>2369663</v>
      </c>
      <c r="AY552" s="461">
        <v>2384164</v>
      </c>
      <c r="AZ552" s="461">
        <v>2480033</v>
      </c>
      <c r="BA552" s="461">
        <v>2709609</v>
      </c>
      <c r="BB552" s="461">
        <v>2783354</v>
      </c>
      <c r="BC552" s="461">
        <v>2747524</v>
      </c>
      <c r="BD552" s="461">
        <v>2694441</v>
      </c>
      <c r="BE552" s="461">
        <v>2697435</v>
      </c>
      <c r="BF552" s="461">
        <v>2743963</v>
      </c>
      <c r="BG552" s="461">
        <v>2353988</v>
      </c>
      <c r="BH552" s="461">
        <v>2737053</v>
      </c>
      <c r="BI552" s="461">
        <v>2882160</v>
      </c>
      <c r="BJ552" s="461">
        <v>2842478</v>
      </c>
      <c r="BK552" s="461">
        <v>2251506</v>
      </c>
      <c r="BL552" s="461">
        <v>2276281</v>
      </c>
      <c r="BM552" s="461">
        <v>2165849</v>
      </c>
      <c r="BN552" s="461">
        <v>2256132</v>
      </c>
      <c r="BO552" s="461">
        <v>2256294</v>
      </c>
      <c r="BP552" s="461">
        <v>2229633</v>
      </c>
    </row>
    <row r="553" spans="1:68">
      <c r="A553" s="289" t="s">
        <v>23</v>
      </c>
      <c r="B553" s="290" t="s">
        <v>82</v>
      </c>
      <c r="C553" s="291" t="s">
        <v>101</v>
      </c>
      <c r="D553" s="35" t="s">
        <v>16</v>
      </c>
      <c r="E553" s="461">
        <v>38406</v>
      </c>
      <c r="F553" s="461">
        <v>43621</v>
      </c>
      <c r="G553" s="461">
        <v>48338</v>
      </c>
      <c r="H553" s="461">
        <v>50983</v>
      </c>
      <c r="I553" s="461">
        <v>50774</v>
      </c>
      <c r="J553" s="461">
        <v>56305</v>
      </c>
      <c r="K553" s="461">
        <v>67656</v>
      </c>
      <c r="L553" s="461">
        <v>72532</v>
      </c>
      <c r="M553" s="461">
        <v>77091</v>
      </c>
      <c r="N553" s="461">
        <v>88008</v>
      </c>
      <c r="O553" s="461">
        <v>98887</v>
      </c>
      <c r="P553" s="461">
        <v>105735</v>
      </c>
      <c r="Q553" s="461">
        <v>107393</v>
      </c>
      <c r="R553" s="461">
        <v>118342</v>
      </c>
      <c r="S553" s="461">
        <v>137966</v>
      </c>
      <c r="T553" s="461">
        <v>149649</v>
      </c>
      <c r="U553" s="461">
        <v>161722</v>
      </c>
      <c r="V553" s="461">
        <v>181217</v>
      </c>
      <c r="W553" s="461">
        <v>189347</v>
      </c>
      <c r="X553" s="461">
        <v>193355</v>
      </c>
      <c r="Y553" s="461">
        <v>182640</v>
      </c>
      <c r="Z553" s="461">
        <v>186751</v>
      </c>
      <c r="AA553" s="461">
        <v>201268</v>
      </c>
      <c r="AB553" s="461">
        <v>200654</v>
      </c>
      <c r="AC553" s="461">
        <v>204417</v>
      </c>
      <c r="AD553" s="461">
        <v>217516</v>
      </c>
      <c r="AE553" s="461">
        <v>161050</v>
      </c>
      <c r="AF553" s="461">
        <v>92813</v>
      </c>
      <c r="AG553" s="461">
        <v>178114</v>
      </c>
      <c r="AH553" s="461">
        <v>251334</v>
      </c>
      <c r="AI553" s="461">
        <v>185529</v>
      </c>
      <c r="AJ553" s="461">
        <v>218581</v>
      </c>
      <c r="AK553" s="461">
        <v>256713</v>
      </c>
      <c r="AL553" s="461">
        <v>261116</v>
      </c>
      <c r="AM553" s="461">
        <v>324134</v>
      </c>
      <c r="AN553" s="461">
        <v>298437</v>
      </c>
      <c r="AO553" s="461">
        <v>357549</v>
      </c>
      <c r="AP553" s="461">
        <v>395436</v>
      </c>
      <c r="AQ553" s="461">
        <v>404307</v>
      </c>
      <c r="AR553" s="461">
        <v>421892</v>
      </c>
      <c r="AS553" s="461">
        <v>370372</v>
      </c>
      <c r="AT553" s="461">
        <v>418421</v>
      </c>
      <c r="AU553" s="461">
        <v>463579</v>
      </c>
      <c r="AV553" s="461">
        <v>477531</v>
      </c>
      <c r="AW553" s="461">
        <v>632894</v>
      </c>
      <c r="AX553" s="461">
        <v>770192</v>
      </c>
      <c r="AY553" s="461">
        <v>801801</v>
      </c>
      <c r="AZ553" s="461">
        <v>887529</v>
      </c>
      <c r="BA553" s="461">
        <v>977424</v>
      </c>
      <c r="BB553" s="461">
        <v>1051314</v>
      </c>
      <c r="BC553" s="461">
        <v>1148905</v>
      </c>
      <c r="BD553" s="461">
        <v>1206837</v>
      </c>
      <c r="BE553" s="461">
        <v>1350369</v>
      </c>
      <c r="BF553" s="461">
        <v>1525457</v>
      </c>
      <c r="BG553" s="461">
        <v>1509342</v>
      </c>
      <c r="BH553" s="461">
        <v>1783200</v>
      </c>
      <c r="BI553" s="461">
        <v>2041107</v>
      </c>
      <c r="BJ553" s="461">
        <v>2089746</v>
      </c>
      <c r="BK553" s="461">
        <v>1722057</v>
      </c>
      <c r="BL553" s="461">
        <v>1657648</v>
      </c>
      <c r="BM553" s="461">
        <v>1617081</v>
      </c>
      <c r="BN553" s="461">
        <v>1754844</v>
      </c>
      <c r="BO553" s="461">
        <v>1806540</v>
      </c>
      <c r="BP553" s="461">
        <v>1799932</v>
      </c>
    </row>
    <row r="554" spans="1:68">
      <c r="A554" s="289" t="s">
        <v>24</v>
      </c>
      <c r="B554" s="290" t="s">
        <v>82</v>
      </c>
      <c r="C554" s="291" t="s">
        <v>101</v>
      </c>
      <c r="D554" s="35" t="s">
        <v>16</v>
      </c>
      <c r="E554" s="461">
        <v>243666</v>
      </c>
      <c r="F554" s="461">
        <v>279624</v>
      </c>
      <c r="G554" s="461">
        <v>313524</v>
      </c>
      <c r="H554" s="461">
        <v>347624</v>
      </c>
      <c r="I554" s="461">
        <v>363794</v>
      </c>
      <c r="J554" s="461">
        <v>422138</v>
      </c>
      <c r="K554" s="461">
        <v>531051</v>
      </c>
      <c r="L554" s="461">
        <v>586949</v>
      </c>
      <c r="M554" s="461">
        <v>643537</v>
      </c>
      <c r="N554" s="461">
        <v>748739</v>
      </c>
      <c r="O554" s="461">
        <v>856525</v>
      </c>
      <c r="P554" s="461">
        <v>947320</v>
      </c>
      <c r="Q554" s="461">
        <v>996786</v>
      </c>
      <c r="R554" s="461">
        <v>1105007</v>
      </c>
      <c r="S554" s="461">
        <v>1295467</v>
      </c>
      <c r="T554" s="461">
        <v>1385209</v>
      </c>
      <c r="U554" s="461">
        <v>1476203</v>
      </c>
      <c r="V554" s="461">
        <v>1677878</v>
      </c>
      <c r="W554" s="461">
        <v>1777853</v>
      </c>
      <c r="X554" s="461">
        <v>2038650</v>
      </c>
      <c r="Y554" s="461">
        <v>2163569</v>
      </c>
      <c r="Z554" s="461">
        <v>2257913</v>
      </c>
      <c r="AA554" s="461">
        <v>2483414</v>
      </c>
      <c r="AB554" s="461">
        <v>2577754</v>
      </c>
      <c r="AC554" s="461">
        <v>2728161</v>
      </c>
      <c r="AD554" s="461">
        <v>2994157</v>
      </c>
      <c r="AE554" s="461">
        <v>3021084</v>
      </c>
      <c r="AF554" s="461">
        <v>3051354</v>
      </c>
      <c r="AG554" s="461">
        <v>3148394</v>
      </c>
      <c r="AH554" s="461">
        <v>3381585</v>
      </c>
      <c r="AI554" s="461">
        <v>3627275</v>
      </c>
      <c r="AJ554" s="461">
        <v>3632276</v>
      </c>
      <c r="AK554" s="461">
        <v>3482383</v>
      </c>
      <c r="AL554" s="461">
        <v>3939786</v>
      </c>
      <c r="AM554" s="461">
        <v>3803247</v>
      </c>
      <c r="AN554" s="461">
        <v>3701658</v>
      </c>
      <c r="AO554" s="461">
        <v>3828434</v>
      </c>
      <c r="AP554" s="461">
        <v>3825159</v>
      </c>
      <c r="AQ554" s="461">
        <v>3774450</v>
      </c>
      <c r="AR554" s="461">
        <v>3872834</v>
      </c>
      <c r="AS554" s="461">
        <v>3759158</v>
      </c>
      <c r="AT554" s="461">
        <v>3809063</v>
      </c>
      <c r="AU554" s="461">
        <v>3740827</v>
      </c>
      <c r="AV554" s="461">
        <v>3663935</v>
      </c>
      <c r="AW554" s="461">
        <v>3570827</v>
      </c>
      <c r="AX554" s="461">
        <v>3696714</v>
      </c>
      <c r="AY554" s="461">
        <v>3950879</v>
      </c>
      <c r="AZ554" s="461">
        <v>4059210</v>
      </c>
      <c r="BA554" s="461">
        <v>4310888</v>
      </c>
      <c r="BB554" s="461">
        <v>4584385</v>
      </c>
      <c r="BC554" s="461">
        <v>4683767</v>
      </c>
      <c r="BD554" s="461">
        <v>4800354</v>
      </c>
      <c r="BE554" s="461">
        <v>5105112</v>
      </c>
      <c r="BF554" s="461">
        <v>5537633</v>
      </c>
      <c r="BG554" s="461">
        <v>5595031</v>
      </c>
      <c r="BH554" s="461">
        <v>6305227</v>
      </c>
      <c r="BI554" s="461">
        <v>5911002</v>
      </c>
      <c r="BJ554" s="461">
        <v>5589990</v>
      </c>
      <c r="BK554" s="461">
        <v>4868767</v>
      </c>
      <c r="BL554" s="461">
        <v>4499416</v>
      </c>
      <c r="BM554" s="461">
        <v>4629341</v>
      </c>
      <c r="BN554" s="461">
        <v>5254566</v>
      </c>
      <c r="BO554" s="461">
        <v>5592640</v>
      </c>
      <c r="BP554" s="461">
        <v>5523466</v>
      </c>
    </row>
    <row r="555" spans="1:68">
      <c r="A555" s="289" t="s">
        <v>25</v>
      </c>
      <c r="B555" s="290" t="s">
        <v>82</v>
      </c>
      <c r="C555" s="291" t="s">
        <v>101</v>
      </c>
      <c r="D555" s="35" t="s">
        <v>16</v>
      </c>
      <c r="E555" s="461">
        <v>138083</v>
      </c>
      <c r="F555" s="461">
        <v>156814</v>
      </c>
      <c r="G555" s="461">
        <v>173771</v>
      </c>
      <c r="H555" s="461">
        <v>193078</v>
      </c>
      <c r="I555" s="461">
        <v>202566</v>
      </c>
      <c r="J555" s="461">
        <v>224973</v>
      </c>
      <c r="K555" s="461">
        <v>270831</v>
      </c>
      <c r="L555" s="461">
        <v>293271</v>
      </c>
      <c r="M555" s="461">
        <v>315216</v>
      </c>
      <c r="N555" s="461">
        <v>343038</v>
      </c>
      <c r="O555" s="461">
        <v>366845</v>
      </c>
      <c r="P555" s="461">
        <v>387740</v>
      </c>
      <c r="Q555" s="461">
        <v>389757</v>
      </c>
      <c r="R555" s="461">
        <v>448187</v>
      </c>
      <c r="S555" s="461">
        <v>544879</v>
      </c>
      <c r="T555" s="461">
        <v>566693</v>
      </c>
      <c r="U555" s="461">
        <v>587253</v>
      </c>
      <c r="V555" s="461">
        <v>667089</v>
      </c>
      <c r="W555" s="461">
        <v>706281</v>
      </c>
      <c r="X555" s="461">
        <v>760108</v>
      </c>
      <c r="Y555" s="461">
        <v>756336</v>
      </c>
      <c r="Z555" s="461">
        <v>799513</v>
      </c>
      <c r="AA555" s="461">
        <v>888864</v>
      </c>
      <c r="AB555" s="461">
        <v>923806</v>
      </c>
      <c r="AC555" s="461">
        <v>981067</v>
      </c>
      <c r="AD555" s="461">
        <v>1074562</v>
      </c>
      <c r="AE555" s="461">
        <v>1397367</v>
      </c>
      <c r="AF555" s="461">
        <v>1074359</v>
      </c>
      <c r="AG555" s="461">
        <v>1187486</v>
      </c>
      <c r="AH555" s="461">
        <v>1065649</v>
      </c>
      <c r="AI555" s="461">
        <v>1376142</v>
      </c>
      <c r="AJ555" s="461">
        <v>1404826</v>
      </c>
      <c r="AK555" s="461">
        <v>1476627</v>
      </c>
      <c r="AL555" s="461">
        <v>1594863</v>
      </c>
      <c r="AM555" s="461">
        <v>1542743</v>
      </c>
      <c r="AN555" s="461">
        <v>1590124</v>
      </c>
      <c r="AO555" s="461">
        <v>1670556</v>
      </c>
      <c r="AP555" s="461">
        <v>1635776</v>
      </c>
      <c r="AQ555" s="461">
        <v>1582666</v>
      </c>
      <c r="AR555" s="461">
        <v>1619122</v>
      </c>
      <c r="AS555" s="461">
        <v>1607954</v>
      </c>
      <c r="AT555" s="461">
        <v>1659204</v>
      </c>
      <c r="AU555" s="461">
        <v>1657844</v>
      </c>
      <c r="AV555" s="461">
        <v>1667648</v>
      </c>
      <c r="AW555" s="461">
        <v>1839354</v>
      </c>
      <c r="AX555" s="461">
        <v>1946935</v>
      </c>
      <c r="AY555" s="461">
        <v>2087040</v>
      </c>
      <c r="AZ555" s="461">
        <v>2200712</v>
      </c>
      <c r="BA555" s="461">
        <v>2300485</v>
      </c>
      <c r="BB555" s="461">
        <v>2444702</v>
      </c>
      <c r="BC555" s="461">
        <v>2469156</v>
      </c>
      <c r="BD555" s="461">
        <v>2534851</v>
      </c>
      <c r="BE555" s="461">
        <v>2454769</v>
      </c>
      <c r="BF555" s="461">
        <v>2798386</v>
      </c>
      <c r="BG555" s="461">
        <v>2611381</v>
      </c>
      <c r="BH555" s="461">
        <v>3110679</v>
      </c>
      <c r="BI555" s="461">
        <v>3157309</v>
      </c>
      <c r="BJ555" s="461">
        <v>3068925</v>
      </c>
      <c r="BK555" s="461">
        <v>2608647</v>
      </c>
      <c r="BL555" s="461">
        <v>2673666</v>
      </c>
      <c r="BM555" s="461">
        <v>2613518</v>
      </c>
      <c r="BN555" s="461">
        <v>2864518</v>
      </c>
      <c r="BO555" s="461">
        <v>2942729</v>
      </c>
      <c r="BP555" s="461">
        <v>3015276</v>
      </c>
    </row>
    <row r="556" spans="1:68">
      <c r="A556" s="289" t="s">
        <v>26</v>
      </c>
      <c r="B556" s="290" t="s">
        <v>82</v>
      </c>
      <c r="C556" s="291" t="s">
        <v>101</v>
      </c>
      <c r="D556" s="35" t="s">
        <v>16</v>
      </c>
      <c r="E556" s="461">
        <v>6693</v>
      </c>
      <c r="F556" s="461">
        <v>7686</v>
      </c>
      <c r="G556" s="461">
        <v>8615</v>
      </c>
      <c r="H556" s="461">
        <v>9273</v>
      </c>
      <c r="I556" s="461">
        <v>9421</v>
      </c>
      <c r="J556" s="461">
        <v>11279</v>
      </c>
      <c r="K556" s="461">
        <v>14631</v>
      </c>
      <c r="L556" s="461">
        <v>17542</v>
      </c>
      <c r="M556" s="461">
        <v>20889</v>
      </c>
      <c r="N556" s="461">
        <v>27414</v>
      </c>
      <c r="O556" s="461">
        <v>35418</v>
      </c>
      <c r="P556" s="461">
        <v>38801</v>
      </c>
      <c r="Q556" s="461">
        <v>40452</v>
      </c>
      <c r="R556" s="461">
        <v>45790</v>
      </c>
      <c r="S556" s="461">
        <v>54826</v>
      </c>
      <c r="T556" s="461">
        <v>61141</v>
      </c>
      <c r="U556" s="461">
        <v>67968</v>
      </c>
      <c r="V556" s="461">
        <v>82451</v>
      </c>
      <c r="W556" s="461">
        <v>93170</v>
      </c>
      <c r="X556" s="461">
        <v>97334</v>
      </c>
      <c r="Y556" s="461">
        <v>94096</v>
      </c>
      <c r="Z556" s="461">
        <v>99679</v>
      </c>
      <c r="AA556" s="461">
        <v>111264</v>
      </c>
      <c r="AB556" s="461">
        <v>124107</v>
      </c>
      <c r="AC556" s="461">
        <v>141448</v>
      </c>
      <c r="AD556" s="461">
        <v>153980</v>
      </c>
      <c r="AE556" s="461">
        <v>119989</v>
      </c>
      <c r="AF556" s="461">
        <v>164334</v>
      </c>
      <c r="AG556" s="461">
        <v>164570</v>
      </c>
      <c r="AH556" s="461">
        <v>461297</v>
      </c>
      <c r="AI556" s="461">
        <v>518599</v>
      </c>
      <c r="AJ556" s="461">
        <v>395499</v>
      </c>
      <c r="AK556" s="461">
        <v>465090</v>
      </c>
      <c r="AL556" s="461">
        <v>563176</v>
      </c>
      <c r="AM556" s="461">
        <v>581155</v>
      </c>
      <c r="AN556" s="461">
        <v>462296</v>
      </c>
      <c r="AO556" s="461">
        <v>494414</v>
      </c>
      <c r="AP556" s="461">
        <v>468198</v>
      </c>
      <c r="AQ556" s="461">
        <v>458377</v>
      </c>
      <c r="AR556" s="461">
        <v>445569</v>
      </c>
      <c r="AS556" s="461">
        <v>519343</v>
      </c>
      <c r="AT556" s="461">
        <v>518614</v>
      </c>
      <c r="AU556" s="461">
        <v>501270</v>
      </c>
      <c r="AV556" s="461">
        <v>483899</v>
      </c>
      <c r="AW556" s="461">
        <v>436265</v>
      </c>
      <c r="AX556" s="461">
        <v>520646</v>
      </c>
      <c r="AY556" s="461">
        <v>550102</v>
      </c>
      <c r="AZ556" s="461">
        <v>616591</v>
      </c>
      <c r="BA556" s="461">
        <v>662318</v>
      </c>
      <c r="BB556" s="461">
        <v>702122</v>
      </c>
      <c r="BC556" s="461">
        <v>734342</v>
      </c>
      <c r="BD556" s="461">
        <v>757690</v>
      </c>
      <c r="BE556" s="461">
        <v>805831</v>
      </c>
      <c r="BF556" s="461">
        <v>829973</v>
      </c>
      <c r="BG556" s="461">
        <v>802450</v>
      </c>
      <c r="BH556" s="461">
        <v>869255</v>
      </c>
      <c r="BI556" s="461">
        <v>961040</v>
      </c>
      <c r="BJ556" s="461">
        <v>961412</v>
      </c>
      <c r="BK556" s="461">
        <v>938375</v>
      </c>
      <c r="BL556" s="461">
        <v>945761</v>
      </c>
      <c r="BM556" s="461">
        <v>869787</v>
      </c>
      <c r="BN556" s="461">
        <v>886661</v>
      </c>
      <c r="BO556" s="461">
        <v>919070</v>
      </c>
      <c r="BP556" s="461">
        <v>908764</v>
      </c>
    </row>
    <row r="557" spans="1:68">
      <c r="A557" s="289" t="s">
        <v>27</v>
      </c>
      <c r="B557" s="290" t="s">
        <v>82</v>
      </c>
      <c r="C557" s="291" t="s">
        <v>101</v>
      </c>
      <c r="D557" s="35" t="s">
        <v>16</v>
      </c>
      <c r="E557" s="461">
        <v>304538</v>
      </c>
      <c r="F557" s="461">
        <v>341991</v>
      </c>
      <c r="G557" s="461">
        <v>375003</v>
      </c>
      <c r="H557" s="461">
        <v>402562</v>
      </c>
      <c r="I557" s="461">
        <v>408053</v>
      </c>
      <c r="J557" s="461">
        <v>442938</v>
      </c>
      <c r="K557" s="461">
        <v>521419</v>
      </c>
      <c r="L557" s="461">
        <v>593755</v>
      </c>
      <c r="M557" s="461">
        <v>671112</v>
      </c>
      <c r="N557" s="461">
        <v>744699</v>
      </c>
      <c r="O557" s="461">
        <v>813845</v>
      </c>
      <c r="P557" s="461">
        <v>876728</v>
      </c>
      <c r="Q557" s="461">
        <v>898318</v>
      </c>
      <c r="R557" s="461">
        <v>998499</v>
      </c>
      <c r="S557" s="461">
        <v>1172761</v>
      </c>
      <c r="T557" s="461">
        <v>1228068</v>
      </c>
      <c r="U557" s="461">
        <v>1280979</v>
      </c>
      <c r="V557" s="461">
        <v>1434930</v>
      </c>
      <c r="W557" s="461">
        <v>1497449</v>
      </c>
      <c r="X557" s="461">
        <v>1564620</v>
      </c>
      <c r="Y557" s="461">
        <v>1510401</v>
      </c>
      <c r="Z557" s="461">
        <v>1585791</v>
      </c>
      <c r="AA557" s="461">
        <v>1754591</v>
      </c>
      <c r="AB557" s="461">
        <v>1797694</v>
      </c>
      <c r="AC557" s="461">
        <v>1881208</v>
      </c>
      <c r="AD557" s="461">
        <v>1918582</v>
      </c>
      <c r="AE557" s="461">
        <v>2095297</v>
      </c>
      <c r="AF557" s="461">
        <v>2322481</v>
      </c>
      <c r="AG557" s="461">
        <v>1880304</v>
      </c>
      <c r="AH557" s="461">
        <v>1975729</v>
      </c>
      <c r="AI557" s="461">
        <v>1696199</v>
      </c>
      <c r="AJ557" s="461">
        <v>1508617</v>
      </c>
      <c r="AK557" s="461">
        <v>1513767</v>
      </c>
      <c r="AL557" s="461">
        <v>1533951</v>
      </c>
      <c r="AM557" s="461">
        <v>1561420</v>
      </c>
      <c r="AN557" s="461">
        <v>1360951</v>
      </c>
      <c r="AO557" s="461">
        <v>1550515</v>
      </c>
      <c r="AP557" s="461">
        <v>1606826</v>
      </c>
      <c r="AQ557" s="461">
        <v>1579351</v>
      </c>
      <c r="AR557" s="461">
        <v>1633147</v>
      </c>
      <c r="AS557" s="461">
        <v>1618354</v>
      </c>
      <c r="AT557" s="461">
        <v>1702743</v>
      </c>
      <c r="AU557" s="461">
        <v>1719009</v>
      </c>
      <c r="AV557" s="461">
        <v>1746881</v>
      </c>
      <c r="AW557" s="461">
        <v>1961921</v>
      </c>
      <c r="AX557" s="461">
        <v>1932952</v>
      </c>
      <c r="AY557" s="461">
        <v>1940648</v>
      </c>
      <c r="AZ557" s="461">
        <v>2065670</v>
      </c>
      <c r="BA557" s="461">
        <v>2180336</v>
      </c>
      <c r="BB557" s="461">
        <v>2222048</v>
      </c>
      <c r="BC557" s="461">
        <v>2209265</v>
      </c>
      <c r="BD557" s="461">
        <v>2216434</v>
      </c>
      <c r="BE557" s="461">
        <v>2298994</v>
      </c>
      <c r="BF557" s="461">
        <v>2448737</v>
      </c>
      <c r="BG557" s="461">
        <v>2153247</v>
      </c>
      <c r="BH557" s="461">
        <v>2415866</v>
      </c>
      <c r="BI557" s="461">
        <v>2477866</v>
      </c>
      <c r="BJ557" s="461">
        <v>2440022</v>
      </c>
      <c r="BK557" s="461">
        <v>2190015</v>
      </c>
      <c r="BL557" s="461">
        <v>2020805</v>
      </c>
      <c r="BM557" s="461">
        <v>2081692</v>
      </c>
      <c r="BN557" s="461">
        <v>2120021</v>
      </c>
      <c r="BO557" s="461">
        <v>2153551</v>
      </c>
      <c r="BP557" s="461">
        <v>2281383</v>
      </c>
    </row>
    <row r="558" spans="1:68">
      <c r="A558" s="289" t="s">
        <v>28</v>
      </c>
      <c r="B558" s="290" t="s">
        <v>82</v>
      </c>
      <c r="C558" s="291" t="s">
        <v>101</v>
      </c>
      <c r="D558" s="35" t="s">
        <v>16</v>
      </c>
      <c r="E558" s="461">
        <v>300433</v>
      </c>
      <c r="F558" s="461">
        <v>341281</v>
      </c>
      <c r="G558" s="461">
        <v>378654</v>
      </c>
      <c r="H558" s="461">
        <v>410997</v>
      </c>
      <c r="I558" s="461">
        <v>421132</v>
      </c>
      <c r="J558" s="461">
        <v>475412</v>
      </c>
      <c r="K558" s="461">
        <v>581531</v>
      </c>
      <c r="L558" s="461">
        <v>641774</v>
      </c>
      <c r="M558" s="461">
        <v>703486</v>
      </c>
      <c r="N558" s="461">
        <v>817469</v>
      </c>
      <c r="O558" s="461">
        <v>932306</v>
      </c>
      <c r="P558" s="461">
        <v>997157</v>
      </c>
      <c r="Q558" s="461">
        <v>1014071</v>
      </c>
      <c r="R558" s="461">
        <v>1094224</v>
      </c>
      <c r="S558" s="461">
        <v>1249542</v>
      </c>
      <c r="T558" s="461">
        <v>1351055</v>
      </c>
      <c r="U558" s="461">
        <v>1456120</v>
      </c>
      <c r="V558" s="461">
        <v>1667844</v>
      </c>
      <c r="W558" s="461">
        <v>1781849</v>
      </c>
      <c r="X558" s="461">
        <v>1937293</v>
      </c>
      <c r="Y558" s="461">
        <v>1949338</v>
      </c>
      <c r="Z558" s="461">
        <v>2079679</v>
      </c>
      <c r="AA558" s="461">
        <v>2338408</v>
      </c>
      <c r="AB558" s="461">
        <v>2453257</v>
      </c>
      <c r="AC558" s="461">
        <v>2630059</v>
      </c>
      <c r="AD558" s="461">
        <v>2835219</v>
      </c>
      <c r="AE558" s="461">
        <v>3489894</v>
      </c>
      <c r="AF558" s="461">
        <v>3246798</v>
      </c>
      <c r="AG558" s="461">
        <v>2903404</v>
      </c>
      <c r="AH558" s="461">
        <v>3001531</v>
      </c>
      <c r="AI558" s="461">
        <v>3339075</v>
      </c>
      <c r="AJ558" s="461">
        <v>3752023</v>
      </c>
      <c r="AK558" s="461">
        <v>3683357</v>
      </c>
      <c r="AL558" s="461">
        <v>3902247</v>
      </c>
      <c r="AM558" s="461">
        <v>3929822</v>
      </c>
      <c r="AN558" s="461">
        <v>4240841</v>
      </c>
      <c r="AO558" s="461">
        <v>4314055</v>
      </c>
      <c r="AP558" s="461">
        <v>4114008</v>
      </c>
      <c r="AQ558" s="461">
        <v>4077312</v>
      </c>
      <c r="AR558" s="461">
        <v>4138273</v>
      </c>
      <c r="AS558" s="461">
        <v>4479364</v>
      </c>
      <c r="AT558" s="461">
        <v>4574704</v>
      </c>
      <c r="AU558" s="461">
        <v>4624154</v>
      </c>
      <c r="AV558" s="461">
        <v>4667460</v>
      </c>
      <c r="AW558" s="461">
        <v>4711645</v>
      </c>
      <c r="AX558" s="461">
        <v>4503455</v>
      </c>
      <c r="AY558" s="461">
        <v>4668594</v>
      </c>
      <c r="AZ558" s="461">
        <v>4543835</v>
      </c>
      <c r="BA558" s="461">
        <v>4854256</v>
      </c>
      <c r="BB558" s="461">
        <v>4995709</v>
      </c>
      <c r="BC558" s="461">
        <v>5063319</v>
      </c>
      <c r="BD558" s="461">
        <v>5395655</v>
      </c>
      <c r="BE558" s="461">
        <v>5519772</v>
      </c>
      <c r="BF558" s="461">
        <v>5534128</v>
      </c>
      <c r="BG558" s="461">
        <v>4965699</v>
      </c>
      <c r="BH558" s="461">
        <v>5856013</v>
      </c>
      <c r="BI558" s="461">
        <v>6622993</v>
      </c>
      <c r="BJ558" s="461">
        <v>6163741</v>
      </c>
      <c r="BK558" s="461">
        <v>4959759</v>
      </c>
      <c r="BL558" s="461">
        <v>4641885</v>
      </c>
      <c r="BM558" s="461">
        <v>4835915</v>
      </c>
      <c r="BN558" s="461">
        <v>5630529</v>
      </c>
      <c r="BO558" s="461">
        <v>5734769</v>
      </c>
      <c r="BP558" s="461">
        <v>5899128</v>
      </c>
    </row>
    <row r="559" spans="1:68">
      <c r="A559" s="289" t="s">
        <v>29</v>
      </c>
      <c r="B559" s="290" t="s">
        <v>82</v>
      </c>
      <c r="C559" s="291" t="s">
        <v>101</v>
      </c>
      <c r="D559" s="35" t="s">
        <v>16</v>
      </c>
      <c r="E559" s="461">
        <v>33910</v>
      </c>
      <c r="F559" s="461">
        <v>37979</v>
      </c>
      <c r="G559" s="461">
        <v>41526</v>
      </c>
      <c r="H559" s="461">
        <v>45303</v>
      </c>
      <c r="I559" s="461">
        <v>46672</v>
      </c>
      <c r="J559" s="461">
        <v>86524</v>
      </c>
      <c r="K559" s="461">
        <v>171382</v>
      </c>
      <c r="L559" s="461">
        <v>192593</v>
      </c>
      <c r="M559" s="461">
        <v>214860</v>
      </c>
      <c r="N559" s="461">
        <v>261427</v>
      </c>
      <c r="O559" s="461">
        <v>312405</v>
      </c>
      <c r="P559" s="461">
        <v>338747</v>
      </c>
      <c r="Q559" s="461">
        <v>349356</v>
      </c>
      <c r="R559" s="461">
        <v>365557</v>
      </c>
      <c r="S559" s="461">
        <v>403672</v>
      </c>
      <c r="T559" s="461">
        <v>422936</v>
      </c>
      <c r="U559" s="461">
        <v>441544</v>
      </c>
      <c r="V559" s="461">
        <v>465667</v>
      </c>
      <c r="W559" s="461">
        <v>457985</v>
      </c>
      <c r="X559" s="461">
        <v>421420</v>
      </c>
      <c r="Y559" s="461">
        <v>357108</v>
      </c>
      <c r="Z559" s="461">
        <v>377295</v>
      </c>
      <c r="AA559" s="461">
        <v>420213</v>
      </c>
      <c r="AB559" s="461">
        <v>429148</v>
      </c>
      <c r="AC559" s="461">
        <v>447659</v>
      </c>
      <c r="AD559" s="461">
        <v>459076</v>
      </c>
      <c r="AE559" s="461">
        <v>234315</v>
      </c>
      <c r="AF559" s="461">
        <v>352949</v>
      </c>
      <c r="AG559" s="461">
        <v>283703</v>
      </c>
      <c r="AH559" s="461">
        <v>213613</v>
      </c>
      <c r="AI559" s="461">
        <v>160301</v>
      </c>
      <c r="AJ559" s="461">
        <v>177690</v>
      </c>
      <c r="AK559" s="461">
        <v>208682</v>
      </c>
      <c r="AL559" s="461">
        <v>203747</v>
      </c>
      <c r="AM559" s="461">
        <v>192676</v>
      </c>
      <c r="AN559" s="461">
        <v>230906</v>
      </c>
      <c r="AO559" s="461">
        <v>203122</v>
      </c>
      <c r="AP559" s="461">
        <v>291505</v>
      </c>
      <c r="AQ559" s="461">
        <v>307513</v>
      </c>
      <c r="AR559" s="461">
        <v>319035</v>
      </c>
      <c r="AS559" s="461">
        <v>314564</v>
      </c>
      <c r="AT559" s="461">
        <v>353027</v>
      </c>
      <c r="AU559" s="461">
        <v>386135</v>
      </c>
      <c r="AV559" s="461">
        <v>405714</v>
      </c>
      <c r="AW559" s="461">
        <v>436145</v>
      </c>
      <c r="AX559" s="461">
        <v>509378</v>
      </c>
      <c r="AY559" s="461">
        <v>543916</v>
      </c>
      <c r="AZ559" s="461">
        <v>566063</v>
      </c>
      <c r="BA559" s="461">
        <v>624444</v>
      </c>
      <c r="BB559" s="461">
        <v>663780</v>
      </c>
      <c r="BC559" s="461">
        <v>708712</v>
      </c>
      <c r="BD559" s="461">
        <v>759448</v>
      </c>
      <c r="BE559" s="461">
        <v>850993</v>
      </c>
      <c r="BF559" s="461">
        <v>895313</v>
      </c>
      <c r="BG559" s="461">
        <v>863079</v>
      </c>
      <c r="BH559" s="461">
        <v>1119722</v>
      </c>
      <c r="BI559" s="461">
        <v>1115395</v>
      </c>
      <c r="BJ559" s="461">
        <v>1084638</v>
      </c>
      <c r="BK559" s="461">
        <v>918617</v>
      </c>
      <c r="BL559" s="461">
        <v>971157</v>
      </c>
      <c r="BM559" s="461">
        <v>975385</v>
      </c>
      <c r="BN559" s="461">
        <v>1014801</v>
      </c>
      <c r="BO559" s="461">
        <v>1105387</v>
      </c>
      <c r="BP559" s="461">
        <v>1046416</v>
      </c>
    </row>
    <row r="560" spans="1:68">
      <c r="A560" s="289" t="s">
        <v>30</v>
      </c>
      <c r="B560" s="290" t="s">
        <v>82</v>
      </c>
      <c r="C560" s="291" t="s">
        <v>101</v>
      </c>
      <c r="D560" s="35" t="s">
        <v>16</v>
      </c>
      <c r="E560" s="461">
        <v>51077</v>
      </c>
      <c r="F560" s="461">
        <v>58867</v>
      </c>
      <c r="G560" s="461">
        <v>66293</v>
      </c>
      <c r="H560" s="461">
        <v>68489</v>
      </c>
      <c r="I560" s="461">
        <v>66771</v>
      </c>
      <c r="J560" s="461">
        <v>69128</v>
      </c>
      <c r="K560" s="461">
        <v>77643</v>
      </c>
      <c r="L560" s="461">
        <v>83875</v>
      </c>
      <c r="M560" s="461">
        <v>89635</v>
      </c>
      <c r="N560" s="461">
        <v>96119</v>
      </c>
      <c r="O560" s="461">
        <v>101255</v>
      </c>
      <c r="P560" s="461">
        <v>104614</v>
      </c>
      <c r="Q560" s="461">
        <v>102192</v>
      </c>
      <c r="R560" s="461">
        <v>110624</v>
      </c>
      <c r="S560" s="461">
        <v>126360</v>
      </c>
      <c r="T560" s="461">
        <v>141298</v>
      </c>
      <c r="U560" s="461">
        <v>157043</v>
      </c>
      <c r="V560" s="461">
        <v>181550</v>
      </c>
      <c r="W560" s="461">
        <v>195743</v>
      </c>
      <c r="X560" s="461">
        <v>203484</v>
      </c>
      <c r="Y560" s="461">
        <v>195377</v>
      </c>
      <c r="Z560" s="461">
        <v>199628</v>
      </c>
      <c r="AA560" s="461">
        <v>215141</v>
      </c>
      <c r="AB560" s="461">
        <v>207924</v>
      </c>
      <c r="AC560" s="461">
        <v>205226</v>
      </c>
      <c r="AD560" s="461">
        <v>204498</v>
      </c>
      <c r="AE560" s="461">
        <v>319003</v>
      </c>
      <c r="AF560" s="461">
        <v>273263</v>
      </c>
      <c r="AG560" s="461">
        <v>249106</v>
      </c>
      <c r="AH560" s="461">
        <v>285536</v>
      </c>
      <c r="AI560" s="461">
        <v>217535</v>
      </c>
      <c r="AJ560" s="461">
        <v>221658</v>
      </c>
      <c r="AK560" s="461">
        <v>249659</v>
      </c>
      <c r="AL560" s="461">
        <v>267679</v>
      </c>
      <c r="AM560" s="461">
        <v>266144</v>
      </c>
      <c r="AN560" s="461">
        <v>262659</v>
      </c>
      <c r="AO560" s="461">
        <v>235866</v>
      </c>
      <c r="AP560" s="461">
        <v>222128</v>
      </c>
      <c r="AQ560" s="461">
        <v>218077</v>
      </c>
      <c r="AR560" s="461">
        <v>224443</v>
      </c>
      <c r="AS560" s="461">
        <v>219767</v>
      </c>
      <c r="AT560" s="461">
        <v>230677</v>
      </c>
      <c r="AU560" s="461">
        <v>245603</v>
      </c>
      <c r="AV560" s="461">
        <v>265159</v>
      </c>
      <c r="AW560" s="461">
        <v>320009</v>
      </c>
      <c r="AX560" s="461">
        <v>395884</v>
      </c>
      <c r="AY560" s="461">
        <v>412564</v>
      </c>
      <c r="AZ560" s="461">
        <v>419767</v>
      </c>
      <c r="BA560" s="461">
        <v>445865</v>
      </c>
      <c r="BB560" s="461">
        <v>484849</v>
      </c>
      <c r="BC560" s="461">
        <v>487994</v>
      </c>
      <c r="BD560" s="461">
        <v>476058</v>
      </c>
      <c r="BE560" s="461">
        <v>494031</v>
      </c>
      <c r="BF560" s="461">
        <v>527122</v>
      </c>
      <c r="BG560" s="461">
        <v>451870</v>
      </c>
      <c r="BH560" s="461">
        <v>539886</v>
      </c>
      <c r="BI560" s="461">
        <v>569190</v>
      </c>
      <c r="BJ560" s="461">
        <v>536128</v>
      </c>
      <c r="BK560" s="461">
        <v>425374</v>
      </c>
      <c r="BL560" s="461">
        <v>403561</v>
      </c>
      <c r="BM560" s="461">
        <v>427569</v>
      </c>
      <c r="BN560" s="461">
        <v>519928</v>
      </c>
      <c r="BO560" s="461">
        <v>548112</v>
      </c>
      <c r="BP560" s="461">
        <v>515770</v>
      </c>
    </row>
    <row r="561" spans="1:68">
      <c r="A561" s="289" t="s">
        <v>31</v>
      </c>
      <c r="B561" s="290" t="s">
        <v>82</v>
      </c>
      <c r="C561" s="291" t="s">
        <v>101</v>
      </c>
      <c r="D561" s="35" t="s">
        <v>16</v>
      </c>
      <c r="E561" s="461">
        <v>122575</v>
      </c>
      <c r="F561" s="461">
        <v>143303</v>
      </c>
      <c r="G561" s="461">
        <v>163570</v>
      </c>
      <c r="H561" s="461">
        <v>180555</v>
      </c>
      <c r="I561" s="461">
        <v>188165</v>
      </c>
      <c r="J561" s="461">
        <v>215682</v>
      </c>
      <c r="K561" s="461">
        <v>268075</v>
      </c>
      <c r="L561" s="461">
        <v>297701</v>
      </c>
      <c r="M561" s="461">
        <v>327671</v>
      </c>
      <c r="N561" s="461">
        <v>369925</v>
      </c>
      <c r="O561" s="461">
        <v>410352</v>
      </c>
      <c r="P561" s="461">
        <v>425283</v>
      </c>
      <c r="Q561" s="461">
        <v>419129</v>
      </c>
      <c r="R561" s="461">
        <v>461149</v>
      </c>
      <c r="S561" s="461">
        <v>537003</v>
      </c>
      <c r="T561" s="461">
        <v>573766</v>
      </c>
      <c r="U561" s="461">
        <v>610904</v>
      </c>
      <c r="V561" s="461">
        <v>673495</v>
      </c>
      <c r="W561" s="461">
        <v>693495</v>
      </c>
      <c r="X561" s="461">
        <v>706369</v>
      </c>
      <c r="Y561" s="461">
        <v>662350</v>
      </c>
      <c r="Z561" s="461">
        <v>675057</v>
      </c>
      <c r="AA561" s="461">
        <v>724815</v>
      </c>
      <c r="AB561" s="461">
        <v>704085</v>
      </c>
      <c r="AC561" s="461">
        <v>699076</v>
      </c>
      <c r="AD561" s="461">
        <v>742898</v>
      </c>
      <c r="AE561" s="461">
        <v>611859</v>
      </c>
      <c r="AF561" s="461">
        <v>519481</v>
      </c>
      <c r="AG561" s="461">
        <v>874525</v>
      </c>
      <c r="AH561" s="461">
        <v>536391</v>
      </c>
      <c r="AI561" s="461">
        <v>575128</v>
      </c>
      <c r="AJ561" s="461">
        <v>852739</v>
      </c>
      <c r="AK561" s="461">
        <v>836726</v>
      </c>
      <c r="AL561" s="461">
        <v>799991</v>
      </c>
      <c r="AM561" s="461">
        <v>789473</v>
      </c>
      <c r="AN561" s="461">
        <v>908495</v>
      </c>
      <c r="AO561" s="461">
        <v>1075234</v>
      </c>
      <c r="AP561" s="461">
        <v>1076218</v>
      </c>
      <c r="AQ561" s="461">
        <v>1071217</v>
      </c>
      <c r="AR561" s="461">
        <v>1102346</v>
      </c>
      <c r="AS561" s="461">
        <v>1141839</v>
      </c>
      <c r="AT561" s="461">
        <v>1254521</v>
      </c>
      <c r="AU561" s="461">
        <v>1289489</v>
      </c>
      <c r="AV561" s="461">
        <v>1366664</v>
      </c>
      <c r="AW561" s="461">
        <v>1406997</v>
      </c>
      <c r="AX561" s="461">
        <v>1692127</v>
      </c>
      <c r="AY561" s="461">
        <v>1720748</v>
      </c>
      <c r="AZ561" s="461">
        <v>1696944</v>
      </c>
      <c r="BA561" s="461">
        <v>1753871</v>
      </c>
      <c r="BB561" s="461">
        <v>1917603</v>
      </c>
      <c r="BC561" s="461">
        <v>2093622</v>
      </c>
      <c r="BD561" s="461">
        <v>2108402</v>
      </c>
      <c r="BE561" s="461">
        <v>2053479</v>
      </c>
      <c r="BF561" s="461">
        <v>2033425</v>
      </c>
      <c r="BG561" s="461">
        <v>1776068</v>
      </c>
      <c r="BH561" s="461">
        <v>2128500</v>
      </c>
      <c r="BI561" s="461">
        <v>2300976</v>
      </c>
      <c r="BJ561" s="461">
        <v>2206031</v>
      </c>
      <c r="BK561" s="461">
        <v>1802271</v>
      </c>
      <c r="BL561" s="461">
        <v>2009592</v>
      </c>
      <c r="BM561" s="461">
        <v>1804987</v>
      </c>
      <c r="BN561" s="461">
        <v>1772121</v>
      </c>
      <c r="BO561" s="461">
        <v>1860083</v>
      </c>
      <c r="BP561" s="461">
        <v>1810528</v>
      </c>
    </row>
    <row r="562" spans="1:68">
      <c r="A562" s="289" t="s">
        <v>32</v>
      </c>
      <c r="B562" s="290" t="s">
        <v>82</v>
      </c>
      <c r="C562" s="291" t="s">
        <v>101</v>
      </c>
      <c r="D562" s="35" t="s">
        <v>16</v>
      </c>
      <c r="E562" s="461">
        <v>34774</v>
      </c>
      <c r="F562" s="461">
        <v>38257</v>
      </c>
      <c r="G562" s="461">
        <v>41038</v>
      </c>
      <c r="H562" s="461">
        <v>43592</v>
      </c>
      <c r="I562" s="461">
        <v>43707</v>
      </c>
      <c r="J562" s="461">
        <v>49272</v>
      </c>
      <c r="K562" s="461">
        <v>60228</v>
      </c>
      <c r="L562" s="461">
        <v>68038</v>
      </c>
      <c r="M562" s="461">
        <v>76197</v>
      </c>
      <c r="N562" s="461">
        <v>84085</v>
      </c>
      <c r="O562" s="461">
        <v>91305</v>
      </c>
      <c r="P562" s="461">
        <v>93095</v>
      </c>
      <c r="Q562" s="461">
        <v>90229</v>
      </c>
      <c r="R562" s="461">
        <v>91404</v>
      </c>
      <c r="S562" s="461">
        <v>97919</v>
      </c>
      <c r="T562" s="461">
        <v>100649</v>
      </c>
      <c r="U562" s="461">
        <v>103066</v>
      </c>
      <c r="V562" s="461">
        <v>113752</v>
      </c>
      <c r="W562" s="461">
        <v>116990</v>
      </c>
      <c r="X562" s="461">
        <v>114243</v>
      </c>
      <c r="Y562" s="461">
        <v>103172</v>
      </c>
      <c r="Z562" s="461">
        <v>100140</v>
      </c>
      <c r="AA562" s="461">
        <v>102432</v>
      </c>
      <c r="AB562" s="461">
        <v>104331</v>
      </c>
      <c r="AC562" s="461">
        <v>108163</v>
      </c>
      <c r="AD562" s="461">
        <v>117838</v>
      </c>
      <c r="AE562" s="461">
        <v>156705</v>
      </c>
      <c r="AF562" s="461">
        <v>140785</v>
      </c>
      <c r="AG562" s="461">
        <v>130469</v>
      </c>
      <c r="AH562" s="461">
        <v>128873</v>
      </c>
      <c r="AI562" s="461">
        <v>121743</v>
      </c>
      <c r="AJ562" s="461">
        <v>114878</v>
      </c>
      <c r="AK562" s="461">
        <v>117905</v>
      </c>
      <c r="AL562" s="461">
        <v>127194</v>
      </c>
      <c r="AM562" s="461">
        <v>141983</v>
      </c>
      <c r="AN562" s="461">
        <v>161698</v>
      </c>
      <c r="AO562" s="461">
        <v>146261</v>
      </c>
      <c r="AP562" s="461">
        <v>142127</v>
      </c>
      <c r="AQ562" s="461">
        <v>138508</v>
      </c>
      <c r="AR562" s="461">
        <v>136093</v>
      </c>
      <c r="AS562" s="461">
        <v>140333</v>
      </c>
      <c r="AT562" s="461">
        <v>140254</v>
      </c>
      <c r="AU562" s="461">
        <v>135367</v>
      </c>
      <c r="AV562" s="461">
        <v>129820</v>
      </c>
      <c r="AW562" s="461">
        <v>120084</v>
      </c>
      <c r="AX562" s="461">
        <v>126646</v>
      </c>
      <c r="AY562" s="461">
        <v>134207</v>
      </c>
      <c r="AZ562" s="461">
        <v>139408</v>
      </c>
      <c r="BA562" s="461">
        <v>152561</v>
      </c>
      <c r="BB562" s="461">
        <v>166918</v>
      </c>
      <c r="BC562" s="461">
        <v>179243</v>
      </c>
      <c r="BD562" s="461">
        <v>183166</v>
      </c>
      <c r="BE562" s="461">
        <v>198583</v>
      </c>
      <c r="BF562" s="461">
        <v>220821</v>
      </c>
      <c r="BG562" s="461">
        <v>191156</v>
      </c>
      <c r="BH562" s="461">
        <v>247562</v>
      </c>
      <c r="BI562" s="461">
        <v>280876</v>
      </c>
      <c r="BJ562" s="461">
        <v>276056</v>
      </c>
      <c r="BK562" s="461">
        <v>217816</v>
      </c>
      <c r="BL562" s="461">
        <v>212613</v>
      </c>
      <c r="BM562" s="461">
        <v>213300</v>
      </c>
      <c r="BN562" s="461">
        <v>227271</v>
      </c>
      <c r="BO562" s="461">
        <v>246001</v>
      </c>
      <c r="BP562" s="461">
        <v>228526</v>
      </c>
    </row>
    <row r="563" spans="1:68">
      <c r="A563" s="292" t="s">
        <v>313</v>
      </c>
      <c r="B563" s="293" t="s">
        <v>82</v>
      </c>
      <c r="C563" s="294" t="s">
        <v>101</v>
      </c>
      <c r="D563" s="72" t="s">
        <v>16</v>
      </c>
      <c r="E563" s="448">
        <v>2603000</v>
      </c>
      <c r="F563" s="448">
        <v>2988000</v>
      </c>
      <c r="G563" s="448">
        <v>3358000</v>
      </c>
      <c r="H563" s="448">
        <v>3598000</v>
      </c>
      <c r="I563" s="448">
        <v>3642000</v>
      </c>
      <c r="J563" s="448">
        <v>4036000</v>
      </c>
      <c r="K563" s="448">
        <v>4879000</v>
      </c>
      <c r="L563" s="448">
        <v>5352000</v>
      </c>
      <c r="M563" s="448">
        <v>5829000</v>
      </c>
      <c r="N563" s="448">
        <v>6533000</v>
      </c>
      <c r="O563" s="448">
        <v>7210000</v>
      </c>
      <c r="P563" s="448">
        <v>7695000</v>
      </c>
      <c r="Q563" s="448">
        <v>7815000</v>
      </c>
      <c r="R563" s="448">
        <v>8496000</v>
      </c>
      <c r="S563" s="448">
        <v>9786000</v>
      </c>
      <c r="T563" s="448">
        <v>10454000</v>
      </c>
      <c r="U563" s="448">
        <v>11130000</v>
      </c>
      <c r="V563" s="448">
        <v>12450000</v>
      </c>
      <c r="W563" s="448">
        <v>12989000</v>
      </c>
      <c r="X563" s="448">
        <v>13625000</v>
      </c>
      <c r="Y563" s="448">
        <v>13240000</v>
      </c>
      <c r="Z563" s="448">
        <v>13858000</v>
      </c>
      <c r="AA563" s="448">
        <v>15291000</v>
      </c>
      <c r="AB563" s="448">
        <v>15860000</v>
      </c>
      <c r="AC563" s="448">
        <v>16808000</v>
      </c>
      <c r="AD563" s="448">
        <v>17862000</v>
      </c>
      <c r="AE563" s="448">
        <v>18404000</v>
      </c>
      <c r="AF563" s="448">
        <v>18259000</v>
      </c>
      <c r="AG563" s="448">
        <v>17816000</v>
      </c>
      <c r="AH563" s="448">
        <v>18725000</v>
      </c>
      <c r="AI563" s="448">
        <v>19093000</v>
      </c>
      <c r="AJ563" s="448">
        <v>20106000</v>
      </c>
      <c r="AK563" s="448">
        <v>19855000</v>
      </c>
      <c r="AL563" s="448">
        <v>21203000</v>
      </c>
      <c r="AM563" s="448">
        <v>21055000</v>
      </c>
      <c r="AN563" s="448">
        <v>21024000</v>
      </c>
      <c r="AO563" s="448">
        <v>21441000</v>
      </c>
      <c r="AP563" s="448">
        <v>21234000</v>
      </c>
      <c r="AQ563" s="448">
        <v>21042000</v>
      </c>
      <c r="AR563" s="448">
        <v>21449000</v>
      </c>
      <c r="AS563" s="448">
        <v>21868000</v>
      </c>
      <c r="AT563" s="448">
        <v>22635000</v>
      </c>
      <c r="AU563" s="448">
        <v>22864000</v>
      </c>
      <c r="AV563" s="448">
        <v>23050000</v>
      </c>
      <c r="AW563" s="448">
        <v>23851000</v>
      </c>
      <c r="AX563" s="448">
        <v>25106000</v>
      </c>
      <c r="AY563" s="448">
        <v>26200000</v>
      </c>
      <c r="AZ563" s="448">
        <v>27149000</v>
      </c>
      <c r="BA563" s="448">
        <v>28999000</v>
      </c>
      <c r="BB563" s="448">
        <v>30360000</v>
      </c>
      <c r="BC563" s="448">
        <v>31505000</v>
      </c>
      <c r="BD563" s="448">
        <v>32177000</v>
      </c>
      <c r="BE563" s="448">
        <v>33280000</v>
      </c>
      <c r="BF563" s="448">
        <v>34988000</v>
      </c>
      <c r="BG563" s="448">
        <v>32844000</v>
      </c>
      <c r="BH563" s="448">
        <v>38542000</v>
      </c>
      <c r="BI563" s="448">
        <v>39891000</v>
      </c>
      <c r="BJ563" s="448">
        <v>38412000</v>
      </c>
      <c r="BK563" s="448">
        <v>32335000</v>
      </c>
      <c r="BL563" s="448">
        <v>31741000</v>
      </c>
      <c r="BM563" s="448">
        <v>30956000</v>
      </c>
      <c r="BN563" s="448">
        <v>33943000</v>
      </c>
      <c r="BO563" s="448">
        <v>35575000</v>
      </c>
      <c r="BP563" s="448">
        <v>35460000</v>
      </c>
    </row>
    <row r="564" spans="1:68">
      <c r="A564" s="281" t="s">
        <v>11</v>
      </c>
      <c r="B564" s="282" t="s">
        <v>44</v>
      </c>
      <c r="C564" s="283" t="s">
        <v>101</v>
      </c>
      <c r="D564" s="35" t="s">
        <v>16</v>
      </c>
      <c r="E564" s="435">
        <v>2498971</v>
      </c>
      <c r="F564" s="435">
        <v>2421076</v>
      </c>
      <c r="G564" s="435">
        <v>2284804</v>
      </c>
      <c r="H564" s="435">
        <v>2409931</v>
      </c>
      <c r="I564" s="435">
        <v>2398878</v>
      </c>
      <c r="J564" s="435">
        <v>2552820</v>
      </c>
      <c r="K564" s="435">
        <v>2937887</v>
      </c>
      <c r="L564" s="435">
        <v>3429055</v>
      </c>
      <c r="M564" s="435">
        <v>3973988</v>
      </c>
      <c r="N564" s="435">
        <v>4225153</v>
      </c>
      <c r="O564" s="435">
        <v>4593312</v>
      </c>
      <c r="P564" s="435">
        <v>5160827</v>
      </c>
      <c r="Q564" s="435">
        <v>5356795</v>
      </c>
      <c r="R564" s="435">
        <v>6036649</v>
      </c>
      <c r="S564" s="435">
        <v>6462661</v>
      </c>
      <c r="T564" s="435">
        <v>6647421</v>
      </c>
      <c r="U564" s="435">
        <v>6770613</v>
      </c>
      <c r="V564" s="435">
        <v>7317277</v>
      </c>
      <c r="W564" s="435">
        <v>7805945</v>
      </c>
      <c r="X564" s="435">
        <v>7934500</v>
      </c>
      <c r="Y564" s="435">
        <v>7331254</v>
      </c>
      <c r="Z564" s="435">
        <v>7085076</v>
      </c>
      <c r="AA564" s="435">
        <v>6903324</v>
      </c>
      <c r="AB564" s="435">
        <v>6736026</v>
      </c>
      <c r="AC564" s="435">
        <v>6727235</v>
      </c>
      <c r="AD564" s="435">
        <v>6751620</v>
      </c>
      <c r="AE564" s="435">
        <v>7487518</v>
      </c>
      <c r="AF564" s="435">
        <v>7703188</v>
      </c>
      <c r="AG564" s="435">
        <v>8249503</v>
      </c>
      <c r="AH564" s="435">
        <v>7639869</v>
      </c>
      <c r="AI564" s="435">
        <v>7807734</v>
      </c>
      <c r="AJ564" s="435">
        <v>8972567</v>
      </c>
      <c r="AK564" s="435">
        <v>10485429</v>
      </c>
      <c r="AL564" s="435">
        <v>10992353</v>
      </c>
      <c r="AM564" s="435">
        <v>12599500</v>
      </c>
      <c r="AN564" s="435">
        <v>14726328</v>
      </c>
      <c r="AO564" s="435">
        <v>14847665</v>
      </c>
      <c r="AP564" s="435">
        <v>11928756</v>
      </c>
      <c r="AQ564" s="435">
        <v>10587229</v>
      </c>
      <c r="AR564" s="435">
        <v>10810778</v>
      </c>
      <c r="AS564" s="435">
        <v>11939353</v>
      </c>
      <c r="AT564" s="435">
        <v>11638274</v>
      </c>
      <c r="AU564" s="435">
        <v>11487625</v>
      </c>
      <c r="AV564" s="435">
        <v>12000119</v>
      </c>
      <c r="AW564" s="435">
        <v>13492303</v>
      </c>
      <c r="AX564" s="435">
        <v>14179605</v>
      </c>
      <c r="AY564" s="435">
        <v>15347564</v>
      </c>
      <c r="AZ564" s="435">
        <v>16202910</v>
      </c>
      <c r="BA564" s="435">
        <v>16917156</v>
      </c>
      <c r="BB564" s="435">
        <v>17412858</v>
      </c>
      <c r="BC564" s="435">
        <v>18146256</v>
      </c>
      <c r="BD564" s="435">
        <v>18642830</v>
      </c>
      <c r="BE564" s="435">
        <v>18776509</v>
      </c>
      <c r="BF564" s="435">
        <v>18442041</v>
      </c>
      <c r="BG564" s="435">
        <v>16499395</v>
      </c>
      <c r="BH564" s="435">
        <v>13772528</v>
      </c>
      <c r="BI564" s="435">
        <v>11755956</v>
      </c>
      <c r="BJ564" s="435">
        <v>10500621</v>
      </c>
      <c r="BK564" s="435">
        <v>9214501</v>
      </c>
      <c r="BL564" s="435">
        <v>9095241</v>
      </c>
      <c r="BM564" s="435">
        <v>9619801</v>
      </c>
      <c r="BN564" s="435">
        <v>9767827</v>
      </c>
      <c r="BO564" s="435">
        <v>10398786</v>
      </c>
      <c r="BP564" s="435">
        <v>11338748</v>
      </c>
    </row>
    <row r="565" spans="1:68">
      <c r="A565" s="281" t="s">
        <v>17</v>
      </c>
      <c r="B565" s="282" t="s">
        <v>44</v>
      </c>
      <c r="C565" s="283" t="s">
        <v>101</v>
      </c>
      <c r="D565" s="35" t="s">
        <v>16</v>
      </c>
      <c r="E565" s="435">
        <v>653633</v>
      </c>
      <c r="F565" s="435">
        <v>676125</v>
      </c>
      <c r="G565" s="435">
        <v>681290</v>
      </c>
      <c r="H565" s="435">
        <v>729410</v>
      </c>
      <c r="I565" s="435">
        <v>736954</v>
      </c>
      <c r="J565" s="435">
        <v>804569</v>
      </c>
      <c r="K565" s="435">
        <v>948861</v>
      </c>
      <c r="L565" s="435">
        <v>1112731</v>
      </c>
      <c r="M565" s="435">
        <v>1294039</v>
      </c>
      <c r="N565" s="435">
        <v>1358765</v>
      </c>
      <c r="O565" s="435">
        <v>1458372</v>
      </c>
      <c r="P565" s="435">
        <v>1620260</v>
      </c>
      <c r="Q565" s="435">
        <v>1663195</v>
      </c>
      <c r="R565" s="435">
        <v>1817346</v>
      </c>
      <c r="S565" s="435">
        <v>1887971</v>
      </c>
      <c r="T565" s="435">
        <v>1741196</v>
      </c>
      <c r="U565" s="435">
        <v>1589107</v>
      </c>
      <c r="V565" s="435">
        <v>1674564</v>
      </c>
      <c r="W565" s="435">
        <v>1742091</v>
      </c>
      <c r="X565" s="435">
        <v>1861823</v>
      </c>
      <c r="Y565" s="435">
        <v>1804980</v>
      </c>
      <c r="Z565" s="435">
        <v>1817075</v>
      </c>
      <c r="AA565" s="435">
        <v>1844397</v>
      </c>
      <c r="AB565" s="435">
        <v>1801143</v>
      </c>
      <c r="AC565" s="435">
        <v>1798694</v>
      </c>
      <c r="AD565" s="435">
        <v>1790279</v>
      </c>
      <c r="AE565" s="435">
        <v>1823698</v>
      </c>
      <c r="AF565" s="435">
        <v>1608915</v>
      </c>
      <c r="AG565" s="435">
        <v>1809553</v>
      </c>
      <c r="AH565" s="435">
        <v>1688236</v>
      </c>
      <c r="AI565" s="435">
        <v>1387006</v>
      </c>
      <c r="AJ565" s="435">
        <v>1585740</v>
      </c>
      <c r="AK565" s="435">
        <v>1647520</v>
      </c>
      <c r="AL565" s="435">
        <v>2096715</v>
      </c>
      <c r="AM565" s="435">
        <v>2056884</v>
      </c>
      <c r="AN565" s="435">
        <v>2216672</v>
      </c>
      <c r="AO565" s="435">
        <v>2331732</v>
      </c>
      <c r="AP565" s="435">
        <v>2196031</v>
      </c>
      <c r="AQ565" s="435">
        <v>2112964</v>
      </c>
      <c r="AR565" s="435">
        <v>2057789</v>
      </c>
      <c r="AS565" s="435">
        <v>2218373</v>
      </c>
      <c r="AT565" s="435">
        <v>2339475</v>
      </c>
      <c r="AU565" s="435">
        <v>2380217</v>
      </c>
      <c r="AV565" s="435">
        <v>2394276</v>
      </c>
      <c r="AW565" s="435">
        <v>2463383</v>
      </c>
      <c r="AX565" s="435">
        <v>2617220</v>
      </c>
      <c r="AY565" s="435">
        <v>2835617</v>
      </c>
      <c r="AZ565" s="435">
        <v>2987532</v>
      </c>
      <c r="BA565" s="435">
        <v>3091468</v>
      </c>
      <c r="BB565" s="435">
        <v>3173606</v>
      </c>
      <c r="BC565" s="435">
        <v>3357423</v>
      </c>
      <c r="BD565" s="435">
        <v>3479652</v>
      </c>
      <c r="BE565" s="435">
        <v>3656249</v>
      </c>
      <c r="BF565" s="435">
        <v>3722056</v>
      </c>
      <c r="BG565" s="435">
        <v>3508971</v>
      </c>
      <c r="BH565" s="435">
        <v>2964839</v>
      </c>
      <c r="BI565" s="435">
        <v>2592460</v>
      </c>
      <c r="BJ565" s="435">
        <v>2341667</v>
      </c>
      <c r="BK565" s="435">
        <v>2141258</v>
      </c>
      <c r="BL565" s="435">
        <v>2068458</v>
      </c>
      <c r="BM565" s="435">
        <v>2170793</v>
      </c>
      <c r="BN565" s="435">
        <v>2296103</v>
      </c>
      <c r="BO565" s="435">
        <v>2402854</v>
      </c>
      <c r="BP565" s="435">
        <v>2636155</v>
      </c>
    </row>
    <row r="566" spans="1:68">
      <c r="A566" s="281" t="s">
        <v>18</v>
      </c>
      <c r="B566" s="282" t="s">
        <v>44</v>
      </c>
      <c r="C566" s="283" t="s">
        <v>101</v>
      </c>
      <c r="D566" s="35" t="s">
        <v>16</v>
      </c>
      <c r="E566" s="435">
        <v>1396891</v>
      </c>
      <c r="F566" s="435">
        <v>1380207</v>
      </c>
      <c r="G566" s="435">
        <v>1326948</v>
      </c>
      <c r="H566" s="435">
        <v>1376086</v>
      </c>
      <c r="I566" s="435">
        <v>1347309</v>
      </c>
      <c r="J566" s="435">
        <v>1361353</v>
      </c>
      <c r="K566" s="435">
        <v>1487700</v>
      </c>
      <c r="L566" s="435">
        <v>1602388</v>
      </c>
      <c r="M566" s="435">
        <v>1714553</v>
      </c>
      <c r="N566" s="435">
        <v>1775414</v>
      </c>
      <c r="O566" s="435">
        <v>1878636</v>
      </c>
      <c r="P566" s="435">
        <v>2007109</v>
      </c>
      <c r="Q566" s="435">
        <v>1979022</v>
      </c>
      <c r="R566" s="435">
        <v>2207833</v>
      </c>
      <c r="S566" s="435">
        <v>2341245</v>
      </c>
      <c r="T566" s="435">
        <v>2190562</v>
      </c>
      <c r="U566" s="435">
        <v>2027752</v>
      </c>
      <c r="V566" s="435">
        <v>2055849</v>
      </c>
      <c r="W566" s="435">
        <v>2058592</v>
      </c>
      <c r="X566" s="435">
        <v>2112102</v>
      </c>
      <c r="Y566" s="435">
        <v>1956401</v>
      </c>
      <c r="Z566" s="435">
        <v>1907346</v>
      </c>
      <c r="AA566" s="435">
        <v>1873445</v>
      </c>
      <c r="AB566" s="435">
        <v>1752029</v>
      </c>
      <c r="AC566" s="435">
        <v>1663116</v>
      </c>
      <c r="AD566" s="435">
        <v>1707406</v>
      </c>
      <c r="AE566" s="435">
        <v>1830287</v>
      </c>
      <c r="AF566" s="435">
        <v>1703581</v>
      </c>
      <c r="AG566" s="435">
        <v>1774594</v>
      </c>
      <c r="AH566" s="435">
        <v>1618653</v>
      </c>
      <c r="AI566" s="435">
        <v>1746019</v>
      </c>
      <c r="AJ566" s="435">
        <v>1804476</v>
      </c>
      <c r="AK566" s="435">
        <v>1836130</v>
      </c>
      <c r="AL566" s="435">
        <v>2061293</v>
      </c>
      <c r="AM566" s="435">
        <v>2086467</v>
      </c>
      <c r="AN566" s="435">
        <v>2424400</v>
      </c>
      <c r="AO566" s="435">
        <v>2560778</v>
      </c>
      <c r="AP566" s="435">
        <v>2507907</v>
      </c>
      <c r="AQ566" s="435">
        <v>2355586</v>
      </c>
      <c r="AR566" s="435">
        <v>2217721</v>
      </c>
      <c r="AS566" s="435">
        <v>2078019</v>
      </c>
      <c r="AT566" s="435">
        <v>2103120</v>
      </c>
      <c r="AU566" s="435">
        <v>2193330</v>
      </c>
      <c r="AV566" s="435">
        <v>2426581</v>
      </c>
      <c r="AW566" s="435">
        <v>2382599</v>
      </c>
      <c r="AX566" s="435">
        <v>2415602</v>
      </c>
      <c r="AY566" s="435">
        <v>2563029</v>
      </c>
      <c r="AZ566" s="435">
        <v>2672185</v>
      </c>
      <c r="BA566" s="435">
        <v>2629772</v>
      </c>
      <c r="BB566" s="435">
        <v>2555024</v>
      </c>
      <c r="BC566" s="435">
        <v>2570751</v>
      </c>
      <c r="BD566" s="435">
        <v>2629550</v>
      </c>
      <c r="BE566" s="435">
        <v>2613135</v>
      </c>
      <c r="BF566" s="435">
        <v>2624754</v>
      </c>
      <c r="BG566" s="435">
        <v>2405710</v>
      </c>
      <c r="BH566" s="435">
        <v>2073347</v>
      </c>
      <c r="BI566" s="435">
        <v>1901885</v>
      </c>
      <c r="BJ566" s="435">
        <v>1725817</v>
      </c>
      <c r="BK566" s="435">
        <v>1526480</v>
      </c>
      <c r="BL566" s="435">
        <v>1462711</v>
      </c>
      <c r="BM566" s="435">
        <v>1531209</v>
      </c>
      <c r="BN566" s="435">
        <v>1578151</v>
      </c>
      <c r="BO566" s="435">
        <v>1674775</v>
      </c>
      <c r="BP566" s="435">
        <v>1767961</v>
      </c>
    </row>
    <row r="567" spans="1:68">
      <c r="A567" s="281" t="s">
        <v>19</v>
      </c>
      <c r="B567" s="282" t="s">
        <v>44</v>
      </c>
      <c r="C567" s="283" t="s">
        <v>101</v>
      </c>
      <c r="D567" s="35" t="s">
        <v>16</v>
      </c>
      <c r="E567" s="435">
        <v>314438</v>
      </c>
      <c r="F567" s="435">
        <v>316234</v>
      </c>
      <c r="G567" s="435">
        <v>309820</v>
      </c>
      <c r="H567" s="435">
        <v>334444</v>
      </c>
      <c r="I567" s="435">
        <v>340400</v>
      </c>
      <c r="J567" s="435">
        <v>383272</v>
      </c>
      <c r="K567" s="435">
        <v>465068</v>
      </c>
      <c r="L567" s="435">
        <v>558627</v>
      </c>
      <c r="M567" s="435">
        <v>665044</v>
      </c>
      <c r="N567" s="435">
        <v>711681</v>
      </c>
      <c r="O567" s="435">
        <v>777108</v>
      </c>
      <c r="P567" s="435">
        <v>869404</v>
      </c>
      <c r="Q567" s="435">
        <v>897367</v>
      </c>
      <c r="R567" s="435">
        <v>1015575</v>
      </c>
      <c r="S567" s="435">
        <v>1089673</v>
      </c>
      <c r="T567" s="435">
        <v>1161872</v>
      </c>
      <c r="U567" s="435">
        <v>1227036</v>
      </c>
      <c r="V567" s="435">
        <v>1352338</v>
      </c>
      <c r="W567" s="435">
        <v>1470864</v>
      </c>
      <c r="X567" s="435">
        <v>1536073</v>
      </c>
      <c r="Y567" s="435">
        <v>1459480</v>
      </c>
      <c r="Z567" s="435">
        <v>1396205</v>
      </c>
      <c r="AA567" s="435">
        <v>1347488</v>
      </c>
      <c r="AB567" s="435">
        <v>1271792</v>
      </c>
      <c r="AC567" s="435">
        <v>1227323</v>
      </c>
      <c r="AD567" s="435">
        <v>1307859</v>
      </c>
      <c r="AE567" s="435">
        <v>1514941</v>
      </c>
      <c r="AF567" s="435">
        <v>1427171</v>
      </c>
      <c r="AG567" s="435">
        <v>1434290</v>
      </c>
      <c r="AH567" s="435">
        <v>1541637</v>
      </c>
      <c r="AI567" s="435">
        <v>2183673</v>
      </c>
      <c r="AJ567" s="435">
        <v>1556292</v>
      </c>
      <c r="AK567" s="435">
        <v>1412983</v>
      </c>
      <c r="AL567" s="435">
        <v>1864459</v>
      </c>
      <c r="AM567" s="435">
        <v>1937463</v>
      </c>
      <c r="AN567" s="435">
        <v>2007520</v>
      </c>
      <c r="AO567" s="435">
        <v>1934891</v>
      </c>
      <c r="AP567" s="435">
        <v>1791137</v>
      </c>
      <c r="AQ567" s="435">
        <v>1542883</v>
      </c>
      <c r="AR567" s="435">
        <v>1599771</v>
      </c>
      <c r="AS567" s="435">
        <v>1673872</v>
      </c>
      <c r="AT567" s="435">
        <v>1764632</v>
      </c>
      <c r="AU567" s="435">
        <v>1859342</v>
      </c>
      <c r="AV567" s="435">
        <v>1928175</v>
      </c>
      <c r="AW567" s="435">
        <v>2138436</v>
      </c>
      <c r="AX567" s="435">
        <v>2412242</v>
      </c>
      <c r="AY567" s="435">
        <v>2567334</v>
      </c>
      <c r="AZ567" s="435">
        <v>2616670</v>
      </c>
      <c r="BA567" s="435">
        <v>2607981</v>
      </c>
      <c r="BB567" s="435">
        <v>2572691</v>
      </c>
      <c r="BC567" s="435">
        <v>2638047</v>
      </c>
      <c r="BD567" s="435">
        <v>2674635</v>
      </c>
      <c r="BE567" s="435">
        <v>2705250</v>
      </c>
      <c r="BF567" s="435">
        <v>2801172</v>
      </c>
      <c r="BG567" s="435">
        <v>2569820</v>
      </c>
      <c r="BH567" s="435">
        <v>2101212</v>
      </c>
      <c r="BI567" s="435">
        <v>1862421</v>
      </c>
      <c r="BJ567" s="435">
        <v>1750239</v>
      </c>
      <c r="BK567" s="435">
        <v>1629929</v>
      </c>
      <c r="BL567" s="435">
        <v>1610966</v>
      </c>
      <c r="BM567" s="435">
        <v>1729363</v>
      </c>
      <c r="BN567" s="435">
        <v>1830603</v>
      </c>
      <c r="BO567" s="435">
        <v>1936720</v>
      </c>
      <c r="BP567" s="435">
        <v>2041694</v>
      </c>
    </row>
    <row r="568" spans="1:68">
      <c r="A568" s="281" t="s">
        <v>20</v>
      </c>
      <c r="B568" s="282" t="s">
        <v>44</v>
      </c>
      <c r="C568" s="283" t="s">
        <v>101</v>
      </c>
      <c r="D568" s="35" t="s">
        <v>16</v>
      </c>
      <c r="E568" s="435">
        <v>301869</v>
      </c>
      <c r="F568" s="435">
        <v>301889</v>
      </c>
      <c r="G568" s="435">
        <v>292024</v>
      </c>
      <c r="H568" s="435">
        <v>309515</v>
      </c>
      <c r="I568" s="435">
        <v>309593</v>
      </c>
      <c r="J568" s="435">
        <v>339021</v>
      </c>
      <c r="K568" s="435">
        <v>400221</v>
      </c>
      <c r="L568" s="435">
        <v>470581</v>
      </c>
      <c r="M568" s="435">
        <v>549341</v>
      </c>
      <c r="N568" s="435">
        <v>635308</v>
      </c>
      <c r="O568" s="435">
        <v>751227</v>
      </c>
      <c r="P568" s="435">
        <v>961091</v>
      </c>
      <c r="Q568" s="435">
        <v>1133914</v>
      </c>
      <c r="R568" s="435">
        <v>1339208</v>
      </c>
      <c r="S568" s="435">
        <v>1502407</v>
      </c>
      <c r="T568" s="435">
        <v>1694016</v>
      </c>
      <c r="U568" s="435">
        <v>1890149</v>
      </c>
      <c r="V568" s="435">
        <v>2123767</v>
      </c>
      <c r="W568" s="435">
        <v>2350094</v>
      </c>
      <c r="X568" s="435">
        <v>2170392</v>
      </c>
      <c r="Y568" s="435">
        <v>1816685</v>
      </c>
      <c r="Z568" s="435">
        <v>1851761</v>
      </c>
      <c r="AA568" s="435">
        <v>1902164</v>
      </c>
      <c r="AB568" s="435">
        <v>2026227</v>
      </c>
      <c r="AC568" s="435">
        <v>2209490</v>
      </c>
      <c r="AD568" s="435">
        <v>2170717</v>
      </c>
      <c r="AE568" s="435">
        <v>2082691</v>
      </c>
      <c r="AF568" s="435">
        <v>2016928</v>
      </c>
      <c r="AG568" s="435">
        <v>2187399</v>
      </c>
      <c r="AH568" s="435">
        <v>2143778</v>
      </c>
      <c r="AI568" s="435">
        <v>2227952</v>
      </c>
      <c r="AJ568" s="435">
        <v>2824811</v>
      </c>
      <c r="AK568" s="435">
        <v>3304262</v>
      </c>
      <c r="AL568" s="435">
        <v>4024092</v>
      </c>
      <c r="AM568" s="435">
        <v>3941586</v>
      </c>
      <c r="AN568" s="435">
        <v>3644337</v>
      </c>
      <c r="AO568" s="435">
        <v>3272775</v>
      </c>
      <c r="AP568" s="435">
        <v>3022764</v>
      </c>
      <c r="AQ568" s="435">
        <v>2732925</v>
      </c>
      <c r="AR568" s="435">
        <v>2831835</v>
      </c>
      <c r="AS568" s="435">
        <v>2902921</v>
      </c>
      <c r="AT568" s="435">
        <v>2845626</v>
      </c>
      <c r="AU568" s="435">
        <v>2933526</v>
      </c>
      <c r="AV568" s="435">
        <v>3223391</v>
      </c>
      <c r="AW568" s="435">
        <v>3616026</v>
      </c>
      <c r="AX568" s="435">
        <v>3831038</v>
      </c>
      <c r="AY568" s="435">
        <v>4100981</v>
      </c>
      <c r="AZ568" s="435">
        <v>4273671</v>
      </c>
      <c r="BA568" s="435">
        <v>4148717</v>
      </c>
      <c r="BB568" s="435">
        <v>4106929</v>
      </c>
      <c r="BC568" s="435">
        <v>4064811</v>
      </c>
      <c r="BD568" s="435">
        <v>3935184</v>
      </c>
      <c r="BE568" s="435">
        <v>3909490</v>
      </c>
      <c r="BF568" s="435">
        <v>3759773</v>
      </c>
      <c r="BG568" s="435">
        <v>3192084</v>
      </c>
      <c r="BH568" s="435">
        <v>2939545</v>
      </c>
      <c r="BI568" s="435">
        <v>2491016</v>
      </c>
      <c r="BJ568" s="435">
        <v>2296005</v>
      </c>
      <c r="BK568" s="435">
        <v>2135079</v>
      </c>
      <c r="BL568" s="435">
        <v>2088166</v>
      </c>
      <c r="BM568" s="435">
        <v>2196136</v>
      </c>
      <c r="BN568" s="435">
        <v>2307203</v>
      </c>
      <c r="BO568" s="435">
        <v>2544673</v>
      </c>
      <c r="BP568" s="435">
        <v>2741991</v>
      </c>
    </row>
    <row r="569" spans="1:68">
      <c r="A569" s="281" t="s">
        <v>21</v>
      </c>
      <c r="B569" s="282" t="s">
        <v>44</v>
      </c>
      <c r="C569" s="283" t="s">
        <v>101</v>
      </c>
      <c r="D569" s="35" t="s">
        <v>16</v>
      </c>
      <c r="E569" s="435">
        <v>339710</v>
      </c>
      <c r="F569" s="435">
        <v>344212</v>
      </c>
      <c r="G569" s="435">
        <v>339759</v>
      </c>
      <c r="H569" s="435">
        <v>355250</v>
      </c>
      <c r="I569" s="435">
        <v>350353</v>
      </c>
      <c r="J569" s="435">
        <v>362139</v>
      </c>
      <c r="K569" s="435">
        <v>404555</v>
      </c>
      <c r="L569" s="435">
        <v>450080</v>
      </c>
      <c r="M569" s="435">
        <v>496790</v>
      </c>
      <c r="N569" s="435">
        <v>519333</v>
      </c>
      <c r="O569" s="435">
        <v>555229</v>
      </c>
      <c r="P569" s="435">
        <v>607461</v>
      </c>
      <c r="Q569" s="435">
        <v>613874</v>
      </c>
      <c r="R569" s="435">
        <v>662632</v>
      </c>
      <c r="S569" s="435">
        <v>679776</v>
      </c>
      <c r="T569" s="435">
        <v>681277</v>
      </c>
      <c r="U569" s="435">
        <v>676120</v>
      </c>
      <c r="V569" s="435">
        <v>728398</v>
      </c>
      <c r="W569" s="435">
        <v>774191</v>
      </c>
      <c r="X569" s="435">
        <v>789041</v>
      </c>
      <c r="Y569" s="435">
        <v>730279</v>
      </c>
      <c r="Z569" s="435">
        <v>722085</v>
      </c>
      <c r="AA569" s="435">
        <v>720121</v>
      </c>
      <c r="AB569" s="435">
        <v>688900</v>
      </c>
      <c r="AC569" s="435">
        <v>674220</v>
      </c>
      <c r="AD569" s="435">
        <v>699982</v>
      </c>
      <c r="AE569" s="435">
        <v>765340</v>
      </c>
      <c r="AF569" s="435">
        <v>685176</v>
      </c>
      <c r="AG569" s="435">
        <v>806783</v>
      </c>
      <c r="AH569" s="435">
        <v>777063</v>
      </c>
      <c r="AI569" s="435">
        <v>707814</v>
      </c>
      <c r="AJ569" s="435">
        <v>603615</v>
      </c>
      <c r="AK569" s="435">
        <v>677703</v>
      </c>
      <c r="AL569" s="435">
        <v>898054</v>
      </c>
      <c r="AM569" s="435">
        <v>1030629</v>
      </c>
      <c r="AN569" s="435">
        <v>988367</v>
      </c>
      <c r="AO569" s="435">
        <v>973679</v>
      </c>
      <c r="AP569" s="435">
        <v>933142</v>
      </c>
      <c r="AQ569" s="435">
        <v>898031</v>
      </c>
      <c r="AR569" s="435">
        <v>934336</v>
      </c>
      <c r="AS569" s="435">
        <v>927542</v>
      </c>
      <c r="AT569" s="435">
        <v>888807</v>
      </c>
      <c r="AU569" s="435">
        <v>939698</v>
      </c>
      <c r="AV569" s="435">
        <v>1057523</v>
      </c>
      <c r="AW569" s="435">
        <v>1226343</v>
      </c>
      <c r="AX569" s="435">
        <v>1378231</v>
      </c>
      <c r="AY569" s="435">
        <v>1453256</v>
      </c>
      <c r="AZ569" s="435">
        <v>1546069</v>
      </c>
      <c r="BA569" s="435">
        <v>1539103</v>
      </c>
      <c r="BB569" s="435">
        <v>1508316</v>
      </c>
      <c r="BC569" s="435">
        <v>1530036</v>
      </c>
      <c r="BD569" s="435">
        <v>1525790</v>
      </c>
      <c r="BE569" s="435">
        <v>1525277</v>
      </c>
      <c r="BF569" s="435">
        <v>1554073</v>
      </c>
      <c r="BG569" s="435">
        <v>1432583</v>
      </c>
      <c r="BH569" s="435">
        <v>1255569</v>
      </c>
      <c r="BI569" s="435">
        <v>1071663</v>
      </c>
      <c r="BJ569" s="435">
        <v>987831</v>
      </c>
      <c r="BK569" s="435">
        <v>881853</v>
      </c>
      <c r="BL569" s="435">
        <v>842355</v>
      </c>
      <c r="BM569" s="435">
        <v>881478</v>
      </c>
      <c r="BN569" s="435">
        <v>926481</v>
      </c>
      <c r="BO569" s="435">
        <v>951279</v>
      </c>
      <c r="BP569" s="435">
        <v>1045534</v>
      </c>
    </row>
    <row r="570" spans="1:68">
      <c r="A570" s="281" t="s">
        <v>22</v>
      </c>
      <c r="B570" s="282" t="s">
        <v>44</v>
      </c>
      <c r="C570" s="283" t="s">
        <v>101</v>
      </c>
      <c r="D570" s="35" t="s">
        <v>16</v>
      </c>
      <c r="E570" s="435">
        <v>1543952</v>
      </c>
      <c r="F570" s="435">
        <v>1538477</v>
      </c>
      <c r="G570" s="435">
        <v>1493632</v>
      </c>
      <c r="H570" s="435">
        <v>1564530</v>
      </c>
      <c r="I570" s="435">
        <v>1546996</v>
      </c>
      <c r="J570" s="435">
        <v>1628953</v>
      </c>
      <c r="K570" s="435">
        <v>1851913</v>
      </c>
      <c r="L570" s="435">
        <v>2135175</v>
      </c>
      <c r="M570" s="435">
        <v>2442781</v>
      </c>
      <c r="N570" s="435">
        <v>2543292</v>
      </c>
      <c r="O570" s="435">
        <v>2709935</v>
      </c>
      <c r="P570" s="435">
        <v>3006412</v>
      </c>
      <c r="Q570" s="435">
        <v>3082081</v>
      </c>
      <c r="R570" s="435">
        <v>3397151</v>
      </c>
      <c r="S570" s="435">
        <v>3559340</v>
      </c>
      <c r="T570" s="435">
        <v>3390301</v>
      </c>
      <c r="U570" s="435">
        <v>3196083</v>
      </c>
      <c r="V570" s="435">
        <v>3348387</v>
      </c>
      <c r="W570" s="435">
        <v>3454176</v>
      </c>
      <c r="X570" s="435">
        <v>3605892</v>
      </c>
      <c r="Y570" s="435">
        <v>3418120</v>
      </c>
      <c r="Z570" s="435">
        <v>3392585</v>
      </c>
      <c r="AA570" s="435">
        <v>3396080</v>
      </c>
      <c r="AB570" s="435">
        <v>3291474</v>
      </c>
      <c r="AC570" s="435">
        <v>3260132</v>
      </c>
      <c r="AD570" s="435">
        <v>3355466</v>
      </c>
      <c r="AE570" s="435">
        <v>3507423</v>
      </c>
      <c r="AF570" s="435">
        <v>3501260</v>
      </c>
      <c r="AG570" s="435">
        <v>3194321</v>
      </c>
      <c r="AH570" s="435">
        <v>2878174</v>
      </c>
      <c r="AI570" s="435">
        <v>3084255</v>
      </c>
      <c r="AJ570" s="435">
        <v>3826749</v>
      </c>
      <c r="AK570" s="435">
        <v>3542695</v>
      </c>
      <c r="AL570" s="435">
        <v>4033963</v>
      </c>
      <c r="AM570" s="435">
        <v>4646075</v>
      </c>
      <c r="AN570" s="435">
        <v>4716306</v>
      </c>
      <c r="AO570" s="435">
        <v>4603769</v>
      </c>
      <c r="AP570" s="435">
        <v>4538097</v>
      </c>
      <c r="AQ570" s="435">
        <v>4448100</v>
      </c>
      <c r="AR570" s="435">
        <v>4793945</v>
      </c>
      <c r="AS570" s="435">
        <v>4672869</v>
      </c>
      <c r="AT570" s="435">
        <v>4465240</v>
      </c>
      <c r="AU570" s="435">
        <v>4554851</v>
      </c>
      <c r="AV570" s="435">
        <v>4747177</v>
      </c>
      <c r="AW570" s="435">
        <v>4875953</v>
      </c>
      <c r="AX570" s="435">
        <v>5049945</v>
      </c>
      <c r="AY570" s="435">
        <v>5434272</v>
      </c>
      <c r="AZ570" s="435">
        <v>5447216</v>
      </c>
      <c r="BA570" s="435">
        <v>5500644</v>
      </c>
      <c r="BB570" s="435">
        <v>5500558</v>
      </c>
      <c r="BC570" s="435">
        <v>5650935</v>
      </c>
      <c r="BD570" s="435">
        <v>5731376</v>
      </c>
      <c r="BE570" s="435">
        <v>5693823</v>
      </c>
      <c r="BF570" s="435">
        <v>5554631</v>
      </c>
      <c r="BG570" s="435">
        <v>5429134</v>
      </c>
      <c r="BH570" s="435">
        <v>4582546</v>
      </c>
      <c r="BI570" s="435">
        <v>4113185</v>
      </c>
      <c r="BJ570" s="435">
        <v>3895639</v>
      </c>
      <c r="BK570" s="435">
        <v>3420888</v>
      </c>
      <c r="BL570" s="435">
        <v>3380264</v>
      </c>
      <c r="BM570" s="435">
        <v>3484768</v>
      </c>
      <c r="BN570" s="435">
        <v>3560090</v>
      </c>
      <c r="BO570" s="435">
        <v>3795882</v>
      </c>
      <c r="BP570" s="435">
        <v>4040063</v>
      </c>
    </row>
    <row r="571" spans="1:68">
      <c r="A571" s="281" t="s">
        <v>23</v>
      </c>
      <c r="B571" s="282" t="s">
        <v>44</v>
      </c>
      <c r="C571" s="283" t="s">
        <v>101</v>
      </c>
      <c r="D571" s="35" t="s">
        <v>16</v>
      </c>
      <c r="E571" s="435">
        <v>610178</v>
      </c>
      <c r="F571" s="435">
        <v>581597</v>
      </c>
      <c r="G571" s="435">
        <v>539470</v>
      </c>
      <c r="H571" s="435">
        <v>568523</v>
      </c>
      <c r="I571" s="435">
        <v>565527</v>
      </c>
      <c r="J571" s="435">
        <v>599975</v>
      </c>
      <c r="K571" s="435">
        <v>687388</v>
      </c>
      <c r="L571" s="435">
        <v>777865</v>
      </c>
      <c r="M571" s="435">
        <v>872732</v>
      </c>
      <c r="N571" s="435">
        <v>903272</v>
      </c>
      <c r="O571" s="435">
        <v>956210</v>
      </c>
      <c r="P571" s="435">
        <v>1070579</v>
      </c>
      <c r="Q571" s="435">
        <v>1105846</v>
      </c>
      <c r="R571" s="435">
        <v>1279422</v>
      </c>
      <c r="S571" s="435">
        <v>1407325</v>
      </c>
      <c r="T571" s="435">
        <v>1511146</v>
      </c>
      <c r="U571" s="435">
        <v>1606419</v>
      </c>
      <c r="V571" s="435">
        <v>1834852</v>
      </c>
      <c r="W571" s="435">
        <v>2068177</v>
      </c>
      <c r="X571" s="435">
        <v>2186095</v>
      </c>
      <c r="Y571" s="435">
        <v>2099497</v>
      </c>
      <c r="Z571" s="435">
        <v>2068831</v>
      </c>
      <c r="AA571" s="435">
        <v>2055458</v>
      </c>
      <c r="AB571" s="435">
        <v>1961422</v>
      </c>
      <c r="AC571" s="435">
        <v>1914594</v>
      </c>
      <c r="AD571" s="435">
        <v>1914602</v>
      </c>
      <c r="AE571" s="435">
        <v>2021467</v>
      </c>
      <c r="AF571" s="435">
        <v>1955177</v>
      </c>
      <c r="AG571" s="435">
        <v>1884301</v>
      </c>
      <c r="AH571" s="435">
        <v>1650609</v>
      </c>
      <c r="AI571" s="435">
        <v>2319418</v>
      </c>
      <c r="AJ571" s="435">
        <v>2231095</v>
      </c>
      <c r="AK571" s="435">
        <v>2544892</v>
      </c>
      <c r="AL571" s="435">
        <v>2373456</v>
      </c>
      <c r="AM571" s="435">
        <v>2854405</v>
      </c>
      <c r="AN571" s="435">
        <v>3012334</v>
      </c>
      <c r="AO571" s="435">
        <v>3022895</v>
      </c>
      <c r="AP571" s="435">
        <v>3161337</v>
      </c>
      <c r="AQ571" s="435">
        <v>2856838</v>
      </c>
      <c r="AR571" s="435">
        <v>2827982</v>
      </c>
      <c r="AS571" s="435">
        <v>3186412</v>
      </c>
      <c r="AT571" s="435">
        <v>3157109</v>
      </c>
      <c r="AU571" s="435">
        <v>3250811</v>
      </c>
      <c r="AV571" s="435">
        <v>3341843</v>
      </c>
      <c r="AW571" s="435">
        <v>3274755</v>
      </c>
      <c r="AX571" s="435">
        <v>3402814</v>
      </c>
      <c r="AY571" s="435">
        <v>3726669</v>
      </c>
      <c r="AZ571" s="435">
        <v>4059605</v>
      </c>
      <c r="BA571" s="435">
        <v>4217646</v>
      </c>
      <c r="BB571" s="435">
        <v>4343152</v>
      </c>
      <c r="BC571" s="435">
        <v>4635895</v>
      </c>
      <c r="BD571" s="435">
        <v>4853250</v>
      </c>
      <c r="BE571" s="435">
        <v>4983575</v>
      </c>
      <c r="BF571" s="435">
        <v>5211902</v>
      </c>
      <c r="BG571" s="435">
        <v>4749338</v>
      </c>
      <c r="BH571" s="435">
        <v>4032910</v>
      </c>
      <c r="BI571" s="435">
        <v>3453347</v>
      </c>
      <c r="BJ571" s="435">
        <v>3086532</v>
      </c>
      <c r="BK571" s="435">
        <v>2704843</v>
      </c>
      <c r="BL571" s="435">
        <v>2632539</v>
      </c>
      <c r="BM571" s="435">
        <v>2739435</v>
      </c>
      <c r="BN571" s="435">
        <v>2916658</v>
      </c>
      <c r="BO571" s="435">
        <v>3032128</v>
      </c>
      <c r="BP571" s="435">
        <v>3277621</v>
      </c>
    </row>
    <row r="572" spans="1:68">
      <c r="A572" s="281" t="s">
        <v>24</v>
      </c>
      <c r="B572" s="282" t="s">
        <v>44</v>
      </c>
      <c r="C572" s="283" t="s">
        <v>101</v>
      </c>
      <c r="D572" s="35" t="s">
        <v>16</v>
      </c>
      <c r="E572" s="435">
        <v>3809949</v>
      </c>
      <c r="F572" s="435">
        <v>3850150</v>
      </c>
      <c r="G572" s="435">
        <v>3791581</v>
      </c>
      <c r="H572" s="435">
        <v>4073021</v>
      </c>
      <c r="I572" s="435">
        <v>4128224</v>
      </c>
      <c r="J572" s="435">
        <v>4621837</v>
      </c>
      <c r="K572" s="435">
        <v>5590974</v>
      </c>
      <c r="L572" s="435">
        <v>6642489</v>
      </c>
      <c r="M572" s="435">
        <v>7829052</v>
      </c>
      <c r="N572" s="435">
        <v>8556869</v>
      </c>
      <c r="O572" s="435">
        <v>9555947</v>
      </c>
      <c r="P572" s="435">
        <v>10566137</v>
      </c>
      <c r="Q572" s="435">
        <v>10795473</v>
      </c>
      <c r="R572" s="435">
        <v>12114062</v>
      </c>
      <c r="S572" s="435">
        <v>12918873</v>
      </c>
      <c r="T572" s="435">
        <v>13053247</v>
      </c>
      <c r="U572" s="435">
        <v>13061803</v>
      </c>
      <c r="V572" s="435">
        <v>14206479</v>
      </c>
      <c r="W572" s="435">
        <v>15244159</v>
      </c>
      <c r="X572" s="435">
        <v>16052472</v>
      </c>
      <c r="Y572" s="435">
        <v>15366800</v>
      </c>
      <c r="Z572" s="435">
        <v>15176952</v>
      </c>
      <c r="AA572" s="435">
        <v>15111928</v>
      </c>
      <c r="AB572" s="435">
        <v>13364055</v>
      </c>
      <c r="AC572" s="435">
        <v>12062545</v>
      </c>
      <c r="AD572" s="435">
        <v>11679569</v>
      </c>
      <c r="AE572" s="435">
        <v>10649555</v>
      </c>
      <c r="AF572" s="435">
        <v>10644164</v>
      </c>
      <c r="AG572" s="435">
        <v>11041006</v>
      </c>
      <c r="AH572" s="435">
        <v>9762211</v>
      </c>
      <c r="AI572" s="435">
        <v>8521928</v>
      </c>
      <c r="AJ572" s="435">
        <v>10355326</v>
      </c>
      <c r="AK572" s="435">
        <v>10686878</v>
      </c>
      <c r="AL572" s="435">
        <v>11571843</v>
      </c>
      <c r="AM572" s="435">
        <v>13262206</v>
      </c>
      <c r="AN572" s="435">
        <v>14510297</v>
      </c>
      <c r="AO572" s="435">
        <v>15442054</v>
      </c>
      <c r="AP572" s="435">
        <v>14549106</v>
      </c>
      <c r="AQ572" s="435">
        <v>13709095</v>
      </c>
      <c r="AR572" s="435">
        <v>13556913</v>
      </c>
      <c r="AS572" s="435">
        <v>14368412</v>
      </c>
      <c r="AT572" s="435">
        <v>14726751</v>
      </c>
      <c r="AU572" s="435">
        <v>14791303</v>
      </c>
      <c r="AV572" s="435">
        <v>15293698</v>
      </c>
      <c r="AW572" s="435">
        <v>15487099</v>
      </c>
      <c r="AX572" s="435">
        <v>15917103</v>
      </c>
      <c r="AY572" s="435">
        <v>16759165</v>
      </c>
      <c r="AZ572" s="435">
        <v>17030406</v>
      </c>
      <c r="BA572" s="435">
        <v>17196617</v>
      </c>
      <c r="BB572" s="435">
        <v>17221201</v>
      </c>
      <c r="BC572" s="435">
        <v>17586795</v>
      </c>
      <c r="BD572" s="435">
        <v>18042603</v>
      </c>
      <c r="BE572" s="435">
        <v>18000183</v>
      </c>
      <c r="BF572" s="435">
        <v>17851912</v>
      </c>
      <c r="BG572" s="435">
        <v>16820041</v>
      </c>
      <c r="BH572" s="435">
        <v>14301827</v>
      </c>
      <c r="BI572" s="435">
        <v>12539538</v>
      </c>
      <c r="BJ572" s="435">
        <v>11219139</v>
      </c>
      <c r="BK572" s="435">
        <v>10191758</v>
      </c>
      <c r="BL572" s="435">
        <v>9891967</v>
      </c>
      <c r="BM572" s="435">
        <v>10350519</v>
      </c>
      <c r="BN572" s="435">
        <v>10860824</v>
      </c>
      <c r="BO572" s="435">
        <v>11641322</v>
      </c>
      <c r="BP572" s="435">
        <v>12261633</v>
      </c>
    </row>
    <row r="573" spans="1:68">
      <c r="A573" s="281" t="s">
        <v>25</v>
      </c>
      <c r="B573" s="282" t="s">
        <v>44</v>
      </c>
      <c r="C573" s="283" t="s">
        <v>101</v>
      </c>
      <c r="D573" s="35" t="s">
        <v>16</v>
      </c>
      <c r="E573" s="435">
        <v>1400303</v>
      </c>
      <c r="F573" s="435">
        <v>1356530</v>
      </c>
      <c r="G573" s="435">
        <v>1278948</v>
      </c>
      <c r="H573" s="435">
        <v>1370438</v>
      </c>
      <c r="I573" s="435">
        <v>1386091</v>
      </c>
      <c r="J573" s="435">
        <v>1523758</v>
      </c>
      <c r="K573" s="435">
        <v>1809604</v>
      </c>
      <c r="L573" s="435">
        <v>2177058</v>
      </c>
      <c r="M573" s="435">
        <v>2599879</v>
      </c>
      <c r="N573" s="435">
        <v>2918847</v>
      </c>
      <c r="O573" s="435">
        <v>3346403</v>
      </c>
      <c r="P573" s="435">
        <v>3804546</v>
      </c>
      <c r="Q573" s="435">
        <v>3995394</v>
      </c>
      <c r="R573" s="435">
        <v>4604031</v>
      </c>
      <c r="S573" s="435">
        <v>5040594</v>
      </c>
      <c r="T573" s="435">
        <v>5186726</v>
      </c>
      <c r="U573" s="435">
        <v>5284255</v>
      </c>
      <c r="V573" s="435">
        <v>5973157</v>
      </c>
      <c r="W573" s="435">
        <v>6659967</v>
      </c>
      <c r="X573" s="435">
        <v>6985413</v>
      </c>
      <c r="Y573" s="435">
        <v>6653900</v>
      </c>
      <c r="Z573" s="435">
        <v>6532227</v>
      </c>
      <c r="AA573" s="435">
        <v>6451694</v>
      </c>
      <c r="AB573" s="435">
        <v>6163126</v>
      </c>
      <c r="AC573" s="435">
        <v>6022088</v>
      </c>
      <c r="AD573" s="435">
        <v>6048826</v>
      </c>
      <c r="AE573" s="435">
        <v>5487119</v>
      </c>
      <c r="AF573" s="435">
        <v>4898320</v>
      </c>
      <c r="AG573" s="435">
        <v>5056818</v>
      </c>
      <c r="AH573" s="435">
        <v>5048156</v>
      </c>
      <c r="AI573" s="435">
        <v>5350165</v>
      </c>
      <c r="AJ573" s="435">
        <v>4836122</v>
      </c>
      <c r="AK573" s="435">
        <v>5638742</v>
      </c>
      <c r="AL573" s="435">
        <v>5589322</v>
      </c>
      <c r="AM573" s="435">
        <v>6516447</v>
      </c>
      <c r="AN573" s="435">
        <v>7071893</v>
      </c>
      <c r="AO573" s="435">
        <v>7028880</v>
      </c>
      <c r="AP573" s="435">
        <v>7012287</v>
      </c>
      <c r="AQ573" s="435">
        <v>6111957</v>
      </c>
      <c r="AR573" s="435">
        <v>6397705</v>
      </c>
      <c r="AS573" s="435">
        <v>7076219</v>
      </c>
      <c r="AT573" s="435">
        <v>6671661</v>
      </c>
      <c r="AU573" s="435">
        <v>7099673</v>
      </c>
      <c r="AV573" s="435">
        <v>7824335</v>
      </c>
      <c r="AW573" s="435">
        <v>8641608</v>
      </c>
      <c r="AX573" s="435">
        <v>9317668</v>
      </c>
      <c r="AY573" s="435">
        <v>10155334</v>
      </c>
      <c r="AZ573" s="435">
        <v>10493407</v>
      </c>
      <c r="BA573" s="435">
        <v>10925251</v>
      </c>
      <c r="BB573" s="435">
        <v>11121488</v>
      </c>
      <c r="BC573" s="435">
        <v>11501690</v>
      </c>
      <c r="BD573" s="435">
        <v>11884428</v>
      </c>
      <c r="BE573" s="435">
        <v>12191197</v>
      </c>
      <c r="BF573" s="435">
        <v>12456174</v>
      </c>
      <c r="BG573" s="435">
        <v>11256056</v>
      </c>
      <c r="BH573" s="435">
        <v>9682957</v>
      </c>
      <c r="BI573" s="435">
        <v>8026004</v>
      </c>
      <c r="BJ573" s="435">
        <v>7454393</v>
      </c>
      <c r="BK573" s="435">
        <v>6561495</v>
      </c>
      <c r="BL573" s="435">
        <v>6479365</v>
      </c>
      <c r="BM573" s="435">
        <v>6773482</v>
      </c>
      <c r="BN573" s="435">
        <v>7175766</v>
      </c>
      <c r="BO573" s="435">
        <v>7871664</v>
      </c>
      <c r="BP573" s="435">
        <v>8435344</v>
      </c>
    </row>
    <row r="574" spans="1:68">
      <c r="A574" s="281" t="s">
        <v>26</v>
      </c>
      <c r="B574" s="282" t="s">
        <v>44</v>
      </c>
      <c r="C574" s="283" t="s">
        <v>101</v>
      </c>
      <c r="D574" s="35" t="s">
        <v>16</v>
      </c>
      <c r="E574" s="435">
        <v>420184</v>
      </c>
      <c r="F574" s="435">
        <v>424144</v>
      </c>
      <c r="G574" s="435">
        <v>416760</v>
      </c>
      <c r="H574" s="435">
        <v>448261</v>
      </c>
      <c r="I574" s="435">
        <v>454946</v>
      </c>
      <c r="J574" s="435">
        <v>478204</v>
      </c>
      <c r="K574" s="435">
        <v>542719</v>
      </c>
      <c r="L574" s="435">
        <v>573901</v>
      </c>
      <c r="M574" s="435">
        <v>602747</v>
      </c>
      <c r="N574" s="435">
        <v>629348</v>
      </c>
      <c r="O574" s="435">
        <v>672255</v>
      </c>
      <c r="P574" s="435">
        <v>723539</v>
      </c>
      <c r="Q574" s="435">
        <v>719800</v>
      </c>
      <c r="R574" s="435">
        <v>766253</v>
      </c>
      <c r="S574" s="435">
        <v>775352</v>
      </c>
      <c r="T574" s="435">
        <v>758340</v>
      </c>
      <c r="U574" s="435">
        <v>734690</v>
      </c>
      <c r="V574" s="435">
        <v>812422</v>
      </c>
      <c r="W574" s="435">
        <v>885666</v>
      </c>
      <c r="X574" s="435">
        <v>865907</v>
      </c>
      <c r="Y574" s="435">
        <v>769514</v>
      </c>
      <c r="Z574" s="435">
        <v>753365</v>
      </c>
      <c r="AA574" s="435">
        <v>743440</v>
      </c>
      <c r="AB574" s="435">
        <v>740067</v>
      </c>
      <c r="AC574" s="435">
        <v>753536</v>
      </c>
      <c r="AD574" s="435">
        <v>758761</v>
      </c>
      <c r="AE574" s="435">
        <v>837046</v>
      </c>
      <c r="AF574" s="435">
        <v>786872</v>
      </c>
      <c r="AG574" s="435">
        <v>946268</v>
      </c>
      <c r="AH574" s="435">
        <v>1199325</v>
      </c>
      <c r="AI574" s="435">
        <v>1318984</v>
      </c>
      <c r="AJ574" s="435">
        <v>1505732</v>
      </c>
      <c r="AK574" s="435">
        <v>1709479</v>
      </c>
      <c r="AL574" s="435">
        <v>1466420</v>
      </c>
      <c r="AM574" s="435">
        <v>1595261</v>
      </c>
      <c r="AN574" s="435">
        <v>1795959</v>
      </c>
      <c r="AO574" s="435">
        <v>1941786</v>
      </c>
      <c r="AP574" s="435">
        <v>1919254</v>
      </c>
      <c r="AQ574" s="435">
        <v>1885292</v>
      </c>
      <c r="AR574" s="435">
        <v>1824850</v>
      </c>
      <c r="AS574" s="435">
        <v>1909097</v>
      </c>
      <c r="AT574" s="435">
        <v>1794768</v>
      </c>
      <c r="AU574" s="435">
        <v>1741064</v>
      </c>
      <c r="AV574" s="435">
        <v>1681918</v>
      </c>
      <c r="AW574" s="435">
        <v>1815636</v>
      </c>
      <c r="AX574" s="435">
        <v>1850824</v>
      </c>
      <c r="AY574" s="435">
        <v>1983193</v>
      </c>
      <c r="AZ574" s="435">
        <v>2029715</v>
      </c>
      <c r="BA574" s="435">
        <v>2075864</v>
      </c>
      <c r="BB574" s="435">
        <v>2151572</v>
      </c>
      <c r="BC574" s="435">
        <v>2227918</v>
      </c>
      <c r="BD574" s="435">
        <v>2310181</v>
      </c>
      <c r="BE574" s="435">
        <v>2315861</v>
      </c>
      <c r="BF574" s="435">
        <v>2386391</v>
      </c>
      <c r="BG574" s="435">
        <v>2183654</v>
      </c>
      <c r="BH574" s="435">
        <v>1968227</v>
      </c>
      <c r="BI574" s="435">
        <v>1693704</v>
      </c>
      <c r="BJ574" s="435">
        <v>1511815</v>
      </c>
      <c r="BK574" s="435">
        <v>1350123</v>
      </c>
      <c r="BL574" s="435">
        <v>1327677</v>
      </c>
      <c r="BM574" s="435">
        <v>1381630</v>
      </c>
      <c r="BN574" s="435">
        <v>1378165</v>
      </c>
      <c r="BO574" s="435">
        <v>1398916</v>
      </c>
      <c r="BP574" s="435">
        <v>1484703</v>
      </c>
    </row>
    <row r="575" spans="1:68">
      <c r="A575" s="281" t="s">
        <v>27</v>
      </c>
      <c r="B575" s="282" t="s">
        <v>44</v>
      </c>
      <c r="C575" s="283" t="s">
        <v>101</v>
      </c>
      <c r="D575" s="35" t="s">
        <v>16</v>
      </c>
      <c r="E575" s="435">
        <v>1377498</v>
      </c>
      <c r="F575" s="435">
        <v>1348002</v>
      </c>
      <c r="G575" s="435">
        <v>1284710</v>
      </c>
      <c r="H575" s="435">
        <v>1338138</v>
      </c>
      <c r="I575" s="435">
        <v>1315611</v>
      </c>
      <c r="J575" s="435">
        <v>1374214</v>
      </c>
      <c r="K575" s="435">
        <v>1551448</v>
      </c>
      <c r="L575" s="435">
        <v>1802897</v>
      </c>
      <c r="M575" s="435">
        <v>2079686</v>
      </c>
      <c r="N575" s="435">
        <v>2219649</v>
      </c>
      <c r="O575" s="435">
        <v>2424635</v>
      </c>
      <c r="P575" s="435">
        <v>2703657</v>
      </c>
      <c r="Q575" s="435">
        <v>2785058</v>
      </c>
      <c r="R575" s="435">
        <v>3184565</v>
      </c>
      <c r="S575" s="435">
        <v>3457790</v>
      </c>
      <c r="T575" s="435">
        <v>3594341</v>
      </c>
      <c r="U575" s="435">
        <v>3698236</v>
      </c>
      <c r="V575" s="435">
        <v>4114627</v>
      </c>
      <c r="W575" s="435">
        <v>4513484</v>
      </c>
      <c r="X575" s="435">
        <v>4724638</v>
      </c>
      <c r="Y575" s="435">
        <v>4488211</v>
      </c>
      <c r="Z575" s="435">
        <v>4455261</v>
      </c>
      <c r="AA575" s="435">
        <v>4458393</v>
      </c>
      <c r="AB575" s="435">
        <v>4440693</v>
      </c>
      <c r="AC575" s="435">
        <v>4522210</v>
      </c>
      <c r="AD575" s="435">
        <v>4515213</v>
      </c>
      <c r="AE575" s="435">
        <v>4690698</v>
      </c>
      <c r="AF575" s="435">
        <v>3933698</v>
      </c>
      <c r="AG575" s="435">
        <v>3550192</v>
      </c>
      <c r="AH575" s="435">
        <v>3088438</v>
      </c>
      <c r="AI575" s="435">
        <v>4191709</v>
      </c>
      <c r="AJ575" s="435">
        <v>3632933</v>
      </c>
      <c r="AK575" s="435">
        <v>3891392</v>
      </c>
      <c r="AL575" s="435">
        <v>4721466</v>
      </c>
      <c r="AM575" s="435">
        <v>5046489</v>
      </c>
      <c r="AN575" s="435">
        <v>4947907</v>
      </c>
      <c r="AO575" s="435">
        <v>5030581</v>
      </c>
      <c r="AP575" s="435">
        <v>4858006</v>
      </c>
      <c r="AQ575" s="435">
        <v>4566365</v>
      </c>
      <c r="AR575" s="435">
        <v>4766179</v>
      </c>
      <c r="AS575" s="435">
        <v>4872526</v>
      </c>
      <c r="AT575" s="435">
        <v>4823171</v>
      </c>
      <c r="AU575" s="435">
        <v>5086027</v>
      </c>
      <c r="AV575" s="435">
        <v>5243587</v>
      </c>
      <c r="AW575" s="435">
        <v>5405233</v>
      </c>
      <c r="AX575" s="435">
        <v>5651195</v>
      </c>
      <c r="AY575" s="435">
        <v>5950403</v>
      </c>
      <c r="AZ575" s="435">
        <v>6106126</v>
      </c>
      <c r="BA575" s="435">
        <v>6130552</v>
      </c>
      <c r="BB575" s="435">
        <v>6131906</v>
      </c>
      <c r="BC575" s="435">
        <v>6212970</v>
      </c>
      <c r="BD575" s="435">
        <v>6334867</v>
      </c>
      <c r="BE575" s="435">
        <v>6387575</v>
      </c>
      <c r="BF575" s="435">
        <v>6519605</v>
      </c>
      <c r="BG575" s="435">
        <v>6111592</v>
      </c>
      <c r="BH575" s="435">
        <v>5403221</v>
      </c>
      <c r="BI575" s="435">
        <v>4760903</v>
      </c>
      <c r="BJ575" s="435">
        <v>4489370</v>
      </c>
      <c r="BK575" s="435">
        <v>4033683</v>
      </c>
      <c r="BL575" s="435">
        <v>4011854</v>
      </c>
      <c r="BM575" s="435">
        <v>4158568</v>
      </c>
      <c r="BN575" s="435">
        <v>4275344</v>
      </c>
      <c r="BO575" s="435">
        <v>4361083</v>
      </c>
      <c r="BP575" s="435">
        <v>4654540</v>
      </c>
    </row>
    <row r="576" spans="1:68">
      <c r="A576" s="281" t="s">
        <v>28</v>
      </c>
      <c r="B576" s="282" t="s">
        <v>44</v>
      </c>
      <c r="C576" s="283" t="s">
        <v>101</v>
      </c>
      <c r="D576" s="35" t="s">
        <v>16</v>
      </c>
      <c r="E576" s="435">
        <v>3720664</v>
      </c>
      <c r="F576" s="435">
        <v>3767459</v>
      </c>
      <c r="G576" s="435">
        <v>3716293</v>
      </c>
      <c r="H576" s="435">
        <v>4005730</v>
      </c>
      <c r="I576" s="435">
        <v>4074566</v>
      </c>
      <c r="J576" s="435">
        <v>4311895</v>
      </c>
      <c r="K576" s="435">
        <v>4927669</v>
      </c>
      <c r="L576" s="435">
        <v>5609040</v>
      </c>
      <c r="M576" s="435">
        <v>6341991</v>
      </c>
      <c r="N576" s="435">
        <v>7018146</v>
      </c>
      <c r="O576" s="435">
        <v>7921217</v>
      </c>
      <c r="P576" s="435">
        <v>9089655</v>
      </c>
      <c r="Q576" s="435">
        <v>9632463</v>
      </c>
      <c r="R576" s="435">
        <v>10604697</v>
      </c>
      <c r="S576" s="435">
        <v>11103363</v>
      </c>
      <c r="T576" s="435">
        <v>11105442</v>
      </c>
      <c r="U576" s="435">
        <v>11001894</v>
      </c>
      <c r="V576" s="435">
        <v>12457883</v>
      </c>
      <c r="W576" s="435">
        <v>13924867</v>
      </c>
      <c r="X576" s="435">
        <v>14756533</v>
      </c>
      <c r="Y576" s="435">
        <v>14215641</v>
      </c>
      <c r="Z576" s="435">
        <v>13176632</v>
      </c>
      <c r="AA576" s="435">
        <v>12313624</v>
      </c>
      <c r="AB576" s="435">
        <v>11757085</v>
      </c>
      <c r="AC576" s="435">
        <v>11483106</v>
      </c>
      <c r="AD576" s="435">
        <v>11091473</v>
      </c>
      <c r="AE576" s="435">
        <v>11057961</v>
      </c>
      <c r="AF576" s="435">
        <v>10246902</v>
      </c>
      <c r="AG576" s="435">
        <v>10050445</v>
      </c>
      <c r="AH576" s="435">
        <v>9724876</v>
      </c>
      <c r="AI576" s="435">
        <v>8463930</v>
      </c>
      <c r="AJ576" s="435">
        <v>9634710</v>
      </c>
      <c r="AK576" s="435">
        <v>9390928</v>
      </c>
      <c r="AL576" s="435">
        <v>10461431</v>
      </c>
      <c r="AM576" s="435">
        <v>12233279</v>
      </c>
      <c r="AN576" s="435">
        <v>13303520</v>
      </c>
      <c r="AO576" s="435">
        <v>14013477</v>
      </c>
      <c r="AP576" s="435">
        <v>13755423</v>
      </c>
      <c r="AQ576" s="435">
        <v>13419684</v>
      </c>
      <c r="AR576" s="435">
        <v>13206658</v>
      </c>
      <c r="AS576" s="435">
        <v>14185811</v>
      </c>
      <c r="AT576" s="435">
        <v>14589058</v>
      </c>
      <c r="AU576" s="435">
        <v>14447914</v>
      </c>
      <c r="AV576" s="435">
        <v>14973242</v>
      </c>
      <c r="AW576" s="435">
        <v>15679475</v>
      </c>
      <c r="AX576" s="435">
        <v>16480165</v>
      </c>
      <c r="AY576" s="435">
        <v>16966269</v>
      </c>
      <c r="AZ576" s="435">
        <v>17073170</v>
      </c>
      <c r="BA576" s="435">
        <v>16787737</v>
      </c>
      <c r="BB576" s="435">
        <v>16315023</v>
      </c>
      <c r="BC576" s="435">
        <v>16560207</v>
      </c>
      <c r="BD576" s="435">
        <v>16354177</v>
      </c>
      <c r="BE576" s="435">
        <v>15875666</v>
      </c>
      <c r="BF576" s="435">
        <v>15808145</v>
      </c>
      <c r="BG576" s="435">
        <v>14769696</v>
      </c>
      <c r="BH576" s="435">
        <v>12333904</v>
      </c>
      <c r="BI576" s="435">
        <v>11177830</v>
      </c>
      <c r="BJ576" s="435">
        <v>10114105</v>
      </c>
      <c r="BK576" s="435">
        <v>9019043</v>
      </c>
      <c r="BL576" s="435">
        <v>8871973</v>
      </c>
      <c r="BM576" s="435">
        <v>9312156</v>
      </c>
      <c r="BN576" s="435">
        <v>9569940</v>
      </c>
      <c r="BO576" s="435">
        <v>10252327</v>
      </c>
      <c r="BP576" s="435">
        <v>11097139</v>
      </c>
    </row>
    <row r="577" spans="1:68">
      <c r="A577" s="281" t="s">
        <v>29</v>
      </c>
      <c r="B577" s="282" t="s">
        <v>44</v>
      </c>
      <c r="C577" s="283" t="s">
        <v>101</v>
      </c>
      <c r="D577" s="35" t="s">
        <v>16</v>
      </c>
      <c r="E577" s="435">
        <v>311927</v>
      </c>
      <c r="F577" s="435">
        <v>304816</v>
      </c>
      <c r="G577" s="435">
        <v>290044</v>
      </c>
      <c r="H577" s="435">
        <v>310311</v>
      </c>
      <c r="I577" s="435">
        <v>313408</v>
      </c>
      <c r="J577" s="435">
        <v>346667</v>
      </c>
      <c r="K577" s="435">
        <v>408325</v>
      </c>
      <c r="L577" s="435">
        <v>476643</v>
      </c>
      <c r="M577" s="435">
        <v>552391</v>
      </c>
      <c r="N577" s="435">
        <v>593344</v>
      </c>
      <c r="O577" s="435">
        <v>650487</v>
      </c>
      <c r="P577" s="435">
        <v>728347</v>
      </c>
      <c r="Q577" s="435">
        <v>753369</v>
      </c>
      <c r="R577" s="435">
        <v>915970</v>
      </c>
      <c r="S577" s="435">
        <v>1056164</v>
      </c>
      <c r="T577" s="435">
        <v>1124404</v>
      </c>
      <c r="U577" s="435">
        <v>1185264</v>
      </c>
      <c r="V577" s="435">
        <v>1331401</v>
      </c>
      <c r="W577" s="435">
        <v>1476014</v>
      </c>
      <c r="X577" s="435">
        <v>1529812</v>
      </c>
      <c r="Y577" s="435">
        <v>1434260</v>
      </c>
      <c r="Z577" s="435">
        <v>1366377</v>
      </c>
      <c r="AA577" s="435">
        <v>1312654</v>
      </c>
      <c r="AB577" s="435">
        <v>1358041</v>
      </c>
      <c r="AC577" s="435">
        <v>1436562</v>
      </c>
      <c r="AD577" s="435">
        <v>1362018</v>
      </c>
      <c r="AE577" s="435">
        <v>1538589</v>
      </c>
      <c r="AF577" s="435">
        <v>1149876</v>
      </c>
      <c r="AG577" s="435">
        <v>1181736</v>
      </c>
      <c r="AH577" s="435">
        <v>1232024</v>
      </c>
      <c r="AI577" s="435">
        <v>1191307</v>
      </c>
      <c r="AJ577" s="435">
        <v>1584046</v>
      </c>
      <c r="AK577" s="435">
        <v>1786367</v>
      </c>
      <c r="AL577" s="435">
        <v>1945756</v>
      </c>
      <c r="AM577" s="435">
        <v>2167529</v>
      </c>
      <c r="AN577" s="435">
        <v>2331482</v>
      </c>
      <c r="AO577" s="435">
        <v>2182646</v>
      </c>
      <c r="AP577" s="435">
        <v>2072860</v>
      </c>
      <c r="AQ577" s="435">
        <v>1925205</v>
      </c>
      <c r="AR577" s="435">
        <v>1922884</v>
      </c>
      <c r="AS577" s="435">
        <v>2029137</v>
      </c>
      <c r="AT577" s="435">
        <v>2028756</v>
      </c>
      <c r="AU577" s="435">
        <v>2039830</v>
      </c>
      <c r="AV577" s="435">
        <v>2061227</v>
      </c>
      <c r="AW577" s="435">
        <v>2166238</v>
      </c>
      <c r="AX577" s="435">
        <v>2320794</v>
      </c>
      <c r="AY577" s="435">
        <v>2554483</v>
      </c>
      <c r="AZ577" s="435">
        <v>2696421</v>
      </c>
      <c r="BA577" s="435">
        <v>2881857</v>
      </c>
      <c r="BB577" s="435">
        <v>2982631</v>
      </c>
      <c r="BC577" s="435">
        <v>3180437</v>
      </c>
      <c r="BD577" s="435">
        <v>3388009</v>
      </c>
      <c r="BE577" s="435">
        <v>3446295</v>
      </c>
      <c r="BF577" s="435">
        <v>3429157</v>
      </c>
      <c r="BG577" s="435">
        <v>2972343</v>
      </c>
      <c r="BH577" s="435">
        <v>2692043</v>
      </c>
      <c r="BI577" s="435">
        <v>2230810</v>
      </c>
      <c r="BJ577" s="435">
        <v>2024922</v>
      </c>
      <c r="BK577" s="435">
        <v>1798455</v>
      </c>
      <c r="BL577" s="435">
        <v>1804015</v>
      </c>
      <c r="BM577" s="435">
        <v>1867331</v>
      </c>
      <c r="BN577" s="435">
        <v>1887122</v>
      </c>
      <c r="BO577" s="435">
        <v>1993106</v>
      </c>
      <c r="BP577" s="435">
        <v>2123685</v>
      </c>
    </row>
    <row r="578" spans="1:68">
      <c r="A578" s="281" t="s">
        <v>30</v>
      </c>
      <c r="B578" s="282" t="s">
        <v>44</v>
      </c>
      <c r="C578" s="283" t="s">
        <v>101</v>
      </c>
      <c r="D578" s="35" t="s">
        <v>16</v>
      </c>
      <c r="E578" s="435">
        <v>304054</v>
      </c>
      <c r="F578" s="435">
        <v>309845</v>
      </c>
      <c r="G578" s="435">
        <v>307712</v>
      </c>
      <c r="H578" s="435">
        <v>327722</v>
      </c>
      <c r="I578" s="435">
        <v>329250</v>
      </c>
      <c r="J578" s="435">
        <v>351554</v>
      </c>
      <c r="K578" s="435">
        <v>405864</v>
      </c>
      <c r="L578" s="435">
        <v>481076</v>
      </c>
      <c r="M578" s="435">
        <v>564142</v>
      </c>
      <c r="N578" s="435">
        <v>596402</v>
      </c>
      <c r="O578" s="435">
        <v>643676</v>
      </c>
      <c r="P578" s="435">
        <v>712353</v>
      </c>
      <c r="Q578" s="435">
        <v>723962</v>
      </c>
      <c r="R578" s="435">
        <v>828230</v>
      </c>
      <c r="S578" s="435">
        <v>898473</v>
      </c>
      <c r="T578" s="435">
        <v>851095</v>
      </c>
      <c r="U578" s="435">
        <v>796268</v>
      </c>
      <c r="V578" s="435">
        <v>828725</v>
      </c>
      <c r="W578" s="435">
        <v>851309</v>
      </c>
      <c r="X578" s="435">
        <v>928019</v>
      </c>
      <c r="Y578" s="435">
        <v>917803</v>
      </c>
      <c r="Z578" s="435">
        <v>890353</v>
      </c>
      <c r="AA578" s="435">
        <v>871481</v>
      </c>
      <c r="AB578" s="435">
        <v>798597</v>
      </c>
      <c r="AC578" s="435">
        <v>748152</v>
      </c>
      <c r="AD578" s="435">
        <v>709010</v>
      </c>
      <c r="AE578" s="435">
        <v>673211</v>
      </c>
      <c r="AF578" s="435">
        <v>618767</v>
      </c>
      <c r="AG578" s="435">
        <v>559644</v>
      </c>
      <c r="AH578" s="435">
        <v>543593</v>
      </c>
      <c r="AI578" s="435">
        <v>1009703</v>
      </c>
      <c r="AJ578" s="435">
        <v>693956</v>
      </c>
      <c r="AK578" s="435">
        <v>778261</v>
      </c>
      <c r="AL578" s="435">
        <v>804417</v>
      </c>
      <c r="AM578" s="435">
        <v>947110</v>
      </c>
      <c r="AN578" s="435">
        <v>1026730</v>
      </c>
      <c r="AO578" s="435">
        <v>1080924</v>
      </c>
      <c r="AP578" s="435">
        <v>1078556</v>
      </c>
      <c r="AQ578" s="435">
        <v>1034383</v>
      </c>
      <c r="AR578" s="435">
        <v>1071673</v>
      </c>
      <c r="AS578" s="435">
        <v>1095670</v>
      </c>
      <c r="AT578" s="435">
        <v>1143251</v>
      </c>
      <c r="AU578" s="435">
        <v>1224492</v>
      </c>
      <c r="AV578" s="435">
        <v>1293289</v>
      </c>
      <c r="AW578" s="435">
        <v>1354022</v>
      </c>
      <c r="AX578" s="435">
        <v>1465186</v>
      </c>
      <c r="AY578" s="435">
        <v>1496208</v>
      </c>
      <c r="AZ578" s="435">
        <v>1541773</v>
      </c>
      <c r="BA578" s="435">
        <v>1596863</v>
      </c>
      <c r="BB578" s="435">
        <v>1590385</v>
      </c>
      <c r="BC578" s="435">
        <v>1645868</v>
      </c>
      <c r="BD578" s="435">
        <v>1692147</v>
      </c>
      <c r="BE578" s="435">
        <v>1698182</v>
      </c>
      <c r="BF578" s="435">
        <v>1678024</v>
      </c>
      <c r="BG578" s="435">
        <v>1622829</v>
      </c>
      <c r="BH578" s="435">
        <v>1406313</v>
      </c>
      <c r="BI578" s="435">
        <v>1274409</v>
      </c>
      <c r="BJ578" s="435">
        <v>1182803</v>
      </c>
      <c r="BK578" s="435">
        <v>1035757</v>
      </c>
      <c r="BL578" s="435">
        <v>988190</v>
      </c>
      <c r="BM578" s="435">
        <v>1069263</v>
      </c>
      <c r="BN578" s="435">
        <v>1077320</v>
      </c>
      <c r="BO578" s="435">
        <v>1139613</v>
      </c>
      <c r="BP578" s="435">
        <v>1253207</v>
      </c>
    </row>
    <row r="579" spans="1:68">
      <c r="A579" s="281" t="s">
        <v>31</v>
      </c>
      <c r="B579" s="282" t="s">
        <v>44</v>
      </c>
      <c r="C579" s="283" t="s">
        <v>101</v>
      </c>
      <c r="D579" s="35" t="s">
        <v>16</v>
      </c>
      <c r="E579" s="435">
        <v>1568994</v>
      </c>
      <c r="F579" s="435">
        <v>1523394</v>
      </c>
      <c r="G579" s="435">
        <v>1440330</v>
      </c>
      <c r="H579" s="435">
        <v>1547246</v>
      </c>
      <c r="I579" s="435">
        <v>1568650</v>
      </c>
      <c r="J579" s="435">
        <v>1699876</v>
      </c>
      <c r="K579" s="435">
        <v>1990743</v>
      </c>
      <c r="L579" s="435">
        <v>2341561</v>
      </c>
      <c r="M579" s="435">
        <v>2729965</v>
      </c>
      <c r="N579" s="435">
        <v>2959900</v>
      </c>
      <c r="O579" s="435">
        <v>3276906</v>
      </c>
      <c r="P579" s="435">
        <v>3645176</v>
      </c>
      <c r="Q579" s="435">
        <v>3745029</v>
      </c>
      <c r="R579" s="435">
        <v>4195017</v>
      </c>
      <c r="S579" s="435">
        <v>4469319</v>
      </c>
      <c r="T579" s="435">
        <v>4306445</v>
      </c>
      <c r="U579" s="435">
        <v>4108892</v>
      </c>
      <c r="V579" s="435">
        <v>4241391</v>
      </c>
      <c r="W579" s="435">
        <v>4327655</v>
      </c>
      <c r="X579" s="435">
        <v>4550918</v>
      </c>
      <c r="Y579" s="435">
        <v>4327479</v>
      </c>
      <c r="Z579" s="435">
        <v>3987398</v>
      </c>
      <c r="AA579" s="435">
        <v>3702598</v>
      </c>
      <c r="AB579" s="435">
        <v>3364375</v>
      </c>
      <c r="AC579" s="435">
        <v>3127877</v>
      </c>
      <c r="AD579" s="435">
        <v>2974117</v>
      </c>
      <c r="AE579" s="435">
        <v>2928004</v>
      </c>
      <c r="AF579" s="435">
        <v>2490434</v>
      </c>
      <c r="AG579" s="435">
        <v>2372999</v>
      </c>
      <c r="AH579" s="435">
        <v>2617067</v>
      </c>
      <c r="AI579" s="435">
        <v>3417690</v>
      </c>
      <c r="AJ579" s="435">
        <v>2550536</v>
      </c>
      <c r="AK579" s="435">
        <v>3255219</v>
      </c>
      <c r="AL579" s="435">
        <v>3445645</v>
      </c>
      <c r="AM579" s="435">
        <v>3796990</v>
      </c>
      <c r="AN579" s="435">
        <v>3930603</v>
      </c>
      <c r="AO579" s="435">
        <v>3935060</v>
      </c>
      <c r="AP579" s="435">
        <v>3874947</v>
      </c>
      <c r="AQ579" s="435">
        <v>3814498</v>
      </c>
      <c r="AR579" s="435">
        <v>3898814</v>
      </c>
      <c r="AS579" s="435">
        <v>4107053</v>
      </c>
      <c r="AT579" s="435">
        <v>3917194</v>
      </c>
      <c r="AU579" s="435">
        <v>4024395</v>
      </c>
      <c r="AV579" s="435">
        <v>4420158</v>
      </c>
      <c r="AW579" s="435">
        <v>4855844</v>
      </c>
      <c r="AX579" s="435">
        <v>4977726</v>
      </c>
      <c r="AY579" s="435">
        <v>5273912</v>
      </c>
      <c r="AZ579" s="435">
        <v>5478172</v>
      </c>
      <c r="BA579" s="435">
        <v>5574007</v>
      </c>
      <c r="BB579" s="435">
        <v>5604832</v>
      </c>
      <c r="BC579" s="435">
        <v>5797899</v>
      </c>
      <c r="BD579" s="435">
        <v>5898049</v>
      </c>
      <c r="BE579" s="435">
        <v>6036640</v>
      </c>
      <c r="BF579" s="435">
        <v>6185856</v>
      </c>
      <c r="BG579" s="435">
        <v>6116449</v>
      </c>
      <c r="BH579" s="435">
        <v>5317238</v>
      </c>
      <c r="BI579" s="435">
        <v>4774879</v>
      </c>
      <c r="BJ579" s="435">
        <v>4505716</v>
      </c>
      <c r="BK579" s="435">
        <v>4183308</v>
      </c>
      <c r="BL579" s="435">
        <v>3984784</v>
      </c>
      <c r="BM579" s="435">
        <v>4145333</v>
      </c>
      <c r="BN579" s="435">
        <v>4232057</v>
      </c>
      <c r="BO579" s="435">
        <v>4295962</v>
      </c>
      <c r="BP579" s="435">
        <v>4588969</v>
      </c>
    </row>
    <row r="580" spans="1:68">
      <c r="A580" s="281" t="s">
        <v>32</v>
      </c>
      <c r="B580" s="282" t="s">
        <v>44</v>
      </c>
      <c r="C580" s="283" t="s">
        <v>101</v>
      </c>
      <c r="D580" s="35" t="s">
        <v>16</v>
      </c>
      <c r="E580" s="435">
        <v>126785</v>
      </c>
      <c r="F580" s="435">
        <v>121843</v>
      </c>
      <c r="G580" s="435">
        <v>113875</v>
      </c>
      <c r="H580" s="435">
        <v>118444</v>
      </c>
      <c r="I580" s="435">
        <v>116244</v>
      </c>
      <c r="J580" s="435">
        <v>127893</v>
      </c>
      <c r="K580" s="435">
        <v>152061</v>
      </c>
      <c r="L580" s="435">
        <v>176833</v>
      </c>
      <c r="M580" s="435">
        <v>203879</v>
      </c>
      <c r="N580" s="435">
        <v>215277</v>
      </c>
      <c r="O580" s="435">
        <v>232445</v>
      </c>
      <c r="P580" s="435">
        <v>259447</v>
      </c>
      <c r="Q580" s="435">
        <v>267358</v>
      </c>
      <c r="R580" s="435">
        <v>300359</v>
      </c>
      <c r="S580" s="435">
        <v>320674</v>
      </c>
      <c r="T580" s="435">
        <v>322169</v>
      </c>
      <c r="U580" s="435">
        <v>320419</v>
      </c>
      <c r="V580" s="435">
        <v>354483</v>
      </c>
      <c r="W580" s="435">
        <v>386749</v>
      </c>
      <c r="X580" s="435">
        <v>408370</v>
      </c>
      <c r="Y580" s="435">
        <v>391696</v>
      </c>
      <c r="Z580" s="435">
        <v>377471</v>
      </c>
      <c r="AA580" s="435">
        <v>366711</v>
      </c>
      <c r="AB580" s="435">
        <v>352948</v>
      </c>
      <c r="AC580" s="435">
        <v>346120</v>
      </c>
      <c r="AD580" s="435">
        <v>341082</v>
      </c>
      <c r="AE580" s="435">
        <v>325452</v>
      </c>
      <c r="AF580" s="435">
        <v>268571</v>
      </c>
      <c r="AG580" s="435">
        <v>294148</v>
      </c>
      <c r="AH580" s="435">
        <v>285291</v>
      </c>
      <c r="AI580" s="435">
        <v>355713</v>
      </c>
      <c r="AJ580" s="435">
        <v>355294</v>
      </c>
      <c r="AK580" s="435">
        <v>332120</v>
      </c>
      <c r="AL580" s="435">
        <v>334315</v>
      </c>
      <c r="AM580" s="435">
        <v>353680</v>
      </c>
      <c r="AN580" s="435">
        <v>482345</v>
      </c>
      <c r="AO580" s="435">
        <v>489408</v>
      </c>
      <c r="AP580" s="435">
        <v>486390</v>
      </c>
      <c r="AQ580" s="435">
        <v>446965</v>
      </c>
      <c r="AR580" s="435">
        <v>451167</v>
      </c>
      <c r="AS580" s="435">
        <v>448714</v>
      </c>
      <c r="AT580" s="435">
        <v>464107</v>
      </c>
      <c r="AU580" s="435">
        <v>473902</v>
      </c>
      <c r="AV580" s="435">
        <v>524461</v>
      </c>
      <c r="AW580" s="435">
        <v>572047</v>
      </c>
      <c r="AX580" s="435">
        <v>630642</v>
      </c>
      <c r="AY580" s="435">
        <v>684311</v>
      </c>
      <c r="AZ580" s="435">
        <v>749952</v>
      </c>
      <c r="BA580" s="435">
        <v>748765</v>
      </c>
      <c r="BB580" s="435">
        <v>754828</v>
      </c>
      <c r="BC580" s="435">
        <v>775062</v>
      </c>
      <c r="BD580" s="435">
        <v>802272</v>
      </c>
      <c r="BE580" s="435">
        <v>827093</v>
      </c>
      <c r="BF580" s="435">
        <v>850334</v>
      </c>
      <c r="BG580" s="435">
        <v>801305</v>
      </c>
      <c r="BH580" s="435">
        <v>697774</v>
      </c>
      <c r="BI580" s="435">
        <v>596990</v>
      </c>
      <c r="BJ580" s="435">
        <v>540386</v>
      </c>
      <c r="BK580" s="435">
        <v>483547</v>
      </c>
      <c r="BL580" s="435">
        <v>488475</v>
      </c>
      <c r="BM580" s="435">
        <v>499735</v>
      </c>
      <c r="BN580" s="435">
        <v>505346</v>
      </c>
      <c r="BO580" s="435">
        <v>522910</v>
      </c>
      <c r="BP580" s="435">
        <v>572013</v>
      </c>
    </row>
    <row r="581" spans="1:68">
      <c r="A581" s="284" t="s">
        <v>313</v>
      </c>
      <c r="B581" s="285" t="s">
        <v>44</v>
      </c>
      <c r="C581" s="286" t="s">
        <v>101</v>
      </c>
      <c r="D581" s="72" t="s">
        <v>16</v>
      </c>
      <c r="E581" s="437">
        <v>20700000</v>
      </c>
      <c r="F581" s="437">
        <v>20566000</v>
      </c>
      <c r="G581" s="437">
        <v>19908000</v>
      </c>
      <c r="H581" s="437">
        <v>21187000</v>
      </c>
      <c r="I581" s="437">
        <v>21283000</v>
      </c>
      <c r="J581" s="437">
        <v>22868000</v>
      </c>
      <c r="K581" s="437">
        <v>26563000</v>
      </c>
      <c r="L581" s="437">
        <v>30818000</v>
      </c>
      <c r="M581" s="437">
        <v>35513000</v>
      </c>
      <c r="N581" s="437">
        <v>38380000</v>
      </c>
      <c r="O581" s="437">
        <v>42404000</v>
      </c>
      <c r="P581" s="437">
        <v>47536000</v>
      </c>
      <c r="Q581" s="437">
        <v>49250000</v>
      </c>
      <c r="R581" s="437">
        <v>55269000</v>
      </c>
      <c r="S581" s="437">
        <v>58971000</v>
      </c>
      <c r="T581" s="437">
        <v>59320000</v>
      </c>
      <c r="U581" s="437">
        <v>59175000</v>
      </c>
      <c r="V581" s="437">
        <v>64756000</v>
      </c>
      <c r="W581" s="437">
        <v>69994000</v>
      </c>
      <c r="X581" s="437">
        <v>72998000</v>
      </c>
      <c r="Y581" s="437">
        <v>69182000</v>
      </c>
      <c r="Z581" s="437">
        <v>66957000</v>
      </c>
      <c r="AA581" s="437">
        <v>65375000</v>
      </c>
      <c r="AB581" s="437">
        <v>61868000</v>
      </c>
      <c r="AC581" s="437">
        <v>59977000</v>
      </c>
      <c r="AD581" s="437">
        <v>59178000</v>
      </c>
      <c r="AE581" s="437">
        <v>59221000</v>
      </c>
      <c r="AF581" s="437">
        <v>55639000</v>
      </c>
      <c r="AG581" s="437">
        <v>56394000</v>
      </c>
      <c r="AH581" s="437">
        <v>53439000</v>
      </c>
      <c r="AI581" s="437">
        <v>55285000</v>
      </c>
      <c r="AJ581" s="437">
        <v>58554000</v>
      </c>
      <c r="AK581" s="437">
        <v>62921000</v>
      </c>
      <c r="AL581" s="437">
        <v>68685000</v>
      </c>
      <c r="AM581" s="437">
        <v>77072000</v>
      </c>
      <c r="AN581" s="437">
        <v>83137000</v>
      </c>
      <c r="AO581" s="437">
        <v>84693000</v>
      </c>
      <c r="AP581" s="437">
        <v>79686000</v>
      </c>
      <c r="AQ581" s="437">
        <v>74448000</v>
      </c>
      <c r="AR581" s="437">
        <v>75171000</v>
      </c>
      <c r="AS581" s="437">
        <v>79692000</v>
      </c>
      <c r="AT581" s="437">
        <v>79361000</v>
      </c>
      <c r="AU581" s="437">
        <v>80528000</v>
      </c>
      <c r="AV581" s="437">
        <v>84435000</v>
      </c>
      <c r="AW581" s="437">
        <v>89447000</v>
      </c>
      <c r="AX581" s="437">
        <v>93898000</v>
      </c>
      <c r="AY581" s="437">
        <v>99852000</v>
      </c>
      <c r="AZ581" s="437">
        <v>103005000</v>
      </c>
      <c r="BA581" s="437">
        <v>104570000</v>
      </c>
      <c r="BB581" s="437">
        <v>105047000</v>
      </c>
      <c r="BC581" s="437">
        <v>108083000</v>
      </c>
      <c r="BD581" s="437">
        <v>110179000</v>
      </c>
      <c r="BE581" s="437">
        <v>110642000</v>
      </c>
      <c r="BF581" s="437">
        <v>110836000</v>
      </c>
      <c r="BG581" s="437">
        <v>102441000</v>
      </c>
      <c r="BH581" s="437">
        <v>87526000</v>
      </c>
      <c r="BI581" s="437">
        <v>76317000</v>
      </c>
      <c r="BJ581" s="437">
        <v>69627000</v>
      </c>
      <c r="BK581" s="437">
        <v>62312000</v>
      </c>
      <c r="BL581" s="437">
        <v>61029000</v>
      </c>
      <c r="BM581" s="437">
        <v>63911000</v>
      </c>
      <c r="BN581" s="437">
        <v>66145000</v>
      </c>
      <c r="BO581" s="437">
        <v>70214000</v>
      </c>
      <c r="BP581" s="437">
        <v>75361000</v>
      </c>
    </row>
    <row r="582" spans="1:68">
      <c r="A582" s="281" t="s">
        <v>11</v>
      </c>
      <c r="B582" s="295" t="s">
        <v>45</v>
      </c>
      <c r="C582" s="287" t="s">
        <v>101</v>
      </c>
      <c r="D582" s="39" t="s">
        <v>16</v>
      </c>
      <c r="E582" s="435">
        <v>13892953</v>
      </c>
      <c r="F582" s="435">
        <v>14952371</v>
      </c>
      <c r="G582" s="435">
        <v>15681286</v>
      </c>
      <c r="H582" s="435">
        <v>16141420</v>
      </c>
      <c r="I582" s="435">
        <v>15686708</v>
      </c>
      <c r="J582" s="435">
        <v>15856971</v>
      </c>
      <c r="K582" s="435">
        <v>17359331</v>
      </c>
      <c r="L582" s="435">
        <v>18550512</v>
      </c>
      <c r="M582" s="435">
        <v>19709948</v>
      </c>
      <c r="N582" s="435">
        <v>20428799</v>
      </c>
      <c r="O582" s="435">
        <v>21172770</v>
      </c>
      <c r="P582" s="435">
        <v>22430958</v>
      </c>
      <c r="Q582" s="435">
        <v>23669563</v>
      </c>
      <c r="R582" s="435">
        <v>24542180</v>
      </c>
      <c r="S582" s="435">
        <v>26399399</v>
      </c>
      <c r="T582" s="435">
        <v>27935878</v>
      </c>
      <c r="U582" s="435">
        <v>29592212</v>
      </c>
      <c r="V582" s="435">
        <v>31486768</v>
      </c>
      <c r="W582" s="435">
        <v>33499657</v>
      </c>
      <c r="X582" s="435">
        <v>35262167</v>
      </c>
      <c r="Y582" s="435">
        <v>36144070</v>
      </c>
      <c r="Z582" s="435">
        <v>37942513</v>
      </c>
      <c r="AA582" s="435">
        <v>39530815</v>
      </c>
      <c r="AB582" s="435">
        <v>40054079</v>
      </c>
      <c r="AC582" s="435">
        <v>40629544</v>
      </c>
      <c r="AD582" s="435">
        <v>40751063</v>
      </c>
      <c r="AE582" s="435">
        <v>39950916</v>
      </c>
      <c r="AF582" s="435">
        <v>41516933</v>
      </c>
      <c r="AG582" s="435">
        <v>41872182</v>
      </c>
      <c r="AH582" s="435">
        <v>43060854</v>
      </c>
      <c r="AI582" s="435">
        <v>44366384</v>
      </c>
      <c r="AJ582" s="435">
        <v>45425451</v>
      </c>
      <c r="AK582" s="435">
        <v>47389021</v>
      </c>
      <c r="AL582" s="435">
        <v>49540696</v>
      </c>
      <c r="AM582" s="435">
        <v>51017944</v>
      </c>
      <c r="AN582" s="435">
        <v>53305069</v>
      </c>
      <c r="AO582" s="435">
        <v>54764039</v>
      </c>
      <c r="AP582" s="435">
        <v>58013942</v>
      </c>
      <c r="AQ582" s="435">
        <v>58384002</v>
      </c>
      <c r="AR582" s="435">
        <v>59641474</v>
      </c>
      <c r="AS582" s="435">
        <v>62287705</v>
      </c>
      <c r="AT582" s="435">
        <v>63724858</v>
      </c>
      <c r="AU582" s="435">
        <v>66115005</v>
      </c>
      <c r="AV582" s="435">
        <v>67765417</v>
      </c>
      <c r="AW582" s="435">
        <v>69912641</v>
      </c>
      <c r="AX582" s="435">
        <v>74590523</v>
      </c>
      <c r="AY582" s="435">
        <v>76863728</v>
      </c>
      <c r="AZ582" s="435">
        <v>79506403</v>
      </c>
      <c r="BA582" s="435">
        <v>82204760</v>
      </c>
      <c r="BB582" s="435">
        <v>85457882</v>
      </c>
      <c r="BC582" s="435">
        <v>88684679</v>
      </c>
      <c r="BD582" s="435">
        <v>92908216</v>
      </c>
      <c r="BE582" s="435">
        <v>97231880</v>
      </c>
      <c r="BF582" s="435">
        <v>99257189</v>
      </c>
      <c r="BG582" s="435">
        <v>98995081</v>
      </c>
      <c r="BH582" s="435">
        <v>98924935</v>
      </c>
      <c r="BI582" s="435">
        <v>100046937</v>
      </c>
      <c r="BJ582" s="435">
        <v>98540766</v>
      </c>
      <c r="BK582" s="435">
        <v>97571643</v>
      </c>
      <c r="BL582" s="435">
        <v>99018740</v>
      </c>
      <c r="BM582" s="435">
        <v>101319081</v>
      </c>
      <c r="BN582" s="435">
        <v>102503789</v>
      </c>
      <c r="BO582" s="435">
        <v>104808599</v>
      </c>
      <c r="BP582" s="435">
        <v>107591370</v>
      </c>
    </row>
    <row r="583" spans="1:68">
      <c r="A583" s="281" t="s">
        <v>17</v>
      </c>
      <c r="B583" s="295" t="s">
        <v>45</v>
      </c>
      <c r="C583" s="287" t="s">
        <v>101</v>
      </c>
      <c r="D583" s="39" t="s">
        <v>16</v>
      </c>
      <c r="E583" s="435">
        <v>2808178</v>
      </c>
      <c r="F583" s="435">
        <v>3048546</v>
      </c>
      <c r="G583" s="435">
        <v>3225158</v>
      </c>
      <c r="H583" s="435">
        <v>3292139</v>
      </c>
      <c r="I583" s="435">
        <v>3172337</v>
      </c>
      <c r="J583" s="435">
        <v>3216815</v>
      </c>
      <c r="K583" s="435">
        <v>3530162</v>
      </c>
      <c r="L583" s="435">
        <v>3760631</v>
      </c>
      <c r="M583" s="435">
        <v>3979740</v>
      </c>
      <c r="N583" s="435">
        <v>4084579</v>
      </c>
      <c r="O583" s="435">
        <v>4192334</v>
      </c>
      <c r="P583" s="435">
        <v>4385385</v>
      </c>
      <c r="Q583" s="435">
        <v>4572448</v>
      </c>
      <c r="R583" s="435">
        <v>4724076</v>
      </c>
      <c r="S583" s="435">
        <v>5067711</v>
      </c>
      <c r="T583" s="435">
        <v>5319697</v>
      </c>
      <c r="U583" s="435">
        <v>5584642</v>
      </c>
      <c r="V583" s="435">
        <v>5987809</v>
      </c>
      <c r="W583" s="435">
        <v>6419626</v>
      </c>
      <c r="X583" s="435">
        <v>6737212</v>
      </c>
      <c r="Y583" s="435">
        <v>6870256</v>
      </c>
      <c r="Z583" s="435">
        <v>7186147</v>
      </c>
      <c r="AA583" s="435">
        <v>7459398</v>
      </c>
      <c r="AB583" s="435">
        <v>7629796</v>
      </c>
      <c r="AC583" s="435">
        <v>7799634</v>
      </c>
      <c r="AD583" s="435">
        <v>7956748</v>
      </c>
      <c r="AE583" s="435">
        <v>7806366</v>
      </c>
      <c r="AF583" s="435">
        <v>8391569</v>
      </c>
      <c r="AG583" s="435">
        <v>8358656</v>
      </c>
      <c r="AH583" s="435">
        <v>8855083</v>
      </c>
      <c r="AI583" s="435">
        <v>9343580</v>
      </c>
      <c r="AJ583" s="435">
        <v>9600097</v>
      </c>
      <c r="AK583" s="435">
        <v>10074513</v>
      </c>
      <c r="AL583" s="435">
        <v>10543712</v>
      </c>
      <c r="AM583" s="435">
        <v>11426496</v>
      </c>
      <c r="AN583" s="435">
        <v>11835977</v>
      </c>
      <c r="AO583" s="435">
        <v>11967830</v>
      </c>
      <c r="AP583" s="435">
        <v>12396235</v>
      </c>
      <c r="AQ583" s="435">
        <v>12360544</v>
      </c>
      <c r="AR583" s="435">
        <v>12833218</v>
      </c>
      <c r="AS583" s="435">
        <v>13355546</v>
      </c>
      <c r="AT583" s="435">
        <v>13416963</v>
      </c>
      <c r="AU583" s="435">
        <v>13612411</v>
      </c>
      <c r="AV583" s="435">
        <v>13626611</v>
      </c>
      <c r="AW583" s="435">
        <v>13975615</v>
      </c>
      <c r="AX583" s="435">
        <v>14589650</v>
      </c>
      <c r="AY583" s="435">
        <v>15032298</v>
      </c>
      <c r="AZ583" s="435">
        <v>15534568</v>
      </c>
      <c r="BA583" s="435">
        <v>15935237</v>
      </c>
      <c r="BB583" s="435">
        <v>16524228</v>
      </c>
      <c r="BC583" s="435">
        <v>17229991</v>
      </c>
      <c r="BD583" s="435">
        <v>18004605</v>
      </c>
      <c r="BE583" s="435">
        <v>19040179</v>
      </c>
      <c r="BF583" s="435">
        <v>19667116</v>
      </c>
      <c r="BG583" s="435">
        <v>19477525</v>
      </c>
      <c r="BH583" s="435">
        <v>19580565</v>
      </c>
      <c r="BI583" s="435">
        <v>19796198</v>
      </c>
      <c r="BJ583" s="435">
        <v>19411653</v>
      </c>
      <c r="BK583" s="435">
        <v>19266895</v>
      </c>
      <c r="BL583" s="435">
        <v>19321881</v>
      </c>
      <c r="BM583" s="435">
        <v>19760827</v>
      </c>
      <c r="BN583" s="435">
        <v>20107675</v>
      </c>
      <c r="BO583" s="435">
        <v>20593670</v>
      </c>
      <c r="BP583" s="435">
        <v>21094048</v>
      </c>
    </row>
    <row r="584" spans="1:68">
      <c r="A584" s="281" t="s">
        <v>18</v>
      </c>
      <c r="B584" s="295" t="s">
        <v>45</v>
      </c>
      <c r="C584" s="287" t="s">
        <v>101</v>
      </c>
      <c r="D584" s="39" t="s">
        <v>16</v>
      </c>
      <c r="E584" s="435">
        <v>2319399</v>
      </c>
      <c r="F584" s="435">
        <v>2552752</v>
      </c>
      <c r="G584" s="435">
        <v>2734910</v>
      </c>
      <c r="H584" s="435">
        <v>2798205</v>
      </c>
      <c r="I584" s="435">
        <v>2703682</v>
      </c>
      <c r="J584" s="435">
        <v>2736435</v>
      </c>
      <c r="K584" s="435">
        <v>2998463</v>
      </c>
      <c r="L584" s="435">
        <v>3179083</v>
      </c>
      <c r="M584" s="435">
        <v>3352111</v>
      </c>
      <c r="N584" s="435">
        <v>3426413</v>
      </c>
      <c r="O584" s="435">
        <v>3501538</v>
      </c>
      <c r="P584" s="435">
        <v>3698330</v>
      </c>
      <c r="Q584" s="435">
        <v>3893190</v>
      </c>
      <c r="R584" s="435">
        <v>4030227</v>
      </c>
      <c r="S584" s="435">
        <v>4330570</v>
      </c>
      <c r="T584" s="435">
        <v>4559759</v>
      </c>
      <c r="U584" s="435">
        <v>4800610</v>
      </c>
      <c r="V584" s="435">
        <v>5122948</v>
      </c>
      <c r="W584" s="435">
        <v>5471199</v>
      </c>
      <c r="X584" s="435">
        <v>5772294</v>
      </c>
      <c r="Y584" s="435">
        <v>5892896</v>
      </c>
      <c r="Z584" s="435">
        <v>6150233</v>
      </c>
      <c r="AA584" s="435">
        <v>6364187</v>
      </c>
      <c r="AB584" s="435">
        <v>6405489</v>
      </c>
      <c r="AC584" s="435">
        <v>6399194</v>
      </c>
      <c r="AD584" s="435">
        <v>6442480</v>
      </c>
      <c r="AE584" s="435">
        <v>6567413</v>
      </c>
      <c r="AF584" s="435">
        <v>6738694</v>
      </c>
      <c r="AG584" s="435">
        <v>7075280</v>
      </c>
      <c r="AH584" s="435">
        <v>7151503</v>
      </c>
      <c r="AI584" s="435">
        <v>7483755</v>
      </c>
      <c r="AJ584" s="435">
        <v>7815562</v>
      </c>
      <c r="AK584" s="435">
        <v>7892608</v>
      </c>
      <c r="AL584" s="435">
        <v>8578072</v>
      </c>
      <c r="AM584" s="435">
        <v>8778049</v>
      </c>
      <c r="AN584" s="435">
        <v>8800020</v>
      </c>
      <c r="AO584" s="435">
        <v>9127480</v>
      </c>
      <c r="AP584" s="435">
        <v>9485821</v>
      </c>
      <c r="AQ584" s="435">
        <v>9613998</v>
      </c>
      <c r="AR584" s="435">
        <v>9869263</v>
      </c>
      <c r="AS584" s="435">
        <v>9551930</v>
      </c>
      <c r="AT584" s="435">
        <v>9621366</v>
      </c>
      <c r="AU584" s="435">
        <v>9691786</v>
      </c>
      <c r="AV584" s="435">
        <v>9927129</v>
      </c>
      <c r="AW584" s="435">
        <v>9899219</v>
      </c>
      <c r="AX584" s="435">
        <v>10403363</v>
      </c>
      <c r="AY584" s="435">
        <v>10751783</v>
      </c>
      <c r="AZ584" s="435">
        <v>10999561</v>
      </c>
      <c r="BA584" s="435">
        <v>11240873</v>
      </c>
      <c r="BB584" s="435">
        <v>11624176</v>
      </c>
      <c r="BC584" s="435">
        <v>12092720</v>
      </c>
      <c r="BD584" s="435">
        <v>12634854</v>
      </c>
      <c r="BE584" s="435">
        <v>13303199</v>
      </c>
      <c r="BF584" s="435">
        <v>13683726</v>
      </c>
      <c r="BG584" s="435">
        <v>13505258</v>
      </c>
      <c r="BH584" s="435">
        <v>13695123</v>
      </c>
      <c r="BI584" s="435">
        <v>13844573</v>
      </c>
      <c r="BJ584" s="435">
        <v>13484871</v>
      </c>
      <c r="BK584" s="435">
        <v>13244030</v>
      </c>
      <c r="BL584" s="435">
        <v>13216849</v>
      </c>
      <c r="BM584" s="435">
        <v>13523364</v>
      </c>
      <c r="BN584" s="435">
        <v>13555258</v>
      </c>
      <c r="BO584" s="435">
        <v>13850811</v>
      </c>
      <c r="BP584" s="435">
        <v>14164319</v>
      </c>
    </row>
    <row r="585" spans="1:68">
      <c r="A585" s="281" t="s">
        <v>19</v>
      </c>
      <c r="B585" s="295" t="s">
        <v>45</v>
      </c>
      <c r="C585" s="287" t="s">
        <v>101</v>
      </c>
      <c r="D585" s="39" t="s">
        <v>16</v>
      </c>
      <c r="E585" s="435">
        <v>1548859</v>
      </c>
      <c r="F585" s="435">
        <v>1666846</v>
      </c>
      <c r="G585" s="435">
        <v>1748085</v>
      </c>
      <c r="H585" s="435">
        <v>1832633</v>
      </c>
      <c r="I585" s="435">
        <v>1813518</v>
      </c>
      <c r="J585" s="435">
        <v>1854749</v>
      </c>
      <c r="K585" s="435">
        <v>2051643</v>
      </c>
      <c r="L585" s="435">
        <v>2182204</v>
      </c>
      <c r="M585" s="435">
        <v>2311055</v>
      </c>
      <c r="N585" s="435">
        <v>2432187</v>
      </c>
      <c r="O585" s="435">
        <v>2571103</v>
      </c>
      <c r="P585" s="435">
        <v>2819153</v>
      </c>
      <c r="Q585" s="435">
        <v>3077801</v>
      </c>
      <c r="R585" s="435">
        <v>3317005</v>
      </c>
      <c r="S585" s="435">
        <v>3709459</v>
      </c>
      <c r="T585" s="435">
        <v>3989321</v>
      </c>
      <c r="U585" s="435">
        <v>4296124</v>
      </c>
      <c r="V585" s="435">
        <v>4592084</v>
      </c>
      <c r="W585" s="435">
        <v>4904238</v>
      </c>
      <c r="X585" s="435">
        <v>5204601</v>
      </c>
      <c r="Y585" s="435">
        <v>5382647</v>
      </c>
      <c r="Z585" s="435">
        <v>5718429</v>
      </c>
      <c r="AA585" s="435">
        <v>6032641</v>
      </c>
      <c r="AB585" s="435">
        <v>6327912</v>
      </c>
      <c r="AC585" s="435">
        <v>6636696</v>
      </c>
      <c r="AD585" s="435">
        <v>6760178</v>
      </c>
      <c r="AE585" s="435">
        <v>6899891</v>
      </c>
      <c r="AF585" s="435">
        <v>7309016</v>
      </c>
      <c r="AG585" s="435">
        <v>7786530</v>
      </c>
      <c r="AH585" s="435">
        <v>8268298</v>
      </c>
      <c r="AI585" s="435">
        <v>8215963</v>
      </c>
      <c r="AJ585" s="435">
        <v>9174765</v>
      </c>
      <c r="AK585" s="435">
        <v>9831696</v>
      </c>
      <c r="AL585" s="435">
        <v>9824073</v>
      </c>
      <c r="AM585" s="435">
        <v>10083880</v>
      </c>
      <c r="AN585" s="435">
        <v>11037502</v>
      </c>
      <c r="AO585" s="435">
        <v>11539353</v>
      </c>
      <c r="AP585" s="435">
        <v>12067187</v>
      </c>
      <c r="AQ585" s="435">
        <v>12311303</v>
      </c>
      <c r="AR585" s="435">
        <v>12709154</v>
      </c>
      <c r="AS585" s="435">
        <v>13923496</v>
      </c>
      <c r="AT585" s="435">
        <v>14340653</v>
      </c>
      <c r="AU585" s="435">
        <v>15156488</v>
      </c>
      <c r="AV585" s="435">
        <v>15510962</v>
      </c>
      <c r="AW585" s="435">
        <v>16239097</v>
      </c>
      <c r="AX585" s="435">
        <v>16903670</v>
      </c>
      <c r="AY585" s="435">
        <v>17222634</v>
      </c>
      <c r="AZ585" s="435">
        <v>17249474</v>
      </c>
      <c r="BA585" s="435">
        <v>17378664</v>
      </c>
      <c r="BB585" s="435">
        <v>17718750</v>
      </c>
      <c r="BC585" s="435">
        <v>18285801</v>
      </c>
      <c r="BD585" s="435">
        <v>18944010</v>
      </c>
      <c r="BE585" s="435">
        <v>19765964</v>
      </c>
      <c r="BF585" s="435">
        <v>19953577</v>
      </c>
      <c r="BG585" s="435">
        <v>19439426</v>
      </c>
      <c r="BH585" s="435">
        <v>19737108</v>
      </c>
      <c r="BI585" s="435">
        <v>20148299</v>
      </c>
      <c r="BJ585" s="435">
        <v>20023405</v>
      </c>
      <c r="BK585" s="435">
        <v>19960387</v>
      </c>
      <c r="BL585" s="435">
        <v>20498027</v>
      </c>
      <c r="BM585" s="435">
        <v>21194795</v>
      </c>
      <c r="BN585" s="435">
        <v>21993051</v>
      </c>
      <c r="BO585" s="435">
        <v>22439774</v>
      </c>
      <c r="BP585" s="435">
        <v>23020160</v>
      </c>
    </row>
    <row r="586" spans="1:68">
      <c r="A586" s="281" t="s">
        <v>20</v>
      </c>
      <c r="B586" s="295" t="s">
        <v>45</v>
      </c>
      <c r="C586" s="287" t="s">
        <v>101</v>
      </c>
      <c r="D586" s="39" t="s">
        <v>16</v>
      </c>
      <c r="E586" s="435">
        <v>2186083</v>
      </c>
      <c r="F586" s="435">
        <v>2428169</v>
      </c>
      <c r="G586" s="435">
        <v>2609577</v>
      </c>
      <c r="H586" s="435">
        <v>2714219</v>
      </c>
      <c r="I586" s="435">
        <v>2665935</v>
      </c>
      <c r="J586" s="435">
        <v>2738280</v>
      </c>
      <c r="K586" s="435">
        <v>3045571</v>
      </c>
      <c r="L586" s="435">
        <v>3337413</v>
      </c>
      <c r="M586" s="435">
        <v>3646413</v>
      </c>
      <c r="N586" s="435">
        <v>3870770</v>
      </c>
      <c r="O586" s="435">
        <v>4112178</v>
      </c>
      <c r="P586" s="435">
        <v>4539757</v>
      </c>
      <c r="Q586" s="435">
        <v>4985041</v>
      </c>
      <c r="R586" s="435">
        <v>5358152</v>
      </c>
      <c r="S586" s="435">
        <v>5980755</v>
      </c>
      <c r="T586" s="435">
        <v>6668813</v>
      </c>
      <c r="U586" s="435">
        <v>7439848</v>
      </c>
      <c r="V586" s="435">
        <v>8152595</v>
      </c>
      <c r="W586" s="435">
        <v>8921190</v>
      </c>
      <c r="X586" s="435">
        <v>9659273</v>
      </c>
      <c r="Y586" s="435">
        <v>10154768</v>
      </c>
      <c r="Z586" s="435">
        <v>11041025</v>
      </c>
      <c r="AA586" s="435">
        <v>11907030</v>
      </c>
      <c r="AB586" s="435">
        <v>12617261</v>
      </c>
      <c r="AC586" s="435">
        <v>13373049</v>
      </c>
      <c r="AD586" s="435">
        <v>13673220</v>
      </c>
      <c r="AE586" s="435">
        <v>13852702</v>
      </c>
      <c r="AF586" s="435">
        <v>13961129</v>
      </c>
      <c r="AG586" s="435">
        <v>14441122</v>
      </c>
      <c r="AH586" s="435">
        <v>14133878</v>
      </c>
      <c r="AI586" s="435">
        <v>14288050</v>
      </c>
      <c r="AJ586" s="435">
        <v>15043425</v>
      </c>
      <c r="AK586" s="435">
        <v>15794136</v>
      </c>
      <c r="AL586" s="435">
        <v>16302295</v>
      </c>
      <c r="AM586" s="435">
        <v>17400747</v>
      </c>
      <c r="AN586" s="435">
        <v>17593595</v>
      </c>
      <c r="AO586" s="435">
        <v>18270230</v>
      </c>
      <c r="AP586" s="435">
        <v>19123709</v>
      </c>
      <c r="AQ586" s="435">
        <v>19494486</v>
      </c>
      <c r="AR586" s="435">
        <v>20428722</v>
      </c>
      <c r="AS586" s="435">
        <v>19976507</v>
      </c>
      <c r="AT586" s="435">
        <v>20484866</v>
      </c>
      <c r="AU586" s="435">
        <v>21101756</v>
      </c>
      <c r="AV586" s="435">
        <v>22091948</v>
      </c>
      <c r="AW586" s="435">
        <v>23583766</v>
      </c>
      <c r="AX586" s="435">
        <v>24744175</v>
      </c>
      <c r="AY586" s="435">
        <v>25807323</v>
      </c>
      <c r="AZ586" s="435">
        <v>26307695</v>
      </c>
      <c r="BA586" s="435">
        <v>27291191</v>
      </c>
      <c r="BB586" s="435">
        <v>27856368</v>
      </c>
      <c r="BC586" s="435">
        <v>28664253</v>
      </c>
      <c r="BD586" s="435">
        <v>29702335</v>
      </c>
      <c r="BE586" s="435">
        <v>30824388</v>
      </c>
      <c r="BF586" s="435">
        <v>31031618</v>
      </c>
      <c r="BG586" s="435">
        <v>30370438</v>
      </c>
      <c r="BH586" s="435">
        <v>30749034</v>
      </c>
      <c r="BI586" s="435">
        <v>31250990</v>
      </c>
      <c r="BJ586" s="435">
        <v>30587546</v>
      </c>
      <c r="BK586" s="435">
        <v>30691166</v>
      </c>
      <c r="BL586" s="435">
        <v>30946671</v>
      </c>
      <c r="BM586" s="435">
        <v>31874860</v>
      </c>
      <c r="BN586" s="435">
        <v>32680625</v>
      </c>
      <c r="BO586" s="435">
        <v>33349876</v>
      </c>
      <c r="BP586" s="435">
        <v>34245199</v>
      </c>
    </row>
    <row r="587" spans="1:68">
      <c r="A587" s="281" t="s">
        <v>21</v>
      </c>
      <c r="B587" s="295" t="s">
        <v>45</v>
      </c>
      <c r="C587" s="287" t="s">
        <v>101</v>
      </c>
      <c r="D587" s="39" t="s">
        <v>16</v>
      </c>
      <c r="E587" s="435">
        <v>1411142</v>
      </c>
      <c r="F587" s="435">
        <v>1529752</v>
      </c>
      <c r="G587" s="435">
        <v>1616089</v>
      </c>
      <c r="H587" s="435">
        <v>1666430</v>
      </c>
      <c r="I587" s="435">
        <v>1621353</v>
      </c>
      <c r="J587" s="435">
        <v>1640267</v>
      </c>
      <c r="K587" s="435">
        <v>1796285</v>
      </c>
      <c r="L587" s="435">
        <v>1898297</v>
      </c>
      <c r="M587" s="435">
        <v>1994817</v>
      </c>
      <c r="N587" s="435">
        <v>2039496</v>
      </c>
      <c r="O587" s="435">
        <v>2085511</v>
      </c>
      <c r="P587" s="435">
        <v>2175476</v>
      </c>
      <c r="Q587" s="435">
        <v>2260906</v>
      </c>
      <c r="R587" s="435">
        <v>2338627</v>
      </c>
      <c r="S587" s="435">
        <v>2510103</v>
      </c>
      <c r="T587" s="435">
        <v>2629899</v>
      </c>
      <c r="U587" s="435">
        <v>2757428</v>
      </c>
      <c r="V587" s="435">
        <v>2872007</v>
      </c>
      <c r="W587" s="435">
        <v>2990109</v>
      </c>
      <c r="X587" s="435">
        <v>3133696</v>
      </c>
      <c r="Y587" s="435">
        <v>3195003</v>
      </c>
      <c r="Z587" s="435">
        <v>3350923</v>
      </c>
      <c r="AA587" s="435">
        <v>3489088</v>
      </c>
      <c r="AB587" s="435">
        <v>3585730</v>
      </c>
      <c r="AC587" s="435">
        <v>3684313</v>
      </c>
      <c r="AD587" s="435">
        <v>3719496</v>
      </c>
      <c r="AE587" s="435">
        <v>3745386</v>
      </c>
      <c r="AF587" s="435">
        <v>3868079</v>
      </c>
      <c r="AG587" s="435">
        <v>3925676</v>
      </c>
      <c r="AH587" s="435">
        <v>4047105</v>
      </c>
      <c r="AI587" s="435">
        <v>4169066</v>
      </c>
      <c r="AJ587" s="435">
        <v>4184432</v>
      </c>
      <c r="AK587" s="435">
        <v>4354115</v>
      </c>
      <c r="AL587" s="435">
        <v>4650701</v>
      </c>
      <c r="AM587" s="435">
        <v>4872103</v>
      </c>
      <c r="AN587" s="435">
        <v>5053428</v>
      </c>
      <c r="AO587" s="435">
        <v>5093766</v>
      </c>
      <c r="AP587" s="435">
        <v>5240260</v>
      </c>
      <c r="AQ587" s="435">
        <v>5215408</v>
      </c>
      <c r="AR587" s="435">
        <v>5413458</v>
      </c>
      <c r="AS587" s="435">
        <v>5335780</v>
      </c>
      <c r="AT587" s="435">
        <v>5337128</v>
      </c>
      <c r="AU587" s="435">
        <v>5375184</v>
      </c>
      <c r="AV587" s="435">
        <v>5497212</v>
      </c>
      <c r="AW587" s="435">
        <v>5620944</v>
      </c>
      <c r="AX587" s="435">
        <v>5919782</v>
      </c>
      <c r="AY587" s="435">
        <v>6156222</v>
      </c>
      <c r="AZ587" s="435">
        <v>6302806</v>
      </c>
      <c r="BA587" s="435">
        <v>6434033</v>
      </c>
      <c r="BB587" s="435">
        <v>6666750</v>
      </c>
      <c r="BC587" s="435">
        <v>6945667</v>
      </c>
      <c r="BD587" s="435">
        <v>7222684</v>
      </c>
      <c r="BE587" s="435">
        <v>7584517</v>
      </c>
      <c r="BF587" s="435">
        <v>7741200</v>
      </c>
      <c r="BG587" s="435">
        <v>7716123</v>
      </c>
      <c r="BH587" s="435">
        <v>7722376</v>
      </c>
      <c r="BI587" s="435">
        <v>7688216</v>
      </c>
      <c r="BJ587" s="435">
        <v>7509077</v>
      </c>
      <c r="BK587" s="435">
        <v>7505975</v>
      </c>
      <c r="BL587" s="435">
        <v>7507682</v>
      </c>
      <c r="BM587" s="435">
        <v>7679913</v>
      </c>
      <c r="BN587" s="435">
        <v>7803421</v>
      </c>
      <c r="BO587" s="435">
        <v>7959624</v>
      </c>
      <c r="BP587" s="435">
        <v>8164189</v>
      </c>
    </row>
    <row r="588" spans="1:68">
      <c r="A588" s="281" t="s">
        <v>22</v>
      </c>
      <c r="B588" s="295" t="s">
        <v>45</v>
      </c>
      <c r="C588" s="287" t="s">
        <v>101</v>
      </c>
      <c r="D588" s="39" t="s">
        <v>16</v>
      </c>
      <c r="E588" s="435">
        <v>7428139</v>
      </c>
      <c r="F588" s="435">
        <v>8041309</v>
      </c>
      <c r="G588" s="435">
        <v>8485246</v>
      </c>
      <c r="H588" s="435">
        <v>8578289</v>
      </c>
      <c r="I588" s="435">
        <v>8190005</v>
      </c>
      <c r="J588" s="435">
        <v>8224661</v>
      </c>
      <c r="K588" s="435">
        <v>8928370</v>
      </c>
      <c r="L588" s="435">
        <v>9543254</v>
      </c>
      <c r="M588" s="435">
        <v>10133557</v>
      </c>
      <c r="N588" s="435">
        <v>10244877</v>
      </c>
      <c r="O588" s="435">
        <v>10367922</v>
      </c>
      <c r="P588" s="435">
        <v>10725223</v>
      </c>
      <c r="Q588" s="435">
        <v>11054103</v>
      </c>
      <c r="R588" s="435">
        <v>11345899</v>
      </c>
      <c r="S588" s="435">
        <v>12087228</v>
      </c>
      <c r="T588" s="435">
        <v>12531644</v>
      </c>
      <c r="U588" s="435">
        <v>12997247</v>
      </c>
      <c r="V588" s="435">
        <v>13677996</v>
      </c>
      <c r="W588" s="435">
        <v>14358656</v>
      </c>
      <c r="X588" s="435">
        <v>15017365</v>
      </c>
      <c r="Y588" s="435">
        <v>15278441</v>
      </c>
      <c r="Z588" s="435">
        <v>15787444</v>
      </c>
      <c r="AA588" s="435">
        <v>16196405</v>
      </c>
      <c r="AB588" s="435">
        <v>16286968</v>
      </c>
      <c r="AC588" s="435">
        <v>16370320</v>
      </c>
      <c r="AD588" s="435">
        <v>16391201</v>
      </c>
      <c r="AE588" s="435">
        <v>15751386</v>
      </c>
      <c r="AF588" s="435">
        <v>16436857</v>
      </c>
      <c r="AG588" s="435">
        <v>17167535</v>
      </c>
      <c r="AH588" s="435">
        <v>17938514</v>
      </c>
      <c r="AI588" s="435">
        <v>18978370</v>
      </c>
      <c r="AJ588" s="435">
        <v>18965691</v>
      </c>
      <c r="AK588" s="435">
        <v>19698029</v>
      </c>
      <c r="AL588" s="435">
        <v>20064450</v>
      </c>
      <c r="AM588" s="435">
        <v>20934027</v>
      </c>
      <c r="AN588" s="435">
        <v>21752461</v>
      </c>
      <c r="AO588" s="435">
        <v>21738150</v>
      </c>
      <c r="AP588" s="435">
        <v>22348879</v>
      </c>
      <c r="AQ588" s="435">
        <v>22416580</v>
      </c>
      <c r="AR588" s="435">
        <v>23497841</v>
      </c>
      <c r="AS588" s="435">
        <v>23854302</v>
      </c>
      <c r="AT588" s="435">
        <v>23801410</v>
      </c>
      <c r="AU588" s="435">
        <v>23737126</v>
      </c>
      <c r="AV588" s="435">
        <v>23779526</v>
      </c>
      <c r="AW588" s="435">
        <v>24552223</v>
      </c>
      <c r="AX588" s="435">
        <v>25218981</v>
      </c>
      <c r="AY588" s="435">
        <v>26040311</v>
      </c>
      <c r="AZ588" s="435">
        <v>26663170</v>
      </c>
      <c r="BA588" s="435">
        <v>27228110</v>
      </c>
      <c r="BB588" s="435">
        <v>28040914</v>
      </c>
      <c r="BC588" s="435">
        <v>29231848</v>
      </c>
      <c r="BD588" s="435">
        <v>30446584</v>
      </c>
      <c r="BE588" s="435">
        <v>31915003</v>
      </c>
      <c r="BF588" s="435">
        <v>32476402</v>
      </c>
      <c r="BG588" s="435">
        <v>32492325</v>
      </c>
      <c r="BH588" s="435">
        <v>32751278</v>
      </c>
      <c r="BI588" s="435">
        <v>33004647</v>
      </c>
      <c r="BJ588" s="435">
        <v>32299812</v>
      </c>
      <c r="BK588" s="435">
        <v>31965860</v>
      </c>
      <c r="BL588" s="435">
        <v>32066110</v>
      </c>
      <c r="BM588" s="435">
        <v>32818623</v>
      </c>
      <c r="BN588" s="435">
        <v>33189014</v>
      </c>
      <c r="BO588" s="435">
        <v>33814777</v>
      </c>
      <c r="BP588" s="435">
        <v>34445582</v>
      </c>
    </row>
    <row r="589" spans="1:68">
      <c r="A589" s="281" t="s">
        <v>23</v>
      </c>
      <c r="B589" s="295" t="s">
        <v>45</v>
      </c>
      <c r="C589" s="287" t="s">
        <v>101</v>
      </c>
      <c r="D589" s="39" t="s">
        <v>16</v>
      </c>
      <c r="E589" s="435">
        <v>3795257</v>
      </c>
      <c r="F589" s="435">
        <v>4124505</v>
      </c>
      <c r="G589" s="435">
        <v>4363415</v>
      </c>
      <c r="H589" s="435">
        <v>4419510</v>
      </c>
      <c r="I589" s="435">
        <v>4227127</v>
      </c>
      <c r="J589" s="435">
        <v>4261628</v>
      </c>
      <c r="K589" s="435">
        <v>4646683</v>
      </c>
      <c r="L589" s="435">
        <v>4943155</v>
      </c>
      <c r="M589" s="435">
        <v>5219443</v>
      </c>
      <c r="N589" s="435">
        <v>5253909</v>
      </c>
      <c r="O589" s="435">
        <v>5291954</v>
      </c>
      <c r="P589" s="435">
        <v>5470040</v>
      </c>
      <c r="Q589" s="435">
        <v>5627556</v>
      </c>
      <c r="R589" s="435">
        <v>5819727</v>
      </c>
      <c r="S589" s="435">
        <v>6246305</v>
      </c>
      <c r="T589" s="435">
        <v>6500285</v>
      </c>
      <c r="U589" s="435">
        <v>6767556</v>
      </c>
      <c r="V589" s="435">
        <v>7232740</v>
      </c>
      <c r="W589" s="435">
        <v>7728278</v>
      </c>
      <c r="X589" s="435">
        <v>8072016</v>
      </c>
      <c r="Y589" s="435">
        <v>8205544</v>
      </c>
      <c r="Z589" s="435">
        <v>8448757</v>
      </c>
      <c r="AA589" s="435">
        <v>8633962</v>
      </c>
      <c r="AB589" s="435">
        <v>8638460</v>
      </c>
      <c r="AC589" s="435">
        <v>8646953</v>
      </c>
      <c r="AD589" s="435">
        <v>8669111</v>
      </c>
      <c r="AE589" s="435">
        <v>8539317</v>
      </c>
      <c r="AF589" s="435">
        <v>8867089</v>
      </c>
      <c r="AG589" s="435">
        <v>8811992</v>
      </c>
      <c r="AH589" s="435">
        <v>9371204</v>
      </c>
      <c r="AI589" s="435">
        <v>9495585</v>
      </c>
      <c r="AJ589" s="435">
        <v>9401872</v>
      </c>
      <c r="AK589" s="435">
        <v>9896379</v>
      </c>
      <c r="AL589" s="435">
        <v>10982591</v>
      </c>
      <c r="AM589" s="435">
        <v>11671020</v>
      </c>
      <c r="AN589" s="435">
        <v>11999487</v>
      </c>
      <c r="AO589" s="435">
        <v>12222957</v>
      </c>
      <c r="AP589" s="435">
        <v>12373811</v>
      </c>
      <c r="AQ589" s="435">
        <v>12331753</v>
      </c>
      <c r="AR589" s="435">
        <v>12944010</v>
      </c>
      <c r="AS589" s="435">
        <v>13138346</v>
      </c>
      <c r="AT589" s="435">
        <v>13400817</v>
      </c>
      <c r="AU589" s="435">
        <v>13544695</v>
      </c>
      <c r="AV589" s="435">
        <v>14003558</v>
      </c>
      <c r="AW589" s="435">
        <v>14081079</v>
      </c>
      <c r="AX589" s="435">
        <v>14554122</v>
      </c>
      <c r="AY589" s="435">
        <v>15273748</v>
      </c>
      <c r="AZ589" s="435">
        <v>15848936</v>
      </c>
      <c r="BA589" s="435">
        <v>16550063</v>
      </c>
      <c r="BB589" s="435">
        <v>17396211</v>
      </c>
      <c r="BC589" s="435">
        <v>18509849</v>
      </c>
      <c r="BD589" s="435">
        <v>19627612</v>
      </c>
      <c r="BE589" s="435">
        <v>20928455</v>
      </c>
      <c r="BF589" s="435">
        <v>21819134</v>
      </c>
      <c r="BG589" s="435">
        <v>21843867</v>
      </c>
      <c r="BH589" s="435">
        <v>22366718</v>
      </c>
      <c r="BI589" s="435">
        <v>22253954</v>
      </c>
      <c r="BJ589" s="435">
        <v>21454100</v>
      </c>
      <c r="BK589" s="435">
        <v>21284304</v>
      </c>
      <c r="BL589" s="435">
        <v>21522333</v>
      </c>
      <c r="BM589" s="435">
        <v>21920626</v>
      </c>
      <c r="BN589" s="435">
        <v>22097463</v>
      </c>
      <c r="BO589" s="435">
        <v>22616206</v>
      </c>
      <c r="BP589" s="435">
        <v>23223811</v>
      </c>
    </row>
    <row r="590" spans="1:68">
      <c r="A590" s="281" t="s">
        <v>24</v>
      </c>
      <c r="B590" s="295" t="s">
        <v>45</v>
      </c>
      <c r="C590" s="287" t="s">
        <v>101</v>
      </c>
      <c r="D590" s="39" t="s">
        <v>16</v>
      </c>
      <c r="E590" s="435">
        <v>14282280</v>
      </c>
      <c r="F590" s="435">
        <v>15378436</v>
      </c>
      <c r="G590" s="435">
        <v>16141075</v>
      </c>
      <c r="H590" s="435">
        <v>16616157</v>
      </c>
      <c r="I590" s="435">
        <v>16147018</v>
      </c>
      <c r="J590" s="435">
        <v>16652195</v>
      </c>
      <c r="K590" s="435">
        <v>18598096</v>
      </c>
      <c r="L590" s="435">
        <v>19770391</v>
      </c>
      <c r="M590" s="435">
        <v>20902988</v>
      </c>
      <c r="N590" s="435">
        <v>21817898</v>
      </c>
      <c r="O590" s="435">
        <v>22764664</v>
      </c>
      <c r="P590" s="435">
        <v>24147691</v>
      </c>
      <c r="Q590" s="435">
        <v>25536163</v>
      </c>
      <c r="R590" s="435">
        <v>26819736</v>
      </c>
      <c r="S590" s="435">
        <v>29240644</v>
      </c>
      <c r="T590" s="435">
        <v>30866939</v>
      </c>
      <c r="U590" s="435">
        <v>32613439</v>
      </c>
      <c r="V590" s="435">
        <v>34619592</v>
      </c>
      <c r="W590" s="435">
        <v>36724231</v>
      </c>
      <c r="X590" s="435">
        <v>38630897</v>
      </c>
      <c r="Y590" s="435">
        <v>39573813</v>
      </c>
      <c r="Z590" s="435">
        <v>41456476</v>
      </c>
      <c r="AA590" s="435">
        <v>43087823</v>
      </c>
      <c r="AB590" s="435">
        <v>44900516</v>
      </c>
      <c r="AC590" s="435">
        <v>46658008</v>
      </c>
      <c r="AD590" s="435">
        <v>47488162</v>
      </c>
      <c r="AE590" s="435">
        <v>48793842</v>
      </c>
      <c r="AF590" s="435">
        <v>48089285</v>
      </c>
      <c r="AG590" s="435">
        <v>48271486</v>
      </c>
      <c r="AH590" s="435">
        <v>50830746</v>
      </c>
      <c r="AI590" s="435">
        <v>52324211</v>
      </c>
      <c r="AJ590" s="435">
        <v>53262687</v>
      </c>
      <c r="AK590" s="435">
        <v>56198677</v>
      </c>
      <c r="AL590" s="435">
        <v>59573180</v>
      </c>
      <c r="AM590" s="435">
        <v>62091333</v>
      </c>
      <c r="AN590" s="435">
        <v>65661064</v>
      </c>
      <c r="AO590" s="435">
        <v>68479457</v>
      </c>
      <c r="AP590" s="435">
        <v>70404564</v>
      </c>
      <c r="AQ590" s="435">
        <v>71288333</v>
      </c>
      <c r="AR590" s="435">
        <v>74370105</v>
      </c>
      <c r="AS590" s="435">
        <v>78569533</v>
      </c>
      <c r="AT590" s="435">
        <v>81007606</v>
      </c>
      <c r="AU590" s="435">
        <v>82670181</v>
      </c>
      <c r="AV590" s="435">
        <v>84704085</v>
      </c>
      <c r="AW590" s="435">
        <v>89437299</v>
      </c>
      <c r="AX590" s="435">
        <v>94409921</v>
      </c>
      <c r="AY590" s="435">
        <v>98313581</v>
      </c>
      <c r="AZ590" s="435">
        <v>102260351</v>
      </c>
      <c r="BA590" s="435">
        <v>106172161</v>
      </c>
      <c r="BB590" s="435">
        <v>110618033</v>
      </c>
      <c r="BC590" s="435">
        <v>115560244</v>
      </c>
      <c r="BD590" s="435">
        <v>121531282</v>
      </c>
      <c r="BE590" s="435">
        <v>128209469</v>
      </c>
      <c r="BF590" s="435">
        <v>130141459</v>
      </c>
      <c r="BG590" s="435">
        <v>128312887</v>
      </c>
      <c r="BH590" s="435">
        <v>130725748</v>
      </c>
      <c r="BI590" s="435">
        <v>130703828</v>
      </c>
      <c r="BJ590" s="435">
        <v>128404965</v>
      </c>
      <c r="BK590" s="435">
        <v>127386707</v>
      </c>
      <c r="BL590" s="435">
        <v>129866305</v>
      </c>
      <c r="BM590" s="435">
        <v>134658563</v>
      </c>
      <c r="BN590" s="435">
        <v>137749908</v>
      </c>
      <c r="BO590" s="435">
        <v>141327923</v>
      </c>
      <c r="BP590" s="435">
        <v>145644705</v>
      </c>
    </row>
    <row r="591" spans="1:68">
      <c r="A591" s="281" t="s">
        <v>25</v>
      </c>
      <c r="B591" s="295" t="s">
        <v>45</v>
      </c>
      <c r="C591" s="287" t="s">
        <v>101</v>
      </c>
      <c r="D591" s="39" t="s">
        <v>16</v>
      </c>
      <c r="E591" s="435">
        <v>7101848</v>
      </c>
      <c r="F591" s="435">
        <v>7675334</v>
      </c>
      <c r="G591" s="435">
        <v>8076461</v>
      </c>
      <c r="H591" s="435">
        <v>8401760</v>
      </c>
      <c r="I591" s="435">
        <v>8252428</v>
      </c>
      <c r="J591" s="435">
        <v>8449788</v>
      </c>
      <c r="K591" s="435">
        <v>9360731</v>
      </c>
      <c r="L591" s="435">
        <v>10051590</v>
      </c>
      <c r="M591" s="435">
        <v>10732114</v>
      </c>
      <c r="N591" s="435">
        <v>11198997</v>
      </c>
      <c r="O591" s="435">
        <v>11672571</v>
      </c>
      <c r="P591" s="435">
        <v>12388088</v>
      </c>
      <c r="Q591" s="435">
        <v>13100302</v>
      </c>
      <c r="R591" s="435">
        <v>13813437</v>
      </c>
      <c r="S591" s="435">
        <v>15114951</v>
      </c>
      <c r="T591" s="435">
        <v>16114541</v>
      </c>
      <c r="U591" s="435">
        <v>17193533</v>
      </c>
      <c r="V591" s="435">
        <v>18523543</v>
      </c>
      <c r="W591" s="435">
        <v>19944637</v>
      </c>
      <c r="X591" s="435">
        <v>21028126</v>
      </c>
      <c r="Y591" s="435">
        <v>21573309</v>
      </c>
      <c r="Z591" s="435">
        <v>22861460</v>
      </c>
      <c r="AA591" s="435">
        <v>23987180</v>
      </c>
      <c r="AB591" s="435">
        <v>24903475</v>
      </c>
      <c r="AC591" s="435">
        <v>25865390</v>
      </c>
      <c r="AD591" s="435">
        <v>26528494</v>
      </c>
      <c r="AE591" s="435">
        <v>27641038</v>
      </c>
      <c r="AF591" s="435">
        <v>28888170</v>
      </c>
      <c r="AG591" s="435">
        <v>29205658</v>
      </c>
      <c r="AH591" s="435">
        <v>29476972</v>
      </c>
      <c r="AI591" s="435">
        <v>29979556</v>
      </c>
      <c r="AJ591" s="435">
        <v>30612533</v>
      </c>
      <c r="AK591" s="435">
        <v>32284475</v>
      </c>
      <c r="AL591" s="435">
        <v>33820725</v>
      </c>
      <c r="AM591" s="435">
        <v>34988247</v>
      </c>
      <c r="AN591" s="435">
        <v>36400069</v>
      </c>
      <c r="AO591" s="435">
        <v>37518043</v>
      </c>
      <c r="AP591" s="435">
        <v>37630130</v>
      </c>
      <c r="AQ591" s="435">
        <v>37428111</v>
      </c>
      <c r="AR591" s="435">
        <v>38454358</v>
      </c>
      <c r="AS591" s="435">
        <v>40600292</v>
      </c>
      <c r="AT591" s="435">
        <v>41670244</v>
      </c>
      <c r="AU591" s="435">
        <v>43145317</v>
      </c>
      <c r="AV591" s="435">
        <v>44917491</v>
      </c>
      <c r="AW591" s="435">
        <v>46459874</v>
      </c>
      <c r="AX591" s="435">
        <v>49452330</v>
      </c>
      <c r="AY591" s="435">
        <v>51807037</v>
      </c>
      <c r="AZ591" s="435">
        <v>53643952</v>
      </c>
      <c r="BA591" s="435">
        <v>54984576</v>
      </c>
      <c r="BB591" s="435">
        <v>57230388</v>
      </c>
      <c r="BC591" s="435">
        <v>59866253</v>
      </c>
      <c r="BD591" s="435">
        <v>62755984</v>
      </c>
      <c r="BE591" s="435">
        <v>65870730</v>
      </c>
      <c r="BF591" s="435">
        <v>66894663</v>
      </c>
      <c r="BG591" s="435">
        <v>65236537</v>
      </c>
      <c r="BH591" s="435">
        <v>65682402</v>
      </c>
      <c r="BI591" s="435">
        <v>65615174</v>
      </c>
      <c r="BJ591" s="435">
        <v>63389040</v>
      </c>
      <c r="BK591" s="435">
        <v>63183717</v>
      </c>
      <c r="BL591" s="435">
        <v>64162484</v>
      </c>
      <c r="BM591" s="435">
        <v>66115981</v>
      </c>
      <c r="BN591" s="435">
        <v>67408293</v>
      </c>
      <c r="BO591" s="435">
        <v>68886128</v>
      </c>
      <c r="BP591" s="435">
        <v>70418602</v>
      </c>
    </row>
    <row r="592" spans="1:68">
      <c r="A592" s="281" t="s">
        <v>26</v>
      </c>
      <c r="B592" s="295" t="s">
        <v>45</v>
      </c>
      <c r="C592" s="287" t="s">
        <v>101</v>
      </c>
      <c r="D592" s="39" t="s">
        <v>16</v>
      </c>
      <c r="E592" s="435">
        <v>2044015</v>
      </c>
      <c r="F592" s="435">
        <v>2248987</v>
      </c>
      <c r="G592" s="435">
        <v>2409730</v>
      </c>
      <c r="H592" s="435">
        <v>2445973</v>
      </c>
      <c r="I592" s="435">
        <v>2344164</v>
      </c>
      <c r="J592" s="435">
        <v>2339613</v>
      </c>
      <c r="K592" s="435">
        <v>2526301</v>
      </c>
      <c r="L592" s="435">
        <v>2631178</v>
      </c>
      <c r="M592" s="435">
        <v>2727603</v>
      </c>
      <c r="N592" s="435">
        <v>2752528</v>
      </c>
      <c r="O592" s="435">
        <v>2779513</v>
      </c>
      <c r="P592" s="435">
        <v>2898383</v>
      </c>
      <c r="Q592" s="435">
        <v>3010673</v>
      </c>
      <c r="R592" s="435">
        <v>3083933</v>
      </c>
      <c r="S592" s="435">
        <v>3278665</v>
      </c>
      <c r="T592" s="435">
        <v>3433139</v>
      </c>
      <c r="U592" s="435">
        <v>3598658</v>
      </c>
      <c r="V592" s="435">
        <v>3835531</v>
      </c>
      <c r="W592" s="435">
        <v>4083901</v>
      </c>
      <c r="X592" s="435">
        <v>4227192</v>
      </c>
      <c r="Y592" s="435">
        <v>4260563</v>
      </c>
      <c r="Z592" s="435">
        <v>4402503</v>
      </c>
      <c r="AA592" s="435">
        <v>4513782</v>
      </c>
      <c r="AB592" s="435">
        <v>4539699</v>
      </c>
      <c r="AC592" s="435">
        <v>4569198</v>
      </c>
      <c r="AD592" s="435">
        <v>4607826</v>
      </c>
      <c r="AE592" s="435">
        <v>4405589</v>
      </c>
      <c r="AF592" s="435">
        <v>4460757</v>
      </c>
      <c r="AG592" s="435">
        <v>4700713</v>
      </c>
      <c r="AH592" s="435">
        <v>4997063</v>
      </c>
      <c r="AI592" s="435">
        <v>5126195</v>
      </c>
      <c r="AJ592" s="435">
        <v>5070619</v>
      </c>
      <c r="AK592" s="435">
        <v>5307294</v>
      </c>
      <c r="AL592" s="435">
        <v>5833514</v>
      </c>
      <c r="AM592" s="435">
        <v>6219952</v>
      </c>
      <c r="AN592" s="435">
        <v>6192396</v>
      </c>
      <c r="AO592" s="435">
        <v>6531711</v>
      </c>
      <c r="AP592" s="435">
        <v>6815574</v>
      </c>
      <c r="AQ592" s="435">
        <v>6926769</v>
      </c>
      <c r="AR592" s="435">
        <v>6927843</v>
      </c>
      <c r="AS592" s="435">
        <v>7093102</v>
      </c>
      <c r="AT592" s="435">
        <v>7295672</v>
      </c>
      <c r="AU592" s="435">
        <v>7387669</v>
      </c>
      <c r="AV592" s="435">
        <v>7657197</v>
      </c>
      <c r="AW592" s="435">
        <v>7947826</v>
      </c>
      <c r="AX592" s="435">
        <v>8286662</v>
      </c>
      <c r="AY592" s="435">
        <v>8454963</v>
      </c>
      <c r="AZ592" s="435">
        <v>8707064</v>
      </c>
      <c r="BA592" s="435">
        <v>9051136</v>
      </c>
      <c r="BB592" s="435">
        <v>9377339</v>
      </c>
      <c r="BC592" s="435">
        <v>9790665</v>
      </c>
      <c r="BD592" s="435">
        <v>10248325</v>
      </c>
      <c r="BE592" s="435">
        <v>10769185</v>
      </c>
      <c r="BF592" s="435">
        <v>11040769</v>
      </c>
      <c r="BG592" s="435">
        <v>11035524</v>
      </c>
      <c r="BH592" s="435">
        <v>11346430</v>
      </c>
      <c r="BI592" s="435">
        <v>11270904</v>
      </c>
      <c r="BJ592" s="435">
        <v>11030562</v>
      </c>
      <c r="BK592" s="435">
        <v>11087228</v>
      </c>
      <c r="BL592" s="435">
        <v>10973444</v>
      </c>
      <c r="BM592" s="435">
        <v>11229848</v>
      </c>
      <c r="BN592" s="435">
        <v>11420957</v>
      </c>
      <c r="BO592" s="435">
        <v>11591917</v>
      </c>
      <c r="BP592" s="435">
        <v>11794479</v>
      </c>
    </row>
    <row r="593" spans="1:68">
      <c r="A593" s="281" t="s">
        <v>27</v>
      </c>
      <c r="B593" s="295" t="s">
        <v>45</v>
      </c>
      <c r="C593" s="287" t="s">
        <v>101</v>
      </c>
      <c r="D593" s="39" t="s">
        <v>16</v>
      </c>
      <c r="E593" s="435">
        <v>6326042</v>
      </c>
      <c r="F593" s="435">
        <v>6854357</v>
      </c>
      <c r="G593" s="435">
        <v>7235965</v>
      </c>
      <c r="H593" s="435">
        <v>7436815</v>
      </c>
      <c r="I593" s="435">
        <v>7216499</v>
      </c>
      <c r="J593" s="435">
        <v>7196879</v>
      </c>
      <c r="K593" s="435">
        <v>7772258</v>
      </c>
      <c r="L593" s="435">
        <v>8248236</v>
      </c>
      <c r="M593" s="435">
        <v>8705674</v>
      </c>
      <c r="N593" s="435">
        <v>8849852</v>
      </c>
      <c r="O593" s="435">
        <v>9008264</v>
      </c>
      <c r="P593" s="435">
        <v>9458205</v>
      </c>
      <c r="Q593" s="435">
        <v>9897582</v>
      </c>
      <c r="R593" s="435">
        <v>10179594</v>
      </c>
      <c r="S593" s="435">
        <v>10863433</v>
      </c>
      <c r="T593" s="435">
        <v>11477089</v>
      </c>
      <c r="U593" s="435">
        <v>12132510</v>
      </c>
      <c r="V593" s="435">
        <v>12910257</v>
      </c>
      <c r="W593" s="435">
        <v>13724047</v>
      </c>
      <c r="X593" s="435">
        <v>14566062</v>
      </c>
      <c r="Y593" s="435">
        <v>15030997</v>
      </c>
      <c r="Z593" s="435">
        <v>15935416</v>
      </c>
      <c r="AA593" s="435">
        <v>16762747</v>
      </c>
      <c r="AB593" s="435">
        <v>16920946</v>
      </c>
      <c r="AC593" s="435">
        <v>17083352</v>
      </c>
      <c r="AD593" s="435">
        <v>17242338</v>
      </c>
      <c r="AE593" s="435">
        <v>17293552</v>
      </c>
      <c r="AF593" s="435">
        <v>18114386</v>
      </c>
      <c r="AG593" s="435">
        <v>18469269</v>
      </c>
      <c r="AH593" s="435">
        <v>19144952</v>
      </c>
      <c r="AI593" s="435">
        <v>18716672</v>
      </c>
      <c r="AJ593" s="435">
        <v>18420827</v>
      </c>
      <c r="AK593" s="435">
        <v>18808252</v>
      </c>
      <c r="AL593" s="435">
        <v>19344736</v>
      </c>
      <c r="AM593" s="435">
        <v>20161225</v>
      </c>
      <c r="AN593" s="435">
        <v>20136766</v>
      </c>
      <c r="AO593" s="435">
        <v>20825958</v>
      </c>
      <c r="AP593" s="435">
        <v>21192111</v>
      </c>
      <c r="AQ593" s="435">
        <v>21502967</v>
      </c>
      <c r="AR593" s="435">
        <v>22150633</v>
      </c>
      <c r="AS593" s="435">
        <v>22587688</v>
      </c>
      <c r="AT593" s="435">
        <v>22492710</v>
      </c>
      <c r="AU593" s="435">
        <v>22759346</v>
      </c>
      <c r="AV593" s="435">
        <v>23058832</v>
      </c>
      <c r="AW593" s="435">
        <v>23564915</v>
      </c>
      <c r="AX593" s="435">
        <v>24239832</v>
      </c>
      <c r="AY593" s="435">
        <v>25230293</v>
      </c>
      <c r="AZ593" s="435">
        <v>25789682</v>
      </c>
      <c r="BA593" s="435">
        <v>26530779</v>
      </c>
      <c r="BB593" s="435">
        <v>27777560</v>
      </c>
      <c r="BC593" s="435">
        <v>29246977</v>
      </c>
      <c r="BD593" s="435">
        <v>30531971</v>
      </c>
      <c r="BE593" s="435">
        <v>32289934</v>
      </c>
      <c r="BF593" s="435">
        <v>33201491</v>
      </c>
      <c r="BG593" s="435">
        <v>33383097</v>
      </c>
      <c r="BH593" s="435">
        <v>33896004</v>
      </c>
      <c r="BI593" s="435">
        <v>33837280</v>
      </c>
      <c r="BJ593" s="435">
        <v>33236947</v>
      </c>
      <c r="BK593" s="435">
        <v>33199674</v>
      </c>
      <c r="BL593" s="435">
        <v>33524412</v>
      </c>
      <c r="BM593" s="435">
        <v>34725476</v>
      </c>
      <c r="BN593" s="435">
        <v>35562987</v>
      </c>
      <c r="BO593" s="435">
        <v>36461277</v>
      </c>
      <c r="BP593" s="435">
        <v>37504013</v>
      </c>
    </row>
    <row r="594" spans="1:68">
      <c r="A594" s="281" t="s">
        <v>28</v>
      </c>
      <c r="B594" s="295" t="s">
        <v>45</v>
      </c>
      <c r="C594" s="287" t="s">
        <v>101</v>
      </c>
      <c r="D594" s="39" t="s">
        <v>16</v>
      </c>
      <c r="E594" s="435">
        <v>10281114</v>
      </c>
      <c r="F594" s="435">
        <v>11322394</v>
      </c>
      <c r="G594" s="435">
        <v>12153495</v>
      </c>
      <c r="H594" s="435">
        <v>12747039</v>
      </c>
      <c r="I594" s="435">
        <v>12621573</v>
      </c>
      <c r="J594" s="435">
        <v>13096654</v>
      </c>
      <c r="K594" s="435">
        <v>14691793</v>
      </c>
      <c r="L594" s="435">
        <v>15965663</v>
      </c>
      <c r="M594" s="435">
        <v>17262923</v>
      </c>
      <c r="N594" s="435">
        <v>18690002</v>
      </c>
      <c r="O594" s="435">
        <v>20168972</v>
      </c>
      <c r="P594" s="435">
        <v>21515506</v>
      </c>
      <c r="Q594" s="435">
        <v>22881106</v>
      </c>
      <c r="R594" s="435">
        <v>24197432</v>
      </c>
      <c r="S594" s="435">
        <v>26568013</v>
      </c>
      <c r="T594" s="435">
        <v>28479875</v>
      </c>
      <c r="U594" s="435">
        <v>30563852</v>
      </c>
      <c r="V594" s="435">
        <v>32960919</v>
      </c>
      <c r="W594" s="435">
        <v>35538325</v>
      </c>
      <c r="X594" s="435">
        <v>38095389</v>
      </c>
      <c r="Y594" s="435">
        <v>39763045</v>
      </c>
      <c r="Z594" s="435">
        <v>41567307</v>
      </c>
      <c r="AA594" s="435">
        <v>43146389</v>
      </c>
      <c r="AB594" s="435">
        <v>44265996</v>
      </c>
      <c r="AC594" s="435">
        <v>45404559</v>
      </c>
      <c r="AD594" s="435">
        <v>46463670</v>
      </c>
      <c r="AE594" s="435">
        <v>47231201</v>
      </c>
      <c r="AF594" s="435">
        <v>50446551</v>
      </c>
      <c r="AG594" s="435">
        <v>52154146</v>
      </c>
      <c r="AH594" s="435">
        <v>53717702</v>
      </c>
      <c r="AI594" s="435">
        <v>55632416</v>
      </c>
      <c r="AJ594" s="435">
        <v>60544739</v>
      </c>
      <c r="AK594" s="435">
        <v>64361197</v>
      </c>
      <c r="AL594" s="435">
        <v>66777560</v>
      </c>
      <c r="AM594" s="435">
        <v>68933521</v>
      </c>
      <c r="AN594" s="435">
        <v>70470708</v>
      </c>
      <c r="AO594" s="435">
        <v>73300426</v>
      </c>
      <c r="AP594" s="435">
        <v>73798257</v>
      </c>
      <c r="AQ594" s="435">
        <v>74260131</v>
      </c>
      <c r="AR594" s="435">
        <v>76189783</v>
      </c>
      <c r="AS594" s="435">
        <v>76358409</v>
      </c>
      <c r="AT594" s="435">
        <v>78600680</v>
      </c>
      <c r="AU594" s="435">
        <v>82405228</v>
      </c>
      <c r="AV594" s="435">
        <v>88547820</v>
      </c>
      <c r="AW594" s="435">
        <v>93360455</v>
      </c>
      <c r="AX594" s="435">
        <v>99905775</v>
      </c>
      <c r="AY594" s="435">
        <v>105541459</v>
      </c>
      <c r="AZ594" s="435">
        <v>110014453</v>
      </c>
      <c r="BA594" s="435">
        <v>114688327</v>
      </c>
      <c r="BB594" s="435">
        <v>120687926</v>
      </c>
      <c r="BC594" s="435">
        <v>127652860</v>
      </c>
      <c r="BD594" s="435">
        <v>135871042</v>
      </c>
      <c r="BE594" s="435">
        <v>144448458</v>
      </c>
      <c r="BF594" s="435">
        <v>148392624</v>
      </c>
      <c r="BG594" s="435">
        <v>147559413</v>
      </c>
      <c r="BH594" s="435">
        <v>149807424</v>
      </c>
      <c r="BI594" s="435">
        <v>151911714</v>
      </c>
      <c r="BJ594" s="435">
        <v>150649842</v>
      </c>
      <c r="BK594" s="435">
        <v>149622594</v>
      </c>
      <c r="BL594" s="435">
        <v>152634123</v>
      </c>
      <c r="BM594" s="435">
        <v>158077915</v>
      </c>
      <c r="BN594" s="435">
        <v>163034062</v>
      </c>
      <c r="BO594" s="435">
        <v>168423437</v>
      </c>
      <c r="BP594" s="435">
        <v>175737573</v>
      </c>
    </row>
    <row r="595" spans="1:68">
      <c r="A595" s="281" t="s">
        <v>29</v>
      </c>
      <c r="B595" s="295" t="s">
        <v>45</v>
      </c>
      <c r="C595" s="287" t="s">
        <v>101</v>
      </c>
      <c r="D595" s="39" t="s">
        <v>16</v>
      </c>
      <c r="E595" s="435">
        <v>1889586</v>
      </c>
      <c r="F595" s="435">
        <v>2038094</v>
      </c>
      <c r="G595" s="435">
        <v>2141287</v>
      </c>
      <c r="H595" s="435">
        <v>2219366</v>
      </c>
      <c r="I595" s="435">
        <v>2172115</v>
      </c>
      <c r="J595" s="435">
        <v>2260471</v>
      </c>
      <c r="K595" s="435">
        <v>2507426</v>
      </c>
      <c r="L595" s="435">
        <v>2748718</v>
      </c>
      <c r="M595" s="435">
        <v>2994806</v>
      </c>
      <c r="N595" s="435">
        <v>3099259</v>
      </c>
      <c r="O595" s="435">
        <v>3200629</v>
      </c>
      <c r="P595" s="435">
        <v>3416980</v>
      </c>
      <c r="Q595" s="435">
        <v>3633002</v>
      </c>
      <c r="R595" s="435">
        <v>3782367</v>
      </c>
      <c r="S595" s="435">
        <v>4078986</v>
      </c>
      <c r="T595" s="435">
        <v>4416467</v>
      </c>
      <c r="U595" s="435">
        <v>4785909</v>
      </c>
      <c r="V595" s="435">
        <v>5134749</v>
      </c>
      <c r="W595" s="435">
        <v>5506662</v>
      </c>
      <c r="X595" s="435">
        <v>5891297</v>
      </c>
      <c r="Y595" s="435">
        <v>6108507</v>
      </c>
      <c r="Z595" s="435">
        <v>6388690</v>
      </c>
      <c r="AA595" s="435">
        <v>6634931</v>
      </c>
      <c r="AB595" s="435">
        <v>6753812</v>
      </c>
      <c r="AC595" s="435">
        <v>6879243</v>
      </c>
      <c r="AD595" s="435">
        <v>6898506</v>
      </c>
      <c r="AE595" s="435">
        <v>7135244</v>
      </c>
      <c r="AF595" s="435">
        <v>7301809</v>
      </c>
      <c r="AG595" s="435">
        <v>7340742</v>
      </c>
      <c r="AH595" s="435">
        <v>7753791</v>
      </c>
      <c r="AI595" s="435">
        <v>8057124</v>
      </c>
      <c r="AJ595" s="435">
        <v>7953443</v>
      </c>
      <c r="AK595" s="435">
        <v>8152857</v>
      </c>
      <c r="AL595" s="435">
        <v>8230009</v>
      </c>
      <c r="AM595" s="435">
        <v>8638655</v>
      </c>
      <c r="AN595" s="435">
        <v>9066585</v>
      </c>
      <c r="AO595" s="435">
        <v>8806287</v>
      </c>
      <c r="AP595" s="435">
        <v>9050785</v>
      </c>
      <c r="AQ595" s="435">
        <v>9177906</v>
      </c>
      <c r="AR595" s="435">
        <v>9538097</v>
      </c>
      <c r="AS595" s="435">
        <v>9806582</v>
      </c>
      <c r="AT595" s="435">
        <v>10017937</v>
      </c>
      <c r="AU595" s="435">
        <v>10628486</v>
      </c>
      <c r="AV595" s="435">
        <v>11220719</v>
      </c>
      <c r="AW595" s="435">
        <v>11554254</v>
      </c>
      <c r="AX595" s="435">
        <v>12241115</v>
      </c>
      <c r="AY595" s="435">
        <v>12841475</v>
      </c>
      <c r="AZ595" s="435">
        <v>13391058</v>
      </c>
      <c r="BA595" s="435">
        <v>13954716</v>
      </c>
      <c r="BB595" s="435">
        <v>14468180</v>
      </c>
      <c r="BC595" s="435">
        <v>15201251</v>
      </c>
      <c r="BD595" s="435">
        <v>15990536</v>
      </c>
      <c r="BE595" s="435">
        <v>16938301</v>
      </c>
      <c r="BF595" s="435">
        <v>17602121</v>
      </c>
      <c r="BG595" s="435">
        <v>17409961</v>
      </c>
      <c r="BH595" s="435">
        <v>17477551</v>
      </c>
      <c r="BI595" s="435">
        <v>17395815</v>
      </c>
      <c r="BJ595" s="435">
        <v>17066829</v>
      </c>
      <c r="BK595" s="435">
        <v>17044330</v>
      </c>
      <c r="BL595" s="435">
        <v>17186371</v>
      </c>
      <c r="BM595" s="435">
        <v>17796336</v>
      </c>
      <c r="BN595" s="435">
        <v>18130699</v>
      </c>
      <c r="BO595" s="435">
        <v>18556646</v>
      </c>
      <c r="BP595" s="435">
        <v>18931890</v>
      </c>
    </row>
    <row r="596" spans="1:68">
      <c r="A596" s="281" t="s">
        <v>30</v>
      </c>
      <c r="B596" s="295" t="s">
        <v>45</v>
      </c>
      <c r="C596" s="287" t="s">
        <v>101</v>
      </c>
      <c r="D596" s="39" t="s">
        <v>16</v>
      </c>
      <c r="E596" s="435">
        <v>1611905</v>
      </c>
      <c r="F596" s="435">
        <v>1753452</v>
      </c>
      <c r="G596" s="435">
        <v>1859494</v>
      </c>
      <c r="H596" s="435">
        <v>1927492</v>
      </c>
      <c r="I596" s="435">
        <v>1885660</v>
      </c>
      <c r="J596" s="435">
        <v>1920581</v>
      </c>
      <c r="K596" s="435">
        <v>2118457</v>
      </c>
      <c r="L596" s="435">
        <v>2292925</v>
      </c>
      <c r="M596" s="435">
        <v>2460827</v>
      </c>
      <c r="N596" s="435">
        <v>2521998</v>
      </c>
      <c r="O596" s="435">
        <v>2581462</v>
      </c>
      <c r="P596" s="435">
        <v>2727325</v>
      </c>
      <c r="Q596" s="435">
        <v>2853525</v>
      </c>
      <c r="R596" s="435">
        <v>2942872</v>
      </c>
      <c r="S596" s="435">
        <v>3143315</v>
      </c>
      <c r="T596" s="435">
        <v>3330025</v>
      </c>
      <c r="U596" s="435">
        <v>3521209</v>
      </c>
      <c r="V596" s="435">
        <v>3734226</v>
      </c>
      <c r="W596" s="435">
        <v>3959961</v>
      </c>
      <c r="X596" s="435">
        <v>4101140</v>
      </c>
      <c r="Y596" s="435">
        <v>4130495</v>
      </c>
      <c r="Z596" s="435">
        <v>4228279</v>
      </c>
      <c r="AA596" s="435">
        <v>4300948</v>
      </c>
      <c r="AB596" s="435">
        <v>4354748</v>
      </c>
      <c r="AC596" s="435">
        <v>4407958</v>
      </c>
      <c r="AD596" s="435">
        <v>4470604</v>
      </c>
      <c r="AE596" s="435">
        <v>4524007</v>
      </c>
      <c r="AF596" s="435">
        <v>4716319</v>
      </c>
      <c r="AG596" s="435">
        <v>4778116</v>
      </c>
      <c r="AH596" s="435">
        <v>4821028</v>
      </c>
      <c r="AI596" s="435">
        <v>4635075</v>
      </c>
      <c r="AJ596" s="435">
        <v>4850709</v>
      </c>
      <c r="AK596" s="435">
        <v>5196960</v>
      </c>
      <c r="AL596" s="435">
        <v>5281042</v>
      </c>
      <c r="AM596" s="435">
        <v>5524379</v>
      </c>
      <c r="AN596" s="435">
        <v>5842048</v>
      </c>
      <c r="AO596" s="435">
        <v>5664017</v>
      </c>
      <c r="AP596" s="435">
        <v>5634863</v>
      </c>
      <c r="AQ596" s="435">
        <v>5671495</v>
      </c>
      <c r="AR596" s="435">
        <v>5913033</v>
      </c>
      <c r="AS596" s="435">
        <v>6036783</v>
      </c>
      <c r="AT596" s="435">
        <v>6217561</v>
      </c>
      <c r="AU596" s="435">
        <v>6455572</v>
      </c>
      <c r="AV596" s="435">
        <v>6687201</v>
      </c>
      <c r="AW596" s="435">
        <v>6899971</v>
      </c>
      <c r="AX596" s="435">
        <v>7478946</v>
      </c>
      <c r="AY596" s="435">
        <v>7698687</v>
      </c>
      <c r="AZ596" s="435">
        <v>7879927</v>
      </c>
      <c r="BA596" s="435">
        <v>8063846</v>
      </c>
      <c r="BB596" s="435">
        <v>8308442</v>
      </c>
      <c r="BC596" s="435">
        <v>8587276</v>
      </c>
      <c r="BD596" s="435">
        <v>8892787</v>
      </c>
      <c r="BE596" s="435">
        <v>9326704</v>
      </c>
      <c r="BF596" s="435">
        <v>9584769</v>
      </c>
      <c r="BG596" s="435">
        <v>9606246</v>
      </c>
      <c r="BH596" s="435">
        <v>9685456</v>
      </c>
      <c r="BI596" s="435">
        <v>9760086</v>
      </c>
      <c r="BJ596" s="435">
        <v>9533890</v>
      </c>
      <c r="BK596" s="435">
        <v>9465732</v>
      </c>
      <c r="BL596" s="435">
        <v>9510237</v>
      </c>
      <c r="BM596" s="435">
        <v>9848252</v>
      </c>
      <c r="BN596" s="435">
        <v>10183136</v>
      </c>
      <c r="BO596" s="435">
        <v>10459541</v>
      </c>
      <c r="BP596" s="435">
        <v>10744125</v>
      </c>
    </row>
    <row r="597" spans="1:68">
      <c r="A597" s="281" t="s">
        <v>31</v>
      </c>
      <c r="B597" s="295" t="s">
        <v>45</v>
      </c>
      <c r="C597" s="287" t="s">
        <v>101</v>
      </c>
      <c r="D597" s="39" t="s">
        <v>16</v>
      </c>
      <c r="E597" s="435">
        <v>6978990</v>
      </c>
      <c r="F597" s="435">
        <v>7612259</v>
      </c>
      <c r="G597" s="435">
        <v>8087393</v>
      </c>
      <c r="H597" s="435">
        <v>8310564</v>
      </c>
      <c r="I597" s="435">
        <v>8063468</v>
      </c>
      <c r="J597" s="435">
        <v>8301496</v>
      </c>
      <c r="K597" s="435">
        <v>9253687</v>
      </c>
      <c r="L597" s="435">
        <v>10027281</v>
      </c>
      <c r="M597" s="435">
        <v>10790988</v>
      </c>
      <c r="N597" s="435">
        <v>11355103</v>
      </c>
      <c r="O597" s="435">
        <v>11933490</v>
      </c>
      <c r="P597" s="435">
        <v>12595450</v>
      </c>
      <c r="Q597" s="435">
        <v>13242116</v>
      </c>
      <c r="R597" s="435">
        <v>13852546</v>
      </c>
      <c r="S597" s="435">
        <v>15048862</v>
      </c>
      <c r="T597" s="435">
        <v>15755549</v>
      </c>
      <c r="U597" s="435">
        <v>16505523</v>
      </c>
      <c r="V597" s="435">
        <v>17584262</v>
      </c>
      <c r="W597" s="435">
        <v>18752789</v>
      </c>
      <c r="X597" s="435">
        <v>19331891</v>
      </c>
      <c r="Y597" s="435">
        <v>19304641</v>
      </c>
      <c r="Z597" s="435">
        <v>19942937</v>
      </c>
      <c r="AA597" s="435">
        <v>20435459</v>
      </c>
      <c r="AB597" s="435">
        <v>20270127</v>
      </c>
      <c r="AC597" s="435">
        <v>20108649</v>
      </c>
      <c r="AD597" s="435">
        <v>20276656</v>
      </c>
      <c r="AE597" s="435">
        <v>20369994</v>
      </c>
      <c r="AF597" s="435">
        <v>21238967</v>
      </c>
      <c r="AG597" s="435">
        <v>21285383</v>
      </c>
      <c r="AH597" s="435">
        <v>21422453</v>
      </c>
      <c r="AI597" s="435">
        <v>21193542</v>
      </c>
      <c r="AJ597" s="435">
        <v>22023014</v>
      </c>
      <c r="AK597" s="435">
        <v>21841191</v>
      </c>
      <c r="AL597" s="435">
        <v>22405766</v>
      </c>
      <c r="AM597" s="435">
        <v>23853535</v>
      </c>
      <c r="AN597" s="435">
        <v>24567582</v>
      </c>
      <c r="AO597" s="435">
        <v>24694375</v>
      </c>
      <c r="AP597" s="435">
        <v>24575454</v>
      </c>
      <c r="AQ597" s="435">
        <v>24752009</v>
      </c>
      <c r="AR597" s="435">
        <v>24952975</v>
      </c>
      <c r="AS597" s="435">
        <v>24916282</v>
      </c>
      <c r="AT597" s="435">
        <v>24945369</v>
      </c>
      <c r="AU597" s="435">
        <v>25737287</v>
      </c>
      <c r="AV597" s="435">
        <v>26801194</v>
      </c>
      <c r="AW597" s="435">
        <v>27661907</v>
      </c>
      <c r="AX597" s="435">
        <v>28944926</v>
      </c>
      <c r="AY597" s="435">
        <v>29819579</v>
      </c>
      <c r="AZ597" s="435">
        <v>30514176</v>
      </c>
      <c r="BA597" s="435">
        <v>31217151</v>
      </c>
      <c r="BB597" s="435">
        <v>32216301</v>
      </c>
      <c r="BC597" s="435">
        <v>33510004</v>
      </c>
      <c r="BD597" s="435">
        <v>35000357</v>
      </c>
      <c r="BE597" s="435">
        <v>36664733</v>
      </c>
      <c r="BF597" s="435">
        <v>37824592</v>
      </c>
      <c r="BG597" s="435">
        <v>37237545</v>
      </c>
      <c r="BH597" s="435">
        <v>38013890</v>
      </c>
      <c r="BI597" s="435">
        <v>37820369</v>
      </c>
      <c r="BJ597" s="435">
        <v>37549665</v>
      </c>
      <c r="BK597" s="435">
        <v>37193636</v>
      </c>
      <c r="BL597" s="435">
        <v>37586632</v>
      </c>
      <c r="BM597" s="435">
        <v>38834938</v>
      </c>
      <c r="BN597" s="435">
        <v>39866089</v>
      </c>
      <c r="BO597" s="435">
        <v>40766934</v>
      </c>
      <c r="BP597" s="435">
        <v>41954136</v>
      </c>
    </row>
    <row r="598" spans="1:68">
      <c r="A598" s="281" t="s">
        <v>32</v>
      </c>
      <c r="B598" s="295" t="s">
        <v>45</v>
      </c>
      <c r="C598" s="287" t="s">
        <v>101</v>
      </c>
      <c r="D598" s="39" t="s">
        <v>16</v>
      </c>
      <c r="E598" s="435">
        <v>677210</v>
      </c>
      <c r="F598" s="435">
        <v>736437</v>
      </c>
      <c r="G598" s="435">
        <v>779334</v>
      </c>
      <c r="H598" s="435">
        <v>795989</v>
      </c>
      <c r="I598" s="435">
        <v>767410</v>
      </c>
      <c r="J598" s="435">
        <v>769517</v>
      </c>
      <c r="K598" s="435">
        <v>835743</v>
      </c>
      <c r="L598" s="435">
        <v>892469</v>
      </c>
      <c r="M598" s="435">
        <v>946993</v>
      </c>
      <c r="N598" s="435">
        <v>962333</v>
      </c>
      <c r="O598" s="435">
        <v>978125</v>
      </c>
      <c r="P598" s="435">
        <v>1011050</v>
      </c>
      <c r="Q598" s="435">
        <v>1040923</v>
      </c>
      <c r="R598" s="435">
        <v>1073190</v>
      </c>
      <c r="S598" s="435">
        <v>1148601</v>
      </c>
      <c r="T598" s="435">
        <v>1202080</v>
      </c>
      <c r="U598" s="435">
        <v>1258700</v>
      </c>
      <c r="V598" s="435">
        <v>1332974</v>
      </c>
      <c r="W598" s="435">
        <v>1410494</v>
      </c>
      <c r="X598" s="435">
        <v>1460382</v>
      </c>
      <c r="Y598" s="435">
        <v>1472005</v>
      </c>
      <c r="Z598" s="435">
        <v>1514461</v>
      </c>
      <c r="AA598" s="435">
        <v>1547215</v>
      </c>
      <c r="AB598" s="435">
        <v>1571986</v>
      </c>
      <c r="AC598" s="435">
        <v>1590940</v>
      </c>
      <c r="AD598" s="435">
        <v>1612478</v>
      </c>
      <c r="AE598" s="435">
        <v>1609947</v>
      </c>
      <c r="AF598" s="435">
        <v>1801857</v>
      </c>
      <c r="AG598" s="435">
        <v>1808858</v>
      </c>
      <c r="AH598" s="435">
        <v>1833526</v>
      </c>
      <c r="AI598" s="435">
        <v>2002721</v>
      </c>
      <c r="AJ598" s="435">
        <v>1875963</v>
      </c>
      <c r="AK598" s="435">
        <v>1953287</v>
      </c>
      <c r="AL598" s="435">
        <v>2066071</v>
      </c>
      <c r="AM598" s="435">
        <v>2165799</v>
      </c>
      <c r="AN598" s="435">
        <v>2500150</v>
      </c>
      <c r="AO598" s="435">
        <v>2602122</v>
      </c>
      <c r="AP598" s="435">
        <v>2666112</v>
      </c>
      <c r="AQ598" s="435">
        <v>2685986</v>
      </c>
      <c r="AR598" s="435">
        <v>2719887</v>
      </c>
      <c r="AS598" s="435">
        <v>2833684</v>
      </c>
      <c r="AT598" s="435">
        <v>2812751</v>
      </c>
      <c r="AU598" s="435">
        <v>2863121</v>
      </c>
      <c r="AV598" s="435">
        <v>2868770</v>
      </c>
      <c r="AW598" s="435">
        <v>2928698</v>
      </c>
      <c r="AX598" s="435">
        <v>3085992</v>
      </c>
      <c r="AY598" s="435">
        <v>3148808</v>
      </c>
      <c r="AZ598" s="435">
        <v>3249597</v>
      </c>
      <c r="BA598" s="435">
        <v>3381365</v>
      </c>
      <c r="BB598" s="435">
        <v>3488459</v>
      </c>
      <c r="BC598" s="435">
        <v>3679192</v>
      </c>
      <c r="BD598" s="435">
        <v>3844913</v>
      </c>
      <c r="BE598" s="435">
        <v>4073427</v>
      </c>
      <c r="BF598" s="435">
        <v>4218525</v>
      </c>
      <c r="BG598" s="435">
        <v>4131728</v>
      </c>
      <c r="BH598" s="435">
        <v>4180924</v>
      </c>
      <c r="BI598" s="435">
        <v>4136240</v>
      </c>
      <c r="BJ598" s="435">
        <v>4051411</v>
      </c>
      <c r="BK598" s="435">
        <v>4013151</v>
      </c>
      <c r="BL598" s="435">
        <v>4062660</v>
      </c>
      <c r="BM598" s="435">
        <v>4170637</v>
      </c>
      <c r="BN598" s="435">
        <v>4252154</v>
      </c>
      <c r="BO598" s="435">
        <v>4358287</v>
      </c>
      <c r="BP598" s="435">
        <v>4477995</v>
      </c>
    </row>
    <row r="599" spans="1:68">
      <c r="A599" s="284" t="s">
        <v>313</v>
      </c>
      <c r="B599" s="296" t="s">
        <v>45</v>
      </c>
      <c r="C599" s="288" t="s">
        <v>101</v>
      </c>
      <c r="D599" s="66" t="s">
        <v>16</v>
      </c>
      <c r="E599" s="437">
        <v>86583000</v>
      </c>
      <c r="F599" s="437">
        <v>93964000</v>
      </c>
      <c r="G599" s="437">
        <v>99348000</v>
      </c>
      <c r="H599" s="437">
        <v>102344000</v>
      </c>
      <c r="I599" s="437">
        <v>99551000</v>
      </c>
      <c r="J599" s="437">
        <v>101517000</v>
      </c>
      <c r="K599" s="437">
        <v>112021000</v>
      </c>
      <c r="L599" s="437">
        <v>120023000</v>
      </c>
      <c r="M599" s="437">
        <v>127872000</v>
      </c>
      <c r="N599" s="437">
        <v>133029000</v>
      </c>
      <c r="O599" s="437">
        <v>138383000</v>
      </c>
      <c r="P599" s="437">
        <v>146403000</v>
      </c>
      <c r="Q599" s="437">
        <v>154336000</v>
      </c>
      <c r="R599" s="437">
        <v>161221000</v>
      </c>
      <c r="S599" s="437">
        <v>174817000</v>
      </c>
      <c r="T599" s="437">
        <v>185211000</v>
      </c>
      <c r="U599" s="437">
        <v>196409000</v>
      </c>
      <c r="V599" s="437">
        <v>209761000</v>
      </c>
      <c r="W599" s="437">
        <v>223938000</v>
      </c>
      <c r="X599" s="437">
        <v>236191000</v>
      </c>
      <c r="Y599" s="437">
        <v>242341000</v>
      </c>
      <c r="Z599" s="437">
        <v>253923000</v>
      </c>
      <c r="AA599" s="437">
        <v>264030000</v>
      </c>
      <c r="AB599" s="437">
        <v>270027000</v>
      </c>
      <c r="AC599" s="437">
        <v>276107000</v>
      </c>
      <c r="AD599" s="437">
        <v>279952231</v>
      </c>
      <c r="AE599" s="437">
        <v>282117791</v>
      </c>
      <c r="AF599" s="437">
        <v>292147467</v>
      </c>
      <c r="AG599" s="437">
        <v>297453344</v>
      </c>
      <c r="AH599" s="437">
        <v>306824672</v>
      </c>
      <c r="AI599" s="437">
        <v>314008265</v>
      </c>
      <c r="AJ599" s="437">
        <v>324225829</v>
      </c>
      <c r="AK599" s="437">
        <v>339034687</v>
      </c>
      <c r="AL599" s="437">
        <v>353819193</v>
      </c>
      <c r="AM599" s="437">
        <v>368760912</v>
      </c>
      <c r="AN599" s="437">
        <v>382214907</v>
      </c>
      <c r="AO599" s="437">
        <v>393146201</v>
      </c>
      <c r="AP599" s="437">
        <v>402817694</v>
      </c>
      <c r="AQ599" s="437">
        <v>405821781</v>
      </c>
      <c r="AR599" s="437">
        <v>418553854</v>
      </c>
      <c r="AS599" s="437">
        <v>430225967</v>
      </c>
      <c r="AT599" s="437">
        <v>439188591</v>
      </c>
      <c r="AU599" s="437">
        <v>452386658</v>
      </c>
      <c r="AV599" s="437">
        <v>468665672</v>
      </c>
      <c r="AW599" s="437">
        <v>487679783</v>
      </c>
      <c r="AX599" s="437">
        <v>514969765</v>
      </c>
      <c r="AY599" s="437">
        <v>536003929</v>
      </c>
      <c r="AZ599" s="437">
        <v>553862873</v>
      </c>
      <c r="BA599" s="437">
        <v>572306988</v>
      </c>
      <c r="BB599" s="437">
        <v>595457907</v>
      </c>
      <c r="BC599" s="437">
        <v>622739530</v>
      </c>
      <c r="BD599" s="437">
        <v>654158097</v>
      </c>
      <c r="BE599" s="437">
        <v>689184526</v>
      </c>
      <c r="BF599" s="437">
        <v>704530975</v>
      </c>
      <c r="BG599" s="437">
        <v>697752981</v>
      </c>
      <c r="BH599" s="437">
        <v>706342966</v>
      </c>
      <c r="BI599" s="437">
        <v>710485224</v>
      </c>
      <c r="BJ599" s="437">
        <v>698224381</v>
      </c>
      <c r="BK599" s="437">
        <v>693687029</v>
      </c>
      <c r="BL599" s="437">
        <v>703604961</v>
      </c>
      <c r="BM599" s="437">
        <v>725550035</v>
      </c>
      <c r="BN599" s="437">
        <v>741538581</v>
      </c>
      <c r="BO599" s="437">
        <v>760265427</v>
      </c>
      <c r="BP599" s="437">
        <v>783156196</v>
      </c>
    </row>
    <row r="600" spans="1:68">
      <c r="A600" s="256" t="s">
        <v>11</v>
      </c>
      <c r="B600" s="57" t="s">
        <v>316</v>
      </c>
      <c r="C600" s="135" t="s">
        <v>101</v>
      </c>
      <c r="D600" s="64" t="s">
        <v>16</v>
      </c>
      <c r="E600" s="126">
        <v>3286224</v>
      </c>
      <c r="F600" s="126">
        <v>3523403</v>
      </c>
      <c r="G600" s="126">
        <v>3679968</v>
      </c>
      <c r="H600" s="126">
        <v>3818291</v>
      </c>
      <c r="I600" s="126">
        <v>3739196</v>
      </c>
      <c r="J600" s="126">
        <v>3963336</v>
      </c>
      <c r="K600" s="126">
        <v>4542546</v>
      </c>
      <c r="L600" s="126">
        <v>4889342</v>
      </c>
      <c r="M600" s="126">
        <v>5226121</v>
      </c>
      <c r="N600" s="126">
        <v>5609312</v>
      </c>
      <c r="O600" s="126">
        <v>6005428</v>
      </c>
      <c r="P600" s="126">
        <v>6632188</v>
      </c>
      <c r="Q600" s="126">
        <v>7286628</v>
      </c>
      <c r="R600" s="126">
        <v>7732361</v>
      </c>
      <c r="S600" s="126">
        <v>8506871</v>
      </c>
      <c r="T600" s="126">
        <v>9185841</v>
      </c>
      <c r="U600" s="126">
        <v>9923699</v>
      </c>
      <c r="V600" s="126">
        <v>10744505</v>
      </c>
      <c r="W600" s="126">
        <v>11623629</v>
      </c>
      <c r="X600" s="126">
        <v>12355556</v>
      </c>
      <c r="Y600" s="126">
        <v>12784671</v>
      </c>
      <c r="Z600" s="126">
        <v>13416870</v>
      </c>
      <c r="AA600" s="126">
        <v>13961258</v>
      </c>
      <c r="AB600" s="126">
        <v>14421221</v>
      </c>
      <c r="AC600" s="126">
        <v>14889552</v>
      </c>
      <c r="AD600" s="126">
        <v>15163015</v>
      </c>
      <c r="AE600" s="126">
        <v>14631209</v>
      </c>
      <c r="AF600" s="126">
        <v>14902390</v>
      </c>
      <c r="AG600" s="126">
        <v>14970599</v>
      </c>
      <c r="AH600" s="126">
        <v>15546174</v>
      </c>
      <c r="AI600" s="126">
        <v>16092591</v>
      </c>
      <c r="AJ600" s="126">
        <v>16476090</v>
      </c>
      <c r="AK600" s="126">
        <v>17123326</v>
      </c>
      <c r="AL600" s="126">
        <v>17592924</v>
      </c>
      <c r="AM600" s="126">
        <v>18078262</v>
      </c>
      <c r="AN600" s="126">
        <v>18479785</v>
      </c>
      <c r="AO600" s="126">
        <v>18771489</v>
      </c>
      <c r="AP600" s="126">
        <v>19833670</v>
      </c>
      <c r="AQ600" s="126">
        <v>19724601</v>
      </c>
      <c r="AR600" s="126">
        <v>20591015</v>
      </c>
      <c r="AS600" s="126">
        <v>21585969</v>
      </c>
      <c r="AT600" s="126">
        <v>21795850</v>
      </c>
      <c r="AU600" s="126">
        <v>22565852</v>
      </c>
      <c r="AV600" s="126">
        <v>23151959</v>
      </c>
      <c r="AW600" s="126">
        <v>24102124</v>
      </c>
      <c r="AX600" s="126">
        <v>25627947</v>
      </c>
      <c r="AY600" s="126">
        <v>25998677</v>
      </c>
      <c r="AZ600" s="126">
        <v>26818946</v>
      </c>
      <c r="BA600" s="126">
        <v>27417463</v>
      </c>
      <c r="BB600" s="126">
        <v>28205392</v>
      </c>
      <c r="BC600" s="126">
        <v>28648169</v>
      </c>
      <c r="BD600" s="126">
        <v>29505140</v>
      </c>
      <c r="BE600" s="126">
        <v>30193151</v>
      </c>
      <c r="BF600" s="126">
        <v>30286272</v>
      </c>
      <c r="BG600" s="126">
        <v>29383217</v>
      </c>
      <c r="BH600" s="126">
        <v>29184511</v>
      </c>
      <c r="BI600" s="126">
        <v>29404250</v>
      </c>
      <c r="BJ600" s="126">
        <v>29104616</v>
      </c>
      <c r="BK600" s="126">
        <v>28488892</v>
      </c>
      <c r="BL600" s="126">
        <v>29139244</v>
      </c>
      <c r="BM600" s="126">
        <v>30577099</v>
      </c>
      <c r="BN600" s="126">
        <v>31205137</v>
      </c>
      <c r="BO600" s="126">
        <v>32262093</v>
      </c>
      <c r="BP600" s="126">
        <v>33000087</v>
      </c>
    </row>
    <row r="601" spans="1:68">
      <c r="A601" s="256" t="s">
        <v>17</v>
      </c>
      <c r="B601" s="57" t="s">
        <v>316</v>
      </c>
      <c r="C601" s="135" t="s">
        <v>101</v>
      </c>
      <c r="D601" s="64" t="s">
        <v>16</v>
      </c>
      <c r="E601" s="126">
        <v>807696</v>
      </c>
      <c r="F601" s="126">
        <v>868942</v>
      </c>
      <c r="G601" s="126">
        <v>910686</v>
      </c>
      <c r="H601" s="126">
        <v>935924</v>
      </c>
      <c r="I601" s="126">
        <v>907775</v>
      </c>
      <c r="J601" s="126">
        <v>964263</v>
      </c>
      <c r="K601" s="126">
        <v>1106324</v>
      </c>
      <c r="L601" s="126">
        <v>1188090</v>
      </c>
      <c r="M601" s="126">
        <v>1265466</v>
      </c>
      <c r="N601" s="126">
        <v>1357352</v>
      </c>
      <c r="O601" s="126">
        <v>1451771</v>
      </c>
      <c r="P601" s="126">
        <v>1588401</v>
      </c>
      <c r="Q601" s="126">
        <v>1729134</v>
      </c>
      <c r="R601" s="126">
        <v>1822750</v>
      </c>
      <c r="S601" s="126">
        <v>1993593</v>
      </c>
      <c r="T601" s="126">
        <v>2102012</v>
      </c>
      <c r="U601" s="126">
        <v>2215950</v>
      </c>
      <c r="V601" s="126">
        <v>2371167</v>
      </c>
      <c r="W601" s="126">
        <v>2535553</v>
      </c>
      <c r="X601" s="126">
        <v>2683160</v>
      </c>
      <c r="Y601" s="126">
        <v>2758223</v>
      </c>
      <c r="Z601" s="126">
        <v>2857387</v>
      </c>
      <c r="AA601" s="126">
        <v>2935310</v>
      </c>
      <c r="AB601" s="126">
        <v>3022465</v>
      </c>
      <c r="AC601" s="126">
        <v>3108128</v>
      </c>
      <c r="AD601" s="126">
        <v>3157212</v>
      </c>
      <c r="AE601" s="126">
        <v>3012156</v>
      </c>
      <c r="AF601" s="126">
        <v>3185183</v>
      </c>
      <c r="AG601" s="126">
        <v>3140006</v>
      </c>
      <c r="AH601" s="126">
        <v>3320948</v>
      </c>
      <c r="AI601" s="126">
        <v>3424070</v>
      </c>
      <c r="AJ601" s="126">
        <v>3509656</v>
      </c>
      <c r="AK601" s="126">
        <v>3764394</v>
      </c>
      <c r="AL601" s="126">
        <v>4011466</v>
      </c>
      <c r="AM601" s="126">
        <v>4551081</v>
      </c>
      <c r="AN601" s="126">
        <v>4642476</v>
      </c>
      <c r="AO601" s="126">
        <v>4660123</v>
      </c>
      <c r="AP601" s="126">
        <v>4771944</v>
      </c>
      <c r="AQ601" s="126">
        <v>4751719</v>
      </c>
      <c r="AR601" s="126">
        <v>4974417</v>
      </c>
      <c r="AS601" s="126">
        <v>4957674</v>
      </c>
      <c r="AT601" s="126">
        <v>4971000</v>
      </c>
      <c r="AU601" s="126">
        <v>5056199</v>
      </c>
      <c r="AV601" s="126">
        <v>4934761</v>
      </c>
      <c r="AW601" s="126">
        <v>5022428</v>
      </c>
      <c r="AX601" s="126">
        <v>5225441</v>
      </c>
      <c r="AY601" s="126">
        <v>5364230</v>
      </c>
      <c r="AZ601" s="126">
        <v>5444453</v>
      </c>
      <c r="BA601" s="126">
        <v>5448531</v>
      </c>
      <c r="BB601" s="126">
        <v>5717942</v>
      </c>
      <c r="BC601" s="126">
        <v>5811144</v>
      </c>
      <c r="BD601" s="126">
        <v>5962300</v>
      </c>
      <c r="BE601" s="126">
        <v>6164777</v>
      </c>
      <c r="BF601" s="126">
        <v>6374168</v>
      </c>
      <c r="BG601" s="126">
        <v>6140737</v>
      </c>
      <c r="BH601" s="126">
        <v>6165143</v>
      </c>
      <c r="BI601" s="126">
        <v>6190324</v>
      </c>
      <c r="BJ601" s="126">
        <v>5972656</v>
      </c>
      <c r="BK601" s="126">
        <v>5898706</v>
      </c>
      <c r="BL601" s="126">
        <v>5986947</v>
      </c>
      <c r="BM601" s="126">
        <v>6244677</v>
      </c>
      <c r="BN601" s="126">
        <v>6354612</v>
      </c>
      <c r="BO601" s="126">
        <v>6567415</v>
      </c>
      <c r="BP601" s="126">
        <v>6795135</v>
      </c>
    </row>
    <row r="602" spans="1:68">
      <c r="A602" s="256" t="s">
        <v>18</v>
      </c>
      <c r="B602" s="57" t="s">
        <v>316</v>
      </c>
      <c r="C602" s="135" t="s">
        <v>101</v>
      </c>
      <c r="D602" s="64" t="s">
        <v>16</v>
      </c>
      <c r="E602" s="126">
        <v>588309</v>
      </c>
      <c r="F602" s="126">
        <v>638846</v>
      </c>
      <c r="G602" s="126">
        <v>675052</v>
      </c>
      <c r="H602" s="126">
        <v>685178</v>
      </c>
      <c r="I602" s="126">
        <v>656653</v>
      </c>
      <c r="J602" s="126">
        <v>690057</v>
      </c>
      <c r="K602" s="126">
        <v>784200</v>
      </c>
      <c r="L602" s="126">
        <v>825786</v>
      </c>
      <c r="M602" s="126">
        <v>863983</v>
      </c>
      <c r="N602" s="126">
        <v>925262</v>
      </c>
      <c r="O602" s="126">
        <v>987770</v>
      </c>
      <c r="P602" s="126">
        <v>1120925</v>
      </c>
      <c r="Q602" s="126">
        <v>1264192</v>
      </c>
      <c r="R602" s="126">
        <v>1330352</v>
      </c>
      <c r="S602" s="126">
        <v>1452221</v>
      </c>
      <c r="T602" s="126">
        <v>1551860</v>
      </c>
      <c r="U602" s="126">
        <v>1657660</v>
      </c>
      <c r="V602" s="126">
        <v>1821759</v>
      </c>
      <c r="W602" s="126">
        <v>2001600</v>
      </c>
      <c r="X602" s="126">
        <v>2168334</v>
      </c>
      <c r="Y602" s="126">
        <v>2270991</v>
      </c>
      <c r="Z602" s="126">
        <v>2345483</v>
      </c>
      <c r="AA602" s="126">
        <v>2400232</v>
      </c>
      <c r="AB602" s="126">
        <v>2447919</v>
      </c>
      <c r="AC602" s="126">
        <v>2474779</v>
      </c>
      <c r="AD602" s="126">
        <v>2512349</v>
      </c>
      <c r="AE602" s="126">
        <v>2551396</v>
      </c>
      <c r="AF602" s="126">
        <v>2626502</v>
      </c>
      <c r="AG602" s="126">
        <v>2690474</v>
      </c>
      <c r="AH602" s="126">
        <v>2747128</v>
      </c>
      <c r="AI602" s="126">
        <v>2846903</v>
      </c>
      <c r="AJ602" s="126">
        <v>2940807</v>
      </c>
      <c r="AK602" s="126">
        <v>2888524</v>
      </c>
      <c r="AL602" s="126">
        <v>3152163</v>
      </c>
      <c r="AM602" s="126">
        <v>3171138</v>
      </c>
      <c r="AN602" s="126">
        <v>3130470</v>
      </c>
      <c r="AO602" s="126">
        <v>3214520</v>
      </c>
      <c r="AP602" s="126">
        <v>3270184</v>
      </c>
      <c r="AQ602" s="126">
        <v>3300036</v>
      </c>
      <c r="AR602" s="126">
        <v>3412253</v>
      </c>
      <c r="AS602" s="126">
        <v>3567051</v>
      </c>
      <c r="AT602" s="126">
        <v>3533855</v>
      </c>
      <c r="AU602" s="126">
        <v>3498669</v>
      </c>
      <c r="AV602" s="126">
        <v>3551004</v>
      </c>
      <c r="AW602" s="126">
        <v>3440948</v>
      </c>
      <c r="AX602" s="126">
        <v>3708121</v>
      </c>
      <c r="AY602" s="126">
        <v>3767536</v>
      </c>
      <c r="AZ602" s="126">
        <v>3760136</v>
      </c>
      <c r="BA602" s="126">
        <v>3773050</v>
      </c>
      <c r="BB602" s="126">
        <v>3923048</v>
      </c>
      <c r="BC602" s="126">
        <v>3984617</v>
      </c>
      <c r="BD602" s="126">
        <v>4115329</v>
      </c>
      <c r="BE602" s="126">
        <v>4343222</v>
      </c>
      <c r="BF602" s="126">
        <v>4470150</v>
      </c>
      <c r="BG602" s="126">
        <v>4281656</v>
      </c>
      <c r="BH602" s="126">
        <v>4355421</v>
      </c>
      <c r="BI602" s="126">
        <v>4374432</v>
      </c>
      <c r="BJ602" s="126">
        <v>4175102</v>
      </c>
      <c r="BK602" s="126">
        <v>4015399</v>
      </c>
      <c r="BL602" s="126">
        <v>4090139</v>
      </c>
      <c r="BM602" s="126">
        <v>4314614</v>
      </c>
      <c r="BN602" s="126">
        <v>4302520</v>
      </c>
      <c r="BO602" s="126">
        <v>4399698</v>
      </c>
      <c r="BP602" s="126">
        <v>4475541</v>
      </c>
    </row>
    <row r="603" spans="1:68">
      <c r="A603" s="256" t="s">
        <v>19</v>
      </c>
      <c r="B603" s="57" t="s">
        <v>316</v>
      </c>
      <c r="C603" s="135" t="s">
        <v>101</v>
      </c>
      <c r="D603" s="64" t="s">
        <v>16</v>
      </c>
      <c r="E603" s="126">
        <v>385685</v>
      </c>
      <c r="F603" s="126">
        <v>416089</v>
      </c>
      <c r="G603" s="126">
        <v>437311</v>
      </c>
      <c r="H603" s="126">
        <v>478295</v>
      </c>
      <c r="I603" s="126">
        <v>493276</v>
      </c>
      <c r="J603" s="126">
        <v>547549</v>
      </c>
      <c r="K603" s="126">
        <v>654939</v>
      </c>
      <c r="L603" s="126">
        <v>718764</v>
      </c>
      <c r="M603" s="126">
        <v>781918</v>
      </c>
      <c r="N603" s="126">
        <v>911148</v>
      </c>
      <c r="O603" s="126">
        <v>1056851</v>
      </c>
      <c r="P603" s="126">
        <v>1217782</v>
      </c>
      <c r="Q603" s="126">
        <v>1394115</v>
      </c>
      <c r="R603" s="126">
        <v>1577505</v>
      </c>
      <c r="S603" s="126">
        <v>1846854</v>
      </c>
      <c r="T603" s="126">
        <v>2021092</v>
      </c>
      <c r="U603" s="126">
        <v>2213347</v>
      </c>
      <c r="V603" s="126">
        <v>2368227</v>
      </c>
      <c r="W603" s="126">
        <v>2531307</v>
      </c>
      <c r="X603" s="126">
        <v>2697362</v>
      </c>
      <c r="Y603" s="126">
        <v>2800417</v>
      </c>
      <c r="Z603" s="126">
        <v>2990278</v>
      </c>
      <c r="AA603" s="126">
        <v>3168031</v>
      </c>
      <c r="AB603" s="126">
        <v>3380615</v>
      </c>
      <c r="AC603" s="126">
        <v>3602203</v>
      </c>
      <c r="AD603" s="126">
        <v>3686712</v>
      </c>
      <c r="AE603" s="126">
        <v>3797800</v>
      </c>
      <c r="AF603" s="126">
        <v>4100815</v>
      </c>
      <c r="AG603" s="126">
        <v>4412298</v>
      </c>
      <c r="AH603" s="126">
        <v>4846955</v>
      </c>
      <c r="AI603" s="126">
        <v>4726842</v>
      </c>
      <c r="AJ603" s="126">
        <v>5442035</v>
      </c>
      <c r="AK603" s="126">
        <v>5809072</v>
      </c>
      <c r="AL603" s="126">
        <v>5738161</v>
      </c>
      <c r="AM603" s="126">
        <v>5610269</v>
      </c>
      <c r="AN603" s="126">
        <v>6109439</v>
      </c>
      <c r="AO603" s="126">
        <v>6423352</v>
      </c>
      <c r="AP603" s="126">
        <v>6767696</v>
      </c>
      <c r="AQ603" s="126">
        <v>6940693</v>
      </c>
      <c r="AR603" s="126">
        <v>7267204</v>
      </c>
      <c r="AS603" s="126">
        <v>7841767</v>
      </c>
      <c r="AT603" s="126">
        <v>7859733</v>
      </c>
      <c r="AU603" s="126">
        <v>8434470</v>
      </c>
      <c r="AV603" s="126">
        <v>8509241</v>
      </c>
      <c r="AW603" s="126">
        <v>8805026</v>
      </c>
      <c r="AX603" s="126">
        <v>8979818</v>
      </c>
      <c r="AY603" s="126">
        <v>8814652</v>
      </c>
      <c r="AZ603" s="126">
        <v>8402215</v>
      </c>
      <c r="BA603" s="126">
        <v>8264871</v>
      </c>
      <c r="BB603" s="126">
        <v>8349194</v>
      </c>
      <c r="BC603" s="126">
        <v>8313748</v>
      </c>
      <c r="BD603" s="126">
        <v>8232806</v>
      </c>
      <c r="BE603" s="126">
        <v>8464075</v>
      </c>
      <c r="BF603" s="126">
        <v>8249909</v>
      </c>
      <c r="BG603" s="126">
        <v>7792142</v>
      </c>
      <c r="BH603" s="126">
        <v>7992247</v>
      </c>
      <c r="BI603" s="126">
        <v>8187801</v>
      </c>
      <c r="BJ603" s="126">
        <v>8192811</v>
      </c>
      <c r="BK603" s="126">
        <v>8037618</v>
      </c>
      <c r="BL603" s="126">
        <v>8334902</v>
      </c>
      <c r="BM603" s="126">
        <v>8690508</v>
      </c>
      <c r="BN603" s="126">
        <v>9212398</v>
      </c>
      <c r="BO603" s="126">
        <v>9393358</v>
      </c>
      <c r="BP603" s="126">
        <v>9596645</v>
      </c>
    </row>
    <row r="604" spans="1:68">
      <c r="A604" s="256" t="s">
        <v>20</v>
      </c>
      <c r="B604" s="57" t="s">
        <v>316</v>
      </c>
      <c r="C604" s="135" t="s">
        <v>101</v>
      </c>
      <c r="D604" s="64" t="s">
        <v>16</v>
      </c>
      <c r="E604" s="126">
        <v>562428</v>
      </c>
      <c r="F604" s="126">
        <v>622366</v>
      </c>
      <c r="G604" s="126">
        <v>666179</v>
      </c>
      <c r="H604" s="126">
        <v>706569</v>
      </c>
      <c r="I604" s="126">
        <v>707296</v>
      </c>
      <c r="J604" s="126">
        <v>794373</v>
      </c>
      <c r="K604" s="126">
        <v>961701</v>
      </c>
      <c r="L604" s="126">
        <v>1072834</v>
      </c>
      <c r="M604" s="126">
        <v>1188406</v>
      </c>
      <c r="N604" s="126">
        <v>1329429</v>
      </c>
      <c r="O604" s="126">
        <v>1483362</v>
      </c>
      <c r="P604" s="126">
        <v>1699915</v>
      </c>
      <c r="Q604" s="126">
        <v>1934611</v>
      </c>
      <c r="R604" s="126">
        <v>2165665</v>
      </c>
      <c r="S604" s="126">
        <v>2513089</v>
      </c>
      <c r="T604" s="126">
        <v>2877065</v>
      </c>
      <c r="U604" s="126">
        <v>3293160</v>
      </c>
      <c r="V604" s="126">
        <v>3724680</v>
      </c>
      <c r="W604" s="126">
        <v>4199726</v>
      </c>
      <c r="X604" s="126">
        <v>4614717</v>
      </c>
      <c r="Y604" s="126">
        <v>4921525</v>
      </c>
      <c r="Z604" s="126">
        <v>5377175</v>
      </c>
      <c r="AA604" s="126">
        <v>5822783</v>
      </c>
      <c r="AB604" s="126">
        <v>6168341</v>
      </c>
      <c r="AC604" s="126">
        <v>6532581</v>
      </c>
      <c r="AD604" s="126">
        <v>6767355</v>
      </c>
      <c r="AE604" s="126">
        <v>6853413</v>
      </c>
      <c r="AF604" s="126">
        <v>6951287</v>
      </c>
      <c r="AG604" s="126">
        <v>7203084</v>
      </c>
      <c r="AH604" s="126">
        <v>7128553</v>
      </c>
      <c r="AI604" s="126">
        <v>7287870</v>
      </c>
      <c r="AJ604" s="126">
        <v>7751290</v>
      </c>
      <c r="AK604" s="126">
        <v>8074201</v>
      </c>
      <c r="AL604" s="126">
        <v>8233272</v>
      </c>
      <c r="AM604" s="126">
        <v>8628426</v>
      </c>
      <c r="AN604" s="126">
        <v>8303403</v>
      </c>
      <c r="AO604" s="126">
        <v>8553370</v>
      </c>
      <c r="AP604" s="126">
        <v>9009232</v>
      </c>
      <c r="AQ604" s="126">
        <v>9217210</v>
      </c>
      <c r="AR604" s="126">
        <v>9856315</v>
      </c>
      <c r="AS604" s="126">
        <v>9462222</v>
      </c>
      <c r="AT604" s="126">
        <v>9511142</v>
      </c>
      <c r="AU604" s="126">
        <v>9665161</v>
      </c>
      <c r="AV604" s="126">
        <v>10096568</v>
      </c>
      <c r="AW604" s="126">
        <v>10803536</v>
      </c>
      <c r="AX604" s="126">
        <v>10995279</v>
      </c>
      <c r="AY604" s="126">
        <v>11502278</v>
      </c>
      <c r="AZ604" s="126">
        <v>11604872</v>
      </c>
      <c r="BA604" s="126">
        <v>11852496</v>
      </c>
      <c r="BB604" s="126">
        <v>11968581</v>
      </c>
      <c r="BC604" s="126">
        <v>11971605</v>
      </c>
      <c r="BD604" s="126">
        <v>12241925</v>
      </c>
      <c r="BE604" s="126">
        <v>12505714</v>
      </c>
      <c r="BF604" s="126">
        <v>12247560</v>
      </c>
      <c r="BG604" s="126">
        <v>11540089</v>
      </c>
      <c r="BH604" s="126">
        <v>11721417</v>
      </c>
      <c r="BI604" s="126">
        <v>12188378</v>
      </c>
      <c r="BJ604" s="126">
        <v>11980680</v>
      </c>
      <c r="BK604" s="126">
        <v>11903045</v>
      </c>
      <c r="BL604" s="126">
        <v>12032606</v>
      </c>
      <c r="BM604" s="126">
        <v>12425027</v>
      </c>
      <c r="BN604" s="126">
        <v>12799774</v>
      </c>
      <c r="BO604" s="126">
        <v>13138476</v>
      </c>
      <c r="BP604" s="126">
        <v>13436372</v>
      </c>
    </row>
    <row r="605" spans="1:68">
      <c r="A605" s="256" t="s">
        <v>21</v>
      </c>
      <c r="B605" s="57" t="s">
        <v>316</v>
      </c>
      <c r="C605" s="135" t="s">
        <v>101</v>
      </c>
      <c r="D605" s="64" t="s">
        <v>16</v>
      </c>
      <c r="E605" s="126">
        <v>349264</v>
      </c>
      <c r="F605" s="126">
        <v>377405</v>
      </c>
      <c r="G605" s="126">
        <v>397293</v>
      </c>
      <c r="H605" s="126">
        <v>411668</v>
      </c>
      <c r="I605" s="126">
        <v>402373</v>
      </c>
      <c r="J605" s="126">
        <v>426077</v>
      </c>
      <c r="K605" s="126">
        <v>487567</v>
      </c>
      <c r="L605" s="126">
        <v>517644</v>
      </c>
      <c r="M605" s="126">
        <v>545337</v>
      </c>
      <c r="N605" s="126">
        <v>574615</v>
      </c>
      <c r="O605" s="126">
        <v>604058</v>
      </c>
      <c r="P605" s="126">
        <v>660131</v>
      </c>
      <c r="Q605" s="126">
        <v>717563</v>
      </c>
      <c r="R605" s="126">
        <v>750208</v>
      </c>
      <c r="S605" s="126">
        <v>813487</v>
      </c>
      <c r="T605" s="126">
        <v>850688</v>
      </c>
      <c r="U605" s="126">
        <v>890032</v>
      </c>
      <c r="V605" s="126">
        <v>924102</v>
      </c>
      <c r="W605" s="126">
        <v>958203</v>
      </c>
      <c r="X605" s="126">
        <v>1017576</v>
      </c>
      <c r="Y605" s="126">
        <v>1050889</v>
      </c>
      <c r="Z605" s="126">
        <v>1105672</v>
      </c>
      <c r="AA605" s="126">
        <v>1153924</v>
      </c>
      <c r="AB605" s="126">
        <v>1186970</v>
      </c>
      <c r="AC605" s="126">
        <v>1219864</v>
      </c>
      <c r="AD605" s="126">
        <v>1238659</v>
      </c>
      <c r="AE605" s="126">
        <v>1222370</v>
      </c>
      <c r="AF605" s="126">
        <v>1259683</v>
      </c>
      <c r="AG605" s="126">
        <v>1261306</v>
      </c>
      <c r="AH605" s="126">
        <v>1302760</v>
      </c>
      <c r="AI605" s="126">
        <v>1334337</v>
      </c>
      <c r="AJ605" s="126">
        <v>1340762</v>
      </c>
      <c r="AK605" s="126">
        <v>1474166</v>
      </c>
      <c r="AL605" s="126">
        <v>1602333</v>
      </c>
      <c r="AM605" s="126">
        <v>1714153</v>
      </c>
      <c r="AN605" s="126">
        <v>1689278</v>
      </c>
      <c r="AO605" s="126">
        <v>1691586</v>
      </c>
      <c r="AP605" s="126">
        <v>1728324</v>
      </c>
      <c r="AQ605" s="126">
        <v>1669142</v>
      </c>
      <c r="AR605" s="126">
        <v>1758810</v>
      </c>
      <c r="AS605" s="126">
        <v>1818745</v>
      </c>
      <c r="AT605" s="126">
        <v>1789203</v>
      </c>
      <c r="AU605" s="126">
        <v>1806369</v>
      </c>
      <c r="AV605" s="126">
        <v>1875324</v>
      </c>
      <c r="AW605" s="126">
        <v>1935266</v>
      </c>
      <c r="AX605" s="126">
        <v>2118720</v>
      </c>
      <c r="AY605" s="126">
        <v>2210851</v>
      </c>
      <c r="AZ605" s="126">
        <v>2212924</v>
      </c>
      <c r="BA605" s="126">
        <v>2228484</v>
      </c>
      <c r="BB605" s="126">
        <v>2334070</v>
      </c>
      <c r="BC605" s="126">
        <v>2370022</v>
      </c>
      <c r="BD605" s="126">
        <v>2426946</v>
      </c>
      <c r="BE605" s="126">
        <v>2519169</v>
      </c>
      <c r="BF605" s="126">
        <v>2527821</v>
      </c>
      <c r="BG605" s="126">
        <v>2491256</v>
      </c>
      <c r="BH605" s="126">
        <v>2455030</v>
      </c>
      <c r="BI605" s="126">
        <v>2411812</v>
      </c>
      <c r="BJ605" s="126">
        <v>2319680</v>
      </c>
      <c r="BK605" s="126">
        <v>2282359</v>
      </c>
      <c r="BL605" s="126">
        <v>2277955</v>
      </c>
      <c r="BM605" s="126">
        <v>2347090</v>
      </c>
      <c r="BN605" s="126">
        <v>2375490</v>
      </c>
      <c r="BO605" s="126">
        <v>2439276</v>
      </c>
      <c r="BP605" s="126">
        <v>2492795</v>
      </c>
    </row>
    <row r="606" spans="1:68">
      <c r="A606" s="256" t="s">
        <v>22</v>
      </c>
      <c r="B606" s="57" t="s">
        <v>316</v>
      </c>
      <c r="C606" s="135" t="s">
        <v>101</v>
      </c>
      <c r="D606" s="64" t="s">
        <v>16</v>
      </c>
      <c r="E606" s="126">
        <v>1961877</v>
      </c>
      <c r="F606" s="126">
        <v>2092722</v>
      </c>
      <c r="G606" s="126">
        <v>2175054</v>
      </c>
      <c r="H606" s="126">
        <v>2211577</v>
      </c>
      <c r="I606" s="126">
        <v>2122927</v>
      </c>
      <c r="J606" s="126">
        <v>2217839</v>
      </c>
      <c r="K606" s="126">
        <v>2501328</v>
      </c>
      <c r="L606" s="126">
        <v>2691656</v>
      </c>
      <c r="M606" s="126">
        <v>2874564</v>
      </c>
      <c r="N606" s="126">
        <v>3036512</v>
      </c>
      <c r="O606" s="126">
        <v>3202326</v>
      </c>
      <c r="P606" s="126">
        <v>3451732</v>
      </c>
      <c r="Q606" s="126">
        <v>3702363</v>
      </c>
      <c r="R606" s="126">
        <v>3868338</v>
      </c>
      <c r="S606" s="126">
        <v>4192773</v>
      </c>
      <c r="T606" s="126">
        <v>4385293</v>
      </c>
      <c r="U606" s="126">
        <v>4586479</v>
      </c>
      <c r="V606" s="126">
        <v>4878177</v>
      </c>
      <c r="W606" s="126">
        <v>5171481</v>
      </c>
      <c r="X606" s="126">
        <v>5478487</v>
      </c>
      <c r="Y606" s="126">
        <v>5643581</v>
      </c>
      <c r="Z606" s="126">
        <v>5805187</v>
      </c>
      <c r="AA606" s="126">
        <v>5923053</v>
      </c>
      <c r="AB606" s="126">
        <v>6044815</v>
      </c>
      <c r="AC606" s="126">
        <v>6156976</v>
      </c>
      <c r="AD606" s="126">
        <v>6205674</v>
      </c>
      <c r="AE606" s="126">
        <v>5874224</v>
      </c>
      <c r="AF606" s="126">
        <v>5944190</v>
      </c>
      <c r="AG606" s="126">
        <v>6245322</v>
      </c>
      <c r="AH606" s="126">
        <v>6518528</v>
      </c>
      <c r="AI606" s="126">
        <v>6957306</v>
      </c>
      <c r="AJ606" s="126">
        <v>6894910</v>
      </c>
      <c r="AK606" s="126">
        <v>7033961</v>
      </c>
      <c r="AL606" s="126">
        <v>6841432</v>
      </c>
      <c r="AM606" s="126">
        <v>7242495</v>
      </c>
      <c r="AN606" s="126">
        <v>7384654</v>
      </c>
      <c r="AO606" s="126">
        <v>7290412</v>
      </c>
      <c r="AP606" s="126">
        <v>7368753</v>
      </c>
      <c r="AQ606" s="126">
        <v>7327085</v>
      </c>
      <c r="AR606" s="126">
        <v>7787392</v>
      </c>
      <c r="AS606" s="126">
        <v>8079059</v>
      </c>
      <c r="AT606" s="126">
        <v>7925239</v>
      </c>
      <c r="AU606" s="126">
        <v>7825845</v>
      </c>
      <c r="AV606" s="126">
        <v>7717986</v>
      </c>
      <c r="AW606" s="126">
        <v>7963236</v>
      </c>
      <c r="AX606" s="126">
        <v>8145140</v>
      </c>
      <c r="AY606" s="126">
        <v>8270737</v>
      </c>
      <c r="AZ606" s="126">
        <v>8412290</v>
      </c>
      <c r="BA606" s="126">
        <v>8541449</v>
      </c>
      <c r="BB606" s="126">
        <v>8837983</v>
      </c>
      <c r="BC606" s="126">
        <v>8931053</v>
      </c>
      <c r="BD606" s="126">
        <v>9193828</v>
      </c>
      <c r="BE606" s="126">
        <v>9691495</v>
      </c>
      <c r="BF606" s="126">
        <v>9798294</v>
      </c>
      <c r="BG606" s="126">
        <v>9847247</v>
      </c>
      <c r="BH606" s="126">
        <v>9743491</v>
      </c>
      <c r="BI606" s="126">
        <v>9824504</v>
      </c>
      <c r="BJ606" s="126">
        <v>9541858</v>
      </c>
      <c r="BK606" s="126">
        <v>9201061</v>
      </c>
      <c r="BL606" s="126">
        <v>9372975</v>
      </c>
      <c r="BM606" s="126">
        <v>9805400</v>
      </c>
      <c r="BN606" s="126">
        <v>10170570</v>
      </c>
      <c r="BO606" s="126">
        <v>10371472</v>
      </c>
      <c r="BP606" s="126">
        <v>10496200</v>
      </c>
    </row>
    <row r="607" spans="1:68">
      <c r="A607" s="256" t="s">
        <v>23</v>
      </c>
      <c r="B607" s="57" t="s">
        <v>316</v>
      </c>
      <c r="C607" s="135" t="s">
        <v>101</v>
      </c>
      <c r="D607" s="64" t="s">
        <v>16</v>
      </c>
      <c r="E607" s="126">
        <v>942881</v>
      </c>
      <c r="F607" s="126">
        <v>1012734</v>
      </c>
      <c r="G607" s="126">
        <v>1058614</v>
      </c>
      <c r="H607" s="126">
        <v>1077386</v>
      </c>
      <c r="I607" s="126">
        <v>1035060</v>
      </c>
      <c r="J607" s="126">
        <v>1089587</v>
      </c>
      <c r="K607" s="126">
        <v>1238512</v>
      </c>
      <c r="L607" s="126">
        <v>1310052</v>
      </c>
      <c r="M607" s="126">
        <v>1374099</v>
      </c>
      <c r="N607" s="126">
        <v>1440215</v>
      </c>
      <c r="O607" s="126">
        <v>1506157</v>
      </c>
      <c r="P607" s="126">
        <v>1643591</v>
      </c>
      <c r="Q607" s="126">
        <v>1781935</v>
      </c>
      <c r="R607" s="126">
        <v>1864098</v>
      </c>
      <c r="S607" s="126">
        <v>2023272</v>
      </c>
      <c r="T607" s="126">
        <v>2112503</v>
      </c>
      <c r="U607" s="126">
        <v>2206243</v>
      </c>
      <c r="V607" s="126">
        <v>2388110</v>
      </c>
      <c r="W607" s="126">
        <v>2582191</v>
      </c>
      <c r="X607" s="126">
        <v>2721029</v>
      </c>
      <c r="Y607" s="126">
        <v>2789876</v>
      </c>
      <c r="Z607" s="126">
        <v>2866623</v>
      </c>
      <c r="AA607" s="126">
        <v>2920751</v>
      </c>
      <c r="AB607" s="126">
        <v>2982710</v>
      </c>
      <c r="AC607" s="126">
        <v>3042887</v>
      </c>
      <c r="AD607" s="126">
        <v>3073326</v>
      </c>
      <c r="AE607" s="126">
        <v>3018237</v>
      </c>
      <c r="AF607" s="126">
        <v>3071467</v>
      </c>
      <c r="AG607" s="126">
        <v>3026021</v>
      </c>
      <c r="AH607" s="126">
        <v>3173831</v>
      </c>
      <c r="AI607" s="126">
        <v>3259128</v>
      </c>
      <c r="AJ607" s="126">
        <v>3161493</v>
      </c>
      <c r="AK607" s="126">
        <v>3388381</v>
      </c>
      <c r="AL607" s="126">
        <v>3841060</v>
      </c>
      <c r="AM607" s="126">
        <v>4036551</v>
      </c>
      <c r="AN607" s="126">
        <v>4183778</v>
      </c>
      <c r="AO607" s="126">
        <v>4209196</v>
      </c>
      <c r="AP607" s="126">
        <v>4125999</v>
      </c>
      <c r="AQ607" s="126">
        <v>4069167</v>
      </c>
      <c r="AR607" s="126">
        <v>4345729</v>
      </c>
      <c r="AS607" s="126">
        <v>4288569</v>
      </c>
      <c r="AT607" s="126">
        <v>4352967</v>
      </c>
      <c r="AU607" s="126">
        <v>4505260</v>
      </c>
      <c r="AV607" s="126">
        <v>4804051</v>
      </c>
      <c r="AW607" s="126">
        <v>4731405</v>
      </c>
      <c r="AX607" s="126">
        <v>4764786</v>
      </c>
      <c r="AY607" s="126">
        <v>5068870</v>
      </c>
      <c r="AZ607" s="126">
        <v>5115871</v>
      </c>
      <c r="BA607" s="126">
        <v>5282816</v>
      </c>
      <c r="BB607" s="126">
        <v>5600118</v>
      </c>
      <c r="BC607" s="126">
        <v>5875460</v>
      </c>
      <c r="BD607" s="126">
        <v>6184853</v>
      </c>
      <c r="BE607" s="126">
        <v>6543182</v>
      </c>
      <c r="BF607" s="126">
        <v>6696518</v>
      </c>
      <c r="BG607" s="126">
        <v>6361863</v>
      </c>
      <c r="BH607" s="126">
        <v>6379252</v>
      </c>
      <c r="BI607" s="126">
        <v>6297569</v>
      </c>
      <c r="BJ607" s="126">
        <v>6299484</v>
      </c>
      <c r="BK607" s="126">
        <v>6070934</v>
      </c>
      <c r="BL607" s="126">
        <v>6349068</v>
      </c>
      <c r="BM607" s="126">
        <v>6607669</v>
      </c>
      <c r="BN607" s="126">
        <v>6736038</v>
      </c>
      <c r="BO607" s="126">
        <v>6968911</v>
      </c>
      <c r="BP607" s="126">
        <v>7222782</v>
      </c>
    </row>
    <row r="608" spans="1:68">
      <c r="A608" s="256" t="s">
        <v>24</v>
      </c>
      <c r="B608" s="57" t="s">
        <v>316</v>
      </c>
      <c r="C608" s="135" t="s">
        <v>101</v>
      </c>
      <c r="D608" s="64" t="s">
        <v>16</v>
      </c>
      <c r="E608" s="126">
        <v>4378101</v>
      </c>
      <c r="F608" s="126">
        <v>4685692</v>
      </c>
      <c r="G608" s="126">
        <v>4887303</v>
      </c>
      <c r="H608" s="126">
        <v>5038085</v>
      </c>
      <c r="I608" s="126">
        <v>4900587</v>
      </c>
      <c r="J608" s="126">
        <v>5312946</v>
      </c>
      <c r="K608" s="126">
        <v>6222965</v>
      </c>
      <c r="L608" s="126">
        <v>6692673</v>
      </c>
      <c r="M608" s="126">
        <v>7141716</v>
      </c>
      <c r="N608" s="126">
        <v>7768135</v>
      </c>
      <c r="O608" s="126">
        <v>8422108</v>
      </c>
      <c r="P608" s="126">
        <v>9299848</v>
      </c>
      <c r="Q608" s="126">
        <v>10218294</v>
      </c>
      <c r="R608" s="126">
        <v>10987444</v>
      </c>
      <c r="S608" s="126">
        <v>12253189</v>
      </c>
      <c r="T608" s="126">
        <v>13066758</v>
      </c>
      <c r="U608" s="126">
        <v>13942787</v>
      </c>
      <c r="V608" s="126">
        <v>15025523</v>
      </c>
      <c r="W608" s="126">
        <v>16170797</v>
      </c>
      <c r="X608" s="126">
        <v>17160078</v>
      </c>
      <c r="Y608" s="126">
        <v>17727693</v>
      </c>
      <c r="Z608" s="126">
        <v>18417513</v>
      </c>
      <c r="AA608" s="126">
        <v>18971775</v>
      </c>
      <c r="AB608" s="126">
        <v>19656025</v>
      </c>
      <c r="AC608" s="126">
        <v>20299274</v>
      </c>
      <c r="AD608" s="126">
        <v>20762249</v>
      </c>
      <c r="AE608" s="126">
        <v>21179784</v>
      </c>
      <c r="AF608" s="126">
        <v>20428028</v>
      </c>
      <c r="AG608" s="126">
        <v>20567482</v>
      </c>
      <c r="AH608" s="126">
        <v>21594375</v>
      </c>
      <c r="AI608" s="126">
        <v>22236407</v>
      </c>
      <c r="AJ608" s="126">
        <v>22636773</v>
      </c>
      <c r="AK608" s="126">
        <v>23893828</v>
      </c>
      <c r="AL608" s="126">
        <v>25541540</v>
      </c>
      <c r="AM608" s="126">
        <v>25980552</v>
      </c>
      <c r="AN608" s="126">
        <v>27094045</v>
      </c>
      <c r="AO608" s="126">
        <v>27872176</v>
      </c>
      <c r="AP608" s="126">
        <v>28293607</v>
      </c>
      <c r="AQ608" s="126">
        <v>28781190</v>
      </c>
      <c r="AR608" s="126">
        <v>30825541</v>
      </c>
      <c r="AS608" s="126">
        <v>33330362</v>
      </c>
      <c r="AT608" s="126">
        <v>34109744</v>
      </c>
      <c r="AU608" s="126">
        <v>34135610</v>
      </c>
      <c r="AV608" s="126">
        <v>33990129</v>
      </c>
      <c r="AW608" s="126">
        <v>36075313</v>
      </c>
      <c r="AX608" s="126">
        <v>37218718</v>
      </c>
      <c r="AY608" s="126">
        <v>38325988</v>
      </c>
      <c r="AZ608" s="126">
        <v>39900740</v>
      </c>
      <c r="BA608" s="126">
        <v>40398671</v>
      </c>
      <c r="BB608" s="126">
        <v>41497080</v>
      </c>
      <c r="BC608" s="126">
        <v>42259308</v>
      </c>
      <c r="BD608" s="126">
        <v>43834634</v>
      </c>
      <c r="BE608" s="126">
        <v>45248478</v>
      </c>
      <c r="BF608" s="126">
        <v>45231846</v>
      </c>
      <c r="BG608" s="126">
        <v>43504760</v>
      </c>
      <c r="BH608" s="126">
        <v>44361957</v>
      </c>
      <c r="BI608" s="126">
        <v>43855877</v>
      </c>
      <c r="BJ608" s="126">
        <v>43311385</v>
      </c>
      <c r="BK608" s="126">
        <v>43091123</v>
      </c>
      <c r="BL608" s="126">
        <v>43518957</v>
      </c>
      <c r="BM608" s="126">
        <v>45249365</v>
      </c>
      <c r="BN608" s="126">
        <v>46630988</v>
      </c>
      <c r="BO608" s="126">
        <v>48065346</v>
      </c>
      <c r="BP608" s="126">
        <v>48942581</v>
      </c>
    </row>
    <row r="609" spans="1:68">
      <c r="A609" s="256" t="s">
        <v>25</v>
      </c>
      <c r="B609" s="57" t="s">
        <v>316</v>
      </c>
      <c r="C609" s="135" t="s">
        <v>101</v>
      </c>
      <c r="D609" s="64" t="s">
        <v>16</v>
      </c>
      <c r="E609" s="126">
        <v>2097443</v>
      </c>
      <c r="F609" s="126">
        <v>2237883</v>
      </c>
      <c r="G609" s="126">
        <v>2323936</v>
      </c>
      <c r="H609" s="126">
        <v>2436006</v>
      </c>
      <c r="I609" s="126">
        <v>2410428</v>
      </c>
      <c r="J609" s="126">
        <v>2579651</v>
      </c>
      <c r="K609" s="126">
        <v>2982113</v>
      </c>
      <c r="L609" s="126">
        <v>3236816</v>
      </c>
      <c r="M609" s="126">
        <v>3487978</v>
      </c>
      <c r="N609" s="126">
        <v>3769400</v>
      </c>
      <c r="O609" s="126">
        <v>4058041</v>
      </c>
      <c r="P609" s="126">
        <v>4504447</v>
      </c>
      <c r="Q609" s="126">
        <v>4973514</v>
      </c>
      <c r="R609" s="126">
        <v>5386849</v>
      </c>
      <c r="S609" s="126">
        <v>6049489</v>
      </c>
      <c r="T609" s="126">
        <v>6559703</v>
      </c>
      <c r="U609" s="126">
        <v>7115429</v>
      </c>
      <c r="V609" s="126">
        <v>7800358</v>
      </c>
      <c r="W609" s="126">
        <v>8538155</v>
      </c>
      <c r="X609" s="126">
        <v>9119344</v>
      </c>
      <c r="Y609" s="126">
        <v>9472606</v>
      </c>
      <c r="Z609" s="126">
        <v>10029060</v>
      </c>
      <c r="AA609" s="126">
        <v>10506127</v>
      </c>
      <c r="AB609" s="126">
        <v>11074413</v>
      </c>
      <c r="AC609" s="126">
        <v>11660907</v>
      </c>
      <c r="AD609" s="126">
        <v>12054726</v>
      </c>
      <c r="AE609" s="126">
        <v>12536338</v>
      </c>
      <c r="AF609" s="126">
        <v>12874168</v>
      </c>
      <c r="AG609" s="126">
        <v>13060959</v>
      </c>
      <c r="AH609" s="126">
        <v>13080886</v>
      </c>
      <c r="AI609" s="126">
        <v>13091612</v>
      </c>
      <c r="AJ609" s="126">
        <v>13420269</v>
      </c>
      <c r="AK609" s="126">
        <v>14646272</v>
      </c>
      <c r="AL609" s="126">
        <v>15439917</v>
      </c>
      <c r="AM609" s="126">
        <v>15822188</v>
      </c>
      <c r="AN609" s="126">
        <v>15688099</v>
      </c>
      <c r="AO609" s="126">
        <v>16060586</v>
      </c>
      <c r="AP609" s="126">
        <v>16023812</v>
      </c>
      <c r="AQ609" s="126">
        <v>15681627</v>
      </c>
      <c r="AR609" s="126">
        <v>16302594</v>
      </c>
      <c r="AS609" s="126">
        <v>16651647</v>
      </c>
      <c r="AT609" s="126">
        <v>16784107</v>
      </c>
      <c r="AU609" s="126">
        <v>17137154</v>
      </c>
      <c r="AV609" s="126">
        <v>17913333</v>
      </c>
      <c r="AW609" s="126">
        <v>18400546</v>
      </c>
      <c r="AX609" s="126">
        <v>19825550</v>
      </c>
      <c r="AY609" s="126">
        <v>20585693</v>
      </c>
      <c r="AZ609" s="126">
        <v>21002310</v>
      </c>
      <c r="BA609" s="126">
        <v>20986602</v>
      </c>
      <c r="BB609" s="126">
        <v>21800574</v>
      </c>
      <c r="BC609" s="126">
        <v>22371280</v>
      </c>
      <c r="BD609" s="126">
        <v>22955041</v>
      </c>
      <c r="BE609" s="126">
        <v>23599065</v>
      </c>
      <c r="BF609" s="126">
        <v>23601535</v>
      </c>
      <c r="BG609" s="126">
        <v>22082698</v>
      </c>
      <c r="BH609" s="126">
        <v>22099705</v>
      </c>
      <c r="BI609" s="126">
        <v>21831051</v>
      </c>
      <c r="BJ609" s="126">
        <v>20867666</v>
      </c>
      <c r="BK609" s="126">
        <v>20673010</v>
      </c>
      <c r="BL609" s="126">
        <v>21218861</v>
      </c>
      <c r="BM609" s="126">
        <v>22170763</v>
      </c>
      <c r="BN609" s="126">
        <v>22868465</v>
      </c>
      <c r="BO609" s="126">
        <v>23678415</v>
      </c>
      <c r="BP609" s="126">
        <v>23969346</v>
      </c>
    </row>
    <row r="610" spans="1:68">
      <c r="A610" s="256" t="s">
        <v>26</v>
      </c>
      <c r="B610" s="57" t="s">
        <v>316</v>
      </c>
      <c r="C610" s="135" t="s">
        <v>101</v>
      </c>
      <c r="D610" s="64" t="s">
        <v>16</v>
      </c>
      <c r="E610" s="126">
        <v>415672</v>
      </c>
      <c r="F610" s="126">
        <v>449781</v>
      </c>
      <c r="G610" s="126">
        <v>473778</v>
      </c>
      <c r="H610" s="126">
        <v>488968</v>
      </c>
      <c r="I610" s="126">
        <v>476219</v>
      </c>
      <c r="J610" s="126">
        <v>504625</v>
      </c>
      <c r="K610" s="126">
        <v>577287</v>
      </c>
      <c r="L610" s="126">
        <v>611905</v>
      </c>
      <c r="M610" s="126">
        <v>644286</v>
      </c>
      <c r="N610" s="126">
        <v>682901</v>
      </c>
      <c r="O610" s="126">
        <v>722376</v>
      </c>
      <c r="P610" s="126">
        <v>779550</v>
      </c>
      <c r="Q610" s="126">
        <v>837357</v>
      </c>
      <c r="R610" s="126">
        <v>875685</v>
      </c>
      <c r="S610" s="126">
        <v>949947</v>
      </c>
      <c r="T610" s="126">
        <v>1007741</v>
      </c>
      <c r="U610" s="126">
        <v>1069909</v>
      </c>
      <c r="V610" s="126">
        <v>1151960</v>
      </c>
      <c r="W610" s="126">
        <v>1237733</v>
      </c>
      <c r="X610" s="126">
        <v>1298336</v>
      </c>
      <c r="Y610" s="126">
        <v>1325663</v>
      </c>
      <c r="Z610" s="126">
        <v>1358057</v>
      </c>
      <c r="AA610" s="126">
        <v>1379171</v>
      </c>
      <c r="AB610" s="126">
        <v>1417235</v>
      </c>
      <c r="AC610" s="126">
        <v>1454748</v>
      </c>
      <c r="AD610" s="126">
        <v>1447926</v>
      </c>
      <c r="AE610" s="126">
        <v>1363996</v>
      </c>
      <c r="AF610" s="126">
        <v>1371921</v>
      </c>
      <c r="AG610" s="126">
        <v>1404462</v>
      </c>
      <c r="AH610" s="126">
        <v>1504097</v>
      </c>
      <c r="AI610" s="126">
        <v>1510877</v>
      </c>
      <c r="AJ610" s="126">
        <v>1458579</v>
      </c>
      <c r="AK610" s="126">
        <v>1556647</v>
      </c>
      <c r="AL610" s="126">
        <v>1828419</v>
      </c>
      <c r="AM610" s="126">
        <v>2008084</v>
      </c>
      <c r="AN610" s="126">
        <v>1910180</v>
      </c>
      <c r="AO610" s="126">
        <v>1975035</v>
      </c>
      <c r="AP610" s="126">
        <v>1992184</v>
      </c>
      <c r="AQ610" s="126">
        <v>2002462</v>
      </c>
      <c r="AR610" s="126">
        <v>2056519</v>
      </c>
      <c r="AS610" s="126">
        <v>2061651</v>
      </c>
      <c r="AT610" s="126">
        <v>2123768</v>
      </c>
      <c r="AU610" s="126">
        <v>2132518</v>
      </c>
      <c r="AV610" s="126">
        <v>2227617</v>
      </c>
      <c r="AW610" s="126">
        <v>2414946</v>
      </c>
      <c r="AX610" s="126">
        <v>2471318</v>
      </c>
      <c r="AY610" s="126">
        <v>2416519</v>
      </c>
      <c r="AZ610" s="126">
        <v>2509201</v>
      </c>
      <c r="BA610" s="126">
        <v>2523373</v>
      </c>
      <c r="BB610" s="126">
        <v>2650937</v>
      </c>
      <c r="BC610" s="126">
        <v>2714214</v>
      </c>
      <c r="BD610" s="126">
        <v>2778743</v>
      </c>
      <c r="BE610" s="126">
        <v>2886567</v>
      </c>
      <c r="BF610" s="126">
        <v>2870616</v>
      </c>
      <c r="BG610" s="126">
        <v>2733669</v>
      </c>
      <c r="BH610" s="126">
        <v>2805606</v>
      </c>
      <c r="BI610" s="126">
        <v>2749059</v>
      </c>
      <c r="BJ610" s="126">
        <v>2701384</v>
      </c>
      <c r="BK610" s="126">
        <v>2689165</v>
      </c>
      <c r="BL610" s="126">
        <v>2620681</v>
      </c>
      <c r="BM610" s="126">
        <v>2757401</v>
      </c>
      <c r="BN610" s="126">
        <v>2923545</v>
      </c>
      <c r="BO610" s="126">
        <v>3006173</v>
      </c>
      <c r="BP610" s="126">
        <v>3072560</v>
      </c>
    </row>
    <row r="611" spans="1:68">
      <c r="A611" s="256" t="s">
        <v>27</v>
      </c>
      <c r="B611" s="57" t="s">
        <v>316</v>
      </c>
      <c r="C611" s="135" t="s">
        <v>101</v>
      </c>
      <c r="D611" s="64" t="s">
        <v>16</v>
      </c>
      <c r="E611" s="126">
        <v>1501434</v>
      </c>
      <c r="F611" s="126">
        <v>1622189</v>
      </c>
      <c r="G611" s="126">
        <v>1707007</v>
      </c>
      <c r="H611" s="126">
        <v>1763328</v>
      </c>
      <c r="I611" s="126">
        <v>1719486</v>
      </c>
      <c r="J611" s="126">
        <v>1806484</v>
      </c>
      <c r="K611" s="126">
        <v>2051060</v>
      </c>
      <c r="L611" s="126">
        <v>2188133</v>
      </c>
      <c r="M611" s="126">
        <v>2317542</v>
      </c>
      <c r="N611" s="126">
        <v>2470450</v>
      </c>
      <c r="O611" s="126">
        <v>2629282</v>
      </c>
      <c r="P611" s="126">
        <v>2909519</v>
      </c>
      <c r="Q611" s="126">
        <v>3202928</v>
      </c>
      <c r="R611" s="126">
        <v>3412225</v>
      </c>
      <c r="S611" s="126">
        <v>3767110</v>
      </c>
      <c r="T611" s="126">
        <v>4024178</v>
      </c>
      <c r="U611" s="126">
        <v>4299056</v>
      </c>
      <c r="V611" s="126">
        <v>4681047</v>
      </c>
      <c r="W611" s="126">
        <v>5086824</v>
      </c>
      <c r="X611" s="126">
        <v>5449291</v>
      </c>
      <c r="Y611" s="126">
        <v>5673140</v>
      </c>
      <c r="Z611" s="126">
        <v>5962584</v>
      </c>
      <c r="AA611" s="126">
        <v>6213196</v>
      </c>
      <c r="AB611" s="126">
        <v>6384187</v>
      </c>
      <c r="AC611" s="126">
        <v>6549957</v>
      </c>
      <c r="AD611" s="126">
        <v>6714009</v>
      </c>
      <c r="AE611" s="126">
        <v>6583630</v>
      </c>
      <c r="AF611" s="126">
        <v>6866544</v>
      </c>
      <c r="AG611" s="126">
        <v>6951474</v>
      </c>
      <c r="AH611" s="126">
        <v>7195728</v>
      </c>
      <c r="AI611" s="126">
        <v>6990781</v>
      </c>
      <c r="AJ611" s="126">
        <v>6877114</v>
      </c>
      <c r="AK611" s="126">
        <v>6983706</v>
      </c>
      <c r="AL611" s="126">
        <v>7077016</v>
      </c>
      <c r="AM611" s="126">
        <v>7303065</v>
      </c>
      <c r="AN611" s="126">
        <v>7078972</v>
      </c>
      <c r="AO611" s="126">
        <v>7200681</v>
      </c>
      <c r="AP611" s="126">
        <v>7251520</v>
      </c>
      <c r="AQ611" s="126">
        <v>7365673</v>
      </c>
      <c r="AR611" s="126">
        <v>7737928</v>
      </c>
      <c r="AS611" s="126">
        <v>8154248</v>
      </c>
      <c r="AT611" s="126">
        <v>7828169</v>
      </c>
      <c r="AU611" s="126">
        <v>7881752</v>
      </c>
      <c r="AV611" s="126">
        <v>7994718</v>
      </c>
      <c r="AW611" s="126">
        <v>7973594</v>
      </c>
      <c r="AX611" s="126">
        <v>8273886</v>
      </c>
      <c r="AY611" s="126">
        <v>8653629</v>
      </c>
      <c r="AZ611" s="126">
        <v>8805977</v>
      </c>
      <c r="BA611" s="126">
        <v>8935381</v>
      </c>
      <c r="BB611" s="126">
        <v>9573002</v>
      </c>
      <c r="BC611" s="126">
        <v>9936130</v>
      </c>
      <c r="BD611" s="126">
        <v>10287194</v>
      </c>
      <c r="BE611" s="126">
        <v>10924763</v>
      </c>
      <c r="BF611" s="126">
        <v>11140653</v>
      </c>
      <c r="BG611" s="126">
        <v>11071705</v>
      </c>
      <c r="BH611" s="126">
        <v>11334352</v>
      </c>
      <c r="BI611" s="126">
        <v>11093517</v>
      </c>
      <c r="BJ611" s="126">
        <v>10978885</v>
      </c>
      <c r="BK611" s="126">
        <v>10886969</v>
      </c>
      <c r="BL611" s="126">
        <v>11199913</v>
      </c>
      <c r="BM611" s="126">
        <v>11930112</v>
      </c>
      <c r="BN611" s="126">
        <v>12452373</v>
      </c>
      <c r="BO611" s="126">
        <v>12881126</v>
      </c>
      <c r="BP611" s="126">
        <v>13239209</v>
      </c>
    </row>
    <row r="612" spans="1:68">
      <c r="A612" s="256" t="s">
        <v>28</v>
      </c>
      <c r="B612" s="57" t="s">
        <v>316</v>
      </c>
      <c r="C612" s="135" t="s">
        <v>101</v>
      </c>
      <c r="D612" s="64" t="s">
        <v>16</v>
      </c>
      <c r="E612" s="126">
        <v>3166834</v>
      </c>
      <c r="F612" s="126">
        <v>3422604</v>
      </c>
      <c r="G612" s="126">
        <v>3603667</v>
      </c>
      <c r="H612" s="126">
        <v>3824736</v>
      </c>
      <c r="I612" s="126">
        <v>3831094</v>
      </c>
      <c r="J612" s="126">
        <v>4117186</v>
      </c>
      <c r="K612" s="126">
        <v>4777687</v>
      </c>
      <c r="L612" s="126">
        <v>5188795</v>
      </c>
      <c r="M612" s="126">
        <v>5598490</v>
      </c>
      <c r="N612" s="126">
        <v>6196201</v>
      </c>
      <c r="O612" s="126">
        <v>6823225</v>
      </c>
      <c r="P612" s="126">
        <v>7640479</v>
      </c>
      <c r="Q612" s="126">
        <v>8508451</v>
      </c>
      <c r="R612" s="126">
        <v>9093451</v>
      </c>
      <c r="S612" s="126">
        <v>10086716</v>
      </c>
      <c r="T612" s="126">
        <v>10810965</v>
      </c>
      <c r="U612" s="126">
        <v>11595829</v>
      </c>
      <c r="V612" s="126">
        <v>12669050</v>
      </c>
      <c r="W612" s="126">
        <v>13830708</v>
      </c>
      <c r="X612" s="126">
        <v>14722982</v>
      </c>
      <c r="Y612" s="126">
        <v>15257310</v>
      </c>
      <c r="Z612" s="126">
        <v>16080228</v>
      </c>
      <c r="AA612" s="126">
        <v>16804056</v>
      </c>
      <c r="AB612" s="126">
        <v>17245289</v>
      </c>
      <c r="AC612" s="126">
        <v>17680219</v>
      </c>
      <c r="AD612" s="126">
        <v>18234291</v>
      </c>
      <c r="AE612" s="126">
        <v>18302850</v>
      </c>
      <c r="AF612" s="126">
        <v>19395994</v>
      </c>
      <c r="AG612" s="126">
        <v>19772467</v>
      </c>
      <c r="AH612" s="126">
        <v>20349003</v>
      </c>
      <c r="AI612" s="126">
        <v>21054267</v>
      </c>
      <c r="AJ612" s="126">
        <v>22907494</v>
      </c>
      <c r="AK612" s="126">
        <v>24476680</v>
      </c>
      <c r="AL612" s="126">
        <v>25220032</v>
      </c>
      <c r="AM612" s="126">
        <v>25566822</v>
      </c>
      <c r="AN612" s="126">
        <v>25850023</v>
      </c>
      <c r="AO612" s="126">
        <v>26354546</v>
      </c>
      <c r="AP612" s="126">
        <v>26496858</v>
      </c>
      <c r="AQ612" s="126">
        <v>26475253</v>
      </c>
      <c r="AR612" s="126">
        <v>27483917</v>
      </c>
      <c r="AS612" s="126">
        <v>27616742</v>
      </c>
      <c r="AT612" s="126">
        <v>28165281</v>
      </c>
      <c r="AU612" s="126">
        <v>29587740</v>
      </c>
      <c r="AV612" s="126">
        <v>32010541</v>
      </c>
      <c r="AW612" s="126">
        <v>33334251</v>
      </c>
      <c r="AX612" s="126">
        <v>35045110</v>
      </c>
      <c r="AY612" s="126">
        <v>36355620</v>
      </c>
      <c r="AZ612" s="126">
        <v>36832589</v>
      </c>
      <c r="BA612" s="126">
        <v>37808912</v>
      </c>
      <c r="BB612" s="126">
        <v>39466956</v>
      </c>
      <c r="BC612" s="126">
        <v>40628854</v>
      </c>
      <c r="BD612" s="126">
        <v>41520988</v>
      </c>
      <c r="BE612" s="126">
        <v>42861681</v>
      </c>
      <c r="BF612" s="126">
        <v>41601027</v>
      </c>
      <c r="BG612" s="126">
        <v>40363317</v>
      </c>
      <c r="BH612" s="126">
        <v>41858333</v>
      </c>
      <c r="BI612" s="126">
        <v>42205774</v>
      </c>
      <c r="BJ612" s="126">
        <v>41360107</v>
      </c>
      <c r="BK612" s="126">
        <v>40421726</v>
      </c>
      <c r="BL612" s="126">
        <v>40491373</v>
      </c>
      <c r="BM612" s="126">
        <v>43147671</v>
      </c>
      <c r="BN612" s="126">
        <v>44835377</v>
      </c>
      <c r="BO612" s="126">
        <v>46614828</v>
      </c>
      <c r="BP612" s="126">
        <v>49076949</v>
      </c>
    </row>
    <row r="613" spans="1:68">
      <c r="A613" s="256" t="s">
        <v>29</v>
      </c>
      <c r="B613" s="57" t="s">
        <v>316</v>
      </c>
      <c r="C613" s="135" t="s">
        <v>101</v>
      </c>
      <c r="D613" s="64" t="s">
        <v>16</v>
      </c>
      <c r="E613" s="126">
        <v>507434</v>
      </c>
      <c r="F613" s="126">
        <v>544929</v>
      </c>
      <c r="G613" s="126">
        <v>569856</v>
      </c>
      <c r="H613" s="126">
        <v>585951</v>
      </c>
      <c r="I613" s="126">
        <v>568816</v>
      </c>
      <c r="J613" s="126">
        <v>609898</v>
      </c>
      <c r="K613" s="126">
        <v>696281</v>
      </c>
      <c r="L613" s="126">
        <v>746342</v>
      </c>
      <c r="M613" s="126">
        <v>794370</v>
      </c>
      <c r="N613" s="126">
        <v>853270</v>
      </c>
      <c r="O613" s="126">
        <v>912556</v>
      </c>
      <c r="P613" s="126">
        <v>1013489</v>
      </c>
      <c r="Q613" s="126">
        <v>1119732</v>
      </c>
      <c r="R613" s="126">
        <v>1194430</v>
      </c>
      <c r="S613" s="126">
        <v>1318656</v>
      </c>
      <c r="T613" s="126">
        <v>1439232</v>
      </c>
      <c r="U613" s="126">
        <v>1571463</v>
      </c>
      <c r="V613" s="126">
        <v>1723414</v>
      </c>
      <c r="W613" s="126">
        <v>1888212</v>
      </c>
      <c r="X613" s="126">
        <v>2062712</v>
      </c>
      <c r="Y613" s="126">
        <v>2182784</v>
      </c>
      <c r="Z613" s="126">
        <v>2298671</v>
      </c>
      <c r="AA613" s="126">
        <v>2400736</v>
      </c>
      <c r="AB613" s="126">
        <v>2497954</v>
      </c>
      <c r="AC613" s="126">
        <v>2595302</v>
      </c>
      <c r="AD613" s="126">
        <v>2642153</v>
      </c>
      <c r="AE613" s="126">
        <v>2704833</v>
      </c>
      <c r="AF613" s="126">
        <v>2710799</v>
      </c>
      <c r="AG613" s="126">
        <v>2651127</v>
      </c>
      <c r="AH613" s="126">
        <v>2840419</v>
      </c>
      <c r="AI613" s="126">
        <v>3003753</v>
      </c>
      <c r="AJ613" s="126">
        <v>2953669</v>
      </c>
      <c r="AK613" s="126">
        <v>2999179</v>
      </c>
      <c r="AL613" s="126">
        <v>2919820</v>
      </c>
      <c r="AM613" s="126">
        <v>3214189</v>
      </c>
      <c r="AN613" s="126">
        <v>3361328</v>
      </c>
      <c r="AO613" s="126">
        <v>3243461</v>
      </c>
      <c r="AP613" s="126">
        <v>3298849</v>
      </c>
      <c r="AQ613" s="126">
        <v>3309133</v>
      </c>
      <c r="AR613" s="126">
        <v>3501194</v>
      </c>
      <c r="AS613" s="126">
        <v>3420820</v>
      </c>
      <c r="AT613" s="126">
        <v>3401828</v>
      </c>
      <c r="AU613" s="126">
        <v>3765479</v>
      </c>
      <c r="AV613" s="126">
        <v>4070402</v>
      </c>
      <c r="AW613" s="126">
        <v>4148260</v>
      </c>
      <c r="AX613" s="126">
        <v>4435919</v>
      </c>
      <c r="AY613" s="126">
        <v>4681544</v>
      </c>
      <c r="AZ613" s="126">
        <v>4798134</v>
      </c>
      <c r="BA613" s="126">
        <v>4992274</v>
      </c>
      <c r="BB613" s="126">
        <v>5203185</v>
      </c>
      <c r="BC613" s="126">
        <v>5408986</v>
      </c>
      <c r="BD613" s="126">
        <v>5554947</v>
      </c>
      <c r="BE613" s="126">
        <v>5815766</v>
      </c>
      <c r="BF613" s="126">
        <v>5990550</v>
      </c>
      <c r="BG613" s="126">
        <v>5789477</v>
      </c>
      <c r="BH613" s="126">
        <v>5738441</v>
      </c>
      <c r="BI613" s="126">
        <v>5638670</v>
      </c>
      <c r="BJ613" s="126">
        <v>5583281</v>
      </c>
      <c r="BK613" s="126">
        <v>5567676</v>
      </c>
      <c r="BL613" s="126">
        <v>5670889</v>
      </c>
      <c r="BM613" s="126">
        <v>6055779</v>
      </c>
      <c r="BN613" s="126">
        <v>6163485</v>
      </c>
      <c r="BO613" s="126">
        <v>6319397</v>
      </c>
      <c r="BP613" s="126">
        <v>6450111</v>
      </c>
    </row>
    <row r="614" spans="1:68">
      <c r="A614" s="256" t="s">
        <v>30</v>
      </c>
      <c r="B614" s="57" t="s">
        <v>316</v>
      </c>
      <c r="C614" s="135" t="s">
        <v>101</v>
      </c>
      <c r="D614" s="64" t="s">
        <v>16</v>
      </c>
      <c r="E614" s="126">
        <v>419375</v>
      </c>
      <c r="F614" s="126">
        <v>457010</v>
      </c>
      <c r="G614" s="126">
        <v>485378</v>
      </c>
      <c r="H614" s="126">
        <v>510754</v>
      </c>
      <c r="I614" s="126">
        <v>507036</v>
      </c>
      <c r="J614" s="126">
        <v>544003</v>
      </c>
      <c r="K614" s="126">
        <v>631011</v>
      </c>
      <c r="L614" s="126">
        <v>703292</v>
      </c>
      <c r="M614" s="126">
        <v>775605</v>
      </c>
      <c r="N614" s="126">
        <v>832276</v>
      </c>
      <c r="O614" s="126">
        <v>889424</v>
      </c>
      <c r="P614" s="126">
        <v>981587</v>
      </c>
      <c r="Q614" s="126">
        <v>1071286</v>
      </c>
      <c r="R614" s="126">
        <v>1135337</v>
      </c>
      <c r="S614" s="126">
        <v>1245117</v>
      </c>
      <c r="T614" s="126">
        <v>1328863</v>
      </c>
      <c r="U614" s="126">
        <v>1415242</v>
      </c>
      <c r="V614" s="126">
        <v>1523926</v>
      </c>
      <c r="W614" s="126">
        <v>1639498</v>
      </c>
      <c r="X614" s="126">
        <v>1738891</v>
      </c>
      <c r="Y614" s="126">
        <v>1791838</v>
      </c>
      <c r="Z614" s="126">
        <v>1837488</v>
      </c>
      <c r="AA614" s="126">
        <v>1869811</v>
      </c>
      <c r="AB614" s="126">
        <v>1917992</v>
      </c>
      <c r="AC614" s="126">
        <v>1964282</v>
      </c>
      <c r="AD614" s="126">
        <v>1996774</v>
      </c>
      <c r="AE614" s="126">
        <v>1990338</v>
      </c>
      <c r="AF614" s="126">
        <v>2059597</v>
      </c>
      <c r="AG614" s="126">
        <v>2057852</v>
      </c>
      <c r="AH614" s="126">
        <v>2088623</v>
      </c>
      <c r="AI614" s="126">
        <v>1961713</v>
      </c>
      <c r="AJ614" s="126">
        <v>2003258</v>
      </c>
      <c r="AK614" s="126">
        <v>2156324</v>
      </c>
      <c r="AL614" s="126">
        <v>2122474</v>
      </c>
      <c r="AM614" s="126">
        <v>2217100</v>
      </c>
      <c r="AN614" s="126">
        <v>2311052</v>
      </c>
      <c r="AO614" s="126">
        <v>2258942</v>
      </c>
      <c r="AP614" s="126">
        <v>2216903</v>
      </c>
      <c r="AQ614" s="126">
        <v>2212707</v>
      </c>
      <c r="AR614" s="126">
        <v>2328445</v>
      </c>
      <c r="AS614" s="126">
        <v>2286951</v>
      </c>
      <c r="AT614" s="126">
        <v>2332128</v>
      </c>
      <c r="AU614" s="126">
        <v>2393607</v>
      </c>
      <c r="AV614" s="126">
        <v>2356093</v>
      </c>
      <c r="AW614" s="126">
        <v>2378210</v>
      </c>
      <c r="AX614" s="126">
        <v>2617962</v>
      </c>
      <c r="AY614" s="126">
        <v>2655213</v>
      </c>
      <c r="AZ614" s="126">
        <v>2708058</v>
      </c>
      <c r="BA614" s="126">
        <v>2697433</v>
      </c>
      <c r="BB614" s="126">
        <v>2771387</v>
      </c>
      <c r="BC614" s="126">
        <v>2798893</v>
      </c>
      <c r="BD614" s="126">
        <v>2858933</v>
      </c>
      <c r="BE614" s="126">
        <v>2993185</v>
      </c>
      <c r="BF614" s="126">
        <v>3030501</v>
      </c>
      <c r="BG614" s="126">
        <v>3006145</v>
      </c>
      <c r="BH614" s="126">
        <v>3027360</v>
      </c>
      <c r="BI614" s="126">
        <v>2988647</v>
      </c>
      <c r="BJ614" s="126">
        <v>2930206</v>
      </c>
      <c r="BK614" s="126">
        <v>2908359</v>
      </c>
      <c r="BL614" s="126">
        <v>2965068</v>
      </c>
      <c r="BM614" s="126">
        <v>3177264</v>
      </c>
      <c r="BN614" s="126">
        <v>3390262</v>
      </c>
      <c r="BO614" s="126">
        <v>3437057</v>
      </c>
      <c r="BP614" s="126">
        <v>3517204</v>
      </c>
    </row>
    <row r="615" spans="1:68">
      <c r="A615" s="256" t="s">
        <v>31</v>
      </c>
      <c r="B615" s="57" t="s">
        <v>316</v>
      </c>
      <c r="C615" s="135" t="s">
        <v>101</v>
      </c>
      <c r="D615" s="64" t="s">
        <v>16</v>
      </c>
      <c r="E615" s="126">
        <v>2196229</v>
      </c>
      <c r="F615" s="126">
        <v>2397453</v>
      </c>
      <c r="G615" s="126">
        <v>2548619</v>
      </c>
      <c r="H615" s="126">
        <v>2614476</v>
      </c>
      <c r="I615" s="126">
        <v>2531454</v>
      </c>
      <c r="J615" s="126">
        <v>2728119</v>
      </c>
      <c r="K615" s="126">
        <v>3176991</v>
      </c>
      <c r="L615" s="126">
        <v>3433375</v>
      </c>
      <c r="M615" s="126">
        <v>3678350</v>
      </c>
      <c r="N615" s="126">
        <v>4028377</v>
      </c>
      <c r="O615" s="126">
        <v>4394515</v>
      </c>
      <c r="P615" s="126">
        <v>4833047</v>
      </c>
      <c r="Q615" s="126">
        <v>5286617</v>
      </c>
      <c r="R615" s="126">
        <v>5594990</v>
      </c>
      <c r="S615" s="126">
        <v>6146069</v>
      </c>
      <c r="T615" s="126">
        <v>6454848</v>
      </c>
      <c r="U615" s="126">
        <v>6782276</v>
      </c>
      <c r="V615" s="126">
        <v>7301318</v>
      </c>
      <c r="W615" s="126">
        <v>7864587</v>
      </c>
      <c r="X615" s="126">
        <v>8208059</v>
      </c>
      <c r="Y615" s="126">
        <v>8295388</v>
      </c>
      <c r="Z615" s="126">
        <v>8445548</v>
      </c>
      <c r="AA615" s="126">
        <v>8522078</v>
      </c>
      <c r="AB615" s="126">
        <v>8456727</v>
      </c>
      <c r="AC615" s="126">
        <v>8385354</v>
      </c>
      <c r="AD615" s="126">
        <v>8440375</v>
      </c>
      <c r="AE615" s="126">
        <v>8381716</v>
      </c>
      <c r="AF615" s="126">
        <v>8599317</v>
      </c>
      <c r="AG615" s="126">
        <v>8483979</v>
      </c>
      <c r="AH615" s="126">
        <v>8443420</v>
      </c>
      <c r="AI615" s="126">
        <v>8464743</v>
      </c>
      <c r="AJ615" s="126">
        <v>8834367</v>
      </c>
      <c r="AK615" s="126">
        <v>8630443</v>
      </c>
      <c r="AL615" s="126">
        <v>8718484</v>
      </c>
      <c r="AM615" s="126">
        <v>9548910</v>
      </c>
      <c r="AN615" s="126">
        <v>9526829</v>
      </c>
      <c r="AO615" s="126">
        <v>9449326</v>
      </c>
      <c r="AP615" s="126">
        <v>9459881</v>
      </c>
      <c r="AQ615" s="126">
        <v>9301446</v>
      </c>
      <c r="AR615" s="126">
        <v>9548412</v>
      </c>
      <c r="AS615" s="126">
        <v>9333929</v>
      </c>
      <c r="AT615" s="126">
        <v>9001089</v>
      </c>
      <c r="AU615" s="126">
        <v>9338055</v>
      </c>
      <c r="AV615" s="126">
        <v>9711603</v>
      </c>
      <c r="AW615" s="126">
        <v>10035277</v>
      </c>
      <c r="AX615" s="126">
        <v>10527832</v>
      </c>
      <c r="AY615" s="126">
        <v>10668690</v>
      </c>
      <c r="AZ615" s="126">
        <v>10645066</v>
      </c>
      <c r="BA615" s="126">
        <v>10751945</v>
      </c>
      <c r="BB615" s="126">
        <v>11112923</v>
      </c>
      <c r="BC615" s="126">
        <v>11309978</v>
      </c>
      <c r="BD615" s="126">
        <v>11659655</v>
      </c>
      <c r="BE615" s="126">
        <v>12046009</v>
      </c>
      <c r="BF615" s="126">
        <v>12385489</v>
      </c>
      <c r="BG615" s="126">
        <v>11672491</v>
      </c>
      <c r="BH615" s="126">
        <v>11958035</v>
      </c>
      <c r="BI615" s="126">
        <v>11662046</v>
      </c>
      <c r="BJ615" s="126">
        <v>11625071</v>
      </c>
      <c r="BK615" s="126">
        <v>11247082</v>
      </c>
      <c r="BL615" s="126">
        <v>11452181</v>
      </c>
      <c r="BM615" s="126">
        <v>11887793</v>
      </c>
      <c r="BN615" s="126">
        <v>12530225</v>
      </c>
      <c r="BO615" s="126">
        <v>12778567</v>
      </c>
      <c r="BP615" s="126">
        <v>13230842</v>
      </c>
    </row>
    <row r="616" spans="1:68">
      <c r="A616" s="256" t="s">
        <v>32</v>
      </c>
      <c r="B616" s="57" t="s">
        <v>316</v>
      </c>
      <c r="C616" s="135" t="s">
        <v>101</v>
      </c>
      <c r="D616" s="64" t="s">
        <v>16</v>
      </c>
      <c r="E616" s="126">
        <v>146114</v>
      </c>
      <c r="F616" s="126">
        <v>159952</v>
      </c>
      <c r="G616" s="126">
        <v>170299</v>
      </c>
      <c r="H616" s="126">
        <v>174808</v>
      </c>
      <c r="I616" s="126">
        <v>169324</v>
      </c>
      <c r="J616" s="126">
        <v>179007</v>
      </c>
      <c r="K616" s="126">
        <v>204488</v>
      </c>
      <c r="L616" s="126">
        <v>220501</v>
      </c>
      <c r="M616" s="126">
        <v>235769</v>
      </c>
      <c r="N616" s="126">
        <v>250145</v>
      </c>
      <c r="O616" s="126">
        <v>264750</v>
      </c>
      <c r="P616" s="126">
        <v>288369</v>
      </c>
      <c r="Q616" s="126">
        <v>312280</v>
      </c>
      <c r="R616" s="126">
        <v>331312</v>
      </c>
      <c r="S616" s="126">
        <v>364547</v>
      </c>
      <c r="T616" s="126">
        <v>385358</v>
      </c>
      <c r="U616" s="126">
        <v>407439</v>
      </c>
      <c r="V616" s="126">
        <v>440677</v>
      </c>
      <c r="W616" s="126">
        <v>475796</v>
      </c>
      <c r="X616" s="126">
        <v>502086</v>
      </c>
      <c r="Y616" s="126">
        <v>515405</v>
      </c>
      <c r="Z616" s="126">
        <v>530176</v>
      </c>
      <c r="AA616" s="126">
        <v>540708</v>
      </c>
      <c r="AB616" s="126">
        <v>552122</v>
      </c>
      <c r="AC616" s="126">
        <v>560987</v>
      </c>
      <c r="AD616" s="126">
        <v>565195</v>
      </c>
      <c r="AE616" s="126">
        <v>551710</v>
      </c>
      <c r="AF616" s="126">
        <v>631115</v>
      </c>
      <c r="AG616" s="126">
        <v>640088</v>
      </c>
      <c r="AH616" s="126">
        <v>649572</v>
      </c>
      <c r="AI616" s="126">
        <v>712800</v>
      </c>
      <c r="AJ616" s="126">
        <v>651434</v>
      </c>
      <c r="AK616" s="126">
        <v>678896</v>
      </c>
      <c r="AL616" s="126">
        <v>730487</v>
      </c>
      <c r="AM616" s="126">
        <v>779715</v>
      </c>
      <c r="AN616" s="126">
        <v>889189</v>
      </c>
      <c r="AO616" s="126">
        <v>901199</v>
      </c>
      <c r="AP616" s="126">
        <v>933584</v>
      </c>
      <c r="AQ616" s="126">
        <v>950856</v>
      </c>
      <c r="AR616" s="126">
        <v>997315</v>
      </c>
      <c r="AS616" s="126">
        <v>1022594</v>
      </c>
      <c r="AT616" s="126">
        <v>1005897</v>
      </c>
      <c r="AU616" s="126">
        <v>1028260</v>
      </c>
      <c r="AV616" s="126">
        <v>992670</v>
      </c>
      <c r="AW616" s="126">
        <v>978634</v>
      </c>
      <c r="AX616" s="126">
        <v>1032453</v>
      </c>
      <c r="AY616" s="126">
        <v>1062273</v>
      </c>
      <c r="AZ616" s="126">
        <v>1075218</v>
      </c>
      <c r="BA616" s="126">
        <v>1134249</v>
      </c>
      <c r="BB616" s="126">
        <v>1182628</v>
      </c>
      <c r="BC616" s="126">
        <v>1222539</v>
      </c>
      <c r="BD616" s="126">
        <v>1276738</v>
      </c>
      <c r="BE616" s="126">
        <v>1355701</v>
      </c>
      <c r="BF616" s="126">
        <v>1420091</v>
      </c>
      <c r="BG616" s="126">
        <v>1346531</v>
      </c>
      <c r="BH616" s="126">
        <v>1365699</v>
      </c>
      <c r="BI616" s="126">
        <v>1331289</v>
      </c>
      <c r="BJ616" s="126">
        <v>1290128</v>
      </c>
      <c r="BK616" s="126">
        <v>1275876</v>
      </c>
      <c r="BL616" s="126">
        <v>1283241</v>
      </c>
      <c r="BM616" s="126">
        <v>1322768</v>
      </c>
      <c r="BN616" s="126">
        <v>1354741</v>
      </c>
      <c r="BO616" s="126">
        <v>1408392</v>
      </c>
      <c r="BP616" s="126">
        <v>1448641</v>
      </c>
    </row>
    <row r="617" spans="1:68">
      <c r="A617" s="258" t="s">
        <v>313</v>
      </c>
      <c r="B617" s="276" t="s">
        <v>316</v>
      </c>
      <c r="C617" s="136" t="s">
        <v>101</v>
      </c>
      <c r="D617" s="260" t="s">
        <v>16</v>
      </c>
      <c r="E617" s="456">
        <v>23713000</v>
      </c>
      <c r="F617" s="456">
        <v>25530000</v>
      </c>
      <c r="G617" s="456">
        <v>26770000</v>
      </c>
      <c r="H617" s="456">
        <v>27762000</v>
      </c>
      <c r="I617" s="456">
        <v>27179000</v>
      </c>
      <c r="J617" s="456">
        <v>29075000</v>
      </c>
      <c r="K617" s="456">
        <v>33597000</v>
      </c>
      <c r="L617" s="456">
        <v>36236000</v>
      </c>
      <c r="M617" s="456">
        <v>38794000</v>
      </c>
      <c r="N617" s="456">
        <v>42035000</v>
      </c>
      <c r="O617" s="456">
        <v>45414000</v>
      </c>
      <c r="P617" s="456">
        <v>50265000</v>
      </c>
      <c r="Q617" s="456">
        <v>55341000</v>
      </c>
      <c r="R617" s="456">
        <v>59123000</v>
      </c>
      <c r="S617" s="456">
        <v>65523000</v>
      </c>
      <c r="T617" s="456">
        <v>70164000</v>
      </c>
      <c r="U617" s="456">
        <v>75186000</v>
      </c>
      <c r="V617" s="456">
        <v>81538000</v>
      </c>
      <c r="W617" s="456">
        <v>88336000</v>
      </c>
      <c r="X617" s="456">
        <v>93998000</v>
      </c>
      <c r="Y617" s="456">
        <v>97262000</v>
      </c>
      <c r="Z617" s="456">
        <v>101724000</v>
      </c>
      <c r="AA617" s="456">
        <v>105493000</v>
      </c>
      <c r="AB617" s="456">
        <v>108857000</v>
      </c>
      <c r="AC617" s="456">
        <v>112178000</v>
      </c>
      <c r="AD617" s="456">
        <v>114662000</v>
      </c>
      <c r="AE617" s="456">
        <v>114556000</v>
      </c>
      <c r="AF617" s="456">
        <v>116979000</v>
      </c>
      <c r="AG617" s="456">
        <v>118539000</v>
      </c>
      <c r="AH617" s="456">
        <v>122331000</v>
      </c>
      <c r="AI617" s="456">
        <v>124956000</v>
      </c>
      <c r="AJ617" s="456">
        <v>129260000</v>
      </c>
      <c r="AK617" s="456">
        <v>135578000</v>
      </c>
      <c r="AL617" s="456">
        <v>140611000</v>
      </c>
      <c r="AM617" s="456">
        <v>145473000</v>
      </c>
      <c r="AN617" s="456">
        <v>147633000</v>
      </c>
      <c r="AO617" s="456">
        <v>150130000</v>
      </c>
      <c r="AP617" s="456">
        <v>152843000</v>
      </c>
      <c r="AQ617" s="456">
        <v>153080000</v>
      </c>
      <c r="AR617" s="456">
        <v>160775000</v>
      </c>
      <c r="AS617" s="456">
        <v>165480000</v>
      </c>
      <c r="AT617" s="456">
        <v>166491000</v>
      </c>
      <c r="AU617" s="456">
        <v>170758000</v>
      </c>
      <c r="AV617" s="456">
        <v>175908000</v>
      </c>
      <c r="AW617" s="456">
        <v>182543000</v>
      </c>
      <c r="AX617" s="456">
        <v>191014000</v>
      </c>
      <c r="AY617" s="456">
        <v>196403000</v>
      </c>
      <c r="AZ617" s="456">
        <v>200049000</v>
      </c>
      <c r="BA617" s="456">
        <v>203038000</v>
      </c>
      <c r="BB617" s="456">
        <v>210195000</v>
      </c>
      <c r="BC617" s="456">
        <v>214556000</v>
      </c>
      <c r="BD617" s="456">
        <v>220590000</v>
      </c>
      <c r="BE617" s="456">
        <v>228156000</v>
      </c>
      <c r="BF617" s="456">
        <v>227923000</v>
      </c>
      <c r="BG617" s="456">
        <v>219409000</v>
      </c>
      <c r="BH617" s="456">
        <v>222546000</v>
      </c>
      <c r="BI617" s="456">
        <v>222235000</v>
      </c>
      <c r="BJ617" s="456">
        <v>218235000</v>
      </c>
      <c r="BK617" s="456">
        <v>214659000</v>
      </c>
      <c r="BL617" s="456">
        <v>218005000</v>
      </c>
      <c r="BM617" s="456">
        <v>228711000</v>
      </c>
      <c r="BN617" s="456">
        <v>236306000</v>
      </c>
      <c r="BO617" s="456">
        <v>243730000</v>
      </c>
      <c r="BP617" s="456">
        <v>250463000</v>
      </c>
    </row>
    <row r="618" spans="1:68">
      <c r="A618" s="256" t="s">
        <v>11</v>
      </c>
      <c r="B618" s="57" t="s">
        <v>317</v>
      </c>
      <c r="C618" s="277" t="s">
        <v>101</v>
      </c>
      <c r="D618" s="64" t="s">
        <v>16</v>
      </c>
      <c r="E618" s="126">
        <v>174557</v>
      </c>
      <c r="F618" s="126">
        <v>194231</v>
      </c>
      <c r="G618" s="126">
        <v>210527</v>
      </c>
      <c r="H618" s="126">
        <v>222467</v>
      </c>
      <c r="I618" s="126">
        <v>221876</v>
      </c>
      <c r="J618" s="126">
        <v>232322</v>
      </c>
      <c r="K618" s="126">
        <v>263043</v>
      </c>
      <c r="L618" s="126">
        <v>293710</v>
      </c>
      <c r="M618" s="126">
        <v>325592</v>
      </c>
      <c r="N618" s="126">
        <v>379353</v>
      </c>
      <c r="O618" s="126">
        <v>440803</v>
      </c>
      <c r="P618" s="126">
        <v>495011</v>
      </c>
      <c r="Q618" s="126">
        <v>552803</v>
      </c>
      <c r="R618" s="126">
        <v>592244</v>
      </c>
      <c r="S618" s="126">
        <v>657716</v>
      </c>
      <c r="T618" s="126">
        <v>737393</v>
      </c>
      <c r="U618" s="126">
        <v>827329</v>
      </c>
      <c r="V618" s="126">
        <v>892975</v>
      </c>
      <c r="W618" s="126">
        <v>962901</v>
      </c>
      <c r="X618" s="126">
        <v>997860</v>
      </c>
      <c r="Y618" s="126">
        <v>1006528</v>
      </c>
      <c r="Z618" s="126">
        <v>1085554</v>
      </c>
      <c r="AA618" s="126">
        <v>1160972</v>
      </c>
      <c r="AB618" s="126">
        <v>1182060</v>
      </c>
      <c r="AC618" s="126">
        <v>1203147</v>
      </c>
      <c r="AD618" s="126">
        <v>1238787</v>
      </c>
      <c r="AE618" s="126">
        <v>1210018</v>
      </c>
      <c r="AF618" s="126">
        <v>1248877</v>
      </c>
      <c r="AG618" s="126">
        <v>1324359</v>
      </c>
      <c r="AH618" s="126">
        <v>1400186</v>
      </c>
      <c r="AI618" s="126">
        <v>1476341</v>
      </c>
      <c r="AJ618" s="126">
        <v>1479835</v>
      </c>
      <c r="AK618" s="126">
        <v>1472317</v>
      </c>
      <c r="AL618" s="126">
        <v>1593044</v>
      </c>
      <c r="AM618" s="126">
        <v>1701199</v>
      </c>
      <c r="AN618" s="126">
        <v>1824611</v>
      </c>
      <c r="AO618" s="126">
        <v>1993961</v>
      </c>
      <c r="AP618" s="126">
        <v>2283688</v>
      </c>
      <c r="AQ618" s="126">
        <v>2351734</v>
      </c>
      <c r="AR618" s="126">
        <v>2395850</v>
      </c>
      <c r="AS618" s="126">
        <v>2497149</v>
      </c>
      <c r="AT618" s="126">
        <v>2552402</v>
      </c>
      <c r="AU618" s="126">
        <v>2800222</v>
      </c>
      <c r="AV618" s="126">
        <v>2881391</v>
      </c>
      <c r="AW618" s="126">
        <v>2994630</v>
      </c>
      <c r="AX618" s="126">
        <v>3301381</v>
      </c>
      <c r="AY618" s="126">
        <v>3373440</v>
      </c>
      <c r="AZ618" s="126">
        <v>3474551</v>
      </c>
      <c r="BA618" s="126">
        <v>3459890</v>
      </c>
      <c r="BB618" s="126">
        <v>3464586</v>
      </c>
      <c r="BC618" s="126">
        <v>3497965</v>
      </c>
      <c r="BD618" s="126">
        <v>3488162</v>
      </c>
      <c r="BE618" s="126">
        <v>3506759</v>
      </c>
      <c r="BF618" s="126">
        <v>3393554</v>
      </c>
      <c r="BG618" s="126">
        <v>3562487</v>
      </c>
      <c r="BH618" s="126">
        <v>3697157</v>
      </c>
      <c r="BI618" s="126">
        <v>3657935</v>
      </c>
      <c r="BJ618" s="126">
        <v>3807583</v>
      </c>
      <c r="BK618" s="126">
        <v>3946340</v>
      </c>
      <c r="BL618" s="126">
        <v>4173905</v>
      </c>
      <c r="BM618" s="126">
        <v>4400128</v>
      </c>
      <c r="BN618" s="126">
        <v>4635081</v>
      </c>
      <c r="BO618" s="126">
        <v>4790226</v>
      </c>
      <c r="BP618" s="126">
        <v>4982363</v>
      </c>
    </row>
    <row r="619" spans="1:68">
      <c r="A619" s="256" t="s">
        <v>17</v>
      </c>
      <c r="B619" s="57" t="s">
        <v>317</v>
      </c>
      <c r="C619" s="277" t="s">
        <v>101</v>
      </c>
      <c r="D619" s="64" t="s">
        <v>16</v>
      </c>
      <c r="E619" s="126">
        <v>41072</v>
      </c>
      <c r="F619" s="126">
        <v>46245</v>
      </c>
      <c r="G619" s="126">
        <v>50724</v>
      </c>
      <c r="H619" s="126">
        <v>53721</v>
      </c>
      <c r="I619" s="126">
        <v>53695</v>
      </c>
      <c r="J619" s="126">
        <v>59293</v>
      </c>
      <c r="K619" s="126">
        <v>70720</v>
      </c>
      <c r="L619" s="126">
        <v>77671</v>
      </c>
      <c r="M619" s="126">
        <v>84586</v>
      </c>
      <c r="N619" s="126">
        <v>96249</v>
      </c>
      <c r="O619" s="126">
        <v>109189</v>
      </c>
      <c r="P619" s="126">
        <v>120235</v>
      </c>
      <c r="Q619" s="126">
        <v>131679</v>
      </c>
      <c r="R619" s="126">
        <v>139614</v>
      </c>
      <c r="S619" s="126">
        <v>153565</v>
      </c>
      <c r="T619" s="126">
        <v>166725</v>
      </c>
      <c r="U619" s="126">
        <v>181029</v>
      </c>
      <c r="V619" s="126">
        <v>195806</v>
      </c>
      <c r="W619" s="126">
        <v>211617</v>
      </c>
      <c r="X619" s="126">
        <v>215191</v>
      </c>
      <c r="Y619" s="126">
        <v>212553</v>
      </c>
      <c r="Z619" s="126">
        <v>232769</v>
      </c>
      <c r="AA619" s="126">
        <v>252792</v>
      </c>
      <c r="AB619" s="126">
        <v>262976</v>
      </c>
      <c r="AC619" s="126">
        <v>273249</v>
      </c>
      <c r="AD619" s="126">
        <v>294842</v>
      </c>
      <c r="AE619" s="126">
        <v>289177</v>
      </c>
      <c r="AF619" s="126">
        <v>302824</v>
      </c>
      <c r="AG619" s="126">
        <v>329486</v>
      </c>
      <c r="AH619" s="126">
        <v>334065</v>
      </c>
      <c r="AI619" s="126">
        <v>372168</v>
      </c>
      <c r="AJ619" s="126">
        <v>377775</v>
      </c>
      <c r="AK619" s="126">
        <v>362777</v>
      </c>
      <c r="AL619" s="126">
        <v>352990</v>
      </c>
      <c r="AM619" s="126">
        <v>366451</v>
      </c>
      <c r="AN619" s="126">
        <v>426004</v>
      </c>
      <c r="AO619" s="126">
        <v>472290</v>
      </c>
      <c r="AP619" s="126">
        <v>528559</v>
      </c>
      <c r="AQ619" s="126">
        <v>551395</v>
      </c>
      <c r="AR619" s="126">
        <v>607493</v>
      </c>
      <c r="AS619" s="126">
        <v>627729</v>
      </c>
      <c r="AT619" s="126">
        <v>638585</v>
      </c>
      <c r="AU619" s="126">
        <v>653096</v>
      </c>
      <c r="AV619" s="126">
        <v>691019</v>
      </c>
      <c r="AW619" s="126">
        <v>697790</v>
      </c>
      <c r="AX619" s="126">
        <v>768551</v>
      </c>
      <c r="AY619" s="126">
        <v>784026</v>
      </c>
      <c r="AZ619" s="126">
        <v>812969</v>
      </c>
      <c r="BA619" s="126">
        <v>799368</v>
      </c>
      <c r="BB619" s="126">
        <v>789194</v>
      </c>
      <c r="BC619" s="126">
        <v>804140</v>
      </c>
      <c r="BD619" s="126">
        <v>784857</v>
      </c>
      <c r="BE619" s="126">
        <v>777328</v>
      </c>
      <c r="BF619" s="126">
        <v>765756</v>
      </c>
      <c r="BG619" s="126">
        <v>835251</v>
      </c>
      <c r="BH619" s="126">
        <v>878175</v>
      </c>
      <c r="BI619" s="126">
        <v>880720</v>
      </c>
      <c r="BJ619" s="126">
        <v>880620</v>
      </c>
      <c r="BK619" s="126">
        <v>922498</v>
      </c>
      <c r="BL619" s="126">
        <v>996242</v>
      </c>
      <c r="BM619" s="126">
        <v>1044658</v>
      </c>
      <c r="BN619" s="126">
        <v>1086383</v>
      </c>
      <c r="BO619" s="126">
        <v>1121402</v>
      </c>
      <c r="BP619" s="126">
        <v>1171345</v>
      </c>
    </row>
    <row r="620" spans="1:68">
      <c r="A620" s="256" t="s">
        <v>18</v>
      </c>
      <c r="B620" s="57" t="s">
        <v>317</v>
      </c>
      <c r="C620" s="277" t="s">
        <v>101</v>
      </c>
      <c r="D620" s="64" t="s">
        <v>16</v>
      </c>
      <c r="E620" s="126">
        <v>38379</v>
      </c>
      <c r="F620" s="126">
        <v>43506</v>
      </c>
      <c r="G620" s="126">
        <v>47990</v>
      </c>
      <c r="H620" s="126">
        <v>50386</v>
      </c>
      <c r="I620" s="126">
        <v>49950</v>
      </c>
      <c r="J620" s="126">
        <v>53507</v>
      </c>
      <c r="K620" s="126">
        <v>61986</v>
      </c>
      <c r="L620" s="126">
        <v>69036</v>
      </c>
      <c r="M620" s="126">
        <v>76374</v>
      </c>
      <c r="N620" s="126">
        <v>88406</v>
      </c>
      <c r="O620" s="126">
        <v>101996</v>
      </c>
      <c r="P620" s="126">
        <v>116043</v>
      </c>
      <c r="Q620" s="126">
        <v>131159</v>
      </c>
      <c r="R620" s="126">
        <v>143015</v>
      </c>
      <c r="S620" s="126">
        <v>161740</v>
      </c>
      <c r="T620" s="126">
        <v>175880</v>
      </c>
      <c r="U620" s="126">
        <v>191228</v>
      </c>
      <c r="V620" s="126">
        <v>205654</v>
      </c>
      <c r="W620" s="126">
        <v>221082</v>
      </c>
      <c r="X620" s="126">
        <v>229357</v>
      </c>
      <c r="Y620" s="126">
        <v>230024</v>
      </c>
      <c r="Z620" s="126">
        <v>245328</v>
      </c>
      <c r="AA620" s="126">
        <v>259274</v>
      </c>
      <c r="AB620" s="126">
        <v>261231</v>
      </c>
      <c r="AC620" s="126">
        <v>260942</v>
      </c>
      <c r="AD620" s="126">
        <v>269117</v>
      </c>
      <c r="AE620" s="126">
        <v>272085</v>
      </c>
      <c r="AF620" s="126">
        <v>276152</v>
      </c>
      <c r="AG620" s="126">
        <v>299362</v>
      </c>
      <c r="AH620" s="126">
        <v>312800</v>
      </c>
      <c r="AI620" s="126">
        <v>332378</v>
      </c>
      <c r="AJ620" s="126">
        <v>344026</v>
      </c>
      <c r="AK620" s="126">
        <v>325965</v>
      </c>
      <c r="AL620" s="126">
        <v>323697</v>
      </c>
      <c r="AM620" s="126">
        <v>356076</v>
      </c>
      <c r="AN620" s="126">
        <v>383334</v>
      </c>
      <c r="AO620" s="126">
        <v>426566</v>
      </c>
      <c r="AP620" s="126">
        <v>463385</v>
      </c>
      <c r="AQ620" s="126">
        <v>484455</v>
      </c>
      <c r="AR620" s="126">
        <v>506258</v>
      </c>
      <c r="AS620" s="126">
        <v>452303</v>
      </c>
      <c r="AT620" s="126">
        <v>445599</v>
      </c>
      <c r="AU620" s="126">
        <v>440627</v>
      </c>
      <c r="AV620" s="126">
        <v>455350</v>
      </c>
      <c r="AW620" s="126">
        <v>462797</v>
      </c>
      <c r="AX620" s="126">
        <v>506815</v>
      </c>
      <c r="AY620" s="126">
        <v>528001</v>
      </c>
      <c r="AZ620" s="126">
        <v>539954</v>
      </c>
      <c r="BA620" s="126">
        <v>543208</v>
      </c>
      <c r="BB620" s="126">
        <v>542537</v>
      </c>
      <c r="BC620" s="126">
        <v>546267</v>
      </c>
      <c r="BD620" s="126">
        <v>551195</v>
      </c>
      <c r="BE620" s="126">
        <v>549049</v>
      </c>
      <c r="BF620" s="126">
        <v>540316</v>
      </c>
      <c r="BG620" s="126">
        <v>571852</v>
      </c>
      <c r="BH620" s="126">
        <v>587019</v>
      </c>
      <c r="BI620" s="126">
        <v>587543</v>
      </c>
      <c r="BJ620" s="126">
        <v>624758</v>
      </c>
      <c r="BK620" s="126">
        <v>661267</v>
      </c>
      <c r="BL620" s="126">
        <v>716993</v>
      </c>
      <c r="BM620" s="126">
        <v>755911</v>
      </c>
      <c r="BN620" s="126">
        <v>795721</v>
      </c>
      <c r="BO620" s="126">
        <v>820833</v>
      </c>
      <c r="BP620" s="126">
        <v>843223</v>
      </c>
    </row>
    <row r="621" spans="1:68">
      <c r="A621" s="256" t="s">
        <v>19</v>
      </c>
      <c r="B621" s="57" t="s">
        <v>317</v>
      </c>
      <c r="C621" s="277" t="s">
        <v>101</v>
      </c>
      <c r="D621" s="64" t="s">
        <v>16</v>
      </c>
      <c r="E621" s="126">
        <v>18020</v>
      </c>
      <c r="F621" s="126">
        <v>19485</v>
      </c>
      <c r="G621" s="126">
        <v>20525</v>
      </c>
      <c r="H621" s="126">
        <v>22419</v>
      </c>
      <c r="I621" s="126">
        <v>23090</v>
      </c>
      <c r="J621" s="126">
        <v>24067</v>
      </c>
      <c r="K621" s="126">
        <v>27032</v>
      </c>
      <c r="L621" s="126">
        <v>31867</v>
      </c>
      <c r="M621" s="126">
        <v>37228</v>
      </c>
      <c r="N621" s="126">
        <v>43362</v>
      </c>
      <c r="O621" s="126">
        <v>50266</v>
      </c>
      <c r="P621" s="126">
        <v>55477</v>
      </c>
      <c r="Q621" s="126">
        <v>60807</v>
      </c>
      <c r="R621" s="126">
        <v>64066</v>
      </c>
      <c r="S621" s="126">
        <v>69828</v>
      </c>
      <c r="T621" s="126">
        <v>78872</v>
      </c>
      <c r="U621" s="126">
        <v>89174</v>
      </c>
      <c r="V621" s="126">
        <v>99174</v>
      </c>
      <c r="W621" s="126">
        <v>110165</v>
      </c>
      <c r="X621" s="126">
        <v>118572</v>
      </c>
      <c r="Y621" s="126">
        <v>124327</v>
      </c>
      <c r="Z621" s="126">
        <v>139689</v>
      </c>
      <c r="AA621" s="126">
        <v>155731</v>
      </c>
      <c r="AB621" s="126">
        <v>160483</v>
      </c>
      <c r="AC621" s="126">
        <v>165162</v>
      </c>
      <c r="AD621" s="126">
        <v>174440</v>
      </c>
      <c r="AE621" s="126">
        <v>183456</v>
      </c>
      <c r="AF621" s="126">
        <v>192704</v>
      </c>
      <c r="AG621" s="126">
        <v>201480</v>
      </c>
      <c r="AH621" s="126">
        <v>221657</v>
      </c>
      <c r="AI621" s="126">
        <v>233886</v>
      </c>
      <c r="AJ621" s="126">
        <v>263021</v>
      </c>
      <c r="AK621" s="126">
        <v>280144</v>
      </c>
      <c r="AL621" s="126">
        <v>264165</v>
      </c>
      <c r="AM621" s="126">
        <v>299566</v>
      </c>
      <c r="AN621" s="126">
        <v>349100</v>
      </c>
      <c r="AO621" s="126">
        <v>393266</v>
      </c>
      <c r="AP621" s="126">
        <v>407504</v>
      </c>
      <c r="AQ621" s="126">
        <v>461854</v>
      </c>
      <c r="AR621" s="126">
        <v>490818</v>
      </c>
      <c r="AS621" s="126">
        <v>550239</v>
      </c>
      <c r="AT621" s="126">
        <v>629011</v>
      </c>
      <c r="AU621" s="126">
        <v>666289</v>
      </c>
      <c r="AV621" s="126">
        <v>672091</v>
      </c>
      <c r="AW621" s="126">
        <v>708058</v>
      </c>
      <c r="AX621" s="126">
        <v>791318</v>
      </c>
      <c r="AY621" s="126">
        <v>819864</v>
      </c>
      <c r="AZ621" s="126">
        <v>804642</v>
      </c>
      <c r="BA621" s="126">
        <v>791691</v>
      </c>
      <c r="BB621" s="126">
        <v>751816</v>
      </c>
      <c r="BC621" s="126">
        <v>752514</v>
      </c>
      <c r="BD621" s="126">
        <v>747651</v>
      </c>
      <c r="BE621" s="126">
        <v>737819</v>
      </c>
      <c r="BF621" s="126">
        <v>700926</v>
      </c>
      <c r="BG621" s="126">
        <v>664445</v>
      </c>
      <c r="BH621" s="126">
        <v>698320</v>
      </c>
      <c r="BI621" s="126">
        <v>678768</v>
      </c>
      <c r="BJ621" s="126">
        <v>680478</v>
      </c>
      <c r="BK621" s="126">
        <v>703944</v>
      </c>
      <c r="BL621" s="126">
        <v>761891</v>
      </c>
      <c r="BM621" s="126">
        <v>817534</v>
      </c>
      <c r="BN621" s="126">
        <v>861938</v>
      </c>
      <c r="BO621" s="126">
        <v>889585</v>
      </c>
      <c r="BP621" s="126">
        <v>928916</v>
      </c>
    </row>
    <row r="622" spans="1:68">
      <c r="A622" s="256" t="s">
        <v>20</v>
      </c>
      <c r="B622" s="57" t="s">
        <v>317</v>
      </c>
      <c r="C622" s="277" t="s">
        <v>101</v>
      </c>
      <c r="D622" s="64" t="s">
        <v>16</v>
      </c>
      <c r="E622" s="126">
        <v>39525</v>
      </c>
      <c r="F622" s="126">
        <v>44085</v>
      </c>
      <c r="G622" s="126">
        <v>47563</v>
      </c>
      <c r="H622" s="126">
        <v>49508</v>
      </c>
      <c r="I622" s="126">
        <v>48637</v>
      </c>
      <c r="J622" s="126">
        <v>49479</v>
      </c>
      <c r="K622" s="126">
        <v>54259</v>
      </c>
      <c r="L622" s="126">
        <v>61011</v>
      </c>
      <c r="M622" s="126">
        <v>68103</v>
      </c>
      <c r="N622" s="126">
        <v>79108</v>
      </c>
      <c r="O622" s="126">
        <v>91641</v>
      </c>
      <c r="P622" s="126">
        <v>112085</v>
      </c>
      <c r="Q622" s="126">
        <v>136088</v>
      </c>
      <c r="R622" s="126">
        <v>151083</v>
      </c>
      <c r="S622" s="126">
        <v>173848</v>
      </c>
      <c r="T622" s="126">
        <v>199102</v>
      </c>
      <c r="U622" s="126">
        <v>228042</v>
      </c>
      <c r="V622" s="126">
        <v>253870</v>
      </c>
      <c r="W622" s="126">
        <v>281710</v>
      </c>
      <c r="X622" s="126">
        <v>298307</v>
      </c>
      <c r="Y622" s="126">
        <v>306560</v>
      </c>
      <c r="Z622" s="126">
        <v>341223</v>
      </c>
      <c r="AA622" s="126">
        <v>376457</v>
      </c>
      <c r="AB622" s="126">
        <v>393054</v>
      </c>
      <c r="AC622" s="126">
        <v>410323</v>
      </c>
      <c r="AD622" s="126">
        <v>416179</v>
      </c>
      <c r="AE622" s="126">
        <v>428831</v>
      </c>
      <c r="AF622" s="126">
        <v>431661</v>
      </c>
      <c r="AG622" s="126">
        <v>459761</v>
      </c>
      <c r="AH622" s="126">
        <v>452167</v>
      </c>
      <c r="AI622" s="126">
        <v>459249</v>
      </c>
      <c r="AJ622" s="126">
        <v>483427</v>
      </c>
      <c r="AK622" s="126">
        <v>522305</v>
      </c>
      <c r="AL622" s="126">
        <v>531214</v>
      </c>
      <c r="AM622" s="126">
        <v>606713</v>
      </c>
      <c r="AN622" s="126">
        <v>656658</v>
      </c>
      <c r="AO622" s="126">
        <v>729413</v>
      </c>
      <c r="AP622" s="126">
        <v>760994</v>
      </c>
      <c r="AQ622" s="126">
        <v>829594</v>
      </c>
      <c r="AR622" s="126">
        <v>920699</v>
      </c>
      <c r="AS622" s="126">
        <v>878100</v>
      </c>
      <c r="AT622" s="126">
        <v>973310</v>
      </c>
      <c r="AU622" s="126">
        <v>999209</v>
      </c>
      <c r="AV622" s="126">
        <v>1028670</v>
      </c>
      <c r="AW622" s="126">
        <v>1052613</v>
      </c>
      <c r="AX622" s="126">
        <v>1207216</v>
      </c>
      <c r="AY622" s="126">
        <v>1288821</v>
      </c>
      <c r="AZ622" s="126">
        <v>1282030</v>
      </c>
      <c r="BA622" s="126">
        <v>1313545</v>
      </c>
      <c r="BB622" s="126">
        <v>1284266</v>
      </c>
      <c r="BC622" s="126">
        <v>1264780</v>
      </c>
      <c r="BD622" s="126">
        <v>1217679</v>
      </c>
      <c r="BE622" s="126">
        <v>1220857</v>
      </c>
      <c r="BF622" s="126">
        <v>1156309</v>
      </c>
      <c r="BG622" s="126">
        <v>1109304</v>
      </c>
      <c r="BH622" s="126">
        <v>1203777</v>
      </c>
      <c r="BI622" s="126">
        <v>1190980</v>
      </c>
      <c r="BJ622" s="126">
        <v>1194341</v>
      </c>
      <c r="BK622" s="126">
        <v>1280461</v>
      </c>
      <c r="BL622" s="126">
        <v>1398502</v>
      </c>
      <c r="BM622" s="126">
        <v>1494880</v>
      </c>
      <c r="BN622" s="126">
        <v>1600184</v>
      </c>
      <c r="BO622" s="126">
        <v>1655057</v>
      </c>
      <c r="BP622" s="126">
        <v>1722802</v>
      </c>
    </row>
    <row r="623" spans="1:68">
      <c r="A623" s="256" t="s">
        <v>21</v>
      </c>
      <c r="B623" s="57" t="s">
        <v>317</v>
      </c>
      <c r="C623" s="277" t="s">
        <v>101</v>
      </c>
      <c r="D623" s="64" t="s">
        <v>16</v>
      </c>
      <c r="E623" s="126">
        <v>23411</v>
      </c>
      <c r="F623" s="126">
        <v>25953</v>
      </c>
      <c r="G623" s="126">
        <v>28028</v>
      </c>
      <c r="H623" s="126">
        <v>29318</v>
      </c>
      <c r="I623" s="126">
        <v>28929</v>
      </c>
      <c r="J623" s="126">
        <v>29747</v>
      </c>
      <c r="K623" s="126">
        <v>33056</v>
      </c>
      <c r="L623" s="126">
        <v>36843</v>
      </c>
      <c r="M623" s="126">
        <v>40736</v>
      </c>
      <c r="N623" s="126">
        <v>47086</v>
      </c>
      <c r="O623" s="126">
        <v>54289</v>
      </c>
      <c r="P623" s="126">
        <v>61289</v>
      </c>
      <c r="Q623" s="126">
        <v>68796</v>
      </c>
      <c r="R623" s="126">
        <v>72877</v>
      </c>
      <c r="S623" s="126">
        <v>80056</v>
      </c>
      <c r="T623" s="126">
        <v>87577</v>
      </c>
      <c r="U623" s="126">
        <v>95877</v>
      </c>
      <c r="V623" s="126">
        <v>102961</v>
      </c>
      <c r="W623" s="126">
        <v>110406</v>
      </c>
      <c r="X623" s="126">
        <v>112988</v>
      </c>
      <c r="Y623" s="126">
        <v>112439</v>
      </c>
      <c r="Z623" s="126">
        <v>117049</v>
      </c>
      <c r="AA623" s="126">
        <v>120874</v>
      </c>
      <c r="AB623" s="126">
        <v>123132</v>
      </c>
      <c r="AC623" s="126">
        <v>125336</v>
      </c>
      <c r="AD623" s="126">
        <v>129761</v>
      </c>
      <c r="AE623" s="126">
        <v>132101</v>
      </c>
      <c r="AF623" s="126">
        <v>134833</v>
      </c>
      <c r="AG623" s="126">
        <v>145996</v>
      </c>
      <c r="AH623" s="126">
        <v>152315</v>
      </c>
      <c r="AI623" s="126">
        <v>169192</v>
      </c>
      <c r="AJ623" s="126">
        <v>162011</v>
      </c>
      <c r="AK623" s="126">
        <v>158901</v>
      </c>
      <c r="AL623" s="126">
        <v>169636</v>
      </c>
      <c r="AM623" s="126">
        <v>195798</v>
      </c>
      <c r="AN623" s="126">
        <v>213444</v>
      </c>
      <c r="AO623" s="126">
        <v>219588</v>
      </c>
      <c r="AP623" s="126">
        <v>253946</v>
      </c>
      <c r="AQ623" s="126">
        <v>220041</v>
      </c>
      <c r="AR623" s="126">
        <v>229651</v>
      </c>
      <c r="AS623" s="126">
        <v>230909</v>
      </c>
      <c r="AT623" s="126">
        <v>235893</v>
      </c>
      <c r="AU623" s="126">
        <v>234917</v>
      </c>
      <c r="AV623" s="126">
        <v>243606</v>
      </c>
      <c r="AW623" s="126">
        <v>241326</v>
      </c>
      <c r="AX623" s="126">
        <v>267314</v>
      </c>
      <c r="AY623" s="126">
        <v>283411</v>
      </c>
      <c r="AZ623" s="126">
        <v>294129</v>
      </c>
      <c r="BA623" s="126">
        <v>290663</v>
      </c>
      <c r="BB623" s="126">
        <v>285711</v>
      </c>
      <c r="BC623" s="126">
        <v>286717</v>
      </c>
      <c r="BD623" s="126">
        <v>283550</v>
      </c>
      <c r="BE623" s="126">
        <v>282312</v>
      </c>
      <c r="BF623" s="126">
        <v>271653</v>
      </c>
      <c r="BG623" s="126">
        <v>294301</v>
      </c>
      <c r="BH623" s="126">
        <v>320011</v>
      </c>
      <c r="BI623" s="126">
        <v>310355</v>
      </c>
      <c r="BJ623" s="126">
        <v>313241</v>
      </c>
      <c r="BK623" s="126">
        <v>333217</v>
      </c>
      <c r="BL623" s="126">
        <v>370372</v>
      </c>
      <c r="BM623" s="126">
        <v>390628</v>
      </c>
      <c r="BN623" s="126">
        <v>407979</v>
      </c>
      <c r="BO623" s="126">
        <v>422718</v>
      </c>
      <c r="BP623" s="126">
        <v>442350</v>
      </c>
    </row>
    <row r="624" spans="1:68">
      <c r="A624" s="256" t="s">
        <v>22</v>
      </c>
      <c r="B624" s="57" t="s">
        <v>317</v>
      </c>
      <c r="C624" s="277" t="s">
        <v>101</v>
      </c>
      <c r="D624" s="64" t="s">
        <v>16</v>
      </c>
      <c r="E624" s="126">
        <v>81821</v>
      </c>
      <c r="F624" s="126">
        <v>90968</v>
      </c>
      <c r="G624" s="126">
        <v>98542</v>
      </c>
      <c r="H624" s="126">
        <v>102881</v>
      </c>
      <c r="I624" s="126">
        <v>101404</v>
      </c>
      <c r="J624" s="126">
        <v>106449</v>
      </c>
      <c r="K624" s="126">
        <v>120636</v>
      </c>
      <c r="L624" s="126">
        <v>133846</v>
      </c>
      <c r="M624" s="126">
        <v>147341</v>
      </c>
      <c r="N624" s="126">
        <v>168655</v>
      </c>
      <c r="O624" s="126">
        <v>192704</v>
      </c>
      <c r="P624" s="126">
        <v>212100</v>
      </c>
      <c r="Q624" s="126">
        <v>232215</v>
      </c>
      <c r="R624" s="126">
        <v>244035</v>
      </c>
      <c r="S624" s="126">
        <v>265998</v>
      </c>
      <c r="T624" s="126">
        <v>292378</v>
      </c>
      <c r="U624" s="126">
        <v>321444</v>
      </c>
      <c r="V624" s="126">
        <v>348177</v>
      </c>
      <c r="W624" s="126">
        <v>375850</v>
      </c>
      <c r="X624" s="126">
        <v>392452</v>
      </c>
      <c r="Y624" s="126">
        <v>398445</v>
      </c>
      <c r="Z624" s="126">
        <v>420405</v>
      </c>
      <c r="AA624" s="126">
        <v>440015</v>
      </c>
      <c r="AB624" s="126">
        <v>440264</v>
      </c>
      <c r="AC624" s="126">
        <v>439707</v>
      </c>
      <c r="AD624" s="126">
        <v>445405</v>
      </c>
      <c r="AE624" s="126">
        <v>434528</v>
      </c>
      <c r="AF624" s="126">
        <v>440681</v>
      </c>
      <c r="AG624" s="126">
        <v>507568</v>
      </c>
      <c r="AH624" s="126">
        <v>507184</v>
      </c>
      <c r="AI624" s="126">
        <v>571791</v>
      </c>
      <c r="AJ624" s="126">
        <v>565844</v>
      </c>
      <c r="AK624" s="126">
        <v>576076</v>
      </c>
      <c r="AL624" s="126">
        <v>560542</v>
      </c>
      <c r="AM624" s="126">
        <v>612138</v>
      </c>
      <c r="AN624" s="126">
        <v>677228</v>
      </c>
      <c r="AO624" s="126">
        <v>752800</v>
      </c>
      <c r="AP624" s="126">
        <v>807074</v>
      </c>
      <c r="AQ624" s="126">
        <v>841882</v>
      </c>
      <c r="AR624" s="126">
        <v>910295</v>
      </c>
      <c r="AS624" s="126">
        <v>929585</v>
      </c>
      <c r="AT624" s="126">
        <v>948814</v>
      </c>
      <c r="AU624" s="126">
        <v>945450</v>
      </c>
      <c r="AV624" s="126">
        <v>1011273</v>
      </c>
      <c r="AW624" s="126">
        <v>1005228</v>
      </c>
      <c r="AX624" s="126">
        <v>1100242</v>
      </c>
      <c r="AY624" s="126">
        <v>1160512</v>
      </c>
      <c r="AZ624" s="126">
        <v>1185163</v>
      </c>
      <c r="BA624" s="126">
        <v>1152893</v>
      </c>
      <c r="BB624" s="126">
        <v>1130309</v>
      </c>
      <c r="BC624" s="126">
        <v>1126524</v>
      </c>
      <c r="BD624" s="126">
        <v>1112930</v>
      </c>
      <c r="BE624" s="126">
        <v>1109198</v>
      </c>
      <c r="BF624" s="126">
        <v>1064369</v>
      </c>
      <c r="BG624" s="126">
        <v>1067876</v>
      </c>
      <c r="BH624" s="126">
        <v>1129197</v>
      </c>
      <c r="BI624" s="126">
        <v>1120948</v>
      </c>
      <c r="BJ624" s="126">
        <v>1131435</v>
      </c>
      <c r="BK624" s="126">
        <v>1192222</v>
      </c>
      <c r="BL624" s="126">
        <v>1288452</v>
      </c>
      <c r="BM624" s="126">
        <v>1377766</v>
      </c>
      <c r="BN624" s="126">
        <v>1444421</v>
      </c>
      <c r="BO624" s="126">
        <v>1496135</v>
      </c>
      <c r="BP624" s="126">
        <v>1544834</v>
      </c>
    </row>
    <row r="625" spans="1:68">
      <c r="A625" s="256" t="s">
        <v>23</v>
      </c>
      <c r="B625" s="57" t="s">
        <v>317</v>
      </c>
      <c r="C625" s="277" t="s">
        <v>101</v>
      </c>
      <c r="D625" s="64" t="s">
        <v>16</v>
      </c>
      <c r="E625" s="126">
        <v>34562</v>
      </c>
      <c r="F625" s="126">
        <v>38685</v>
      </c>
      <c r="G625" s="126">
        <v>42139</v>
      </c>
      <c r="H625" s="126">
        <v>44061</v>
      </c>
      <c r="I625" s="126">
        <v>43490</v>
      </c>
      <c r="J625" s="126">
        <v>46304</v>
      </c>
      <c r="K625" s="126">
        <v>53233</v>
      </c>
      <c r="L625" s="126">
        <v>58982</v>
      </c>
      <c r="M625" s="126">
        <v>64787</v>
      </c>
      <c r="N625" s="126">
        <v>73135</v>
      </c>
      <c r="O625" s="126">
        <v>82361</v>
      </c>
      <c r="P625" s="126">
        <v>91831</v>
      </c>
      <c r="Q625" s="126">
        <v>101687</v>
      </c>
      <c r="R625" s="126">
        <v>108893</v>
      </c>
      <c r="S625" s="126">
        <v>120970</v>
      </c>
      <c r="T625" s="126">
        <v>132759</v>
      </c>
      <c r="U625" s="126">
        <v>145772</v>
      </c>
      <c r="V625" s="126">
        <v>160077</v>
      </c>
      <c r="W625" s="126">
        <v>175572</v>
      </c>
      <c r="X625" s="126">
        <v>181689</v>
      </c>
      <c r="Y625" s="126">
        <v>182924</v>
      </c>
      <c r="Z625" s="126">
        <v>196589</v>
      </c>
      <c r="AA625" s="126">
        <v>209517</v>
      </c>
      <c r="AB625" s="126">
        <v>212691</v>
      </c>
      <c r="AC625" s="126">
        <v>215724</v>
      </c>
      <c r="AD625" s="126">
        <v>221111</v>
      </c>
      <c r="AE625" s="126">
        <v>220179</v>
      </c>
      <c r="AF625" s="126">
        <v>224720</v>
      </c>
      <c r="AG625" s="126">
        <v>246428</v>
      </c>
      <c r="AH625" s="126">
        <v>250898</v>
      </c>
      <c r="AI625" s="126">
        <v>278728</v>
      </c>
      <c r="AJ625" s="126">
        <v>271860</v>
      </c>
      <c r="AK625" s="126">
        <v>274318</v>
      </c>
      <c r="AL625" s="126">
        <v>307777</v>
      </c>
      <c r="AM625" s="126">
        <v>330321</v>
      </c>
      <c r="AN625" s="126">
        <v>371434</v>
      </c>
      <c r="AO625" s="126">
        <v>397403</v>
      </c>
      <c r="AP625" s="126">
        <v>437703</v>
      </c>
      <c r="AQ625" s="126">
        <v>453180</v>
      </c>
      <c r="AR625" s="126">
        <v>484572</v>
      </c>
      <c r="AS625" s="126">
        <v>495023</v>
      </c>
      <c r="AT625" s="126">
        <v>504154</v>
      </c>
      <c r="AU625" s="126">
        <v>506641</v>
      </c>
      <c r="AV625" s="126">
        <v>534198</v>
      </c>
      <c r="AW625" s="126">
        <v>530679</v>
      </c>
      <c r="AX625" s="126">
        <v>596136</v>
      </c>
      <c r="AY625" s="126">
        <v>628553</v>
      </c>
      <c r="AZ625" s="126">
        <v>645607</v>
      </c>
      <c r="BA625" s="126">
        <v>661581</v>
      </c>
      <c r="BB625" s="126">
        <v>680508</v>
      </c>
      <c r="BC625" s="126">
        <v>713292</v>
      </c>
      <c r="BD625" s="126">
        <v>727864</v>
      </c>
      <c r="BE625" s="126">
        <v>745157</v>
      </c>
      <c r="BF625" s="126">
        <v>746009</v>
      </c>
      <c r="BG625" s="126">
        <v>740709</v>
      </c>
      <c r="BH625" s="126">
        <v>794513</v>
      </c>
      <c r="BI625" s="126">
        <v>788990</v>
      </c>
      <c r="BJ625" s="126">
        <v>791723</v>
      </c>
      <c r="BK625" s="126">
        <v>856943</v>
      </c>
      <c r="BL625" s="126">
        <v>935052</v>
      </c>
      <c r="BM625" s="126">
        <v>948557</v>
      </c>
      <c r="BN625" s="126">
        <v>997611</v>
      </c>
      <c r="BO625" s="126">
        <v>1034451</v>
      </c>
      <c r="BP625" s="126">
        <v>1071399</v>
      </c>
    </row>
    <row r="626" spans="1:68">
      <c r="A626" s="256" t="s">
        <v>24</v>
      </c>
      <c r="B626" s="57" t="s">
        <v>317</v>
      </c>
      <c r="C626" s="277" t="s">
        <v>101</v>
      </c>
      <c r="D626" s="64" t="s">
        <v>16</v>
      </c>
      <c r="E626" s="126">
        <v>313527</v>
      </c>
      <c r="F626" s="126">
        <v>343708</v>
      </c>
      <c r="G626" s="126">
        <v>367206</v>
      </c>
      <c r="H626" s="126">
        <v>386042</v>
      </c>
      <c r="I626" s="126">
        <v>382959</v>
      </c>
      <c r="J626" s="126">
        <v>408112</v>
      </c>
      <c r="K626" s="126">
        <v>469874</v>
      </c>
      <c r="L626" s="126">
        <v>517591</v>
      </c>
      <c r="M626" s="126">
        <v>565558</v>
      </c>
      <c r="N626" s="126">
        <v>649888</v>
      </c>
      <c r="O626" s="126">
        <v>744249</v>
      </c>
      <c r="P626" s="126">
        <v>815538</v>
      </c>
      <c r="Q626" s="126">
        <v>888886</v>
      </c>
      <c r="R626" s="126">
        <v>931837</v>
      </c>
      <c r="S626" s="126">
        <v>1012985</v>
      </c>
      <c r="T626" s="126">
        <v>1095140</v>
      </c>
      <c r="U626" s="126">
        <v>1184981</v>
      </c>
      <c r="V626" s="126">
        <v>1281799</v>
      </c>
      <c r="W626" s="126">
        <v>1384487</v>
      </c>
      <c r="X626" s="126">
        <v>1437024</v>
      </c>
      <c r="Y626" s="126">
        <v>1451933</v>
      </c>
      <c r="Z626" s="126">
        <v>1564507</v>
      </c>
      <c r="AA626" s="126">
        <v>1671626</v>
      </c>
      <c r="AB626" s="126">
        <v>1732093</v>
      </c>
      <c r="AC626" s="126">
        <v>1789199</v>
      </c>
      <c r="AD626" s="126">
        <v>1877231</v>
      </c>
      <c r="AE626" s="126">
        <v>1988410</v>
      </c>
      <c r="AF626" s="126">
        <v>1931157</v>
      </c>
      <c r="AG626" s="126">
        <v>2100697</v>
      </c>
      <c r="AH626" s="126">
        <v>2184315</v>
      </c>
      <c r="AI626" s="126">
        <v>2314587</v>
      </c>
      <c r="AJ626" s="126">
        <v>2361045</v>
      </c>
      <c r="AK626" s="126">
        <v>2339566</v>
      </c>
      <c r="AL626" s="126">
        <v>2500024</v>
      </c>
      <c r="AM626" s="126">
        <v>2800847</v>
      </c>
      <c r="AN626" s="126">
        <v>3078384</v>
      </c>
      <c r="AO626" s="126">
        <v>3440191</v>
      </c>
      <c r="AP626" s="126">
        <v>3774908</v>
      </c>
      <c r="AQ626" s="126">
        <v>3925138</v>
      </c>
      <c r="AR626" s="126">
        <v>4170490</v>
      </c>
      <c r="AS626" s="126">
        <v>4224287</v>
      </c>
      <c r="AT626" s="126">
        <v>4461058</v>
      </c>
      <c r="AU626" s="126">
        <v>4823761</v>
      </c>
      <c r="AV626" s="126">
        <v>5005012</v>
      </c>
      <c r="AW626" s="126">
        <v>5234313</v>
      </c>
      <c r="AX626" s="126">
        <v>5651401</v>
      </c>
      <c r="AY626" s="126">
        <v>6144443</v>
      </c>
      <c r="AZ626" s="126">
        <v>6470054</v>
      </c>
      <c r="BA626" s="126">
        <v>6747000</v>
      </c>
      <c r="BB626" s="126">
        <v>6883356</v>
      </c>
      <c r="BC626" s="126">
        <v>7172367</v>
      </c>
      <c r="BD626" s="126">
        <v>7300407</v>
      </c>
      <c r="BE626" s="126">
        <v>7460306</v>
      </c>
      <c r="BF626" s="126">
        <v>7396653</v>
      </c>
      <c r="BG626" s="126">
        <v>7269463</v>
      </c>
      <c r="BH626" s="126">
        <v>7653829</v>
      </c>
      <c r="BI626" s="126">
        <v>7609138</v>
      </c>
      <c r="BJ626" s="126">
        <v>7636512</v>
      </c>
      <c r="BK626" s="126">
        <v>7698315</v>
      </c>
      <c r="BL626" s="126">
        <v>8149812</v>
      </c>
      <c r="BM626" s="126">
        <v>8655751</v>
      </c>
      <c r="BN626" s="126">
        <v>9041937</v>
      </c>
      <c r="BO626" s="126">
        <v>9474791</v>
      </c>
      <c r="BP626" s="126">
        <v>9913705</v>
      </c>
    </row>
    <row r="627" spans="1:68">
      <c r="A627" s="256" t="s">
        <v>25</v>
      </c>
      <c r="B627" s="57" t="s">
        <v>317</v>
      </c>
      <c r="C627" s="277" t="s">
        <v>101</v>
      </c>
      <c r="D627" s="64" t="s">
        <v>16</v>
      </c>
      <c r="E627" s="126">
        <v>118963</v>
      </c>
      <c r="F627" s="126">
        <v>130860</v>
      </c>
      <c r="G627" s="126">
        <v>140097</v>
      </c>
      <c r="H627" s="126">
        <v>150225</v>
      </c>
      <c r="I627" s="126">
        <v>152063</v>
      </c>
      <c r="J627" s="126">
        <v>158071</v>
      </c>
      <c r="K627" s="126">
        <v>177492</v>
      </c>
      <c r="L627" s="126">
        <v>194999</v>
      </c>
      <c r="M627" s="126">
        <v>212633</v>
      </c>
      <c r="N627" s="126">
        <v>245335</v>
      </c>
      <c r="O627" s="126">
        <v>281942</v>
      </c>
      <c r="P627" s="126">
        <v>306984</v>
      </c>
      <c r="Q627" s="126">
        <v>332352</v>
      </c>
      <c r="R627" s="126">
        <v>353420</v>
      </c>
      <c r="S627" s="126">
        <v>389611</v>
      </c>
      <c r="T627" s="126">
        <v>424877</v>
      </c>
      <c r="U627" s="126">
        <v>463615</v>
      </c>
      <c r="V627" s="126">
        <v>525264</v>
      </c>
      <c r="W627" s="126">
        <v>594118</v>
      </c>
      <c r="X627" s="126">
        <v>624703</v>
      </c>
      <c r="Y627" s="126">
        <v>638768</v>
      </c>
      <c r="Z627" s="126">
        <v>700096</v>
      </c>
      <c r="AA627" s="126">
        <v>759271</v>
      </c>
      <c r="AB627" s="126">
        <v>794843</v>
      </c>
      <c r="AC627" s="126">
        <v>831302</v>
      </c>
      <c r="AD627" s="126">
        <v>865114</v>
      </c>
      <c r="AE627" s="126">
        <v>909203</v>
      </c>
      <c r="AF627" s="126">
        <v>955794</v>
      </c>
      <c r="AG627" s="126">
        <v>1024604</v>
      </c>
      <c r="AH627" s="126">
        <v>1051167</v>
      </c>
      <c r="AI627" s="126">
        <v>1107521</v>
      </c>
      <c r="AJ627" s="126">
        <v>1114461</v>
      </c>
      <c r="AK627" s="126">
        <v>1110916</v>
      </c>
      <c r="AL627" s="126">
        <v>1196277</v>
      </c>
      <c r="AM627" s="126">
        <v>1284700</v>
      </c>
      <c r="AN627" s="126">
        <v>1492501</v>
      </c>
      <c r="AO627" s="126">
        <v>1618442</v>
      </c>
      <c r="AP627" s="126">
        <v>1714496</v>
      </c>
      <c r="AQ627" s="126">
        <v>1740986</v>
      </c>
      <c r="AR627" s="126">
        <v>1814800</v>
      </c>
      <c r="AS627" s="126">
        <v>1908429</v>
      </c>
      <c r="AT627" s="126">
        <v>1977989</v>
      </c>
      <c r="AU627" s="126">
        <v>2064287</v>
      </c>
      <c r="AV627" s="126">
        <v>2145975</v>
      </c>
      <c r="AW627" s="126">
        <v>2229299</v>
      </c>
      <c r="AX627" s="126">
        <v>2448308</v>
      </c>
      <c r="AY627" s="126">
        <v>2547791</v>
      </c>
      <c r="AZ627" s="126">
        <v>2605657</v>
      </c>
      <c r="BA627" s="126">
        <v>2541543</v>
      </c>
      <c r="BB627" s="126">
        <v>2520188</v>
      </c>
      <c r="BC627" s="126">
        <v>2528454</v>
      </c>
      <c r="BD627" s="126">
        <v>2489723</v>
      </c>
      <c r="BE627" s="126">
        <v>2468573</v>
      </c>
      <c r="BF627" s="126">
        <v>2355618</v>
      </c>
      <c r="BG627" s="126">
        <v>2371249</v>
      </c>
      <c r="BH627" s="126">
        <v>2513905</v>
      </c>
      <c r="BI627" s="126">
        <v>2484884</v>
      </c>
      <c r="BJ627" s="126">
        <v>2496887</v>
      </c>
      <c r="BK627" s="126">
        <v>2647941</v>
      </c>
      <c r="BL627" s="126">
        <v>2843150</v>
      </c>
      <c r="BM627" s="126">
        <v>3007626</v>
      </c>
      <c r="BN627" s="126">
        <v>3166829</v>
      </c>
      <c r="BO627" s="126">
        <v>3261650</v>
      </c>
      <c r="BP627" s="126">
        <v>3399547</v>
      </c>
    </row>
    <row r="628" spans="1:68">
      <c r="A628" s="256" t="s">
        <v>26</v>
      </c>
      <c r="B628" s="57" t="s">
        <v>317</v>
      </c>
      <c r="C628" s="277" t="s">
        <v>101</v>
      </c>
      <c r="D628" s="64" t="s">
        <v>16</v>
      </c>
      <c r="E628" s="126">
        <v>13579</v>
      </c>
      <c r="F628" s="126">
        <v>15330</v>
      </c>
      <c r="G628" s="126">
        <v>16847</v>
      </c>
      <c r="H628" s="126">
        <v>17497</v>
      </c>
      <c r="I628" s="126">
        <v>17148</v>
      </c>
      <c r="J628" s="126">
        <v>17901</v>
      </c>
      <c r="K628" s="126">
        <v>20175</v>
      </c>
      <c r="L628" s="126">
        <v>21987</v>
      </c>
      <c r="M628" s="126">
        <v>23797</v>
      </c>
      <c r="N628" s="126">
        <v>27265</v>
      </c>
      <c r="O628" s="126">
        <v>31169</v>
      </c>
      <c r="P628" s="126">
        <v>34701</v>
      </c>
      <c r="Q628" s="126">
        <v>38439</v>
      </c>
      <c r="R628" s="126">
        <v>41273</v>
      </c>
      <c r="S628" s="126">
        <v>45962</v>
      </c>
      <c r="T628" s="126">
        <v>50655</v>
      </c>
      <c r="U628" s="126">
        <v>55885</v>
      </c>
      <c r="V628" s="126">
        <v>61683</v>
      </c>
      <c r="W628" s="126">
        <v>67932</v>
      </c>
      <c r="X628" s="126">
        <v>71129</v>
      </c>
      <c r="Y628" s="126">
        <v>72486</v>
      </c>
      <c r="Z628" s="126">
        <v>77139</v>
      </c>
      <c r="AA628" s="126">
        <v>81385</v>
      </c>
      <c r="AB628" s="126">
        <v>84551</v>
      </c>
      <c r="AC628" s="126">
        <v>87755</v>
      </c>
      <c r="AD628" s="126">
        <v>91031</v>
      </c>
      <c r="AE628" s="126">
        <v>88400</v>
      </c>
      <c r="AF628" s="126">
        <v>92495</v>
      </c>
      <c r="AG628" s="126">
        <v>105022</v>
      </c>
      <c r="AH628" s="126">
        <v>113541</v>
      </c>
      <c r="AI628" s="126">
        <v>122292</v>
      </c>
      <c r="AJ628" s="126">
        <v>119549</v>
      </c>
      <c r="AK628" s="126">
        <v>118896</v>
      </c>
      <c r="AL628" s="126">
        <v>122301</v>
      </c>
      <c r="AM628" s="126">
        <v>133356</v>
      </c>
      <c r="AN628" s="126">
        <v>153459</v>
      </c>
      <c r="AO628" s="126">
        <v>182554</v>
      </c>
      <c r="AP628" s="126">
        <v>199215</v>
      </c>
      <c r="AQ628" s="126">
        <v>211336</v>
      </c>
      <c r="AR628" s="126">
        <v>214498</v>
      </c>
      <c r="AS628" s="126">
        <v>210893</v>
      </c>
      <c r="AT628" s="126">
        <v>226938</v>
      </c>
      <c r="AU628" s="126">
        <v>233865</v>
      </c>
      <c r="AV628" s="126">
        <v>241608</v>
      </c>
      <c r="AW628" s="126">
        <v>242362</v>
      </c>
      <c r="AX628" s="126">
        <v>269076</v>
      </c>
      <c r="AY628" s="126">
        <v>278507</v>
      </c>
      <c r="AZ628" s="126">
        <v>296710</v>
      </c>
      <c r="BA628" s="126">
        <v>297860</v>
      </c>
      <c r="BB628" s="126">
        <v>308676</v>
      </c>
      <c r="BC628" s="126">
        <v>317940</v>
      </c>
      <c r="BD628" s="126">
        <v>329004</v>
      </c>
      <c r="BE628" s="126">
        <v>332184</v>
      </c>
      <c r="BF628" s="126">
        <v>337909</v>
      </c>
      <c r="BG628" s="126">
        <v>348983</v>
      </c>
      <c r="BH628" s="126">
        <v>391206</v>
      </c>
      <c r="BI628" s="126">
        <v>380006</v>
      </c>
      <c r="BJ628" s="126">
        <v>367889</v>
      </c>
      <c r="BK628" s="126">
        <v>387043</v>
      </c>
      <c r="BL628" s="126">
        <v>401474</v>
      </c>
      <c r="BM628" s="126">
        <v>421095</v>
      </c>
      <c r="BN628" s="126">
        <v>452720</v>
      </c>
      <c r="BO628" s="126">
        <v>465779</v>
      </c>
      <c r="BP628" s="126">
        <v>483608</v>
      </c>
    </row>
    <row r="629" spans="1:68">
      <c r="A629" s="256" t="s">
        <v>27</v>
      </c>
      <c r="B629" s="57" t="s">
        <v>317</v>
      </c>
      <c r="C629" s="277" t="s">
        <v>101</v>
      </c>
      <c r="D629" s="64" t="s">
        <v>16</v>
      </c>
      <c r="E629" s="126">
        <v>55556</v>
      </c>
      <c r="F629" s="126">
        <v>61992</v>
      </c>
      <c r="G629" s="126">
        <v>67370</v>
      </c>
      <c r="H629" s="126">
        <v>71417</v>
      </c>
      <c r="I629" s="126">
        <v>71468</v>
      </c>
      <c r="J629" s="126">
        <v>75790</v>
      </c>
      <c r="K629" s="126">
        <v>86861</v>
      </c>
      <c r="L629" s="126">
        <v>97364</v>
      </c>
      <c r="M629" s="126">
        <v>108322</v>
      </c>
      <c r="N629" s="126">
        <v>125339</v>
      </c>
      <c r="O629" s="126">
        <v>144777</v>
      </c>
      <c r="P629" s="126">
        <v>165549</v>
      </c>
      <c r="Q629" s="126">
        <v>188246</v>
      </c>
      <c r="R629" s="126">
        <v>204854</v>
      </c>
      <c r="S629" s="126">
        <v>230981</v>
      </c>
      <c r="T629" s="126">
        <v>266737</v>
      </c>
      <c r="U629" s="126">
        <v>308127</v>
      </c>
      <c r="V629" s="126">
        <v>336561</v>
      </c>
      <c r="W629" s="126">
        <v>366835</v>
      </c>
      <c r="X629" s="126">
        <v>380324</v>
      </c>
      <c r="Y629" s="126">
        <v>383167</v>
      </c>
      <c r="Z629" s="126">
        <v>413952</v>
      </c>
      <c r="AA629" s="126">
        <v>443418</v>
      </c>
      <c r="AB629" s="126">
        <v>453212</v>
      </c>
      <c r="AC629" s="126">
        <v>462585</v>
      </c>
      <c r="AD629" s="126">
        <v>469442</v>
      </c>
      <c r="AE629" s="126">
        <v>463454</v>
      </c>
      <c r="AF629" s="126">
        <v>501256</v>
      </c>
      <c r="AG629" s="126">
        <v>557520</v>
      </c>
      <c r="AH629" s="126">
        <v>595514</v>
      </c>
      <c r="AI629" s="126">
        <v>586362</v>
      </c>
      <c r="AJ629" s="126">
        <v>584168</v>
      </c>
      <c r="AK629" s="126">
        <v>592631</v>
      </c>
      <c r="AL629" s="126">
        <v>607056</v>
      </c>
      <c r="AM629" s="126">
        <v>668442</v>
      </c>
      <c r="AN629" s="126">
        <v>702972</v>
      </c>
      <c r="AO629" s="126">
        <v>812271</v>
      </c>
      <c r="AP629" s="126">
        <v>871400</v>
      </c>
      <c r="AQ629" s="126">
        <v>930097</v>
      </c>
      <c r="AR629" s="126">
        <v>1004902</v>
      </c>
      <c r="AS629" s="126">
        <v>989955</v>
      </c>
      <c r="AT629" s="126">
        <v>1024931</v>
      </c>
      <c r="AU629" s="126">
        <v>1022248</v>
      </c>
      <c r="AV629" s="126">
        <v>1065947</v>
      </c>
      <c r="AW629" s="126">
        <v>1057219</v>
      </c>
      <c r="AX629" s="126">
        <v>1149228</v>
      </c>
      <c r="AY629" s="126">
        <v>1213740</v>
      </c>
      <c r="AZ629" s="126">
        <v>1243279</v>
      </c>
      <c r="BA629" s="126">
        <v>1269415</v>
      </c>
      <c r="BB629" s="126">
        <v>1292012</v>
      </c>
      <c r="BC629" s="126">
        <v>1329072</v>
      </c>
      <c r="BD629" s="126">
        <v>1330547</v>
      </c>
      <c r="BE629" s="126">
        <v>1364889</v>
      </c>
      <c r="BF629" s="126">
        <v>1373118</v>
      </c>
      <c r="BG629" s="126">
        <v>1399428</v>
      </c>
      <c r="BH629" s="126">
        <v>1485475</v>
      </c>
      <c r="BI629" s="126">
        <v>1440449</v>
      </c>
      <c r="BJ629" s="126">
        <v>1481175</v>
      </c>
      <c r="BK629" s="126">
        <v>1516704</v>
      </c>
      <c r="BL629" s="126">
        <v>1650926</v>
      </c>
      <c r="BM629" s="126">
        <v>1720226</v>
      </c>
      <c r="BN629" s="126">
        <v>1838348</v>
      </c>
      <c r="BO629" s="126">
        <v>1933564</v>
      </c>
      <c r="BP629" s="126">
        <v>1994104</v>
      </c>
    </row>
    <row r="630" spans="1:68">
      <c r="A630" s="256" t="s">
        <v>28</v>
      </c>
      <c r="B630" s="57" t="s">
        <v>317</v>
      </c>
      <c r="C630" s="277" t="s">
        <v>101</v>
      </c>
      <c r="D630" s="64" t="s">
        <v>16</v>
      </c>
      <c r="E630" s="126">
        <v>184971</v>
      </c>
      <c r="F630" s="126">
        <v>207693</v>
      </c>
      <c r="G630" s="126">
        <v>227192</v>
      </c>
      <c r="H630" s="126">
        <v>251176</v>
      </c>
      <c r="I630" s="126">
        <v>262080</v>
      </c>
      <c r="J630" s="126">
        <v>279423</v>
      </c>
      <c r="K630" s="126">
        <v>321686</v>
      </c>
      <c r="L630" s="126">
        <v>358600</v>
      </c>
      <c r="M630" s="126">
        <v>397033</v>
      </c>
      <c r="N630" s="126">
        <v>472101</v>
      </c>
      <c r="O630" s="126">
        <v>558444</v>
      </c>
      <c r="P630" s="126">
        <v>634606</v>
      </c>
      <c r="Q630" s="126">
        <v>716896</v>
      </c>
      <c r="R630" s="126">
        <v>772676</v>
      </c>
      <c r="S630" s="126">
        <v>864204</v>
      </c>
      <c r="T630" s="126">
        <v>968507</v>
      </c>
      <c r="U630" s="126">
        <v>1086488</v>
      </c>
      <c r="V630" s="126">
        <v>1177428</v>
      </c>
      <c r="W630" s="126">
        <v>1274793</v>
      </c>
      <c r="X630" s="126">
        <v>1333289</v>
      </c>
      <c r="Y630" s="126">
        <v>1357382</v>
      </c>
      <c r="Z630" s="126">
        <v>1490329</v>
      </c>
      <c r="AA630" s="126">
        <v>1622569</v>
      </c>
      <c r="AB630" s="126">
        <v>1699473</v>
      </c>
      <c r="AC630" s="126">
        <v>1778463</v>
      </c>
      <c r="AD630" s="126">
        <v>1864163</v>
      </c>
      <c r="AE630" s="126">
        <v>1956102</v>
      </c>
      <c r="AF630" s="126">
        <v>2110754</v>
      </c>
      <c r="AG630" s="126">
        <v>2242702</v>
      </c>
      <c r="AH630" s="126">
        <v>2428297</v>
      </c>
      <c r="AI630" s="126">
        <v>2666293</v>
      </c>
      <c r="AJ630" s="126">
        <v>2985604</v>
      </c>
      <c r="AK630" s="126">
        <v>2963085</v>
      </c>
      <c r="AL630" s="126">
        <v>3139099</v>
      </c>
      <c r="AM630" s="126">
        <v>3394662</v>
      </c>
      <c r="AN630" s="126">
        <v>3780654</v>
      </c>
      <c r="AO630" s="126">
        <v>3978158</v>
      </c>
      <c r="AP630" s="126">
        <v>4296008</v>
      </c>
      <c r="AQ630" s="126">
        <v>4508887</v>
      </c>
      <c r="AR630" s="126">
        <v>4580645</v>
      </c>
      <c r="AS630" s="126">
        <v>4432544</v>
      </c>
      <c r="AT630" s="126">
        <v>5015255</v>
      </c>
      <c r="AU630" s="126">
        <v>5621109</v>
      </c>
      <c r="AV630" s="126">
        <v>5899916</v>
      </c>
      <c r="AW630" s="126">
        <v>6123041</v>
      </c>
      <c r="AX630" s="126">
        <v>6974894</v>
      </c>
      <c r="AY630" s="126">
        <v>8156055</v>
      </c>
      <c r="AZ630" s="126">
        <v>9396406</v>
      </c>
      <c r="BA630" s="126">
        <v>10628320</v>
      </c>
      <c r="BB630" s="126">
        <v>11937141</v>
      </c>
      <c r="BC630" s="126">
        <v>13676873</v>
      </c>
      <c r="BD630" s="126">
        <v>15189610</v>
      </c>
      <c r="BE630" s="126">
        <v>16925121</v>
      </c>
      <c r="BF630" s="126">
        <v>18411578</v>
      </c>
      <c r="BG630" s="126">
        <v>18503568</v>
      </c>
      <c r="BH630" s="126">
        <v>18880676</v>
      </c>
      <c r="BI630" s="126">
        <v>19082134</v>
      </c>
      <c r="BJ630" s="126">
        <v>19495838</v>
      </c>
      <c r="BK630" s="126">
        <v>20101387</v>
      </c>
      <c r="BL630" s="126">
        <v>21642501</v>
      </c>
      <c r="BM630" s="126">
        <v>22938936</v>
      </c>
      <c r="BN630" s="126">
        <v>23979781</v>
      </c>
      <c r="BO630" s="126">
        <v>24845309</v>
      </c>
      <c r="BP630" s="126">
        <v>26013959</v>
      </c>
    </row>
    <row r="631" spans="1:68">
      <c r="A631" s="256" t="s">
        <v>29</v>
      </c>
      <c r="B631" s="57" t="s">
        <v>317</v>
      </c>
      <c r="C631" s="277" t="s">
        <v>101</v>
      </c>
      <c r="D631" s="64" t="s">
        <v>16</v>
      </c>
      <c r="E631" s="126">
        <v>23714</v>
      </c>
      <c r="F631" s="126">
        <v>26219</v>
      </c>
      <c r="G631" s="126">
        <v>28228</v>
      </c>
      <c r="H631" s="126">
        <v>29621</v>
      </c>
      <c r="I631" s="126">
        <v>29345</v>
      </c>
      <c r="J631" s="126">
        <v>31795</v>
      </c>
      <c r="K631" s="126">
        <v>36679</v>
      </c>
      <c r="L631" s="126">
        <v>41215</v>
      </c>
      <c r="M631" s="126">
        <v>45974</v>
      </c>
      <c r="N631" s="126">
        <v>51138</v>
      </c>
      <c r="O631" s="126">
        <v>56625</v>
      </c>
      <c r="P631" s="126">
        <v>64846</v>
      </c>
      <c r="Q631" s="126">
        <v>73844</v>
      </c>
      <c r="R631" s="126">
        <v>80653</v>
      </c>
      <c r="S631" s="126">
        <v>91158</v>
      </c>
      <c r="T631" s="126">
        <v>98762</v>
      </c>
      <c r="U631" s="126">
        <v>107070</v>
      </c>
      <c r="V631" s="126">
        <v>119466</v>
      </c>
      <c r="W631" s="126">
        <v>133148</v>
      </c>
      <c r="X631" s="126">
        <v>139254</v>
      </c>
      <c r="Y631" s="126">
        <v>141068</v>
      </c>
      <c r="Z631" s="126">
        <v>154348</v>
      </c>
      <c r="AA631" s="126">
        <v>167496</v>
      </c>
      <c r="AB631" s="126">
        <v>170237</v>
      </c>
      <c r="AC631" s="126">
        <v>172793</v>
      </c>
      <c r="AD631" s="126">
        <v>178449</v>
      </c>
      <c r="AE631" s="126">
        <v>186548</v>
      </c>
      <c r="AF631" s="126">
        <v>184841</v>
      </c>
      <c r="AG631" s="126">
        <v>197355</v>
      </c>
      <c r="AH631" s="126">
        <v>202254</v>
      </c>
      <c r="AI631" s="126">
        <v>222180</v>
      </c>
      <c r="AJ631" s="126">
        <v>207989</v>
      </c>
      <c r="AK631" s="126">
        <v>204464</v>
      </c>
      <c r="AL631" s="126">
        <v>236768</v>
      </c>
      <c r="AM631" s="126">
        <v>271033</v>
      </c>
      <c r="AN631" s="126">
        <v>322186</v>
      </c>
      <c r="AO631" s="126">
        <v>318588</v>
      </c>
      <c r="AP631" s="126">
        <v>374473</v>
      </c>
      <c r="AQ631" s="126">
        <v>357221</v>
      </c>
      <c r="AR631" s="126">
        <v>369362</v>
      </c>
      <c r="AS631" s="126">
        <v>388994</v>
      </c>
      <c r="AT631" s="126">
        <v>399809</v>
      </c>
      <c r="AU631" s="126">
        <v>423050</v>
      </c>
      <c r="AV631" s="126">
        <v>464550</v>
      </c>
      <c r="AW631" s="126">
        <v>489912</v>
      </c>
      <c r="AX631" s="126">
        <v>562226</v>
      </c>
      <c r="AY631" s="126">
        <v>605634</v>
      </c>
      <c r="AZ631" s="126">
        <v>616252</v>
      </c>
      <c r="BA631" s="126">
        <v>602847</v>
      </c>
      <c r="BB631" s="126">
        <v>602973</v>
      </c>
      <c r="BC631" s="126">
        <v>615968</v>
      </c>
      <c r="BD631" s="126">
        <v>623756</v>
      </c>
      <c r="BE631" s="126">
        <v>618023</v>
      </c>
      <c r="BF631" s="126">
        <v>610451</v>
      </c>
      <c r="BG631" s="126">
        <v>599356</v>
      </c>
      <c r="BH631" s="126">
        <v>602888</v>
      </c>
      <c r="BI631" s="126">
        <v>587379</v>
      </c>
      <c r="BJ631" s="126">
        <v>577346</v>
      </c>
      <c r="BK631" s="126">
        <v>622400</v>
      </c>
      <c r="BL631" s="126">
        <v>658327</v>
      </c>
      <c r="BM631" s="126">
        <v>690290</v>
      </c>
      <c r="BN631" s="126">
        <v>720919</v>
      </c>
      <c r="BO631" s="126">
        <v>756843</v>
      </c>
      <c r="BP631" s="126">
        <v>789726</v>
      </c>
    </row>
    <row r="632" spans="1:68">
      <c r="A632" s="256" t="s">
        <v>30</v>
      </c>
      <c r="B632" s="57" t="s">
        <v>317</v>
      </c>
      <c r="C632" s="277" t="s">
        <v>101</v>
      </c>
      <c r="D632" s="64" t="s">
        <v>16</v>
      </c>
      <c r="E632" s="126">
        <v>25971</v>
      </c>
      <c r="F632" s="126">
        <v>28917</v>
      </c>
      <c r="G632" s="126">
        <v>31379</v>
      </c>
      <c r="H632" s="126">
        <v>33455</v>
      </c>
      <c r="I632" s="126">
        <v>33649</v>
      </c>
      <c r="J632" s="126">
        <v>35126</v>
      </c>
      <c r="K632" s="126">
        <v>39643</v>
      </c>
      <c r="L632" s="126">
        <v>44874</v>
      </c>
      <c r="M632" s="126">
        <v>50247</v>
      </c>
      <c r="N632" s="126">
        <v>58037</v>
      </c>
      <c r="O632" s="126">
        <v>66750</v>
      </c>
      <c r="P632" s="126">
        <v>74678</v>
      </c>
      <c r="Q632" s="126">
        <v>82590</v>
      </c>
      <c r="R632" s="126">
        <v>87613</v>
      </c>
      <c r="S632" s="126">
        <v>96166</v>
      </c>
      <c r="T632" s="126">
        <v>107316</v>
      </c>
      <c r="U632" s="126">
        <v>119537</v>
      </c>
      <c r="V632" s="126">
        <v>131896</v>
      </c>
      <c r="W632" s="126">
        <v>145381</v>
      </c>
      <c r="X632" s="126">
        <v>150198</v>
      </c>
      <c r="Y632" s="126">
        <v>150747</v>
      </c>
      <c r="Z632" s="126">
        <v>161634</v>
      </c>
      <c r="AA632" s="126">
        <v>171987</v>
      </c>
      <c r="AB632" s="126">
        <v>179015</v>
      </c>
      <c r="AC632" s="126">
        <v>186058</v>
      </c>
      <c r="AD632" s="126">
        <v>190068</v>
      </c>
      <c r="AE632" s="126">
        <v>190938</v>
      </c>
      <c r="AF632" s="126">
        <v>193960</v>
      </c>
      <c r="AG632" s="126">
        <v>205517</v>
      </c>
      <c r="AH632" s="126">
        <v>222900</v>
      </c>
      <c r="AI632" s="126">
        <v>206753</v>
      </c>
      <c r="AJ632" s="126">
        <v>207276</v>
      </c>
      <c r="AK632" s="126">
        <v>206423</v>
      </c>
      <c r="AL632" s="126">
        <v>227724</v>
      </c>
      <c r="AM632" s="126">
        <v>250817</v>
      </c>
      <c r="AN632" s="126">
        <v>264292</v>
      </c>
      <c r="AO632" s="126">
        <v>265108</v>
      </c>
      <c r="AP632" s="126">
        <v>297499</v>
      </c>
      <c r="AQ632" s="126">
        <v>268946</v>
      </c>
      <c r="AR632" s="126">
        <v>292511</v>
      </c>
      <c r="AS632" s="126">
        <v>292021</v>
      </c>
      <c r="AT632" s="126">
        <v>309079</v>
      </c>
      <c r="AU632" s="126">
        <v>326183</v>
      </c>
      <c r="AV632" s="126">
        <v>350980</v>
      </c>
      <c r="AW632" s="126">
        <v>371470</v>
      </c>
      <c r="AX632" s="126">
        <v>415862</v>
      </c>
      <c r="AY632" s="126">
        <v>427655</v>
      </c>
      <c r="AZ632" s="126">
        <v>417348</v>
      </c>
      <c r="BA632" s="126">
        <v>409499</v>
      </c>
      <c r="BB632" s="126">
        <v>408616</v>
      </c>
      <c r="BC632" s="126">
        <v>402533</v>
      </c>
      <c r="BD632" s="126">
        <v>386396</v>
      </c>
      <c r="BE632" s="126">
        <v>370038</v>
      </c>
      <c r="BF632" s="126">
        <v>347081</v>
      </c>
      <c r="BG632" s="126">
        <v>388127</v>
      </c>
      <c r="BH632" s="126">
        <v>420326</v>
      </c>
      <c r="BI632" s="126">
        <v>413160</v>
      </c>
      <c r="BJ632" s="126">
        <v>395088</v>
      </c>
      <c r="BK632" s="126">
        <v>414403</v>
      </c>
      <c r="BL632" s="126">
        <v>439712</v>
      </c>
      <c r="BM632" s="126">
        <v>466455</v>
      </c>
      <c r="BN632" s="126">
        <v>484137</v>
      </c>
      <c r="BO632" s="126">
        <v>497331</v>
      </c>
      <c r="BP632" s="126">
        <v>518326</v>
      </c>
    </row>
    <row r="633" spans="1:68">
      <c r="A633" s="256" t="s">
        <v>31</v>
      </c>
      <c r="B633" s="57" t="s">
        <v>317</v>
      </c>
      <c r="C633" s="277" t="s">
        <v>101</v>
      </c>
      <c r="D633" s="64" t="s">
        <v>16</v>
      </c>
      <c r="E633" s="126">
        <v>138998</v>
      </c>
      <c r="F633" s="126">
        <v>152101</v>
      </c>
      <c r="G633" s="126">
        <v>162080</v>
      </c>
      <c r="H633" s="126">
        <v>164791</v>
      </c>
      <c r="I633" s="126">
        <v>158141</v>
      </c>
      <c r="J633" s="126">
        <v>164178</v>
      </c>
      <c r="K633" s="126">
        <v>184182</v>
      </c>
      <c r="L633" s="126">
        <v>210058</v>
      </c>
      <c r="M633" s="126">
        <v>237434</v>
      </c>
      <c r="N633" s="126">
        <v>279731</v>
      </c>
      <c r="O633" s="126">
        <v>328224</v>
      </c>
      <c r="P633" s="126">
        <v>366767</v>
      </c>
      <c r="Q633" s="126">
        <v>407460</v>
      </c>
      <c r="R633" s="126">
        <v>438506</v>
      </c>
      <c r="S633" s="126">
        <v>489755</v>
      </c>
      <c r="T633" s="126">
        <v>524564</v>
      </c>
      <c r="U633" s="126">
        <v>562254</v>
      </c>
      <c r="V633" s="126">
        <v>599333</v>
      </c>
      <c r="W633" s="126">
        <v>639133</v>
      </c>
      <c r="X633" s="126">
        <v>653290</v>
      </c>
      <c r="Y633" s="126">
        <v>646567</v>
      </c>
      <c r="Z633" s="126">
        <v>681765</v>
      </c>
      <c r="AA633" s="126">
        <v>712549</v>
      </c>
      <c r="AB633" s="126">
        <v>708492</v>
      </c>
      <c r="AC633" s="126">
        <v>704005</v>
      </c>
      <c r="AD633" s="126">
        <v>745376</v>
      </c>
      <c r="AE633" s="126">
        <v>735934</v>
      </c>
      <c r="AF633" s="126">
        <v>775151</v>
      </c>
      <c r="AG633" s="126">
        <v>840701</v>
      </c>
      <c r="AH633" s="126">
        <v>816670</v>
      </c>
      <c r="AI633" s="126">
        <v>835969</v>
      </c>
      <c r="AJ633" s="126">
        <v>846758</v>
      </c>
      <c r="AK633" s="126">
        <v>847631</v>
      </c>
      <c r="AL633" s="126">
        <v>890342</v>
      </c>
      <c r="AM633" s="126">
        <v>988734</v>
      </c>
      <c r="AN633" s="126">
        <v>1056012</v>
      </c>
      <c r="AO633" s="126">
        <v>1140815</v>
      </c>
      <c r="AP633" s="126">
        <v>1189065</v>
      </c>
      <c r="AQ633" s="126">
        <v>1198817</v>
      </c>
      <c r="AR633" s="126">
        <v>1218192</v>
      </c>
      <c r="AS633" s="126">
        <v>1199301</v>
      </c>
      <c r="AT633" s="126">
        <v>1209429</v>
      </c>
      <c r="AU633" s="126">
        <v>1231031</v>
      </c>
      <c r="AV633" s="126">
        <v>1317110</v>
      </c>
      <c r="AW633" s="126">
        <v>1354821</v>
      </c>
      <c r="AX633" s="126">
        <v>1498757</v>
      </c>
      <c r="AY633" s="126">
        <v>1620428</v>
      </c>
      <c r="AZ633" s="126">
        <v>1717719</v>
      </c>
      <c r="BA633" s="126">
        <v>1785853</v>
      </c>
      <c r="BB633" s="126">
        <v>1827810</v>
      </c>
      <c r="BC633" s="126">
        <v>1895111</v>
      </c>
      <c r="BD633" s="126">
        <v>1962146</v>
      </c>
      <c r="BE633" s="126">
        <v>2006773</v>
      </c>
      <c r="BF633" s="126">
        <v>2012490</v>
      </c>
      <c r="BG633" s="126">
        <v>1970383</v>
      </c>
      <c r="BH633" s="126">
        <v>2023183</v>
      </c>
      <c r="BI633" s="126">
        <v>1995449</v>
      </c>
      <c r="BJ633" s="126">
        <v>2037051</v>
      </c>
      <c r="BK633" s="126">
        <v>2092946</v>
      </c>
      <c r="BL633" s="126">
        <v>2260119</v>
      </c>
      <c r="BM633" s="126">
        <v>2340571</v>
      </c>
      <c r="BN633" s="126">
        <v>2468635</v>
      </c>
      <c r="BO633" s="126">
        <v>2565581</v>
      </c>
      <c r="BP633" s="126">
        <v>2657240</v>
      </c>
    </row>
    <row r="634" spans="1:68">
      <c r="A634" s="256" t="s">
        <v>32</v>
      </c>
      <c r="B634" s="57" t="s">
        <v>317</v>
      </c>
      <c r="C634" s="277" t="s">
        <v>101</v>
      </c>
      <c r="D634" s="64" t="s">
        <v>16</v>
      </c>
      <c r="E634" s="126">
        <v>5374</v>
      </c>
      <c r="F634" s="126">
        <v>6022</v>
      </c>
      <c r="G634" s="126">
        <v>6563</v>
      </c>
      <c r="H634" s="126">
        <v>7015</v>
      </c>
      <c r="I634" s="126">
        <v>7076</v>
      </c>
      <c r="J634" s="126">
        <v>7436</v>
      </c>
      <c r="K634" s="126">
        <v>8443</v>
      </c>
      <c r="L634" s="126">
        <v>9346</v>
      </c>
      <c r="M634" s="126">
        <v>10255</v>
      </c>
      <c r="N634" s="126">
        <v>11812</v>
      </c>
      <c r="O634" s="126">
        <v>13571</v>
      </c>
      <c r="P634" s="126">
        <v>15260</v>
      </c>
      <c r="Q634" s="126">
        <v>17053</v>
      </c>
      <c r="R634" s="126">
        <v>18341</v>
      </c>
      <c r="S634" s="126">
        <v>20457</v>
      </c>
      <c r="T634" s="126">
        <v>21756</v>
      </c>
      <c r="U634" s="126">
        <v>23148</v>
      </c>
      <c r="V634" s="126">
        <v>25876</v>
      </c>
      <c r="W634" s="126">
        <v>28870</v>
      </c>
      <c r="X634" s="126">
        <v>30373</v>
      </c>
      <c r="Y634" s="126">
        <v>31082</v>
      </c>
      <c r="Z634" s="126">
        <v>33624</v>
      </c>
      <c r="AA634" s="126">
        <v>36067</v>
      </c>
      <c r="AB634" s="126">
        <v>38193</v>
      </c>
      <c r="AC634" s="126">
        <v>40250</v>
      </c>
      <c r="AD634" s="126">
        <v>40484</v>
      </c>
      <c r="AE634" s="126">
        <v>40636</v>
      </c>
      <c r="AF634" s="126">
        <v>45140</v>
      </c>
      <c r="AG634" s="126">
        <v>49442</v>
      </c>
      <c r="AH634" s="126">
        <v>50070</v>
      </c>
      <c r="AI634" s="126">
        <v>57310</v>
      </c>
      <c r="AJ634" s="126">
        <v>53351</v>
      </c>
      <c r="AK634" s="126">
        <v>56585</v>
      </c>
      <c r="AL634" s="126">
        <v>58344</v>
      </c>
      <c r="AM634" s="126">
        <v>63147</v>
      </c>
      <c r="AN634" s="126">
        <v>83727</v>
      </c>
      <c r="AO634" s="126">
        <v>91586</v>
      </c>
      <c r="AP634" s="126">
        <v>100083</v>
      </c>
      <c r="AQ634" s="126">
        <v>110437</v>
      </c>
      <c r="AR634" s="126">
        <v>116964</v>
      </c>
      <c r="AS634" s="126">
        <v>118539</v>
      </c>
      <c r="AT634" s="126">
        <v>120744</v>
      </c>
      <c r="AU634" s="126">
        <v>128015</v>
      </c>
      <c r="AV634" s="126">
        <v>132304</v>
      </c>
      <c r="AW634" s="126">
        <v>132442</v>
      </c>
      <c r="AX634" s="126">
        <v>139275</v>
      </c>
      <c r="AY634" s="126">
        <v>143119</v>
      </c>
      <c r="AZ634" s="126">
        <v>144530</v>
      </c>
      <c r="BA634" s="126">
        <v>144824</v>
      </c>
      <c r="BB634" s="126">
        <v>141301</v>
      </c>
      <c r="BC634" s="126">
        <v>142483</v>
      </c>
      <c r="BD634" s="126">
        <v>141523</v>
      </c>
      <c r="BE634" s="126">
        <v>139614</v>
      </c>
      <c r="BF634" s="126">
        <v>134210</v>
      </c>
      <c r="BG634" s="126">
        <v>135218</v>
      </c>
      <c r="BH634" s="126">
        <v>150343</v>
      </c>
      <c r="BI634" s="126">
        <v>149162</v>
      </c>
      <c r="BJ634" s="126">
        <v>146035</v>
      </c>
      <c r="BK634" s="126">
        <v>144969</v>
      </c>
      <c r="BL634" s="126">
        <v>156570</v>
      </c>
      <c r="BM634" s="126">
        <v>163988</v>
      </c>
      <c r="BN634" s="126">
        <v>178376</v>
      </c>
      <c r="BO634" s="126">
        <v>184745</v>
      </c>
      <c r="BP634" s="126">
        <v>191553</v>
      </c>
    </row>
    <row r="635" spans="1:68">
      <c r="A635" s="258" t="s">
        <v>313</v>
      </c>
      <c r="B635" s="276" t="s">
        <v>317</v>
      </c>
      <c r="C635" s="278" t="s">
        <v>101</v>
      </c>
      <c r="D635" s="260" t="s">
        <v>16</v>
      </c>
      <c r="E635" s="456">
        <v>1332000</v>
      </c>
      <c r="F635" s="456">
        <v>1476000</v>
      </c>
      <c r="G635" s="456">
        <v>1593000</v>
      </c>
      <c r="H635" s="456">
        <v>1686000</v>
      </c>
      <c r="I635" s="456">
        <v>1685000</v>
      </c>
      <c r="J635" s="456">
        <v>1779000</v>
      </c>
      <c r="K635" s="456">
        <v>2029000</v>
      </c>
      <c r="L635" s="456">
        <v>2259000</v>
      </c>
      <c r="M635" s="456">
        <v>2496000</v>
      </c>
      <c r="N635" s="456">
        <v>2896000</v>
      </c>
      <c r="O635" s="456">
        <v>3349000</v>
      </c>
      <c r="P635" s="456">
        <v>3743000</v>
      </c>
      <c r="Q635" s="456">
        <v>4161000</v>
      </c>
      <c r="R635" s="456">
        <v>4445000</v>
      </c>
      <c r="S635" s="456">
        <v>4925000</v>
      </c>
      <c r="T635" s="456">
        <v>5429000</v>
      </c>
      <c r="U635" s="456">
        <v>5991000</v>
      </c>
      <c r="V635" s="456">
        <v>6518000</v>
      </c>
      <c r="W635" s="456">
        <v>7084000</v>
      </c>
      <c r="X635" s="456">
        <v>7366000</v>
      </c>
      <c r="Y635" s="456">
        <v>7447000</v>
      </c>
      <c r="Z635" s="456">
        <v>8056000</v>
      </c>
      <c r="AA635" s="456">
        <v>8642000</v>
      </c>
      <c r="AB635" s="456">
        <v>8896000</v>
      </c>
      <c r="AC635" s="456">
        <v>9146000</v>
      </c>
      <c r="AD635" s="456">
        <v>9511000</v>
      </c>
      <c r="AE635" s="456">
        <v>9730000</v>
      </c>
      <c r="AF635" s="456">
        <v>10043000</v>
      </c>
      <c r="AG635" s="456">
        <v>10838000</v>
      </c>
      <c r="AH635" s="456">
        <v>11296000</v>
      </c>
      <c r="AI635" s="456">
        <v>12013000</v>
      </c>
      <c r="AJ635" s="456">
        <v>12428000</v>
      </c>
      <c r="AK635" s="456">
        <v>12413000</v>
      </c>
      <c r="AL635" s="456">
        <v>13081000</v>
      </c>
      <c r="AM635" s="456">
        <v>14324000</v>
      </c>
      <c r="AN635" s="456">
        <v>15836000</v>
      </c>
      <c r="AO635" s="456">
        <v>17233000</v>
      </c>
      <c r="AP635" s="456">
        <v>18760000</v>
      </c>
      <c r="AQ635" s="456">
        <v>19446000</v>
      </c>
      <c r="AR635" s="456">
        <v>20328000</v>
      </c>
      <c r="AS635" s="456">
        <v>20426000</v>
      </c>
      <c r="AT635" s="456">
        <v>21673000</v>
      </c>
      <c r="AU635" s="456">
        <v>23120000</v>
      </c>
      <c r="AV635" s="456">
        <v>24141000</v>
      </c>
      <c r="AW635" s="456">
        <v>24928000</v>
      </c>
      <c r="AX635" s="456">
        <v>27648000</v>
      </c>
      <c r="AY635" s="456">
        <v>30004000</v>
      </c>
      <c r="AZ635" s="456">
        <v>31947000</v>
      </c>
      <c r="BA635" s="456">
        <v>33440000</v>
      </c>
      <c r="BB635" s="456">
        <v>34851000</v>
      </c>
      <c r="BC635" s="456">
        <v>37073000</v>
      </c>
      <c r="BD635" s="456">
        <v>38667000</v>
      </c>
      <c r="BE635" s="456">
        <v>40614000</v>
      </c>
      <c r="BF635" s="456">
        <v>41618000</v>
      </c>
      <c r="BG635" s="456">
        <v>41832000</v>
      </c>
      <c r="BH635" s="456">
        <v>43430000</v>
      </c>
      <c r="BI635" s="456">
        <v>43358000</v>
      </c>
      <c r="BJ635" s="456">
        <v>44058000</v>
      </c>
      <c r="BK635" s="456">
        <v>45523000</v>
      </c>
      <c r="BL635" s="456">
        <v>48844000</v>
      </c>
      <c r="BM635" s="456">
        <v>51635000</v>
      </c>
      <c r="BN635" s="456">
        <v>54161000</v>
      </c>
      <c r="BO635" s="456">
        <v>56216000</v>
      </c>
      <c r="BP635" s="456">
        <v>58669000</v>
      </c>
    </row>
    <row r="636" spans="1:68">
      <c r="A636" s="256" t="s">
        <v>11</v>
      </c>
      <c r="B636" s="57" t="s">
        <v>318</v>
      </c>
      <c r="C636" s="279" t="s">
        <v>101</v>
      </c>
      <c r="D636" s="64" t="s">
        <v>16</v>
      </c>
      <c r="E636" s="126">
        <v>395494</v>
      </c>
      <c r="F636" s="126">
        <v>431910</v>
      </c>
      <c r="G636" s="126">
        <v>459427</v>
      </c>
      <c r="H636" s="126">
        <v>478193</v>
      </c>
      <c r="I636" s="126">
        <v>469676</v>
      </c>
      <c r="J636" s="126">
        <v>478471</v>
      </c>
      <c r="K636" s="126">
        <v>527152</v>
      </c>
      <c r="L636" s="126">
        <v>609782</v>
      </c>
      <c r="M636" s="126">
        <v>700549</v>
      </c>
      <c r="N636" s="126">
        <v>702598</v>
      </c>
      <c r="O636" s="126">
        <v>702976</v>
      </c>
      <c r="P636" s="126">
        <v>732039</v>
      </c>
      <c r="Q636" s="126">
        <v>758309</v>
      </c>
      <c r="R636" s="126">
        <v>769887</v>
      </c>
      <c r="S636" s="126">
        <v>810181</v>
      </c>
      <c r="T636" s="126">
        <v>895260</v>
      </c>
      <c r="U636" s="126">
        <v>989903</v>
      </c>
      <c r="V636" s="126">
        <v>933064</v>
      </c>
      <c r="W636" s="126">
        <v>878816</v>
      </c>
      <c r="X636" s="126">
        <v>962951</v>
      </c>
      <c r="Y636" s="126">
        <v>1027159</v>
      </c>
      <c r="Z636" s="126">
        <v>1098720</v>
      </c>
      <c r="AA636" s="126">
        <v>1165329</v>
      </c>
      <c r="AB636" s="126">
        <v>1241928</v>
      </c>
      <c r="AC636" s="126">
        <v>1322882</v>
      </c>
      <c r="AD636" s="126">
        <v>1598481</v>
      </c>
      <c r="AE636" s="126">
        <v>1590659</v>
      </c>
      <c r="AF636" s="126">
        <v>1686144</v>
      </c>
      <c r="AG636" s="126">
        <v>1616191</v>
      </c>
      <c r="AH636" s="126">
        <v>1644597</v>
      </c>
      <c r="AI636" s="126">
        <v>1692202</v>
      </c>
      <c r="AJ636" s="126">
        <v>1708308</v>
      </c>
      <c r="AK636" s="126">
        <v>1906490</v>
      </c>
      <c r="AL636" s="126">
        <v>2120138</v>
      </c>
      <c r="AM636" s="126">
        <v>2303756</v>
      </c>
      <c r="AN636" s="126">
        <v>2440047</v>
      </c>
      <c r="AO636" s="126">
        <v>2364300</v>
      </c>
      <c r="AP636" s="126">
        <v>2258105</v>
      </c>
      <c r="AQ636" s="126">
        <v>2047236</v>
      </c>
      <c r="AR636" s="126">
        <v>1896771</v>
      </c>
      <c r="AS636" s="126">
        <v>2005362</v>
      </c>
      <c r="AT636" s="126">
        <v>2016355</v>
      </c>
      <c r="AU636" s="126">
        <v>2132174</v>
      </c>
      <c r="AV636" s="126">
        <v>2331908</v>
      </c>
      <c r="AW636" s="126">
        <v>2587929</v>
      </c>
      <c r="AX636" s="126">
        <v>2981043</v>
      </c>
      <c r="AY636" s="126">
        <v>3075521</v>
      </c>
      <c r="AZ636" s="126">
        <v>3347444</v>
      </c>
      <c r="BA636" s="126">
        <v>3573735</v>
      </c>
      <c r="BB636" s="126">
        <v>3955279</v>
      </c>
      <c r="BC636" s="126">
        <v>4486457</v>
      </c>
      <c r="BD636" s="126">
        <v>5124556</v>
      </c>
      <c r="BE636" s="126">
        <v>5633968</v>
      </c>
      <c r="BF636" s="126">
        <v>5882477</v>
      </c>
      <c r="BG636" s="126">
        <v>5389233</v>
      </c>
      <c r="BH636" s="126">
        <v>5252927</v>
      </c>
      <c r="BI636" s="126">
        <v>5132316</v>
      </c>
      <c r="BJ636" s="126">
        <v>4829860</v>
      </c>
      <c r="BK636" s="126">
        <v>4500937</v>
      </c>
      <c r="BL636" s="126">
        <v>4319971</v>
      </c>
      <c r="BM636" s="126">
        <v>4070132</v>
      </c>
      <c r="BN636" s="126">
        <v>3988102</v>
      </c>
      <c r="BO636" s="126">
        <v>4016049</v>
      </c>
      <c r="BP636" s="126">
        <v>4102515</v>
      </c>
    </row>
    <row r="637" spans="1:68">
      <c r="A637" s="256" t="s">
        <v>17</v>
      </c>
      <c r="B637" s="57" t="s">
        <v>318</v>
      </c>
      <c r="C637" s="279" t="s">
        <v>101</v>
      </c>
      <c r="D637" s="64" t="s">
        <v>16</v>
      </c>
      <c r="E637" s="126">
        <v>135898</v>
      </c>
      <c r="F637" s="126">
        <v>151776</v>
      </c>
      <c r="G637" s="126">
        <v>165113</v>
      </c>
      <c r="H637" s="126">
        <v>167491</v>
      </c>
      <c r="I637" s="126">
        <v>160321</v>
      </c>
      <c r="J637" s="126">
        <v>165844</v>
      </c>
      <c r="K637" s="126">
        <v>185331</v>
      </c>
      <c r="L637" s="126">
        <v>216570</v>
      </c>
      <c r="M637" s="126">
        <v>251032</v>
      </c>
      <c r="N637" s="126">
        <v>248543</v>
      </c>
      <c r="O637" s="126">
        <v>245413</v>
      </c>
      <c r="P637" s="126">
        <v>254428</v>
      </c>
      <c r="Q637" s="126">
        <v>262421</v>
      </c>
      <c r="R637" s="126">
        <v>266486</v>
      </c>
      <c r="S637" s="126">
        <v>280713</v>
      </c>
      <c r="T637" s="126">
        <v>304491</v>
      </c>
      <c r="U637" s="126">
        <v>330282</v>
      </c>
      <c r="V637" s="126">
        <v>331606</v>
      </c>
      <c r="W637" s="126">
        <v>332732</v>
      </c>
      <c r="X637" s="126">
        <v>350646</v>
      </c>
      <c r="Y637" s="126">
        <v>358982</v>
      </c>
      <c r="Z637" s="126">
        <v>374613</v>
      </c>
      <c r="AA637" s="126">
        <v>387649</v>
      </c>
      <c r="AB637" s="126">
        <v>411975</v>
      </c>
      <c r="AC637" s="126">
        <v>437228</v>
      </c>
      <c r="AD637" s="126">
        <v>535744</v>
      </c>
      <c r="AE637" s="126">
        <v>526406</v>
      </c>
      <c r="AF637" s="126">
        <v>566386</v>
      </c>
      <c r="AG637" s="126">
        <v>558513</v>
      </c>
      <c r="AH637" s="126">
        <v>605169</v>
      </c>
      <c r="AI637" s="126">
        <v>636363</v>
      </c>
      <c r="AJ637" s="126">
        <v>634143</v>
      </c>
      <c r="AK637" s="126">
        <v>666532</v>
      </c>
      <c r="AL637" s="126">
        <v>699249</v>
      </c>
      <c r="AM637" s="126">
        <v>755804</v>
      </c>
      <c r="AN637" s="126">
        <v>800521</v>
      </c>
      <c r="AO637" s="126">
        <v>762063</v>
      </c>
      <c r="AP637" s="126">
        <v>720838</v>
      </c>
      <c r="AQ637" s="126">
        <v>669968</v>
      </c>
      <c r="AR637" s="126">
        <v>613289</v>
      </c>
      <c r="AS637" s="126">
        <v>643495</v>
      </c>
      <c r="AT637" s="126">
        <v>649378</v>
      </c>
      <c r="AU637" s="126">
        <v>661993</v>
      </c>
      <c r="AV637" s="126">
        <v>691858</v>
      </c>
      <c r="AW637" s="126">
        <v>734123</v>
      </c>
      <c r="AX637" s="126">
        <v>808407</v>
      </c>
      <c r="AY637" s="126">
        <v>820309</v>
      </c>
      <c r="AZ637" s="126">
        <v>849978</v>
      </c>
      <c r="BA637" s="126">
        <v>903656</v>
      </c>
      <c r="BB637" s="126">
        <v>990956</v>
      </c>
      <c r="BC637" s="126">
        <v>1112831</v>
      </c>
      <c r="BD637" s="126">
        <v>1235984</v>
      </c>
      <c r="BE637" s="126">
        <v>1361283</v>
      </c>
      <c r="BF637" s="126">
        <v>1424770</v>
      </c>
      <c r="BG637" s="126">
        <v>1327698</v>
      </c>
      <c r="BH637" s="126">
        <v>1270141</v>
      </c>
      <c r="BI637" s="126">
        <v>1263721</v>
      </c>
      <c r="BJ637" s="126">
        <v>1185043</v>
      </c>
      <c r="BK637" s="126">
        <v>1116508</v>
      </c>
      <c r="BL637" s="126">
        <v>1060595</v>
      </c>
      <c r="BM637" s="126">
        <v>991887</v>
      </c>
      <c r="BN637" s="126">
        <v>975544</v>
      </c>
      <c r="BO637" s="126">
        <v>980475</v>
      </c>
      <c r="BP637" s="126">
        <v>1004669</v>
      </c>
    </row>
    <row r="638" spans="1:68">
      <c r="A638" s="256" t="s">
        <v>18</v>
      </c>
      <c r="B638" s="57" t="s">
        <v>318</v>
      </c>
      <c r="C638" s="279" t="s">
        <v>101</v>
      </c>
      <c r="D638" s="64" t="s">
        <v>16</v>
      </c>
      <c r="E638" s="126">
        <v>87614</v>
      </c>
      <c r="F638" s="126">
        <v>95338</v>
      </c>
      <c r="G638" s="126">
        <v>100938</v>
      </c>
      <c r="H638" s="126">
        <v>104278</v>
      </c>
      <c r="I638" s="126">
        <v>101698</v>
      </c>
      <c r="J638" s="126">
        <v>102496</v>
      </c>
      <c r="K638" s="126">
        <v>111728</v>
      </c>
      <c r="L638" s="126">
        <v>132488</v>
      </c>
      <c r="M638" s="126">
        <v>156113</v>
      </c>
      <c r="N638" s="126">
        <v>150048</v>
      </c>
      <c r="O638" s="126">
        <v>143785</v>
      </c>
      <c r="P638" s="126">
        <v>147717</v>
      </c>
      <c r="Q638" s="126">
        <v>150809</v>
      </c>
      <c r="R638" s="126">
        <v>154727</v>
      </c>
      <c r="S638" s="126">
        <v>164634</v>
      </c>
      <c r="T638" s="126">
        <v>176554</v>
      </c>
      <c r="U638" s="126">
        <v>189290</v>
      </c>
      <c r="V638" s="126">
        <v>180107</v>
      </c>
      <c r="W638" s="126">
        <v>171337</v>
      </c>
      <c r="X638" s="126">
        <v>193251</v>
      </c>
      <c r="Y638" s="126">
        <v>210744</v>
      </c>
      <c r="Z638" s="126">
        <v>217346</v>
      </c>
      <c r="AA638" s="126">
        <v>222103</v>
      </c>
      <c r="AB638" s="126">
        <v>242004</v>
      </c>
      <c r="AC638" s="126">
        <v>261374</v>
      </c>
      <c r="AD638" s="126">
        <v>310183</v>
      </c>
      <c r="AE638" s="126">
        <v>317955</v>
      </c>
      <c r="AF638" s="126">
        <v>321574</v>
      </c>
      <c r="AG638" s="126">
        <v>332827</v>
      </c>
      <c r="AH638" s="126">
        <v>347115</v>
      </c>
      <c r="AI638" s="126">
        <v>363849</v>
      </c>
      <c r="AJ638" s="126">
        <v>371575</v>
      </c>
      <c r="AK638" s="126">
        <v>413897</v>
      </c>
      <c r="AL638" s="126">
        <v>447345</v>
      </c>
      <c r="AM638" s="126">
        <v>466063</v>
      </c>
      <c r="AN638" s="126">
        <v>471660</v>
      </c>
      <c r="AO638" s="126">
        <v>474218</v>
      </c>
      <c r="AP638" s="126">
        <v>460284</v>
      </c>
      <c r="AQ638" s="126">
        <v>431464</v>
      </c>
      <c r="AR638" s="126">
        <v>400480</v>
      </c>
      <c r="AS638" s="126">
        <v>387555</v>
      </c>
      <c r="AT638" s="126">
        <v>390383</v>
      </c>
      <c r="AU638" s="126">
        <v>414909</v>
      </c>
      <c r="AV638" s="126">
        <v>430671</v>
      </c>
      <c r="AW638" s="126">
        <v>453744</v>
      </c>
      <c r="AX638" s="126">
        <v>483311</v>
      </c>
      <c r="AY638" s="126">
        <v>501569</v>
      </c>
      <c r="AZ638" s="126">
        <v>526871</v>
      </c>
      <c r="BA638" s="126">
        <v>531813</v>
      </c>
      <c r="BB638" s="126">
        <v>569037</v>
      </c>
      <c r="BC638" s="126">
        <v>651434</v>
      </c>
      <c r="BD638" s="126">
        <v>718042</v>
      </c>
      <c r="BE638" s="126">
        <v>786325</v>
      </c>
      <c r="BF638" s="126">
        <v>818081</v>
      </c>
      <c r="BG638" s="126">
        <v>770148</v>
      </c>
      <c r="BH638" s="126">
        <v>760402</v>
      </c>
      <c r="BI638" s="126">
        <v>727990</v>
      </c>
      <c r="BJ638" s="126">
        <v>706085</v>
      </c>
      <c r="BK638" s="126">
        <v>654898</v>
      </c>
      <c r="BL638" s="126">
        <v>638711</v>
      </c>
      <c r="BM638" s="126">
        <v>595695</v>
      </c>
      <c r="BN638" s="126">
        <v>582061</v>
      </c>
      <c r="BO638" s="126">
        <v>588707</v>
      </c>
      <c r="BP638" s="126">
        <v>602616</v>
      </c>
    </row>
    <row r="639" spans="1:68">
      <c r="A639" s="256" t="s">
        <v>19</v>
      </c>
      <c r="B639" s="57" t="s">
        <v>318</v>
      </c>
      <c r="C639" s="279" t="s">
        <v>101</v>
      </c>
      <c r="D639" s="64" t="s">
        <v>16</v>
      </c>
      <c r="E639" s="126">
        <v>48079</v>
      </c>
      <c r="F639" s="126">
        <v>52901</v>
      </c>
      <c r="G639" s="126">
        <v>56698</v>
      </c>
      <c r="H639" s="126">
        <v>59133</v>
      </c>
      <c r="I639" s="126">
        <v>58143</v>
      </c>
      <c r="J639" s="126">
        <v>59183</v>
      </c>
      <c r="K639" s="126">
        <v>64924</v>
      </c>
      <c r="L639" s="126">
        <v>76395</v>
      </c>
      <c r="M639" s="126">
        <v>89117</v>
      </c>
      <c r="N639" s="126">
        <v>87828</v>
      </c>
      <c r="O639" s="126">
        <v>86171</v>
      </c>
      <c r="P639" s="126">
        <v>88034</v>
      </c>
      <c r="Q639" s="126">
        <v>89345</v>
      </c>
      <c r="R639" s="126">
        <v>93666</v>
      </c>
      <c r="S639" s="126">
        <v>101575</v>
      </c>
      <c r="T639" s="126">
        <v>109030</v>
      </c>
      <c r="U639" s="126">
        <v>117135</v>
      </c>
      <c r="V639" s="126">
        <v>121432</v>
      </c>
      <c r="W639" s="126">
        <v>125762</v>
      </c>
      <c r="X639" s="126">
        <v>136551</v>
      </c>
      <c r="Y639" s="126">
        <v>144460</v>
      </c>
      <c r="Z639" s="126">
        <v>149084</v>
      </c>
      <c r="AA639" s="126">
        <v>152653</v>
      </c>
      <c r="AB639" s="126">
        <v>168621</v>
      </c>
      <c r="AC639" s="126">
        <v>185978</v>
      </c>
      <c r="AD639" s="126">
        <v>229594</v>
      </c>
      <c r="AE639" s="126">
        <v>243090</v>
      </c>
      <c r="AF639" s="126">
        <v>246973</v>
      </c>
      <c r="AG639" s="126">
        <v>268556</v>
      </c>
      <c r="AH639" s="126">
        <v>259165</v>
      </c>
      <c r="AI639" s="126">
        <v>271470</v>
      </c>
      <c r="AJ639" s="126">
        <v>278624</v>
      </c>
      <c r="AK639" s="126">
        <v>317257</v>
      </c>
      <c r="AL639" s="126">
        <v>340033</v>
      </c>
      <c r="AM639" s="126">
        <v>383861</v>
      </c>
      <c r="AN639" s="126">
        <v>421164</v>
      </c>
      <c r="AO639" s="126">
        <v>408805</v>
      </c>
      <c r="AP639" s="126">
        <v>387483</v>
      </c>
      <c r="AQ639" s="126">
        <v>356843</v>
      </c>
      <c r="AR639" s="126">
        <v>320877</v>
      </c>
      <c r="AS639" s="126">
        <v>351952</v>
      </c>
      <c r="AT639" s="126">
        <v>368600</v>
      </c>
      <c r="AU639" s="126">
        <v>384357</v>
      </c>
      <c r="AV639" s="126">
        <v>417084</v>
      </c>
      <c r="AW639" s="126">
        <v>477044</v>
      </c>
      <c r="AX639" s="126">
        <v>554483</v>
      </c>
      <c r="AY639" s="126">
        <v>590015</v>
      </c>
      <c r="AZ639" s="126">
        <v>630753</v>
      </c>
      <c r="BA639" s="126">
        <v>658514</v>
      </c>
      <c r="BB639" s="126">
        <v>712574</v>
      </c>
      <c r="BC639" s="126">
        <v>784328</v>
      </c>
      <c r="BD639" s="126">
        <v>888189</v>
      </c>
      <c r="BE639" s="126">
        <v>978408</v>
      </c>
      <c r="BF639" s="126">
        <v>1017013</v>
      </c>
      <c r="BG639" s="126">
        <v>951381</v>
      </c>
      <c r="BH639" s="126">
        <v>925509</v>
      </c>
      <c r="BI639" s="126">
        <v>931767</v>
      </c>
      <c r="BJ639" s="126">
        <v>855361</v>
      </c>
      <c r="BK639" s="126">
        <v>812269</v>
      </c>
      <c r="BL639" s="126">
        <v>771732</v>
      </c>
      <c r="BM639" s="126">
        <v>727444</v>
      </c>
      <c r="BN639" s="126">
        <v>714112</v>
      </c>
      <c r="BO639" s="126">
        <v>729021</v>
      </c>
      <c r="BP639" s="126">
        <v>738583</v>
      </c>
    </row>
    <row r="640" spans="1:68">
      <c r="A640" s="256" t="s">
        <v>20</v>
      </c>
      <c r="B640" s="57" t="s">
        <v>318</v>
      </c>
      <c r="C640" s="279" t="s">
        <v>101</v>
      </c>
      <c r="D640" s="64" t="s">
        <v>16</v>
      </c>
      <c r="E640" s="126">
        <v>76914</v>
      </c>
      <c r="F640" s="126">
        <v>85459</v>
      </c>
      <c r="G640" s="126">
        <v>91839</v>
      </c>
      <c r="H640" s="126">
        <v>93884</v>
      </c>
      <c r="I640" s="126">
        <v>90565</v>
      </c>
      <c r="J640" s="126">
        <v>93096</v>
      </c>
      <c r="K640" s="126">
        <v>103171</v>
      </c>
      <c r="L640" s="126">
        <v>117994</v>
      </c>
      <c r="M640" s="126">
        <v>134013</v>
      </c>
      <c r="N640" s="126">
        <v>132758</v>
      </c>
      <c r="O640" s="126">
        <v>131196</v>
      </c>
      <c r="P640" s="126">
        <v>140810</v>
      </c>
      <c r="Q640" s="126">
        <v>150072</v>
      </c>
      <c r="R640" s="126">
        <v>155559</v>
      </c>
      <c r="S640" s="126">
        <v>167113</v>
      </c>
      <c r="T640" s="126">
        <v>184225</v>
      </c>
      <c r="U640" s="126">
        <v>203084</v>
      </c>
      <c r="V640" s="126">
        <v>187282</v>
      </c>
      <c r="W640" s="126">
        <v>172186</v>
      </c>
      <c r="X640" s="126">
        <v>185043</v>
      </c>
      <c r="Y640" s="126">
        <v>193019</v>
      </c>
      <c r="Z640" s="126">
        <v>218967</v>
      </c>
      <c r="AA640" s="126">
        <v>246196</v>
      </c>
      <c r="AB640" s="126">
        <v>269461</v>
      </c>
      <c r="AC640" s="126">
        <v>294826</v>
      </c>
      <c r="AD640" s="126">
        <v>361027</v>
      </c>
      <c r="AE640" s="126">
        <v>370658</v>
      </c>
      <c r="AF640" s="126">
        <v>363873</v>
      </c>
      <c r="AG640" s="126">
        <v>348110</v>
      </c>
      <c r="AH640" s="126">
        <v>340290</v>
      </c>
      <c r="AI640" s="126">
        <v>345371</v>
      </c>
      <c r="AJ640" s="126">
        <v>366335</v>
      </c>
      <c r="AK640" s="126">
        <v>437559</v>
      </c>
      <c r="AL640" s="126">
        <v>484985</v>
      </c>
      <c r="AM640" s="126">
        <v>566600</v>
      </c>
      <c r="AN640" s="126">
        <v>566953</v>
      </c>
      <c r="AO640" s="126">
        <v>515282</v>
      </c>
      <c r="AP640" s="126">
        <v>481710</v>
      </c>
      <c r="AQ640" s="126">
        <v>431683</v>
      </c>
      <c r="AR640" s="126">
        <v>416324</v>
      </c>
      <c r="AS640" s="126">
        <v>420892</v>
      </c>
      <c r="AT640" s="126">
        <v>442528</v>
      </c>
      <c r="AU640" s="126">
        <v>469312</v>
      </c>
      <c r="AV640" s="126">
        <v>537153</v>
      </c>
      <c r="AW640" s="126">
        <v>621989</v>
      </c>
      <c r="AX640" s="126">
        <v>728592</v>
      </c>
      <c r="AY640" s="126">
        <v>754538</v>
      </c>
      <c r="AZ640" s="126">
        <v>813010</v>
      </c>
      <c r="BA640" s="126">
        <v>878156</v>
      </c>
      <c r="BB640" s="126">
        <v>973556</v>
      </c>
      <c r="BC640" s="126">
        <v>1103597</v>
      </c>
      <c r="BD640" s="126">
        <v>1268075</v>
      </c>
      <c r="BE640" s="126">
        <v>1389453</v>
      </c>
      <c r="BF640" s="126">
        <v>1405783</v>
      </c>
      <c r="BG640" s="126">
        <v>1292164</v>
      </c>
      <c r="BH640" s="126">
        <v>1259469</v>
      </c>
      <c r="BI640" s="126">
        <v>1206040</v>
      </c>
      <c r="BJ640" s="126">
        <v>1141431</v>
      </c>
      <c r="BK640" s="126">
        <v>1067538</v>
      </c>
      <c r="BL640" s="126">
        <v>1005121</v>
      </c>
      <c r="BM640" s="126">
        <v>952570</v>
      </c>
      <c r="BN640" s="126">
        <v>936180</v>
      </c>
      <c r="BO640" s="126">
        <v>929714</v>
      </c>
      <c r="BP640" s="126">
        <v>960724</v>
      </c>
    </row>
    <row r="641" spans="1:68">
      <c r="A641" s="256" t="s">
        <v>21</v>
      </c>
      <c r="B641" s="57" t="s">
        <v>318</v>
      </c>
      <c r="C641" s="279" t="s">
        <v>101</v>
      </c>
      <c r="D641" s="64" t="s">
        <v>16</v>
      </c>
      <c r="E641" s="126">
        <v>52837</v>
      </c>
      <c r="F641" s="126">
        <v>58761</v>
      </c>
      <c r="G641" s="126">
        <v>63657</v>
      </c>
      <c r="H641" s="126">
        <v>67520</v>
      </c>
      <c r="I641" s="126">
        <v>67543</v>
      </c>
      <c r="J641" s="126">
        <v>69313</v>
      </c>
      <c r="K641" s="126">
        <v>76879</v>
      </c>
      <c r="L641" s="126">
        <v>87279</v>
      </c>
      <c r="M641" s="126">
        <v>98332</v>
      </c>
      <c r="N641" s="126">
        <v>96783</v>
      </c>
      <c r="O641" s="126">
        <v>95049</v>
      </c>
      <c r="P641" s="126">
        <v>98451</v>
      </c>
      <c r="Q641" s="126">
        <v>101422</v>
      </c>
      <c r="R641" s="126">
        <v>103871</v>
      </c>
      <c r="S641" s="126">
        <v>110309</v>
      </c>
      <c r="T641" s="126">
        <v>119518</v>
      </c>
      <c r="U641" s="126">
        <v>129581</v>
      </c>
      <c r="V641" s="126">
        <v>119103</v>
      </c>
      <c r="W641" s="126">
        <v>109334</v>
      </c>
      <c r="X641" s="126">
        <v>118308</v>
      </c>
      <c r="Y641" s="126">
        <v>124502</v>
      </c>
      <c r="Z641" s="126">
        <v>134274</v>
      </c>
      <c r="AA641" s="126">
        <v>143644</v>
      </c>
      <c r="AB641" s="126">
        <v>150409</v>
      </c>
      <c r="AC641" s="126">
        <v>157342</v>
      </c>
      <c r="AD641" s="126">
        <v>188746</v>
      </c>
      <c r="AE641" s="126">
        <v>194337</v>
      </c>
      <c r="AF641" s="126">
        <v>201427</v>
      </c>
      <c r="AG641" s="126">
        <v>202474</v>
      </c>
      <c r="AH641" s="126">
        <v>219117</v>
      </c>
      <c r="AI641" s="126">
        <v>234878</v>
      </c>
      <c r="AJ641" s="126">
        <v>230685</v>
      </c>
      <c r="AK641" s="126">
        <v>261244</v>
      </c>
      <c r="AL641" s="126">
        <v>283054</v>
      </c>
      <c r="AM641" s="126">
        <v>294117</v>
      </c>
      <c r="AN641" s="126">
        <v>316198</v>
      </c>
      <c r="AO641" s="126">
        <v>293296</v>
      </c>
      <c r="AP641" s="126">
        <v>272129</v>
      </c>
      <c r="AQ641" s="126">
        <v>249660</v>
      </c>
      <c r="AR641" s="126">
        <v>228821</v>
      </c>
      <c r="AS641" s="126">
        <v>220995</v>
      </c>
      <c r="AT641" s="126">
        <v>217268</v>
      </c>
      <c r="AU641" s="126">
        <v>223055</v>
      </c>
      <c r="AV641" s="126">
        <v>227747</v>
      </c>
      <c r="AW641" s="126">
        <v>236082</v>
      </c>
      <c r="AX641" s="126">
        <v>270472</v>
      </c>
      <c r="AY641" s="126">
        <v>276282</v>
      </c>
      <c r="AZ641" s="126">
        <v>292625</v>
      </c>
      <c r="BA641" s="126">
        <v>302753</v>
      </c>
      <c r="BB641" s="126">
        <v>324269</v>
      </c>
      <c r="BC641" s="126">
        <v>352189</v>
      </c>
      <c r="BD641" s="126">
        <v>397657</v>
      </c>
      <c r="BE641" s="126">
        <v>437455</v>
      </c>
      <c r="BF641" s="126">
        <v>449482</v>
      </c>
      <c r="BG641" s="126">
        <v>424844</v>
      </c>
      <c r="BH641" s="126">
        <v>429866</v>
      </c>
      <c r="BI641" s="126">
        <v>419675</v>
      </c>
      <c r="BJ641" s="126">
        <v>396223</v>
      </c>
      <c r="BK641" s="126">
        <v>370376</v>
      </c>
      <c r="BL641" s="126">
        <v>355286</v>
      </c>
      <c r="BM641" s="126">
        <v>334641</v>
      </c>
      <c r="BN641" s="126">
        <v>327318</v>
      </c>
      <c r="BO641" s="126">
        <v>326229</v>
      </c>
      <c r="BP641" s="126">
        <v>331723</v>
      </c>
    </row>
    <row r="642" spans="1:68">
      <c r="A642" s="256" t="s">
        <v>22</v>
      </c>
      <c r="B642" s="57" t="s">
        <v>318</v>
      </c>
      <c r="C642" s="279" t="s">
        <v>101</v>
      </c>
      <c r="D642" s="64" t="s">
        <v>16</v>
      </c>
      <c r="E642" s="126">
        <v>215524</v>
      </c>
      <c r="F642" s="126">
        <v>236230</v>
      </c>
      <c r="G642" s="126">
        <v>252260</v>
      </c>
      <c r="H642" s="126">
        <v>254513</v>
      </c>
      <c r="I642" s="126">
        <v>242378</v>
      </c>
      <c r="J642" s="126">
        <v>249223</v>
      </c>
      <c r="K642" s="126">
        <v>276692</v>
      </c>
      <c r="L642" s="126">
        <v>320147</v>
      </c>
      <c r="M642" s="126">
        <v>367665</v>
      </c>
      <c r="N642" s="126">
        <v>364689</v>
      </c>
      <c r="O642" s="126">
        <v>361196</v>
      </c>
      <c r="P642" s="126">
        <v>375365</v>
      </c>
      <c r="Q642" s="126">
        <v>388145</v>
      </c>
      <c r="R642" s="126">
        <v>399330</v>
      </c>
      <c r="S642" s="126">
        <v>426093</v>
      </c>
      <c r="T642" s="126">
        <v>460687</v>
      </c>
      <c r="U642" s="126">
        <v>498152</v>
      </c>
      <c r="V642" s="126">
        <v>462190</v>
      </c>
      <c r="W642" s="126">
        <v>427448</v>
      </c>
      <c r="X642" s="126">
        <v>463114</v>
      </c>
      <c r="Y642" s="126">
        <v>487934</v>
      </c>
      <c r="Z642" s="126">
        <v>530738</v>
      </c>
      <c r="AA642" s="126">
        <v>572622</v>
      </c>
      <c r="AB642" s="126">
        <v>625229</v>
      </c>
      <c r="AC642" s="126">
        <v>681291</v>
      </c>
      <c r="AD642" s="126">
        <v>826690</v>
      </c>
      <c r="AE642" s="126">
        <v>813266</v>
      </c>
      <c r="AF642" s="126">
        <v>866608</v>
      </c>
      <c r="AG642" s="126">
        <v>876834</v>
      </c>
      <c r="AH642" s="126">
        <v>956447</v>
      </c>
      <c r="AI642" s="126">
        <v>995738</v>
      </c>
      <c r="AJ642" s="126">
        <v>972468</v>
      </c>
      <c r="AK642" s="126">
        <v>1076048</v>
      </c>
      <c r="AL642" s="126">
        <v>1127183</v>
      </c>
      <c r="AM642" s="126">
        <v>1209940</v>
      </c>
      <c r="AN642" s="126">
        <v>1282770</v>
      </c>
      <c r="AO642" s="126">
        <v>1216256</v>
      </c>
      <c r="AP642" s="126">
        <v>1145101</v>
      </c>
      <c r="AQ642" s="126">
        <v>1077142</v>
      </c>
      <c r="AR642" s="126">
        <v>1006639</v>
      </c>
      <c r="AS642" s="126">
        <v>998258</v>
      </c>
      <c r="AT642" s="126">
        <v>1017424</v>
      </c>
      <c r="AU642" s="126">
        <v>1036128</v>
      </c>
      <c r="AV642" s="126">
        <v>1058408</v>
      </c>
      <c r="AW642" s="126">
        <v>1130231</v>
      </c>
      <c r="AX642" s="126">
        <v>1247492</v>
      </c>
      <c r="AY642" s="126">
        <v>1388430</v>
      </c>
      <c r="AZ642" s="126">
        <v>1490619</v>
      </c>
      <c r="BA642" s="126">
        <v>1512036</v>
      </c>
      <c r="BB642" s="126">
        <v>1625210</v>
      </c>
      <c r="BC642" s="126">
        <v>1813243</v>
      </c>
      <c r="BD642" s="126">
        <v>1997585</v>
      </c>
      <c r="BE642" s="126">
        <v>2189081</v>
      </c>
      <c r="BF642" s="126">
        <v>2279616</v>
      </c>
      <c r="BG642" s="126">
        <v>2168041</v>
      </c>
      <c r="BH642" s="126">
        <v>2179726</v>
      </c>
      <c r="BI642" s="126">
        <v>2107884</v>
      </c>
      <c r="BJ642" s="126">
        <v>1982656</v>
      </c>
      <c r="BK642" s="126">
        <v>1853042</v>
      </c>
      <c r="BL642" s="126">
        <v>1755616</v>
      </c>
      <c r="BM642" s="126">
        <v>1665867</v>
      </c>
      <c r="BN642" s="126">
        <v>1625251</v>
      </c>
      <c r="BO642" s="126">
        <v>1614160</v>
      </c>
      <c r="BP642" s="126">
        <v>1635468</v>
      </c>
    </row>
    <row r="643" spans="1:68">
      <c r="A643" s="256" t="s">
        <v>23</v>
      </c>
      <c r="B643" s="57" t="s">
        <v>318</v>
      </c>
      <c r="C643" s="279" t="s">
        <v>101</v>
      </c>
      <c r="D643" s="64" t="s">
        <v>16</v>
      </c>
      <c r="E643" s="126">
        <v>157474</v>
      </c>
      <c r="F643" s="126">
        <v>171736</v>
      </c>
      <c r="G643" s="126">
        <v>182250</v>
      </c>
      <c r="H643" s="126">
        <v>182830</v>
      </c>
      <c r="I643" s="126">
        <v>173106</v>
      </c>
      <c r="J643" s="126">
        <v>177622</v>
      </c>
      <c r="K643" s="126">
        <v>196830</v>
      </c>
      <c r="L643" s="126">
        <v>221143</v>
      </c>
      <c r="M643" s="126">
        <v>246402</v>
      </c>
      <c r="N643" s="126">
        <v>238970</v>
      </c>
      <c r="O643" s="126">
        <v>231279</v>
      </c>
      <c r="P643" s="126">
        <v>246877</v>
      </c>
      <c r="Q643" s="126">
        <v>261795</v>
      </c>
      <c r="R643" s="126">
        <v>271148</v>
      </c>
      <c r="S643" s="126">
        <v>291315</v>
      </c>
      <c r="T643" s="126">
        <v>304740</v>
      </c>
      <c r="U643" s="126">
        <v>318918</v>
      </c>
      <c r="V643" s="126">
        <v>301362</v>
      </c>
      <c r="W643" s="126">
        <v>284482</v>
      </c>
      <c r="X643" s="126">
        <v>309064</v>
      </c>
      <c r="Y643" s="126">
        <v>326714</v>
      </c>
      <c r="Z643" s="126">
        <v>357612</v>
      </c>
      <c r="AA643" s="126">
        <v>388147</v>
      </c>
      <c r="AB643" s="126">
        <v>421619</v>
      </c>
      <c r="AC643" s="126">
        <v>457484</v>
      </c>
      <c r="AD643" s="126">
        <v>543206</v>
      </c>
      <c r="AE643" s="126">
        <v>536125</v>
      </c>
      <c r="AF643" s="126">
        <v>573523</v>
      </c>
      <c r="AG643" s="126">
        <v>565030</v>
      </c>
      <c r="AH643" s="126">
        <v>601734</v>
      </c>
      <c r="AI643" s="126">
        <v>608185</v>
      </c>
      <c r="AJ643" s="126">
        <v>604610</v>
      </c>
      <c r="AK643" s="126">
        <v>668669</v>
      </c>
      <c r="AL643" s="126">
        <v>739645</v>
      </c>
      <c r="AM643" s="126">
        <v>787087</v>
      </c>
      <c r="AN643" s="126">
        <v>813290</v>
      </c>
      <c r="AO643" s="126">
        <v>792790</v>
      </c>
      <c r="AP643" s="126">
        <v>748311</v>
      </c>
      <c r="AQ643" s="126">
        <v>692676</v>
      </c>
      <c r="AR643" s="126">
        <v>660699</v>
      </c>
      <c r="AS643" s="126">
        <v>675882</v>
      </c>
      <c r="AT643" s="126">
        <v>692411</v>
      </c>
      <c r="AU643" s="126">
        <v>675086</v>
      </c>
      <c r="AV643" s="126">
        <v>700737</v>
      </c>
      <c r="AW643" s="126">
        <v>740647</v>
      </c>
      <c r="AX643" s="126">
        <v>825013</v>
      </c>
      <c r="AY643" s="126">
        <v>829828</v>
      </c>
      <c r="AZ643" s="126">
        <v>881000</v>
      </c>
      <c r="BA643" s="126">
        <v>920219</v>
      </c>
      <c r="BB643" s="126">
        <v>981160</v>
      </c>
      <c r="BC643" s="126">
        <v>1101366</v>
      </c>
      <c r="BD643" s="126">
        <v>1275597</v>
      </c>
      <c r="BE643" s="126">
        <v>1398128</v>
      </c>
      <c r="BF643" s="126">
        <v>1454881</v>
      </c>
      <c r="BG643" s="126">
        <v>1356450</v>
      </c>
      <c r="BH643" s="126">
        <v>1323940</v>
      </c>
      <c r="BI643" s="126">
        <v>1312373</v>
      </c>
      <c r="BJ643" s="126">
        <v>1234729</v>
      </c>
      <c r="BK643" s="126">
        <v>1167275</v>
      </c>
      <c r="BL643" s="126">
        <v>1118996</v>
      </c>
      <c r="BM643" s="126">
        <v>1049560</v>
      </c>
      <c r="BN643" s="126">
        <v>1028057</v>
      </c>
      <c r="BO643" s="126">
        <v>1025102</v>
      </c>
      <c r="BP643" s="126">
        <v>1053022</v>
      </c>
    </row>
    <row r="644" spans="1:68">
      <c r="A644" s="256" t="s">
        <v>24</v>
      </c>
      <c r="B644" s="57" t="s">
        <v>318</v>
      </c>
      <c r="C644" s="279" t="s">
        <v>101</v>
      </c>
      <c r="D644" s="64" t="s">
        <v>16</v>
      </c>
      <c r="E644" s="126">
        <v>927712</v>
      </c>
      <c r="F644" s="126">
        <v>987021</v>
      </c>
      <c r="G644" s="126">
        <v>1023298</v>
      </c>
      <c r="H644" s="126">
        <v>1077905</v>
      </c>
      <c r="I644" s="126">
        <v>1071196</v>
      </c>
      <c r="J644" s="126">
        <v>1138261</v>
      </c>
      <c r="K644" s="126">
        <v>1306946</v>
      </c>
      <c r="L644" s="126">
        <v>1460972</v>
      </c>
      <c r="M644" s="126">
        <v>1620595</v>
      </c>
      <c r="N644" s="126">
        <v>1626201</v>
      </c>
      <c r="O644" s="126">
        <v>1626765</v>
      </c>
      <c r="P644" s="126">
        <v>1658058</v>
      </c>
      <c r="Q644" s="126">
        <v>1681446</v>
      </c>
      <c r="R644" s="126">
        <v>1671782</v>
      </c>
      <c r="S644" s="126">
        <v>1723508</v>
      </c>
      <c r="T644" s="126">
        <v>1842643</v>
      </c>
      <c r="U644" s="126">
        <v>1971531</v>
      </c>
      <c r="V644" s="126">
        <v>1930704</v>
      </c>
      <c r="W644" s="126">
        <v>1888316</v>
      </c>
      <c r="X644" s="126">
        <v>2045959</v>
      </c>
      <c r="Y644" s="126">
        <v>2158166</v>
      </c>
      <c r="Z644" s="126">
        <v>2241248</v>
      </c>
      <c r="AA644" s="126">
        <v>2307775</v>
      </c>
      <c r="AB644" s="126">
        <v>2469095</v>
      </c>
      <c r="AC644" s="126">
        <v>2633019</v>
      </c>
      <c r="AD644" s="126">
        <v>3163183</v>
      </c>
      <c r="AE644" s="126">
        <v>3205798</v>
      </c>
      <c r="AF644" s="126">
        <v>3063107</v>
      </c>
      <c r="AG644" s="126">
        <v>3005667</v>
      </c>
      <c r="AH644" s="126">
        <v>3219858</v>
      </c>
      <c r="AI644" s="126">
        <v>3331234</v>
      </c>
      <c r="AJ644" s="126">
        <v>3299894</v>
      </c>
      <c r="AK644" s="126">
        <v>3473170</v>
      </c>
      <c r="AL644" s="126">
        <v>3759570</v>
      </c>
      <c r="AM644" s="126">
        <v>4126705</v>
      </c>
      <c r="AN644" s="126">
        <v>4403391</v>
      </c>
      <c r="AO644" s="126">
        <v>4378152</v>
      </c>
      <c r="AP644" s="126">
        <v>4160337</v>
      </c>
      <c r="AQ644" s="126">
        <v>3850737</v>
      </c>
      <c r="AR644" s="126">
        <v>3550701</v>
      </c>
      <c r="AS644" s="126">
        <v>3606598</v>
      </c>
      <c r="AT644" s="126">
        <v>3825814</v>
      </c>
      <c r="AU644" s="126">
        <v>3969749</v>
      </c>
      <c r="AV644" s="126">
        <v>4248209</v>
      </c>
      <c r="AW644" s="126">
        <v>4564319</v>
      </c>
      <c r="AX644" s="126">
        <v>5068958</v>
      </c>
      <c r="AY644" s="126">
        <v>5395493</v>
      </c>
      <c r="AZ644" s="126">
        <v>5735385</v>
      </c>
      <c r="BA644" s="126">
        <v>5857597</v>
      </c>
      <c r="BB644" s="126">
        <v>6419443</v>
      </c>
      <c r="BC644" s="126">
        <v>7134659</v>
      </c>
      <c r="BD644" s="126">
        <v>7912934</v>
      </c>
      <c r="BE644" s="126">
        <v>8717559</v>
      </c>
      <c r="BF644" s="126">
        <v>8756138</v>
      </c>
      <c r="BG644" s="126">
        <v>8262813</v>
      </c>
      <c r="BH644" s="126">
        <v>8120956</v>
      </c>
      <c r="BI644" s="126">
        <v>7967769</v>
      </c>
      <c r="BJ644" s="126">
        <v>7427794</v>
      </c>
      <c r="BK644" s="126">
        <v>6879744</v>
      </c>
      <c r="BL644" s="126">
        <v>6669685</v>
      </c>
      <c r="BM644" s="126">
        <v>6243656</v>
      </c>
      <c r="BN644" s="126">
        <v>6108435</v>
      </c>
      <c r="BO644" s="126">
        <v>6061315</v>
      </c>
      <c r="BP644" s="126">
        <v>6071269</v>
      </c>
    </row>
    <row r="645" spans="1:68">
      <c r="A645" s="256" t="s">
        <v>25</v>
      </c>
      <c r="B645" s="57" t="s">
        <v>318</v>
      </c>
      <c r="C645" s="279" t="s">
        <v>101</v>
      </c>
      <c r="D645" s="64" t="s">
        <v>16</v>
      </c>
      <c r="E645" s="126">
        <v>331769</v>
      </c>
      <c r="F645" s="126">
        <v>361698</v>
      </c>
      <c r="G645" s="126">
        <v>383748</v>
      </c>
      <c r="H645" s="126">
        <v>396642</v>
      </c>
      <c r="I645" s="126">
        <v>386934</v>
      </c>
      <c r="J645" s="126">
        <v>397264</v>
      </c>
      <c r="K645" s="126">
        <v>440640</v>
      </c>
      <c r="L645" s="126">
        <v>500939</v>
      </c>
      <c r="M645" s="126">
        <v>565450</v>
      </c>
      <c r="N645" s="126">
        <v>546105</v>
      </c>
      <c r="O645" s="126">
        <v>525491</v>
      </c>
      <c r="P645" s="126">
        <v>552973</v>
      </c>
      <c r="Q645" s="126">
        <v>578761</v>
      </c>
      <c r="R645" s="126">
        <v>589035</v>
      </c>
      <c r="S645" s="126">
        <v>621439</v>
      </c>
      <c r="T645" s="126">
        <v>677268</v>
      </c>
      <c r="U645" s="126">
        <v>738489</v>
      </c>
      <c r="V645" s="126">
        <v>714420</v>
      </c>
      <c r="W645" s="126">
        <v>690119</v>
      </c>
      <c r="X645" s="126">
        <v>753838</v>
      </c>
      <c r="Y645" s="126">
        <v>800863</v>
      </c>
      <c r="Z645" s="126">
        <v>849245</v>
      </c>
      <c r="AA645" s="126">
        <v>891044</v>
      </c>
      <c r="AB645" s="126">
        <v>972110</v>
      </c>
      <c r="AC645" s="126">
        <v>1059349</v>
      </c>
      <c r="AD645" s="126">
        <v>1281585</v>
      </c>
      <c r="AE645" s="126">
        <v>1321720</v>
      </c>
      <c r="AF645" s="126">
        <v>1385472</v>
      </c>
      <c r="AG645" s="126">
        <v>1384369</v>
      </c>
      <c r="AH645" s="126">
        <v>1448404</v>
      </c>
      <c r="AI645" s="126">
        <v>1493710</v>
      </c>
      <c r="AJ645" s="126">
        <v>1430788</v>
      </c>
      <c r="AK645" s="126">
        <v>1556406</v>
      </c>
      <c r="AL645" s="126">
        <v>1670923</v>
      </c>
      <c r="AM645" s="126">
        <v>1762822</v>
      </c>
      <c r="AN645" s="126">
        <v>1847799</v>
      </c>
      <c r="AO645" s="126">
        <v>1790055</v>
      </c>
      <c r="AP645" s="126">
        <v>1627634</v>
      </c>
      <c r="AQ645" s="126">
        <v>1480478</v>
      </c>
      <c r="AR645" s="126">
        <v>1361561</v>
      </c>
      <c r="AS645" s="126">
        <v>1485141</v>
      </c>
      <c r="AT645" s="126">
        <v>1531053</v>
      </c>
      <c r="AU645" s="126">
        <v>1641815</v>
      </c>
      <c r="AV645" s="126">
        <v>1833298</v>
      </c>
      <c r="AW645" s="126">
        <v>1990959</v>
      </c>
      <c r="AX645" s="126">
        <v>2295377</v>
      </c>
      <c r="AY645" s="126">
        <v>2445373</v>
      </c>
      <c r="AZ645" s="126">
        <v>2646593</v>
      </c>
      <c r="BA645" s="126">
        <v>2791032</v>
      </c>
      <c r="BB645" s="126">
        <v>3115257</v>
      </c>
      <c r="BC645" s="126">
        <v>3447051</v>
      </c>
      <c r="BD645" s="126">
        <v>3897469</v>
      </c>
      <c r="BE645" s="126">
        <v>4308704</v>
      </c>
      <c r="BF645" s="126">
        <v>4398732</v>
      </c>
      <c r="BG645" s="126">
        <v>4100392</v>
      </c>
      <c r="BH645" s="126">
        <v>3997403</v>
      </c>
      <c r="BI645" s="126">
        <v>3863554</v>
      </c>
      <c r="BJ645" s="126">
        <v>3570817</v>
      </c>
      <c r="BK645" s="126">
        <v>3284230</v>
      </c>
      <c r="BL645" s="126">
        <v>3176022</v>
      </c>
      <c r="BM645" s="126">
        <v>2968942</v>
      </c>
      <c r="BN645" s="126">
        <v>2914583</v>
      </c>
      <c r="BO645" s="126">
        <v>2921023</v>
      </c>
      <c r="BP645" s="126">
        <v>3044509</v>
      </c>
    </row>
    <row r="646" spans="1:68">
      <c r="A646" s="256" t="s">
        <v>26</v>
      </c>
      <c r="B646" s="57" t="s">
        <v>318</v>
      </c>
      <c r="C646" s="279" t="s">
        <v>101</v>
      </c>
      <c r="D646" s="64" t="s">
        <v>16</v>
      </c>
      <c r="E646" s="126">
        <v>92126</v>
      </c>
      <c r="F646" s="126">
        <v>102330</v>
      </c>
      <c r="G646" s="126">
        <v>110635</v>
      </c>
      <c r="H646" s="126">
        <v>110020</v>
      </c>
      <c r="I646" s="126">
        <v>103227</v>
      </c>
      <c r="J646" s="126">
        <v>105319</v>
      </c>
      <c r="K646" s="126">
        <v>116025</v>
      </c>
      <c r="L646" s="126">
        <v>131723</v>
      </c>
      <c r="M646" s="126">
        <v>148565</v>
      </c>
      <c r="N646" s="126">
        <v>143451</v>
      </c>
      <c r="O646" s="126">
        <v>138253</v>
      </c>
      <c r="P646" s="126">
        <v>142425</v>
      </c>
      <c r="Q646" s="126">
        <v>146030</v>
      </c>
      <c r="R646" s="126">
        <v>149056</v>
      </c>
      <c r="S646" s="126">
        <v>157788</v>
      </c>
      <c r="T646" s="126">
        <v>164782</v>
      </c>
      <c r="U646" s="126">
        <v>172252</v>
      </c>
      <c r="V646" s="126">
        <v>159894</v>
      </c>
      <c r="W646" s="126">
        <v>148122</v>
      </c>
      <c r="X646" s="126">
        <v>157745</v>
      </c>
      <c r="Y646" s="126">
        <v>163530</v>
      </c>
      <c r="Z646" s="126">
        <v>174633</v>
      </c>
      <c r="AA646" s="126">
        <v>184873</v>
      </c>
      <c r="AB646" s="126">
        <v>201592</v>
      </c>
      <c r="AC646" s="126">
        <v>219567</v>
      </c>
      <c r="AD646" s="126">
        <v>266698</v>
      </c>
      <c r="AE646" s="126">
        <v>266222</v>
      </c>
      <c r="AF646" s="126">
        <v>275706</v>
      </c>
      <c r="AG646" s="126">
        <v>282921</v>
      </c>
      <c r="AH646" s="126">
        <v>297160</v>
      </c>
      <c r="AI646" s="126">
        <v>297298</v>
      </c>
      <c r="AJ646" s="126">
        <v>291301</v>
      </c>
      <c r="AK646" s="126">
        <v>315839</v>
      </c>
      <c r="AL646" s="126">
        <v>337912</v>
      </c>
      <c r="AM646" s="126">
        <v>364494</v>
      </c>
      <c r="AN646" s="126">
        <v>370658</v>
      </c>
      <c r="AO646" s="126">
        <v>369547</v>
      </c>
      <c r="AP646" s="126">
        <v>343971</v>
      </c>
      <c r="AQ646" s="126">
        <v>331225</v>
      </c>
      <c r="AR646" s="126">
        <v>317986</v>
      </c>
      <c r="AS646" s="126">
        <v>332062</v>
      </c>
      <c r="AT646" s="126">
        <v>346788</v>
      </c>
      <c r="AU646" s="126">
        <v>363230</v>
      </c>
      <c r="AV646" s="126">
        <v>375963</v>
      </c>
      <c r="AW646" s="126">
        <v>401962</v>
      </c>
      <c r="AX646" s="126">
        <v>454417</v>
      </c>
      <c r="AY646" s="126">
        <v>452938</v>
      </c>
      <c r="AZ646" s="126">
        <v>483562</v>
      </c>
      <c r="BA646" s="126">
        <v>499331</v>
      </c>
      <c r="BB646" s="126">
        <v>532446</v>
      </c>
      <c r="BC646" s="126">
        <v>580783</v>
      </c>
      <c r="BD646" s="126">
        <v>614969</v>
      </c>
      <c r="BE646" s="126">
        <v>675338</v>
      </c>
      <c r="BF646" s="126">
        <v>695420</v>
      </c>
      <c r="BG646" s="126">
        <v>654665</v>
      </c>
      <c r="BH646" s="126">
        <v>665547</v>
      </c>
      <c r="BI646" s="126">
        <v>641941</v>
      </c>
      <c r="BJ646" s="126">
        <v>619378</v>
      </c>
      <c r="BK646" s="126">
        <v>587837</v>
      </c>
      <c r="BL646" s="126">
        <v>552075</v>
      </c>
      <c r="BM646" s="126">
        <v>524015</v>
      </c>
      <c r="BN646" s="126">
        <v>513911</v>
      </c>
      <c r="BO646" s="126">
        <v>507647</v>
      </c>
      <c r="BP646" s="126">
        <v>511257</v>
      </c>
    </row>
    <row r="647" spans="1:68">
      <c r="A647" s="256" t="s">
        <v>27</v>
      </c>
      <c r="B647" s="57" t="s">
        <v>318</v>
      </c>
      <c r="C647" s="279" t="s">
        <v>101</v>
      </c>
      <c r="D647" s="64" t="s">
        <v>16</v>
      </c>
      <c r="E647" s="126">
        <v>216190</v>
      </c>
      <c r="F647" s="126">
        <v>241400</v>
      </c>
      <c r="G647" s="126">
        <v>262500</v>
      </c>
      <c r="H647" s="126">
        <v>273044</v>
      </c>
      <c r="I647" s="126">
        <v>268056</v>
      </c>
      <c r="J647" s="126">
        <v>276761</v>
      </c>
      <c r="K647" s="126">
        <v>308860</v>
      </c>
      <c r="L647" s="126">
        <v>366892</v>
      </c>
      <c r="M647" s="126">
        <v>432733</v>
      </c>
      <c r="N647" s="126">
        <v>437363</v>
      </c>
      <c r="O647" s="126">
        <v>441404</v>
      </c>
      <c r="P647" s="126">
        <v>465505</v>
      </c>
      <c r="Q647" s="126">
        <v>488333</v>
      </c>
      <c r="R647" s="126">
        <v>480250</v>
      </c>
      <c r="S647" s="126">
        <v>489331</v>
      </c>
      <c r="T647" s="126">
        <v>523234</v>
      </c>
      <c r="U647" s="126">
        <v>559613</v>
      </c>
      <c r="V647" s="126">
        <v>530381</v>
      </c>
      <c r="W647" s="126">
        <v>501702</v>
      </c>
      <c r="X647" s="126">
        <v>565643</v>
      </c>
      <c r="Y647" s="126">
        <v>619796</v>
      </c>
      <c r="Z647" s="126">
        <v>670635</v>
      </c>
      <c r="AA647" s="126">
        <v>719438</v>
      </c>
      <c r="AB647" s="126">
        <v>771860</v>
      </c>
      <c r="AC647" s="126">
        <v>826800</v>
      </c>
      <c r="AD647" s="126">
        <v>990414</v>
      </c>
      <c r="AE647" s="126">
        <v>1026323</v>
      </c>
      <c r="AF647" s="126">
        <v>1053335</v>
      </c>
      <c r="AG647" s="126">
        <v>1013129</v>
      </c>
      <c r="AH647" s="126">
        <v>1088048</v>
      </c>
      <c r="AI647" s="126">
        <v>1087010</v>
      </c>
      <c r="AJ647" s="126">
        <v>1042612</v>
      </c>
      <c r="AK647" s="126">
        <v>1111591</v>
      </c>
      <c r="AL647" s="126">
        <v>1176568</v>
      </c>
      <c r="AM647" s="126">
        <v>1228143</v>
      </c>
      <c r="AN647" s="126">
        <v>1273560</v>
      </c>
      <c r="AO647" s="126">
        <v>1252949</v>
      </c>
      <c r="AP647" s="126">
        <v>1156768</v>
      </c>
      <c r="AQ647" s="126">
        <v>1060246</v>
      </c>
      <c r="AR647" s="126">
        <v>971382</v>
      </c>
      <c r="AS647" s="126">
        <v>961561</v>
      </c>
      <c r="AT647" s="126">
        <v>976713</v>
      </c>
      <c r="AU647" s="126">
        <v>985136</v>
      </c>
      <c r="AV647" s="126">
        <v>1025472</v>
      </c>
      <c r="AW647" s="126">
        <v>1086746</v>
      </c>
      <c r="AX647" s="126">
        <v>1194017</v>
      </c>
      <c r="AY647" s="126">
        <v>1224969</v>
      </c>
      <c r="AZ647" s="126">
        <v>1291688</v>
      </c>
      <c r="BA647" s="126">
        <v>1335538</v>
      </c>
      <c r="BB647" s="126">
        <v>1457428</v>
      </c>
      <c r="BC647" s="126">
        <v>1673368</v>
      </c>
      <c r="BD647" s="126">
        <v>1885823</v>
      </c>
      <c r="BE647" s="126">
        <v>2062529</v>
      </c>
      <c r="BF647" s="126">
        <v>2154712</v>
      </c>
      <c r="BG647" s="126">
        <v>2036823</v>
      </c>
      <c r="BH647" s="126">
        <v>2054688</v>
      </c>
      <c r="BI647" s="126">
        <v>1981181</v>
      </c>
      <c r="BJ647" s="126">
        <v>1832978</v>
      </c>
      <c r="BK647" s="126">
        <v>1728961</v>
      </c>
      <c r="BL647" s="126">
        <v>1656324</v>
      </c>
      <c r="BM647" s="126">
        <v>1554734</v>
      </c>
      <c r="BN647" s="126">
        <v>1533279</v>
      </c>
      <c r="BO647" s="126">
        <v>1530408</v>
      </c>
      <c r="BP647" s="126">
        <v>1583910</v>
      </c>
    </row>
    <row r="648" spans="1:68">
      <c r="A648" s="256" t="s">
        <v>28</v>
      </c>
      <c r="B648" s="57" t="s">
        <v>318</v>
      </c>
      <c r="C648" s="279" t="s">
        <v>101</v>
      </c>
      <c r="D648" s="64" t="s">
        <v>16</v>
      </c>
      <c r="E648" s="126">
        <v>773662</v>
      </c>
      <c r="F648" s="126">
        <v>844589</v>
      </c>
      <c r="G648" s="126">
        <v>898151</v>
      </c>
      <c r="H648" s="126">
        <v>920281</v>
      </c>
      <c r="I648" s="126">
        <v>889773</v>
      </c>
      <c r="J648" s="126">
        <v>918482</v>
      </c>
      <c r="K648" s="126">
        <v>1023930</v>
      </c>
      <c r="L648" s="126">
        <v>1167010</v>
      </c>
      <c r="M648" s="126">
        <v>1321541</v>
      </c>
      <c r="N648" s="126">
        <v>1346590</v>
      </c>
      <c r="O648" s="126">
        <v>1365401</v>
      </c>
      <c r="P648" s="126">
        <v>1469171</v>
      </c>
      <c r="Q648" s="126">
        <v>1571969</v>
      </c>
      <c r="R648" s="126">
        <v>1638827</v>
      </c>
      <c r="S648" s="126">
        <v>1772832</v>
      </c>
      <c r="T648" s="126">
        <v>1909668</v>
      </c>
      <c r="U648" s="126">
        <v>2058931</v>
      </c>
      <c r="V648" s="126">
        <v>2076056</v>
      </c>
      <c r="W648" s="126">
        <v>2091794</v>
      </c>
      <c r="X648" s="126">
        <v>2308910</v>
      </c>
      <c r="Y648" s="126">
        <v>2481112</v>
      </c>
      <c r="Z648" s="126">
        <v>2664931</v>
      </c>
      <c r="AA648" s="126">
        <v>2838138</v>
      </c>
      <c r="AB648" s="126">
        <v>3015438</v>
      </c>
      <c r="AC648" s="126">
        <v>3200392</v>
      </c>
      <c r="AD648" s="126">
        <v>3819083</v>
      </c>
      <c r="AE648" s="126">
        <v>3877910</v>
      </c>
      <c r="AF648" s="126">
        <v>3976901</v>
      </c>
      <c r="AG648" s="126">
        <v>3954653</v>
      </c>
      <c r="AH648" s="126">
        <v>4194400</v>
      </c>
      <c r="AI648" s="126">
        <v>4353899</v>
      </c>
      <c r="AJ648" s="126">
        <v>4731662</v>
      </c>
      <c r="AK648" s="126">
        <v>4791908</v>
      </c>
      <c r="AL648" s="126">
        <v>5081533</v>
      </c>
      <c r="AM648" s="126">
        <v>4958436</v>
      </c>
      <c r="AN648" s="126">
        <v>5208125</v>
      </c>
      <c r="AO648" s="126">
        <v>5341882</v>
      </c>
      <c r="AP648" s="126">
        <v>5034609</v>
      </c>
      <c r="AQ648" s="126">
        <v>4699621</v>
      </c>
      <c r="AR648" s="126">
        <v>4341208</v>
      </c>
      <c r="AS648" s="126">
        <v>4305440</v>
      </c>
      <c r="AT648" s="126">
        <v>4542658</v>
      </c>
      <c r="AU648" s="126">
        <v>5017142</v>
      </c>
      <c r="AV648" s="126">
        <v>5718243</v>
      </c>
      <c r="AW648" s="126">
        <v>5928621</v>
      </c>
      <c r="AX648" s="126">
        <v>6583237</v>
      </c>
      <c r="AY648" s="126">
        <v>7391180</v>
      </c>
      <c r="AZ648" s="126">
        <v>7786338</v>
      </c>
      <c r="BA648" s="126">
        <v>8040787</v>
      </c>
      <c r="BB648" s="126">
        <v>8812369</v>
      </c>
      <c r="BC648" s="126">
        <v>9897979</v>
      </c>
      <c r="BD648" s="126">
        <v>11458003</v>
      </c>
      <c r="BE648" s="126">
        <v>12659105</v>
      </c>
      <c r="BF648" s="126">
        <v>13198504</v>
      </c>
      <c r="BG648" s="126">
        <v>12481547</v>
      </c>
      <c r="BH648" s="126">
        <v>11528669</v>
      </c>
      <c r="BI648" s="126">
        <v>11305245</v>
      </c>
      <c r="BJ648" s="126">
        <v>10834642</v>
      </c>
      <c r="BK648" s="126">
        <v>10030018</v>
      </c>
      <c r="BL648" s="126">
        <v>9726390</v>
      </c>
      <c r="BM648" s="126">
        <v>9270050</v>
      </c>
      <c r="BN648" s="126">
        <v>9045392</v>
      </c>
      <c r="BO648" s="126">
        <v>9080745</v>
      </c>
      <c r="BP648" s="126">
        <v>9285162</v>
      </c>
    </row>
    <row r="649" spans="1:68">
      <c r="A649" s="256" t="s">
        <v>29</v>
      </c>
      <c r="B649" s="57" t="s">
        <v>318</v>
      </c>
      <c r="C649" s="279" t="s">
        <v>101</v>
      </c>
      <c r="D649" s="64" t="s">
        <v>16</v>
      </c>
      <c r="E649" s="126">
        <v>62425</v>
      </c>
      <c r="F649" s="126">
        <v>68850</v>
      </c>
      <c r="G649" s="126">
        <v>73937</v>
      </c>
      <c r="H649" s="126">
        <v>76512</v>
      </c>
      <c r="I649" s="126">
        <v>74736</v>
      </c>
      <c r="J649" s="126">
        <v>79178</v>
      </c>
      <c r="K649" s="126">
        <v>89330</v>
      </c>
      <c r="L649" s="126">
        <v>103787</v>
      </c>
      <c r="M649" s="126">
        <v>119747</v>
      </c>
      <c r="N649" s="126">
        <v>120408</v>
      </c>
      <c r="O649" s="126">
        <v>120564</v>
      </c>
      <c r="P649" s="126">
        <v>123763</v>
      </c>
      <c r="Q649" s="126">
        <v>126374</v>
      </c>
      <c r="R649" s="126">
        <v>123470</v>
      </c>
      <c r="S649" s="126">
        <v>124821</v>
      </c>
      <c r="T649" s="126">
        <v>130814</v>
      </c>
      <c r="U649" s="126">
        <v>137171</v>
      </c>
      <c r="V649" s="126">
        <v>139840</v>
      </c>
      <c r="W649" s="126">
        <v>142429</v>
      </c>
      <c r="X649" s="126">
        <v>153297</v>
      </c>
      <c r="Y649" s="126">
        <v>159835</v>
      </c>
      <c r="Z649" s="126">
        <v>172061</v>
      </c>
      <c r="AA649" s="126">
        <v>183693</v>
      </c>
      <c r="AB649" s="126">
        <v>202403</v>
      </c>
      <c r="AC649" s="126">
        <v>222678</v>
      </c>
      <c r="AD649" s="126">
        <v>264763</v>
      </c>
      <c r="AE649" s="126">
        <v>272322</v>
      </c>
      <c r="AF649" s="126">
        <v>271681</v>
      </c>
      <c r="AG649" s="126">
        <v>267196</v>
      </c>
      <c r="AH649" s="126">
        <v>287252</v>
      </c>
      <c r="AI649" s="126">
        <v>299587</v>
      </c>
      <c r="AJ649" s="126">
        <v>294318</v>
      </c>
      <c r="AK649" s="126">
        <v>337155</v>
      </c>
      <c r="AL649" s="126">
        <v>369305</v>
      </c>
      <c r="AM649" s="126">
        <v>402237</v>
      </c>
      <c r="AN649" s="126">
        <v>429285</v>
      </c>
      <c r="AO649" s="126">
        <v>403083</v>
      </c>
      <c r="AP649" s="126">
        <v>369952</v>
      </c>
      <c r="AQ649" s="126">
        <v>340160</v>
      </c>
      <c r="AR649" s="126">
        <v>317673</v>
      </c>
      <c r="AS649" s="126">
        <v>328933</v>
      </c>
      <c r="AT649" s="126">
        <v>330894</v>
      </c>
      <c r="AU649" s="126">
        <v>358322</v>
      </c>
      <c r="AV649" s="126">
        <v>416552</v>
      </c>
      <c r="AW649" s="126">
        <v>455378</v>
      </c>
      <c r="AX649" s="126">
        <v>520274</v>
      </c>
      <c r="AY649" s="126">
        <v>550174</v>
      </c>
      <c r="AZ649" s="126">
        <v>592273</v>
      </c>
      <c r="BA649" s="126">
        <v>621170</v>
      </c>
      <c r="BB649" s="126">
        <v>688240</v>
      </c>
      <c r="BC649" s="126">
        <v>768791</v>
      </c>
      <c r="BD649" s="126">
        <v>884465</v>
      </c>
      <c r="BE649" s="126">
        <v>1016622</v>
      </c>
      <c r="BF649" s="126">
        <v>1066623</v>
      </c>
      <c r="BG649" s="126">
        <v>999636</v>
      </c>
      <c r="BH649" s="126">
        <v>966342</v>
      </c>
      <c r="BI649" s="126">
        <v>956598</v>
      </c>
      <c r="BJ649" s="126">
        <v>898969</v>
      </c>
      <c r="BK649" s="126">
        <v>817582</v>
      </c>
      <c r="BL649" s="126">
        <v>790603</v>
      </c>
      <c r="BM649" s="126">
        <v>745998</v>
      </c>
      <c r="BN649" s="126">
        <v>733193</v>
      </c>
      <c r="BO649" s="126">
        <v>730974</v>
      </c>
      <c r="BP649" s="126">
        <v>742038</v>
      </c>
    </row>
    <row r="650" spans="1:68">
      <c r="A650" s="256" t="s">
        <v>30</v>
      </c>
      <c r="B650" s="57" t="s">
        <v>318</v>
      </c>
      <c r="C650" s="279" t="s">
        <v>101</v>
      </c>
      <c r="D650" s="64" t="s">
        <v>16</v>
      </c>
      <c r="E650" s="126">
        <v>43075</v>
      </c>
      <c r="F650" s="126">
        <v>46705</v>
      </c>
      <c r="G650" s="126">
        <v>49350</v>
      </c>
      <c r="H650" s="126">
        <v>50793</v>
      </c>
      <c r="I650" s="126">
        <v>49310</v>
      </c>
      <c r="J650" s="126">
        <v>51269</v>
      </c>
      <c r="K650" s="126">
        <v>57639</v>
      </c>
      <c r="L650" s="126">
        <v>70009</v>
      </c>
      <c r="M650" s="126">
        <v>84150</v>
      </c>
      <c r="N650" s="126">
        <v>82164</v>
      </c>
      <c r="O650" s="126">
        <v>79906</v>
      </c>
      <c r="P650" s="126">
        <v>83230</v>
      </c>
      <c r="Q650" s="126">
        <v>85723</v>
      </c>
      <c r="R650" s="126">
        <v>88339</v>
      </c>
      <c r="S650" s="126">
        <v>94184</v>
      </c>
      <c r="T650" s="126">
        <v>100669</v>
      </c>
      <c r="U650" s="126">
        <v>107390</v>
      </c>
      <c r="V650" s="126">
        <v>100130</v>
      </c>
      <c r="W650" s="126">
        <v>93284</v>
      </c>
      <c r="X650" s="126">
        <v>103174</v>
      </c>
      <c r="Y650" s="126">
        <v>110872</v>
      </c>
      <c r="Z650" s="126">
        <v>122442</v>
      </c>
      <c r="AA650" s="126">
        <v>134179</v>
      </c>
      <c r="AB650" s="126">
        <v>144806</v>
      </c>
      <c r="AC650" s="126">
        <v>156017</v>
      </c>
      <c r="AD650" s="126">
        <v>184074</v>
      </c>
      <c r="AE650" s="126">
        <v>186816</v>
      </c>
      <c r="AF650" s="126">
        <v>194034</v>
      </c>
      <c r="AG650" s="126">
        <v>205827</v>
      </c>
      <c r="AH650" s="126">
        <v>218948</v>
      </c>
      <c r="AI650" s="126">
        <v>217981</v>
      </c>
      <c r="AJ650" s="126">
        <v>221984</v>
      </c>
      <c r="AK650" s="126">
        <v>239375</v>
      </c>
      <c r="AL650" s="126">
        <v>257581</v>
      </c>
      <c r="AM650" s="126">
        <v>272833</v>
      </c>
      <c r="AN650" s="126">
        <v>319017</v>
      </c>
      <c r="AO650" s="126">
        <v>307287</v>
      </c>
      <c r="AP650" s="126">
        <v>273481</v>
      </c>
      <c r="AQ650" s="126">
        <v>248096</v>
      </c>
      <c r="AR650" s="126">
        <v>226038</v>
      </c>
      <c r="AS650" s="126">
        <v>243787</v>
      </c>
      <c r="AT650" s="126">
        <v>244095</v>
      </c>
      <c r="AU650" s="126">
        <v>261770</v>
      </c>
      <c r="AV650" s="126">
        <v>292488</v>
      </c>
      <c r="AW650" s="126">
        <v>320428</v>
      </c>
      <c r="AX650" s="126">
        <v>362000</v>
      </c>
      <c r="AY650" s="126">
        <v>371489</v>
      </c>
      <c r="AZ650" s="126">
        <v>387105</v>
      </c>
      <c r="BA650" s="126">
        <v>403647</v>
      </c>
      <c r="BB650" s="126">
        <v>430756</v>
      </c>
      <c r="BC650" s="126">
        <v>463283</v>
      </c>
      <c r="BD650" s="126">
        <v>533267</v>
      </c>
      <c r="BE650" s="126">
        <v>590586</v>
      </c>
      <c r="BF650" s="126">
        <v>625219</v>
      </c>
      <c r="BG650" s="126">
        <v>584311</v>
      </c>
      <c r="BH650" s="126">
        <v>582925</v>
      </c>
      <c r="BI650" s="126">
        <v>557136</v>
      </c>
      <c r="BJ650" s="126">
        <v>529465</v>
      </c>
      <c r="BK650" s="126">
        <v>487065</v>
      </c>
      <c r="BL650" s="126">
        <v>478460</v>
      </c>
      <c r="BM650" s="126">
        <v>445528</v>
      </c>
      <c r="BN650" s="126">
        <v>439764</v>
      </c>
      <c r="BO650" s="126">
        <v>437973</v>
      </c>
      <c r="BP650" s="126">
        <v>455105</v>
      </c>
    </row>
    <row r="651" spans="1:68">
      <c r="A651" s="256" t="s">
        <v>31</v>
      </c>
      <c r="B651" s="57" t="s">
        <v>318</v>
      </c>
      <c r="C651" s="279" t="s">
        <v>101</v>
      </c>
      <c r="D651" s="64" t="s">
        <v>16</v>
      </c>
      <c r="E651" s="126">
        <v>444145</v>
      </c>
      <c r="F651" s="126">
        <v>483108</v>
      </c>
      <c r="G651" s="126">
        <v>511680</v>
      </c>
      <c r="H651" s="126">
        <v>514786</v>
      </c>
      <c r="I651" s="126">
        <v>488747</v>
      </c>
      <c r="J651" s="126">
        <v>503795</v>
      </c>
      <c r="K651" s="126">
        <v>561242</v>
      </c>
      <c r="L651" s="126">
        <v>652232</v>
      </c>
      <c r="M651" s="126">
        <v>751497</v>
      </c>
      <c r="N651" s="126">
        <v>746461</v>
      </c>
      <c r="O651" s="126">
        <v>738671</v>
      </c>
      <c r="P651" s="126">
        <v>751869</v>
      </c>
      <c r="Q651" s="126">
        <v>761098</v>
      </c>
      <c r="R651" s="126">
        <v>794045</v>
      </c>
      <c r="S651" s="126">
        <v>859665</v>
      </c>
      <c r="T651" s="126">
        <v>894760</v>
      </c>
      <c r="U651" s="126">
        <v>931871</v>
      </c>
      <c r="V651" s="126">
        <v>933689</v>
      </c>
      <c r="W651" s="126">
        <v>936101</v>
      </c>
      <c r="X651" s="126">
        <v>972325</v>
      </c>
      <c r="Y651" s="126">
        <v>978029</v>
      </c>
      <c r="Z651" s="126">
        <v>1019456</v>
      </c>
      <c r="AA651" s="126">
        <v>1053204</v>
      </c>
      <c r="AB651" s="126">
        <v>1107021</v>
      </c>
      <c r="AC651" s="126">
        <v>1162616</v>
      </c>
      <c r="AD651" s="126">
        <v>1360784</v>
      </c>
      <c r="AE651" s="126">
        <v>1373727</v>
      </c>
      <c r="AF651" s="126">
        <v>1413258</v>
      </c>
      <c r="AG651" s="126">
        <v>1361884</v>
      </c>
      <c r="AH651" s="126">
        <v>1427771</v>
      </c>
      <c r="AI651" s="126">
        <v>1392630</v>
      </c>
      <c r="AJ651" s="126">
        <v>1354419</v>
      </c>
      <c r="AK651" s="126">
        <v>1432862</v>
      </c>
      <c r="AL651" s="126">
        <v>1514564</v>
      </c>
      <c r="AM651" s="126">
        <v>1780909</v>
      </c>
      <c r="AN651" s="126">
        <v>1813748</v>
      </c>
      <c r="AO651" s="126">
        <v>1607044</v>
      </c>
      <c r="AP651" s="126">
        <v>1466676</v>
      </c>
      <c r="AQ651" s="126">
        <v>1318162</v>
      </c>
      <c r="AR651" s="126">
        <v>1135017</v>
      </c>
      <c r="AS651" s="126">
        <v>1135353</v>
      </c>
      <c r="AT651" s="126">
        <v>1169491</v>
      </c>
      <c r="AU651" s="126">
        <v>1229021</v>
      </c>
      <c r="AV651" s="126">
        <v>1278808</v>
      </c>
      <c r="AW651" s="126">
        <v>1349340</v>
      </c>
      <c r="AX651" s="126">
        <v>1479616</v>
      </c>
      <c r="AY651" s="126">
        <v>1519523</v>
      </c>
      <c r="AZ651" s="126">
        <v>1608218</v>
      </c>
      <c r="BA651" s="126">
        <v>1689232</v>
      </c>
      <c r="BB651" s="126">
        <v>1820959</v>
      </c>
      <c r="BC651" s="126">
        <v>2041727</v>
      </c>
      <c r="BD651" s="126">
        <v>2274439</v>
      </c>
      <c r="BE651" s="126">
        <v>2454640</v>
      </c>
      <c r="BF651" s="126">
        <v>2529309</v>
      </c>
      <c r="BG651" s="126">
        <v>2362805</v>
      </c>
      <c r="BH651" s="126">
        <v>2312751</v>
      </c>
      <c r="BI651" s="126">
        <v>2229143</v>
      </c>
      <c r="BJ651" s="126">
        <v>2105168</v>
      </c>
      <c r="BK651" s="126">
        <v>1962147</v>
      </c>
      <c r="BL651" s="126">
        <v>1888383</v>
      </c>
      <c r="BM651" s="126">
        <v>1779819</v>
      </c>
      <c r="BN651" s="126">
        <v>1746071</v>
      </c>
      <c r="BO651" s="126">
        <v>1754772</v>
      </c>
      <c r="BP651" s="126">
        <v>1809926</v>
      </c>
    </row>
    <row r="652" spans="1:68">
      <c r="A652" s="256" t="s">
        <v>32</v>
      </c>
      <c r="B652" s="57" t="s">
        <v>318</v>
      </c>
      <c r="C652" s="279" t="s">
        <v>101</v>
      </c>
      <c r="D652" s="64" t="s">
        <v>16</v>
      </c>
      <c r="E652" s="126">
        <v>33062</v>
      </c>
      <c r="F652" s="126">
        <v>36188</v>
      </c>
      <c r="G652" s="126">
        <v>38519</v>
      </c>
      <c r="H652" s="126">
        <v>39175</v>
      </c>
      <c r="I652" s="126">
        <v>37591</v>
      </c>
      <c r="J652" s="126">
        <v>39423</v>
      </c>
      <c r="K652" s="126">
        <v>44681</v>
      </c>
      <c r="L652" s="126">
        <v>52638</v>
      </c>
      <c r="M652" s="126">
        <v>61499</v>
      </c>
      <c r="N652" s="126">
        <v>60040</v>
      </c>
      <c r="O652" s="126">
        <v>58480</v>
      </c>
      <c r="P652" s="126">
        <v>62285</v>
      </c>
      <c r="Q652" s="126">
        <v>65948</v>
      </c>
      <c r="R652" s="126">
        <v>65522</v>
      </c>
      <c r="S652" s="126">
        <v>67499</v>
      </c>
      <c r="T652" s="126">
        <v>73657</v>
      </c>
      <c r="U652" s="126">
        <v>80407</v>
      </c>
      <c r="V652" s="126">
        <v>77740</v>
      </c>
      <c r="W652" s="126">
        <v>75036</v>
      </c>
      <c r="X652" s="126">
        <v>79181</v>
      </c>
      <c r="Y652" s="126">
        <v>81283</v>
      </c>
      <c r="Z652" s="126">
        <v>86995</v>
      </c>
      <c r="AA652" s="126">
        <v>92313</v>
      </c>
      <c r="AB652" s="126">
        <v>95429</v>
      </c>
      <c r="AC652" s="126">
        <v>98157</v>
      </c>
      <c r="AD652" s="126">
        <v>116745</v>
      </c>
      <c r="AE652" s="126">
        <v>121666</v>
      </c>
      <c r="AF652" s="126">
        <v>137998</v>
      </c>
      <c r="AG652" s="126">
        <v>140819</v>
      </c>
      <c r="AH652" s="126">
        <v>148525</v>
      </c>
      <c r="AI652" s="126">
        <v>156595</v>
      </c>
      <c r="AJ652" s="126">
        <v>148274</v>
      </c>
      <c r="AK652" s="126">
        <v>163998</v>
      </c>
      <c r="AL652" s="126">
        <v>168412</v>
      </c>
      <c r="AM652" s="126">
        <v>173193</v>
      </c>
      <c r="AN652" s="126">
        <v>204814</v>
      </c>
      <c r="AO652" s="126">
        <v>196991</v>
      </c>
      <c r="AP652" s="126">
        <v>177611</v>
      </c>
      <c r="AQ652" s="126">
        <v>160603</v>
      </c>
      <c r="AR652" s="126">
        <v>140534</v>
      </c>
      <c r="AS652" s="126">
        <v>148734</v>
      </c>
      <c r="AT652" s="126">
        <v>146147</v>
      </c>
      <c r="AU652" s="126">
        <v>145801</v>
      </c>
      <c r="AV652" s="126">
        <v>152401</v>
      </c>
      <c r="AW652" s="126">
        <v>164458</v>
      </c>
      <c r="AX652" s="126">
        <v>191291</v>
      </c>
      <c r="AY652" s="126">
        <v>194369</v>
      </c>
      <c r="AZ652" s="126">
        <v>208538</v>
      </c>
      <c r="BA652" s="126">
        <v>219784</v>
      </c>
      <c r="BB652" s="126">
        <v>236061</v>
      </c>
      <c r="BC652" s="126">
        <v>263914</v>
      </c>
      <c r="BD652" s="126">
        <v>286946</v>
      </c>
      <c r="BE652" s="126">
        <v>320816</v>
      </c>
      <c r="BF652" s="126">
        <v>336240</v>
      </c>
      <c r="BG652" s="126">
        <v>311049</v>
      </c>
      <c r="BH652" s="126">
        <v>304739</v>
      </c>
      <c r="BI652" s="126">
        <v>287667</v>
      </c>
      <c r="BJ652" s="126">
        <v>270401</v>
      </c>
      <c r="BK652" s="126">
        <v>247573</v>
      </c>
      <c r="BL652" s="126">
        <v>240030</v>
      </c>
      <c r="BM652" s="126">
        <v>224462</v>
      </c>
      <c r="BN652" s="126">
        <v>221747</v>
      </c>
      <c r="BO652" s="126">
        <v>223686</v>
      </c>
      <c r="BP652" s="126">
        <v>230504</v>
      </c>
    </row>
    <row r="653" spans="1:68">
      <c r="A653" s="258" t="s">
        <v>313</v>
      </c>
      <c r="B653" s="276" t="s">
        <v>318</v>
      </c>
      <c r="C653" s="260" t="s">
        <v>101</v>
      </c>
      <c r="D653" s="260" t="s">
        <v>16</v>
      </c>
      <c r="E653" s="456">
        <v>4094000</v>
      </c>
      <c r="F653" s="456">
        <v>4456000</v>
      </c>
      <c r="G653" s="456">
        <v>4724000</v>
      </c>
      <c r="H653" s="456">
        <v>4867000</v>
      </c>
      <c r="I653" s="456">
        <v>4733000</v>
      </c>
      <c r="J653" s="456">
        <v>4905000</v>
      </c>
      <c r="K653" s="456">
        <v>5492000</v>
      </c>
      <c r="L653" s="456">
        <v>6288000</v>
      </c>
      <c r="M653" s="456">
        <v>7149000</v>
      </c>
      <c r="N653" s="456">
        <v>7131000</v>
      </c>
      <c r="O653" s="456">
        <v>7092000</v>
      </c>
      <c r="P653" s="456">
        <v>7393000</v>
      </c>
      <c r="Q653" s="456">
        <v>7668000</v>
      </c>
      <c r="R653" s="456">
        <v>7815000</v>
      </c>
      <c r="S653" s="456">
        <v>8263000</v>
      </c>
      <c r="T653" s="456">
        <v>8872000</v>
      </c>
      <c r="U653" s="456">
        <v>9534000</v>
      </c>
      <c r="V653" s="456">
        <v>9299000</v>
      </c>
      <c r="W653" s="456">
        <v>9069000</v>
      </c>
      <c r="X653" s="456">
        <v>9859000</v>
      </c>
      <c r="Y653" s="456">
        <v>10427000</v>
      </c>
      <c r="Z653" s="456">
        <v>11083000</v>
      </c>
      <c r="AA653" s="456">
        <v>11683000</v>
      </c>
      <c r="AB653" s="456">
        <v>12511000</v>
      </c>
      <c r="AC653" s="456">
        <v>13377000</v>
      </c>
      <c r="AD653" s="456">
        <v>16041000</v>
      </c>
      <c r="AE653" s="456">
        <v>16245000</v>
      </c>
      <c r="AF653" s="456">
        <v>16598000</v>
      </c>
      <c r="AG653" s="456">
        <v>16385000</v>
      </c>
      <c r="AH653" s="456">
        <v>17304000</v>
      </c>
      <c r="AI653" s="456">
        <v>17778000</v>
      </c>
      <c r="AJ653" s="456">
        <v>17982000</v>
      </c>
      <c r="AK653" s="456">
        <v>19170000</v>
      </c>
      <c r="AL653" s="456">
        <v>20578000</v>
      </c>
      <c r="AM653" s="456">
        <v>21837000</v>
      </c>
      <c r="AN653" s="456">
        <v>22983000</v>
      </c>
      <c r="AO653" s="456">
        <v>22474000</v>
      </c>
      <c r="AP653" s="456">
        <v>21085000</v>
      </c>
      <c r="AQ653" s="456">
        <v>19446000</v>
      </c>
      <c r="AR653" s="456">
        <v>17906000</v>
      </c>
      <c r="AS653" s="456">
        <v>18252000</v>
      </c>
      <c r="AT653" s="456">
        <v>18908000</v>
      </c>
      <c r="AU653" s="456">
        <v>19969000</v>
      </c>
      <c r="AV653" s="456">
        <v>21737000</v>
      </c>
      <c r="AW653" s="456">
        <v>23244000</v>
      </c>
      <c r="AX653" s="456">
        <v>26048000</v>
      </c>
      <c r="AY653" s="456">
        <v>27782000</v>
      </c>
      <c r="AZ653" s="456">
        <v>29572000</v>
      </c>
      <c r="BA653" s="456">
        <v>30739000</v>
      </c>
      <c r="BB653" s="456">
        <v>33645000</v>
      </c>
      <c r="BC653" s="456">
        <v>37677000</v>
      </c>
      <c r="BD653" s="456">
        <v>42654000</v>
      </c>
      <c r="BE653" s="456">
        <v>46980000</v>
      </c>
      <c r="BF653" s="456">
        <v>48493000</v>
      </c>
      <c r="BG653" s="456">
        <v>45474000</v>
      </c>
      <c r="BH653" s="456">
        <v>43936000</v>
      </c>
      <c r="BI653" s="456">
        <v>42892000</v>
      </c>
      <c r="BJ653" s="456">
        <v>40421000</v>
      </c>
      <c r="BK653" s="456">
        <v>37568000</v>
      </c>
      <c r="BL653" s="456">
        <v>36204000</v>
      </c>
      <c r="BM653" s="456">
        <v>34145000</v>
      </c>
      <c r="BN653" s="456">
        <v>33433000</v>
      </c>
      <c r="BO653" s="456">
        <v>33458000</v>
      </c>
      <c r="BP653" s="456">
        <v>34163000</v>
      </c>
    </row>
    <row r="654" spans="1:68">
      <c r="A654" s="256" t="s">
        <v>11</v>
      </c>
      <c r="B654" s="57" t="s">
        <v>150</v>
      </c>
      <c r="C654" s="279" t="s">
        <v>101</v>
      </c>
      <c r="D654" s="64" t="s">
        <v>16</v>
      </c>
      <c r="E654" s="126">
        <v>1578027</v>
      </c>
      <c r="F654" s="126">
        <v>1672409</v>
      </c>
      <c r="G654" s="126">
        <v>1726735</v>
      </c>
      <c r="H654" s="126">
        <v>1808474</v>
      </c>
      <c r="I654" s="126">
        <v>1787638</v>
      </c>
      <c r="J654" s="126">
        <v>1815318</v>
      </c>
      <c r="K654" s="126">
        <v>1993693</v>
      </c>
      <c r="L654" s="126">
        <v>2261826</v>
      </c>
      <c r="M654" s="126">
        <v>2547745</v>
      </c>
      <c r="N654" s="126">
        <v>2614054</v>
      </c>
      <c r="O654" s="126">
        <v>2674938</v>
      </c>
      <c r="P654" s="126">
        <v>2738427</v>
      </c>
      <c r="Q654" s="126">
        <v>2788811</v>
      </c>
      <c r="R654" s="126">
        <v>2929043</v>
      </c>
      <c r="S654" s="126">
        <v>3189301</v>
      </c>
      <c r="T654" s="126">
        <v>3337053</v>
      </c>
      <c r="U654" s="126">
        <v>3493449</v>
      </c>
      <c r="V654" s="126">
        <v>3720462</v>
      </c>
      <c r="W654" s="126">
        <v>3959520</v>
      </c>
      <c r="X654" s="126">
        <v>4156293</v>
      </c>
      <c r="Y654" s="126">
        <v>4247020</v>
      </c>
      <c r="Z654" s="126">
        <v>4563905</v>
      </c>
      <c r="AA654" s="126">
        <v>4862961</v>
      </c>
      <c r="AB654" s="126">
        <v>5143992</v>
      </c>
      <c r="AC654" s="126">
        <v>5438613</v>
      </c>
      <c r="AD654" s="126">
        <v>5109795</v>
      </c>
      <c r="AE654" s="126">
        <v>4991333</v>
      </c>
      <c r="AF654" s="126">
        <v>5101112</v>
      </c>
      <c r="AG654" s="126">
        <v>5134629</v>
      </c>
      <c r="AH654" s="126">
        <v>5208228</v>
      </c>
      <c r="AI654" s="126">
        <v>5288954</v>
      </c>
      <c r="AJ654" s="126">
        <v>5271885</v>
      </c>
      <c r="AK654" s="126">
        <v>5224682</v>
      </c>
      <c r="AL654" s="126">
        <v>5396059</v>
      </c>
      <c r="AM654" s="126">
        <v>5335825</v>
      </c>
      <c r="AN654" s="126">
        <v>5440922</v>
      </c>
      <c r="AO654" s="126">
        <v>5516383</v>
      </c>
      <c r="AP654" s="126">
        <v>5940297</v>
      </c>
      <c r="AQ654" s="126">
        <v>6038863</v>
      </c>
      <c r="AR654" s="126">
        <v>6163110</v>
      </c>
      <c r="AS654" s="126">
        <v>6286132</v>
      </c>
      <c r="AT654" s="126">
        <v>6337525</v>
      </c>
      <c r="AU654" s="126">
        <v>6445662</v>
      </c>
      <c r="AV654" s="126">
        <v>6436253</v>
      </c>
      <c r="AW654" s="126">
        <v>6483401</v>
      </c>
      <c r="AX654" s="126">
        <v>6769677</v>
      </c>
      <c r="AY654" s="126">
        <v>7566853</v>
      </c>
      <c r="AZ654" s="126">
        <v>8322950</v>
      </c>
      <c r="BA654" s="126">
        <v>9088171</v>
      </c>
      <c r="BB654" s="126">
        <v>9954511</v>
      </c>
      <c r="BC654" s="126">
        <v>10629494</v>
      </c>
      <c r="BD654" s="126">
        <v>11292998</v>
      </c>
      <c r="BE654" s="126">
        <v>12158250</v>
      </c>
      <c r="BF654" s="126">
        <v>12763336</v>
      </c>
      <c r="BG654" s="126">
        <v>12881550</v>
      </c>
      <c r="BH654" s="126">
        <v>12956682</v>
      </c>
      <c r="BI654" s="126">
        <v>13287853</v>
      </c>
      <c r="BJ654" s="126">
        <v>13563514</v>
      </c>
      <c r="BK654" s="126">
        <v>13768645</v>
      </c>
      <c r="BL654" s="126">
        <v>13949187</v>
      </c>
      <c r="BM654" s="126">
        <v>14007918</v>
      </c>
      <c r="BN654" s="126">
        <v>14156042</v>
      </c>
      <c r="BO654" s="126">
        <v>14133946</v>
      </c>
      <c r="BP654" s="126">
        <v>14047622</v>
      </c>
    </row>
    <row r="655" spans="1:68">
      <c r="A655" s="256" t="s">
        <v>17</v>
      </c>
      <c r="B655" s="57" t="s">
        <v>150</v>
      </c>
      <c r="C655" s="279" t="s">
        <v>101</v>
      </c>
      <c r="D655" s="64" t="s">
        <v>16</v>
      </c>
      <c r="E655" s="126">
        <v>236761</v>
      </c>
      <c r="F655" s="126">
        <v>251605</v>
      </c>
      <c r="G655" s="126">
        <v>260496</v>
      </c>
      <c r="H655" s="126">
        <v>271122</v>
      </c>
      <c r="I655" s="126">
        <v>266311</v>
      </c>
      <c r="J655" s="126">
        <v>274324</v>
      </c>
      <c r="K655" s="126">
        <v>305270</v>
      </c>
      <c r="L655" s="126">
        <v>346276</v>
      </c>
      <c r="M655" s="126">
        <v>389504</v>
      </c>
      <c r="N655" s="126">
        <v>401860</v>
      </c>
      <c r="O655" s="126">
        <v>413368</v>
      </c>
      <c r="P655" s="126">
        <v>419783</v>
      </c>
      <c r="Q655" s="126">
        <v>424123</v>
      </c>
      <c r="R655" s="126">
        <v>444752</v>
      </c>
      <c r="S655" s="126">
        <v>483888</v>
      </c>
      <c r="T655" s="126">
        <v>505297</v>
      </c>
      <c r="U655" s="126">
        <v>527583</v>
      </c>
      <c r="V655" s="126">
        <v>560922</v>
      </c>
      <c r="W655" s="126">
        <v>596052</v>
      </c>
      <c r="X655" s="126">
        <v>626902</v>
      </c>
      <c r="Y655" s="126">
        <v>640520</v>
      </c>
      <c r="Z655" s="126">
        <v>690784</v>
      </c>
      <c r="AA655" s="126">
        <v>738751</v>
      </c>
      <c r="AB655" s="126">
        <v>782451</v>
      </c>
      <c r="AC655" s="126">
        <v>827623</v>
      </c>
      <c r="AD655" s="126">
        <v>787388</v>
      </c>
      <c r="AE655" s="126">
        <v>780113</v>
      </c>
      <c r="AF655" s="126">
        <v>834749</v>
      </c>
      <c r="AG655" s="126">
        <v>838471</v>
      </c>
      <c r="AH655" s="126">
        <v>889586</v>
      </c>
      <c r="AI655" s="126">
        <v>937695</v>
      </c>
      <c r="AJ655" s="126">
        <v>942334</v>
      </c>
      <c r="AK655" s="126">
        <v>975040</v>
      </c>
      <c r="AL655" s="126">
        <v>998712</v>
      </c>
      <c r="AM655" s="126">
        <v>995995</v>
      </c>
      <c r="AN655" s="126">
        <v>969307</v>
      </c>
      <c r="AO655" s="126">
        <v>940017</v>
      </c>
      <c r="AP655" s="126">
        <v>983528</v>
      </c>
      <c r="AQ655" s="126">
        <v>983802</v>
      </c>
      <c r="AR655" s="126">
        <v>1046815</v>
      </c>
      <c r="AS655" s="126">
        <v>1118879</v>
      </c>
      <c r="AT655" s="126">
        <v>1114116</v>
      </c>
      <c r="AU655" s="126">
        <v>1102946</v>
      </c>
      <c r="AV655" s="126">
        <v>1075954</v>
      </c>
      <c r="AW655" s="126">
        <v>1084471</v>
      </c>
      <c r="AX655" s="126">
        <v>1110963</v>
      </c>
      <c r="AY655" s="126">
        <v>1229267</v>
      </c>
      <c r="AZ655" s="126">
        <v>1316256</v>
      </c>
      <c r="BA655" s="126">
        <v>1434489</v>
      </c>
      <c r="BB655" s="126">
        <v>1514913</v>
      </c>
      <c r="BC655" s="126">
        <v>1603742</v>
      </c>
      <c r="BD655" s="126">
        <v>1721169</v>
      </c>
      <c r="BE655" s="126">
        <v>1891643</v>
      </c>
      <c r="BF655" s="126">
        <v>1973385</v>
      </c>
      <c r="BG655" s="126">
        <v>2046973</v>
      </c>
      <c r="BH655" s="126">
        <v>2085897</v>
      </c>
      <c r="BI655" s="126">
        <v>2148454</v>
      </c>
      <c r="BJ655" s="126">
        <v>2204193</v>
      </c>
      <c r="BK655" s="126">
        <v>2217309</v>
      </c>
      <c r="BL655" s="126">
        <v>2221137</v>
      </c>
      <c r="BM655" s="126">
        <v>2212619</v>
      </c>
      <c r="BN655" s="126">
        <v>2239834</v>
      </c>
      <c r="BO655" s="126">
        <v>2229774</v>
      </c>
      <c r="BP655" s="126">
        <v>2213266</v>
      </c>
    </row>
    <row r="656" spans="1:68">
      <c r="A656" s="256" t="s">
        <v>18</v>
      </c>
      <c r="B656" s="57" t="s">
        <v>150</v>
      </c>
      <c r="C656" s="279" t="s">
        <v>101</v>
      </c>
      <c r="D656" s="64" t="s">
        <v>16</v>
      </c>
      <c r="E656" s="126">
        <v>391487</v>
      </c>
      <c r="F656" s="126">
        <v>425152</v>
      </c>
      <c r="G656" s="126">
        <v>449325</v>
      </c>
      <c r="H656" s="126">
        <v>463583</v>
      </c>
      <c r="I656" s="126">
        <v>451602</v>
      </c>
      <c r="J656" s="126">
        <v>450477</v>
      </c>
      <c r="K656" s="126">
        <v>486025</v>
      </c>
      <c r="L656" s="126">
        <v>525376</v>
      </c>
      <c r="M656" s="126">
        <v>564152</v>
      </c>
      <c r="N656" s="126">
        <v>550908</v>
      </c>
      <c r="O656" s="126">
        <v>536204</v>
      </c>
      <c r="P656" s="126">
        <v>543782</v>
      </c>
      <c r="Q656" s="126">
        <v>548037</v>
      </c>
      <c r="R656" s="126">
        <v>574171</v>
      </c>
      <c r="S656" s="126">
        <v>623987</v>
      </c>
      <c r="T656" s="126">
        <v>649630</v>
      </c>
      <c r="U656" s="126">
        <v>676080</v>
      </c>
      <c r="V656" s="126">
        <v>703903</v>
      </c>
      <c r="W656" s="126">
        <v>732788</v>
      </c>
      <c r="X656" s="126">
        <v>758864</v>
      </c>
      <c r="Y656" s="126">
        <v>759797</v>
      </c>
      <c r="Z656" s="126">
        <v>805725</v>
      </c>
      <c r="AA656" s="126">
        <v>846605</v>
      </c>
      <c r="AB656" s="126">
        <v>884337</v>
      </c>
      <c r="AC656" s="126">
        <v>915665</v>
      </c>
      <c r="AD656" s="126">
        <v>859787</v>
      </c>
      <c r="AE656" s="126">
        <v>865666</v>
      </c>
      <c r="AF656" s="126">
        <v>882166</v>
      </c>
      <c r="AG656" s="126">
        <v>933204</v>
      </c>
      <c r="AH656" s="126">
        <v>926799</v>
      </c>
      <c r="AI656" s="126">
        <v>963123</v>
      </c>
      <c r="AJ656" s="126">
        <v>988055</v>
      </c>
      <c r="AK656" s="126">
        <v>944169</v>
      </c>
      <c r="AL656" s="126">
        <v>1010232</v>
      </c>
      <c r="AM656" s="126">
        <v>1024333</v>
      </c>
      <c r="AN656" s="126">
        <v>1000646</v>
      </c>
      <c r="AO656" s="126">
        <v>1004210</v>
      </c>
      <c r="AP656" s="126">
        <v>1056298</v>
      </c>
      <c r="AQ656" s="126">
        <v>1082469</v>
      </c>
      <c r="AR656" s="126">
        <v>1122247</v>
      </c>
      <c r="AS656" s="126">
        <v>1017477</v>
      </c>
      <c r="AT656" s="126">
        <v>1032021</v>
      </c>
      <c r="AU656" s="126">
        <v>1022212</v>
      </c>
      <c r="AV656" s="126">
        <v>1001726</v>
      </c>
      <c r="AW656" s="126">
        <v>997235</v>
      </c>
      <c r="AX656" s="126">
        <v>985456</v>
      </c>
      <c r="AY656" s="126">
        <v>1082945</v>
      </c>
      <c r="AZ656" s="126">
        <v>1172462</v>
      </c>
      <c r="BA656" s="126">
        <v>1234380</v>
      </c>
      <c r="BB656" s="126">
        <v>1309441</v>
      </c>
      <c r="BC656" s="126">
        <v>1386255</v>
      </c>
      <c r="BD656" s="126">
        <v>1462311</v>
      </c>
      <c r="BE656" s="126">
        <v>1567915</v>
      </c>
      <c r="BF656" s="126">
        <v>1620480</v>
      </c>
      <c r="BG656" s="126">
        <v>1651887</v>
      </c>
      <c r="BH656" s="126">
        <v>1676930</v>
      </c>
      <c r="BI656" s="126">
        <v>1710123</v>
      </c>
      <c r="BJ656" s="126">
        <v>1744804</v>
      </c>
      <c r="BK656" s="126">
        <v>1761664</v>
      </c>
      <c r="BL656" s="126">
        <v>1762971</v>
      </c>
      <c r="BM656" s="126">
        <v>1762839</v>
      </c>
      <c r="BN656" s="126">
        <v>1775928</v>
      </c>
      <c r="BO656" s="126">
        <v>1762959</v>
      </c>
      <c r="BP656" s="126">
        <v>1744312</v>
      </c>
    </row>
    <row r="657" spans="1:68">
      <c r="A657" s="256" t="s">
        <v>19</v>
      </c>
      <c r="B657" s="57" t="s">
        <v>150</v>
      </c>
      <c r="C657" s="279" t="s">
        <v>101</v>
      </c>
      <c r="D657" s="64" t="s">
        <v>16</v>
      </c>
      <c r="E657" s="126">
        <v>106088</v>
      </c>
      <c r="F657" s="126">
        <v>115817</v>
      </c>
      <c r="G657" s="126">
        <v>123186</v>
      </c>
      <c r="H657" s="126">
        <v>133709</v>
      </c>
      <c r="I657" s="126">
        <v>136849</v>
      </c>
      <c r="J657" s="126">
        <v>143690</v>
      </c>
      <c r="K657" s="126">
        <v>162604</v>
      </c>
      <c r="L657" s="126">
        <v>197136</v>
      </c>
      <c r="M657" s="126">
        <v>236867</v>
      </c>
      <c r="N657" s="126">
        <v>254128</v>
      </c>
      <c r="O657" s="126">
        <v>271353</v>
      </c>
      <c r="P657" s="126">
        <v>291527</v>
      </c>
      <c r="Q657" s="126">
        <v>311149</v>
      </c>
      <c r="R657" s="126">
        <v>344594</v>
      </c>
      <c r="S657" s="126">
        <v>394847</v>
      </c>
      <c r="T657" s="126">
        <v>425797</v>
      </c>
      <c r="U657" s="126">
        <v>459520</v>
      </c>
      <c r="V657" s="126">
        <v>489200</v>
      </c>
      <c r="W657" s="126">
        <v>520328</v>
      </c>
      <c r="X657" s="126">
        <v>552725</v>
      </c>
      <c r="Y657" s="126">
        <v>572056</v>
      </c>
      <c r="Z657" s="126">
        <v>619306</v>
      </c>
      <c r="AA657" s="126">
        <v>665213</v>
      </c>
      <c r="AB657" s="126">
        <v>714553</v>
      </c>
      <c r="AC657" s="126">
        <v>766410</v>
      </c>
      <c r="AD657" s="126">
        <v>731344</v>
      </c>
      <c r="AE657" s="126">
        <v>726082</v>
      </c>
      <c r="AF657" s="126">
        <v>746298</v>
      </c>
      <c r="AG657" s="126">
        <v>793357</v>
      </c>
      <c r="AH657" s="126">
        <v>809087</v>
      </c>
      <c r="AI657" s="126">
        <v>812055</v>
      </c>
      <c r="AJ657" s="126">
        <v>860028</v>
      </c>
      <c r="AK657" s="126">
        <v>903754</v>
      </c>
      <c r="AL657" s="126">
        <v>906485</v>
      </c>
      <c r="AM657" s="126">
        <v>963566</v>
      </c>
      <c r="AN657" s="126">
        <v>1021307</v>
      </c>
      <c r="AO657" s="126">
        <v>1028112</v>
      </c>
      <c r="AP657" s="126">
        <v>1061905</v>
      </c>
      <c r="AQ657" s="126">
        <v>1071577</v>
      </c>
      <c r="AR657" s="126">
        <v>1095522</v>
      </c>
      <c r="AS657" s="126">
        <v>1218411</v>
      </c>
      <c r="AT657" s="126">
        <v>1308679</v>
      </c>
      <c r="AU657" s="126">
        <v>1319902</v>
      </c>
      <c r="AV657" s="126">
        <v>1315113</v>
      </c>
      <c r="AW657" s="126">
        <v>1346804</v>
      </c>
      <c r="AX657" s="126">
        <v>1369116</v>
      </c>
      <c r="AY657" s="126">
        <v>1560016</v>
      </c>
      <c r="AZ657" s="126">
        <v>1721301</v>
      </c>
      <c r="BA657" s="126">
        <v>1803549</v>
      </c>
      <c r="BB657" s="126">
        <v>1878980</v>
      </c>
      <c r="BC657" s="126">
        <v>2031485</v>
      </c>
      <c r="BD657" s="126">
        <v>2269821</v>
      </c>
      <c r="BE657" s="126">
        <v>2409631</v>
      </c>
      <c r="BF657" s="126">
        <v>2580741</v>
      </c>
      <c r="BG657" s="126">
        <v>2666919</v>
      </c>
      <c r="BH657" s="126">
        <v>2739923</v>
      </c>
      <c r="BI657" s="126">
        <v>2817542</v>
      </c>
      <c r="BJ657" s="126">
        <v>2905028</v>
      </c>
      <c r="BK657" s="126">
        <v>2976560</v>
      </c>
      <c r="BL657" s="126">
        <v>3004385</v>
      </c>
      <c r="BM657" s="126">
        <v>3005224</v>
      </c>
      <c r="BN657" s="126">
        <v>3034683</v>
      </c>
      <c r="BO657" s="126">
        <v>3051388</v>
      </c>
      <c r="BP657" s="126">
        <v>3050978</v>
      </c>
    </row>
    <row r="658" spans="1:68">
      <c r="A658" s="256" t="s">
        <v>20</v>
      </c>
      <c r="B658" s="57" t="s">
        <v>150</v>
      </c>
      <c r="C658" s="279" t="s">
        <v>101</v>
      </c>
      <c r="D658" s="64" t="s">
        <v>16</v>
      </c>
      <c r="E658" s="126">
        <v>189342</v>
      </c>
      <c r="F658" s="126">
        <v>212328</v>
      </c>
      <c r="G658" s="126">
        <v>230342</v>
      </c>
      <c r="H658" s="126">
        <v>250885</v>
      </c>
      <c r="I658" s="126">
        <v>257902</v>
      </c>
      <c r="J658" s="126">
        <v>276114</v>
      </c>
      <c r="K658" s="126">
        <v>318706</v>
      </c>
      <c r="L658" s="126">
        <v>398676</v>
      </c>
      <c r="M658" s="126">
        <v>495118</v>
      </c>
      <c r="N658" s="126">
        <v>519873</v>
      </c>
      <c r="O658" s="126">
        <v>544382</v>
      </c>
      <c r="P658" s="126">
        <v>573437</v>
      </c>
      <c r="Q658" s="126">
        <v>599828</v>
      </c>
      <c r="R658" s="126">
        <v>656058</v>
      </c>
      <c r="S658" s="126">
        <v>743820</v>
      </c>
      <c r="T658" s="126">
        <v>801071</v>
      </c>
      <c r="U658" s="126">
        <v>862608</v>
      </c>
      <c r="V658" s="126">
        <v>925654</v>
      </c>
      <c r="W658" s="126">
        <v>990377</v>
      </c>
      <c r="X658" s="126">
        <v>1067154</v>
      </c>
      <c r="Y658" s="126">
        <v>1116073</v>
      </c>
      <c r="Z658" s="126">
        <v>1222641</v>
      </c>
      <c r="AA658" s="126">
        <v>1327476</v>
      </c>
      <c r="AB658" s="126">
        <v>1434072</v>
      </c>
      <c r="AC658" s="126">
        <v>1548746</v>
      </c>
      <c r="AD658" s="126">
        <v>1459552</v>
      </c>
      <c r="AE658" s="126">
        <v>1457709</v>
      </c>
      <c r="AF658" s="126">
        <v>1445494</v>
      </c>
      <c r="AG658" s="126">
        <v>1493591</v>
      </c>
      <c r="AH658" s="126">
        <v>1429943</v>
      </c>
      <c r="AI658" s="126">
        <v>1416615</v>
      </c>
      <c r="AJ658" s="126">
        <v>1457404</v>
      </c>
      <c r="AK658" s="126">
        <v>1422891</v>
      </c>
      <c r="AL658" s="126">
        <v>1448750</v>
      </c>
      <c r="AM658" s="126">
        <v>1493068</v>
      </c>
      <c r="AN658" s="126">
        <v>1584351</v>
      </c>
      <c r="AO658" s="126">
        <v>1612925</v>
      </c>
      <c r="AP658" s="126">
        <v>1676291</v>
      </c>
      <c r="AQ658" s="126">
        <v>1743407</v>
      </c>
      <c r="AR658" s="126">
        <v>1807304</v>
      </c>
      <c r="AS658" s="126">
        <v>1729031</v>
      </c>
      <c r="AT658" s="126">
        <v>1735907</v>
      </c>
      <c r="AU658" s="126">
        <v>1758707</v>
      </c>
      <c r="AV658" s="126">
        <v>1766746</v>
      </c>
      <c r="AW658" s="126">
        <v>1871427</v>
      </c>
      <c r="AX658" s="126">
        <v>2033232</v>
      </c>
      <c r="AY658" s="126">
        <v>2226977</v>
      </c>
      <c r="AZ658" s="126">
        <v>2320373</v>
      </c>
      <c r="BA658" s="126">
        <v>2515178</v>
      </c>
      <c r="BB658" s="126">
        <v>2619405</v>
      </c>
      <c r="BC658" s="126">
        <v>2805529</v>
      </c>
      <c r="BD658" s="126">
        <v>2882422</v>
      </c>
      <c r="BE658" s="126">
        <v>2956113</v>
      </c>
      <c r="BF658" s="126">
        <v>3111391</v>
      </c>
      <c r="BG658" s="126">
        <v>3119574</v>
      </c>
      <c r="BH658" s="126">
        <v>3090694</v>
      </c>
      <c r="BI658" s="126">
        <v>3219624</v>
      </c>
      <c r="BJ658" s="126">
        <v>3306024</v>
      </c>
      <c r="BK658" s="126">
        <v>3371896</v>
      </c>
      <c r="BL658" s="126">
        <v>3384948</v>
      </c>
      <c r="BM658" s="126">
        <v>3411722</v>
      </c>
      <c r="BN658" s="126">
        <v>3451241</v>
      </c>
      <c r="BO658" s="126">
        <v>3475875</v>
      </c>
      <c r="BP658" s="126">
        <v>3478455</v>
      </c>
    </row>
    <row r="659" spans="1:68">
      <c r="A659" s="256" t="s">
        <v>21</v>
      </c>
      <c r="B659" s="57" t="s">
        <v>150</v>
      </c>
      <c r="C659" s="279" t="s">
        <v>101</v>
      </c>
      <c r="D659" s="64" t="s">
        <v>16</v>
      </c>
      <c r="E659" s="126">
        <v>202384</v>
      </c>
      <c r="F659" s="126">
        <v>215007</v>
      </c>
      <c r="G659" s="126">
        <v>222545</v>
      </c>
      <c r="H659" s="126">
        <v>233450</v>
      </c>
      <c r="I659" s="126">
        <v>231000</v>
      </c>
      <c r="J659" s="126">
        <v>237718</v>
      </c>
      <c r="K659" s="126">
        <v>264409</v>
      </c>
      <c r="L659" s="126">
        <v>300343</v>
      </c>
      <c r="M659" s="126">
        <v>338465</v>
      </c>
      <c r="N659" s="126">
        <v>349064</v>
      </c>
      <c r="O659" s="126">
        <v>359105</v>
      </c>
      <c r="P659" s="126">
        <v>365346</v>
      </c>
      <c r="Q659" s="126">
        <v>369692</v>
      </c>
      <c r="R659" s="126">
        <v>388938</v>
      </c>
      <c r="S659" s="126">
        <v>424385</v>
      </c>
      <c r="T659" s="126">
        <v>441653</v>
      </c>
      <c r="U659" s="126">
        <v>459870</v>
      </c>
      <c r="V659" s="126">
        <v>483946</v>
      </c>
      <c r="W659" s="126">
        <v>508678</v>
      </c>
      <c r="X659" s="126">
        <v>528722</v>
      </c>
      <c r="Y659" s="126">
        <v>534444</v>
      </c>
      <c r="Z659" s="126">
        <v>571053</v>
      </c>
      <c r="AA659" s="126">
        <v>605246</v>
      </c>
      <c r="AB659" s="126">
        <v>637018</v>
      </c>
      <c r="AC659" s="126">
        <v>669833</v>
      </c>
      <c r="AD659" s="126">
        <v>629212</v>
      </c>
      <c r="AE659" s="126">
        <v>630666</v>
      </c>
      <c r="AF659" s="126">
        <v>647429</v>
      </c>
      <c r="AG659" s="126">
        <v>664696</v>
      </c>
      <c r="AH659" s="126">
        <v>681179</v>
      </c>
      <c r="AI659" s="126">
        <v>691907</v>
      </c>
      <c r="AJ659" s="126">
        <v>683351</v>
      </c>
      <c r="AK659" s="126">
        <v>638039</v>
      </c>
      <c r="AL659" s="126">
        <v>662505</v>
      </c>
      <c r="AM659" s="126">
        <v>648923</v>
      </c>
      <c r="AN659" s="126">
        <v>669992</v>
      </c>
      <c r="AO659" s="126">
        <v>656302</v>
      </c>
      <c r="AP659" s="126">
        <v>672489</v>
      </c>
      <c r="AQ659" s="126">
        <v>701181</v>
      </c>
      <c r="AR659" s="126">
        <v>735967</v>
      </c>
      <c r="AS659" s="126">
        <v>681200</v>
      </c>
      <c r="AT659" s="126">
        <v>679388</v>
      </c>
      <c r="AU659" s="126">
        <v>666840</v>
      </c>
      <c r="AV659" s="126">
        <v>646051</v>
      </c>
      <c r="AW659" s="126">
        <v>646375</v>
      </c>
      <c r="AX659" s="126">
        <v>638049</v>
      </c>
      <c r="AY659" s="126">
        <v>697479</v>
      </c>
      <c r="AZ659" s="126">
        <v>765518</v>
      </c>
      <c r="BA659" s="126">
        <v>818331</v>
      </c>
      <c r="BB659" s="126">
        <v>857748</v>
      </c>
      <c r="BC659" s="126">
        <v>906313</v>
      </c>
      <c r="BD659" s="126">
        <v>954382</v>
      </c>
      <c r="BE659" s="126">
        <v>1025910</v>
      </c>
      <c r="BF659" s="126">
        <v>1064191</v>
      </c>
      <c r="BG659" s="126">
        <v>1084240</v>
      </c>
      <c r="BH659" s="126">
        <v>1083661</v>
      </c>
      <c r="BI659" s="126">
        <v>1118442</v>
      </c>
      <c r="BJ659" s="126">
        <v>1147817</v>
      </c>
      <c r="BK659" s="126">
        <v>1165278</v>
      </c>
      <c r="BL659" s="126">
        <v>1175789</v>
      </c>
      <c r="BM659" s="126">
        <v>1173938</v>
      </c>
      <c r="BN659" s="126">
        <v>1177523</v>
      </c>
      <c r="BO659" s="126">
        <v>1176166</v>
      </c>
      <c r="BP659" s="126">
        <v>1169456</v>
      </c>
    </row>
    <row r="660" spans="1:68">
      <c r="A660" s="256" t="s">
        <v>22</v>
      </c>
      <c r="B660" s="57" t="s">
        <v>150</v>
      </c>
      <c r="C660" s="279" t="s">
        <v>101</v>
      </c>
      <c r="D660" s="64" t="s">
        <v>16</v>
      </c>
      <c r="E660" s="126">
        <v>776506</v>
      </c>
      <c r="F660" s="126">
        <v>823814</v>
      </c>
      <c r="G660" s="126">
        <v>851667</v>
      </c>
      <c r="H660" s="126">
        <v>884618</v>
      </c>
      <c r="I660" s="126">
        <v>867439</v>
      </c>
      <c r="J660" s="126">
        <v>885937</v>
      </c>
      <c r="K660" s="126">
        <v>976989</v>
      </c>
      <c r="L660" s="126">
        <v>1102690</v>
      </c>
      <c r="M660" s="126">
        <v>1234919</v>
      </c>
      <c r="N660" s="126">
        <v>1241683</v>
      </c>
      <c r="O660" s="126">
        <v>1246256</v>
      </c>
      <c r="P660" s="126">
        <v>1250969</v>
      </c>
      <c r="Q660" s="126">
        <v>1249484</v>
      </c>
      <c r="R660" s="126">
        <v>1299709</v>
      </c>
      <c r="S660" s="126">
        <v>1402440</v>
      </c>
      <c r="T660" s="126">
        <v>1452217</v>
      </c>
      <c r="U660" s="126">
        <v>1503766</v>
      </c>
      <c r="V660" s="126">
        <v>1565471</v>
      </c>
      <c r="W660" s="126">
        <v>1624611</v>
      </c>
      <c r="X660" s="126">
        <v>1694994</v>
      </c>
      <c r="Y660" s="126">
        <v>1719662</v>
      </c>
      <c r="Z660" s="126">
        <v>1826835</v>
      </c>
      <c r="AA660" s="126">
        <v>1924968</v>
      </c>
      <c r="AB660" s="126">
        <v>2020632</v>
      </c>
      <c r="AC660" s="126">
        <v>2116822</v>
      </c>
      <c r="AD660" s="126">
        <v>1978638</v>
      </c>
      <c r="AE660" s="126">
        <v>1899474</v>
      </c>
      <c r="AF660" s="126">
        <v>1972834</v>
      </c>
      <c r="AG660" s="126">
        <v>2064866</v>
      </c>
      <c r="AH660" s="126">
        <v>2141251</v>
      </c>
      <c r="AI660" s="126">
        <v>2223940</v>
      </c>
      <c r="AJ660" s="126">
        <v>2184026</v>
      </c>
      <c r="AK660" s="126">
        <v>2158297</v>
      </c>
      <c r="AL660" s="126">
        <v>2211695</v>
      </c>
      <c r="AM660" s="126">
        <v>2184115</v>
      </c>
      <c r="AN660" s="126">
        <v>2168198</v>
      </c>
      <c r="AO660" s="126">
        <v>2108532</v>
      </c>
      <c r="AP660" s="126">
        <v>2184664</v>
      </c>
      <c r="AQ660" s="126">
        <v>2235747</v>
      </c>
      <c r="AR660" s="126">
        <v>2359615</v>
      </c>
      <c r="AS660" s="126">
        <v>2342286</v>
      </c>
      <c r="AT660" s="126">
        <v>2273592</v>
      </c>
      <c r="AU660" s="126">
        <v>2256629</v>
      </c>
      <c r="AV660" s="126">
        <v>2152317</v>
      </c>
      <c r="AW660" s="126">
        <v>2248476</v>
      </c>
      <c r="AX660" s="126">
        <v>2227063</v>
      </c>
      <c r="AY660" s="126">
        <v>2468420</v>
      </c>
      <c r="AZ660" s="126">
        <v>2613756</v>
      </c>
      <c r="BA660" s="126">
        <v>2758035</v>
      </c>
      <c r="BB660" s="126">
        <v>2916762</v>
      </c>
      <c r="BC660" s="126">
        <v>3102444</v>
      </c>
      <c r="BD660" s="126">
        <v>3306986</v>
      </c>
      <c r="BE660" s="126">
        <v>3497159</v>
      </c>
      <c r="BF660" s="126">
        <v>3603310</v>
      </c>
      <c r="BG660" s="126">
        <v>3674184</v>
      </c>
      <c r="BH660" s="126">
        <v>3711891</v>
      </c>
      <c r="BI660" s="126">
        <v>3775715</v>
      </c>
      <c r="BJ660" s="126">
        <v>3842422</v>
      </c>
      <c r="BK660" s="126">
        <v>3884142</v>
      </c>
      <c r="BL660" s="126">
        <v>3891294</v>
      </c>
      <c r="BM660" s="126">
        <v>3890150</v>
      </c>
      <c r="BN660" s="126">
        <v>3912661</v>
      </c>
      <c r="BO660" s="126">
        <v>3881526</v>
      </c>
      <c r="BP660" s="126">
        <v>3841180</v>
      </c>
    </row>
    <row r="661" spans="1:68">
      <c r="A661" s="256" t="s">
        <v>23</v>
      </c>
      <c r="B661" s="57" t="s">
        <v>150</v>
      </c>
      <c r="C661" s="279" t="s">
        <v>101</v>
      </c>
      <c r="D661" s="64" t="s">
        <v>16</v>
      </c>
      <c r="E661" s="126">
        <v>312606</v>
      </c>
      <c r="F661" s="126">
        <v>337602</v>
      </c>
      <c r="G661" s="126">
        <v>354858</v>
      </c>
      <c r="H661" s="126">
        <v>372414</v>
      </c>
      <c r="I661" s="126">
        <v>368939</v>
      </c>
      <c r="J661" s="126">
        <v>383764</v>
      </c>
      <c r="K661" s="126">
        <v>431114</v>
      </c>
      <c r="L661" s="126">
        <v>490087</v>
      </c>
      <c r="M661" s="126">
        <v>552348</v>
      </c>
      <c r="N661" s="126">
        <v>556404</v>
      </c>
      <c r="O661" s="126">
        <v>559162</v>
      </c>
      <c r="P661" s="126">
        <v>564827</v>
      </c>
      <c r="Q661" s="126">
        <v>566816</v>
      </c>
      <c r="R661" s="126">
        <v>591844</v>
      </c>
      <c r="S661" s="126">
        <v>641168</v>
      </c>
      <c r="T661" s="126">
        <v>663026</v>
      </c>
      <c r="U661" s="126">
        <v>685836</v>
      </c>
      <c r="V661" s="126">
        <v>728077</v>
      </c>
      <c r="W661" s="126">
        <v>772198</v>
      </c>
      <c r="X661" s="126">
        <v>800955</v>
      </c>
      <c r="Y661" s="126">
        <v>808355</v>
      </c>
      <c r="Z661" s="126">
        <v>855772</v>
      </c>
      <c r="AA661" s="126">
        <v>898364</v>
      </c>
      <c r="AB661" s="126">
        <v>935683</v>
      </c>
      <c r="AC661" s="126">
        <v>973531</v>
      </c>
      <c r="AD661" s="126">
        <v>904960</v>
      </c>
      <c r="AE661" s="126">
        <v>880055</v>
      </c>
      <c r="AF661" s="126">
        <v>901865</v>
      </c>
      <c r="AG661" s="126">
        <v>899280</v>
      </c>
      <c r="AH661" s="126">
        <v>945827</v>
      </c>
      <c r="AI661" s="126">
        <v>941304</v>
      </c>
      <c r="AJ661" s="126">
        <v>914102</v>
      </c>
      <c r="AK661" s="126">
        <v>902812</v>
      </c>
      <c r="AL661" s="126">
        <v>945055</v>
      </c>
      <c r="AM661" s="126">
        <v>1025829</v>
      </c>
      <c r="AN661" s="126">
        <v>995741</v>
      </c>
      <c r="AO661" s="126">
        <v>978299</v>
      </c>
      <c r="AP661" s="126">
        <v>989954</v>
      </c>
      <c r="AQ661" s="126">
        <v>992152</v>
      </c>
      <c r="AR661" s="126">
        <v>1058001</v>
      </c>
      <c r="AS661" s="126">
        <v>1058754</v>
      </c>
      <c r="AT661" s="126">
        <v>1070065</v>
      </c>
      <c r="AU661" s="126">
        <v>1023342</v>
      </c>
      <c r="AV661" s="126">
        <v>993140</v>
      </c>
      <c r="AW661" s="126">
        <v>999136</v>
      </c>
      <c r="AX661" s="126">
        <v>1009120</v>
      </c>
      <c r="AY661" s="126">
        <v>1166687</v>
      </c>
      <c r="AZ661" s="126">
        <v>1331559</v>
      </c>
      <c r="BA661" s="126">
        <v>1470466</v>
      </c>
      <c r="BB661" s="126">
        <v>1616981</v>
      </c>
      <c r="BC661" s="126">
        <v>1824123</v>
      </c>
      <c r="BD661" s="126">
        <v>1999137</v>
      </c>
      <c r="BE661" s="126">
        <v>2206922</v>
      </c>
      <c r="BF661" s="126">
        <v>2389328</v>
      </c>
      <c r="BG661" s="126">
        <v>2593238</v>
      </c>
      <c r="BH661" s="126">
        <v>2756588</v>
      </c>
      <c r="BI661" s="126">
        <v>2803853</v>
      </c>
      <c r="BJ661" s="126">
        <v>2861520</v>
      </c>
      <c r="BK661" s="126">
        <v>2897497</v>
      </c>
      <c r="BL661" s="126">
        <v>2912561</v>
      </c>
      <c r="BM661" s="126">
        <v>2909250</v>
      </c>
      <c r="BN661" s="126">
        <v>2925083</v>
      </c>
      <c r="BO661" s="126">
        <v>2910008</v>
      </c>
      <c r="BP661" s="126">
        <v>2886810</v>
      </c>
    </row>
    <row r="662" spans="1:68">
      <c r="A662" s="256" t="s">
        <v>24</v>
      </c>
      <c r="B662" s="57" t="s">
        <v>150</v>
      </c>
      <c r="C662" s="279" t="s">
        <v>101</v>
      </c>
      <c r="D662" s="64" t="s">
        <v>16</v>
      </c>
      <c r="E662" s="126">
        <v>1387246</v>
      </c>
      <c r="F662" s="126">
        <v>1498986</v>
      </c>
      <c r="G662" s="126">
        <v>1578654</v>
      </c>
      <c r="H662" s="126">
        <v>1681372</v>
      </c>
      <c r="I662" s="126">
        <v>1689753</v>
      </c>
      <c r="J662" s="126">
        <v>1771354</v>
      </c>
      <c r="K662" s="126">
        <v>2006496</v>
      </c>
      <c r="L662" s="126">
        <v>2311218</v>
      </c>
      <c r="M662" s="126">
        <v>2640959</v>
      </c>
      <c r="N662" s="126">
        <v>2772458</v>
      </c>
      <c r="O662" s="126">
        <v>2900645</v>
      </c>
      <c r="P662" s="126">
        <v>2979974</v>
      </c>
      <c r="Q662" s="126">
        <v>3046151</v>
      </c>
      <c r="R662" s="126">
        <v>3242913</v>
      </c>
      <c r="S662" s="126">
        <v>3580509</v>
      </c>
      <c r="T662" s="126">
        <v>3751376</v>
      </c>
      <c r="U662" s="126">
        <v>3932943</v>
      </c>
      <c r="V662" s="126">
        <v>4143068</v>
      </c>
      <c r="W662" s="126">
        <v>4359220</v>
      </c>
      <c r="X662" s="126">
        <v>4588458</v>
      </c>
      <c r="Y662" s="126">
        <v>4701945</v>
      </c>
      <c r="Z662" s="126">
        <v>5014435</v>
      </c>
      <c r="AA662" s="126">
        <v>5302308</v>
      </c>
      <c r="AB662" s="126">
        <v>5612545</v>
      </c>
      <c r="AC662" s="126">
        <v>5921586</v>
      </c>
      <c r="AD662" s="126">
        <v>5545499</v>
      </c>
      <c r="AE662" s="126">
        <v>5684853</v>
      </c>
      <c r="AF662" s="126">
        <v>5614551</v>
      </c>
      <c r="AG662" s="126">
        <v>5588204</v>
      </c>
      <c r="AH662" s="126">
        <v>5858771</v>
      </c>
      <c r="AI662" s="126">
        <v>5977036</v>
      </c>
      <c r="AJ662" s="126">
        <v>5990871</v>
      </c>
      <c r="AK662" s="126">
        <v>6234468</v>
      </c>
      <c r="AL662" s="126">
        <v>6512350</v>
      </c>
      <c r="AM662" s="126">
        <v>6594631</v>
      </c>
      <c r="AN662" s="126">
        <v>6801254</v>
      </c>
      <c r="AO662" s="126">
        <v>7071332</v>
      </c>
      <c r="AP662" s="126">
        <v>7327169</v>
      </c>
      <c r="AQ662" s="126">
        <v>7415333</v>
      </c>
      <c r="AR662" s="126">
        <v>7659446</v>
      </c>
      <c r="AS662" s="126">
        <v>7885906</v>
      </c>
      <c r="AT662" s="126">
        <v>8091778</v>
      </c>
      <c r="AU662" s="126">
        <v>8243879</v>
      </c>
      <c r="AV662" s="126">
        <v>8291473</v>
      </c>
      <c r="AW662" s="126">
        <v>8475109</v>
      </c>
      <c r="AX662" s="126">
        <v>8942068</v>
      </c>
      <c r="AY662" s="126">
        <v>9609910</v>
      </c>
      <c r="AZ662" s="126">
        <v>9900229</v>
      </c>
      <c r="BA662" s="126">
        <v>10318996</v>
      </c>
      <c r="BB662" s="126">
        <v>10888802</v>
      </c>
      <c r="BC662" s="126">
        <v>11251150</v>
      </c>
      <c r="BD662" s="126">
        <v>11667813</v>
      </c>
      <c r="BE662" s="126">
        <v>11944056</v>
      </c>
      <c r="BF662" s="126">
        <v>12192930</v>
      </c>
      <c r="BG662" s="126">
        <v>12270958</v>
      </c>
      <c r="BH662" s="126">
        <v>12780782</v>
      </c>
      <c r="BI662" s="126">
        <v>13210925</v>
      </c>
      <c r="BJ662" s="126">
        <v>13478699</v>
      </c>
      <c r="BK662" s="126">
        <v>13576170</v>
      </c>
      <c r="BL662" s="126">
        <v>13650629</v>
      </c>
      <c r="BM662" s="126">
        <v>13631359</v>
      </c>
      <c r="BN662" s="126">
        <v>13835546</v>
      </c>
      <c r="BO662" s="126">
        <v>13911552</v>
      </c>
      <c r="BP662" s="126">
        <v>13867759</v>
      </c>
    </row>
    <row r="663" spans="1:68">
      <c r="A663" s="256" t="s">
        <v>25</v>
      </c>
      <c r="B663" s="57" t="s">
        <v>150</v>
      </c>
      <c r="C663" s="279" t="s">
        <v>101</v>
      </c>
      <c r="D663" s="64" t="s">
        <v>16</v>
      </c>
      <c r="E663" s="126">
        <v>684305</v>
      </c>
      <c r="F663" s="126">
        <v>730713</v>
      </c>
      <c r="G663" s="126">
        <v>759489</v>
      </c>
      <c r="H663" s="126">
        <v>800992</v>
      </c>
      <c r="I663" s="126">
        <v>797430</v>
      </c>
      <c r="J663" s="126">
        <v>829734</v>
      </c>
      <c r="K663" s="126">
        <v>932734</v>
      </c>
      <c r="L663" s="126">
        <v>1073230</v>
      </c>
      <c r="M663" s="126">
        <v>1225765</v>
      </c>
      <c r="N663" s="126">
        <v>1302205</v>
      </c>
      <c r="O663" s="126">
        <v>1377950</v>
      </c>
      <c r="P663" s="126">
        <v>1413254</v>
      </c>
      <c r="Q663" s="126">
        <v>1441709</v>
      </c>
      <c r="R663" s="126">
        <v>1547267</v>
      </c>
      <c r="S663" s="126">
        <v>1721697</v>
      </c>
      <c r="T663" s="126">
        <v>1815575</v>
      </c>
      <c r="U663" s="126">
        <v>1915320</v>
      </c>
      <c r="V663" s="126">
        <v>2101235</v>
      </c>
      <c r="W663" s="126">
        <v>2301998</v>
      </c>
      <c r="X663" s="126">
        <v>2475431</v>
      </c>
      <c r="Y663" s="126">
        <v>2588874</v>
      </c>
      <c r="Z663" s="126">
        <v>2815342</v>
      </c>
      <c r="AA663" s="126">
        <v>3029306</v>
      </c>
      <c r="AB663" s="126">
        <v>3260179</v>
      </c>
      <c r="AC663" s="126">
        <v>3504771</v>
      </c>
      <c r="AD663" s="126">
        <v>3309934</v>
      </c>
      <c r="AE663" s="126">
        <v>3429216</v>
      </c>
      <c r="AF663" s="126">
        <v>3560670</v>
      </c>
      <c r="AG663" s="126">
        <v>3566969</v>
      </c>
      <c r="AH663" s="126">
        <v>3562761</v>
      </c>
      <c r="AI663" s="126">
        <v>3624678</v>
      </c>
      <c r="AJ663" s="126">
        <v>3627784</v>
      </c>
      <c r="AK663" s="126">
        <v>3476015</v>
      </c>
      <c r="AL663" s="126">
        <v>3600914</v>
      </c>
      <c r="AM663" s="126">
        <v>3537819</v>
      </c>
      <c r="AN663" s="126">
        <v>3769561</v>
      </c>
      <c r="AO663" s="126">
        <v>3822391</v>
      </c>
      <c r="AP663" s="126">
        <v>3835571</v>
      </c>
      <c r="AQ663" s="126">
        <v>3924781</v>
      </c>
      <c r="AR663" s="126">
        <v>4031404</v>
      </c>
      <c r="AS663" s="126">
        <v>4320286</v>
      </c>
      <c r="AT663" s="126">
        <v>4409935</v>
      </c>
      <c r="AU663" s="126">
        <v>4481441</v>
      </c>
      <c r="AV663" s="126">
        <v>4430963</v>
      </c>
      <c r="AW663" s="126">
        <v>4533172</v>
      </c>
      <c r="AX663" s="126">
        <v>4628392</v>
      </c>
      <c r="AY663" s="126">
        <v>5158964</v>
      </c>
      <c r="AZ663" s="126">
        <v>5559778</v>
      </c>
      <c r="BA663" s="126">
        <v>6078747</v>
      </c>
      <c r="BB663" s="126">
        <v>6479784</v>
      </c>
      <c r="BC663" s="126">
        <v>6797302</v>
      </c>
      <c r="BD663" s="126">
        <v>7152630</v>
      </c>
      <c r="BE663" s="126">
        <v>7634160</v>
      </c>
      <c r="BF663" s="126">
        <v>8132377</v>
      </c>
      <c r="BG663" s="126">
        <v>8319534</v>
      </c>
      <c r="BH663" s="126">
        <v>8426077</v>
      </c>
      <c r="BI663" s="126">
        <v>8687381</v>
      </c>
      <c r="BJ663" s="126">
        <v>8875533</v>
      </c>
      <c r="BK663" s="126">
        <v>9007548</v>
      </c>
      <c r="BL663" s="126">
        <v>9009185</v>
      </c>
      <c r="BM663" s="126">
        <v>8988050</v>
      </c>
      <c r="BN663" s="126">
        <v>9055931</v>
      </c>
      <c r="BO663" s="126">
        <v>9024687</v>
      </c>
      <c r="BP663" s="126">
        <v>8946233</v>
      </c>
    </row>
    <row r="664" spans="1:68">
      <c r="A664" s="256" t="s">
        <v>26</v>
      </c>
      <c r="B664" s="57" t="s">
        <v>150</v>
      </c>
      <c r="C664" s="279" t="s">
        <v>101</v>
      </c>
      <c r="D664" s="64" t="s">
        <v>16</v>
      </c>
      <c r="E664" s="126">
        <v>160397</v>
      </c>
      <c r="F664" s="126">
        <v>175052</v>
      </c>
      <c r="G664" s="126">
        <v>185994</v>
      </c>
      <c r="H664" s="126">
        <v>196397</v>
      </c>
      <c r="I664" s="126">
        <v>195699</v>
      </c>
      <c r="J664" s="126">
        <v>201960</v>
      </c>
      <c r="K664" s="126">
        <v>225049</v>
      </c>
      <c r="L664" s="126">
        <v>253002</v>
      </c>
      <c r="M664" s="126">
        <v>282482</v>
      </c>
      <c r="N664" s="126">
        <v>288655</v>
      </c>
      <c r="O664" s="126">
        <v>294327</v>
      </c>
      <c r="P664" s="126">
        <v>299643</v>
      </c>
      <c r="Q664" s="126">
        <v>303626</v>
      </c>
      <c r="R664" s="126">
        <v>313894</v>
      </c>
      <c r="S664" s="126">
        <v>336614</v>
      </c>
      <c r="T664" s="126">
        <v>347913</v>
      </c>
      <c r="U664" s="126">
        <v>359896</v>
      </c>
      <c r="V664" s="126">
        <v>376168</v>
      </c>
      <c r="W664" s="126">
        <v>392415</v>
      </c>
      <c r="X664" s="126">
        <v>400809</v>
      </c>
      <c r="Y664" s="126">
        <v>398495</v>
      </c>
      <c r="Z664" s="126">
        <v>424155</v>
      </c>
      <c r="AA664" s="126">
        <v>447551</v>
      </c>
      <c r="AB664" s="126">
        <v>476279</v>
      </c>
      <c r="AC664" s="126">
        <v>506278</v>
      </c>
      <c r="AD664" s="126">
        <v>471049</v>
      </c>
      <c r="AE664" s="126">
        <v>441444</v>
      </c>
      <c r="AF664" s="126">
        <v>437599</v>
      </c>
      <c r="AG664" s="126">
        <v>451695</v>
      </c>
      <c r="AH664" s="126">
        <v>480872</v>
      </c>
      <c r="AI664" s="126">
        <v>480405</v>
      </c>
      <c r="AJ664" s="126">
        <v>456764</v>
      </c>
      <c r="AK664" s="126">
        <v>433028</v>
      </c>
      <c r="AL664" s="126">
        <v>438207</v>
      </c>
      <c r="AM664" s="126">
        <v>435039</v>
      </c>
      <c r="AN664" s="126">
        <v>428185</v>
      </c>
      <c r="AO664" s="126">
        <v>464781</v>
      </c>
      <c r="AP664" s="126">
        <v>510136</v>
      </c>
      <c r="AQ664" s="126">
        <v>532048</v>
      </c>
      <c r="AR664" s="126">
        <v>531774</v>
      </c>
      <c r="AS664" s="126">
        <v>524976</v>
      </c>
      <c r="AT664" s="126">
        <v>519248</v>
      </c>
      <c r="AU664" s="126">
        <v>511898</v>
      </c>
      <c r="AV664" s="126">
        <v>496597</v>
      </c>
      <c r="AW664" s="126">
        <v>498712</v>
      </c>
      <c r="AX664" s="126">
        <v>503980</v>
      </c>
      <c r="AY664" s="126">
        <v>596349</v>
      </c>
      <c r="AZ664" s="126">
        <v>646094</v>
      </c>
      <c r="BA664" s="126">
        <v>757278</v>
      </c>
      <c r="BB664" s="126">
        <v>827934</v>
      </c>
      <c r="BC664" s="126">
        <v>917536</v>
      </c>
      <c r="BD664" s="126">
        <v>1038448</v>
      </c>
      <c r="BE664" s="126">
        <v>1158445</v>
      </c>
      <c r="BF664" s="126">
        <v>1263539</v>
      </c>
      <c r="BG664" s="126">
        <v>1357616</v>
      </c>
      <c r="BH664" s="126">
        <v>1431163</v>
      </c>
      <c r="BI664" s="126">
        <v>1457700</v>
      </c>
      <c r="BJ664" s="126">
        <v>1493278</v>
      </c>
      <c r="BK664" s="126">
        <v>1509086</v>
      </c>
      <c r="BL664" s="126">
        <v>1519118</v>
      </c>
      <c r="BM664" s="126">
        <v>1522444</v>
      </c>
      <c r="BN664" s="126">
        <v>1531872</v>
      </c>
      <c r="BO664" s="126">
        <v>1519590</v>
      </c>
      <c r="BP664" s="126">
        <v>1505117</v>
      </c>
    </row>
    <row r="665" spans="1:68">
      <c r="A665" s="256" t="s">
        <v>27</v>
      </c>
      <c r="B665" s="57" t="s">
        <v>150</v>
      </c>
      <c r="C665" s="279" t="s">
        <v>101</v>
      </c>
      <c r="D665" s="64" t="s">
        <v>16</v>
      </c>
      <c r="E665" s="126">
        <v>767064</v>
      </c>
      <c r="F665" s="126">
        <v>811389</v>
      </c>
      <c r="G665" s="126">
        <v>835994</v>
      </c>
      <c r="H665" s="126">
        <v>867657</v>
      </c>
      <c r="I665" s="126">
        <v>850073</v>
      </c>
      <c r="J665" s="126">
        <v>840584</v>
      </c>
      <c r="K665" s="126">
        <v>898445</v>
      </c>
      <c r="L665" s="126">
        <v>1008524</v>
      </c>
      <c r="M665" s="126">
        <v>1123717</v>
      </c>
      <c r="N665" s="126">
        <v>1142287</v>
      </c>
      <c r="O665" s="126">
        <v>1159158</v>
      </c>
      <c r="P665" s="126">
        <v>1177036</v>
      </c>
      <c r="Q665" s="126">
        <v>1188921</v>
      </c>
      <c r="R665" s="126">
        <v>1242047</v>
      </c>
      <c r="S665" s="126">
        <v>1344603</v>
      </c>
      <c r="T665" s="126">
        <v>1411114</v>
      </c>
      <c r="U665" s="126">
        <v>1481070</v>
      </c>
      <c r="V665" s="126">
        <v>1580287</v>
      </c>
      <c r="W665" s="126">
        <v>1683027</v>
      </c>
      <c r="X665" s="126">
        <v>1797742</v>
      </c>
      <c r="Y665" s="126">
        <v>1866217</v>
      </c>
      <c r="Z665" s="126">
        <v>2016637</v>
      </c>
      <c r="AA665" s="126">
        <v>2160542</v>
      </c>
      <c r="AB665" s="126">
        <v>2281077</v>
      </c>
      <c r="AC665" s="126">
        <v>2404614</v>
      </c>
      <c r="AD665" s="126">
        <v>2258394</v>
      </c>
      <c r="AE665" s="126">
        <v>2252380</v>
      </c>
      <c r="AF665" s="126">
        <v>2319194</v>
      </c>
      <c r="AG665" s="126">
        <v>2344397</v>
      </c>
      <c r="AH665" s="126">
        <v>2411533</v>
      </c>
      <c r="AI665" s="126">
        <v>2337688</v>
      </c>
      <c r="AJ665" s="126">
        <v>2249324</v>
      </c>
      <c r="AK665" s="126">
        <v>2202226</v>
      </c>
      <c r="AL665" s="126">
        <v>2190139</v>
      </c>
      <c r="AM665" s="126">
        <v>2142250</v>
      </c>
      <c r="AN665" s="126">
        <v>2035081</v>
      </c>
      <c r="AO665" s="126">
        <v>2056054</v>
      </c>
      <c r="AP665" s="126">
        <v>2106715</v>
      </c>
      <c r="AQ665" s="126">
        <v>2179433</v>
      </c>
      <c r="AR665" s="126">
        <v>2233619</v>
      </c>
      <c r="AS665" s="126">
        <v>2222650</v>
      </c>
      <c r="AT665" s="126">
        <v>2204227</v>
      </c>
      <c r="AU665" s="126">
        <v>2182178</v>
      </c>
      <c r="AV665" s="126">
        <v>2093192</v>
      </c>
      <c r="AW665" s="126">
        <v>2117642</v>
      </c>
      <c r="AX665" s="126">
        <v>2036448</v>
      </c>
      <c r="AY665" s="126">
        <v>2213070</v>
      </c>
      <c r="AZ665" s="126">
        <v>2400649</v>
      </c>
      <c r="BA665" s="126">
        <v>2576439</v>
      </c>
      <c r="BB665" s="126">
        <v>2779304</v>
      </c>
      <c r="BC665" s="126">
        <v>2949068</v>
      </c>
      <c r="BD665" s="126">
        <v>3085708</v>
      </c>
      <c r="BE665" s="126">
        <v>3316519</v>
      </c>
      <c r="BF665" s="126">
        <v>3478422</v>
      </c>
      <c r="BG665" s="126">
        <v>3559379</v>
      </c>
      <c r="BH665" s="126">
        <v>3547038</v>
      </c>
      <c r="BI665" s="126">
        <v>3654012</v>
      </c>
      <c r="BJ665" s="126">
        <v>3737205</v>
      </c>
      <c r="BK665" s="126">
        <v>3774969</v>
      </c>
      <c r="BL665" s="126">
        <v>3809277</v>
      </c>
      <c r="BM665" s="126">
        <v>3829654</v>
      </c>
      <c r="BN665" s="126">
        <v>3877060</v>
      </c>
      <c r="BO665" s="126">
        <v>3864479</v>
      </c>
      <c r="BP665" s="126">
        <v>3839814</v>
      </c>
    </row>
    <row r="666" spans="1:68">
      <c r="A666" s="256" t="s">
        <v>28</v>
      </c>
      <c r="B666" s="57" t="s">
        <v>150</v>
      </c>
      <c r="C666" s="279" t="s">
        <v>101</v>
      </c>
      <c r="D666" s="64" t="s">
        <v>16</v>
      </c>
      <c r="E666" s="126">
        <v>1006711</v>
      </c>
      <c r="F666" s="126">
        <v>1083188</v>
      </c>
      <c r="G666" s="126">
        <v>1135526</v>
      </c>
      <c r="H666" s="126">
        <v>1211425</v>
      </c>
      <c r="I666" s="126">
        <v>1219710</v>
      </c>
      <c r="J666" s="126">
        <v>1278557</v>
      </c>
      <c r="K666" s="126">
        <v>1447437</v>
      </c>
      <c r="L666" s="126">
        <v>1681304</v>
      </c>
      <c r="M666" s="126">
        <v>1939842</v>
      </c>
      <c r="N666" s="126">
        <v>2069276</v>
      </c>
      <c r="O666" s="126">
        <v>2195920</v>
      </c>
      <c r="P666" s="126">
        <v>2296636</v>
      </c>
      <c r="Q666" s="126">
        <v>2388583</v>
      </c>
      <c r="R666" s="126">
        <v>2544944</v>
      </c>
      <c r="S666" s="126">
        <v>2814168</v>
      </c>
      <c r="T666" s="126">
        <v>2976955</v>
      </c>
      <c r="U666" s="126">
        <v>3151631</v>
      </c>
      <c r="V666" s="126">
        <v>3342161</v>
      </c>
      <c r="W666" s="126">
        <v>3541917</v>
      </c>
      <c r="X666" s="126">
        <v>3755084</v>
      </c>
      <c r="Y666" s="126">
        <v>3875610</v>
      </c>
      <c r="Z666" s="126">
        <v>4220442</v>
      </c>
      <c r="AA666" s="126">
        <v>4557047</v>
      </c>
      <c r="AB666" s="126">
        <v>4888249</v>
      </c>
      <c r="AC666" s="126">
        <v>5238056</v>
      </c>
      <c r="AD666" s="126">
        <v>4983547</v>
      </c>
      <c r="AE666" s="126">
        <v>5068916</v>
      </c>
      <c r="AF666" s="126">
        <v>5459001</v>
      </c>
      <c r="AG666" s="126">
        <v>5699023</v>
      </c>
      <c r="AH666" s="126">
        <v>5869548</v>
      </c>
      <c r="AI666" s="126">
        <v>6089505</v>
      </c>
      <c r="AJ666" s="126">
        <v>6482037</v>
      </c>
      <c r="AK666" s="126">
        <v>7007587</v>
      </c>
      <c r="AL666" s="126">
        <v>7137040</v>
      </c>
      <c r="AM666" s="126">
        <v>7344539</v>
      </c>
      <c r="AN666" s="126">
        <v>7234949</v>
      </c>
      <c r="AO666" s="126">
        <v>7569839</v>
      </c>
      <c r="AP666" s="126">
        <v>7543545</v>
      </c>
      <c r="AQ666" s="126">
        <v>7717911</v>
      </c>
      <c r="AR666" s="126">
        <v>7896392</v>
      </c>
      <c r="AS666" s="126">
        <v>7900519</v>
      </c>
      <c r="AT666" s="126">
        <v>7904383</v>
      </c>
      <c r="AU666" s="126">
        <v>8064218</v>
      </c>
      <c r="AV666" s="126">
        <v>8419623</v>
      </c>
      <c r="AW666" s="126">
        <v>8876912</v>
      </c>
      <c r="AX666" s="126">
        <v>9414344</v>
      </c>
      <c r="AY666" s="126">
        <v>9588507</v>
      </c>
      <c r="AZ666" s="126">
        <v>9549245</v>
      </c>
      <c r="BA666" s="126">
        <v>9311379</v>
      </c>
      <c r="BB666" s="126">
        <v>8950881</v>
      </c>
      <c r="BC666" s="126">
        <v>8598607</v>
      </c>
      <c r="BD666" s="126">
        <v>8522675</v>
      </c>
      <c r="BE666" s="126">
        <v>8053426</v>
      </c>
      <c r="BF666" s="126">
        <v>8034917</v>
      </c>
      <c r="BG666" s="126">
        <v>8083497</v>
      </c>
      <c r="BH666" s="126">
        <v>8360448</v>
      </c>
      <c r="BI666" s="126">
        <v>8590790</v>
      </c>
      <c r="BJ666" s="126">
        <v>8875386</v>
      </c>
      <c r="BK666" s="126">
        <v>9009734</v>
      </c>
      <c r="BL666" s="126">
        <v>9032040</v>
      </c>
      <c r="BM666" s="126">
        <v>9121102</v>
      </c>
      <c r="BN666" s="126">
        <v>9229136</v>
      </c>
      <c r="BO666" s="126">
        <v>9269342</v>
      </c>
      <c r="BP666" s="126">
        <v>9267326</v>
      </c>
    </row>
    <row r="667" spans="1:68">
      <c r="A667" s="256" t="s">
        <v>29</v>
      </c>
      <c r="B667" s="57" t="s">
        <v>150</v>
      </c>
      <c r="C667" s="279" t="s">
        <v>101</v>
      </c>
      <c r="D667" s="64" t="s">
        <v>16</v>
      </c>
      <c r="E667" s="126">
        <v>213652</v>
      </c>
      <c r="F667" s="126">
        <v>229046</v>
      </c>
      <c r="G667" s="126">
        <v>239133</v>
      </c>
      <c r="H667" s="126">
        <v>252301</v>
      </c>
      <c r="I667" s="126">
        <v>251309</v>
      </c>
      <c r="J667" s="126">
        <v>265364</v>
      </c>
      <c r="K667" s="126">
        <v>298397</v>
      </c>
      <c r="L667" s="126">
        <v>345674</v>
      </c>
      <c r="M667" s="126">
        <v>397546</v>
      </c>
      <c r="N667" s="126">
        <v>409934</v>
      </c>
      <c r="O667" s="126">
        <v>420811</v>
      </c>
      <c r="P667" s="126">
        <v>435999</v>
      </c>
      <c r="Q667" s="126">
        <v>449357</v>
      </c>
      <c r="R667" s="126">
        <v>475753</v>
      </c>
      <c r="S667" s="126">
        <v>521298</v>
      </c>
      <c r="T667" s="126">
        <v>548044</v>
      </c>
      <c r="U667" s="126">
        <v>576418</v>
      </c>
      <c r="V667" s="126">
        <v>618172</v>
      </c>
      <c r="W667" s="126">
        <v>662397</v>
      </c>
      <c r="X667" s="126">
        <v>706385</v>
      </c>
      <c r="Y667" s="126">
        <v>729721</v>
      </c>
      <c r="Z667" s="126">
        <v>791857</v>
      </c>
      <c r="AA667" s="126">
        <v>852194</v>
      </c>
      <c r="AB667" s="126">
        <v>909596</v>
      </c>
      <c r="AC667" s="126">
        <v>969412</v>
      </c>
      <c r="AD667" s="126">
        <v>920992</v>
      </c>
      <c r="AE667" s="126">
        <v>958590</v>
      </c>
      <c r="AF667" s="126">
        <v>967407</v>
      </c>
      <c r="AG667" s="126">
        <v>994107</v>
      </c>
      <c r="AH667" s="126">
        <v>1050854</v>
      </c>
      <c r="AI667" s="126">
        <v>1081280</v>
      </c>
      <c r="AJ667" s="126">
        <v>1053077</v>
      </c>
      <c r="AK667" s="126">
        <v>1042347</v>
      </c>
      <c r="AL667" s="126">
        <v>1026237</v>
      </c>
      <c r="AM667" s="126">
        <v>935780</v>
      </c>
      <c r="AN667" s="126">
        <v>928758</v>
      </c>
      <c r="AO667" s="126">
        <v>867076</v>
      </c>
      <c r="AP667" s="126">
        <v>895073</v>
      </c>
      <c r="AQ667" s="126">
        <v>927036</v>
      </c>
      <c r="AR667" s="126">
        <v>983027</v>
      </c>
      <c r="AS667" s="126">
        <v>1035136</v>
      </c>
      <c r="AT667" s="126">
        <v>1044823</v>
      </c>
      <c r="AU667" s="126">
        <v>1062028</v>
      </c>
      <c r="AV667" s="126">
        <v>1055564</v>
      </c>
      <c r="AW667" s="126">
        <v>1056620</v>
      </c>
      <c r="AX667" s="126">
        <v>1074339</v>
      </c>
      <c r="AY667" s="126">
        <v>1201043</v>
      </c>
      <c r="AZ667" s="126">
        <v>1324451</v>
      </c>
      <c r="BA667" s="126">
        <v>1462328</v>
      </c>
      <c r="BB667" s="126">
        <v>1581348</v>
      </c>
      <c r="BC667" s="126">
        <v>1703581</v>
      </c>
      <c r="BD667" s="126">
        <v>1840367</v>
      </c>
      <c r="BE667" s="126">
        <v>1958680</v>
      </c>
      <c r="BF667" s="126">
        <v>2048081</v>
      </c>
      <c r="BG667" s="126">
        <v>2115710</v>
      </c>
      <c r="BH667" s="126">
        <v>2151113</v>
      </c>
      <c r="BI667" s="126">
        <v>2200517</v>
      </c>
      <c r="BJ667" s="126">
        <v>2262401</v>
      </c>
      <c r="BK667" s="126">
        <v>2303637</v>
      </c>
      <c r="BL667" s="126">
        <v>2322569</v>
      </c>
      <c r="BM667" s="126">
        <v>2328048</v>
      </c>
      <c r="BN667" s="126">
        <v>2348720</v>
      </c>
      <c r="BO667" s="126">
        <v>2349653</v>
      </c>
      <c r="BP667" s="126">
        <v>2336490</v>
      </c>
    </row>
    <row r="668" spans="1:68">
      <c r="A668" s="256" t="s">
        <v>30</v>
      </c>
      <c r="B668" s="57" t="s">
        <v>150</v>
      </c>
      <c r="C668" s="279" t="s">
        <v>101</v>
      </c>
      <c r="D668" s="64" t="s">
        <v>16</v>
      </c>
      <c r="E668" s="126">
        <v>109723</v>
      </c>
      <c r="F668" s="126">
        <v>118147</v>
      </c>
      <c r="G668" s="126">
        <v>123998</v>
      </c>
      <c r="H668" s="126">
        <v>132669</v>
      </c>
      <c r="I668" s="126">
        <v>133910</v>
      </c>
      <c r="J668" s="126">
        <v>138507</v>
      </c>
      <c r="K668" s="126">
        <v>154911</v>
      </c>
      <c r="L668" s="126">
        <v>180696</v>
      </c>
      <c r="M668" s="126">
        <v>208516</v>
      </c>
      <c r="N668" s="126">
        <v>211656</v>
      </c>
      <c r="O668" s="126">
        <v>213932</v>
      </c>
      <c r="P668" s="126">
        <v>218708</v>
      </c>
      <c r="Q668" s="126">
        <v>221098</v>
      </c>
      <c r="R668" s="126">
        <v>230078</v>
      </c>
      <c r="S668" s="126">
        <v>247755</v>
      </c>
      <c r="T668" s="126">
        <v>259094</v>
      </c>
      <c r="U668" s="126">
        <v>270391</v>
      </c>
      <c r="V668" s="126">
        <v>285376</v>
      </c>
      <c r="W668" s="126">
        <v>300965</v>
      </c>
      <c r="X668" s="126">
        <v>315238</v>
      </c>
      <c r="Y668" s="126">
        <v>320800</v>
      </c>
      <c r="Z668" s="126">
        <v>341411</v>
      </c>
      <c r="AA668" s="126">
        <v>360552</v>
      </c>
      <c r="AB668" s="126">
        <v>378976</v>
      </c>
      <c r="AC668" s="126">
        <v>397694</v>
      </c>
      <c r="AD668" s="126">
        <v>370004</v>
      </c>
      <c r="AE668" s="126">
        <v>373882</v>
      </c>
      <c r="AF668" s="126">
        <v>389066</v>
      </c>
      <c r="AG668" s="126">
        <v>401877</v>
      </c>
      <c r="AH668" s="126">
        <v>402535</v>
      </c>
      <c r="AI668" s="126">
        <v>388033</v>
      </c>
      <c r="AJ668" s="126">
        <v>399246</v>
      </c>
      <c r="AK668" s="126">
        <v>415606</v>
      </c>
      <c r="AL668" s="126">
        <v>415454</v>
      </c>
      <c r="AM668" s="126">
        <v>428263</v>
      </c>
      <c r="AN668" s="126">
        <v>451567</v>
      </c>
      <c r="AO668" s="126">
        <v>420259</v>
      </c>
      <c r="AP668" s="126">
        <v>418416</v>
      </c>
      <c r="AQ668" s="126">
        <v>435344</v>
      </c>
      <c r="AR668" s="126">
        <v>458119</v>
      </c>
      <c r="AS668" s="126">
        <v>482780</v>
      </c>
      <c r="AT668" s="126">
        <v>478981</v>
      </c>
      <c r="AU668" s="126">
        <v>496764</v>
      </c>
      <c r="AV668" s="126">
        <v>497809</v>
      </c>
      <c r="AW668" s="126">
        <v>500181</v>
      </c>
      <c r="AX668" s="126">
        <v>537196</v>
      </c>
      <c r="AY668" s="126">
        <v>599881</v>
      </c>
      <c r="AZ668" s="126">
        <v>649983</v>
      </c>
      <c r="BA668" s="126">
        <v>717558</v>
      </c>
      <c r="BB668" s="126">
        <v>764167</v>
      </c>
      <c r="BC668" s="126">
        <v>823641</v>
      </c>
      <c r="BD668" s="126">
        <v>852649</v>
      </c>
      <c r="BE668" s="126">
        <v>895318</v>
      </c>
      <c r="BF668" s="126">
        <v>955365</v>
      </c>
      <c r="BG668" s="126">
        <v>961538</v>
      </c>
      <c r="BH668" s="126">
        <v>970568</v>
      </c>
      <c r="BI668" s="126">
        <v>1001107</v>
      </c>
      <c r="BJ668" s="126">
        <v>1024083</v>
      </c>
      <c r="BK668" s="126">
        <v>1039750</v>
      </c>
      <c r="BL668" s="126">
        <v>1045721</v>
      </c>
      <c r="BM668" s="126">
        <v>1049011</v>
      </c>
      <c r="BN668" s="126">
        <v>1062921</v>
      </c>
      <c r="BO668" s="126">
        <v>1064510</v>
      </c>
      <c r="BP668" s="126">
        <v>1058650</v>
      </c>
    </row>
    <row r="669" spans="1:68">
      <c r="A669" s="256" t="s">
        <v>31</v>
      </c>
      <c r="B669" s="57" t="s">
        <v>150</v>
      </c>
      <c r="C669" s="279" t="s">
        <v>101</v>
      </c>
      <c r="D669" s="64" t="s">
        <v>16</v>
      </c>
      <c r="E669" s="126">
        <v>703839</v>
      </c>
      <c r="F669" s="126">
        <v>757111</v>
      </c>
      <c r="G669" s="126">
        <v>793171</v>
      </c>
      <c r="H669" s="126">
        <v>852208</v>
      </c>
      <c r="I669" s="126">
        <v>864224</v>
      </c>
      <c r="J669" s="126">
        <v>917504</v>
      </c>
      <c r="K669" s="126">
        <v>1052752</v>
      </c>
      <c r="L669" s="126">
        <v>1232271</v>
      </c>
      <c r="M669" s="126">
        <v>1429654</v>
      </c>
      <c r="N669" s="126">
        <v>1495280</v>
      </c>
      <c r="O669" s="126">
        <v>1557594</v>
      </c>
      <c r="P669" s="126">
        <v>1576190</v>
      </c>
      <c r="Q669" s="126">
        <v>1586293</v>
      </c>
      <c r="R669" s="126">
        <v>1660199</v>
      </c>
      <c r="S669" s="126">
        <v>1803452</v>
      </c>
      <c r="T669" s="126">
        <v>1856930</v>
      </c>
      <c r="U669" s="126">
        <v>1912958</v>
      </c>
      <c r="V669" s="126">
        <v>1992805</v>
      </c>
      <c r="W669" s="126">
        <v>2077466</v>
      </c>
      <c r="X669" s="126">
        <v>2074989</v>
      </c>
      <c r="Y669" s="126">
        <v>2006954</v>
      </c>
      <c r="Z669" s="126">
        <v>2087932</v>
      </c>
      <c r="AA669" s="126">
        <v>2152889</v>
      </c>
      <c r="AB669" s="126">
        <v>2218205</v>
      </c>
      <c r="AC669" s="126">
        <v>2283653</v>
      </c>
      <c r="AD669" s="126">
        <v>2110826</v>
      </c>
      <c r="AE669" s="126">
        <v>2117405</v>
      </c>
      <c r="AF669" s="126">
        <v>2177892</v>
      </c>
      <c r="AG669" s="126">
        <v>2162244</v>
      </c>
      <c r="AH669" s="126">
        <v>2141741</v>
      </c>
      <c r="AI669" s="126">
        <v>2097294</v>
      </c>
      <c r="AJ669" s="126">
        <v>2153631</v>
      </c>
      <c r="AK669" s="126">
        <v>2186497</v>
      </c>
      <c r="AL669" s="126">
        <v>2227709</v>
      </c>
      <c r="AM669" s="126">
        <v>2128728</v>
      </c>
      <c r="AN669" s="126">
        <v>2193994</v>
      </c>
      <c r="AO669" s="126">
        <v>2225779</v>
      </c>
      <c r="AP669" s="126">
        <v>2196178</v>
      </c>
      <c r="AQ669" s="126">
        <v>2294235</v>
      </c>
      <c r="AR669" s="126">
        <v>2336328</v>
      </c>
      <c r="AS669" s="126">
        <v>2306310</v>
      </c>
      <c r="AT669" s="126">
        <v>2280033</v>
      </c>
      <c r="AU669" s="126">
        <v>2240088</v>
      </c>
      <c r="AV669" s="126">
        <v>2243319</v>
      </c>
      <c r="AW669" s="126">
        <v>2230723</v>
      </c>
      <c r="AX669" s="126">
        <v>2296614</v>
      </c>
      <c r="AY669" s="126">
        <v>2481089</v>
      </c>
      <c r="AZ669" s="126">
        <v>2654697</v>
      </c>
      <c r="BA669" s="126">
        <v>2819558</v>
      </c>
      <c r="BB669" s="126">
        <v>2992968</v>
      </c>
      <c r="BC669" s="126">
        <v>3164253</v>
      </c>
      <c r="BD669" s="126">
        <v>3352247</v>
      </c>
      <c r="BE669" s="126">
        <v>3583557</v>
      </c>
      <c r="BF669" s="126">
        <v>3721859</v>
      </c>
      <c r="BG669" s="126">
        <v>3868011</v>
      </c>
      <c r="BH669" s="126">
        <v>3947462</v>
      </c>
      <c r="BI669" s="126">
        <v>4034281</v>
      </c>
      <c r="BJ669" s="126">
        <v>4095987</v>
      </c>
      <c r="BK669" s="126">
        <v>4165078</v>
      </c>
      <c r="BL669" s="126">
        <v>4177965</v>
      </c>
      <c r="BM669" s="126">
        <v>4179773</v>
      </c>
      <c r="BN669" s="126">
        <v>4214715</v>
      </c>
      <c r="BO669" s="126">
        <v>4218172</v>
      </c>
      <c r="BP669" s="126">
        <v>4193170</v>
      </c>
    </row>
    <row r="670" spans="1:68">
      <c r="A670" s="256" t="s">
        <v>32</v>
      </c>
      <c r="B670" s="57" t="s">
        <v>150</v>
      </c>
      <c r="C670" s="279" t="s">
        <v>101</v>
      </c>
      <c r="D670" s="64" t="s">
        <v>16</v>
      </c>
      <c r="E670" s="126">
        <v>62862</v>
      </c>
      <c r="F670" s="126">
        <v>68634</v>
      </c>
      <c r="G670" s="126">
        <v>72887</v>
      </c>
      <c r="H670" s="126">
        <v>76724</v>
      </c>
      <c r="I670" s="126">
        <v>76212</v>
      </c>
      <c r="J670" s="126">
        <v>80094</v>
      </c>
      <c r="K670" s="126">
        <v>90969</v>
      </c>
      <c r="L670" s="126">
        <v>104671</v>
      </c>
      <c r="M670" s="126">
        <v>119401</v>
      </c>
      <c r="N670" s="126">
        <v>122275</v>
      </c>
      <c r="O670" s="126">
        <v>124895</v>
      </c>
      <c r="P670" s="126">
        <v>127462</v>
      </c>
      <c r="Q670" s="126">
        <v>129322</v>
      </c>
      <c r="R670" s="126">
        <v>136796</v>
      </c>
      <c r="S670" s="126">
        <v>150068</v>
      </c>
      <c r="T670" s="126">
        <v>155255</v>
      </c>
      <c r="U670" s="126">
        <v>160661</v>
      </c>
      <c r="V670" s="126">
        <v>172093</v>
      </c>
      <c r="W670" s="126">
        <v>184043</v>
      </c>
      <c r="X670" s="126">
        <v>194255</v>
      </c>
      <c r="Y670" s="126">
        <v>199457</v>
      </c>
      <c r="Z670" s="126">
        <v>212768</v>
      </c>
      <c r="AA670" s="126">
        <v>225027</v>
      </c>
      <c r="AB670" s="126">
        <v>237156</v>
      </c>
      <c r="AC670" s="126">
        <v>248693</v>
      </c>
      <c r="AD670" s="126">
        <v>230079</v>
      </c>
      <c r="AE670" s="126">
        <v>228216</v>
      </c>
      <c r="AF670" s="126">
        <v>239673</v>
      </c>
      <c r="AG670" s="126">
        <v>237390</v>
      </c>
      <c r="AH670" s="126">
        <v>240485</v>
      </c>
      <c r="AI670" s="126">
        <v>261488</v>
      </c>
      <c r="AJ670" s="126">
        <v>241081</v>
      </c>
      <c r="AK670" s="126">
        <v>226542</v>
      </c>
      <c r="AL670" s="126">
        <v>229457</v>
      </c>
      <c r="AM670" s="126">
        <v>227297</v>
      </c>
      <c r="AN670" s="126">
        <v>250187</v>
      </c>
      <c r="AO670" s="126">
        <v>269709</v>
      </c>
      <c r="AP670" s="126">
        <v>276771</v>
      </c>
      <c r="AQ670" s="126">
        <v>273681</v>
      </c>
      <c r="AR670" s="126">
        <v>275310</v>
      </c>
      <c r="AS670" s="126">
        <v>293267</v>
      </c>
      <c r="AT670" s="126">
        <v>274299</v>
      </c>
      <c r="AU670" s="126">
        <v>279266</v>
      </c>
      <c r="AV670" s="126">
        <v>277160</v>
      </c>
      <c r="AW670" s="126">
        <v>286604</v>
      </c>
      <c r="AX670" s="126">
        <v>290943</v>
      </c>
      <c r="AY670" s="126">
        <v>306543</v>
      </c>
      <c r="AZ670" s="126">
        <v>333699</v>
      </c>
      <c r="BA670" s="126">
        <v>355118</v>
      </c>
      <c r="BB670" s="126">
        <v>379071</v>
      </c>
      <c r="BC670" s="126">
        <v>395477</v>
      </c>
      <c r="BD670" s="126">
        <v>413237</v>
      </c>
      <c r="BE670" s="126">
        <v>445296</v>
      </c>
      <c r="BF670" s="126">
        <v>473348</v>
      </c>
      <c r="BG670" s="126">
        <v>483192</v>
      </c>
      <c r="BH670" s="126">
        <v>489083</v>
      </c>
      <c r="BI670" s="126">
        <v>503833</v>
      </c>
      <c r="BJ670" s="126">
        <v>516129</v>
      </c>
      <c r="BK670" s="126">
        <v>519568</v>
      </c>
      <c r="BL670" s="126">
        <v>520987</v>
      </c>
      <c r="BM670" s="126">
        <v>523355</v>
      </c>
      <c r="BN670" s="126">
        <v>528871</v>
      </c>
      <c r="BO670" s="126">
        <v>527995</v>
      </c>
      <c r="BP670" s="126">
        <v>524362</v>
      </c>
    </row>
    <row r="671" spans="1:68">
      <c r="A671" s="258" t="s">
        <v>313</v>
      </c>
      <c r="B671" s="276" t="s">
        <v>150</v>
      </c>
      <c r="C671" s="260" t="s">
        <v>101</v>
      </c>
      <c r="D671" s="260" t="s">
        <v>16</v>
      </c>
      <c r="E671" s="456">
        <v>8889000</v>
      </c>
      <c r="F671" s="456">
        <v>9526000</v>
      </c>
      <c r="G671" s="456">
        <v>9944000</v>
      </c>
      <c r="H671" s="456">
        <v>10490000</v>
      </c>
      <c r="I671" s="456">
        <v>10446000</v>
      </c>
      <c r="J671" s="456">
        <v>10791000</v>
      </c>
      <c r="K671" s="456">
        <v>12046000</v>
      </c>
      <c r="L671" s="456">
        <v>13813000</v>
      </c>
      <c r="M671" s="456">
        <v>15727000</v>
      </c>
      <c r="N671" s="456">
        <v>16302000</v>
      </c>
      <c r="O671" s="456">
        <v>16850000</v>
      </c>
      <c r="P671" s="456">
        <v>17273000</v>
      </c>
      <c r="Q671" s="456">
        <v>17613000</v>
      </c>
      <c r="R671" s="456">
        <v>18623000</v>
      </c>
      <c r="S671" s="456">
        <v>20424000</v>
      </c>
      <c r="T671" s="456">
        <v>21398000</v>
      </c>
      <c r="U671" s="456">
        <v>22430000</v>
      </c>
      <c r="V671" s="456">
        <v>23789000</v>
      </c>
      <c r="W671" s="456">
        <v>25208000</v>
      </c>
      <c r="X671" s="456">
        <v>26495000</v>
      </c>
      <c r="Y671" s="456">
        <v>27086000</v>
      </c>
      <c r="Z671" s="456">
        <v>29081000</v>
      </c>
      <c r="AA671" s="456">
        <v>30957000</v>
      </c>
      <c r="AB671" s="456">
        <v>32815000</v>
      </c>
      <c r="AC671" s="456">
        <v>34732000</v>
      </c>
      <c r="AD671" s="456">
        <v>32661000</v>
      </c>
      <c r="AE671" s="456">
        <v>32786000</v>
      </c>
      <c r="AF671" s="456">
        <v>33697000</v>
      </c>
      <c r="AG671" s="456">
        <v>34268000</v>
      </c>
      <c r="AH671" s="456">
        <v>35051000</v>
      </c>
      <c r="AI671" s="456">
        <v>35613000</v>
      </c>
      <c r="AJ671" s="456">
        <v>35955000</v>
      </c>
      <c r="AK671" s="456">
        <v>36394000</v>
      </c>
      <c r="AL671" s="456">
        <v>37357000</v>
      </c>
      <c r="AM671" s="456">
        <v>37446000</v>
      </c>
      <c r="AN671" s="456">
        <v>37944000</v>
      </c>
      <c r="AO671" s="456">
        <v>38612000</v>
      </c>
      <c r="AP671" s="456">
        <v>39675000</v>
      </c>
      <c r="AQ671" s="456">
        <v>40549000</v>
      </c>
      <c r="AR671" s="456">
        <v>41794000</v>
      </c>
      <c r="AS671" s="456">
        <v>42424000</v>
      </c>
      <c r="AT671" s="456">
        <v>42759000</v>
      </c>
      <c r="AU671" s="456">
        <v>43158000</v>
      </c>
      <c r="AV671" s="456">
        <v>43193000</v>
      </c>
      <c r="AW671" s="456">
        <v>44253000</v>
      </c>
      <c r="AX671" s="456">
        <v>45867000</v>
      </c>
      <c r="AY671" s="456">
        <v>49754000</v>
      </c>
      <c r="AZ671" s="456">
        <v>52583000</v>
      </c>
      <c r="BA671" s="456">
        <v>55520000</v>
      </c>
      <c r="BB671" s="456">
        <v>58313000</v>
      </c>
      <c r="BC671" s="456">
        <v>60890000</v>
      </c>
      <c r="BD671" s="456">
        <v>63815000</v>
      </c>
      <c r="BE671" s="456">
        <v>66703000</v>
      </c>
      <c r="BF671" s="456">
        <v>69407000</v>
      </c>
      <c r="BG671" s="456">
        <v>70738000</v>
      </c>
      <c r="BH671" s="456">
        <v>72206000</v>
      </c>
      <c r="BI671" s="456">
        <v>74222152</v>
      </c>
      <c r="BJ671" s="456">
        <v>75934023</v>
      </c>
      <c r="BK671" s="456">
        <v>76948531</v>
      </c>
      <c r="BL671" s="456">
        <v>77389763</v>
      </c>
      <c r="BM671" s="456">
        <v>77546456</v>
      </c>
      <c r="BN671" s="456">
        <v>78357767</v>
      </c>
      <c r="BO671" s="456">
        <v>78371622</v>
      </c>
      <c r="BP671" s="456">
        <v>77971000</v>
      </c>
    </row>
    <row r="672" spans="1:68">
      <c r="A672" s="256" t="s">
        <v>11</v>
      </c>
      <c r="B672" s="57" t="s">
        <v>90</v>
      </c>
      <c r="C672" s="279" t="s">
        <v>101</v>
      </c>
      <c r="D672" s="279" t="s">
        <v>16</v>
      </c>
      <c r="E672" s="453">
        <v>6289312</v>
      </c>
      <c r="F672" s="453">
        <v>6779539</v>
      </c>
      <c r="G672" s="453">
        <v>7122181</v>
      </c>
      <c r="H672" s="453">
        <v>7226632</v>
      </c>
      <c r="I672" s="453">
        <v>6922595</v>
      </c>
      <c r="J672" s="453">
        <v>6793832</v>
      </c>
      <c r="K672" s="453">
        <v>7212857</v>
      </c>
      <c r="L672" s="453">
        <v>7493274</v>
      </c>
      <c r="M672" s="453">
        <v>7730855</v>
      </c>
      <c r="N672" s="453">
        <v>7860590</v>
      </c>
      <c r="O672" s="453">
        <v>7991837</v>
      </c>
      <c r="P672" s="453">
        <v>8289092</v>
      </c>
      <c r="Q672" s="453">
        <v>8553521</v>
      </c>
      <c r="R672" s="453">
        <v>8691482</v>
      </c>
      <c r="S672" s="453">
        <v>9159312</v>
      </c>
      <c r="T672" s="453">
        <v>9486679</v>
      </c>
      <c r="U672" s="453">
        <v>9831270</v>
      </c>
      <c r="V672" s="453">
        <v>10352696</v>
      </c>
      <c r="W672" s="453">
        <v>10892994</v>
      </c>
      <c r="X672" s="453">
        <v>11347229</v>
      </c>
      <c r="Y672" s="453">
        <v>11511834</v>
      </c>
      <c r="Z672" s="453">
        <v>11943569</v>
      </c>
      <c r="AA672" s="453">
        <v>12307984</v>
      </c>
      <c r="AB672" s="453">
        <v>11902979</v>
      </c>
      <c r="AC672" s="453">
        <v>11512965</v>
      </c>
      <c r="AD672" s="453">
        <v>11346455</v>
      </c>
      <c r="AE672" s="453">
        <v>11356491</v>
      </c>
      <c r="AF672" s="453">
        <v>11982237</v>
      </c>
      <c r="AG672" s="453">
        <v>12209740</v>
      </c>
      <c r="AH672" s="453">
        <v>12514165</v>
      </c>
      <c r="AI672" s="453">
        <v>13050226</v>
      </c>
      <c r="AJ672" s="453">
        <v>13452835</v>
      </c>
      <c r="AK672" s="453">
        <v>14357545</v>
      </c>
      <c r="AL672" s="453">
        <v>15138139</v>
      </c>
      <c r="AM672" s="453">
        <v>15634847</v>
      </c>
      <c r="AN672" s="453">
        <v>16780549</v>
      </c>
      <c r="AO672" s="453">
        <v>17557980</v>
      </c>
      <c r="AP672" s="453">
        <v>18583682</v>
      </c>
      <c r="AQ672" s="453">
        <v>18948790</v>
      </c>
      <c r="AR672" s="453">
        <v>19047459</v>
      </c>
      <c r="AS672" s="453">
        <v>19889688</v>
      </c>
      <c r="AT672" s="453">
        <v>20430537</v>
      </c>
      <c r="AU672" s="453">
        <v>21181149</v>
      </c>
      <c r="AV672" s="453">
        <v>21309114</v>
      </c>
      <c r="AW672" s="453">
        <v>21644669</v>
      </c>
      <c r="AX672" s="453">
        <v>22834351</v>
      </c>
      <c r="AY672" s="453">
        <v>23530044</v>
      </c>
      <c r="AZ672" s="453">
        <v>23920635</v>
      </c>
      <c r="BA672" s="453">
        <v>24702384</v>
      </c>
      <c r="BB672" s="453">
        <v>25502479</v>
      </c>
      <c r="BC672" s="453">
        <v>26351258</v>
      </c>
      <c r="BD672" s="453">
        <v>27517858</v>
      </c>
      <c r="BE672" s="453">
        <v>28675136</v>
      </c>
      <c r="BF672" s="453">
        <v>30064373</v>
      </c>
      <c r="BG672" s="453">
        <v>30764475</v>
      </c>
      <c r="BH672" s="453">
        <v>31427856</v>
      </c>
      <c r="BI672" s="453">
        <v>32061081</v>
      </c>
      <c r="BJ672" s="453">
        <v>31543990</v>
      </c>
      <c r="BK672" s="453">
        <v>31390301</v>
      </c>
      <c r="BL672" s="453">
        <v>31128231</v>
      </c>
      <c r="BM672" s="453">
        <v>31455814</v>
      </c>
      <c r="BN672" s="453">
        <v>31787572</v>
      </c>
      <c r="BO672" s="453">
        <v>32210466</v>
      </c>
      <c r="BP672" s="453">
        <v>32888807</v>
      </c>
    </row>
    <row r="673" spans="1:68">
      <c r="A673" s="256" t="s">
        <v>17</v>
      </c>
      <c r="B673" s="57" t="s">
        <v>90</v>
      </c>
      <c r="C673" s="279" t="s">
        <v>101</v>
      </c>
      <c r="D673" s="279" t="s">
        <v>16</v>
      </c>
      <c r="E673" s="453">
        <v>1136903</v>
      </c>
      <c r="F673" s="453">
        <v>1234458</v>
      </c>
      <c r="G673" s="453">
        <v>1306360</v>
      </c>
      <c r="H673" s="453">
        <v>1317863</v>
      </c>
      <c r="I673" s="453">
        <v>1255073</v>
      </c>
      <c r="J673" s="453">
        <v>1224007</v>
      </c>
      <c r="K673" s="453">
        <v>1289909</v>
      </c>
      <c r="L673" s="453">
        <v>1323719</v>
      </c>
      <c r="M673" s="453">
        <v>1347353</v>
      </c>
      <c r="N673" s="453">
        <v>1328038</v>
      </c>
      <c r="O673" s="453">
        <v>1308467</v>
      </c>
      <c r="P673" s="453">
        <v>1306423</v>
      </c>
      <c r="Q673" s="453">
        <v>1297873</v>
      </c>
      <c r="R673" s="453">
        <v>1297611</v>
      </c>
      <c r="S673" s="453">
        <v>1346530</v>
      </c>
      <c r="T673" s="453">
        <v>1397079</v>
      </c>
      <c r="U673" s="453">
        <v>1449407</v>
      </c>
      <c r="V673" s="453">
        <v>1596431</v>
      </c>
      <c r="W673" s="453">
        <v>1757219</v>
      </c>
      <c r="X673" s="453">
        <v>1842207</v>
      </c>
      <c r="Y673" s="453">
        <v>1877002</v>
      </c>
      <c r="Z673" s="453">
        <v>1973997</v>
      </c>
      <c r="AA673" s="453">
        <v>2062173</v>
      </c>
      <c r="AB673" s="453">
        <v>2063389</v>
      </c>
      <c r="AC673" s="453">
        <v>2063137</v>
      </c>
      <c r="AD673" s="453">
        <v>2072357</v>
      </c>
      <c r="AE673" s="453">
        <v>2101835</v>
      </c>
      <c r="AF673" s="453">
        <v>2282763</v>
      </c>
      <c r="AG673" s="453">
        <v>2268787</v>
      </c>
      <c r="AH673" s="453">
        <v>2402286</v>
      </c>
      <c r="AI673" s="453">
        <v>2612642</v>
      </c>
      <c r="AJ673" s="453">
        <v>2712506</v>
      </c>
      <c r="AK673" s="453">
        <v>2789293</v>
      </c>
      <c r="AL673" s="453">
        <v>2912815</v>
      </c>
      <c r="AM673" s="453">
        <v>3108584</v>
      </c>
      <c r="AN673" s="453">
        <v>3311496</v>
      </c>
      <c r="AO673" s="453">
        <v>3457892</v>
      </c>
      <c r="AP673" s="453">
        <v>3643024</v>
      </c>
      <c r="AQ673" s="453">
        <v>3648151</v>
      </c>
      <c r="AR673" s="453">
        <v>3730345</v>
      </c>
      <c r="AS673" s="453">
        <v>3988839</v>
      </c>
      <c r="AT673" s="453">
        <v>3972559</v>
      </c>
      <c r="AU673" s="453">
        <v>4013462</v>
      </c>
      <c r="AV673" s="453">
        <v>4010387</v>
      </c>
      <c r="AW673" s="453">
        <v>4120320</v>
      </c>
      <c r="AX673" s="453">
        <v>4255797</v>
      </c>
      <c r="AY673" s="453">
        <v>4333877</v>
      </c>
      <c r="AZ673" s="453">
        <v>4509739</v>
      </c>
      <c r="BA673" s="453">
        <v>4655429</v>
      </c>
      <c r="BB673" s="453">
        <v>4763703</v>
      </c>
      <c r="BC673" s="453">
        <v>4982080</v>
      </c>
      <c r="BD673" s="453">
        <v>5184676</v>
      </c>
      <c r="BE673" s="453">
        <v>5479103</v>
      </c>
      <c r="BF673" s="453">
        <v>5756061</v>
      </c>
      <c r="BG673" s="453">
        <v>5880947</v>
      </c>
      <c r="BH673" s="453">
        <v>6009366</v>
      </c>
      <c r="BI673" s="453">
        <v>6049152</v>
      </c>
      <c r="BJ673" s="453">
        <v>5938334</v>
      </c>
      <c r="BK673" s="453">
        <v>5950366</v>
      </c>
      <c r="BL673" s="453">
        <v>5915378</v>
      </c>
      <c r="BM673" s="453">
        <v>5926219</v>
      </c>
      <c r="BN673" s="453">
        <v>5986279</v>
      </c>
      <c r="BO673" s="453">
        <v>6093249</v>
      </c>
      <c r="BP673" s="453">
        <v>6167984</v>
      </c>
    </row>
    <row r="674" spans="1:68">
      <c r="A674" s="256" t="s">
        <v>18</v>
      </c>
      <c r="B674" s="57" t="s">
        <v>90</v>
      </c>
      <c r="C674" s="279" t="s">
        <v>101</v>
      </c>
      <c r="D674" s="279" t="s">
        <v>16</v>
      </c>
      <c r="E674" s="453">
        <v>787696</v>
      </c>
      <c r="F674" s="453">
        <v>874626</v>
      </c>
      <c r="G674" s="453">
        <v>945446</v>
      </c>
      <c r="H674" s="453">
        <v>969943</v>
      </c>
      <c r="I674" s="453">
        <v>939826</v>
      </c>
      <c r="J674" s="453">
        <v>935046</v>
      </c>
      <c r="K674" s="453">
        <v>1006476</v>
      </c>
      <c r="L674" s="453">
        <v>1051930</v>
      </c>
      <c r="M674" s="453">
        <v>1092396</v>
      </c>
      <c r="N674" s="453">
        <v>1101908</v>
      </c>
      <c r="O674" s="453">
        <v>1110710</v>
      </c>
      <c r="P674" s="453">
        <v>1126080</v>
      </c>
      <c r="Q674" s="453">
        <v>1134682</v>
      </c>
      <c r="R674" s="453">
        <v>1143250</v>
      </c>
      <c r="S674" s="453">
        <v>1195280</v>
      </c>
      <c r="T674" s="453">
        <v>1242656</v>
      </c>
      <c r="U674" s="453">
        <v>1291498</v>
      </c>
      <c r="V674" s="453">
        <v>1368304</v>
      </c>
      <c r="W674" s="453">
        <v>1449338</v>
      </c>
      <c r="X674" s="453">
        <v>1486586</v>
      </c>
      <c r="Y674" s="453">
        <v>1474877</v>
      </c>
      <c r="Z674" s="453">
        <v>1563126</v>
      </c>
      <c r="AA674" s="453">
        <v>1644325</v>
      </c>
      <c r="AB674" s="453">
        <v>1587728</v>
      </c>
      <c r="AC674" s="453">
        <v>1520622</v>
      </c>
      <c r="AD674" s="453">
        <v>1510841</v>
      </c>
      <c r="AE674" s="453">
        <v>1564417</v>
      </c>
      <c r="AF674" s="453">
        <v>1575335</v>
      </c>
      <c r="AG674" s="453">
        <v>1699038</v>
      </c>
      <c r="AH674" s="453">
        <v>1699593</v>
      </c>
      <c r="AI674" s="453">
        <v>1825880</v>
      </c>
      <c r="AJ674" s="453">
        <v>1937061</v>
      </c>
      <c r="AK674" s="453">
        <v>2057108</v>
      </c>
      <c r="AL674" s="453">
        <v>2276259</v>
      </c>
      <c r="AM674" s="453">
        <v>2324149</v>
      </c>
      <c r="AN674" s="453">
        <v>2357038</v>
      </c>
      <c r="AO674" s="453">
        <v>2514341</v>
      </c>
      <c r="AP674" s="453">
        <v>2675963</v>
      </c>
      <c r="AQ674" s="453">
        <v>2714624</v>
      </c>
      <c r="AR674" s="453">
        <v>2763045</v>
      </c>
      <c r="AS674" s="453">
        <v>2563801</v>
      </c>
      <c r="AT674" s="453">
        <v>2571342</v>
      </c>
      <c r="AU674" s="453">
        <v>2629934</v>
      </c>
      <c r="AV674" s="453">
        <v>2727878</v>
      </c>
      <c r="AW674" s="453">
        <v>2721858</v>
      </c>
      <c r="AX674" s="453">
        <v>2821564</v>
      </c>
      <c r="AY674" s="453">
        <v>2930260</v>
      </c>
      <c r="AZ674" s="453">
        <v>3008905</v>
      </c>
      <c r="BA674" s="453">
        <v>3141568</v>
      </c>
      <c r="BB674" s="453">
        <v>3236212</v>
      </c>
      <c r="BC674" s="453">
        <v>3385407</v>
      </c>
      <c r="BD674" s="453">
        <v>3519236</v>
      </c>
      <c r="BE674" s="453">
        <v>3682469</v>
      </c>
      <c r="BF674" s="453">
        <v>3875610</v>
      </c>
      <c r="BG674" s="453">
        <v>3956320</v>
      </c>
      <c r="BH674" s="453">
        <v>4019078</v>
      </c>
      <c r="BI674" s="453">
        <v>4042068</v>
      </c>
      <c r="BJ674" s="453">
        <v>3968735</v>
      </c>
      <c r="BK674" s="453">
        <v>3968247</v>
      </c>
      <c r="BL674" s="453">
        <v>3902475</v>
      </c>
      <c r="BM674" s="453">
        <v>3884690</v>
      </c>
      <c r="BN674" s="453">
        <v>3866281</v>
      </c>
      <c r="BO674" s="453">
        <v>3925522</v>
      </c>
      <c r="BP674" s="453">
        <v>3991504</v>
      </c>
    </row>
    <row r="675" spans="1:68">
      <c r="A675" s="256" t="s">
        <v>19</v>
      </c>
      <c r="B675" s="57" t="s">
        <v>90</v>
      </c>
      <c r="C675" s="279" t="s">
        <v>101</v>
      </c>
      <c r="D675" s="279" t="s">
        <v>16</v>
      </c>
      <c r="E675" s="453">
        <v>699552</v>
      </c>
      <c r="F675" s="453">
        <v>749596</v>
      </c>
      <c r="G675" s="453">
        <v>782859</v>
      </c>
      <c r="H675" s="453">
        <v>801480</v>
      </c>
      <c r="I675" s="453">
        <v>773956</v>
      </c>
      <c r="J675" s="453">
        <v>755887</v>
      </c>
      <c r="K675" s="453">
        <v>795853</v>
      </c>
      <c r="L675" s="453">
        <v>788476</v>
      </c>
      <c r="M675" s="453">
        <v>774368</v>
      </c>
      <c r="N675" s="453">
        <v>732989</v>
      </c>
      <c r="O675" s="453">
        <v>692318</v>
      </c>
      <c r="P675" s="453">
        <v>731319</v>
      </c>
      <c r="Q675" s="453">
        <v>767541</v>
      </c>
      <c r="R675" s="453">
        <v>773530</v>
      </c>
      <c r="S675" s="453">
        <v>806845</v>
      </c>
      <c r="T675" s="453">
        <v>832781</v>
      </c>
      <c r="U675" s="453">
        <v>860242</v>
      </c>
      <c r="V675" s="453">
        <v>919103</v>
      </c>
      <c r="W675" s="453">
        <v>980987</v>
      </c>
      <c r="X675" s="453">
        <v>1023666</v>
      </c>
      <c r="Y675" s="453">
        <v>1041232</v>
      </c>
      <c r="Z675" s="453">
        <v>1074202</v>
      </c>
      <c r="AA675" s="453">
        <v>1101450</v>
      </c>
      <c r="AB675" s="453">
        <v>1086857</v>
      </c>
      <c r="AC675" s="453">
        <v>1071537</v>
      </c>
      <c r="AD675" s="453">
        <v>1069191</v>
      </c>
      <c r="AE675" s="453">
        <v>1084116</v>
      </c>
      <c r="AF675" s="453">
        <v>1105191</v>
      </c>
      <c r="AG675" s="453">
        <v>1148606</v>
      </c>
      <c r="AH675" s="453">
        <v>1149944</v>
      </c>
      <c r="AI675" s="453">
        <v>1193896</v>
      </c>
      <c r="AJ675" s="453">
        <v>1262876</v>
      </c>
      <c r="AK675" s="453">
        <v>1354716</v>
      </c>
      <c r="AL675" s="453">
        <v>1382166</v>
      </c>
      <c r="AM675" s="453">
        <v>1518128</v>
      </c>
      <c r="AN675" s="453">
        <v>1702611</v>
      </c>
      <c r="AO675" s="453">
        <v>1815618</v>
      </c>
      <c r="AP675" s="453">
        <v>1918361</v>
      </c>
      <c r="AQ675" s="453">
        <v>1933204</v>
      </c>
      <c r="AR675" s="453">
        <v>1944429</v>
      </c>
      <c r="AS675" s="453">
        <v>2161014</v>
      </c>
      <c r="AT675" s="453">
        <v>2225082</v>
      </c>
      <c r="AU675" s="453">
        <v>2312288</v>
      </c>
      <c r="AV675" s="453">
        <v>2411167</v>
      </c>
      <c r="AW675" s="453">
        <v>2563872</v>
      </c>
      <c r="AX675" s="453">
        <v>2735873</v>
      </c>
      <c r="AY675" s="453">
        <v>2828995</v>
      </c>
      <c r="AZ675" s="453">
        <v>2965443</v>
      </c>
      <c r="BA675" s="453">
        <v>3114490</v>
      </c>
      <c r="BB675" s="453">
        <v>3252433</v>
      </c>
      <c r="BC675" s="453">
        <v>3394554</v>
      </c>
      <c r="BD675" s="453">
        <v>3493122</v>
      </c>
      <c r="BE675" s="453">
        <v>3667221</v>
      </c>
      <c r="BF675" s="453">
        <v>3805325</v>
      </c>
      <c r="BG675" s="453">
        <v>3902294</v>
      </c>
      <c r="BH675" s="453">
        <v>3973642</v>
      </c>
      <c r="BI675" s="453">
        <v>4049235</v>
      </c>
      <c r="BJ675" s="453">
        <v>3949705</v>
      </c>
      <c r="BK675" s="453">
        <v>3978522</v>
      </c>
      <c r="BL675" s="453">
        <v>3952269</v>
      </c>
      <c r="BM675" s="453">
        <v>3988999</v>
      </c>
      <c r="BN675" s="453">
        <v>4049417</v>
      </c>
      <c r="BO675" s="453">
        <v>4126010</v>
      </c>
      <c r="BP675" s="453">
        <v>4224751</v>
      </c>
    </row>
    <row r="676" spans="1:68">
      <c r="A676" s="256" t="s">
        <v>20</v>
      </c>
      <c r="B676" s="57" t="s">
        <v>90</v>
      </c>
      <c r="C676" s="279" t="s">
        <v>101</v>
      </c>
      <c r="D676" s="279" t="s">
        <v>16</v>
      </c>
      <c r="E676" s="453">
        <v>932125</v>
      </c>
      <c r="F676" s="453">
        <v>1037116</v>
      </c>
      <c r="G676" s="453">
        <v>1116721</v>
      </c>
      <c r="H676" s="453">
        <v>1145016</v>
      </c>
      <c r="I676" s="453">
        <v>1108376</v>
      </c>
      <c r="J676" s="453">
        <v>1073502</v>
      </c>
      <c r="K676" s="453">
        <v>1121250</v>
      </c>
      <c r="L676" s="453">
        <v>1148266</v>
      </c>
      <c r="M676" s="453">
        <v>1167714</v>
      </c>
      <c r="N676" s="453">
        <v>1183983</v>
      </c>
      <c r="O676" s="453">
        <v>1200318</v>
      </c>
      <c r="P676" s="453">
        <v>1306794</v>
      </c>
      <c r="Q676" s="453">
        <v>1412944</v>
      </c>
      <c r="R676" s="453">
        <v>1443795</v>
      </c>
      <c r="S676" s="453">
        <v>1529865</v>
      </c>
      <c r="T676" s="453">
        <v>1671943</v>
      </c>
      <c r="U676" s="453">
        <v>1827046</v>
      </c>
      <c r="V676" s="453">
        <v>1926582</v>
      </c>
      <c r="W676" s="453">
        <v>2025298</v>
      </c>
      <c r="X676" s="453">
        <v>2145730</v>
      </c>
      <c r="Y676" s="453">
        <v>2207481</v>
      </c>
      <c r="Z676" s="453">
        <v>2381691</v>
      </c>
      <c r="AA676" s="453">
        <v>2551216</v>
      </c>
      <c r="AB676" s="453">
        <v>2680067</v>
      </c>
      <c r="AC676" s="453">
        <v>2816331</v>
      </c>
      <c r="AD676" s="453">
        <v>2843469</v>
      </c>
      <c r="AE676" s="453">
        <v>2912753</v>
      </c>
      <c r="AF676" s="453">
        <v>2886868</v>
      </c>
      <c r="AG676" s="453">
        <v>3003251</v>
      </c>
      <c r="AH676" s="453">
        <v>2928194</v>
      </c>
      <c r="AI676" s="453">
        <v>2972458</v>
      </c>
      <c r="AJ676" s="453">
        <v>3069855</v>
      </c>
      <c r="AK676" s="453">
        <v>3354197</v>
      </c>
      <c r="AL676" s="453">
        <v>3555032</v>
      </c>
      <c r="AM676" s="453">
        <v>3877044</v>
      </c>
      <c r="AN676" s="453">
        <v>4086694</v>
      </c>
      <c r="AO676" s="453">
        <v>4396870</v>
      </c>
      <c r="AP676" s="453">
        <v>4629211</v>
      </c>
      <c r="AQ676" s="453">
        <v>4631183</v>
      </c>
      <c r="AR676" s="453">
        <v>4674377</v>
      </c>
      <c r="AS676" s="453">
        <v>4768242</v>
      </c>
      <c r="AT676" s="453">
        <v>4962069</v>
      </c>
      <c r="AU676" s="453">
        <v>5229452</v>
      </c>
      <c r="AV676" s="453">
        <v>5516572</v>
      </c>
      <c r="AW676" s="453">
        <v>5817953</v>
      </c>
      <c r="AX676" s="453">
        <v>6027087</v>
      </c>
      <c r="AY676" s="453">
        <v>6109861</v>
      </c>
      <c r="AZ676" s="453">
        <v>6303579</v>
      </c>
      <c r="BA676" s="453">
        <v>6514722</v>
      </c>
      <c r="BB676" s="453">
        <v>6677143</v>
      </c>
      <c r="BC676" s="453">
        <v>6804280</v>
      </c>
      <c r="BD676" s="453">
        <v>7059954</v>
      </c>
      <c r="BE676" s="453">
        <v>7341787</v>
      </c>
      <c r="BF676" s="453">
        <v>7658698</v>
      </c>
      <c r="BG676" s="453">
        <v>7770278</v>
      </c>
      <c r="BH676" s="453">
        <v>7941702</v>
      </c>
      <c r="BI676" s="453">
        <v>7982621</v>
      </c>
      <c r="BJ676" s="453">
        <v>7791794</v>
      </c>
      <c r="BK676" s="453">
        <v>7912091</v>
      </c>
      <c r="BL676" s="453">
        <v>7863198</v>
      </c>
      <c r="BM676" s="453">
        <v>7812729</v>
      </c>
      <c r="BN676" s="453">
        <v>7848512</v>
      </c>
      <c r="BO676" s="453">
        <v>7944623</v>
      </c>
      <c r="BP676" s="453">
        <v>8160840</v>
      </c>
    </row>
    <row r="677" spans="1:68">
      <c r="A677" s="256" t="s">
        <v>21</v>
      </c>
      <c r="B677" s="57" t="s">
        <v>90</v>
      </c>
      <c r="C677" s="279" t="s">
        <v>101</v>
      </c>
      <c r="D677" s="279" t="s">
        <v>16</v>
      </c>
      <c r="E677" s="453">
        <v>521940</v>
      </c>
      <c r="F677" s="453">
        <v>567801</v>
      </c>
      <c r="G677" s="453">
        <v>602035</v>
      </c>
      <c r="H677" s="453">
        <v>612160</v>
      </c>
      <c r="I677" s="453">
        <v>587326</v>
      </c>
      <c r="J677" s="453">
        <v>572442</v>
      </c>
      <c r="K677" s="453">
        <v>603201</v>
      </c>
      <c r="L677" s="453">
        <v>607297</v>
      </c>
      <c r="M677" s="453">
        <v>606723</v>
      </c>
      <c r="N677" s="453">
        <v>600853</v>
      </c>
      <c r="O677" s="453">
        <v>595108</v>
      </c>
      <c r="P677" s="453">
        <v>597934</v>
      </c>
      <c r="Q677" s="453">
        <v>597600</v>
      </c>
      <c r="R677" s="453">
        <v>605409</v>
      </c>
      <c r="S677" s="453">
        <v>636333</v>
      </c>
      <c r="T677" s="453">
        <v>662968</v>
      </c>
      <c r="U677" s="453">
        <v>691123</v>
      </c>
      <c r="V677" s="453">
        <v>725580</v>
      </c>
      <c r="W677" s="453">
        <v>760757</v>
      </c>
      <c r="X677" s="453">
        <v>794655</v>
      </c>
      <c r="Y677" s="453">
        <v>807602</v>
      </c>
      <c r="Z677" s="453">
        <v>836738</v>
      </c>
      <c r="AA677" s="453">
        <v>861418</v>
      </c>
      <c r="AB677" s="453">
        <v>875445</v>
      </c>
      <c r="AC677" s="453">
        <v>889435</v>
      </c>
      <c r="AD677" s="453">
        <v>894580</v>
      </c>
      <c r="AE677" s="453">
        <v>925383</v>
      </c>
      <c r="AF677" s="453">
        <v>937272</v>
      </c>
      <c r="AG677" s="453">
        <v>944986</v>
      </c>
      <c r="AH677" s="453">
        <v>961277</v>
      </c>
      <c r="AI677" s="453">
        <v>1001595</v>
      </c>
      <c r="AJ677" s="453">
        <v>1008141</v>
      </c>
      <c r="AK677" s="453">
        <v>1060756</v>
      </c>
      <c r="AL677" s="453">
        <v>1130284</v>
      </c>
      <c r="AM677" s="453">
        <v>1188335</v>
      </c>
      <c r="AN677" s="453">
        <v>1281747</v>
      </c>
      <c r="AO677" s="453">
        <v>1348580</v>
      </c>
      <c r="AP677" s="453">
        <v>1409494</v>
      </c>
      <c r="AQ677" s="453">
        <v>1434032</v>
      </c>
      <c r="AR677" s="453">
        <v>1470110</v>
      </c>
      <c r="AS677" s="453">
        <v>1429123</v>
      </c>
      <c r="AT677" s="453">
        <v>1433173</v>
      </c>
      <c r="AU677" s="453">
        <v>1460754</v>
      </c>
      <c r="AV677" s="453">
        <v>1497107</v>
      </c>
      <c r="AW677" s="453">
        <v>1507195</v>
      </c>
      <c r="AX677" s="453">
        <v>1525923</v>
      </c>
      <c r="AY677" s="453">
        <v>1565148</v>
      </c>
      <c r="AZ677" s="453">
        <v>1582855</v>
      </c>
      <c r="BA677" s="453">
        <v>1623595</v>
      </c>
      <c r="BB677" s="453">
        <v>1694359</v>
      </c>
      <c r="BC677" s="453">
        <v>1804769</v>
      </c>
      <c r="BD677" s="453">
        <v>1884293</v>
      </c>
      <c r="BE677" s="453">
        <v>1979997</v>
      </c>
      <c r="BF677" s="453">
        <v>2092479</v>
      </c>
      <c r="BG677" s="453">
        <v>2118790</v>
      </c>
      <c r="BH677" s="453">
        <v>2166305</v>
      </c>
      <c r="BI677" s="453">
        <v>2168958</v>
      </c>
      <c r="BJ677" s="453">
        <v>2132238</v>
      </c>
      <c r="BK677" s="453">
        <v>2145778</v>
      </c>
      <c r="BL677" s="453">
        <v>2131829</v>
      </c>
      <c r="BM677" s="453">
        <v>2137494</v>
      </c>
      <c r="BN677" s="453">
        <v>2169938</v>
      </c>
      <c r="BO677" s="453">
        <v>2197526</v>
      </c>
      <c r="BP677" s="453">
        <v>2258231</v>
      </c>
    </row>
    <row r="678" spans="1:68">
      <c r="A678" s="256" t="s">
        <v>22</v>
      </c>
      <c r="B678" s="57" t="s">
        <v>90</v>
      </c>
      <c r="C678" s="279" t="s">
        <v>101</v>
      </c>
      <c r="D678" s="279" t="s">
        <v>16</v>
      </c>
      <c r="E678" s="453">
        <v>3447053</v>
      </c>
      <c r="F678" s="453">
        <v>3761780</v>
      </c>
      <c r="G678" s="453">
        <v>4001812</v>
      </c>
      <c r="H678" s="453">
        <v>3992096</v>
      </c>
      <c r="I678" s="453">
        <v>3760730</v>
      </c>
      <c r="J678" s="453">
        <v>3675981</v>
      </c>
      <c r="K678" s="453">
        <v>3880708</v>
      </c>
      <c r="L678" s="453">
        <v>4047538</v>
      </c>
      <c r="M678" s="453">
        <v>4189748</v>
      </c>
      <c r="N678" s="453">
        <v>4104972</v>
      </c>
      <c r="O678" s="453">
        <v>4025128</v>
      </c>
      <c r="P678" s="453">
        <v>4051350</v>
      </c>
      <c r="Q678" s="453">
        <v>4057992</v>
      </c>
      <c r="R678" s="453">
        <v>4069475</v>
      </c>
      <c r="S678" s="453">
        <v>4234918</v>
      </c>
      <c r="T678" s="453">
        <v>4303243</v>
      </c>
      <c r="U678" s="453">
        <v>4372892</v>
      </c>
      <c r="V678" s="453">
        <v>4589119</v>
      </c>
      <c r="W678" s="453">
        <v>4800391</v>
      </c>
      <c r="X678" s="453">
        <v>4955004</v>
      </c>
      <c r="Y678" s="453">
        <v>4975827</v>
      </c>
      <c r="Z678" s="453">
        <v>5070905</v>
      </c>
      <c r="AA678" s="453">
        <v>5134818</v>
      </c>
      <c r="AB678" s="453">
        <v>4951653</v>
      </c>
      <c r="AC678" s="453">
        <v>4768517</v>
      </c>
      <c r="AD678" s="453">
        <v>4723331</v>
      </c>
      <c r="AE678" s="453">
        <v>4595850</v>
      </c>
      <c r="AF678" s="453">
        <v>4897388</v>
      </c>
      <c r="AG678" s="453">
        <v>5051822</v>
      </c>
      <c r="AH678" s="453">
        <v>5294305</v>
      </c>
      <c r="AI678" s="453">
        <v>5633269</v>
      </c>
      <c r="AJ678" s="453">
        <v>5683307</v>
      </c>
      <c r="AK678" s="453">
        <v>6052327</v>
      </c>
      <c r="AL678" s="453">
        <v>6407978</v>
      </c>
      <c r="AM678" s="453">
        <v>6652348</v>
      </c>
      <c r="AN678" s="453">
        <v>7090624</v>
      </c>
      <c r="AO678" s="453">
        <v>7244363</v>
      </c>
      <c r="AP678" s="453">
        <v>7611569</v>
      </c>
      <c r="AQ678" s="453">
        <v>7625449</v>
      </c>
      <c r="AR678" s="453">
        <v>7916865</v>
      </c>
      <c r="AS678" s="453">
        <v>7940340</v>
      </c>
      <c r="AT678" s="453">
        <v>7979738</v>
      </c>
      <c r="AU678" s="453">
        <v>7996480</v>
      </c>
      <c r="AV678" s="453">
        <v>8065273</v>
      </c>
      <c r="AW678" s="453">
        <v>8181954</v>
      </c>
      <c r="AX678" s="453">
        <v>8326885</v>
      </c>
      <c r="AY678" s="453">
        <v>8503355</v>
      </c>
      <c r="AZ678" s="453">
        <v>8737582</v>
      </c>
      <c r="BA678" s="453">
        <v>9007732</v>
      </c>
      <c r="BB678" s="453">
        <v>9254585</v>
      </c>
      <c r="BC678" s="453">
        <v>9765166</v>
      </c>
      <c r="BD678" s="453">
        <v>10082662</v>
      </c>
      <c r="BE678" s="453">
        <v>10467880</v>
      </c>
      <c r="BF678" s="453">
        <v>10833740</v>
      </c>
      <c r="BG678" s="453">
        <v>11001324</v>
      </c>
      <c r="BH678" s="453">
        <v>11318628</v>
      </c>
      <c r="BI678" s="453">
        <v>11315168</v>
      </c>
      <c r="BJ678" s="453">
        <v>11180785</v>
      </c>
      <c r="BK678" s="453">
        <v>11279896</v>
      </c>
      <c r="BL678" s="453">
        <v>11178037</v>
      </c>
      <c r="BM678" s="453">
        <v>11209362</v>
      </c>
      <c r="BN678" s="453">
        <v>11243880</v>
      </c>
      <c r="BO678" s="453">
        <v>11466250</v>
      </c>
      <c r="BP678" s="453">
        <v>11673112</v>
      </c>
    </row>
    <row r="679" spans="1:68">
      <c r="A679" s="256" t="s">
        <v>23</v>
      </c>
      <c r="B679" s="57" t="s">
        <v>90</v>
      </c>
      <c r="C679" s="279" t="s">
        <v>101</v>
      </c>
      <c r="D679" s="279" t="s">
        <v>16</v>
      </c>
      <c r="E679" s="453">
        <v>1730808</v>
      </c>
      <c r="F679" s="453">
        <v>1882210</v>
      </c>
      <c r="G679" s="453">
        <v>1992918</v>
      </c>
      <c r="H679" s="453">
        <v>1988593</v>
      </c>
      <c r="I679" s="453">
        <v>1873649</v>
      </c>
      <c r="J679" s="453">
        <v>1829618</v>
      </c>
      <c r="K679" s="453">
        <v>1930039</v>
      </c>
      <c r="L679" s="453">
        <v>2015704</v>
      </c>
      <c r="M679" s="453">
        <v>2087576</v>
      </c>
      <c r="N679" s="453">
        <v>2024563</v>
      </c>
      <c r="O679" s="453">
        <v>1963875</v>
      </c>
      <c r="P679" s="453">
        <v>1988962</v>
      </c>
      <c r="Q679" s="453">
        <v>2001406</v>
      </c>
      <c r="R679" s="453">
        <v>2057126</v>
      </c>
      <c r="S679" s="453">
        <v>2194540</v>
      </c>
      <c r="T679" s="453">
        <v>2271242</v>
      </c>
      <c r="U679" s="453">
        <v>2351447</v>
      </c>
      <c r="V679" s="453">
        <v>2515402</v>
      </c>
      <c r="W679" s="453">
        <v>2687943</v>
      </c>
      <c r="X679" s="453">
        <v>2797448</v>
      </c>
      <c r="Y679" s="453">
        <v>2834107</v>
      </c>
      <c r="Z679" s="453">
        <v>2880395</v>
      </c>
      <c r="AA679" s="453">
        <v>2907886</v>
      </c>
      <c r="AB679" s="453">
        <v>2798384</v>
      </c>
      <c r="AC679" s="453">
        <v>2691884</v>
      </c>
      <c r="AD679" s="453">
        <v>2663558</v>
      </c>
      <c r="AE679" s="453">
        <v>2653663</v>
      </c>
      <c r="AF679" s="453">
        <v>2779914</v>
      </c>
      <c r="AG679" s="453">
        <v>2763841</v>
      </c>
      <c r="AH679" s="453">
        <v>3009223</v>
      </c>
      <c r="AI679" s="453">
        <v>3037913</v>
      </c>
      <c r="AJ679" s="453">
        <v>3055698</v>
      </c>
      <c r="AK679" s="453">
        <v>3211048</v>
      </c>
      <c r="AL679" s="453">
        <v>3595771</v>
      </c>
      <c r="AM679" s="453">
        <v>3775348</v>
      </c>
      <c r="AN679" s="453">
        <v>3893079</v>
      </c>
      <c r="AO679" s="453">
        <v>4099616</v>
      </c>
      <c r="AP679" s="453">
        <v>4307272</v>
      </c>
      <c r="AQ679" s="453">
        <v>4355416</v>
      </c>
      <c r="AR679" s="453">
        <v>4505229</v>
      </c>
      <c r="AS679" s="453">
        <v>4678189</v>
      </c>
      <c r="AT679" s="453">
        <v>4742498</v>
      </c>
      <c r="AU679" s="453">
        <v>4795446</v>
      </c>
      <c r="AV679" s="453">
        <v>4889811</v>
      </c>
      <c r="AW679" s="453">
        <v>4915665</v>
      </c>
      <c r="AX679" s="453">
        <v>5072242</v>
      </c>
      <c r="AY679" s="453">
        <v>5263288</v>
      </c>
      <c r="AZ679" s="453">
        <v>5509791</v>
      </c>
      <c r="BA679" s="453">
        <v>5808341</v>
      </c>
      <c r="BB679" s="453">
        <v>6066836</v>
      </c>
      <c r="BC679" s="453">
        <v>6388932</v>
      </c>
      <c r="BD679" s="453">
        <v>6678669</v>
      </c>
      <c r="BE679" s="453">
        <v>7140969</v>
      </c>
      <c r="BF679" s="453">
        <v>7635997</v>
      </c>
      <c r="BG679" s="453">
        <v>7963395</v>
      </c>
      <c r="BH679" s="453">
        <v>8272703</v>
      </c>
      <c r="BI679" s="453">
        <v>8240989</v>
      </c>
      <c r="BJ679" s="453">
        <v>7626641</v>
      </c>
      <c r="BK679" s="453">
        <v>7561387</v>
      </c>
      <c r="BL679" s="453">
        <v>7472891</v>
      </c>
      <c r="BM679" s="453">
        <v>7528975</v>
      </c>
      <c r="BN679" s="453">
        <v>7531065</v>
      </c>
      <c r="BO679" s="453">
        <v>7683096</v>
      </c>
      <c r="BP679" s="453">
        <v>7846334</v>
      </c>
    </row>
    <row r="680" spans="1:68">
      <c r="A680" s="256" t="s">
        <v>24</v>
      </c>
      <c r="B680" s="57" t="s">
        <v>90</v>
      </c>
      <c r="C680" s="279" t="s">
        <v>101</v>
      </c>
      <c r="D680" s="279" t="s">
        <v>16</v>
      </c>
      <c r="E680" s="453">
        <v>4835920</v>
      </c>
      <c r="F680" s="453">
        <v>5237435</v>
      </c>
      <c r="G680" s="453">
        <v>5530505</v>
      </c>
      <c r="H680" s="453">
        <v>5577545</v>
      </c>
      <c r="I680" s="453">
        <v>5309254</v>
      </c>
      <c r="J680" s="453">
        <v>5184729</v>
      </c>
      <c r="K680" s="453">
        <v>5472473</v>
      </c>
      <c r="L680" s="453">
        <v>5448315</v>
      </c>
      <c r="M680" s="453">
        <v>5382139</v>
      </c>
      <c r="N680" s="453">
        <v>5334521</v>
      </c>
      <c r="O680" s="453">
        <v>5283058</v>
      </c>
      <c r="P680" s="453">
        <v>5305004</v>
      </c>
      <c r="Q680" s="453">
        <v>5300958</v>
      </c>
      <c r="R680" s="453">
        <v>5363036</v>
      </c>
      <c r="S680" s="453">
        <v>5629234</v>
      </c>
      <c r="T680" s="453">
        <v>5787905</v>
      </c>
      <c r="U680" s="453">
        <v>5955183</v>
      </c>
      <c r="V680" s="453">
        <v>6275586</v>
      </c>
      <c r="W680" s="453">
        <v>6604542</v>
      </c>
      <c r="X680" s="453">
        <v>6785834</v>
      </c>
      <c r="Y680" s="453">
        <v>6790695</v>
      </c>
      <c r="Z680" s="453">
        <v>7273028</v>
      </c>
      <c r="AA680" s="453">
        <v>7736884</v>
      </c>
      <c r="AB680" s="453">
        <v>8124363</v>
      </c>
      <c r="AC680" s="453">
        <v>8508840</v>
      </c>
      <c r="AD680" s="453">
        <v>8447929</v>
      </c>
      <c r="AE680" s="453">
        <v>8830357</v>
      </c>
      <c r="AF680" s="453">
        <v>8964288</v>
      </c>
      <c r="AG680" s="453">
        <v>8945676</v>
      </c>
      <c r="AH680" s="453">
        <v>9511749</v>
      </c>
      <c r="AI680" s="453">
        <v>9910442</v>
      </c>
      <c r="AJ680" s="453">
        <v>10062711</v>
      </c>
      <c r="AK680" s="453">
        <v>10714014</v>
      </c>
      <c r="AL680" s="453">
        <v>11211288</v>
      </c>
      <c r="AM680" s="453">
        <v>12041343</v>
      </c>
      <c r="AN680" s="453">
        <v>13041177</v>
      </c>
      <c r="AO680" s="453">
        <v>13949305</v>
      </c>
      <c r="AP680" s="453">
        <v>14680382</v>
      </c>
      <c r="AQ680" s="453">
        <v>14954701</v>
      </c>
      <c r="AR680" s="453">
        <v>15317441</v>
      </c>
      <c r="AS680" s="453">
        <v>16001152</v>
      </c>
      <c r="AT680" s="453">
        <v>16259441</v>
      </c>
      <c r="AU680" s="453">
        <v>16620467</v>
      </c>
      <c r="AV680" s="453">
        <v>17304485</v>
      </c>
      <c r="AW680" s="453">
        <v>18090124</v>
      </c>
      <c r="AX680" s="453">
        <v>18862113</v>
      </c>
      <c r="AY680" s="453">
        <v>19286642</v>
      </c>
      <c r="AZ680" s="453">
        <v>19935451</v>
      </c>
      <c r="BA680" s="453">
        <v>21353569</v>
      </c>
      <c r="BB680" s="453">
        <v>22228852</v>
      </c>
      <c r="BC680" s="453">
        <v>22894894</v>
      </c>
      <c r="BD680" s="453">
        <v>23798984</v>
      </c>
      <c r="BE680" s="453">
        <v>25080765</v>
      </c>
      <c r="BF680" s="453">
        <v>26706802</v>
      </c>
      <c r="BG680" s="453">
        <v>27318458</v>
      </c>
      <c r="BH680" s="453">
        <v>27913335</v>
      </c>
      <c r="BI680" s="453">
        <v>28024618</v>
      </c>
      <c r="BJ680" s="453">
        <v>27942195</v>
      </c>
      <c r="BK680" s="453">
        <v>27615691</v>
      </c>
      <c r="BL680" s="453">
        <v>27368164</v>
      </c>
      <c r="BM680" s="453">
        <v>27911349</v>
      </c>
      <c r="BN680" s="453">
        <v>28695112</v>
      </c>
      <c r="BO680" s="453">
        <v>28988437</v>
      </c>
      <c r="BP680" s="453">
        <v>29629061</v>
      </c>
    </row>
    <row r="681" spans="1:68">
      <c r="A681" s="256" t="s">
        <v>25</v>
      </c>
      <c r="B681" s="57" t="s">
        <v>90</v>
      </c>
      <c r="C681" s="279" t="s">
        <v>101</v>
      </c>
      <c r="D681" s="279" t="s">
        <v>16</v>
      </c>
      <c r="E681" s="453">
        <v>2620669</v>
      </c>
      <c r="F681" s="453">
        <v>2832566</v>
      </c>
      <c r="G681" s="453">
        <v>2981167</v>
      </c>
      <c r="H681" s="453">
        <v>3062551</v>
      </c>
      <c r="I681" s="453">
        <v>2970761</v>
      </c>
      <c r="J681" s="453">
        <v>2945879</v>
      </c>
      <c r="K681" s="453">
        <v>3156815</v>
      </c>
      <c r="L681" s="453">
        <v>3248928</v>
      </c>
      <c r="M681" s="453">
        <v>3319757</v>
      </c>
      <c r="N681" s="453">
        <v>3366864</v>
      </c>
      <c r="O681" s="453">
        <v>3409965</v>
      </c>
      <c r="P681" s="453">
        <v>3464158</v>
      </c>
      <c r="Q681" s="453">
        <v>3500764</v>
      </c>
      <c r="R681" s="453">
        <v>3599058</v>
      </c>
      <c r="S681" s="453">
        <v>3837739</v>
      </c>
      <c r="T681" s="453">
        <v>3987418</v>
      </c>
      <c r="U681" s="453">
        <v>4144748</v>
      </c>
      <c r="V681" s="453">
        <v>4385016</v>
      </c>
      <c r="W681" s="453">
        <v>4632205</v>
      </c>
      <c r="X681" s="453">
        <v>4754174</v>
      </c>
      <c r="Y681" s="453">
        <v>4747598</v>
      </c>
      <c r="Z681" s="453">
        <v>4973904</v>
      </c>
      <c r="AA681" s="453">
        <v>5164925</v>
      </c>
      <c r="AB681" s="453">
        <v>5049016</v>
      </c>
      <c r="AC681" s="453">
        <v>4933372</v>
      </c>
      <c r="AD681" s="453">
        <v>5076039</v>
      </c>
      <c r="AE681" s="453">
        <v>5335219</v>
      </c>
      <c r="AF681" s="453">
        <v>5666340</v>
      </c>
      <c r="AG681" s="453">
        <v>5710534</v>
      </c>
      <c r="AH681" s="453">
        <v>5868774</v>
      </c>
      <c r="AI681" s="453">
        <v>6173755</v>
      </c>
      <c r="AJ681" s="453">
        <v>6341815</v>
      </c>
      <c r="AK681" s="453">
        <v>6720158</v>
      </c>
      <c r="AL681" s="453">
        <v>6895551</v>
      </c>
      <c r="AM681" s="453">
        <v>7397578</v>
      </c>
      <c r="AN681" s="453">
        <v>7999805</v>
      </c>
      <c r="AO681" s="453">
        <v>8445914</v>
      </c>
      <c r="AP681" s="453">
        <v>8611839</v>
      </c>
      <c r="AQ681" s="453">
        <v>8677193</v>
      </c>
      <c r="AR681" s="453">
        <v>8804790</v>
      </c>
      <c r="AS681" s="453">
        <v>9516543</v>
      </c>
      <c r="AT681" s="453">
        <v>9789198</v>
      </c>
      <c r="AU681" s="453">
        <v>10286121</v>
      </c>
      <c r="AV681" s="453">
        <v>10669927</v>
      </c>
      <c r="AW681" s="453">
        <v>10920843</v>
      </c>
      <c r="AX681" s="453">
        <v>11237807</v>
      </c>
      <c r="AY681" s="453">
        <v>11705837</v>
      </c>
      <c r="AZ681" s="453">
        <v>12112277</v>
      </c>
      <c r="BA681" s="453">
        <v>12459381</v>
      </c>
      <c r="BB681" s="453">
        <v>12811946</v>
      </c>
      <c r="BC681" s="453">
        <v>13532052</v>
      </c>
      <c r="BD681" s="453">
        <v>14300138</v>
      </c>
      <c r="BE681" s="453">
        <v>14958677</v>
      </c>
      <c r="BF681" s="453">
        <v>15652811</v>
      </c>
      <c r="BG681" s="453">
        <v>16094056</v>
      </c>
      <c r="BH681" s="453">
        <v>16570386</v>
      </c>
      <c r="BI681" s="453">
        <v>16772917</v>
      </c>
      <c r="BJ681" s="453">
        <v>16283237</v>
      </c>
      <c r="BK681" s="453">
        <v>16444150</v>
      </c>
      <c r="BL681" s="453">
        <v>16469602</v>
      </c>
      <c r="BM681" s="453">
        <v>16620146</v>
      </c>
      <c r="BN681" s="453">
        <v>16894493</v>
      </c>
      <c r="BO681" s="453">
        <v>16989864</v>
      </c>
      <c r="BP681" s="453">
        <v>17240014</v>
      </c>
    </row>
    <row r="682" spans="1:68">
      <c r="A682" s="256" t="s">
        <v>26</v>
      </c>
      <c r="B682" s="57" t="s">
        <v>90</v>
      </c>
      <c r="C682" s="279" t="s">
        <v>101</v>
      </c>
      <c r="D682" s="279" t="s">
        <v>16</v>
      </c>
      <c r="E682" s="453">
        <v>1094470</v>
      </c>
      <c r="F682" s="453">
        <v>1206599</v>
      </c>
      <c r="G682" s="453">
        <v>1295517</v>
      </c>
      <c r="H682" s="453">
        <v>1294214</v>
      </c>
      <c r="I682" s="453">
        <v>1220436</v>
      </c>
      <c r="J682" s="453">
        <v>1174998</v>
      </c>
      <c r="K682" s="453">
        <v>1221831</v>
      </c>
      <c r="L682" s="453">
        <v>1223464</v>
      </c>
      <c r="M682" s="453">
        <v>1216991</v>
      </c>
      <c r="N682" s="453">
        <v>1199052</v>
      </c>
      <c r="O682" s="453">
        <v>1181881</v>
      </c>
      <c r="P682" s="453">
        <v>1213957</v>
      </c>
      <c r="Q682" s="453">
        <v>1241196</v>
      </c>
      <c r="R682" s="453">
        <v>1248046</v>
      </c>
      <c r="S682" s="453">
        <v>1302216</v>
      </c>
      <c r="T682" s="453">
        <v>1350726</v>
      </c>
      <c r="U682" s="453">
        <v>1402293</v>
      </c>
      <c r="V682" s="453">
        <v>1505346</v>
      </c>
      <c r="W682" s="453">
        <v>1612651</v>
      </c>
      <c r="X682" s="453">
        <v>1657897</v>
      </c>
      <c r="Y682" s="453">
        <v>1659838</v>
      </c>
      <c r="Z682" s="453">
        <v>1718769</v>
      </c>
      <c r="AA682" s="453">
        <v>1767406</v>
      </c>
      <c r="AB682" s="453">
        <v>1705565</v>
      </c>
      <c r="AC682" s="453">
        <v>1645064</v>
      </c>
      <c r="AD682" s="453">
        <v>1680622</v>
      </c>
      <c r="AE682" s="453">
        <v>1629946</v>
      </c>
      <c r="AF682" s="453">
        <v>1640531</v>
      </c>
      <c r="AG682" s="453">
        <v>1790224</v>
      </c>
      <c r="AH682" s="453">
        <v>1885407</v>
      </c>
      <c r="AI682" s="453">
        <v>2010774</v>
      </c>
      <c r="AJ682" s="453">
        <v>2043877</v>
      </c>
      <c r="AK682" s="453">
        <v>2166600</v>
      </c>
      <c r="AL682" s="453">
        <v>2359720</v>
      </c>
      <c r="AM682" s="453">
        <v>2495142</v>
      </c>
      <c r="AN682" s="453">
        <v>2535292</v>
      </c>
      <c r="AO682" s="453">
        <v>2690388</v>
      </c>
      <c r="AP682" s="453">
        <v>2866601</v>
      </c>
      <c r="AQ682" s="453">
        <v>2917637</v>
      </c>
      <c r="AR682" s="453">
        <v>2862635</v>
      </c>
      <c r="AS682" s="453">
        <v>2998842</v>
      </c>
      <c r="AT682" s="453">
        <v>3066861</v>
      </c>
      <c r="AU682" s="453">
        <v>3114621</v>
      </c>
      <c r="AV682" s="453">
        <v>3256332</v>
      </c>
      <c r="AW682" s="453">
        <v>3293057</v>
      </c>
      <c r="AX682" s="453">
        <v>3425382</v>
      </c>
      <c r="AY682" s="453">
        <v>3522360</v>
      </c>
      <c r="AZ682" s="453">
        <v>3586618</v>
      </c>
      <c r="BA682" s="453">
        <v>3757957</v>
      </c>
      <c r="BB682" s="453">
        <v>3831381</v>
      </c>
      <c r="BC682" s="453">
        <v>3973976</v>
      </c>
      <c r="BD682" s="453">
        <v>4109854</v>
      </c>
      <c r="BE682" s="453">
        <v>4272456</v>
      </c>
      <c r="BF682" s="453">
        <v>4418150</v>
      </c>
      <c r="BG682" s="453">
        <v>4517076</v>
      </c>
      <c r="BH682" s="453">
        <v>4647236</v>
      </c>
      <c r="BI682" s="453">
        <v>4636761</v>
      </c>
      <c r="BJ682" s="453">
        <v>4511315</v>
      </c>
      <c r="BK682" s="453">
        <v>4577363</v>
      </c>
      <c r="BL682" s="453">
        <v>4551474</v>
      </c>
      <c r="BM682" s="453">
        <v>4581309</v>
      </c>
      <c r="BN682" s="453">
        <v>4571972</v>
      </c>
      <c r="BO682" s="453">
        <v>4611499</v>
      </c>
      <c r="BP682" s="453">
        <v>4669455</v>
      </c>
    </row>
    <row r="683" spans="1:68">
      <c r="A683" s="256" t="s">
        <v>27</v>
      </c>
      <c r="B683" s="57" t="s">
        <v>90</v>
      </c>
      <c r="C683" s="279" t="s">
        <v>101</v>
      </c>
      <c r="D683" s="279" t="s">
        <v>16</v>
      </c>
      <c r="E683" s="453">
        <v>2830885</v>
      </c>
      <c r="F683" s="453">
        <v>3068842</v>
      </c>
      <c r="G683" s="453">
        <v>3241635</v>
      </c>
      <c r="H683" s="453">
        <v>3316487</v>
      </c>
      <c r="I683" s="453">
        <v>3203949</v>
      </c>
      <c r="J683" s="453">
        <v>3075174</v>
      </c>
      <c r="K683" s="453">
        <v>3191198</v>
      </c>
      <c r="L683" s="453">
        <v>3261744</v>
      </c>
      <c r="M683" s="453">
        <v>3309925</v>
      </c>
      <c r="N683" s="453">
        <v>3236180</v>
      </c>
      <c r="O683" s="453">
        <v>3166791</v>
      </c>
      <c r="P683" s="453">
        <v>3202389</v>
      </c>
      <c r="Q683" s="453">
        <v>3221749</v>
      </c>
      <c r="R683" s="453">
        <v>3191843</v>
      </c>
      <c r="S683" s="453">
        <v>3278083</v>
      </c>
      <c r="T683" s="453">
        <v>3380794</v>
      </c>
      <c r="U683" s="453">
        <v>3487253</v>
      </c>
      <c r="V683" s="453">
        <v>3653483</v>
      </c>
      <c r="W683" s="453">
        <v>3820075</v>
      </c>
      <c r="X683" s="453">
        <v>4004499</v>
      </c>
      <c r="Y683" s="453">
        <v>4081503</v>
      </c>
      <c r="Z683" s="453">
        <v>4382340</v>
      </c>
      <c r="AA683" s="453">
        <v>4673186</v>
      </c>
      <c r="AB683" s="453">
        <v>4480044</v>
      </c>
      <c r="AC683" s="453">
        <v>4290960</v>
      </c>
      <c r="AD683" s="453">
        <v>4249667</v>
      </c>
      <c r="AE683" s="453">
        <v>4395506</v>
      </c>
      <c r="AF683" s="453">
        <v>4609447</v>
      </c>
      <c r="AG683" s="453">
        <v>4792208</v>
      </c>
      <c r="AH683" s="453">
        <v>4946056</v>
      </c>
      <c r="AI683" s="453">
        <v>4928140</v>
      </c>
      <c r="AJ683" s="453">
        <v>4861810</v>
      </c>
      <c r="AK683" s="453">
        <v>5027026</v>
      </c>
      <c r="AL683" s="453">
        <v>5343257</v>
      </c>
      <c r="AM683" s="453">
        <v>5763752</v>
      </c>
      <c r="AN683" s="453">
        <v>5986852</v>
      </c>
      <c r="AO683" s="453">
        <v>6365082</v>
      </c>
      <c r="AP683" s="453">
        <v>6596715</v>
      </c>
      <c r="AQ683" s="453">
        <v>6670640</v>
      </c>
      <c r="AR683" s="453">
        <v>6783873</v>
      </c>
      <c r="AS683" s="453">
        <v>6795448</v>
      </c>
      <c r="AT683" s="453">
        <v>6887307</v>
      </c>
      <c r="AU683" s="453">
        <v>6989179</v>
      </c>
      <c r="AV683" s="453">
        <v>7049333</v>
      </c>
      <c r="AW683" s="453">
        <v>7261011</v>
      </c>
      <c r="AX683" s="453">
        <v>7392473</v>
      </c>
      <c r="AY683" s="453">
        <v>7658199</v>
      </c>
      <c r="AZ683" s="453">
        <v>7720804</v>
      </c>
      <c r="BA683" s="453">
        <v>7999823</v>
      </c>
      <c r="BB683" s="453">
        <v>8196215</v>
      </c>
      <c r="BC683" s="453">
        <v>8706553</v>
      </c>
      <c r="BD683" s="453">
        <v>9059491</v>
      </c>
      <c r="BE683" s="453">
        <v>9454970</v>
      </c>
      <c r="BF683" s="453">
        <v>9880125</v>
      </c>
      <c r="BG683" s="453">
        <v>10144888</v>
      </c>
      <c r="BH683" s="453">
        <v>10379530</v>
      </c>
      <c r="BI683" s="453">
        <v>10359333</v>
      </c>
      <c r="BJ683" s="453">
        <v>10150278</v>
      </c>
      <c r="BK683" s="453">
        <v>10134905</v>
      </c>
      <c r="BL683" s="453">
        <v>9985404</v>
      </c>
      <c r="BM683" s="453">
        <v>9958660</v>
      </c>
      <c r="BN683" s="453">
        <v>9965452</v>
      </c>
      <c r="BO683" s="453">
        <v>10104261</v>
      </c>
      <c r="BP683" s="453">
        <v>10343681</v>
      </c>
    </row>
    <row r="684" spans="1:68">
      <c r="A684" s="256" t="s">
        <v>28</v>
      </c>
      <c r="B684" s="57" t="s">
        <v>90</v>
      </c>
      <c r="C684" s="279" t="s">
        <v>101</v>
      </c>
      <c r="D684" s="279" t="s">
        <v>16</v>
      </c>
      <c r="E684" s="453">
        <v>3379361</v>
      </c>
      <c r="F684" s="453">
        <v>3792385</v>
      </c>
      <c r="G684" s="453">
        <v>4148069</v>
      </c>
      <c r="H684" s="453">
        <v>4299249</v>
      </c>
      <c r="I684" s="453">
        <v>4206579</v>
      </c>
      <c r="J684" s="453">
        <v>4236422</v>
      </c>
      <c r="K684" s="453">
        <v>4608926</v>
      </c>
      <c r="L684" s="453">
        <v>4785232</v>
      </c>
      <c r="M684" s="453">
        <v>4936003</v>
      </c>
      <c r="N684" s="453">
        <v>5427188</v>
      </c>
      <c r="O684" s="453">
        <v>5951732</v>
      </c>
      <c r="P684" s="453">
        <v>5951222</v>
      </c>
      <c r="Q684" s="453">
        <v>5918189</v>
      </c>
      <c r="R684" s="453">
        <v>6139515</v>
      </c>
      <c r="S684" s="453">
        <v>6612569</v>
      </c>
      <c r="T684" s="453">
        <v>6947834</v>
      </c>
      <c r="U684" s="453">
        <v>7306172</v>
      </c>
      <c r="V684" s="453">
        <v>7969929</v>
      </c>
      <c r="W684" s="453">
        <v>8687297</v>
      </c>
      <c r="X684" s="453">
        <v>9437724</v>
      </c>
      <c r="Y684" s="453">
        <v>9985877</v>
      </c>
      <c r="Z684" s="453">
        <v>9960751</v>
      </c>
      <c r="AA684" s="453">
        <v>9868636</v>
      </c>
      <c r="AB684" s="453">
        <v>9828490</v>
      </c>
      <c r="AC684" s="453">
        <v>9784484</v>
      </c>
      <c r="AD684" s="453">
        <v>9584097</v>
      </c>
      <c r="AE684" s="453">
        <v>9897036</v>
      </c>
      <c r="AF684" s="453">
        <v>10508106</v>
      </c>
      <c r="AG684" s="453">
        <v>11064374</v>
      </c>
      <c r="AH684" s="453">
        <v>11177102</v>
      </c>
      <c r="AI684" s="453">
        <v>11535056</v>
      </c>
      <c r="AJ684" s="453">
        <v>12495665</v>
      </c>
      <c r="AK684" s="453">
        <v>13113088</v>
      </c>
      <c r="AL684" s="453">
        <v>13718765</v>
      </c>
      <c r="AM684" s="453">
        <v>14429452</v>
      </c>
      <c r="AN684" s="453">
        <v>14904132</v>
      </c>
      <c r="AO684" s="453">
        <v>15835363</v>
      </c>
      <c r="AP684" s="453">
        <v>16144304</v>
      </c>
      <c r="AQ684" s="453">
        <v>16278827</v>
      </c>
      <c r="AR684" s="453">
        <v>16880554</v>
      </c>
      <c r="AS684" s="453">
        <v>16838376</v>
      </c>
      <c r="AT684" s="453">
        <v>17069922</v>
      </c>
      <c r="AU684" s="453">
        <v>17646053</v>
      </c>
      <c r="AV684" s="453">
        <v>18379740</v>
      </c>
      <c r="AW684" s="453">
        <v>19173023</v>
      </c>
      <c r="AX684" s="453">
        <v>20077229</v>
      </c>
      <c r="AY684" s="453">
        <v>20967918</v>
      </c>
      <c r="AZ684" s="453">
        <v>21584435</v>
      </c>
      <c r="BA684" s="453">
        <v>22697111</v>
      </c>
      <c r="BB684" s="453">
        <v>24055704</v>
      </c>
      <c r="BC684" s="453">
        <v>24938799</v>
      </c>
      <c r="BD684" s="453">
        <v>26216103</v>
      </c>
      <c r="BE684" s="453">
        <v>27413917</v>
      </c>
      <c r="BF684" s="453">
        <v>28679124</v>
      </c>
      <c r="BG684" s="453">
        <v>29236813</v>
      </c>
      <c r="BH684" s="453">
        <v>29682498</v>
      </c>
      <c r="BI684" s="453">
        <v>29772645</v>
      </c>
      <c r="BJ684" s="453">
        <v>29703900</v>
      </c>
      <c r="BK684" s="453">
        <v>29914678</v>
      </c>
      <c r="BL684" s="453">
        <v>29441501</v>
      </c>
      <c r="BM684" s="453">
        <v>29573847</v>
      </c>
      <c r="BN684" s="453">
        <v>29937202</v>
      </c>
      <c r="BO684" s="453">
        <v>30445611</v>
      </c>
      <c r="BP684" s="453">
        <v>31144454</v>
      </c>
    </row>
    <row r="685" spans="1:68">
      <c r="A685" s="256" t="s">
        <v>29</v>
      </c>
      <c r="B685" s="57" t="s">
        <v>90</v>
      </c>
      <c r="C685" s="279" t="s">
        <v>101</v>
      </c>
      <c r="D685" s="279" t="s">
        <v>16</v>
      </c>
      <c r="E685" s="453">
        <v>753675</v>
      </c>
      <c r="F685" s="453">
        <v>809680</v>
      </c>
      <c r="G685" s="453">
        <v>847434</v>
      </c>
      <c r="H685" s="453">
        <v>875944</v>
      </c>
      <c r="I685" s="453">
        <v>855043</v>
      </c>
      <c r="J685" s="453">
        <v>872745</v>
      </c>
      <c r="K685" s="453">
        <v>948897</v>
      </c>
      <c r="L685" s="453">
        <v>1040750</v>
      </c>
      <c r="M685" s="453">
        <v>1133493</v>
      </c>
      <c r="N685" s="453">
        <v>1148993</v>
      </c>
      <c r="O685" s="453">
        <v>1162479</v>
      </c>
      <c r="P685" s="453">
        <v>1222422</v>
      </c>
      <c r="Q685" s="453">
        <v>1278830</v>
      </c>
      <c r="R685" s="453">
        <v>1300636</v>
      </c>
      <c r="S685" s="453">
        <v>1369527</v>
      </c>
      <c r="T685" s="453">
        <v>1508402</v>
      </c>
      <c r="U685" s="453">
        <v>1662173</v>
      </c>
      <c r="V685" s="453">
        <v>1748539</v>
      </c>
      <c r="W685" s="453">
        <v>1837628</v>
      </c>
      <c r="X685" s="453">
        <v>1929245</v>
      </c>
      <c r="Y685" s="453">
        <v>1962938</v>
      </c>
      <c r="Z685" s="453">
        <v>1992347</v>
      </c>
      <c r="AA685" s="453">
        <v>2008984</v>
      </c>
      <c r="AB685" s="453">
        <v>1927780</v>
      </c>
      <c r="AC685" s="453">
        <v>1848259</v>
      </c>
      <c r="AD685" s="453">
        <v>1815647</v>
      </c>
      <c r="AE685" s="453">
        <v>1895870</v>
      </c>
      <c r="AF685" s="453">
        <v>1994498</v>
      </c>
      <c r="AG685" s="453">
        <v>2035311</v>
      </c>
      <c r="AH685" s="453">
        <v>2102566</v>
      </c>
      <c r="AI685" s="453">
        <v>2160788</v>
      </c>
      <c r="AJ685" s="453">
        <v>2134309</v>
      </c>
      <c r="AK685" s="453">
        <v>2206937</v>
      </c>
      <c r="AL685" s="453">
        <v>2296436</v>
      </c>
      <c r="AM685" s="453">
        <v>2447917</v>
      </c>
      <c r="AN685" s="453">
        <v>2608233</v>
      </c>
      <c r="AO685" s="453">
        <v>2618105</v>
      </c>
      <c r="AP685" s="453">
        <v>2715209</v>
      </c>
      <c r="AQ685" s="453">
        <v>2798912</v>
      </c>
      <c r="AR685" s="453">
        <v>2837716</v>
      </c>
      <c r="AS685" s="453">
        <v>2997291</v>
      </c>
      <c r="AT685" s="453">
        <v>3136447</v>
      </c>
      <c r="AU685" s="453">
        <v>3239327</v>
      </c>
      <c r="AV685" s="453">
        <v>3329585</v>
      </c>
      <c r="AW685" s="453">
        <v>3426635</v>
      </c>
      <c r="AX685" s="453">
        <v>3524642</v>
      </c>
      <c r="AY685" s="453">
        <v>3631337</v>
      </c>
      <c r="AZ685" s="453">
        <v>3813662</v>
      </c>
      <c r="BA685" s="453">
        <v>3951617</v>
      </c>
      <c r="BB685" s="453">
        <v>4043338</v>
      </c>
      <c r="BC685" s="453">
        <v>4231377</v>
      </c>
      <c r="BD685" s="453">
        <v>4472581</v>
      </c>
      <c r="BE685" s="453">
        <v>4758920</v>
      </c>
      <c r="BF685" s="453">
        <v>5158246</v>
      </c>
      <c r="BG685" s="453">
        <v>5293311</v>
      </c>
      <c r="BH685" s="453">
        <v>5419208</v>
      </c>
      <c r="BI685" s="453">
        <v>5461224</v>
      </c>
      <c r="BJ685" s="453">
        <v>5353713</v>
      </c>
      <c r="BK685" s="453">
        <v>5312672</v>
      </c>
      <c r="BL685" s="453">
        <v>5269302</v>
      </c>
      <c r="BM685" s="453">
        <v>5307702</v>
      </c>
      <c r="BN685" s="453">
        <v>5380333</v>
      </c>
      <c r="BO685" s="453">
        <v>5489128</v>
      </c>
      <c r="BP685" s="453">
        <v>5556716</v>
      </c>
    </row>
    <row r="686" spans="1:68">
      <c r="A686" s="256" t="s">
        <v>30</v>
      </c>
      <c r="B686" s="57" t="s">
        <v>90</v>
      </c>
      <c r="C686" s="279" t="s">
        <v>101</v>
      </c>
      <c r="D686" s="279" t="s">
        <v>16</v>
      </c>
      <c r="E686" s="453">
        <v>837612</v>
      </c>
      <c r="F686" s="453">
        <v>910380</v>
      </c>
      <c r="G686" s="453">
        <v>964790</v>
      </c>
      <c r="H686" s="453">
        <v>985501</v>
      </c>
      <c r="I686" s="453">
        <v>949954</v>
      </c>
      <c r="J686" s="453">
        <v>938943</v>
      </c>
      <c r="K686" s="453">
        <v>1003784</v>
      </c>
      <c r="L686" s="453">
        <v>1041422</v>
      </c>
      <c r="M686" s="453">
        <v>1069136</v>
      </c>
      <c r="N686" s="453">
        <v>1063534</v>
      </c>
      <c r="O686" s="453">
        <v>1056194</v>
      </c>
      <c r="P686" s="453">
        <v>1082517</v>
      </c>
      <c r="Q686" s="453">
        <v>1097244</v>
      </c>
      <c r="R686" s="453">
        <v>1099352</v>
      </c>
      <c r="S686" s="453">
        <v>1140209</v>
      </c>
      <c r="T686" s="453">
        <v>1196522</v>
      </c>
      <c r="U686" s="453">
        <v>1253071</v>
      </c>
      <c r="V686" s="453">
        <v>1306760</v>
      </c>
      <c r="W686" s="453">
        <v>1361562</v>
      </c>
      <c r="X686" s="453">
        <v>1361272</v>
      </c>
      <c r="Y686" s="453">
        <v>1322887</v>
      </c>
      <c r="Z686" s="453">
        <v>1312402</v>
      </c>
      <c r="AA686" s="453">
        <v>1294226</v>
      </c>
      <c r="AB686" s="453">
        <v>1252787</v>
      </c>
      <c r="AC686" s="453">
        <v>1211469</v>
      </c>
      <c r="AD686" s="453">
        <v>1226214</v>
      </c>
      <c r="AE686" s="453">
        <v>1271830</v>
      </c>
      <c r="AF686" s="453">
        <v>1327753</v>
      </c>
      <c r="AG686" s="453">
        <v>1336083</v>
      </c>
      <c r="AH686" s="453">
        <v>1314439</v>
      </c>
      <c r="AI686" s="453">
        <v>1313662</v>
      </c>
      <c r="AJ686" s="453">
        <v>1430002</v>
      </c>
      <c r="AK686" s="453">
        <v>1546671</v>
      </c>
      <c r="AL686" s="453">
        <v>1610237</v>
      </c>
      <c r="AM686" s="453">
        <v>1663155</v>
      </c>
      <c r="AN686" s="453">
        <v>1745085</v>
      </c>
      <c r="AO686" s="453">
        <v>1690199</v>
      </c>
      <c r="AP686" s="453">
        <v>1709442</v>
      </c>
      <c r="AQ686" s="453">
        <v>1762458</v>
      </c>
      <c r="AR686" s="453">
        <v>1823621</v>
      </c>
      <c r="AS686" s="453">
        <v>1897922</v>
      </c>
      <c r="AT686" s="453">
        <v>1972778</v>
      </c>
      <c r="AU686" s="453">
        <v>2048086</v>
      </c>
      <c r="AV686" s="453">
        <v>2188925</v>
      </c>
      <c r="AW686" s="453">
        <v>2252993</v>
      </c>
      <c r="AX686" s="453">
        <v>2356679</v>
      </c>
      <c r="AY686" s="453">
        <v>2397558</v>
      </c>
      <c r="AZ686" s="453">
        <v>2421102</v>
      </c>
      <c r="BA686" s="453">
        <v>2473979</v>
      </c>
      <c r="BB686" s="453">
        <v>2532560</v>
      </c>
      <c r="BC686" s="453">
        <v>2602890</v>
      </c>
      <c r="BD686" s="453">
        <v>2671656</v>
      </c>
      <c r="BE686" s="453">
        <v>2801889</v>
      </c>
      <c r="BF686" s="453">
        <v>2900248</v>
      </c>
      <c r="BG686" s="453">
        <v>2972413</v>
      </c>
      <c r="BH686" s="453">
        <v>3010312</v>
      </c>
      <c r="BI686" s="453">
        <v>3065662</v>
      </c>
      <c r="BJ686" s="453">
        <v>2981483</v>
      </c>
      <c r="BK686" s="453">
        <v>2993615</v>
      </c>
      <c r="BL686" s="453">
        <v>2961538</v>
      </c>
      <c r="BM686" s="453">
        <v>2910233</v>
      </c>
      <c r="BN686" s="453">
        <v>2924719</v>
      </c>
      <c r="BO686" s="453">
        <v>3047874</v>
      </c>
      <c r="BP686" s="453">
        <v>3121020</v>
      </c>
    </row>
    <row r="687" spans="1:68">
      <c r="A687" s="256" t="s">
        <v>31</v>
      </c>
      <c r="B687" s="57" t="s">
        <v>90</v>
      </c>
      <c r="C687" s="279" t="s">
        <v>101</v>
      </c>
      <c r="D687" s="279" t="s">
        <v>16</v>
      </c>
      <c r="E687" s="453">
        <v>2306135</v>
      </c>
      <c r="F687" s="453">
        <v>2528644</v>
      </c>
      <c r="G687" s="453">
        <v>2701292</v>
      </c>
      <c r="H687" s="453">
        <v>2746698</v>
      </c>
      <c r="I687" s="453">
        <v>2636826</v>
      </c>
      <c r="J687" s="453">
        <v>2600748</v>
      </c>
      <c r="K687" s="453">
        <v>2773100</v>
      </c>
      <c r="L687" s="453">
        <v>2884425</v>
      </c>
      <c r="M687" s="453">
        <v>2974358</v>
      </c>
      <c r="N687" s="453">
        <v>3025981</v>
      </c>
      <c r="O687" s="453">
        <v>3073990</v>
      </c>
      <c r="P687" s="453">
        <v>3158730</v>
      </c>
      <c r="Q687" s="453">
        <v>3228420</v>
      </c>
      <c r="R687" s="453">
        <v>3276489</v>
      </c>
      <c r="S687" s="453">
        <v>3452647</v>
      </c>
      <c r="T687" s="453">
        <v>3616271</v>
      </c>
      <c r="U687" s="453">
        <v>3789736</v>
      </c>
      <c r="V687" s="453">
        <v>4061540</v>
      </c>
      <c r="W687" s="453">
        <v>4355408</v>
      </c>
      <c r="X687" s="453">
        <v>4487309</v>
      </c>
      <c r="Y687" s="453">
        <v>4478990</v>
      </c>
      <c r="Z687" s="453">
        <v>4767663</v>
      </c>
      <c r="AA687" s="453">
        <v>5038589</v>
      </c>
      <c r="AB687" s="453">
        <v>4849932</v>
      </c>
      <c r="AC687" s="453">
        <v>4667511</v>
      </c>
      <c r="AD687" s="453">
        <v>4698473</v>
      </c>
      <c r="AE687" s="453">
        <v>4812297</v>
      </c>
      <c r="AF687" s="453">
        <v>5117563</v>
      </c>
      <c r="AG687" s="453">
        <v>5285041</v>
      </c>
      <c r="AH687" s="453">
        <v>5459472</v>
      </c>
      <c r="AI687" s="453">
        <v>5364171</v>
      </c>
      <c r="AJ687" s="453">
        <v>5583245</v>
      </c>
      <c r="AK687" s="453">
        <v>5321145</v>
      </c>
      <c r="AL687" s="453">
        <v>5499386</v>
      </c>
      <c r="AM687" s="453">
        <v>5800138</v>
      </c>
      <c r="AN687" s="453">
        <v>6176908</v>
      </c>
      <c r="AO687" s="453">
        <v>6396315</v>
      </c>
      <c r="AP687" s="453">
        <v>6410784</v>
      </c>
      <c r="AQ687" s="453">
        <v>6664860</v>
      </c>
      <c r="AR687" s="453">
        <v>6647046</v>
      </c>
      <c r="AS687" s="453">
        <v>6798259</v>
      </c>
      <c r="AT687" s="453">
        <v>6993283</v>
      </c>
      <c r="AU687" s="453">
        <v>7309758</v>
      </c>
      <c r="AV687" s="453">
        <v>7610308</v>
      </c>
      <c r="AW687" s="453">
        <v>7929721</v>
      </c>
      <c r="AX687" s="453">
        <v>8117454</v>
      </c>
      <c r="AY687" s="453">
        <v>8303429</v>
      </c>
      <c r="AZ687" s="453">
        <v>8420329</v>
      </c>
      <c r="BA687" s="453">
        <v>8509403</v>
      </c>
      <c r="BB687" s="453">
        <v>8623981</v>
      </c>
      <c r="BC687" s="453">
        <v>8873004</v>
      </c>
      <c r="BD687" s="453">
        <v>9061035</v>
      </c>
      <c r="BE687" s="453">
        <v>9424983</v>
      </c>
      <c r="BF687" s="453">
        <v>9856901</v>
      </c>
      <c r="BG687" s="453">
        <v>10014230</v>
      </c>
      <c r="BH687" s="453">
        <v>10323253</v>
      </c>
      <c r="BI687" s="453">
        <v>10500727</v>
      </c>
      <c r="BJ687" s="453">
        <v>10476076</v>
      </c>
      <c r="BK687" s="453">
        <v>10573727</v>
      </c>
      <c r="BL687" s="453">
        <v>10583873</v>
      </c>
      <c r="BM687" s="453">
        <v>10656976</v>
      </c>
      <c r="BN687" s="453">
        <v>10790015</v>
      </c>
      <c r="BO687" s="453">
        <v>10980393</v>
      </c>
      <c r="BP687" s="453">
        <v>11108520</v>
      </c>
    </row>
    <row r="688" spans="1:68">
      <c r="A688" s="256" t="s">
        <v>32</v>
      </c>
      <c r="B688" s="57" t="s">
        <v>90</v>
      </c>
      <c r="C688" s="279" t="s">
        <v>101</v>
      </c>
      <c r="D688" s="279" t="s">
        <v>16</v>
      </c>
      <c r="E688" s="453">
        <v>329884</v>
      </c>
      <c r="F688" s="453">
        <v>353343</v>
      </c>
      <c r="G688" s="453">
        <v>368259</v>
      </c>
      <c r="H688" s="453">
        <v>373028</v>
      </c>
      <c r="I688" s="453">
        <v>356667</v>
      </c>
      <c r="J688" s="453">
        <v>343047</v>
      </c>
      <c r="K688" s="453">
        <v>356683</v>
      </c>
      <c r="L688" s="453">
        <v>366516</v>
      </c>
      <c r="M688" s="453">
        <v>373465</v>
      </c>
      <c r="N688" s="453">
        <v>369791</v>
      </c>
      <c r="O688" s="453">
        <v>366149</v>
      </c>
      <c r="P688" s="453">
        <v>363647</v>
      </c>
      <c r="Q688" s="453">
        <v>359091</v>
      </c>
      <c r="R688" s="453">
        <v>360347</v>
      </c>
      <c r="S688" s="453">
        <v>375153</v>
      </c>
      <c r="T688" s="453">
        <v>387537</v>
      </c>
      <c r="U688" s="453">
        <v>400446</v>
      </c>
      <c r="V688" s="453">
        <v>417584</v>
      </c>
      <c r="W688" s="453">
        <v>434705</v>
      </c>
      <c r="X688" s="453">
        <v>434521</v>
      </c>
      <c r="Y688" s="453">
        <v>422712</v>
      </c>
      <c r="Z688" s="453">
        <v>417173</v>
      </c>
      <c r="AA688" s="453">
        <v>408894</v>
      </c>
      <c r="AB688" s="453">
        <v>400521</v>
      </c>
      <c r="AC688" s="453">
        <v>390613</v>
      </c>
      <c r="AD688" s="453">
        <v>400761</v>
      </c>
      <c r="AE688" s="453">
        <v>410222</v>
      </c>
      <c r="AF688" s="453">
        <v>459973</v>
      </c>
      <c r="AG688" s="453">
        <v>454822</v>
      </c>
      <c r="AH688" s="453">
        <v>454120</v>
      </c>
      <c r="AI688" s="453">
        <v>501598</v>
      </c>
      <c r="AJ688" s="453">
        <v>479116</v>
      </c>
      <c r="AK688" s="453">
        <v>519058</v>
      </c>
      <c r="AL688" s="453">
        <v>561109</v>
      </c>
      <c r="AM688" s="453">
        <v>591652</v>
      </c>
      <c r="AN688" s="453">
        <v>690585</v>
      </c>
      <c r="AO688" s="453">
        <v>735270</v>
      </c>
      <c r="AP688" s="453">
        <v>761842</v>
      </c>
      <c r="AQ688" s="453">
        <v>773704</v>
      </c>
      <c r="AR688" s="453">
        <v>768319</v>
      </c>
      <c r="AS688" s="453">
        <v>796898</v>
      </c>
      <c r="AT688" s="453">
        <v>813356</v>
      </c>
      <c r="AU688" s="453">
        <v>814081</v>
      </c>
      <c r="AV688" s="453">
        <v>826728</v>
      </c>
      <c r="AW688" s="453">
        <v>850890</v>
      </c>
      <c r="AX688" s="453">
        <v>876264</v>
      </c>
      <c r="AY688" s="453">
        <v>893821</v>
      </c>
      <c r="AZ688" s="453">
        <v>934666</v>
      </c>
      <c r="BA688" s="453">
        <v>965887</v>
      </c>
      <c r="BB688" s="453">
        <v>979180</v>
      </c>
      <c r="BC688" s="453">
        <v>1052539</v>
      </c>
      <c r="BD688" s="453">
        <v>1090785</v>
      </c>
      <c r="BE688" s="453">
        <v>1149387</v>
      </c>
      <c r="BF688" s="453">
        <v>1202285</v>
      </c>
      <c r="BG688" s="453">
        <v>1221913</v>
      </c>
      <c r="BH688" s="453">
        <v>1252928</v>
      </c>
      <c r="BI688" s="453">
        <v>1242953</v>
      </c>
      <c r="BJ688" s="453">
        <v>1221032</v>
      </c>
      <c r="BK688" s="453">
        <v>1229207</v>
      </c>
      <c r="BL688" s="453">
        <v>1234587</v>
      </c>
      <c r="BM688" s="453">
        <v>1255958</v>
      </c>
      <c r="BN688" s="453">
        <v>1272651</v>
      </c>
      <c r="BO688" s="453">
        <v>1291335</v>
      </c>
      <c r="BP688" s="453">
        <v>1319712</v>
      </c>
    </row>
    <row r="689" spans="1:68">
      <c r="A689" s="258" t="s">
        <v>33</v>
      </c>
      <c r="B689" s="276" t="s">
        <v>90</v>
      </c>
      <c r="C689" s="260" t="s">
        <v>101</v>
      </c>
      <c r="D689" s="260" t="s">
        <v>16</v>
      </c>
      <c r="E689" s="456">
        <v>34534000</v>
      </c>
      <c r="F689" s="456">
        <v>37627000</v>
      </c>
      <c r="G689" s="456">
        <v>39949000</v>
      </c>
      <c r="H689" s="456">
        <v>40585000</v>
      </c>
      <c r="I689" s="456">
        <v>38931000</v>
      </c>
      <c r="J689" s="456">
        <v>38233000</v>
      </c>
      <c r="K689" s="456">
        <v>40574000</v>
      </c>
      <c r="L689" s="456">
        <v>41777000</v>
      </c>
      <c r="M689" s="456">
        <v>42712000</v>
      </c>
      <c r="N689" s="456">
        <v>43110000</v>
      </c>
      <c r="O689" s="456">
        <v>43540000</v>
      </c>
      <c r="P689" s="456">
        <v>44362000</v>
      </c>
      <c r="Q689" s="456">
        <v>44970000</v>
      </c>
      <c r="R689" s="456">
        <v>45660000</v>
      </c>
      <c r="S689" s="456">
        <v>48101000</v>
      </c>
      <c r="T689" s="456">
        <v>50032000</v>
      </c>
      <c r="U689" s="456">
        <v>52076000</v>
      </c>
      <c r="V689" s="456">
        <v>55317000</v>
      </c>
      <c r="W689" s="456">
        <v>58701000</v>
      </c>
      <c r="X689" s="456">
        <v>61245000</v>
      </c>
      <c r="Y689" s="456">
        <v>62183000</v>
      </c>
      <c r="Z689" s="456">
        <v>64523000</v>
      </c>
      <c r="AA689" s="456">
        <v>66533000</v>
      </c>
      <c r="AB689" s="456">
        <v>65565000</v>
      </c>
      <c r="AC689" s="456">
        <v>64615000</v>
      </c>
      <c r="AD689" s="456">
        <v>64303231</v>
      </c>
      <c r="AE689" s="456">
        <v>65672791</v>
      </c>
      <c r="AF689" s="456">
        <v>68735467</v>
      </c>
      <c r="AG689" s="456">
        <v>70504344</v>
      </c>
      <c r="AH689" s="456">
        <v>72678672</v>
      </c>
      <c r="AI689" s="456">
        <v>75226265</v>
      </c>
      <c r="AJ689" s="456">
        <v>77614829</v>
      </c>
      <c r="AK689" s="456">
        <v>81571687</v>
      </c>
      <c r="AL689" s="456">
        <v>85894193</v>
      </c>
      <c r="AM689" s="456">
        <v>90708912</v>
      </c>
      <c r="AN689" s="456">
        <v>96191907</v>
      </c>
      <c r="AO689" s="456">
        <v>101161201</v>
      </c>
      <c r="AP689" s="456">
        <v>105275694</v>
      </c>
      <c r="AQ689" s="456">
        <v>106789781</v>
      </c>
      <c r="AR689" s="456">
        <v>108777854</v>
      </c>
      <c r="AS689" s="456">
        <v>112059967</v>
      </c>
      <c r="AT689" s="456">
        <v>114305591</v>
      </c>
      <c r="AU689" s="456">
        <v>117686658</v>
      </c>
      <c r="AV689" s="456">
        <v>121042672</v>
      </c>
      <c r="AW689" s="456">
        <v>124671783</v>
      </c>
      <c r="AX689" s="456">
        <v>129469765</v>
      </c>
      <c r="AY689" s="456">
        <v>133431929</v>
      </c>
      <c r="AZ689" s="456">
        <v>137067873</v>
      </c>
      <c r="BA689" s="456">
        <v>142736988</v>
      </c>
      <c r="BB689" s="456">
        <v>147750907</v>
      </c>
      <c r="BC689" s="456">
        <v>153682530</v>
      </c>
      <c r="BD689" s="456">
        <v>160201097</v>
      </c>
      <c r="BE689" s="456">
        <v>167750526</v>
      </c>
      <c r="BF689" s="456">
        <v>176176975</v>
      </c>
      <c r="BG689" s="456">
        <v>180170981</v>
      </c>
      <c r="BH689" s="456">
        <v>184327966</v>
      </c>
      <c r="BI689" s="456">
        <v>185746112</v>
      </c>
      <c r="BJ689" s="456">
        <v>182755451</v>
      </c>
      <c r="BK689" s="456">
        <v>182982596</v>
      </c>
      <c r="BL689" s="456">
        <v>181409753</v>
      </c>
      <c r="BM689" s="456">
        <v>182720462</v>
      </c>
      <c r="BN689" s="456">
        <v>184914893</v>
      </c>
      <c r="BO689" s="456">
        <v>187595144</v>
      </c>
      <c r="BP689" s="456">
        <v>191344196</v>
      </c>
    </row>
    <row r="690" spans="1:68">
      <c r="A690" s="256" t="s">
        <v>11</v>
      </c>
      <c r="B690" s="57" t="s">
        <v>319</v>
      </c>
      <c r="C690" s="279" t="s">
        <v>101</v>
      </c>
      <c r="D690" s="64" t="s">
        <v>16</v>
      </c>
      <c r="E690" s="126">
        <v>2169339</v>
      </c>
      <c r="F690" s="126">
        <v>2350879</v>
      </c>
      <c r="G690" s="126">
        <v>2482448</v>
      </c>
      <c r="H690" s="126">
        <v>2587363</v>
      </c>
      <c r="I690" s="126">
        <v>2545727</v>
      </c>
      <c r="J690" s="126">
        <v>2573692</v>
      </c>
      <c r="K690" s="126">
        <v>2820040</v>
      </c>
      <c r="L690" s="126">
        <v>3002578</v>
      </c>
      <c r="M690" s="126">
        <v>3179086</v>
      </c>
      <c r="N690" s="126">
        <v>3262892</v>
      </c>
      <c r="O690" s="126">
        <v>3356788</v>
      </c>
      <c r="P690" s="126">
        <v>3544201</v>
      </c>
      <c r="Q690" s="126">
        <v>3729491</v>
      </c>
      <c r="R690" s="126">
        <v>3827163</v>
      </c>
      <c r="S690" s="126">
        <v>4076018</v>
      </c>
      <c r="T690" s="126">
        <v>4293652</v>
      </c>
      <c r="U690" s="126">
        <v>4526562</v>
      </c>
      <c r="V690" s="126">
        <v>4843066</v>
      </c>
      <c r="W690" s="126">
        <v>5181797</v>
      </c>
      <c r="X690" s="126">
        <v>5442278</v>
      </c>
      <c r="Y690" s="126">
        <v>5566858</v>
      </c>
      <c r="Z690" s="126">
        <v>5833895</v>
      </c>
      <c r="AA690" s="126">
        <v>6072311</v>
      </c>
      <c r="AB690" s="126">
        <v>6161899</v>
      </c>
      <c r="AC690" s="126">
        <v>6262385</v>
      </c>
      <c r="AD690" s="126">
        <v>6294530</v>
      </c>
      <c r="AE690" s="126">
        <v>6171206</v>
      </c>
      <c r="AF690" s="126">
        <v>6596173</v>
      </c>
      <c r="AG690" s="126">
        <v>6616664</v>
      </c>
      <c r="AH690" s="126">
        <v>6747504</v>
      </c>
      <c r="AI690" s="126">
        <v>6766070</v>
      </c>
      <c r="AJ690" s="126">
        <v>7036498</v>
      </c>
      <c r="AK690" s="126">
        <v>7304661</v>
      </c>
      <c r="AL690" s="126">
        <v>7700392</v>
      </c>
      <c r="AM690" s="126">
        <v>7964055</v>
      </c>
      <c r="AN690" s="126">
        <v>8339155</v>
      </c>
      <c r="AO690" s="126">
        <v>8559926</v>
      </c>
      <c r="AP690" s="126">
        <v>9114500</v>
      </c>
      <c r="AQ690" s="126">
        <v>9272778</v>
      </c>
      <c r="AR690" s="126">
        <v>9547269</v>
      </c>
      <c r="AS690" s="126">
        <v>10023405</v>
      </c>
      <c r="AT690" s="126">
        <v>10592189</v>
      </c>
      <c r="AU690" s="126">
        <v>10989946</v>
      </c>
      <c r="AV690" s="126">
        <v>11654792</v>
      </c>
      <c r="AW690" s="126">
        <v>12099888</v>
      </c>
      <c r="AX690" s="126">
        <v>13076124</v>
      </c>
      <c r="AY690" s="126">
        <v>13319193</v>
      </c>
      <c r="AZ690" s="126">
        <v>13621877</v>
      </c>
      <c r="BA690" s="126">
        <v>13963117</v>
      </c>
      <c r="BB690" s="126">
        <v>14375635</v>
      </c>
      <c r="BC690" s="126">
        <v>15071336</v>
      </c>
      <c r="BD690" s="126">
        <v>15979502</v>
      </c>
      <c r="BE690" s="126">
        <v>17064616</v>
      </c>
      <c r="BF690" s="126">
        <v>16867177</v>
      </c>
      <c r="BG690" s="126">
        <v>17014119</v>
      </c>
      <c r="BH690" s="126">
        <v>16405802</v>
      </c>
      <c r="BI690" s="126">
        <v>16503502</v>
      </c>
      <c r="BJ690" s="126">
        <v>15691203</v>
      </c>
      <c r="BK690" s="126">
        <v>15476528</v>
      </c>
      <c r="BL690" s="126">
        <v>16308202</v>
      </c>
      <c r="BM690" s="126">
        <v>16807990</v>
      </c>
      <c r="BN690" s="126">
        <v>16731855</v>
      </c>
      <c r="BO690" s="126">
        <v>17395819</v>
      </c>
      <c r="BP690" s="126">
        <v>18569976</v>
      </c>
    </row>
    <row r="691" spans="1:68">
      <c r="A691" s="256" t="s">
        <v>17</v>
      </c>
      <c r="B691" s="57" t="s">
        <v>319</v>
      </c>
      <c r="C691" s="279" t="s">
        <v>101</v>
      </c>
      <c r="D691" s="64" t="s">
        <v>16</v>
      </c>
      <c r="E691" s="126">
        <v>449848</v>
      </c>
      <c r="F691" s="126">
        <v>495520</v>
      </c>
      <c r="G691" s="126">
        <v>531779</v>
      </c>
      <c r="H691" s="126">
        <v>546018</v>
      </c>
      <c r="I691" s="126">
        <v>529162</v>
      </c>
      <c r="J691" s="126">
        <v>529084</v>
      </c>
      <c r="K691" s="126">
        <v>572608</v>
      </c>
      <c r="L691" s="126">
        <v>608305</v>
      </c>
      <c r="M691" s="126">
        <v>641799</v>
      </c>
      <c r="N691" s="126">
        <v>652537</v>
      </c>
      <c r="O691" s="126">
        <v>664126</v>
      </c>
      <c r="P691" s="126">
        <v>696115</v>
      </c>
      <c r="Q691" s="126">
        <v>727218</v>
      </c>
      <c r="R691" s="126">
        <v>752863</v>
      </c>
      <c r="S691" s="126">
        <v>809422</v>
      </c>
      <c r="T691" s="126">
        <v>844093</v>
      </c>
      <c r="U691" s="126">
        <v>880391</v>
      </c>
      <c r="V691" s="126">
        <v>931877</v>
      </c>
      <c r="W691" s="126">
        <v>986453</v>
      </c>
      <c r="X691" s="126">
        <v>1019106</v>
      </c>
      <c r="Y691" s="126">
        <v>1022976</v>
      </c>
      <c r="Z691" s="126">
        <v>1056597</v>
      </c>
      <c r="AA691" s="126">
        <v>1082723</v>
      </c>
      <c r="AB691" s="126">
        <v>1086540</v>
      </c>
      <c r="AC691" s="126">
        <v>1090269</v>
      </c>
      <c r="AD691" s="126">
        <v>1109205</v>
      </c>
      <c r="AE691" s="126">
        <v>1096679</v>
      </c>
      <c r="AF691" s="126">
        <v>1219664</v>
      </c>
      <c r="AG691" s="126">
        <v>1223393</v>
      </c>
      <c r="AH691" s="126">
        <v>1303029</v>
      </c>
      <c r="AI691" s="126">
        <v>1360642</v>
      </c>
      <c r="AJ691" s="126">
        <v>1423683</v>
      </c>
      <c r="AK691" s="126">
        <v>1516477</v>
      </c>
      <c r="AL691" s="126">
        <v>1568480</v>
      </c>
      <c r="AM691" s="126">
        <v>1648581</v>
      </c>
      <c r="AN691" s="126">
        <v>1686173</v>
      </c>
      <c r="AO691" s="126">
        <v>1675445</v>
      </c>
      <c r="AP691" s="126">
        <v>1748342</v>
      </c>
      <c r="AQ691" s="126">
        <v>1755509</v>
      </c>
      <c r="AR691" s="126">
        <v>1860859</v>
      </c>
      <c r="AS691" s="126">
        <v>2018930</v>
      </c>
      <c r="AT691" s="126">
        <v>2071325</v>
      </c>
      <c r="AU691" s="126">
        <v>2124715</v>
      </c>
      <c r="AV691" s="126">
        <v>2222632</v>
      </c>
      <c r="AW691" s="126">
        <v>2316483</v>
      </c>
      <c r="AX691" s="126">
        <v>2420491</v>
      </c>
      <c r="AY691" s="126">
        <v>2500589</v>
      </c>
      <c r="AZ691" s="126">
        <v>2601173</v>
      </c>
      <c r="BA691" s="126">
        <v>2693764</v>
      </c>
      <c r="BB691" s="126">
        <v>2747520</v>
      </c>
      <c r="BC691" s="126">
        <v>2916054</v>
      </c>
      <c r="BD691" s="126">
        <v>3115619</v>
      </c>
      <c r="BE691" s="126">
        <v>3366045</v>
      </c>
      <c r="BF691" s="126">
        <v>3372976</v>
      </c>
      <c r="BG691" s="126">
        <v>3245919</v>
      </c>
      <c r="BH691" s="126">
        <v>3171843</v>
      </c>
      <c r="BI691" s="126">
        <v>3263827</v>
      </c>
      <c r="BJ691" s="126">
        <v>3230807</v>
      </c>
      <c r="BK691" s="126">
        <v>3161508</v>
      </c>
      <c r="BL691" s="126">
        <v>3141582</v>
      </c>
      <c r="BM691" s="126">
        <v>3340767</v>
      </c>
      <c r="BN691" s="126">
        <v>3465023</v>
      </c>
      <c r="BO691" s="126">
        <v>3601355</v>
      </c>
      <c r="BP691" s="126">
        <v>3741649</v>
      </c>
    </row>
    <row r="692" spans="1:68">
      <c r="A692" s="256" t="s">
        <v>18</v>
      </c>
      <c r="B692" s="57" t="s">
        <v>319</v>
      </c>
      <c r="C692" s="279" t="s">
        <v>101</v>
      </c>
      <c r="D692" s="64" t="s">
        <v>16</v>
      </c>
      <c r="E692" s="126">
        <v>425914</v>
      </c>
      <c r="F692" s="126">
        <v>475284</v>
      </c>
      <c r="G692" s="126">
        <v>516159</v>
      </c>
      <c r="H692" s="126">
        <v>524837</v>
      </c>
      <c r="I692" s="126">
        <v>503953</v>
      </c>
      <c r="J692" s="126">
        <v>504852</v>
      </c>
      <c r="K692" s="126">
        <v>548048</v>
      </c>
      <c r="L692" s="126">
        <v>574467</v>
      </c>
      <c r="M692" s="126">
        <v>599093</v>
      </c>
      <c r="N692" s="126">
        <v>609881</v>
      </c>
      <c r="O692" s="126">
        <v>621073</v>
      </c>
      <c r="P692" s="126">
        <v>643783</v>
      </c>
      <c r="Q692" s="126">
        <v>664311</v>
      </c>
      <c r="R692" s="126">
        <v>684712</v>
      </c>
      <c r="S692" s="126">
        <v>732708</v>
      </c>
      <c r="T692" s="126">
        <v>763179</v>
      </c>
      <c r="U692" s="126">
        <v>794854</v>
      </c>
      <c r="V692" s="126">
        <v>843221</v>
      </c>
      <c r="W692" s="126">
        <v>895054</v>
      </c>
      <c r="X692" s="126">
        <v>935902</v>
      </c>
      <c r="Y692" s="126">
        <v>946463</v>
      </c>
      <c r="Z692" s="126">
        <v>973225</v>
      </c>
      <c r="AA692" s="126">
        <v>991648</v>
      </c>
      <c r="AB692" s="126">
        <v>982270</v>
      </c>
      <c r="AC692" s="126">
        <v>965812</v>
      </c>
      <c r="AD692" s="126">
        <v>980203</v>
      </c>
      <c r="AE692" s="126">
        <v>995894</v>
      </c>
      <c r="AF692" s="126">
        <v>1056965</v>
      </c>
      <c r="AG692" s="126">
        <v>1120375</v>
      </c>
      <c r="AH692" s="126">
        <v>1118068</v>
      </c>
      <c r="AI692" s="126">
        <v>1151622</v>
      </c>
      <c r="AJ692" s="126">
        <v>1234038</v>
      </c>
      <c r="AK692" s="126">
        <v>1262945</v>
      </c>
      <c r="AL692" s="126">
        <v>1368376</v>
      </c>
      <c r="AM692" s="126">
        <v>1436290</v>
      </c>
      <c r="AN692" s="126">
        <v>1456872</v>
      </c>
      <c r="AO692" s="126">
        <v>1493625</v>
      </c>
      <c r="AP692" s="126">
        <v>1559707</v>
      </c>
      <c r="AQ692" s="126">
        <v>1600950</v>
      </c>
      <c r="AR692" s="126">
        <v>1664980</v>
      </c>
      <c r="AS692" s="126">
        <v>1563743</v>
      </c>
      <c r="AT692" s="126">
        <v>1648166</v>
      </c>
      <c r="AU692" s="126">
        <v>1685435</v>
      </c>
      <c r="AV692" s="126">
        <v>1760500</v>
      </c>
      <c r="AW692" s="126">
        <v>1822637</v>
      </c>
      <c r="AX692" s="126">
        <v>1898096</v>
      </c>
      <c r="AY692" s="126">
        <v>1941472</v>
      </c>
      <c r="AZ692" s="126">
        <v>1991233</v>
      </c>
      <c r="BA692" s="126">
        <v>2016854</v>
      </c>
      <c r="BB692" s="126">
        <v>2043901</v>
      </c>
      <c r="BC692" s="126">
        <v>2138740</v>
      </c>
      <c r="BD692" s="126">
        <v>2268741</v>
      </c>
      <c r="BE692" s="126">
        <v>2374219</v>
      </c>
      <c r="BF692" s="126">
        <v>2359089</v>
      </c>
      <c r="BG692" s="126">
        <v>2273395</v>
      </c>
      <c r="BH692" s="126">
        <v>2296273</v>
      </c>
      <c r="BI692" s="126">
        <v>2402417</v>
      </c>
      <c r="BJ692" s="126">
        <v>2265387</v>
      </c>
      <c r="BK692" s="126">
        <v>2182555</v>
      </c>
      <c r="BL692" s="126">
        <v>2105560</v>
      </c>
      <c r="BM692" s="126">
        <v>2209615</v>
      </c>
      <c r="BN692" s="126">
        <v>2232747</v>
      </c>
      <c r="BO692" s="126">
        <v>2353092</v>
      </c>
      <c r="BP692" s="126">
        <v>2507123</v>
      </c>
    </row>
    <row r="693" spans="1:68">
      <c r="A693" s="256" t="s">
        <v>19</v>
      </c>
      <c r="B693" s="57" t="s">
        <v>319</v>
      </c>
      <c r="C693" s="279" t="s">
        <v>101</v>
      </c>
      <c r="D693" s="64" t="s">
        <v>16</v>
      </c>
      <c r="E693" s="126">
        <v>291435</v>
      </c>
      <c r="F693" s="126">
        <v>312958</v>
      </c>
      <c r="G693" s="126">
        <v>327506</v>
      </c>
      <c r="H693" s="126">
        <v>337597</v>
      </c>
      <c r="I693" s="126">
        <v>328204</v>
      </c>
      <c r="J693" s="126">
        <v>324373</v>
      </c>
      <c r="K693" s="126">
        <v>346291</v>
      </c>
      <c r="L693" s="126">
        <v>369566</v>
      </c>
      <c r="M693" s="126">
        <v>391557</v>
      </c>
      <c r="N693" s="126">
        <v>402732</v>
      </c>
      <c r="O693" s="126">
        <v>414144</v>
      </c>
      <c r="P693" s="126">
        <v>435014</v>
      </c>
      <c r="Q693" s="126">
        <v>454844</v>
      </c>
      <c r="R693" s="126">
        <v>463644</v>
      </c>
      <c r="S693" s="126">
        <v>489510</v>
      </c>
      <c r="T693" s="126">
        <v>521749</v>
      </c>
      <c r="U693" s="126">
        <v>556706</v>
      </c>
      <c r="V693" s="126">
        <v>594948</v>
      </c>
      <c r="W693" s="126">
        <v>635689</v>
      </c>
      <c r="X693" s="126">
        <v>675725</v>
      </c>
      <c r="Y693" s="126">
        <v>700155</v>
      </c>
      <c r="Z693" s="126">
        <v>745870</v>
      </c>
      <c r="AA693" s="126">
        <v>789563</v>
      </c>
      <c r="AB693" s="126">
        <v>816783</v>
      </c>
      <c r="AC693" s="126">
        <v>845406</v>
      </c>
      <c r="AD693" s="126">
        <v>868897</v>
      </c>
      <c r="AE693" s="126">
        <v>865347</v>
      </c>
      <c r="AF693" s="126">
        <v>917035</v>
      </c>
      <c r="AG693" s="126">
        <v>962233</v>
      </c>
      <c r="AH693" s="126">
        <v>981490</v>
      </c>
      <c r="AI693" s="126">
        <v>977814</v>
      </c>
      <c r="AJ693" s="126">
        <v>1068181</v>
      </c>
      <c r="AK693" s="126">
        <v>1166753</v>
      </c>
      <c r="AL693" s="126">
        <v>1193063</v>
      </c>
      <c r="AM693" s="126">
        <v>1308490</v>
      </c>
      <c r="AN693" s="126">
        <v>1433881</v>
      </c>
      <c r="AO693" s="126">
        <v>1470200</v>
      </c>
      <c r="AP693" s="126">
        <v>1524238</v>
      </c>
      <c r="AQ693" s="126">
        <v>1547132</v>
      </c>
      <c r="AR693" s="126">
        <v>1590304</v>
      </c>
      <c r="AS693" s="126">
        <v>1800113</v>
      </c>
      <c r="AT693" s="126">
        <v>1949548</v>
      </c>
      <c r="AU693" s="126">
        <v>2039182</v>
      </c>
      <c r="AV693" s="126">
        <v>2186266</v>
      </c>
      <c r="AW693" s="126">
        <v>2338293</v>
      </c>
      <c r="AX693" s="126">
        <v>2473062</v>
      </c>
      <c r="AY693" s="126">
        <v>2609092</v>
      </c>
      <c r="AZ693" s="126">
        <v>2725120</v>
      </c>
      <c r="BA693" s="126">
        <v>2745549</v>
      </c>
      <c r="BB693" s="126">
        <v>2773753</v>
      </c>
      <c r="BC693" s="126">
        <v>3009172</v>
      </c>
      <c r="BD693" s="126">
        <v>3312421</v>
      </c>
      <c r="BE693" s="126">
        <v>3508810</v>
      </c>
      <c r="BF693" s="126">
        <v>3599663</v>
      </c>
      <c r="BG693" s="126">
        <v>3462245</v>
      </c>
      <c r="BH693" s="126">
        <v>3407467</v>
      </c>
      <c r="BI693" s="126">
        <v>3483186</v>
      </c>
      <c r="BJ693" s="126">
        <v>3440022</v>
      </c>
      <c r="BK693" s="126">
        <v>3451474</v>
      </c>
      <c r="BL693" s="126">
        <v>3672848</v>
      </c>
      <c r="BM693" s="126">
        <v>3965086</v>
      </c>
      <c r="BN693" s="126">
        <v>4120503</v>
      </c>
      <c r="BO693" s="126">
        <v>4250412</v>
      </c>
      <c r="BP693" s="126">
        <v>4480287</v>
      </c>
    </row>
    <row r="694" spans="1:68">
      <c r="A694" s="256" t="s">
        <v>20</v>
      </c>
      <c r="B694" s="57" t="s">
        <v>319</v>
      </c>
      <c r="C694" s="279" t="s">
        <v>101</v>
      </c>
      <c r="D694" s="64" t="s">
        <v>16</v>
      </c>
      <c r="E694" s="126">
        <v>385749</v>
      </c>
      <c r="F694" s="126">
        <v>426815</v>
      </c>
      <c r="G694" s="126">
        <v>456933</v>
      </c>
      <c r="H694" s="126">
        <v>468357</v>
      </c>
      <c r="I694" s="126">
        <v>453159</v>
      </c>
      <c r="J694" s="126">
        <v>451716</v>
      </c>
      <c r="K694" s="126">
        <v>486484</v>
      </c>
      <c r="L694" s="126">
        <v>538632</v>
      </c>
      <c r="M694" s="126">
        <v>593059</v>
      </c>
      <c r="N694" s="126">
        <v>625619</v>
      </c>
      <c r="O694" s="126">
        <v>661279</v>
      </c>
      <c r="P694" s="126">
        <v>706716</v>
      </c>
      <c r="Q694" s="126">
        <v>751498</v>
      </c>
      <c r="R694" s="126">
        <v>785992</v>
      </c>
      <c r="S694" s="126">
        <v>853020</v>
      </c>
      <c r="T694" s="126">
        <v>935407</v>
      </c>
      <c r="U694" s="126">
        <v>1025908</v>
      </c>
      <c r="V694" s="126">
        <v>1134527</v>
      </c>
      <c r="W694" s="126">
        <v>1251893</v>
      </c>
      <c r="X694" s="126">
        <v>1348322</v>
      </c>
      <c r="Y694" s="126">
        <v>1410110</v>
      </c>
      <c r="Z694" s="126">
        <v>1499328</v>
      </c>
      <c r="AA694" s="126">
        <v>1582902</v>
      </c>
      <c r="AB694" s="126">
        <v>1672266</v>
      </c>
      <c r="AC694" s="126">
        <v>1770242</v>
      </c>
      <c r="AD694" s="126">
        <v>1825638</v>
      </c>
      <c r="AE694" s="126">
        <v>1829338</v>
      </c>
      <c r="AF694" s="126">
        <v>1881946</v>
      </c>
      <c r="AG694" s="126">
        <v>1933325</v>
      </c>
      <c r="AH694" s="126">
        <v>1854731</v>
      </c>
      <c r="AI694" s="126">
        <v>1806487</v>
      </c>
      <c r="AJ694" s="126">
        <v>1915114</v>
      </c>
      <c r="AK694" s="126">
        <v>1982983</v>
      </c>
      <c r="AL694" s="126">
        <v>2049042</v>
      </c>
      <c r="AM694" s="126">
        <v>2228896</v>
      </c>
      <c r="AN694" s="126">
        <v>2395536</v>
      </c>
      <c r="AO694" s="126">
        <v>2462370</v>
      </c>
      <c r="AP694" s="126">
        <v>2566271</v>
      </c>
      <c r="AQ694" s="126">
        <v>2641409</v>
      </c>
      <c r="AR694" s="126">
        <v>2753703</v>
      </c>
      <c r="AS694" s="126">
        <v>2718020</v>
      </c>
      <c r="AT694" s="126">
        <v>2859910</v>
      </c>
      <c r="AU694" s="126">
        <v>2979915</v>
      </c>
      <c r="AV694" s="126">
        <v>3146239</v>
      </c>
      <c r="AW694" s="126">
        <v>3416248</v>
      </c>
      <c r="AX694" s="126">
        <v>3752769</v>
      </c>
      <c r="AY694" s="126">
        <v>3924848</v>
      </c>
      <c r="AZ694" s="126">
        <v>3983831</v>
      </c>
      <c r="BA694" s="126">
        <v>4217094</v>
      </c>
      <c r="BB694" s="126">
        <v>4333417</v>
      </c>
      <c r="BC694" s="126">
        <v>4714462</v>
      </c>
      <c r="BD694" s="126">
        <v>5032280</v>
      </c>
      <c r="BE694" s="126">
        <v>5410464</v>
      </c>
      <c r="BF694" s="126">
        <v>5451877</v>
      </c>
      <c r="BG694" s="126">
        <v>5539029</v>
      </c>
      <c r="BH694" s="126">
        <v>5531975</v>
      </c>
      <c r="BI694" s="126">
        <v>5463347</v>
      </c>
      <c r="BJ694" s="126">
        <v>5173276</v>
      </c>
      <c r="BK694" s="126">
        <v>5156135</v>
      </c>
      <c r="BL694" s="126">
        <v>5262296</v>
      </c>
      <c r="BM694" s="126">
        <v>5777932</v>
      </c>
      <c r="BN694" s="126">
        <v>6044734</v>
      </c>
      <c r="BO694" s="126">
        <v>6206131</v>
      </c>
      <c r="BP694" s="126">
        <v>6486006</v>
      </c>
    </row>
    <row r="695" spans="1:68">
      <c r="A695" s="256" t="s">
        <v>21</v>
      </c>
      <c r="B695" s="57" t="s">
        <v>319</v>
      </c>
      <c r="C695" s="279" t="s">
        <v>101</v>
      </c>
      <c r="D695" s="64" t="s">
        <v>16</v>
      </c>
      <c r="E695" s="126">
        <v>261306</v>
      </c>
      <c r="F695" s="126">
        <v>284825</v>
      </c>
      <c r="G695" s="126">
        <v>302531</v>
      </c>
      <c r="H695" s="126">
        <v>312314</v>
      </c>
      <c r="I695" s="126">
        <v>304182</v>
      </c>
      <c r="J695" s="126">
        <v>304970</v>
      </c>
      <c r="K695" s="126">
        <v>331173</v>
      </c>
      <c r="L695" s="126">
        <v>348891</v>
      </c>
      <c r="M695" s="126">
        <v>365224</v>
      </c>
      <c r="N695" s="126">
        <v>371095</v>
      </c>
      <c r="O695" s="126">
        <v>377902</v>
      </c>
      <c r="P695" s="126">
        <v>392325</v>
      </c>
      <c r="Q695" s="126">
        <v>405833</v>
      </c>
      <c r="R695" s="126">
        <v>417324</v>
      </c>
      <c r="S695" s="126">
        <v>445533</v>
      </c>
      <c r="T695" s="126">
        <v>467495</v>
      </c>
      <c r="U695" s="126">
        <v>490945</v>
      </c>
      <c r="V695" s="126">
        <v>516315</v>
      </c>
      <c r="W695" s="126">
        <v>542731</v>
      </c>
      <c r="X695" s="126">
        <v>561447</v>
      </c>
      <c r="Y695" s="126">
        <v>565127</v>
      </c>
      <c r="Z695" s="126">
        <v>586137</v>
      </c>
      <c r="AA695" s="126">
        <v>603982</v>
      </c>
      <c r="AB695" s="126">
        <v>612756</v>
      </c>
      <c r="AC695" s="126">
        <v>622503</v>
      </c>
      <c r="AD695" s="126">
        <v>638538</v>
      </c>
      <c r="AE695" s="126">
        <v>640529</v>
      </c>
      <c r="AF695" s="126">
        <v>687435</v>
      </c>
      <c r="AG695" s="126">
        <v>706218</v>
      </c>
      <c r="AH695" s="126">
        <v>730457</v>
      </c>
      <c r="AI695" s="126">
        <v>737157</v>
      </c>
      <c r="AJ695" s="126">
        <v>759482</v>
      </c>
      <c r="AK695" s="126">
        <v>761009</v>
      </c>
      <c r="AL695" s="126">
        <v>802889</v>
      </c>
      <c r="AM695" s="126">
        <v>830777</v>
      </c>
      <c r="AN695" s="126">
        <v>882769</v>
      </c>
      <c r="AO695" s="126">
        <v>884414</v>
      </c>
      <c r="AP695" s="126">
        <v>903878</v>
      </c>
      <c r="AQ695" s="126">
        <v>941352</v>
      </c>
      <c r="AR695" s="126">
        <v>990099</v>
      </c>
      <c r="AS695" s="126">
        <v>954808</v>
      </c>
      <c r="AT695" s="126">
        <v>982203</v>
      </c>
      <c r="AU695" s="126">
        <v>983249</v>
      </c>
      <c r="AV695" s="126">
        <v>1007377</v>
      </c>
      <c r="AW695" s="126">
        <v>1054700</v>
      </c>
      <c r="AX695" s="126">
        <v>1099304</v>
      </c>
      <c r="AY695" s="126">
        <v>1123051</v>
      </c>
      <c r="AZ695" s="126">
        <v>1154755</v>
      </c>
      <c r="BA695" s="126">
        <v>1170207</v>
      </c>
      <c r="BB695" s="126">
        <v>1170593</v>
      </c>
      <c r="BC695" s="126">
        <v>1225657</v>
      </c>
      <c r="BD695" s="126">
        <v>1275856</v>
      </c>
      <c r="BE695" s="126">
        <v>1339674</v>
      </c>
      <c r="BF695" s="126">
        <v>1335574</v>
      </c>
      <c r="BG695" s="126">
        <v>1302692</v>
      </c>
      <c r="BH695" s="126">
        <v>1267503</v>
      </c>
      <c r="BI695" s="126">
        <v>1258974</v>
      </c>
      <c r="BJ695" s="126">
        <v>1199878</v>
      </c>
      <c r="BK695" s="126">
        <v>1208967</v>
      </c>
      <c r="BL695" s="126">
        <v>1196451</v>
      </c>
      <c r="BM695" s="126">
        <v>1296122</v>
      </c>
      <c r="BN695" s="126">
        <v>1345173</v>
      </c>
      <c r="BO695" s="126">
        <v>1397709</v>
      </c>
      <c r="BP695" s="126">
        <v>1469634</v>
      </c>
    </row>
    <row r="696" spans="1:68">
      <c r="A696" s="256" t="s">
        <v>22</v>
      </c>
      <c r="B696" s="57" t="s">
        <v>319</v>
      </c>
      <c r="C696" s="279" t="s">
        <v>101</v>
      </c>
      <c r="D696" s="64" t="s">
        <v>16</v>
      </c>
      <c r="E696" s="126">
        <v>945358</v>
      </c>
      <c r="F696" s="126">
        <v>1035795</v>
      </c>
      <c r="G696" s="126">
        <v>1105911</v>
      </c>
      <c r="H696" s="126">
        <v>1132604</v>
      </c>
      <c r="I696" s="126">
        <v>1095127</v>
      </c>
      <c r="J696" s="126">
        <v>1089232</v>
      </c>
      <c r="K696" s="126">
        <v>1172017</v>
      </c>
      <c r="L696" s="126">
        <v>1247377</v>
      </c>
      <c r="M696" s="126">
        <v>1319320</v>
      </c>
      <c r="N696" s="126">
        <v>1328366</v>
      </c>
      <c r="O696" s="126">
        <v>1340312</v>
      </c>
      <c r="P696" s="126">
        <v>1383707</v>
      </c>
      <c r="Q696" s="126">
        <v>1423904</v>
      </c>
      <c r="R696" s="126">
        <v>1465012</v>
      </c>
      <c r="S696" s="126">
        <v>1565006</v>
      </c>
      <c r="T696" s="126">
        <v>1637826</v>
      </c>
      <c r="U696" s="126">
        <v>1714514</v>
      </c>
      <c r="V696" s="126">
        <v>1834862</v>
      </c>
      <c r="W696" s="126">
        <v>1958875</v>
      </c>
      <c r="X696" s="126">
        <v>2033314</v>
      </c>
      <c r="Y696" s="126">
        <v>2052992</v>
      </c>
      <c r="Z696" s="126">
        <v>2133374</v>
      </c>
      <c r="AA696" s="126">
        <v>2200929</v>
      </c>
      <c r="AB696" s="126">
        <v>2204375</v>
      </c>
      <c r="AC696" s="126">
        <v>2207007</v>
      </c>
      <c r="AD696" s="126">
        <v>2211463</v>
      </c>
      <c r="AE696" s="126">
        <v>2134044</v>
      </c>
      <c r="AF696" s="126">
        <v>2315156</v>
      </c>
      <c r="AG696" s="126">
        <v>2421123</v>
      </c>
      <c r="AH696" s="126">
        <v>2520799</v>
      </c>
      <c r="AI696" s="126">
        <v>2596326</v>
      </c>
      <c r="AJ696" s="126">
        <v>2665136</v>
      </c>
      <c r="AK696" s="126">
        <v>2801320</v>
      </c>
      <c r="AL696" s="126">
        <v>2915620</v>
      </c>
      <c r="AM696" s="126">
        <v>3032991</v>
      </c>
      <c r="AN696" s="126">
        <v>3148987</v>
      </c>
      <c r="AO696" s="126">
        <v>3125787</v>
      </c>
      <c r="AP696" s="126">
        <v>3231718</v>
      </c>
      <c r="AQ696" s="126">
        <v>3309275</v>
      </c>
      <c r="AR696" s="126">
        <v>3517035</v>
      </c>
      <c r="AS696" s="126">
        <v>3564774</v>
      </c>
      <c r="AT696" s="126">
        <v>3656603</v>
      </c>
      <c r="AU696" s="126">
        <v>3676594</v>
      </c>
      <c r="AV696" s="126">
        <v>3774269</v>
      </c>
      <c r="AW696" s="126">
        <v>4023098</v>
      </c>
      <c r="AX696" s="126">
        <v>4172159</v>
      </c>
      <c r="AY696" s="126">
        <v>4248857</v>
      </c>
      <c r="AZ696" s="126">
        <v>4223760</v>
      </c>
      <c r="BA696" s="126">
        <v>4255965</v>
      </c>
      <c r="BB696" s="126">
        <v>4276065</v>
      </c>
      <c r="BC696" s="126">
        <v>4493418</v>
      </c>
      <c r="BD696" s="126">
        <v>4752593</v>
      </c>
      <c r="BE696" s="126">
        <v>4960190</v>
      </c>
      <c r="BF696" s="126">
        <v>4897073</v>
      </c>
      <c r="BG696" s="126">
        <v>4733653</v>
      </c>
      <c r="BH696" s="126">
        <v>4668345</v>
      </c>
      <c r="BI696" s="126">
        <v>4860428</v>
      </c>
      <c r="BJ696" s="126">
        <v>4620656</v>
      </c>
      <c r="BK696" s="126">
        <v>4555497</v>
      </c>
      <c r="BL696" s="126">
        <v>4579736</v>
      </c>
      <c r="BM696" s="126">
        <v>4870078</v>
      </c>
      <c r="BN696" s="126">
        <v>4792231</v>
      </c>
      <c r="BO696" s="126">
        <v>4985234</v>
      </c>
      <c r="BP696" s="126">
        <v>5254788</v>
      </c>
    </row>
    <row r="697" spans="1:68">
      <c r="A697" s="256" t="s">
        <v>23</v>
      </c>
      <c r="B697" s="57" t="s">
        <v>319</v>
      </c>
      <c r="C697" s="279" t="s">
        <v>101</v>
      </c>
      <c r="D697" s="64" t="s">
        <v>16</v>
      </c>
      <c r="E697" s="126">
        <v>616926</v>
      </c>
      <c r="F697" s="126">
        <v>681538</v>
      </c>
      <c r="G697" s="126">
        <v>732636</v>
      </c>
      <c r="H697" s="126">
        <v>754226</v>
      </c>
      <c r="I697" s="126">
        <v>732883</v>
      </c>
      <c r="J697" s="126">
        <v>734733</v>
      </c>
      <c r="K697" s="126">
        <v>796955</v>
      </c>
      <c r="L697" s="126">
        <v>847187</v>
      </c>
      <c r="M697" s="126">
        <v>894231</v>
      </c>
      <c r="N697" s="126">
        <v>920622</v>
      </c>
      <c r="O697" s="126">
        <v>949120</v>
      </c>
      <c r="P697" s="126">
        <v>933952</v>
      </c>
      <c r="Q697" s="126">
        <v>913917</v>
      </c>
      <c r="R697" s="126">
        <v>926618</v>
      </c>
      <c r="S697" s="126">
        <v>975040</v>
      </c>
      <c r="T697" s="126">
        <v>1016015</v>
      </c>
      <c r="U697" s="126">
        <v>1059340</v>
      </c>
      <c r="V697" s="126">
        <v>1139712</v>
      </c>
      <c r="W697" s="126">
        <v>1225892</v>
      </c>
      <c r="X697" s="126">
        <v>1261831</v>
      </c>
      <c r="Y697" s="126">
        <v>1263568</v>
      </c>
      <c r="Z697" s="126">
        <v>1291766</v>
      </c>
      <c r="AA697" s="126">
        <v>1309297</v>
      </c>
      <c r="AB697" s="126">
        <v>1287373</v>
      </c>
      <c r="AC697" s="126">
        <v>1265443</v>
      </c>
      <c r="AD697" s="126">
        <v>1262950</v>
      </c>
      <c r="AE697" s="126">
        <v>1231058</v>
      </c>
      <c r="AF697" s="126">
        <v>1315600</v>
      </c>
      <c r="AG697" s="126">
        <v>1311392</v>
      </c>
      <c r="AH697" s="126">
        <v>1389691</v>
      </c>
      <c r="AI697" s="126">
        <v>1370327</v>
      </c>
      <c r="AJ697" s="126">
        <v>1394109</v>
      </c>
      <c r="AK697" s="126">
        <v>1451151</v>
      </c>
      <c r="AL697" s="126">
        <v>1553283</v>
      </c>
      <c r="AM697" s="126">
        <v>1715884</v>
      </c>
      <c r="AN697" s="126">
        <v>1742165</v>
      </c>
      <c r="AO697" s="126">
        <v>1745653</v>
      </c>
      <c r="AP697" s="126">
        <v>1764572</v>
      </c>
      <c r="AQ697" s="126">
        <v>1769162</v>
      </c>
      <c r="AR697" s="126">
        <v>1889780</v>
      </c>
      <c r="AS697" s="126">
        <v>1941929</v>
      </c>
      <c r="AT697" s="126">
        <v>2038722</v>
      </c>
      <c r="AU697" s="126">
        <v>2038920</v>
      </c>
      <c r="AV697" s="126">
        <v>2081621</v>
      </c>
      <c r="AW697" s="126">
        <v>2163547</v>
      </c>
      <c r="AX697" s="126">
        <v>2286825</v>
      </c>
      <c r="AY697" s="126">
        <v>2316522</v>
      </c>
      <c r="AZ697" s="126">
        <v>2365108</v>
      </c>
      <c r="BA697" s="126">
        <v>2406640</v>
      </c>
      <c r="BB697" s="126">
        <v>2450608</v>
      </c>
      <c r="BC697" s="126">
        <v>2606676</v>
      </c>
      <c r="BD697" s="126">
        <v>2761492</v>
      </c>
      <c r="BE697" s="126">
        <v>2894097</v>
      </c>
      <c r="BF697" s="126">
        <v>2896401</v>
      </c>
      <c r="BG697" s="126">
        <v>2828212</v>
      </c>
      <c r="BH697" s="126">
        <v>2839722</v>
      </c>
      <c r="BI697" s="126">
        <v>2810180</v>
      </c>
      <c r="BJ697" s="126">
        <v>2640003</v>
      </c>
      <c r="BK697" s="126">
        <v>2730268</v>
      </c>
      <c r="BL697" s="126">
        <v>2733765</v>
      </c>
      <c r="BM697" s="126">
        <v>2876615</v>
      </c>
      <c r="BN697" s="126">
        <v>2879609</v>
      </c>
      <c r="BO697" s="126">
        <v>2994638</v>
      </c>
      <c r="BP697" s="126">
        <v>3143464</v>
      </c>
    </row>
    <row r="698" spans="1:68">
      <c r="A698" s="256" t="s">
        <v>24</v>
      </c>
      <c r="B698" s="57" t="s">
        <v>319</v>
      </c>
      <c r="C698" s="279" t="s">
        <v>101</v>
      </c>
      <c r="D698" s="64" t="s">
        <v>16</v>
      </c>
      <c r="E698" s="126">
        <v>2439774</v>
      </c>
      <c r="F698" s="126">
        <v>2625594</v>
      </c>
      <c r="G698" s="126">
        <v>2754109</v>
      </c>
      <c r="H698" s="126">
        <v>2855208</v>
      </c>
      <c r="I698" s="126">
        <v>2793269</v>
      </c>
      <c r="J698" s="126">
        <v>2836793</v>
      </c>
      <c r="K698" s="126">
        <v>3119342</v>
      </c>
      <c r="L698" s="126">
        <v>3339622</v>
      </c>
      <c r="M698" s="126">
        <v>3552021</v>
      </c>
      <c r="N698" s="126">
        <v>3666695</v>
      </c>
      <c r="O698" s="126">
        <v>3787839</v>
      </c>
      <c r="P698" s="126">
        <v>4089269</v>
      </c>
      <c r="Q698" s="126">
        <v>4400428</v>
      </c>
      <c r="R698" s="126">
        <v>4622724</v>
      </c>
      <c r="S698" s="126">
        <v>5041219</v>
      </c>
      <c r="T698" s="126">
        <v>5323117</v>
      </c>
      <c r="U698" s="126">
        <v>5626014</v>
      </c>
      <c r="V698" s="126">
        <v>5962912</v>
      </c>
      <c r="W698" s="126">
        <v>6316869</v>
      </c>
      <c r="X698" s="126">
        <v>6613544</v>
      </c>
      <c r="Y698" s="126">
        <v>6743381</v>
      </c>
      <c r="Z698" s="126">
        <v>6945745</v>
      </c>
      <c r="AA698" s="126">
        <v>7097455</v>
      </c>
      <c r="AB698" s="126">
        <v>7306395</v>
      </c>
      <c r="AC698" s="126">
        <v>7506090</v>
      </c>
      <c r="AD698" s="126">
        <v>7692071</v>
      </c>
      <c r="AE698" s="126">
        <v>7904640</v>
      </c>
      <c r="AF698" s="126">
        <v>8088154</v>
      </c>
      <c r="AG698" s="126">
        <v>8063760</v>
      </c>
      <c r="AH698" s="126">
        <v>8461678</v>
      </c>
      <c r="AI698" s="126">
        <v>8554505</v>
      </c>
      <c r="AJ698" s="126">
        <v>8911393</v>
      </c>
      <c r="AK698" s="126">
        <v>9543631</v>
      </c>
      <c r="AL698" s="126">
        <v>10048408</v>
      </c>
      <c r="AM698" s="126">
        <v>10547255</v>
      </c>
      <c r="AN698" s="126">
        <v>11242813</v>
      </c>
      <c r="AO698" s="126">
        <v>11768301</v>
      </c>
      <c r="AP698" s="126">
        <v>12168161</v>
      </c>
      <c r="AQ698" s="126">
        <v>12361234</v>
      </c>
      <c r="AR698" s="126">
        <v>12846486</v>
      </c>
      <c r="AS698" s="126">
        <v>13521228</v>
      </c>
      <c r="AT698" s="126">
        <v>14259771</v>
      </c>
      <c r="AU698" s="126">
        <v>14876715</v>
      </c>
      <c r="AV698" s="126">
        <v>15864777</v>
      </c>
      <c r="AW698" s="126">
        <v>16998121</v>
      </c>
      <c r="AX698" s="126">
        <v>18666663</v>
      </c>
      <c r="AY698" s="126">
        <v>19551105</v>
      </c>
      <c r="AZ698" s="126">
        <v>20318492</v>
      </c>
      <c r="BA698" s="126">
        <v>21496328</v>
      </c>
      <c r="BB698" s="126">
        <v>22700500</v>
      </c>
      <c r="BC698" s="126">
        <v>24847866</v>
      </c>
      <c r="BD698" s="126">
        <v>27016510</v>
      </c>
      <c r="BE698" s="126">
        <v>29758305</v>
      </c>
      <c r="BF698" s="126">
        <v>29857090</v>
      </c>
      <c r="BG698" s="126">
        <v>29686435</v>
      </c>
      <c r="BH698" s="126">
        <v>29894889</v>
      </c>
      <c r="BI698" s="126">
        <v>30035501</v>
      </c>
      <c r="BJ698" s="126">
        <v>28608380</v>
      </c>
      <c r="BK698" s="126">
        <v>28525664</v>
      </c>
      <c r="BL698" s="126">
        <v>30509058</v>
      </c>
      <c r="BM698" s="126">
        <v>32967083</v>
      </c>
      <c r="BN698" s="126">
        <v>33437890</v>
      </c>
      <c r="BO698" s="126">
        <v>34826482</v>
      </c>
      <c r="BP698" s="126">
        <v>37220330</v>
      </c>
    </row>
    <row r="699" spans="1:68">
      <c r="A699" s="256" t="s">
        <v>25</v>
      </c>
      <c r="B699" s="57" t="s">
        <v>319</v>
      </c>
      <c r="C699" s="279" t="s">
        <v>101</v>
      </c>
      <c r="D699" s="64" t="s">
        <v>16</v>
      </c>
      <c r="E699" s="126">
        <v>1248699</v>
      </c>
      <c r="F699" s="126">
        <v>1381614</v>
      </c>
      <c r="G699" s="126">
        <v>1488024</v>
      </c>
      <c r="H699" s="126">
        <v>1555344</v>
      </c>
      <c r="I699" s="126">
        <v>1534812</v>
      </c>
      <c r="J699" s="126">
        <v>1539189</v>
      </c>
      <c r="K699" s="126">
        <v>1670937</v>
      </c>
      <c r="L699" s="126">
        <v>1796678</v>
      </c>
      <c r="M699" s="126">
        <v>1920531</v>
      </c>
      <c r="N699" s="126">
        <v>1969088</v>
      </c>
      <c r="O699" s="126">
        <v>2019182</v>
      </c>
      <c r="P699" s="126">
        <v>2146272</v>
      </c>
      <c r="Q699" s="126">
        <v>2273202</v>
      </c>
      <c r="R699" s="126">
        <v>2337808</v>
      </c>
      <c r="S699" s="126">
        <v>2494976</v>
      </c>
      <c r="T699" s="126">
        <v>2649700</v>
      </c>
      <c r="U699" s="126">
        <v>2815932</v>
      </c>
      <c r="V699" s="126">
        <v>2997250</v>
      </c>
      <c r="W699" s="126">
        <v>3188042</v>
      </c>
      <c r="X699" s="126">
        <v>3300636</v>
      </c>
      <c r="Y699" s="126">
        <v>3324600</v>
      </c>
      <c r="Z699" s="126">
        <v>3493813</v>
      </c>
      <c r="AA699" s="126">
        <v>3636507</v>
      </c>
      <c r="AB699" s="126">
        <v>3752914</v>
      </c>
      <c r="AC699" s="126">
        <v>3875689</v>
      </c>
      <c r="AD699" s="126">
        <v>3941096</v>
      </c>
      <c r="AE699" s="126">
        <v>4109342</v>
      </c>
      <c r="AF699" s="126">
        <v>4445726</v>
      </c>
      <c r="AG699" s="126">
        <v>4458223</v>
      </c>
      <c r="AH699" s="126">
        <v>4464980</v>
      </c>
      <c r="AI699" s="126">
        <v>4488280</v>
      </c>
      <c r="AJ699" s="126">
        <v>4677416</v>
      </c>
      <c r="AK699" s="126">
        <v>4774708</v>
      </c>
      <c r="AL699" s="126">
        <v>5017143</v>
      </c>
      <c r="AM699" s="126">
        <v>5183140</v>
      </c>
      <c r="AN699" s="126">
        <v>5602304</v>
      </c>
      <c r="AO699" s="126">
        <v>5780655</v>
      </c>
      <c r="AP699" s="126">
        <v>5816778</v>
      </c>
      <c r="AQ699" s="126">
        <v>5923046</v>
      </c>
      <c r="AR699" s="126">
        <v>6139209</v>
      </c>
      <c r="AS699" s="126">
        <v>6718246</v>
      </c>
      <c r="AT699" s="126">
        <v>7177962</v>
      </c>
      <c r="AU699" s="126">
        <v>7534499</v>
      </c>
      <c r="AV699" s="126">
        <v>7923995</v>
      </c>
      <c r="AW699" s="126">
        <v>8385055</v>
      </c>
      <c r="AX699" s="126">
        <v>9016896</v>
      </c>
      <c r="AY699" s="126">
        <v>9363379</v>
      </c>
      <c r="AZ699" s="126">
        <v>9717337</v>
      </c>
      <c r="BA699" s="126">
        <v>10127271</v>
      </c>
      <c r="BB699" s="126">
        <v>10502639</v>
      </c>
      <c r="BC699" s="126">
        <v>11190114</v>
      </c>
      <c r="BD699" s="126">
        <v>11960983</v>
      </c>
      <c r="BE699" s="126">
        <v>12901551</v>
      </c>
      <c r="BF699" s="126">
        <v>12753590</v>
      </c>
      <c r="BG699" s="126">
        <v>12268608</v>
      </c>
      <c r="BH699" s="126">
        <v>12074926</v>
      </c>
      <c r="BI699" s="126">
        <v>11975387</v>
      </c>
      <c r="BJ699" s="126">
        <v>11294900</v>
      </c>
      <c r="BK699" s="126">
        <v>11126838</v>
      </c>
      <c r="BL699" s="126">
        <v>11445664</v>
      </c>
      <c r="BM699" s="126">
        <v>12360454</v>
      </c>
      <c r="BN699" s="126">
        <v>12507992</v>
      </c>
      <c r="BO699" s="126">
        <v>13010489</v>
      </c>
      <c r="BP699" s="126">
        <v>13818953</v>
      </c>
    </row>
    <row r="700" spans="1:68">
      <c r="A700" s="256" t="s">
        <v>26</v>
      </c>
      <c r="B700" s="57" t="s">
        <v>319</v>
      </c>
      <c r="C700" s="279" t="s">
        <v>101</v>
      </c>
      <c r="D700" s="64" t="s">
        <v>16</v>
      </c>
      <c r="E700" s="126">
        <v>267771</v>
      </c>
      <c r="F700" s="126">
        <v>299895</v>
      </c>
      <c r="G700" s="126">
        <v>326959</v>
      </c>
      <c r="H700" s="126">
        <v>338877</v>
      </c>
      <c r="I700" s="126">
        <v>331435</v>
      </c>
      <c r="J700" s="126">
        <v>334810</v>
      </c>
      <c r="K700" s="126">
        <v>365934</v>
      </c>
      <c r="L700" s="126">
        <v>389097</v>
      </c>
      <c r="M700" s="126">
        <v>411482</v>
      </c>
      <c r="N700" s="126">
        <v>411204</v>
      </c>
      <c r="O700" s="126">
        <v>411507</v>
      </c>
      <c r="P700" s="126">
        <v>428107</v>
      </c>
      <c r="Q700" s="126">
        <v>444025</v>
      </c>
      <c r="R700" s="126">
        <v>455979</v>
      </c>
      <c r="S700" s="126">
        <v>486138</v>
      </c>
      <c r="T700" s="126">
        <v>511322</v>
      </c>
      <c r="U700" s="126">
        <v>538423</v>
      </c>
      <c r="V700" s="126">
        <v>580480</v>
      </c>
      <c r="W700" s="126">
        <v>625048</v>
      </c>
      <c r="X700" s="126">
        <v>641276</v>
      </c>
      <c r="Y700" s="126">
        <v>640551</v>
      </c>
      <c r="Z700" s="126">
        <v>649750</v>
      </c>
      <c r="AA700" s="126">
        <v>653396</v>
      </c>
      <c r="AB700" s="126">
        <v>654477</v>
      </c>
      <c r="AC700" s="126">
        <v>655786</v>
      </c>
      <c r="AD700" s="126">
        <v>650500</v>
      </c>
      <c r="AE700" s="126">
        <v>615581</v>
      </c>
      <c r="AF700" s="126">
        <v>642505</v>
      </c>
      <c r="AG700" s="126">
        <v>666389</v>
      </c>
      <c r="AH700" s="126">
        <v>715986</v>
      </c>
      <c r="AI700" s="126">
        <v>704549</v>
      </c>
      <c r="AJ700" s="126">
        <v>700549</v>
      </c>
      <c r="AK700" s="126">
        <v>716284</v>
      </c>
      <c r="AL700" s="126">
        <v>746955</v>
      </c>
      <c r="AM700" s="126">
        <v>783837</v>
      </c>
      <c r="AN700" s="126">
        <v>794622</v>
      </c>
      <c r="AO700" s="126">
        <v>849406</v>
      </c>
      <c r="AP700" s="126">
        <v>903467</v>
      </c>
      <c r="AQ700" s="126">
        <v>932061</v>
      </c>
      <c r="AR700" s="126">
        <v>944431</v>
      </c>
      <c r="AS700" s="126">
        <v>964678</v>
      </c>
      <c r="AT700" s="126">
        <v>1012069</v>
      </c>
      <c r="AU700" s="126">
        <v>1031537</v>
      </c>
      <c r="AV700" s="126">
        <v>1059080</v>
      </c>
      <c r="AW700" s="126">
        <v>1096787</v>
      </c>
      <c r="AX700" s="126">
        <v>1162489</v>
      </c>
      <c r="AY700" s="126">
        <v>1188290</v>
      </c>
      <c r="AZ700" s="126">
        <v>1184879</v>
      </c>
      <c r="BA700" s="126">
        <v>1215337</v>
      </c>
      <c r="BB700" s="126">
        <v>1225965</v>
      </c>
      <c r="BC700" s="126">
        <v>1286216</v>
      </c>
      <c r="BD700" s="126">
        <v>1377307</v>
      </c>
      <c r="BE700" s="126">
        <v>1444195</v>
      </c>
      <c r="BF700" s="126">
        <v>1455135</v>
      </c>
      <c r="BG700" s="126">
        <v>1423515</v>
      </c>
      <c r="BH700" s="126">
        <v>1405672</v>
      </c>
      <c r="BI700" s="126">
        <v>1405437</v>
      </c>
      <c r="BJ700" s="126">
        <v>1337318</v>
      </c>
      <c r="BK700" s="126">
        <v>1336734</v>
      </c>
      <c r="BL700" s="126">
        <v>1328622</v>
      </c>
      <c r="BM700" s="126">
        <v>1423584</v>
      </c>
      <c r="BN700" s="126">
        <v>1426937</v>
      </c>
      <c r="BO700" s="126">
        <v>1481229</v>
      </c>
      <c r="BP700" s="126">
        <v>1552482</v>
      </c>
    </row>
    <row r="701" spans="1:68">
      <c r="A701" s="256" t="s">
        <v>27</v>
      </c>
      <c r="B701" s="57" t="s">
        <v>319</v>
      </c>
      <c r="C701" s="279" t="s">
        <v>101</v>
      </c>
      <c r="D701" s="64" t="s">
        <v>16</v>
      </c>
      <c r="E701" s="126">
        <v>954913</v>
      </c>
      <c r="F701" s="126">
        <v>1048545</v>
      </c>
      <c r="G701" s="126">
        <v>1121459</v>
      </c>
      <c r="H701" s="126">
        <v>1144882</v>
      </c>
      <c r="I701" s="126">
        <v>1103467</v>
      </c>
      <c r="J701" s="126">
        <v>1122086</v>
      </c>
      <c r="K701" s="126">
        <v>1235834</v>
      </c>
      <c r="L701" s="126">
        <v>1325579</v>
      </c>
      <c r="M701" s="126">
        <v>1413435</v>
      </c>
      <c r="N701" s="126">
        <v>1438233</v>
      </c>
      <c r="O701" s="126">
        <v>1466852</v>
      </c>
      <c r="P701" s="126">
        <v>1538207</v>
      </c>
      <c r="Q701" s="126">
        <v>1607405</v>
      </c>
      <c r="R701" s="126">
        <v>1648375</v>
      </c>
      <c r="S701" s="126">
        <v>1753325</v>
      </c>
      <c r="T701" s="126">
        <v>1871032</v>
      </c>
      <c r="U701" s="126">
        <v>1997391</v>
      </c>
      <c r="V701" s="126">
        <v>2128498</v>
      </c>
      <c r="W701" s="126">
        <v>2265584</v>
      </c>
      <c r="X701" s="126">
        <v>2368563</v>
      </c>
      <c r="Y701" s="126">
        <v>2407174</v>
      </c>
      <c r="Z701" s="126">
        <v>2489268</v>
      </c>
      <c r="AA701" s="126">
        <v>2552967</v>
      </c>
      <c r="AB701" s="126">
        <v>2550566</v>
      </c>
      <c r="AC701" s="126">
        <v>2548436</v>
      </c>
      <c r="AD701" s="126">
        <v>2560412</v>
      </c>
      <c r="AE701" s="126">
        <v>2572259</v>
      </c>
      <c r="AF701" s="126">
        <v>2764610</v>
      </c>
      <c r="AG701" s="126">
        <v>2810541</v>
      </c>
      <c r="AH701" s="126">
        <v>2908073</v>
      </c>
      <c r="AI701" s="126">
        <v>2786691</v>
      </c>
      <c r="AJ701" s="126">
        <v>2805799</v>
      </c>
      <c r="AK701" s="126">
        <v>2891072</v>
      </c>
      <c r="AL701" s="126">
        <v>2950700</v>
      </c>
      <c r="AM701" s="126">
        <v>3055573</v>
      </c>
      <c r="AN701" s="126">
        <v>3059329</v>
      </c>
      <c r="AO701" s="126">
        <v>3138921</v>
      </c>
      <c r="AP701" s="126">
        <v>3208993</v>
      </c>
      <c r="AQ701" s="126">
        <v>3296878</v>
      </c>
      <c r="AR701" s="126">
        <v>3418929</v>
      </c>
      <c r="AS701" s="126">
        <v>3463826</v>
      </c>
      <c r="AT701" s="126">
        <v>3571363</v>
      </c>
      <c r="AU701" s="126">
        <v>3698853</v>
      </c>
      <c r="AV701" s="126">
        <v>3830170</v>
      </c>
      <c r="AW701" s="126">
        <v>4068703</v>
      </c>
      <c r="AX701" s="126">
        <v>4193780</v>
      </c>
      <c r="AY701" s="126">
        <v>4266686</v>
      </c>
      <c r="AZ701" s="126">
        <v>4327285</v>
      </c>
      <c r="BA701" s="126">
        <v>4414183</v>
      </c>
      <c r="BB701" s="126">
        <v>4479599</v>
      </c>
      <c r="BC701" s="126">
        <v>4652786</v>
      </c>
      <c r="BD701" s="126">
        <v>4883208</v>
      </c>
      <c r="BE701" s="126">
        <v>5166264</v>
      </c>
      <c r="BF701" s="126">
        <v>5174461</v>
      </c>
      <c r="BG701" s="126">
        <v>5170874</v>
      </c>
      <c r="BH701" s="126">
        <v>5094921</v>
      </c>
      <c r="BI701" s="126">
        <v>5308788</v>
      </c>
      <c r="BJ701" s="126">
        <v>5056426</v>
      </c>
      <c r="BK701" s="126">
        <v>5157166</v>
      </c>
      <c r="BL701" s="126">
        <v>5222568</v>
      </c>
      <c r="BM701" s="126">
        <v>5732090</v>
      </c>
      <c r="BN701" s="126">
        <v>5896475</v>
      </c>
      <c r="BO701" s="126">
        <v>6147439</v>
      </c>
      <c r="BP701" s="126">
        <v>6503295</v>
      </c>
    </row>
    <row r="702" spans="1:68">
      <c r="A702" s="256" t="s">
        <v>28</v>
      </c>
      <c r="B702" s="57" t="s">
        <v>319</v>
      </c>
      <c r="C702" s="279" t="s">
        <v>101</v>
      </c>
      <c r="D702" s="64" t="s">
        <v>16</v>
      </c>
      <c r="E702" s="126">
        <v>1769575</v>
      </c>
      <c r="F702" s="126">
        <v>1971935</v>
      </c>
      <c r="G702" s="126">
        <v>2140890</v>
      </c>
      <c r="H702" s="126">
        <v>2240172</v>
      </c>
      <c r="I702" s="126">
        <v>2212337</v>
      </c>
      <c r="J702" s="126">
        <v>2266584</v>
      </c>
      <c r="K702" s="126">
        <v>2512127</v>
      </c>
      <c r="L702" s="126">
        <v>2784722</v>
      </c>
      <c r="M702" s="126">
        <v>3070014</v>
      </c>
      <c r="N702" s="126">
        <v>3178646</v>
      </c>
      <c r="O702" s="126">
        <v>3274250</v>
      </c>
      <c r="P702" s="126">
        <v>3523392</v>
      </c>
      <c r="Q702" s="126">
        <v>3777018</v>
      </c>
      <c r="R702" s="126">
        <v>4008019</v>
      </c>
      <c r="S702" s="126">
        <v>4417524</v>
      </c>
      <c r="T702" s="126">
        <v>4865946</v>
      </c>
      <c r="U702" s="126">
        <v>5364801</v>
      </c>
      <c r="V702" s="126">
        <v>5726295</v>
      </c>
      <c r="W702" s="126">
        <v>6111816</v>
      </c>
      <c r="X702" s="126">
        <v>6537400</v>
      </c>
      <c r="Y702" s="126">
        <v>6805754</v>
      </c>
      <c r="Z702" s="126">
        <v>7150626</v>
      </c>
      <c r="AA702" s="126">
        <v>7455943</v>
      </c>
      <c r="AB702" s="126">
        <v>7589057</v>
      </c>
      <c r="AC702" s="126">
        <v>7722945</v>
      </c>
      <c r="AD702" s="126">
        <v>7978489</v>
      </c>
      <c r="AE702" s="126">
        <v>8128387</v>
      </c>
      <c r="AF702" s="126">
        <v>8995795</v>
      </c>
      <c r="AG702" s="126">
        <v>9420927</v>
      </c>
      <c r="AH702" s="126">
        <v>9699352</v>
      </c>
      <c r="AI702" s="126">
        <v>9933396</v>
      </c>
      <c r="AJ702" s="126">
        <v>10942277</v>
      </c>
      <c r="AK702" s="126">
        <v>12008849</v>
      </c>
      <c r="AL702" s="126">
        <v>12481091</v>
      </c>
      <c r="AM702" s="126">
        <v>13239610</v>
      </c>
      <c r="AN702" s="126">
        <v>13492825</v>
      </c>
      <c r="AO702" s="126">
        <v>14220638</v>
      </c>
      <c r="AP702" s="126">
        <v>14282933</v>
      </c>
      <c r="AQ702" s="126">
        <v>14579632</v>
      </c>
      <c r="AR702" s="126">
        <v>15007067</v>
      </c>
      <c r="AS702" s="126">
        <v>15264788</v>
      </c>
      <c r="AT702" s="126">
        <v>15903181</v>
      </c>
      <c r="AU702" s="126">
        <v>16468966</v>
      </c>
      <c r="AV702" s="126">
        <v>18119757</v>
      </c>
      <c r="AW702" s="126">
        <v>19924607</v>
      </c>
      <c r="AX702" s="126">
        <v>21810961</v>
      </c>
      <c r="AY702" s="126">
        <v>23082179</v>
      </c>
      <c r="AZ702" s="126">
        <v>24865440</v>
      </c>
      <c r="BA702" s="126">
        <v>26201818</v>
      </c>
      <c r="BB702" s="126">
        <v>27464875</v>
      </c>
      <c r="BC702" s="126">
        <v>29911748</v>
      </c>
      <c r="BD702" s="126">
        <v>32963663</v>
      </c>
      <c r="BE702" s="126">
        <v>36535208</v>
      </c>
      <c r="BF702" s="126">
        <v>38467474</v>
      </c>
      <c r="BG702" s="126">
        <v>38890671</v>
      </c>
      <c r="BH702" s="126">
        <v>39496800</v>
      </c>
      <c r="BI702" s="126">
        <v>40955126</v>
      </c>
      <c r="BJ702" s="126">
        <v>40379969</v>
      </c>
      <c r="BK702" s="126">
        <v>40145051</v>
      </c>
      <c r="BL702" s="126">
        <v>42300318</v>
      </c>
      <c r="BM702" s="126">
        <v>44026309</v>
      </c>
      <c r="BN702" s="126">
        <v>46007174</v>
      </c>
      <c r="BO702" s="126">
        <v>48167602</v>
      </c>
      <c r="BP702" s="126">
        <v>50949723</v>
      </c>
    </row>
    <row r="703" spans="1:68">
      <c r="A703" s="256" t="s">
        <v>29</v>
      </c>
      <c r="B703" s="57" t="s">
        <v>319</v>
      </c>
      <c r="C703" s="279" t="s">
        <v>101</v>
      </c>
      <c r="D703" s="64" t="s">
        <v>16</v>
      </c>
      <c r="E703" s="126">
        <v>328686</v>
      </c>
      <c r="F703" s="126">
        <v>359370</v>
      </c>
      <c r="G703" s="126">
        <v>382699</v>
      </c>
      <c r="H703" s="126">
        <v>399037</v>
      </c>
      <c r="I703" s="126">
        <v>392866</v>
      </c>
      <c r="J703" s="126">
        <v>401491</v>
      </c>
      <c r="K703" s="126">
        <v>437842</v>
      </c>
      <c r="L703" s="126">
        <v>470950</v>
      </c>
      <c r="M703" s="126">
        <v>503676</v>
      </c>
      <c r="N703" s="126">
        <v>515516</v>
      </c>
      <c r="O703" s="126">
        <v>527594</v>
      </c>
      <c r="P703" s="126">
        <v>556461</v>
      </c>
      <c r="Q703" s="126">
        <v>584865</v>
      </c>
      <c r="R703" s="126">
        <v>607425</v>
      </c>
      <c r="S703" s="126">
        <v>653526</v>
      </c>
      <c r="T703" s="126">
        <v>691213</v>
      </c>
      <c r="U703" s="126">
        <v>731614</v>
      </c>
      <c r="V703" s="126">
        <v>785318</v>
      </c>
      <c r="W703" s="126">
        <v>842848</v>
      </c>
      <c r="X703" s="126">
        <v>900404</v>
      </c>
      <c r="Y703" s="126">
        <v>932161</v>
      </c>
      <c r="Z703" s="126">
        <v>979406</v>
      </c>
      <c r="AA703" s="126">
        <v>1021828</v>
      </c>
      <c r="AB703" s="126">
        <v>1045842</v>
      </c>
      <c r="AC703" s="126">
        <v>1070799</v>
      </c>
      <c r="AD703" s="126">
        <v>1076502</v>
      </c>
      <c r="AE703" s="126">
        <v>1117081</v>
      </c>
      <c r="AF703" s="126">
        <v>1172583</v>
      </c>
      <c r="AG703" s="126">
        <v>1195646</v>
      </c>
      <c r="AH703" s="126">
        <v>1270446</v>
      </c>
      <c r="AI703" s="126">
        <v>1289536</v>
      </c>
      <c r="AJ703" s="126">
        <v>1310081</v>
      </c>
      <c r="AK703" s="126">
        <v>1362775</v>
      </c>
      <c r="AL703" s="126">
        <v>1381443</v>
      </c>
      <c r="AM703" s="126">
        <v>1367499</v>
      </c>
      <c r="AN703" s="126">
        <v>1416795</v>
      </c>
      <c r="AO703" s="126">
        <v>1355974</v>
      </c>
      <c r="AP703" s="126">
        <v>1397229</v>
      </c>
      <c r="AQ703" s="126">
        <v>1445444</v>
      </c>
      <c r="AR703" s="126">
        <v>1529125</v>
      </c>
      <c r="AS703" s="126">
        <v>1635408</v>
      </c>
      <c r="AT703" s="126">
        <v>1704136</v>
      </c>
      <c r="AU703" s="126">
        <v>1780280</v>
      </c>
      <c r="AV703" s="126">
        <v>1884066</v>
      </c>
      <c r="AW703" s="126">
        <v>1977449</v>
      </c>
      <c r="AX703" s="126">
        <v>2123715</v>
      </c>
      <c r="AY703" s="126">
        <v>2171743</v>
      </c>
      <c r="AZ703" s="126">
        <v>2246286</v>
      </c>
      <c r="BA703" s="126">
        <v>2324480</v>
      </c>
      <c r="BB703" s="126">
        <v>2349096</v>
      </c>
      <c r="BC703" s="126">
        <v>2472548</v>
      </c>
      <c r="BD703" s="126">
        <v>2614420</v>
      </c>
      <c r="BE703" s="126">
        <v>2770290</v>
      </c>
      <c r="BF703" s="126">
        <v>2728170</v>
      </c>
      <c r="BG703" s="126">
        <v>2612471</v>
      </c>
      <c r="BH703" s="126">
        <v>2599559</v>
      </c>
      <c r="BI703" s="126">
        <v>2551427</v>
      </c>
      <c r="BJ703" s="126">
        <v>2391119</v>
      </c>
      <c r="BK703" s="126">
        <v>2420363</v>
      </c>
      <c r="BL703" s="126">
        <v>2474681</v>
      </c>
      <c r="BM703" s="126">
        <v>2668519</v>
      </c>
      <c r="BN703" s="126">
        <v>2784049</v>
      </c>
      <c r="BO703" s="126">
        <v>2910651</v>
      </c>
      <c r="BP703" s="126">
        <v>3056809</v>
      </c>
    </row>
    <row r="704" spans="1:68">
      <c r="A704" s="256" t="s">
        <v>30</v>
      </c>
      <c r="B704" s="57" t="s">
        <v>319</v>
      </c>
      <c r="C704" s="279" t="s">
        <v>101</v>
      </c>
      <c r="D704" s="64" t="s">
        <v>16</v>
      </c>
      <c r="E704" s="126">
        <v>176149</v>
      </c>
      <c r="F704" s="126">
        <v>192293</v>
      </c>
      <c r="G704" s="126">
        <v>204599</v>
      </c>
      <c r="H704" s="126">
        <v>214320</v>
      </c>
      <c r="I704" s="126">
        <v>211801</v>
      </c>
      <c r="J704" s="126">
        <v>212733</v>
      </c>
      <c r="K704" s="126">
        <v>231469</v>
      </c>
      <c r="L704" s="126">
        <v>252632</v>
      </c>
      <c r="M704" s="126">
        <v>273173</v>
      </c>
      <c r="N704" s="126">
        <v>274331</v>
      </c>
      <c r="O704" s="126">
        <v>275256</v>
      </c>
      <c r="P704" s="126">
        <v>286605</v>
      </c>
      <c r="Q704" s="126">
        <v>295584</v>
      </c>
      <c r="R704" s="126">
        <v>302153</v>
      </c>
      <c r="S704" s="126">
        <v>319884</v>
      </c>
      <c r="T704" s="126">
        <v>337561</v>
      </c>
      <c r="U704" s="126">
        <v>355578</v>
      </c>
      <c r="V704" s="126">
        <v>386138</v>
      </c>
      <c r="W704" s="126">
        <v>419271</v>
      </c>
      <c r="X704" s="126">
        <v>432367</v>
      </c>
      <c r="Y704" s="126">
        <v>433351</v>
      </c>
      <c r="Z704" s="126">
        <v>452902</v>
      </c>
      <c r="AA704" s="126">
        <v>470193</v>
      </c>
      <c r="AB704" s="126">
        <v>481172</v>
      </c>
      <c r="AC704" s="126">
        <v>492438</v>
      </c>
      <c r="AD704" s="126">
        <v>503470</v>
      </c>
      <c r="AE704" s="126">
        <v>510203</v>
      </c>
      <c r="AF704" s="126">
        <v>551909</v>
      </c>
      <c r="AG704" s="126">
        <v>570960</v>
      </c>
      <c r="AH704" s="126">
        <v>573583</v>
      </c>
      <c r="AI704" s="126">
        <v>546933</v>
      </c>
      <c r="AJ704" s="126">
        <v>588943</v>
      </c>
      <c r="AK704" s="126">
        <v>632561</v>
      </c>
      <c r="AL704" s="126">
        <v>647572</v>
      </c>
      <c r="AM704" s="126">
        <v>692211</v>
      </c>
      <c r="AN704" s="126">
        <v>751035</v>
      </c>
      <c r="AO704" s="126">
        <v>722222</v>
      </c>
      <c r="AP704" s="126">
        <v>719122</v>
      </c>
      <c r="AQ704" s="126">
        <v>743944</v>
      </c>
      <c r="AR704" s="126">
        <v>784299</v>
      </c>
      <c r="AS704" s="126">
        <v>833322</v>
      </c>
      <c r="AT704" s="126">
        <v>880500</v>
      </c>
      <c r="AU704" s="126">
        <v>929162</v>
      </c>
      <c r="AV704" s="126">
        <v>1000906</v>
      </c>
      <c r="AW704" s="126">
        <v>1076689</v>
      </c>
      <c r="AX704" s="126">
        <v>1189247</v>
      </c>
      <c r="AY704" s="126">
        <v>1246891</v>
      </c>
      <c r="AZ704" s="126">
        <v>1296331</v>
      </c>
      <c r="BA704" s="126">
        <v>1361730</v>
      </c>
      <c r="BB704" s="126">
        <v>1400956</v>
      </c>
      <c r="BC704" s="126">
        <v>1496036</v>
      </c>
      <c r="BD704" s="126">
        <v>1589886</v>
      </c>
      <c r="BE704" s="126">
        <v>1675688</v>
      </c>
      <c r="BF704" s="126">
        <v>1726355</v>
      </c>
      <c r="BG704" s="126">
        <v>1693712</v>
      </c>
      <c r="BH704" s="126">
        <v>1673965</v>
      </c>
      <c r="BI704" s="126">
        <v>1734374</v>
      </c>
      <c r="BJ704" s="126">
        <v>1673565</v>
      </c>
      <c r="BK704" s="126">
        <v>1622540</v>
      </c>
      <c r="BL704" s="126">
        <v>1619738</v>
      </c>
      <c r="BM704" s="126">
        <v>1799761</v>
      </c>
      <c r="BN704" s="126">
        <v>1881333</v>
      </c>
      <c r="BO704" s="126">
        <v>1974796</v>
      </c>
      <c r="BP704" s="126">
        <v>2073820</v>
      </c>
    </row>
    <row r="705" spans="1:68">
      <c r="A705" s="256" t="s">
        <v>31</v>
      </c>
      <c r="B705" s="57" t="s">
        <v>319</v>
      </c>
      <c r="C705" s="279" t="s">
        <v>101</v>
      </c>
      <c r="D705" s="64" t="s">
        <v>16</v>
      </c>
      <c r="E705" s="126">
        <v>1189644</v>
      </c>
      <c r="F705" s="126">
        <v>1293842</v>
      </c>
      <c r="G705" s="126">
        <v>1370551</v>
      </c>
      <c r="H705" s="126">
        <v>1417605</v>
      </c>
      <c r="I705" s="126">
        <v>1384076</v>
      </c>
      <c r="J705" s="126">
        <v>1387152</v>
      </c>
      <c r="K705" s="126">
        <v>1505420</v>
      </c>
      <c r="L705" s="126">
        <v>1614920</v>
      </c>
      <c r="M705" s="126">
        <v>1719695</v>
      </c>
      <c r="N705" s="126">
        <v>1779273</v>
      </c>
      <c r="O705" s="126">
        <v>1840496</v>
      </c>
      <c r="P705" s="126">
        <v>1908847</v>
      </c>
      <c r="Q705" s="126">
        <v>1972228</v>
      </c>
      <c r="R705" s="126">
        <v>2088317</v>
      </c>
      <c r="S705" s="126">
        <v>2297274</v>
      </c>
      <c r="T705" s="126">
        <v>2408176</v>
      </c>
      <c r="U705" s="126">
        <v>2526428</v>
      </c>
      <c r="V705" s="126">
        <v>2695577</v>
      </c>
      <c r="W705" s="126">
        <v>2880094</v>
      </c>
      <c r="X705" s="126">
        <v>2935919</v>
      </c>
      <c r="Y705" s="126">
        <v>2898713</v>
      </c>
      <c r="Z705" s="126">
        <v>2940573</v>
      </c>
      <c r="AA705" s="126">
        <v>2956150</v>
      </c>
      <c r="AB705" s="126">
        <v>2929750</v>
      </c>
      <c r="AC705" s="126">
        <v>2905510</v>
      </c>
      <c r="AD705" s="126">
        <v>2920822</v>
      </c>
      <c r="AE705" s="126">
        <v>2948915</v>
      </c>
      <c r="AF705" s="126">
        <v>3155786</v>
      </c>
      <c r="AG705" s="126">
        <v>3151534</v>
      </c>
      <c r="AH705" s="126">
        <v>3133379</v>
      </c>
      <c r="AI705" s="126">
        <v>3038735</v>
      </c>
      <c r="AJ705" s="126">
        <v>3250594</v>
      </c>
      <c r="AK705" s="126">
        <v>3422613</v>
      </c>
      <c r="AL705" s="126">
        <v>3555281</v>
      </c>
      <c r="AM705" s="126">
        <v>3606116</v>
      </c>
      <c r="AN705" s="126">
        <v>3800091</v>
      </c>
      <c r="AO705" s="126">
        <v>3875096</v>
      </c>
      <c r="AP705" s="126">
        <v>3852870</v>
      </c>
      <c r="AQ705" s="126">
        <v>3974489</v>
      </c>
      <c r="AR705" s="126">
        <v>4067980</v>
      </c>
      <c r="AS705" s="126">
        <v>4143130</v>
      </c>
      <c r="AT705" s="126">
        <v>4292044</v>
      </c>
      <c r="AU705" s="126">
        <v>4389334</v>
      </c>
      <c r="AV705" s="126">
        <v>4640046</v>
      </c>
      <c r="AW705" s="126">
        <v>4762025</v>
      </c>
      <c r="AX705" s="126">
        <v>5024653</v>
      </c>
      <c r="AY705" s="126">
        <v>5226420</v>
      </c>
      <c r="AZ705" s="126">
        <v>5468147</v>
      </c>
      <c r="BA705" s="126">
        <v>5661160</v>
      </c>
      <c r="BB705" s="126">
        <v>5837660</v>
      </c>
      <c r="BC705" s="126">
        <v>6225931</v>
      </c>
      <c r="BD705" s="126">
        <v>6690835</v>
      </c>
      <c r="BE705" s="126">
        <v>7148771</v>
      </c>
      <c r="BF705" s="126">
        <v>7318544</v>
      </c>
      <c r="BG705" s="126">
        <v>7349625</v>
      </c>
      <c r="BH705" s="126">
        <v>7449206</v>
      </c>
      <c r="BI705" s="126">
        <v>7398723</v>
      </c>
      <c r="BJ705" s="126">
        <v>7210312</v>
      </c>
      <c r="BK705" s="126">
        <v>7152656</v>
      </c>
      <c r="BL705" s="126">
        <v>7224111</v>
      </c>
      <c r="BM705" s="126">
        <v>7990006</v>
      </c>
      <c r="BN705" s="126">
        <v>8116428</v>
      </c>
      <c r="BO705" s="126">
        <v>8469449</v>
      </c>
      <c r="BP705" s="126">
        <v>8954438</v>
      </c>
    </row>
    <row r="706" spans="1:68">
      <c r="A706" s="256" t="s">
        <v>32</v>
      </c>
      <c r="B706" s="57" t="s">
        <v>319</v>
      </c>
      <c r="C706" s="279" t="s">
        <v>101</v>
      </c>
      <c r="D706" s="64" t="s">
        <v>16</v>
      </c>
      <c r="E706" s="126">
        <v>99914</v>
      </c>
      <c r="F706" s="126">
        <v>112298</v>
      </c>
      <c r="G706" s="126">
        <v>122807</v>
      </c>
      <c r="H706" s="126">
        <v>125239</v>
      </c>
      <c r="I706" s="126">
        <v>120540</v>
      </c>
      <c r="J706" s="126">
        <v>120510</v>
      </c>
      <c r="K706" s="126">
        <v>130479</v>
      </c>
      <c r="L706" s="126">
        <v>138797</v>
      </c>
      <c r="M706" s="126">
        <v>146604</v>
      </c>
      <c r="N706" s="126">
        <v>148270</v>
      </c>
      <c r="O706" s="126">
        <v>150280</v>
      </c>
      <c r="P706" s="126">
        <v>154027</v>
      </c>
      <c r="Q706" s="126">
        <v>157229</v>
      </c>
      <c r="R706" s="126">
        <v>160872</v>
      </c>
      <c r="S706" s="126">
        <v>170877</v>
      </c>
      <c r="T706" s="126">
        <v>178517</v>
      </c>
      <c r="U706" s="126">
        <v>186599</v>
      </c>
      <c r="V706" s="126">
        <v>199004</v>
      </c>
      <c r="W706" s="126">
        <v>212044</v>
      </c>
      <c r="X706" s="126">
        <v>219966</v>
      </c>
      <c r="Y706" s="126">
        <v>222066</v>
      </c>
      <c r="Z706" s="126">
        <v>233725</v>
      </c>
      <c r="AA706" s="126">
        <v>244206</v>
      </c>
      <c r="AB706" s="126">
        <v>248565</v>
      </c>
      <c r="AC706" s="126">
        <v>252240</v>
      </c>
      <c r="AD706" s="126">
        <v>259214</v>
      </c>
      <c r="AE706" s="126">
        <v>257497</v>
      </c>
      <c r="AF706" s="126">
        <v>287958</v>
      </c>
      <c r="AG706" s="126">
        <v>286297</v>
      </c>
      <c r="AH706" s="126">
        <v>290754</v>
      </c>
      <c r="AI706" s="126">
        <v>312930</v>
      </c>
      <c r="AJ706" s="126">
        <v>302707</v>
      </c>
      <c r="AK706" s="126">
        <v>308208</v>
      </c>
      <c r="AL706" s="126">
        <v>318262</v>
      </c>
      <c r="AM706" s="126">
        <v>330795</v>
      </c>
      <c r="AN706" s="126">
        <v>381648</v>
      </c>
      <c r="AO706" s="126">
        <v>407367</v>
      </c>
      <c r="AP706" s="126">
        <v>416221</v>
      </c>
      <c r="AQ706" s="126">
        <v>416705</v>
      </c>
      <c r="AR706" s="126">
        <v>421445</v>
      </c>
      <c r="AS706" s="126">
        <v>453652</v>
      </c>
      <c r="AT706" s="126">
        <v>452308</v>
      </c>
      <c r="AU706" s="126">
        <v>467698</v>
      </c>
      <c r="AV706" s="126">
        <v>487507</v>
      </c>
      <c r="AW706" s="126">
        <v>515670</v>
      </c>
      <c r="AX706" s="126">
        <v>555766</v>
      </c>
      <c r="AY706" s="126">
        <v>548683</v>
      </c>
      <c r="AZ706" s="126">
        <v>552946</v>
      </c>
      <c r="BA706" s="126">
        <v>561503</v>
      </c>
      <c r="BB706" s="126">
        <v>570218</v>
      </c>
      <c r="BC706" s="126">
        <v>602240</v>
      </c>
      <c r="BD706" s="126">
        <v>635684</v>
      </c>
      <c r="BE706" s="126">
        <v>662613</v>
      </c>
      <c r="BF706" s="126">
        <v>652351</v>
      </c>
      <c r="BG706" s="126">
        <v>633825</v>
      </c>
      <c r="BH706" s="126">
        <v>618132</v>
      </c>
      <c r="BI706" s="126">
        <v>621336</v>
      </c>
      <c r="BJ706" s="126">
        <v>607686</v>
      </c>
      <c r="BK706" s="126">
        <v>595958</v>
      </c>
      <c r="BL706" s="126">
        <v>627245</v>
      </c>
      <c r="BM706" s="126">
        <v>680106</v>
      </c>
      <c r="BN706" s="126">
        <v>695768</v>
      </c>
      <c r="BO706" s="126">
        <v>722134</v>
      </c>
      <c r="BP706" s="126">
        <v>763223</v>
      </c>
    </row>
    <row r="707" spans="1:68">
      <c r="A707" s="258" t="s">
        <v>313</v>
      </c>
      <c r="B707" s="276" t="s">
        <v>319</v>
      </c>
      <c r="C707" s="260" t="s">
        <v>101</v>
      </c>
      <c r="D707" s="260" t="s">
        <v>16</v>
      </c>
      <c r="E707" s="456">
        <v>14021000</v>
      </c>
      <c r="F707" s="456">
        <v>15349000</v>
      </c>
      <c r="G707" s="456">
        <v>16368000</v>
      </c>
      <c r="H707" s="456">
        <v>16954000</v>
      </c>
      <c r="I707" s="456">
        <v>16577000</v>
      </c>
      <c r="J707" s="456">
        <v>16734000</v>
      </c>
      <c r="K707" s="456">
        <v>18283000</v>
      </c>
      <c r="L707" s="456">
        <v>19650000</v>
      </c>
      <c r="M707" s="456">
        <v>20994000</v>
      </c>
      <c r="N707" s="456">
        <v>21555000</v>
      </c>
      <c r="O707" s="456">
        <v>22138000</v>
      </c>
      <c r="P707" s="456">
        <v>23367000</v>
      </c>
      <c r="Q707" s="456">
        <v>24583000</v>
      </c>
      <c r="R707" s="456">
        <v>25555000</v>
      </c>
      <c r="S707" s="456">
        <v>27581000</v>
      </c>
      <c r="T707" s="456">
        <v>29316000</v>
      </c>
      <c r="U707" s="456">
        <v>31192000</v>
      </c>
      <c r="V707" s="456">
        <v>33300000</v>
      </c>
      <c r="W707" s="456">
        <v>35540000</v>
      </c>
      <c r="X707" s="456">
        <v>37228000</v>
      </c>
      <c r="Y707" s="456">
        <v>37936000</v>
      </c>
      <c r="Z707" s="456">
        <v>39456000</v>
      </c>
      <c r="AA707" s="456">
        <v>40722000</v>
      </c>
      <c r="AB707" s="456">
        <v>41383000</v>
      </c>
      <c r="AC707" s="456">
        <v>42059000</v>
      </c>
      <c r="AD707" s="456">
        <v>42774000</v>
      </c>
      <c r="AE707" s="456">
        <v>43128000</v>
      </c>
      <c r="AF707" s="456">
        <v>46095000</v>
      </c>
      <c r="AG707" s="456">
        <v>46919000</v>
      </c>
      <c r="AH707" s="456">
        <v>48164000</v>
      </c>
      <c r="AI707" s="456">
        <v>48422000</v>
      </c>
      <c r="AJ707" s="456">
        <v>50986000</v>
      </c>
      <c r="AK707" s="456">
        <v>53908000</v>
      </c>
      <c r="AL707" s="456">
        <v>56298000</v>
      </c>
      <c r="AM707" s="456">
        <v>58972000</v>
      </c>
      <c r="AN707" s="456">
        <v>61627000</v>
      </c>
      <c r="AO707" s="456">
        <v>63536000</v>
      </c>
      <c r="AP707" s="456">
        <v>65179000</v>
      </c>
      <c r="AQ707" s="456">
        <v>66511000</v>
      </c>
      <c r="AR707" s="456">
        <v>68973000</v>
      </c>
      <c r="AS707" s="456">
        <v>71584000</v>
      </c>
      <c r="AT707" s="456">
        <v>75052000</v>
      </c>
      <c r="AU707" s="456">
        <v>77695000</v>
      </c>
      <c r="AV707" s="456">
        <v>82644000</v>
      </c>
      <c r="AW707" s="456">
        <v>88040000</v>
      </c>
      <c r="AX707" s="456">
        <v>94923000</v>
      </c>
      <c r="AY707" s="456">
        <v>98629000</v>
      </c>
      <c r="AZ707" s="456">
        <v>102644000</v>
      </c>
      <c r="BA707" s="456">
        <v>106833000</v>
      </c>
      <c r="BB707" s="456">
        <v>110703000</v>
      </c>
      <c r="BC707" s="456">
        <v>118861000</v>
      </c>
      <c r="BD707" s="456">
        <v>128231000</v>
      </c>
      <c r="BE707" s="456">
        <v>138981000</v>
      </c>
      <c r="BF707" s="456">
        <v>140913000</v>
      </c>
      <c r="BG707" s="456">
        <v>140129000</v>
      </c>
      <c r="BH707" s="456">
        <v>139897000</v>
      </c>
      <c r="BI707" s="456">
        <v>142031960</v>
      </c>
      <c r="BJ707" s="456">
        <v>136820907</v>
      </c>
      <c r="BK707" s="456">
        <v>136005902</v>
      </c>
      <c r="BL707" s="456">
        <v>141752445</v>
      </c>
      <c r="BM707" s="456">
        <v>150792117</v>
      </c>
      <c r="BN707" s="456">
        <v>154365921</v>
      </c>
      <c r="BO707" s="456">
        <v>160894661</v>
      </c>
      <c r="BP707" s="456">
        <v>170546000</v>
      </c>
    </row>
    <row r="708" spans="1:68">
      <c r="A708" s="39" t="s">
        <v>11</v>
      </c>
      <c r="B708" s="34" t="s">
        <v>47</v>
      </c>
      <c r="C708" s="39" t="s">
        <v>101</v>
      </c>
      <c r="D708" s="39" t="s">
        <v>16</v>
      </c>
      <c r="E708" s="435">
        <v>19211659</v>
      </c>
      <c r="F708" s="435">
        <v>20345101</v>
      </c>
      <c r="G708" s="435">
        <v>21020170</v>
      </c>
      <c r="H708" s="435">
        <v>21859972</v>
      </c>
      <c r="I708" s="435">
        <v>21470501</v>
      </c>
      <c r="J708" s="435">
        <v>21803093</v>
      </c>
      <c r="K708" s="435">
        <v>23992705</v>
      </c>
      <c r="L708" s="435">
        <v>26034420</v>
      </c>
      <c r="M708" s="435">
        <v>28113893</v>
      </c>
      <c r="N708" s="435">
        <v>29509471</v>
      </c>
      <c r="O708" s="435">
        <v>30850954</v>
      </c>
      <c r="P708" s="435">
        <v>33223678</v>
      </c>
      <c r="Q708" s="435">
        <v>35049017</v>
      </c>
      <c r="R708" s="435">
        <v>36967007</v>
      </c>
      <c r="S708" s="435">
        <v>40041314</v>
      </c>
      <c r="T708" s="435">
        <v>42362885</v>
      </c>
      <c r="U708" s="435">
        <v>44930505</v>
      </c>
      <c r="V708" s="435">
        <v>48345870</v>
      </c>
      <c r="W708" s="435">
        <v>51681569</v>
      </c>
      <c r="X708" s="435">
        <v>54110726</v>
      </c>
      <c r="Y708" s="435">
        <v>54093862</v>
      </c>
      <c r="Z708" s="435">
        <v>56333471</v>
      </c>
      <c r="AA708" s="435">
        <v>58217679</v>
      </c>
      <c r="AB708" s="435">
        <v>59205106</v>
      </c>
      <c r="AC708" s="435">
        <v>59271315</v>
      </c>
      <c r="AD708" s="435">
        <v>59834248</v>
      </c>
      <c r="AE708" s="435">
        <v>59115901</v>
      </c>
      <c r="AF708" s="435">
        <v>60829504</v>
      </c>
      <c r="AG708" s="435">
        <v>61713537</v>
      </c>
      <c r="AH708" s="435">
        <v>62647620</v>
      </c>
      <c r="AI708" s="435">
        <v>65407525</v>
      </c>
      <c r="AJ708" s="435">
        <v>67777108</v>
      </c>
      <c r="AK708" s="435">
        <v>71833475</v>
      </c>
      <c r="AL708" s="435">
        <v>75783186</v>
      </c>
      <c r="AM708" s="435">
        <v>77933579</v>
      </c>
      <c r="AN708" s="435">
        <v>83110380</v>
      </c>
      <c r="AO708" s="435">
        <v>85520621</v>
      </c>
      <c r="AP708" s="435">
        <v>86015240</v>
      </c>
      <c r="AQ708" s="435">
        <v>84952770</v>
      </c>
      <c r="AR708" s="435">
        <v>86718471</v>
      </c>
      <c r="AS708" s="435">
        <v>89719094</v>
      </c>
      <c r="AT708" s="435">
        <v>91918086</v>
      </c>
      <c r="AU708" s="435">
        <v>95845910</v>
      </c>
      <c r="AV708" s="435">
        <v>98908467</v>
      </c>
      <c r="AW708" s="435">
        <v>102570305</v>
      </c>
      <c r="AX708" s="435">
        <v>109407902</v>
      </c>
      <c r="AY708" s="435">
        <v>113780729</v>
      </c>
      <c r="AZ708" s="435">
        <v>117850300</v>
      </c>
      <c r="BA708" s="435">
        <v>122382210</v>
      </c>
      <c r="BB708" s="435">
        <v>126264514</v>
      </c>
      <c r="BC708" s="435">
        <v>130550280</v>
      </c>
      <c r="BD708" s="435">
        <v>136076013</v>
      </c>
      <c r="BE708" s="435">
        <v>141715902</v>
      </c>
      <c r="BF708" s="435">
        <v>142931616</v>
      </c>
      <c r="BG708" s="435">
        <v>138174005</v>
      </c>
      <c r="BH708" s="435">
        <v>136577723</v>
      </c>
      <c r="BI708" s="435">
        <v>136233823</v>
      </c>
      <c r="BJ708" s="435">
        <v>131464456</v>
      </c>
      <c r="BK708" s="435">
        <v>128810528</v>
      </c>
      <c r="BL708" s="435">
        <v>130650273</v>
      </c>
      <c r="BM708" s="435">
        <v>134391924</v>
      </c>
      <c r="BN708" s="435">
        <v>137803785</v>
      </c>
      <c r="BO708" s="435">
        <v>141521747</v>
      </c>
      <c r="BP708" s="435">
        <v>145234132</v>
      </c>
    </row>
    <row r="709" spans="1:68">
      <c r="A709" s="39" t="s">
        <v>17</v>
      </c>
      <c r="B709" s="34" t="s">
        <v>47</v>
      </c>
      <c r="C709" s="39" t="s">
        <v>101</v>
      </c>
      <c r="D709" s="39" t="s">
        <v>16</v>
      </c>
      <c r="E709" s="435">
        <v>4443008</v>
      </c>
      <c r="F709" s="435">
        <v>4800945</v>
      </c>
      <c r="G709" s="435">
        <v>5059527</v>
      </c>
      <c r="H709" s="435">
        <v>5255681</v>
      </c>
      <c r="I709" s="435">
        <v>5156642</v>
      </c>
      <c r="J709" s="435">
        <v>5293058</v>
      </c>
      <c r="K709" s="435">
        <v>5885418</v>
      </c>
      <c r="L709" s="435">
        <v>6435167</v>
      </c>
      <c r="M709" s="435">
        <v>6999350</v>
      </c>
      <c r="N709" s="435">
        <v>7298342</v>
      </c>
      <c r="O709" s="435">
        <v>7563317</v>
      </c>
      <c r="P709" s="435">
        <v>8052733</v>
      </c>
      <c r="Q709" s="435">
        <v>8351338</v>
      </c>
      <c r="R709" s="435">
        <v>8784404</v>
      </c>
      <c r="S709" s="435">
        <v>9459020</v>
      </c>
      <c r="T709" s="435">
        <v>9682809</v>
      </c>
      <c r="U709" s="435">
        <v>9982621</v>
      </c>
      <c r="V709" s="435">
        <v>10731012</v>
      </c>
      <c r="W709" s="435">
        <v>11432975</v>
      </c>
      <c r="X709" s="435">
        <v>12090515</v>
      </c>
      <c r="Y709" s="435">
        <v>12125257</v>
      </c>
      <c r="Z709" s="435">
        <v>12602440</v>
      </c>
      <c r="AA709" s="435">
        <v>12986270</v>
      </c>
      <c r="AB709" s="435">
        <v>13358857</v>
      </c>
      <c r="AC709" s="435">
        <v>13407097</v>
      </c>
      <c r="AD709" s="435">
        <v>13690326</v>
      </c>
      <c r="AE709" s="435">
        <v>13338554</v>
      </c>
      <c r="AF709" s="435">
        <v>13979283</v>
      </c>
      <c r="AG709" s="435">
        <v>14515028</v>
      </c>
      <c r="AH709" s="435">
        <v>15339762</v>
      </c>
      <c r="AI709" s="435">
        <v>15441955</v>
      </c>
      <c r="AJ709" s="435">
        <v>16064149</v>
      </c>
      <c r="AK709" s="435">
        <v>16676819</v>
      </c>
      <c r="AL709" s="435">
        <v>17851197</v>
      </c>
      <c r="AM709" s="435">
        <v>18951010</v>
      </c>
      <c r="AN709" s="435">
        <v>19640537</v>
      </c>
      <c r="AO709" s="435">
        <v>20001328</v>
      </c>
      <c r="AP709" s="435">
        <v>20185445</v>
      </c>
      <c r="AQ709" s="435">
        <v>19993655</v>
      </c>
      <c r="AR709" s="435">
        <v>20317001</v>
      </c>
      <c r="AS709" s="435">
        <v>20942684</v>
      </c>
      <c r="AT709" s="435">
        <v>21597251</v>
      </c>
      <c r="AU709" s="435">
        <v>22293457</v>
      </c>
      <c r="AV709" s="435">
        <v>22678125</v>
      </c>
      <c r="AW709" s="435">
        <v>23228941</v>
      </c>
      <c r="AX709" s="435">
        <v>24526761</v>
      </c>
      <c r="AY709" s="435">
        <v>25347676</v>
      </c>
      <c r="AZ709" s="435">
        <v>26419090</v>
      </c>
      <c r="BA709" s="435">
        <v>27225348</v>
      </c>
      <c r="BB709" s="435">
        <v>27975093</v>
      </c>
      <c r="BC709" s="435">
        <v>28949451</v>
      </c>
      <c r="BD709" s="435">
        <v>30305598</v>
      </c>
      <c r="BE709" s="435">
        <v>31852190</v>
      </c>
      <c r="BF709" s="435">
        <v>32384480</v>
      </c>
      <c r="BG709" s="435">
        <v>31301553</v>
      </c>
      <c r="BH709" s="435">
        <v>31509065</v>
      </c>
      <c r="BI709" s="435">
        <v>31076614</v>
      </c>
      <c r="BJ709" s="435">
        <v>29710344</v>
      </c>
      <c r="BK709" s="435">
        <v>29793506</v>
      </c>
      <c r="BL709" s="435">
        <v>30017303</v>
      </c>
      <c r="BM709" s="435">
        <v>30355727</v>
      </c>
      <c r="BN709" s="435">
        <v>31344264</v>
      </c>
      <c r="BO709" s="435">
        <v>32379178</v>
      </c>
      <c r="BP709" s="435">
        <v>33258022</v>
      </c>
    </row>
    <row r="710" spans="1:68">
      <c r="A710" s="39" t="s">
        <v>18</v>
      </c>
      <c r="B710" s="34" t="s">
        <v>47</v>
      </c>
      <c r="C710" s="39" t="s">
        <v>101</v>
      </c>
      <c r="D710" s="39" t="s">
        <v>16</v>
      </c>
      <c r="E710" s="435">
        <v>4628354</v>
      </c>
      <c r="F710" s="435">
        <v>4942128</v>
      </c>
      <c r="G710" s="435">
        <v>5151699</v>
      </c>
      <c r="H710" s="435">
        <v>5322814</v>
      </c>
      <c r="I710" s="435">
        <v>5194143</v>
      </c>
      <c r="J710" s="435">
        <v>5279831</v>
      </c>
      <c r="K710" s="435">
        <v>5813557</v>
      </c>
      <c r="L710" s="435">
        <v>6220293</v>
      </c>
      <c r="M710" s="435">
        <v>6618632</v>
      </c>
      <c r="N710" s="435">
        <v>6907139</v>
      </c>
      <c r="O710" s="435">
        <v>7198148</v>
      </c>
      <c r="P710" s="435">
        <v>7711540</v>
      </c>
      <c r="Q710" s="435">
        <v>7991115</v>
      </c>
      <c r="R710" s="435">
        <v>8472557</v>
      </c>
      <c r="S710" s="435">
        <v>9171120</v>
      </c>
      <c r="T710" s="435">
        <v>9396678</v>
      </c>
      <c r="U710" s="435">
        <v>9621471</v>
      </c>
      <c r="V710" s="435">
        <v>10328582</v>
      </c>
      <c r="W710" s="435">
        <v>10936533</v>
      </c>
      <c r="X710" s="435">
        <v>11680315</v>
      </c>
      <c r="Y710" s="435">
        <v>11767956</v>
      </c>
      <c r="Z710" s="435">
        <v>11944183</v>
      </c>
      <c r="AA710" s="435">
        <v>12106893</v>
      </c>
      <c r="AB710" s="435">
        <v>12092699</v>
      </c>
      <c r="AC710" s="435">
        <v>11957988</v>
      </c>
      <c r="AD710" s="435">
        <v>12167680</v>
      </c>
      <c r="AE710" s="435">
        <v>12285433</v>
      </c>
      <c r="AF710" s="435">
        <v>12460998</v>
      </c>
      <c r="AG710" s="435">
        <v>12572758</v>
      </c>
      <c r="AH710" s="435">
        <v>12753881</v>
      </c>
      <c r="AI710" s="435">
        <v>13416428</v>
      </c>
      <c r="AJ710" s="435">
        <v>14063752</v>
      </c>
      <c r="AK710" s="435">
        <v>14289820</v>
      </c>
      <c r="AL710" s="435">
        <v>15342948</v>
      </c>
      <c r="AM710" s="435">
        <v>15596748</v>
      </c>
      <c r="AN710" s="435">
        <v>15477276</v>
      </c>
      <c r="AO710" s="435">
        <v>15852057</v>
      </c>
      <c r="AP710" s="435">
        <v>16154985</v>
      </c>
      <c r="AQ710" s="435">
        <v>16021069</v>
      </c>
      <c r="AR710" s="435">
        <v>16012475</v>
      </c>
      <c r="AS710" s="435">
        <v>15888255</v>
      </c>
      <c r="AT710" s="435">
        <v>15966836</v>
      </c>
      <c r="AU710" s="435">
        <v>16165903</v>
      </c>
      <c r="AV710" s="435">
        <v>16695828</v>
      </c>
      <c r="AW710" s="435">
        <v>16739898</v>
      </c>
      <c r="AX710" s="435">
        <v>17670334</v>
      </c>
      <c r="AY710" s="435">
        <v>18353900</v>
      </c>
      <c r="AZ710" s="435">
        <v>18762327</v>
      </c>
      <c r="BA710" s="435">
        <v>19173173</v>
      </c>
      <c r="BB710" s="435">
        <v>19510325</v>
      </c>
      <c r="BC710" s="435">
        <v>20094933</v>
      </c>
      <c r="BD710" s="435">
        <v>20940008</v>
      </c>
      <c r="BE710" s="435">
        <v>21655082</v>
      </c>
      <c r="BF710" s="435">
        <v>21916216</v>
      </c>
      <c r="BG710" s="435">
        <v>20866474</v>
      </c>
      <c r="BH710" s="435">
        <v>20942855</v>
      </c>
      <c r="BI710" s="435">
        <v>20754806</v>
      </c>
      <c r="BJ710" s="435">
        <v>19871752</v>
      </c>
      <c r="BK710" s="435">
        <v>19212860</v>
      </c>
      <c r="BL710" s="435">
        <v>19072391</v>
      </c>
      <c r="BM710" s="435">
        <v>19451096</v>
      </c>
      <c r="BN710" s="435">
        <v>19733077</v>
      </c>
      <c r="BO710" s="435">
        <v>20472865</v>
      </c>
      <c r="BP710" s="435">
        <v>20971378</v>
      </c>
    </row>
    <row r="711" spans="1:68">
      <c r="A711" s="39" t="s">
        <v>19</v>
      </c>
      <c r="B711" s="34" t="s">
        <v>47</v>
      </c>
      <c r="C711" s="39" t="s">
        <v>101</v>
      </c>
      <c r="D711" s="39" t="s">
        <v>16</v>
      </c>
      <c r="E711" s="435">
        <v>2200450</v>
      </c>
      <c r="F711" s="435">
        <v>2338962</v>
      </c>
      <c r="G711" s="435">
        <v>2425196</v>
      </c>
      <c r="H711" s="435">
        <v>2571673</v>
      </c>
      <c r="I711" s="435">
        <v>2574706</v>
      </c>
      <c r="J711" s="435">
        <v>2653039</v>
      </c>
      <c r="K711" s="435">
        <v>2959856</v>
      </c>
      <c r="L711" s="435">
        <v>3222072</v>
      </c>
      <c r="M711" s="435">
        <v>3494767</v>
      </c>
      <c r="N711" s="435">
        <v>3703007</v>
      </c>
      <c r="O711" s="435">
        <v>3926695</v>
      </c>
      <c r="P711" s="435">
        <v>4310925</v>
      </c>
      <c r="Q711" s="435">
        <v>4619843</v>
      </c>
      <c r="R711" s="435">
        <v>4977478</v>
      </c>
      <c r="S711" s="435">
        <v>5480620</v>
      </c>
      <c r="T711" s="435">
        <v>5879210</v>
      </c>
      <c r="U711" s="435">
        <v>6309496</v>
      </c>
      <c r="V711" s="435">
        <v>6792965</v>
      </c>
      <c r="W711" s="435">
        <v>7265163</v>
      </c>
      <c r="X711" s="435">
        <v>7640371</v>
      </c>
      <c r="Y711" s="435">
        <v>7683735</v>
      </c>
      <c r="Z711" s="435">
        <v>7998159</v>
      </c>
      <c r="AA711" s="435">
        <v>8301043</v>
      </c>
      <c r="AB711" s="435">
        <v>8590464</v>
      </c>
      <c r="AC711" s="435">
        <v>8869457</v>
      </c>
      <c r="AD711" s="435">
        <v>9117962</v>
      </c>
      <c r="AE711" s="435">
        <v>9480667</v>
      </c>
      <c r="AF711" s="435">
        <v>9765925</v>
      </c>
      <c r="AG711" s="435">
        <v>10256749</v>
      </c>
      <c r="AH711" s="435">
        <v>10985750</v>
      </c>
      <c r="AI711" s="435">
        <v>11555944</v>
      </c>
      <c r="AJ711" s="435">
        <v>11965320</v>
      </c>
      <c r="AK711" s="435">
        <v>12633833</v>
      </c>
      <c r="AL711" s="435">
        <v>13065383</v>
      </c>
      <c r="AM711" s="435">
        <v>13399309</v>
      </c>
      <c r="AN711" s="435">
        <v>14551200</v>
      </c>
      <c r="AO711" s="435">
        <v>15016142</v>
      </c>
      <c r="AP711" s="435">
        <v>15370165</v>
      </c>
      <c r="AQ711" s="435">
        <v>15344392</v>
      </c>
      <c r="AR711" s="435">
        <v>15772060</v>
      </c>
      <c r="AS711" s="435">
        <v>17149964</v>
      </c>
      <c r="AT711" s="435">
        <v>17734840</v>
      </c>
      <c r="AU711" s="435">
        <v>18702442</v>
      </c>
      <c r="AV711" s="435">
        <v>19223199</v>
      </c>
      <c r="AW711" s="435">
        <v>20228955</v>
      </c>
      <c r="AX711" s="435">
        <v>21179810</v>
      </c>
      <c r="AY711" s="435">
        <v>21674992</v>
      </c>
      <c r="AZ711" s="435">
        <v>21757617</v>
      </c>
      <c r="BA711" s="435">
        <v>21920692</v>
      </c>
      <c r="BB711" s="435">
        <v>22262699</v>
      </c>
      <c r="BC711" s="435">
        <v>22978768</v>
      </c>
      <c r="BD711" s="435">
        <v>23728443</v>
      </c>
      <c r="BE711" s="435">
        <v>24640809</v>
      </c>
      <c r="BF711" s="435">
        <v>25016908</v>
      </c>
      <c r="BG711" s="435">
        <v>24075483</v>
      </c>
      <c r="BH711" s="435">
        <v>23987966</v>
      </c>
      <c r="BI711" s="435">
        <v>24022284</v>
      </c>
      <c r="BJ711" s="435">
        <v>23630890</v>
      </c>
      <c r="BK711" s="435">
        <v>23224445</v>
      </c>
      <c r="BL711" s="435">
        <v>23879235</v>
      </c>
      <c r="BM711" s="435">
        <v>24642023</v>
      </c>
      <c r="BN711" s="435">
        <v>25693696</v>
      </c>
      <c r="BO711" s="435">
        <v>26292143</v>
      </c>
      <c r="BP711" s="435">
        <v>26941560</v>
      </c>
    </row>
    <row r="712" spans="1:68">
      <c r="A712" s="39" t="s">
        <v>20</v>
      </c>
      <c r="B712" s="34" t="s">
        <v>47</v>
      </c>
      <c r="C712" s="39" t="s">
        <v>101</v>
      </c>
      <c r="D712" s="39" t="s">
        <v>16</v>
      </c>
      <c r="E712" s="435">
        <v>2897669</v>
      </c>
      <c r="F712" s="435">
        <v>3232799</v>
      </c>
      <c r="G712" s="435">
        <v>3506313</v>
      </c>
      <c r="H712" s="435">
        <v>3666597</v>
      </c>
      <c r="I712" s="435">
        <v>3621302</v>
      </c>
      <c r="J712" s="435">
        <v>3740654</v>
      </c>
      <c r="K712" s="435">
        <v>4186557</v>
      </c>
      <c r="L712" s="435">
        <v>4620217</v>
      </c>
      <c r="M712" s="435">
        <v>5080386</v>
      </c>
      <c r="N712" s="435">
        <v>5470991</v>
      </c>
      <c r="O712" s="435">
        <v>5878034</v>
      </c>
      <c r="P712" s="435">
        <v>6599841</v>
      </c>
      <c r="Q712" s="435">
        <v>7262104</v>
      </c>
      <c r="R712" s="435">
        <v>7933398</v>
      </c>
      <c r="S712" s="435">
        <v>8900075</v>
      </c>
      <c r="T712" s="435">
        <v>9857482</v>
      </c>
      <c r="U712" s="435">
        <v>10924418</v>
      </c>
      <c r="V712" s="435">
        <v>11996903</v>
      </c>
      <c r="W712" s="435">
        <v>13065507</v>
      </c>
      <c r="X712" s="435">
        <v>13660919</v>
      </c>
      <c r="Y712" s="435">
        <v>13692611</v>
      </c>
      <c r="Z712" s="435">
        <v>14693338</v>
      </c>
      <c r="AA712" s="435">
        <v>15674584</v>
      </c>
      <c r="AB712" s="435">
        <v>16565114</v>
      </c>
      <c r="AC712" s="435">
        <v>17426798</v>
      </c>
      <c r="AD712" s="435">
        <v>17755266</v>
      </c>
      <c r="AE712" s="435">
        <v>17913754</v>
      </c>
      <c r="AF712" s="435">
        <v>17964311</v>
      </c>
      <c r="AG712" s="435">
        <v>18647035</v>
      </c>
      <c r="AH712" s="435">
        <v>18105882</v>
      </c>
      <c r="AI712" s="435">
        <v>18054913</v>
      </c>
      <c r="AJ712" s="435">
        <v>19839071</v>
      </c>
      <c r="AK712" s="435">
        <v>21355842</v>
      </c>
      <c r="AL712" s="435">
        <v>22668633</v>
      </c>
      <c r="AM712" s="435">
        <v>23794780</v>
      </c>
      <c r="AN712" s="435">
        <v>23785162</v>
      </c>
      <c r="AO712" s="435">
        <v>24005027</v>
      </c>
      <c r="AP712" s="435">
        <v>24916317</v>
      </c>
      <c r="AQ712" s="435">
        <v>24819480</v>
      </c>
      <c r="AR712" s="435">
        <v>25760656</v>
      </c>
      <c r="AS712" s="435">
        <v>25741836</v>
      </c>
      <c r="AT712" s="435">
        <v>26332622</v>
      </c>
      <c r="AU712" s="435">
        <v>27151858</v>
      </c>
      <c r="AV712" s="435">
        <v>28474641</v>
      </c>
      <c r="AW712" s="435">
        <v>30301443</v>
      </c>
      <c r="AX712" s="435">
        <v>31529267</v>
      </c>
      <c r="AY712" s="435">
        <v>33032319</v>
      </c>
      <c r="AZ712" s="435">
        <v>33803306</v>
      </c>
      <c r="BA712" s="435">
        <v>34858011</v>
      </c>
      <c r="BB712" s="435">
        <v>35429795</v>
      </c>
      <c r="BC712" s="435">
        <v>36453016</v>
      </c>
      <c r="BD712" s="435">
        <v>37574825</v>
      </c>
      <c r="BE712" s="435">
        <v>38913184</v>
      </c>
      <c r="BF712" s="435">
        <v>39027107</v>
      </c>
      <c r="BG712" s="435">
        <v>37388687</v>
      </c>
      <c r="BH712" s="435">
        <v>37774301</v>
      </c>
      <c r="BI712" s="435">
        <v>37475885</v>
      </c>
      <c r="BJ712" s="435">
        <v>36427542</v>
      </c>
      <c r="BK712" s="435">
        <v>35992946</v>
      </c>
      <c r="BL712" s="435">
        <v>36171054</v>
      </c>
      <c r="BM712" s="435">
        <v>37169697</v>
      </c>
      <c r="BN712" s="435">
        <v>38416592</v>
      </c>
      <c r="BO712" s="435">
        <v>39411217</v>
      </c>
      <c r="BP712" s="435">
        <v>40447722</v>
      </c>
    </row>
    <row r="713" spans="1:68">
      <c r="A713" s="39" t="s">
        <v>21</v>
      </c>
      <c r="B713" s="34" t="s">
        <v>47</v>
      </c>
      <c r="C713" s="39" t="s">
        <v>101</v>
      </c>
      <c r="D713" s="39" t="s">
        <v>16</v>
      </c>
      <c r="E713" s="435">
        <v>2203093</v>
      </c>
      <c r="F713" s="435">
        <v>2360280</v>
      </c>
      <c r="G713" s="435">
        <v>2466718</v>
      </c>
      <c r="H713" s="435">
        <v>2585337</v>
      </c>
      <c r="I713" s="435">
        <v>2558742</v>
      </c>
      <c r="J713" s="435">
        <v>2608585</v>
      </c>
      <c r="K713" s="435">
        <v>2881815</v>
      </c>
      <c r="L713" s="435">
        <v>3105152</v>
      </c>
      <c r="M713" s="435">
        <v>3330071</v>
      </c>
      <c r="N713" s="435">
        <v>3476965</v>
      </c>
      <c r="O713" s="435">
        <v>3609064</v>
      </c>
      <c r="P713" s="435">
        <v>3839342</v>
      </c>
      <c r="Q713" s="435">
        <v>3982454</v>
      </c>
      <c r="R713" s="435">
        <v>4152513</v>
      </c>
      <c r="S713" s="435">
        <v>4460139</v>
      </c>
      <c r="T713" s="435">
        <v>4657483</v>
      </c>
      <c r="U713" s="435">
        <v>4858090</v>
      </c>
      <c r="V713" s="435">
        <v>5156154</v>
      </c>
      <c r="W713" s="435">
        <v>5406699</v>
      </c>
      <c r="X713" s="435">
        <v>5641916</v>
      </c>
      <c r="Y713" s="435">
        <v>5589973</v>
      </c>
      <c r="Z713" s="435">
        <v>5796008</v>
      </c>
      <c r="AA713" s="435">
        <v>5972552</v>
      </c>
      <c r="AB713" s="435">
        <v>6131122</v>
      </c>
      <c r="AC713" s="435">
        <v>6234807</v>
      </c>
      <c r="AD713" s="435">
        <v>6353329</v>
      </c>
      <c r="AE713" s="435">
        <v>6470836</v>
      </c>
      <c r="AF713" s="435">
        <v>6553702</v>
      </c>
      <c r="AG713" s="435">
        <v>6716382</v>
      </c>
      <c r="AH713" s="435">
        <v>6841473</v>
      </c>
      <c r="AI713" s="435">
        <v>6828342</v>
      </c>
      <c r="AJ713" s="435">
        <v>6491121</v>
      </c>
      <c r="AK713" s="435">
        <v>6865379</v>
      </c>
      <c r="AL713" s="435">
        <v>7608524</v>
      </c>
      <c r="AM713" s="435">
        <v>8140040</v>
      </c>
      <c r="AN713" s="435">
        <v>8152707</v>
      </c>
      <c r="AO713" s="435">
        <v>8140370</v>
      </c>
      <c r="AP713" s="435">
        <v>8273749</v>
      </c>
      <c r="AQ713" s="435">
        <v>8128252</v>
      </c>
      <c r="AR713" s="435">
        <v>8357484</v>
      </c>
      <c r="AS713" s="435">
        <v>8511822</v>
      </c>
      <c r="AT713" s="435">
        <v>8596683</v>
      </c>
      <c r="AU713" s="435">
        <v>8794561</v>
      </c>
      <c r="AV713" s="435">
        <v>9158152</v>
      </c>
      <c r="AW713" s="435">
        <v>9526782</v>
      </c>
      <c r="AX713" s="435">
        <v>10053415</v>
      </c>
      <c r="AY713" s="435">
        <v>10488689</v>
      </c>
      <c r="AZ713" s="435">
        <v>10778964</v>
      </c>
      <c r="BA713" s="435">
        <v>10887685</v>
      </c>
      <c r="BB713" s="435">
        <v>11073003</v>
      </c>
      <c r="BC713" s="435">
        <v>11393869</v>
      </c>
      <c r="BD713" s="435">
        <v>11747123</v>
      </c>
      <c r="BE713" s="435">
        <v>12137775</v>
      </c>
      <c r="BF713" s="435">
        <v>12246858</v>
      </c>
      <c r="BG713" s="435">
        <v>11807670</v>
      </c>
      <c r="BH713" s="435">
        <v>11746134</v>
      </c>
      <c r="BI713" s="435">
        <v>11493564</v>
      </c>
      <c r="BJ713" s="435">
        <v>11203296</v>
      </c>
      <c r="BK713" s="435">
        <v>10815457</v>
      </c>
      <c r="BL713" s="435">
        <v>10922288</v>
      </c>
      <c r="BM713" s="435">
        <v>11132280</v>
      </c>
      <c r="BN713" s="435">
        <v>11407524</v>
      </c>
      <c r="BO713" s="435">
        <v>11783989</v>
      </c>
      <c r="BP713" s="435">
        <v>12196403</v>
      </c>
    </row>
    <row r="714" spans="1:68">
      <c r="A714" s="39" t="s">
        <v>22</v>
      </c>
      <c r="B714" s="34" t="s">
        <v>47</v>
      </c>
      <c r="C714" s="39" t="s">
        <v>101</v>
      </c>
      <c r="D714" s="39" t="s">
        <v>16</v>
      </c>
      <c r="E714" s="435">
        <v>11705705</v>
      </c>
      <c r="F714" s="435">
        <v>12519418</v>
      </c>
      <c r="G714" s="435">
        <v>13065188</v>
      </c>
      <c r="H714" s="435">
        <v>13333190</v>
      </c>
      <c r="I714" s="435">
        <v>12851848</v>
      </c>
      <c r="J714" s="435">
        <v>12952778</v>
      </c>
      <c r="K714" s="435">
        <v>14135752</v>
      </c>
      <c r="L714" s="435">
        <v>15389279</v>
      </c>
      <c r="M714" s="435">
        <v>16662269</v>
      </c>
      <c r="N714" s="435">
        <v>17133316</v>
      </c>
      <c r="O714" s="435">
        <v>17492971</v>
      </c>
      <c r="P714" s="435">
        <v>18366200</v>
      </c>
      <c r="Q714" s="435">
        <v>18841444</v>
      </c>
      <c r="R714" s="435">
        <v>19554139</v>
      </c>
      <c r="S714" s="435">
        <v>20823594</v>
      </c>
      <c r="T714" s="435">
        <v>21333503</v>
      </c>
      <c r="U714" s="435">
        <v>22020371</v>
      </c>
      <c r="V714" s="435">
        <v>23365136</v>
      </c>
      <c r="W714" s="435">
        <v>24569721</v>
      </c>
      <c r="X714" s="435">
        <v>25749892</v>
      </c>
      <c r="Y714" s="435">
        <v>25647161</v>
      </c>
      <c r="Z714" s="435">
        <v>26479812</v>
      </c>
      <c r="AA714" s="435">
        <v>27135037</v>
      </c>
      <c r="AB714" s="435">
        <v>27666077</v>
      </c>
      <c r="AC714" s="435">
        <v>27529288</v>
      </c>
      <c r="AD714" s="435">
        <v>27915334</v>
      </c>
      <c r="AE714" s="435">
        <v>26315447</v>
      </c>
      <c r="AF714" s="435">
        <v>27322065</v>
      </c>
      <c r="AG714" s="435">
        <v>28414649</v>
      </c>
      <c r="AH714" s="435">
        <v>29274857</v>
      </c>
      <c r="AI714" s="435">
        <v>30635964</v>
      </c>
      <c r="AJ714" s="435">
        <v>30837306</v>
      </c>
      <c r="AK714" s="435">
        <v>32567978</v>
      </c>
      <c r="AL714" s="435">
        <v>33695795</v>
      </c>
      <c r="AM714" s="435">
        <v>34882009</v>
      </c>
      <c r="AN714" s="435">
        <v>35679680</v>
      </c>
      <c r="AO714" s="435">
        <v>35607157</v>
      </c>
      <c r="AP714" s="435">
        <v>35940458</v>
      </c>
      <c r="AQ714" s="435">
        <v>36935867</v>
      </c>
      <c r="AR714" s="435">
        <v>37986405</v>
      </c>
      <c r="AS714" s="435">
        <v>38280465</v>
      </c>
      <c r="AT714" s="435">
        <v>38836547</v>
      </c>
      <c r="AU714" s="435">
        <v>39122039</v>
      </c>
      <c r="AV714" s="435">
        <v>39737372</v>
      </c>
      <c r="AW714" s="435">
        <v>41002325</v>
      </c>
      <c r="AX714" s="435">
        <v>42605645</v>
      </c>
      <c r="AY714" s="435">
        <v>43685721</v>
      </c>
      <c r="AZ714" s="435">
        <v>44945251</v>
      </c>
      <c r="BA714" s="435">
        <v>46042478</v>
      </c>
      <c r="BB714" s="435">
        <v>47048550</v>
      </c>
      <c r="BC714" s="435">
        <v>48349379</v>
      </c>
      <c r="BD714" s="435">
        <v>49928563</v>
      </c>
      <c r="BE714" s="435">
        <v>51785320</v>
      </c>
      <c r="BF714" s="435">
        <v>52167977</v>
      </c>
      <c r="BG714" s="435">
        <v>50776586</v>
      </c>
      <c r="BH714" s="435">
        <v>50879788</v>
      </c>
      <c r="BI714" s="435">
        <v>50770552</v>
      </c>
      <c r="BJ714" s="435">
        <v>48898184</v>
      </c>
      <c r="BK714" s="435">
        <v>47758064</v>
      </c>
      <c r="BL714" s="435">
        <v>47715808</v>
      </c>
      <c r="BM714" s="435">
        <v>48685053</v>
      </c>
      <c r="BN714" s="435">
        <v>50119559</v>
      </c>
      <c r="BO714" s="435">
        <v>50923512</v>
      </c>
      <c r="BP714" s="435">
        <v>52265199</v>
      </c>
    </row>
    <row r="715" spans="1:68">
      <c r="A715" s="39" t="s">
        <v>23</v>
      </c>
      <c r="B715" s="34" t="s">
        <v>47</v>
      </c>
      <c r="C715" s="39" t="s">
        <v>101</v>
      </c>
      <c r="D715" s="39" t="s">
        <v>16</v>
      </c>
      <c r="E715" s="435">
        <v>6199357</v>
      </c>
      <c r="F715" s="435">
        <v>6698444</v>
      </c>
      <c r="G715" s="435">
        <v>7060977</v>
      </c>
      <c r="H715" s="435">
        <v>7227643</v>
      </c>
      <c r="I715" s="435">
        <v>6988381</v>
      </c>
      <c r="J715" s="435">
        <v>7012480</v>
      </c>
      <c r="K715" s="435">
        <v>7621179</v>
      </c>
      <c r="L715" s="435">
        <v>8208460</v>
      </c>
      <c r="M715" s="435">
        <v>8792343</v>
      </c>
      <c r="N715" s="435">
        <v>8885894</v>
      </c>
      <c r="O715" s="435">
        <v>8864904</v>
      </c>
      <c r="P715" s="435">
        <v>9345757</v>
      </c>
      <c r="Q715" s="435">
        <v>9650583</v>
      </c>
      <c r="R715" s="435">
        <v>10085976</v>
      </c>
      <c r="S715" s="435">
        <v>10859192</v>
      </c>
      <c r="T715" s="435">
        <v>11297680</v>
      </c>
      <c r="U715" s="435">
        <v>11885133</v>
      </c>
      <c r="V715" s="435">
        <v>13022839</v>
      </c>
      <c r="W715" s="435">
        <v>14208905</v>
      </c>
      <c r="X715" s="435">
        <v>14851977</v>
      </c>
      <c r="Y715" s="435">
        <v>14719106</v>
      </c>
      <c r="Z715" s="435">
        <v>15080575</v>
      </c>
      <c r="AA715" s="435">
        <v>15202578</v>
      </c>
      <c r="AB715" s="435">
        <v>15561807</v>
      </c>
      <c r="AC715" s="435">
        <v>15199216</v>
      </c>
      <c r="AD715" s="435">
        <v>15353490</v>
      </c>
      <c r="AE715" s="435">
        <v>14748671</v>
      </c>
      <c r="AF715" s="435">
        <v>14832381</v>
      </c>
      <c r="AG715" s="435">
        <v>14871689</v>
      </c>
      <c r="AH715" s="435">
        <v>15471242</v>
      </c>
      <c r="AI715" s="435">
        <v>16347340</v>
      </c>
      <c r="AJ715" s="435">
        <v>16257323</v>
      </c>
      <c r="AK715" s="435">
        <v>17747514</v>
      </c>
      <c r="AL715" s="435">
        <v>19437622</v>
      </c>
      <c r="AM715" s="435">
        <v>20807504</v>
      </c>
      <c r="AN715" s="435">
        <v>21459658</v>
      </c>
      <c r="AO715" s="435">
        <v>21832841</v>
      </c>
      <c r="AP715" s="435">
        <v>22077250</v>
      </c>
      <c r="AQ715" s="435">
        <v>21250581</v>
      </c>
      <c r="AR715" s="435">
        <v>21825277</v>
      </c>
      <c r="AS715" s="435">
        <v>22095506</v>
      </c>
      <c r="AT715" s="435">
        <v>22937528</v>
      </c>
      <c r="AU715" s="435">
        <v>23536942</v>
      </c>
      <c r="AV715" s="435">
        <v>24354241</v>
      </c>
      <c r="AW715" s="435">
        <v>24729063</v>
      </c>
      <c r="AX715" s="435">
        <v>26090324</v>
      </c>
      <c r="AY715" s="435">
        <v>27196391</v>
      </c>
      <c r="AZ715" s="435">
        <v>28444169</v>
      </c>
      <c r="BA715" s="435">
        <v>29548646</v>
      </c>
      <c r="BB715" s="435">
        <v>30651194</v>
      </c>
      <c r="BC715" s="435">
        <v>31998926</v>
      </c>
      <c r="BD715" s="435">
        <v>33739301</v>
      </c>
      <c r="BE715" s="435">
        <v>35856792</v>
      </c>
      <c r="BF715" s="435">
        <v>36921851</v>
      </c>
      <c r="BG715" s="435">
        <v>36017254</v>
      </c>
      <c r="BH715" s="435">
        <v>35926719</v>
      </c>
      <c r="BI715" s="435">
        <v>35374529</v>
      </c>
      <c r="BJ715" s="435">
        <v>33605402</v>
      </c>
      <c r="BK715" s="435">
        <v>33423227</v>
      </c>
      <c r="BL715" s="435">
        <v>32860703</v>
      </c>
      <c r="BM715" s="435">
        <v>33884311</v>
      </c>
      <c r="BN715" s="435">
        <v>35174707</v>
      </c>
      <c r="BO715" s="435">
        <v>36006660</v>
      </c>
      <c r="BP715" s="435">
        <v>37037340</v>
      </c>
    </row>
    <row r="716" spans="1:68">
      <c r="A716" s="39" t="s">
        <v>24</v>
      </c>
      <c r="B716" s="34" t="s">
        <v>47</v>
      </c>
      <c r="C716" s="39" t="s">
        <v>101</v>
      </c>
      <c r="D716" s="39" t="s">
        <v>16</v>
      </c>
      <c r="E716" s="435">
        <v>23150866</v>
      </c>
      <c r="F716" s="435">
        <v>24586026</v>
      </c>
      <c r="G716" s="435">
        <v>25472915</v>
      </c>
      <c r="H716" s="435">
        <v>26740893</v>
      </c>
      <c r="I716" s="435">
        <v>26514585</v>
      </c>
      <c r="J716" s="435">
        <v>27957703</v>
      </c>
      <c r="K716" s="435">
        <v>31954492</v>
      </c>
      <c r="L716" s="435">
        <v>34987808</v>
      </c>
      <c r="M716" s="435">
        <v>38153088</v>
      </c>
      <c r="N716" s="435">
        <v>41017694</v>
      </c>
      <c r="O716" s="435">
        <v>43940830</v>
      </c>
      <c r="P716" s="435">
        <v>47540683</v>
      </c>
      <c r="Q716" s="435">
        <v>49918311</v>
      </c>
      <c r="R716" s="435">
        <v>53385064</v>
      </c>
      <c r="S716" s="435">
        <v>58510230</v>
      </c>
      <c r="T716" s="435">
        <v>61660612</v>
      </c>
      <c r="U716" s="435">
        <v>64752415</v>
      </c>
      <c r="V716" s="435">
        <v>70404609</v>
      </c>
      <c r="W716" s="435">
        <v>75521794</v>
      </c>
      <c r="X716" s="435">
        <v>79540967</v>
      </c>
      <c r="Y716" s="435">
        <v>79216508</v>
      </c>
      <c r="Z716" s="435">
        <v>81886337</v>
      </c>
      <c r="AA716" s="435">
        <v>84295588</v>
      </c>
      <c r="AB716" s="435">
        <v>85038439</v>
      </c>
      <c r="AC716" s="435">
        <v>85372569</v>
      </c>
      <c r="AD716" s="435">
        <v>86211816</v>
      </c>
      <c r="AE716" s="435">
        <v>85050265</v>
      </c>
      <c r="AF716" s="435">
        <v>84021366</v>
      </c>
      <c r="AG716" s="435">
        <v>85234950</v>
      </c>
      <c r="AH716" s="435">
        <v>87553002</v>
      </c>
      <c r="AI716" s="435">
        <v>88069000</v>
      </c>
      <c r="AJ716" s="435">
        <v>90564185</v>
      </c>
      <c r="AK716" s="435">
        <v>95563609</v>
      </c>
      <c r="AL716" s="435">
        <v>101079380</v>
      </c>
      <c r="AM716" s="435">
        <v>106572611</v>
      </c>
      <c r="AN716" s="435">
        <v>112841253</v>
      </c>
      <c r="AO716" s="435">
        <v>116542959</v>
      </c>
      <c r="AP716" s="435">
        <v>118263059</v>
      </c>
      <c r="AQ716" s="435">
        <v>117118495</v>
      </c>
      <c r="AR716" s="435">
        <v>120843037</v>
      </c>
      <c r="AS716" s="435">
        <v>125582702</v>
      </c>
      <c r="AT716" s="435">
        <v>129667874</v>
      </c>
      <c r="AU716" s="435">
        <v>133058454</v>
      </c>
      <c r="AV716" s="435">
        <v>137237127</v>
      </c>
      <c r="AW716" s="435">
        <v>143790999</v>
      </c>
      <c r="AX716" s="435">
        <v>150683292</v>
      </c>
      <c r="AY716" s="435">
        <v>157298685</v>
      </c>
      <c r="AZ716" s="435">
        <v>161443434</v>
      </c>
      <c r="BA716" s="435">
        <v>165908888</v>
      </c>
      <c r="BB716" s="435">
        <v>170852545</v>
      </c>
      <c r="BC716" s="435">
        <v>176464486</v>
      </c>
      <c r="BD716" s="435">
        <v>183818701</v>
      </c>
      <c r="BE716" s="435">
        <v>190916912</v>
      </c>
      <c r="BF716" s="435">
        <v>192051832</v>
      </c>
      <c r="BG716" s="435">
        <v>185665524</v>
      </c>
      <c r="BH716" s="435">
        <v>186199828</v>
      </c>
      <c r="BI716" s="435">
        <v>183142296</v>
      </c>
      <c r="BJ716" s="435">
        <v>177270261</v>
      </c>
      <c r="BK716" s="435">
        <v>174951175</v>
      </c>
      <c r="BL716" s="435">
        <v>177964151</v>
      </c>
      <c r="BM716" s="435">
        <v>184995699</v>
      </c>
      <c r="BN716" s="435">
        <v>191088651</v>
      </c>
      <c r="BO716" s="435">
        <v>197375052</v>
      </c>
      <c r="BP716" s="435">
        <v>202816707</v>
      </c>
    </row>
    <row r="717" spans="1:68">
      <c r="A717" s="39" t="s">
        <v>25</v>
      </c>
      <c r="B717" s="34" t="s">
        <v>47</v>
      </c>
      <c r="C717" s="39" t="s">
        <v>101</v>
      </c>
      <c r="D717" s="39" t="s">
        <v>16</v>
      </c>
      <c r="E717" s="435">
        <v>10787177</v>
      </c>
      <c r="F717" s="435">
        <v>11475868</v>
      </c>
      <c r="G717" s="435">
        <v>11908169</v>
      </c>
      <c r="H717" s="435">
        <v>12540278</v>
      </c>
      <c r="I717" s="435">
        <v>12473258</v>
      </c>
      <c r="J717" s="435">
        <v>12852270</v>
      </c>
      <c r="K717" s="435">
        <v>14342608</v>
      </c>
      <c r="L717" s="435">
        <v>15684891</v>
      </c>
      <c r="M717" s="435">
        <v>17076779</v>
      </c>
      <c r="N717" s="435">
        <v>18241883</v>
      </c>
      <c r="O717" s="435">
        <v>19382854</v>
      </c>
      <c r="P717" s="435">
        <v>20987050</v>
      </c>
      <c r="Q717" s="435">
        <v>22162028</v>
      </c>
      <c r="R717" s="435">
        <v>23728319</v>
      </c>
      <c r="S717" s="435">
        <v>26059809</v>
      </c>
      <c r="T717" s="435">
        <v>27693977</v>
      </c>
      <c r="U717" s="435">
        <v>29406629</v>
      </c>
      <c r="V717" s="435">
        <v>32327645</v>
      </c>
      <c r="W717" s="435">
        <v>35163908</v>
      </c>
      <c r="X717" s="435">
        <v>37065173</v>
      </c>
      <c r="Y717" s="435">
        <v>37073889</v>
      </c>
      <c r="Z717" s="435">
        <v>38820171</v>
      </c>
      <c r="AA717" s="435">
        <v>40408938</v>
      </c>
      <c r="AB717" s="435">
        <v>41520775</v>
      </c>
      <c r="AC717" s="435">
        <v>42337817</v>
      </c>
      <c r="AD717" s="435">
        <v>43330347</v>
      </c>
      <c r="AE717" s="435">
        <v>44763538</v>
      </c>
      <c r="AF717" s="435">
        <v>44606592</v>
      </c>
      <c r="AG717" s="435">
        <v>45415058</v>
      </c>
      <c r="AH717" s="435">
        <v>45991158</v>
      </c>
      <c r="AI717" s="435">
        <v>46901649</v>
      </c>
      <c r="AJ717" s="435">
        <v>47902013</v>
      </c>
      <c r="AK717" s="435">
        <v>50873237</v>
      </c>
      <c r="AL717" s="435">
        <v>52830554</v>
      </c>
      <c r="AM717" s="435">
        <v>55102917</v>
      </c>
      <c r="AN717" s="435">
        <v>57675714</v>
      </c>
      <c r="AO717" s="435">
        <v>59677410</v>
      </c>
      <c r="AP717" s="435">
        <v>59586598</v>
      </c>
      <c r="AQ717" s="435">
        <v>57898922</v>
      </c>
      <c r="AR717" s="435">
        <v>59430265</v>
      </c>
      <c r="AS717" s="435">
        <v>62363733</v>
      </c>
      <c r="AT717" s="435">
        <v>63673851</v>
      </c>
      <c r="AU717" s="435">
        <v>66743154</v>
      </c>
      <c r="AV717" s="435">
        <v>70123676</v>
      </c>
      <c r="AW717" s="435">
        <v>73090185</v>
      </c>
      <c r="AX717" s="435">
        <v>77470320</v>
      </c>
      <c r="AY717" s="435">
        <v>81400691</v>
      </c>
      <c r="AZ717" s="435">
        <v>83821570</v>
      </c>
      <c r="BA717" s="435">
        <v>85763233</v>
      </c>
      <c r="BB717" s="435">
        <v>88164777</v>
      </c>
      <c r="BC717" s="435">
        <v>91089332</v>
      </c>
      <c r="BD717" s="435">
        <v>95002400</v>
      </c>
      <c r="BE717" s="435">
        <v>98568280</v>
      </c>
      <c r="BF717" s="435">
        <v>99636380</v>
      </c>
      <c r="BG717" s="435">
        <v>94254829</v>
      </c>
      <c r="BH717" s="435">
        <v>93710947</v>
      </c>
      <c r="BI717" s="435">
        <v>92177999</v>
      </c>
      <c r="BJ717" s="435">
        <v>88474544</v>
      </c>
      <c r="BK717" s="435">
        <v>87294697</v>
      </c>
      <c r="BL717" s="435">
        <v>88928843</v>
      </c>
      <c r="BM717" s="435">
        <v>91696147</v>
      </c>
      <c r="BN717" s="435">
        <v>94134402</v>
      </c>
      <c r="BO717" s="435">
        <v>97078175</v>
      </c>
      <c r="BP717" s="435">
        <v>99421443</v>
      </c>
    </row>
    <row r="718" spans="1:68">
      <c r="A718" s="39" t="s">
        <v>26</v>
      </c>
      <c r="B718" s="34" t="s">
        <v>47</v>
      </c>
      <c r="C718" s="39" t="s">
        <v>101</v>
      </c>
      <c r="D718" s="39" t="s">
        <v>16</v>
      </c>
      <c r="E718" s="435">
        <v>3087809</v>
      </c>
      <c r="F718" s="435">
        <v>3389814</v>
      </c>
      <c r="G718" s="435">
        <v>3629250</v>
      </c>
      <c r="H718" s="435">
        <v>3738496</v>
      </c>
      <c r="I718" s="435">
        <v>3637265</v>
      </c>
      <c r="J718" s="435">
        <v>3602467</v>
      </c>
      <c r="K718" s="435">
        <v>3865171</v>
      </c>
      <c r="L718" s="435">
        <v>4016757</v>
      </c>
      <c r="M718" s="435">
        <v>4153242</v>
      </c>
      <c r="N718" s="435">
        <v>4220942</v>
      </c>
      <c r="O718" s="435">
        <v>4254351</v>
      </c>
      <c r="P718" s="435">
        <v>4462059</v>
      </c>
      <c r="Q718" s="435">
        <v>4589974</v>
      </c>
      <c r="R718" s="435">
        <v>4696810</v>
      </c>
      <c r="S718" s="435">
        <v>4922682</v>
      </c>
      <c r="T718" s="435">
        <v>5081374</v>
      </c>
      <c r="U718" s="435">
        <v>5310574</v>
      </c>
      <c r="V718" s="435">
        <v>5694377</v>
      </c>
      <c r="W718" s="435">
        <v>6095384</v>
      </c>
      <c r="X718" s="435">
        <v>6256764</v>
      </c>
      <c r="Y718" s="435">
        <v>6140661</v>
      </c>
      <c r="Z718" s="435">
        <v>6292395</v>
      </c>
      <c r="AA718" s="435">
        <v>6359492</v>
      </c>
      <c r="AB718" s="435">
        <v>6566828</v>
      </c>
      <c r="AC718" s="435">
        <v>6541402</v>
      </c>
      <c r="AD718" s="435">
        <v>6691535</v>
      </c>
      <c r="AE718" s="435">
        <v>6450836</v>
      </c>
      <c r="AF718" s="435">
        <v>6460808</v>
      </c>
      <c r="AG718" s="435">
        <v>6654652</v>
      </c>
      <c r="AH718" s="435">
        <v>7823710</v>
      </c>
      <c r="AI718" s="435">
        <v>8244811</v>
      </c>
      <c r="AJ718" s="435">
        <v>8122136</v>
      </c>
      <c r="AK718" s="435">
        <v>8816025</v>
      </c>
      <c r="AL718" s="435">
        <v>9534592</v>
      </c>
      <c r="AM718" s="435">
        <v>9790863</v>
      </c>
      <c r="AN718" s="435">
        <v>9989555</v>
      </c>
      <c r="AO718" s="435">
        <v>10491850</v>
      </c>
      <c r="AP718" s="435">
        <v>10617831</v>
      </c>
      <c r="AQ718" s="435">
        <v>10581387</v>
      </c>
      <c r="AR718" s="435">
        <v>10719324</v>
      </c>
      <c r="AS718" s="435">
        <v>10860690</v>
      </c>
      <c r="AT718" s="435">
        <v>11119425</v>
      </c>
      <c r="AU718" s="435">
        <v>11428606</v>
      </c>
      <c r="AV718" s="435">
        <v>11751112</v>
      </c>
      <c r="AW718" s="435">
        <v>12291820</v>
      </c>
      <c r="AX718" s="435">
        <v>12946725</v>
      </c>
      <c r="AY718" s="435">
        <v>13325779</v>
      </c>
      <c r="AZ718" s="435">
        <v>13783580</v>
      </c>
      <c r="BA718" s="435">
        <v>14190795</v>
      </c>
      <c r="BB718" s="435">
        <v>14575475</v>
      </c>
      <c r="BC718" s="435">
        <v>15081195</v>
      </c>
      <c r="BD718" s="435">
        <v>15677816</v>
      </c>
      <c r="BE718" s="435">
        <v>16399698</v>
      </c>
      <c r="BF718" s="435">
        <v>16744138</v>
      </c>
      <c r="BG718" s="435">
        <v>16365142</v>
      </c>
      <c r="BH718" s="435">
        <v>16508919</v>
      </c>
      <c r="BI718" s="435">
        <v>16307579</v>
      </c>
      <c r="BJ718" s="435">
        <v>15751711</v>
      </c>
      <c r="BK718" s="435">
        <v>15628218</v>
      </c>
      <c r="BL718" s="435">
        <v>15573050</v>
      </c>
      <c r="BM718" s="435">
        <v>15980301</v>
      </c>
      <c r="BN718" s="435">
        <v>16198894</v>
      </c>
      <c r="BO718" s="435">
        <v>16512326</v>
      </c>
      <c r="BP718" s="435">
        <v>16850559</v>
      </c>
    </row>
    <row r="719" spans="1:68">
      <c r="A719" s="39" t="s">
        <v>27</v>
      </c>
      <c r="B719" s="34" t="s">
        <v>47</v>
      </c>
      <c r="C719" s="39" t="s">
        <v>101</v>
      </c>
      <c r="D719" s="39" t="s">
        <v>16</v>
      </c>
      <c r="E719" s="435">
        <v>9383702</v>
      </c>
      <c r="F719" s="435">
        <v>10033823</v>
      </c>
      <c r="G719" s="435">
        <v>10467989</v>
      </c>
      <c r="H719" s="435">
        <v>10852316</v>
      </c>
      <c r="I719" s="435">
        <v>10625715</v>
      </c>
      <c r="J719" s="435">
        <v>10669257</v>
      </c>
      <c r="K719" s="435">
        <v>11613212</v>
      </c>
      <c r="L719" s="435">
        <v>12602563</v>
      </c>
      <c r="M719" s="435">
        <v>13612467</v>
      </c>
      <c r="N719" s="435">
        <v>14127996</v>
      </c>
      <c r="O719" s="435">
        <v>14604658</v>
      </c>
      <c r="P719" s="435">
        <v>15640144</v>
      </c>
      <c r="Q719" s="435">
        <v>16363202</v>
      </c>
      <c r="R719" s="435">
        <v>17177336</v>
      </c>
      <c r="S719" s="435">
        <v>18497961</v>
      </c>
      <c r="T719" s="435">
        <v>19526184</v>
      </c>
      <c r="U719" s="435">
        <v>20674159</v>
      </c>
      <c r="V719" s="435">
        <v>22431554</v>
      </c>
      <c r="W719" s="435">
        <v>24100515</v>
      </c>
      <c r="X719" s="435">
        <v>25554341</v>
      </c>
      <c r="Y719" s="435">
        <v>25702966</v>
      </c>
      <c r="Z719" s="435">
        <v>26907280</v>
      </c>
      <c r="AA719" s="435">
        <v>28007293</v>
      </c>
      <c r="AB719" s="435">
        <v>28579210</v>
      </c>
      <c r="AC719" s="435">
        <v>28695877</v>
      </c>
      <c r="AD719" s="435">
        <v>29091806</v>
      </c>
      <c r="AE719" s="435">
        <v>29483264</v>
      </c>
      <c r="AF719" s="435">
        <v>29920731</v>
      </c>
      <c r="AG719" s="435">
        <v>29913686</v>
      </c>
      <c r="AH719" s="435">
        <v>30378574</v>
      </c>
      <c r="AI719" s="435">
        <v>30556901</v>
      </c>
      <c r="AJ719" s="435">
        <v>29269215</v>
      </c>
      <c r="AK719" s="435">
        <v>30251998</v>
      </c>
      <c r="AL719" s="435">
        <v>32038697</v>
      </c>
      <c r="AM719" s="435">
        <v>33435752</v>
      </c>
      <c r="AN719" s="435">
        <v>33300572</v>
      </c>
      <c r="AO719" s="435">
        <v>34401470</v>
      </c>
      <c r="AP719" s="435">
        <v>34802729</v>
      </c>
      <c r="AQ719" s="435">
        <v>34738845</v>
      </c>
      <c r="AR719" s="435">
        <v>35701152</v>
      </c>
      <c r="AS719" s="435">
        <v>36581789</v>
      </c>
      <c r="AT719" s="435">
        <v>37069009</v>
      </c>
      <c r="AU719" s="435">
        <v>37775851</v>
      </c>
      <c r="AV719" s="435">
        <v>38484028</v>
      </c>
      <c r="AW719" s="435">
        <v>39743419</v>
      </c>
      <c r="AX719" s="435">
        <v>40971582</v>
      </c>
      <c r="AY719" s="435">
        <v>42523959</v>
      </c>
      <c r="AZ719" s="435">
        <v>43676111</v>
      </c>
      <c r="BA719" s="435">
        <v>44852221</v>
      </c>
      <c r="BB719" s="435">
        <v>46411415</v>
      </c>
      <c r="BC719" s="435">
        <v>48082797</v>
      </c>
      <c r="BD719" s="435">
        <v>50304967</v>
      </c>
      <c r="BE719" s="435">
        <v>52665798</v>
      </c>
      <c r="BF719" s="435">
        <v>53886435</v>
      </c>
      <c r="BG719" s="435">
        <v>52077945</v>
      </c>
      <c r="BH719" s="435">
        <v>52222895</v>
      </c>
      <c r="BI719" s="435">
        <v>51350036</v>
      </c>
      <c r="BJ719" s="435">
        <v>49917633</v>
      </c>
      <c r="BK719" s="435">
        <v>49233841</v>
      </c>
      <c r="BL719" s="435">
        <v>49414204</v>
      </c>
      <c r="BM719" s="435">
        <v>51253654</v>
      </c>
      <c r="BN719" s="435">
        <v>52756376</v>
      </c>
      <c r="BO719" s="435">
        <v>54378514</v>
      </c>
      <c r="BP719" s="435">
        <v>55938982</v>
      </c>
    </row>
    <row r="720" spans="1:68">
      <c r="A720" s="39" t="s">
        <v>28</v>
      </c>
      <c r="B720" s="34" t="s">
        <v>47</v>
      </c>
      <c r="C720" s="39" t="s">
        <v>101</v>
      </c>
      <c r="D720" s="39" t="s">
        <v>16</v>
      </c>
      <c r="E720" s="435">
        <v>15176556</v>
      </c>
      <c r="F720" s="435">
        <v>16398686</v>
      </c>
      <c r="G720" s="435">
        <v>17293228</v>
      </c>
      <c r="H720" s="435">
        <v>18326448</v>
      </c>
      <c r="I720" s="435">
        <v>18341058</v>
      </c>
      <c r="J720" s="435">
        <v>19216719</v>
      </c>
      <c r="K720" s="435">
        <v>21807773</v>
      </c>
      <c r="L720" s="435">
        <v>24061236</v>
      </c>
      <c r="M720" s="435">
        <v>26419228</v>
      </c>
      <c r="N720" s="435">
        <v>29055649</v>
      </c>
      <c r="O720" s="435">
        <v>31957433</v>
      </c>
      <c r="P720" s="435">
        <v>34954285</v>
      </c>
      <c r="Q720" s="435">
        <v>37198413</v>
      </c>
      <c r="R720" s="435">
        <v>39801820</v>
      </c>
      <c r="S720" s="435">
        <v>43347472</v>
      </c>
      <c r="T720" s="435">
        <v>45779241</v>
      </c>
      <c r="U720" s="435">
        <v>48241418</v>
      </c>
      <c r="V720" s="435">
        <v>53173588</v>
      </c>
      <c r="W720" s="435">
        <v>58084434</v>
      </c>
      <c r="X720" s="435">
        <v>62062948</v>
      </c>
      <c r="Y720" s="435">
        <v>63095427</v>
      </c>
      <c r="Z720" s="435">
        <v>64568223</v>
      </c>
      <c r="AA720" s="435">
        <v>66091821</v>
      </c>
      <c r="AB720" s="435">
        <v>67018937</v>
      </c>
      <c r="AC720" s="435">
        <v>68142536</v>
      </c>
      <c r="AD720" s="435">
        <v>69064607</v>
      </c>
      <c r="AE720" s="435">
        <v>69926949</v>
      </c>
      <c r="AF720" s="435">
        <v>71828821</v>
      </c>
      <c r="AG720" s="435">
        <v>73799333</v>
      </c>
      <c r="AH720" s="435">
        <v>75079017</v>
      </c>
      <c r="AI720" s="435">
        <v>76838384</v>
      </c>
      <c r="AJ720" s="435">
        <v>83688760</v>
      </c>
      <c r="AK720" s="435">
        <v>88317590</v>
      </c>
      <c r="AL720" s="435">
        <v>92459541</v>
      </c>
      <c r="AM720" s="435">
        <v>97149153</v>
      </c>
      <c r="AN720" s="435">
        <v>99999449</v>
      </c>
      <c r="AO720" s="435">
        <v>103522852</v>
      </c>
      <c r="AP720" s="435">
        <v>103631239</v>
      </c>
      <c r="AQ720" s="435">
        <v>103104121</v>
      </c>
      <c r="AR720" s="435">
        <v>104873080</v>
      </c>
      <c r="AS720" s="435">
        <v>107711388</v>
      </c>
      <c r="AT720" s="435">
        <v>111072042</v>
      </c>
      <c r="AU720" s="435">
        <v>115622715</v>
      </c>
      <c r="AV720" s="435">
        <v>123291177</v>
      </c>
      <c r="AW720" s="435">
        <v>129972406</v>
      </c>
      <c r="AX720" s="435">
        <v>138125864</v>
      </c>
      <c r="AY720" s="435">
        <v>144517976</v>
      </c>
      <c r="AZ720" s="435">
        <v>148317818</v>
      </c>
      <c r="BA720" s="435">
        <v>152827319</v>
      </c>
      <c r="BB720" s="435">
        <v>158169747</v>
      </c>
      <c r="BC720" s="435">
        <v>165268076</v>
      </c>
      <c r="BD720" s="435">
        <v>173729193</v>
      </c>
      <c r="BE720" s="435">
        <v>181501869</v>
      </c>
      <c r="BF720" s="435">
        <v>184805243</v>
      </c>
      <c r="BG720" s="435">
        <v>181034308</v>
      </c>
      <c r="BH720" s="435">
        <v>181277309</v>
      </c>
      <c r="BI720" s="435">
        <v>183342449</v>
      </c>
      <c r="BJ720" s="435">
        <v>180160395</v>
      </c>
      <c r="BK720" s="435">
        <v>177260291</v>
      </c>
      <c r="BL720" s="435">
        <v>179630789</v>
      </c>
      <c r="BM720" s="435">
        <v>185710292</v>
      </c>
      <c r="BN720" s="435">
        <v>191721320</v>
      </c>
      <c r="BO720" s="435">
        <v>198275819</v>
      </c>
      <c r="BP720" s="435">
        <v>206676013</v>
      </c>
    </row>
    <row r="721" spans="1:68">
      <c r="A721" s="39" t="s">
        <v>29</v>
      </c>
      <c r="B721" s="34" t="s">
        <v>47</v>
      </c>
      <c r="C721" s="39" t="s">
        <v>101</v>
      </c>
      <c r="D721" s="39" t="s">
        <v>16</v>
      </c>
      <c r="E721" s="435">
        <v>2702967</v>
      </c>
      <c r="F721" s="435">
        <v>2883584</v>
      </c>
      <c r="G721" s="435">
        <v>3000862</v>
      </c>
      <c r="H721" s="435">
        <v>3145565</v>
      </c>
      <c r="I721" s="435">
        <v>3114733</v>
      </c>
      <c r="J721" s="435">
        <v>3294017</v>
      </c>
      <c r="K721" s="435">
        <v>3750215</v>
      </c>
      <c r="L721" s="435">
        <v>4168007</v>
      </c>
      <c r="M721" s="435">
        <v>4613425</v>
      </c>
      <c r="N721" s="435">
        <v>4872685</v>
      </c>
      <c r="O721" s="435">
        <v>5112043</v>
      </c>
      <c r="P721" s="435">
        <v>5530232</v>
      </c>
      <c r="Q721" s="435">
        <v>5847720</v>
      </c>
      <c r="R721" s="435">
        <v>6273203</v>
      </c>
      <c r="S721" s="435">
        <v>6944445</v>
      </c>
      <c r="T721" s="435">
        <v>7447234</v>
      </c>
      <c r="U721" s="435">
        <v>7983605</v>
      </c>
      <c r="V721" s="435">
        <v>8724996</v>
      </c>
      <c r="W721" s="435">
        <v>9433463</v>
      </c>
      <c r="X721" s="435">
        <v>9987813</v>
      </c>
      <c r="Y721" s="435">
        <v>10026664</v>
      </c>
      <c r="Z721" s="435">
        <v>10395298</v>
      </c>
      <c r="AA721" s="435">
        <v>10723577</v>
      </c>
      <c r="AB721" s="435">
        <v>11034890</v>
      </c>
      <c r="AC721" s="435">
        <v>11220262</v>
      </c>
      <c r="AD721" s="435">
        <v>11270420</v>
      </c>
      <c r="AE721" s="435">
        <v>11347105</v>
      </c>
      <c r="AF721" s="435">
        <v>11303900</v>
      </c>
      <c r="AG721" s="435">
        <v>11562923</v>
      </c>
      <c r="AH721" s="435">
        <v>11743082</v>
      </c>
      <c r="AI721" s="435">
        <v>11813032</v>
      </c>
      <c r="AJ721" s="435">
        <v>12247545</v>
      </c>
      <c r="AK721" s="435">
        <v>12828270</v>
      </c>
      <c r="AL721" s="435">
        <v>13157497</v>
      </c>
      <c r="AM721" s="435">
        <v>13959124</v>
      </c>
      <c r="AN721" s="435">
        <v>15007124</v>
      </c>
      <c r="AO721" s="435">
        <v>14560319</v>
      </c>
      <c r="AP721" s="435">
        <v>14727941</v>
      </c>
      <c r="AQ721" s="435">
        <v>14591077</v>
      </c>
      <c r="AR721" s="435">
        <v>15013693</v>
      </c>
      <c r="AS721" s="435">
        <v>15509044</v>
      </c>
      <c r="AT721" s="435">
        <v>16037786</v>
      </c>
      <c r="AU721" s="435">
        <v>16939174</v>
      </c>
      <c r="AV721" s="435">
        <v>17817734</v>
      </c>
      <c r="AW721" s="435">
        <v>18542246</v>
      </c>
      <c r="AX721" s="435">
        <v>19736052</v>
      </c>
      <c r="AY721" s="435">
        <v>20647203</v>
      </c>
      <c r="AZ721" s="435">
        <v>21494541</v>
      </c>
      <c r="BA721" s="435">
        <v>22290827</v>
      </c>
      <c r="BB721" s="435">
        <v>22926692</v>
      </c>
      <c r="BC721" s="435">
        <v>23906932</v>
      </c>
      <c r="BD721" s="435">
        <v>24989052</v>
      </c>
      <c r="BE721" s="435">
        <v>26191890</v>
      </c>
      <c r="BF721" s="435">
        <v>26776686</v>
      </c>
      <c r="BG721" s="435">
        <v>25609213</v>
      </c>
      <c r="BH721" s="435">
        <v>25627805</v>
      </c>
      <c r="BI721" s="435">
        <v>25348820</v>
      </c>
      <c r="BJ721" s="435">
        <v>24582201</v>
      </c>
      <c r="BK721" s="435">
        <v>24279970</v>
      </c>
      <c r="BL721" s="435">
        <v>24748213</v>
      </c>
      <c r="BM721" s="435">
        <v>26209045</v>
      </c>
      <c r="BN721" s="435">
        <v>27279013</v>
      </c>
      <c r="BO721" s="435">
        <v>28134841</v>
      </c>
      <c r="BP721" s="435">
        <v>28571499</v>
      </c>
    </row>
    <row r="722" spans="1:68">
      <c r="A722" s="39" t="s">
        <v>30</v>
      </c>
      <c r="B722" s="34" t="s">
        <v>47</v>
      </c>
      <c r="C722" s="39" t="s">
        <v>101</v>
      </c>
      <c r="D722" s="39" t="s">
        <v>16</v>
      </c>
      <c r="E722" s="435">
        <v>2381714</v>
      </c>
      <c r="F722" s="435">
        <v>2564326</v>
      </c>
      <c r="G722" s="435">
        <v>2693289</v>
      </c>
      <c r="H722" s="435">
        <v>2832012</v>
      </c>
      <c r="I722" s="435">
        <v>2812539</v>
      </c>
      <c r="J722" s="435">
        <v>2892145</v>
      </c>
      <c r="K722" s="435">
        <v>3222545</v>
      </c>
      <c r="L722" s="435">
        <v>3597190</v>
      </c>
      <c r="M722" s="435">
        <v>3992806</v>
      </c>
      <c r="N722" s="435">
        <v>4163354</v>
      </c>
      <c r="O722" s="435">
        <v>4311167</v>
      </c>
      <c r="P722" s="435">
        <v>4659149</v>
      </c>
      <c r="Q722" s="435">
        <v>4906097</v>
      </c>
      <c r="R722" s="435">
        <v>5152720</v>
      </c>
      <c r="S722" s="435">
        <v>5570513</v>
      </c>
      <c r="T722" s="435">
        <v>5876547</v>
      </c>
      <c r="U722" s="435">
        <v>6203787</v>
      </c>
      <c r="V722" s="435">
        <v>6699231</v>
      </c>
      <c r="W722" s="435">
        <v>7157128</v>
      </c>
      <c r="X722" s="435">
        <v>7502744</v>
      </c>
      <c r="Y722" s="435">
        <v>7460929</v>
      </c>
      <c r="Z722" s="435">
        <v>7614968</v>
      </c>
      <c r="AA722" s="435">
        <v>7723405</v>
      </c>
      <c r="AB722" s="435">
        <v>7797952</v>
      </c>
      <c r="AC722" s="435">
        <v>7767950</v>
      </c>
      <c r="AD722" s="435">
        <v>7815700</v>
      </c>
      <c r="AE722" s="435">
        <v>8080447</v>
      </c>
      <c r="AF722" s="435">
        <v>7936389</v>
      </c>
      <c r="AG722" s="435">
        <v>8091790</v>
      </c>
      <c r="AH722" s="435">
        <v>8142533</v>
      </c>
      <c r="AI722" s="435">
        <v>8246671</v>
      </c>
      <c r="AJ722" s="435">
        <v>8367155</v>
      </c>
      <c r="AK722" s="435">
        <v>9254136</v>
      </c>
      <c r="AL722" s="435">
        <v>9422067</v>
      </c>
      <c r="AM722" s="435">
        <v>10226694</v>
      </c>
      <c r="AN722" s="435">
        <v>10522534</v>
      </c>
      <c r="AO722" s="435">
        <v>10472960</v>
      </c>
      <c r="AP722" s="435">
        <v>10307161</v>
      </c>
      <c r="AQ722" s="435">
        <v>10180349</v>
      </c>
      <c r="AR722" s="435">
        <v>10514119</v>
      </c>
      <c r="AS722" s="435">
        <v>10757765</v>
      </c>
      <c r="AT722" s="435">
        <v>11131082</v>
      </c>
      <c r="AU722" s="435">
        <v>11594758</v>
      </c>
      <c r="AV722" s="435">
        <v>12088880</v>
      </c>
      <c r="AW722" s="435">
        <v>12585317</v>
      </c>
      <c r="AX722" s="435">
        <v>13460953</v>
      </c>
      <c r="AY722" s="435">
        <v>13862111</v>
      </c>
      <c r="AZ722" s="435">
        <v>14280164</v>
      </c>
      <c r="BA722" s="435">
        <v>14662977</v>
      </c>
      <c r="BB722" s="435">
        <v>15110327</v>
      </c>
      <c r="BC722" s="435">
        <v>15569857</v>
      </c>
      <c r="BD722" s="435">
        <v>16232858</v>
      </c>
      <c r="BE722" s="435">
        <v>16877179</v>
      </c>
      <c r="BF722" s="435">
        <v>17268349</v>
      </c>
      <c r="BG722" s="435">
        <v>16659723</v>
      </c>
      <c r="BH722" s="435">
        <v>16719450</v>
      </c>
      <c r="BI722" s="435">
        <v>16793144</v>
      </c>
      <c r="BJ722" s="435">
        <v>16240787</v>
      </c>
      <c r="BK722" s="435">
        <v>16093873</v>
      </c>
      <c r="BL722" s="435">
        <v>16412538</v>
      </c>
      <c r="BM722" s="435">
        <v>16807584</v>
      </c>
      <c r="BN722" s="435">
        <v>17297520</v>
      </c>
      <c r="BO722" s="435">
        <v>17776373</v>
      </c>
      <c r="BP722" s="435">
        <v>18326907</v>
      </c>
    </row>
    <row r="723" spans="1:68">
      <c r="A723" s="39" t="s">
        <v>31</v>
      </c>
      <c r="B723" s="34" t="s">
        <v>47</v>
      </c>
      <c r="C723" s="39" t="s">
        <v>101</v>
      </c>
      <c r="D723" s="39" t="s">
        <v>16</v>
      </c>
      <c r="E723" s="435">
        <v>10942070</v>
      </c>
      <c r="F723" s="435">
        <v>11647945</v>
      </c>
      <c r="G723" s="435">
        <v>12101741</v>
      </c>
      <c r="H723" s="435">
        <v>12620074</v>
      </c>
      <c r="I723" s="435">
        <v>12431106</v>
      </c>
      <c r="J723" s="435">
        <v>12972227</v>
      </c>
      <c r="K723" s="435">
        <v>14667263</v>
      </c>
      <c r="L723" s="435">
        <v>16345653</v>
      </c>
      <c r="M723" s="435">
        <v>18128324</v>
      </c>
      <c r="N723" s="435">
        <v>19651783</v>
      </c>
      <c r="O723" s="435">
        <v>21174308</v>
      </c>
      <c r="P723" s="435">
        <v>22751419</v>
      </c>
      <c r="Q723" s="435">
        <v>23799813</v>
      </c>
      <c r="R723" s="435">
        <v>25296807</v>
      </c>
      <c r="S723" s="435">
        <v>27718683</v>
      </c>
      <c r="T723" s="435">
        <v>28905075</v>
      </c>
      <c r="U723" s="435">
        <v>30035227</v>
      </c>
      <c r="V723" s="435">
        <v>32651543</v>
      </c>
      <c r="W723" s="435">
        <v>35061625</v>
      </c>
      <c r="X723" s="435">
        <v>36914005</v>
      </c>
      <c r="Y723" s="435">
        <v>36742824</v>
      </c>
      <c r="Z723" s="435">
        <v>37076315</v>
      </c>
      <c r="AA723" s="435">
        <v>37222534</v>
      </c>
      <c r="AB723" s="435">
        <v>36389073</v>
      </c>
      <c r="AC723" s="435">
        <v>35371713</v>
      </c>
      <c r="AD723" s="435">
        <v>35031672</v>
      </c>
      <c r="AE723" s="435">
        <v>35252856</v>
      </c>
      <c r="AF723" s="435">
        <v>35930105</v>
      </c>
      <c r="AG723" s="435">
        <v>35618663</v>
      </c>
      <c r="AH723" s="435">
        <v>34591844</v>
      </c>
      <c r="AI723" s="435">
        <v>34964046</v>
      </c>
      <c r="AJ723" s="435">
        <v>35621011</v>
      </c>
      <c r="AK723" s="435">
        <v>36368617</v>
      </c>
      <c r="AL723" s="435">
        <v>37463577</v>
      </c>
      <c r="AM723" s="435">
        <v>39567829</v>
      </c>
      <c r="AN723" s="435">
        <v>40278548</v>
      </c>
      <c r="AO723" s="435">
        <v>41011424</v>
      </c>
      <c r="AP723" s="435">
        <v>40449946</v>
      </c>
      <c r="AQ723" s="435">
        <v>39936012</v>
      </c>
      <c r="AR723" s="435">
        <v>40258126</v>
      </c>
      <c r="AS723" s="435">
        <v>41178052</v>
      </c>
      <c r="AT723" s="435">
        <v>41702074</v>
      </c>
      <c r="AU723" s="435">
        <v>43223663</v>
      </c>
      <c r="AV723" s="435">
        <v>45420014</v>
      </c>
      <c r="AW723" s="435">
        <v>47655240</v>
      </c>
      <c r="AX723" s="435">
        <v>49859776</v>
      </c>
      <c r="AY723" s="435">
        <v>51591882</v>
      </c>
      <c r="AZ723" s="435">
        <v>52493628</v>
      </c>
      <c r="BA723" s="435">
        <v>53500459</v>
      </c>
      <c r="BB723" s="435">
        <v>54787055</v>
      </c>
      <c r="BC723" s="435">
        <v>56619154</v>
      </c>
      <c r="BD723" s="435">
        <v>58894399</v>
      </c>
      <c r="BE723" s="435">
        <v>60988574</v>
      </c>
      <c r="BF723" s="435">
        <v>61992752</v>
      </c>
      <c r="BG723" s="435">
        <v>59649444</v>
      </c>
      <c r="BH723" s="435">
        <v>60149403</v>
      </c>
      <c r="BI723" s="435">
        <v>59900586</v>
      </c>
      <c r="BJ723" s="435">
        <v>58912935</v>
      </c>
      <c r="BK723" s="435">
        <v>57656709</v>
      </c>
      <c r="BL723" s="435">
        <v>58615495</v>
      </c>
      <c r="BM723" s="435">
        <v>60423631</v>
      </c>
      <c r="BN723" s="435">
        <v>62160936</v>
      </c>
      <c r="BO723" s="435">
        <v>64039146</v>
      </c>
      <c r="BP723" s="435">
        <v>65576883</v>
      </c>
    </row>
    <row r="724" spans="1:68">
      <c r="A724" s="39" t="s">
        <v>32</v>
      </c>
      <c r="B724" s="34" t="s">
        <v>47</v>
      </c>
      <c r="C724" s="39" t="s">
        <v>101</v>
      </c>
      <c r="D724" s="39" t="s">
        <v>16</v>
      </c>
      <c r="E724" s="435">
        <v>1055844</v>
      </c>
      <c r="F724" s="435">
        <v>1128851</v>
      </c>
      <c r="G724" s="435">
        <v>1176769</v>
      </c>
      <c r="H724" s="435">
        <v>1220011</v>
      </c>
      <c r="I724" s="435">
        <v>1194476</v>
      </c>
      <c r="J724" s="435">
        <v>1220677</v>
      </c>
      <c r="K724" s="435">
        <v>1352882</v>
      </c>
      <c r="L724" s="435">
        <v>1472835</v>
      </c>
      <c r="M724" s="435">
        <v>1594930</v>
      </c>
      <c r="N724" s="435">
        <v>1660889</v>
      </c>
      <c r="O724" s="435">
        <v>1715269</v>
      </c>
      <c r="P724" s="435">
        <v>1807963</v>
      </c>
      <c r="Q724" s="435">
        <v>1859544</v>
      </c>
      <c r="R724" s="435">
        <v>1927449</v>
      </c>
      <c r="S724" s="435">
        <v>2057131</v>
      </c>
      <c r="T724" s="435">
        <v>2141026</v>
      </c>
      <c r="U724" s="435">
        <v>2233081</v>
      </c>
      <c r="V724" s="435">
        <v>2405996</v>
      </c>
      <c r="W724" s="435">
        <v>2562677</v>
      </c>
      <c r="X724" s="435">
        <v>2653614</v>
      </c>
      <c r="Y724" s="435">
        <v>2607471</v>
      </c>
      <c r="Z724" s="435">
        <v>2674027</v>
      </c>
      <c r="AA724" s="435">
        <v>2724716</v>
      </c>
      <c r="AB724" s="435">
        <v>2810650</v>
      </c>
      <c r="AC724" s="435">
        <v>2841908</v>
      </c>
      <c r="AD724" s="435">
        <v>2897693</v>
      </c>
      <c r="AE724" s="435">
        <v>3058268</v>
      </c>
      <c r="AF724" s="435">
        <v>3180586</v>
      </c>
      <c r="AG724" s="435">
        <v>3276462</v>
      </c>
      <c r="AH724" s="435">
        <v>3378285</v>
      </c>
      <c r="AI724" s="435">
        <v>3582360</v>
      </c>
      <c r="AJ724" s="435">
        <v>3359659</v>
      </c>
      <c r="AK724" s="435">
        <v>3403545</v>
      </c>
      <c r="AL724" s="435">
        <v>3579000</v>
      </c>
      <c r="AM724" s="435">
        <v>3722990</v>
      </c>
      <c r="AN724" s="435">
        <v>4411558</v>
      </c>
      <c r="AO724" s="435">
        <v>4543414</v>
      </c>
      <c r="AP724" s="435">
        <v>4659581</v>
      </c>
      <c r="AQ724" s="435">
        <v>4650507</v>
      </c>
      <c r="AR724" s="435">
        <v>4731229</v>
      </c>
      <c r="AS724" s="435">
        <v>4886178</v>
      </c>
      <c r="AT724" s="435">
        <v>5033055</v>
      </c>
      <c r="AU724" s="435">
        <v>5193171</v>
      </c>
      <c r="AV724" s="435">
        <v>5355899</v>
      </c>
      <c r="AW724" s="435">
        <v>5514439</v>
      </c>
      <c r="AX724" s="435">
        <v>5881743</v>
      </c>
      <c r="AY724" s="435">
        <v>6032226</v>
      </c>
      <c r="AZ724" s="435">
        <v>6175003</v>
      </c>
      <c r="BA724" s="435">
        <v>6398026</v>
      </c>
      <c r="BB724" s="435">
        <v>6600701</v>
      </c>
      <c r="BC724" s="435">
        <v>6834079</v>
      </c>
      <c r="BD724" s="435">
        <v>7140837</v>
      </c>
      <c r="BE724" s="435">
        <v>7464272</v>
      </c>
      <c r="BF724" s="435">
        <v>7621147</v>
      </c>
      <c r="BG724" s="435">
        <v>7303141</v>
      </c>
      <c r="BH724" s="435">
        <v>7338859</v>
      </c>
      <c r="BI724" s="435">
        <v>7221258</v>
      </c>
      <c r="BJ724" s="435">
        <v>6956048</v>
      </c>
      <c r="BK724" s="435">
        <v>6749222</v>
      </c>
      <c r="BL724" s="435">
        <v>6783623</v>
      </c>
      <c r="BM724" s="435">
        <v>6967571</v>
      </c>
      <c r="BN724" s="435">
        <v>7132265</v>
      </c>
      <c r="BO724" s="435">
        <v>7240870</v>
      </c>
      <c r="BP724" s="435">
        <v>7381447</v>
      </c>
    </row>
    <row r="725" spans="1:68">
      <c r="A725" s="66" t="s">
        <v>313</v>
      </c>
      <c r="B725" s="81" t="s">
        <v>47</v>
      </c>
      <c r="C725" s="66" t="s">
        <v>101</v>
      </c>
      <c r="D725" s="66" t="s">
        <v>16</v>
      </c>
      <c r="E725" s="437">
        <v>132158000</v>
      </c>
      <c r="F725" s="437">
        <v>141347000</v>
      </c>
      <c r="G725" s="437">
        <v>147500000</v>
      </c>
      <c r="H725" s="437">
        <v>153839000</v>
      </c>
      <c r="I725" s="437">
        <v>151561000</v>
      </c>
      <c r="J725" s="437">
        <v>156021000</v>
      </c>
      <c r="K725" s="437">
        <v>174053000</v>
      </c>
      <c r="L725" s="437">
        <v>190172000</v>
      </c>
      <c r="M725" s="437">
        <v>206836000</v>
      </c>
      <c r="N725" s="437">
        <v>219398000</v>
      </c>
      <c r="O725" s="437">
        <v>231837000</v>
      </c>
      <c r="P725" s="437">
        <v>249783000</v>
      </c>
      <c r="Q725" s="437">
        <v>262393000</v>
      </c>
      <c r="R725" s="437">
        <v>278367000</v>
      </c>
      <c r="S725" s="437">
        <v>302824000</v>
      </c>
      <c r="T725" s="437">
        <v>318579000</v>
      </c>
      <c r="U725" s="437">
        <v>335373000</v>
      </c>
      <c r="V725" s="437">
        <v>364253000</v>
      </c>
      <c r="W725" s="437">
        <v>391748000</v>
      </c>
      <c r="X725" s="437">
        <v>412965000</v>
      </c>
      <c r="Y725" s="437">
        <v>413387000</v>
      </c>
      <c r="Z725" s="437">
        <v>427163000</v>
      </c>
      <c r="AA725" s="437">
        <v>439154000</v>
      </c>
      <c r="AB725" s="437">
        <v>445928000</v>
      </c>
      <c r="AC725" s="437">
        <v>448188000</v>
      </c>
      <c r="AD725" s="437">
        <v>453593231</v>
      </c>
      <c r="AE725" s="437">
        <v>453082791</v>
      </c>
      <c r="AF725" s="437">
        <v>458897467</v>
      </c>
      <c r="AG725" s="437">
        <v>467275344</v>
      </c>
      <c r="AH725" s="437">
        <v>476101672</v>
      </c>
      <c r="AI725" s="437">
        <v>486905265</v>
      </c>
      <c r="AJ725" s="437">
        <v>502436829</v>
      </c>
      <c r="AK725" s="437">
        <v>529647687</v>
      </c>
      <c r="AL725" s="437">
        <v>557018193</v>
      </c>
      <c r="AM725" s="437">
        <v>583032912</v>
      </c>
      <c r="AN725" s="437">
        <v>605882907</v>
      </c>
      <c r="AO725" s="437">
        <v>621200201</v>
      </c>
      <c r="AP725" s="437">
        <v>625979694</v>
      </c>
      <c r="AQ725" s="437">
        <v>620245781</v>
      </c>
      <c r="AR725" s="437">
        <v>634833854</v>
      </c>
      <c r="AS725" s="437">
        <v>653760967</v>
      </c>
      <c r="AT725" s="437">
        <v>670426591</v>
      </c>
      <c r="AU725" s="437">
        <v>693192658</v>
      </c>
      <c r="AV725" s="437">
        <v>720799672</v>
      </c>
      <c r="AW725" s="437">
        <v>751513783</v>
      </c>
      <c r="AX725" s="437">
        <v>792199765</v>
      </c>
      <c r="AY725" s="437">
        <v>824760929</v>
      </c>
      <c r="AZ725" s="437">
        <v>848246873</v>
      </c>
      <c r="BA725" s="437">
        <v>872432988</v>
      </c>
      <c r="BB725" s="437">
        <v>897813907</v>
      </c>
      <c r="BC725" s="437">
        <v>929684530</v>
      </c>
      <c r="BD725" s="437">
        <v>969830097</v>
      </c>
      <c r="BE725" s="437">
        <v>1010131526</v>
      </c>
      <c r="BF725" s="437">
        <v>1023395975</v>
      </c>
      <c r="BG725" s="437">
        <v>989026981</v>
      </c>
      <c r="BH725" s="437">
        <v>989099966</v>
      </c>
      <c r="BI725" s="437">
        <v>982786224</v>
      </c>
      <c r="BJ725" s="437">
        <v>953078381</v>
      </c>
      <c r="BK725" s="437">
        <v>938179029</v>
      </c>
      <c r="BL725" s="437">
        <v>949359961</v>
      </c>
      <c r="BM725" s="437">
        <v>979756035</v>
      </c>
      <c r="BN725" s="437">
        <v>1009462581</v>
      </c>
      <c r="BO725" s="437">
        <v>1039602427</v>
      </c>
      <c r="BP725" s="437">
        <v>1069912196</v>
      </c>
    </row>
    <row r="726" spans="1:68">
      <c r="A726" s="281" t="s">
        <v>11</v>
      </c>
      <c r="B726" s="282" t="s">
        <v>14</v>
      </c>
      <c r="C726" s="40" t="s">
        <v>320</v>
      </c>
      <c r="D726" s="40" t="s">
        <v>16</v>
      </c>
      <c r="E726" s="427">
        <v>34374</v>
      </c>
      <c r="F726" s="427">
        <v>41841</v>
      </c>
      <c r="G726" s="427">
        <v>50854</v>
      </c>
      <c r="H726" s="427">
        <v>57512</v>
      </c>
      <c r="I726" s="427">
        <v>64988</v>
      </c>
      <c r="J726" s="427">
        <v>72057</v>
      </c>
      <c r="K726" s="427">
        <v>79849</v>
      </c>
      <c r="L726" s="427">
        <v>93077</v>
      </c>
      <c r="M726" s="427">
        <v>108401</v>
      </c>
      <c r="N726" s="427">
        <v>119070</v>
      </c>
      <c r="O726" s="427">
        <v>130546</v>
      </c>
      <c r="P726" s="427">
        <v>137244</v>
      </c>
      <c r="Q726" s="427">
        <v>143801</v>
      </c>
      <c r="R726" s="427">
        <v>153366</v>
      </c>
      <c r="S726" s="427">
        <v>163317</v>
      </c>
      <c r="T726" s="427">
        <v>180175</v>
      </c>
      <c r="U726" s="427">
        <v>198645</v>
      </c>
      <c r="V726" s="427">
        <v>228414</v>
      </c>
      <c r="W726" s="427">
        <v>262294</v>
      </c>
      <c r="X726" s="427">
        <v>304039</v>
      </c>
      <c r="Y726" s="427">
        <v>352021</v>
      </c>
      <c r="Z726" s="427">
        <v>419750</v>
      </c>
      <c r="AA726" s="427">
        <v>499858</v>
      </c>
      <c r="AB726" s="427">
        <v>566121</v>
      </c>
      <c r="AC726" s="427">
        <v>640171</v>
      </c>
      <c r="AD726" s="588">
        <v>681956.3883807637</v>
      </c>
      <c r="AE726" s="588">
        <v>681912.68879905099</v>
      </c>
      <c r="AF726" s="588">
        <v>726551.58678537759</v>
      </c>
      <c r="AG726" s="588">
        <v>796221.84423674678</v>
      </c>
      <c r="AH726" s="588">
        <v>865413.71993279178</v>
      </c>
      <c r="AI726" s="588">
        <v>969470.81761548587</v>
      </c>
      <c r="AJ726" s="588">
        <v>1070163.4690310981</v>
      </c>
      <c r="AK726" s="588">
        <v>1137916.7014289461</v>
      </c>
      <c r="AL726" s="588">
        <v>1141140.0102701206</v>
      </c>
      <c r="AM726" s="588">
        <v>1174339.0677902868</v>
      </c>
      <c r="AN726" s="588">
        <v>1276900.7647662326</v>
      </c>
      <c r="AO726" s="588">
        <v>1280367.4915729039</v>
      </c>
      <c r="AP726" s="588">
        <v>1308471.3007518633</v>
      </c>
      <c r="AQ726" s="588">
        <v>1288084.1373631819</v>
      </c>
      <c r="AR726" s="588">
        <v>1297879.1076821741</v>
      </c>
      <c r="AS726" s="588">
        <v>1246181.5965566605</v>
      </c>
      <c r="AT726" s="588">
        <v>1302776.2297922643</v>
      </c>
      <c r="AU726" s="588">
        <v>1372492.8404832103</v>
      </c>
      <c r="AV726" s="588">
        <v>1465698.3148626545</v>
      </c>
      <c r="AW726" s="588">
        <v>1430058.1772431172</v>
      </c>
      <c r="AX726" s="588">
        <v>1575066.7350943394</v>
      </c>
      <c r="AY726" s="588">
        <v>1750841.9958762887</v>
      </c>
      <c r="AZ726" s="588">
        <v>1744267.7895460795</v>
      </c>
      <c r="BA726" s="588">
        <v>1785518.4781758955</v>
      </c>
      <c r="BB726" s="588">
        <v>1827740.7336448599</v>
      </c>
      <c r="BC726" s="588">
        <v>1900256.2355584083</v>
      </c>
      <c r="BD726" s="588">
        <v>2017534.8160103289</v>
      </c>
      <c r="BE726" s="588">
        <v>2079728.2290076334</v>
      </c>
      <c r="BF726" s="588">
        <v>2196160.9277266758</v>
      </c>
      <c r="BG726" s="588">
        <v>2163853.7413000655</v>
      </c>
      <c r="BH726" s="588">
        <v>2323546.4</v>
      </c>
      <c r="BI726" s="588">
        <v>2279894.25388601</v>
      </c>
      <c r="BJ726" s="588">
        <v>1947002.2602444289</v>
      </c>
      <c r="BK726" s="588">
        <v>2031355.4818505337</v>
      </c>
      <c r="BL726" s="588">
        <v>2045673.2332225912</v>
      </c>
      <c r="BM726" s="588">
        <v>2299229.6378048779</v>
      </c>
      <c r="BN726" s="588">
        <v>2321214.1088992972</v>
      </c>
      <c r="BO726" s="588">
        <v>2465023.8945005615</v>
      </c>
      <c r="BP726" s="589"/>
    </row>
    <row r="727" spans="1:68">
      <c r="A727" s="281" t="s">
        <v>17</v>
      </c>
      <c r="B727" s="282" t="s">
        <v>14</v>
      </c>
      <c r="C727" s="40" t="s">
        <v>320</v>
      </c>
      <c r="D727" s="40" t="s">
        <v>16</v>
      </c>
      <c r="E727" s="427">
        <v>12688</v>
      </c>
      <c r="F727" s="427">
        <v>15048</v>
      </c>
      <c r="G727" s="427">
        <v>17834</v>
      </c>
      <c r="H727" s="427">
        <v>20323</v>
      </c>
      <c r="I727" s="427">
        <v>23140</v>
      </c>
      <c r="J727" s="427">
        <v>25734</v>
      </c>
      <c r="K727" s="427">
        <v>28545</v>
      </c>
      <c r="L727" s="427">
        <v>32375</v>
      </c>
      <c r="M727" s="427">
        <v>36626</v>
      </c>
      <c r="N727" s="427">
        <v>40296</v>
      </c>
      <c r="O727" s="427">
        <v>44219</v>
      </c>
      <c r="P727" s="427">
        <v>47525</v>
      </c>
      <c r="Q727" s="427">
        <v>50949</v>
      </c>
      <c r="R727" s="427">
        <v>53923</v>
      </c>
      <c r="S727" s="427">
        <v>56961</v>
      </c>
      <c r="T727" s="427">
        <v>63160</v>
      </c>
      <c r="U727" s="427">
        <v>69940</v>
      </c>
      <c r="V727" s="427">
        <v>80557</v>
      </c>
      <c r="W727" s="427">
        <v>92646</v>
      </c>
      <c r="X727" s="427">
        <v>108656</v>
      </c>
      <c r="Y727" s="427">
        <v>127180</v>
      </c>
      <c r="Z727" s="427">
        <v>142170</v>
      </c>
      <c r="AA727" s="427">
        <v>158073</v>
      </c>
      <c r="AB727" s="427">
        <v>174969</v>
      </c>
      <c r="AC727" s="427">
        <v>192973</v>
      </c>
      <c r="AD727" s="588">
        <v>201598.64049090631</v>
      </c>
      <c r="AE727" s="588">
        <v>218194.26805170625</v>
      </c>
      <c r="AF727" s="588">
        <v>239081.44654229053</v>
      </c>
      <c r="AG727" s="588">
        <v>245562.3097119859</v>
      </c>
      <c r="AH727" s="588">
        <v>273002.68025228631</v>
      </c>
      <c r="AI727" s="588">
        <v>263172.8358659303</v>
      </c>
      <c r="AJ727" s="588">
        <v>293098.41387966124</v>
      </c>
      <c r="AK727" s="588">
        <v>329415.30968574277</v>
      </c>
      <c r="AL727" s="588">
        <v>321855.18826844904</v>
      </c>
      <c r="AM727" s="588">
        <v>352777.33036781586</v>
      </c>
      <c r="AN727" s="588">
        <v>381859.18968528009</v>
      </c>
      <c r="AO727" s="588">
        <v>396489.77391913027</v>
      </c>
      <c r="AP727" s="588">
        <v>411967.46420238906</v>
      </c>
      <c r="AQ727" s="588">
        <v>382602.79901058634</v>
      </c>
      <c r="AR727" s="588">
        <v>366886.12754572573</v>
      </c>
      <c r="AS727" s="588">
        <v>360962.52781669382</v>
      </c>
      <c r="AT727" s="588">
        <v>376905.0846036268</v>
      </c>
      <c r="AU727" s="588">
        <v>406583.51253918896</v>
      </c>
      <c r="AV727" s="588">
        <v>366133.19271074445</v>
      </c>
      <c r="AW727" s="588">
        <v>357397.13267662009</v>
      </c>
      <c r="AX727" s="588">
        <v>372434.57142857148</v>
      </c>
      <c r="AY727" s="588">
        <v>404757.40740740742</v>
      </c>
      <c r="AZ727" s="588">
        <v>412553.98101265822</v>
      </c>
      <c r="BA727" s="588">
        <v>402411.65853658534</v>
      </c>
      <c r="BB727" s="588">
        <v>393408.94736842107</v>
      </c>
      <c r="BC727" s="588">
        <v>398516.28758169938</v>
      </c>
      <c r="BD727" s="588">
        <v>394561.44444444438</v>
      </c>
      <c r="BE727" s="588">
        <v>405539.32894736837</v>
      </c>
      <c r="BF727" s="588">
        <v>399190.96240601497</v>
      </c>
      <c r="BG727" s="588">
        <v>400173.4042553191</v>
      </c>
      <c r="BH727" s="588">
        <v>420911.27272727276</v>
      </c>
      <c r="BI727" s="588">
        <v>423884.56410256412</v>
      </c>
      <c r="BJ727" s="588">
        <v>368839.19999999995</v>
      </c>
      <c r="BK727" s="588">
        <v>388918.36309523805</v>
      </c>
      <c r="BL727" s="588">
        <v>363760.3786982249</v>
      </c>
      <c r="BM727" s="588">
        <v>361109.45222929941</v>
      </c>
      <c r="BN727" s="588">
        <v>417727.17948717944</v>
      </c>
      <c r="BO727" s="588">
        <v>447518.76190476189</v>
      </c>
      <c r="BP727" s="589"/>
    </row>
    <row r="728" spans="1:68">
      <c r="A728" s="281" t="s">
        <v>18</v>
      </c>
      <c r="B728" s="282" t="s">
        <v>14</v>
      </c>
      <c r="C728" s="40" t="s">
        <v>320</v>
      </c>
      <c r="D728" s="40" t="s">
        <v>16</v>
      </c>
      <c r="E728" s="427">
        <v>4633</v>
      </c>
      <c r="F728" s="427">
        <v>5118</v>
      </c>
      <c r="G728" s="427">
        <v>5648</v>
      </c>
      <c r="H728" s="427">
        <v>6344</v>
      </c>
      <c r="I728" s="427">
        <v>7118</v>
      </c>
      <c r="J728" s="427">
        <v>7989</v>
      </c>
      <c r="K728" s="427">
        <v>8956</v>
      </c>
      <c r="L728" s="427">
        <v>10199</v>
      </c>
      <c r="M728" s="427">
        <v>11602</v>
      </c>
      <c r="N728" s="427">
        <v>12746</v>
      </c>
      <c r="O728" s="427">
        <v>13984</v>
      </c>
      <c r="P728" s="427">
        <v>14843</v>
      </c>
      <c r="Q728" s="427">
        <v>15705</v>
      </c>
      <c r="R728" s="427">
        <v>16905</v>
      </c>
      <c r="S728" s="427">
        <v>18172</v>
      </c>
      <c r="T728" s="427">
        <v>20902</v>
      </c>
      <c r="U728" s="427">
        <v>23995</v>
      </c>
      <c r="V728" s="427">
        <v>28445</v>
      </c>
      <c r="W728" s="427">
        <v>33681</v>
      </c>
      <c r="X728" s="427">
        <v>38270</v>
      </c>
      <c r="Y728" s="427">
        <v>43388</v>
      </c>
      <c r="Z728" s="427">
        <v>53854</v>
      </c>
      <c r="AA728" s="427">
        <v>66725</v>
      </c>
      <c r="AB728" s="427">
        <v>73747</v>
      </c>
      <c r="AC728" s="427">
        <v>81330</v>
      </c>
      <c r="AD728" s="588">
        <v>92291.898707962013</v>
      </c>
      <c r="AE728" s="588">
        <v>81025.608881975699</v>
      </c>
      <c r="AF728" s="588">
        <v>73305.443322525578</v>
      </c>
      <c r="AG728" s="588">
        <v>91327.750231236088</v>
      </c>
      <c r="AH728" s="588">
        <v>107156.81136613386</v>
      </c>
      <c r="AI728" s="588">
        <v>117281.93430923345</v>
      </c>
      <c r="AJ728" s="588">
        <v>140911.35389232516</v>
      </c>
      <c r="AK728" s="588">
        <v>163906.77400078133</v>
      </c>
      <c r="AL728" s="588">
        <v>175206.77069974877</v>
      </c>
      <c r="AM728" s="588">
        <v>192235.53939820034</v>
      </c>
      <c r="AN728" s="588">
        <v>221352.69819920295</v>
      </c>
      <c r="AO728" s="588">
        <v>238557.52104342199</v>
      </c>
      <c r="AP728" s="588">
        <v>264767.51692674949</v>
      </c>
      <c r="AQ728" s="588">
        <v>282342.76355839294</v>
      </c>
      <c r="AR728" s="588">
        <v>304543.97774798138</v>
      </c>
      <c r="AS728" s="588">
        <v>308439.19585426542</v>
      </c>
      <c r="AT728" s="588">
        <v>268963.53841317852</v>
      </c>
      <c r="AU728" s="588">
        <v>212089.54941566996</v>
      </c>
      <c r="AV728" s="588">
        <v>195322.25828835703</v>
      </c>
      <c r="AW728" s="588">
        <v>222654.26676735998</v>
      </c>
      <c r="AX728" s="588">
        <v>192287.7551020408</v>
      </c>
      <c r="AY728" s="588">
        <v>222271.45833333334</v>
      </c>
      <c r="AZ728" s="588">
        <v>229584.77272727271</v>
      </c>
      <c r="BA728" s="588">
        <v>222969.31818181821</v>
      </c>
      <c r="BB728" s="588">
        <v>226319.34782608697</v>
      </c>
      <c r="BC728" s="588">
        <v>247483.25581395352</v>
      </c>
      <c r="BD728" s="588">
        <v>235061.42857142861</v>
      </c>
      <c r="BE728" s="588">
        <v>240868.07500000001</v>
      </c>
      <c r="BF728" s="588">
        <v>226243.28571428571</v>
      </c>
      <c r="BG728" s="588">
        <v>204101.64705882352</v>
      </c>
      <c r="BH728" s="588">
        <v>199058.51282051281</v>
      </c>
      <c r="BI728" s="588">
        <v>215209.08333333331</v>
      </c>
      <c r="BJ728" s="588">
        <v>202711.4375</v>
      </c>
      <c r="BK728" s="588">
        <v>208274.625</v>
      </c>
      <c r="BL728" s="588">
        <v>201683.75</v>
      </c>
      <c r="BM728" s="588">
        <v>190866.74074074073</v>
      </c>
      <c r="BN728" s="588">
        <v>171790.51851851854</v>
      </c>
      <c r="BO728" s="588">
        <v>177792.65624999997</v>
      </c>
      <c r="BP728" s="589"/>
    </row>
    <row r="729" spans="1:68">
      <c r="A729" s="281" t="s">
        <v>19</v>
      </c>
      <c r="B729" s="282" t="s">
        <v>14</v>
      </c>
      <c r="C729" s="40" t="s">
        <v>320</v>
      </c>
      <c r="D729" s="40" t="s">
        <v>16</v>
      </c>
      <c r="E729" s="427">
        <v>1925</v>
      </c>
      <c r="F729" s="427">
        <v>2288</v>
      </c>
      <c r="G729" s="427">
        <v>2717</v>
      </c>
      <c r="H729" s="427">
        <v>3126</v>
      </c>
      <c r="I729" s="427">
        <v>3591</v>
      </c>
      <c r="J729" s="427">
        <v>3943</v>
      </c>
      <c r="K729" s="427">
        <v>4315</v>
      </c>
      <c r="L729" s="427">
        <v>5008</v>
      </c>
      <c r="M729" s="427">
        <v>5796</v>
      </c>
      <c r="N729" s="427">
        <v>6414</v>
      </c>
      <c r="O729" s="427">
        <v>7077</v>
      </c>
      <c r="P729" s="427">
        <v>7819</v>
      </c>
      <c r="Q729" s="427">
        <v>8600</v>
      </c>
      <c r="R729" s="427">
        <v>9316</v>
      </c>
      <c r="S729" s="427">
        <v>10014</v>
      </c>
      <c r="T729" s="427">
        <v>11914</v>
      </c>
      <c r="U729" s="427">
        <v>14165</v>
      </c>
      <c r="V729" s="427">
        <v>16451</v>
      </c>
      <c r="W729" s="427">
        <v>19067</v>
      </c>
      <c r="X729" s="427">
        <v>21916</v>
      </c>
      <c r="Y729" s="427">
        <v>25166</v>
      </c>
      <c r="Z729" s="427">
        <v>29581</v>
      </c>
      <c r="AA729" s="427">
        <v>34731</v>
      </c>
      <c r="AB729" s="427">
        <v>38852</v>
      </c>
      <c r="AC729" s="427">
        <v>43331</v>
      </c>
      <c r="AD729" s="588">
        <v>44069.7435639217</v>
      </c>
      <c r="AE729" s="588">
        <v>46869.394790157057</v>
      </c>
      <c r="AF729" s="588">
        <v>49015.918843718537</v>
      </c>
      <c r="AG729" s="588">
        <v>57823.041745609524</v>
      </c>
      <c r="AH729" s="588">
        <v>61203.28073137132</v>
      </c>
      <c r="AI729" s="588">
        <v>56648.223701500705</v>
      </c>
      <c r="AJ729" s="588">
        <v>62132.028527125811</v>
      </c>
      <c r="AK729" s="588">
        <v>67063.469639535135</v>
      </c>
      <c r="AL729" s="588">
        <v>65483.436002144161</v>
      </c>
      <c r="AM729" s="588">
        <v>65835.490643130732</v>
      </c>
      <c r="AN729" s="588">
        <v>68288.573498633472</v>
      </c>
      <c r="AO729" s="588">
        <v>71447.80011478941</v>
      </c>
      <c r="AP729" s="588">
        <v>75886.159770164653</v>
      </c>
      <c r="AQ729" s="588">
        <v>71972.299785719806</v>
      </c>
      <c r="AR729" s="588">
        <v>71471.168957474103</v>
      </c>
      <c r="AS729" s="588">
        <v>71719.534681282094</v>
      </c>
      <c r="AT729" s="588">
        <v>72072.582453558294</v>
      </c>
      <c r="AU729" s="588">
        <v>67931.773339211213</v>
      </c>
      <c r="AV729" s="588">
        <v>69791.934958571117</v>
      </c>
      <c r="AW729" s="588">
        <v>80822.40643308952</v>
      </c>
      <c r="AX729" s="588">
        <v>81402.594594594586</v>
      </c>
      <c r="AY729" s="588">
        <v>88049.742857142875</v>
      </c>
      <c r="AZ729" s="588">
        <v>90636.235294117636</v>
      </c>
      <c r="BA729" s="588">
        <v>80119.542857142849</v>
      </c>
      <c r="BB729" s="588">
        <v>89281.147058823553</v>
      </c>
      <c r="BC729" s="588">
        <v>93178.799999999988</v>
      </c>
      <c r="BD729" s="588">
        <v>73840</v>
      </c>
      <c r="BE729" s="588">
        <v>82963.3</v>
      </c>
      <c r="BF729" s="588">
        <v>81144.61538461539</v>
      </c>
      <c r="BG729" s="588">
        <v>72600.869565217392</v>
      </c>
      <c r="BH729" s="588">
        <v>72850.909090909074</v>
      </c>
      <c r="BI729" s="588">
        <v>72157.291666666672</v>
      </c>
      <c r="BJ729" s="588">
        <v>61314.75</v>
      </c>
      <c r="BK729" s="588">
        <v>57059.166666666664</v>
      </c>
      <c r="BL729" s="588">
        <v>57917.159999999996</v>
      </c>
      <c r="BM729" s="588">
        <v>57342.833333333328</v>
      </c>
      <c r="BN729" s="588">
        <v>56796.250000000015</v>
      </c>
      <c r="BO729" s="588">
        <v>56398.321428571435</v>
      </c>
      <c r="BP729" s="589"/>
    </row>
    <row r="730" spans="1:68">
      <c r="A730" s="281" t="s">
        <v>20</v>
      </c>
      <c r="B730" s="282" t="s">
        <v>14</v>
      </c>
      <c r="C730" s="40" t="s">
        <v>320</v>
      </c>
      <c r="D730" s="40" t="s">
        <v>16</v>
      </c>
      <c r="E730" s="427">
        <v>4643</v>
      </c>
      <c r="F730" s="427">
        <v>5464</v>
      </c>
      <c r="G730" s="427">
        <v>6409</v>
      </c>
      <c r="H730" s="427">
        <v>6982</v>
      </c>
      <c r="I730" s="427">
        <v>7596</v>
      </c>
      <c r="J730" s="427">
        <v>8395</v>
      </c>
      <c r="K730" s="427">
        <v>9269</v>
      </c>
      <c r="L730" s="427">
        <v>10929</v>
      </c>
      <c r="M730" s="427">
        <v>12856</v>
      </c>
      <c r="N730" s="427">
        <v>14154</v>
      </c>
      <c r="O730" s="427">
        <v>15540</v>
      </c>
      <c r="P730" s="427">
        <v>15977</v>
      </c>
      <c r="Q730" s="427">
        <v>16323</v>
      </c>
      <c r="R730" s="427">
        <v>16783</v>
      </c>
      <c r="S730" s="427">
        <v>17206</v>
      </c>
      <c r="T730" s="427">
        <v>19262</v>
      </c>
      <c r="U730" s="427">
        <v>21540</v>
      </c>
      <c r="V730" s="427">
        <v>24320</v>
      </c>
      <c r="W730" s="427">
        <v>27392</v>
      </c>
      <c r="X730" s="427">
        <v>31668</v>
      </c>
      <c r="Y730" s="427">
        <v>36551</v>
      </c>
      <c r="Z730" s="427">
        <v>44187</v>
      </c>
      <c r="AA730" s="427">
        <v>53334</v>
      </c>
      <c r="AB730" s="427">
        <v>65515</v>
      </c>
      <c r="AC730" s="427">
        <v>80421</v>
      </c>
      <c r="AD730" s="588">
        <v>87355.60986766679</v>
      </c>
      <c r="AE730" s="588">
        <v>90208.255939956318</v>
      </c>
      <c r="AF730" s="588">
        <v>96205.014534737609</v>
      </c>
      <c r="AG730" s="588">
        <v>129063.87833060976</v>
      </c>
      <c r="AH730" s="588">
        <v>148263.28679678185</v>
      </c>
      <c r="AI730" s="588">
        <v>132207.18792831805</v>
      </c>
      <c r="AJ730" s="588">
        <v>154613.99293512816</v>
      </c>
      <c r="AK730" s="588">
        <v>171701.22786372757</v>
      </c>
      <c r="AL730" s="588">
        <v>176317.64367036271</v>
      </c>
      <c r="AM730" s="588">
        <v>195020.57595261899</v>
      </c>
      <c r="AN730" s="588">
        <v>222628.18384370022</v>
      </c>
      <c r="AO730" s="588">
        <v>236564.54567506339</v>
      </c>
      <c r="AP730" s="588">
        <v>260250.04138251365</v>
      </c>
      <c r="AQ730" s="588">
        <v>257523.59327311171</v>
      </c>
      <c r="AR730" s="588">
        <v>264231.29238919262</v>
      </c>
      <c r="AS730" s="588">
        <v>266499.69183822873</v>
      </c>
      <c r="AT730" s="588">
        <v>244057.78030557992</v>
      </c>
      <c r="AU730" s="588">
        <v>217746.08376697061</v>
      </c>
      <c r="AV730" s="588">
        <v>190837.47118114482</v>
      </c>
      <c r="AW730" s="588">
        <v>173809.95293978293</v>
      </c>
      <c r="AX730" s="588">
        <v>139913.10638297873</v>
      </c>
      <c r="AY730" s="588">
        <v>154923.5172413793</v>
      </c>
      <c r="AZ730" s="588">
        <v>170355</v>
      </c>
      <c r="BA730" s="588">
        <v>167229.00000000003</v>
      </c>
      <c r="BB730" s="588">
        <v>180953.92307692309</v>
      </c>
      <c r="BC730" s="588">
        <v>191295.79591836737</v>
      </c>
      <c r="BD730" s="588">
        <v>217297.36875000002</v>
      </c>
      <c r="BE730" s="588">
        <v>240523.46341463417</v>
      </c>
      <c r="BF730" s="588">
        <v>243637.85714285713</v>
      </c>
      <c r="BG730" s="588">
        <v>247522.26250000001</v>
      </c>
      <c r="BH730" s="588">
        <v>260932.94117647063</v>
      </c>
      <c r="BI730" s="588">
        <v>265935.80124223599</v>
      </c>
      <c r="BJ730" s="588">
        <v>224697.60563380283</v>
      </c>
      <c r="BK730" s="588">
        <v>226618.92957746482</v>
      </c>
      <c r="BL730" s="588">
        <v>231026.28930817611</v>
      </c>
      <c r="BM730" s="588">
        <v>219010.31081081077</v>
      </c>
      <c r="BN730" s="588">
        <v>205494.29577464791</v>
      </c>
      <c r="BO730" s="588">
        <v>207022.32624113475</v>
      </c>
      <c r="BP730" s="589"/>
    </row>
    <row r="731" spans="1:68">
      <c r="A731" s="281" t="s">
        <v>21</v>
      </c>
      <c r="B731" s="282" t="s">
        <v>14</v>
      </c>
      <c r="C731" s="40" t="s">
        <v>320</v>
      </c>
      <c r="D731" s="40" t="s">
        <v>16</v>
      </c>
      <c r="E731" s="427">
        <v>2807</v>
      </c>
      <c r="F731" s="427">
        <v>3300</v>
      </c>
      <c r="G731" s="427">
        <v>3877</v>
      </c>
      <c r="H731" s="427">
        <v>4399</v>
      </c>
      <c r="I731" s="427">
        <v>4987</v>
      </c>
      <c r="J731" s="427">
        <v>5661</v>
      </c>
      <c r="K731" s="427">
        <v>6418</v>
      </c>
      <c r="L731" s="427">
        <v>7285</v>
      </c>
      <c r="M731" s="427">
        <v>8251</v>
      </c>
      <c r="N731" s="427">
        <v>9303</v>
      </c>
      <c r="O731" s="427">
        <v>10472</v>
      </c>
      <c r="P731" s="427">
        <v>11480</v>
      </c>
      <c r="Q731" s="427">
        <v>12565</v>
      </c>
      <c r="R731" s="427">
        <v>12879</v>
      </c>
      <c r="S731" s="427">
        <v>13167</v>
      </c>
      <c r="T731" s="427">
        <v>14706</v>
      </c>
      <c r="U731" s="427">
        <v>16409</v>
      </c>
      <c r="V731" s="427">
        <v>17965</v>
      </c>
      <c r="W731" s="427">
        <v>19616</v>
      </c>
      <c r="X731" s="427">
        <v>22766</v>
      </c>
      <c r="Y731" s="427">
        <v>26388</v>
      </c>
      <c r="Z731" s="427">
        <v>32250</v>
      </c>
      <c r="AA731" s="427">
        <v>39356</v>
      </c>
      <c r="AB731" s="427">
        <v>42147</v>
      </c>
      <c r="AC731" s="427">
        <v>44937</v>
      </c>
      <c r="AD731" s="588">
        <v>50532.491087019924</v>
      </c>
      <c r="AE731" s="588">
        <v>50525.133233188906</v>
      </c>
      <c r="AF731" s="588">
        <v>47119.074925354034</v>
      </c>
      <c r="AG731" s="588">
        <v>54277.595042072746</v>
      </c>
      <c r="AH731" s="588">
        <v>62415.077949429404</v>
      </c>
      <c r="AI731" s="588">
        <v>68354.938260535375</v>
      </c>
      <c r="AJ731" s="588">
        <v>74988.420294619602</v>
      </c>
      <c r="AK731" s="588">
        <v>85372.513839412582</v>
      </c>
      <c r="AL731" s="588">
        <v>83470.251846963569</v>
      </c>
      <c r="AM731" s="588">
        <v>89530.713474455551</v>
      </c>
      <c r="AN731" s="588">
        <v>101577.9261283189</v>
      </c>
      <c r="AO731" s="588">
        <v>103087.16337364855</v>
      </c>
      <c r="AP731" s="588">
        <v>112905.35623052482</v>
      </c>
      <c r="AQ731" s="588">
        <v>110882.64493283002</v>
      </c>
      <c r="AR731" s="588">
        <v>113999.76603680955</v>
      </c>
      <c r="AS731" s="588">
        <v>112723.66475505415</v>
      </c>
      <c r="AT731" s="588">
        <v>151063.32283602297</v>
      </c>
      <c r="AU731" s="588">
        <v>159078.4224839487</v>
      </c>
      <c r="AV731" s="588">
        <v>166763.85839891958</v>
      </c>
      <c r="AW731" s="588">
        <v>159984.26864698037</v>
      </c>
      <c r="AX731" s="588">
        <v>161550.19642857142</v>
      </c>
      <c r="AY731" s="588">
        <v>168587.49090909094</v>
      </c>
      <c r="AZ731" s="588">
        <v>171590.62499999997</v>
      </c>
      <c r="BA731" s="588">
        <v>155295.72727272726</v>
      </c>
      <c r="BB731" s="588">
        <v>151373.25</v>
      </c>
      <c r="BC731" s="588">
        <v>163218.4411764706</v>
      </c>
      <c r="BD731" s="588">
        <v>155865.5806451613</v>
      </c>
      <c r="BE731" s="588">
        <v>149668</v>
      </c>
      <c r="BF731" s="588">
        <v>135305.21739130435</v>
      </c>
      <c r="BG731" s="588">
        <v>123114.28571428571</v>
      </c>
      <c r="BH731" s="588">
        <v>115298.4347826087</v>
      </c>
      <c r="BI731" s="588">
        <v>126939.13043478261</v>
      </c>
      <c r="BJ731" s="588">
        <v>114053.30434782611</v>
      </c>
      <c r="BK731" s="588">
        <v>108970.66666666666</v>
      </c>
      <c r="BL731" s="588">
        <v>113228.30769230769</v>
      </c>
      <c r="BM731" s="588">
        <v>106611.3043478261</v>
      </c>
      <c r="BN731" s="588">
        <v>99762</v>
      </c>
      <c r="BO731" s="588">
        <v>99504.363636363632</v>
      </c>
      <c r="BP731" s="589"/>
    </row>
    <row r="732" spans="1:68">
      <c r="A732" s="281" t="s">
        <v>22</v>
      </c>
      <c r="B732" s="282" t="s">
        <v>14</v>
      </c>
      <c r="C732" s="40" t="s">
        <v>320</v>
      </c>
      <c r="D732" s="40" t="s">
        <v>16</v>
      </c>
      <c r="E732" s="427">
        <v>33941</v>
      </c>
      <c r="F732" s="427">
        <v>39866</v>
      </c>
      <c r="G732" s="427">
        <v>46802</v>
      </c>
      <c r="H732" s="427">
        <v>52372</v>
      </c>
      <c r="I732" s="427">
        <v>58575</v>
      </c>
      <c r="J732" s="427">
        <v>64133</v>
      </c>
      <c r="K732" s="427">
        <v>70067</v>
      </c>
      <c r="L732" s="427">
        <v>80161</v>
      </c>
      <c r="M732" s="427">
        <v>91549</v>
      </c>
      <c r="N732" s="427">
        <v>100688</v>
      </c>
      <c r="O732" s="427">
        <v>110466</v>
      </c>
      <c r="P732" s="427">
        <v>118425</v>
      </c>
      <c r="Q732" s="427">
        <v>126487</v>
      </c>
      <c r="R732" s="427">
        <v>131921</v>
      </c>
      <c r="S732" s="427">
        <v>136994</v>
      </c>
      <c r="T732" s="427">
        <v>150709</v>
      </c>
      <c r="U732" s="427">
        <v>165626</v>
      </c>
      <c r="V732" s="427">
        <v>189897</v>
      </c>
      <c r="W732" s="427">
        <v>217243</v>
      </c>
      <c r="X732" s="427">
        <v>251154</v>
      </c>
      <c r="Y732" s="427">
        <v>289547</v>
      </c>
      <c r="Z732" s="427">
        <v>334228</v>
      </c>
      <c r="AA732" s="427">
        <v>384323</v>
      </c>
      <c r="AB732" s="427">
        <v>426748</v>
      </c>
      <c r="AC732" s="427">
        <v>472431</v>
      </c>
      <c r="AD732" s="588">
        <v>493648.61019342282</v>
      </c>
      <c r="AE732" s="588">
        <v>496630.96805013309</v>
      </c>
      <c r="AF732" s="588">
        <v>553577.08185186621</v>
      </c>
      <c r="AG732" s="588">
        <v>652583.36075474415</v>
      </c>
      <c r="AH732" s="588">
        <v>636257.29161318508</v>
      </c>
      <c r="AI732" s="588">
        <v>633884.9833385949</v>
      </c>
      <c r="AJ732" s="588">
        <v>705575.53660285834</v>
      </c>
      <c r="AK732" s="588">
        <v>773590.71212890092</v>
      </c>
      <c r="AL732" s="588">
        <v>777759.78790416557</v>
      </c>
      <c r="AM732" s="588">
        <v>819133.21110510314</v>
      </c>
      <c r="AN732" s="588">
        <v>888052.26201095176</v>
      </c>
      <c r="AO732" s="588">
        <v>906286.04064905387</v>
      </c>
      <c r="AP732" s="588">
        <v>897780.45596102648</v>
      </c>
      <c r="AQ732" s="588">
        <v>876565.22643382777</v>
      </c>
      <c r="AR732" s="588">
        <v>811100.98705768911</v>
      </c>
      <c r="AS732" s="588">
        <v>828728.21995740768</v>
      </c>
      <c r="AT732" s="588">
        <v>876642.32568706491</v>
      </c>
      <c r="AU732" s="588">
        <v>850738.12204181391</v>
      </c>
      <c r="AV732" s="588">
        <v>892072.47712542093</v>
      </c>
      <c r="AW732" s="588">
        <v>1040471.4960096102</v>
      </c>
      <c r="AX732" s="588">
        <v>1093478.957746479</v>
      </c>
      <c r="AY732" s="588">
        <v>1055381.4035087719</v>
      </c>
      <c r="AZ732" s="588">
        <v>1037009.4623655914</v>
      </c>
      <c r="BA732" s="588">
        <v>979473.5958188154</v>
      </c>
      <c r="BB732" s="588">
        <v>1022662.0571428572</v>
      </c>
      <c r="BC732" s="588">
        <v>976869.5625</v>
      </c>
      <c r="BD732" s="588">
        <v>867857.34732824436</v>
      </c>
      <c r="BE732" s="588">
        <v>863273.11387900345</v>
      </c>
      <c r="BF732" s="588">
        <v>850618.73076923087</v>
      </c>
      <c r="BG732" s="588">
        <v>785923.54430379742</v>
      </c>
      <c r="BH732" s="588">
        <v>811490.35714285716</v>
      </c>
      <c r="BI732" s="588">
        <v>826075.7578125</v>
      </c>
      <c r="BJ732" s="588">
        <v>757875.10937500012</v>
      </c>
      <c r="BK732" s="588">
        <v>760098.66079295159</v>
      </c>
      <c r="BL732" s="588">
        <v>697279.68669527897</v>
      </c>
      <c r="BM732" s="588">
        <v>727014.17600000009</v>
      </c>
      <c r="BN732" s="588">
        <v>725277.95588235301</v>
      </c>
      <c r="BO732" s="588">
        <v>736321.45522388048</v>
      </c>
      <c r="BP732" s="589"/>
    </row>
    <row r="733" spans="1:68">
      <c r="A733" s="281" t="s">
        <v>23</v>
      </c>
      <c r="B733" s="282" t="s">
        <v>14</v>
      </c>
      <c r="C733" s="40" t="s">
        <v>320</v>
      </c>
      <c r="D733" s="40" t="s">
        <v>16</v>
      </c>
      <c r="E733" s="427">
        <v>24057</v>
      </c>
      <c r="F733" s="427">
        <v>28186</v>
      </c>
      <c r="G733" s="427">
        <v>32999</v>
      </c>
      <c r="H733" s="427">
        <v>36435</v>
      </c>
      <c r="I733" s="427">
        <v>40212</v>
      </c>
      <c r="J733" s="427">
        <v>43032</v>
      </c>
      <c r="K733" s="427">
        <v>45969</v>
      </c>
      <c r="L733" s="427">
        <v>51972</v>
      </c>
      <c r="M733" s="427">
        <v>58431</v>
      </c>
      <c r="N733" s="427">
        <v>63142</v>
      </c>
      <c r="O733" s="427">
        <v>68082</v>
      </c>
      <c r="P733" s="427">
        <v>73043</v>
      </c>
      <c r="Q733" s="427">
        <v>78147</v>
      </c>
      <c r="R733" s="427">
        <v>84159</v>
      </c>
      <c r="S733" s="427">
        <v>90364</v>
      </c>
      <c r="T733" s="427">
        <v>99842</v>
      </c>
      <c r="U733" s="427">
        <v>110091</v>
      </c>
      <c r="V733" s="427">
        <v>126482</v>
      </c>
      <c r="W733" s="427">
        <v>144807</v>
      </c>
      <c r="X733" s="427">
        <v>170032</v>
      </c>
      <c r="Y733" s="427">
        <v>199353</v>
      </c>
      <c r="Z733" s="427">
        <v>230174</v>
      </c>
      <c r="AA733" s="427">
        <v>264977</v>
      </c>
      <c r="AB733" s="427">
        <v>293977</v>
      </c>
      <c r="AC733" s="427">
        <v>325301</v>
      </c>
      <c r="AD733" s="588">
        <v>345122.39804502885</v>
      </c>
      <c r="AE733" s="588">
        <v>392844.34194651427</v>
      </c>
      <c r="AF733" s="588">
        <v>402195.02464529383</v>
      </c>
      <c r="AG733" s="588">
        <v>456063.15854671301</v>
      </c>
      <c r="AH733" s="588">
        <v>518280.16817411577</v>
      </c>
      <c r="AI733" s="588">
        <v>479227.61216258735</v>
      </c>
      <c r="AJ733" s="588">
        <v>518246.18436129973</v>
      </c>
      <c r="AK733" s="588">
        <v>566157.12656233332</v>
      </c>
      <c r="AL733" s="588">
        <v>549479.27170585026</v>
      </c>
      <c r="AM733" s="588">
        <v>575892.51571912272</v>
      </c>
      <c r="AN733" s="588">
        <v>608257.19388329634</v>
      </c>
      <c r="AO733" s="588">
        <v>612890.2598726768</v>
      </c>
      <c r="AP733" s="588">
        <v>627907.85776481475</v>
      </c>
      <c r="AQ733" s="588">
        <v>531803.11770978407</v>
      </c>
      <c r="AR733" s="588">
        <v>497092.50455437746</v>
      </c>
      <c r="AS733" s="588">
        <v>473759.02863915527</v>
      </c>
      <c r="AT733" s="588">
        <v>539657.17415860237</v>
      </c>
      <c r="AU733" s="588">
        <v>548084.02161533153</v>
      </c>
      <c r="AV733" s="588">
        <v>609392.74766933243</v>
      </c>
      <c r="AW733" s="588">
        <v>766342.5342988706</v>
      </c>
      <c r="AX733" s="588">
        <v>922071.56498673721</v>
      </c>
      <c r="AY733" s="588">
        <v>823459.43085106381</v>
      </c>
      <c r="AZ733" s="588">
        <v>810711.62534435268</v>
      </c>
      <c r="BA733" s="588">
        <v>775768.82920110202</v>
      </c>
      <c r="BB733" s="588">
        <v>778000.20639534877</v>
      </c>
      <c r="BC733" s="588">
        <v>688960.48101265822</v>
      </c>
      <c r="BD733" s="588">
        <v>682039.78343949059</v>
      </c>
      <c r="BE733" s="588">
        <v>677336</v>
      </c>
      <c r="BF733" s="588">
        <v>640961.8815789473</v>
      </c>
      <c r="BG733" s="588">
        <v>603806.70344827592</v>
      </c>
      <c r="BH733" s="588">
        <v>647916.25</v>
      </c>
      <c r="BI733" s="588">
        <v>648924.65359477117</v>
      </c>
      <c r="BJ733" s="588">
        <v>632264.97852760728</v>
      </c>
      <c r="BK733" s="588">
        <v>645988.70860927145</v>
      </c>
      <c r="BL733" s="588">
        <v>563255.18874172191</v>
      </c>
      <c r="BM733" s="588">
        <v>603487.80000000005</v>
      </c>
      <c r="BN733" s="588">
        <v>649768.23333333328</v>
      </c>
      <c r="BO733" s="588">
        <v>687370.56232686981</v>
      </c>
      <c r="BP733" s="589"/>
    </row>
    <row r="734" spans="1:68">
      <c r="A734" s="281" t="s">
        <v>24</v>
      </c>
      <c r="B734" s="282" t="s">
        <v>14</v>
      </c>
      <c r="C734" s="40" t="s">
        <v>320</v>
      </c>
      <c r="D734" s="40" t="s">
        <v>16</v>
      </c>
      <c r="E734" s="427">
        <v>10042</v>
      </c>
      <c r="F734" s="427">
        <v>11823</v>
      </c>
      <c r="G734" s="427">
        <v>13902</v>
      </c>
      <c r="H734" s="427">
        <v>16068</v>
      </c>
      <c r="I734" s="427">
        <v>18552</v>
      </c>
      <c r="J734" s="427">
        <v>21240</v>
      </c>
      <c r="K734" s="427">
        <v>24275</v>
      </c>
      <c r="L734" s="427">
        <v>28784</v>
      </c>
      <c r="M734" s="427">
        <v>34079</v>
      </c>
      <c r="N734" s="427">
        <v>37467</v>
      </c>
      <c r="O734" s="427">
        <v>41083</v>
      </c>
      <c r="P734" s="427">
        <v>44788</v>
      </c>
      <c r="Q734" s="427">
        <v>48766</v>
      </c>
      <c r="R734" s="427">
        <v>51888</v>
      </c>
      <c r="S734" s="427">
        <v>55126</v>
      </c>
      <c r="T734" s="427">
        <v>63006</v>
      </c>
      <c r="U734" s="427">
        <v>71969</v>
      </c>
      <c r="V734" s="427">
        <v>84978</v>
      </c>
      <c r="W734" s="427">
        <v>100181</v>
      </c>
      <c r="X734" s="427">
        <v>119372</v>
      </c>
      <c r="Y734" s="427">
        <v>141983</v>
      </c>
      <c r="Z734" s="427">
        <v>162585</v>
      </c>
      <c r="AA734" s="427">
        <v>185865</v>
      </c>
      <c r="AB734" s="427">
        <v>206138</v>
      </c>
      <c r="AC734" s="427">
        <v>227774</v>
      </c>
      <c r="AD734" s="588">
        <v>243491.20201711977</v>
      </c>
      <c r="AE734" s="588">
        <v>280156.68631366291</v>
      </c>
      <c r="AF734" s="588">
        <v>284619.47812182794</v>
      </c>
      <c r="AG734" s="588">
        <v>301251.10413725878</v>
      </c>
      <c r="AH734" s="588">
        <v>328820.76945007726</v>
      </c>
      <c r="AI734" s="588">
        <v>324793.18611813762</v>
      </c>
      <c r="AJ734" s="588">
        <v>366207.24204103637</v>
      </c>
      <c r="AK734" s="588">
        <v>416876.2749500575</v>
      </c>
      <c r="AL734" s="588">
        <v>415600.1431570428</v>
      </c>
      <c r="AM734" s="588">
        <v>449815.17462173256</v>
      </c>
      <c r="AN734" s="588">
        <v>500285.80893702933</v>
      </c>
      <c r="AO734" s="588">
        <v>527391.61751004681</v>
      </c>
      <c r="AP734" s="588">
        <v>573974.78424501803</v>
      </c>
      <c r="AQ734" s="588">
        <v>575124.41738224553</v>
      </c>
      <c r="AR734" s="588">
        <v>603585.86999475409</v>
      </c>
      <c r="AS734" s="588">
        <v>601493.48238071112</v>
      </c>
      <c r="AT734" s="588">
        <v>648111.71925657836</v>
      </c>
      <c r="AU734" s="588">
        <v>702559.34771191562</v>
      </c>
      <c r="AV734" s="588">
        <v>740775.47463953507</v>
      </c>
      <c r="AW734" s="588">
        <v>785593.45033512858</v>
      </c>
      <c r="AX734" s="588">
        <v>782195.08888888895</v>
      </c>
      <c r="AY734" s="588">
        <v>769084.62457337894</v>
      </c>
      <c r="AZ734" s="588">
        <v>770527.66326530615</v>
      </c>
      <c r="BA734" s="588">
        <v>723169.67924528301</v>
      </c>
      <c r="BB734" s="588">
        <v>726742.56521739135</v>
      </c>
      <c r="BC734" s="588">
        <v>798183.5294117647</v>
      </c>
      <c r="BD734" s="588">
        <v>787785.35526315798</v>
      </c>
      <c r="BE734" s="588">
        <v>759051.53757225443</v>
      </c>
      <c r="BF734" s="588">
        <v>753192.12931034481</v>
      </c>
      <c r="BG734" s="588">
        <v>729744.12103746389</v>
      </c>
      <c r="BH734" s="588">
        <v>744245.39058171737</v>
      </c>
      <c r="BI734" s="588">
        <v>722423.49544072943</v>
      </c>
      <c r="BJ734" s="588">
        <v>598112.71631205676</v>
      </c>
      <c r="BK734" s="588">
        <v>595497.4609375</v>
      </c>
      <c r="BL734" s="588">
        <v>570872.62357414444</v>
      </c>
      <c r="BM734" s="588">
        <v>550045.73684210528</v>
      </c>
      <c r="BN734" s="588">
        <v>541837.08178438665</v>
      </c>
      <c r="BO734" s="588">
        <v>561407.54999999993</v>
      </c>
      <c r="BP734" s="589"/>
    </row>
    <row r="735" spans="1:68">
      <c r="A735" s="281" t="s">
        <v>25</v>
      </c>
      <c r="B735" s="282" t="s">
        <v>14</v>
      </c>
      <c r="C735" s="40" t="s">
        <v>320</v>
      </c>
      <c r="D735" s="40" t="s">
        <v>16</v>
      </c>
      <c r="E735" s="427">
        <v>11605</v>
      </c>
      <c r="F735" s="427">
        <v>14242</v>
      </c>
      <c r="G735" s="427">
        <v>17453</v>
      </c>
      <c r="H735" s="427">
        <v>19961</v>
      </c>
      <c r="I735" s="427">
        <v>22816</v>
      </c>
      <c r="J735" s="427">
        <v>25872</v>
      </c>
      <c r="K735" s="427">
        <v>29321</v>
      </c>
      <c r="L735" s="427">
        <v>34637</v>
      </c>
      <c r="M735" s="427">
        <v>40878</v>
      </c>
      <c r="N735" s="427">
        <v>44945</v>
      </c>
      <c r="O735" s="427">
        <v>49341</v>
      </c>
      <c r="P735" s="427">
        <v>53780</v>
      </c>
      <c r="Q735" s="427">
        <v>58535</v>
      </c>
      <c r="R735" s="427">
        <v>63302</v>
      </c>
      <c r="S735" s="427">
        <v>68372</v>
      </c>
      <c r="T735" s="427">
        <v>74341</v>
      </c>
      <c r="U735" s="427">
        <v>80744</v>
      </c>
      <c r="V735" s="427">
        <v>93544</v>
      </c>
      <c r="W735" s="427">
        <v>108193</v>
      </c>
      <c r="X735" s="427">
        <v>127573</v>
      </c>
      <c r="Y735" s="427">
        <v>150225</v>
      </c>
      <c r="Z735" s="427">
        <v>177534</v>
      </c>
      <c r="AA735" s="427">
        <v>208880</v>
      </c>
      <c r="AB735" s="427">
        <v>235668</v>
      </c>
      <c r="AC735" s="427">
        <v>265151</v>
      </c>
      <c r="AD735" s="588">
        <v>286842.40523452754</v>
      </c>
      <c r="AE735" s="588">
        <v>308884.89233666484</v>
      </c>
      <c r="AF735" s="588">
        <v>307259.34067048947</v>
      </c>
      <c r="AG735" s="588">
        <v>378228.07409525639</v>
      </c>
      <c r="AH735" s="588">
        <v>417643.40267030435</v>
      </c>
      <c r="AI735" s="588">
        <v>416334.90614711965</v>
      </c>
      <c r="AJ735" s="588">
        <v>464314.45208975725</v>
      </c>
      <c r="AK735" s="588">
        <v>507792.22374452202</v>
      </c>
      <c r="AL735" s="588">
        <v>510023.17895721114</v>
      </c>
      <c r="AM735" s="588">
        <v>522116.09024102736</v>
      </c>
      <c r="AN735" s="588">
        <v>568320.88143644319</v>
      </c>
      <c r="AO735" s="588">
        <v>610686.20024193032</v>
      </c>
      <c r="AP735" s="588">
        <v>644020.59768544172</v>
      </c>
      <c r="AQ735" s="588">
        <v>618415.73368963436</v>
      </c>
      <c r="AR735" s="588">
        <v>642330.39165260096</v>
      </c>
      <c r="AS735" s="588">
        <v>626369.46524518414</v>
      </c>
      <c r="AT735" s="588">
        <v>693814.94953832589</v>
      </c>
      <c r="AU735" s="588">
        <v>732833.47915758472</v>
      </c>
      <c r="AV735" s="588">
        <v>809770.62307006191</v>
      </c>
      <c r="AW735" s="588">
        <v>619595.03454475245</v>
      </c>
      <c r="AX735" s="588">
        <v>531041.71764705877</v>
      </c>
      <c r="AY735" s="588">
        <v>541280.88629737613</v>
      </c>
      <c r="AZ735" s="588">
        <v>552583.5988538682</v>
      </c>
      <c r="BA735" s="588">
        <v>535150.7859078591</v>
      </c>
      <c r="BB735" s="588">
        <v>591697.45501285349</v>
      </c>
      <c r="BC735" s="588">
        <v>626682.11200000008</v>
      </c>
      <c r="BD735" s="588">
        <v>602165.9675675676</v>
      </c>
      <c r="BE735" s="588">
        <v>625508.98691099475</v>
      </c>
      <c r="BF735" s="588">
        <v>631611.71204188489</v>
      </c>
      <c r="BG735" s="588">
        <v>577111.81231671548</v>
      </c>
      <c r="BH735" s="588">
        <v>596178.85310734471</v>
      </c>
      <c r="BI735" s="588">
        <v>598009.93871866295</v>
      </c>
      <c r="BJ735" s="588">
        <v>544640.35955056187</v>
      </c>
      <c r="BK735" s="588">
        <v>551105.94350282487</v>
      </c>
      <c r="BL735" s="588">
        <v>581735.04999999993</v>
      </c>
      <c r="BM735" s="588">
        <v>550752.45040214481</v>
      </c>
      <c r="BN735" s="588">
        <v>530395.21259842522</v>
      </c>
      <c r="BO735" s="588">
        <v>519152.08625336917</v>
      </c>
      <c r="BP735" s="589"/>
    </row>
    <row r="736" spans="1:68">
      <c r="A736" s="281" t="s">
        <v>26</v>
      </c>
      <c r="B736" s="282" t="s">
        <v>14</v>
      </c>
      <c r="C736" s="40" t="s">
        <v>320</v>
      </c>
      <c r="D736" s="40" t="s">
        <v>16</v>
      </c>
      <c r="E736" s="427">
        <v>13754</v>
      </c>
      <c r="F736" s="427">
        <v>16392</v>
      </c>
      <c r="G736" s="427">
        <v>19515</v>
      </c>
      <c r="H736" s="427">
        <v>21935</v>
      </c>
      <c r="I736" s="427">
        <v>24633</v>
      </c>
      <c r="J736" s="427">
        <v>26615</v>
      </c>
      <c r="K736" s="427">
        <v>28731</v>
      </c>
      <c r="L736" s="427">
        <v>32562</v>
      </c>
      <c r="M736" s="427">
        <v>36886</v>
      </c>
      <c r="N736" s="427">
        <v>40890</v>
      </c>
      <c r="O736" s="427">
        <v>45261</v>
      </c>
      <c r="P736" s="427">
        <v>47444</v>
      </c>
      <c r="Q736" s="427">
        <v>49509</v>
      </c>
      <c r="R736" s="427">
        <v>52913</v>
      </c>
      <c r="S736" s="427">
        <v>56456</v>
      </c>
      <c r="T736" s="427">
        <v>60281</v>
      </c>
      <c r="U736" s="427">
        <v>64260</v>
      </c>
      <c r="V736" s="427">
        <v>73878</v>
      </c>
      <c r="W736" s="427">
        <v>84747</v>
      </c>
      <c r="X736" s="427">
        <v>99470</v>
      </c>
      <c r="Y736" s="427">
        <v>116656</v>
      </c>
      <c r="Z736" s="427">
        <v>131339</v>
      </c>
      <c r="AA736" s="427">
        <v>147087</v>
      </c>
      <c r="AB736" s="427">
        <v>166434</v>
      </c>
      <c r="AC736" s="427">
        <v>187897</v>
      </c>
      <c r="AD736" s="588">
        <v>208604.59621107762</v>
      </c>
      <c r="AE736" s="588">
        <v>224531.55154544342</v>
      </c>
      <c r="AF736" s="588">
        <v>228166.27600071931</v>
      </c>
      <c r="AG736" s="588">
        <v>236498.23610558783</v>
      </c>
      <c r="AH736" s="588">
        <v>278261.96624165424</v>
      </c>
      <c r="AI736" s="588">
        <v>276236.31138915569</v>
      </c>
      <c r="AJ736" s="588">
        <v>293171.76286607014</v>
      </c>
      <c r="AK736" s="588">
        <v>318924.09682908608</v>
      </c>
      <c r="AL736" s="588">
        <v>306650.34506884095</v>
      </c>
      <c r="AM736" s="588">
        <v>317185.23595943383</v>
      </c>
      <c r="AN736" s="588">
        <v>347560.96380917344</v>
      </c>
      <c r="AO736" s="588">
        <v>338571.81085016445</v>
      </c>
      <c r="AP736" s="588">
        <v>332814.48246672039</v>
      </c>
      <c r="AQ736" s="588">
        <v>316386.54155987554</v>
      </c>
      <c r="AR736" s="588">
        <v>327982.61925076222</v>
      </c>
      <c r="AS736" s="588">
        <v>284906.3356759742</v>
      </c>
      <c r="AT736" s="588">
        <v>262635.03742196166</v>
      </c>
      <c r="AU736" s="588">
        <v>272707.07954220031</v>
      </c>
      <c r="AV736" s="588">
        <v>298276.54691706371</v>
      </c>
      <c r="AW736" s="588">
        <v>349671.66008786153</v>
      </c>
      <c r="AX736" s="588">
        <v>361299.47663551394</v>
      </c>
      <c r="AY736" s="588">
        <v>371946.89777777781</v>
      </c>
      <c r="AZ736" s="588">
        <v>370924.26457399101</v>
      </c>
      <c r="BA736" s="588">
        <v>360932.15283842792</v>
      </c>
      <c r="BB736" s="588">
        <v>351513.97424892703</v>
      </c>
      <c r="BC736" s="588">
        <v>388805.5215686275</v>
      </c>
      <c r="BD736" s="588">
        <v>371552.06140350876</v>
      </c>
      <c r="BE736" s="588">
        <v>363541.07142857154</v>
      </c>
      <c r="BF736" s="588">
        <v>387414.77511961729</v>
      </c>
      <c r="BG736" s="588">
        <v>372259.16</v>
      </c>
      <c r="BH736" s="588">
        <v>385043.26086956525</v>
      </c>
      <c r="BI736" s="588">
        <v>387445.3</v>
      </c>
      <c r="BJ736" s="588">
        <v>342502.84158415848</v>
      </c>
      <c r="BK736" s="588">
        <v>348417.57575757575</v>
      </c>
      <c r="BL736" s="588">
        <v>342065.02347417839</v>
      </c>
      <c r="BM736" s="588">
        <v>365518.14864864864</v>
      </c>
      <c r="BN736" s="588">
        <v>383562.92682926828</v>
      </c>
      <c r="BO736" s="588">
        <v>399180.44444444444</v>
      </c>
      <c r="BP736" s="589"/>
    </row>
    <row r="737" spans="1:68">
      <c r="A737" s="281" t="s">
        <v>27</v>
      </c>
      <c r="B737" s="282" t="s">
        <v>14</v>
      </c>
      <c r="C737" s="40" t="s">
        <v>320</v>
      </c>
      <c r="D737" s="40" t="s">
        <v>16</v>
      </c>
      <c r="E737" s="427">
        <v>18450</v>
      </c>
      <c r="F737" s="427">
        <v>21421</v>
      </c>
      <c r="G737" s="427">
        <v>24858</v>
      </c>
      <c r="H737" s="427">
        <v>27730</v>
      </c>
      <c r="I737" s="427">
        <v>30916</v>
      </c>
      <c r="J737" s="427">
        <v>33959</v>
      </c>
      <c r="K737" s="427">
        <v>37256</v>
      </c>
      <c r="L737" s="427">
        <v>41659</v>
      </c>
      <c r="M737" s="427">
        <v>46501</v>
      </c>
      <c r="N737" s="427">
        <v>53087</v>
      </c>
      <c r="O737" s="427">
        <v>60557</v>
      </c>
      <c r="P737" s="427">
        <v>67124</v>
      </c>
      <c r="Q737" s="427">
        <v>74286</v>
      </c>
      <c r="R737" s="427">
        <v>79174</v>
      </c>
      <c r="S737" s="427">
        <v>84219</v>
      </c>
      <c r="T737" s="427">
        <v>101905</v>
      </c>
      <c r="U737" s="427">
        <v>123137</v>
      </c>
      <c r="V737" s="427">
        <v>145354</v>
      </c>
      <c r="W737" s="427">
        <v>171187</v>
      </c>
      <c r="X737" s="427">
        <v>192633</v>
      </c>
      <c r="Y737" s="427">
        <v>215953</v>
      </c>
      <c r="Z737" s="427">
        <v>265599</v>
      </c>
      <c r="AA737" s="427">
        <v>325616</v>
      </c>
      <c r="AB737" s="427">
        <v>364613</v>
      </c>
      <c r="AC737" s="427">
        <v>406741</v>
      </c>
      <c r="AD737" s="588">
        <v>464459.68651162606</v>
      </c>
      <c r="AE737" s="588">
        <v>434437.32278333674</v>
      </c>
      <c r="AF737" s="588">
        <v>453189.57056178036</v>
      </c>
      <c r="AG737" s="588">
        <v>561005.77953854983</v>
      </c>
      <c r="AH737" s="588">
        <v>709059.89935642655</v>
      </c>
      <c r="AI737" s="588">
        <v>736732.91408650391</v>
      </c>
      <c r="AJ737" s="588">
        <v>816124.73215085384</v>
      </c>
      <c r="AK737" s="588">
        <v>905157.21771266579</v>
      </c>
      <c r="AL737" s="588">
        <v>925563.96034933953</v>
      </c>
      <c r="AM737" s="588">
        <v>1006288.8945306884</v>
      </c>
      <c r="AN737" s="588">
        <v>1133643.4317331433</v>
      </c>
      <c r="AO737" s="588">
        <v>1168521.3250551412</v>
      </c>
      <c r="AP737" s="588">
        <v>1287862.5291263335</v>
      </c>
      <c r="AQ737" s="588">
        <v>1275889.0092518444</v>
      </c>
      <c r="AR737" s="588">
        <v>1334624.1697525566</v>
      </c>
      <c r="AS737" s="588">
        <v>1329292.8213560234</v>
      </c>
      <c r="AT737" s="588">
        <v>1378119.889134268</v>
      </c>
      <c r="AU737" s="588">
        <v>1331432.7746051208</v>
      </c>
      <c r="AV737" s="588">
        <v>1331994.1911613252</v>
      </c>
      <c r="AW737" s="588">
        <v>1345305.8056956327</v>
      </c>
      <c r="AX737" s="588">
        <v>1206889.8814432991</v>
      </c>
      <c r="AY737" s="588">
        <v>1345243.2944444444</v>
      </c>
      <c r="AZ737" s="588">
        <v>1395746.028169014</v>
      </c>
      <c r="BA737" s="588">
        <v>1326099.5680473375</v>
      </c>
      <c r="BB737" s="588">
        <v>1448437.2601880881</v>
      </c>
      <c r="BC737" s="588">
        <v>1557395.0165016502</v>
      </c>
      <c r="BD737" s="588">
        <v>1493367.0933333335</v>
      </c>
      <c r="BE737" s="588">
        <v>1524909.5079872205</v>
      </c>
      <c r="BF737" s="588">
        <v>1458461.5627240143</v>
      </c>
      <c r="BG737" s="588">
        <v>1471356.9750000001</v>
      </c>
      <c r="BH737" s="588">
        <v>1326683.1578947369</v>
      </c>
      <c r="BI737" s="588">
        <v>1363444.8394160583</v>
      </c>
      <c r="BJ737" s="588">
        <v>1253371.7943262411</v>
      </c>
      <c r="BK737" s="588">
        <v>1131927.6574803151</v>
      </c>
      <c r="BL737" s="588">
        <v>1085765.9481481481</v>
      </c>
      <c r="BM737" s="588">
        <v>1134887.3623693381</v>
      </c>
      <c r="BN737" s="588">
        <v>1254982.1016393441</v>
      </c>
      <c r="BO737" s="588">
        <v>1294341.4752475247</v>
      </c>
      <c r="BP737" s="589"/>
    </row>
    <row r="738" spans="1:68">
      <c r="A738" s="281" t="s">
        <v>28</v>
      </c>
      <c r="B738" s="282" t="s">
        <v>14</v>
      </c>
      <c r="C738" s="40" t="s">
        <v>320</v>
      </c>
      <c r="D738" s="40" t="s">
        <v>16</v>
      </c>
      <c r="E738" s="427">
        <v>3016</v>
      </c>
      <c r="F738" s="427">
        <v>3619</v>
      </c>
      <c r="G738" s="427">
        <v>4338</v>
      </c>
      <c r="H738" s="427">
        <v>4892</v>
      </c>
      <c r="I738" s="427">
        <v>5509</v>
      </c>
      <c r="J738" s="427">
        <v>5957</v>
      </c>
      <c r="K738" s="427">
        <v>6385</v>
      </c>
      <c r="L738" s="427">
        <v>7549</v>
      </c>
      <c r="M738" s="427">
        <v>8915</v>
      </c>
      <c r="N738" s="427">
        <v>9524</v>
      </c>
      <c r="O738" s="427">
        <v>10132</v>
      </c>
      <c r="P738" s="427">
        <v>10177</v>
      </c>
      <c r="Q738" s="427">
        <v>10213</v>
      </c>
      <c r="R738" s="427">
        <v>10506</v>
      </c>
      <c r="S738" s="427">
        <v>10799</v>
      </c>
      <c r="T738" s="427">
        <v>11592</v>
      </c>
      <c r="U738" s="427">
        <v>12433</v>
      </c>
      <c r="V738" s="427">
        <v>14745</v>
      </c>
      <c r="W738" s="427">
        <v>17452</v>
      </c>
      <c r="X738" s="427">
        <v>19681</v>
      </c>
      <c r="Y738" s="427">
        <v>22172</v>
      </c>
      <c r="Z738" s="427">
        <v>24536</v>
      </c>
      <c r="AA738" s="427">
        <v>27126</v>
      </c>
      <c r="AB738" s="427">
        <v>28469</v>
      </c>
      <c r="AC738" s="427">
        <v>29830</v>
      </c>
      <c r="AD738" s="588">
        <v>31844.344316831277</v>
      </c>
      <c r="AE738" s="588">
        <v>39949.766775130141</v>
      </c>
      <c r="AF738" s="588">
        <v>45027.362070080053</v>
      </c>
      <c r="AG738" s="588">
        <v>47194.938945883165</v>
      </c>
      <c r="AH738" s="588">
        <v>37910.087548569267</v>
      </c>
      <c r="AI738" s="588">
        <v>44801.454479397442</v>
      </c>
      <c r="AJ738" s="588">
        <v>49825.533449150222</v>
      </c>
      <c r="AK738" s="588">
        <v>57233.493586474404</v>
      </c>
      <c r="AL738" s="588">
        <v>57763.370023482385</v>
      </c>
      <c r="AM738" s="588">
        <v>66510.476794896415</v>
      </c>
      <c r="AN738" s="588">
        <v>77987.27619699658</v>
      </c>
      <c r="AO738" s="588">
        <v>74504.955255677778</v>
      </c>
      <c r="AP738" s="588">
        <v>90351.147108402773</v>
      </c>
      <c r="AQ738" s="588">
        <v>93214.98140303923</v>
      </c>
      <c r="AR738" s="588">
        <v>100717.0534634939</v>
      </c>
      <c r="AS738" s="588">
        <v>98636.595196393115</v>
      </c>
      <c r="AT738" s="588">
        <v>90626.243589117279</v>
      </c>
      <c r="AU738" s="588">
        <v>98624.819564192294</v>
      </c>
      <c r="AV738" s="588">
        <v>95162.659494650856</v>
      </c>
      <c r="AW738" s="588">
        <v>106156.50653286358</v>
      </c>
      <c r="AX738" s="588">
        <v>86915.749999999985</v>
      </c>
      <c r="AY738" s="588">
        <v>78736.666666666657</v>
      </c>
      <c r="AZ738" s="588">
        <v>81601.068965517246</v>
      </c>
      <c r="BA738" s="588">
        <v>82154.769230769234</v>
      </c>
      <c r="BB738" s="588">
        <v>79586.444444444438</v>
      </c>
      <c r="BC738" s="588">
        <v>80167.5</v>
      </c>
      <c r="BD738" s="588">
        <v>92695.830508474566</v>
      </c>
      <c r="BE738" s="588">
        <v>80333.555555555577</v>
      </c>
      <c r="BF738" s="588">
        <v>82051.764705882379</v>
      </c>
      <c r="BG738" s="588">
        <v>69525.813953488381</v>
      </c>
      <c r="BH738" s="588">
        <v>58828.441176470595</v>
      </c>
      <c r="BI738" s="588">
        <v>66491.314285714281</v>
      </c>
      <c r="BJ738" s="588">
        <v>70934.574999999997</v>
      </c>
      <c r="BK738" s="588">
        <v>88548.2</v>
      </c>
      <c r="BL738" s="588">
        <v>68420.72</v>
      </c>
      <c r="BM738" s="588">
        <v>60161.785714285725</v>
      </c>
      <c r="BN738" s="588">
        <v>38552.238095238099</v>
      </c>
      <c r="BO738" s="588">
        <v>40907.454545454544</v>
      </c>
      <c r="BP738" s="589"/>
    </row>
    <row r="739" spans="1:68">
      <c r="A739" s="281" t="s">
        <v>29</v>
      </c>
      <c r="B739" s="282" t="s">
        <v>14</v>
      </c>
      <c r="C739" s="40" t="s">
        <v>320</v>
      </c>
      <c r="D739" s="40" t="s">
        <v>16</v>
      </c>
      <c r="E739" s="427">
        <v>4295</v>
      </c>
      <c r="F739" s="427">
        <v>5237</v>
      </c>
      <c r="G739" s="427">
        <v>6376</v>
      </c>
      <c r="H739" s="427">
        <v>7254</v>
      </c>
      <c r="I739" s="427">
        <v>8248</v>
      </c>
      <c r="J739" s="427">
        <v>9365</v>
      </c>
      <c r="K739" s="427">
        <v>10620</v>
      </c>
      <c r="L739" s="427">
        <v>12727</v>
      </c>
      <c r="M739" s="427">
        <v>15221</v>
      </c>
      <c r="N739" s="427">
        <v>16780</v>
      </c>
      <c r="O739" s="427">
        <v>18462</v>
      </c>
      <c r="P739" s="427">
        <v>20408</v>
      </c>
      <c r="Q739" s="427">
        <v>22511</v>
      </c>
      <c r="R739" s="427">
        <v>23652</v>
      </c>
      <c r="S739" s="427">
        <v>24731</v>
      </c>
      <c r="T739" s="427">
        <v>28098</v>
      </c>
      <c r="U739" s="427">
        <v>31889</v>
      </c>
      <c r="V739" s="427">
        <v>37743</v>
      </c>
      <c r="W739" s="427">
        <v>44572</v>
      </c>
      <c r="X739" s="427">
        <v>53220</v>
      </c>
      <c r="Y739" s="427">
        <v>63511</v>
      </c>
      <c r="Z739" s="427">
        <v>72709</v>
      </c>
      <c r="AA739" s="427">
        <v>83095</v>
      </c>
      <c r="AB739" s="427">
        <v>95507</v>
      </c>
      <c r="AC739" s="427">
        <v>109520</v>
      </c>
      <c r="AD739" s="588">
        <v>115688.74602590398</v>
      </c>
      <c r="AE739" s="588">
        <v>137699.03023172606</v>
      </c>
      <c r="AF739" s="588">
        <v>139026.09211134518</v>
      </c>
      <c r="AG739" s="588">
        <v>162549.77729022273</v>
      </c>
      <c r="AH739" s="588">
        <v>175271.49583896552</v>
      </c>
      <c r="AI739" s="588">
        <v>169584.21829865253</v>
      </c>
      <c r="AJ739" s="588">
        <v>190470.35027487235</v>
      </c>
      <c r="AK739" s="588">
        <v>203017.26441258512</v>
      </c>
      <c r="AL739" s="588">
        <v>205168.30453288177</v>
      </c>
      <c r="AM739" s="588">
        <v>218168.87628667796</v>
      </c>
      <c r="AN739" s="588">
        <v>241338.47675893121</v>
      </c>
      <c r="AO739" s="588">
        <v>251431.89519243321</v>
      </c>
      <c r="AP739" s="588">
        <v>261656.33014664473</v>
      </c>
      <c r="AQ739" s="588">
        <v>257485.55481365725</v>
      </c>
      <c r="AR739" s="588">
        <v>268361.35194155521</v>
      </c>
      <c r="AS739" s="588">
        <v>265970.53859879659</v>
      </c>
      <c r="AT739" s="588">
        <v>287396.24385916104</v>
      </c>
      <c r="AU739" s="588">
        <v>345140.47430972895</v>
      </c>
      <c r="AV739" s="588">
        <v>392626.82762786624</v>
      </c>
      <c r="AW739" s="588">
        <v>265344.69373948034</v>
      </c>
      <c r="AX739" s="588">
        <v>303912.66666666663</v>
      </c>
      <c r="AY739" s="588">
        <v>325815.25364431489</v>
      </c>
      <c r="AZ739" s="588">
        <v>366739.8108882521</v>
      </c>
      <c r="BA739" s="588">
        <v>380428.83333333326</v>
      </c>
      <c r="BB739" s="588">
        <v>408333.19796954322</v>
      </c>
      <c r="BC739" s="588">
        <v>416354.4</v>
      </c>
      <c r="BD739" s="588">
        <v>442423.61413043487</v>
      </c>
      <c r="BE739" s="588">
        <v>507000.57493857498</v>
      </c>
      <c r="BF739" s="588">
        <v>527655.5</v>
      </c>
      <c r="BG739" s="588">
        <v>534869.79661016958</v>
      </c>
      <c r="BH739" s="588">
        <v>615849.5211864406</v>
      </c>
      <c r="BI739" s="588">
        <v>600561.65274725272</v>
      </c>
      <c r="BJ739" s="588">
        <v>541125.65217391297</v>
      </c>
      <c r="BK739" s="588">
        <v>567116.93002257345</v>
      </c>
      <c r="BL739" s="588">
        <v>548231.91266375547</v>
      </c>
      <c r="BM739" s="588">
        <v>579865.84810126584</v>
      </c>
      <c r="BN739" s="588">
        <v>600869.01968503941</v>
      </c>
      <c r="BO739" s="588">
        <v>645104.97185741097</v>
      </c>
      <c r="BP739" s="589"/>
    </row>
    <row r="740" spans="1:68">
      <c r="A740" s="281" t="s">
        <v>30</v>
      </c>
      <c r="B740" s="282" t="s">
        <v>14</v>
      </c>
      <c r="C740" s="40" t="s">
        <v>320</v>
      </c>
      <c r="D740" s="40" t="s">
        <v>16</v>
      </c>
      <c r="E740" s="427">
        <v>3798</v>
      </c>
      <c r="F740" s="427">
        <v>4222</v>
      </c>
      <c r="G740" s="427">
        <v>4687</v>
      </c>
      <c r="H740" s="427">
        <v>5236</v>
      </c>
      <c r="I740" s="427">
        <v>5840</v>
      </c>
      <c r="J740" s="427">
        <v>6425</v>
      </c>
      <c r="K740" s="427">
        <v>7062</v>
      </c>
      <c r="L740" s="427">
        <v>8379</v>
      </c>
      <c r="M740" s="427">
        <v>9896</v>
      </c>
      <c r="N740" s="427">
        <v>10850</v>
      </c>
      <c r="O740" s="427">
        <v>11861</v>
      </c>
      <c r="P740" s="427">
        <v>13137</v>
      </c>
      <c r="Q740" s="427">
        <v>14419</v>
      </c>
      <c r="R740" s="427">
        <v>14266</v>
      </c>
      <c r="S740" s="427">
        <v>14048</v>
      </c>
      <c r="T740" s="427">
        <v>15444</v>
      </c>
      <c r="U740" s="427">
        <v>16915</v>
      </c>
      <c r="V740" s="427">
        <v>18929</v>
      </c>
      <c r="W740" s="427">
        <v>21145</v>
      </c>
      <c r="X740" s="427">
        <v>25330</v>
      </c>
      <c r="Y740" s="427">
        <v>30277</v>
      </c>
      <c r="Z740" s="427">
        <v>35361</v>
      </c>
      <c r="AA740" s="427">
        <v>41247</v>
      </c>
      <c r="AB740" s="427">
        <v>45307</v>
      </c>
      <c r="AC740" s="427">
        <v>49636</v>
      </c>
      <c r="AD740" s="588">
        <v>50568.8544369023</v>
      </c>
      <c r="AE740" s="588">
        <v>60651.291418340144</v>
      </c>
      <c r="AF740" s="588">
        <v>66121.700442329369</v>
      </c>
      <c r="AG740" s="588">
        <v>83974.830120093</v>
      </c>
      <c r="AH740" s="588">
        <v>80287.374421615852</v>
      </c>
      <c r="AI740" s="588">
        <v>84465.3481562948</v>
      </c>
      <c r="AJ740" s="588">
        <v>93756.967549588822</v>
      </c>
      <c r="AK740" s="588">
        <v>101012.72086662549</v>
      </c>
      <c r="AL740" s="588">
        <v>97486.987894281643</v>
      </c>
      <c r="AM740" s="588">
        <v>105574.01084802253</v>
      </c>
      <c r="AN740" s="588">
        <v>114766.8762958852</v>
      </c>
      <c r="AO740" s="588">
        <v>118422.02625697375</v>
      </c>
      <c r="AP740" s="588">
        <v>127045.4425468424</v>
      </c>
      <c r="AQ740" s="588">
        <v>113112.61139505198</v>
      </c>
      <c r="AR740" s="588">
        <v>111550.65385277057</v>
      </c>
      <c r="AS740" s="588">
        <v>107189.96020566051</v>
      </c>
      <c r="AT740" s="588">
        <v>103892.62845404117</v>
      </c>
      <c r="AU740" s="588">
        <v>100291.67356673568</v>
      </c>
      <c r="AV740" s="588">
        <v>132222.90723232858</v>
      </c>
      <c r="AW740" s="588">
        <v>125279.84825768745</v>
      </c>
      <c r="AX740" s="588">
        <v>139069.07575757575</v>
      </c>
      <c r="AY740" s="588">
        <v>143971.75409836063</v>
      </c>
      <c r="AZ740" s="588">
        <v>137635.83333333334</v>
      </c>
      <c r="BA740" s="588">
        <v>133879.84057971011</v>
      </c>
      <c r="BB740" s="588">
        <v>142332.03125</v>
      </c>
      <c r="BC740" s="588">
        <v>141162.66666666666</v>
      </c>
      <c r="BD740" s="588">
        <v>136843.32075471699</v>
      </c>
      <c r="BE740" s="588">
        <v>124395.00000000001</v>
      </c>
      <c r="BF740" s="588">
        <v>124667.46296296296</v>
      </c>
      <c r="BG740" s="588">
        <v>123338.86792452831</v>
      </c>
      <c r="BH740" s="588">
        <v>128884.0909090909</v>
      </c>
      <c r="BI740" s="588">
        <v>127159.16000000002</v>
      </c>
      <c r="BJ740" s="588">
        <v>127402.98076923077</v>
      </c>
      <c r="BK740" s="588">
        <v>138318.91304347827</v>
      </c>
      <c r="BL740" s="588">
        <v>137462.96551724136</v>
      </c>
      <c r="BM740" s="588">
        <v>126152.72727272726</v>
      </c>
      <c r="BN740" s="588">
        <v>121215.38333333332</v>
      </c>
      <c r="BO740" s="588">
        <v>123659.85964912281</v>
      </c>
      <c r="BP740" s="589"/>
    </row>
    <row r="741" spans="1:68">
      <c r="A741" s="281" t="s">
        <v>31</v>
      </c>
      <c r="B741" s="282" t="s">
        <v>14</v>
      </c>
      <c r="C741" s="40" t="s">
        <v>320</v>
      </c>
      <c r="D741" s="40" t="s">
        <v>16</v>
      </c>
      <c r="E741" s="427">
        <v>2622</v>
      </c>
      <c r="F741" s="427">
        <v>3005</v>
      </c>
      <c r="G741" s="427">
        <v>3442</v>
      </c>
      <c r="H741" s="427">
        <v>3833</v>
      </c>
      <c r="I741" s="427">
        <v>4268</v>
      </c>
      <c r="J741" s="427">
        <v>4835</v>
      </c>
      <c r="K741" s="427">
        <v>5474</v>
      </c>
      <c r="L741" s="427">
        <v>6384</v>
      </c>
      <c r="M741" s="427">
        <v>7434</v>
      </c>
      <c r="N741" s="427">
        <v>8814</v>
      </c>
      <c r="O741" s="427">
        <v>10442</v>
      </c>
      <c r="P741" s="427">
        <v>11507</v>
      </c>
      <c r="Q741" s="427">
        <v>12665</v>
      </c>
      <c r="R741" s="427">
        <v>13831</v>
      </c>
      <c r="S741" s="427">
        <v>15095</v>
      </c>
      <c r="T741" s="427">
        <v>18285</v>
      </c>
      <c r="U741" s="427">
        <v>22133</v>
      </c>
      <c r="V741" s="427">
        <v>26648</v>
      </c>
      <c r="W741" s="427">
        <v>32048</v>
      </c>
      <c r="X741" s="427">
        <v>35027</v>
      </c>
      <c r="Y741" s="427">
        <v>38240</v>
      </c>
      <c r="Z741" s="427">
        <v>47563</v>
      </c>
      <c r="AA741" s="427">
        <v>59054</v>
      </c>
      <c r="AB741" s="427">
        <v>63297</v>
      </c>
      <c r="AC741" s="427">
        <v>67746</v>
      </c>
      <c r="AD741" s="588">
        <v>75853.318341600636</v>
      </c>
      <c r="AE741" s="588">
        <v>73198.901245809466</v>
      </c>
      <c r="AF741" s="588">
        <v>72692.255421816211</v>
      </c>
      <c r="AG741" s="588">
        <v>86370.123151650827</v>
      </c>
      <c r="AH741" s="588">
        <v>99066.833461750066</v>
      </c>
      <c r="AI741" s="588">
        <v>137738.20424448382</v>
      </c>
      <c r="AJ741" s="588">
        <v>152493.58087005978</v>
      </c>
      <c r="AK741" s="588">
        <v>166350.07112225585</v>
      </c>
      <c r="AL741" s="588">
        <v>167001.50043839432</v>
      </c>
      <c r="AM741" s="588">
        <v>176548.20830721033</v>
      </c>
      <c r="AN741" s="588">
        <v>197633.80866264302</v>
      </c>
      <c r="AO741" s="588">
        <v>202243.17099820368</v>
      </c>
      <c r="AP741" s="588">
        <v>205899.81087902538</v>
      </c>
      <c r="AQ741" s="588">
        <v>199832.18117897006</v>
      </c>
      <c r="AR741" s="588">
        <v>199358.32084957181</v>
      </c>
      <c r="AS741" s="588">
        <v>196703.13551950172</v>
      </c>
      <c r="AT741" s="588">
        <v>216204.65440747957</v>
      </c>
      <c r="AU741" s="588">
        <v>203962.60371527911</v>
      </c>
      <c r="AV741" s="588">
        <v>220383.12370495129</v>
      </c>
      <c r="AW741" s="588">
        <v>251485.1477018577</v>
      </c>
      <c r="AX741" s="588">
        <v>261246.79310344829</v>
      </c>
      <c r="AY741" s="588">
        <v>300466.86746987951</v>
      </c>
      <c r="AZ741" s="588">
        <v>286425.14942528738</v>
      </c>
      <c r="BA741" s="588">
        <v>252604.65882352943</v>
      </c>
      <c r="BB741" s="588">
        <v>269879.87012987008</v>
      </c>
      <c r="BC741" s="588">
        <v>266820.17073170736</v>
      </c>
      <c r="BD741" s="588">
        <v>250103.36</v>
      </c>
      <c r="BE741" s="588">
        <v>238960.38805970148</v>
      </c>
      <c r="BF741" s="588">
        <v>230542.30769230769</v>
      </c>
      <c r="BG741" s="588">
        <v>210105.19148936172</v>
      </c>
      <c r="BH741" s="588">
        <v>197170.55319148937</v>
      </c>
      <c r="BI741" s="588">
        <v>212464.875</v>
      </c>
      <c r="BJ741" s="588">
        <v>184051.83673469388</v>
      </c>
      <c r="BK741" s="588">
        <v>202598.62264150946</v>
      </c>
      <c r="BL741" s="588">
        <v>202115.1</v>
      </c>
      <c r="BM741" s="588">
        <v>188289.40740740739</v>
      </c>
      <c r="BN741" s="588">
        <v>177569.80392156861</v>
      </c>
      <c r="BO741" s="588">
        <v>183535.30612244896</v>
      </c>
      <c r="BP741" s="589"/>
    </row>
    <row r="742" spans="1:68">
      <c r="A742" s="281" t="s">
        <v>32</v>
      </c>
      <c r="B742" s="282" t="s">
        <v>14</v>
      </c>
      <c r="C742" s="40" t="s">
        <v>320</v>
      </c>
      <c r="D742" s="40" t="s">
        <v>16</v>
      </c>
      <c r="E742" s="427">
        <v>2854</v>
      </c>
      <c r="F742" s="427">
        <v>3375</v>
      </c>
      <c r="G742" s="427">
        <v>3986</v>
      </c>
      <c r="H742" s="427">
        <v>4442</v>
      </c>
      <c r="I742" s="427">
        <v>4947</v>
      </c>
      <c r="J742" s="427">
        <v>5346</v>
      </c>
      <c r="K742" s="427">
        <v>5758</v>
      </c>
      <c r="L742" s="427">
        <v>6410</v>
      </c>
      <c r="M742" s="427">
        <v>7122</v>
      </c>
      <c r="N742" s="427">
        <v>7868</v>
      </c>
      <c r="O742" s="427">
        <v>8669</v>
      </c>
      <c r="P742" s="427">
        <v>9425</v>
      </c>
      <c r="Q742" s="427">
        <v>10218</v>
      </c>
      <c r="R742" s="427">
        <v>11261</v>
      </c>
      <c r="S742" s="427">
        <v>12399</v>
      </c>
      <c r="T742" s="427">
        <v>13108</v>
      </c>
      <c r="U742" s="427">
        <v>13810</v>
      </c>
      <c r="V742" s="427">
        <v>15872</v>
      </c>
      <c r="W742" s="427">
        <v>18201</v>
      </c>
      <c r="X742" s="427">
        <v>21715</v>
      </c>
      <c r="Y742" s="427">
        <v>25871</v>
      </c>
      <c r="Z742" s="427">
        <v>28592</v>
      </c>
      <c r="AA742" s="427">
        <v>31451</v>
      </c>
      <c r="AB742" s="427">
        <v>35133</v>
      </c>
      <c r="AC742" s="427">
        <v>38891</v>
      </c>
      <c r="AD742" s="588">
        <v>41550.767911021219</v>
      </c>
      <c r="AE742" s="588">
        <v>40204.856772256724</v>
      </c>
      <c r="AF742" s="588">
        <v>40466.869313778363</v>
      </c>
      <c r="AG742" s="588">
        <v>46070.236207963862</v>
      </c>
      <c r="AH742" s="588">
        <v>52572.661670795795</v>
      </c>
      <c r="AI742" s="588">
        <v>59922.677723204673</v>
      </c>
      <c r="AJ742" s="588">
        <v>61756.361998250082</v>
      </c>
      <c r="AK742" s="588">
        <v>69563.829585649131</v>
      </c>
      <c r="AL742" s="588">
        <v>68840.455025469128</v>
      </c>
      <c r="AM742" s="588">
        <v>70820.876559521203</v>
      </c>
      <c r="AN742" s="588">
        <v>79678.458484386065</v>
      </c>
      <c r="AO742" s="588">
        <v>84183.450840772493</v>
      </c>
      <c r="AP742" s="588">
        <v>87916.819189466187</v>
      </c>
      <c r="AQ742" s="588">
        <v>86853.907204693809</v>
      </c>
      <c r="AR742" s="588">
        <v>89003.918023544553</v>
      </c>
      <c r="AS742" s="588">
        <v>86475.988807820031</v>
      </c>
      <c r="AT742" s="588">
        <v>106228.62175411294</v>
      </c>
      <c r="AU742" s="588">
        <v>115734.86196617926</v>
      </c>
      <c r="AV742" s="588">
        <v>124760.39886047327</v>
      </c>
      <c r="AW742" s="588">
        <v>117605.99940285615</v>
      </c>
      <c r="AX742" s="588">
        <v>121618.92857142855</v>
      </c>
      <c r="AY742" s="588">
        <v>120817.10714285714</v>
      </c>
      <c r="AZ742" s="588">
        <v>115337.83333333334</v>
      </c>
      <c r="BA742" s="588">
        <v>111012.8846153846</v>
      </c>
      <c r="BB742" s="588">
        <v>105861.36734693876</v>
      </c>
      <c r="BC742" s="588">
        <v>93084.425531914894</v>
      </c>
      <c r="BD742" s="588">
        <v>98062.046511627923</v>
      </c>
      <c r="BE742" s="588">
        <v>90778.947368421068</v>
      </c>
      <c r="BF742" s="588">
        <v>84377.393939393936</v>
      </c>
      <c r="BG742" s="588">
        <v>82561.285714285725</v>
      </c>
      <c r="BH742" s="588">
        <v>90949.095238095237</v>
      </c>
      <c r="BI742" s="588">
        <v>91665</v>
      </c>
      <c r="BJ742" s="588">
        <v>88534.6</v>
      </c>
      <c r="BK742" s="588">
        <v>89962.702702702692</v>
      </c>
      <c r="BL742" s="588">
        <v>93091.363636363632</v>
      </c>
      <c r="BM742" s="588">
        <v>91159.772727272721</v>
      </c>
      <c r="BN742" s="588">
        <v>75927.775000000009</v>
      </c>
      <c r="BO742" s="588">
        <v>78304.390243902439</v>
      </c>
      <c r="BP742" s="589"/>
    </row>
    <row r="743" spans="1:68">
      <c r="A743" s="284" t="s">
        <v>313</v>
      </c>
      <c r="B743" s="285" t="s">
        <v>14</v>
      </c>
      <c r="C743" s="66" t="s">
        <v>320</v>
      </c>
      <c r="D743" s="66" t="s">
        <v>16</v>
      </c>
      <c r="E743" s="432">
        <v>189504</v>
      </c>
      <c r="F743" s="432">
        <v>224447</v>
      </c>
      <c r="G743" s="432">
        <v>265697</v>
      </c>
      <c r="H743" s="432">
        <v>298844</v>
      </c>
      <c r="I743" s="432">
        <v>335936</v>
      </c>
      <c r="J743" s="432">
        <v>370558</v>
      </c>
      <c r="K743" s="432">
        <v>408270</v>
      </c>
      <c r="L743" s="432">
        <v>470097</v>
      </c>
      <c r="M743" s="432">
        <v>540444</v>
      </c>
      <c r="N743" s="432">
        <v>596038</v>
      </c>
      <c r="O743" s="432">
        <v>656194</v>
      </c>
      <c r="P743" s="432">
        <v>704146</v>
      </c>
      <c r="Q743" s="432">
        <v>753699</v>
      </c>
      <c r="R743" s="432">
        <v>800045</v>
      </c>
      <c r="S743" s="432">
        <v>847440</v>
      </c>
      <c r="T743" s="432">
        <v>946730</v>
      </c>
      <c r="U743" s="432">
        <v>1057701</v>
      </c>
      <c r="V743" s="432">
        <v>1224222</v>
      </c>
      <c r="W743" s="432">
        <v>1414472</v>
      </c>
      <c r="X743" s="432">
        <v>1642522</v>
      </c>
      <c r="Y743" s="432">
        <v>1904482</v>
      </c>
      <c r="Z743" s="432">
        <v>2232012</v>
      </c>
      <c r="AA743" s="432">
        <v>2610798</v>
      </c>
      <c r="AB743" s="432">
        <v>2922642</v>
      </c>
      <c r="AC743" s="432">
        <v>3264081</v>
      </c>
      <c r="AD743" s="590">
        <v>3515479.7013433021</v>
      </c>
      <c r="AE743" s="590">
        <v>3657924.9591150531</v>
      </c>
      <c r="AF743" s="590">
        <v>3823619.536165331</v>
      </c>
      <c r="AG743" s="590">
        <v>4386066.0381921837</v>
      </c>
      <c r="AH743" s="590">
        <v>4850886.8074762542</v>
      </c>
      <c r="AI743" s="590">
        <v>4970857.7538251355</v>
      </c>
      <c r="AJ743" s="590">
        <v>5507850.3828137545</v>
      </c>
      <c r="AK743" s="590">
        <v>6041051.0279592993</v>
      </c>
      <c r="AL743" s="590">
        <v>6044810.6058147475</v>
      </c>
      <c r="AM743" s="590">
        <v>6397792.2885999447</v>
      </c>
      <c r="AN743" s="590">
        <v>7030132.7743302463</v>
      </c>
      <c r="AO743" s="590">
        <v>7221647.0484220311</v>
      </c>
      <c r="AP743" s="590">
        <v>7571478.0963839423</v>
      </c>
      <c r="AQ743" s="590">
        <v>7338091.5199464466</v>
      </c>
      <c r="AR743" s="590">
        <v>7404719.2807530323</v>
      </c>
      <c r="AS743" s="590">
        <v>7266051.7830848126</v>
      </c>
      <c r="AT743" s="590">
        <v>7619168.0256649423</v>
      </c>
      <c r="AU743" s="590">
        <v>7738031.4398242813</v>
      </c>
      <c r="AV743" s="590">
        <v>8101985.0079034008</v>
      </c>
      <c r="AW743" s="590">
        <v>8197578.3813135503</v>
      </c>
      <c r="AX743" s="590">
        <v>8332394.8604781935</v>
      </c>
      <c r="AY743" s="590">
        <v>8665635.7990995329</v>
      </c>
      <c r="AZ743" s="590">
        <v>8744230.7420979757</v>
      </c>
      <c r="BA743" s="590">
        <v>8474219.3226657193</v>
      </c>
      <c r="BB743" s="590">
        <v>8794123.7783213761</v>
      </c>
      <c r="BC743" s="590">
        <v>9028434.2019738853</v>
      </c>
      <c r="BD743" s="590">
        <v>8919056.4186619185</v>
      </c>
      <c r="BE743" s="590">
        <v>9054379.0800699349</v>
      </c>
      <c r="BF743" s="590">
        <v>9053238.0866103396</v>
      </c>
      <c r="BG743" s="590">
        <v>8771969.4821917973</v>
      </c>
      <c r="BH743" s="590">
        <v>8995837.4418955836</v>
      </c>
      <c r="BI743" s="590">
        <v>9028686.1116812825</v>
      </c>
      <c r="BJ743" s="590">
        <v>8059436.0020795194</v>
      </c>
      <c r="BK743" s="590">
        <v>8140778.6083472725</v>
      </c>
      <c r="BL743" s="590">
        <v>7903584.7013721298</v>
      </c>
      <c r="BM743" s="590">
        <v>8211505.4947520848</v>
      </c>
      <c r="BN743" s="590">
        <v>8372742.0847819336</v>
      </c>
      <c r="BO743" s="590">
        <v>8722545.8798758201</v>
      </c>
      <c r="BP743" s="589"/>
    </row>
    <row r="744" spans="1:68">
      <c r="A744" s="281" t="s">
        <v>11</v>
      </c>
      <c r="B744" s="282" t="s">
        <v>38</v>
      </c>
      <c r="C744" s="40" t="s">
        <v>320</v>
      </c>
      <c r="D744" s="40" t="s">
        <v>16</v>
      </c>
      <c r="E744" s="591">
        <v>31078</v>
      </c>
      <c r="F744" s="591">
        <v>35550</v>
      </c>
      <c r="G744" s="591">
        <v>40694</v>
      </c>
      <c r="H744" s="591">
        <v>45262</v>
      </c>
      <c r="I744" s="591">
        <v>50359</v>
      </c>
      <c r="J744" s="591">
        <v>57335</v>
      </c>
      <c r="K744" s="591">
        <v>65316</v>
      </c>
      <c r="L744" s="591">
        <v>76976</v>
      </c>
      <c r="M744" s="591">
        <v>90892</v>
      </c>
      <c r="N744" s="591">
        <v>104626</v>
      </c>
      <c r="O744" s="591">
        <v>120324</v>
      </c>
      <c r="P744" s="591">
        <v>137124</v>
      </c>
      <c r="Q744" s="591">
        <v>155756</v>
      </c>
      <c r="R744" s="591">
        <v>174599</v>
      </c>
      <c r="S744" s="591">
        <v>195840</v>
      </c>
      <c r="T744" s="591">
        <v>220322</v>
      </c>
      <c r="U744" s="591">
        <v>247878</v>
      </c>
      <c r="V744" s="591">
        <v>292406</v>
      </c>
      <c r="W744" s="591">
        <v>344922</v>
      </c>
      <c r="X744" s="591">
        <v>431609</v>
      </c>
      <c r="Y744" s="591">
        <v>540374</v>
      </c>
      <c r="Z744" s="591">
        <v>672429</v>
      </c>
      <c r="AA744" s="591">
        <v>836388</v>
      </c>
      <c r="AB744" s="591">
        <v>1005007</v>
      </c>
      <c r="AC744" s="591">
        <v>1207925</v>
      </c>
      <c r="AD744" s="588">
        <v>1423438.3718447718</v>
      </c>
      <c r="AE744" s="588">
        <v>1588932.7339694556</v>
      </c>
      <c r="AF744" s="588">
        <v>1876891.6398951556</v>
      </c>
      <c r="AG744" s="588">
        <v>2020925.0458820411</v>
      </c>
      <c r="AH744" s="588">
        <v>2126042.1351724006</v>
      </c>
      <c r="AI744" s="588">
        <v>2362464.8773506084</v>
      </c>
      <c r="AJ744" s="588">
        <v>2591571.4949696693</v>
      </c>
      <c r="AK744" s="588">
        <v>2963666.337437747</v>
      </c>
      <c r="AL744" s="588">
        <v>3197706.5442271368</v>
      </c>
      <c r="AM744" s="588">
        <v>3314277.2831595223</v>
      </c>
      <c r="AN744" s="588">
        <v>3829616.9230484623</v>
      </c>
      <c r="AO744" s="588">
        <v>4169112.640522344</v>
      </c>
      <c r="AP744" s="588">
        <v>4566112.2206509486</v>
      </c>
      <c r="AQ744" s="588">
        <v>4674951.088472628</v>
      </c>
      <c r="AR744" s="588">
        <v>4757911.8529162053</v>
      </c>
      <c r="AS744" s="588">
        <v>4835553.2011299692</v>
      </c>
      <c r="AT744" s="588">
        <v>4945451.7482353114</v>
      </c>
      <c r="AU744" s="588">
        <v>5441124.2302827658</v>
      </c>
      <c r="AV744" s="588">
        <v>5696303.0017101681</v>
      </c>
      <c r="AW744" s="588">
        <v>6022277.8810671484</v>
      </c>
      <c r="AX744" s="588">
        <v>6327754.817672208</v>
      </c>
      <c r="AY744" s="588">
        <v>6734281.7301284801</v>
      </c>
      <c r="AZ744" s="588">
        <v>7053438.5922739208</v>
      </c>
      <c r="BA744" s="588">
        <v>7553176.7094652122</v>
      </c>
      <c r="BB744" s="588">
        <v>7810734.4027689351</v>
      </c>
      <c r="BC744" s="588">
        <v>8261229.0691963565</v>
      </c>
      <c r="BD744" s="588">
        <v>8718113.0368418209</v>
      </c>
      <c r="BE744" s="588">
        <v>9356804.2602557186</v>
      </c>
      <c r="BF744" s="588">
        <v>9726040.8730803896</v>
      </c>
      <c r="BG744" s="588">
        <v>8850078.7609795686</v>
      </c>
      <c r="BH744" s="588">
        <v>8692092.7153250407</v>
      </c>
      <c r="BI744" s="588">
        <v>8536175.4646708891</v>
      </c>
      <c r="BJ744" s="588">
        <v>8107806.6724979524</v>
      </c>
      <c r="BK744" s="588">
        <v>7808044.3751561008</v>
      </c>
      <c r="BL744" s="588">
        <v>7763795.2038993686</v>
      </c>
      <c r="BM744" s="588">
        <v>7967561.1408986971</v>
      </c>
      <c r="BN744" s="588">
        <v>8343908.0935002984</v>
      </c>
      <c r="BO744" s="588">
        <v>8740540.760998724</v>
      </c>
      <c r="BP744" s="589"/>
    </row>
    <row r="745" spans="1:68">
      <c r="A745" s="281" t="s">
        <v>17</v>
      </c>
      <c r="B745" s="282" t="s">
        <v>38</v>
      </c>
      <c r="C745" s="40" t="s">
        <v>320</v>
      </c>
      <c r="D745" s="40" t="s">
        <v>16</v>
      </c>
      <c r="E745" s="591">
        <v>7180</v>
      </c>
      <c r="F745" s="591">
        <v>8099</v>
      </c>
      <c r="G745" s="591">
        <v>9134</v>
      </c>
      <c r="H745" s="591">
        <v>9974</v>
      </c>
      <c r="I745" s="591">
        <v>10883</v>
      </c>
      <c r="J745" s="591">
        <v>12648</v>
      </c>
      <c r="K745" s="591">
        <v>14748</v>
      </c>
      <c r="L745" s="591">
        <v>17685</v>
      </c>
      <c r="M745" s="591">
        <v>21281</v>
      </c>
      <c r="N745" s="591">
        <v>26025</v>
      </c>
      <c r="O745" s="591">
        <v>31824</v>
      </c>
      <c r="P745" s="591">
        <v>36692</v>
      </c>
      <c r="Q745" s="591">
        <v>42304</v>
      </c>
      <c r="R745" s="591">
        <v>48205</v>
      </c>
      <c r="S745" s="591">
        <v>54893</v>
      </c>
      <c r="T745" s="591">
        <v>61951</v>
      </c>
      <c r="U745" s="591">
        <v>69895</v>
      </c>
      <c r="V745" s="591">
        <v>84816</v>
      </c>
      <c r="W745" s="591">
        <v>102817</v>
      </c>
      <c r="X745" s="591">
        <v>130412</v>
      </c>
      <c r="Y745" s="591">
        <v>165250</v>
      </c>
      <c r="Z745" s="591">
        <v>211121</v>
      </c>
      <c r="AA745" s="591">
        <v>268610</v>
      </c>
      <c r="AB745" s="591">
        <v>332266</v>
      </c>
      <c r="AC745" s="591">
        <v>411063</v>
      </c>
      <c r="AD745" s="588">
        <v>504152.66594843357</v>
      </c>
      <c r="AE745" s="588">
        <v>524777.44969117281</v>
      </c>
      <c r="AF745" s="588">
        <v>599809.28201653936</v>
      </c>
      <c r="AG745" s="588">
        <v>718725.88498907036</v>
      </c>
      <c r="AH745" s="588">
        <v>714376.54323746043</v>
      </c>
      <c r="AI745" s="588">
        <v>762199.72228282643</v>
      </c>
      <c r="AJ745" s="588">
        <v>951257.119643974</v>
      </c>
      <c r="AK745" s="588">
        <v>1077025.9600403656</v>
      </c>
      <c r="AL745" s="588">
        <v>1204105.0754699388</v>
      </c>
      <c r="AM745" s="588">
        <v>1361838.5527114009</v>
      </c>
      <c r="AN745" s="588">
        <v>1578999.2066748047</v>
      </c>
      <c r="AO745" s="588">
        <v>1765355.8656366491</v>
      </c>
      <c r="AP745" s="588">
        <v>1894335.5695818621</v>
      </c>
      <c r="AQ745" s="588">
        <v>1987195.665406181</v>
      </c>
      <c r="AR745" s="588">
        <v>2019840.0881156391</v>
      </c>
      <c r="AS745" s="588">
        <v>2151485.933669779</v>
      </c>
      <c r="AT745" s="588">
        <v>2325942.4629499763</v>
      </c>
      <c r="AU745" s="588">
        <v>2532582.4787171218</v>
      </c>
      <c r="AV745" s="588">
        <v>2644982.0424174899</v>
      </c>
      <c r="AW745" s="588">
        <v>2683229.5805442138</v>
      </c>
      <c r="AX745" s="588">
        <v>2882096.6414114805</v>
      </c>
      <c r="AY745" s="588">
        <v>2996781.679367295</v>
      </c>
      <c r="AZ745" s="588">
        <v>3205501.2478370736</v>
      </c>
      <c r="BA745" s="588">
        <v>3392768.4761779513</v>
      </c>
      <c r="BB745" s="588">
        <v>3516137.4737465237</v>
      </c>
      <c r="BC745" s="588">
        <v>3732349.327050318</v>
      </c>
      <c r="BD745" s="588">
        <v>3964264.003140755</v>
      </c>
      <c r="BE745" s="588">
        <v>4190228.9883598071</v>
      </c>
      <c r="BF745" s="588">
        <v>4463545.505955833</v>
      </c>
      <c r="BG745" s="588">
        <v>4042260.9963438706</v>
      </c>
      <c r="BH745" s="588">
        <v>3979852.8334391904</v>
      </c>
      <c r="BI745" s="588">
        <v>3918566.5096074161</v>
      </c>
      <c r="BJ745" s="588">
        <v>3732256.2733981092</v>
      </c>
      <c r="BK745" s="588">
        <v>3633720.7037730943</v>
      </c>
      <c r="BL745" s="588">
        <v>3601386.9915502369</v>
      </c>
      <c r="BM745" s="588">
        <v>3667086.392739811</v>
      </c>
      <c r="BN745" s="588">
        <v>3805869.9858060228</v>
      </c>
      <c r="BO745" s="588">
        <v>4005011.2435484529</v>
      </c>
      <c r="BP745" s="589"/>
    </row>
    <row r="746" spans="1:68">
      <c r="A746" s="281" t="s">
        <v>18</v>
      </c>
      <c r="B746" s="282" t="s">
        <v>38</v>
      </c>
      <c r="C746" s="40" t="s">
        <v>320</v>
      </c>
      <c r="D746" s="40" t="s">
        <v>16</v>
      </c>
      <c r="E746" s="591">
        <v>13866</v>
      </c>
      <c r="F746" s="591">
        <v>16052</v>
      </c>
      <c r="G746" s="591">
        <v>18579</v>
      </c>
      <c r="H746" s="591">
        <v>20915</v>
      </c>
      <c r="I746" s="591">
        <v>23523</v>
      </c>
      <c r="J746" s="591">
        <v>27613</v>
      </c>
      <c r="K746" s="591">
        <v>32388</v>
      </c>
      <c r="L746" s="591">
        <v>36758</v>
      </c>
      <c r="M746" s="591">
        <v>41725</v>
      </c>
      <c r="N746" s="591">
        <v>47401</v>
      </c>
      <c r="O746" s="591">
        <v>53846</v>
      </c>
      <c r="P746" s="591">
        <v>61748</v>
      </c>
      <c r="Q746" s="591">
        <v>70835</v>
      </c>
      <c r="R746" s="591">
        <v>77789</v>
      </c>
      <c r="S746" s="591">
        <v>85468</v>
      </c>
      <c r="T746" s="591">
        <v>96083</v>
      </c>
      <c r="U746" s="591">
        <v>107924</v>
      </c>
      <c r="V746" s="591">
        <v>126174</v>
      </c>
      <c r="W746" s="591">
        <v>147441</v>
      </c>
      <c r="X746" s="591">
        <v>188604</v>
      </c>
      <c r="Y746" s="591">
        <v>241139</v>
      </c>
      <c r="Z746" s="591">
        <v>294934</v>
      </c>
      <c r="AA746" s="591">
        <v>360525</v>
      </c>
      <c r="AB746" s="591">
        <v>430346</v>
      </c>
      <c r="AC746" s="591">
        <v>512932</v>
      </c>
      <c r="AD746" s="588">
        <v>608859.68928429799</v>
      </c>
      <c r="AE746" s="588">
        <v>665510.67384682794</v>
      </c>
      <c r="AF746" s="588">
        <v>704818.89767649292</v>
      </c>
      <c r="AG746" s="588">
        <v>779721.77215632133</v>
      </c>
      <c r="AH746" s="588">
        <v>892296.26183796034</v>
      </c>
      <c r="AI746" s="588">
        <v>961833.58284226712</v>
      </c>
      <c r="AJ746" s="588">
        <v>1165754.7657216829</v>
      </c>
      <c r="AK746" s="588">
        <v>1215352.0478731645</v>
      </c>
      <c r="AL746" s="588">
        <v>1305833.6424442418</v>
      </c>
      <c r="AM746" s="588">
        <v>1395993.6108061494</v>
      </c>
      <c r="AN746" s="588">
        <v>1515587.5451824102</v>
      </c>
      <c r="AO746" s="588">
        <v>1647334.611638688</v>
      </c>
      <c r="AP746" s="588">
        <v>1727443.2167105719</v>
      </c>
      <c r="AQ746" s="588">
        <v>1770706.9327190234</v>
      </c>
      <c r="AR746" s="588">
        <v>1748751.989753176</v>
      </c>
      <c r="AS746" s="588">
        <v>1573682.2679609857</v>
      </c>
      <c r="AT746" s="588">
        <v>1553223.9676907202</v>
      </c>
      <c r="AU746" s="588">
        <v>1823500.8268522171</v>
      </c>
      <c r="AV746" s="588">
        <v>1817637.8577194284</v>
      </c>
      <c r="AW746" s="588">
        <v>1835806.9880658961</v>
      </c>
      <c r="AX746" s="588">
        <v>1959964.3952025902</v>
      </c>
      <c r="AY746" s="588">
        <v>2069801.6150464129</v>
      </c>
      <c r="AZ746" s="588">
        <v>2125997.1061687064</v>
      </c>
      <c r="BA746" s="588">
        <v>2274266.0913155763</v>
      </c>
      <c r="BB746" s="588">
        <v>2328722.8743466176</v>
      </c>
      <c r="BC746" s="588">
        <v>2440938.241297747</v>
      </c>
      <c r="BD746" s="588">
        <v>2580405.2193817524</v>
      </c>
      <c r="BE746" s="588">
        <v>2740987.9976203442</v>
      </c>
      <c r="BF746" s="588">
        <v>2860355.0535696438</v>
      </c>
      <c r="BG746" s="588">
        <v>2614714.9403243992</v>
      </c>
      <c r="BH746" s="588">
        <v>2697224.0530377105</v>
      </c>
      <c r="BI746" s="588">
        <v>2709727.8092453354</v>
      </c>
      <c r="BJ746" s="588">
        <v>2548289.7543209591</v>
      </c>
      <c r="BK746" s="588">
        <v>2421802.720360327</v>
      </c>
      <c r="BL746" s="588">
        <v>2394850.4836019492</v>
      </c>
      <c r="BM746" s="588">
        <v>2390243.0455245301</v>
      </c>
      <c r="BN746" s="588">
        <v>2462110.9455530979</v>
      </c>
      <c r="BO746" s="588">
        <v>2541932.1059948131</v>
      </c>
      <c r="BP746" s="589"/>
    </row>
    <row r="747" spans="1:68">
      <c r="A747" s="281" t="s">
        <v>19</v>
      </c>
      <c r="B747" s="282" t="s">
        <v>38</v>
      </c>
      <c r="C747" s="40" t="s">
        <v>320</v>
      </c>
      <c r="D747" s="40" t="s">
        <v>16</v>
      </c>
      <c r="E747" s="591">
        <v>2784</v>
      </c>
      <c r="F747" s="591">
        <v>3153</v>
      </c>
      <c r="G747" s="591">
        <v>3569</v>
      </c>
      <c r="H747" s="591">
        <v>4004</v>
      </c>
      <c r="I747" s="591">
        <v>4494</v>
      </c>
      <c r="J747" s="591">
        <v>5178</v>
      </c>
      <c r="K747" s="591">
        <v>5960</v>
      </c>
      <c r="L747" s="591">
        <v>6938</v>
      </c>
      <c r="M747" s="591">
        <v>8069</v>
      </c>
      <c r="N747" s="591">
        <v>9310</v>
      </c>
      <c r="O747" s="591">
        <v>10720</v>
      </c>
      <c r="P747" s="591">
        <v>11821</v>
      </c>
      <c r="Q747" s="591">
        <v>13024</v>
      </c>
      <c r="R747" s="591">
        <v>13963</v>
      </c>
      <c r="S747" s="591">
        <v>14908</v>
      </c>
      <c r="T747" s="591">
        <v>16566</v>
      </c>
      <c r="U747" s="591">
        <v>18404</v>
      </c>
      <c r="V747" s="591">
        <v>21707</v>
      </c>
      <c r="W747" s="591">
        <v>25614</v>
      </c>
      <c r="X747" s="591">
        <v>31822</v>
      </c>
      <c r="Y747" s="591">
        <v>39564</v>
      </c>
      <c r="Z747" s="591">
        <v>48075</v>
      </c>
      <c r="AA747" s="591">
        <v>58415</v>
      </c>
      <c r="AB747" s="591">
        <v>71568</v>
      </c>
      <c r="AC747" s="591">
        <v>87531</v>
      </c>
      <c r="AD747" s="588">
        <v>104726.45011164554</v>
      </c>
      <c r="AE747" s="588">
        <v>127510.78136787619</v>
      </c>
      <c r="AF747" s="588">
        <v>139940.70778663387</v>
      </c>
      <c r="AG747" s="588">
        <v>151210.1784278393</v>
      </c>
      <c r="AH747" s="588">
        <v>185170.96046584734</v>
      </c>
      <c r="AI747" s="588">
        <v>185931.00631126948</v>
      </c>
      <c r="AJ747" s="588">
        <v>238165.17965074847</v>
      </c>
      <c r="AK747" s="588">
        <v>279691.23371802364</v>
      </c>
      <c r="AL747" s="588">
        <v>289899.79002864455</v>
      </c>
      <c r="AM747" s="588">
        <v>303818.10573931475</v>
      </c>
      <c r="AN747" s="588">
        <v>369613.11037321866</v>
      </c>
      <c r="AO747" s="588">
        <v>394470.47303622076</v>
      </c>
      <c r="AP747" s="588">
        <v>426256.55946854531</v>
      </c>
      <c r="AQ747" s="588">
        <v>430095.36403508775</v>
      </c>
      <c r="AR747" s="588">
        <v>429054.64025857858</v>
      </c>
      <c r="AS747" s="588">
        <v>503778.25579831924</v>
      </c>
      <c r="AT747" s="588">
        <v>547201.62106918241</v>
      </c>
      <c r="AU747" s="588">
        <v>597092.70566912962</v>
      </c>
      <c r="AV747" s="588">
        <v>646376.40841230913</v>
      </c>
      <c r="AW747" s="588">
        <v>712618.7896816053</v>
      </c>
      <c r="AX747" s="588">
        <v>732063.29082624055</v>
      </c>
      <c r="AY747" s="588">
        <v>790346.3217201361</v>
      </c>
      <c r="AZ747" s="588">
        <v>819904.13591356925</v>
      </c>
      <c r="BA747" s="588">
        <v>844273.61916040105</v>
      </c>
      <c r="BB747" s="588">
        <v>889520.48410302703</v>
      </c>
      <c r="BC747" s="588">
        <v>927496.1766241584</v>
      </c>
      <c r="BD747" s="588">
        <v>1006265.8942319674</v>
      </c>
      <c r="BE747" s="588">
        <v>1059876.2035846051</v>
      </c>
      <c r="BF747" s="588">
        <v>1163669.993706973</v>
      </c>
      <c r="BG747" s="588">
        <v>1043304.3715757628</v>
      </c>
      <c r="BH747" s="588">
        <v>1019981.171719128</v>
      </c>
      <c r="BI747" s="588">
        <v>948806.89834054839</v>
      </c>
      <c r="BJ747" s="588">
        <v>903164.50722013053</v>
      </c>
      <c r="BK747" s="588">
        <v>855579.12609649124</v>
      </c>
      <c r="BL747" s="588">
        <v>888074.27539477008</v>
      </c>
      <c r="BM747" s="588">
        <v>921624.03706612973</v>
      </c>
      <c r="BN747" s="588">
        <v>919315.88493919373</v>
      </c>
      <c r="BO747" s="588">
        <v>944248.41922224115</v>
      </c>
      <c r="BP747" s="589"/>
    </row>
    <row r="748" spans="1:68">
      <c r="A748" s="281" t="s">
        <v>20</v>
      </c>
      <c r="B748" s="282" t="s">
        <v>38</v>
      </c>
      <c r="C748" s="40" t="s">
        <v>320</v>
      </c>
      <c r="D748" s="40" t="s">
        <v>16</v>
      </c>
      <c r="E748" s="591">
        <v>4018</v>
      </c>
      <c r="F748" s="591">
        <v>4841</v>
      </c>
      <c r="G748" s="591">
        <v>5913</v>
      </c>
      <c r="H748" s="591">
        <v>6791</v>
      </c>
      <c r="I748" s="591">
        <v>7803</v>
      </c>
      <c r="J748" s="591">
        <v>9217</v>
      </c>
      <c r="K748" s="591">
        <v>10884</v>
      </c>
      <c r="L748" s="591">
        <v>13115</v>
      </c>
      <c r="M748" s="591">
        <v>15817</v>
      </c>
      <c r="N748" s="591">
        <v>19353</v>
      </c>
      <c r="O748" s="591">
        <v>23719</v>
      </c>
      <c r="P748" s="591">
        <v>27446</v>
      </c>
      <c r="Q748" s="591">
        <v>31595</v>
      </c>
      <c r="R748" s="591">
        <v>36275</v>
      </c>
      <c r="S748" s="591">
        <v>41631</v>
      </c>
      <c r="T748" s="591">
        <v>46725</v>
      </c>
      <c r="U748" s="591">
        <v>52468</v>
      </c>
      <c r="V748" s="591">
        <v>62377</v>
      </c>
      <c r="W748" s="591">
        <v>74026</v>
      </c>
      <c r="X748" s="591">
        <v>89916</v>
      </c>
      <c r="Y748" s="591">
        <v>109140</v>
      </c>
      <c r="Z748" s="591">
        <v>134791</v>
      </c>
      <c r="AA748" s="591">
        <v>166463</v>
      </c>
      <c r="AB748" s="591">
        <v>199486</v>
      </c>
      <c r="AC748" s="591">
        <v>240083</v>
      </c>
      <c r="AD748" s="588">
        <v>286919.73972877074</v>
      </c>
      <c r="AE748" s="588">
        <v>364414.9552583684</v>
      </c>
      <c r="AF748" s="588">
        <v>409690.42879395932</v>
      </c>
      <c r="AG748" s="588">
        <v>522222.62589236844</v>
      </c>
      <c r="AH748" s="588">
        <v>427876.12123113166</v>
      </c>
      <c r="AI748" s="588">
        <v>419311.09723002993</v>
      </c>
      <c r="AJ748" s="588">
        <v>368735.9206329771</v>
      </c>
      <c r="AK748" s="588">
        <v>484951.59477110364</v>
      </c>
      <c r="AL748" s="588">
        <v>511318.44613746146</v>
      </c>
      <c r="AM748" s="588">
        <v>524483.67787853489</v>
      </c>
      <c r="AN748" s="588">
        <v>585980.19598997489</v>
      </c>
      <c r="AO748" s="588">
        <v>619166.63818798668</v>
      </c>
      <c r="AP748" s="588">
        <v>672033.60090246319</v>
      </c>
      <c r="AQ748" s="588">
        <v>708915.2555799894</v>
      </c>
      <c r="AR748" s="588">
        <v>735006.65694966784</v>
      </c>
      <c r="AS748" s="588">
        <v>773618.92994216899</v>
      </c>
      <c r="AT748" s="588">
        <v>846672.53022183245</v>
      </c>
      <c r="AU748" s="588">
        <v>913632.0516261342</v>
      </c>
      <c r="AV748" s="588">
        <v>965964.83569054224</v>
      </c>
      <c r="AW748" s="588">
        <v>1046745.4612606335</v>
      </c>
      <c r="AX748" s="588">
        <v>1024988.0942117022</v>
      </c>
      <c r="AY748" s="588">
        <v>1082673.5099969374</v>
      </c>
      <c r="AZ748" s="588">
        <v>1140267.3594720077</v>
      </c>
      <c r="BA748" s="588">
        <v>1233855.1807670277</v>
      </c>
      <c r="BB748" s="588">
        <v>1242396.2381267655</v>
      </c>
      <c r="BC748" s="588">
        <v>1325382.6201641159</v>
      </c>
      <c r="BD748" s="588">
        <v>1438689.6964163024</v>
      </c>
      <c r="BE748" s="588">
        <v>1578472.9267254197</v>
      </c>
      <c r="BF748" s="588">
        <v>1663198.9279384734</v>
      </c>
      <c r="BG748" s="588">
        <v>1446589.6544374744</v>
      </c>
      <c r="BH748" s="588">
        <v>1393679.5666161105</v>
      </c>
      <c r="BI748" s="588">
        <v>1359247.8403508731</v>
      </c>
      <c r="BJ748" s="588">
        <v>1297754.9748657043</v>
      </c>
      <c r="BK748" s="588">
        <v>1237004.617429194</v>
      </c>
      <c r="BL748" s="588">
        <v>1248429.4637636929</v>
      </c>
      <c r="BM748" s="588">
        <v>1283604.8394233142</v>
      </c>
      <c r="BN748" s="588">
        <v>1293784.0753501053</v>
      </c>
      <c r="BO748" s="588">
        <v>1307132.3686498853</v>
      </c>
      <c r="BP748" s="589"/>
    </row>
    <row r="749" spans="1:68">
      <c r="A749" s="281" t="s">
        <v>21</v>
      </c>
      <c r="B749" s="282" t="s">
        <v>38</v>
      </c>
      <c r="C749" s="40" t="s">
        <v>320</v>
      </c>
      <c r="D749" s="40" t="s">
        <v>16</v>
      </c>
      <c r="E749" s="591">
        <v>4631</v>
      </c>
      <c r="F749" s="591">
        <v>5222</v>
      </c>
      <c r="G749" s="591">
        <v>5888</v>
      </c>
      <c r="H749" s="591">
        <v>6529</v>
      </c>
      <c r="I749" s="591">
        <v>7238</v>
      </c>
      <c r="J749" s="591">
        <v>8187</v>
      </c>
      <c r="K749" s="591">
        <v>9264</v>
      </c>
      <c r="L749" s="591">
        <v>10770</v>
      </c>
      <c r="M749" s="591">
        <v>12541</v>
      </c>
      <c r="N749" s="591">
        <v>14505</v>
      </c>
      <c r="O749" s="591">
        <v>16793</v>
      </c>
      <c r="P749" s="591">
        <v>19250</v>
      </c>
      <c r="Q749" s="591">
        <v>22063</v>
      </c>
      <c r="R749" s="591">
        <v>24817</v>
      </c>
      <c r="S749" s="591">
        <v>27865</v>
      </c>
      <c r="T749" s="591">
        <v>31297</v>
      </c>
      <c r="U749" s="591">
        <v>35166</v>
      </c>
      <c r="V749" s="591">
        <v>40746</v>
      </c>
      <c r="W749" s="591">
        <v>47098</v>
      </c>
      <c r="X749" s="591">
        <v>59224</v>
      </c>
      <c r="Y749" s="591">
        <v>74424</v>
      </c>
      <c r="Z749" s="591">
        <v>91601</v>
      </c>
      <c r="AA749" s="591">
        <v>112777</v>
      </c>
      <c r="AB749" s="591">
        <v>142466</v>
      </c>
      <c r="AC749" s="591">
        <v>182705</v>
      </c>
      <c r="AD749" s="588">
        <v>221850.89336440276</v>
      </c>
      <c r="AE749" s="588">
        <v>266305.80268976913</v>
      </c>
      <c r="AF749" s="588">
        <v>290816.2893230514</v>
      </c>
      <c r="AG749" s="588">
        <v>327357.08046916232</v>
      </c>
      <c r="AH749" s="588">
        <v>340034.1974920755</v>
      </c>
      <c r="AI749" s="588">
        <v>338344.06890127005</v>
      </c>
      <c r="AJ749" s="588">
        <v>405498.3932528451</v>
      </c>
      <c r="AK749" s="588">
        <v>437606.35198068357</v>
      </c>
      <c r="AL749" s="588">
        <v>473221.17351441679</v>
      </c>
      <c r="AM749" s="588">
        <v>536788.05996315042</v>
      </c>
      <c r="AN749" s="588">
        <v>537385.00419252447</v>
      </c>
      <c r="AO749" s="588">
        <v>596977.62367086834</v>
      </c>
      <c r="AP749" s="588">
        <v>643728.15855453513</v>
      </c>
      <c r="AQ749" s="588">
        <v>666638.81761006289</v>
      </c>
      <c r="AR749" s="588">
        <v>683509.1355370793</v>
      </c>
      <c r="AS749" s="588">
        <v>756152.65155312524</v>
      </c>
      <c r="AT749" s="588">
        <v>776562.93818348914</v>
      </c>
      <c r="AU749" s="588">
        <v>843003.45158821007</v>
      </c>
      <c r="AV749" s="588">
        <v>880261.07591488177</v>
      </c>
      <c r="AW749" s="588">
        <v>901120.15974774666</v>
      </c>
      <c r="AX749" s="588">
        <v>963786.54762785928</v>
      </c>
      <c r="AY749" s="588">
        <v>1040016.4659916351</v>
      </c>
      <c r="AZ749" s="588">
        <v>1135487.3168643885</v>
      </c>
      <c r="BA749" s="588">
        <v>1222059.3607582031</v>
      </c>
      <c r="BB749" s="588">
        <v>1261966.7836178639</v>
      </c>
      <c r="BC749" s="588">
        <v>1374401.909486166</v>
      </c>
      <c r="BD749" s="588">
        <v>1459423.292199248</v>
      </c>
      <c r="BE749" s="588">
        <v>1563562.4328320802</v>
      </c>
      <c r="BF749" s="588">
        <v>1700297.945671692</v>
      </c>
      <c r="BG749" s="588">
        <v>1526305.3732444721</v>
      </c>
      <c r="BH749" s="588">
        <v>1442553.6039578794</v>
      </c>
      <c r="BI749" s="588">
        <v>1440428.7047252713</v>
      </c>
      <c r="BJ749" s="588">
        <v>1361294.4297630591</v>
      </c>
      <c r="BK749" s="588">
        <v>1282626.7416420672</v>
      </c>
      <c r="BL749" s="588">
        <v>1279920.7355263159</v>
      </c>
      <c r="BM749" s="588">
        <v>1280663.6848725588</v>
      </c>
      <c r="BN749" s="588">
        <v>1361072.3441558443</v>
      </c>
      <c r="BO749" s="588">
        <v>1430576.709872507</v>
      </c>
      <c r="BP749" s="589"/>
    </row>
    <row r="750" spans="1:68">
      <c r="A750" s="281" t="s">
        <v>22</v>
      </c>
      <c r="B750" s="282" t="s">
        <v>38</v>
      </c>
      <c r="C750" s="40" t="s">
        <v>320</v>
      </c>
      <c r="D750" s="40" t="s">
        <v>16</v>
      </c>
      <c r="E750" s="591">
        <v>12775</v>
      </c>
      <c r="F750" s="591">
        <v>14552</v>
      </c>
      <c r="G750" s="591">
        <v>16574</v>
      </c>
      <c r="H750" s="591">
        <v>18097</v>
      </c>
      <c r="I750" s="591">
        <v>19751</v>
      </c>
      <c r="J750" s="591">
        <v>22444</v>
      </c>
      <c r="K750" s="591">
        <v>25708</v>
      </c>
      <c r="L750" s="591">
        <v>30602</v>
      </c>
      <c r="M750" s="591">
        <v>36676</v>
      </c>
      <c r="N750" s="591">
        <v>43245</v>
      </c>
      <c r="O750" s="591">
        <v>50982</v>
      </c>
      <c r="P750" s="591">
        <v>57996</v>
      </c>
      <c r="Q750" s="591">
        <v>65921</v>
      </c>
      <c r="R750" s="591">
        <v>75161</v>
      </c>
      <c r="S750" s="591">
        <v>85816</v>
      </c>
      <c r="T750" s="591">
        <v>97480</v>
      </c>
      <c r="U750" s="591">
        <v>110814</v>
      </c>
      <c r="V750" s="591">
        <v>136917</v>
      </c>
      <c r="W750" s="591">
        <v>169566</v>
      </c>
      <c r="X750" s="591">
        <v>220902</v>
      </c>
      <c r="Y750" s="591">
        <v>287496</v>
      </c>
      <c r="Z750" s="591">
        <v>374077</v>
      </c>
      <c r="AA750" s="591">
        <v>485633</v>
      </c>
      <c r="AB750" s="591">
        <v>608300</v>
      </c>
      <c r="AC750" s="591">
        <v>760245</v>
      </c>
      <c r="AD750" s="588">
        <v>924407.04778098734</v>
      </c>
      <c r="AE750" s="588">
        <v>1015740.8057378876</v>
      </c>
      <c r="AF750" s="588">
        <v>1181155.9366026972</v>
      </c>
      <c r="AG750" s="588">
        <v>1289489.2875310848</v>
      </c>
      <c r="AH750" s="588">
        <v>1424846.7065038295</v>
      </c>
      <c r="AI750" s="588">
        <v>1516502.7175703438</v>
      </c>
      <c r="AJ750" s="588">
        <v>1742185.7725200197</v>
      </c>
      <c r="AK750" s="588">
        <v>1908032.2546560499</v>
      </c>
      <c r="AL750" s="588">
        <v>1994531.7683670411</v>
      </c>
      <c r="AM750" s="588">
        <v>2218870.2207304426</v>
      </c>
      <c r="AN750" s="588">
        <v>2418508.6458971109</v>
      </c>
      <c r="AO750" s="588">
        <v>2630351.9049206218</v>
      </c>
      <c r="AP750" s="588">
        <v>2841038.1444199067</v>
      </c>
      <c r="AQ750" s="588">
        <v>2952922.0916808089</v>
      </c>
      <c r="AR750" s="588">
        <v>3080822.1787282894</v>
      </c>
      <c r="AS750" s="588">
        <v>3198978.1321536656</v>
      </c>
      <c r="AT750" s="588">
        <v>3371451.3309120191</v>
      </c>
      <c r="AU750" s="588">
        <v>3659824.171095957</v>
      </c>
      <c r="AV750" s="588">
        <v>3804068.8077207543</v>
      </c>
      <c r="AW750" s="588">
        <v>3831185.2741068434</v>
      </c>
      <c r="AX750" s="588">
        <v>4096687.2210965296</v>
      </c>
      <c r="AY750" s="588">
        <v>4203774.6524768258</v>
      </c>
      <c r="AZ750" s="588">
        <v>4417562.0136458399</v>
      </c>
      <c r="BA750" s="588">
        <v>4652514.2997076875</v>
      </c>
      <c r="BB750" s="588">
        <v>4798541.0404554792</v>
      </c>
      <c r="BC750" s="588">
        <v>5076735.3324789563</v>
      </c>
      <c r="BD750" s="588">
        <v>5297694.3164567398</v>
      </c>
      <c r="BE750" s="588">
        <v>5630775.0177497091</v>
      </c>
      <c r="BF750" s="588">
        <v>5838560.9297299832</v>
      </c>
      <c r="BG750" s="588">
        <v>5447722.2356375959</v>
      </c>
      <c r="BH750" s="588">
        <v>5461822.320618527</v>
      </c>
      <c r="BI750" s="588">
        <v>5412622.8378874958</v>
      </c>
      <c r="BJ750" s="588">
        <v>5098410.0426937677</v>
      </c>
      <c r="BK750" s="588">
        <v>4898737.3690982731</v>
      </c>
      <c r="BL750" s="588">
        <v>4959391.5590325668</v>
      </c>
      <c r="BM750" s="588">
        <v>5066471.6041605659</v>
      </c>
      <c r="BN750" s="588">
        <v>5267309.0497383457</v>
      </c>
      <c r="BO750" s="588">
        <v>5387856.0275296737</v>
      </c>
      <c r="BP750" s="589"/>
    </row>
    <row r="751" spans="1:68">
      <c r="A751" s="281" t="s">
        <v>23</v>
      </c>
      <c r="B751" s="282" t="s">
        <v>38</v>
      </c>
      <c r="C751" s="40" t="s">
        <v>320</v>
      </c>
      <c r="D751" s="40" t="s">
        <v>16</v>
      </c>
      <c r="E751" s="591">
        <v>7318</v>
      </c>
      <c r="F751" s="591">
        <v>8176</v>
      </c>
      <c r="G751" s="591">
        <v>9129</v>
      </c>
      <c r="H751" s="591">
        <v>10198</v>
      </c>
      <c r="I751" s="591">
        <v>11393</v>
      </c>
      <c r="J751" s="591">
        <v>13328</v>
      </c>
      <c r="K751" s="591">
        <v>15589</v>
      </c>
      <c r="L751" s="591">
        <v>18452</v>
      </c>
      <c r="M751" s="591">
        <v>22570</v>
      </c>
      <c r="N751" s="591">
        <v>26406</v>
      </c>
      <c r="O751" s="591">
        <v>30879</v>
      </c>
      <c r="P751" s="591">
        <v>35105</v>
      </c>
      <c r="Q751" s="591">
        <v>39911</v>
      </c>
      <c r="R751" s="591">
        <v>45189</v>
      </c>
      <c r="S751" s="591">
        <v>51278</v>
      </c>
      <c r="T751" s="591">
        <v>59167</v>
      </c>
      <c r="U751" s="591">
        <v>68347</v>
      </c>
      <c r="V751" s="591">
        <v>84415</v>
      </c>
      <c r="W751" s="591">
        <v>104259</v>
      </c>
      <c r="X751" s="591">
        <v>133417</v>
      </c>
      <c r="Y751" s="591">
        <v>170803</v>
      </c>
      <c r="Z751" s="591">
        <v>218145</v>
      </c>
      <c r="AA751" s="591">
        <v>278223</v>
      </c>
      <c r="AB751" s="591">
        <v>343461</v>
      </c>
      <c r="AC751" s="591">
        <v>423225</v>
      </c>
      <c r="AD751" s="588">
        <v>500321.23640638345</v>
      </c>
      <c r="AE751" s="588">
        <v>556598.76220494136</v>
      </c>
      <c r="AF751" s="588">
        <v>603397.2920513791</v>
      </c>
      <c r="AG751" s="588">
        <v>709534.59757721808</v>
      </c>
      <c r="AH751" s="588">
        <v>815033.75311213965</v>
      </c>
      <c r="AI751" s="588">
        <v>877315.28353832115</v>
      </c>
      <c r="AJ751" s="588">
        <v>865499.62114044232</v>
      </c>
      <c r="AK751" s="588">
        <v>969974.53810257383</v>
      </c>
      <c r="AL751" s="588">
        <v>1078122.5964842737</v>
      </c>
      <c r="AM751" s="588">
        <v>1184037.4569482808</v>
      </c>
      <c r="AN751" s="588">
        <v>1391730.8241385194</v>
      </c>
      <c r="AO751" s="588">
        <v>1532362.6140634953</v>
      </c>
      <c r="AP751" s="588">
        <v>1596726.5390352523</v>
      </c>
      <c r="AQ751" s="588">
        <v>1699546.8855371373</v>
      </c>
      <c r="AR751" s="588">
        <v>1772545.6870816988</v>
      </c>
      <c r="AS751" s="588">
        <v>1925603.2227724169</v>
      </c>
      <c r="AT751" s="588">
        <v>2076436.0747235855</v>
      </c>
      <c r="AU751" s="588">
        <v>2161167.3967856425</v>
      </c>
      <c r="AV751" s="588">
        <v>2276786.3092091177</v>
      </c>
      <c r="AW751" s="588">
        <v>2478747.8652075357</v>
      </c>
      <c r="AX751" s="588">
        <v>2407817.0238077417</v>
      </c>
      <c r="AY751" s="588">
        <v>2633093.9839052148</v>
      </c>
      <c r="AZ751" s="588">
        <v>2750617.1042322461</v>
      </c>
      <c r="BA751" s="588">
        <v>2939319.0932460781</v>
      </c>
      <c r="BB751" s="588">
        <v>3114638.8458861257</v>
      </c>
      <c r="BC751" s="588">
        <v>3349248.47074797</v>
      </c>
      <c r="BD751" s="588">
        <v>3601203.2011362175</v>
      </c>
      <c r="BE751" s="588">
        <v>3978646.09074764</v>
      </c>
      <c r="BF751" s="588">
        <v>4142032.871375754</v>
      </c>
      <c r="BG751" s="588">
        <v>3866392.9909108933</v>
      </c>
      <c r="BH751" s="588">
        <v>3888992.3878491223</v>
      </c>
      <c r="BI751" s="588">
        <v>3825371.801246915</v>
      </c>
      <c r="BJ751" s="588">
        <v>3669890.0202524015</v>
      </c>
      <c r="BK751" s="588">
        <v>3511081.8743293174</v>
      </c>
      <c r="BL751" s="588">
        <v>3463534.7199375103</v>
      </c>
      <c r="BM751" s="588">
        <v>3548919.0882477462</v>
      </c>
      <c r="BN751" s="588">
        <v>3716489.6260681618</v>
      </c>
      <c r="BO751" s="588">
        <v>3879637.2967382465</v>
      </c>
      <c r="BP751" s="589"/>
    </row>
    <row r="752" spans="1:68">
      <c r="A752" s="281" t="s">
        <v>24</v>
      </c>
      <c r="B752" s="282" t="s">
        <v>38</v>
      </c>
      <c r="C752" s="40" t="s">
        <v>320</v>
      </c>
      <c r="D752" s="40" t="s">
        <v>16</v>
      </c>
      <c r="E752" s="591">
        <v>81989</v>
      </c>
      <c r="F752" s="591">
        <v>94145</v>
      </c>
      <c r="G752" s="591">
        <v>108233</v>
      </c>
      <c r="H752" s="591">
        <v>121971</v>
      </c>
      <c r="I752" s="591">
        <v>137470</v>
      </c>
      <c r="J752" s="591">
        <v>160309</v>
      </c>
      <c r="K752" s="591">
        <v>187077</v>
      </c>
      <c r="L752" s="591">
        <v>217936</v>
      </c>
      <c r="M752" s="591">
        <v>253908</v>
      </c>
      <c r="N752" s="591">
        <v>296370</v>
      </c>
      <c r="O752" s="591">
        <v>346622</v>
      </c>
      <c r="P752" s="591">
        <v>393385</v>
      </c>
      <c r="Q752" s="591">
        <v>446452</v>
      </c>
      <c r="R752" s="591">
        <v>509360</v>
      </c>
      <c r="S752" s="591">
        <v>581603</v>
      </c>
      <c r="T752" s="591">
        <v>665572</v>
      </c>
      <c r="U752" s="591">
        <v>761837</v>
      </c>
      <c r="V752" s="591">
        <v>902397</v>
      </c>
      <c r="W752" s="591">
        <v>1069116</v>
      </c>
      <c r="X752" s="591">
        <v>1335214</v>
      </c>
      <c r="Y752" s="591">
        <v>1667088</v>
      </c>
      <c r="Z752" s="591">
        <v>2064841</v>
      </c>
      <c r="AA752" s="591">
        <v>2554399</v>
      </c>
      <c r="AB752" s="591">
        <v>3086358</v>
      </c>
      <c r="AC752" s="591">
        <v>3718123</v>
      </c>
      <c r="AD752" s="588">
        <v>4319512.7960492587</v>
      </c>
      <c r="AE752" s="588">
        <v>4465033.5830027666</v>
      </c>
      <c r="AF752" s="588">
        <v>4778668.4396595191</v>
      </c>
      <c r="AG752" s="588">
        <v>5403756.3771579694</v>
      </c>
      <c r="AH752" s="588">
        <v>5933358.8696790095</v>
      </c>
      <c r="AI752" s="588">
        <v>6232414.6607632814</v>
      </c>
      <c r="AJ752" s="588">
        <v>7296618.0684856698</v>
      </c>
      <c r="AK752" s="588">
        <v>8285360.9539614413</v>
      </c>
      <c r="AL752" s="588">
        <v>9017172.8673038818</v>
      </c>
      <c r="AM752" s="588">
        <v>10249223.314838827</v>
      </c>
      <c r="AN752" s="588">
        <v>11447710.332417233</v>
      </c>
      <c r="AO752" s="588">
        <v>12318200.135721942</v>
      </c>
      <c r="AP752" s="588">
        <v>13394685.099251488</v>
      </c>
      <c r="AQ752" s="588">
        <v>13520759.965152465</v>
      </c>
      <c r="AR752" s="588">
        <v>13834951.107328659</v>
      </c>
      <c r="AS752" s="588">
        <v>14341456.422375824</v>
      </c>
      <c r="AT752" s="588">
        <v>15599790.709035611</v>
      </c>
      <c r="AU752" s="588">
        <v>16385978.63027022</v>
      </c>
      <c r="AV752" s="588">
        <v>17123755.371268548</v>
      </c>
      <c r="AW752" s="588">
        <v>17721821.872065417</v>
      </c>
      <c r="AX752" s="588">
        <v>18597604.182982426</v>
      </c>
      <c r="AY752" s="588">
        <v>19650699.856173132</v>
      </c>
      <c r="AZ752" s="588">
        <v>19850577.217204694</v>
      </c>
      <c r="BA752" s="588">
        <v>20715560.532228041</v>
      </c>
      <c r="BB752" s="588">
        <v>21174554.982453246</v>
      </c>
      <c r="BC752" s="588">
        <v>22052479.61438502</v>
      </c>
      <c r="BD752" s="588">
        <v>23032430.761058722</v>
      </c>
      <c r="BE752" s="588">
        <v>24187766.676052872</v>
      </c>
      <c r="BF752" s="588">
        <v>25097477.69102991</v>
      </c>
      <c r="BG752" s="588">
        <v>22942991.278594695</v>
      </c>
      <c r="BH752" s="588">
        <v>22230375.306565605</v>
      </c>
      <c r="BI752" s="588">
        <v>21523996.727045018</v>
      </c>
      <c r="BJ752" s="588">
        <v>20671736.560648594</v>
      </c>
      <c r="BK752" s="588">
        <v>20164342.829527676</v>
      </c>
      <c r="BL752" s="588">
        <v>20030265.898231346</v>
      </c>
      <c r="BM752" s="588">
        <v>20749135.788736902</v>
      </c>
      <c r="BN752" s="588">
        <v>21592448.633565266</v>
      </c>
      <c r="BO752" s="588">
        <v>22432220.943824459</v>
      </c>
      <c r="BP752" s="589"/>
    </row>
    <row r="753" spans="1:68">
      <c r="A753" s="281" t="s">
        <v>25</v>
      </c>
      <c r="B753" s="282" t="s">
        <v>38</v>
      </c>
      <c r="C753" s="40" t="s">
        <v>320</v>
      </c>
      <c r="D753" s="40" t="s">
        <v>16</v>
      </c>
      <c r="E753" s="591">
        <v>29354</v>
      </c>
      <c r="F753" s="591">
        <v>33289</v>
      </c>
      <c r="G753" s="591">
        <v>37746</v>
      </c>
      <c r="H753" s="591">
        <v>42057</v>
      </c>
      <c r="I753" s="591">
        <v>46863</v>
      </c>
      <c r="J753" s="591">
        <v>53408</v>
      </c>
      <c r="K753" s="591">
        <v>60863</v>
      </c>
      <c r="L753" s="591">
        <v>71866</v>
      </c>
      <c r="M753" s="591">
        <v>84842</v>
      </c>
      <c r="N753" s="591">
        <v>98373</v>
      </c>
      <c r="O753" s="591">
        <v>114004</v>
      </c>
      <c r="P753" s="591">
        <v>130239</v>
      </c>
      <c r="Q753" s="591">
        <v>148675</v>
      </c>
      <c r="R753" s="591">
        <v>167422</v>
      </c>
      <c r="S753" s="591">
        <v>188550</v>
      </c>
      <c r="T753" s="591">
        <v>217484</v>
      </c>
      <c r="U753" s="591">
        <v>250783</v>
      </c>
      <c r="V753" s="591">
        <v>301533</v>
      </c>
      <c r="W753" s="591">
        <v>362204</v>
      </c>
      <c r="X753" s="591">
        <v>461936</v>
      </c>
      <c r="Y753" s="591">
        <v>588855</v>
      </c>
      <c r="Z753" s="591">
        <v>741631</v>
      </c>
      <c r="AA753" s="591">
        <v>940526</v>
      </c>
      <c r="AB753" s="591">
        <v>1143609</v>
      </c>
      <c r="AC753" s="591">
        <v>1387708</v>
      </c>
      <c r="AD753" s="588">
        <v>1645570.8242100605</v>
      </c>
      <c r="AE753" s="588">
        <v>1889789.7352139626</v>
      </c>
      <c r="AF753" s="588">
        <v>1906028.7968848732</v>
      </c>
      <c r="AG753" s="588">
        <v>2182629.7362284702</v>
      </c>
      <c r="AH753" s="588">
        <v>2376435.1363915061</v>
      </c>
      <c r="AI753" s="588">
        <v>2509000.2338381656</v>
      </c>
      <c r="AJ753" s="588">
        <v>2841667.1980496785</v>
      </c>
      <c r="AK753" s="588">
        <v>3201350.1410388444</v>
      </c>
      <c r="AL753" s="588">
        <v>3442964.8848640188</v>
      </c>
      <c r="AM753" s="588">
        <v>3844569.7257743157</v>
      </c>
      <c r="AN753" s="588">
        <v>4403760.351753694</v>
      </c>
      <c r="AO753" s="588">
        <v>4879350.2366359103</v>
      </c>
      <c r="AP753" s="588">
        <v>5301268.9546696693</v>
      </c>
      <c r="AQ753" s="588">
        <v>5535451.7857084963</v>
      </c>
      <c r="AR753" s="588">
        <v>5721440.1725154156</v>
      </c>
      <c r="AS753" s="588">
        <v>6371904.9861989124</v>
      </c>
      <c r="AT753" s="588">
        <v>6741864.3578749504</v>
      </c>
      <c r="AU753" s="588">
        <v>7231312.0531199556</v>
      </c>
      <c r="AV753" s="588">
        <v>7613553.4269821467</v>
      </c>
      <c r="AW753" s="588">
        <v>7898718.1022685776</v>
      </c>
      <c r="AX753" s="588">
        <v>8374829.3851756956</v>
      </c>
      <c r="AY753" s="588">
        <v>8729678.8879913259</v>
      </c>
      <c r="AZ753" s="588">
        <v>9021743.3507668991</v>
      </c>
      <c r="BA753" s="588">
        <v>9371436.7055198848</v>
      </c>
      <c r="BB753" s="588">
        <v>9542018.0586173069</v>
      </c>
      <c r="BC753" s="588">
        <v>9820345.2075054403</v>
      </c>
      <c r="BD753" s="588">
        <v>10195505.644446317</v>
      </c>
      <c r="BE753" s="588">
        <v>10579209.388949102</v>
      </c>
      <c r="BF753" s="588">
        <v>10917064.570465239</v>
      </c>
      <c r="BG753" s="588">
        <v>9457087.0193213951</v>
      </c>
      <c r="BH753" s="588">
        <v>9251635.7971063852</v>
      </c>
      <c r="BI753" s="588">
        <v>9129427.9430075157</v>
      </c>
      <c r="BJ753" s="588">
        <v>8617891.1072878242</v>
      </c>
      <c r="BK753" s="588">
        <v>8356540.3931172639</v>
      </c>
      <c r="BL753" s="588">
        <v>8494565.73451069</v>
      </c>
      <c r="BM753" s="588">
        <v>8806777.9581665285</v>
      </c>
      <c r="BN753" s="588">
        <v>9124607.2498941161</v>
      </c>
      <c r="BO753" s="588">
        <v>9577583.1751548592</v>
      </c>
      <c r="BP753" s="589"/>
    </row>
    <row r="754" spans="1:68">
      <c r="A754" s="281" t="s">
        <v>26</v>
      </c>
      <c r="B754" s="282" t="s">
        <v>38</v>
      </c>
      <c r="C754" s="40" t="s">
        <v>320</v>
      </c>
      <c r="D754" s="40" t="s">
        <v>16</v>
      </c>
      <c r="E754" s="591">
        <v>2400</v>
      </c>
      <c r="F754" s="591">
        <v>2717</v>
      </c>
      <c r="G754" s="591">
        <v>3079</v>
      </c>
      <c r="H754" s="591">
        <v>3452</v>
      </c>
      <c r="I754" s="591">
        <v>3874</v>
      </c>
      <c r="J754" s="591">
        <v>4453</v>
      </c>
      <c r="K754" s="591">
        <v>5119</v>
      </c>
      <c r="L754" s="591">
        <v>5975</v>
      </c>
      <c r="M754" s="591">
        <v>6976</v>
      </c>
      <c r="N754" s="591">
        <v>7828</v>
      </c>
      <c r="O754" s="591">
        <v>8791</v>
      </c>
      <c r="P754" s="591">
        <v>9902</v>
      </c>
      <c r="Q754" s="591">
        <v>11110</v>
      </c>
      <c r="R754" s="591">
        <v>12245</v>
      </c>
      <c r="S754" s="591">
        <v>13502</v>
      </c>
      <c r="T754" s="591">
        <v>15243</v>
      </c>
      <c r="U754" s="591">
        <v>17200</v>
      </c>
      <c r="V754" s="591">
        <v>21233</v>
      </c>
      <c r="W754" s="591">
        <v>26362</v>
      </c>
      <c r="X754" s="591">
        <v>33195</v>
      </c>
      <c r="Y754" s="591">
        <v>41806</v>
      </c>
      <c r="Z754" s="591">
        <v>52319</v>
      </c>
      <c r="AA754" s="591">
        <v>65169</v>
      </c>
      <c r="AB754" s="591">
        <v>77948</v>
      </c>
      <c r="AC754" s="591">
        <v>93343</v>
      </c>
      <c r="AD754" s="588">
        <v>116986.43061273181</v>
      </c>
      <c r="AE754" s="588">
        <v>109689.52949346765</v>
      </c>
      <c r="AF754" s="588">
        <v>132887.47648016462</v>
      </c>
      <c r="AG754" s="588">
        <v>136971.01593136147</v>
      </c>
      <c r="AH754" s="588">
        <v>166369.57324136785</v>
      </c>
      <c r="AI754" s="588">
        <v>197018.72500888089</v>
      </c>
      <c r="AJ754" s="588">
        <v>213386.44441975636</v>
      </c>
      <c r="AK754" s="588">
        <v>243609.19347288151</v>
      </c>
      <c r="AL754" s="588">
        <v>253378.02163587636</v>
      </c>
      <c r="AM754" s="588">
        <v>273467.09749861353</v>
      </c>
      <c r="AN754" s="588">
        <v>287595.31312004756</v>
      </c>
      <c r="AO754" s="588">
        <v>297978.39627192984</v>
      </c>
      <c r="AP754" s="588">
        <v>319909.56145347026</v>
      </c>
      <c r="AQ754" s="588">
        <v>348351.41762820515</v>
      </c>
      <c r="AR754" s="588">
        <v>357157.57500008191</v>
      </c>
      <c r="AS754" s="588">
        <v>398573.4285230778</v>
      </c>
      <c r="AT754" s="588">
        <v>406186.15505050507</v>
      </c>
      <c r="AU754" s="588">
        <v>457240.1032290291</v>
      </c>
      <c r="AV754" s="588">
        <v>496469.05302314926</v>
      </c>
      <c r="AW754" s="588">
        <v>556450.00537802</v>
      </c>
      <c r="AX754" s="588">
        <v>583111.58773726271</v>
      </c>
      <c r="AY754" s="588">
        <v>654738.48566277674</v>
      </c>
      <c r="AZ754" s="588">
        <v>682528.79642094974</v>
      </c>
      <c r="BA754" s="588">
        <v>737416.54398496239</v>
      </c>
      <c r="BB754" s="588">
        <v>797514.95862939477</v>
      </c>
      <c r="BC754" s="588">
        <v>876723.08674937987</v>
      </c>
      <c r="BD754" s="588">
        <v>942519.56736348767</v>
      </c>
      <c r="BE754" s="588">
        <v>1072676.5464083205</v>
      </c>
      <c r="BF754" s="588">
        <v>1144277.1456215314</v>
      </c>
      <c r="BG754" s="588">
        <v>1006495.0905342185</v>
      </c>
      <c r="BH754" s="588">
        <v>1030578.3490928476</v>
      </c>
      <c r="BI754" s="588">
        <v>1011884.9569194824</v>
      </c>
      <c r="BJ754" s="588">
        <v>945942.98548518226</v>
      </c>
      <c r="BK754" s="588">
        <v>923188.85217505251</v>
      </c>
      <c r="BL754" s="588">
        <v>907969.04906635301</v>
      </c>
      <c r="BM754" s="588">
        <v>917084.67418546369</v>
      </c>
      <c r="BN754" s="588">
        <v>970565.12714345159</v>
      </c>
      <c r="BO754" s="588">
        <v>1000163.5492463291</v>
      </c>
      <c r="BP754" s="589"/>
    </row>
    <row r="755" spans="1:68">
      <c r="A755" s="281" t="s">
        <v>27</v>
      </c>
      <c r="B755" s="282" t="s">
        <v>38</v>
      </c>
      <c r="C755" s="40" t="s">
        <v>320</v>
      </c>
      <c r="D755" s="40" t="s">
        <v>16</v>
      </c>
      <c r="E755" s="591">
        <v>12042</v>
      </c>
      <c r="F755" s="591">
        <v>13795</v>
      </c>
      <c r="G755" s="591">
        <v>15813</v>
      </c>
      <c r="H755" s="591">
        <v>18004</v>
      </c>
      <c r="I755" s="591">
        <v>20520</v>
      </c>
      <c r="J755" s="591">
        <v>24309</v>
      </c>
      <c r="K755" s="591">
        <v>28822</v>
      </c>
      <c r="L755" s="591">
        <v>34571</v>
      </c>
      <c r="M755" s="591">
        <v>41460</v>
      </c>
      <c r="N755" s="591">
        <v>48709</v>
      </c>
      <c r="O755" s="591">
        <v>57249</v>
      </c>
      <c r="P755" s="591">
        <v>66731</v>
      </c>
      <c r="Q755" s="591">
        <v>77699</v>
      </c>
      <c r="R755" s="591">
        <v>88327</v>
      </c>
      <c r="S755" s="591">
        <v>100432</v>
      </c>
      <c r="T755" s="591">
        <v>117798</v>
      </c>
      <c r="U755" s="591">
        <v>138403</v>
      </c>
      <c r="V755" s="591">
        <v>170055</v>
      </c>
      <c r="W755" s="591">
        <v>208796</v>
      </c>
      <c r="X755" s="591">
        <v>270333</v>
      </c>
      <c r="Y755" s="591">
        <v>349036</v>
      </c>
      <c r="Z755" s="591">
        <v>443048</v>
      </c>
      <c r="AA755" s="591">
        <v>561240</v>
      </c>
      <c r="AB755" s="591">
        <v>704128</v>
      </c>
      <c r="AC755" s="591">
        <v>883793</v>
      </c>
      <c r="AD755" s="588">
        <v>1049150.5868674666</v>
      </c>
      <c r="AE755" s="588">
        <v>1200723.0048564714</v>
      </c>
      <c r="AF755" s="588">
        <v>1383628.3225106697</v>
      </c>
      <c r="AG755" s="588">
        <v>1395560.9500801803</v>
      </c>
      <c r="AH755" s="588">
        <v>1425995.369346879</v>
      </c>
      <c r="AI755" s="588">
        <v>1408982.7341484223</v>
      </c>
      <c r="AJ755" s="588">
        <v>1411589.1003487729</v>
      </c>
      <c r="AK755" s="588">
        <v>1564498.4102324604</v>
      </c>
      <c r="AL755" s="588">
        <v>1667295.0634820531</v>
      </c>
      <c r="AM755" s="588">
        <v>1904220.2255556076</v>
      </c>
      <c r="AN755" s="588">
        <v>2176717.4215001645</v>
      </c>
      <c r="AO755" s="588">
        <v>2311805.2310264772</v>
      </c>
      <c r="AP755" s="588">
        <v>2474583.9693593234</v>
      </c>
      <c r="AQ755" s="588">
        <v>2588098.8176599927</v>
      </c>
      <c r="AR755" s="588">
        <v>2619271.0870533241</v>
      </c>
      <c r="AS755" s="588">
        <v>2730348.6537957727</v>
      </c>
      <c r="AT755" s="588">
        <v>2892580.323808847</v>
      </c>
      <c r="AU755" s="588">
        <v>3146241.1978872442</v>
      </c>
      <c r="AV755" s="588">
        <v>3325876.7044043075</v>
      </c>
      <c r="AW755" s="588">
        <v>3483348.1205773368</v>
      </c>
      <c r="AX755" s="588">
        <v>3871372.0087119709</v>
      </c>
      <c r="AY755" s="588">
        <v>4108011.1371527514</v>
      </c>
      <c r="AZ755" s="588">
        <v>4337827.7540231701</v>
      </c>
      <c r="BA755" s="588">
        <v>4558663.6719778609</v>
      </c>
      <c r="BB755" s="588">
        <v>4693868.5702455817</v>
      </c>
      <c r="BC755" s="588">
        <v>5007660.4787335796</v>
      </c>
      <c r="BD755" s="588">
        <v>5302805.6399161536</v>
      </c>
      <c r="BE755" s="588">
        <v>5708862.9309225492</v>
      </c>
      <c r="BF755" s="588">
        <v>6076841.9328048807</v>
      </c>
      <c r="BG755" s="588">
        <v>5453573.6353810141</v>
      </c>
      <c r="BH755" s="588">
        <v>5371127.8915984305</v>
      </c>
      <c r="BI755" s="588">
        <v>5317430.178443294</v>
      </c>
      <c r="BJ755" s="588">
        <v>4966950.92094272</v>
      </c>
      <c r="BK755" s="588">
        <v>4887531.9210785106</v>
      </c>
      <c r="BL755" s="588">
        <v>4869557.8246244984</v>
      </c>
      <c r="BM755" s="588">
        <v>4982298.4316447722</v>
      </c>
      <c r="BN755" s="588">
        <v>5208836.664714626</v>
      </c>
      <c r="BO755" s="588">
        <v>5467389.1140727103</v>
      </c>
      <c r="BP755" s="589"/>
    </row>
    <row r="756" spans="1:68">
      <c r="A756" s="281" t="s">
        <v>28</v>
      </c>
      <c r="B756" s="282" t="s">
        <v>38</v>
      </c>
      <c r="C756" s="40" t="s">
        <v>320</v>
      </c>
      <c r="D756" s="40" t="s">
        <v>16</v>
      </c>
      <c r="E756" s="591">
        <v>25844</v>
      </c>
      <c r="F756" s="591">
        <v>31043</v>
      </c>
      <c r="G756" s="591">
        <v>37339</v>
      </c>
      <c r="H756" s="591">
        <v>42978</v>
      </c>
      <c r="I756" s="591">
        <v>49551</v>
      </c>
      <c r="J756" s="591">
        <v>58558</v>
      </c>
      <c r="K756" s="591">
        <v>70751</v>
      </c>
      <c r="L756" s="591">
        <v>84103</v>
      </c>
      <c r="M756" s="591">
        <v>99992</v>
      </c>
      <c r="N756" s="591">
        <v>123740</v>
      </c>
      <c r="O756" s="591">
        <v>153480</v>
      </c>
      <c r="P756" s="591">
        <v>175728</v>
      </c>
      <c r="Q756" s="591">
        <v>201251</v>
      </c>
      <c r="R756" s="591">
        <v>229927</v>
      </c>
      <c r="S756" s="591">
        <v>262720</v>
      </c>
      <c r="T756" s="591">
        <v>299368</v>
      </c>
      <c r="U756" s="591">
        <v>340962</v>
      </c>
      <c r="V756" s="591">
        <v>415802</v>
      </c>
      <c r="W756" s="591">
        <v>506536</v>
      </c>
      <c r="X756" s="591">
        <v>639819</v>
      </c>
      <c r="Y756" s="591">
        <v>808099</v>
      </c>
      <c r="Z756" s="591">
        <v>1009546</v>
      </c>
      <c r="AA756" s="591">
        <v>1261165</v>
      </c>
      <c r="AB756" s="591">
        <v>1527895</v>
      </c>
      <c r="AC756" s="591">
        <v>1849433</v>
      </c>
      <c r="AD756" s="588">
        <v>2181561.3211759496</v>
      </c>
      <c r="AE756" s="588">
        <v>2438259.9113644022</v>
      </c>
      <c r="AF756" s="588">
        <v>2628030.5382688898</v>
      </c>
      <c r="AG756" s="588">
        <v>2905174.0839933013</v>
      </c>
      <c r="AH756" s="588">
        <v>3039710.2978812284</v>
      </c>
      <c r="AI756" s="588">
        <v>3503108.6765149753</v>
      </c>
      <c r="AJ756" s="588">
        <v>4021385.1175317192</v>
      </c>
      <c r="AK756" s="588">
        <v>4465883.9173889617</v>
      </c>
      <c r="AL756" s="588">
        <v>4807602.2374372594</v>
      </c>
      <c r="AM756" s="588">
        <v>5461451.3174305456</v>
      </c>
      <c r="AN756" s="588">
        <v>6063407.5048380196</v>
      </c>
      <c r="AO756" s="588">
        <v>6686334.6530114776</v>
      </c>
      <c r="AP756" s="588">
        <v>7193684.8018813375</v>
      </c>
      <c r="AQ756" s="588">
        <v>7430391.3111689258</v>
      </c>
      <c r="AR756" s="588">
        <v>7319428.0978779644</v>
      </c>
      <c r="AS756" s="588">
        <v>7354233.8978884369</v>
      </c>
      <c r="AT756" s="588">
        <v>7670032.3525291514</v>
      </c>
      <c r="AU756" s="588">
        <v>8350020.116325764</v>
      </c>
      <c r="AV756" s="588">
        <v>8698279.3004962821</v>
      </c>
      <c r="AW756" s="588">
        <v>8914859.039132392</v>
      </c>
      <c r="AX756" s="588">
        <v>9641279.6410117988</v>
      </c>
      <c r="AY756" s="588">
        <v>9698576.6558209006</v>
      </c>
      <c r="AZ756" s="588">
        <v>9479358.3323227875</v>
      </c>
      <c r="BA756" s="588">
        <v>9637986.7879610136</v>
      </c>
      <c r="BB756" s="588">
        <v>9606946.2589081507</v>
      </c>
      <c r="BC756" s="588">
        <v>9931074.8911695778</v>
      </c>
      <c r="BD756" s="588">
        <v>10332878.187893849</v>
      </c>
      <c r="BE756" s="588">
        <v>10482242.489449615</v>
      </c>
      <c r="BF756" s="588">
        <v>10556010.99876727</v>
      </c>
      <c r="BG756" s="588">
        <v>10240217.155962646</v>
      </c>
      <c r="BH756" s="588">
        <v>10404023.256735409</v>
      </c>
      <c r="BI756" s="588">
        <v>10137477.789214002</v>
      </c>
      <c r="BJ756" s="588">
        <v>9537129.475546252</v>
      </c>
      <c r="BK756" s="588">
        <v>9194967.456649607</v>
      </c>
      <c r="BL756" s="588">
        <v>9098748.6801154949</v>
      </c>
      <c r="BM756" s="588">
        <v>9339344.8954725619</v>
      </c>
      <c r="BN756" s="588">
        <v>9730415.777635552</v>
      </c>
      <c r="BO756" s="588">
        <v>10053672.225256465</v>
      </c>
      <c r="BP756" s="589"/>
    </row>
    <row r="757" spans="1:68">
      <c r="A757" s="281" t="s">
        <v>29</v>
      </c>
      <c r="B757" s="282" t="s">
        <v>38</v>
      </c>
      <c r="C757" s="40" t="s">
        <v>320</v>
      </c>
      <c r="D757" s="40" t="s">
        <v>16</v>
      </c>
      <c r="E757" s="591">
        <v>5652</v>
      </c>
      <c r="F757" s="591">
        <v>6472</v>
      </c>
      <c r="G757" s="591">
        <v>7416</v>
      </c>
      <c r="H757" s="591">
        <v>8214</v>
      </c>
      <c r="I757" s="591">
        <v>9095</v>
      </c>
      <c r="J757" s="591">
        <v>10749</v>
      </c>
      <c r="K757" s="591">
        <v>12726</v>
      </c>
      <c r="L757" s="591">
        <v>15495</v>
      </c>
      <c r="M757" s="591">
        <v>19113</v>
      </c>
      <c r="N757" s="591">
        <v>22618</v>
      </c>
      <c r="O757" s="591">
        <v>26804</v>
      </c>
      <c r="P757" s="591">
        <v>30497</v>
      </c>
      <c r="Q757" s="591">
        <v>34643</v>
      </c>
      <c r="R757" s="591">
        <v>39738</v>
      </c>
      <c r="S757" s="591">
        <v>45727</v>
      </c>
      <c r="T757" s="591">
        <v>51603</v>
      </c>
      <c r="U757" s="591">
        <v>58234</v>
      </c>
      <c r="V757" s="591">
        <v>69364</v>
      </c>
      <c r="W757" s="591">
        <v>82530</v>
      </c>
      <c r="X757" s="591">
        <v>103767</v>
      </c>
      <c r="Y757" s="591">
        <v>130437</v>
      </c>
      <c r="Z757" s="591">
        <v>164267</v>
      </c>
      <c r="AA757" s="591">
        <v>206635</v>
      </c>
      <c r="AB757" s="591">
        <v>251947</v>
      </c>
      <c r="AC757" s="591">
        <v>307174</v>
      </c>
      <c r="AD757" s="588">
        <v>364521.44780473603</v>
      </c>
      <c r="AE757" s="588">
        <v>381211.03424983314</v>
      </c>
      <c r="AF757" s="588">
        <v>436994.27582874004</v>
      </c>
      <c r="AG757" s="588">
        <v>480008.20644182514</v>
      </c>
      <c r="AH757" s="588">
        <v>523551.62662213761</v>
      </c>
      <c r="AI757" s="588">
        <v>555837.20729154674</v>
      </c>
      <c r="AJ757" s="588">
        <v>545933.25060406083</v>
      </c>
      <c r="AK757" s="588">
        <v>622446.81522698875</v>
      </c>
      <c r="AL757" s="588">
        <v>650635.8027399272</v>
      </c>
      <c r="AM757" s="588">
        <v>720455.91845370235</v>
      </c>
      <c r="AN757" s="588">
        <v>868203.11676823546</v>
      </c>
      <c r="AO757" s="588">
        <v>908712.65221089975</v>
      </c>
      <c r="AP757" s="588">
        <v>960236.74711928971</v>
      </c>
      <c r="AQ757" s="588">
        <v>982956.11251235788</v>
      </c>
      <c r="AR757" s="588">
        <v>1015518.3608743858</v>
      </c>
      <c r="AS757" s="588">
        <v>1176711.0209351303</v>
      </c>
      <c r="AT757" s="588">
        <v>1223871.0871290446</v>
      </c>
      <c r="AU757" s="588">
        <v>1321284.8042485868</v>
      </c>
      <c r="AV757" s="588">
        <v>1393535.5098902436</v>
      </c>
      <c r="AW757" s="588">
        <v>1553741.2829015329</v>
      </c>
      <c r="AX757" s="588">
        <v>1649475.2188614313</v>
      </c>
      <c r="AY757" s="588">
        <v>1784038.8940592613</v>
      </c>
      <c r="AZ757" s="588">
        <v>1841219.2510559969</v>
      </c>
      <c r="BA757" s="588">
        <v>1976436.1395332986</v>
      </c>
      <c r="BB757" s="588">
        <v>2054580.5483444433</v>
      </c>
      <c r="BC757" s="588">
        <v>2206376.5309863114</v>
      </c>
      <c r="BD757" s="588">
        <v>2374729.0737888645</v>
      </c>
      <c r="BE757" s="588">
        <v>2514514.0949856085</v>
      </c>
      <c r="BF757" s="588">
        <v>2630390.3094387176</v>
      </c>
      <c r="BG757" s="588">
        <v>2358714.5855288124</v>
      </c>
      <c r="BH757" s="588">
        <v>2410873.5545634562</v>
      </c>
      <c r="BI757" s="588">
        <v>2385463.1435557259</v>
      </c>
      <c r="BJ757" s="588">
        <v>2283463.3600415001</v>
      </c>
      <c r="BK757" s="588">
        <v>2260071.4773543067</v>
      </c>
      <c r="BL757" s="588">
        <v>2250046.2562641753</v>
      </c>
      <c r="BM757" s="588">
        <v>2303304.3968828176</v>
      </c>
      <c r="BN757" s="588">
        <v>2405547.5303030303</v>
      </c>
      <c r="BO757" s="588">
        <v>2494314.9168755221</v>
      </c>
      <c r="BP757" s="589"/>
    </row>
    <row r="758" spans="1:68">
      <c r="A758" s="281" t="s">
        <v>30</v>
      </c>
      <c r="B758" s="282" t="s">
        <v>38</v>
      </c>
      <c r="C758" s="40" t="s">
        <v>320</v>
      </c>
      <c r="D758" s="40" t="s">
        <v>16</v>
      </c>
      <c r="E758" s="591">
        <v>3966</v>
      </c>
      <c r="F758" s="591">
        <v>4630</v>
      </c>
      <c r="G758" s="591">
        <v>5417</v>
      </c>
      <c r="H758" s="591">
        <v>6307</v>
      </c>
      <c r="I758" s="591">
        <v>7355</v>
      </c>
      <c r="J758" s="591">
        <v>8697</v>
      </c>
      <c r="K758" s="591">
        <v>10280</v>
      </c>
      <c r="L758" s="591">
        <v>12711</v>
      </c>
      <c r="M758" s="591">
        <v>15846</v>
      </c>
      <c r="N758" s="591">
        <v>18847</v>
      </c>
      <c r="O758" s="591">
        <v>22470</v>
      </c>
      <c r="P758" s="591">
        <v>26868</v>
      </c>
      <c r="Q758" s="591">
        <v>32766</v>
      </c>
      <c r="R758" s="591">
        <v>38662</v>
      </c>
      <c r="S758" s="591">
        <v>45496</v>
      </c>
      <c r="T758" s="591">
        <v>54284</v>
      </c>
      <c r="U758" s="591">
        <v>65008</v>
      </c>
      <c r="V758" s="591">
        <v>78240</v>
      </c>
      <c r="W758" s="591">
        <v>94248</v>
      </c>
      <c r="X758" s="591">
        <v>119123</v>
      </c>
      <c r="Y758" s="591">
        <v>150568</v>
      </c>
      <c r="Z758" s="591">
        <v>187689</v>
      </c>
      <c r="AA758" s="591">
        <v>234082</v>
      </c>
      <c r="AB758" s="591">
        <v>282533</v>
      </c>
      <c r="AC758" s="591">
        <v>340948</v>
      </c>
      <c r="AD758" s="588">
        <v>399102.34716471529</v>
      </c>
      <c r="AE758" s="588">
        <v>464236.04595115839</v>
      </c>
      <c r="AF758" s="588">
        <v>507858.781358812</v>
      </c>
      <c r="AG758" s="588">
        <v>556515.10192649288</v>
      </c>
      <c r="AH758" s="588">
        <v>607914.42133934074</v>
      </c>
      <c r="AI758" s="588">
        <v>609768.47798279009</v>
      </c>
      <c r="AJ758" s="588">
        <v>729840.88877001184</v>
      </c>
      <c r="AK758" s="588">
        <v>841777.72040032037</v>
      </c>
      <c r="AL758" s="588">
        <v>891638.10503322317</v>
      </c>
      <c r="AM758" s="588">
        <v>1031264.3700192291</v>
      </c>
      <c r="AN758" s="588">
        <v>1082659.9295866429</v>
      </c>
      <c r="AO758" s="588">
        <v>1280666.3707868084</v>
      </c>
      <c r="AP758" s="588">
        <v>1387914.7238353051</v>
      </c>
      <c r="AQ758" s="588">
        <v>1404220.480896502</v>
      </c>
      <c r="AR758" s="588">
        <v>1442671.6333856243</v>
      </c>
      <c r="AS758" s="588">
        <v>1505415.8378099576</v>
      </c>
      <c r="AT758" s="588">
        <v>1585503.4702673887</v>
      </c>
      <c r="AU758" s="588">
        <v>1716992.5578698767</v>
      </c>
      <c r="AV758" s="588">
        <v>1775586.5848824789</v>
      </c>
      <c r="AW758" s="588">
        <v>1844835.2097682524</v>
      </c>
      <c r="AX758" s="588">
        <v>1958471.4141271117</v>
      </c>
      <c r="AY758" s="588">
        <v>2114732.2297842558</v>
      </c>
      <c r="AZ758" s="588">
        <v>2200347.7035638718</v>
      </c>
      <c r="BA758" s="588">
        <v>2327776.4111756873</v>
      </c>
      <c r="BB758" s="588">
        <v>2435093.060600976</v>
      </c>
      <c r="BC758" s="588">
        <v>2562463.0826896862</v>
      </c>
      <c r="BD758" s="588">
        <v>2692241.3324833456</v>
      </c>
      <c r="BE758" s="588">
        <v>2873459.3447064427</v>
      </c>
      <c r="BF758" s="588">
        <v>3105647.9958001468</v>
      </c>
      <c r="BG758" s="588">
        <v>2933466.1926006577</v>
      </c>
      <c r="BH758" s="588">
        <v>3014420.0133857736</v>
      </c>
      <c r="BI758" s="588">
        <v>3008182.1041395157</v>
      </c>
      <c r="BJ758" s="588">
        <v>2833222.6764373532</v>
      </c>
      <c r="BK758" s="588">
        <v>2788269.6984164752</v>
      </c>
      <c r="BL758" s="588">
        <v>2795055.0737922704</v>
      </c>
      <c r="BM758" s="588">
        <v>2880849.7407934293</v>
      </c>
      <c r="BN758" s="588">
        <v>3014255.216090899</v>
      </c>
      <c r="BO758" s="588">
        <v>3162815.64532228</v>
      </c>
      <c r="BP758" s="589"/>
    </row>
    <row r="759" spans="1:68">
      <c r="A759" s="281" t="s">
        <v>31</v>
      </c>
      <c r="B759" s="282" t="s">
        <v>38</v>
      </c>
      <c r="C759" s="40" t="s">
        <v>320</v>
      </c>
      <c r="D759" s="40" t="s">
        <v>16</v>
      </c>
      <c r="E759" s="591">
        <v>44903</v>
      </c>
      <c r="F759" s="591">
        <v>51531</v>
      </c>
      <c r="G759" s="591">
        <v>59211</v>
      </c>
      <c r="H759" s="591">
        <v>65609</v>
      </c>
      <c r="I759" s="591">
        <v>72684</v>
      </c>
      <c r="J759" s="591">
        <v>83906</v>
      </c>
      <c r="K759" s="591">
        <v>96872</v>
      </c>
      <c r="L759" s="591">
        <v>117114</v>
      </c>
      <c r="M759" s="591">
        <v>141731</v>
      </c>
      <c r="N759" s="591">
        <v>167835</v>
      </c>
      <c r="O759" s="591">
        <v>198741</v>
      </c>
      <c r="P759" s="591">
        <v>226255</v>
      </c>
      <c r="Q759" s="591">
        <v>257378</v>
      </c>
      <c r="R759" s="591">
        <v>288912</v>
      </c>
      <c r="S759" s="591">
        <v>324306</v>
      </c>
      <c r="T759" s="591">
        <v>365873</v>
      </c>
      <c r="U759" s="591">
        <v>412709</v>
      </c>
      <c r="V759" s="591">
        <v>489221</v>
      </c>
      <c r="W759" s="591">
        <v>579886</v>
      </c>
      <c r="X759" s="591">
        <v>711869</v>
      </c>
      <c r="Y759" s="591">
        <v>873515</v>
      </c>
      <c r="Z759" s="591">
        <v>1067515</v>
      </c>
      <c r="AA759" s="591">
        <v>1303016</v>
      </c>
      <c r="AB759" s="591">
        <v>1534438</v>
      </c>
      <c r="AC759" s="591">
        <v>1806966</v>
      </c>
      <c r="AD759" s="588">
        <v>2053115.9499187465</v>
      </c>
      <c r="AE759" s="588">
        <v>2352531.9391792919</v>
      </c>
      <c r="AF759" s="588">
        <v>2656774.2290261374</v>
      </c>
      <c r="AG759" s="588">
        <v>2835108.6076380829</v>
      </c>
      <c r="AH759" s="588">
        <v>2946888.2924102182</v>
      </c>
      <c r="AI759" s="588">
        <v>3023880.4943279978</v>
      </c>
      <c r="AJ759" s="588">
        <v>3293243.4207654395</v>
      </c>
      <c r="AK759" s="588">
        <v>3517000.5139683764</v>
      </c>
      <c r="AL759" s="588">
        <v>3699840.3460697606</v>
      </c>
      <c r="AM759" s="588">
        <v>3990809.5849659005</v>
      </c>
      <c r="AN759" s="588">
        <v>4415785.3193440782</v>
      </c>
      <c r="AO759" s="588">
        <v>4793261.8974388931</v>
      </c>
      <c r="AP759" s="588">
        <v>5078951.9183861949</v>
      </c>
      <c r="AQ759" s="588">
        <v>5117744.3750616452</v>
      </c>
      <c r="AR759" s="588">
        <v>5178034.5247526765</v>
      </c>
      <c r="AS759" s="588">
        <v>5372695.720204589</v>
      </c>
      <c r="AT759" s="588">
        <v>5608410.7125178436</v>
      </c>
      <c r="AU759" s="588">
        <v>6055440.8243537303</v>
      </c>
      <c r="AV759" s="588">
        <v>6364678.9325045804</v>
      </c>
      <c r="AW759" s="588">
        <v>6788140.5140990382</v>
      </c>
      <c r="AX759" s="588">
        <v>7054837.9561145762</v>
      </c>
      <c r="AY759" s="588">
        <v>7676136.4225520613</v>
      </c>
      <c r="AZ759" s="588">
        <v>7948541.0295542777</v>
      </c>
      <c r="BA759" s="588">
        <v>8407863.8569457121</v>
      </c>
      <c r="BB759" s="588">
        <v>8636079.2234616112</v>
      </c>
      <c r="BC759" s="588">
        <v>9062780.8289817981</v>
      </c>
      <c r="BD759" s="588">
        <v>9534615.2126978263</v>
      </c>
      <c r="BE759" s="588">
        <v>10262753.066916397</v>
      </c>
      <c r="BF759" s="588">
        <v>10854238.364367625</v>
      </c>
      <c r="BG759" s="588">
        <v>9552689.4194383156</v>
      </c>
      <c r="BH759" s="588">
        <v>9660448.5712815486</v>
      </c>
      <c r="BI759" s="588">
        <v>9621744.1696640402</v>
      </c>
      <c r="BJ759" s="588">
        <v>9234815.9747329447</v>
      </c>
      <c r="BK759" s="588">
        <v>8865628.2837873995</v>
      </c>
      <c r="BL759" s="588">
        <v>8754972.4840291832</v>
      </c>
      <c r="BM759" s="588">
        <v>8889118.0796822868</v>
      </c>
      <c r="BN759" s="588">
        <v>9304156.6009856481</v>
      </c>
      <c r="BO759" s="588">
        <v>9671729.4152693916</v>
      </c>
      <c r="BP759" s="589"/>
    </row>
    <row r="760" spans="1:68">
      <c r="A760" s="281" t="s">
        <v>32</v>
      </c>
      <c r="B760" s="282" t="s">
        <v>38</v>
      </c>
      <c r="C760" s="40" t="s">
        <v>320</v>
      </c>
      <c r="D760" s="40" t="s">
        <v>16</v>
      </c>
      <c r="E760" s="591">
        <v>1839</v>
      </c>
      <c r="F760" s="591">
        <v>2090</v>
      </c>
      <c r="G760" s="591">
        <v>2375</v>
      </c>
      <c r="H760" s="591">
        <v>2722</v>
      </c>
      <c r="I760" s="591">
        <v>3121</v>
      </c>
      <c r="J760" s="591">
        <v>3782</v>
      </c>
      <c r="K760" s="591">
        <v>4582</v>
      </c>
      <c r="L760" s="591">
        <v>5516</v>
      </c>
      <c r="M760" s="591">
        <v>6634</v>
      </c>
      <c r="N760" s="591">
        <v>8048</v>
      </c>
      <c r="O760" s="591">
        <v>9756</v>
      </c>
      <c r="P760" s="591">
        <v>11518</v>
      </c>
      <c r="Q760" s="591">
        <v>13568</v>
      </c>
      <c r="R760" s="591">
        <v>15221</v>
      </c>
      <c r="S760" s="591">
        <v>17068</v>
      </c>
      <c r="T760" s="591">
        <v>19995</v>
      </c>
      <c r="U760" s="591">
        <v>23410</v>
      </c>
      <c r="V760" s="591">
        <v>28142</v>
      </c>
      <c r="W760" s="591">
        <v>33826</v>
      </c>
      <c r="X760" s="591">
        <v>43072</v>
      </c>
      <c r="Y760" s="591">
        <v>54824</v>
      </c>
      <c r="Z760" s="591">
        <v>70739</v>
      </c>
      <c r="AA760" s="591">
        <v>90895</v>
      </c>
      <c r="AB760" s="591">
        <v>114061</v>
      </c>
      <c r="AC760" s="591">
        <v>142849</v>
      </c>
      <c r="AD760" s="588">
        <v>174710.35540111572</v>
      </c>
      <c r="AE760" s="588">
        <v>165095.22702683549</v>
      </c>
      <c r="AF760" s="588">
        <v>190940.09502972267</v>
      </c>
      <c r="AG760" s="588">
        <v>221777.40564997419</v>
      </c>
      <c r="AH760" s="588">
        <v>236859.45940100832</v>
      </c>
      <c r="AI760" s="588">
        <v>225944.71913016262</v>
      </c>
      <c r="AJ760" s="588">
        <v>279253.41253907431</v>
      </c>
      <c r="AK760" s="588">
        <v>358328.78381221916</v>
      </c>
      <c r="AL760" s="588">
        <v>367107.95410042076</v>
      </c>
      <c r="AM760" s="588">
        <v>393751.25170100038</v>
      </c>
      <c r="AN760" s="588">
        <v>426314.05528511578</v>
      </c>
      <c r="AO760" s="588">
        <v>491698.8529348977</v>
      </c>
      <c r="AP760" s="588">
        <v>504162.16956214514</v>
      </c>
      <c r="AQ760" s="588">
        <v>518860.37480662798</v>
      </c>
      <c r="AR760" s="588">
        <v>551545.14739321743</v>
      </c>
      <c r="AS760" s="588">
        <v>598859.50589301845</v>
      </c>
      <c r="AT760" s="588">
        <v>596598.10757575755</v>
      </c>
      <c r="AU760" s="588">
        <v>658224.76092427911</v>
      </c>
      <c r="AV760" s="588">
        <v>684167.2216534391</v>
      </c>
      <c r="AW760" s="588">
        <v>725513.77271041472</v>
      </c>
      <c r="AX760" s="588">
        <v>748868.11555849225</v>
      </c>
      <c r="AY760" s="588">
        <v>809314.24395421648</v>
      </c>
      <c r="AZ760" s="588">
        <v>829351.14951098303</v>
      </c>
      <c r="BA760" s="588">
        <v>869800.03346169356</v>
      </c>
      <c r="BB760" s="588">
        <v>927890.28502844973</v>
      </c>
      <c r="BC760" s="588">
        <v>941031.74715599976</v>
      </c>
      <c r="BD760" s="588">
        <v>980171.44958471775</v>
      </c>
      <c r="BE760" s="588">
        <v>1013876.4802310658</v>
      </c>
      <c r="BF760" s="588">
        <v>1074249.209103792</v>
      </c>
      <c r="BG760" s="588">
        <v>994821.81809750909</v>
      </c>
      <c r="BH760" s="588">
        <v>1010864.1332177843</v>
      </c>
      <c r="BI760" s="588">
        <v>1047607.7886119441</v>
      </c>
      <c r="BJ760" s="588">
        <v>993972.746491228</v>
      </c>
      <c r="BK760" s="588">
        <v>962119.35317460308</v>
      </c>
      <c r="BL760" s="588">
        <v>915781.16811594204</v>
      </c>
      <c r="BM760" s="588">
        <v>940618.03098290588</v>
      </c>
      <c r="BN760" s="588">
        <v>1003185.3288673484</v>
      </c>
      <c r="BO760" s="588">
        <v>1026243.9643493759</v>
      </c>
      <c r="BP760" s="589"/>
    </row>
    <row r="761" spans="1:68">
      <c r="A761" s="284" t="s">
        <v>313</v>
      </c>
      <c r="B761" s="285" t="s">
        <v>38</v>
      </c>
      <c r="C761" s="66" t="s">
        <v>320</v>
      </c>
      <c r="D761" s="66" t="s">
        <v>16</v>
      </c>
      <c r="E761" s="432">
        <v>291639</v>
      </c>
      <c r="F761" s="432">
        <v>335357</v>
      </c>
      <c r="G761" s="432">
        <v>386109</v>
      </c>
      <c r="H761" s="432">
        <v>433084</v>
      </c>
      <c r="I761" s="432">
        <v>485977</v>
      </c>
      <c r="J761" s="432">
        <v>564121</v>
      </c>
      <c r="K761" s="432">
        <v>656949</v>
      </c>
      <c r="L761" s="432">
        <v>776583</v>
      </c>
      <c r="M761" s="432">
        <v>920073</v>
      </c>
      <c r="N761" s="432">
        <v>1083239</v>
      </c>
      <c r="O761" s="432">
        <v>1277004</v>
      </c>
      <c r="P761" s="432">
        <v>1458305</v>
      </c>
      <c r="Q761" s="432">
        <v>1664951</v>
      </c>
      <c r="R761" s="432">
        <v>1885812</v>
      </c>
      <c r="S761" s="432">
        <v>2137103</v>
      </c>
      <c r="T761" s="432">
        <v>2436811</v>
      </c>
      <c r="U761" s="432">
        <v>2779442</v>
      </c>
      <c r="V761" s="432">
        <v>3325545</v>
      </c>
      <c r="W761" s="432">
        <v>3979247</v>
      </c>
      <c r="X761" s="432">
        <v>5004234</v>
      </c>
      <c r="Y761" s="432">
        <v>6292418</v>
      </c>
      <c r="Z761" s="432">
        <v>7846768</v>
      </c>
      <c r="AA761" s="432">
        <v>9784161</v>
      </c>
      <c r="AB761" s="432">
        <v>11855817</v>
      </c>
      <c r="AC761" s="432">
        <v>14356046</v>
      </c>
      <c r="AD761" s="590">
        <v>16878908.153674476</v>
      </c>
      <c r="AE761" s="590">
        <v>18576361.975104488</v>
      </c>
      <c r="AF761" s="590">
        <v>20428331.429193441</v>
      </c>
      <c r="AG761" s="590">
        <v>22636687.957972765</v>
      </c>
      <c r="AH761" s="590">
        <v>24182759.725365534</v>
      </c>
      <c r="AI761" s="590">
        <v>25689858.285033155</v>
      </c>
      <c r="AJ761" s="590">
        <v>28961585.169046544</v>
      </c>
      <c r="AK761" s="590">
        <v>32436556.768082209</v>
      </c>
      <c r="AL761" s="590">
        <v>34852374.319339573</v>
      </c>
      <c r="AM761" s="590">
        <v>38709319.774174526</v>
      </c>
      <c r="AN761" s="590">
        <v>43399574.800110251</v>
      </c>
      <c r="AO761" s="590">
        <v>47323140.797716103</v>
      </c>
      <c r="AP761" s="590">
        <v>50983071.954842314</v>
      </c>
      <c r="AQ761" s="590">
        <v>52337806.741636135</v>
      </c>
      <c r="AR761" s="590">
        <v>53267459.935521677</v>
      </c>
      <c r="AS761" s="590">
        <v>55569052.068605155</v>
      </c>
      <c r="AT761" s="590">
        <v>58767779.949775219</v>
      </c>
      <c r="AU761" s="590">
        <v>63294662.360845864</v>
      </c>
      <c r="AV761" s="590">
        <v>66208282.44389987</v>
      </c>
      <c r="AW761" s="590">
        <v>68999159.918582603</v>
      </c>
      <c r="AX761" s="590">
        <v>72875007.542137116</v>
      </c>
      <c r="AY761" s="590">
        <v>76776696.77178362</v>
      </c>
      <c r="AZ761" s="590">
        <v>78840269.460831374</v>
      </c>
      <c r="BA761" s="590">
        <v>82715173.513386294</v>
      </c>
      <c r="BB761" s="590">
        <v>84831204.089340493</v>
      </c>
      <c r="BC761" s="590">
        <v>88948716.615402579</v>
      </c>
      <c r="BD761" s="590">
        <v>93453955.529038101</v>
      </c>
      <c r="BE761" s="590">
        <v>98794714.936497286</v>
      </c>
      <c r="BF761" s="590">
        <v>103013900.31842786</v>
      </c>
      <c r="BG761" s="590">
        <v>93777425.518913284</v>
      </c>
      <c r="BH761" s="590">
        <v>92960545.526109964</v>
      </c>
      <c r="BI761" s="590">
        <v>91334162.666675299</v>
      </c>
      <c r="BJ761" s="590">
        <v>86803992.482625678</v>
      </c>
      <c r="BK761" s="590">
        <v>84051257.793165743</v>
      </c>
      <c r="BL761" s="590">
        <v>83716345.601456374</v>
      </c>
      <c r="BM761" s="590">
        <v>85934705.829481035</v>
      </c>
      <c r="BN761" s="590">
        <v>89523878.134311005</v>
      </c>
      <c r="BO761" s="590">
        <v>93123067.881925926</v>
      </c>
      <c r="BP761" s="589"/>
    </row>
    <row r="762" spans="1:68">
      <c r="A762" s="289" t="s">
        <v>11</v>
      </c>
      <c r="B762" s="301" t="s">
        <v>81</v>
      </c>
      <c r="C762" s="38" t="s">
        <v>320</v>
      </c>
      <c r="D762" s="38" t="s">
        <v>16</v>
      </c>
      <c r="E762" s="592">
        <v>27752</v>
      </c>
      <c r="F762" s="592">
        <v>31441</v>
      </c>
      <c r="G762" s="592">
        <v>35625</v>
      </c>
      <c r="H762" s="592">
        <v>39662</v>
      </c>
      <c r="I762" s="592">
        <v>44178</v>
      </c>
      <c r="J762" s="592">
        <v>50594</v>
      </c>
      <c r="K762" s="592">
        <v>57968</v>
      </c>
      <c r="L762" s="592">
        <v>68558</v>
      </c>
      <c r="M762" s="592">
        <v>81257</v>
      </c>
      <c r="N762" s="592">
        <v>93289</v>
      </c>
      <c r="O762" s="592">
        <v>107010</v>
      </c>
      <c r="P762" s="592">
        <v>121849</v>
      </c>
      <c r="Q762" s="592">
        <v>138290</v>
      </c>
      <c r="R762" s="592">
        <v>155685</v>
      </c>
      <c r="S762" s="592">
        <v>175389</v>
      </c>
      <c r="T762" s="592">
        <v>197745</v>
      </c>
      <c r="U762" s="592">
        <v>222970</v>
      </c>
      <c r="V762" s="592">
        <v>263143</v>
      </c>
      <c r="W762" s="592">
        <v>310589</v>
      </c>
      <c r="X762" s="592">
        <v>390586</v>
      </c>
      <c r="Y762" s="592">
        <v>491415</v>
      </c>
      <c r="Z762" s="592">
        <v>610514</v>
      </c>
      <c r="AA762" s="592">
        <v>758190</v>
      </c>
      <c r="AB762" s="592">
        <v>904612</v>
      </c>
      <c r="AC762" s="592">
        <v>1079233</v>
      </c>
      <c r="AD762" s="593">
        <v>1272370.5080676819</v>
      </c>
      <c r="AE762" s="593">
        <v>1405956.2807972501</v>
      </c>
      <c r="AF762" s="593">
        <v>1656446.5215519601</v>
      </c>
      <c r="AG762" s="593">
        <v>1737659.5302125253</v>
      </c>
      <c r="AH762" s="593">
        <v>1833145.8909863543</v>
      </c>
      <c r="AI762" s="593">
        <v>2083402.5585586622</v>
      </c>
      <c r="AJ762" s="593">
        <v>2270893.075852022</v>
      </c>
      <c r="AK762" s="593">
        <v>2627771.2933200998</v>
      </c>
      <c r="AL762" s="593">
        <v>2866539.3344893092</v>
      </c>
      <c r="AM762" s="593">
        <v>2958885.3758236151</v>
      </c>
      <c r="AN762" s="593">
        <v>3405426.5320710186</v>
      </c>
      <c r="AO762" s="593">
        <v>3707700.8875811677</v>
      </c>
      <c r="AP762" s="593">
        <v>4082054.8582055341</v>
      </c>
      <c r="AQ762" s="593">
        <v>4174251.0884726276</v>
      </c>
      <c r="AR762" s="593">
        <v>4237462.9077107254</v>
      </c>
      <c r="AS762" s="593">
        <v>4298821.1273972504</v>
      </c>
      <c r="AT762" s="593">
        <v>4398953.5830976963</v>
      </c>
      <c r="AU762" s="593">
        <v>4834013.8257373115</v>
      </c>
      <c r="AV762" s="593">
        <v>5051092.5247227205</v>
      </c>
      <c r="AW762" s="593">
        <v>5296915.5426056096</v>
      </c>
      <c r="AX762" s="593">
        <v>5589555.6336722076</v>
      </c>
      <c r="AY762" s="593">
        <v>5934618.2184097301</v>
      </c>
      <c r="AZ762" s="593">
        <v>6169711.6034263382</v>
      </c>
      <c r="BA762" s="593">
        <v>6536999.30946521</v>
      </c>
      <c r="BB762" s="593">
        <v>6718831.9695345154</v>
      </c>
      <c r="BC762" s="593">
        <v>7034814.4906839589</v>
      </c>
      <c r="BD762" s="593">
        <v>7413871.4566279184</v>
      </c>
      <c r="BE762" s="593">
        <v>7928996.386571507</v>
      </c>
      <c r="BF762" s="593">
        <v>8201880.0170197804</v>
      </c>
      <c r="BG762" s="593">
        <v>7218960.7914364235</v>
      </c>
      <c r="BH762" s="593">
        <v>7008476.6107021682</v>
      </c>
      <c r="BI762" s="593">
        <v>6874975.3866221085</v>
      </c>
      <c r="BJ762" s="593">
        <v>6414396.0714878524</v>
      </c>
      <c r="BK762" s="593">
        <v>6157671.3154158415</v>
      </c>
      <c r="BL762" s="593">
        <v>6173118.0921972413</v>
      </c>
      <c r="BM762" s="593">
        <v>6317741.8165743724</v>
      </c>
      <c r="BN762" s="593">
        <v>6640542.3570661899</v>
      </c>
      <c r="BO762" s="593">
        <v>7039066.2711510081</v>
      </c>
      <c r="BP762" s="589"/>
    </row>
    <row r="763" spans="1:68">
      <c r="A763" s="289" t="s">
        <v>17</v>
      </c>
      <c r="B763" s="301" t="s">
        <v>81</v>
      </c>
      <c r="C763" s="38" t="s">
        <v>320</v>
      </c>
      <c r="D763" s="38" t="s">
        <v>16</v>
      </c>
      <c r="E763" s="592">
        <v>6470</v>
      </c>
      <c r="F763" s="592">
        <v>7285</v>
      </c>
      <c r="G763" s="592">
        <v>8202</v>
      </c>
      <c r="H763" s="592">
        <v>8952</v>
      </c>
      <c r="I763" s="592">
        <v>9764</v>
      </c>
      <c r="J763" s="592">
        <v>11346</v>
      </c>
      <c r="K763" s="592">
        <v>13237</v>
      </c>
      <c r="L763" s="592">
        <v>15882</v>
      </c>
      <c r="M763" s="592">
        <v>19135</v>
      </c>
      <c r="N763" s="592">
        <v>23458</v>
      </c>
      <c r="O763" s="592">
        <v>28761</v>
      </c>
      <c r="P763" s="592">
        <v>33286</v>
      </c>
      <c r="Q763" s="592">
        <v>38526</v>
      </c>
      <c r="R763" s="592">
        <v>44082</v>
      </c>
      <c r="S763" s="592">
        <v>50402</v>
      </c>
      <c r="T763" s="592">
        <v>56988</v>
      </c>
      <c r="U763" s="592">
        <v>64418</v>
      </c>
      <c r="V763" s="592">
        <v>78183</v>
      </c>
      <c r="W763" s="592">
        <v>94796</v>
      </c>
      <c r="X763" s="592">
        <v>120636</v>
      </c>
      <c r="Y763" s="592">
        <v>153359</v>
      </c>
      <c r="Z763" s="592">
        <v>195324</v>
      </c>
      <c r="AA763" s="592">
        <v>247737</v>
      </c>
      <c r="AB763" s="592">
        <v>305152</v>
      </c>
      <c r="AC763" s="592">
        <v>375969</v>
      </c>
      <c r="AD763" s="593">
        <v>462376.46341678797</v>
      </c>
      <c r="AE763" s="593">
        <v>486979.44969117281</v>
      </c>
      <c r="AF763" s="593">
        <v>552107.28201653936</v>
      </c>
      <c r="AG763" s="593">
        <v>658186.50263612915</v>
      </c>
      <c r="AH763" s="593">
        <v>659598.54323746043</v>
      </c>
      <c r="AI763" s="593">
        <v>702740.93196024583</v>
      </c>
      <c r="AJ763" s="593">
        <v>851492.41726302158</v>
      </c>
      <c r="AK763" s="593">
        <v>951628.84892925457</v>
      </c>
      <c r="AL763" s="593">
        <v>1082459.8447007081</v>
      </c>
      <c r="AM763" s="593">
        <v>1231525.3595295828</v>
      </c>
      <c r="AN763" s="593">
        <v>1426841.1114367095</v>
      </c>
      <c r="AO763" s="593">
        <v>1603634.9589699823</v>
      </c>
      <c r="AP763" s="593">
        <v>1739621.3666833113</v>
      </c>
      <c r="AQ763" s="593">
        <v>1826134.665406181</v>
      </c>
      <c r="AR763" s="593">
        <v>1857412.0881156391</v>
      </c>
      <c r="AS763" s="593">
        <v>1980700.3271124018</v>
      </c>
      <c r="AT763" s="593">
        <v>2151300.8720408855</v>
      </c>
      <c r="AU763" s="593">
        <v>2349377.9474671218</v>
      </c>
      <c r="AV763" s="593">
        <v>2463347.4257508232</v>
      </c>
      <c r="AW763" s="593">
        <v>2495130.4598545586</v>
      </c>
      <c r="AX763" s="593">
        <v>2669605.7704437389</v>
      </c>
      <c r="AY763" s="593">
        <v>2787996.9425251894</v>
      </c>
      <c r="AZ763" s="593">
        <v>2970416.1630913112</v>
      </c>
      <c r="BA763" s="593">
        <v>3141150.5406940798</v>
      </c>
      <c r="BB763" s="593">
        <v>3268732.4737465233</v>
      </c>
      <c r="BC763" s="593">
        <v>3480501.3270503161</v>
      </c>
      <c r="BD763" s="593">
        <v>3701962.0031407541</v>
      </c>
      <c r="BE763" s="593">
        <v>3910490.9883598066</v>
      </c>
      <c r="BF763" s="593">
        <v>4173200.5059558321</v>
      </c>
      <c r="BG763" s="593">
        <v>3725008.9963438711</v>
      </c>
      <c r="BH763" s="593">
        <v>3612395.8334391904</v>
      </c>
      <c r="BI763" s="593">
        <v>3564274.5096074161</v>
      </c>
      <c r="BJ763" s="593">
        <v>3364851.2733981092</v>
      </c>
      <c r="BK763" s="593">
        <v>3270456.7037730943</v>
      </c>
      <c r="BL763" s="593">
        <v>3246686.9915502369</v>
      </c>
      <c r="BM763" s="593">
        <v>3306095.392739811</v>
      </c>
      <c r="BN763" s="593">
        <v>3450524.9858060228</v>
      </c>
      <c r="BO763" s="593">
        <v>3650231.2435484529</v>
      </c>
      <c r="BP763" s="589"/>
    </row>
    <row r="764" spans="1:68">
      <c r="A764" s="289" t="s">
        <v>18</v>
      </c>
      <c r="B764" s="301" t="s">
        <v>81</v>
      </c>
      <c r="C764" s="38" t="s">
        <v>320</v>
      </c>
      <c r="D764" s="38" t="s">
        <v>16</v>
      </c>
      <c r="E764" s="592">
        <v>9191</v>
      </c>
      <c r="F764" s="592">
        <v>10697</v>
      </c>
      <c r="G764" s="592">
        <v>12450</v>
      </c>
      <c r="H764" s="592">
        <v>13914</v>
      </c>
      <c r="I764" s="592">
        <v>15535</v>
      </c>
      <c r="J764" s="592">
        <v>18181</v>
      </c>
      <c r="K764" s="592">
        <v>21264</v>
      </c>
      <c r="L764" s="592">
        <v>24562</v>
      </c>
      <c r="M764" s="592">
        <v>28368</v>
      </c>
      <c r="N764" s="592">
        <v>32855</v>
      </c>
      <c r="O764" s="592">
        <v>38026</v>
      </c>
      <c r="P764" s="592">
        <v>44848</v>
      </c>
      <c r="Q764" s="592">
        <v>52838</v>
      </c>
      <c r="R764" s="592">
        <v>59396</v>
      </c>
      <c r="S764" s="592">
        <v>66696</v>
      </c>
      <c r="T764" s="592">
        <v>75116</v>
      </c>
      <c r="U764" s="592">
        <v>84551</v>
      </c>
      <c r="V764" s="592">
        <v>99300</v>
      </c>
      <c r="W764" s="592">
        <v>116578</v>
      </c>
      <c r="X764" s="592">
        <v>151067</v>
      </c>
      <c r="Y764" s="592">
        <v>195585</v>
      </c>
      <c r="Z764" s="592">
        <v>237051</v>
      </c>
      <c r="AA764" s="592">
        <v>287108</v>
      </c>
      <c r="AB764" s="592">
        <v>340041</v>
      </c>
      <c r="AC764" s="592">
        <v>402097</v>
      </c>
      <c r="AD764" s="593">
        <v>477039.35314984416</v>
      </c>
      <c r="AE764" s="593">
        <v>556304.53901536728</v>
      </c>
      <c r="AF764" s="593">
        <v>585858.26131285657</v>
      </c>
      <c r="AG764" s="593">
        <v>610268.23215632129</v>
      </c>
      <c r="AH764" s="593">
        <v>687801.23821591306</v>
      </c>
      <c r="AI764" s="593">
        <v>722680.61269301339</v>
      </c>
      <c r="AJ764" s="593">
        <v>775869.51713411219</v>
      </c>
      <c r="AK764" s="593">
        <v>837754.28043130389</v>
      </c>
      <c r="AL764" s="593">
        <v>912298.89688211156</v>
      </c>
      <c r="AM764" s="593">
        <v>958583.94213145075</v>
      </c>
      <c r="AN764" s="593">
        <v>1055944.6201824101</v>
      </c>
      <c r="AO764" s="593">
        <v>1161675.9841877078</v>
      </c>
      <c r="AP764" s="593">
        <v>1213702.6655294695</v>
      </c>
      <c r="AQ764" s="593">
        <v>1251774.2327190235</v>
      </c>
      <c r="AR764" s="593">
        <v>1235843.9808246044</v>
      </c>
      <c r="AS764" s="593">
        <v>1108565.2679609857</v>
      </c>
      <c r="AT764" s="593">
        <v>1074365.9676907202</v>
      </c>
      <c r="AU764" s="593">
        <v>1302724.8268522171</v>
      </c>
      <c r="AV764" s="593">
        <v>1348639.8577194284</v>
      </c>
      <c r="AW764" s="593">
        <v>1376611.9880658961</v>
      </c>
      <c r="AX764" s="593">
        <v>1446940.3952025897</v>
      </c>
      <c r="AY764" s="593">
        <v>1560110.6150464138</v>
      </c>
      <c r="AZ764" s="593">
        <v>1629052.1061687064</v>
      </c>
      <c r="BA764" s="593">
        <v>1769887.0913155761</v>
      </c>
      <c r="BB764" s="593">
        <v>1833272.8743466181</v>
      </c>
      <c r="BC764" s="593">
        <v>1957623.2412977472</v>
      </c>
      <c r="BD764" s="593">
        <v>2113491.2193817529</v>
      </c>
      <c r="BE764" s="593">
        <v>2256375.9976203446</v>
      </c>
      <c r="BF764" s="593">
        <v>2397008.0535696447</v>
      </c>
      <c r="BG764" s="593">
        <v>2151500.9403243992</v>
      </c>
      <c r="BH764" s="593">
        <v>2220014.05303771</v>
      </c>
      <c r="BI764" s="593">
        <v>2241860.8092453354</v>
      </c>
      <c r="BJ764" s="593">
        <v>2104195.7543209591</v>
      </c>
      <c r="BK764" s="593">
        <v>1988722.7203603266</v>
      </c>
      <c r="BL764" s="593">
        <v>1952215.4836019489</v>
      </c>
      <c r="BM764" s="593">
        <v>1966164.0455245301</v>
      </c>
      <c r="BN764" s="593">
        <v>2047343.9455530979</v>
      </c>
      <c r="BO764" s="593">
        <v>2122598.1059948131</v>
      </c>
      <c r="BP764" s="589"/>
    </row>
    <row r="765" spans="1:68">
      <c r="A765" s="289" t="s">
        <v>19</v>
      </c>
      <c r="B765" s="301" t="s">
        <v>81</v>
      </c>
      <c r="C765" s="38" t="s">
        <v>320</v>
      </c>
      <c r="D765" s="38" t="s">
        <v>16</v>
      </c>
      <c r="E765" s="592">
        <v>2679</v>
      </c>
      <c r="F765" s="592">
        <v>3025</v>
      </c>
      <c r="G765" s="592">
        <v>3413</v>
      </c>
      <c r="H765" s="592">
        <v>3828</v>
      </c>
      <c r="I765" s="592">
        <v>4295</v>
      </c>
      <c r="J765" s="592">
        <v>4945</v>
      </c>
      <c r="K765" s="592">
        <v>5688</v>
      </c>
      <c r="L765" s="592">
        <v>6595</v>
      </c>
      <c r="M765" s="592">
        <v>7638</v>
      </c>
      <c r="N765" s="592">
        <v>8786</v>
      </c>
      <c r="O765" s="592">
        <v>10084</v>
      </c>
      <c r="P765" s="592">
        <v>11092</v>
      </c>
      <c r="Q765" s="592">
        <v>12192</v>
      </c>
      <c r="R765" s="592">
        <v>13036</v>
      </c>
      <c r="S765" s="592">
        <v>13883</v>
      </c>
      <c r="T765" s="592">
        <v>15441</v>
      </c>
      <c r="U765" s="592">
        <v>17171</v>
      </c>
      <c r="V765" s="592">
        <v>20181</v>
      </c>
      <c r="W765" s="592">
        <v>23728</v>
      </c>
      <c r="X765" s="592">
        <v>29530</v>
      </c>
      <c r="Y765" s="592">
        <v>36782</v>
      </c>
      <c r="Z765" s="592">
        <v>44504</v>
      </c>
      <c r="AA765" s="592">
        <v>53837</v>
      </c>
      <c r="AB765" s="592">
        <v>65774</v>
      </c>
      <c r="AC765" s="592">
        <v>80221</v>
      </c>
      <c r="AD765" s="593">
        <v>95808.450111645536</v>
      </c>
      <c r="AE765" s="593">
        <v>116892.09954969437</v>
      </c>
      <c r="AF765" s="593">
        <v>124655.46778663388</v>
      </c>
      <c r="AG765" s="593">
        <v>132784.1784278393</v>
      </c>
      <c r="AH765" s="593">
        <v>159539.96046584734</v>
      </c>
      <c r="AI765" s="593">
        <v>163636.83964460282</v>
      </c>
      <c r="AJ765" s="593">
        <v>193221.52747683541</v>
      </c>
      <c r="AK765" s="593">
        <v>231545.10871802366</v>
      </c>
      <c r="AL765" s="593">
        <v>242325.66236907008</v>
      </c>
      <c r="AM765" s="593">
        <v>249791.57512706984</v>
      </c>
      <c r="AN765" s="593">
        <v>301964.97037321865</v>
      </c>
      <c r="AO765" s="593">
        <v>319974.77303622075</v>
      </c>
      <c r="AP765" s="593">
        <v>333280.49946854531</v>
      </c>
      <c r="AQ765" s="593">
        <v>334082.36403508775</v>
      </c>
      <c r="AR765" s="593">
        <v>328773.64025857858</v>
      </c>
      <c r="AS765" s="593">
        <v>390978.49579831929</v>
      </c>
      <c r="AT765" s="593">
        <v>434644.47821203957</v>
      </c>
      <c r="AU765" s="593">
        <v>477413.04566912964</v>
      </c>
      <c r="AV765" s="593">
        <v>519473.07507897576</v>
      </c>
      <c r="AW765" s="593">
        <v>582974.74968160526</v>
      </c>
      <c r="AX765" s="593">
        <v>596098.49915957369</v>
      </c>
      <c r="AY765" s="593">
        <v>646621.32172013586</v>
      </c>
      <c r="AZ765" s="593">
        <v>665979.13591356913</v>
      </c>
      <c r="BA765" s="593">
        <v>669070.61916040105</v>
      </c>
      <c r="BB765" s="593">
        <v>702272.48410302715</v>
      </c>
      <c r="BC765" s="593">
        <v>722123.17662415851</v>
      </c>
      <c r="BD765" s="593">
        <v>773372.8942319674</v>
      </c>
      <c r="BE765" s="593">
        <v>806883.20358460501</v>
      </c>
      <c r="BF765" s="593">
        <v>897549.99370697315</v>
      </c>
      <c r="BG765" s="593">
        <v>743388.37157576275</v>
      </c>
      <c r="BH765" s="593">
        <v>698669.17171912815</v>
      </c>
      <c r="BI765" s="593">
        <v>651554.91500721499</v>
      </c>
      <c r="BJ765" s="593">
        <v>595658.42388679727</v>
      </c>
      <c r="BK765" s="593">
        <v>562679.12609649124</v>
      </c>
      <c r="BL765" s="593">
        <v>576489.17194649426</v>
      </c>
      <c r="BM765" s="593">
        <v>598125.39299833309</v>
      </c>
      <c r="BN765" s="593">
        <v>609411.88493919373</v>
      </c>
      <c r="BO765" s="593">
        <v>634794.41922224115</v>
      </c>
      <c r="BP765" s="589"/>
    </row>
    <row r="766" spans="1:68">
      <c r="A766" s="289" t="s">
        <v>20</v>
      </c>
      <c r="B766" s="301" t="s">
        <v>81</v>
      </c>
      <c r="C766" s="38" t="s">
        <v>320</v>
      </c>
      <c r="D766" s="38" t="s">
        <v>16</v>
      </c>
      <c r="E766" s="592">
        <v>3333</v>
      </c>
      <c r="F766" s="592">
        <v>3778</v>
      </c>
      <c r="G766" s="592">
        <v>4270</v>
      </c>
      <c r="H766" s="592">
        <v>4894</v>
      </c>
      <c r="I766" s="592">
        <v>5615</v>
      </c>
      <c r="J766" s="592">
        <v>6678</v>
      </c>
      <c r="K766" s="592">
        <v>7941</v>
      </c>
      <c r="L766" s="592">
        <v>9483</v>
      </c>
      <c r="M766" s="592">
        <v>11345</v>
      </c>
      <c r="N766" s="592">
        <v>13376</v>
      </c>
      <c r="O766" s="592">
        <v>15754</v>
      </c>
      <c r="P766" s="592">
        <v>17947</v>
      </c>
      <c r="Q766" s="592">
        <v>20339</v>
      </c>
      <c r="R766" s="592">
        <v>23761</v>
      </c>
      <c r="S766" s="592">
        <v>27758</v>
      </c>
      <c r="T766" s="592">
        <v>30971</v>
      </c>
      <c r="U766" s="592">
        <v>34597</v>
      </c>
      <c r="V766" s="592">
        <v>40800</v>
      </c>
      <c r="W766" s="592">
        <v>48037</v>
      </c>
      <c r="X766" s="592">
        <v>59463</v>
      </c>
      <c r="Y766" s="592">
        <v>73515</v>
      </c>
      <c r="Z766" s="592">
        <v>90775</v>
      </c>
      <c r="AA766" s="592">
        <v>112166</v>
      </c>
      <c r="AB766" s="592">
        <v>132354</v>
      </c>
      <c r="AC766" s="592">
        <v>157142</v>
      </c>
      <c r="AD766" s="593">
        <v>189289.17972877074</v>
      </c>
      <c r="AE766" s="593">
        <v>225001.14105071811</v>
      </c>
      <c r="AF766" s="593">
        <v>288574.29404218629</v>
      </c>
      <c r="AG766" s="593">
        <v>369586.67652527982</v>
      </c>
      <c r="AH766" s="593">
        <v>330064.03875690483</v>
      </c>
      <c r="AI766" s="593">
        <v>311278.72609600931</v>
      </c>
      <c r="AJ766" s="593">
        <v>279646.53601759247</v>
      </c>
      <c r="AK766" s="593">
        <v>400593.49953300838</v>
      </c>
      <c r="AL766" s="593">
        <v>421025.44613746146</v>
      </c>
      <c r="AM766" s="593">
        <v>432087.67787853483</v>
      </c>
      <c r="AN766" s="593">
        <v>485409.19598997489</v>
      </c>
      <c r="AO766" s="593">
        <v>499868.06243041094</v>
      </c>
      <c r="AP766" s="593">
        <v>534329.60090246319</v>
      </c>
      <c r="AQ766" s="593">
        <v>562174.2555799894</v>
      </c>
      <c r="AR766" s="593">
        <v>588800.65694966784</v>
      </c>
      <c r="AS766" s="593">
        <v>614649.60736152378</v>
      </c>
      <c r="AT766" s="593">
        <v>685715.26459683245</v>
      </c>
      <c r="AU766" s="593">
        <v>742332.60547228809</v>
      </c>
      <c r="AV766" s="593">
        <v>785066.11510230694</v>
      </c>
      <c r="AW766" s="593">
        <v>839817.42072009295</v>
      </c>
      <c r="AX766" s="593">
        <v>838082.33614718611</v>
      </c>
      <c r="AY766" s="593">
        <v>876968.77153539914</v>
      </c>
      <c r="AZ766" s="593">
        <v>917254.46092128311</v>
      </c>
      <c r="BA766" s="593">
        <v>986386.29918808048</v>
      </c>
      <c r="BB766" s="593">
        <v>973617.49113881402</v>
      </c>
      <c r="BC766" s="593">
        <v>1026818.2381416438</v>
      </c>
      <c r="BD766" s="593">
        <v>1086985.1291086106</v>
      </c>
      <c r="BE766" s="593">
        <v>1168644.9267254199</v>
      </c>
      <c r="BF766" s="593">
        <v>1235049.9888080389</v>
      </c>
      <c r="BG766" s="593">
        <v>998841.75878530066</v>
      </c>
      <c r="BH766" s="593">
        <v>930937.24994944385</v>
      </c>
      <c r="BI766" s="593">
        <v>920520.05221528001</v>
      </c>
      <c r="BJ766" s="593">
        <v>855834.3139961391</v>
      </c>
      <c r="BK766" s="593">
        <v>811181.61742919404</v>
      </c>
      <c r="BL766" s="593">
        <v>812323.66196189122</v>
      </c>
      <c r="BM766" s="593">
        <v>822004.40699088143</v>
      </c>
      <c r="BN766" s="593">
        <v>837024.95927867678</v>
      </c>
      <c r="BO766" s="593">
        <v>863832.36864988552</v>
      </c>
      <c r="BP766" s="589"/>
    </row>
    <row r="767" spans="1:68">
      <c r="A767" s="289" t="s">
        <v>21</v>
      </c>
      <c r="B767" s="301" t="s">
        <v>81</v>
      </c>
      <c r="C767" s="38" t="s">
        <v>320</v>
      </c>
      <c r="D767" s="38" t="s">
        <v>16</v>
      </c>
      <c r="E767" s="592">
        <v>4469</v>
      </c>
      <c r="F767" s="592">
        <v>5032</v>
      </c>
      <c r="G767" s="592">
        <v>5665</v>
      </c>
      <c r="H767" s="592">
        <v>6278</v>
      </c>
      <c r="I767" s="592">
        <v>6956</v>
      </c>
      <c r="J767" s="592">
        <v>7857</v>
      </c>
      <c r="K767" s="592">
        <v>8878</v>
      </c>
      <c r="L767" s="592">
        <v>10312</v>
      </c>
      <c r="M767" s="592">
        <v>11998</v>
      </c>
      <c r="N767" s="592">
        <v>13876</v>
      </c>
      <c r="O767" s="592">
        <v>16066</v>
      </c>
      <c r="P767" s="592">
        <v>18430</v>
      </c>
      <c r="Q767" s="592">
        <v>21140</v>
      </c>
      <c r="R767" s="592">
        <v>23812</v>
      </c>
      <c r="S767" s="592">
        <v>26774</v>
      </c>
      <c r="T767" s="592">
        <v>30061</v>
      </c>
      <c r="U767" s="592">
        <v>33768</v>
      </c>
      <c r="V767" s="592">
        <v>39151</v>
      </c>
      <c r="W767" s="592">
        <v>45283</v>
      </c>
      <c r="X767" s="592">
        <v>57089</v>
      </c>
      <c r="Y767" s="592">
        <v>71915</v>
      </c>
      <c r="Z767" s="592">
        <v>88408</v>
      </c>
      <c r="AA767" s="592">
        <v>108719</v>
      </c>
      <c r="AB767" s="592">
        <v>137306</v>
      </c>
      <c r="AC767" s="592">
        <v>176172</v>
      </c>
      <c r="AD767" s="593">
        <v>213543.89336440276</v>
      </c>
      <c r="AE767" s="593">
        <v>244853.63602310244</v>
      </c>
      <c r="AF767" s="593">
        <v>263979.0393230514</v>
      </c>
      <c r="AG767" s="593">
        <v>294523.80460709333</v>
      </c>
      <c r="AH767" s="593">
        <v>321792.06415874214</v>
      </c>
      <c r="AI767" s="593">
        <v>320879.06890127005</v>
      </c>
      <c r="AJ767" s="593">
        <v>364180.3932528451</v>
      </c>
      <c r="AK767" s="593">
        <v>395865.35198068357</v>
      </c>
      <c r="AL767" s="593">
        <v>431363.17351441679</v>
      </c>
      <c r="AM767" s="593">
        <v>489331.05996315047</v>
      </c>
      <c r="AN767" s="593">
        <v>485522.00419252447</v>
      </c>
      <c r="AO767" s="593">
        <v>544230.62367086834</v>
      </c>
      <c r="AP767" s="593">
        <v>584282.15855453513</v>
      </c>
      <c r="AQ767" s="593">
        <v>603764.81761006289</v>
      </c>
      <c r="AR767" s="593">
        <v>619452.1355370793</v>
      </c>
      <c r="AS767" s="593">
        <v>689144.65155312524</v>
      </c>
      <c r="AT767" s="593">
        <v>712050.93818348914</v>
      </c>
      <c r="AU767" s="593">
        <v>777748.45158821007</v>
      </c>
      <c r="AV767" s="593">
        <v>814405.07591488177</v>
      </c>
      <c r="AW767" s="593">
        <v>838772.15974774666</v>
      </c>
      <c r="AX767" s="593">
        <v>904547.54762785905</v>
      </c>
      <c r="AY767" s="593">
        <v>975403.46599163546</v>
      </c>
      <c r="AZ767" s="593">
        <v>1063585.3168643888</v>
      </c>
      <c r="BA767" s="593">
        <v>1146352.3607582031</v>
      </c>
      <c r="BB767" s="593">
        <v>1179559.7836178639</v>
      </c>
      <c r="BC767" s="593">
        <v>1265117.909486166</v>
      </c>
      <c r="BD767" s="593">
        <v>1354597.292199248</v>
      </c>
      <c r="BE767" s="593">
        <v>1440829.4328320802</v>
      </c>
      <c r="BF767" s="593">
        <v>1571353.945671692</v>
      </c>
      <c r="BG767" s="593">
        <v>1395810.3732444723</v>
      </c>
      <c r="BH767" s="593">
        <v>1305489.6039578794</v>
      </c>
      <c r="BI767" s="593">
        <v>1305970.7047252713</v>
      </c>
      <c r="BJ767" s="593">
        <v>1225339.4297630591</v>
      </c>
      <c r="BK767" s="593">
        <v>1153350.741642067</v>
      </c>
      <c r="BL767" s="593">
        <v>1149562.7355263156</v>
      </c>
      <c r="BM767" s="593">
        <v>1151889.6848725588</v>
      </c>
      <c r="BN767" s="593">
        <v>1232392.3441558441</v>
      </c>
      <c r="BO767" s="593">
        <v>1298002.7098725073</v>
      </c>
      <c r="BP767" s="589"/>
    </row>
    <row r="768" spans="1:68">
      <c r="A768" s="289" t="s">
        <v>22</v>
      </c>
      <c r="B768" s="301" t="s">
        <v>81</v>
      </c>
      <c r="C768" s="38" t="s">
        <v>320</v>
      </c>
      <c r="D768" s="38" t="s">
        <v>16</v>
      </c>
      <c r="E768" s="592">
        <v>9238</v>
      </c>
      <c r="F768" s="592">
        <v>10437</v>
      </c>
      <c r="G768" s="592">
        <v>11789</v>
      </c>
      <c r="H768" s="592">
        <v>12891</v>
      </c>
      <c r="I768" s="592">
        <v>14090</v>
      </c>
      <c r="J768" s="592">
        <v>16312</v>
      </c>
      <c r="K768" s="592">
        <v>19080</v>
      </c>
      <c r="L768" s="592">
        <v>22553</v>
      </c>
      <c r="M768" s="592">
        <v>26918</v>
      </c>
      <c r="N768" s="592">
        <v>32043</v>
      </c>
      <c r="O768" s="592">
        <v>38153</v>
      </c>
      <c r="P768" s="592">
        <v>44402</v>
      </c>
      <c r="Q768" s="592">
        <v>51569</v>
      </c>
      <c r="R768" s="592">
        <v>60048</v>
      </c>
      <c r="S768" s="592">
        <v>69970</v>
      </c>
      <c r="T768" s="592">
        <v>80141</v>
      </c>
      <c r="U768" s="592">
        <v>91861</v>
      </c>
      <c r="V768" s="592">
        <v>114487</v>
      </c>
      <c r="W768" s="592">
        <v>143080</v>
      </c>
      <c r="X768" s="592">
        <v>188757</v>
      </c>
      <c r="Y768" s="592">
        <v>248592</v>
      </c>
      <c r="Z768" s="592">
        <v>323847</v>
      </c>
      <c r="AA768" s="592">
        <v>421029</v>
      </c>
      <c r="AB768" s="592">
        <v>526110</v>
      </c>
      <c r="AC768" s="592">
        <v>655997</v>
      </c>
      <c r="AD768" s="593">
        <v>797451.13330730307</v>
      </c>
      <c r="AE768" s="593">
        <v>916831.32425640617</v>
      </c>
      <c r="AF768" s="593">
        <v>1040865.8106767712</v>
      </c>
      <c r="AG768" s="593">
        <v>1121816.9912347887</v>
      </c>
      <c r="AH768" s="593">
        <v>1251914.3184441279</v>
      </c>
      <c r="AI768" s="593">
        <v>1345396.0398843933</v>
      </c>
      <c r="AJ768" s="593">
        <v>1470019.9493907681</v>
      </c>
      <c r="AK768" s="593">
        <v>1631674.2477594982</v>
      </c>
      <c r="AL768" s="593">
        <v>1728473.4683670411</v>
      </c>
      <c r="AM768" s="593">
        <v>1927244.6883563418</v>
      </c>
      <c r="AN768" s="593">
        <v>2068040.9451671839</v>
      </c>
      <c r="AO768" s="593">
        <v>2253217.3814831218</v>
      </c>
      <c r="AP768" s="593">
        <v>2441590.4395018741</v>
      </c>
      <c r="AQ768" s="593">
        <v>2534145.2369799544</v>
      </c>
      <c r="AR768" s="593">
        <v>2630301.2043693149</v>
      </c>
      <c r="AS768" s="593">
        <v>2737885.1666364241</v>
      </c>
      <c r="AT768" s="593">
        <v>2896597.082978135</v>
      </c>
      <c r="AU768" s="593">
        <v>3149783.9627626236</v>
      </c>
      <c r="AV768" s="593">
        <v>3306270.0708786491</v>
      </c>
      <c r="AW768" s="593">
        <v>3319188.7477910537</v>
      </c>
      <c r="AX768" s="593">
        <v>3516133.6450965302</v>
      </c>
      <c r="AY768" s="593">
        <v>3595927.5439496934</v>
      </c>
      <c r="AZ768" s="593">
        <v>3793707.7464702665</v>
      </c>
      <c r="BA768" s="593">
        <v>3993862.6747076884</v>
      </c>
      <c r="BB768" s="593">
        <v>4140289.2547411937</v>
      </c>
      <c r="BC768" s="593">
        <v>4391544.7090221653</v>
      </c>
      <c r="BD768" s="593">
        <v>4602871.9627982052</v>
      </c>
      <c r="BE768" s="593">
        <v>4891276.0293776151</v>
      </c>
      <c r="BF768" s="593">
        <v>5107284.4529857961</v>
      </c>
      <c r="BG768" s="593">
        <v>4723988.9734424753</v>
      </c>
      <c r="BH768" s="593">
        <v>4668109.8608484128</v>
      </c>
      <c r="BI768" s="593">
        <v>4666888.8202404371</v>
      </c>
      <c r="BJ768" s="593">
        <v>4372375.6196168447</v>
      </c>
      <c r="BK768" s="593">
        <v>4217672.5799826263</v>
      </c>
      <c r="BL768" s="593">
        <v>4247309.283170498</v>
      </c>
      <c r="BM768" s="593">
        <v>4382971.9466263205</v>
      </c>
      <c r="BN768" s="593">
        <v>4603360.1925954893</v>
      </c>
      <c r="BO768" s="593">
        <v>4759788.6767834052</v>
      </c>
      <c r="BP768" s="589"/>
    </row>
    <row r="769" spans="1:68">
      <c r="A769" s="289" t="s">
        <v>23</v>
      </c>
      <c r="B769" s="301" t="s">
        <v>81</v>
      </c>
      <c r="C769" s="38" t="s">
        <v>320</v>
      </c>
      <c r="D769" s="38" t="s">
        <v>16</v>
      </c>
      <c r="E769" s="592">
        <v>6235</v>
      </c>
      <c r="F769" s="592">
        <v>6960</v>
      </c>
      <c r="G769" s="592">
        <v>7765</v>
      </c>
      <c r="H769" s="592">
        <v>8706</v>
      </c>
      <c r="I769" s="592">
        <v>9762</v>
      </c>
      <c r="J769" s="592">
        <v>11480</v>
      </c>
      <c r="K769" s="592">
        <v>13499</v>
      </c>
      <c r="L769" s="592">
        <v>16018</v>
      </c>
      <c r="M769" s="592">
        <v>19751</v>
      </c>
      <c r="N769" s="592">
        <v>23150</v>
      </c>
      <c r="O769" s="592">
        <v>27127</v>
      </c>
      <c r="P769" s="592">
        <v>31283</v>
      </c>
      <c r="Q769" s="592">
        <v>36029</v>
      </c>
      <c r="R769" s="592">
        <v>41425</v>
      </c>
      <c r="S769" s="592">
        <v>47639</v>
      </c>
      <c r="T769" s="592">
        <v>55183</v>
      </c>
      <c r="U769" s="592">
        <v>63995</v>
      </c>
      <c r="V769" s="592">
        <v>79207</v>
      </c>
      <c r="W769" s="592">
        <v>98048</v>
      </c>
      <c r="X769" s="592">
        <v>125933</v>
      </c>
      <c r="Y769" s="592">
        <v>161798</v>
      </c>
      <c r="Z769" s="592">
        <v>206618</v>
      </c>
      <c r="AA769" s="592">
        <v>263511</v>
      </c>
      <c r="AB769" s="592">
        <v>325268</v>
      </c>
      <c r="AC769" s="592">
        <v>400786</v>
      </c>
      <c r="AD769" s="593">
        <v>473717.08256022958</v>
      </c>
      <c r="AE769" s="593">
        <v>522755.32936912042</v>
      </c>
      <c r="AF769" s="593">
        <v>565895.51593197614</v>
      </c>
      <c r="AG769" s="593">
        <v>645342.98838181573</v>
      </c>
      <c r="AH769" s="593">
        <v>725198.42567851138</v>
      </c>
      <c r="AI769" s="593">
        <v>797908.93945229962</v>
      </c>
      <c r="AJ769" s="593">
        <v>793458.62114044232</v>
      </c>
      <c r="AK769" s="593">
        <v>915837.53810257383</v>
      </c>
      <c r="AL769" s="593">
        <v>1020960.5964842736</v>
      </c>
      <c r="AM769" s="593">
        <v>1109823.4569482808</v>
      </c>
      <c r="AN769" s="593">
        <v>1305625.6389533342</v>
      </c>
      <c r="AO769" s="593">
        <v>1443825.6140634953</v>
      </c>
      <c r="AP769" s="593">
        <v>1493995.9267903543</v>
      </c>
      <c r="AQ769" s="593">
        <v>1592867.8855371373</v>
      </c>
      <c r="AR769" s="593">
        <v>1658974.6870816988</v>
      </c>
      <c r="AS769" s="593">
        <v>1808594.2852724169</v>
      </c>
      <c r="AT769" s="593">
        <v>1944340.2413902523</v>
      </c>
      <c r="AU769" s="593">
        <v>2030261.5567856424</v>
      </c>
      <c r="AV769" s="593">
        <v>2143303.2111699018</v>
      </c>
      <c r="AW769" s="593">
        <v>2303482.8329494712</v>
      </c>
      <c r="AX769" s="593">
        <v>2226058.3930385108</v>
      </c>
      <c r="AY769" s="593">
        <v>2434034.2737602871</v>
      </c>
      <c r="AZ769" s="593">
        <v>2513726.5636917055</v>
      </c>
      <c r="BA769" s="593">
        <v>2677179.8057460785</v>
      </c>
      <c r="BB769" s="593">
        <v>2812298.4236639035</v>
      </c>
      <c r="BC769" s="593">
        <v>3020955.9976296909</v>
      </c>
      <c r="BD769" s="593">
        <v>3229688.5276668295</v>
      </c>
      <c r="BE769" s="593">
        <v>3563451.5560941733</v>
      </c>
      <c r="BF769" s="593">
        <v>3706326.2377123861</v>
      </c>
      <c r="BG769" s="593">
        <v>3386073.5197570473</v>
      </c>
      <c r="BH769" s="593">
        <v>3366232.4248861591</v>
      </c>
      <c r="BI769" s="593">
        <v>3312057.1844244851</v>
      </c>
      <c r="BJ769" s="593">
        <v>3117363.4202524014</v>
      </c>
      <c r="BK769" s="593">
        <v>2991430.2505669408</v>
      </c>
      <c r="BL769" s="593">
        <v>2955325.9158137995</v>
      </c>
      <c r="BM769" s="593">
        <v>3036840.9319977458</v>
      </c>
      <c r="BN769" s="593">
        <v>3191106.2750043324</v>
      </c>
      <c r="BO769" s="593">
        <v>3357553.9946549125</v>
      </c>
      <c r="BP769" s="589"/>
    </row>
    <row r="770" spans="1:68">
      <c r="A770" s="289" t="s">
        <v>24</v>
      </c>
      <c r="B770" s="301" t="s">
        <v>81</v>
      </c>
      <c r="C770" s="38" t="s">
        <v>320</v>
      </c>
      <c r="D770" s="38" t="s">
        <v>16</v>
      </c>
      <c r="E770" s="592">
        <v>79054</v>
      </c>
      <c r="F770" s="592">
        <v>90746</v>
      </c>
      <c r="G770" s="592">
        <v>104301</v>
      </c>
      <c r="H770" s="592">
        <v>117316</v>
      </c>
      <c r="I770" s="592">
        <v>131965</v>
      </c>
      <c r="J770" s="592">
        <v>153929</v>
      </c>
      <c r="K770" s="592">
        <v>179696</v>
      </c>
      <c r="L770" s="592">
        <v>208793</v>
      </c>
      <c r="M770" s="592">
        <v>242599</v>
      </c>
      <c r="N770" s="592">
        <v>282558</v>
      </c>
      <c r="O770" s="592">
        <v>329797</v>
      </c>
      <c r="P770" s="592">
        <v>373951</v>
      </c>
      <c r="Q770" s="592">
        <v>424032</v>
      </c>
      <c r="R770" s="592">
        <v>484304</v>
      </c>
      <c r="S770" s="592">
        <v>553643</v>
      </c>
      <c r="T770" s="592">
        <v>634254</v>
      </c>
      <c r="U770" s="592">
        <v>726778</v>
      </c>
      <c r="V770" s="592">
        <v>859883</v>
      </c>
      <c r="W770" s="592">
        <v>1017642</v>
      </c>
      <c r="X770" s="592">
        <v>1271625</v>
      </c>
      <c r="Y770" s="592">
        <v>1588674</v>
      </c>
      <c r="Z770" s="592">
        <v>1963711</v>
      </c>
      <c r="AA770" s="592">
        <v>2424190</v>
      </c>
      <c r="AB770" s="592">
        <v>2923553</v>
      </c>
      <c r="AC770" s="592">
        <v>3515316</v>
      </c>
      <c r="AD770" s="593">
        <v>4077797.6321148328</v>
      </c>
      <c r="AE770" s="593">
        <v>4202794.3616912914</v>
      </c>
      <c r="AF770" s="593">
        <v>4465611.8993997788</v>
      </c>
      <c r="AG770" s="593">
        <v>5033370.3771579694</v>
      </c>
      <c r="AH770" s="593">
        <v>5528551.5297775315</v>
      </c>
      <c r="AI770" s="593">
        <v>5733910.6607632814</v>
      </c>
      <c r="AJ770" s="593">
        <v>6730082.157063758</v>
      </c>
      <c r="AK770" s="593">
        <v>7745608.6164299548</v>
      </c>
      <c r="AL770" s="593">
        <v>8435579.3936196715</v>
      </c>
      <c r="AM770" s="593">
        <v>9615579.3815054931</v>
      </c>
      <c r="AN770" s="593">
        <v>10793855.183957849</v>
      </c>
      <c r="AO770" s="593">
        <v>11577417.152296528</v>
      </c>
      <c r="AP770" s="593">
        <v>12620971.63068006</v>
      </c>
      <c r="AQ770" s="593">
        <v>12711424.965152465</v>
      </c>
      <c r="AR770" s="593">
        <v>13073077.626492422</v>
      </c>
      <c r="AS770" s="593">
        <v>13525609.422375824</v>
      </c>
      <c r="AT770" s="593">
        <v>14726172.709035611</v>
      </c>
      <c r="AU770" s="593">
        <v>15558509.744919902</v>
      </c>
      <c r="AV770" s="593">
        <v>16294504.048792977</v>
      </c>
      <c r="AW770" s="593">
        <v>16897543.831249092</v>
      </c>
      <c r="AX770" s="593">
        <v>17744072.940944213</v>
      </c>
      <c r="AY770" s="593">
        <v>18690462.371896401</v>
      </c>
      <c r="AZ770" s="593">
        <v>18831097.140771579</v>
      </c>
      <c r="BA770" s="593">
        <v>19571249.529260684</v>
      </c>
      <c r="BB770" s="593">
        <v>19952138.704044156</v>
      </c>
      <c r="BC770" s="593">
        <v>20733922.072485581</v>
      </c>
      <c r="BD770" s="593">
        <v>21578191.55009982</v>
      </c>
      <c r="BE770" s="593">
        <v>22510606.780052874</v>
      </c>
      <c r="BF770" s="593">
        <v>23361922.781939</v>
      </c>
      <c r="BG770" s="593">
        <v>21089940.778594699</v>
      </c>
      <c r="BH770" s="593">
        <v>20169882.16022414</v>
      </c>
      <c r="BI770" s="593">
        <v>19569983.98011627</v>
      </c>
      <c r="BJ770" s="593">
        <v>18675763.833375864</v>
      </c>
      <c r="BK770" s="593">
        <v>18175948.080809727</v>
      </c>
      <c r="BL770" s="593">
        <v>18027734.11066658</v>
      </c>
      <c r="BM770" s="593">
        <v>18672402.579018235</v>
      </c>
      <c r="BN770" s="593">
        <v>19552943.442129496</v>
      </c>
      <c r="BO770" s="593">
        <v>20386066.316032894</v>
      </c>
      <c r="BP770" s="589"/>
    </row>
    <row r="771" spans="1:68">
      <c r="A771" s="289" t="s">
        <v>25</v>
      </c>
      <c r="B771" s="301" t="s">
        <v>81</v>
      </c>
      <c r="C771" s="38" t="s">
        <v>320</v>
      </c>
      <c r="D771" s="38" t="s">
        <v>16</v>
      </c>
      <c r="E771" s="592">
        <v>27849</v>
      </c>
      <c r="F771" s="592">
        <v>31535</v>
      </c>
      <c r="G771" s="592">
        <v>35705</v>
      </c>
      <c r="H771" s="592">
        <v>39760</v>
      </c>
      <c r="I771" s="592">
        <v>44279</v>
      </c>
      <c r="J771" s="592">
        <v>50503</v>
      </c>
      <c r="K771" s="592">
        <v>57600</v>
      </c>
      <c r="L771" s="592">
        <v>68054</v>
      </c>
      <c r="M771" s="592">
        <v>80393</v>
      </c>
      <c r="N771" s="592">
        <v>93161</v>
      </c>
      <c r="O771" s="592">
        <v>107908</v>
      </c>
      <c r="P771" s="592">
        <v>123286</v>
      </c>
      <c r="Q771" s="592">
        <v>140756</v>
      </c>
      <c r="R771" s="592">
        <v>158983</v>
      </c>
      <c r="S771" s="592">
        <v>179568</v>
      </c>
      <c r="T771" s="592">
        <v>207697</v>
      </c>
      <c r="U771" s="592">
        <v>240130</v>
      </c>
      <c r="V771" s="592">
        <v>289183</v>
      </c>
      <c r="W771" s="592">
        <v>347911</v>
      </c>
      <c r="X771" s="592">
        <v>444839</v>
      </c>
      <c r="Y771" s="592">
        <v>568430</v>
      </c>
      <c r="Z771" s="592">
        <v>715051</v>
      </c>
      <c r="AA771" s="592">
        <v>906090</v>
      </c>
      <c r="AB771" s="592">
        <v>1100609</v>
      </c>
      <c r="AC771" s="592">
        <v>1334164</v>
      </c>
      <c r="AD771" s="593">
        <v>1580931.7042100604</v>
      </c>
      <c r="AE771" s="593">
        <v>1805327.7189977465</v>
      </c>
      <c r="AF771" s="593">
        <v>1818560.6599801113</v>
      </c>
      <c r="AG771" s="593">
        <v>2050186.7559329038</v>
      </c>
      <c r="AH771" s="593">
        <v>2213374.9966535149</v>
      </c>
      <c r="AI771" s="593">
        <v>2352489.4170064824</v>
      </c>
      <c r="AJ771" s="593">
        <v>2661265.7530235006</v>
      </c>
      <c r="AK771" s="593">
        <v>3019023.2838959871</v>
      </c>
      <c r="AL771" s="593">
        <v>3245461.3486321345</v>
      </c>
      <c r="AM771" s="593">
        <v>3638790.436434214</v>
      </c>
      <c r="AN771" s="593">
        <v>4166428.1982883476</v>
      </c>
      <c r="AO771" s="593">
        <v>4569373.6584368581</v>
      </c>
      <c r="AP771" s="593">
        <v>5021019.6809854591</v>
      </c>
      <c r="AQ771" s="593">
        <v>5243884.0995382834</v>
      </c>
      <c r="AR771" s="593">
        <v>5415842.2523026494</v>
      </c>
      <c r="AS771" s="593">
        <v>6045768.3579266611</v>
      </c>
      <c r="AT771" s="593">
        <v>6387146.2908646408</v>
      </c>
      <c r="AU771" s="593">
        <v>6866826.0531199556</v>
      </c>
      <c r="AV771" s="593">
        <v>7223709.1211569039</v>
      </c>
      <c r="AW771" s="593">
        <v>7474094.6588723511</v>
      </c>
      <c r="AX771" s="593">
        <v>7877278.5626648748</v>
      </c>
      <c r="AY771" s="593">
        <v>8180744.1025836002</v>
      </c>
      <c r="AZ771" s="593">
        <v>8436602.4528945591</v>
      </c>
      <c r="BA771" s="593">
        <v>8714575.5071727764</v>
      </c>
      <c r="BB771" s="593">
        <v>8863319.2438024897</v>
      </c>
      <c r="BC771" s="593">
        <v>9095097.5325054377</v>
      </c>
      <c r="BD771" s="593">
        <v>9407653.4493243676</v>
      </c>
      <c r="BE771" s="593">
        <v>9709179.6134388987</v>
      </c>
      <c r="BF771" s="593">
        <v>9985161.1124820523</v>
      </c>
      <c r="BG771" s="593">
        <v>8522319.6518795341</v>
      </c>
      <c r="BH771" s="593">
        <v>8184618.3277186295</v>
      </c>
      <c r="BI771" s="593">
        <v>8054606.9036374371</v>
      </c>
      <c r="BJ771" s="593">
        <v>7544982.5844662469</v>
      </c>
      <c r="BK771" s="593">
        <v>7295696.0344674736</v>
      </c>
      <c r="BL771" s="593">
        <v>7356523.8357252646</v>
      </c>
      <c r="BM771" s="593">
        <v>7673455.5003352016</v>
      </c>
      <c r="BN771" s="593">
        <v>7957418.4782405728</v>
      </c>
      <c r="BO771" s="593">
        <v>8370609.1526829507</v>
      </c>
      <c r="BP771" s="589"/>
    </row>
    <row r="772" spans="1:68">
      <c r="A772" s="289" t="s">
        <v>26</v>
      </c>
      <c r="B772" s="301" t="s">
        <v>81</v>
      </c>
      <c r="C772" s="38" t="s">
        <v>320</v>
      </c>
      <c r="D772" s="38" t="s">
        <v>16</v>
      </c>
      <c r="E772" s="592">
        <v>2201</v>
      </c>
      <c r="F772" s="592">
        <v>2485</v>
      </c>
      <c r="G772" s="592">
        <v>2809</v>
      </c>
      <c r="H772" s="592">
        <v>3136</v>
      </c>
      <c r="I772" s="592">
        <v>3505</v>
      </c>
      <c r="J772" s="592">
        <v>4014</v>
      </c>
      <c r="K772" s="592">
        <v>4597</v>
      </c>
      <c r="L772" s="592">
        <v>5346</v>
      </c>
      <c r="M772" s="592">
        <v>6218</v>
      </c>
      <c r="N772" s="592">
        <v>6911</v>
      </c>
      <c r="O772" s="592">
        <v>7683</v>
      </c>
      <c r="P772" s="592">
        <v>8595</v>
      </c>
      <c r="Q772" s="592">
        <v>9576</v>
      </c>
      <c r="R772" s="592">
        <v>10487</v>
      </c>
      <c r="S772" s="592">
        <v>11491</v>
      </c>
      <c r="T772" s="592">
        <v>12969</v>
      </c>
      <c r="U772" s="592">
        <v>14633</v>
      </c>
      <c r="V772" s="592">
        <v>18041</v>
      </c>
      <c r="W772" s="592">
        <v>22401</v>
      </c>
      <c r="X772" s="592">
        <v>28396</v>
      </c>
      <c r="Y772" s="592">
        <v>35996</v>
      </c>
      <c r="Z772" s="592">
        <v>44804</v>
      </c>
      <c r="AA772" s="592">
        <v>55500</v>
      </c>
      <c r="AB772" s="592">
        <v>65323</v>
      </c>
      <c r="AC772" s="592">
        <v>76896</v>
      </c>
      <c r="AD772" s="593">
        <v>97242.167454837079</v>
      </c>
      <c r="AE772" s="593">
        <v>94996.711311649473</v>
      </c>
      <c r="AF772" s="593">
        <v>112327.93801862616</v>
      </c>
      <c r="AG772" s="593">
        <v>116745.01593136147</v>
      </c>
      <c r="AH772" s="593">
        <v>139469.57324136785</v>
      </c>
      <c r="AI772" s="593">
        <v>163281.72500888089</v>
      </c>
      <c r="AJ772" s="593">
        <v>175524.44441975636</v>
      </c>
      <c r="AK772" s="593">
        <v>196472.19347288151</v>
      </c>
      <c r="AL772" s="593">
        <v>204554.02163587636</v>
      </c>
      <c r="AM772" s="593">
        <v>222735.0974986135</v>
      </c>
      <c r="AN772" s="593">
        <v>228886.31312004759</v>
      </c>
      <c r="AO772" s="593">
        <v>238020.39627192981</v>
      </c>
      <c r="AP772" s="593">
        <v>252807.56145347026</v>
      </c>
      <c r="AQ772" s="593">
        <v>273831.41762820515</v>
      </c>
      <c r="AR772" s="593">
        <v>279165.57500008191</v>
      </c>
      <c r="AS772" s="593">
        <v>315786.4285230778</v>
      </c>
      <c r="AT772" s="593">
        <v>329489.15505050507</v>
      </c>
      <c r="AU772" s="593">
        <v>376792.1032290291</v>
      </c>
      <c r="AV772" s="593">
        <v>413892.05302314926</v>
      </c>
      <c r="AW772" s="593">
        <v>473964.00537801994</v>
      </c>
      <c r="AX772" s="593">
        <v>490661.58773726277</v>
      </c>
      <c r="AY772" s="593">
        <v>549298.48566277674</v>
      </c>
      <c r="AZ772" s="593">
        <v>565936.79642094998</v>
      </c>
      <c r="BA772" s="593">
        <v>605739.54398496239</v>
      </c>
      <c r="BB772" s="593">
        <v>658661.958629395</v>
      </c>
      <c r="BC772" s="593">
        <v>715808.08674937976</v>
      </c>
      <c r="BD772" s="593">
        <v>759583.56736348756</v>
      </c>
      <c r="BE772" s="593">
        <v>869381.54640832031</v>
      </c>
      <c r="BF772" s="593">
        <v>934620.14562153141</v>
      </c>
      <c r="BG772" s="593">
        <v>784208.09053421847</v>
      </c>
      <c r="BH772" s="593">
        <v>796477.34909284755</v>
      </c>
      <c r="BI772" s="593">
        <v>782619.95691948244</v>
      </c>
      <c r="BJ772" s="593">
        <v>705042.98548518226</v>
      </c>
      <c r="BK772" s="593">
        <v>685643.85217505251</v>
      </c>
      <c r="BL772" s="593">
        <v>657649.04906635312</v>
      </c>
      <c r="BM772" s="593">
        <v>662260.67418546369</v>
      </c>
      <c r="BN772" s="593">
        <v>692262.12714345148</v>
      </c>
      <c r="BO772" s="593">
        <v>728741.54924632888</v>
      </c>
      <c r="BP772" s="589"/>
    </row>
    <row r="773" spans="1:68">
      <c r="A773" s="289" t="s">
        <v>27</v>
      </c>
      <c r="B773" s="301" t="s">
        <v>81</v>
      </c>
      <c r="C773" s="38" t="s">
        <v>320</v>
      </c>
      <c r="D773" s="38" t="s">
        <v>16</v>
      </c>
      <c r="E773" s="592">
        <v>11076</v>
      </c>
      <c r="F773" s="592">
        <v>12733</v>
      </c>
      <c r="G773" s="592">
        <v>14646</v>
      </c>
      <c r="H773" s="592">
        <v>16678</v>
      </c>
      <c r="I773" s="592">
        <v>19014</v>
      </c>
      <c r="J773" s="592">
        <v>22566</v>
      </c>
      <c r="K773" s="592">
        <v>26807</v>
      </c>
      <c r="L773" s="592">
        <v>32067</v>
      </c>
      <c r="M773" s="592">
        <v>38354</v>
      </c>
      <c r="N773" s="592">
        <v>45021</v>
      </c>
      <c r="O773" s="592">
        <v>52873</v>
      </c>
      <c r="P773" s="592">
        <v>61581</v>
      </c>
      <c r="Q773" s="592">
        <v>71647</v>
      </c>
      <c r="R773" s="592">
        <v>81433</v>
      </c>
      <c r="S773" s="592">
        <v>92595</v>
      </c>
      <c r="T773" s="592">
        <v>108898</v>
      </c>
      <c r="U773" s="592">
        <v>128310</v>
      </c>
      <c r="V773" s="592">
        <v>157220</v>
      </c>
      <c r="W773" s="592">
        <v>192512</v>
      </c>
      <c r="X773" s="592">
        <v>248249</v>
      </c>
      <c r="Y773" s="592">
        <v>319199</v>
      </c>
      <c r="Z773" s="592">
        <v>403627</v>
      </c>
      <c r="AA773" s="592">
        <v>509324</v>
      </c>
      <c r="AB773" s="592">
        <v>628562</v>
      </c>
      <c r="AC773" s="592">
        <v>774217</v>
      </c>
      <c r="AD773" s="593">
        <v>912493.07523955952</v>
      </c>
      <c r="AE773" s="593">
        <v>1032598.2808745711</v>
      </c>
      <c r="AF773" s="593">
        <v>1157508.8243974622</v>
      </c>
      <c r="AG773" s="593">
        <v>1171988.2441978273</v>
      </c>
      <c r="AH773" s="593">
        <v>1226294.8325047737</v>
      </c>
      <c r="AI773" s="593">
        <v>1238475.1579894819</v>
      </c>
      <c r="AJ773" s="593">
        <v>1232202.0920843103</v>
      </c>
      <c r="AK773" s="593">
        <v>1371806.0740980066</v>
      </c>
      <c r="AL773" s="593">
        <v>1478952.6937341539</v>
      </c>
      <c r="AM773" s="593">
        <v>1699454.0531418144</v>
      </c>
      <c r="AN773" s="593">
        <v>1937408.4215001643</v>
      </c>
      <c r="AO773" s="593">
        <v>2046415.2667407629</v>
      </c>
      <c r="AP773" s="593">
        <v>2182013.4280749196</v>
      </c>
      <c r="AQ773" s="593">
        <v>2282859.847362963</v>
      </c>
      <c r="AR773" s="593">
        <v>2314914.0870533241</v>
      </c>
      <c r="AS773" s="593">
        <v>2413689.4701223033</v>
      </c>
      <c r="AT773" s="593">
        <v>2555549.4450209686</v>
      </c>
      <c r="AU773" s="593">
        <v>2805745.4631933668</v>
      </c>
      <c r="AV773" s="593">
        <v>2977092.3122474449</v>
      </c>
      <c r="AW773" s="593">
        <v>3141047.8983551147</v>
      </c>
      <c r="AX773" s="593">
        <v>3515662.5087119713</v>
      </c>
      <c r="AY773" s="593">
        <v>3724362.8380873301</v>
      </c>
      <c r="AZ773" s="593">
        <v>3936538.5358413537</v>
      </c>
      <c r="BA773" s="593">
        <v>4108822.5039778599</v>
      </c>
      <c r="BB773" s="593">
        <v>4271934.2527852645</v>
      </c>
      <c r="BC773" s="593">
        <v>4564055.8375122044</v>
      </c>
      <c r="BD773" s="593">
        <v>4860713.4567100471</v>
      </c>
      <c r="BE773" s="593">
        <v>5231534.025813059</v>
      </c>
      <c r="BF773" s="593">
        <v>5603748.3031752501</v>
      </c>
      <c r="BG773" s="593">
        <v>4960125.6353810132</v>
      </c>
      <c r="BH773" s="593">
        <v>4837719.8915984305</v>
      </c>
      <c r="BI773" s="593">
        <v>4792456.4844134431</v>
      </c>
      <c r="BJ773" s="593">
        <v>4443499.254276054</v>
      </c>
      <c r="BK773" s="593">
        <v>4343969.9210785106</v>
      </c>
      <c r="BL773" s="593">
        <v>4294823.4406244988</v>
      </c>
      <c r="BM773" s="593">
        <v>4424165.0143219363</v>
      </c>
      <c r="BN773" s="593">
        <v>4643776.056714626</v>
      </c>
      <c r="BO773" s="593">
        <v>4906998.590263187</v>
      </c>
      <c r="BP773" s="589"/>
    </row>
    <row r="774" spans="1:68">
      <c r="A774" s="289" t="s">
        <v>28</v>
      </c>
      <c r="B774" s="301" t="s">
        <v>81</v>
      </c>
      <c r="C774" s="38" t="s">
        <v>320</v>
      </c>
      <c r="D774" s="38" t="s">
        <v>16</v>
      </c>
      <c r="E774" s="592">
        <v>24122</v>
      </c>
      <c r="F774" s="592">
        <v>29046</v>
      </c>
      <c r="G774" s="592">
        <v>35026</v>
      </c>
      <c r="H774" s="592">
        <v>40374</v>
      </c>
      <c r="I774" s="592">
        <v>46623</v>
      </c>
      <c r="J774" s="592">
        <v>55147</v>
      </c>
      <c r="K774" s="592">
        <v>66811</v>
      </c>
      <c r="L774" s="592">
        <v>79476</v>
      </c>
      <c r="M774" s="592">
        <v>94564</v>
      </c>
      <c r="N774" s="592">
        <v>117033</v>
      </c>
      <c r="O774" s="592">
        <v>145228</v>
      </c>
      <c r="P774" s="592">
        <v>165874</v>
      </c>
      <c r="Q774" s="592">
        <v>189495</v>
      </c>
      <c r="R774" s="592">
        <v>216997</v>
      </c>
      <c r="S774" s="592">
        <v>248510</v>
      </c>
      <c r="T774" s="592">
        <v>283364</v>
      </c>
      <c r="U774" s="592">
        <v>322951</v>
      </c>
      <c r="V774" s="592">
        <v>394525</v>
      </c>
      <c r="W774" s="592">
        <v>481452</v>
      </c>
      <c r="X774" s="592">
        <v>609438</v>
      </c>
      <c r="Y774" s="592">
        <v>771339</v>
      </c>
      <c r="Z774" s="592">
        <v>962228</v>
      </c>
      <c r="AA774" s="592">
        <v>1200313</v>
      </c>
      <c r="AB774" s="592">
        <v>1449990</v>
      </c>
      <c r="AC774" s="592">
        <v>1749859</v>
      </c>
      <c r="AD774" s="593">
        <v>2061288.8035288909</v>
      </c>
      <c r="AE774" s="593">
        <v>2274512.5071090832</v>
      </c>
      <c r="AF774" s="593">
        <v>2464614.73826889</v>
      </c>
      <c r="AG774" s="593">
        <v>2729643.2620754931</v>
      </c>
      <c r="AH774" s="593">
        <v>2890288.3894305243</v>
      </c>
      <c r="AI774" s="593">
        <v>3297316.6765149753</v>
      </c>
      <c r="AJ774" s="593">
        <v>3630172.9270555289</v>
      </c>
      <c r="AK774" s="593">
        <v>4054280.2145917588</v>
      </c>
      <c r="AL774" s="593">
        <v>4395866.6913379682</v>
      </c>
      <c r="AM774" s="593">
        <v>4975397.9074305454</v>
      </c>
      <c r="AN774" s="593">
        <v>5549504.2128672162</v>
      </c>
      <c r="AO774" s="593">
        <v>6023272.6530114776</v>
      </c>
      <c r="AP774" s="593">
        <v>6470737.9852146711</v>
      </c>
      <c r="AQ774" s="593">
        <v>6672630.3437776212</v>
      </c>
      <c r="AR774" s="593">
        <v>6559437.4493272398</v>
      </c>
      <c r="AS774" s="593">
        <v>6594737.0978884371</v>
      </c>
      <c r="AT774" s="593">
        <v>6886430.075156888</v>
      </c>
      <c r="AU774" s="593">
        <v>7541341.1343763052</v>
      </c>
      <c r="AV774" s="593">
        <v>7870959.6961006774</v>
      </c>
      <c r="AW774" s="593">
        <v>8096261.5110425046</v>
      </c>
      <c r="AX774" s="593">
        <v>8748084.7148125395</v>
      </c>
      <c r="AY774" s="593">
        <v>8777920.1224875674</v>
      </c>
      <c r="AZ774" s="593">
        <v>8530743.5159165394</v>
      </c>
      <c r="BA774" s="593">
        <v>8625692.7805260699</v>
      </c>
      <c r="BB774" s="593">
        <v>8543834.1746976245</v>
      </c>
      <c r="BC774" s="593">
        <v>8805889.1394454427</v>
      </c>
      <c r="BD774" s="593">
        <v>9121377.5167529117</v>
      </c>
      <c r="BE774" s="593">
        <v>9210727.9842593055</v>
      </c>
      <c r="BF774" s="593">
        <v>9263033.6702474132</v>
      </c>
      <c r="BG774" s="593">
        <v>8853532.0322877355</v>
      </c>
      <c r="BH774" s="593">
        <v>8820626.9714895058</v>
      </c>
      <c r="BI774" s="593">
        <v>8570934.8472785186</v>
      </c>
      <c r="BJ774" s="593">
        <v>7946322.2522452828</v>
      </c>
      <c r="BK774" s="593">
        <v>7635404.6249664398</v>
      </c>
      <c r="BL774" s="593">
        <v>7572911.9726325022</v>
      </c>
      <c r="BM774" s="593">
        <v>7727495.8694985369</v>
      </c>
      <c r="BN774" s="593">
        <v>8017929.6870011119</v>
      </c>
      <c r="BO774" s="593">
        <v>8364413.5273712706</v>
      </c>
      <c r="BP774" s="589"/>
    </row>
    <row r="775" spans="1:68">
      <c r="A775" s="289" t="s">
        <v>29</v>
      </c>
      <c r="B775" s="301" t="s">
        <v>81</v>
      </c>
      <c r="C775" s="38" t="s">
        <v>320</v>
      </c>
      <c r="D775" s="38" t="s">
        <v>16</v>
      </c>
      <c r="E775" s="592">
        <v>5213</v>
      </c>
      <c r="F775" s="592">
        <v>5966</v>
      </c>
      <c r="G775" s="592">
        <v>6834</v>
      </c>
      <c r="H775" s="592">
        <v>7563</v>
      </c>
      <c r="I775" s="592">
        <v>8368</v>
      </c>
      <c r="J775" s="592">
        <v>9764</v>
      </c>
      <c r="K775" s="592">
        <v>11393</v>
      </c>
      <c r="L775" s="592">
        <v>13700</v>
      </c>
      <c r="M775" s="592">
        <v>16701</v>
      </c>
      <c r="N775" s="592">
        <v>19404</v>
      </c>
      <c r="O775" s="592">
        <v>22529</v>
      </c>
      <c r="P775" s="592">
        <v>25798</v>
      </c>
      <c r="Q775" s="592">
        <v>29489</v>
      </c>
      <c r="R775" s="592">
        <v>34181</v>
      </c>
      <c r="S775" s="592">
        <v>39765</v>
      </c>
      <c r="T775" s="592">
        <v>44971</v>
      </c>
      <c r="U775" s="592">
        <v>50864</v>
      </c>
      <c r="V775" s="592">
        <v>60553</v>
      </c>
      <c r="W775" s="592">
        <v>72021</v>
      </c>
      <c r="X775" s="592">
        <v>90901</v>
      </c>
      <c r="Y775" s="592">
        <v>114694</v>
      </c>
      <c r="Z775" s="592">
        <v>143983</v>
      </c>
      <c r="AA775" s="592">
        <v>180545</v>
      </c>
      <c r="AB775" s="592">
        <v>219007</v>
      </c>
      <c r="AC775" s="592">
        <v>265682</v>
      </c>
      <c r="AD775" s="593">
        <v>314938.51923330745</v>
      </c>
      <c r="AE775" s="593">
        <v>338418.11117291008</v>
      </c>
      <c r="AF775" s="593">
        <v>373639.99805096228</v>
      </c>
      <c r="AG775" s="593">
        <v>401848.28564974596</v>
      </c>
      <c r="AH775" s="593">
        <v>455212.23268274369</v>
      </c>
      <c r="AI775" s="593">
        <v>481539.29062488012</v>
      </c>
      <c r="AJ775" s="593">
        <v>501129.25060406083</v>
      </c>
      <c r="AK775" s="593">
        <v>573203.9095666114</v>
      </c>
      <c r="AL775" s="593">
        <v>600220.1800984178</v>
      </c>
      <c r="AM775" s="593">
        <v>669702.75845370232</v>
      </c>
      <c r="AN775" s="593">
        <v>808514.75676823547</v>
      </c>
      <c r="AO775" s="593">
        <v>849781.30337369046</v>
      </c>
      <c r="AP775" s="593">
        <v>886906.20545262308</v>
      </c>
      <c r="AQ775" s="593">
        <v>906900.11251235788</v>
      </c>
      <c r="AR775" s="593">
        <v>934666.36087438581</v>
      </c>
      <c r="AS775" s="593">
        <v>1091672.3232607117</v>
      </c>
      <c r="AT775" s="593">
        <v>1134117.2266639282</v>
      </c>
      <c r="AU775" s="593">
        <v>1225053.8264708091</v>
      </c>
      <c r="AV775" s="593">
        <v>1292518.9473902436</v>
      </c>
      <c r="AW775" s="593">
        <v>1434848.5977163478</v>
      </c>
      <c r="AX775" s="593">
        <v>1522378.6370432496</v>
      </c>
      <c r="AY775" s="593">
        <v>1636005.8940592606</v>
      </c>
      <c r="AZ775" s="593">
        <v>1678286.2510559969</v>
      </c>
      <c r="BA775" s="593">
        <v>1786791.9490571073</v>
      </c>
      <c r="BB775" s="593">
        <v>1850076.5483444438</v>
      </c>
      <c r="BC775" s="593">
        <v>1982375.5309863121</v>
      </c>
      <c r="BD775" s="593">
        <v>2129644.0737888645</v>
      </c>
      <c r="BE775" s="593">
        <v>2234453.0949856085</v>
      </c>
      <c r="BF775" s="593">
        <v>2327798.3094387185</v>
      </c>
      <c r="BG775" s="593">
        <v>2043551.5855288126</v>
      </c>
      <c r="BH775" s="593">
        <v>2062629.5545634562</v>
      </c>
      <c r="BI775" s="593">
        <v>2046588.1435557257</v>
      </c>
      <c r="BJ775" s="593">
        <v>1909695.3600414998</v>
      </c>
      <c r="BK775" s="593">
        <v>1885114.477354307</v>
      </c>
      <c r="BL775" s="593">
        <v>1876950.2562641751</v>
      </c>
      <c r="BM775" s="593">
        <v>1939771.3968828171</v>
      </c>
      <c r="BN775" s="593">
        <v>2053465.5303030303</v>
      </c>
      <c r="BO775" s="593">
        <v>2147633.9168755221</v>
      </c>
      <c r="BP775" s="589"/>
    </row>
    <row r="776" spans="1:68">
      <c r="A776" s="289" t="s">
        <v>30</v>
      </c>
      <c r="B776" s="301" t="s">
        <v>81</v>
      </c>
      <c r="C776" s="38" t="s">
        <v>320</v>
      </c>
      <c r="D776" s="38" t="s">
        <v>16</v>
      </c>
      <c r="E776" s="592">
        <v>3826</v>
      </c>
      <c r="F776" s="592">
        <v>4473</v>
      </c>
      <c r="G776" s="592">
        <v>5241</v>
      </c>
      <c r="H776" s="592">
        <v>6109</v>
      </c>
      <c r="I776" s="592">
        <v>7132</v>
      </c>
      <c r="J776" s="592">
        <v>8442</v>
      </c>
      <c r="K776" s="592">
        <v>9989</v>
      </c>
      <c r="L776" s="592">
        <v>12369</v>
      </c>
      <c r="M776" s="592">
        <v>15446</v>
      </c>
      <c r="N776" s="592">
        <v>18369</v>
      </c>
      <c r="O776" s="592">
        <v>21900</v>
      </c>
      <c r="P776" s="592">
        <v>26214</v>
      </c>
      <c r="Q776" s="592">
        <v>32023</v>
      </c>
      <c r="R776" s="592">
        <v>37832</v>
      </c>
      <c r="S776" s="592">
        <v>44573</v>
      </c>
      <c r="T776" s="592">
        <v>53252</v>
      </c>
      <c r="U776" s="592">
        <v>63858</v>
      </c>
      <c r="V776" s="592">
        <v>77046</v>
      </c>
      <c r="W776" s="592">
        <v>93011</v>
      </c>
      <c r="X776" s="592">
        <v>117670</v>
      </c>
      <c r="Y776" s="592">
        <v>148865</v>
      </c>
      <c r="Z776" s="592">
        <v>185555</v>
      </c>
      <c r="AA776" s="592">
        <v>231411</v>
      </c>
      <c r="AB776" s="592">
        <v>279203</v>
      </c>
      <c r="AC776" s="592">
        <v>336807</v>
      </c>
      <c r="AD776" s="593">
        <v>394308.34716471529</v>
      </c>
      <c r="AE776" s="593">
        <v>456167.04595115839</v>
      </c>
      <c r="AF776" s="593">
        <v>497039.89246992313</v>
      </c>
      <c r="AG776" s="593">
        <v>545016.10192649288</v>
      </c>
      <c r="AH776" s="593">
        <v>596257.42133934074</v>
      </c>
      <c r="AI776" s="593">
        <v>599323.47798279009</v>
      </c>
      <c r="AJ776" s="593">
        <v>711685.88877001184</v>
      </c>
      <c r="AK776" s="593">
        <v>823628.72040032037</v>
      </c>
      <c r="AL776" s="593">
        <v>874152.10503322317</v>
      </c>
      <c r="AM776" s="593">
        <v>1011336.3700192291</v>
      </c>
      <c r="AN776" s="593">
        <v>1060480.9295866429</v>
      </c>
      <c r="AO776" s="593">
        <v>1252681.3707868084</v>
      </c>
      <c r="AP776" s="593">
        <v>1347616.7238353051</v>
      </c>
      <c r="AQ776" s="593">
        <v>1362541.480896502</v>
      </c>
      <c r="AR776" s="593">
        <v>1397475.6333856243</v>
      </c>
      <c r="AS776" s="593">
        <v>1455207.2608868806</v>
      </c>
      <c r="AT776" s="593">
        <v>1534465.4248128433</v>
      </c>
      <c r="AU776" s="593">
        <v>1664715.7157646136</v>
      </c>
      <c r="AV776" s="593">
        <v>1720682.9182158122</v>
      </c>
      <c r="AW776" s="593">
        <v>1787309.3274153112</v>
      </c>
      <c r="AX776" s="593">
        <v>1888206.4141271128</v>
      </c>
      <c r="AY776" s="593">
        <v>2031629.1047842556</v>
      </c>
      <c r="AZ776" s="593">
        <v>2115232.7035638718</v>
      </c>
      <c r="BA776" s="593">
        <v>2232913.4111756878</v>
      </c>
      <c r="BB776" s="593">
        <v>2339944.060600976</v>
      </c>
      <c r="BC776" s="593">
        <v>2432376.0826896862</v>
      </c>
      <c r="BD776" s="593">
        <v>2567210.3324833456</v>
      </c>
      <c r="BE776" s="593">
        <v>2726062.3447064431</v>
      </c>
      <c r="BF776" s="593">
        <v>2950035.9958001478</v>
      </c>
      <c r="BG776" s="593">
        <v>2775987.1926006577</v>
      </c>
      <c r="BH776" s="593">
        <v>2838429.0133857736</v>
      </c>
      <c r="BI776" s="593">
        <v>2842017.1041395157</v>
      </c>
      <c r="BJ776" s="593">
        <v>2665271.6764373537</v>
      </c>
      <c r="BK776" s="593">
        <v>2628131.6984164747</v>
      </c>
      <c r="BL776" s="593">
        <v>2636940.0737922704</v>
      </c>
      <c r="BM776" s="593">
        <v>2713025.7407934293</v>
      </c>
      <c r="BN776" s="593">
        <v>2830239.216090899</v>
      </c>
      <c r="BO776" s="593">
        <v>2982252.64532228</v>
      </c>
      <c r="BP776" s="589"/>
    </row>
    <row r="777" spans="1:68">
      <c r="A777" s="289" t="s">
        <v>31</v>
      </c>
      <c r="B777" s="301" t="s">
        <v>81</v>
      </c>
      <c r="C777" s="38" t="s">
        <v>320</v>
      </c>
      <c r="D777" s="38" t="s">
        <v>16</v>
      </c>
      <c r="E777" s="592">
        <v>43543</v>
      </c>
      <c r="F777" s="592">
        <v>49977</v>
      </c>
      <c r="G777" s="592">
        <v>57436</v>
      </c>
      <c r="H777" s="592">
        <v>63625</v>
      </c>
      <c r="I777" s="592">
        <v>70466</v>
      </c>
      <c r="J777" s="592">
        <v>81386</v>
      </c>
      <c r="K777" s="592">
        <v>94010</v>
      </c>
      <c r="L777" s="592">
        <v>113724</v>
      </c>
      <c r="M777" s="592">
        <v>137722</v>
      </c>
      <c r="N777" s="592">
        <v>162770</v>
      </c>
      <c r="O777" s="592">
        <v>192347</v>
      </c>
      <c r="P777" s="592">
        <v>218918</v>
      </c>
      <c r="Q777" s="592">
        <v>248969</v>
      </c>
      <c r="R777" s="592">
        <v>279749</v>
      </c>
      <c r="S777" s="592">
        <v>314328</v>
      </c>
      <c r="T777" s="592">
        <v>354613</v>
      </c>
      <c r="U777" s="592">
        <v>400012</v>
      </c>
      <c r="V777" s="592">
        <v>473959</v>
      </c>
      <c r="W777" s="592">
        <v>561561</v>
      </c>
      <c r="X777" s="592">
        <v>688826</v>
      </c>
      <c r="Y777" s="592">
        <v>844571</v>
      </c>
      <c r="Z777" s="592">
        <v>1029700</v>
      </c>
      <c r="AA777" s="592">
        <v>1253700</v>
      </c>
      <c r="AB777" s="592">
        <v>1471527</v>
      </c>
      <c r="AC777" s="592">
        <v>1726828</v>
      </c>
      <c r="AD777" s="593">
        <v>1955455.3017705984</v>
      </c>
      <c r="AE777" s="593">
        <v>2247957.5927740633</v>
      </c>
      <c r="AF777" s="593">
        <v>2540737.1605329867</v>
      </c>
      <c r="AG777" s="593">
        <v>2650612.6525819032</v>
      </c>
      <c r="AH777" s="593">
        <v>2826496.067772537</v>
      </c>
      <c r="AI777" s="593">
        <v>2897754.6115154978</v>
      </c>
      <c r="AJ777" s="593">
        <v>3127603.4207654395</v>
      </c>
      <c r="AK777" s="593">
        <v>3354209.805306959</v>
      </c>
      <c r="AL777" s="593">
        <v>3542733.1257307776</v>
      </c>
      <c r="AM777" s="593">
        <v>3829610.5849659005</v>
      </c>
      <c r="AN777" s="593">
        <v>4219672.7612045435</v>
      </c>
      <c r="AO777" s="593">
        <v>4576561.0571027584</v>
      </c>
      <c r="AP777" s="593">
        <v>4847928.6274771038</v>
      </c>
      <c r="AQ777" s="593">
        <v>4874373.3750616452</v>
      </c>
      <c r="AR777" s="593">
        <v>4922295.5247526765</v>
      </c>
      <c r="AS777" s="593">
        <v>5110499.720204589</v>
      </c>
      <c r="AT777" s="593">
        <v>5339491.7125178436</v>
      </c>
      <c r="AU777" s="593">
        <v>5780575.0619774926</v>
      </c>
      <c r="AV777" s="593">
        <v>6088394.6408379134</v>
      </c>
      <c r="AW777" s="593">
        <v>6483347.3572362931</v>
      </c>
      <c r="AX777" s="593">
        <v>6745201.2461145772</v>
      </c>
      <c r="AY777" s="593">
        <v>7364120.4225520622</v>
      </c>
      <c r="AZ777" s="593">
        <v>7623564.8360058898</v>
      </c>
      <c r="BA777" s="593">
        <v>8045835.7306299228</v>
      </c>
      <c r="BB777" s="593">
        <v>8256686.9785636552</v>
      </c>
      <c r="BC777" s="593">
        <v>8673532.9114560243</v>
      </c>
      <c r="BD777" s="593">
        <v>9121010.2439478245</v>
      </c>
      <c r="BE777" s="593">
        <v>9809343.9760073069</v>
      </c>
      <c r="BF777" s="593">
        <v>10414056.781950042</v>
      </c>
      <c r="BG777" s="593">
        <v>9078744.451696381</v>
      </c>
      <c r="BH777" s="593">
        <v>9146085.8629482165</v>
      </c>
      <c r="BI777" s="593">
        <v>9141291.4538745675</v>
      </c>
      <c r="BJ777" s="593">
        <v>8704700.8232177943</v>
      </c>
      <c r="BK777" s="593">
        <v>8334373.3337873993</v>
      </c>
      <c r="BL777" s="593">
        <v>8196776.5244332235</v>
      </c>
      <c r="BM777" s="593">
        <v>8347213.2939680014</v>
      </c>
      <c r="BN777" s="593">
        <v>8791896.4566557501</v>
      </c>
      <c r="BO777" s="593">
        <v>9168998.4152693916</v>
      </c>
      <c r="BP777" s="589"/>
    </row>
    <row r="778" spans="1:68">
      <c r="A778" s="289" t="s">
        <v>32</v>
      </c>
      <c r="B778" s="301" t="s">
        <v>81</v>
      </c>
      <c r="C778" s="38" t="s">
        <v>320</v>
      </c>
      <c r="D778" s="38" t="s">
        <v>16</v>
      </c>
      <c r="E778" s="592">
        <v>1721</v>
      </c>
      <c r="F778" s="592">
        <v>1947</v>
      </c>
      <c r="G778" s="592">
        <v>2201</v>
      </c>
      <c r="H778" s="592">
        <v>2524</v>
      </c>
      <c r="I778" s="592">
        <v>2896</v>
      </c>
      <c r="J778" s="592">
        <v>3510</v>
      </c>
      <c r="K778" s="592">
        <v>4254</v>
      </c>
      <c r="L778" s="592">
        <v>5110</v>
      </c>
      <c r="M778" s="592">
        <v>6132</v>
      </c>
      <c r="N778" s="592">
        <v>7438</v>
      </c>
      <c r="O778" s="592">
        <v>9016</v>
      </c>
      <c r="P778" s="592">
        <v>10677</v>
      </c>
      <c r="Q778" s="592">
        <v>12615</v>
      </c>
      <c r="R778" s="592">
        <v>14180</v>
      </c>
      <c r="S778" s="592">
        <v>15932</v>
      </c>
      <c r="T778" s="592">
        <v>18716</v>
      </c>
      <c r="U778" s="592">
        <v>21974</v>
      </c>
      <c r="V778" s="592">
        <v>26426</v>
      </c>
      <c r="W778" s="592">
        <v>31780</v>
      </c>
      <c r="X778" s="592">
        <v>40681</v>
      </c>
      <c r="Y778" s="592">
        <v>52033</v>
      </c>
      <c r="Z778" s="592">
        <v>67302</v>
      </c>
      <c r="AA778" s="592">
        <v>86683</v>
      </c>
      <c r="AB778" s="592">
        <v>108787</v>
      </c>
      <c r="AC778" s="592">
        <v>136306</v>
      </c>
      <c r="AD778" s="593">
        <v>166805.35540111572</v>
      </c>
      <c r="AE778" s="593">
        <v>156842.22702683549</v>
      </c>
      <c r="AF778" s="593">
        <v>182047.09502972267</v>
      </c>
      <c r="AG778" s="593">
        <v>209400.40564997419</v>
      </c>
      <c r="AH778" s="593">
        <v>226526.45940100832</v>
      </c>
      <c r="AI778" s="593">
        <v>214079.38579682927</v>
      </c>
      <c r="AJ778" s="593">
        <v>264120.41253907431</v>
      </c>
      <c r="AK778" s="593">
        <v>342909.78381221916</v>
      </c>
      <c r="AL778" s="593">
        <v>351945.95410042076</v>
      </c>
      <c r="AM778" s="593">
        <v>376821.25170100038</v>
      </c>
      <c r="AN778" s="593">
        <v>406020.05528511578</v>
      </c>
      <c r="AO778" s="593">
        <v>469662.8529348977</v>
      </c>
      <c r="AP778" s="593">
        <v>478273.16956214514</v>
      </c>
      <c r="AQ778" s="593">
        <v>492110.37480662798</v>
      </c>
      <c r="AR778" s="593">
        <v>522892.14739321743</v>
      </c>
      <c r="AS778" s="593">
        <v>568886.50589301845</v>
      </c>
      <c r="AT778" s="593">
        <v>567629.10757575755</v>
      </c>
      <c r="AU778" s="593">
        <v>629330.76092427911</v>
      </c>
      <c r="AV778" s="593">
        <v>655656.2216534391</v>
      </c>
      <c r="AW778" s="593">
        <v>704579.77271041472</v>
      </c>
      <c r="AX778" s="593">
        <v>725030.11555849214</v>
      </c>
      <c r="AY778" s="593">
        <v>783050.24395421648</v>
      </c>
      <c r="AZ778" s="593">
        <v>801797.14951098291</v>
      </c>
      <c r="BA778" s="593">
        <v>840107.03346169344</v>
      </c>
      <c r="BB778" s="593">
        <v>899494.28502844949</v>
      </c>
      <c r="BC778" s="593">
        <v>904143.74715599976</v>
      </c>
      <c r="BD778" s="593">
        <v>941841.44958471763</v>
      </c>
      <c r="BE778" s="593">
        <v>971387.48023106554</v>
      </c>
      <c r="BF778" s="593">
        <v>1025744.209103792</v>
      </c>
      <c r="BG778" s="593">
        <v>944190.81809750921</v>
      </c>
      <c r="BH778" s="593">
        <v>951525.13321778434</v>
      </c>
      <c r="BI778" s="593">
        <v>987111.78861194407</v>
      </c>
      <c r="BJ778" s="593">
        <v>933877.746491228</v>
      </c>
      <c r="BK778" s="593">
        <v>903971.35317460308</v>
      </c>
      <c r="BL778" s="593">
        <v>857043.16811594204</v>
      </c>
      <c r="BM778" s="593">
        <v>886077.03098290588</v>
      </c>
      <c r="BN778" s="593">
        <v>946694.32886734838</v>
      </c>
      <c r="BO778" s="593">
        <v>968738.96434937592</v>
      </c>
      <c r="BP778" s="589"/>
    </row>
    <row r="779" spans="1:68">
      <c r="A779" s="292" t="s">
        <v>313</v>
      </c>
      <c r="B779" s="302" t="s">
        <v>81</v>
      </c>
      <c r="C779" s="72" t="s">
        <v>320</v>
      </c>
      <c r="D779" s="72" t="s">
        <v>16</v>
      </c>
      <c r="E779" s="448">
        <v>267972</v>
      </c>
      <c r="F779" s="448">
        <v>307563</v>
      </c>
      <c r="G779" s="448">
        <v>353378</v>
      </c>
      <c r="H779" s="448">
        <v>396210</v>
      </c>
      <c r="I779" s="448">
        <v>444443</v>
      </c>
      <c r="J779" s="448">
        <v>516654</v>
      </c>
      <c r="K779" s="448">
        <v>602712</v>
      </c>
      <c r="L779" s="448">
        <v>712602</v>
      </c>
      <c r="M779" s="448">
        <v>844539</v>
      </c>
      <c r="N779" s="448">
        <v>993498</v>
      </c>
      <c r="O779" s="448">
        <v>1170262</v>
      </c>
      <c r="P779" s="448">
        <v>1338031</v>
      </c>
      <c r="Q779" s="448">
        <v>1529525</v>
      </c>
      <c r="R779" s="448">
        <v>1739391</v>
      </c>
      <c r="S779" s="448">
        <v>1978916</v>
      </c>
      <c r="T779" s="448">
        <v>2260380</v>
      </c>
      <c r="U779" s="448">
        <v>2582841</v>
      </c>
      <c r="V779" s="448">
        <v>3091288</v>
      </c>
      <c r="W779" s="448">
        <v>3700430</v>
      </c>
      <c r="X779" s="448">
        <v>4663686</v>
      </c>
      <c r="Y779" s="448">
        <v>5876762</v>
      </c>
      <c r="Z779" s="448">
        <v>7313002</v>
      </c>
      <c r="AA779" s="448">
        <v>9100053</v>
      </c>
      <c r="AB779" s="448">
        <v>10983178</v>
      </c>
      <c r="AC779" s="448">
        <v>13243692</v>
      </c>
      <c r="AD779" s="595">
        <v>15542856.96982458</v>
      </c>
      <c r="AE779" s="595">
        <v>17085188.356662139</v>
      </c>
      <c r="AF779" s="595">
        <v>18690470.398790438</v>
      </c>
      <c r="AG779" s="595">
        <v>20478980.005285468</v>
      </c>
      <c r="AH779" s="595">
        <v>22071525.982747201</v>
      </c>
      <c r="AI779" s="595">
        <v>23426094.120393597</v>
      </c>
      <c r="AJ779" s="595">
        <v>26032568.383853082</v>
      </c>
      <c r="AK779" s="595">
        <v>29473812.770349141</v>
      </c>
      <c r="AL779" s="595">
        <v>31834911.936867036</v>
      </c>
      <c r="AM779" s="595">
        <v>35396700.976908527</v>
      </c>
      <c r="AN779" s="595">
        <v>39705545.850944534</v>
      </c>
      <c r="AO779" s="595">
        <v>43137313.996378675</v>
      </c>
      <c r="AP779" s="595">
        <v>46531132.528371841</v>
      </c>
      <c r="AQ779" s="595">
        <v>47699750.563076735</v>
      </c>
      <c r="AR779" s="595">
        <v>48576787.957428925</v>
      </c>
      <c r="AS779" s="595">
        <v>50751195.516173951</v>
      </c>
      <c r="AT779" s="595">
        <v>53758459.574889041</v>
      </c>
      <c r="AU779" s="595">
        <v>58112546.08631029</v>
      </c>
      <c r="AV779" s="595">
        <v>60969007.315756246</v>
      </c>
      <c r="AW779" s="595">
        <v>63545890.861391477</v>
      </c>
      <c r="AX779" s="595">
        <v>67043598.948102489</v>
      </c>
      <c r="AY779" s="595">
        <v>70549274.739005953</v>
      </c>
      <c r="AZ779" s="595">
        <v>72243232.478529289</v>
      </c>
      <c r="BA779" s="595">
        <v>75452616.690282091</v>
      </c>
      <c r="BB779" s="595">
        <v>77264964.961388901</v>
      </c>
      <c r="BC779" s="595">
        <v>80806700.030921906</v>
      </c>
      <c r="BD779" s="595">
        <v>84764066.125210673</v>
      </c>
      <c r="BE779" s="595">
        <v>89239625.367068425</v>
      </c>
      <c r="BF779" s="595">
        <v>93155774.505188093</v>
      </c>
      <c r="BG779" s="595">
        <v>83396173.961510301</v>
      </c>
      <c r="BH779" s="595">
        <v>81618319.072778881</v>
      </c>
      <c r="BI779" s="595">
        <v>80325713.044634476</v>
      </c>
      <c r="BJ779" s="595">
        <v>75579170.82275866</v>
      </c>
      <c r="BK779" s="595">
        <v>73041418.431496561</v>
      </c>
      <c r="BL779" s="595">
        <v>72590383.767089233</v>
      </c>
      <c r="BM779" s="595">
        <v>74627700.718311086</v>
      </c>
      <c r="BN779" s="595">
        <v>78098332.267545134</v>
      </c>
      <c r="BO779" s="595">
        <v>81750320.867290422</v>
      </c>
      <c r="BP779" s="589"/>
    </row>
    <row r="780" spans="1:68">
      <c r="A780" s="256" t="s">
        <v>11</v>
      </c>
      <c r="B780" s="31" t="s">
        <v>110</v>
      </c>
      <c r="C780" s="135" t="s">
        <v>320</v>
      </c>
      <c r="D780" s="64" t="s">
        <v>16</v>
      </c>
      <c r="E780" s="126">
        <v>12331</v>
      </c>
      <c r="F780" s="126">
        <v>13839</v>
      </c>
      <c r="G780" s="126">
        <v>15509</v>
      </c>
      <c r="H780" s="126">
        <v>17144</v>
      </c>
      <c r="I780" s="126">
        <v>18936</v>
      </c>
      <c r="J780" s="126">
        <v>21279</v>
      </c>
      <c r="K780" s="126">
        <v>23898</v>
      </c>
      <c r="L780" s="126">
        <v>27108</v>
      </c>
      <c r="M780" s="126">
        <v>30722</v>
      </c>
      <c r="N780" s="126">
        <v>34052</v>
      </c>
      <c r="O780" s="126">
        <v>37672</v>
      </c>
      <c r="P780" s="126">
        <v>42846</v>
      </c>
      <c r="Q780" s="126">
        <v>48567</v>
      </c>
      <c r="R780" s="126">
        <v>53370</v>
      </c>
      <c r="S780" s="126">
        <v>58559</v>
      </c>
      <c r="T780" s="126">
        <v>65011</v>
      </c>
      <c r="U780" s="126">
        <v>72127</v>
      </c>
      <c r="V780" s="126">
        <v>81592</v>
      </c>
      <c r="W780" s="126">
        <v>92176</v>
      </c>
      <c r="X780" s="126">
        <v>112972</v>
      </c>
      <c r="Y780" s="126">
        <v>138300</v>
      </c>
      <c r="Z780" s="126">
        <v>168863</v>
      </c>
      <c r="AA780" s="126">
        <v>205911</v>
      </c>
      <c r="AB780" s="126">
        <v>239815</v>
      </c>
      <c r="AC780" s="126">
        <v>278867</v>
      </c>
      <c r="AD780" s="596">
        <v>332273.36683574738</v>
      </c>
      <c r="AE780" s="596">
        <v>353064.50042622891</v>
      </c>
      <c r="AF780" s="596">
        <v>465637.59227433777</v>
      </c>
      <c r="AG780" s="596">
        <v>510600.01934034511</v>
      </c>
      <c r="AH780" s="596">
        <v>548326.70344918768</v>
      </c>
      <c r="AI780" s="596">
        <v>631630.40889307344</v>
      </c>
      <c r="AJ780" s="596">
        <v>667887.24853983382</v>
      </c>
      <c r="AK780" s="596">
        <v>807516.08748442261</v>
      </c>
      <c r="AL780" s="596">
        <v>852164.23169993074</v>
      </c>
      <c r="AM780" s="596">
        <v>878774.94174983329</v>
      </c>
      <c r="AN780" s="596">
        <v>997169.44105691067</v>
      </c>
      <c r="AO780" s="596">
        <v>1023167.4950495048</v>
      </c>
      <c r="AP780" s="596">
        <v>1152320.1565762002</v>
      </c>
      <c r="AQ780" s="596">
        <v>1237497.5052854121</v>
      </c>
      <c r="AR780" s="596">
        <v>1196712.2289156627</v>
      </c>
      <c r="AS780" s="596">
        <v>1208491.1366459627</v>
      </c>
      <c r="AT780" s="596">
        <v>1179598.4599589321</v>
      </c>
      <c r="AU780" s="596">
        <v>1248357.4856046066</v>
      </c>
      <c r="AV780" s="596">
        <v>1281381.8404452689</v>
      </c>
      <c r="AW780" s="596">
        <v>1192872.4285714284</v>
      </c>
      <c r="AX780" s="596">
        <v>1190141.0240700217</v>
      </c>
      <c r="AY780" s="596">
        <v>1286312.9284164859</v>
      </c>
      <c r="AZ780" s="596">
        <v>1353704.0631578946</v>
      </c>
      <c r="BA780" s="596">
        <v>1440817.7525354971</v>
      </c>
      <c r="BB780" s="596">
        <v>1440214.9596602973</v>
      </c>
      <c r="BC780" s="596">
        <v>1507165.0227272727</v>
      </c>
      <c r="BD780" s="596">
        <v>1610093.6680327868</v>
      </c>
      <c r="BE780" s="596">
        <v>1730271.0595482546</v>
      </c>
      <c r="BF780" s="596">
        <v>1822515.0428015564</v>
      </c>
      <c r="BG780" s="596">
        <v>1811059.5454545456</v>
      </c>
      <c r="BH780" s="596">
        <v>1793805.0985626285</v>
      </c>
      <c r="BI780" s="596">
        <v>1828908.4928131416</v>
      </c>
      <c r="BJ780" s="596">
        <v>1747401.5490196077</v>
      </c>
      <c r="BK780" s="596">
        <v>1956782.7715930906</v>
      </c>
      <c r="BL780" s="596">
        <v>1596801.36</v>
      </c>
      <c r="BM780" s="596">
        <v>1549401.4814814813</v>
      </c>
      <c r="BN780" s="596">
        <v>1666948.3896713615</v>
      </c>
      <c r="BO780" s="596">
        <v>1731685.0760368663</v>
      </c>
      <c r="BP780" s="597"/>
    </row>
    <row r="781" spans="1:68">
      <c r="A781" s="256" t="s">
        <v>17</v>
      </c>
      <c r="B781" s="31" t="s">
        <v>110</v>
      </c>
      <c r="C781" s="135" t="s">
        <v>320</v>
      </c>
      <c r="D781" s="64" t="s">
        <v>16</v>
      </c>
      <c r="E781" s="126">
        <v>1643</v>
      </c>
      <c r="F781" s="126">
        <v>1801</v>
      </c>
      <c r="G781" s="126">
        <v>1973</v>
      </c>
      <c r="H781" s="126">
        <v>2131</v>
      </c>
      <c r="I781" s="126">
        <v>2299</v>
      </c>
      <c r="J781" s="126">
        <v>2617</v>
      </c>
      <c r="K781" s="126">
        <v>2971</v>
      </c>
      <c r="L781" s="126">
        <v>3394</v>
      </c>
      <c r="M781" s="126">
        <v>3867</v>
      </c>
      <c r="N781" s="126">
        <v>4319</v>
      </c>
      <c r="O781" s="126">
        <v>4811</v>
      </c>
      <c r="P781" s="126">
        <v>5359</v>
      </c>
      <c r="Q781" s="126">
        <v>5954</v>
      </c>
      <c r="R781" s="126">
        <v>6422</v>
      </c>
      <c r="S781" s="126">
        <v>6914</v>
      </c>
      <c r="T781" s="126">
        <v>7478</v>
      </c>
      <c r="U781" s="126">
        <v>8077</v>
      </c>
      <c r="V781" s="126">
        <v>9481</v>
      </c>
      <c r="W781" s="126">
        <v>11112</v>
      </c>
      <c r="X781" s="126">
        <v>14062</v>
      </c>
      <c r="Y781" s="126">
        <v>17759</v>
      </c>
      <c r="Z781" s="126">
        <v>22702</v>
      </c>
      <c r="AA781" s="126">
        <v>28866</v>
      </c>
      <c r="AB781" s="126">
        <v>34592</v>
      </c>
      <c r="AC781" s="126">
        <v>41305</v>
      </c>
      <c r="AD781" s="596">
        <v>51761.355094372724</v>
      </c>
      <c r="AE781" s="596">
        <v>56995.79800027857</v>
      </c>
      <c r="AF781" s="596">
        <v>66596.164535559554</v>
      </c>
      <c r="AG781" s="596">
        <v>73228.05509002629</v>
      </c>
      <c r="AH781" s="596">
        <v>76848.579417806861</v>
      </c>
      <c r="AI781" s="596">
        <v>86751.700932897642</v>
      </c>
      <c r="AJ781" s="596">
        <v>113764.70579600237</v>
      </c>
      <c r="AK781" s="596">
        <v>123957.67770922983</v>
      </c>
      <c r="AL781" s="596">
        <v>141313.19561821382</v>
      </c>
      <c r="AM781" s="596">
        <v>147450.96238391905</v>
      </c>
      <c r="AN781" s="596">
        <v>157046.36538461538</v>
      </c>
      <c r="AO781" s="596">
        <v>169577.68316831684</v>
      </c>
      <c r="AP781" s="596">
        <v>186486</v>
      </c>
      <c r="AQ781" s="596">
        <v>198042.09782608697</v>
      </c>
      <c r="AR781" s="596">
        <v>202835.16853932579</v>
      </c>
      <c r="AS781" s="596">
        <v>195644.28846153844</v>
      </c>
      <c r="AT781" s="596">
        <v>235981.17391304349</v>
      </c>
      <c r="AU781" s="596">
        <v>238040.35398230085</v>
      </c>
      <c r="AV781" s="596">
        <v>248247.93965517243</v>
      </c>
      <c r="AW781" s="596">
        <v>248897.17460317467</v>
      </c>
      <c r="AX781" s="596">
        <v>272631.13740458013</v>
      </c>
      <c r="AY781" s="596">
        <v>257579.1230769231</v>
      </c>
      <c r="AZ781" s="596">
        <v>282336.56934306567</v>
      </c>
      <c r="BA781" s="596">
        <v>296157.04964539007</v>
      </c>
      <c r="BB781" s="596">
        <v>316346.91891891888</v>
      </c>
      <c r="BC781" s="596">
        <v>349105.76470588241</v>
      </c>
      <c r="BD781" s="596">
        <v>374591.50943396229</v>
      </c>
      <c r="BE781" s="596">
        <v>372218.05263157905</v>
      </c>
      <c r="BF781" s="596">
        <v>400902.64150943392</v>
      </c>
      <c r="BG781" s="596">
        <v>350879.67567567562</v>
      </c>
      <c r="BH781" s="596">
        <v>355320.09589041094</v>
      </c>
      <c r="BI781" s="596">
        <v>367257.68027210888</v>
      </c>
      <c r="BJ781" s="596">
        <v>406889.99999999994</v>
      </c>
      <c r="BK781" s="596">
        <v>238008.08888888889</v>
      </c>
      <c r="BL781" s="596">
        <v>429307.17714285722</v>
      </c>
      <c r="BM781" s="596">
        <v>411707.82142857136</v>
      </c>
      <c r="BN781" s="596">
        <v>448346.44751381222</v>
      </c>
      <c r="BO781" s="596">
        <v>466810.83870967745</v>
      </c>
      <c r="BP781" s="597"/>
    </row>
    <row r="782" spans="1:68">
      <c r="A782" s="256" t="s">
        <v>18</v>
      </c>
      <c r="B782" s="31" t="s">
        <v>110</v>
      </c>
      <c r="C782" s="135" t="s">
        <v>320</v>
      </c>
      <c r="D782" s="64" t="s">
        <v>16</v>
      </c>
      <c r="E782" s="126">
        <v>1569</v>
      </c>
      <c r="F782" s="126">
        <v>1788</v>
      </c>
      <c r="G782" s="126">
        <v>2035</v>
      </c>
      <c r="H782" s="126">
        <v>2258</v>
      </c>
      <c r="I782" s="126">
        <v>2502</v>
      </c>
      <c r="J782" s="126">
        <v>2876</v>
      </c>
      <c r="K782" s="126">
        <v>3302</v>
      </c>
      <c r="L782" s="126">
        <v>3825</v>
      </c>
      <c r="M782" s="126">
        <v>4427</v>
      </c>
      <c r="N782" s="126">
        <v>4926</v>
      </c>
      <c r="O782" s="126">
        <v>5473</v>
      </c>
      <c r="P782" s="126">
        <v>6262</v>
      </c>
      <c r="Q782" s="126">
        <v>7142</v>
      </c>
      <c r="R782" s="126">
        <v>7835</v>
      </c>
      <c r="S782" s="126">
        <v>8583</v>
      </c>
      <c r="T782" s="126">
        <v>9422</v>
      </c>
      <c r="U782" s="126">
        <v>10322</v>
      </c>
      <c r="V782" s="126">
        <v>11777</v>
      </c>
      <c r="W782" s="126">
        <v>13422</v>
      </c>
      <c r="X782" s="126">
        <v>16811</v>
      </c>
      <c r="Y782" s="126">
        <v>21009</v>
      </c>
      <c r="Z782" s="126">
        <v>25718</v>
      </c>
      <c r="AA782" s="126">
        <v>31426</v>
      </c>
      <c r="AB782" s="126">
        <v>37935</v>
      </c>
      <c r="AC782" s="126">
        <v>45693</v>
      </c>
      <c r="AD782" s="596">
        <v>56330.222647431423</v>
      </c>
      <c r="AE782" s="596">
        <v>62566.298606395379</v>
      </c>
      <c r="AF782" s="596">
        <v>90583.350685242127</v>
      </c>
      <c r="AG782" s="596">
        <v>86510.638848978764</v>
      </c>
      <c r="AH782" s="596">
        <v>92295.582758901655</v>
      </c>
      <c r="AI782" s="596">
        <v>91214.298462411811</v>
      </c>
      <c r="AJ782" s="596">
        <v>94730.351734252661</v>
      </c>
      <c r="AK782" s="596">
        <v>115482.73482004217</v>
      </c>
      <c r="AL782" s="596">
        <v>122728.11406182976</v>
      </c>
      <c r="AM782" s="596">
        <v>134754.0328120121</v>
      </c>
      <c r="AN782" s="596">
        <v>144293.56</v>
      </c>
      <c r="AO782" s="596">
        <v>167431.81818181818</v>
      </c>
      <c r="AP782" s="596">
        <v>184353.40909090909</v>
      </c>
      <c r="AQ782" s="596">
        <v>223551.03448275867</v>
      </c>
      <c r="AR782" s="596">
        <v>235695.17241379307</v>
      </c>
      <c r="AS782" s="596">
        <v>206586.18556701037</v>
      </c>
      <c r="AT782" s="596">
        <v>198585.27906976742</v>
      </c>
      <c r="AU782" s="596">
        <v>219879.10112359549</v>
      </c>
      <c r="AV782" s="596">
        <v>224152.65116279069</v>
      </c>
      <c r="AW782" s="596">
        <v>216890.4705882353</v>
      </c>
      <c r="AX782" s="596">
        <v>216590.42666666667</v>
      </c>
      <c r="AY782" s="596">
        <v>229237.47368421059</v>
      </c>
      <c r="AZ782" s="596">
        <v>234102.24324324325</v>
      </c>
      <c r="BA782" s="596">
        <v>253465.15384615384</v>
      </c>
      <c r="BB782" s="596">
        <v>268765.53846153844</v>
      </c>
      <c r="BC782" s="596">
        <v>283653.33333333337</v>
      </c>
      <c r="BD782" s="596">
        <v>305458.75862068968</v>
      </c>
      <c r="BE782" s="596">
        <v>306906.52380952379</v>
      </c>
      <c r="BF782" s="596">
        <v>339539.93181818188</v>
      </c>
      <c r="BG782" s="596">
        <v>290499.29629629635</v>
      </c>
      <c r="BH782" s="596">
        <v>269217.88461538462</v>
      </c>
      <c r="BI782" s="596">
        <v>272703.05263157899</v>
      </c>
      <c r="BJ782" s="596">
        <v>298398.77108433732</v>
      </c>
      <c r="BK782" s="596">
        <v>316508.69318181818</v>
      </c>
      <c r="BL782" s="596">
        <v>200399.74137931035</v>
      </c>
      <c r="BM782" s="596">
        <v>210229.85714285716</v>
      </c>
      <c r="BN782" s="596">
        <v>203538.87096774194</v>
      </c>
      <c r="BO782" s="596">
        <v>214427.70149253731</v>
      </c>
      <c r="BP782" s="597"/>
    </row>
    <row r="783" spans="1:68">
      <c r="A783" s="256" t="s">
        <v>19</v>
      </c>
      <c r="B783" s="31" t="s">
        <v>110</v>
      </c>
      <c r="C783" s="135" t="s">
        <v>320</v>
      </c>
      <c r="D783" s="64" t="s">
        <v>16</v>
      </c>
      <c r="E783" s="126">
        <v>254</v>
      </c>
      <c r="F783" s="126">
        <v>287</v>
      </c>
      <c r="G783" s="126">
        <v>324</v>
      </c>
      <c r="H783" s="126">
        <v>374</v>
      </c>
      <c r="I783" s="126">
        <v>431</v>
      </c>
      <c r="J783" s="126">
        <v>515</v>
      </c>
      <c r="K783" s="126">
        <v>614</v>
      </c>
      <c r="L783" s="126">
        <v>732</v>
      </c>
      <c r="M783" s="126">
        <v>870</v>
      </c>
      <c r="N783" s="126">
        <v>989</v>
      </c>
      <c r="O783" s="126">
        <v>1121</v>
      </c>
      <c r="P783" s="126">
        <v>1345</v>
      </c>
      <c r="Q783" s="126">
        <v>1607</v>
      </c>
      <c r="R783" s="126">
        <v>1801</v>
      </c>
      <c r="S783" s="126">
        <v>2002</v>
      </c>
      <c r="T783" s="126">
        <v>2264</v>
      </c>
      <c r="U783" s="126">
        <v>2559</v>
      </c>
      <c r="V783" s="126">
        <v>2942</v>
      </c>
      <c r="W783" s="126">
        <v>3376</v>
      </c>
      <c r="X783" s="126">
        <v>4208</v>
      </c>
      <c r="Y783" s="126">
        <v>5241</v>
      </c>
      <c r="Z783" s="126">
        <v>6524</v>
      </c>
      <c r="AA783" s="126">
        <v>8112</v>
      </c>
      <c r="AB783" s="126">
        <v>9867</v>
      </c>
      <c r="AC783" s="126">
        <v>11966</v>
      </c>
      <c r="AD783" s="596">
        <v>14825.988110595119</v>
      </c>
      <c r="AE783" s="596">
        <v>18061.778133960877</v>
      </c>
      <c r="AF783" s="596">
        <v>23926.436121669634</v>
      </c>
      <c r="AG783" s="596">
        <v>24699.266951080772</v>
      </c>
      <c r="AH783" s="596">
        <v>28447.013701500597</v>
      </c>
      <c r="AI783" s="596">
        <v>27752.833935645915</v>
      </c>
      <c r="AJ783" s="596">
        <v>29998.229899064339</v>
      </c>
      <c r="AK783" s="596">
        <v>39115.083588853144</v>
      </c>
      <c r="AL783" s="596">
        <v>42689.840564329141</v>
      </c>
      <c r="AM783" s="596">
        <v>45050.850255764999</v>
      </c>
      <c r="AN783" s="596">
        <v>58587.219512195115</v>
      </c>
      <c r="AO783" s="596">
        <v>54310.540540540525</v>
      </c>
      <c r="AP783" s="596">
        <v>55081.833333333328</v>
      </c>
      <c r="AQ783" s="596">
        <v>55764.5</v>
      </c>
      <c r="AR783" s="596">
        <v>58983.333333333328</v>
      </c>
      <c r="AS783" s="596">
        <v>74745.342857142852</v>
      </c>
      <c r="AT783" s="596">
        <v>82755</v>
      </c>
      <c r="AU783" s="596">
        <v>87186</v>
      </c>
      <c r="AV783" s="596">
        <v>90970.083333333328</v>
      </c>
      <c r="AW783" s="596">
        <v>122871.59999999998</v>
      </c>
      <c r="AX783" s="596">
        <v>124383.63636363637</v>
      </c>
      <c r="AY783" s="596">
        <v>111950.18604651163</v>
      </c>
      <c r="AZ783" s="596">
        <v>118479.30612244898</v>
      </c>
      <c r="BA783" s="596">
        <v>116561.24999999999</v>
      </c>
      <c r="BB783" s="596">
        <v>125213.60416666666</v>
      </c>
      <c r="BC783" s="596">
        <v>137060.4705882353</v>
      </c>
      <c r="BD783" s="596">
        <v>149689.03846153847</v>
      </c>
      <c r="BE783" s="596">
        <v>152062.27450980392</v>
      </c>
      <c r="BF783" s="596">
        <v>186731.50877192983</v>
      </c>
      <c r="BG783" s="596">
        <v>169102.52830188681</v>
      </c>
      <c r="BH783" s="596">
        <v>160977.99999999997</v>
      </c>
      <c r="BI783" s="596">
        <v>140660.79545454544</v>
      </c>
      <c r="BJ783" s="596">
        <v>102339.09677419355</v>
      </c>
      <c r="BK783" s="596">
        <v>94916</v>
      </c>
      <c r="BL783" s="596">
        <v>129724.57142857143</v>
      </c>
      <c r="BM783" s="596">
        <v>123490.42105263157</v>
      </c>
      <c r="BN783" s="596">
        <v>110245.26315789475</v>
      </c>
      <c r="BO783" s="596">
        <v>119563.90243902437</v>
      </c>
      <c r="BP783" s="597"/>
    </row>
    <row r="784" spans="1:68">
      <c r="A784" s="256" t="s">
        <v>20</v>
      </c>
      <c r="B784" s="31" t="s">
        <v>110</v>
      </c>
      <c r="C784" s="135" t="s">
        <v>320</v>
      </c>
      <c r="D784" s="64" t="s">
        <v>16</v>
      </c>
      <c r="E784" s="126">
        <v>1086</v>
      </c>
      <c r="F784" s="126">
        <v>1261</v>
      </c>
      <c r="G784" s="126">
        <v>1460</v>
      </c>
      <c r="H784" s="126">
        <v>1751</v>
      </c>
      <c r="I784" s="126">
        <v>2097</v>
      </c>
      <c r="J784" s="126">
        <v>2458</v>
      </c>
      <c r="K784" s="126">
        <v>2877</v>
      </c>
      <c r="L784" s="126">
        <v>3476</v>
      </c>
      <c r="M784" s="126">
        <v>4190</v>
      </c>
      <c r="N784" s="126">
        <v>4804</v>
      </c>
      <c r="O784" s="126">
        <v>5492</v>
      </c>
      <c r="P784" s="126">
        <v>6321</v>
      </c>
      <c r="Q784" s="126">
        <v>7229</v>
      </c>
      <c r="R784" s="126">
        <v>8055</v>
      </c>
      <c r="S784" s="126">
        <v>8950</v>
      </c>
      <c r="T784" s="126">
        <v>10311</v>
      </c>
      <c r="U784" s="126">
        <v>11866</v>
      </c>
      <c r="V784" s="126">
        <v>13899</v>
      </c>
      <c r="W784" s="126">
        <v>16241</v>
      </c>
      <c r="X784" s="126">
        <v>20090</v>
      </c>
      <c r="Y784" s="126">
        <v>24810</v>
      </c>
      <c r="Z784" s="126">
        <v>32446</v>
      </c>
      <c r="AA784" s="126">
        <v>42365</v>
      </c>
      <c r="AB784" s="126">
        <v>51845</v>
      </c>
      <c r="AC784" s="126">
        <v>63401</v>
      </c>
      <c r="AD784" s="596">
        <v>77872.372106266208</v>
      </c>
      <c r="AE784" s="596">
        <v>93989.432922639302</v>
      </c>
      <c r="AF784" s="596">
        <v>140289.15382682066</v>
      </c>
      <c r="AG784" s="596">
        <v>188352.74899165047</v>
      </c>
      <c r="AH784" s="596">
        <v>184319.00450139426</v>
      </c>
      <c r="AI784" s="596">
        <v>177697.93388821709</v>
      </c>
      <c r="AJ784" s="596">
        <v>129435.73244616389</v>
      </c>
      <c r="AK784" s="596">
        <v>204957.30280757489</v>
      </c>
      <c r="AL784" s="596">
        <v>202116.60612543984</v>
      </c>
      <c r="AM784" s="596">
        <v>195370.44276795536</v>
      </c>
      <c r="AN784" s="596">
        <v>227479.08771929823</v>
      </c>
      <c r="AO784" s="596">
        <v>226702.42748091603</v>
      </c>
      <c r="AP784" s="596">
        <v>226981.25</v>
      </c>
      <c r="AQ784" s="596">
        <v>241208.21186440677</v>
      </c>
      <c r="AR784" s="596">
        <v>241758.40336134454</v>
      </c>
      <c r="AS784" s="596">
        <v>259671.47169811319</v>
      </c>
      <c r="AT784" s="596">
        <v>279632.15966386552</v>
      </c>
      <c r="AU784" s="596">
        <v>290950.90909090912</v>
      </c>
      <c r="AV784" s="596">
        <v>306571.48031496065</v>
      </c>
      <c r="AW784" s="596">
        <v>316972.25</v>
      </c>
      <c r="AX784" s="596">
        <v>297618.11111111112</v>
      </c>
      <c r="AY784" s="596">
        <v>295990.77477477479</v>
      </c>
      <c r="AZ784" s="596">
        <v>317446.29729729728</v>
      </c>
      <c r="BA784" s="596">
        <v>336366.55963302753</v>
      </c>
      <c r="BB784" s="596">
        <v>333500.5523809524</v>
      </c>
      <c r="BC784" s="596">
        <v>341619.83495145629</v>
      </c>
      <c r="BD784" s="596">
        <v>354721.30476190482</v>
      </c>
      <c r="BE784" s="596">
        <v>373174.65346534661</v>
      </c>
      <c r="BF784" s="596">
        <v>389648.86538461538</v>
      </c>
      <c r="BG784" s="596">
        <v>376757.99999999994</v>
      </c>
      <c r="BH784" s="596">
        <v>359444</v>
      </c>
      <c r="BI784" s="596">
        <v>365110.43809523818</v>
      </c>
      <c r="BJ784" s="596">
        <v>424601.125</v>
      </c>
      <c r="BK784" s="596">
        <v>398898.62037037045</v>
      </c>
      <c r="BL784" s="596">
        <v>394837.43119266047</v>
      </c>
      <c r="BM784" s="596">
        <v>350390</v>
      </c>
      <c r="BN784" s="596">
        <v>396937.44144144154</v>
      </c>
      <c r="BO784" s="596">
        <v>403073.77391304349</v>
      </c>
      <c r="BP784" s="597"/>
    </row>
    <row r="785" spans="1:68">
      <c r="A785" s="256" t="s">
        <v>21</v>
      </c>
      <c r="B785" s="31" t="s">
        <v>110</v>
      </c>
      <c r="C785" s="135" t="s">
        <v>320</v>
      </c>
      <c r="D785" s="64" t="s">
        <v>16</v>
      </c>
      <c r="E785" s="126">
        <v>887</v>
      </c>
      <c r="F785" s="126">
        <v>1013</v>
      </c>
      <c r="G785" s="126">
        <v>1156</v>
      </c>
      <c r="H785" s="126">
        <v>1312</v>
      </c>
      <c r="I785" s="126">
        <v>1487</v>
      </c>
      <c r="J785" s="126">
        <v>1683</v>
      </c>
      <c r="K785" s="126">
        <v>1902</v>
      </c>
      <c r="L785" s="126">
        <v>2193</v>
      </c>
      <c r="M785" s="126">
        <v>2523</v>
      </c>
      <c r="N785" s="126">
        <v>2780</v>
      </c>
      <c r="O785" s="126">
        <v>3058</v>
      </c>
      <c r="P785" s="126">
        <v>3450</v>
      </c>
      <c r="Q785" s="126">
        <v>3886</v>
      </c>
      <c r="R785" s="126">
        <v>4209</v>
      </c>
      <c r="S785" s="126">
        <v>4547</v>
      </c>
      <c r="T785" s="126">
        <v>5203</v>
      </c>
      <c r="U785" s="126">
        <v>5948</v>
      </c>
      <c r="V785" s="126">
        <v>6800</v>
      </c>
      <c r="W785" s="126">
        <v>7754</v>
      </c>
      <c r="X785" s="126">
        <v>9684</v>
      </c>
      <c r="Y785" s="126">
        <v>12079</v>
      </c>
      <c r="Z785" s="126">
        <v>14747</v>
      </c>
      <c r="AA785" s="126">
        <v>17977</v>
      </c>
      <c r="AB785" s="126">
        <v>21829</v>
      </c>
      <c r="AC785" s="126">
        <v>26390</v>
      </c>
      <c r="AD785" s="596">
        <v>31845.662131909761</v>
      </c>
      <c r="AE785" s="596">
        <v>34395.30782960495</v>
      </c>
      <c r="AF785" s="596">
        <v>43590.946040288385</v>
      </c>
      <c r="AG785" s="596">
        <v>54360.567886663193</v>
      </c>
      <c r="AH785" s="596">
        <v>52028.871337756871</v>
      </c>
      <c r="AI785" s="596">
        <v>50646.267707405394</v>
      </c>
      <c r="AJ785" s="596">
        <v>61642.128132020582</v>
      </c>
      <c r="AK785" s="596">
        <v>73617.027587971039</v>
      </c>
      <c r="AL785" s="596">
        <v>79822.697257803025</v>
      </c>
      <c r="AM785" s="596">
        <v>95410.984084423209</v>
      </c>
      <c r="AN785" s="596">
        <v>79122.446428571435</v>
      </c>
      <c r="AO785" s="596">
        <v>89335.586206896551</v>
      </c>
      <c r="AP785" s="596">
        <v>95516.709090909106</v>
      </c>
      <c r="AQ785" s="596">
        <v>123069.43396226413</v>
      </c>
      <c r="AR785" s="596">
        <v>118002.31578947368</v>
      </c>
      <c r="AS785" s="596">
        <v>131616.94736842104</v>
      </c>
      <c r="AT785" s="596">
        <v>126894.42105263157</v>
      </c>
      <c r="AU785" s="596">
        <v>139212.31578947371</v>
      </c>
      <c r="AV785" s="596">
        <v>142281.94545454546</v>
      </c>
      <c r="AW785" s="596">
        <v>148648.82758620693</v>
      </c>
      <c r="AX785" s="596">
        <v>136872.22807017542</v>
      </c>
      <c r="AY785" s="596">
        <v>147214.27118644069</v>
      </c>
      <c r="AZ785" s="596">
        <v>155671.96721311478</v>
      </c>
      <c r="BA785" s="596">
        <v>168125.35384615383</v>
      </c>
      <c r="BB785" s="596">
        <v>177022.89855072464</v>
      </c>
      <c r="BC785" s="596">
        <v>195646.08333333334</v>
      </c>
      <c r="BD785" s="596">
        <v>199971.50000000003</v>
      </c>
      <c r="BE785" s="596">
        <v>210820.3</v>
      </c>
      <c r="BF785" s="596">
        <v>241038.36842105264</v>
      </c>
      <c r="BG785" s="596">
        <v>198047.00000000003</v>
      </c>
      <c r="BH785" s="596">
        <v>208344</v>
      </c>
      <c r="BI785" s="596">
        <v>226467</v>
      </c>
      <c r="BJ785" s="596">
        <v>243127.97530864202</v>
      </c>
      <c r="BK785" s="596">
        <v>220033</v>
      </c>
      <c r="BL785" s="596">
        <v>258618</v>
      </c>
      <c r="BM785" s="596">
        <v>204974</v>
      </c>
      <c r="BN785" s="596">
        <v>216738.99999999997</v>
      </c>
      <c r="BO785" s="596">
        <v>230437</v>
      </c>
      <c r="BP785" s="597"/>
    </row>
    <row r="786" spans="1:68">
      <c r="A786" s="256" t="s">
        <v>22</v>
      </c>
      <c r="B786" s="31" t="s">
        <v>110</v>
      </c>
      <c r="C786" s="135" t="s">
        <v>320</v>
      </c>
      <c r="D786" s="64" t="s">
        <v>16</v>
      </c>
      <c r="E786" s="126">
        <v>3079</v>
      </c>
      <c r="F786" s="126">
        <v>3522</v>
      </c>
      <c r="G786" s="126">
        <v>4026</v>
      </c>
      <c r="H786" s="126">
        <v>4418</v>
      </c>
      <c r="I786" s="126">
        <v>4846</v>
      </c>
      <c r="J786" s="126">
        <v>5651</v>
      </c>
      <c r="K786" s="126">
        <v>6575</v>
      </c>
      <c r="L786" s="126">
        <v>7692</v>
      </c>
      <c r="M786" s="126">
        <v>8983</v>
      </c>
      <c r="N786" s="126">
        <v>10404</v>
      </c>
      <c r="O786" s="126">
        <v>12020</v>
      </c>
      <c r="P786" s="126">
        <v>13983</v>
      </c>
      <c r="Q786" s="126">
        <v>16206</v>
      </c>
      <c r="R786" s="126">
        <v>18159</v>
      </c>
      <c r="S786" s="126">
        <v>20259</v>
      </c>
      <c r="T786" s="126">
        <v>22497</v>
      </c>
      <c r="U786" s="126">
        <v>24956</v>
      </c>
      <c r="V786" s="126">
        <v>29249</v>
      </c>
      <c r="W786" s="126">
        <v>34205</v>
      </c>
      <c r="X786" s="126">
        <v>43513</v>
      </c>
      <c r="Y786" s="126">
        <v>55200</v>
      </c>
      <c r="Z786" s="126">
        <v>70401</v>
      </c>
      <c r="AA786" s="126">
        <v>89444</v>
      </c>
      <c r="AB786" s="126">
        <v>108544</v>
      </c>
      <c r="AC786" s="126">
        <v>131327</v>
      </c>
      <c r="AD786" s="596">
        <v>167506.2834569244</v>
      </c>
      <c r="AE786" s="596">
        <v>196553.19537017323</v>
      </c>
      <c r="AF786" s="596">
        <v>252265.76998911664</v>
      </c>
      <c r="AG786" s="596">
        <v>277315.45490068861</v>
      </c>
      <c r="AH786" s="596">
        <v>333473.75535624969</v>
      </c>
      <c r="AI786" s="596">
        <v>365078.64528716786</v>
      </c>
      <c r="AJ786" s="596">
        <v>376475.29561004747</v>
      </c>
      <c r="AK786" s="596">
        <v>431791.50244331331</v>
      </c>
      <c r="AL786" s="596">
        <v>452535.31638709008</v>
      </c>
      <c r="AM786" s="596">
        <v>520914.45241343207</v>
      </c>
      <c r="AN786" s="596">
        <v>535740.23952095816</v>
      </c>
      <c r="AO786" s="596">
        <v>566144.92128279887</v>
      </c>
      <c r="AP786" s="596">
        <v>645057.5316455696</v>
      </c>
      <c r="AQ786" s="596">
        <v>735239.29411764699</v>
      </c>
      <c r="AR786" s="596">
        <v>713511.40828402375</v>
      </c>
      <c r="AS786" s="596">
        <v>704786.12386706949</v>
      </c>
      <c r="AT786" s="596">
        <v>742853.80115273769</v>
      </c>
      <c r="AU786" s="596">
        <v>778384.14121037454</v>
      </c>
      <c r="AV786" s="596">
        <v>803357.49152542383</v>
      </c>
      <c r="AW786" s="596">
        <v>794786.25070422539</v>
      </c>
      <c r="AX786" s="596">
        <v>812952.53333333344</v>
      </c>
      <c r="AY786" s="596">
        <v>767965.8820058998</v>
      </c>
      <c r="AZ786" s="596">
        <v>841793.87921348331</v>
      </c>
      <c r="BA786" s="596">
        <v>897978.28494623653</v>
      </c>
      <c r="BB786" s="596">
        <v>974432.35549872112</v>
      </c>
      <c r="BC786" s="596">
        <v>1092652.0407673861</v>
      </c>
      <c r="BD786" s="596">
        <v>1140413.043478261</v>
      </c>
      <c r="BE786" s="596">
        <v>1217517.9082125605</v>
      </c>
      <c r="BF786" s="596">
        <v>1305754.9320843089</v>
      </c>
      <c r="BG786" s="596">
        <v>1222559.7376237623</v>
      </c>
      <c r="BH786" s="596">
        <v>1278246.9678217822</v>
      </c>
      <c r="BI786" s="596">
        <v>1330167.7315270936</v>
      </c>
      <c r="BJ786" s="596">
        <v>1360064.6080760094</v>
      </c>
      <c r="BK786" s="596">
        <v>1227089.5</v>
      </c>
      <c r="BL786" s="596">
        <v>1191811.0704225353</v>
      </c>
      <c r="BM786" s="596">
        <v>1236634.1129032255</v>
      </c>
      <c r="BN786" s="596">
        <v>1237194.0960000001</v>
      </c>
      <c r="BO786" s="596">
        <v>1239973.5294117648</v>
      </c>
      <c r="BP786" s="597"/>
    </row>
    <row r="787" spans="1:68">
      <c r="A787" s="256" t="s">
        <v>23</v>
      </c>
      <c r="B787" s="31" t="s">
        <v>110</v>
      </c>
      <c r="C787" s="135" t="s">
        <v>320</v>
      </c>
      <c r="D787" s="64" t="s">
        <v>16</v>
      </c>
      <c r="E787" s="126">
        <v>2060</v>
      </c>
      <c r="F787" s="126">
        <v>2312</v>
      </c>
      <c r="G787" s="126">
        <v>2592</v>
      </c>
      <c r="H787" s="126">
        <v>2951</v>
      </c>
      <c r="I787" s="126">
        <v>3358</v>
      </c>
      <c r="J787" s="126">
        <v>3949</v>
      </c>
      <c r="K787" s="126">
        <v>4635</v>
      </c>
      <c r="L787" s="126">
        <v>5366</v>
      </c>
      <c r="M787" s="126">
        <v>6178</v>
      </c>
      <c r="N787" s="126">
        <v>6887</v>
      </c>
      <c r="O787" s="126">
        <v>7660</v>
      </c>
      <c r="P787" s="126">
        <v>8508</v>
      </c>
      <c r="Q787" s="126">
        <v>9423</v>
      </c>
      <c r="R787" s="126">
        <v>10168</v>
      </c>
      <c r="S787" s="126">
        <v>10940</v>
      </c>
      <c r="T787" s="126">
        <v>11980</v>
      </c>
      <c r="U787" s="126">
        <v>13092</v>
      </c>
      <c r="V787" s="126">
        <v>14627</v>
      </c>
      <c r="W787" s="126">
        <v>16285</v>
      </c>
      <c r="X787" s="126">
        <v>20597</v>
      </c>
      <c r="Y787" s="126">
        <v>26012</v>
      </c>
      <c r="Z787" s="126">
        <v>32567</v>
      </c>
      <c r="AA787" s="126">
        <v>40653</v>
      </c>
      <c r="AB787" s="126">
        <v>51038</v>
      </c>
      <c r="AC787" s="126">
        <v>63909</v>
      </c>
      <c r="AD787" s="596">
        <v>76438.178142130899</v>
      </c>
      <c r="AE787" s="596">
        <v>81400.211137596911</v>
      </c>
      <c r="AF787" s="596">
        <v>91144.797110177169</v>
      </c>
      <c r="AG787" s="596">
        <v>101871.50768822439</v>
      </c>
      <c r="AH787" s="596">
        <v>115746.6824034335</v>
      </c>
      <c r="AI787" s="596">
        <v>133288.26979397409</v>
      </c>
      <c r="AJ787" s="596">
        <v>131528.11978105403</v>
      </c>
      <c r="AK787" s="596">
        <v>169937.42854672845</v>
      </c>
      <c r="AL787" s="596">
        <v>172237.32568626356</v>
      </c>
      <c r="AM787" s="596">
        <v>189450.25271905743</v>
      </c>
      <c r="AN787" s="596">
        <v>239586.32768361585</v>
      </c>
      <c r="AO787" s="596">
        <v>260302.93142857138</v>
      </c>
      <c r="AP787" s="596">
        <v>275921.45121951221</v>
      </c>
      <c r="AQ787" s="596">
        <v>335134.3975155279</v>
      </c>
      <c r="AR787" s="596">
        <v>314096.40000000002</v>
      </c>
      <c r="AS787" s="596">
        <v>301815</v>
      </c>
      <c r="AT787" s="596">
        <v>342933.55555555556</v>
      </c>
      <c r="AU787" s="596">
        <v>346632.3448275862</v>
      </c>
      <c r="AV787" s="596">
        <v>358698.43820224714</v>
      </c>
      <c r="AW787" s="596">
        <v>422773.35779816512</v>
      </c>
      <c r="AX787" s="596">
        <v>423836.05116279074</v>
      </c>
      <c r="AY787" s="596">
        <v>471261.86301369866</v>
      </c>
      <c r="AZ787" s="596">
        <v>499596.98275862075</v>
      </c>
      <c r="BA787" s="596">
        <v>560636.7109375</v>
      </c>
      <c r="BB787" s="596">
        <v>642260.15331010462</v>
      </c>
      <c r="BC787" s="596">
        <v>704605.40131578967</v>
      </c>
      <c r="BD787" s="596">
        <v>752472.61038961052</v>
      </c>
      <c r="BE787" s="596">
        <v>860280</v>
      </c>
      <c r="BF787" s="596">
        <v>910017.13888888899</v>
      </c>
      <c r="BG787" s="596">
        <v>906639.34237288125</v>
      </c>
      <c r="BH787" s="596">
        <v>887527.60204081633</v>
      </c>
      <c r="BI787" s="596">
        <v>945967.87096774194</v>
      </c>
      <c r="BJ787" s="596">
        <v>929778.72847682121</v>
      </c>
      <c r="BK787" s="596">
        <v>957601.68456375832</v>
      </c>
      <c r="BL787" s="596">
        <v>847772.34042553185</v>
      </c>
      <c r="BM787" s="596">
        <v>932281.73684210517</v>
      </c>
      <c r="BN787" s="596">
        <v>952273.608974359</v>
      </c>
      <c r="BO787" s="596">
        <v>978453.47663551406</v>
      </c>
      <c r="BP787" s="597"/>
    </row>
    <row r="788" spans="1:68">
      <c r="A788" s="256" t="s">
        <v>24</v>
      </c>
      <c r="B788" s="31" t="s">
        <v>110</v>
      </c>
      <c r="C788" s="135" t="s">
        <v>320</v>
      </c>
      <c r="D788" s="64" t="s">
        <v>16</v>
      </c>
      <c r="E788" s="126">
        <v>6718</v>
      </c>
      <c r="F788" s="126">
        <v>8014</v>
      </c>
      <c r="G788" s="126">
        <v>9549</v>
      </c>
      <c r="H788" s="126">
        <v>10772</v>
      </c>
      <c r="I788" s="126">
        <v>12139</v>
      </c>
      <c r="J788" s="126">
        <v>13918</v>
      </c>
      <c r="K788" s="126">
        <v>15930</v>
      </c>
      <c r="L788" s="126">
        <v>18516</v>
      </c>
      <c r="M788" s="126">
        <v>21490</v>
      </c>
      <c r="N788" s="126">
        <v>24476</v>
      </c>
      <c r="O788" s="126">
        <v>27804</v>
      </c>
      <c r="P788" s="126">
        <v>32358</v>
      </c>
      <c r="Q788" s="126">
        <v>37610</v>
      </c>
      <c r="R788" s="126">
        <v>43098</v>
      </c>
      <c r="S788" s="126">
        <v>49313</v>
      </c>
      <c r="T788" s="126">
        <v>55888</v>
      </c>
      <c r="U788" s="126">
        <v>63301</v>
      </c>
      <c r="V788" s="126">
        <v>75250</v>
      </c>
      <c r="W788" s="126">
        <v>89315</v>
      </c>
      <c r="X788" s="126">
        <v>112749</v>
      </c>
      <c r="Y788" s="126">
        <v>142075</v>
      </c>
      <c r="Z788" s="126">
        <v>177341</v>
      </c>
      <c r="AA788" s="126">
        <v>220991</v>
      </c>
      <c r="AB788" s="126">
        <v>266900</v>
      </c>
      <c r="AC788" s="126">
        <v>321152</v>
      </c>
      <c r="AD788" s="596">
        <v>394885.9488540329</v>
      </c>
      <c r="AE788" s="596">
        <v>416599.85553561075</v>
      </c>
      <c r="AF788" s="596">
        <v>509793.66200096044</v>
      </c>
      <c r="AG788" s="596">
        <v>605382.11042145942</v>
      </c>
      <c r="AH788" s="596">
        <v>666090.82250196405</v>
      </c>
      <c r="AI788" s="596">
        <v>719077.72681512171</v>
      </c>
      <c r="AJ788" s="596">
        <v>945068.77974033623</v>
      </c>
      <c r="AK788" s="596">
        <v>1090733.1929430906</v>
      </c>
      <c r="AL788" s="596">
        <v>1191315.0178366899</v>
      </c>
      <c r="AM788" s="596">
        <v>1375246.0420972079</v>
      </c>
      <c r="AN788" s="596">
        <v>1334738.0051413882</v>
      </c>
      <c r="AO788" s="596">
        <v>1383122.4262295084</v>
      </c>
      <c r="AP788" s="596">
        <v>1579559.017948718</v>
      </c>
      <c r="AQ788" s="596">
        <v>1742686.1936339522</v>
      </c>
      <c r="AR788" s="596">
        <v>1860243.8909774434</v>
      </c>
      <c r="AS788" s="596">
        <v>1828043.8304093566</v>
      </c>
      <c r="AT788" s="596">
        <v>1909151.1072210062</v>
      </c>
      <c r="AU788" s="596">
        <v>1978105.0467091298</v>
      </c>
      <c r="AV788" s="596">
        <v>2047251.8840579714</v>
      </c>
      <c r="AW788" s="596">
        <v>2059560.5899893502</v>
      </c>
      <c r="AX788" s="596">
        <v>2104315.2308478034</v>
      </c>
      <c r="AY788" s="596">
        <v>2231588.4663212434</v>
      </c>
      <c r="AZ788" s="596">
        <v>2274709.9915700732</v>
      </c>
      <c r="BA788" s="596">
        <v>2418513.1795407101</v>
      </c>
      <c r="BB788" s="596">
        <v>2531207.0860655736</v>
      </c>
      <c r="BC788" s="596">
        <v>2675033.7145811785</v>
      </c>
      <c r="BD788" s="596">
        <v>2838367.43203372</v>
      </c>
      <c r="BE788" s="596">
        <v>2870820.1584699452</v>
      </c>
      <c r="BF788" s="596">
        <v>3102454.3144058879</v>
      </c>
      <c r="BG788" s="596">
        <v>3088695.944444445</v>
      </c>
      <c r="BH788" s="596">
        <v>2988687.5673289178</v>
      </c>
      <c r="BI788" s="596">
        <v>2940068.4761904767</v>
      </c>
      <c r="BJ788" s="596">
        <v>3019757.3861386133</v>
      </c>
      <c r="BK788" s="596">
        <v>3030240.2814302193</v>
      </c>
      <c r="BL788" s="596">
        <v>3239124.7114375653</v>
      </c>
      <c r="BM788" s="596">
        <v>3450642.571283096</v>
      </c>
      <c r="BN788" s="596">
        <v>3511460.6403940888</v>
      </c>
      <c r="BO788" s="596">
        <v>3757357.8874418605</v>
      </c>
      <c r="BP788" s="597"/>
    </row>
    <row r="789" spans="1:68">
      <c r="A789" s="256" t="s">
        <v>25</v>
      </c>
      <c r="B789" s="31" t="s">
        <v>110</v>
      </c>
      <c r="C789" s="135" t="s">
        <v>320</v>
      </c>
      <c r="D789" s="64" t="s">
        <v>16</v>
      </c>
      <c r="E789" s="126">
        <v>4233</v>
      </c>
      <c r="F789" s="126">
        <v>4873</v>
      </c>
      <c r="G789" s="126">
        <v>5601</v>
      </c>
      <c r="H789" s="126">
        <v>6290</v>
      </c>
      <c r="I789" s="126">
        <v>7060</v>
      </c>
      <c r="J789" s="126">
        <v>8096</v>
      </c>
      <c r="K789" s="126">
        <v>9278</v>
      </c>
      <c r="L789" s="126">
        <v>10624</v>
      </c>
      <c r="M789" s="126">
        <v>12154</v>
      </c>
      <c r="N789" s="126">
        <v>13597</v>
      </c>
      <c r="O789" s="126">
        <v>15188</v>
      </c>
      <c r="P789" s="126">
        <v>17261</v>
      </c>
      <c r="Q789" s="126">
        <v>19589</v>
      </c>
      <c r="R789" s="126">
        <v>21572</v>
      </c>
      <c r="S789" s="126">
        <v>23727</v>
      </c>
      <c r="T789" s="126">
        <v>26376</v>
      </c>
      <c r="U789" s="126">
        <v>29290</v>
      </c>
      <c r="V789" s="126">
        <v>33651</v>
      </c>
      <c r="W789" s="126">
        <v>38598</v>
      </c>
      <c r="X789" s="126">
        <v>48697</v>
      </c>
      <c r="Y789" s="126">
        <v>61357</v>
      </c>
      <c r="Z789" s="126">
        <v>76898</v>
      </c>
      <c r="AA789" s="126">
        <v>95949</v>
      </c>
      <c r="AB789" s="126">
        <v>116171</v>
      </c>
      <c r="AC789" s="126">
        <v>140263</v>
      </c>
      <c r="AD789" s="596">
        <v>175230.91950768276</v>
      </c>
      <c r="AE789" s="596">
        <v>209348.12580590491</v>
      </c>
      <c r="AF789" s="596">
        <v>227370.65206603453</v>
      </c>
      <c r="AG789" s="596">
        <v>262125.13021115909</v>
      </c>
      <c r="AH789" s="596">
        <v>259156.51717628713</v>
      </c>
      <c r="AI789" s="596">
        <v>287598.02581823472</v>
      </c>
      <c r="AJ789" s="596">
        <v>369232.13292959688</v>
      </c>
      <c r="AK789" s="596">
        <v>429994.18459064414</v>
      </c>
      <c r="AL789" s="596">
        <v>456413.68523223914</v>
      </c>
      <c r="AM789" s="596">
        <v>496991.56137774367</v>
      </c>
      <c r="AN789" s="596">
        <v>470951.5555555555</v>
      </c>
      <c r="AO789" s="596">
        <v>524155.07185628737</v>
      </c>
      <c r="AP789" s="596">
        <v>585550.76923076925</v>
      </c>
      <c r="AQ789" s="596">
        <v>674703.43234323419</v>
      </c>
      <c r="AR789" s="596">
        <v>650452.8425925927</v>
      </c>
      <c r="AS789" s="596">
        <v>724710.29429429432</v>
      </c>
      <c r="AT789" s="596">
        <v>710195.86486486497</v>
      </c>
      <c r="AU789" s="596">
        <v>759844.84272997023</v>
      </c>
      <c r="AV789" s="596">
        <v>777224.84615384624</v>
      </c>
      <c r="AW789" s="596">
        <v>805373.79347826086</v>
      </c>
      <c r="AX789" s="596">
        <v>820298.88888888888</v>
      </c>
      <c r="AY789" s="596">
        <v>783278.8351351351</v>
      </c>
      <c r="AZ789" s="596">
        <v>833797.43007915583</v>
      </c>
      <c r="BA789" s="596">
        <v>866320.63451776665</v>
      </c>
      <c r="BB789" s="596">
        <v>958648.78321678331</v>
      </c>
      <c r="BC789" s="596">
        <v>1078408.3964365255</v>
      </c>
      <c r="BD789" s="596">
        <v>1124384.1342281878</v>
      </c>
      <c r="BE789" s="596">
        <v>1155795.789473684</v>
      </c>
      <c r="BF789" s="596">
        <v>1230421.5120879121</v>
      </c>
      <c r="BG789" s="596">
        <v>1319680.5580357146</v>
      </c>
      <c r="BH789" s="596">
        <v>1274442.2250580045</v>
      </c>
      <c r="BI789" s="596">
        <v>1408773.4811529934</v>
      </c>
      <c r="BJ789" s="596">
        <v>1233497.6842105263</v>
      </c>
      <c r="BK789" s="596">
        <v>1261837.1770573566</v>
      </c>
      <c r="BL789" s="596">
        <v>1175004.2038567495</v>
      </c>
      <c r="BM789" s="596">
        <v>1195944.4838709678</v>
      </c>
      <c r="BN789" s="596">
        <v>1227779.105263158</v>
      </c>
      <c r="BO789" s="596">
        <v>1314756.625</v>
      </c>
      <c r="BP789" s="597"/>
    </row>
    <row r="790" spans="1:68">
      <c r="A790" s="256" t="s">
        <v>26</v>
      </c>
      <c r="B790" s="31" t="s">
        <v>110</v>
      </c>
      <c r="C790" s="135" t="s">
        <v>320</v>
      </c>
      <c r="D790" s="64" t="s">
        <v>16</v>
      </c>
      <c r="E790" s="126">
        <v>857</v>
      </c>
      <c r="F790" s="126">
        <v>969</v>
      </c>
      <c r="G790" s="126">
        <v>1095</v>
      </c>
      <c r="H790" s="126">
        <v>1250</v>
      </c>
      <c r="I790" s="126">
        <v>1425</v>
      </c>
      <c r="J790" s="126">
        <v>1658</v>
      </c>
      <c r="K790" s="126">
        <v>1927</v>
      </c>
      <c r="L790" s="126">
        <v>2235</v>
      </c>
      <c r="M790" s="126">
        <v>2592</v>
      </c>
      <c r="N790" s="126">
        <v>2773</v>
      </c>
      <c r="O790" s="126">
        <v>2962</v>
      </c>
      <c r="P790" s="126">
        <v>3290</v>
      </c>
      <c r="Q790" s="126">
        <v>3637</v>
      </c>
      <c r="R790" s="126">
        <v>3952</v>
      </c>
      <c r="S790" s="126">
        <v>4287</v>
      </c>
      <c r="T790" s="126">
        <v>4704</v>
      </c>
      <c r="U790" s="126">
        <v>5154</v>
      </c>
      <c r="V790" s="126">
        <v>5845</v>
      </c>
      <c r="W790" s="126">
        <v>6614</v>
      </c>
      <c r="X790" s="126">
        <v>8131</v>
      </c>
      <c r="Y790" s="126">
        <v>9988</v>
      </c>
      <c r="Z790" s="126">
        <v>12306</v>
      </c>
      <c r="AA790" s="126">
        <v>15082</v>
      </c>
      <c r="AB790" s="126">
        <v>17951</v>
      </c>
      <c r="AC790" s="126">
        <v>21317</v>
      </c>
      <c r="AD790" s="596">
        <v>26396.398515443143</v>
      </c>
      <c r="AE790" s="596">
        <v>32359.932250024816</v>
      </c>
      <c r="AF790" s="596">
        <v>39185.888494816623</v>
      </c>
      <c r="AG790" s="596">
        <v>44810.220582524271</v>
      </c>
      <c r="AH790" s="596">
        <v>53153.346559799065</v>
      </c>
      <c r="AI790" s="596">
        <v>70211.802786658664</v>
      </c>
      <c r="AJ790" s="596">
        <v>68581.420143379117</v>
      </c>
      <c r="AK790" s="596">
        <v>76543.53175250729</v>
      </c>
      <c r="AL790" s="596">
        <v>87883.428445912199</v>
      </c>
      <c r="AM790" s="596">
        <v>101446.64394663717</v>
      </c>
      <c r="AN790" s="596">
        <v>94224.295774647893</v>
      </c>
      <c r="AO790" s="596">
        <v>94765.09210526316</v>
      </c>
      <c r="AP790" s="596">
        <v>98732.916666666657</v>
      </c>
      <c r="AQ790" s="596">
        <v>114660</v>
      </c>
      <c r="AR790" s="596">
        <v>115432.30263157895</v>
      </c>
      <c r="AS790" s="596">
        <v>122299.44303797466</v>
      </c>
      <c r="AT790" s="596">
        <v>121961.38571428572</v>
      </c>
      <c r="AU790" s="596">
        <v>137420.93150684933</v>
      </c>
      <c r="AV790" s="596">
        <v>147004.63013698629</v>
      </c>
      <c r="AW790" s="596">
        <v>153400.13888888888</v>
      </c>
      <c r="AX790" s="596">
        <v>165258.42424242425</v>
      </c>
      <c r="AY790" s="596">
        <v>183427.69565217392</v>
      </c>
      <c r="AZ790" s="596">
        <v>190556.49295774646</v>
      </c>
      <c r="BA790" s="596">
        <v>210041.8</v>
      </c>
      <c r="BB790" s="596">
        <v>254013.67391304352</v>
      </c>
      <c r="BC790" s="596">
        <v>272732.92473118287</v>
      </c>
      <c r="BD790" s="596">
        <v>297994.19148936169</v>
      </c>
      <c r="BE790" s="596">
        <v>353169.61165048543</v>
      </c>
      <c r="BF790" s="596">
        <v>381788.38260869565</v>
      </c>
      <c r="BG790" s="596">
        <v>325467.52293577982</v>
      </c>
      <c r="BH790" s="596">
        <v>365427.03571428574</v>
      </c>
      <c r="BI790" s="596">
        <v>348412.09345794393</v>
      </c>
      <c r="BJ790" s="596">
        <v>316967.59595959593</v>
      </c>
      <c r="BK790" s="596">
        <v>353355.16666666669</v>
      </c>
      <c r="BL790" s="596">
        <v>330068.56862745102</v>
      </c>
      <c r="BM790" s="596">
        <v>315991</v>
      </c>
      <c r="BN790" s="596">
        <v>338960.8571428571</v>
      </c>
      <c r="BO790" s="596">
        <v>355355.46902654873</v>
      </c>
      <c r="BP790" s="597"/>
    </row>
    <row r="791" spans="1:68">
      <c r="A791" s="256" t="s">
        <v>27</v>
      </c>
      <c r="B791" s="31" t="s">
        <v>110</v>
      </c>
      <c r="C791" s="135" t="s">
        <v>320</v>
      </c>
      <c r="D791" s="64" t="s">
        <v>16</v>
      </c>
      <c r="E791" s="126">
        <v>3593</v>
      </c>
      <c r="F791" s="126">
        <v>4100</v>
      </c>
      <c r="G791" s="126">
        <v>4677</v>
      </c>
      <c r="H791" s="126">
        <v>5240</v>
      </c>
      <c r="I791" s="126">
        <v>5868</v>
      </c>
      <c r="J791" s="126">
        <v>6615</v>
      </c>
      <c r="K791" s="126">
        <v>7447</v>
      </c>
      <c r="L791" s="126">
        <v>8690</v>
      </c>
      <c r="M791" s="126">
        <v>10123</v>
      </c>
      <c r="N791" s="126">
        <v>11406</v>
      </c>
      <c r="O791" s="126">
        <v>12841</v>
      </c>
      <c r="P791" s="126">
        <v>15037</v>
      </c>
      <c r="Q791" s="126">
        <v>17581</v>
      </c>
      <c r="R791" s="126">
        <v>19312</v>
      </c>
      <c r="S791" s="126">
        <v>21171</v>
      </c>
      <c r="T791" s="126">
        <v>23601</v>
      </c>
      <c r="U791" s="126">
        <v>26274</v>
      </c>
      <c r="V791" s="126">
        <v>30548</v>
      </c>
      <c r="W791" s="126">
        <v>35436</v>
      </c>
      <c r="X791" s="126">
        <v>44081</v>
      </c>
      <c r="Y791" s="126">
        <v>54629</v>
      </c>
      <c r="Z791" s="126">
        <v>67583</v>
      </c>
      <c r="AA791" s="126">
        <v>83342</v>
      </c>
      <c r="AB791" s="126">
        <v>100463</v>
      </c>
      <c r="AC791" s="126">
        <v>120645</v>
      </c>
      <c r="AD791" s="596">
        <v>147750.60105432899</v>
      </c>
      <c r="AE791" s="596">
        <v>159075.9028203199</v>
      </c>
      <c r="AF791" s="596">
        <v>190569.88800733327</v>
      </c>
      <c r="AG791" s="596">
        <v>212477.4875199573</v>
      </c>
      <c r="AH791" s="596">
        <v>235205.33277350574</v>
      </c>
      <c r="AI791" s="596">
        <v>238164.88888983006</v>
      </c>
      <c r="AJ791" s="596">
        <v>222956.76248416048</v>
      </c>
      <c r="AK791" s="596">
        <v>266859.77738559223</v>
      </c>
      <c r="AL791" s="596">
        <v>287507.68413790822</v>
      </c>
      <c r="AM791" s="596">
        <v>343097.4626491486</v>
      </c>
      <c r="AN791" s="596">
        <v>351058.16666666663</v>
      </c>
      <c r="AO791" s="596">
        <v>375946.27526132402</v>
      </c>
      <c r="AP791" s="596">
        <v>412307.35632183909</v>
      </c>
      <c r="AQ791" s="596">
        <v>439424.87704918039</v>
      </c>
      <c r="AR791" s="596">
        <v>428513.09311740892</v>
      </c>
      <c r="AS791" s="596">
        <v>418528.31782945734</v>
      </c>
      <c r="AT791" s="596">
        <v>430520.68627450976</v>
      </c>
      <c r="AU791" s="596">
        <v>458176.40839694662</v>
      </c>
      <c r="AV791" s="596">
        <v>482531.18796992471</v>
      </c>
      <c r="AW791" s="596">
        <v>490494.08955223887</v>
      </c>
      <c r="AX791" s="596">
        <v>531328.16091954021</v>
      </c>
      <c r="AY791" s="596">
        <v>605908.36923076911</v>
      </c>
      <c r="AZ791" s="596">
        <v>634786.27924528299</v>
      </c>
      <c r="BA791" s="596">
        <v>662627.79197080294</v>
      </c>
      <c r="BB791" s="596">
        <v>684855.2014134276</v>
      </c>
      <c r="BC791" s="596">
        <v>784171.58139534888</v>
      </c>
      <c r="BD791" s="596">
        <v>827630.51118210854</v>
      </c>
      <c r="BE791" s="596">
        <v>869451.82958199352</v>
      </c>
      <c r="BF791" s="596">
        <v>946204.33436532493</v>
      </c>
      <c r="BG791" s="596">
        <v>903652.84615384613</v>
      </c>
      <c r="BH791" s="596">
        <v>921259.62162162142</v>
      </c>
      <c r="BI791" s="596">
        <v>933531.30303030321</v>
      </c>
      <c r="BJ791" s="596">
        <v>926483.54368932045</v>
      </c>
      <c r="BK791" s="596">
        <v>1020790.916905444</v>
      </c>
      <c r="BL791" s="596">
        <v>1086316.6560693642</v>
      </c>
      <c r="BM791" s="596">
        <v>1100047.9234972678</v>
      </c>
      <c r="BN791" s="596">
        <v>1194294.9133858269</v>
      </c>
      <c r="BO791" s="596">
        <v>1268910.9460154243</v>
      </c>
      <c r="BP791" s="597"/>
    </row>
    <row r="792" spans="1:68">
      <c r="A792" s="256" t="s">
        <v>28</v>
      </c>
      <c r="B792" s="31" t="s">
        <v>110</v>
      </c>
      <c r="C792" s="135" t="s">
        <v>320</v>
      </c>
      <c r="D792" s="64" t="s">
        <v>16</v>
      </c>
      <c r="E792" s="126">
        <v>3931</v>
      </c>
      <c r="F792" s="126">
        <v>4504</v>
      </c>
      <c r="G792" s="126">
        <v>5155</v>
      </c>
      <c r="H792" s="126">
        <v>5808</v>
      </c>
      <c r="I792" s="126">
        <v>6535</v>
      </c>
      <c r="J792" s="126">
        <v>7625</v>
      </c>
      <c r="K792" s="126">
        <v>8819</v>
      </c>
      <c r="L792" s="126">
        <v>10294</v>
      </c>
      <c r="M792" s="126">
        <v>12002</v>
      </c>
      <c r="N792" s="126">
        <v>13599</v>
      </c>
      <c r="O792" s="126">
        <v>15345</v>
      </c>
      <c r="P792" s="126">
        <v>18774</v>
      </c>
      <c r="Q792" s="126">
        <v>22947</v>
      </c>
      <c r="R792" s="126">
        <v>26107</v>
      </c>
      <c r="S792" s="126">
        <v>29680</v>
      </c>
      <c r="T792" s="126">
        <v>34859</v>
      </c>
      <c r="U792" s="126">
        <v>40909</v>
      </c>
      <c r="V792" s="126">
        <v>50721</v>
      </c>
      <c r="W792" s="126">
        <v>62758</v>
      </c>
      <c r="X792" s="126">
        <v>77021</v>
      </c>
      <c r="Y792" s="126">
        <v>94432</v>
      </c>
      <c r="Z792" s="126">
        <v>115662</v>
      </c>
      <c r="AA792" s="126">
        <v>141531</v>
      </c>
      <c r="AB792" s="126">
        <v>170225</v>
      </c>
      <c r="AC792" s="126">
        <v>204401</v>
      </c>
      <c r="AD792" s="596">
        <v>252412.38907899577</v>
      </c>
      <c r="AE792" s="596">
        <v>262509.82172625995</v>
      </c>
      <c r="AF792" s="596">
        <v>309793.8362143691</v>
      </c>
      <c r="AG792" s="596">
        <v>365187.67482489219</v>
      </c>
      <c r="AH792" s="596">
        <v>395589.08437366941</v>
      </c>
      <c r="AI792" s="596">
        <v>453360.02543773811</v>
      </c>
      <c r="AJ792" s="596">
        <v>425436.87528990832</v>
      </c>
      <c r="AK792" s="596">
        <v>499155.66822937841</v>
      </c>
      <c r="AL792" s="596">
        <v>549392.57210571342</v>
      </c>
      <c r="AM792" s="596">
        <v>589182.56468612119</v>
      </c>
      <c r="AN792" s="596">
        <v>534398.09785932722</v>
      </c>
      <c r="AO792" s="596">
        <v>578867.93957703921</v>
      </c>
      <c r="AP792" s="596">
        <v>639469.71617161715</v>
      </c>
      <c r="AQ792" s="596">
        <v>711004.12286689412</v>
      </c>
      <c r="AR792" s="596">
        <v>659828.26086956519</v>
      </c>
      <c r="AS792" s="596">
        <v>658681.35714285716</v>
      </c>
      <c r="AT792" s="596">
        <v>641857.12741312745</v>
      </c>
      <c r="AU792" s="596">
        <v>683704.13382899633</v>
      </c>
      <c r="AV792" s="596">
        <v>707215.88888888888</v>
      </c>
      <c r="AW792" s="596">
        <v>737689.68345323741</v>
      </c>
      <c r="AX792" s="596">
        <v>708169.28838951315</v>
      </c>
      <c r="AY792" s="596">
        <v>697343.71161048696</v>
      </c>
      <c r="AZ792" s="596">
        <v>745604.11678832117</v>
      </c>
      <c r="BA792" s="596">
        <v>760441.50000000012</v>
      </c>
      <c r="BB792" s="596">
        <v>794596.5661764706</v>
      </c>
      <c r="BC792" s="596">
        <v>828085.1709090909</v>
      </c>
      <c r="BD792" s="596">
        <v>815451.04280155653</v>
      </c>
      <c r="BE792" s="596">
        <v>821247.83193277335</v>
      </c>
      <c r="BF792" s="596">
        <v>819515.47679324902</v>
      </c>
      <c r="BG792" s="596">
        <v>831664.13278008287</v>
      </c>
      <c r="BH792" s="596">
        <v>822535.60084033594</v>
      </c>
      <c r="BI792" s="596">
        <v>863414.8860759493</v>
      </c>
      <c r="BJ792" s="596">
        <v>780042.59069767443</v>
      </c>
      <c r="BK792" s="596">
        <v>719005.75135135127</v>
      </c>
      <c r="BL792" s="596">
        <v>893512.66393442627</v>
      </c>
      <c r="BM792" s="596">
        <v>953989.47368421045</v>
      </c>
      <c r="BN792" s="596">
        <v>963356.6347826086</v>
      </c>
      <c r="BO792" s="596">
        <v>982561.40725806449</v>
      </c>
      <c r="BP792" s="597"/>
    </row>
    <row r="793" spans="1:68">
      <c r="A793" s="256" t="s">
        <v>29</v>
      </c>
      <c r="B793" s="31" t="s">
        <v>110</v>
      </c>
      <c r="C793" s="135" t="s">
        <v>320</v>
      </c>
      <c r="D793" s="64" t="s">
        <v>16</v>
      </c>
      <c r="E793" s="126">
        <v>1243</v>
      </c>
      <c r="F793" s="126">
        <v>1451</v>
      </c>
      <c r="G793" s="126">
        <v>1691</v>
      </c>
      <c r="H793" s="126">
        <v>1852</v>
      </c>
      <c r="I793" s="126">
        <v>2027</v>
      </c>
      <c r="J793" s="126">
        <v>2396</v>
      </c>
      <c r="K793" s="126">
        <v>2829</v>
      </c>
      <c r="L793" s="126">
        <v>3324</v>
      </c>
      <c r="M793" s="126">
        <v>3898</v>
      </c>
      <c r="N793" s="126">
        <v>4478</v>
      </c>
      <c r="O793" s="126">
        <v>5134</v>
      </c>
      <c r="P793" s="126">
        <v>5814</v>
      </c>
      <c r="Q793" s="126">
        <v>6570</v>
      </c>
      <c r="R793" s="126">
        <v>7027</v>
      </c>
      <c r="S793" s="126">
        <v>7479</v>
      </c>
      <c r="T793" s="126">
        <v>8230</v>
      </c>
      <c r="U793" s="126">
        <v>9046</v>
      </c>
      <c r="V793" s="126">
        <v>10197</v>
      </c>
      <c r="W793" s="126">
        <v>11469</v>
      </c>
      <c r="X793" s="126">
        <v>14550</v>
      </c>
      <c r="Y793" s="126">
        <v>18449</v>
      </c>
      <c r="Z793" s="126">
        <v>23363</v>
      </c>
      <c r="AA793" s="126">
        <v>29534</v>
      </c>
      <c r="AB793" s="126">
        <v>36233</v>
      </c>
      <c r="AC793" s="126">
        <v>44349</v>
      </c>
      <c r="AD793" s="596">
        <v>53799.078231452535</v>
      </c>
      <c r="AE793" s="596">
        <v>53809.288641090454</v>
      </c>
      <c r="AF793" s="596">
        <v>63952.187441751041</v>
      </c>
      <c r="AG793" s="596">
        <v>67770.920264533022</v>
      </c>
      <c r="AH793" s="596">
        <v>79346.592681867696</v>
      </c>
      <c r="AI793" s="596">
        <v>79889.78897828194</v>
      </c>
      <c r="AJ793" s="596">
        <v>109992.45818292681</v>
      </c>
      <c r="AK793" s="596">
        <v>130735.53137160047</v>
      </c>
      <c r="AL793" s="596">
        <v>138824.81102213039</v>
      </c>
      <c r="AM793" s="596">
        <v>151101.99325156256</v>
      </c>
      <c r="AN793" s="596">
        <v>197035.60126582277</v>
      </c>
      <c r="AO793" s="596">
        <v>208813.40880503142</v>
      </c>
      <c r="AP793" s="596">
        <v>222546.50000000003</v>
      </c>
      <c r="AQ793" s="596">
        <v>240437.35570469801</v>
      </c>
      <c r="AR793" s="596">
        <v>229936.03921568627</v>
      </c>
      <c r="AS793" s="596">
        <v>279109.3142857143</v>
      </c>
      <c r="AT793" s="596">
        <v>296986.27450980392</v>
      </c>
      <c r="AU793" s="596">
        <v>294137.97368421056</v>
      </c>
      <c r="AV793" s="596">
        <v>304807.10828025482</v>
      </c>
      <c r="AW793" s="596">
        <v>364709.53475935827</v>
      </c>
      <c r="AX793" s="596">
        <v>355015.390625</v>
      </c>
      <c r="AY793" s="596">
        <v>384950.47422680416</v>
      </c>
      <c r="AZ793" s="596">
        <v>398276.10101010097</v>
      </c>
      <c r="BA793" s="596">
        <v>419451.18483412318</v>
      </c>
      <c r="BB793" s="596">
        <v>457196.92792792787</v>
      </c>
      <c r="BC793" s="596">
        <v>513769.27800829872</v>
      </c>
      <c r="BD793" s="596">
        <v>563762.41935483867</v>
      </c>
      <c r="BE793" s="596">
        <v>612383.47826086963</v>
      </c>
      <c r="BF793" s="596">
        <v>647773.06563706568</v>
      </c>
      <c r="BG793" s="596">
        <v>666700.80000000005</v>
      </c>
      <c r="BH793" s="596">
        <v>679598.27692307695</v>
      </c>
      <c r="BI793" s="596">
        <v>720756.64925373136</v>
      </c>
      <c r="BJ793" s="596">
        <v>475564.11290322582</v>
      </c>
      <c r="BK793" s="596">
        <v>445730.93491124257</v>
      </c>
      <c r="BL793" s="596">
        <v>431015.3459119497</v>
      </c>
      <c r="BM793" s="596">
        <v>469967.2716763005</v>
      </c>
      <c r="BN793" s="596">
        <v>489405.16666666669</v>
      </c>
      <c r="BO793" s="596">
        <v>496085.05555555562</v>
      </c>
      <c r="BP793" s="597"/>
    </row>
    <row r="794" spans="1:68">
      <c r="A794" s="256" t="s">
        <v>30</v>
      </c>
      <c r="B794" s="31" t="s">
        <v>110</v>
      </c>
      <c r="C794" s="135" t="s">
        <v>320</v>
      </c>
      <c r="D794" s="64" t="s">
        <v>16</v>
      </c>
      <c r="E794" s="126">
        <v>1006</v>
      </c>
      <c r="F794" s="126">
        <v>1193</v>
      </c>
      <c r="G794" s="126">
        <v>1414</v>
      </c>
      <c r="H794" s="126">
        <v>1733</v>
      </c>
      <c r="I794" s="126">
        <v>2121</v>
      </c>
      <c r="J794" s="126">
        <v>2479</v>
      </c>
      <c r="K794" s="126">
        <v>2894</v>
      </c>
      <c r="L794" s="126">
        <v>3665</v>
      </c>
      <c r="M794" s="126">
        <v>4620</v>
      </c>
      <c r="N794" s="126">
        <v>5131</v>
      </c>
      <c r="O794" s="126">
        <v>5682</v>
      </c>
      <c r="P794" s="126">
        <v>6646</v>
      </c>
      <c r="Q794" s="126">
        <v>7703</v>
      </c>
      <c r="R794" s="126">
        <v>8710</v>
      </c>
      <c r="S794" s="126">
        <v>9803</v>
      </c>
      <c r="T794" s="126">
        <v>10428</v>
      </c>
      <c r="U794" s="126">
        <v>11052</v>
      </c>
      <c r="V794" s="126">
        <v>12136</v>
      </c>
      <c r="W794" s="126">
        <v>13302</v>
      </c>
      <c r="X794" s="126">
        <v>16300</v>
      </c>
      <c r="Y794" s="126">
        <v>19929</v>
      </c>
      <c r="Z794" s="126">
        <v>24162</v>
      </c>
      <c r="AA794" s="126">
        <v>29258</v>
      </c>
      <c r="AB794" s="126">
        <v>36365</v>
      </c>
      <c r="AC794" s="126">
        <v>45080</v>
      </c>
      <c r="AD794" s="596">
        <v>56088.743923072972</v>
      </c>
      <c r="AE794" s="596">
        <v>62553.514431884039</v>
      </c>
      <c r="AF794" s="596">
        <v>73222.635221718752</v>
      </c>
      <c r="AG794" s="596">
        <v>80424.020394717358</v>
      </c>
      <c r="AH794" s="596">
        <v>86937.971499287203</v>
      </c>
      <c r="AI794" s="596">
        <v>92788.000786216362</v>
      </c>
      <c r="AJ794" s="596">
        <v>103010.41520011949</v>
      </c>
      <c r="AK794" s="596">
        <v>126103.74317372912</v>
      </c>
      <c r="AL794" s="596">
        <v>135895.11509641141</v>
      </c>
      <c r="AM794" s="596">
        <v>158805.67340875752</v>
      </c>
      <c r="AN794" s="596">
        <v>143377.87919463086</v>
      </c>
      <c r="AO794" s="596">
        <v>153300.51533742328</v>
      </c>
      <c r="AP794" s="596">
        <v>184460.53676470587</v>
      </c>
      <c r="AQ794" s="596">
        <v>191580.59090909094</v>
      </c>
      <c r="AR794" s="596">
        <v>197439.83999999997</v>
      </c>
      <c r="AS794" s="596">
        <v>198579.7251908397</v>
      </c>
      <c r="AT794" s="596">
        <v>215541.33884297527</v>
      </c>
      <c r="AU794" s="596">
        <v>222122.26771653545</v>
      </c>
      <c r="AV794" s="596">
        <v>221528.37593984962</v>
      </c>
      <c r="AW794" s="596">
        <v>221194.58593750003</v>
      </c>
      <c r="AX794" s="596">
        <v>223761.51587301586</v>
      </c>
      <c r="AY794" s="596">
        <v>240875.32258064515</v>
      </c>
      <c r="AZ794" s="596">
        <v>268538.37209302321</v>
      </c>
      <c r="BA794" s="596">
        <v>305924.64233576646</v>
      </c>
      <c r="BB794" s="596">
        <v>349865.20547945204</v>
      </c>
      <c r="BC794" s="596">
        <v>380263.52</v>
      </c>
      <c r="BD794" s="596">
        <v>387326.25850340136</v>
      </c>
      <c r="BE794" s="596">
        <v>411877.66896551719</v>
      </c>
      <c r="BF794" s="596">
        <v>450746.09803921566</v>
      </c>
      <c r="BG794" s="596">
        <v>411429.70769230771</v>
      </c>
      <c r="BH794" s="596">
        <v>422593.16666666663</v>
      </c>
      <c r="BI794" s="596">
        <v>404245.96825396823</v>
      </c>
      <c r="BJ794" s="596">
        <v>427495.87786259543</v>
      </c>
      <c r="BK794" s="596">
        <v>439750.0230769231</v>
      </c>
      <c r="BL794" s="596">
        <v>439875.30434782605</v>
      </c>
      <c r="BM794" s="596">
        <v>430141.41791044775</v>
      </c>
      <c r="BN794" s="596">
        <v>451969.39436619723</v>
      </c>
      <c r="BO794" s="596">
        <v>463247.34246575343</v>
      </c>
      <c r="BP794" s="597"/>
    </row>
    <row r="795" spans="1:68">
      <c r="A795" s="256" t="s">
        <v>31</v>
      </c>
      <c r="B795" s="31" t="s">
        <v>110</v>
      </c>
      <c r="C795" s="135" t="s">
        <v>320</v>
      </c>
      <c r="D795" s="64" t="s">
        <v>16</v>
      </c>
      <c r="E795" s="126">
        <v>3475</v>
      </c>
      <c r="F795" s="126">
        <v>3961</v>
      </c>
      <c r="G795" s="126">
        <v>4511</v>
      </c>
      <c r="H795" s="126">
        <v>5015</v>
      </c>
      <c r="I795" s="126">
        <v>5574</v>
      </c>
      <c r="J795" s="126">
        <v>6328</v>
      </c>
      <c r="K795" s="126">
        <v>7180</v>
      </c>
      <c r="L795" s="126">
        <v>8284</v>
      </c>
      <c r="M795" s="126">
        <v>9542</v>
      </c>
      <c r="N795" s="126">
        <v>10633</v>
      </c>
      <c r="O795" s="126">
        <v>11840</v>
      </c>
      <c r="P795" s="126">
        <v>13355</v>
      </c>
      <c r="Q795" s="126">
        <v>15045</v>
      </c>
      <c r="R795" s="126">
        <v>16727</v>
      </c>
      <c r="S795" s="126">
        <v>18585</v>
      </c>
      <c r="T795" s="126">
        <v>20716</v>
      </c>
      <c r="U795" s="126">
        <v>23075</v>
      </c>
      <c r="V795" s="126">
        <v>26358</v>
      </c>
      <c r="W795" s="126">
        <v>30075</v>
      </c>
      <c r="X795" s="126">
        <v>37280</v>
      </c>
      <c r="Y795" s="126">
        <v>46160</v>
      </c>
      <c r="Z795" s="126">
        <v>56851</v>
      </c>
      <c r="AA795" s="126">
        <v>69893</v>
      </c>
      <c r="AB795" s="126">
        <v>84100</v>
      </c>
      <c r="AC795" s="126">
        <v>101047</v>
      </c>
      <c r="AD795" s="596">
        <v>123100.66633509488</v>
      </c>
      <c r="AE795" s="596">
        <v>145375.78569300022</v>
      </c>
      <c r="AF795" s="596">
        <v>166099.48821421652</v>
      </c>
      <c r="AG795" s="596">
        <v>182196.44084740995</v>
      </c>
      <c r="AH795" s="596">
        <v>189783.99346050783</v>
      </c>
      <c r="AI795" s="596">
        <v>215016.63073205744</v>
      </c>
      <c r="AJ795" s="596">
        <v>203675.21523439634</v>
      </c>
      <c r="AK795" s="596">
        <v>215535.05896238625</v>
      </c>
      <c r="AL795" s="596">
        <v>238900.03542376225</v>
      </c>
      <c r="AM795" s="596">
        <v>258274.06446587812</v>
      </c>
      <c r="AN795" s="596">
        <v>250562.92857142855</v>
      </c>
      <c r="AO795" s="596">
        <v>265143.6875</v>
      </c>
      <c r="AP795" s="596">
        <v>284115.57251908397</v>
      </c>
      <c r="AQ795" s="596">
        <v>306488.58461538464</v>
      </c>
      <c r="AR795" s="596">
        <v>352444.272</v>
      </c>
      <c r="AS795" s="596">
        <v>359109.72262773727</v>
      </c>
      <c r="AT795" s="596">
        <v>342656.24390243902</v>
      </c>
      <c r="AU795" s="596">
        <v>366237.81395348837</v>
      </c>
      <c r="AV795" s="596">
        <v>373195.05468750006</v>
      </c>
      <c r="AW795" s="596">
        <v>405478.95973154361</v>
      </c>
      <c r="AX795" s="596">
        <v>376185.109375</v>
      </c>
      <c r="AY795" s="596">
        <v>461818.53125</v>
      </c>
      <c r="AZ795" s="596">
        <v>498731.36507936503</v>
      </c>
      <c r="BA795" s="596">
        <v>533370.31578947371</v>
      </c>
      <c r="BB795" s="596">
        <v>547612.24242424243</v>
      </c>
      <c r="BC795" s="596">
        <v>604342.82706766913</v>
      </c>
      <c r="BD795" s="596">
        <v>632747.8046875</v>
      </c>
      <c r="BE795" s="596">
        <v>660903.45599999989</v>
      </c>
      <c r="BF795" s="596">
        <v>684036.04651162785</v>
      </c>
      <c r="BG795" s="596">
        <v>583141.20000000007</v>
      </c>
      <c r="BH795" s="596">
        <v>602071.81102362205</v>
      </c>
      <c r="BI795" s="596">
        <v>583705.80165289249</v>
      </c>
      <c r="BJ795" s="596">
        <v>498100.25663716812</v>
      </c>
      <c r="BK795" s="596">
        <v>498815.76923076919</v>
      </c>
      <c r="BL795" s="596">
        <v>417866.37078651687</v>
      </c>
      <c r="BM795" s="596">
        <v>472401.36842105264</v>
      </c>
      <c r="BN795" s="596">
        <v>453464.96907216503</v>
      </c>
      <c r="BO795" s="596">
        <v>456860.17708333343</v>
      </c>
      <c r="BP795" s="597"/>
    </row>
    <row r="796" spans="1:68">
      <c r="A796" s="256" t="s">
        <v>32</v>
      </c>
      <c r="B796" s="31" t="s">
        <v>110</v>
      </c>
      <c r="C796" s="135" t="s">
        <v>320</v>
      </c>
      <c r="D796" s="64" t="s">
        <v>16</v>
      </c>
      <c r="E796" s="126">
        <v>629</v>
      </c>
      <c r="F796" s="126">
        <v>698</v>
      </c>
      <c r="G796" s="126">
        <v>774</v>
      </c>
      <c r="H796" s="126">
        <v>910</v>
      </c>
      <c r="I796" s="126">
        <v>1070</v>
      </c>
      <c r="J796" s="126">
        <v>1250</v>
      </c>
      <c r="K796" s="126">
        <v>1455</v>
      </c>
      <c r="L796" s="126">
        <v>1722</v>
      </c>
      <c r="M796" s="126">
        <v>2034</v>
      </c>
      <c r="N796" s="126">
        <v>2390</v>
      </c>
      <c r="O796" s="126">
        <v>2801</v>
      </c>
      <c r="P796" s="126">
        <v>3365</v>
      </c>
      <c r="Q796" s="126">
        <v>4032</v>
      </c>
      <c r="R796" s="126">
        <v>4525</v>
      </c>
      <c r="S796" s="126">
        <v>5073</v>
      </c>
      <c r="T796" s="126">
        <v>5529</v>
      </c>
      <c r="U796" s="126">
        <v>6006</v>
      </c>
      <c r="V796" s="126">
        <v>6919</v>
      </c>
      <c r="W796" s="126">
        <v>7953</v>
      </c>
      <c r="X796" s="126">
        <v>10024</v>
      </c>
      <c r="Y796" s="126">
        <v>12617</v>
      </c>
      <c r="Z796" s="126">
        <v>16284</v>
      </c>
      <c r="AA796" s="126">
        <v>20917</v>
      </c>
      <c r="AB796" s="126">
        <v>26200</v>
      </c>
      <c r="AC796" s="126">
        <v>32520</v>
      </c>
      <c r="AD796" s="596">
        <v>41947.010150885151</v>
      </c>
      <c r="AE796" s="596">
        <v>43667.171807391533</v>
      </c>
      <c r="AF796" s="596">
        <v>51736.081764416551</v>
      </c>
      <c r="AG796" s="596">
        <v>56534.612058508639</v>
      </c>
      <c r="AH796" s="596">
        <v>71536.347496246424</v>
      </c>
      <c r="AI796" s="596">
        <v>67259.879611262237</v>
      </c>
      <c r="AJ796" s="596">
        <v>75341.999383071481</v>
      </c>
      <c r="AK796" s="596">
        <v>105030.20097632865</v>
      </c>
      <c r="AL796" s="596">
        <v>98162.949390275826</v>
      </c>
      <c r="AM796" s="596">
        <v>106909.98607173716</v>
      </c>
      <c r="AN796" s="596">
        <v>107361.04123711342</v>
      </c>
      <c r="AO796" s="596">
        <v>118986.688172043</v>
      </c>
      <c r="AP796" s="596">
        <v>123751.21951219512</v>
      </c>
      <c r="AQ796" s="596">
        <v>137451.54430379748</v>
      </c>
      <c r="AR796" s="596">
        <v>141564.07594936711</v>
      </c>
      <c r="AS796" s="596">
        <v>157208.58974358975</v>
      </c>
      <c r="AT796" s="596">
        <v>160422.15</v>
      </c>
      <c r="AU796" s="596">
        <v>167887.98734177215</v>
      </c>
      <c r="AV796" s="596">
        <v>175050.0625</v>
      </c>
      <c r="AW796" s="596">
        <v>174808.31460674157</v>
      </c>
      <c r="AX796" s="596">
        <v>185043.77215189874</v>
      </c>
      <c r="AY796" s="596">
        <v>193541.89743589741</v>
      </c>
      <c r="AZ796" s="596">
        <v>200874.69135802472</v>
      </c>
      <c r="BA796" s="596">
        <v>210782.00000000003</v>
      </c>
      <c r="BB796" s="596">
        <v>243694.89772727271</v>
      </c>
      <c r="BC796" s="596">
        <v>248723.15476190482</v>
      </c>
      <c r="BD796" s="596">
        <v>260407.18604651163</v>
      </c>
      <c r="BE796" s="596">
        <v>266926</v>
      </c>
      <c r="BF796" s="596">
        <v>301596.06741573033</v>
      </c>
      <c r="BG796" s="596">
        <v>321548</v>
      </c>
      <c r="BH796" s="596">
        <v>337821.99999999994</v>
      </c>
      <c r="BI796" s="596">
        <v>346609.74712643685</v>
      </c>
      <c r="BJ796" s="596">
        <v>295858</v>
      </c>
      <c r="BK796" s="596">
        <v>329458</v>
      </c>
      <c r="BL796" s="596">
        <v>303624.99999999994</v>
      </c>
      <c r="BM796" s="596">
        <v>274991</v>
      </c>
      <c r="BN796" s="596">
        <v>271549.40259740257</v>
      </c>
      <c r="BO796" s="596">
        <v>286811.52564102563</v>
      </c>
      <c r="BP796" s="597"/>
    </row>
    <row r="797" spans="1:68">
      <c r="A797" s="258" t="s">
        <v>313</v>
      </c>
      <c r="B797" s="63" t="s">
        <v>110</v>
      </c>
      <c r="C797" s="136" t="s">
        <v>320</v>
      </c>
      <c r="D797" s="260" t="s">
        <v>16</v>
      </c>
      <c r="E797" s="598">
        <v>48594</v>
      </c>
      <c r="F797" s="598">
        <v>55586</v>
      </c>
      <c r="G797" s="598">
        <v>63542</v>
      </c>
      <c r="H797" s="598">
        <v>71209</v>
      </c>
      <c r="I797" s="598">
        <v>79775</v>
      </c>
      <c r="J797" s="598">
        <v>91393</v>
      </c>
      <c r="K797" s="598">
        <v>104533</v>
      </c>
      <c r="L797" s="598">
        <v>121140</v>
      </c>
      <c r="M797" s="598">
        <v>140215</v>
      </c>
      <c r="N797" s="598">
        <v>157644</v>
      </c>
      <c r="O797" s="598">
        <v>176904</v>
      </c>
      <c r="P797" s="598">
        <v>203974</v>
      </c>
      <c r="Q797" s="598">
        <v>234728</v>
      </c>
      <c r="R797" s="598">
        <v>261049</v>
      </c>
      <c r="S797" s="598">
        <v>289872</v>
      </c>
      <c r="T797" s="598">
        <v>324497</v>
      </c>
      <c r="U797" s="598">
        <v>363054</v>
      </c>
      <c r="V797" s="598">
        <v>421992</v>
      </c>
      <c r="W797" s="598">
        <v>490091</v>
      </c>
      <c r="X797" s="598">
        <v>610770</v>
      </c>
      <c r="Y797" s="598">
        <v>760046</v>
      </c>
      <c r="Z797" s="598">
        <v>944418</v>
      </c>
      <c r="AA797" s="598">
        <v>1171251</v>
      </c>
      <c r="AB797" s="598">
        <v>1410073</v>
      </c>
      <c r="AC797" s="598">
        <v>1693632</v>
      </c>
      <c r="AD797" s="599">
        <v>2080465.1841763668</v>
      </c>
      <c r="AE797" s="599">
        <v>2282325.9211383648</v>
      </c>
      <c r="AF797" s="599">
        <v>2805758.5300088292</v>
      </c>
      <c r="AG797" s="599">
        <v>3193846.8768228185</v>
      </c>
      <c r="AH797" s="599">
        <v>3468286.2014493658</v>
      </c>
      <c r="AI797" s="599">
        <v>3787427.1287561948</v>
      </c>
      <c r="AJ797" s="599">
        <v>4128757.8705263343</v>
      </c>
      <c r="AK797" s="599">
        <v>4907065.7343733935</v>
      </c>
      <c r="AL797" s="599">
        <v>5249902.6260919441</v>
      </c>
      <c r="AM797" s="599">
        <v>5788232.9111411925</v>
      </c>
      <c r="AN797" s="599">
        <v>5922732.2585727461</v>
      </c>
      <c r="AO797" s="599">
        <v>6260074.5081832828</v>
      </c>
      <c r="AP797" s="599">
        <v>6952211.9460920291</v>
      </c>
      <c r="AQ797" s="599">
        <v>7707943.1764803343</v>
      </c>
      <c r="AR797" s="599">
        <v>7717449.0479905996</v>
      </c>
      <c r="AS797" s="599">
        <v>7829627.0910270792</v>
      </c>
      <c r="AT797" s="599">
        <v>8018526.0291095469</v>
      </c>
      <c r="AU797" s="599">
        <v>8416280.0574967451</v>
      </c>
      <c r="AV797" s="599">
        <v>8691470.9087089635</v>
      </c>
      <c r="AW797" s="599">
        <v>8877422.0502485558</v>
      </c>
      <c r="AX797" s="599">
        <v>8944400.9294954017</v>
      </c>
      <c r="AY797" s="599">
        <v>9350245.8056480996</v>
      </c>
      <c r="AZ797" s="599">
        <v>9849006.1485302616</v>
      </c>
      <c r="BA797" s="599">
        <v>10457581.164378602</v>
      </c>
      <c r="BB797" s="599">
        <v>11099447.565292118</v>
      </c>
      <c r="BC797" s="599">
        <v>11997038.519613888</v>
      </c>
      <c r="BD797" s="599">
        <v>12635482.413505942</v>
      </c>
      <c r="BE797" s="599">
        <v>13245826.596512334</v>
      </c>
      <c r="BF797" s="599">
        <v>14160683.727544675</v>
      </c>
      <c r="BG797" s="599">
        <v>13777525.837767225</v>
      </c>
      <c r="BH797" s="599">
        <v>13727320.954107553</v>
      </c>
      <c r="BI797" s="599">
        <v>14026761.467956144</v>
      </c>
      <c r="BJ797" s="599">
        <v>13486368.901838329</v>
      </c>
      <c r="BK797" s="599">
        <v>13508822.379227897</v>
      </c>
      <c r="BL797" s="599">
        <v>13365680.516963316</v>
      </c>
      <c r="BM797" s="599">
        <v>13683225.941194214</v>
      </c>
      <c r="BN797" s="599">
        <v>14134464.201397583</v>
      </c>
      <c r="BO797" s="599">
        <v>14766371.734125996</v>
      </c>
      <c r="BP797" s="600"/>
    </row>
    <row r="798" spans="1:68">
      <c r="A798" s="256" t="s">
        <v>11</v>
      </c>
      <c r="B798" s="31" t="s">
        <v>97</v>
      </c>
      <c r="C798" s="261" t="s">
        <v>320</v>
      </c>
      <c r="D798" s="64" t="s">
        <v>16</v>
      </c>
      <c r="E798" s="601">
        <v>3276</v>
      </c>
      <c r="F798" s="601">
        <v>3700</v>
      </c>
      <c r="G798" s="601">
        <v>4172</v>
      </c>
      <c r="H798" s="601">
        <v>4692</v>
      </c>
      <c r="I798" s="601">
        <v>5272</v>
      </c>
      <c r="J798" s="601">
        <v>6005</v>
      </c>
      <c r="K798" s="601">
        <v>6837</v>
      </c>
      <c r="L798" s="601">
        <v>8137</v>
      </c>
      <c r="M798" s="601">
        <v>9676</v>
      </c>
      <c r="N798" s="601">
        <v>10962</v>
      </c>
      <c r="O798" s="601">
        <v>12396</v>
      </c>
      <c r="P798" s="601">
        <v>13836</v>
      </c>
      <c r="Q798" s="601">
        <v>15392</v>
      </c>
      <c r="R798" s="601">
        <v>16848</v>
      </c>
      <c r="S798" s="601">
        <v>18414</v>
      </c>
      <c r="T798" s="601">
        <v>21640</v>
      </c>
      <c r="U798" s="601">
        <v>25415</v>
      </c>
      <c r="V798" s="601">
        <v>29650</v>
      </c>
      <c r="W798" s="601">
        <v>34544</v>
      </c>
      <c r="X798" s="601">
        <v>44022</v>
      </c>
      <c r="Y798" s="601">
        <v>56035</v>
      </c>
      <c r="Z798" s="601">
        <v>70171</v>
      </c>
      <c r="AA798" s="601">
        <v>87759</v>
      </c>
      <c r="AB798" s="601">
        <v>104935</v>
      </c>
      <c r="AC798" s="601">
        <v>125277</v>
      </c>
      <c r="AD798" s="596">
        <v>137860.91506849317</v>
      </c>
      <c r="AE798" s="596">
        <v>148076.94461538462</v>
      </c>
      <c r="AF798" s="596">
        <v>144934.87384615385</v>
      </c>
      <c r="AG798" s="596">
        <v>158562.34965034964</v>
      </c>
      <c r="AH798" s="596">
        <v>194136.13636363638</v>
      </c>
      <c r="AI798" s="596">
        <v>226389.29577464794</v>
      </c>
      <c r="AJ798" s="596">
        <v>231588</v>
      </c>
      <c r="AK798" s="596">
        <v>225080.44137931033</v>
      </c>
      <c r="AL798" s="596">
        <v>256422.75483870969</v>
      </c>
      <c r="AM798" s="596">
        <v>257143.523364486</v>
      </c>
      <c r="AN798" s="596">
        <v>284239.67441860458</v>
      </c>
      <c r="AO798" s="596">
        <v>278819.87878787873</v>
      </c>
      <c r="AP798" s="596">
        <v>260893.58362989323</v>
      </c>
      <c r="AQ798" s="596">
        <v>250016.46694214875</v>
      </c>
      <c r="AR798" s="596">
        <v>268369.91363636364</v>
      </c>
      <c r="AS798" s="596">
        <v>256137.91821561338</v>
      </c>
      <c r="AT798" s="596">
        <v>249341.77959183673</v>
      </c>
      <c r="AU798" s="596">
        <v>294397.84705882351</v>
      </c>
      <c r="AV798" s="596">
        <v>305679.31034482754</v>
      </c>
      <c r="AW798" s="596">
        <v>322295.98534798535</v>
      </c>
      <c r="AX798" s="596">
        <v>297726.48809523811</v>
      </c>
      <c r="AY798" s="596">
        <v>316321.5859375</v>
      </c>
      <c r="AZ798" s="596">
        <v>332345.06302521017</v>
      </c>
      <c r="BA798" s="596">
        <v>340272.18875502015</v>
      </c>
      <c r="BB798" s="596">
        <v>322631.17129629623</v>
      </c>
      <c r="BC798" s="596">
        <v>319420.38095238095</v>
      </c>
      <c r="BD798" s="596">
        <v>325344.53299492388</v>
      </c>
      <c r="BE798" s="596">
        <v>311146.65909090918</v>
      </c>
      <c r="BF798" s="596">
        <v>311298.81481481483</v>
      </c>
      <c r="BG798" s="596">
        <v>307130.40287769784</v>
      </c>
      <c r="BH798" s="596">
        <v>306529.02857142856</v>
      </c>
      <c r="BI798" s="596">
        <v>325835.44370860932</v>
      </c>
      <c r="BJ798" s="596">
        <v>293933.65771812084</v>
      </c>
      <c r="BK798" s="596">
        <v>283243.76027397264</v>
      </c>
      <c r="BL798" s="596">
        <v>300595.54347826086</v>
      </c>
      <c r="BM798" s="596">
        <v>318923.1055900621</v>
      </c>
      <c r="BN798" s="596">
        <v>330675.31012658222</v>
      </c>
      <c r="BO798" s="596">
        <v>344430.86792452831</v>
      </c>
      <c r="BP798" s="597"/>
    </row>
    <row r="799" spans="1:68">
      <c r="A799" s="256" t="s">
        <v>17</v>
      </c>
      <c r="B799" s="31" t="s">
        <v>97</v>
      </c>
      <c r="C799" s="261" t="s">
        <v>320</v>
      </c>
      <c r="D799" s="64" t="s">
        <v>16</v>
      </c>
      <c r="E799" s="601">
        <v>1090</v>
      </c>
      <c r="F799" s="601">
        <v>1221</v>
      </c>
      <c r="G799" s="601">
        <v>1367</v>
      </c>
      <c r="H799" s="601">
        <v>1512</v>
      </c>
      <c r="I799" s="601">
        <v>1671</v>
      </c>
      <c r="J799" s="601">
        <v>1912</v>
      </c>
      <c r="K799" s="601">
        <v>2182</v>
      </c>
      <c r="L799" s="601">
        <v>2598</v>
      </c>
      <c r="M799" s="601">
        <v>3085</v>
      </c>
      <c r="N799" s="601">
        <v>3678</v>
      </c>
      <c r="O799" s="601">
        <v>4374</v>
      </c>
      <c r="P799" s="601">
        <v>4994</v>
      </c>
      <c r="Q799" s="601">
        <v>5688</v>
      </c>
      <c r="R799" s="601">
        <v>6286</v>
      </c>
      <c r="S799" s="601">
        <v>6934</v>
      </c>
      <c r="T799" s="601">
        <v>7908</v>
      </c>
      <c r="U799" s="601">
        <v>9006</v>
      </c>
      <c r="V799" s="601">
        <v>11041</v>
      </c>
      <c r="W799" s="601">
        <v>13515</v>
      </c>
      <c r="X799" s="601">
        <v>17323</v>
      </c>
      <c r="Y799" s="601">
        <v>22160</v>
      </c>
      <c r="Z799" s="601">
        <v>27879</v>
      </c>
      <c r="AA799" s="601">
        <v>34886</v>
      </c>
      <c r="AB799" s="601">
        <v>42449</v>
      </c>
      <c r="AC799" s="601">
        <v>51466</v>
      </c>
      <c r="AD799" s="596">
        <v>60421.806451612902</v>
      </c>
      <c r="AE799" s="596">
        <v>56824.519230769234</v>
      </c>
      <c r="AF799" s="596">
        <v>56046.428571428565</v>
      </c>
      <c r="AG799" s="596">
        <v>53132.765957446805</v>
      </c>
      <c r="AH799" s="596">
        <v>54640.125</v>
      </c>
      <c r="AI799" s="596">
        <v>50651.592920353971</v>
      </c>
      <c r="AJ799" s="596">
        <v>69052.97600000001</v>
      </c>
      <c r="AK799" s="596">
        <v>72596.832116788326</v>
      </c>
      <c r="AL799" s="596">
        <v>68995.397058823539</v>
      </c>
      <c r="AM799" s="596">
        <v>63107.07317073171</v>
      </c>
      <c r="AN799" s="596">
        <v>81433.11403508771</v>
      </c>
      <c r="AO799" s="596">
        <v>87490.016260162607</v>
      </c>
      <c r="AP799" s="596">
        <v>79498.485981308419</v>
      </c>
      <c r="AQ799" s="596">
        <v>88398.200000000012</v>
      </c>
      <c r="AR799" s="596">
        <v>93513.043478260879</v>
      </c>
      <c r="AS799" s="596">
        <v>100878.70833333334</v>
      </c>
      <c r="AT799" s="596">
        <v>115416.08421052631</v>
      </c>
      <c r="AU799" s="596">
        <v>116105.64705882355</v>
      </c>
      <c r="AV799" s="596">
        <v>120070.05714285714</v>
      </c>
      <c r="AW799" s="596">
        <v>100061.30337078653</v>
      </c>
      <c r="AX799" s="596">
        <v>114690.4411764706</v>
      </c>
      <c r="AY799" s="596">
        <v>121500.30208333333</v>
      </c>
      <c r="AZ799" s="596">
        <v>124687.21505376343</v>
      </c>
      <c r="BA799" s="596">
        <v>118505.40909090909</v>
      </c>
      <c r="BB799" s="596">
        <v>115086.20689655171</v>
      </c>
      <c r="BC799" s="596">
        <v>125779.55056179775</v>
      </c>
      <c r="BD799" s="596">
        <v>120329.08860759494</v>
      </c>
      <c r="BE799" s="596">
        <v>113534.92753623189</v>
      </c>
      <c r="BF799" s="596">
        <v>112077.80303030304</v>
      </c>
      <c r="BG799" s="596">
        <v>96123.000000000015</v>
      </c>
      <c r="BH799" s="596">
        <v>99155.843137254909</v>
      </c>
      <c r="BI799" s="596">
        <v>107142</v>
      </c>
      <c r="BJ799" s="596">
        <v>112386</v>
      </c>
      <c r="BK799" s="596">
        <v>121979</v>
      </c>
      <c r="BL799" s="596">
        <v>92410</v>
      </c>
      <c r="BM799" s="596">
        <v>107120</v>
      </c>
      <c r="BN799" s="596">
        <v>99597</v>
      </c>
      <c r="BO799" s="596">
        <v>120229.99999999999</v>
      </c>
      <c r="BP799" s="597"/>
    </row>
    <row r="800" spans="1:68">
      <c r="A800" s="256" t="s">
        <v>18</v>
      </c>
      <c r="B800" s="31" t="s">
        <v>97</v>
      </c>
      <c r="C800" s="261" t="s">
        <v>320</v>
      </c>
      <c r="D800" s="64" t="s">
        <v>16</v>
      </c>
      <c r="E800" s="601">
        <v>259</v>
      </c>
      <c r="F800" s="601">
        <v>331</v>
      </c>
      <c r="G800" s="601">
        <v>422</v>
      </c>
      <c r="H800" s="601">
        <v>496</v>
      </c>
      <c r="I800" s="601">
        <v>582</v>
      </c>
      <c r="J800" s="601">
        <v>702</v>
      </c>
      <c r="K800" s="601">
        <v>845</v>
      </c>
      <c r="L800" s="601">
        <v>962</v>
      </c>
      <c r="M800" s="601">
        <v>1094</v>
      </c>
      <c r="N800" s="601">
        <v>1220</v>
      </c>
      <c r="O800" s="601">
        <v>1359</v>
      </c>
      <c r="P800" s="601">
        <v>1517</v>
      </c>
      <c r="Q800" s="601">
        <v>1688</v>
      </c>
      <c r="R800" s="601">
        <v>1827</v>
      </c>
      <c r="S800" s="601">
        <v>1975</v>
      </c>
      <c r="T800" s="601">
        <v>2159</v>
      </c>
      <c r="U800" s="601">
        <v>2356</v>
      </c>
      <c r="V800" s="601">
        <v>2696</v>
      </c>
      <c r="W800" s="601">
        <v>3081</v>
      </c>
      <c r="X800" s="601">
        <v>4026</v>
      </c>
      <c r="Y800" s="601">
        <v>5249</v>
      </c>
      <c r="Z800" s="601">
        <v>6426</v>
      </c>
      <c r="AA800" s="601">
        <v>7853</v>
      </c>
      <c r="AB800" s="601">
        <v>9018</v>
      </c>
      <c r="AC800" s="601">
        <v>10334</v>
      </c>
      <c r="AD800" s="596">
        <v>11434.5</v>
      </c>
      <c r="AE800" s="596">
        <v>11681.090909090908</v>
      </c>
      <c r="AF800" s="596">
        <v>12470.238095238094</v>
      </c>
      <c r="AG800" s="596">
        <v>12588.947368421053</v>
      </c>
      <c r="AH800" s="596">
        <v>14791.666666666664</v>
      </c>
      <c r="AI800" s="596">
        <v>12186.84210526316</v>
      </c>
      <c r="AJ800" s="596">
        <v>13746.352941176472</v>
      </c>
      <c r="AK800" s="596">
        <v>14438.8125</v>
      </c>
      <c r="AL800" s="596">
        <v>13946.470588235294</v>
      </c>
      <c r="AM800" s="596">
        <v>10526</v>
      </c>
      <c r="AN800" s="596">
        <v>11043.454545454544</v>
      </c>
      <c r="AO800" s="596">
        <v>9703.9999999999982</v>
      </c>
      <c r="AP800" s="596">
        <v>10198.5</v>
      </c>
      <c r="AQ800" s="596">
        <v>9006.6666666666661</v>
      </c>
      <c r="AR800" s="596">
        <v>17788.5</v>
      </c>
      <c r="AS800" s="596">
        <v>13095</v>
      </c>
      <c r="AT800" s="596">
        <v>13002</v>
      </c>
      <c r="AU800" s="596">
        <v>16733</v>
      </c>
      <c r="AV800" s="596">
        <v>16643</v>
      </c>
      <c r="AW800" s="596">
        <v>19035</v>
      </c>
      <c r="AX800" s="596">
        <v>21765</v>
      </c>
      <c r="AY800" s="596">
        <v>19535</v>
      </c>
      <c r="AZ800" s="596">
        <v>24581.7</v>
      </c>
      <c r="BA800" s="596">
        <v>25477.100000000002</v>
      </c>
      <c r="BB800" s="596">
        <v>23661</v>
      </c>
      <c r="BC800" s="596">
        <v>17170</v>
      </c>
      <c r="BD800" s="596">
        <v>29097.833333333332</v>
      </c>
      <c r="BE800" s="596">
        <v>40527</v>
      </c>
      <c r="BF800" s="596">
        <v>33831</v>
      </c>
      <c r="BG800" s="596">
        <v>16398</v>
      </c>
      <c r="BH800" s="596">
        <v>14204.000000000002</v>
      </c>
      <c r="BI800" s="596">
        <v>11006</v>
      </c>
      <c r="BJ800" s="596">
        <v>8009</v>
      </c>
      <c r="BK800" s="596">
        <v>9226.9999999999982</v>
      </c>
      <c r="BL800" s="596">
        <v>4264</v>
      </c>
      <c r="BM800" s="596">
        <v>4803</v>
      </c>
      <c r="BN800" s="596">
        <v>5683.9999999999991</v>
      </c>
      <c r="BO800" s="596">
        <v>5686.0000000000009</v>
      </c>
      <c r="BP800" s="597"/>
    </row>
    <row r="801" spans="1:68">
      <c r="A801" s="256" t="s">
        <v>19</v>
      </c>
      <c r="B801" s="31" t="s">
        <v>97</v>
      </c>
      <c r="C801" s="261" t="s">
        <v>320</v>
      </c>
      <c r="D801" s="64" t="s">
        <v>16</v>
      </c>
      <c r="E801" s="601">
        <v>1012</v>
      </c>
      <c r="F801" s="601">
        <v>1140</v>
      </c>
      <c r="G801" s="601">
        <v>1283</v>
      </c>
      <c r="H801" s="601">
        <v>1466</v>
      </c>
      <c r="I801" s="601">
        <v>1672</v>
      </c>
      <c r="J801" s="601">
        <v>1882</v>
      </c>
      <c r="K801" s="601">
        <v>2112</v>
      </c>
      <c r="L801" s="601">
        <v>2407</v>
      </c>
      <c r="M801" s="601">
        <v>2736</v>
      </c>
      <c r="N801" s="601">
        <v>3094</v>
      </c>
      <c r="O801" s="601">
        <v>3489</v>
      </c>
      <c r="P801" s="601">
        <v>3560</v>
      </c>
      <c r="Q801" s="601">
        <v>3616</v>
      </c>
      <c r="R801" s="601">
        <v>3510</v>
      </c>
      <c r="S801" s="601">
        <v>3381</v>
      </c>
      <c r="T801" s="601">
        <v>3661</v>
      </c>
      <c r="U801" s="601">
        <v>3961</v>
      </c>
      <c r="V801" s="601">
        <v>4555</v>
      </c>
      <c r="W801" s="601">
        <v>5227</v>
      </c>
      <c r="X801" s="601">
        <v>6710</v>
      </c>
      <c r="Y801" s="601">
        <v>8605</v>
      </c>
      <c r="Z801" s="601">
        <v>10228</v>
      </c>
      <c r="AA801" s="601">
        <v>12142</v>
      </c>
      <c r="AB801" s="601">
        <v>14889</v>
      </c>
      <c r="AC801" s="601">
        <v>18202</v>
      </c>
      <c r="AD801" s="596">
        <v>20637.529411764706</v>
      </c>
      <c r="AE801" s="596">
        <v>24996.634146341461</v>
      </c>
      <c r="AF801" s="596">
        <v>29937.213483146068</v>
      </c>
      <c r="AG801" s="596">
        <v>33492.800000000003</v>
      </c>
      <c r="AH801" s="596">
        <v>37805.560439560439</v>
      </c>
      <c r="AI801" s="596">
        <v>35136.404494382019</v>
      </c>
      <c r="AJ801" s="596">
        <v>38934.701298701293</v>
      </c>
      <c r="AK801" s="596">
        <v>42239.348484848495</v>
      </c>
      <c r="AL801" s="596">
        <v>40069.59375</v>
      </c>
      <c r="AM801" s="596">
        <v>41691.735849056604</v>
      </c>
      <c r="AN801" s="596">
        <v>51024.822580645159</v>
      </c>
      <c r="AO801" s="596">
        <v>44613.627450980392</v>
      </c>
      <c r="AP801" s="596">
        <v>46411.444444444453</v>
      </c>
      <c r="AQ801" s="596">
        <v>39132.447368421061</v>
      </c>
      <c r="AR801" s="596">
        <v>39901.272727272728</v>
      </c>
      <c r="AS801" s="596">
        <v>49664.4</v>
      </c>
      <c r="AT801" s="596">
        <v>55828.666666666664</v>
      </c>
      <c r="AU801" s="596">
        <v>58288.142857142848</v>
      </c>
      <c r="AV801" s="596">
        <v>62176.27906976745</v>
      </c>
      <c r="AW801" s="596">
        <v>65681.707317073175</v>
      </c>
      <c r="AX801" s="596">
        <v>64188.804878048802</v>
      </c>
      <c r="AY801" s="596">
        <v>75128.025000000009</v>
      </c>
      <c r="AZ801" s="596">
        <v>75776.790697674427</v>
      </c>
      <c r="BA801" s="596">
        <v>70257.473684210534</v>
      </c>
      <c r="BB801" s="596">
        <v>71570.105263157893</v>
      </c>
      <c r="BC801" s="596">
        <v>72383.68421052632</v>
      </c>
      <c r="BD801" s="596">
        <v>66067.636363636368</v>
      </c>
      <c r="BE801" s="596">
        <v>70438.5</v>
      </c>
      <c r="BF801" s="596">
        <v>64837.555555555555</v>
      </c>
      <c r="BG801" s="596">
        <v>68811.956521739135</v>
      </c>
      <c r="BH801" s="596">
        <v>75095.999999999985</v>
      </c>
      <c r="BI801" s="596">
        <v>103076.86111111111</v>
      </c>
      <c r="BJ801" s="596">
        <v>94507.636363636368</v>
      </c>
      <c r="BK801" s="596">
        <v>91351</v>
      </c>
      <c r="BL801" s="596">
        <v>90159.758620689652</v>
      </c>
      <c r="BM801" s="596">
        <v>96412.06666666668</v>
      </c>
      <c r="BN801" s="596">
        <v>99281.548387096787</v>
      </c>
      <c r="BO801" s="596">
        <v>83092</v>
      </c>
      <c r="BP801" s="597"/>
    </row>
    <row r="802" spans="1:68">
      <c r="A802" s="256" t="s">
        <v>20</v>
      </c>
      <c r="B802" s="31" t="s">
        <v>97</v>
      </c>
      <c r="C802" s="261" t="s">
        <v>320</v>
      </c>
      <c r="D802" s="64" t="s">
        <v>16</v>
      </c>
      <c r="E802" s="601">
        <v>177</v>
      </c>
      <c r="F802" s="601">
        <v>196</v>
      </c>
      <c r="G802" s="601">
        <v>216</v>
      </c>
      <c r="H802" s="601">
        <v>229</v>
      </c>
      <c r="I802" s="601">
        <v>243</v>
      </c>
      <c r="J802" s="601">
        <v>262</v>
      </c>
      <c r="K802" s="601">
        <v>283</v>
      </c>
      <c r="L802" s="601">
        <v>312</v>
      </c>
      <c r="M802" s="601">
        <v>343</v>
      </c>
      <c r="N802" s="601">
        <v>338</v>
      </c>
      <c r="O802" s="601">
        <v>332</v>
      </c>
      <c r="P802" s="601">
        <v>370</v>
      </c>
      <c r="Q802" s="601">
        <v>410</v>
      </c>
      <c r="R802" s="601">
        <v>428</v>
      </c>
      <c r="S802" s="601">
        <v>445</v>
      </c>
      <c r="T802" s="601">
        <v>529</v>
      </c>
      <c r="U802" s="601">
        <v>628</v>
      </c>
      <c r="V802" s="601">
        <v>713</v>
      </c>
      <c r="W802" s="601">
        <v>808</v>
      </c>
      <c r="X802" s="601">
        <v>1032</v>
      </c>
      <c r="Y802" s="601">
        <v>1317</v>
      </c>
      <c r="Z802" s="601">
        <v>1705</v>
      </c>
      <c r="AA802" s="601">
        <v>2203</v>
      </c>
      <c r="AB802" s="601">
        <v>2893</v>
      </c>
      <c r="AC802" s="601">
        <v>3795</v>
      </c>
      <c r="AD802" s="596">
        <v>4543.7142857142853</v>
      </c>
      <c r="AE802" s="596">
        <v>5204.6428571428578</v>
      </c>
      <c r="AF802" s="596">
        <v>4683.5</v>
      </c>
      <c r="AG802" s="596">
        <v>5948.2500000000009</v>
      </c>
      <c r="AH802" s="596">
        <v>6596.0526315789484</v>
      </c>
      <c r="AI802" s="596">
        <v>6392.1428571428578</v>
      </c>
      <c r="AJ802" s="596">
        <v>6200.4</v>
      </c>
      <c r="AK802" s="596">
        <v>6078.1111111111113</v>
      </c>
      <c r="AL802" s="596">
        <v>4800.8571428571431</v>
      </c>
      <c r="AM802" s="596">
        <v>8608.3333333333339</v>
      </c>
      <c r="AN802" s="596">
        <v>8880</v>
      </c>
      <c r="AO802" s="596">
        <v>8497.6666666666679</v>
      </c>
      <c r="AP802" s="596">
        <v>10774</v>
      </c>
      <c r="AQ802" s="596">
        <v>13234</v>
      </c>
      <c r="AR802" s="596">
        <v>12579.666666666668</v>
      </c>
      <c r="AS802" s="596">
        <v>11030.000000000002</v>
      </c>
      <c r="AT802" s="596">
        <v>12372</v>
      </c>
      <c r="AU802" s="596">
        <v>13615.333333333334</v>
      </c>
      <c r="AV802" s="596">
        <v>11223.428571428571</v>
      </c>
      <c r="AW802" s="596">
        <v>10330.833333333338</v>
      </c>
      <c r="AX802" s="596">
        <v>6396.833333333333</v>
      </c>
      <c r="AY802" s="596">
        <v>7741.9999999999991</v>
      </c>
      <c r="AZ802" s="596">
        <v>8356.8333333333339</v>
      </c>
      <c r="BA802" s="596">
        <v>7214.4</v>
      </c>
      <c r="BB802" s="596">
        <v>8317.1666666666679</v>
      </c>
      <c r="BC802" s="596">
        <v>10875</v>
      </c>
      <c r="BD802" s="596">
        <v>11832</v>
      </c>
      <c r="BE802" s="596">
        <v>13553.333333333336</v>
      </c>
      <c r="BF802" s="596">
        <v>11985.166666666666</v>
      </c>
      <c r="BG802" s="596">
        <v>9264.5</v>
      </c>
      <c r="BH802" s="596">
        <v>9942.5</v>
      </c>
      <c r="BI802" s="596">
        <v>14247</v>
      </c>
      <c r="BJ802" s="596">
        <v>10927</v>
      </c>
      <c r="BK802" s="596">
        <v>8878</v>
      </c>
      <c r="BL802" s="596">
        <v>7266</v>
      </c>
      <c r="BM802" s="596">
        <v>10127</v>
      </c>
      <c r="BN802" s="596">
        <v>9820</v>
      </c>
      <c r="BO802" s="596">
        <v>14255</v>
      </c>
      <c r="BP802" s="597"/>
    </row>
    <row r="803" spans="1:68">
      <c r="A803" s="256" t="s">
        <v>21</v>
      </c>
      <c r="B803" s="31" t="s">
        <v>97</v>
      </c>
      <c r="C803" s="261" t="s">
        <v>320</v>
      </c>
      <c r="D803" s="64" t="s">
        <v>16</v>
      </c>
      <c r="E803" s="601">
        <v>469</v>
      </c>
      <c r="F803" s="601">
        <v>511</v>
      </c>
      <c r="G803" s="601">
        <v>557</v>
      </c>
      <c r="H803" s="601">
        <v>597</v>
      </c>
      <c r="I803" s="601">
        <v>639</v>
      </c>
      <c r="J803" s="601">
        <v>646</v>
      </c>
      <c r="K803" s="601">
        <v>653</v>
      </c>
      <c r="L803" s="601">
        <v>602</v>
      </c>
      <c r="M803" s="601">
        <v>554</v>
      </c>
      <c r="N803" s="601">
        <v>557</v>
      </c>
      <c r="O803" s="601">
        <v>559</v>
      </c>
      <c r="P803" s="601">
        <v>617</v>
      </c>
      <c r="Q803" s="601">
        <v>679</v>
      </c>
      <c r="R803" s="601">
        <v>733</v>
      </c>
      <c r="S803" s="601">
        <v>789</v>
      </c>
      <c r="T803" s="601">
        <v>884</v>
      </c>
      <c r="U803" s="601">
        <v>990</v>
      </c>
      <c r="V803" s="601">
        <v>1132</v>
      </c>
      <c r="W803" s="601">
        <v>1290</v>
      </c>
      <c r="X803" s="601">
        <v>1590</v>
      </c>
      <c r="Y803" s="601">
        <v>1957</v>
      </c>
      <c r="Z803" s="601">
        <v>2302</v>
      </c>
      <c r="AA803" s="601">
        <v>2704</v>
      </c>
      <c r="AB803" s="601">
        <v>3215</v>
      </c>
      <c r="AC803" s="601">
        <v>3805</v>
      </c>
      <c r="AD803" s="596">
        <v>4197.176470588236</v>
      </c>
      <c r="AE803" s="596">
        <v>3904.7272727272725</v>
      </c>
      <c r="AF803" s="596">
        <v>3963</v>
      </c>
      <c r="AG803" s="596">
        <v>4978</v>
      </c>
      <c r="AH803" s="596">
        <v>4716.8333333333339</v>
      </c>
      <c r="AI803" s="596">
        <v>4858.3333333333339</v>
      </c>
      <c r="AJ803" s="596">
        <v>6361.666666666667</v>
      </c>
      <c r="AK803" s="596">
        <v>7997.0000000000009</v>
      </c>
      <c r="AL803" s="596">
        <v>8353.1999999999989</v>
      </c>
      <c r="AM803" s="596">
        <v>8048</v>
      </c>
      <c r="AN803" s="596">
        <v>9361.181818181818</v>
      </c>
      <c r="AO803" s="596">
        <v>12700</v>
      </c>
      <c r="AP803" s="596">
        <v>13965.9375</v>
      </c>
      <c r="AQ803" s="596">
        <v>14925.999999999998</v>
      </c>
      <c r="AR803" s="596">
        <v>15480</v>
      </c>
      <c r="AS803" s="596">
        <v>16401</v>
      </c>
      <c r="AT803" s="596">
        <v>15635</v>
      </c>
      <c r="AU803" s="596">
        <v>19448</v>
      </c>
      <c r="AV803" s="596">
        <v>19628.727272727272</v>
      </c>
      <c r="AW803" s="596">
        <v>19115.999999999996</v>
      </c>
      <c r="AX803" s="596">
        <v>17829.900000000001</v>
      </c>
      <c r="AY803" s="596">
        <v>18450</v>
      </c>
      <c r="AZ803" s="596">
        <v>20693.25</v>
      </c>
      <c r="BA803" s="596">
        <v>22609.125</v>
      </c>
      <c r="BB803" s="596">
        <v>20795.428571428572</v>
      </c>
      <c r="BC803" s="596">
        <v>19010</v>
      </c>
      <c r="BD803" s="596">
        <v>20462</v>
      </c>
      <c r="BE803" s="596">
        <v>21988</v>
      </c>
      <c r="BF803" s="596">
        <v>22614</v>
      </c>
      <c r="BG803" s="596">
        <v>21985.000000000004</v>
      </c>
      <c r="BH803" s="596">
        <v>20547</v>
      </c>
      <c r="BI803" s="596">
        <v>17615</v>
      </c>
      <c r="BJ803" s="596">
        <v>12954</v>
      </c>
      <c r="BK803" s="596">
        <v>21761.000000000004</v>
      </c>
      <c r="BL803" s="596">
        <v>19131</v>
      </c>
      <c r="BM803" s="596">
        <v>18077</v>
      </c>
      <c r="BN803" s="596">
        <v>22921.000000000004</v>
      </c>
      <c r="BO803" s="596">
        <v>23595</v>
      </c>
      <c r="BP803" s="597"/>
    </row>
    <row r="804" spans="1:68">
      <c r="A804" s="256" t="s">
        <v>22</v>
      </c>
      <c r="B804" s="31" t="s">
        <v>97</v>
      </c>
      <c r="C804" s="261" t="s">
        <v>320</v>
      </c>
      <c r="D804" s="64" t="s">
        <v>16</v>
      </c>
      <c r="E804" s="601">
        <v>1801</v>
      </c>
      <c r="F804" s="601">
        <v>2025</v>
      </c>
      <c r="G804" s="601">
        <v>2275</v>
      </c>
      <c r="H804" s="601">
        <v>2488</v>
      </c>
      <c r="I804" s="601">
        <v>2720</v>
      </c>
      <c r="J804" s="601">
        <v>3032</v>
      </c>
      <c r="K804" s="601">
        <v>3372</v>
      </c>
      <c r="L804" s="601">
        <v>3732</v>
      </c>
      <c r="M804" s="601">
        <v>4123</v>
      </c>
      <c r="N804" s="601">
        <v>4678</v>
      </c>
      <c r="O804" s="601">
        <v>5295</v>
      </c>
      <c r="P804" s="601">
        <v>5842</v>
      </c>
      <c r="Q804" s="601">
        <v>6422</v>
      </c>
      <c r="R804" s="601">
        <v>7133</v>
      </c>
      <c r="S804" s="601">
        <v>7888</v>
      </c>
      <c r="T804" s="601">
        <v>9032</v>
      </c>
      <c r="U804" s="601">
        <v>10331</v>
      </c>
      <c r="V804" s="601">
        <v>12188</v>
      </c>
      <c r="W804" s="601">
        <v>14347</v>
      </c>
      <c r="X804" s="601">
        <v>18790</v>
      </c>
      <c r="Y804" s="601">
        <v>24540</v>
      </c>
      <c r="Z804" s="601">
        <v>31474</v>
      </c>
      <c r="AA804" s="601">
        <v>40212</v>
      </c>
      <c r="AB804" s="601">
        <v>48813</v>
      </c>
      <c r="AC804" s="601">
        <v>59076</v>
      </c>
      <c r="AD804" s="596">
        <v>66892.446808510635</v>
      </c>
      <c r="AE804" s="596">
        <v>73714.891566265054</v>
      </c>
      <c r="AF804" s="596">
        <v>81535.53571428571</v>
      </c>
      <c r="AG804" s="596">
        <v>94606.509554140139</v>
      </c>
      <c r="AH804" s="596">
        <v>94941.538461538468</v>
      </c>
      <c r="AI804" s="596">
        <v>90982.537815126037</v>
      </c>
      <c r="AJ804" s="596">
        <v>98528.808000000005</v>
      </c>
      <c r="AK804" s="596">
        <v>118634.78512396695</v>
      </c>
      <c r="AL804" s="596">
        <v>104769.69230769231</v>
      </c>
      <c r="AM804" s="596">
        <v>117269.6974789916</v>
      </c>
      <c r="AN804" s="596">
        <v>141820.704</v>
      </c>
      <c r="AO804" s="596">
        <v>154587.5</v>
      </c>
      <c r="AP804" s="596">
        <v>136594.83333333334</v>
      </c>
      <c r="AQ804" s="596">
        <v>144745.18085106384</v>
      </c>
      <c r="AR804" s="596">
        <v>137975.0625</v>
      </c>
      <c r="AS804" s="596">
        <v>121857.77108433734</v>
      </c>
      <c r="AT804" s="596">
        <v>123426.45569620252</v>
      </c>
      <c r="AU804" s="596">
        <v>141031.625</v>
      </c>
      <c r="AV804" s="596">
        <v>144957.375</v>
      </c>
      <c r="AW804" s="596">
        <v>142960.69565217392</v>
      </c>
      <c r="AX804" s="596">
        <v>143313.97727272726</v>
      </c>
      <c r="AY804" s="596">
        <v>158806.43820224717</v>
      </c>
      <c r="AZ804" s="596">
        <v>155981.64705882352</v>
      </c>
      <c r="BA804" s="596">
        <v>156956.36363636362</v>
      </c>
      <c r="BB804" s="596">
        <v>150979.45588235295</v>
      </c>
      <c r="BC804" s="596">
        <v>149152.61194029849</v>
      </c>
      <c r="BD804" s="596">
        <v>157629.375</v>
      </c>
      <c r="BE804" s="596">
        <v>148235.11111111109</v>
      </c>
      <c r="BF804" s="596">
        <v>138526.85714285713</v>
      </c>
      <c r="BG804" s="596">
        <v>112579.65789473685</v>
      </c>
      <c r="BH804" s="596">
        <v>100977.08108108108</v>
      </c>
      <c r="BI804" s="596">
        <v>94144.864864864867</v>
      </c>
      <c r="BJ804" s="596">
        <v>86991.484848484863</v>
      </c>
      <c r="BK804" s="596">
        <v>57840.619047619039</v>
      </c>
      <c r="BL804" s="596">
        <v>62501.05882352942</v>
      </c>
      <c r="BM804" s="596">
        <v>62104.545454545449</v>
      </c>
      <c r="BN804" s="596">
        <v>63513.63636363636</v>
      </c>
      <c r="BO804" s="596">
        <v>59198.526315789488</v>
      </c>
      <c r="BP804" s="597"/>
    </row>
    <row r="805" spans="1:68">
      <c r="A805" s="256" t="s">
        <v>23</v>
      </c>
      <c r="B805" s="31" t="s">
        <v>97</v>
      </c>
      <c r="C805" s="261" t="s">
        <v>320</v>
      </c>
      <c r="D805" s="64" t="s">
        <v>16</v>
      </c>
      <c r="E805" s="601">
        <v>854</v>
      </c>
      <c r="F805" s="601">
        <v>983</v>
      </c>
      <c r="G805" s="601">
        <v>1130</v>
      </c>
      <c r="H805" s="601">
        <v>1308</v>
      </c>
      <c r="I805" s="601">
        <v>1514</v>
      </c>
      <c r="J805" s="601">
        <v>1794</v>
      </c>
      <c r="K805" s="601">
        <v>2123</v>
      </c>
      <c r="L805" s="601">
        <v>2485</v>
      </c>
      <c r="M805" s="601">
        <v>2893</v>
      </c>
      <c r="N805" s="601">
        <v>3288</v>
      </c>
      <c r="O805" s="601">
        <v>3728</v>
      </c>
      <c r="P805" s="601">
        <v>4312</v>
      </c>
      <c r="Q805" s="601">
        <v>4974</v>
      </c>
      <c r="R805" s="601">
        <v>5551</v>
      </c>
      <c r="S805" s="601">
        <v>6177</v>
      </c>
      <c r="T805" s="601">
        <v>7409</v>
      </c>
      <c r="U805" s="601">
        <v>8869</v>
      </c>
      <c r="V805" s="601">
        <v>11109</v>
      </c>
      <c r="W805" s="601">
        <v>13866</v>
      </c>
      <c r="X805" s="601">
        <v>18699</v>
      </c>
      <c r="Y805" s="601">
        <v>25179</v>
      </c>
      <c r="Z805" s="601">
        <v>34355</v>
      </c>
      <c r="AA805" s="601">
        <v>46736</v>
      </c>
      <c r="AB805" s="601">
        <v>58520</v>
      </c>
      <c r="AC805" s="601">
        <v>73085</v>
      </c>
      <c r="AD805" s="596">
        <v>85957.036269430042</v>
      </c>
      <c r="AE805" s="596">
        <v>90625.116279069756</v>
      </c>
      <c r="AF805" s="596">
        <v>100343.65957446808</v>
      </c>
      <c r="AG805" s="596">
        <v>110689.13333333335</v>
      </c>
      <c r="AH805" s="596">
        <v>126552.54857142858</v>
      </c>
      <c r="AI805" s="596">
        <v>138563.29787234042</v>
      </c>
      <c r="AJ805" s="596">
        <v>125834.11392405062</v>
      </c>
      <c r="AK805" s="596">
        <v>143706.96644295301</v>
      </c>
      <c r="AL805" s="596">
        <v>162155.95854922279</v>
      </c>
      <c r="AM805" s="596">
        <v>154592.99492385788</v>
      </c>
      <c r="AN805" s="596">
        <v>197119.79057591621</v>
      </c>
      <c r="AO805" s="596">
        <v>224685.93939393939</v>
      </c>
      <c r="AP805" s="596">
        <v>222334.36956521741</v>
      </c>
      <c r="AQ805" s="596">
        <v>216617.05660377358</v>
      </c>
      <c r="AR805" s="596">
        <v>233431.82733812949</v>
      </c>
      <c r="AS805" s="596">
        <v>251633.66666666669</v>
      </c>
      <c r="AT805" s="596">
        <v>299647.48</v>
      </c>
      <c r="AU805" s="596">
        <v>278839.34536082478</v>
      </c>
      <c r="AV805" s="596">
        <v>290755.38461538462</v>
      </c>
      <c r="AW805" s="596">
        <v>293038.63636363635</v>
      </c>
      <c r="AX805" s="596">
        <v>257988.48214285713</v>
      </c>
      <c r="AY805" s="596">
        <v>295271.51381215465</v>
      </c>
      <c r="AZ805" s="596">
        <v>275401.02857142856</v>
      </c>
      <c r="BA805" s="596">
        <v>274020.47337278113</v>
      </c>
      <c r="BB805" s="596">
        <v>260126.54545454544</v>
      </c>
      <c r="BC805" s="596">
        <v>257959.57333333336</v>
      </c>
      <c r="BD805" s="596">
        <v>239918.18181818182</v>
      </c>
      <c r="BE805" s="596">
        <v>245451.93650793651</v>
      </c>
      <c r="BF805" s="596">
        <v>236738.04347826086</v>
      </c>
      <c r="BG805" s="596">
        <v>229455.625</v>
      </c>
      <c r="BH805" s="596">
        <v>220541.37777777779</v>
      </c>
      <c r="BI805" s="596">
        <v>197267.0243902439</v>
      </c>
      <c r="BJ805" s="596">
        <v>182890.53947368421</v>
      </c>
      <c r="BK805" s="596">
        <v>193454.99999999997</v>
      </c>
      <c r="BL805" s="596">
        <v>198357.29577464791</v>
      </c>
      <c r="BM805" s="596">
        <v>114605.64705882352</v>
      </c>
      <c r="BN805" s="596">
        <v>247755.2</v>
      </c>
      <c r="BO805" s="596">
        <v>276048.86021505378</v>
      </c>
      <c r="BP805" s="597"/>
    </row>
    <row r="806" spans="1:68">
      <c r="A806" s="256" t="s">
        <v>24</v>
      </c>
      <c r="B806" s="31" t="s">
        <v>97</v>
      </c>
      <c r="C806" s="261" t="s">
        <v>320</v>
      </c>
      <c r="D806" s="64" t="s">
        <v>16</v>
      </c>
      <c r="E806" s="601">
        <v>33110</v>
      </c>
      <c r="F806" s="601">
        <v>36768</v>
      </c>
      <c r="G806" s="601">
        <v>40779</v>
      </c>
      <c r="H806" s="601">
        <v>45177</v>
      </c>
      <c r="I806" s="601">
        <v>49996</v>
      </c>
      <c r="J806" s="601">
        <v>55794</v>
      </c>
      <c r="K806" s="601">
        <v>62157</v>
      </c>
      <c r="L806" s="601">
        <v>69318</v>
      </c>
      <c r="M806" s="601">
        <v>77188</v>
      </c>
      <c r="N806" s="601">
        <v>82244</v>
      </c>
      <c r="O806" s="601">
        <v>87400</v>
      </c>
      <c r="P806" s="601">
        <v>93625</v>
      </c>
      <c r="Q806" s="601">
        <v>100168</v>
      </c>
      <c r="R806" s="601">
        <v>105863</v>
      </c>
      <c r="S806" s="601">
        <v>111713</v>
      </c>
      <c r="T806" s="601">
        <v>125998</v>
      </c>
      <c r="U806" s="601">
        <v>142024</v>
      </c>
      <c r="V806" s="601">
        <v>155701</v>
      </c>
      <c r="W806" s="601">
        <v>170428</v>
      </c>
      <c r="X806" s="601">
        <v>213224</v>
      </c>
      <c r="Y806" s="601">
        <v>266287</v>
      </c>
      <c r="Z806" s="601">
        <v>326204</v>
      </c>
      <c r="AA806" s="601">
        <v>398935</v>
      </c>
      <c r="AB806" s="601">
        <v>480134</v>
      </c>
      <c r="AC806" s="601">
        <v>575718</v>
      </c>
      <c r="AD806" s="596">
        <v>628489.20415879006</v>
      </c>
      <c r="AE806" s="596">
        <v>594900.11271477654</v>
      </c>
      <c r="AF806" s="596">
        <v>626463.12721893482</v>
      </c>
      <c r="AG806" s="596">
        <v>739292.44996347697</v>
      </c>
      <c r="AH806" s="596">
        <v>756589.82716049382</v>
      </c>
      <c r="AI806" s="596">
        <v>749040.84055600991</v>
      </c>
      <c r="AJ806" s="596">
        <v>963673.25136186776</v>
      </c>
      <c r="AK806" s="596">
        <v>1064876.1950856291</v>
      </c>
      <c r="AL806" s="596">
        <v>1147156.059602649</v>
      </c>
      <c r="AM806" s="596">
        <v>1210327.4393186658</v>
      </c>
      <c r="AN806" s="596">
        <v>1412674.6105633804</v>
      </c>
      <c r="AO806" s="596">
        <v>1466486.1859778597</v>
      </c>
      <c r="AP806" s="596">
        <v>1437819.8234323431</v>
      </c>
      <c r="AQ806" s="596">
        <v>1445354.856741573</v>
      </c>
      <c r="AR806" s="596">
        <v>1434829.25748503</v>
      </c>
      <c r="AS806" s="596">
        <v>1592972.2450765867</v>
      </c>
      <c r="AT806" s="596">
        <v>1577637.4929424538</v>
      </c>
      <c r="AU806" s="596">
        <v>1706469.0030518819</v>
      </c>
      <c r="AV806" s="596">
        <v>1742461.7191235062</v>
      </c>
      <c r="AW806" s="596">
        <v>1773190.4914285713</v>
      </c>
      <c r="AX806" s="596">
        <v>1695754.9545454546</v>
      </c>
      <c r="AY806" s="596">
        <v>1834650.1633507854</v>
      </c>
      <c r="AZ806" s="596">
        <v>1787187.6533957843</v>
      </c>
      <c r="BA806" s="596">
        <v>1794606.2898550727</v>
      </c>
      <c r="BB806" s="596">
        <v>1767093.6446173803</v>
      </c>
      <c r="BC806" s="596">
        <v>1780691.2061711079</v>
      </c>
      <c r="BD806" s="596">
        <v>1693316.5847860537</v>
      </c>
      <c r="BE806" s="596">
        <v>1667354.9911190053</v>
      </c>
      <c r="BF806" s="596">
        <v>1548215.9881422925</v>
      </c>
      <c r="BG806" s="596">
        <v>1342646.4905660378</v>
      </c>
      <c r="BH806" s="596">
        <v>1212675.2005012531</v>
      </c>
      <c r="BI806" s="596">
        <v>1191146.2774869108</v>
      </c>
      <c r="BJ806" s="596">
        <v>982390.27070063702</v>
      </c>
      <c r="BK806" s="596">
        <v>950429.00000000023</v>
      </c>
      <c r="BL806" s="596">
        <v>964365.26315789483</v>
      </c>
      <c r="BM806" s="596">
        <v>1030296.2453987729</v>
      </c>
      <c r="BN806" s="596">
        <v>1062893.1604938272</v>
      </c>
      <c r="BO806" s="596">
        <v>1127423.2189349115</v>
      </c>
      <c r="BP806" s="597"/>
    </row>
    <row r="807" spans="1:68">
      <c r="A807" s="256" t="s">
        <v>25</v>
      </c>
      <c r="B807" s="31" t="s">
        <v>97</v>
      </c>
      <c r="C807" s="261" t="s">
        <v>320</v>
      </c>
      <c r="D807" s="64" t="s">
        <v>16</v>
      </c>
      <c r="E807" s="601">
        <v>8187</v>
      </c>
      <c r="F807" s="601">
        <v>9524</v>
      </c>
      <c r="G807" s="601">
        <v>11063</v>
      </c>
      <c r="H807" s="601">
        <v>12692</v>
      </c>
      <c r="I807" s="601">
        <v>14552</v>
      </c>
      <c r="J807" s="601">
        <v>16581</v>
      </c>
      <c r="K807" s="601">
        <v>18882</v>
      </c>
      <c r="L807" s="601">
        <v>22249</v>
      </c>
      <c r="M807" s="601">
        <v>26192</v>
      </c>
      <c r="N807" s="601">
        <v>29446</v>
      </c>
      <c r="O807" s="601">
        <v>33053</v>
      </c>
      <c r="P807" s="601">
        <v>37239</v>
      </c>
      <c r="Q807" s="601">
        <v>41895</v>
      </c>
      <c r="R807" s="601">
        <v>45554</v>
      </c>
      <c r="S807" s="601">
        <v>49471</v>
      </c>
      <c r="T807" s="601">
        <v>57842</v>
      </c>
      <c r="U807" s="601">
        <v>67557</v>
      </c>
      <c r="V807" s="601">
        <v>80424</v>
      </c>
      <c r="W807" s="601">
        <v>95582</v>
      </c>
      <c r="X807" s="601">
        <v>124536</v>
      </c>
      <c r="Y807" s="601">
        <v>162045</v>
      </c>
      <c r="Z807" s="601">
        <v>204830</v>
      </c>
      <c r="AA807" s="601">
        <v>257767</v>
      </c>
      <c r="AB807" s="601">
        <v>315461</v>
      </c>
      <c r="AC807" s="601">
        <v>384992</v>
      </c>
      <c r="AD807" s="596">
        <v>448259.25694444444</v>
      </c>
      <c r="AE807" s="596">
        <v>475047.80534759362</v>
      </c>
      <c r="AF807" s="596">
        <v>473550.06067961158</v>
      </c>
      <c r="AG807" s="596">
        <v>528325.64778325125</v>
      </c>
      <c r="AH807" s="596">
        <v>537252.60256410262</v>
      </c>
      <c r="AI807" s="596">
        <v>561441</v>
      </c>
      <c r="AJ807" s="596">
        <v>597848.06408544723</v>
      </c>
      <c r="AK807" s="596">
        <v>701551.71208226227</v>
      </c>
      <c r="AL807" s="596">
        <v>700901.62720403005</v>
      </c>
      <c r="AM807" s="596">
        <v>710897.4839537869</v>
      </c>
      <c r="AN807" s="596">
        <v>815859.41808650061</v>
      </c>
      <c r="AO807" s="596">
        <v>853232.4</v>
      </c>
      <c r="AP807" s="596">
        <v>931587.02557200543</v>
      </c>
      <c r="AQ807" s="596">
        <v>1074554.8366412213</v>
      </c>
      <c r="AR807" s="596">
        <v>1103102.1341107872</v>
      </c>
      <c r="AS807" s="596">
        <v>1154707.081967213</v>
      </c>
      <c r="AT807" s="596">
        <v>1299643.8406862747</v>
      </c>
      <c r="AU807" s="596">
        <v>1335192.4798099762</v>
      </c>
      <c r="AV807" s="596">
        <v>1397187.1160609615</v>
      </c>
      <c r="AW807" s="596">
        <v>1326883.3448275863</v>
      </c>
      <c r="AX807" s="596">
        <v>1324307.9015606244</v>
      </c>
      <c r="AY807" s="596">
        <v>1321906.0478654595</v>
      </c>
      <c r="AZ807" s="596">
        <v>1335320.5366492146</v>
      </c>
      <c r="BA807" s="596">
        <v>1322607.7629427791</v>
      </c>
      <c r="BB807" s="596">
        <v>1321570.0182841069</v>
      </c>
      <c r="BC807" s="596">
        <v>1270076.7999999998</v>
      </c>
      <c r="BD807" s="596">
        <v>1258144.9579831932</v>
      </c>
      <c r="BE807" s="596">
        <v>1201299.2777777778</v>
      </c>
      <c r="BF807" s="596">
        <v>1145202.6871165643</v>
      </c>
      <c r="BG807" s="596">
        <v>1012752.5235602095</v>
      </c>
      <c r="BH807" s="596">
        <v>1031257.5882352939</v>
      </c>
      <c r="BI807" s="596">
        <v>1028838.1150895141</v>
      </c>
      <c r="BJ807" s="596">
        <v>915427.80952380947</v>
      </c>
      <c r="BK807" s="596">
        <v>1025439.5277044856</v>
      </c>
      <c r="BL807" s="596">
        <v>1086727.312039312</v>
      </c>
      <c r="BM807" s="596">
        <v>1220053.8322440088</v>
      </c>
      <c r="BN807" s="596">
        <v>1194027.1774193549</v>
      </c>
      <c r="BO807" s="596">
        <v>1152152.6674364894</v>
      </c>
      <c r="BP807" s="597"/>
    </row>
    <row r="808" spans="1:68">
      <c r="A808" s="256" t="s">
        <v>26</v>
      </c>
      <c r="B808" s="31" t="s">
        <v>97</v>
      </c>
      <c r="C808" s="261" t="s">
        <v>320</v>
      </c>
      <c r="D808" s="64" t="s">
        <v>16</v>
      </c>
      <c r="E808" s="601">
        <v>458</v>
      </c>
      <c r="F808" s="601">
        <v>517</v>
      </c>
      <c r="G808" s="601">
        <v>583</v>
      </c>
      <c r="H808" s="601">
        <v>637</v>
      </c>
      <c r="I808" s="601">
        <v>695</v>
      </c>
      <c r="J808" s="601">
        <v>776</v>
      </c>
      <c r="K808" s="601">
        <v>866</v>
      </c>
      <c r="L808" s="601">
        <v>974</v>
      </c>
      <c r="M808" s="601">
        <v>1095</v>
      </c>
      <c r="N808" s="601">
        <v>1209</v>
      </c>
      <c r="O808" s="601">
        <v>1333</v>
      </c>
      <c r="P808" s="601">
        <v>1438</v>
      </c>
      <c r="Q808" s="601">
        <v>1544</v>
      </c>
      <c r="R808" s="601">
        <v>1564</v>
      </c>
      <c r="S808" s="601">
        <v>1582</v>
      </c>
      <c r="T808" s="601">
        <v>1746</v>
      </c>
      <c r="U808" s="601">
        <v>1924</v>
      </c>
      <c r="V808" s="601">
        <v>2250</v>
      </c>
      <c r="W808" s="601">
        <v>2626</v>
      </c>
      <c r="X808" s="601">
        <v>3409</v>
      </c>
      <c r="Y808" s="601">
        <v>4423</v>
      </c>
      <c r="Z808" s="601">
        <v>5691</v>
      </c>
      <c r="AA808" s="601">
        <v>7284</v>
      </c>
      <c r="AB808" s="601">
        <v>9088</v>
      </c>
      <c r="AC808" s="601">
        <v>11313</v>
      </c>
      <c r="AD808" s="596">
        <v>13300</v>
      </c>
      <c r="AE808" s="596">
        <v>11797.058823529411</v>
      </c>
      <c r="AF808" s="596">
        <v>14440</v>
      </c>
      <c r="AG808" s="596">
        <v>15760.5</v>
      </c>
      <c r="AH808" s="596">
        <v>19353.684210526317</v>
      </c>
      <c r="AI808" s="596">
        <v>21558</v>
      </c>
      <c r="AJ808" s="596">
        <v>24078.777777777777</v>
      </c>
      <c r="AK808" s="596">
        <v>22887.687499999996</v>
      </c>
      <c r="AL808" s="596">
        <v>24424.888888888894</v>
      </c>
      <c r="AM808" s="596">
        <v>22438.285714285714</v>
      </c>
      <c r="AN808" s="596">
        <v>24532.625</v>
      </c>
      <c r="AO808" s="596">
        <v>22335.9375</v>
      </c>
      <c r="AP808" s="596">
        <v>16680.882352941178</v>
      </c>
      <c r="AQ808" s="596">
        <v>18556.6875</v>
      </c>
      <c r="AR808" s="596">
        <v>25759.058823529416</v>
      </c>
      <c r="AS808" s="596">
        <v>23114</v>
      </c>
      <c r="AT808" s="596">
        <v>26140.800000000003</v>
      </c>
      <c r="AU808" s="596">
        <v>29083.740740740741</v>
      </c>
      <c r="AV808" s="596">
        <v>30762.692307692309</v>
      </c>
      <c r="AW808" s="596">
        <v>36082.461538461532</v>
      </c>
      <c r="AX808" s="596">
        <v>37295.100000000006</v>
      </c>
      <c r="AY808" s="596">
        <v>40127.4</v>
      </c>
      <c r="AZ808" s="596">
        <v>40351.5</v>
      </c>
      <c r="BA808" s="596">
        <v>38614.73684210526</v>
      </c>
      <c r="BB808" s="596">
        <v>35722.800000000003</v>
      </c>
      <c r="BC808" s="596">
        <v>33814.153846153844</v>
      </c>
      <c r="BD808" s="596">
        <v>34378.75</v>
      </c>
      <c r="BE808" s="596">
        <v>39261.538461538461</v>
      </c>
      <c r="BF808" s="596">
        <v>37540</v>
      </c>
      <c r="BG808" s="596">
        <v>37037.5</v>
      </c>
      <c r="BH808" s="596">
        <v>34767.200000000004</v>
      </c>
      <c r="BI808" s="596">
        <v>36751</v>
      </c>
      <c r="BJ808" s="596">
        <v>26975.571428571428</v>
      </c>
      <c r="BK808" s="596">
        <v>29037.333333333336</v>
      </c>
      <c r="BL808" s="596">
        <v>19983.833333333332</v>
      </c>
      <c r="BM808" s="596">
        <v>20527.5</v>
      </c>
      <c r="BN808" s="596">
        <v>17833.75</v>
      </c>
      <c r="BO808" s="596">
        <v>28397.333333333339</v>
      </c>
      <c r="BP808" s="597"/>
    </row>
    <row r="809" spans="1:68">
      <c r="A809" s="256" t="s">
        <v>27</v>
      </c>
      <c r="B809" s="31" t="s">
        <v>97</v>
      </c>
      <c r="C809" s="261" t="s">
        <v>320</v>
      </c>
      <c r="D809" s="64" t="s">
        <v>16</v>
      </c>
      <c r="E809" s="601">
        <v>1516</v>
      </c>
      <c r="F809" s="601">
        <v>1828</v>
      </c>
      <c r="G809" s="601">
        <v>2203</v>
      </c>
      <c r="H809" s="601">
        <v>2681</v>
      </c>
      <c r="I809" s="601">
        <v>3260</v>
      </c>
      <c r="J809" s="601">
        <v>4127</v>
      </c>
      <c r="K809" s="601">
        <v>5218</v>
      </c>
      <c r="L809" s="601">
        <v>6021</v>
      </c>
      <c r="M809" s="601">
        <v>6936</v>
      </c>
      <c r="N809" s="601">
        <v>7881</v>
      </c>
      <c r="O809" s="601">
        <v>8948</v>
      </c>
      <c r="P809" s="601">
        <v>10269</v>
      </c>
      <c r="Q809" s="601">
        <v>11767</v>
      </c>
      <c r="R809" s="601">
        <v>13216</v>
      </c>
      <c r="S809" s="601">
        <v>14814</v>
      </c>
      <c r="T809" s="601">
        <v>17691</v>
      </c>
      <c r="U809" s="601">
        <v>21098</v>
      </c>
      <c r="V809" s="601">
        <v>26727</v>
      </c>
      <c r="W809" s="601">
        <v>33781</v>
      </c>
      <c r="X809" s="601">
        <v>43644</v>
      </c>
      <c r="Y809" s="601">
        <v>56175</v>
      </c>
      <c r="Z809" s="601">
        <v>70563</v>
      </c>
      <c r="AA809" s="601">
        <v>88353</v>
      </c>
      <c r="AB809" s="601">
        <v>109392</v>
      </c>
      <c r="AC809" s="601">
        <v>134931</v>
      </c>
      <c r="AD809" s="596">
        <v>152571.28668941979</v>
      </c>
      <c r="AE809" s="596">
        <v>163094.25287356318</v>
      </c>
      <c r="AF809" s="596">
        <v>184854.15328467154</v>
      </c>
      <c r="AG809" s="596">
        <v>163524.41379310345</v>
      </c>
      <c r="AH809" s="596">
        <v>171912.32876712328</v>
      </c>
      <c r="AI809" s="596">
        <v>162804.10714285716</v>
      </c>
      <c r="AJ809" s="596">
        <v>153533.48387096776</v>
      </c>
      <c r="AK809" s="596">
        <v>158618.91005291007</v>
      </c>
      <c r="AL809" s="596">
        <v>185922.9411764706</v>
      </c>
      <c r="AM809" s="596">
        <v>191273.76651982378</v>
      </c>
      <c r="AN809" s="596">
        <v>254433.29268292684</v>
      </c>
      <c r="AO809" s="596">
        <v>259191.1936936937</v>
      </c>
      <c r="AP809" s="596">
        <v>257125.54751131218</v>
      </c>
      <c r="AQ809" s="596">
        <v>286167.62626262626</v>
      </c>
      <c r="AR809" s="596">
        <v>303395.25414364639</v>
      </c>
      <c r="AS809" s="596">
        <v>301760.22222222225</v>
      </c>
      <c r="AT809" s="596">
        <v>368190.39301310043</v>
      </c>
      <c r="AU809" s="596">
        <v>357043.76033057855</v>
      </c>
      <c r="AV809" s="596">
        <v>373061.72839506174</v>
      </c>
      <c r="AW809" s="596">
        <v>369476.8855932203</v>
      </c>
      <c r="AX809" s="596">
        <v>422011.0378787879</v>
      </c>
      <c r="AY809" s="596">
        <v>454831.20652173908</v>
      </c>
      <c r="AZ809" s="596">
        <v>467515.2669322709</v>
      </c>
      <c r="BA809" s="596">
        <v>456696.23529411759</v>
      </c>
      <c r="BB809" s="596">
        <v>459620.45454545459</v>
      </c>
      <c r="BC809" s="596">
        <v>466296.98734177212</v>
      </c>
      <c r="BD809" s="596">
        <v>506459.6595744681</v>
      </c>
      <c r="BE809" s="596">
        <v>514436.15668202768</v>
      </c>
      <c r="BF809" s="596">
        <v>492780.74999999994</v>
      </c>
      <c r="BG809" s="596">
        <v>426734.36065573775</v>
      </c>
      <c r="BH809" s="596">
        <v>395334.82352941175</v>
      </c>
      <c r="BI809" s="596">
        <v>430115.00552486186</v>
      </c>
      <c r="BJ809" s="596">
        <v>430051.13664596272</v>
      </c>
      <c r="BK809" s="596">
        <v>378848.28571428568</v>
      </c>
      <c r="BL809" s="596">
        <v>293965.28440366971</v>
      </c>
      <c r="BM809" s="596">
        <v>291240.40540540544</v>
      </c>
      <c r="BN809" s="596">
        <v>319822.33009708743</v>
      </c>
      <c r="BO809" s="596">
        <v>328222.77142857137</v>
      </c>
      <c r="BP809" s="597"/>
    </row>
    <row r="810" spans="1:68">
      <c r="A810" s="256" t="s">
        <v>28</v>
      </c>
      <c r="B810" s="31" t="s">
        <v>97</v>
      </c>
      <c r="C810" s="261" t="s">
        <v>320</v>
      </c>
      <c r="D810" s="64" t="s">
        <v>16</v>
      </c>
      <c r="E810" s="601">
        <v>3114</v>
      </c>
      <c r="F810" s="601">
        <v>3726</v>
      </c>
      <c r="G810" s="601">
        <v>4453</v>
      </c>
      <c r="H810" s="601">
        <v>5611</v>
      </c>
      <c r="I810" s="601">
        <v>7061</v>
      </c>
      <c r="J810" s="601">
        <v>8419</v>
      </c>
      <c r="K810" s="601">
        <v>9950</v>
      </c>
      <c r="L810" s="601">
        <v>11778</v>
      </c>
      <c r="M810" s="601">
        <v>13926</v>
      </c>
      <c r="N810" s="601">
        <v>16229</v>
      </c>
      <c r="O810" s="601">
        <v>18834</v>
      </c>
      <c r="P810" s="601">
        <v>21189</v>
      </c>
      <c r="Q810" s="601">
        <v>23816</v>
      </c>
      <c r="R810" s="601">
        <v>26001</v>
      </c>
      <c r="S810" s="601">
        <v>28364</v>
      </c>
      <c r="T810" s="601">
        <v>32745</v>
      </c>
      <c r="U810" s="601">
        <v>37772</v>
      </c>
      <c r="V810" s="601">
        <v>43554</v>
      </c>
      <c r="W810" s="601">
        <v>50119</v>
      </c>
      <c r="X810" s="601">
        <v>65033</v>
      </c>
      <c r="Y810" s="601">
        <v>84301</v>
      </c>
      <c r="Z810" s="601">
        <v>103954</v>
      </c>
      <c r="AA810" s="601">
        <v>128067</v>
      </c>
      <c r="AB810" s="601">
        <v>153611</v>
      </c>
      <c r="AC810" s="601">
        <v>183948</v>
      </c>
      <c r="AD810" s="596">
        <v>210129.625</v>
      </c>
      <c r="AE810" s="596">
        <v>225056.68264840188</v>
      </c>
      <c r="AF810" s="596">
        <v>266461.00456621009</v>
      </c>
      <c r="AG810" s="596">
        <v>282726.4429530201</v>
      </c>
      <c r="AH810" s="596">
        <v>291809.16746411484</v>
      </c>
      <c r="AI810" s="596">
        <v>308119.8795180723</v>
      </c>
      <c r="AJ810" s="596">
        <v>323450.19512195123</v>
      </c>
      <c r="AK810" s="596">
        <v>336376.97560975613</v>
      </c>
      <c r="AL810" s="596">
        <v>344934.88361045124</v>
      </c>
      <c r="AM810" s="596">
        <v>390617.06142506143</v>
      </c>
      <c r="AN810" s="596">
        <v>422619.53642384114</v>
      </c>
      <c r="AO810" s="596">
        <v>472419.90566037741</v>
      </c>
      <c r="AP810" s="596">
        <v>491493.3957845433</v>
      </c>
      <c r="AQ810" s="596">
        <v>550285.57803468208</v>
      </c>
      <c r="AR810" s="596">
        <v>466839.49999999994</v>
      </c>
      <c r="AS810" s="596">
        <v>485229.56083086057</v>
      </c>
      <c r="AT810" s="596">
        <v>482286.72222222219</v>
      </c>
      <c r="AU810" s="596">
        <v>558688.81230769237</v>
      </c>
      <c r="AV810" s="596">
        <v>566204.46200607903</v>
      </c>
      <c r="AW810" s="596">
        <v>512205.48076923075</v>
      </c>
      <c r="AX810" s="596">
        <v>564998.01823708205</v>
      </c>
      <c r="AY810" s="596">
        <v>560867.47826086963</v>
      </c>
      <c r="AZ810" s="596">
        <v>544991.99636363634</v>
      </c>
      <c r="BA810" s="596">
        <v>519688.9960629922</v>
      </c>
      <c r="BB810" s="596">
        <v>419672.05000000005</v>
      </c>
      <c r="BC810" s="596">
        <v>439812.56281407038</v>
      </c>
      <c r="BD810" s="596">
        <v>426081.03278688528</v>
      </c>
      <c r="BE810" s="596">
        <v>374044.77848101268</v>
      </c>
      <c r="BF810" s="596">
        <v>342268.5</v>
      </c>
      <c r="BG810" s="596">
        <v>267838.98360655736</v>
      </c>
      <c r="BH810" s="596">
        <v>273328.74576271186</v>
      </c>
      <c r="BI810" s="596">
        <v>271468.66363636364</v>
      </c>
      <c r="BJ810" s="596">
        <v>310370.47826086957</v>
      </c>
      <c r="BK810" s="596">
        <v>163806.05825242717</v>
      </c>
      <c r="BL810" s="596">
        <v>163543.28571428574</v>
      </c>
      <c r="BM810" s="596">
        <v>168043.5</v>
      </c>
      <c r="BN810" s="596">
        <v>209652.12389380528</v>
      </c>
      <c r="BO810" s="596">
        <v>253680.90434782606</v>
      </c>
      <c r="BP810" s="597"/>
    </row>
    <row r="811" spans="1:68">
      <c r="A811" s="256" t="s">
        <v>29</v>
      </c>
      <c r="B811" s="31" t="s">
        <v>97</v>
      </c>
      <c r="C811" s="261" t="s">
        <v>320</v>
      </c>
      <c r="D811" s="64" t="s">
        <v>16</v>
      </c>
      <c r="E811" s="601">
        <v>1075</v>
      </c>
      <c r="F811" s="601">
        <v>1157</v>
      </c>
      <c r="G811" s="601">
        <v>1243</v>
      </c>
      <c r="H811" s="601">
        <v>1382</v>
      </c>
      <c r="I811" s="601">
        <v>1536</v>
      </c>
      <c r="J811" s="601">
        <v>1675</v>
      </c>
      <c r="K811" s="601">
        <v>1824</v>
      </c>
      <c r="L811" s="601">
        <v>2009</v>
      </c>
      <c r="M811" s="601">
        <v>2208</v>
      </c>
      <c r="N811" s="601">
        <v>2432</v>
      </c>
      <c r="O811" s="601">
        <v>2674</v>
      </c>
      <c r="P811" s="601">
        <v>2994</v>
      </c>
      <c r="Q811" s="601">
        <v>3345</v>
      </c>
      <c r="R811" s="601">
        <v>3645</v>
      </c>
      <c r="S811" s="601">
        <v>3952</v>
      </c>
      <c r="T811" s="601">
        <v>4580</v>
      </c>
      <c r="U811" s="601">
        <v>5302</v>
      </c>
      <c r="V811" s="601">
        <v>6119</v>
      </c>
      <c r="W811" s="601">
        <v>7047</v>
      </c>
      <c r="X811" s="601">
        <v>8878</v>
      </c>
      <c r="Y811" s="601">
        <v>11178</v>
      </c>
      <c r="Z811" s="601">
        <v>13781</v>
      </c>
      <c r="AA811" s="601">
        <v>16961</v>
      </c>
      <c r="AB811" s="601">
        <v>20733</v>
      </c>
      <c r="AC811" s="601">
        <v>25285</v>
      </c>
      <c r="AD811" s="596">
        <v>29350.222222222223</v>
      </c>
      <c r="AE811" s="596">
        <v>30208.36363636364</v>
      </c>
      <c r="AF811" s="596">
        <v>31569.698630136983</v>
      </c>
      <c r="AG811" s="596">
        <v>20707.636363636364</v>
      </c>
      <c r="AH811" s="596">
        <v>33671.150684931505</v>
      </c>
      <c r="AI811" s="596">
        <v>44100.507042253528</v>
      </c>
      <c r="AJ811" s="596">
        <v>56888.153846153844</v>
      </c>
      <c r="AK811" s="596">
        <v>67242.206896551725</v>
      </c>
      <c r="AL811" s="596">
        <v>78215.681818181838</v>
      </c>
      <c r="AM811" s="596">
        <v>88600.352112676061</v>
      </c>
      <c r="AN811" s="596">
        <v>99201.095890410958</v>
      </c>
      <c r="AO811" s="596">
        <v>112635.37681159419</v>
      </c>
      <c r="AP811" s="596">
        <v>102068.47826086957</v>
      </c>
      <c r="AQ811" s="596">
        <v>97651.962962962949</v>
      </c>
      <c r="AR811" s="596">
        <v>105916.05882352941</v>
      </c>
      <c r="AS811" s="596">
        <v>125802.89655172414</v>
      </c>
      <c r="AT811" s="596">
        <v>136470.078125</v>
      </c>
      <c r="AU811" s="596">
        <v>137576.68115942029</v>
      </c>
      <c r="AV811" s="596">
        <v>142311.62318840579</v>
      </c>
      <c r="AW811" s="596">
        <v>151224.5625</v>
      </c>
      <c r="AX811" s="596">
        <v>137539.09090909091</v>
      </c>
      <c r="AY811" s="596">
        <v>148843.33333333331</v>
      </c>
      <c r="AZ811" s="596">
        <v>149464.16129032258</v>
      </c>
      <c r="BA811" s="596">
        <v>147990.71666666667</v>
      </c>
      <c r="BB811" s="596">
        <v>114896.65306122448</v>
      </c>
      <c r="BC811" s="596">
        <v>109910.52173913045</v>
      </c>
      <c r="BD811" s="596">
        <v>108034.99999999997</v>
      </c>
      <c r="BE811" s="596">
        <v>107938</v>
      </c>
      <c r="BF811" s="596">
        <v>100740</v>
      </c>
      <c r="BG811" s="596">
        <v>99317</v>
      </c>
      <c r="BH811" s="596">
        <v>95939.757575757583</v>
      </c>
      <c r="BI811" s="596">
        <v>107269.00000000001</v>
      </c>
      <c r="BJ811" s="596">
        <v>138484.47826086954</v>
      </c>
      <c r="BK811" s="596">
        <v>116422.00000000001</v>
      </c>
      <c r="BL811" s="596">
        <v>132893</v>
      </c>
      <c r="BM811" s="596">
        <v>123550.00000000001</v>
      </c>
      <c r="BN811" s="596">
        <v>135072</v>
      </c>
      <c r="BO811" s="596">
        <v>135778</v>
      </c>
      <c r="BP811" s="597"/>
    </row>
    <row r="812" spans="1:68">
      <c r="A812" s="256" t="s">
        <v>30</v>
      </c>
      <c r="B812" s="31" t="s">
        <v>97</v>
      </c>
      <c r="C812" s="261" t="s">
        <v>320</v>
      </c>
      <c r="D812" s="64" t="s">
        <v>16</v>
      </c>
      <c r="E812" s="601">
        <v>371</v>
      </c>
      <c r="F812" s="601">
        <v>430</v>
      </c>
      <c r="G812" s="601">
        <v>497</v>
      </c>
      <c r="H812" s="601">
        <v>564</v>
      </c>
      <c r="I812" s="601">
        <v>640</v>
      </c>
      <c r="J812" s="601">
        <v>727</v>
      </c>
      <c r="K812" s="601">
        <v>825</v>
      </c>
      <c r="L812" s="601">
        <v>973</v>
      </c>
      <c r="M812" s="601">
        <v>1142</v>
      </c>
      <c r="N812" s="601">
        <v>1293</v>
      </c>
      <c r="O812" s="601">
        <v>1460</v>
      </c>
      <c r="P812" s="601">
        <v>1650</v>
      </c>
      <c r="Q812" s="601">
        <v>1848</v>
      </c>
      <c r="R812" s="601">
        <v>2037</v>
      </c>
      <c r="S812" s="601">
        <v>2235</v>
      </c>
      <c r="T812" s="601">
        <v>2623</v>
      </c>
      <c r="U812" s="601">
        <v>3067</v>
      </c>
      <c r="V812" s="601">
        <v>3557</v>
      </c>
      <c r="W812" s="601">
        <v>4117</v>
      </c>
      <c r="X812" s="601">
        <v>5381</v>
      </c>
      <c r="Y812" s="601">
        <v>7018</v>
      </c>
      <c r="Z812" s="601">
        <v>8629</v>
      </c>
      <c r="AA812" s="601">
        <v>10597</v>
      </c>
      <c r="AB812" s="601">
        <v>12642</v>
      </c>
      <c r="AC812" s="601">
        <v>15043</v>
      </c>
      <c r="AD812" s="596">
        <v>16945.833333333336</v>
      </c>
      <c r="AE812" s="596">
        <v>18255.844444444447</v>
      </c>
      <c r="AF812" s="596">
        <v>24805.730769230766</v>
      </c>
      <c r="AG812" s="596">
        <v>25445.196078431367</v>
      </c>
      <c r="AH812" s="596">
        <v>26193.954545454548</v>
      </c>
      <c r="AI812" s="596">
        <v>24891.658536585368</v>
      </c>
      <c r="AJ812" s="596">
        <v>33490.479166666672</v>
      </c>
      <c r="AK812" s="596">
        <v>35608.58</v>
      </c>
      <c r="AL812" s="596">
        <v>32352</v>
      </c>
      <c r="AM812" s="596">
        <v>36772.936170212764</v>
      </c>
      <c r="AN812" s="596">
        <v>40069.13636363636</v>
      </c>
      <c r="AO812" s="596">
        <v>44503.659090909088</v>
      </c>
      <c r="AP812" s="596">
        <v>41411.511627906977</v>
      </c>
      <c r="AQ812" s="596">
        <v>46605.818181818184</v>
      </c>
      <c r="AR812" s="596">
        <v>46787.34375</v>
      </c>
      <c r="AS812" s="596">
        <v>44163</v>
      </c>
      <c r="AT812" s="596">
        <v>51922</v>
      </c>
      <c r="AU812" s="596">
        <v>49529.000000000007</v>
      </c>
      <c r="AV812" s="596">
        <v>53101.135135135133</v>
      </c>
      <c r="AW812" s="596">
        <v>48181.42105263158</v>
      </c>
      <c r="AX812" s="596">
        <v>44408</v>
      </c>
      <c r="AY812" s="596">
        <v>45740.387096774197</v>
      </c>
      <c r="AZ812" s="596">
        <v>43843.703703703701</v>
      </c>
      <c r="BA812" s="596">
        <v>44225</v>
      </c>
      <c r="BB812" s="596">
        <v>40809</v>
      </c>
      <c r="BC812" s="596">
        <v>44555.68</v>
      </c>
      <c r="BD812" s="596">
        <v>42751.772727272721</v>
      </c>
      <c r="BE812" s="596">
        <v>42253.619047619053</v>
      </c>
      <c r="BF812" s="596">
        <v>38041.052631578947</v>
      </c>
      <c r="BG812" s="596">
        <v>32383.937499999996</v>
      </c>
      <c r="BH812" s="596">
        <v>29006.470588235294</v>
      </c>
      <c r="BI812" s="596">
        <v>27923.571428571428</v>
      </c>
      <c r="BJ812" s="596">
        <v>14169.142857142861</v>
      </c>
      <c r="BK812" s="596">
        <v>20192</v>
      </c>
      <c r="BL812" s="596">
        <v>16545.375</v>
      </c>
      <c r="BM812" s="596">
        <v>18686.800000000003</v>
      </c>
      <c r="BN812" s="596">
        <v>21047.4</v>
      </c>
      <c r="BO812" s="596">
        <v>23141.45454545454</v>
      </c>
      <c r="BP812" s="597"/>
    </row>
    <row r="813" spans="1:68">
      <c r="A813" s="256" t="s">
        <v>31</v>
      </c>
      <c r="B813" s="31" t="s">
        <v>97</v>
      </c>
      <c r="C813" s="261" t="s">
        <v>320</v>
      </c>
      <c r="D813" s="64" t="s">
        <v>16</v>
      </c>
      <c r="E813" s="601">
        <v>2145</v>
      </c>
      <c r="F813" s="601">
        <v>2456</v>
      </c>
      <c r="G813" s="601">
        <v>2810</v>
      </c>
      <c r="H813" s="601">
        <v>3124</v>
      </c>
      <c r="I813" s="601">
        <v>3472</v>
      </c>
      <c r="J813" s="601">
        <v>3930</v>
      </c>
      <c r="K813" s="601">
        <v>4446</v>
      </c>
      <c r="L813" s="601">
        <v>5132</v>
      </c>
      <c r="M813" s="601">
        <v>5914</v>
      </c>
      <c r="N813" s="601">
        <v>6467</v>
      </c>
      <c r="O813" s="601">
        <v>7066</v>
      </c>
      <c r="P813" s="601">
        <v>7640</v>
      </c>
      <c r="Q813" s="601">
        <v>8250</v>
      </c>
      <c r="R813" s="601">
        <v>8704</v>
      </c>
      <c r="S813" s="601">
        <v>9177</v>
      </c>
      <c r="T813" s="601">
        <v>10117</v>
      </c>
      <c r="U813" s="601">
        <v>11145</v>
      </c>
      <c r="V813" s="601">
        <v>12602</v>
      </c>
      <c r="W813" s="601">
        <v>14233</v>
      </c>
      <c r="X813" s="601">
        <v>17924</v>
      </c>
      <c r="Y813" s="601">
        <v>22546</v>
      </c>
      <c r="Z813" s="601">
        <v>27227</v>
      </c>
      <c r="AA813" s="601">
        <v>32822</v>
      </c>
      <c r="AB813" s="601">
        <v>36627</v>
      </c>
      <c r="AC813" s="601">
        <v>40814</v>
      </c>
      <c r="AD813" s="596">
        <v>44316.428571428565</v>
      </c>
      <c r="AE813" s="596">
        <v>44436.169642857145</v>
      </c>
      <c r="AF813" s="596">
        <v>58347.308270676687</v>
      </c>
      <c r="AG813" s="596">
        <v>57346.736842105267</v>
      </c>
      <c r="AH813" s="596">
        <v>61170</v>
      </c>
      <c r="AI813" s="596">
        <v>54935.739130434784</v>
      </c>
      <c r="AJ813" s="596">
        <v>56979.789473684214</v>
      </c>
      <c r="AK813" s="596">
        <v>57925.26315789474</v>
      </c>
      <c r="AL813" s="596">
        <v>61933.666666666664</v>
      </c>
      <c r="AM813" s="596">
        <v>56039.28767123288</v>
      </c>
      <c r="AN813" s="596">
        <v>58202.0625</v>
      </c>
      <c r="AO813" s="596">
        <v>69394.434782608689</v>
      </c>
      <c r="AP813" s="596">
        <v>68497.432835820888</v>
      </c>
      <c r="AQ813" s="596">
        <v>75242.288135593219</v>
      </c>
      <c r="AR813" s="596">
        <v>78504.081632653062</v>
      </c>
      <c r="AS813" s="596">
        <v>84036.06</v>
      </c>
      <c r="AT813" s="596">
        <v>76997.5</v>
      </c>
      <c r="AU813" s="596">
        <v>92771.105263157893</v>
      </c>
      <c r="AV813" s="596">
        <v>92665.789473684199</v>
      </c>
      <c r="AW813" s="596">
        <v>87991.947368421053</v>
      </c>
      <c r="AX813" s="596">
        <v>82106.294117647063</v>
      </c>
      <c r="AY813" s="596">
        <v>96764.105263157908</v>
      </c>
      <c r="AZ813" s="596">
        <v>94186.270270270266</v>
      </c>
      <c r="BA813" s="596">
        <v>91518.857142857145</v>
      </c>
      <c r="BB813" s="596">
        <v>66725</v>
      </c>
      <c r="BC813" s="596">
        <v>71294.482758620696</v>
      </c>
      <c r="BD813" s="596">
        <v>72419</v>
      </c>
      <c r="BE813" s="596">
        <v>74020</v>
      </c>
      <c r="BF813" s="596">
        <v>70166</v>
      </c>
      <c r="BG813" s="596">
        <v>40794</v>
      </c>
      <c r="BH813" s="596">
        <v>43585</v>
      </c>
      <c r="BI813" s="596">
        <v>33225</v>
      </c>
      <c r="BJ813" s="596">
        <v>27814.999999999996</v>
      </c>
      <c r="BK813" s="596">
        <v>30974.999999999996</v>
      </c>
      <c r="BL813" s="596">
        <v>31104</v>
      </c>
      <c r="BM813" s="596">
        <v>34836</v>
      </c>
      <c r="BN813" s="596">
        <v>36935</v>
      </c>
      <c r="BO813" s="596">
        <v>34134</v>
      </c>
      <c r="BP813" s="597"/>
    </row>
    <row r="814" spans="1:68">
      <c r="A814" s="256" t="s">
        <v>32</v>
      </c>
      <c r="B814" s="31" t="s">
        <v>97</v>
      </c>
      <c r="C814" s="261" t="s">
        <v>320</v>
      </c>
      <c r="D814" s="64" t="s">
        <v>16</v>
      </c>
      <c r="E814" s="601">
        <v>447</v>
      </c>
      <c r="F814" s="601">
        <v>511</v>
      </c>
      <c r="G814" s="601">
        <v>583</v>
      </c>
      <c r="H814" s="601">
        <v>677</v>
      </c>
      <c r="I814" s="601">
        <v>786</v>
      </c>
      <c r="J814" s="601">
        <v>1014</v>
      </c>
      <c r="K814" s="601">
        <v>1304</v>
      </c>
      <c r="L814" s="601">
        <v>1547</v>
      </c>
      <c r="M814" s="601">
        <v>1832</v>
      </c>
      <c r="N814" s="601">
        <v>2148</v>
      </c>
      <c r="O814" s="601">
        <v>2511</v>
      </c>
      <c r="P814" s="601">
        <v>2936</v>
      </c>
      <c r="Q814" s="601">
        <v>3424</v>
      </c>
      <c r="R814" s="601">
        <v>3761</v>
      </c>
      <c r="S814" s="601">
        <v>4127</v>
      </c>
      <c r="T814" s="601">
        <v>5077</v>
      </c>
      <c r="U814" s="601">
        <v>6225</v>
      </c>
      <c r="V814" s="601">
        <v>7291</v>
      </c>
      <c r="W814" s="601">
        <v>8520</v>
      </c>
      <c r="X814" s="601">
        <v>11212</v>
      </c>
      <c r="Y814" s="601">
        <v>14733</v>
      </c>
      <c r="Z814" s="601">
        <v>19174</v>
      </c>
      <c r="AA814" s="601">
        <v>24837</v>
      </c>
      <c r="AB814" s="601">
        <v>30631</v>
      </c>
      <c r="AC814" s="601">
        <v>37435</v>
      </c>
      <c r="AD814" s="596">
        <v>43869.284403669721</v>
      </c>
      <c r="AE814" s="596">
        <v>37219.186046511626</v>
      </c>
      <c r="AF814" s="596">
        <v>45672.091836734689</v>
      </c>
      <c r="AG814" s="596">
        <v>58450.582524271842</v>
      </c>
      <c r="AH814" s="596">
        <v>59893.428571428572</v>
      </c>
      <c r="AI814" s="596">
        <v>58915.206185567018</v>
      </c>
      <c r="AJ814" s="596">
        <v>76078.943925233645</v>
      </c>
      <c r="AK814" s="596">
        <v>101385.93396226414</v>
      </c>
      <c r="AL814" s="596">
        <v>89497.313043478265</v>
      </c>
      <c r="AM814" s="596">
        <v>84502.727272727279</v>
      </c>
      <c r="AN814" s="596">
        <v>73156.271604938273</v>
      </c>
      <c r="AO814" s="596">
        <v>86863.281690140851</v>
      </c>
      <c r="AP814" s="596">
        <v>79940</v>
      </c>
      <c r="AQ814" s="596">
        <v>84809.38461538461</v>
      </c>
      <c r="AR814" s="596">
        <v>89906.882352941189</v>
      </c>
      <c r="AS814" s="596">
        <v>90681.418181818182</v>
      </c>
      <c r="AT814" s="596">
        <v>87389.290909090909</v>
      </c>
      <c r="AU814" s="596">
        <v>104124</v>
      </c>
      <c r="AV814" s="596">
        <v>106288.14285714284</v>
      </c>
      <c r="AW814" s="596">
        <v>108676.2105263158</v>
      </c>
      <c r="AX814" s="596">
        <v>107787.85714285716</v>
      </c>
      <c r="AY814" s="596">
        <v>115000.48214285716</v>
      </c>
      <c r="AZ814" s="596">
        <v>115939.05555555555</v>
      </c>
      <c r="BA814" s="596">
        <v>124431.09090909091</v>
      </c>
      <c r="BB814" s="596">
        <v>131486.31578947368</v>
      </c>
      <c r="BC814" s="596">
        <v>117811.12500000001</v>
      </c>
      <c r="BD814" s="596">
        <v>116074.86666666665</v>
      </c>
      <c r="BE814" s="596">
        <v>117369.31707317075</v>
      </c>
      <c r="BF814" s="596">
        <v>112344.2894736842</v>
      </c>
      <c r="BG814" s="596">
        <v>107499.78378378376</v>
      </c>
      <c r="BH814" s="596">
        <v>118112.37209302325</v>
      </c>
      <c r="BI814" s="596">
        <v>137202.19565217392</v>
      </c>
      <c r="BJ814" s="596">
        <v>129984.74999999999</v>
      </c>
      <c r="BK814" s="596">
        <v>137205.71428571429</v>
      </c>
      <c r="BL814" s="596">
        <v>136869.41666666669</v>
      </c>
      <c r="BM814" s="596">
        <v>162615.88888888888</v>
      </c>
      <c r="BN814" s="596">
        <v>186831.96296296295</v>
      </c>
      <c r="BO814" s="596">
        <v>183782.30769230766</v>
      </c>
      <c r="BP814" s="597"/>
    </row>
    <row r="815" spans="1:68">
      <c r="A815" s="258" t="s">
        <v>313</v>
      </c>
      <c r="B815" s="63" t="s">
        <v>97</v>
      </c>
      <c r="C815" s="262" t="s">
        <v>320</v>
      </c>
      <c r="D815" s="260" t="s">
        <v>16</v>
      </c>
      <c r="E815" s="598">
        <v>59361</v>
      </c>
      <c r="F815" s="598">
        <v>67024</v>
      </c>
      <c r="G815" s="598">
        <v>75636</v>
      </c>
      <c r="H815" s="598">
        <v>85333</v>
      </c>
      <c r="I815" s="598">
        <v>96311</v>
      </c>
      <c r="J815" s="598">
        <v>109278</v>
      </c>
      <c r="K815" s="598">
        <v>123879</v>
      </c>
      <c r="L815" s="598">
        <v>141236</v>
      </c>
      <c r="M815" s="598">
        <v>160937</v>
      </c>
      <c r="N815" s="598">
        <v>177164</v>
      </c>
      <c r="O815" s="598">
        <v>194811</v>
      </c>
      <c r="P815" s="598">
        <v>214028</v>
      </c>
      <c r="Q815" s="598">
        <v>234926</v>
      </c>
      <c r="R815" s="598">
        <v>252661</v>
      </c>
      <c r="S815" s="598">
        <v>271438</v>
      </c>
      <c r="T815" s="598">
        <v>311641</v>
      </c>
      <c r="U815" s="598">
        <v>357670</v>
      </c>
      <c r="V815" s="598">
        <v>411309</v>
      </c>
      <c r="W815" s="598">
        <v>473131</v>
      </c>
      <c r="X815" s="598">
        <v>605433</v>
      </c>
      <c r="Y815" s="598">
        <v>773748</v>
      </c>
      <c r="Z815" s="598">
        <v>964593</v>
      </c>
      <c r="AA815" s="598">
        <v>1200118</v>
      </c>
      <c r="AB815" s="598">
        <v>1453051</v>
      </c>
      <c r="AC815" s="598">
        <v>1754519</v>
      </c>
      <c r="AD815" s="599">
        <v>1979176.2660894219</v>
      </c>
      <c r="AE815" s="599">
        <v>2015044.0430548324</v>
      </c>
      <c r="AF815" s="599">
        <v>2160077.6245409274</v>
      </c>
      <c r="AG815" s="599">
        <v>2365578.3621649873</v>
      </c>
      <c r="AH815" s="599">
        <v>2492026.6054359176</v>
      </c>
      <c r="AI815" s="599">
        <v>2550967.3852843698</v>
      </c>
      <c r="AJ815" s="599">
        <v>2876268.1574603454</v>
      </c>
      <c r="AK815" s="599">
        <v>3177245.7615062464</v>
      </c>
      <c r="AL815" s="599">
        <v>3324852.9862463572</v>
      </c>
      <c r="AM815" s="599">
        <v>3452456.69827893</v>
      </c>
      <c r="AN815" s="599">
        <v>3985670.791089525</v>
      </c>
      <c r="AO815" s="599">
        <v>4208161.0037668115</v>
      </c>
      <c r="AP815" s="599">
        <v>4207295.2518319394</v>
      </c>
      <c r="AQ815" s="599">
        <v>4455305.0575079359</v>
      </c>
      <c r="AR815" s="599">
        <v>4474078.8574688099</v>
      </c>
      <c r="AS815" s="599">
        <v>4723164.9491303749</v>
      </c>
      <c r="AT815" s="599">
        <v>4991347.5840633744</v>
      </c>
      <c r="AU815" s="599">
        <v>5308937.5233323947</v>
      </c>
      <c r="AV815" s="599">
        <v>5475177.9705646615</v>
      </c>
      <c r="AW815" s="599">
        <v>5386432.9669894269</v>
      </c>
      <c r="AX815" s="599">
        <v>5340108.1812902195</v>
      </c>
      <c r="AY815" s="599">
        <v>5631485.4688702105</v>
      </c>
      <c r="AZ815" s="599">
        <v>5596623.6719009914</v>
      </c>
      <c r="BA815" s="599">
        <v>5555692.2192549659</v>
      </c>
      <c r="BB815" s="599">
        <v>5330763.0163286384</v>
      </c>
      <c r="BC815" s="599">
        <v>5306014.3206691928</v>
      </c>
      <c r="BD815" s="599">
        <v>5228342.2726422092</v>
      </c>
      <c r="BE815" s="599">
        <v>5102853.146221674</v>
      </c>
      <c r="BF815" s="599">
        <v>4819208.5080525782</v>
      </c>
      <c r="BG815" s="599">
        <v>4228752.7219665004</v>
      </c>
      <c r="BH815" s="599">
        <v>4080999.9888532292</v>
      </c>
      <c r="BI815" s="599">
        <v>4134273.0228932248</v>
      </c>
      <c r="BJ815" s="599">
        <v>3778267.956081789</v>
      </c>
      <c r="BK815" s="599">
        <v>3640090.2986118384</v>
      </c>
      <c r="BL815" s="599">
        <v>3620681.4270122903</v>
      </c>
      <c r="BM815" s="599">
        <v>3802022.5367071736</v>
      </c>
      <c r="BN815" s="599">
        <v>4063362.599744353</v>
      </c>
      <c r="BO815" s="599">
        <v>4193248.9121742658</v>
      </c>
      <c r="BP815" s="600"/>
    </row>
    <row r="816" spans="1:68">
      <c r="A816" s="256" t="s">
        <v>11</v>
      </c>
      <c r="B816" s="31" t="s">
        <v>111</v>
      </c>
      <c r="C816" s="265" t="s">
        <v>320</v>
      </c>
      <c r="D816" s="266" t="s">
        <v>16</v>
      </c>
      <c r="E816" s="601">
        <v>882</v>
      </c>
      <c r="F816" s="601">
        <v>979</v>
      </c>
      <c r="G816" s="601">
        <v>1084</v>
      </c>
      <c r="H816" s="601">
        <v>1159</v>
      </c>
      <c r="I816" s="601">
        <v>1238</v>
      </c>
      <c r="J816" s="601">
        <v>1391</v>
      </c>
      <c r="K816" s="601">
        <v>1562</v>
      </c>
      <c r="L816" s="601">
        <v>1923</v>
      </c>
      <c r="M816" s="601">
        <v>2366</v>
      </c>
      <c r="N816" s="601">
        <v>2905</v>
      </c>
      <c r="O816" s="601">
        <v>3560</v>
      </c>
      <c r="P816" s="601">
        <v>4056</v>
      </c>
      <c r="Q816" s="601">
        <v>4606</v>
      </c>
      <c r="R816" s="601">
        <v>5558</v>
      </c>
      <c r="S816" s="601">
        <v>6697</v>
      </c>
      <c r="T816" s="601">
        <v>7924</v>
      </c>
      <c r="U816" s="601">
        <v>9370</v>
      </c>
      <c r="V816" s="601">
        <v>11563</v>
      </c>
      <c r="W816" s="601">
        <v>14250</v>
      </c>
      <c r="X816" s="601">
        <v>18705</v>
      </c>
      <c r="Y816" s="601">
        <v>24525</v>
      </c>
      <c r="Z816" s="601">
        <v>29824</v>
      </c>
      <c r="AA816" s="601">
        <v>36220</v>
      </c>
      <c r="AB816" s="601">
        <v>45547</v>
      </c>
      <c r="AC816" s="601">
        <v>57187</v>
      </c>
      <c r="AD816" s="596">
        <v>70196.689024390231</v>
      </c>
      <c r="AE816" s="596">
        <v>75135.929577464776</v>
      </c>
      <c r="AF816" s="596">
        <v>77698.880000000005</v>
      </c>
      <c r="AG816" s="596">
        <v>90021.74615384615</v>
      </c>
      <c r="AH816" s="596">
        <v>114240</v>
      </c>
      <c r="AI816" s="596">
        <v>124726.61157024794</v>
      </c>
      <c r="AJ816" s="596">
        <v>158744.75177304965</v>
      </c>
      <c r="AK816" s="596">
        <v>158240.00000000003</v>
      </c>
      <c r="AL816" s="596">
        <v>182236.84105960268</v>
      </c>
      <c r="AM816" s="596">
        <v>218992.67924528304</v>
      </c>
      <c r="AN816" s="596">
        <v>218025.32323232325</v>
      </c>
      <c r="AO816" s="596">
        <v>284435.16666666669</v>
      </c>
      <c r="AP816" s="596">
        <v>276664.5</v>
      </c>
      <c r="AQ816" s="596">
        <v>282000.06896551728</v>
      </c>
      <c r="AR816" s="596">
        <v>281725.42372881359</v>
      </c>
      <c r="AS816" s="596">
        <v>314096.07894736849</v>
      </c>
      <c r="AT816" s="596">
        <v>302457.07382550335</v>
      </c>
      <c r="AU816" s="596">
        <v>354832.8</v>
      </c>
      <c r="AV816" s="596">
        <v>371181.90184049075</v>
      </c>
      <c r="AW816" s="596">
        <v>405838.99999999994</v>
      </c>
      <c r="AX816" s="596">
        <v>412917.04864864872</v>
      </c>
      <c r="AY816" s="596">
        <v>421353.14814814815</v>
      </c>
      <c r="AZ816" s="596">
        <v>445563.1122994654</v>
      </c>
      <c r="BA816" s="596">
        <v>492683.1724137931</v>
      </c>
      <c r="BB816" s="596">
        <v>532726.83333333337</v>
      </c>
      <c r="BC816" s="596">
        <v>551596.20560747664</v>
      </c>
      <c r="BD816" s="596">
        <v>611708.03669724776</v>
      </c>
      <c r="BE816" s="596">
        <v>655963.85844748875</v>
      </c>
      <c r="BF816" s="596">
        <v>696226.61434977583</v>
      </c>
      <c r="BG816" s="596">
        <v>509502.35260115605</v>
      </c>
      <c r="BH816" s="596">
        <v>477062.92592592584</v>
      </c>
      <c r="BI816" s="596">
        <v>476879.91304347827</v>
      </c>
      <c r="BJ816" s="596">
        <v>442342.14084507042</v>
      </c>
      <c r="BK816" s="596">
        <v>417960.2384105961</v>
      </c>
      <c r="BL816" s="596">
        <v>426473.51724137925</v>
      </c>
      <c r="BM816" s="596">
        <v>391737.8</v>
      </c>
      <c r="BN816" s="596">
        <v>399393.1933333333</v>
      </c>
      <c r="BO816" s="596">
        <v>423753.98709677416</v>
      </c>
      <c r="BP816" s="602"/>
    </row>
    <row r="817" spans="1:68">
      <c r="A817" s="256" t="s">
        <v>17</v>
      </c>
      <c r="B817" s="31" t="s">
        <v>111</v>
      </c>
      <c r="C817" s="265" t="s">
        <v>320</v>
      </c>
      <c r="D817" s="266" t="s">
        <v>16</v>
      </c>
      <c r="E817" s="601">
        <v>428</v>
      </c>
      <c r="F817" s="601">
        <v>486</v>
      </c>
      <c r="G817" s="601">
        <v>551</v>
      </c>
      <c r="H817" s="601">
        <v>598</v>
      </c>
      <c r="I817" s="601">
        <v>649</v>
      </c>
      <c r="J817" s="601">
        <v>736</v>
      </c>
      <c r="K817" s="601">
        <v>833</v>
      </c>
      <c r="L817" s="601">
        <v>1006</v>
      </c>
      <c r="M817" s="601">
        <v>1211</v>
      </c>
      <c r="N817" s="601">
        <v>1510</v>
      </c>
      <c r="O817" s="601">
        <v>1878</v>
      </c>
      <c r="P817" s="601">
        <v>2070</v>
      </c>
      <c r="Q817" s="601">
        <v>2276</v>
      </c>
      <c r="R817" s="601">
        <v>2674</v>
      </c>
      <c r="S817" s="601">
        <v>3135</v>
      </c>
      <c r="T817" s="601">
        <v>3651</v>
      </c>
      <c r="U817" s="601">
        <v>4246</v>
      </c>
      <c r="V817" s="601">
        <v>5220</v>
      </c>
      <c r="W817" s="601">
        <v>6409</v>
      </c>
      <c r="X817" s="601">
        <v>8390</v>
      </c>
      <c r="Y817" s="601">
        <v>10962</v>
      </c>
      <c r="Z817" s="601">
        <v>13771</v>
      </c>
      <c r="AA817" s="601">
        <v>17207</v>
      </c>
      <c r="AB817" s="601">
        <v>21951</v>
      </c>
      <c r="AC817" s="601">
        <v>27902</v>
      </c>
      <c r="AD817" s="596">
        <v>34858</v>
      </c>
      <c r="AE817" s="596">
        <v>32890.217391304352</v>
      </c>
      <c r="AF817" s="596">
        <v>43053.120000000003</v>
      </c>
      <c r="AG817" s="596">
        <v>38719.255813953489</v>
      </c>
      <c r="AH817" s="596">
        <v>41257.317073170736</v>
      </c>
      <c r="AI817" s="596">
        <v>36875.027027027027</v>
      </c>
      <c r="AJ817" s="596">
        <v>55833.142857142855</v>
      </c>
      <c r="AK817" s="596">
        <v>67620.270833333343</v>
      </c>
      <c r="AL817" s="596">
        <v>93049.211538461532</v>
      </c>
      <c r="AM817" s="596">
        <v>89970</v>
      </c>
      <c r="AN817" s="596">
        <v>113372</v>
      </c>
      <c r="AO817" s="596">
        <v>119529.72972972972</v>
      </c>
      <c r="AP817" s="596">
        <v>125274.99999999999</v>
      </c>
      <c r="AQ817" s="596">
        <v>130021.34328358211</v>
      </c>
      <c r="AR817" s="596">
        <v>130881.69230769231</v>
      </c>
      <c r="AS817" s="596">
        <v>140939.87096774194</v>
      </c>
      <c r="AT817" s="596">
        <v>156162.34848484848</v>
      </c>
      <c r="AU817" s="596">
        <v>160392.25352112675</v>
      </c>
      <c r="AV817" s="596">
        <v>166484.18421052632</v>
      </c>
      <c r="AW817" s="596">
        <v>178066.70731707319</v>
      </c>
      <c r="AX817" s="596">
        <v>193719.65060240962</v>
      </c>
      <c r="AY817" s="596">
        <v>216207.61363636362</v>
      </c>
      <c r="AZ817" s="596">
        <v>234322.1978021978</v>
      </c>
      <c r="BA817" s="596">
        <v>247089.97894736845</v>
      </c>
      <c r="BB817" s="596">
        <v>265306.30851063831</v>
      </c>
      <c r="BC817" s="596">
        <v>292153.50495049503</v>
      </c>
      <c r="BD817" s="596">
        <v>322991.43564356439</v>
      </c>
      <c r="BE817" s="596">
        <v>333406.7959183674</v>
      </c>
      <c r="BF817" s="596">
        <v>355798.47916666674</v>
      </c>
      <c r="BG817" s="596">
        <v>406393.59999999998</v>
      </c>
      <c r="BH817" s="596">
        <v>378409.76923076925</v>
      </c>
      <c r="BI817" s="596">
        <v>410554.78481012653</v>
      </c>
      <c r="BJ817" s="596">
        <v>370836.66666666669</v>
      </c>
      <c r="BK817" s="596">
        <v>362625.26984126994</v>
      </c>
      <c r="BL817" s="596">
        <v>325839.00000000006</v>
      </c>
      <c r="BM817" s="596">
        <v>328639.68253968254</v>
      </c>
      <c r="BN817" s="596">
        <v>317713.06666666665</v>
      </c>
      <c r="BO817" s="596">
        <v>352716.140625</v>
      </c>
      <c r="BP817" s="602"/>
    </row>
    <row r="818" spans="1:68">
      <c r="A818" s="256" t="s">
        <v>18</v>
      </c>
      <c r="B818" s="31" t="s">
        <v>111</v>
      </c>
      <c r="C818" s="265" t="s">
        <v>320</v>
      </c>
      <c r="D818" s="266" t="s">
        <v>16</v>
      </c>
      <c r="E818" s="601">
        <v>263</v>
      </c>
      <c r="F818" s="601">
        <v>299</v>
      </c>
      <c r="G818" s="601">
        <v>340</v>
      </c>
      <c r="H818" s="601">
        <v>377</v>
      </c>
      <c r="I818" s="601">
        <v>418</v>
      </c>
      <c r="J818" s="601">
        <v>486</v>
      </c>
      <c r="K818" s="601">
        <v>565</v>
      </c>
      <c r="L818" s="601">
        <v>656</v>
      </c>
      <c r="M818" s="601">
        <v>761</v>
      </c>
      <c r="N818" s="601">
        <v>947</v>
      </c>
      <c r="O818" s="601">
        <v>1177</v>
      </c>
      <c r="P818" s="601">
        <v>1365</v>
      </c>
      <c r="Q818" s="601">
        <v>1577</v>
      </c>
      <c r="R818" s="601">
        <v>1803</v>
      </c>
      <c r="S818" s="601">
        <v>2058</v>
      </c>
      <c r="T818" s="601">
        <v>2411</v>
      </c>
      <c r="U818" s="601">
        <v>2819</v>
      </c>
      <c r="V818" s="601">
        <v>3555</v>
      </c>
      <c r="W818" s="601">
        <v>4479</v>
      </c>
      <c r="X818" s="601">
        <v>5824</v>
      </c>
      <c r="Y818" s="601">
        <v>7556</v>
      </c>
      <c r="Z818" s="601">
        <v>9106</v>
      </c>
      <c r="AA818" s="601">
        <v>10954</v>
      </c>
      <c r="AB818" s="601">
        <v>13785</v>
      </c>
      <c r="AC818" s="601">
        <v>17310</v>
      </c>
      <c r="AD818" s="596">
        <v>21664.761904761908</v>
      </c>
      <c r="AE818" s="596">
        <v>23415.78947368421</v>
      </c>
      <c r="AF818" s="596">
        <v>29010.666666666668</v>
      </c>
      <c r="AG818" s="596">
        <v>32071.199999999997</v>
      </c>
      <c r="AH818" s="596">
        <v>35244.363636363632</v>
      </c>
      <c r="AI818" s="596">
        <v>33637.125</v>
      </c>
      <c r="AJ818" s="596">
        <v>38448.300000000003</v>
      </c>
      <c r="AK818" s="596">
        <v>40771.63636363636</v>
      </c>
      <c r="AL818" s="596">
        <v>46385.230769230759</v>
      </c>
      <c r="AM818" s="596">
        <v>53290.730769230773</v>
      </c>
      <c r="AN818" s="596">
        <v>63465.962962962956</v>
      </c>
      <c r="AO818" s="596">
        <v>47087.142857142855</v>
      </c>
      <c r="AP818" s="596">
        <v>52527.931034482761</v>
      </c>
      <c r="AQ818" s="596">
        <v>56133.259259259248</v>
      </c>
      <c r="AR818" s="596">
        <v>59680.800000000003</v>
      </c>
      <c r="AS818" s="596">
        <v>51964.888888888883</v>
      </c>
      <c r="AT818" s="596">
        <v>49941.629629629628</v>
      </c>
      <c r="AU818" s="596">
        <v>62632.827586206899</v>
      </c>
      <c r="AV818" s="596">
        <v>65034.642857142855</v>
      </c>
      <c r="AW818" s="596">
        <v>74585.5</v>
      </c>
      <c r="AX818" s="596">
        <v>70446.9375</v>
      </c>
      <c r="AY818" s="596">
        <v>78064.363636363647</v>
      </c>
      <c r="AZ818" s="596">
        <v>80152.363636363647</v>
      </c>
      <c r="BA818" s="596">
        <v>89327.142857142855</v>
      </c>
      <c r="BB818" s="596">
        <v>90828.833333333328</v>
      </c>
      <c r="BC818" s="596">
        <v>99225.540540540533</v>
      </c>
      <c r="BD818" s="596">
        <v>110197.64705882354</v>
      </c>
      <c r="BE818" s="596">
        <v>118602.32432432432</v>
      </c>
      <c r="BF818" s="596">
        <v>122697.89189189189</v>
      </c>
      <c r="BG818" s="596">
        <v>90310.857142857145</v>
      </c>
      <c r="BH818" s="596">
        <v>75318.23529411765</v>
      </c>
      <c r="BI818" s="596">
        <v>79116.571428571435</v>
      </c>
      <c r="BJ818" s="596">
        <v>102798.46808510637</v>
      </c>
      <c r="BK818" s="596">
        <v>93846.272727272721</v>
      </c>
      <c r="BL818" s="596">
        <v>44767.206896551725</v>
      </c>
      <c r="BM818" s="596">
        <v>54915.840000000004</v>
      </c>
      <c r="BN818" s="596">
        <v>52847.166666666672</v>
      </c>
      <c r="BO818" s="596">
        <v>58979.846153846149</v>
      </c>
      <c r="BP818" s="602"/>
    </row>
    <row r="819" spans="1:68">
      <c r="A819" s="256" t="s">
        <v>19</v>
      </c>
      <c r="B819" s="31" t="s">
        <v>111</v>
      </c>
      <c r="C819" s="265" t="s">
        <v>320</v>
      </c>
      <c r="D819" s="266" t="s">
        <v>16</v>
      </c>
      <c r="E819" s="601">
        <v>213</v>
      </c>
      <c r="F819" s="601">
        <v>244</v>
      </c>
      <c r="G819" s="601">
        <v>279</v>
      </c>
      <c r="H819" s="601">
        <v>301</v>
      </c>
      <c r="I819" s="601">
        <v>324</v>
      </c>
      <c r="J819" s="601">
        <v>363</v>
      </c>
      <c r="K819" s="601">
        <v>405</v>
      </c>
      <c r="L819" s="601">
        <v>476</v>
      </c>
      <c r="M819" s="601">
        <v>558</v>
      </c>
      <c r="N819" s="601">
        <v>671</v>
      </c>
      <c r="O819" s="601">
        <v>804</v>
      </c>
      <c r="P819" s="601">
        <v>865</v>
      </c>
      <c r="Q819" s="601">
        <v>926</v>
      </c>
      <c r="R819" s="601">
        <v>1021</v>
      </c>
      <c r="S819" s="601">
        <v>1117</v>
      </c>
      <c r="T819" s="601">
        <v>1274</v>
      </c>
      <c r="U819" s="601">
        <v>1453</v>
      </c>
      <c r="V819" s="601">
        <v>1730</v>
      </c>
      <c r="W819" s="601">
        <v>2055</v>
      </c>
      <c r="X819" s="601">
        <v>2669</v>
      </c>
      <c r="Y819" s="601">
        <v>3463</v>
      </c>
      <c r="Z819" s="601">
        <v>4278</v>
      </c>
      <c r="AA819" s="601">
        <v>5279</v>
      </c>
      <c r="AB819" s="601">
        <v>6768</v>
      </c>
      <c r="AC819" s="601">
        <v>8651</v>
      </c>
      <c r="AD819" s="596">
        <v>10929.599999999999</v>
      </c>
      <c r="AE819" s="596">
        <v>11109.32</v>
      </c>
      <c r="AF819" s="596">
        <v>12189.818181818182</v>
      </c>
      <c r="AG819" s="596">
        <v>13620.705882352939</v>
      </c>
      <c r="AH819" s="596">
        <v>14857.230769230766</v>
      </c>
      <c r="AI819" s="596">
        <v>13360.947368421055</v>
      </c>
      <c r="AJ819" s="596">
        <v>17635.48</v>
      </c>
      <c r="AK819" s="596">
        <v>24596.115384615383</v>
      </c>
      <c r="AL819" s="596">
        <v>26598.193548387095</v>
      </c>
      <c r="AM819" s="596">
        <v>28940.9375</v>
      </c>
      <c r="AN819" s="596">
        <v>29402.742857142857</v>
      </c>
      <c r="AO819" s="596">
        <v>36612.740740740737</v>
      </c>
      <c r="AP819" s="596">
        <v>32951.935483870962</v>
      </c>
      <c r="AQ819" s="596">
        <v>32225.678571428569</v>
      </c>
      <c r="AR819" s="596">
        <v>30443.307692307688</v>
      </c>
      <c r="AS819" s="596">
        <v>43249.799999999996</v>
      </c>
      <c r="AT819" s="596">
        <v>46188</v>
      </c>
      <c r="AU819" s="596">
        <v>49925.448275862065</v>
      </c>
      <c r="AV819" s="596">
        <v>56915.862068965522</v>
      </c>
      <c r="AW819" s="596">
        <v>60186.413793103449</v>
      </c>
      <c r="AX819" s="596">
        <v>63120.000000000007</v>
      </c>
      <c r="AY819" s="596">
        <v>64289.870967741932</v>
      </c>
      <c r="AZ819" s="596">
        <v>70027.24324324324</v>
      </c>
      <c r="BA819" s="596">
        <v>69427.805555555547</v>
      </c>
      <c r="BB819" s="596">
        <v>73248.35555555555</v>
      </c>
      <c r="BC819" s="596">
        <v>80692.266666666677</v>
      </c>
      <c r="BD819" s="596">
        <v>97434.204081632663</v>
      </c>
      <c r="BE819" s="596">
        <v>98583.069767441848</v>
      </c>
      <c r="BF819" s="596">
        <v>106805.78723404255</v>
      </c>
      <c r="BG819" s="596">
        <v>76175.051282051281</v>
      </c>
      <c r="BH819" s="596">
        <v>72224.657142857148</v>
      </c>
      <c r="BI819" s="596">
        <v>62834.785714285717</v>
      </c>
      <c r="BJ819" s="596">
        <v>55076.666666666664</v>
      </c>
      <c r="BK819" s="596">
        <v>46076.666666666657</v>
      </c>
      <c r="BL819" s="596">
        <v>46978.409090909088</v>
      </c>
      <c r="BM819" s="596">
        <v>52704.230769230766</v>
      </c>
      <c r="BN819" s="596">
        <v>41469.652173913048</v>
      </c>
      <c r="BO819" s="596">
        <v>51427.807692307688</v>
      </c>
      <c r="BP819" s="602"/>
    </row>
    <row r="820" spans="1:68">
      <c r="A820" s="256" t="s">
        <v>20</v>
      </c>
      <c r="B820" s="31" t="s">
        <v>111</v>
      </c>
      <c r="C820" s="265" t="s">
        <v>320</v>
      </c>
      <c r="D820" s="266" t="s">
        <v>16</v>
      </c>
      <c r="E820" s="601">
        <v>144</v>
      </c>
      <c r="F820" s="601">
        <v>170</v>
      </c>
      <c r="G820" s="601">
        <v>199</v>
      </c>
      <c r="H820" s="601">
        <v>251</v>
      </c>
      <c r="I820" s="601">
        <v>317</v>
      </c>
      <c r="J820" s="601">
        <v>369</v>
      </c>
      <c r="K820" s="601">
        <v>428</v>
      </c>
      <c r="L820" s="601">
        <v>535</v>
      </c>
      <c r="M820" s="601">
        <v>667</v>
      </c>
      <c r="N820" s="601">
        <v>835</v>
      </c>
      <c r="O820" s="601">
        <v>1042</v>
      </c>
      <c r="P820" s="601">
        <v>1218</v>
      </c>
      <c r="Q820" s="601">
        <v>1414</v>
      </c>
      <c r="R820" s="601">
        <v>1725</v>
      </c>
      <c r="S820" s="601">
        <v>2099</v>
      </c>
      <c r="T820" s="601">
        <v>2458</v>
      </c>
      <c r="U820" s="601">
        <v>2875</v>
      </c>
      <c r="V820" s="601">
        <v>3570</v>
      </c>
      <c r="W820" s="601">
        <v>4423</v>
      </c>
      <c r="X820" s="601">
        <v>5585</v>
      </c>
      <c r="Y820" s="601">
        <v>7040</v>
      </c>
      <c r="Z820" s="601">
        <v>8462</v>
      </c>
      <c r="AA820" s="601">
        <v>10156</v>
      </c>
      <c r="AB820" s="601">
        <v>12554</v>
      </c>
      <c r="AC820" s="601">
        <v>15507</v>
      </c>
      <c r="AD820" s="596">
        <v>18656.84210526316</v>
      </c>
      <c r="AE820" s="596">
        <v>19217.142857142855</v>
      </c>
      <c r="AF820" s="596">
        <v>20496.84210526316</v>
      </c>
      <c r="AG820" s="596">
        <v>29765.923076923074</v>
      </c>
      <c r="AH820" s="596">
        <v>24018.888888888887</v>
      </c>
      <c r="AI820" s="596">
        <v>23551.696969696968</v>
      </c>
      <c r="AJ820" s="596">
        <v>25279.5</v>
      </c>
      <c r="AK820" s="596">
        <v>36243.24324324324</v>
      </c>
      <c r="AL820" s="596">
        <v>41133.21428571429</v>
      </c>
      <c r="AM820" s="596">
        <v>39013.348837209305</v>
      </c>
      <c r="AN820" s="596">
        <v>41338.84210526316</v>
      </c>
      <c r="AO820" s="596">
        <v>45933.666666666664</v>
      </c>
      <c r="AP820" s="596">
        <v>48166.315789473687</v>
      </c>
      <c r="AQ820" s="596">
        <v>51503.78378378378</v>
      </c>
      <c r="AR820" s="596">
        <v>54204.102564102563</v>
      </c>
      <c r="AS820" s="596">
        <v>73511.942857142858</v>
      </c>
      <c r="AT820" s="596">
        <v>69890.857142857145</v>
      </c>
      <c r="AU820" s="596">
        <v>80738.179487179499</v>
      </c>
      <c r="AV820" s="596">
        <v>88330.769230769234</v>
      </c>
      <c r="AW820" s="596">
        <v>87538.390243902453</v>
      </c>
      <c r="AX820" s="596">
        <v>80889.111111111109</v>
      </c>
      <c r="AY820" s="596">
        <v>82954.166666666672</v>
      </c>
      <c r="AZ820" s="596">
        <v>87700.769230769234</v>
      </c>
      <c r="BA820" s="596">
        <v>97435.333333333328</v>
      </c>
      <c r="BB820" s="596">
        <v>96826.8</v>
      </c>
      <c r="BC820" s="596">
        <v>97577.499999999985</v>
      </c>
      <c r="BD820" s="596">
        <v>114874.02272727271</v>
      </c>
      <c r="BE820" s="596">
        <v>130995.02564102563</v>
      </c>
      <c r="BF820" s="596">
        <v>133456.75675675677</v>
      </c>
      <c r="BG820" s="596">
        <v>92677.741935483878</v>
      </c>
      <c r="BH820" s="596">
        <v>86488.5</v>
      </c>
      <c r="BI820" s="596">
        <v>86556.724137931044</v>
      </c>
      <c r="BJ820" s="596">
        <v>58761.549999999996</v>
      </c>
      <c r="BK820" s="596">
        <v>52407.6</v>
      </c>
      <c r="BL820" s="596">
        <v>52613.000000000007</v>
      </c>
      <c r="BM820" s="596">
        <v>61090.28571428571</v>
      </c>
      <c r="BN820" s="596">
        <v>54618.666666666664</v>
      </c>
      <c r="BO820" s="596">
        <v>56025.894736842114</v>
      </c>
      <c r="BP820" s="602"/>
    </row>
    <row r="821" spans="1:68">
      <c r="A821" s="256" t="s">
        <v>21</v>
      </c>
      <c r="B821" s="31" t="s">
        <v>111</v>
      </c>
      <c r="C821" s="265" t="s">
        <v>320</v>
      </c>
      <c r="D821" s="266" t="s">
        <v>16</v>
      </c>
      <c r="E821" s="601">
        <v>52</v>
      </c>
      <c r="F821" s="601">
        <v>59</v>
      </c>
      <c r="G821" s="601">
        <v>66</v>
      </c>
      <c r="H821" s="601">
        <v>72</v>
      </c>
      <c r="I821" s="601">
        <v>79</v>
      </c>
      <c r="J821" s="601">
        <v>90</v>
      </c>
      <c r="K821" s="601">
        <v>103</v>
      </c>
      <c r="L821" s="601">
        <v>124</v>
      </c>
      <c r="M821" s="601">
        <v>150</v>
      </c>
      <c r="N821" s="601">
        <v>188</v>
      </c>
      <c r="O821" s="601">
        <v>235</v>
      </c>
      <c r="P821" s="601">
        <v>287</v>
      </c>
      <c r="Q821" s="601">
        <v>351</v>
      </c>
      <c r="R821" s="601">
        <v>417</v>
      </c>
      <c r="S821" s="601">
        <v>494</v>
      </c>
      <c r="T821" s="601">
        <v>578</v>
      </c>
      <c r="U821" s="601">
        <v>675</v>
      </c>
      <c r="V821" s="601">
        <v>787</v>
      </c>
      <c r="W821" s="601">
        <v>916</v>
      </c>
      <c r="X821" s="601">
        <v>1159</v>
      </c>
      <c r="Y821" s="601">
        <v>1465</v>
      </c>
      <c r="Z821" s="601">
        <v>1797</v>
      </c>
      <c r="AA821" s="601">
        <v>2201</v>
      </c>
      <c r="AB821" s="601">
        <v>2834</v>
      </c>
      <c r="AC821" s="601">
        <v>3634</v>
      </c>
      <c r="AD821" s="596">
        <v>4492.6666666666661</v>
      </c>
      <c r="AE821" s="596">
        <v>4624</v>
      </c>
      <c r="AF821" s="596">
        <v>5052.3999999999996</v>
      </c>
      <c r="AG821" s="596">
        <v>5991</v>
      </c>
      <c r="AH821" s="596">
        <v>5916.5714285714294</v>
      </c>
      <c r="AI821" s="596">
        <v>9195.8333333333339</v>
      </c>
      <c r="AJ821" s="596">
        <v>12992</v>
      </c>
      <c r="AK821" s="596">
        <v>14673.461538461539</v>
      </c>
      <c r="AL821" s="596">
        <v>14257.185185185182</v>
      </c>
      <c r="AM821" s="596">
        <v>20208.913043478264</v>
      </c>
      <c r="AN821" s="596">
        <v>16975.821428571431</v>
      </c>
      <c r="AO821" s="596">
        <v>22416.480000000003</v>
      </c>
      <c r="AP821" s="596">
        <v>24638.9</v>
      </c>
      <c r="AQ821" s="596">
        <v>23058</v>
      </c>
      <c r="AR821" s="596">
        <v>25216.352941176468</v>
      </c>
      <c r="AS821" s="596">
        <v>31297.071428571435</v>
      </c>
      <c r="AT821" s="596">
        <v>34678</v>
      </c>
      <c r="AU821" s="596">
        <v>35975.5</v>
      </c>
      <c r="AV821" s="596">
        <v>37024.588235294119</v>
      </c>
      <c r="AW821" s="596">
        <v>37128</v>
      </c>
      <c r="AX821" s="596">
        <v>42052.235294117643</v>
      </c>
      <c r="AY821" s="596">
        <v>54357.000000000007</v>
      </c>
      <c r="AZ821" s="596">
        <v>60207.052631578947</v>
      </c>
      <c r="BA821" s="596">
        <v>64567.049999999996</v>
      </c>
      <c r="BB821" s="596">
        <v>69130</v>
      </c>
      <c r="BC821" s="596">
        <v>73249.391304347824</v>
      </c>
      <c r="BD821" s="596">
        <v>80249.125</v>
      </c>
      <c r="BE821" s="596">
        <v>86694.666666666686</v>
      </c>
      <c r="BF821" s="596">
        <v>93207.124999999985</v>
      </c>
      <c r="BG821" s="596">
        <v>72957.095238095237</v>
      </c>
      <c r="BH821" s="596">
        <v>56601.450000000004</v>
      </c>
      <c r="BI821" s="596">
        <v>42988.23529411765</v>
      </c>
      <c r="BJ821" s="596">
        <v>36001.230769230773</v>
      </c>
      <c r="BK821" s="596">
        <v>36960.615384615383</v>
      </c>
      <c r="BL821" s="596">
        <v>30617.5</v>
      </c>
      <c r="BM821" s="596">
        <v>34049.333333333336</v>
      </c>
      <c r="BN821" s="596">
        <v>35859.071428571435</v>
      </c>
      <c r="BO821" s="596">
        <v>34975.071428571435</v>
      </c>
      <c r="BP821" s="602"/>
    </row>
    <row r="822" spans="1:68">
      <c r="A822" s="256" t="s">
        <v>22</v>
      </c>
      <c r="B822" s="31" t="s">
        <v>111</v>
      </c>
      <c r="C822" s="265" t="s">
        <v>320</v>
      </c>
      <c r="D822" s="266" t="s">
        <v>16</v>
      </c>
      <c r="E822" s="601">
        <v>492</v>
      </c>
      <c r="F822" s="601">
        <v>557</v>
      </c>
      <c r="G822" s="601">
        <v>630</v>
      </c>
      <c r="H822" s="601">
        <v>679</v>
      </c>
      <c r="I822" s="601">
        <v>731</v>
      </c>
      <c r="J822" s="601">
        <v>842</v>
      </c>
      <c r="K822" s="601">
        <v>967</v>
      </c>
      <c r="L822" s="601">
        <v>1151</v>
      </c>
      <c r="M822" s="601">
        <v>1368</v>
      </c>
      <c r="N822" s="601">
        <v>1659</v>
      </c>
      <c r="O822" s="601">
        <v>2006</v>
      </c>
      <c r="P822" s="601">
        <v>2286</v>
      </c>
      <c r="Q822" s="601">
        <v>2595</v>
      </c>
      <c r="R822" s="601">
        <v>3119</v>
      </c>
      <c r="S822" s="601">
        <v>3733</v>
      </c>
      <c r="T822" s="601">
        <v>4472</v>
      </c>
      <c r="U822" s="601">
        <v>5352</v>
      </c>
      <c r="V822" s="601">
        <v>6857</v>
      </c>
      <c r="W822" s="601">
        <v>8766</v>
      </c>
      <c r="X822" s="601">
        <v>11773</v>
      </c>
      <c r="Y822" s="601">
        <v>15767</v>
      </c>
      <c r="Z822" s="601">
        <v>20022</v>
      </c>
      <c r="AA822" s="601">
        <v>25328</v>
      </c>
      <c r="AB822" s="601">
        <v>32711</v>
      </c>
      <c r="AC822" s="601">
        <v>42120</v>
      </c>
      <c r="AD822" s="596">
        <v>53567.317073170736</v>
      </c>
      <c r="AE822" s="596">
        <v>61393.865546218476</v>
      </c>
      <c r="AF822" s="596">
        <v>81823.25</v>
      </c>
      <c r="AG822" s="596">
        <v>88271.785714285739</v>
      </c>
      <c r="AH822" s="596">
        <v>97956.076923076922</v>
      </c>
      <c r="AI822" s="596">
        <v>97626.086956521744</v>
      </c>
      <c r="AJ822" s="596">
        <v>103251.94915254237</v>
      </c>
      <c r="AK822" s="596">
        <v>113498.74576271186</v>
      </c>
      <c r="AL822" s="596">
        <v>121732</v>
      </c>
      <c r="AM822" s="596">
        <v>143500.45000000001</v>
      </c>
      <c r="AN822" s="596">
        <v>133910.56204379562</v>
      </c>
      <c r="AO822" s="596">
        <v>164515.93103448281</v>
      </c>
      <c r="AP822" s="596">
        <v>163144.44827586209</v>
      </c>
      <c r="AQ822" s="596">
        <v>171708.10810810811</v>
      </c>
      <c r="AR822" s="596">
        <v>184742.58771929823</v>
      </c>
      <c r="AS822" s="596">
        <v>189603.38738738737</v>
      </c>
      <c r="AT822" s="596">
        <v>199786.73451327431</v>
      </c>
      <c r="AU822" s="596">
        <v>218976.86885245901</v>
      </c>
      <c r="AV822" s="596">
        <v>229631.28346456695</v>
      </c>
      <c r="AW822" s="596">
        <v>221918.5396825397</v>
      </c>
      <c r="AX822" s="596">
        <v>244320.99270072996</v>
      </c>
      <c r="AY822" s="596">
        <v>257072.51111111118</v>
      </c>
      <c r="AZ822" s="596">
        <v>287003.58620689658</v>
      </c>
      <c r="BA822" s="596">
        <v>291187.46206896554</v>
      </c>
      <c r="BB822" s="596">
        <v>313833.92105263163</v>
      </c>
      <c r="BC822" s="596">
        <v>337962.5632911392</v>
      </c>
      <c r="BD822" s="596">
        <v>374248.15243902442</v>
      </c>
      <c r="BE822" s="596">
        <v>395582.60784313723</v>
      </c>
      <c r="BF822" s="596">
        <v>418559.26114649681</v>
      </c>
      <c r="BG822" s="596">
        <v>376815.26388888888</v>
      </c>
      <c r="BH822" s="596">
        <v>368515.86466165411</v>
      </c>
      <c r="BI822" s="596">
        <v>321495.01754385966</v>
      </c>
      <c r="BJ822" s="596">
        <v>323906.52173913043</v>
      </c>
      <c r="BK822" s="596">
        <v>367003.31159420288</v>
      </c>
      <c r="BL822" s="596">
        <v>247843.85185185185</v>
      </c>
      <c r="BM822" s="596">
        <v>263765.88764044939</v>
      </c>
      <c r="BN822" s="596">
        <v>270635.44943820225</v>
      </c>
      <c r="BO822" s="596">
        <v>277711.99999999994</v>
      </c>
      <c r="BP822" s="602"/>
    </row>
    <row r="823" spans="1:68">
      <c r="A823" s="256" t="s">
        <v>23</v>
      </c>
      <c r="B823" s="31" t="s">
        <v>111</v>
      </c>
      <c r="C823" s="265" t="s">
        <v>320</v>
      </c>
      <c r="D823" s="266" t="s">
        <v>16</v>
      </c>
      <c r="E823" s="601">
        <v>486</v>
      </c>
      <c r="F823" s="601">
        <v>518</v>
      </c>
      <c r="G823" s="601">
        <v>552</v>
      </c>
      <c r="H823" s="601">
        <v>603</v>
      </c>
      <c r="I823" s="601">
        <v>659</v>
      </c>
      <c r="J823" s="601">
        <v>719</v>
      </c>
      <c r="K823" s="601">
        <v>783</v>
      </c>
      <c r="L823" s="601">
        <v>940</v>
      </c>
      <c r="M823" s="601">
        <v>1122</v>
      </c>
      <c r="N823" s="601">
        <v>1340</v>
      </c>
      <c r="O823" s="601">
        <v>1597</v>
      </c>
      <c r="P823" s="601">
        <v>1828</v>
      </c>
      <c r="Q823" s="601">
        <v>2087</v>
      </c>
      <c r="R823" s="601">
        <v>2451</v>
      </c>
      <c r="S823" s="601">
        <v>2869</v>
      </c>
      <c r="T823" s="601">
        <v>3605</v>
      </c>
      <c r="U823" s="601">
        <v>4521</v>
      </c>
      <c r="V823" s="601">
        <v>6229</v>
      </c>
      <c r="W823" s="601">
        <v>8552</v>
      </c>
      <c r="X823" s="601">
        <v>11676</v>
      </c>
      <c r="Y823" s="601">
        <v>15918</v>
      </c>
      <c r="Z823" s="601">
        <v>20008</v>
      </c>
      <c r="AA823" s="601">
        <v>25074</v>
      </c>
      <c r="AB823" s="601">
        <v>32157</v>
      </c>
      <c r="AC823" s="601">
        <v>41133</v>
      </c>
      <c r="AD823" s="596">
        <v>50350.428571428572</v>
      </c>
      <c r="AE823" s="596">
        <v>51425.470588235294</v>
      </c>
      <c r="AF823" s="596">
        <v>44989.285714285717</v>
      </c>
      <c r="AG823" s="596">
        <v>47875.982142857145</v>
      </c>
      <c r="AH823" s="596">
        <v>55508.912280701756</v>
      </c>
      <c r="AI823" s="596">
        <v>49171.730769230766</v>
      </c>
      <c r="AJ823" s="596">
        <v>45557.959183673462</v>
      </c>
      <c r="AK823" s="596">
        <v>74141.617021276586</v>
      </c>
      <c r="AL823" s="596">
        <v>76091.353846153856</v>
      </c>
      <c r="AM823" s="596">
        <v>107040.5</v>
      </c>
      <c r="AN823" s="596">
        <v>116666.75000000001</v>
      </c>
      <c r="AO823" s="596">
        <v>127611.8048780488</v>
      </c>
      <c r="AP823" s="596">
        <v>142018.39772727274</v>
      </c>
      <c r="AQ823" s="596">
        <v>142998.21428571429</v>
      </c>
      <c r="AR823" s="596">
        <v>162069.7922077922</v>
      </c>
      <c r="AS823" s="596">
        <v>180062.76315789475</v>
      </c>
      <c r="AT823" s="596">
        <v>201375.64102564103</v>
      </c>
      <c r="AU823" s="596">
        <v>202521.7951807229</v>
      </c>
      <c r="AV823" s="596">
        <v>218817.43181818179</v>
      </c>
      <c r="AW823" s="596">
        <v>229978.02197802201</v>
      </c>
      <c r="AX823" s="596">
        <v>235089.15463917531</v>
      </c>
      <c r="AY823" s="596">
        <v>248210.89320388346</v>
      </c>
      <c r="AZ823" s="596">
        <v>266480.83636363636</v>
      </c>
      <c r="BA823" s="596">
        <v>272573.64220183488</v>
      </c>
      <c r="BB823" s="596">
        <v>299387.54838709673</v>
      </c>
      <c r="BC823" s="596">
        <v>333649.68503937009</v>
      </c>
      <c r="BD823" s="596">
        <v>357952.18181818182</v>
      </c>
      <c r="BE823" s="596">
        <v>391462.93233082705</v>
      </c>
      <c r="BF823" s="596">
        <v>405587.54198473284</v>
      </c>
      <c r="BG823" s="596">
        <v>340577.45454545453</v>
      </c>
      <c r="BH823" s="596">
        <v>307025.38834951457</v>
      </c>
      <c r="BI823" s="596">
        <v>285479.12087912089</v>
      </c>
      <c r="BJ823" s="596">
        <v>238877.09876543211</v>
      </c>
      <c r="BK823" s="596">
        <v>227364.1333333333</v>
      </c>
      <c r="BL823" s="596">
        <v>218214.18918918914</v>
      </c>
      <c r="BM823" s="596">
        <v>233669.34666666671</v>
      </c>
      <c r="BN823" s="596">
        <v>239087.01265822782</v>
      </c>
      <c r="BO823" s="596">
        <v>219479.93506493507</v>
      </c>
      <c r="BP823" s="602"/>
    </row>
    <row r="824" spans="1:68">
      <c r="A824" s="256" t="s">
        <v>24</v>
      </c>
      <c r="B824" s="31" t="s">
        <v>111</v>
      </c>
      <c r="C824" s="265" t="s">
        <v>320</v>
      </c>
      <c r="D824" s="266" t="s">
        <v>16</v>
      </c>
      <c r="E824" s="601">
        <v>4164</v>
      </c>
      <c r="F824" s="601">
        <v>4708</v>
      </c>
      <c r="G824" s="601">
        <v>5317</v>
      </c>
      <c r="H824" s="601">
        <v>5802</v>
      </c>
      <c r="I824" s="601">
        <v>6325</v>
      </c>
      <c r="J824" s="601">
        <v>7281</v>
      </c>
      <c r="K824" s="601">
        <v>8367</v>
      </c>
      <c r="L824" s="601">
        <v>9863</v>
      </c>
      <c r="M824" s="601">
        <v>11609</v>
      </c>
      <c r="N824" s="601">
        <v>14301</v>
      </c>
      <c r="O824" s="601">
        <v>17570</v>
      </c>
      <c r="P824" s="601">
        <v>19743</v>
      </c>
      <c r="Q824" s="601">
        <v>22157</v>
      </c>
      <c r="R824" s="601">
        <v>25138</v>
      </c>
      <c r="S824" s="601">
        <v>28477</v>
      </c>
      <c r="T824" s="601">
        <v>33299</v>
      </c>
      <c r="U824" s="601">
        <v>38914</v>
      </c>
      <c r="V824" s="601">
        <v>46162</v>
      </c>
      <c r="W824" s="601">
        <v>54675</v>
      </c>
      <c r="X824" s="601">
        <v>71395</v>
      </c>
      <c r="Y824" s="601">
        <v>93060</v>
      </c>
      <c r="Z824" s="601">
        <v>115219</v>
      </c>
      <c r="AA824" s="601">
        <v>142416</v>
      </c>
      <c r="AB824" s="601">
        <v>182157</v>
      </c>
      <c r="AC824" s="601">
        <v>232123</v>
      </c>
      <c r="AD824" s="596">
        <v>292321.07142857142</v>
      </c>
      <c r="AE824" s="596">
        <v>316305.05583756347</v>
      </c>
      <c r="AF824" s="596">
        <v>323307.56342182891</v>
      </c>
      <c r="AG824" s="596">
        <v>376298.15864022664</v>
      </c>
      <c r="AH824" s="596">
        <v>385289.8773006135</v>
      </c>
      <c r="AI824" s="596">
        <v>360856.84210526315</v>
      </c>
      <c r="AJ824" s="596">
        <v>472071.18633540365</v>
      </c>
      <c r="AK824" s="596">
        <v>543982.6333333333</v>
      </c>
      <c r="AL824" s="596">
        <v>614396.92124105012</v>
      </c>
      <c r="AM824" s="596">
        <v>764946.51851851866</v>
      </c>
      <c r="AN824" s="596">
        <v>857197.90583804133</v>
      </c>
      <c r="AO824" s="596">
        <v>1033696.0196078434</v>
      </c>
      <c r="AP824" s="596">
        <v>1179207.7330827068</v>
      </c>
      <c r="AQ824" s="596">
        <v>1221995.8632812502</v>
      </c>
      <c r="AR824" s="596">
        <v>1136536.7126436781</v>
      </c>
      <c r="AS824" s="596">
        <v>1134992.9319587629</v>
      </c>
      <c r="AT824" s="596">
        <v>1286567.3666026872</v>
      </c>
      <c r="AU824" s="596">
        <v>1353162.3259668506</v>
      </c>
      <c r="AV824" s="596">
        <v>1417169.9964850615</v>
      </c>
      <c r="AW824" s="596">
        <v>1395013.4350086655</v>
      </c>
      <c r="AX824" s="596">
        <v>1440747.9334442597</v>
      </c>
      <c r="AY824" s="596">
        <v>1510791.2470588235</v>
      </c>
      <c r="AZ824" s="596">
        <v>1574315.1047297302</v>
      </c>
      <c r="BA824" s="596">
        <v>1656933.5282392027</v>
      </c>
      <c r="BB824" s="596">
        <v>1747277.8016528925</v>
      </c>
      <c r="BC824" s="596">
        <v>1867261.8313659362</v>
      </c>
      <c r="BD824" s="596">
        <v>1950316.1815068494</v>
      </c>
      <c r="BE824" s="596">
        <v>2013180.8888888885</v>
      </c>
      <c r="BF824" s="596">
        <v>2081168.0150375937</v>
      </c>
      <c r="BG824" s="596">
        <v>1818465.1327433628</v>
      </c>
      <c r="BH824" s="596">
        <v>1815025.3542600898</v>
      </c>
      <c r="BI824" s="596">
        <v>1665432.09</v>
      </c>
      <c r="BJ824" s="596">
        <v>1500058.5139664807</v>
      </c>
      <c r="BK824" s="596">
        <v>1323458.5714285714</v>
      </c>
      <c r="BL824" s="596">
        <v>1337261.7857142857</v>
      </c>
      <c r="BM824" s="596">
        <v>1346187.914285714</v>
      </c>
      <c r="BN824" s="596">
        <v>1366293.2445820433</v>
      </c>
      <c r="BO824" s="596">
        <v>1441857.2530120481</v>
      </c>
      <c r="BP824" s="602"/>
    </row>
    <row r="825" spans="1:68">
      <c r="A825" s="256" t="s">
        <v>25</v>
      </c>
      <c r="B825" s="31" t="s">
        <v>111</v>
      </c>
      <c r="C825" s="265" t="s">
        <v>320</v>
      </c>
      <c r="D825" s="266" t="s">
        <v>16</v>
      </c>
      <c r="E825" s="601">
        <v>4126</v>
      </c>
      <c r="F825" s="601">
        <v>4333</v>
      </c>
      <c r="G825" s="601">
        <v>4543</v>
      </c>
      <c r="H825" s="601">
        <v>4932</v>
      </c>
      <c r="I825" s="601">
        <v>5351</v>
      </c>
      <c r="J825" s="601">
        <v>5825</v>
      </c>
      <c r="K825" s="601">
        <v>6338</v>
      </c>
      <c r="L825" s="601">
        <v>7283</v>
      </c>
      <c r="M825" s="601">
        <v>8361</v>
      </c>
      <c r="N825" s="601">
        <v>9903</v>
      </c>
      <c r="O825" s="601">
        <v>11711</v>
      </c>
      <c r="P825" s="601">
        <v>12801</v>
      </c>
      <c r="Q825" s="601">
        <v>13973</v>
      </c>
      <c r="R825" s="601">
        <v>15907</v>
      </c>
      <c r="S825" s="601">
        <v>18086</v>
      </c>
      <c r="T825" s="601">
        <v>21070</v>
      </c>
      <c r="U825" s="601">
        <v>24520</v>
      </c>
      <c r="V825" s="601">
        <v>30380</v>
      </c>
      <c r="W825" s="601">
        <v>37579</v>
      </c>
      <c r="X825" s="601">
        <v>48649</v>
      </c>
      <c r="Y825" s="601">
        <v>62896</v>
      </c>
      <c r="Z825" s="601">
        <v>76554</v>
      </c>
      <c r="AA825" s="601">
        <v>92765</v>
      </c>
      <c r="AB825" s="601">
        <v>113021</v>
      </c>
      <c r="AC825" s="601">
        <v>137316</v>
      </c>
      <c r="AD825" s="596">
        <v>171130.12173913044</v>
      </c>
      <c r="AE825" s="596">
        <v>164109.32512315267</v>
      </c>
      <c r="AF825" s="596">
        <v>184339.56043956045</v>
      </c>
      <c r="AG825" s="596">
        <v>207359.70588235295</v>
      </c>
      <c r="AH825" s="596">
        <v>193539.29651162788</v>
      </c>
      <c r="AI825" s="596">
        <v>215671.01754385961</v>
      </c>
      <c r="AJ825" s="596">
        <v>245824.28571428571</v>
      </c>
      <c r="AK825" s="596">
        <v>292203.00431034481</v>
      </c>
      <c r="AL825" s="596">
        <v>316373.51037344406</v>
      </c>
      <c r="AM825" s="596">
        <v>343234.28571428568</v>
      </c>
      <c r="AN825" s="596">
        <v>448609.46564885497</v>
      </c>
      <c r="AO825" s="596">
        <v>451744.58759124088</v>
      </c>
      <c r="AP825" s="596">
        <v>476026.9680851064</v>
      </c>
      <c r="AQ825" s="596">
        <v>484545.51838235301</v>
      </c>
      <c r="AR825" s="596">
        <v>476131.61290322582</v>
      </c>
      <c r="AS825" s="596">
        <v>483391.4661654135</v>
      </c>
      <c r="AT825" s="596">
        <v>534270.1369863014</v>
      </c>
      <c r="AU825" s="596">
        <v>556256.25</v>
      </c>
      <c r="AV825" s="596">
        <v>588425.04545454541</v>
      </c>
      <c r="AW825" s="596">
        <v>637969.13761467871</v>
      </c>
      <c r="AX825" s="596">
        <v>692955.7189349113</v>
      </c>
      <c r="AY825" s="596">
        <v>709618.54005934717</v>
      </c>
      <c r="AZ825" s="596">
        <v>772657.7863013699</v>
      </c>
      <c r="BA825" s="596">
        <v>795587.61049723765</v>
      </c>
      <c r="BB825" s="596">
        <v>828199.16442048526</v>
      </c>
      <c r="BC825" s="596">
        <v>861982.86111111101</v>
      </c>
      <c r="BD825" s="596">
        <v>939631.91780821921</v>
      </c>
      <c r="BE825" s="596">
        <v>966623.6790830947</v>
      </c>
      <c r="BF825" s="596">
        <v>1014016.3607038122</v>
      </c>
      <c r="BG825" s="596">
        <v>843517.66784452286</v>
      </c>
      <c r="BH825" s="596">
        <v>804559.93822393822</v>
      </c>
      <c r="BI825" s="596">
        <v>696858.03982300882</v>
      </c>
      <c r="BJ825" s="596">
        <v>610777.86</v>
      </c>
      <c r="BK825" s="596">
        <v>560398.95757575752</v>
      </c>
      <c r="BL825" s="596">
        <v>541606.13855421683</v>
      </c>
      <c r="BM825" s="596">
        <v>607434.85869565222</v>
      </c>
      <c r="BN825" s="596">
        <v>584425.96276595735</v>
      </c>
      <c r="BO825" s="596">
        <v>635338.60416666674</v>
      </c>
      <c r="BP825" s="602"/>
    </row>
    <row r="826" spans="1:68">
      <c r="A826" s="256" t="s">
        <v>26</v>
      </c>
      <c r="B826" s="31" t="s">
        <v>111</v>
      </c>
      <c r="C826" s="265" t="s">
        <v>320</v>
      </c>
      <c r="D826" s="266" t="s">
        <v>16</v>
      </c>
      <c r="E826" s="601">
        <v>185</v>
      </c>
      <c r="F826" s="601">
        <v>183</v>
      </c>
      <c r="G826" s="601">
        <v>181</v>
      </c>
      <c r="H826" s="601">
        <v>189</v>
      </c>
      <c r="I826" s="601">
        <v>198</v>
      </c>
      <c r="J826" s="601">
        <v>227</v>
      </c>
      <c r="K826" s="601">
        <v>260</v>
      </c>
      <c r="L826" s="601">
        <v>324</v>
      </c>
      <c r="M826" s="601">
        <v>403</v>
      </c>
      <c r="N826" s="601">
        <v>473</v>
      </c>
      <c r="O826" s="601">
        <v>554</v>
      </c>
      <c r="P826" s="601">
        <v>623</v>
      </c>
      <c r="Q826" s="601">
        <v>697</v>
      </c>
      <c r="R826" s="601">
        <v>801</v>
      </c>
      <c r="S826" s="601">
        <v>918</v>
      </c>
      <c r="T826" s="601">
        <v>1063</v>
      </c>
      <c r="U826" s="601">
        <v>1228</v>
      </c>
      <c r="V826" s="601">
        <v>1691</v>
      </c>
      <c r="W826" s="601">
        <v>2324</v>
      </c>
      <c r="X826" s="601">
        <v>3043</v>
      </c>
      <c r="Y826" s="601">
        <v>3982</v>
      </c>
      <c r="Z826" s="601">
        <v>4951</v>
      </c>
      <c r="AA826" s="601">
        <v>6122</v>
      </c>
      <c r="AB826" s="601">
        <v>6863</v>
      </c>
      <c r="AC826" s="601">
        <v>7677</v>
      </c>
      <c r="AD826" s="596">
        <v>9140.7272727272721</v>
      </c>
      <c r="AE826" s="596">
        <v>8213.1428571428587</v>
      </c>
      <c r="AF826" s="596">
        <v>12218.142857142859</v>
      </c>
      <c r="AG826" s="596">
        <v>10565.5</v>
      </c>
      <c r="AH826" s="596">
        <v>14714.285714285716</v>
      </c>
      <c r="AI826" s="596">
        <v>14213.266666666666</v>
      </c>
      <c r="AJ826" s="596">
        <v>16384.785714285717</v>
      </c>
      <c r="AK826" s="596">
        <v>20528.307692307691</v>
      </c>
      <c r="AL826" s="596">
        <v>20296.5</v>
      </c>
      <c r="AM826" s="596">
        <v>17303.529411764706</v>
      </c>
      <c r="AN826" s="596">
        <v>19800.615384615387</v>
      </c>
      <c r="AO826" s="596">
        <v>26554.5</v>
      </c>
      <c r="AP826" s="596">
        <v>24066.214285714286</v>
      </c>
      <c r="AQ826" s="596">
        <v>23726.400000000001</v>
      </c>
      <c r="AR826" s="596">
        <v>21331</v>
      </c>
      <c r="AS826" s="596">
        <v>28091.764705882353</v>
      </c>
      <c r="AT826" s="596">
        <v>32696.857142857145</v>
      </c>
      <c r="AU826" s="596">
        <v>32512.434782608703</v>
      </c>
      <c r="AV826" s="596">
        <v>38603.478260869568</v>
      </c>
      <c r="AW826" s="596">
        <v>40934.454545454544</v>
      </c>
      <c r="AX826" s="596">
        <v>45369.600000000006</v>
      </c>
      <c r="AY826" s="596">
        <v>48126.925925925927</v>
      </c>
      <c r="AZ826" s="596">
        <v>47498.571428571428</v>
      </c>
      <c r="BA826" s="596">
        <v>52034.399999999994</v>
      </c>
      <c r="BB826" s="596">
        <v>53830.45161290322</v>
      </c>
      <c r="BC826" s="596">
        <v>54348</v>
      </c>
      <c r="BD826" s="596">
        <v>65042.999999999993</v>
      </c>
      <c r="BE826" s="596">
        <v>68245</v>
      </c>
      <c r="BF826" s="596">
        <v>74220</v>
      </c>
      <c r="BG826" s="596">
        <v>57878.000000000007</v>
      </c>
      <c r="BH826" s="596">
        <v>54676.999999999993</v>
      </c>
      <c r="BI826" s="596">
        <v>41195</v>
      </c>
      <c r="BJ826" s="596">
        <v>36026</v>
      </c>
      <c r="BK826" s="596">
        <v>30397</v>
      </c>
      <c r="BL826" s="596">
        <v>32856</v>
      </c>
      <c r="BM826" s="596">
        <v>34995</v>
      </c>
      <c r="BN826" s="596">
        <v>37424</v>
      </c>
      <c r="BO826" s="596">
        <v>38509</v>
      </c>
      <c r="BP826" s="602"/>
    </row>
    <row r="827" spans="1:68">
      <c r="A827" s="256" t="s">
        <v>27</v>
      </c>
      <c r="B827" s="31" t="s">
        <v>111</v>
      </c>
      <c r="C827" s="265" t="s">
        <v>320</v>
      </c>
      <c r="D827" s="266" t="s">
        <v>16</v>
      </c>
      <c r="E827" s="601">
        <v>677</v>
      </c>
      <c r="F827" s="601">
        <v>756</v>
      </c>
      <c r="G827" s="601">
        <v>844</v>
      </c>
      <c r="H827" s="601">
        <v>945</v>
      </c>
      <c r="I827" s="601">
        <v>1057</v>
      </c>
      <c r="J827" s="601">
        <v>1267</v>
      </c>
      <c r="K827" s="601">
        <v>1516</v>
      </c>
      <c r="L827" s="601">
        <v>1881</v>
      </c>
      <c r="M827" s="601">
        <v>2329</v>
      </c>
      <c r="N827" s="601">
        <v>2924</v>
      </c>
      <c r="O827" s="601">
        <v>3668</v>
      </c>
      <c r="P827" s="601">
        <v>4084</v>
      </c>
      <c r="Q827" s="601">
        <v>4540</v>
      </c>
      <c r="R827" s="601">
        <v>5669</v>
      </c>
      <c r="S827" s="601">
        <v>7066</v>
      </c>
      <c r="T827" s="601">
        <v>8296</v>
      </c>
      <c r="U827" s="601">
        <v>9727</v>
      </c>
      <c r="V827" s="601">
        <v>12446</v>
      </c>
      <c r="W827" s="601">
        <v>15888</v>
      </c>
      <c r="X827" s="601">
        <v>20930</v>
      </c>
      <c r="Y827" s="601">
        <v>27469</v>
      </c>
      <c r="Z827" s="601">
        <v>34208</v>
      </c>
      <c r="AA827" s="601">
        <v>42464</v>
      </c>
      <c r="AB827" s="601">
        <v>54467</v>
      </c>
      <c r="AC827" s="601">
        <v>69600</v>
      </c>
      <c r="AD827" s="596">
        <v>93907.823008849562</v>
      </c>
      <c r="AE827" s="596">
        <v>103199.45762711864</v>
      </c>
      <c r="AF827" s="596">
        <v>115885.71428571428</v>
      </c>
      <c r="AG827" s="596">
        <v>98453.42424242424</v>
      </c>
      <c r="AH827" s="596">
        <v>109765.55555555555</v>
      </c>
      <c r="AI827" s="596">
        <v>106622.78846153847</v>
      </c>
      <c r="AJ827" s="596">
        <v>108355.13402061857</v>
      </c>
      <c r="AK827" s="596">
        <v>119761.4117647059</v>
      </c>
      <c r="AL827" s="596">
        <v>127656.92592592591</v>
      </c>
      <c r="AM827" s="596">
        <v>136368.50467289719</v>
      </c>
      <c r="AN827" s="596">
        <v>180333.21428571429</v>
      </c>
      <c r="AO827" s="596">
        <v>165040.5546875</v>
      </c>
      <c r="AP827" s="596">
        <v>173364.6</v>
      </c>
      <c r="AQ827" s="596">
        <v>187483.66972477065</v>
      </c>
      <c r="AR827" s="596">
        <v>197447.38461538462</v>
      </c>
      <c r="AS827" s="596">
        <v>196487.89075630254</v>
      </c>
      <c r="AT827" s="596">
        <v>192005.70338983054</v>
      </c>
      <c r="AU827" s="596">
        <v>215026.94399999996</v>
      </c>
      <c r="AV827" s="596">
        <v>227734.65151515155</v>
      </c>
      <c r="AW827" s="596">
        <v>239224.05882352943</v>
      </c>
      <c r="AX827" s="596">
        <v>269778.1690140845</v>
      </c>
      <c r="AY827" s="596">
        <v>286276.76</v>
      </c>
      <c r="AZ827" s="596">
        <v>299185.17197452229</v>
      </c>
      <c r="BA827" s="596">
        <v>313659.02439024387</v>
      </c>
      <c r="BB827" s="596">
        <v>333265.59064327477</v>
      </c>
      <c r="BC827" s="596">
        <v>375388.97222222219</v>
      </c>
      <c r="BD827" s="596">
        <v>399741.38121546956</v>
      </c>
      <c r="BE827" s="596">
        <v>436989.11731843575</v>
      </c>
      <c r="BF827" s="596">
        <v>466103.53225806449</v>
      </c>
      <c r="BG827" s="596">
        <v>404899</v>
      </c>
      <c r="BH827" s="596">
        <v>396538.97500000003</v>
      </c>
      <c r="BI827" s="596">
        <v>351851</v>
      </c>
      <c r="BJ827" s="596">
        <v>334355</v>
      </c>
      <c r="BK827" s="596">
        <v>340941</v>
      </c>
      <c r="BL827" s="596">
        <v>368260.35507246375</v>
      </c>
      <c r="BM827" s="596">
        <v>377672.00000000006</v>
      </c>
      <c r="BN827" s="596">
        <v>381886.99300699303</v>
      </c>
      <c r="BO827" s="596">
        <v>426757</v>
      </c>
      <c r="BP827" s="602"/>
    </row>
    <row r="828" spans="1:68">
      <c r="A828" s="256" t="s">
        <v>28</v>
      </c>
      <c r="B828" s="31" t="s">
        <v>111</v>
      </c>
      <c r="C828" s="265" t="s">
        <v>320</v>
      </c>
      <c r="D828" s="266" t="s">
        <v>16</v>
      </c>
      <c r="E828" s="601">
        <v>1603</v>
      </c>
      <c r="F828" s="601">
        <v>1837</v>
      </c>
      <c r="G828" s="601">
        <v>2103</v>
      </c>
      <c r="H828" s="601">
        <v>2280</v>
      </c>
      <c r="I828" s="601">
        <v>2469</v>
      </c>
      <c r="J828" s="601">
        <v>2850</v>
      </c>
      <c r="K828" s="601">
        <v>3262</v>
      </c>
      <c r="L828" s="601">
        <v>4034</v>
      </c>
      <c r="M828" s="601">
        <v>4983</v>
      </c>
      <c r="N828" s="601">
        <v>6098</v>
      </c>
      <c r="O828" s="601">
        <v>7432</v>
      </c>
      <c r="P828" s="601">
        <v>8415</v>
      </c>
      <c r="Q828" s="601">
        <v>9519</v>
      </c>
      <c r="R828" s="601">
        <v>10910</v>
      </c>
      <c r="S828" s="601">
        <v>12494</v>
      </c>
      <c r="T828" s="601">
        <v>14595</v>
      </c>
      <c r="U828" s="601">
        <v>17036</v>
      </c>
      <c r="V828" s="601">
        <v>21591</v>
      </c>
      <c r="W828" s="601">
        <v>27309</v>
      </c>
      <c r="X828" s="601">
        <v>35752</v>
      </c>
      <c r="Y828" s="601">
        <v>46760</v>
      </c>
      <c r="Z828" s="601">
        <v>57769</v>
      </c>
      <c r="AA828" s="601">
        <v>71302</v>
      </c>
      <c r="AB828" s="601">
        <v>91991</v>
      </c>
      <c r="AC828" s="601">
        <v>118489</v>
      </c>
      <c r="AD828" s="596">
        <v>150413.57837837838</v>
      </c>
      <c r="AE828" s="596">
        <v>164733.99425287358</v>
      </c>
      <c r="AF828" s="596">
        <v>188821.13609467456</v>
      </c>
      <c r="AG828" s="596">
        <v>207259.49700598806</v>
      </c>
      <c r="AH828" s="596">
        <v>216162.69182389937</v>
      </c>
      <c r="AI828" s="596">
        <v>222378.12413793104</v>
      </c>
      <c r="AJ828" s="596">
        <v>277371.94736842107</v>
      </c>
      <c r="AK828" s="596">
        <v>330633.31506849319</v>
      </c>
      <c r="AL828" s="596">
        <v>375236.36363636365</v>
      </c>
      <c r="AM828" s="596">
        <v>448004.05904059036</v>
      </c>
      <c r="AN828" s="596">
        <v>525413.00341296929</v>
      </c>
      <c r="AO828" s="596">
        <v>616508.39160839154</v>
      </c>
      <c r="AP828" s="596">
        <v>685047.64505119459</v>
      </c>
      <c r="AQ828" s="596">
        <v>723483.45323741017</v>
      </c>
      <c r="AR828" s="596">
        <v>713405.1796875</v>
      </c>
      <c r="AS828" s="596">
        <v>696988.89965397923</v>
      </c>
      <c r="AT828" s="596">
        <v>744471.5884353742</v>
      </c>
      <c r="AU828" s="596">
        <v>802854.92651757179</v>
      </c>
      <c r="AV828" s="596">
        <v>845098.59327217133</v>
      </c>
      <c r="AW828" s="596">
        <v>889114.94545454555</v>
      </c>
      <c r="AX828" s="596">
        <v>1008140.4959128065</v>
      </c>
      <c r="AY828" s="596">
        <v>1002485.0169491527</v>
      </c>
      <c r="AZ828" s="596">
        <v>1034671.8264462809</v>
      </c>
      <c r="BA828" s="596">
        <v>1071009.9837398375</v>
      </c>
      <c r="BB828" s="596">
        <v>1139737.7100271003</v>
      </c>
      <c r="BC828" s="596">
        <v>1235298.671087533</v>
      </c>
      <c r="BD828" s="596">
        <v>1315208.5106382982</v>
      </c>
      <c r="BE828" s="596">
        <v>1280434.028328612</v>
      </c>
      <c r="BF828" s="596">
        <v>1256426.5486725664</v>
      </c>
      <c r="BG828" s="596">
        <v>1047648.355704698</v>
      </c>
      <c r="BH828" s="596">
        <v>1032934.6115107914</v>
      </c>
      <c r="BI828" s="596">
        <v>1024232.7536231884</v>
      </c>
      <c r="BJ828" s="596">
        <v>920733.37704918045</v>
      </c>
      <c r="BK828" s="596">
        <v>840121.9480519481</v>
      </c>
      <c r="BL828" s="596">
        <v>818459.3399014778</v>
      </c>
      <c r="BM828" s="596">
        <v>779988.29493087565</v>
      </c>
      <c r="BN828" s="596">
        <v>771499.43518518494</v>
      </c>
      <c r="BO828" s="596">
        <v>804292.58986175118</v>
      </c>
      <c r="BP828" s="602"/>
    </row>
    <row r="829" spans="1:68">
      <c r="A829" s="256" t="s">
        <v>29</v>
      </c>
      <c r="B829" s="31" t="s">
        <v>111</v>
      </c>
      <c r="C829" s="265" t="s">
        <v>320</v>
      </c>
      <c r="D829" s="266" t="s">
        <v>16</v>
      </c>
      <c r="E829" s="601">
        <v>113</v>
      </c>
      <c r="F829" s="601">
        <v>122</v>
      </c>
      <c r="G829" s="601">
        <v>132</v>
      </c>
      <c r="H829" s="601">
        <v>146</v>
      </c>
      <c r="I829" s="601">
        <v>161</v>
      </c>
      <c r="J829" s="601">
        <v>185</v>
      </c>
      <c r="K829" s="601">
        <v>212</v>
      </c>
      <c r="L829" s="601">
        <v>262</v>
      </c>
      <c r="M829" s="601">
        <v>323</v>
      </c>
      <c r="N829" s="601">
        <v>403</v>
      </c>
      <c r="O829" s="601">
        <v>502</v>
      </c>
      <c r="P829" s="601">
        <v>560</v>
      </c>
      <c r="Q829" s="601">
        <v>624</v>
      </c>
      <c r="R829" s="601">
        <v>797</v>
      </c>
      <c r="S829" s="601">
        <v>1014</v>
      </c>
      <c r="T829" s="601">
        <v>1176</v>
      </c>
      <c r="U829" s="601">
        <v>1362</v>
      </c>
      <c r="V829" s="601">
        <v>1789</v>
      </c>
      <c r="W829" s="601">
        <v>2344</v>
      </c>
      <c r="X829" s="601">
        <v>3054</v>
      </c>
      <c r="Y829" s="601">
        <v>3977</v>
      </c>
      <c r="Z829" s="601">
        <v>4900</v>
      </c>
      <c r="AA829" s="601">
        <v>6027</v>
      </c>
      <c r="AB829" s="601">
        <v>7773</v>
      </c>
      <c r="AC829" s="601">
        <v>10002</v>
      </c>
      <c r="AD829" s="596">
        <v>12893.793103448277</v>
      </c>
      <c r="AE829" s="596">
        <v>14203.84</v>
      </c>
      <c r="AF829" s="596">
        <v>14028.187499999998</v>
      </c>
      <c r="AG829" s="596">
        <v>9654.1395348837232</v>
      </c>
      <c r="AH829" s="596">
        <v>11488.295454545454</v>
      </c>
      <c r="AI829" s="596">
        <v>18862.91891891892</v>
      </c>
      <c r="AJ829" s="596">
        <v>23793.268292682929</v>
      </c>
      <c r="AK829" s="596">
        <v>29774.189189189186</v>
      </c>
      <c r="AL829" s="596">
        <v>44024.860465116275</v>
      </c>
      <c r="AM829" s="596">
        <v>46572.206896551717</v>
      </c>
      <c r="AN829" s="596">
        <v>52228.421052631573</v>
      </c>
      <c r="AO829" s="596">
        <v>68214.711864406767</v>
      </c>
      <c r="AP829" s="596">
        <v>70257.894736842107</v>
      </c>
      <c r="AQ829" s="596">
        <v>78566.545454545456</v>
      </c>
      <c r="AR829" s="596">
        <v>65347.57894736842</v>
      </c>
      <c r="AS829" s="596">
        <v>77630.924999999988</v>
      </c>
      <c r="AT829" s="596">
        <v>75656.195121951227</v>
      </c>
      <c r="AU829" s="596">
        <v>79307.666666666672</v>
      </c>
      <c r="AV829" s="596">
        <v>84608.022222222222</v>
      </c>
      <c r="AW829" s="596">
        <v>88070.272727272721</v>
      </c>
      <c r="AX829" s="596">
        <v>91328.645833333343</v>
      </c>
      <c r="AY829" s="596">
        <v>106112.625</v>
      </c>
      <c r="AZ829" s="596">
        <v>114288.99999999999</v>
      </c>
      <c r="BA829" s="596">
        <v>114775.52830188678</v>
      </c>
      <c r="BB829" s="596">
        <v>121072.87272727274</v>
      </c>
      <c r="BC829" s="596">
        <v>132317.09090909091</v>
      </c>
      <c r="BD829" s="596">
        <v>139175.56363636366</v>
      </c>
      <c r="BE829" s="596">
        <v>152968.21428571429</v>
      </c>
      <c r="BF829" s="596">
        <v>155518.36363636362</v>
      </c>
      <c r="BG829" s="596">
        <v>105865.2765957447</v>
      </c>
      <c r="BH829" s="596">
        <v>89748.863636363618</v>
      </c>
      <c r="BI829" s="596">
        <v>84698.974358974359</v>
      </c>
      <c r="BJ829" s="596">
        <v>80367</v>
      </c>
      <c r="BK829" s="596">
        <v>77749.333333333343</v>
      </c>
      <c r="BL829" s="596">
        <v>82737.368421052641</v>
      </c>
      <c r="BM829" s="596">
        <v>64761.296296296299</v>
      </c>
      <c r="BN829" s="596">
        <v>79024</v>
      </c>
      <c r="BO829" s="596">
        <v>74187.222222222219</v>
      </c>
      <c r="BP829" s="602"/>
    </row>
    <row r="830" spans="1:68">
      <c r="A830" s="256" t="s">
        <v>30</v>
      </c>
      <c r="B830" s="31" t="s">
        <v>111</v>
      </c>
      <c r="C830" s="265" t="s">
        <v>320</v>
      </c>
      <c r="D830" s="266" t="s">
        <v>16</v>
      </c>
      <c r="E830" s="601">
        <v>250</v>
      </c>
      <c r="F830" s="601">
        <v>288</v>
      </c>
      <c r="G830" s="601">
        <v>332</v>
      </c>
      <c r="H830" s="601">
        <v>372</v>
      </c>
      <c r="I830" s="601">
        <v>416</v>
      </c>
      <c r="J830" s="601">
        <v>518</v>
      </c>
      <c r="K830" s="601">
        <v>644</v>
      </c>
      <c r="L830" s="601">
        <v>804</v>
      </c>
      <c r="M830" s="601">
        <v>999</v>
      </c>
      <c r="N830" s="601">
        <v>1296</v>
      </c>
      <c r="O830" s="601">
        <v>1677</v>
      </c>
      <c r="P830" s="601">
        <v>1975</v>
      </c>
      <c r="Q830" s="601">
        <v>2305</v>
      </c>
      <c r="R830" s="601">
        <v>2964</v>
      </c>
      <c r="S830" s="601">
        <v>3793</v>
      </c>
      <c r="T830" s="601">
        <v>4551</v>
      </c>
      <c r="U830" s="601">
        <v>5441</v>
      </c>
      <c r="V830" s="601">
        <v>6781</v>
      </c>
      <c r="W830" s="601">
        <v>8436</v>
      </c>
      <c r="X830" s="601">
        <v>11638</v>
      </c>
      <c r="Y830" s="601">
        <v>16020</v>
      </c>
      <c r="Z830" s="601">
        <v>19739</v>
      </c>
      <c r="AA830" s="601">
        <v>24291</v>
      </c>
      <c r="AB830" s="601">
        <v>31111</v>
      </c>
      <c r="AC830" s="601">
        <v>39741</v>
      </c>
      <c r="AD830" s="596">
        <v>48436.083333333336</v>
      </c>
      <c r="AE830" s="596">
        <v>47905</v>
      </c>
      <c r="AF830" s="596">
        <v>53591.549999999996</v>
      </c>
      <c r="AG830" s="596">
        <v>57476.322580645152</v>
      </c>
      <c r="AH830" s="596">
        <v>66381.333333333328</v>
      </c>
      <c r="AI830" s="596">
        <v>69433.508474576258</v>
      </c>
      <c r="AJ830" s="596">
        <v>85927.361111111109</v>
      </c>
      <c r="AK830" s="596">
        <v>91533.493333333332</v>
      </c>
      <c r="AL830" s="596">
        <v>96809.309859154935</v>
      </c>
      <c r="AM830" s="596">
        <v>113637.94366197186</v>
      </c>
      <c r="AN830" s="596">
        <v>126870.94444444445</v>
      </c>
      <c r="AO830" s="596">
        <v>138512.05405405405</v>
      </c>
      <c r="AP830" s="596">
        <v>137324.15277777778</v>
      </c>
      <c r="AQ830" s="596">
        <v>137348</v>
      </c>
      <c r="AR830" s="596">
        <v>139018.49180327871</v>
      </c>
      <c r="AS830" s="596">
        <v>138653.79310344829</v>
      </c>
      <c r="AT830" s="596">
        <v>136673.5</v>
      </c>
      <c r="AU830" s="596">
        <v>151672</v>
      </c>
      <c r="AV830" s="596">
        <v>161787.06349206349</v>
      </c>
      <c r="AW830" s="596">
        <v>150148.62295081967</v>
      </c>
      <c r="AX830" s="596">
        <v>158448.68852459016</v>
      </c>
      <c r="AY830" s="596">
        <v>170796.29032258064</v>
      </c>
      <c r="AZ830" s="596">
        <v>177960.25</v>
      </c>
      <c r="BA830" s="596">
        <v>185225.72307692305</v>
      </c>
      <c r="BB830" s="596">
        <v>196242.94117647057</v>
      </c>
      <c r="BC830" s="596">
        <v>214502.15714285715</v>
      </c>
      <c r="BD830" s="596">
        <v>228289.69565217389</v>
      </c>
      <c r="BE830" s="596">
        <v>243764.45454545459</v>
      </c>
      <c r="BF830" s="596">
        <v>254928.50746268657</v>
      </c>
      <c r="BG830" s="596">
        <v>266819.8412698413</v>
      </c>
      <c r="BH830" s="596">
        <v>266089.27868852462</v>
      </c>
      <c r="BI830" s="596">
        <v>224979.03999999998</v>
      </c>
      <c r="BJ830" s="596">
        <v>233966.66666666669</v>
      </c>
      <c r="BK830" s="596">
        <v>210988.38095238095</v>
      </c>
      <c r="BL830" s="596">
        <v>224141.94444444447</v>
      </c>
      <c r="BM830" s="596">
        <v>206168.21951219512</v>
      </c>
      <c r="BN830" s="596">
        <v>209040.72727272724</v>
      </c>
      <c r="BO830" s="596">
        <v>230689.04347826092</v>
      </c>
      <c r="BP830" s="602"/>
    </row>
    <row r="831" spans="1:68">
      <c r="A831" s="256" t="s">
        <v>31</v>
      </c>
      <c r="B831" s="31" t="s">
        <v>111</v>
      </c>
      <c r="C831" s="265" t="s">
        <v>320</v>
      </c>
      <c r="D831" s="266" t="s">
        <v>16</v>
      </c>
      <c r="E831" s="601">
        <v>2573</v>
      </c>
      <c r="F831" s="601">
        <v>2876</v>
      </c>
      <c r="G831" s="601">
        <v>3213</v>
      </c>
      <c r="H831" s="601">
        <v>3597</v>
      </c>
      <c r="I831" s="601">
        <v>4026</v>
      </c>
      <c r="J831" s="601">
        <v>4440</v>
      </c>
      <c r="K831" s="601">
        <v>4893</v>
      </c>
      <c r="L831" s="601">
        <v>5679</v>
      </c>
      <c r="M831" s="601">
        <v>6581</v>
      </c>
      <c r="N831" s="601">
        <v>7839</v>
      </c>
      <c r="O831" s="601">
        <v>9330</v>
      </c>
      <c r="P831" s="601">
        <v>10288</v>
      </c>
      <c r="Q831" s="601">
        <v>11329</v>
      </c>
      <c r="R831" s="601">
        <v>13024</v>
      </c>
      <c r="S831" s="601">
        <v>14964</v>
      </c>
      <c r="T831" s="601">
        <v>17161</v>
      </c>
      <c r="U831" s="601">
        <v>19666</v>
      </c>
      <c r="V831" s="601">
        <v>23218</v>
      </c>
      <c r="W831" s="601">
        <v>27381</v>
      </c>
      <c r="X831" s="601">
        <v>35349</v>
      </c>
      <c r="Y831" s="601">
        <v>45584</v>
      </c>
      <c r="Z831" s="601">
        <v>55503</v>
      </c>
      <c r="AA831" s="601">
        <v>67460</v>
      </c>
      <c r="AB831" s="601">
        <v>82442</v>
      </c>
      <c r="AC831" s="601">
        <v>100605</v>
      </c>
      <c r="AD831" s="596">
        <v>122865.49003984063</v>
      </c>
      <c r="AE831" s="596">
        <v>131854.91235059765</v>
      </c>
      <c r="AF831" s="596">
        <v>149556.06870229007</v>
      </c>
      <c r="AG831" s="596">
        <v>154379.57575757572</v>
      </c>
      <c r="AH831" s="596">
        <v>160557.89473684211</v>
      </c>
      <c r="AI831" s="596">
        <v>146436.32369942198</v>
      </c>
      <c r="AJ831" s="596">
        <v>175661.99999999997</v>
      </c>
      <c r="AK831" s="596">
        <v>179450.05347593583</v>
      </c>
      <c r="AL831" s="596">
        <v>179280.74556213018</v>
      </c>
      <c r="AM831" s="596">
        <v>204473.86206896551</v>
      </c>
      <c r="AN831" s="596">
        <v>223536.49999999997</v>
      </c>
      <c r="AO831" s="596">
        <v>250092.06703910619</v>
      </c>
      <c r="AP831" s="596">
        <v>251615.15789473688</v>
      </c>
      <c r="AQ831" s="596">
        <v>244564.93827160491</v>
      </c>
      <c r="AR831" s="596">
        <v>277713.08148148144</v>
      </c>
      <c r="AS831" s="596">
        <v>287983.1428571429</v>
      </c>
      <c r="AT831" s="596">
        <v>269880.21374045801</v>
      </c>
      <c r="AU831" s="596">
        <v>312336.82312925172</v>
      </c>
      <c r="AV831" s="596">
        <v>324813.6953642384</v>
      </c>
      <c r="AW831" s="596">
        <v>318998.25165562914</v>
      </c>
      <c r="AX831" s="596">
        <v>323126.22377622372</v>
      </c>
      <c r="AY831" s="596">
        <v>359371.86363636371</v>
      </c>
      <c r="AZ831" s="596">
        <v>411653.268292683</v>
      </c>
      <c r="BA831" s="596">
        <v>439522.77976190468</v>
      </c>
      <c r="BB831" s="596">
        <v>468060.936416185</v>
      </c>
      <c r="BC831" s="596">
        <v>493526.69491525413</v>
      </c>
      <c r="BD831" s="596">
        <v>538477.67231638415</v>
      </c>
      <c r="BE831" s="596">
        <v>563368.15294117643</v>
      </c>
      <c r="BF831" s="596">
        <v>590633.16666666674</v>
      </c>
      <c r="BG831" s="596">
        <v>554418.1910828026</v>
      </c>
      <c r="BH831" s="596">
        <v>529871.69343065692</v>
      </c>
      <c r="BI831" s="596">
        <v>452772.52173913049</v>
      </c>
      <c r="BJ831" s="596">
        <v>424441.1470588235</v>
      </c>
      <c r="BK831" s="596">
        <v>414237.14736842102</v>
      </c>
      <c r="BL831" s="596">
        <v>401911.71428571432</v>
      </c>
      <c r="BM831" s="596">
        <v>450380.27184466016</v>
      </c>
      <c r="BN831" s="596">
        <v>453160.50000000006</v>
      </c>
      <c r="BO831" s="596">
        <v>473981.67676767678</v>
      </c>
      <c r="BP831" s="602"/>
    </row>
    <row r="832" spans="1:68">
      <c r="A832" s="256" t="s">
        <v>32</v>
      </c>
      <c r="B832" s="31" t="s">
        <v>111</v>
      </c>
      <c r="C832" s="265" t="s">
        <v>320</v>
      </c>
      <c r="D832" s="266" t="s">
        <v>16</v>
      </c>
      <c r="E832" s="601">
        <v>110</v>
      </c>
      <c r="F832" s="601">
        <v>123</v>
      </c>
      <c r="G832" s="601">
        <v>137</v>
      </c>
      <c r="H832" s="601">
        <v>148</v>
      </c>
      <c r="I832" s="601">
        <v>160</v>
      </c>
      <c r="J832" s="601">
        <v>199</v>
      </c>
      <c r="K832" s="601">
        <v>247</v>
      </c>
      <c r="L832" s="601">
        <v>311</v>
      </c>
      <c r="M832" s="601">
        <v>391</v>
      </c>
      <c r="N832" s="601">
        <v>513</v>
      </c>
      <c r="O832" s="601">
        <v>671</v>
      </c>
      <c r="P832" s="601">
        <v>788</v>
      </c>
      <c r="Q832" s="601">
        <v>923</v>
      </c>
      <c r="R832" s="601">
        <v>1041</v>
      </c>
      <c r="S832" s="601">
        <v>1173</v>
      </c>
      <c r="T832" s="601">
        <v>1421</v>
      </c>
      <c r="U832" s="601">
        <v>1716</v>
      </c>
      <c r="V832" s="601">
        <v>2088</v>
      </c>
      <c r="W832" s="601">
        <v>2535</v>
      </c>
      <c r="X832" s="601">
        <v>3356</v>
      </c>
      <c r="Y832" s="601">
        <v>4437</v>
      </c>
      <c r="Z832" s="601">
        <v>5497</v>
      </c>
      <c r="AA832" s="601">
        <v>6778</v>
      </c>
      <c r="AB832" s="601">
        <v>8770</v>
      </c>
      <c r="AC832" s="601">
        <v>11244</v>
      </c>
      <c r="AD832" s="596">
        <v>13954.370370370369</v>
      </c>
      <c r="AE832" s="596">
        <v>12269.526315789473</v>
      </c>
      <c r="AF832" s="596">
        <v>12410</v>
      </c>
      <c r="AG832" s="596">
        <v>17836.956521739132</v>
      </c>
      <c r="AH832" s="596">
        <v>16255.800000000001</v>
      </c>
      <c r="AI832" s="596">
        <v>14114</v>
      </c>
      <c r="AJ832" s="596">
        <v>18704.7</v>
      </c>
      <c r="AK832" s="596">
        <v>27931.857142857141</v>
      </c>
      <c r="AL832" s="596">
        <v>24529.499999999996</v>
      </c>
      <c r="AM832" s="596">
        <v>32507.761904761897</v>
      </c>
      <c r="AN832" s="596">
        <v>33866.304347826088</v>
      </c>
      <c r="AO832" s="596">
        <v>36875.279999999999</v>
      </c>
      <c r="AP832" s="596">
        <v>36570.285714285717</v>
      </c>
      <c r="AQ832" s="596">
        <v>29959.809523809523</v>
      </c>
      <c r="AR832" s="596">
        <v>28967.999999999996</v>
      </c>
      <c r="AS832" s="596">
        <v>35018.9375</v>
      </c>
      <c r="AT832" s="596">
        <v>34383</v>
      </c>
      <c r="AU832" s="596">
        <v>37509</v>
      </c>
      <c r="AV832" s="596">
        <v>41251.111111111109</v>
      </c>
      <c r="AW832" s="596">
        <v>42927.368421052633</v>
      </c>
      <c r="AX832" s="596">
        <v>43860</v>
      </c>
      <c r="AY832" s="596">
        <v>54006.333333333336</v>
      </c>
      <c r="AZ832" s="596">
        <v>52448.000000000015</v>
      </c>
      <c r="BA832" s="596">
        <v>56980</v>
      </c>
      <c r="BB832" s="596">
        <v>55558.26315789474</v>
      </c>
      <c r="BC832" s="596">
        <v>64096.421052631587</v>
      </c>
      <c r="BD832" s="596">
        <v>61054.190476190473</v>
      </c>
      <c r="BE832" s="596">
        <v>66940.263157894748</v>
      </c>
      <c r="BF832" s="596">
        <v>71422.105263157893</v>
      </c>
      <c r="BG832" s="596">
        <v>68610.117647058825</v>
      </c>
      <c r="BH832" s="596">
        <v>67005.555555555547</v>
      </c>
      <c r="BI832" s="596">
        <v>56360.53333333334</v>
      </c>
      <c r="BJ832" s="596">
        <v>56295.466666666667</v>
      </c>
      <c r="BK832" s="596">
        <v>50837.583333333336</v>
      </c>
      <c r="BL832" s="596">
        <v>56198.25</v>
      </c>
      <c r="BM832" s="596">
        <v>58533.461538461524</v>
      </c>
      <c r="BN832" s="596">
        <v>93378.849999999991</v>
      </c>
      <c r="BO832" s="596">
        <v>101567.04545454544</v>
      </c>
      <c r="BP832" s="602"/>
    </row>
    <row r="833" spans="1:68">
      <c r="A833" s="258" t="s">
        <v>313</v>
      </c>
      <c r="B833" s="63" t="s">
        <v>111</v>
      </c>
      <c r="C833" s="269" t="s">
        <v>320</v>
      </c>
      <c r="D833" s="270" t="s">
        <v>16</v>
      </c>
      <c r="E833" s="598">
        <v>16761</v>
      </c>
      <c r="F833" s="598">
        <v>18538</v>
      </c>
      <c r="G833" s="598">
        <v>20503</v>
      </c>
      <c r="H833" s="598">
        <v>22451</v>
      </c>
      <c r="I833" s="598">
        <v>24578</v>
      </c>
      <c r="J833" s="598">
        <v>27788</v>
      </c>
      <c r="K833" s="598">
        <v>31385</v>
      </c>
      <c r="L833" s="598">
        <v>37252</v>
      </c>
      <c r="M833" s="598">
        <v>44182</v>
      </c>
      <c r="N833" s="598">
        <v>53805</v>
      </c>
      <c r="O833" s="598">
        <v>65414</v>
      </c>
      <c r="P833" s="598">
        <v>73252</v>
      </c>
      <c r="Q833" s="598">
        <v>81899</v>
      </c>
      <c r="R833" s="598">
        <v>95019</v>
      </c>
      <c r="S833" s="598">
        <v>110187</v>
      </c>
      <c r="T833" s="598">
        <v>129005</v>
      </c>
      <c r="U833" s="598">
        <v>150921</v>
      </c>
      <c r="V833" s="598">
        <v>185657</v>
      </c>
      <c r="W833" s="598">
        <v>228321</v>
      </c>
      <c r="X833" s="598">
        <v>298947</v>
      </c>
      <c r="Y833" s="598">
        <v>390881</v>
      </c>
      <c r="Z833" s="598">
        <v>481608</v>
      </c>
      <c r="AA833" s="598">
        <v>592044</v>
      </c>
      <c r="AB833" s="598">
        <v>746902</v>
      </c>
      <c r="AC833" s="598">
        <v>940241</v>
      </c>
      <c r="AD833" s="599">
        <v>1179779.3640203308</v>
      </c>
      <c r="AE833" s="599">
        <v>1242005.9897982883</v>
      </c>
      <c r="AF833" s="599">
        <v>1368472.1859692449</v>
      </c>
      <c r="AG833" s="599">
        <v>1485620.8789500538</v>
      </c>
      <c r="AH833" s="599">
        <v>1563154.3914307067</v>
      </c>
      <c r="AI833" s="599">
        <v>1556733.8490026547</v>
      </c>
      <c r="AJ833" s="599">
        <v>1881837.751523217</v>
      </c>
      <c r="AK833" s="599">
        <v>2165583.3554577786</v>
      </c>
      <c r="AL833" s="599">
        <v>2400087.8672959199</v>
      </c>
      <c r="AM833" s="599">
        <v>2808006.2312855097</v>
      </c>
      <c r="AN833" s="599">
        <v>3201014.3790451568</v>
      </c>
      <c r="AO833" s="599">
        <v>3635380.8290260201</v>
      </c>
      <c r="AP833" s="599">
        <v>3898868.0799393277</v>
      </c>
      <c r="AQ833" s="599">
        <v>4021322.6541331373</v>
      </c>
      <c r="AR833" s="599">
        <v>3984863.1012431001</v>
      </c>
      <c r="AS833" s="599">
        <v>4103965.5553359268</v>
      </c>
      <c r="AT833" s="599">
        <v>4367084.8460412137</v>
      </c>
      <c r="AU833" s="599">
        <v>4706634.0439665066</v>
      </c>
      <c r="AV833" s="599">
        <v>4962912.3209033711</v>
      </c>
      <c r="AW833" s="599">
        <v>5097641.1202162877</v>
      </c>
      <c r="AX833" s="599">
        <v>5416310.6059364015</v>
      </c>
      <c r="AY833" s="599">
        <v>5670095.1696558045</v>
      </c>
      <c r="AZ833" s="599">
        <v>6016136.1405873094</v>
      </c>
      <c r="BA833" s="599">
        <v>6310020.1653852295</v>
      </c>
      <c r="BB833" s="599">
        <v>6684534.3320070673</v>
      </c>
      <c r="BC833" s="599">
        <v>7164829.3572066734</v>
      </c>
      <c r="BD833" s="599">
        <v>7706592.9187156959</v>
      </c>
      <c r="BE833" s="599">
        <v>8003805.0794885512</v>
      </c>
      <c r="BF833" s="599">
        <v>8296776.0572312744</v>
      </c>
      <c r="BG833" s="599">
        <v>7133530.9995220182</v>
      </c>
      <c r="BH833" s="599">
        <v>6878098.0609107586</v>
      </c>
      <c r="BI833" s="599">
        <v>6364285.1057291264</v>
      </c>
      <c r="BJ833" s="599">
        <v>5825621.3749451209</v>
      </c>
      <c r="BK833" s="599">
        <v>5453374.0300017009</v>
      </c>
      <c r="BL833" s="599">
        <v>5256779.570663536</v>
      </c>
      <c r="BM833" s="599">
        <v>5346693.7237675041</v>
      </c>
      <c r="BN833" s="599">
        <v>5387756.9918451533</v>
      </c>
      <c r="BO833" s="599">
        <v>5702250.117761449</v>
      </c>
      <c r="BP833" s="603"/>
    </row>
    <row r="834" spans="1:68">
      <c r="A834" s="256" t="s">
        <v>11</v>
      </c>
      <c r="B834" s="31" t="s">
        <v>112</v>
      </c>
      <c r="C834" s="149" t="s">
        <v>320</v>
      </c>
      <c r="D834" s="64" t="s">
        <v>16</v>
      </c>
      <c r="E834" s="601">
        <v>1776</v>
      </c>
      <c r="F834" s="601">
        <v>2065</v>
      </c>
      <c r="G834" s="601">
        <v>2398</v>
      </c>
      <c r="H834" s="601">
        <v>2664</v>
      </c>
      <c r="I834" s="601">
        <v>2957</v>
      </c>
      <c r="J834" s="601">
        <v>3464</v>
      </c>
      <c r="K834" s="601">
        <v>4056</v>
      </c>
      <c r="L834" s="601">
        <v>4599</v>
      </c>
      <c r="M834" s="601">
        <v>5210</v>
      </c>
      <c r="N834" s="601">
        <v>6226</v>
      </c>
      <c r="O834" s="601">
        <v>7426</v>
      </c>
      <c r="P834" s="601">
        <v>8437</v>
      </c>
      <c r="Q834" s="601">
        <v>9553</v>
      </c>
      <c r="R834" s="601">
        <v>12362</v>
      </c>
      <c r="S834" s="601">
        <v>15973</v>
      </c>
      <c r="T834" s="601">
        <v>17174</v>
      </c>
      <c r="U834" s="601">
        <v>18454</v>
      </c>
      <c r="V834" s="601">
        <v>23228</v>
      </c>
      <c r="W834" s="601">
        <v>29198</v>
      </c>
      <c r="X834" s="601">
        <v>40741</v>
      </c>
      <c r="Y834" s="601">
        <v>56782</v>
      </c>
      <c r="Z834" s="601">
        <v>68585</v>
      </c>
      <c r="AA834" s="601">
        <v>82733</v>
      </c>
      <c r="AB834" s="601">
        <v>94200</v>
      </c>
      <c r="AC834" s="601">
        <v>107089</v>
      </c>
      <c r="AD834" s="596">
        <v>125749.75</v>
      </c>
      <c r="AE834" s="596">
        <v>156185.96385542167</v>
      </c>
      <c r="AF834" s="596">
        <v>157318.08588957056</v>
      </c>
      <c r="AG834" s="596">
        <v>165294.38926174495</v>
      </c>
      <c r="AH834" s="596">
        <v>224559.32075471696</v>
      </c>
      <c r="AI834" s="596">
        <v>240645.28571428571</v>
      </c>
      <c r="AJ834" s="596">
        <v>213384.78504672897</v>
      </c>
      <c r="AK834" s="596">
        <v>215317.93069306933</v>
      </c>
      <c r="AL834" s="596">
        <v>229963.25242718446</v>
      </c>
      <c r="AM834" s="596">
        <v>254321.9081632653</v>
      </c>
      <c r="AN834" s="596">
        <v>303846.60194174759</v>
      </c>
      <c r="AO834" s="596">
        <v>314939.41935483867</v>
      </c>
      <c r="AP834" s="596">
        <v>379087.20792079211</v>
      </c>
      <c r="AQ834" s="596">
        <v>387153.29787234042</v>
      </c>
      <c r="AR834" s="596">
        <v>393940.40404040401</v>
      </c>
      <c r="AS834" s="596">
        <v>403733.00000000006</v>
      </c>
      <c r="AT834" s="596">
        <v>428228.83064516127</v>
      </c>
      <c r="AU834" s="596">
        <v>464324.32061068708</v>
      </c>
      <c r="AV834" s="596">
        <v>478334.47761194035</v>
      </c>
      <c r="AW834" s="596">
        <v>485419.97600000002</v>
      </c>
      <c r="AX834" s="596">
        <v>566355.31034482759</v>
      </c>
      <c r="AY834" s="596">
        <v>592526.5073529412</v>
      </c>
      <c r="AZ834" s="596">
        <v>554220.14184397168</v>
      </c>
      <c r="BA834" s="596">
        <v>560511.69230769237</v>
      </c>
      <c r="BB834" s="596">
        <v>599928.08074534161</v>
      </c>
      <c r="BC834" s="596">
        <v>619958.65030674846</v>
      </c>
      <c r="BD834" s="596">
        <v>613726.83439490444</v>
      </c>
      <c r="BE834" s="596">
        <v>638847.72368421045</v>
      </c>
      <c r="BF834" s="596">
        <v>676350.88888888876</v>
      </c>
      <c r="BG834" s="596">
        <v>629957.31914893619</v>
      </c>
      <c r="BH834" s="596">
        <v>675136.72077922069</v>
      </c>
      <c r="BI834" s="596">
        <v>653696.2229729729</v>
      </c>
      <c r="BJ834" s="596">
        <v>456993.97169811319</v>
      </c>
      <c r="BK834" s="596">
        <v>436321.66336633661</v>
      </c>
      <c r="BL834" s="596">
        <v>399860.21052631579</v>
      </c>
      <c r="BM834" s="596">
        <v>411741</v>
      </c>
      <c r="BN834" s="596">
        <v>402889.00000000006</v>
      </c>
      <c r="BO834" s="596">
        <v>398330</v>
      </c>
      <c r="BP834" s="597"/>
    </row>
    <row r="835" spans="1:68">
      <c r="A835" s="256" t="s">
        <v>17</v>
      </c>
      <c r="B835" s="31" t="s">
        <v>112</v>
      </c>
      <c r="C835" s="149" t="s">
        <v>320</v>
      </c>
      <c r="D835" s="64" t="s">
        <v>16</v>
      </c>
      <c r="E835" s="601">
        <v>651</v>
      </c>
      <c r="F835" s="601">
        <v>736</v>
      </c>
      <c r="G835" s="601">
        <v>831</v>
      </c>
      <c r="H835" s="601">
        <v>916</v>
      </c>
      <c r="I835" s="601">
        <v>1009</v>
      </c>
      <c r="J835" s="601">
        <v>1195</v>
      </c>
      <c r="K835" s="601">
        <v>1411</v>
      </c>
      <c r="L835" s="601">
        <v>1631</v>
      </c>
      <c r="M835" s="601">
        <v>1881</v>
      </c>
      <c r="N835" s="601">
        <v>2328</v>
      </c>
      <c r="O835" s="601">
        <v>2873</v>
      </c>
      <c r="P835" s="601">
        <v>3171</v>
      </c>
      <c r="Q835" s="601">
        <v>3491</v>
      </c>
      <c r="R835" s="601">
        <v>4169</v>
      </c>
      <c r="S835" s="601">
        <v>4969</v>
      </c>
      <c r="T835" s="601">
        <v>5246</v>
      </c>
      <c r="U835" s="601">
        <v>5531</v>
      </c>
      <c r="V835" s="601">
        <v>6521</v>
      </c>
      <c r="W835" s="601">
        <v>7676</v>
      </c>
      <c r="X835" s="601">
        <v>10253</v>
      </c>
      <c r="Y835" s="601">
        <v>13668</v>
      </c>
      <c r="Z835" s="601">
        <v>16920</v>
      </c>
      <c r="AA835" s="601">
        <v>20832</v>
      </c>
      <c r="AB835" s="601">
        <v>26794</v>
      </c>
      <c r="AC835" s="601">
        <v>34337</v>
      </c>
      <c r="AD835" s="596">
        <v>41471.941747572811</v>
      </c>
      <c r="AE835" s="596">
        <v>49832.184466019418</v>
      </c>
      <c r="AF835" s="596">
        <v>51650.689655172413</v>
      </c>
      <c r="AG835" s="596">
        <v>46535</v>
      </c>
      <c r="AH835" s="596">
        <v>53767.000000000007</v>
      </c>
      <c r="AI835" s="596">
        <v>57308</v>
      </c>
      <c r="AJ835" s="596">
        <v>57650</v>
      </c>
      <c r="AK835" s="596">
        <v>68233.2</v>
      </c>
      <c r="AL835" s="596">
        <v>66842.412698412707</v>
      </c>
      <c r="AM835" s="596">
        <v>73355</v>
      </c>
      <c r="AN835" s="596">
        <v>79155</v>
      </c>
      <c r="AO835" s="596">
        <v>80983.534883720931</v>
      </c>
      <c r="AP835" s="596">
        <v>77654.777777777781</v>
      </c>
      <c r="AQ835" s="596">
        <v>90891</v>
      </c>
      <c r="AR835" s="596">
        <v>92362</v>
      </c>
      <c r="AS835" s="596">
        <v>104435</v>
      </c>
      <c r="AT835" s="596">
        <v>106938.16216216215</v>
      </c>
      <c r="AU835" s="596">
        <v>117070.81081081081</v>
      </c>
      <c r="AV835" s="596">
        <v>119819.28947368421</v>
      </c>
      <c r="AW835" s="596">
        <v>120461.24999999999</v>
      </c>
      <c r="AX835" s="596">
        <v>120311.35135135135</v>
      </c>
      <c r="AY835" s="596">
        <v>149268.90000000002</v>
      </c>
      <c r="AZ835" s="596">
        <v>152969.31818181821</v>
      </c>
      <c r="BA835" s="596">
        <v>153273.00000000003</v>
      </c>
      <c r="BB835" s="596">
        <v>161581</v>
      </c>
      <c r="BC835" s="596">
        <v>169020</v>
      </c>
      <c r="BD835" s="596">
        <v>192913</v>
      </c>
      <c r="BE835" s="596">
        <v>205887.99999999997</v>
      </c>
      <c r="BF835" s="596">
        <v>221067</v>
      </c>
      <c r="BG835" s="596">
        <v>197158</v>
      </c>
      <c r="BH835" s="596">
        <v>184049</v>
      </c>
      <c r="BI835" s="596">
        <v>161271</v>
      </c>
      <c r="BJ835" s="596">
        <v>175713</v>
      </c>
      <c r="BK835" s="596">
        <v>189697</v>
      </c>
      <c r="BL835" s="596">
        <v>180931</v>
      </c>
      <c r="BM835" s="596">
        <v>193899</v>
      </c>
      <c r="BN835" s="596">
        <v>237435</v>
      </c>
      <c r="BO835" s="596">
        <v>254912</v>
      </c>
      <c r="BP835" s="597"/>
    </row>
    <row r="836" spans="1:68">
      <c r="A836" s="256" t="s">
        <v>18</v>
      </c>
      <c r="B836" s="31" t="s">
        <v>112</v>
      </c>
      <c r="C836" s="149" t="s">
        <v>320</v>
      </c>
      <c r="D836" s="64" t="s">
        <v>16</v>
      </c>
      <c r="E836" s="601">
        <v>815</v>
      </c>
      <c r="F836" s="601">
        <v>983</v>
      </c>
      <c r="G836" s="601">
        <v>1185</v>
      </c>
      <c r="H836" s="601">
        <v>1319</v>
      </c>
      <c r="I836" s="601">
        <v>1466</v>
      </c>
      <c r="J836" s="601">
        <v>1744</v>
      </c>
      <c r="K836" s="601">
        <v>2073</v>
      </c>
      <c r="L836" s="601">
        <v>2190</v>
      </c>
      <c r="M836" s="601">
        <v>2311</v>
      </c>
      <c r="N836" s="601">
        <v>2711</v>
      </c>
      <c r="O836" s="601">
        <v>3176</v>
      </c>
      <c r="P836" s="601">
        <v>3439</v>
      </c>
      <c r="Q836" s="601">
        <v>3712</v>
      </c>
      <c r="R836" s="601">
        <v>4149</v>
      </c>
      <c r="S836" s="601">
        <v>4630</v>
      </c>
      <c r="T836" s="601">
        <v>4869</v>
      </c>
      <c r="U836" s="601">
        <v>5110</v>
      </c>
      <c r="V836" s="601">
        <v>6068</v>
      </c>
      <c r="W836" s="601">
        <v>7196</v>
      </c>
      <c r="X836" s="601">
        <v>9874</v>
      </c>
      <c r="Y836" s="601">
        <v>13520</v>
      </c>
      <c r="Z836" s="601">
        <v>16979</v>
      </c>
      <c r="AA836" s="601">
        <v>21284</v>
      </c>
      <c r="AB836" s="601">
        <v>24700</v>
      </c>
      <c r="AC836" s="601">
        <v>28601</v>
      </c>
      <c r="AD836" s="596">
        <v>32670.999999999996</v>
      </c>
      <c r="AE836" s="596">
        <v>36892.5</v>
      </c>
      <c r="AF836" s="596">
        <v>53544.358208955222</v>
      </c>
      <c r="AG836" s="596">
        <v>46989.866666666669</v>
      </c>
      <c r="AH836" s="596">
        <v>50658.000000000007</v>
      </c>
      <c r="AI836" s="596">
        <v>53500.000000000007</v>
      </c>
      <c r="AJ836" s="596">
        <v>52171</v>
      </c>
      <c r="AK836" s="596">
        <v>72140.5625</v>
      </c>
      <c r="AL836" s="596">
        <v>60817</v>
      </c>
      <c r="AM836" s="596">
        <v>48560</v>
      </c>
      <c r="AN836" s="596">
        <v>53475</v>
      </c>
      <c r="AO836" s="596">
        <v>51051.999999999993</v>
      </c>
      <c r="AP836" s="596">
        <v>46974</v>
      </c>
      <c r="AQ836" s="596">
        <v>51362</v>
      </c>
      <c r="AR836" s="596">
        <v>49328</v>
      </c>
      <c r="AS836" s="596">
        <v>46576</v>
      </c>
      <c r="AT836" s="596">
        <v>42271</v>
      </c>
      <c r="AU836" s="596">
        <v>53626</v>
      </c>
      <c r="AV836" s="596">
        <v>54035</v>
      </c>
      <c r="AW836" s="596">
        <v>49910.9375</v>
      </c>
      <c r="AX836" s="596">
        <v>54224.944444444445</v>
      </c>
      <c r="AY836" s="596">
        <v>60221.052631578954</v>
      </c>
      <c r="AZ836" s="596">
        <v>70320</v>
      </c>
      <c r="BA836" s="596">
        <v>79137</v>
      </c>
      <c r="BB836" s="596">
        <v>80107.000000000015</v>
      </c>
      <c r="BC836" s="596">
        <v>97735.304347826095</v>
      </c>
      <c r="BD836" s="596">
        <v>126158.60869565218</v>
      </c>
      <c r="BE836" s="596">
        <v>136287.99999999997</v>
      </c>
      <c r="BF836" s="596">
        <v>130754</v>
      </c>
      <c r="BG836" s="596">
        <v>115289</v>
      </c>
      <c r="BH836" s="596">
        <v>111759</v>
      </c>
      <c r="BI836" s="596">
        <v>130613.00000000001</v>
      </c>
      <c r="BJ836" s="596">
        <v>173948</v>
      </c>
      <c r="BK836" s="596">
        <v>159720</v>
      </c>
      <c r="BL836" s="596">
        <v>168009</v>
      </c>
      <c r="BM836" s="596">
        <v>98473</v>
      </c>
      <c r="BN836" s="596">
        <v>120391</v>
      </c>
      <c r="BO836" s="596">
        <v>120313</v>
      </c>
      <c r="BP836" s="597"/>
    </row>
    <row r="837" spans="1:68">
      <c r="A837" s="256" t="s">
        <v>19</v>
      </c>
      <c r="B837" s="31" t="s">
        <v>112</v>
      </c>
      <c r="C837" s="149" t="s">
        <v>320</v>
      </c>
      <c r="D837" s="64" t="s">
        <v>16</v>
      </c>
      <c r="E837" s="601">
        <v>266</v>
      </c>
      <c r="F837" s="601">
        <v>291</v>
      </c>
      <c r="G837" s="601">
        <v>318</v>
      </c>
      <c r="H837" s="601">
        <v>346</v>
      </c>
      <c r="I837" s="601">
        <v>376</v>
      </c>
      <c r="J837" s="601">
        <v>387</v>
      </c>
      <c r="K837" s="601">
        <v>397</v>
      </c>
      <c r="L837" s="601">
        <v>419</v>
      </c>
      <c r="M837" s="601">
        <v>441</v>
      </c>
      <c r="N837" s="601">
        <v>477</v>
      </c>
      <c r="O837" s="601">
        <v>515</v>
      </c>
      <c r="P837" s="601">
        <v>540</v>
      </c>
      <c r="Q837" s="601">
        <v>563</v>
      </c>
      <c r="R837" s="601">
        <v>603</v>
      </c>
      <c r="S837" s="601">
        <v>641</v>
      </c>
      <c r="T837" s="601">
        <v>681</v>
      </c>
      <c r="U837" s="601">
        <v>723</v>
      </c>
      <c r="V837" s="601">
        <v>873</v>
      </c>
      <c r="W837" s="601">
        <v>1052</v>
      </c>
      <c r="X837" s="601">
        <v>1484</v>
      </c>
      <c r="Y837" s="601">
        <v>2091</v>
      </c>
      <c r="Z837" s="601">
        <v>2441</v>
      </c>
      <c r="AA837" s="601">
        <v>2846</v>
      </c>
      <c r="AB837" s="601">
        <v>3486</v>
      </c>
      <c r="AC837" s="601">
        <v>4257</v>
      </c>
      <c r="AD837" s="596">
        <v>5085</v>
      </c>
      <c r="AE837" s="596">
        <v>12256.222222222221</v>
      </c>
      <c r="AF837" s="596">
        <v>5757</v>
      </c>
      <c r="AG837" s="596">
        <v>6077</v>
      </c>
      <c r="AH837" s="596">
        <v>12627</v>
      </c>
      <c r="AI837" s="596">
        <v>8274</v>
      </c>
      <c r="AJ837" s="596">
        <v>6501</v>
      </c>
      <c r="AK837" s="596">
        <v>11500</v>
      </c>
      <c r="AL837" s="596">
        <v>4624</v>
      </c>
      <c r="AM837" s="596">
        <v>7492.5</v>
      </c>
      <c r="AN837" s="596">
        <v>8004</v>
      </c>
      <c r="AO837" s="596">
        <v>7492</v>
      </c>
      <c r="AP837" s="596">
        <v>6387</v>
      </c>
      <c r="AQ837" s="596">
        <v>5447</v>
      </c>
      <c r="AR837" s="596">
        <v>6054</v>
      </c>
      <c r="AS837" s="596">
        <v>11564</v>
      </c>
      <c r="AT837" s="596">
        <v>11397.5</v>
      </c>
      <c r="AU837" s="596">
        <v>15178.499999999998</v>
      </c>
      <c r="AV837" s="596">
        <v>13225</v>
      </c>
      <c r="AW837" s="596">
        <v>22456</v>
      </c>
      <c r="AX837" s="596">
        <v>15210</v>
      </c>
      <c r="AY837" s="596">
        <v>14540.000000000002</v>
      </c>
      <c r="AZ837" s="596">
        <v>15543</v>
      </c>
      <c r="BA837" s="596">
        <v>18066</v>
      </c>
      <c r="BB837" s="596">
        <v>17771</v>
      </c>
      <c r="BC837" s="596">
        <v>14103.999999999998</v>
      </c>
      <c r="BD837" s="596">
        <v>13780</v>
      </c>
      <c r="BE837" s="596">
        <v>13430.000000000002</v>
      </c>
      <c r="BF837" s="596">
        <v>14390</v>
      </c>
      <c r="BG837" s="596">
        <v>12723</v>
      </c>
      <c r="BH837" s="596">
        <v>12738</v>
      </c>
      <c r="BI837" s="596">
        <v>10924</v>
      </c>
      <c r="BJ837" s="596">
        <v>13241</v>
      </c>
      <c r="BK837" s="596">
        <v>11367</v>
      </c>
      <c r="BL837" s="596">
        <v>11032</v>
      </c>
      <c r="BM837" s="596">
        <v>10413</v>
      </c>
      <c r="BN837" s="596">
        <v>10662.999999999998</v>
      </c>
      <c r="BO837" s="596">
        <v>11075</v>
      </c>
      <c r="BP837" s="597"/>
    </row>
    <row r="838" spans="1:68">
      <c r="A838" s="256" t="s">
        <v>20</v>
      </c>
      <c r="B838" s="31" t="s">
        <v>112</v>
      </c>
      <c r="C838" s="149" t="s">
        <v>320</v>
      </c>
      <c r="D838" s="64" t="s">
        <v>16</v>
      </c>
      <c r="E838" s="601">
        <v>1284</v>
      </c>
      <c r="F838" s="601">
        <v>1442</v>
      </c>
      <c r="G838" s="601">
        <v>1614</v>
      </c>
      <c r="H838" s="601">
        <v>1817</v>
      </c>
      <c r="I838" s="601">
        <v>2043</v>
      </c>
      <c r="J838" s="601">
        <v>2524</v>
      </c>
      <c r="K838" s="601">
        <v>3114</v>
      </c>
      <c r="L838" s="601">
        <v>3608</v>
      </c>
      <c r="M838" s="601">
        <v>4170</v>
      </c>
      <c r="N838" s="601">
        <v>4987</v>
      </c>
      <c r="O838" s="601">
        <v>5948</v>
      </c>
      <c r="P838" s="601">
        <v>6619</v>
      </c>
      <c r="Q838" s="601">
        <v>7319</v>
      </c>
      <c r="R838" s="601">
        <v>9077</v>
      </c>
      <c r="S838" s="601">
        <v>11224</v>
      </c>
      <c r="T838" s="601">
        <v>11842</v>
      </c>
      <c r="U838" s="601">
        <v>12480</v>
      </c>
      <c r="V838" s="601">
        <v>14819</v>
      </c>
      <c r="W838" s="601">
        <v>17555</v>
      </c>
      <c r="X838" s="601">
        <v>21892</v>
      </c>
      <c r="Y838" s="601">
        <v>27255</v>
      </c>
      <c r="Z838" s="601">
        <v>32076</v>
      </c>
      <c r="AA838" s="601">
        <v>37690</v>
      </c>
      <c r="AB838" s="601">
        <v>39701</v>
      </c>
      <c r="AC838" s="601">
        <v>41790</v>
      </c>
      <c r="AD838" s="596">
        <v>48847.965517241384</v>
      </c>
      <c r="AE838" s="596">
        <v>62448.750000000007</v>
      </c>
      <c r="AF838" s="596">
        <v>49035.260869565223</v>
      </c>
      <c r="AG838" s="596">
        <v>59928.774193548379</v>
      </c>
      <c r="AH838" s="596">
        <v>26550.999999999996</v>
      </c>
      <c r="AI838" s="596">
        <v>29592.000000000004</v>
      </c>
      <c r="AJ838" s="596">
        <v>31281.600000000002</v>
      </c>
      <c r="AK838" s="596">
        <v>40682</v>
      </c>
      <c r="AL838" s="596">
        <v>36280</v>
      </c>
      <c r="AM838" s="596">
        <v>46407.483870967735</v>
      </c>
      <c r="AN838" s="596">
        <v>38273.666666666672</v>
      </c>
      <c r="AO838" s="596">
        <v>44645.272727272728</v>
      </c>
      <c r="AP838" s="596">
        <v>43064.823529411769</v>
      </c>
      <c r="AQ838" s="596">
        <v>37399.235294117643</v>
      </c>
      <c r="AR838" s="596">
        <v>36979</v>
      </c>
      <c r="AS838" s="596">
        <v>44235.897435897445</v>
      </c>
      <c r="AT838" s="596">
        <v>45085.818181818184</v>
      </c>
      <c r="AU838" s="596">
        <v>55551.951219512201</v>
      </c>
      <c r="AV838" s="596">
        <v>53813.863636363647</v>
      </c>
      <c r="AW838" s="596">
        <v>46131</v>
      </c>
      <c r="AX838" s="596">
        <v>63438.836363636357</v>
      </c>
      <c r="AY838" s="596">
        <v>64671</v>
      </c>
      <c r="AZ838" s="596">
        <v>63843.000000000015</v>
      </c>
      <c r="BA838" s="596">
        <v>80734</v>
      </c>
      <c r="BB838" s="596">
        <v>80224.999999999985</v>
      </c>
      <c r="BC838" s="596">
        <v>84959.999999999985</v>
      </c>
      <c r="BD838" s="596">
        <v>84714</v>
      </c>
      <c r="BE838" s="596">
        <v>78512</v>
      </c>
      <c r="BF838" s="596">
        <v>80114.999999999985</v>
      </c>
      <c r="BG838" s="596">
        <v>62609</v>
      </c>
      <c r="BH838" s="596">
        <v>68902</v>
      </c>
      <c r="BI838" s="596">
        <v>40717</v>
      </c>
      <c r="BJ838" s="596">
        <v>38658</v>
      </c>
      <c r="BK838" s="596">
        <v>26430.147058823532</v>
      </c>
      <c r="BL838" s="596">
        <v>28555</v>
      </c>
      <c r="BM838" s="596">
        <v>30895.999999999996</v>
      </c>
      <c r="BN838" s="596">
        <v>26292</v>
      </c>
      <c r="BO838" s="596">
        <v>27144</v>
      </c>
      <c r="BP838" s="597"/>
    </row>
    <row r="839" spans="1:68">
      <c r="A839" s="256" t="s">
        <v>21</v>
      </c>
      <c r="B839" s="31" t="s">
        <v>112</v>
      </c>
      <c r="C839" s="149" t="s">
        <v>320</v>
      </c>
      <c r="D839" s="64" t="s">
        <v>16</v>
      </c>
      <c r="E839" s="601">
        <v>716</v>
      </c>
      <c r="F839" s="601">
        <v>827</v>
      </c>
      <c r="G839" s="601">
        <v>954</v>
      </c>
      <c r="H839" s="601">
        <v>1088</v>
      </c>
      <c r="I839" s="601">
        <v>1240</v>
      </c>
      <c r="J839" s="601">
        <v>1438</v>
      </c>
      <c r="K839" s="601">
        <v>1666</v>
      </c>
      <c r="L839" s="601">
        <v>1965</v>
      </c>
      <c r="M839" s="601">
        <v>2312</v>
      </c>
      <c r="N839" s="601">
        <v>2646</v>
      </c>
      <c r="O839" s="601">
        <v>3023</v>
      </c>
      <c r="P839" s="601">
        <v>3287</v>
      </c>
      <c r="Q839" s="601">
        <v>3568</v>
      </c>
      <c r="R839" s="601">
        <v>4217</v>
      </c>
      <c r="S839" s="601">
        <v>4971</v>
      </c>
      <c r="T839" s="601">
        <v>5178</v>
      </c>
      <c r="U839" s="601">
        <v>5389</v>
      </c>
      <c r="V839" s="601">
        <v>6319</v>
      </c>
      <c r="W839" s="601">
        <v>7390</v>
      </c>
      <c r="X839" s="601">
        <v>9751</v>
      </c>
      <c r="Y839" s="601">
        <v>12850</v>
      </c>
      <c r="Z839" s="601">
        <v>15306</v>
      </c>
      <c r="AA839" s="601">
        <v>18204</v>
      </c>
      <c r="AB839" s="601">
        <v>20885</v>
      </c>
      <c r="AC839" s="601">
        <v>23854</v>
      </c>
      <c r="AD839" s="596">
        <v>27405</v>
      </c>
      <c r="AE839" s="596">
        <v>32897</v>
      </c>
      <c r="AF839" s="596">
        <v>39664.275862068971</v>
      </c>
      <c r="AG839" s="596">
        <v>40307</v>
      </c>
      <c r="AH839" s="596">
        <v>49141</v>
      </c>
      <c r="AI839" s="596">
        <v>46659.229166666679</v>
      </c>
      <c r="AJ839" s="596">
        <v>49384.5</v>
      </c>
      <c r="AK839" s="596">
        <v>54767.625</v>
      </c>
      <c r="AL839" s="596">
        <v>53834.6</v>
      </c>
      <c r="AM839" s="596">
        <v>62348</v>
      </c>
      <c r="AN839" s="596">
        <v>58609.185185185175</v>
      </c>
      <c r="AO839" s="596">
        <v>55704.954545454544</v>
      </c>
      <c r="AP839" s="596">
        <v>53323.411764705881</v>
      </c>
      <c r="AQ839" s="596">
        <v>53930.666666666664</v>
      </c>
      <c r="AR839" s="596">
        <v>69520</v>
      </c>
      <c r="AS839" s="596">
        <v>79637.000000000015</v>
      </c>
      <c r="AT839" s="596">
        <v>74139</v>
      </c>
      <c r="AU839" s="596">
        <v>83409</v>
      </c>
      <c r="AV839" s="596">
        <v>84505.000000000015</v>
      </c>
      <c r="AW839" s="596">
        <v>86962</v>
      </c>
      <c r="AX839" s="596">
        <v>87660</v>
      </c>
      <c r="AY839" s="596">
        <v>106577</v>
      </c>
      <c r="AZ839" s="596">
        <v>104196</v>
      </c>
      <c r="BA839" s="596">
        <v>112573.99999999999</v>
      </c>
      <c r="BB839" s="596">
        <v>112003.00000000001</v>
      </c>
      <c r="BC839" s="596">
        <v>110933</v>
      </c>
      <c r="BD839" s="596">
        <v>113202</v>
      </c>
      <c r="BE839" s="596">
        <v>127047.00000000001</v>
      </c>
      <c r="BF839" s="596">
        <v>138022</v>
      </c>
      <c r="BG839" s="596">
        <v>112692</v>
      </c>
      <c r="BH839" s="596">
        <v>110298</v>
      </c>
      <c r="BI839" s="596">
        <v>89606</v>
      </c>
      <c r="BJ839" s="596">
        <v>73454</v>
      </c>
      <c r="BK839" s="596">
        <v>79316</v>
      </c>
      <c r="BL839" s="596">
        <v>102422</v>
      </c>
      <c r="BM839" s="596">
        <v>89806.000000000015</v>
      </c>
      <c r="BN839" s="596">
        <v>86974</v>
      </c>
      <c r="BO839" s="596">
        <v>88983.999999999971</v>
      </c>
      <c r="BP839" s="597"/>
    </row>
    <row r="840" spans="1:68">
      <c r="A840" s="256" t="s">
        <v>22</v>
      </c>
      <c r="B840" s="31" t="s">
        <v>112</v>
      </c>
      <c r="C840" s="149" t="s">
        <v>320</v>
      </c>
      <c r="D840" s="64" t="s">
        <v>16</v>
      </c>
      <c r="E840" s="601">
        <v>1084</v>
      </c>
      <c r="F840" s="601">
        <v>1189</v>
      </c>
      <c r="G840" s="601">
        <v>1303</v>
      </c>
      <c r="H840" s="601">
        <v>1422</v>
      </c>
      <c r="I840" s="601">
        <v>1551</v>
      </c>
      <c r="J840" s="601">
        <v>1845</v>
      </c>
      <c r="K840" s="601">
        <v>2191</v>
      </c>
      <c r="L840" s="601">
        <v>2555</v>
      </c>
      <c r="M840" s="601">
        <v>2975</v>
      </c>
      <c r="N840" s="601">
        <v>3549</v>
      </c>
      <c r="O840" s="601">
        <v>4224</v>
      </c>
      <c r="P840" s="601">
        <v>4661</v>
      </c>
      <c r="Q840" s="601">
        <v>5124</v>
      </c>
      <c r="R840" s="601">
        <v>5879</v>
      </c>
      <c r="S840" s="601">
        <v>6716</v>
      </c>
      <c r="T840" s="601">
        <v>6989</v>
      </c>
      <c r="U840" s="601">
        <v>7266</v>
      </c>
      <c r="V840" s="601">
        <v>9202</v>
      </c>
      <c r="W840" s="601">
        <v>11627</v>
      </c>
      <c r="X840" s="601">
        <v>16603</v>
      </c>
      <c r="Y840" s="601">
        <v>23643</v>
      </c>
      <c r="Z840" s="601">
        <v>29107</v>
      </c>
      <c r="AA840" s="601">
        <v>35696</v>
      </c>
      <c r="AB840" s="601">
        <v>42923</v>
      </c>
      <c r="AC840" s="601">
        <v>51458</v>
      </c>
      <c r="AD840" s="596">
        <v>60506.820224719108</v>
      </c>
      <c r="AE840" s="596">
        <v>72097.483516483524</v>
      </c>
      <c r="AF840" s="596">
        <v>84169.770114942527</v>
      </c>
      <c r="AG840" s="596">
        <v>87378.216867469891</v>
      </c>
      <c r="AH840" s="596">
        <v>103760.85227272726</v>
      </c>
      <c r="AI840" s="596">
        <v>108022.00000000001</v>
      </c>
      <c r="AJ840" s="596">
        <v>86127.962962962949</v>
      </c>
      <c r="AK840" s="596">
        <v>98284.153846153844</v>
      </c>
      <c r="AL840" s="596">
        <v>98886.788461538454</v>
      </c>
      <c r="AM840" s="596">
        <v>103203.55555555555</v>
      </c>
      <c r="AN840" s="596">
        <v>116697</v>
      </c>
      <c r="AO840" s="596">
        <v>121278.71052631579</v>
      </c>
      <c r="AP840" s="596">
        <v>126413.48571428572</v>
      </c>
      <c r="AQ840" s="596">
        <v>148323.65625</v>
      </c>
      <c r="AR840" s="596">
        <v>155902.70270270269</v>
      </c>
      <c r="AS840" s="596">
        <v>152173</v>
      </c>
      <c r="AT840" s="596">
        <v>173150</v>
      </c>
      <c r="AU840" s="596">
        <v>170159</v>
      </c>
      <c r="AV840" s="596">
        <v>174525</v>
      </c>
      <c r="AW840" s="596">
        <v>165070.24390243905</v>
      </c>
      <c r="AX840" s="596">
        <v>150489.5</v>
      </c>
      <c r="AY840" s="596">
        <v>180854.66666666666</v>
      </c>
      <c r="AZ840" s="596">
        <v>172701</v>
      </c>
      <c r="BA840" s="596">
        <v>186799</v>
      </c>
      <c r="BB840" s="596">
        <v>182180</v>
      </c>
      <c r="BC840" s="596">
        <v>196247</v>
      </c>
      <c r="BD840" s="596">
        <v>227877</v>
      </c>
      <c r="BE840" s="596">
        <v>212371</v>
      </c>
      <c r="BF840" s="596">
        <v>230131.99999999994</v>
      </c>
      <c r="BG840" s="596">
        <v>236076</v>
      </c>
      <c r="BH840" s="596">
        <v>235388</v>
      </c>
      <c r="BI840" s="596">
        <v>186916</v>
      </c>
      <c r="BJ840" s="596">
        <v>224208</v>
      </c>
      <c r="BK840" s="596">
        <v>250105</v>
      </c>
      <c r="BL840" s="596">
        <v>333836</v>
      </c>
      <c r="BM840" s="596">
        <v>282198</v>
      </c>
      <c r="BN840" s="596">
        <v>302147</v>
      </c>
      <c r="BO840" s="596">
        <v>324522</v>
      </c>
      <c r="BP840" s="597"/>
    </row>
    <row r="841" spans="1:68">
      <c r="A841" s="256" t="s">
        <v>23</v>
      </c>
      <c r="B841" s="31" t="s">
        <v>112</v>
      </c>
      <c r="C841" s="149" t="s">
        <v>320</v>
      </c>
      <c r="D841" s="64" t="s">
        <v>16</v>
      </c>
      <c r="E841" s="601">
        <v>494</v>
      </c>
      <c r="F841" s="601">
        <v>543</v>
      </c>
      <c r="G841" s="601">
        <v>596</v>
      </c>
      <c r="H841" s="601">
        <v>673</v>
      </c>
      <c r="I841" s="601">
        <v>760</v>
      </c>
      <c r="J841" s="601">
        <v>1000</v>
      </c>
      <c r="K841" s="601">
        <v>1314</v>
      </c>
      <c r="L841" s="601">
        <v>1538</v>
      </c>
      <c r="M841" s="601">
        <v>1791</v>
      </c>
      <c r="N841" s="601">
        <v>2135</v>
      </c>
      <c r="O841" s="601">
        <v>2539</v>
      </c>
      <c r="P841" s="601">
        <v>2738</v>
      </c>
      <c r="Q841" s="601">
        <v>2945</v>
      </c>
      <c r="R841" s="601">
        <v>3606</v>
      </c>
      <c r="S841" s="601">
        <v>4402</v>
      </c>
      <c r="T841" s="601">
        <v>4750</v>
      </c>
      <c r="U841" s="601">
        <v>5116</v>
      </c>
      <c r="V841" s="601">
        <v>6524</v>
      </c>
      <c r="W841" s="601">
        <v>8290</v>
      </c>
      <c r="X841" s="601">
        <v>11473</v>
      </c>
      <c r="Y841" s="601">
        <v>15855</v>
      </c>
      <c r="Z841" s="601">
        <v>19316</v>
      </c>
      <c r="AA841" s="601">
        <v>23463</v>
      </c>
      <c r="AB841" s="601">
        <v>28413</v>
      </c>
      <c r="AC841" s="601">
        <v>34318</v>
      </c>
      <c r="AD841" s="596">
        <v>40900.363636363632</v>
      </c>
      <c r="AE841" s="596">
        <v>42417.5</v>
      </c>
      <c r="AF841" s="596">
        <v>40295.414634146342</v>
      </c>
      <c r="AG841" s="596">
        <v>53698.913043478271</v>
      </c>
      <c r="AH841" s="596">
        <v>52501.658536585375</v>
      </c>
      <c r="AI841" s="596">
        <v>68762.52</v>
      </c>
      <c r="AJ841" s="596">
        <v>61167.333333333321</v>
      </c>
      <c r="AK841" s="596">
        <v>52691.5</v>
      </c>
      <c r="AL841" s="596">
        <v>62663.625000000007</v>
      </c>
      <c r="AM841" s="596">
        <v>75388.303030303025</v>
      </c>
      <c r="AN841" s="596">
        <v>84058.054054054053</v>
      </c>
      <c r="AO841" s="596">
        <v>111924.7441860465</v>
      </c>
      <c r="AP841" s="596">
        <v>124236.79999999999</v>
      </c>
      <c r="AQ841" s="596">
        <v>124527</v>
      </c>
      <c r="AR841" s="596">
        <v>129673</v>
      </c>
      <c r="AS841" s="596">
        <v>143724</v>
      </c>
      <c r="AT841" s="596">
        <v>173587.99999999997</v>
      </c>
      <c r="AU841" s="596">
        <v>160026</v>
      </c>
      <c r="AV841" s="596">
        <v>166919.42307692303</v>
      </c>
      <c r="AW841" s="596">
        <v>160643.91111111111</v>
      </c>
      <c r="AX841" s="596">
        <v>164168.53333333335</v>
      </c>
      <c r="AY841" s="596">
        <v>177919.30434782611</v>
      </c>
      <c r="AZ841" s="596">
        <v>197107.14285714284</v>
      </c>
      <c r="BA841" s="596">
        <v>220592</v>
      </c>
      <c r="BB841" s="596">
        <v>231814</v>
      </c>
      <c r="BC841" s="596">
        <v>252524</v>
      </c>
      <c r="BD841" s="596">
        <v>254045</v>
      </c>
      <c r="BE841" s="596">
        <v>293522</v>
      </c>
      <c r="BF841" s="596">
        <v>298790</v>
      </c>
      <c r="BG841" s="596">
        <v>289637</v>
      </c>
      <c r="BH841" s="596">
        <v>306275</v>
      </c>
      <c r="BI841" s="596">
        <v>379417</v>
      </c>
      <c r="BJ841" s="596">
        <v>401474.99999999994</v>
      </c>
      <c r="BK841" s="596">
        <v>394822</v>
      </c>
      <c r="BL841" s="596">
        <v>368882</v>
      </c>
      <c r="BM841" s="596">
        <v>419877</v>
      </c>
      <c r="BN841" s="596">
        <v>296653</v>
      </c>
      <c r="BO841" s="596">
        <v>266310</v>
      </c>
      <c r="BP841" s="597"/>
    </row>
    <row r="842" spans="1:68">
      <c r="A842" s="256" t="s">
        <v>24</v>
      </c>
      <c r="B842" s="31" t="s">
        <v>112</v>
      </c>
      <c r="C842" s="149" t="s">
        <v>320</v>
      </c>
      <c r="D842" s="64" t="s">
        <v>16</v>
      </c>
      <c r="E842" s="601">
        <v>9172</v>
      </c>
      <c r="F842" s="601">
        <v>10355</v>
      </c>
      <c r="G842" s="601">
        <v>11676</v>
      </c>
      <c r="H842" s="601">
        <v>12933</v>
      </c>
      <c r="I842" s="601">
        <v>14310</v>
      </c>
      <c r="J842" s="601">
        <v>16857</v>
      </c>
      <c r="K842" s="601">
        <v>19823</v>
      </c>
      <c r="L842" s="601">
        <v>22556</v>
      </c>
      <c r="M842" s="601">
        <v>25627</v>
      </c>
      <c r="N842" s="601">
        <v>31159</v>
      </c>
      <c r="O842" s="601">
        <v>37785</v>
      </c>
      <c r="P842" s="601">
        <v>43974</v>
      </c>
      <c r="Q842" s="601">
        <v>51113</v>
      </c>
      <c r="R842" s="601">
        <v>63206</v>
      </c>
      <c r="S842" s="601">
        <v>78042</v>
      </c>
      <c r="T842" s="601">
        <v>84864</v>
      </c>
      <c r="U842" s="601">
        <v>92227</v>
      </c>
      <c r="V842" s="601">
        <v>114600</v>
      </c>
      <c r="W842" s="601">
        <v>142178</v>
      </c>
      <c r="X842" s="601">
        <v>191642</v>
      </c>
      <c r="Y842" s="601">
        <v>257849</v>
      </c>
      <c r="Z842" s="601">
        <v>311374</v>
      </c>
      <c r="AA842" s="601">
        <v>375381</v>
      </c>
      <c r="AB842" s="601">
        <v>447666</v>
      </c>
      <c r="AC842" s="601">
        <v>531891</v>
      </c>
      <c r="AD842" s="596">
        <v>618472.46445497626</v>
      </c>
      <c r="AE842" s="596">
        <v>718772.05944391154</v>
      </c>
      <c r="AF842" s="596">
        <v>768809.20754716976</v>
      </c>
      <c r="AG842" s="596">
        <v>804091.75360710325</v>
      </c>
      <c r="AH842" s="596">
        <v>938810.43663471763</v>
      </c>
      <c r="AI842" s="596">
        <v>973747.4074074073</v>
      </c>
      <c r="AJ842" s="596">
        <v>997153.90571870178</v>
      </c>
      <c r="AK842" s="596">
        <v>1157857.0403587446</v>
      </c>
      <c r="AL842" s="596">
        <v>1275787.0949640286</v>
      </c>
      <c r="AM842" s="596">
        <v>1444757.8536585367</v>
      </c>
      <c r="AN842" s="596">
        <v>1572645.2000000002</v>
      </c>
      <c r="AO842" s="596">
        <v>1621159.9444444445</v>
      </c>
      <c r="AP842" s="596">
        <v>1760452.147887324</v>
      </c>
      <c r="AQ842" s="596">
        <v>1772426.9999999998</v>
      </c>
      <c r="AR842" s="596">
        <v>1900179.3160813309</v>
      </c>
      <c r="AS842" s="596">
        <v>1950955.3006993001</v>
      </c>
      <c r="AT842" s="596">
        <v>2175393.9698492461</v>
      </c>
      <c r="AU842" s="596">
        <v>2174530.6578947371</v>
      </c>
      <c r="AV842" s="596">
        <v>2255356.5290322579</v>
      </c>
      <c r="AW842" s="596">
        <v>2396292.9864253397</v>
      </c>
      <c r="AX842" s="596">
        <v>2423783.363207547</v>
      </c>
      <c r="AY842" s="596">
        <v>2489662.535493827</v>
      </c>
      <c r="AZ842" s="596">
        <v>2628030.2320117475</v>
      </c>
      <c r="BA842" s="596">
        <v>2764267.6300578034</v>
      </c>
      <c r="BB842" s="596">
        <v>2905704.5667613633</v>
      </c>
      <c r="BC842" s="596">
        <v>2996210.9629629627</v>
      </c>
      <c r="BD842" s="596">
        <v>3201338.2867231634</v>
      </c>
      <c r="BE842" s="596">
        <v>3566896.6528354087</v>
      </c>
      <c r="BF842" s="596">
        <v>3700455.7872044509</v>
      </c>
      <c r="BG842" s="596">
        <v>3551942.2788605695</v>
      </c>
      <c r="BH842" s="596">
        <v>3639472.4804804809</v>
      </c>
      <c r="BI842" s="596">
        <v>3327426.7855973812</v>
      </c>
      <c r="BJ842" s="596">
        <v>3391503.5284552849</v>
      </c>
      <c r="BK842" s="596">
        <v>3347133.5475792987</v>
      </c>
      <c r="BL842" s="596">
        <v>3317278.1953255427</v>
      </c>
      <c r="BM842" s="596">
        <v>3540497.1032357467</v>
      </c>
      <c r="BN842" s="596">
        <v>3701268.1656804727</v>
      </c>
      <c r="BO842" s="596">
        <v>3698382</v>
      </c>
      <c r="BP842" s="597"/>
    </row>
    <row r="843" spans="1:68">
      <c r="A843" s="256" t="s">
        <v>25</v>
      </c>
      <c r="B843" s="31" t="s">
        <v>112</v>
      </c>
      <c r="C843" s="149" t="s">
        <v>320</v>
      </c>
      <c r="D843" s="64" t="s">
        <v>16</v>
      </c>
      <c r="E843" s="601">
        <v>1753</v>
      </c>
      <c r="F843" s="601">
        <v>2031</v>
      </c>
      <c r="G843" s="601">
        <v>2349</v>
      </c>
      <c r="H843" s="601">
        <v>2502</v>
      </c>
      <c r="I843" s="601">
        <v>2663</v>
      </c>
      <c r="J843" s="601">
        <v>2985</v>
      </c>
      <c r="K843" s="601">
        <v>3344</v>
      </c>
      <c r="L843" s="601">
        <v>4008</v>
      </c>
      <c r="M843" s="601">
        <v>4799</v>
      </c>
      <c r="N843" s="601">
        <v>5801</v>
      </c>
      <c r="O843" s="601">
        <v>7002</v>
      </c>
      <c r="P843" s="601">
        <v>7881</v>
      </c>
      <c r="Q843" s="601">
        <v>8858</v>
      </c>
      <c r="R843" s="601">
        <v>10872</v>
      </c>
      <c r="S843" s="601">
        <v>13328</v>
      </c>
      <c r="T843" s="601">
        <v>14473</v>
      </c>
      <c r="U843" s="601">
        <v>15700</v>
      </c>
      <c r="V843" s="601">
        <v>18735</v>
      </c>
      <c r="W843" s="601">
        <v>22320</v>
      </c>
      <c r="X843" s="601">
        <v>30405</v>
      </c>
      <c r="Y843" s="601">
        <v>41363</v>
      </c>
      <c r="Z843" s="601">
        <v>49342</v>
      </c>
      <c r="AA843" s="601">
        <v>58601</v>
      </c>
      <c r="AB843" s="601">
        <v>71360</v>
      </c>
      <c r="AC843" s="601">
        <v>86654</v>
      </c>
      <c r="AD843" s="596">
        <v>101708.24742268042</v>
      </c>
      <c r="AE843" s="596">
        <v>129426.91176470589</v>
      </c>
      <c r="AF843" s="596">
        <v>126571.42372881358</v>
      </c>
      <c r="AG843" s="596">
        <v>134839.43786982249</v>
      </c>
      <c r="AH843" s="596">
        <v>141390.11764705885</v>
      </c>
      <c r="AI843" s="596">
        <v>163469.20000000001</v>
      </c>
      <c r="AJ843" s="596">
        <v>148363.578125</v>
      </c>
      <c r="AK843" s="596">
        <v>176300.26356589148</v>
      </c>
      <c r="AL843" s="596">
        <v>198465.25757575757</v>
      </c>
      <c r="AM843" s="596">
        <v>222419.58041958045</v>
      </c>
      <c r="AN843" s="596">
        <v>240933.58666666667</v>
      </c>
      <c r="AO843" s="596">
        <v>246487.16279069765</v>
      </c>
      <c r="AP843" s="596">
        <v>268098.14049586776</v>
      </c>
      <c r="AQ843" s="596">
        <v>238871</v>
      </c>
      <c r="AR843" s="596">
        <v>283897.91666666663</v>
      </c>
      <c r="AS843" s="596">
        <v>318103.86554621847</v>
      </c>
      <c r="AT843" s="596">
        <v>311230.95652173914</v>
      </c>
      <c r="AU843" s="596">
        <v>356779.64000000007</v>
      </c>
      <c r="AV843" s="596">
        <v>366137.50980392157</v>
      </c>
      <c r="AW843" s="596">
        <v>394234.71698113205</v>
      </c>
      <c r="AX843" s="596">
        <v>408691.62962962961</v>
      </c>
      <c r="AY843" s="596">
        <v>440079.62264150946</v>
      </c>
      <c r="AZ843" s="596">
        <v>514953.13559322042</v>
      </c>
      <c r="BA843" s="596">
        <v>553636.25806451612</v>
      </c>
      <c r="BB843" s="596">
        <v>552901.36923076923</v>
      </c>
      <c r="BC843" s="596">
        <v>532493.37956204382</v>
      </c>
      <c r="BD843" s="596">
        <v>553925.18978102191</v>
      </c>
      <c r="BE843" s="596">
        <v>574475.6</v>
      </c>
      <c r="BF843" s="596">
        <v>600327.61481481488</v>
      </c>
      <c r="BG843" s="596">
        <v>566441.73228346463</v>
      </c>
      <c r="BH843" s="596">
        <v>570408.5538461539</v>
      </c>
      <c r="BI843" s="596">
        <v>697107.17880794709</v>
      </c>
      <c r="BJ843" s="596">
        <v>717959.88387096778</v>
      </c>
      <c r="BK843" s="596">
        <v>668318.8356164383</v>
      </c>
      <c r="BL843" s="596">
        <v>690593.21568627458</v>
      </c>
      <c r="BM843" s="596">
        <v>722277.66037735844</v>
      </c>
      <c r="BN843" s="596">
        <v>821447.63440860214</v>
      </c>
      <c r="BO843" s="596">
        <v>836271.06598984776</v>
      </c>
      <c r="BP843" s="597"/>
    </row>
    <row r="844" spans="1:68">
      <c r="A844" s="256" t="s">
        <v>26</v>
      </c>
      <c r="B844" s="31" t="s">
        <v>112</v>
      </c>
      <c r="C844" s="149" t="s">
        <v>320</v>
      </c>
      <c r="D844" s="64" t="s">
        <v>16</v>
      </c>
      <c r="E844" s="601">
        <v>226</v>
      </c>
      <c r="F844" s="601">
        <v>271</v>
      </c>
      <c r="G844" s="601">
        <v>325</v>
      </c>
      <c r="H844" s="601">
        <v>347</v>
      </c>
      <c r="I844" s="601">
        <v>371</v>
      </c>
      <c r="J844" s="601">
        <v>398</v>
      </c>
      <c r="K844" s="601">
        <v>427</v>
      </c>
      <c r="L844" s="601">
        <v>489</v>
      </c>
      <c r="M844" s="601">
        <v>560</v>
      </c>
      <c r="N844" s="601">
        <v>657</v>
      </c>
      <c r="O844" s="601">
        <v>770</v>
      </c>
      <c r="P844" s="601">
        <v>878</v>
      </c>
      <c r="Q844" s="601">
        <v>997</v>
      </c>
      <c r="R844" s="601">
        <v>1209</v>
      </c>
      <c r="S844" s="601">
        <v>1463</v>
      </c>
      <c r="T844" s="601">
        <v>1642</v>
      </c>
      <c r="U844" s="601">
        <v>1839</v>
      </c>
      <c r="V844" s="601">
        <v>2304</v>
      </c>
      <c r="W844" s="601">
        <v>2880</v>
      </c>
      <c r="X844" s="601">
        <v>3701</v>
      </c>
      <c r="Y844" s="601">
        <v>4753</v>
      </c>
      <c r="Z844" s="601">
        <v>5754</v>
      </c>
      <c r="AA844" s="601">
        <v>6929</v>
      </c>
      <c r="AB844" s="601">
        <v>7276</v>
      </c>
      <c r="AC844" s="601">
        <v>7623</v>
      </c>
      <c r="AD844" s="596">
        <v>8470</v>
      </c>
      <c r="AE844" s="596">
        <v>7752</v>
      </c>
      <c r="AF844" s="596">
        <v>7467</v>
      </c>
      <c r="AG844" s="596">
        <v>6213</v>
      </c>
      <c r="AH844" s="596">
        <v>11326.5</v>
      </c>
      <c r="AI844" s="596">
        <v>8126</v>
      </c>
      <c r="AJ844" s="596">
        <v>6325</v>
      </c>
      <c r="AK844" s="596">
        <v>5271</v>
      </c>
      <c r="AL844" s="596">
        <v>4666</v>
      </c>
      <c r="AM844" s="596">
        <v>5359</v>
      </c>
      <c r="AN844" s="596">
        <v>8994</v>
      </c>
      <c r="AO844" s="596">
        <v>7646</v>
      </c>
      <c r="AP844" s="596">
        <v>7330.0000000000009</v>
      </c>
      <c r="AQ844" s="596">
        <v>7868</v>
      </c>
      <c r="AR844" s="596">
        <v>7123.0000000000018</v>
      </c>
      <c r="AS844" s="596">
        <v>7137</v>
      </c>
      <c r="AT844" s="596">
        <v>9380</v>
      </c>
      <c r="AU844" s="596">
        <v>10365</v>
      </c>
      <c r="AV844" s="596">
        <v>11760</v>
      </c>
      <c r="AW844" s="596">
        <v>12204</v>
      </c>
      <c r="AX844" s="596">
        <v>12268.75</v>
      </c>
      <c r="AY844" s="596">
        <v>13868.750000000002</v>
      </c>
      <c r="AZ844" s="596">
        <v>15876.249999999998</v>
      </c>
      <c r="BA844" s="596">
        <v>17686.25</v>
      </c>
      <c r="BB844" s="596">
        <v>14189</v>
      </c>
      <c r="BC844" s="596">
        <v>18943</v>
      </c>
      <c r="BD844" s="596">
        <v>21502</v>
      </c>
      <c r="BE844" s="596">
        <v>22333</v>
      </c>
      <c r="BF844" s="596">
        <v>23100.999999999996</v>
      </c>
      <c r="BG844" s="596">
        <v>19263</v>
      </c>
      <c r="BH844" s="596">
        <v>18897</v>
      </c>
      <c r="BI844" s="596">
        <v>17591</v>
      </c>
      <c r="BJ844" s="596">
        <v>17922</v>
      </c>
      <c r="BK844" s="596">
        <v>18443</v>
      </c>
      <c r="BL844" s="596">
        <v>15231</v>
      </c>
      <c r="BM844" s="596">
        <v>17964</v>
      </c>
      <c r="BN844" s="596">
        <v>23405</v>
      </c>
      <c r="BO844" s="596">
        <v>23325</v>
      </c>
      <c r="BP844" s="597"/>
    </row>
    <row r="845" spans="1:68">
      <c r="A845" s="256" t="s">
        <v>27</v>
      </c>
      <c r="B845" s="31" t="s">
        <v>112</v>
      </c>
      <c r="C845" s="149" t="s">
        <v>320</v>
      </c>
      <c r="D845" s="64" t="s">
        <v>16</v>
      </c>
      <c r="E845" s="601">
        <v>894</v>
      </c>
      <c r="F845" s="601">
        <v>985</v>
      </c>
      <c r="G845" s="601">
        <v>1085</v>
      </c>
      <c r="H845" s="601">
        <v>1195</v>
      </c>
      <c r="I845" s="601">
        <v>1315</v>
      </c>
      <c r="J845" s="601">
        <v>1468</v>
      </c>
      <c r="K845" s="601">
        <v>1637</v>
      </c>
      <c r="L845" s="601">
        <v>1868</v>
      </c>
      <c r="M845" s="601">
        <v>2128</v>
      </c>
      <c r="N845" s="601">
        <v>2537</v>
      </c>
      <c r="O845" s="601">
        <v>3022</v>
      </c>
      <c r="P845" s="601">
        <v>3531</v>
      </c>
      <c r="Q845" s="601">
        <v>4119</v>
      </c>
      <c r="R845" s="601">
        <v>5180</v>
      </c>
      <c r="S845" s="601">
        <v>6501</v>
      </c>
      <c r="T845" s="601">
        <v>7173</v>
      </c>
      <c r="U845" s="601">
        <v>7904</v>
      </c>
      <c r="V845" s="601">
        <v>9835</v>
      </c>
      <c r="W845" s="601">
        <v>12210</v>
      </c>
      <c r="X845" s="601">
        <v>17203</v>
      </c>
      <c r="Y845" s="601">
        <v>24146</v>
      </c>
      <c r="Z845" s="601">
        <v>28613</v>
      </c>
      <c r="AA845" s="601">
        <v>33799</v>
      </c>
      <c r="AB845" s="601">
        <v>35844</v>
      </c>
      <c r="AC845" s="601">
        <v>37869</v>
      </c>
      <c r="AD845" s="596">
        <v>42705.609375</v>
      </c>
      <c r="AE845" s="596">
        <v>42395.122807017549</v>
      </c>
      <c r="AF845" s="596">
        <v>45877.152542372874</v>
      </c>
      <c r="AG845" s="596">
        <v>43109.85</v>
      </c>
      <c r="AH845" s="596">
        <v>46232.444444444438</v>
      </c>
      <c r="AI845" s="596">
        <v>45043.962264150949</v>
      </c>
      <c r="AJ845" s="596">
        <v>49314.044444444444</v>
      </c>
      <c r="AK845" s="596">
        <v>68984.9375</v>
      </c>
      <c r="AL845" s="596">
        <v>66709.416666666672</v>
      </c>
      <c r="AM845" s="596">
        <v>77597.617021276586</v>
      </c>
      <c r="AN845" s="596">
        <v>73930.358974358969</v>
      </c>
      <c r="AO845" s="596">
        <v>89176.756756756746</v>
      </c>
      <c r="AP845" s="596">
        <v>88819.5</v>
      </c>
      <c r="AQ845" s="596">
        <v>83672.774193548394</v>
      </c>
      <c r="AR845" s="596">
        <v>93572.266666666663</v>
      </c>
      <c r="AS845" s="596">
        <v>88872</v>
      </c>
      <c r="AT845" s="596">
        <v>78227</v>
      </c>
      <c r="AU845" s="596">
        <v>101280</v>
      </c>
      <c r="AV845" s="596">
        <v>106972.35294117648</v>
      </c>
      <c r="AW845" s="596">
        <v>122184.88235294117</v>
      </c>
      <c r="AX845" s="596">
        <v>161553.54761904763</v>
      </c>
      <c r="AY845" s="596">
        <v>154266.17073170733</v>
      </c>
      <c r="AZ845" s="596">
        <v>158202.05128205128</v>
      </c>
      <c r="BA845" s="596">
        <v>179809.61904761902</v>
      </c>
      <c r="BB845" s="596">
        <v>187617.02325581395</v>
      </c>
      <c r="BC845" s="596">
        <v>207039.00000000006</v>
      </c>
      <c r="BD845" s="596">
        <v>224065</v>
      </c>
      <c r="BE845" s="596">
        <v>212062</v>
      </c>
      <c r="BF845" s="596">
        <v>224296</v>
      </c>
      <c r="BG845" s="596">
        <v>233895</v>
      </c>
      <c r="BH845" s="596">
        <v>184820</v>
      </c>
      <c r="BI845" s="596">
        <v>190466.99999999997</v>
      </c>
      <c r="BJ845" s="596">
        <v>214922</v>
      </c>
      <c r="BK845" s="596">
        <v>259360</v>
      </c>
      <c r="BL845" s="596">
        <v>254793</v>
      </c>
      <c r="BM845" s="596">
        <v>267051</v>
      </c>
      <c r="BN845" s="596">
        <v>299288</v>
      </c>
      <c r="BO845" s="596">
        <v>279491</v>
      </c>
      <c r="BP845" s="597"/>
    </row>
    <row r="846" spans="1:68">
      <c r="A846" s="256" t="s">
        <v>28</v>
      </c>
      <c r="B846" s="31" t="s">
        <v>112</v>
      </c>
      <c r="C846" s="149" t="s">
        <v>320</v>
      </c>
      <c r="D846" s="64" t="s">
        <v>16</v>
      </c>
      <c r="E846" s="601">
        <v>4808</v>
      </c>
      <c r="F846" s="601">
        <v>5847</v>
      </c>
      <c r="G846" s="601">
        <v>7102</v>
      </c>
      <c r="H846" s="601">
        <v>7956</v>
      </c>
      <c r="I846" s="601">
        <v>8901</v>
      </c>
      <c r="J846" s="601">
        <v>10385</v>
      </c>
      <c r="K846" s="601">
        <v>12011</v>
      </c>
      <c r="L846" s="601">
        <v>14189</v>
      </c>
      <c r="M846" s="601">
        <v>16744</v>
      </c>
      <c r="N846" s="601">
        <v>19993</v>
      </c>
      <c r="O846" s="601">
        <v>23773</v>
      </c>
      <c r="P846" s="601">
        <v>27117</v>
      </c>
      <c r="Q846" s="601">
        <v>30902</v>
      </c>
      <c r="R846" s="601">
        <v>37262</v>
      </c>
      <c r="S846" s="601">
        <v>44896</v>
      </c>
      <c r="T846" s="601">
        <v>49762</v>
      </c>
      <c r="U846" s="601">
        <v>55110</v>
      </c>
      <c r="V846" s="601">
        <v>70072</v>
      </c>
      <c r="W846" s="601">
        <v>88915</v>
      </c>
      <c r="X846" s="601">
        <v>117327</v>
      </c>
      <c r="Y846" s="601">
        <v>154664</v>
      </c>
      <c r="Z846" s="601">
        <v>190764</v>
      </c>
      <c r="AA846" s="601">
        <v>235068</v>
      </c>
      <c r="AB846" s="601">
        <v>274589</v>
      </c>
      <c r="AC846" s="601">
        <v>320230</v>
      </c>
      <c r="AD846" s="596">
        <v>371706.37524557958</v>
      </c>
      <c r="AE846" s="596">
        <v>439614.20816326543</v>
      </c>
      <c r="AF846" s="596">
        <v>479428.25887265132</v>
      </c>
      <c r="AG846" s="596">
        <v>477494.18678815494</v>
      </c>
      <c r="AH846" s="596">
        <v>538955.07415730332</v>
      </c>
      <c r="AI846" s="596">
        <v>649174.44074844068</v>
      </c>
      <c r="AJ846" s="596">
        <v>536985.39823008853</v>
      </c>
      <c r="AK846" s="596">
        <v>611158.30746268644</v>
      </c>
      <c r="AL846" s="596">
        <v>627068.96142433223</v>
      </c>
      <c r="AM846" s="596">
        <v>698545.84394904471</v>
      </c>
      <c r="AN846" s="596">
        <v>819682.56310679612</v>
      </c>
      <c r="AO846" s="596">
        <v>845020.75757575769</v>
      </c>
      <c r="AP846" s="596">
        <v>857148.78542510117</v>
      </c>
      <c r="AQ846" s="596">
        <v>926262.55506607925</v>
      </c>
      <c r="AR846" s="596">
        <v>950136.80686695292</v>
      </c>
      <c r="AS846" s="596">
        <v>926530.12048192765</v>
      </c>
      <c r="AT846" s="596">
        <v>877804.00000000012</v>
      </c>
      <c r="AU846" s="596">
        <v>998290.89873417723</v>
      </c>
      <c r="AV846" s="596">
        <v>1028835.1147540985</v>
      </c>
      <c r="AW846" s="596">
        <v>1078473.4881889767</v>
      </c>
      <c r="AX846" s="596">
        <v>1137570.8171206228</v>
      </c>
      <c r="AY846" s="596">
        <v>1276711.675675676</v>
      </c>
      <c r="AZ846" s="596">
        <v>1027463.0427350429</v>
      </c>
      <c r="BA846" s="596">
        <v>1060487.3162393162</v>
      </c>
      <c r="BB846" s="596">
        <v>1019069.1794871796</v>
      </c>
      <c r="BC846" s="596">
        <v>1062524.417721519</v>
      </c>
      <c r="BD846" s="596">
        <v>1154949.3991769548</v>
      </c>
      <c r="BE846" s="596">
        <v>1187951.7510040158</v>
      </c>
      <c r="BF846" s="596">
        <v>1264675.5537848605</v>
      </c>
      <c r="BG846" s="596">
        <v>1236837.3558558559</v>
      </c>
      <c r="BH846" s="596">
        <v>1420222.5843621397</v>
      </c>
      <c r="BI846" s="596">
        <v>1174120.8028846153</v>
      </c>
      <c r="BJ846" s="596">
        <v>1123586.9121951219</v>
      </c>
      <c r="BK846" s="596">
        <v>1122838.5046728973</v>
      </c>
      <c r="BL846" s="596">
        <v>1231528.2345132742</v>
      </c>
      <c r="BM846" s="596">
        <v>1067542.2551020407</v>
      </c>
      <c r="BN846" s="596">
        <v>1034623.7999999999</v>
      </c>
      <c r="BO846" s="596">
        <v>1128181.3272727274</v>
      </c>
      <c r="BP846" s="597"/>
    </row>
    <row r="847" spans="1:68">
      <c r="A847" s="256" t="s">
        <v>29</v>
      </c>
      <c r="B847" s="31" t="s">
        <v>112</v>
      </c>
      <c r="C847" s="149" t="s">
        <v>320</v>
      </c>
      <c r="D847" s="64" t="s">
        <v>16</v>
      </c>
      <c r="E847" s="601">
        <v>785</v>
      </c>
      <c r="F847" s="601">
        <v>925</v>
      </c>
      <c r="G847" s="601">
        <v>1088</v>
      </c>
      <c r="H847" s="601">
        <v>1226</v>
      </c>
      <c r="I847" s="601">
        <v>1380</v>
      </c>
      <c r="J847" s="601">
        <v>1619</v>
      </c>
      <c r="K847" s="601">
        <v>1898</v>
      </c>
      <c r="L847" s="601">
        <v>2027</v>
      </c>
      <c r="M847" s="601">
        <v>2161</v>
      </c>
      <c r="N847" s="601">
        <v>2421</v>
      </c>
      <c r="O847" s="601">
        <v>2708</v>
      </c>
      <c r="P847" s="601">
        <v>3059</v>
      </c>
      <c r="Q847" s="601">
        <v>3448</v>
      </c>
      <c r="R847" s="601">
        <v>4890</v>
      </c>
      <c r="S847" s="601">
        <v>6902</v>
      </c>
      <c r="T847" s="601">
        <v>7506</v>
      </c>
      <c r="U847" s="601">
        <v>8154</v>
      </c>
      <c r="V847" s="601">
        <v>9592</v>
      </c>
      <c r="W847" s="601">
        <v>11259</v>
      </c>
      <c r="X847" s="601">
        <v>14576</v>
      </c>
      <c r="Y847" s="601">
        <v>18860</v>
      </c>
      <c r="Z847" s="601">
        <v>23294</v>
      </c>
      <c r="AA847" s="601">
        <v>28721</v>
      </c>
      <c r="AB847" s="601">
        <v>32186</v>
      </c>
      <c r="AC847" s="601">
        <v>35986</v>
      </c>
      <c r="AD847" s="596">
        <v>41975.555555555562</v>
      </c>
      <c r="AE847" s="596">
        <v>48477.298245614031</v>
      </c>
      <c r="AF847" s="596">
        <v>57131.152542372882</v>
      </c>
      <c r="AG847" s="596">
        <v>31615</v>
      </c>
      <c r="AH847" s="596">
        <v>45260.307692307688</v>
      </c>
      <c r="AI847" s="596">
        <v>61512</v>
      </c>
      <c r="AJ847" s="596">
        <v>71898.23529411765</v>
      </c>
      <c r="AK847" s="596">
        <v>73814.482758620696</v>
      </c>
      <c r="AL847" s="596">
        <v>69603</v>
      </c>
      <c r="AM847" s="596">
        <v>95674.558823529413</v>
      </c>
      <c r="AN847" s="596">
        <v>117363.08571428571</v>
      </c>
      <c r="AO847" s="596">
        <v>112019.65714285715</v>
      </c>
      <c r="AP847" s="596">
        <v>105983.33333333334</v>
      </c>
      <c r="AQ847" s="596">
        <v>109338.86363636362</v>
      </c>
      <c r="AR847" s="596">
        <v>138698.47619047618</v>
      </c>
      <c r="AS847" s="596">
        <v>151267.70833333334</v>
      </c>
      <c r="AT847" s="596">
        <v>145636.96428571429</v>
      </c>
      <c r="AU847" s="596">
        <v>172645.59259259255</v>
      </c>
      <c r="AV847" s="596">
        <v>175763.57142857142</v>
      </c>
      <c r="AW847" s="596">
        <v>173169.36000000002</v>
      </c>
      <c r="AX847" s="596">
        <v>197051.11111111112</v>
      </c>
      <c r="AY847" s="596">
        <v>210511.11111111109</v>
      </c>
      <c r="AZ847" s="596">
        <v>192305.17241379313</v>
      </c>
      <c r="BA847" s="596">
        <v>234971.73333333334</v>
      </c>
      <c r="BB847" s="596">
        <v>250787.22580645158</v>
      </c>
      <c r="BC847" s="596">
        <v>264616.25806451612</v>
      </c>
      <c r="BD847" s="596">
        <v>275695.40625</v>
      </c>
      <c r="BE847" s="596">
        <v>235606.99999999997</v>
      </c>
      <c r="BF847" s="596">
        <v>235173</v>
      </c>
      <c r="BG847" s="596">
        <v>190436.00000000003</v>
      </c>
      <c r="BH847" s="596">
        <v>188101.99999999997</v>
      </c>
      <c r="BI847" s="596">
        <v>220082</v>
      </c>
      <c r="BJ847" s="596">
        <v>243448</v>
      </c>
      <c r="BK847" s="596">
        <v>224540</v>
      </c>
      <c r="BL847" s="596">
        <v>241402</v>
      </c>
      <c r="BM847" s="596">
        <v>218196.99999999997</v>
      </c>
      <c r="BN847" s="596">
        <v>352718.00000000006</v>
      </c>
      <c r="BO847" s="596">
        <v>337281</v>
      </c>
      <c r="BP847" s="597"/>
    </row>
    <row r="848" spans="1:68">
      <c r="A848" s="256" t="s">
        <v>30</v>
      </c>
      <c r="B848" s="31" t="s">
        <v>112</v>
      </c>
      <c r="C848" s="149" t="s">
        <v>320</v>
      </c>
      <c r="D848" s="64" t="s">
        <v>16</v>
      </c>
      <c r="E848" s="601">
        <v>478</v>
      </c>
      <c r="F848" s="601">
        <v>547</v>
      </c>
      <c r="G848" s="601">
        <v>625</v>
      </c>
      <c r="H848" s="601">
        <v>708</v>
      </c>
      <c r="I848" s="601">
        <v>801</v>
      </c>
      <c r="J848" s="601">
        <v>978</v>
      </c>
      <c r="K848" s="601">
        <v>1193</v>
      </c>
      <c r="L848" s="601">
        <v>1410</v>
      </c>
      <c r="M848" s="601">
        <v>1659</v>
      </c>
      <c r="N848" s="601">
        <v>2030</v>
      </c>
      <c r="O848" s="601">
        <v>2477</v>
      </c>
      <c r="P848" s="601">
        <v>2733</v>
      </c>
      <c r="Q848" s="601">
        <v>2989</v>
      </c>
      <c r="R848" s="601">
        <v>3721</v>
      </c>
      <c r="S848" s="601">
        <v>4610</v>
      </c>
      <c r="T848" s="601">
        <v>5242</v>
      </c>
      <c r="U848" s="601">
        <v>5938</v>
      </c>
      <c r="V848" s="601">
        <v>7121</v>
      </c>
      <c r="W848" s="601">
        <v>8525</v>
      </c>
      <c r="X848" s="601">
        <v>11588</v>
      </c>
      <c r="Y848" s="601">
        <v>15718</v>
      </c>
      <c r="Z848" s="601">
        <v>18735</v>
      </c>
      <c r="AA848" s="601">
        <v>22303</v>
      </c>
      <c r="AB848" s="601">
        <v>23420</v>
      </c>
      <c r="AC848" s="601">
        <v>24529</v>
      </c>
      <c r="AD848" s="596">
        <v>27352.399999999998</v>
      </c>
      <c r="AE848" s="596">
        <v>29624.999999999996</v>
      </c>
      <c r="AF848" s="596">
        <v>35071</v>
      </c>
      <c r="AG848" s="596">
        <v>33681</v>
      </c>
      <c r="AH848" s="596">
        <v>36160</v>
      </c>
      <c r="AI848" s="596">
        <v>43211.3</v>
      </c>
      <c r="AJ848" s="596">
        <v>38242.600000000006</v>
      </c>
      <c r="AK848" s="596">
        <v>40113.818181818177</v>
      </c>
      <c r="AL848" s="596">
        <v>36573</v>
      </c>
      <c r="AM848" s="596">
        <v>42688</v>
      </c>
      <c r="AN848" s="596">
        <v>42649.000000000007</v>
      </c>
      <c r="AO848" s="596">
        <v>49074</v>
      </c>
      <c r="AP848" s="596">
        <v>52399</v>
      </c>
      <c r="AQ848" s="596">
        <v>57454.999999999993</v>
      </c>
      <c r="AR848" s="596">
        <v>69643</v>
      </c>
      <c r="AS848" s="596">
        <v>74211.000000000015</v>
      </c>
      <c r="AT848" s="596">
        <v>67518</v>
      </c>
      <c r="AU848" s="596">
        <v>77926</v>
      </c>
      <c r="AV848" s="596">
        <v>78613</v>
      </c>
      <c r="AW848" s="596">
        <v>82046.315789473694</v>
      </c>
      <c r="AX848" s="596">
        <v>79902.388888888891</v>
      </c>
      <c r="AY848" s="596">
        <v>97210.666666666672</v>
      </c>
      <c r="AZ848" s="596">
        <v>104865.89473684211</v>
      </c>
      <c r="BA848" s="596">
        <v>105641.05263157896</v>
      </c>
      <c r="BB848" s="596">
        <v>99211.736842105282</v>
      </c>
      <c r="BC848" s="596">
        <v>83519</v>
      </c>
      <c r="BD848" s="596">
        <v>94601</v>
      </c>
      <c r="BE848" s="596">
        <v>95038</v>
      </c>
      <c r="BF848" s="596">
        <v>116473</v>
      </c>
      <c r="BG848" s="596">
        <v>97094</v>
      </c>
      <c r="BH848" s="596">
        <v>103025</v>
      </c>
      <c r="BI848" s="596">
        <v>89832</v>
      </c>
      <c r="BJ848" s="596">
        <v>112743</v>
      </c>
      <c r="BK848" s="596">
        <v>121257.99999999999</v>
      </c>
      <c r="BL848" s="596">
        <v>107011</v>
      </c>
      <c r="BM848" s="596">
        <v>146597</v>
      </c>
      <c r="BN848" s="596">
        <v>160396</v>
      </c>
      <c r="BO848" s="596">
        <v>199808</v>
      </c>
      <c r="BP848" s="597"/>
    </row>
    <row r="849" spans="1:68">
      <c r="A849" s="256" t="s">
        <v>31</v>
      </c>
      <c r="B849" s="31" t="s">
        <v>112</v>
      </c>
      <c r="C849" s="149" t="s">
        <v>320</v>
      </c>
      <c r="D849" s="64" t="s">
        <v>16</v>
      </c>
      <c r="E849" s="601">
        <v>2411</v>
      </c>
      <c r="F849" s="601">
        <v>2793</v>
      </c>
      <c r="G849" s="601">
        <v>3234</v>
      </c>
      <c r="H849" s="601">
        <v>3571</v>
      </c>
      <c r="I849" s="601">
        <v>3942</v>
      </c>
      <c r="J849" s="601">
        <v>4526</v>
      </c>
      <c r="K849" s="601">
        <v>5193</v>
      </c>
      <c r="L849" s="601">
        <v>5943</v>
      </c>
      <c r="M849" s="601">
        <v>6790</v>
      </c>
      <c r="N849" s="601">
        <v>8196</v>
      </c>
      <c r="O849" s="601">
        <v>9886</v>
      </c>
      <c r="P849" s="601">
        <v>10438</v>
      </c>
      <c r="Q849" s="601">
        <v>11007</v>
      </c>
      <c r="R849" s="601">
        <v>12636</v>
      </c>
      <c r="S849" s="601">
        <v>14498</v>
      </c>
      <c r="T849" s="601">
        <v>15372</v>
      </c>
      <c r="U849" s="601">
        <v>16287</v>
      </c>
      <c r="V849" s="601">
        <v>19456</v>
      </c>
      <c r="W849" s="601">
        <v>23215</v>
      </c>
      <c r="X849" s="601">
        <v>30451</v>
      </c>
      <c r="Y849" s="601">
        <v>39898</v>
      </c>
      <c r="Z849" s="601">
        <v>48299</v>
      </c>
      <c r="AA849" s="601">
        <v>58365</v>
      </c>
      <c r="AB849" s="601">
        <v>70366</v>
      </c>
      <c r="AC849" s="601">
        <v>84711</v>
      </c>
      <c r="AD849" s="596">
        <v>94899.636363636353</v>
      </c>
      <c r="AE849" s="596">
        <v>100366.66666666666</v>
      </c>
      <c r="AF849" s="596">
        <v>114512.24489795917</v>
      </c>
      <c r="AG849" s="596">
        <v>128327.90196078434</v>
      </c>
      <c r="AH849" s="596">
        <v>154235.43137254904</v>
      </c>
      <c r="AI849" s="596">
        <v>179478</v>
      </c>
      <c r="AJ849" s="596">
        <v>181315</v>
      </c>
      <c r="AK849" s="596">
        <v>211991.25925925927</v>
      </c>
      <c r="AL849" s="596">
        <v>206496.3896103896</v>
      </c>
      <c r="AM849" s="596">
        <v>245374</v>
      </c>
      <c r="AN849" s="596">
        <v>238221.28378378379</v>
      </c>
      <c r="AO849" s="596">
        <v>297159</v>
      </c>
      <c r="AP849" s="596">
        <v>291764.17741935485</v>
      </c>
      <c r="AQ849" s="596">
        <v>310692</v>
      </c>
      <c r="AR849" s="596">
        <v>307690.08620689658</v>
      </c>
      <c r="AS849" s="596">
        <v>304130</v>
      </c>
      <c r="AT849" s="596">
        <v>311820</v>
      </c>
      <c r="AU849" s="596">
        <v>336992</v>
      </c>
      <c r="AV849" s="596">
        <v>349974.86486486479</v>
      </c>
      <c r="AW849" s="596">
        <v>340446.90140845074</v>
      </c>
      <c r="AX849" s="596">
        <v>369561.22077922069</v>
      </c>
      <c r="AY849" s="596">
        <v>367604.34939759038</v>
      </c>
      <c r="AZ849" s="596">
        <v>344173.16455696203</v>
      </c>
      <c r="BA849" s="596">
        <v>388514</v>
      </c>
      <c r="BB849" s="596">
        <v>382213.34117647057</v>
      </c>
      <c r="BC849" s="596">
        <v>430334.99999999988</v>
      </c>
      <c r="BD849" s="596">
        <v>457468.99999999994</v>
      </c>
      <c r="BE849" s="596">
        <v>435277</v>
      </c>
      <c r="BF849" s="596">
        <v>468828.00000000006</v>
      </c>
      <c r="BG849" s="596">
        <v>423472</v>
      </c>
      <c r="BH849" s="596">
        <v>444521</v>
      </c>
      <c r="BI849" s="596">
        <v>348618</v>
      </c>
      <c r="BJ849" s="596">
        <v>354834</v>
      </c>
      <c r="BK849" s="596">
        <v>308540</v>
      </c>
      <c r="BL849" s="596">
        <v>287089</v>
      </c>
      <c r="BM849" s="596">
        <v>302294</v>
      </c>
      <c r="BN849" s="596">
        <v>323671</v>
      </c>
      <c r="BO849" s="596">
        <v>313528</v>
      </c>
      <c r="BP849" s="597"/>
    </row>
    <row r="850" spans="1:68">
      <c r="A850" s="256" t="s">
        <v>32</v>
      </c>
      <c r="B850" s="31" t="s">
        <v>112</v>
      </c>
      <c r="C850" s="149" t="s">
        <v>320</v>
      </c>
      <c r="D850" s="64" t="s">
        <v>16</v>
      </c>
      <c r="E850" s="601">
        <v>47</v>
      </c>
      <c r="F850" s="601">
        <v>52</v>
      </c>
      <c r="G850" s="601">
        <v>57</v>
      </c>
      <c r="H850" s="601">
        <v>64</v>
      </c>
      <c r="I850" s="601">
        <v>72</v>
      </c>
      <c r="J850" s="601">
        <v>82</v>
      </c>
      <c r="K850" s="601">
        <v>93</v>
      </c>
      <c r="L850" s="601">
        <v>111</v>
      </c>
      <c r="M850" s="601">
        <v>132</v>
      </c>
      <c r="N850" s="601">
        <v>158</v>
      </c>
      <c r="O850" s="601">
        <v>188</v>
      </c>
      <c r="P850" s="601">
        <v>217</v>
      </c>
      <c r="Q850" s="601">
        <v>250</v>
      </c>
      <c r="R850" s="601">
        <v>308</v>
      </c>
      <c r="S850" s="601">
        <v>380</v>
      </c>
      <c r="T850" s="601">
        <v>443</v>
      </c>
      <c r="U850" s="601">
        <v>515</v>
      </c>
      <c r="V850" s="601">
        <v>606</v>
      </c>
      <c r="W850" s="601">
        <v>712</v>
      </c>
      <c r="X850" s="601">
        <v>945</v>
      </c>
      <c r="Y850" s="601">
        <v>1252</v>
      </c>
      <c r="Z850" s="601">
        <v>1578</v>
      </c>
      <c r="AA850" s="601">
        <v>1980</v>
      </c>
      <c r="AB850" s="601">
        <v>2389</v>
      </c>
      <c r="AC850" s="601">
        <v>2856</v>
      </c>
      <c r="AD850" s="596">
        <v>3370</v>
      </c>
      <c r="AE850" s="596">
        <v>3816.9999999999995</v>
      </c>
      <c r="AF850" s="596">
        <v>4380</v>
      </c>
      <c r="AG850" s="596">
        <v>5733.5999999999995</v>
      </c>
      <c r="AH850" s="596">
        <v>6655.833333333333</v>
      </c>
      <c r="AI850" s="596">
        <v>6767.5</v>
      </c>
      <c r="AJ850" s="596">
        <v>5223</v>
      </c>
      <c r="AK850" s="596">
        <v>7405</v>
      </c>
      <c r="AL850" s="596">
        <v>8147.9999999999991</v>
      </c>
      <c r="AM850" s="596">
        <v>10130.000000000002</v>
      </c>
      <c r="AN850" s="596">
        <v>9905.0000000000018</v>
      </c>
      <c r="AO850" s="596">
        <v>13439</v>
      </c>
      <c r="AP850" s="596">
        <v>12125</v>
      </c>
      <c r="AQ850" s="596">
        <v>11136</v>
      </c>
      <c r="AR850" s="596">
        <v>12925</v>
      </c>
      <c r="AS850" s="596">
        <v>20120</v>
      </c>
      <c r="AT850" s="596">
        <v>12331</v>
      </c>
      <c r="AU850" s="596">
        <v>15871</v>
      </c>
      <c r="AV850" s="596">
        <v>16020</v>
      </c>
      <c r="AW850" s="596">
        <v>19299</v>
      </c>
      <c r="AX850" s="596">
        <v>18617</v>
      </c>
      <c r="AY850" s="596">
        <v>19895</v>
      </c>
      <c r="AZ850" s="596">
        <v>20469</v>
      </c>
      <c r="BA850" s="596">
        <v>21606</v>
      </c>
      <c r="BB850" s="596">
        <v>21972.000000000004</v>
      </c>
      <c r="BC850" s="596">
        <v>22439</v>
      </c>
      <c r="BD850" s="596">
        <v>25332</v>
      </c>
      <c r="BE850" s="596">
        <v>26631</v>
      </c>
      <c r="BF850" s="596">
        <v>28000</v>
      </c>
      <c r="BG850" s="596">
        <v>20849</v>
      </c>
      <c r="BH850" s="596">
        <v>21261</v>
      </c>
      <c r="BI850" s="596">
        <v>11201</v>
      </c>
      <c r="BJ850" s="596">
        <v>21572</v>
      </c>
      <c r="BK850" s="596">
        <v>28004.999999999996</v>
      </c>
      <c r="BL850" s="596">
        <v>24031</v>
      </c>
      <c r="BM850" s="596">
        <v>22958</v>
      </c>
      <c r="BN850" s="596">
        <v>26048</v>
      </c>
      <c r="BO850" s="596">
        <v>23864</v>
      </c>
      <c r="BP850" s="597"/>
    </row>
    <row r="851" spans="1:68">
      <c r="A851" s="258" t="s">
        <v>313</v>
      </c>
      <c r="B851" s="63" t="s">
        <v>112</v>
      </c>
      <c r="C851" s="111" t="s">
        <v>320</v>
      </c>
      <c r="D851" s="260" t="s">
        <v>16</v>
      </c>
      <c r="E851" s="598">
        <v>27660</v>
      </c>
      <c r="F851" s="598">
        <v>31882</v>
      </c>
      <c r="G851" s="598">
        <v>36740</v>
      </c>
      <c r="H851" s="598">
        <v>40747</v>
      </c>
      <c r="I851" s="598">
        <v>45157</v>
      </c>
      <c r="J851" s="598">
        <v>52895</v>
      </c>
      <c r="K851" s="598">
        <v>61841</v>
      </c>
      <c r="L851" s="598">
        <v>71106</v>
      </c>
      <c r="M851" s="598">
        <v>81691</v>
      </c>
      <c r="N851" s="598">
        <v>98011</v>
      </c>
      <c r="O851" s="598">
        <v>117335</v>
      </c>
      <c r="P851" s="598">
        <v>132720</v>
      </c>
      <c r="Q851" s="598">
        <v>149958</v>
      </c>
      <c r="R851" s="598">
        <v>183346</v>
      </c>
      <c r="S851" s="598">
        <v>224146</v>
      </c>
      <c r="T851" s="598">
        <v>243206</v>
      </c>
      <c r="U851" s="598">
        <v>263743</v>
      </c>
      <c r="V851" s="598">
        <v>325875</v>
      </c>
      <c r="W851" s="598">
        <v>402198</v>
      </c>
      <c r="X851" s="598">
        <v>539909</v>
      </c>
      <c r="Y851" s="598">
        <v>724167</v>
      </c>
      <c r="Z851" s="598">
        <v>878483</v>
      </c>
      <c r="AA851" s="598">
        <v>1063895</v>
      </c>
      <c r="AB851" s="598">
        <v>1246198</v>
      </c>
      <c r="AC851" s="598">
        <v>1458053</v>
      </c>
      <c r="AD851" s="599">
        <v>1693298.1295433249</v>
      </c>
      <c r="AE851" s="599">
        <v>1985273.8711513279</v>
      </c>
      <c r="AF851" s="599">
        <v>2120682.295365761</v>
      </c>
      <c r="AG851" s="599">
        <v>2171314.8902587732</v>
      </c>
      <c r="AH851" s="599">
        <v>2492591.9768457436</v>
      </c>
      <c r="AI851" s="599">
        <v>2743292.845300951</v>
      </c>
      <c r="AJ851" s="599">
        <v>2592488.9431553776</v>
      </c>
      <c r="AK851" s="599">
        <v>2966513.0811262438</v>
      </c>
      <c r="AL851" s="599">
        <v>3107428.7988283103</v>
      </c>
      <c r="AM851" s="599">
        <v>3513623.2044920595</v>
      </c>
      <c r="AN851" s="599">
        <v>3866442.5860935454</v>
      </c>
      <c r="AO851" s="599">
        <v>4069202.914934163</v>
      </c>
      <c r="AP851" s="599">
        <v>4301261.5912679546</v>
      </c>
      <c r="AQ851" s="599">
        <v>4416757.0489791166</v>
      </c>
      <c r="AR851" s="599">
        <v>4697624.9754220955</v>
      </c>
      <c r="AS851" s="599">
        <v>4827404.8924966771</v>
      </c>
      <c r="AT851" s="599">
        <v>5044140.2016458418</v>
      </c>
      <c r="AU851" s="599">
        <v>5364026.3718625167</v>
      </c>
      <c r="AV851" s="599">
        <v>5534609.996623802</v>
      </c>
      <c r="AW851" s="599">
        <v>5755406.969659864</v>
      </c>
      <c r="AX851" s="599">
        <v>6030858.3041936606</v>
      </c>
      <c r="AY851" s="599">
        <v>6416388.3127171015</v>
      </c>
      <c r="AZ851" s="599">
        <v>6337237.5462125931</v>
      </c>
      <c r="BA851" s="599">
        <v>6738306.5516818604</v>
      </c>
      <c r="BB851" s="599">
        <v>6899274.5233054953</v>
      </c>
      <c r="BC851" s="599">
        <v>7163601.9729656158</v>
      </c>
      <c r="BD851" s="599">
        <v>7635293.7250216976</v>
      </c>
      <c r="BE851" s="599">
        <v>8062177.7275236342</v>
      </c>
      <c r="BF851" s="599">
        <v>8450950.8446930163</v>
      </c>
      <c r="BG851" s="599">
        <v>7996371.686148827</v>
      </c>
      <c r="BH851" s="599">
        <v>8295275.3394679949</v>
      </c>
      <c r="BI851" s="599">
        <v>7729605.9902629163</v>
      </c>
      <c r="BJ851" s="599">
        <v>7756182.2962194877</v>
      </c>
      <c r="BK851" s="599">
        <v>7646215.6982937939</v>
      </c>
      <c r="BL851" s="599">
        <v>7762483.8560514078</v>
      </c>
      <c r="BM851" s="599">
        <v>7842681.0187151451</v>
      </c>
      <c r="BN851" s="599">
        <v>8226309.600089075</v>
      </c>
      <c r="BO851" s="599">
        <v>8331721.3932625754</v>
      </c>
      <c r="BP851" s="600"/>
    </row>
    <row r="852" spans="1:68">
      <c r="A852" s="256" t="s">
        <v>11</v>
      </c>
      <c r="B852" s="60" t="s">
        <v>314</v>
      </c>
      <c r="C852" s="149" t="s">
        <v>320</v>
      </c>
      <c r="D852" s="64" t="s">
        <v>16</v>
      </c>
      <c r="E852" s="601">
        <v>2729</v>
      </c>
      <c r="F852" s="601">
        <v>3072</v>
      </c>
      <c r="G852" s="601">
        <v>3453</v>
      </c>
      <c r="H852" s="601">
        <v>3807</v>
      </c>
      <c r="I852" s="601">
        <v>4194</v>
      </c>
      <c r="J852" s="601">
        <v>4883</v>
      </c>
      <c r="K852" s="601">
        <v>5682</v>
      </c>
      <c r="L852" s="601">
        <v>6868</v>
      </c>
      <c r="M852" s="601">
        <v>8295</v>
      </c>
      <c r="N852" s="601">
        <v>9686</v>
      </c>
      <c r="O852" s="601">
        <v>11289</v>
      </c>
      <c r="P852" s="601">
        <v>12996</v>
      </c>
      <c r="Q852" s="601">
        <v>14911</v>
      </c>
      <c r="R852" s="601">
        <v>17116</v>
      </c>
      <c r="S852" s="601">
        <v>19617</v>
      </c>
      <c r="T852" s="601">
        <v>22729</v>
      </c>
      <c r="U852" s="601">
        <v>26318</v>
      </c>
      <c r="V852" s="601">
        <v>31657</v>
      </c>
      <c r="W852" s="601">
        <v>38029</v>
      </c>
      <c r="X852" s="601">
        <v>46395</v>
      </c>
      <c r="Y852" s="601">
        <v>56536</v>
      </c>
      <c r="Z852" s="601">
        <v>69562</v>
      </c>
      <c r="AA852" s="601">
        <v>85478</v>
      </c>
      <c r="AB852" s="601">
        <v>99578</v>
      </c>
      <c r="AC852" s="601">
        <v>115824</v>
      </c>
      <c r="AD852" s="596">
        <v>133427.58079470199</v>
      </c>
      <c r="AE852" s="596">
        <v>185354.62840039402</v>
      </c>
      <c r="AF852" s="596">
        <v>192361.12416851442</v>
      </c>
      <c r="AG852" s="596">
        <v>207417.06492614222</v>
      </c>
      <c r="AH852" s="596">
        <v>252591.9372599232</v>
      </c>
      <c r="AI852" s="596">
        <v>328040.4131857421</v>
      </c>
      <c r="AJ852" s="596">
        <v>335955.32441471569</v>
      </c>
      <c r="AK852" s="596">
        <v>436639.24129746837</v>
      </c>
      <c r="AL852" s="596">
        <v>491845.48903564049</v>
      </c>
      <c r="AM852" s="596">
        <v>519985.38372966211</v>
      </c>
      <c r="AN852" s="596">
        <v>560317.08113352279</v>
      </c>
      <c r="AO852" s="596">
        <v>679104.43616463873</v>
      </c>
      <c r="AP852" s="596">
        <v>728004.86801242223</v>
      </c>
      <c r="AQ852" s="596">
        <v>681938.24123388366</v>
      </c>
      <c r="AR852" s="596">
        <v>675732.6445520008</v>
      </c>
      <c r="AS852" s="596">
        <v>759422.76975402376</v>
      </c>
      <c r="AT852" s="596">
        <v>779436.26222855889</v>
      </c>
      <c r="AU852" s="596">
        <v>864272.12075791857</v>
      </c>
      <c r="AV852" s="596">
        <v>928547.57176679489</v>
      </c>
      <c r="AW852" s="596">
        <v>1025921.6758089368</v>
      </c>
      <c r="AX852" s="596">
        <v>1231891.1399800596</v>
      </c>
      <c r="AY852" s="596">
        <v>1321862.8981481479</v>
      </c>
      <c r="AZ852" s="596">
        <v>1345542.0982635617</v>
      </c>
      <c r="BA852" s="596">
        <v>1459215.4989534277</v>
      </c>
      <c r="BB852" s="596">
        <v>1533215.0884923255</v>
      </c>
      <c r="BC852" s="596">
        <v>1616725.9159738012</v>
      </c>
      <c r="BD852" s="596">
        <v>1746005.5637791527</v>
      </c>
      <c r="BE852" s="596">
        <v>1903216.7917168876</v>
      </c>
      <c r="BF852" s="596">
        <v>1959827.3739336147</v>
      </c>
      <c r="BG852" s="596">
        <v>1597865.5647426648</v>
      </c>
      <c r="BH852" s="596">
        <v>1588101.362686567</v>
      </c>
      <c r="BI852" s="596">
        <v>1525579.1750916634</v>
      </c>
      <c r="BJ852" s="596">
        <v>1202163.1969340779</v>
      </c>
      <c r="BK852" s="596">
        <v>1212209.0793650793</v>
      </c>
      <c r="BL852" s="596">
        <v>1407665.4033755274</v>
      </c>
      <c r="BM852" s="596">
        <v>1388130.9473684211</v>
      </c>
      <c r="BN852" s="596">
        <v>1487891.0506329113</v>
      </c>
      <c r="BO852" s="596">
        <v>1549671.0753713551</v>
      </c>
      <c r="BP852" s="597"/>
    </row>
    <row r="853" spans="1:68">
      <c r="A853" s="256" t="s">
        <v>17</v>
      </c>
      <c r="B853" s="60" t="s">
        <v>314</v>
      </c>
      <c r="C853" s="149" t="s">
        <v>320</v>
      </c>
      <c r="D853" s="64" t="s">
        <v>16</v>
      </c>
      <c r="E853" s="601">
        <v>1552</v>
      </c>
      <c r="F853" s="601">
        <v>1793</v>
      </c>
      <c r="G853" s="601">
        <v>2070</v>
      </c>
      <c r="H853" s="601">
        <v>2284</v>
      </c>
      <c r="I853" s="601">
        <v>2518</v>
      </c>
      <c r="J853" s="601">
        <v>3037</v>
      </c>
      <c r="K853" s="601">
        <v>3654</v>
      </c>
      <c r="L853" s="601">
        <v>4496</v>
      </c>
      <c r="M853" s="601">
        <v>5518</v>
      </c>
      <c r="N853" s="601">
        <v>7134</v>
      </c>
      <c r="O853" s="601">
        <v>9199</v>
      </c>
      <c r="P853" s="601">
        <v>11280</v>
      </c>
      <c r="Q853" s="601">
        <v>13797</v>
      </c>
      <c r="R853" s="601">
        <v>16175</v>
      </c>
      <c r="S853" s="601">
        <v>18927</v>
      </c>
      <c r="T853" s="601">
        <v>21962</v>
      </c>
      <c r="U853" s="601">
        <v>25450</v>
      </c>
      <c r="V853" s="601">
        <v>31521</v>
      </c>
      <c r="W853" s="601">
        <v>38983</v>
      </c>
      <c r="X853" s="601">
        <v>49458</v>
      </c>
      <c r="Y853" s="601">
        <v>62623</v>
      </c>
      <c r="Z853" s="601">
        <v>80450</v>
      </c>
      <c r="AA853" s="601">
        <v>102796</v>
      </c>
      <c r="AB853" s="601">
        <v>123535</v>
      </c>
      <c r="AC853" s="601">
        <v>147923</v>
      </c>
      <c r="AD853" s="596">
        <v>175749.89784364865</v>
      </c>
      <c r="AE853" s="596">
        <v>183980.32964071858</v>
      </c>
      <c r="AF853" s="596">
        <v>200458.03673469386</v>
      </c>
      <c r="AG853" s="596">
        <v>206131.61025050899</v>
      </c>
      <c r="AH853" s="596">
        <v>199004.14935064939</v>
      </c>
      <c r="AI853" s="596">
        <v>211699.60044994377</v>
      </c>
      <c r="AJ853" s="596">
        <v>271380.72573839664</v>
      </c>
      <c r="AK853" s="596">
        <v>280156.4690016103</v>
      </c>
      <c r="AL853" s="596">
        <v>344091.77064393938</v>
      </c>
      <c r="AM853" s="596">
        <v>414292.3447541527</v>
      </c>
      <c r="AN853" s="596">
        <v>494082.12857142853</v>
      </c>
      <c r="AO853" s="596">
        <v>569841.52328863798</v>
      </c>
      <c r="AP853" s="596">
        <v>585118.22274336289</v>
      </c>
      <c r="AQ853" s="596">
        <v>574835.2819722651</v>
      </c>
      <c r="AR853" s="596">
        <v>596545.74380733946</v>
      </c>
      <c r="AS853" s="596">
        <v>648458.66338079586</v>
      </c>
      <c r="AT853" s="596">
        <v>674130.66532704292</v>
      </c>
      <c r="AU853" s="596">
        <v>770480.05630741874</v>
      </c>
      <c r="AV853" s="596">
        <v>808327.48275261337</v>
      </c>
      <c r="AW853" s="596">
        <v>858828.63646828593</v>
      </c>
      <c r="AX853" s="596">
        <v>913823.19450905873</v>
      </c>
      <c r="AY853" s="596">
        <v>975767.21603804827</v>
      </c>
      <c r="AZ853" s="596">
        <v>1009487.1248414032</v>
      </c>
      <c r="BA853" s="596">
        <v>1062675.1005515973</v>
      </c>
      <c r="BB853" s="596">
        <v>1109490.3976856479</v>
      </c>
      <c r="BC853" s="596">
        <v>1185658.9164851124</v>
      </c>
      <c r="BD853" s="596">
        <v>1276028.9612080189</v>
      </c>
      <c r="BE853" s="596">
        <v>1364098.6479171929</v>
      </c>
      <c r="BF853" s="596">
        <v>1464192.51810377</v>
      </c>
      <c r="BG853" s="596">
        <v>1280454.3718309861</v>
      </c>
      <c r="BH853" s="596">
        <v>1282444.4685203424</v>
      </c>
      <c r="BI853" s="596">
        <v>1362152.9253731342</v>
      </c>
      <c r="BJ853" s="596">
        <v>1301025.2661064425</v>
      </c>
      <c r="BK853" s="596">
        <v>1244573.8688524591</v>
      </c>
      <c r="BL853" s="596">
        <v>1113403.5896821045</v>
      </c>
      <c r="BM853" s="596">
        <v>1120382.4473684209</v>
      </c>
      <c r="BN853" s="596">
        <v>1187807.5961538462</v>
      </c>
      <c r="BO853" s="596">
        <v>1153501.6172839506</v>
      </c>
      <c r="BP853" s="597"/>
    </row>
    <row r="854" spans="1:68">
      <c r="A854" s="256" t="s">
        <v>18</v>
      </c>
      <c r="B854" s="60" t="s">
        <v>314</v>
      </c>
      <c r="C854" s="149" t="s">
        <v>320</v>
      </c>
      <c r="D854" s="64" t="s">
        <v>16</v>
      </c>
      <c r="E854" s="601">
        <v>3986</v>
      </c>
      <c r="F854" s="601">
        <v>4680</v>
      </c>
      <c r="G854" s="601">
        <v>5490</v>
      </c>
      <c r="H854" s="601">
        <v>6203</v>
      </c>
      <c r="I854" s="601">
        <v>7000</v>
      </c>
      <c r="J854" s="601">
        <v>8327</v>
      </c>
      <c r="K854" s="601">
        <v>9894</v>
      </c>
      <c r="L854" s="601">
        <v>11547</v>
      </c>
      <c r="M854" s="601">
        <v>13462</v>
      </c>
      <c r="N854" s="601">
        <v>15731</v>
      </c>
      <c r="O854" s="601">
        <v>18358</v>
      </c>
      <c r="P854" s="601">
        <v>22601</v>
      </c>
      <c r="Q854" s="601">
        <v>27738</v>
      </c>
      <c r="R854" s="601">
        <v>31589</v>
      </c>
      <c r="S854" s="601">
        <v>35925</v>
      </c>
      <c r="T854" s="601">
        <v>41374</v>
      </c>
      <c r="U854" s="601">
        <v>47557</v>
      </c>
      <c r="V854" s="601">
        <v>55975</v>
      </c>
      <c r="W854" s="601">
        <v>65806</v>
      </c>
      <c r="X854" s="601">
        <v>86400</v>
      </c>
      <c r="Y854" s="601">
        <v>113188</v>
      </c>
      <c r="Z854" s="601">
        <v>134617</v>
      </c>
      <c r="AA854" s="601">
        <v>159815</v>
      </c>
      <c r="AB854" s="601">
        <v>186460</v>
      </c>
      <c r="AC854" s="601">
        <v>217072</v>
      </c>
      <c r="AD854" s="596">
        <v>258417.36559139783</v>
      </c>
      <c r="AE854" s="596">
        <v>307119.47368421056</v>
      </c>
      <c r="AF854" s="596">
        <v>291108.1610738255</v>
      </c>
      <c r="AG854" s="596">
        <v>334694.39506172843</v>
      </c>
      <c r="AH854" s="596">
        <v>381865.20987158909</v>
      </c>
      <c r="AI854" s="596">
        <v>389314.97142857139</v>
      </c>
      <c r="AJ854" s="596">
        <v>413378.80193236721</v>
      </c>
      <c r="AK854" s="596">
        <v>401178.04238505755</v>
      </c>
      <c r="AL854" s="596">
        <v>457097.21393034828</v>
      </c>
      <c r="AM854" s="596">
        <v>504505.55555555556</v>
      </c>
      <c r="AN854" s="596">
        <v>561906.01895604399</v>
      </c>
      <c r="AO854" s="596">
        <v>620386.1</v>
      </c>
      <c r="AP854" s="596">
        <v>624978.96811594209</v>
      </c>
      <c r="AQ854" s="596">
        <v>641671.74644827005</v>
      </c>
      <c r="AR854" s="596">
        <v>570606.82383612671</v>
      </c>
      <c r="AS854" s="596">
        <v>516982.91636502184</v>
      </c>
      <c r="AT854" s="596">
        <v>497191.99955076369</v>
      </c>
      <c r="AU854" s="596">
        <v>630936.51578947355</v>
      </c>
      <c r="AV854" s="596">
        <v>661365.7354166666</v>
      </c>
      <c r="AW854" s="596">
        <v>658821.63662790693</v>
      </c>
      <c r="AX854" s="596">
        <v>725737.78333333344</v>
      </c>
      <c r="AY854" s="596">
        <v>798730.28961038962</v>
      </c>
      <c r="AZ854" s="596">
        <v>826257.6492890995</v>
      </c>
      <c r="BA854" s="596">
        <v>882030.54367954901</v>
      </c>
      <c r="BB854" s="596">
        <v>916372.98676227243</v>
      </c>
      <c r="BC854" s="596">
        <v>978503.51135190902</v>
      </c>
      <c r="BD854" s="596">
        <v>1031167.856521739</v>
      </c>
      <c r="BE854" s="596">
        <v>1135521.058577406</v>
      </c>
      <c r="BF854" s="596">
        <v>1228042.5934959347</v>
      </c>
      <c r="BG854" s="596">
        <v>1146948</v>
      </c>
      <c r="BH854" s="596">
        <v>1294614.9626168227</v>
      </c>
      <c r="BI854" s="596">
        <v>1210407</v>
      </c>
      <c r="BJ854" s="596">
        <v>1005274</v>
      </c>
      <c r="BK854" s="596">
        <v>1007851.0563380283</v>
      </c>
      <c r="BL854" s="596">
        <v>1160971.3478260869</v>
      </c>
      <c r="BM854" s="596">
        <v>1174814.0205128205</v>
      </c>
      <c r="BN854" s="596">
        <v>1231157.0485436893</v>
      </c>
      <c r="BO854" s="596">
        <v>1285024.3864734299</v>
      </c>
      <c r="BP854" s="597"/>
    </row>
    <row r="855" spans="1:68">
      <c r="A855" s="256" t="s">
        <v>19</v>
      </c>
      <c r="B855" s="60" t="s">
        <v>314</v>
      </c>
      <c r="C855" s="149" t="s">
        <v>320</v>
      </c>
      <c r="D855" s="64" t="s">
        <v>16</v>
      </c>
      <c r="E855" s="601">
        <v>44</v>
      </c>
      <c r="F855" s="601">
        <v>53</v>
      </c>
      <c r="G855" s="601">
        <v>64</v>
      </c>
      <c r="H855" s="601">
        <v>71</v>
      </c>
      <c r="I855" s="601">
        <v>78</v>
      </c>
      <c r="J855" s="601">
        <v>92</v>
      </c>
      <c r="K855" s="601">
        <v>108</v>
      </c>
      <c r="L855" s="601">
        <v>128</v>
      </c>
      <c r="M855" s="601">
        <v>152</v>
      </c>
      <c r="N855" s="601">
        <v>175</v>
      </c>
      <c r="O855" s="601">
        <v>201</v>
      </c>
      <c r="P855" s="601">
        <v>234</v>
      </c>
      <c r="Q855" s="601">
        <v>271</v>
      </c>
      <c r="R855" s="601">
        <v>307</v>
      </c>
      <c r="S855" s="601">
        <v>346</v>
      </c>
      <c r="T855" s="601">
        <v>412</v>
      </c>
      <c r="U855" s="601">
        <v>491</v>
      </c>
      <c r="V855" s="601">
        <v>735</v>
      </c>
      <c r="W855" s="601">
        <v>1097</v>
      </c>
      <c r="X855" s="601">
        <v>1317</v>
      </c>
      <c r="Y855" s="601">
        <v>1580</v>
      </c>
      <c r="Z855" s="601">
        <v>2089</v>
      </c>
      <c r="AA855" s="601">
        <v>2759</v>
      </c>
      <c r="AB855" s="601">
        <v>3476</v>
      </c>
      <c r="AC855" s="601">
        <v>4367</v>
      </c>
      <c r="AD855" s="596">
        <v>5503</v>
      </c>
      <c r="AE855" s="596">
        <v>6126</v>
      </c>
      <c r="AF855" s="596">
        <v>9161</v>
      </c>
      <c r="AG855" s="596">
        <v>8181</v>
      </c>
      <c r="AH855" s="596">
        <v>9966</v>
      </c>
      <c r="AI855" s="596">
        <v>10866</v>
      </c>
      <c r="AJ855" s="596">
        <v>20960</v>
      </c>
      <c r="AK855" s="596">
        <v>24790.5</v>
      </c>
      <c r="AL855" s="596">
        <v>31127.433333333334</v>
      </c>
      <c r="AM855" s="596">
        <v>29093.928571428572</v>
      </c>
      <c r="AN855" s="596">
        <v>29883.21428571429</v>
      </c>
      <c r="AO855" s="596">
        <v>59841.657407407401</v>
      </c>
      <c r="AP855" s="596">
        <v>67462.836206896551</v>
      </c>
      <c r="AQ855" s="596">
        <v>71354.571428571435</v>
      </c>
      <c r="AR855" s="596">
        <v>62113.980769230759</v>
      </c>
      <c r="AS855" s="596">
        <v>50195.152941176479</v>
      </c>
      <c r="AT855" s="596">
        <v>64399.166666666664</v>
      </c>
      <c r="AU855" s="596">
        <v>67955.119047619053</v>
      </c>
      <c r="AV855" s="596">
        <v>75815.42857142858</v>
      </c>
      <c r="AW855" s="596">
        <v>84617.261904761894</v>
      </c>
      <c r="AX855" s="596">
        <v>81334.060606060593</v>
      </c>
      <c r="AY855" s="596">
        <v>100148.875</v>
      </c>
      <c r="AZ855" s="596">
        <v>108202.70192307692</v>
      </c>
      <c r="BA855" s="596">
        <v>111828.95500000002</v>
      </c>
      <c r="BB855" s="596">
        <v>118143.625</v>
      </c>
      <c r="BC855" s="596">
        <v>129312.84444444443</v>
      </c>
      <c r="BD855" s="596">
        <v>129944.4375</v>
      </c>
      <c r="BE855" s="596">
        <v>134567.54545454544</v>
      </c>
      <c r="BF855" s="596">
        <v>145303.21875</v>
      </c>
      <c r="BG855" s="596">
        <v>103788.30769230769</v>
      </c>
      <c r="BH855" s="596">
        <v>95230.84</v>
      </c>
      <c r="BI855" s="596">
        <v>86305.2</v>
      </c>
      <c r="BJ855" s="596">
        <v>78586.85714285713</v>
      </c>
      <c r="BK855" s="596">
        <v>72936.1875</v>
      </c>
      <c r="BL855" s="596">
        <v>73233</v>
      </c>
      <c r="BM855" s="596">
        <v>70987.666666666657</v>
      </c>
      <c r="BN855" s="596">
        <v>115513.2857142857</v>
      </c>
      <c r="BO855" s="596">
        <v>129648.63636363637</v>
      </c>
      <c r="BP855" s="597"/>
    </row>
    <row r="856" spans="1:68">
      <c r="A856" s="256" t="s">
        <v>20</v>
      </c>
      <c r="B856" s="60" t="s">
        <v>314</v>
      </c>
      <c r="C856" s="149" t="s">
        <v>320</v>
      </c>
      <c r="D856" s="64" t="s">
        <v>16</v>
      </c>
      <c r="E856" s="601">
        <v>42</v>
      </c>
      <c r="F856" s="601">
        <v>51</v>
      </c>
      <c r="G856" s="601">
        <v>61</v>
      </c>
      <c r="H856" s="601">
        <v>64</v>
      </c>
      <c r="I856" s="601">
        <v>67</v>
      </c>
      <c r="J856" s="601">
        <v>77</v>
      </c>
      <c r="K856" s="601">
        <v>89</v>
      </c>
      <c r="L856" s="601">
        <v>118</v>
      </c>
      <c r="M856" s="601">
        <v>155</v>
      </c>
      <c r="N856" s="601">
        <v>198</v>
      </c>
      <c r="O856" s="601">
        <v>253</v>
      </c>
      <c r="P856" s="601">
        <v>353</v>
      </c>
      <c r="Q856" s="601">
        <v>490</v>
      </c>
      <c r="R856" s="601">
        <v>601</v>
      </c>
      <c r="S856" s="601">
        <v>735</v>
      </c>
      <c r="T856" s="601">
        <v>933</v>
      </c>
      <c r="U856" s="601">
        <v>1182</v>
      </c>
      <c r="V856" s="601">
        <v>1487</v>
      </c>
      <c r="W856" s="601">
        <v>1866</v>
      </c>
      <c r="X856" s="601">
        <v>2325</v>
      </c>
      <c r="Y856" s="601">
        <v>2893</v>
      </c>
      <c r="Z856" s="601">
        <v>3624</v>
      </c>
      <c r="AA856" s="601">
        <v>4532</v>
      </c>
      <c r="AB856" s="601">
        <v>6336</v>
      </c>
      <c r="AC856" s="601">
        <v>8852</v>
      </c>
      <c r="AD856" s="596">
        <v>10958</v>
      </c>
      <c r="AE856" s="596">
        <v>11803</v>
      </c>
      <c r="AF856" s="596">
        <v>25952.571428571428</v>
      </c>
      <c r="AG856" s="596">
        <v>28786.875</v>
      </c>
      <c r="AH856" s="596">
        <v>27539.153846153844</v>
      </c>
      <c r="AI856" s="596">
        <v>15750</v>
      </c>
      <c r="AJ856" s="596">
        <v>26184.428571428572</v>
      </c>
      <c r="AK856" s="596">
        <v>24793.368686868682</v>
      </c>
      <c r="AL856" s="596">
        <v>41700.290322580644</v>
      </c>
      <c r="AM856" s="596">
        <v>45800.069069069068</v>
      </c>
      <c r="AN856" s="596">
        <v>53197.19473684211</v>
      </c>
      <c r="AO856" s="596">
        <v>68321.388888888891</v>
      </c>
      <c r="AP856" s="596">
        <v>91549.916129032237</v>
      </c>
      <c r="AQ856" s="596">
        <v>101005.63333333333</v>
      </c>
      <c r="AR856" s="596">
        <v>111074.43695014663</v>
      </c>
      <c r="AS856" s="596">
        <v>76523.824999999997</v>
      </c>
      <c r="AT856" s="596">
        <v>95499.639639639645</v>
      </c>
      <c r="AU856" s="596">
        <v>100733.22954545455</v>
      </c>
      <c r="AV856" s="596">
        <v>106083.34108527133</v>
      </c>
      <c r="AW856" s="596">
        <v>115234.45714285714</v>
      </c>
      <c r="AX856" s="596">
        <v>123944.45454545456</v>
      </c>
      <c r="AY856" s="596">
        <v>131068.09076923077</v>
      </c>
      <c r="AZ856" s="596">
        <v>134482.56</v>
      </c>
      <c r="BA856" s="596">
        <v>149283.68269230769</v>
      </c>
      <c r="BB856" s="596">
        <v>146397.75122549024</v>
      </c>
      <c r="BC856" s="596">
        <v>156514.29685534592</v>
      </c>
      <c r="BD856" s="596">
        <v>173900.26315789475</v>
      </c>
      <c r="BE856" s="596">
        <v>195307.42857142858</v>
      </c>
      <c r="BF856" s="596">
        <v>216511.94545454546</v>
      </c>
      <c r="BG856" s="596">
        <v>171310.04761904763</v>
      </c>
      <c r="BH856" s="596">
        <v>136544.79999999999</v>
      </c>
      <c r="BI856" s="596">
        <v>142220</v>
      </c>
      <c r="BJ856" s="596">
        <v>84500.071428571435</v>
      </c>
      <c r="BK856" s="596">
        <v>86926.444444444438</v>
      </c>
      <c r="BL856" s="596">
        <v>74061.230769230766</v>
      </c>
      <c r="BM856" s="596">
        <v>83444.100000000006</v>
      </c>
      <c r="BN856" s="596">
        <v>78422.807692307688</v>
      </c>
      <c r="BO856" s="596">
        <v>80098.7</v>
      </c>
      <c r="BP856" s="597"/>
    </row>
    <row r="857" spans="1:68">
      <c r="A857" s="256" t="s">
        <v>21</v>
      </c>
      <c r="B857" s="60" t="s">
        <v>314</v>
      </c>
      <c r="C857" s="149" t="s">
        <v>320</v>
      </c>
      <c r="D857" s="64" t="s">
        <v>16</v>
      </c>
      <c r="E857" s="601">
        <v>1185</v>
      </c>
      <c r="F857" s="601">
        <v>1339</v>
      </c>
      <c r="G857" s="601">
        <v>1513</v>
      </c>
      <c r="H857" s="601">
        <v>1675</v>
      </c>
      <c r="I857" s="601">
        <v>1852</v>
      </c>
      <c r="J857" s="601">
        <v>2122</v>
      </c>
      <c r="K857" s="601">
        <v>2428</v>
      </c>
      <c r="L857" s="601">
        <v>2876</v>
      </c>
      <c r="M857" s="601">
        <v>3400</v>
      </c>
      <c r="N857" s="601">
        <v>4134</v>
      </c>
      <c r="O857" s="601">
        <v>5019</v>
      </c>
      <c r="P857" s="601">
        <v>6017</v>
      </c>
      <c r="Q857" s="601">
        <v>7202</v>
      </c>
      <c r="R857" s="601">
        <v>8041</v>
      </c>
      <c r="S857" s="601">
        <v>8954</v>
      </c>
      <c r="T857" s="601">
        <v>10375</v>
      </c>
      <c r="U857" s="601">
        <v>12010</v>
      </c>
      <c r="V857" s="601">
        <v>13817</v>
      </c>
      <c r="W857" s="601">
        <v>15853</v>
      </c>
      <c r="X857" s="601">
        <v>19720</v>
      </c>
      <c r="Y857" s="601">
        <v>24500</v>
      </c>
      <c r="Z857" s="601">
        <v>29835</v>
      </c>
      <c r="AA857" s="601">
        <v>36278</v>
      </c>
      <c r="AB857" s="601">
        <v>42927</v>
      </c>
      <c r="AC857" s="601">
        <v>50571</v>
      </c>
      <c r="AD857" s="596">
        <v>58765.35</v>
      </c>
      <c r="AE857" s="596">
        <v>71644.399999999994</v>
      </c>
      <c r="AF857" s="596">
        <v>85961.688524590165</v>
      </c>
      <c r="AG857" s="596">
        <v>97036.548387096773</v>
      </c>
      <c r="AH857" s="596">
        <v>98997.872727272726</v>
      </c>
      <c r="AI857" s="596">
        <v>93127.058823529413</v>
      </c>
      <c r="AJ857" s="596">
        <v>125756.88059701493</v>
      </c>
      <c r="AK857" s="596">
        <v>119865.75000000001</v>
      </c>
      <c r="AL857" s="596">
        <v>127461.22222222222</v>
      </c>
      <c r="AM857" s="596">
        <v>167184.05172413791</v>
      </c>
      <c r="AN857" s="596">
        <v>176076.29032258067</v>
      </c>
      <c r="AO857" s="596">
        <v>199967.47457627117</v>
      </c>
      <c r="AP857" s="596">
        <v>215176.94202898548</v>
      </c>
      <c r="AQ857" s="596">
        <v>217823.71698113208</v>
      </c>
      <c r="AR857" s="596">
        <v>216184.20754716982</v>
      </c>
      <c r="AS857" s="596">
        <v>234140.48989898988</v>
      </c>
      <c r="AT857" s="596">
        <v>250781.725464191</v>
      </c>
      <c r="AU857" s="596">
        <v>275464.65260545904</v>
      </c>
      <c r="AV857" s="596">
        <v>293722.04884004884</v>
      </c>
      <c r="AW857" s="596">
        <v>308033.65922920895</v>
      </c>
      <c r="AX857" s="596">
        <v>345665.78333333333</v>
      </c>
      <c r="AY857" s="596">
        <v>366735.74025974027</v>
      </c>
      <c r="AZ857" s="596">
        <v>412736.2288378767</v>
      </c>
      <c r="BA857" s="596">
        <v>447456.67732267734</v>
      </c>
      <c r="BB857" s="596">
        <v>458647.78125</v>
      </c>
      <c r="BC857" s="596">
        <v>501389.41666666663</v>
      </c>
      <c r="BD857" s="596">
        <v>547553.74285714293</v>
      </c>
      <c r="BE857" s="596">
        <v>577997.66616541357</v>
      </c>
      <c r="BF857" s="596">
        <v>630486.86529411771</v>
      </c>
      <c r="BG857" s="596">
        <v>556158.86516853934</v>
      </c>
      <c r="BH857" s="596">
        <v>491440.2716049382</v>
      </c>
      <c r="BI857" s="596">
        <v>498732.6184210527</v>
      </c>
      <c r="BJ857" s="596">
        <v>486777.52459016396</v>
      </c>
      <c r="BK857" s="596">
        <v>412777.75409836066</v>
      </c>
      <c r="BL857" s="596">
        <v>382090.49999999994</v>
      </c>
      <c r="BM857" s="596">
        <v>391059.50943396229</v>
      </c>
      <c r="BN857" s="596">
        <v>405118</v>
      </c>
      <c r="BO857" s="596">
        <v>434376</v>
      </c>
      <c r="BP857" s="597"/>
    </row>
    <row r="858" spans="1:68">
      <c r="A858" s="256" t="s">
        <v>22</v>
      </c>
      <c r="B858" s="60" t="s">
        <v>314</v>
      </c>
      <c r="C858" s="149" t="s">
        <v>320</v>
      </c>
      <c r="D858" s="64" t="s">
        <v>16</v>
      </c>
      <c r="E858" s="601">
        <v>907</v>
      </c>
      <c r="F858" s="601">
        <v>1050</v>
      </c>
      <c r="G858" s="601">
        <v>1215</v>
      </c>
      <c r="H858" s="601">
        <v>1343</v>
      </c>
      <c r="I858" s="601">
        <v>1484</v>
      </c>
      <c r="J858" s="601">
        <v>1739</v>
      </c>
      <c r="K858" s="601">
        <v>2034</v>
      </c>
      <c r="L858" s="601">
        <v>2462</v>
      </c>
      <c r="M858" s="601">
        <v>2976</v>
      </c>
      <c r="N858" s="601">
        <v>3600</v>
      </c>
      <c r="O858" s="601">
        <v>4344</v>
      </c>
      <c r="P858" s="601">
        <v>5484</v>
      </c>
      <c r="Q858" s="601">
        <v>6897</v>
      </c>
      <c r="R858" s="601">
        <v>8159</v>
      </c>
      <c r="S858" s="601">
        <v>9610</v>
      </c>
      <c r="T858" s="601">
        <v>11303</v>
      </c>
      <c r="U858" s="601">
        <v>13280</v>
      </c>
      <c r="V858" s="601">
        <v>17260</v>
      </c>
      <c r="W858" s="601">
        <v>22383</v>
      </c>
      <c r="X858" s="601">
        <v>29443</v>
      </c>
      <c r="Y858" s="601">
        <v>38621</v>
      </c>
      <c r="Z858" s="601">
        <v>51348</v>
      </c>
      <c r="AA858" s="601">
        <v>68006</v>
      </c>
      <c r="AB858" s="601">
        <v>85310</v>
      </c>
      <c r="AC858" s="601">
        <v>106695</v>
      </c>
      <c r="AD858" s="596">
        <v>129923.90555555557</v>
      </c>
      <c r="AE858" s="596">
        <v>143803.20113136392</v>
      </c>
      <c r="AF858" s="596">
        <v>158713.93306080735</v>
      </c>
      <c r="AG858" s="596">
        <v>173955.36201323691</v>
      </c>
      <c r="AH858" s="596">
        <v>203125.85535117058</v>
      </c>
      <c r="AI858" s="596">
        <v>205639.47418439714</v>
      </c>
      <c r="AJ858" s="596">
        <v>224911.65034965036</v>
      </c>
      <c r="AK858" s="596">
        <v>248031.52083333331</v>
      </c>
      <c r="AL858" s="596">
        <v>286452.4392843548</v>
      </c>
      <c r="AM858" s="596">
        <v>347875.76119402982</v>
      </c>
      <c r="AN858" s="596">
        <v>360461.42635658919</v>
      </c>
      <c r="AO858" s="596">
        <v>398101.99966459832</v>
      </c>
      <c r="AP858" s="596">
        <v>429375.86556753324</v>
      </c>
      <c r="AQ858" s="596">
        <v>442114.64008295629</v>
      </c>
      <c r="AR858" s="596">
        <v>470754.63126150076</v>
      </c>
      <c r="AS858" s="596">
        <v>515508.00219780224</v>
      </c>
      <c r="AT858" s="596">
        <v>558341.51851851854</v>
      </c>
      <c r="AU858" s="596">
        <v>613539.12835249037</v>
      </c>
      <c r="AV858" s="596">
        <v>653383.76493704971</v>
      </c>
      <c r="AW858" s="596">
        <v>687608.32581177761</v>
      </c>
      <c r="AX858" s="596">
        <v>743106.38951310865</v>
      </c>
      <c r="AY858" s="596">
        <v>801816.54650798615</v>
      </c>
      <c r="AZ858" s="596">
        <v>827030.88361796318</v>
      </c>
      <c r="BA858" s="596">
        <v>853003.80352564098</v>
      </c>
      <c r="BB858" s="596">
        <v>879920.70716417907</v>
      </c>
      <c r="BC858" s="596">
        <v>947785.6653125704</v>
      </c>
      <c r="BD858" s="596">
        <v>1005454.1369738752</v>
      </c>
      <c r="BE858" s="596">
        <v>1092040.4880014653</v>
      </c>
      <c r="BF858" s="596">
        <v>1138372.6480106607</v>
      </c>
      <c r="BG858" s="596">
        <v>980883.41403508768</v>
      </c>
      <c r="BH858" s="596">
        <v>957766.13221288519</v>
      </c>
      <c r="BI858" s="596">
        <v>942666.28963795246</v>
      </c>
      <c r="BJ858" s="596">
        <v>786722.26582278486</v>
      </c>
      <c r="BK858" s="596">
        <v>749317.14179104485</v>
      </c>
      <c r="BL858" s="596">
        <v>842798.23489932891</v>
      </c>
      <c r="BM858" s="596">
        <v>828149.54956427019</v>
      </c>
      <c r="BN858" s="596">
        <v>884266.78857142862</v>
      </c>
      <c r="BO858" s="596">
        <v>955854.30131578958</v>
      </c>
      <c r="BP858" s="597"/>
    </row>
    <row r="859" spans="1:68">
      <c r="A859" s="256" t="s">
        <v>23</v>
      </c>
      <c r="B859" s="60" t="s">
        <v>314</v>
      </c>
      <c r="C859" s="149" t="s">
        <v>320</v>
      </c>
      <c r="D859" s="64" t="s">
        <v>16</v>
      </c>
      <c r="E859" s="601">
        <v>543</v>
      </c>
      <c r="F859" s="601">
        <v>602</v>
      </c>
      <c r="G859" s="601">
        <v>667</v>
      </c>
      <c r="H859" s="601">
        <v>742</v>
      </c>
      <c r="I859" s="601">
        <v>825</v>
      </c>
      <c r="J859" s="601">
        <v>944</v>
      </c>
      <c r="K859" s="601">
        <v>1079</v>
      </c>
      <c r="L859" s="601">
        <v>1305</v>
      </c>
      <c r="M859" s="601">
        <v>1569</v>
      </c>
      <c r="N859" s="601">
        <v>1849</v>
      </c>
      <c r="O859" s="601">
        <v>2175</v>
      </c>
      <c r="P859" s="601">
        <v>2627</v>
      </c>
      <c r="Q859" s="601">
        <v>3165</v>
      </c>
      <c r="R859" s="601">
        <v>4076</v>
      </c>
      <c r="S859" s="601">
        <v>5234</v>
      </c>
      <c r="T859" s="601">
        <v>6710</v>
      </c>
      <c r="U859" s="601">
        <v>8585</v>
      </c>
      <c r="V859" s="601">
        <v>11301</v>
      </c>
      <c r="W859" s="601">
        <v>14824</v>
      </c>
      <c r="X859" s="601">
        <v>18272</v>
      </c>
      <c r="Y859" s="601">
        <v>22488</v>
      </c>
      <c r="Z859" s="601">
        <v>28261</v>
      </c>
      <c r="AA859" s="601">
        <v>35412</v>
      </c>
      <c r="AB859" s="601">
        <v>41762</v>
      </c>
      <c r="AC859" s="601">
        <v>49122</v>
      </c>
      <c r="AD859" s="596">
        <v>57370.427177700345</v>
      </c>
      <c r="AE859" s="596">
        <v>69364.285741848347</v>
      </c>
      <c r="AF859" s="596">
        <v>77332.306306306302</v>
      </c>
      <c r="AG859" s="596">
        <v>96118.079836829842</v>
      </c>
      <c r="AH859" s="596">
        <v>114184.88599162542</v>
      </c>
      <c r="AI859" s="596">
        <v>135096.14649626153</v>
      </c>
      <c r="AJ859" s="596">
        <v>155291.24422933732</v>
      </c>
      <c r="AK859" s="596">
        <v>182860.82179054053</v>
      </c>
      <c r="AL859" s="596">
        <v>195376.28205128203</v>
      </c>
      <c r="AM859" s="596">
        <v>214960.81854764954</v>
      </c>
      <c r="AN859" s="596">
        <v>229641.6364231903</v>
      </c>
      <c r="AO859" s="596">
        <v>245467.9975806452</v>
      </c>
      <c r="AP859" s="596">
        <v>253268.15196078431</v>
      </c>
      <c r="AQ859" s="596">
        <v>253565.86412593207</v>
      </c>
      <c r="AR859" s="596">
        <v>279454.30959488277</v>
      </c>
      <c r="AS859" s="596">
        <v>343922.84952581662</v>
      </c>
      <c r="AT859" s="596">
        <v>371468.50434782606</v>
      </c>
      <c r="AU859" s="596">
        <v>406365.82784810127</v>
      </c>
      <c r="AV859" s="596">
        <v>428369.16829268297</v>
      </c>
      <c r="AW859" s="596">
        <v>470417.89456493338</v>
      </c>
      <c r="AX859" s="596">
        <v>472610.00492495298</v>
      </c>
      <c r="AY859" s="596">
        <v>504188.96665204043</v>
      </c>
      <c r="AZ859" s="596">
        <v>516220.31821829861</v>
      </c>
      <c r="BA859" s="596">
        <v>545082.40169133199</v>
      </c>
      <c r="BB859" s="596">
        <v>562405.57252843387</v>
      </c>
      <c r="BC859" s="596">
        <v>602644.88888888888</v>
      </c>
      <c r="BD859" s="596">
        <v>683395.8109061314</v>
      </c>
      <c r="BE859" s="596">
        <v>766502.93310041423</v>
      </c>
      <c r="BF859" s="596">
        <v>791559.61186724773</v>
      </c>
      <c r="BG859" s="596">
        <v>700228.5905923344</v>
      </c>
      <c r="BH859" s="596">
        <v>702510.73147134006</v>
      </c>
      <c r="BI859" s="596">
        <v>654856.34090909094</v>
      </c>
      <c r="BJ859" s="596">
        <v>608290.01556178019</v>
      </c>
      <c r="BK859" s="596">
        <v>532434.67426820961</v>
      </c>
      <c r="BL859" s="596">
        <v>607632.4904244307</v>
      </c>
      <c r="BM859" s="596">
        <v>626242.68169014086</v>
      </c>
      <c r="BN859" s="596">
        <v>686358.53787878784</v>
      </c>
      <c r="BO859" s="596">
        <v>770603.97589670005</v>
      </c>
      <c r="BP859" s="597"/>
    </row>
    <row r="860" spans="1:68">
      <c r="A860" s="256" t="s">
        <v>24</v>
      </c>
      <c r="B860" s="60" t="s">
        <v>314</v>
      </c>
      <c r="C860" s="149" t="s">
        <v>320</v>
      </c>
      <c r="D860" s="64" t="s">
        <v>16</v>
      </c>
      <c r="E860" s="601">
        <v>12272</v>
      </c>
      <c r="F860" s="601">
        <v>15436</v>
      </c>
      <c r="G860" s="601">
        <v>19391</v>
      </c>
      <c r="H860" s="601">
        <v>23149</v>
      </c>
      <c r="I860" s="601">
        <v>27605</v>
      </c>
      <c r="J860" s="601">
        <v>34334</v>
      </c>
      <c r="K860" s="601">
        <v>42630</v>
      </c>
      <c r="L860" s="601">
        <v>50914</v>
      </c>
      <c r="M860" s="601">
        <v>60716</v>
      </c>
      <c r="N860" s="601">
        <v>73344</v>
      </c>
      <c r="O860" s="601">
        <v>88364</v>
      </c>
      <c r="P860" s="601">
        <v>102213</v>
      </c>
      <c r="Q860" s="601">
        <v>118084</v>
      </c>
      <c r="R860" s="601">
        <v>137552</v>
      </c>
      <c r="S860" s="601">
        <v>159988</v>
      </c>
      <c r="T860" s="601">
        <v>188532</v>
      </c>
      <c r="U860" s="601">
        <v>222035</v>
      </c>
      <c r="V860" s="601">
        <v>266593</v>
      </c>
      <c r="W860" s="601">
        <v>319592</v>
      </c>
      <c r="X860" s="601">
        <v>382346</v>
      </c>
      <c r="Y860" s="601">
        <v>456600</v>
      </c>
      <c r="Z860" s="601">
        <v>563248</v>
      </c>
      <c r="AA860" s="601">
        <v>693645</v>
      </c>
      <c r="AB860" s="601">
        <v>817463</v>
      </c>
      <c r="AC860" s="601">
        <v>959810</v>
      </c>
      <c r="AD860" s="596">
        <v>1074505.7338724053</v>
      </c>
      <c r="AE860" s="596">
        <v>1058663.4019417476</v>
      </c>
      <c r="AF860" s="596">
        <v>1081299.9660090157</v>
      </c>
      <c r="AG860" s="596">
        <v>1198603.5482580233</v>
      </c>
      <c r="AH860" s="596">
        <v>1321091.6663141195</v>
      </c>
      <c r="AI860" s="596">
        <v>1439981.8120922646</v>
      </c>
      <c r="AJ860" s="596">
        <v>1749667.1540573598</v>
      </c>
      <c r="AK860" s="596">
        <v>1999367.7256128076</v>
      </c>
      <c r="AL860" s="596">
        <v>2008283.5302762813</v>
      </c>
      <c r="AM860" s="596">
        <v>2355340.887721383</v>
      </c>
      <c r="AN860" s="596">
        <v>2777094.062513472</v>
      </c>
      <c r="AO860" s="596">
        <v>2952369.9899825691</v>
      </c>
      <c r="AP860" s="596">
        <v>3300856.5223448882</v>
      </c>
      <c r="AQ860" s="596">
        <v>3325969.6000947999</v>
      </c>
      <c r="AR860" s="596">
        <v>3516718.6875</v>
      </c>
      <c r="AS860" s="596">
        <v>3608730.2956274967</v>
      </c>
      <c r="AT860" s="596">
        <v>4102631.9497605497</v>
      </c>
      <c r="AU860" s="596">
        <v>4329687.3894706331</v>
      </c>
      <c r="AV860" s="596">
        <v>4575331.7770881709</v>
      </c>
      <c r="AW860" s="596">
        <v>4802265.0821880009</v>
      </c>
      <c r="AX860" s="596">
        <v>5196633.1627217634</v>
      </c>
      <c r="AY860" s="596">
        <v>5629913.9558225628</v>
      </c>
      <c r="AZ860" s="596">
        <v>5484006.8075455585</v>
      </c>
      <c r="BA860" s="596">
        <v>5703454.2061063219</v>
      </c>
      <c r="BB860" s="596">
        <v>5695170.1024839384</v>
      </c>
      <c r="BC860" s="596">
        <v>5880530.2698681299</v>
      </c>
      <c r="BD860" s="596">
        <v>6107899.25178059</v>
      </c>
      <c r="BE860" s="596">
        <v>6378855.7338206656</v>
      </c>
      <c r="BF860" s="596">
        <v>6648155.7436179779</v>
      </c>
      <c r="BG860" s="596">
        <v>5758929.9400452487</v>
      </c>
      <c r="BH860" s="596">
        <v>5452480.7526591485</v>
      </c>
      <c r="BI860" s="596">
        <v>5371574.9399158396</v>
      </c>
      <c r="BJ860" s="596">
        <v>5174754.6140350876</v>
      </c>
      <c r="BK860" s="596">
        <v>4926210.4117147718</v>
      </c>
      <c r="BL860" s="596">
        <v>4475312.9912390038</v>
      </c>
      <c r="BM860" s="596">
        <v>4464316.9846180342</v>
      </c>
      <c r="BN860" s="596">
        <v>4797159.2000000011</v>
      </c>
      <c r="BO860" s="596">
        <v>5192131.3560820371</v>
      </c>
      <c r="BP860" s="597"/>
    </row>
    <row r="861" spans="1:68">
      <c r="A861" s="256" t="s">
        <v>25</v>
      </c>
      <c r="B861" s="60" t="s">
        <v>314</v>
      </c>
      <c r="C861" s="149" t="s">
        <v>320</v>
      </c>
      <c r="D861" s="64" t="s">
        <v>16</v>
      </c>
      <c r="E861" s="601">
        <v>4914</v>
      </c>
      <c r="F861" s="601">
        <v>5565</v>
      </c>
      <c r="G861" s="601">
        <v>6293</v>
      </c>
      <c r="H861" s="601">
        <v>6987</v>
      </c>
      <c r="I861" s="601">
        <v>7754</v>
      </c>
      <c r="J861" s="601">
        <v>9104</v>
      </c>
      <c r="K861" s="601">
        <v>10683</v>
      </c>
      <c r="L861" s="601">
        <v>12742</v>
      </c>
      <c r="M861" s="601">
        <v>15183</v>
      </c>
      <c r="N861" s="601">
        <v>18291</v>
      </c>
      <c r="O861" s="601">
        <v>22001</v>
      </c>
      <c r="P861" s="601">
        <v>26160</v>
      </c>
      <c r="Q861" s="601">
        <v>31062</v>
      </c>
      <c r="R861" s="601">
        <v>35869</v>
      </c>
      <c r="S861" s="601">
        <v>41368</v>
      </c>
      <c r="T861" s="601">
        <v>48761</v>
      </c>
      <c r="U861" s="601">
        <v>57414</v>
      </c>
      <c r="V861" s="601">
        <v>69150</v>
      </c>
      <c r="W861" s="601">
        <v>83147</v>
      </c>
      <c r="X861" s="601">
        <v>102403</v>
      </c>
      <c r="Y861" s="601">
        <v>125950</v>
      </c>
      <c r="Z861" s="601">
        <v>153317</v>
      </c>
      <c r="AA861" s="601">
        <v>185806</v>
      </c>
      <c r="AB861" s="601">
        <v>216676</v>
      </c>
      <c r="AC861" s="601">
        <v>251971</v>
      </c>
      <c r="AD861" s="596">
        <v>286767.46674532013</v>
      </c>
      <c r="AE861" s="596">
        <v>340337.08275829023</v>
      </c>
      <c r="AF861" s="596">
        <v>326433.41596638656</v>
      </c>
      <c r="AG861" s="596">
        <v>386442.98680008517</v>
      </c>
      <c r="AH861" s="596">
        <v>446227.83521049749</v>
      </c>
      <c r="AI861" s="596">
        <v>454491.46593516925</v>
      </c>
      <c r="AJ861" s="596">
        <v>452133.31797807827</v>
      </c>
      <c r="AK861" s="596">
        <v>510909.52020566317</v>
      </c>
      <c r="AL861" s="596">
        <v>541391.66653081472</v>
      </c>
      <c r="AM861" s="596">
        <v>664469.09124020836</v>
      </c>
      <c r="AN861" s="596">
        <v>774409.05259946303</v>
      </c>
      <c r="AO861" s="596">
        <v>862963.20478630485</v>
      </c>
      <c r="AP861" s="596">
        <v>910708.41075167153</v>
      </c>
      <c r="AQ861" s="596">
        <v>892792.71212121216</v>
      </c>
      <c r="AR861" s="596">
        <v>922739.71248423704</v>
      </c>
      <c r="AS861" s="596">
        <v>1053381.313706493</v>
      </c>
      <c r="AT861" s="596">
        <v>1155764.5959922429</v>
      </c>
      <c r="AU861" s="596">
        <v>1272696.2358231824</v>
      </c>
      <c r="AV861" s="596">
        <v>1342314.4492135579</v>
      </c>
      <c r="AW861" s="596">
        <v>1420940.4266209113</v>
      </c>
      <c r="AX861" s="596">
        <v>1442246.3116094237</v>
      </c>
      <c r="AY861" s="596">
        <v>1605498.8469449305</v>
      </c>
      <c r="AZ861" s="596">
        <v>1613500.5697332367</v>
      </c>
      <c r="BA861" s="596">
        <v>1664312.5260191951</v>
      </c>
      <c r="BB861" s="596">
        <v>1654229.9138351106</v>
      </c>
      <c r="BC861" s="596">
        <v>1721540.7561335403</v>
      </c>
      <c r="BD861" s="596">
        <v>1787365.2597757592</v>
      </c>
      <c r="BE861" s="596">
        <v>1890269.3708831505</v>
      </c>
      <c r="BF861" s="596">
        <v>1979212.6401515151</v>
      </c>
      <c r="BG861" s="596">
        <v>1509576.5571428572</v>
      </c>
      <c r="BH861" s="596">
        <v>1464072.7050147494</v>
      </c>
      <c r="BI861" s="596">
        <v>1380744.5475541009</v>
      </c>
      <c r="BJ861" s="596">
        <v>1290377.2591995841</v>
      </c>
      <c r="BK861" s="596">
        <v>1194473.0307572861</v>
      </c>
      <c r="BL861" s="596">
        <v>1149982.3049508587</v>
      </c>
      <c r="BM861" s="596">
        <v>1132768.4597360624</v>
      </c>
      <c r="BN861" s="596">
        <v>1258001.8804347827</v>
      </c>
      <c r="BO861" s="596">
        <v>1331613.9105816833</v>
      </c>
      <c r="BP861" s="597"/>
    </row>
    <row r="862" spans="1:68">
      <c r="A862" s="256" t="s">
        <v>26</v>
      </c>
      <c r="B862" s="60" t="s">
        <v>314</v>
      </c>
      <c r="C862" s="149" t="s">
        <v>320</v>
      </c>
      <c r="D862" s="64" t="s">
        <v>16</v>
      </c>
      <c r="E862" s="601">
        <v>186</v>
      </c>
      <c r="F862" s="601">
        <v>215</v>
      </c>
      <c r="G862" s="601">
        <v>248</v>
      </c>
      <c r="H862" s="601">
        <v>291</v>
      </c>
      <c r="I862" s="601">
        <v>342</v>
      </c>
      <c r="J862" s="601">
        <v>418</v>
      </c>
      <c r="K862" s="601">
        <v>510</v>
      </c>
      <c r="L862" s="601">
        <v>610</v>
      </c>
      <c r="M862" s="601">
        <v>728</v>
      </c>
      <c r="N862" s="601">
        <v>811</v>
      </c>
      <c r="O862" s="601">
        <v>902</v>
      </c>
      <c r="P862" s="601">
        <v>1049</v>
      </c>
      <c r="Q862" s="601">
        <v>1215</v>
      </c>
      <c r="R862" s="601">
        <v>1343</v>
      </c>
      <c r="S862" s="601">
        <v>1482</v>
      </c>
      <c r="T862" s="601">
        <v>1827</v>
      </c>
      <c r="U862" s="601">
        <v>2248</v>
      </c>
      <c r="V862" s="601">
        <v>3283</v>
      </c>
      <c r="W862" s="601">
        <v>4784</v>
      </c>
      <c r="X862" s="601">
        <v>6210</v>
      </c>
      <c r="Y862" s="601">
        <v>8055</v>
      </c>
      <c r="Z862" s="601">
        <v>10164</v>
      </c>
      <c r="AA862" s="601">
        <v>12757</v>
      </c>
      <c r="AB862" s="601">
        <v>15242</v>
      </c>
      <c r="AC862" s="601">
        <v>18170</v>
      </c>
      <c r="AD862" s="596">
        <v>20964.041666666668</v>
      </c>
      <c r="AE862" s="596">
        <v>20437.577380952382</v>
      </c>
      <c r="AF862" s="596">
        <v>22062.906666666669</v>
      </c>
      <c r="AG862" s="596">
        <v>21951.795348837211</v>
      </c>
      <c r="AH862" s="596">
        <v>19590.756756756757</v>
      </c>
      <c r="AI862" s="596">
        <v>25171.155555555557</v>
      </c>
      <c r="AJ862" s="596">
        <v>25063.294117647063</v>
      </c>
      <c r="AK862" s="596">
        <v>35413.297297297293</v>
      </c>
      <c r="AL862" s="596">
        <v>23910.933333333334</v>
      </c>
      <c r="AM862" s="596">
        <v>28413.925925925927</v>
      </c>
      <c r="AN862" s="596">
        <v>26879.276960784315</v>
      </c>
      <c r="AO862" s="596">
        <v>34504.644444444442</v>
      </c>
      <c r="AP862" s="596">
        <v>39105.148148148146</v>
      </c>
      <c r="AQ862" s="596">
        <v>44605.038461538461</v>
      </c>
      <c r="AR862" s="596">
        <v>54199.954285714295</v>
      </c>
      <c r="AS862" s="596">
        <v>76323.649350649357</v>
      </c>
      <c r="AT862" s="596">
        <v>75190.634920634926</v>
      </c>
      <c r="AU862" s="596">
        <v>90795.146198830407</v>
      </c>
      <c r="AV862" s="596">
        <v>102558.26097560977</v>
      </c>
      <c r="AW862" s="596">
        <v>123041.7420718816</v>
      </c>
      <c r="AX862" s="596">
        <v>119854.0871212121</v>
      </c>
      <c r="AY862" s="596">
        <v>141725.72248803827</v>
      </c>
      <c r="AZ862" s="596">
        <v>150116.82727272727</v>
      </c>
      <c r="BA862" s="596">
        <v>162085</v>
      </c>
      <c r="BB862" s="596">
        <v>182790.24000000002</v>
      </c>
      <c r="BC862" s="596">
        <v>194078.65333333332</v>
      </c>
      <c r="BD862" s="596">
        <v>201055.80769230769</v>
      </c>
      <c r="BE862" s="596">
        <v>224911.79629629635</v>
      </c>
      <c r="BF862" s="596">
        <v>239475.73360107094</v>
      </c>
      <c r="BG862" s="596">
        <v>209976.46478873235</v>
      </c>
      <c r="BH862" s="596">
        <v>205545.59701492538</v>
      </c>
      <c r="BI862" s="596">
        <v>224747.08846153846</v>
      </c>
      <c r="BJ862" s="596">
        <v>226419.88059701491</v>
      </c>
      <c r="BK862" s="596">
        <v>171033.72995283018</v>
      </c>
      <c r="BL862" s="596">
        <v>160029.59948652118</v>
      </c>
      <c r="BM862" s="596">
        <v>161114.12656641606</v>
      </c>
      <c r="BN862" s="596">
        <v>159937.03383458647</v>
      </c>
      <c r="BO862" s="596">
        <v>164708.15714285715</v>
      </c>
      <c r="BP862" s="597"/>
    </row>
    <row r="863" spans="1:68">
      <c r="A863" s="256" t="s">
        <v>27</v>
      </c>
      <c r="B863" s="60" t="s">
        <v>314</v>
      </c>
      <c r="C863" s="149" t="s">
        <v>320</v>
      </c>
      <c r="D863" s="64" t="s">
        <v>16</v>
      </c>
      <c r="E863" s="601">
        <v>1420</v>
      </c>
      <c r="F863" s="601">
        <v>1598</v>
      </c>
      <c r="G863" s="601">
        <v>1798</v>
      </c>
      <c r="H863" s="601">
        <v>2021</v>
      </c>
      <c r="I863" s="601">
        <v>2271</v>
      </c>
      <c r="J863" s="601">
        <v>2804</v>
      </c>
      <c r="K863" s="601">
        <v>3457</v>
      </c>
      <c r="L863" s="601">
        <v>4167</v>
      </c>
      <c r="M863" s="601">
        <v>5015</v>
      </c>
      <c r="N863" s="601">
        <v>5967</v>
      </c>
      <c r="O863" s="601">
        <v>7093</v>
      </c>
      <c r="P863" s="601">
        <v>8628</v>
      </c>
      <c r="Q863" s="601">
        <v>10478</v>
      </c>
      <c r="R863" s="601">
        <v>12502</v>
      </c>
      <c r="S863" s="601">
        <v>14887</v>
      </c>
      <c r="T863" s="601">
        <v>19054</v>
      </c>
      <c r="U863" s="601">
        <v>24354</v>
      </c>
      <c r="V863" s="601">
        <v>29837</v>
      </c>
      <c r="W863" s="601">
        <v>36472</v>
      </c>
      <c r="X863" s="601">
        <v>46640</v>
      </c>
      <c r="Y863" s="601">
        <v>59420</v>
      </c>
      <c r="Z863" s="601">
        <v>77487</v>
      </c>
      <c r="AA863" s="601">
        <v>100724</v>
      </c>
      <c r="AB863" s="601">
        <v>128814</v>
      </c>
      <c r="AC863" s="601">
        <v>164117</v>
      </c>
      <c r="AD863" s="596">
        <v>185942.50870883575</v>
      </c>
      <c r="AE863" s="596">
        <v>227621.39216087252</v>
      </c>
      <c r="AF863" s="596">
        <v>210846.20612076097</v>
      </c>
      <c r="AG863" s="596">
        <v>203564.87535296485</v>
      </c>
      <c r="AH863" s="596">
        <v>225324.45945945947</v>
      </c>
      <c r="AI863" s="596">
        <v>203910.78984156571</v>
      </c>
      <c r="AJ863" s="596">
        <v>185663.11164917942</v>
      </c>
      <c r="AK863" s="596">
        <v>202786.07454128438</v>
      </c>
      <c r="AL863" s="596">
        <v>224753.75573394497</v>
      </c>
      <c r="AM863" s="596">
        <v>273136.42153914692</v>
      </c>
      <c r="AN863" s="596">
        <v>343416.94252873561</v>
      </c>
      <c r="AO863" s="596">
        <v>348666.22702878516</v>
      </c>
      <c r="AP863" s="596">
        <v>361804.78957746481</v>
      </c>
      <c r="AQ863" s="596">
        <v>413153.2609243698</v>
      </c>
      <c r="AR863" s="596">
        <v>430922.21624713956</v>
      </c>
      <c r="AS863" s="596">
        <v>448653.80240564805</v>
      </c>
      <c r="AT863" s="596">
        <v>453836.87060810806</v>
      </c>
      <c r="AU863" s="596">
        <v>513538.3244415528</v>
      </c>
      <c r="AV863" s="596">
        <v>554237.73249409907</v>
      </c>
      <c r="AW863" s="596">
        <v>611533.5384615385</v>
      </c>
      <c r="AX863" s="596">
        <v>698237.01894266414</v>
      </c>
      <c r="AY863" s="596">
        <v>758241.59758497332</v>
      </c>
      <c r="AZ863" s="596">
        <v>793000.88624511077</v>
      </c>
      <c r="BA863" s="596">
        <v>829755.5794436587</v>
      </c>
      <c r="BB863" s="596">
        <v>883622.87645443389</v>
      </c>
      <c r="BC863" s="596">
        <v>952341.97872340423</v>
      </c>
      <c r="BD863" s="596">
        <v>1008026.2456747404</v>
      </c>
      <c r="BE863" s="596">
        <v>1118526.6391374597</v>
      </c>
      <c r="BF863" s="596">
        <v>1221005.0687321937</v>
      </c>
      <c r="BG863" s="596">
        <v>1040719.4285714286</v>
      </c>
      <c r="BH863" s="596">
        <v>1026108.3605025775</v>
      </c>
      <c r="BI863" s="596">
        <v>1037927.4641780888</v>
      </c>
      <c r="BJ863" s="596">
        <v>935453.566313933</v>
      </c>
      <c r="BK863" s="596">
        <v>732090.41290322575</v>
      </c>
      <c r="BL863" s="596">
        <v>664309.97460676474</v>
      </c>
      <c r="BM863" s="596">
        <v>619742.97810218984</v>
      </c>
      <c r="BN863" s="596">
        <v>635036</v>
      </c>
      <c r="BO863" s="596">
        <v>683699</v>
      </c>
      <c r="BP863" s="597"/>
    </row>
    <row r="864" spans="1:68">
      <c r="A864" s="256" t="s">
        <v>28</v>
      </c>
      <c r="B864" s="60" t="s">
        <v>314</v>
      </c>
      <c r="C864" s="149" t="s">
        <v>320</v>
      </c>
      <c r="D864" s="64" t="s">
        <v>16</v>
      </c>
      <c r="E864" s="601">
        <v>5432</v>
      </c>
      <c r="F864" s="601">
        <v>7080</v>
      </c>
      <c r="G864" s="601">
        <v>9218</v>
      </c>
      <c r="H864" s="601">
        <v>11168</v>
      </c>
      <c r="I864" s="601">
        <v>13513</v>
      </c>
      <c r="J864" s="601">
        <v>16110</v>
      </c>
      <c r="K864" s="601">
        <v>19039</v>
      </c>
      <c r="L864" s="601">
        <v>22138</v>
      </c>
      <c r="M864" s="601">
        <v>25713</v>
      </c>
      <c r="N864" s="601">
        <v>33135</v>
      </c>
      <c r="O864" s="601">
        <v>42521</v>
      </c>
      <c r="P864" s="601">
        <v>48885</v>
      </c>
      <c r="Q864" s="601">
        <v>56149</v>
      </c>
      <c r="R864" s="601">
        <v>64138</v>
      </c>
      <c r="S864" s="601">
        <v>73207</v>
      </c>
      <c r="T864" s="601">
        <v>83821</v>
      </c>
      <c r="U864" s="601">
        <v>95896</v>
      </c>
      <c r="V864" s="601">
        <v>118048</v>
      </c>
      <c r="W864" s="601">
        <v>145023</v>
      </c>
      <c r="X864" s="601">
        <v>180474</v>
      </c>
      <c r="Y864" s="601">
        <v>224368</v>
      </c>
      <c r="Z864" s="601">
        <v>280641</v>
      </c>
      <c r="AA864" s="601">
        <v>350696</v>
      </c>
      <c r="AB864" s="601">
        <v>423782</v>
      </c>
      <c r="AC864" s="601">
        <v>511261</v>
      </c>
      <c r="AD864" s="596">
        <v>592937.17452471482</v>
      </c>
      <c r="AE864" s="596">
        <v>640686.36209766916</v>
      </c>
      <c r="AF864" s="596">
        <v>713421.96699309978</v>
      </c>
      <c r="AG864" s="596">
        <v>777994.74464290927</v>
      </c>
      <c r="AH864" s="596">
        <v>776617.26781517989</v>
      </c>
      <c r="AI864" s="596">
        <v>949360.14022991434</v>
      </c>
      <c r="AJ864" s="596">
        <v>1007602.7638697054</v>
      </c>
      <c r="AK864" s="596">
        <v>1101230.338235294</v>
      </c>
      <c r="AL864" s="596">
        <v>1233366.6403050821</v>
      </c>
      <c r="AM864" s="596">
        <v>1464360.4454279125</v>
      </c>
      <c r="AN864" s="596">
        <v>1729193.0433386839</v>
      </c>
      <c r="AO864" s="596">
        <v>1742151.3682998351</v>
      </c>
      <c r="AP864" s="596">
        <v>1880868.902531385</v>
      </c>
      <c r="AQ864" s="596">
        <v>1808213.735259718</v>
      </c>
      <c r="AR864" s="596">
        <v>1765068.0513529808</v>
      </c>
      <c r="AS864" s="596">
        <v>1804555.5113590155</v>
      </c>
      <c r="AT864" s="596">
        <v>1881119.5909022929</v>
      </c>
      <c r="AU864" s="596">
        <v>2085647.6242174641</v>
      </c>
      <c r="AV864" s="596">
        <v>2184766.3591520358</v>
      </c>
      <c r="AW864" s="596">
        <v>2283662.6489964761</v>
      </c>
      <c r="AX864" s="596">
        <v>2516635.2132564839</v>
      </c>
      <c r="AY864" s="596">
        <v>2481559.6976105906</v>
      </c>
      <c r="AZ864" s="596">
        <v>2404994.1054072343</v>
      </c>
      <c r="BA864" s="596">
        <v>2373307.7335815085</v>
      </c>
      <c r="BB864" s="596">
        <v>2336504.7689050976</v>
      </c>
      <c r="BC864" s="596">
        <v>2384839.4012044179</v>
      </c>
      <c r="BD864" s="596">
        <v>2571876.4748942479</v>
      </c>
      <c r="BE864" s="596">
        <v>2652543.015183365</v>
      </c>
      <c r="BF864" s="596">
        <v>2651345.1333364472</v>
      </c>
      <c r="BG864" s="596">
        <v>2464778.7749287756</v>
      </c>
      <c r="BH864" s="596">
        <v>2400353.9838380879</v>
      </c>
      <c r="BI864" s="596">
        <v>2240941.0138573376</v>
      </c>
      <c r="BJ864" s="596">
        <v>2101300.7678858521</v>
      </c>
      <c r="BK864" s="596">
        <v>1904137.6503102835</v>
      </c>
      <c r="BL864" s="596">
        <v>1776859.0572708114</v>
      </c>
      <c r="BM864" s="596">
        <v>2010657.1236959761</v>
      </c>
      <c r="BN864" s="596">
        <v>2079844.3412333545</v>
      </c>
      <c r="BO864" s="596">
        <v>2245429.381039755</v>
      </c>
      <c r="BP864" s="597"/>
    </row>
    <row r="865" spans="1:68">
      <c r="A865" s="256" t="s">
        <v>29</v>
      </c>
      <c r="B865" s="60" t="s">
        <v>314</v>
      </c>
      <c r="C865" s="149" t="s">
        <v>320</v>
      </c>
      <c r="D865" s="64" t="s">
        <v>16</v>
      </c>
      <c r="E865" s="601">
        <v>926</v>
      </c>
      <c r="F865" s="601">
        <v>1019</v>
      </c>
      <c r="G865" s="601">
        <v>1119</v>
      </c>
      <c r="H865" s="601">
        <v>1198</v>
      </c>
      <c r="I865" s="601">
        <v>1282</v>
      </c>
      <c r="J865" s="601">
        <v>1514</v>
      </c>
      <c r="K865" s="601">
        <v>1785</v>
      </c>
      <c r="L865" s="601">
        <v>2072</v>
      </c>
      <c r="M865" s="601">
        <v>2400</v>
      </c>
      <c r="N865" s="601">
        <v>2791</v>
      </c>
      <c r="O865" s="601">
        <v>3240</v>
      </c>
      <c r="P865" s="601">
        <v>3709</v>
      </c>
      <c r="Q865" s="601">
        <v>4237</v>
      </c>
      <c r="R865" s="601">
        <v>5147</v>
      </c>
      <c r="S865" s="601">
        <v>6222</v>
      </c>
      <c r="T865" s="601">
        <v>7367</v>
      </c>
      <c r="U865" s="601">
        <v>8713</v>
      </c>
      <c r="V865" s="601">
        <v>10385</v>
      </c>
      <c r="W865" s="601">
        <v>12350</v>
      </c>
      <c r="X865" s="601">
        <v>15573</v>
      </c>
      <c r="Y865" s="601">
        <v>19627</v>
      </c>
      <c r="Z865" s="601">
        <v>23999</v>
      </c>
      <c r="AA865" s="601">
        <v>29294</v>
      </c>
      <c r="AB865" s="601">
        <v>33529</v>
      </c>
      <c r="AC865" s="601">
        <v>38287</v>
      </c>
      <c r="AD865" s="596">
        <v>43119.76470588235</v>
      </c>
      <c r="AE865" s="596">
        <v>57050.246753246749</v>
      </c>
      <c r="AF865" s="596">
        <v>56230.867762128328</v>
      </c>
      <c r="AG865" s="596">
        <v>32660.97697368421</v>
      </c>
      <c r="AH865" s="596">
        <v>53901.805882352943</v>
      </c>
      <c r="AI865" s="596">
        <v>103190.37727272726</v>
      </c>
      <c r="AJ865" s="596">
        <v>120248.96276595743</v>
      </c>
      <c r="AK865" s="596">
        <v>139598.1</v>
      </c>
      <c r="AL865" s="596">
        <v>144056.16028708132</v>
      </c>
      <c r="AM865" s="596">
        <v>151749.93350383631</v>
      </c>
      <c r="AN865" s="596">
        <v>152075.81270903011</v>
      </c>
      <c r="AO865" s="596">
        <v>141480.82274247493</v>
      </c>
      <c r="AP865" s="596">
        <v>154491.18993506493</v>
      </c>
      <c r="AQ865" s="596">
        <v>157972.45454545453</v>
      </c>
      <c r="AR865" s="596">
        <v>166663.07436399217</v>
      </c>
      <c r="AS865" s="596">
        <v>178229.92045454547</v>
      </c>
      <c r="AT865" s="596">
        <v>189032.61480978259</v>
      </c>
      <c r="AU865" s="596">
        <v>215791.19682539685</v>
      </c>
      <c r="AV865" s="596">
        <v>235122.10004856728</v>
      </c>
      <c r="AW865" s="596">
        <v>276405.22379032261</v>
      </c>
      <c r="AX865" s="596">
        <v>304907.08620689658</v>
      </c>
      <c r="AY865" s="596">
        <v>344306.28108108108</v>
      </c>
      <c r="AZ865" s="596">
        <v>358065.81140350882</v>
      </c>
      <c r="BA865" s="596">
        <v>382450.77030812332</v>
      </c>
      <c r="BB865" s="596">
        <v>400961.56343577622</v>
      </c>
      <c r="BC865" s="596">
        <v>426313.63636363635</v>
      </c>
      <c r="BD865" s="596">
        <v>458387.38673621463</v>
      </c>
      <c r="BE865" s="596">
        <v>514600.50000000006</v>
      </c>
      <c r="BF865" s="596">
        <v>536345.88016528939</v>
      </c>
      <c r="BG865" s="596">
        <v>418605.44770857814</v>
      </c>
      <c r="BH865" s="596">
        <v>434939.27906976745</v>
      </c>
      <c r="BI865" s="596">
        <v>399575.03846153844</v>
      </c>
      <c r="BJ865" s="596">
        <v>460005.02469135803</v>
      </c>
      <c r="BK865" s="596">
        <v>511604.2743271222</v>
      </c>
      <c r="BL865" s="596">
        <v>475764.04878048785</v>
      </c>
      <c r="BM865" s="596">
        <v>511059.47826086957</v>
      </c>
      <c r="BN865" s="596">
        <v>567738.28571428568</v>
      </c>
      <c r="BO865" s="596">
        <v>647284.42857142864</v>
      </c>
      <c r="BP865" s="597"/>
    </row>
    <row r="866" spans="1:68">
      <c r="A866" s="256" t="s">
        <v>30</v>
      </c>
      <c r="B866" s="60" t="s">
        <v>314</v>
      </c>
      <c r="C866" s="149" t="s">
        <v>320</v>
      </c>
      <c r="D866" s="64" t="s">
        <v>16</v>
      </c>
      <c r="E866" s="601">
        <v>371</v>
      </c>
      <c r="F866" s="601">
        <v>498</v>
      </c>
      <c r="G866" s="601">
        <v>668</v>
      </c>
      <c r="H866" s="601">
        <v>852</v>
      </c>
      <c r="I866" s="601">
        <v>1084</v>
      </c>
      <c r="J866" s="601">
        <v>1311</v>
      </c>
      <c r="K866" s="601">
        <v>1585</v>
      </c>
      <c r="L866" s="601">
        <v>2129</v>
      </c>
      <c r="M866" s="601">
        <v>2846</v>
      </c>
      <c r="N866" s="601">
        <v>3415</v>
      </c>
      <c r="O866" s="601">
        <v>4085</v>
      </c>
      <c r="P866" s="601">
        <v>4959</v>
      </c>
      <c r="Q866" s="601">
        <v>5966</v>
      </c>
      <c r="R866" s="601">
        <v>7352</v>
      </c>
      <c r="S866" s="601">
        <v>9017</v>
      </c>
      <c r="T866" s="601">
        <v>12187</v>
      </c>
      <c r="U866" s="601">
        <v>16410</v>
      </c>
      <c r="V866" s="601">
        <v>20602</v>
      </c>
      <c r="W866" s="601">
        <v>25818</v>
      </c>
      <c r="X866" s="601">
        <v>31084</v>
      </c>
      <c r="Y866" s="601">
        <v>37342</v>
      </c>
      <c r="Z866" s="601">
        <v>47443</v>
      </c>
      <c r="AA866" s="601">
        <v>60203</v>
      </c>
      <c r="AB866" s="601">
        <v>72305</v>
      </c>
      <c r="AC866" s="601">
        <v>86612</v>
      </c>
      <c r="AD866" s="596">
        <v>97533.4375</v>
      </c>
      <c r="AE866" s="596">
        <v>115933.77551020408</v>
      </c>
      <c r="AF866" s="596">
        <v>142936</v>
      </c>
      <c r="AG866" s="596">
        <v>166262.9894736842</v>
      </c>
      <c r="AH866" s="596">
        <v>164891.26923076925</v>
      </c>
      <c r="AI866" s="596">
        <v>187909.01494731684</v>
      </c>
      <c r="AJ866" s="596">
        <v>225856.44835164832</v>
      </c>
      <c r="AK866" s="596">
        <v>260368.73748692666</v>
      </c>
      <c r="AL866" s="596">
        <v>281841.44360706856</v>
      </c>
      <c r="AM866" s="596">
        <v>335318.76829268294</v>
      </c>
      <c r="AN866" s="596">
        <v>375372.57647058822</v>
      </c>
      <c r="AO866" s="596">
        <v>391994.30275990872</v>
      </c>
      <c r="AP866" s="596">
        <v>423360.39976415096</v>
      </c>
      <c r="AQ866" s="596">
        <v>460144.18725274724</v>
      </c>
      <c r="AR866" s="596">
        <v>475076.5160869566</v>
      </c>
      <c r="AS866" s="596">
        <v>482929.59259259258</v>
      </c>
      <c r="AT866" s="596">
        <v>529124.51111111115</v>
      </c>
      <c r="AU866" s="596">
        <v>573164.34081954288</v>
      </c>
      <c r="AV866" s="596">
        <v>595851.43188405794</v>
      </c>
      <c r="AW866" s="596">
        <v>628178.11850467289</v>
      </c>
      <c r="AX866" s="596">
        <v>690555.76779260486</v>
      </c>
      <c r="AY866" s="596">
        <v>746660.17391304346</v>
      </c>
      <c r="AZ866" s="596">
        <v>773688.38787878794</v>
      </c>
      <c r="BA866" s="596">
        <v>832437.93688141927</v>
      </c>
      <c r="BB866" s="596">
        <v>865377.72536840837</v>
      </c>
      <c r="BC866" s="596">
        <v>900891.69493941555</v>
      </c>
      <c r="BD866" s="596">
        <v>964282.59154929582</v>
      </c>
      <c r="BE866" s="596">
        <v>1061705.3164335664</v>
      </c>
      <c r="BF866" s="596">
        <v>1127553.1710000001</v>
      </c>
      <c r="BG866" s="596">
        <v>995260.86742883094</v>
      </c>
      <c r="BH866" s="596">
        <v>1009032.0651842826</v>
      </c>
      <c r="BI866" s="596">
        <v>1085907.2387426901</v>
      </c>
      <c r="BJ866" s="596">
        <v>971777.94905094896</v>
      </c>
      <c r="BK866" s="596">
        <v>1005107.0721649486</v>
      </c>
      <c r="BL866" s="596">
        <v>994709.7</v>
      </c>
      <c r="BM866" s="596">
        <v>1003681.3033707865</v>
      </c>
      <c r="BN866" s="596">
        <v>1052085.5053763441</v>
      </c>
      <c r="BO866" s="596">
        <v>1100360.0169540232</v>
      </c>
      <c r="BP866" s="597"/>
    </row>
    <row r="867" spans="1:68">
      <c r="A867" s="256" t="s">
        <v>31</v>
      </c>
      <c r="B867" s="60" t="s">
        <v>314</v>
      </c>
      <c r="C867" s="149" t="s">
        <v>320</v>
      </c>
      <c r="D867" s="64" t="s">
        <v>16</v>
      </c>
      <c r="E867" s="601">
        <v>25445</v>
      </c>
      <c r="F867" s="601">
        <v>28724</v>
      </c>
      <c r="G867" s="601">
        <v>32405</v>
      </c>
      <c r="H867" s="601">
        <v>35768</v>
      </c>
      <c r="I867" s="601">
        <v>39470</v>
      </c>
      <c r="J867" s="601">
        <v>45417</v>
      </c>
      <c r="K867" s="601">
        <v>52228</v>
      </c>
      <c r="L867" s="601">
        <v>62908</v>
      </c>
      <c r="M867" s="601">
        <v>75656</v>
      </c>
      <c r="N867" s="601">
        <v>90373</v>
      </c>
      <c r="O867" s="601">
        <v>107867</v>
      </c>
      <c r="P867" s="601">
        <v>123703</v>
      </c>
      <c r="Q867" s="601">
        <v>141684</v>
      </c>
      <c r="R867" s="601">
        <v>161388</v>
      </c>
      <c r="S867" s="601">
        <v>183719</v>
      </c>
      <c r="T867" s="601">
        <v>210042</v>
      </c>
      <c r="U867" s="601">
        <v>239964</v>
      </c>
      <c r="V867" s="601">
        <v>290735</v>
      </c>
      <c r="W867" s="601">
        <v>351855</v>
      </c>
      <c r="X867" s="601">
        <v>423801</v>
      </c>
      <c r="Y867" s="601">
        <v>509885</v>
      </c>
      <c r="Z867" s="601">
        <v>614836</v>
      </c>
      <c r="AA867" s="601">
        <v>740065</v>
      </c>
      <c r="AB867" s="601">
        <v>847299</v>
      </c>
      <c r="AC867" s="601">
        <v>968658</v>
      </c>
      <c r="AD867" s="596">
        <v>1059614.4673199356</v>
      </c>
      <c r="AE867" s="596">
        <v>1225503.5413242436</v>
      </c>
      <c r="AF867" s="596">
        <v>1330196.8603014993</v>
      </c>
      <c r="AG867" s="596">
        <v>1471293.9499840203</v>
      </c>
      <c r="AH867" s="596">
        <v>1590339.7935317289</v>
      </c>
      <c r="AI867" s="596">
        <v>1562211.2557447387</v>
      </c>
      <c r="AJ867" s="596">
        <v>1751797.9239313479</v>
      </c>
      <c r="AK867" s="596">
        <v>1886044.4309175448</v>
      </c>
      <c r="AL867" s="596">
        <v>1983679.8775719663</v>
      </c>
      <c r="AM867" s="596">
        <v>2112950.1937804264</v>
      </c>
      <c r="AN867" s="596">
        <v>2351448.6816239315</v>
      </c>
      <c r="AO867" s="596">
        <v>2453596.1698079556</v>
      </c>
      <c r="AP867" s="596">
        <v>2584175.3458132176</v>
      </c>
      <c r="AQ867" s="596">
        <v>2588576.6126228548</v>
      </c>
      <c r="AR867" s="596">
        <v>2571755.2746358183</v>
      </c>
      <c r="AS867" s="596">
        <v>2680473.8931438806</v>
      </c>
      <c r="AT867" s="596">
        <v>2865010.1531023225</v>
      </c>
      <c r="AU867" s="596">
        <v>3093153.843538559</v>
      </c>
      <c r="AV867" s="596">
        <v>3286471.4373620921</v>
      </c>
      <c r="AW867" s="596">
        <v>3526117.8499415275</v>
      </c>
      <c r="AX867" s="596">
        <v>3783562.4215437733</v>
      </c>
      <c r="AY867" s="596">
        <v>4164849.467741793</v>
      </c>
      <c r="AZ867" s="596">
        <v>4278234.7185697807</v>
      </c>
      <c r="BA867" s="596">
        <v>4474291.2852083333</v>
      </c>
      <c r="BB867" s="596">
        <v>4610304.6926158313</v>
      </c>
      <c r="BC867" s="596">
        <v>4819509.9052367909</v>
      </c>
      <c r="BD867" s="596">
        <v>5103766.7862969451</v>
      </c>
      <c r="BE867" s="596">
        <v>5569194.4371545305</v>
      </c>
      <c r="BF867" s="596">
        <v>5915034.5507918429</v>
      </c>
      <c r="BG867" s="596">
        <v>4952814.999713961</v>
      </c>
      <c r="BH867" s="596">
        <v>4931166.6517428812</v>
      </c>
      <c r="BI867" s="596">
        <v>5253778.5304825446</v>
      </c>
      <c r="BJ867" s="596">
        <v>4959319.7052360876</v>
      </c>
      <c r="BK867" s="596">
        <v>4796052.5975654172</v>
      </c>
      <c r="BL867" s="596">
        <v>4777415.3946294375</v>
      </c>
      <c r="BM867" s="596">
        <v>5062785.4853854571</v>
      </c>
      <c r="BN867" s="596">
        <v>5162680.6572264414</v>
      </c>
      <c r="BO867" s="596">
        <v>5436210.3907392453</v>
      </c>
      <c r="BP867" s="597"/>
    </row>
    <row r="868" spans="1:68">
      <c r="A868" s="256" t="s">
        <v>32</v>
      </c>
      <c r="B868" s="60" t="s">
        <v>314</v>
      </c>
      <c r="C868" s="149" t="s">
        <v>320</v>
      </c>
      <c r="D868" s="64" t="s">
        <v>16</v>
      </c>
      <c r="E868" s="601">
        <v>169</v>
      </c>
      <c r="F868" s="601">
        <v>201</v>
      </c>
      <c r="G868" s="601">
        <v>239</v>
      </c>
      <c r="H868" s="601">
        <v>271</v>
      </c>
      <c r="I868" s="601">
        <v>307</v>
      </c>
      <c r="J868" s="601">
        <v>401</v>
      </c>
      <c r="K868" s="601">
        <v>522</v>
      </c>
      <c r="L868" s="601">
        <v>672</v>
      </c>
      <c r="M868" s="601">
        <v>863</v>
      </c>
      <c r="N868" s="601">
        <v>1142</v>
      </c>
      <c r="O868" s="601">
        <v>1506</v>
      </c>
      <c r="P868" s="601">
        <v>1821</v>
      </c>
      <c r="Q868" s="601">
        <v>2196</v>
      </c>
      <c r="R868" s="601">
        <v>2503</v>
      </c>
      <c r="S868" s="601">
        <v>2850</v>
      </c>
      <c r="T868" s="601">
        <v>3508</v>
      </c>
      <c r="U868" s="601">
        <v>4303</v>
      </c>
      <c r="V868" s="601">
        <v>5618</v>
      </c>
      <c r="W868" s="601">
        <v>7318</v>
      </c>
      <c r="X868" s="601">
        <v>9117</v>
      </c>
      <c r="Y868" s="601">
        <v>11342</v>
      </c>
      <c r="Z868" s="601">
        <v>14923</v>
      </c>
      <c r="AA868" s="601">
        <v>19542</v>
      </c>
      <c r="AB868" s="601">
        <v>24676</v>
      </c>
      <c r="AC868" s="601">
        <v>30877</v>
      </c>
      <c r="AD868" s="596">
        <v>37277.690476190473</v>
      </c>
      <c r="AE868" s="596">
        <v>34471.342857142852</v>
      </c>
      <c r="AF868" s="596">
        <v>37562.321428571428</v>
      </c>
      <c r="AG868" s="596">
        <v>29400.654545454548</v>
      </c>
      <c r="AH868" s="596">
        <v>24739.25</v>
      </c>
      <c r="AI868" s="596">
        <v>27109.7</v>
      </c>
      <c r="AJ868" s="596">
        <v>27814.76923076923</v>
      </c>
      <c r="AK868" s="596">
        <v>26396.831730769227</v>
      </c>
      <c r="AL868" s="596">
        <v>36969.416666666672</v>
      </c>
      <c r="AM868" s="596">
        <v>43493.013333333336</v>
      </c>
      <c r="AN868" s="596">
        <v>77976.533333333326</v>
      </c>
      <c r="AO868" s="596">
        <v>88255.987688098496</v>
      </c>
      <c r="AP868" s="596">
        <v>94416.797202797185</v>
      </c>
      <c r="AQ868" s="596">
        <v>86125.363636363647</v>
      </c>
      <c r="AR868" s="596">
        <v>92663.909090909088</v>
      </c>
      <c r="AS868" s="596">
        <v>93329.977777777778</v>
      </c>
      <c r="AT868" s="596">
        <v>93194</v>
      </c>
      <c r="AU868" s="596">
        <v>110929.47826086957</v>
      </c>
      <c r="AV868" s="596">
        <v>118207.72</v>
      </c>
      <c r="AW868" s="596">
        <v>118820.97872340425</v>
      </c>
      <c r="AX868" s="596">
        <v>128329.0576923077</v>
      </c>
      <c r="AY868" s="596">
        <v>138159.5</v>
      </c>
      <c r="AZ868" s="596">
        <v>141152.36363636365</v>
      </c>
      <c r="BA868" s="596">
        <v>149846.19642857145</v>
      </c>
      <c r="BB868" s="596">
        <v>162899.72727272729</v>
      </c>
      <c r="BC868" s="596">
        <v>169410.59999999998</v>
      </c>
      <c r="BD868" s="596">
        <v>181584.625</v>
      </c>
      <c r="BE868" s="596">
        <v>173503</v>
      </c>
      <c r="BF868" s="596">
        <v>188170.62499999997</v>
      </c>
      <c r="BG868" s="596">
        <v>168574</v>
      </c>
      <c r="BH868" s="596">
        <v>166710</v>
      </c>
      <c r="BI868" s="596">
        <v>169266.33333333334</v>
      </c>
      <c r="BJ868" s="596">
        <v>174422.66666666669</v>
      </c>
      <c r="BK868" s="596">
        <v>137874.66666666666</v>
      </c>
      <c r="BL868" s="596">
        <v>126325</v>
      </c>
      <c r="BM868" s="596">
        <v>128342</v>
      </c>
      <c r="BN868" s="596">
        <v>133568</v>
      </c>
      <c r="BO868" s="596">
        <v>140175</v>
      </c>
      <c r="BP868" s="597"/>
    </row>
    <row r="869" spans="1:68">
      <c r="A869" s="258" t="s">
        <v>313</v>
      </c>
      <c r="B869" s="271" t="s">
        <v>314</v>
      </c>
      <c r="C869" s="111" t="s">
        <v>320</v>
      </c>
      <c r="D869" s="260" t="s">
        <v>16</v>
      </c>
      <c r="E869" s="598">
        <v>62123</v>
      </c>
      <c r="F869" s="598">
        <v>72976</v>
      </c>
      <c r="G869" s="598">
        <v>85912</v>
      </c>
      <c r="H869" s="598">
        <v>97894</v>
      </c>
      <c r="I869" s="598">
        <v>111646</v>
      </c>
      <c r="J869" s="598">
        <v>132634</v>
      </c>
      <c r="K869" s="598">
        <v>157407</v>
      </c>
      <c r="L869" s="598">
        <v>188152</v>
      </c>
      <c r="M869" s="598">
        <v>224647</v>
      </c>
      <c r="N869" s="598">
        <v>271776</v>
      </c>
      <c r="O869" s="598">
        <v>328417</v>
      </c>
      <c r="P869" s="598">
        <v>382719</v>
      </c>
      <c r="Q869" s="598">
        <v>445542</v>
      </c>
      <c r="R869" s="598">
        <v>513858</v>
      </c>
      <c r="S869" s="598">
        <v>592088</v>
      </c>
      <c r="T869" s="598">
        <v>690897</v>
      </c>
      <c r="U869" s="598">
        <v>806210</v>
      </c>
      <c r="V869" s="598">
        <v>978004</v>
      </c>
      <c r="W869" s="598">
        <v>1185200</v>
      </c>
      <c r="X869" s="598">
        <v>1450978</v>
      </c>
      <c r="Y869" s="598">
        <v>1775018</v>
      </c>
      <c r="Z869" s="598">
        <v>2185844</v>
      </c>
      <c r="AA869" s="598">
        <v>2687808</v>
      </c>
      <c r="AB869" s="598">
        <v>3169170</v>
      </c>
      <c r="AC869" s="598">
        <v>3730189</v>
      </c>
      <c r="AD869" s="599">
        <v>4228777.8124829549</v>
      </c>
      <c r="AE869" s="599">
        <v>4699900.0413829051</v>
      </c>
      <c r="AF869" s="599">
        <v>4962039.3325454369</v>
      </c>
      <c r="AG869" s="599">
        <v>5440497.4568552068</v>
      </c>
      <c r="AH869" s="599">
        <v>5909999.1685992479</v>
      </c>
      <c r="AI869" s="599">
        <v>6342869.3761876971</v>
      </c>
      <c r="AJ869" s="599">
        <v>7119666.8017846039</v>
      </c>
      <c r="AK869" s="599">
        <v>7880430.7700224649</v>
      </c>
      <c r="AL869" s="599">
        <v>8453405.5651359409</v>
      </c>
      <c r="AM869" s="599">
        <v>9672930.5939105414</v>
      </c>
      <c r="AN869" s="599">
        <v>11073430.972863931</v>
      </c>
      <c r="AO869" s="599">
        <v>11857015.295111464</v>
      </c>
      <c r="AP869" s="599">
        <v>12744723.276833747</v>
      </c>
      <c r="AQ869" s="599">
        <v>12761862.660525402</v>
      </c>
      <c r="AR869" s="599">
        <v>12978274.174366146</v>
      </c>
      <c r="AS869" s="599">
        <v>13571762.625481727</v>
      </c>
      <c r="AT869" s="599">
        <v>14636154.402950253</v>
      </c>
      <c r="AU869" s="599">
        <v>16015150.229849968</v>
      </c>
      <c r="AV869" s="599">
        <v>16950475.809880748</v>
      </c>
      <c r="AW869" s="599">
        <v>18000449.156857405</v>
      </c>
      <c r="AX869" s="599">
        <v>19519072.937632494</v>
      </c>
      <c r="AY869" s="599">
        <v>21011233.866172597</v>
      </c>
      <c r="AZ869" s="599">
        <v>21176720.042683586</v>
      </c>
      <c r="BA869" s="599">
        <v>22082517.897393662</v>
      </c>
      <c r="BB869" s="599">
        <v>22516455.520479672</v>
      </c>
      <c r="BC869" s="599">
        <v>23567992.351781409</v>
      </c>
      <c r="BD869" s="599">
        <v>24977695.202304054</v>
      </c>
      <c r="BE869" s="599">
        <v>26753362.368413787</v>
      </c>
      <c r="BF869" s="599">
        <v>28080595.321306229</v>
      </c>
      <c r="BG869" s="599">
        <v>24056873.642009381</v>
      </c>
      <c r="BH869" s="599">
        <v>23639062.96413932</v>
      </c>
      <c r="BI869" s="599">
        <v>23587381.744419903</v>
      </c>
      <c r="BJ869" s="599">
        <v>21847170.631263208</v>
      </c>
      <c r="BK869" s="599">
        <v>20697610.053020179</v>
      </c>
      <c r="BL869" s="599">
        <v>20262563.867940597</v>
      </c>
      <c r="BM869" s="599">
        <v>20777678.862340495</v>
      </c>
      <c r="BN869" s="599">
        <v>21922586.019007053</v>
      </c>
      <c r="BO869" s="599">
        <v>23300390.333815891</v>
      </c>
      <c r="BP869" s="600"/>
    </row>
    <row r="870" spans="1:68">
      <c r="A870" s="256" t="s">
        <v>11</v>
      </c>
      <c r="B870" s="60" t="s">
        <v>115</v>
      </c>
      <c r="C870" s="149" t="s">
        <v>320</v>
      </c>
      <c r="D870" s="64" t="s">
        <v>16</v>
      </c>
      <c r="E870" s="601">
        <v>1589</v>
      </c>
      <c r="F870" s="601">
        <v>2067</v>
      </c>
      <c r="G870" s="601">
        <v>2685</v>
      </c>
      <c r="H870" s="601">
        <v>3348</v>
      </c>
      <c r="I870" s="601">
        <v>4171</v>
      </c>
      <c r="J870" s="601">
        <v>5200</v>
      </c>
      <c r="K870" s="601">
        <v>6479</v>
      </c>
      <c r="L870" s="601">
        <v>8711</v>
      </c>
      <c r="M870" s="601">
        <v>11702</v>
      </c>
      <c r="N870" s="601">
        <v>13883</v>
      </c>
      <c r="O870" s="601">
        <v>16440</v>
      </c>
      <c r="P870" s="601">
        <v>18909</v>
      </c>
      <c r="Q870" s="601">
        <v>21675</v>
      </c>
      <c r="R870" s="601">
        <v>23893</v>
      </c>
      <c r="S870" s="601">
        <v>26297</v>
      </c>
      <c r="T870" s="601">
        <v>29270</v>
      </c>
      <c r="U870" s="601">
        <v>32558</v>
      </c>
      <c r="V870" s="601">
        <v>38802</v>
      </c>
      <c r="W870" s="601">
        <v>46182</v>
      </c>
      <c r="X870" s="601">
        <v>58494</v>
      </c>
      <c r="Y870" s="601">
        <v>74003</v>
      </c>
      <c r="Z870" s="601">
        <v>98142</v>
      </c>
      <c r="AA870" s="601">
        <v>129986</v>
      </c>
      <c r="AB870" s="601">
        <v>165575</v>
      </c>
      <c r="AC870" s="601">
        <v>210581</v>
      </c>
      <c r="AD870" s="596">
        <v>257343.61344537811</v>
      </c>
      <c r="AE870" s="596">
        <v>261059.28313253011</v>
      </c>
      <c r="AF870" s="596">
        <v>390218.59574468085</v>
      </c>
      <c r="AG870" s="596">
        <v>371191.80250783695</v>
      </c>
      <c r="AH870" s="596">
        <v>195996.49508196721</v>
      </c>
      <c r="AI870" s="596">
        <v>217037.96202531643</v>
      </c>
      <c r="AJ870" s="596">
        <v>273984.73809523811</v>
      </c>
      <c r="AK870" s="596">
        <v>377071.42800000001</v>
      </c>
      <c r="AL870" s="596">
        <v>359820.14830508473</v>
      </c>
      <c r="AM870" s="596">
        <v>349198.55072463769</v>
      </c>
      <c r="AN870" s="596">
        <v>419901.20512820518</v>
      </c>
      <c r="AO870" s="596">
        <v>393266.46846846852</v>
      </c>
      <c r="AP870" s="596">
        <v>457308.64186046505</v>
      </c>
      <c r="AQ870" s="596">
        <v>455385.19718309864</v>
      </c>
      <c r="AR870" s="596">
        <v>484784.670157068</v>
      </c>
      <c r="AS870" s="596">
        <v>475599.30851063825</v>
      </c>
      <c r="AT870" s="596">
        <v>506919.94897959183</v>
      </c>
      <c r="AU870" s="596">
        <v>564598.83333333337</v>
      </c>
      <c r="AV870" s="596">
        <v>593749.0877192982</v>
      </c>
      <c r="AW870" s="596">
        <v>610264.59459459456</v>
      </c>
      <c r="AX870" s="596">
        <v>618156.95850622398</v>
      </c>
      <c r="AY870" s="596">
        <v>606274.91150442476</v>
      </c>
      <c r="AZ870" s="596">
        <v>665095.16814159288</v>
      </c>
      <c r="BA870" s="596">
        <v>690407.76211453741</v>
      </c>
      <c r="BB870" s="596">
        <v>707607.00892857136</v>
      </c>
      <c r="BC870" s="596">
        <v>716539.99999999988</v>
      </c>
      <c r="BD870" s="596">
        <v>708765.22115384613</v>
      </c>
      <c r="BE870" s="596">
        <v>774213.821596244</v>
      </c>
      <c r="BF870" s="596">
        <v>714544.95000000007</v>
      </c>
      <c r="BG870" s="596">
        <v>613388.88888888899</v>
      </c>
      <c r="BH870" s="596">
        <v>595754.63414634159</v>
      </c>
      <c r="BI870" s="596">
        <v>594863</v>
      </c>
      <c r="BJ870" s="596">
        <v>737958</v>
      </c>
      <c r="BK870" s="596">
        <v>682803</v>
      </c>
      <c r="BL870" s="596">
        <v>730312</v>
      </c>
      <c r="BM870" s="596">
        <v>878023</v>
      </c>
      <c r="BN870" s="596">
        <v>904641</v>
      </c>
      <c r="BO870" s="596">
        <v>882989.3793103447</v>
      </c>
      <c r="BP870" s="597"/>
    </row>
    <row r="871" spans="1:68">
      <c r="A871" s="256" t="s">
        <v>17</v>
      </c>
      <c r="B871" s="60" t="s">
        <v>115</v>
      </c>
      <c r="C871" s="149" t="s">
        <v>320</v>
      </c>
      <c r="D871" s="64" t="s">
        <v>16</v>
      </c>
      <c r="E871" s="601">
        <v>0</v>
      </c>
      <c r="F871" s="601">
        <v>0</v>
      </c>
      <c r="G871" s="601">
        <v>0</v>
      </c>
      <c r="H871" s="601">
        <v>0</v>
      </c>
      <c r="I871" s="601">
        <v>0</v>
      </c>
      <c r="J871" s="601">
        <v>0</v>
      </c>
      <c r="K871" s="601">
        <v>78</v>
      </c>
      <c r="L871" s="601">
        <v>187</v>
      </c>
      <c r="M871" s="601">
        <v>448</v>
      </c>
      <c r="N871" s="601">
        <v>566</v>
      </c>
      <c r="O871" s="601">
        <v>713</v>
      </c>
      <c r="P871" s="601">
        <v>700</v>
      </c>
      <c r="Q871" s="601">
        <v>686</v>
      </c>
      <c r="R871" s="601">
        <v>759</v>
      </c>
      <c r="S871" s="601">
        <v>838</v>
      </c>
      <c r="T871" s="601">
        <v>894</v>
      </c>
      <c r="U871" s="601">
        <v>953</v>
      </c>
      <c r="V871" s="601">
        <v>1093</v>
      </c>
      <c r="W871" s="601">
        <v>1252</v>
      </c>
      <c r="X871" s="601">
        <v>1243</v>
      </c>
      <c r="Y871" s="601">
        <v>1232</v>
      </c>
      <c r="Z871" s="601">
        <v>2126</v>
      </c>
      <c r="AA871" s="601">
        <v>3649</v>
      </c>
      <c r="AB871" s="601">
        <v>6573</v>
      </c>
      <c r="AC871" s="601">
        <v>11796</v>
      </c>
      <c r="AD871" s="596">
        <v>25062.123076923079</v>
      </c>
      <c r="AE871" s="596">
        <v>31876.129032258061</v>
      </c>
      <c r="AF871" s="596">
        <v>40495.842519685044</v>
      </c>
      <c r="AG871" s="596">
        <v>141746.71875</v>
      </c>
      <c r="AH871" s="596">
        <v>147595.0390625</v>
      </c>
      <c r="AI871" s="596">
        <v>164154.04511278195</v>
      </c>
      <c r="AJ871" s="596">
        <v>151376.25396825396</v>
      </c>
      <c r="AK871" s="596">
        <v>190027.32</v>
      </c>
      <c r="AL871" s="596">
        <v>212135</v>
      </c>
      <c r="AM871" s="596">
        <v>243353.92207792206</v>
      </c>
      <c r="AN871" s="596">
        <v>278479.37106918235</v>
      </c>
      <c r="AO871" s="596">
        <v>323806.66455696203</v>
      </c>
      <c r="AP871" s="596">
        <v>418305.10493827157</v>
      </c>
      <c r="AQ871" s="596">
        <v>459394.37647058821</v>
      </c>
      <c r="AR871" s="596">
        <v>466061.5209580838</v>
      </c>
      <c r="AS871" s="596">
        <v>491814</v>
      </c>
      <c r="AT871" s="596">
        <v>530197.02127659577</v>
      </c>
      <c r="AU871" s="596">
        <v>590388.5545023696</v>
      </c>
      <c r="AV871" s="596">
        <v>620813.51351351349</v>
      </c>
      <c r="AW871" s="596">
        <v>577880.70476190478</v>
      </c>
      <c r="AX871" s="596">
        <v>570491.99069767434</v>
      </c>
      <c r="AY871" s="596">
        <v>579607.21182266006</v>
      </c>
      <c r="AZ871" s="596">
        <v>621885.99999999988</v>
      </c>
      <c r="BA871" s="596">
        <v>665082</v>
      </c>
      <c r="BB871" s="596">
        <v>681274.24489795906</v>
      </c>
      <c r="BC871" s="596">
        <v>684986.99999999988</v>
      </c>
      <c r="BD871" s="596">
        <v>703277</v>
      </c>
      <c r="BE871" s="596">
        <v>730170.00000000012</v>
      </c>
      <c r="BF871" s="596">
        <v>782812</v>
      </c>
      <c r="BG871" s="596">
        <v>631389</v>
      </c>
      <c r="BH871" s="596">
        <v>595962</v>
      </c>
      <c r="BI871" s="596">
        <v>477577</v>
      </c>
      <c r="BJ871" s="596">
        <v>393714.00000000006</v>
      </c>
      <c r="BK871" s="596">
        <v>419008</v>
      </c>
      <c r="BL871" s="596">
        <v>449974.00000000006</v>
      </c>
      <c r="BM871" s="596">
        <v>505393</v>
      </c>
      <c r="BN871" s="596">
        <v>514593</v>
      </c>
      <c r="BO871" s="596">
        <v>577907</v>
      </c>
      <c r="BP871" s="597"/>
    </row>
    <row r="872" spans="1:68">
      <c r="A872" s="256" t="s">
        <v>18</v>
      </c>
      <c r="B872" s="60" t="s">
        <v>115</v>
      </c>
      <c r="C872" s="149" t="s">
        <v>320</v>
      </c>
      <c r="D872" s="64" t="s">
        <v>16</v>
      </c>
      <c r="E872" s="601">
        <v>316</v>
      </c>
      <c r="F872" s="601">
        <v>357</v>
      </c>
      <c r="G872" s="601">
        <v>404</v>
      </c>
      <c r="H872" s="601">
        <v>438</v>
      </c>
      <c r="I872" s="601">
        <v>475</v>
      </c>
      <c r="J872" s="601">
        <v>536</v>
      </c>
      <c r="K872" s="601">
        <v>604</v>
      </c>
      <c r="L872" s="601">
        <v>732</v>
      </c>
      <c r="M872" s="601">
        <v>887</v>
      </c>
      <c r="N872" s="601">
        <v>1016</v>
      </c>
      <c r="O872" s="601">
        <v>1162</v>
      </c>
      <c r="P872" s="601">
        <v>1250</v>
      </c>
      <c r="Q872" s="601">
        <v>1341</v>
      </c>
      <c r="R872" s="601">
        <v>1455</v>
      </c>
      <c r="S872" s="601">
        <v>1577</v>
      </c>
      <c r="T872" s="601">
        <v>1908</v>
      </c>
      <c r="U872" s="601">
        <v>2304</v>
      </c>
      <c r="V872" s="601">
        <v>2957</v>
      </c>
      <c r="W872" s="601">
        <v>3791</v>
      </c>
      <c r="X872" s="601">
        <v>5314</v>
      </c>
      <c r="Y872" s="601">
        <v>7433</v>
      </c>
      <c r="Z872" s="601">
        <v>10091</v>
      </c>
      <c r="AA872" s="601">
        <v>13674</v>
      </c>
      <c r="AB872" s="601">
        <v>16926</v>
      </c>
      <c r="AC872" s="601">
        <v>20905</v>
      </c>
      <c r="AD872" s="596">
        <v>24515.047619047618</v>
      </c>
      <c r="AE872" s="596">
        <v>35562.352941176468</v>
      </c>
      <c r="AF872" s="596">
        <v>32856.212389380533</v>
      </c>
      <c r="AG872" s="596">
        <v>17692.850877192981</v>
      </c>
      <c r="AH872" s="596">
        <v>16748.558139534885</v>
      </c>
      <c r="AI872" s="596">
        <v>53869.897435897445</v>
      </c>
      <c r="AJ872" s="596">
        <v>54686.710526315794</v>
      </c>
      <c r="AK872" s="596">
        <v>89305.063291139231</v>
      </c>
      <c r="AL872" s="596">
        <v>96960.685714285704</v>
      </c>
      <c r="AM872" s="596">
        <v>99339.441176470587</v>
      </c>
      <c r="AN872" s="596">
        <v>94473.415384615379</v>
      </c>
      <c r="AO872" s="596">
        <v>126068.85294117646</v>
      </c>
      <c r="AP872" s="596">
        <v>128517.90000000002</v>
      </c>
      <c r="AQ872" s="596">
        <v>105605.1724137931</v>
      </c>
      <c r="AR872" s="596">
        <v>121880.95238095237</v>
      </c>
      <c r="AS872" s="596">
        <v>98830.380952380947</v>
      </c>
      <c r="AT872" s="596">
        <v>100910</v>
      </c>
      <c r="AU872" s="596">
        <v>115985</v>
      </c>
      <c r="AV872" s="596">
        <v>109207.27272727272</v>
      </c>
      <c r="AW872" s="596">
        <v>131501</v>
      </c>
      <c r="AX872" s="596">
        <v>118493</v>
      </c>
      <c r="AY872" s="596">
        <v>121333.00000000003</v>
      </c>
      <c r="AZ872" s="596">
        <v>127898</v>
      </c>
      <c r="BA872" s="596">
        <v>136947</v>
      </c>
      <c r="BB872" s="596">
        <v>142595</v>
      </c>
      <c r="BC872" s="596">
        <v>147021</v>
      </c>
      <c r="BD872" s="596">
        <v>143725</v>
      </c>
      <c r="BE872" s="596">
        <v>114765.00000000001</v>
      </c>
      <c r="BF872" s="596">
        <v>123873.99999999999</v>
      </c>
      <c r="BG872" s="596">
        <v>93676</v>
      </c>
      <c r="BH872" s="596">
        <v>95688.999999999985</v>
      </c>
      <c r="BI872" s="596">
        <v>136432</v>
      </c>
      <c r="BJ872" s="596">
        <v>100764.99999999999</v>
      </c>
      <c r="BK872" s="596">
        <v>10203</v>
      </c>
      <c r="BL872" s="596">
        <v>38204</v>
      </c>
      <c r="BM872" s="596">
        <v>66740</v>
      </c>
      <c r="BN872" s="596">
        <v>70054</v>
      </c>
      <c r="BO872" s="596">
        <v>76389</v>
      </c>
      <c r="BP872" s="597"/>
    </row>
    <row r="873" spans="1:68">
      <c r="A873" s="256" t="s">
        <v>19</v>
      </c>
      <c r="B873" s="60" t="s">
        <v>115</v>
      </c>
      <c r="C873" s="149" t="s">
        <v>320</v>
      </c>
      <c r="D873" s="64" t="s">
        <v>16</v>
      </c>
      <c r="E873" s="601">
        <v>14</v>
      </c>
      <c r="F873" s="601">
        <v>16</v>
      </c>
      <c r="G873" s="601">
        <v>18</v>
      </c>
      <c r="H873" s="601">
        <v>21</v>
      </c>
      <c r="I873" s="601">
        <v>24</v>
      </c>
      <c r="J873" s="601">
        <v>29</v>
      </c>
      <c r="K873" s="601">
        <v>35</v>
      </c>
      <c r="L873" s="601">
        <v>44</v>
      </c>
      <c r="M873" s="601">
        <v>55</v>
      </c>
      <c r="N873" s="601">
        <v>61</v>
      </c>
      <c r="O873" s="601">
        <v>67</v>
      </c>
      <c r="P873" s="601">
        <v>73</v>
      </c>
      <c r="Q873" s="601">
        <v>79</v>
      </c>
      <c r="R873" s="601">
        <v>88</v>
      </c>
      <c r="S873" s="601">
        <v>97</v>
      </c>
      <c r="T873" s="601">
        <v>109</v>
      </c>
      <c r="U873" s="601">
        <v>122</v>
      </c>
      <c r="V873" s="601">
        <v>129</v>
      </c>
      <c r="W873" s="601">
        <v>136</v>
      </c>
      <c r="X873" s="601">
        <v>171</v>
      </c>
      <c r="Y873" s="601">
        <v>214</v>
      </c>
      <c r="Z873" s="601">
        <v>291</v>
      </c>
      <c r="AA873" s="601">
        <v>395</v>
      </c>
      <c r="AB873" s="601">
        <v>499</v>
      </c>
      <c r="AC873" s="601">
        <v>629</v>
      </c>
      <c r="AD873" s="596">
        <v>765</v>
      </c>
      <c r="AE873" s="596">
        <v>1163</v>
      </c>
      <c r="AF873" s="596">
        <v>1105</v>
      </c>
      <c r="AG873" s="596">
        <v>3971</v>
      </c>
      <c r="AH873" s="596">
        <v>1224</v>
      </c>
      <c r="AI873" s="596">
        <v>786</v>
      </c>
      <c r="AJ873" s="596">
        <v>1745.9999999999998</v>
      </c>
      <c r="AK873" s="596">
        <v>1859</v>
      </c>
      <c r="AL873" s="596">
        <v>4118</v>
      </c>
      <c r="AM873" s="596">
        <v>3959.9999999999995</v>
      </c>
      <c r="AN873" s="596">
        <v>7421</v>
      </c>
      <c r="AO873" s="596">
        <v>7002</v>
      </c>
      <c r="AP873" s="596">
        <v>8114</v>
      </c>
      <c r="AQ873" s="596">
        <v>8357</v>
      </c>
      <c r="AR873" s="596">
        <v>5733.9999999999991</v>
      </c>
      <c r="AS873" s="596">
        <v>9321.3333333333339</v>
      </c>
      <c r="AT873" s="596">
        <v>9071.25</v>
      </c>
      <c r="AU873" s="596">
        <v>10893.333333333336</v>
      </c>
      <c r="AV873" s="596">
        <v>11714.666666666668</v>
      </c>
      <c r="AW873" s="596">
        <v>10646.666666666668</v>
      </c>
      <c r="AX873" s="596">
        <v>12458.75</v>
      </c>
      <c r="AY873" s="596">
        <v>13747.5</v>
      </c>
      <c r="AZ873" s="596">
        <v>17314.8</v>
      </c>
      <c r="BA873" s="596">
        <v>11652</v>
      </c>
      <c r="BB873" s="596">
        <v>14932</v>
      </c>
      <c r="BC873" s="596">
        <v>16394</v>
      </c>
      <c r="BD873" s="596">
        <v>17154</v>
      </c>
      <c r="BE873" s="596">
        <v>17233</v>
      </c>
      <c r="BF873" s="596">
        <v>18916</v>
      </c>
      <c r="BG873" s="596">
        <v>17332</v>
      </c>
      <c r="BH873" s="596">
        <v>8686</v>
      </c>
      <c r="BI873" s="596">
        <v>6656</v>
      </c>
      <c r="BJ873" s="596">
        <v>5435</v>
      </c>
      <c r="BK873" s="596">
        <v>8437</v>
      </c>
      <c r="BL873" s="596">
        <v>6908.0000000000009</v>
      </c>
      <c r="BM873" s="596">
        <v>6630</v>
      </c>
      <c r="BN873" s="596">
        <v>4758</v>
      </c>
      <c r="BO873" s="596">
        <v>8071.9999999999991</v>
      </c>
      <c r="BP873" s="597"/>
    </row>
    <row r="874" spans="1:68">
      <c r="A874" s="256" t="s">
        <v>20</v>
      </c>
      <c r="B874" s="60" t="s">
        <v>115</v>
      </c>
      <c r="C874" s="149" t="s">
        <v>320</v>
      </c>
      <c r="D874" s="64" t="s">
        <v>16</v>
      </c>
      <c r="E874" s="601">
        <v>0</v>
      </c>
      <c r="F874" s="601">
        <v>0</v>
      </c>
      <c r="G874" s="601">
        <v>0</v>
      </c>
      <c r="H874" s="601">
        <v>0</v>
      </c>
      <c r="I874" s="601">
        <v>0</v>
      </c>
      <c r="J874" s="601">
        <v>0</v>
      </c>
      <c r="K874" s="601">
        <v>0</v>
      </c>
      <c r="L874" s="601">
        <v>0</v>
      </c>
      <c r="M874" s="601">
        <v>33</v>
      </c>
      <c r="N874" s="601">
        <v>45</v>
      </c>
      <c r="O874" s="601">
        <v>61</v>
      </c>
      <c r="P874" s="601">
        <v>76</v>
      </c>
      <c r="Q874" s="601">
        <v>94</v>
      </c>
      <c r="R874" s="601">
        <v>105</v>
      </c>
      <c r="S874" s="601">
        <v>116</v>
      </c>
      <c r="T874" s="601">
        <v>137</v>
      </c>
      <c r="U874" s="601">
        <v>161</v>
      </c>
      <c r="V874" s="601">
        <v>186</v>
      </c>
      <c r="W874" s="601">
        <v>214</v>
      </c>
      <c r="X874" s="601">
        <v>284</v>
      </c>
      <c r="Y874" s="601">
        <v>376</v>
      </c>
      <c r="Z874" s="601">
        <v>505</v>
      </c>
      <c r="AA874" s="601">
        <v>677</v>
      </c>
      <c r="AB874" s="601">
        <v>988</v>
      </c>
      <c r="AC874" s="601">
        <v>1442</v>
      </c>
      <c r="AD874" s="596">
        <v>1928</v>
      </c>
      <c r="AE874" s="596">
        <v>1516</v>
      </c>
      <c r="AF874" s="596">
        <v>2652</v>
      </c>
      <c r="AG874" s="596">
        <v>2681</v>
      </c>
      <c r="AH874" s="596">
        <v>5399</v>
      </c>
      <c r="AI874" s="596">
        <v>5770.0000000000009</v>
      </c>
      <c r="AJ874" s="596">
        <v>3718.0000000000005</v>
      </c>
      <c r="AK874" s="596">
        <v>4941</v>
      </c>
      <c r="AL874" s="596">
        <v>8697</v>
      </c>
      <c r="AM874" s="596">
        <v>6149</v>
      </c>
      <c r="AN874" s="596">
        <v>5435</v>
      </c>
      <c r="AO874" s="596">
        <v>6457</v>
      </c>
      <c r="AP874" s="596">
        <v>7575</v>
      </c>
      <c r="AQ874" s="596">
        <v>7207.0000000000009</v>
      </c>
      <c r="AR874" s="596">
        <v>9501</v>
      </c>
      <c r="AS874" s="596">
        <v>8467.5</v>
      </c>
      <c r="AT874" s="596">
        <v>11280</v>
      </c>
      <c r="AU874" s="596">
        <v>8810</v>
      </c>
      <c r="AV874" s="596">
        <v>9470</v>
      </c>
      <c r="AW874" s="596">
        <v>10741.199999999999</v>
      </c>
      <c r="AX874" s="596">
        <v>9991.25</v>
      </c>
      <c r="AY874" s="596">
        <v>9456</v>
      </c>
      <c r="AZ874" s="596">
        <v>10586</v>
      </c>
      <c r="BA874" s="596">
        <v>10668</v>
      </c>
      <c r="BB874" s="596">
        <v>9718</v>
      </c>
      <c r="BC874" s="596">
        <v>9989</v>
      </c>
      <c r="BD874" s="596">
        <v>10331</v>
      </c>
      <c r="BE874" s="596">
        <v>11566</v>
      </c>
      <c r="BF874" s="596">
        <v>11893</v>
      </c>
      <c r="BG874" s="596">
        <v>12047</v>
      </c>
      <c r="BH874" s="596">
        <v>12277</v>
      </c>
      <c r="BI874" s="596">
        <v>9478</v>
      </c>
      <c r="BJ874" s="596">
        <v>9525</v>
      </c>
      <c r="BK874" s="596">
        <v>9556</v>
      </c>
      <c r="BL874" s="596">
        <v>2125</v>
      </c>
      <c r="BM874" s="596">
        <v>2530</v>
      </c>
      <c r="BN874" s="596">
        <v>5012</v>
      </c>
      <c r="BO874" s="596">
        <v>4483</v>
      </c>
      <c r="BP874" s="597"/>
    </row>
    <row r="875" spans="1:68">
      <c r="A875" s="256" t="s">
        <v>21</v>
      </c>
      <c r="B875" s="60" t="s">
        <v>115</v>
      </c>
      <c r="C875" s="149" t="s">
        <v>320</v>
      </c>
      <c r="D875" s="64" t="s">
        <v>16</v>
      </c>
      <c r="E875" s="601">
        <v>387</v>
      </c>
      <c r="F875" s="601">
        <v>432</v>
      </c>
      <c r="G875" s="601">
        <v>482</v>
      </c>
      <c r="H875" s="601">
        <v>537</v>
      </c>
      <c r="I875" s="601">
        <v>598</v>
      </c>
      <c r="J875" s="601">
        <v>687</v>
      </c>
      <c r="K875" s="601">
        <v>788</v>
      </c>
      <c r="L875" s="601">
        <v>987</v>
      </c>
      <c r="M875" s="601">
        <v>1233</v>
      </c>
      <c r="N875" s="601">
        <v>1470</v>
      </c>
      <c r="O875" s="601">
        <v>1749</v>
      </c>
      <c r="P875" s="601">
        <v>2071</v>
      </c>
      <c r="Q875" s="601">
        <v>2448</v>
      </c>
      <c r="R875" s="601">
        <v>2761</v>
      </c>
      <c r="S875" s="601">
        <v>3105</v>
      </c>
      <c r="T875" s="601">
        <v>3452</v>
      </c>
      <c r="U875" s="601">
        <v>3835</v>
      </c>
      <c r="V875" s="601">
        <v>4533</v>
      </c>
      <c r="W875" s="601">
        <v>5344</v>
      </c>
      <c r="X875" s="601">
        <v>6726</v>
      </c>
      <c r="Y875" s="601">
        <v>8455</v>
      </c>
      <c r="Z875" s="601">
        <v>11394</v>
      </c>
      <c r="AA875" s="601">
        <v>15332</v>
      </c>
      <c r="AB875" s="601">
        <v>26113</v>
      </c>
      <c r="AC875" s="601">
        <v>44278</v>
      </c>
      <c r="AD875" s="596">
        <v>59192.888888888883</v>
      </c>
      <c r="AE875" s="596">
        <v>66393.868852459025</v>
      </c>
      <c r="AF875" s="596">
        <v>51819.910714285725</v>
      </c>
      <c r="AG875" s="596">
        <v>57705.208333333343</v>
      </c>
      <c r="AH875" s="596">
        <v>74319.65217391304</v>
      </c>
      <c r="AI875" s="596">
        <v>80115.677419354819</v>
      </c>
      <c r="AJ875" s="596">
        <v>54477.01785714287</v>
      </c>
      <c r="AK875" s="596">
        <v>63780.961538461532</v>
      </c>
      <c r="AL875" s="596">
        <v>76493.206349206361</v>
      </c>
      <c r="AM875" s="596">
        <v>59341.333333333328</v>
      </c>
      <c r="AN875" s="596">
        <v>65212.641509433968</v>
      </c>
      <c r="AO875" s="596">
        <v>79708.363636363632</v>
      </c>
      <c r="AP875" s="596">
        <v>84498.980392156882</v>
      </c>
      <c r="AQ875" s="596">
        <v>76133</v>
      </c>
      <c r="AR875" s="596">
        <v>78231</v>
      </c>
      <c r="AS875" s="596">
        <v>84751</v>
      </c>
      <c r="AT875" s="596">
        <v>83208</v>
      </c>
      <c r="AU875" s="596">
        <v>94773</v>
      </c>
      <c r="AV875" s="596">
        <v>97947.000000000015</v>
      </c>
      <c r="AW875" s="596">
        <v>96708</v>
      </c>
      <c r="AX875" s="596">
        <v>107264</v>
      </c>
      <c r="AY875" s="596">
        <v>111463.07692307692</v>
      </c>
      <c r="AZ875" s="596">
        <v>123569.00000000001</v>
      </c>
      <c r="BA875" s="596">
        <v>133201.99999999997</v>
      </c>
      <c r="BB875" s="596">
        <v>144377.06896551722</v>
      </c>
      <c r="BC875" s="596">
        <v>147632.29090909089</v>
      </c>
      <c r="BD875" s="596">
        <v>150799</v>
      </c>
      <c r="BE875" s="596">
        <v>159537.99999999994</v>
      </c>
      <c r="BF875" s="596">
        <v>167866</v>
      </c>
      <c r="BG875" s="596">
        <v>163881</v>
      </c>
      <c r="BH875" s="596">
        <v>144796</v>
      </c>
      <c r="BI875" s="596">
        <v>139759</v>
      </c>
      <c r="BJ875" s="596">
        <v>126280</v>
      </c>
      <c r="BK875" s="596">
        <v>147751</v>
      </c>
      <c r="BL875" s="596">
        <v>129675</v>
      </c>
      <c r="BM875" s="596">
        <v>161749</v>
      </c>
      <c r="BN875" s="596">
        <v>189604</v>
      </c>
      <c r="BO875" s="596">
        <v>200536.99999999997</v>
      </c>
      <c r="BP875" s="597"/>
    </row>
    <row r="876" spans="1:68">
      <c r="A876" s="256" t="s">
        <v>22</v>
      </c>
      <c r="B876" s="60" t="s">
        <v>115</v>
      </c>
      <c r="C876" s="149" t="s">
        <v>320</v>
      </c>
      <c r="D876" s="64" t="s">
        <v>16</v>
      </c>
      <c r="E876" s="601">
        <v>0</v>
      </c>
      <c r="F876" s="601">
        <v>0</v>
      </c>
      <c r="G876" s="601">
        <v>0</v>
      </c>
      <c r="H876" s="601">
        <v>0</v>
      </c>
      <c r="I876" s="601">
        <v>0</v>
      </c>
      <c r="J876" s="601">
        <v>0</v>
      </c>
      <c r="K876" s="601">
        <v>228</v>
      </c>
      <c r="L876" s="601">
        <v>524</v>
      </c>
      <c r="M876" s="601">
        <v>1200</v>
      </c>
      <c r="N876" s="601">
        <v>1730</v>
      </c>
      <c r="O876" s="601">
        <v>2488</v>
      </c>
      <c r="P876" s="601">
        <v>3038</v>
      </c>
      <c r="Q876" s="601">
        <v>3697</v>
      </c>
      <c r="R876" s="601">
        <v>5343</v>
      </c>
      <c r="S876" s="601">
        <v>7688</v>
      </c>
      <c r="T876" s="601">
        <v>9182</v>
      </c>
      <c r="U876" s="601">
        <v>10955</v>
      </c>
      <c r="V876" s="601">
        <v>15884</v>
      </c>
      <c r="W876" s="601">
        <v>22980</v>
      </c>
      <c r="X876" s="601">
        <v>30579</v>
      </c>
      <c r="Y876" s="601">
        <v>40577</v>
      </c>
      <c r="Z876" s="601">
        <v>57093</v>
      </c>
      <c r="AA876" s="601">
        <v>80022</v>
      </c>
      <c r="AB876" s="601">
        <v>104271</v>
      </c>
      <c r="AC876" s="601">
        <v>135460</v>
      </c>
      <c r="AD876" s="596">
        <v>164103.99305555553</v>
      </c>
      <c r="AE876" s="596">
        <v>190057.07865168538</v>
      </c>
      <c r="AF876" s="596">
        <v>182334.46400000001</v>
      </c>
      <c r="AG876" s="596">
        <v>176001.94980694982</v>
      </c>
      <c r="AH876" s="596">
        <v>187561.42222222223</v>
      </c>
      <c r="AI876" s="596">
        <v>249557.35877862593</v>
      </c>
      <c r="AJ876" s="596">
        <v>306634.55357142858</v>
      </c>
      <c r="AK876" s="596">
        <v>321861.33039647579</v>
      </c>
      <c r="AL876" s="596">
        <v>357545.7685950413</v>
      </c>
      <c r="AM876" s="596">
        <v>356448.04562737641</v>
      </c>
      <c r="AN876" s="596">
        <v>374491.46861924691</v>
      </c>
      <c r="AO876" s="596">
        <v>402805.84615384619</v>
      </c>
      <c r="AP876" s="596">
        <v>442333.36363636376</v>
      </c>
      <c r="AQ876" s="596">
        <v>409350.02830188675</v>
      </c>
      <c r="AR876" s="596">
        <v>415923.40740740747</v>
      </c>
      <c r="AS876" s="596">
        <v>463456.78571428568</v>
      </c>
      <c r="AT876" s="596">
        <v>464958.32160804019</v>
      </c>
      <c r="AU876" s="596">
        <v>534845.84259259258</v>
      </c>
      <c r="AV876" s="596">
        <v>558497.70925110125</v>
      </c>
      <c r="AW876" s="596">
        <v>561793.25974025973</v>
      </c>
      <c r="AX876" s="596">
        <v>623994.05639097735</v>
      </c>
      <c r="AY876" s="596">
        <v>614966.10612244904</v>
      </c>
      <c r="AZ876" s="596">
        <v>641191.42796610168</v>
      </c>
      <c r="BA876" s="596">
        <v>671317.65126050415</v>
      </c>
      <c r="BB876" s="596">
        <v>710876.16460905341</v>
      </c>
      <c r="BC876" s="596">
        <v>703459.55947136553</v>
      </c>
      <c r="BD876" s="596">
        <v>686907.97607655497</v>
      </c>
      <c r="BE876" s="596">
        <v>704772.76847290632</v>
      </c>
      <c r="BF876" s="596">
        <v>717481.71874999977</v>
      </c>
      <c r="BG876" s="596">
        <v>770002.56666666665</v>
      </c>
      <c r="BH876" s="596">
        <v>688477.40571428568</v>
      </c>
      <c r="BI876" s="596">
        <v>671446</v>
      </c>
      <c r="BJ876" s="596">
        <v>517868.99999999994</v>
      </c>
      <c r="BK876" s="596">
        <v>567926</v>
      </c>
      <c r="BL876" s="596">
        <v>543835</v>
      </c>
      <c r="BM876" s="596">
        <v>692553.99999999988</v>
      </c>
      <c r="BN876" s="596">
        <v>769525</v>
      </c>
      <c r="BO876" s="596">
        <v>752729.92500000005</v>
      </c>
      <c r="BP876" s="597"/>
    </row>
    <row r="877" spans="1:68">
      <c r="A877" s="256" t="s">
        <v>23</v>
      </c>
      <c r="B877" s="60" t="s">
        <v>115</v>
      </c>
      <c r="C877" s="149" t="s">
        <v>320</v>
      </c>
      <c r="D877" s="64" t="s">
        <v>16</v>
      </c>
      <c r="E877" s="601">
        <v>0</v>
      </c>
      <c r="F877" s="601">
        <v>0</v>
      </c>
      <c r="G877" s="601">
        <v>0</v>
      </c>
      <c r="H877" s="601">
        <v>0</v>
      </c>
      <c r="I877" s="601">
        <v>0</v>
      </c>
      <c r="J877" s="601">
        <v>0</v>
      </c>
      <c r="K877" s="601">
        <v>0</v>
      </c>
      <c r="L877" s="601">
        <v>0</v>
      </c>
      <c r="M877" s="601">
        <v>836</v>
      </c>
      <c r="N877" s="601">
        <v>1070</v>
      </c>
      <c r="O877" s="601">
        <v>1367</v>
      </c>
      <c r="P877" s="601">
        <v>1620</v>
      </c>
      <c r="Q877" s="601">
        <v>1914</v>
      </c>
      <c r="R877" s="601">
        <v>2039</v>
      </c>
      <c r="S877" s="601">
        <v>2166</v>
      </c>
      <c r="T877" s="601">
        <v>2355</v>
      </c>
      <c r="U877" s="601">
        <v>2556</v>
      </c>
      <c r="V877" s="601">
        <v>2973</v>
      </c>
      <c r="W877" s="601">
        <v>3447</v>
      </c>
      <c r="X877" s="601">
        <v>4230</v>
      </c>
      <c r="Y877" s="601">
        <v>5184</v>
      </c>
      <c r="Z877" s="601">
        <v>6673</v>
      </c>
      <c r="AA877" s="601">
        <v>8564</v>
      </c>
      <c r="AB877" s="601">
        <v>10664</v>
      </c>
      <c r="AC877" s="601">
        <v>13244</v>
      </c>
      <c r="AD877" s="596">
        <v>15918.190476190475</v>
      </c>
      <c r="AE877" s="596">
        <v>13922</v>
      </c>
      <c r="AF877" s="596">
        <v>12840</v>
      </c>
      <c r="AG877" s="596">
        <v>19268.4375</v>
      </c>
      <c r="AH877" s="596">
        <v>24978</v>
      </c>
      <c r="AI877" s="596">
        <v>23374.933333333334</v>
      </c>
      <c r="AJ877" s="596">
        <v>33026</v>
      </c>
      <c r="AK877" s="596">
        <v>30531</v>
      </c>
      <c r="AL877" s="596">
        <v>38637</v>
      </c>
      <c r="AM877" s="596">
        <v>41552</v>
      </c>
      <c r="AN877" s="596">
        <v>54339.200000000004</v>
      </c>
      <c r="AO877" s="596">
        <v>69833</v>
      </c>
      <c r="AP877" s="596">
        <v>63573.46875</v>
      </c>
      <c r="AQ877" s="596">
        <v>76888.551724137928</v>
      </c>
      <c r="AR877" s="596">
        <v>71427.461538461532</v>
      </c>
      <c r="AS877" s="596">
        <v>69590.068965517246</v>
      </c>
      <c r="AT877" s="596">
        <v>77574.21875</v>
      </c>
      <c r="AU877" s="596">
        <v>79104.242424242417</v>
      </c>
      <c r="AV877" s="596">
        <v>90178.606060606064</v>
      </c>
      <c r="AW877" s="596">
        <v>104695.07692307692</v>
      </c>
      <c r="AX877" s="596">
        <v>97400.153846153844</v>
      </c>
      <c r="AY877" s="596">
        <v>101747.43902439026</v>
      </c>
      <c r="AZ877" s="596">
        <v>111828.06818181818</v>
      </c>
      <c r="BA877" s="596">
        <v>124477.56521739131</v>
      </c>
      <c r="BB877" s="596">
        <v>124199.99999999997</v>
      </c>
      <c r="BC877" s="596">
        <v>125606.00000000001</v>
      </c>
      <c r="BD877" s="596">
        <v>133211.00000000003</v>
      </c>
      <c r="BE877" s="596">
        <v>141353</v>
      </c>
      <c r="BF877" s="596">
        <v>148488</v>
      </c>
      <c r="BG877" s="596">
        <v>140287</v>
      </c>
      <c r="BH877" s="596">
        <v>186053</v>
      </c>
      <c r="BI877" s="596">
        <v>220116</v>
      </c>
      <c r="BJ877" s="596">
        <v>184879.00000000003</v>
      </c>
      <c r="BK877" s="596">
        <v>194874</v>
      </c>
      <c r="BL877" s="596">
        <v>234838.00000000003</v>
      </c>
      <c r="BM877" s="596">
        <v>261867</v>
      </c>
      <c r="BN877" s="596">
        <v>281761</v>
      </c>
      <c r="BO877" s="596">
        <v>299041</v>
      </c>
      <c r="BP877" s="597"/>
    </row>
    <row r="878" spans="1:68">
      <c r="A878" s="256" t="s">
        <v>24</v>
      </c>
      <c r="B878" s="60" t="s">
        <v>115</v>
      </c>
      <c r="C878" s="149" t="s">
        <v>320</v>
      </c>
      <c r="D878" s="64" t="s">
        <v>16</v>
      </c>
      <c r="E878" s="601">
        <v>2279</v>
      </c>
      <c r="F878" s="601">
        <v>2719</v>
      </c>
      <c r="G878" s="601">
        <v>3239</v>
      </c>
      <c r="H878" s="601">
        <v>3873</v>
      </c>
      <c r="I878" s="601">
        <v>4626</v>
      </c>
      <c r="J878" s="601">
        <v>6222</v>
      </c>
      <c r="K878" s="601">
        <v>8354</v>
      </c>
      <c r="L878" s="601">
        <v>10797</v>
      </c>
      <c r="M878" s="601">
        <v>13933</v>
      </c>
      <c r="N878" s="601">
        <v>18895</v>
      </c>
      <c r="O878" s="601">
        <v>25558</v>
      </c>
      <c r="P878" s="601">
        <v>30500</v>
      </c>
      <c r="Q878" s="601">
        <v>36352</v>
      </c>
      <c r="R878" s="601">
        <v>43202</v>
      </c>
      <c r="S878" s="601">
        <v>51265</v>
      </c>
      <c r="T878" s="601">
        <v>61002</v>
      </c>
      <c r="U878" s="601">
        <v>72545</v>
      </c>
      <c r="V878" s="601">
        <v>90282</v>
      </c>
      <c r="W878" s="601">
        <v>112180</v>
      </c>
      <c r="X878" s="601">
        <v>138971</v>
      </c>
      <c r="Y878" s="601">
        <v>171850</v>
      </c>
      <c r="Z878" s="601">
        <v>222326</v>
      </c>
      <c r="AA878" s="601">
        <v>287147</v>
      </c>
      <c r="AB878" s="601">
        <v>352962</v>
      </c>
      <c r="AC878" s="601">
        <v>432253</v>
      </c>
      <c r="AD878" s="596">
        <v>517993.43047337292</v>
      </c>
      <c r="AE878" s="596">
        <v>484872.08518518519</v>
      </c>
      <c r="AF878" s="596">
        <v>502779.34845360823</v>
      </c>
      <c r="AG878" s="596">
        <v>527936.02564102563</v>
      </c>
      <c r="AH878" s="596">
        <v>694421.48014440434</v>
      </c>
      <c r="AI878" s="596">
        <v>678954.83085501846</v>
      </c>
      <c r="AJ878" s="596">
        <v>573639.49404761905</v>
      </c>
      <c r="AK878" s="596">
        <v>712761.6654411765</v>
      </c>
      <c r="AL878" s="596">
        <v>965436.98053097329</v>
      </c>
      <c r="AM878" s="596">
        <v>1070690.3253588518</v>
      </c>
      <c r="AN878" s="596">
        <v>1201303.7456279809</v>
      </c>
      <c r="AO878" s="596">
        <v>1344654.7042253523</v>
      </c>
      <c r="AP878" s="596">
        <v>1432798.3611532624</v>
      </c>
      <c r="AQ878" s="596">
        <v>1272949.8713629402</v>
      </c>
      <c r="AR878" s="596">
        <v>1298105.6207513418</v>
      </c>
      <c r="AS878" s="596">
        <v>1338078.0504504505</v>
      </c>
      <c r="AT878" s="596">
        <v>1438097.4067495558</v>
      </c>
      <c r="AU878" s="596">
        <v>1591708.580542265</v>
      </c>
      <c r="AV878" s="596">
        <v>1666957.9608433733</v>
      </c>
      <c r="AW878" s="596">
        <v>1702868.6648122394</v>
      </c>
      <c r="AX878" s="596">
        <v>1896746.9960988297</v>
      </c>
      <c r="AY878" s="596">
        <v>1916045.9174690514</v>
      </c>
      <c r="AZ878" s="596">
        <v>1949278.1061946901</v>
      </c>
      <c r="BA878" s="596">
        <v>1930720.5015673984</v>
      </c>
      <c r="BB878" s="596">
        <v>1960898.7520128824</v>
      </c>
      <c r="BC878" s="596">
        <v>1997461.9296740994</v>
      </c>
      <c r="BD878" s="596">
        <v>2139299.7535971222</v>
      </c>
      <c r="BE878" s="596">
        <v>2150373.4824902727</v>
      </c>
      <c r="BF878" s="596">
        <v>2234088.4462474645</v>
      </c>
      <c r="BG878" s="596">
        <v>2020750</v>
      </c>
      <c r="BH878" s="596">
        <v>1954547</v>
      </c>
      <c r="BI878" s="596">
        <v>2060637.9462102694</v>
      </c>
      <c r="BJ878" s="596">
        <v>1872081.3586956523</v>
      </c>
      <c r="BK878" s="596">
        <v>1931859.6185286101</v>
      </c>
      <c r="BL878" s="596">
        <v>2223375.4496314493</v>
      </c>
      <c r="BM878" s="596">
        <v>2240871.1282051285</v>
      </c>
      <c r="BN878" s="596">
        <v>2389374.4350000001</v>
      </c>
      <c r="BO878" s="596">
        <v>2339899.9322033897</v>
      </c>
      <c r="BP878" s="597"/>
    </row>
    <row r="879" spans="1:68">
      <c r="A879" s="256" t="s">
        <v>25</v>
      </c>
      <c r="B879" s="60" t="s">
        <v>115</v>
      </c>
      <c r="C879" s="149" t="s">
        <v>320</v>
      </c>
      <c r="D879" s="64" t="s">
        <v>16</v>
      </c>
      <c r="E879" s="601">
        <v>183</v>
      </c>
      <c r="F879" s="601">
        <v>231</v>
      </c>
      <c r="G879" s="601">
        <v>291</v>
      </c>
      <c r="H879" s="601">
        <v>341</v>
      </c>
      <c r="I879" s="601">
        <v>399</v>
      </c>
      <c r="J879" s="601">
        <v>499</v>
      </c>
      <c r="K879" s="601">
        <v>624</v>
      </c>
      <c r="L879" s="601">
        <v>880</v>
      </c>
      <c r="M879" s="601">
        <v>1239</v>
      </c>
      <c r="N879" s="601">
        <v>1457</v>
      </c>
      <c r="O879" s="601">
        <v>1711</v>
      </c>
      <c r="P879" s="601">
        <v>1983</v>
      </c>
      <c r="Q879" s="601">
        <v>2296</v>
      </c>
      <c r="R879" s="601">
        <v>2542</v>
      </c>
      <c r="S879" s="601">
        <v>2811</v>
      </c>
      <c r="T879" s="601">
        <v>3167</v>
      </c>
      <c r="U879" s="601">
        <v>3564</v>
      </c>
      <c r="V879" s="601">
        <v>4208</v>
      </c>
      <c r="W879" s="601">
        <v>4960</v>
      </c>
      <c r="X879" s="601">
        <v>6353</v>
      </c>
      <c r="Y879" s="601">
        <v>8126</v>
      </c>
      <c r="Z879" s="601">
        <v>19146</v>
      </c>
      <c r="AA879" s="601">
        <v>44911</v>
      </c>
      <c r="AB879" s="601">
        <v>58679</v>
      </c>
      <c r="AC879" s="601">
        <v>76455</v>
      </c>
      <c r="AD879" s="596">
        <v>92739.066985645943</v>
      </c>
      <c r="AE879" s="596">
        <v>136593.22167487687</v>
      </c>
      <c r="AF879" s="596">
        <v>134477.4742857143</v>
      </c>
      <c r="AG879" s="596">
        <v>140200.93264248705</v>
      </c>
      <c r="AH879" s="596">
        <v>182029.79787234045</v>
      </c>
      <c r="AI879" s="596">
        <v>153794.94827586209</v>
      </c>
      <c r="AJ879" s="596">
        <v>300489.46478873241</v>
      </c>
      <c r="AK879" s="596">
        <v>256130.51428571431</v>
      </c>
      <c r="AL879" s="596">
        <v>292096.26063829788</v>
      </c>
      <c r="AM879" s="596">
        <v>346532.33333333331</v>
      </c>
      <c r="AN879" s="596">
        <v>420049.42325581395</v>
      </c>
      <c r="AO879" s="596">
        <v>489456.20183486247</v>
      </c>
      <c r="AP879" s="596">
        <v>503222.98000000004</v>
      </c>
      <c r="AQ879" s="596">
        <v>454992.42487046635</v>
      </c>
      <c r="AR879" s="596">
        <v>440637.95454545453</v>
      </c>
      <c r="AS879" s="596">
        <v>471965.34426229505</v>
      </c>
      <c r="AT879" s="596">
        <v>489734.71717171709</v>
      </c>
      <c r="AU879" s="596">
        <v>550503.62019230763</v>
      </c>
      <c r="AV879" s="596">
        <v>578189.4444444445</v>
      </c>
      <c r="AW879" s="596">
        <v>590902.96888888883</v>
      </c>
      <c r="AX879" s="596">
        <v>593933.56387665193</v>
      </c>
      <c r="AY879" s="596">
        <v>616441.00869565213</v>
      </c>
      <c r="AZ879" s="596">
        <v>609249.43661971833</v>
      </c>
      <c r="BA879" s="596">
        <v>607384.94117647072</v>
      </c>
      <c r="BB879" s="596">
        <v>625845.74257425743</v>
      </c>
      <c r="BC879" s="596">
        <v>615101.42631578934</v>
      </c>
      <c r="BD879" s="596">
        <v>615396.78378378379</v>
      </c>
      <c r="BE879" s="596">
        <v>626213</v>
      </c>
      <c r="BF879" s="596">
        <v>631656.21951219498</v>
      </c>
      <c r="BG879" s="596">
        <v>555245.96598639456</v>
      </c>
      <c r="BH879" s="596">
        <v>558043.88652482268</v>
      </c>
      <c r="BI879" s="596">
        <v>554742.87591240881</v>
      </c>
      <c r="BJ879" s="596">
        <v>722858.64893617015</v>
      </c>
      <c r="BK879" s="596">
        <v>702176</v>
      </c>
      <c r="BL879" s="596">
        <v>836959.92417061597</v>
      </c>
      <c r="BM879" s="596">
        <v>887445.7637130802</v>
      </c>
      <c r="BN879" s="596">
        <v>889876.99999999988</v>
      </c>
      <c r="BO879" s="596">
        <v>945745.48728813545</v>
      </c>
      <c r="BP879" s="597"/>
    </row>
    <row r="880" spans="1:68">
      <c r="A880" s="256" t="s">
        <v>26</v>
      </c>
      <c r="B880" s="60" t="s">
        <v>115</v>
      </c>
      <c r="C880" s="149" t="s">
        <v>320</v>
      </c>
      <c r="D880" s="64" t="s">
        <v>16</v>
      </c>
      <c r="E880" s="601">
        <v>0</v>
      </c>
      <c r="F880" s="601">
        <v>0</v>
      </c>
      <c r="G880" s="601">
        <v>0</v>
      </c>
      <c r="H880" s="601">
        <v>0</v>
      </c>
      <c r="I880" s="601">
        <v>0</v>
      </c>
      <c r="J880" s="601">
        <v>0</v>
      </c>
      <c r="K880" s="601">
        <v>0</v>
      </c>
      <c r="L880" s="601">
        <v>0</v>
      </c>
      <c r="M880" s="601">
        <v>0</v>
      </c>
      <c r="N880" s="601">
        <v>0</v>
      </c>
      <c r="O880" s="601">
        <v>0</v>
      </c>
      <c r="P880" s="601">
        <v>0</v>
      </c>
      <c r="Q880" s="601">
        <v>0</v>
      </c>
      <c r="R880" s="601">
        <v>0</v>
      </c>
      <c r="S880" s="601">
        <v>0</v>
      </c>
      <c r="T880" s="601">
        <v>0</v>
      </c>
      <c r="U880" s="601">
        <v>0</v>
      </c>
      <c r="V880" s="601">
        <v>0</v>
      </c>
      <c r="W880" s="601">
        <v>0</v>
      </c>
      <c r="X880" s="601">
        <v>0</v>
      </c>
      <c r="Y880" s="601">
        <v>0</v>
      </c>
      <c r="Z880" s="601">
        <v>0</v>
      </c>
      <c r="AA880" s="601">
        <v>0</v>
      </c>
      <c r="AB880" s="601">
        <v>0</v>
      </c>
      <c r="AC880" s="601">
        <v>0</v>
      </c>
      <c r="AD880" s="596">
        <v>6514</v>
      </c>
      <c r="AE880" s="596">
        <v>1757</v>
      </c>
      <c r="AF880" s="596">
        <v>1330.0000000000002</v>
      </c>
      <c r="AG880" s="596">
        <v>1383</v>
      </c>
      <c r="AH880" s="596">
        <v>1608</v>
      </c>
      <c r="AI880" s="596">
        <v>2027</v>
      </c>
      <c r="AJ880" s="596">
        <v>1811</v>
      </c>
      <c r="AK880" s="596">
        <v>1764</v>
      </c>
      <c r="AL880" s="596">
        <v>2536</v>
      </c>
      <c r="AM880" s="596">
        <v>2866</v>
      </c>
      <c r="AN880" s="596">
        <v>3009</v>
      </c>
      <c r="AO880" s="596">
        <v>3209</v>
      </c>
      <c r="AP880" s="596">
        <v>3402</v>
      </c>
      <c r="AQ880" s="596">
        <v>3522.0000000000005</v>
      </c>
      <c r="AR880" s="596">
        <v>2344</v>
      </c>
      <c r="AS880" s="596">
        <v>2232</v>
      </c>
      <c r="AT880" s="596">
        <v>2405</v>
      </c>
      <c r="AU880" s="596">
        <v>2728</v>
      </c>
      <c r="AV880" s="596">
        <v>2973</v>
      </c>
      <c r="AW880" s="596">
        <v>3243</v>
      </c>
      <c r="AX880" s="596">
        <v>3359</v>
      </c>
      <c r="AY880" s="596">
        <v>5057</v>
      </c>
      <c r="AZ880" s="596">
        <v>5665.0000000000009</v>
      </c>
      <c r="BA880" s="596">
        <v>5876</v>
      </c>
      <c r="BB880" s="596">
        <v>5807</v>
      </c>
      <c r="BC880" s="596">
        <v>8947</v>
      </c>
      <c r="BD880" s="596">
        <v>9438</v>
      </c>
      <c r="BE880" s="596">
        <v>10006</v>
      </c>
      <c r="BF880" s="596">
        <v>10441</v>
      </c>
      <c r="BG880" s="596">
        <v>8349</v>
      </c>
      <c r="BH880" s="596">
        <v>8370</v>
      </c>
      <c r="BI880" s="596">
        <v>12591</v>
      </c>
      <c r="BJ880" s="596">
        <v>5038</v>
      </c>
      <c r="BK880" s="596">
        <v>3939.9999999999995</v>
      </c>
      <c r="BL880" s="596">
        <v>4056</v>
      </c>
      <c r="BM880" s="596">
        <v>4619</v>
      </c>
      <c r="BN880" s="596">
        <v>4792</v>
      </c>
      <c r="BO880" s="596">
        <v>3349</v>
      </c>
      <c r="BP880" s="597"/>
    </row>
    <row r="881" spans="1:68">
      <c r="A881" s="256" t="s">
        <v>27</v>
      </c>
      <c r="B881" s="60" t="s">
        <v>115</v>
      </c>
      <c r="C881" s="149" t="s">
        <v>320</v>
      </c>
      <c r="D881" s="64" t="s">
        <v>16</v>
      </c>
      <c r="E881" s="601">
        <v>884</v>
      </c>
      <c r="F881" s="601">
        <v>1081</v>
      </c>
      <c r="G881" s="601">
        <v>1322</v>
      </c>
      <c r="H881" s="601">
        <v>1627</v>
      </c>
      <c r="I881" s="601">
        <v>2001</v>
      </c>
      <c r="J881" s="601">
        <v>2495</v>
      </c>
      <c r="K881" s="601">
        <v>3107</v>
      </c>
      <c r="L881" s="601">
        <v>4029</v>
      </c>
      <c r="M881" s="601">
        <v>5215</v>
      </c>
      <c r="N881" s="601">
        <v>6413</v>
      </c>
      <c r="O881" s="601">
        <v>7880</v>
      </c>
      <c r="P881" s="601">
        <v>9147</v>
      </c>
      <c r="Q881" s="601">
        <v>10600</v>
      </c>
      <c r="R881" s="601">
        <v>11711</v>
      </c>
      <c r="S881" s="601">
        <v>12913</v>
      </c>
      <c r="T881" s="601">
        <v>16105</v>
      </c>
      <c r="U881" s="601">
        <v>20058</v>
      </c>
      <c r="V881" s="601">
        <v>25561</v>
      </c>
      <c r="W881" s="601">
        <v>32499</v>
      </c>
      <c r="X881" s="601">
        <v>42342</v>
      </c>
      <c r="Y881" s="601">
        <v>54960</v>
      </c>
      <c r="Z881" s="601">
        <v>72700</v>
      </c>
      <c r="AA881" s="601">
        <v>95859</v>
      </c>
      <c r="AB881" s="601">
        <v>118919</v>
      </c>
      <c r="AC881" s="601">
        <v>146969</v>
      </c>
      <c r="AD881" s="596">
        <v>173267.29651162791</v>
      </c>
      <c r="AE881" s="596">
        <v>189631.70784883716</v>
      </c>
      <c r="AF881" s="596">
        <v>257444.65361445787</v>
      </c>
      <c r="AG881" s="596">
        <v>320706.81600000005</v>
      </c>
      <c r="AH881" s="596">
        <v>278859.56363636366</v>
      </c>
      <c r="AI881" s="596">
        <v>322690.57377049181</v>
      </c>
      <c r="AJ881" s="596">
        <v>341291.45070422534</v>
      </c>
      <c r="AK881" s="596">
        <v>345274.85029940127</v>
      </c>
      <c r="AL881" s="596">
        <v>372278.58938547492</v>
      </c>
      <c r="AM881" s="596">
        <v>437105.57412398921</v>
      </c>
      <c r="AN881" s="596">
        <v>442903.19121447025</v>
      </c>
      <c r="AO881" s="596">
        <v>474825.49723756901</v>
      </c>
      <c r="AP881" s="596">
        <v>510185.02140672778</v>
      </c>
      <c r="AQ881" s="596">
        <v>471199.33333333337</v>
      </c>
      <c r="AR881" s="596">
        <v>446022.49829351541</v>
      </c>
      <c r="AS881" s="596">
        <v>521707.03846153861</v>
      </c>
      <c r="AT881" s="596">
        <v>557433.69594594592</v>
      </c>
      <c r="AU881" s="596">
        <v>615381.16564417176</v>
      </c>
      <c r="AV881" s="596">
        <v>649526.42898550723</v>
      </c>
      <c r="AW881" s="596">
        <v>705124.10198300285</v>
      </c>
      <c r="AX881" s="596">
        <v>767408.95095367846</v>
      </c>
      <c r="AY881" s="596">
        <v>780217.69647696486</v>
      </c>
      <c r="AZ881" s="596">
        <v>834848.25549450552</v>
      </c>
      <c r="BA881" s="596">
        <v>831688</v>
      </c>
      <c r="BB881" s="596">
        <v>836869</v>
      </c>
      <c r="BC881" s="596">
        <v>838827.99999999988</v>
      </c>
      <c r="BD881" s="596">
        <v>880102</v>
      </c>
      <c r="BE881" s="596">
        <v>969788.68597560958</v>
      </c>
      <c r="BF881" s="596">
        <v>1035705.2088607595</v>
      </c>
      <c r="BG881" s="596">
        <v>938923.00000000012</v>
      </c>
      <c r="BH881" s="596">
        <v>932214</v>
      </c>
      <c r="BI881" s="596">
        <v>897807.99999999988</v>
      </c>
      <c r="BJ881" s="596">
        <v>785341</v>
      </c>
      <c r="BK881" s="596">
        <v>830793</v>
      </c>
      <c r="BL881" s="596">
        <v>880070.99999999988</v>
      </c>
      <c r="BM881" s="596">
        <v>997799.00000000012</v>
      </c>
      <c r="BN881" s="596">
        <v>992807.00000000012</v>
      </c>
      <c r="BO881" s="596">
        <v>1046527.0000000001</v>
      </c>
      <c r="BP881" s="597"/>
    </row>
    <row r="882" spans="1:68">
      <c r="A882" s="256" t="s">
        <v>28</v>
      </c>
      <c r="B882" s="60" t="s">
        <v>115</v>
      </c>
      <c r="C882" s="149" t="s">
        <v>320</v>
      </c>
      <c r="D882" s="64" t="s">
        <v>16</v>
      </c>
      <c r="E882" s="601">
        <v>34</v>
      </c>
      <c r="F882" s="601">
        <v>49</v>
      </c>
      <c r="G882" s="601">
        <v>72</v>
      </c>
      <c r="H882" s="601">
        <v>87</v>
      </c>
      <c r="I882" s="601">
        <v>106</v>
      </c>
      <c r="J882" s="601">
        <v>600</v>
      </c>
      <c r="K882" s="601">
        <v>3377</v>
      </c>
      <c r="L882" s="601">
        <v>4579</v>
      </c>
      <c r="M882" s="601">
        <v>6201</v>
      </c>
      <c r="N882" s="601">
        <v>9666</v>
      </c>
      <c r="O882" s="601">
        <v>15004</v>
      </c>
      <c r="P882" s="601">
        <v>15867</v>
      </c>
      <c r="Q882" s="601">
        <v>16764</v>
      </c>
      <c r="R882" s="601">
        <v>18608</v>
      </c>
      <c r="S882" s="601">
        <v>20639</v>
      </c>
      <c r="T882" s="601">
        <v>23181</v>
      </c>
      <c r="U882" s="601">
        <v>26015</v>
      </c>
      <c r="V882" s="601">
        <v>31082</v>
      </c>
      <c r="W882" s="601">
        <v>37061</v>
      </c>
      <c r="X882" s="601">
        <v>46969</v>
      </c>
      <c r="Y882" s="601">
        <v>59467</v>
      </c>
      <c r="Z882" s="601">
        <v>81507</v>
      </c>
      <c r="AA882" s="601">
        <v>111610</v>
      </c>
      <c r="AB882" s="601">
        <v>139182</v>
      </c>
      <c r="AC882" s="601">
        <v>173280</v>
      </c>
      <c r="AD882" s="596">
        <v>208238.66822429906</v>
      </c>
      <c r="AE882" s="596">
        <v>221967.8048780488</v>
      </c>
      <c r="AF882" s="596">
        <v>172936.65722379606</v>
      </c>
      <c r="AG882" s="596">
        <v>271779.73989898985</v>
      </c>
      <c r="AH882" s="596">
        <v>325628.30107526877</v>
      </c>
      <c r="AI882" s="596">
        <v>287428.14775725594</v>
      </c>
      <c r="AJ882" s="596">
        <v>570471.96694214875</v>
      </c>
      <c r="AK882" s="596">
        <v>636659.50892857136</v>
      </c>
      <c r="AL882" s="596">
        <v>689531.76923076925</v>
      </c>
      <c r="AM882" s="596">
        <v>724089.45595854928</v>
      </c>
      <c r="AN882" s="596">
        <v>766220.66485013627</v>
      </c>
      <c r="AO882" s="596">
        <v>859499.51319648093</v>
      </c>
      <c r="AP882" s="596">
        <v>947844.29906542052</v>
      </c>
      <c r="AQ882" s="596">
        <v>962275.05590062111</v>
      </c>
      <c r="AR882" s="596">
        <v>976431.86440677964</v>
      </c>
      <c r="AS882" s="596">
        <v>975048.932862191</v>
      </c>
      <c r="AT882" s="596">
        <v>1074032</v>
      </c>
      <c r="AU882" s="596">
        <v>1165086.5504587155</v>
      </c>
      <c r="AV882" s="596">
        <v>1229963.6363636365</v>
      </c>
      <c r="AW882" s="596">
        <v>1239891.5734870315</v>
      </c>
      <c r="AX882" s="596">
        <v>1277822.0578034683</v>
      </c>
      <c r="AY882" s="596">
        <v>1153081.25</v>
      </c>
      <c r="AZ882" s="596">
        <v>1169581.8666666667</v>
      </c>
      <c r="BA882" s="596">
        <v>1185351.9097744361</v>
      </c>
      <c r="BB882" s="596">
        <v>1155413</v>
      </c>
      <c r="BC882" s="596">
        <v>1132195.8879310342</v>
      </c>
      <c r="BD882" s="596">
        <v>1147181.7489177487</v>
      </c>
      <c r="BE882" s="596">
        <v>1124623.8293838862</v>
      </c>
      <c r="BF882" s="596">
        <v>1116104.0495049504</v>
      </c>
      <c r="BG882" s="596">
        <v>1101317</v>
      </c>
      <c r="BH882" s="596">
        <v>1165109</v>
      </c>
      <c r="BI882" s="596">
        <v>1285414.0492610836</v>
      </c>
      <c r="BJ882" s="596">
        <v>1193153</v>
      </c>
      <c r="BK882" s="596">
        <v>1528207.6651982379</v>
      </c>
      <c r="BL882" s="596">
        <v>1183270</v>
      </c>
      <c r="BM882" s="596">
        <v>1147578.3580246915</v>
      </c>
      <c r="BN882" s="596">
        <v>1162059</v>
      </c>
      <c r="BO882" s="596">
        <v>1229840.8128654968</v>
      </c>
      <c r="BP882" s="597"/>
    </row>
    <row r="883" spans="1:68">
      <c r="A883" s="256" t="s">
        <v>29</v>
      </c>
      <c r="B883" s="60" t="s">
        <v>115</v>
      </c>
      <c r="C883" s="149" t="s">
        <v>320</v>
      </c>
      <c r="D883" s="64" t="s">
        <v>16</v>
      </c>
      <c r="E883" s="601">
        <v>618</v>
      </c>
      <c r="F883" s="601">
        <v>772</v>
      </c>
      <c r="G883" s="601">
        <v>963</v>
      </c>
      <c r="H883" s="601">
        <v>1098</v>
      </c>
      <c r="I883" s="601">
        <v>1252</v>
      </c>
      <c r="J883" s="601">
        <v>1536</v>
      </c>
      <c r="K883" s="601">
        <v>1882</v>
      </c>
      <c r="L883" s="601">
        <v>2875</v>
      </c>
      <c r="M883" s="601">
        <v>4383</v>
      </c>
      <c r="N883" s="601">
        <v>5236</v>
      </c>
      <c r="O883" s="601">
        <v>6242</v>
      </c>
      <c r="P883" s="601">
        <v>7263</v>
      </c>
      <c r="Q883" s="601">
        <v>8433</v>
      </c>
      <c r="R883" s="601">
        <v>9410</v>
      </c>
      <c r="S883" s="601">
        <v>10449</v>
      </c>
      <c r="T883" s="601">
        <v>11634</v>
      </c>
      <c r="U883" s="601">
        <v>12938</v>
      </c>
      <c r="V883" s="601">
        <v>15841</v>
      </c>
      <c r="W883" s="601">
        <v>19352</v>
      </c>
      <c r="X883" s="601">
        <v>24083</v>
      </c>
      <c r="Y883" s="601">
        <v>29954</v>
      </c>
      <c r="Z883" s="601">
        <v>38882</v>
      </c>
      <c r="AA883" s="601">
        <v>50384</v>
      </c>
      <c r="AB883" s="601">
        <v>63974</v>
      </c>
      <c r="AC883" s="601">
        <v>81042</v>
      </c>
      <c r="AD883" s="596">
        <v>97808.516129032243</v>
      </c>
      <c r="AE883" s="596">
        <v>93276.276923076919</v>
      </c>
      <c r="AF883" s="596">
        <v>107987.08064516126</v>
      </c>
      <c r="AG883" s="596">
        <v>217737.90163934429</v>
      </c>
      <c r="AH883" s="596">
        <v>194984.25806451612</v>
      </c>
      <c r="AI883" s="596">
        <v>111902.14285714286</v>
      </c>
      <c r="AJ883" s="596">
        <v>42964.950000000004</v>
      </c>
      <c r="AK883" s="596">
        <v>37411.035714285717</v>
      </c>
      <c r="AL883" s="596">
        <v>38620.344827586203</v>
      </c>
      <c r="AM883" s="596">
        <v>39242.178571428572</v>
      </c>
      <c r="AN883" s="596">
        <v>50304</v>
      </c>
      <c r="AO883" s="596">
        <v>51610</v>
      </c>
      <c r="AP883" s="596">
        <v>59106.142857142855</v>
      </c>
      <c r="AQ883" s="596">
        <v>49316</v>
      </c>
      <c r="AR883" s="596">
        <v>51720</v>
      </c>
      <c r="AS883" s="596">
        <v>64305</v>
      </c>
      <c r="AT883" s="596">
        <v>66520</v>
      </c>
      <c r="AU883" s="596">
        <v>73208</v>
      </c>
      <c r="AV883" s="596">
        <v>76690</v>
      </c>
      <c r="AW883" s="596">
        <v>84214</v>
      </c>
      <c r="AX883" s="596">
        <v>88773.942857142858</v>
      </c>
      <c r="AY883" s="596">
        <v>80717</v>
      </c>
      <c r="AZ883" s="596">
        <v>87841</v>
      </c>
      <c r="BA883" s="596">
        <v>84040</v>
      </c>
      <c r="BB883" s="596">
        <v>86291</v>
      </c>
      <c r="BC883" s="596">
        <v>86080</v>
      </c>
      <c r="BD883" s="596">
        <v>87805</v>
      </c>
      <c r="BE883" s="596">
        <v>95780</v>
      </c>
      <c r="BF883" s="596">
        <v>99750.000000000015</v>
      </c>
      <c r="BG883" s="596">
        <v>123007</v>
      </c>
      <c r="BH883" s="596">
        <v>125622</v>
      </c>
      <c r="BI883" s="596">
        <v>137869</v>
      </c>
      <c r="BJ883" s="596">
        <v>149891</v>
      </c>
      <c r="BK883" s="596">
        <v>145512</v>
      </c>
      <c r="BL883" s="596">
        <v>176137</v>
      </c>
      <c r="BM883" s="596">
        <v>209100</v>
      </c>
      <c r="BN883" s="596">
        <v>93946</v>
      </c>
      <c r="BO883" s="596">
        <v>113739</v>
      </c>
      <c r="BP883" s="597"/>
    </row>
    <row r="884" spans="1:68">
      <c r="A884" s="256" t="s">
        <v>30</v>
      </c>
      <c r="B884" s="60" t="s">
        <v>115</v>
      </c>
      <c r="C884" s="149" t="s">
        <v>320</v>
      </c>
      <c r="D884" s="64" t="s">
        <v>16</v>
      </c>
      <c r="E884" s="601">
        <v>0</v>
      </c>
      <c r="F884" s="601">
        <v>0</v>
      </c>
      <c r="G884" s="601">
        <v>0</v>
      </c>
      <c r="H884" s="601">
        <v>0</v>
      </c>
      <c r="I884" s="601">
        <v>0</v>
      </c>
      <c r="J884" s="601">
        <v>0</v>
      </c>
      <c r="K884" s="601">
        <v>0</v>
      </c>
      <c r="L884" s="601">
        <v>0</v>
      </c>
      <c r="M884" s="601">
        <v>167</v>
      </c>
      <c r="N884" s="601">
        <v>302</v>
      </c>
      <c r="O884" s="601">
        <v>545</v>
      </c>
      <c r="P884" s="601">
        <v>1349</v>
      </c>
      <c r="Q884" s="601">
        <v>3309</v>
      </c>
      <c r="R884" s="601">
        <v>3905</v>
      </c>
      <c r="S884" s="601">
        <v>4586</v>
      </c>
      <c r="T884" s="601">
        <v>5994</v>
      </c>
      <c r="U884" s="601">
        <v>7804</v>
      </c>
      <c r="V884" s="601">
        <v>9803</v>
      </c>
      <c r="W884" s="601">
        <v>12292</v>
      </c>
      <c r="X884" s="601">
        <v>15311</v>
      </c>
      <c r="Y884" s="601">
        <v>19030</v>
      </c>
      <c r="Z884" s="601">
        <v>25289</v>
      </c>
      <c r="AA884" s="601">
        <v>33565</v>
      </c>
      <c r="AB884" s="601">
        <v>41652</v>
      </c>
      <c r="AC884" s="601">
        <v>51551</v>
      </c>
      <c r="AD884" s="596">
        <v>62117.772151898724</v>
      </c>
      <c r="AE884" s="596">
        <v>87343.666666666686</v>
      </c>
      <c r="AF884" s="596">
        <v>56021.304347826081</v>
      </c>
      <c r="AG884" s="596">
        <v>66212.228571428568</v>
      </c>
      <c r="AH884" s="596">
        <v>101040.04166666669</v>
      </c>
      <c r="AI884" s="596">
        <v>93564.928571428565</v>
      </c>
      <c r="AJ884" s="596">
        <v>140993.76404494382</v>
      </c>
      <c r="AK884" s="596">
        <v>173241.23711340205</v>
      </c>
      <c r="AL884" s="596">
        <v>191451.55999999997</v>
      </c>
      <c r="AM884" s="596">
        <v>216202.51327433629</v>
      </c>
      <c r="AN884" s="596">
        <v>205691.80487804877</v>
      </c>
      <c r="AO884" s="596">
        <v>328633.26811594202</v>
      </c>
      <c r="AP884" s="596">
        <v>339021.02290076338</v>
      </c>
      <c r="AQ884" s="596">
        <v>303959.28455284552</v>
      </c>
      <c r="AR884" s="596">
        <v>301436.54700854706</v>
      </c>
      <c r="AS884" s="596">
        <v>326082.89999999997</v>
      </c>
      <c r="AT884" s="596">
        <v>337327.53333333333</v>
      </c>
      <c r="AU884" s="596">
        <v>375996.84444444446</v>
      </c>
      <c r="AV884" s="596">
        <v>387289.87500000006</v>
      </c>
      <c r="AW884" s="596">
        <v>418568.21019108285</v>
      </c>
      <c r="AX884" s="596">
        <v>443905.59036144579</v>
      </c>
      <c r="AY884" s="596">
        <v>440803</v>
      </c>
      <c r="AZ884" s="596">
        <v>455646.52666666667</v>
      </c>
      <c r="BA884" s="596">
        <v>457127.99999999994</v>
      </c>
      <c r="BB884" s="596">
        <v>471262</v>
      </c>
      <c r="BC884" s="596">
        <v>474219.11718749994</v>
      </c>
      <c r="BD884" s="596">
        <v>474155.29411764705</v>
      </c>
      <c r="BE884" s="596">
        <v>471499.00000000006</v>
      </c>
      <c r="BF884" s="596">
        <v>533321</v>
      </c>
      <c r="BG884" s="596">
        <v>557195</v>
      </c>
      <c r="BH884" s="596">
        <v>598653</v>
      </c>
      <c r="BI884" s="596">
        <v>604764</v>
      </c>
      <c r="BJ884" s="596">
        <v>555826</v>
      </c>
      <c r="BK884" s="596">
        <v>519423.00000000006</v>
      </c>
      <c r="BL884" s="596">
        <v>547343</v>
      </c>
      <c r="BM884" s="596">
        <v>586301</v>
      </c>
      <c r="BN884" s="596">
        <v>597019.15966386546</v>
      </c>
      <c r="BO884" s="596">
        <v>612898</v>
      </c>
      <c r="BP884" s="597"/>
    </row>
    <row r="885" spans="1:68">
      <c r="A885" s="256" t="s">
        <v>31</v>
      </c>
      <c r="B885" s="60" t="s">
        <v>115</v>
      </c>
      <c r="C885" s="149" t="s">
        <v>320</v>
      </c>
      <c r="D885" s="64" t="s">
        <v>16</v>
      </c>
      <c r="E885" s="601">
        <v>3464</v>
      </c>
      <c r="F885" s="601">
        <v>4562</v>
      </c>
      <c r="G885" s="601">
        <v>6004</v>
      </c>
      <c r="H885" s="601">
        <v>6753</v>
      </c>
      <c r="I885" s="601">
        <v>7594</v>
      </c>
      <c r="J885" s="601">
        <v>9386</v>
      </c>
      <c r="K885" s="601">
        <v>11594</v>
      </c>
      <c r="L885" s="601">
        <v>15827</v>
      </c>
      <c r="M885" s="601">
        <v>21572</v>
      </c>
      <c r="N885" s="601">
        <v>25323</v>
      </c>
      <c r="O885" s="601">
        <v>29702</v>
      </c>
      <c r="P885" s="601">
        <v>34135</v>
      </c>
      <c r="Q885" s="601">
        <v>39180</v>
      </c>
      <c r="R885" s="601">
        <v>42348</v>
      </c>
      <c r="S885" s="601">
        <v>45744</v>
      </c>
      <c r="T885" s="601">
        <v>49473</v>
      </c>
      <c r="U885" s="601">
        <v>53468</v>
      </c>
      <c r="V885" s="601">
        <v>59198</v>
      </c>
      <c r="W885" s="601">
        <v>65469</v>
      </c>
      <c r="X885" s="601">
        <v>81942</v>
      </c>
      <c r="Y885" s="601">
        <v>102444</v>
      </c>
      <c r="Z885" s="601">
        <v>130886</v>
      </c>
      <c r="AA885" s="601">
        <v>166926</v>
      </c>
      <c r="AB885" s="601">
        <v>207639</v>
      </c>
      <c r="AC885" s="601">
        <v>257906</v>
      </c>
      <c r="AD885" s="596">
        <v>308287.24767225323</v>
      </c>
      <c r="AE885" s="596">
        <v>372478.6319018405</v>
      </c>
      <c r="AF885" s="596">
        <v>455041.79193205939</v>
      </c>
      <c r="AG885" s="596">
        <v>383693.58531317493</v>
      </c>
      <c r="AH885" s="596">
        <v>356319.76902887144</v>
      </c>
      <c r="AI885" s="596">
        <v>435025.39053254441</v>
      </c>
      <c r="AJ885" s="596">
        <v>357942.34509803919</v>
      </c>
      <c r="AK885" s="596">
        <v>380771.51639344264</v>
      </c>
      <c r="AL885" s="596">
        <v>416232.86956521735</v>
      </c>
      <c r="AM885" s="596">
        <v>465394.23076923075</v>
      </c>
      <c r="AN885" s="596">
        <v>509675.49116607779</v>
      </c>
      <c r="AO885" s="596">
        <v>551414.02807017544</v>
      </c>
      <c r="AP885" s="596">
        <v>561232.76862745092</v>
      </c>
      <c r="AQ885" s="596">
        <v>496224.97580645164</v>
      </c>
      <c r="AR885" s="596">
        <v>509898.76394849783</v>
      </c>
      <c r="AS885" s="596">
        <v>554550.96103896108</v>
      </c>
      <c r="AT885" s="596">
        <v>580233.67346938781</v>
      </c>
      <c r="AU885" s="596">
        <v>642217.00374531839</v>
      </c>
      <c r="AV885" s="596">
        <v>667785.8664259928</v>
      </c>
      <c r="AW885" s="596">
        <v>763140.3899999999</v>
      </c>
      <c r="AX885" s="596">
        <v>746128.93708609277</v>
      </c>
      <c r="AY885" s="596">
        <v>785655</v>
      </c>
      <c r="AZ885" s="596">
        <v>797184.85017421597</v>
      </c>
      <c r="BA885" s="596">
        <v>837494.69039145892</v>
      </c>
      <c r="BB885" s="596">
        <v>893114.40972222202</v>
      </c>
      <c r="BC885" s="596">
        <v>899468.87084870844</v>
      </c>
      <c r="BD885" s="596">
        <v>894479.76377952727</v>
      </c>
      <c r="BE885" s="596">
        <v>930888.6473029044</v>
      </c>
      <c r="BF885" s="596">
        <v>1025843.1147540981</v>
      </c>
      <c r="BG885" s="596">
        <v>985728.41592920339</v>
      </c>
      <c r="BH885" s="596">
        <v>1087391.8734177216</v>
      </c>
      <c r="BI885" s="596">
        <v>1035178.9999999999</v>
      </c>
      <c r="BJ885" s="596">
        <v>1107538</v>
      </c>
      <c r="BK885" s="596">
        <v>1044213.8809523811</v>
      </c>
      <c r="BL885" s="596">
        <v>1084102.9953488372</v>
      </c>
      <c r="BM885" s="596">
        <v>708044</v>
      </c>
      <c r="BN885" s="596">
        <v>933358</v>
      </c>
      <c r="BO885" s="596">
        <v>965167.92613636341</v>
      </c>
      <c r="BP885" s="597"/>
    </row>
    <row r="886" spans="1:68">
      <c r="A886" s="256" t="s">
        <v>32</v>
      </c>
      <c r="B886" s="60" t="s">
        <v>115</v>
      </c>
      <c r="C886" s="149" t="s">
        <v>320</v>
      </c>
      <c r="D886" s="64" t="s">
        <v>16</v>
      </c>
      <c r="E886" s="601">
        <v>0</v>
      </c>
      <c r="F886" s="601">
        <v>0</v>
      </c>
      <c r="G886" s="601">
        <v>0</v>
      </c>
      <c r="H886" s="601">
        <v>0</v>
      </c>
      <c r="I886" s="601">
        <v>0</v>
      </c>
      <c r="J886" s="601">
        <v>0</v>
      </c>
      <c r="K886" s="601">
        <v>0</v>
      </c>
      <c r="L886" s="601">
        <v>0</v>
      </c>
      <c r="M886" s="601">
        <v>0</v>
      </c>
      <c r="N886" s="601">
        <v>0</v>
      </c>
      <c r="O886" s="601">
        <v>0</v>
      </c>
      <c r="P886" s="601">
        <v>0</v>
      </c>
      <c r="Q886" s="601">
        <v>0</v>
      </c>
      <c r="R886" s="601">
        <v>0</v>
      </c>
      <c r="S886" s="601">
        <v>0</v>
      </c>
      <c r="T886" s="601">
        <v>0</v>
      </c>
      <c r="U886" s="601">
        <v>0</v>
      </c>
      <c r="V886" s="601">
        <v>0</v>
      </c>
      <c r="W886" s="601">
        <v>0</v>
      </c>
      <c r="X886" s="601">
        <v>0</v>
      </c>
      <c r="Y886" s="601">
        <v>0</v>
      </c>
      <c r="Z886" s="601">
        <v>0</v>
      </c>
      <c r="AA886" s="601">
        <v>0</v>
      </c>
      <c r="AB886" s="601">
        <v>0</v>
      </c>
      <c r="AC886" s="601">
        <v>929</v>
      </c>
      <c r="AD886" s="596">
        <v>1145</v>
      </c>
      <c r="AE886" s="596">
        <v>984</v>
      </c>
      <c r="AF886" s="596">
        <v>1323.6</v>
      </c>
      <c r="AG886" s="596">
        <v>3354</v>
      </c>
      <c r="AH886" s="596">
        <v>4352</v>
      </c>
      <c r="AI886" s="596">
        <v>3003</v>
      </c>
      <c r="AJ886" s="596">
        <v>6470</v>
      </c>
      <c r="AK886" s="596">
        <v>8612</v>
      </c>
      <c r="AL886" s="596">
        <v>9598</v>
      </c>
      <c r="AM886" s="596">
        <v>11997</v>
      </c>
      <c r="AN886" s="596">
        <v>11766.000000000002</v>
      </c>
      <c r="AO886" s="596">
        <v>20432</v>
      </c>
      <c r="AP886" s="596">
        <v>20957</v>
      </c>
      <c r="AQ886" s="596">
        <v>23025</v>
      </c>
      <c r="AR886" s="596">
        <v>29745</v>
      </c>
      <c r="AS886" s="596">
        <v>34797.75</v>
      </c>
      <c r="AT886" s="596">
        <v>31372</v>
      </c>
      <c r="AU886" s="596">
        <v>36237</v>
      </c>
      <c r="AV886" s="596">
        <v>37387</v>
      </c>
      <c r="AW886" s="596">
        <v>44817</v>
      </c>
      <c r="AX886" s="596">
        <v>43720</v>
      </c>
      <c r="AY886" s="596">
        <v>44111</v>
      </c>
      <c r="AZ886" s="596">
        <v>44411</v>
      </c>
      <c r="BA886" s="596">
        <v>34830</v>
      </c>
      <c r="BB886" s="596">
        <v>46844.000000000015</v>
      </c>
      <c r="BC886" s="596">
        <v>46847.000000000007</v>
      </c>
      <c r="BD886" s="596">
        <v>47700</v>
      </c>
      <c r="BE886" s="596">
        <v>50563</v>
      </c>
      <c r="BF886" s="596">
        <v>53470</v>
      </c>
      <c r="BG886" s="596">
        <v>50127.000000000007</v>
      </c>
      <c r="BH886" s="596">
        <v>50243</v>
      </c>
      <c r="BI886" s="596">
        <v>78014</v>
      </c>
      <c r="BJ886" s="596">
        <v>69792</v>
      </c>
      <c r="BK886" s="596">
        <v>40217.999999999993</v>
      </c>
      <c r="BL886" s="596">
        <v>40230</v>
      </c>
      <c r="BM886" s="596">
        <v>47256</v>
      </c>
      <c r="BN886" s="596">
        <v>48682</v>
      </c>
      <c r="BO886" s="596">
        <v>50071</v>
      </c>
      <c r="BP886" s="597"/>
    </row>
    <row r="887" spans="1:68">
      <c r="A887" s="258" t="s">
        <v>313</v>
      </c>
      <c r="B887" s="271" t="s">
        <v>115</v>
      </c>
      <c r="C887" s="111" t="s">
        <v>320</v>
      </c>
      <c r="D887" s="260" t="s">
        <v>16</v>
      </c>
      <c r="E887" s="598">
        <v>9768</v>
      </c>
      <c r="F887" s="598">
        <v>12286</v>
      </c>
      <c r="G887" s="598">
        <v>15480</v>
      </c>
      <c r="H887" s="598">
        <v>18123</v>
      </c>
      <c r="I887" s="598">
        <v>21246</v>
      </c>
      <c r="J887" s="598">
        <v>27190</v>
      </c>
      <c r="K887" s="598">
        <v>37150</v>
      </c>
      <c r="L887" s="598">
        <v>50172</v>
      </c>
      <c r="M887" s="598">
        <v>69104</v>
      </c>
      <c r="N887" s="598">
        <v>87133</v>
      </c>
      <c r="O887" s="598">
        <v>110689</v>
      </c>
      <c r="P887" s="598">
        <v>127981</v>
      </c>
      <c r="Q887" s="598">
        <v>148868</v>
      </c>
      <c r="R887" s="598">
        <v>168169</v>
      </c>
      <c r="S887" s="598">
        <v>190291</v>
      </c>
      <c r="T887" s="598">
        <v>217863</v>
      </c>
      <c r="U887" s="598">
        <v>249836</v>
      </c>
      <c r="V887" s="598">
        <v>302532</v>
      </c>
      <c r="W887" s="598">
        <v>367159</v>
      </c>
      <c r="X887" s="598">
        <v>463012</v>
      </c>
      <c r="Y887" s="598">
        <v>583305</v>
      </c>
      <c r="Z887" s="598">
        <v>777051</v>
      </c>
      <c r="AA887" s="598">
        <v>1042701</v>
      </c>
      <c r="AB887" s="598">
        <v>1314616</v>
      </c>
      <c r="AC887" s="598">
        <v>1658720</v>
      </c>
      <c r="AD887" s="599">
        <v>2016939.8547101142</v>
      </c>
      <c r="AE887" s="599">
        <v>2190454.1076886412</v>
      </c>
      <c r="AF887" s="599">
        <v>2403663.9358706553</v>
      </c>
      <c r="AG887" s="599">
        <v>2723263.1974817635</v>
      </c>
      <c r="AH887" s="599">
        <v>2793065.3781685685</v>
      </c>
      <c r="AI887" s="599">
        <v>2883056.8367250543</v>
      </c>
      <c r="AJ887" s="599">
        <v>3215723.7096440881</v>
      </c>
      <c r="AK887" s="599">
        <v>3632003.4314020709</v>
      </c>
      <c r="AL887" s="599">
        <v>4132189.1831419379</v>
      </c>
      <c r="AM887" s="599">
        <v>4473461.9043294601</v>
      </c>
      <c r="AN887" s="599">
        <v>4910676.6227032114</v>
      </c>
      <c r="AO887" s="599">
        <v>5532682.4084371999</v>
      </c>
      <c r="AP887" s="599">
        <v>5987996.0555880247</v>
      </c>
      <c r="AQ887" s="599">
        <v>5635784.2719201623</v>
      </c>
      <c r="AR887" s="599">
        <v>5709886.2613961101</v>
      </c>
      <c r="AS887" s="599">
        <v>5990598.3545515919</v>
      </c>
      <c r="AT887" s="599">
        <v>6361274.7872841675</v>
      </c>
      <c r="AU887" s="599">
        <v>7052465.5712130936</v>
      </c>
      <c r="AV887" s="599">
        <v>7388341.0680014128</v>
      </c>
      <c r="AW887" s="599">
        <v>7657000.4120487468</v>
      </c>
      <c r="AX887" s="599">
        <v>8020049.1984783392</v>
      </c>
      <c r="AY887" s="599">
        <v>7980724.1180386692</v>
      </c>
      <c r="AZ887" s="599">
        <v>8273074.5061059762</v>
      </c>
      <c r="BA887" s="599">
        <v>8418268.0215021968</v>
      </c>
      <c r="BB887" s="599">
        <v>8617924.3917104639</v>
      </c>
      <c r="BC887" s="599">
        <v>8650778.0823375862</v>
      </c>
      <c r="BD887" s="599">
        <v>8849728.5414262302</v>
      </c>
      <c r="BE887" s="599">
        <v>9083347.2352218237</v>
      </c>
      <c r="BF887" s="599">
        <v>9426254.7076294683</v>
      </c>
      <c r="BG887" s="599">
        <v>8782645.8374711536</v>
      </c>
      <c r="BH887" s="599">
        <v>8807888.7998031713</v>
      </c>
      <c r="BI887" s="599">
        <v>8923346.871383762</v>
      </c>
      <c r="BJ887" s="599">
        <v>8537944.0076318234</v>
      </c>
      <c r="BK887" s="599">
        <v>8786901.1646792293</v>
      </c>
      <c r="BL887" s="599">
        <v>9111416.3691509031</v>
      </c>
      <c r="BM887" s="599">
        <v>9404500.2499428988</v>
      </c>
      <c r="BN887" s="599">
        <v>9851862.5946638659</v>
      </c>
      <c r="BO887" s="599">
        <v>10109386.462803729</v>
      </c>
      <c r="BP887" s="600"/>
    </row>
    <row r="888" spans="1:68">
      <c r="A888" s="256" t="s">
        <v>11</v>
      </c>
      <c r="B888" s="60" t="s">
        <v>315</v>
      </c>
      <c r="C888" s="149" t="s">
        <v>320</v>
      </c>
      <c r="D888" s="64" t="s">
        <v>16</v>
      </c>
      <c r="E888" s="601">
        <v>5169</v>
      </c>
      <c r="F888" s="601">
        <v>5719</v>
      </c>
      <c r="G888" s="601">
        <v>6324</v>
      </c>
      <c r="H888" s="601">
        <v>6848</v>
      </c>
      <c r="I888" s="601">
        <v>7410</v>
      </c>
      <c r="J888" s="601">
        <v>8372</v>
      </c>
      <c r="K888" s="601">
        <v>9454</v>
      </c>
      <c r="L888" s="601">
        <v>11212</v>
      </c>
      <c r="M888" s="601">
        <v>13286</v>
      </c>
      <c r="N888" s="601">
        <v>15575</v>
      </c>
      <c r="O888" s="601">
        <v>18227</v>
      </c>
      <c r="P888" s="601">
        <v>20769</v>
      </c>
      <c r="Q888" s="601">
        <v>23586</v>
      </c>
      <c r="R888" s="601">
        <v>26538</v>
      </c>
      <c r="S888" s="601">
        <v>29832</v>
      </c>
      <c r="T888" s="601">
        <v>33997</v>
      </c>
      <c r="U888" s="601">
        <v>38728</v>
      </c>
      <c r="V888" s="601">
        <v>46651</v>
      </c>
      <c r="W888" s="601">
        <v>56210</v>
      </c>
      <c r="X888" s="601">
        <v>69257</v>
      </c>
      <c r="Y888" s="601">
        <v>85234</v>
      </c>
      <c r="Z888" s="601">
        <v>105367</v>
      </c>
      <c r="AA888" s="601">
        <v>130103</v>
      </c>
      <c r="AB888" s="601">
        <v>154962</v>
      </c>
      <c r="AC888" s="601">
        <v>184408</v>
      </c>
      <c r="AD888" s="596">
        <v>215518.59289897094</v>
      </c>
      <c r="AE888" s="596">
        <v>227079.03078982598</v>
      </c>
      <c r="AF888" s="596">
        <v>228277.36962870258</v>
      </c>
      <c r="AG888" s="596">
        <v>234572.15837226016</v>
      </c>
      <c r="AH888" s="596">
        <v>303295.29807692306</v>
      </c>
      <c r="AI888" s="596">
        <v>314932.58139534888</v>
      </c>
      <c r="AJ888" s="596">
        <v>389348.2279824561</v>
      </c>
      <c r="AK888" s="596">
        <v>407906.16446582973</v>
      </c>
      <c r="AL888" s="596">
        <v>494086.61712315644</v>
      </c>
      <c r="AM888" s="596">
        <v>480468.38884644769</v>
      </c>
      <c r="AN888" s="596">
        <v>621927.20515970513</v>
      </c>
      <c r="AO888" s="596">
        <v>733968.02308917209</v>
      </c>
      <c r="AP888" s="596">
        <v>827775.90020576119</v>
      </c>
      <c r="AQ888" s="596">
        <v>880260.31099022692</v>
      </c>
      <c r="AR888" s="596">
        <v>936197.62268041237</v>
      </c>
      <c r="AS888" s="596">
        <v>881340.91532364325</v>
      </c>
      <c r="AT888" s="596">
        <v>952971.22786811204</v>
      </c>
      <c r="AU888" s="596">
        <v>1043230.4183719419</v>
      </c>
      <c r="AV888" s="596">
        <v>1092218.3349941</v>
      </c>
      <c r="AW888" s="596">
        <v>1254301.8822826641</v>
      </c>
      <c r="AX888" s="596">
        <v>1272367.664027188</v>
      </c>
      <c r="AY888" s="596">
        <v>1389966.2389020827</v>
      </c>
      <c r="AZ888" s="596">
        <v>1473241.9566946412</v>
      </c>
      <c r="BA888" s="596">
        <v>1553091.2423852424</v>
      </c>
      <c r="BB888" s="596">
        <v>1582508.8270783492</v>
      </c>
      <c r="BC888" s="596">
        <v>1703408.3151162793</v>
      </c>
      <c r="BD888" s="596">
        <v>1798227.5995750576</v>
      </c>
      <c r="BE888" s="596">
        <v>1915336.4724875125</v>
      </c>
      <c r="BF888" s="596">
        <v>2021116.3322311291</v>
      </c>
      <c r="BG888" s="596">
        <v>1750056.7177225342</v>
      </c>
      <c r="BH888" s="596">
        <v>1572086.8400300555</v>
      </c>
      <c r="BI888" s="596">
        <v>1469213.138992243</v>
      </c>
      <c r="BJ888" s="596">
        <v>1533603.5552728618</v>
      </c>
      <c r="BK888" s="596">
        <v>1168350.8024067662</v>
      </c>
      <c r="BL888" s="596">
        <v>1311410.0575757576</v>
      </c>
      <c r="BM888" s="596">
        <v>1379784.4821344083</v>
      </c>
      <c r="BN888" s="596">
        <v>1448104.4133020011</v>
      </c>
      <c r="BO888" s="596">
        <v>1708205.8854111407</v>
      </c>
      <c r="BP888" s="597"/>
    </row>
    <row r="889" spans="1:68">
      <c r="A889" s="256" t="s">
        <v>17</v>
      </c>
      <c r="B889" s="60" t="s">
        <v>315</v>
      </c>
      <c r="C889" s="149" t="s">
        <v>320</v>
      </c>
      <c r="D889" s="64" t="s">
        <v>16</v>
      </c>
      <c r="E889" s="601">
        <v>1106</v>
      </c>
      <c r="F889" s="601">
        <v>1248</v>
      </c>
      <c r="G889" s="601">
        <v>1410</v>
      </c>
      <c r="H889" s="601">
        <v>1511</v>
      </c>
      <c r="I889" s="601">
        <v>1618</v>
      </c>
      <c r="J889" s="601">
        <v>1849</v>
      </c>
      <c r="K889" s="601">
        <v>2108</v>
      </c>
      <c r="L889" s="601">
        <v>2570</v>
      </c>
      <c r="M889" s="601">
        <v>3125</v>
      </c>
      <c r="N889" s="601">
        <v>3923</v>
      </c>
      <c r="O889" s="601">
        <v>4913</v>
      </c>
      <c r="P889" s="601">
        <v>5712</v>
      </c>
      <c r="Q889" s="601">
        <v>6634</v>
      </c>
      <c r="R889" s="601">
        <v>7597</v>
      </c>
      <c r="S889" s="601">
        <v>8685</v>
      </c>
      <c r="T889" s="601">
        <v>9849</v>
      </c>
      <c r="U889" s="601">
        <v>11155</v>
      </c>
      <c r="V889" s="601">
        <v>13306</v>
      </c>
      <c r="W889" s="601">
        <v>15849</v>
      </c>
      <c r="X889" s="601">
        <v>19907</v>
      </c>
      <c r="Y889" s="601">
        <v>24955</v>
      </c>
      <c r="Z889" s="601">
        <v>31476</v>
      </c>
      <c r="AA889" s="601">
        <v>39501</v>
      </c>
      <c r="AB889" s="601">
        <v>49258</v>
      </c>
      <c r="AC889" s="601">
        <v>61240</v>
      </c>
      <c r="AD889" s="596">
        <v>73051.339202657808</v>
      </c>
      <c r="AE889" s="596">
        <v>74580.271929824565</v>
      </c>
      <c r="AF889" s="596">
        <v>93807</v>
      </c>
      <c r="AG889" s="596">
        <v>98693.096774193546</v>
      </c>
      <c r="AH889" s="596">
        <v>86486.333333333343</v>
      </c>
      <c r="AI889" s="596">
        <v>95300.965517241391</v>
      </c>
      <c r="AJ889" s="596">
        <v>132434.61290322582</v>
      </c>
      <c r="AK889" s="596">
        <v>149037.0792682927</v>
      </c>
      <c r="AL889" s="596">
        <v>156032.85714285716</v>
      </c>
      <c r="AM889" s="596">
        <v>199996.05714285711</v>
      </c>
      <c r="AN889" s="596">
        <v>223273.13237639552</v>
      </c>
      <c r="AO889" s="596">
        <v>252405.8070824524</v>
      </c>
      <c r="AP889" s="596">
        <v>267283.77524259116</v>
      </c>
      <c r="AQ889" s="596">
        <v>284552.36585365853</v>
      </c>
      <c r="AR889" s="596">
        <v>275212.91902493697</v>
      </c>
      <c r="AS889" s="596">
        <v>298529.79596899223</v>
      </c>
      <c r="AT889" s="596">
        <v>332475.41666666663</v>
      </c>
      <c r="AU889" s="596">
        <v>356900.27128427126</v>
      </c>
      <c r="AV889" s="596">
        <v>379584.95900245605</v>
      </c>
      <c r="AW889" s="596">
        <v>410934.68333333335</v>
      </c>
      <c r="AX889" s="596">
        <v>483938.00470219436</v>
      </c>
      <c r="AY889" s="596">
        <v>488066.57586786116</v>
      </c>
      <c r="AZ889" s="596">
        <v>544727.73786906293</v>
      </c>
      <c r="BA889" s="596">
        <v>598368.00245881476</v>
      </c>
      <c r="BB889" s="596">
        <v>619647.39683680807</v>
      </c>
      <c r="BC889" s="596">
        <v>673796.59034702834</v>
      </c>
      <c r="BD889" s="596">
        <v>711831.00824761367</v>
      </c>
      <c r="BE889" s="596">
        <v>791174.56435643579</v>
      </c>
      <c r="BF889" s="596">
        <v>836350.0641456584</v>
      </c>
      <c r="BG889" s="596">
        <v>762611.3488372094</v>
      </c>
      <c r="BH889" s="596">
        <v>717054.65666041279</v>
      </c>
      <c r="BI889" s="596">
        <v>678319.11915204674</v>
      </c>
      <c r="BJ889" s="596">
        <v>604286.34062499995</v>
      </c>
      <c r="BK889" s="596">
        <v>694565.47619047621</v>
      </c>
      <c r="BL889" s="596">
        <v>654822.22472527483</v>
      </c>
      <c r="BM889" s="596">
        <v>638953.44140313589</v>
      </c>
      <c r="BN889" s="596">
        <v>645032.87547169824</v>
      </c>
      <c r="BO889" s="596">
        <v>724153.64692982449</v>
      </c>
      <c r="BP889" s="597"/>
    </row>
    <row r="890" spans="1:68">
      <c r="A890" s="256" t="s">
        <v>18</v>
      </c>
      <c r="B890" s="60" t="s">
        <v>315</v>
      </c>
      <c r="C890" s="149" t="s">
        <v>320</v>
      </c>
      <c r="D890" s="64" t="s">
        <v>16</v>
      </c>
      <c r="E890" s="601">
        <v>1983</v>
      </c>
      <c r="F890" s="601">
        <v>2259</v>
      </c>
      <c r="G890" s="601">
        <v>2574</v>
      </c>
      <c r="H890" s="601">
        <v>2823</v>
      </c>
      <c r="I890" s="601">
        <v>3092</v>
      </c>
      <c r="J890" s="601">
        <v>3510</v>
      </c>
      <c r="K890" s="601">
        <v>3981</v>
      </c>
      <c r="L890" s="601">
        <v>4650</v>
      </c>
      <c r="M890" s="601">
        <v>5426</v>
      </c>
      <c r="N890" s="601">
        <v>6304</v>
      </c>
      <c r="O890" s="601">
        <v>7321</v>
      </c>
      <c r="P890" s="601">
        <v>8414</v>
      </c>
      <c r="Q890" s="601">
        <v>9640</v>
      </c>
      <c r="R890" s="601">
        <v>10738</v>
      </c>
      <c r="S890" s="601">
        <v>11948</v>
      </c>
      <c r="T890" s="601">
        <v>12973</v>
      </c>
      <c r="U890" s="601">
        <v>14083</v>
      </c>
      <c r="V890" s="601">
        <v>16272</v>
      </c>
      <c r="W890" s="601">
        <v>18803</v>
      </c>
      <c r="X890" s="601">
        <v>22818</v>
      </c>
      <c r="Y890" s="601">
        <v>27630</v>
      </c>
      <c r="Z890" s="601">
        <v>34114</v>
      </c>
      <c r="AA890" s="601">
        <v>42102</v>
      </c>
      <c r="AB890" s="601">
        <v>51217</v>
      </c>
      <c r="AC890" s="601">
        <v>62182</v>
      </c>
      <c r="AD890" s="596">
        <v>72006.45538720538</v>
      </c>
      <c r="AE890" s="596">
        <v>79067.033400809727</v>
      </c>
      <c r="AF890" s="596">
        <v>76285.274193548394</v>
      </c>
      <c r="AG890" s="596">
        <v>79720.333333333343</v>
      </c>
      <c r="AH890" s="596">
        <v>96197.857142857145</v>
      </c>
      <c r="AI890" s="596">
        <v>88957.478260869568</v>
      </c>
      <c r="AJ890" s="596">
        <v>108708</v>
      </c>
      <c r="AK890" s="596">
        <v>104437.42857142858</v>
      </c>
      <c r="AL890" s="596">
        <v>114364.18181818182</v>
      </c>
      <c r="AM890" s="596">
        <v>107608.18181818179</v>
      </c>
      <c r="AN890" s="596">
        <v>127287.20833333334</v>
      </c>
      <c r="AO890" s="596">
        <v>139946.07020757021</v>
      </c>
      <c r="AP890" s="596">
        <v>166151.9572881356</v>
      </c>
      <c r="AQ890" s="596">
        <v>164444.35344827586</v>
      </c>
      <c r="AR890" s="596">
        <v>180863.73219373217</v>
      </c>
      <c r="AS890" s="596">
        <v>174529.89618768331</v>
      </c>
      <c r="AT890" s="596">
        <v>172464.05944055945</v>
      </c>
      <c r="AU890" s="596">
        <v>202932.38235294117</v>
      </c>
      <c r="AV890" s="596">
        <v>218201.55555555556</v>
      </c>
      <c r="AW890" s="596">
        <v>225867.44334975371</v>
      </c>
      <c r="AX890" s="596">
        <v>239682.30325814537</v>
      </c>
      <c r="AY890" s="596">
        <v>252989.43548387091</v>
      </c>
      <c r="AZ890" s="596">
        <v>265740.14999999997</v>
      </c>
      <c r="BA890" s="596">
        <v>303503.15093273035</v>
      </c>
      <c r="BB890" s="596">
        <v>310942.51578947366</v>
      </c>
      <c r="BC890" s="596">
        <v>334314.55172413785</v>
      </c>
      <c r="BD890" s="596">
        <v>367685.51515151514</v>
      </c>
      <c r="BE890" s="596">
        <v>403766.09090909088</v>
      </c>
      <c r="BF890" s="596">
        <v>418268.63636363635</v>
      </c>
      <c r="BG890" s="596">
        <v>398379.78688524588</v>
      </c>
      <c r="BH890" s="596">
        <v>359210.97051138489</v>
      </c>
      <c r="BI890" s="596">
        <v>401583.18518518517</v>
      </c>
      <c r="BJ890" s="596">
        <v>415002.5151515152</v>
      </c>
      <c r="BK890" s="596">
        <v>391366.69811320759</v>
      </c>
      <c r="BL890" s="596">
        <v>335600.1875</v>
      </c>
      <c r="BM890" s="596">
        <v>356188.32786885242</v>
      </c>
      <c r="BN890" s="596">
        <v>363671.859375</v>
      </c>
      <c r="BO890" s="596">
        <v>361778.171875</v>
      </c>
      <c r="BP890" s="597"/>
    </row>
    <row r="891" spans="1:68">
      <c r="A891" s="256" t="s">
        <v>19</v>
      </c>
      <c r="B891" s="60" t="s">
        <v>315</v>
      </c>
      <c r="C891" s="149" t="s">
        <v>320</v>
      </c>
      <c r="D891" s="64" t="s">
        <v>16</v>
      </c>
      <c r="E891" s="601">
        <v>876</v>
      </c>
      <c r="F891" s="601">
        <v>994</v>
      </c>
      <c r="G891" s="601">
        <v>1127</v>
      </c>
      <c r="H891" s="601">
        <v>1249</v>
      </c>
      <c r="I891" s="601">
        <v>1390</v>
      </c>
      <c r="J891" s="601">
        <v>1677</v>
      </c>
      <c r="K891" s="601">
        <v>2017</v>
      </c>
      <c r="L891" s="601">
        <v>2389</v>
      </c>
      <c r="M891" s="601">
        <v>2826</v>
      </c>
      <c r="N891" s="601">
        <v>3319</v>
      </c>
      <c r="O891" s="601">
        <v>3887</v>
      </c>
      <c r="P891" s="601">
        <v>4475</v>
      </c>
      <c r="Q891" s="601">
        <v>5130</v>
      </c>
      <c r="R891" s="601">
        <v>5706</v>
      </c>
      <c r="S891" s="601">
        <v>6299</v>
      </c>
      <c r="T891" s="601">
        <v>7040</v>
      </c>
      <c r="U891" s="601">
        <v>7862</v>
      </c>
      <c r="V891" s="601">
        <v>9217</v>
      </c>
      <c r="W891" s="601">
        <v>10785</v>
      </c>
      <c r="X891" s="601">
        <v>12971</v>
      </c>
      <c r="Y891" s="601">
        <v>15588</v>
      </c>
      <c r="Z891" s="601">
        <v>18653</v>
      </c>
      <c r="AA891" s="601">
        <v>22304</v>
      </c>
      <c r="AB891" s="601">
        <v>26789</v>
      </c>
      <c r="AC891" s="601">
        <v>32149</v>
      </c>
      <c r="AD891" s="596">
        <v>38062.332589285725</v>
      </c>
      <c r="AE891" s="596">
        <v>43179.145047169812</v>
      </c>
      <c r="AF891" s="596">
        <v>42579</v>
      </c>
      <c r="AG891" s="596">
        <v>42742.405594405594</v>
      </c>
      <c r="AH891" s="596">
        <v>54613.155555555553</v>
      </c>
      <c r="AI891" s="596">
        <v>67460.653846153844</v>
      </c>
      <c r="AJ891" s="596">
        <v>77446.116279069771</v>
      </c>
      <c r="AK891" s="596">
        <v>87445.06125970665</v>
      </c>
      <c r="AL891" s="596">
        <v>93098.601173020521</v>
      </c>
      <c r="AM891" s="596">
        <v>93561.62295081967</v>
      </c>
      <c r="AN891" s="596">
        <v>117641.97113752122</v>
      </c>
      <c r="AO891" s="596">
        <v>110102.20689655172</v>
      </c>
      <c r="AP891" s="596">
        <v>116871.45</v>
      </c>
      <c r="AQ891" s="596">
        <v>121801.16666666666</v>
      </c>
      <c r="AR891" s="596">
        <v>125543.74573643411</v>
      </c>
      <c r="AS891" s="596">
        <v>152238.46666666667</v>
      </c>
      <c r="AT891" s="596">
        <v>165004.89487870623</v>
      </c>
      <c r="AU891" s="596">
        <v>187986.50215517241</v>
      </c>
      <c r="AV891" s="596">
        <v>208655.75536881416</v>
      </c>
      <c r="AW891" s="596">
        <v>216515.10000000003</v>
      </c>
      <c r="AX891" s="596">
        <v>235403.24731182796</v>
      </c>
      <c r="AY891" s="596">
        <v>266816.86470588238</v>
      </c>
      <c r="AZ891" s="596">
        <v>260635.29392712555</v>
      </c>
      <c r="BA891" s="596">
        <v>271277.13492063491</v>
      </c>
      <c r="BB891" s="596">
        <v>281393.79411764705</v>
      </c>
      <c r="BC891" s="596">
        <v>272175.91071428574</v>
      </c>
      <c r="BD891" s="596">
        <v>299303.57782515994</v>
      </c>
      <c r="BE891" s="596">
        <v>320568.81385281385</v>
      </c>
      <c r="BF891" s="596">
        <v>360565.92339544516</v>
      </c>
      <c r="BG891" s="596">
        <v>295455.52777777781</v>
      </c>
      <c r="BH891" s="596">
        <v>273715.67457627115</v>
      </c>
      <c r="BI891" s="596">
        <v>241097.27272727271</v>
      </c>
      <c r="BJ891" s="596">
        <v>246472.16693944356</v>
      </c>
      <c r="BK891" s="596">
        <v>237595.27192982455</v>
      </c>
      <c r="BL891" s="596">
        <v>218453.4328063241</v>
      </c>
      <c r="BM891" s="596">
        <v>237488.00784313728</v>
      </c>
      <c r="BN891" s="596">
        <v>227481.1355060034</v>
      </c>
      <c r="BO891" s="596">
        <v>231915.07272727272</v>
      </c>
      <c r="BP891" s="597"/>
    </row>
    <row r="892" spans="1:68">
      <c r="A892" s="256" t="s">
        <v>20</v>
      </c>
      <c r="B892" s="60" t="s">
        <v>315</v>
      </c>
      <c r="C892" s="149" t="s">
        <v>320</v>
      </c>
      <c r="D892" s="64" t="s">
        <v>16</v>
      </c>
      <c r="E892" s="601">
        <v>600</v>
      </c>
      <c r="F892" s="601">
        <v>658</v>
      </c>
      <c r="G892" s="601">
        <v>720</v>
      </c>
      <c r="H892" s="601">
        <v>782</v>
      </c>
      <c r="I892" s="601">
        <v>848</v>
      </c>
      <c r="J892" s="601">
        <v>988</v>
      </c>
      <c r="K892" s="601">
        <v>1150</v>
      </c>
      <c r="L892" s="601">
        <v>1434</v>
      </c>
      <c r="M892" s="601">
        <v>1787</v>
      </c>
      <c r="N892" s="601">
        <v>2169</v>
      </c>
      <c r="O892" s="601">
        <v>2626</v>
      </c>
      <c r="P892" s="601">
        <v>2990</v>
      </c>
      <c r="Q892" s="601">
        <v>3383</v>
      </c>
      <c r="R892" s="601">
        <v>3770</v>
      </c>
      <c r="S892" s="601">
        <v>4189</v>
      </c>
      <c r="T892" s="601">
        <v>4761</v>
      </c>
      <c r="U892" s="601">
        <v>5405</v>
      </c>
      <c r="V892" s="601">
        <v>6126</v>
      </c>
      <c r="W892" s="601">
        <v>6930</v>
      </c>
      <c r="X892" s="601">
        <v>8255</v>
      </c>
      <c r="Y892" s="601">
        <v>9824</v>
      </c>
      <c r="Z892" s="601">
        <v>11957</v>
      </c>
      <c r="AA892" s="601">
        <v>14543</v>
      </c>
      <c r="AB892" s="601">
        <v>18037</v>
      </c>
      <c r="AC892" s="601">
        <v>22355</v>
      </c>
      <c r="AD892" s="596">
        <v>26482.285714285717</v>
      </c>
      <c r="AE892" s="596">
        <v>30822.172413793101</v>
      </c>
      <c r="AF892" s="596">
        <v>45464.965811965812</v>
      </c>
      <c r="AG892" s="596">
        <v>54123.105263157893</v>
      </c>
      <c r="AH892" s="596">
        <v>55640.938888888893</v>
      </c>
      <c r="AI892" s="596">
        <v>52524.952380952382</v>
      </c>
      <c r="AJ892" s="596">
        <v>57546.875</v>
      </c>
      <c r="AK892" s="596">
        <v>82898.473684210534</v>
      </c>
      <c r="AL892" s="596">
        <v>86297.478260869568</v>
      </c>
      <c r="AM892" s="596">
        <v>90739</v>
      </c>
      <c r="AN892" s="596">
        <v>110805.40476190476</v>
      </c>
      <c r="AO892" s="596">
        <v>99310.64</v>
      </c>
      <c r="AP892" s="596">
        <v>106218.29545454544</v>
      </c>
      <c r="AQ892" s="596">
        <v>110616.39130434784</v>
      </c>
      <c r="AR892" s="596">
        <v>122704.04740740739</v>
      </c>
      <c r="AS892" s="596">
        <v>141208.97037037037</v>
      </c>
      <c r="AT892" s="596">
        <v>171954.78996865207</v>
      </c>
      <c r="AU892" s="596">
        <v>191933.00279589935</v>
      </c>
      <c r="AV892" s="596">
        <v>209573.23226351352</v>
      </c>
      <c r="AW892" s="596">
        <v>252869.28999999998</v>
      </c>
      <c r="AX892" s="596">
        <v>255803.73968253966</v>
      </c>
      <c r="AY892" s="596">
        <v>285086.73932472692</v>
      </c>
      <c r="AZ892" s="596">
        <v>294839.00105988339</v>
      </c>
      <c r="BA892" s="596">
        <v>304684.32352941181</v>
      </c>
      <c r="BB892" s="596">
        <v>298632.22086570476</v>
      </c>
      <c r="BC892" s="596">
        <v>325282.60633484164</v>
      </c>
      <c r="BD892" s="596">
        <v>336612.5384615385</v>
      </c>
      <c r="BE892" s="596">
        <v>365536.48571428575</v>
      </c>
      <c r="BF892" s="596">
        <v>391439.25454545452</v>
      </c>
      <c r="BG892" s="596">
        <v>274175.4692307692</v>
      </c>
      <c r="BH892" s="596">
        <v>257338.44994944389</v>
      </c>
      <c r="BI892" s="596">
        <v>262190.88998211094</v>
      </c>
      <c r="BJ892" s="596">
        <v>228861.56756756757</v>
      </c>
      <c r="BK892" s="596">
        <v>228084.80555555556</v>
      </c>
      <c r="BL892" s="596">
        <v>252865.99999999997</v>
      </c>
      <c r="BM892" s="596">
        <v>283527.02127659577</v>
      </c>
      <c r="BN892" s="596">
        <v>265922.04347826086</v>
      </c>
      <c r="BO892" s="596">
        <v>278752</v>
      </c>
      <c r="BP892" s="597"/>
    </row>
    <row r="893" spans="1:68">
      <c r="A893" s="256" t="s">
        <v>21</v>
      </c>
      <c r="B893" s="60" t="s">
        <v>315</v>
      </c>
      <c r="C893" s="149" t="s">
        <v>320</v>
      </c>
      <c r="D893" s="64" t="s">
        <v>16</v>
      </c>
      <c r="E893" s="601">
        <v>773</v>
      </c>
      <c r="F893" s="601">
        <v>851</v>
      </c>
      <c r="G893" s="601">
        <v>937</v>
      </c>
      <c r="H893" s="601">
        <v>997</v>
      </c>
      <c r="I893" s="601">
        <v>1061</v>
      </c>
      <c r="J893" s="601">
        <v>1191</v>
      </c>
      <c r="K893" s="601">
        <v>1338</v>
      </c>
      <c r="L893" s="601">
        <v>1565</v>
      </c>
      <c r="M893" s="601">
        <v>1826</v>
      </c>
      <c r="N893" s="601">
        <v>2101</v>
      </c>
      <c r="O893" s="601">
        <v>2423</v>
      </c>
      <c r="P893" s="601">
        <v>2701</v>
      </c>
      <c r="Q893" s="601">
        <v>3006</v>
      </c>
      <c r="R893" s="601">
        <v>3434</v>
      </c>
      <c r="S893" s="601">
        <v>3914</v>
      </c>
      <c r="T893" s="601">
        <v>4391</v>
      </c>
      <c r="U893" s="601">
        <v>4921</v>
      </c>
      <c r="V893" s="601">
        <v>5763</v>
      </c>
      <c r="W893" s="601">
        <v>6736</v>
      </c>
      <c r="X893" s="601">
        <v>8459</v>
      </c>
      <c r="Y893" s="601">
        <v>10609</v>
      </c>
      <c r="Z893" s="601">
        <v>13027</v>
      </c>
      <c r="AA893" s="601">
        <v>16023</v>
      </c>
      <c r="AB893" s="601">
        <v>19503</v>
      </c>
      <c r="AC893" s="601">
        <v>23640</v>
      </c>
      <c r="AD893" s="596">
        <v>27645.149206349208</v>
      </c>
      <c r="AE893" s="596">
        <v>30994.332068311192</v>
      </c>
      <c r="AF893" s="596">
        <v>33926.818181818184</v>
      </c>
      <c r="AG893" s="596">
        <v>34145.479999999996</v>
      </c>
      <c r="AH893" s="596">
        <v>36671.263157894733</v>
      </c>
      <c r="AI893" s="596">
        <v>36276.669117647063</v>
      </c>
      <c r="AJ893" s="596">
        <v>53566.2</v>
      </c>
      <c r="AK893" s="596">
        <v>61163.526315789473</v>
      </c>
      <c r="AL893" s="596">
        <v>71141.0625</v>
      </c>
      <c r="AM893" s="596">
        <v>76789.777777777766</v>
      </c>
      <c r="AN893" s="596">
        <v>80164.437499999985</v>
      </c>
      <c r="AO893" s="596">
        <v>84397.76470588235</v>
      </c>
      <c r="AP893" s="596">
        <v>97161.277777777781</v>
      </c>
      <c r="AQ893" s="596">
        <v>94824</v>
      </c>
      <c r="AR893" s="596">
        <v>96818.259259259255</v>
      </c>
      <c r="AS893" s="596">
        <v>111301.14285714288</v>
      </c>
      <c r="AT893" s="596">
        <v>126714.79166666667</v>
      </c>
      <c r="AU893" s="596">
        <v>129465.98319327732</v>
      </c>
      <c r="AV893" s="596">
        <v>139295.76611226611</v>
      </c>
      <c r="AW893" s="596">
        <v>142175.67293233084</v>
      </c>
      <c r="AX893" s="596">
        <v>167203.40093023257</v>
      </c>
      <c r="AY893" s="596">
        <v>170606.37762237756</v>
      </c>
      <c r="AZ893" s="596">
        <v>186511.81818181818</v>
      </c>
      <c r="BA893" s="596">
        <v>197818.15458937199</v>
      </c>
      <c r="BB893" s="596">
        <v>197583.60628019323</v>
      </c>
      <c r="BC893" s="596">
        <v>217257.72727272729</v>
      </c>
      <c r="BD893" s="596">
        <v>242359.92434210525</v>
      </c>
      <c r="BE893" s="596">
        <v>256743.8</v>
      </c>
      <c r="BF893" s="596">
        <v>278119.58695652173</v>
      </c>
      <c r="BG893" s="596">
        <v>270089.41283783782</v>
      </c>
      <c r="BH893" s="596">
        <v>273462.8823529412</v>
      </c>
      <c r="BI893" s="596">
        <v>290802.85101010103</v>
      </c>
      <c r="BJ893" s="596">
        <v>246744.69909502263</v>
      </c>
      <c r="BK893" s="596">
        <v>234751.37215909088</v>
      </c>
      <c r="BL893" s="596">
        <v>227008.73552631581</v>
      </c>
      <c r="BM893" s="596">
        <v>252174.84210526317</v>
      </c>
      <c r="BN893" s="596">
        <v>275177.27272727271</v>
      </c>
      <c r="BO893" s="596">
        <v>285098.63844393595</v>
      </c>
      <c r="BP893" s="597"/>
    </row>
    <row r="894" spans="1:68">
      <c r="A894" s="256" t="s">
        <v>22</v>
      </c>
      <c r="B894" s="60" t="s">
        <v>315</v>
      </c>
      <c r="C894" s="149" t="s">
        <v>320</v>
      </c>
      <c r="D894" s="64" t="s">
        <v>16</v>
      </c>
      <c r="E894" s="601">
        <v>1875</v>
      </c>
      <c r="F894" s="601">
        <v>2094</v>
      </c>
      <c r="G894" s="601">
        <v>2340</v>
      </c>
      <c r="H894" s="601">
        <v>2541</v>
      </c>
      <c r="I894" s="601">
        <v>2758</v>
      </c>
      <c r="J894" s="601">
        <v>3203</v>
      </c>
      <c r="K894" s="601">
        <v>3713</v>
      </c>
      <c r="L894" s="601">
        <v>4437</v>
      </c>
      <c r="M894" s="601">
        <v>5293</v>
      </c>
      <c r="N894" s="601">
        <v>6423</v>
      </c>
      <c r="O894" s="601">
        <v>7776</v>
      </c>
      <c r="P894" s="601">
        <v>9108</v>
      </c>
      <c r="Q894" s="601">
        <v>10628</v>
      </c>
      <c r="R894" s="601">
        <v>12256</v>
      </c>
      <c r="S894" s="601">
        <v>14076</v>
      </c>
      <c r="T894" s="601">
        <v>16666</v>
      </c>
      <c r="U894" s="601">
        <v>19721</v>
      </c>
      <c r="V894" s="601">
        <v>23847</v>
      </c>
      <c r="W894" s="601">
        <v>28772</v>
      </c>
      <c r="X894" s="601">
        <v>38056</v>
      </c>
      <c r="Y894" s="601">
        <v>50244</v>
      </c>
      <c r="Z894" s="601">
        <v>64402</v>
      </c>
      <c r="AA894" s="601">
        <v>82321</v>
      </c>
      <c r="AB894" s="601">
        <v>103538</v>
      </c>
      <c r="AC894" s="601">
        <v>129861</v>
      </c>
      <c r="AD894" s="596">
        <v>154950.3671328671</v>
      </c>
      <c r="AE894" s="596">
        <v>179211.6084742166</v>
      </c>
      <c r="AF894" s="596">
        <v>200023.08779761905</v>
      </c>
      <c r="AG894" s="596">
        <v>224287.71237801752</v>
      </c>
      <c r="AH894" s="596">
        <v>231094.81785714283</v>
      </c>
      <c r="AI894" s="596">
        <v>228489.93686255463</v>
      </c>
      <c r="AJ894" s="596">
        <v>274089.72974413645</v>
      </c>
      <c r="AK894" s="596">
        <v>299572.20935354318</v>
      </c>
      <c r="AL894" s="596">
        <v>306551.46333132416</v>
      </c>
      <c r="AM894" s="596">
        <v>338032.72608695657</v>
      </c>
      <c r="AN894" s="596">
        <v>404919.54462659382</v>
      </c>
      <c r="AO894" s="596">
        <v>445782.47282107972</v>
      </c>
      <c r="AP894" s="596">
        <v>498670.91132892657</v>
      </c>
      <c r="AQ894" s="596">
        <v>482664.32926829281</v>
      </c>
      <c r="AR894" s="596">
        <v>551491.40449438209</v>
      </c>
      <c r="AS894" s="596">
        <v>590500.09638554219</v>
      </c>
      <c r="AT894" s="596">
        <v>634080.25148936163</v>
      </c>
      <c r="AU894" s="596">
        <v>692847.35675470752</v>
      </c>
      <c r="AV894" s="596">
        <v>741917.44670050766</v>
      </c>
      <c r="AW894" s="596">
        <v>745051.43229763815</v>
      </c>
      <c r="AX894" s="596">
        <v>797956.19588565326</v>
      </c>
      <c r="AY894" s="596">
        <v>814445.39333333331</v>
      </c>
      <c r="AZ894" s="596">
        <v>868005.3224069979</v>
      </c>
      <c r="BA894" s="596">
        <v>936620.10926997755</v>
      </c>
      <c r="BB894" s="596">
        <v>928066.6505342552</v>
      </c>
      <c r="BC894" s="596">
        <v>964285.2682394057</v>
      </c>
      <c r="BD894" s="596">
        <v>1010342.2788304896</v>
      </c>
      <c r="BE894" s="596">
        <v>1120756.145736434</v>
      </c>
      <c r="BF894" s="596">
        <v>1158457.0358514725</v>
      </c>
      <c r="BG894" s="596">
        <v>1025072.3333333334</v>
      </c>
      <c r="BH894" s="596">
        <v>1038738.4093567251</v>
      </c>
      <c r="BI894" s="596">
        <v>1120052.9166666667</v>
      </c>
      <c r="BJ894" s="596">
        <v>1072613.7391304348</v>
      </c>
      <c r="BK894" s="596">
        <v>998391.00754975982</v>
      </c>
      <c r="BL894" s="596">
        <v>1024684.0671732523</v>
      </c>
      <c r="BM894" s="596">
        <v>1017565.8510638297</v>
      </c>
      <c r="BN894" s="596">
        <v>1076078.2222222222</v>
      </c>
      <c r="BO894" s="596">
        <v>1149798.3947400611</v>
      </c>
      <c r="BP894" s="597"/>
    </row>
    <row r="895" spans="1:68">
      <c r="A895" s="256" t="s">
        <v>23</v>
      </c>
      <c r="B895" s="60" t="s">
        <v>315</v>
      </c>
      <c r="C895" s="149" t="s">
        <v>320</v>
      </c>
      <c r="D895" s="64" t="s">
        <v>16</v>
      </c>
      <c r="E895" s="601">
        <v>1798</v>
      </c>
      <c r="F895" s="601">
        <v>2002</v>
      </c>
      <c r="G895" s="601">
        <v>2228</v>
      </c>
      <c r="H895" s="601">
        <v>2429</v>
      </c>
      <c r="I895" s="601">
        <v>2646</v>
      </c>
      <c r="J895" s="601">
        <v>3074</v>
      </c>
      <c r="K895" s="601">
        <v>3565</v>
      </c>
      <c r="L895" s="601">
        <v>4384</v>
      </c>
      <c r="M895" s="601">
        <v>5362</v>
      </c>
      <c r="N895" s="601">
        <v>6581</v>
      </c>
      <c r="O895" s="601">
        <v>8061</v>
      </c>
      <c r="P895" s="601">
        <v>9650</v>
      </c>
      <c r="Q895" s="601">
        <v>11521</v>
      </c>
      <c r="R895" s="601">
        <v>13534</v>
      </c>
      <c r="S895" s="601">
        <v>15851</v>
      </c>
      <c r="T895" s="601">
        <v>18374</v>
      </c>
      <c r="U895" s="601">
        <v>21256</v>
      </c>
      <c r="V895" s="601">
        <v>26444</v>
      </c>
      <c r="W895" s="601">
        <v>32784</v>
      </c>
      <c r="X895" s="601">
        <v>40986</v>
      </c>
      <c r="Y895" s="601">
        <v>51162</v>
      </c>
      <c r="Z895" s="601">
        <v>65438</v>
      </c>
      <c r="AA895" s="601">
        <v>83609</v>
      </c>
      <c r="AB895" s="601">
        <v>102714</v>
      </c>
      <c r="AC895" s="601">
        <v>125975</v>
      </c>
      <c r="AD895" s="596">
        <v>146782.45828698555</v>
      </c>
      <c r="AE895" s="596">
        <v>173600.74562237001</v>
      </c>
      <c r="AF895" s="596">
        <v>198950.0525925926</v>
      </c>
      <c r="AG895" s="596">
        <v>215820.93483709273</v>
      </c>
      <c r="AH895" s="596">
        <v>235725.73789473681</v>
      </c>
      <c r="AI895" s="596">
        <v>249652.04118715931</v>
      </c>
      <c r="AJ895" s="596">
        <v>241053.85068899355</v>
      </c>
      <c r="AK895" s="596">
        <v>261968.20430107525</v>
      </c>
      <c r="AL895" s="596">
        <v>313799.05135135137</v>
      </c>
      <c r="AM895" s="596">
        <v>326838.58772741287</v>
      </c>
      <c r="AN895" s="596">
        <v>384213.88021655765</v>
      </c>
      <c r="AO895" s="596">
        <v>403999.19659624412</v>
      </c>
      <c r="AP895" s="596">
        <v>412643.2875675676</v>
      </c>
      <c r="AQ895" s="596">
        <v>443136.80128205125</v>
      </c>
      <c r="AR895" s="596">
        <v>468821.89640243282</v>
      </c>
      <c r="AS895" s="596">
        <v>517845.93695652171</v>
      </c>
      <c r="AT895" s="596">
        <v>477752.84171122999</v>
      </c>
      <c r="AU895" s="596">
        <v>556772.00114416482</v>
      </c>
      <c r="AV895" s="596">
        <v>589564.75910387642</v>
      </c>
      <c r="AW895" s="596">
        <v>621935.93421052641</v>
      </c>
      <c r="AX895" s="596">
        <v>574966.01298924733</v>
      </c>
      <c r="AY895" s="596">
        <v>635434.29370629368</v>
      </c>
      <c r="AZ895" s="596">
        <v>647092.18674075988</v>
      </c>
      <c r="BA895" s="596">
        <v>679797.01232523925</v>
      </c>
      <c r="BB895" s="596">
        <v>692104.60398372239</v>
      </c>
      <c r="BC895" s="596">
        <v>743966.44905230869</v>
      </c>
      <c r="BD895" s="596">
        <v>808693.74273472442</v>
      </c>
      <c r="BE895" s="596">
        <v>864878.75415499543</v>
      </c>
      <c r="BF895" s="596">
        <v>915145.90149325621</v>
      </c>
      <c r="BG895" s="596">
        <v>779248.50724637671</v>
      </c>
      <c r="BH895" s="596">
        <v>756299.32524671056</v>
      </c>
      <c r="BI895" s="596">
        <v>628953.8272782875</v>
      </c>
      <c r="BJ895" s="596">
        <v>571173.03797468357</v>
      </c>
      <c r="BK895" s="596">
        <v>490878.75840163935</v>
      </c>
      <c r="BL895" s="596">
        <v>479629.6</v>
      </c>
      <c r="BM895" s="596">
        <v>448297.51974000962</v>
      </c>
      <c r="BN895" s="596">
        <v>487217.91549295775</v>
      </c>
      <c r="BO895" s="596">
        <v>547616.7468427096</v>
      </c>
      <c r="BP895" s="597"/>
    </row>
    <row r="896" spans="1:68">
      <c r="A896" s="256" t="s">
        <v>24</v>
      </c>
      <c r="B896" s="60" t="s">
        <v>315</v>
      </c>
      <c r="C896" s="149" t="s">
        <v>320</v>
      </c>
      <c r="D896" s="64" t="s">
        <v>16</v>
      </c>
      <c r="E896" s="601">
        <v>11339</v>
      </c>
      <c r="F896" s="601">
        <v>12746</v>
      </c>
      <c r="G896" s="601">
        <v>14350</v>
      </c>
      <c r="H896" s="601">
        <v>15610</v>
      </c>
      <c r="I896" s="601">
        <v>16964</v>
      </c>
      <c r="J896" s="601">
        <v>19523</v>
      </c>
      <c r="K896" s="601">
        <v>22435</v>
      </c>
      <c r="L896" s="601">
        <v>26829</v>
      </c>
      <c r="M896" s="601">
        <v>32036</v>
      </c>
      <c r="N896" s="601">
        <v>38139</v>
      </c>
      <c r="O896" s="601">
        <v>45316</v>
      </c>
      <c r="P896" s="601">
        <v>51538</v>
      </c>
      <c r="Q896" s="601">
        <v>58548</v>
      </c>
      <c r="R896" s="601">
        <v>66245</v>
      </c>
      <c r="S896" s="601">
        <v>74845</v>
      </c>
      <c r="T896" s="601">
        <v>84671</v>
      </c>
      <c r="U896" s="601">
        <v>95732</v>
      </c>
      <c r="V896" s="601">
        <v>111295</v>
      </c>
      <c r="W896" s="601">
        <v>129274</v>
      </c>
      <c r="X896" s="601">
        <v>161298</v>
      </c>
      <c r="Y896" s="601">
        <v>200953</v>
      </c>
      <c r="Z896" s="601">
        <v>247999</v>
      </c>
      <c r="AA896" s="601">
        <v>305675</v>
      </c>
      <c r="AB896" s="601">
        <v>376271</v>
      </c>
      <c r="AC896" s="601">
        <v>462369</v>
      </c>
      <c r="AD896" s="596">
        <v>551129.77887268434</v>
      </c>
      <c r="AE896" s="596">
        <v>612681.79103249696</v>
      </c>
      <c r="AF896" s="596">
        <v>653159.0247482612</v>
      </c>
      <c r="AG896" s="596">
        <v>781766.3306266549</v>
      </c>
      <c r="AH896" s="596">
        <v>766257.41972121841</v>
      </c>
      <c r="AI896" s="596">
        <v>812251.20093219716</v>
      </c>
      <c r="AJ896" s="596">
        <v>1028808.3858024692</v>
      </c>
      <c r="AK896" s="596">
        <v>1176030.163655173</v>
      </c>
      <c r="AL896" s="596">
        <v>1233203.7891679984</v>
      </c>
      <c r="AM896" s="596">
        <v>1394270.3148323286</v>
      </c>
      <c r="AN896" s="596">
        <v>1638201.6542735868</v>
      </c>
      <c r="AO896" s="596">
        <v>1775927.8818289505</v>
      </c>
      <c r="AP896" s="596">
        <v>1930278.0248308172</v>
      </c>
      <c r="AQ896" s="596">
        <v>1930041.580037951</v>
      </c>
      <c r="AR896" s="596">
        <v>1926464.1410535974</v>
      </c>
      <c r="AS896" s="596">
        <v>2071836.7681538716</v>
      </c>
      <c r="AT896" s="596">
        <v>2236693.4159101127</v>
      </c>
      <c r="AU896" s="596">
        <v>2424846.7412844039</v>
      </c>
      <c r="AV896" s="596">
        <v>2589974.182162635</v>
      </c>
      <c r="AW896" s="596">
        <v>2768352.5813969243</v>
      </c>
      <c r="AX896" s="596">
        <v>2986091.3000785545</v>
      </c>
      <c r="AY896" s="596">
        <v>3077810.0863801073</v>
      </c>
      <c r="AZ896" s="596">
        <v>3133569.2453239923</v>
      </c>
      <c r="BA896" s="596">
        <v>3302754.1938941753</v>
      </c>
      <c r="BB896" s="596">
        <v>3344786.750450124</v>
      </c>
      <c r="BC896" s="596">
        <v>3536732.1578621659</v>
      </c>
      <c r="BD896" s="596">
        <v>3647654.0596723221</v>
      </c>
      <c r="BE896" s="596">
        <v>3863124.8724286938</v>
      </c>
      <c r="BF896" s="596">
        <v>4047384.4872833313</v>
      </c>
      <c r="BG896" s="596">
        <v>3508510.9919350375</v>
      </c>
      <c r="BH896" s="596">
        <v>3106993.8049942469</v>
      </c>
      <c r="BI896" s="596">
        <v>3013697.46471539</v>
      </c>
      <c r="BJ896" s="596">
        <v>2735218.1613841066</v>
      </c>
      <c r="BK896" s="596">
        <v>2666616.6501282547</v>
      </c>
      <c r="BL896" s="596">
        <v>2471015.7141608391</v>
      </c>
      <c r="BM896" s="596">
        <v>2599590.631991744</v>
      </c>
      <c r="BN896" s="596">
        <v>2724494.5959790638</v>
      </c>
      <c r="BO896" s="596">
        <v>2829014.6683586482</v>
      </c>
      <c r="BP896" s="597"/>
    </row>
    <row r="897" spans="1:68">
      <c r="A897" s="256" t="s">
        <v>25</v>
      </c>
      <c r="B897" s="60" t="s">
        <v>315</v>
      </c>
      <c r="C897" s="149" t="s">
        <v>320</v>
      </c>
      <c r="D897" s="64" t="s">
        <v>16</v>
      </c>
      <c r="E897" s="601">
        <v>4453</v>
      </c>
      <c r="F897" s="601">
        <v>4978</v>
      </c>
      <c r="G897" s="601">
        <v>5565</v>
      </c>
      <c r="H897" s="601">
        <v>6016</v>
      </c>
      <c r="I897" s="601">
        <v>6500</v>
      </c>
      <c r="J897" s="601">
        <v>7413</v>
      </c>
      <c r="K897" s="601">
        <v>8451</v>
      </c>
      <c r="L897" s="601">
        <v>10268</v>
      </c>
      <c r="M897" s="601">
        <v>12465</v>
      </c>
      <c r="N897" s="601">
        <v>14666</v>
      </c>
      <c r="O897" s="601">
        <v>17242</v>
      </c>
      <c r="P897" s="601">
        <v>19961</v>
      </c>
      <c r="Q897" s="601">
        <v>23083</v>
      </c>
      <c r="R897" s="601">
        <v>26667</v>
      </c>
      <c r="S897" s="601">
        <v>30777</v>
      </c>
      <c r="T897" s="601">
        <v>36008</v>
      </c>
      <c r="U897" s="601">
        <v>42085</v>
      </c>
      <c r="V897" s="601">
        <v>52635</v>
      </c>
      <c r="W897" s="601">
        <v>65725</v>
      </c>
      <c r="X897" s="601">
        <v>83796</v>
      </c>
      <c r="Y897" s="601">
        <v>106693</v>
      </c>
      <c r="Z897" s="601">
        <v>134964</v>
      </c>
      <c r="AA897" s="601">
        <v>170291</v>
      </c>
      <c r="AB897" s="601">
        <v>209241</v>
      </c>
      <c r="AC897" s="601">
        <v>256513</v>
      </c>
      <c r="AD897" s="596">
        <v>305096.62486515642</v>
      </c>
      <c r="AE897" s="596">
        <v>350465.24652322219</v>
      </c>
      <c r="AF897" s="596">
        <v>345818.07281399047</v>
      </c>
      <c r="AG897" s="596">
        <v>390892.91474374552</v>
      </c>
      <c r="AH897" s="596">
        <v>453778.82967160037</v>
      </c>
      <c r="AI897" s="596">
        <v>516023.75943335658</v>
      </c>
      <c r="AJ897" s="596">
        <v>547374.90940236009</v>
      </c>
      <c r="AK897" s="596">
        <v>651934.08485546708</v>
      </c>
      <c r="AL897" s="596">
        <v>739819.34107755078</v>
      </c>
      <c r="AM897" s="596">
        <v>854246.10039527516</v>
      </c>
      <c r="AN897" s="596">
        <v>995615.69647549291</v>
      </c>
      <c r="AO897" s="596">
        <v>1141335.0295774648</v>
      </c>
      <c r="AP897" s="596">
        <v>1345825.3868500388</v>
      </c>
      <c r="AQ897" s="596">
        <v>1423424.1751797972</v>
      </c>
      <c r="AR897" s="596">
        <v>1538880.0789996865</v>
      </c>
      <c r="AS897" s="596">
        <v>1839508.9919847329</v>
      </c>
      <c r="AT897" s="596">
        <v>1886306.1786415004</v>
      </c>
      <c r="AU897" s="596">
        <v>2035552.9845645181</v>
      </c>
      <c r="AV897" s="596">
        <v>2174230.7100256272</v>
      </c>
      <c r="AW897" s="596">
        <v>2297790.2704608934</v>
      </c>
      <c r="AX897" s="596">
        <v>2594844.5481647444</v>
      </c>
      <c r="AY897" s="596">
        <v>2703921.2012415677</v>
      </c>
      <c r="AZ897" s="596">
        <v>2757123.5579186436</v>
      </c>
      <c r="BA897" s="596">
        <v>2904725.773954812</v>
      </c>
      <c r="BB897" s="596">
        <v>2921924.2522409773</v>
      </c>
      <c r="BC897" s="596">
        <v>3015493.9129464286</v>
      </c>
      <c r="BD897" s="596">
        <v>3128805.2059642021</v>
      </c>
      <c r="BE897" s="596">
        <v>3294502.8962211916</v>
      </c>
      <c r="BF897" s="596">
        <v>3384324.0780952382</v>
      </c>
      <c r="BG897" s="596">
        <v>2715104.6470263712</v>
      </c>
      <c r="BH897" s="596">
        <v>2481833.430815666</v>
      </c>
      <c r="BI897" s="596">
        <v>2287542.6652974635</v>
      </c>
      <c r="BJ897" s="596">
        <v>2054083.4387251898</v>
      </c>
      <c r="BK897" s="596">
        <v>1883052.5057561486</v>
      </c>
      <c r="BL897" s="596">
        <v>1875650.7364672367</v>
      </c>
      <c r="BM897" s="596">
        <v>1907530.4416980711</v>
      </c>
      <c r="BN897" s="596">
        <v>1981859.717948718</v>
      </c>
      <c r="BO897" s="596">
        <v>2154730.7922201282</v>
      </c>
      <c r="BP897" s="597"/>
    </row>
    <row r="898" spans="1:68">
      <c r="A898" s="256" t="s">
        <v>26</v>
      </c>
      <c r="B898" s="60" t="s">
        <v>315</v>
      </c>
      <c r="C898" s="149" t="s">
        <v>320</v>
      </c>
      <c r="D898" s="64" t="s">
        <v>16</v>
      </c>
      <c r="E898" s="601">
        <v>289</v>
      </c>
      <c r="F898" s="601">
        <v>330</v>
      </c>
      <c r="G898" s="601">
        <v>377</v>
      </c>
      <c r="H898" s="601">
        <v>422</v>
      </c>
      <c r="I898" s="601">
        <v>474</v>
      </c>
      <c r="J898" s="601">
        <v>537</v>
      </c>
      <c r="K898" s="601">
        <v>607</v>
      </c>
      <c r="L898" s="601">
        <v>714</v>
      </c>
      <c r="M898" s="601">
        <v>840</v>
      </c>
      <c r="N898" s="601">
        <v>988</v>
      </c>
      <c r="O898" s="601">
        <v>1162</v>
      </c>
      <c r="P898" s="601">
        <v>1317</v>
      </c>
      <c r="Q898" s="601">
        <v>1486</v>
      </c>
      <c r="R898" s="601">
        <v>1618</v>
      </c>
      <c r="S898" s="601">
        <v>1759</v>
      </c>
      <c r="T898" s="601">
        <v>1987</v>
      </c>
      <c r="U898" s="601">
        <v>2240</v>
      </c>
      <c r="V898" s="601">
        <v>2668</v>
      </c>
      <c r="W898" s="601">
        <v>3173</v>
      </c>
      <c r="X898" s="601">
        <v>3902</v>
      </c>
      <c r="Y898" s="601">
        <v>4795</v>
      </c>
      <c r="Z898" s="601">
        <v>5938</v>
      </c>
      <c r="AA898" s="601">
        <v>7326</v>
      </c>
      <c r="AB898" s="601">
        <v>8903</v>
      </c>
      <c r="AC898" s="601">
        <v>10796</v>
      </c>
      <c r="AD898" s="596">
        <v>12457</v>
      </c>
      <c r="AE898" s="596">
        <v>12680</v>
      </c>
      <c r="AF898" s="596">
        <v>15624</v>
      </c>
      <c r="AG898" s="596">
        <v>16061</v>
      </c>
      <c r="AH898" s="596">
        <v>19723</v>
      </c>
      <c r="AI898" s="596">
        <v>21974.499999999996</v>
      </c>
      <c r="AJ898" s="596">
        <v>33280.166666666672</v>
      </c>
      <c r="AK898" s="596">
        <v>34064.369230769233</v>
      </c>
      <c r="AL898" s="596">
        <v>40836.270967741933</v>
      </c>
      <c r="AM898" s="596">
        <v>44907.712500000001</v>
      </c>
      <c r="AN898" s="596">
        <v>51446.5</v>
      </c>
      <c r="AO898" s="596">
        <v>49005.222222222219</v>
      </c>
      <c r="AP898" s="596">
        <v>63490.400000000001</v>
      </c>
      <c r="AQ898" s="596">
        <v>60893.291666666672</v>
      </c>
      <c r="AR898" s="596">
        <v>52976.259259259255</v>
      </c>
      <c r="AS898" s="596">
        <v>56588.57142857142</v>
      </c>
      <c r="AT898" s="596">
        <v>61714.477272727265</v>
      </c>
      <c r="AU898" s="596">
        <v>73886.850000000006</v>
      </c>
      <c r="AV898" s="596">
        <v>80229.991341991321</v>
      </c>
      <c r="AW898" s="596">
        <v>105058.20833333334</v>
      </c>
      <c r="AX898" s="596">
        <v>107256.62637362638</v>
      </c>
      <c r="AY898" s="596">
        <v>116964.99159663866</v>
      </c>
      <c r="AZ898" s="596">
        <v>115872.15476190476</v>
      </c>
      <c r="BA898" s="596">
        <v>119401.35714285714</v>
      </c>
      <c r="BB898" s="596">
        <v>112308.79310344829</v>
      </c>
      <c r="BC898" s="596">
        <v>132944.35483870967</v>
      </c>
      <c r="BD898" s="596">
        <v>130171.81818181818</v>
      </c>
      <c r="BE898" s="596">
        <v>151454.59999999998</v>
      </c>
      <c r="BF898" s="596">
        <v>168054.02941176473</v>
      </c>
      <c r="BG898" s="596">
        <v>126236.60280970627</v>
      </c>
      <c r="BH898" s="596">
        <v>108793.51636363637</v>
      </c>
      <c r="BI898" s="596">
        <v>101332.77499999999</v>
      </c>
      <c r="BJ898" s="596">
        <v>75693.9375</v>
      </c>
      <c r="BK898" s="596">
        <v>79437.622222222213</v>
      </c>
      <c r="BL898" s="596">
        <v>95424.047619047618</v>
      </c>
      <c r="BM898" s="596">
        <v>107050.0476190476</v>
      </c>
      <c r="BN898" s="596">
        <v>109909.4861660079</v>
      </c>
      <c r="BO898" s="596">
        <v>115097.58974358972</v>
      </c>
      <c r="BP898" s="597"/>
    </row>
    <row r="899" spans="1:68">
      <c r="A899" s="256" t="s">
        <v>27</v>
      </c>
      <c r="B899" s="60" t="s">
        <v>315</v>
      </c>
      <c r="C899" s="149" t="s">
        <v>320</v>
      </c>
      <c r="D899" s="64" t="s">
        <v>16</v>
      </c>
      <c r="E899" s="601">
        <v>2092</v>
      </c>
      <c r="F899" s="601">
        <v>2385</v>
      </c>
      <c r="G899" s="601">
        <v>2717</v>
      </c>
      <c r="H899" s="601">
        <v>2969</v>
      </c>
      <c r="I899" s="601">
        <v>3242</v>
      </c>
      <c r="J899" s="601">
        <v>3790</v>
      </c>
      <c r="K899" s="601">
        <v>4425</v>
      </c>
      <c r="L899" s="601">
        <v>5411</v>
      </c>
      <c r="M899" s="601">
        <v>6608</v>
      </c>
      <c r="N899" s="601">
        <v>7893</v>
      </c>
      <c r="O899" s="601">
        <v>9421</v>
      </c>
      <c r="P899" s="601">
        <v>10885</v>
      </c>
      <c r="Q899" s="601">
        <v>12562</v>
      </c>
      <c r="R899" s="601">
        <v>13843</v>
      </c>
      <c r="S899" s="601">
        <v>15243</v>
      </c>
      <c r="T899" s="601">
        <v>16978</v>
      </c>
      <c r="U899" s="601">
        <v>18895</v>
      </c>
      <c r="V899" s="601">
        <v>22266</v>
      </c>
      <c r="W899" s="601">
        <v>26226</v>
      </c>
      <c r="X899" s="601">
        <v>33409</v>
      </c>
      <c r="Y899" s="601">
        <v>42400</v>
      </c>
      <c r="Z899" s="601">
        <v>52473</v>
      </c>
      <c r="AA899" s="601">
        <v>64783</v>
      </c>
      <c r="AB899" s="601">
        <v>80663</v>
      </c>
      <c r="AC899" s="601">
        <v>100086</v>
      </c>
      <c r="AD899" s="596">
        <v>116347.94989149734</v>
      </c>
      <c r="AE899" s="596">
        <v>147580.44473684212</v>
      </c>
      <c r="AF899" s="596">
        <v>152031.05654215146</v>
      </c>
      <c r="AG899" s="596">
        <v>130151.3772893773</v>
      </c>
      <c r="AH899" s="596">
        <v>158995.14786832166</v>
      </c>
      <c r="AI899" s="596">
        <v>159238.04761904763</v>
      </c>
      <c r="AJ899" s="596">
        <v>171088.10491071429</v>
      </c>
      <c r="AK899" s="596">
        <v>209520.11255411254</v>
      </c>
      <c r="AL899" s="596">
        <v>214123.38070776255</v>
      </c>
      <c r="AM899" s="596">
        <v>240874.70661553211</v>
      </c>
      <c r="AN899" s="596">
        <v>291333.2551472917</v>
      </c>
      <c r="AO899" s="596">
        <v>333568.7620751342</v>
      </c>
      <c r="AP899" s="596">
        <v>378406.61325757572</v>
      </c>
      <c r="AQ899" s="596">
        <v>401758.30587513419</v>
      </c>
      <c r="AR899" s="596">
        <v>415041.37396956247</v>
      </c>
      <c r="AS899" s="596">
        <v>437680.19844713411</v>
      </c>
      <c r="AT899" s="596">
        <v>475335.09578947374</v>
      </c>
      <c r="AU899" s="596">
        <v>545298.86038011697</v>
      </c>
      <c r="AV899" s="596">
        <v>583028.22994652402</v>
      </c>
      <c r="AW899" s="596">
        <v>603010.34158864385</v>
      </c>
      <c r="AX899" s="596">
        <v>665345.6233841686</v>
      </c>
      <c r="AY899" s="596">
        <v>684621.03754117712</v>
      </c>
      <c r="AZ899" s="596">
        <v>749000.62466760958</v>
      </c>
      <c r="BA899" s="596">
        <v>834586.25383141753</v>
      </c>
      <c r="BB899" s="596">
        <v>886084.10647285939</v>
      </c>
      <c r="BC899" s="596">
        <v>939989.31782945734</v>
      </c>
      <c r="BD899" s="596">
        <v>1014688.6590632602</v>
      </c>
      <c r="BE899" s="596">
        <v>1110279.597117532</v>
      </c>
      <c r="BF899" s="596">
        <v>1217653.4089589079</v>
      </c>
      <c r="BG899" s="596">
        <v>1011302</v>
      </c>
      <c r="BH899" s="596">
        <v>981444.11094482034</v>
      </c>
      <c r="BI899" s="596">
        <v>950756.71168019052</v>
      </c>
      <c r="BJ899" s="596">
        <v>816893.00762683759</v>
      </c>
      <c r="BK899" s="596">
        <v>781146.3055555555</v>
      </c>
      <c r="BL899" s="596">
        <v>747107.17047223658</v>
      </c>
      <c r="BM899" s="596">
        <v>770611.70731707313</v>
      </c>
      <c r="BN899" s="596">
        <v>820640.82022471912</v>
      </c>
      <c r="BO899" s="596">
        <v>873390.87281919108</v>
      </c>
      <c r="BP899" s="597"/>
    </row>
    <row r="900" spans="1:68">
      <c r="A900" s="256" t="s">
        <v>28</v>
      </c>
      <c r="B900" s="60" t="s">
        <v>315</v>
      </c>
      <c r="C900" s="149" t="s">
        <v>320</v>
      </c>
      <c r="D900" s="64" t="s">
        <v>16</v>
      </c>
      <c r="E900" s="601">
        <v>5200</v>
      </c>
      <c r="F900" s="601">
        <v>6003</v>
      </c>
      <c r="G900" s="601">
        <v>6923</v>
      </c>
      <c r="H900" s="601">
        <v>7464</v>
      </c>
      <c r="I900" s="601">
        <v>8038</v>
      </c>
      <c r="J900" s="601">
        <v>9158</v>
      </c>
      <c r="K900" s="601">
        <v>10353</v>
      </c>
      <c r="L900" s="601">
        <v>12464</v>
      </c>
      <c r="M900" s="601">
        <v>14995</v>
      </c>
      <c r="N900" s="601">
        <v>18313</v>
      </c>
      <c r="O900" s="601">
        <v>22319</v>
      </c>
      <c r="P900" s="601">
        <v>25627</v>
      </c>
      <c r="Q900" s="601">
        <v>29398</v>
      </c>
      <c r="R900" s="601">
        <v>33971</v>
      </c>
      <c r="S900" s="601">
        <v>39230</v>
      </c>
      <c r="T900" s="601">
        <v>44401</v>
      </c>
      <c r="U900" s="601">
        <v>50213</v>
      </c>
      <c r="V900" s="601">
        <v>59457</v>
      </c>
      <c r="W900" s="601">
        <v>70267</v>
      </c>
      <c r="X900" s="601">
        <v>86862</v>
      </c>
      <c r="Y900" s="601">
        <v>107347</v>
      </c>
      <c r="Z900" s="601">
        <v>131931</v>
      </c>
      <c r="AA900" s="601">
        <v>162039</v>
      </c>
      <c r="AB900" s="601">
        <v>196610</v>
      </c>
      <c r="AC900" s="601">
        <v>238250</v>
      </c>
      <c r="AD900" s="596">
        <v>275450.99307692307</v>
      </c>
      <c r="AE900" s="596">
        <v>319943.6333425644</v>
      </c>
      <c r="AF900" s="596">
        <v>333751.87830408913</v>
      </c>
      <c r="AG900" s="596">
        <v>347200.9759615385</v>
      </c>
      <c r="AH900" s="596">
        <v>345526.80272108846</v>
      </c>
      <c r="AI900" s="596">
        <v>427495.9186856231</v>
      </c>
      <c r="AJ900" s="596">
        <v>488853.78023330576</v>
      </c>
      <c r="AK900" s="596">
        <v>539066.10105757928</v>
      </c>
      <c r="AL900" s="596">
        <v>576335.50102525624</v>
      </c>
      <c r="AM900" s="596">
        <v>660598.47694326611</v>
      </c>
      <c r="AN900" s="596">
        <v>751977.30387546134</v>
      </c>
      <c r="AO900" s="596">
        <v>908804.77709359606</v>
      </c>
      <c r="AP900" s="596">
        <v>968865.24118541018</v>
      </c>
      <c r="AQ900" s="596">
        <v>991105.84341221617</v>
      </c>
      <c r="AR900" s="596">
        <v>1027727.7861434612</v>
      </c>
      <c r="AS900" s="596">
        <v>1047702.7155576074</v>
      </c>
      <c r="AT900" s="596">
        <v>1184859.0461838713</v>
      </c>
      <c r="AU900" s="596">
        <v>1247068.1883116881</v>
      </c>
      <c r="AV900" s="596">
        <v>1308875.641663766</v>
      </c>
      <c r="AW900" s="596">
        <v>1355223.6906930082</v>
      </c>
      <c r="AX900" s="596">
        <v>1534748.8240925614</v>
      </c>
      <c r="AY900" s="596">
        <v>1605871.2923807907</v>
      </c>
      <c r="AZ900" s="596">
        <v>1603436.5615093568</v>
      </c>
      <c r="BA900" s="596">
        <v>1655405.3411279807</v>
      </c>
      <c r="BB900" s="596">
        <v>1678840.9001017769</v>
      </c>
      <c r="BC900" s="596">
        <v>1723133.0277777775</v>
      </c>
      <c r="BD900" s="596">
        <v>1690629.3075372209</v>
      </c>
      <c r="BE900" s="596">
        <v>1769882.7499456406</v>
      </c>
      <c r="BF900" s="596">
        <v>1812698.4081553398</v>
      </c>
      <c r="BG900" s="596">
        <v>1903447.4294117647</v>
      </c>
      <c r="BH900" s="596">
        <v>1706142.4451754384</v>
      </c>
      <c r="BI900" s="596">
        <v>1711342.6779399805</v>
      </c>
      <c r="BJ900" s="596">
        <v>1517135.1261565839</v>
      </c>
      <c r="BK900" s="596">
        <v>1357287.0471292948</v>
      </c>
      <c r="BL900" s="596">
        <v>1505739.3912982258</v>
      </c>
      <c r="BM900" s="596">
        <v>1599696.8640607425</v>
      </c>
      <c r="BN900" s="596">
        <v>1796894.3519061585</v>
      </c>
      <c r="BO900" s="596">
        <v>1720427.1047256498</v>
      </c>
      <c r="BP900" s="597"/>
    </row>
    <row r="901" spans="1:68">
      <c r="A901" s="256" t="s">
        <v>29</v>
      </c>
      <c r="B901" s="60" t="s">
        <v>315</v>
      </c>
      <c r="C901" s="149" t="s">
        <v>320</v>
      </c>
      <c r="D901" s="64" t="s">
        <v>16</v>
      </c>
      <c r="E901" s="601">
        <v>453</v>
      </c>
      <c r="F901" s="601">
        <v>520</v>
      </c>
      <c r="G901" s="601">
        <v>598</v>
      </c>
      <c r="H901" s="601">
        <v>661</v>
      </c>
      <c r="I901" s="601">
        <v>730</v>
      </c>
      <c r="J901" s="601">
        <v>839</v>
      </c>
      <c r="K901" s="601">
        <v>963</v>
      </c>
      <c r="L901" s="601">
        <v>1131</v>
      </c>
      <c r="M901" s="601">
        <v>1328</v>
      </c>
      <c r="N901" s="601">
        <v>1643</v>
      </c>
      <c r="O901" s="601">
        <v>2029</v>
      </c>
      <c r="P901" s="601">
        <v>2399</v>
      </c>
      <c r="Q901" s="601">
        <v>2832</v>
      </c>
      <c r="R901" s="601">
        <v>3265</v>
      </c>
      <c r="S901" s="601">
        <v>3747</v>
      </c>
      <c r="T901" s="601">
        <v>4478</v>
      </c>
      <c r="U901" s="601">
        <v>5349</v>
      </c>
      <c r="V901" s="601">
        <v>6630</v>
      </c>
      <c r="W901" s="601">
        <v>8200</v>
      </c>
      <c r="X901" s="601">
        <v>10187</v>
      </c>
      <c r="Y901" s="601">
        <v>12649</v>
      </c>
      <c r="Z901" s="601">
        <v>15764</v>
      </c>
      <c r="AA901" s="601">
        <v>19624</v>
      </c>
      <c r="AB901" s="601">
        <v>24579</v>
      </c>
      <c r="AC901" s="601">
        <v>30731</v>
      </c>
      <c r="AD901" s="596">
        <v>35991.58928571429</v>
      </c>
      <c r="AE901" s="596">
        <v>41392.796973518285</v>
      </c>
      <c r="AF901" s="596">
        <v>42740.823529411769</v>
      </c>
      <c r="AG901" s="596">
        <v>21701.710873664364</v>
      </c>
      <c r="AH901" s="596">
        <v>36559.822222222225</v>
      </c>
      <c r="AI901" s="596">
        <v>62081.555555555555</v>
      </c>
      <c r="AJ901" s="596">
        <v>75343.222222222219</v>
      </c>
      <c r="AK901" s="596">
        <v>94628.363636363618</v>
      </c>
      <c r="AL901" s="596">
        <v>86875.321678321663</v>
      </c>
      <c r="AM901" s="596">
        <v>96761.535294117653</v>
      </c>
      <c r="AN901" s="596">
        <v>140306.7401360544</v>
      </c>
      <c r="AO901" s="596">
        <v>155007.32600732602</v>
      </c>
      <c r="AP901" s="596">
        <v>172452.66632937008</v>
      </c>
      <c r="AQ901" s="596">
        <v>173616.93020833333</v>
      </c>
      <c r="AR901" s="596">
        <v>176385.13333333333</v>
      </c>
      <c r="AS901" s="596">
        <v>215326.55863539444</v>
      </c>
      <c r="AT901" s="596">
        <v>223815.09981167607</v>
      </c>
      <c r="AU901" s="596">
        <v>252386.715542522</v>
      </c>
      <c r="AV901" s="596">
        <v>273216.52222222224</v>
      </c>
      <c r="AW901" s="596">
        <v>297055.64393939392</v>
      </c>
      <c r="AX901" s="596">
        <v>347763.36950067477</v>
      </c>
      <c r="AY901" s="596">
        <v>360565.06930693064</v>
      </c>
      <c r="AZ901" s="596">
        <v>378045.0049382716</v>
      </c>
      <c r="BA901" s="596">
        <v>403112.01561297418</v>
      </c>
      <c r="BB901" s="596">
        <v>418870.30538579065</v>
      </c>
      <c r="BC901" s="596">
        <v>449368.74590163934</v>
      </c>
      <c r="BD901" s="596">
        <v>496783.29781144782</v>
      </c>
      <c r="BE901" s="596">
        <v>515175.9024390243</v>
      </c>
      <c r="BF901" s="596">
        <v>552498</v>
      </c>
      <c r="BG901" s="596">
        <v>439620.06122448976</v>
      </c>
      <c r="BH901" s="596">
        <v>448679.3773584906</v>
      </c>
      <c r="BI901" s="596">
        <v>376337.48148148146</v>
      </c>
      <c r="BJ901" s="596">
        <v>361935.74418604653</v>
      </c>
      <c r="BK901" s="596">
        <v>363555.9347826087</v>
      </c>
      <c r="BL901" s="596">
        <v>337001.49315068498</v>
      </c>
      <c r="BM901" s="596">
        <v>343136.35064935061</v>
      </c>
      <c r="BN901" s="596">
        <v>335562.07792207791</v>
      </c>
      <c r="BO901" s="596">
        <v>343279.21052631579</v>
      </c>
      <c r="BP901" s="597"/>
    </row>
    <row r="902" spans="1:68">
      <c r="A902" s="256" t="s">
        <v>30</v>
      </c>
      <c r="B902" s="60" t="s">
        <v>315</v>
      </c>
      <c r="C902" s="149" t="s">
        <v>320</v>
      </c>
      <c r="D902" s="64" t="s">
        <v>16</v>
      </c>
      <c r="E902" s="601">
        <v>1350</v>
      </c>
      <c r="F902" s="601">
        <v>1517</v>
      </c>
      <c r="G902" s="601">
        <v>1705</v>
      </c>
      <c r="H902" s="601">
        <v>1880</v>
      </c>
      <c r="I902" s="601">
        <v>2070</v>
      </c>
      <c r="J902" s="601">
        <v>2429</v>
      </c>
      <c r="K902" s="601">
        <v>2848</v>
      </c>
      <c r="L902" s="601">
        <v>3388</v>
      </c>
      <c r="M902" s="601">
        <v>4013</v>
      </c>
      <c r="N902" s="601">
        <v>4902</v>
      </c>
      <c r="O902" s="601">
        <v>5974</v>
      </c>
      <c r="P902" s="601">
        <v>6902</v>
      </c>
      <c r="Q902" s="601">
        <v>7903</v>
      </c>
      <c r="R902" s="601">
        <v>9143</v>
      </c>
      <c r="S902" s="601">
        <v>10529</v>
      </c>
      <c r="T902" s="601">
        <v>12227</v>
      </c>
      <c r="U902" s="601">
        <v>14146</v>
      </c>
      <c r="V902" s="601">
        <v>17046</v>
      </c>
      <c r="W902" s="601">
        <v>20521</v>
      </c>
      <c r="X902" s="601">
        <v>26368</v>
      </c>
      <c r="Y902" s="601">
        <v>33808</v>
      </c>
      <c r="Z902" s="601">
        <v>41558</v>
      </c>
      <c r="AA902" s="601">
        <v>51194</v>
      </c>
      <c r="AB902" s="601">
        <v>61708</v>
      </c>
      <c r="AC902" s="601">
        <v>74251</v>
      </c>
      <c r="AD902" s="596">
        <v>85834.076923076922</v>
      </c>
      <c r="AE902" s="596">
        <v>94550.244897959172</v>
      </c>
      <c r="AF902" s="596">
        <v>111391.67213114754</v>
      </c>
      <c r="AG902" s="596">
        <v>115514.34482758622</v>
      </c>
      <c r="AH902" s="596">
        <v>114652.85106382977</v>
      </c>
      <c r="AI902" s="596">
        <v>87525.066666666666</v>
      </c>
      <c r="AJ902" s="596">
        <v>84164.820895522382</v>
      </c>
      <c r="AK902" s="596">
        <v>96659.111111111095</v>
      </c>
      <c r="AL902" s="596">
        <v>99229.676470588238</v>
      </c>
      <c r="AM902" s="596">
        <v>107910.53521126762</v>
      </c>
      <c r="AN902" s="596">
        <v>126449.58823529413</v>
      </c>
      <c r="AO902" s="596">
        <v>146663.57142857142</v>
      </c>
      <c r="AP902" s="596">
        <v>169640.1</v>
      </c>
      <c r="AQ902" s="596">
        <v>165448.6</v>
      </c>
      <c r="AR902" s="596">
        <v>168073.89473684208</v>
      </c>
      <c r="AS902" s="596">
        <v>190587.25</v>
      </c>
      <c r="AT902" s="596">
        <v>196358.5415254237</v>
      </c>
      <c r="AU902" s="596">
        <v>214305.26278409088</v>
      </c>
      <c r="AV902" s="596">
        <v>222512.03676470587</v>
      </c>
      <c r="AW902" s="596">
        <v>238992.05298913043</v>
      </c>
      <c r="AX902" s="596">
        <v>247224.46268656716</v>
      </c>
      <c r="AY902" s="596">
        <v>289543.26420454547</v>
      </c>
      <c r="AZ902" s="596">
        <v>290689.56848484848</v>
      </c>
      <c r="BA902" s="596">
        <v>302331.05625000002</v>
      </c>
      <c r="BB902" s="596">
        <v>317175.45173453999</v>
      </c>
      <c r="BC902" s="596">
        <v>334424.91341991338</v>
      </c>
      <c r="BD902" s="596">
        <v>375803.71993355476</v>
      </c>
      <c r="BE902" s="596">
        <v>399924.28571428568</v>
      </c>
      <c r="BF902" s="596">
        <v>428973.16666666663</v>
      </c>
      <c r="BG902" s="596">
        <v>415803.83870967739</v>
      </c>
      <c r="BH902" s="596">
        <v>410030.03225806454</v>
      </c>
      <c r="BI902" s="596">
        <v>404365.28571428568</v>
      </c>
      <c r="BJ902" s="596">
        <v>349293.04</v>
      </c>
      <c r="BK902" s="596">
        <v>311413.22222222225</v>
      </c>
      <c r="BL902" s="596">
        <v>307313.75</v>
      </c>
      <c r="BM902" s="596">
        <v>321450</v>
      </c>
      <c r="BN902" s="596">
        <v>338681.0294117647</v>
      </c>
      <c r="BO902" s="596">
        <v>352108.78787878784</v>
      </c>
      <c r="BP902" s="597"/>
    </row>
    <row r="903" spans="1:68">
      <c r="A903" s="256" t="s">
        <v>31</v>
      </c>
      <c r="B903" s="60" t="s">
        <v>315</v>
      </c>
      <c r="C903" s="149" t="s">
        <v>320</v>
      </c>
      <c r="D903" s="64" t="s">
        <v>16</v>
      </c>
      <c r="E903" s="601">
        <v>4030</v>
      </c>
      <c r="F903" s="601">
        <v>4605</v>
      </c>
      <c r="G903" s="601">
        <v>5259</v>
      </c>
      <c r="H903" s="601">
        <v>5797</v>
      </c>
      <c r="I903" s="601">
        <v>6388</v>
      </c>
      <c r="J903" s="601">
        <v>7359</v>
      </c>
      <c r="K903" s="601">
        <v>8476</v>
      </c>
      <c r="L903" s="601">
        <v>9951</v>
      </c>
      <c r="M903" s="601">
        <v>11667</v>
      </c>
      <c r="N903" s="601">
        <v>13939</v>
      </c>
      <c r="O903" s="601">
        <v>16656</v>
      </c>
      <c r="P903" s="601">
        <v>19359</v>
      </c>
      <c r="Q903" s="601">
        <v>22474</v>
      </c>
      <c r="R903" s="601">
        <v>24922</v>
      </c>
      <c r="S903" s="601">
        <v>27641</v>
      </c>
      <c r="T903" s="601">
        <v>31732</v>
      </c>
      <c r="U903" s="601">
        <v>36407</v>
      </c>
      <c r="V903" s="601">
        <v>42392</v>
      </c>
      <c r="W903" s="601">
        <v>49333</v>
      </c>
      <c r="X903" s="601">
        <v>62079</v>
      </c>
      <c r="Y903" s="601">
        <v>78054</v>
      </c>
      <c r="Z903" s="601">
        <v>96098</v>
      </c>
      <c r="AA903" s="601">
        <v>118169</v>
      </c>
      <c r="AB903" s="601">
        <v>143054</v>
      </c>
      <c r="AC903" s="601">
        <v>173087</v>
      </c>
      <c r="AD903" s="596">
        <v>202371.36546840958</v>
      </c>
      <c r="AE903" s="596">
        <v>227941.88519485737</v>
      </c>
      <c r="AF903" s="596">
        <v>266983.39821428573</v>
      </c>
      <c r="AG903" s="596">
        <v>273374.46187683288</v>
      </c>
      <c r="AH903" s="596">
        <v>314089.18564203772</v>
      </c>
      <c r="AI903" s="596">
        <v>304651.27167630056</v>
      </c>
      <c r="AJ903" s="596">
        <v>400231.14702797204</v>
      </c>
      <c r="AK903" s="596">
        <v>422492.22314049583</v>
      </c>
      <c r="AL903" s="596">
        <v>456209.54133064515</v>
      </c>
      <c r="AM903" s="596">
        <v>487104.94621016725</v>
      </c>
      <c r="AN903" s="596">
        <v>588025.81355932192</v>
      </c>
      <c r="AO903" s="596">
        <v>689761.66990291257</v>
      </c>
      <c r="AP903" s="596">
        <v>806528.17236743844</v>
      </c>
      <c r="AQ903" s="596">
        <v>852583.97560975607</v>
      </c>
      <c r="AR903" s="596">
        <v>824289.96484732814</v>
      </c>
      <c r="AS903" s="596">
        <v>840215.94053686713</v>
      </c>
      <c r="AT903" s="596">
        <v>892893.92830323614</v>
      </c>
      <c r="AU903" s="596">
        <v>936866.47234771773</v>
      </c>
      <c r="AV903" s="596">
        <v>993487.93265954044</v>
      </c>
      <c r="AW903" s="596">
        <v>1041173.057130721</v>
      </c>
      <c r="AX903" s="596">
        <v>1064531.0394366197</v>
      </c>
      <c r="AY903" s="596">
        <v>1128057.105263158</v>
      </c>
      <c r="AZ903" s="596">
        <v>1199401.1990626126</v>
      </c>
      <c r="BA903" s="596">
        <v>1281123.8023358961</v>
      </c>
      <c r="BB903" s="596">
        <v>1288656.3562087035</v>
      </c>
      <c r="BC903" s="596">
        <v>1355055.1306289798</v>
      </c>
      <c r="BD903" s="596">
        <v>1421650.2168674697</v>
      </c>
      <c r="BE903" s="596">
        <v>1575692.2826086958</v>
      </c>
      <c r="BF903" s="596">
        <v>1659515.9032258063</v>
      </c>
      <c r="BG903" s="596">
        <v>1538375.6449704142</v>
      </c>
      <c r="BH903" s="596">
        <v>1507477.8333333335</v>
      </c>
      <c r="BI903" s="596">
        <v>1434012.6</v>
      </c>
      <c r="BJ903" s="596">
        <v>1332652.7142857143</v>
      </c>
      <c r="BK903" s="596">
        <v>1241538.9386704119</v>
      </c>
      <c r="BL903" s="596">
        <v>1197287.049382716</v>
      </c>
      <c r="BM903" s="596">
        <v>1316472.1683168316</v>
      </c>
      <c r="BN903" s="596">
        <v>1428626.3303571427</v>
      </c>
      <c r="BO903" s="596">
        <v>1489116.2445427729</v>
      </c>
      <c r="BP903" s="597"/>
    </row>
    <row r="904" spans="1:68">
      <c r="A904" s="256" t="s">
        <v>32</v>
      </c>
      <c r="B904" s="60" t="s">
        <v>315</v>
      </c>
      <c r="C904" s="149" t="s">
        <v>320</v>
      </c>
      <c r="D904" s="64" t="s">
        <v>16</v>
      </c>
      <c r="E904" s="601">
        <v>319</v>
      </c>
      <c r="F904" s="601">
        <v>362</v>
      </c>
      <c r="G904" s="601">
        <v>411</v>
      </c>
      <c r="H904" s="601">
        <v>454</v>
      </c>
      <c r="I904" s="601">
        <v>501</v>
      </c>
      <c r="J904" s="601">
        <v>564</v>
      </c>
      <c r="K904" s="601">
        <v>633</v>
      </c>
      <c r="L904" s="601">
        <v>747</v>
      </c>
      <c r="M904" s="601">
        <v>880</v>
      </c>
      <c r="N904" s="601">
        <v>1087</v>
      </c>
      <c r="O904" s="601">
        <v>1339</v>
      </c>
      <c r="P904" s="601">
        <v>1550</v>
      </c>
      <c r="Q904" s="601">
        <v>1790</v>
      </c>
      <c r="R904" s="601">
        <v>2042</v>
      </c>
      <c r="S904" s="601">
        <v>2329</v>
      </c>
      <c r="T904" s="601">
        <v>2738</v>
      </c>
      <c r="U904" s="601">
        <v>3209</v>
      </c>
      <c r="V904" s="601">
        <v>3904</v>
      </c>
      <c r="W904" s="601">
        <v>4742</v>
      </c>
      <c r="X904" s="601">
        <v>6027</v>
      </c>
      <c r="Y904" s="601">
        <v>7652</v>
      </c>
      <c r="Z904" s="601">
        <v>9846</v>
      </c>
      <c r="AA904" s="601">
        <v>12629</v>
      </c>
      <c r="AB904" s="601">
        <v>16121</v>
      </c>
      <c r="AC904" s="601">
        <v>20445</v>
      </c>
      <c r="AD904" s="596">
        <v>25242</v>
      </c>
      <c r="AE904" s="596">
        <v>24414</v>
      </c>
      <c r="AF904" s="596">
        <v>28963</v>
      </c>
      <c r="AG904" s="596">
        <v>38090</v>
      </c>
      <c r="AH904" s="596">
        <v>43093.799999999996</v>
      </c>
      <c r="AI904" s="596">
        <v>36910.1</v>
      </c>
      <c r="AJ904" s="596">
        <v>54487</v>
      </c>
      <c r="AK904" s="596">
        <v>66147.959999999992</v>
      </c>
      <c r="AL904" s="596">
        <v>85040.774999999994</v>
      </c>
      <c r="AM904" s="596">
        <v>87280.76311844078</v>
      </c>
      <c r="AN904" s="596">
        <v>91988.904761904749</v>
      </c>
      <c r="AO904" s="596">
        <v>104810.61538461538</v>
      </c>
      <c r="AP904" s="596">
        <v>110512.86713286713</v>
      </c>
      <c r="AQ904" s="596">
        <v>119603.27272727274</v>
      </c>
      <c r="AR904" s="596">
        <v>127119.28</v>
      </c>
      <c r="AS904" s="596">
        <v>137729.83268983269</v>
      </c>
      <c r="AT904" s="596">
        <v>148537.66666666669</v>
      </c>
      <c r="AU904" s="596">
        <v>156772.29532163742</v>
      </c>
      <c r="AV904" s="596">
        <v>161452.1851851852</v>
      </c>
      <c r="AW904" s="596">
        <v>195230.90043290047</v>
      </c>
      <c r="AX904" s="596">
        <v>197672.42857142858</v>
      </c>
      <c r="AY904" s="596">
        <v>218336.0310421286</v>
      </c>
      <c r="AZ904" s="596">
        <v>226503.03896103898</v>
      </c>
      <c r="BA904" s="596">
        <v>241631.74612403102</v>
      </c>
      <c r="BB904" s="596">
        <v>237039.08108108107</v>
      </c>
      <c r="BC904" s="596">
        <v>234816.44634146342</v>
      </c>
      <c r="BD904" s="596">
        <v>249688.58139534885</v>
      </c>
      <c r="BE904" s="596">
        <v>269454.90000000002</v>
      </c>
      <c r="BF904" s="596">
        <v>270741.12195121951</v>
      </c>
      <c r="BG904" s="596">
        <v>206982.91666666666</v>
      </c>
      <c r="BH904" s="596">
        <v>190371.20556920557</v>
      </c>
      <c r="BI904" s="596">
        <v>188457.97916666663</v>
      </c>
      <c r="BJ904" s="596">
        <v>185952.86315789475</v>
      </c>
      <c r="BK904" s="596">
        <v>180372.38888888891</v>
      </c>
      <c r="BL904" s="596">
        <v>169764.50144927538</v>
      </c>
      <c r="BM904" s="596">
        <v>191380.68055555556</v>
      </c>
      <c r="BN904" s="596">
        <v>186636.11330698288</v>
      </c>
      <c r="BO904" s="596">
        <v>182468.08556149731</v>
      </c>
      <c r="BP904" s="597"/>
    </row>
    <row r="905" spans="1:68">
      <c r="A905" s="258" t="s">
        <v>313</v>
      </c>
      <c r="B905" s="271" t="s">
        <v>315</v>
      </c>
      <c r="C905" s="111" t="s">
        <v>320</v>
      </c>
      <c r="D905" s="260" t="s">
        <v>16</v>
      </c>
      <c r="E905" s="598">
        <v>43705</v>
      </c>
      <c r="F905" s="598">
        <v>49271</v>
      </c>
      <c r="G905" s="598">
        <v>55565</v>
      </c>
      <c r="H905" s="598">
        <v>60453</v>
      </c>
      <c r="I905" s="598">
        <v>65730</v>
      </c>
      <c r="J905" s="598">
        <v>75476</v>
      </c>
      <c r="K905" s="598">
        <v>86517</v>
      </c>
      <c r="L905" s="598">
        <v>103544</v>
      </c>
      <c r="M905" s="598">
        <v>123763</v>
      </c>
      <c r="N905" s="598">
        <v>147965</v>
      </c>
      <c r="O905" s="598">
        <v>176692</v>
      </c>
      <c r="P905" s="598">
        <v>203357</v>
      </c>
      <c r="Q905" s="598">
        <v>233604</v>
      </c>
      <c r="R905" s="598">
        <v>265289</v>
      </c>
      <c r="S905" s="598">
        <v>300894</v>
      </c>
      <c r="T905" s="598">
        <v>343271</v>
      </c>
      <c r="U905" s="598">
        <v>391407</v>
      </c>
      <c r="V905" s="598">
        <v>465919</v>
      </c>
      <c r="W905" s="598">
        <v>554330</v>
      </c>
      <c r="X905" s="598">
        <v>694637</v>
      </c>
      <c r="Y905" s="598">
        <v>869597</v>
      </c>
      <c r="Z905" s="598">
        <v>1081005</v>
      </c>
      <c r="AA905" s="598">
        <v>1342236</v>
      </c>
      <c r="AB905" s="598">
        <v>1643168</v>
      </c>
      <c r="AC905" s="598">
        <v>2008338</v>
      </c>
      <c r="AD905" s="599">
        <v>2364420.3588020694</v>
      </c>
      <c r="AE905" s="599">
        <v>2670184.382447781</v>
      </c>
      <c r="AF905" s="599">
        <v>2869776.4944895837</v>
      </c>
      <c r="AG905" s="599">
        <v>3098858.3427518606</v>
      </c>
      <c r="AH905" s="599">
        <v>3352402.2608176512</v>
      </c>
      <c r="AI905" s="599">
        <v>3561746.6991366744</v>
      </c>
      <c r="AJ905" s="599">
        <v>4217825.1497591147</v>
      </c>
      <c r="AK905" s="599">
        <v>4744970.6364609478</v>
      </c>
      <c r="AL905" s="599">
        <v>5167044.9101266265</v>
      </c>
      <c r="AM905" s="599">
        <v>5687989.433470848</v>
      </c>
      <c r="AN905" s="599">
        <v>6745578.240576419</v>
      </c>
      <c r="AO905" s="599">
        <v>7574797.0369197447</v>
      </c>
      <c r="AP905" s="599">
        <v>8438776.3268188238</v>
      </c>
      <c r="AQ905" s="599">
        <v>8700775.6935306471</v>
      </c>
      <c r="AR905" s="599">
        <v>9014611.5395420678</v>
      </c>
      <c r="AS905" s="599">
        <v>9704672.0481505748</v>
      </c>
      <c r="AT905" s="599">
        <v>10339931.723794643</v>
      </c>
      <c r="AU905" s="599">
        <v>11249052.288589071</v>
      </c>
      <c r="AV905" s="599">
        <v>11966019.241073286</v>
      </c>
      <c r="AW905" s="599">
        <v>12771538.185371196</v>
      </c>
      <c r="AX905" s="599">
        <v>13772798.791075975</v>
      </c>
      <c r="AY905" s="599">
        <v>14489101.997903474</v>
      </c>
      <c r="AZ905" s="599">
        <v>14994434.422508568</v>
      </c>
      <c r="BA905" s="599">
        <v>15890230.670685565</v>
      </c>
      <c r="BB905" s="599">
        <v>16116565.612265455</v>
      </c>
      <c r="BC905" s="599">
        <v>16956445.42634755</v>
      </c>
      <c r="BD905" s="599">
        <v>17730931.051594846</v>
      </c>
      <c r="BE905" s="599">
        <v>18988253.21368663</v>
      </c>
      <c r="BF905" s="599">
        <v>19921305.338730849</v>
      </c>
      <c r="BG905" s="599">
        <v>17420473.236625209</v>
      </c>
      <c r="BH905" s="599">
        <v>16189672.965496847</v>
      </c>
      <c r="BI905" s="599">
        <v>15560058.841989372</v>
      </c>
      <c r="BJ905" s="599">
        <v>14347615.654778903</v>
      </c>
      <c r="BK905" s="599">
        <v>13308404.807661926</v>
      </c>
      <c r="BL905" s="599">
        <v>13210778.159307186</v>
      </c>
      <c r="BM905" s="599">
        <v>13770898.38564365</v>
      </c>
      <c r="BN905" s="599">
        <v>14511990.260798052</v>
      </c>
      <c r="BO905" s="599">
        <v>15346951.913346525</v>
      </c>
      <c r="BP905" s="600"/>
    </row>
    <row r="906" spans="1:68">
      <c r="A906" s="289" t="s">
        <v>11</v>
      </c>
      <c r="B906" s="290" t="s">
        <v>82</v>
      </c>
      <c r="C906" s="349" t="s">
        <v>320</v>
      </c>
      <c r="D906" s="35" t="s">
        <v>16</v>
      </c>
      <c r="E906" s="606">
        <v>3326</v>
      </c>
      <c r="F906" s="606">
        <v>4109</v>
      </c>
      <c r="G906" s="606">
        <v>5069</v>
      </c>
      <c r="H906" s="606">
        <v>5600</v>
      </c>
      <c r="I906" s="606">
        <v>6181</v>
      </c>
      <c r="J906" s="606">
        <v>6741</v>
      </c>
      <c r="K906" s="606">
        <v>7348</v>
      </c>
      <c r="L906" s="606">
        <v>8418</v>
      </c>
      <c r="M906" s="606">
        <v>9635</v>
      </c>
      <c r="N906" s="606">
        <v>11337</v>
      </c>
      <c r="O906" s="606">
        <v>13314</v>
      </c>
      <c r="P906" s="606">
        <v>15275</v>
      </c>
      <c r="Q906" s="606">
        <v>17466</v>
      </c>
      <c r="R906" s="606">
        <v>18914</v>
      </c>
      <c r="S906" s="606">
        <v>20451</v>
      </c>
      <c r="T906" s="606">
        <v>22577</v>
      </c>
      <c r="U906" s="606">
        <v>24908</v>
      </c>
      <c r="V906" s="606">
        <v>29263</v>
      </c>
      <c r="W906" s="606">
        <v>34333</v>
      </c>
      <c r="X906" s="606">
        <v>41023</v>
      </c>
      <c r="Y906" s="606">
        <v>48959</v>
      </c>
      <c r="Z906" s="606">
        <v>61915</v>
      </c>
      <c r="AA906" s="606">
        <v>78198</v>
      </c>
      <c r="AB906" s="606">
        <v>100395</v>
      </c>
      <c r="AC906" s="606">
        <v>128692</v>
      </c>
      <c r="AD906" s="607">
        <v>151067.86377708978</v>
      </c>
      <c r="AE906" s="607">
        <v>182976.45317220545</v>
      </c>
      <c r="AF906" s="607">
        <v>220445.1183431953</v>
      </c>
      <c r="AG906" s="607">
        <v>283265.51566951571</v>
      </c>
      <c r="AH906" s="607">
        <v>292896.24418604648</v>
      </c>
      <c r="AI906" s="607">
        <v>279062.31879194634</v>
      </c>
      <c r="AJ906" s="607">
        <v>320678.41911764705</v>
      </c>
      <c r="AK906" s="607">
        <v>335895.04411764705</v>
      </c>
      <c r="AL906" s="607">
        <v>331167.20973782771</v>
      </c>
      <c r="AM906" s="607">
        <v>355391.90733590734</v>
      </c>
      <c r="AN906" s="607">
        <v>424190.3909774436</v>
      </c>
      <c r="AO906" s="607">
        <v>461411.75294117653</v>
      </c>
      <c r="AP906" s="607">
        <v>484057.36244541482</v>
      </c>
      <c r="AQ906" s="607">
        <v>500700.00000000006</v>
      </c>
      <c r="AR906" s="607">
        <v>520448.94520547945</v>
      </c>
      <c r="AS906" s="607">
        <v>536732.07373271894</v>
      </c>
      <c r="AT906" s="607">
        <v>546498.16513761471</v>
      </c>
      <c r="AU906" s="607">
        <v>607110.40454545466</v>
      </c>
      <c r="AV906" s="607">
        <v>645210.47698744759</v>
      </c>
      <c r="AW906" s="607">
        <v>725362.33846153843</v>
      </c>
      <c r="AX906" s="607">
        <v>738199.18400000024</v>
      </c>
      <c r="AY906" s="607">
        <v>799663.51171874953</v>
      </c>
      <c r="AZ906" s="607">
        <v>883726.98884758307</v>
      </c>
      <c r="BA906" s="607">
        <v>1016177.400000002</v>
      </c>
      <c r="BB906" s="607">
        <v>1091902.4332344199</v>
      </c>
      <c r="BC906" s="607">
        <v>1226414.5785123971</v>
      </c>
      <c r="BD906" s="607">
        <v>1304241.5802139023</v>
      </c>
      <c r="BE906" s="607">
        <v>1427807.8736842109</v>
      </c>
      <c r="BF906" s="607">
        <v>1524160.8560606088</v>
      </c>
      <c r="BG906" s="607">
        <v>1631117.9695431455</v>
      </c>
      <c r="BH906" s="607">
        <v>1683616.1046228718</v>
      </c>
      <c r="BI906" s="607">
        <v>1661200.0780487801</v>
      </c>
      <c r="BJ906" s="607">
        <v>1693410.6010101005</v>
      </c>
      <c r="BK906" s="607">
        <v>1650373.0597402593</v>
      </c>
      <c r="BL906" s="607">
        <v>1590677.1117021278</v>
      </c>
      <c r="BM906" s="607">
        <v>1649819.3243243247</v>
      </c>
      <c r="BN906" s="607">
        <v>1703365.7364341088</v>
      </c>
      <c r="BO906" s="607">
        <v>1701474.4898477152</v>
      </c>
      <c r="BP906" s="597"/>
    </row>
    <row r="907" spans="1:68">
      <c r="A907" s="289" t="s">
        <v>17</v>
      </c>
      <c r="B907" s="290" t="s">
        <v>82</v>
      </c>
      <c r="C907" s="349" t="s">
        <v>320</v>
      </c>
      <c r="D907" s="35" t="s">
        <v>16</v>
      </c>
      <c r="E907" s="606">
        <v>710</v>
      </c>
      <c r="F907" s="606">
        <v>814</v>
      </c>
      <c r="G907" s="606">
        <v>932</v>
      </c>
      <c r="H907" s="606">
        <v>1022</v>
      </c>
      <c r="I907" s="606">
        <v>1119</v>
      </c>
      <c r="J907" s="606">
        <v>1302</v>
      </c>
      <c r="K907" s="606">
        <v>1511</v>
      </c>
      <c r="L907" s="606">
        <v>1803</v>
      </c>
      <c r="M907" s="606">
        <v>2146</v>
      </c>
      <c r="N907" s="606">
        <v>2567</v>
      </c>
      <c r="O907" s="606">
        <v>3063</v>
      </c>
      <c r="P907" s="606">
        <v>3406</v>
      </c>
      <c r="Q907" s="606">
        <v>3778</v>
      </c>
      <c r="R907" s="606">
        <v>4123</v>
      </c>
      <c r="S907" s="606">
        <v>4491</v>
      </c>
      <c r="T907" s="606">
        <v>4963</v>
      </c>
      <c r="U907" s="606">
        <v>5477</v>
      </c>
      <c r="V907" s="606">
        <v>6633</v>
      </c>
      <c r="W907" s="606">
        <v>8021</v>
      </c>
      <c r="X907" s="606">
        <v>9776</v>
      </c>
      <c r="Y907" s="606">
        <v>11891</v>
      </c>
      <c r="Z907" s="606">
        <v>15797</v>
      </c>
      <c r="AA907" s="606">
        <v>20873</v>
      </c>
      <c r="AB907" s="606">
        <v>27114</v>
      </c>
      <c r="AC907" s="606">
        <v>35094</v>
      </c>
      <c r="AD907" s="607">
        <v>41776.202531645569</v>
      </c>
      <c r="AE907" s="607">
        <v>37798</v>
      </c>
      <c r="AF907" s="607">
        <v>47702</v>
      </c>
      <c r="AG907" s="607">
        <v>60539.382352941197</v>
      </c>
      <c r="AH907" s="607">
        <v>54778</v>
      </c>
      <c r="AI907" s="607">
        <v>59458.790322580629</v>
      </c>
      <c r="AJ907" s="607">
        <v>99764.702380952382</v>
      </c>
      <c r="AK907" s="607">
        <v>125397.11111111108</v>
      </c>
      <c r="AL907" s="607">
        <v>121645.23076923077</v>
      </c>
      <c r="AM907" s="607">
        <v>130313.19318181818</v>
      </c>
      <c r="AN907" s="607">
        <v>152158.09523809524</v>
      </c>
      <c r="AO907" s="607">
        <v>161720.90666666665</v>
      </c>
      <c r="AP907" s="607">
        <v>154714.20289855072</v>
      </c>
      <c r="AQ907" s="607">
        <v>161061</v>
      </c>
      <c r="AR907" s="607">
        <v>162428</v>
      </c>
      <c r="AS907" s="607">
        <v>170785.60655737706</v>
      </c>
      <c r="AT907" s="607">
        <v>174641.59090909091</v>
      </c>
      <c r="AU907" s="607">
        <v>183204.53125000003</v>
      </c>
      <c r="AV907" s="607">
        <v>181634.61666666667</v>
      </c>
      <c r="AW907" s="607">
        <v>188099.12068965519</v>
      </c>
      <c r="AX907" s="607">
        <v>212490.87096774176</v>
      </c>
      <c r="AY907" s="607">
        <v>208784.73684210554</v>
      </c>
      <c r="AZ907" s="607">
        <v>235085.08474576249</v>
      </c>
      <c r="BA907" s="607">
        <v>251617.93548387126</v>
      </c>
      <c r="BB907" s="607">
        <v>247405.00000000052</v>
      </c>
      <c r="BC907" s="607">
        <v>251848.00000000163</v>
      </c>
      <c r="BD907" s="607">
        <v>262302.00000000116</v>
      </c>
      <c r="BE907" s="607">
        <v>279738.00000000058</v>
      </c>
      <c r="BF907" s="607">
        <v>290345.00000000064</v>
      </c>
      <c r="BG907" s="607">
        <v>317251.99999999936</v>
      </c>
      <c r="BH907" s="607">
        <v>367457</v>
      </c>
      <c r="BI907" s="607">
        <v>354292</v>
      </c>
      <c r="BJ907" s="607">
        <v>367405</v>
      </c>
      <c r="BK907" s="607">
        <v>363264</v>
      </c>
      <c r="BL907" s="607">
        <v>354700</v>
      </c>
      <c r="BM907" s="607">
        <v>360991</v>
      </c>
      <c r="BN907" s="607">
        <v>355345</v>
      </c>
      <c r="BO907" s="607">
        <v>354780</v>
      </c>
      <c r="BP907" s="597"/>
    </row>
    <row r="908" spans="1:68">
      <c r="A908" s="289" t="s">
        <v>18</v>
      </c>
      <c r="B908" s="290" t="s">
        <v>82</v>
      </c>
      <c r="C908" s="349" t="s">
        <v>320</v>
      </c>
      <c r="D908" s="35" t="s">
        <v>16</v>
      </c>
      <c r="E908" s="606">
        <v>4675</v>
      </c>
      <c r="F908" s="606">
        <v>5355</v>
      </c>
      <c r="G908" s="606">
        <v>6129</v>
      </c>
      <c r="H908" s="606">
        <v>7001</v>
      </c>
      <c r="I908" s="606">
        <v>7988</v>
      </c>
      <c r="J908" s="606">
        <v>9432</v>
      </c>
      <c r="K908" s="606">
        <v>11124</v>
      </c>
      <c r="L908" s="606">
        <v>12196</v>
      </c>
      <c r="M908" s="606">
        <v>13357</v>
      </c>
      <c r="N908" s="606">
        <v>14546</v>
      </c>
      <c r="O908" s="606">
        <v>15820</v>
      </c>
      <c r="P908" s="606">
        <v>16900</v>
      </c>
      <c r="Q908" s="606">
        <v>17997</v>
      </c>
      <c r="R908" s="606">
        <v>18393</v>
      </c>
      <c r="S908" s="606">
        <v>18772</v>
      </c>
      <c r="T908" s="606">
        <v>20967</v>
      </c>
      <c r="U908" s="606">
        <v>23373</v>
      </c>
      <c r="V908" s="606">
        <v>26874</v>
      </c>
      <c r="W908" s="606">
        <v>30863</v>
      </c>
      <c r="X908" s="606">
        <v>37537</v>
      </c>
      <c r="Y908" s="606">
        <v>45554</v>
      </c>
      <c r="Z908" s="606">
        <v>57883</v>
      </c>
      <c r="AA908" s="606">
        <v>73417</v>
      </c>
      <c r="AB908" s="606">
        <v>90305</v>
      </c>
      <c r="AC908" s="606">
        <v>110835</v>
      </c>
      <c r="AD908" s="607">
        <v>131820.3361344538</v>
      </c>
      <c r="AE908" s="607">
        <v>109206.13483146067</v>
      </c>
      <c r="AF908" s="607">
        <v>118960.63636363637</v>
      </c>
      <c r="AG908" s="607">
        <v>169453.54</v>
      </c>
      <c r="AH908" s="607">
        <v>204495.02362204724</v>
      </c>
      <c r="AI908" s="607">
        <v>239152.97014925373</v>
      </c>
      <c r="AJ908" s="607">
        <v>389885.24858757074</v>
      </c>
      <c r="AK908" s="607">
        <v>377597.76744186052</v>
      </c>
      <c r="AL908" s="607">
        <v>393534.74556213024</v>
      </c>
      <c r="AM908" s="607">
        <v>437409.66867469868</v>
      </c>
      <c r="AN908" s="607">
        <v>459642.92500000005</v>
      </c>
      <c r="AO908" s="607">
        <v>485658.62745098036</v>
      </c>
      <c r="AP908" s="607">
        <v>513740.55118110235</v>
      </c>
      <c r="AQ908" s="607">
        <v>518932.7</v>
      </c>
      <c r="AR908" s="607">
        <v>512908.00892857154</v>
      </c>
      <c r="AS908" s="607">
        <v>465117</v>
      </c>
      <c r="AT908" s="607">
        <v>478858</v>
      </c>
      <c r="AU908" s="607">
        <v>520776.00000000006</v>
      </c>
      <c r="AV908" s="607">
        <v>468998</v>
      </c>
      <c r="AW908" s="607">
        <v>459195</v>
      </c>
      <c r="AX908" s="607">
        <v>513024.00000000047</v>
      </c>
      <c r="AY908" s="607">
        <v>509690.99999999913</v>
      </c>
      <c r="AZ908" s="607">
        <v>496945</v>
      </c>
      <c r="BA908" s="607">
        <v>504379.00000000035</v>
      </c>
      <c r="BB908" s="607">
        <v>495449.99999999959</v>
      </c>
      <c r="BC908" s="607">
        <v>483315</v>
      </c>
      <c r="BD908" s="607">
        <v>466913.9999999993</v>
      </c>
      <c r="BE908" s="607">
        <v>484611.9999999993</v>
      </c>
      <c r="BF908" s="607">
        <v>463346.9999999993</v>
      </c>
      <c r="BG908" s="607">
        <v>463214</v>
      </c>
      <c r="BH908" s="607">
        <v>477210.00000000035</v>
      </c>
      <c r="BI908" s="607">
        <v>467867</v>
      </c>
      <c r="BJ908" s="607">
        <v>444094</v>
      </c>
      <c r="BK908" s="607">
        <v>433080.00000000041</v>
      </c>
      <c r="BL908" s="607">
        <v>442635</v>
      </c>
      <c r="BM908" s="607">
        <v>424079</v>
      </c>
      <c r="BN908" s="607">
        <v>414767</v>
      </c>
      <c r="BO908" s="607">
        <v>419334</v>
      </c>
      <c r="BP908" s="597"/>
    </row>
    <row r="909" spans="1:68">
      <c r="A909" s="289" t="s">
        <v>19</v>
      </c>
      <c r="B909" s="290" t="s">
        <v>82</v>
      </c>
      <c r="C909" s="349" t="s">
        <v>320</v>
      </c>
      <c r="D909" s="35" t="s">
        <v>16</v>
      </c>
      <c r="E909" s="606">
        <v>105</v>
      </c>
      <c r="F909" s="606">
        <v>128</v>
      </c>
      <c r="G909" s="606">
        <v>156</v>
      </c>
      <c r="H909" s="606">
        <v>176</v>
      </c>
      <c r="I909" s="606">
        <v>199</v>
      </c>
      <c r="J909" s="606">
        <v>233</v>
      </c>
      <c r="K909" s="606">
        <v>272</v>
      </c>
      <c r="L909" s="606">
        <v>343</v>
      </c>
      <c r="M909" s="606">
        <v>431</v>
      </c>
      <c r="N909" s="606">
        <v>524</v>
      </c>
      <c r="O909" s="606">
        <v>636</v>
      </c>
      <c r="P909" s="606">
        <v>729</v>
      </c>
      <c r="Q909" s="606">
        <v>832</v>
      </c>
      <c r="R909" s="606">
        <v>927</v>
      </c>
      <c r="S909" s="606">
        <v>1025</v>
      </c>
      <c r="T909" s="606">
        <v>1125</v>
      </c>
      <c r="U909" s="606">
        <v>1233</v>
      </c>
      <c r="V909" s="606">
        <v>1526</v>
      </c>
      <c r="W909" s="606">
        <v>1886</v>
      </c>
      <c r="X909" s="606">
        <v>2292</v>
      </c>
      <c r="Y909" s="606">
        <v>2782</v>
      </c>
      <c r="Z909" s="606">
        <v>3571</v>
      </c>
      <c r="AA909" s="606">
        <v>4578</v>
      </c>
      <c r="AB909" s="606">
        <v>5794</v>
      </c>
      <c r="AC909" s="606">
        <v>7310</v>
      </c>
      <c r="AD909" s="607">
        <v>8918</v>
      </c>
      <c r="AE909" s="607">
        <v>10618.681818181816</v>
      </c>
      <c r="AF909" s="607">
        <v>15285.24</v>
      </c>
      <c r="AG909" s="607">
        <v>18426</v>
      </c>
      <c r="AH909" s="607">
        <v>25631</v>
      </c>
      <c r="AI909" s="607">
        <v>22294.166666666668</v>
      </c>
      <c r="AJ909" s="607">
        <v>44943.652173913048</v>
      </c>
      <c r="AK909" s="607">
        <v>48146.125</v>
      </c>
      <c r="AL909" s="607">
        <v>47574.127659574464</v>
      </c>
      <c r="AM909" s="607">
        <v>54026.530612244896</v>
      </c>
      <c r="AN909" s="607">
        <v>67648.14</v>
      </c>
      <c r="AO909" s="607">
        <v>74495.7</v>
      </c>
      <c r="AP909" s="607">
        <v>92976.06</v>
      </c>
      <c r="AQ909" s="607">
        <v>96013</v>
      </c>
      <c r="AR909" s="607">
        <v>100281</v>
      </c>
      <c r="AS909" s="607">
        <v>112799.75999999998</v>
      </c>
      <c r="AT909" s="607">
        <v>112557.14285714284</v>
      </c>
      <c r="AU909" s="607">
        <v>119679.65999999999</v>
      </c>
      <c r="AV909" s="607">
        <v>126903.33333333331</v>
      </c>
      <c r="AW909" s="607">
        <v>129644.04</v>
      </c>
      <c r="AX909" s="607">
        <v>135964.7916666668</v>
      </c>
      <c r="AY909" s="607">
        <v>143725.0000000002</v>
      </c>
      <c r="AZ909" s="607">
        <v>153925.00000000012</v>
      </c>
      <c r="BA909" s="607">
        <v>175203</v>
      </c>
      <c r="BB909" s="607">
        <v>187247.99999999988</v>
      </c>
      <c r="BC909" s="607">
        <v>205372.99999999988</v>
      </c>
      <c r="BD909" s="607">
        <v>232893</v>
      </c>
      <c r="BE909" s="607">
        <v>252993.00000000017</v>
      </c>
      <c r="BF909" s="607">
        <v>266119.99999999983</v>
      </c>
      <c r="BG909" s="607">
        <v>299916</v>
      </c>
      <c r="BH909" s="607">
        <v>321311.99999999983</v>
      </c>
      <c r="BI909" s="607">
        <v>297251.9833333334</v>
      </c>
      <c r="BJ909" s="607">
        <v>307506.08333333326</v>
      </c>
      <c r="BK909" s="607">
        <v>292900</v>
      </c>
      <c r="BL909" s="607">
        <v>311585.10344827577</v>
      </c>
      <c r="BM909" s="607">
        <v>323498.6440677967</v>
      </c>
      <c r="BN909" s="607">
        <v>309904</v>
      </c>
      <c r="BO909" s="607">
        <v>309454</v>
      </c>
      <c r="BP909" s="597"/>
    </row>
    <row r="910" spans="1:68">
      <c r="A910" s="289" t="s">
        <v>20</v>
      </c>
      <c r="B910" s="290" t="s">
        <v>82</v>
      </c>
      <c r="C910" s="349" t="s">
        <v>320</v>
      </c>
      <c r="D910" s="35" t="s">
        <v>16</v>
      </c>
      <c r="E910" s="606">
        <v>685</v>
      </c>
      <c r="F910" s="606">
        <v>1063</v>
      </c>
      <c r="G910" s="606">
        <v>1643</v>
      </c>
      <c r="H910" s="606">
        <v>1897</v>
      </c>
      <c r="I910" s="606">
        <v>2188</v>
      </c>
      <c r="J910" s="606">
        <v>2539</v>
      </c>
      <c r="K910" s="606">
        <v>2943</v>
      </c>
      <c r="L910" s="606">
        <v>3632</v>
      </c>
      <c r="M910" s="606">
        <v>4472</v>
      </c>
      <c r="N910" s="606">
        <v>5977</v>
      </c>
      <c r="O910" s="606">
        <v>7965</v>
      </c>
      <c r="P910" s="606">
        <v>9499</v>
      </c>
      <c r="Q910" s="606">
        <v>11256</v>
      </c>
      <c r="R910" s="606">
        <v>12514</v>
      </c>
      <c r="S910" s="606">
        <v>13873</v>
      </c>
      <c r="T910" s="606">
        <v>15754</v>
      </c>
      <c r="U910" s="606">
        <v>17871</v>
      </c>
      <c r="V910" s="606">
        <v>21577</v>
      </c>
      <c r="W910" s="606">
        <v>25989</v>
      </c>
      <c r="X910" s="606">
        <v>30453</v>
      </c>
      <c r="Y910" s="606">
        <v>35625</v>
      </c>
      <c r="Z910" s="606">
        <v>44016</v>
      </c>
      <c r="AA910" s="606">
        <v>54297</v>
      </c>
      <c r="AB910" s="606">
        <v>67132</v>
      </c>
      <c r="AC910" s="606">
        <v>82941</v>
      </c>
      <c r="AD910" s="607">
        <v>97630.56</v>
      </c>
      <c r="AE910" s="607">
        <v>139413.81420765028</v>
      </c>
      <c r="AF910" s="607">
        <v>121116.13475177306</v>
      </c>
      <c r="AG910" s="607">
        <v>152635.94936708861</v>
      </c>
      <c r="AH910" s="607">
        <v>97812.082474226816</v>
      </c>
      <c r="AI910" s="607">
        <v>108032.37113402064</v>
      </c>
      <c r="AJ910" s="607">
        <v>89089.384615384624</v>
      </c>
      <c r="AK910" s="607">
        <v>84358.095238095251</v>
      </c>
      <c r="AL910" s="607">
        <v>90293</v>
      </c>
      <c r="AM910" s="607">
        <v>92396</v>
      </c>
      <c r="AN910" s="607">
        <v>100571</v>
      </c>
      <c r="AO910" s="607">
        <v>119298.57575757576</v>
      </c>
      <c r="AP910" s="607">
        <v>137704</v>
      </c>
      <c r="AQ910" s="607">
        <v>146741</v>
      </c>
      <c r="AR910" s="607">
        <v>146206</v>
      </c>
      <c r="AS910" s="607">
        <v>158969.32258064515</v>
      </c>
      <c r="AT910" s="607">
        <v>160957.265625</v>
      </c>
      <c r="AU910" s="607">
        <v>171299.44615384616</v>
      </c>
      <c r="AV910" s="607">
        <v>180898.7205882353</v>
      </c>
      <c r="AW910" s="607">
        <v>206928.04054054053</v>
      </c>
      <c r="AX910" s="607">
        <v>186905.75806451618</v>
      </c>
      <c r="AY910" s="607">
        <v>205704.73846153831</v>
      </c>
      <c r="AZ910" s="607">
        <v>223012.89855072467</v>
      </c>
      <c r="BA910" s="607">
        <v>247468.88157894718</v>
      </c>
      <c r="BB910" s="607">
        <v>268778.7469879514</v>
      </c>
      <c r="BC910" s="607">
        <v>298564.38202247198</v>
      </c>
      <c r="BD910" s="607">
        <v>351704.56730769185</v>
      </c>
      <c r="BE910" s="607">
        <v>409827.99999999983</v>
      </c>
      <c r="BF910" s="607">
        <v>428148.93913043453</v>
      </c>
      <c r="BG910" s="607">
        <v>447747.89565217367</v>
      </c>
      <c r="BH910" s="607">
        <v>462742.31666666671</v>
      </c>
      <c r="BI910" s="607">
        <v>438727.78813559312</v>
      </c>
      <c r="BJ910" s="607">
        <v>441920.66086956521</v>
      </c>
      <c r="BK910" s="607">
        <v>425822.99999999988</v>
      </c>
      <c r="BL910" s="607">
        <v>436105.80180180172</v>
      </c>
      <c r="BM910" s="607">
        <v>461600.43243243289</v>
      </c>
      <c r="BN910" s="607">
        <v>456759.11607142846</v>
      </c>
      <c r="BO910" s="607">
        <v>443299.99999999983</v>
      </c>
      <c r="BP910" s="597"/>
    </row>
    <row r="911" spans="1:68">
      <c r="A911" s="289" t="s">
        <v>21</v>
      </c>
      <c r="B911" s="290" t="s">
        <v>82</v>
      </c>
      <c r="C911" s="349" t="s">
        <v>320</v>
      </c>
      <c r="D911" s="35" t="s">
        <v>16</v>
      </c>
      <c r="E911" s="606">
        <v>162</v>
      </c>
      <c r="F911" s="606">
        <v>190</v>
      </c>
      <c r="G911" s="606">
        <v>223</v>
      </c>
      <c r="H911" s="606">
        <v>251</v>
      </c>
      <c r="I911" s="606">
        <v>282</v>
      </c>
      <c r="J911" s="606">
        <v>330</v>
      </c>
      <c r="K911" s="606">
        <v>386</v>
      </c>
      <c r="L911" s="606">
        <v>458</v>
      </c>
      <c r="M911" s="606">
        <v>543</v>
      </c>
      <c r="N911" s="606">
        <v>629</v>
      </c>
      <c r="O911" s="606">
        <v>727</v>
      </c>
      <c r="P911" s="606">
        <v>820</v>
      </c>
      <c r="Q911" s="606">
        <v>923</v>
      </c>
      <c r="R911" s="606">
        <v>1005</v>
      </c>
      <c r="S911" s="606">
        <v>1091</v>
      </c>
      <c r="T911" s="606">
        <v>1236</v>
      </c>
      <c r="U911" s="606">
        <v>1398</v>
      </c>
      <c r="V911" s="606">
        <v>1595</v>
      </c>
      <c r="W911" s="606">
        <v>1815</v>
      </c>
      <c r="X911" s="606">
        <v>2135</v>
      </c>
      <c r="Y911" s="606">
        <v>2509</v>
      </c>
      <c r="Z911" s="606">
        <v>3193</v>
      </c>
      <c r="AA911" s="606">
        <v>4058</v>
      </c>
      <c r="AB911" s="606">
        <v>5160</v>
      </c>
      <c r="AC911" s="606">
        <v>6533</v>
      </c>
      <c r="AD911" s="607">
        <v>8307</v>
      </c>
      <c r="AE911" s="607">
        <v>21452.166666666668</v>
      </c>
      <c r="AF911" s="607">
        <v>26837.25</v>
      </c>
      <c r="AG911" s="607">
        <v>32833.275862068971</v>
      </c>
      <c r="AH911" s="607">
        <v>18242.133333333335</v>
      </c>
      <c r="AI911" s="607">
        <v>17465</v>
      </c>
      <c r="AJ911" s="607">
        <v>41318</v>
      </c>
      <c r="AK911" s="607">
        <v>41741</v>
      </c>
      <c r="AL911" s="607">
        <v>41858</v>
      </c>
      <c r="AM911" s="607">
        <v>47457</v>
      </c>
      <c r="AN911" s="607">
        <v>51863</v>
      </c>
      <c r="AO911" s="607">
        <v>52747</v>
      </c>
      <c r="AP911" s="607">
        <v>59446</v>
      </c>
      <c r="AQ911" s="607">
        <v>62874</v>
      </c>
      <c r="AR911" s="607">
        <v>64056.999999999993</v>
      </c>
      <c r="AS911" s="607">
        <v>67008</v>
      </c>
      <c r="AT911" s="607">
        <v>64511.999999999993</v>
      </c>
      <c r="AU911" s="607">
        <v>65255</v>
      </c>
      <c r="AV911" s="607">
        <v>65856</v>
      </c>
      <c r="AW911" s="607">
        <v>62348</v>
      </c>
      <c r="AX911" s="607">
        <v>59239.000000000284</v>
      </c>
      <c r="AY911" s="607">
        <v>64612.999999999687</v>
      </c>
      <c r="AZ911" s="607">
        <v>71901.999999999709</v>
      </c>
      <c r="BA911" s="607">
        <v>75707</v>
      </c>
      <c r="BB911" s="607">
        <v>82407</v>
      </c>
      <c r="BC911" s="607">
        <v>109283.99999999999</v>
      </c>
      <c r="BD911" s="607">
        <v>104826</v>
      </c>
      <c r="BE911" s="607">
        <v>122733</v>
      </c>
      <c r="BF911" s="607">
        <v>128944.00000000001</v>
      </c>
      <c r="BG911" s="607">
        <v>130494.99999999972</v>
      </c>
      <c r="BH911" s="607">
        <v>137064</v>
      </c>
      <c r="BI911" s="607">
        <v>134458</v>
      </c>
      <c r="BJ911" s="607">
        <v>135955</v>
      </c>
      <c r="BK911" s="607">
        <v>129276.00000000012</v>
      </c>
      <c r="BL911" s="607">
        <v>130358.00000000015</v>
      </c>
      <c r="BM911" s="607">
        <v>128774</v>
      </c>
      <c r="BN911" s="607">
        <v>128680.00000000016</v>
      </c>
      <c r="BO911" s="607">
        <v>132573.99999999985</v>
      </c>
      <c r="BP911" s="597"/>
    </row>
    <row r="912" spans="1:68">
      <c r="A912" s="289" t="s">
        <v>22</v>
      </c>
      <c r="B912" s="290" t="s">
        <v>82</v>
      </c>
      <c r="C912" s="349" t="s">
        <v>320</v>
      </c>
      <c r="D912" s="35" t="s">
        <v>16</v>
      </c>
      <c r="E912" s="606">
        <v>3537</v>
      </c>
      <c r="F912" s="606">
        <v>4115</v>
      </c>
      <c r="G912" s="606">
        <v>4785</v>
      </c>
      <c r="H912" s="606">
        <v>5206</v>
      </c>
      <c r="I912" s="606">
        <v>5661</v>
      </c>
      <c r="J912" s="606">
        <v>6132</v>
      </c>
      <c r="K912" s="606">
        <v>6628</v>
      </c>
      <c r="L912" s="606">
        <v>8049</v>
      </c>
      <c r="M912" s="606">
        <v>9758</v>
      </c>
      <c r="N912" s="606">
        <v>11202</v>
      </c>
      <c r="O912" s="606">
        <v>12829</v>
      </c>
      <c r="P912" s="606">
        <v>13594</v>
      </c>
      <c r="Q912" s="606">
        <v>14352</v>
      </c>
      <c r="R912" s="606">
        <v>15113</v>
      </c>
      <c r="S912" s="606">
        <v>15846</v>
      </c>
      <c r="T912" s="606">
        <v>17339</v>
      </c>
      <c r="U912" s="606">
        <v>18953</v>
      </c>
      <c r="V912" s="606">
        <v>22430</v>
      </c>
      <c r="W912" s="606">
        <v>26486</v>
      </c>
      <c r="X912" s="606">
        <v>32145</v>
      </c>
      <c r="Y912" s="606">
        <v>38904</v>
      </c>
      <c r="Z912" s="606">
        <v>50230</v>
      </c>
      <c r="AA912" s="606">
        <v>64604</v>
      </c>
      <c r="AB912" s="606">
        <v>82190</v>
      </c>
      <c r="AC912" s="606">
        <v>104248</v>
      </c>
      <c r="AD912" s="607">
        <v>126955.91447368423</v>
      </c>
      <c r="AE912" s="607">
        <v>98909.48148148146</v>
      </c>
      <c r="AF912" s="607">
        <v>140290.12592592594</v>
      </c>
      <c r="AG912" s="607">
        <v>167672.29629629629</v>
      </c>
      <c r="AH912" s="607">
        <v>172932.38805970148</v>
      </c>
      <c r="AI912" s="607">
        <v>171106.67768595045</v>
      </c>
      <c r="AJ912" s="607">
        <v>272165.82312925172</v>
      </c>
      <c r="AK912" s="607">
        <v>276358.00689655176</v>
      </c>
      <c r="AL912" s="607">
        <v>266058.3</v>
      </c>
      <c r="AM912" s="607">
        <v>291625.5323741007</v>
      </c>
      <c r="AN912" s="607">
        <v>350467.70072992705</v>
      </c>
      <c r="AO912" s="607">
        <v>377134.52343749994</v>
      </c>
      <c r="AP912" s="607">
        <v>399447.70491803274</v>
      </c>
      <c r="AQ912" s="607">
        <v>418776.85470085469</v>
      </c>
      <c r="AR912" s="607">
        <v>450520.97435897449</v>
      </c>
      <c r="AS912" s="607">
        <v>461092.96551724139</v>
      </c>
      <c r="AT912" s="607">
        <v>474854.24793388427</v>
      </c>
      <c r="AU912" s="607">
        <v>510040.20833333343</v>
      </c>
      <c r="AV912" s="607">
        <v>497798.73684210522</v>
      </c>
      <c r="AW912" s="607">
        <v>511996.52631578944</v>
      </c>
      <c r="AX912" s="607">
        <v>580553.57599999942</v>
      </c>
      <c r="AY912" s="607">
        <v>607847.10852713254</v>
      </c>
      <c r="AZ912" s="607">
        <v>623854.26717557327</v>
      </c>
      <c r="BA912" s="607">
        <v>658651.62499999942</v>
      </c>
      <c r="BB912" s="607">
        <v>658251.78571428556</v>
      </c>
      <c r="BC912" s="607">
        <v>685190.62345679116</v>
      </c>
      <c r="BD912" s="607">
        <v>694822.35365853494</v>
      </c>
      <c r="BE912" s="607">
        <v>739498.98837209377</v>
      </c>
      <c r="BF912" s="607">
        <v>731276.47674418695</v>
      </c>
      <c r="BG912" s="607">
        <v>723733.26219512045</v>
      </c>
      <c r="BH912" s="607">
        <v>793712.45977011439</v>
      </c>
      <c r="BI912" s="607">
        <v>745734.01764705859</v>
      </c>
      <c r="BJ912" s="607">
        <v>726034.42307692277</v>
      </c>
      <c r="BK912" s="607">
        <v>681064.78911564662</v>
      </c>
      <c r="BL912" s="607">
        <v>712082.27586206864</v>
      </c>
      <c r="BM912" s="607">
        <v>683499.65753424563</v>
      </c>
      <c r="BN912" s="607">
        <v>663948.85714285634</v>
      </c>
      <c r="BO912" s="607">
        <v>628067.35074626841</v>
      </c>
      <c r="BP912" s="597"/>
    </row>
    <row r="913" spans="1:68">
      <c r="A913" s="289" t="s">
        <v>23</v>
      </c>
      <c r="B913" s="290" t="s">
        <v>82</v>
      </c>
      <c r="C913" s="349" t="s">
        <v>320</v>
      </c>
      <c r="D913" s="35" t="s">
        <v>16</v>
      </c>
      <c r="E913" s="606">
        <v>1083</v>
      </c>
      <c r="F913" s="606">
        <v>1216</v>
      </c>
      <c r="G913" s="606">
        <v>1364</v>
      </c>
      <c r="H913" s="606">
        <v>1492</v>
      </c>
      <c r="I913" s="606">
        <v>1631</v>
      </c>
      <c r="J913" s="606">
        <v>1848</v>
      </c>
      <c r="K913" s="606">
        <v>2090</v>
      </c>
      <c r="L913" s="606">
        <v>2434</v>
      </c>
      <c r="M913" s="606">
        <v>2819</v>
      </c>
      <c r="N913" s="606">
        <v>3256</v>
      </c>
      <c r="O913" s="606">
        <v>3752</v>
      </c>
      <c r="P913" s="606">
        <v>3822</v>
      </c>
      <c r="Q913" s="606">
        <v>3882</v>
      </c>
      <c r="R913" s="606">
        <v>3764</v>
      </c>
      <c r="S913" s="606">
        <v>3639</v>
      </c>
      <c r="T913" s="606">
        <v>3984</v>
      </c>
      <c r="U913" s="606">
        <v>4352</v>
      </c>
      <c r="V913" s="606">
        <v>5208</v>
      </c>
      <c r="W913" s="606">
        <v>6211</v>
      </c>
      <c r="X913" s="606">
        <v>7484</v>
      </c>
      <c r="Y913" s="606">
        <v>9005</v>
      </c>
      <c r="Z913" s="606">
        <v>11527</v>
      </c>
      <c r="AA913" s="606">
        <v>14712</v>
      </c>
      <c r="AB913" s="606">
        <v>18193</v>
      </c>
      <c r="AC913" s="606">
        <v>22439</v>
      </c>
      <c r="AD913" s="607">
        <v>26604.153846153848</v>
      </c>
      <c r="AE913" s="607">
        <v>33843.432835820895</v>
      </c>
      <c r="AF913" s="607">
        <v>37501.776119402981</v>
      </c>
      <c r="AG913" s="607">
        <v>64191.609195402307</v>
      </c>
      <c r="AH913" s="607">
        <v>89835.327433628321</v>
      </c>
      <c r="AI913" s="607">
        <v>79406.344086021505</v>
      </c>
      <c r="AJ913" s="607">
        <v>72041</v>
      </c>
      <c r="AK913" s="607">
        <v>54137</v>
      </c>
      <c r="AL913" s="607">
        <v>57162.000000000007</v>
      </c>
      <c r="AM913" s="607">
        <v>74214</v>
      </c>
      <c r="AN913" s="607">
        <v>86105.185185185182</v>
      </c>
      <c r="AO913" s="607">
        <v>88537</v>
      </c>
      <c r="AP913" s="607">
        <v>102730.61224489794</v>
      </c>
      <c r="AQ913" s="607">
        <v>106679</v>
      </c>
      <c r="AR913" s="607">
        <v>113571.00000000001</v>
      </c>
      <c r="AS913" s="607">
        <v>117008.93750000001</v>
      </c>
      <c r="AT913" s="607">
        <v>132095.83333333334</v>
      </c>
      <c r="AU913" s="607">
        <v>130905.84</v>
      </c>
      <c r="AV913" s="607">
        <v>133483.09803921569</v>
      </c>
      <c r="AW913" s="607">
        <v>175265.03225806452</v>
      </c>
      <c r="AX913" s="607">
        <v>181758.63076923086</v>
      </c>
      <c r="AY913" s="607">
        <v>199059.71014492778</v>
      </c>
      <c r="AZ913" s="607">
        <v>236890.54054054082</v>
      </c>
      <c r="BA913" s="607">
        <v>262139.2874999998</v>
      </c>
      <c r="BB913" s="607">
        <v>302340.42222222203</v>
      </c>
      <c r="BC913" s="607">
        <v>328292.47311827936</v>
      </c>
      <c r="BD913" s="607">
        <v>371514.67346938804</v>
      </c>
      <c r="BE913" s="607">
        <v>415194.53465346684</v>
      </c>
      <c r="BF913" s="607">
        <v>435706.63366336795</v>
      </c>
      <c r="BG913" s="607">
        <v>480319.47115384584</v>
      </c>
      <c r="BH913" s="607">
        <v>522759.96296296333</v>
      </c>
      <c r="BI913" s="607">
        <v>513314.61682242999</v>
      </c>
      <c r="BJ913" s="607">
        <v>552526.60000000009</v>
      </c>
      <c r="BK913" s="607">
        <v>519651.62376237666</v>
      </c>
      <c r="BL913" s="607">
        <v>508208.80412371102</v>
      </c>
      <c r="BM913" s="607">
        <v>512078.15625000035</v>
      </c>
      <c r="BN913" s="607">
        <v>525383.3510638295</v>
      </c>
      <c r="BO913" s="607">
        <v>522083.30208333378</v>
      </c>
      <c r="BP913" s="597"/>
    </row>
    <row r="914" spans="1:68">
      <c r="A914" s="289" t="s">
        <v>24</v>
      </c>
      <c r="B914" s="290" t="s">
        <v>82</v>
      </c>
      <c r="C914" s="349" t="s">
        <v>320</v>
      </c>
      <c r="D914" s="35" t="s">
        <v>16</v>
      </c>
      <c r="E914" s="606">
        <v>2935</v>
      </c>
      <c r="F914" s="606">
        <v>3399</v>
      </c>
      <c r="G914" s="606">
        <v>3932</v>
      </c>
      <c r="H914" s="606">
        <v>4655</v>
      </c>
      <c r="I914" s="606">
        <v>5505</v>
      </c>
      <c r="J914" s="606">
        <v>6380</v>
      </c>
      <c r="K914" s="606">
        <v>7381</v>
      </c>
      <c r="L914" s="606">
        <v>9143</v>
      </c>
      <c r="M914" s="606">
        <v>11309</v>
      </c>
      <c r="N914" s="606">
        <v>13812</v>
      </c>
      <c r="O914" s="606">
        <v>16825</v>
      </c>
      <c r="P914" s="606">
        <v>19434</v>
      </c>
      <c r="Q914" s="606">
        <v>22420</v>
      </c>
      <c r="R914" s="606">
        <v>25056</v>
      </c>
      <c r="S914" s="606">
        <v>27960</v>
      </c>
      <c r="T914" s="606">
        <v>31318</v>
      </c>
      <c r="U914" s="606">
        <v>35059</v>
      </c>
      <c r="V914" s="606">
        <v>42514</v>
      </c>
      <c r="W914" s="606">
        <v>51474</v>
      </c>
      <c r="X914" s="606">
        <v>63589</v>
      </c>
      <c r="Y914" s="606">
        <v>78414</v>
      </c>
      <c r="Z914" s="606">
        <v>101130</v>
      </c>
      <c r="AA914" s="606">
        <v>130209</v>
      </c>
      <c r="AB914" s="606">
        <v>162805</v>
      </c>
      <c r="AC914" s="606">
        <v>202807</v>
      </c>
      <c r="AD914" s="607">
        <v>241715.16393442621</v>
      </c>
      <c r="AE914" s="607">
        <v>262239.22131147532</v>
      </c>
      <c r="AF914" s="607">
        <v>313056.54025974026</v>
      </c>
      <c r="AG914" s="607">
        <v>370386</v>
      </c>
      <c r="AH914" s="607">
        <v>404807.33990147786</v>
      </c>
      <c r="AI914" s="607">
        <v>498504</v>
      </c>
      <c r="AJ914" s="607">
        <v>566535.91142191144</v>
      </c>
      <c r="AK914" s="607">
        <v>539752.33753148606</v>
      </c>
      <c r="AL914" s="607">
        <v>581593.47368421056</v>
      </c>
      <c r="AM914" s="607">
        <v>633643.93333333335</v>
      </c>
      <c r="AN914" s="607">
        <v>653855.14845938364</v>
      </c>
      <c r="AO914" s="607">
        <v>740782.98342541419</v>
      </c>
      <c r="AP914" s="607">
        <v>773713.46857142868</v>
      </c>
      <c r="AQ914" s="607">
        <v>809335.00000000023</v>
      </c>
      <c r="AR914" s="607">
        <v>761873.48083623685</v>
      </c>
      <c r="AS914" s="607">
        <v>815847</v>
      </c>
      <c r="AT914" s="607">
        <v>873618</v>
      </c>
      <c r="AU914" s="607">
        <v>827468.88535031851</v>
      </c>
      <c r="AV914" s="607">
        <v>829251.32247557002</v>
      </c>
      <c r="AW914" s="607">
        <v>824278.04081632651</v>
      </c>
      <c r="AX914" s="607">
        <v>853531.24203821295</v>
      </c>
      <c r="AY914" s="607">
        <v>960237.48427673092</v>
      </c>
      <c r="AZ914" s="607">
        <v>1019480.0764331158</v>
      </c>
      <c r="BA914" s="607">
        <v>1144311.0029673583</v>
      </c>
      <c r="BB914" s="607">
        <v>1222416.2784090892</v>
      </c>
      <c r="BC914" s="607">
        <v>1318557.5418994399</v>
      </c>
      <c r="BD914" s="607">
        <v>1454239.2109589025</v>
      </c>
      <c r="BE914" s="607">
        <v>1677159.895999999</v>
      </c>
      <c r="BF914" s="607">
        <v>1735554.9090909092</v>
      </c>
      <c r="BG914" s="607">
        <v>1853050.4999999965</v>
      </c>
      <c r="BH914" s="607">
        <v>2060493.1463414652</v>
      </c>
      <c r="BI914" s="607">
        <v>1954012.746928747</v>
      </c>
      <c r="BJ914" s="607">
        <v>1995972.7272727289</v>
      </c>
      <c r="BK914" s="607">
        <v>1988394.7487179476</v>
      </c>
      <c r="BL914" s="607">
        <v>2002531.7875647657</v>
      </c>
      <c r="BM914" s="607">
        <v>2076733.2097186688</v>
      </c>
      <c r="BN914" s="607">
        <v>2039505.1914357701</v>
      </c>
      <c r="BO914" s="607">
        <v>2046154.6277915649</v>
      </c>
      <c r="BP914" s="597"/>
    </row>
    <row r="915" spans="1:68">
      <c r="A915" s="289" t="s">
        <v>25</v>
      </c>
      <c r="B915" s="290" t="s">
        <v>82</v>
      </c>
      <c r="C915" s="349" t="s">
        <v>320</v>
      </c>
      <c r="D915" s="35" t="s">
        <v>16</v>
      </c>
      <c r="E915" s="606">
        <v>1505</v>
      </c>
      <c r="F915" s="606">
        <v>1754</v>
      </c>
      <c r="G915" s="606">
        <v>2041</v>
      </c>
      <c r="H915" s="606">
        <v>2297</v>
      </c>
      <c r="I915" s="606">
        <v>2584</v>
      </c>
      <c r="J915" s="606">
        <v>2905</v>
      </c>
      <c r="K915" s="606">
        <v>3263</v>
      </c>
      <c r="L915" s="606">
        <v>3812</v>
      </c>
      <c r="M915" s="606">
        <v>4449</v>
      </c>
      <c r="N915" s="606">
        <v>5212</v>
      </c>
      <c r="O915" s="606">
        <v>6096</v>
      </c>
      <c r="P915" s="606">
        <v>6953</v>
      </c>
      <c r="Q915" s="606">
        <v>7919</v>
      </c>
      <c r="R915" s="606">
        <v>8439</v>
      </c>
      <c r="S915" s="606">
        <v>8982</v>
      </c>
      <c r="T915" s="606">
        <v>9787</v>
      </c>
      <c r="U915" s="606">
        <v>10653</v>
      </c>
      <c r="V915" s="606">
        <v>12350</v>
      </c>
      <c r="W915" s="606">
        <v>14293</v>
      </c>
      <c r="X915" s="606">
        <v>17097</v>
      </c>
      <c r="Y915" s="606">
        <v>20425</v>
      </c>
      <c r="Z915" s="606">
        <v>26580</v>
      </c>
      <c r="AA915" s="606">
        <v>34436</v>
      </c>
      <c r="AB915" s="606">
        <v>43000</v>
      </c>
      <c r="AC915" s="606">
        <v>53544</v>
      </c>
      <c r="AD915" s="607">
        <v>64639.12</v>
      </c>
      <c r="AE915" s="607">
        <v>84462.016216216216</v>
      </c>
      <c r="AF915" s="607">
        <v>87468.136904761894</v>
      </c>
      <c r="AG915" s="607">
        <v>132442.98029556649</v>
      </c>
      <c r="AH915" s="607">
        <v>163060.13973799124</v>
      </c>
      <c r="AI915" s="607">
        <v>156510.81683168322</v>
      </c>
      <c r="AJ915" s="607">
        <v>180401.44502617803</v>
      </c>
      <c r="AK915" s="607">
        <v>182326.85714285713</v>
      </c>
      <c r="AL915" s="607">
        <v>197503.53623188406</v>
      </c>
      <c r="AM915" s="607">
        <v>205779.28934010153</v>
      </c>
      <c r="AN915" s="607">
        <v>237332.15346534652</v>
      </c>
      <c r="AO915" s="607">
        <v>309976.57819905214</v>
      </c>
      <c r="AP915" s="607">
        <v>280249.27368421055</v>
      </c>
      <c r="AQ915" s="607">
        <v>291567.68617021275</v>
      </c>
      <c r="AR915" s="607">
        <v>305597.92021276592</v>
      </c>
      <c r="AS915" s="607">
        <v>326136.62827225128</v>
      </c>
      <c r="AT915" s="607">
        <v>354718.06701030926</v>
      </c>
      <c r="AU915" s="607">
        <v>364486</v>
      </c>
      <c r="AV915" s="607">
        <v>389844.30582524271</v>
      </c>
      <c r="AW915" s="607">
        <v>424623.44339622639</v>
      </c>
      <c r="AX915" s="607">
        <v>497550.82251082105</v>
      </c>
      <c r="AY915" s="607">
        <v>548934.78540772642</v>
      </c>
      <c r="AZ915" s="607">
        <v>585140.89787234017</v>
      </c>
      <c r="BA915" s="607">
        <v>656861.19834710774</v>
      </c>
      <c r="BB915" s="607">
        <v>678698.81481481669</v>
      </c>
      <c r="BC915" s="607">
        <v>725247.67500000203</v>
      </c>
      <c r="BD915" s="607">
        <v>787852.19512194977</v>
      </c>
      <c r="BE915" s="607">
        <v>870029.77551020356</v>
      </c>
      <c r="BF915" s="607">
        <v>931903.45798318693</v>
      </c>
      <c r="BG915" s="607">
        <v>934767.36744186014</v>
      </c>
      <c r="BH915" s="607">
        <v>1067017.4693877557</v>
      </c>
      <c r="BI915" s="607">
        <v>1074821.0393700781</v>
      </c>
      <c r="BJ915" s="607">
        <v>1072908.5228215775</v>
      </c>
      <c r="BK915" s="607">
        <v>1060844.3586497898</v>
      </c>
      <c r="BL915" s="607">
        <v>1138041.8987854258</v>
      </c>
      <c r="BM915" s="607">
        <v>1133322.4578313259</v>
      </c>
      <c r="BN915" s="607">
        <v>1167188.7716535437</v>
      </c>
      <c r="BO915" s="607">
        <v>1206974.0224719089</v>
      </c>
      <c r="BP915" s="597"/>
    </row>
    <row r="916" spans="1:68">
      <c r="A916" s="289" t="s">
        <v>26</v>
      </c>
      <c r="B916" s="290" t="s">
        <v>82</v>
      </c>
      <c r="C916" s="349" t="s">
        <v>320</v>
      </c>
      <c r="D916" s="35" t="s">
        <v>16</v>
      </c>
      <c r="E916" s="606">
        <v>199</v>
      </c>
      <c r="F916" s="606">
        <v>232</v>
      </c>
      <c r="G916" s="606">
        <v>270</v>
      </c>
      <c r="H916" s="606">
        <v>316</v>
      </c>
      <c r="I916" s="606">
        <v>369</v>
      </c>
      <c r="J916" s="606">
        <v>439</v>
      </c>
      <c r="K916" s="606">
        <v>522</v>
      </c>
      <c r="L916" s="606">
        <v>629</v>
      </c>
      <c r="M916" s="606">
        <v>758</v>
      </c>
      <c r="N916" s="606">
        <v>917</v>
      </c>
      <c r="O916" s="606">
        <v>1108</v>
      </c>
      <c r="P916" s="606">
        <v>1307</v>
      </c>
      <c r="Q916" s="606">
        <v>1534</v>
      </c>
      <c r="R916" s="606">
        <v>1758</v>
      </c>
      <c r="S916" s="606">
        <v>2011</v>
      </c>
      <c r="T916" s="606">
        <v>2274</v>
      </c>
      <c r="U916" s="606">
        <v>2567</v>
      </c>
      <c r="V916" s="606">
        <v>3192</v>
      </c>
      <c r="W916" s="606">
        <v>3961</v>
      </c>
      <c r="X916" s="606">
        <v>4799</v>
      </c>
      <c r="Y916" s="606">
        <v>5810</v>
      </c>
      <c r="Z916" s="606">
        <v>7515</v>
      </c>
      <c r="AA916" s="606">
        <v>9669</v>
      </c>
      <c r="AB916" s="606">
        <v>12625</v>
      </c>
      <c r="AC916" s="606">
        <v>16447</v>
      </c>
      <c r="AD916" s="607">
        <v>19744.263157894737</v>
      </c>
      <c r="AE916" s="607">
        <v>14692.81818181818</v>
      </c>
      <c r="AF916" s="607">
        <v>20559.538461538461</v>
      </c>
      <c r="AG916" s="607">
        <v>20226</v>
      </c>
      <c r="AH916" s="607">
        <v>26899.999999999996</v>
      </c>
      <c r="AI916" s="607">
        <v>33737</v>
      </c>
      <c r="AJ916" s="607">
        <v>37862</v>
      </c>
      <c r="AK916" s="607">
        <v>47137</v>
      </c>
      <c r="AL916" s="607">
        <v>48824.000000000007</v>
      </c>
      <c r="AM916" s="607">
        <v>50732</v>
      </c>
      <c r="AN916" s="607">
        <v>58708.999999999993</v>
      </c>
      <c r="AO916" s="607">
        <v>59958</v>
      </c>
      <c r="AP916" s="607">
        <v>67102</v>
      </c>
      <c r="AQ916" s="607">
        <v>74520</v>
      </c>
      <c r="AR916" s="607">
        <v>77992</v>
      </c>
      <c r="AS916" s="607">
        <v>82787</v>
      </c>
      <c r="AT916" s="607">
        <v>76697</v>
      </c>
      <c r="AU916" s="607">
        <v>80448</v>
      </c>
      <c r="AV916" s="607">
        <v>82577</v>
      </c>
      <c r="AW916" s="607">
        <v>82486</v>
      </c>
      <c r="AX916" s="607">
        <v>92449.999999999898</v>
      </c>
      <c r="AY916" s="607">
        <v>105440</v>
      </c>
      <c r="AZ916" s="607">
        <v>116591.99999999974</v>
      </c>
      <c r="BA916" s="607">
        <v>131677</v>
      </c>
      <c r="BB916" s="607">
        <v>138852.99999999974</v>
      </c>
      <c r="BC916" s="607">
        <v>160915.00000000015</v>
      </c>
      <c r="BD916" s="607">
        <v>182936.00000000009</v>
      </c>
      <c r="BE916" s="607">
        <v>203295.00000000015</v>
      </c>
      <c r="BF916" s="607">
        <v>209656.99999999997</v>
      </c>
      <c r="BG916" s="607">
        <v>222287</v>
      </c>
      <c r="BH916" s="607">
        <v>234101</v>
      </c>
      <c r="BI916" s="607">
        <v>229265.00000000003</v>
      </c>
      <c r="BJ916" s="607">
        <v>240900</v>
      </c>
      <c r="BK916" s="607">
        <v>237544.99999999997</v>
      </c>
      <c r="BL916" s="607">
        <v>250319.99999999985</v>
      </c>
      <c r="BM916" s="607">
        <v>254824</v>
      </c>
      <c r="BN916" s="607">
        <v>278303.00000000012</v>
      </c>
      <c r="BO916" s="607">
        <v>271422.00000000017</v>
      </c>
      <c r="BP916" s="597"/>
    </row>
    <row r="917" spans="1:68">
      <c r="A917" s="289" t="s">
        <v>27</v>
      </c>
      <c r="B917" s="290" t="s">
        <v>82</v>
      </c>
      <c r="C917" s="349" t="s">
        <v>320</v>
      </c>
      <c r="D917" s="35" t="s">
        <v>16</v>
      </c>
      <c r="E917" s="606">
        <v>966</v>
      </c>
      <c r="F917" s="606">
        <v>1062</v>
      </c>
      <c r="G917" s="606">
        <v>1167</v>
      </c>
      <c r="H917" s="606">
        <v>1326</v>
      </c>
      <c r="I917" s="606">
        <v>1506</v>
      </c>
      <c r="J917" s="606">
        <v>1743</v>
      </c>
      <c r="K917" s="606">
        <v>2015</v>
      </c>
      <c r="L917" s="606">
        <v>2504</v>
      </c>
      <c r="M917" s="606">
        <v>3106</v>
      </c>
      <c r="N917" s="606">
        <v>3688</v>
      </c>
      <c r="O917" s="606">
        <v>4376</v>
      </c>
      <c r="P917" s="606">
        <v>5150</v>
      </c>
      <c r="Q917" s="606">
        <v>6052</v>
      </c>
      <c r="R917" s="606">
        <v>6894</v>
      </c>
      <c r="S917" s="606">
        <v>7837</v>
      </c>
      <c r="T917" s="606">
        <v>8900</v>
      </c>
      <c r="U917" s="606">
        <v>10093</v>
      </c>
      <c r="V917" s="606">
        <v>12835</v>
      </c>
      <c r="W917" s="606">
        <v>16284</v>
      </c>
      <c r="X917" s="606">
        <v>22084</v>
      </c>
      <c r="Y917" s="606">
        <v>29837</v>
      </c>
      <c r="Z917" s="606">
        <v>39421</v>
      </c>
      <c r="AA917" s="606">
        <v>51916</v>
      </c>
      <c r="AB917" s="606">
        <v>75566</v>
      </c>
      <c r="AC917" s="606">
        <v>109576</v>
      </c>
      <c r="AD917" s="607">
        <v>136657.51162790699</v>
      </c>
      <c r="AE917" s="607">
        <v>168124.72398190043</v>
      </c>
      <c r="AF917" s="607">
        <v>226119.49811320755</v>
      </c>
      <c r="AG917" s="607">
        <v>223572.70588235292</v>
      </c>
      <c r="AH917" s="607">
        <v>199700.53684210527</v>
      </c>
      <c r="AI917" s="607">
        <v>170507.57615894038</v>
      </c>
      <c r="AJ917" s="607">
        <v>179387.00826446281</v>
      </c>
      <c r="AK917" s="607">
        <v>192692.33613445377</v>
      </c>
      <c r="AL917" s="607">
        <v>188342.36974789912</v>
      </c>
      <c r="AM917" s="607">
        <v>204766.1724137931</v>
      </c>
      <c r="AN917" s="607">
        <v>239309.00000000003</v>
      </c>
      <c r="AO917" s="607">
        <v>265389.96428571432</v>
      </c>
      <c r="AP917" s="607">
        <v>292570.54128440365</v>
      </c>
      <c r="AQ917" s="607">
        <v>305238.97029702977</v>
      </c>
      <c r="AR917" s="607">
        <v>304357.00000000006</v>
      </c>
      <c r="AS917" s="607">
        <v>316659.18367346935</v>
      </c>
      <c r="AT917" s="607">
        <v>337030.87878787867</v>
      </c>
      <c r="AU917" s="607">
        <v>340495.73469387752</v>
      </c>
      <c r="AV917" s="607">
        <v>348784.39215686277</v>
      </c>
      <c r="AW917" s="607">
        <v>342300.22222222219</v>
      </c>
      <c r="AX917" s="607">
        <v>355709.49999999959</v>
      </c>
      <c r="AY917" s="607">
        <v>383648.29906542139</v>
      </c>
      <c r="AZ917" s="607">
        <v>401289.21818181686</v>
      </c>
      <c r="BA917" s="607">
        <v>449841.16800000088</v>
      </c>
      <c r="BB917" s="607">
        <v>421934.31746031722</v>
      </c>
      <c r="BC917" s="607">
        <v>443604.6412213748</v>
      </c>
      <c r="BD917" s="607">
        <v>442092.18320610665</v>
      </c>
      <c r="BE917" s="607">
        <v>477328.9051094898</v>
      </c>
      <c r="BF917" s="607">
        <v>473093.62962963048</v>
      </c>
      <c r="BG917" s="607">
        <v>493448.00000000105</v>
      </c>
      <c r="BH917" s="607">
        <v>533408</v>
      </c>
      <c r="BI917" s="607">
        <v>524973.69402985054</v>
      </c>
      <c r="BJ917" s="607">
        <v>523451.66666666645</v>
      </c>
      <c r="BK917" s="607">
        <v>543562</v>
      </c>
      <c r="BL917" s="607">
        <v>574734.38399999973</v>
      </c>
      <c r="BM917" s="607">
        <v>558133.41732283565</v>
      </c>
      <c r="BN917" s="607">
        <v>565060.60799999977</v>
      </c>
      <c r="BO917" s="607">
        <v>560390.52380952355</v>
      </c>
      <c r="BP917" s="597"/>
    </row>
    <row r="918" spans="1:68">
      <c r="A918" s="289" t="s">
        <v>28</v>
      </c>
      <c r="B918" s="290" t="s">
        <v>82</v>
      </c>
      <c r="C918" s="349" t="s">
        <v>320</v>
      </c>
      <c r="D918" s="35" t="s">
        <v>16</v>
      </c>
      <c r="E918" s="606">
        <v>1722</v>
      </c>
      <c r="F918" s="606">
        <v>1997</v>
      </c>
      <c r="G918" s="606">
        <v>2313</v>
      </c>
      <c r="H918" s="606">
        <v>2604</v>
      </c>
      <c r="I918" s="606">
        <v>2928</v>
      </c>
      <c r="J918" s="606">
        <v>3411</v>
      </c>
      <c r="K918" s="606">
        <v>3940</v>
      </c>
      <c r="L918" s="606">
        <v>4627</v>
      </c>
      <c r="M918" s="606">
        <v>5428</v>
      </c>
      <c r="N918" s="606">
        <v>6707</v>
      </c>
      <c r="O918" s="606">
        <v>8252</v>
      </c>
      <c r="P918" s="606">
        <v>9854</v>
      </c>
      <c r="Q918" s="606">
        <v>11756</v>
      </c>
      <c r="R918" s="606">
        <v>12930</v>
      </c>
      <c r="S918" s="606">
        <v>14210</v>
      </c>
      <c r="T918" s="606">
        <v>16004</v>
      </c>
      <c r="U918" s="606">
        <v>18011</v>
      </c>
      <c r="V918" s="606">
        <v>21277</v>
      </c>
      <c r="W918" s="606">
        <v>25084</v>
      </c>
      <c r="X918" s="606">
        <v>30381</v>
      </c>
      <c r="Y918" s="606">
        <v>36760</v>
      </c>
      <c r="Z918" s="606">
        <v>47318</v>
      </c>
      <c r="AA918" s="606">
        <v>60852</v>
      </c>
      <c r="AB918" s="606">
        <v>77905</v>
      </c>
      <c r="AC918" s="606">
        <v>99574</v>
      </c>
      <c r="AD918" s="607">
        <v>120272.51764705883</v>
      </c>
      <c r="AE918" s="607">
        <v>163747.40425531912</v>
      </c>
      <c r="AF918" s="607">
        <v>163415.80000000002</v>
      </c>
      <c r="AG918" s="607">
        <v>175530.82191780824</v>
      </c>
      <c r="AH918" s="607">
        <v>149421.90845070424</v>
      </c>
      <c r="AI918" s="607">
        <v>205792.00000000003</v>
      </c>
      <c r="AJ918" s="607">
        <v>391212.19047619042</v>
      </c>
      <c r="AK918" s="607">
        <v>411603.70279720274</v>
      </c>
      <c r="AL918" s="607">
        <v>411735.54609929078</v>
      </c>
      <c r="AM918" s="607">
        <v>486053.41</v>
      </c>
      <c r="AN918" s="607">
        <v>513903.29197080299</v>
      </c>
      <c r="AO918" s="607">
        <v>663062</v>
      </c>
      <c r="AP918" s="607">
        <v>722946.81666666677</v>
      </c>
      <c r="AQ918" s="607">
        <v>757760.96739130421</v>
      </c>
      <c r="AR918" s="607">
        <v>759990.64855072461</v>
      </c>
      <c r="AS918" s="607">
        <v>759496.8</v>
      </c>
      <c r="AT918" s="607">
        <v>783602.27737226291</v>
      </c>
      <c r="AU918" s="607">
        <v>808678.98194945836</v>
      </c>
      <c r="AV918" s="607">
        <v>827319.60439560434</v>
      </c>
      <c r="AW918" s="607">
        <v>818597.52808988781</v>
      </c>
      <c r="AX918" s="607">
        <v>893194.92619925947</v>
      </c>
      <c r="AY918" s="607">
        <v>920656.53333333286</v>
      </c>
      <c r="AZ918" s="607">
        <v>948614.81640624837</v>
      </c>
      <c r="BA918" s="607">
        <v>1012294.0074349446</v>
      </c>
      <c r="BB918" s="607">
        <v>1063112.0842105267</v>
      </c>
      <c r="BC918" s="607">
        <v>1125185.7517241351</v>
      </c>
      <c r="BD918" s="607">
        <v>1211500.6711409369</v>
      </c>
      <c r="BE918" s="607">
        <v>1271514.5051903094</v>
      </c>
      <c r="BF918" s="607">
        <v>1292977.3285198561</v>
      </c>
      <c r="BG918" s="607">
        <v>1386685.1236749112</v>
      </c>
      <c r="BH918" s="607">
        <v>1583396.2852459024</v>
      </c>
      <c r="BI918" s="607">
        <v>1566542.9419354834</v>
      </c>
      <c r="BJ918" s="607">
        <v>1590807.2233009699</v>
      </c>
      <c r="BK918" s="607">
        <v>1559562.8316831675</v>
      </c>
      <c r="BL918" s="607">
        <v>1525836.7074829927</v>
      </c>
      <c r="BM918" s="607">
        <v>1611849.0259740255</v>
      </c>
      <c r="BN918" s="607">
        <v>1712486.0906344408</v>
      </c>
      <c r="BO918" s="607">
        <v>1689258.6978851946</v>
      </c>
      <c r="BP918" s="597"/>
    </row>
    <row r="919" spans="1:68">
      <c r="A919" s="289" t="s">
        <v>29</v>
      </c>
      <c r="B919" s="290" t="s">
        <v>82</v>
      </c>
      <c r="C919" s="349" t="s">
        <v>320</v>
      </c>
      <c r="D919" s="35" t="s">
        <v>16</v>
      </c>
      <c r="E919" s="606">
        <v>439</v>
      </c>
      <c r="F919" s="606">
        <v>506</v>
      </c>
      <c r="G919" s="606">
        <v>582</v>
      </c>
      <c r="H919" s="606">
        <v>651</v>
      </c>
      <c r="I919" s="606">
        <v>727</v>
      </c>
      <c r="J919" s="606">
        <v>985</v>
      </c>
      <c r="K919" s="606">
        <v>1333</v>
      </c>
      <c r="L919" s="606">
        <v>1795</v>
      </c>
      <c r="M919" s="606">
        <v>2412</v>
      </c>
      <c r="N919" s="606">
        <v>3214</v>
      </c>
      <c r="O919" s="606">
        <v>4275</v>
      </c>
      <c r="P919" s="606">
        <v>4699</v>
      </c>
      <c r="Q919" s="606">
        <v>5154</v>
      </c>
      <c r="R919" s="606">
        <v>5557</v>
      </c>
      <c r="S919" s="606">
        <v>5962</v>
      </c>
      <c r="T919" s="606">
        <v>6632</v>
      </c>
      <c r="U919" s="606">
        <v>7370</v>
      </c>
      <c r="V919" s="606">
        <v>8811</v>
      </c>
      <c r="W919" s="606">
        <v>10509</v>
      </c>
      <c r="X919" s="606">
        <v>12866</v>
      </c>
      <c r="Y919" s="606">
        <v>15743</v>
      </c>
      <c r="Z919" s="606">
        <v>20284</v>
      </c>
      <c r="AA919" s="606">
        <v>26090</v>
      </c>
      <c r="AB919" s="606">
        <v>32940</v>
      </c>
      <c r="AC919" s="606">
        <v>41492</v>
      </c>
      <c r="AD919" s="607">
        <v>49582.928571428572</v>
      </c>
      <c r="AE919" s="607">
        <v>42792.923076923071</v>
      </c>
      <c r="AF919" s="607">
        <v>63354.277777777774</v>
      </c>
      <c r="AG919" s="607">
        <v>78159.920792079211</v>
      </c>
      <c r="AH919" s="607">
        <v>68339.393939393936</v>
      </c>
      <c r="AI919" s="607">
        <v>74297.916666666672</v>
      </c>
      <c r="AJ919" s="607">
        <v>44804</v>
      </c>
      <c r="AK919" s="607">
        <v>49242.905660377357</v>
      </c>
      <c r="AL919" s="607">
        <v>50415.622641509435</v>
      </c>
      <c r="AM919" s="607">
        <v>50753.159999999996</v>
      </c>
      <c r="AN919" s="607">
        <v>59688.36</v>
      </c>
      <c r="AO919" s="607">
        <v>58931.348837209305</v>
      </c>
      <c r="AP919" s="607">
        <v>73330.541666666672</v>
      </c>
      <c r="AQ919" s="607">
        <v>76056</v>
      </c>
      <c r="AR919" s="607">
        <v>80852</v>
      </c>
      <c r="AS919" s="607">
        <v>85038.69767441861</v>
      </c>
      <c r="AT919" s="607">
        <v>89753.86046511629</v>
      </c>
      <c r="AU919" s="607">
        <v>96230.977777777764</v>
      </c>
      <c r="AV919" s="607">
        <v>101016.56250000001</v>
      </c>
      <c r="AW919" s="607">
        <v>118892.68518518518</v>
      </c>
      <c r="AX919" s="607">
        <v>127096.58181818169</v>
      </c>
      <c r="AY919" s="607">
        <v>148033.00000000076</v>
      </c>
      <c r="AZ919" s="607">
        <v>162933</v>
      </c>
      <c r="BA919" s="607">
        <v>189644.19047619114</v>
      </c>
      <c r="BB919" s="607">
        <v>204503.99999999956</v>
      </c>
      <c r="BC919" s="607">
        <v>224000.99999999913</v>
      </c>
      <c r="BD919" s="607">
        <v>245084.99999999997</v>
      </c>
      <c r="BE919" s="607">
        <v>280061</v>
      </c>
      <c r="BF919" s="607">
        <v>302591.99999999889</v>
      </c>
      <c r="BG919" s="607">
        <v>315163</v>
      </c>
      <c r="BH919" s="607">
        <v>348244</v>
      </c>
      <c r="BI919" s="607">
        <v>338875</v>
      </c>
      <c r="BJ919" s="607">
        <v>373768.00000000035</v>
      </c>
      <c r="BK919" s="607">
        <v>374956.99999999971</v>
      </c>
      <c r="BL919" s="607">
        <v>373096.00000000035</v>
      </c>
      <c r="BM919" s="607">
        <v>363533.00000000035</v>
      </c>
      <c r="BN919" s="607">
        <v>352082</v>
      </c>
      <c r="BO919" s="607">
        <v>346681</v>
      </c>
      <c r="BP919" s="597"/>
    </row>
    <row r="920" spans="1:68">
      <c r="A920" s="289" t="s">
        <v>30</v>
      </c>
      <c r="B920" s="290" t="s">
        <v>82</v>
      </c>
      <c r="C920" s="349" t="s">
        <v>320</v>
      </c>
      <c r="D920" s="35" t="s">
        <v>16</v>
      </c>
      <c r="E920" s="606">
        <v>140</v>
      </c>
      <c r="F920" s="606">
        <v>157</v>
      </c>
      <c r="G920" s="606">
        <v>176</v>
      </c>
      <c r="H920" s="606">
        <v>198</v>
      </c>
      <c r="I920" s="606">
        <v>223</v>
      </c>
      <c r="J920" s="606">
        <v>255</v>
      </c>
      <c r="K920" s="606">
        <v>291</v>
      </c>
      <c r="L920" s="606">
        <v>342</v>
      </c>
      <c r="M920" s="606">
        <v>400</v>
      </c>
      <c r="N920" s="606">
        <v>478</v>
      </c>
      <c r="O920" s="606">
        <v>570</v>
      </c>
      <c r="P920" s="606">
        <v>654</v>
      </c>
      <c r="Q920" s="606">
        <v>743</v>
      </c>
      <c r="R920" s="606">
        <v>830</v>
      </c>
      <c r="S920" s="606">
        <v>923</v>
      </c>
      <c r="T920" s="606">
        <v>1032</v>
      </c>
      <c r="U920" s="606">
        <v>1150</v>
      </c>
      <c r="V920" s="606">
        <v>1194</v>
      </c>
      <c r="W920" s="606">
        <v>1237</v>
      </c>
      <c r="X920" s="606">
        <v>1453</v>
      </c>
      <c r="Y920" s="606">
        <v>1703</v>
      </c>
      <c r="Z920" s="606">
        <v>2134</v>
      </c>
      <c r="AA920" s="606">
        <v>2671</v>
      </c>
      <c r="AB920" s="606">
        <v>3330</v>
      </c>
      <c r="AC920" s="606">
        <v>4141</v>
      </c>
      <c r="AD920" s="607">
        <v>4794.0000000000009</v>
      </c>
      <c r="AE920" s="607">
        <v>8068.9999999999991</v>
      </c>
      <c r="AF920" s="607">
        <v>10818.888888888889</v>
      </c>
      <c r="AG920" s="607">
        <v>11499</v>
      </c>
      <c r="AH920" s="607">
        <v>11657</v>
      </c>
      <c r="AI920" s="607">
        <v>10445</v>
      </c>
      <c r="AJ920" s="607">
        <v>18155</v>
      </c>
      <c r="AK920" s="607">
        <v>18149</v>
      </c>
      <c r="AL920" s="607">
        <v>17486</v>
      </c>
      <c r="AM920" s="607">
        <v>19928</v>
      </c>
      <c r="AN920" s="607">
        <v>22179</v>
      </c>
      <c r="AO920" s="607">
        <v>27985</v>
      </c>
      <c r="AP920" s="607">
        <v>40298</v>
      </c>
      <c r="AQ920" s="607">
        <v>41678.999999999993</v>
      </c>
      <c r="AR920" s="607">
        <v>45196</v>
      </c>
      <c r="AS920" s="607">
        <v>50208.576923076929</v>
      </c>
      <c r="AT920" s="607">
        <v>51038.045454545449</v>
      </c>
      <c r="AU920" s="607">
        <v>52276.842105263153</v>
      </c>
      <c r="AV920" s="607">
        <v>54903.666666666657</v>
      </c>
      <c r="AW920" s="607">
        <v>57525.882352941182</v>
      </c>
      <c r="AX920" s="607">
        <v>70264.999999998938</v>
      </c>
      <c r="AY920" s="607">
        <v>83103.125000000276</v>
      </c>
      <c r="AZ920" s="607">
        <v>85115</v>
      </c>
      <c r="BA920" s="607">
        <v>94862.999999999432</v>
      </c>
      <c r="BB920" s="607">
        <v>95149</v>
      </c>
      <c r="BC920" s="607">
        <v>130086.99999999999</v>
      </c>
      <c r="BD920" s="607">
        <v>125031</v>
      </c>
      <c r="BE920" s="607">
        <v>147396.99999999933</v>
      </c>
      <c r="BF920" s="607">
        <v>155611.9999999993</v>
      </c>
      <c r="BG920" s="607">
        <v>157479</v>
      </c>
      <c r="BH920" s="607">
        <v>175991</v>
      </c>
      <c r="BI920" s="607">
        <v>166165</v>
      </c>
      <c r="BJ920" s="607">
        <v>167950.99999999965</v>
      </c>
      <c r="BK920" s="607">
        <v>160138.00000000035</v>
      </c>
      <c r="BL920" s="607">
        <v>158115</v>
      </c>
      <c r="BM920" s="607">
        <v>167824</v>
      </c>
      <c r="BN920" s="607">
        <v>184016</v>
      </c>
      <c r="BO920" s="607">
        <v>180563</v>
      </c>
      <c r="BP920" s="597"/>
    </row>
    <row r="921" spans="1:68">
      <c r="A921" s="289" t="s">
        <v>31</v>
      </c>
      <c r="B921" s="290" t="s">
        <v>82</v>
      </c>
      <c r="C921" s="349" t="s">
        <v>320</v>
      </c>
      <c r="D921" s="35" t="s">
        <v>16</v>
      </c>
      <c r="E921" s="606">
        <v>1360</v>
      </c>
      <c r="F921" s="606">
        <v>1554</v>
      </c>
      <c r="G921" s="606">
        <v>1775</v>
      </c>
      <c r="H921" s="606">
        <v>1984</v>
      </c>
      <c r="I921" s="606">
        <v>2218</v>
      </c>
      <c r="J921" s="606">
        <v>2520</v>
      </c>
      <c r="K921" s="606">
        <v>2862</v>
      </c>
      <c r="L921" s="606">
        <v>3390</v>
      </c>
      <c r="M921" s="606">
        <v>4009</v>
      </c>
      <c r="N921" s="606">
        <v>5065</v>
      </c>
      <c r="O921" s="606">
        <v>6394</v>
      </c>
      <c r="P921" s="606">
        <v>7337</v>
      </c>
      <c r="Q921" s="606">
        <v>8409</v>
      </c>
      <c r="R921" s="606">
        <v>9163</v>
      </c>
      <c r="S921" s="606">
        <v>9978</v>
      </c>
      <c r="T921" s="606">
        <v>11260</v>
      </c>
      <c r="U921" s="606">
        <v>12697</v>
      </c>
      <c r="V921" s="606">
        <v>15262</v>
      </c>
      <c r="W921" s="606">
        <v>18325</v>
      </c>
      <c r="X921" s="606">
        <v>23043</v>
      </c>
      <c r="Y921" s="606">
        <v>28944</v>
      </c>
      <c r="Z921" s="606">
        <v>37815</v>
      </c>
      <c r="AA921" s="606">
        <v>49316</v>
      </c>
      <c r="AB921" s="606">
        <v>62911</v>
      </c>
      <c r="AC921" s="606">
        <v>80138</v>
      </c>
      <c r="AD921" s="607">
        <v>97660.648148148146</v>
      </c>
      <c r="AE921" s="607">
        <v>104574.34640522876</v>
      </c>
      <c r="AF921" s="607">
        <v>116037.06849315068</v>
      </c>
      <c r="AG921" s="607">
        <v>184495.95505617975</v>
      </c>
      <c r="AH921" s="607">
        <v>120392.22463768115</v>
      </c>
      <c r="AI921" s="607">
        <v>126125.8828125</v>
      </c>
      <c r="AJ921" s="607">
        <v>165640</v>
      </c>
      <c r="AK921" s="607">
        <v>162790.70866141733</v>
      </c>
      <c r="AL921" s="607">
        <v>157107.22033898302</v>
      </c>
      <c r="AM921" s="607">
        <v>161199</v>
      </c>
      <c r="AN921" s="607">
        <v>196112.55813953487</v>
      </c>
      <c r="AO921" s="607">
        <v>216700.84033613448</v>
      </c>
      <c r="AP921" s="607">
        <v>231023.29090909089</v>
      </c>
      <c r="AQ921" s="607">
        <v>243370.99999999997</v>
      </c>
      <c r="AR921" s="607">
        <v>255738.99999999997</v>
      </c>
      <c r="AS921" s="607">
        <v>262196</v>
      </c>
      <c r="AT921" s="607">
        <v>268919</v>
      </c>
      <c r="AU921" s="607">
        <v>274865.7623762376</v>
      </c>
      <c r="AV921" s="607">
        <v>276284.29166666669</v>
      </c>
      <c r="AW921" s="607">
        <v>304793.15686274512</v>
      </c>
      <c r="AX921" s="607">
        <v>309636.70999999892</v>
      </c>
      <c r="AY921" s="607">
        <v>312015.99999999907</v>
      </c>
      <c r="AZ921" s="607">
        <v>324976.19354838791</v>
      </c>
      <c r="BA921" s="607">
        <v>362028.12631578924</v>
      </c>
      <c r="BB921" s="607">
        <v>379392.24489795679</v>
      </c>
      <c r="BC921" s="607">
        <v>389247.91752577299</v>
      </c>
      <c r="BD921" s="607">
        <v>413604.96875000093</v>
      </c>
      <c r="BE921" s="607">
        <v>453409.09090909065</v>
      </c>
      <c r="BF921" s="607">
        <v>440181.5824175835</v>
      </c>
      <c r="BG921" s="607">
        <v>473944.96774193377</v>
      </c>
      <c r="BH921" s="607">
        <v>514362.70833333302</v>
      </c>
      <c r="BI921" s="607">
        <v>480452.71578947338</v>
      </c>
      <c r="BJ921" s="607">
        <v>530115.15151515126</v>
      </c>
      <c r="BK921" s="607">
        <v>531254.94999999972</v>
      </c>
      <c r="BL921" s="607">
        <v>558195.95959595928</v>
      </c>
      <c r="BM921" s="607">
        <v>541904.78571428545</v>
      </c>
      <c r="BN921" s="607">
        <v>512260.14432989812</v>
      </c>
      <c r="BO921" s="607">
        <v>502731</v>
      </c>
      <c r="BP921" s="597"/>
    </row>
    <row r="922" spans="1:68">
      <c r="A922" s="289" t="s">
        <v>32</v>
      </c>
      <c r="B922" s="290" t="s">
        <v>82</v>
      </c>
      <c r="C922" s="349" t="s">
        <v>320</v>
      </c>
      <c r="D922" s="35" t="s">
        <v>16</v>
      </c>
      <c r="E922" s="606">
        <v>118</v>
      </c>
      <c r="F922" s="606">
        <v>143</v>
      </c>
      <c r="G922" s="606">
        <v>174</v>
      </c>
      <c r="H922" s="606">
        <v>198</v>
      </c>
      <c r="I922" s="606">
        <v>225</v>
      </c>
      <c r="J922" s="606">
        <v>272</v>
      </c>
      <c r="K922" s="606">
        <v>328</v>
      </c>
      <c r="L922" s="606">
        <v>406</v>
      </c>
      <c r="M922" s="606">
        <v>502</v>
      </c>
      <c r="N922" s="606">
        <v>610</v>
      </c>
      <c r="O922" s="606">
        <v>740</v>
      </c>
      <c r="P922" s="606">
        <v>841</v>
      </c>
      <c r="Q922" s="606">
        <v>953</v>
      </c>
      <c r="R922" s="606">
        <v>1041</v>
      </c>
      <c r="S922" s="606">
        <v>1136</v>
      </c>
      <c r="T922" s="606">
        <v>1279</v>
      </c>
      <c r="U922" s="606">
        <v>1436</v>
      </c>
      <c r="V922" s="606">
        <v>1716</v>
      </c>
      <c r="W922" s="606">
        <v>2046</v>
      </c>
      <c r="X922" s="606">
        <v>2391</v>
      </c>
      <c r="Y922" s="606">
        <v>2791</v>
      </c>
      <c r="Z922" s="606">
        <v>3437</v>
      </c>
      <c r="AA922" s="606">
        <v>4212</v>
      </c>
      <c r="AB922" s="606">
        <v>5274</v>
      </c>
      <c r="AC922" s="606">
        <v>6543</v>
      </c>
      <c r="AD922" s="607">
        <v>7905</v>
      </c>
      <c r="AE922" s="607">
        <v>8253</v>
      </c>
      <c r="AF922" s="607">
        <v>8893</v>
      </c>
      <c r="AG922" s="607">
        <v>12377</v>
      </c>
      <c r="AH922" s="607">
        <v>10333</v>
      </c>
      <c r="AI922" s="607">
        <v>11865.333333333332</v>
      </c>
      <c r="AJ922" s="607">
        <v>15133</v>
      </c>
      <c r="AK922" s="607">
        <v>15419</v>
      </c>
      <c r="AL922" s="607">
        <v>15161.999999999998</v>
      </c>
      <c r="AM922" s="607">
        <v>16930</v>
      </c>
      <c r="AN922" s="607">
        <v>20294</v>
      </c>
      <c r="AO922" s="607">
        <v>22036</v>
      </c>
      <c r="AP922" s="607">
        <v>25888.999999999996</v>
      </c>
      <c r="AQ922" s="607">
        <v>26749.999999999996</v>
      </c>
      <c r="AR922" s="607">
        <v>28652.999999999996</v>
      </c>
      <c r="AS922" s="607">
        <v>29973</v>
      </c>
      <c r="AT922" s="607">
        <v>28969</v>
      </c>
      <c r="AU922" s="607">
        <v>28894</v>
      </c>
      <c r="AV922" s="607">
        <v>28510.999999999996</v>
      </c>
      <c r="AW922" s="607">
        <v>20934.000000000004</v>
      </c>
      <c r="AX922" s="607">
        <v>23838.000000000138</v>
      </c>
      <c r="AY922" s="607">
        <v>26263.999999999996</v>
      </c>
      <c r="AZ922" s="607">
        <v>27554.00000000008</v>
      </c>
      <c r="BA922" s="607">
        <v>29693.000000000095</v>
      </c>
      <c r="BB922" s="607">
        <v>28396.000000000182</v>
      </c>
      <c r="BC922" s="607">
        <v>36888</v>
      </c>
      <c r="BD922" s="607">
        <v>38330.000000000116</v>
      </c>
      <c r="BE922" s="607">
        <v>42489.000000000247</v>
      </c>
      <c r="BF922" s="607">
        <v>48505.000000000007</v>
      </c>
      <c r="BG922" s="607">
        <v>50630.999999999833</v>
      </c>
      <c r="BH922" s="607">
        <v>59339</v>
      </c>
      <c r="BI922" s="607">
        <v>60496</v>
      </c>
      <c r="BJ922" s="607">
        <v>60095.000000000007</v>
      </c>
      <c r="BK922" s="607">
        <v>58148</v>
      </c>
      <c r="BL922" s="607">
        <v>58738</v>
      </c>
      <c r="BM922" s="607">
        <v>54541</v>
      </c>
      <c r="BN922" s="607">
        <v>56491</v>
      </c>
      <c r="BO922" s="607">
        <v>57505</v>
      </c>
      <c r="BP922" s="597"/>
    </row>
    <row r="923" spans="1:68">
      <c r="A923" s="292" t="s">
        <v>313</v>
      </c>
      <c r="B923" s="293" t="s">
        <v>82</v>
      </c>
      <c r="C923" s="350" t="s">
        <v>320</v>
      </c>
      <c r="D923" s="72" t="s">
        <v>16</v>
      </c>
      <c r="E923" s="594">
        <v>23667</v>
      </c>
      <c r="F923" s="594">
        <v>27794</v>
      </c>
      <c r="G923" s="594">
        <v>32731</v>
      </c>
      <c r="H923" s="594">
        <v>36874</v>
      </c>
      <c r="I923" s="594">
        <v>41534</v>
      </c>
      <c r="J923" s="594">
        <v>47467</v>
      </c>
      <c r="K923" s="594">
        <v>54237</v>
      </c>
      <c r="L923" s="594">
        <v>63981</v>
      </c>
      <c r="M923" s="594">
        <v>75534</v>
      </c>
      <c r="N923" s="594">
        <v>89741</v>
      </c>
      <c r="O923" s="594">
        <v>106742</v>
      </c>
      <c r="P923" s="594">
        <v>120274</v>
      </c>
      <c r="Q923" s="594">
        <v>135426</v>
      </c>
      <c r="R923" s="594">
        <v>146421</v>
      </c>
      <c r="S923" s="594">
        <v>158187</v>
      </c>
      <c r="T923" s="594">
        <v>176431</v>
      </c>
      <c r="U923" s="594">
        <v>196601</v>
      </c>
      <c r="V923" s="594">
        <v>234257</v>
      </c>
      <c r="W923" s="594">
        <v>278817</v>
      </c>
      <c r="X923" s="594">
        <v>340548</v>
      </c>
      <c r="Y923" s="594">
        <v>415656</v>
      </c>
      <c r="Z923" s="594">
        <v>533766</v>
      </c>
      <c r="AA923" s="594">
        <v>684108</v>
      </c>
      <c r="AB923" s="594">
        <v>872639</v>
      </c>
      <c r="AC923" s="594">
        <v>1112354</v>
      </c>
      <c r="AD923" s="608">
        <v>1336051.1838498907</v>
      </c>
      <c r="AE923" s="608">
        <v>1491173.6184423484</v>
      </c>
      <c r="AF923" s="608">
        <v>1737861.0304029991</v>
      </c>
      <c r="AG923" s="608">
        <v>2157707.9526872998</v>
      </c>
      <c r="AH923" s="608">
        <v>2111233.7426183373</v>
      </c>
      <c r="AI923" s="608">
        <v>2263764.1646395638</v>
      </c>
      <c r="AJ923" s="608">
        <v>2929016.7851934619</v>
      </c>
      <c r="AK923" s="608">
        <v>2962743.9977330603</v>
      </c>
      <c r="AL923" s="608">
        <v>3017462.3824725398</v>
      </c>
      <c r="AM923" s="608">
        <v>3312618.7972659981</v>
      </c>
      <c r="AN923" s="608">
        <v>3694028.9491657186</v>
      </c>
      <c r="AO923" s="608">
        <v>4185826.8013374242</v>
      </c>
      <c r="AP923" s="608">
        <v>4451939.426470466</v>
      </c>
      <c r="AQ923" s="608">
        <v>4638056.178559402</v>
      </c>
      <c r="AR923" s="608">
        <v>4690671.9780927533</v>
      </c>
      <c r="AS923" s="608">
        <v>4817856.5524311988</v>
      </c>
      <c r="AT923" s="608">
        <v>5009320.3748861793</v>
      </c>
      <c r="AU923" s="608">
        <v>5182116.2745355666</v>
      </c>
      <c r="AV923" s="608">
        <v>5239275.1281436179</v>
      </c>
      <c r="AW923" s="608">
        <v>5453269.0571911223</v>
      </c>
      <c r="AX923" s="608">
        <v>5831408.5940346289</v>
      </c>
      <c r="AY923" s="608">
        <v>6227422.0327776643</v>
      </c>
      <c r="AZ923" s="608">
        <v>6597036.982302092</v>
      </c>
      <c r="BA923" s="608">
        <v>7262556.8231042102</v>
      </c>
      <c r="BB923" s="608">
        <v>7566239.1279515857</v>
      </c>
      <c r="BC923" s="608">
        <v>8142016.5844806647</v>
      </c>
      <c r="BD923" s="608">
        <v>8689889.4038274139</v>
      </c>
      <c r="BE923" s="608">
        <v>9555089.569428863</v>
      </c>
      <c r="BF923" s="608">
        <v>9858125.8132397626</v>
      </c>
      <c r="BG923" s="608">
        <v>10381251.557402987</v>
      </c>
      <c r="BH923" s="608">
        <v>11342226.453331072</v>
      </c>
      <c r="BI923" s="608">
        <v>11008449.622040827</v>
      </c>
      <c r="BJ923" s="608">
        <v>11224821.659867013</v>
      </c>
      <c r="BK923" s="608">
        <v>11009839.361669188</v>
      </c>
      <c r="BL923" s="608">
        <v>11125961.83436713</v>
      </c>
      <c r="BM923" s="608">
        <v>11307005.111169942</v>
      </c>
      <c r="BN923" s="608">
        <v>11425545.866765875</v>
      </c>
      <c r="BO923" s="608">
        <v>11372747.014635511</v>
      </c>
      <c r="BP923" s="600"/>
    </row>
    <row r="924" spans="1:68">
      <c r="A924" s="281" t="s">
        <v>11</v>
      </c>
      <c r="B924" s="282" t="s">
        <v>44</v>
      </c>
      <c r="C924" s="609" t="s">
        <v>320</v>
      </c>
      <c r="D924" s="39" t="s">
        <v>16</v>
      </c>
      <c r="E924" s="604">
        <v>13668</v>
      </c>
      <c r="F924" s="604">
        <v>15037</v>
      </c>
      <c r="G924" s="604">
        <v>16518</v>
      </c>
      <c r="H924" s="604">
        <v>17287</v>
      </c>
      <c r="I924" s="604">
        <v>18077</v>
      </c>
      <c r="J924" s="604">
        <v>20751</v>
      </c>
      <c r="K924" s="604">
        <v>23807</v>
      </c>
      <c r="L924" s="604">
        <v>28855</v>
      </c>
      <c r="M924" s="604">
        <v>34943</v>
      </c>
      <c r="N924" s="604">
        <v>41244</v>
      </c>
      <c r="O924" s="604">
        <v>48591</v>
      </c>
      <c r="P924" s="604">
        <v>54232</v>
      </c>
      <c r="Q924" s="604">
        <v>60325</v>
      </c>
      <c r="R924" s="604">
        <v>68639</v>
      </c>
      <c r="S924" s="604">
        <v>77980</v>
      </c>
      <c r="T924" s="604">
        <v>89718</v>
      </c>
      <c r="U924" s="604">
        <v>103156</v>
      </c>
      <c r="V924" s="604">
        <v>131611</v>
      </c>
      <c r="W924" s="604">
        <v>167691</v>
      </c>
      <c r="X924" s="604">
        <v>209551</v>
      </c>
      <c r="Y924" s="604">
        <v>261558</v>
      </c>
      <c r="Z924" s="604">
        <v>327291</v>
      </c>
      <c r="AA924" s="604">
        <v>409010</v>
      </c>
      <c r="AB924" s="604">
        <v>494605</v>
      </c>
      <c r="AC924" s="604">
        <v>597182</v>
      </c>
      <c r="AD924" s="588">
        <v>640688.9470098411</v>
      </c>
      <c r="AE924" s="588">
        <v>717233.04260089702</v>
      </c>
      <c r="AF924" s="588">
        <v>889874.79652425775</v>
      </c>
      <c r="AG924" s="588">
        <v>1005868.7276720351</v>
      </c>
      <c r="AH924" s="588">
        <v>937255.99085923214</v>
      </c>
      <c r="AI924" s="588">
        <v>965615.3684210527</v>
      </c>
      <c r="AJ924" s="588">
        <v>1236188.4070512818</v>
      </c>
      <c r="AK924" s="588">
        <v>1659149.1655359564</v>
      </c>
      <c r="AL924" s="588">
        <v>2024096.8710059172</v>
      </c>
      <c r="AM924" s="588">
        <v>2590712.9546858906</v>
      </c>
      <c r="AN924" s="588">
        <v>3009151.6142270858</v>
      </c>
      <c r="AO924" s="588">
        <v>3228092.0195903829</v>
      </c>
      <c r="AP924" s="588">
        <v>3106090.304205352</v>
      </c>
      <c r="AQ924" s="588">
        <v>2928236.0510610081</v>
      </c>
      <c r="AR924" s="588">
        <v>2970423.1880108994</v>
      </c>
      <c r="AS924" s="588">
        <v>3387019.0342298294</v>
      </c>
      <c r="AT924" s="588">
        <v>3523498.5976027395</v>
      </c>
      <c r="AU924" s="588">
        <v>3683965.6179219359</v>
      </c>
      <c r="AV924" s="588">
        <v>4011502.2667353246</v>
      </c>
      <c r="AW924" s="588">
        <v>4631451.5465587042</v>
      </c>
      <c r="AX924" s="588">
        <v>5152647.9638900291</v>
      </c>
      <c r="AY924" s="588">
        <v>5968163.3822975513</v>
      </c>
      <c r="AZ924" s="588">
        <v>6713940.6998939551</v>
      </c>
      <c r="BA924" s="588">
        <v>7459264.9957544096</v>
      </c>
      <c r="BB924" s="588">
        <v>8461727.8977673333</v>
      </c>
      <c r="BC924" s="588">
        <v>9741216.1552129611</v>
      </c>
      <c r="BD924" s="588">
        <v>11138977.535140319</v>
      </c>
      <c r="BE924" s="588">
        <v>11964697.239277652</v>
      </c>
      <c r="BF924" s="588">
        <v>11861383.998955613</v>
      </c>
      <c r="BG924" s="588">
        <v>9888547.3728119154</v>
      </c>
      <c r="BH924" s="588">
        <v>8430700.5586206894</v>
      </c>
      <c r="BI924" s="588">
        <v>7032703.7336424524</v>
      </c>
      <c r="BJ924" s="588">
        <v>5646866.8882833794</v>
      </c>
      <c r="BK924" s="588">
        <v>4835826.0990415346</v>
      </c>
      <c r="BL924" s="588">
        <v>4658439.2322426178</v>
      </c>
      <c r="BM924" s="588">
        <v>4998196.2754360475</v>
      </c>
      <c r="BN924" s="588">
        <v>5051213.9616724737</v>
      </c>
      <c r="BO924" s="588">
        <v>5275867.3694646405</v>
      </c>
      <c r="BP924" s="597"/>
    </row>
    <row r="925" spans="1:68">
      <c r="A925" s="281" t="s">
        <v>17</v>
      </c>
      <c r="B925" s="282" t="s">
        <v>44</v>
      </c>
      <c r="C925" s="609" t="s">
        <v>320</v>
      </c>
      <c r="D925" s="39" t="s">
        <v>16</v>
      </c>
      <c r="E925" s="604">
        <v>3888</v>
      </c>
      <c r="F925" s="604">
        <v>4581</v>
      </c>
      <c r="G925" s="604">
        <v>5394</v>
      </c>
      <c r="H925" s="604">
        <v>5714</v>
      </c>
      <c r="I925" s="604">
        <v>6048</v>
      </c>
      <c r="J925" s="604">
        <v>7199</v>
      </c>
      <c r="K925" s="604">
        <v>8546</v>
      </c>
      <c r="L925" s="604">
        <v>10300</v>
      </c>
      <c r="M925" s="604">
        <v>12382</v>
      </c>
      <c r="N925" s="604">
        <v>14774</v>
      </c>
      <c r="O925" s="604">
        <v>17583</v>
      </c>
      <c r="P925" s="604">
        <v>19780</v>
      </c>
      <c r="Q925" s="604">
        <v>22195</v>
      </c>
      <c r="R925" s="604">
        <v>23882</v>
      </c>
      <c r="S925" s="604">
        <v>25648</v>
      </c>
      <c r="T925" s="604">
        <v>26515</v>
      </c>
      <c r="U925" s="604">
        <v>27375</v>
      </c>
      <c r="V925" s="604">
        <v>34739</v>
      </c>
      <c r="W925" s="604">
        <v>44019</v>
      </c>
      <c r="X925" s="604">
        <v>59177</v>
      </c>
      <c r="Y925" s="604">
        <v>79396</v>
      </c>
      <c r="Z925" s="604">
        <v>108068</v>
      </c>
      <c r="AA925" s="604">
        <v>146302</v>
      </c>
      <c r="AB925" s="604">
        <v>178986</v>
      </c>
      <c r="AC925" s="604">
        <v>218183</v>
      </c>
      <c r="AD925" s="588">
        <v>217652.48857142858</v>
      </c>
      <c r="AE925" s="588">
        <v>210154.79495268138</v>
      </c>
      <c r="AF925" s="588">
        <v>219112.65185185187</v>
      </c>
      <c r="AG925" s="588">
        <v>280188.39344262291</v>
      </c>
      <c r="AH925" s="588">
        <v>251245.2</v>
      </c>
      <c r="AI925" s="588">
        <v>206991.85185185185</v>
      </c>
      <c r="AJ925" s="588">
        <v>284290.0765550239</v>
      </c>
      <c r="AK925" s="588">
        <v>375772.61764705885</v>
      </c>
      <c r="AL925" s="588">
        <v>436310.87822878221</v>
      </c>
      <c r="AM925" s="588">
        <v>431673.48042704613</v>
      </c>
      <c r="AN925" s="588">
        <v>533428.04472843441</v>
      </c>
      <c r="AO925" s="588">
        <v>643143.31481481483</v>
      </c>
      <c r="AP925" s="588">
        <v>709588.68085106381</v>
      </c>
      <c r="AQ925" s="588">
        <v>690764.50704225339</v>
      </c>
      <c r="AR925" s="588">
        <v>629796.64122137404</v>
      </c>
      <c r="AS925" s="588">
        <v>658959.06273062725</v>
      </c>
      <c r="AT925" s="588">
        <v>715159.02768166084</v>
      </c>
      <c r="AU925" s="588">
        <v>800609.26182965317</v>
      </c>
      <c r="AV925" s="588">
        <v>921225.00000000012</v>
      </c>
      <c r="AW925" s="588">
        <v>1060081.9280397021</v>
      </c>
      <c r="AX925" s="588">
        <v>1233670.7295597487</v>
      </c>
      <c r="AY925" s="588">
        <v>1313365.6666666667</v>
      </c>
      <c r="AZ925" s="588">
        <v>1416153.4122137402</v>
      </c>
      <c r="BA925" s="588">
        <v>1511777.4222222222</v>
      </c>
      <c r="BB925" s="588">
        <v>1722013.6125954199</v>
      </c>
      <c r="BC925" s="588">
        <v>1906439.7979797982</v>
      </c>
      <c r="BD925" s="588">
        <v>2070605.8012718603</v>
      </c>
      <c r="BE925" s="588">
        <v>2305898.7384393066</v>
      </c>
      <c r="BF925" s="588">
        <v>2279648.7145161289</v>
      </c>
      <c r="BG925" s="588">
        <v>1983312.771371769</v>
      </c>
      <c r="BH925" s="588">
        <v>1744751.3070175436</v>
      </c>
      <c r="BI925" s="588">
        <v>1437226.5469613259</v>
      </c>
      <c r="BJ925" s="588">
        <v>1186997.4683544303</v>
      </c>
      <c r="BK925" s="588">
        <v>1023238.9963099631</v>
      </c>
      <c r="BL925" s="588">
        <v>986524.00000000012</v>
      </c>
      <c r="BM925" s="588">
        <v>1032243.2958801498</v>
      </c>
      <c r="BN925" s="588">
        <v>1048737.9512195124</v>
      </c>
      <c r="BO925" s="588">
        <v>1123415.9381443299</v>
      </c>
      <c r="BP925" s="597"/>
    </row>
    <row r="926" spans="1:68">
      <c r="A926" s="281" t="s">
        <v>18</v>
      </c>
      <c r="B926" s="282" t="s">
        <v>44</v>
      </c>
      <c r="C926" s="609" t="s">
        <v>320</v>
      </c>
      <c r="D926" s="39" t="s">
        <v>16</v>
      </c>
      <c r="E926" s="604">
        <v>8388</v>
      </c>
      <c r="F926" s="604">
        <v>9589</v>
      </c>
      <c r="G926" s="604">
        <v>10953</v>
      </c>
      <c r="H926" s="604">
        <v>11542</v>
      </c>
      <c r="I926" s="604">
        <v>12148</v>
      </c>
      <c r="J926" s="604">
        <v>13222</v>
      </c>
      <c r="K926" s="604">
        <v>14374</v>
      </c>
      <c r="L926" s="604">
        <v>15991</v>
      </c>
      <c r="M926" s="604">
        <v>17771</v>
      </c>
      <c r="N926" s="604">
        <v>19988</v>
      </c>
      <c r="O926" s="604">
        <v>22451</v>
      </c>
      <c r="P926" s="604">
        <v>24247</v>
      </c>
      <c r="Q926" s="604">
        <v>26104</v>
      </c>
      <c r="R926" s="604">
        <v>28972</v>
      </c>
      <c r="S926" s="604">
        <v>32110</v>
      </c>
      <c r="T926" s="604">
        <v>32500</v>
      </c>
      <c r="U926" s="604">
        <v>32830</v>
      </c>
      <c r="V926" s="604">
        <v>39559</v>
      </c>
      <c r="W926" s="604">
        <v>47611</v>
      </c>
      <c r="X926" s="604">
        <v>60906</v>
      </c>
      <c r="Y926" s="604">
        <v>77741</v>
      </c>
      <c r="Z926" s="604">
        <v>100327</v>
      </c>
      <c r="AA926" s="604">
        <v>129241</v>
      </c>
      <c r="AB926" s="604">
        <v>149920</v>
      </c>
      <c r="AC926" s="604">
        <v>173528</v>
      </c>
      <c r="AD926" s="588">
        <v>185587.66463414635</v>
      </c>
      <c r="AE926" s="588">
        <v>185116.60655737703</v>
      </c>
      <c r="AF926" s="588">
        <v>203314.12624584718</v>
      </c>
      <c r="AG926" s="588">
        <v>233565.83972125436</v>
      </c>
      <c r="AH926" s="588">
        <v>215982.9357798165</v>
      </c>
      <c r="AI926" s="588">
        <v>250611.38738738743</v>
      </c>
      <c r="AJ926" s="588">
        <v>281440.46341463411</v>
      </c>
      <c r="AK926" s="588">
        <v>312290.93670886074</v>
      </c>
      <c r="AL926" s="588">
        <v>349930.16806722694</v>
      </c>
      <c r="AM926" s="588">
        <v>407049.45247148286</v>
      </c>
      <c r="AN926" s="588">
        <v>514783.04950495047</v>
      </c>
      <c r="AO926" s="588">
        <v>610159.48170731706</v>
      </c>
      <c r="AP926" s="588">
        <v>664429.84664536745</v>
      </c>
      <c r="AQ926" s="588">
        <v>641971.55830388702</v>
      </c>
      <c r="AR926" s="588">
        <v>579364.13080168783</v>
      </c>
      <c r="AS926" s="588">
        <v>593908.33333333337</v>
      </c>
      <c r="AT926" s="588">
        <v>641722.54651162797</v>
      </c>
      <c r="AU926" s="588">
        <v>713823.56313993176</v>
      </c>
      <c r="AV926" s="588">
        <v>808975.4714714716</v>
      </c>
      <c r="AW926" s="588">
        <v>852171.96000000008</v>
      </c>
      <c r="AX926" s="588">
        <v>922234.82849604229</v>
      </c>
      <c r="AY926" s="588">
        <v>1048162.1438848921</v>
      </c>
      <c r="AZ926" s="588">
        <v>1139401.4357142858</v>
      </c>
      <c r="BA926" s="588">
        <v>1204277.576309795</v>
      </c>
      <c r="BB926" s="588">
        <v>1342164.734299517</v>
      </c>
      <c r="BC926" s="588">
        <v>1486644.3010752688</v>
      </c>
      <c r="BD926" s="588">
        <v>1700900.438247012</v>
      </c>
      <c r="BE926" s="588">
        <v>1867903.0188679246</v>
      </c>
      <c r="BF926" s="588">
        <v>1903737.7730061349</v>
      </c>
      <c r="BG926" s="588">
        <v>1625289.6243093922</v>
      </c>
      <c r="BH926" s="588">
        <v>1429635.3209876544</v>
      </c>
      <c r="BI926" s="588">
        <v>1199483.8181818181</v>
      </c>
      <c r="BJ926" s="588">
        <v>992492.66666666663</v>
      </c>
      <c r="BK926" s="588">
        <v>853615.55121951213</v>
      </c>
      <c r="BL926" s="588">
        <v>827054.56250000012</v>
      </c>
      <c r="BM926" s="588">
        <v>855252.03076923091</v>
      </c>
      <c r="BN926" s="588">
        <v>876541.26903553295</v>
      </c>
      <c r="BO926" s="588">
        <v>940449.49771689484</v>
      </c>
      <c r="BP926" s="597"/>
    </row>
    <row r="927" spans="1:68">
      <c r="A927" s="281" t="s">
        <v>19</v>
      </c>
      <c r="B927" s="282" t="s">
        <v>44</v>
      </c>
      <c r="C927" s="609" t="s">
        <v>320</v>
      </c>
      <c r="D927" s="39" t="s">
        <v>16</v>
      </c>
      <c r="E927" s="604">
        <v>1635</v>
      </c>
      <c r="F927" s="604">
        <v>1914</v>
      </c>
      <c r="G927" s="604">
        <v>2240</v>
      </c>
      <c r="H927" s="604">
        <v>2408</v>
      </c>
      <c r="I927" s="604">
        <v>2584</v>
      </c>
      <c r="J927" s="604">
        <v>3270</v>
      </c>
      <c r="K927" s="604">
        <v>4125</v>
      </c>
      <c r="L927" s="604">
        <v>5263</v>
      </c>
      <c r="M927" s="604">
        <v>6696</v>
      </c>
      <c r="N927" s="604">
        <v>8017</v>
      </c>
      <c r="O927" s="604">
        <v>9571</v>
      </c>
      <c r="P927" s="604">
        <v>10741</v>
      </c>
      <c r="Q927" s="604">
        <v>12001</v>
      </c>
      <c r="R927" s="604">
        <v>13816</v>
      </c>
      <c r="S927" s="604">
        <v>15784</v>
      </c>
      <c r="T927" s="604">
        <v>18431</v>
      </c>
      <c r="U927" s="604">
        <v>21506</v>
      </c>
      <c r="V927" s="604">
        <v>28404</v>
      </c>
      <c r="W927" s="604">
        <v>37439</v>
      </c>
      <c r="X927" s="604">
        <v>46255</v>
      </c>
      <c r="Y927" s="604">
        <v>57091</v>
      </c>
      <c r="Z927" s="604">
        <v>72780</v>
      </c>
      <c r="AA927" s="604">
        <v>92674</v>
      </c>
      <c r="AB927" s="604">
        <v>105420</v>
      </c>
      <c r="AC927" s="604">
        <v>119558</v>
      </c>
      <c r="AD927" s="588">
        <v>128702.26984126985</v>
      </c>
      <c r="AE927" s="588">
        <v>143806.2248995984</v>
      </c>
      <c r="AF927" s="588">
        <v>163021.42622950819</v>
      </c>
      <c r="AG927" s="588">
        <v>165795.33649289099</v>
      </c>
      <c r="AH927" s="588">
        <v>187498.46696035241</v>
      </c>
      <c r="AI927" s="588">
        <v>342935.0623052959</v>
      </c>
      <c r="AJ927" s="588">
        <v>238254.48148148149</v>
      </c>
      <c r="AK927" s="588">
        <v>247476.65024630542</v>
      </c>
      <c r="AL927" s="588">
        <v>282650.22624434391</v>
      </c>
      <c r="AM927" s="588">
        <v>349729.10441767075</v>
      </c>
      <c r="AN927" s="588">
        <v>447752.70722433465</v>
      </c>
      <c r="AO927" s="588">
        <v>430671.2761194029</v>
      </c>
      <c r="AP927" s="588">
        <v>434814.4008264463</v>
      </c>
      <c r="AQ927" s="588">
        <v>389148.31609195401</v>
      </c>
      <c r="AR927" s="588">
        <v>438767.82584269659</v>
      </c>
      <c r="AS927" s="588">
        <v>472047.30697674415</v>
      </c>
      <c r="AT927" s="588">
        <v>524556.70892018778</v>
      </c>
      <c r="AU927" s="588">
        <v>589031.40625</v>
      </c>
      <c r="AV927" s="588">
        <v>703842.81456953648</v>
      </c>
      <c r="AW927" s="588">
        <v>828736.41206030175</v>
      </c>
      <c r="AX927" s="588">
        <v>1045118.594059406</v>
      </c>
      <c r="AY927" s="588">
        <v>1183292.0018281534</v>
      </c>
      <c r="AZ927" s="588">
        <v>1299366.9401088927</v>
      </c>
      <c r="BA927" s="588">
        <v>1384399.2676056339</v>
      </c>
      <c r="BB927" s="588">
        <v>1522811.144295302</v>
      </c>
      <c r="BC927" s="588">
        <v>1689760.7593984965</v>
      </c>
      <c r="BD927" s="588">
        <v>1807100.7063953492</v>
      </c>
      <c r="BE927" s="588">
        <v>1931327.6366083445</v>
      </c>
      <c r="BF927" s="588">
        <v>1997893.5455861071</v>
      </c>
      <c r="BG927" s="588">
        <v>1641115.9281767956</v>
      </c>
      <c r="BH927" s="588">
        <v>1470448.6453744494</v>
      </c>
      <c r="BI927" s="588">
        <v>1266534.3013333334</v>
      </c>
      <c r="BJ927" s="588">
        <v>1066824.4036697247</v>
      </c>
      <c r="BK927" s="588">
        <v>973709.10526315786</v>
      </c>
      <c r="BL927" s="588">
        <v>949708.34364261164</v>
      </c>
      <c r="BM927" s="588">
        <v>1040606.6786786787</v>
      </c>
      <c r="BN927" s="588">
        <v>1098435</v>
      </c>
      <c r="BO927" s="588">
        <v>1183911.3881401618</v>
      </c>
      <c r="BP927" s="597"/>
    </row>
    <row r="928" spans="1:68">
      <c r="A928" s="281" t="s">
        <v>20</v>
      </c>
      <c r="B928" s="282" t="s">
        <v>44</v>
      </c>
      <c r="C928" s="609" t="s">
        <v>320</v>
      </c>
      <c r="D928" s="39" t="s">
        <v>16</v>
      </c>
      <c r="E928" s="604">
        <v>2155</v>
      </c>
      <c r="F928" s="604">
        <v>2394</v>
      </c>
      <c r="G928" s="604">
        <v>2651</v>
      </c>
      <c r="H928" s="604">
        <v>2820</v>
      </c>
      <c r="I928" s="604">
        <v>2996</v>
      </c>
      <c r="J928" s="604">
        <v>3576</v>
      </c>
      <c r="K928" s="604">
        <v>4263</v>
      </c>
      <c r="L928" s="604">
        <v>5307</v>
      </c>
      <c r="M928" s="604">
        <v>6590</v>
      </c>
      <c r="N928" s="604">
        <v>8246</v>
      </c>
      <c r="O928" s="604">
        <v>10289</v>
      </c>
      <c r="P928" s="604">
        <v>12743</v>
      </c>
      <c r="Q928" s="604">
        <v>15683</v>
      </c>
      <c r="R928" s="604">
        <v>18449</v>
      </c>
      <c r="S928" s="604">
        <v>21640</v>
      </c>
      <c r="T928" s="604">
        <v>27366</v>
      </c>
      <c r="U928" s="604">
        <v>34570</v>
      </c>
      <c r="V928" s="604">
        <v>46266</v>
      </c>
      <c r="W928" s="604">
        <v>61769</v>
      </c>
      <c r="X928" s="604">
        <v>68475</v>
      </c>
      <c r="Y928" s="604">
        <v>75784</v>
      </c>
      <c r="Z928" s="604">
        <v>99669</v>
      </c>
      <c r="AA928" s="604">
        <v>130873</v>
      </c>
      <c r="AB928" s="604">
        <v>168821</v>
      </c>
      <c r="AC928" s="604">
        <v>217615</v>
      </c>
      <c r="AD928" s="588">
        <v>217015.6227758007</v>
      </c>
      <c r="AE928" s="588">
        <v>193347.96078431373</v>
      </c>
      <c r="AF928" s="588">
        <v>225701.4375</v>
      </c>
      <c r="AG928" s="588">
        <v>258670.01882845184</v>
      </c>
      <c r="AH928" s="588">
        <v>233899.97518610422</v>
      </c>
      <c r="AI928" s="588">
        <v>273093.9794344473</v>
      </c>
      <c r="AJ928" s="588">
        <v>313238.34112149541</v>
      </c>
      <c r="AK928" s="588">
        <v>394489.62450592883</v>
      </c>
      <c r="AL928" s="588">
        <v>467547.5294117647</v>
      </c>
      <c r="AM928" s="588">
        <v>593250.42998027604</v>
      </c>
      <c r="AN928" s="588">
        <v>639636.66023166024</v>
      </c>
      <c r="AO928" s="588">
        <v>595072.18461538467</v>
      </c>
      <c r="AP928" s="588">
        <v>601509.11851851852</v>
      </c>
      <c r="AQ928" s="588">
        <v>603640.80213903741</v>
      </c>
      <c r="AR928" s="588">
        <v>647956.99738903402</v>
      </c>
      <c r="AS928" s="588">
        <v>731811.15753424668</v>
      </c>
      <c r="AT928" s="588">
        <v>857170.30732860521</v>
      </c>
      <c r="AU928" s="588">
        <v>963414.09684210515</v>
      </c>
      <c r="AV928" s="588">
        <v>1138377.6936619719</v>
      </c>
      <c r="AW928" s="588">
        <v>1338822.9067055394</v>
      </c>
      <c r="AX928" s="588">
        <v>1604393.9493670887</v>
      </c>
      <c r="AY928" s="588">
        <v>1809177.988151659</v>
      </c>
      <c r="AZ928" s="588">
        <v>1933918.8256467939</v>
      </c>
      <c r="BA928" s="588">
        <v>2038803.8251900107</v>
      </c>
      <c r="BB928" s="588">
        <v>2264340.0630722279</v>
      </c>
      <c r="BC928" s="588">
        <v>2453569.4419729207</v>
      </c>
      <c r="BD928" s="588">
        <v>2523429.944177093</v>
      </c>
      <c r="BE928" s="588">
        <v>2690717.8310991959</v>
      </c>
      <c r="BF928" s="588">
        <v>2603949.3709327546</v>
      </c>
      <c r="BG928" s="588">
        <v>2105837.5541795669</v>
      </c>
      <c r="BH928" s="588">
        <v>1953127.3147826088</v>
      </c>
      <c r="BI928" s="588">
        <v>1523929.5043668121</v>
      </c>
      <c r="BJ928" s="588">
        <v>1207031.4271099744</v>
      </c>
      <c r="BK928" s="588">
        <v>1047015.4460641401</v>
      </c>
      <c r="BL928" s="588">
        <v>1042605.6049382716</v>
      </c>
      <c r="BM928" s="588">
        <v>1107607.9970588235</v>
      </c>
      <c r="BN928" s="588">
        <v>1154169.5637393771</v>
      </c>
      <c r="BO928" s="588">
        <v>1245862.857142857</v>
      </c>
      <c r="BP928" s="597"/>
    </row>
    <row r="929" spans="1:68">
      <c r="A929" s="281" t="s">
        <v>21</v>
      </c>
      <c r="B929" s="282" t="s">
        <v>44</v>
      </c>
      <c r="C929" s="609" t="s">
        <v>320</v>
      </c>
      <c r="D929" s="39" t="s">
        <v>16</v>
      </c>
      <c r="E929" s="604">
        <v>1994</v>
      </c>
      <c r="F929" s="604">
        <v>2288</v>
      </c>
      <c r="G929" s="604">
        <v>2624</v>
      </c>
      <c r="H929" s="604">
        <v>2746</v>
      </c>
      <c r="I929" s="604">
        <v>2871</v>
      </c>
      <c r="J929" s="604">
        <v>3013</v>
      </c>
      <c r="K929" s="604">
        <v>3158</v>
      </c>
      <c r="L929" s="604">
        <v>3887</v>
      </c>
      <c r="M929" s="604">
        <v>4775</v>
      </c>
      <c r="N929" s="604">
        <v>5544</v>
      </c>
      <c r="O929" s="604">
        <v>6426</v>
      </c>
      <c r="P929" s="604">
        <v>7128</v>
      </c>
      <c r="Q929" s="604">
        <v>7894</v>
      </c>
      <c r="R929" s="604">
        <v>8965</v>
      </c>
      <c r="S929" s="604">
        <v>10155</v>
      </c>
      <c r="T929" s="604">
        <v>10984</v>
      </c>
      <c r="U929" s="604">
        <v>11870</v>
      </c>
      <c r="V929" s="604">
        <v>15966</v>
      </c>
      <c r="W929" s="604">
        <v>21417</v>
      </c>
      <c r="X929" s="604">
        <v>27360</v>
      </c>
      <c r="Y929" s="604">
        <v>34907</v>
      </c>
      <c r="Z929" s="604">
        <v>44305</v>
      </c>
      <c r="AA929" s="604">
        <v>56151</v>
      </c>
      <c r="AB929" s="604">
        <v>69101</v>
      </c>
      <c r="AC929" s="604">
        <v>84663</v>
      </c>
      <c r="AD929" s="588">
        <v>89224.920792079225</v>
      </c>
      <c r="AE929" s="588">
        <v>91381.394871794881</v>
      </c>
      <c r="AF929" s="588">
        <v>86901.208333333314</v>
      </c>
      <c r="AG929" s="588">
        <v>109609.23076923078</v>
      </c>
      <c r="AH929" s="588">
        <v>105199.78571428571</v>
      </c>
      <c r="AI929" s="588">
        <v>103458.21428571428</v>
      </c>
      <c r="AJ929" s="588">
        <v>91083.708333333343</v>
      </c>
      <c r="AK929" s="588">
        <v>104337.38938053098</v>
      </c>
      <c r="AL929" s="588">
        <v>129551.03305785124</v>
      </c>
      <c r="AM929" s="588">
        <v>177419.64238410597</v>
      </c>
      <c r="AN929" s="588">
        <v>183948.76829268291</v>
      </c>
      <c r="AO929" s="588">
        <v>204868.65454545457</v>
      </c>
      <c r="AP929" s="588">
        <v>225128.57142857145</v>
      </c>
      <c r="AQ929" s="588">
        <v>251497.12000000002</v>
      </c>
      <c r="AR929" s="588">
        <v>262563.14482758625</v>
      </c>
      <c r="AS929" s="588">
        <v>277865.43790849671</v>
      </c>
      <c r="AT929" s="588">
        <v>285211.87671232881</v>
      </c>
      <c r="AU929" s="588">
        <v>329164.80124223599</v>
      </c>
      <c r="AV929" s="588">
        <v>393169.75280898873</v>
      </c>
      <c r="AW929" s="588">
        <v>482481.12077294692</v>
      </c>
      <c r="AX929" s="588">
        <v>536160.18181818177</v>
      </c>
      <c r="AY929" s="588">
        <v>598812.93650793645</v>
      </c>
      <c r="AZ929" s="588">
        <v>651091.27338129492</v>
      </c>
      <c r="BA929" s="588">
        <v>695732.00363636354</v>
      </c>
      <c r="BB929" s="588">
        <v>768469.81549815496</v>
      </c>
      <c r="BC929" s="588">
        <v>851566.55821917811</v>
      </c>
      <c r="BD929" s="588">
        <v>895275.06885245885</v>
      </c>
      <c r="BE929" s="588">
        <v>945401.96141479083</v>
      </c>
      <c r="BF929" s="588">
        <v>978480.88135593222</v>
      </c>
      <c r="BG929" s="588">
        <v>817149.37499999988</v>
      </c>
      <c r="BH929" s="588">
        <v>739525.7142857142</v>
      </c>
      <c r="BI929" s="588">
        <v>593928.03726708074</v>
      </c>
      <c r="BJ929" s="588">
        <v>493058.91176470584</v>
      </c>
      <c r="BK929" s="588">
        <v>427112.9508196722</v>
      </c>
      <c r="BL929" s="588">
        <v>421270.64864864864</v>
      </c>
      <c r="BM929" s="588">
        <v>435011.08333333331</v>
      </c>
      <c r="BN929" s="588">
        <v>452836.21138211386</v>
      </c>
      <c r="BO929" s="588">
        <v>442299.93548387097</v>
      </c>
      <c r="BP929" s="597"/>
    </row>
    <row r="930" spans="1:68">
      <c r="A930" s="281" t="s">
        <v>22</v>
      </c>
      <c r="B930" s="282" t="s">
        <v>44</v>
      </c>
      <c r="C930" s="609" t="s">
        <v>320</v>
      </c>
      <c r="D930" s="39" t="s">
        <v>16</v>
      </c>
      <c r="E930" s="604">
        <v>3914</v>
      </c>
      <c r="F930" s="604">
        <v>4345</v>
      </c>
      <c r="G930" s="604">
        <v>4821</v>
      </c>
      <c r="H930" s="604">
        <v>5093</v>
      </c>
      <c r="I930" s="604">
        <v>5378</v>
      </c>
      <c r="J930" s="604">
        <v>6287</v>
      </c>
      <c r="K930" s="604">
        <v>7334</v>
      </c>
      <c r="L930" s="604">
        <v>8832</v>
      </c>
      <c r="M930" s="604">
        <v>10617</v>
      </c>
      <c r="N930" s="604">
        <v>12838</v>
      </c>
      <c r="O930" s="604">
        <v>15485</v>
      </c>
      <c r="P930" s="604">
        <v>17831</v>
      </c>
      <c r="Q930" s="604">
        <v>20456</v>
      </c>
      <c r="R930" s="604">
        <v>23268</v>
      </c>
      <c r="S930" s="604">
        <v>26352</v>
      </c>
      <c r="T930" s="604">
        <v>28281</v>
      </c>
      <c r="U930" s="604">
        <v>30320</v>
      </c>
      <c r="V930" s="604">
        <v>38492</v>
      </c>
      <c r="W930" s="604">
        <v>48759</v>
      </c>
      <c r="X930" s="604">
        <v>64506</v>
      </c>
      <c r="Y930" s="604">
        <v>85101</v>
      </c>
      <c r="Z930" s="604">
        <v>113706</v>
      </c>
      <c r="AA930" s="604">
        <v>151343</v>
      </c>
      <c r="AB930" s="604">
        <v>182249</v>
      </c>
      <c r="AC930" s="604">
        <v>218805</v>
      </c>
      <c r="AD930" s="588">
        <v>234889.42203742205</v>
      </c>
      <c r="AE930" s="588">
        <v>237882.20600858369</v>
      </c>
      <c r="AF930" s="588">
        <v>282585.54838709679</v>
      </c>
      <c r="AG930" s="588">
        <v>287766.66666666669</v>
      </c>
      <c r="AH930" s="588">
        <v>246933.32710280371</v>
      </c>
      <c r="AI930" s="588">
        <v>309433.54485049832</v>
      </c>
      <c r="AJ930" s="588">
        <v>418095.65753424662</v>
      </c>
      <c r="AK930" s="588">
        <v>500492.48712871288</v>
      </c>
      <c r="AL930" s="588">
        <v>597298.39622641506</v>
      </c>
      <c r="AM930" s="588">
        <v>803101.29881154501</v>
      </c>
      <c r="AN930" s="588">
        <v>952055.61360123637</v>
      </c>
      <c r="AO930" s="588">
        <v>1101050.5856115108</v>
      </c>
      <c r="AP930" s="588">
        <v>1224450.3658536586</v>
      </c>
      <c r="AQ930" s="588">
        <v>1280571.082695253</v>
      </c>
      <c r="AR930" s="588">
        <v>1375677.8148148148</v>
      </c>
      <c r="AS930" s="588">
        <v>1403896.8439821694</v>
      </c>
      <c r="AT930" s="588">
        <v>1459406.1558441557</v>
      </c>
      <c r="AU930" s="588">
        <v>1584303.2614379085</v>
      </c>
      <c r="AV930" s="588">
        <v>1702133.7654320984</v>
      </c>
      <c r="AW930" s="588">
        <v>1811480.2819593784</v>
      </c>
      <c r="AX930" s="588">
        <v>1989520.2869287995</v>
      </c>
      <c r="AY930" s="588">
        <v>2174398.3770977296</v>
      </c>
      <c r="AZ930" s="588">
        <v>2334808.1102362205</v>
      </c>
      <c r="BA930" s="588">
        <v>2520830.047528517</v>
      </c>
      <c r="BB930" s="588">
        <v>2858617.5164628411</v>
      </c>
      <c r="BC930" s="588">
        <v>3199612.0342172799</v>
      </c>
      <c r="BD930" s="588">
        <v>3555171.0994341155</v>
      </c>
      <c r="BE930" s="588">
        <v>3783443.5629921257</v>
      </c>
      <c r="BF930" s="588">
        <v>3610186.516864175</v>
      </c>
      <c r="BG930" s="588">
        <v>3316679.0683572218</v>
      </c>
      <c r="BH930" s="588">
        <v>2911742.3398294766</v>
      </c>
      <c r="BI930" s="588">
        <v>2442410.0294550811</v>
      </c>
      <c r="BJ930" s="588">
        <v>2135537.8785834741</v>
      </c>
      <c r="BK930" s="588">
        <v>1804383.689516129</v>
      </c>
      <c r="BL930" s="588">
        <v>1741223.7195652174</v>
      </c>
      <c r="BM930" s="588">
        <v>1845337.3815261044</v>
      </c>
      <c r="BN930" s="588">
        <v>1832446.8085106381</v>
      </c>
      <c r="BO930" s="588">
        <v>1916583.6415770615</v>
      </c>
      <c r="BP930" s="597"/>
    </row>
    <row r="931" spans="1:68">
      <c r="A931" s="281" t="s">
        <v>23</v>
      </c>
      <c r="B931" s="282" t="s">
        <v>44</v>
      </c>
      <c r="C931" s="609" t="s">
        <v>320</v>
      </c>
      <c r="D931" s="39" t="s">
        <v>16</v>
      </c>
      <c r="E931" s="604">
        <v>2167</v>
      </c>
      <c r="F931" s="604">
        <v>2331</v>
      </c>
      <c r="G931" s="604">
        <v>2505</v>
      </c>
      <c r="H931" s="604">
        <v>2665</v>
      </c>
      <c r="I931" s="604">
        <v>2835</v>
      </c>
      <c r="J931" s="604">
        <v>3275</v>
      </c>
      <c r="K931" s="604">
        <v>3776</v>
      </c>
      <c r="L931" s="604">
        <v>4496</v>
      </c>
      <c r="M931" s="604">
        <v>5324</v>
      </c>
      <c r="N931" s="604">
        <v>6112</v>
      </c>
      <c r="O931" s="604">
        <v>7001</v>
      </c>
      <c r="P931" s="604">
        <v>7903</v>
      </c>
      <c r="Q931" s="604">
        <v>8896</v>
      </c>
      <c r="R931" s="604">
        <v>10675</v>
      </c>
      <c r="S931" s="604">
        <v>12772</v>
      </c>
      <c r="T931" s="604">
        <v>16335</v>
      </c>
      <c r="U931" s="604">
        <v>20850</v>
      </c>
      <c r="V931" s="604">
        <v>29243</v>
      </c>
      <c r="W931" s="604">
        <v>40871</v>
      </c>
      <c r="X931" s="604">
        <v>52833</v>
      </c>
      <c r="Y931" s="604">
        <v>68194</v>
      </c>
      <c r="Z931" s="604">
        <v>88844</v>
      </c>
      <c r="AA931" s="604">
        <v>115406</v>
      </c>
      <c r="AB931" s="604">
        <v>135858</v>
      </c>
      <c r="AC931" s="604">
        <v>159518</v>
      </c>
      <c r="AD931" s="588">
        <v>162529.05498981671</v>
      </c>
      <c r="AE931" s="588">
        <v>164127.06512605041</v>
      </c>
      <c r="AF931" s="588">
        <v>185354.68152866242</v>
      </c>
      <c r="AG931" s="588">
        <v>197488.60822510821</v>
      </c>
      <c r="AH931" s="588">
        <v>173078.29213483146</v>
      </c>
      <c r="AI931" s="588">
        <v>289553.05882352946</v>
      </c>
      <c r="AJ931" s="588">
        <v>268713.84057971014</v>
      </c>
      <c r="AK931" s="588">
        <v>288497.78801843314</v>
      </c>
      <c r="AL931" s="588">
        <v>309332.36805555556</v>
      </c>
      <c r="AM931" s="588">
        <v>436792.10021321964</v>
      </c>
      <c r="AN931" s="588">
        <v>560200.11149825784</v>
      </c>
      <c r="AO931" s="588">
        <v>705259.2471358428</v>
      </c>
      <c r="AP931" s="588">
        <v>849391.82799325464</v>
      </c>
      <c r="AQ931" s="588">
        <v>829354.81690140837</v>
      </c>
      <c r="AR931" s="588">
        <v>803722.21402214014</v>
      </c>
      <c r="AS931" s="588">
        <v>872136.51393728226</v>
      </c>
      <c r="AT931" s="588">
        <v>948475.04980842932</v>
      </c>
      <c r="AU931" s="588">
        <v>1020026.9163636364</v>
      </c>
      <c r="AV931" s="588">
        <v>1066394.7457627119</v>
      </c>
      <c r="AW931" s="588">
        <v>1104877.0500863558</v>
      </c>
      <c r="AX931" s="588">
        <v>1244264.6144200626</v>
      </c>
      <c r="AY931" s="588">
        <v>1436867.5057971014</v>
      </c>
      <c r="AZ931" s="588">
        <v>1606544.2948207171</v>
      </c>
      <c r="BA931" s="588">
        <v>1804921.6296774193</v>
      </c>
      <c r="BB931" s="588">
        <v>2090372.1318289784</v>
      </c>
      <c r="BC931" s="588">
        <v>2450561.2507804371</v>
      </c>
      <c r="BD931" s="588">
        <v>2849858.7720797723</v>
      </c>
      <c r="BE931" s="588">
        <v>3129301.6568965511</v>
      </c>
      <c r="BF931" s="588">
        <v>3230154.9404216311</v>
      </c>
      <c r="BG931" s="588">
        <v>2711624.9952941174</v>
      </c>
      <c r="BH931" s="588">
        <v>2479810.88</v>
      </c>
      <c r="BI931" s="588">
        <v>1973518.2969283275</v>
      </c>
      <c r="BJ931" s="588">
        <v>1621490.5901287552</v>
      </c>
      <c r="BK931" s="588">
        <v>1374830.6770025839</v>
      </c>
      <c r="BL931" s="588">
        <v>1316771.1211267605</v>
      </c>
      <c r="BM931" s="588">
        <v>1348332.1764705884</v>
      </c>
      <c r="BN931" s="588">
        <v>1376327.8208955224</v>
      </c>
      <c r="BO931" s="588">
        <v>1451297.7852028641</v>
      </c>
      <c r="BP931" s="597"/>
    </row>
    <row r="932" spans="1:68">
      <c r="A932" s="281" t="s">
        <v>24</v>
      </c>
      <c r="B932" s="282" t="s">
        <v>44</v>
      </c>
      <c r="C932" s="609" t="s">
        <v>320</v>
      </c>
      <c r="D932" s="39" t="s">
        <v>16</v>
      </c>
      <c r="E932" s="604">
        <v>15496</v>
      </c>
      <c r="F932" s="604">
        <v>18425</v>
      </c>
      <c r="G932" s="604">
        <v>21881</v>
      </c>
      <c r="H932" s="604">
        <v>23644</v>
      </c>
      <c r="I932" s="604">
        <v>25522</v>
      </c>
      <c r="J932" s="604">
        <v>30614</v>
      </c>
      <c r="K932" s="604">
        <v>36658</v>
      </c>
      <c r="L932" s="604">
        <v>44903</v>
      </c>
      <c r="M932" s="604">
        <v>54920</v>
      </c>
      <c r="N932" s="604">
        <v>65508</v>
      </c>
      <c r="O932" s="604">
        <v>77931</v>
      </c>
      <c r="P932" s="604">
        <v>89115</v>
      </c>
      <c r="Q932" s="604">
        <v>101777</v>
      </c>
      <c r="R932" s="604">
        <v>116054</v>
      </c>
      <c r="S932" s="604">
        <v>132134</v>
      </c>
      <c r="T932" s="604">
        <v>152085</v>
      </c>
      <c r="U932" s="604">
        <v>174944</v>
      </c>
      <c r="V932" s="604">
        <v>224617</v>
      </c>
      <c r="W932" s="604">
        <v>287943</v>
      </c>
      <c r="X932" s="604">
        <v>393364</v>
      </c>
      <c r="Y932" s="604">
        <v>536414</v>
      </c>
      <c r="Z932" s="604">
        <v>693025</v>
      </c>
      <c r="AA932" s="604">
        <v>893864</v>
      </c>
      <c r="AB932" s="604">
        <v>952566</v>
      </c>
      <c r="AC932" s="604">
        <v>1011360</v>
      </c>
      <c r="AD932" s="588">
        <v>963774.53649635043</v>
      </c>
      <c r="AE932" s="588">
        <v>899094.79768786125</v>
      </c>
      <c r="AF932" s="588">
        <v>1112018.8427887901</v>
      </c>
      <c r="AG932" s="588">
        <v>1183252.8841082582</v>
      </c>
      <c r="AH932" s="588">
        <v>1032514.1716287214</v>
      </c>
      <c r="AI932" s="588">
        <v>1016601.2748387097</v>
      </c>
      <c r="AJ932" s="588">
        <v>1274756.7419354841</v>
      </c>
      <c r="AK932" s="588">
        <v>1690151.8848810438</v>
      </c>
      <c r="AL932" s="588">
        <v>2019407.7747688242</v>
      </c>
      <c r="AM932" s="588">
        <v>2444487.5206611571</v>
      </c>
      <c r="AN932" s="588">
        <v>2922908.9811320752</v>
      </c>
      <c r="AO932" s="588">
        <v>3655056.8483253587</v>
      </c>
      <c r="AP932" s="588">
        <v>3745302.1036106753</v>
      </c>
      <c r="AQ932" s="588">
        <v>3749671.8044391111</v>
      </c>
      <c r="AR932" s="588">
        <v>3574581.6910828026</v>
      </c>
      <c r="AS932" s="588">
        <v>3835933.4317365265</v>
      </c>
      <c r="AT932" s="588">
        <v>4225365.4829268288</v>
      </c>
      <c r="AU932" s="588">
        <v>4907868.4357459377</v>
      </c>
      <c r="AV932" s="588">
        <v>5286452.3465302493</v>
      </c>
      <c r="AW932" s="588">
        <v>5597761.826086957</v>
      </c>
      <c r="AX932" s="588">
        <v>6391746.1372772101</v>
      </c>
      <c r="AY932" s="588">
        <v>7227189.4614564832</v>
      </c>
      <c r="AZ932" s="588">
        <v>7832327.0397607321</v>
      </c>
      <c r="BA932" s="588">
        <v>8333966.5433526011</v>
      </c>
      <c r="BB932" s="588">
        <v>9378099.7731825523</v>
      </c>
      <c r="BC932" s="588">
        <v>10278157.01247338</v>
      </c>
      <c r="BD932" s="588">
        <v>11480344.803889345</v>
      </c>
      <c r="BE932" s="588">
        <v>12733469.904614592</v>
      </c>
      <c r="BF932" s="588">
        <v>12336134.572425829</v>
      </c>
      <c r="BG932" s="588">
        <v>10904970.733668342</v>
      </c>
      <c r="BH932" s="588">
        <v>9609009.8993288577</v>
      </c>
      <c r="BI932" s="588">
        <v>7983605.2592592593</v>
      </c>
      <c r="BJ932" s="588">
        <v>6542126.2939393939</v>
      </c>
      <c r="BK932" s="588">
        <v>5960761.7597222226</v>
      </c>
      <c r="BL932" s="588">
        <v>5795915.5319148945</v>
      </c>
      <c r="BM932" s="588">
        <v>6013441</v>
      </c>
      <c r="BN932" s="588">
        <v>6255787.0034059938</v>
      </c>
      <c r="BO932" s="588">
        <v>6813767.6421508035</v>
      </c>
      <c r="BP932" s="597"/>
    </row>
    <row r="933" spans="1:68">
      <c r="A933" s="281" t="s">
        <v>25</v>
      </c>
      <c r="B933" s="282" t="s">
        <v>44</v>
      </c>
      <c r="C933" s="609" t="s">
        <v>320</v>
      </c>
      <c r="D933" s="39" t="s">
        <v>16</v>
      </c>
      <c r="E933" s="604">
        <v>8766</v>
      </c>
      <c r="F933" s="604">
        <v>9727</v>
      </c>
      <c r="G933" s="604">
        <v>10777</v>
      </c>
      <c r="H933" s="604">
        <v>11912</v>
      </c>
      <c r="I933" s="604">
        <v>13159</v>
      </c>
      <c r="J933" s="604">
        <v>15681</v>
      </c>
      <c r="K933" s="604">
        <v>18675</v>
      </c>
      <c r="L933" s="604">
        <v>23096</v>
      </c>
      <c r="M933" s="604">
        <v>28537</v>
      </c>
      <c r="N933" s="604">
        <v>34888</v>
      </c>
      <c r="O933" s="604">
        <v>42586</v>
      </c>
      <c r="P933" s="604">
        <v>47833</v>
      </c>
      <c r="Q933" s="604">
        <v>53651</v>
      </c>
      <c r="R933" s="604">
        <v>61024</v>
      </c>
      <c r="S933" s="604">
        <v>69324</v>
      </c>
      <c r="T933" s="604">
        <v>80456</v>
      </c>
      <c r="U933" s="604">
        <v>93275</v>
      </c>
      <c r="V933" s="604">
        <v>125915</v>
      </c>
      <c r="W933" s="604">
        <v>169696</v>
      </c>
      <c r="X933" s="604">
        <v>227173</v>
      </c>
      <c r="Y933" s="604">
        <v>303713</v>
      </c>
      <c r="Z933" s="604">
        <v>383649</v>
      </c>
      <c r="AA933" s="604">
        <v>482481</v>
      </c>
      <c r="AB933" s="604">
        <v>544028</v>
      </c>
      <c r="AC933" s="604">
        <v>611716</v>
      </c>
      <c r="AD933" s="588">
        <v>620175.321888412</v>
      </c>
      <c r="AE933" s="588">
        <v>585676.09990834096</v>
      </c>
      <c r="AF933" s="588">
        <v>641652.38899430737</v>
      </c>
      <c r="AG933" s="588">
        <v>709057.55172413797</v>
      </c>
      <c r="AH933" s="588">
        <v>665717.88004750595</v>
      </c>
      <c r="AI933" s="588">
        <v>817749.28015564219</v>
      </c>
      <c r="AJ933" s="588">
        <v>720401.9390581717</v>
      </c>
      <c r="AK933" s="588">
        <v>885543.57868020306</v>
      </c>
      <c r="AL933" s="588">
        <v>1006205.0206659011</v>
      </c>
      <c r="AM933" s="588">
        <v>1257365.6549815496</v>
      </c>
      <c r="AN933" s="588">
        <v>1531963.3303964757</v>
      </c>
      <c r="AO933" s="588">
        <v>1862895.8678929766</v>
      </c>
      <c r="AP933" s="588">
        <v>1915541.4553151457</v>
      </c>
      <c r="AQ933" s="588">
        <v>1779720.2369878187</v>
      </c>
      <c r="AR933" s="588">
        <v>1863886.9365904366</v>
      </c>
      <c r="AS933" s="588">
        <v>2239188.6604095567</v>
      </c>
      <c r="AT933" s="588">
        <v>2295112.4229765013</v>
      </c>
      <c r="AU933" s="588">
        <v>2583091.018153118</v>
      </c>
      <c r="AV933" s="588">
        <v>2897112.0891530458</v>
      </c>
      <c r="AW933" s="588">
        <v>3372591.5827900907</v>
      </c>
      <c r="AX933" s="588">
        <v>3880318.6430611084</v>
      </c>
      <c r="AY933" s="588">
        <v>4420223.7101910831</v>
      </c>
      <c r="AZ933" s="588">
        <v>4718935.7586742621</v>
      </c>
      <c r="BA933" s="588">
        <v>5067726.7562043797</v>
      </c>
      <c r="BB933" s="588">
        <v>5539599.3613522165</v>
      </c>
      <c r="BC933" s="588">
        <v>6093048.8747870522</v>
      </c>
      <c r="BD933" s="588">
        <v>6762346.5773195885</v>
      </c>
      <c r="BE933" s="588">
        <v>7152739.859844272</v>
      </c>
      <c r="BF933" s="588">
        <v>7238155.2941176463</v>
      </c>
      <c r="BG933" s="588">
        <v>6053973.2985074623</v>
      </c>
      <c r="BH933" s="588">
        <v>5290331.6384455245</v>
      </c>
      <c r="BI933" s="588">
        <v>4252151.6865926562</v>
      </c>
      <c r="BJ933" s="588">
        <v>3587918.7066246052</v>
      </c>
      <c r="BK933" s="588">
        <v>3004014.6897810218</v>
      </c>
      <c r="BL933" s="588">
        <v>2961065.3634085208</v>
      </c>
      <c r="BM933" s="588">
        <v>3241000.891829689</v>
      </c>
      <c r="BN933" s="588">
        <v>3297956.353333333</v>
      </c>
      <c r="BO933" s="588">
        <v>3525154.6146694217</v>
      </c>
      <c r="BP933" s="597"/>
    </row>
    <row r="934" spans="1:68">
      <c r="A934" s="281" t="s">
        <v>26</v>
      </c>
      <c r="B934" s="282" t="s">
        <v>44</v>
      </c>
      <c r="C934" s="609" t="s">
        <v>320</v>
      </c>
      <c r="D934" s="39" t="s">
        <v>16</v>
      </c>
      <c r="E934" s="604">
        <v>1664</v>
      </c>
      <c r="F934" s="604">
        <v>1798</v>
      </c>
      <c r="G934" s="604">
        <v>1941</v>
      </c>
      <c r="H934" s="604">
        <v>2030</v>
      </c>
      <c r="I934" s="604">
        <v>2121</v>
      </c>
      <c r="J934" s="604">
        <v>2407</v>
      </c>
      <c r="K934" s="604">
        <v>2729</v>
      </c>
      <c r="L934" s="604">
        <v>3231</v>
      </c>
      <c r="M934" s="604">
        <v>3823</v>
      </c>
      <c r="N934" s="604">
        <v>4478</v>
      </c>
      <c r="O934" s="604">
        <v>5237</v>
      </c>
      <c r="P934" s="604">
        <v>5766</v>
      </c>
      <c r="Q934" s="604">
        <v>6319</v>
      </c>
      <c r="R934" s="604">
        <v>6787</v>
      </c>
      <c r="S934" s="604">
        <v>7277</v>
      </c>
      <c r="T934" s="604">
        <v>8076</v>
      </c>
      <c r="U934" s="604">
        <v>8948</v>
      </c>
      <c r="V934" s="604">
        <v>11558</v>
      </c>
      <c r="W934" s="604">
        <v>14897</v>
      </c>
      <c r="X934" s="604">
        <v>18245</v>
      </c>
      <c r="Y934" s="604">
        <v>22327</v>
      </c>
      <c r="Z934" s="604">
        <v>29090</v>
      </c>
      <c r="AA934" s="604">
        <v>37700</v>
      </c>
      <c r="AB934" s="604">
        <v>45355</v>
      </c>
      <c r="AC934" s="604">
        <v>54441</v>
      </c>
      <c r="AD934" s="588">
        <v>57925.476190476191</v>
      </c>
      <c r="AE934" s="588">
        <v>60895.457317073175</v>
      </c>
      <c r="AF934" s="588">
        <v>71616.287425149698</v>
      </c>
      <c r="AG934" s="588">
        <v>90824.795811518328</v>
      </c>
      <c r="AH934" s="588">
        <v>91364.511363636353</v>
      </c>
      <c r="AI934" s="588">
        <v>126623.25</v>
      </c>
      <c r="AJ934" s="588">
        <v>158517.86885245901</v>
      </c>
      <c r="AK934" s="588">
        <v>196092.9825783972</v>
      </c>
      <c r="AL934" s="588">
        <v>228508.60841423948</v>
      </c>
      <c r="AM934" s="588">
        <v>317549.9577464789</v>
      </c>
      <c r="AN934" s="588">
        <v>430683.13953488372</v>
      </c>
      <c r="AO934" s="588">
        <v>502113.41463414632</v>
      </c>
      <c r="AP934" s="588">
        <v>532133.41504854371</v>
      </c>
      <c r="AQ934" s="588">
        <v>574854.75578406174</v>
      </c>
      <c r="AR934" s="588">
        <v>568485.56657223799</v>
      </c>
      <c r="AS934" s="588">
        <v>585173.25753424666</v>
      </c>
      <c r="AT934" s="588">
        <v>580997.45631067967</v>
      </c>
      <c r="AU934" s="588">
        <v>540785.83391003462</v>
      </c>
      <c r="AV934" s="588">
        <v>535903.85667752451</v>
      </c>
      <c r="AW934" s="588">
        <v>585942.00000000012</v>
      </c>
      <c r="AX934" s="588">
        <v>627193.42816901405</v>
      </c>
      <c r="AY934" s="588">
        <v>701381.21761658031</v>
      </c>
      <c r="AZ934" s="588">
        <v>754408.87128712889</v>
      </c>
      <c r="BA934" s="588">
        <v>833915.21718377096</v>
      </c>
      <c r="BB934" s="588">
        <v>942993.14285714272</v>
      </c>
      <c r="BC934" s="588">
        <v>1054905.1931330471</v>
      </c>
      <c r="BD934" s="588">
        <v>1202687.2774566477</v>
      </c>
      <c r="BE934" s="588">
        <v>1261725.2211895909</v>
      </c>
      <c r="BF934" s="588">
        <v>1321915.5</v>
      </c>
      <c r="BG934" s="588">
        <v>1164913.2173913044</v>
      </c>
      <c r="BH934" s="588">
        <v>1085565.2465753425</v>
      </c>
      <c r="BI934" s="588">
        <v>909185.24590163934</v>
      </c>
      <c r="BJ934" s="588">
        <v>748701.55737704923</v>
      </c>
      <c r="BK934" s="588">
        <v>637097.37623762374</v>
      </c>
      <c r="BL934" s="588">
        <v>615673.03553299501</v>
      </c>
      <c r="BM934" s="588">
        <v>657989.2735426008</v>
      </c>
      <c r="BN934" s="588">
        <v>660728.85844748863</v>
      </c>
      <c r="BO934" s="588">
        <v>659524.58715596329</v>
      </c>
      <c r="BP934" s="597"/>
    </row>
    <row r="935" spans="1:68">
      <c r="A935" s="281" t="s">
        <v>27</v>
      </c>
      <c r="B935" s="282" t="s">
        <v>44</v>
      </c>
      <c r="C935" s="609" t="s">
        <v>320</v>
      </c>
      <c r="D935" s="39" t="s">
        <v>16</v>
      </c>
      <c r="E935" s="604">
        <v>3762</v>
      </c>
      <c r="F935" s="604">
        <v>4177</v>
      </c>
      <c r="G935" s="604">
        <v>4636</v>
      </c>
      <c r="H935" s="604">
        <v>4937</v>
      </c>
      <c r="I935" s="604">
        <v>5254</v>
      </c>
      <c r="J935" s="604">
        <v>6081</v>
      </c>
      <c r="K935" s="604">
        <v>7029</v>
      </c>
      <c r="L935" s="604">
        <v>8514</v>
      </c>
      <c r="M935" s="604">
        <v>10295</v>
      </c>
      <c r="N935" s="604">
        <v>12236</v>
      </c>
      <c r="O935" s="604">
        <v>14531</v>
      </c>
      <c r="P935" s="604">
        <v>16454</v>
      </c>
      <c r="Q935" s="604">
        <v>18602</v>
      </c>
      <c r="R935" s="604">
        <v>21240</v>
      </c>
      <c r="S935" s="604">
        <v>24205</v>
      </c>
      <c r="T935" s="604">
        <v>29152</v>
      </c>
      <c r="U935" s="604">
        <v>35062</v>
      </c>
      <c r="V935" s="604">
        <v>47826</v>
      </c>
      <c r="W935" s="604">
        <v>65087</v>
      </c>
      <c r="X935" s="604">
        <v>74630</v>
      </c>
      <c r="Y935" s="604">
        <v>85251</v>
      </c>
      <c r="Z935" s="604">
        <v>122241</v>
      </c>
      <c r="AA935" s="604">
        <v>174721</v>
      </c>
      <c r="AB935" s="604">
        <v>224851</v>
      </c>
      <c r="AC935" s="604">
        <v>288273</v>
      </c>
      <c r="AD935" s="588">
        <v>301784.10370370373</v>
      </c>
      <c r="AE935" s="588">
        <v>306159.75652173912</v>
      </c>
      <c r="AF935" s="588">
        <v>332906.18104667601</v>
      </c>
      <c r="AG935" s="588">
        <v>320596.90909090912</v>
      </c>
      <c r="AH935" s="588">
        <v>270398.24324324325</v>
      </c>
      <c r="AI935" s="588">
        <v>415843.53818181821</v>
      </c>
      <c r="AJ935" s="588">
        <v>418835.80610412924</v>
      </c>
      <c r="AK935" s="588">
        <v>535495.78751857358</v>
      </c>
      <c r="AL935" s="588">
        <v>651817.04280155653</v>
      </c>
      <c r="AM935" s="588">
        <v>829849.53013530129</v>
      </c>
      <c r="AN935" s="588">
        <v>890549.07042253506</v>
      </c>
      <c r="AO935" s="588">
        <v>1156962.9661016949</v>
      </c>
      <c r="AP935" s="588">
        <v>1214758.6696935301</v>
      </c>
      <c r="AQ935" s="588">
        <v>1246393.9878640776</v>
      </c>
      <c r="AR935" s="588">
        <v>1264482.3275434244</v>
      </c>
      <c r="AS935" s="588">
        <v>1319046.6821345706</v>
      </c>
      <c r="AT935" s="588">
        <v>1458485.5527950311</v>
      </c>
      <c r="AU935" s="588">
        <v>1578546.9042056075</v>
      </c>
      <c r="AV935" s="588">
        <v>1674548.3367697592</v>
      </c>
      <c r="AW935" s="588">
        <v>1736475.0167973125</v>
      </c>
      <c r="AX935" s="588">
        <v>1888586.5366876312</v>
      </c>
      <c r="AY935" s="588">
        <v>2097685.2245508982</v>
      </c>
      <c r="AZ935" s="588">
        <v>2297861.2440191386</v>
      </c>
      <c r="BA935" s="588">
        <v>2475406.4888475835</v>
      </c>
      <c r="BB935" s="588">
        <v>2705700.2412868636</v>
      </c>
      <c r="BC935" s="588">
        <v>3004556.8659265586</v>
      </c>
      <c r="BD935" s="588">
        <v>3415522.3584905663</v>
      </c>
      <c r="BE935" s="588">
        <v>3720564.0198092447</v>
      </c>
      <c r="BF935" s="588">
        <v>3798006.3327935222</v>
      </c>
      <c r="BG935" s="588">
        <v>3399522.5377643509</v>
      </c>
      <c r="BH935" s="588">
        <v>3106824.0234113717</v>
      </c>
      <c r="BI935" s="588">
        <v>2608420.3407894736</v>
      </c>
      <c r="BJ935" s="588">
        <v>2233793.3328197226</v>
      </c>
      <c r="BK935" s="588">
        <v>1951887.6</v>
      </c>
      <c r="BL935" s="588">
        <v>1945076.6961325968</v>
      </c>
      <c r="BM935" s="588">
        <v>2035496.2807017544</v>
      </c>
      <c r="BN935" s="588">
        <v>2043912.5636363635</v>
      </c>
      <c r="BO935" s="588">
        <v>2045286.7378815082</v>
      </c>
      <c r="BP935" s="597"/>
    </row>
    <row r="936" spans="1:68">
      <c r="A936" s="281" t="s">
        <v>28</v>
      </c>
      <c r="B936" s="282" t="s">
        <v>44</v>
      </c>
      <c r="C936" s="609" t="s">
        <v>320</v>
      </c>
      <c r="D936" s="39" t="s">
        <v>16</v>
      </c>
      <c r="E936" s="604">
        <v>28206</v>
      </c>
      <c r="F936" s="604">
        <v>32334</v>
      </c>
      <c r="G936" s="604">
        <v>37023</v>
      </c>
      <c r="H936" s="604">
        <v>40209</v>
      </c>
      <c r="I936" s="604">
        <v>43612</v>
      </c>
      <c r="J936" s="604">
        <v>49325</v>
      </c>
      <c r="K936" s="604">
        <v>55300</v>
      </c>
      <c r="L936" s="604">
        <v>64122</v>
      </c>
      <c r="M936" s="604">
        <v>74270</v>
      </c>
      <c r="N936" s="604">
        <v>88410</v>
      </c>
      <c r="O936" s="604">
        <v>104802</v>
      </c>
      <c r="P936" s="604">
        <v>119161</v>
      </c>
      <c r="Q936" s="604">
        <v>135360</v>
      </c>
      <c r="R936" s="604">
        <v>154696</v>
      </c>
      <c r="S936" s="604">
        <v>176657</v>
      </c>
      <c r="T936" s="604">
        <v>201569</v>
      </c>
      <c r="U936" s="604">
        <v>229808</v>
      </c>
      <c r="V936" s="604">
        <v>313423</v>
      </c>
      <c r="W936" s="604">
        <v>426593</v>
      </c>
      <c r="X936" s="604">
        <v>560991</v>
      </c>
      <c r="Y936" s="604">
        <v>736997</v>
      </c>
      <c r="Z936" s="604">
        <v>874329</v>
      </c>
      <c r="AA936" s="604">
        <v>1036270</v>
      </c>
      <c r="AB936" s="604">
        <v>1189495</v>
      </c>
      <c r="AC936" s="604">
        <v>1363140</v>
      </c>
      <c r="AD936" s="588">
        <v>1333793.9182115595</v>
      </c>
      <c r="AE936" s="588">
        <v>1288033.8499084809</v>
      </c>
      <c r="AF936" s="588">
        <v>1476017.8922155688</v>
      </c>
      <c r="AG936" s="588">
        <v>1522088.8854024557</v>
      </c>
      <c r="AH936" s="588">
        <v>1368308.917978459</v>
      </c>
      <c r="AI936" s="588">
        <v>1380270.2222222225</v>
      </c>
      <c r="AJ936" s="588">
        <v>1690562.8713235292</v>
      </c>
      <c r="AK936" s="588">
        <v>1780120.2631578946</v>
      </c>
      <c r="AL936" s="588">
        <v>2237127.5944444444</v>
      </c>
      <c r="AM936" s="588">
        <v>2338701.0967130219</v>
      </c>
      <c r="AN936" s="588">
        <v>3142487.3001715266</v>
      </c>
      <c r="AO936" s="588">
        <v>3654662.4140669308</v>
      </c>
      <c r="AP936" s="588">
        <v>4095669.624548736</v>
      </c>
      <c r="AQ936" s="588">
        <v>4102702.1118793213</v>
      </c>
      <c r="AR936" s="588">
        <v>4002505.5614834088</v>
      </c>
      <c r="AS936" s="588">
        <v>4268983.4222503165</v>
      </c>
      <c r="AT936" s="588">
        <v>4313548.8573155981</v>
      </c>
      <c r="AU936" s="588">
        <v>4663049.011210762</v>
      </c>
      <c r="AV936" s="588">
        <v>4998499.4619625136</v>
      </c>
      <c r="AW936" s="588">
        <v>5766821.8816287881</v>
      </c>
      <c r="AX936" s="588">
        <v>6504121.9811077705</v>
      </c>
      <c r="AY936" s="588">
        <v>7254008.4855252281</v>
      </c>
      <c r="AZ936" s="588">
        <v>7740126.3224022118</v>
      </c>
      <c r="BA936" s="588">
        <v>8186001.2453964679</v>
      </c>
      <c r="BB936" s="588">
        <v>8884934.9474256709</v>
      </c>
      <c r="BC936" s="588">
        <v>9737726.5252725463</v>
      </c>
      <c r="BD936" s="588">
        <v>10310778.593209481</v>
      </c>
      <c r="BE936" s="588">
        <v>10801270.720675634</v>
      </c>
      <c r="BF936" s="588">
        <v>10738765.089841051</v>
      </c>
      <c r="BG936" s="588">
        <v>9216381.7934542242</v>
      </c>
      <c r="BH936" s="588">
        <v>7710947.2625607774</v>
      </c>
      <c r="BI936" s="588">
        <v>6741745.91566265</v>
      </c>
      <c r="BJ936" s="588">
        <v>5653157.962121211</v>
      </c>
      <c r="BK936" s="588">
        <v>4913764.8799328301</v>
      </c>
      <c r="BL936" s="588">
        <v>4911467.9373368146</v>
      </c>
      <c r="BM936" s="588">
        <v>5264150.8339920947</v>
      </c>
      <c r="BN936" s="588">
        <v>5382824.5656249998</v>
      </c>
      <c r="BO936" s="588">
        <v>5586692.9978463752</v>
      </c>
      <c r="BP936" s="597"/>
    </row>
    <row r="937" spans="1:68">
      <c r="A937" s="281" t="s">
        <v>29</v>
      </c>
      <c r="B937" s="282" t="s">
        <v>44</v>
      </c>
      <c r="C937" s="609" t="s">
        <v>320</v>
      </c>
      <c r="D937" s="39" t="s">
        <v>16</v>
      </c>
      <c r="E937" s="604">
        <v>913</v>
      </c>
      <c r="F937" s="604">
        <v>1065</v>
      </c>
      <c r="G937" s="604">
        <v>1241</v>
      </c>
      <c r="H937" s="604">
        <v>1310</v>
      </c>
      <c r="I937" s="604">
        <v>1382</v>
      </c>
      <c r="J937" s="604">
        <v>1578</v>
      </c>
      <c r="K937" s="604">
        <v>1799</v>
      </c>
      <c r="L937" s="604">
        <v>2119</v>
      </c>
      <c r="M937" s="604">
        <v>2490</v>
      </c>
      <c r="N937" s="604">
        <v>2948</v>
      </c>
      <c r="O937" s="604">
        <v>3483</v>
      </c>
      <c r="P937" s="604">
        <v>3897</v>
      </c>
      <c r="Q937" s="604">
        <v>4351</v>
      </c>
      <c r="R937" s="604">
        <v>5369</v>
      </c>
      <c r="S937" s="604">
        <v>6593</v>
      </c>
      <c r="T937" s="604">
        <v>8007</v>
      </c>
      <c r="U937" s="604">
        <v>9713</v>
      </c>
      <c r="V937" s="604">
        <v>13389</v>
      </c>
      <c r="W937" s="604">
        <v>18415</v>
      </c>
      <c r="X937" s="604">
        <v>22855</v>
      </c>
      <c r="Y937" s="604">
        <v>28350</v>
      </c>
      <c r="Z937" s="604">
        <v>35218</v>
      </c>
      <c r="AA937" s="604">
        <v>43674</v>
      </c>
      <c r="AB937" s="604">
        <v>55731</v>
      </c>
      <c r="AC937" s="604">
        <v>70953</v>
      </c>
      <c r="AD937" s="588">
        <v>68250.362162162157</v>
      </c>
      <c r="AE937" s="588">
        <v>71488.399999999994</v>
      </c>
      <c r="AF937" s="588">
        <v>63344.6953125</v>
      </c>
      <c r="AG937" s="588">
        <v>68745.049586776862</v>
      </c>
      <c r="AH937" s="588">
        <v>61034.468750000007</v>
      </c>
      <c r="AI937" s="588">
        <v>71505.905263157896</v>
      </c>
      <c r="AJ937" s="588">
        <v>127503.98876404495</v>
      </c>
      <c r="AK937" s="588">
        <v>151347.1717171717</v>
      </c>
      <c r="AL937" s="588">
        <v>190455.21028037384</v>
      </c>
      <c r="AM937" s="588">
        <v>289739.296875</v>
      </c>
      <c r="AN937" s="588">
        <v>368988.42105263157</v>
      </c>
      <c r="AO937" s="588">
        <v>378970.75778546714</v>
      </c>
      <c r="AP937" s="588">
        <v>431485.41454545455</v>
      </c>
      <c r="AQ937" s="588">
        <v>430218.4273127754</v>
      </c>
      <c r="AR937" s="588">
        <v>469198.97872340423</v>
      </c>
      <c r="AS937" s="588">
        <v>490831.97222222225</v>
      </c>
      <c r="AT937" s="588">
        <v>559712.34782608703</v>
      </c>
      <c r="AU937" s="588">
        <v>630730.80821917811</v>
      </c>
      <c r="AV937" s="588">
        <v>694604.73043478269</v>
      </c>
      <c r="AW937" s="588">
        <v>748730.98687664035</v>
      </c>
      <c r="AX937" s="588">
        <v>804173.45410628011</v>
      </c>
      <c r="AY937" s="588">
        <v>946458.02553191502</v>
      </c>
      <c r="AZ937" s="588">
        <v>1088238.2597938143</v>
      </c>
      <c r="BA937" s="588">
        <v>1251666.018348624</v>
      </c>
      <c r="BB937" s="588">
        <v>1477023.1310679615</v>
      </c>
      <c r="BC937" s="588">
        <v>1694117.8064516131</v>
      </c>
      <c r="BD937" s="588">
        <v>2078701.4349489796</v>
      </c>
      <c r="BE937" s="588">
        <v>2251039.530177515</v>
      </c>
      <c r="BF937" s="588">
        <v>2302863.0247252746</v>
      </c>
      <c r="BG937" s="588">
        <v>1900727.4468085107</v>
      </c>
      <c r="BH937" s="588">
        <v>1705329.2142857141</v>
      </c>
      <c r="BI937" s="588">
        <v>1368339.2670157067</v>
      </c>
      <c r="BJ937" s="588">
        <v>1071125.2749140894</v>
      </c>
      <c r="BK937" s="588">
        <v>916561.82926829264</v>
      </c>
      <c r="BL937" s="588">
        <v>894776.59362549777</v>
      </c>
      <c r="BM937" s="588">
        <v>931730.94399999978</v>
      </c>
      <c r="BN937" s="588">
        <v>952637.49173553719</v>
      </c>
      <c r="BO937" s="588">
        <v>1043747.9272727272</v>
      </c>
      <c r="BP937" s="597"/>
    </row>
    <row r="938" spans="1:68">
      <c r="A938" s="281" t="s">
        <v>30</v>
      </c>
      <c r="B938" s="282" t="s">
        <v>44</v>
      </c>
      <c r="C938" s="609" t="s">
        <v>320</v>
      </c>
      <c r="D938" s="39" t="s">
        <v>16</v>
      </c>
      <c r="E938" s="604">
        <v>1066</v>
      </c>
      <c r="F938" s="604">
        <v>1274</v>
      </c>
      <c r="G938" s="604">
        <v>1520</v>
      </c>
      <c r="H938" s="604">
        <v>1634</v>
      </c>
      <c r="I938" s="604">
        <v>1753</v>
      </c>
      <c r="J938" s="604">
        <v>2043</v>
      </c>
      <c r="K938" s="604">
        <v>2379</v>
      </c>
      <c r="L938" s="604">
        <v>2860</v>
      </c>
      <c r="M938" s="604">
        <v>3422</v>
      </c>
      <c r="N938" s="604">
        <v>3997</v>
      </c>
      <c r="O938" s="604">
        <v>4655</v>
      </c>
      <c r="P938" s="604">
        <v>5172</v>
      </c>
      <c r="Q938" s="604">
        <v>5695</v>
      </c>
      <c r="R938" s="604">
        <v>6731</v>
      </c>
      <c r="S938" s="604">
        <v>7918</v>
      </c>
      <c r="T938" s="604">
        <v>8507</v>
      </c>
      <c r="U938" s="604">
        <v>9105</v>
      </c>
      <c r="V938" s="604">
        <v>11168</v>
      </c>
      <c r="W938" s="604">
        <v>13674</v>
      </c>
      <c r="X938" s="604">
        <v>18850</v>
      </c>
      <c r="Y938" s="604">
        <v>25929</v>
      </c>
      <c r="Z938" s="604">
        <v>33134</v>
      </c>
      <c r="AA938" s="604">
        <v>42289</v>
      </c>
      <c r="AB938" s="604">
        <v>47570</v>
      </c>
      <c r="AC938" s="604">
        <v>53370</v>
      </c>
      <c r="AD938" s="588">
        <v>49107.705882352951</v>
      </c>
      <c r="AE938" s="588">
        <v>46940.449438202253</v>
      </c>
      <c r="AF938" s="588">
        <v>52414.563218390802</v>
      </c>
      <c r="AG938" s="588">
        <v>59940.000000000007</v>
      </c>
      <c r="AH938" s="588">
        <v>59005.5</v>
      </c>
      <c r="AI938" s="588">
        <v>136916.03305785125</v>
      </c>
      <c r="AJ938" s="588">
        <v>78099.999999999985</v>
      </c>
      <c r="AK938" s="588">
        <v>87598.701298701286</v>
      </c>
      <c r="AL938" s="588">
        <v>108796.80000000002</v>
      </c>
      <c r="AM938" s="588">
        <v>156939.20833333331</v>
      </c>
      <c r="AN938" s="588">
        <v>178087.88732394367</v>
      </c>
      <c r="AO938" s="588">
        <v>189193.93150684933</v>
      </c>
      <c r="AP938" s="588">
        <v>205392.1617647059</v>
      </c>
      <c r="AQ938" s="588">
        <v>243643.37096774194</v>
      </c>
      <c r="AR938" s="588">
        <v>270750.55555555562</v>
      </c>
      <c r="AS938" s="588">
        <v>305130.63114754105</v>
      </c>
      <c r="AT938" s="588">
        <v>346591.11811023625</v>
      </c>
      <c r="AU938" s="588">
        <v>402482.41176470579</v>
      </c>
      <c r="AV938" s="588">
        <v>461121.10465116275</v>
      </c>
      <c r="AW938" s="588">
        <v>562278.32038834947</v>
      </c>
      <c r="AX938" s="588">
        <v>699549.12062256818</v>
      </c>
      <c r="AY938" s="588">
        <v>742101.42222222232</v>
      </c>
      <c r="AZ938" s="588">
        <v>800532.6948529412</v>
      </c>
      <c r="BA938" s="588">
        <v>859380.43661971833</v>
      </c>
      <c r="BB938" s="588">
        <v>946222.18705035956</v>
      </c>
      <c r="BC938" s="588">
        <v>1049135.3618421054</v>
      </c>
      <c r="BD938" s="588">
        <v>1170408.5250000001</v>
      </c>
      <c r="BE938" s="588">
        <v>1277128.7891566264</v>
      </c>
      <c r="BF938" s="588">
        <v>1229359.4326241135</v>
      </c>
      <c r="BG938" s="588">
        <v>1090569.7431192661</v>
      </c>
      <c r="BH938" s="588">
        <v>909111.02127659554</v>
      </c>
      <c r="BI938" s="588">
        <v>784923.80232558155</v>
      </c>
      <c r="BJ938" s="588">
        <v>638923.23529411771</v>
      </c>
      <c r="BK938" s="588">
        <v>518589.85840707959</v>
      </c>
      <c r="BL938" s="588">
        <v>484918.15384615387</v>
      </c>
      <c r="BM938" s="588">
        <v>524514.95798319322</v>
      </c>
      <c r="BN938" s="588">
        <v>530500.03225806449</v>
      </c>
      <c r="BO938" s="588">
        <v>556479.63768115942</v>
      </c>
      <c r="BP938" s="597"/>
    </row>
    <row r="939" spans="1:68">
      <c r="A939" s="281" t="s">
        <v>31</v>
      </c>
      <c r="B939" s="282" t="s">
        <v>44</v>
      </c>
      <c r="C939" s="609" t="s">
        <v>320</v>
      </c>
      <c r="D939" s="39" t="s">
        <v>16</v>
      </c>
      <c r="E939" s="604">
        <v>8819</v>
      </c>
      <c r="F939" s="604">
        <v>9861</v>
      </c>
      <c r="G939" s="604">
        <v>11019</v>
      </c>
      <c r="H939" s="604">
        <v>11982</v>
      </c>
      <c r="I939" s="604">
        <v>13025</v>
      </c>
      <c r="J939" s="604">
        <v>14983</v>
      </c>
      <c r="K939" s="604">
        <v>17225</v>
      </c>
      <c r="L939" s="604">
        <v>20605</v>
      </c>
      <c r="M939" s="604">
        <v>24610</v>
      </c>
      <c r="N939" s="604">
        <v>29021</v>
      </c>
      <c r="O939" s="604">
        <v>34195</v>
      </c>
      <c r="P939" s="604">
        <v>37783</v>
      </c>
      <c r="Q939" s="604">
        <v>41695</v>
      </c>
      <c r="R939" s="604">
        <v>46640</v>
      </c>
      <c r="S939" s="604">
        <v>52139</v>
      </c>
      <c r="T939" s="604">
        <v>57081</v>
      </c>
      <c r="U939" s="604">
        <v>62447</v>
      </c>
      <c r="V939" s="604">
        <v>79648</v>
      </c>
      <c r="W939" s="604">
        <v>101473</v>
      </c>
      <c r="X939" s="604">
        <v>132874</v>
      </c>
      <c r="Y939" s="604">
        <v>173796</v>
      </c>
      <c r="Z939" s="604">
        <v>215751</v>
      </c>
      <c r="AA939" s="604">
        <v>267355</v>
      </c>
      <c r="AB939" s="604">
        <v>305890</v>
      </c>
      <c r="AC939" s="604">
        <v>349469</v>
      </c>
      <c r="AD939" s="588">
        <v>322049.24695652176</v>
      </c>
      <c r="AE939" s="588">
        <v>303681.87673956261</v>
      </c>
      <c r="AF939" s="588">
        <v>322029.24611973396</v>
      </c>
      <c r="AG939" s="588">
        <v>374611.95883777237</v>
      </c>
      <c r="AH939" s="588">
        <v>408727.08796296292</v>
      </c>
      <c r="AI939" s="588">
        <v>596506.32142857148</v>
      </c>
      <c r="AJ939" s="588">
        <v>450291.09714285709</v>
      </c>
      <c r="AK939" s="588">
        <v>520908.34126984124</v>
      </c>
      <c r="AL939" s="588">
        <v>623858.6861313869</v>
      </c>
      <c r="AM939" s="588">
        <v>700089.98015873018</v>
      </c>
      <c r="AN939" s="588">
        <v>773346.26815642463</v>
      </c>
      <c r="AO939" s="588">
        <v>911490.26118067978</v>
      </c>
      <c r="AP939" s="588">
        <v>999899.89051094896</v>
      </c>
      <c r="AQ939" s="588">
        <v>1086871.7657480317</v>
      </c>
      <c r="AR939" s="588">
        <v>1160176.3880597015</v>
      </c>
      <c r="AS939" s="588">
        <v>1263564.1360824744</v>
      </c>
      <c r="AT939" s="588">
        <v>1278264.5217391306</v>
      </c>
      <c r="AU939" s="588">
        <v>1407898.8639053255</v>
      </c>
      <c r="AV939" s="588">
        <v>1516919.1622574956</v>
      </c>
      <c r="AW939" s="588">
        <v>1772930.43</v>
      </c>
      <c r="AX939" s="588">
        <v>1892397.8748068006</v>
      </c>
      <c r="AY939" s="588">
        <v>2103252.9336158196</v>
      </c>
      <c r="AZ939" s="588">
        <v>2346895.7552083335</v>
      </c>
      <c r="BA939" s="588">
        <v>2486939.7142857141</v>
      </c>
      <c r="BB939" s="588">
        <v>2774636.2860824745</v>
      </c>
      <c r="BC939" s="588">
        <v>3060930.2634730539</v>
      </c>
      <c r="BD939" s="588">
        <v>3376679.3720930237</v>
      </c>
      <c r="BE939" s="588">
        <v>3674441.424175824</v>
      </c>
      <c r="BF939" s="588">
        <v>3595030.4069767445</v>
      </c>
      <c r="BG939" s="588">
        <v>3404575.8214285709</v>
      </c>
      <c r="BH939" s="588">
        <v>2954460.4173486093</v>
      </c>
      <c r="BI939" s="588">
        <v>2541890.8180147065</v>
      </c>
      <c r="BJ939" s="588">
        <v>2159984.694267516</v>
      </c>
      <c r="BK939" s="588">
        <v>1950568.865248227</v>
      </c>
      <c r="BL939" s="588">
        <v>1861506.3197969543</v>
      </c>
      <c r="BM939" s="588">
        <v>1959040.5689655172</v>
      </c>
      <c r="BN939" s="588">
        <v>1952877.4137931033</v>
      </c>
      <c r="BO939" s="588">
        <v>1960452.3777239711</v>
      </c>
      <c r="BP939" s="597"/>
    </row>
    <row r="940" spans="1:68">
      <c r="A940" s="281" t="s">
        <v>32</v>
      </c>
      <c r="B940" s="282" t="s">
        <v>44</v>
      </c>
      <c r="C940" s="609" t="s">
        <v>320</v>
      </c>
      <c r="D940" s="39" t="s">
        <v>16</v>
      </c>
      <c r="E940" s="604">
        <v>262</v>
      </c>
      <c r="F940" s="604">
        <v>282</v>
      </c>
      <c r="G940" s="604">
        <v>303</v>
      </c>
      <c r="H940" s="604">
        <v>321</v>
      </c>
      <c r="I940" s="604">
        <v>340</v>
      </c>
      <c r="J940" s="604">
        <v>414</v>
      </c>
      <c r="K940" s="604">
        <v>503</v>
      </c>
      <c r="L940" s="604">
        <v>624</v>
      </c>
      <c r="M940" s="604">
        <v>773</v>
      </c>
      <c r="N940" s="604">
        <v>939</v>
      </c>
      <c r="O940" s="604">
        <v>1138</v>
      </c>
      <c r="P940" s="604">
        <v>1301</v>
      </c>
      <c r="Q940" s="604">
        <v>1483</v>
      </c>
      <c r="R940" s="604">
        <v>1749</v>
      </c>
      <c r="S940" s="604">
        <v>2060</v>
      </c>
      <c r="T940" s="604">
        <v>2371</v>
      </c>
      <c r="U940" s="604">
        <v>2720</v>
      </c>
      <c r="V940" s="604">
        <v>3655</v>
      </c>
      <c r="W940" s="604">
        <v>4900</v>
      </c>
      <c r="X940" s="604">
        <v>6521</v>
      </c>
      <c r="Y940" s="604">
        <v>8665</v>
      </c>
      <c r="Z940" s="604">
        <v>11239</v>
      </c>
      <c r="AA940" s="604">
        <v>14508</v>
      </c>
      <c r="AB940" s="604">
        <v>17283</v>
      </c>
      <c r="AC940" s="604">
        <v>20402</v>
      </c>
      <c r="AD940" s="588">
        <v>20657.59574468085</v>
      </c>
      <c r="AE940" s="588">
        <v>16667.083333333332</v>
      </c>
      <c r="AF940" s="588">
        <v>15926.777777777777</v>
      </c>
      <c r="AG940" s="588">
        <v>19351</v>
      </c>
      <c r="AH940" s="588">
        <v>18214.565217391304</v>
      </c>
      <c r="AI940" s="588">
        <v>25152.272727272728</v>
      </c>
      <c r="AJ940" s="588">
        <v>38053.800000000003</v>
      </c>
      <c r="AK940" s="588">
        <v>38192.857142857145</v>
      </c>
      <c r="AL940" s="588">
        <v>44035.333333333328</v>
      </c>
      <c r="AM940" s="588">
        <v>58206.166666666664</v>
      </c>
      <c r="AN940" s="588">
        <v>66958.320754716988</v>
      </c>
      <c r="AO940" s="588">
        <v>97724.140350877191</v>
      </c>
      <c r="AP940" s="588">
        <v>108543.27272727272</v>
      </c>
      <c r="AQ940" s="588">
        <v>113760.62500000001</v>
      </c>
      <c r="AR940" s="588">
        <v>118888.34782608697</v>
      </c>
      <c r="AS940" s="588">
        <v>120139.82608695653</v>
      </c>
      <c r="AT940" s="588">
        <v>131441.53846153847</v>
      </c>
      <c r="AU940" s="588">
        <v>157446.98387096776</v>
      </c>
      <c r="AV940" s="588">
        <v>188461.82432432429</v>
      </c>
      <c r="AW940" s="588">
        <v>219482.66666666666</v>
      </c>
      <c r="AX940" s="588">
        <v>264544.95412844035</v>
      </c>
      <c r="AY940" s="588">
        <v>289101.625</v>
      </c>
      <c r="AZ940" s="588">
        <v>323314.50400000002</v>
      </c>
      <c r="BA940" s="588">
        <v>350731.85714285716</v>
      </c>
      <c r="BB940" s="588">
        <v>385947.61832061067</v>
      </c>
      <c r="BC940" s="588">
        <v>429777.78723404254</v>
      </c>
      <c r="BD940" s="588">
        <v>496122.44516129035</v>
      </c>
      <c r="BE940" s="588">
        <v>542914.51479289948</v>
      </c>
      <c r="BF940" s="588">
        <v>526184.18181818188</v>
      </c>
      <c r="BG940" s="588">
        <v>459024.38709677418</v>
      </c>
      <c r="BH940" s="588">
        <v>433850.12389380526</v>
      </c>
      <c r="BI940" s="588">
        <v>362310.66666666669</v>
      </c>
      <c r="BJ940" s="588">
        <v>307373.53012048191</v>
      </c>
      <c r="BK940" s="588">
        <v>257322.02941176467</v>
      </c>
      <c r="BL940" s="588">
        <v>258627.99999999994</v>
      </c>
      <c r="BM940" s="588">
        <v>272494.93333333335</v>
      </c>
      <c r="BN940" s="588">
        <v>272497.97297297296</v>
      </c>
      <c r="BO940" s="588">
        <v>273895.89333333337</v>
      </c>
      <c r="BP940" s="597"/>
    </row>
    <row r="941" spans="1:68">
      <c r="A941" s="284" t="s">
        <v>313</v>
      </c>
      <c r="B941" s="285" t="s">
        <v>44</v>
      </c>
      <c r="C941" s="610" t="s">
        <v>320</v>
      </c>
      <c r="D941" s="66" t="s">
        <v>16</v>
      </c>
      <c r="E941" s="605">
        <v>106763</v>
      </c>
      <c r="F941" s="605">
        <v>121422</v>
      </c>
      <c r="G941" s="605">
        <v>138047</v>
      </c>
      <c r="H941" s="605">
        <v>148254</v>
      </c>
      <c r="I941" s="605">
        <v>159105</v>
      </c>
      <c r="J941" s="605">
        <v>183719</v>
      </c>
      <c r="K941" s="605">
        <v>211680</v>
      </c>
      <c r="L941" s="605">
        <v>253005</v>
      </c>
      <c r="M941" s="605">
        <v>302238</v>
      </c>
      <c r="N941" s="605">
        <v>359188</v>
      </c>
      <c r="O941" s="605">
        <v>425955</v>
      </c>
      <c r="P941" s="605">
        <v>481087</v>
      </c>
      <c r="Q941" s="605">
        <v>542487</v>
      </c>
      <c r="R941" s="605">
        <v>616956</v>
      </c>
      <c r="S941" s="605">
        <v>700748</v>
      </c>
      <c r="T941" s="605">
        <v>797434</v>
      </c>
      <c r="U941" s="605">
        <v>908499</v>
      </c>
      <c r="V941" s="605">
        <v>1195479</v>
      </c>
      <c r="W941" s="605">
        <v>1572254</v>
      </c>
      <c r="X941" s="605">
        <v>2044566</v>
      </c>
      <c r="Y941" s="605">
        <v>2661214</v>
      </c>
      <c r="Z941" s="605">
        <v>3352666</v>
      </c>
      <c r="AA941" s="605">
        <v>4223862</v>
      </c>
      <c r="AB941" s="605">
        <v>4867729</v>
      </c>
      <c r="AC941" s="605">
        <v>5612176</v>
      </c>
      <c r="AD941" s="590">
        <v>5613808.6578880241</v>
      </c>
      <c r="AE941" s="590">
        <v>5521687.0666558901</v>
      </c>
      <c r="AF941" s="590">
        <v>6343792.7514994517</v>
      </c>
      <c r="AG941" s="590">
        <v>6887421.8563800892</v>
      </c>
      <c r="AH941" s="590">
        <v>6326379.3199293464</v>
      </c>
      <c r="AI941" s="590">
        <v>7328860.5652350243</v>
      </c>
      <c r="AJ941" s="590">
        <v>8088329.0892518824</v>
      </c>
      <c r="AK941" s="590">
        <v>9767958.2274164706</v>
      </c>
      <c r="AL941" s="590">
        <v>11706929.541137917</v>
      </c>
      <c r="AM941" s="590">
        <v>14182656.875662476</v>
      </c>
      <c r="AN941" s="590">
        <v>17146929.288253855</v>
      </c>
      <c r="AO941" s="590">
        <v>19927387.365985092</v>
      </c>
      <c r="AP941" s="590">
        <v>21064129.124087252</v>
      </c>
      <c r="AQ941" s="590">
        <v>20943021.340217743</v>
      </c>
      <c r="AR941" s="590">
        <v>21001228.31036729</v>
      </c>
      <c r="AS941" s="590">
        <v>22825635.710237142</v>
      </c>
      <c r="AT941" s="590">
        <v>24144719.568871368</v>
      </c>
      <c r="AU941" s="590">
        <v>26556239.196013048</v>
      </c>
      <c r="AV941" s="590">
        <v>28999244.423202965</v>
      </c>
      <c r="AW941" s="590">
        <v>32473117.917417735</v>
      </c>
      <c r="AX941" s="590">
        <v>36680643.278506175</v>
      </c>
      <c r="AY941" s="590">
        <v>41313642.107941918</v>
      </c>
      <c r="AZ941" s="590">
        <v>44997865.442014463</v>
      </c>
      <c r="BA941" s="590">
        <v>48465741.045306094</v>
      </c>
      <c r="BB941" s="590">
        <v>54065673.604445629</v>
      </c>
      <c r="BC941" s="590">
        <v>60181725.989449747</v>
      </c>
      <c r="BD941" s="590">
        <v>66834910.753166907</v>
      </c>
      <c r="BE941" s="590">
        <v>72033985.630032107</v>
      </c>
      <c r="BF941" s="590">
        <v>71551849.576960847</v>
      </c>
      <c r="BG941" s="590">
        <v>61684215.668739587</v>
      </c>
      <c r="BH941" s="590">
        <v>53965170.928024732</v>
      </c>
      <c r="BI941" s="590">
        <v>45022307.270364575</v>
      </c>
      <c r="BJ941" s="590">
        <v>37293404.822039299</v>
      </c>
      <c r="BK941" s="590">
        <v>32450301.403245755</v>
      </c>
      <c r="BL941" s="590">
        <v>31672624.86425855</v>
      </c>
      <c r="BM941" s="590">
        <v>33562446.603501134</v>
      </c>
      <c r="BN941" s="590">
        <v>34240430.841663025</v>
      </c>
      <c r="BO941" s="590">
        <v>36044690.828587934</v>
      </c>
      <c r="BP941" s="600"/>
    </row>
    <row r="942" spans="1:68">
      <c r="A942" s="281" t="s">
        <v>11</v>
      </c>
      <c r="B942" s="295" t="s">
        <v>45</v>
      </c>
      <c r="C942" s="611" t="s">
        <v>320</v>
      </c>
      <c r="D942" s="39" t="s">
        <v>16</v>
      </c>
      <c r="E942" s="604">
        <v>75995</v>
      </c>
      <c r="F942" s="604">
        <v>86804</v>
      </c>
      <c r="G942" s="604">
        <v>99019</v>
      </c>
      <c r="H942" s="604">
        <v>108218</v>
      </c>
      <c r="I942" s="604">
        <v>118252</v>
      </c>
      <c r="J942" s="604">
        <v>134812</v>
      </c>
      <c r="K942" s="604">
        <v>153651</v>
      </c>
      <c r="L942" s="604">
        <v>175837</v>
      </c>
      <c r="M942" s="604">
        <v>201207</v>
      </c>
      <c r="N942" s="604">
        <v>240228</v>
      </c>
      <c r="O942" s="604">
        <v>286574</v>
      </c>
      <c r="P942" s="604">
        <v>345639</v>
      </c>
      <c r="Q942" s="604">
        <v>416148</v>
      </c>
      <c r="R942" s="604">
        <v>483050</v>
      </c>
      <c r="S942" s="604">
        <v>560019</v>
      </c>
      <c r="T942" s="604">
        <v>639559</v>
      </c>
      <c r="U942" s="604">
        <v>730384</v>
      </c>
      <c r="V942" s="604">
        <v>883338</v>
      </c>
      <c r="W942" s="604">
        <v>1067548</v>
      </c>
      <c r="X942" s="604">
        <v>1329204</v>
      </c>
      <c r="Y942" s="604">
        <v>1653521</v>
      </c>
      <c r="Z942" s="604">
        <v>2137112</v>
      </c>
      <c r="AA942" s="604">
        <v>2760394</v>
      </c>
      <c r="AB942" s="604">
        <v>3350729</v>
      </c>
      <c r="AC942" s="604">
        <v>4065927</v>
      </c>
      <c r="AD942" s="588">
        <v>4764075.8310600249</v>
      </c>
      <c r="AE942" s="588">
        <v>5458156.6737704854</v>
      </c>
      <c r="AF942" s="588">
        <v>6377865.7926880801</v>
      </c>
      <c r="AG942" s="588">
        <v>7404286.445375937</v>
      </c>
      <c r="AH942" s="588">
        <v>8120787.6422607051</v>
      </c>
      <c r="AI942" s="588">
        <v>9187916.2051104009</v>
      </c>
      <c r="AJ942" s="588">
        <v>10098147.647403218</v>
      </c>
      <c r="AK942" s="588">
        <v>11595015.620215051</v>
      </c>
      <c r="AL942" s="588">
        <v>12949367.765933832</v>
      </c>
      <c r="AM942" s="588">
        <v>14480978.193547929</v>
      </c>
      <c r="AN942" s="588">
        <v>16749829.82158874</v>
      </c>
      <c r="AO942" s="588">
        <v>19130944.795674697</v>
      </c>
      <c r="AP942" s="588">
        <v>21424480.338525798</v>
      </c>
      <c r="AQ942" s="588">
        <v>22806696.89894915</v>
      </c>
      <c r="AR942" s="588">
        <v>24300567.937882762</v>
      </c>
      <c r="AS942" s="588">
        <v>25560099.608178802</v>
      </c>
      <c r="AT942" s="588">
        <v>26308013.552467335</v>
      </c>
      <c r="AU942" s="588">
        <v>28931320.152226269</v>
      </c>
      <c r="AV942" s="588">
        <v>30223955.759161413</v>
      </c>
      <c r="AW942" s="588">
        <v>32348089.664215546</v>
      </c>
      <c r="AX942" s="588">
        <v>35518853.612525061</v>
      </c>
      <c r="AY942" s="588">
        <v>37815840.788653702</v>
      </c>
      <c r="AZ942" s="588">
        <v>40220563.464338154</v>
      </c>
      <c r="BA942" s="588">
        <v>43086148.62833225</v>
      </c>
      <c r="BB942" s="588">
        <v>45858444.982094847</v>
      </c>
      <c r="BC942" s="588">
        <v>49366661.956987724</v>
      </c>
      <c r="BD942" s="588">
        <v>53704932.643292539</v>
      </c>
      <c r="BE942" s="588">
        <v>58451823.741015188</v>
      </c>
      <c r="BF942" s="588">
        <v>63552853.518829197</v>
      </c>
      <c r="BG942" s="588">
        <v>64683814.015516154</v>
      </c>
      <c r="BH942" s="588">
        <v>64010244.05804307</v>
      </c>
      <c r="BI942" s="588">
        <v>64268977.522743024</v>
      </c>
      <c r="BJ942" s="588">
        <v>60617301.106952652</v>
      </c>
      <c r="BK942" s="588">
        <v>59522894.706326991</v>
      </c>
      <c r="BL942" s="588">
        <v>60626487.074945666</v>
      </c>
      <c r="BM942" s="588">
        <v>63118882.273606859</v>
      </c>
      <c r="BN942" s="588">
        <v>64190800.213115431</v>
      </c>
      <c r="BO942" s="588">
        <v>65657139.016104534</v>
      </c>
      <c r="BP942" s="597"/>
    </row>
    <row r="943" spans="1:68">
      <c r="A943" s="281" t="s">
        <v>17</v>
      </c>
      <c r="B943" s="295" t="s">
        <v>45</v>
      </c>
      <c r="C943" s="611" t="s">
        <v>320</v>
      </c>
      <c r="D943" s="39" t="s">
        <v>16</v>
      </c>
      <c r="E943" s="604">
        <v>14411</v>
      </c>
      <c r="F943" s="604">
        <v>16350</v>
      </c>
      <c r="G943" s="604">
        <v>18542</v>
      </c>
      <c r="H943" s="604">
        <v>20054</v>
      </c>
      <c r="I943" s="604">
        <v>21680</v>
      </c>
      <c r="J943" s="604">
        <v>24899</v>
      </c>
      <c r="K943" s="604">
        <v>28546</v>
      </c>
      <c r="L943" s="604">
        <v>33298</v>
      </c>
      <c r="M943" s="604">
        <v>38782</v>
      </c>
      <c r="N943" s="604">
        <v>46565</v>
      </c>
      <c r="O943" s="604">
        <v>55780</v>
      </c>
      <c r="P943" s="604">
        <v>66677</v>
      </c>
      <c r="Q943" s="604">
        <v>79555</v>
      </c>
      <c r="R943" s="604">
        <v>92700</v>
      </c>
      <c r="S943" s="604">
        <v>107841</v>
      </c>
      <c r="T943" s="604">
        <v>124222</v>
      </c>
      <c r="U943" s="604">
        <v>142954</v>
      </c>
      <c r="V943" s="604">
        <v>178417</v>
      </c>
      <c r="W943" s="604">
        <v>222440</v>
      </c>
      <c r="X943" s="604">
        <v>278688</v>
      </c>
      <c r="Y943" s="604">
        <v>348548</v>
      </c>
      <c r="Z943" s="604">
        <v>461713</v>
      </c>
      <c r="AA943" s="604">
        <v>609130</v>
      </c>
      <c r="AB943" s="604">
        <v>766758</v>
      </c>
      <c r="AC943" s="604">
        <v>962309</v>
      </c>
      <c r="AD943" s="588">
        <v>1162958.7463023656</v>
      </c>
      <c r="AE943" s="588">
        <v>1328997.2941664134</v>
      </c>
      <c r="AF943" s="588">
        <v>1509909.5958075859</v>
      </c>
      <c r="AG943" s="588">
        <v>1743286.6352368835</v>
      </c>
      <c r="AH943" s="588">
        <v>1944419.0939989376</v>
      </c>
      <c r="AI943" s="588">
        <v>2198059.9488351899</v>
      </c>
      <c r="AJ943" s="588">
        <v>2436060.2791342274</v>
      </c>
      <c r="AK943" s="588">
        <v>2771133.9158677915</v>
      </c>
      <c r="AL943" s="588">
        <v>3067891.5342193772</v>
      </c>
      <c r="AM943" s="588">
        <v>3453971.4718300281</v>
      </c>
      <c r="AN943" s="588">
        <v>3928070.6004861272</v>
      </c>
      <c r="AO943" s="588">
        <v>4407892.3695672192</v>
      </c>
      <c r="AP943" s="588">
        <v>4703257.5152623262</v>
      </c>
      <c r="AQ943" s="588">
        <v>4923153.881976326</v>
      </c>
      <c r="AR943" s="588">
        <v>5212059.4013587702</v>
      </c>
      <c r="AS943" s="588">
        <v>5325710.3062225273</v>
      </c>
      <c r="AT943" s="588">
        <v>5835675.4628951121</v>
      </c>
      <c r="AU943" s="588">
        <v>5915132.1583591122</v>
      </c>
      <c r="AV943" s="588">
        <v>6181894.9305624198</v>
      </c>
      <c r="AW943" s="588">
        <v>6667126.3824358108</v>
      </c>
      <c r="AX943" s="588">
        <v>7176996.575508846</v>
      </c>
      <c r="AY943" s="588">
        <v>7666233.8912304882</v>
      </c>
      <c r="AZ943" s="588">
        <v>8190559.3138241898</v>
      </c>
      <c r="BA943" s="588">
        <v>8680643.1207726877</v>
      </c>
      <c r="BB943" s="588">
        <v>9065892.0778605305</v>
      </c>
      <c r="BC943" s="588">
        <v>9609229.0864615794</v>
      </c>
      <c r="BD943" s="588">
        <v>10327783.007247115</v>
      </c>
      <c r="BE943" s="588">
        <v>11242748.075765632</v>
      </c>
      <c r="BF943" s="588">
        <v>12414894.906259311</v>
      </c>
      <c r="BG943" s="588">
        <v>12567459.916871961</v>
      </c>
      <c r="BH943" s="588">
        <v>12497131.949431023</v>
      </c>
      <c r="BI943" s="588">
        <v>12510349.310477331</v>
      </c>
      <c r="BJ943" s="588">
        <v>11876269.257893356</v>
      </c>
      <c r="BK943" s="588">
        <v>11621619.727479223</v>
      </c>
      <c r="BL943" s="588">
        <v>11703412.249227447</v>
      </c>
      <c r="BM943" s="588">
        <v>12177451.212805253</v>
      </c>
      <c r="BN943" s="588">
        <v>12350528.089949854</v>
      </c>
      <c r="BO943" s="588">
        <v>12700343.935175985</v>
      </c>
      <c r="BP943" s="597"/>
    </row>
    <row r="944" spans="1:68">
      <c r="A944" s="281" t="s">
        <v>18</v>
      </c>
      <c r="B944" s="295" t="s">
        <v>45</v>
      </c>
      <c r="C944" s="611" t="s">
        <v>320</v>
      </c>
      <c r="D944" s="39" t="s">
        <v>16</v>
      </c>
      <c r="E944" s="604">
        <v>12472</v>
      </c>
      <c r="F944" s="604">
        <v>14312</v>
      </c>
      <c r="G944" s="604">
        <v>16417</v>
      </c>
      <c r="H944" s="604">
        <v>18245</v>
      </c>
      <c r="I944" s="604">
        <v>20267</v>
      </c>
      <c r="J944" s="604">
        <v>23464</v>
      </c>
      <c r="K944" s="604">
        <v>27143</v>
      </c>
      <c r="L944" s="604">
        <v>31371</v>
      </c>
      <c r="M944" s="604">
        <v>36252</v>
      </c>
      <c r="N944" s="604">
        <v>42638</v>
      </c>
      <c r="O944" s="604">
        <v>50138</v>
      </c>
      <c r="P944" s="604">
        <v>59801</v>
      </c>
      <c r="Q944" s="604">
        <v>71179</v>
      </c>
      <c r="R944" s="604">
        <v>81583</v>
      </c>
      <c r="S944" s="604">
        <v>93426</v>
      </c>
      <c r="T944" s="604">
        <v>106277</v>
      </c>
      <c r="U944" s="604">
        <v>120684</v>
      </c>
      <c r="V944" s="604">
        <v>147563</v>
      </c>
      <c r="W944" s="604">
        <v>180505</v>
      </c>
      <c r="X944" s="604">
        <v>225933</v>
      </c>
      <c r="Y944" s="604">
        <v>282368</v>
      </c>
      <c r="Z944" s="604">
        <v>367354</v>
      </c>
      <c r="AA944" s="604">
        <v>478023</v>
      </c>
      <c r="AB944" s="604">
        <v>593344</v>
      </c>
      <c r="AC944" s="604">
        <v>736104</v>
      </c>
      <c r="AD944" s="588">
        <v>877432.45480830898</v>
      </c>
      <c r="AE944" s="588">
        <v>1049259.6250146679</v>
      </c>
      <c r="AF944" s="588">
        <v>1215505.8898556733</v>
      </c>
      <c r="AG944" s="588">
        <v>1496410.8780026641</v>
      </c>
      <c r="AH944" s="588">
        <v>1490017.8754752276</v>
      </c>
      <c r="AI944" s="588">
        <v>1715593.0217576879</v>
      </c>
      <c r="AJ944" s="588">
        <v>1972216.9996263417</v>
      </c>
      <c r="AK944" s="588">
        <v>2135022.0528360712</v>
      </c>
      <c r="AL944" s="588">
        <v>2420434.7863619947</v>
      </c>
      <c r="AM944" s="588">
        <v>2628814.0774432495</v>
      </c>
      <c r="AN944" s="588">
        <v>3006523.9398899935</v>
      </c>
      <c r="AO944" s="588">
        <v>3453558.7457915829</v>
      </c>
      <c r="AP944" s="588">
        <v>3882262.5374328285</v>
      </c>
      <c r="AQ944" s="588">
        <v>4007526.3220669073</v>
      </c>
      <c r="AR944" s="588">
        <v>4138884.7060590205</v>
      </c>
      <c r="AS944" s="588">
        <v>4174854.4955274519</v>
      </c>
      <c r="AT944" s="588">
        <v>4265023.7642028341</v>
      </c>
      <c r="AU944" s="588">
        <v>4335860.6005052049</v>
      </c>
      <c r="AV944" s="588">
        <v>4609459.6339698443</v>
      </c>
      <c r="AW944" s="588">
        <v>4659078.3323839391</v>
      </c>
      <c r="AX944" s="588">
        <v>5033866.4175164299</v>
      </c>
      <c r="AY944" s="588">
        <v>5409287.9865121469</v>
      </c>
      <c r="AZ944" s="588">
        <v>5737289.6646541934</v>
      </c>
      <c r="BA944" s="588">
        <v>6110442.7774265464</v>
      </c>
      <c r="BB944" s="588">
        <v>6411099.3951097261</v>
      </c>
      <c r="BC944" s="588">
        <v>6871977.9646487515</v>
      </c>
      <c r="BD944" s="588">
        <v>7426777.2015789282</v>
      </c>
      <c r="BE944" s="588">
        <v>8055879.4135062955</v>
      </c>
      <c r="BF944" s="588">
        <v>8771770.2029787526</v>
      </c>
      <c r="BG944" s="588">
        <v>8835725.6709175929</v>
      </c>
      <c r="BH944" s="588">
        <v>8814299.9999526478</v>
      </c>
      <c r="BI944" s="588">
        <v>8820530.0757187828</v>
      </c>
      <c r="BJ944" s="588">
        <v>8393753.6590508949</v>
      </c>
      <c r="BK944" s="588">
        <v>8149059.2237025863</v>
      </c>
      <c r="BL944" s="588">
        <v>8213171.268625237</v>
      </c>
      <c r="BM944" s="588">
        <v>8573046.3504751809</v>
      </c>
      <c r="BN944" s="588">
        <v>8654017.5205314495</v>
      </c>
      <c r="BO944" s="588">
        <v>8931176.4234440569</v>
      </c>
      <c r="BP944" s="597"/>
    </row>
    <row r="945" spans="1:68">
      <c r="A945" s="281" t="s">
        <v>19</v>
      </c>
      <c r="B945" s="295" t="s">
        <v>45</v>
      </c>
      <c r="C945" s="611" t="s">
        <v>320</v>
      </c>
      <c r="D945" s="39" t="s">
        <v>16</v>
      </c>
      <c r="E945" s="604">
        <v>8854</v>
      </c>
      <c r="F945" s="604">
        <v>10127</v>
      </c>
      <c r="G945" s="604">
        <v>11580</v>
      </c>
      <c r="H945" s="604">
        <v>13037</v>
      </c>
      <c r="I945" s="604">
        <v>14686</v>
      </c>
      <c r="J945" s="604">
        <v>17245</v>
      </c>
      <c r="K945" s="604">
        <v>20236</v>
      </c>
      <c r="L945" s="604">
        <v>23107</v>
      </c>
      <c r="M945" s="604">
        <v>26414</v>
      </c>
      <c r="N945" s="604">
        <v>31640</v>
      </c>
      <c r="O945" s="604">
        <v>37930</v>
      </c>
      <c r="P945" s="604">
        <v>47257</v>
      </c>
      <c r="Q945" s="604">
        <v>58737</v>
      </c>
      <c r="R945" s="604">
        <v>72655</v>
      </c>
      <c r="S945" s="604">
        <v>89630</v>
      </c>
      <c r="T945" s="604">
        <v>103857</v>
      </c>
      <c r="U945" s="604">
        <v>120342</v>
      </c>
      <c r="V945" s="604">
        <v>147228</v>
      </c>
      <c r="W945" s="604">
        <v>179826</v>
      </c>
      <c r="X945" s="604">
        <v>226159</v>
      </c>
      <c r="Y945" s="604">
        <v>284177</v>
      </c>
      <c r="Z945" s="604">
        <v>366894</v>
      </c>
      <c r="AA945" s="604">
        <v>473268</v>
      </c>
      <c r="AB945" s="604">
        <v>593080</v>
      </c>
      <c r="AC945" s="604">
        <v>742076</v>
      </c>
      <c r="AD945" s="588">
        <v>895673.91618153383</v>
      </c>
      <c r="AE945" s="588">
        <v>1059425.7420629915</v>
      </c>
      <c r="AF945" s="588">
        <v>1179341.0576069145</v>
      </c>
      <c r="AG945" s="588">
        <v>1363444.324393118</v>
      </c>
      <c r="AH945" s="588">
        <v>1460676.0164815679</v>
      </c>
      <c r="AI945" s="588">
        <v>1623718.2187993915</v>
      </c>
      <c r="AJ945" s="588">
        <v>1681350.7992623805</v>
      </c>
      <c r="AK945" s="588">
        <v>1814684.570139087</v>
      </c>
      <c r="AL945" s="588">
        <v>2189757.6028146641</v>
      </c>
      <c r="AM945" s="588">
        <v>2503794.991797185</v>
      </c>
      <c r="AN945" s="588">
        <v>2789028.3121269862</v>
      </c>
      <c r="AO945" s="588">
        <v>3146071.8396679764</v>
      </c>
      <c r="AP945" s="588">
        <v>3419941.6736578061</v>
      </c>
      <c r="AQ945" s="588">
        <v>3551459.7966746208</v>
      </c>
      <c r="AR945" s="588">
        <v>3782996.28289541</v>
      </c>
      <c r="AS945" s="588">
        <v>4398324.9195589218</v>
      </c>
      <c r="AT945" s="588">
        <v>4908852.1818752969</v>
      </c>
      <c r="AU945" s="588">
        <v>5447156.3541474063</v>
      </c>
      <c r="AV945" s="588">
        <v>5748885.4650194105</v>
      </c>
      <c r="AW945" s="588">
        <v>6091840.2360620424</v>
      </c>
      <c r="AX945" s="588">
        <v>6617294.3288330995</v>
      </c>
      <c r="AY945" s="588">
        <v>7140946.2591983695</v>
      </c>
      <c r="AZ945" s="588">
        <v>7595233.1268212451</v>
      </c>
      <c r="BA945" s="588">
        <v>8016545.8670177422</v>
      </c>
      <c r="BB945" s="588">
        <v>8797724.3855075687</v>
      </c>
      <c r="BC945" s="588">
        <v>9490817.9113045074</v>
      </c>
      <c r="BD945" s="588">
        <v>10208834.02851565</v>
      </c>
      <c r="BE945" s="588">
        <v>11072905.96759</v>
      </c>
      <c r="BF945" s="588">
        <v>11948873.098737231</v>
      </c>
      <c r="BG945" s="588">
        <v>11960201.153702548</v>
      </c>
      <c r="BH945" s="588">
        <v>11934505.510957574</v>
      </c>
      <c r="BI945" s="588">
        <v>12039499.218312986</v>
      </c>
      <c r="BJ945" s="588">
        <v>11552396.957755595</v>
      </c>
      <c r="BK945" s="588">
        <v>11507498.065923473</v>
      </c>
      <c r="BL945" s="588">
        <v>11849441.812730026</v>
      </c>
      <c r="BM945" s="588">
        <v>12553100.490618847</v>
      </c>
      <c r="BN945" s="588">
        <v>13130198.078524087</v>
      </c>
      <c r="BO945" s="588">
        <v>13690484.163834469</v>
      </c>
      <c r="BP945" s="597"/>
    </row>
    <row r="946" spans="1:68">
      <c r="A946" s="281" t="s">
        <v>20</v>
      </c>
      <c r="B946" s="295" t="s">
        <v>45</v>
      </c>
      <c r="C946" s="611" t="s">
        <v>320</v>
      </c>
      <c r="D946" s="39" t="s">
        <v>16</v>
      </c>
      <c r="E946" s="604">
        <v>16065</v>
      </c>
      <c r="F946" s="604">
        <v>18573</v>
      </c>
      <c r="G946" s="604">
        <v>21405</v>
      </c>
      <c r="H946" s="604">
        <v>23952</v>
      </c>
      <c r="I946" s="604">
        <v>26800</v>
      </c>
      <c r="J946" s="604">
        <v>30618</v>
      </c>
      <c r="K946" s="604">
        <v>34971</v>
      </c>
      <c r="L946" s="604">
        <v>40985</v>
      </c>
      <c r="M946" s="604">
        <v>48066</v>
      </c>
      <c r="N946" s="604">
        <v>58265</v>
      </c>
      <c r="O946" s="604">
        <v>70464</v>
      </c>
      <c r="P946" s="604">
        <v>89518</v>
      </c>
      <c r="Q946" s="604">
        <v>113150</v>
      </c>
      <c r="R946" s="604">
        <v>134790</v>
      </c>
      <c r="S946" s="604">
        <v>160221</v>
      </c>
      <c r="T946" s="604">
        <v>190588</v>
      </c>
      <c r="U946" s="604">
        <v>226491</v>
      </c>
      <c r="V946" s="604">
        <v>277998</v>
      </c>
      <c r="W946" s="604">
        <v>340858</v>
      </c>
      <c r="X946" s="604">
        <v>422624</v>
      </c>
      <c r="Y946" s="604">
        <v>523222</v>
      </c>
      <c r="Z946" s="604">
        <v>689254</v>
      </c>
      <c r="AA946" s="604">
        <v>907594</v>
      </c>
      <c r="AB946" s="604">
        <v>1158034</v>
      </c>
      <c r="AC946" s="604">
        <v>1476862</v>
      </c>
      <c r="AD946" s="588">
        <v>1761141.2494163965</v>
      </c>
      <c r="AE946" s="588">
        <v>2004958.9848825661</v>
      </c>
      <c r="AF946" s="588">
        <v>2207001.7234139591</v>
      </c>
      <c r="AG946" s="588">
        <v>2638241.3310534116</v>
      </c>
      <c r="AH946" s="588">
        <v>2687803.1832475327</v>
      </c>
      <c r="AI946" s="588">
        <v>2858421.1255051545</v>
      </c>
      <c r="AJ946" s="588">
        <v>3092658.7193643926</v>
      </c>
      <c r="AK946" s="588">
        <v>3505256.3875986519</v>
      </c>
      <c r="AL946" s="588">
        <v>3929530.570916675</v>
      </c>
      <c r="AM946" s="588">
        <v>4433521.5887482055</v>
      </c>
      <c r="AN946" s="588">
        <v>5086423.3461896572</v>
      </c>
      <c r="AO946" s="588">
        <v>5759607.4306067079</v>
      </c>
      <c r="AP946" s="588">
        <v>6526634.2341790525</v>
      </c>
      <c r="AQ946" s="588">
        <v>6731182.0039063124</v>
      </c>
      <c r="AR946" s="588">
        <v>7029233.5996163627</v>
      </c>
      <c r="AS946" s="588">
        <v>7950711.1445285575</v>
      </c>
      <c r="AT946" s="588">
        <v>8436191.0133634266</v>
      </c>
      <c r="AU946" s="588">
        <v>9146023.4333104137</v>
      </c>
      <c r="AV946" s="588">
        <v>9843517.3441404328</v>
      </c>
      <c r="AW946" s="588">
        <v>10703233.371703863</v>
      </c>
      <c r="AX946" s="588">
        <v>11098215.326214913</v>
      </c>
      <c r="AY946" s="588">
        <v>12088189.703161914</v>
      </c>
      <c r="AZ946" s="588">
        <v>12884177.277625883</v>
      </c>
      <c r="BA946" s="588">
        <v>13756617.884910412</v>
      </c>
      <c r="BB946" s="588">
        <v>14482630.540184939</v>
      </c>
      <c r="BC946" s="588">
        <v>15571481.282234892</v>
      </c>
      <c r="BD946" s="588">
        <v>16612910.550241508</v>
      </c>
      <c r="BE946" s="588">
        <v>17985202.941618472</v>
      </c>
      <c r="BF946" s="588">
        <v>19514397.793146942</v>
      </c>
      <c r="BG946" s="588">
        <v>19315344.526567757</v>
      </c>
      <c r="BH946" s="588">
        <v>19079750.108852029</v>
      </c>
      <c r="BI946" s="588">
        <v>19156489.314794961</v>
      </c>
      <c r="BJ946" s="588">
        <v>18203527.132200416</v>
      </c>
      <c r="BK946" s="588">
        <v>18106684.940572973</v>
      </c>
      <c r="BL946" s="588">
        <v>18467782.171985205</v>
      </c>
      <c r="BM946" s="588">
        <v>19386852.826069091</v>
      </c>
      <c r="BN946" s="588">
        <v>19871511.463532727</v>
      </c>
      <c r="BO946" s="588">
        <v>20478327.093150724</v>
      </c>
      <c r="BP946" s="597"/>
    </row>
    <row r="947" spans="1:68">
      <c r="A947" s="281" t="s">
        <v>21</v>
      </c>
      <c r="B947" s="295" t="s">
        <v>45</v>
      </c>
      <c r="C947" s="611" t="s">
        <v>320</v>
      </c>
      <c r="D947" s="39" t="s">
        <v>16</v>
      </c>
      <c r="E947" s="604">
        <v>5889</v>
      </c>
      <c r="F947" s="604">
        <v>6743</v>
      </c>
      <c r="G947" s="604">
        <v>7718</v>
      </c>
      <c r="H947" s="604">
        <v>8402</v>
      </c>
      <c r="I947" s="604">
        <v>9145</v>
      </c>
      <c r="J947" s="604">
        <v>10326</v>
      </c>
      <c r="K947" s="604">
        <v>11651</v>
      </c>
      <c r="L947" s="604">
        <v>13226</v>
      </c>
      <c r="M947" s="604">
        <v>15004</v>
      </c>
      <c r="N947" s="604">
        <v>17743</v>
      </c>
      <c r="O947" s="604">
        <v>20961</v>
      </c>
      <c r="P947" s="604">
        <v>24972</v>
      </c>
      <c r="Q947" s="604">
        <v>29738</v>
      </c>
      <c r="R947" s="604">
        <v>34867</v>
      </c>
      <c r="S947" s="604">
        <v>40800</v>
      </c>
      <c r="T947" s="604">
        <v>46923</v>
      </c>
      <c r="U947" s="604">
        <v>53923</v>
      </c>
      <c r="V947" s="604">
        <v>64914</v>
      </c>
      <c r="W947" s="604">
        <v>77943</v>
      </c>
      <c r="X947" s="604">
        <v>98798</v>
      </c>
      <c r="Y947" s="604">
        <v>125125</v>
      </c>
      <c r="Z947" s="604">
        <v>163523</v>
      </c>
      <c r="AA947" s="604">
        <v>213536</v>
      </c>
      <c r="AB947" s="604">
        <v>271711</v>
      </c>
      <c r="AC947" s="604">
        <v>344341</v>
      </c>
      <c r="AD947" s="588">
        <v>410302.99197887111</v>
      </c>
      <c r="AE947" s="588">
        <v>496752.94246807118</v>
      </c>
      <c r="AF947" s="588">
        <v>551527.15949793183</v>
      </c>
      <c r="AG947" s="588">
        <v>607034.55074120895</v>
      </c>
      <c r="AH947" s="588">
        <v>681515.49281159358</v>
      </c>
      <c r="AI947" s="588">
        <v>712754.8873638222</v>
      </c>
      <c r="AJ947" s="588">
        <v>805477.24102837732</v>
      </c>
      <c r="AK947" s="588">
        <v>916636.97505849216</v>
      </c>
      <c r="AL947" s="588">
        <v>1023189.6222680999</v>
      </c>
      <c r="AM947" s="588">
        <v>1135936.6480432351</v>
      </c>
      <c r="AN947" s="588">
        <v>1352948.8043125621</v>
      </c>
      <c r="AO947" s="588">
        <v>1551566.879548958</v>
      </c>
      <c r="AP947" s="588">
        <v>1773468.0331705161</v>
      </c>
      <c r="AQ947" s="588">
        <v>1792466.0552611093</v>
      </c>
      <c r="AR947" s="588">
        <v>1836170.8276902153</v>
      </c>
      <c r="AS947" s="588">
        <v>1978476.3755024048</v>
      </c>
      <c r="AT947" s="588">
        <v>2087980.4766934887</v>
      </c>
      <c r="AU947" s="588">
        <v>2149665.8960322635</v>
      </c>
      <c r="AV947" s="588">
        <v>2335423.3882922172</v>
      </c>
      <c r="AW947" s="588">
        <v>2506372.3412780175</v>
      </c>
      <c r="AX947" s="588">
        <v>2680324.1146625872</v>
      </c>
      <c r="AY947" s="588">
        <v>2883489.7859109491</v>
      </c>
      <c r="AZ947" s="588">
        <v>3085255.0102380631</v>
      </c>
      <c r="BA947" s="588">
        <v>3246168.5426653679</v>
      </c>
      <c r="BB947" s="588">
        <v>3479480.5094062933</v>
      </c>
      <c r="BC947" s="588">
        <v>3686312.4144137441</v>
      </c>
      <c r="BD947" s="588">
        <v>3970463.5280259144</v>
      </c>
      <c r="BE947" s="588">
        <v>4317545.4599541025</v>
      </c>
      <c r="BF947" s="588">
        <v>4742765.3014021004</v>
      </c>
      <c r="BG947" s="588">
        <v>4779717.0400042878</v>
      </c>
      <c r="BH947" s="588">
        <v>4741857.4838912226</v>
      </c>
      <c r="BI947" s="588">
        <v>4770303.7853003964</v>
      </c>
      <c r="BJ947" s="588">
        <v>4513451.1876813928</v>
      </c>
      <c r="BK947" s="588">
        <v>4506161.0479806019</v>
      </c>
      <c r="BL947" s="588">
        <v>4589330.6102976203</v>
      </c>
      <c r="BM947" s="588">
        <v>4785163.1851843661</v>
      </c>
      <c r="BN947" s="588">
        <v>4874402.4245621851</v>
      </c>
      <c r="BO947" s="588">
        <v>5011778.0841913</v>
      </c>
      <c r="BP947" s="597"/>
    </row>
    <row r="948" spans="1:68">
      <c r="A948" s="281" t="s">
        <v>22</v>
      </c>
      <c r="B948" s="295" t="s">
        <v>45</v>
      </c>
      <c r="C948" s="611" t="s">
        <v>320</v>
      </c>
      <c r="D948" s="39" t="s">
        <v>16</v>
      </c>
      <c r="E948" s="604">
        <v>23286</v>
      </c>
      <c r="F948" s="604">
        <v>26417</v>
      </c>
      <c r="G948" s="604">
        <v>29960</v>
      </c>
      <c r="H948" s="604">
        <v>32100</v>
      </c>
      <c r="I948" s="604">
        <v>34389</v>
      </c>
      <c r="J948" s="604">
        <v>39480</v>
      </c>
      <c r="K948" s="604">
        <v>45240</v>
      </c>
      <c r="L948" s="604">
        <v>52879</v>
      </c>
      <c r="M948" s="604">
        <v>61740</v>
      </c>
      <c r="N948" s="604">
        <v>74645</v>
      </c>
      <c r="O948" s="604">
        <v>90069</v>
      </c>
      <c r="P948" s="604">
        <v>110588</v>
      </c>
      <c r="Q948" s="604">
        <v>135469</v>
      </c>
      <c r="R948" s="604">
        <v>162167</v>
      </c>
      <c r="S948" s="604">
        <v>193340</v>
      </c>
      <c r="T948" s="604">
        <v>219859</v>
      </c>
      <c r="U948" s="604">
        <v>249903</v>
      </c>
      <c r="V948" s="604">
        <v>306392</v>
      </c>
      <c r="W948" s="604">
        <v>374961</v>
      </c>
      <c r="X948" s="604">
        <v>473559</v>
      </c>
      <c r="Y948" s="604">
        <v>596525</v>
      </c>
      <c r="Z948" s="604">
        <v>792295</v>
      </c>
      <c r="AA948" s="604">
        <v>1048879</v>
      </c>
      <c r="AB948" s="604">
        <v>1296993</v>
      </c>
      <c r="AC948" s="604">
        <v>1602069</v>
      </c>
      <c r="AD948" s="588">
        <v>1919985.8129683901</v>
      </c>
      <c r="AE948" s="588">
        <v>2274808.5017910656</v>
      </c>
      <c r="AF948" s="588">
        <v>2741429.8320107544</v>
      </c>
      <c r="AG948" s="588">
        <v>3146729.0124537214</v>
      </c>
      <c r="AH948" s="588">
        <v>3348991.5195336887</v>
      </c>
      <c r="AI948" s="588">
        <v>3838438.0850424385</v>
      </c>
      <c r="AJ948" s="588">
        <v>4383532.212324108</v>
      </c>
      <c r="AK948" s="588">
        <v>4963194.8751447946</v>
      </c>
      <c r="AL948" s="588">
        <v>5512653.877144617</v>
      </c>
      <c r="AM948" s="588">
        <v>5931928.5499988869</v>
      </c>
      <c r="AN948" s="588">
        <v>6711213.2560655624</v>
      </c>
      <c r="AO948" s="588">
        <v>7891621.2214172035</v>
      </c>
      <c r="AP948" s="588">
        <v>8958137.5072875265</v>
      </c>
      <c r="AQ948" s="588">
        <v>9257303.1775332</v>
      </c>
      <c r="AR948" s="588">
        <v>9723698.6459880564</v>
      </c>
      <c r="AS948" s="588">
        <v>9827965.2371759824</v>
      </c>
      <c r="AT948" s="588">
        <v>10582034.555890189</v>
      </c>
      <c r="AU948" s="588">
        <v>10259137.330223298</v>
      </c>
      <c r="AV948" s="588">
        <v>10753473.457568033</v>
      </c>
      <c r="AW948" s="588">
        <v>11585967.768639924</v>
      </c>
      <c r="AX948" s="588">
        <v>12360145.405081008</v>
      </c>
      <c r="AY948" s="588">
        <v>13173594.119244831</v>
      </c>
      <c r="AZ948" s="588">
        <v>13948381.591594588</v>
      </c>
      <c r="BA948" s="588">
        <v>14689491.863404483</v>
      </c>
      <c r="BB948" s="588">
        <v>15336113.151366165</v>
      </c>
      <c r="BC948" s="588">
        <v>16192158.933761187</v>
      </c>
      <c r="BD948" s="588">
        <v>17262760.975746006</v>
      </c>
      <c r="BE948" s="588">
        <v>18699484.028661933</v>
      </c>
      <c r="BF948" s="588">
        <v>20099488.60360048</v>
      </c>
      <c r="BG948" s="588">
        <v>20522980.45513925</v>
      </c>
      <c r="BH948" s="588">
        <v>20713353.743801702</v>
      </c>
      <c r="BI948" s="588">
        <v>20674261.796205673</v>
      </c>
      <c r="BJ948" s="588">
        <v>19753124.572979551</v>
      </c>
      <c r="BK948" s="588">
        <v>19282268.942455146</v>
      </c>
      <c r="BL948" s="588">
        <v>19402801.577346776</v>
      </c>
      <c r="BM948" s="588">
        <v>20191777.131847605</v>
      </c>
      <c r="BN948" s="588">
        <v>20457427.909582935</v>
      </c>
      <c r="BO948" s="588">
        <v>20996585.626057558</v>
      </c>
      <c r="BP948" s="597"/>
    </row>
    <row r="949" spans="1:68">
      <c r="A949" s="281" t="s">
        <v>23</v>
      </c>
      <c r="B949" s="295" t="s">
        <v>45</v>
      </c>
      <c r="C949" s="611" t="s">
        <v>320</v>
      </c>
      <c r="D949" s="39" t="s">
        <v>16</v>
      </c>
      <c r="E949" s="604">
        <v>16544</v>
      </c>
      <c r="F949" s="604">
        <v>18729</v>
      </c>
      <c r="G949" s="604">
        <v>21191</v>
      </c>
      <c r="H949" s="604">
        <v>23220</v>
      </c>
      <c r="I949" s="604">
        <v>25452</v>
      </c>
      <c r="J949" s="604">
        <v>29070</v>
      </c>
      <c r="K949" s="604">
        <v>33154</v>
      </c>
      <c r="L949" s="604">
        <v>38463</v>
      </c>
      <c r="M949" s="604">
        <v>44385</v>
      </c>
      <c r="N949" s="604">
        <v>52273</v>
      </c>
      <c r="O949" s="604">
        <v>61461</v>
      </c>
      <c r="P949" s="604">
        <v>73210</v>
      </c>
      <c r="Q949" s="604">
        <v>87084</v>
      </c>
      <c r="R949" s="604">
        <v>103140</v>
      </c>
      <c r="S949" s="604">
        <v>121854</v>
      </c>
      <c r="T949" s="604">
        <v>141475</v>
      </c>
      <c r="U949" s="604">
        <v>163958</v>
      </c>
      <c r="V949" s="604">
        <v>201031</v>
      </c>
      <c r="W949" s="604">
        <v>245680</v>
      </c>
      <c r="X949" s="604">
        <v>307962</v>
      </c>
      <c r="Y949" s="604">
        <v>385525</v>
      </c>
      <c r="Z949" s="604">
        <v>501499</v>
      </c>
      <c r="AA949" s="604">
        <v>650912</v>
      </c>
      <c r="AB949" s="604">
        <v>793620</v>
      </c>
      <c r="AC949" s="604">
        <v>967306</v>
      </c>
      <c r="AD949" s="588">
        <v>1137345.7545626871</v>
      </c>
      <c r="AE949" s="588">
        <v>1351804.232298481</v>
      </c>
      <c r="AF949" s="588">
        <v>1642323.1850147457</v>
      </c>
      <c r="AG949" s="588">
        <v>1792429.8355255786</v>
      </c>
      <c r="AH949" s="588">
        <v>2035564.0892059833</v>
      </c>
      <c r="AI949" s="588">
        <v>2253259.9632747308</v>
      </c>
      <c r="AJ949" s="588">
        <v>2396043.0637538373</v>
      </c>
      <c r="AK949" s="588">
        <v>2646679.6039407584</v>
      </c>
      <c r="AL949" s="588">
        <v>3010633.3045156635</v>
      </c>
      <c r="AM949" s="588">
        <v>3291990.0860561696</v>
      </c>
      <c r="AN949" s="588">
        <v>3710870.7628021138</v>
      </c>
      <c r="AO949" s="588">
        <v>4108650.8424061895</v>
      </c>
      <c r="AP949" s="588">
        <v>4689464.760367089</v>
      </c>
      <c r="AQ949" s="588">
        <v>5241823.1242086943</v>
      </c>
      <c r="AR949" s="588">
        <v>5528946.7945768582</v>
      </c>
      <c r="AS949" s="588">
        <v>5415921.2830938417</v>
      </c>
      <c r="AT949" s="588">
        <v>5887551.7431516005</v>
      </c>
      <c r="AU949" s="588">
        <v>5822463.3329305518</v>
      </c>
      <c r="AV949" s="588">
        <v>6268128.0785524137</v>
      </c>
      <c r="AW949" s="588">
        <v>6675894.6943657678</v>
      </c>
      <c r="AX949" s="588">
        <v>7392560.1184129352</v>
      </c>
      <c r="AY949" s="588">
        <v>8076941.8673357992</v>
      </c>
      <c r="AZ949" s="588">
        <v>8658801.8639973272</v>
      </c>
      <c r="BA949" s="588">
        <v>9376847.5295448378</v>
      </c>
      <c r="BB949" s="588">
        <v>10040049.219526224</v>
      </c>
      <c r="BC949" s="588">
        <v>10771977.524394056</v>
      </c>
      <c r="BD949" s="588">
        <v>11726647.742910599</v>
      </c>
      <c r="BE949" s="588">
        <v>12830270.10151648</v>
      </c>
      <c r="BF949" s="588">
        <v>14246629.340624603</v>
      </c>
      <c r="BG949" s="588">
        <v>14665665.85003081</v>
      </c>
      <c r="BH949" s="588">
        <v>14833584.866075674</v>
      </c>
      <c r="BI949" s="588">
        <v>14570345.549368121</v>
      </c>
      <c r="BJ949" s="588">
        <v>13463393.886966392</v>
      </c>
      <c r="BK949" s="588">
        <v>13192450.938127322</v>
      </c>
      <c r="BL949" s="588">
        <v>13260072.32662449</v>
      </c>
      <c r="BM949" s="588">
        <v>13851728.957206957</v>
      </c>
      <c r="BN949" s="588">
        <v>14032471.842271196</v>
      </c>
      <c r="BO949" s="588">
        <v>14369764.777621556</v>
      </c>
      <c r="BP949" s="597"/>
    </row>
    <row r="950" spans="1:68">
      <c r="A950" s="281" t="s">
        <v>24</v>
      </c>
      <c r="B950" s="295" t="s">
        <v>45</v>
      </c>
      <c r="C950" s="611" t="s">
        <v>320</v>
      </c>
      <c r="D950" s="39" t="s">
        <v>16</v>
      </c>
      <c r="E950" s="604">
        <v>102027</v>
      </c>
      <c r="F950" s="604">
        <v>117178</v>
      </c>
      <c r="G950" s="604">
        <v>134423</v>
      </c>
      <c r="H950" s="604">
        <v>149146</v>
      </c>
      <c r="I950" s="604">
        <v>165446</v>
      </c>
      <c r="J950" s="604">
        <v>189465</v>
      </c>
      <c r="K950" s="604">
        <v>216800</v>
      </c>
      <c r="L950" s="604">
        <v>248133</v>
      </c>
      <c r="M950" s="604">
        <v>284065</v>
      </c>
      <c r="N950" s="604">
        <v>334641</v>
      </c>
      <c r="O950" s="604">
        <v>393334</v>
      </c>
      <c r="P950" s="604">
        <v>462609</v>
      </c>
      <c r="Q950" s="604">
        <v>543744</v>
      </c>
      <c r="R950" s="604">
        <v>629855</v>
      </c>
      <c r="S950" s="604">
        <v>728794</v>
      </c>
      <c r="T950" s="604">
        <v>839023</v>
      </c>
      <c r="U950" s="604">
        <v>965969</v>
      </c>
      <c r="V950" s="604">
        <v>1168105</v>
      </c>
      <c r="W950" s="604">
        <v>1410783</v>
      </c>
      <c r="X950" s="604">
        <v>1761747</v>
      </c>
      <c r="Y950" s="604">
        <v>2196746</v>
      </c>
      <c r="Z950" s="604">
        <v>2829752</v>
      </c>
      <c r="AA950" s="604">
        <v>3645932</v>
      </c>
      <c r="AB950" s="604">
        <v>4610527</v>
      </c>
      <c r="AC950" s="604">
        <v>5811694</v>
      </c>
      <c r="AD950" s="588">
        <v>6848772.1968283039</v>
      </c>
      <c r="AE950" s="588">
        <v>8198184.2701563938</v>
      </c>
      <c r="AF950" s="588">
        <v>8551094.150787985</v>
      </c>
      <c r="AG950" s="588">
        <v>9451504.6784631573</v>
      </c>
      <c r="AH950" s="588">
        <v>10472498.16372896</v>
      </c>
      <c r="AI950" s="588">
        <v>11146525.886684293</v>
      </c>
      <c r="AJ950" s="588">
        <v>12836969.791350693</v>
      </c>
      <c r="AK950" s="588">
        <v>14564720.379331812</v>
      </c>
      <c r="AL950" s="588">
        <v>16360151.3930547</v>
      </c>
      <c r="AM950" s="588">
        <v>18467830.552577317</v>
      </c>
      <c r="AN950" s="588">
        <v>21092568.073310718</v>
      </c>
      <c r="AO950" s="588">
        <v>23868824.20391269</v>
      </c>
      <c r="AP950" s="588">
        <v>26578448.755620416</v>
      </c>
      <c r="AQ950" s="588">
        <v>27634095.222307239</v>
      </c>
      <c r="AR950" s="588">
        <v>28854308.992950123</v>
      </c>
      <c r="AS950" s="588">
        <v>31706033.53758242</v>
      </c>
      <c r="AT950" s="588">
        <v>33303438.886355042</v>
      </c>
      <c r="AU950" s="588">
        <v>35445520.727991365</v>
      </c>
      <c r="AV950" s="588">
        <v>38117919.459109381</v>
      </c>
      <c r="AW950" s="588">
        <v>41804663.866188206</v>
      </c>
      <c r="AX950" s="588">
        <v>44624811.692908272</v>
      </c>
      <c r="AY950" s="588">
        <v>47394267.894213237</v>
      </c>
      <c r="AZ950" s="588">
        <v>51098049.966970704</v>
      </c>
      <c r="BA950" s="588">
        <v>55096665.725525834</v>
      </c>
      <c r="BB950" s="588">
        <v>58679027.032971837</v>
      </c>
      <c r="BC950" s="588">
        <v>63701897.25021264</v>
      </c>
      <c r="BD950" s="588">
        <v>69122976.664837554</v>
      </c>
      <c r="BE950" s="588">
        <v>75728429.818490267</v>
      </c>
      <c r="BF950" s="588">
        <v>82662776.544097215</v>
      </c>
      <c r="BG950" s="588">
        <v>83607937.909089163</v>
      </c>
      <c r="BH950" s="588">
        <v>83916340.965604469</v>
      </c>
      <c r="BI950" s="588">
        <v>83305954.858021736</v>
      </c>
      <c r="BJ950" s="588">
        <v>79909331.884960577</v>
      </c>
      <c r="BK950" s="588">
        <v>78470028.167287454</v>
      </c>
      <c r="BL950" s="588">
        <v>80189598.758816347</v>
      </c>
      <c r="BM950" s="588">
        <v>84204427.081713736</v>
      </c>
      <c r="BN950" s="588">
        <v>86495206.78322883</v>
      </c>
      <c r="BO950" s="588">
        <v>90035573.692195699</v>
      </c>
      <c r="BP950" s="597"/>
    </row>
    <row r="951" spans="1:68">
      <c r="A951" s="281" t="s">
        <v>25</v>
      </c>
      <c r="B951" s="295" t="s">
        <v>45</v>
      </c>
      <c r="C951" s="611" t="s">
        <v>320</v>
      </c>
      <c r="D951" s="39" t="s">
        <v>16</v>
      </c>
      <c r="E951" s="604">
        <v>41706</v>
      </c>
      <c r="F951" s="604">
        <v>47541</v>
      </c>
      <c r="G951" s="604">
        <v>54131</v>
      </c>
      <c r="H951" s="604">
        <v>60666</v>
      </c>
      <c r="I951" s="604">
        <v>67990</v>
      </c>
      <c r="J951" s="604">
        <v>77894</v>
      </c>
      <c r="K951" s="604">
        <v>89216</v>
      </c>
      <c r="L951" s="604">
        <v>103704</v>
      </c>
      <c r="M951" s="604">
        <v>120585</v>
      </c>
      <c r="N951" s="604">
        <v>142596</v>
      </c>
      <c r="O951" s="604">
        <v>168508</v>
      </c>
      <c r="P951" s="604">
        <v>200293</v>
      </c>
      <c r="Q951" s="604">
        <v>237954</v>
      </c>
      <c r="R951" s="604">
        <v>277976</v>
      </c>
      <c r="S951" s="604">
        <v>324450</v>
      </c>
      <c r="T951" s="604">
        <v>376532</v>
      </c>
      <c r="U951" s="604">
        <v>436863</v>
      </c>
      <c r="V951" s="604">
        <v>530858</v>
      </c>
      <c r="W951" s="604">
        <v>644183</v>
      </c>
      <c r="X951" s="604">
        <v>799467</v>
      </c>
      <c r="Y951" s="604">
        <v>991068</v>
      </c>
      <c r="Z951" s="604">
        <v>1285619</v>
      </c>
      <c r="AA951" s="604">
        <v>1661414</v>
      </c>
      <c r="AB951" s="604">
        <v>2061918</v>
      </c>
      <c r="AC951" s="604">
        <v>2558184</v>
      </c>
      <c r="AD951" s="588">
        <v>3067261.1957255169</v>
      </c>
      <c r="AE951" s="588">
        <v>3733871.9753168672</v>
      </c>
      <c r="AF951" s="588">
        <v>4251745.9906350644</v>
      </c>
      <c r="AG951" s="588">
        <v>4897402.1193284374</v>
      </c>
      <c r="AH951" s="588">
        <v>5586509.1598832132</v>
      </c>
      <c r="AI951" s="588">
        <v>5944628.5647192262</v>
      </c>
      <c r="AJ951" s="588">
        <v>6397866.442322039</v>
      </c>
      <c r="AK951" s="588">
        <v>7272688.6451508943</v>
      </c>
      <c r="AL951" s="588">
        <v>7975201.7382671153</v>
      </c>
      <c r="AM951" s="588">
        <v>8826616.7122218888</v>
      </c>
      <c r="AN951" s="588">
        <v>10324592.340199929</v>
      </c>
      <c r="AO951" s="588">
        <v>11631690.73661346</v>
      </c>
      <c r="AP951" s="588">
        <v>12798837.285828773</v>
      </c>
      <c r="AQ951" s="588">
        <v>13544712.121782072</v>
      </c>
      <c r="AR951" s="588">
        <v>14264862.962669276</v>
      </c>
      <c r="AS951" s="588">
        <v>15093508.123773256</v>
      </c>
      <c r="AT951" s="588">
        <v>16580625.669442995</v>
      </c>
      <c r="AU951" s="588">
        <v>18010402.56846723</v>
      </c>
      <c r="AV951" s="588">
        <v>19463669.500376496</v>
      </c>
      <c r="AW951" s="588">
        <v>20675012.371324174</v>
      </c>
      <c r="AX951" s="588">
        <v>22794731.781160589</v>
      </c>
      <c r="AY951" s="588">
        <v>24378369.157052167</v>
      </c>
      <c r="AZ951" s="588">
        <v>26326012.50888776</v>
      </c>
      <c r="BA951" s="588">
        <v>28018032.796360891</v>
      </c>
      <c r="BB951" s="588">
        <v>30029340.437562257</v>
      </c>
      <c r="BC951" s="588">
        <v>32273966.397757087</v>
      </c>
      <c r="BD951" s="588">
        <v>34968876.488945082</v>
      </c>
      <c r="BE951" s="588">
        <v>37879121.928095825</v>
      </c>
      <c r="BF951" s="588">
        <v>41207232.457195908</v>
      </c>
      <c r="BG951" s="588">
        <v>41035725.388864778</v>
      </c>
      <c r="BH951" s="588">
        <v>40667017.843999051</v>
      </c>
      <c r="BI951" s="588">
        <v>40169610.670929849</v>
      </c>
      <c r="BJ951" s="588">
        <v>37945859.151160166</v>
      </c>
      <c r="BK951" s="588">
        <v>37342032.954987518</v>
      </c>
      <c r="BL951" s="588">
        <v>38287845.219049558</v>
      </c>
      <c r="BM951" s="588">
        <v>40029575.268981509</v>
      </c>
      <c r="BN951" s="588">
        <v>40786039.739034466</v>
      </c>
      <c r="BO951" s="588">
        <v>41865554.206131741</v>
      </c>
      <c r="BP951" s="597"/>
    </row>
    <row r="952" spans="1:68">
      <c r="A952" s="281" t="s">
        <v>26</v>
      </c>
      <c r="B952" s="295" t="s">
        <v>45</v>
      </c>
      <c r="C952" s="611" t="s">
        <v>320</v>
      </c>
      <c r="D952" s="39" t="s">
        <v>16</v>
      </c>
      <c r="E952" s="604">
        <v>10255</v>
      </c>
      <c r="F952" s="604">
        <v>11627</v>
      </c>
      <c r="G952" s="604">
        <v>13170</v>
      </c>
      <c r="H952" s="604">
        <v>14159</v>
      </c>
      <c r="I952" s="604">
        <v>15215</v>
      </c>
      <c r="J952" s="604">
        <v>17186</v>
      </c>
      <c r="K952" s="604">
        <v>19402</v>
      </c>
      <c r="L952" s="604">
        <v>22048</v>
      </c>
      <c r="M952" s="604">
        <v>25066</v>
      </c>
      <c r="N952" s="604">
        <v>29740</v>
      </c>
      <c r="O952" s="604">
        <v>35253</v>
      </c>
      <c r="P952" s="604">
        <v>42359</v>
      </c>
      <c r="Q952" s="604">
        <v>50817</v>
      </c>
      <c r="R952" s="604">
        <v>59301</v>
      </c>
      <c r="S952" s="604">
        <v>69102</v>
      </c>
      <c r="T952" s="604">
        <v>80286</v>
      </c>
      <c r="U952" s="604">
        <v>93187</v>
      </c>
      <c r="V952" s="604">
        <v>114460</v>
      </c>
      <c r="W952" s="604">
        <v>140328</v>
      </c>
      <c r="X952" s="604">
        <v>173925</v>
      </c>
      <c r="Y952" s="604">
        <v>215409</v>
      </c>
      <c r="Z952" s="604">
        <v>284396</v>
      </c>
      <c r="AA952" s="604">
        <v>373849</v>
      </c>
      <c r="AB952" s="604">
        <v>456520</v>
      </c>
      <c r="AC952" s="604">
        <v>557557</v>
      </c>
      <c r="AD952" s="588">
        <v>674219.18446601182</v>
      </c>
      <c r="AE952" s="588">
        <v>772811.41752195056</v>
      </c>
      <c r="AF952" s="588">
        <v>885514.19049054047</v>
      </c>
      <c r="AG952" s="588">
        <v>1076673.821050971</v>
      </c>
      <c r="AH952" s="588">
        <v>1221092.6671645516</v>
      </c>
      <c r="AI952" s="588">
        <v>1264490.5514238123</v>
      </c>
      <c r="AJ952" s="588">
        <v>1413145.0673695812</v>
      </c>
      <c r="AK952" s="588">
        <v>1672382.4081902925</v>
      </c>
      <c r="AL952" s="588">
        <v>1821396.5967518752</v>
      </c>
      <c r="AM952" s="588">
        <v>2040788.5988335735</v>
      </c>
      <c r="AN952" s="588">
        <v>2298350.9295863709</v>
      </c>
      <c r="AO952" s="588">
        <v>2652592.4821576024</v>
      </c>
      <c r="AP952" s="588">
        <v>2955693.0117349327</v>
      </c>
      <c r="AQ952" s="588">
        <v>3038916.8276603729</v>
      </c>
      <c r="AR952" s="588">
        <v>3174640.1924178675</v>
      </c>
      <c r="AS952" s="588">
        <v>3200641.6298097568</v>
      </c>
      <c r="AT952" s="588">
        <v>3554421.6122184023</v>
      </c>
      <c r="AU952" s="588">
        <v>3570183.9783173329</v>
      </c>
      <c r="AV952" s="588">
        <v>3797253.1343170824</v>
      </c>
      <c r="AW952" s="588">
        <v>4158492.5893804338</v>
      </c>
      <c r="AX952" s="588">
        <v>4470538.5205494538</v>
      </c>
      <c r="AY952" s="588">
        <v>4676805.2827040693</v>
      </c>
      <c r="AZ952" s="588">
        <v>4960136.8057046626</v>
      </c>
      <c r="BA952" s="588">
        <v>5257344.000713435</v>
      </c>
      <c r="BB952" s="588">
        <v>5507035.244666961</v>
      </c>
      <c r="BC952" s="588">
        <v>5852273.8220148105</v>
      </c>
      <c r="BD952" s="588">
        <v>6221618.6866118377</v>
      </c>
      <c r="BE952" s="588">
        <v>6725620.0749512855</v>
      </c>
      <c r="BF952" s="588">
        <v>7248690.3378221132</v>
      </c>
      <c r="BG952" s="588">
        <v>7434396.886240812</v>
      </c>
      <c r="BH952" s="588">
        <v>7463499.813095035</v>
      </c>
      <c r="BI952" s="588">
        <v>7387642.6249194043</v>
      </c>
      <c r="BJ952" s="588">
        <v>7008459.5428765854</v>
      </c>
      <c r="BK952" s="588">
        <v>7005122.6458851527</v>
      </c>
      <c r="BL952" s="588">
        <v>7067920.1863933047</v>
      </c>
      <c r="BM952" s="588">
        <v>7361982.5526488721</v>
      </c>
      <c r="BN952" s="588">
        <v>7521828.7395274043</v>
      </c>
      <c r="BO952" s="588">
        <v>7666372.568038892</v>
      </c>
      <c r="BP952" s="597"/>
    </row>
    <row r="953" spans="1:68">
      <c r="A953" s="281" t="s">
        <v>27</v>
      </c>
      <c r="B953" s="295" t="s">
        <v>45</v>
      </c>
      <c r="C953" s="611" t="s">
        <v>320</v>
      </c>
      <c r="D953" s="39" t="s">
        <v>16</v>
      </c>
      <c r="E953" s="604">
        <v>22450</v>
      </c>
      <c r="F953" s="604">
        <v>25602</v>
      </c>
      <c r="G953" s="604">
        <v>29190</v>
      </c>
      <c r="H953" s="604">
        <v>32346</v>
      </c>
      <c r="I953" s="604">
        <v>35834</v>
      </c>
      <c r="J953" s="604">
        <v>40908</v>
      </c>
      <c r="K953" s="604">
        <v>46671</v>
      </c>
      <c r="L953" s="604">
        <v>54296</v>
      </c>
      <c r="M953" s="604">
        <v>63144</v>
      </c>
      <c r="N953" s="604">
        <v>75122</v>
      </c>
      <c r="O953" s="604">
        <v>89335</v>
      </c>
      <c r="P953" s="604">
        <v>107932</v>
      </c>
      <c r="Q953" s="604">
        <v>130321</v>
      </c>
      <c r="R953" s="604">
        <v>152883</v>
      </c>
      <c r="S953" s="604">
        <v>179016</v>
      </c>
      <c r="T953" s="604">
        <v>204724</v>
      </c>
      <c r="U953" s="604">
        <v>233927</v>
      </c>
      <c r="V953" s="604">
        <v>284560</v>
      </c>
      <c r="W953" s="604">
        <v>345577</v>
      </c>
      <c r="X953" s="604">
        <v>439232</v>
      </c>
      <c r="Y953" s="604">
        <v>556422</v>
      </c>
      <c r="Z953" s="604">
        <v>740735</v>
      </c>
      <c r="AA953" s="604">
        <v>984998</v>
      </c>
      <c r="AB953" s="604">
        <v>1213917</v>
      </c>
      <c r="AC953" s="604">
        <v>1492821</v>
      </c>
      <c r="AD953" s="588">
        <v>1750385.6349632817</v>
      </c>
      <c r="AE953" s="588">
        <v>2067515.3753530583</v>
      </c>
      <c r="AF953" s="588">
        <v>2407861.0538044176</v>
      </c>
      <c r="AG953" s="588">
        <v>2810567.2359508644</v>
      </c>
      <c r="AH953" s="588">
        <v>3065128.6118118772</v>
      </c>
      <c r="AI953" s="588">
        <v>3369838.2732953089</v>
      </c>
      <c r="AJ953" s="588">
        <v>3692865.3749609669</v>
      </c>
      <c r="AK953" s="588">
        <v>4172316.7796045234</v>
      </c>
      <c r="AL953" s="588">
        <v>4692639.6813469818</v>
      </c>
      <c r="AM953" s="588">
        <v>5301841.1691307621</v>
      </c>
      <c r="AN953" s="588">
        <v>6005311.3126741545</v>
      </c>
      <c r="AO953" s="588">
        <v>6903890.5450433893</v>
      </c>
      <c r="AP953" s="588">
        <v>7594114.3411422186</v>
      </c>
      <c r="AQ953" s="588">
        <v>8088860.9916594131</v>
      </c>
      <c r="AR953" s="588">
        <v>8620632.4337947518</v>
      </c>
      <c r="AS953" s="588">
        <v>9045351.416682601</v>
      </c>
      <c r="AT953" s="588">
        <v>9713721.0923843663</v>
      </c>
      <c r="AU953" s="588">
        <v>10021607.79846596</v>
      </c>
      <c r="AV953" s="588">
        <v>10670596.369755099</v>
      </c>
      <c r="AW953" s="588">
        <v>11365252.195942471</v>
      </c>
      <c r="AX953" s="588">
        <v>12043530.736487765</v>
      </c>
      <c r="AY953" s="588">
        <v>12961576.086189147</v>
      </c>
      <c r="AZ953" s="588">
        <v>13626758.495624505</v>
      </c>
      <c r="BA953" s="588">
        <v>14551433.699104158</v>
      </c>
      <c r="BB953" s="588">
        <v>15463919.599860894</v>
      </c>
      <c r="BC953" s="588">
        <v>16508891.15540606</v>
      </c>
      <c r="BD953" s="588">
        <v>17755148.894236777</v>
      </c>
      <c r="BE953" s="588">
        <v>19416697.807125799</v>
      </c>
      <c r="BF953" s="588">
        <v>21058514.760125518</v>
      </c>
      <c r="BG953" s="588">
        <v>21689014.917139053</v>
      </c>
      <c r="BH953" s="588">
        <v>21654294.682294078</v>
      </c>
      <c r="BI953" s="588">
        <v>21523548.891491495</v>
      </c>
      <c r="BJ953" s="588">
        <v>20597318.060917731</v>
      </c>
      <c r="BK953" s="588">
        <v>20412653.754746772</v>
      </c>
      <c r="BL953" s="588">
        <v>20548569.11186409</v>
      </c>
      <c r="BM953" s="588">
        <v>21626936.775677949</v>
      </c>
      <c r="BN953" s="588">
        <v>21933821.13364118</v>
      </c>
      <c r="BO953" s="588">
        <v>22442453.752894338</v>
      </c>
      <c r="BP953" s="597"/>
    </row>
    <row r="954" spans="1:68">
      <c r="A954" s="281" t="s">
        <v>28</v>
      </c>
      <c r="B954" s="295" t="s">
        <v>45</v>
      </c>
      <c r="C954" s="611" t="s">
        <v>320</v>
      </c>
      <c r="D954" s="39" t="s">
        <v>16</v>
      </c>
      <c r="E954" s="604">
        <v>85517</v>
      </c>
      <c r="F954" s="604">
        <v>98704</v>
      </c>
      <c r="G954" s="604">
        <v>113853</v>
      </c>
      <c r="H954" s="604">
        <v>127619</v>
      </c>
      <c r="I954" s="604">
        <v>142939</v>
      </c>
      <c r="J954" s="604">
        <v>164161</v>
      </c>
      <c r="K954" s="604">
        <v>186986</v>
      </c>
      <c r="L954" s="604">
        <v>217636</v>
      </c>
      <c r="M954" s="604">
        <v>253368</v>
      </c>
      <c r="N954" s="604">
        <v>304374</v>
      </c>
      <c r="O954" s="604">
        <v>365353</v>
      </c>
      <c r="P954" s="604">
        <v>427012</v>
      </c>
      <c r="Q954" s="604">
        <v>498710</v>
      </c>
      <c r="R954" s="604">
        <v>585984</v>
      </c>
      <c r="S954" s="604">
        <v>688197</v>
      </c>
      <c r="T954" s="604">
        <v>794411</v>
      </c>
      <c r="U954" s="604">
        <v>916725</v>
      </c>
      <c r="V954" s="604">
        <v>1131966</v>
      </c>
      <c r="W954" s="604">
        <v>1395540</v>
      </c>
      <c r="X954" s="604">
        <v>1757474</v>
      </c>
      <c r="Y954" s="604">
        <v>2212673</v>
      </c>
      <c r="Z954" s="604">
        <v>2792369</v>
      </c>
      <c r="AA954" s="604">
        <v>3521282</v>
      </c>
      <c r="AB954" s="604">
        <v>4388717</v>
      </c>
      <c r="AC954" s="604">
        <v>5464371</v>
      </c>
      <c r="AD954" s="588">
        <v>6338819.4216701612</v>
      </c>
      <c r="AE954" s="588">
        <v>7389876.8360494329</v>
      </c>
      <c r="AF954" s="588">
        <v>9052229.6490516011</v>
      </c>
      <c r="AG954" s="588">
        <v>10761007.449113384</v>
      </c>
      <c r="AH954" s="588">
        <v>11965114.809330987</v>
      </c>
      <c r="AI954" s="588">
        <v>12470573.797923885</v>
      </c>
      <c r="AJ954" s="588">
        <v>14699654.376119126</v>
      </c>
      <c r="AK954" s="588">
        <v>16254629.471445415</v>
      </c>
      <c r="AL954" s="588">
        <v>18314797.467279308</v>
      </c>
      <c r="AM954" s="588">
        <v>20327809.755769148</v>
      </c>
      <c r="AN954" s="588">
        <v>23386578.854400977</v>
      </c>
      <c r="AO954" s="588">
        <v>26296017.902366966</v>
      </c>
      <c r="AP954" s="588">
        <v>29519329.47175166</v>
      </c>
      <c r="AQ954" s="588">
        <v>31450470.734567389</v>
      </c>
      <c r="AR954" s="588">
        <v>32572000.064987838</v>
      </c>
      <c r="AS954" s="588">
        <v>34506837.056174085</v>
      </c>
      <c r="AT954" s="588">
        <v>36016406.266518012</v>
      </c>
      <c r="AU954" s="588">
        <v>40115733.097308055</v>
      </c>
      <c r="AV954" s="588">
        <v>43593622.34350688</v>
      </c>
      <c r="AW954" s="588">
        <v>46838584.305541344</v>
      </c>
      <c r="AX954" s="588">
        <v>50984291.169008158</v>
      </c>
      <c r="AY954" s="588">
        <v>55547398.651176341</v>
      </c>
      <c r="AZ954" s="588">
        <v>59934379.953305289</v>
      </c>
      <c r="BA954" s="588">
        <v>63915132.530983128</v>
      </c>
      <c r="BB954" s="588">
        <v>68408577.073814303</v>
      </c>
      <c r="BC954" s="588">
        <v>74080750.353018433</v>
      </c>
      <c r="BD954" s="588">
        <v>80457878.035526335</v>
      </c>
      <c r="BE954" s="588">
        <v>87534454.827697068</v>
      </c>
      <c r="BF954" s="588">
        <v>95974262.08154662</v>
      </c>
      <c r="BG954" s="588">
        <v>97819485.292511418</v>
      </c>
      <c r="BH954" s="588">
        <v>97326048.19190833</v>
      </c>
      <c r="BI954" s="588">
        <v>97603746.759407952</v>
      </c>
      <c r="BJ954" s="588">
        <v>94850316.862879962</v>
      </c>
      <c r="BK954" s="588">
        <v>93622193.766017035</v>
      </c>
      <c r="BL954" s="588">
        <v>95867532.396899313</v>
      </c>
      <c r="BM954" s="588">
        <v>100732036.80693264</v>
      </c>
      <c r="BN954" s="588">
        <v>102478877.32382655</v>
      </c>
      <c r="BO954" s="588">
        <v>105385309.28783146</v>
      </c>
      <c r="BP954" s="597"/>
    </row>
    <row r="955" spans="1:68">
      <c r="A955" s="281" t="s">
        <v>29</v>
      </c>
      <c r="B955" s="295" t="s">
        <v>45</v>
      </c>
      <c r="C955" s="611" t="s">
        <v>320</v>
      </c>
      <c r="D955" s="39" t="s">
        <v>16</v>
      </c>
      <c r="E955" s="604">
        <v>7825</v>
      </c>
      <c r="F955" s="604">
        <v>8939</v>
      </c>
      <c r="G955" s="604">
        <v>10197</v>
      </c>
      <c r="H955" s="604">
        <v>11210</v>
      </c>
      <c r="I955" s="604">
        <v>12320</v>
      </c>
      <c r="J955" s="604">
        <v>14076</v>
      </c>
      <c r="K955" s="604">
        <v>16076</v>
      </c>
      <c r="L955" s="604">
        <v>19192</v>
      </c>
      <c r="M955" s="604">
        <v>22873</v>
      </c>
      <c r="N955" s="604">
        <v>27255</v>
      </c>
      <c r="O955" s="604">
        <v>32454</v>
      </c>
      <c r="P955" s="604">
        <v>39612</v>
      </c>
      <c r="Q955" s="604">
        <v>48358</v>
      </c>
      <c r="R955" s="604">
        <v>56730</v>
      </c>
      <c r="S955" s="604">
        <v>66241</v>
      </c>
      <c r="T955" s="604">
        <v>79015</v>
      </c>
      <c r="U955" s="604">
        <v>94171</v>
      </c>
      <c r="V955" s="604">
        <v>114755</v>
      </c>
      <c r="W955" s="604">
        <v>139634</v>
      </c>
      <c r="X955" s="604">
        <v>172626</v>
      </c>
      <c r="Y955" s="604">
        <v>213316</v>
      </c>
      <c r="Z955" s="604">
        <v>273537</v>
      </c>
      <c r="AA955" s="604">
        <v>350247</v>
      </c>
      <c r="AB955" s="604">
        <v>426520</v>
      </c>
      <c r="AC955" s="604">
        <v>519361</v>
      </c>
      <c r="AD955" s="588">
        <v>611377.80268047599</v>
      </c>
      <c r="AE955" s="588">
        <v>695781.22061360965</v>
      </c>
      <c r="AF955" s="588">
        <v>765945.89736006234</v>
      </c>
      <c r="AG955" s="588">
        <v>901271.02309005067</v>
      </c>
      <c r="AH955" s="588">
        <v>1077216.3026289314</v>
      </c>
      <c r="AI955" s="588">
        <v>1243876.1718126098</v>
      </c>
      <c r="AJ955" s="588">
        <v>1484010.6273665715</v>
      </c>
      <c r="AK955" s="588">
        <v>1724169.6789938901</v>
      </c>
      <c r="AL955" s="588">
        <v>1954173.3720706818</v>
      </c>
      <c r="AM955" s="588">
        <v>2190267.9168332196</v>
      </c>
      <c r="AN955" s="588">
        <v>2393766.3919645669</v>
      </c>
      <c r="AO955" s="588">
        <v>2727780.3096296159</v>
      </c>
      <c r="AP955" s="588">
        <v>3087248.4922678852</v>
      </c>
      <c r="AQ955" s="588">
        <v>3260800.2253159438</v>
      </c>
      <c r="AR955" s="588">
        <v>3444758.0862190118</v>
      </c>
      <c r="AS955" s="588">
        <v>3713997.1236284883</v>
      </c>
      <c r="AT955" s="588">
        <v>4037317.8947021076</v>
      </c>
      <c r="AU955" s="588">
        <v>4275297.3149597589</v>
      </c>
      <c r="AV955" s="588">
        <v>4619128.7017394416</v>
      </c>
      <c r="AW955" s="588">
        <v>4879969.9951784778</v>
      </c>
      <c r="AX955" s="588">
        <v>5384846.3159917807</v>
      </c>
      <c r="AY955" s="588">
        <v>5970768.0692729326</v>
      </c>
      <c r="AZ955" s="588">
        <v>6554102.7026655897</v>
      </c>
      <c r="BA955" s="588">
        <v>7015296.9445186127</v>
      </c>
      <c r="BB955" s="588">
        <v>7552169.9866781943</v>
      </c>
      <c r="BC955" s="588">
        <v>8225476.319631068</v>
      </c>
      <c r="BD955" s="588">
        <v>8952195.2439794075</v>
      </c>
      <c r="BE955" s="588">
        <v>9821227.0103275068</v>
      </c>
      <c r="BF955" s="588">
        <v>10941876.838610355</v>
      </c>
      <c r="BG955" s="588">
        <v>11087201.163731784</v>
      </c>
      <c r="BH955" s="588">
        <v>11042297.003084114</v>
      </c>
      <c r="BI955" s="588">
        <v>10941118.809183326</v>
      </c>
      <c r="BJ955" s="588">
        <v>10457483.059087459</v>
      </c>
      <c r="BK955" s="588">
        <v>10280888.952760037</v>
      </c>
      <c r="BL955" s="588">
        <v>10432528.027526446</v>
      </c>
      <c r="BM955" s="588">
        <v>10980007.146869279</v>
      </c>
      <c r="BN955" s="588">
        <v>11216175.463062491</v>
      </c>
      <c r="BO955" s="588">
        <v>11590547.252423989</v>
      </c>
      <c r="BP955" s="597"/>
    </row>
    <row r="956" spans="1:68">
      <c r="A956" s="281" t="s">
        <v>30</v>
      </c>
      <c r="B956" s="295" t="s">
        <v>45</v>
      </c>
      <c r="C956" s="611" t="s">
        <v>320</v>
      </c>
      <c r="D956" s="39" t="s">
        <v>16</v>
      </c>
      <c r="E956" s="604">
        <v>7961</v>
      </c>
      <c r="F956" s="604">
        <v>9153</v>
      </c>
      <c r="G956" s="604">
        <v>10513</v>
      </c>
      <c r="H956" s="604">
        <v>11560</v>
      </c>
      <c r="I956" s="604">
        <v>12694</v>
      </c>
      <c r="J956" s="604">
        <v>14542</v>
      </c>
      <c r="K956" s="604">
        <v>16646</v>
      </c>
      <c r="L956" s="604">
        <v>19099</v>
      </c>
      <c r="M956" s="604">
        <v>21853</v>
      </c>
      <c r="N956" s="604">
        <v>26134</v>
      </c>
      <c r="O956" s="604">
        <v>31187</v>
      </c>
      <c r="P956" s="604">
        <v>37455</v>
      </c>
      <c r="Q956" s="604">
        <v>44652</v>
      </c>
      <c r="R956" s="604">
        <v>52797</v>
      </c>
      <c r="S956" s="604">
        <v>62150</v>
      </c>
      <c r="T956" s="604">
        <v>72033</v>
      </c>
      <c r="U956" s="604">
        <v>83188</v>
      </c>
      <c r="V956" s="604">
        <v>100142</v>
      </c>
      <c r="W956" s="604">
        <v>120375</v>
      </c>
      <c r="X956" s="604">
        <v>147819</v>
      </c>
      <c r="Y956" s="604">
        <v>181246</v>
      </c>
      <c r="Z956" s="604">
        <v>230344</v>
      </c>
      <c r="AA956" s="604">
        <v>292489</v>
      </c>
      <c r="AB956" s="604">
        <v>356950</v>
      </c>
      <c r="AC956" s="604">
        <v>435166</v>
      </c>
      <c r="AD956" s="588">
        <v>519798.62177221099</v>
      </c>
      <c r="AE956" s="588">
        <v>601410.31005255179</v>
      </c>
      <c r="AF956" s="588">
        <v>685932.57647519</v>
      </c>
      <c r="AG956" s="588">
        <v>760752.42792205</v>
      </c>
      <c r="AH956" s="588">
        <v>802461.97021295701</v>
      </c>
      <c r="AI956" s="588">
        <v>900107.14680889435</v>
      </c>
      <c r="AJ956" s="588">
        <v>1018912.2644206438</v>
      </c>
      <c r="AK956" s="588">
        <v>1126935.5771674493</v>
      </c>
      <c r="AL956" s="588">
        <v>1269961.9844991784</v>
      </c>
      <c r="AM956" s="588">
        <v>1403756.6196068036</v>
      </c>
      <c r="AN956" s="588">
        <v>1588197.54051615</v>
      </c>
      <c r="AO956" s="588">
        <v>1852417.9085084333</v>
      </c>
      <c r="AP956" s="588">
        <v>2051815.3418780144</v>
      </c>
      <c r="AQ956" s="588">
        <v>2179469.2217358053</v>
      </c>
      <c r="AR956" s="588">
        <v>2347613.426528478</v>
      </c>
      <c r="AS956" s="588">
        <v>2494857.5742205027</v>
      </c>
      <c r="AT956" s="588">
        <v>2866556.1231047376</v>
      </c>
      <c r="AU956" s="588">
        <v>2910707.3810555716</v>
      </c>
      <c r="AV956" s="588">
        <v>3159027.6002510348</v>
      </c>
      <c r="AW956" s="588">
        <v>3341103.8938864009</v>
      </c>
      <c r="AX956" s="588">
        <v>3756097.1827267995</v>
      </c>
      <c r="AY956" s="588">
        <v>3958775.4054052071</v>
      </c>
      <c r="AZ956" s="588">
        <v>4174149.860073762</v>
      </c>
      <c r="BA956" s="588">
        <v>4377306.0150081972</v>
      </c>
      <c r="BB956" s="588">
        <v>4587859.9803225882</v>
      </c>
      <c r="BC956" s="588">
        <v>4865395.0439961813</v>
      </c>
      <c r="BD956" s="588">
        <v>5163800.9515680531</v>
      </c>
      <c r="BE956" s="588">
        <v>5564500.9487514347</v>
      </c>
      <c r="BF956" s="588">
        <v>5992401.8393609598</v>
      </c>
      <c r="BG956" s="588">
        <v>6111863.4097999204</v>
      </c>
      <c r="BH956" s="588">
        <v>6126927.4691380365</v>
      </c>
      <c r="BI956" s="588">
        <v>6144754.0384727651</v>
      </c>
      <c r="BJ956" s="588">
        <v>5864893.9702902688</v>
      </c>
      <c r="BK956" s="588">
        <v>5818686.818009641</v>
      </c>
      <c r="BL956" s="588">
        <v>5915537.9720568154</v>
      </c>
      <c r="BM956" s="588">
        <v>6094123.1808477594</v>
      </c>
      <c r="BN956" s="588">
        <v>6363774.0401189066</v>
      </c>
      <c r="BO956" s="588">
        <v>6565612.5466724383</v>
      </c>
      <c r="BP956" s="597"/>
    </row>
    <row r="957" spans="1:68">
      <c r="A957" s="281" t="s">
        <v>31</v>
      </c>
      <c r="B957" s="295" t="s">
        <v>45</v>
      </c>
      <c r="C957" s="611" t="s">
        <v>320</v>
      </c>
      <c r="D957" s="39" t="s">
        <v>16</v>
      </c>
      <c r="E957" s="604">
        <v>37748</v>
      </c>
      <c r="F957" s="604">
        <v>43574</v>
      </c>
      <c r="G957" s="604">
        <v>50270</v>
      </c>
      <c r="H957" s="604">
        <v>55295</v>
      </c>
      <c r="I957" s="604">
        <v>60830</v>
      </c>
      <c r="J957" s="604">
        <v>69450</v>
      </c>
      <c r="K957" s="604">
        <v>79285</v>
      </c>
      <c r="L957" s="604">
        <v>91813</v>
      </c>
      <c r="M957" s="604">
        <v>106276</v>
      </c>
      <c r="N957" s="604">
        <v>125172</v>
      </c>
      <c r="O957" s="604">
        <v>147450</v>
      </c>
      <c r="P957" s="604">
        <v>174936</v>
      </c>
      <c r="Q957" s="604">
        <v>207678</v>
      </c>
      <c r="R957" s="604">
        <v>241002</v>
      </c>
      <c r="S957" s="604">
        <v>279622</v>
      </c>
      <c r="T957" s="604">
        <v>319251</v>
      </c>
      <c r="U957" s="604">
        <v>364365</v>
      </c>
      <c r="V957" s="604">
        <v>442728</v>
      </c>
      <c r="W957" s="604">
        <v>537804</v>
      </c>
      <c r="X957" s="604">
        <v>666925</v>
      </c>
      <c r="Y957" s="604">
        <v>826203</v>
      </c>
      <c r="Z957" s="604">
        <v>1061918</v>
      </c>
      <c r="AA957" s="604">
        <v>1366717</v>
      </c>
      <c r="AB957" s="604">
        <v>1649405</v>
      </c>
      <c r="AC957" s="604">
        <v>1989476</v>
      </c>
      <c r="AD957" s="588">
        <v>2335538.6135662706</v>
      </c>
      <c r="AE957" s="588">
        <v>2636816.5921630259</v>
      </c>
      <c r="AF957" s="588">
        <v>3052034.46209314</v>
      </c>
      <c r="AG957" s="588">
        <v>3528266.8238269188</v>
      </c>
      <c r="AH957" s="588">
        <v>3849253.1031539715</v>
      </c>
      <c r="AI957" s="588">
        <v>4137067.7891118182</v>
      </c>
      <c r="AJ957" s="588">
        <v>4658109.5531587712</v>
      </c>
      <c r="AK957" s="588">
        <v>4906659.7120751198</v>
      </c>
      <c r="AL957" s="588">
        <v>5455144.0754350089</v>
      </c>
      <c r="AM957" s="588">
        <v>6002521.2591893505</v>
      </c>
      <c r="AN957" s="588">
        <v>6950942.3409828506</v>
      </c>
      <c r="AO957" s="588">
        <v>7861064.0713328868</v>
      </c>
      <c r="AP957" s="588">
        <v>8571890.9443338234</v>
      </c>
      <c r="AQ957" s="588">
        <v>9546526.4079985134</v>
      </c>
      <c r="AR957" s="588">
        <v>10191200.158487251</v>
      </c>
      <c r="AS957" s="588">
        <v>10518461.703061499</v>
      </c>
      <c r="AT957" s="588">
        <v>11085953.178179245</v>
      </c>
      <c r="AU957" s="588">
        <v>11503286.180681787</v>
      </c>
      <c r="AV957" s="588">
        <v>12291404.375269491</v>
      </c>
      <c r="AW957" s="588">
        <v>13168663.115688244</v>
      </c>
      <c r="AX957" s="588">
        <v>14342629.088221796</v>
      </c>
      <c r="AY957" s="588">
        <v>15229027.380442007</v>
      </c>
      <c r="AZ957" s="588">
        <v>15982003.550410356</v>
      </c>
      <c r="BA957" s="588">
        <v>16912695.839731596</v>
      </c>
      <c r="BB957" s="588">
        <v>17726780.697809387</v>
      </c>
      <c r="BC957" s="588">
        <v>18839116.389661144</v>
      </c>
      <c r="BD957" s="588">
        <v>20183221.468173254</v>
      </c>
      <c r="BE957" s="588">
        <v>21753974.33121888</v>
      </c>
      <c r="BF957" s="588">
        <v>23799478.838168293</v>
      </c>
      <c r="BG957" s="588">
        <v>24371382.853726514</v>
      </c>
      <c r="BH957" s="588">
        <v>24574790.956473544</v>
      </c>
      <c r="BI957" s="588">
        <v>24453747.865195282</v>
      </c>
      <c r="BJ957" s="588">
        <v>23769956.099430192</v>
      </c>
      <c r="BK957" s="588">
        <v>23569006.672210578</v>
      </c>
      <c r="BL957" s="588">
        <v>24016058.480334315</v>
      </c>
      <c r="BM957" s="588">
        <v>24851187.182343248</v>
      </c>
      <c r="BN957" s="588">
        <v>25653030.300904132</v>
      </c>
      <c r="BO957" s="588">
        <v>26304110.836038675</v>
      </c>
      <c r="BP957" s="597"/>
    </row>
    <row r="958" spans="1:68">
      <c r="A958" s="281" t="s">
        <v>32</v>
      </c>
      <c r="B958" s="295" t="s">
        <v>45</v>
      </c>
      <c r="C958" s="611" t="s">
        <v>320</v>
      </c>
      <c r="D958" s="39" t="s">
        <v>16</v>
      </c>
      <c r="E958" s="604">
        <v>2601</v>
      </c>
      <c r="F958" s="604">
        <v>2916</v>
      </c>
      <c r="G958" s="604">
        <v>3266</v>
      </c>
      <c r="H958" s="604">
        <v>3553</v>
      </c>
      <c r="I958" s="604">
        <v>3862</v>
      </c>
      <c r="J958" s="604">
        <v>4485</v>
      </c>
      <c r="K958" s="604">
        <v>5196</v>
      </c>
      <c r="L958" s="604">
        <v>6097</v>
      </c>
      <c r="M958" s="604">
        <v>7150</v>
      </c>
      <c r="N958" s="604">
        <v>8659</v>
      </c>
      <c r="O958" s="604">
        <v>10466</v>
      </c>
      <c r="P958" s="604">
        <v>12975</v>
      </c>
      <c r="Q958" s="604">
        <v>16046</v>
      </c>
      <c r="R958" s="604">
        <v>18859</v>
      </c>
      <c r="S958" s="604">
        <v>22148</v>
      </c>
      <c r="T958" s="604">
        <v>26302</v>
      </c>
      <c r="U958" s="604">
        <v>31139</v>
      </c>
      <c r="V958" s="604">
        <v>37790</v>
      </c>
      <c r="W958" s="604">
        <v>45770</v>
      </c>
      <c r="X958" s="604">
        <v>56649</v>
      </c>
      <c r="Y958" s="604">
        <v>70031</v>
      </c>
      <c r="Z958" s="604">
        <v>92016</v>
      </c>
      <c r="AA958" s="604">
        <v>120344</v>
      </c>
      <c r="AB958" s="604">
        <v>150183</v>
      </c>
      <c r="AC958" s="604">
        <v>185899</v>
      </c>
      <c r="AD958" s="588">
        <v>226764.35926491808</v>
      </c>
      <c r="AE958" s="588">
        <v>253775.63594568259</v>
      </c>
      <c r="AF958" s="588">
        <v>333443.46165266109</v>
      </c>
      <c r="AG958" s="588">
        <v>373225.64829870826</v>
      </c>
      <c r="AH958" s="588">
        <v>367604.46047137887</v>
      </c>
      <c r="AI958" s="588">
        <v>471815.80848225846</v>
      </c>
      <c r="AJ958" s="588">
        <v>513636.72473335487</v>
      </c>
      <c r="AK958" s="588">
        <v>575770.82586696942</v>
      </c>
      <c r="AL958" s="588">
        <v>671712.25573122525</v>
      </c>
      <c r="AM958" s="588">
        <v>761708.54428769834</v>
      </c>
      <c r="AN958" s="588">
        <v>808515.4365492668</v>
      </c>
      <c r="AO958" s="588">
        <v>894785.34870569594</v>
      </c>
      <c r="AP958" s="588">
        <v>955961.80423277698</v>
      </c>
      <c r="AQ958" s="588">
        <v>1048733.9964162868</v>
      </c>
      <c r="AR958" s="588">
        <v>1081965.8579090619</v>
      </c>
      <c r="AS958" s="588">
        <v>1069092.0223376625</v>
      </c>
      <c r="AT958" s="588">
        <v>1161959.0806783817</v>
      </c>
      <c r="AU958" s="588">
        <v>1121038.165337411</v>
      </c>
      <c r="AV958" s="588">
        <v>1173186.5510977332</v>
      </c>
      <c r="AW958" s="588">
        <v>1344433.2176382092</v>
      </c>
      <c r="AX958" s="588">
        <v>1400884.7717599962</v>
      </c>
      <c r="AY958" s="588">
        <v>1526783.8549735544</v>
      </c>
      <c r="AZ958" s="588">
        <v>1635152.7316239474</v>
      </c>
      <c r="BA958" s="588">
        <v>1763988.6240530787</v>
      </c>
      <c r="BB958" s="588">
        <v>1869437.4465157993</v>
      </c>
      <c r="BC958" s="588">
        <v>2016829.3486388372</v>
      </c>
      <c r="BD958" s="588">
        <v>2170867.2831346449</v>
      </c>
      <c r="BE958" s="588">
        <v>2363238.0765561708</v>
      </c>
      <c r="BF958" s="588">
        <v>2562276.3065362759</v>
      </c>
      <c r="BG958" s="588">
        <v>2565740.6068278798</v>
      </c>
      <c r="BH958" s="588">
        <v>2535826.0419141226</v>
      </c>
      <c r="BI958" s="588">
        <v>2502443.5209221388</v>
      </c>
      <c r="BJ958" s="588">
        <v>2405257.6328024743</v>
      </c>
      <c r="BK958" s="588">
        <v>2405698.7179310266</v>
      </c>
      <c r="BL958" s="588">
        <v>2463832.6892618779</v>
      </c>
      <c r="BM958" s="588">
        <v>2545445.515596645</v>
      </c>
      <c r="BN958" s="588">
        <v>2612455.2519177985</v>
      </c>
      <c r="BO958" s="588">
        <v>2678546.1939955526</v>
      </c>
      <c r="BP958" s="597"/>
    </row>
    <row r="959" spans="1:68">
      <c r="A959" s="284" t="s">
        <v>313</v>
      </c>
      <c r="B959" s="296" t="s">
        <v>45</v>
      </c>
      <c r="C959" s="612" t="s">
        <v>320</v>
      </c>
      <c r="D959" s="66" t="s">
        <v>16</v>
      </c>
      <c r="E959" s="605">
        <v>490913</v>
      </c>
      <c r="F959" s="605">
        <v>562435</v>
      </c>
      <c r="G959" s="605">
        <v>643804</v>
      </c>
      <c r="H959" s="605">
        <v>711423</v>
      </c>
      <c r="I959" s="605">
        <v>786075</v>
      </c>
      <c r="J959" s="605">
        <v>900276</v>
      </c>
      <c r="K959" s="605">
        <v>1029018</v>
      </c>
      <c r="L959" s="605">
        <v>1189378</v>
      </c>
      <c r="M959" s="605">
        <v>1374487</v>
      </c>
      <c r="N959" s="605">
        <v>1636248</v>
      </c>
      <c r="O959" s="605">
        <v>1945765</v>
      </c>
      <c r="P959" s="605">
        <v>2322120</v>
      </c>
      <c r="Q959" s="605">
        <v>2768969</v>
      </c>
      <c r="R959" s="605">
        <v>3240419</v>
      </c>
      <c r="S959" s="605">
        <v>3787535</v>
      </c>
      <c r="T959" s="605">
        <v>4364541</v>
      </c>
      <c r="U959" s="605">
        <v>5027662</v>
      </c>
      <c r="V959" s="605">
        <v>6131864</v>
      </c>
      <c r="W959" s="605">
        <v>7469545</v>
      </c>
      <c r="X959" s="605">
        <v>9339142</v>
      </c>
      <c r="Y959" s="605">
        <v>11663280</v>
      </c>
      <c r="Z959" s="605">
        <v>15077811</v>
      </c>
      <c r="AA959" s="605">
        <v>19475377</v>
      </c>
      <c r="AB959" s="605">
        <v>24146891</v>
      </c>
      <c r="AC959" s="605">
        <v>29906702</v>
      </c>
      <c r="AD959" s="590">
        <v>35301853.788215727</v>
      </c>
      <c r="AE959" s="590">
        <v>41374207.62962731</v>
      </c>
      <c r="AF959" s="590">
        <v>47410705.668246299</v>
      </c>
      <c r="AG959" s="590">
        <v>54752534.239827059</v>
      </c>
      <c r="AH959" s="590">
        <v>60176654.161402069</v>
      </c>
      <c r="AI959" s="590">
        <v>65337085.44595091</v>
      </c>
      <c r="AJ959" s="590">
        <v>73580657.183698624</v>
      </c>
      <c r="AK959" s="590">
        <v>82617897.478627071</v>
      </c>
      <c r="AL959" s="590">
        <v>92618637.628610998</v>
      </c>
      <c r="AM959" s="590">
        <v>103184076.73591466</v>
      </c>
      <c r="AN959" s="590">
        <v>118183732.06364672</v>
      </c>
      <c r="AO959" s="590">
        <v>134138977.63295127</v>
      </c>
      <c r="AP959" s="590">
        <v>149490986.04867342</v>
      </c>
      <c r="AQ959" s="590">
        <v>158104197.01001939</v>
      </c>
      <c r="AR959" s="590">
        <v>166104540.37203109</v>
      </c>
      <c r="AS959" s="590">
        <v>175980843.55705881</v>
      </c>
      <c r="AT959" s="590">
        <v>186631722.5541226</v>
      </c>
      <c r="AU959" s="590">
        <v>198980536.470319</v>
      </c>
      <c r="AV959" s="590">
        <v>212850546.0926888</v>
      </c>
      <c r="AW959" s="590">
        <v>228813778.34185284</v>
      </c>
      <c r="AX959" s="590">
        <v>247680617.1575695</v>
      </c>
      <c r="AY959" s="590">
        <v>265898296.18267679</v>
      </c>
      <c r="AZ959" s="590">
        <v>284611007.8883602</v>
      </c>
      <c r="BA959" s="590">
        <v>303870802.39007324</v>
      </c>
      <c r="BB959" s="590">
        <v>323295581.76125854</v>
      </c>
      <c r="BC959" s="590">
        <v>347925213.15454262</v>
      </c>
      <c r="BD959" s="590">
        <v>376237693.39457124</v>
      </c>
      <c r="BE959" s="590">
        <v>409443124.55284232</v>
      </c>
      <c r="BF959" s="590">
        <v>446739182.76904184</v>
      </c>
      <c r="BG959" s="590">
        <v>453053657.05668163</v>
      </c>
      <c r="BH959" s="590">
        <v>451931770.68851566</v>
      </c>
      <c r="BI959" s="590">
        <v>450843324.61146516</v>
      </c>
      <c r="BJ959" s="590">
        <v>431182094.0258857</v>
      </c>
      <c r="BK959" s="590">
        <v>424814950.04240352</v>
      </c>
      <c r="BL959" s="590">
        <v>432901921.93398452</v>
      </c>
      <c r="BM959" s="590">
        <v>453063723.93942577</v>
      </c>
      <c r="BN959" s="590">
        <v>462622566.31733167</v>
      </c>
      <c r="BO959" s="590">
        <v>476369679.45580304</v>
      </c>
      <c r="BP959" s="600"/>
    </row>
    <row r="960" spans="1:68">
      <c r="A960" s="256" t="s">
        <v>11</v>
      </c>
      <c r="B960" s="57" t="s">
        <v>316</v>
      </c>
      <c r="C960" s="272" t="s">
        <v>320</v>
      </c>
      <c r="D960" s="82" t="s">
        <v>16</v>
      </c>
      <c r="E960" s="601">
        <v>26730</v>
      </c>
      <c r="F960" s="601">
        <v>30287</v>
      </c>
      <c r="G960" s="601">
        <v>34266</v>
      </c>
      <c r="H960" s="601">
        <v>38129</v>
      </c>
      <c r="I960" s="601">
        <v>42392</v>
      </c>
      <c r="J960" s="601">
        <v>48522</v>
      </c>
      <c r="K960" s="601">
        <v>55506</v>
      </c>
      <c r="L960" s="601">
        <v>65083</v>
      </c>
      <c r="M960" s="601">
        <v>76246</v>
      </c>
      <c r="N960" s="601">
        <v>88518</v>
      </c>
      <c r="O960" s="601">
        <v>102573</v>
      </c>
      <c r="P960" s="601">
        <v>119720</v>
      </c>
      <c r="Q960" s="601">
        <v>139264</v>
      </c>
      <c r="R960" s="601">
        <v>160836</v>
      </c>
      <c r="S960" s="601">
        <v>185465</v>
      </c>
      <c r="T960" s="601">
        <v>217626</v>
      </c>
      <c r="U960" s="601">
        <v>255200</v>
      </c>
      <c r="V960" s="601">
        <v>318193</v>
      </c>
      <c r="W960" s="601">
        <v>396207</v>
      </c>
      <c r="X960" s="601">
        <v>492949</v>
      </c>
      <c r="Y960" s="601">
        <v>612603</v>
      </c>
      <c r="Z960" s="601">
        <v>775616</v>
      </c>
      <c r="AA960" s="601">
        <v>980727</v>
      </c>
      <c r="AB960" s="601">
        <v>1227830</v>
      </c>
      <c r="AC960" s="601">
        <v>1534801</v>
      </c>
      <c r="AD960" s="596">
        <v>1794070.8834879405</v>
      </c>
      <c r="AE960" s="596">
        <v>1975452.1431980906</v>
      </c>
      <c r="AF960" s="596">
        <v>2239559.4335213536</v>
      </c>
      <c r="AG960" s="596">
        <v>2614678.1326732673</v>
      </c>
      <c r="AH960" s="596">
        <v>2815956.0774618872</v>
      </c>
      <c r="AI960" s="596">
        <v>3324244.5908311913</v>
      </c>
      <c r="AJ960" s="596">
        <v>3526709.3528441885</v>
      </c>
      <c r="AK960" s="596">
        <v>4056969.0700538871</v>
      </c>
      <c r="AL960" s="596">
        <v>4560839.3939611781</v>
      </c>
      <c r="AM960" s="596">
        <v>5053605.3231270369</v>
      </c>
      <c r="AN960" s="596">
        <v>5643913.7509339983</v>
      </c>
      <c r="AO960" s="596">
        <v>6414063.7944218116</v>
      </c>
      <c r="AP960" s="596">
        <v>6838720.8613458527</v>
      </c>
      <c r="AQ960" s="596">
        <v>7840700.2708198838</v>
      </c>
      <c r="AR960" s="596">
        <v>8484446.8130990434</v>
      </c>
      <c r="AS960" s="596">
        <v>8648018.9919952564</v>
      </c>
      <c r="AT960" s="596">
        <v>8224342.5091352016</v>
      </c>
      <c r="AU960" s="596">
        <v>9846527.7887049671</v>
      </c>
      <c r="AV960" s="596">
        <v>10211275.412211927</v>
      </c>
      <c r="AW960" s="596">
        <v>11201078.622674543</v>
      </c>
      <c r="AX960" s="596">
        <v>12969883.051099475</v>
      </c>
      <c r="AY960" s="596">
        <v>13968834.217896456</v>
      </c>
      <c r="AZ960" s="596">
        <v>14779768.816600792</v>
      </c>
      <c r="BA960" s="596">
        <v>15851426.261051482</v>
      </c>
      <c r="BB960" s="596">
        <v>16889410.271291208</v>
      </c>
      <c r="BC960" s="596">
        <v>18068734.395833336</v>
      </c>
      <c r="BD960" s="596">
        <v>19372174.743144423</v>
      </c>
      <c r="BE960" s="596">
        <v>20833236.600084756</v>
      </c>
      <c r="BF960" s="596">
        <v>22671773.097520657</v>
      </c>
      <c r="BG960" s="596">
        <v>22453119.451924462</v>
      </c>
      <c r="BH960" s="596">
        <v>21974720.328327443</v>
      </c>
      <c r="BI960" s="596">
        <v>22293623.210363612</v>
      </c>
      <c r="BJ960" s="596">
        <v>21294508.935393259</v>
      </c>
      <c r="BK960" s="596">
        <v>20629659.796720244</v>
      </c>
      <c r="BL960" s="596">
        <v>21094329.714821763</v>
      </c>
      <c r="BM960" s="596">
        <v>22095057.365298171</v>
      </c>
      <c r="BN960" s="596">
        <v>22339697.282621246</v>
      </c>
      <c r="BO960" s="596">
        <v>23079653.724855818</v>
      </c>
      <c r="BP960" s="602"/>
    </row>
    <row r="961" spans="1:68">
      <c r="A961" s="256" t="s">
        <v>17</v>
      </c>
      <c r="B961" s="57" t="s">
        <v>316</v>
      </c>
      <c r="C961" s="272" t="s">
        <v>320</v>
      </c>
      <c r="D961" s="82" t="s">
        <v>16</v>
      </c>
      <c r="E961" s="601">
        <v>7712</v>
      </c>
      <c r="F961" s="601">
        <v>8665</v>
      </c>
      <c r="G961" s="601">
        <v>9729</v>
      </c>
      <c r="H961" s="601">
        <v>10617</v>
      </c>
      <c r="I961" s="601">
        <v>11577</v>
      </c>
      <c r="J961" s="601">
        <v>13332</v>
      </c>
      <c r="K961" s="601">
        <v>15314</v>
      </c>
      <c r="L961" s="601">
        <v>18179</v>
      </c>
      <c r="M961" s="601">
        <v>21526</v>
      </c>
      <c r="N961" s="601">
        <v>25862</v>
      </c>
      <c r="O961" s="601">
        <v>30992</v>
      </c>
      <c r="P961" s="601">
        <v>36724</v>
      </c>
      <c r="Q961" s="601">
        <v>43406</v>
      </c>
      <c r="R961" s="601">
        <v>50937</v>
      </c>
      <c r="S961" s="601">
        <v>59659</v>
      </c>
      <c r="T961" s="601">
        <v>69509</v>
      </c>
      <c r="U961" s="601">
        <v>80878</v>
      </c>
      <c r="V961" s="601">
        <v>100104</v>
      </c>
      <c r="W961" s="601">
        <v>123715</v>
      </c>
      <c r="X961" s="601">
        <v>154280</v>
      </c>
      <c r="Y961" s="601">
        <v>192014</v>
      </c>
      <c r="Z961" s="601">
        <v>248004</v>
      </c>
      <c r="AA961" s="601">
        <v>318597</v>
      </c>
      <c r="AB961" s="601">
        <v>405021</v>
      </c>
      <c r="AC961" s="601">
        <v>513034</v>
      </c>
      <c r="AD961" s="596">
        <v>617854.16326530604</v>
      </c>
      <c r="AE961" s="596">
        <v>691065.41538461542</v>
      </c>
      <c r="AF961" s="596">
        <v>760937.22115384613</v>
      </c>
      <c r="AG961" s="596">
        <v>886903.25168918911</v>
      </c>
      <c r="AH961" s="596">
        <v>973940.41935483867</v>
      </c>
      <c r="AI961" s="596">
        <v>1072652.6969147003</v>
      </c>
      <c r="AJ961" s="596">
        <v>1181355.9205776174</v>
      </c>
      <c r="AK961" s="596">
        <v>1257768.8643292685</v>
      </c>
      <c r="AL961" s="596">
        <v>1249290.1634756995</v>
      </c>
      <c r="AM961" s="596">
        <v>1499477.6899696051</v>
      </c>
      <c r="AN961" s="596">
        <v>1581517.9209039549</v>
      </c>
      <c r="AO961" s="596">
        <v>1607796.3485477178</v>
      </c>
      <c r="AP961" s="596">
        <v>1641405.6815561957</v>
      </c>
      <c r="AQ961" s="596">
        <v>1793778.4384164226</v>
      </c>
      <c r="AR961" s="596">
        <v>1943587.695839311</v>
      </c>
      <c r="AS961" s="596">
        <v>1756495.2248062014</v>
      </c>
      <c r="AT961" s="596">
        <v>2145615.6330014225</v>
      </c>
      <c r="AU961" s="596">
        <v>2081719.2029161605</v>
      </c>
      <c r="AV961" s="596">
        <v>2172201.74472808</v>
      </c>
      <c r="AW961" s="596">
        <v>2427047.1422319473</v>
      </c>
      <c r="AX961" s="596">
        <v>2687086.494079655</v>
      </c>
      <c r="AY961" s="596">
        <v>2899855.3831168828</v>
      </c>
      <c r="AZ961" s="596">
        <v>3067999.5412844038</v>
      </c>
      <c r="BA961" s="596">
        <v>3229302.5004830919</v>
      </c>
      <c r="BB961" s="596">
        <v>3375771.0471014492</v>
      </c>
      <c r="BC961" s="596">
        <v>3495157.0078397212</v>
      </c>
      <c r="BD961" s="596">
        <v>3714024.9188069594</v>
      </c>
      <c r="BE961" s="596">
        <v>4021159.3521772358</v>
      </c>
      <c r="BF961" s="596">
        <v>4514464.3919308353</v>
      </c>
      <c r="BG961" s="596">
        <v>4463538.2323780004</v>
      </c>
      <c r="BH961" s="596">
        <v>4411641.1764705889</v>
      </c>
      <c r="BI961" s="596">
        <v>4410018.8323977562</v>
      </c>
      <c r="BJ961" s="596">
        <v>4154243.1744680852</v>
      </c>
      <c r="BK961" s="596">
        <v>3918164.7475642166</v>
      </c>
      <c r="BL961" s="596">
        <v>3986874.3446180564</v>
      </c>
      <c r="BM961" s="596">
        <v>4215371.9302904559</v>
      </c>
      <c r="BN961" s="596">
        <v>4275314.9679487189</v>
      </c>
      <c r="BO961" s="596">
        <v>4454068.7209664844</v>
      </c>
      <c r="BP961" s="602"/>
    </row>
    <row r="962" spans="1:68">
      <c r="A962" s="256" t="s">
        <v>18</v>
      </c>
      <c r="B962" s="57" t="s">
        <v>316</v>
      </c>
      <c r="C962" s="272" t="s">
        <v>320</v>
      </c>
      <c r="D962" s="82" t="s">
        <v>16</v>
      </c>
      <c r="E962" s="601">
        <v>5788</v>
      </c>
      <c r="F962" s="601">
        <v>6512</v>
      </c>
      <c r="G962" s="601">
        <v>7320</v>
      </c>
      <c r="H962" s="601">
        <v>7998</v>
      </c>
      <c r="I962" s="601">
        <v>8728</v>
      </c>
      <c r="J962" s="601">
        <v>10071</v>
      </c>
      <c r="K962" s="601">
        <v>11607</v>
      </c>
      <c r="L962" s="601">
        <v>13460</v>
      </c>
      <c r="M962" s="601">
        <v>15593</v>
      </c>
      <c r="N962" s="601">
        <v>17975</v>
      </c>
      <c r="O962" s="601">
        <v>20693</v>
      </c>
      <c r="P962" s="601">
        <v>24504</v>
      </c>
      <c r="Q962" s="601">
        <v>28927</v>
      </c>
      <c r="R962" s="601">
        <v>33315</v>
      </c>
      <c r="S962" s="601">
        <v>38315</v>
      </c>
      <c r="T962" s="601">
        <v>43867</v>
      </c>
      <c r="U962" s="601">
        <v>50126</v>
      </c>
      <c r="V962" s="601">
        <v>63975</v>
      </c>
      <c r="W962" s="601">
        <v>81554</v>
      </c>
      <c r="X962" s="601">
        <v>103666</v>
      </c>
      <c r="Y962" s="601">
        <v>131483</v>
      </c>
      <c r="Z962" s="601">
        <v>165503</v>
      </c>
      <c r="AA962" s="601">
        <v>207951</v>
      </c>
      <c r="AB962" s="601">
        <v>265044</v>
      </c>
      <c r="AC962" s="601">
        <v>337074</v>
      </c>
      <c r="AD962" s="596">
        <v>404300.32270916336</v>
      </c>
      <c r="AE962" s="596">
        <v>474718.30985915492</v>
      </c>
      <c r="AF962" s="596">
        <v>564786.48611111112</v>
      </c>
      <c r="AG962" s="596">
        <v>711062.93279022397</v>
      </c>
      <c r="AH962" s="596">
        <v>680866.28165938868</v>
      </c>
      <c r="AI962" s="596">
        <v>772989.19685039378</v>
      </c>
      <c r="AJ962" s="596">
        <v>880636.51950718672</v>
      </c>
      <c r="AK962" s="596">
        <v>923100.9083969465</v>
      </c>
      <c r="AL962" s="596">
        <v>1046369.1378708553</v>
      </c>
      <c r="AM962" s="596">
        <v>1021056.4263322884</v>
      </c>
      <c r="AN962" s="596">
        <v>1163948.5480314959</v>
      </c>
      <c r="AO962" s="596">
        <v>1341314.4427001569</v>
      </c>
      <c r="AP962" s="596">
        <v>1414631.3046251994</v>
      </c>
      <c r="AQ962" s="596">
        <v>1437333.6825396826</v>
      </c>
      <c r="AR962" s="596">
        <v>1533927.2727272727</v>
      </c>
      <c r="AS962" s="596">
        <v>1639975.6765734265</v>
      </c>
      <c r="AT962" s="596">
        <v>1643088.5451388885</v>
      </c>
      <c r="AU962" s="596">
        <v>1708588.1618497109</v>
      </c>
      <c r="AV962" s="596">
        <v>1826435.4949348771</v>
      </c>
      <c r="AW962" s="596">
        <v>1762635.1385224273</v>
      </c>
      <c r="AX962" s="596">
        <v>1976798.438247012</v>
      </c>
      <c r="AY962" s="596">
        <v>2138087.2311827955</v>
      </c>
      <c r="AZ962" s="596">
        <v>2211987.8346774192</v>
      </c>
      <c r="BA962" s="596">
        <v>2332224.413449564</v>
      </c>
      <c r="BB962" s="596">
        <v>2455912.1644498184</v>
      </c>
      <c r="BC962" s="596">
        <v>2563488.7581395349</v>
      </c>
      <c r="BD962" s="596">
        <v>2751865.2998859752</v>
      </c>
      <c r="BE962" s="596">
        <v>2980784.1257861638</v>
      </c>
      <c r="BF962" s="596">
        <v>3273074.6666666665</v>
      </c>
      <c r="BG962" s="596">
        <v>3187356.6998961582</v>
      </c>
      <c r="BH962" s="596">
        <v>3176395.7765607885</v>
      </c>
      <c r="BI962" s="596">
        <v>3200303.1819160385</v>
      </c>
      <c r="BJ962" s="596">
        <v>3072623.4675767911</v>
      </c>
      <c r="BK962" s="596">
        <v>2873087.4822695036</v>
      </c>
      <c r="BL962" s="596">
        <v>2925426.4729411765</v>
      </c>
      <c r="BM962" s="596">
        <v>3133900.0123180295</v>
      </c>
      <c r="BN962" s="596">
        <v>3110470.3748621834</v>
      </c>
      <c r="BO962" s="596">
        <v>3233485.5371367061</v>
      </c>
      <c r="BP962" s="602"/>
    </row>
    <row r="963" spans="1:68">
      <c r="A963" s="256" t="s">
        <v>19</v>
      </c>
      <c r="B963" s="57" t="s">
        <v>316</v>
      </c>
      <c r="C963" s="272" t="s">
        <v>320</v>
      </c>
      <c r="D963" s="82" t="s">
        <v>16</v>
      </c>
      <c r="E963" s="601">
        <v>2255</v>
      </c>
      <c r="F963" s="601">
        <v>2618</v>
      </c>
      <c r="G963" s="601">
        <v>3038</v>
      </c>
      <c r="H963" s="601">
        <v>3662</v>
      </c>
      <c r="I963" s="601">
        <v>4406</v>
      </c>
      <c r="J963" s="601">
        <v>5536</v>
      </c>
      <c r="K963" s="601">
        <v>6934</v>
      </c>
      <c r="L963" s="601">
        <v>8413</v>
      </c>
      <c r="M963" s="601">
        <v>10179</v>
      </c>
      <c r="N963" s="601">
        <v>13095</v>
      </c>
      <c r="O963" s="601">
        <v>16797</v>
      </c>
      <c r="P963" s="601">
        <v>21159</v>
      </c>
      <c r="Q963" s="601">
        <v>26536</v>
      </c>
      <c r="R963" s="601">
        <v>35247</v>
      </c>
      <c r="S963" s="601">
        <v>46458</v>
      </c>
      <c r="T963" s="601">
        <v>54847</v>
      </c>
      <c r="U963" s="601">
        <v>64704</v>
      </c>
      <c r="V963" s="601">
        <v>78805</v>
      </c>
      <c r="W963" s="601">
        <v>95784</v>
      </c>
      <c r="X963" s="601">
        <v>120793</v>
      </c>
      <c r="Y963" s="601">
        <v>152181</v>
      </c>
      <c r="Z963" s="601">
        <v>195280</v>
      </c>
      <c r="AA963" s="601">
        <v>250297</v>
      </c>
      <c r="AB963" s="601">
        <v>321177</v>
      </c>
      <c r="AC963" s="601">
        <v>410889</v>
      </c>
      <c r="AD963" s="596">
        <v>497938.48631239927</v>
      </c>
      <c r="AE963" s="596">
        <v>602765.60919540224</v>
      </c>
      <c r="AF963" s="596">
        <v>638100.62700964627</v>
      </c>
      <c r="AG963" s="596">
        <v>728503.47682119207</v>
      </c>
      <c r="AH963" s="596">
        <v>793314.55841924378</v>
      </c>
      <c r="AI963" s="596">
        <v>841973.13846153871</v>
      </c>
      <c r="AJ963" s="596">
        <v>821655.71681415942</v>
      </c>
      <c r="AK963" s="596">
        <v>831811.94152046787</v>
      </c>
      <c r="AL963" s="596">
        <v>1063996.9151599442</v>
      </c>
      <c r="AM963" s="596">
        <v>1235825.413524057</v>
      </c>
      <c r="AN963" s="596">
        <v>1367552.6226650062</v>
      </c>
      <c r="AO963" s="596">
        <v>1463330.3353293417</v>
      </c>
      <c r="AP963" s="596">
        <v>1542496.6125</v>
      </c>
      <c r="AQ963" s="596">
        <v>1585325.8703939007</v>
      </c>
      <c r="AR963" s="596">
        <v>1852942.9333333331</v>
      </c>
      <c r="AS963" s="596">
        <v>2141485.1042105262</v>
      </c>
      <c r="AT963" s="596">
        <v>2483584.9379999996</v>
      </c>
      <c r="AU963" s="596">
        <v>2851720.5807940899</v>
      </c>
      <c r="AV963" s="596">
        <v>2966524.8766290182</v>
      </c>
      <c r="AW963" s="596">
        <v>3037998.5004170141</v>
      </c>
      <c r="AX963" s="596">
        <v>3271032.2049822062</v>
      </c>
      <c r="AY963" s="596">
        <v>3562329.9612068958</v>
      </c>
      <c r="AZ963" s="596">
        <v>3684050.4023154853</v>
      </c>
      <c r="BA963" s="596">
        <v>3822510.3388658366</v>
      </c>
      <c r="BB963" s="596">
        <v>4329847.0182926832</v>
      </c>
      <c r="BC963" s="596">
        <v>4656730.0155957574</v>
      </c>
      <c r="BD963" s="596">
        <v>4938427.6179159041</v>
      </c>
      <c r="BE963" s="596">
        <v>5320201.0840383535</v>
      </c>
      <c r="BF963" s="596">
        <v>5710190.2146892659</v>
      </c>
      <c r="BG963" s="596">
        <v>5609045.076923077</v>
      </c>
      <c r="BH963" s="596">
        <v>5623404.3439490451</v>
      </c>
      <c r="BI963" s="596">
        <v>5717693.0949074067</v>
      </c>
      <c r="BJ963" s="596">
        <v>5544534.5491606705</v>
      </c>
      <c r="BK963" s="596">
        <v>5406273.796973519</v>
      </c>
      <c r="BL963" s="596">
        <v>5559604.0966952257</v>
      </c>
      <c r="BM963" s="596">
        <v>6071395.2422062326</v>
      </c>
      <c r="BN963" s="596">
        <v>6425233.6036446467</v>
      </c>
      <c r="BO963" s="596">
        <v>6792436.4054644797</v>
      </c>
      <c r="BP963" s="602"/>
    </row>
    <row r="964" spans="1:68">
      <c r="A964" s="256" t="s">
        <v>20</v>
      </c>
      <c r="B964" s="57" t="s">
        <v>316</v>
      </c>
      <c r="C964" s="272" t="s">
        <v>320</v>
      </c>
      <c r="D964" s="82" t="s">
        <v>16</v>
      </c>
      <c r="E964" s="601">
        <v>5322</v>
      </c>
      <c r="F964" s="601">
        <v>6215</v>
      </c>
      <c r="G964" s="601">
        <v>7234</v>
      </c>
      <c r="H964" s="601">
        <v>8470</v>
      </c>
      <c r="I964" s="601">
        <v>9905</v>
      </c>
      <c r="J964" s="601">
        <v>11650</v>
      </c>
      <c r="K964" s="601">
        <v>13687</v>
      </c>
      <c r="L964" s="601">
        <v>16997</v>
      </c>
      <c r="M964" s="601">
        <v>21057</v>
      </c>
      <c r="N964" s="601">
        <v>25583</v>
      </c>
      <c r="O964" s="601">
        <v>30996</v>
      </c>
      <c r="P964" s="601">
        <v>39317</v>
      </c>
      <c r="Q964" s="601">
        <v>49557</v>
      </c>
      <c r="R964" s="601">
        <v>60665</v>
      </c>
      <c r="S964" s="601">
        <v>74049</v>
      </c>
      <c r="T964" s="601">
        <v>88902</v>
      </c>
      <c r="U964" s="601">
        <v>106619</v>
      </c>
      <c r="V964" s="601">
        <v>135765</v>
      </c>
      <c r="W964" s="601">
        <v>172463</v>
      </c>
      <c r="X964" s="601">
        <v>215462</v>
      </c>
      <c r="Y964" s="601">
        <v>268738</v>
      </c>
      <c r="Z964" s="601">
        <v>345994</v>
      </c>
      <c r="AA964" s="601">
        <v>444748</v>
      </c>
      <c r="AB964" s="601">
        <v>565173</v>
      </c>
      <c r="AC964" s="601">
        <v>717688</v>
      </c>
      <c r="AD964" s="596">
        <v>848952.51594439906</v>
      </c>
      <c r="AE964" s="596">
        <v>952067.63698049181</v>
      </c>
      <c r="AF964" s="596">
        <v>1014205.3499562555</v>
      </c>
      <c r="AG964" s="596">
        <v>1204445.2525684934</v>
      </c>
      <c r="AH964" s="596">
        <v>1194307.9403794038</v>
      </c>
      <c r="AI964" s="596">
        <v>1270311.9720930231</v>
      </c>
      <c r="AJ964" s="596">
        <v>1338855.7963636364</v>
      </c>
      <c r="AK964" s="596">
        <v>1525227.4005123824</v>
      </c>
      <c r="AL964" s="596">
        <v>1655930.0393518517</v>
      </c>
      <c r="AM964" s="596">
        <v>1729808.555075594</v>
      </c>
      <c r="AN964" s="596">
        <v>2085369.977991747</v>
      </c>
      <c r="AO964" s="596">
        <v>2405385.7244964261</v>
      </c>
      <c r="AP964" s="596">
        <v>2482148.2456140351</v>
      </c>
      <c r="AQ964" s="596">
        <v>2432281.0169491521</v>
      </c>
      <c r="AR964" s="596">
        <v>2774951.5959468018</v>
      </c>
      <c r="AS964" s="596">
        <v>3267447.6094510071</v>
      </c>
      <c r="AT964" s="596">
        <v>3416905.2490272387</v>
      </c>
      <c r="AU964" s="596">
        <v>3863815.0000000005</v>
      </c>
      <c r="AV964" s="596">
        <v>4249381.8985849051</v>
      </c>
      <c r="AW964" s="596">
        <v>4673833.6057201223</v>
      </c>
      <c r="AX964" s="596">
        <v>4787620.8791208789</v>
      </c>
      <c r="AY964" s="596">
        <v>5456458.45277646</v>
      </c>
      <c r="AZ964" s="596">
        <v>5833773.7986394558</v>
      </c>
      <c r="BA964" s="596">
        <v>6218408.9700835915</v>
      </c>
      <c r="BB964" s="596">
        <v>6569384.0486508589</v>
      </c>
      <c r="BC964" s="596">
        <v>7118328.0081999218</v>
      </c>
      <c r="BD964" s="596">
        <v>7513882.3324742261</v>
      </c>
      <c r="BE964" s="596">
        <v>8151365.5374173336</v>
      </c>
      <c r="BF964" s="596">
        <v>8865129.889352819</v>
      </c>
      <c r="BG964" s="596">
        <v>8525873.983667409</v>
      </c>
      <c r="BH964" s="596">
        <v>8364038.3946188334</v>
      </c>
      <c r="BI964" s="596">
        <v>8602872.2013274338</v>
      </c>
      <c r="BJ964" s="596">
        <v>8216468.5203761756</v>
      </c>
      <c r="BK964" s="596">
        <v>8024217.4715189878</v>
      </c>
      <c r="BL964" s="596">
        <v>8116075.2731517507</v>
      </c>
      <c r="BM964" s="596">
        <v>8637347.9669603538</v>
      </c>
      <c r="BN964" s="596">
        <v>8910454.3048780486</v>
      </c>
      <c r="BO964" s="596">
        <v>9303003.9415322561</v>
      </c>
      <c r="BP964" s="602"/>
    </row>
    <row r="965" spans="1:68">
      <c r="A965" s="256" t="s">
        <v>21</v>
      </c>
      <c r="B965" s="57" t="s">
        <v>316</v>
      </c>
      <c r="C965" s="272" t="s">
        <v>320</v>
      </c>
      <c r="D965" s="82" t="s">
        <v>16</v>
      </c>
      <c r="E965" s="601">
        <v>2426</v>
      </c>
      <c r="F965" s="601">
        <v>2764</v>
      </c>
      <c r="G965" s="601">
        <v>3147</v>
      </c>
      <c r="H965" s="601">
        <v>3444</v>
      </c>
      <c r="I965" s="601">
        <v>3766</v>
      </c>
      <c r="J965" s="601">
        <v>4247</v>
      </c>
      <c r="K965" s="601">
        <v>4783</v>
      </c>
      <c r="L965" s="601">
        <v>5580</v>
      </c>
      <c r="M965" s="601">
        <v>6496</v>
      </c>
      <c r="N965" s="601">
        <v>7586</v>
      </c>
      <c r="O965" s="601">
        <v>8844</v>
      </c>
      <c r="P965" s="601">
        <v>10288</v>
      </c>
      <c r="Q965" s="601">
        <v>11948</v>
      </c>
      <c r="R965" s="601">
        <v>13818</v>
      </c>
      <c r="S965" s="601">
        <v>15939</v>
      </c>
      <c r="T965" s="601">
        <v>18476</v>
      </c>
      <c r="U965" s="601">
        <v>21398</v>
      </c>
      <c r="V965" s="601">
        <v>25943</v>
      </c>
      <c r="W965" s="601">
        <v>31369</v>
      </c>
      <c r="X965" s="601">
        <v>39660</v>
      </c>
      <c r="Y965" s="601">
        <v>50080</v>
      </c>
      <c r="Z965" s="601">
        <v>64567</v>
      </c>
      <c r="AA965" s="601">
        <v>83123</v>
      </c>
      <c r="AB965" s="601">
        <v>107145</v>
      </c>
      <c r="AC965" s="601">
        <v>137500</v>
      </c>
      <c r="AD965" s="596">
        <v>162682.98750000002</v>
      </c>
      <c r="AE965" s="596">
        <v>204540.12785388128</v>
      </c>
      <c r="AF965" s="596">
        <v>224701.70899470898</v>
      </c>
      <c r="AG965" s="596">
        <v>232115.99999999994</v>
      </c>
      <c r="AH965" s="596">
        <v>253457.13020833334</v>
      </c>
      <c r="AI965" s="596">
        <v>250464.17391304346</v>
      </c>
      <c r="AJ965" s="596">
        <v>282716.98</v>
      </c>
      <c r="AK965" s="596">
        <v>312021.74647887319</v>
      </c>
      <c r="AL965" s="596">
        <v>336726.69545454544</v>
      </c>
      <c r="AM965" s="596">
        <v>379368.95154185029</v>
      </c>
      <c r="AN965" s="596">
        <v>459805.06938775507</v>
      </c>
      <c r="AO965" s="596">
        <v>504345.40996168583</v>
      </c>
      <c r="AP965" s="596">
        <v>535797.30798479088</v>
      </c>
      <c r="AQ965" s="596">
        <v>509506.70400000003</v>
      </c>
      <c r="AR965" s="596">
        <v>583141.80327868857</v>
      </c>
      <c r="AS965" s="596">
        <v>612169.95057034213</v>
      </c>
      <c r="AT965" s="596">
        <v>678901.63779527566</v>
      </c>
      <c r="AU965" s="596">
        <v>663684.99272727268</v>
      </c>
      <c r="AV965" s="596">
        <v>781746.59283387638</v>
      </c>
      <c r="AW965" s="596">
        <v>879344.956647399</v>
      </c>
      <c r="AX965" s="596">
        <v>1029860.9889807164</v>
      </c>
      <c r="AY965" s="596">
        <v>1135940.8053333333</v>
      </c>
      <c r="AZ965" s="596">
        <v>1201641.4175257732</v>
      </c>
      <c r="BA965" s="596">
        <v>1247269.5439024391</v>
      </c>
      <c r="BB965" s="596">
        <v>1343190.7239819004</v>
      </c>
      <c r="BC965" s="596">
        <v>1394831.3705263156</v>
      </c>
      <c r="BD965" s="596">
        <v>1482871.8818737275</v>
      </c>
      <c r="BE965" s="596">
        <v>1576977.9812734083</v>
      </c>
      <c r="BF965" s="596">
        <v>1742881.5398886825</v>
      </c>
      <c r="BG965" s="596">
        <v>1716509.4421641789</v>
      </c>
      <c r="BH965" s="596">
        <v>1719971.5238095238</v>
      </c>
      <c r="BI965" s="596">
        <v>1790629.65085389</v>
      </c>
      <c r="BJ965" s="596">
        <v>1674545.0080645157</v>
      </c>
      <c r="BK965" s="596">
        <v>1620375.9359504133</v>
      </c>
      <c r="BL965" s="596">
        <v>1650885.5101626015</v>
      </c>
      <c r="BM965" s="596">
        <v>1738306.0569744601</v>
      </c>
      <c r="BN965" s="596">
        <v>1747818.6030828515</v>
      </c>
      <c r="BO965" s="596">
        <v>1826041.4194756548</v>
      </c>
      <c r="BP965" s="602"/>
    </row>
    <row r="966" spans="1:68">
      <c r="A966" s="256" t="s">
        <v>22</v>
      </c>
      <c r="B966" s="57" t="s">
        <v>316</v>
      </c>
      <c r="C966" s="272" t="s">
        <v>320</v>
      </c>
      <c r="D966" s="82" t="s">
        <v>16</v>
      </c>
      <c r="E966" s="601">
        <v>8969</v>
      </c>
      <c r="F966" s="601">
        <v>10009</v>
      </c>
      <c r="G966" s="601">
        <v>11164</v>
      </c>
      <c r="H966" s="601">
        <v>12131</v>
      </c>
      <c r="I966" s="601">
        <v>13175</v>
      </c>
      <c r="J966" s="601">
        <v>15028</v>
      </c>
      <c r="K966" s="601">
        <v>17105</v>
      </c>
      <c r="L966" s="601">
        <v>20491</v>
      </c>
      <c r="M966" s="601">
        <v>24505</v>
      </c>
      <c r="N966" s="601">
        <v>29043</v>
      </c>
      <c r="O966" s="601">
        <v>34337</v>
      </c>
      <c r="P966" s="601">
        <v>40796</v>
      </c>
      <c r="Q966" s="601">
        <v>48291</v>
      </c>
      <c r="R966" s="601">
        <v>57851</v>
      </c>
      <c r="S966" s="601">
        <v>69004</v>
      </c>
      <c r="T966" s="601">
        <v>80224</v>
      </c>
      <c r="U966" s="601">
        <v>93172</v>
      </c>
      <c r="V966" s="601">
        <v>117025</v>
      </c>
      <c r="W966" s="601">
        <v>146658</v>
      </c>
      <c r="X966" s="601">
        <v>185893</v>
      </c>
      <c r="Y966" s="601">
        <v>234966</v>
      </c>
      <c r="Z966" s="601">
        <v>305760</v>
      </c>
      <c r="AA966" s="601">
        <v>396357</v>
      </c>
      <c r="AB966" s="601">
        <v>507607</v>
      </c>
      <c r="AC966" s="601">
        <v>648127</v>
      </c>
      <c r="AD966" s="596">
        <v>771219.49548645935</v>
      </c>
      <c r="AE966" s="596">
        <v>907369.92608236533</v>
      </c>
      <c r="AF966" s="596">
        <v>1071145.8837209302</v>
      </c>
      <c r="AG966" s="596">
        <v>1250097.4065685165</v>
      </c>
      <c r="AH966" s="596">
        <v>1241643.6763129691</v>
      </c>
      <c r="AI966" s="596">
        <v>1503362.5073457398</v>
      </c>
      <c r="AJ966" s="596">
        <v>1724267.9377510042</v>
      </c>
      <c r="AK966" s="596">
        <v>1994141.8921475874</v>
      </c>
      <c r="AL966" s="596">
        <v>2105586.8842105265</v>
      </c>
      <c r="AM966" s="596">
        <v>2189170.4147157194</v>
      </c>
      <c r="AN966" s="596">
        <v>2406108.9107289105</v>
      </c>
      <c r="AO966" s="596">
        <v>3104056.7610264639</v>
      </c>
      <c r="AP966" s="596">
        <v>3167689.8909090911</v>
      </c>
      <c r="AQ966" s="596">
        <v>3276015.6242038221</v>
      </c>
      <c r="AR966" s="596">
        <v>3497301.6286852597</v>
      </c>
      <c r="AS966" s="596">
        <v>3310284.4404846751</v>
      </c>
      <c r="AT966" s="596">
        <v>3866121.3147996729</v>
      </c>
      <c r="AU966" s="596">
        <v>3429819.7555123228</v>
      </c>
      <c r="AV966" s="596">
        <v>3604884.9812382739</v>
      </c>
      <c r="AW966" s="596">
        <v>3934364.9744651481</v>
      </c>
      <c r="AX966" s="596">
        <v>4318926.0213827509</v>
      </c>
      <c r="AY966" s="596">
        <v>4637451.1616847832</v>
      </c>
      <c r="AZ966" s="596">
        <v>4865295.866927593</v>
      </c>
      <c r="BA966" s="596">
        <v>5083635.2385542169</v>
      </c>
      <c r="BB966" s="596">
        <v>5322983.9639794165</v>
      </c>
      <c r="BC966" s="596">
        <v>5410181.4285714291</v>
      </c>
      <c r="BD966" s="596">
        <v>5730841.0279094269</v>
      </c>
      <c r="BE966" s="596">
        <v>6194613.4953995151</v>
      </c>
      <c r="BF966" s="596">
        <v>6709201.2637979425</v>
      </c>
      <c r="BG966" s="596">
        <v>6729074.5550239244</v>
      </c>
      <c r="BH966" s="596">
        <v>6721667.9323383076</v>
      </c>
      <c r="BI966" s="596">
        <v>6806213.9008919736</v>
      </c>
      <c r="BJ966" s="596">
        <v>6490059.0280811228</v>
      </c>
      <c r="BK966" s="596">
        <v>6147973.1406677617</v>
      </c>
      <c r="BL966" s="596">
        <v>6197165.4762931038</v>
      </c>
      <c r="BM966" s="596">
        <v>6533990.4485788103</v>
      </c>
      <c r="BN966" s="596">
        <v>6705336.0424886197</v>
      </c>
      <c r="BO966" s="596">
        <v>6904548.6541129826</v>
      </c>
      <c r="BP966" s="602"/>
    </row>
    <row r="967" spans="1:68">
      <c r="A967" s="256" t="s">
        <v>23</v>
      </c>
      <c r="B967" s="57" t="s">
        <v>316</v>
      </c>
      <c r="C967" s="272" t="s">
        <v>320</v>
      </c>
      <c r="D967" s="82" t="s">
        <v>16</v>
      </c>
      <c r="E967" s="601">
        <v>7995</v>
      </c>
      <c r="F967" s="601">
        <v>9011</v>
      </c>
      <c r="G967" s="601">
        <v>10148</v>
      </c>
      <c r="H967" s="601">
        <v>11354</v>
      </c>
      <c r="I967" s="601">
        <v>12698</v>
      </c>
      <c r="J967" s="601">
        <v>14545</v>
      </c>
      <c r="K967" s="601">
        <v>16631</v>
      </c>
      <c r="L967" s="601">
        <v>19511</v>
      </c>
      <c r="M967" s="601">
        <v>22762</v>
      </c>
      <c r="N967" s="601">
        <v>26367</v>
      </c>
      <c r="O967" s="601">
        <v>30476</v>
      </c>
      <c r="P967" s="601">
        <v>35262</v>
      </c>
      <c r="Q967" s="601">
        <v>40685</v>
      </c>
      <c r="R967" s="601">
        <v>47645</v>
      </c>
      <c r="S967" s="601">
        <v>55629</v>
      </c>
      <c r="T967" s="601">
        <v>65542</v>
      </c>
      <c r="U967" s="601">
        <v>77065</v>
      </c>
      <c r="V967" s="601">
        <v>95950</v>
      </c>
      <c r="W967" s="601">
        <v>119047</v>
      </c>
      <c r="X967" s="601">
        <v>148475</v>
      </c>
      <c r="Y967" s="601">
        <v>184900</v>
      </c>
      <c r="Z967" s="601">
        <v>235767</v>
      </c>
      <c r="AA967" s="601">
        <v>299741</v>
      </c>
      <c r="AB967" s="601">
        <v>377898</v>
      </c>
      <c r="AC967" s="601">
        <v>475193</v>
      </c>
      <c r="AD967" s="596">
        <v>554666.83575883578</v>
      </c>
      <c r="AE967" s="596">
        <v>673058.60380952375</v>
      </c>
      <c r="AF967" s="596">
        <v>826819.15271966532</v>
      </c>
      <c r="AG967" s="596">
        <v>868734.00000000012</v>
      </c>
      <c r="AH967" s="596">
        <v>963438.4719101123</v>
      </c>
      <c r="AI967" s="596">
        <v>1048567.0840517243</v>
      </c>
      <c r="AJ967" s="596">
        <v>1080778.8179669031</v>
      </c>
      <c r="AK967" s="596">
        <v>1150149.6455696202</v>
      </c>
      <c r="AL967" s="596">
        <v>1262494.4000000001</v>
      </c>
      <c r="AM967" s="596">
        <v>1366845.1869328492</v>
      </c>
      <c r="AN967" s="596">
        <v>1503069.015410959</v>
      </c>
      <c r="AO967" s="596">
        <v>1428705.9868421054</v>
      </c>
      <c r="AP967" s="596">
        <v>1789037.4545454544</v>
      </c>
      <c r="AQ967" s="596">
        <v>2072112.0965058235</v>
      </c>
      <c r="AR967" s="596">
        <v>2108154.8571428573</v>
      </c>
      <c r="AS967" s="596">
        <v>1795905.3776520507</v>
      </c>
      <c r="AT967" s="596">
        <v>2073194.051593323</v>
      </c>
      <c r="AU967" s="596">
        <v>1851054.0556199304</v>
      </c>
      <c r="AV967" s="596">
        <v>2073880.5664263647</v>
      </c>
      <c r="AW967" s="596">
        <v>2253338.7897934387</v>
      </c>
      <c r="AX967" s="596">
        <v>2521834.8313539186</v>
      </c>
      <c r="AY967" s="596">
        <v>2942136.7706935122</v>
      </c>
      <c r="AZ967" s="596">
        <v>3120351.0369230774</v>
      </c>
      <c r="BA967" s="596">
        <v>3402006.2511542016</v>
      </c>
      <c r="BB967" s="596">
        <v>3664199.1513043479</v>
      </c>
      <c r="BC967" s="596">
        <v>3888044.6861660075</v>
      </c>
      <c r="BD967" s="596">
        <v>4176194.9588938709</v>
      </c>
      <c r="BE967" s="596">
        <v>4510968.1056527598</v>
      </c>
      <c r="BF967" s="596">
        <v>5063816.3722115997</v>
      </c>
      <c r="BG967" s="596">
        <v>4934042.1908657132</v>
      </c>
      <c r="BH967" s="596">
        <v>4975887.5821501017</v>
      </c>
      <c r="BI967" s="596">
        <v>4927965.1637630658</v>
      </c>
      <c r="BJ967" s="596">
        <v>4823984.277859237</v>
      </c>
      <c r="BK967" s="596">
        <v>4573452.2894736845</v>
      </c>
      <c r="BL967" s="596">
        <v>4565233.3213483151</v>
      </c>
      <c r="BM967" s="596">
        <v>4839863.2888730383</v>
      </c>
      <c r="BN967" s="596">
        <v>4874230.9295967184</v>
      </c>
      <c r="BO967" s="596">
        <v>4986574.8935462404</v>
      </c>
      <c r="BP967" s="602"/>
    </row>
    <row r="968" spans="1:68">
      <c r="A968" s="256" t="s">
        <v>24</v>
      </c>
      <c r="B968" s="57" t="s">
        <v>316</v>
      </c>
      <c r="C968" s="272" t="s">
        <v>320</v>
      </c>
      <c r="D968" s="82" t="s">
        <v>16</v>
      </c>
      <c r="E968" s="601">
        <v>42384</v>
      </c>
      <c r="F968" s="601">
        <v>48483</v>
      </c>
      <c r="G968" s="601">
        <v>55390</v>
      </c>
      <c r="H968" s="601">
        <v>62313</v>
      </c>
      <c r="I968" s="601">
        <v>70027</v>
      </c>
      <c r="J968" s="601">
        <v>81111</v>
      </c>
      <c r="K968" s="601">
        <v>93787</v>
      </c>
      <c r="L968" s="601">
        <v>111150</v>
      </c>
      <c r="M968" s="601">
        <v>131529</v>
      </c>
      <c r="N968" s="601">
        <v>155872</v>
      </c>
      <c r="O968" s="601">
        <v>184233</v>
      </c>
      <c r="P968" s="601">
        <v>214749</v>
      </c>
      <c r="Q968" s="601">
        <v>250007</v>
      </c>
      <c r="R968" s="601">
        <v>293232</v>
      </c>
      <c r="S968" s="601">
        <v>343411</v>
      </c>
      <c r="T968" s="601">
        <v>402504</v>
      </c>
      <c r="U968" s="601">
        <v>471482</v>
      </c>
      <c r="V968" s="601">
        <v>575332</v>
      </c>
      <c r="W968" s="601">
        <v>700960</v>
      </c>
      <c r="X968" s="601">
        <v>881126</v>
      </c>
      <c r="Y968" s="601">
        <v>1105607</v>
      </c>
      <c r="Z968" s="601">
        <v>1402389</v>
      </c>
      <c r="AA968" s="601">
        <v>1775866</v>
      </c>
      <c r="AB968" s="601">
        <v>2242777</v>
      </c>
      <c r="AC968" s="601">
        <v>2821947</v>
      </c>
      <c r="AD968" s="596">
        <v>3337276.4010989005</v>
      </c>
      <c r="AE968" s="596">
        <v>4008134.88400866</v>
      </c>
      <c r="AF968" s="596">
        <v>3849456.0481605353</v>
      </c>
      <c r="AG968" s="596">
        <v>4246319.2557331482</v>
      </c>
      <c r="AH968" s="596">
        <v>4647775.6602143105</v>
      </c>
      <c r="AI968" s="596">
        <v>4804120.3387940042</v>
      </c>
      <c r="AJ968" s="596">
        <v>5411935.4445824279</v>
      </c>
      <c r="AK968" s="596">
        <v>6223002.5968768066</v>
      </c>
      <c r="AL968" s="596">
        <v>6569610.5814628992</v>
      </c>
      <c r="AM968" s="596">
        <v>7583024.8191543557</v>
      </c>
      <c r="AN968" s="596">
        <v>8433182.9711350296</v>
      </c>
      <c r="AO968" s="596">
        <v>9044823.1815091763</v>
      </c>
      <c r="AP968" s="596">
        <v>10654334.904109588</v>
      </c>
      <c r="AQ968" s="596">
        <v>10516449.974086072</v>
      </c>
      <c r="AR968" s="596">
        <v>11741147.822992701</v>
      </c>
      <c r="AS968" s="596">
        <v>13409039.668826815</v>
      </c>
      <c r="AT968" s="596">
        <v>13691346.928316163</v>
      </c>
      <c r="AU968" s="596">
        <v>14611986.241477896</v>
      </c>
      <c r="AV968" s="596">
        <v>15635806.987630626</v>
      </c>
      <c r="AW968" s="596">
        <v>17599651.492421295</v>
      </c>
      <c r="AX968" s="596">
        <v>18332495.994064305</v>
      </c>
      <c r="AY968" s="596">
        <v>19428812.23102732</v>
      </c>
      <c r="AZ968" s="596">
        <v>21167369.034013607</v>
      </c>
      <c r="BA968" s="596">
        <v>22364394.641844478</v>
      </c>
      <c r="BB968" s="596">
        <v>23752977.672698036</v>
      </c>
      <c r="BC968" s="596">
        <v>25637003.55883475</v>
      </c>
      <c r="BD968" s="596">
        <v>27443014.043151513</v>
      </c>
      <c r="BE968" s="596">
        <v>29765743.003942769</v>
      </c>
      <c r="BF968" s="596">
        <v>32881182.154548481</v>
      </c>
      <c r="BG968" s="596">
        <v>32520255.436363641</v>
      </c>
      <c r="BH968" s="596">
        <v>32311413.985370461</v>
      </c>
      <c r="BI968" s="596">
        <v>32227246.453402016</v>
      </c>
      <c r="BJ968" s="596">
        <v>31102749.822544642</v>
      </c>
      <c r="BK968" s="596">
        <v>30075888.094540782</v>
      </c>
      <c r="BL968" s="596">
        <v>30288011.44389376</v>
      </c>
      <c r="BM968" s="596">
        <v>31888359.926447384</v>
      </c>
      <c r="BN968" s="596">
        <v>32645709.249913171</v>
      </c>
      <c r="BO968" s="596">
        <v>34045971.46044784</v>
      </c>
      <c r="BP968" s="602"/>
    </row>
    <row r="969" spans="1:68">
      <c r="A969" s="256" t="s">
        <v>25</v>
      </c>
      <c r="B969" s="57" t="s">
        <v>316</v>
      </c>
      <c r="C969" s="272" t="s">
        <v>320</v>
      </c>
      <c r="D969" s="82" t="s">
        <v>16</v>
      </c>
      <c r="E969" s="601">
        <v>17804</v>
      </c>
      <c r="F969" s="601">
        <v>19936</v>
      </c>
      <c r="G969" s="601">
        <v>22291</v>
      </c>
      <c r="H969" s="601">
        <v>25409</v>
      </c>
      <c r="I969" s="601">
        <v>28947</v>
      </c>
      <c r="J969" s="601">
        <v>33388</v>
      </c>
      <c r="K969" s="601">
        <v>38488</v>
      </c>
      <c r="L969" s="601">
        <v>46265</v>
      </c>
      <c r="M969" s="601">
        <v>55561</v>
      </c>
      <c r="N969" s="601">
        <v>64723</v>
      </c>
      <c r="O969" s="601">
        <v>75280</v>
      </c>
      <c r="P969" s="601">
        <v>88287</v>
      </c>
      <c r="Q969" s="601">
        <v>103394</v>
      </c>
      <c r="R969" s="601">
        <v>121037</v>
      </c>
      <c r="S969" s="601">
        <v>141514</v>
      </c>
      <c r="T969" s="601">
        <v>168580</v>
      </c>
      <c r="U969" s="601">
        <v>200607</v>
      </c>
      <c r="V969" s="601">
        <v>247614</v>
      </c>
      <c r="W969" s="601">
        <v>305131</v>
      </c>
      <c r="X969" s="601">
        <v>379022</v>
      </c>
      <c r="Y969" s="601">
        <v>470181</v>
      </c>
      <c r="Z969" s="601">
        <v>599936</v>
      </c>
      <c r="AA969" s="601">
        <v>762114</v>
      </c>
      <c r="AB969" s="601">
        <v>985380</v>
      </c>
      <c r="AC969" s="601">
        <v>1270504</v>
      </c>
      <c r="AD969" s="596">
        <v>1509895.1769268052</v>
      </c>
      <c r="AE969" s="596">
        <v>1831148.2808022923</v>
      </c>
      <c r="AF969" s="596">
        <v>2003519.1029900331</v>
      </c>
      <c r="AG969" s="596">
        <v>2322292.4576271181</v>
      </c>
      <c r="AH969" s="596">
        <v>2676325.4906166219</v>
      </c>
      <c r="AI969" s="596">
        <v>2707553.7290076334</v>
      </c>
      <c r="AJ969" s="596">
        <v>2825353.6701030922</v>
      </c>
      <c r="AK969" s="596">
        <v>3144669.639296188</v>
      </c>
      <c r="AL969" s="596">
        <v>3378485.6677756654</v>
      </c>
      <c r="AM969" s="596">
        <v>3600173.3079982325</v>
      </c>
      <c r="AN969" s="596">
        <v>4126685.4269480514</v>
      </c>
      <c r="AO969" s="596">
        <v>4564879.0161812296</v>
      </c>
      <c r="AP969" s="596">
        <v>4986526.4679276319</v>
      </c>
      <c r="AQ969" s="596">
        <v>5291953.0109381573</v>
      </c>
      <c r="AR969" s="596">
        <v>5631764.8133333335</v>
      </c>
      <c r="AS969" s="596">
        <v>5660243.7215332575</v>
      </c>
      <c r="AT969" s="596">
        <v>6546572.524408849</v>
      </c>
      <c r="AU969" s="596">
        <v>7240941.7337051248</v>
      </c>
      <c r="AV969" s="596">
        <v>7984624.2016260158</v>
      </c>
      <c r="AW969" s="596">
        <v>8393503.1772616133</v>
      </c>
      <c r="AX969" s="596">
        <v>9637395.5411866345</v>
      </c>
      <c r="AY969" s="596">
        <v>10400045.519930677</v>
      </c>
      <c r="AZ969" s="596">
        <v>11183956.130908126</v>
      </c>
      <c r="BA969" s="596">
        <v>11758909.181863479</v>
      </c>
      <c r="BB969" s="596">
        <v>12739897.032131298</v>
      </c>
      <c r="BC969" s="596">
        <v>13703273.520737329</v>
      </c>
      <c r="BD969" s="596">
        <v>14564743.156887224</v>
      </c>
      <c r="BE969" s="596">
        <v>15692145.983076923</v>
      </c>
      <c r="BF969" s="596">
        <v>17378969.286008615</v>
      </c>
      <c r="BG969" s="596">
        <v>16720001.592473336</v>
      </c>
      <c r="BH969" s="596">
        <v>16192670.76951596</v>
      </c>
      <c r="BI969" s="596">
        <v>16202032.350313155</v>
      </c>
      <c r="BJ969" s="596">
        <v>15357777.384817902</v>
      </c>
      <c r="BK969" s="596">
        <v>14832479.427792916</v>
      </c>
      <c r="BL969" s="596">
        <v>15277380.679639403</v>
      </c>
      <c r="BM969" s="596">
        <v>16050488.738259235</v>
      </c>
      <c r="BN969" s="596">
        <v>16286952.664624508</v>
      </c>
      <c r="BO969" s="596">
        <v>16972174.628374498</v>
      </c>
      <c r="BP969" s="602"/>
    </row>
    <row r="970" spans="1:68">
      <c r="A970" s="256" t="s">
        <v>26</v>
      </c>
      <c r="B970" s="57" t="s">
        <v>316</v>
      </c>
      <c r="C970" s="272" t="s">
        <v>320</v>
      </c>
      <c r="D970" s="82" t="s">
        <v>16</v>
      </c>
      <c r="E970" s="601">
        <v>4778</v>
      </c>
      <c r="F970" s="601">
        <v>5368</v>
      </c>
      <c r="G970" s="601">
        <v>6025</v>
      </c>
      <c r="H970" s="601">
        <v>6569</v>
      </c>
      <c r="I970" s="601">
        <v>7156</v>
      </c>
      <c r="J970" s="601">
        <v>8124</v>
      </c>
      <c r="K970" s="601">
        <v>9215</v>
      </c>
      <c r="L970" s="601">
        <v>10666</v>
      </c>
      <c r="M970" s="601">
        <v>12339</v>
      </c>
      <c r="N970" s="601">
        <v>14509</v>
      </c>
      <c r="O970" s="601">
        <v>17035</v>
      </c>
      <c r="P970" s="601">
        <v>19538</v>
      </c>
      <c r="Q970" s="601">
        <v>22308</v>
      </c>
      <c r="R970" s="601">
        <v>25981</v>
      </c>
      <c r="S970" s="601">
        <v>30208</v>
      </c>
      <c r="T970" s="601">
        <v>36076</v>
      </c>
      <c r="U970" s="601">
        <v>43014</v>
      </c>
      <c r="V970" s="601">
        <v>53876</v>
      </c>
      <c r="W970" s="601">
        <v>67330</v>
      </c>
      <c r="X970" s="601">
        <v>83098</v>
      </c>
      <c r="Y970" s="601">
        <v>102475</v>
      </c>
      <c r="Z970" s="601">
        <v>131862</v>
      </c>
      <c r="AA970" s="601">
        <v>168778</v>
      </c>
      <c r="AB970" s="601">
        <v>214651</v>
      </c>
      <c r="AC970" s="601">
        <v>272371</v>
      </c>
      <c r="AD970" s="596">
        <v>324922.15527950309</v>
      </c>
      <c r="AE970" s="596">
        <v>378193.09931506845</v>
      </c>
      <c r="AF970" s="596">
        <v>440842.91044776118</v>
      </c>
      <c r="AG970" s="596">
        <v>516273.0927835051</v>
      </c>
      <c r="AH970" s="596">
        <v>574216.03883495147</v>
      </c>
      <c r="AI970" s="596">
        <v>571361.61073825508</v>
      </c>
      <c r="AJ970" s="596">
        <v>614927.73851590091</v>
      </c>
      <c r="AK970" s="596">
        <v>747257.036585366</v>
      </c>
      <c r="AL970" s="596">
        <v>738015.20708446857</v>
      </c>
      <c r="AM970" s="596">
        <v>784310.72727272718</v>
      </c>
      <c r="AN970" s="596">
        <v>873149.16793893126</v>
      </c>
      <c r="AO970" s="596">
        <v>901685.28813559329</v>
      </c>
      <c r="AP970" s="596">
        <v>918523.40049140051</v>
      </c>
      <c r="AQ970" s="596">
        <v>959867.71851851861</v>
      </c>
      <c r="AR970" s="596">
        <v>1076929.7420924574</v>
      </c>
      <c r="AS970" s="596">
        <v>949787.66381156316</v>
      </c>
      <c r="AT970" s="596">
        <v>1154911.1722595077</v>
      </c>
      <c r="AU970" s="596">
        <v>1086930.174573055</v>
      </c>
      <c r="AV970" s="596">
        <v>1155183.942857143</v>
      </c>
      <c r="AW970" s="596">
        <v>1376545.0277264325</v>
      </c>
      <c r="AX970" s="596">
        <v>1446239.045045045</v>
      </c>
      <c r="AY970" s="596">
        <v>1497558.4155597719</v>
      </c>
      <c r="AZ970" s="596">
        <v>1612632.8211091238</v>
      </c>
      <c r="BA970" s="596">
        <v>1674768.1672240803</v>
      </c>
      <c r="BB970" s="596">
        <v>1738520.466237942</v>
      </c>
      <c r="BC970" s="596">
        <v>1825579.987538941</v>
      </c>
      <c r="BD970" s="596">
        <v>1914334.7480916027</v>
      </c>
      <c r="BE970" s="596">
        <v>2026321.9519094771</v>
      </c>
      <c r="BF970" s="596">
        <v>2183597.9404255315</v>
      </c>
      <c r="BG970" s="596">
        <v>2146760.5970149254</v>
      </c>
      <c r="BH970" s="596">
        <v>2147367.9455081001</v>
      </c>
      <c r="BI970" s="596">
        <v>2150759.6012084596</v>
      </c>
      <c r="BJ970" s="596">
        <v>2083271.3500784931</v>
      </c>
      <c r="BK970" s="596">
        <v>2020155.0662460567</v>
      </c>
      <c r="BL970" s="596">
        <v>1990104.5239616609</v>
      </c>
      <c r="BM970" s="596">
        <v>2106869.4581430745</v>
      </c>
      <c r="BN970" s="596">
        <v>2181994.0406976747</v>
      </c>
      <c r="BO970" s="596">
        <v>2312928.6628895183</v>
      </c>
      <c r="BP970" s="602"/>
    </row>
    <row r="971" spans="1:68">
      <c r="A971" s="256" t="s">
        <v>27</v>
      </c>
      <c r="B971" s="57" t="s">
        <v>316</v>
      </c>
      <c r="C971" s="272" t="s">
        <v>320</v>
      </c>
      <c r="D971" s="82" t="s">
        <v>16</v>
      </c>
      <c r="E971" s="601">
        <v>9051</v>
      </c>
      <c r="F971" s="601">
        <v>10236</v>
      </c>
      <c r="G971" s="601">
        <v>11571</v>
      </c>
      <c r="H971" s="601">
        <v>12976</v>
      </c>
      <c r="I971" s="601">
        <v>14543</v>
      </c>
      <c r="J971" s="601">
        <v>16755</v>
      </c>
      <c r="K971" s="601">
        <v>19280</v>
      </c>
      <c r="L971" s="601">
        <v>23028</v>
      </c>
      <c r="M971" s="601">
        <v>27457</v>
      </c>
      <c r="N971" s="601">
        <v>32260</v>
      </c>
      <c r="O971" s="601">
        <v>37872</v>
      </c>
      <c r="P971" s="601">
        <v>44496</v>
      </c>
      <c r="Q971" s="601">
        <v>52195</v>
      </c>
      <c r="R971" s="601">
        <v>61473</v>
      </c>
      <c r="S971" s="601">
        <v>72259</v>
      </c>
      <c r="T971" s="601">
        <v>84169</v>
      </c>
      <c r="U971" s="601">
        <v>97909</v>
      </c>
      <c r="V971" s="601">
        <v>122459</v>
      </c>
      <c r="W971" s="601">
        <v>152816</v>
      </c>
      <c r="X971" s="601">
        <v>193571</v>
      </c>
      <c r="Y971" s="601">
        <v>244276</v>
      </c>
      <c r="Z971" s="601">
        <v>312459</v>
      </c>
      <c r="AA971" s="601">
        <v>398399</v>
      </c>
      <c r="AB971" s="601">
        <v>504233</v>
      </c>
      <c r="AC971" s="601">
        <v>635776</v>
      </c>
      <c r="AD971" s="596">
        <v>735973.00469483575</v>
      </c>
      <c r="AE971" s="596">
        <v>873322.95145631069</v>
      </c>
      <c r="AF971" s="596">
        <v>1005914.8161137439</v>
      </c>
      <c r="AG971" s="596">
        <v>1142850.24</v>
      </c>
      <c r="AH971" s="596">
        <v>1172372.3205964586</v>
      </c>
      <c r="AI971" s="596">
        <v>1327090.7654075548</v>
      </c>
      <c r="AJ971" s="596">
        <v>1416562.2884801552</v>
      </c>
      <c r="AK971" s="596">
        <v>1627053.1028730304</v>
      </c>
      <c r="AL971" s="596">
        <v>1688207.9420289854</v>
      </c>
      <c r="AM971" s="596">
        <v>1956370.1146864686</v>
      </c>
      <c r="AN971" s="596">
        <v>2096369.7350427355</v>
      </c>
      <c r="AO971" s="596">
        <v>2413081.1501597441</v>
      </c>
      <c r="AP971" s="596">
        <v>2501674.8903999999</v>
      </c>
      <c r="AQ971" s="596">
        <v>2702058.5070422534</v>
      </c>
      <c r="AR971" s="596">
        <v>3200271.4975530184</v>
      </c>
      <c r="AS971" s="596">
        <v>3262737.7705882355</v>
      </c>
      <c r="AT971" s="596">
        <v>3466735.242622951</v>
      </c>
      <c r="AU971" s="596">
        <v>3442183.4036630043</v>
      </c>
      <c r="AV971" s="596">
        <v>3707453.8175765648</v>
      </c>
      <c r="AW971" s="596">
        <v>3934159.4367007664</v>
      </c>
      <c r="AX971" s="596">
        <v>4379904.4982100241</v>
      </c>
      <c r="AY971" s="596">
        <v>4807180.7179487189</v>
      </c>
      <c r="AZ971" s="596">
        <v>5051517.5362723218</v>
      </c>
      <c r="BA971" s="596">
        <v>5374688.1849948606</v>
      </c>
      <c r="BB971" s="596">
        <v>5799985.4522882178</v>
      </c>
      <c r="BC971" s="596">
        <v>6142966.8883742476</v>
      </c>
      <c r="BD971" s="596">
        <v>6467781.9298245627</v>
      </c>
      <c r="BE971" s="596">
        <v>7047168.4844621513</v>
      </c>
      <c r="BF971" s="596">
        <v>7626820.7420494715</v>
      </c>
      <c r="BG971" s="596">
        <v>7679360.1345218793</v>
      </c>
      <c r="BH971" s="596">
        <v>7762032.9184411392</v>
      </c>
      <c r="BI971" s="596">
        <v>7778600.2521315459</v>
      </c>
      <c r="BJ971" s="596">
        <v>7593869.6576110395</v>
      </c>
      <c r="BK971" s="596">
        <v>7282368.1473872261</v>
      </c>
      <c r="BL971" s="596">
        <v>7345059.6873078598</v>
      </c>
      <c r="BM971" s="596">
        <v>7853870.7983193276</v>
      </c>
      <c r="BN971" s="596">
        <v>7812682.4925986845</v>
      </c>
      <c r="BO971" s="596">
        <v>8022014.7301079547</v>
      </c>
      <c r="BP971" s="602"/>
    </row>
    <row r="972" spans="1:68">
      <c r="A972" s="256" t="s">
        <v>28</v>
      </c>
      <c r="B972" s="57" t="s">
        <v>316</v>
      </c>
      <c r="C972" s="272" t="s">
        <v>320</v>
      </c>
      <c r="D972" s="82" t="s">
        <v>16</v>
      </c>
      <c r="E972" s="601">
        <v>39523</v>
      </c>
      <c r="F972" s="601">
        <v>44616</v>
      </c>
      <c r="G972" s="601">
        <v>50307</v>
      </c>
      <c r="H972" s="601">
        <v>57024</v>
      </c>
      <c r="I972" s="601">
        <v>64552</v>
      </c>
      <c r="J972" s="601">
        <v>73299</v>
      </c>
      <c r="K972" s="601">
        <v>82506</v>
      </c>
      <c r="L972" s="601">
        <v>99079</v>
      </c>
      <c r="M972" s="601">
        <v>118851</v>
      </c>
      <c r="N972" s="601">
        <v>136591</v>
      </c>
      <c r="O972" s="601">
        <v>156323</v>
      </c>
      <c r="P972" s="601">
        <v>180873</v>
      </c>
      <c r="Q972" s="601">
        <v>209082</v>
      </c>
      <c r="R972" s="601">
        <v>243460</v>
      </c>
      <c r="S972" s="601">
        <v>283270</v>
      </c>
      <c r="T972" s="601">
        <v>330793</v>
      </c>
      <c r="U972" s="601">
        <v>385977</v>
      </c>
      <c r="V972" s="601">
        <v>478097</v>
      </c>
      <c r="W972" s="601">
        <v>591001</v>
      </c>
      <c r="X972" s="601">
        <v>726196</v>
      </c>
      <c r="Y972" s="601">
        <v>891429</v>
      </c>
      <c r="Z972" s="601">
        <v>1135313</v>
      </c>
      <c r="AA972" s="601">
        <v>1444552</v>
      </c>
      <c r="AB972" s="601">
        <v>1828958</v>
      </c>
      <c r="AC972" s="601">
        <v>2311864</v>
      </c>
      <c r="AD972" s="596">
        <v>2647211.2568130814</v>
      </c>
      <c r="AE972" s="596">
        <v>3010455.7544930489</v>
      </c>
      <c r="AF972" s="596">
        <v>3712302.9371859296</v>
      </c>
      <c r="AG972" s="596">
        <v>4370923.7447823491</v>
      </c>
      <c r="AH972" s="596">
        <v>4954181.9513495499</v>
      </c>
      <c r="AI972" s="596">
        <v>4949589.8672859985</v>
      </c>
      <c r="AJ972" s="596">
        <v>5625788.0993456272</v>
      </c>
      <c r="AK972" s="596">
        <v>5759894.8600000003</v>
      </c>
      <c r="AL972" s="596">
        <v>6592314.2094805557</v>
      </c>
      <c r="AM972" s="596">
        <v>7574536.7023613397</v>
      </c>
      <c r="AN972" s="596">
        <v>7974332.5411825459</v>
      </c>
      <c r="AO972" s="596">
        <v>9203705.7897435892</v>
      </c>
      <c r="AP972" s="596">
        <v>10337827.229273284</v>
      </c>
      <c r="AQ972" s="596">
        <v>10949204.935351463</v>
      </c>
      <c r="AR972" s="596">
        <v>10553608.520222045</v>
      </c>
      <c r="AS972" s="596">
        <v>11354315.909347638</v>
      </c>
      <c r="AT972" s="596">
        <v>11741504.503408778</v>
      </c>
      <c r="AU972" s="596">
        <v>14322684.807643313</v>
      </c>
      <c r="AV972" s="596">
        <v>15957256.273464657</v>
      </c>
      <c r="AW972" s="596">
        <v>16838996.540727198</v>
      </c>
      <c r="AX972" s="596">
        <v>17641919.763300762</v>
      </c>
      <c r="AY972" s="596">
        <v>19099841.156743623</v>
      </c>
      <c r="AZ972" s="596">
        <v>20598844.177215192</v>
      </c>
      <c r="BA972" s="596">
        <v>21600506.059834503</v>
      </c>
      <c r="BB972" s="596">
        <v>22789260.453012753</v>
      </c>
      <c r="BC972" s="596">
        <v>24301274.670685008</v>
      </c>
      <c r="BD972" s="596">
        <v>25434179.732386824</v>
      </c>
      <c r="BE972" s="596">
        <v>27169913.012851506</v>
      </c>
      <c r="BF972" s="596">
        <v>30028697.269356046</v>
      </c>
      <c r="BG972" s="596">
        <v>30187520.257367138</v>
      </c>
      <c r="BH972" s="596">
        <v>30005771.546085369</v>
      </c>
      <c r="BI972" s="596">
        <v>30201732.642515294</v>
      </c>
      <c r="BJ972" s="596">
        <v>29306139.873577744</v>
      </c>
      <c r="BK972" s="596">
        <v>28143428.709241495</v>
      </c>
      <c r="BL972" s="596">
        <v>28532577.45213997</v>
      </c>
      <c r="BM972" s="596">
        <v>29850565.380122535</v>
      </c>
      <c r="BN972" s="596">
        <v>30321241.521419998</v>
      </c>
      <c r="BO972" s="596">
        <v>31410269.275479574</v>
      </c>
      <c r="BP972" s="602"/>
    </row>
    <row r="973" spans="1:68">
      <c r="A973" s="256" t="s">
        <v>29</v>
      </c>
      <c r="B973" s="57" t="s">
        <v>316</v>
      </c>
      <c r="C973" s="272" t="s">
        <v>320</v>
      </c>
      <c r="D973" s="82" t="s">
        <v>16</v>
      </c>
      <c r="E973" s="601">
        <v>3075</v>
      </c>
      <c r="F973" s="601">
        <v>3536</v>
      </c>
      <c r="G973" s="601">
        <v>4060</v>
      </c>
      <c r="H973" s="601">
        <v>4418</v>
      </c>
      <c r="I973" s="601">
        <v>4805</v>
      </c>
      <c r="J973" s="601">
        <v>5382</v>
      </c>
      <c r="K973" s="601">
        <v>6021</v>
      </c>
      <c r="L973" s="601">
        <v>7219</v>
      </c>
      <c r="M973" s="601">
        <v>8638</v>
      </c>
      <c r="N973" s="601">
        <v>10021</v>
      </c>
      <c r="O973" s="601">
        <v>11603</v>
      </c>
      <c r="P973" s="601">
        <v>13699</v>
      </c>
      <c r="Q973" s="601">
        <v>16140</v>
      </c>
      <c r="R973" s="601">
        <v>18984</v>
      </c>
      <c r="S973" s="601">
        <v>22221</v>
      </c>
      <c r="T973" s="601">
        <v>26502</v>
      </c>
      <c r="U973" s="601">
        <v>31573</v>
      </c>
      <c r="V973" s="601">
        <v>39637</v>
      </c>
      <c r="W973" s="601">
        <v>49649</v>
      </c>
      <c r="X973" s="601">
        <v>61346</v>
      </c>
      <c r="Y973" s="601">
        <v>75756</v>
      </c>
      <c r="Z973" s="601">
        <v>95740</v>
      </c>
      <c r="AA973" s="601">
        <v>120787</v>
      </c>
      <c r="AB973" s="601">
        <v>153901</v>
      </c>
      <c r="AC973" s="601">
        <v>195641</v>
      </c>
      <c r="AD973" s="596">
        <v>233197.55984555988</v>
      </c>
      <c r="AE973" s="596">
        <v>243816.30072463769</v>
      </c>
      <c r="AF973" s="596">
        <v>253694.96515679444</v>
      </c>
      <c r="AG973" s="596">
        <v>304797.3735849057</v>
      </c>
      <c r="AH973" s="596">
        <v>373076.64</v>
      </c>
      <c r="AI973" s="596">
        <v>444168.90220820188</v>
      </c>
      <c r="AJ973" s="596">
        <v>530812.0362537764</v>
      </c>
      <c r="AK973" s="596">
        <v>622962.69291338569</v>
      </c>
      <c r="AL973" s="596">
        <v>698440.07125890732</v>
      </c>
      <c r="AM973" s="596">
        <v>822528.78461538465</v>
      </c>
      <c r="AN973" s="596">
        <v>909539.53846153826</v>
      </c>
      <c r="AO973" s="596">
        <v>955058.49539594853</v>
      </c>
      <c r="AP973" s="596">
        <v>1125586.6408839778</v>
      </c>
      <c r="AQ973" s="596">
        <v>1149999.8034026467</v>
      </c>
      <c r="AR973" s="596">
        <v>1177516.8679245284</v>
      </c>
      <c r="AS973" s="596">
        <v>1197064.8870967741</v>
      </c>
      <c r="AT973" s="596">
        <v>1352400.606284658</v>
      </c>
      <c r="AU973" s="596">
        <v>1453458.1081081082</v>
      </c>
      <c r="AV973" s="596">
        <v>1615399.569536424</v>
      </c>
      <c r="AW973" s="596">
        <v>1701904.521072797</v>
      </c>
      <c r="AX973" s="596">
        <v>1940731.2446675033</v>
      </c>
      <c r="AY973" s="596">
        <v>2265708.0456674471</v>
      </c>
      <c r="AZ973" s="596">
        <v>2515953.6299376306</v>
      </c>
      <c r="BA973" s="596">
        <v>2667929.66015625</v>
      </c>
      <c r="BB973" s="596">
        <v>2941174.1144414172</v>
      </c>
      <c r="BC973" s="596">
        <v>3237282.2614322687</v>
      </c>
      <c r="BD973" s="596">
        <v>3520268.4987912974</v>
      </c>
      <c r="BE973" s="596">
        <v>3805052.7086044834</v>
      </c>
      <c r="BF973" s="596">
        <v>4214351.8336798325</v>
      </c>
      <c r="BG973" s="596">
        <v>4070613.375710228</v>
      </c>
      <c r="BH973" s="596">
        <v>3960203.4564254056</v>
      </c>
      <c r="BI973" s="596">
        <v>3915943.6633663373</v>
      </c>
      <c r="BJ973" s="596">
        <v>3796576.9395129615</v>
      </c>
      <c r="BK973" s="596">
        <v>3682938.8188347961</v>
      </c>
      <c r="BL973" s="596">
        <v>3735021.0871241326</v>
      </c>
      <c r="BM973" s="596">
        <v>3983243.7358351732</v>
      </c>
      <c r="BN973" s="596">
        <v>4022646.6092990981</v>
      </c>
      <c r="BO973" s="596">
        <v>4190100.5349932709</v>
      </c>
      <c r="BP973" s="602"/>
    </row>
    <row r="974" spans="1:68">
      <c r="A974" s="256" t="s">
        <v>30</v>
      </c>
      <c r="B974" s="57" t="s">
        <v>316</v>
      </c>
      <c r="C974" s="272" t="s">
        <v>320</v>
      </c>
      <c r="D974" s="82" t="s">
        <v>16</v>
      </c>
      <c r="E974" s="601">
        <v>2987</v>
      </c>
      <c r="F974" s="601">
        <v>3357</v>
      </c>
      <c r="G974" s="601">
        <v>3767</v>
      </c>
      <c r="H974" s="601">
        <v>4206</v>
      </c>
      <c r="I974" s="601">
        <v>4688</v>
      </c>
      <c r="J974" s="601">
        <v>5370</v>
      </c>
      <c r="K974" s="601">
        <v>6146</v>
      </c>
      <c r="L974" s="601">
        <v>7338</v>
      </c>
      <c r="M974" s="601">
        <v>8722</v>
      </c>
      <c r="N974" s="601">
        <v>10186</v>
      </c>
      <c r="O974" s="601">
        <v>11862</v>
      </c>
      <c r="P974" s="601">
        <v>13755</v>
      </c>
      <c r="Q974" s="601">
        <v>15807</v>
      </c>
      <c r="R974" s="601">
        <v>18802</v>
      </c>
      <c r="S974" s="601">
        <v>22259</v>
      </c>
      <c r="T974" s="601">
        <v>26149</v>
      </c>
      <c r="U974" s="601">
        <v>30604</v>
      </c>
      <c r="V974" s="601">
        <v>37623</v>
      </c>
      <c r="W974" s="601">
        <v>46169</v>
      </c>
      <c r="X974" s="601">
        <v>57958</v>
      </c>
      <c r="Y974" s="601">
        <v>72598</v>
      </c>
      <c r="Z974" s="601">
        <v>90799</v>
      </c>
      <c r="AA974" s="601">
        <v>113423</v>
      </c>
      <c r="AB974" s="601">
        <v>142709</v>
      </c>
      <c r="AC974" s="601">
        <v>179084</v>
      </c>
      <c r="AD974" s="596">
        <v>211789.80808080808</v>
      </c>
      <c r="AE974" s="596">
        <v>244736.67415730332</v>
      </c>
      <c r="AF974" s="596">
        <v>271364.02877697838</v>
      </c>
      <c r="AG974" s="596">
        <v>303310.41322314052</v>
      </c>
      <c r="AH974" s="596">
        <v>309654.63888888893</v>
      </c>
      <c r="AI974" s="596">
        <v>356330.04184100422</v>
      </c>
      <c r="AJ974" s="596">
        <v>383719.73684210528</v>
      </c>
      <c r="AK974" s="596">
        <v>411671.48192771088</v>
      </c>
      <c r="AL974" s="596">
        <v>496125.48638132302</v>
      </c>
      <c r="AM974" s="596">
        <v>528251.06920415221</v>
      </c>
      <c r="AN974" s="596">
        <v>556827.95666666667</v>
      </c>
      <c r="AO974" s="596">
        <v>710716.47735191649</v>
      </c>
      <c r="AP974" s="596">
        <v>752314.50171821308</v>
      </c>
      <c r="AQ974" s="596">
        <v>830712.80141843972</v>
      </c>
      <c r="AR974" s="596">
        <v>949490.16279069765</v>
      </c>
      <c r="AS974" s="596">
        <v>928328.82997118146</v>
      </c>
      <c r="AT974" s="596">
        <v>1145137.2843450478</v>
      </c>
      <c r="AU974" s="596">
        <v>1080234.736</v>
      </c>
      <c r="AV974" s="596">
        <v>1199867.846153846</v>
      </c>
      <c r="AW974" s="596">
        <v>1156713.0982367757</v>
      </c>
      <c r="AX974" s="596">
        <v>1320206.8489208634</v>
      </c>
      <c r="AY974" s="596">
        <v>1388724.2547169812</v>
      </c>
      <c r="AZ974" s="596">
        <v>1471466.5871964679</v>
      </c>
      <c r="BA974" s="596">
        <v>1519897.3263157893</v>
      </c>
      <c r="BB974" s="596">
        <v>1604074.2158859472</v>
      </c>
      <c r="BC974" s="596">
        <v>1696141.6654205609</v>
      </c>
      <c r="BD974" s="596">
        <v>1764332.0149253733</v>
      </c>
      <c r="BE974" s="596">
        <v>1884021.4013605446</v>
      </c>
      <c r="BF974" s="596">
        <v>2011618.6331658293</v>
      </c>
      <c r="BG974" s="596">
        <v>2018208.1261101242</v>
      </c>
      <c r="BH974" s="596">
        <v>2009923.8384201077</v>
      </c>
      <c r="BI974" s="596">
        <v>1992614.6059479557</v>
      </c>
      <c r="BJ974" s="596">
        <v>1933268.6771653541</v>
      </c>
      <c r="BK974" s="596">
        <v>1875719.690140845</v>
      </c>
      <c r="BL974" s="596">
        <v>1909405.6795366793</v>
      </c>
      <c r="BM974" s="596">
        <v>2006543.4708029195</v>
      </c>
      <c r="BN974" s="596">
        <v>2100850.9756097561</v>
      </c>
      <c r="BO974" s="596">
        <v>2169037.1799660441</v>
      </c>
      <c r="BP974" s="602"/>
    </row>
    <row r="975" spans="1:68">
      <c r="A975" s="256" t="s">
        <v>31</v>
      </c>
      <c r="B975" s="57" t="s">
        <v>316</v>
      </c>
      <c r="C975" s="272" t="s">
        <v>320</v>
      </c>
      <c r="D975" s="82" t="s">
        <v>16</v>
      </c>
      <c r="E975" s="601">
        <v>13317</v>
      </c>
      <c r="F975" s="601">
        <v>15277</v>
      </c>
      <c r="G975" s="601">
        <v>17514</v>
      </c>
      <c r="H975" s="601">
        <v>19450</v>
      </c>
      <c r="I975" s="601">
        <v>21594</v>
      </c>
      <c r="J975" s="601">
        <v>24774</v>
      </c>
      <c r="K975" s="601">
        <v>28405</v>
      </c>
      <c r="L975" s="601">
        <v>33547</v>
      </c>
      <c r="M975" s="601">
        <v>39559</v>
      </c>
      <c r="N975" s="601">
        <v>45942</v>
      </c>
      <c r="O975" s="601">
        <v>53313</v>
      </c>
      <c r="P975" s="601">
        <v>61723</v>
      </c>
      <c r="Q975" s="601">
        <v>71369</v>
      </c>
      <c r="R975" s="601">
        <v>82220</v>
      </c>
      <c r="S975" s="601">
        <v>94661</v>
      </c>
      <c r="T975" s="601">
        <v>109419</v>
      </c>
      <c r="U975" s="601">
        <v>126388</v>
      </c>
      <c r="V975" s="601">
        <v>155899</v>
      </c>
      <c r="W975" s="601">
        <v>192086</v>
      </c>
      <c r="X975" s="601">
        <v>237055</v>
      </c>
      <c r="Y975" s="601">
        <v>292222</v>
      </c>
      <c r="Z975" s="601">
        <v>356256</v>
      </c>
      <c r="AA975" s="601">
        <v>433545</v>
      </c>
      <c r="AB975" s="601">
        <v>531369</v>
      </c>
      <c r="AC975" s="601">
        <v>650317</v>
      </c>
      <c r="AD975" s="596">
        <v>755400.58208955231</v>
      </c>
      <c r="AE975" s="596">
        <v>836454.74673202611</v>
      </c>
      <c r="AF975" s="596">
        <v>976628.06557377055</v>
      </c>
      <c r="AG975" s="596">
        <v>1132424.0433604335</v>
      </c>
      <c r="AH975" s="596">
        <v>1208044.2469597755</v>
      </c>
      <c r="AI975" s="596">
        <v>1280760.298932384</v>
      </c>
      <c r="AJ975" s="596">
        <v>1412478.1269841269</v>
      </c>
      <c r="AK975" s="596">
        <v>1594787.3784860559</v>
      </c>
      <c r="AL975" s="596">
        <v>1770336.7530981884</v>
      </c>
      <c r="AM975" s="596">
        <v>1965975.8771769023</v>
      </c>
      <c r="AN975" s="596">
        <v>2311295.5593509823</v>
      </c>
      <c r="AO975" s="596">
        <v>2453008.1131770411</v>
      </c>
      <c r="AP975" s="596">
        <v>2901552.344939271</v>
      </c>
      <c r="AQ975" s="596">
        <v>3273675.65962632</v>
      </c>
      <c r="AR975" s="596">
        <v>3732135.3233830845</v>
      </c>
      <c r="AS975" s="596">
        <v>3656711.7235901509</v>
      </c>
      <c r="AT975" s="596">
        <v>3753648.724614135</v>
      </c>
      <c r="AU975" s="596">
        <v>3672602.78</v>
      </c>
      <c r="AV975" s="596">
        <v>3867564.9120171671</v>
      </c>
      <c r="AW975" s="596">
        <v>4357569.5170603674</v>
      </c>
      <c r="AX975" s="596">
        <v>5306018</v>
      </c>
      <c r="AY975" s="596">
        <v>5609737.0876543205</v>
      </c>
      <c r="AZ975" s="596">
        <v>5766005.6975088976</v>
      </c>
      <c r="BA975" s="596">
        <v>6119652.3192942515</v>
      </c>
      <c r="BB975" s="596">
        <v>6455430.5928338757</v>
      </c>
      <c r="BC975" s="596">
        <v>6773525.1002624659</v>
      </c>
      <c r="BD975" s="596">
        <v>7153223.6278366121</v>
      </c>
      <c r="BE975" s="596">
        <v>7595899.6065808302</v>
      </c>
      <c r="BF975" s="596">
        <v>8365581.8423507446</v>
      </c>
      <c r="BG975" s="596">
        <v>8361916.3357951762</v>
      </c>
      <c r="BH975" s="596">
        <v>8341347.06867998</v>
      </c>
      <c r="BI975" s="596">
        <v>8349087.4572151918</v>
      </c>
      <c r="BJ975" s="596">
        <v>8087294.9852553969</v>
      </c>
      <c r="BK975" s="596">
        <v>7814151.4801324513</v>
      </c>
      <c r="BL975" s="596">
        <v>7974715.9146868251</v>
      </c>
      <c r="BM975" s="596">
        <v>8229230.2970498474</v>
      </c>
      <c r="BN975" s="596">
        <v>8555234.6888888888</v>
      </c>
      <c r="BO975" s="596">
        <v>8793905.9000000004</v>
      </c>
      <c r="BP975" s="602"/>
    </row>
    <row r="976" spans="1:68">
      <c r="A976" s="256" t="s">
        <v>32</v>
      </c>
      <c r="B976" s="57" t="s">
        <v>316</v>
      </c>
      <c r="C976" s="272" t="s">
        <v>320</v>
      </c>
      <c r="D976" s="82" t="s">
        <v>16</v>
      </c>
      <c r="E976" s="601">
        <v>998</v>
      </c>
      <c r="F976" s="601">
        <v>1137</v>
      </c>
      <c r="G976" s="601">
        <v>1293</v>
      </c>
      <c r="H976" s="601">
        <v>1413</v>
      </c>
      <c r="I976" s="601">
        <v>1543</v>
      </c>
      <c r="J976" s="601">
        <v>1823</v>
      </c>
      <c r="K976" s="601">
        <v>2146</v>
      </c>
      <c r="L976" s="601">
        <v>2596</v>
      </c>
      <c r="M976" s="601">
        <v>3135</v>
      </c>
      <c r="N976" s="601">
        <v>3723</v>
      </c>
      <c r="O976" s="601">
        <v>4409</v>
      </c>
      <c r="P976" s="601">
        <v>5416</v>
      </c>
      <c r="Q976" s="601">
        <v>6635</v>
      </c>
      <c r="R976" s="601">
        <v>7787</v>
      </c>
      <c r="S976" s="601">
        <v>9130</v>
      </c>
      <c r="T976" s="601">
        <v>10982</v>
      </c>
      <c r="U976" s="601">
        <v>13164</v>
      </c>
      <c r="V976" s="601">
        <v>16161</v>
      </c>
      <c r="W976" s="601">
        <v>19796</v>
      </c>
      <c r="X976" s="601">
        <v>24786</v>
      </c>
      <c r="Y976" s="601">
        <v>30989</v>
      </c>
      <c r="Z976" s="601">
        <v>40703</v>
      </c>
      <c r="AA976" s="601">
        <v>53211</v>
      </c>
      <c r="AB976" s="601">
        <v>68165</v>
      </c>
      <c r="AC976" s="601">
        <v>86532</v>
      </c>
      <c r="AD976" s="596">
        <v>103859.19444444444</v>
      </c>
      <c r="AE976" s="596">
        <v>117438.42857142855</v>
      </c>
      <c r="AF976" s="596">
        <v>164339.85714285713</v>
      </c>
      <c r="AG976" s="596">
        <v>179503.14049586779</v>
      </c>
      <c r="AH976" s="596">
        <v>165900.25892857142</v>
      </c>
      <c r="AI976" s="596">
        <v>222609.0625</v>
      </c>
      <c r="AJ976" s="596">
        <v>232691.76470588235</v>
      </c>
      <c r="AK976" s="596">
        <v>247219.69230769231</v>
      </c>
      <c r="AL976" s="596">
        <v>312340.01515151514</v>
      </c>
      <c r="AM976" s="596">
        <v>335995.796178344</v>
      </c>
      <c r="AN976" s="596">
        <v>316949.10179640719</v>
      </c>
      <c r="AO976" s="596">
        <v>282280.41916167666</v>
      </c>
      <c r="AP976" s="596">
        <v>333057.71069182392</v>
      </c>
      <c r="AQ976" s="596">
        <v>386018.58749999997</v>
      </c>
      <c r="AR976" s="596">
        <v>414683.18518518523</v>
      </c>
      <c r="AS976" s="596">
        <v>372774.21714285715</v>
      </c>
      <c r="AT976" s="596">
        <v>442225.11940298509</v>
      </c>
      <c r="AU976" s="596">
        <v>365718.19565217395</v>
      </c>
      <c r="AV976" s="596">
        <v>368049.31147540984</v>
      </c>
      <c r="AW976" s="596">
        <v>481259.87654320989</v>
      </c>
      <c r="AX976" s="596">
        <v>475377.82758620696</v>
      </c>
      <c r="AY976" s="596">
        <v>549009.01734104042</v>
      </c>
      <c r="AZ976" s="596">
        <v>582178.38297872338</v>
      </c>
      <c r="BA976" s="596">
        <v>630170</v>
      </c>
      <c r="BB976" s="596">
        <v>681132.17937219713</v>
      </c>
      <c r="BC976" s="596">
        <v>733096.22171945695</v>
      </c>
      <c r="BD976" s="596">
        <v>788501.54693877557</v>
      </c>
      <c r="BE976" s="596">
        <v>867301.84469696973</v>
      </c>
      <c r="BF976" s="596">
        <v>953546.30434782594</v>
      </c>
      <c r="BG976" s="596">
        <v>932774.58498023718</v>
      </c>
      <c r="BH976" s="596">
        <v>909289.84251968504</v>
      </c>
      <c r="BI976" s="596">
        <v>913032.76356589154</v>
      </c>
      <c r="BJ976" s="596">
        <v>864850.58091286325</v>
      </c>
      <c r="BK976" s="596">
        <v>850923.20675105473</v>
      </c>
      <c r="BL976" s="596">
        <v>856765.80578512384</v>
      </c>
      <c r="BM976" s="596">
        <v>889398.00406504062</v>
      </c>
      <c r="BN976" s="596">
        <v>911680.52755905513</v>
      </c>
      <c r="BO976" s="596">
        <v>946064.33587786253</v>
      </c>
      <c r="BP976" s="602"/>
    </row>
    <row r="977" spans="1:68">
      <c r="A977" s="258" t="s">
        <v>313</v>
      </c>
      <c r="B977" s="276" t="s">
        <v>316</v>
      </c>
      <c r="C977" s="273" t="s">
        <v>320</v>
      </c>
      <c r="D977" s="89" t="s">
        <v>16</v>
      </c>
      <c r="E977" s="598">
        <v>201114</v>
      </c>
      <c r="F977" s="598">
        <v>228027</v>
      </c>
      <c r="G977" s="598">
        <v>258264</v>
      </c>
      <c r="H977" s="598">
        <v>289583</v>
      </c>
      <c r="I977" s="598">
        <v>324502</v>
      </c>
      <c r="J977" s="598">
        <v>372957</v>
      </c>
      <c r="K977" s="598">
        <v>427561</v>
      </c>
      <c r="L977" s="598">
        <v>508602</v>
      </c>
      <c r="M977" s="598">
        <v>604155</v>
      </c>
      <c r="N977" s="598">
        <v>707856</v>
      </c>
      <c r="O977" s="598">
        <v>827638</v>
      </c>
      <c r="P977" s="598">
        <v>970306</v>
      </c>
      <c r="Q977" s="598">
        <v>1135551</v>
      </c>
      <c r="R977" s="598">
        <v>1333290</v>
      </c>
      <c r="S977" s="598">
        <v>1563451</v>
      </c>
      <c r="T977" s="598">
        <v>1834167</v>
      </c>
      <c r="U977" s="598">
        <v>2149880</v>
      </c>
      <c r="V977" s="598">
        <v>2662458</v>
      </c>
      <c r="W977" s="598">
        <v>3291735</v>
      </c>
      <c r="X977" s="598">
        <v>4105336</v>
      </c>
      <c r="Y977" s="598">
        <v>5112498</v>
      </c>
      <c r="Z977" s="598">
        <v>6501948</v>
      </c>
      <c r="AA977" s="598">
        <v>8252216</v>
      </c>
      <c r="AB977" s="598">
        <v>10449038</v>
      </c>
      <c r="AC977" s="598">
        <v>13198342</v>
      </c>
      <c r="AD977" s="599">
        <v>15511210.829737991</v>
      </c>
      <c r="AE977" s="599">
        <v>18024738.8926243</v>
      </c>
      <c r="AF977" s="599">
        <v>20018318.59473592</v>
      </c>
      <c r="AG977" s="599">
        <v>23015234.214701351</v>
      </c>
      <c r="AH977" s="599">
        <v>24998471.802095301</v>
      </c>
      <c r="AI977" s="599">
        <v>26748149.977176391</v>
      </c>
      <c r="AJ977" s="599">
        <v>29291245.947637793</v>
      </c>
      <c r="AK977" s="599">
        <v>32429709.950275268</v>
      </c>
      <c r="AL977" s="599">
        <v>35525109.563207105</v>
      </c>
      <c r="AM977" s="599">
        <v>39626325.159866899</v>
      </c>
      <c r="AN977" s="599">
        <v>43809617.814576708</v>
      </c>
      <c r="AO977" s="599">
        <v>48798236.734141625</v>
      </c>
      <c r="AP977" s="599">
        <v>53923325.449515812</v>
      </c>
      <c r="AQ977" s="599">
        <v>57006994.701712556</v>
      </c>
      <c r="AR977" s="599">
        <v>61256002.535529628</v>
      </c>
      <c r="AS977" s="599">
        <v>63962786.767651953</v>
      </c>
      <c r="AT977" s="599">
        <v>67826235.98415409</v>
      </c>
      <c r="AU977" s="599">
        <v>73573669.718947127</v>
      </c>
      <c r="AV977" s="599">
        <v>79377538.429925174</v>
      </c>
      <c r="AW977" s="599">
        <v>86009944.418222487</v>
      </c>
      <c r="AX977" s="599">
        <v>94043331.672227964</v>
      </c>
      <c r="AY977" s="599">
        <v>101787710.43048103</v>
      </c>
      <c r="AZ977" s="599">
        <v>108714792.71203411</v>
      </c>
      <c r="BA977" s="599">
        <v>114897699.05907211</v>
      </c>
      <c r="BB977" s="599">
        <v>122453150.56795336</v>
      </c>
      <c r="BC977" s="599">
        <v>130645639.54587707</v>
      </c>
      <c r="BD977" s="599">
        <v>138730662.07973829</v>
      </c>
      <c r="BE977" s="599">
        <v>149442874.27931517</v>
      </c>
      <c r="BF977" s="599">
        <v>164194897.44199085</v>
      </c>
      <c r="BG977" s="599">
        <v>162255970.0731796</v>
      </c>
      <c r="BH977" s="599">
        <v>160607748.42919081</v>
      </c>
      <c r="BI977" s="599">
        <v>161480369.02608705</v>
      </c>
      <c r="BJ977" s="599">
        <v>155396766.23245627</v>
      </c>
      <c r="BK977" s="599">
        <v>149771257.30220592</v>
      </c>
      <c r="BL977" s="599">
        <v>152004636.4841074</v>
      </c>
      <c r="BM977" s="599">
        <v>160123802.12054411</v>
      </c>
      <c r="BN977" s="599">
        <v>163227548.87973383</v>
      </c>
      <c r="BO977" s="599">
        <v>169442280.00522718</v>
      </c>
      <c r="BP977" s="603"/>
    </row>
    <row r="978" spans="1:68">
      <c r="A978" s="256" t="s">
        <v>11</v>
      </c>
      <c r="B978" s="57" t="s">
        <v>317</v>
      </c>
      <c r="C978" s="272" t="s">
        <v>320</v>
      </c>
      <c r="D978" s="82" t="s">
        <v>16</v>
      </c>
      <c r="E978" s="601">
        <v>3790</v>
      </c>
      <c r="F978" s="601">
        <v>4562</v>
      </c>
      <c r="G978" s="601">
        <v>5483</v>
      </c>
      <c r="H978" s="601">
        <v>6080</v>
      </c>
      <c r="I978" s="601">
        <v>6736</v>
      </c>
      <c r="J978" s="601">
        <v>7957</v>
      </c>
      <c r="K978" s="601">
        <v>9394</v>
      </c>
      <c r="L978" s="601">
        <v>11102</v>
      </c>
      <c r="M978" s="601">
        <v>13109</v>
      </c>
      <c r="N978" s="601">
        <v>16129</v>
      </c>
      <c r="O978" s="601">
        <v>19807</v>
      </c>
      <c r="P978" s="601">
        <v>22732</v>
      </c>
      <c r="Q978" s="601">
        <v>26002</v>
      </c>
      <c r="R978" s="601">
        <v>29150</v>
      </c>
      <c r="S978" s="601">
        <v>32628</v>
      </c>
      <c r="T978" s="601">
        <v>37157</v>
      </c>
      <c r="U978" s="601">
        <v>42288</v>
      </c>
      <c r="V978" s="601">
        <v>48567</v>
      </c>
      <c r="W978" s="601">
        <v>55704</v>
      </c>
      <c r="X978" s="601">
        <v>66209</v>
      </c>
      <c r="Y978" s="601">
        <v>78604</v>
      </c>
      <c r="Z978" s="601">
        <v>96213</v>
      </c>
      <c r="AA978" s="601">
        <v>117613</v>
      </c>
      <c r="AB978" s="601">
        <v>145035</v>
      </c>
      <c r="AC978" s="601">
        <v>178573</v>
      </c>
      <c r="AD978" s="596">
        <v>209028.79133858264</v>
      </c>
      <c r="AE978" s="596">
        <v>239302.38709677418</v>
      </c>
      <c r="AF978" s="596">
        <v>279052.3125</v>
      </c>
      <c r="AG978" s="596">
        <v>310012.70542635658</v>
      </c>
      <c r="AH978" s="596">
        <v>344581.00000000006</v>
      </c>
      <c r="AI978" s="596">
        <v>373205.30232558138</v>
      </c>
      <c r="AJ978" s="596">
        <v>405225.42307692312</v>
      </c>
      <c r="AK978" s="596">
        <v>450160.42105263163</v>
      </c>
      <c r="AL978" s="596">
        <v>480238.96103896108</v>
      </c>
      <c r="AM978" s="596">
        <v>559603.35269709548</v>
      </c>
      <c r="AN978" s="596">
        <v>683301.85214007774</v>
      </c>
      <c r="AO978" s="596">
        <v>765698.66071428568</v>
      </c>
      <c r="AP978" s="596">
        <v>874343.93884892086</v>
      </c>
      <c r="AQ978" s="596">
        <v>934872.84057971009</v>
      </c>
      <c r="AR978" s="596">
        <v>995674.67896678962</v>
      </c>
      <c r="AS978" s="596">
        <v>1132534.0305343512</v>
      </c>
      <c r="AT978" s="596">
        <v>1206494.8992537314</v>
      </c>
      <c r="AU978" s="596">
        <v>1339711.7482517483</v>
      </c>
      <c r="AV978" s="596">
        <v>1411754.0387096775</v>
      </c>
      <c r="AW978" s="596">
        <v>1513667.9515151514</v>
      </c>
      <c r="AX978" s="596">
        <v>1569949.9052924791</v>
      </c>
      <c r="AY978" s="596">
        <v>1569857.7464788733</v>
      </c>
      <c r="AZ978" s="596">
        <v>1659502.8800000004</v>
      </c>
      <c r="BA978" s="596">
        <v>1643281.7142857143</v>
      </c>
      <c r="BB978" s="596">
        <v>1585830.1553672317</v>
      </c>
      <c r="BC978" s="596">
        <v>1560059.653846154</v>
      </c>
      <c r="BD978" s="596">
        <v>1594528.2421875</v>
      </c>
      <c r="BE978" s="596">
        <v>1572937.1093333336</v>
      </c>
      <c r="BF978" s="596">
        <v>1421517.0588235294</v>
      </c>
      <c r="BG978" s="596">
        <v>1469393.5597826089</v>
      </c>
      <c r="BH978" s="596">
        <v>1582685.4424083771</v>
      </c>
      <c r="BI978" s="596">
        <v>1666004.122615804</v>
      </c>
      <c r="BJ978" s="596">
        <v>1336513.9011627908</v>
      </c>
      <c r="BK978" s="596">
        <v>1274519.4830769228</v>
      </c>
      <c r="BL978" s="596">
        <v>1302060.4194528875</v>
      </c>
      <c r="BM978" s="596">
        <v>1374096.891495601</v>
      </c>
      <c r="BN978" s="596">
        <v>1407389.6406685237</v>
      </c>
      <c r="BO978" s="596">
        <v>1534212.8324607331</v>
      </c>
      <c r="BP978" s="602"/>
    </row>
    <row r="979" spans="1:68">
      <c r="A979" s="256" t="s">
        <v>17</v>
      </c>
      <c r="B979" s="57" t="s">
        <v>317</v>
      </c>
      <c r="C979" s="272" t="s">
        <v>320</v>
      </c>
      <c r="D979" s="82" t="s">
        <v>16</v>
      </c>
      <c r="E979" s="601">
        <v>526</v>
      </c>
      <c r="F979" s="601">
        <v>635</v>
      </c>
      <c r="G979" s="601">
        <v>766</v>
      </c>
      <c r="H979" s="601">
        <v>847</v>
      </c>
      <c r="I979" s="601">
        <v>936</v>
      </c>
      <c r="J979" s="601">
        <v>1175</v>
      </c>
      <c r="K979" s="601">
        <v>1471</v>
      </c>
      <c r="L979" s="601">
        <v>1757</v>
      </c>
      <c r="M979" s="601">
        <v>2093</v>
      </c>
      <c r="N979" s="601">
        <v>2540</v>
      </c>
      <c r="O979" s="601">
        <v>3074</v>
      </c>
      <c r="P979" s="601">
        <v>3511</v>
      </c>
      <c r="Q979" s="601">
        <v>3999</v>
      </c>
      <c r="R979" s="601">
        <v>4441</v>
      </c>
      <c r="S979" s="601">
        <v>4922</v>
      </c>
      <c r="T979" s="601">
        <v>5453</v>
      </c>
      <c r="U979" s="601">
        <v>6034</v>
      </c>
      <c r="V979" s="601">
        <v>7129</v>
      </c>
      <c r="W979" s="601">
        <v>8410</v>
      </c>
      <c r="X979" s="601">
        <v>9891</v>
      </c>
      <c r="Y979" s="601">
        <v>11609</v>
      </c>
      <c r="Z979" s="601">
        <v>15349</v>
      </c>
      <c r="AA979" s="601">
        <v>20185</v>
      </c>
      <c r="AB979" s="601">
        <v>26312</v>
      </c>
      <c r="AC979" s="601">
        <v>34176</v>
      </c>
      <c r="AD979" s="596">
        <v>43321.787234042546</v>
      </c>
      <c r="AE979" s="596">
        <v>50651.086956521744</v>
      </c>
      <c r="AF979" s="596">
        <v>60455.333333333328</v>
      </c>
      <c r="AG979" s="596">
        <v>67572.352941176476</v>
      </c>
      <c r="AH979" s="596">
        <v>79291.836734693876</v>
      </c>
      <c r="AI979" s="596">
        <v>89830.588235294112</v>
      </c>
      <c r="AJ979" s="596">
        <v>95402.788461538468</v>
      </c>
      <c r="AK979" s="596">
        <v>101114.20000000001</v>
      </c>
      <c r="AL979" s="596">
        <v>108176.25</v>
      </c>
      <c r="AM979" s="596">
        <v>131556.81632653059</v>
      </c>
      <c r="AN979" s="596">
        <v>167980.36363636365</v>
      </c>
      <c r="AO979" s="596">
        <v>198087.4</v>
      </c>
      <c r="AP979" s="596">
        <v>221740.96666666665</v>
      </c>
      <c r="AQ979" s="596">
        <v>249122.20689655177</v>
      </c>
      <c r="AR979" s="596">
        <v>269398.38709677418</v>
      </c>
      <c r="AS979" s="596">
        <v>275331.875</v>
      </c>
      <c r="AT979" s="596">
        <v>298688.66666666669</v>
      </c>
      <c r="AU979" s="596">
        <v>330867.9705882353</v>
      </c>
      <c r="AV979" s="596">
        <v>346876.05263157893</v>
      </c>
      <c r="AW979" s="596">
        <v>377128.44444444444</v>
      </c>
      <c r="AX979" s="596">
        <v>396269.02325581393</v>
      </c>
      <c r="AY979" s="596">
        <v>398283.10227272729</v>
      </c>
      <c r="AZ979" s="596">
        <v>417640.11363636365</v>
      </c>
      <c r="BA979" s="596">
        <v>407641.9764705883</v>
      </c>
      <c r="BB979" s="596">
        <v>388946.07228915661</v>
      </c>
      <c r="BC979" s="596">
        <v>372460.80722891568</v>
      </c>
      <c r="BD979" s="596">
        <v>372965.76744186046</v>
      </c>
      <c r="BE979" s="596">
        <v>363998.21249999997</v>
      </c>
      <c r="BF979" s="596">
        <v>324601.625</v>
      </c>
      <c r="BG979" s="596">
        <v>348065.64999999997</v>
      </c>
      <c r="BH979" s="596">
        <v>402487.93258426967</v>
      </c>
      <c r="BI979" s="596">
        <v>420798.43373493972</v>
      </c>
      <c r="BJ979" s="596">
        <v>380327.46666666667</v>
      </c>
      <c r="BK979" s="596">
        <v>376518.18181818177</v>
      </c>
      <c r="BL979" s="596">
        <v>381686.81818181812</v>
      </c>
      <c r="BM979" s="596">
        <v>399655.80246913579</v>
      </c>
      <c r="BN979" s="596">
        <v>404009.66666666669</v>
      </c>
      <c r="BO979" s="596">
        <v>416481.81818181823</v>
      </c>
      <c r="BP979" s="602"/>
    </row>
    <row r="980" spans="1:68">
      <c r="A980" s="256" t="s">
        <v>18</v>
      </c>
      <c r="B980" s="57" t="s">
        <v>317</v>
      </c>
      <c r="C980" s="272" t="s">
        <v>320</v>
      </c>
      <c r="D980" s="82" t="s">
        <v>16</v>
      </c>
      <c r="E980" s="601">
        <v>619</v>
      </c>
      <c r="F980" s="601">
        <v>761</v>
      </c>
      <c r="G980" s="601">
        <v>935</v>
      </c>
      <c r="H980" s="601">
        <v>1119</v>
      </c>
      <c r="I980" s="601">
        <v>1338</v>
      </c>
      <c r="J980" s="601">
        <v>1630</v>
      </c>
      <c r="K980" s="601">
        <v>1983</v>
      </c>
      <c r="L980" s="601">
        <v>2434</v>
      </c>
      <c r="M980" s="601">
        <v>2985</v>
      </c>
      <c r="N980" s="601">
        <v>3586</v>
      </c>
      <c r="O980" s="601">
        <v>4302</v>
      </c>
      <c r="P980" s="601">
        <v>4901</v>
      </c>
      <c r="Q980" s="601">
        <v>5566</v>
      </c>
      <c r="R980" s="601">
        <v>6005</v>
      </c>
      <c r="S980" s="601">
        <v>6470</v>
      </c>
      <c r="T980" s="601">
        <v>7198</v>
      </c>
      <c r="U980" s="601">
        <v>7992</v>
      </c>
      <c r="V980" s="601">
        <v>8923</v>
      </c>
      <c r="W980" s="601">
        <v>9951</v>
      </c>
      <c r="X980" s="601">
        <v>12008</v>
      </c>
      <c r="Y980" s="601">
        <v>14458</v>
      </c>
      <c r="Z980" s="601">
        <v>17905</v>
      </c>
      <c r="AA980" s="601">
        <v>22134</v>
      </c>
      <c r="AB980" s="601">
        <v>27817</v>
      </c>
      <c r="AC980" s="601">
        <v>34882</v>
      </c>
      <c r="AD980" s="596">
        <v>40975.116279069771</v>
      </c>
      <c r="AE980" s="596">
        <v>50284.659090909088</v>
      </c>
      <c r="AF980" s="596">
        <v>57968.727272727265</v>
      </c>
      <c r="AG980" s="596">
        <v>67086.568181818177</v>
      </c>
      <c r="AH980" s="596">
        <v>70999.636363636353</v>
      </c>
      <c r="AI980" s="596">
        <v>82890.217391304352</v>
      </c>
      <c r="AJ980" s="596">
        <v>90229.682926829279</v>
      </c>
      <c r="AK980" s="596">
        <v>90532.627906976762</v>
      </c>
      <c r="AL980" s="596">
        <v>106264.65000000002</v>
      </c>
      <c r="AM980" s="596">
        <v>121087.60975609758</v>
      </c>
      <c r="AN980" s="596">
        <v>158658.04651162791</v>
      </c>
      <c r="AO980" s="596">
        <v>174680.40000000002</v>
      </c>
      <c r="AP980" s="596">
        <v>199685.5</v>
      </c>
      <c r="AQ980" s="596">
        <v>220534.85106382985</v>
      </c>
      <c r="AR980" s="596">
        <v>235189.65306122456</v>
      </c>
      <c r="AS980" s="596">
        <v>208947.29166666672</v>
      </c>
      <c r="AT980" s="596">
        <v>207596.35416666672</v>
      </c>
      <c r="AU980" s="596">
        <v>217288.75</v>
      </c>
      <c r="AV980" s="596">
        <v>233656.94339622644</v>
      </c>
      <c r="AW980" s="596">
        <v>243861.19298245612</v>
      </c>
      <c r="AX980" s="596">
        <v>249635.21311475409</v>
      </c>
      <c r="AY980" s="596">
        <v>253572.66666666666</v>
      </c>
      <c r="AZ980" s="596">
        <v>270423.73770491802</v>
      </c>
      <c r="BA980" s="596">
        <v>273976.40000000002</v>
      </c>
      <c r="BB980" s="596">
        <v>262568.60655737703</v>
      </c>
      <c r="BC980" s="596">
        <v>263209.3548387097</v>
      </c>
      <c r="BD980" s="596">
        <v>268792.89230769227</v>
      </c>
      <c r="BE980" s="596">
        <v>267068.48387096776</v>
      </c>
      <c r="BF980" s="596">
        <v>238782.67741935488</v>
      </c>
      <c r="BG980" s="596">
        <v>247175.32258064518</v>
      </c>
      <c r="BH980" s="596">
        <v>269465.625</v>
      </c>
      <c r="BI980" s="596">
        <v>283800.125</v>
      </c>
      <c r="BJ980" s="596">
        <v>262722.58064516133</v>
      </c>
      <c r="BK980" s="596">
        <v>255720.36923076925</v>
      </c>
      <c r="BL980" s="596">
        <v>256419.68181818179</v>
      </c>
      <c r="BM980" s="596">
        <v>278134.28571428568</v>
      </c>
      <c r="BN980" s="596">
        <v>278285.38356164383</v>
      </c>
      <c r="BO980" s="596">
        <v>322386.70886075945</v>
      </c>
      <c r="BP980" s="602"/>
    </row>
    <row r="981" spans="1:68">
      <c r="A981" s="256" t="s">
        <v>19</v>
      </c>
      <c r="B981" s="57" t="s">
        <v>317</v>
      </c>
      <c r="C981" s="272" t="s">
        <v>320</v>
      </c>
      <c r="D981" s="82" t="s">
        <v>16</v>
      </c>
      <c r="E981" s="601">
        <v>249</v>
      </c>
      <c r="F981" s="601">
        <v>293</v>
      </c>
      <c r="G981" s="601">
        <v>345</v>
      </c>
      <c r="H981" s="601">
        <v>403</v>
      </c>
      <c r="I981" s="601">
        <v>470</v>
      </c>
      <c r="J981" s="601">
        <v>570</v>
      </c>
      <c r="K981" s="601">
        <v>689</v>
      </c>
      <c r="L981" s="601">
        <v>874</v>
      </c>
      <c r="M981" s="601">
        <v>1106</v>
      </c>
      <c r="N981" s="601">
        <v>1352</v>
      </c>
      <c r="O981" s="601">
        <v>1649</v>
      </c>
      <c r="P981" s="601">
        <v>1915</v>
      </c>
      <c r="Q981" s="601">
        <v>2215</v>
      </c>
      <c r="R981" s="601">
        <v>2446</v>
      </c>
      <c r="S981" s="601">
        <v>2680</v>
      </c>
      <c r="T981" s="601">
        <v>3110</v>
      </c>
      <c r="U981" s="601">
        <v>3606</v>
      </c>
      <c r="V981" s="601">
        <v>4492</v>
      </c>
      <c r="W981" s="601">
        <v>5585</v>
      </c>
      <c r="X981" s="601">
        <v>7047</v>
      </c>
      <c r="Y981" s="601">
        <v>8883</v>
      </c>
      <c r="Z981" s="601">
        <v>11696</v>
      </c>
      <c r="AA981" s="601">
        <v>15383</v>
      </c>
      <c r="AB981" s="601">
        <v>19684</v>
      </c>
      <c r="AC981" s="601">
        <v>25111</v>
      </c>
      <c r="AD981" s="596">
        <v>31228.160000000003</v>
      </c>
      <c r="AE981" s="596">
        <v>33556.925925925927</v>
      </c>
      <c r="AF981" s="596">
        <v>38816.399999999994</v>
      </c>
      <c r="AG981" s="596">
        <v>41468.814814814818</v>
      </c>
      <c r="AH981" s="596">
        <v>46413.888888888891</v>
      </c>
      <c r="AI981" s="596">
        <v>56694</v>
      </c>
      <c r="AJ981" s="596">
        <v>59030.709677419371</v>
      </c>
      <c r="AK981" s="596">
        <v>59745.21212121212</v>
      </c>
      <c r="AL981" s="596">
        <v>74216.17857142858</v>
      </c>
      <c r="AM981" s="596">
        <v>100622</v>
      </c>
      <c r="AN981" s="596">
        <v>117926.32432432433</v>
      </c>
      <c r="AO981" s="596">
        <v>134268</v>
      </c>
      <c r="AP981" s="596">
        <v>156589.99999999997</v>
      </c>
      <c r="AQ981" s="596">
        <v>178363.75609756095</v>
      </c>
      <c r="AR981" s="596">
        <v>184154.99999999997</v>
      </c>
      <c r="AS981" s="596">
        <v>231642.78260869565</v>
      </c>
      <c r="AT981" s="596">
        <v>258547.18367346941</v>
      </c>
      <c r="AU981" s="596">
        <v>287373.10344827588</v>
      </c>
      <c r="AV981" s="596">
        <v>293530.20967741933</v>
      </c>
      <c r="AW981" s="596">
        <v>336481.41891891888</v>
      </c>
      <c r="AX981" s="596">
        <v>402236.59459459462</v>
      </c>
      <c r="AY981" s="596">
        <v>399602.56</v>
      </c>
      <c r="AZ981" s="596">
        <v>414780.23376623378</v>
      </c>
      <c r="BA981" s="596">
        <v>387390.42253521131</v>
      </c>
      <c r="BB981" s="596">
        <v>362450.24999999994</v>
      </c>
      <c r="BC981" s="596">
        <v>362699.51351351355</v>
      </c>
      <c r="BD981" s="596">
        <v>357013.74358974362</v>
      </c>
      <c r="BE981" s="596">
        <v>347140.125</v>
      </c>
      <c r="BF981" s="596">
        <v>297686.46478873241</v>
      </c>
      <c r="BG981" s="596">
        <v>292669.37142857141</v>
      </c>
      <c r="BH981" s="596">
        <v>303127.30985915492</v>
      </c>
      <c r="BI981" s="596">
        <v>299316.76923076919</v>
      </c>
      <c r="BJ981" s="596">
        <v>264803.5</v>
      </c>
      <c r="BK981" s="596">
        <v>233943.66666666672</v>
      </c>
      <c r="BL981" s="596">
        <v>236754.93442622948</v>
      </c>
      <c r="BM981" s="596">
        <v>248097.71428571432</v>
      </c>
      <c r="BN981" s="596">
        <v>252368.39062500003</v>
      </c>
      <c r="BO981" s="596">
        <v>267480.17910447757</v>
      </c>
      <c r="BP981" s="602"/>
    </row>
    <row r="982" spans="1:68">
      <c r="A982" s="256" t="s">
        <v>20</v>
      </c>
      <c r="B982" s="57" t="s">
        <v>317</v>
      </c>
      <c r="C982" s="272" t="s">
        <v>320</v>
      </c>
      <c r="D982" s="82" t="s">
        <v>16</v>
      </c>
      <c r="E982" s="601">
        <v>799</v>
      </c>
      <c r="F982" s="601">
        <v>939</v>
      </c>
      <c r="G982" s="601">
        <v>1099</v>
      </c>
      <c r="H982" s="601">
        <v>1210</v>
      </c>
      <c r="I982" s="601">
        <v>1330</v>
      </c>
      <c r="J982" s="601">
        <v>1541</v>
      </c>
      <c r="K982" s="601">
        <v>1783</v>
      </c>
      <c r="L982" s="601">
        <v>2165</v>
      </c>
      <c r="M982" s="601">
        <v>2623</v>
      </c>
      <c r="N982" s="601">
        <v>3248</v>
      </c>
      <c r="O982" s="601">
        <v>4010</v>
      </c>
      <c r="P982" s="601">
        <v>5053</v>
      </c>
      <c r="Q982" s="601">
        <v>6327</v>
      </c>
      <c r="R982" s="601">
        <v>7380</v>
      </c>
      <c r="S982" s="601">
        <v>8583</v>
      </c>
      <c r="T982" s="601">
        <v>10165</v>
      </c>
      <c r="U982" s="601">
        <v>12026</v>
      </c>
      <c r="V982" s="601">
        <v>14306</v>
      </c>
      <c r="W982" s="601">
        <v>16977</v>
      </c>
      <c r="X982" s="601">
        <v>20105</v>
      </c>
      <c r="Y982" s="601">
        <v>23770</v>
      </c>
      <c r="Z982" s="601">
        <v>30122</v>
      </c>
      <c r="AA982" s="601">
        <v>38111</v>
      </c>
      <c r="AB982" s="601">
        <v>49406</v>
      </c>
      <c r="AC982" s="601">
        <v>64002</v>
      </c>
      <c r="AD982" s="596">
        <v>75373.044776119394</v>
      </c>
      <c r="AE982" s="596">
        <v>84928.909090909088</v>
      </c>
      <c r="AF982" s="596">
        <v>94489.03125</v>
      </c>
      <c r="AG982" s="596">
        <v>112724.85294117649</v>
      </c>
      <c r="AH982" s="596">
        <v>115288.32786885247</v>
      </c>
      <c r="AI982" s="596">
        <v>118083.9</v>
      </c>
      <c r="AJ982" s="596">
        <v>118319.76666666666</v>
      </c>
      <c r="AK982" s="596">
        <v>126415.71428571428</v>
      </c>
      <c r="AL982" s="596">
        <v>153145.15254237287</v>
      </c>
      <c r="AM982" s="596">
        <v>198090.08955223879</v>
      </c>
      <c r="AN982" s="596">
        <v>221955.5844155844</v>
      </c>
      <c r="AO982" s="596">
        <v>247421.94936708867</v>
      </c>
      <c r="AP982" s="596">
        <v>319264.22784810129</v>
      </c>
      <c r="AQ982" s="596">
        <v>382274.24691358028</v>
      </c>
      <c r="AR982" s="596">
        <v>364967.27586206904</v>
      </c>
      <c r="AS982" s="596">
        <v>397207</v>
      </c>
      <c r="AT982" s="596">
        <v>444792.37209302327</v>
      </c>
      <c r="AU982" s="596">
        <v>461408.55789473688</v>
      </c>
      <c r="AV982" s="596">
        <v>500448.54545454541</v>
      </c>
      <c r="AW982" s="596">
        <v>544446.7567567568</v>
      </c>
      <c r="AX982" s="596">
        <v>576934.27642276417</v>
      </c>
      <c r="AY982" s="596">
        <v>555652.31707317068</v>
      </c>
      <c r="AZ982" s="596">
        <v>538015.06956521736</v>
      </c>
      <c r="BA982" s="596">
        <v>499172.22222222219</v>
      </c>
      <c r="BB982" s="596">
        <v>460201</v>
      </c>
      <c r="BC982" s="596">
        <v>436516.7623762376</v>
      </c>
      <c r="BD982" s="596">
        <v>400630.42156862747</v>
      </c>
      <c r="BE982" s="596">
        <v>375661.61290322593</v>
      </c>
      <c r="BF982" s="596">
        <v>315743.81395348837</v>
      </c>
      <c r="BG982" s="596">
        <v>316359.96052631579</v>
      </c>
      <c r="BH982" s="596">
        <v>336364.92000000004</v>
      </c>
      <c r="BI982" s="596">
        <v>356736.18421052629</v>
      </c>
      <c r="BJ982" s="596">
        <v>311773.69014084508</v>
      </c>
      <c r="BK982" s="596">
        <v>320001.03030303027</v>
      </c>
      <c r="BL982" s="596">
        <v>324157.54411764705</v>
      </c>
      <c r="BM982" s="596">
        <v>341614.31884057965</v>
      </c>
      <c r="BN982" s="596">
        <v>328245.71428571426</v>
      </c>
      <c r="BO982" s="596">
        <v>354175.73333333328</v>
      </c>
      <c r="BP982" s="602"/>
    </row>
    <row r="983" spans="1:68">
      <c r="A983" s="256" t="s">
        <v>21</v>
      </c>
      <c r="B983" s="57" t="s">
        <v>317</v>
      </c>
      <c r="C983" s="272" t="s">
        <v>320</v>
      </c>
      <c r="D983" s="82" t="s">
        <v>16</v>
      </c>
      <c r="E983" s="601">
        <v>303</v>
      </c>
      <c r="F983" s="601">
        <v>359</v>
      </c>
      <c r="G983" s="601">
        <v>425</v>
      </c>
      <c r="H983" s="601">
        <v>466</v>
      </c>
      <c r="I983" s="601">
        <v>511</v>
      </c>
      <c r="J983" s="601">
        <v>591</v>
      </c>
      <c r="K983" s="601">
        <v>683</v>
      </c>
      <c r="L983" s="601">
        <v>801</v>
      </c>
      <c r="M983" s="601">
        <v>938</v>
      </c>
      <c r="N983" s="601">
        <v>1156</v>
      </c>
      <c r="O983" s="601">
        <v>1423</v>
      </c>
      <c r="P983" s="601">
        <v>1658</v>
      </c>
      <c r="Q983" s="601">
        <v>1928</v>
      </c>
      <c r="R983" s="601">
        <v>2150</v>
      </c>
      <c r="S983" s="601">
        <v>2391</v>
      </c>
      <c r="T983" s="601">
        <v>2711</v>
      </c>
      <c r="U983" s="601">
        <v>3070</v>
      </c>
      <c r="V983" s="601">
        <v>3613</v>
      </c>
      <c r="W983" s="601">
        <v>4241</v>
      </c>
      <c r="X983" s="601">
        <v>5163</v>
      </c>
      <c r="Y983" s="601">
        <v>6278</v>
      </c>
      <c r="Z983" s="601">
        <v>7643</v>
      </c>
      <c r="AA983" s="601">
        <v>9290</v>
      </c>
      <c r="AB983" s="601">
        <v>11530</v>
      </c>
      <c r="AC983" s="601">
        <v>14248</v>
      </c>
      <c r="AD983" s="596">
        <v>17040</v>
      </c>
      <c r="AE983" s="596">
        <v>19457.647058823532</v>
      </c>
      <c r="AF983" s="596">
        <v>21900</v>
      </c>
      <c r="AG983" s="596">
        <v>24495.294117647059</v>
      </c>
      <c r="AH983" s="596">
        <v>26822.25</v>
      </c>
      <c r="AI983" s="596">
        <v>32615.210526315794</v>
      </c>
      <c r="AJ983" s="596">
        <v>35432.222222222219</v>
      </c>
      <c r="AK983" s="596">
        <v>38427.052631578954</v>
      </c>
      <c r="AL983" s="596">
        <v>38575.277777777774</v>
      </c>
      <c r="AM983" s="596">
        <v>47720</v>
      </c>
      <c r="AN983" s="596">
        <v>50684</v>
      </c>
      <c r="AO983" s="596">
        <v>60592.363636363632</v>
      </c>
      <c r="AP983" s="596">
        <v>76038.636363636353</v>
      </c>
      <c r="AQ983" s="596">
        <v>86183.299999999988</v>
      </c>
      <c r="AR983" s="596">
        <v>85341.714285714275</v>
      </c>
      <c r="AS983" s="596">
        <v>91465.090909090883</v>
      </c>
      <c r="AT983" s="596">
        <v>98602.173913043487</v>
      </c>
      <c r="AU983" s="596">
        <v>104665.49999999999</v>
      </c>
      <c r="AV983" s="596">
        <v>118824</v>
      </c>
      <c r="AW983" s="596">
        <v>118162.81481481482</v>
      </c>
      <c r="AX983" s="596">
        <v>119520.96774193548</v>
      </c>
      <c r="AY983" s="596">
        <v>124604.33333333334</v>
      </c>
      <c r="AZ983" s="596">
        <v>133329.86666666667</v>
      </c>
      <c r="BA983" s="596">
        <v>123203.33333333331</v>
      </c>
      <c r="BB983" s="596">
        <v>120472.88888888888</v>
      </c>
      <c r="BC983" s="596">
        <v>116298.46153846153</v>
      </c>
      <c r="BD983" s="596">
        <v>111000.95999999999</v>
      </c>
      <c r="BE983" s="596">
        <v>108890.2608695652</v>
      </c>
      <c r="BF983" s="596">
        <v>94788.086956521758</v>
      </c>
      <c r="BG983" s="596">
        <v>91807.608695652176</v>
      </c>
      <c r="BH983" s="596">
        <v>95670.142857142855</v>
      </c>
      <c r="BI983" s="596">
        <v>94786.285714285725</v>
      </c>
      <c r="BJ983" s="596">
        <v>85686.700000000012</v>
      </c>
      <c r="BK983" s="596">
        <v>82244.800000000003</v>
      </c>
      <c r="BL983" s="596">
        <v>83208.523809523816</v>
      </c>
      <c r="BM983" s="596">
        <v>86887.42857142858</v>
      </c>
      <c r="BN983" s="596">
        <v>87769.090909090912</v>
      </c>
      <c r="BO983" s="596">
        <v>91766.304347826081</v>
      </c>
      <c r="BP983" s="602"/>
    </row>
    <row r="984" spans="1:68">
      <c r="A984" s="256" t="s">
        <v>22</v>
      </c>
      <c r="B984" s="57" t="s">
        <v>317</v>
      </c>
      <c r="C984" s="272" t="s">
        <v>320</v>
      </c>
      <c r="D984" s="82" t="s">
        <v>16</v>
      </c>
      <c r="E984" s="601">
        <v>1065</v>
      </c>
      <c r="F984" s="601">
        <v>1255</v>
      </c>
      <c r="G984" s="601">
        <v>1478</v>
      </c>
      <c r="H984" s="601">
        <v>1611</v>
      </c>
      <c r="I984" s="601">
        <v>1755</v>
      </c>
      <c r="J984" s="601">
        <v>2087</v>
      </c>
      <c r="K984" s="601">
        <v>2477</v>
      </c>
      <c r="L984" s="601">
        <v>2967</v>
      </c>
      <c r="M984" s="601">
        <v>3548</v>
      </c>
      <c r="N984" s="601">
        <v>4427</v>
      </c>
      <c r="O984" s="601">
        <v>5510</v>
      </c>
      <c r="P984" s="601">
        <v>6440</v>
      </c>
      <c r="Q984" s="601">
        <v>7500</v>
      </c>
      <c r="R984" s="601">
        <v>8571</v>
      </c>
      <c r="S984" s="601">
        <v>9753</v>
      </c>
      <c r="T984" s="601">
        <v>11118</v>
      </c>
      <c r="U984" s="601">
        <v>12662</v>
      </c>
      <c r="V984" s="601">
        <v>15049</v>
      </c>
      <c r="W984" s="601">
        <v>17847</v>
      </c>
      <c r="X984" s="601">
        <v>21821</v>
      </c>
      <c r="Y984" s="601">
        <v>26605</v>
      </c>
      <c r="Z984" s="601">
        <v>33734</v>
      </c>
      <c r="AA984" s="601">
        <v>42609</v>
      </c>
      <c r="AB984" s="601">
        <v>52687</v>
      </c>
      <c r="AC984" s="601">
        <v>64953</v>
      </c>
      <c r="AD984" s="596">
        <v>77239.8</v>
      </c>
      <c r="AE984" s="596">
        <v>91958.048780487807</v>
      </c>
      <c r="AF984" s="596">
        <v>109568.85057471265</v>
      </c>
      <c r="AG984" s="596">
        <v>121753.69230769233</v>
      </c>
      <c r="AH984" s="596">
        <v>132988.12499999997</v>
      </c>
      <c r="AI984" s="596">
        <v>151881.23076923078</v>
      </c>
      <c r="AJ984" s="596">
        <v>169006.46428571429</v>
      </c>
      <c r="AK984" s="596">
        <v>165035.74712643676</v>
      </c>
      <c r="AL984" s="596">
        <v>193450.26027397261</v>
      </c>
      <c r="AM984" s="596">
        <v>229326.35064935064</v>
      </c>
      <c r="AN984" s="596">
        <v>267450.63414634153</v>
      </c>
      <c r="AO984" s="596">
        <v>286516.85393258423</v>
      </c>
      <c r="AP984" s="596">
        <v>352046.30232558138</v>
      </c>
      <c r="AQ984" s="596">
        <v>374462.22352941177</v>
      </c>
      <c r="AR984" s="596">
        <v>405166.70930232567</v>
      </c>
      <c r="AS984" s="596">
        <v>435625.95505617978</v>
      </c>
      <c r="AT984" s="596">
        <v>467226.8</v>
      </c>
      <c r="AU984" s="596">
        <v>477427</v>
      </c>
      <c r="AV984" s="596">
        <v>513451.67889908247</v>
      </c>
      <c r="AW984" s="596">
        <v>547185.22522522532</v>
      </c>
      <c r="AX984" s="596">
        <v>543177.37903225806</v>
      </c>
      <c r="AY984" s="596">
        <v>555334.78571428568</v>
      </c>
      <c r="AZ984" s="596">
        <v>588510.6991869919</v>
      </c>
      <c r="BA984" s="596">
        <v>569734.56410256401</v>
      </c>
      <c r="BB984" s="596">
        <v>546832.10256410262</v>
      </c>
      <c r="BC984" s="596">
        <v>523342.59999999992</v>
      </c>
      <c r="BD984" s="596">
        <v>517127.7886178862</v>
      </c>
      <c r="BE984" s="596">
        <v>514941.80869565217</v>
      </c>
      <c r="BF984" s="596">
        <v>451792.5</v>
      </c>
      <c r="BG984" s="596">
        <v>448711.41284403671</v>
      </c>
      <c r="BH984" s="596">
        <v>495840.60344827583</v>
      </c>
      <c r="BI984" s="596">
        <v>532787.83471074374</v>
      </c>
      <c r="BJ984" s="596">
        <v>472803.49514563114</v>
      </c>
      <c r="BK984" s="596">
        <v>425999.50515463919</v>
      </c>
      <c r="BL984" s="596">
        <v>430228.48421052634</v>
      </c>
      <c r="BM984" s="596">
        <v>465470.37623762374</v>
      </c>
      <c r="BN984" s="596">
        <v>456237.38461538462</v>
      </c>
      <c r="BO984" s="596">
        <v>480735.46728971961</v>
      </c>
      <c r="BP984" s="602"/>
    </row>
    <row r="985" spans="1:68">
      <c r="A985" s="256" t="s">
        <v>23</v>
      </c>
      <c r="B985" s="57" t="s">
        <v>317</v>
      </c>
      <c r="C985" s="272" t="s">
        <v>320</v>
      </c>
      <c r="D985" s="82" t="s">
        <v>16</v>
      </c>
      <c r="E985" s="601">
        <v>498</v>
      </c>
      <c r="F985" s="601">
        <v>606</v>
      </c>
      <c r="G985" s="601">
        <v>737</v>
      </c>
      <c r="H985" s="601">
        <v>814</v>
      </c>
      <c r="I985" s="601">
        <v>899</v>
      </c>
      <c r="J985" s="601">
        <v>1071</v>
      </c>
      <c r="K985" s="601">
        <v>1274</v>
      </c>
      <c r="L985" s="601">
        <v>1526</v>
      </c>
      <c r="M985" s="601">
        <v>1817</v>
      </c>
      <c r="N985" s="601">
        <v>2215</v>
      </c>
      <c r="O985" s="601">
        <v>2694</v>
      </c>
      <c r="P985" s="601">
        <v>3101</v>
      </c>
      <c r="Q985" s="601">
        <v>3559</v>
      </c>
      <c r="R985" s="601">
        <v>4005</v>
      </c>
      <c r="S985" s="601">
        <v>4493</v>
      </c>
      <c r="T985" s="601">
        <v>5181</v>
      </c>
      <c r="U985" s="601">
        <v>5962</v>
      </c>
      <c r="V985" s="601">
        <v>7158</v>
      </c>
      <c r="W985" s="601">
        <v>8564</v>
      </c>
      <c r="X985" s="601">
        <v>10363</v>
      </c>
      <c r="Y985" s="601">
        <v>12521</v>
      </c>
      <c r="Z985" s="601">
        <v>15330</v>
      </c>
      <c r="AA985" s="601">
        <v>18714</v>
      </c>
      <c r="AB985" s="601">
        <v>22729</v>
      </c>
      <c r="AC985" s="601">
        <v>27534</v>
      </c>
      <c r="AD985" s="596">
        <v>32218.02777777777</v>
      </c>
      <c r="AE985" s="596">
        <v>38354.166666666664</v>
      </c>
      <c r="AF985" s="596">
        <v>44395.756756756746</v>
      </c>
      <c r="AG985" s="596">
        <v>48710.256410256414</v>
      </c>
      <c r="AH985" s="596">
        <v>55707.749999999993</v>
      </c>
      <c r="AI985" s="596">
        <v>65562.761904761908</v>
      </c>
      <c r="AJ985" s="596">
        <v>74311.914285714272</v>
      </c>
      <c r="AK985" s="596">
        <v>80509.529411764699</v>
      </c>
      <c r="AL985" s="596">
        <v>89625.1</v>
      </c>
      <c r="AM985" s="596">
        <v>115615.6129032258</v>
      </c>
      <c r="AN985" s="596">
        <v>136633.44444444444</v>
      </c>
      <c r="AO985" s="596">
        <v>155625</v>
      </c>
      <c r="AP985" s="596">
        <v>171352.358974359</v>
      </c>
      <c r="AQ985" s="596">
        <v>197174.15789473683</v>
      </c>
      <c r="AR985" s="596">
        <v>212614.80000000002</v>
      </c>
      <c r="AS985" s="596">
        <v>225330.9523809524</v>
      </c>
      <c r="AT985" s="596">
        <v>245616.79069767444</v>
      </c>
      <c r="AU985" s="596">
        <v>260315.22448979592</v>
      </c>
      <c r="AV985" s="596">
        <v>280975.69811320759</v>
      </c>
      <c r="AW985" s="596">
        <v>295483.16071428574</v>
      </c>
      <c r="AX985" s="596">
        <v>308922.1451612903</v>
      </c>
      <c r="AY985" s="596">
        <v>306768.70769230771</v>
      </c>
      <c r="AZ985" s="596">
        <v>317302.26865671645</v>
      </c>
      <c r="BA985" s="596">
        <v>315958.5</v>
      </c>
      <c r="BB985" s="596">
        <v>294301.18461538461</v>
      </c>
      <c r="BC985" s="596">
        <v>283717.2</v>
      </c>
      <c r="BD985" s="596">
        <v>277726.0273972603</v>
      </c>
      <c r="BE985" s="596">
        <v>270215.21739130432</v>
      </c>
      <c r="BF985" s="596">
        <v>234860.98550724637</v>
      </c>
      <c r="BG985" s="596">
        <v>236947.43939393942</v>
      </c>
      <c r="BH985" s="596">
        <v>252641.66666666669</v>
      </c>
      <c r="BI985" s="596">
        <v>258156.40000000005</v>
      </c>
      <c r="BJ985" s="596">
        <v>225444.54545454547</v>
      </c>
      <c r="BK985" s="596">
        <v>215362.375</v>
      </c>
      <c r="BL985" s="596">
        <v>215016.73846153845</v>
      </c>
      <c r="BM985" s="596">
        <v>230409.47058823527</v>
      </c>
      <c r="BN985" s="596">
        <v>219078.36764705883</v>
      </c>
      <c r="BO985" s="596">
        <v>227184.64285714284</v>
      </c>
      <c r="BP985" s="602"/>
    </row>
    <row r="986" spans="1:68">
      <c r="A986" s="256" t="s">
        <v>24</v>
      </c>
      <c r="B986" s="57" t="s">
        <v>317</v>
      </c>
      <c r="C986" s="272" t="s">
        <v>320</v>
      </c>
      <c r="D986" s="82" t="s">
        <v>16</v>
      </c>
      <c r="E986" s="601">
        <v>8074</v>
      </c>
      <c r="F986" s="601">
        <v>9506</v>
      </c>
      <c r="G986" s="601">
        <v>11178</v>
      </c>
      <c r="H986" s="601">
        <v>12226</v>
      </c>
      <c r="I986" s="601">
        <v>13358</v>
      </c>
      <c r="J986" s="601">
        <v>15799</v>
      </c>
      <c r="K986" s="601">
        <v>18654</v>
      </c>
      <c r="L986" s="601">
        <v>21875</v>
      </c>
      <c r="M986" s="601">
        <v>25614</v>
      </c>
      <c r="N986" s="601">
        <v>31035</v>
      </c>
      <c r="O986" s="601">
        <v>37503</v>
      </c>
      <c r="P986" s="601">
        <v>42625</v>
      </c>
      <c r="Q986" s="601">
        <v>48386</v>
      </c>
      <c r="R986" s="601">
        <v>52883</v>
      </c>
      <c r="S986" s="601">
        <v>57710</v>
      </c>
      <c r="T986" s="601">
        <v>64335</v>
      </c>
      <c r="U986" s="601">
        <v>71677</v>
      </c>
      <c r="V986" s="601">
        <v>83002</v>
      </c>
      <c r="W986" s="601">
        <v>95966</v>
      </c>
      <c r="X986" s="601">
        <v>116203</v>
      </c>
      <c r="Y986" s="601">
        <v>140454</v>
      </c>
      <c r="Z986" s="601">
        <v>173394</v>
      </c>
      <c r="AA986" s="601">
        <v>213701</v>
      </c>
      <c r="AB986" s="601">
        <v>269774</v>
      </c>
      <c r="AC986" s="601">
        <v>339298</v>
      </c>
      <c r="AD986" s="596">
        <v>408096.8051948052</v>
      </c>
      <c r="AE986" s="596">
        <v>487679.86699507385</v>
      </c>
      <c r="AF986" s="596">
        <v>531869.60353535356</v>
      </c>
      <c r="AG986" s="596">
        <v>583532.22222222225</v>
      </c>
      <c r="AH986" s="596">
        <v>641410.35750000004</v>
      </c>
      <c r="AI986" s="596">
        <v>686234.45544554456</v>
      </c>
      <c r="AJ986" s="596">
        <v>731872.71844660188</v>
      </c>
      <c r="AK986" s="596">
        <v>827086.10169491521</v>
      </c>
      <c r="AL986" s="596">
        <v>936154.99999999988</v>
      </c>
      <c r="AM986" s="596">
        <v>1089953.2159624414</v>
      </c>
      <c r="AN986" s="596">
        <v>1268474.2682926829</v>
      </c>
      <c r="AO986" s="596">
        <v>1482988.5867237686</v>
      </c>
      <c r="AP986" s="596">
        <v>1721180.2499999998</v>
      </c>
      <c r="AQ986" s="596">
        <v>1931842.3171806165</v>
      </c>
      <c r="AR986" s="596">
        <v>2003018.6610878662</v>
      </c>
      <c r="AS986" s="596">
        <v>2126052.8550724639</v>
      </c>
      <c r="AT986" s="596">
        <v>2286016.6216216218</v>
      </c>
      <c r="AU986" s="596">
        <v>2486016.8068965515</v>
      </c>
      <c r="AV986" s="596">
        <v>2733061.1896272283</v>
      </c>
      <c r="AW986" s="596">
        <v>2940660.4317841078</v>
      </c>
      <c r="AX986" s="596">
        <v>3008110.5474860338</v>
      </c>
      <c r="AY986" s="596">
        <v>3247111.8049113234</v>
      </c>
      <c r="AZ986" s="596">
        <v>3576906.696</v>
      </c>
      <c r="BA986" s="596">
        <v>3737685.1439790572</v>
      </c>
      <c r="BB986" s="596">
        <v>3825428.6523929466</v>
      </c>
      <c r="BC986" s="596">
        <v>4107009.8072289163</v>
      </c>
      <c r="BD986" s="596">
        <v>4336781.0875576036</v>
      </c>
      <c r="BE986" s="596">
        <v>4530102.8025700934</v>
      </c>
      <c r="BF986" s="596">
        <v>4183201.3535589268</v>
      </c>
      <c r="BG986" s="596">
        <v>4178133.7146254452</v>
      </c>
      <c r="BH986" s="596">
        <v>4107383.2986369273</v>
      </c>
      <c r="BI986" s="596">
        <v>4260815.9420289854</v>
      </c>
      <c r="BJ986" s="596">
        <v>4090493.4154228847</v>
      </c>
      <c r="BK986" s="596">
        <v>4019654.5780051155</v>
      </c>
      <c r="BL986" s="596">
        <v>4162122.6525000008</v>
      </c>
      <c r="BM986" s="596">
        <v>4378804.9645390073</v>
      </c>
      <c r="BN986" s="596">
        <v>4595855.2372505544</v>
      </c>
      <c r="BO986" s="596">
        <v>5090494.025641025</v>
      </c>
      <c r="BP986" s="602"/>
    </row>
    <row r="987" spans="1:68">
      <c r="A987" s="256" t="s">
        <v>25</v>
      </c>
      <c r="B987" s="57" t="s">
        <v>317</v>
      </c>
      <c r="C987" s="272" t="s">
        <v>320</v>
      </c>
      <c r="D987" s="82" t="s">
        <v>16</v>
      </c>
      <c r="E987" s="601">
        <v>2095</v>
      </c>
      <c r="F987" s="601">
        <v>2506</v>
      </c>
      <c r="G987" s="601">
        <v>2994</v>
      </c>
      <c r="H987" s="601">
        <v>3460</v>
      </c>
      <c r="I987" s="601">
        <v>3996</v>
      </c>
      <c r="J987" s="601">
        <v>4659</v>
      </c>
      <c r="K987" s="601">
        <v>5429</v>
      </c>
      <c r="L987" s="601">
        <v>6467</v>
      </c>
      <c r="M987" s="601">
        <v>7696</v>
      </c>
      <c r="N987" s="601">
        <v>9116</v>
      </c>
      <c r="O987" s="601">
        <v>10782</v>
      </c>
      <c r="P987" s="601">
        <v>11936</v>
      </c>
      <c r="Q987" s="601">
        <v>13195</v>
      </c>
      <c r="R987" s="601">
        <v>14715</v>
      </c>
      <c r="S987" s="601">
        <v>16389</v>
      </c>
      <c r="T987" s="601">
        <v>18500</v>
      </c>
      <c r="U987" s="601">
        <v>20860</v>
      </c>
      <c r="V987" s="601">
        <v>25099</v>
      </c>
      <c r="W987" s="601">
        <v>30150</v>
      </c>
      <c r="X987" s="601">
        <v>36587</v>
      </c>
      <c r="Y987" s="601">
        <v>44340</v>
      </c>
      <c r="Z987" s="601">
        <v>55543</v>
      </c>
      <c r="AA987" s="601">
        <v>69269</v>
      </c>
      <c r="AB987" s="601">
        <v>88041</v>
      </c>
      <c r="AC987" s="601">
        <v>111589</v>
      </c>
      <c r="AD987" s="596">
        <v>134354.65384615387</v>
      </c>
      <c r="AE987" s="596">
        <v>160426.93902439027</v>
      </c>
      <c r="AF987" s="596">
        <v>185041.57317073175</v>
      </c>
      <c r="AG987" s="596">
        <v>210337.06666666668</v>
      </c>
      <c r="AH987" s="596">
        <v>236540.80952380958</v>
      </c>
      <c r="AI987" s="596">
        <v>266205.48538011702</v>
      </c>
      <c r="AJ987" s="596">
        <v>278906.22413793101</v>
      </c>
      <c r="AK987" s="596">
        <v>308169.09729729727</v>
      </c>
      <c r="AL987" s="596">
        <v>326012.40236686391</v>
      </c>
      <c r="AM987" s="596">
        <v>423506.58563535917</v>
      </c>
      <c r="AN987" s="596">
        <v>486221.30232558138</v>
      </c>
      <c r="AO987" s="596">
        <v>541161.64383561641</v>
      </c>
      <c r="AP987" s="596">
        <v>617010.87671232875</v>
      </c>
      <c r="AQ987" s="596">
        <v>678896.67592592596</v>
      </c>
      <c r="AR987" s="596">
        <v>748130.47511312214</v>
      </c>
      <c r="AS987" s="596">
        <v>826525.78378378379</v>
      </c>
      <c r="AT987" s="596">
        <v>877208.37339055794</v>
      </c>
      <c r="AU987" s="596">
        <v>959691.53225806449</v>
      </c>
      <c r="AV987" s="596">
        <v>1018461.6431226766</v>
      </c>
      <c r="AW987" s="596">
        <v>1104249.513888889</v>
      </c>
      <c r="AX987" s="596">
        <v>1233361.354385965</v>
      </c>
      <c r="AY987" s="596">
        <v>1243445.1223021585</v>
      </c>
      <c r="AZ987" s="596">
        <v>1311552.5052631581</v>
      </c>
      <c r="BA987" s="596">
        <v>1258734.8856088561</v>
      </c>
      <c r="BB987" s="596">
        <v>1211493.2584269664</v>
      </c>
      <c r="BC987" s="596">
        <v>1173676.7527675277</v>
      </c>
      <c r="BD987" s="596">
        <v>1188519.5935251799</v>
      </c>
      <c r="BE987" s="596">
        <v>1167327.186311787</v>
      </c>
      <c r="BF987" s="596">
        <v>1016691.1352459016</v>
      </c>
      <c r="BG987" s="596">
        <v>1004926.4435146442</v>
      </c>
      <c r="BH987" s="596">
        <v>1059267.9338842977</v>
      </c>
      <c r="BI987" s="596">
        <v>1060972.1767068272</v>
      </c>
      <c r="BJ987" s="596">
        <v>1001084.259414226</v>
      </c>
      <c r="BK987" s="596">
        <v>963716</v>
      </c>
      <c r="BL987" s="596">
        <v>975295.50660792959</v>
      </c>
      <c r="BM987" s="596">
        <v>1035019.9173553719</v>
      </c>
      <c r="BN987" s="596">
        <v>1027800.048192771</v>
      </c>
      <c r="BO987" s="596">
        <v>1098875.5555555555</v>
      </c>
      <c r="BP987" s="602"/>
    </row>
    <row r="988" spans="1:68">
      <c r="A988" s="256" t="s">
        <v>26</v>
      </c>
      <c r="B988" s="57" t="s">
        <v>317</v>
      </c>
      <c r="C988" s="272" t="s">
        <v>320</v>
      </c>
      <c r="D988" s="82" t="s">
        <v>16</v>
      </c>
      <c r="E988" s="601">
        <v>266</v>
      </c>
      <c r="F988" s="601">
        <v>313</v>
      </c>
      <c r="G988" s="601">
        <v>368</v>
      </c>
      <c r="H988" s="601">
        <v>408</v>
      </c>
      <c r="I988" s="601">
        <v>452</v>
      </c>
      <c r="J988" s="601">
        <v>531</v>
      </c>
      <c r="K988" s="601">
        <v>624</v>
      </c>
      <c r="L988" s="601">
        <v>736</v>
      </c>
      <c r="M988" s="601">
        <v>868</v>
      </c>
      <c r="N988" s="601">
        <v>1074</v>
      </c>
      <c r="O988" s="601">
        <v>1327</v>
      </c>
      <c r="P988" s="601">
        <v>1532</v>
      </c>
      <c r="Q988" s="601">
        <v>1761</v>
      </c>
      <c r="R988" s="601">
        <v>1969</v>
      </c>
      <c r="S988" s="601">
        <v>2198</v>
      </c>
      <c r="T988" s="601">
        <v>2499</v>
      </c>
      <c r="U988" s="601">
        <v>2836</v>
      </c>
      <c r="V988" s="601">
        <v>3363</v>
      </c>
      <c r="W988" s="601">
        <v>3979</v>
      </c>
      <c r="X988" s="601">
        <v>4821</v>
      </c>
      <c r="Y988" s="601">
        <v>5836</v>
      </c>
      <c r="Z988" s="601">
        <v>7358</v>
      </c>
      <c r="AA988" s="601">
        <v>9228</v>
      </c>
      <c r="AB988" s="601">
        <v>11375</v>
      </c>
      <c r="AC988" s="601">
        <v>13990</v>
      </c>
      <c r="AD988" s="596">
        <v>16314.117647058823</v>
      </c>
      <c r="AE988" s="596">
        <v>18835.294117647059</v>
      </c>
      <c r="AF988" s="596">
        <v>21517.157894736843</v>
      </c>
      <c r="AG988" s="596">
        <v>24980.42105263158</v>
      </c>
      <c r="AH988" s="596">
        <v>29497.499999999996</v>
      </c>
      <c r="AI988" s="596">
        <v>34504.799999999996</v>
      </c>
      <c r="AJ988" s="596">
        <v>38727.333333333336</v>
      </c>
      <c r="AK988" s="596">
        <v>43126.277777777774</v>
      </c>
      <c r="AL988" s="596">
        <v>48751.25</v>
      </c>
      <c r="AM988" s="596">
        <v>60471.888888888898</v>
      </c>
      <c r="AN988" s="596">
        <v>77650.705882352937</v>
      </c>
      <c r="AO988" s="596">
        <v>79123.130434782608</v>
      </c>
      <c r="AP988" s="596">
        <v>101886.95454545454</v>
      </c>
      <c r="AQ988" s="596">
        <v>112935.45454545453</v>
      </c>
      <c r="AR988" s="596">
        <v>117450.66666666666</v>
      </c>
      <c r="AS988" s="596">
        <v>112090.50000000001</v>
      </c>
      <c r="AT988" s="596">
        <v>126198.54545454546</v>
      </c>
      <c r="AU988" s="596">
        <v>136681.58333333334</v>
      </c>
      <c r="AV988" s="596">
        <v>143281.03703703702</v>
      </c>
      <c r="AW988" s="596">
        <v>152346.44444444444</v>
      </c>
      <c r="AX988" s="596">
        <v>150312.77419354839</v>
      </c>
      <c r="AY988" s="596">
        <v>148912.16666666669</v>
      </c>
      <c r="AZ988" s="596">
        <v>153506.6</v>
      </c>
      <c r="BA988" s="596">
        <v>148350.85714285716</v>
      </c>
      <c r="BB988" s="596">
        <v>139418.28571428571</v>
      </c>
      <c r="BC988" s="596">
        <v>135915.62068965519</v>
      </c>
      <c r="BD988" s="596">
        <v>133300.19999999998</v>
      </c>
      <c r="BE988" s="596">
        <v>131054.44444444444</v>
      </c>
      <c r="BF988" s="596">
        <v>117661.60714285713</v>
      </c>
      <c r="BG988" s="596">
        <v>108722.07407407409</v>
      </c>
      <c r="BH988" s="596">
        <v>115788.40740740742</v>
      </c>
      <c r="BI988" s="596">
        <v>125757.77777777777</v>
      </c>
      <c r="BJ988" s="596">
        <v>110080.32000000002</v>
      </c>
      <c r="BK988" s="596">
        <v>95322.960000000021</v>
      </c>
      <c r="BL988" s="596">
        <v>102407.20000000001</v>
      </c>
      <c r="BM988" s="596">
        <v>107973.33333333333</v>
      </c>
      <c r="BN988" s="596">
        <v>104946.07142857143</v>
      </c>
      <c r="BO988" s="596">
        <v>111316.96551724138</v>
      </c>
      <c r="BP988" s="602"/>
    </row>
    <row r="989" spans="1:68">
      <c r="A989" s="256" t="s">
        <v>27</v>
      </c>
      <c r="B989" s="57" t="s">
        <v>317</v>
      </c>
      <c r="C989" s="272" t="s">
        <v>320</v>
      </c>
      <c r="D989" s="82" t="s">
        <v>16</v>
      </c>
      <c r="E989" s="601">
        <v>616</v>
      </c>
      <c r="F989" s="601">
        <v>761</v>
      </c>
      <c r="G989" s="601">
        <v>940</v>
      </c>
      <c r="H989" s="601">
        <v>1062</v>
      </c>
      <c r="I989" s="601">
        <v>1199</v>
      </c>
      <c r="J989" s="601">
        <v>1444</v>
      </c>
      <c r="K989" s="601">
        <v>1738</v>
      </c>
      <c r="L989" s="601">
        <v>2141</v>
      </c>
      <c r="M989" s="601">
        <v>2632</v>
      </c>
      <c r="N989" s="601">
        <v>3330</v>
      </c>
      <c r="O989" s="601">
        <v>4210</v>
      </c>
      <c r="P989" s="601">
        <v>5095</v>
      </c>
      <c r="Q989" s="601">
        <v>6156</v>
      </c>
      <c r="R989" s="601">
        <v>7257</v>
      </c>
      <c r="S989" s="601">
        <v>8539</v>
      </c>
      <c r="T989" s="601">
        <v>10158</v>
      </c>
      <c r="U989" s="601">
        <v>12068</v>
      </c>
      <c r="V989" s="601">
        <v>14158</v>
      </c>
      <c r="W989" s="601">
        <v>16572</v>
      </c>
      <c r="X989" s="601">
        <v>20325</v>
      </c>
      <c r="Y989" s="601">
        <v>24835</v>
      </c>
      <c r="Z989" s="601">
        <v>31028</v>
      </c>
      <c r="AA989" s="601">
        <v>38641</v>
      </c>
      <c r="AB989" s="601">
        <v>49114</v>
      </c>
      <c r="AC989" s="601">
        <v>62190</v>
      </c>
      <c r="AD989" s="596">
        <v>70629.379746835446</v>
      </c>
      <c r="AE989" s="596">
        <v>81759.9493670886</v>
      </c>
      <c r="AF989" s="596">
        <v>100981.07865168538</v>
      </c>
      <c r="AG989" s="596">
        <v>114576.77173913045</v>
      </c>
      <c r="AH989" s="596">
        <v>134521.17525773196</v>
      </c>
      <c r="AI989" s="596">
        <v>143375.15789473683</v>
      </c>
      <c r="AJ989" s="596">
        <v>177171.88461538465</v>
      </c>
      <c r="AK989" s="596">
        <v>187545.9756097561</v>
      </c>
      <c r="AL989" s="596">
        <v>211088.93506493507</v>
      </c>
      <c r="AM989" s="596">
        <v>237816.96103896105</v>
      </c>
      <c r="AN989" s="596">
        <v>297085.33333333337</v>
      </c>
      <c r="AO989" s="596">
        <v>328581.78723404254</v>
      </c>
      <c r="AP989" s="596">
        <v>393549.42857142858</v>
      </c>
      <c r="AQ989" s="596">
        <v>418364.8</v>
      </c>
      <c r="AR989" s="596">
        <v>440015.38043478265</v>
      </c>
      <c r="AS989" s="596">
        <v>453032.41237113409</v>
      </c>
      <c r="AT989" s="596">
        <v>498470.54545454559</v>
      </c>
      <c r="AU989" s="596">
        <v>533796.5294117647</v>
      </c>
      <c r="AV989" s="596">
        <v>569667.30434782605</v>
      </c>
      <c r="AW989" s="596">
        <v>606393.96666666667</v>
      </c>
      <c r="AX989" s="596">
        <v>584451.94814814813</v>
      </c>
      <c r="AY989" s="596">
        <v>616737.29411764711</v>
      </c>
      <c r="AZ989" s="596">
        <v>660306.97826086939</v>
      </c>
      <c r="BA989" s="596">
        <v>651991.73913043481</v>
      </c>
      <c r="BB989" s="596">
        <v>638009.68085106392</v>
      </c>
      <c r="BC989" s="596">
        <v>644841.64383561641</v>
      </c>
      <c r="BD989" s="596">
        <v>650892.68666666665</v>
      </c>
      <c r="BE989" s="596">
        <v>663733.84563758399</v>
      </c>
      <c r="BF989" s="596">
        <v>602518.31372549024</v>
      </c>
      <c r="BG989" s="596">
        <v>624627.75496688753</v>
      </c>
      <c r="BH989" s="596">
        <v>661312.15999999992</v>
      </c>
      <c r="BI989" s="596">
        <v>673815.84507042263</v>
      </c>
      <c r="BJ989" s="596">
        <v>613885.8666666667</v>
      </c>
      <c r="BK989" s="596">
        <v>596380.73529411771</v>
      </c>
      <c r="BL989" s="596">
        <v>599968.78260869568</v>
      </c>
      <c r="BM989" s="596">
        <v>630712.76595744689</v>
      </c>
      <c r="BN989" s="596">
        <v>625981.05405405408</v>
      </c>
      <c r="BO989" s="596">
        <v>681346.07142857159</v>
      </c>
      <c r="BP989" s="602"/>
    </row>
    <row r="990" spans="1:68">
      <c r="A990" s="256" t="s">
        <v>28</v>
      </c>
      <c r="B990" s="57" t="s">
        <v>317</v>
      </c>
      <c r="C990" s="272" t="s">
        <v>320</v>
      </c>
      <c r="D990" s="82" t="s">
        <v>16</v>
      </c>
      <c r="E990" s="601">
        <v>4084</v>
      </c>
      <c r="F990" s="601">
        <v>4934</v>
      </c>
      <c r="G990" s="601">
        <v>5954</v>
      </c>
      <c r="H990" s="601">
        <v>7080</v>
      </c>
      <c r="I990" s="601">
        <v>8408</v>
      </c>
      <c r="J990" s="601">
        <v>10145</v>
      </c>
      <c r="K990" s="601">
        <v>12134</v>
      </c>
      <c r="L990" s="601">
        <v>14515</v>
      </c>
      <c r="M990" s="601">
        <v>17344</v>
      </c>
      <c r="N990" s="601">
        <v>21292</v>
      </c>
      <c r="O990" s="601">
        <v>26030</v>
      </c>
      <c r="P990" s="601">
        <v>29663</v>
      </c>
      <c r="Q990" s="601">
        <v>33772</v>
      </c>
      <c r="R990" s="601">
        <v>38447</v>
      </c>
      <c r="S990" s="601">
        <v>43735</v>
      </c>
      <c r="T990" s="601">
        <v>49231</v>
      </c>
      <c r="U990" s="601">
        <v>55372</v>
      </c>
      <c r="V990" s="601">
        <v>64065</v>
      </c>
      <c r="W990" s="601">
        <v>73973</v>
      </c>
      <c r="X990" s="601">
        <v>89595</v>
      </c>
      <c r="Y990" s="601">
        <v>108409</v>
      </c>
      <c r="Z990" s="601">
        <v>136398</v>
      </c>
      <c r="AA990" s="601">
        <v>171452</v>
      </c>
      <c r="AB990" s="601">
        <v>221341</v>
      </c>
      <c r="AC990" s="601">
        <v>285278</v>
      </c>
      <c r="AD990" s="596">
        <v>357194.18932038837</v>
      </c>
      <c r="AE990" s="596">
        <v>421747.76155717764</v>
      </c>
      <c r="AF990" s="596">
        <v>504423.86405529961</v>
      </c>
      <c r="AG990" s="596">
        <v>576837.98687089712</v>
      </c>
      <c r="AH990" s="596">
        <v>641761.86727688788</v>
      </c>
      <c r="AI990" s="596">
        <v>709896.2966292135</v>
      </c>
      <c r="AJ990" s="596">
        <v>842994.04026845633</v>
      </c>
      <c r="AK990" s="596">
        <v>941538.4381551363</v>
      </c>
      <c r="AL990" s="596">
        <v>1045389.7563218391</v>
      </c>
      <c r="AM990" s="596">
        <v>1253128.96875</v>
      </c>
      <c r="AN990" s="596">
        <v>1498980.2309124768</v>
      </c>
      <c r="AO990" s="596">
        <v>1705697.1188811189</v>
      </c>
      <c r="AP990" s="596">
        <v>2044440.451114923</v>
      </c>
      <c r="AQ990" s="596">
        <v>2069397.0376712326</v>
      </c>
      <c r="AR990" s="596">
        <v>2413618.5352112679</v>
      </c>
      <c r="AS990" s="596">
        <v>2412024.0404040404</v>
      </c>
      <c r="AT990" s="596">
        <v>2663667.9120879122</v>
      </c>
      <c r="AU990" s="596">
        <v>2849684.5629629628</v>
      </c>
      <c r="AV990" s="596">
        <v>3073921.466045273</v>
      </c>
      <c r="AW990" s="596">
        <v>3368407.5794504178</v>
      </c>
      <c r="AX990" s="596">
        <v>3949215.7497048401</v>
      </c>
      <c r="AY990" s="596">
        <v>4595867.4815205913</v>
      </c>
      <c r="AZ990" s="596">
        <v>5494197.9981308412</v>
      </c>
      <c r="BA990" s="596">
        <v>6118732.5991304349</v>
      </c>
      <c r="BB990" s="596">
        <v>6817639.8157076212</v>
      </c>
      <c r="BC990" s="596">
        <v>7786057.4013793096</v>
      </c>
      <c r="BD990" s="596">
        <v>8936582.0521270223</v>
      </c>
      <c r="BE990" s="596">
        <v>10014115.603533959</v>
      </c>
      <c r="BF990" s="596">
        <v>10296499.365649607</v>
      </c>
      <c r="BG990" s="596">
        <v>10831334.379158514</v>
      </c>
      <c r="BH990" s="596">
        <v>10984231.03318692</v>
      </c>
      <c r="BI990" s="596">
        <v>11432192.598561151</v>
      </c>
      <c r="BJ990" s="596">
        <v>11289272.71393523</v>
      </c>
      <c r="BK990" s="596">
        <v>11335755.199999999</v>
      </c>
      <c r="BL990" s="596">
        <v>11529906.66502947</v>
      </c>
      <c r="BM990" s="596">
        <v>12180938.250348352</v>
      </c>
      <c r="BN990" s="596">
        <v>12714875.536283186</v>
      </c>
      <c r="BO990" s="596">
        <v>13254114.600847458</v>
      </c>
      <c r="BP990" s="602"/>
    </row>
    <row r="991" spans="1:68">
      <c r="A991" s="256" t="s">
        <v>29</v>
      </c>
      <c r="B991" s="57" t="s">
        <v>317</v>
      </c>
      <c r="C991" s="272" t="s">
        <v>320</v>
      </c>
      <c r="D991" s="82" t="s">
        <v>16</v>
      </c>
      <c r="E991" s="601">
        <v>344</v>
      </c>
      <c r="F991" s="601">
        <v>407</v>
      </c>
      <c r="G991" s="601">
        <v>481</v>
      </c>
      <c r="H991" s="601">
        <v>532</v>
      </c>
      <c r="I991" s="601">
        <v>588</v>
      </c>
      <c r="J991" s="601">
        <v>712</v>
      </c>
      <c r="K991" s="601">
        <v>861</v>
      </c>
      <c r="L991" s="601">
        <v>1082</v>
      </c>
      <c r="M991" s="601">
        <v>1357</v>
      </c>
      <c r="N991" s="601">
        <v>1580</v>
      </c>
      <c r="O991" s="601">
        <v>1835</v>
      </c>
      <c r="P991" s="601">
        <v>2158</v>
      </c>
      <c r="Q991" s="601">
        <v>2533</v>
      </c>
      <c r="R991" s="601">
        <v>2939</v>
      </c>
      <c r="S991" s="601">
        <v>3393</v>
      </c>
      <c r="T991" s="601">
        <v>3826</v>
      </c>
      <c r="U991" s="601">
        <v>4310</v>
      </c>
      <c r="V991" s="601">
        <v>5293</v>
      </c>
      <c r="W991" s="601">
        <v>6485</v>
      </c>
      <c r="X991" s="601">
        <v>7677</v>
      </c>
      <c r="Y991" s="601">
        <v>9083</v>
      </c>
      <c r="Z991" s="601">
        <v>11300</v>
      </c>
      <c r="AA991" s="601">
        <v>14034</v>
      </c>
      <c r="AB991" s="601">
        <v>17288</v>
      </c>
      <c r="AC991" s="601">
        <v>21247</v>
      </c>
      <c r="AD991" s="596">
        <v>25662.656250000004</v>
      </c>
      <c r="AE991" s="596">
        <v>29795.294117647056</v>
      </c>
      <c r="AF991" s="596">
        <v>33051.272727272735</v>
      </c>
      <c r="AG991" s="596">
        <v>36020.46875</v>
      </c>
      <c r="AH991" s="596">
        <v>41203.200000000004</v>
      </c>
      <c r="AI991" s="596">
        <v>48268.685714285719</v>
      </c>
      <c r="AJ991" s="596">
        <v>54164.25</v>
      </c>
      <c r="AK991" s="596">
        <v>54799.636363636368</v>
      </c>
      <c r="AL991" s="596">
        <v>64270.799999999996</v>
      </c>
      <c r="AM991" s="596">
        <v>83141.454545454559</v>
      </c>
      <c r="AN991" s="596">
        <v>91043.842105263175</v>
      </c>
      <c r="AO991" s="596">
        <v>104796.76190476189</v>
      </c>
      <c r="AP991" s="596">
        <v>121938.75</v>
      </c>
      <c r="AQ991" s="596">
        <v>138908</v>
      </c>
      <c r="AR991" s="596">
        <v>145032.75</v>
      </c>
      <c r="AS991" s="596">
        <v>161054.4523809524</v>
      </c>
      <c r="AT991" s="596">
        <v>171717.65116279075</v>
      </c>
      <c r="AU991" s="596">
        <v>187034.62500000003</v>
      </c>
      <c r="AV991" s="596">
        <v>205596.22641509434</v>
      </c>
      <c r="AW991" s="596">
        <v>221802.28571428574</v>
      </c>
      <c r="AX991" s="596">
        <v>243825.63934426228</v>
      </c>
      <c r="AY991" s="596">
        <v>255786.5333333333</v>
      </c>
      <c r="AZ991" s="596">
        <v>264513.93548387097</v>
      </c>
      <c r="BA991" s="596">
        <v>243940.55172413794</v>
      </c>
      <c r="BB991" s="596">
        <v>230071.36842105264</v>
      </c>
      <c r="BC991" s="596">
        <v>219826.65517241377</v>
      </c>
      <c r="BD991" s="596">
        <v>215537.71929824559</v>
      </c>
      <c r="BE991" s="596">
        <v>205524.00000000003</v>
      </c>
      <c r="BF991" s="596">
        <v>174224.19230769231</v>
      </c>
      <c r="BG991" s="596">
        <v>170747.99999999994</v>
      </c>
      <c r="BH991" s="596">
        <v>197048.5</v>
      </c>
      <c r="BI991" s="596">
        <v>203379</v>
      </c>
      <c r="BJ991" s="596">
        <v>187234.66666666669</v>
      </c>
      <c r="BK991" s="596">
        <v>164005.09090909091</v>
      </c>
      <c r="BL991" s="596">
        <v>165516.30434782608</v>
      </c>
      <c r="BM991" s="596">
        <v>174761.97916666669</v>
      </c>
      <c r="BN991" s="596">
        <v>176359.37254901961</v>
      </c>
      <c r="BO991" s="596">
        <v>195217.09090909091</v>
      </c>
      <c r="BP991" s="602"/>
    </row>
    <row r="992" spans="1:68">
      <c r="A992" s="256" t="s">
        <v>30</v>
      </c>
      <c r="B992" s="57" t="s">
        <v>317</v>
      </c>
      <c r="C992" s="272" t="s">
        <v>320</v>
      </c>
      <c r="D992" s="82" t="s">
        <v>16</v>
      </c>
      <c r="E992" s="601">
        <v>315</v>
      </c>
      <c r="F992" s="601">
        <v>380</v>
      </c>
      <c r="G992" s="601">
        <v>459</v>
      </c>
      <c r="H992" s="601">
        <v>503</v>
      </c>
      <c r="I992" s="601">
        <v>550</v>
      </c>
      <c r="J992" s="601">
        <v>647</v>
      </c>
      <c r="K992" s="601">
        <v>761</v>
      </c>
      <c r="L992" s="601">
        <v>919</v>
      </c>
      <c r="M992" s="601">
        <v>1105</v>
      </c>
      <c r="N992" s="601">
        <v>1371</v>
      </c>
      <c r="O992" s="601">
        <v>1696</v>
      </c>
      <c r="P992" s="601">
        <v>1922</v>
      </c>
      <c r="Q992" s="601">
        <v>2159</v>
      </c>
      <c r="R992" s="601">
        <v>2422</v>
      </c>
      <c r="S992" s="601">
        <v>2704</v>
      </c>
      <c r="T992" s="601">
        <v>3062</v>
      </c>
      <c r="U992" s="601">
        <v>3454</v>
      </c>
      <c r="V992" s="601">
        <v>4211</v>
      </c>
      <c r="W992" s="601">
        <v>5125</v>
      </c>
      <c r="X992" s="601">
        <v>6224</v>
      </c>
      <c r="Y992" s="601">
        <v>7542</v>
      </c>
      <c r="Z992" s="601">
        <v>9503</v>
      </c>
      <c r="AA992" s="601">
        <v>11959</v>
      </c>
      <c r="AB992" s="601">
        <v>15332</v>
      </c>
      <c r="AC992" s="601">
        <v>19605</v>
      </c>
      <c r="AD992" s="596">
        <v>23168.26086956522</v>
      </c>
      <c r="AE992" s="596">
        <v>27746.428571428569</v>
      </c>
      <c r="AF992" s="596">
        <v>32369.478260869571</v>
      </c>
      <c r="AG992" s="596">
        <v>32599.999999999996</v>
      </c>
      <c r="AH992" s="596">
        <v>42035.625</v>
      </c>
      <c r="AI992" s="596">
        <v>43342.909090909081</v>
      </c>
      <c r="AJ992" s="596">
        <v>56024.842105263153</v>
      </c>
      <c r="AK992" s="596">
        <v>68858.947368421053</v>
      </c>
      <c r="AL992" s="596">
        <v>65390.277777777781</v>
      </c>
      <c r="AM992" s="596">
        <v>71905.263157894733</v>
      </c>
      <c r="AN992" s="596">
        <v>99967.263157894748</v>
      </c>
      <c r="AO992" s="596">
        <v>104490.90909090907</v>
      </c>
      <c r="AP992" s="596">
        <v>111942.00000000001</v>
      </c>
      <c r="AQ992" s="596">
        <v>126793.75</v>
      </c>
      <c r="AR992" s="596">
        <v>133679.57142857145</v>
      </c>
      <c r="AS992" s="596">
        <v>131411.34782608697</v>
      </c>
      <c r="AT992" s="596">
        <v>148384.79999999999</v>
      </c>
      <c r="AU992" s="596">
        <v>168025.3448275862</v>
      </c>
      <c r="AV992" s="596">
        <v>184430.30303030304</v>
      </c>
      <c r="AW992" s="596">
        <v>209204.11111111112</v>
      </c>
      <c r="AX992" s="596">
        <v>211698.97674418605</v>
      </c>
      <c r="AY992" s="596">
        <v>218089.67441860467</v>
      </c>
      <c r="AZ992" s="596">
        <v>220546.60465116278</v>
      </c>
      <c r="BA992" s="596">
        <v>211055.58974358978</v>
      </c>
      <c r="BB992" s="596">
        <v>197172.32432432432</v>
      </c>
      <c r="BC992" s="596">
        <v>193098.31578947371</v>
      </c>
      <c r="BD992" s="596">
        <v>184754.68421052635</v>
      </c>
      <c r="BE992" s="596">
        <v>175513</v>
      </c>
      <c r="BF992" s="596">
        <v>149594.05714285714</v>
      </c>
      <c r="BG992" s="596">
        <v>153096.72222222222</v>
      </c>
      <c r="BH992" s="596">
        <v>159684.44444444444</v>
      </c>
      <c r="BI992" s="596">
        <v>170662.34285714285</v>
      </c>
      <c r="BJ992" s="596">
        <v>145187.20000000001</v>
      </c>
      <c r="BK992" s="596">
        <v>139860.92857142855</v>
      </c>
      <c r="BL992" s="596">
        <v>136684.53571428571</v>
      </c>
      <c r="BM992" s="596">
        <v>143278.3448275862</v>
      </c>
      <c r="BN992" s="596">
        <v>147104.83870967739</v>
      </c>
      <c r="BO992" s="596">
        <v>156063.27272727274</v>
      </c>
      <c r="BP992" s="602"/>
    </row>
    <row r="993" spans="1:68">
      <c r="A993" s="256" t="s">
        <v>31</v>
      </c>
      <c r="B993" s="57" t="s">
        <v>317</v>
      </c>
      <c r="C993" s="272" t="s">
        <v>320</v>
      </c>
      <c r="D993" s="82" t="s">
        <v>16</v>
      </c>
      <c r="E993" s="601">
        <v>3036</v>
      </c>
      <c r="F993" s="601">
        <v>3552</v>
      </c>
      <c r="G993" s="601">
        <v>4153</v>
      </c>
      <c r="H993" s="601">
        <v>4522</v>
      </c>
      <c r="I993" s="601">
        <v>4923</v>
      </c>
      <c r="J993" s="601">
        <v>5773</v>
      </c>
      <c r="K993" s="601">
        <v>6765</v>
      </c>
      <c r="L993" s="601">
        <v>8318</v>
      </c>
      <c r="M993" s="601">
        <v>10211</v>
      </c>
      <c r="N993" s="601">
        <v>12432</v>
      </c>
      <c r="O993" s="601">
        <v>15123</v>
      </c>
      <c r="P993" s="601">
        <v>17120</v>
      </c>
      <c r="Q993" s="601">
        <v>19356</v>
      </c>
      <c r="R993" s="601">
        <v>21788</v>
      </c>
      <c r="S993" s="601">
        <v>24510</v>
      </c>
      <c r="T993" s="601">
        <v>26526</v>
      </c>
      <c r="U993" s="601">
        <v>28688</v>
      </c>
      <c r="V993" s="601">
        <v>32176</v>
      </c>
      <c r="W993" s="601">
        <v>36048</v>
      </c>
      <c r="X993" s="601">
        <v>43456</v>
      </c>
      <c r="Y993" s="601">
        <v>52327</v>
      </c>
      <c r="Z993" s="601">
        <v>62836</v>
      </c>
      <c r="AA993" s="601">
        <v>75320</v>
      </c>
      <c r="AB993" s="601">
        <v>92929</v>
      </c>
      <c r="AC993" s="601">
        <v>114488</v>
      </c>
      <c r="AD993" s="596">
        <v>139808.2474226804</v>
      </c>
      <c r="AE993" s="596">
        <v>160582.6530612245</v>
      </c>
      <c r="AF993" s="596">
        <v>187374.74747474745</v>
      </c>
      <c r="AG993" s="596">
        <v>210945.37037037036</v>
      </c>
      <c r="AH993" s="596">
        <v>223398.96907216497</v>
      </c>
      <c r="AI993" s="596">
        <v>244101.01010101009</v>
      </c>
      <c r="AJ993" s="596">
        <v>261171.1340206186</v>
      </c>
      <c r="AK993" s="596">
        <v>256187.9245283019</v>
      </c>
      <c r="AL993" s="596">
        <v>278067.02127659571</v>
      </c>
      <c r="AM993" s="596">
        <v>335923.07692307694</v>
      </c>
      <c r="AN993" s="596">
        <v>400691.11111111112</v>
      </c>
      <c r="AO993" s="596">
        <v>445351.59663865546</v>
      </c>
      <c r="AP993" s="596">
        <v>472980.3448275862</v>
      </c>
      <c r="AQ993" s="596">
        <v>545016.03448275861</v>
      </c>
      <c r="AR993" s="596">
        <v>584598.69565217395</v>
      </c>
      <c r="AS993" s="596">
        <v>610448.34782608692</v>
      </c>
      <c r="AT993" s="596">
        <v>656210.33333333326</v>
      </c>
      <c r="AU993" s="596">
        <v>715790.625</v>
      </c>
      <c r="AV993" s="596">
        <v>768877.39726027392</v>
      </c>
      <c r="AW993" s="596">
        <v>818065.16129032255</v>
      </c>
      <c r="AX993" s="596">
        <v>823977.18644067785</v>
      </c>
      <c r="AY993" s="596">
        <v>888385.09090909082</v>
      </c>
      <c r="AZ993" s="596">
        <v>963833.18781725876</v>
      </c>
      <c r="BA993" s="596">
        <v>969040.82412060315</v>
      </c>
      <c r="BB993" s="596">
        <v>977047.90243902442</v>
      </c>
      <c r="BC993" s="596">
        <v>1005738.0871559633</v>
      </c>
      <c r="BD993" s="596">
        <v>1040874.0524017466</v>
      </c>
      <c r="BE993" s="596">
        <v>1063543.7244444443</v>
      </c>
      <c r="BF993" s="596">
        <v>965510.042194093</v>
      </c>
      <c r="BG993" s="596">
        <v>978277.33333333326</v>
      </c>
      <c r="BH993" s="596">
        <v>1003954.8304347827</v>
      </c>
      <c r="BI993" s="596">
        <v>1034995.7894736842</v>
      </c>
      <c r="BJ993" s="596">
        <v>1001866.7605633803</v>
      </c>
      <c r="BK993" s="596">
        <v>951624.97029702971</v>
      </c>
      <c r="BL993" s="596">
        <v>976915.49253731361</v>
      </c>
      <c r="BM993" s="596">
        <v>1027243.1285714285</v>
      </c>
      <c r="BN993" s="596">
        <v>1047070.0821917808</v>
      </c>
      <c r="BO993" s="596">
        <v>1105326.3930131004</v>
      </c>
      <c r="BP993" s="602"/>
    </row>
    <row r="994" spans="1:68">
      <c r="A994" s="256" t="s">
        <v>32</v>
      </c>
      <c r="B994" s="57" t="s">
        <v>317</v>
      </c>
      <c r="C994" s="272" t="s">
        <v>320</v>
      </c>
      <c r="D994" s="82" t="s">
        <v>16</v>
      </c>
      <c r="E994" s="601">
        <v>44</v>
      </c>
      <c r="F994" s="601">
        <v>53</v>
      </c>
      <c r="G994" s="601">
        <v>63</v>
      </c>
      <c r="H994" s="601">
        <v>72</v>
      </c>
      <c r="I994" s="601">
        <v>82</v>
      </c>
      <c r="J994" s="601">
        <v>101</v>
      </c>
      <c r="K994" s="601">
        <v>125</v>
      </c>
      <c r="L994" s="601">
        <v>151</v>
      </c>
      <c r="M994" s="601">
        <v>181</v>
      </c>
      <c r="N994" s="601">
        <v>229</v>
      </c>
      <c r="O994" s="601">
        <v>289</v>
      </c>
      <c r="P994" s="601">
        <v>349</v>
      </c>
      <c r="Q994" s="601">
        <v>420</v>
      </c>
      <c r="R994" s="601">
        <v>470</v>
      </c>
      <c r="S994" s="601">
        <v>526</v>
      </c>
      <c r="T994" s="601">
        <v>618</v>
      </c>
      <c r="U994" s="601">
        <v>723</v>
      </c>
      <c r="V994" s="601">
        <v>912</v>
      </c>
      <c r="W994" s="601">
        <v>1148</v>
      </c>
      <c r="X994" s="601">
        <v>1424</v>
      </c>
      <c r="Y994" s="601">
        <v>1764</v>
      </c>
      <c r="Z994" s="601">
        <v>2305</v>
      </c>
      <c r="AA994" s="601">
        <v>2997</v>
      </c>
      <c r="AB994" s="601">
        <v>3899</v>
      </c>
      <c r="AC994" s="601">
        <v>5027</v>
      </c>
      <c r="AD994" s="596">
        <v>5935</v>
      </c>
      <c r="AE994" s="596">
        <v>6218</v>
      </c>
      <c r="AF994" s="596">
        <v>7365</v>
      </c>
      <c r="AG994" s="596">
        <v>8412</v>
      </c>
      <c r="AH994" s="596">
        <v>10000</v>
      </c>
      <c r="AI994" s="596">
        <v>13184</v>
      </c>
      <c r="AJ994" s="596">
        <v>15758.857142857145</v>
      </c>
      <c r="AK994" s="596">
        <v>15664.444444444445</v>
      </c>
      <c r="AL994" s="596">
        <v>16087.000000000002</v>
      </c>
      <c r="AM994" s="596">
        <v>22351</v>
      </c>
      <c r="AN994" s="596">
        <v>27575.899999999998</v>
      </c>
      <c r="AO994" s="596">
        <v>34513.600000000006</v>
      </c>
      <c r="AP994" s="596">
        <v>36812.600000000006</v>
      </c>
      <c r="AQ994" s="596">
        <v>47650.799999999996</v>
      </c>
      <c r="AR994" s="596">
        <v>42856.36363636364</v>
      </c>
      <c r="AS994" s="596">
        <v>43636.363636363632</v>
      </c>
      <c r="AT994" s="596">
        <v>45026.181818181809</v>
      </c>
      <c r="AU994" s="596">
        <v>48428.153846153844</v>
      </c>
      <c r="AV994" s="596">
        <v>52399.3125</v>
      </c>
      <c r="AW994" s="596">
        <v>55294.625</v>
      </c>
      <c r="AX994" s="596">
        <v>61941.375</v>
      </c>
      <c r="AY994" s="596">
        <v>66230.866666666669</v>
      </c>
      <c r="AZ994" s="596">
        <v>67852.125</v>
      </c>
      <c r="BA994" s="596">
        <v>68931.599999999991</v>
      </c>
      <c r="BB994" s="596">
        <v>66004.2</v>
      </c>
      <c r="BC994" s="596">
        <v>65253.93333333332</v>
      </c>
      <c r="BD994" s="596">
        <v>68185.866666666669</v>
      </c>
      <c r="BE994" s="596">
        <v>63582.933333333334</v>
      </c>
      <c r="BF994" s="596">
        <v>57037.5</v>
      </c>
      <c r="BG994" s="596">
        <v>60165</v>
      </c>
      <c r="BH994" s="596">
        <v>56100.153846153851</v>
      </c>
      <c r="BI994" s="596">
        <v>56696.769230769234</v>
      </c>
      <c r="BJ994" s="596">
        <v>54024.749999999993</v>
      </c>
      <c r="BK994" s="596">
        <v>50817.818181818184</v>
      </c>
      <c r="BL994" s="596">
        <v>51598.909090909096</v>
      </c>
      <c r="BM994" s="596">
        <v>53888.249999999993</v>
      </c>
      <c r="BN994" s="596">
        <v>55660.769230769234</v>
      </c>
      <c r="BO994" s="596">
        <v>63396.923076923078</v>
      </c>
      <c r="BP994" s="602"/>
    </row>
    <row r="995" spans="1:68">
      <c r="A995" s="258" t="s">
        <v>313</v>
      </c>
      <c r="B995" s="276" t="s">
        <v>317</v>
      </c>
      <c r="C995" s="273" t="s">
        <v>320</v>
      </c>
      <c r="D995" s="89" t="s">
        <v>16</v>
      </c>
      <c r="E995" s="598">
        <v>26723</v>
      </c>
      <c r="F995" s="598">
        <v>31822</v>
      </c>
      <c r="G995" s="598">
        <v>37858</v>
      </c>
      <c r="H995" s="598">
        <v>42415</v>
      </c>
      <c r="I995" s="598">
        <v>47531</v>
      </c>
      <c r="J995" s="598">
        <v>56433</v>
      </c>
      <c r="K995" s="598">
        <v>66845</v>
      </c>
      <c r="L995" s="598">
        <v>79830</v>
      </c>
      <c r="M995" s="598">
        <v>95227</v>
      </c>
      <c r="N995" s="598">
        <v>116112</v>
      </c>
      <c r="O995" s="598">
        <v>141264</v>
      </c>
      <c r="P995" s="598">
        <v>161711</v>
      </c>
      <c r="Q995" s="598">
        <v>184834</v>
      </c>
      <c r="R995" s="598">
        <v>207038</v>
      </c>
      <c r="S995" s="598">
        <v>231624</v>
      </c>
      <c r="T995" s="598">
        <v>260848</v>
      </c>
      <c r="U995" s="598">
        <v>293628</v>
      </c>
      <c r="V995" s="598">
        <v>341516</v>
      </c>
      <c r="W995" s="598">
        <v>396725</v>
      </c>
      <c r="X995" s="598">
        <v>478919</v>
      </c>
      <c r="Y995" s="598">
        <v>577318</v>
      </c>
      <c r="Z995" s="598">
        <v>717657</v>
      </c>
      <c r="AA995" s="598">
        <v>890640</v>
      </c>
      <c r="AB995" s="598">
        <v>1124293</v>
      </c>
      <c r="AC995" s="598">
        <v>1416191</v>
      </c>
      <c r="AD995" s="599">
        <v>1707588.0377030796</v>
      </c>
      <c r="AE995" s="599">
        <v>2003286.0174786951</v>
      </c>
      <c r="AF995" s="599">
        <v>2310640.1874582265</v>
      </c>
      <c r="AG995" s="599">
        <v>2592066.8448128565</v>
      </c>
      <c r="AH995" s="599">
        <v>2872462.3184866663</v>
      </c>
      <c r="AI995" s="599">
        <v>3159876.0114083057</v>
      </c>
      <c r="AJ995" s="599">
        <v>3503750.2556734746</v>
      </c>
      <c r="AK995" s="599">
        <v>3814917.3477760018</v>
      </c>
      <c r="AL995" s="599">
        <v>4234904.2730125245</v>
      </c>
      <c r="AM995" s="599">
        <v>5081820.2467866149</v>
      </c>
      <c r="AN995" s="599">
        <v>6052280.206739461</v>
      </c>
      <c r="AO995" s="599">
        <v>6849595.7623939775</v>
      </c>
      <c r="AP995" s="599">
        <v>7992803.5867989846</v>
      </c>
      <c r="AQ995" s="599">
        <v>8692792.4527813699</v>
      </c>
      <c r="AR995" s="599">
        <v>9380909.3178057093</v>
      </c>
      <c r="AS995" s="599">
        <v>9874361.0814568475</v>
      </c>
      <c r="AT995" s="599">
        <v>10700466.204787767</v>
      </c>
      <c r="AU995" s="599">
        <v>11564207.618209209</v>
      </c>
      <c r="AV995" s="599">
        <v>12449213.046267452</v>
      </c>
      <c r="AW995" s="599">
        <v>13452841.084722299</v>
      </c>
      <c r="AX995" s="599">
        <v>14433541.05606355</v>
      </c>
      <c r="AY995" s="599">
        <v>15444242.254077446</v>
      </c>
      <c r="AZ995" s="599">
        <v>17052721.49979027</v>
      </c>
      <c r="BA995" s="599">
        <v>17628822.923529606</v>
      </c>
      <c r="BB995" s="599">
        <v>18123887.748559427</v>
      </c>
      <c r="BC995" s="599">
        <v>19249722.570694204</v>
      </c>
      <c r="BD995" s="599">
        <v>20655213.785564233</v>
      </c>
      <c r="BE995" s="599">
        <v>21835350.370839696</v>
      </c>
      <c r="BF995" s="599">
        <v>20942710.7794163</v>
      </c>
      <c r="BG995" s="599">
        <v>21561161.74714689</v>
      </c>
      <c r="BH995" s="599">
        <v>22083054.404664818</v>
      </c>
      <c r="BI995" s="599">
        <v>22931674.396923821</v>
      </c>
      <c r="BJ995" s="599">
        <v>21833205.831884697</v>
      </c>
      <c r="BK995" s="599">
        <v>21501447.692508809</v>
      </c>
      <c r="BL995" s="599">
        <v>21929949.19291478</v>
      </c>
      <c r="BM995" s="599">
        <v>23156987.222301796</v>
      </c>
      <c r="BN995" s="599">
        <v>23929036.648869466</v>
      </c>
      <c r="BO995" s="599">
        <v>25450574.585152049</v>
      </c>
      <c r="BP995" s="603"/>
    </row>
    <row r="996" spans="1:68">
      <c r="A996" s="256" t="s">
        <v>11</v>
      </c>
      <c r="B996" s="57" t="s">
        <v>318</v>
      </c>
      <c r="C996" s="272" t="s">
        <v>320</v>
      </c>
      <c r="D996" s="82" t="s">
        <v>16</v>
      </c>
      <c r="E996" s="601">
        <v>2449</v>
      </c>
      <c r="F996" s="601">
        <v>2850</v>
      </c>
      <c r="G996" s="601">
        <v>3312</v>
      </c>
      <c r="H996" s="601">
        <v>3857</v>
      </c>
      <c r="I996" s="601">
        <v>4488</v>
      </c>
      <c r="J996" s="601">
        <v>5422</v>
      </c>
      <c r="K996" s="601">
        <v>6546</v>
      </c>
      <c r="L996" s="601">
        <v>7931</v>
      </c>
      <c r="M996" s="601">
        <v>9601</v>
      </c>
      <c r="N996" s="601">
        <v>11055</v>
      </c>
      <c r="O996" s="601">
        <v>12705</v>
      </c>
      <c r="P996" s="601">
        <v>14630</v>
      </c>
      <c r="Q996" s="601">
        <v>16791</v>
      </c>
      <c r="R996" s="601">
        <v>20204</v>
      </c>
      <c r="S996" s="601">
        <v>24274</v>
      </c>
      <c r="T996" s="601">
        <v>29136</v>
      </c>
      <c r="U996" s="601">
        <v>34950</v>
      </c>
      <c r="V996" s="601">
        <v>42226</v>
      </c>
      <c r="W996" s="601">
        <v>50948</v>
      </c>
      <c r="X996" s="601">
        <v>67112</v>
      </c>
      <c r="Y996" s="601">
        <v>88302</v>
      </c>
      <c r="Z996" s="601">
        <v>115603</v>
      </c>
      <c r="AA996" s="601">
        <v>151148</v>
      </c>
      <c r="AB996" s="601">
        <v>198477</v>
      </c>
      <c r="AC996" s="601">
        <v>260221</v>
      </c>
      <c r="AD996" s="596">
        <v>302301.33962264151</v>
      </c>
      <c r="AE996" s="596">
        <v>360150.71794871794</v>
      </c>
      <c r="AF996" s="596">
        <v>441761.5384615385</v>
      </c>
      <c r="AG996" s="596">
        <v>491894.02727272722</v>
      </c>
      <c r="AH996" s="596">
        <v>554894.66666666663</v>
      </c>
      <c r="AI996" s="596">
        <v>610661.08139534877</v>
      </c>
      <c r="AJ996" s="596">
        <v>730038.04683840752</v>
      </c>
      <c r="AK996" s="596">
        <v>783831.30516431935</v>
      </c>
      <c r="AL996" s="596">
        <v>953793.33971291862</v>
      </c>
      <c r="AM996" s="596">
        <v>923996.93735498853</v>
      </c>
      <c r="AN996" s="596">
        <v>1114963.535307517</v>
      </c>
      <c r="AO996" s="596">
        <v>1203780.3207964601</v>
      </c>
      <c r="AP996" s="596">
        <v>1224616.2828054298</v>
      </c>
      <c r="AQ996" s="596">
        <v>1314590.8630136985</v>
      </c>
      <c r="AR996" s="596">
        <v>1305156.8466819222</v>
      </c>
      <c r="AS996" s="596">
        <v>1438551.8584474886</v>
      </c>
      <c r="AT996" s="596">
        <v>1491111.8721461189</v>
      </c>
      <c r="AU996" s="596">
        <v>1587526.6791569088</v>
      </c>
      <c r="AV996" s="596">
        <v>1646481.2540792541</v>
      </c>
      <c r="AW996" s="596">
        <v>1750760.581395349</v>
      </c>
      <c r="AX996" s="596">
        <v>1815887.4033412889</v>
      </c>
      <c r="AY996" s="596">
        <v>1839905.9352517985</v>
      </c>
      <c r="AZ996" s="596">
        <v>1979845.5286041193</v>
      </c>
      <c r="BA996" s="596">
        <v>2067822.1621621626</v>
      </c>
      <c r="BB996" s="596">
        <v>2175098.465011287</v>
      </c>
      <c r="BC996" s="596">
        <v>2346067.6936542667</v>
      </c>
      <c r="BD996" s="596">
        <v>2531898</v>
      </c>
      <c r="BE996" s="596">
        <v>2819358.9919678713</v>
      </c>
      <c r="BF996" s="596">
        <v>2976301.182352941</v>
      </c>
      <c r="BG996" s="596">
        <v>2879258.597222222</v>
      </c>
      <c r="BH996" s="596">
        <v>2866709.601609658</v>
      </c>
      <c r="BI996" s="596">
        <v>2849823.0614406778</v>
      </c>
      <c r="BJ996" s="596">
        <v>2702938.7581699346</v>
      </c>
      <c r="BK996" s="596">
        <v>2736626.2606741572</v>
      </c>
      <c r="BL996" s="596">
        <v>2588160.8231292516</v>
      </c>
      <c r="BM996" s="596">
        <v>2678795.1421800945</v>
      </c>
      <c r="BN996" s="596">
        <v>2650662.5531914895</v>
      </c>
      <c r="BO996" s="596">
        <v>2653445.9026128263</v>
      </c>
      <c r="BP996" s="602"/>
    </row>
    <row r="997" spans="1:68">
      <c r="A997" s="256" t="s">
        <v>17</v>
      </c>
      <c r="B997" s="57" t="s">
        <v>318</v>
      </c>
      <c r="C997" s="272" t="s">
        <v>320</v>
      </c>
      <c r="D997" s="82" t="s">
        <v>16</v>
      </c>
      <c r="E997" s="601">
        <v>568</v>
      </c>
      <c r="F997" s="601">
        <v>665</v>
      </c>
      <c r="G997" s="601">
        <v>779</v>
      </c>
      <c r="H997" s="601">
        <v>868</v>
      </c>
      <c r="I997" s="601">
        <v>966</v>
      </c>
      <c r="J997" s="601">
        <v>1190</v>
      </c>
      <c r="K997" s="601">
        <v>1462</v>
      </c>
      <c r="L997" s="601">
        <v>1818</v>
      </c>
      <c r="M997" s="601">
        <v>2255</v>
      </c>
      <c r="N997" s="601">
        <v>2615</v>
      </c>
      <c r="O997" s="601">
        <v>3024</v>
      </c>
      <c r="P997" s="601">
        <v>3533</v>
      </c>
      <c r="Q997" s="601">
        <v>4118</v>
      </c>
      <c r="R997" s="601">
        <v>4992</v>
      </c>
      <c r="S997" s="601">
        <v>6040</v>
      </c>
      <c r="T997" s="601">
        <v>7186</v>
      </c>
      <c r="U997" s="601">
        <v>8538</v>
      </c>
      <c r="V997" s="601">
        <v>11208</v>
      </c>
      <c r="W997" s="601">
        <v>14691</v>
      </c>
      <c r="X997" s="601">
        <v>18670</v>
      </c>
      <c r="Y997" s="601">
        <v>23679</v>
      </c>
      <c r="Z997" s="601">
        <v>31130</v>
      </c>
      <c r="AA997" s="601">
        <v>40706</v>
      </c>
      <c r="AB997" s="601">
        <v>54182</v>
      </c>
      <c r="AC997" s="601">
        <v>71860</v>
      </c>
      <c r="AD997" s="596">
        <v>85772.96</v>
      </c>
      <c r="AE997" s="596">
        <v>100128.61224489794</v>
      </c>
      <c r="AF997" s="596">
        <v>120590.94059405942</v>
      </c>
      <c r="AG997" s="596">
        <v>135543.20000000001</v>
      </c>
      <c r="AH997" s="596">
        <v>155628.71287128713</v>
      </c>
      <c r="AI997" s="596">
        <v>179570.93203883493</v>
      </c>
      <c r="AJ997" s="596">
        <v>216229.3069306931</v>
      </c>
      <c r="AK997" s="596">
        <v>231416.88118811883</v>
      </c>
      <c r="AL997" s="596">
        <v>300738.24242424237</v>
      </c>
      <c r="AM997" s="596">
        <v>301833.22429906548</v>
      </c>
      <c r="AN997" s="596">
        <v>345724.45714285714</v>
      </c>
      <c r="AO997" s="596">
        <v>395644.14814814809</v>
      </c>
      <c r="AP997" s="596">
        <v>386840.94339622644</v>
      </c>
      <c r="AQ997" s="596">
        <v>418448.19230769225</v>
      </c>
      <c r="AR997" s="596">
        <v>398673.66981132078</v>
      </c>
      <c r="AS997" s="596">
        <v>445291.93877551018</v>
      </c>
      <c r="AT997" s="596">
        <v>433917.41414141416</v>
      </c>
      <c r="AU997" s="596">
        <v>462654.22772277222</v>
      </c>
      <c r="AV997" s="596">
        <v>490850.91752577311</v>
      </c>
      <c r="AW997" s="596">
        <v>499495.84313725488</v>
      </c>
      <c r="AX997" s="596">
        <v>505418.18446601933</v>
      </c>
      <c r="AY997" s="596">
        <v>539253.21904761903</v>
      </c>
      <c r="AZ997" s="596">
        <v>544779.39622641506</v>
      </c>
      <c r="BA997" s="596">
        <v>568315.75510204083</v>
      </c>
      <c r="BB997" s="596">
        <v>583796.4455445545</v>
      </c>
      <c r="BC997" s="596">
        <v>608680.53333333333</v>
      </c>
      <c r="BD997" s="596">
        <v>629729.81132075482</v>
      </c>
      <c r="BE997" s="596">
        <v>677572.76146788988</v>
      </c>
      <c r="BF997" s="596">
        <v>729810.55172413797</v>
      </c>
      <c r="BG997" s="596">
        <v>720362.14285714284</v>
      </c>
      <c r="BH997" s="596">
        <v>672193.4363636364</v>
      </c>
      <c r="BI997" s="596">
        <v>668842.84403669706</v>
      </c>
      <c r="BJ997" s="596">
        <v>626060</v>
      </c>
      <c r="BK997" s="596">
        <v>651272.4</v>
      </c>
      <c r="BL997" s="596">
        <v>611029.26315789472</v>
      </c>
      <c r="BM997" s="596">
        <v>620956.17977528088</v>
      </c>
      <c r="BN997" s="596">
        <v>608060.50000000012</v>
      </c>
      <c r="BO997" s="596">
        <v>613622.50000000012</v>
      </c>
      <c r="BP997" s="602"/>
    </row>
    <row r="998" spans="1:68">
      <c r="A998" s="256" t="s">
        <v>18</v>
      </c>
      <c r="B998" s="57" t="s">
        <v>318</v>
      </c>
      <c r="C998" s="272" t="s">
        <v>320</v>
      </c>
      <c r="D998" s="82" t="s">
        <v>16</v>
      </c>
      <c r="E998" s="601">
        <v>480</v>
      </c>
      <c r="F998" s="601">
        <v>548</v>
      </c>
      <c r="G998" s="601">
        <v>626</v>
      </c>
      <c r="H998" s="601">
        <v>729</v>
      </c>
      <c r="I998" s="601">
        <v>848</v>
      </c>
      <c r="J998" s="601">
        <v>1015</v>
      </c>
      <c r="K998" s="601">
        <v>1213</v>
      </c>
      <c r="L998" s="601">
        <v>1524</v>
      </c>
      <c r="M998" s="601">
        <v>1913</v>
      </c>
      <c r="N998" s="601">
        <v>2117</v>
      </c>
      <c r="O998" s="601">
        <v>2339</v>
      </c>
      <c r="P998" s="601">
        <v>2657</v>
      </c>
      <c r="Q998" s="601">
        <v>3009</v>
      </c>
      <c r="R998" s="601">
        <v>3615</v>
      </c>
      <c r="S998" s="601">
        <v>4338</v>
      </c>
      <c r="T998" s="601">
        <v>5142</v>
      </c>
      <c r="U998" s="601">
        <v>6083</v>
      </c>
      <c r="V998" s="601">
        <v>7293</v>
      </c>
      <c r="W998" s="601">
        <v>8734</v>
      </c>
      <c r="X998" s="601">
        <v>11837</v>
      </c>
      <c r="Y998" s="601">
        <v>16007</v>
      </c>
      <c r="Z998" s="601">
        <v>20494</v>
      </c>
      <c r="AA998" s="601">
        <v>26192</v>
      </c>
      <c r="AB998" s="601">
        <v>35990</v>
      </c>
      <c r="AC998" s="601">
        <v>49344</v>
      </c>
      <c r="AD998" s="596">
        <v>56661.557142857142</v>
      </c>
      <c r="AE998" s="596">
        <v>70752.5945945946</v>
      </c>
      <c r="AF998" s="596">
        <v>81497.971830985916</v>
      </c>
      <c r="AG998" s="596">
        <v>96326.986842105282</v>
      </c>
      <c r="AH998" s="596">
        <v>102558.79729729729</v>
      </c>
      <c r="AI998" s="596">
        <v>117972.98684210527</v>
      </c>
      <c r="AJ998" s="596">
        <v>144448.83116883115</v>
      </c>
      <c r="AK998" s="596">
        <v>145055.42307692306</v>
      </c>
      <c r="AL998" s="596">
        <v>186469.26923076925</v>
      </c>
      <c r="AM998" s="596">
        <v>178546.55696202529</v>
      </c>
      <c r="AN998" s="596">
        <v>214227.69230769231</v>
      </c>
      <c r="AO998" s="596">
        <v>233684.4303797468</v>
      </c>
      <c r="AP998" s="596">
        <v>240003.11688311689</v>
      </c>
      <c r="AQ998" s="596">
        <v>269834.24675324676</v>
      </c>
      <c r="AR998" s="596">
        <v>269103.07894736843</v>
      </c>
      <c r="AS998" s="596">
        <v>273766.66666666663</v>
      </c>
      <c r="AT998" s="596">
        <v>274862.98550724634</v>
      </c>
      <c r="AU998" s="596">
        <v>272224.69565217389</v>
      </c>
      <c r="AV998" s="596">
        <v>285553.39393939392</v>
      </c>
      <c r="AW998" s="596">
        <v>300257.72307692311</v>
      </c>
      <c r="AX998" s="596">
        <v>288729.44262295082</v>
      </c>
      <c r="AY998" s="596">
        <v>307712.06451612903</v>
      </c>
      <c r="AZ998" s="596">
        <v>310241.07692307688</v>
      </c>
      <c r="BA998" s="596">
        <v>309305.01587301586</v>
      </c>
      <c r="BB998" s="596">
        <v>315013.74193548388</v>
      </c>
      <c r="BC998" s="596">
        <v>354446.81250000006</v>
      </c>
      <c r="BD998" s="596">
        <v>369906.87692307692</v>
      </c>
      <c r="BE998" s="596">
        <v>402115.0153846154</v>
      </c>
      <c r="BF998" s="596">
        <v>418772.11764705885</v>
      </c>
      <c r="BG998" s="596">
        <v>416930.82352941181</v>
      </c>
      <c r="BH998" s="596">
        <v>427856.96969696973</v>
      </c>
      <c r="BI998" s="596">
        <v>407550.98412698408</v>
      </c>
      <c r="BJ998" s="596">
        <v>399929.48387096782</v>
      </c>
      <c r="BK998" s="596">
        <v>402111.30645161291</v>
      </c>
      <c r="BL998" s="596">
        <v>379709.53225806449</v>
      </c>
      <c r="BM998" s="596">
        <v>391542.41666666669</v>
      </c>
      <c r="BN998" s="596">
        <v>393886.18644067796</v>
      </c>
      <c r="BO998" s="596">
        <v>389990.64406779653</v>
      </c>
      <c r="BP998" s="602"/>
    </row>
    <row r="999" spans="1:68">
      <c r="A999" s="256" t="s">
        <v>19</v>
      </c>
      <c r="B999" s="57" t="s">
        <v>318</v>
      </c>
      <c r="C999" s="272" t="s">
        <v>320</v>
      </c>
      <c r="D999" s="82" t="s">
        <v>16</v>
      </c>
      <c r="E999" s="601">
        <v>303</v>
      </c>
      <c r="F999" s="601">
        <v>353</v>
      </c>
      <c r="G999" s="601">
        <v>412</v>
      </c>
      <c r="H999" s="601">
        <v>472</v>
      </c>
      <c r="I999" s="601">
        <v>539</v>
      </c>
      <c r="J999" s="601">
        <v>653</v>
      </c>
      <c r="K999" s="601">
        <v>788</v>
      </c>
      <c r="L999" s="601">
        <v>969</v>
      </c>
      <c r="M999" s="601">
        <v>1188</v>
      </c>
      <c r="N999" s="601">
        <v>1338</v>
      </c>
      <c r="O999" s="601">
        <v>1503</v>
      </c>
      <c r="P999" s="601">
        <v>1713</v>
      </c>
      <c r="Q999" s="601">
        <v>1944</v>
      </c>
      <c r="R999" s="601">
        <v>2452</v>
      </c>
      <c r="S999" s="601">
        <v>3068</v>
      </c>
      <c r="T999" s="601">
        <v>3613</v>
      </c>
      <c r="U999" s="601">
        <v>4251</v>
      </c>
      <c r="V999" s="601">
        <v>5729</v>
      </c>
      <c r="W999" s="601">
        <v>7705</v>
      </c>
      <c r="X999" s="601">
        <v>10033</v>
      </c>
      <c r="Y999" s="601">
        <v>13052</v>
      </c>
      <c r="Z999" s="601">
        <v>16493</v>
      </c>
      <c r="AA999" s="601">
        <v>20818</v>
      </c>
      <c r="AB999" s="601">
        <v>28499</v>
      </c>
      <c r="AC999" s="601">
        <v>38896</v>
      </c>
      <c r="AD999" s="596">
        <v>46984.695652173912</v>
      </c>
      <c r="AE999" s="596">
        <v>60559.200000000012</v>
      </c>
      <c r="AF999" s="596">
        <v>69941.765957446813</v>
      </c>
      <c r="AG999" s="596">
        <v>87305.037037037022</v>
      </c>
      <c r="AH999" s="596">
        <v>87564.521739130447</v>
      </c>
      <c r="AI999" s="596">
        <v>105767.2156862745</v>
      </c>
      <c r="AJ999" s="596">
        <v>131014.96078431375</v>
      </c>
      <c r="AK999" s="596">
        <v>131405.88461538462</v>
      </c>
      <c r="AL999" s="596">
        <v>159902.03921568627</v>
      </c>
      <c r="AM999" s="596">
        <v>160264.70833333334</v>
      </c>
      <c r="AN999" s="596">
        <v>174384.69387755101</v>
      </c>
      <c r="AO999" s="596">
        <v>210574.83673469385</v>
      </c>
      <c r="AP999" s="596">
        <v>223622.88</v>
      </c>
      <c r="AQ999" s="596">
        <v>227579.62264150943</v>
      </c>
      <c r="AR999" s="596">
        <v>206538.49056603774</v>
      </c>
      <c r="AS999" s="596">
        <v>236830.92857142858</v>
      </c>
      <c r="AT999" s="596">
        <v>241905.08620689658</v>
      </c>
      <c r="AU999" s="596">
        <v>267223.71666666662</v>
      </c>
      <c r="AV999" s="596">
        <v>271165</v>
      </c>
      <c r="AW999" s="596">
        <v>296056.77611940296</v>
      </c>
      <c r="AX999" s="596">
        <v>321344.47887323942</v>
      </c>
      <c r="AY999" s="596">
        <v>349221.875</v>
      </c>
      <c r="AZ999" s="596">
        <v>380706.72972972976</v>
      </c>
      <c r="BA999" s="596">
        <v>390387.72222222219</v>
      </c>
      <c r="BB999" s="596">
        <v>393632.74647887325</v>
      </c>
      <c r="BC999" s="596">
        <v>416739.45714285714</v>
      </c>
      <c r="BD999" s="596">
        <v>454791.46666666667</v>
      </c>
      <c r="BE999" s="596">
        <v>500988.19736842107</v>
      </c>
      <c r="BF999" s="596">
        <v>523941.66233766224</v>
      </c>
      <c r="BG999" s="596">
        <v>522981.09090909082</v>
      </c>
      <c r="BH999" s="596">
        <v>507829.49999999994</v>
      </c>
      <c r="BI999" s="596">
        <v>520416.7702702703</v>
      </c>
      <c r="BJ999" s="596">
        <v>469200.21621621621</v>
      </c>
      <c r="BK999" s="596">
        <v>484569.55555555556</v>
      </c>
      <c r="BL999" s="596">
        <v>455927.05882352946</v>
      </c>
      <c r="BM999" s="596">
        <v>475432.92307692301</v>
      </c>
      <c r="BN999" s="596">
        <v>463109.32835820894</v>
      </c>
      <c r="BO999" s="596">
        <v>455920.72727272741</v>
      </c>
      <c r="BP999" s="602"/>
    </row>
    <row r="1000" spans="1:68">
      <c r="A1000" s="256" t="s">
        <v>20</v>
      </c>
      <c r="B1000" s="57" t="s">
        <v>318</v>
      </c>
      <c r="C1000" s="272" t="s">
        <v>320</v>
      </c>
      <c r="D1000" s="82" t="s">
        <v>16</v>
      </c>
      <c r="E1000" s="601">
        <v>651</v>
      </c>
      <c r="F1000" s="601">
        <v>747</v>
      </c>
      <c r="G1000" s="601">
        <v>854</v>
      </c>
      <c r="H1000" s="601">
        <v>961</v>
      </c>
      <c r="I1000" s="601">
        <v>1080</v>
      </c>
      <c r="J1000" s="601">
        <v>1300</v>
      </c>
      <c r="K1000" s="601">
        <v>1564</v>
      </c>
      <c r="L1000" s="601">
        <v>1860</v>
      </c>
      <c r="M1000" s="601">
        <v>2208</v>
      </c>
      <c r="N1000" s="601">
        <v>2504</v>
      </c>
      <c r="O1000" s="601">
        <v>2832</v>
      </c>
      <c r="P1000" s="601">
        <v>3320</v>
      </c>
      <c r="Q1000" s="601">
        <v>3867</v>
      </c>
      <c r="R1000" s="601">
        <v>4694</v>
      </c>
      <c r="S1000" s="601">
        <v>5682</v>
      </c>
      <c r="T1000" s="601">
        <v>6836</v>
      </c>
      <c r="U1000" s="601">
        <v>8215</v>
      </c>
      <c r="V1000" s="601">
        <v>9452</v>
      </c>
      <c r="W1000" s="601">
        <v>10849</v>
      </c>
      <c r="X1000" s="601">
        <v>13631</v>
      </c>
      <c r="Y1000" s="601">
        <v>17097</v>
      </c>
      <c r="Z1000" s="601">
        <v>23842</v>
      </c>
      <c r="AA1000" s="601">
        <v>33194</v>
      </c>
      <c r="AB1000" s="601">
        <v>45006</v>
      </c>
      <c r="AC1000" s="601">
        <v>60977</v>
      </c>
      <c r="AD1000" s="596">
        <v>72655.733333333337</v>
      </c>
      <c r="AE1000" s="596">
        <v>85213.956043956045</v>
      </c>
      <c r="AF1000" s="596">
        <v>96743.79310344829</v>
      </c>
      <c r="AG1000" s="596">
        <v>112791.43333333335</v>
      </c>
      <c r="AH1000" s="596">
        <v>122095.58139534887</v>
      </c>
      <c r="AI1000" s="596">
        <v>130038.21686746986</v>
      </c>
      <c r="AJ1000" s="596">
        <v>160589.57142857142</v>
      </c>
      <c r="AK1000" s="596">
        <v>171145.57142857139</v>
      </c>
      <c r="AL1000" s="596">
        <v>264430.68235294119</v>
      </c>
      <c r="AM1000" s="596">
        <v>291673.89473684208</v>
      </c>
      <c r="AN1000" s="596">
        <v>320472.77419354836</v>
      </c>
      <c r="AO1000" s="596">
        <v>337336.3125</v>
      </c>
      <c r="AP1000" s="596">
        <v>339315.20000000001</v>
      </c>
      <c r="AQ1000" s="596">
        <v>377121.03225806449</v>
      </c>
      <c r="AR1000" s="596">
        <v>335079.53684210533</v>
      </c>
      <c r="AS1000" s="596">
        <v>369310.15384615393</v>
      </c>
      <c r="AT1000" s="596">
        <v>364378</v>
      </c>
      <c r="AU1000" s="596">
        <v>377972.6451612903</v>
      </c>
      <c r="AV1000" s="596">
        <v>381103.85869565222</v>
      </c>
      <c r="AW1000" s="596">
        <v>400024.65263157903</v>
      </c>
      <c r="AX1000" s="596">
        <v>450330.10752688168</v>
      </c>
      <c r="AY1000" s="596">
        <v>456011.77659574471</v>
      </c>
      <c r="AZ1000" s="596">
        <v>485480.00000000006</v>
      </c>
      <c r="BA1000" s="596">
        <v>513757.09615384619</v>
      </c>
      <c r="BB1000" s="596">
        <v>543094.14285714296</v>
      </c>
      <c r="BC1000" s="596">
        <v>581437.23584905639</v>
      </c>
      <c r="BD1000" s="596">
        <v>645037.10091743129</v>
      </c>
      <c r="BE1000" s="596">
        <v>715140.34782608703</v>
      </c>
      <c r="BF1000" s="596">
        <v>741191.13043478271</v>
      </c>
      <c r="BG1000" s="596">
        <v>709633.45045045041</v>
      </c>
      <c r="BH1000" s="596">
        <v>733977.11111111101</v>
      </c>
      <c r="BI1000" s="596">
        <v>712354.68367346923</v>
      </c>
      <c r="BJ1000" s="596">
        <v>675429.07446808519</v>
      </c>
      <c r="BK1000" s="596">
        <v>681071.37078651681</v>
      </c>
      <c r="BL1000" s="596">
        <v>639709.42528735625</v>
      </c>
      <c r="BM1000" s="596">
        <v>655047.95348837215</v>
      </c>
      <c r="BN1000" s="596">
        <v>651621.83908045979</v>
      </c>
      <c r="BO1000" s="596">
        <v>645076.55172413797</v>
      </c>
      <c r="BP1000" s="602"/>
    </row>
    <row r="1001" spans="1:68">
      <c r="A1001" s="256" t="s">
        <v>21</v>
      </c>
      <c r="B1001" s="57" t="s">
        <v>318</v>
      </c>
      <c r="C1001" s="272" t="s">
        <v>320</v>
      </c>
      <c r="D1001" s="82" t="s">
        <v>16</v>
      </c>
      <c r="E1001" s="601">
        <v>296</v>
      </c>
      <c r="F1001" s="601">
        <v>348</v>
      </c>
      <c r="G1001" s="601">
        <v>409</v>
      </c>
      <c r="H1001" s="601">
        <v>483</v>
      </c>
      <c r="I1001" s="601">
        <v>570</v>
      </c>
      <c r="J1001" s="601">
        <v>695</v>
      </c>
      <c r="K1001" s="601">
        <v>846</v>
      </c>
      <c r="L1001" s="601">
        <v>1015</v>
      </c>
      <c r="M1001" s="601">
        <v>1216</v>
      </c>
      <c r="N1001" s="601">
        <v>1387</v>
      </c>
      <c r="O1001" s="601">
        <v>1580</v>
      </c>
      <c r="P1001" s="601">
        <v>1820</v>
      </c>
      <c r="Q1001" s="601">
        <v>2093</v>
      </c>
      <c r="R1001" s="601">
        <v>2580</v>
      </c>
      <c r="S1001" s="601">
        <v>3172</v>
      </c>
      <c r="T1001" s="601">
        <v>3686</v>
      </c>
      <c r="U1001" s="601">
        <v>4280</v>
      </c>
      <c r="V1001" s="601">
        <v>5079</v>
      </c>
      <c r="W1001" s="601">
        <v>6011</v>
      </c>
      <c r="X1001" s="601">
        <v>8078</v>
      </c>
      <c r="Y1001" s="601">
        <v>10843</v>
      </c>
      <c r="Z1001" s="601">
        <v>14454</v>
      </c>
      <c r="AA1001" s="601">
        <v>19238</v>
      </c>
      <c r="AB1001" s="601">
        <v>25228</v>
      </c>
      <c r="AC1001" s="601">
        <v>32936</v>
      </c>
      <c r="AD1001" s="596">
        <v>37980</v>
      </c>
      <c r="AE1001" s="596">
        <v>42832.820512820515</v>
      </c>
      <c r="AF1001" s="596">
        <v>51454.999999999993</v>
      </c>
      <c r="AG1001" s="596">
        <v>56135.368421052633</v>
      </c>
      <c r="AH1001" s="596">
        <v>66814.625</v>
      </c>
      <c r="AI1001" s="596">
        <v>72072.820512820515</v>
      </c>
      <c r="AJ1001" s="596">
        <v>87303.58974358975</v>
      </c>
      <c r="AK1001" s="596">
        <v>98148.421052631587</v>
      </c>
      <c r="AL1001" s="596">
        <v>115823.70731707319</v>
      </c>
      <c r="AM1001" s="596">
        <v>116555.825</v>
      </c>
      <c r="AN1001" s="596">
        <v>129029.12195121954</v>
      </c>
      <c r="AO1001" s="596">
        <v>135125.75</v>
      </c>
      <c r="AP1001" s="596">
        <v>140338.46153846153</v>
      </c>
      <c r="AQ1001" s="596">
        <v>149762.10810810811</v>
      </c>
      <c r="AR1001" s="596">
        <v>135003.75</v>
      </c>
      <c r="AS1001" s="596">
        <v>144429.94285714286</v>
      </c>
      <c r="AT1001" s="596">
        <v>149155.20000000001</v>
      </c>
      <c r="AU1001" s="596">
        <v>160454.20000000001</v>
      </c>
      <c r="AV1001" s="596">
        <v>166737.85714285716</v>
      </c>
      <c r="AW1001" s="596">
        <v>169843.05882352943</v>
      </c>
      <c r="AX1001" s="596">
        <v>160954.70588235295</v>
      </c>
      <c r="AY1001" s="596">
        <v>167757.88235294117</v>
      </c>
      <c r="AZ1001" s="596">
        <v>178219.48571428569</v>
      </c>
      <c r="BA1001" s="596">
        <v>182122.9411764706</v>
      </c>
      <c r="BB1001" s="596">
        <v>184627.12121212122</v>
      </c>
      <c r="BC1001" s="596">
        <v>188245.05882352946</v>
      </c>
      <c r="BD1001" s="596">
        <v>211963.20588235295</v>
      </c>
      <c r="BE1001" s="596">
        <v>233044.22857142857</v>
      </c>
      <c r="BF1001" s="596">
        <v>240467.25714285715</v>
      </c>
      <c r="BG1001" s="596">
        <v>244624.45714285714</v>
      </c>
      <c r="BH1001" s="596">
        <v>243621.05882352946</v>
      </c>
      <c r="BI1001" s="596">
        <v>239521.09090909094</v>
      </c>
      <c r="BJ1001" s="596">
        <v>225248.72727272729</v>
      </c>
      <c r="BK1001" s="596">
        <v>226565.45454545456</v>
      </c>
      <c r="BL1001" s="596">
        <v>212364.6875</v>
      </c>
      <c r="BM1001" s="596">
        <v>225706.06451612903</v>
      </c>
      <c r="BN1001" s="596">
        <v>217281.53333333333</v>
      </c>
      <c r="BO1001" s="596">
        <v>215547.42857142861</v>
      </c>
      <c r="BP1001" s="602"/>
    </row>
    <row r="1002" spans="1:68">
      <c r="A1002" s="256" t="s">
        <v>22</v>
      </c>
      <c r="B1002" s="57" t="s">
        <v>318</v>
      </c>
      <c r="C1002" s="272" t="s">
        <v>320</v>
      </c>
      <c r="D1002" s="82" t="s">
        <v>16</v>
      </c>
      <c r="E1002" s="601">
        <v>760</v>
      </c>
      <c r="F1002" s="601">
        <v>871</v>
      </c>
      <c r="G1002" s="601">
        <v>998</v>
      </c>
      <c r="H1002" s="601">
        <v>1109</v>
      </c>
      <c r="I1002" s="601">
        <v>1232</v>
      </c>
      <c r="J1002" s="601">
        <v>1513</v>
      </c>
      <c r="K1002" s="601">
        <v>1853</v>
      </c>
      <c r="L1002" s="601">
        <v>2259</v>
      </c>
      <c r="M1002" s="601">
        <v>2749</v>
      </c>
      <c r="N1002" s="601">
        <v>3243</v>
      </c>
      <c r="O1002" s="601">
        <v>3817</v>
      </c>
      <c r="P1002" s="601">
        <v>4557</v>
      </c>
      <c r="Q1002" s="601">
        <v>5421</v>
      </c>
      <c r="R1002" s="601">
        <v>6821</v>
      </c>
      <c r="S1002" s="601">
        <v>8545</v>
      </c>
      <c r="T1002" s="601">
        <v>10218</v>
      </c>
      <c r="U1002" s="601">
        <v>12206</v>
      </c>
      <c r="V1002" s="601">
        <v>14715</v>
      </c>
      <c r="W1002" s="601">
        <v>17701</v>
      </c>
      <c r="X1002" s="601">
        <v>23493</v>
      </c>
      <c r="Y1002" s="601">
        <v>31094</v>
      </c>
      <c r="Z1002" s="601">
        <v>42939</v>
      </c>
      <c r="AA1002" s="601">
        <v>59069</v>
      </c>
      <c r="AB1002" s="601">
        <v>81212</v>
      </c>
      <c r="AC1002" s="601">
        <v>111321</v>
      </c>
      <c r="AD1002" s="596">
        <v>132877.5652173913</v>
      </c>
      <c r="AE1002" s="596">
        <v>158504.67857142858</v>
      </c>
      <c r="AF1002" s="596">
        <v>201665.08108108109</v>
      </c>
      <c r="AG1002" s="596">
        <v>222644.45945945944</v>
      </c>
      <c r="AH1002" s="596">
        <v>254995.52</v>
      </c>
      <c r="AI1002" s="596">
        <v>283034.8486842105</v>
      </c>
      <c r="AJ1002" s="596">
        <v>345355.5</v>
      </c>
      <c r="AK1002" s="596">
        <v>353467.61744966439</v>
      </c>
      <c r="AL1002" s="596">
        <v>451641.63265306124</v>
      </c>
      <c r="AM1002" s="596">
        <v>452808.95364238415</v>
      </c>
      <c r="AN1002" s="596">
        <v>495344.98113207548</v>
      </c>
      <c r="AO1002" s="596">
        <v>535478.56603773579</v>
      </c>
      <c r="AP1002" s="596">
        <v>572211.49689440988</v>
      </c>
      <c r="AQ1002" s="596">
        <v>612083.86419753078</v>
      </c>
      <c r="AR1002" s="596">
        <v>588337.90740740742</v>
      </c>
      <c r="AS1002" s="596">
        <v>623327.89873417723</v>
      </c>
      <c r="AT1002" s="596">
        <v>633085.38364779856</v>
      </c>
      <c r="AU1002" s="596">
        <v>648308.67272727273</v>
      </c>
      <c r="AV1002" s="596">
        <v>672182.95679012348</v>
      </c>
      <c r="AW1002" s="596">
        <v>696421.65644171776</v>
      </c>
      <c r="AX1002" s="596">
        <v>730114.44585987274</v>
      </c>
      <c r="AY1002" s="596">
        <v>875224.14999999991</v>
      </c>
      <c r="AZ1002" s="596">
        <v>928139.62732919247</v>
      </c>
      <c r="BA1002" s="596">
        <v>904578.54545454553</v>
      </c>
      <c r="BB1002" s="596">
        <v>935575.30434782605</v>
      </c>
      <c r="BC1002" s="596">
        <v>975145.39999999991</v>
      </c>
      <c r="BD1002" s="596">
        <v>1000964.765060241</v>
      </c>
      <c r="BE1002" s="596">
        <v>1099653.9825581396</v>
      </c>
      <c r="BF1002" s="596">
        <v>1158125.8022598869</v>
      </c>
      <c r="BG1002" s="596">
        <v>1170747.6284153005</v>
      </c>
      <c r="BH1002" s="596">
        <v>1276742.2741935481</v>
      </c>
      <c r="BI1002" s="596">
        <v>1207899.7411764706</v>
      </c>
      <c r="BJ1002" s="596">
        <v>1130023.3493975902</v>
      </c>
      <c r="BK1002" s="596">
        <v>1140023.2278481014</v>
      </c>
      <c r="BL1002" s="596">
        <v>1057328.5</v>
      </c>
      <c r="BM1002" s="596">
        <v>1097936.3378378379</v>
      </c>
      <c r="BN1002" s="596">
        <v>1088649.3108108109</v>
      </c>
      <c r="BO1002" s="596">
        <v>1070837.1830985916</v>
      </c>
      <c r="BP1002" s="602"/>
    </row>
    <row r="1003" spans="1:68">
      <c r="A1003" s="256" t="s">
        <v>23</v>
      </c>
      <c r="B1003" s="57" t="s">
        <v>318</v>
      </c>
      <c r="C1003" s="272" t="s">
        <v>320</v>
      </c>
      <c r="D1003" s="82" t="s">
        <v>16</v>
      </c>
      <c r="E1003" s="601">
        <v>669</v>
      </c>
      <c r="F1003" s="601">
        <v>756</v>
      </c>
      <c r="G1003" s="601">
        <v>854</v>
      </c>
      <c r="H1003" s="601">
        <v>956</v>
      </c>
      <c r="I1003" s="601">
        <v>1070</v>
      </c>
      <c r="J1003" s="601">
        <v>1294</v>
      </c>
      <c r="K1003" s="601">
        <v>1563</v>
      </c>
      <c r="L1003" s="601">
        <v>1835</v>
      </c>
      <c r="M1003" s="601">
        <v>2143</v>
      </c>
      <c r="N1003" s="601">
        <v>2461</v>
      </c>
      <c r="O1003" s="601">
        <v>2819</v>
      </c>
      <c r="P1003" s="601">
        <v>3354</v>
      </c>
      <c r="Q1003" s="601">
        <v>3980</v>
      </c>
      <c r="R1003" s="601">
        <v>4940</v>
      </c>
      <c r="S1003" s="601">
        <v>6113</v>
      </c>
      <c r="T1003" s="601">
        <v>7101</v>
      </c>
      <c r="U1003" s="601">
        <v>8232</v>
      </c>
      <c r="V1003" s="601">
        <v>9884</v>
      </c>
      <c r="W1003" s="601">
        <v>11826</v>
      </c>
      <c r="X1003" s="601">
        <v>15544</v>
      </c>
      <c r="Y1003" s="601">
        <v>20400</v>
      </c>
      <c r="Z1003" s="601">
        <v>27944</v>
      </c>
      <c r="AA1003" s="601">
        <v>38165</v>
      </c>
      <c r="AB1003" s="601">
        <v>51590</v>
      </c>
      <c r="AC1003" s="601">
        <v>69556</v>
      </c>
      <c r="AD1003" s="596">
        <v>81283.28</v>
      </c>
      <c r="AE1003" s="596">
        <v>96953.427184466011</v>
      </c>
      <c r="AF1003" s="596">
        <v>121754.37037037035</v>
      </c>
      <c r="AG1003" s="596">
        <v>136270.8148148148</v>
      </c>
      <c r="AH1003" s="596">
        <v>158570.4954954955</v>
      </c>
      <c r="AI1003" s="596">
        <v>178267.61946902651</v>
      </c>
      <c r="AJ1003" s="596">
        <v>206018.80000000002</v>
      </c>
      <c r="AK1003" s="596">
        <v>213064.80000000005</v>
      </c>
      <c r="AL1003" s="596">
        <v>269112.37113402062</v>
      </c>
      <c r="AM1003" s="596">
        <v>289934.80198019801</v>
      </c>
      <c r="AN1003" s="596">
        <v>314893.80188679247</v>
      </c>
      <c r="AO1003" s="596">
        <v>358298.74999999994</v>
      </c>
      <c r="AP1003" s="596">
        <v>335394.03809523809</v>
      </c>
      <c r="AQ1003" s="596">
        <v>396799.07547169813</v>
      </c>
      <c r="AR1003" s="596">
        <v>413649.72222222219</v>
      </c>
      <c r="AS1003" s="596">
        <v>442428.1743119267</v>
      </c>
      <c r="AT1003" s="596">
        <v>455091.25925925921</v>
      </c>
      <c r="AU1003" s="596">
        <v>468774.31858407083</v>
      </c>
      <c r="AV1003" s="596">
        <v>503321.89285714296</v>
      </c>
      <c r="AW1003" s="596">
        <v>509350.60000000003</v>
      </c>
      <c r="AX1003" s="596">
        <v>516606.62037037034</v>
      </c>
      <c r="AY1003" s="596">
        <v>514615.1043478261</v>
      </c>
      <c r="AZ1003" s="596">
        <v>545255.34188034188</v>
      </c>
      <c r="BA1003" s="596">
        <v>538851.80000000005</v>
      </c>
      <c r="BB1003" s="596">
        <v>539070.25925925933</v>
      </c>
      <c r="BC1003" s="596">
        <v>560539.69811320759</v>
      </c>
      <c r="BD1003" s="596">
        <v>649378.08849557524</v>
      </c>
      <c r="BE1003" s="596">
        <v>702658.98319327738</v>
      </c>
      <c r="BF1003" s="596">
        <v>723968</v>
      </c>
      <c r="BG1003" s="596">
        <v>703138.72881355928</v>
      </c>
      <c r="BH1003" s="596">
        <v>696772.03448275861</v>
      </c>
      <c r="BI1003" s="596">
        <v>705284.13913043484</v>
      </c>
      <c r="BJ1003" s="596">
        <v>666532.32758620672</v>
      </c>
      <c r="BK1003" s="596">
        <v>687676.80701754382</v>
      </c>
      <c r="BL1003" s="596">
        <v>641685.09259259258</v>
      </c>
      <c r="BM1003" s="596">
        <v>673869.35922330094</v>
      </c>
      <c r="BN1003" s="596">
        <v>657304.8640776698</v>
      </c>
      <c r="BO1003" s="596">
        <v>648137.49019607843</v>
      </c>
      <c r="BP1003" s="602"/>
    </row>
    <row r="1004" spans="1:68">
      <c r="A1004" s="256" t="s">
        <v>24</v>
      </c>
      <c r="B1004" s="57" t="s">
        <v>318</v>
      </c>
      <c r="C1004" s="272" t="s">
        <v>320</v>
      </c>
      <c r="D1004" s="82" t="s">
        <v>16</v>
      </c>
      <c r="E1004" s="601">
        <v>6412</v>
      </c>
      <c r="F1004" s="601">
        <v>7262</v>
      </c>
      <c r="G1004" s="601">
        <v>8214</v>
      </c>
      <c r="H1004" s="601">
        <v>9625</v>
      </c>
      <c r="I1004" s="601">
        <v>11266</v>
      </c>
      <c r="J1004" s="601">
        <v>13900</v>
      </c>
      <c r="K1004" s="601">
        <v>17121</v>
      </c>
      <c r="L1004" s="601">
        <v>19820</v>
      </c>
      <c r="M1004" s="601">
        <v>22909</v>
      </c>
      <c r="N1004" s="601">
        <v>25980</v>
      </c>
      <c r="O1004" s="601">
        <v>29385</v>
      </c>
      <c r="P1004" s="601">
        <v>33173</v>
      </c>
      <c r="Q1004" s="601">
        <v>37403</v>
      </c>
      <c r="R1004" s="601">
        <v>43608</v>
      </c>
      <c r="S1004" s="601">
        <v>50765</v>
      </c>
      <c r="T1004" s="601">
        <v>59564</v>
      </c>
      <c r="U1004" s="601">
        <v>69847</v>
      </c>
      <c r="V1004" s="601">
        <v>87542</v>
      </c>
      <c r="W1004" s="601">
        <v>109548</v>
      </c>
      <c r="X1004" s="601">
        <v>142970</v>
      </c>
      <c r="Y1004" s="601">
        <v>186252</v>
      </c>
      <c r="Z1004" s="601">
        <v>236864</v>
      </c>
      <c r="AA1004" s="601">
        <v>300727</v>
      </c>
      <c r="AB1004" s="601">
        <v>391657</v>
      </c>
      <c r="AC1004" s="601">
        <v>508191</v>
      </c>
      <c r="AD1004" s="596">
        <v>581186.42307692301</v>
      </c>
      <c r="AE1004" s="596">
        <v>688507.84047267365</v>
      </c>
      <c r="AF1004" s="596">
        <v>775562.5384615385</v>
      </c>
      <c r="AG1004" s="596">
        <v>844727.35849056602</v>
      </c>
      <c r="AH1004" s="596">
        <v>957994.03154574137</v>
      </c>
      <c r="AI1004" s="596">
        <v>1052392.9225908373</v>
      </c>
      <c r="AJ1004" s="596">
        <v>1311782.1004566208</v>
      </c>
      <c r="AK1004" s="596">
        <v>1419893.4676691731</v>
      </c>
      <c r="AL1004" s="596">
        <v>1768236.5256024096</v>
      </c>
      <c r="AM1004" s="596">
        <v>1777129.0547550437</v>
      </c>
      <c r="AN1004" s="596">
        <v>2030894.5428973276</v>
      </c>
      <c r="AO1004" s="596">
        <v>2294083.8473389354</v>
      </c>
      <c r="AP1004" s="596">
        <v>2165639.4879089617</v>
      </c>
      <c r="AQ1004" s="596">
        <v>2350243.0088105728</v>
      </c>
      <c r="AR1004" s="596">
        <v>2179020.5362962959</v>
      </c>
      <c r="AS1004" s="596">
        <v>2264404.6018099547</v>
      </c>
      <c r="AT1004" s="596">
        <v>2406423.767938931</v>
      </c>
      <c r="AU1004" s="596">
        <v>2517880.9045454543</v>
      </c>
      <c r="AV1004" s="596">
        <v>2609320.605828221</v>
      </c>
      <c r="AW1004" s="596">
        <v>2755473.5115207378</v>
      </c>
      <c r="AX1004" s="596">
        <v>3003178.7060561297</v>
      </c>
      <c r="AY1004" s="596">
        <v>3063339.344725111</v>
      </c>
      <c r="AZ1004" s="596">
        <v>3188730.2218934917</v>
      </c>
      <c r="BA1004" s="596">
        <v>3245732.7755725184</v>
      </c>
      <c r="BB1004" s="596">
        <v>3373011.0278637768</v>
      </c>
      <c r="BC1004" s="596">
        <v>3599317.9178082193</v>
      </c>
      <c r="BD1004" s="596">
        <v>3819599.0059171594</v>
      </c>
      <c r="BE1004" s="596">
        <v>4157293.3104434903</v>
      </c>
      <c r="BF1004" s="596">
        <v>4290544.5278969957</v>
      </c>
      <c r="BG1004" s="596">
        <v>4239792.0437956201</v>
      </c>
      <c r="BH1004" s="596">
        <v>4296790.7973174369</v>
      </c>
      <c r="BI1004" s="596">
        <v>4297855.8874999993</v>
      </c>
      <c r="BJ1004" s="596">
        <v>4034041.4299516901</v>
      </c>
      <c r="BK1004" s="596">
        <v>4116501.0984974955</v>
      </c>
      <c r="BL1004" s="596">
        <v>3876595.2931034476</v>
      </c>
      <c r="BM1004" s="596">
        <v>3798201.1709844558</v>
      </c>
      <c r="BN1004" s="596">
        <v>3744714.763345195</v>
      </c>
      <c r="BO1004" s="596">
        <v>3692681.6950998185</v>
      </c>
      <c r="BP1004" s="602"/>
    </row>
    <row r="1005" spans="1:68">
      <c r="A1005" s="256" t="s">
        <v>25</v>
      </c>
      <c r="B1005" s="57" t="s">
        <v>318</v>
      </c>
      <c r="C1005" s="272" t="s">
        <v>320</v>
      </c>
      <c r="D1005" s="82" t="s">
        <v>16</v>
      </c>
      <c r="E1005" s="601">
        <v>1825</v>
      </c>
      <c r="F1005" s="601">
        <v>2100</v>
      </c>
      <c r="G1005" s="601">
        <v>2413</v>
      </c>
      <c r="H1005" s="601">
        <v>2732</v>
      </c>
      <c r="I1005" s="601">
        <v>3091</v>
      </c>
      <c r="J1005" s="601">
        <v>3681</v>
      </c>
      <c r="K1005" s="601">
        <v>4381</v>
      </c>
      <c r="L1005" s="601">
        <v>5236</v>
      </c>
      <c r="M1005" s="601">
        <v>6252</v>
      </c>
      <c r="N1005" s="601">
        <v>6966</v>
      </c>
      <c r="O1005" s="601">
        <v>7749</v>
      </c>
      <c r="P1005" s="601">
        <v>9011</v>
      </c>
      <c r="Q1005" s="601">
        <v>10463</v>
      </c>
      <c r="R1005" s="601">
        <v>12602</v>
      </c>
      <c r="S1005" s="601">
        <v>15160</v>
      </c>
      <c r="T1005" s="601">
        <v>18261</v>
      </c>
      <c r="U1005" s="601">
        <v>21973</v>
      </c>
      <c r="V1005" s="601">
        <v>27126</v>
      </c>
      <c r="W1005" s="601">
        <v>33432</v>
      </c>
      <c r="X1005" s="601">
        <v>43854</v>
      </c>
      <c r="Y1005" s="601">
        <v>57448</v>
      </c>
      <c r="Z1005" s="601">
        <v>74038</v>
      </c>
      <c r="AA1005" s="601">
        <v>94997</v>
      </c>
      <c r="AB1005" s="601">
        <v>126609</v>
      </c>
      <c r="AC1005" s="601">
        <v>168270</v>
      </c>
      <c r="AD1005" s="596">
        <v>195122.11897106108</v>
      </c>
      <c r="AE1005" s="596">
        <v>238129.55279503105</v>
      </c>
      <c r="AF1005" s="596">
        <v>286551.16822429904</v>
      </c>
      <c r="AG1005" s="596">
        <v>325620.38532110088</v>
      </c>
      <c r="AH1005" s="596">
        <v>365777.47678018571</v>
      </c>
      <c r="AI1005" s="596">
        <v>409770.22461538465</v>
      </c>
      <c r="AJ1005" s="596">
        <v>483089.328125</v>
      </c>
      <c r="AK1005" s="596">
        <v>536915.81191222579</v>
      </c>
      <c r="AL1005" s="596">
        <v>648873.55063291139</v>
      </c>
      <c r="AM1005" s="596">
        <v>678787.30746268656</v>
      </c>
      <c r="AN1005" s="596">
        <v>802211.50724637683</v>
      </c>
      <c r="AO1005" s="596">
        <v>882680.79202279216</v>
      </c>
      <c r="AP1005" s="596">
        <v>873477.57803468197</v>
      </c>
      <c r="AQ1005" s="596">
        <v>970884.99408284028</v>
      </c>
      <c r="AR1005" s="596">
        <v>987443.21921921929</v>
      </c>
      <c r="AS1005" s="596">
        <v>1110849.3293768547</v>
      </c>
      <c r="AT1005" s="596">
        <v>1157648.8728323698</v>
      </c>
      <c r="AU1005" s="596">
        <v>1147006.6686930093</v>
      </c>
      <c r="AV1005" s="596">
        <v>1222304.403785489</v>
      </c>
      <c r="AW1005" s="596">
        <v>1274824.4743589743</v>
      </c>
      <c r="AX1005" s="596">
        <v>1368108.2079207923</v>
      </c>
      <c r="AY1005" s="596">
        <v>1378370.5</v>
      </c>
      <c r="AZ1005" s="596">
        <v>1505125.8785942493</v>
      </c>
      <c r="BA1005" s="596">
        <v>1599919.9274924472</v>
      </c>
      <c r="BB1005" s="596">
        <v>1692757.1999999997</v>
      </c>
      <c r="BC1005" s="596">
        <v>1752436.6607669615</v>
      </c>
      <c r="BD1005" s="596">
        <v>1891675.323943662</v>
      </c>
      <c r="BE1005" s="596">
        <v>2035472.3360433604</v>
      </c>
      <c r="BF1005" s="596">
        <v>2144033.4892473118</v>
      </c>
      <c r="BG1005" s="596">
        <v>2121391.8661202188</v>
      </c>
      <c r="BH1005" s="596">
        <v>2189724.0863509751</v>
      </c>
      <c r="BI1005" s="596">
        <v>2139911.2391930837</v>
      </c>
      <c r="BJ1005" s="596">
        <v>1995562.0542168668</v>
      </c>
      <c r="BK1005" s="596">
        <v>2006803.2608695652</v>
      </c>
      <c r="BL1005" s="596">
        <v>1887218.5360824743</v>
      </c>
      <c r="BM1005" s="596">
        <v>1897730.9208633096</v>
      </c>
      <c r="BN1005" s="596">
        <v>1866782.5192982457</v>
      </c>
      <c r="BO1005" s="596">
        <v>1850543.297101449</v>
      </c>
      <c r="BP1005" s="602"/>
    </row>
    <row r="1006" spans="1:68">
      <c r="A1006" s="256" t="s">
        <v>26</v>
      </c>
      <c r="B1006" s="57" t="s">
        <v>318</v>
      </c>
      <c r="C1006" s="272" t="s">
        <v>320</v>
      </c>
      <c r="D1006" s="82" t="s">
        <v>16</v>
      </c>
      <c r="E1006" s="601">
        <v>404</v>
      </c>
      <c r="F1006" s="601">
        <v>467</v>
      </c>
      <c r="G1006" s="601">
        <v>539</v>
      </c>
      <c r="H1006" s="601">
        <v>594</v>
      </c>
      <c r="I1006" s="601">
        <v>653</v>
      </c>
      <c r="J1006" s="601">
        <v>783</v>
      </c>
      <c r="K1006" s="601">
        <v>938</v>
      </c>
      <c r="L1006" s="601">
        <v>1131</v>
      </c>
      <c r="M1006" s="601">
        <v>1364</v>
      </c>
      <c r="N1006" s="601">
        <v>1531</v>
      </c>
      <c r="O1006" s="601">
        <v>1715</v>
      </c>
      <c r="P1006" s="601">
        <v>2012</v>
      </c>
      <c r="Q1006" s="601">
        <v>2350</v>
      </c>
      <c r="R1006" s="601">
        <v>2857</v>
      </c>
      <c r="S1006" s="601">
        <v>3468</v>
      </c>
      <c r="T1006" s="601">
        <v>3966</v>
      </c>
      <c r="U1006" s="601">
        <v>4528</v>
      </c>
      <c r="V1006" s="601">
        <v>5355</v>
      </c>
      <c r="W1006" s="601">
        <v>6320</v>
      </c>
      <c r="X1006" s="601">
        <v>8107</v>
      </c>
      <c r="Y1006" s="601">
        <v>10390</v>
      </c>
      <c r="Z1006" s="601">
        <v>13918</v>
      </c>
      <c r="AA1006" s="601">
        <v>18546</v>
      </c>
      <c r="AB1006" s="601">
        <v>24830</v>
      </c>
      <c r="AC1006" s="601">
        <v>33168</v>
      </c>
      <c r="AD1006" s="596">
        <v>39183.867924528306</v>
      </c>
      <c r="AE1006" s="596">
        <v>47422.666666666657</v>
      </c>
      <c r="AF1006" s="596">
        <v>57696.535714285717</v>
      </c>
      <c r="AG1006" s="596">
        <v>67912.758620689652</v>
      </c>
      <c r="AH1006" s="596">
        <v>79929.442622950824</v>
      </c>
      <c r="AI1006" s="596">
        <v>84034.220338983039</v>
      </c>
      <c r="AJ1006" s="596">
        <v>99858.818181818177</v>
      </c>
      <c r="AK1006" s="596">
        <v>105430.84905660377</v>
      </c>
      <c r="AL1006" s="596">
        <v>148427.30769230769</v>
      </c>
      <c r="AM1006" s="596">
        <v>149573.01666666666</v>
      </c>
      <c r="AN1006" s="596">
        <v>162686.96666666667</v>
      </c>
      <c r="AO1006" s="596">
        <v>182453.6</v>
      </c>
      <c r="AP1006" s="596">
        <v>199179.14754098363</v>
      </c>
      <c r="AQ1006" s="596">
        <v>221290.4</v>
      </c>
      <c r="AR1006" s="596">
        <v>208462.22222222222</v>
      </c>
      <c r="AS1006" s="596">
        <v>224051.80952380953</v>
      </c>
      <c r="AT1006" s="596">
        <v>237339.11290322582</v>
      </c>
      <c r="AU1006" s="596">
        <v>261273.0476190476</v>
      </c>
      <c r="AV1006" s="596">
        <v>260253.25373134325</v>
      </c>
      <c r="AW1006" s="596">
        <v>274437.69696969696</v>
      </c>
      <c r="AX1006" s="596">
        <v>292506.25000000006</v>
      </c>
      <c r="AY1006" s="596">
        <v>300038.58823529416</v>
      </c>
      <c r="AZ1006" s="596">
        <v>319082.82352941181</v>
      </c>
      <c r="BA1006" s="596">
        <v>313504.25806451612</v>
      </c>
      <c r="BB1006" s="596">
        <v>323981.1428571429</v>
      </c>
      <c r="BC1006" s="596">
        <v>324493.48484848486</v>
      </c>
      <c r="BD1006" s="596">
        <v>316814.28571428574</v>
      </c>
      <c r="BE1006" s="596">
        <v>363087.04838709679</v>
      </c>
      <c r="BF1006" s="596">
        <v>374130.26865671639</v>
      </c>
      <c r="BG1006" s="596">
        <v>376773.39705882355</v>
      </c>
      <c r="BH1006" s="596">
        <v>390864.68181818182</v>
      </c>
      <c r="BI1006" s="596">
        <v>376504.33870967739</v>
      </c>
      <c r="BJ1006" s="596">
        <v>367065.83333333331</v>
      </c>
      <c r="BK1006" s="596">
        <v>377329.81034482759</v>
      </c>
      <c r="BL1006" s="596">
        <v>362923.93220338976</v>
      </c>
      <c r="BM1006" s="596">
        <v>362768.15</v>
      </c>
      <c r="BN1006" s="596">
        <v>365337.63157894736</v>
      </c>
      <c r="BO1006" s="596">
        <v>353043.08771929826</v>
      </c>
      <c r="BP1006" s="602"/>
    </row>
    <row r="1007" spans="1:68">
      <c r="A1007" s="256" t="s">
        <v>27</v>
      </c>
      <c r="B1007" s="57" t="s">
        <v>318</v>
      </c>
      <c r="C1007" s="272" t="s">
        <v>320</v>
      </c>
      <c r="D1007" s="82" t="s">
        <v>16</v>
      </c>
      <c r="E1007" s="601">
        <v>776</v>
      </c>
      <c r="F1007" s="601">
        <v>907</v>
      </c>
      <c r="G1007" s="601">
        <v>1060</v>
      </c>
      <c r="H1007" s="601">
        <v>1229</v>
      </c>
      <c r="I1007" s="601">
        <v>1424</v>
      </c>
      <c r="J1007" s="601">
        <v>1769</v>
      </c>
      <c r="K1007" s="601">
        <v>2194</v>
      </c>
      <c r="L1007" s="601">
        <v>2766</v>
      </c>
      <c r="M1007" s="601">
        <v>3481</v>
      </c>
      <c r="N1007" s="601">
        <v>4092</v>
      </c>
      <c r="O1007" s="601">
        <v>4807</v>
      </c>
      <c r="P1007" s="601">
        <v>5696</v>
      </c>
      <c r="Q1007" s="601">
        <v>6738</v>
      </c>
      <c r="R1007" s="601">
        <v>7964</v>
      </c>
      <c r="S1007" s="601">
        <v>9394</v>
      </c>
      <c r="T1007" s="601">
        <v>10967</v>
      </c>
      <c r="U1007" s="601">
        <v>12787</v>
      </c>
      <c r="V1007" s="601">
        <v>15484</v>
      </c>
      <c r="W1007" s="601">
        <v>18706</v>
      </c>
      <c r="X1007" s="601">
        <v>25747</v>
      </c>
      <c r="Y1007" s="601">
        <v>35306</v>
      </c>
      <c r="Z1007" s="601">
        <v>47721</v>
      </c>
      <c r="AA1007" s="601">
        <v>64296</v>
      </c>
      <c r="AB1007" s="601">
        <v>86844</v>
      </c>
      <c r="AC1007" s="601">
        <v>116858</v>
      </c>
      <c r="AD1007" s="596">
        <v>136861.75135135133</v>
      </c>
      <c r="AE1007" s="596">
        <v>165768.03645833334</v>
      </c>
      <c r="AF1007" s="596">
        <v>199010.6082474227</v>
      </c>
      <c r="AG1007" s="596">
        <v>219386.45789473684</v>
      </c>
      <c r="AH1007" s="596">
        <v>250429.01554404147</v>
      </c>
      <c r="AI1007" s="596">
        <v>272623.91397849459</v>
      </c>
      <c r="AJ1007" s="596">
        <v>322125.60439560446</v>
      </c>
      <c r="AK1007" s="596">
        <v>330264.30167597771</v>
      </c>
      <c r="AL1007" s="596">
        <v>422774.11235955043</v>
      </c>
      <c r="AM1007" s="596">
        <v>432481.73913043487</v>
      </c>
      <c r="AN1007" s="596">
        <v>493890.09625668445</v>
      </c>
      <c r="AO1007" s="596">
        <v>554942.44615384622</v>
      </c>
      <c r="AP1007" s="596">
        <v>554242.99484536087</v>
      </c>
      <c r="AQ1007" s="596">
        <v>587813.53125000012</v>
      </c>
      <c r="AR1007" s="596">
        <v>557364.6825396826</v>
      </c>
      <c r="AS1007" s="596">
        <v>593988.717948718</v>
      </c>
      <c r="AT1007" s="596">
        <v>661949.5783783783</v>
      </c>
      <c r="AU1007" s="596">
        <v>692629.67741935479</v>
      </c>
      <c r="AV1007" s="596">
        <v>731022.43575418985</v>
      </c>
      <c r="AW1007" s="596">
        <v>756657.27272727271</v>
      </c>
      <c r="AX1007" s="596">
        <v>745395.56707317068</v>
      </c>
      <c r="AY1007" s="596">
        <v>764953.58024691348</v>
      </c>
      <c r="AZ1007" s="596">
        <v>760113.5802469136</v>
      </c>
      <c r="BA1007" s="596">
        <v>768966.85000000009</v>
      </c>
      <c r="BB1007" s="596">
        <v>824176.36363636353</v>
      </c>
      <c r="BC1007" s="596">
        <v>891732.40116279072</v>
      </c>
      <c r="BD1007" s="596">
        <v>969878.85245901637</v>
      </c>
      <c r="BE1007" s="596">
        <v>1073311.2887700533</v>
      </c>
      <c r="BF1007" s="596">
        <v>1144081.2894736843</v>
      </c>
      <c r="BG1007" s="596">
        <v>1146761.8795811518</v>
      </c>
      <c r="BH1007" s="596">
        <v>1157959.5744680851</v>
      </c>
      <c r="BI1007" s="596">
        <v>1126661.1329479769</v>
      </c>
      <c r="BJ1007" s="596">
        <v>1043710.3619631899</v>
      </c>
      <c r="BK1007" s="596">
        <v>1071181.6296296299</v>
      </c>
      <c r="BL1007" s="596">
        <v>1023647.1741935483</v>
      </c>
      <c r="BM1007" s="596">
        <v>1061485.92</v>
      </c>
      <c r="BN1007" s="596">
        <v>1042908.6158940399</v>
      </c>
      <c r="BO1007" s="596">
        <v>1046451.6000000001</v>
      </c>
      <c r="BP1007" s="602"/>
    </row>
    <row r="1008" spans="1:68">
      <c r="A1008" s="256" t="s">
        <v>28</v>
      </c>
      <c r="B1008" s="57" t="s">
        <v>318</v>
      </c>
      <c r="C1008" s="272" t="s">
        <v>320</v>
      </c>
      <c r="D1008" s="82" t="s">
        <v>16</v>
      </c>
      <c r="E1008" s="601">
        <v>5931</v>
      </c>
      <c r="F1008" s="601">
        <v>6828</v>
      </c>
      <c r="G1008" s="601">
        <v>7851</v>
      </c>
      <c r="H1008" s="601">
        <v>8791</v>
      </c>
      <c r="I1008" s="601">
        <v>9831</v>
      </c>
      <c r="J1008" s="601">
        <v>11893</v>
      </c>
      <c r="K1008" s="601">
        <v>14263</v>
      </c>
      <c r="L1008" s="601">
        <v>16732</v>
      </c>
      <c r="M1008" s="601">
        <v>19607</v>
      </c>
      <c r="N1008" s="601">
        <v>22350</v>
      </c>
      <c r="O1008" s="601">
        <v>25370</v>
      </c>
      <c r="P1008" s="601">
        <v>29905</v>
      </c>
      <c r="Q1008" s="601">
        <v>35217</v>
      </c>
      <c r="R1008" s="601">
        <v>43162</v>
      </c>
      <c r="S1008" s="601">
        <v>52858</v>
      </c>
      <c r="T1008" s="601">
        <v>62007</v>
      </c>
      <c r="U1008" s="601">
        <v>72680</v>
      </c>
      <c r="V1008" s="601">
        <v>94177</v>
      </c>
      <c r="W1008" s="601">
        <v>121784</v>
      </c>
      <c r="X1008" s="601">
        <v>160283</v>
      </c>
      <c r="Y1008" s="601">
        <v>210743</v>
      </c>
      <c r="Z1008" s="601">
        <v>270789</v>
      </c>
      <c r="AA1008" s="601">
        <v>347615</v>
      </c>
      <c r="AB1008" s="601">
        <v>447980</v>
      </c>
      <c r="AC1008" s="601">
        <v>576376</v>
      </c>
      <c r="AD1008" s="596">
        <v>665624.42024539865</v>
      </c>
      <c r="AE1008" s="596">
        <v>786186.7391304347</v>
      </c>
      <c r="AF1008" s="596">
        <v>919191.30564263312</v>
      </c>
      <c r="AG1008" s="596">
        <v>1068526.3564954682</v>
      </c>
      <c r="AH1008" s="596">
        <v>1182783.5468750002</v>
      </c>
      <c r="AI1008" s="596">
        <v>1291340.6390624999</v>
      </c>
      <c r="AJ1008" s="596">
        <v>1651927.2284866474</v>
      </c>
      <c r="AK1008" s="596">
        <v>1764825.8784773061</v>
      </c>
      <c r="AL1008" s="596">
        <v>2134211.8518518517</v>
      </c>
      <c r="AM1008" s="596">
        <v>2120918.5203488371</v>
      </c>
      <c r="AN1008" s="596">
        <v>2487297.341917024</v>
      </c>
      <c r="AO1008" s="596">
        <v>2739741.2784636491</v>
      </c>
      <c r="AP1008" s="596">
        <v>2830979.9055330637</v>
      </c>
      <c r="AQ1008" s="596">
        <v>3131255.4594594594</v>
      </c>
      <c r="AR1008" s="596">
        <v>3234444.2678571427</v>
      </c>
      <c r="AS1008" s="596">
        <v>3287803.0505992016</v>
      </c>
      <c r="AT1008" s="596">
        <v>3366721.5238095229</v>
      </c>
      <c r="AU1008" s="596">
        <v>3573048.5909712724</v>
      </c>
      <c r="AV1008" s="596">
        <v>3678931.2480314956</v>
      </c>
      <c r="AW1008" s="596">
        <v>3920460.1365360301</v>
      </c>
      <c r="AX1008" s="596">
        <v>4391776.4266666668</v>
      </c>
      <c r="AY1008" s="596">
        <v>4907872.8890229184</v>
      </c>
      <c r="AZ1008" s="596">
        <v>4891853.787025704</v>
      </c>
      <c r="BA1008" s="596">
        <v>5049768.9728453364</v>
      </c>
      <c r="BB1008" s="596">
        <v>5326769.2412177995</v>
      </c>
      <c r="BC1008" s="596">
        <v>5691328.7941176472</v>
      </c>
      <c r="BD1008" s="596">
        <v>6321405.6953210011</v>
      </c>
      <c r="BE1008" s="596">
        <v>6844762.1711899797</v>
      </c>
      <c r="BF1008" s="596">
        <v>7145320.5920651071</v>
      </c>
      <c r="BG1008" s="596">
        <v>7159966.0973084895</v>
      </c>
      <c r="BH1008" s="596">
        <v>6720367.1912681907</v>
      </c>
      <c r="BI1008" s="596">
        <v>6596188.2888655458</v>
      </c>
      <c r="BJ1008" s="596">
        <v>6469333.6117021274</v>
      </c>
      <c r="BK1008" s="596">
        <v>6514015.6030042917</v>
      </c>
      <c r="BL1008" s="596">
        <v>6156009.1032608701</v>
      </c>
      <c r="BM1008" s="596">
        <v>6011949.8533627354</v>
      </c>
      <c r="BN1008" s="596">
        <v>5952929.2468354441</v>
      </c>
      <c r="BO1008" s="596">
        <v>5915669.1511991657</v>
      </c>
      <c r="BP1008" s="602"/>
    </row>
    <row r="1009" spans="1:68">
      <c r="A1009" s="256" t="s">
        <v>29</v>
      </c>
      <c r="B1009" s="57" t="s">
        <v>318</v>
      </c>
      <c r="C1009" s="272" t="s">
        <v>320</v>
      </c>
      <c r="D1009" s="82" t="s">
        <v>16</v>
      </c>
      <c r="E1009" s="601">
        <v>330</v>
      </c>
      <c r="F1009" s="601">
        <v>382</v>
      </c>
      <c r="G1009" s="601">
        <v>441</v>
      </c>
      <c r="H1009" s="601">
        <v>509</v>
      </c>
      <c r="I1009" s="601">
        <v>588</v>
      </c>
      <c r="J1009" s="601">
        <v>722</v>
      </c>
      <c r="K1009" s="601">
        <v>885</v>
      </c>
      <c r="L1009" s="601">
        <v>1069</v>
      </c>
      <c r="M1009" s="601">
        <v>1288</v>
      </c>
      <c r="N1009" s="601">
        <v>1499</v>
      </c>
      <c r="O1009" s="601">
        <v>1742</v>
      </c>
      <c r="P1009" s="601">
        <v>1974</v>
      </c>
      <c r="Q1009" s="601">
        <v>2233</v>
      </c>
      <c r="R1009" s="601">
        <v>2593</v>
      </c>
      <c r="S1009" s="601">
        <v>2997</v>
      </c>
      <c r="T1009" s="601">
        <v>3479</v>
      </c>
      <c r="U1009" s="601">
        <v>4034</v>
      </c>
      <c r="V1009" s="601">
        <v>5200</v>
      </c>
      <c r="W1009" s="601">
        <v>6689</v>
      </c>
      <c r="X1009" s="601">
        <v>8397</v>
      </c>
      <c r="Y1009" s="601">
        <v>10536</v>
      </c>
      <c r="Z1009" s="601">
        <v>13986</v>
      </c>
      <c r="AA1009" s="601">
        <v>18535</v>
      </c>
      <c r="AB1009" s="601">
        <v>24999</v>
      </c>
      <c r="AC1009" s="601">
        <v>33639</v>
      </c>
      <c r="AD1009" s="596">
        <v>38582.781818181822</v>
      </c>
      <c r="AE1009" s="596">
        <v>47590.228070175443</v>
      </c>
      <c r="AF1009" s="596">
        <v>52976.836363636365</v>
      </c>
      <c r="AG1009" s="596">
        <v>60465.599999999999</v>
      </c>
      <c r="AH1009" s="596">
        <v>72698.559322033892</v>
      </c>
      <c r="AI1009" s="596">
        <v>83249.466666666674</v>
      </c>
      <c r="AJ1009" s="596">
        <v>104836.12903225806</v>
      </c>
      <c r="AK1009" s="596">
        <v>118682.66666666666</v>
      </c>
      <c r="AL1009" s="596">
        <v>154038.89552238808</v>
      </c>
      <c r="AM1009" s="596">
        <v>157204.10958904109</v>
      </c>
      <c r="AN1009" s="596">
        <v>179386.66666666666</v>
      </c>
      <c r="AO1009" s="596">
        <v>209912.73417721511</v>
      </c>
      <c r="AP1009" s="596">
        <v>211968.83116883115</v>
      </c>
      <c r="AQ1009" s="596">
        <v>229817.50632911391</v>
      </c>
      <c r="AR1009" s="596">
        <v>207631.89473684208</v>
      </c>
      <c r="AS1009" s="596">
        <v>243101.04477611938</v>
      </c>
      <c r="AT1009" s="596">
        <v>254512.42857142858</v>
      </c>
      <c r="AU1009" s="596">
        <v>258354.92957746485</v>
      </c>
      <c r="AV1009" s="596">
        <v>279857.60869565216</v>
      </c>
      <c r="AW1009" s="596">
        <v>291974.3513513513</v>
      </c>
      <c r="AX1009" s="596">
        <v>313445</v>
      </c>
      <c r="AY1009" s="596">
        <v>335642.73972602742</v>
      </c>
      <c r="AZ1009" s="596">
        <v>350726.32894736849</v>
      </c>
      <c r="BA1009" s="596">
        <v>362723.39999999997</v>
      </c>
      <c r="BB1009" s="596">
        <v>379810.17948717956</v>
      </c>
      <c r="BC1009" s="596">
        <v>389754.20512820513</v>
      </c>
      <c r="BD1009" s="596">
        <v>413178.22499999998</v>
      </c>
      <c r="BE1009" s="596">
        <v>467249.6</v>
      </c>
      <c r="BF1009" s="596">
        <v>494222.91764705878</v>
      </c>
      <c r="BG1009" s="596">
        <v>493318.92857142852</v>
      </c>
      <c r="BH1009" s="596">
        <v>499664.22891566262</v>
      </c>
      <c r="BI1009" s="596">
        <v>511016.78571428568</v>
      </c>
      <c r="BJ1009" s="596">
        <v>485660.94936708856</v>
      </c>
      <c r="BK1009" s="596">
        <v>487194.59459459456</v>
      </c>
      <c r="BL1009" s="596">
        <v>457868.66666666663</v>
      </c>
      <c r="BM1009" s="596">
        <v>477550.42253521131</v>
      </c>
      <c r="BN1009" s="596">
        <v>466264.44444444438</v>
      </c>
      <c r="BO1009" s="596">
        <v>458045.55555555556</v>
      </c>
      <c r="BP1009" s="602"/>
    </row>
    <row r="1010" spans="1:68">
      <c r="A1010" s="256" t="s">
        <v>30</v>
      </c>
      <c r="B1010" s="57" t="s">
        <v>318</v>
      </c>
      <c r="C1010" s="272" t="s">
        <v>320</v>
      </c>
      <c r="D1010" s="82" t="s">
        <v>16</v>
      </c>
      <c r="E1010" s="601">
        <v>200</v>
      </c>
      <c r="F1010" s="601">
        <v>230</v>
      </c>
      <c r="G1010" s="601">
        <v>264</v>
      </c>
      <c r="H1010" s="601">
        <v>304</v>
      </c>
      <c r="I1010" s="601">
        <v>349</v>
      </c>
      <c r="J1010" s="601">
        <v>421</v>
      </c>
      <c r="K1010" s="601">
        <v>507</v>
      </c>
      <c r="L1010" s="601">
        <v>634</v>
      </c>
      <c r="M1010" s="601">
        <v>789</v>
      </c>
      <c r="N1010" s="601">
        <v>894</v>
      </c>
      <c r="O1010" s="601">
        <v>1010</v>
      </c>
      <c r="P1010" s="601">
        <v>1131</v>
      </c>
      <c r="Q1010" s="601">
        <v>1255</v>
      </c>
      <c r="R1010" s="601">
        <v>1559</v>
      </c>
      <c r="S1010" s="601">
        <v>1928</v>
      </c>
      <c r="T1010" s="601">
        <v>2281</v>
      </c>
      <c r="U1010" s="601">
        <v>2688</v>
      </c>
      <c r="V1010" s="601">
        <v>3227</v>
      </c>
      <c r="W1010" s="601">
        <v>3867</v>
      </c>
      <c r="X1010" s="601">
        <v>5168</v>
      </c>
      <c r="Y1010" s="601">
        <v>6892</v>
      </c>
      <c r="Z1010" s="601">
        <v>9422</v>
      </c>
      <c r="AA1010" s="601">
        <v>12865</v>
      </c>
      <c r="AB1010" s="601">
        <v>17312</v>
      </c>
      <c r="AC1010" s="601">
        <v>23235</v>
      </c>
      <c r="AD1010" s="596">
        <v>26386.138888888891</v>
      </c>
      <c r="AE1010" s="596">
        <v>30557.82857142857</v>
      </c>
      <c r="AF1010" s="596">
        <v>37215.833333333336</v>
      </c>
      <c r="AG1010" s="596">
        <v>45309.789473684206</v>
      </c>
      <c r="AH1010" s="596">
        <v>53642.051282051289</v>
      </c>
      <c r="AI1010" s="596">
        <v>58246.499999999993</v>
      </c>
      <c r="AJ1010" s="596">
        <v>71269.274999999994</v>
      </c>
      <c r="AK1010" s="596">
        <v>75198.609756097561</v>
      </c>
      <c r="AL1010" s="596">
        <v>104977.42499999999</v>
      </c>
      <c r="AM1010" s="596">
        <v>111350.19512195123</v>
      </c>
      <c r="AN1010" s="596">
        <v>122900.18604651163</v>
      </c>
      <c r="AO1010" s="596">
        <v>144820.22727272726</v>
      </c>
      <c r="AP1010" s="596">
        <v>131889.31111111111</v>
      </c>
      <c r="AQ1010" s="596">
        <v>140646.51162790699</v>
      </c>
      <c r="AR1010" s="596">
        <v>139807.44186046513</v>
      </c>
      <c r="AS1010" s="596">
        <v>168026.66666666666</v>
      </c>
      <c r="AT1010" s="596">
        <v>188991.3720930233</v>
      </c>
      <c r="AU1010" s="596">
        <v>184907.55319148937</v>
      </c>
      <c r="AV1010" s="596">
        <v>181482.97959183669</v>
      </c>
      <c r="AW1010" s="596">
        <v>200168.625</v>
      </c>
      <c r="AX1010" s="596">
        <v>201712.76086956519</v>
      </c>
      <c r="AY1010" s="596">
        <v>207086.27272727274</v>
      </c>
      <c r="AZ1010" s="596">
        <v>212503.95348837209</v>
      </c>
      <c r="BA1010" s="596">
        <v>213690.82926829267</v>
      </c>
      <c r="BB1010" s="596">
        <v>209145.95121951221</v>
      </c>
      <c r="BC1010" s="596">
        <v>218565.77499999999</v>
      </c>
      <c r="BD1010" s="596">
        <v>247219.90243902439</v>
      </c>
      <c r="BE1010" s="596">
        <v>275025.06666666665</v>
      </c>
      <c r="BF1010" s="596">
        <v>284342.55319148937</v>
      </c>
      <c r="BG1010" s="596">
        <v>275519.14893617021</v>
      </c>
      <c r="BH1010" s="596">
        <v>280698.66666666669</v>
      </c>
      <c r="BI1010" s="596">
        <v>270517.4418604651</v>
      </c>
      <c r="BJ1010" s="596">
        <v>263057.14285714284</v>
      </c>
      <c r="BK1010" s="596">
        <v>263878.73170731711</v>
      </c>
      <c r="BL1010" s="596">
        <v>247850.92499999999</v>
      </c>
      <c r="BM1010" s="596">
        <v>247298.15384615384</v>
      </c>
      <c r="BN1010" s="596">
        <v>244951.26315789472</v>
      </c>
      <c r="BO1010" s="596">
        <v>248179.10526315792</v>
      </c>
      <c r="BP1010" s="602"/>
    </row>
    <row r="1011" spans="1:68">
      <c r="A1011" s="256" t="s">
        <v>31</v>
      </c>
      <c r="B1011" s="57" t="s">
        <v>318</v>
      </c>
      <c r="C1011" s="272" t="s">
        <v>320</v>
      </c>
      <c r="D1011" s="82" t="s">
        <v>16</v>
      </c>
      <c r="E1011" s="601">
        <v>2957</v>
      </c>
      <c r="F1011" s="601">
        <v>3393</v>
      </c>
      <c r="G1011" s="601">
        <v>3891</v>
      </c>
      <c r="H1011" s="601">
        <v>4377</v>
      </c>
      <c r="I1011" s="601">
        <v>4923</v>
      </c>
      <c r="J1011" s="601">
        <v>5943</v>
      </c>
      <c r="K1011" s="601">
        <v>7170</v>
      </c>
      <c r="L1011" s="601">
        <v>8598</v>
      </c>
      <c r="M1011" s="601">
        <v>10294</v>
      </c>
      <c r="N1011" s="601">
        <v>11438</v>
      </c>
      <c r="O1011" s="601">
        <v>12698</v>
      </c>
      <c r="P1011" s="601">
        <v>14404</v>
      </c>
      <c r="Q1011" s="601">
        <v>16318</v>
      </c>
      <c r="R1011" s="601">
        <v>20153</v>
      </c>
      <c r="S1011" s="601">
        <v>24874</v>
      </c>
      <c r="T1011" s="601">
        <v>28601</v>
      </c>
      <c r="U1011" s="601">
        <v>32864</v>
      </c>
      <c r="V1011" s="601">
        <v>42140</v>
      </c>
      <c r="W1011" s="601">
        <v>53973</v>
      </c>
      <c r="X1011" s="601">
        <v>68118</v>
      </c>
      <c r="Y1011" s="601">
        <v>85873</v>
      </c>
      <c r="Z1011" s="601">
        <v>109917</v>
      </c>
      <c r="AA1011" s="601">
        <v>140442</v>
      </c>
      <c r="AB1011" s="601">
        <v>180961</v>
      </c>
      <c r="AC1011" s="601">
        <v>232830</v>
      </c>
      <c r="AD1011" s="596">
        <v>260012.20647773281</v>
      </c>
      <c r="AE1011" s="596">
        <v>298054.73770491808</v>
      </c>
      <c r="AF1011" s="596">
        <v>344137.79661016946</v>
      </c>
      <c r="AG1011" s="596">
        <v>379206.22844827588</v>
      </c>
      <c r="AH1011" s="596">
        <v>421881.70925110142</v>
      </c>
      <c r="AI1011" s="596">
        <v>458805.45045045041</v>
      </c>
      <c r="AJ1011" s="596">
        <v>547473.71945701353</v>
      </c>
      <c r="AK1011" s="596">
        <v>521521.42924528307</v>
      </c>
      <c r="AL1011" s="596">
        <v>629077.29468599032</v>
      </c>
      <c r="AM1011" s="596">
        <v>611541.711627907</v>
      </c>
      <c r="AN1011" s="596">
        <v>656217.56338028156</v>
      </c>
      <c r="AO1011" s="596">
        <v>766876.01886792446</v>
      </c>
      <c r="AP1011" s="596">
        <v>645736.19999999995</v>
      </c>
      <c r="AQ1011" s="596">
        <v>727518.47826086963</v>
      </c>
      <c r="AR1011" s="596">
        <v>690744.52427184465</v>
      </c>
      <c r="AS1011" s="596">
        <v>755154.85026737978</v>
      </c>
      <c r="AT1011" s="596">
        <v>743799.11229946523</v>
      </c>
      <c r="AU1011" s="596">
        <v>815057.41538461531</v>
      </c>
      <c r="AV1011" s="596">
        <v>856816.54838709661</v>
      </c>
      <c r="AW1011" s="596">
        <v>847820.32085561508</v>
      </c>
      <c r="AX1011" s="596">
        <v>819721.91011235944</v>
      </c>
      <c r="AY1011" s="596">
        <v>844967.81286549708</v>
      </c>
      <c r="AZ1011" s="596">
        <v>921487.90419161681</v>
      </c>
      <c r="BA1011" s="596">
        <v>1005905.2777777779</v>
      </c>
      <c r="BB1011" s="596">
        <v>1048326.0337078653</v>
      </c>
      <c r="BC1011" s="596">
        <v>1093197.3559322034</v>
      </c>
      <c r="BD1011" s="596">
        <v>1184756.904494382</v>
      </c>
      <c r="BE1011" s="596">
        <v>1271387.0386740332</v>
      </c>
      <c r="BF1011" s="596">
        <v>1339832.6413043477</v>
      </c>
      <c r="BG1011" s="596">
        <v>1319896.9157303371</v>
      </c>
      <c r="BH1011" s="596">
        <v>1295216.0451977402</v>
      </c>
      <c r="BI1011" s="596">
        <v>1239441.4285714286</v>
      </c>
      <c r="BJ1011" s="596">
        <v>1194719.7804878049</v>
      </c>
      <c r="BK1011" s="596">
        <v>1209665.4012738853</v>
      </c>
      <c r="BL1011" s="596">
        <v>1131833.2727272727</v>
      </c>
      <c r="BM1011" s="596">
        <v>1124514.331125828</v>
      </c>
      <c r="BN1011" s="596">
        <v>1111828.68</v>
      </c>
      <c r="BO1011" s="596">
        <v>1092408.7755102043</v>
      </c>
      <c r="BP1011" s="602"/>
    </row>
    <row r="1012" spans="1:68">
      <c r="A1012" s="256" t="s">
        <v>32</v>
      </c>
      <c r="B1012" s="57" t="s">
        <v>318</v>
      </c>
      <c r="C1012" s="272" t="s">
        <v>320</v>
      </c>
      <c r="D1012" s="82" t="s">
        <v>16</v>
      </c>
      <c r="E1012" s="601">
        <v>144</v>
      </c>
      <c r="F1012" s="601">
        <v>162</v>
      </c>
      <c r="G1012" s="601">
        <v>182</v>
      </c>
      <c r="H1012" s="601">
        <v>205</v>
      </c>
      <c r="I1012" s="601">
        <v>230</v>
      </c>
      <c r="J1012" s="601">
        <v>286</v>
      </c>
      <c r="K1012" s="601">
        <v>355</v>
      </c>
      <c r="L1012" s="601">
        <v>442</v>
      </c>
      <c r="M1012" s="601">
        <v>550</v>
      </c>
      <c r="N1012" s="601">
        <v>635</v>
      </c>
      <c r="O1012" s="601">
        <v>731</v>
      </c>
      <c r="P1012" s="601">
        <v>896</v>
      </c>
      <c r="Q1012" s="601">
        <v>1096</v>
      </c>
      <c r="R1012" s="601">
        <v>1306</v>
      </c>
      <c r="S1012" s="601">
        <v>1555</v>
      </c>
      <c r="T1012" s="601">
        <v>1925</v>
      </c>
      <c r="U1012" s="601">
        <v>2375</v>
      </c>
      <c r="V1012" s="601">
        <v>2932</v>
      </c>
      <c r="W1012" s="601">
        <v>3612</v>
      </c>
      <c r="X1012" s="601">
        <v>4595</v>
      </c>
      <c r="Y1012" s="601">
        <v>5837</v>
      </c>
      <c r="Z1012" s="601">
        <v>7874</v>
      </c>
      <c r="AA1012" s="601">
        <v>10573</v>
      </c>
      <c r="AB1012" s="601">
        <v>13540</v>
      </c>
      <c r="AC1012" s="601">
        <v>17183</v>
      </c>
      <c r="AD1012" s="596">
        <v>20118.75</v>
      </c>
      <c r="AE1012" s="596">
        <v>22158.260869565216</v>
      </c>
      <c r="AF1012" s="596">
        <v>27489.583333333339</v>
      </c>
      <c r="AG1012" s="596">
        <v>31166.720000000001</v>
      </c>
      <c r="AH1012" s="596">
        <v>34193.75</v>
      </c>
      <c r="AI1012" s="596">
        <v>41988.115384615383</v>
      </c>
      <c r="AJ1012" s="596">
        <v>48600</v>
      </c>
      <c r="AK1012" s="596">
        <v>50907.291666666672</v>
      </c>
      <c r="AL1012" s="596">
        <v>72100.173913043473</v>
      </c>
      <c r="AM1012" s="596">
        <v>74332.291666666672</v>
      </c>
      <c r="AN1012" s="596">
        <v>88425</v>
      </c>
      <c r="AO1012" s="596">
        <v>105681.11538461539</v>
      </c>
      <c r="AP1012" s="596">
        <v>91758.16</v>
      </c>
      <c r="AQ1012" s="596">
        <v>100404.69230769231</v>
      </c>
      <c r="AR1012" s="596">
        <v>95331.6</v>
      </c>
      <c r="AS1012" s="596">
        <v>96614</v>
      </c>
      <c r="AT1012" s="596">
        <v>97628</v>
      </c>
      <c r="AU1012" s="596">
        <v>105238.73076923075</v>
      </c>
      <c r="AV1012" s="596">
        <v>119412.33333333333</v>
      </c>
      <c r="AW1012" s="596">
        <v>121554.46153846152</v>
      </c>
      <c r="AX1012" s="596">
        <v>117176.88888888889</v>
      </c>
      <c r="AY1012" s="596">
        <v>122933.48148148146</v>
      </c>
      <c r="AZ1012" s="596">
        <v>129974.88461538461</v>
      </c>
      <c r="BA1012" s="596">
        <v>133865.92592592593</v>
      </c>
      <c r="BB1012" s="596">
        <v>133723.85185185185</v>
      </c>
      <c r="BC1012" s="596">
        <v>138006.85714285716</v>
      </c>
      <c r="BD1012" s="596">
        <v>141108.69565217392</v>
      </c>
      <c r="BE1012" s="596">
        <v>149379.12</v>
      </c>
      <c r="BF1012" s="596">
        <v>157897.08000000002</v>
      </c>
      <c r="BG1012" s="596">
        <v>146543.04000000001</v>
      </c>
      <c r="BH1012" s="596">
        <v>154223.33333333334</v>
      </c>
      <c r="BI1012" s="596">
        <v>146456.72727272726</v>
      </c>
      <c r="BJ1012" s="596">
        <v>138668.72727272726</v>
      </c>
      <c r="BK1012" s="596">
        <v>139898.0476190476</v>
      </c>
      <c r="BL1012" s="596">
        <v>132677.6</v>
      </c>
      <c r="BM1012" s="596">
        <v>133259.36842105264</v>
      </c>
      <c r="BN1012" s="596">
        <v>130979.20000000001</v>
      </c>
      <c r="BO1012" s="596">
        <v>131930.70000000001</v>
      </c>
      <c r="BP1012" s="602"/>
    </row>
    <row r="1013" spans="1:68">
      <c r="A1013" s="258" t="s">
        <v>313</v>
      </c>
      <c r="B1013" s="276" t="s">
        <v>318</v>
      </c>
      <c r="C1013" s="273" t="s">
        <v>320</v>
      </c>
      <c r="D1013" s="89" t="s">
        <v>16</v>
      </c>
      <c r="E1013" s="598">
        <v>25155</v>
      </c>
      <c r="F1013" s="598">
        <v>28869</v>
      </c>
      <c r="G1013" s="598">
        <v>33099</v>
      </c>
      <c r="H1013" s="598">
        <v>37801</v>
      </c>
      <c r="I1013" s="598">
        <v>43148</v>
      </c>
      <c r="J1013" s="598">
        <v>52480</v>
      </c>
      <c r="K1013" s="598">
        <v>63649</v>
      </c>
      <c r="L1013" s="598">
        <v>75639</v>
      </c>
      <c r="M1013" s="598">
        <v>89807</v>
      </c>
      <c r="N1013" s="598">
        <v>102105</v>
      </c>
      <c r="O1013" s="598">
        <v>115826</v>
      </c>
      <c r="P1013" s="598">
        <v>133786</v>
      </c>
      <c r="Q1013" s="598">
        <v>154296</v>
      </c>
      <c r="R1013" s="598">
        <v>186102</v>
      </c>
      <c r="S1013" s="598">
        <v>224231</v>
      </c>
      <c r="T1013" s="598">
        <v>263969</v>
      </c>
      <c r="U1013" s="598">
        <v>310531</v>
      </c>
      <c r="V1013" s="598">
        <v>388769</v>
      </c>
      <c r="W1013" s="598">
        <v>486396</v>
      </c>
      <c r="X1013" s="598">
        <v>635637</v>
      </c>
      <c r="Y1013" s="598">
        <v>829751</v>
      </c>
      <c r="Z1013" s="598">
        <v>1077428</v>
      </c>
      <c r="AA1013" s="598">
        <v>1397126</v>
      </c>
      <c r="AB1013" s="598">
        <v>1834916</v>
      </c>
      <c r="AC1013" s="598">
        <v>2404861</v>
      </c>
      <c r="AD1013" s="599">
        <v>2779595.5897224634</v>
      </c>
      <c r="AE1013" s="599">
        <v>3299471.8978401087</v>
      </c>
      <c r="AF1013" s="599">
        <v>3885242.6673295829</v>
      </c>
      <c r="AG1013" s="599">
        <v>4381232.9819250507</v>
      </c>
      <c r="AH1013" s="599">
        <v>4922452.5036883317</v>
      </c>
      <c r="AI1013" s="599">
        <v>5429837.1745840227</v>
      </c>
      <c r="AJ1013" s="599">
        <v>6661960.8100293688</v>
      </c>
      <c r="AK1013" s="599">
        <v>7051176.2101016138</v>
      </c>
      <c r="AL1013" s="599">
        <v>8784628.4213011656</v>
      </c>
      <c r="AM1013" s="599">
        <v>8828932.8486780711</v>
      </c>
      <c r="AN1013" s="599">
        <v>10132950.928876793</v>
      </c>
      <c r="AO1013" s="599">
        <v>11291115.17427849</v>
      </c>
      <c r="AP1013" s="599">
        <v>11167214.035755875</v>
      </c>
      <c r="AQ1013" s="599">
        <v>12226093.586880004</v>
      </c>
      <c r="AR1013" s="599">
        <v>11951793.391482096</v>
      </c>
      <c r="AS1013" s="599">
        <v>12717931.633179199</v>
      </c>
      <c r="AT1013" s="599">
        <v>13158520.969735079</v>
      </c>
      <c r="AU1013" s="599">
        <v>13800536.673842091</v>
      </c>
      <c r="AV1013" s="599">
        <v>14356798.548168857</v>
      </c>
      <c r="AW1013" s="599">
        <v>15065581.742483897</v>
      </c>
      <c r="AX1013" s="599">
        <v>16042407.106530545</v>
      </c>
      <c r="AY1013" s="599">
        <v>16974907.216142576</v>
      </c>
      <c r="AZ1013" s="599">
        <v>17632266.548939675</v>
      </c>
      <c r="BA1013" s="599">
        <v>18169219.255091112</v>
      </c>
      <c r="BB1013" s="599">
        <v>18981609.218488041</v>
      </c>
      <c r="BC1013" s="599">
        <v>20130135.341323614</v>
      </c>
      <c r="BD1013" s="599">
        <v>21799306.206206806</v>
      </c>
      <c r="BE1013" s="599">
        <v>23787499.488512415</v>
      </c>
      <c r="BF1013" s="599">
        <v>24886983.063382037</v>
      </c>
      <c r="BG1013" s="599">
        <v>24647640.236442279</v>
      </c>
      <c r="BH1013" s="599">
        <v>24411210.59161748</v>
      </c>
      <c r="BI1013" s="599">
        <v>24016246.585399281</v>
      </c>
      <c r="BJ1013" s="599">
        <v>22887181.828133699</v>
      </c>
      <c r="BK1013" s="599">
        <v>23196384.560419593</v>
      </c>
      <c r="BL1013" s="599">
        <v>21862538.885986362</v>
      </c>
      <c r="BM1013" s="599">
        <v>21934044.667903349</v>
      </c>
      <c r="BN1013" s="599">
        <v>21657272.479846857</v>
      </c>
      <c r="BO1013" s="599">
        <v>21481531.394992236</v>
      </c>
      <c r="BP1013" s="603"/>
    </row>
    <row r="1014" spans="1:68">
      <c r="A1014" s="256" t="s">
        <v>11</v>
      </c>
      <c r="B1014" s="57" t="s">
        <v>150</v>
      </c>
      <c r="C1014" s="274" t="s">
        <v>320</v>
      </c>
      <c r="D1014" s="82" t="s">
        <v>16</v>
      </c>
      <c r="E1014" s="61"/>
      <c r="F1014" s="61"/>
      <c r="G1014" s="61"/>
      <c r="H1014" s="61"/>
      <c r="I1014" s="61"/>
      <c r="J1014" s="61"/>
      <c r="K1014" s="61"/>
      <c r="L1014" s="61"/>
      <c r="M1014" s="61"/>
      <c r="N1014" s="61"/>
      <c r="O1014" s="61"/>
      <c r="P1014" s="61"/>
      <c r="Q1014" s="61"/>
      <c r="R1014" s="61"/>
      <c r="S1014" s="61"/>
      <c r="T1014" s="61"/>
      <c r="U1014" s="61"/>
      <c r="V1014" s="61"/>
      <c r="W1014" s="61"/>
      <c r="X1014" s="61"/>
      <c r="Y1014" s="61"/>
      <c r="Z1014" s="61"/>
      <c r="AA1014" s="61"/>
      <c r="AB1014" s="61"/>
      <c r="AC1014" s="61"/>
      <c r="BP1014" s="597"/>
    </row>
    <row r="1015" spans="1:68">
      <c r="A1015" s="256" t="s">
        <v>17</v>
      </c>
      <c r="B1015" s="57" t="s">
        <v>150</v>
      </c>
      <c r="C1015" s="274" t="s">
        <v>320</v>
      </c>
      <c r="D1015" s="82" t="s">
        <v>16</v>
      </c>
      <c r="E1015" s="61"/>
      <c r="F1015" s="61"/>
      <c r="G1015" s="61"/>
      <c r="H1015" s="61"/>
      <c r="I1015" s="61"/>
      <c r="J1015" s="61"/>
      <c r="K1015" s="61"/>
      <c r="L1015" s="61"/>
      <c r="M1015" s="61"/>
      <c r="N1015" s="61"/>
      <c r="O1015" s="61"/>
      <c r="P1015" s="61"/>
      <c r="Q1015" s="61"/>
      <c r="R1015" s="61"/>
      <c r="S1015" s="61"/>
      <c r="T1015" s="61"/>
      <c r="U1015" s="61"/>
      <c r="V1015" s="61"/>
      <c r="W1015" s="61"/>
      <c r="X1015" s="61"/>
      <c r="Y1015" s="61"/>
      <c r="Z1015" s="61"/>
      <c r="AA1015" s="61"/>
      <c r="AB1015" s="61"/>
      <c r="AC1015" s="61"/>
      <c r="BP1015" s="597"/>
    </row>
    <row r="1016" spans="1:68">
      <c r="A1016" s="256" t="s">
        <v>18</v>
      </c>
      <c r="B1016" s="57" t="s">
        <v>150</v>
      </c>
      <c r="C1016" s="274" t="s">
        <v>320</v>
      </c>
      <c r="D1016" s="82" t="s">
        <v>16</v>
      </c>
      <c r="E1016" s="61"/>
      <c r="F1016" s="61"/>
      <c r="G1016" s="61"/>
      <c r="H1016" s="61"/>
      <c r="I1016" s="61"/>
      <c r="J1016" s="61"/>
      <c r="K1016" s="61"/>
      <c r="L1016" s="61"/>
      <c r="M1016" s="61"/>
      <c r="N1016" s="61"/>
      <c r="O1016" s="61"/>
      <c r="P1016" s="61"/>
      <c r="Q1016" s="61"/>
      <c r="R1016" s="61"/>
      <c r="S1016" s="61"/>
      <c r="T1016" s="61"/>
      <c r="U1016" s="61"/>
      <c r="V1016" s="61"/>
      <c r="W1016" s="61"/>
      <c r="X1016" s="61"/>
      <c r="Y1016" s="61"/>
      <c r="Z1016" s="61"/>
      <c r="AA1016" s="61"/>
      <c r="AB1016" s="61"/>
      <c r="AC1016" s="61"/>
      <c r="BP1016" s="597"/>
    </row>
    <row r="1017" spans="1:68">
      <c r="A1017" s="256" t="s">
        <v>19</v>
      </c>
      <c r="B1017" s="57" t="s">
        <v>150</v>
      </c>
      <c r="C1017" s="274" t="s">
        <v>320</v>
      </c>
      <c r="D1017" s="82" t="s">
        <v>16</v>
      </c>
      <c r="E1017" s="61"/>
      <c r="F1017" s="61"/>
      <c r="G1017" s="61"/>
      <c r="H1017" s="61"/>
      <c r="I1017" s="61"/>
      <c r="J1017" s="61"/>
      <c r="K1017" s="61"/>
      <c r="L1017" s="61"/>
      <c r="M1017" s="61"/>
      <c r="N1017" s="61"/>
      <c r="O1017" s="61"/>
      <c r="P1017" s="61"/>
      <c r="Q1017" s="61"/>
      <c r="R1017" s="61"/>
      <c r="S1017" s="61"/>
      <c r="T1017" s="61"/>
      <c r="U1017" s="61"/>
      <c r="V1017" s="61"/>
      <c r="W1017" s="61"/>
      <c r="X1017" s="61"/>
      <c r="Y1017" s="61"/>
      <c r="Z1017" s="61"/>
      <c r="AA1017" s="61"/>
      <c r="AB1017" s="61"/>
      <c r="AC1017" s="61"/>
      <c r="BP1017" s="597"/>
    </row>
    <row r="1018" spans="1:68">
      <c r="A1018" s="256" t="s">
        <v>20</v>
      </c>
      <c r="B1018" s="57" t="s">
        <v>150</v>
      </c>
      <c r="C1018" s="274" t="s">
        <v>320</v>
      </c>
      <c r="D1018" s="82" t="s">
        <v>16</v>
      </c>
      <c r="E1018" s="61"/>
      <c r="F1018" s="61"/>
      <c r="G1018" s="61"/>
      <c r="H1018" s="61"/>
      <c r="I1018" s="61"/>
      <c r="J1018" s="61"/>
      <c r="K1018" s="61"/>
      <c r="L1018" s="61"/>
      <c r="M1018" s="61"/>
      <c r="N1018" s="61"/>
      <c r="O1018" s="61"/>
      <c r="P1018" s="61"/>
      <c r="Q1018" s="61"/>
      <c r="R1018" s="61"/>
      <c r="S1018" s="61"/>
      <c r="T1018" s="61"/>
      <c r="U1018" s="61"/>
      <c r="V1018" s="61"/>
      <c r="W1018" s="61"/>
      <c r="X1018" s="61"/>
      <c r="Y1018" s="61"/>
      <c r="Z1018" s="61"/>
      <c r="AA1018" s="61"/>
      <c r="AB1018" s="61"/>
      <c r="AC1018" s="61"/>
      <c r="BP1018" s="597"/>
    </row>
    <row r="1019" spans="1:68">
      <c r="A1019" s="256" t="s">
        <v>21</v>
      </c>
      <c r="B1019" s="57" t="s">
        <v>150</v>
      </c>
      <c r="C1019" s="274" t="s">
        <v>320</v>
      </c>
      <c r="D1019" s="82" t="s">
        <v>16</v>
      </c>
      <c r="E1019" s="61"/>
      <c r="F1019" s="61"/>
      <c r="G1019" s="61"/>
      <c r="H1019" s="61"/>
      <c r="I1019" s="61"/>
      <c r="J1019" s="61"/>
      <c r="K1019" s="61"/>
      <c r="L1019" s="61"/>
      <c r="M1019" s="61"/>
      <c r="N1019" s="61"/>
      <c r="O1019" s="61"/>
      <c r="P1019" s="61"/>
      <c r="Q1019" s="61"/>
      <c r="R1019" s="61"/>
      <c r="S1019" s="61"/>
      <c r="T1019" s="61"/>
      <c r="U1019" s="61"/>
      <c r="V1019" s="61"/>
      <c r="W1019" s="61"/>
      <c r="X1019" s="61"/>
      <c r="Y1019" s="61"/>
      <c r="Z1019" s="61"/>
      <c r="AA1019" s="61"/>
      <c r="AB1019" s="61"/>
      <c r="AC1019" s="61"/>
      <c r="BP1019" s="597"/>
    </row>
    <row r="1020" spans="1:68">
      <c r="A1020" s="256" t="s">
        <v>22</v>
      </c>
      <c r="B1020" s="57" t="s">
        <v>150</v>
      </c>
      <c r="C1020" s="274" t="s">
        <v>320</v>
      </c>
      <c r="D1020" s="82" t="s">
        <v>16</v>
      </c>
      <c r="E1020" s="61"/>
      <c r="F1020" s="61"/>
      <c r="G1020" s="61"/>
      <c r="H1020" s="61"/>
      <c r="I1020" s="61"/>
      <c r="J1020" s="61"/>
      <c r="K1020" s="61"/>
      <c r="L1020" s="61"/>
      <c r="M1020" s="61"/>
      <c r="N1020" s="61"/>
      <c r="O1020" s="61"/>
      <c r="P1020" s="61"/>
      <c r="Q1020" s="61"/>
      <c r="R1020" s="61"/>
      <c r="S1020" s="61"/>
      <c r="T1020" s="61"/>
      <c r="U1020" s="61"/>
      <c r="V1020" s="61"/>
      <c r="W1020" s="61"/>
      <c r="X1020" s="61"/>
      <c r="Y1020" s="61"/>
      <c r="Z1020" s="61"/>
      <c r="AA1020" s="61"/>
      <c r="AB1020" s="61"/>
      <c r="AC1020" s="61"/>
      <c r="BP1020" s="597"/>
    </row>
    <row r="1021" spans="1:68">
      <c r="A1021" s="256" t="s">
        <v>23</v>
      </c>
      <c r="B1021" s="57" t="s">
        <v>150</v>
      </c>
      <c r="C1021" s="274" t="s">
        <v>320</v>
      </c>
      <c r="D1021" s="82" t="s">
        <v>16</v>
      </c>
      <c r="E1021" s="61"/>
      <c r="F1021" s="61"/>
      <c r="G1021" s="61"/>
      <c r="H1021" s="61"/>
      <c r="I1021" s="61"/>
      <c r="J1021" s="61"/>
      <c r="K1021" s="61"/>
      <c r="L1021" s="61"/>
      <c r="M1021" s="61"/>
      <c r="N1021" s="61"/>
      <c r="O1021" s="61"/>
      <c r="P1021" s="61"/>
      <c r="Q1021" s="61"/>
      <c r="R1021" s="61"/>
      <c r="S1021" s="61"/>
      <c r="T1021" s="61"/>
      <c r="U1021" s="61"/>
      <c r="V1021" s="61"/>
      <c r="W1021" s="61"/>
      <c r="X1021" s="61"/>
      <c r="Y1021" s="61"/>
      <c r="Z1021" s="61"/>
      <c r="AA1021" s="61"/>
      <c r="AB1021" s="61"/>
      <c r="AC1021" s="61"/>
      <c r="BP1021" s="597"/>
    </row>
    <row r="1022" spans="1:68">
      <c r="A1022" s="256" t="s">
        <v>24</v>
      </c>
      <c r="B1022" s="57" t="s">
        <v>150</v>
      </c>
      <c r="C1022" s="274" t="s">
        <v>320</v>
      </c>
      <c r="D1022" s="82" t="s">
        <v>16</v>
      </c>
      <c r="E1022" s="61"/>
      <c r="F1022" s="61"/>
      <c r="G1022" s="61"/>
      <c r="H1022" s="61"/>
      <c r="I1022" s="61"/>
      <c r="J1022" s="61"/>
      <c r="K1022" s="61"/>
      <c r="L1022" s="61"/>
      <c r="M1022" s="61"/>
      <c r="N1022" s="61"/>
      <c r="O1022" s="61"/>
      <c r="P1022" s="61"/>
      <c r="Q1022" s="61"/>
      <c r="R1022" s="61"/>
      <c r="S1022" s="61"/>
      <c r="T1022" s="61"/>
      <c r="U1022" s="61"/>
      <c r="V1022" s="61"/>
      <c r="W1022" s="61"/>
      <c r="X1022" s="61"/>
      <c r="Y1022" s="61"/>
      <c r="Z1022" s="61"/>
      <c r="AA1022" s="61"/>
      <c r="AB1022" s="61"/>
      <c r="AC1022" s="61"/>
      <c r="BP1022" s="597"/>
    </row>
    <row r="1023" spans="1:68">
      <c r="A1023" s="256" t="s">
        <v>25</v>
      </c>
      <c r="B1023" s="57" t="s">
        <v>150</v>
      </c>
      <c r="C1023" s="274" t="s">
        <v>320</v>
      </c>
      <c r="D1023" s="82" t="s">
        <v>16</v>
      </c>
      <c r="E1023" s="61"/>
      <c r="F1023" s="61"/>
      <c r="G1023" s="61"/>
      <c r="H1023" s="61"/>
      <c r="I1023" s="61"/>
      <c r="J1023" s="61"/>
      <c r="K1023" s="61"/>
      <c r="L1023" s="61"/>
      <c r="M1023" s="61"/>
      <c r="N1023" s="61"/>
      <c r="O1023" s="61"/>
      <c r="P1023" s="61"/>
      <c r="Q1023" s="61"/>
      <c r="R1023" s="61"/>
      <c r="S1023" s="61"/>
      <c r="T1023" s="61"/>
      <c r="U1023" s="61"/>
      <c r="V1023" s="61"/>
      <c r="W1023" s="61"/>
      <c r="X1023" s="61"/>
      <c r="Y1023" s="61"/>
      <c r="Z1023" s="61"/>
      <c r="AA1023" s="61"/>
      <c r="AB1023" s="61"/>
      <c r="AC1023" s="61"/>
      <c r="BP1023" s="597"/>
    </row>
    <row r="1024" spans="1:68">
      <c r="A1024" s="256" t="s">
        <v>26</v>
      </c>
      <c r="B1024" s="57" t="s">
        <v>150</v>
      </c>
      <c r="C1024" s="274" t="s">
        <v>320</v>
      </c>
      <c r="D1024" s="82" t="s">
        <v>16</v>
      </c>
      <c r="E1024" s="61"/>
      <c r="F1024" s="61"/>
      <c r="G1024" s="61"/>
      <c r="H1024" s="61"/>
      <c r="I1024" s="61"/>
      <c r="J1024" s="61"/>
      <c r="K1024" s="61"/>
      <c r="L1024" s="61"/>
      <c r="M1024" s="61"/>
      <c r="N1024" s="61"/>
      <c r="O1024" s="61"/>
      <c r="P1024" s="61"/>
      <c r="Q1024" s="61"/>
      <c r="R1024" s="61"/>
      <c r="S1024" s="61"/>
      <c r="T1024" s="61"/>
      <c r="U1024" s="61"/>
      <c r="V1024" s="61"/>
      <c r="W1024" s="61"/>
      <c r="X1024" s="61"/>
      <c r="Y1024" s="61"/>
      <c r="Z1024" s="61"/>
      <c r="AA1024" s="61"/>
      <c r="AB1024" s="61"/>
      <c r="AC1024" s="61"/>
      <c r="BP1024" s="597"/>
    </row>
    <row r="1025" spans="1:68">
      <c r="A1025" s="256" t="s">
        <v>27</v>
      </c>
      <c r="B1025" s="57" t="s">
        <v>150</v>
      </c>
      <c r="C1025" s="274" t="s">
        <v>320</v>
      </c>
      <c r="D1025" s="82" t="s">
        <v>16</v>
      </c>
      <c r="E1025" s="61"/>
      <c r="F1025" s="61"/>
      <c r="G1025" s="61"/>
      <c r="H1025" s="61"/>
      <c r="I1025" s="61"/>
      <c r="J1025" s="61"/>
      <c r="K1025" s="61"/>
      <c r="L1025" s="61"/>
      <c r="M1025" s="61"/>
      <c r="N1025" s="61"/>
      <c r="O1025" s="61"/>
      <c r="P1025" s="61"/>
      <c r="Q1025" s="61"/>
      <c r="R1025" s="61"/>
      <c r="S1025" s="61"/>
      <c r="T1025" s="61"/>
      <c r="U1025" s="61"/>
      <c r="V1025" s="61"/>
      <c r="W1025" s="61"/>
      <c r="X1025" s="61"/>
      <c r="Y1025" s="61"/>
      <c r="Z1025" s="61"/>
      <c r="AA1025" s="61"/>
      <c r="AB1025" s="61"/>
      <c r="AC1025" s="61"/>
      <c r="BP1025" s="597"/>
    </row>
    <row r="1026" spans="1:68">
      <c r="A1026" s="256" t="s">
        <v>28</v>
      </c>
      <c r="B1026" s="57" t="s">
        <v>150</v>
      </c>
      <c r="C1026" s="274" t="s">
        <v>320</v>
      </c>
      <c r="D1026" s="82" t="s">
        <v>16</v>
      </c>
      <c r="E1026" s="61"/>
      <c r="F1026" s="61"/>
      <c r="G1026" s="61"/>
      <c r="H1026" s="61"/>
      <c r="I1026" s="61"/>
      <c r="J1026" s="61"/>
      <c r="K1026" s="61"/>
      <c r="L1026" s="61"/>
      <c r="M1026" s="61"/>
      <c r="N1026" s="61"/>
      <c r="O1026" s="61"/>
      <c r="P1026" s="61"/>
      <c r="Q1026" s="61"/>
      <c r="R1026" s="61"/>
      <c r="S1026" s="61"/>
      <c r="T1026" s="61"/>
      <c r="U1026" s="61"/>
      <c r="V1026" s="61"/>
      <c r="W1026" s="61"/>
      <c r="X1026" s="61"/>
      <c r="Y1026" s="61"/>
      <c r="Z1026" s="61"/>
      <c r="AA1026" s="61"/>
      <c r="AB1026" s="61"/>
      <c r="AC1026" s="61"/>
      <c r="BP1026" s="597"/>
    </row>
    <row r="1027" spans="1:68">
      <c r="A1027" s="256" t="s">
        <v>29</v>
      </c>
      <c r="B1027" s="57" t="s">
        <v>150</v>
      </c>
      <c r="C1027" s="274" t="s">
        <v>320</v>
      </c>
      <c r="D1027" s="82" t="s">
        <v>16</v>
      </c>
      <c r="E1027" s="61"/>
      <c r="F1027" s="61"/>
      <c r="G1027" s="61"/>
      <c r="H1027" s="61"/>
      <c r="I1027" s="61"/>
      <c r="J1027" s="61"/>
      <c r="K1027" s="61"/>
      <c r="L1027" s="61"/>
      <c r="M1027" s="61"/>
      <c r="N1027" s="61"/>
      <c r="O1027" s="61"/>
      <c r="P1027" s="61"/>
      <c r="Q1027" s="61"/>
      <c r="R1027" s="61"/>
      <c r="S1027" s="61"/>
      <c r="T1027" s="61"/>
      <c r="U1027" s="61"/>
      <c r="V1027" s="61"/>
      <c r="W1027" s="61"/>
      <c r="X1027" s="61"/>
      <c r="Y1027" s="61"/>
      <c r="Z1027" s="61"/>
      <c r="AA1027" s="61"/>
      <c r="AB1027" s="61"/>
      <c r="AC1027" s="61"/>
      <c r="BP1027" s="597"/>
    </row>
    <row r="1028" spans="1:68">
      <c r="A1028" s="256" t="s">
        <v>30</v>
      </c>
      <c r="B1028" s="57" t="s">
        <v>150</v>
      </c>
      <c r="C1028" s="274" t="s">
        <v>320</v>
      </c>
      <c r="D1028" s="82" t="s">
        <v>16</v>
      </c>
      <c r="E1028" s="61"/>
      <c r="F1028" s="61"/>
      <c r="G1028" s="61"/>
      <c r="H1028" s="61"/>
      <c r="I1028" s="61"/>
      <c r="J1028" s="61"/>
      <c r="K1028" s="61"/>
      <c r="L1028" s="61"/>
      <c r="M1028" s="61"/>
      <c r="N1028" s="61"/>
      <c r="O1028" s="61"/>
      <c r="P1028" s="61"/>
      <c r="Q1028" s="61"/>
      <c r="R1028" s="61"/>
      <c r="S1028" s="61"/>
      <c r="T1028" s="61"/>
      <c r="U1028" s="61"/>
      <c r="V1028" s="61"/>
      <c r="W1028" s="61"/>
      <c r="X1028" s="61"/>
      <c r="Y1028" s="61"/>
      <c r="Z1028" s="61"/>
      <c r="AA1028" s="61"/>
      <c r="AB1028" s="61"/>
      <c r="AC1028" s="61"/>
      <c r="BP1028" s="597"/>
    </row>
    <row r="1029" spans="1:68">
      <c r="A1029" s="256" t="s">
        <v>31</v>
      </c>
      <c r="B1029" s="57" t="s">
        <v>150</v>
      </c>
      <c r="C1029" s="274" t="s">
        <v>320</v>
      </c>
      <c r="D1029" s="82" t="s">
        <v>16</v>
      </c>
      <c r="E1029" s="61"/>
      <c r="F1029" s="61"/>
      <c r="G1029" s="61"/>
      <c r="H1029" s="61"/>
      <c r="I1029" s="61"/>
      <c r="J1029" s="61"/>
      <c r="K1029" s="61"/>
      <c r="L1029" s="61"/>
      <c r="M1029" s="61"/>
      <c r="N1029" s="61"/>
      <c r="O1029" s="61"/>
      <c r="P1029" s="61"/>
      <c r="Q1029" s="61"/>
      <c r="R1029" s="61"/>
      <c r="S1029" s="61"/>
      <c r="T1029" s="61"/>
      <c r="U1029" s="61"/>
      <c r="V1029" s="61"/>
      <c r="W1029" s="61"/>
      <c r="X1029" s="61"/>
      <c r="Y1029" s="61"/>
      <c r="Z1029" s="61"/>
      <c r="AA1029" s="61"/>
      <c r="AB1029" s="61"/>
      <c r="AC1029" s="61"/>
      <c r="BP1029" s="597"/>
    </row>
    <row r="1030" spans="1:68">
      <c r="A1030" s="256" t="s">
        <v>32</v>
      </c>
      <c r="B1030" s="57" t="s">
        <v>150</v>
      </c>
      <c r="C1030" s="274" t="s">
        <v>320</v>
      </c>
      <c r="D1030" s="82" t="s">
        <v>16</v>
      </c>
      <c r="E1030" s="61"/>
      <c r="F1030" s="61"/>
      <c r="G1030" s="61"/>
      <c r="H1030" s="61"/>
      <c r="I1030" s="61"/>
      <c r="J1030" s="61"/>
      <c r="K1030" s="61"/>
      <c r="L1030" s="61"/>
      <c r="M1030" s="61"/>
      <c r="N1030" s="61"/>
      <c r="O1030" s="61"/>
      <c r="P1030" s="61"/>
      <c r="Q1030" s="61"/>
      <c r="R1030" s="61"/>
      <c r="S1030" s="61"/>
      <c r="T1030" s="61"/>
      <c r="U1030" s="61"/>
      <c r="V1030" s="61"/>
      <c r="W1030" s="61"/>
      <c r="X1030" s="61"/>
      <c r="Y1030" s="61"/>
      <c r="Z1030" s="61"/>
      <c r="AA1030" s="61"/>
      <c r="AB1030" s="61"/>
      <c r="AC1030" s="61"/>
      <c r="BP1030" s="597"/>
    </row>
    <row r="1031" spans="1:68">
      <c r="A1031" s="258" t="s">
        <v>313</v>
      </c>
      <c r="B1031" s="276" t="s">
        <v>150</v>
      </c>
      <c r="C1031" s="275" t="s">
        <v>320</v>
      </c>
      <c r="D1031" s="89" t="s">
        <v>16</v>
      </c>
      <c r="E1031" s="598"/>
      <c r="F1031" s="598"/>
      <c r="G1031" s="598"/>
      <c r="H1031" s="598"/>
      <c r="I1031" s="598"/>
      <c r="J1031" s="598"/>
      <c r="K1031" s="598"/>
      <c r="L1031" s="598"/>
      <c r="M1031" s="598"/>
      <c r="N1031" s="598"/>
      <c r="O1031" s="598"/>
      <c r="P1031" s="598"/>
      <c r="Q1031" s="598"/>
      <c r="R1031" s="598"/>
      <c r="S1031" s="598"/>
      <c r="T1031" s="598"/>
      <c r="U1031" s="598"/>
      <c r="V1031" s="598"/>
      <c r="W1031" s="598"/>
      <c r="X1031" s="598"/>
      <c r="Y1031" s="598"/>
      <c r="Z1031" s="598"/>
      <c r="AA1031" s="598"/>
      <c r="AB1031" s="598"/>
      <c r="AC1031" s="598"/>
      <c r="AD1031" s="599"/>
      <c r="AE1031" s="599"/>
      <c r="AF1031" s="599"/>
      <c r="AG1031" s="599"/>
      <c r="AH1031" s="599"/>
      <c r="AI1031" s="599"/>
      <c r="AJ1031" s="599"/>
      <c r="AK1031" s="599"/>
      <c r="AL1031" s="599"/>
      <c r="AM1031" s="599"/>
      <c r="AN1031" s="599"/>
      <c r="AO1031" s="599"/>
      <c r="AP1031" s="599"/>
      <c r="AQ1031" s="599"/>
      <c r="AR1031" s="599"/>
      <c r="AS1031" s="599"/>
      <c r="AT1031" s="599"/>
      <c r="AU1031" s="599"/>
      <c r="AV1031" s="599"/>
      <c r="AW1031" s="599"/>
      <c r="AX1031" s="599"/>
      <c r="AY1031" s="599"/>
      <c r="AZ1031" s="599"/>
      <c r="BA1031" s="599"/>
      <c r="BB1031" s="599"/>
      <c r="BC1031" s="599"/>
      <c r="BD1031" s="599"/>
      <c r="BE1031" s="599"/>
      <c r="BF1031" s="599"/>
      <c r="BG1031" s="599"/>
      <c r="BH1031" s="599"/>
      <c r="BI1031" s="599"/>
      <c r="BJ1031" s="599"/>
      <c r="BK1031" s="599"/>
      <c r="BL1031" s="599"/>
      <c r="BM1031" s="599"/>
      <c r="BN1031" s="599"/>
      <c r="BO1031" s="599"/>
      <c r="BP1031" s="600"/>
    </row>
    <row r="1032" spans="1:68">
      <c r="A1032" s="256" t="s">
        <v>11</v>
      </c>
      <c r="B1032" s="57" t="s">
        <v>90</v>
      </c>
      <c r="C1032" s="274" t="s">
        <v>320</v>
      </c>
      <c r="D1032" s="64" t="s">
        <v>16</v>
      </c>
      <c r="E1032" s="601">
        <v>32785</v>
      </c>
      <c r="F1032" s="601">
        <v>37466</v>
      </c>
      <c r="G1032" s="601">
        <v>42750</v>
      </c>
      <c r="H1032" s="601">
        <v>45652</v>
      </c>
      <c r="I1032" s="601">
        <v>48711</v>
      </c>
      <c r="J1032" s="601">
        <v>55129</v>
      </c>
      <c r="K1032" s="601">
        <v>62356</v>
      </c>
      <c r="L1032" s="601">
        <v>69454</v>
      </c>
      <c r="M1032" s="601">
        <v>77292</v>
      </c>
      <c r="N1032" s="601">
        <v>95001</v>
      </c>
      <c r="O1032" s="601">
        <v>116550</v>
      </c>
      <c r="P1032" s="601">
        <v>146293</v>
      </c>
      <c r="Q1032" s="601">
        <v>183010</v>
      </c>
      <c r="R1032" s="601">
        <v>214287</v>
      </c>
      <c r="S1032" s="601">
        <v>250525</v>
      </c>
      <c r="T1032" s="601">
        <v>279835</v>
      </c>
      <c r="U1032" s="601">
        <v>312372</v>
      </c>
      <c r="V1032" s="601">
        <v>371863</v>
      </c>
      <c r="W1032" s="601">
        <v>442095</v>
      </c>
      <c r="X1032" s="601">
        <v>550559</v>
      </c>
      <c r="Y1032" s="601">
        <v>684840</v>
      </c>
      <c r="Z1032" s="601">
        <v>905559</v>
      </c>
      <c r="AA1032" s="601">
        <v>1195854</v>
      </c>
      <c r="AB1032" s="601">
        <v>1409261</v>
      </c>
      <c r="AC1032" s="601">
        <v>1658169</v>
      </c>
      <c r="AD1032" s="596">
        <v>1952243.2755856963</v>
      </c>
      <c r="AE1032" s="596">
        <v>2281053.7846153844</v>
      </c>
      <c r="AF1032" s="596">
        <v>2647239.9747851002</v>
      </c>
      <c r="AG1032" s="596">
        <v>3133321.0953424657</v>
      </c>
      <c r="AH1032" s="596">
        <v>3437095.996479826</v>
      </c>
      <c r="AI1032" s="596">
        <v>3795575.4747000523</v>
      </c>
      <c r="AJ1032" s="596">
        <v>4275279.3454545448</v>
      </c>
      <c r="AK1032" s="596">
        <v>4902712.5735830702</v>
      </c>
      <c r="AL1032" s="596">
        <v>5324929.3408168135</v>
      </c>
      <c r="AM1032" s="596">
        <v>6048561.7034103414</v>
      </c>
      <c r="AN1032" s="596">
        <v>7112285.5903966604</v>
      </c>
      <c r="AO1032" s="596">
        <v>8063828.6701570675</v>
      </c>
      <c r="AP1032" s="596">
        <v>9257107.903861789</v>
      </c>
      <c r="AQ1032" s="596">
        <v>9382385.1179740578</v>
      </c>
      <c r="AR1032" s="596">
        <v>9793049.7010034807</v>
      </c>
      <c r="AS1032" s="596">
        <v>10476906.803680982</v>
      </c>
      <c r="AT1032" s="596">
        <v>11132993.58887987</v>
      </c>
      <c r="AU1032" s="596">
        <v>11612460.589206606</v>
      </c>
      <c r="AV1032" s="596">
        <v>12072927.480623253</v>
      </c>
      <c r="AW1032" s="596">
        <v>12702472.863103518</v>
      </c>
      <c r="AX1032" s="596">
        <v>13566070.065697674</v>
      </c>
      <c r="AY1032" s="596">
        <v>14489743.128321083</v>
      </c>
      <c r="AZ1032" s="596">
        <v>15267483.191203877</v>
      </c>
      <c r="BA1032" s="596">
        <v>16345273.563134981</v>
      </c>
      <c r="BB1032" s="596">
        <v>17527816.955133889</v>
      </c>
      <c r="BC1032" s="596">
        <v>18954916.773930751</v>
      </c>
      <c r="BD1032" s="596">
        <v>20622789.491580315</v>
      </c>
      <c r="BE1032" s="596">
        <v>22427109.713654302</v>
      </c>
      <c r="BF1032" s="596">
        <v>24394214.713977166</v>
      </c>
      <c r="BG1032" s="596">
        <v>25925828.405948061</v>
      </c>
      <c r="BH1032" s="596">
        <v>25851581.17289925</v>
      </c>
      <c r="BI1032" s="596">
        <v>25835362.018133953</v>
      </c>
      <c r="BJ1032" s="596">
        <v>24270794.926945396</v>
      </c>
      <c r="BK1032" s="596">
        <v>24146429.545945939</v>
      </c>
      <c r="BL1032" s="596">
        <v>24301586.104290821</v>
      </c>
      <c r="BM1032" s="596">
        <v>25486132.469387755</v>
      </c>
      <c r="BN1032" s="596">
        <v>26082312.736044306</v>
      </c>
      <c r="BO1032" s="596">
        <v>26354136.578056071</v>
      </c>
      <c r="BP1032" s="597"/>
    </row>
    <row r="1033" spans="1:68">
      <c r="A1033" s="256" t="s">
        <v>17</v>
      </c>
      <c r="B1033" s="57" t="s">
        <v>90</v>
      </c>
      <c r="C1033" s="274" t="s">
        <v>320</v>
      </c>
      <c r="D1033" s="64" t="s">
        <v>16</v>
      </c>
      <c r="E1033" s="61">
        <v>3877</v>
      </c>
      <c r="F1033" s="61">
        <v>4414</v>
      </c>
      <c r="G1033" s="61">
        <v>5022</v>
      </c>
      <c r="H1033" s="61">
        <v>5287</v>
      </c>
      <c r="I1033" s="61">
        <v>5561</v>
      </c>
      <c r="J1033" s="61">
        <v>6266</v>
      </c>
      <c r="K1033" s="61">
        <v>7042</v>
      </c>
      <c r="L1033" s="61">
        <v>7869</v>
      </c>
      <c r="M1033" s="61">
        <v>8771</v>
      </c>
      <c r="N1033" s="61">
        <v>10675</v>
      </c>
      <c r="O1033" s="61">
        <v>12959</v>
      </c>
      <c r="P1033" s="61">
        <v>16069</v>
      </c>
      <c r="Q1033" s="61">
        <v>19876</v>
      </c>
      <c r="R1033" s="61">
        <v>23028</v>
      </c>
      <c r="S1033" s="61">
        <v>26629</v>
      </c>
      <c r="T1033" s="61">
        <v>29964</v>
      </c>
      <c r="U1033" s="61">
        <v>33671</v>
      </c>
      <c r="V1033" s="61">
        <v>42742</v>
      </c>
      <c r="W1033" s="61">
        <v>54176</v>
      </c>
      <c r="X1033" s="61">
        <v>68896</v>
      </c>
      <c r="Y1033" s="61">
        <v>87442</v>
      </c>
      <c r="Z1033" s="61">
        <v>121997</v>
      </c>
      <c r="AA1033" s="61">
        <v>169291</v>
      </c>
      <c r="AB1033" s="61">
        <v>208066</v>
      </c>
      <c r="AC1033" s="61">
        <v>254802</v>
      </c>
      <c r="AD1033" s="596">
        <v>310022.55308219179</v>
      </c>
      <c r="AE1033" s="596">
        <v>357293.68888888892</v>
      </c>
      <c r="AF1033" s="596">
        <v>412532.68820678518</v>
      </c>
      <c r="AG1033" s="596">
        <v>472203.61437908496</v>
      </c>
      <c r="AH1033" s="596">
        <v>528434.58064516133</v>
      </c>
      <c r="AI1033" s="596">
        <v>615036.98203592817</v>
      </c>
      <c r="AJ1033" s="596">
        <v>705871.69121813041</v>
      </c>
      <c r="AK1033" s="596">
        <v>847752.97035040415</v>
      </c>
      <c r="AL1033" s="596">
        <v>970415.29450261779</v>
      </c>
      <c r="AM1033" s="596">
        <v>1064863.6507936507</v>
      </c>
      <c r="AN1033" s="596">
        <v>1277061.4778037383</v>
      </c>
      <c r="AO1033" s="596">
        <v>1510701.4602463604</v>
      </c>
      <c r="AP1033" s="596">
        <v>1664075.212527964</v>
      </c>
      <c r="AQ1033" s="596">
        <v>1710620.0158550399</v>
      </c>
      <c r="AR1033" s="596">
        <v>1797120.2844542449</v>
      </c>
      <c r="AS1033" s="596">
        <v>1954327.8561872907</v>
      </c>
      <c r="AT1033" s="596">
        <v>2041994.8797327394</v>
      </c>
      <c r="AU1033" s="596">
        <v>2073744.1775401069</v>
      </c>
      <c r="AV1033" s="596">
        <v>2141120.6015037596</v>
      </c>
      <c r="AW1033" s="596">
        <v>2270575.2260778127</v>
      </c>
      <c r="AX1033" s="596">
        <v>2420776.5420944556</v>
      </c>
      <c r="AY1033" s="596">
        <v>2571764.1454545455</v>
      </c>
      <c r="AZ1033" s="596">
        <v>2776270.3094302551</v>
      </c>
      <c r="BA1033" s="596">
        <v>2978163.590996169</v>
      </c>
      <c r="BB1033" s="596">
        <v>3160296.9362292052</v>
      </c>
      <c r="BC1033" s="596">
        <v>3435463.0734767024</v>
      </c>
      <c r="BD1033" s="596">
        <v>3714454.8750000005</v>
      </c>
      <c r="BE1033" s="596">
        <v>4066024.269230769</v>
      </c>
      <c r="BF1033" s="596">
        <v>4452301.7436762229</v>
      </c>
      <c r="BG1033" s="596">
        <v>4741454.5480132457</v>
      </c>
      <c r="BH1033" s="596">
        <v>4794289.2733171126</v>
      </c>
      <c r="BI1033" s="596">
        <v>4736388.8633791422</v>
      </c>
      <c r="BJ1033" s="596">
        <v>4462695.2326530609</v>
      </c>
      <c r="BK1033" s="596">
        <v>4490368.166666666</v>
      </c>
      <c r="BL1033" s="596">
        <v>4519853.2789559541</v>
      </c>
      <c r="BM1033" s="596">
        <v>4623324.5907241665</v>
      </c>
      <c r="BN1033" s="596">
        <v>4703285.542168675</v>
      </c>
      <c r="BO1033" s="596">
        <v>4787702.8848864529</v>
      </c>
      <c r="BP1033" s="597"/>
    </row>
    <row r="1034" spans="1:68">
      <c r="A1034" s="256" t="s">
        <v>18</v>
      </c>
      <c r="B1034" s="57" t="s">
        <v>90</v>
      </c>
      <c r="C1034" s="274" t="s">
        <v>320</v>
      </c>
      <c r="D1034" s="64" t="s">
        <v>16</v>
      </c>
      <c r="E1034" s="61">
        <v>3695</v>
      </c>
      <c r="F1034" s="61">
        <v>4303</v>
      </c>
      <c r="G1034" s="61">
        <v>5006</v>
      </c>
      <c r="H1034" s="61">
        <v>5530</v>
      </c>
      <c r="I1034" s="61">
        <v>6101</v>
      </c>
      <c r="J1034" s="61">
        <v>7065</v>
      </c>
      <c r="K1034" s="61">
        <v>8172</v>
      </c>
      <c r="L1034" s="61">
        <v>9272</v>
      </c>
      <c r="M1034" s="61">
        <v>10509</v>
      </c>
      <c r="N1034" s="61">
        <v>12835</v>
      </c>
      <c r="O1034" s="61">
        <v>15655</v>
      </c>
      <c r="P1034" s="61">
        <v>19308</v>
      </c>
      <c r="Q1034" s="61">
        <v>23740</v>
      </c>
      <c r="R1034" s="61">
        <v>27400</v>
      </c>
      <c r="S1034" s="61">
        <v>31581</v>
      </c>
      <c r="T1034" s="61">
        <v>35552</v>
      </c>
      <c r="U1034" s="61">
        <v>39943</v>
      </c>
      <c r="V1034" s="61">
        <v>47604</v>
      </c>
      <c r="W1034" s="61">
        <v>56668</v>
      </c>
      <c r="X1034" s="61">
        <v>69352</v>
      </c>
      <c r="Y1034" s="61">
        <v>84687</v>
      </c>
      <c r="Z1034" s="61">
        <v>116496</v>
      </c>
      <c r="AA1034" s="61">
        <v>159963</v>
      </c>
      <c r="AB1034" s="61">
        <v>191193</v>
      </c>
      <c r="AC1034" s="61">
        <v>228021</v>
      </c>
      <c r="AD1034" s="596">
        <v>272939.59999999998</v>
      </c>
      <c r="AE1034" s="596">
        <v>333188.27586206893</v>
      </c>
      <c r="AF1034" s="596">
        <v>371117.21739130438</v>
      </c>
      <c r="AG1034" s="596">
        <v>458111.58722358721</v>
      </c>
      <c r="AH1034" s="596">
        <v>465601.45301204815</v>
      </c>
      <c r="AI1034" s="596">
        <v>544046.65478841867</v>
      </c>
      <c r="AJ1034" s="596">
        <v>620794.8721174004</v>
      </c>
      <c r="AK1034" s="596">
        <v>704900.11958762887</v>
      </c>
      <c r="AL1034" s="596">
        <v>796784.55172413797</v>
      </c>
      <c r="AM1034" s="596">
        <v>859034.0656028369</v>
      </c>
      <c r="AN1034" s="596">
        <v>1004196.3022071307</v>
      </c>
      <c r="AO1034" s="596">
        <v>1148767.7272727273</v>
      </c>
      <c r="AP1034" s="596">
        <v>1346021.4916666667</v>
      </c>
      <c r="AQ1034" s="596">
        <v>1389207.1672185434</v>
      </c>
      <c r="AR1034" s="596">
        <v>1441059.8399999999</v>
      </c>
      <c r="AS1034" s="596">
        <v>1375896.9967105263</v>
      </c>
      <c r="AT1034" s="596">
        <v>1421915.0784641069</v>
      </c>
      <c r="AU1034" s="596">
        <v>1414060.4705882352</v>
      </c>
      <c r="AV1034" s="596">
        <v>1501439.72</v>
      </c>
      <c r="AW1034" s="596">
        <v>1542587.1592649312</v>
      </c>
      <c r="AX1034" s="596">
        <v>1677586.451367781</v>
      </c>
      <c r="AY1034" s="596">
        <v>1819187.5764705883</v>
      </c>
      <c r="AZ1034" s="596">
        <v>1954622.1819505091</v>
      </c>
      <c r="BA1034" s="596">
        <v>2123461.005586592</v>
      </c>
      <c r="BB1034" s="596">
        <v>2241113.5912806541</v>
      </c>
      <c r="BC1034" s="596">
        <v>2434944.1547619049</v>
      </c>
      <c r="BD1034" s="596">
        <v>2631909.0117035108</v>
      </c>
      <c r="BE1034" s="596">
        <v>2871690.8948035487</v>
      </c>
      <c r="BF1034" s="596">
        <v>3127881.87826087</v>
      </c>
      <c r="BG1034" s="596">
        <v>3323536.9562575943</v>
      </c>
      <c r="BH1034" s="596">
        <v>3272625.392986699</v>
      </c>
      <c r="BI1034" s="596">
        <v>3210566.3645200497</v>
      </c>
      <c r="BJ1034" s="596">
        <v>3023068.5323383082</v>
      </c>
      <c r="BK1034" s="596">
        <v>3031079.3954659947</v>
      </c>
      <c r="BL1034" s="596">
        <v>3054365.7202007524</v>
      </c>
      <c r="BM1034" s="596">
        <v>3134769.2518703239</v>
      </c>
      <c r="BN1034" s="596">
        <v>3141491.8780788179</v>
      </c>
      <c r="BO1034" s="596">
        <v>3209090.5162064824</v>
      </c>
      <c r="BP1034" s="597"/>
    </row>
    <row r="1035" spans="1:68">
      <c r="A1035" s="256" t="s">
        <v>19</v>
      </c>
      <c r="B1035" s="57" t="s">
        <v>90</v>
      </c>
      <c r="C1035" s="274" t="s">
        <v>320</v>
      </c>
      <c r="D1035" s="64" t="s">
        <v>16</v>
      </c>
      <c r="E1035" s="61">
        <v>3079</v>
      </c>
      <c r="F1035" s="61">
        <v>3515</v>
      </c>
      <c r="G1035" s="61">
        <v>4010</v>
      </c>
      <c r="H1035" s="61">
        <v>4316</v>
      </c>
      <c r="I1035" s="61">
        <v>4638</v>
      </c>
      <c r="J1035" s="61">
        <v>5296</v>
      </c>
      <c r="K1035" s="61">
        <v>6028</v>
      </c>
      <c r="L1035" s="61">
        <v>6424</v>
      </c>
      <c r="M1035" s="61">
        <v>6827</v>
      </c>
      <c r="N1035" s="61">
        <v>7809</v>
      </c>
      <c r="O1035" s="61">
        <v>8906</v>
      </c>
      <c r="P1035" s="61">
        <v>11528</v>
      </c>
      <c r="Q1035" s="61">
        <v>14856</v>
      </c>
      <c r="R1035" s="61">
        <v>17468</v>
      </c>
      <c r="S1035" s="61">
        <v>20381</v>
      </c>
      <c r="T1035" s="61">
        <v>22702</v>
      </c>
      <c r="U1035" s="61">
        <v>25269</v>
      </c>
      <c r="V1035" s="61">
        <v>30778</v>
      </c>
      <c r="W1035" s="61">
        <v>37412</v>
      </c>
      <c r="X1035" s="61">
        <v>46523</v>
      </c>
      <c r="Y1035" s="61">
        <v>57797</v>
      </c>
      <c r="Z1035" s="61">
        <v>76240</v>
      </c>
      <c r="AA1035" s="61">
        <v>100452</v>
      </c>
      <c r="AB1035" s="61">
        <v>120645</v>
      </c>
      <c r="AC1035" s="61">
        <v>144461</v>
      </c>
      <c r="AD1035" s="596">
        <v>173291.62162162163</v>
      </c>
      <c r="AE1035" s="596">
        <v>202367.40088105729</v>
      </c>
      <c r="AF1035" s="596">
        <v>223104.03083700442</v>
      </c>
      <c r="AG1035" s="596">
        <v>263646.73770491802</v>
      </c>
      <c r="AH1035" s="596">
        <v>287417.5826771654</v>
      </c>
      <c r="AI1035" s="596">
        <v>338753.47826086951</v>
      </c>
      <c r="AJ1035" s="596">
        <v>385729.87368421053</v>
      </c>
      <c r="AK1035" s="596">
        <v>415548.49438202253</v>
      </c>
      <c r="AL1035" s="596">
        <v>477340.41481481481</v>
      </c>
      <c r="AM1035" s="596">
        <v>588663.13043478271</v>
      </c>
      <c r="AN1035" s="596">
        <v>670899.98753894074</v>
      </c>
      <c r="AO1035" s="596">
        <v>801855.40236686403</v>
      </c>
      <c r="AP1035" s="596">
        <v>891535.86819484248</v>
      </c>
      <c r="AQ1035" s="596">
        <v>886266.73913043493</v>
      </c>
      <c r="AR1035" s="596">
        <v>865058.89664082672</v>
      </c>
      <c r="AS1035" s="596">
        <v>1009079.0973871734</v>
      </c>
      <c r="AT1035" s="596">
        <v>1075637.3082352942</v>
      </c>
      <c r="AU1035" s="596">
        <v>1129427.5501113585</v>
      </c>
      <c r="AV1035" s="596">
        <v>1242591.879310345</v>
      </c>
      <c r="AW1035" s="596">
        <v>1358315.1693227091</v>
      </c>
      <c r="AX1035" s="596">
        <v>1528670.6046065257</v>
      </c>
      <c r="AY1035" s="596">
        <v>1644780.9855595669</v>
      </c>
      <c r="AZ1035" s="596">
        <v>1789894.0101867574</v>
      </c>
      <c r="BA1035" s="596">
        <v>2009865.9619047618</v>
      </c>
      <c r="BB1035" s="596">
        <v>2216360.6727828747</v>
      </c>
      <c r="BC1035" s="596">
        <v>2391060.9771754635</v>
      </c>
      <c r="BD1035" s="596">
        <v>2585453.6912751677</v>
      </c>
      <c r="BE1035" s="596">
        <v>2852585.9434447293</v>
      </c>
      <c r="BF1035" s="596">
        <v>3076249.2166462666</v>
      </c>
      <c r="BG1035" s="596">
        <v>3278949.7631578944</v>
      </c>
      <c r="BH1035" s="596">
        <v>3302114.8238039673</v>
      </c>
      <c r="BI1035" s="596">
        <v>3291366.9328703699</v>
      </c>
      <c r="BJ1035" s="596">
        <v>3073640.4652532395</v>
      </c>
      <c r="BK1035" s="596">
        <v>3134754.9706227966</v>
      </c>
      <c r="BL1035" s="596">
        <v>3182756.7879490154</v>
      </c>
      <c r="BM1035" s="596">
        <v>3305112.8738532104</v>
      </c>
      <c r="BN1035" s="596">
        <v>3409317.6108597284</v>
      </c>
      <c r="BO1035" s="596">
        <v>3514846.4730473049</v>
      </c>
      <c r="BP1035" s="597"/>
    </row>
    <row r="1036" spans="1:68">
      <c r="A1036" s="256" t="s">
        <v>20</v>
      </c>
      <c r="B1036" s="57" t="s">
        <v>90</v>
      </c>
      <c r="C1036" s="274" t="s">
        <v>320</v>
      </c>
      <c r="D1036" s="64" t="s">
        <v>16</v>
      </c>
      <c r="E1036" s="61">
        <v>6542</v>
      </c>
      <c r="F1036" s="61">
        <v>7545</v>
      </c>
      <c r="G1036" s="61">
        <v>8674</v>
      </c>
      <c r="H1036" s="61">
        <v>9398</v>
      </c>
      <c r="I1036" s="61">
        <v>10169</v>
      </c>
      <c r="J1036" s="61">
        <v>11353</v>
      </c>
      <c r="K1036" s="61">
        <v>12662</v>
      </c>
      <c r="L1036" s="61">
        <v>13957</v>
      </c>
      <c r="M1036" s="61">
        <v>15348</v>
      </c>
      <c r="N1036" s="61">
        <v>18815</v>
      </c>
      <c r="O1036" s="61">
        <v>23001</v>
      </c>
      <c r="P1036" s="61">
        <v>30022</v>
      </c>
      <c r="Q1036" s="61">
        <v>38939</v>
      </c>
      <c r="R1036" s="61">
        <v>45422</v>
      </c>
      <c r="S1036" s="61">
        <v>52832</v>
      </c>
      <c r="T1036" s="61">
        <v>62092</v>
      </c>
      <c r="U1036" s="61">
        <v>72897</v>
      </c>
      <c r="V1036" s="61">
        <v>86291</v>
      </c>
      <c r="W1036" s="61">
        <v>101900</v>
      </c>
      <c r="X1036" s="61">
        <v>125484</v>
      </c>
      <c r="Y1036" s="61">
        <v>154272</v>
      </c>
      <c r="Z1036" s="61">
        <v>211257</v>
      </c>
      <c r="AA1036" s="61">
        <v>288830</v>
      </c>
      <c r="AB1036" s="61">
        <v>369223</v>
      </c>
      <c r="AC1036" s="61">
        <v>471652</v>
      </c>
      <c r="AD1036" s="596">
        <v>570210.89095744677</v>
      </c>
      <c r="AE1036" s="596">
        <v>650230.63600525621</v>
      </c>
      <c r="AF1036" s="596">
        <v>719397.10027100274</v>
      </c>
      <c r="AG1036" s="596">
        <v>876326.66238767642</v>
      </c>
      <c r="AH1036" s="596">
        <v>896620.05352112674</v>
      </c>
      <c r="AI1036" s="596">
        <v>970444.74393531005</v>
      </c>
      <c r="AJ1036" s="596">
        <v>1093195.8832684825</v>
      </c>
      <c r="AK1036" s="596">
        <v>1251940.0762607628</v>
      </c>
      <c r="AL1036" s="596">
        <v>1387391.1001177856</v>
      </c>
      <c r="AM1036" s="596">
        <v>1559768.9102564103</v>
      </c>
      <c r="AN1036" s="596">
        <v>1846519.7599225556</v>
      </c>
      <c r="AO1036" s="596">
        <v>2053497.1525423732</v>
      </c>
      <c r="AP1036" s="596">
        <v>2479417.8272484415</v>
      </c>
      <c r="AQ1036" s="596">
        <v>2586368.2884955751</v>
      </c>
      <c r="AR1036" s="596">
        <v>2527183.2374350084</v>
      </c>
      <c r="AS1036" s="596">
        <v>2821727.7262323941</v>
      </c>
      <c r="AT1036" s="596">
        <v>2998738.8591549299</v>
      </c>
      <c r="AU1036" s="596">
        <v>3127055.5664335662</v>
      </c>
      <c r="AV1036" s="596">
        <v>3304011.5316455695</v>
      </c>
      <c r="AW1036" s="596">
        <v>3565676.9952456416</v>
      </c>
      <c r="AX1036" s="596">
        <v>3688858.9433817905</v>
      </c>
      <c r="AY1036" s="596">
        <v>3869348.3095952026</v>
      </c>
      <c r="AZ1036" s="596">
        <v>4136763.381511372</v>
      </c>
      <c r="BA1036" s="596">
        <v>4423309.0432011327</v>
      </c>
      <c r="BB1036" s="596">
        <v>4669739.3791666655</v>
      </c>
      <c r="BC1036" s="596">
        <v>4958372.2075471692</v>
      </c>
      <c r="BD1036" s="596">
        <v>5324275.9264041316</v>
      </c>
      <c r="BE1036" s="596">
        <v>5755618.4456928829</v>
      </c>
      <c r="BF1036" s="596">
        <v>6251455.5910484362</v>
      </c>
      <c r="BG1036" s="596">
        <v>6519982.2524449881</v>
      </c>
      <c r="BH1036" s="596">
        <v>6457720.6323440336</v>
      </c>
      <c r="BI1036" s="596">
        <v>6360663.5790108573</v>
      </c>
      <c r="BJ1036" s="596">
        <v>5935188.8724708771</v>
      </c>
      <c r="BK1036" s="596">
        <v>6083086.7728107767</v>
      </c>
      <c r="BL1036" s="596">
        <v>6227036.2135922331</v>
      </c>
      <c r="BM1036" s="596">
        <v>6315218.7576668682</v>
      </c>
      <c r="BN1036" s="596">
        <v>6447387.4036751641</v>
      </c>
      <c r="BO1036" s="596">
        <v>6518022.8006932409</v>
      </c>
      <c r="BP1036" s="597"/>
    </row>
    <row r="1037" spans="1:68">
      <c r="A1037" s="256" t="s">
        <v>21</v>
      </c>
      <c r="B1037" s="57" t="s">
        <v>90</v>
      </c>
      <c r="C1037" s="274" t="s">
        <v>320</v>
      </c>
      <c r="D1037" s="64" t="s">
        <v>16</v>
      </c>
      <c r="E1037" s="61">
        <v>2181</v>
      </c>
      <c r="F1037" s="61">
        <v>2495</v>
      </c>
      <c r="G1037" s="61">
        <v>2853</v>
      </c>
      <c r="H1037" s="61">
        <v>3041</v>
      </c>
      <c r="I1037" s="61">
        <v>3238</v>
      </c>
      <c r="J1037" s="61">
        <v>3624</v>
      </c>
      <c r="K1037" s="61">
        <v>4051</v>
      </c>
      <c r="L1037" s="61">
        <v>4408</v>
      </c>
      <c r="M1037" s="61">
        <v>4787</v>
      </c>
      <c r="N1037" s="61">
        <v>5790</v>
      </c>
      <c r="O1037" s="61">
        <v>6992</v>
      </c>
      <c r="P1037" s="61">
        <v>8684</v>
      </c>
      <c r="Q1037" s="61">
        <v>10768</v>
      </c>
      <c r="R1037" s="61">
        <v>12843</v>
      </c>
      <c r="S1037" s="61">
        <v>15277</v>
      </c>
      <c r="T1037" s="61">
        <v>17406</v>
      </c>
      <c r="U1037" s="61">
        <v>19814</v>
      </c>
      <c r="V1037" s="61">
        <v>23832</v>
      </c>
      <c r="W1037" s="61">
        <v>28589</v>
      </c>
      <c r="X1037" s="61">
        <v>36195</v>
      </c>
      <c r="Y1037" s="61">
        <v>45766</v>
      </c>
      <c r="Z1037" s="61">
        <v>61130</v>
      </c>
      <c r="AA1037" s="61">
        <v>81531</v>
      </c>
      <c r="AB1037" s="61">
        <v>102701</v>
      </c>
      <c r="AC1037" s="61">
        <v>128796</v>
      </c>
      <c r="AD1037" s="596">
        <v>155746.44067796608</v>
      </c>
      <c r="AE1037" s="596">
        <v>187810.67755102043</v>
      </c>
      <c r="AF1037" s="596">
        <v>202520.36401673642</v>
      </c>
      <c r="AG1037" s="596">
        <v>234298.8148148148</v>
      </c>
      <c r="AH1037" s="596">
        <v>259865.74409448824</v>
      </c>
      <c r="AI1037" s="596">
        <v>278821.0153846154</v>
      </c>
      <c r="AJ1037" s="596">
        <v>313629.96703296708</v>
      </c>
      <c r="AK1037" s="596">
        <v>352937.43416370108</v>
      </c>
      <c r="AL1037" s="596">
        <v>394715.66101694916</v>
      </c>
      <c r="AM1037" s="596">
        <v>424671.63258785941</v>
      </c>
      <c r="AN1037" s="596">
        <v>515475.7357357358</v>
      </c>
      <c r="AO1037" s="596">
        <v>584280.67441860458</v>
      </c>
      <c r="AP1037" s="596">
        <v>713573.22418879054</v>
      </c>
      <c r="AQ1037" s="596">
        <v>735468.55029585806</v>
      </c>
      <c r="AR1037" s="596">
        <v>708139.0588235294</v>
      </c>
      <c r="AS1037" s="596">
        <v>778299.58385093149</v>
      </c>
      <c r="AT1037" s="596">
        <v>802028.83281733748</v>
      </c>
      <c r="AU1037" s="596">
        <v>832839.75811209437</v>
      </c>
      <c r="AV1037" s="596">
        <v>878768.19827586203</v>
      </c>
      <c r="AW1037" s="596">
        <v>923738.71468926547</v>
      </c>
      <c r="AX1037" s="596">
        <v>935026.12365591398</v>
      </c>
      <c r="AY1037" s="596">
        <v>984682.08443271753</v>
      </c>
      <c r="AZ1037" s="596">
        <v>1043157.5433070866</v>
      </c>
      <c r="BA1037" s="596">
        <v>1109990.923857868</v>
      </c>
      <c r="BB1037" s="596">
        <v>1191462.935323383</v>
      </c>
      <c r="BC1037" s="596">
        <v>1296492.2233009709</v>
      </c>
      <c r="BD1037" s="596">
        <v>1396092.1121495327</v>
      </c>
      <c r="BE1037" s="596">
        <v>1521390.104166667</v>
      </c>
      <c r="BF1037" s="596">
        <v>1656799.3303167422</v>
      </c>
      <c r="BG1037" s="596">
        <v>1731525.4198645598</v>
      </c>
      <c r="BH1037" s="596">
        <v>1713053.2805429865</v>
      </c>
      <c r="BI1037" s="596">
        <v>1686138.557823129</v>
      </c>
      <c r="BJ1037" s="596">
        <v>1593065.8120649653</v>
      </c>
      <c r="BK1037" s="596">
        <v>1626213.3426573426</v>
      </c>
      <c r="BL1037" s="596">
        <v>1665684.4147465436</v>
      </c>
      <c r="BM1037" s="596">
        <v>1729185.9908883828</v>
      </c>
      <c r="BN1037" s="596">
        <v>1777607.6331096198</v>
      </c>
      <c r="BO1037" s="596">
        <v>1797349.3398692808</v>
      </c>
      <c r="BP1037" s="597"/>
    </row>
    <row r="1038" spans="1:68">
      <c r="A1038" s="256" t="s">
        <v>22</v>
      </c>
      <c r="B1038" s="57" t="s">
        <v>90</v>
      </c>
      <c r="C1038" s="274" t="s">
        <v>320</v>
      </c>
      <c r="D1038" s="64" t="s">
        <v>16</v>
      </c>
      <c r="E1038" s="61">
        <v>10202</v>
      </c>
      <c r="F1038" s="61">
        <v>11674</v>
      </c>
      <c r="G1038" s="61">
        <v>13352</v>
      </c>
      <c r="H1038" s="61">
        <v>14045</v>
      </c>
      <c r="I1038" s="61">
        <v>14766</v>
      </c>
      <c r="J1038" s="61">
        <v>16932</v>
      </c>
      <c r="K1038" s="61">
        <v>19374</v>
      </c>
      <c r="L1038" s="61">
        <v>22098</v>
      </c>
      <c r="M1038" s="61">
        <v>25161</v>
      </c>
      <c r="N1038" s="61">
        <v>30994</v>
      </c>
      <c r="O1038" s="61">
        <v>38085</v>
      </c>
      <c r="P1038" s="61">
        <v>48543</v>
      </c>
      <c r="Q1038" s="61">
        <v>61643</v>
      </c>
      <c r="R1038" s="61">
        <v>74000</v>
      </c>
      <c r="S1038" s="61">
        <v>88449</v>
      </c>
      <c r="T1038" s="61">
        <v>98392</v>
      </c>
      <c r="U1038" s="61">
        <v>109340</v>
      </c>
      <c r="V1038" s="61">
        <v>132193</v>
      </c>
      <c r="W1038" s="61">
        <v>159468</v>
      </c>
      <c r="X1038" s="61">
        <v>200551</v>
      </c>
      <c r="Y1038" s="61">
        <v>251514</v>
      </c>
      <c r="Z1038" s="61">
        <v>340486</v>
      </c>
      <c r="AA1038" s="61">
        <v>459161</v>
      </c>
      <c r="AB1038" s="61">
        <v>546703</v>
      </c>
      <c r="AC1038" s="61">
        <v>648978</v>
      </c>
      <c r="AD1038" s="596">
        <v>784931.52985074627</v>
      </c>
      <c r="AE1038" s="596">
        <v>918192.74562211987</v>
      </c>
      <c r="AF1038" s="596">
        <v>1092625.3493562231</v>
      </c>
      <c r="AG1038" s="596">
        <v>1241718.5642317382</v>
      </c>
      <c r="AH1038" s="596">
        <v>1379159.9706601466</v>
      </c>
      <c r="AI1038" s="596">
        <v>1539787.7563608328</v>
      </c>
      <c r="AJ1038" s="596">
        <v>1748401.1686567164</v>
      </c>
      <c r="AK1038" s="596">
        <v>1956615.4590163932</v>
      </c>
      <c r="AL1038" s="596">
        <v>2208933.8145695366</v>
      </c>
      <c r="AM1038" s="596">
        <v>2486833.8146551722</v>
      </c>
      <c r="AN1038" s="596">
        <v>2791419.5773134325</v>
      </c>
      <c r="AO1038" s="596">
        <v>3125606.6881102812</v>
      </c>
      <c r="AP1038" s="596">
        <v>3745096.7115384615</v>
      </c>
      <c r="AQ1038" s="596">
        <v>3869507.1904497505</v>
      </c>
      <c r="AR1038" s="596">
        <v>3981663.4967284626</v>
      </c>
      <c r="AS1038" s="596">
        <v>4171142.6158437333</v>
      </c>
      <c r="AT1038" s="596">
        <v>4266043.2948929165</v>
      </c>
      <c r="AU1038" s="596">
        <v>4272732.8810754903</v>
      </c>
      <c r="AV1038" s="596">
        <v>4442219.9383350462</v>
      </c>
      <c r="AW1038" s="596">
        <v>4769949.1922091236</v>
      </c>
      <c r="AX1038" s="596">
        <v>4992167.2142857146</v>
      </c>
      <c r="AY1038" s="596">
        <v>5211548.0416248739</v>
      </c>
      <c r="AZ1038" s="596">
        <v>5571063.7201995021</v>
      </c>
      <c r="BA1038" s="596">
        <v>5965472.2202643165</v>
      </c>
      <c r="BB1038" s="596">
        <v>6216613.0609037327</v>
      </c>
      <c r="BC1038" s="596">
        <v>6725922.8066037735</v>
      </c>
      <c r="BD1038" s="596">
        <v>7139638.6073394492</v>
      </c>
      <c r="BE1038" s="596">
        <v>7702184.7514685942</v>
      </c>
      <c r="BF1038" s="596">
        <v>8225897.2525750119</v>
      </c>
      <c r="BG1038" s="596">
        <v>8631556.3605321497</v>
      </c>
      <c r="BH1038" s="596">
        <v>8673052.2744246647</v>
      </c>
      <c r="BI1038" s="596">
        <v>8473431.2355790418</v>
      </c>
      <c r="BJ1038" s="596">
        <v>8067414.2249103962</v>
      </c>
      <c r="BK1038" s="596">
        <v>8124831.9936908511</v>
      </c>
      <c r="BL1038" s="596">
        <v>8147730.5339285713</v>
      </c>
      <c r="BM1038" s="596">
        <v>8420192.021739129</v>
      </c>
      <c r="BN1038" s="596">
        <v>8523448.6852659099</v>
      </c>
      <c r="BO1038" s="596">
        <v>8756346.8800000008</v>
      </c>
      <c r="BP1038" s="597"/>
    </row>
    <row r="1039" spans="1:68">
      <c r="A1039" s="256" t="s">
        <v>23</v>
      </c>
      <c r="B1039" s="57" t="s">
        <v>90</v>
      </c>
      <c r="C1039" s="274" t="s">
        <v>320</v>
      </c>
      <c r="D1039" s="64" t="s">
        <v>16</v>
      </c>
      <c r="E1039" s="61">
        <v>5782</v>
      </c>
      <c r="F1039" s="61">
        <v>6549</v>
      </c>
      <c r="G1039" s="61">
        <v>7413</v>
      </c>
      <c r="H1039" s="61">
        <v>7864</v>
      </c>
      <c r="I1039" s="61">
        <v>8339</v>
      </c>
      <c r="J1039" s="61">
        <v>9417</v>
      </c>
      <c r="K1039" s="61">
        <v>10616</v>
      </c>
      <c r="L1039" s="61">
        <v>12085</v>
      </c>
      <c r="M1039" s="61">
        <v>13681</v>
      </c>
      <c r="N1039" s="61">
        <v>16554</v>
      </c>
      <c r="O1039" s="61">
        <v>19986</v>
      </c>
      <c r="P1039" s="61">
        <v>24918</v>
      </c>
      <c r="Q1039" s="61">
        <v>30981</v>
      </c>
      <c r="R1039" s="61">
        <v>37316</v>
      </c>
      <c r="S1039" s="61">
        <v>44813</v>
      </c>
      <c r="T1039" s="61">
        <v>51185</v>
      </c>
      <c r="U1039" s="61">
        <v>58345</v>
      </c>
      <c r="V1039" s="61">
        <v>70649</v>
      </c>
      <c r="W1039" s="61">
        <v>85249</v>
      </c>
      <c r="X1039" s="61">
        <v>107318</v>
      </c>
      <c r="Y1039" s="61">
        <v>134898</v>
      </c>
      <c r="Z1039" s="61">
        <v>179659</v>
      </c>
      <c r="AA1039" s="61">
        <v>238567</v>
      </c>
      <c r="AB1039" s="61">
        <v>276757</v>
      </c>
      <c r="AC1039" s="61">
        <v>320223</v>
      </c>
      <c r="AD1039" s="596">
        <v>381108.82198952872</v>
      </c>
      <c r="AE1039" s="596">
        <v>447999.36455696204</v>
      </c>
      <c r="AF1039" s="596">
        <v>519655.03549571603</v>
      </c>
      <c r="AG1039" s="596">
        <v>591324.14962593513</v>
      </c>
      <c r="AH1039" s="596">
        <v>682836.756880734</v>
      </c>
      <c r="AI1039" s="596">
        <v>766892.09409190365</v>
      </c>
      <c r="AJ1039" s="596">
        <v>823290.40091638034</v>
      </c>
      <c r="AK1039" s="596">
        <v>958233.53461975046</v>
      </c>
      <c r="AL1039" s="596">
        <v>1062669.3478260869</v>
      </c>
      <c r="AM1039" s="596">
        <v>1202973.815925543</v>
      </c>
      <c r="AN1039" s="596">
        <v>1392079.7532338309</v>
      </c>
      <c r="AO1039" s="596">
        <v>1701026.9505334627</v>
      </c>
      <c r="AP1039" s="596">
        <v>1831437.8843930634</v>
      </c>
      <c r="AQ1039" s="596">
        <v>1938915.1983161834</v>
      </c>
      <c r="AR1039" s="596">
        <v>2083376.2488563585</v>
      </c>
      <c r="AS1039" s="596">
        <v>2224919.075045208</v>
      </c>
      <c r="AT1039" s="596">
        <v>2352021.2573529412</v>
      </c>
      <c r="AU1039" s="596">
        <v>2432114.2866894198</v>
      </c>
      <c r="AV1039" s="596">
        <v>2558101.9419087139</v>
      </c>
      <c r="AW1039" s="596">
        <v>2725064.3741610739</v>
      </c>
      <c r="AX1039" s="596">
        <v>2972095.454394693</v>
      </c>
      <c r="AY1039" s="596">
        <v>3191611.805668016</v>
      </c>
      <c r="AZ1039" s="596">
        <v>3465209.4023622046</v>
      </c>
      <c r="BA1039" s="596">
        <v>3803872.5975516452</v>
      </c>
      <c r="BB1039" s="596">
        <v>4131035.6430138992</v>
      </c>
      <c r="BC1039" s="596">
        <v>4484047.0140944328</v>
      </c>
      <c r="BD1039" s="596">
        <v>4861547.2626262624</v>
      </c>
      <c r="BE1039" s="596">
        <v>5403403.1088082893</v>
      </c>
      <c r="BF1039" s="596">
        <v>6047917.6208178438</v>
      </c>
      <c r="BG1039" s="596">
        <v>6591926.0904733371</v>
      </c>
      <c r="BH1039" s="596">
        <v>6728397.8270365996</v>
      </c>
      <c r="BI1039" s="596">
        <v>6558896.9481834425</v>
      </c>
      <c r="BJ1039" s="596">
        <v>5728931.1592356693</v>
      </c>
      <c r="BK1039" s="596">
        <v>5632480.3092580428</v>
      </c>
      <c r="BL1039" s="596">
        <v>5702184.9219258297</v>
      </c>
      <c r="BM1039" s="596">
        <v>5892168.6036036033</v>
      </c>
      <c r="BN1039" s="596">
        <v>6009563.8881829735</v>
      </c>
      <c r="BO1039" s="596">
        <v>6181200.2758405972</v>
      </c>
      <c r="BP1039" s="597"/>
    </row>
    <row r="1040" spans="1:68">
      <c r="A1040" s="256" t="s">
        <v>24</v>
      </c>
      <c r="B1040" s="57" t="s">
        <v>90</v>
      </c>
      <c r="C1040" s="274" t="s">
        <v>320</v>
      </c>
      <c r="D1040" s="64" t="s">
        <v>16</v>
      </c>
      <c r="E1040" s="61">
        <v>25199</v>
      </c>
      <c r="F1040" s="61">
        <v>29074</v>
      </c>
      <c r="G1040" s="61">
        <v>33504</v>
      </c>
      <c r="H1040" s="61">
        <v>35872</v>
      </c>
      <c r="I1040" s="61">
        <v>38366</v>
      </c>
      <c r="J1040" s="61">
        <v>42680</v>
      </c>
      <c r="K1040" s="61">
        <v>47397</v>
      </c>
      <c r="L1040" s="61">
        <v>50878</v>
      </c>
      <c r="M1040" s="61">
        <v>54533</v>
      </c>
      <c r="N1040" s="61">
        <v>64716</v>
      </c>
      <c r="O1040" s="61">
        <v>76598</v>
      </c>
      <c r="P1040" s="61">
        <v>93363</v>
      </c>
      <c r="Q1040" s="61">
        <v>113656</v>
      </c>
      <c r="R1040" s="61">
        <v>132055</v>
      </c>
      <c r="S1040" s="61">
        <v>153200</v>
      </c>
      <c r="T1040" s="61">
        <v>170396</v>
      </c>
      <c r="U1040" s="61">
        <v>189409</v>
      </c>
      <c r="V1040" s="61">
        <v>225972</v>
      </c>
      <c r="W1040" s="61">
        <v>269171</v>
      </c>
      <c r="X1040" s="61">
        <v>330806</v>
      </c>
      <c r="Y1040" s="61">
        <v>405823</v>
      </c>
      <c r="Z1040" s="61">
        <v>559458</v>
      </c>
      <c r="AA1040" s="61">
        <v>769967</v>
      </c>
      <c r="AB1040" s="61">
        <v>987070</v>
      </c>
      <c r="AC1040" s="61">
        <v>1260697</v>
      </c>
      <c r="AD1040" s="596">
        <v>1492119.4658291456</v>
      </c>
      <c r="AE1040" s="596">
        <v>1775001.8704225353</v>
      </c>
      <c r="AF1040" s="596">
        <v>1964616.8356626506</v>
      </c>
      <c r="AG1040" s="596">
        <v>2199417.8732256484</v>
      </c>
      <c r="AH1040" s="596">
        <v>2440807.4979195562</v>
      </c>
      <c r="AI1040" s="596">
        <v>2655436.5306859207</v>
      </c>
      <c r="AJ1040" s="596">
        <v>3056616.9940778338</v>
      </c>
      <c r="AK1040" s="596">
        <v>3547885.802371542</v>
      </c>
      <c r="AL1040" s="596">
        <v>4097312.943699732</v>
      </c>
      <c r="AM1040" s="596">
        <v>4510060.8348198356</v>
      </c>
      <c r="AN1040" s="596">
        <v>5289983.6182004791</v>
      </c>
      <c r="AO1040" s="596">
        <v>6276253.6912817182</v>
      </c>
      <c r="AP1040" s="596">
        <v>7131123.1997439191</v>
      </c>
      <c r="AQ1040" s="596">
        <v>7340383.4391765436</v>
      </c>
      <c r="AR1040" s="596">
        <v>7413422.788343559</v>
      </c>
      <c r="AS1040" s="596">
        <v>7991137.1529619806</v>
      </c>
      <c r="AT1040" s="596">
        <v>8441812.178912783</v>
      </c>
      <c r="AU1040" s="596">
        <v>8826218.5639382452</v>
      </c>
      <c r="AV1040" s="596">
        <v>9591677.2631432544</v>
      </c>
      <c r="AW1040" s="596">
        <v>10322919.607574536</v>
      </c>
      <c r="AX1040" s="596">
        <v>10947788.164900491</v>
      </c>
      <c r="AY1040" s="596">
        <v>11585997.523003034</v>
      </c>
      <c r="AZ1040" s="596">
        <v>12334385.095639605</v>
      </c>
      <c r="BA1040" s="596">
        <v>13759275.336181695</v>
      </c>
      <c r="BB1040" s="596">
        <v>14782040.125566343</v>
      </c>
      <c r="BC1040" s="596">
        <v>15952680.401262214</v>
      </c>
      <c r="BD1040" s="596">
        <v>17325106.65364087</v>
      </c>
      <c r="BE1040" s="596">
        <v>19232212.04607046</v>
      </c>
      <c r="BF1040" s="596">
        <v>21324519.469135806</v>
      </c>
      <c r="BG1040" s="596">
        <v>22802259.266890194</v>
      </c>
      <c r="BH1040" s="596">
        <v>23106240.883613583</v>
      </c>
      <c r="BI1040" s="596">
        <v>22579251.131565943</v>
      </c>
      <c r="BJ1040" s="596">
        <v>21493026.578075841</v>
      </c>
      <c r="BK1040" s="596">
        <v>21257458.306913998</v>
      </c>
      <c r="BL1040" s="596">
        <v>21681257.659827929</v>
      </c>
      <c r="BM1040" s="596">
        <v>23096647.181236669</v>
      </c>
      <c r="BN1040" s="596">
        <v>23862419.616407622</v>
      </c>
      <c r="BO1040" s="596">
        <v>24684014.87798408</v>
      </c>
      <c r="BP1040" s="597"/>
    </row>
    <row r="1041" spans="1:68">
      <c r="A1041" s="256" t="s">
        <v>25</v>
      </c>
      <c r="B1041" s="57" t="s">
        <v>90</v>
      </c>
      <c r="C1041" s="274" t="s">
        <v>320</v>
      </c>
      <c r="D1041" s="64" t="s">
        <v>16</v>
      </c>
      <c r="E1041" s="61">
        <v>14136</v>
      </c>
      <c r="F1041" s="61">
        <v>16253</v>
      </c>
      <c r="G1041" s="61">
        <v>18660</v>
      </c>
      <c r="H1041" s="61">
        <v>20343</v>
      </c>
      <c r="I1041" s="61">
        <v>22165</v>
      </c>
      <c r="J1041" s="61">
        <v>25249</v>
      </c>
      <c r="K1041" s="61">
        <v>28746</v>
      </c>
      <c r="L1041" s="61">
        <v>32031</v>
      </c>
      <c r="M1041" s="61">
        <v>35658</v>
      </c>
      <c r="N1041" s="61">
        <v>43624</v>
      </c>
      <c r="O1041" s="61">
        <v>53288</v>
      </c>
      <c r="P1041" s="61">
        <v>65491</v>
      </c>
      <c r="Q1041" s="61">
        <v>80375</v>
      </c>
      <c r="R1041" s="61">
        <v>94663</v>
      </c>
      <c r="S1041" s="61">
        <v>111353</v>
      </c>
      <c r="T1041" s="61">
        <v>125298</v>
      </c>
      <c r="U1041" s="61">
        <v>140838</v>
      </c>
      <c r="V1041" s="61">
        <v>168000</v>
      </c>
      <c r="W1041" s="61">
        <v>200069</v>
      </c>
      <c r="X1041" s="61">
        <v>246750</v>
      </c>
      <c r="Y1041" s="61">
        <v>303918</v>
      </c>
      <c r="Z1041" s="61">
        <v>406562</v>
      </c>
      <c r="AA1041" s="61">
        <v>541468</v>
      </c>
      <c r="AB1041" s="61">
        <v>634595</v>
      </c>
      <c r="AC1041" s="61">
        <v>741667</v>
      </c>
      <c r="AD1041" s="596">
        <v>909529.06268882169</v>
      </c>
      <c r="AE1041" s="596">
        <v>1087749.9025974025</v>
      </c>
      <c r="AF1041" s="596">
        <v>1247145.5425303788</v>
      </c>
      <c r="AG1041" s="596">
        <v>1451019.1256944446</v>
      </c>
      <c r="AH1041" s="596">
        <v>1630209.5297580117</v>
      </c>
      <c r="AI1041" s="596">
        <v>1820612.9169764561</v>
      </c>
      <c r="AJ1041" s="596">
        <v>2014307.3594692398</v>
      </c>
      <c r="AK1041" s="596">
        <v>2307416.1859435528</v>
      </c>
      <c r="AL1041" s="596">
        <v>2537363.2067510546</v>
      </c>
      <c r="AM1041" s="596">
        <v>2852387.8889990086</v>
      </c>
      <c r="AN1041" s="596">
        <v>3425290.8444444449</v>
      </c>
      <c r="AO1041" s="596">
        <v>3872626.0922330096</v>
      </c>
      <c r="AP1041" s="596">
        <v>4343273.0047577852</v>
      </c>
      <c r="AQ1041" s="596">
        <v>4492104.1195079088</v>
      </c>
      <c r="AR1041" s="596">
        <v>4623727.473958333</v>
      </c>
      <c r="AS1041" s="596">
        <v>5103694.2596732592</v>
      </c>
      <c r="AT1041" s="596">
        <v>5375526.807291666</v>
      </c>
      <c r="AU1041" s="596">
        <v>5664147.289182283</v>
      </c>
      <c r="AV1041" s="596">
        <v>6004815.121100164</v>
      </c>
      <c r="AW1041" s="596">
        <v>6379414.1969696963</v>
      </c>
      <c r="AX1041" s="596">
        <v>6677451.7119244402</v>
      </c>
      <c r="AY1041" s="596">
        <v>7147244.4214588953</v>
      </c>
      <c r="AZ1041" s="596">
        <v>7694171.171950765</v>
      </c>
      <c r="BA1041" s="596">
        <v>8257976.5512544811</v>
      </c>
      <c r="BB1041" s="596">
        <v>8855092.9608938545</v>
      </c>
      <c r="BC1041" s="596">
        <v>9560894.8744530436</v>
      </c>
      <c r="BD1041" s="596">
        <v>10417384.944962988</v>
      </c>
      <c r="BE1041" s="596">
        <v>11291715.14763407</v>
      </c>
      <c r="BF1041" s="596">
        <v>12237846.973821988</v>
      </c>
      <c r="BG1041" s="596">
        <v>13072261.852409638</v>
      </c>
      <c r="BH1041" s="596">
        <v>13104522.983293556</v>
      </c>
      <c r="BI1041" s="596">
        <v>12871017.518740632</v>
      </c>
      <c r="BJ1041" s="596">
        <v>11970518.206854716</v>
      </c>
      <c r="BK1041" s="596">
        <v>12154459.873745056</v>
      </c>
      <c r="BL1041" s="596">
        <v>12491855.923746623</v>
      </c>
      <c r="BM1041" s="596">
        <v>13003023.503577817</v>
      </c>
      <c r="BN1041" s="596">
        <v>13419671.816860465</v>
      </c>
      <c r="BO1041" s="596">
        <v>13506937.302272726</v>
      </c>
      <c r="BP1041" s="597"/>
    </row>
    <row r="1042" spans="1:68">
      <c r="A1042" s="256" t="s">
        <v>26</v>
      </c>
      <c r="B1042" s="57" t="s">
        <v>90</v>
      </c>
      <c r="C1042" s="274" t="s">
        <v>320</v>
      </c>
      <c r="D1042" s="64" t="s">
        <v>16</v>
      </c>
      <c r="E1042" s="61">
        <v>3854</v>
      </c>
      <c r="F1042" s="61">
        <v>4396</v>
      </c>
      <c r="G1042" s="61">
        <v>5009</v>
      </c>
      <c r="H1042" s="61">
        <v>5258</v>
      </c>
      <c r="I1042" s="61">
        <v>5514</v>
      </c>
      <c r="J1042" s="61">
        <v>6142</v>
      </c>
      <c r="K1042" s="61">
        <v>6836</v>
      </c>
      <c r="L1042" s="61">
        <v>7505</v>
      </c>
      <c r="M1042" s="61">
        <v>8236</v>
      </c>
      <c r="N1042" s="61">
        <v>9987</v>
      </c>
      <c r="O1042" s="61">
        <v>12093</v>
      </c>
      <c r="P1042" s="61">
        <v>15501</v>
      </c>
      <c r="Q1042" s="61">
        <v>19780</v>
      </c>
      <c r="R1042" s="61">
        <v>23183</v>
      </c>
      <c r="S1042" s="61">
        <v>27126</v>
      </c>
      <c r="T1042" s="61">
        <v>30748</v>
      </c>
      <c r="U1042" s="61">
        <v>34797</v>
      </c>
      <c r="V1042" s="61">
        <v>42184</v>
      </c>
      <c r="W1042" s="61">
        <v>51025</v>
      </c>
      <c r="X1042" s="61">
        <v>63478</v>
      </c>
      <c r="Y1042" s="61">
        <v>78906</v>
      </c>
      <c r="Z1042" s="61">
        <v>107700</v>
      </c>
      <c r="AA1042" s="61">
        <v>146223</v>
      </c>
      <c r="AB1042" s="61">
        <v>169686</v>
      </c>
      <c r="AC1042" s="61">
        <v>196466</v>
      </c>
      <c r="AD1042" s="596">
        <v>243427.25140712946</v>
      </c>
      <c r="AE1042" s="596">
        <v>274849.72988505743</v>
      </c>
      <c r="AF1042" s="596">
        <v>310543.44827586203</v>
      </c>
      <c r="AG1042" s="596">
        <v>395308.20713073009</v>
      </c>
      <c r="AH1042" s="596">
        <v>444427.72774869116</v>
      </c>
      <c r="AI1042" s="596">
        <v>481822.19016393437</v>
      </c>
      <c r="AJ1042" s="596">
        <v>557946.75974025973</v>
      </c>
      <c r="AK1042" s="596">
        <v>651491.18407960201</v>
      </c>
      <c r="AL1042" s="596">
        <v>740797.23548387096</v>
      </c>
      <c r="AM1042" s="596">
        <v>845311.51785714272</v>
      </c>
      <c r="AN1042" s="596">
        <v>926559.5233236152</v>
      </c>
      <c r="AO1042" s="596">
        <v>1098335.5791726108</v>
      </c>
      <c r="AP1042" s="596">
        <v>1362204.7108603665</v>
      </c>
      <c r="AQ1042" s="596">
        <v>1375111.4126074498</v>
      </c>
      <c r="AR1042" s="596">
        <v>1392605.528328612</v>
      </c>
      <c r="AS1042" s="596">
        <v>1517521.1459754435</v>
      </c>
      <c r="AT1042" s="596">
        <v>1616735.6516853932</v>
      </c>
      <c r="AU1042" s="596">
        <v>1644176.7624161073</v>
      </c>
      <c r="AV1042" s="596">
        <v>1765330.2280471821</v>
      </c>
      <c r="AW1042" s="596">
        <v>1856877.7217847765</v>
      </c>
      <c r="AX1042" s="596">
        <v>2020251.2846441944</v>
      </c>
      <c r="AY1042" s="596">
        <v>2147243.5105067985</v>
      </c>
      <c r="AZ1042" s="596">
        <v>2254216.4166666665</v>
      </c>
      <c r="BA1042" s="596">
        <v>2451978.5309941522</v>
      </c>
      <c r="BB1042" s="596">
        <v>2594477.7716262979</v>
      </c>
      <c r="BC1042" s="596">
        <v>2782504.6349206353</v>
      </c>
      <c r="BD1042" s="596">
        <v>2980295.5921787713</v>
      </c>
      <c r="BE1042" s="596">
        <v>3237802.7654723125</v>
      </c>
      <c r="BF1042" s="596">
        <v>3471245.8658146961</v>
      </c>
      <c r="BG1042" s="596">
        <v>3687448.2476190478</v>
      </c>
      <c r="BH1042" s="596">
        <v>3713725.7142857146</v>
      </c>
      <c r="BI1042" s="596">
        <v>3625393.3429179979</v>
      </c>
      <c r="BJ1042" s="596">
        <v>3369198.3777533043</v>
      </c>
      <c r="BK1042" s="596">
        <v>3471851.88215859</v>
      </c>
      <c r="BL1042" s="596">
        <v>3533222.3234972674</v>
      </c>
      <c r="BM1042" s="596">
        <v>3665605.0651465789</v>
      </c>
      <c r="BN1042" s="596">
        <v>3734042.2203208557</v>
      </c>
      <c r="BO1042" s="596">
        <v>3723389.9338235292</v>
      </c>
      <c r="BP1042" s="597"/>
    </row>
    <row r="1043" spans="1:68">
      <c r="A1043" s="256" t="s">
        <v>27</v>
      </c>
      <c r="B1043" s="57" t="s">
        <v>90</v>
      </c>
      <c r="C1043" s="274" t="s">
        <v>320</v>
      </c>
      <c r="D1043" s="64" t="s">
        <v>16</v>
      </c>
      <c r="E1043" s="61">
        <v>9289</v>
      </c>
      <c r="F1043" s="61">
        <v>10600</v>
      </c>
      <c r="G1043" s="61">
        <v>12090</v>
      </c>
      <c r="H1043" s="61">
        <v>13157</v>
      </c>
      <c r="I1043" s="61">
        <v>14309</v>
      </c>
      <c r="J1043" s="61">
        <v>16056</v>
      </c>
      <c r="K1043" s="61">
        <v>17994</v>
      </c>
      <c r="L1043" s="61">
        <v>20149</v>
      </c>
      <c r="M1043" s="61">
        <v>22523</v>
      </c>
      <c r="N1043" s="61">
        <v>27135</v>
      </c>
      <c r="O1043" s="61">
        <v>32665</v>
      </c>
      <c r="P1043" s="61">
        <v>40825</v>
      </c>
      <c r="Q1043" s="61">
        <v>50943</v>
      </c>
      <c r="R1043" s="61">
        <v>59690</v>
      </c>
      <c r="S1043" s="61">
        <v>69802</v>
      </c>
      <c r="T1043" s="61">
        <v>77902</v>
      </c>
      <c r="U1043" s="61">
        <v>86822</v>
      </c>
      <c r="V1043" s="61">
        <v>103241</v>
      </c>
      <c r="W1043" s="61">
        <v>122485</v>
      </c>
      <c r="X1043" s="61">
        <v>155309</v>
      </c>
      <c r="Y1043" s="61">
        <v>196191</v>
      </c>
      <c r="Z1043" s="61">
        <v>274448</v>
      </c>
      <c r="AA1043" s="61">
        <v>382694</v>
      </c>
      <c r="AB1043" s="61">
        <v>454082</v>
      </c>
      <c r="AC1043" s="61">
        <v>536757</v>
      </c>
      <c r="AD1043" s="596">
        <v>640711.87363834423</v>
      </c>
      <c r="AE1043" s="596">
        <v>762463.33956386289</v>
      </c>
      <c r="AF1043" s="596">
        <v>873855.03903903894</v>
      </c>
      <c r="AG1043" s="596">
        <v>1035123.4399615754</v>
      </c>
      <c r="AH1043" s="596">
        <v>1152960.28837622</v>
      </c>
      <c r="AI1043" s="596">
        <v>1257074.7878787878</v>
      </c>
      <c r="AJ1043" s="596">
        <v>1371622.0369098713</v>
      </c>
      <c r="AK1043" s="596">
        <v>1543734.7051792829</v>
      </c>
      <c r="AL1043" s="596">
        <v>1796867.4160125586</v>
      </c>
      <c r="AM1043" s="596">
        <v>1991568.4881209501</v>
      </c>
      <c r="AN1043" s="596">
        <v>2322218.1823770488</v>
      </c>
      <c r="AO1043" s="596">
        <v>2705295.8802395207</v>
      </c>
      <c r="AP1043" s="596">
        <v>3044549.9672346003</v>
      </c>
      <c r="AQ1043" s="596">
        <v>3107557.14248366</v>
      </c>
      <c r="AR1043" s="596">
        <v>3146642.5093367673</v>
      </c>
      <c r="AS1043" s="596">
        <v>3422257.5626949472</v>
      </c>
      <c r="AT1043" s="596">
        <v>3667247.5237179487</v>
      </c>
      <c r="AU1043" s="596">
        <v>3770073.5915053096</v>
      </c>
      <c r="AV1043" s="596">
        <v>3980136.5560371517</v>
      </c>
      <c r="AW1043" s="596">
        <v>4205081.6363636358</v>
      </c>
      <c r="AX1043" s="596">
        <v>4348693.722156398</v>
      </c>
      <c r="AY1043" s="596">
        <v>4623846.8176991148</v>
      </c>
      <c r="AZ1043" s="596">
        <v>4839554.9623842593</v>
      </c>
      <c r="BA1043" s="596">
        <v>5263153.7785349227</v>
      </c>
      <c r="BB1043" s="596">
        <v>5560284.0831460673</v>
      </c>
      <c r="BC1043" s="596">
        <v>5993946.0903260289</v>
      </c>
      <c r="BD1043" s="596">
        <v>6501694.7891226262</v>
      </c>
      <c r="BE1043" s="596">
        <v>7079961.612806404</v>
      </c>
      <c r="BF1043" s="596">
        <v>7668410.1603911966</v>
      </c>
      <c r="BG1043" s="596">
        <v>8184204.4314477472</v>
      </c>
      <c r="BH1043" s="596">
        <v>8148838.8183547305</v>
      </c>
      <c r="BI1043" s="596">
        <v>7955144.4259171039</v>
      </c>
      <c r="BJ1043" s="596">
        <v>7463952.0525291832</v>
      </c>
      <c r="BK1043" s="596">
        <v>7556349.1949193934</v>
      </c>
      <c r="BL1043" s="596">
        <v>7611086.4418604653</v>
      </c>
      <c r="BM1043" s="596">
        <v>7827430.411057693</v>
      </c>
      <c r="BN1043" s="596">
        <v>8016698.789573459</v>
      </c>
      <c r="BO1043" s="596">
        <v>8113262.5695088049</v>
      </c>
      <c r="BP1043" s="597"/>
    </row>
    <row r="1044" spans="1:68">
      <c r="A1044" s="256" t="s">
        <v>28</v>
      </c>
      <c r="B1044" s="57" t="s">
        <v>90</v>
      </c>
      <c r="C1044" s="274" t="s">
        <v>320</v>
      </c>
      <c r="D1044" s="64" t="s">
        <v>16</v>
      </c>
      <c r="E1044" s="61">
        <v>22346</v>
      </c>
      <c r="F1044" s="61">
        <v>26403</v>
      </c>
      <c r="G1044" s="61">
        <v>31161</v>
      </c>
      <c r="H1044" s="61">
        <v>34001</v>
      </c>
      <c r="I1044" s="61">
        <v>37051</v>
      </c>
      <c r="J1044" s="61">
        <v>42693</v>
      </c>
      <c r="K1044" s="61">
        <v>48766</v>
      </c>
      <c r="L1044" s="61">
        <v>53995</v>
      </c>
      <c r="M1044" s="61">
        <v>59719</v>
      </c>
      <c r="N1044" s="61">
        <v>77653</v>
      </c>
      <c r="O1044" s="61">
        <v>100551</v>
      </c>
      <c r="P1044" s="61">
        <v>119510</v>
      </c>
      <c r="Q1044" s="61">
        <v>141910</v>
      </c>
      <c r="R1044" s="61">
        <v>168517</v>
      </c>
      <c r="S1044" s="61">
        <v>199956</v>
      </c>
      <c r="T1044" s="61">
        <v>226039</v>
      </c>
      <c r="U1044" s="61">
        <v>255318</v>
      </c>
      <c r="V1044" s="61">
        <v>314946</v>
      </c>
      <c r="W1044" s="61">
        <v>387711</v>
      </c>
      <c r="X1044" s="61">
        <v>500020</v>
      </c>
      <c r="Y1044" s="61">
        <v>644219</v>
      </c>
      <c r="Z1044" s="61">
        <v>807471</v>
      </c>
      <c r="AA1044" s="61">
        <v>1011135</v>
      </c>
      <c r="AB1044" s="61">
        <v>1232723</v>
      </c>
      <c r="AC1044" s="61">
        <v>1500410</v>
      </c>
      <c r="AD1044" s="596">
        <v>1749504.1574147502</v>
      </c>
      <c r="AE1044" s="596">
        <v>2063831.083109919</v>
      </c>
      <c r="AF1044" s="596">
        <v>2417293.4778631539</v>
      </c>
      <c r="AG1044" s="596">
        <v>2902821.2322985702</v>
      </c>
      <c r="AH1044" s="596">
        <v>3040085.2171552661</v>
      </c>
      <c r="AI1044" s="596">
        <v>3227462.5649072756</v>
      </c>
      <c r="AJ1044" s="596">
        <v>3800634.6802344513</v>
      </c>
      <c r="AK1044" s="596">
        <v>4434590.5674846619</v>
      </c>
      <c r="AL1044" s="596">
        <v>4820308.7763957186</v>
      </c>
      <c r="AM1044" s="596">
        <v>5258228.194017333</v>
      </c>
      <c r="AN1044" s="596">
        <v>6267290.632211539</v>
      </c>
      <c r="AO1044" s="596">
        <v>6911119.2348959651</v>
      </c>
      <c r="AP1044" s="596">
        <v>8063582.6149976039</v>
      </c>
      <c r="AQ1044" s="596">
        <v>8458888.1963824295</v>
      </c>
      <c r="AR1044" s="596">
        <v>8963168.470588237</v>
      </c>
      <c r="AS1044" s="596">
        <v>9288885.2126423419</v>
      </c>
      <c r="AT1044" s="596">
        <v>9688297.4442379177</v>
      </c>
      <c r="AU1044" s="596">
        <v>10184615.062616821</v>
      </c>
      <c r="AV1044" s="596">
        <v>10759976.482038619</v>
      </c>
      <c r="AW1044" s="596">
        <v>11444049.16827232</v>
      </c>
      <c r="AX1044" s="596">
        <v>12515740.922982384</v>
      </c>
      <c r="AY1044" s="596">
        <v>13437849.135251516</v>
      </c>
      <c r="AZ1044" s="596">
        <v>14199570.788591253</v>
      </c>
      <c r="BA1044" s="596">
        <v>15259256.70549738</v>
      </c>
      <c r="BB1044" s="596">
        <v>16800189.43042304</v>
      </c>
      <c r="BC1044" s="596">
        <v>18217881.007144101</v>
      </c>
      <c r="BD1044" s="596">
        <v>19756620.031500001</v>
      </c>
      <c r="BE1044" s="596">
        <v>21444322.083485477</v>
      </c>
      <c r="BF1044" s="596">
        <v>23150293.620445017</v>
      </c>
      <c r="BG1044" s="596">
        <v>24160791.816055115</v>
      </c>
      <c r="BH1044" s="596">
        <v>24127503.891141608</v>
      </c>
      <c r="BI1044" s="596">
        <v>23473498.416795071</v>
      </c>
      <c r="BJ1044" s="596">
        <v>22467918.275872864</v>
      </c>
      <c r="BK1044" s="596">
        <v>22710795.036038861</v>
      </c>
      <c r="BL1044" s="596">
        <v>22930182.273713578</v>
      </c>
      <c r="BM1044" s="596">
        <v>23546985.196153846</v>
      </c>
      <c r="BN1044" s="596">
        <v>24002591.075551528</v>
      </c>
      <c r="BO1044" s="596">
        <v>24278809.385737445</v>
      </c>
      <c r="BP1044" s="597"/>
    </row>
    <row r="1045" spans="1:68">
      <c r="A1045" s="256" t="s">
        <v>29</v>
      </c>
      <c r="B1045" s="57" t="s">
        <v>90</v>
      </c>
      <c r="C1045" s="274" t="s">
        <v>320</v>
      </c>
      <c r="D1045" s="64" t="s">
        <v>16</v>
      </c>
      <c r="E1045" s="61">
        <v>2781</v>
      </c>
      <c r="F1045" s="61">
        <v>3153</v>
      </c>
      <c r="G1045" s="61">
        <v>3570</v>
      </c>
      <c r="H1045" s="61">
        <v>3912</v>
      </c>
      <c r="I1045" s="61">
        <v>4284</v>
      </c>
      <c r="J1045" s="61">
        <v>4954</v>
      </c>
      <c r="K1045" s="61">
        <v>5722</v>
      </c>
      <c r="L1045" s="61">
        <v>6815</v>
      </c>
      <c r="M1045" s="61">
        <v>8100</v>
      </c>
      <c r="N1045" s="61">
        <v>10036</v>
      </c>
      <c r="O1045" s="61">
        <v>12410</v>
      </c>
      <c r="P1045" s="61">
        <v>15896</v>
      </c>
      <c r="Q1045" s="61">
        <v>20318</v>
      </c>
      <c r="R1045" s="61">
        <v>23982</v>
      </c>
      <c r="S1045" s="61">
        <v>28170</v>
      </c>
      <c r="T1045" s="61">
        <v>33898</v>
      </c>
      <c r="U1045" s="61">
        <v>40746</v>
      </c>
      <c r="V1045" s="61">
        <v>48427</v>
      </c>
      <c r="W1045" s="61">
        <v>57427</v>
      </c>
      <c r="X1045" s="61">
        <v>71118</v>
      </c>
      <c r="Y1045" s="61">
        <v>88024</v>
      </c>
      <c r="Z1045" s="61">
        <v>114196</v>
      </c>
      <c r="AA1045" s="61">
        <v>147892</v>
      </c>
      <c r="AB1045" s="61">
        <v>172868</v>
      </c>
      <c r="AC1045" s="61">
        <v>201596</v>
      </c>
      <c r="AD1045" s="596">
        <v>236135.1724137931</v>
      </c>
      <c r="AE1045" s="596">
        <v>288762.41379310342</v>
      </c>
      <c r="AF1045" s="596">
        <v>310936.38376383763</v>
      </c>
      <c r="AG1045" s="596">
        <v>368871.6160877514</v>
      </c>
      <c r="AH1045" s="596">
        <v>439385.76842105261</v>
      </c>
      <c r="AI1045" s="596">
        <v>494402.43478260876</v>
      </c>
      <c r="AJ1045" s="596">
        <v>569751.7333333334</v>
      </c>
      <c r="AK1045" s="596">
        <v>626960.09763779526</v>
      </c>
      <c r="AL1045" s="596">
        <v>716486.2255520504</v>
      </c>
      <c r="AM1045" s="596">
        <v>815440.74999999988</v>
      </c>
      <c r="AN1045" s="596">
        <v>913775.71627260081</v>
      </c>
      <c r="AO1045" s="596">
        <v>1078275.2832446808</v>
      </c>
      <c r="AP1045" s="596">
        <v>1193605.0860215053</v>
      </c>
      <c r="AQ1045" s="596">
        <v>1249057.6131687243</v>
      </c>
      <c r="AR1045" s="596">
        <v>1327505.7135061391</v>
      </c>
      <c r="AS1045" s="596">
        <v>1475255.5928961749</v>
      </c>
      <c r="AT1045" s="596">
        <v>1584403.3050615597</v>
      </c>
      <c r="AU1045" s="596">
        <v>1655258.8387096776</v>
      </c>
      <c r="AV1045" s="596">
        <v>1756515.2958801498</v>
      </c>
      <c r="AW1045" s="596">
        <v>1846280.9575757575</v>
      </c>
      <c r="AX1045" s="596">
        <v>2010627.9292682928</v>
      </c>
      <c r="AY1045" s="596">
        <v>2148721.942238267</v>
      </c>
      <c r="AZ1045" s="596">
        <v>2347271.8863109048</v>
      </c>
      <c r="BA1045" s="596">
        <v>2545955.8361018826</v>
      </c>
      <c r="BB1045" s="596">
        <v>2723471.5835140995</v>
      </c>
      <c r="BC1045" s="596">
        <v>2975912.7911392404</v>
      </c>
      <c r="BD1045" s="596">
        <v>3236752.0370370373</v>
      </c>
      <c r="BE1045" s="596">
        <v>3589788.6934673367</v>
      </c>
      <c r="BF1045" s="596">
        <v>4104829.9072847688</v>
      </c>
      <c r="BG1045" s="596">
        <v>4436319.7794117648</v>
      </c>
      <c r="BH1045" s="596">
        <v>4464010.4065040648</v>
      </c>
      <c r="BI1045" s="596">
        <v>4402281.5189873418</v>
      </c>
      <c r="BJ1045" s="596">
        <v>4158993.267889908</v>
      </c>
      <c r="BK1045" s="596">
        <v>4131159.4856614242</v>
      </c>
      <c r="BL1045" s="596">
        <v>4163687.7943327241</v>
      </c>
      <c r="BM1045" s="596">
        <v>4345844.7361740712</v>
      </c>
      <c r="BN1045" s="596">
        <v>4480933.0915555554</v>
      </c>
      <c r="BO1045" s="596">
        <v>4587861.0909090908</v>
      </c>
      <c r="BP1045" s="597"/>
    </row>
    <row r="1046" spans="1:68">
      <c r="A1046" s="256" t="s">
        <v>30</v>
      </c>
      <c r="B1046" s="57" t="s">
        <v>90</v>
      </c>
      <c r="C1046" s="274" t="s">
        <v>320</v>
      </c>
      <c r="D1046" s="64" t="s">
        <v>16</v>
      </c>
      <c r="E1046" s="61">
        <v>3677</v>
      </c>
      <c r="F1046" s="61">
        <v>4280</v>
      </c>
      <c r="G1046" s="61">
        <v>4974</v>
      </c>
      <c r="H1046" s="61">
        <v>5389</v>
      </c>
      <c r="I1046" s="61">
        <v>5829</v>
      </c>
      <c r="J1046" s="61">
        <v>6658</v>
      </c>
      <c r="K1046" s="61">
        <v>7597</v>
      </c>
      <c r="L1046" s="61">
        <v>8384</v>
      </c>
      <c r="M1046" s="61">
        <v>9210</v>
      </c>
      <c r="N1046" s="61">
        <v>11262</v>
      </c>
      <c r="O1046" s="61">
        <v>13731</v>
      </c>
      <c r="P1046" s="61">
        <v>17135</v>
      </c>
      <c r="Q1046" s="61">
        <v>21190</v>
      </c>
      <c r="R1046" s="61">
        <v>25054</v>
      </c>
      <c r="S1046" s="61">
        <v>29483</v>
      </c>
      <c r="T1046" s="61">
        <v>33863</v>
      </c>
      <c r="U1046" s="61">
        <v>38748</v>
      </c>
      <c r="V1046" s="61">
        <v>45890</v>
      </c>
      <c r="W1046" s="61">
        <v>54252</v>
      </c>
      <c r="X1046" s="61">
        <v>65222</v>
      </c>
      <c r="Y1046" s="61">
        <v>78238</v>
      </c>
      <c r="Z1046" s="61">
        <v>100279</v>
      </c>
      <c r="AA1046" s="61">
        <v>128371</v>
      </c>
      <c r="AB1046" s="61">
        <v>151093</v>
      </c>
      <c r="AC1046" s="61">
        <v>177369</v>
      </c>
      <c r="AD1046" s="596">
        <v>215379.375</v>
      </c>
      <c r="AE1046" s="596">
        <v>250327.32327586209</v>
      </c>
      <c r="AF1046" s="596">
        <v>290580.91286307055</v>
      </c>
      <c r="AG1046" s="596">
        <v>311924.81981981982</v>
      </c>
      <c r="AH1046" s="596">
        <v>319871.17647058825</v>
      </c>
      <c r="AI1046" s="596">
        <v>356020.093137255</v>
      </c>
      <c r="AJ1046" s="596">
        <v>414957.13004484301</v>
      </c>
      <c r="AK1046" s="596">
        <v>465533.42293906811</v>
      </c>
      <c r="AL1046" s="596">
        <v>489208.79207920795</v>
      </c>
      <c r="AM1046" s="596">
        <v>540132.62460567825</v>
      </c>
      <c r="AN1046" s="596">
        <v>597918.08955223882</v>
      </c>
      <c r="AO1046" s="596">
        <v>691285.85174418602</v>
      </c>
      <c r="AP1046" s="596">
        <v>786639.97707736399</v>
      </c>
      <c r="AQ1046" s="596">
        <v>794098.05698005692</v>
      </c>
      <c r="AR1046" s="596">
        <v>815866.92934782628</v>
      </c>
      <c r="AS1046" s="596">
        <v>908706.62432432431</v>
      </c>
      <c r="AT1046" s="596">
        <v>984721.50000000012</v>
      </c>
      <c r="AU1046" s="596">
        <v>1038349.9396135267</v>
      </c>
      <c r="AV1046" s="596">
        <v>1115827.9822616407</v>
      </c>
      <c r="AW1046" s="596">
        <v>1242828.3934426231</v>
      </c>
      <c r="AX1046" s="596">
        <v>1402464.9375000002</v>
      </c>
      <c r="AY1046" s="596">
        <v>1478877.3857965451</v>
      </c>
      <c r="AZ1046" s="596">
        <v>1550962.422857143</v>
      </c>
      <c r="BA1046" s="596">
        <v>1635593.5074626864</v>
      </c>
      <c r="BB1046" s="596">
        <v>1736060.9272727272</v>
      </c>
      <c r="BC1046" s="596">
        <v>1837357.7873873874</v>
      </c>
      <c r="BD1046" s="596">
        <v>1933669.4350877195</v>
      </c>
      <c r="BE1046" s="596">
        <v>2079338.7118353348</v>
      </c>
      <c r="BF1046" s="596">
        <v>2224713.5989761092</v>
      </c>
      <c r="BG1046" s="596">
        <v>2352116.5996621619</v>
      </c>
      <c r="BH1046" s="596">
        <v>2367641.3205342237</v>
      </c>
      <c r="BI1046" s="596">
        <v>2387542.9213114749</v>
      </c>
      <c r="BJ1046" s="596">
        <v>2277238.0392156858</v>
      </c>
      <c r="BK1046" s="596">
        <v>2339068.2656</v>
      </c>
      <c r="BL1046" s="596">
        <v>2387150.8105095541</v>
      </c>
      <c r="BM1046" s="596">
        <v>2359753.8047619048</v>
      </c>
      <c r="BN1046" s="596">
        <v>2444672.5760869565</v>
      </c>
      <c r="BO1046" s="596">
        <v>2509493.1073619626</v>
      </c>
      <c r="BP1046" s="597"/>
    </row>
    <row r="1047" spans="1:68">
      <c r="A1047" s="256" t="s">
        <v>31</v>
      </c>
      <c r="B1047" s="57" t="s">
        <v>90</v>
      </c>
      <c r="C1047" s="274" t="s">
        <v>320</v>
      </c>
      <c r="D1047" s="64" t="s">
        <v>16</v>
      </c>
      <c r="E1047" s="61">
        <v>12192</v>
      </c>
      <c r="F1047" s="61">
        <v>14177</v>
      </c>
      <c r="G1047" s="61">
        <v>16474</v>
      </c>
      <c r="H1047" s="61">
        <v>17785</v>
      </c>
      <c r="I1047" s="61">
        <v>19195</v>
      </c>
      <c r="J1047" s="61">
        <v>21645</v>
      </c>
      <c r="K1047" s="61">
        <v>24392</v>
      </c>
      <c r="L1047" s="61">
        <v>27222</v>
      </c>
      <c r="M1047" s="61">
        <v>30334</v>
      </c>
      <c r="N1047" s="61">
        <v>36795</v>
      </c>
      <c r="O1047" s="61">
        <v>44596</v>
      </c>
      <c r="P1047" s="61">
        <v>55784</v>
      </c>
      <c r="Q1047" s="61">
        <v>69691</v>
      </c>
      <c r="R1047" s="61">
        <v>81068</v>
      </c>
      <c r="S1047" s="61">
        <v>94244</v>
      </c>
      <c r="T1047" s="61">
        <v>107110</v>
      </c>
      <c r="U1047" s="61">
        <v>121645</v>
      </c>
      <c r="V1047" s="61">
        <v>146564</v>
      </c>
      <c r="W1047" s="61">
        <v>176390</v>
      </c>
      <c r="X1047" s="61">
        <v>219903</v>
      </c>
      <c r="Y1047" s="61">
        <v>273842</v>
      </c>
      <c r="Z1047" s="61">
        <v>374303</v>
      </c>
      <c r="AA1047" s="61">
        <v>510706</v>
      </c>
      <c r="AB1047" s="61">
        <v>601722</v>
      </c>
      <c r="AC1047" s="61">
        <v>707927</v>
      </c>
      <c r="AD1047" s="596">
        <v>846900.23007063568</v>
      </c>
      <c r="AE1047" s="596">
        <v>982843.76521739119</v>
      </c>
      <c r="AF1047" s="596">
        <v>1108735.015212982</v>
      </c>
      <c r="AG1047" s="596">
        <v>1298169.509765625</v>
      </c>
      <c r="AH1047" s="596">
        <v>1419399.5033175356</v>
      </c>
      <c r="AI1047" s="596">
        <v>1525592.2347417842</v>
      </c>
      <c r="AJ1047" s="596">
        <v>1681797.1197822143</v>
      </c>
      <c r="AK1047" s="596">
        <v>1734136.7256637169</v>
      </c>
      <c r="AL1047" s="596">
        <v>1899010.1116838485</v>
      </c>
      <c r="AM1047" s="596">
        <v>2147665.1843393147</v>
      </c>
      <c r="AN1047" s="596">
        <v>2401605.9111282844</v>
      </c>
      <c r="AO1047" s="596">
        <v>2842714.3793626702</v>
      </c>
      <c r="AP1047" s="596">
        <v>3016319.8055555555</v>
      </c>
      <c r="AQ1047" s="596">
        <v>3237487.1159533071</v>
      </c>
      <c r="AR1047" s="596">
        <v>3347335.2018278749</v>
      </c>
      <c r="AS1047" s="596">
        <v>3656178.2006172845</v>
      </c>
      <c r="AT1047" s="596">
        <v>3902841.6268311497</v>
      </c>
      <c r="AU1047" s="596">
        <v>4066219.1726190476</v>
      </c>
      <c r="AV1047" s="596">
        <v>4394015.9118497102</v>
      </c>
      <c r="AW1047" s="596">
        <v>4708172.3783972133</v>
      </c>
      <c r="AX1047" s="596">
        <v>4798277.0844884487</v>
      </c>
      <c r="AY1047" s="596">
        <v>5077501.4113842165</v>
      </c>
      <c r="AZ1047" s="596">
        <v>5300780.4323656578</v>
      </c>
      <c r="BA1047" s="596">
        <v>5554206.4736225093</v>
      </c>
      <c r="BB1047" s="596">
        <v>5794710.1049913941</v>
      </c>
      <c r="BC1047" s="596">
        <v>6179301.9597388459</v>
      </c>
      <c r="BD1047" s="596">
        <v>6587364.731932343</v>
      </c>
      <c r="BE1047" s="596">
        <v>7186540.5559960352</v>
      </c>
      <c r="BF1047" s="596">
        <v>7798734.209200969</v>
      </c>
      <c r="BG1047" s="596">
        <v>8275999.9847908746</v>
      </c>
      <c r="BH1047" s="596">
        <v>8399437.8618113901</v>
      </c>
      <c r="BI1047" s="596">
        <v>8398410.9699907657</v>
      </c>
      <c r="BJ1047" s="596">
        <v>8077128.3437643824</v>
      </c>
      <c r="BK1047" s="596">
        <v>8170809.9001380578</v>
      </c>
      <c r="BL1047" s="596">
        <v>8325173.4784384919</v>
      </c>
      <c r="BM1047" s="596">
        <v>8570650.1638826188</v>
      </c>
      <c r="BN1047" s="596">
        <v>8821222.2688219659</v>
      </c>
      <c r="BO1047" s="596">
        <v>9027012.0249999985</v>
      </c>
      <c r="BP1047" s="597"/>
    </row>
    <row r="1048" spans="1:68">
      <c r="A1048" s="256" t="s">
        <v>32</v>
      </c>
      <c r="B1048" s="57" t="s">
        <v>90</v>
      </c>
      <c r="C1048" s="274" t="s">
        <v>320</v>
      </c>
      <c r="D1048" s="64" t="s">
        <v>16</v>
      </c>
      <c r="E1048" s="61">
        <v>1191</v>
      </c>
      <c r="F1048" s="61">
        <v>1315</v>
      </c>
      <c r="G1048" s="61">
        <v>1451</v>
      </c>
      <c r="H1048" s="61">
        <v>1559</v>
      </c>
      <c r="I1048" s="61">
        <v>1674</v>
      </c>
      <c r="J1048" s="61">
        <v>1898</v>
      </c>
      <c r="K1048" s="61">
        <v>2145</v>
      </c>
      <c r="L1048" s="61">
        <v>2424</v>
      </c>
      <c r="M1048" s="61">
        <v>2734</v>
      </c>
      <c r="N1048" s="61">
        <v>3406</v>
      </c>
      <c r="O1048" s="61">
        <v>4231</v>
      </c>
      <c r="P1048" s="61">
        <v>5327</v>
      </c>
      <c r="Q1048" s="61">
        <v>6688</v>
      </c>
      <c r="R1048" s="61">
        <v>7893</v>
      </c>
      <c r="S1048" s="61">
        <v>9307</v>
      </c>
      <c r="T1048" s="61">
        <v>10861</v>
      </c>
      <c r="U1048" s="61">
        <v>12632</v>
      </c>
      <c r="V1048" s="61">
        <v>15076</v>
      </c>
      <c r="W1048" s="61">
        <v>17952</v>
      </c>
      <c r="X1048" s="61">
        <v>21839</v>
      </c>
      <c r="Y1048" s="61">
        <v>26530</v>
      </c>
      <c r="Z1048" s="61">
        <v>34732</v>
      </c>
      <c r="AA1048" s="61">
        <v>45256</v>
      </c>
      <c r="AB1048" s="61">
        <v>54606</v>
      </c>
      <c r="AC1048" s="61">
        <v>65291</v>
      </c>
      <c r="AD1048" s="596">
        <v>82197.478991596625</v>
      </c>
      <c r="AE1048" s="596">
        <v>89739.583333333343</v>
      </c>
      <c r="AF1048" s="596">
        <v>104303.67999999999</v>
      </c>
      <c r="AG1048" s="596">
        <v>118542.4603174603</v>
      </c>
      <c r="AH1048" s="596">
        <v>122005.16949152542</v>
      </c>
      <c r="AI1048" s="596">
        <v>150369.17037037035</v>
      </c>
      <c r="AJ1048" s="596">
        <v>159775.41538461539</v>
      </c>
      <c r="AK1048" s="596">
        <v>188221.39393939395</v>
      </c>
      <c r="AL1048" s="596">
        <v>207741.6</v>
      </c>
      <c r="AM1048" s="596">
        <v>241084.15999999997</v>
      </c>
      <c r="AN1048" s="596">
        <v>281902.55696202524</v>
      </c>
      <c r="AO1048" s="596">
        <v>363844.24712643679</v>
      </c>
      <c r="AP1048" s="596">
        <v>359589.01775147929</v>
      </c>
      <c r="AQ1048" s="596">
        <v>376448.61904761899</v>
      </c>
      <c r="AR1048" s="596">
        <v>377457.34939759033</v>
      </c>
      <c r="AS1048" s="596">
        <v>395270.59393939393</v>
      </c>
      <c r="AT1048" s="596">
        <v>409522.07784431142</v>
      </c>
      <c r="AU1048" s="596">
        <v>414874.29347826086</v>
      </c>
      <c r="AV1048" s="596">
        <v>448716.95876288664</v>
      </c>
      <c r="AW1048" s="596">
        <v>479008.46632124356</v>
      </c>
      <c r="AX1048" s="596">
        <v>512451.77999999997</v>
      </c>
      <c r="AY1048" s="596">
        <v>541720.71844660188</v>
      </c>
      <c r="AZ1048" s="596">
        <v>594555.53623188403</v>
      </c>
      <c r="BA1048" s="596">
        <v>646151.49038461538</v>
      </c>
      <c r="BB1048" s="596">
        <v>682154.9295774647</v>
      </c>
      <c r="BC1048" s="596">
        <v>739481.07798165141</v>
      </c>
      <c r="BD1048" s="596">
        <v>785847.27586206887</v>
      </c>
      <c r="BE1048" s="596">
        <v>860910.94117647049</v>
      </c>
      <c r="BF1048" s="596">
        <v>926914.3142857143</v>
      </c>
      <c r="BG1048" s="596">
        <v>966949.67741935479</v>
      </c>
      <c r="BH1048" s="596">
        <v>969084.48818897631</v>
      </c>
      <c r="BI1048" s="596">
        <v>940367.57707509899</v>
      </c>
      <c r="BJ1048" s="596">
        <v>900602.96414342627</v>
      </c>
      <c r="BK1048" s="596">
        <v>909291.70517928258</v>
      </c>
      <c r="BL1048" s="596">
        <v>936976.17647058819</v>
      </c>
      <c r="BM1048" s="596">
        <v>959111.12840466923</v>
      </c>
      <c r="BN1048" s="596">
        <v>988890.79545454541</v>
      </c>
      <c r="BO1048" s="596">
        <v>999314.56716417917</v>
      </c>
      <c r="BP1048" s="597"/>
    </row>
    <row r="1049" spans="1:68">
      <c r="A1049" s="258" t="s">
        <v>33</v>
      </c>
      <c r="B1049" s="276" t="s">
        <v>90</v>
      </c>
      <c r="C1049" s="275" t="s">
        <v>320</v>
      </c>
      <c r="D1049" s="260" t="s">
        <v>16</v>
      </c>
      <c r="E1049" s="598">
        <v>162808</v>
      </c>
      <c r="F1049" s="598">
        <v>187612</v>
      </c>
      <c r="G1049" s="598">
        <v>215973</v>
      </c>
      <c r="H1049" s="598">
        <v>232409</v>
      </c>
      <c r="I1049" s="598">
        <v>249910</v>
      </c>
      <c r="J1049" s="598">
        <v>283057</v>
      </c>
      <c r="K1049" s="598">
        <v>319896</v>
      </c>
      <c r="L1049" s="598">
        <v>354970</v>
      </c>
      <c r="M1049" s="598">
        <v>393423</v>
      </c>
      <c r="N1049" s="598">
        <v>483087</v>
      </c>
      <c r="O1049" s="598">
        <v>592297</v>
      </c>
      <c r="P1049" s="598">
        <v>734197</v>
      </c>
      <c r="Q1049" s="598">
        <v>908364</v>
      </c>
      <c r="R1049" s="598">
        <v>1067869</v>
      </c>
      <c r="S1049" s="598">
        <v>1253128</v>
      </c>
      <c r="T1049" s="598">
        <v>1413243</v>
      </c>
      <c r="U1049" s="598">
        <v>1592606</v>
      </c>
      <c r="V1049" s="598">
        <v>1916252</v>
      </c>
      <c r="W1049" s="598">
        <v>2302039</v>
      </c>
      <c r="X1049" s="598">
        <v>2879323</v>
      </c>
      <c r="Y1049" s="598">
        <v>3596907</v>
      </c>
      <c r="Z1049" s="598">
        <v>4791973</v>
      </c>
      <c r="AA1049" s="598">
        <v>6377361</v>
      </c>
      <c r="AB1049" s="598">
        <v>7682994</v>
      </c>
      <c r="AC1049" s="598">
        <v>9243282</v>
      </c>
      <c r="AD1049" s="599">
        <v>11016398.801219413</v>
      </c>
      <c r="AE1049" s="599">
        <v>12953705.585181227</v>
      </c>
      <c r="AF1049" s="599">
        <v>14816202.095570844</v>
      </c>
      <c r="AG1049" s="599">
        <v>17352149.510011841</v>
      </c>
      <c r="AH1049" s="599">
        <v>18946184.016629145</v>
      </c>
      <c r="AI1049" s="599">
        <v>20818151.123202324</v>
      </c>
      <c r="AJ1049" s="599">
        <v>23593602.431325495</v>
      </c>
      <c r="AK1049" s="599">
        <v>26890610.747202352</v>
      </c>
      <c r="AL1049" s="599">
        <v>29928275.833046786</v>
      </c>
      <c r="AM1049" s="599">
        <v>33437250.366425857</v>
      </c>
      <c r="AN1049" s="599">
        <v>39036483.2586243</v>
      </c>
      <c r="AO1049" s="599">
        <v>44829314.964948542</v>
      </c>
      <c r="AP1049" s="599">
        <v>51229153.507620193</v>
      </c>
      <c r="AQ1049" s="599">
        <v>52929873.983043142</v>
      </c>
      <c r="AR1049" s="599">
        <v>54604382.728576861</v>
      </c>
      <c r="AS1049" s="599">
        <v>58571206.100663386</v>
      </c>
      <c r="AT1049" s="599">
        <v>61762481.215112865</v>
      </c>
      <c r="AU1049" s="599">
        <v>64158368.793836154</v>
      </c>
      <c r="AV1049" s="599">
        <v>67958193.090723306</v>
      </c>
      <c r="AW1049" s="599">
        <v>72343012.220775887</v>
      </c>
      <c r="AX1049" s="599">
        <v>77014998.9373492</v>
      </c>
      <c r="AY1049" s="599">
        <v>81971668.94291158</v>
      </c>
      <c r="AZ1049" s="599">
        <v>87119932.453149721</v>
      </c>
      <c r="BA1049" s="599">
        <v>94132957.116531789</v>
      </c>
      <c r="BB1049" s="599">
        <v>100882921.09084558</v>
      </c>
      <c r="BC1049" s="599">
        <v>108921179.85524432</v>
      </c>
      <c r="BD1049" s="599">
        <v>117800896.4694028</v>
      </c>
      <c r="BE1049" s="599">
        <v>128602599.78921369</v>
      </c>
      <c r="BF1049" s="599">
        <v>140140225.46667483</v>
      </c>
      <c r="BG1049" s="599">
        <v>148683111.45239773</v>
      </c>
      <c r="BH1049" s="599">
        <v>149193841.04508317</v>
      </c>
      <c r="BI1049" s="599">
        <v>146785722.32280138</v>
      </c>
      <c r="BJ1049" s="599">
        <v>138333375.3319712</v>
      </c>
      <c r="BK1049" s="599">
        <v>138970488.14747307</v>
      </c>
      <c r="BL1049" s="599">
        <v>140861790.85798693</v>
      </c>
      <c r="BM1049" s="599">
        <v>146281155.75012931</v>
      </c>
      <c r="BN1049" s="599">
        <v>149865557.62801814</v>
      </c>
      <c r="BO1049" s="599">
        <v>152548790.60836127</v>
      </c>
      <c r="BP1049" s="600"/>
    </row>
    <row r="1050" spans="1:68">
      <c r="A1050" s="256" t="s">
        <v>11</v>
      </c>
      <c r="B1050" s="57" t="s">
        <v>319</v>
      </c>
      <c r="C1050" s="135" t="s">
        <v>320</v>
      </c>
      <c r="D1050" s="64" t="s">
        <v>16</v>
      </c>
      <c r="E1050" s="601">
        <v>10241</v>
      </c>
      <c r="F1050" s="601">
        <v>11639</v>
      </c>
      <c r="G1050" s="601">
        <v>13208</v>
      </c>
      <c r="H1050" s="601">
        <v>14500</v>
      </c>
      <c r="I1050" s="601">
        <v>15925</v>
      </c>
      <c r="J1050" s="601">
        <v>17782</v>
      </c>
      <c r="K1050" s="601">
        <v>19849</v>
      </c>
      <c r="L1050" s="601">
        <v>22267</v>
      </c>
      <c r="M1050" s="601">
        <v>24959</v>
      </c>
      <c r="N1050" s="601">
        <v>29525</v>
      </c>
      <c r="O1050" s="601">
        <v>34939</v>
      </c>
      <c r="P1050" s="601">
        <v>42264</v>
      </c>
      <c r="Q1050" s="601">
        <v>51081</v>
      </c>
      <c r="R1050" s="601">
        <v>58573</v>
      </c>
      <c r="S1050" s="601">
        <v>67127</v>
      </c>
      <c r="T1050" s="601">
        <v>75805</v>
      </c>
      <c r="U1050" s="601">
        <v>85574</v>
      </c>
      <c r="V1050" s="601">
        <v>102489</v>
      </c>
      <c r="W1050" s="601">
        <v>122594</v>
      </c>
      <c r="X1050" s="601">
        <v>152375</v>
      </c>
      <c r="Y1050" s="601">
        <v>189172</v>
      </c>
      <c r="Z1050" s="601">
        <v>244121</v>
      </c>
      <c r="AA1050" s="601">
        <v>315052</v>
      </c>
      <c r="AB1050" s="601">
        <v>370126</v>
      </c>
      <c r="AC1050" s="601">
        <v>434163</v>
      </c>
      <c r="AD1050" s="596">
        <v>506431.54102516326</v>
      </c>
      <c r="AE1050" s="596">
        <v>602197.6409115186</v>
      </c>
      <c r="AF1050" s="596">
        <v>770252.53342008754</v>
      </c>
      <c r="AG1050" s="596">
        <v>854380.48466111987</v>
      </c>
      <c r="AH1050" s="596">
        <v>968259.90165232541</v>
      </c>
      <c r="AI1050" s="596">
        <v>1084229.7558582285</v>
      </c>
      <c r="AJ1050" s="596">
        <v>1160895.4791891542</v>
      </c>
      <c r="AK1050" s="596">
        <v>1401342.2503611427</v>
      </c>
      <c r="AL1050" s="596">
        <v>1629566.7304039616</v>
      </c>
      <c r="AM1050" s="596">
        <v>1895210.8769584657</v>
      </c>
      <c r="AN1050" s="596">
        <v>2195365.0928104892</v>
      </c>
      <c r="AO1050" s="596">
        <v>2683573.3495850712</v>
      </c>
      <c r="AP1050" s="596">
        <v>3229691.3516638037</v>
      </c>
      <c r="AQ1050" s="596">
        <v>3334147.8065617997</v>
      </c>
      <c r="AR1050" s="596">
        <v>3722239.8981315261</v>
      </c>
      <c r="AS1050" s="596">
        <v>3864087.9235207206</v>
      </c>
      <c r="AT1050" s="596">
        <v>4253070.6830524113</v>
      </c>
      <c r="AU1050" s="596">
        <v>4545093.3469060399</v>
      </c>
      <c r="AV1050" s="596">
        <v>4881517.5735373041</v>
      </c>
      <c r="AW1050" s="596">
        <v>5180109.6455269866</v>
      </c>
      <c r="AX1050" s="596">
        <v>5597063.1870941408</v>
      </c>
      <c r="AY1050" s="596">
        <v>5947499.7607054887</v>
      </c>
      <c r="AZ1050" s="596">
        <v>6533963.047929368</v>
      </c>
      <c r="BA1050" s="596">
        <v>7178344.92769791</v>
      </c>
      <c r="BB1050" s="596">
        <v>7680289.1352912309</v>
      </c>
      <c r="BC1050" s="596">
        <v>8436883.4397232216</v>
      </c>
      <c r="BD1050" s="596">
        <v>9583542.1663803048</v>
      </c>
      <c r="BE1050" s="596">
        <v>10799181.325974923</v>
      </c>
      <c r="BF1050" s="596">
        <v>12089047.466154903</v>
      </c>
      <c r="BG1050" s="596">
        <v>11956214.000638809</v>
      </c>
      <c r="BH1050" s="596">
        <v>11734547.512798339</v>
      </c>
      <c r="BI1050" s="596">
        <v>11624165.110188982</v>
      </c>
      <c r="BJ1050" s="596">
        <v>11012544.585281273</v>
      </c>
      <c r="BK1050" s="596">
        <v>10735659.619909728</v>
      </c>
      <c r="BL1050" s="596">
        <v>11340350.013250943</v>
      </c>
      <c r="BM1050" s="596">
        <v>11484800.405245239</v>
      </c>
      <c r="BN1050" s="596">
        <v>11710738.000589866</v>
      </c>
      <c r="BO1050" s="596">
        <v>12035689.97811909</v>
      </c>
      <c r="BP1050" s="597"/>
    </row>
    <row r="1051" spans="1:68">
      <c r="A1051" s="256" t="s">
        <v>17</v>
      </c>
      <c r="B1051" s="57" t="s">
        <v>319</v>
      </c>
      <c r="C1051" s="135" t="s">
        <v>320</v>
      </c>
      <c r="D1051" s="64" t="s">
        <v>16</v>
      </c>
      <c r="E1051" s="601">
        <v>1728</v>
      </c>
      <c r="F1051" s="601">
        <v>1971</v>
      </c>
      <c r="G1051" s="601">
        <v>2246</v>
      </c>
      <c r="H1051" s="601">
        <v>2435</v>
      </c>
      <c r="I1051" s="601">
        <v>2640</v>
      </c>
      <c r="J1051" s="601">
        <v>2936</v>
      </c>
      <c r="K1051" s="601">
        <v>3257</v>
      </c>
      <c r="L1051" s="601">
        <v>3675</v>
      </c>
      <c r="M1051" s="601">
        <v>4137</v>
      </c>
      <c r="N1051" s="601">
        <v>4873</v>
      </c>
      <c r="O1051" s="601">
        <v>5731</v>
      </c>
      <c r="P1051" s="601">
        <v>6840</v>
      </c>
      <c r="Q1051" s="601">
        <v>8156</v>
      </c>
      <c r="R1051" s="601">
        <v>9302</v>
      </c>
      <c r="S1051" s="601">
        <v>10591</v>
      </c>
      <c r="T1051" s="601">
        <v>12110</v>
      </c>
      <c r="U1051" s="601">
        <v>13833</v>
      </c>
      <c r="V1051" s="601">
        <v>17234</v>
      </c>
      <c r="W1051" s="601">
        <v>21448</v>
      </c>
      <c r="X1051" s="601">
        <v>26951</v>
      </c>
      <c r="Y1051" s="601">
        <v>33804</v>
      </c>
      <c r="Z1051" s="601">
        <v>45233</v>
      </c>
      <c r="AA1051" s="601">
        <v>60351</v>
      </c>
      <c r="AB1051" s="601">
        <v>73177</v>
      </c>
      <c r="AC1051" s="601">
        <v>88437</v>
      </c>
      <c r="AD1051" s="596">
        <v>105987.28272082529</v>
      </c>
      <c r="AE1051" s="596">
        <v>129858.49069148937</v>
      </c>
      <c r="AF1051" s="596">
        <v>155393.41251956183</v>
      </c>
      <c r="AG1051" s="596">
        <v>181064.21622743306</v>
      </c>
      <c r="AH1051" s="596">
        <v>207123.54439295642</v>
      </c>
      <c r="AI1051" s="596">
        <v>240968.74961043225</v>
      </c>
      <c r="AJ1051" s="596">
        <v>237200.57194624792</v>
      </c>
      <c r="AK1051" s="596">
        <v>333081</v>
      </c>
      <c r="AL1051" s="596">
        <v>439271.58381681744</v>
      </c>
      <c r="AM1051" s="596">
        <v>456240.09044117643</v>
      </c>
      <c r="AN1051" s="596">
        <v>555786.38099921332</v>
      </c>
      <c r="AO1051" s="596">
        <v>695663.01262499299</v>
      </c>
      <c r="AP1051" s="596">
        <v>789194.71111527295</v>
      </c>
      <c r="AQ1051" s="596">
        <v>751185.02850061958</v>
      </c>
      <c r="AR1051" s="596">
        <v>803279.36415711942</v>
      </c>
      <c r="AS1051" s="596">
        <v>894263.4114535246</v>
      </c>
      <c r="AT1051" s="596">
        <v>915458.86935286934</v>
      </c>
      <c r="AU1051" s="596">
        <v>966146.5795918369</v>
      </c>
      <c r="AV1051" s="596">
        <v>1030845.6141732283</v>
      </c>
      <c r="AW1051" s="596">
        <v>1092879.7265443513</v>
      </c>
      <c r="AX1051" s="596">
        <v>1167446.3316129032</v>
      </c>
      <c r="AY1051" s="596">
        <v>1257078.0413387143</v>
      </c>
      <c r="AZ1051" s="596">
        <v>1383869.9532467532</v>
      </c>
      <c r="BA1051" s="596">
        <v>1497219.2977207976</v>
      </c>
      <c r="BB1051" s="596">
        <v>1557081.5766961649</v>
      </c>
      <c r="BC1051" s="596">
        <v>1697467.6645829063</v>
      </c>
      <c r="BD1051" s="596">
        <v>1896607.63467754</v>
      </c>
      <c r="BE1051" s="596">
        <v>2113993.4803897366</v>
      </c>
      <c r="BF1051" s="596">
        <v>2393716.5939281154</v>
      </c>
      <c r="BG1051" s="596">
        <v>2294039.3436235711</v>
      </c>
      <c r="BH1051" s="596">
        <v>2216520.1306954157</v>
      </c>
      <c r="BI1051" s="596">
        <v>2274300.3369287979</v>
      </c>
      <c r="BJ1051" s="596">
        <v>2252943.3841055431</v>
      </c>
      <c r="BK1051" s="596">
        <v>2185296.2314301585</v>
      </c>
      <c r="BL1051" s="596">
        <v>2203968.5443137255</v>
      </c>
      <c r="BM1051" s="596">
        <v>2318142.7095462121</v>
      </c>
      <c r="BN1051" s="596">
        <v>2359857.4131657914</v>
      </c>
      <c r="BO1051" s="596">
        <v>2428468.0111412299</v>
      </c>
      <c r="BP1051" s="597"/>
    </row>
    <row r="1052" spans="1:68">
      <c r="A1052" s="256" t="s">
        <v>18</v>
      </c>
      <c r="B1052" s="57" t="s">
        <v>319</v>
      </c>
      <c r="C1052" s="135" t="s">
        <v>320</v>
      </c>
      <c r="D1052" s="64" t="s">
        <v>16</v>
      </c>
      <c r="E1052" s="601">
        <v>1890</v>
      </c>
      <c r="F1052" s="601">
        <v>2188</v>
      </c>
      <c r="G1052" s="601">
        <v>2530</v>
      </c>
      <c r="H1052" s="601">
        <v>2869</v>
      </c>
      <c r="I1052" s="601">
        <v>3252</v>
      </c>
      <c r="J1052" s="601">
        <v>3683</v>
      </c>
      <c r="K1052" s="601">
        <v>4168</v>
      </c>
      <c r="L1052" s="601">
        <v>4681</v>
      </c>
      <c r="M1052" s="601">
        <v>5252</v>
      </c>
      <c r="N1052" s="601">
        <v>6125</v>
      </c>
      <c r="O1052" s="601">
        <v>7149</v>
      </c>
      <c r="P1052" s="601">
        <v>8431</v>
      </c>
      <c r="Q1052" s="601">
        <v>9937</v>
      </c>
      <c r="R1052" s="601">
        <v>11248</v>
      </c>
      <c r="S1052" s="601">
        <v>12722</v>
      </c>
      <c r="T1052" s="601">
        <v>14518</v>
      </c>
      <c r="U1052" s="601">
        <v>16540</v>
      </c>
      <c r="V1052" s="601">
        <v>19768</v>
      </c>
      <c r="W1052" s="601">
        <v>23598</v>
      </c>
      <c r="X1052" s="601">
        <v>29070</v>
      </c>
      <c r="Y1052" s="601">
        <v>35733</v>
      </c>
      <c r="Z1052" s="601">
        <v>46956</v>
      </c>
      <c r="AA1052" s="601">
        <v>61783</v>
      </c>
      <c r="AB1052" s="601">
        <v>73300</v>
      </c>
      <c r="AC1052" s="601">
        <v>86783</v>
      </c>
      <c r="AD1052" s="596">
        <v>102555.85867721878</v>
      </c>
      <c r="AE1052" s="596">
        <v>120315.78560794043</v>
      </c>
      <c r="AF1052" s="596">
        <v>140135.48724954465</v>
      </c>
      <c r="AG1052" s="596">
        <v>163822.80296492978</v>
      </c>
      <c r="AH1052" s="596">
        <v>169991.70714285714</v>
      </c>
      <c r="AI1052" s="596">
        <v>197693.96588546591</v>
      </c>
      <c r="AJ1052" s="596">
        <v>236107.09390609388</v>
      </c>
      <c r="AK1052" s="596">
        <v>271432.97386759584</v>
      </c>
      <c r="AL1052" s="596">
        <v>284547.17753623187</v>
      </c>
      <c r="AM1052" s="596">
        <v>449089.41879000125</v>
      </c>
      <c r="AN1052" s="596">
        <v>465493.35083204671</v>
      </c>
      <c r="AO1052" s="596">
        <v>555111.74543895212</v>
      </c>
      <c r="AP1052" s="596">
        <v>681921.12425784557</v>
      </c>
      <c r="AQ1052" s="596">
        <v>690616.37449160498</v>
      </c>
      <c r="AR1052" s="596">
        <v>659604.86132315511</v>
      </c>
      <c r="AS1052" s="596">
        <v>676267.86391016585</v>
      </c>
      <c r="AT1052" s="596">
        <v>717560.80092592596</v>
      </c>
      <c r="AU1052" s="596">
        <v>723698.522415085</v>
      </c>
      <c r="AV1052" s="596">
        <v>762374.08169934666</v>
      </c>
      <c r="AW1052" s="596">
        <v>809737.1185372005</v>
      </c>
      <c r="AX1052" s="596">
        <v>841116.87216393137</v>
      </c>
      <c r="AY1052" s="596">
        <v>890728.44767596794</v>
      </c>
      <c r="AZ1052" s="596">
        <v>990014.83339826879</v>
      </c>
      <c r="BA1052" s="596">
        <v>1071475.9425173746</v>
      </c>
      <c r="BB1052" s="596">
        <v>1136491.2908863921</v>
      </c>
      <c r="BC1052" s="596">
        <v>1255888.8844086023</v>
      </c>
      <c r="BD1052" s="596">
        <v>1404303.1207586732</v>
      </c>
      <c r="BE1052" s="596">
        <v>1534220.8936610012</v>
      </c>
      <c r="BF1052" s="596">
        <v>1713258.8629848016</v>
      </c>
      <c r="BG1052" s="596">
        <v>1660725.8686537831</v>
      </c>
      <c r="BH1052" s="596">
        <v>1667956.2357081911</v>
      </c>
      <c r="BI1052" s="596">
        <v>1718309.4201557094</v>
      </c>
      <c r="BJ1052" s="596">
        <v>1635409.5946196662</v>
      </c>
      <c r="BK1052" s="596">
        <v>1587060.6702847052</v>
      </c>
      <c r="BL1052" s="596">
        <v>1597249.8614070616</v>
      </c>
      <c r="BM1052" s="596">
        <v>1634700.3839058753</v>
      </c>
      <c r="BN1052" s="596">
        <v>1729883.6975881262</v>
      </c>
      <c r="BO1052" s="596">
        <v>1776223.0171723124</v>
      </c>
      <c r="BP1052" s="597"/>
    </row>
    <row r="1053" spans="1:68">
      <c r="A1053" s="256" t="s">
        <v>19</v>
      </c>
      <c r="B1053" s="57" t="s">
        <v>319</v>
      </c>
      <c r="C1053" s="135" t="s">
        <v>320</v>
      </c>
      <c r="D1053" s="64" t="s">
        <v>16</v>
      </c>
      <c r="E1053" s="601">
        <v>2968</v>
      </c>
      <c r="F1053" s="601">
        <v>3348</v>
      </c>
      <c r="G1053" s="601">
        <v>3775</v>
      </c>
      <c r="H1053" s="601">
        <v>4184</v>
      </c>
      <c r="I1053" s="601">
        <v>4633</v>
      </c>
      <c r="J1053" s="601">
        <v>5190</v>
      </c>
      <c r="K1053" s="601">
        <v>5797</v>
      </c>
      <c r="L1053" s="601">
        <v>6427</v>
      </c>
      <c r="M1053" s="601">
        <v>7114</v>
      </c>
      <c r="N1053" s="601">
        <v>8046</v>
      </c>
      <c r="O1053" s="601">
        <v>9075</v>
      </c>
      <c r="P1053" s="601">
        <v>10942</v>
      </c>
      <c r="Q1053" s="601">
        <v>13186</v>
      </c>
      <c r="R1053" s="601">
        <v>15042</v>
      </c>
      <c r="S1053" s="601">
        <v>17043</v>
      </c>
      <c r="T1053" s="601">
        <v>19585</v>
      </c>
      <c r="U1053" s="601">
        <v>22512</v>
      </c>
      <c r="V1053" s="601">
        <v>27424</v>
      </c>
      <c r="W1053" s="601">
        <v>33340</v>
      </c>
      <c r="X1053" s="601">
        <v>41763</v>
      </c>
      <c r="Y1053" s="601">
        <v>52264</v>
      </c>
      <c r="Z1053" s="601">
        <v>67185</v>
      </c>
      <c r="AA1053" s="601">
        <v>86318</v>
      </c>
      <c r="AB1053" s="601">
        <v>103075</v>
      </c>
      <c r="AC1053" s="601">
        <v>122719</v>
      </c>
      <c r="AD1053" s="596">
        <v>146230.95259533898</v>
      </c>
      <c r="AE1053" s="596">
        <v>160176.60606060605</v>
      </c>
      <c r="AF1053" s="596">
        <v>209378.23380281692</v>
      </c>
      <c r="AG1053" s="596">
        <v>242520.25801515594</v>
      </c>
      <c r="AH1053" s="596">
        <v>245965.46475713915</v>
      </c>
      <c r="AI1053" s="596">
        <v>280530.38639070874</v>
      </c>
      <c r="AJ1053" s="596">
        <v>283919.53830227745</v>
      </c>
      <c r="AK1053" s="596">
        <v>376173.03749999998</v>
      </c>
      <c r="AL1053" s="596">
        <v>414302.05505279038</v>
      </c>
      <c r="AM1053" s="596">
        <v>418419.73950501252</v>
      </c>
      <c r="AN1053" s="596">
        <v>458264.68372116401</v>
      </c>
      <c r="AO1053" s="596">
        <v>536043.26523707644</v>
      </c>
      <c r="AP1053" s="596">
        <v>605696.31296296301</v>
      </c>
      <c r="AQ1053" s="596">
        <v>673923.80841121497</v>
      </c>
      <c r="AR1053" s="596">
        <v>674300.96235521242</v>
      </c>
      <c r="AS1053" s="596">
        <v>779287.00678109762</v>
      </c>
      <c r="AT1053" s="596">
        <v>849177.66575963725</v>
      </c>
      <c r="AU1053" s="596">
        <v>911411.40312701487</v>
      </c>
      <c r="AV1053" s="596">
        <v>975073.49940262851</v>
      </c>
      <c r="AW1053" s="596">
        <v>1062988.3712839975</v>
      </c>
      <c r="AX1053" s="596">
        <v>1094010.4457765333</v>
      </c>
      <c r="AY1053" s="596">
        <v>1185010.8774319068</v>
      </c>
      <c r="AZ1053" s="596">
        <v>1325801.7508230391</v>
      </c>
      <c r="BA1053" s="596">
        <v>1406391.4214897114</v>
      </c>
      <c r="BB1053" s="596">
        <v>1495433.6979531376</v>
      </c>
      <c r="BC1053" s="596">
        <v>1663587.9478769172</v>
      </c>
      <c r="BD1053" s="596">
        <v>1873147.5090681678</v>
      </c>
      <c r="BE1053" s="596">
        <v>2051990.6177384972</v>
      </c>
      <c r="BF1053" s="596">
        <v>2340805.5402753032</v>
      </c>
      <c r="BG1053" s="596">
        <v>2256555.8512839125</v>
      </c>
      <c r="BH1053" s="596">
        <v>2198029.5333454073</v>
      </c>
      <c r="BI1053" s="596">
        <v>2210705.6510341689</v>
      </c>
      <c r="BJ1053" s="596">
        <v>2200218.2271254687</v>
      </c>
      <c r="BK1053" s="596">
        <v>2247956.0761049343</v>
      </c>
      <c r="BL1053" s="596">
        <v>2414398.9348360258</v>
      </c>
      <c r="BM1053" s="596">
        <v>2453061.7371967658</v>
      </c>
      <c r="BN1053" s="596">
        <v>2580169.1450365041</v>
      </c>
      <c r="BO1053" s="596">
        <v>2659800.3789454806</v>
      </c>
      <c r="BP1053" s="597"/>
    </row>
    <row r="1054" spans="1:68">
      <c r="A1054" s="256" t="s">
        <v>20</v>
      </c>
      <c r="B1054" s="57" t="s">
        <v>319</v>
      </c>
      <c r="C1054" s="135" t="s">
        <v>320</v>
      </c>
      <c r="D1054" s="64" t="s">
        <v>16</v>
      </c>
      <c r="E1054" s="601">
        <v>2751</v>
      </c>
      <c r="F1054" s="601">
        <v>3127</v>
      </c>
      <c r="G1054" s="601">
        <v>3544</v>
      </c>
      <c r="H1054" s="601">
        <v>3913</v>
      </c>
      <c r="I1054" s="601">
        <v>4316</v>
      </c>
      <c r="J1054" s="601">
        <v>4774</v>
      </c>
      <c r="K1054" s="601">
        <v>5275</v>
      </c>
      <c r="L1054" s="601">
        <v>6006</v>
      </c>
      <c r="M1054" s="601">
        <v>6830</v>
      </c>
      <c r="N1054" s="601">
        <v>8115</v>
      </c>
      <c r="O1054" s="601">
        <v>9625</v>
      </c>
      <c r="P1054" s="601">
        <v>11806</v>
      </c>
      <c r="Q1054" s="601">
        <v>14460</v>
      </c>
      <c r="R1054" s="601">
        <v>16629</v>
      </c>
      <c r="S1054" s="601">
        <v>19075</v>
      </c>
      <c r="T1054" s="601">
        <v>22593</v>
      </c>
      <c r="U1054" s="601">
        <v>26734</v>
      </c>
      <c r="V1054" s="601">
        <v>32184</v>
      </c>
      <c r="W1054" s="601">
        <v>38669</v>
      </c>
      <c r="X1054" s="601">
        <v>47942</v>
      </c>
      <c r="Y1054" s="601">
        <v>59345</v>
      </c>
      <c r="Z1054" s="601">
        <v>78039</v>
      </c>
      <c r="AA1054" s="601">
        <v>102711</v>
      </c>
      <c r="AB1054" s="601">
        <v>129226</v>
      </c>
      <c r="AC1054" s="601">
        <v>162543</v>
      </c>
      <c r="AD1054" s="596">
        <v>193949.06440509786</v>
      </c>
      <c r="AE1054" s="596">
        <v>232517.84676195297</v>
      </c>
      <c r="AF1054" s="596">
        <v>282166.4488332523</v>
      </c>
      <c r="AG1054" s="596">
        <v>331953.12982273195</v>
      </c>
      <c r="AH1054" s="596">
        <v>359491.28008280077</v>
      </c>
      <c r="AI1054" s="596">
        <v>369542.29260935145</v>
      </c>
      <c r="AJ1054" s="596">
        <v>381697.7016370357</v>
      </c>
      <c r="AK1054" s="596">
        <v>430527.62511122099</v>
      </c>
      <c r="AL1054" s="596">
        <v>468633.59655172413</v>
      </c>
      <c r="AM1054" s="596">
        <v>654180.13912712038</v>
      </c>
      <c r="AN1054" s="596">
        <v>612105.24966622167</v>
      </c>
      <c r="AO1054" s="596">
        <v>715966.29170081962</v>
      </c>
      <c r="AP1054" s="596">
        <v>906488.7334684747</v>
      </c>
      <c r="AQ1054" s="596">
        <v>953137.41928994097</v>
      </c>
      <c r="AR1054" s="596">
        <v>1027051.9535303777</v>
      </c>
      <c r="AS1054" s="596">
        <v>1095018.6549990019</v>
      </c>
      <c r="AT1054" s="596">
        <v>1211376.5330882352</v>
      </c>
      <c r="AU1054" s="596">
        <v>1315771.6638208206</v>
      </c>
      <c r="AV1054" s="596">
        <v>1408571.5097597598</v>
      </c>
      <c r="AW1054" s="596">
        <v>1519251.361349764</v>
      </c>
      <c r="AX1054" s="596">
        <v>1594471.119762599</v>
      </c>
      <c r="AY1054" s="596">
        <v>1750718.847121336</v>
      </c>
      <c r="AZ1054" s="596">
        <v>1890145.0279098388</v>
      </c>
      <c r="BA1054" s="596">
        <v>2101970.5532496222</v>
      </c>
      <c r="BB1054" s="596">
        <v>2240211.969510274</v>
      </c>
      <c r="BC1054" s="596">
        <v>2476827.0682625067</v>
      </c>
      <c r="BD1054" s="596">
        <v>2729084.7688770909</v>
      </c>
      <c r="BE1054" s="596">
        <v>2987416.9977789433</v>
      </c>
      <c r="BF1054" s="596">
        <v>3340877.3683574148</v>
      </c>
      <c r="BG1054" s="596">
        <v>3243494.8794785962</v>
      </c>
      <c r="BH1054" s="596">
        <v>3187649.0507780514</v>
      </c>
      <c r="BI1054" s="596">
        <v>3123862.666572677</v>
      </c>
      <c r="BJ1054" s="596">
        <v>3064666.9747444326</v>
      </c>
      <c r="BK1054" s="596">
        <v>2998308.2951536616</v>
      </c>
      <c r="BL1054" s="596">
        <v>3160803.7158362167</v>
      </c>
      <c r="BM1054" s="596">
        <v>3437623.8291129163</v>
      </c>
      <c r="BN1054" s="596">
        <v>3533802.2016133396</v>
      </c>
      <c r="BO1054" s="596">
        <v>3658048.0658677537</v>
      </c>
      <c r="BP1054" s="597"/>
    </row>
    <row r="1055" spans="1:68">
      <c r="A1055" s="256" t="s">
        <v>21</v>
      </c>
      <c r="B1055" s="57" t="s">
        <v>319</v>
      </c>
      <c r="C1055" s="135" t="s">
        <v>320</v>
      </c>
      <c r="D1055" s="64" t="s">
        <v>16</v>
      </c>
      <c r="E1055" s="601">
        <v>683</v>
      </c>
      <c r="F1055" s="601">
        <v>777</v>
      </c>
      <c r="G1055" s="601">
        <v>884</v>
      </c>
      <c r="H1055" s="601">
        <v>968</v>
      </c>
      <c r="I1055" s="601">
        <v>1060</v>
      </c>
      <c r="J1055" s="601">
        <v>1169</v>
      </c>
      <c r="K1055" s="601">
        <v>1288</v>
      </c>
      <c r="L1055" s="601">
        <v>1422</v>
      </c>
      <c r="M1055" s="601">
        <v>1567</v>
      </c>
      <c r="N1055" s="601">
        <v>1824</v>
      </c>
      <c r="O1055" s="601">
        <v>2122</v>
      </c>
      <c r="P1055" s="601">
        <v>2522</v>
      </c>
      <c r="Q1055" s="601">
        <v>3001</v>
      </c>
      <c r="R1055" s="601">
        <v>3476</v>
      </c>
      <c r="S1055" s="601">
        <v>4021</v>
      </c>
      <c r="T1055" s="601">
        <v>4644</v>
      </c>
      <c r="U1055" s="601">
        <v>5361</v>
      </c>
      <c r="V1055" s="601">
        <v>6447</v>
      </c>
      <c r="W1055" s="601">
        <v>7733</v>
      </c>
      <c r="X1055" s="601">
        <v>9702</v>
      </c>
      <c r="Y1055" s="601">
        <v>12158</v>
      </c>
      <c r="Z1055" s="601">
        <v>15729</v>
      </c>
      <c r="AA1055" s="601">
        <v>20354</v>
      </c>
      <c r="AB1055" s="601">
        <v>25107</v>
      </c>
      <c r="AC1055" s="601">
        <v>30861</v>
      </c>
      <c r="AD1055" s="596">
        <v>36853.563800904973</v>
      </c>
      <c r="AE1055" s="596">
        <v>42111.669491525419</v>
      </c>
      <c r="AF1055" s="596">
        <v>50950.086486486485</v>
      </c>
      <c r="AG1055" s="596">
        <v>59989.073387694589</v>
      </c>
      <c r="AH1055" s="596">
        <v>74555.743508771935</v>
      </c>
      <c r="AI1055" s="596">
        <v>78781.667027027011</v>
      </c>
      <c r="AJ1055" s="596">
        <v>86394.482029598308</v>
      </c>
      <c r="AK1055" s="596">
        <v>115102.32073170732</v>
      </c>
      <c r="AL1055" s="596">
        <v>137348.28070175438</v>
      </c>
      <c r="AM1055" s="596">
        <v>167620.23891352551</v>
      </c>
      <c r="AN1055" s="596">
        <v>197954.87723785167</v>
      </c>
      <c r="AO1055" s="596">
        <v>267222.68153230415</v>
      </c>
      <c r="AP1055" s="596">
        <v>307720.40309483686</v>
      </c>
      <c r="AQ1055" s="596">
        <v>311545.39285714284</v>
      </c>
      <c r="AR1055" s="596">
        <v>324544.50130228291</v>
      </c>
      <c r="AS1055" s="596">
        <v>352111.80731489742</v>
      </c>
      <c r="AT1055" s="596">
        <v>359292.63216783217</v>
      </c>
      <c r="AU1055" s="596">
        <v>388021.44519289647</v>
      </c>
      <c r="AV1055" s="596">
        <v>389346.74003962142</v>
      </c>
      <c r="AW1055" s="596">
        <v>415282.79630300839</v>
      </c>
      <c r="AX1055" s="596">
        <v>434961.32840166835</v>
      </c>
      <c r="AY1055" s="596">
        <v>470504.68045862415</v>
      </c>
      <c r="AZ1055" s="596">
        <v>528906.69702425075</v>
      </c>
      <c r="BA1055" s="596">
        <v>583581.80039525696</v>
      </c>
      <c r="BB1055" s="596">
        <v>639726.84</v>
      </c>
      <c r="BC1055" s="596">
        <v>690445.30022446695</v>
      </c>
      <c r="BD1055" s="596">
        <v>768535.36812030082</v>
      </c>
      <c r="BE1055" s="596">
        <v>877242.88507303363</v>
      </c>
      <c r="BF1055" s="596">
        <v>1007829.0870972965</v>
      </c>
      <c r="BG1055" s="596">
        <v>995250.11213703989</v>
      </c>
      <c r="BH1055" s="596">
        <v>969541.47785804037</v>
      </c>
      <c r="BI1055" s="596">
        <v>959228.2</v>
      </c>
      <c r="BJ1055" s="596">
        <v>934904.94027918507</v>
      </c>
      <c r="BK1055" s="596">
        <v>950761.51482739113</v>
      </c>
      <c r="BL1055" s="596">
        <v>977187.47407895117</v>
      </c>
      <c r="BM1055" s="596">
        <v>1005077.6442339648</v>
      </c>
      <c r="BN1055" s="596">
        <v>1043925.5641272903</v>
      </c>
      <c r="BO1055" s="596">
        <v>1081073.59192711</v>
      </c>
      <c r="BP1055" s="597"/>
    </row>
    <row r="1056" spans="1:68">
      <c r="A1056" s="256" t="s">
        <v>22</v>
      </c>
      <c r="B1056" s="57" t="s">
        <v>319</v>
      </c>
      <c r="C1056" s="135" t="s">
        <v>320</v>
      </c>
      <c r="D1056" s="64" t="s">
        <v>16</v>
      </c>
      <c r="E1056" s="601">
        <v>2290</v>
      </c>
      <c r="F1056" s="601">
        <v>2608</v>
      </c>
      <c r="G1056" s="601">
        <v>2968</v>
      </c>
      <c r="H1056" s="601">
        <v>3204</v>
      </c>
      <c r="I1056" s="601">
        <v>3461</v>
      </c>
      <c r="J1056" s="601">
        <v>3920</v>
      </c>
      <c r="K1056" s="601">
        <v>4431</v>
      </c>
      <c r="L1056" s="601">
        <v>5064</v>
      </c>
      <c r="M1056" s="601">
        <v>5777</v>
      </c>
      <c r="N1056" s="601">
        <v>6938</v>
      </c>
      <c r="O1056" s="601">
        <v>8320</v>
      </c>
      <c r="P1056" s="601">
        <v>10252</v>
      </c>
      <c r="Q1056" s="601">
        <v>12614</v>
      </c>
      <c r="R1056" s="601">
        <v>14924</v>
      </c>
      <c r="S1056" s="601">
        <v>17589</v>
      </c>
      <c r="T1056" s="601">
        <v>19907</v>
      </c>
      <c r="U1056" s="601">
        <v>22523</v>
      </c>
      <c r="V1056" s="601">
        <v>27410</v>
      </c>
      <c r="W1056" s="601">
        <v>33287</v>
      </c>
      <c r="X1056" s="601">
        <v>41801</v>
      </c>
      <c r="Y1056" s="601">
        <v>52346</v>
      </c>
      <c r="Z1056" s="601">
        <v>69376</v>
      </c>
      <c r="AA1056" s="601">
        <v>91683</v>
      </c>
      <c r="AB1056" s="601">
        <v>108784</v>
      </c>
      <c r="AC1056" s="601">
        <v>128690</v>
      </c>
      <c r="AD1056" s="596">
        <v>153717.4224137931</v>
      </c>
      <c r="AE1056" s="596">
        <v>198783.1027346637</v>
      </c>
      <c r="AF1056" s="596">
        <v>266424.66727780685</v>
      </c>
      <c r="AG1056" s="596">
        <v>310514.88988631521</v>
      </c>
      <c r="AH1056" s="596">
        <v>340204.22756057268</v>
      </c>
      <c r="AI1056" s="596">
        <v>360371.74188242457</v>
      </c>
      <c r="AJ1056" s="596">
        <v>396501.14163067238</v>
      </c>
      <c r="AK1056" s="596">
        <v>493934.15940471267</v>
      </c>
      <c r="AL1056" s="596">
        <v>553041.28543752013</v>
      </c>
      <c r="AM1056" s="596">
        <v>573789.01633625955</v>
      </c>
      <c r="AN1056" s="596">
        <v>750889.15274480183</v>
      </c>
      <c r="AO1056" s="596">
        <v>839962.35231013747</v>
      </c>
      <c r="AP1056" s="596">
        <v>1121093.1056199821</v>
      </c>
      <c r="AQ1056" s="596">
        <v>1125234.2751526842</v>
      </c>
      <c r="AR1056" s="596">
        <v>1251228.9038645998</v>
      </c>
      <c r="AS1056" s="596">
        <v>1287584.3270572168</v>
      </c>
      <c r="AT1056" s="596">
        <v>1349557.7625498008</v>
      </c>
      <c r="AU1056" s="596">
        <v>1430849.0209082123</v>
      </c>
      <c r="AV1056" s="596">
        <v>1520733.9023055057</v>
      </c>
      <c r="AW1056" s="596">
        <v>1638046.7202987103</v>
      </c>
      <c r="AX1056" s="596">
        <v>1775760.3445204129</v>
      </c>
      <c r="AY1056" s="596">
        <v>1894035.9802208887</v>
      </c>
      <c r="AZ1056" s="596">
        <v>1995371.6779513084</v>
      </c>
      <c r="BA1056" s="596">
        <v>2166071.2950288402</v>
      </c>
      <c r="BB1056" s="596">
        <v>2314108.7195710861</v>
      </c>
      <c r="BC1056" s="596">
        <v>2557566.6985859862</v>
      </c>
      <c r="BD1056" s="596">
        <v>2874188.7868190026</v>
      </c>
      <c r="BE1056" s="596">
        <v>3188089.9905400337</v>
      </c>
      <c r="BF1056" s="596">
        <v>3554471.7849676358</v>
      </c>
      <c r="BG1056" s="596">
        <v>3542890.498323835</v>
      </c>
      <c r="BH1056" s="596">
        <v>3546050.6593969064</v>
      </c>
      <c r="BI1056" s="596">
        <v>3653929.0838474417</v>
      </c>
      <c r="BJ1056" s="596">
        <v>3592824.4754448105</v>
      </c>
      <c r="BK1056" s="596">
        <v>3443441.0750937937</v>
      </c>
      <c r="BL1056" s="596">
        <v>3570348.5829145731</v>
      </c>
      <c r="BM1056" s="596">
        <v>3674187.9474542048</v>
      </c>
      <c r="BN1056" s="596">
        <v>3683756.4864022136</v>
      </c>
      <c r="BO1056" s="596">
        <v>3784117.4415562637</v>
      </c>
      <c r="BP1056" s="597"/>
    </row>
    <row r="1057" spans="1:68">
      <c r="A1057" s="256" t="s">
        <v>23</v>
      </c>
      <c r="B1057" s="57" t="s">
        <v>319</v>
      </c>
      <c r="C1057" s="135" t="s">
        <v>320</v>
      </c>
      <c r="D1057" s="64" t="s">
        <v>16</v>
      </c>
      <c r="E1057" s="601">
        <v>1600</v>
      </c>
      <c r="F1057" s="601">
        <v>1807</v>
      </c>
      <c r="G1057" s="601">
        <v>2039</v>
      </c>
      <c r="H1057" s="601">
        <v>2232</v>
      </c>
      <c r="I1057" s="601">
        <v>2446</v>
      </c>
      <c r="J1057" s="601">
        <v>2743</v>
      </c>
      <c r="K1057" s="601">
        <v>3070</v>
      </c>
      <c r="L1057" s="601">
        <v>3506</v>
      </c>
      <c r="M1057" s="601">
        <v>3982</v>
      </c>
      <c r="N1057" s="601">
        <v>4676</v>
      </c>
      <c r="O1057" s="601">
        <v>5486</v>
      </c>
      <c r="P1057" s="601">
        <v>6575</v>
      </c>
      <c r="Q1057" s="601">
        <v>7879</v>
      </c>
      <c r="R1057" s="601">
        <v>9234</v>
      </c>
      <c r="S1057" s="601">
        <v>10806</v>
      </c>
      <c r="T1057" s="601">
        <v>12466</v>
      </c>
      <c r="U1057" s="601">
        <v>14354</v>
      </c>
      <c r="V1057" s="601">
        <v>17390</v>
      </c>
      <c r="W1057" s="601">
        <v>20994</v>
      </c>
      <c r="X1057" s="601">
        <v>26262</v>
      </c>
      <c r="Y1057" s="601">
        <v>32806</v>
      </c>
      <c r="Z1057" s="601">
        <v>42799</v>
      </c>
      <c r="AA1057" s="601">
        <v>55725</v>
      </c>
      <c r="AB1057" s="601">
        <v>64646</v>
      </c>
      <c r="AC1057" s="601">
        <v>74800</v>
      </c>
      <c r="AD1057" s="596">
        <v>88068.789036544855</v>
      </c>
      <c r="AE1057" s="596">
        <v>95438.670080862532</v>
      </c>
      <c r="AF1057" s="596">
        <v>129698.86967223733</v>
      </c>
      <c r="AG1057" s="596">
        <v>147390.61467457216</v>
      </c>
      <c r="AH1057" s="596">
        <v>175010.61491964161</v>
      </c>
      <c r="AI1057" s="596">
        <v>193970.40375731443</v>
      </c>
      <c r="AJ1057" s="596">
        <v>211643.13058483938</v>
      </c>
      <c r="AK1057" s="596">
        <v>244722.09433962265</v>
      </c>
      <c r="AL1057" s="596">
        <v>326732.08555555553</v>
      </c>
      <c r="AM1057" s="596">
        <v>316620.66831435368</v>
      </c>
      <c r="AN1057" s="596">
        <v>364194.74782608694</v>
      </c>
      <c r="AO1057" s="596">
        <v>464994.15503062122</v>
      </c>
      <c r="AP1057" s="596">
        <v>562243.0243589743</v>
      </c>
      <c r="AQ1057" s="596">
        <v>636822.59602025198</v>
      </c>
      <c r="AR1057" s="596">
        <v>711151.16635542107</v>
      </c>
      <c r="AS1057" s="596">
        <v>727337.70370370359</v>
      </c>
      <c r="AT1057" s="596">
        <v>761628.3842484029</v>
      </c>
      <c r="AU1057" s="596">
        <v>810205.44754733425</v>
      </c>
      <c r="AV1057" s="596">
        <v>851847.97924698552</v>
      </c>
      <c r="AW1057" s="596">
        <v>892657.76969696966</v>
      </c>
      <c r="AX1057" s="596">
        <v>1073101.0671326634</v>
      </c>
      <c r="AY1057" s="596">
        <v>1121809.4789341376</v>
      </c>
      <c r="AZ1057" s="596">
        <v>1210683.8141749869</v>
      </c>
      <c r="BA1057" s="596">
        <v>1316158.3808389907</v>
      </c>
      <c r="BB1057" s="596">
        <v>1411442.9813333333</v>
      </c>
      <c r="BC1057" s="596">
        <v>1555628.926020408</v>
      </c>
      <c r="BD1057" s="596">
        <v>1761801.4054976301</v>
      </c>
      <c r="BE1057" s="596">
        <v>1943024.6864708499</v>
      </c>
      <c r="BF1057" s="596">
        <v>2176066.3620879119</v>
      </c>
      <c r="BG1057" s="596">
        <v>2199611.4004842616</v>
      </c>
      <c r="BH1057" s="596">
        <v>2179885.7557395478</v>
      </c>
      <c r="BI1057" s="596">
        <v>2120042.8982911767</v>
      </c>
      <c r="BJ1057" s="596">
        <v>2018501.5768307322</v>
      </c>
      <c r="BK1057" s="596">
        <v>2083479.1573780486</v>
      </c>
      <c r="BL1057" s="596">
        <v>2135952.2522962154</v>
      </c>
      <c r="BM1057" s="596">
        <v>2215418.2349187797</v>
      </c>
      <c r="BN1057" s="596">
        <v>2272293.7927667764</v>
      </c>
      <c r="BO1057" s="596">
        <v>2326667.4751814986</v>
      </c>
      <c r="BP1057" s="597"/>
    </row>
    <row r="1058" spans="1:68">
      <c r="A1058" s="256" t="s">
        <v>24</v>
      </c>
      <c r="B1058" s="57" t="s">
        <v>319</v>
      </c>
      <c r="C1058" s="135" t="s">
        <v>320</v>
      </c>
      <c r="D1058" s="64" t="s">
        <v>16</v>
      </c>
      <c r="E1058" s="601">
        <v>19958</v>
      </c>
      <c r="F1058" s="601">
        <v>22853</v>
      </c>
      <c r="G1058" s="601">
        <v>26137</v>
      </c>
      <c r="H1058" s="601">
        <v>29110</v>
      </c>
      <c r="I1058" s="601">
        <v>32429</v>
      </c>
      <c r="J1058" s="601">
        <v>35975</v>
      </c>
      <c r="K1058" s="601">
        <v>39841</v>
      </c>
      <c r="L1058" s="601">
        <v>44410</v>
      </c>
      <c r="M1058" s="601">
        <v>49480</v>
      </c>
      <c r="N1058" s="601">
        <v>57038</v>
      </c>
      <c r="O1058" s="601">
        <v>65615</v>
      </c>
      <c r="P1058" s="601">
        <v>78699</v>
      </c>
      <c r="Q1058" s="601">
        <v>94292</v>
      </c>
      <c r="R1058" s="601">
        <v>108077</v>
      </c>
      <c r="S1058" s="601">
        <v>123708</v>
      </c>
      <c r="T1058" s="601">
        <v>142224</v>
      </c>
      <c r="U1058" s="601">
        <v>163554</v>
      </c>
      <c r="V1058" s="601">
        <v>196257</v>
      </c>
      <c r="W1058" s="601">
        <v>235138</v>
      </c>
      <c r="X1058" s="601">
        <v>290642</v>
      </c>
      <c r="Y1058" s="601">
        <v>358610</v>
      </c>
      <c r="Z1058" s="601">
        <v>457647</v>
      </c>
      <c r="AA1058" s="601">
        <v>585671</v>
      </c>
      <c r="AB1058" s="601">
        <v>719249</v>
      </c>
      <c r="AC1058" s="601">
        <v>881561</v>
      </c>
      <c r="AD1058" s="596">
        <v>1030093.1016285301</v>
      </c>
      <c r="AE1058" s="596">
        <v>1238859.8082574499</v>
      </c>
      <c r="AF1058" s="596">
        <v>1429589.1249679076</v>
      </c>
      <c r="AG1058" s="596">
        <v>1577507.9687915728</v>
      </c>
      <c r="AH1058" s="596">
        <v>1784510.6165493517</v>
      </c>
      <c r="AI1058" s="596">
        <v>1948341.6391679854</v>
      </c>
      <c r="AJ1058" s="596">
        <v>2324762.53378721</v>
      </c>
      <c r="AK1058" s="596">
        <v>2546852.410719377</v>
      </c>
      <c r="AL1058" s="596">
        <v>2988836.3422896583</v>
      </c>
      <c r="AM1058" s="596">
        <v>3507662.6278856415</v>
      </c>
      <c r="AN1058" s="596">
        <v>4070032.6727851983</v>
      </c>
      <c r="AO1058" s="596">
        <v>4770674.8970590914</v>
      </c>
      <c r="AP1058" s="596">
        <v>4906170.913857949</v>
      </c>
      <c r="AQ1058" s="596">
        <v>5495176.4830534346</v>
      </c>
      <c r="AR1058" s="596">
        <v>5517699.1842296999</v>
      </c>
      <c r="AS1058" s="596">
        <v>5915399.2589112036</v>
      </c>
      <c r="AT1058" s="596">
        <v>6477839.3895655423</v>
      </c>
      <c r="AU1058" s="596">
        <v>7003418.2111332146</v>
      </c>
      <c r="AV1058" s="596">
        <v>7548053.4128800435</v>
      </c>
      <c r="AW1058" s="596">
        <v>8185958.8228875268</v>
      </c>
      <c r="AX1058" s="596">
        <v>9333238.2804013155</v>
      </c>
      <c r="AY1058" s="596">
        <v>10069006.990546448</v>
      </c>
      <c r="AZ1058" s="596">
        <v>10830658.919423992</v>
      </c>
      <c r="BA1058" s="596">
        <v>11989577.827948084</v>
      </c>
      <c r="BB1058" s="596">
        <v>12945569.554450739</v>
      </c>
      <c r="BC1058" s="596">
        <v>14405885.565078542</v>
      </c>
      <c r="BD1058" s="596">
        <v>16198475.874570411</v>
      </c>
      <c r="BE1058" s="596">
        <v>18043078.655463453</v>
      </c>
      <c r="BF1058" s="596">
        <v>19983329.038957</v>
      </c>
      <c r="BG1058" s="596">
        <v>19867497.447414264</v>
      </c>
      <c r="BH1058" s="596">
        <v>20094512.000666074</v>
      </c>
      <c r="BI1058" s="596">
        <v>19940785.443524793</v>
      </c>
      <c r="BJ1058" s="596">
        <v>19189020.638965514</v>
      </c>
      <c r="BK1058" s="596">
        <v>19000526.089330062</v>
      </c>
      <c r="BL1058" s="596">
        <v>20181611.709491201</v>
      </c>
      <c r="BM1058" s="596">
        <v>21042413.838506218</v>
      </c>
      <c r="BN1058" s="596">
        <v>21646507.916312285</v>
      </c>
      <c r="BO1058" s="596">
        <v>22522411.633022945</v>
      </c>
      <c r="BP1058" s="597"/>
    </row>
    <row r="1059" spans="1:68">
      <c r="A1059" s="256" t="s">
        <v>25</v>
      </c>
      <c r="B1059" s="57" t="s">
        <v>319</v>
      </c>
      <c r="C1059" s="135" t="s">
        <v>320</v>
      </c>
      <c r="D1059" s="64" t="s">
        <v>16</v>
      </c>
      <c r="E1059" s="601">
        <v>5846</v>
      </c>
      <c r="F1059" s="601">
        <v>6746</v>
      </c>
      <c r="G1059" s="601">
        <v>7773</v>
      </c>
      <c r="H1059" s="601">
        <v>8722</v>
      </c>
      <c r="I1059" s="601">
        <v>9791</v>
      </c>
      <c r="J1059" s="601">
        <v>10917</v>
      </c>
      <c r="K1059" s="601">
        <v>12172</v>
      </c>
      <c r="L1059" s="601">
        <v>13705</v>
      </c>
      <c r="M1059" s="601">
        <v>15418</v>
      </c>
      <c r="N1059" s="601">
        <v>18167</v>
      </c>
      <c r="O1059" s="601">
        <v>21409</v>
      </c>
      <c r="P1059" s="601">
        <v>25568</v>
      </c>
      <c r="Q1059" s="601">
        <v>30527</v>
      </c>
      <c r="R1059" s="601">
        <v>34959</v>
      </c>
      <c r="S1059" s="601">
        <v>40034</v>
      </c>
      <c r="T1059" s="601">
        <v>45893</v>
      </c>
      <c r="U1059" s="601">
        <v>52585</v>
      </c>
      <c r="V1059" s="601">
        <v>63019</v>
      </c>
      <c r="W1059" s="601">
        <v>75401</v>
      </c>
      <c r="X1059" s="601">
        <v>93254</v>
      </c>
      <c r="Y1059" s="601">
        <v>115181</v>
      </c>
      <c r="Z1059" s="601">
        <v>149540</v>
      </c>
      <c r="AA1059" s="601">
        <v>193566</v>
      </c>
      <c r="AB1059" s="601">
        <v>227293</v>
      </c>
      <c r="AC1059" s="601">
        <v>266154</v>
      </c>
      <c r="AD1059" s="596">
        <v>318360.18329267495</v>
      </c>
      <c r="AE1059" s="596">
        <v>416417.30009775166</v>
      </c>
      <c r="AF1059" s="596">
        <v>529488.60371962143</v>
      </c>
      <c r="AG1059" s="596">
        <v>588133.08401910763</v>
      </c>
      <c r="AH1059" s="596">
        <v>677655.85320458398</v>
      </c>
      <c r="AI1059" s="596">
        <v>740486.2087396353</v>
      </c>
      <c r="AJ1059" s="596">
        <v>796209.86048677622</v>
      </c>
      <c r="AK1059" s="596">
        <v>975517.91070163005</v>
      </c>
      <c r="AL1059" s="596">
        <v>1084466.9107406195</v>
      </c>
      <c r="AM1059" s="596">
        <v>1271761.6221266016</v>
      </c>
      <c r="AN1059" s="596">
        <v>1484183.2592354743</v>
      </c>
      <c r="AO1059" s="596">
        <v>1770343.1923408122</v>
      </c>
      <c r="AP1059" s="596">
        <v>1978549.3583963446</v>
      </c>
      <c r="AQ1059" s="596">
        <v>2110873.3213272383</v>
      </c>
      <c r="AR1059" s="596">
        <v>2273796.9810452703</v>
      </c>
      <c r="AS1059" s="596">
        <v>2392195.0294061005</v>
      </c>
      <c r="AT1059" s="596">
        <v>2623669.0915195514</v>
      </c>
      <c r="AU1059" s="596">
        <v>2998615.3446287485</v>
      </c>
      <c r="AV1059" s="596">
        <v>3233464.1307421513</v>
      </c>
      <c r="AW1059" s="596">
        <v>3523021.0088450043</v>
      </c>
      <c r="AX1059" s="596">
        <v>3878414.9657427594</v>
      </c>
      <c r="AY1059" s="596">
        <v>4209263.5933604334</v>
      </c>
      <c r="AZ1059" s="596">
        <v>4631206.8221714618</v>
      </c>
      <c r="BA1059" s="596">
        <v>5142492.2501416272</v>
      </c>
      <c r="BB1059" s="596">
        <v>5530099.9861101368</v>
      </c>
      <c r="BC1059" s="596">
        <v>6083684.5890322253</v>
      </c>
      <c r="BD1059" s="596">
        <v>6906553.4696260281</v>
      </c>
      <c r="BE1059" s="596">
        <v>7692461.2750296779</v>
      </c>
      <c r="BF1059" s="596">
        <v>8429691.5728720892</v>
      </c>
      <c r="BG1059" s="596">
        <v>8117143.6343469396</v>
      </c>
      <c r="BH1059" s="596">
        <v>8120832.0709542688</v>
      </c>
      <c r="BI1059" s="596">
        <v>7895677.3859761506</v>
      </c>
      <c r="BJ1059" s="596">
        <v>7620917.2458564565</v>
      </c>
      <c r="BK1059" s="596">
        <v>7384574.3925799802</v>
      </c>
      <c r="BL1059" s="596">
        <v>7656094.5729731265</v>
      </c>
      <c r="BM1059" s="596">
        <v>8043312.1889257841</v>
      </c>
      <c r="BN1059" s="596">
        <v>8184832.69005848</v>
      </c>
      <c r="BO1059" s="596">
        <v>8437023.4228275064</v>
      </c>
      <c r="BP1059" s="597"/>
    </row>
    <row r="1060" spans="1:68">
      <c r="A1060" s="256" t="s">
        <v>26</v>
      </c>
      <c r="B1060" s="57" t="s">
        <v>319</v>
      </c>
      <c r="C1060" s="135" t="s">
        <v>320</v>
      </c>
      <c r="D1060" s="64" t="s">
        <v>16</v>
      </c>
      <c r="E1060" s="601">
        <v>953</v>
      </c>
      <c r="F1060" s="601">
        <v>1083</v>
      </c>
      <c r="G1060" s="601">
        <v>1229</v>
      </c>
      <c r="H1060" s="601">
        <v>1330</v>
      </c>
      <c r="I1060" s="601">
        <v>1440</v>
      </c>
      <c r="J1060" s="601">
        <v>1606</v>
      </c>
      <c r="K1060" s="601">
        <v>1789</v>
      </c>
      <c r="L1060" s="601">
        <v>2010</v>
      </c>
      <c r="M1060" s="601">
        <v>2259</v>
      </c>
      <c r="N1060" s="601">
        <v>2639</v>
      </c>
      <c r="O1060" s="601">
        <v>3083</v>
      </c>
      <c r="P1060" s="601">
        <v>3776</v>
      </c>
      <c r="Q1060" s="601">
        <v>4618</v>
      </c>
      <c r="R1060" s="601">
        <v>5311</v>
      </c>
      <c r="S1060" s="601">
        <v>6102</v>
      </c>
      <c r="T1060" s="601">
        <v>6997</v>
      </c>
      <c r="U1060" s="601">
        <v>8012</v>
      </c>
      <c r="V1060" s="601">
        <v>9682</v>
      </c>
      <c r="W1060" s="601">
        <v>11674</v>
      </c>
      <c r="X1060" s="601">
        <v>14421</v>
      </c>
      <c r="Y1060" s="601">
        <v>17802</v>
      </c>
      <c r="Z1060" s="601">
        <v>23558</v>
      </c>
      <c r="AA1060" s="601">
        <v>31074</v>
      </c>
      <c r="AB1060" s="601">
        <v>35978</v>
      </c>
      <c r="AC1060" s="601">
        <v>41562</v>
      </c>
      <c r="AD1060" s="596">
        <v>50371.792207792198</v>
      </c>
      <c r="AE1060" s="596">
        <v>53510.627537511027</v>
      </c>
      <c r="AF1060" s="596">
        <v>54914.138157894733</v>
      </c>
      <c r="AG1060" s="596">
        <v>72199.341463414632</v>
      </c>
      <c r="AH1060" s="596">
        <v>93021.957957957959</v>
      </c>
      <c r="AI1060" s="596">
        <v>92767.730182639789</v>
      </c>
      <c r="AJ1060" s="596">
        <v>101684.41759826902</v>
      </c>
      <c r="AK1060" s="596">
        <v>125077.06069094304</v>
      </c>
      <c r="AL1060" s="596">
        <v>145405.59649122806</v>
      </c>
      <c r="AM1060" s="596">
        <v>201121.44814814813</v>
      </c>
      <c r="AN1060" s="596">
        <v>258304.56577480488</v>
      </c>
      <c r="AO1060" s="596">
        <v>390994.88441461592</v>
      </c>
      <c r="AP1060" s="596">
        <v>373898.79829672794</v>
      </c>
      <c r="AQ1060" s="596">
        <v>369711.84198895027</v>
      </c>
      <c r="AR1060" s="596">
        <v>379192.03310790943</v>
      </c>
      <c r="AS1060" s="596">
        <v>397190.51049894048</v>
      </c>
      <c r="AT1060" s="596">
        <v>419237.12991573033</v>
      </c>
      <c r="AU1060" s="596">
        <v>441122.41037578986</v>
      </c>
      <c r="AV1060" s="596">
        <v>473204.67264437687</v>
      </c>
      <c r="AW1060" s="596">
        <v>498285.69845508295</v>
      </c>
      <c r="AX1060" s="596">
        <v>561229.16666666674</v>
      </c>
      <c r="AY1060" s="596">
        <v>583052.60173553717</v>
      </c>
      <c r="AZ1060" s="596">
        <v>620698.14439946017</v>
      </c>
      <c r="BA1060" s="596">
        <v>668742.18728782958</v>
      </c>
      <c r="BB1060" s="596">
        <v>710637.57823129254</v>
      </c>
      <c r="BC1060" s="596">
        <v>783780.094017094</v>
      </c>
      <c r="BD1060" s="596">
        <v>876873.86062717775</v>
      </c>
      <c r="BE1060" s="596">
        <v>967353.86473795492</v>
      </c>
      <c r="BF1060" s="596">
        <v>1102054.6557823131</v>
      </c>
      <c r="BG1060" s="596">
        <v>1114692.5704739406</v>
      </c>
      <c r="BH1060" s="596">
        <v>1095753.0640756304</v>
      </c>
      <c r="BI1060" s="596">
        <v>1109227.5643054915</v>
      </c>
      <c r="BJ1060" s="596">
        <v>1078843.6617114542</v>
      </c>
      <c r="BK1060" s="596">
        <v>1040462.9271356785</v>
      </c>
      <c r="BL1060" s="596">
        <v>1079262.2067309869</v>
      </c>
      <c r="BM1060" s="596">
        <v>1118766.5460258862</v>
      </c>
      <c r="BN1060" s="596">
        <v>1135508.7755013548</v>
      </c>
      <c r="BO1060" s="596">
        <v>1165693.9180893041</v>
      </c>
      <c r="BP1060" s="597"/>
    </row>
    <row r="1061" spans="1:68">
      <c r="A1061" s="256" t="s">
        <v>27</v>
      </c>
      <c r="B1061" s="57" t="s">
        <v>319</v>
      </c>
      <c r="C1061" s="135" t="s">
        <v>320</v>
      </c>
      <c r="D1061" s="64" t="s">
        <v>16</v>
      </c>
      <c r="E1061" s="601">
        <v>2718</v>
      </c>
      <c r="F1061" s="601">
        <v>3098</v>
      </c>
      <c r="G1061" s="601">
        <v>3529</v>
      </c>
      <c r="H1061" s="601">
        <v>3922</v>
      </c>
      <c r="I1061" s="601">
        <v>4359</v>
      </c>
      <c r="J1061" s="601">
        <v>4884</v>
      </c>
      <c r="K1061" s="601">
        <v>5465</v>
      </c>
      <c r="L1061" s="601">
        <v>6212</v>
      </c>
      <c r="M1061" s="601">
        <v>7051</v>
      </c>
      <c r="N1061" s="601">
        <v>8305</v>
      </c>
      <c r="O1061" s="601">
        <v>9781</v>
      </c>
      <c r="P1061" s="601">
        <v>11820</v>
      </c>
      <c r="Q1061" s="601">
        <v>14289</v>
      </c>
      <c r="R1061" s="601">
        <v>16499</v>
      </c>
      <c r="S1061" s="601">
        <v>19022</v>
      </c>
      <c r="T1061" s="601">
        <v>21528</v>
      </c>
      <c r="U1061" s="601">
        <v>24341</v>
      </c>
      <c r="V1061" s="601">
        <v>29218</v>
      </c>
      <c r="W1061" s="601">
        <v>34998</v>
      </c>
      <c r="X1061" s="601">
        <v>44280</v>
      </c>
      <c r="Y1061" s="601">
        <v>55814</v>
      </c>
      <c r="Z1061" s="601">
        <v>75079</v>
      </c>
      <c r="AA1061" s="601">
        <v>100968</v>
      </c>
      <c r="AB1061" s="601">
        <v>119644</v>
      </c>
      <c r="AC1061" s="601">
        <v>141240</v>
      </c>
      <c r="AD1061" s="596">
        <v>166209.62553191488</v>
      </c>
      <c r="AE1061" s="596">
        <v>184201.09850746268</v>
      </c>
      <c r="AF1061" s="596">
        <v>228099.51175252709</v>
      </c>
      <c r="AG1061" s="596">
        <v>298630.32635542168</v>
      </c>
      <c r="AH1061" s="596">
        <v>354845.812037425</v>
      </c>
      <c r="AI1061" s="596">
        <v>369673.64813573525</v>
      </c>
      <c r="AJ1061" s="596">
        <v>405383.56055995135</v>
      </c>
      <c r="AK1061" s="596">
        <v>483718.69426647626</v>
      </c>
      <c r="AL1061" s="596">
        <v>573701.27588095283</v>
      </c>
      <c r="AM1061" s="596">
        <v>683603.86615394789</v>
      </c>
      <c r="AN1061" s="596">
        <v>795747.96566435217</v>
      </c>
      <c r="AO1061" s="596">
        <v>901989.28125623614</v>
      </c>
      <c r="AP1061" s="596">
        <v>1100097.0600908285</v>
      </c>
      <c r="AQ1061" s="596">
        <v>1273067.0108835003</v>
      </c>
      <c r="AR1061" s="596">
        <v>1276338.3639305003</v>
      </c>
      <c r="AS1061" s="596">
        <v>1313334.9530795654</v>
      </c>
      <c r="AT1061" s="596">
        <v>1419318.2022105418</v>
      </c>
      <c r="AU1061" s="596">
        <v>1582924.5964665273</v>
      </c>
      <c r="AV1061" s="596">
        <v>1682316.2560393664</v>
      </c>
      <c r="AW1061" s="596">
        <v>1862959.8834841312</v>
      </c>
      <c r="AX1061" s="596">
        <v>1985085.0009000227</v>
      </c>
      <c r="AY1061" s="596">
        <v>2148857.6761767534</v>
      </c>
      <c r="AZ1061" s="596">
        <v>2315265.4384601419</v>
      </c>
      <c r="BA1061" s="596">
        <v>2492633.1464439412</v>
      </c>
      <c r="BB1061" s="596">
        <v>2641464.0199391814</v>
      </c>
      <c r="BC1061" s="596">
        <v>2835404.1317073768</v>
      </c>
      <c r="BD1061" s="596">
        <v>3164900.6361639062</v>
      </c>
      <c r="BE1061" s="596">
        <v>3552522.5754496073</v>
      </c>
      <c r="BF1061" s="596">
        <v>4016684.2544856742</v>
      </c>
      <c r="BG1061" s="596">
        <v>4054060.716621384</v>
      </c>
      <c r="BH1061" s="596">
        <v>3924151.2110301224</v>
      </c>
      <c r="BI1061" s="596">
        <v>3989327.2354244431</v>
      </c>
      <c r="BJ1061" s="596">
        <v>3881900.1221476505</v>
      </c>
      <c r="BK1061" s="596">
        <v>3906374.0475164047</v>
      </c>
      <c r="BL1061" s="596">
        <v>3968807.0258935178</v>
      </c>
      <c r="BM1061" s="596">
        <v>4253436.8803434819</v>
      </c>
      <c r="BN1061" s="596">
        <v>4435550.1815209398</v>
      </c>
      <c r="BO1061" s="596">
        <v>4579378.7818490053</v>
      </c>
      <c r="BP1061" s="597"/>
    </row>
    <row r="1062" spans="1:68">
      <c r="A1062" s="256" t="s">
        <v>28</v>
      </c>
      <c r="B1062" s="57" t="s">
        <v>319</v>
      </c>
      <c r="C1062" s="135" t="s">
        <v>320</v>
      </c>
      <c r="D1062" s="64" t="s">
        <v>16</v>
      </c>
      <c r="E1062" s="601">
        <v>13633</v>
      </c>
      <c r="F1062" s="601">
        <v>15923</v>
      </c>
      <c r="G1062" s="601">
        <v>18580</v>
      </c>
      <c r="H1062" s="601">
        <v>20723</v>
      </c>
      <c r="I1062" s="601">
        <v>23097</v>
      </c>
      <c r="J1062" s="601">
        <v>26131</v>
      </c>
      <c r="K1062" s="601">
        <v>29317</v>
      </c>
      <c r="L1062" s="601">
        <v>33315</v>
      </c>
      <c r="M1062" s="601">
        <v>37847</v>
      </c>
      <c r="N1062" s="601">
        <v>46488</v>
      </c>
      <c r="O1062" s="601">
        <v>57079</v>
      </c>
      <c r="P1062" s="601">
        <v>67061</v>
      </c>
      <c r="Q1062" s="601">
        <v>78729</v>
      </c>
      <c r="R1062" s="601">
        <v>92398</v>
      </c>
      <c r="S1062" s="601">
        <v>108378</v>
      </c>
      <c r="T1062" s="601">
        <v>126341</v>
      </c>
      <c r="U1062" s="601">
        <v>147378</v>
      </c>
      <c r="V1062" s="601">
        <v>180681</v>
      </c>
      <c r="W1062" s="601">
        <v>221071</v>
      </c>
      <c r="X1062" s="601">
        <v>281380</v>
      </c>
      <c r="Y1062" s="601">
        <v>357873</v>
      </c>
      <c r="Z1062" s="601">
        <v>442398</v>
      </c>
      <c r="AA1062" s="601">
        <v>546528</v>
      </c>
      <c r="AB1062" s="601">
        <v>657715</v>
      </c>
      <c r="AC1062" s="601">
        <v>790443</v>
      </c>
      <c r="AD1062" s="596">
        <v>919285.39787654253</v>
      </c>
      <c r="AE1062" s="596">
        <v>1107655.4977588526</v>
      </c>
      <c r="AF1062" s="596">
        <v>1499018.064304586</v>
      </c>
      <c r="AG1062" s="596">
        <v>1841898.1286661001</v>
      </c>
      <c r="AH1062" s="596">
        <v>2146302.2266742829</v>
      </c>
      <c r="AI1062" s="596">
        <v>2292284.4300388978</v>
      </c>
      <c r="AJ1062" s="596">
        <v>2778310.3277839441</v>
      </c>
      <c r="AK1062" s="596">
        <v>3353779.7273283107</v>
      </c>
      <c r="AL1062" s="596">
        <v>3722572.8732293439</v>
      </c>
      <c r="AM1062" s="596">
        <v>4120997.3702916354</v>
      </c>
      <c r="AN1062" s="596">
        <v>5158678.1081773899</v>
      </c>
      <c r="AO1062" s="596">
        <v>5735754.4803826418</v>
      </c>
      <c r="AP1062" s="596">
        <v>6242499.2708327845</v>
      </c>
      <c r="AQ1062" s="596">
        <v>6841725.1057028025</v>
      </c>
      <c r="AR1062" s="596">
        <v>7407160.2711091451</v>
      </c>
      <c r="AS1062" s="596">
        <v>8163808.8431808613</v>
      </c>
      <c r="AT1062" s="596">
        <v>8556214.8829738777</v>
      </c>
      <c r="AU1062" s="596">
        <v>9185700.0731136799</v>
      </c>
      <c r="AV1062" s="596">
        <v>10123536.873926833</v>
      </c>
      <c r="AW1062" s="596">
        <v>11266670.88055538</v>
      </c>
      <c r="AX1062" s="596">
        <v>12485638.306353509</v>
      </c>
      <c r="AY1062" s="596">
        <v>13505967.988637697</v>
      </c>
      <c r="AZ1062" s="596">
        <v>14749913.202342298</v>
      </c>
      <c r="BA1062" s="596">
        <v>15886868.193675468</v>
      </c>
      <c r="BB1062" s="596">
        <v>16674718.133453099</v>
      </c>
      <c r="BC1062" s="596">
        <v>18084208.479692381</v>
      </c>
      <c r="BD1062" s="596">
        <v>20009090.524191484</v>
      </c>
      <c r="BE1062" s="596">
        <v>22061341.956636142</v>
      </c>
      <c r="BF1062" s="596">
        <v>25353451.234030839</v>
      </c>
      <c r="BG1062" s="596">
        <v>25479872.742622174</v>
      </c>
      <c r="BH1062" s="596">
        <v>25488174.530226246</v>
      </c>
      <c r="BI1062" s="596">
        <v>25900134.812670883</v>
      </c>
      <c r="BJ1062" s="596">
        <v>25317652.387791991</v>
      </c>
      <c r="BK1062" s="596">
        <v>24918199.217732392</v>
      </c>
      <c r="BL1062" s="596">
        <v>26718856.902755436</v>
      </c>
      <c r="BM1062" s="596">
        <v>29141598.126945157</v>
      </c>
      <c r="BN1062" s="596">
        <v>29487239.943736397</v>
      </c>
      <c r="BO1062" s="596">
        <v>30526446.874567807</v>
      </c>
      <c r="BP1062" s="597"/>
    </row>
    <row r="1063" spans="1:68">
      <c r="A1063" s="256" t="s">
        <v>29</v>
      </c>
      <c r="B1063" s="57" t="s">
        <v>319</v>
      </c>
      <c r="C1063" s="135" t="s">
        <v>320</v>
      </c>
      <c r="D1063" s="64" t="s">
        <v>16</v>
      </c>
      <c r="E1063" s="601">
        <v>1295</v>
      </c>
      <c r="F1063" s="601">
        <v>1461</v>
      </c>
      <c r="G1063" s="601">
        <v>1645</v>
      </c>
      <c r="H1063" s="601">
        <v>1839</v>
      </c>
      <c r="I1063" s="601">
        <v>2055</v>
      </c>
      <c r="J1063" s="601">
        <v>2306</v>
      </c>
      <c r="K1063" s="601">
        <v>2587</v>
      </c>
      <c r="L1063" s="601">
        <v>3007</v>
      </c>
      <c r="M1063" s="601">
        <v>3490</v>
      </c>
      <c r="N1063" s="601">
        <v>4119</v>
      </c>
      <c r="O1063" s="601">
        <v>4864</v>
      </c>
      <c r="P1063" s="601">
        <v>5885</v>
      </c>
      <c r="Q1063" s="601">
        <v>7134</v>
      </c>
      <c r="R1063" s="601">
        <v>8232</v>
      </c>
      <c r="S1063" s="601">
        <v>9460</v>
      </c>
      <c r="T1063" s="601">
        <v>11310</v>
      </c>
      <c r="U1063" s="601">
        <v>13508</v>
      </c>
      <c r="V1063" s="601">
        <v>16198</v>
      </c>
      <c r="W1063" s="601">
        <v>19384</v>
      </c>
      <c r="X1063" s="601">
        <v>24088</v>
      </c>
      <c r="Y1063" s="601">
        <v>29917</v>
      </c>
      <c r="Z1063" s="601">
        <v>38315</v>
      </c>
      <c r="AA1063" s="601">
        <v>48999</v>
      </c>
      <c r="AB1063" s="601">
        <v>57464</v>
      </c>
      <c r="AC1063" s="601">
        <v>67238</v>
      </c>
      <c r="AD1063" s="596">
        <v>77799.632352941175</v>
      </c>
      <c r="AE1063" s="596">
        <v>85816.983908045979</v>
      </c>
      <c r="AF1063" s="596">
        <v>115286.43934852118</v>
      </c>
      <c r="AG1063" s="596">
        <v>131115.96466739365</v>
      </c>
      <c r="AH1063" s="596">
        <v>150852.13488584477</v>
      </c>
      <c r="AI1063" s="596">
        <v>173786.68244084681</v>
      </c>
      <c r="AJ1063" s="596">
        <v>224446.4787472036</v>
      </c>
      <c r="AK1063" s="596">
        <v>300764.5854124063</v>
      </c>
      <c r="AL1063" s="596">
        <v>320937.37973733584</v>
      </c>
      <c r="AM1063" s="596">
        <v>311952.81808333937</v>
      </c>
      <c r="AN1063" s="596">
        <v>300020.62845849805</v>
      </c>
      <c r="AO1063" s="596">
        <v>379737.03490701003</v>
      </c>
      <c r="AP1063" s="596">
        <v>434149.18419357145</v>
      </c>
      <c r="AQ1063" s="596">
        <v>493017.30241545895</v>
      </c>
      <c r="AR1063" s="596">
        <v>587070.86005150212</v>
      </c>
      <c r="AS1063" s="596">
        <v>637521.14647846739</v>
      </c>
      <c r="AT1063" s="596">
        <v>674283.90362167009</v>
      </c>
      <c r="AU1063" s="596">
        <v>721190.81356450799</v>
      </c>
      <c r="AV1063" s="596">
        <v>761760.00121212122</v>
      </c>
      <c r="AW1063" s="596">
        <v>818007.87946428568</v>
      </c>
      <c r="AX1063" s="596">
        <v>876216.50271172309</v>
      </c>
      <c r="AY1063" s="596">
        <v>964908.80830785818</v>
      </c>
      <c r="AZ1063" s="596">
        <v>1075636.9219858155</v>
      </c>
      <c r="BA1063" s="596">
        <v>1194747.4965363429</v>
      </c>
      <c r="BB1063" s="596">
        <v>1277642.740814446</v>
      </c>
      <c r="BC1063" s="596">
        <v>1402700.4067589405</v>
      </c>
      <c r="BD1063" s="596">
        <v>1566458.7638528261</v>
      </c>
      <c r="BE1063" s="596">
        <v>1753612.0082556861</v>
      </c>
      <c r="BF1063" s="596">
        <v>1954247.9876910015</v>
      </c>
      <c r="BG1063" s="596">
        <v>1916201.0800383633</v>
      </c>
      <c r="BH1063" s="596">
        <v>1921370.4112389805</v>
      </c>
      <c r="BI1063" s="596">
        <v>1908497.8411153615</v>
      </c>
      <c r="BJ1063" s="596">
        <v>1829017.2356508356</v>
      </c>
      <c r="BK1063" s="596">
        <v>1815590.9627601313</v>
      </c>
      <c r="BL1063" s="596">
        <v>1910434.1750550955</v>
      </c>
      <c r="BM1063" s="596">
        <v>1998606.2731581568</v>
      </c>
      <c r="BN1063" s="596">
        <v>2069971.9452143745</v>
      </c>
      <c r="BO1063" s="596">
        <v>2159322.9800569802</v>
      </c>
      <c r="BP1063" s="597"/>
    </row>
    <row r="1064" spans="1:68">
      <c r="A1064" s="256" t="s">
        <v>30</v>
      </c>
      <c r="B1064" s="57" t="s">
        <v>319</v>
      </c>
      <c r="C1064" s="135" t="s">
        <v>320</v>
      </c>
      <c r="D1064" s="64" t="s">
        <v>16</v>
      </c>
      <c r="E1064" s="601">
        <v>782</v>
      </c>
      <c r="F1064" s="601">
        <v>906</v>
      </c>
      <c r="G1064" s="601">
        <v>1049</v>
      </c>
      <c r="H1064" s="601">
        <v>1158</v>
      </c>
      <c r="I1064" s="601">
        <v>1278</v>
      </c>
      <c r="J1064" s="601">
        <v>1446</v>
      </c>
      <c r="K1064" s="601">
        <v>1635</v>
      </c>
      <c r="L1064" s="601">
        <v>1824</v>
      </c>
      <c r="M1064" s="601">
        <v>2027</v>
      </c>
      <c r="N1064" s="601">
        <v>2421</v>
      </c>
      <c r="O1064" s="601">
        <v>2888</v>
      </c>
      <c r="P1064" s="601">
        <v>3512</v>
      </c>
      <c r="Q1064" s="601">
        <v>4241</v>
      </c>
      <c r="R1064" s="601">
        <v>4960</v>
      </c>
      <c r="S1064" s="601">
        <v>5776</v>
      </c>
      <c r="T1064" s="601">
        <v>6678</v>
      </c>
      <c r="U1064" s="601">
        <v>7694</v>
      </c>
      <c r="V1064" s="601">
        <v>9191</v>
      </c>
      <c r="W1064" s="601">
        <v>10962</v>
      </c>
      <c r="X1064" s="601">
        <v>13247</v>
      </c>
      <c r="Y1064" s="601">
        <v>15976</v>
      </c>
      <c r="Z1064" s="601">
        <v>20341</v>
      </c>
      <c r="AA1064" s="601">
        <v>25871</v>
      </c>
      <c r="AB1064" s="601">
        <v>30504</v>
      </c>
      <c r="AC1064" s="601">
        <v>35873</v>
      </c>
      <c r="AD1064" s="596">
        <v>43075.03893294881</v>
      </c>
      <c r="AE1064" s="596">
        <v>48042.05547652916</v>
      </c>
      <c r="AF1064" s="596">
        <v>54402.32324093816</v>
      </c>
      <c r="AG1064" s="596">
        <v>67607.4054054054</v>
      </c>
      <c r="AH1064" s="596">
        <v>77258.478571428568</v>
      </c>
      <c r="AI1064" s="596">
        <v>86167.602739726019</v>
      </c>
      <c r="AJ1064" s="596">
        <v>92941.280428432307</v>
      </c>
      <c r="AK1064" s="596">
        <v>105673.11517615177</v>
      </c>
      <c r="AL1064" s="596">
        <v>114260.00326086956</v>
      </c>
      <c r="AM1064" s="596">
        <v>152117.46751712734</v>
      </c>
      <c r="AN1064" s="596">
        <v>210584.04509283821</v>
      </c>
      <c r="AO1064" s="596">
        <v>201104.4430486944</v>
      </c>
      <c r="AP1064" s="596">
        <v>269029.55197132617</v>
      </c>
      <c r="AQ1064" s="596">
        <v>287218.1017094017</v>
      </c>
      <c r="AR1064" s="596">
        <v>308769.32110091741</v>
      </c>
      <c r="AS1064" s="596">
        <v>358384.10543224303</v>
      </c>
      <c r="AT1064" s="596">
        <v>399321.16666666663</v>
      </c>
      <c r="AU1064" s="596">
        <v>439189.80742296914</v>
      </c>
      <c r="AV1064" s="596">
        <v>477418.48921340855</v>
      </c>
      <c r="AW1064" s="596">
        <v>532189.66609589034</v>
      </c>
      <c r="AX1064" s="596">
        <v>620013.65869218484</v>
      </c>
      <c r="AY1064" s="596">
        <v>665997.81774580339</v>
      </c>
      <c r="AZ1064" s="596">
        <v>718670.2918806161</v>
      </c>
      <c r="BA1064" s="596">
        <v>797068.76221783913</v>
      </c>
      <c r="BB1064" s="596">
        <v>841406.56162007758</v>
      </c>
      <c r="BC1064" s="596">
        <v>920231.5003987595</v>
      </c>
      <c r="BD1064" s="596">
        <v>1033824.9149054101</v>
      </c>
      <c r="BE1064" s="596">
        <v>1150602.7688888889</v>
      </c>
      <c r="BF1064" s="596">
        <v>1322132.9968846743</v>
      </c>
      <c r="BG1064" s="596">
        <v>1312922.8128692417</v>
      </c>
      <c r="BH1064" s="596">
        <v>1308979.1990725934</v>
      </c>
      <c r="BI1064" s="596">
        <v>1323416.7264957265</v>
      </c>
      <c r="BJ1064" s="596">
        <v>1246142.9110520862</v>
      </c>
      <c r="BK1064" s="596">
        <v>1200159.2019900498</v>
      </c>
      <c r="BL1064" s="596">
        <v>1234446.0212962963</v>
      </c>
      <c r="BM1064" s="596">
        <v>1337249.4066091958</v>
      </c>
      <c r="BN1064" s="596">
        <v>1426194.3865546219</v>
      </c>
      <c r="BO1064" s="596">
        <v>1482839.8813540004</v>
      </c>
      <c r="BP1064" s="597"/>
    </row>
    <row r="1065" spans="1:68">
      <c r="A1065" s="256" t="s">
        <v>31</v>
      </c>
      <c r="B1065" s="57" t="s">
        <v>319</v>
      </c>
      <c r="C1065" s="135" t="s">
        <v>320</v>
      </c>
      <c r="D1065" s="64" t="s">
        <v>16</v>
      </c>
      <c r="E1065" s="601">
        <v>6246</v>
      </c>
      <c r="F1065" s="601">
        <v>7175</v>
      </c>
      <c r="G1065" s="601">
        <v>8238</v>
      </c>
      <c r="H1065" s="601">
        <v>9161</v>
      </c>
      <c r="I1065" s="601">
        <v>10195</v>
      </c>
      <c r="J1065" s="601">
        <v>11315</v>
      </c>
      <c r="K1065" s="601">
        <v>12553</v>
      </c>
      <c r="L1065" s="601">
        <v>14128</v>
      </c>
      <c r="M1065" s="601">
        <v>15878</v>
      </c>
      <c r="N1065" s="601">
        <v>18565</v>
      </c>
      <c r="O1065" s="601">
        <v>21720</v>
      </c>
      <c r="P1065" s="601">
        <v>25905</v>
      </c>
      <c r="Q1065" s="601">
        <v>30944</v>
      </c>
      <c r="R1065" s="601">
        <v>35773</v>
      </c>
      <c r="S1065" s="601">
        <v>41333</v>
      </c>
      <c r="T1065" s="601">
        <v>47595</v>
      </c>
      <c r="U1065" s="601">
        <v>54780</v>
      </c>
      <c r="V1065" s="601">
        <v>65949</v>
      </c>
      <c r="W1065" s="601">
        <v>79307</v>
      </c>
      <c r="X1065" s="601">
        <v>98393</v>
      </c>
      <c r="Y1065" s="601">
        <v>121939</v>
      </c>
      <c r="Z1065" s="601">
        <v>158606</v>
      </c>
      <c r="AA1065" s="601">
        <v>206704</v>
      </c>
      <c r="AB1065" s="601">
        <v>242424</v>
      </c>
      <c r="AC1065" s="601">
        <v>283914</v>
      </c>
      <c r="AD1065" s="596">
        <v>333417.34750566893</v>
      </c>
      <c r="AE1065" s="596">
        <v>358880.68944746582</v>
      </c>
      <c r="AF1065" s="596">
        <v>435158.83722147072</v>
      </c>
      <c r="AG1065" s="596">
        <v>507521.67188221414</v>
      </c>
      <c r="AH1065" s="596">
        <v>576528.6745533942</v>
      </c>
      <c r="AI1065" s="596">
        <v>627808.79488618975</v>
      </c>
      <c r="AJ1065" s="596">
        <v>755189.45291479817</v>
      </c>
      <c r="AK1065" s="596">
        <v>800026.25415176235</v>
      </c>
      <c r="AL1065" s="596">
        <v>878652.89469038579</v>
      </c>
      <c r="AM1065" s="596">
        <v>941415.40912214934</v>
      </c>
      <c r="AN1065" s="596">
        <v>1181132.1960121919</v>
      </c>
      <c r="AO1065" s="596">
        <v>1353113.963286595</v>
      </c>
      <c r="AP1065" s="596">
        <v>1535302.2490114109</v>
      </c>
      <c r="AQ1065" s="596">
        <v>1762829.1196752582</v>
      </c>
      <c r="AR1065" s="596">
        <v>1836386.4133522727</v>
      </c>
      <c r="AS1065" s="596">
        <v>1839968.5807605949</v>
      </c>
      <c r="AT1065" s="596">
        <v>2029453.3811011622</v>
      </c>
      <c r="AU1065" s="596">
        <v>2233616.1876781262</v>
      </c>
      <c r="AV1065" s="596">
        <v>2404129.605755243</v>
      </c>
      <c r="AW1065" s="596">
        <v>2437035.7380847265</v>
      </c>
      <c r="AX1065" s="596">
        <v>2594634.9071803102</v>
      </c>
      <c r="AY1065" s="596">
        <v>2808435.9776288825</v>
      </c>
      <c r="AZ1065" s="596">
        <v>3029896.3285269253</v>
      </c>
      <c r="BA1065" s="596">
        <v>3263890.944916456</v>
      </c>
      <c r="BB1065" s="596">
        <v>3451266.0638372255</v>
      </c>
      <c r="BC1065" s="596">
        <v>3787353.8865716634</v>
      </c>
      <c r="BD1065" s="596">
        <v>4217002.1515081702</v>
      </c>
      <c r="BE1065" s="596">
        <v>4636603.4055235367</v>
      </c>
      <c r="BF1065" s="596">
        <v>5329820.1031181403</v>
      </c>
      <c r="BG1065" s="596">
        <v>5435292.2840767922</v>
      </c>
      <c r="BH1065" s="596">
        <v>5534835.1503496496</v>
      </c>
      <c r="BI1065" s="596">
        <v>5431812.2199442089</v>
      </c>
      <c r="BJ1065" s="596">
        <v>5408946.22935923</v>
      </c>
      <c r="BK1065" s="596">
        <v>5422754.9203691566</v>
      </c>
      <c r="BL1065" s="596">
        <v>5607420.3219444109</v>
      </c>
      <c r="BM1065" s="596">
        <v>5899549.2617135234</v>
      </c>
      <c r="BN1065" s="596">
        <v>6117674.5810014997</v>
      </c>
      <c r="BO1065" s="596">
        <v>6285457.7425153721</v>
      </c>
      <c r="BP1065" s="597"/>
    </row>
    <row r="1066" spans="1:68">
      <c r="A1066" s="256" t="s">
        <v>32</v>
      </c>
      <c r="B1066" s="57" t="s">
        <v>319</v>
      </c>
      <c r="C1066" s="135" t="s">
        <v>320</v>
      </c>
      <c r="D1066" s="64" t="s">
        <v>16</v>
      </c>
      <c r="E1066" s="601">
        <v>224</v>
      </c>
      <c r="F1066" s="601">
        <v>249</v>
      </c>
      <c r="G1066" s="601">
        <v>277</v>
      </c>
      <c r="H1066" s="601">
        <v>304</v>
      </c>
      <c r="I1066" s="601">
        <v>333</v>
      </c>
      <c r="J1066" s="601">
        <v>377</v>
      </c>
      <c r="K1066" s="601">
        <v>425</v>
      </c>
      <c r="L1066" s="601">
        <v>484</v>
      </c>
      <c r="M1066" s="601">
        <v>550</v>
      </c>
      <c r="N1066" s="601">
        <v>666</v>
      </c>
      <c r="O1066" s="601">
        <v>806</v>
      </c>
      <c r="P1066" s="601">
        <v>987</v>
      </c>
      <c r="Q1066" s="601">
        <v>1207</v>
      </c>
      <c r="R1066" s="601">
        <v>1403</v>
      </c>
      <c r="S1066" s="601">
        <v>1630</v>
      </c>
      <c r="T1066" s="601">
        <v>1916</v>
      </c>
      <c r="U1066" s="601">
        <v>2245</v>
      </c>
      <c r="V1066" s="601">
        <v>2709</v>
      </c>
      <c r="W1066" s="601">
        <v>3262</v>
      </c>
      <c r="X1066" s="601">
        <v>4005</v>
      </c>
      <c r="Y1066" s="601">
        <v>4911</v>
      </c>
      <c r="Z1066" s="601">
        <v>6402</v>
      </c>
      <c r="AA1066" s="601">
        <v>8307</v>
      </c>
      <c r="AB1066" s="601">
        <v>9973</v>
      </c>
      <c r="AC1066" s="601">
        <v>11866</v>
      </c>
      <c r="AD1066" s="596">
        <v>14653.935828877005</v>
      </c>
      <c r="AE1066" s="596">
        <v>18221.363171355497</v>
      </c>
      <c r="AF1066" s="596">
        <v>29945.341176470589</v>
      </c>
      <c r="AG1066" s="596">
        <v>35601.327485380112</v>
      </c>
      <c r="AH1066" s="596">
        <v>35505.282051282047</v>
      </c>
      <c r="AI1066" s="596">
        <v>43665.460227272721</v>
      </c>
      <c r="AJ1066" s="596">
        <v>56810.6875</v>
      </c>
      <c r="AK1066" s="596">
        <v>73758.00350877193</v>
      </c>
      <c r="AL1066" s="596">
        <v>63443.46666666666</v>
      </c>
      <c r="AM1066" s="596">
        <v>87945.296442687744</v>
      </c>
      <c r="AN1066" s="596">
        <v>93662.877790834318</v>
      </c>
      <c r="AO1066" s="596">
        <v>108465.96703296703</v>
      </c>
      <c r="AP1066" s="596">
        <v>134744.31578947371</v>
      </c>
      <c r="AQ1066" s="596">
        <v>138211.2975609756</v>
      </c>
      <c r="AR1066" s="596">
        <v>151637.35968992248</v>
      </c>
      <c r="AS1066" s="596">
        <v>160796.84761904759</v>
      </c>
      <c r="AT1066" s="596">
        <v>167557.70161290321</v>
      </c>
      <c r="AU1066" s="596">
        <v>186778.79159159155</v>
      </c>
      <c r="AV1066" s="596">
        <v>184608.63502610347</v>
      </c>
      <c r="AW1066" s="596">
        <v>207315.78823529411</v>
      </c>
      <c r="AX1066" s="596">
        <v>233936.90028490027</v>
      </c>
      <c r="AY1066" s="596">
        <v>246889.77103776392</v>
      </c>
      <c r="AZ1066" s="596">
        <v>260591.80279795529</v>
      </c>
      <c r="BA1066" s="596">
        <v>284869.60774253734</v>
      </c>
      <c r="BB1066" s="596">
        <v>306422.28571428574</v>
      </c>
      <c r="BC1066" s="596">
        <v>340991.25846153847</v>
      </c>
      <c r="BD1066" s="596">
        <v>387223.89801495976</v>
      </c>
      <c r="BE1066" s="596">
        <v>422063.23734939762</v>
      </c>
      <c r="BF1066" s="596">
        <v>466881.10790273565</v>
      </c>
      <c r="BG1066" s="596">
        <v>459308.30442828813</v>
      </c>
      <c r="BH1066" s="596">
        <v>447128.22402597393</v>
      </c>
      <c r="BI1066" s="596">
        <v>445889.68377765175</v>
      </c>
      <c r="BJ1066" s="596">
        <v>447110.61047345772</v>
      </c>
      <c r="BK1066" s="596">
        <v>454767.94019982364</v>
      </c>
      <c r="BL1066" s="596">
        <v>485814.19791525655</v>
      </c>
      <c r="BM1066" s="596">
        <v>509788.76470588241</v>
      </c>
      <c r="BN1066" s="596">
        <v>525243.95967342902</v>
      </c>
      <c r="BO1066" s="596">
        <v>537839.66787658806</v>
      </c>
      <c r="BP1066" s="597"/>
    </row>
    <row r="1067" spans="1:68">
      <c r="A1067" s="258" t="s">
        <v>313</v>
      </c>
      <c r="B1067" s="276" t="s">
        <v>319</v>
      </c>
      <c r="C1067" s="136" t="s">
        <v>320</v>
      </c>
      <c r="D1067" s="260" t="s">
        <v>16</v>
      </c>
      <c r="E1067" s="598">
        <v>75113</v>
      </c>
      <c r="F1067" s="598">
        <v>86105</v>
      </c>
      <c r="G1067" s="598">
        <v>98610</v>
      </c>
      <c r="H1067" s="598">
        <v>109215</v>
      </c>
      <c r="I1067" s="598">
        <v>120984</v>
      </c>
      <c r="J1067" s="598">
        <v>135349</v>
      </c>
      <c r="K1067" s="598">
        <v>151067</v>
      </c>
      <c r="L1067" s="598">
        <v>170337</v>
      </c>
      <c r="M1067" s="598">
        <v>191875</v>
      </c>
      <c r="N1067" s="598">
        <v>227088</v>
      </c>
      <c r="O1067" s="598">
        <v>268740</v>
      </c>
      <c r="P1067" s="598">
        <v>322120</v>
      </c>
      <c r="Q1067" s="598">
        <v>385924</v>
      </c>
      <c r="R1067" s="598">
        <v>446120</v>
      </c>
      <c r="S1067" s="598">
        <v>515101</v>
      </c>
      <c r="T1067" s="598">
        <v>592314</v>
      </c>
      <c r="U1067" s="598">
        <v>681017</v>
      </c>
      <c r="V1067" s="598">
        <v>822869</v>
      </c>
      <c r="W1067" s="598">
        <v>992650</v>
      </c>
      <c r="X1067" s="598">
        <v>1239927</v>
      </c>
      <c r="Y1067" s="598">
        <v>1546806</v>
      </c>
      <c r="Z1067" s="598">
        <v>1988805</v>
      </c>
      <c r="AA1067" s="598">
        <v>2558034</v>
      </c>
      <c r="AB1067" s="598">
        <v>3055650</v>
      </c>
      <c r="AC1067" s="598">
        <v>3644026</v>
      </c>
      <c r="AD1067" s="599">
        <v>4287060.5298327776</v>
      </c>
      <c r="AE1067" s="599">
        <v>5093005.2365029836</v>
      </c>
      <c r="AF1067" s="599">
        <v>6380302.1231517317</v>
      </c>
      <c r="AG1067" s="599">
        <v>7411850.688375962</v>
      </c>
      <c r="AH1067" s="599">
        <v>8437083.5205026176</v>
      </c>
      <c r="AI1067" s="599">
        <v>9181071.1595798824</v>
      </c>
      <c r="AJ1067" s="599">
        <v>10530097.739032503</v>
      </c>
      <c r="AK1067" s="599">
        <v>12431483.223271832</v>
      </c>
      <c r="AL1067" s="599">
        <v>14145719.538043417</v>
      </c>
      <c r="AM1067" s="599">
        <v>16209748.114157194</v>
      </c>
      <c r="AN1067" s="599">
        <v>19152399.85482946</v>
      </c>
      <c r="AO1067" s="599">
        <v>22370714.997188639</v>
      </c>
      <c r="AP1067" s="599">
        <v>25178489.46898257</v>
      </c>
      <c r="AQ1067" s="599">
        <v>27248442.285602279</v>
      </c>
      <c r="AR1067" s="599">
        <v>28911452.398636833</v>
      </c>
      <c r="AS1067" s="599">
        <v>30854557.974107347</v>
      </c>
      <c r="AT1067" s="599">
        <v>33184018.180332765</v>
      </c>
      <c r="AU1067" s="599">
        <v>35883753.665484391</v>
      </c>
      <c r="AV1067" s="599">
        <v>38708802.977604032</v>
      </c>
      <c r="AW1067" s="599">
        <v>41942398.875648312</v>
      </c>
      <c r="AX1067" s="599">
        <v>46146338.385398246</v>
      </c>
      <c r="AY1067" s="599">
        <v>49719767.339064233</v>
      </c>
      <c r="AZ1067" s="599">
        <v>54091294.674446471</v>
      </c>
      <c r="BA1067" s="599">
        <v>59042104.035848632</v>
      </c>
      <c r="BB1067" s="599">
        <v>62854013.135412104</v>
      </c>
      <c r="BC1067" s="599">
        <v>68978535.841403544</v>
      </c>
      <c r="BD1067" s="599">
        <v>77251614.853659078</v>
      </c>
      <c r="BE1067" s="599">
        <v>85774800.624961346</v>
      </c>
      <c r="BF1067" s="599">
        <v>96574366.017577842</v>
      </c>
      <c r="BG1067" s="599">
        <v>95905773.547515184</v>
      </c>
      <c r="BH1067" s="599">
        <v>95635916.217959434</v>
      </c>
      <c r="BI1067" s="599">
        <v>95629312.280253679</v>
      </c>
      <c r="BJ1067" s="599">
        <v>92731564.801439792</v>
      </c>
      <c r="BK1067" s="599">
        <v>91375372.339796096</v>
      </c>
      <c r="BL1067" s="599">
        <v>96243006.512989044</v>
      </c>
      <c r="BM1067" s="599">
        <v>101567734.17854726</v>
      </c>
      <c r="BN1067" s="599">
        <v>103943150.68086326</v>
      </c>
      <c r="BO1067" s="599">
        <v>107446502.86207026</v>
      </c>
      <c r="BP1067" s="600"/>
    </row>
    <row r="1068" spans="1:68">
      <c r="A1068" s="39" t="s">
        <v>11</v>
      </c>
      <c r="B1068" s="34" t="s">
        <v>321</v>
      </c>
      <c r="C1068" s="613" t="s">
        <v>320</v>
      </c>
      <c r="D1068" s="39" t="s">
        <v>16</v>
      </c>
      <c r="E1068" s="591">
        <v>155115</v>
      </c>
      <c r="F1068" s="591">
        <v>179232</v>
      </c>
      <c r="G1068" s="591">
        <v>207085</v>
      </c>
      <c r="H1068" s="591">
        <v>228279</v>
      </c>
      <c r="I1068" s="591">
        <v>251676</v>
      </c>
      <c r="J1068" s="591">
        <v>284955</v>
      </c>
      <c r="K1068" s="591">
        <v>322623</v>
      </c>
      <c r="L1068" s="591">
        <v>374745</v>
      </c>
      <c r="M1068" s="591">
        <v>435443</v>
      </c>
      <c r="N1068" s="591">
        <v>505168</v>
      </c>
      <c r="O1068" s="591">
        <v>586035</v>
      </c>
      <c r="P1068" s="591">
        <v>674239</v>
      </c>
      <c r="Q1068" s="591">
        <v>776030</v>
      </c>
      <c r="R1068" s="591">
        <v>879654</v>
      </c>
      <c r="S1068" s="591">
        <v>997156</v>
      </c>
      <c r="T1068" s="591">
        <v>1129774</v>
      </c>
      <c r="U1068" s="591">
        <v>1280063</v>
      </c>
      <c r="V1068" s="591">
        <v>1535769</v>
      </c>
      <c r="W1068" s="591">
        <v>1842455</v>
      </c>
      <c r="X1068" s="591">
        <v>2274403</v>
      </c>
      <c r="Y1068" s="591">
        <v>2807474</v>
      </c>
      <c r="Z1068" s="591">
        <v>3556582</v>
      </c>
      <c r="AA1068" s="591">
        <v>4505650</v>
      </c>
      <c r="AB1068" s="591">
        <v>5416462</v>
      </c>
      <c r="AC1068" s="591">
        <v>6511205</v>
      </c>
      <c r="AD1068" s="588">
        <v>7510159.5382954013</v>
      </c>
      <c r="AE1068" s="588">
        <v>8446235.1391398888</v>
      </c>
      <c r="AF1068" s="588">
        <v>9871183.8158928715</v>
      </c>
      <c r="AG1068" s="588">
        <v>11227302.06316676</v>
      </c>
      <c r="AH1068" s="588">
        <v>12049499.488225129</v>
      </c>
      <c r="AI1068" s="588">
        <v>13485467.268497549</v>
      </c>
      <c r="AJ1068" s="588">
        <v>14996071.018455267</v>
      </c>
      <c r="AK1068" s="588">
        <v>17355747.824617699</v>
      </c>
      <c r="AL1068" s="588">
        <v>19312311.191437006</v>
      </c>
      <c r="AM1068" s="588">
        <v>21560307.499183629</v>
      </c>
      <c r="AN1068" s="588">
        <v>24865499.12363052</v>
      </c>
      <c r="AO1068" s="588">
        <v>27808516.947360329</v>
      </c>
      <c r="AP1068" s="588">
        <v>30405154.164133962</v>
      </c>
      <c r="AQ1068" s="588">
        <v>31697968.175845966</v>
      </c>
      <c r="AR1068" s="588">
        <v>33326782.086492039</v>
      </c>
      <c r="AS1068" s="588">
        <v>35028853.440095261</v>
      </c>
      <c r="AT1068" s="588">
        <v>36079740.128097653</v>
      </c>
      <c r="AU1068" s="588">
        <v>39428902.840914182</v>
      </c>
      <c r="AV1068" s="588">
        <v>41397459.342469558</v>
      </c>
      <c r="AW1068" s="588">
        <v>44431877.269084513</v>
      </c>
      <c r="AX1068" s="588">
        <v>48574323.129181638</v>
      </c>
      <c r="AY1068" s="588">
        <v>52269127.896956019</v>
      </c>
      <c r="AZ1068" s="588">
        <v>55732210.546052113</v>
      </c>
      <c r="BA1068" s="588">
        <v>59884108.81172777</v>
      </c>
      <c r="BB1068" s="588">
        <v>63958648.016275972</v>
      </c>
      <c r="BC1068" s="588">
        <v>69269363.416955441</v>
      </c>
      <c r="BD1068" s="588">
        <v>75579558.031285018</v>
      </c>
      <c r="BE1068" s="588">
        <v>81853053.469556183</v>
      </c>
      <c r="BF1068" s="588">
        <v>87336439.318591878</v>
      </c>
      <c r="BG1068" s="588">
        <v>85586293.8906077</v>
      </c>
      <c r="BH1068" s="588">
        <v>83456583.731988803</v>
      </c>
      <c r="BI1068" s="588">
        <v>82117750.974942371</v>
      </c>
      <c r="BJ1068" s="588">
        <v>76318976.927978411</v>
      </c>
      <c r="BK1068" s="588">
        <v>74198120.662375167</v>
      </c>
      <c r="BL1068" s="588">
        <v>75094394.744310245</v>
      </c>
      <c r="BM1068" s="588">
        <v>78383869.327746481</v>
      </c>
      <c r="BN1068" s="588">
        <v>79907136.377187505</v>
      </c>
      <c r="BO1068" s="588">
        <v>82138571.041068465</v>
      </c>
      <c r="BP1068" s="597"/>
    </row>
    <row r="1069" spans="1:68">
      <c r="A1069" s="39" t="s">
        <v>17</v>
      </c>
      <c r="B1069" s="34" t="s">
        <v>321</v>
      </c>
      <c r="C1069" s="613" t="s">
        <v>320</v>
      </c>
      <c r="D1069" s="39" t="s">
        <v>16</v>
      </c>
      <c r="E1069" s="591">
        <v>38167</v>
      </c>
      <c r="F1069" s="591">
        <v>44078</v>
      </c>
      <c r="G1069" s="591">
        <v>50904</v>
      </c>
      <c r="H1069" s="591">
        <v>56065</v>
      </c>
      <c r="I1069" s="591">
        <v>61751</v>
      </c>
      <c r="J1069" s="591">
        <v>70480</v>
      </c>
      <c r="K1069" s="591">
        <v>80385</v>
      </c>
      <c r="L1069" s="591">
        <v>93658</v>
      </c>
      <c r="M1069" s="591">
        <v>109071</v>
      </c>
      <c r="N1069" s="591">
        <v>127660</v>
      </c>
      <c r="O1069" s="591">
        <v>149406</v>
      </c>
      <c r="P1069" s="591">
        <v>170674</v>
      </c>
      <c r="Q1069" s="591">
        <v>195003</v>
      </c>
      <c r="R1069" s="591">
        <v>218710</v>
      </c>
      <c r="S1069" s="591">
        <v>245343</v>
      </c>
      <c r="T1069" s="591">
        <v>275848</v>
      </c>
      <c r="U1069" s="591">
        <v>310164</v>
      </c>
      <c r="V1069" s="591">
        <v>378529</v>
      </c>
      <c r="W1069" s="591">
        <v>461922</v>
      </c>
      <c r="X1069" s="591">
        <v>576933</v>
      </c>
      <c r="Y1069" s="591">
        <v>720374</v>
      </c>
      <c r="Z1069" s="591">
        <v>923072</v>
      </c>
      <c r="AA1069" s="591">
        <v>1182115</v>
      </c>
      <c r="AB1069" s="591">
        <v>1452979</v>
      </c>
      <c r="AC1069" s="591">
        <v>1784528</v>
      </c>
      <c r="AD1069" s="588">
        <v>2086362.5413131341</v>
      </c>
      <c r="AE1069" s="588">
        <v>2282123.8068619738</v>
      </c>
      <c r="AF1069" s="588">
        <v>2567912.9762182673</v>
      </c>
      <c r="AG1069" s="588">
        <v>2987763.2233805628</v>
      </c>
      <c r="AH1069" s="588">
        <v>3183043.5174886845</v>
      </c>
      <c r="AI1069" s="588">
        <v>3430424.3588357987</v>
      </c>
      <c r="AJ1069" s="588">
        <v>3964705.8892128868</v>
      </c>
      <c r="AK1069" s="588">
        <v>4553347.8032409586</v>
      </c>
      <c r="AL1069" s="588">
        <v>5030162.6761865467</v>
      </c>
      <c r="AM1069" s="588">
        <v>5600260.8353362912</v>
      </c>
      <c r="AN1069" s="588">
        <v>6422357.0415746458</v>
      </c>
      <c r="AO1069" s="588">
        <v>7212881.3239378128</v>
      </c>
      <c r="AP1069" s="588">
        <v>7719149.2298976406</v>
      </c>
      <c r="AQ1069" s="588">
        <v>7983716.8534353469</v>
      </c>
      <c r="AR1069" s="588">
        <v>8228582.2582415091</v>
      </c>
      <c r="AS1069" s="588">
        <v>8497117.8304396272</v>
      </c>
      <c r="AT1069" s="588">
        <v>9253682.0381303765</v>
      </c>
      <c r="AU1069" s="588">
        <v>9654907.4114450756</v>
      </c>
      <c r="AV1069" s="588">
        <v>10114235.165690653</v>
      </c>
      <c r="AW1069" s="588">
        <v>10767835.023696346</v>
      </c>
      <c r="AX1069" s="588">
        <v>11665198.517908648</v>
      </c>
      <c r="AY1069" s="588">
        <v>12381138.644671857</v>
      </c>
      <c r="AZ1069" s="588">
        <v>13224767.954887662</v>
      </c>
      <c r="BA1069" s="588">
        <v>13987600.677709447</v>
      </c>
      <c r="BB1069" s="588">
        <v>14697452.111570895</v>
      </c>
      <c r="BC1069" s="588">
        <v>15646534.499073396</v>
      </c>
      <c r="BD1069" s="588">
        <v>16757214.256104175</v>
      </c>
      <c r="BE1069" s="588">
        <v>18144415.131512113</v>
      </c>
      <c r="BF1069" s="588">
        <v>19557280.089137286</v>
      </c>
      <c r="BG1069" s="588">
        <v>18993207.088842921</v>
      </c>
      <c r="BH1069" s="588">
        <v>18642647.36261503</v>
      </c>
      <c r="BI1069" s="588">
        <v>18290026.931148637</v>
      </c>
      <c r="BJ1069" s="588">
        <v>17164362.199645896</v>
      </c>
      <c r="BK1069" s="588">
        <v>16667497.790657518</v>
      </c>
      <c r="BL1069" s="588">
        <v>16655083.619475909</v>
      </c>
      <c r="BM1069" s="588">
        <v>17237890.353654511</v>
      </c>
      <c r="BN1069" s="588">
        <v>17622863.20646257</v>
      </c>
      <c r="BO1069" s="588">
        <v>18276289.878773529</v>
      </c>
      <c r="BP1069" s="597"/>
    </row>
    <row r="1070" spans="1:68">
      <c r="A1070" s="39" t="s">
        <v>18</v>
      </c>
      <c r="B1070" s="34" t="s">
        <v>321</v>
      </c>
      <c r="C1070" s="613" t="s">
        <v>320</v>
      </c>
      <c r="D1070" s="39" t="s">
        <v>16</v>
      </c>
      <c r="E1070" s="591">
        <v>39359</v>
      </c>
      <c r="F1070" s="591">
        <v>45071</v>
      </c>
      <c r="G1070" s="591">
        <v>51597</v>
      </c>
      <c r="H1070" s="591">
        <v>57046</v>
      </c>
      <c r="I1070" s="591">
        <v>63056</v>
      </c>
      <c r="J1070" s="591">
        <v>72288</v>
      </c>
      <c r="K1070" s="591">
        <v>82861</v>
      </c>
      <c r="L1070" s="591">
        <v>94319</v>
      </c>
      <c r="M1070" s="591">
        <v>107350</v>
      </c>
      <c r="N1070" s="591">
        <v>122773</v>
      </c>
      <c r="O1070" s="591">
        <v>140419</v>
      </c>
      <c r="P1070" s="591">
        <v>160639</v>
      </c>
      <c r="Q1070" s="591">
        <v>183823</v>
      </c>
      <c r="R1070" s="591">
        <v>205249</v>
      </c>
      <c r="S1070" s="591">
        <v>229176</v>
      </c>
      <c r="T1070" s="591">
        <v>255762</v>
      </c>
      <c r="U1070" s="591">
        <v>285433</v>
      </c>
      <c r="V1070" s="591">
        <v>341741</v>
      </c>
      <c r="W1070" s="591">
        <v>409238</v>
      </c>
      <c r="X1070" s="591">
        <v>513713</v>
      </c>
      <c r="Y1070" s="591">
        <v>644636</v>
      </c>
      <c r="Z1070" s="591">
        <v>816469</v>
      </c>
      <c r="AA1070" s="591">
        <v>1034514</v>
      </c>
      <c r="AB1070" s="591">
        <v>1247357</v>
      </c>
      <c r="AC1070" s="591">
        <v>1503894</v>
      </c>
      <c r="AD1070" s="588">
        <v>1764171.7074347152</v>
      </c>
      <c r="AE1070" s="588">
        <v>1980912.5143008484</v>
      </c>
      <c r="AF1070" s="588">
        <v>2196944.3571005389</v>
      </c>
      <c r="AG1070" s="588">
        <v>2601026.2401114758</v>
      </c>
      <c r="AH1070" s="588">
        <v>2705453.8844591384</v>
      </c>
      <c r="AI1070" s="588">
        <v>3045319.9262965759</v>
      </c>
      <c r="AJ1070" s="588">
        <v>3560323.5826549837</v>
      </c>
      <c r="AK1070" s="588">
        <v>3826571.8114188779</v>
      </c>
      <c r="AL1070" s="588">
        <v>4251405.3675732119</v>
      </c>
      <c r="AM1070" s="588">
        <v>4624092.6801190823</v>
      </c>
      <c r="AN1070" s="588">
        <v>5258247.2327765571</v>
      </c>
      <c r="AO1070" s="588">
        <v>5949610.3601810094</v>
      </c>
      <c r="AP1070" s="588">
        <v>6538903.1177155171</v>
      </c>
      <c r="AQ1070" s="588">
        <v>6702547.5766482111</v>
      </c>
      <c r="AR1070" s="588">
        <v>6771544.8043618659</v>
      </c>
      <c r="AS1070" s="588">
        <v>6650884.2926760362</v>
      </c>
      <c r="AT1070" s="588">
        <v>6728933.8168183612</v>
      </c>
      <c r="AU1070" s="588">
        <v>7085274.5399130238</v>
      </c>
      <c r="AV1070" s="588">
        <v>7431395.2214491013</v>
      </c>
      <c r="AW1070" s="588">
        <v>7569711.5472171959</v>
      </c>
      <c r="AX1070" s="588">
        <v>8108353.3963171029</v>
      </c>
      <c r="AY1070" s="588">
        <v>8749523.2037767842</v>
      </c>
      <c r="AZ1070" s="588">
        <v>9232272.9792644586</v>
      </c>
      <c r="BA1070" s="588">
        <v>9811955.7632337362</v>
      </c>
      <c r="BB1070" s="588">
        <v>10308306.351581948</v>
      </c>
      <c r="BC1070" s="588">
        <v>11047043.762835721</v>
      </c>
      <c r="BD1070" s="588">
        <v>11943144.287779121</v>
      </c>
      <c r="BE1070" s="588">
        <v>12905638.504994564</v>
      </c>
      <c r="BF1070" s="588">
        <v>13762106.315268818</v>
      </c>
      <c r="BG1070" s="588">
        <v>13279831.882610207</v>
      </c>
      <c r="BH1070" s="588">
        <v>13140217.886798525</v>
      </c>
      <c r="BI1070" s="588">
        <v>12944950.78647927</v>
      </c>
      <c r="BJ1070" s="588">
        <v>12137247.517538521</v>
      </c>
      <c r="BK1070" s="588">
        <v>11632752.120282426</v>
      </c>
      <c r="BL1070" s="588">
        <v>11636760.064727187</v>
      </c>
      <c r="BM1070" s="588">
        <v>12009408.167509682</v>
      </c>
      <c r="BN1070" s="588">
        <v>12164460.253638599</v>
      </c>
      <c r="BO1070" s="588">
        <v>12591350.683405764</v>
      </c>
      <c r="BP1070" s="597"/>
    </row>
    <row r="1071" spans="1:68">
      <c r="A1071" s="39" t="s">
        <v>19</v>
      </c>
      <c r="B1071" s="34" t="s">
        <v>321</v>
      </c>
      <c r="C1071" s="613" t="s">
        <v>320</v>
      </c>
      <c r="D1071" s="39" t="s">
        <v>16</v>
      </c>
      <c r="E1071" s="591">
        <v>15198</v>
      </c>
      <c r="F1071" s="591">
        <v>17482</v>
      </c>
      <c r="G1071" s="591">
        <v>20106</v>
      </c>
      <c r="H1071" s="591">
        <v>22575</v>
      </c>
      <c r="I1071" s="591">
        <v>25355</v>
      </c>
      <c r="J1071" s="591">
        <v>29636</v>
      </c>
      <c r="K1071" s="591">
        <v>34636</v>
      </c>
      <c r="L1071" s="591">
        <v>40316</v>
      </c>
      <c r="M1071" s="591">
        <v>46975</v>
      </c>
      <c r="N1071" s="591">
        <v>55381</v>
      </c>
      <c r="O1071" s="591">
        <v>65298</v>
      </c>
      <c r="P1071" s="591">
        <v>77638</v>
      </c>
      <c r="Q1071" s="591">
        <v>92362</v>
      </c>
      <c r="R1071" s="591">
        <v>109750</v>
      </c>
      <c r="S1071" s="591">
        <v>130336</v>
      </c>
      <c r="T1071" s="591">
        <v>150768</v>
      </c>
      <c r="U1071" s="591">
        <v>174417</v>
      </c>
      <c r="V1071" s="591">
        <v>213790</v>
      </c>
      <c r="W1071" s="591">
        <v>261946</v>
      </c>
      <c r="X1071" s="591">
        <v>326152</v>
      </c>
      <c r="Y1071" s="591">
        <v>405998</v>
      </c>
      <c r="Z1071" s="591">
        <v>517330</v>
      </c>
      <c r="AA1071" s="591">
        <v>659088</v>
      </c>
      <c r="AB1071" s="591">
        <v>808920</v>
      </c>
      <c r="AC1071" s="591">
        <v>992496</v>
      </c>
      <c r="AD1071" s="588">
        <v>1173172.379698371</v>
      </c>
      <c r="AE1071" s="588">
        <v>1377612.1431206232</v>
      </c>
      <c r="AF1071" s="588">
        <v>1531319.110466775</v>
      </c>
      <c r="AG1071" s="588">
        <v>1738272.8810594578</v>
      </c>
      <c r="AH1071" s="588">
        <v>1894548.7246391389</v>
      </c>
      <c r="AI1071" s="588">
        <v>2209232.5111174574</v>
      </c>
      <c r="AJ1071" s="588">
        <v>2219902.4889217364</v>
      </c>
      <c r="AK1071" s="588">
        <v>2408915.9237429514</v>
      </c>
      <c r="AL1071" s="588">
        <v>2827791.0550897969</v>
      </c>
      <c r="AM1071" s="588">
        <v>3223177.6925973012</v>
      </c>
      <c r="AN1071" s="588">
        <v>3674682.703223173</v>
      </c>
      <c r="AO1071" s="588">
        <v>4042661.3889383897</v>
      </c>
      <c r="AP1071" s="588">
        <v>4356898.793722962</v>
      </c>
      <c r="AQ1071" s="588">
        <v>4442675.776587382</v>
      </c>
      <c r="AR1071" s="588">
        <v>4722289.917954159</v>
      </c>
      <c r="AS1071" s="588">
        <v>5445870.0170152672</v>
      </c>
      <c r="AT1071" s="588">
        <v>6052683.094318226</v>
      </c>
      <c r="AU1071" s="588">
        <v>6701212.2394057475</v>
      </c>
      <c r="AV1071" s="588">
        <v>7168896.6229598271</v>
      </c>
      <c r="AW1071" s="588">
        <v>7714017.8442370389</v>
      </c>
      <c r="AX1071" s="588">
        <v>8475878.8083133399</v>
      </c>
      <c r="AY1071" s="588">
        <v>9202634.3256038018</v>
      </c>
      <c r="AZ1071" s="588">
        <v>9805140.4381378256</v>
      </c>
      <c r="BA1071" s="588">
        <v>10325338.29664092</v>
      </c>
      <c r="BB1071" s="588">
        <v>11299337.160964722</v>
      </c>
      <c r="BC1071" s="588">
        <v>12201253.647327162</v>
      </c>
      <c r="BD1071" s="588">
        <v>13096040.629142966</v>
      </c>
      <c r="BE1071" s="588">
        <v>14147073.107782951</v>
      </c>
      <c r="BF1071" s="588">
        <v>15191581.253414925</v>
      </c>
      <c r="BG1071" s="588">
        <v>14717222.323020324</v>
      </c>
      <c r="BH1071" s="588">
        <v>14497786.23714206</v>
      </c>
      <c r="BI1071" s="588">
        <v>14326997.709653534</v>
      </c>
      <c r="BJ1071" s="588">
        <v>13583700.61864545</v>
      </c>
      <c r="BK1071" s="588">
        <v>13393845.463949788</v>
      </c>
      <c r="BL1071" s="588">
        <v>13745141.591767408</v>
      </c>
      <c r="BM1071" s="588">
        <v>14572674.03969699</v>
      </c>
      <c r="BN1071" s="588">
        <v>15204745.21346328</v>
      </c>
      <c r="BO1071" s="588">
        <v>15875042.292625444</v>
      </c>
      <c r="BP1071" s="597"/>
    </row>
    <row r="1072" spans="1:68">
      <c r="A1072" s="39" t="s">
        <v>20</v>
      </c>
      <c r="B1072" s="34" t="s">
        <v>321</v>
      </c>
      <c r="C1072" s="613" t="s">
        <v>320</v>
      </c>
      <c r="D1072" s="39" t="s">
        <v>16</v>
      </c>
      <c r="E1072" s="591">
        <v>26881</v>
      </c>
      <c r="F1072" s="591">
        <v>31272</v>
      </c>
      <c r="G1072" s="591">
        <v>36378</v>
      </c>
      <c r="H1072" s="591">
        <v>40545</v>
      </c>
      <c r="I1072" s="591">
        <v>45195</v>
      </c>
      <c r="J1072" s="591">
        <v>51806</v>
      </c>
      <c r="K1072" s="591">
        <v>59387</v>
      </c>
      <c r="L1072" s="591">
        <v>70336</v>
      </c>
      <c r="M1072" s="591">
        <v>83329</v>
      </c>
      <c r="N1072" s="591">
        <v>100018</v>
      </c>
      <c r="O1072" s="591">
        <v>120012</v>
      </c>
      <c r="P1072" s="591">
        <v>145684</v>
      </c>
      <c r="Q1072" s="591">
        <v>176751</v>
      </c>
      <c r="R1072" s="591">
        <v>206297</v>
      </c>
      <c r="S1072" s="591">
        <v>240698</v>
      </c>
      <c r="T1072" s="591">
        <v>283941</v>
      </c>
      <c r="U1072" s="591">
        <v>335069</v>
      </c>
      <c r="V1072" s="591">
        <v>410961</v>
      </c>
      <c r="W1072" s="591">
        <v>504045</v>
      </c>
      <c r="X1072" s="591">
        <v>612683</v>
      </c>
      <c r="Y1072" s="591">
        <v>744697</v>
      </c>
      <c r="Z1072" s="591">
        <v>967901</v>
      </c>
      <c r="AA1072" s="591">
        <v>1258264</v>
      </c>
      <c r="AB1072" s="591">
        <v>1591856</v>
      </c>
      <c r="AC1072" s="591">
        <v>2014981</v>
      </c>
      <c r="AD1072" s="588">
        <v>2352432.2217886345</v>
      </c>
      <c r="AE1072" s="588">
        <v>2652930.1568652047</v>
      </c>
      <c r="AF1072" s="588">
        <v>2938598.6042426564</v>
      </c>
      <c r="AG1072" s="588">
        <v>3548197.8541048416</v>
      </c>
      <c r="AH1072" s="588">
        <v>3497842.5664615505</v>
      </c>
      <c r="AI1072" s="588">
        <v>3683033.3900979497</v>
      </c>
      <c r="AJ1072" s="588">
        <v>3929246.9740539934</v>
      </c>
      <c r="AK1072" s="588">
        <v>4556398.8347394122</v>
      </c>
      <c r="AL1072" s="588">
        <v>5084714.1901362641</v>
      </c>
      <c r="AM1072" s="588">
        <v>5746276.2725596353</v>
      </c>
      <c r="AN1072" s="588">
        <v>6534668.3862549923</v>
      </c>
      <c r="AO1072" s="588">
        <v>7210410.7990851421</v>
      </c>
      <c r="AP1072" s="588">
        <v>8060426.9949825481</v>
      </c>
      <c r="AQ1072" s="588">
        <v>8301261.6548984507</v>
      </c>
      <c r="AR1072" s="588">
        <v>8676428.5463442579</v>
      </c>
      <c r="AS1072" s="588">
        <v>9722640.9238432012</v>
      </c>
      <c r="AT1072" s="588">
        <v>10384091.631219445</v>
      </c>
      <c r="AU1072" s="588">
        <v>11240815.665545624</v>
      </c>
      <c r="AV1072" s="588">
        <v>12138697.344674092</v>
      </c>
      <c r="AW1072" s="588">
        <v>13262611.692609819</v>
      </c>
      <c r="AX1072" s="588">
        <v>13867510.476176683</v>
      </c>
      <c r="AY1072" s="588">
        <v>15134964.718551889</v>
      </c>
      <c r="AZ1072" s="588">
        <v>16128718.462744685</v>
      </c>
      <c r="BA1072" s="588">
        <v>17196505.890867449</v>
      </c>
      <c r="BB1072" s="588">
        <v>18170320.764460854</v>
      </c>
      <c r="BC1072" s="588">
        <v>19541729.140290298</v>
      </c>
      <c r="BD1072" s="588">
        <v>20792327.559584904</v>
      </c>
      <c r="BE1072" s="588">
        <v>22494917.162857722</v>
      </c>
      <c r="BF1072" s="588">
        <v>24025183.949161027</v>
      </c>
      <c r="BG1072" s="588">
        <v>23115293.997684799</v>
      </c>
      <c r="BH1072" s="588">
        <v>22687489.931427218</v>
      </c>
      <c r="BI1072" s="588">
        <v>22305602.460754883</v>
      </c>
      <c r="BJ1072" s="588">
        <v>20933011.139809899</v>
      </c>
      <c r="BK1072" s="588">
        <v>20617323.933643773</v>
      </c>
      <c r="BL1072" s="588">
        <v>20989843.529995345</v>
      </c>
      <c r="BM1072" s="588">
        <v>21997075.97336204</v>
      </c>
      <c r="BN1072" s="588">
        <v>22524959.398396857</v>
      </c>
      <c r="BO1072" s="588">
        <v>23238344.645184599</v>
      </c>
      <c r="BP1072" s="597"/>
    </row>
    <row r="1073" spans="1:68">
      <c r="A1073" s="39" t="s">
        <v>21</v>
      </c>
      <c r="B1073" s="34" t="s">
        <v>321</v>
      </c>
      <c r="C1073" s="613" t="s">
        <v>320</v>
      </c>
      <c r="D1073" s="39" t="s">
        <v>16</v>
      </c>
      <c r="E1073" s="591">
        <v>15321</v>
      </c>
      <c r="F1073" s="591">
        <v>17553</v>
      </c>
      <c r="G1073" s="591">
        <v>20107</v>
      </c>
      <c r="H1073" s="591">
        <v>22076</v>
      </c>
      <c r="I1073" s="591">
        <v>24241</v>
      </c>
      <c r="J1073" s="591">
        <v>27187</v>
      </c>
      <c r="K1073" s="591">
        <v>30491</v>
      </c>
      <c r="L1073" s="591">
        <v>35168</v>
      </c>
      <c r="M1073" s="591">
        <v>40571</v>
      </c>
      <c r="N1073" s="591">
        <v>47095</v>
      </c>
      <c r="O1073" s="591">
        <v>54652</v>
      </c>
      <c r="P1073" s="591">
        <v>62830</v>
      </c>
      <c r="Q1073" s="591">
        <v>72260</v>
      </c>
      <c r="R1073" s="591">
        <v>81528</v>
      </c>
      <c r="S1073" s="591">
        <v>91987</v>
      </c>
      <c r="T1073" s="591">
        <v>103910</v>
      </c>
      <c r="U1073" s="591">
        <v>117368</v>
      </c>
      <c r="V1073" s="591">
        <v>139591</v>
      </c>
      <c r="W1073" s="591">
        <v>166074</v>
      </c>
      <c r="X1073" s="591">
        <v>208148</v>
      </c>
      <c r="Y1073" s="591">
        <v>260844</v>
      </c>
      <c r="Z1073" s="591">
        <v>331679</v>
      </c>
      <c r="AA1073" s="591">
        <v>421820</v>
      </c>
      <c r="AB1073" s="591">
        <v>525425</v>
      </c>
      <c r="AC1073" s="591">
        <v>656646</v>
      </c>
      <c r="AD1073" s="588">
        <v>771911.29722237308</v>
      </c>
      <c r="AE1073" s="588">
        <v>904965.27326282416</v>
      </c>
      <c r="AF1073" s="588">
        <v>976363.73207967053</v>
      </c>
      <c r="AG1073" s="588">
        <v>1098278.4570216748</v>
      </c>
      <c r="AH1073" s="588">
        <v>1189164.5539673842</v>
      </c>
      <c r="AI1073" s="588">
        <v>1222912.1088113419</v>
      </c>
      <c r="AJ1073" s="588">
        <v>1377047.7629091754</v>
      </c>
      <c r="AK1073" s="588">
        <v>1543953.2302591193</v>
      </c>
      <c r="AL1073" s="588">
        <v>1709432.0806873315</v>
      </c>
      <c r="AM1073" s="588">
        <v>1939675.0638649468</v>
      </c>
      <c r="AN1073" s="588">
        <v>2175860.5029260884</v>
      </c>
      <c r="AO1073" s="588">
        <v>2456500.3211389296</v>
      </c>
      <c r="AP1073" s="588">
        <v>2755230.1193841477</v>
      </c>
      <c r="AQ1073" s="588">
        <v>2821484.637804002</v>
      </c>
      <c r="AR1073" s="588">
        <v>2896242.8740916904</v>
      </c>
      <c r="AS1073" s="588">
        <v>3125218.1297190809</v>
      </c>
      <c r="AT1073" s="588">
        <v>3300818.6144253295</v>
      </c>
      <c r="AU1073" s="588">
        <v>3480912.5713466583</v>
      </c>
      <c r="AV1073" s="588">
        <v>3775618.0754150073</v>
      </c>
      <c r="AW1073" s="588">
        <v>4049957.8904456915</v>
      </c>
      <c r="AX1073" s="588">
        <v>4341821.040537199</v>
      </c>
      <c r="AY1073" s="588">
        <v>4690906.6793196118</v>
      </c>
      <c r="AZ1073" s="588">
        <v>5043424.2254837463</v>
      </c>
      <c r="BA1073" s="588">
        <v>5319255.6343326624</v>
      </c>
      <c r="BB1073" s="588">
        <v>5661290.3585223127</v>
      </c>
      <c r="BC1073" s="588">
        <v>6075499.3232955588</v>
      </c>
      <c r="BD1073" s="588">
        <v>6481027.4697227832</v>
      </c>
      <c r="BE1073" s="588">
        <v>6976177.8542009741</v>
      </c>
      <c r="BF1073" s="588">
        <v>7556849.3458210286</v>
      </c>
      <c r="BG1073" s="588">
        <v>7246286.0739630461</v>
      </c>
      <c r="BH1073" s="588">
        <v>7039235.2369174249</v>
      </c>
      <c r="BI1073" s="588">
        <v>6931599.6577275312</v>
      </c>
      <c r="BJ1073" s="588">
        <v>6481857.8335569836</v>
      </c>
      <c r="BK1073" s="588">
        <v>6324871.4071090082</v>
      </c>
      <c r="BL1073" s="588">
        <v>6403750.3021648927</v>
      </c>
      <c r="BM1073" s="588">
        <v>6607449.2577380845</v>
      </c>
      <c r="BN1073" s="588">
        <v>6788072.9801001437</v>
      </c>
      <c r="BO1073" s="588">
        <v>6984159.0931840418</v>
      </c>
      <c r="BP1073" s="597"/>
    </row>
    <row r="1074" spans="1:68">
      <c r="A1074" s="39" t="s">
        <v>22</v>
      </c>
      <c r="B1074" s="34" t="s">
        <v>321</v>
      </c>
      <c r="C1074" s="613" t="s">
        <v>320</v>
      </c>
      <c r="D1074" s="39" t="s">
        <v>16</v>
      </c>
      <c r="E1074" s="591">
        <v>73916</v>
      </c>
      <c r="F1074" s="591">
        <v>85180</v>
      </c>
      <c r="G1074" s="591">
        <v>98157</v>
      </c>
      <c r="H1074" s="591">
        <v>107662</v>
      </c>
      <c r="I1074" s="591">
        <v>118093</v>
      </c>
      <c r="J1074" s="591">
        <v>132344</v>
      </c>
      <c r="K1074" s="591">
        <v>148349</v>
      </c>
      <c r="L1074" s="591">
        <v>172474</v>
      </c>
      <c r="M1074" s="591">
        <v>200582</v>
      </c>
      <c r="N1074" s="591">
        <v>231416</v>
      </c>
      <c r="O1074" s="591">
        <v>267002</v>
      </c>
      <c r="P1074" s="591">
        <v>304840</v>
      </c>
      <c r="Q1074" s="591">
        <v>348333</v>
      </c>
      <c r="R1074" s="591">
        <v>392517</v>
      </c>
      <c r="S1074" s="591">
        <v>442502</v>
      </c>
      <c r="T1074" s="591">
        <v>496329</v>
      </c>
      <c r="U1074" s="591">
        <v>556663</v>
      </c>
      <c r="V1074" s="591">
        <v>671698</v>
      </c>
      <c r="W1074" s="591">
        <v>810529</v>
      </c>
      <c r="X1074" s="591">
        <v>1010121</v>
      </c>
      <c r="Y1074" s="591">
        <v>1258669</v>
      </c>
      <c r="Z1074" s="591">
        <v>1614306</v>
      </c>
      <c r="AA1074" s="591">
        <v>2070178</v>
      </c>
      <c r="AB1074" s="591">
        <v>2514290</v>
      </c>
      <c r="AC1074" s="591">
        <v>3053550</v>
      </c>
      <c r="AD1074" s="588">
        <v>3572930.8929802221</v>
      </c>
      <c r="AE1074" s="588">
        <v>4025062.4815876698</v>
      </c>
      <c r="AF1074" s="588">
        <v>4758748.3988524145</v>
      </c>
      <c r="AG1074" s="588">
        <v>5376568.3274062164</v>
      </c>
      <c r="AH1074" s="588">
        <v>5657028.8447535075</v>
      </c>
      <c r="AI1074" s="588">
        <v>6298259.3308018753</v>
      </c>
      <c r="AJ1074" s="588">
        <v>7249389.1789812334</v>
      </c>
      <c r="AK1074" s="588">
        <v>8145310.3290584581</v>
      </c>
      <c r="AL1074" s="588">
        <v>8882243.8296422381</v>
      </c>
      <c r="AM1074" s="588">
        <v>9773033.2806459777</v>
      </c>
      <c r="AN1074" s="588">
        <v>10969829.777574861</v>
      </c>
      <c r="AO1074" s="588">
        <v>12529309.75259839</v>
      </c>
      <c r="AP1074" s="588">
        <v>13921406.473522119</v>
      </c>
      <c r="AQ1074" s="588">
        <v>14367361.57834309</v>
      </c>
      <c r="AR1074" s="588">
        <v>14991299.626588849</v>
      </c>
      <c r="AS1074" s="588">
        <v>15259568.433269225</v>
      </c>
      <c r="AT1074" s="588">
        <v>16289534.368333429</v>
      </c>
      <c r="AU1074" s="588">
        <v>16354002.884798978</v>
      </c>
      <c r="AV1074" s="588">
        <v>17151748.507846307</v>
      </c>
      <c r="AW1074" s="588">
        <v>18269104.820715755</v>
      </c>
      <c r="AX1074" s="588">
        <v>19539831.870852813</v>
      </c>
      <c r="AY1074" s="588">
        <v>20607148.552328158</v>
      </c>
      <c r="AZ1074" s="588">
        <v>21737761.177842237</v>
      </c>
      <c r="BA1074" s="588">
        <v>22842309.806459501</v>
      </c>
      <c r="BB1074" s="588">
        <v>24015933.765427344</v>
      </c>
      <c r="BC1074" s="588">
        <v>25445375.862957425</v>
      </c>
      <c r="BD1074" s="588">
        <v>26983483.738965105</v>
      </c>
      <c r="BE1074" s="588">
        <v>28976975.723282769</v>
      </c>
      <c r="BF1074" s="588">
        <v>30398854.780963868</v>
      </c>
      <c r="BG1074" s="588">
        <v>30073305.303437866</v>
      </c>
      <c r="BH1074" s="588">
        <v>29898408.761392564</v>
      </c>
      <c r="BI1074" s="588">
        <v>29355370.42136075</v>
      </c>
      <c r="BJ1074" s="588">
        <v>27744947.603631794</v>
      </c>
      <c r="BK1074" s="588">
        <v>26745488.6618625</v>
      </c>
      <c r="BL1074" s="588">
        <v>26800696.542639837</v>
      </c>
      <c r="BM1074" s="588">
        <v>27830600.293534275</v>
      </c>
      <c r="BN1074" s="588">
        <v>28282461.72371427</v>
      </c>
      <c r="BO1074" s="588">
        <v>29037346.750388175</v>
      </c>
      <c r="BP1074" s="597"/>
    </row>
    <row r="1075" spans="1:68">
      <c r="A1075" s="39" t="s">
        <v>23</v>
      </c>
      <c r="B1075" s="34" t="s">
        <v>321</v>
      </c>
      <c r="C1075" s="613" t="s">
        <v>320</v>
      </c>
      <c r="D1075" s="39" t="s">
        <v>16</v>
      </c>
      <c r="E1075" s="591">
        <v>50086</v>
      </c>
      <c r="F1075" s="591">
        <v>57422</v>
      </c>
      <c r="G1075" s="591">
        <v>65824</v>
      </c>
      <c r="H1075" s="591">
        <v>72518</v>
      </c>
      <c r="I1075" s="591">
        <v>79892</v>
      </c>
      <c r="J1075" s="591">
        <v>88705</v>
      </c>
      <c r="K1075" s="591">
        <v>98488</v>
      </c>
      <c r="L1075" s="591">
        <v>113383</v>
      </c>
      <c r="M1075" s="591">
        <v>130710</v>
      </c>
      <c r="N1075" s="591">
        <v>147933</v>
      </c>
      <c r="O1075" s="591">
        <v>167423</v>
      </c>
      <c r="P1075" s="591">
        <v>189261</v>
      </c>
      <c r="Q1075" s="591">
        <v>214038</v>
      </c>
      <c r="R1075" s="591">
        <v>243163</v>
      </c>
      <c r="S1075" s="591">
        <v>276268</v>
      </c>
      <c r="T1075" s="591">
        <v>316819</v>
      </c>
      <c r="U1075" s="591">
        <v>363246</v>
      </c>
      <c r="V1075" s="591">
        <v>441171</v>
      </c>
      <c r="W1075" s="591">
        <v>535617</v>
      </c>
      <c r="X1075" s="591">
        <v>664244</v>
      </c>
      <c r="Y1075" s="591">
        <v>823875</v>
      </c>
      <c r="Z1075" s="591">
        <v>1038662</v>
      </c>
      <c r="AA1075" s="591">
        <v>1309518</v>
      </c>
      <c r="AB1075" s="591">
        <v>1566916</v>
      </c>
      <c r="AC1075" s="591">
        <v>1875350</v>
      </c>
      <c r="AD1075" s="588">
        <v>2145318.4440039163</v>
      </c>
      <c r="AE1075" s="588">
        <v>2465374.4015759872</v>
      </c>
      <c r="AF1075" s="588">
        <v>2833270.1832400812</v>
      </c>
      <c r="AG1075" s="588">
        <v>3155516.1998746181</v>
      </c>
      <c r="AH1075" s="588">
        <v>3541956.3026270699</v>
      </c>
      <c r="AI1075" s="588">
        <v>3899355.9177991687</v>
      </c>
      <c r="AJ1075" s="588">
        <v>4048502.7098352895</v>
      </c>
      <c r="AK1075" s="588">
        <v>4471309.0566240987</v>
      </c>
      <c r="AL1075" s="588">
        <v>4947567.5407613432</v>
      </c>
      <c r="AM1075" s="588">
        <v>5488712.158936793</v>
      </c>
      <c r="AN1075" s="588">
        <v>6271058.8923221873</v>
      </c>
      <c r="AO1075" s="588">
        <v>6959162.9634782039</v>
      </c>
      <c r="AP1075" s="588">
        <v>7763490.9851604104</v>
      </c>
      <c r="AQ1075" s="588">
        <v>8302527.9443570236</v>
      </c>
      <c r="AR1075" s="588">
        <v>8602307.2002350744</v>
      </c>
      <c r="AS1075" s="588">
        <v>8687420.0484426953</v>
      </c>
      <c r="AT1075" s="588">
        <v>9452120.0418422185</v>
      </c>
      <c r="AU1075" s="588">
        <v>9551741.6676951628</v>
      </c>
      <c r="AV1075" s="588">
        <v>10220701.881193576</v>
      </c>
      <c r="AW1075" s="588">
        <v>11025862.143958529</v>
      </c>
      <c r="AX1075" s="588">
        <v>11966713.321627477</v>
      </c>
      <c r="AY1075" s="588">
        <v>12970362.787889179</v>
      </c>
      <c r="AZ1075" s="588">
        <v>13826674.888394643</v>
      </c>
      <c r="BA1075" s="588">
        <v>14896857.081669439</v>
      </c>
      <c r="BB1075" s="588">
        <v>16023060.403636677</v>
      </c>
      <c r="BC1075" s="588">
        <v>17260747.726935122</v>
      </c>
      <c r="BD1075" s="588">
        <v>18859749.499566078</v>
      </c>
      <c r="BE1075" s="588">
        <v>20615553.849160671</v>
      </c>
      <c r="BF1075" s="588">
        <v>22259779.034000933</v>
      </c>
      <c r="BG1075" s="588">
        <v>21847490.539684094</v>
      </c>
      <c r="BH1075" s="588">
        <v>21850304.383924797</v>
      </c>
      <c r="BI1075" s="588">
        <v>21018160.301138133</v>
      </c>
      <c r="BJ1075" s="588">
        <v>19387039.475875154</v>
      </c>
      <c r="BK1075" s="588">
        <v>18724352.198068496</v>
      </c>
      <c r="BL1075" s="588">
        <v>18603633.356430482</v>
      </c>
      <c r="BM1075" s="588">
        <v>19352468.021925293</v>
      </c>
      <c r="BN1075" s="588">
        <v>19775057.522568211</v>
      </c>
      <c r="BO1075" s="588">
        <v>20388070.421889536</v>
      </c>
      <c r="BP1075" s="597"/>
    </row>
    <row r="1076" spans="1:68">
      <c r="A1076" s="39" t="s">
        <v>24</v>
      </c>
      <c r="B1076" s="34" t="s">
        <v>321</v>
      </c>
      <c r="C1076" s="613" t="s">
        <v>320</v>
      </c>
      <c r="D1076" s="39" t="s">
        <v>16</v>
      </c>
      <c r="E1076" s="591">
        <v>209554</v>
      </c>
      <c r="F1076" s="591">
        <v>241571</v>
      </c>
      <c r="G1076" s="591">
        <v>278439</v>
      </c>
      <c r="H1076" s="591">
        <v>310829</v>
      </c>
      <c r="I1076" s="591">
        <v>346990</v>
      </c>
      <c r="J1076" s="591">
        <v>401628</v>
      </c>
      <c r="K1076" s="591">
        <v>464810</v>
      </c>
      <c r="L1076" s="591">
        <v>539756</v>
      </c>
      <c r="M1076" s="591">
        <v>626972</v>
      </c>
      <c r="N1076" s="591">
        <v>733986</v>
      </c>
      <c r="O1076" s="591">
        <v>858970</v>
      </c>
      <c r="P1076" s="591">
        <v>989897</v>
      </c>
      <c r="Q1076" s="591">
        <v>1140739</v>
      </c>
      <c r="R1076" s="591">
        <v>1307157</v>
      </c>
      <c r="S1076" s="591">
        <v>1497657</v>
      </c>
      <c r="T1076" s="591">
        <v>1719686</v>
      </c>
      <c r="U1076" s="591">
        <v>1974719</v>
      </c>
      <c r="V1076" s="591">
        <v>2380097</v>
      </c>
      <c r="W1076" s="591">
        <v>2868023</v>
      </c>
      <c r="X1076" s="591">
        <v>3609697</v>
      </c>
      <c r="Y1076" s="591">
        <v>4542231</v>
      </c>
      <c r="Z1076" s="591">
        <v>5750203</v>
      </c>
      <c r="AA1076" s="591">
        <v>7280060</v>
      </c>
      <c r="AB1076" s="591">
        <v>8855589</v>
      </c>
      <c r="AC1076" s="591">
        <v>10768951</v>
      </c>
      <c r="AD1076" s="588">
        <v>12375550.731391033</v>
      </c>
      <c r="AE1076" s="588">
        <v>13842469.337160684</v>
      </c>
      <c r="AF1076" s="588">
        <v>14726400.911358122</v>
      </c>
      <c r="AG1076" s="588">
        <v>16339765.043866644</v>
      </c>
      <c r="AH1076" s="588">
        <v>17767191.974486768</v>
      </c>
      <c r="AI1076" s="588">
        <v>18720335.008404423</v>
      </c>
      <c r="AJ1076" s="588">
        <v>21774551.843812883</v>
      </c>
      <c r="AK1076" s="588">
        <v>24957109.493124355</v>
      </c>
      <c r="AL1076" s="588">
        <v>27812332.178284448</v>
      </c>
      <c r="AM1076" s="588">
        <v>31611356.562699035</v>
      </c>
      <c r="AN1076" s="588">
        <v>35963473.195797056</v>
      </c>
      <c r="AO1076" s="588">
        <v>40369472.805470034</v>
      </c>
      <c r="AP1076" s="588">
        <v>44292410.742727593</v>
      </c>
      <c r="AQ1076" s="588">
        <v>45479651.40928106</v>
      </c>
      <c r="AR1076" s="588">
        <v>46867427.661356337</v>
      </c>
      <c r="AS1076" s="588">
        <v>50484916.87407548</v>
      </c>
      <c r="AT1076" s="588">
        <v>53776706.797574058</v>
      </c>
      <c r="AU1076" s="588">
        <v>57441927.141719438</v>
      </c>
      <c r="AV1076" s="588">
        <v>61268902.651547715</v>
      </c>
      <c r="AW1076" s="588">
        <v>65909841.014675707</v>
      </c>
      <c r="AX1076" s="588">
        <v>70396357.102056801</v>
      </c>
      <c r="AY1076" s="588">
        <v>75041241.83641623</v>
      </c>
      <c r="AZ1076" s="588">
        <v>79551481.887201428</v>
      </c>
      <c r="BA1076" s="588">
        <v>84869362.480351761</v>
      </c>
      <c r="BB1076" s="588">
        <v>89958424.353825033</v>
      </c>
      <c r="BC1076" s="588">
        <v>96830717.406482801</v>
      </c>
      <c r="BD1076" s="588">
        <v>104423537.58504878</v>
      </c>
      <c r="BE1076" s="588">
        <v>113408717.93672998</v>
      </c>
      <c r="BF1076" s="588">
        <v>120849580.9368633</v>
      </c>
      <c r="BG1076" s="588">
        <v>118185644.04238966</v>
      </c>
      <c r="BH1076" s="588">
        <v>116499971.56208065</v>
      </c>
      <c r="BI1076" s="588">
        <v>113535980.33976674</v>
      </c>
      <c r="BJ1076" s="588">
        <v>107721307.45586061</v>
      </c>
      <c r="BK1076" s="588">
        <v>105190630.21747485</v>
      </c>
      <c r="BL1076" s="588">
        <v>106586652.81253673</v>
      </c>
      <c r="BM1076" s="588">
        <v>111517049.60729274</v>
      </c>
      <c r="BN1076" s="588">
        <v>114885279.50198448</v>
      </c>
      <c r="BO1076" s="588">
        <v>119842969.82817096</v>
      </c>
      <c r="BP1076" s="597"/>
    </row>
    <row r="1077" spans="1:68">
      <c r="A1077" s="39" t="s">
        <v>25</v>
      </c>
      <c r="B1077" s="34" t="s">
        <v>321</v>
      </c>
      <c r="C1077" s="613" t="s">
        <v>320</v>
      </c>
      <c r="D1077" s="39" t="s">
        <v>16</v>
      </c>
      <c r="E1077" s="591">
        <v>91431</v>
      </c>
      <c r="F1077" s="591">
        <v>104799</v>
      </c>
      <c r="G1077" s="591">
        <v>120107</v>
      </c>
      <c r="H1077" s="591">
        <v>134596</v>
      </c>
      <c r="I1077" s="591">
        <v>150828</v>
      </c>
      <c r="J1077" s="591">
        <v>172855</v>
      </c>
      <c r="K1077" s="591">
        <v>198075</v>
      </c>
      <c r="L1077" s="591">
        <v>233303</v>
      </c>
      <c r="M1077" s="591">
        <v>274842</v>
      </c>
      <c r="N1077" s="591">
        <v>320802</v>
      </c>
      <c r="O1077" s="591">
        <v>374439</v>
      </c>
      <c r="P1077" s="591">
        <v>432145</v>
      </c>
      <c r="Q1077" s="591">
        <v>498815</v>
      </c>
      <c r="R1077" s="591">
        <v>569724</v>
      </c>
      <c r="S1077" s="591">
        <v>650696</v>
      </c>
      <c r="T1077" s="591">
        <v>748813</v>
      </c>
      <c r="U1077" s="591">
        <v>861665</v>
      </c>
      <c r="V1077" s="591">
        <v>1051850</v>
      </c>
      <c r="W1077" s="591">
        <v>1284276</v>
      </c>
      <c r="X1077" s="591">
        <v>1616149</v>
      </c>
      <c r="Y1077" s="591">
        <v>2033861</v>
      </c>
      <c r="Z1077" s="591">
        <v>2588433</v>
      </c>
      <c r="AA1077" s="591">
        <v>3293301</v>
      </c>
      <c r="AB1077" s="591">
        <v>3985223</v>
      </c>
      <c r="AC1077" s="591">
        <v>4822759</v>
      </c>
      <c r="AD1077" s="588">
        <v>5619849.7470585164</v>
      </c>
      <c r="AE1077" s="588">
        <v>6518222.702775836</v>
      </c>
      <c r="AF1077" s="588">
        <v>7106686.5171847343</v>
      </c>
      <c r="AG1077" s="588">
        <v>8167317.4813763015</v>
      </c>
      <c r="AH1077" s="588">
        <v>9046305.5789925307</v>
      </c>
      <c r="AI1077" s="588">
        <v>9687712.9848601539</v>
      </c>
      <c r="AJ1077" s="588">
        <v>10424250.031519646</v>
      </c>
      <c r="AK1077" s="588">
        <v>11867374.588614464</v>
      </c>
      <c r="AL1077" s="588">
        <v>12934394.822754245</v>
      </c>
      <c r="AM1077" s="588">
        <v>14450668.183218781</v>
      </c>
      <c r="AN1077" s="588">
        <v>16828636.90378654</v>
      </c>
      <c r="AO1077" s="588">
        <v>18984623.04138428</v>
      </c>
      <c r="AP1077" s="588">
        <v>20659668.29349903</v>
      </c>
      <c r="AQ1077" s="588">
        <v>21478299.87816802</v>
      </c>
      <c r="AR1077" s="588">
        <v>22492520.46342773</v>
      </c>
      <c r="AS1077" s="588">
        <v>24330971.23562691</v>
      </c>
      <c r="AT1077" s="588">
        <v>26311417.39983277</v>
      </c>
      <c r="AU1077" s="588">
        <v>28557639.118897889</v>
      </c>
      <c r="AV1077" s="588">
        <v>30784105.639581751</v>
      </c>
      <c r="AW1077" s="588">
        <v>32565917.090927593</v>
      </c>
      <c r="AX1077" s="588">
        <v>35580921.527044453</v>
      </c>
      <c r="AY1077" s="588">
        <v>38069552.641531952</v>
      </c>
      <c r="AZ1077" s="588">
        <v>40619275.217182785</v>
      </c>
      <c r="BA1077" s="588">
        <v>42992347.043993011</v>
      </c>
      <c r="BB1077" s="588">
        <v>45702655.312544636</v>
      </c>
      <c r="BC1077" s="588">
        <v>48814042.592049584</v>
      </c>
      <c r="BD1077" s="588">
        <v>52528894.678278551</v>
      </c>
      <c r="BE1077" s="588">
        <v>56236580.163800195</v>
      </c>
      <c r="BF1077" s="588">
        <v>59994064.033820674</v>
      </c>
      <c r="BG1077" s="588">
        <v>57123897.51901035</v>
      </c>
      <c r="BH1077" s="588">
        <v>55805164.132658303</v>
      </c>
      <c r="BI1077" s="588">
        <v>54149200.239248686</v>
      </c>
      <c r="BJ1077" s="588">
        <v>50696309.324623153</v>
      </c>
      <c r="BK1077" s="588">
        <v>49253693.981388628</v>
      </c>
      <c r="BL1077" s="588">
        <v>50325211.366968766</v>
      </c>
      <c r="BM1077" s="588">
        <v>52628106.569379866</v>
      </c>
      <c r="BN1077" s="588">
        <v>53738998.554860339</v>
      </c>
      <c r="BO1077" s="588">
        <v>55487444.082209393</v>
      </c>
      <c r="BP1077" s="597"/>
    </row>
    <row r="1078" spans="1:68">
      <c r="A1078" s="39" t="s">
        <v>26</v>
      </c>
      <c r="B1078" s="34" t="s">
        <v>321</v>
      </c>
      <c r="C1078" s="613" t="s">
        <v>320</v>
      </c>
      <c r="D1078" s="39" t="s">
        <v>16</v>
      </c>
      <c r="E1078" s="591">
        <v>28073</v>
      </c>
      <c r="F1078" s="591">
        <v>32534</v>
      </c>
      <c r="G1078" s="591">
        <v>37705</v>
      </c>
      <c r="H1078" s="591">
        <v>41576</v>
      </c>
      <c r="I1078" s="591">
        <v>45843</v>
      </c>
      <c r="J1078" s="591">
        <v>50661</v>
      </c>
      <c r="K1078" s="591">
        <v>55981</v>
      </c>
      <c r="L1078" s="591">
        <v>63816</v>
      </c>
      <c r="M1078" s="591">
        <v>72751</v>
      </c>
      <c r="N1078" s="591">
        <v>82936</v>
      </c>
      <c r="O1078" s="591">
        <v>94542</v>
      </c>
      <c r="P1078" s="591">
        <v>105471</v>
      </c>
      <c r="Q1078" s="591">
        <v>117755</v>
      </c>
      <c r="R1078" s="591">
        <v>131246</v>
      </c>
      <c r="S1078" s="591">
        <v>146337</v>
      </c>
      <c r="T1078" s="591">
        <v>163886</v>
      </c>
      <c r="U1078" s="591">
        <v>183595</v>
      </c>
      <c r="V1078" s="591">
        <v>221129</v>
      </c>
      <c r="W1078" s="591">
        <v>266334</v>
      </c>
      <c r="X1078" s="591">
        <v>324835</v>
      </c>
      <c r="Y1078" s="591">
        <v>396198</v>
      </c>
      <c r="Z1078" s="591">
        <v>497144</v>
      </c>
      <c r="AA1078" s="591">
        <v>623805</v>
      </c>
      <c r="AB1078" s="591">
        <v>746257</v>
      </c>
      <c r="AC1078" s="591">
        <v>893238</v>
      </c>
      <c r="AD1078" s="588">
        <v>1057735.6874802974</v>
      </c>
      <c r="AE1078" s="588">
        <v>1167927.9558779348</v>
      </c>
      <c r="AF1078" s="588">
        <v>1318184.2303965741</v>
      </c>
      <c r="AG1078" s="588">
        <v>1540967.8688994385</v>
      </c>
      <c r="AH1078" s="588">
        <v>1757088.71801121</v>
      </c>
      <c r="AI1078" s="588">
        <v>1864368.8378218489</v>
      </c>
      <c r="AJ1078" s="588">
        <v>2078221.1435078667</v>
      </c>
      <c r="AK1078" s="588">
        <v>2431008.6810706574</v>
      </c>
      <c r="AL1078" s="588">
        <v>2609933.5718708318</v>
      </c>
      <c r="AM1078" s="588">
        <v>2948990.8900381001</v>
      </c>
      <c r="AN1078" s="588">
        <v>3364190.3460504757</v>
      </c>
      <c r="AO1078" s="588">
        <v>3791256.1039138427</v>
      </c>
      <c r="AP1078" s="588">
        <v>4140550.470703667</v>
      </c>
      <c r="AQ1078" s="588">
        <v>4278509.5426325155</v>
      </c>
      <c r="AR1078" s="588">
        <v>4428265.9532409497</v>
      </c>
      <c r="AS1078" s="588">
        <v>4469294.6515430557</v>
      </c>
      <c r="AT1078" s="588">
        <v>4804240.2610015487</v>
      </c>
      <c r="AU1078" s="588">
        <v>4840916.9949985966</v>
      </c>
      <c r="AV1078" s="588">
        <v>5127902.5909348195</v>
      </c>
      <c r="AW1078" s="588">
        <v>5650556.2548463158</v>
      </c>
      <c r="AX1078" s="588">
        <v>6042143.0130912447</v>
      </c>
      <c r="AY1078" s="588">
        <v>6404871.8837612048</v>
      </c>
      <c r="AZ1078" s="588">
        <v>6767998.7379867323</v>
      </c>
      <c r="BA1078" s="588">
        <v>7189607.9147205967</v>
      </c>
      <c r="BB1078" s="588">
        <v>7599057.3204024257</v>
      </c>
      <c r="BC1078" s="588">
        <v>8172707.6234658649</v>
      </c>
      <c r="BD1078" s="588">
        <v>8738377.5928354822</v>
      </c>
      <c r="BE1078" s="588">
        <v>9423562.9139777683</v>
      </c>
      <c r="BF1078" s="588">
        <v>10102297.758563261</v>
      </c>
      <c r="BG1078" s="588">
        <v>9978064.3541663345</v>
      </c>
      <c r="BH1078" s="588">
        <v>9964686.6696327906</v>
      </c>
      <c r="BI1078" s="588">
        <v>9696158.1277405266</v>
      </c>
      <c r="BJ1078" s="588">
        <v>9045606.9273229763</v>
      </c>
      <c r="BK1078" s="588">
        <v>8913826.4500554055</v>
      </c>
      <c r="BL1078" s="588">
        <v>8933627.2944668308</v>
      </c>
      <c r="BM1078" s="588">
        <v>9302574.6490255855</v>
      </c>
      <c r="BN1078" s="588">
        <v>9536685.6519476138</v>
      </c>
      <c r="BO1078" s="588">
        <v>9725241.1488856282</v>
      </c>
      <c r="BP1078" s="597"/>
    </row>
    <row r="1079" spans="1:68">
      <c r="A1079" s="39" t="s">
        <v>27</v>
      </c>
      <c r="B1079" s="34" t="s">
        <v>321</v>
      </c>
      <c r="C1079" s="613" t="s">
        <v>320</v>
      </c>
      <c r="D1079" s="39" t="s">
        <v>16</v>
      </c>
      <c r="E1079" s="591">
        <v>56704</v>
      </c>
      <c r="F1079" s="591">
        <v>64995</v>
      </c>
      <c r="G1079" s="591">
        <v>74497</v>
      </c>
      <c r="H1079" s="591">
        <v>83017</v>
      </c>
      <c r="I1079" s="591">
        <v>92524</v>
      </c>
      <c r="J1079" s="591">
        <v>105257</v>
      </c>
      <c r="K1079" s="591">
        <v>119778</v>
      </c>
      <c r="L1079" s="591">
        <v>139040</v>
      </c>
      <c r="M1079" s="591">
        <v>161400</v>
      </c>
      <c r="N1079" s="591">
        <v>189154</v>
      </c>
      <c r="O1079" s="591">
        <v>221672</v>
      </c>
      <c r="P1079" s="591">
        <v>258241</v>
      </c>
      <c r="Q1079" s="591">
        <v>300908</v>
      </c>
      <c r="R1079" s="591">
        <v>341624</v>
      </c>
      <c r="S1079" s="591">
        <v>387872</v>
      </c>
      <c r="T1079" s="591">
        <v>453579</v>
      </c>
      <c r="U1079" s="591">
        <v>530529</v>
      </c>
      <c r="V1079" s="591">
        <v>647795</v>
      </c>
      <c r="W1079" s="591">
        <v>790647</v>
      </c>
      <c r="X1079" s="591">
        <v>976828</v>
      </c>
      <c r="Y1079" s="591">
        <v>1206662</v>
      </c>
      <c r="Z1079" s="591">
        <v>1571623</v>
      </c>
      <c r="AA1079" s="591">
        <v>2046575</v>
      </c>
      <c r="AB1079" s="591">
        <v>2507509</v>
      </c>
      <c r="AC1079" s="591">
        <v>3071628</v>
      </c>
      <c r="AD1079" s="588">
        <v>3565780.0120460782</v>
      </c>
      <c r="AE1079" s="588">
        <v>4008835.4595146058</v>
      </c>
      <c r="AF1079" s="588">
        <v>4577585.1279235436</v>
      </c>
      <c r="AG1079" s="588">
        <v>5087730.8746605031</v>
      </c>
      <c r="AH1079" s="588">
        <v>5470582.1237584259</v>
      </c>
      <c r="AI1079" s="588">
        <v>5931397.4597120527</v>
      </c>
      <c r="AJ1079" s="588">
        <v>6339415.0135647226</v>
      </c>
      <c r="AK1079" s="588">
        <v>7177468.1950682234</v>
      </c>
      <c r="AL1079" s="588">
        <v>7937315.7479799315</v>
      </c>
      <c r="AM1079" s="588">
        <v>9042199.8193523586</v>
      </c>
      <c r="AN1079" s="588">
        <v>10206221.236329997</v>
      </c>
      <c r="AO1079" s="588">
        <v>11541180.067226702</v>
      </c>
      <c r="AP1079" s="588">
        <v>12571319.509321406</v>
      </c>
      <c r="AQ1079" s="588">
        <v>13199242.806435328</v>
      </c>
      <c r="AR1079" s="588">
        <v>13839010.018144056</v>
      </c>
      <c r="AS1079" s="588">
        <v>14424039.573968967</v>
      </c>
      <c r="AT1079" s="588">
        <v>15442906.858122513</v>
      </c>
      <c r="AU1079" s="588">
        <v>16077828.675163932</v>
      </c>
      <c r="AV1079" s="588">
        <v>17003015.602090493</v>
      </c>
      <c r="AW1079" s="588">
        <v>17930381.139012754</v>
      </c>
      <c r="AX1079" s="588">
        <v>19010379.163330667</v>
      </c>
      <c r="AY1079" s="588">
        <v>20512515.742337242</v>
      </c>
      <c r="AZ1079" s="588">
        <v>21658193.521835826</v>
      </c>
      <c r="BA1079" s="588">
        <v>22911603.42797694</v>
      </c>
      <c r="BB1079" s="588">
        <v>24311925.671581425</v>
      </c>
      <c r="BC1079" s="588">
        <v>26078503.516567849</v>
      </c>
      <c r="BD1079" s="588">
        <v>27966843.98597683</v>
      </c>
      <c r="BE1079" s="588">
        <v>30371034.265844814</v>
      </c>
      <c r="BF1079" s="588">
        <v>32391824.588447936</v>
      </c>
      <c r="BG1079" s="588">
        <v>32013468.06528442</v>
      </c>
      <c r="BH1079" s="588">
        <v>31458929.755198617</v>
      </c>
      <c r="BI1079" s="588">
        <v>30812844.250140321</v>
      </c>
      <c r="BJ1079" s="588">
        <v>29051434.109006416</v>
      </c>
      <c r="BK1079" s="588">
        <v>28384000.933305599</v>
      </c>
      <c r="BL1079" s="588">
        <v>28448969.580769334</v>
      </c>
      <c r="BM1079" s="588">
        <v>29779618.850393813</v>
      </c>
      <c r="BN1079" s="588">
        <v>30441552.463631514</v>
      </c>
      <c r="BO1079" s="588">
        <v>31249471.080096081</v>
      </c>
      <c r="BP1079" s="597"/>
    </row>
    <row r="1080" spans="1:68">
      <c r="A1080" s="39" t="s">
        <v>28</v>
      </c>
      <c r="B1080" s="34" t="s">
        <v>321</v>
      </c>
      <c r="C1080" s="613" t="s">
        <v>320</v>
      </c>
      <c r="D1080" s="39" t="s">
        <v>16</v>
      </c>
      <c r="E1080" s="591">
        <v>142583</v>
      </c>
      <c r="F1080" s="591">
        <v>165700</v>
      </c>
      <c r="G1080" s="591">
        <v>192553</v>
      </c>
      <c r="H1080" s="591">
        <v>215698</v>
      </c>
      <c r="I1080" s="591">
        <v>241611</v>
      </c>
      <c r="J1080" s="591">
        <v>278001</v>
      </c>
      <c r="K1080" s="591">
        <v>319422</v>
      </c>
      <c r="L1080" s="591">
        <v>373410</v>
      </c>
      <c r="M1080" s="591">
        <v>436545</v>
      </c>
      <c r="N1080" s="591">
        <v>526048</v>
      </c>
      <c r="O1080" s="591">
        <v>633767</v>
      </c>
      <c r="P1080" s="591">
        <v>732078</v>
      </c>
      <c r="Q1080" s="591">
        <v>845534</v>
      </c>
      <c r="R1080" s="591">
        <v>981113</v>
      </c>
      <c r="S1080" s="591">
        <v>1138373</v>
      </c>
      <c r="T1080" s="591">
        <v>1306940</v>
      </c>
      <c r="U1080" s="591">
        <v>1499928</v>
      </c>
      <c r="V1080" s="591">
        <v>1875936</v>
      </c>
      <c r="W1080" s="591">
        <v>2346121</v>
      </c>
      <c r="X1080" s="591">
        <v>2977965</v>
      </c>
      <c r="Y1080" s="591">
        <v>3779941</v>
      </c>
      <c r="Z1080" s="591">
        <v>4700780</v>
      </c>
      <c r="AA1080" s="591">
        <v>5845843</v>
      </c>
      <c r="AB1080" s="591">
        <v>7134576</v>
      </c>
      <c r="AC1080" s="591">
        <v>8706774</v>
      </c>
      <c r="AD1080" s="588">
        <v>9886019.0053745024</v>
      </c>
      <c r="AE1080" s="588">
        <v>11156120.364097446</v>
      </c>
      <c r="AF1080" s="588">
        <v>13201305.44160614</v>
      </c>
      <c r="AG1080" s="588">
        <v>15235465.357455023</v>
      </c>
      <c r="AH1080" s="588">
        <v>16411044.112739243</v>
      </c>
      <c r="AI1080" s="588">
        <v>17398754.151140481</v>
      </c>
      <c r="AJ1080" s="588">
        <v>20461427.898423523</v>
      </c>
      <c r="AK1080" s="588">
        <v>22557867.145578746</v>
      </c>
      <c r="AL1080" s="588">
        <v>25417290.669184495</v>
      </c>
      <c r="AM1080" s="588">
        <v>28194472.646707613</v>
      </c>
      <c r="AN1080" s="588">
        <v>32670460.935607523</v>
      </c>
      <c r="AO1080" s="588">
        <v>36711519.92470105</v>
      </c>
      <c r="AP1080" s="588">
        <v>40899035.045290135</v>
      </c>
      <c r="AQ1080" s="588">
        <v>43076779.139018677</v>
      </c>
      <c r="AR1080" s="588">
        <v>43994650.777812704</v>
      </c>
      <c r="AS1080" s="588">
        <v>46228690.971509233</v>
      </c>
      <c r="AT1080" s="588">
        <v>48090613.719951883</v>
      </c>
      <c r="AU1080" s="588">
        <v>53227427.044408768</v>
      </c>
      <c r="AV1080" s="588">
        <v>57385563.765460327</v>
      </c>
      <c r="AW1080" s="588">
        <v>61626421.732835382</v>
      </c>
      <c r="AX1080" s="588">
        <v>67216608.541127726</v>
      </c>
      <c r="AY1080" s="588">
        <v>72578720.459189132</v>
      </c>
      <c r="AZ1080" s="588">
        <v>77235465.676995814</v>
      </c>
      <c r="BA1080" s="588">
        <v>81821275.333571374</v>
      </c>
      <c r="BB1080" s="588">
        <v>86980044.724592566</v>
      </c>
      <c r="BC1080" s="588">
        <v>93829719.269460559</v>
      </c>
      <c r="BD1080" s="588">
        <v>101194230.64713815</v>
      </c>
      <c r="BE1080" s="588">
        <v>108898301.59337787</v>
      </c>
      <c r="BF1080" s="588">
        <v>117351089.93486083</v>
      </c>
      <c r="BG1080" s="588">
        <v>117345610.05588177</v>
      </c>
      <c r="BH1080" s="588">
        <v>115499847.15238099</v>
      </c>
      <c r="BI1080" s="588">
        <v>114549461.77857032</v>
      </c>
      <c r="BJ1080" s="588">
        <v>110111538.87554742</v>
      </c>
      <c r="BK1080" s="588">
        <v>107819474.30259947</v>
      </c>
      <c r="BL1080" s="588">
        <v>109946169.73435162</v>
      </c>
      <c r="BM1080" s="588">
        <v>115395694.32211158</v>
      </c>
      <c r="BN1080" s="588">
        <v>117630669.90518235</v>
      </c>
      <c r="BO1080" s="588">
        <v>121066581.96547975</v>
      </c>
      <c r="BP1080" s="597"/>
    </row>
    <row r="1081" spans="1:68">
      <c r="A1081" s="39" t="s">
        <v>29</v>
      </c>
      <c r="B1081" s="34" t="s">
        <v>321</v>
      </c>
      <c r="C1081" s="613" t="s">
        <v>320</v>
      </c>
      <c r="D1081" s="39" t="s">
        <v>16</v>
      </c>
      <c r="E1081" s="591">
        <v>18685</v>
      </c>
      <c r="F1081" s="591">
        <v>21713</v>
      </c>
      <c r="G1081" s="591">
        <v>25230</v>
      </c>
      <c r="H1081" s="591">
        <v>27988</v>
      </c>
      <c r="I1081" s="591">
        <v>31045</v>
      </c>
      <c r="J1081" s="591">
        <v>35768</v>
      </c>
      <c r="K1081" s="591">
        <v>41221</v>
      </c>
      <c r="L1081" s="591">
        <v>49533</v>
      </c>
      <c r="M1081" s="591">
        <v>59697</v>
      </c>
      <c r="N1081" s="591">
        <v>69601</v>
      </c>
      <c r="O1081" s="591">
        <v>81203</v>
      </c>
      <c r="P1081" s="591">
        <v>94414</v>
      </c>
      <c r="Q1081" s="591">
        <v>109863</v>
      </c>
      <c r="R1081" s="591">
        <v>125489</v>
      </c>
      <c r="S1081" s="591">
        <v>143292</v>
      </c>
      <c r="T1081" s="591">
        <v>166723</v>
      </c>
      <c r="U1081" s="591">
        <v>194007</v>
      </c>
      <c r="V1081" s="591">
        <v>235251</v>
      </c>
      <c r="W1081" s="591">
        <v>285151</v>
      </c>
      <c r="X1081" s="591">
        <v>352468</v>
      </c>
      <c r="Y1081" s="591">
        <v>435614</v>
      </c>
      <c r="Z1081" s="591">
        <v>545731</v>
      </c>
      <c r="AA1081" s="591">
        <v>683651</v>
      </c>
      <c r="AB1081" s="591">
        <v>829705</v>
      </c>
      <c r="AC1081" s="591">
        <v>1007008</v>
      </c>
      <c r="AD1081" s="588">
        <v>1159838.3586732782</v>
      </c>
      <c r="AE1081" s="588">
        <v>1286179.6850951689</v>
      </c>
      <c r="AF1081" s="588">
        <v>1405310.9606126477</v>
      </c>
      <c r="AG1081" s="588">
        <v>1612574.0564088754</v>
      </c>
      <c r="AH1081" s="588">
        <v>1837073.8938400345</v>
      </c>
      <c r="AI1081" s="588">
        <v>2040803.502665967</v>
      </c>
      <c r="AJ1081" s="588">
        <v>2347918.2170095495</v>
      </c>
      <c r="AK1081" s="588">
        <v>2700980.9303506357</v>
      </c>
      <c r="AL1081" s="588">
        <v>3000432.6896238644</v>
      </c>
      <c r="AM1081" s="588">
        <v>3418632.0084485998</v>
      </c>
      <c r="AN1081" s="588">
        <v>3872296.406544365</v>
      </c>
      <c r="AO1081" s="588">
        <v>4266895.6148184165</v>
      </c>
      <c r="AP1081" s="588">
        <v>4740626.9840792743</v>
      </c>
      <c r="AQ1081" s="588">
        <v>4931460.3199547343</v>
      </c>
      <c r="AR1081" s="588">
        <v>5197836.7777583571</v>
      </c>
      <c r="AS1081" s="588">
        <v>5647510.6553846374</v>
      </c>
      <c r="AT1081" s="588">
        <v>6108297.5735164005</v>
      </c>
      <c r="AU1081" s="588">
        <v>6572453.4017372523</v>
      </c>
      <c r="AV1081" s="588">
        <v>7099895.7696923343</v>
      </c>
      <c r="AW1081" s="588">
        <v>7447786.9586961316</v>
      </c>
      <c r="AX1081" s="588">
        <v>8142407.6556261592</v>
      </c>
      <c r="AY1081" s="588">
        <v>9027080.2425084244</v>
      </c>
      <c r="AZ1081" s="588">
        <v>9850300.024403654</v>
      </c>
      <c r="BA1081" s="588">
        <v>10623827.93573387</v>
      </c>
      <c r="BB1081" s="588">
        <v>11492106.864060141</v>
      </c>
      <c r="BC1081" s="588">
        <v>12542325.057068992</v>
      </c>
      <c r="BD1081" s="588">
        <v>13848049.366847686</v>
      </c>
      <c r="BE1081" s="588">
        <v>15093781.210429205</v>
      </c>
      <c r="BF1081" s="588">
        <v>16402785.672774347</v>
      </c>
      <c r="BG1081" s="588">
        <v>15881512.992679276</v>
      </c>
      <c r="BH1081" s="588">
        <v>15774349.293119725</v>
      </c>
      <c r="BI1081" s="588">
        <v>15295482.87250201</v>
      </c>
      <c r="BJ1081" s="588">
        <v>14353197.346216962</v>
      </c>
      <c r="BK1081" s="588">
        <v>14024639.18940521</v>
      </c>
      <c r="BL1081" s="588">
        <v>14125582.790079873</v>
      </c>
      <c r="BM1081" s="588">
        <v>14794908.335853362</v>
      </c>
      <c r="BN1081" s="588">
        <v>15175229.504786098</v>
      </c>
      <c r="BO1081" s="588">
        <v>15773715.068429649</v>
      </c>
      <c r="BP1081" s="597"/>
    </row>
    <row r="1082" spans="1:68">
      <c r="A1082" s="39" t="s">
        <v>30</v>
      </c>
      <c r="B1082" s="34" t="s">
        <v>321</v>
      </c>
      <c r="C1082" s="613" t="s">
        <v>320</v>
      </c>
      <c r="D1082" s="39" t="s">
        <v>16</v>
      </c>
      <c r="E1082" s="591">
        <v>16791</v>
      </c>
      <c r="F1082" s="591">
        <v>19279</v>
      </c>
      <c r="G1082" s="591">
        <v>22137</v>
      </c>
      <c r="H1082" s="591">
        <v>24737</v>
      </c>
      <c r="I1082" s="591">
        <v>27642</v>
      </c>
      <c r="J1082" s="591">
        <v>31707</v>
      </c>
      <c r="K1082" s="591">
        <v>36367</v>
      </c>
      <c r="L1082" s="591">
        <v>43049</v>
      </c>
      <c r="M1082" s="591">
        <v>51017</v>
      </c>
      <c r="N1082" s="591">
        <v>59828</v>
      </c>
      <c r="O1082" s="591">
        <v>70173</v>
      </c>
      <c r="P1082" s="591">
        <v>82632</v>
      </c>
      <c r="Q1082" s="591">
        <v>97532</v>
      </c>
      <c r="R1082" s="591">
        <v>112456</v>
      </c>
      <c r="S1082" s="591">
        <v>129612</v>
      </c>
      <c r="T1082" s="591">
        <v>150268</v>
      </c>
      <c r="U1082" s="591">
        <v>174216</v>
      </c>
      <c r="V1082" s="591">
        <v>208479</v>
      </c>
      <c r="W1082" s="591">
        <v>249442</v>
      </c>
      <c r="X1082" s="591">
        <v>311122</v>
      </c>
      <c r="Y1082" s="591">
        <v>388020</v>
      </c>
      <c r="Z1082" s="591">
        <v>486528</v>
      </c>
      <c r="AA1082" s="591">
        <v>610107</v>
      </c>
      <c r="AB1082" s="591">
        <v>732360</v>
      </c>
      <c r="AC1082" s="591">
        <v>879120</v>
      </c>
      <c r="AD1082" s="588">
        <v>1018577.5292561816</v>
      </c>
      <c r="AE1082" s="588">
        <v>1173238.0968602526</v>
      </c>
      <c r="AF1082" s="588">
        <v>1312327.6214947221</v>
      </c>
      <c r="AG1082" s="588">
        <v>1461182.3599686357</v>
      </c>
      <c r="AH1082" s="588">
        <v>1549669.2659739135</v>
      </c>
      <c r="AI1082" s="588">
        <v>1731257.0060058306</v>
      </c>
      <c r="AJ1082" s="588">
        <v>1920610.1207402446</v>
      </c>
      <c r="AK1082" s="588">
        <v>2157324.7197330967</v>
      </c>
      <c r="AL1082" s="588">
        <v>2367883.877426683</v>
      </c>
      <c r="AM1082" s="588">
        <v>2697534.2088073883</v>
      </c>
      <c r="AN1082" s="588">
        <v>2963712.2337226216</v>
      </c>
      <c r="AO1082" s="588">
        <v>3440700.2370590651</v>
      </c>
      <c r="AP1082" s="588">
        <v>3772167.6700248681</v>
      </c>
      <c r="AQ1082" s="588">
        <v>3940445.6849951013</v>
      </c>
      <c r="AR1082" s="588">
        <v>4172586.2693224284</v>
      </c>
      <c r="AS1082" s="588">
        <v>4412594.0033836616</v>
      </c>
      <c r="AT1082" s="588">
        <v>4902543.3399364036</v>
      </c>
      <c r="AU1082" s="588">
        <v>5130474.0242568897</v>
      </c>
      <c r="AV1082" s="588">
        <v>5527958.1970170047</v>
      </c>
      <c r="AW1082" s="588">
        <v>5873497.2723006904</v>
      </c>
      <c r="AX1082" s="588">
        <v>6553186.7932340559</v>
      </c>
      <c r="AY1082" s="588">
        <v>6959580.8115100451</v>
      </c>
      <c r="AZ1082" s="588">
        <v>7312666.0918239085</v>
      </c>
      <c r="BA1082" s="588">
        <v>7698342.7033833126</v>
      </c>
      <c r="BB1082" s="588">
        <v>8111507.259223924</v>
      </c>
      <c r="BC1082" s="588">
        <v>8618156.1551946402</v>
      </c>
      <c r="BD1082" s="588">
        <v>9163294.1298061162</v>
      </c>
      <c r="BE1082" s="588">
        <v>9839484.0826145038</v>
      </c>
      <c r="BF1082" s="588">
        <v>10452076.730748184</v>
      </c>
      <c r="BG1082" s="588">
        <v>10259238.213444373</v>
      </c>
      <c r="BH1082" s="588">
        <v>10179342.594709497</v>
      </c>
      <c r="BI1082" s="588">
        <v>10065019.104937863</v>
      </c>
      <c r="BJ1082" s="588">
        <v>9464442.8627909701</v>
      </c>
      <c r="BK1082" s="588">
        <v>9263865.2878766749</v>
      </c>
      <c r="BL1082" s="588">
        <v>9332974.1652124822</v>
      </c>
      <c r="BM1082" s="588">
        <v>9625640.6068971083</v>
      </c>
      <c r="BN1082" s="588">
        <v>10029744.671801204</v>
      </c>
      <c r="BO1082" s="588">
        <v>10408567.689325001</v>
      </c>
      <c r="BP1082" s="597"/>
    </row>
    <row r="1083" spans="1:68">
      <c r="A1083" s="39" t="s">
        <v>31</v>
      </c>
      <c r="B1083" s="34" t="s">
        <v>321</v>
      </c>
      <c r="C1083" s="613" t="s">
        <v>320</v>
      </c>
      <c r="D1083" s="39" t="s">
        <v>16</v>
      </c>
      <c r="E1083" s="591">
        <v>94092</v>
      </c>
      <c r="F1083" s="591">
        <v>107971</v>
      </c>
      <c r="G1083" s="591">
        <v>123942</v>
      </c>
      <c r="H1083" s="591">
        <v>136719</v>
      </c>
      <c r="I1083" s="591">
        <v>150807</v>
      </c>
      <c r="J1083" s="591">
        <v>173174</v>
      </c>
      <c r="K1083" s="591">
        <v>198856</v>
      </c>
      <c r="L1083" s="591">
        <v>235916</v>
      </c>
      <c r="M1083" s="591">
        <v>280051</v>
      </c>
      <c r="N1083" s="591">
        <v>330842</v>
      </c>
      <c r="O1083" s="591">
        <v>390828</v>
      </c>
      <c r="P1083" s="591">
        <v>450481</v>
      </c>
      <c r="Q1083" s="591">
        <v>519416</v>
      </c>
      <c r="R1083" s="591">
        <v>590385</v>
      </c>
      <c r="S1083" s="591">
        <v>671162</v>
      </c>
      <c r="T1083" s="591">
        <v>760490</v>
      </c>
      <c r="U1083" s="591">
        <v>861654</v>
      </c>
      <c r="V1083" s="591">
        <v>1038245</v>
      </c>
      <c r="W1083" s="591">
        <v>1251211</v>
      </c>
      <c r="X1083" s="591">
        <v>1546695</v>
      </c>
      <c r="Y1083" s="591">
        <v>1911754</v>
      </c>
      <c r="Z1083" s="591">
        <v>2392747</v>
      </c>
      <c r="AA1083" s="591">
        <v>2996142</v>
      </c>
      <c r="AB1083" s="591">
        <v>3553030</v>
      </c>
      <c r="AC1083" s="591">
        <v>4213657</v>
      </c>
      <c r="AD1083" s="588">
        <v>4786557.1287831394</v>
      </c>
      <c r="AE1083" s="588">
        <v>5366229.3093276899</v>
      </c>
      <c r="AF1083" s="588">
        <v>6103530.1926608272</v>
      </c>
      <c r="AG1083" s="588">
        <v>6824357.5134544242</v>
      </c>
      <c r="AH1083" s="588">
        <v>7303935.3169889022</v>
      </c>
      <c r="AI1083" s="588">
        <v>7895192.8091128711</v>
      </c>
      <c r="AJ1083" s="588">
        <v>8554137.6519371271</v>
      </c>
      <c r="AK1083" s="588">
        <v>9110918.6384355929</v>
      </c>
      <c r="AL1083" s="588">
        <v>9945844.6080745496</v>
      </c>
      <c r="AM1083" s="588">
        <v>10869969.032621192</v>
      </c>
      <c r="AN1083" s="588">
        <v>12337707.737145996</v>
      </c>
      <c r="AO1083" s="588">
        <v>13768059.400950663</v>
      </c>
      <c r="AP1083" s="588">
        <v>14856642.564109992</v>
      </c>
      <c r="AQ1083" s="588">
        <v>15950974.729987159</v>
      </c>
      <c r="AR1083" s="588">
        <v>16728769.392149201</v>
      </c>
      <c r="AS1083" s="588">
        <v>17351424.694868065</v>
      </c>
      <c r="AT1083" s="588">
        <v>18188833.0668437</v>
      </c>
      <c r="AU1083" s="588">
        <v>19170588.472656123</v>
      </c>
      <c r="AV1083" s="588">
        <v>20393385.593736518</v>
      </c>
      <c r="AW1083" s="588">
        <v>21981219.20748914</v>
      </c>
      <c r="AX1083" s="588">
        <v>23551111.712246619</v>
      </c>
      <c r="AY1083" s="588">
        <v>25308883.604079768</v>
      </c>
      <c r="AZ1083" s="588">
        <v>26563865.484598257</v>
      </c>
      <c r="BA1083" s="588">
        <v>28060104.069786552</v>
      </c>
      <c r="BB1083" s="588">
        <v>29407376.077483341</v>
      </c>
      <c r="BC1083" s="588">
        <v>31229647.652847704</v>
      </c>
      <c r="BD1083" s="588">
        <v>33344619.412964106</v>
      </c>
      <c r="BE1083" s="588">
        <v>35930129.210370801</v>
      </c>
      <c r="BF1083" s="588">
        <v>38479289.917204969</v>
      </c>
      <c r="BG1083" s="588">
        <v>37538753.286082759</v>
      </c>
      <c r="BH1083" s="588">
        <v>37386870.498295188</v>
      </c>
      <c r="BI1083" s="588">
        <v>36829847.727874026</v>
      </c>
      <c r="BJ1083" s="588">
        <v>35348808.605165347</v>
      </c>
      <c r="BK1083" s="588">
        <v>34587802.443887711</v>
      </c>
      <c r="BL1083" s="588">
        <v>34834652.384160452</v>
      </c>
      <c r="BM1083" s="588">
        <v>35887635.238398463</v>
      </c>
      <c r="BN1083" s="588">
        <v>37087634.119604453</v>
      </c>
      <c r="BO1083" s="588">
        <v>38119827.935154483</v>
      </c>
      <c r="BP1083" s="597"/>
    </row>
    <row r="1084" spans="1:68">
      <c r="A1084" s="39" t="s">
        <v>32</v>
      </c>
      <c r="B1084" s="34" t="s">
        <v>321</v>
      </c>
      <c r="C1084" s="613" t="s">
        <v>320</v>
      </c>
      <c r="D1084" s="39" t="s">
        <v>16</v>
      </c>
      <c r="E1084" s="591">
        <v>7556</v>
      </c>
      <c r="F1084" s="591">
        <v>8663</v>
      </c>
      <c r="G1084" s="591">
        <v>9930</v>
      </c>
      <c r="H1084" s="591">
        <v>11038</v>
      </c>
      <c r="I1084" s="591">
        <v>12270</v>
      </c>
      <c r="J1084" s="591">
        <v>14027</v>
      </c>
      <c r="K1084" s="591">
        <v>16039</v>
      </c>
      <c r="L1084" s="591">
        <v>18647</v>
      </c>
      <c r="M1084" s="591">
        <v>21679</v>
      </c>
      <c r="N1084" s="591">
        <v>25514</v>
      </c>
      <c r="O1084" s="591">
        <v>30029</v>
      </c>
      <c r="P1084" s="591">
        <v>35219</v>
      </c>
      <c r="Q1084" s="591">
        <v>41315</v>
      </c>
      <c r="R1084" s="591">
        <v>47090</v>
      </c>
      <c r="S1084" s="591">
        <v>53675</v>
      </c>
      <c r="T1084" s="591">
        <v>61776</v>
      </c>
      <c r="U1084" s="591">
        <v>71079</v>
      </c>
      <c r="V1084" s="591">
        <v>85459</v>
      </c>
      <c r="W1084" s="591">
        <v>102697</v>
      </c>
      <c r="X1084" s="591">
        <v>127957</v>
      </c>
      <c r="Y1084" s="591">
        <v>159391</v>
      </c>
      <c r="Z1084" s="591">
        <v>202586</v>
      </c>
      <c r="AA1084" s="591">
        <v>257198</v>
      </c>
      <c r="AB1084" s="591">
        <v>316660</v>
      </c>
      <c r="AC1084" s="591">
        <v>388041</v>
      </c>
      <c r="AD1084" s="588">
        <v>463683.07832173584</v>
      </c>
      <c r="AE1084" s="588">
        <v>475742.80307810812</v>
      </c>
      <c r="AF1084" s="588">
        <v>580777.20377393987</v>
      </c>
      <c r="AG1084" s="588">
        <v>660424.29015664628</v>
      </c>
      <c r="AH1084" s="588">
        <v>675251.14676057431</v>
      </c>
      <c r="AI1084" s="588">
        <v>782835.47806289839</v>
      </c>
      <c r="AJ1084" s="588">
        <v>892700.29927067924</v>
      </c>
      <c r="AK1084" s="588">
        <v>1041856.2964076949</v>
      </c>
      <c r="AL1084" s="588">
        <v>1151695.9981904484</v>
      </c>
      <c r="AM1084" s="588">
        <v>1284486.8392148865</v>
      </c>
      <c r="AN1084" s="588">
        <v>1381466.2710734857</v>
      </c>
      <c r="AO1084" s="588">
        <v>1568391.7928322433</v>
      </c>
      <c r="AP1084" s="588">
        <v>1656584.065711661</v>
      </c>
      <c r="AQ1084" s="588">
        <v>1768208.9034276085</v>
      </c>
      <c r="AR1084" s="588">
        <v>1841403.271151911</v>
      </c>
      <c r="AS1084" s="588">
        <v>1874567.3431254574</v>
      </c>
      <c r="AT1084" s="588">
        <v>1996227.3484697908</v>
      </c>
      <c r="AU1084" s="588">
        <v>2052444.772098837</v>
      </c>
      <c r="AV1084" s="588">
        <v>2170575.99593597</v>
      </c>
      <c r="AW1084" s="588">
        <v>2407035.6564181466</v>
      </c>
      <c r="AX1084" s="588">
        <v>2535916.7700183573</v>
      </c>
      <c r="AY1084" s="588">
        <v>2746016.831070628</v>
      </c>
      <c r="AZ1084" s="588">
        <v>2903156.2184682637</v>
      </c>
      <c r="BA1084" s="588">
        <v>3095533.3992730142</v>
      </c>
      <c r="BB1084" s="588">
        <v>3289136.7172117983</v>
      </c>
      <c r="BC1084" s="588">
        <v>3480723.3085607942</v>
      </c>
      <c r="BD1084" s="588">
        <v>3745223.2243922809</v>
      </c>
      <c r="BE1084" s="588">
        <v>4010808.0189485573</v>
      </c>
      <c r="BF1084" s="588">
        <v>4247087.091397644</v>
      </c>
      <c r="BG1084" s="588">
        <v>4102148.097736449</v>
      </c>
      <c r="BH1084" s="588">
        <v>4071489.3942638077</v>
      </c>
      <c r="BI1084" s="588">
        <v>4004026.9762007496</v>
      </c>
      <c r="BJ1084" s="588">
        <v>3795138.5094141844</v>
      </c>
      <c r="BK1084" s="588">
        <v>3715102.803220097</v>
      </c>
      <c r="BL1084" s="588">
        <v>3731333.2210141835</v>
      </c>
      <c r="BM1084" s="588">
        <v>3849718.252640157</v>
      </c>
      <c r="BN1084" s="588">
        <v>3964066.3287581196</v>
      </c>
      <c r="BO1084" s="588">
        <v>4056990.4419221645</v>
      </c>
      <c r="BP1084" s="597"/>
    </row>
    <row r="1085" spans="1:68">
      <c r="A1085" s="66" t="s">
        <v>313</v>
      </c>
      <c r="B1085" s="81" t="s">
        <v>321</v>
      </c>
      <c r="C1085" s="614" t="s">
        <v>320</v>
      </c>
      <c r="D1085" s="66" t="s">
        <v>16</v>
      </c>
      <c r="E1085" s="605">
        <v>1078819</v>
      </c>
      <c r="F1085" s="605">
        <v>1243661</v>
      </c>
      <c r="G1085" s="605">
        <v>1433657</v>
      </c>
      <c r="H1085" s="605">
        <v>1591605</v>
      </c>
      <c r="I1085" s="605">
        <v>1767093</v>
      </c>
      <c r="J1085" s="605">
        <v>2018674</v>
      </c>
      <c r="K1085" s="605">
        <v>2305917</v>
      </c>
      <c r="L1085" s="605">
        <v>2689063</v>
      </c>
      <c r="M1085" s="605">
        <v>3137242</v>
      </c>
      <c r="N1085" s="605">
        <v>3674713</v>
      </c>
      <c r="O1085" s="605">
        <v>4304918</v>
      </c>
      <c r="P1085" s="605">
        <v>4965658</v>
      </c>
      <c r="Q1085" s="605">
        <v>5730106</v>
      </c>
      <c r="R1085" s="605">
        <v>6543232</v>
      </c>
      <c r="S1085" s="605">
        <v>7472826</v>
      </c>
      <c r="T1085" s="605">
        <v>8545516</v>
      </c>
      <c r="U1085" s="605">
        <v>9773304</v>
      </c>
      <c r="V1085" s="605">
        <v>11877110</v>
      </c>
      <c r="W1085" s="605">
        <v>14435518</v>
      </c>
      <c r="X1085" s="605">
        <v>18030464</v>
      </c>
      <c r="Y1085" s="605">
        <v>22521394</v>
      </c>
      <c r="Z1085" s="605">
        <v>28509257</v>
      </c>
      <c r="AA1085" s="605">
        <v>36094198</v>
      </c>
      <c r="AB1085" s="605">
        <v>43793079</v>
      </c>
      <c r="AC1085" s="605">
        <v>53139005</v>
      </c>
      <c r="AD1085" s="590">
        <v>61310050.301121533</v>
      </c>
      <c r="AE1085" s="590">
        <v>69130181.630502746</v>
      </c>
      <c r="AF1085" s="590">
        <v>78006449.385104522</v>
      </c>
      <c r="AG1085" s="590">
        <v>88662710.09237209</v>
      </c>
      <c r="AH1085" s="590">
        <v>95536680.01417321</v>
      </c>
      <c r="AI1085" s="590">
        <v>103326662.05004422</v>
      </c>
      <c r="AJ1085" s="590">
        <v>116138421.8248108</v>
      </c>
      <c r="AK1085" s="590">
        <v>130863463.50208506</v>
      </c>
      <c r="AL1085" s="590">
        <v>145222752.09490323</v>
      </c>
      <c r="AM1085" s="590">
        <v>162473845.6743516</v>
      </c>
      <c r="AN1085" s="590">
        <v>185760368.92634106</v>
      </c>
      <c r="AO1085" s="590">
        <v>208611152.8450745</v>
      </c>
      <c r="AP1085" s="590">
        <v>229109665.22398692</v>
      </c>
      <c r="AQ1085" s="590">
        <v>238723116.61181971</v>
      </c>
      <c r="AR1085" s="590">
        <v>247777947.89867309</v>
      </c>
      <c r="AS1085" s="590">
        <v>261641583.11898592</v>
      </c>
      <c r="AT1085" s="590">
        <v>277163390.09843409</v>
      </c>
      <c r="AU1085" s="590">
        <v>296569469.46700221</v>
      </c>
      <c r="AV1085" s="590">
        <v>316160057.967695</v>
      </c>
      <c r="AW1085" s="590">
        <v>338483634.55916673</v>
      </c>
      <c r="AX1085" s="590">
        <v>365568662.838691</v>
      </c>
      <c r="AY1085" s="590">
        <v>392654270.86150187</v>
      </c>
      <c r="AZ1085" s="590">
        <v>417193373.53330398</v>
      </c>
      <c r="BA1085" s="590">
        <v>443525936.27143133</v>
      </c>
      <c r="BB1085" s="590">
        <v>470986583.23336601</v>
      </c>
      <c r="BC1085" s="590">
        <v>506084089.9613688</v>
      </c>
      <c r="BD1085" s="590">
        <v>545445616.09543824</v>
      </c>
      <c r="BE1085" s="590">
        <v>589326204.19944167</v>
      </c>
      <c r="BF1085" s="590">
        <v>630358170.75104094</v>
      </c>
      <c r="BG1085" s="590">
        <v>617287267.72652626</v>
      </c>
      <c r="BH1085" s="590">
        <v>607853324.58454597</v>
      </c>
      <c r="BI1085" s="590">
        <v>596228480.66018629</v>
      </c>
      <c r="BJ1085" s="590">
        <v>563338927.33263016</v>
      </c>
      <c r="BK1085" s="590">
        <v>549457287.84716225</v>
      </c>
      <c r="BL1085" s="590">
        <v>556194477.1010716</v>
      </c>
      <c r="BM1085" s="590">
        <v>580772381.86716008</v>
      </c>
      <c r="BN1085" s="590">
        <v>594759617.37808764</v>
      </c>
      <c r="BO1085" s="590">
        <v>614259984.04619265</v>
      </c>
      <c r="BP1085" s="600"/>
    </row>
    <row r="1086" spans="1:68">
      <c r="A1086" s="281" t="s">
        <v>11</v>
      </c>
      <c r="B1086" s="282" t="s">
        <v>14</v>
      </c>
      <c r="C1086" s="297" t="s">
        <v>252</v>
      </c>
      <c r="D1086" s="39" t="s">
        <v>142</v>
      </c>
      <c r="E1086" s="514">
        <v>833.80000000000007</v>
      </c>
      <c r="F1086" s="514">
        <v>823.6</v>
      </c>
      <c r="G1086" s="514">
        <v>810.4</v>
      </c>
      <c r="H1086" s="514">
        <v>790.69999999999993</v>
      </c>
      <c r="I1086" s="514">
        <v>767.4</v>
      </c>
      <c r="J1086" s="514">
        <v>750.2</v>
      </c>
      <c r="K1086" s="514">
        <v>734.3</v>
      </c>
      <c r="L1086" s="514">
        <v>703.4</v>
      </c>
      <c r="M1086" s="514">
        <v>688.5</v>
      </c>
      <c r="N1086" s="514">
        <v>652.19999999999993</v>
      </c>
      <c r="O1086" s="514">
        <v>628.79999999999995</v>
      </c>
      <c r="P1086" s="514">
        <v>604.29999999999995</v>
      </c>
      <c r="Q1086" s="514">
        <v>579.9</v>
      </c>
      <c r="R1086" s="514">
        <v>569.4</v>
      </c>
      <c r="S1086" s="514">
        <v>549.20000000000005</v>
      </c>
      <c r="T1086" s="514">
        <v>521.30000000000007</v>
      </c>
      <c r="U1086" s="514">
        <v>496.3</v>
      </c>
      <c r="V1086" s="514">
        <v>474.9</v>
      </c>
      <c r="W1086" s="514">
        <v>453.9</v>
      </c>
      <c r="X1086" s="514">
        <v>427.2</v>
      </c>
      <c r="Y1086" s="514">
        <v>391.5</v>
      </c>
      <c r="Z1086" s="514">
        <v>373.9</v>
      </c>
      <c r="AA1086" s="514">
        <v>357.7</v>
      </c>
      <c r="AB1086" s="514">
        <v>350.3</v>
      </c>
      <c r="AC1086" s="514">
        <v>335.40000000000003</v>
      </c>
      <c r="AD1086" s="514">
        <v>312.09999999999997</v>
      </c>
      <c r="AE1086" s="514">
        <v>285.2</v>
      </c>
      <c r="AF1086" s="514">
        <v>272.89999999999998</v>
      </c>
      <c r="AG1086" s="514">
        <v>260.49999999999994</v>
      </c>
      <c r="AH1086" s="514">
        <v>224.79999999999998</v>
      </c>
      <c r="AI1086" s="514">
        <v>258.09999999999997</v>
      </c>
      <c r="AJ1086" s="514">
        <v>245.1</v>
      </c>
      <c r="AK1086" s="514">
        <v>250.9</v>
      </c>
      <c r="AL1086" s="514">
        <v>265.3</v>
      </c>
      <c r="AM1086" s="514">
        <v>233.8</v>
      </c>
      <c r="AN1086" s="514">
        <v>233</v>
      </c>
      <c r="AO1086" s="514">
        <v>219.2</v>
      </c>
      <c r="AP1086" s="514">
        <v>201.4</v>
      </c>
      <c r="AQ1086" s="514">
        <v>188.29999999999998</v>
      </c>
      <c r="AR1086" s="514">
        <v>182.9</v>
      </c>
      <c r="AS1086" s="514">
        <v>182.1</v>
      </c>
      <c r="AT1086" s="514">
        <v>191.4</v>
      </c>
      <c r="AU1086" s="514">
        <v>199.6</v>
      </c>
      <c r="AV1086" s="514">
        <v>211.1</v>
      </c>
      <c r="AW1086" s="514">
        <v>216.79999999999998</v>
      </c>
      <c r="AX1086" s="514">
        <v>236.60000000000002</v>
      </c>
      <c r="AY1086" s="514">
        <v>254.40000000000003</v>
      </c>
      <c r="AZ1086" s="514">
        <v>247.29999999999998</v>
      </c>
      <c r="BA1086" s="514">
        <v>250.20000000000002</v>
      </c>
      <c r="BB1086" s="514">
        <v>239.1</v>
      </c>
      <c r="BC1086" s="514">
        <v>241.5</v>
      </c>
      <c r="BD1086" s="514">
        <v>233</v>
      </c>
      <c r="BE1086" s="514">
        <v>230.79999999999998</v>
      </c>
      <c r="BF1086" s="514">
        <v>224.4</v>
      </c>
      <c r="BG1086" s="514">
        <v>219.2</v>
      </c>
      <c r="BH1086" s="514">
        <v>226.79999999999998</v>
      </c>
      <c r="BI1086" s="514">
        <v>212.9</v>
      </c>
      <c r="BJ1086" s="514">
        <v>197.1</v>
      </c>
      <c r="BK1086" s="514">
        <v>199.6</v>
      </c>
      <c r="BL1086" s="514">
        <v>209.1</v>
      </c>
      <c r="BM1086" s="514">
        <v>227.1</v>
      </c>
      <c r="BN1086" s="514">
        <v>236.1</v>
      </c>
      <c r="BO1086" s="514">
        <v>245.5</v>
      </c>
      <c r="BP1086" s="514"/>
    </row>
    <row r="1087" spans="1:68">
      <c r="A1087" s="281" t="s">
        <v>17</v>
      </c>
      <c r="B1087" s="282" t="s">
        <v>14</v>
      </c>
      <c r="C1087" s="297" t="s">
        <v>252</v>
      </c>
      <c r="D1087" s="39" t="s">
        <v>142</v>
      </c>
      <c r="E1087" s="514">
        <v>229.2</v>
      </c>
      <c r="F1087" s="514">
        <v>226.3</v>
      </c>
      <c r="G1087" s="514">
        <v>222.6</v>
      </c>
      <c r="H1087" s="514">
        <v>219.7</v>
      </c>
      <c r="I1087" s="514">
        <v>215.8</v>
      </c>
      <c r="J1087" s="514">
        <v>212.3</v>
      </c>
      <c r="K1087" s="514">
        <v>209</v>
      </c>
      <c r="L1087" s="514">
        <v>198.7</v>
      </c>
      <c r="M1087" s="514">
        <v>192.6</v>
      </c>
      <c r="N1087" s="514">
        <v>181.2</v>
      </c>
      <c r="O1087" s="514">
        <v>173.2</v>
      </c>
      <c r="P1087" s="514">
        <v>169.5</v>
      </c>
      <c r="Q1087" s="514">
        <v>165.6</v>
      </c>
      <c r="R1087" s="514">
        <v>163</v>
      </c>
      <c r="S1087" s="514">
        <v>157.6</v>
      </c>
      <c r="T1087" s="514">
        <v>151.9</v>
      </c>
      <c r="U1087" s="514">
        <v>147</v>
      </c>
      <c r="V1087" s="514">
        <v>137</v>
      </c>
      <c r="W1087" s="514">
        <v>127.2</v>
      </c>
      <c r="X1087" s="514">
        <v>117.5</v>
      </c>
      <c r="Y1087" s="514">
        <v>105.6</v>
      </c>
      <c r="Z1087" s="514">
        <v>98.5</v>
      </c>
      <c r="AA1087" s="514">
        <v>91.8</v>
      </c>
      <c r="AB1087" s="514">
        <v>89.2</v>
      </c>
      <c r="AC1087" s="514">
        <v>84.6</v>
      </c>
      <c r="AD1087" s="514">
        <v>79.599999999999994</v>
      </c>
      <c r="AE1087" s="514">
        <v>76.099999999999994</v>
      </c>
      <c r="AF1087" s="514">
        <v>75.5</v>
      </c>
      <c r="AG1087" s="514">
        <v>72.400000000000006</v>
      </c>
      <c r="AH1087" s="514">
        <v>70</v>
      </c>
      <c r="AI1087" s="514">
        <v>64.400000000000006</v>
      </c>
      <c r="AJ1087" s="514">
        <v>64.7</v>
      </c>
      <c r="AK1087" s="514">
        <v>59</v>
      </c>
      <c r="AL1087" s="514">
        <v>55.6</v>
      </c>
      <c r="AM1087" s="514">
        <v>53.7</v>
      </c>
      <c r="AN1087" s="514">
        <v>51.4</v>
      </c>
      <c r="AO1087" s="514">
        <v>51.6</v>
      </c>
      <c r="AP1087" s="514">
        <v>51.1</v>
      </c>
      <c r="AQ1087" s="514">
        <v>49.7</v>
      </c>
      <c r="AR1087" s="514">
        <v>49.6</v>
      </c>
      <c r="AS1087" s="514">
        <v>45.4</v>
      </c>
      <c r="AT1087" s="514">
        <v>46.8</v>
      </c>
      <c r="AU1087" s="514">
        <v>47.8</v>
      </c>
      <c r="AV1087" s="514">
        <v>43.9</v>
      </c>
      <c r="AW1087" s="514">
        <v>40.9</v>
      </c>
      <c r="AX1087" s="514">
        <v>43.5</v>
      </c>
      <c r="AY1087" s="514">
        <v>44.2</v>
      </c>
      <c r="AZ1087" s="514">
        <v>45.3</v>
      </c>
      <c r="BA1087" s="514">
        <v>45.599999999999994</v>
      </c>
      <c r="BB1087" s="514">
        <v>47.1</v>
      </c>
      <c r="BC1087" s="514">
        <v>45.2</v>
      </c>
      <c r="BD1087" s="514">
        <v>42.4</v>
      </c>
      <c r="BE1087" s="514">
        <v>42.099999999999994</v>
      </c>
      <c r="BF1087" s="514">
        <v>39.700000000000003</v>
      </c>
      <c r="BG1087" s="514">
        <v>38.9</v>
      </c>
      <c r="BH1087" s="514">
        <v>39.200000000000003</v>
      </c>
      <c r="BI1087" s="514">
        <v>37.6</v>
      </c>
      <c r="BJ1087" s="514">
        <v>36</v>
      </c>
      <c r="BK1087" s="514">
        <v>36.5</v>
      </c>
      <c r="BL1087" s="514">
        <v>35.6</v>
      </c>
      <c r="BM1087" s="514">
        <v>33.700000000000003</v>
      </c>
      <c r="BN1087" s="514">
        <v>40</v>
      </c>
      <c r="BO1087" s="514">
        <v>41.8</v>
      </c>
      <c r="BP1087" s="514"/>
    </row>
    <row r="1088" spans="1:68">
      <c r="A1088" s="281" t="s">
        <v>18</v>
      </c>
      <c r="B1088" s="282" t="s">
        <v>14</v>
      </c>
      <c r="C1088" s="297" t="s">
        <v>252</v>
      </c>
      <c r="D1088" s="39" t="s">
        <v>142</v>
      </c>
      <c r="E1088" s="514">
        <v>156.30000000000001</v>
      </c>
      <c r="F1088" s="514">
        <v>155.80000000000001</v>
      </c>
      <c r="G1088" s="514">
        <v>154.80000000000001</v>
      </c>
      <c r="H1088" s="514">
        <v>153.5</v>
      </c>
      <c r="I1088" s="514">
        <v>151.4</v>
      </c>
      <c r="J1088" s="514">
        <v>152.5</v>
      </c>
      <c r="K1088" s="514">
        <v>153.80000000000001</v>
      </c>
      <c r="L1088" s="514">
        <v>151.4</v>
      </c>
      <c r="M1088" s="514">
        <v>152.30000000000001</v>
      </c>
      <c r="N1088" s="514">
        <v>147.4</v>
      </c>
      <c r="O1088" s="514">
        <v>145.1</v>
      </c>
      <c r="P1088" s="514">
        <v>144.30000000000001</v>
      </c>
      <c r="Q1088" s="514">
        <v>143.4</v>
      </c>
      <c r="R1088" s="514">
        <v>142.9</v>
      </c>
      <c r="S1088" s="514">
        <v>139.9</v>
      </c>
      <c r="T1088" s="514">
        <v>135.19999999999999</v>
      </c>
      <c r="U1088" s="514">
        <v>131.1</v>
      </c>
      <c r="V1088" s="514">
        <v>129.6</v>
      </c>
      <c r="W1088" s="514">
        <v>128</v>
      </c>
      <c r="X1088" s="514">
        <v>124.7</v>
      </c>
      <c r="Y1088" s="514">
        <v>118.3</v>
      </c>
      <c r="Z1088" s="514">
        <v>114.4</v>
      </c>
      <c r="AA1088" s="514">
        <v>110.8</v>
      </c>
      <c r="AB1088" s="514">
        <v>109.8</v>
      </c>
      <c r="AC1088" s="514">
        <v>106.3</v>
      </c>
      <c r="AD1088" s="514">
        <v>96.5</v>
      </c>
      <c r="AE1088" s="514">
        <v>87.2</v>
      </c>
      <c r="AF1088" s="514">
        <v>68.400000000000006</v>
      </c>
      <c r="AG1088" s="514">
        <v>69.7</v>
      </c>
      <c r="AH1088" s="514">
        <v>73.5</v>
      </c>
      <c r="AI1088" s="514">
        <v>71.5</v>
      </c>
      <c r="AJ1088" s="514">
        <v>70</v>
      </c>
      <c r="AK1088" s="514">
        <v>72.3</v>
      </c>
      <c r="AL1088" s="514">
        <v>68.7</v>
      </c>
      <c r="AM1088" s="514">
        <v>59</v>
      </c>
      <c r="AN1088" s="514">
        <v>58</v>
      </c>
      <c r="AO1088" s="514">
        <v>53.4</v>
      </c>
      <c r="AP1088" s="514">
        <v>48.3</v>
      </c>
      <c r="AQ1088" s="514">
        <v>47.2</v>
      </c>
      <c r="AR1088" s="514">
        <v>44.4</v>
      </c>
      <c r="AS1088" s="514">
        <v>38.700000000000003</v>
      </c>
      <c r="AT1088" s="514">
        <v>34.4</v>
      </c>
      <c r="AU1088" s="514">
        <v>29.5</v>
      </c>
      <c r="AV1088" s="514">
        <v>24.6</v>
      </c>
      <c r="AW1088" s="514">
        <v>21.1</v>
      </c>
      <c r="AX1088" s="514">
        <v>17.399999999999999</v>
      </c>
      <c r="AY1088" s="514">
        <v>19.399999999999999</v>
      </c>
      <c r="AZ1088" s="514">
        <v>19</v>
      </c>
      <c r="BA1088" s="514">
        <v>19</v>
      </c>
      <c r="BB1088" s="514">
        <v>18.5</v>
      </c>
      <c r="BC1088" s="514">
        <v>18</v>
      </c>
      <c r="BD1088" s="514">
        <v>17</v>
      </c>
      <c r="BE1088" s="514">
        <v>16.100000000000001</v>
      </c>
      <c r="BF1088" s="514">
        <v>15.3</v>
      </c>
      <c r="BG1088" s="514">
        <v>14.1</v>
      </c>
      <c r="BH1088" s="514">
        <v>14.2</v>
      </c>
      <c r="BI1088" s="514">
        <v>14.1</v>
      </c>
      <c r="BJ1088" s="514">
        <v>14.3</v>
      </c>
      <c r="BK1088" s="514">
        <v>14.1</v>
      </c>
      <c r="BL1088" s="514">
        <v>13.6</v>
      </c>
      <c r="BM1088" s="514">
        <v>12.2</v>
      </c>
      <c r="BN1088" s="514">
        <v>11.8</v>
      </c>
      <c r="BO1088" s="514">
        <v>12.3</v>
      </c>
      <c r="BP1088" s="514"/>
    </row>
    <row r="1089" spans="1:68">
      <c r="A1089" s="281" t="s">
        <v>19</v>
      </c>
      <c r="B1089" s="282" t="s">
        <v>14</v>
      </c>
      <c r="C1089" s="297" t="s">
        <v>252</v>
      </c>
      <c r="D1089" s="39" t="s">
        <v>142</v>
      </c>
      <c r="E1089" s="514">
        <v>44.4</v>
      </c>
      <c r="F1089" s="514">
        <v>44.4</v>
      </c>
      <c r="G1089" s="514">
        <v>44.2</v>
      </c>
      <c r="H1089" s="514">
        <v>44.2</v>
      </c>
      <c r="I1089" s="514">
        <v>43.8</v>
      </c>
      <c r="J1089" s="514">
        <v>43.3</v>
      </c>
      <c r="K1089" s="514">
        <v>42.8</v>
      </c>
      <c r="L1089" s="514">
        <v>40.4</v>
      </c>
      <c r="M1089" s="514">
        <v>39</v>
      </c>
      <c r="N1089" s="514">
        <v>36.6</v>
      </c>
      <c r="O1089" s="514">
        <v>34.799999999999997</v>
      </c>
      <c r="P1089" s="514">
        <v>34.1</v>
      </c>
      <c r="Q1089" s="514">
        <v>33.200000000000003</v>
      </c>
      <c r="R1089" s="514">
        <v>33.4</v>
      </c>
      <c r="S1089" s="514">
        <v>32.9</v>
      </c>
      <c r="T1089" s="514">
        <v>32</v>
      </c>
      <c r="U1089" s="514">
        <v>31.2</v>
      </c>
      <c r="V1089" s="514">
        <v>30.3</v>
      </c>
      <c r="W1089" s="514">
        <v>29.4</v>
      </c>
      <c r="X1089" s="514">
        <v>27.1</v>
      </c>
      <c r="Y1089" s="514">
        <v>24.2</v>
      </c>
      <c r="Z1089" s="514">
        <v>22.9</v>
      </c>
      <c r="AA1089" s="514">
        <v>21.8</v>
      </c>
      <c r="AB1089" s="514">
        <v>21.7</v>
      </c>
      <c r="AC1089" s="514">
        <v>21.1</v>
      </c>
      <c r="AD1089" s="514">
        <v>20.100000000000001</v>
      </c>
      <c r="AE1089" s="514">
        <v>17.3</v>
      </c>
      <c r="AF1089" s="514">
        <v>16.399999999999999</v>
      </c>
      <c r="AG1089" s="514">
        <v>17.2</v>
      </c>
      <c r="AH1089" s="514">
        <v>17</v>
      </c>
      <c r="AI1089" s="514">
        <v>14.6</v>
      </c>
      <c r="AJ1089" s="514">
        <v>9.9</v>
      </c>
      <c r="AK1089" s="514">
        <v>11.1</v>
      </c>
      <c r="AL1089" s="514">
        <v>9.1999999999999993</v>
      </c>
      <c r="AM1089" s="514">
        <v>7.8</v>
      </c>
      <c r="AN1089" s="514">
        <v>6.9</v>
      </c>
      <c r="AO1089" s="514">
        <v>6.6</v>
      </c>
      <c r="AP1089" s="514">
        <v>6.5</v>
      </c>
      <c r="AQ1089" s="514">
        <v>6.4</v>
      </c>
      <c r="AR1089" s="514">
        <v>5.8</v>
      </c>
      <c r="AS1089" s="514">
        <v>5.2</v>
      </c>
      <c r="AT1089" s="514">
        <v>6.4</v>
      </c>
      <c r="AU1089" s="514">
        <v>6.9</v>
      </c>
      <c r="AV1089" s="514">
        <v>7.8</v>
      </c>
      <c r="AW1089" s="514">
        <v>8.6999999999999993</v>
      </c>
      <c r="AX1089" s="514">
        <v>9.1999999999999993</v>
      </c>
      <c r="AY1089" s="514">
        <v>9.3000000000000007</v>
      </c>
      <c r="AZ1089" s="514">
        <v>9.1999999999999993</v>
      </c>
      <c r="BA1089" s="514">
        <v>8.6999999999999993</v>
      </c>
      <c r="BB1089" s="514">
        <v>8.3000000000000007</v>
      </c>
      <c r="BC1089" s="514">
        <v>7.8</v>
      </c>
      <c r="BD1089" s="514">
        <v>7</v>
      </c>
      <c r="BE1089" s="514">
        <v>6.9</v>
      </c>
      <c r="BF1089" s="514">
        <v>6.4</v>
      </c>
      <c r="BG1089" s="514">
        <v>5.8</v>
      </c>
      <c r="BH1089" s="514">
        <v>5.6</v>
      </c>
      <c r="BI1089" s="514">
        <v>5.3</v>
      </c>
      <c r="BJ1089" s="514">
        <v>5.0999999999999996</v>
      </c>
      <c r="BK1089" s="514">
        <v>4.5999999999999996</v>
      </c>
      <c r="BL1089" s="514">
        <v>4.7</v>
      </c>
      <c r="BM1089" s="514">
        <v>4.5999999999999996</v>
      </c>
      <c r="BN1089" s="514">
        <v>4.9000000000000004</v>
      </c>
      <c r="BO1089" s="514">
        <v>4.7</v>
      </c>
      <c r="BP1089" s="514"/>
    </row>
    <row r="1090" spans="1:68">
      <c r="A1090" s="281" t="s">
        <v>20</v>
      </c>
      <c r="B1090" s="282" t="s">
        <v>14</v>
      </c>
      <c r="C1090" s="297" t="s">
        <v>252</v>
      </c>
      <c r="D1090" s="39" t="s">
        <v>142</v>
      </c>
      <c r="E1090" s="514">
        <v>231.7</v>
      </c>
      <c r="F1090" s="514">
        <v>229.1</v>
      </c>
      <c r="G1090" s="514">
        <v>225.4</v>
      </c>
      <c r="H1090" s="514">
        <v>223.7</v>
      </c>
      <c r="I1090" s="514">
        <v>220.8</v>
      </c>
      <c r="J1090" s="514">
        <v>218</v>
      </c>
      <c r="K1090" s="514">
        <v>215.4</v>
      </c>
      <c r="L1090" s="514">
        <v>206.8</v>
      </c>
      <c r="M1090" s="514">
        <v>202.3</v>
      </c>
      <c r="N1090" s="514">
        <v>193.2</v>
      </c>
      <c r="O1090" s="514">
        <v>187.4</v>
      </c>
      <c r="P1090" s="514">
        <v>181.5</v>
      </c>
      <c r="Q1090" s="514">
        <v>175.1</v>
      </c>
      <c r="R1090" s="514">
        <v>168.8</v>
      </c>
      <c r="S1090" s="514">
        <v>159.5</v>
      </c>
      <c r="T1090" s="514">
        <v>147.80000000000001</v>
      </c>
      <c r="U1090" s="514">
        <v>137</v>
      </c>
      <c r="V1090" s="514">
        <v>128.80000000000001</v>
      </c>
      <c r="W1090" s="514">
        <v>120.7</v>
      </c>
      <c r="X1090" s="514">
        <v>115.4</v>
      </c>
      <c r="Y1090" s="514">
        <v>107.2</v>
      </c>
      <c r="Z1090" s="514">
        <v>102.3</v>
      </c>
      <c r="AA1090" s="514">
        <v>97.7</v>
      </c>
      <c r="AB1090" s="514">
        <v>97.8</v>
      </c>
      <c r="AC1090" s="514">
        <v>95.7</v>
      </c>
      <c r="AD1090" s="514">
        <v>91.4</v>
      </c>
      <c r="AE1090" s="514">
        <v>85.6</v>
      </c>
      <c r="AF1090" s="514">
        <v>88.1</v>
      </c>
      <c r="AG1090" s="514">
        <v>84.4</v>
      </c>
      <c r="AH1090" s="514">
        <v>81.900000000000006</v>
      </c>
      <c r="AI1090" s="514">
        <v>68.400000000000006</v>
      </c>
      <c r="AJ1090" s="514">
        <v>60.7</v>
      </c>
      <c r="AK1090" s="514">
        <v>51.7</v>
      </c>
      <c r="AL1090" s="514">
        <v>50</v>
      </c>
      <c r="AM1090" s="514">
        <v>47.6</v>
      </c>
      <c r="AN1090" s="514">
        <v>44.3</v>
      </c>
      <c r="AO1090" s="514">
        <v>39.4</v>
      </c>
      <c r="AP1090" s="514">
        <v>39</v>
      </c>
      <c r="AQ1090" s="514">
        <v>38.9</v>
      </c>
      <c r="AR1090" s="514">
        <v>39.1</v>
      </c>
      <c r="AS1090" s="514">
        <v>39.1</v>
      </c>
      <c r="AT1090" s="514">
        <v>36.799999999999997</v>
      </c>
      <c r="AU1090" s="514">
        <v>31.7</v>
      </c>
      <c r="AV1090" s="514">
        <v>25.8</v>
      </c>
      <c r="AW1090" s="514">
        <v>23.2</v>
      </c>
      <c r="AX1090" s="514">
        <v>20.100000000000001</v>
      </c>
      <c r="AY1090" s="514">
        <v>21</v>
      </c>
      <c r="AZ1090" s="514">
        <v>21.6</v>
      </c>
      <c r="BA1090" s="514">
        <v>22.1</v>
      </c>
      <c r="BB1090" s="514">
        <v>22.7</v>
      </c>
      <c r="BC1090" s="514">
        <v>22.1</v>
      </c>
      <c r="BD1090" s="514">
        <v>23.1</v>
      </c>
      <c r="BE1090" s="514">
        <v>23.4</v>
      </c>
      <c r="BF1090" s="514">
        <v>21.7</v>
      </c>
      <c r="BG1090" s="514">
        <v>22.6</v>
      </c>
      <c r="BH1090" s="514">
        <v>23.5</v>
      </c>
      <c r="BI1090" s="514">
        <v>22.8</v>
      </c>
      <c r="BJ1090" s="514">
        <v>21.2</v>
      </c>
      <c r="BK1090" s="514">
        <v>20.8</v>
      </c>
      <c r="BL1090" s="514">
        <v>22</v>
      </c>
      <c r="BM1090" s="514">
        <v>20.2</v>
      </c>
      <c r="BN1090" s="514">
        <v>19.5</v>
      </c>
      <c r="BO1090" s="514">
        <v>19.100000000000001</v>
      </c>
      <c r="BP1090" s="514"/>
    </row>
    <row r="1091" spans="1:68">
      <c r="A1091" s="281" t="s">
        <v>21</v>
      </c>
      <c r="B1091" s="282" t="s">
        <v>14</v>
      </c>
      <c r="C1091" s="297" t="s">
        <v>252</v>
      </c>
      <c r="D1091" s="39" t="s">
        <v>142</v>
      </c>
      <c r="E1091" s="514">
        <v>64.400000000000006</v>
      </c>
      <c r="F1091" s="514">
        <v>64</v>
      </c>
      <c r="G1091" s="514">
        <v>63.4</v>
      </c>
      <c r="H1091" s="514">
        <v>63</v>
      </c>
      <c r="I1091" s="514">
        <v>62.3</v>
      </c>
      <c r="J1091" s="514">
        <v>62.7</v>
      </c>
      <c r="K1091" s="514">
        <v>63.3</v>
      </c>
      <c r="L1091" s="514">
        <v>62.5</v>
      </c>
      <c r="M1091" s="514">
        <v>63</v>
      </c>
      <c r="N1091" s="514">
        <v>61</v>
      </c>
      <c r="O1091" s="514">
        <v>60</v>
      </c>
      <c r="P1091" s="514">
        <v>59.7</v>
      </c>
      <c r="Q1091" s="514">
        <v>59.3</v>
      </c>
      <c r="R1091" s="514">
        <v>58.3</v>
      </c>
      <c r="S1091" s="514">
        <v>56.3</v>
      </c>
      <c r="T1091" s="514">
        <v>54.5</v>
      </c>
      <c r="U1091" s="514">
        <v>52.9</v>
      </c>
      <c r="V1091" s="514">
        <v>51.9</v>
      </c>
      <c r="W1091" s="514">
        <v>50.9</v>
      </c>
      <c r="X1091" s="514">
        <v>50.1</v>
      </c>
      <c r="Y1091" s="514">
        <v>48.1</v>
      </c>
      <c r="Z1091" s="514">
        <v>47.2</v>
      </c>
      <c r="AA1091" s="514">
        <v>46.3</v>
      </c>
      <c r="AB1091" s="514">
        <v>45.8</v>
      </c>
      <c r="AC1091" s="514">
        <v>44.3</v>
      </c>
      <c r="AD1091" s="514">
        <v>39.200000000000003</v>
      </c>
      <c r="AE1091" s="514">
        <v>37.6</v>
      </c>
      <c r="AF1091" s="514">
        <v>34.200000000000003</v>
      </c>
      <c r="AG1091" s="514">
        <v>34</v>
      </c>
      <c r="AH1091" s="514">
        <v>32.200000000000003</v>
      </c>
      <c r="AI1091" s="514">
        <v>32.1</v>
      </c>
      <c r="AJ1091" s="514">
        <v>27.2</v>
      </c>
      <c r="AK1091" s="514">
        <v>25.3</v>
      </c>
      <c r="AL1091" s="514">
        <v>22</v>
      </c>
      <c r="AM1091" s="514">
        <v>22.3</v>
      </c>
      <c r="AN1091" s="514">
        <v>21.3</v>
      </c>
      <c r="AO1091" s="514">
        <v>16.8</v>
      </c>
      <c r="AP1091" s="514">
        <v>16.2</v>
      </c>
      <c r="AQ1091" s="514">
        <v>16</v>
      </c>
      <c r="AR1091" s="514">
        <v>15.3</v>
      </c>
      <c r="AS1091" s="514">
        <v>14.5</v>
      </c>
      <c r="AT1091" s="514">
        <v>17.600000000000001</v>
      </c>
      <c r="AU1091" s="514">
        <v>17.3</v>
      </c>
      <c r="AV1091" s="514">
        <v>16.5</v>
      </c>
      <c r="AW1091" s="514">
        <v>14.8</v>
      </c>
      <c r="AX1091" s="514">
        <v>15.7</v>
      </c>
      <c r="AY1091" s="514">
        <v>16.100000000000001</v>
      </c>
      <c r="AZ1091" s="514">
        <v>15</v>
      </c>
      <c r="BA1091" s="514">
        <v>13.700000000000001</v>
      </c>
      <c r="BB1091" s="514">
        <v>12.6</v>
      </c>
      <c r="BC1091" s="514">
        <v>11.700000000000001</v>
      </c>
      <c r="BD1091" s="514">
        <v>10.3</v>
      </c>
      <c r="BE1091" s="514">
        <v>9.3000000000000007</v>
      </c>
      <c r="BF1091" s="514">
        <v>8.5</v>
      </c>
      <c r="BG1091" s="514">
        <v>7.5</v>
      </c>
      <c r="BH1091" s="514">
        <v>7.4</v>
      </c>
      <c r="BI1091" s="514">
        <v>7.5</v>
      </c>
      <c r="BJ1091" s="514">
        <v>7.4</v>
      </c>
      <c r="BK1091" s="514">
        <v>7.2</v>
      </c>
      <c r="BL1091" s="514">
        <v>7.2</v>
      </c>
      <c r="BM1091" s="514">
        <v>6.5</v>
      </c>
      <c r="BN1091" s="514">
        <v>6.3</v>
      </c>
      <c r="BO1091" s="514">
        <v>6.2</v>
      </c>
      <c r="BP1091" s="514"/>
    </row>
    <row r="1092" spans="1:68">
      <c r="A1092" s="281" t="s">
        <v>22</v>
      </c>
      <c r="B1092" s="282" t="s">
        <v>14</v>
      </c>
      <c r="C1092" s="297" t="s">
        <v>252</v>
      </c>
      <c r="D1092" s="39" t="s">
        <v>142</v>
      </c>
      <c r="E1092" s="514">
        <v>584</v>
      </c>
      <c r="F1092" s="514">
        <v>579.4</v>
      </c>
      <c r="G1092" s="514">
        <v>572.6</v>
      </c>
      <c r="H1092" s="514">
        <v>565.79999999999995</v>
      </c>
      <c r="I1092" s="514">
        <v>556.29999999999995</v>
      </c>
      <c r="J1092" s="514">
        <v>551</v>
      </c>
      <c r="K1092" s="514">
        <v>546.29999999999995</v>
      </c>
      <c r="L1092" s="514">
        <v>525.4</v>
      </c>
      <c r="M1092" s="514">
        <v>515.79999999999995</v>
      </c>
      <c r="N1092" s="514">
        <v>487.7</v>
      </c>
      <c r="O1092" s="514">
        <v>469.2</v>
      </c>
      <c r="P1092" s="514">
        <v>460.7</v>
      </c>
      <c r="Q1092" s="514">
        <v>451.8</v>
      </c>
      <c r="R1092" s="514">
        <v>447.4</v>
      </c>
      <c r="S1092" s="514">
        <v>434.9</v>
      </c>
      <c r="T1092" s="514">
        <v>410</v>
      </c>
      <c r="U1092" s="514">
        <v>387.9</v>
      </c>
      <c r="V1092" s="514">
        <v>368.7</v>
      </c>
      <c r="W1092" s="514">
        <v>349.7</v>
      </c>
      <c r="X1092" s="514">
        <v>333</v>
      </c>
      <c r="Y1092" s="514">
        <v>308.7</v>
      </c>
      <c r="Z1092" s="514">
        <v>292.10000000000002</v>
      </c>
      <c r="AA1092" s="514">
        <v>276.89999999999998</v>
      </c>
      <c r="AB1092" s="514">
        <v>264.7</v>
      </c>
      <c r="AC1092" s="514">
        <v>247.1</v>
      </c>
      <c r="AD1092" s="514">
        <v>229</v>
      </c>
      <c r="AE1092" s="514">
        <v>218.9</v>
      </c>
      <c r="AF1092" s="514">
        <v>203.2</v>
      </c>
      <c r="AG1092" s="514">
        <v>208.2</v>
      </c>
      <c r="AH1092" s="514">
        <v>191.8</v>
      </c>
      <c r="AI1092" s="514">
        <v>165.7</v>
      </c>
      <c r="AJ1092" s="514">
        <v>167.9</v>
      </c>
      <c r="AK1092" s="514">
        <v>177.1</v>
      </c>
      <c r="AL1092" s="514">
        <v>172.3</v>
      </c>
      <c r="AM1092" s="514">
        <v>161.29999999999998</v>
      </c>
      <c r="AN1092" s="514">
        <v>156.9</v>
      </c>
      <c r="AO1092" s="514">
        <v>138.5</v>
      </c>
      <c r="AP1092" s="514">
        <v>125.4</v>
      </c>
      <c r="AQ1092" s="514">
        <v>115.6</v>
      </c>
      <c r="AR1092" s="514">
        <v>105.9</v>
      </c>
      <c r="AS1092" s="514">
        <v>101</v>
      </c>
      <c r="AT1092" s="514">
        <v>102.3</v>
      </c>
      <c r="AU1092" s="514">
        <v>105.2</v>
      </c>
      <c r="AV1092" s="514">
        <v>107.6</v>
      </c>
      <c r="AW1092" s="514">
        <v>106</v>
      </c>
      <c r="AX1092" s="514">
        <v>110.80000000000001</v>
      </c>
      <c r="AY1092" s="514">
        <v>108.5</v>
      </c>
      <c r="AZ1092" s="514">
        <v>107.6</v>
      </c>
      <c r="BA1092" s="514">
        <v>104.9</v>
      </c>
      <c r="BB1092" s="514">
        <v>101.6</v>
      </c>
      <c r="BC1092" s="514">
        <v>96.9</v>
      </c>
      <c r="BD1092" s="514">
        <v>88.5</v>
      </c>
      <c r="BE1092" s="514">
        <v>85.5</v>
      </c>
      <c r="BF1092" s="514">
        <v>80.5</v>
      </c>
      <c r="BG1092" s="514">
        <v>73</v>
      </c>
      <c r="BH1092" s="514">
        <v>71.7</v>
      </c>
      <c r="BI1092" s="514">
        <v>70.2</v>
      </c>
      <c r="BJ1092" s="514">
        <v>69.400000000000006</v>
      </c>
      <c r="BK1092" s="514">
        <v>66.8</v>
      </c>
      <c r="BL1092" s="514">
        <v>64.3</v>
      </c>
      <c r="BM1092" s="514">
        <v>64.400000000000006</v>
      </c>
      <c r="BN1092" s="514">
        <v>65.900000000000006</v>
      </c>
      <c r="BO1092" s="514">
        <v>65</v>
      </c>
      <c r="BP1092" s="514"/>
    </row>
    <row r="1093" spans="1:68">
      <c r="A1093" s="281" t="s">
        <v>23</v>
      </c>
      <c r="B1093" s="282" t="s">
        <v>14</v>
      </c>
      <c r="C1093" s="297" t="s">
        <v>252</v>
      </c>
      <c r="D1093" s="39" t="s">
        <v>142</v>
      </c>
      <c r="E1093" s="514">
        <v>407.4</v>
      </c>
      <c r="F1093" s="514">
        <v>399.9</v>
      </c>
      <c r="G1093" s="514">
        <v>391.1</v>
      </c>
      <c r="H1093" s="514">
        <v>378.5</v>
      </c>
      <c r="I1093" s="514">
        <v>364.3</v>
      </c>
      <c r="J1093" s="514">
        <v>352.8</v>
      </c>
      <c r="K1093" s="514">
        <v>342.1</v>
      </c>
      <c r="L1093" s="514">
        <v>324</v>
      </c>
      <c r="M1093" s="514">
        <v>312.10000000000002</v>
      </c>
      <c r="N1093" s="514">
        <v>295.39999999999998</v>
      </c>
      <c r="O1093" s="514">
        <v>284.39999999999998</v>
      </c>
      <c r="P1093" s="514">
        <v>275.3</v>
      </c>
      <c r="Q1093" s="514">
        <v>266.2</v>
      </c>
      <c r="R1093" s="514">
        <v>259.60000000000002</v>
      </c>
      <c r="S1093" s="514">
        <v>248.5</v>
      </c>
      <c r="T1093" s="514">
        <v>233.2</v>
      </c>
      <c r="U1093" s="514">
        <v>219.4</v>
      </c>
      <c r="V1093" s="514">
        <v>207.6</v>
      </c>
      <c r="W1093" s="514">
        <v>195.9</v>
      </c>
      <c r="X1093" s="514">
        <v>183</v>
      </c>
      <c r="Y1093" s="514">
        <v>166.4</v>
      </c>
      <c r="Z1093" s="514">
        <v>157.9</v>
      </c>
      <c r="AA1093" s="514">
        <v>150</v>
      </c>
      <c r="AB1093" s="514">
        <v>143</v>
      </c>
      <c r="AC1093" s="514">
        <v>133.1</v>
      </c>
      <c r="AD1093" s="514">
        <v>125.1</v>
      </c>
      <c r="AE1093" s="514">
        <v>114.8</v>
      </c>
      <c r="AF1093" s="514">
        <v>117.5</v>
      </c>
      <c r="AG1093" s="514">
        <v>119.7</v>
      </c>
      <c r="AH1093" s="514">
        <v>115</v>
      </c>
      <c r="AI1093" s="514">
        <v>112.4</v>
      </c>
      <c r="AJ1093" s="514">
        <v>108.6</v>
      </c>
      <c r="AK1093" s="514">
        <v>101.4</v>
      </c>
      <c r="AL1093" s="514">
        <v>98.9</v>
      </c>
      <c r="AM1093" s="514">
        <v>93</v>
      </c>
      <c r="AN1093" s="514">
        <v>87.4</v>
      </c>
      <c r="AO1093" s="514">
        <v>75.5</v>
      </c>
      <c r="AP1093" s="514">
        <v>72.599999999999994</v>
      </c>
      <c r="AQ1093" s="514">
        <v>67.8</v>
      </c>
      <c r="AR1093" s="514">
        <v>66.2</v>
      </c>
      <c r="AS1093" s="514">
        <v>60.8</v>
      </c>
      <c r="AT1093" s="514">
        <v>76.2</v>
      </c>
      <c r="AU1093" s="514">
        <v>83.1</v>
      </c>
      <c r="AV1093" s="514">
        <v>93.4</v>
      </c>
      <c r="AW1093" s="514">
        <v>95.3</v>
      </c>
      <c r="AX1093" s="514">
        <v>108.5</v>
      </c>
      <c r="AY1093" s="514">
        <v>96.1</v>
      </c>
      <c r="AZ1093" s="514">
        <v>93.199999999999989</v>
      </c>
      <c r="BA1093" s="514">
        <v>88.9</v>
      </c>
      <c r="BB1093" s="514">
        <v>83.3</v>
      </c>
      <c r="BC1093" s="514">
        <v>74.400000000000006</v>
      </c>
      <c r="BD1093" s="514">
        <v>68.900000000000006</v>
      </c>
      <c r="BE1093" s="514">
        <v>67.599999999999994</v>
      </c>
      <c r="BF1093" s="514">
        <v>62.099999999999994</v>
      </c>
      <c r="BG1093" s="514">
        <v>57.8</v>
      </c>
      <c r="BH1093" s="514">
        <v>59.2</v>
      </c>
      <c r="BI1093" s="514">
        <v>57.2</v>
      </c>
      <c r="BJ1093" s="514">
        <v>60.7</v>
      </c>
      <c r="BK1093" s="514">
        <v>60.3</v>
      </c>
      <c r="BL1093" s="514">
        <v>55.1</v>
      </c>
      <c r="BM1093" s="514">
        <v>56.5</v>
      </c>
      <c r="BN1093" s="514">
        <v>62.3</v>
      </c>
      <c r="BO1093" s="514">
        <v>64.3</v>
      </c>
      <c r="BP1093" s="514"/>
    </row>
    <row r="1094" spans="1:68">
      <c r="A1094" s="281" t="s">
        <v>24</v>
      </c>
      <c r="B1094" s="282" t="s">
        <v>14</v>
      </c>
      <c r="C1094" s="297" t="s">
        <v>252</v>
      </c>
      <c r="D1094" s="39" t="s">
        <v>142</v>
      </c>
      <c r="E1094" s="514">
        <v>320.60000000000002</v>
      </c>
      <c r="F1094" s="514">
        <v>312.89999999999998</v>
      </c>
      <c r="G1094" s="514">
        <v>303.8</v>
      </c>
      <c r="H1094" s="514">
        <v>299.7</v>
      </c>
      <c r="I1094" s="514">
        <v>294.10000000000002</v>
      </c>
      <c r="J1094" s="514">
        <v>291.39999999999998</v>
      </c>
      <c r="K1094" s="514">
        <v>288.89999999999998</v>
      </c>
      <c r="L1094" s="514">
        <v>277.89999999999998</v>
      </c>
      <c r="M1094" s="514">
        <v>273</v>
      </c>
      <c r="N1094" s="514">
        <v>260.2</v>
      </c>
      <c r="O1094" s="514">
        <v>252.2</v>
      </c>
      <c r="P1094" s="514">
        <v>250.8</v>
      </c>
      <c r="Q1094" s="514">
        <v>249.2</v>
      </c>
      <c r="R1094" s="514">
        <v>249.4</v>
      </c>
      <c r="S1094" s="514">
        <v>245.2</v>
      </c>
      <c r="T1094" s="514">
        <v>235.6</v>
      </c>
      <c r="U1094" s="514">
        <v>227.2</v>
      </c>
      <c r="V1094" s="514">
        <v>217.2</v>
      </c>
      <c r="W1094" s="514">
        <v>207.4</v>
      </c>
      <c r="X1094" s="514">
        <v>193.5</v>
      </c>
      <c r="Y1094" s="514">
        <v>176</v>
      </c>
      <c r="Z1094" s="514">
        <v>165</v>
      </c>
      <c r="AA1094" s="514">
        <v>154.9</v>
      </c>
      <c r="AB1094" s="514">
        <v>152.80000000000001</v>
      </c>
      <c r="AC1094" s="514">
        <v>147</v>
      </c>
      <c r="AD1094" s="514">
        <v>136.20000000000002</v>
      </c>
      <c r="AE1094" s="514">
        <v>132.4</v>
      </c>
      <c r="AF1094" s="514">
        <v>128.30000000000001</v>
      </c>
      <c r="AG1094" s="514">
        <v>121.5</v>
      </c>
      <c r="AH1094" s="514">
        <v>116.1</v>
      </c>
      <c r="AI1094" s="514">
        <v>114.4</v>
      </c>
      <c r="AJ1094" s="514">
        <v>107</v>
      </c>
      <c r="AK1094" s="514">
        <v>99.7</v>
      </c>
      <c r="AL1094" s="514">
        <v>92.7</v>
      </c>
      <c r="AM1094" s="514">
        <v>88.5</v>
      </c>
      <c r="AN1094" s="514">
        <v>85.1</v>
      </c>
      <c r="AO1094" s="514">
        <v>82.9</v>
      </c>
      <c r="AP1094" s="514">
        <v>79.8</v>
      </c>
      <c r="AQ1094" s="514">
        <v>74.5</v>
      </c>
      <c r="AR1094" s="514">
        <v>72.900000000000006</v>
      </c>
      <c r="AS1094" s="514">
        <v>73.400000000000006</v>
      </c>
      <c r="AT1094" s="514">
        <v>79.8</v>
      </c>
      <c r="AU1094" s="514">
        <v>79.599999999999994</v>
      </c>
      <c r="AV1094" s="514">
        <v>85.8</v>
      </c>
      <c r="AW1094" s="514">
        <v>90.3</v>
      </c>
      <c r="AX1094" s="514">
        <v>84.7</v>
      </c>
      <c r="AY1094" s="514">
        <v>81.5</v>
      </c>
      <c r="AZ1094" s="514">
        <v>81.3</v>
      </c>
      <c r="BA1094" s="514">
        <v>80.900000000000006</v>
      </c>
      <c r="BB1094" s="514">
        <v>79.800000000000011</v>
      </c>
      <c r="BC1094" s="514">
        <v>81</v>
      </c>
      <c r="BD1094" s="514">
        <v>78.900000000000006</v>
      </c>
      <c r="BE1094" s="514">
        <v>72.2</v>
      </c>
      <c r="BF1094" s="514">
        <v>71.099999999999994</v>
      </c>
      <c r="BG1094" s="514">
        <v>68.5</v>
      </c>
      <c r="BH1094" s="514">
        <v>68.599999999999994</v>
      </c>
      <c r="BI1094" s="514">
        <v>63.8</v>
      </c>
      <c r="BJ1094" s="514">
        <v>58.1</v>
      </c>
      <c r="BK1094" s="514">
        <v>55</v>
      </c>
      <c r="BL1094" s="514">
        <v>54.3</v>
      </c>
      <c r="BM1094" s="514">
        <v>50.7</v>
      </c>
      <c r="BN1094" s="514">
        <v>52.5</v>
      </c>
      <c r="BO1094" s="514">
        <v>53.4</v>
      </c>
      <c r="BP1094" s="514"/>
    </row>
    <row r="1095" spans="1:68">
      <c r="A1095" s="281" t="s">
        <v>25</v>
      </c>
      <c r="B1095" s="282" t="s">
        <v>14</v>
      </c>
      <c r="C1095" s="297" t="s">
        <v>252</v>
      </c>
      <c r="D1095" s="39" t="s">
        <v>142</v>
      </c>
      <c r="E1095" s="514">
        <v>460.6</v>
      </c>
      <c r="F1095" s="514">
        <v>456.1</v>
      </c>
      <c r="G1095" s="514">
        <v>449.8</v>
      </c>
      <c r="H1095" s="514">
        <v>434.6</v>
      </c>
      <c r="I1095" s="514">
        <v>417.4</v>
      </c>
      <c r="J1095" s="514">
        <v>405.4</v>
      </c>
      <c r="K1095" s="514">
        <v>394.2</v>
      </c>
      <c r="L1095" s="514">
        <v>373.1</v>
      </c>
      <c r="M1095" s="514">
        <v>360.5</v>
      </c>
      <c r="N1095" s="514">
        <v>342.3</v>
      </c>
      <c r="O1095" s="514">
        <v>330.5</v>
      </c>
      <c r="P1095" s="514">
        <v>324</v>
      </c>
      <c r="Q1095" s="514">
        <v>317.2</v>
      </c>
      <c r="R1095" s="514">
        <v>309.8</v>
      </c>
      <c r="S1095" s="514">
        <v>296.89999999999998</v>
      </c>
      <c r="T1095" s="514">
        <v>277</v>
      </c>
      <c r="U1095" s="514">
        <v>259.10000000000002</v>
      </c>
      <c r="V1095" s="514">
        <v>238.6</v>
      </c>
      <c r="W1095" s="514">
        <v>219</v>
      </c>
      <c r="X1095" s="514">
        <v>204.3</v>
      </c>
      <c r="Y1095" s="514">
        <v>185.5</v>
      </c>
      <c r="Z1095" s="514">
        <v>176.9</v>
      </c>
      <c r="AA1095" s="514">
        <v>168.6</v>
      </c>
      <c r="AB1095" s="514">
        <v>165.7</v>
      </c>
      <c r="AC1095" s="514">
        <v>159.1</v>
      </c>
      <c r="AD1095" s="514">
        <v>153</v>
      </c>
      <c r="AE1095" s="514">
        <v>140.30000000000001</v>
      </c>
      <c r="AF1095" s="514">
        <v>135.9</v>
      </c>
      <c r="AG1095" s="514">
        <v>140</v>
      </c>
      <c r="AH1095" s="514">
        <v>142.9</v>
      </c>
      <c r="AI1095" s="514">
        <v>130.1</v>
      </c>
      <c r="AJ1095" s="514">
        <v>129.19999999999999</v>
      </c>
      <c r="AK1095" s="514">
        <v>128.9</v>
      </c>
      <c r="AL1095" s="514">
        <v>122</v>
      </c>
      <c r="AM1095" s="514">
        <v>120.3</v>
      </c>
      <c r="AN1095" s="514">
        <v>115.5</v>
      </c>
      <c r="AO1095" s="514">
        <v>101.3</v>
      </c>
      <c r="AP1095" s="514">
        <v>92.1</v>
      </c>
      <c r="AQ1095" s="514">
        <v>86.7</v>
      </c>
      <c r="AR1095" s="514">
        <v>84.8</v>
      </c>
      <c r="AS1095" s="514">
        <v>83.5</v>
      </c>
      <c r="AT1095" s="514">
        <v>84.6</v>
      </c>
      <c r="AU1095" s="514">
        <v>80.099999999999994</v>
      </c>
      <c r="AV1095" s="514">
        <v>82.9</v>
      </c>
      <c r="AW1095" s="514">
        <v>77.099999999999994</v>
      </c>
      <c r="AX1095" s="514">
        <v>71.099999999999994</v>
      </c>
      <c r="AY1095" s="514">
        <v>67.599999999999994</v>
      </c>
      <c r="AZ1095" s="514">
        <v>67.8</v>
      </c>
      <c r="BA1095" s="514">
        <v>68</v>
      </c>
      <c r="BB1095" s="514">
        <v>69.7</v>
      </c>
      <c r="BC1095" s="514">
        <v>67.2</v>
      </c>
      <c r="BD1095" s="514">
        <v>63.9</v>
      </c>
      <c r="BE1095" s="514">
        <v>63.7</v>
      </c>
      <c r="BF1095" s="514">
        <v>63.400000000000006</v>
      </c>
      <c r="BG1095" s="514">
        <v>57.8</v>
      </c>
      <c r="BH1095" s="514">
        <v>58.6</v>
      </c>
      <c r="BI1095" s="514">
        <v>57.6</v>
      </c>
      <c r="BJ1095" s="514">
        <v>57.6</v>
      </c>
      <c r="BK1095" s="514">
        <v>55.6</v>
      </c>
      <c r="BL1095" s="514">
        <v>60.4</v>
      </c>
      <c r="BM1095" s="514">
        <v>55.2</v>
      </c>
      <c r="BN1095" s="514">
        <v>55.2</v>
      </c>
      <c r="BO1095" s="514">
        <v>52.8</v>
      </c>
      <c r="BP1095" s="514"/>
    </row>
    <row r="1096" spans="1:68">
      <c r="A1096" s="281" t="s">
        <v>26</v>
      </c>
      <c r="B1096" s="282" t="s">
        <v>14</v>
      </c>
      <c r="C1096" s="297" t="s">
        <v>252</v>
      </c>
      <c r="D1096" s="39" t="s">
        <v>142</v>
      </c>
      <c r="E1096" s="514">
        <v>298.8</v>
      </c>
      <c r="F1096" s="514">
        <v>294.3</v>
      </c>
      <c r="G1096" s="514">
        <v>288.7</v>
      </c>
      <c r="H1096" s="514">
        <v>281.10000000000002</v>
      </c>
      <c r="I1096" s="514">
        <v>272.2</v>
      </c>
      <c r="J1096" s="514">
        <v>263.5</v>
      </c>
      <c r="K1096" s="514">
        <v>255.5</v>
      </c>
      <c r="L1096" s="514">
        <v>239.3</v>
      </c>
      <c r="M1096" s="514">
        <v>228.9</v>
      </c>
      <c r="N1096" s="514">
        <v>219.8</v>
      </c>
      <c r="O1096" s="514">
        <v>214.8</v>
      </c>
      <c r="P1096" s="514">
        <v>204.4</v>
      </c>
      <c r="Q1096" s="514">
        <v>194.1</v>
      </c>
      <c r="R1096" s="514">
        <v>190.3</v>
      </c>
      <c r="S1096" s="514">
        <v>183.2</v>
      </c>
      <c r="T1096" s="514">
        <v>173.8</v>
      </c>
      <c r="U1096" s="514">
        <v>165.5</v>
      </c>
      <c r="V1096" s="514">
        <v>158.6</v>
      </c>
      <c r="W1096" s="514">
        <v>151.80000000000001</v>
      </c>
      <c r="X1096" s="514">
        <v>145.30000000000001</v>
      </c>
      <c r="Y1096" s="514">
        <v>135.5</v>
      </c>
      <c r="Z1096" s="514">
        <v>126.9</v>
      </c>
      <c r="AA1096" s="514">
        <v>119</v>
      </c>
      <c r="AB1096" s="514">
        <v>108.5</v>
      </c>
      <c r="AC1096" s="514">
        <v>96.6</v>
      </c>
      <c r="AD1096" s="514">
        <v>89.6</v>
      </c>
      <c r="AE1096" s="514">
        <v>84.7</v>
      </c>
      <c r="AF1096" s="514">
        <v>80.8</v>
      </c>
      <c r="AG1096" s="514">
        <v>75.599999999999994</v>
      </c>
      <c r="AH1096" s="514">
        <v>73.099999999999994</v>
      </c>
      <c r="AI1096" s="514">
        <v>72.599999999999994</v>
      </c>
      <c r="AJ1096" s="514">
        <v>66</v>
      </c>
      <c r="AK1096" s="514">
        <v>72.400000000000006</v>
      </c>
      <c r="AL1096" s="514">
        <v>71.3</v>
      </c>
      <c r="AM1096" s="514">
        <v>68.3</v>
      </c>
      <c r="AN1096" s="514">
        <v>67.900000000000006</v>
      </c>
      <c r="AO1096" s="514">
        <v>56.5</v>
      </c>
      <c r="AP1096" s="514">
        <v>51.7</v>
      </c>
      <c r="AQ1096" s="514">
        <v>47.2</v>
      </c>
      <c r="AR1096" s="514">
        <v>44.3</v>
      </c>
      <c r="AS1096" s="514">
        <v>41.5</v>
      </c>
      <c r="AT1096" s="514">
        <v>43</v>
      </c>
      <c r="AU1096" s="514">
        <v>45.5</v>
      </c>
      <c r="AV1096" s="514">
        <v>49.7</v>
      </c>
      <c r="AW1096" s="514">
        <v>52.7</v>
      </c>
      <c r="AX1096" s="514">
        <v>55.199999999999996</v>
      </c>
      <c r="AY1096" s="514">
        <v>54.2</v>
      </c>
      <c r="AZ1096" s="514">
        <v>52.3</v>
      </c>
      <c r="BA1096" s="514">
        <v>50.3</v>
      </c>
      <c r="BB1096" s="514">
        <v>48.1</v>
      </c>
      <c r="BC1096" s="514">
        <v>48.7</v>
      </c>
      <c r="BD1096" s="514">
        <v>43</v>
      </c>
      <c r="BE1096" s="514">
        <v>39.5</v>
      </c>
      <c r="BF1096" s="514">
        <v>38.700000000000003</v>
      </c>
      <c r="BG1096" s="514">
        <v>36.4</v>
      </c>
      <c r="BH1096" s="514">
        <v>36.5</v>
      </c>
      <c r="BI1096" s="514">
        <v>35.700000000000003</v>
      </c>
      <c r="BJ1096" s="514">
        <v>34.200000000000003</v>
      </c>
      <c r="BK1096" s="514">
        <v>34</v>
      </c>
      <c r="BL1096" s="514">
        <v>35</v>
      </c>
      <c r="BM1096" s="514">
        <v>35.700000000000003</v>
      </c>
      <c r="BN1096" s="514">
        <v>38.4</v>
      </c>
      <c r="BO1096" s="514">
        <v>39.200000000000003</v>
      </c>
      <c r="BP1096" s="514"/>
    </row>
    <row r="1097" spans="1:68">
      <c r="A1097" s="281" t="s">
        <v>27</v>
      </c>
      <c r="B1097" s="282" t="s">
        <v>14</v>
      </c>
      <c r="C1097" s="297" t="s">
        <v>252</v>
      </c>
      <c r="D1097" s="39" t="s">
        <v>142</v>
      </c>
      <c r="E1097" s="514">
        <v>687.2</v>
      </c>
      <c r="F1097" s="514">
        <v>686.9</v>
      </c>
      <c r="G1097" s="514">
        <v>683.9</v>
      </c>
      <c r="H1097" s="514">
        <v>677.5</v>
      </c>
      <c r="I1097" s="514">
        <v>667.7</v>
      </c>
      <c r="J1097" s="514">
        <v>669.4</v>
      </c>
      <c r="K1097" s="514">
        <v>672.6</v>
      </c>
      <c r="L1097" s="514">
        <v>660.69999999999993</v>
      </c>
      <c r="M1097" s="514">
        <v>663.6</v>
      </c>
      <c r="N1097" s="514">
        <v>644</v>
      </c>
      <c r="O1097" s="514">
        <v>636.4</v>
      </c>
      <c r="P1097" s="514">
        <v>635.1</v>
      </c>
      <c r="Q1097" s="514">
        <v>633.4</v>
      </c>
      <c r="R1097" s="514">
        <v>634.20000000000005</v>
      </c>
      <c r="S1097" s="514">
        <v>623.70000000000005</v>
      </c>
      <c r="T1097" s="514">
        <v>607</v>
      </c>
      <c r="U1097" s="514">
        <v>592.4</v>
      </c>
      <c r="V1097" s="514">
        <v>586.70000000000005</v>
      </c>
      <c r="W1097" s="514">
        <v>580.5</v>
      </c>
      <c r="X1097" s="514">
        <v>570.20000000000005</v>
      </c>
      <c r="Y1097" s="514">
        <v>545.79999999999995</v>
      </c>
      <c r="Z1097" s="514">
        <v>524</v>
      </c>
      <c r="AA1097" s="514">
        <v>503.4</v>
      </c>
      <c r="AB1097" s="514">
        <v>482.4</v>
      </c>
      <c r="AC1097" s="514">
        <v>451.8</v>
      </c>
      <c r="AD1097" s="514">
        <v>431.6</v>
      </c>
      <c r="AE1097" s="514">
        <v>409.7</v>
      </c>
      <c r="AF1097" s="514">
        <v>424</v>
      </c>
      <c r="AG1097" s="514">
        <v>440.3</v>
      </c>
      <c r="AH1097" s="514">
        <v>449.3</v>
      </c>
      <c r="AI1097" s="514">
        <v>425.1</v>
      </c>
      <c r="AJ1097" s="514">
        <v>371.8</v>
      </c>
      <c r="AK1097" s="514">
        <v>345.8</v>
      </c>
      <c r="AL1097" s="514">
        <v>351.5</v>
      </c>
      <c r="AM1097" s="514">
        <v>327</v>
      </c>
      <c r="AN1097" s="514">
        <v>313.60000000000002</v>
      </c>
      <c r="AO1097" s="514">
        <v>280.3</v>
      </c>
      <c r="AP1097" s="514">
        <v>255.5</v>
      </c>
      <c r="AQ1097" s="514">
        <v>243.79999999999998</v>
      </c>
      <c r="AR1097" s="514">
        <v>229</v>
      </c>
      <c r="AS1097" s="514">
        <v>213.1</v>
      </c>
      <c r="AT1097" s="514">
        <v>199.8</v>
      </c>
      <c r="AU1097" s="514">
        <v>162.80000000000001</v>
      </c>
      <c r="AV1097" s="514">
        <v>131.9</v>
      </c>
      <c r="AW1097" s="514">
        <v>108.3</v>
      </c>
      <c r="AX1097" s="514">
        <v>95.8</v>
      </c>
      <c r="AY1097" s="514">
        <v>98.9</v>
      </c>
      <c r="AZ1097" s="514">
        <v>101</v>
      </c>
      <c r="BA1097" s="514">
        <v>100.2</v>
      </c>
      <c r="BB1097" s="514">
        <v>99.9</v>
      </c>
      <c r="BC1097" s="514">
        <v>99.5</v>
      </c>
      <c r="BD1097" s="514">
        <v>94.4</v>
      </c>
      <c r="BE1097" s="514">
        <v>93.3</v>
      </c>
      <c r="BF1097" s="514">
        <v>89.199999999999989</v>
      </c>
      <c r="BG1097" s="514">
        <v>84.7</v>
      </c>
      <c r="BH1097" s="514">
        <v>83.5</v>
      </c>
      <c r="BI1097" s="514">
        <v>79.3</v>
      </c>
      <c r="BJ1097" s="514">
        <v>77.8</v>
      </c>
      <c r="BK1097" s="514">
        <v>72.5</v>
      </c>
      <c r="BL1097" s="514">
        <v>69.7</v>
      </c>
      <c r="BM1097" s="514">
        <v>66.3</v>
      </c>
      <c r="BN1097" s="514">
        <v>69.3</v>
      </c>
      <c r="BO1097" s="514">
        <v>71.099999999999994</v>
      </c>
      <c r="BP1097" s="514"/>
    </row>
    <row r="1098" spans="1:68">
      <c r="A1098" s="281" t="s">
        <v>28</v>
      </c>
      <c r="B1098" s="282" t="s">
        <v>14</v>
      </c>
      <c r="C1098" s="297" t="s">
        <v>252</v>
      </c>
      <c r="D1098" s="39" t="s">
        <v>142</v>
      </c>
      <c r="E1098" s="514">
        <v>83.3</v>
      </c>
      <c r="F1098" s="514">
        <v>83.5</v>
      </c>
      <c r="G1098" s="514">
        <v>83.2</v>
      </c>
      <c r="H1098" s="514">
        <v>81.8</v>
      </c>
      <c r="I1098" s="514">
        <v>80</v>
      </c>
      <c r="J1098" s="514">
        <v>79.2</v>
      </c>
      <c r="K1098" s="514">
        <v>77.8</v>
      </c>
      <c r="L1098" s="514">
        <v>75.099999999999994</v>
      </c>
      <c r="M1098" s="514">
        <v>74</v>
      </c>
      <c r="N1098" s="514">
        <v>70.3</v>
      </c>
      <c r="O1098" s="514">
        <v>67.8</v>
      </c>
      <c r="P1098" s="514">
        <v>66.400000000000006</v>
      </c>
      <c r="Q1098" s="514">
        <v>65</v>
      </c>
      <c r="R1098" s="514">
        <v>63.2</v>
      </c>
      <c r="S1098" s="514">
        <v>60.4</v>
      </c>
      <c r="T1098" s="514">
        <v>52.8</v>
      </c>
      <c r="U1098" s="514">
        <v>46.4</v>
      </c>
      <c r="V1098" s="514">
        <v>45.3</v>
      </c>
      <c r="W1098" s="514">
        <v>44.2</v>
      </c>
      <c r="X1098" s="514">
        <v>41.6</v>
      </c>
      <c r="Y1098" s="514">
        <v>38.200000000000003</v>
      </c>
      <c r="Z1098" s="514">
        <v>36.200000000000003</v>
      </c>
      <c r="AA1098" s="514">
        <v>34.4</v>
      </c>
      <c r="AB1098" s="514">
        <v>33.4</v>
      </c>
      <c r="AC1098" s="514">
        <v>31.7</v>
      </c>
      <c r="AD1098" s="514">
        <v>29</v>
      </c>
      <c r="AE1098" s="514">
        <v>31.8</v>
      </c>
      <c r="AF1098" s="514">
        <v>36.200000000000003</v>
      </c>
      <c r="AG1098" s="514">
        <v>33.1</v>
      </c>
      <c r="AH1098" s="514">
        <v>24.1</v>
      </c>
      <c r="AI1098" s="514">
        <v>29.3</v>
      </c>
      <c r="AJ1098" s="514">
        <v>21.7</v>
      </c>
      <c r="AK1098" s="514">
        <v>22</v>
      </c>
      <c r="AL1098" s="514">
        <v>20.6</v>
      </c>
      <c r="AM1098" s="514">
        <v>19.5</v>
      </c>
      <c r="AN1098" s="514">
        <v>17.899999999999999</v>
      </c>
      <c r="AO1098" s="514">
        <v>15.6</v>
      </c>
      <c r="AP1098" s="514">
        <v>14.7</v>
      </c>
      <c r="AQ1098" s="514">
        <v>15</v>
      </c>
      <c r="AR1098" s="514">
        <v>15</v>
      </c>
      <c r="AS1098" s="514">
        <v>15.8</v>
      </c>
      <c r="AT1098" s="514">
        <v>15.1</v>
      </c>
      <c r="AU1098" s="514">
        <v>16</v>
      </c>
      <c r="AV1098" s="514">
        <v>16.2</v>
      </c>
      <c r="AW1098" s="514">
        <v>14.9</v>
      </c>
      <c r="AX1098" s="514">
        <v>13.399999999999999</v>
      </c>
      <c r="AY1098" s="514">
        <v>11.7</v>
      </c>
      <c r="AZ1098" s="514">
        <v>11.8</v>
      </c>
      <c r="BA1098" s="514">
        <v>10.8</v>
      </c>
      <c r="BB1098" s="514">
        <v>10.199999999999999</v>
      </c>
      <c r="BC1098" s="514">
        <v>10.5</v>
      </c>
      <c r="BD1098" s="514">
        <v>9.6999999999999993</v>
      </c>
      <c r="BE1098" s="514">
        <v>8.6000000000000014</v>
      </c>
      <c r="BF1098" s="514">
        <v>8</v>
      </c>
      <c r="BG1098" s="514">
        <v>6.5</v>
      </c>
      <c r="BH1098" s="514">
        <v>5.3</v>
      </c>
      <c r="BI1098" s="514">
        <v>5.7</v>
      </c>
      <c r="BJ1098" s="514">
        <v>6.7</v>
      </c>
      <c r="BK1098" s="514">
        <v>7.8</v>
      </c>
      <c r="BL1098" s="514">
        <v>6.2</v>
      </c>
      <c r="BM1098" s="514">
        <v>5.4</v>
      </c>
      <c r="BN1098" s="514">
        <v>3.7</v>
      </c>
      <c r="BO1098" s="514">
        <v>3.9</v>
      </c>
      <c r="BP1098" s="514"/>
    </row>
    <row r="1099" spans="1:68">
      <c r="A1099" s="281" t="s">
        <v>29</v>
      </c>
      <c r="B1099" s="282" t="s">
        <v>14</v>
      </c>
      <c r="C1099" s="297" t="s">
        <v>252</v>
      </c>
      <c r="D1099" s="39" t="s">
        <v>142</v>
      </c>
      <c r="E1099" s="514">
        <v>140.80000000000001</v>
      </c>
      <c r="F1099" s="514">
        <v>140</v>
      </c>
      <c r="G1099" s="514">
        <v>138.6</v>
      </c>
      <c r="H1099" s="514">
        <v>134.4</v>
      </c>
      <c r="I1099" s="514">
        <v>129.5</v>
      </c>
      <c r="J1099" s="514">
        <v>124.7</v>
      </c>
      <c r="K1099" s="514">
        <v>120.2</v>
      </c>
      <c r="L1099" s="514">
        <v>113.6</v>
      </c>
      <c r="M1099" s="514">
        <v>109.4</v>
      </c>
      <c r="N1099" s="514">
        <v>104.4</v>
      </c>
      <c r="O1099" s="514">
        <v>101.3</v>
      </c>
      <c r="P1099" s="514">
        <v>100.2</v>
      </c>
      <c r="Q1099" s="514">
        <v>99</v>
      </c>
      <c r="R1099" s="514">
        <v>93.8</v>
      </c>
      <c r="S1099" s="514">
        <v>87.1</v>
      </c>
      <c r="T1099" s="514">
        <v>82.5</v>
      </c>
      <c r="U1099" s="514">
        <v>78.400000000000006</v>
      </c>
      <c r="V1099" s="514">
        <v>77.2</v>
      </c>
      <c r="W1099" s="514">
        <v>75.8</v>
      </c>
      <c r="X1099" s="514">
        <v>74.099999999999994</v>
      </c>
      <c r="Y1099" s="514">
        <v>70.599999999999994</v>
      </c>
      <c r="Z1099" s="514">
        <v>68</v>
      </c>
      <c r="AA1099" s="514">
        <v>65.599999999999994</v>
      </c>
      <c r="AB1099" s="514">
        <v>65.099999999999994</v>
      </c>
      <c r="AC1099" s="514">
        <v>63</v>
      </c>
      <c r="AD1099" s="514">
        <v>59.1</v>
      </c>
      <c r="AE1099" s="514">
        <v>59.1</v>
      </c>
      <c r="AF1099" s="514">
        <v>59.5</v>
      </c>
      <c r="AG1099" s="514">
        <v>58.1</v>
      </c>
      <c r="AH1099" s="514">
        <v>57.9</v>
      </c>
      <c r="AI1099" s="514">
        <v>50</v>
      </c>
      <c r="AJ1099" s="514">
        <v>47.5</v>
      </c>
      <c r="AK1099" s="514">
        <v>46.3</v>
      </c>
      <c r="AL1099" s="514">
        <v>46.3</v>
      </c>
      <c r="AM1099" s="514">
        <v>46</v>
      </c>
      <c r="AN1099" s="514">
        <v>45.9</v>
      </c>
      <c r="AO1099" s="514">
        <v>44.3</v>
      </c>
      <c r="AP1099" s="514">
        <v>42.4</v>
      </c>
      <c r="AQ1099" s="514">
        <v>41.8</v>
      </c>
      <c r="AR1099" s="514">
        <v>41.2</v>
      </c>
      <c r="AS1099" s="514">
        <v>36</v>
      </c>
      <c r="AT1099" s="514">
        <v>34.200000000000003</v>
      </c>
      <c r="AU1099" s="514">
        <v>38.4</v>
      </c>
      <c r="AV1099" s="514">
        <v>41.2</v>
      </c>
      <c r="AW1099" s="514">
        <v>41.4</v>
      </c>
      <c r="AX1099" s="514">
        <v>45.3</v>
      </c>
      <c r="AY1099" s="514">
        <v>48.4</v>
      </c>
      <c r="AZ1099" s="514">
        <v>50.599999999999994</v>
      </c>
      <c r="BA1099" s="514">
        <v>52.7</v>
      </c>
      <c r="BB1099" s="514">
        <v>54</v>
      </c>
      <c r="BC1099" s="514">
        <v>52.5</v>
      </c>
      <c r="BD1099" s="514">
        <v>51</v>
      </c>
      <c r="BE1099" s="514">
        <v>54.6</v>
      </c>
      <c r="BF1099" s="514">
        <v>54.8</v>
      </c>
      <c r="BG1099" s="514">
        <v>54.599999999999994</v>
      </c>
      <c r="BH1099" s="514">
        <v>60.3</v>
      </c>
      <c r="BI1099" s="514">
        <v>57.6</v>
      </c>
      <c r="BJ1099" s="514">
        <v>57</v>
      </c>
      <c r="BK1099" s="514">
        <v>58</v>
      </c>
      <c r="BL1099" s="514">
        <v>58.4</v>
      </c>
      <c r="BM1099" s="514">
        <v>59.699999999999996</v>
      </c>
      <c r="BN1099" s="514">
        <v>63.3</v>
      </c>
      <c r="BO1099" s="514">
        <v>65.7</v>
      </c>
      <c r="BP1099" s="514"/>
    </row>
    <row r="1100" spans="1:68">
      <c r="A1100" s="281" t="s">
        <v>30</v>
      </c>
      <c r="B1100" s="282" t="s">
        <v>14</v>
      </c>
      <c r="C1100" s="297" t="s">
        <v>252</v>
      </c>
      <c r="D1100" s="39" t="s">
        <v>142</v>
      </c>
      <c r="E1100" s="514">
        <v>72.7</v>
      </c>
      <c r="F1100" s="514">
        <v>71.099999999999994</v>
      </c>
      <c r="G1100" s="514">
        <v>69.099999999999994</v>
      </c>
      <c r="H1100" s="514">
        <v>66.8</v>
      </c>
      <c r="I1100" s="514">
        <v>64.099999999999994</v>
      </c>
      <c r="J1100" s="514">
        <v>62</v>
      </c>
      <c r="K1100" s="514">
        <v>60.1</v>
      </c>
      <c r="L1100" s="514">
        <v>57.1</v>
      </c>
      <c r="M1100" s="514">
        <v>55.2</v>
      </c>
      <c r="N1100" s="514">
        <v>52.1</v>
      </c>
      <c r="O1100" s="514">
        <v>50.1</v>
      </c>
      <c r="P1100" s="514">
        <v>49.6</v>
      </c>
      <c r="Q1100" s="514">
        <v>48.8</v>
      </c>
      <c r="R1100" s="514">
        <v>47.3</v>
      </c>
      <c r="S1100" s="514">
        <v>45</v>
      </c>
      <c r="T1100" s="514">
        <v>43.1</v>
      </c>
      <c r="U1100" s="514">
        <v>41.4</v>
      </c>
      <c r="V1100" s="514">
        <v>39.5</v>
      </c>
      <c r="W1100" s="514">
        <v>37.700000000000003</v>
      </c>
      <c r="X1100" s="514">
        <v>33.9</v>
      </c>
      <c r="Y1100" s="514">
        <v>29.7</v>
      </c>
      <c r="Z1100" s="514">
        <v>27.5</v>
      </c>
      <c r="AA1100" s="514">
        <v>25.5</v>
      </c>
      <c r="AB1100" s="514">
        <v>24.8</v>
      </c>
      <c r="AC1100" s="514">
        <v>23.5</v>
      </c>
      <c r="AD1100" s="514">
        <v>21.4</v>
      </c>
      <c r="AE1100" s="514">
        <v>21.6</v>
      </c>
      <c r="AF1100" s="514">
        <v>20.3</v>
      </c>
      <c r="AG1100" s="514">
        <v>21.4</v>
      </c>
      <c r="AH1100" s="514">
        <v>20.100000000000001</v>
      </c>
      <c r="AI1100" s="514">
        <v>20.100000000000001</v>
      </c>
      <c r="AJ1100" s="514">
        <v>19.3</v>
      </c>
      <c r="AK1100" s="514">
        <v>18.600000000000001</v>
      </c>
      <c r="AL1100" s="514">
        <v>17.3</v>
      </c>
      <c r="AM1100" s="514">
        <v>17</v>
      </c>
      <c r="AN1100" s="514">
        <v>14.6</v>
      </c>
      <c r="AO1100" s="514">
        <v>12.8</v>
      </c>
      <c r="AP1100" s="514">
        <v>12.6</v>
      </c>
      <c r="AQ1100" s="514">
        <v>12.5</v>
      </c>
      <c r="AR1100" s="514">
        <v>12.3</v>
      </c>
      <c r="AS1100" s="514">
        <v>12.4</v>
      </c>
      <c r="AT1100" s="514">
        <v>13.5</v>
      </c>
      <c r="AU1100" s="514">
        <v>14.5</v>
      </c>
      <c r="AV1100" s="514">
        <v>19.3</v>
      </c>
      <c r="AW1100" s="514">
        <v>18.7</v>
      </c>
      <c r="AX1100" s="514">
        <v>16.899999999999999</v>
      </c>
      <c r="AY1100" s="514">
        <v>16.299999999999997</v>
      </c>
      <c r="AZ1100" s="514">
        <v>16.7</v>
      </c>
      <c r="BA1100" s="514">
        <v>16.899999999999999</v>
      </c>
      <c r="BB1100" s="514">
        <v>16.600000000000001</v>
      </c>
      <c r="BC1100" s="514">
        <v>16</v>
      </c>
      <c r="BD1100" s="514">
        <v>14.600000000000001</v>
      </c>
      <c r="BE1100" s="514">
        <v>14.5</v>
      </c>
      <c r="BF1100" s="514">
        <v>13.700000000000001</v>
      </c>
      <c r="BG1100" s="514">
        <v>12.8</v>
      </c>
      <c r="BH1100" s="514">
        <v>12.5</v>
      </c>
      <c r="BI1100" s="514">
        <v>11.8</v>
      </c>
      <c r="BJ1100" s="514">
        <v>12.7</v>
      </c>
      <c r="BK1100" s="514">
        <v>13.1</v>
      </c>
      <c r="BL1100" s="514">
        <v>13.7</v>
      </c>
      <c r="BM1100" s="514">
        <v>12</v>
      </c>
      <c r="BN1100" s="514">
        <v>11.9</v>
      </c>
      <c r="BO1100" s="514">
        <v>11.8</v>
      </c>
      <c r="BP1100" s="514"/>
    </row>
    <row r="1101" spans="1:68">
      <c r="A1101" s="281" t="s">
        <v>31</v>
      </c>
      <c r="B1101" s="282" t="s">
        <v>14</v>
      </c>
      <c r="C1101" s="297" t="s">
        <v>252</v>
      </c>
      <c r="D1101" s="39" t="s">
        <v>142</v>
      </c>
      <c r="E1101" s="514">
        <v>69.8</v>
      </c>
      <c r="F1101" s="514">
        <v>69.8</v>
      </c>
      <c r="G1101" s="514">
        <v>69.599999999999994</v>
      </c>
      <c r="H1101" s="514">
        <v>69.7</v>
      </c>
      <c r="I1101" s="514">
        <v>69.599999999999994</v>
      </c>
      <c r="J1101" s="514">
        <v>70</v>
      </c>
      <c r="K1101" s="514">
        <v>70.599999999999994</v>
      </c>
      <c r="L1101" s="514">
        <v>68.5</v>
      </c>
      <c r="M1101" s="514">
        <v>67.8</v>
      </c>
      <c r="N1101" s="514">
        <v>64.5</v>
      </c>
      <c r="O1101" s="514">
        <v>62.3</v>
      </c>
      <c r="P1101" s="514">
        <v>60.1</v>
      </c>
      <c r="Q1101" s="514">
        <v>58</v>
      </c>
      <c r="R1101" s="514">
        <v>57.6</v>
      </c>
      <c r="S1101" s="514">
        <v>56.2</v>
      </c>
      <c r="T1101" s="514">
        <v>53.4</v>
      </c>
      <c r="U1101" s="514">
        <v>50.9</v>
      </c>
      <c r="V1101" s="514">
        <v>49.6</v>
      </c>
      <c r="W1101" s="514">
        <v>48.3</v>
      </c>
      <c r="X1101" s="514">
        <v>46.4</v>
      </c>
      <c r="Y1101" s="514">
        <v>43.5</v>
      </c>
      <c r="Z1101" s="514">
        <v>41.4</v>
      </c>
      <c r="AA1101" s="514">
        <v>39.299999999999997</v>
      </c>
      <c r="AB1101" s="514">
        <v>37.9</v>
      </c>
      <c r="AC1101" s="514">
        <v>35.700000000000003</v>
      </c>
      <c r="AD1101" s="514">
        <v>33.4</v>
      </c>
      <c r="AE1101" s="514">
        <v>30.8</v>
      </c>
      <c r="AF1101" s="514">
        <v>29.1</v>
      </c>
      <c r="AG1101" s="514">
        <v>27.8</v>
      </c>
      <c r="AH1101" s="514">
        <v>27.2</v>
      </c>
      <c r="AI1101" s="514">
        <v>31.2</v>
      </c>
      <c r="AJ1101" s="514">
        <v>28.4</v>
      </c>
      <c r="AK1101" s="514">
        <v>25.6</v>
      </c>
      <c r="AL1101" s="514">
        <v>26.3</v>
      </c>
      <c r="AM1101" s="514">
        <v>26.2</v>
      </c>
      <c r="AN1101" s="514">
        <v>23.6</v>
      </c>
      <c r="AO1101" s="514">
        <v>20.5</v>
      </c>
      <c r="AP1101" s="514">
        <v>19.8</v>
      </c>
      <c r="AQ1101" s="514">
        <v>19.3</v>
      </c>
      <c r="AR1101" s="514">
        <v>18.7</v>
      </c>
      <c r="AS1101" s="514">
        <v>17.5</v>
      </c>
      <c r="AT1101" s="514">
        <v>20.399999999999999</v>
      </c>
      <c r="AU1101" s="514">
        <v>22.3</v>
      </c>
      <c r="AV1101" s="514">
        <v>23.6</v>
      </c>
      <c r="AW1101" s="514">
        <v>23.7</v>
      </c>
      <c r="AX1101" s="514">
        <v>24.9</v>
      </c>
      <c r="AY1101" s="514">
        <v>25</v>
      </c>
      <c r="AZ1101" s="514">
        <v>24.4</v>
      </c>
      <c r="BA1101" s="514">
        <v>22.2</v>
      </c>
      <c r="BB1101" s="514">
        <v>20.2</v>
      </c>
      <c r="BC1101" s="514">
        <v>19.899999999999999</v>
      </c>
      <c r="BD1101" s="514">
        <v>17.7</v>
      </c>
      <c r="BE1101" s="514">
        <v>15.899999999999999</v>
      </c>
      <c r="BF1101" s="514">
        <v>14</v>
      </c>
      <c r="BG1101" s="514">
        <v>12.8</v>
      </c>
      <c r="BH1101" s="514">
        <v>12.4</v>
      </c>
      <c r="BI1101" s="514">
        <v>12.6</v>
      </c>
      <c r="BJ1101" s="514">
        <v>13.5</v>
      </c>
      <c r="BK1101" s="514">
        <v>14.3</v>
      </c>
      <c r="BL1101" s="514">
        <v>14.6</v>
      </c>
      <c r="BM1101" s="514">
        <v>12.4</v>
      </c>
      <c r="BN1101" s="514">
        <v>12.2</v>
      </c>
      <c r="BO1101" s="514">
        <v>12.2</v>
      </c>
      <c r="BP1101" s="514"/>
    </row>
    <row r="1102" spans="1:68">
      <c r="A1102" s="281" t="s">
        <v>32</v>
      </c>
      <c r="B1102" s="282" t="s">
        <v>14</v>
      </c>
      <c r="C1102" s="297" t="s">
        <v>252</v>
      </c>
      <c r="D1102" s="39" t="s">
        <v>142</v>
      </c>
      <c r="E1102" s="514">
        <v>54.1</v>
      </c>
      <c r="F1102" s="514">
        <v>54.1</v>
      </c>
      <c r="G1102" s="514">
        <v>53.9</v>
      </c>
      <c r="H1102" s="514">
        <v>53.2</v>
      </c>
      <c r="I1102" s="514">
        <v>52.2</v>
      </c>
      <c r="J1102" s="514">
        <v>51.6</v>
      </c>
      <c r="K1102" s="514">
        <v>51.1</v>
      </c>
      <c r="L1102" s="514">
        <v>48.4</v>
      </c>
      <c r="M1102" s="514">
        <v>46.8</v>
      </c>
      <c r="N1102" s="514">
        <v>44.3</v>
      </c>
      <c r="O1102" s="514">
        <v>42.7</v>
      </c>
      <c r="P1102" s="514">
        <v>42.4</v>
      </c>
      <c r="Q1102" s="514">
        <v>42.1</v>
      </c>
      <c r="R1102" s="514">
        <v>41.8</v>
      </c>
      <c r="S1102" s="514">
        <v>40.799999999999997</v>
      </c>
      <c r="T1102" s="514">
        <v>39.9</v>
      </c>
      <c r="U1102" s="514">
        <v>39.200000000000003</v>
      </c>
      <c r="V1102" s="514">
        <v>37.6</v>
      </c>
      <c r="W1102" s="514">
        <v>36</v>
      </c>
      <c r="X1102" s="514">
        <v>33.4</v>
      </c>
      <c r="Y1102" s="514">
        <v>30.1</v>
      </c>
      <c r="Z1102" s="514">
        <v>28.3</v>
      </c>
      <c r="AA1102" s="514">
        <v>26.7</v>
      </c>
      <c r="AB1102" s="514">
        <v>25.4</v>
      </c>
      <c r="AC1102" s="514">
        <v>23.4</v>
      </c>
      <c r="AD1102" s="514">
        <v>21.3</v>
      </c>
      <c r="AE1102" s="514">
        <v>17.399999999999999</v>
      </c>
      <c r="AF1102" s="514">
        <v>15</v>
      </c>
      <c r="AG1102" s="514">
        <v>12.9</v>
      </c>
      <c r="AH1102" s="514">
        <v>13.9</v>
      </c>
      <c r="AI1102" s="514">
        <v>13.4</v>
      </c>
      <c r="AJ1102" s="514">
        <v>14.3</v>
      </c>
      <c r="AK1102" s="514">
        <v>13.8</v>
      </c>
      <c r="AL1102" s="514">
        <v>14.2</v>
      </c>
      <c r="AM1102" s="514">
        <v>13.9</v>
      </c>
      <c r="AN1102" s="514">
        <v>13.3</v>
      </c>
      <c r="AO1102" s="514">
        <v>11.8</v>
      </c>
      <c r="AP1102" s="514">
        <v>11.3</v>
      </c>
      <c r="AQ1102" s="514">
        <v>11.2</v>
      </c>
      <c r="AR1102" s="514">
        <v>10.8</v>
      </c>
      <c r="AS1102" s="514">
        <v>10.6</v>
      </c>
      <c r="AT1102" s="514">
        <v>12.4</v>
      </c>
      <c r="AU1102" s="514">
        <v>13.1</v>
      </c>
      <c r="AV1102" s="514">
        <v>13.2</v>
      </c>
      <c r="AW1102" s="514">
        <v>13.6</v>
      </c>
      <c r="AX1102" s="514">
        <v>15.7</v>
      </c>
      <c r="AY1102" s="514">
        <v>15.7</v>
      </c>
      <c r="AZ1102" s="514">
        <v>14.700000000000001</v>
      </c>
      <c r="BA1102" s="514">
        <v>13.899999999999999</v>
      </c>
      <c r="BB1102" s="514">
        <v>13.1</v>
      </c>
      <c r="BC1102" s="514">
        <v>12.4</v>
      </c>
      <c r="BD1102" s="514">
        <v>11.1</v>
      </c>
      <c r="BE1102" s="514">
        <v>9.8000000000000007</v>
      </c>
      <c r="BF1102" s="514">
        <v>8.8999999999999986</v>
      </c>
      <c r="BG1102" s="514">
        <v>8.3000000000000007</v>
      </c>
      <c r="BH1102" s="514">
        <v>8.6</v>
      </c>
      <c r="BI1102" s="514">
        <v>8.4</v>
      </c>
      <c r="BJ1102" s="514">
        <v>8.8000000000000007</v>
      </c>
      <c r="BK1102" s="514">
        <v>8.6999999999999993</v>
      </c>
      <c r="BL1102" s="514">
        <v>9.5</v>
      </c>
      <c r="BM1102" s="514">
        <v>9</v>
      </c>
      <c r="BN1102" s="514">
        <v>7.7</v>
      </c>
      <c r="BO1102" s="514">
        <v>7.8</v>
      </c>
      <c r="BP1102" s="514"/>
    </row>
    <row r="1103" spans="1:68">
      <c r="A1103" s="284" t="s">
        <v>313</v>
      </c>
      <c r="B1103" s="285" t="s">
        <v>14</v>
      </c>
      <c r="C1103" s="298" t="s">
        <v>252</v>
      </c>
      <c r="D1103" s="66" t="s">
        <v>142</v>
      </c>
      <c r="E1103" s="510">
        <v>4739.1000000000013</v>
      </c>
      <c r="F1103" s="510">
        <v>4691.2000000000007</v>
      </c>
      <c r="G1103" s="510">
        <v>4625.1000000000004</v>
      </c>
      <c r="H1103" s="510">
        <v>4537.8999999999996</v>
      </c>
      <c r="I1103" s="510">
        <v>4428.9000000000005</v>
      </c>
      <c r="J1103" s="510">
        <v>4360.0000000000009</v>
      </c>
      <c r="K1103" s="510">
        <v>4298.0000000000009</v>
      </c>
      <c r="L1103" s="510">
        <v>4126.2999999999993</v>
      </c>
      <c r="M1103" s="510">
        <v>4044.8</v>
      </c>
      <c r="N1103" s="510">
        <v>3856.6000000000004</v>
      </c>
      <c r="O1103" s="510">
        <v>3741.0000000000005</v>
      </c>
      <c r="P1103" s="510">
        <v>3662.3999999999996</v>
      </c>
      <c r="Q1103" s="510">
        <v>3581.2999999999997</v>
      </c>
      <c r="R1103" s="510">
        <v>3530.2000000000003</v>
      </c>
      <c r="S1103" s="510">
        <v>3417.2999999999993</v>
      </c>
      <c r="T1103" s="510">
        <v>3251.0000000000005</v>
      </c>
      <c r="U1103" s="510">
        <v>3103.3000000000006</v>
      </c>
      <c r="V1103" s="510">
        <v>2979.0999999999995</v>
      </c>
      <c r="W1103" s="510">
        <v>2856.4</v>
      </c>
      <c r="X1103" s="510">
        <v>2720.7000000000003</v>
      </c>
      <c r="Y1103" s="510">
        <v>2524.8999999999996</v>
      </c>
      <c r="Z1103" s="510">
        <v>2403.4</v>
      </c>
      <c r="AA1103" s="510">
        <v>2290.4</v>
      </c>
      <c r="AB1103" s="510">
        <v>2218.3000000000002</v>
      </c>
      <c r="AC1103" s="510">
        <v>2099.3999999999996</v>
      </c>
      <c r="AD1103" s="510">
        <v>1967.6</v>
      </c>
      <c r="AE1103" s="510">
        <v>1850.5</v>
      </c>
      <c r="AF1103" s="510">
        <v>1805.3</v>
      </c>
      <c r="AG1103" s="510">
        <v>1796.7999999999997</v>
      </c>
      <c r="AH1103" s="510">
        <v>1730.8</v>
      </c>
      <c r="AI1103" s="510">
        <v>1673.3999999999996</v>
      </c>
      <c r="AJ1103" s="510">
        <v>1559.3</v>
      </c>
      <c r="AK1103" s="510">
        <v>1521.8999999999999</v>
      </c>
      <c r="AL1103" s="510">
        <v>1504.2</v>
      </c>
      <c r="AM1103" s="510">
        <v>1405.2</v>
      </c>
      <c r="AN1103" s="510">
        <v>1356.6000000000001</v>
      </c>
      <c r="AO1103" s="510">
        <v>1226.9999999999995</v>
      </c>
      <c r="AP1103" s="510">
        <v>1140.3999999999999</v>
      </c>
      <c r="AQ1103" s="510">
        <v>1081.8999999999999</v>
      </c>
      <c r="AR1103" s="510">
        <v>1038.1999999999998</v>
      </c>
      <c r="AS1103" s="510">
        <v>990.6</v>
      </c>
      <c r="AT1103" s="510">
        <v>1014.7</v>
      </c>
      <c r="AU1103" s="510">
        <v>993.4</v>
      </c>
      <c r="AV1103" s="510">
        <v>994.50000000000011</v>
      </c>
      <c r="AW1103" s="510">
        <v>967.50000000000011</v>
      </c>
      <c r="AX1103" s="510">
        <v>984.8</v>
      </c>
      <c r="AY1103" s="510">
        <v>988.30000000000007</v>
      </c>
      <c r="AZ1103" s="510">
        <v>978.79999999999984</v>
      </c>
      <c r="BA1103" s="510">
        <v>969</v>
      </c>
      <c r="BB1103" s="510">
        <v>944.80000000000018</v>
      </c>
      <c r="BC1103" s="510">
        <v>925.30000000000007</v>
      </c>
      <c r="BD1103" s="510">
        <v>874.50000000000011</v>
      </c>
      <c r="BE1103" s="510">
        <v>853.8</v>
      </c>
      <c r="BF1103" s="510">
        <v>820.40000000000009</v>
      </c>
      <c r="BG1103" s="510">
        <v>781.3</v>
      </c>
      <c r="BH1103" s="510">
        <v>793.89999999999986</v>
      </c>
      <c r="BI1103" s="510">
        <v>760.1</v>
      </c>
      <c r="BJ1103" s="510">
        <v>737.6</v>
      </c>
      <c r="BK1103" s="510">
        <v>728.9</v>
      </c>
      <c r="BL1103" s="510">
        <v>733.4000000000002</v>
      </c>
      <c r="BM1103" s="510">
        <v>731.6</v>
      </c>
      <c r="BN1103" s="510">
        <v>761</v>
      </c>
      <c r="BO1103" s="510">
        <v>776.80000000000007</v>
      </c>
      <c r="BP1103" s="510"/>
    </row>
    <row r="1104" spans="1:68">
      <c r="A1104" s="281" t="s">
        <v>11</v>
      </c>
      <c r="B1104" s="282" t="s">
        <v>38</v>
      </c>
      <c r="C1104" s="299" t="s">
        <v>252</v>
      </c>
      <c r="D1104" s="39" t="s">
        <v>142</v>
      </c>
      <c r="E1104" s="514">
        <v>252.70000000000002</v>
      </c>
      <c r="F1104" s="514">
        <v>258</v>
      </c>
      <c r="G1104" s="514">
        <v>267</v>
      </c>
      <c r="H1104" s="514">
        <v>273.8</v>
      </c>
      <c r="I1104" s="514">
        <v>267.7</v>
      </c>
      <c r="J1104" s="514">
        <v>260.89999999999998</v>
      </c>
      <c r="K1104" s="514">
        <v>264.60000000000002</v>
      </c>
      <c r="L1104" s="514">
        <v>274.09999999999997</v>
      </c>
      <c r="M1104" s="514">
        <v>275.70000000000005</v>
      </c>
      <c r="N1104" s="514">
        <v>277.10000000000002</v>
      </c>
      <c r="O1104" s="514">
        <v>273.39999999999998</v>
      </c>
      <c r="P1104" s="514">
        <v>277.2</v>
      </c>
      <c r="Q1104" s="514">
        <v>280.10000000000002</v>
      </c>
      <c r="R1104" s="514">
        <v>277.7</v>
      </c>
      <c r="S1104" s="514">
        <v>284.3</v>
      </c>
      <c r="T1104" s="514">
        <v>282.7</v>
      </c>
      <c r="U1104" s="514">
        <v>289.3</v>
      </c>
      <c r="V1104" s="514">
        <v>298</v>
      </c>
      <c r="W1104" s="514">
        <v>302</v>
      </c>
      <c r="X1104" s="514">
        <v>305.89999999999998</v>
      </c>
      <c r="Y1104" s="514">
        <v>303</v>
      </c>
      <c r="Z1104" s="514">
        <v>298.39999999999998</v>
      </c>
      <c r="AA1104" s="514">
        <v>291.90000000000003</v>
      </c>
      <c r="AB1104" s="514">
        <v>284.7</v>
      </c>
      <c r="AC1104" s="514">
        <v>276.5</v>
      </c>
      <c r="AD1104" s="514">
        <v>266</v>
      </c>
      <c r="AE1104" s="514">
        <v>251.5</v>
      </c>
      <c r="AF1104" s="514">
        <v>248.5</v>
      </c>
      <c r="AG1104" s="514">
        <v>236.10000000000002</v>
      </c>
      <c r="AH1104" s="514">
        <v>235.20000000000002</v>
      </c>
      <c r="AI1104" s="514">
        <v>238.2</v>
      </c>
      <c r="AJ1104" s="514">
        <v>230.5</v>
      </c>
      <c r="AK1104" s="514">
        <v>236.70000000000002</v>
      </c>
      <c r="AL1104" s="514">
        <v>242.8</v>
      </c>
      <c r="AM1104" s="514">
        <v>240.79999999999998</v>
      </c>
      <c r="AN1104" s="514">
        <v>246.4</v>
      </c>
      <c r="AO1104" s="514">
        <v>243.9</v>
      </c>
      <c r="AP1104" s="514">
        <v>241.20000000000002</v>
      </c>
      <c r="AQ1104" s="514">
        <v>233.00000000000003</v>
      </c>
      <c r="AR1104" s="514">
        <v>231.1</v>
      </c>
      <c r="AS1104" s="514">
        <v>231.8</v>
      </c>
      <c r="AT1104" s="514">
        <v>238.20000000000002</v>
      </c>
      <c r="AU1104" s="514">
        <v>250.8</v>
      </c>
      <c r="AV1104" s="514">
        <v>263.5</v>
      </c>
      <c r="AW1104" s="514">
        <v>270.40000000000003</v>
      </c>
      <c r="AX1104" s="514">
        <v>282.59999999999997</v>
      </c>
      <c r="AY1104" s="514">
        <v>287.39999999999998</v>
      </c>
      <c r="AZ1104" s="514">
        <v>287.7</v>
      </c>
      <c r="BA1104" s="514">
        <v>300.50000000000006</v>
      </c>
      <c r="BB1104" s="514">
        <v>305.7</v>
      </c>
      <c r="BC1104" s="514">
        <v>312.89999999999992</v>
      </c>
      <c r="BD1104" s="514">
        <v>313.99999999999994</v>
      </c>
      <c r="BE1104" s="514">
        <v>313.70000000000005</v>
      </c>
      <c r="BF1104" s="514">
        <v>313.60000000000002</v>
      </c>
      <c r="BG1104" s="514">
        <v>275.19999999999993</v>
      </c>
      <c r="BH1104" s="514">
        <v>264.90000000000003</v>
      </c>
      <c r="BI1104" s="514">
        <v>255.7</v>
      </c>
      <c r="BJ1104" s="514">
        <v>236.29999999999998</v>
      </c>
      <c r="BK1104" s="514">
        <v>225.90000000000003</v>
      </c>
      <c r="BL1104" s="514">
        <v>224.2</v>
      </c>
      <c r="BM1104" s="514">
        <v>228.6</v>
      </c>
      <c r="BN1104" s="514">
        <v>240.9</v>
      </c>
      <c r="BO1104" s="514">
        <v>251</v>
      </c>
      <c r="BP1104" s="514"/>
    </row>
    <row r="1105" spans="1:68">
      <c r="A1105" s="281" t="s">
        <v>17</v>
      </c>
      <c r="B1105" s="282" t="s">
        <v>38</v>
      </c>
      <c r="C1105" s="299" t="s">
        <v>252</v>
      </c>
      <c r="D1105" s="39" t="s">
        <v>142</v>
      </c>
      <c r="E1105" s="514">
        <v>77.5</v>
      </c>
      <c r="F1105" s="514">
        <v>78.400000000000006</v>
      </c>
      <c r="G1105" s="514">
        <v>80.400000000000006</v>
      </c>
      <c r="H1105" s="514">
        <v>82.199999999999989</v>
      </c>
      <c r="I1105" s="514">
        <v>79.900000000000006</v>
      </c>
      <c r="J1105" s="514">
        <v>78.8</v>
      </c>
      <c r="K1105" s="514">
        <v>80.900000000000006</v>
      </c>
      <c r="L1105" s="514">
        <v>85.100000000000009</v>
      </c>
      <c r="M1105" s="514">
        <v>87.2</v>
      </c>
      <c r="N1105" s="514">
        <v>90.699999999999989</v>
      </c>
      <c r="O1105" s="514">
        <v>92.40000000000002</v>
      </c>
      <c r="P1105" s="514">
        <v>94.100000000000009</v>
      </c>
      <c r="Q1105" s="514">
        <v>95.500000000000014</v>
      </c>
      <c r="R1105" s="514">
        <v>94.899999999999991</v>
      </c>
      <c r="S1105" s="514">
        <v>97.200000000000017</v>
      </c>
      <c r="T1105" s="514">
        <v>95.7</v>
      </c>
      <c r="U1105" s="514">
        <v>96.8</v>
      </c>
      <c r="V1105" s="514">
        <v>101.30000000000001</v>
      </c>
      <c r="W1105" s="514">
        <v>103.9</v>
      </c>
      <c r="X1105" s="514">
        <v>106.50000000000001</v>
      </c>
      <c r="Y1105" s="514">
        <v>106.2</v>
      </c>
      <c r="Z1105" s="514">
        <v>105.3</v>
      </c>
      <c r="AA1105" s="514">
        <v>103.39999999999999</v>
      </c>
      <c r="AB1105" s="514">
        <v>102.8</v>
      </c>
      <c r="AC1105" s="514">
        <v>102.10000000000002</v>
      </c>
      <c r="AD1105" s="514">
        <v>101.9</v>
      </c>
      <c r="AE1105" s="514">
        <v>90.9</v>
      </c>
      <c r="AF1105" s="514">
        <v>92.8</v>
      </c>
      <c r="AG1105" s="514">
        <v>91.5</v>
      </c>
      <c r="AH1105" s="514">
        <v>85.5</v>
      </c>
      <c r="AI1105" s="514">
        <v>82.7</v>
      </c>
      <c r="AJ1105" s="514">
        <v>94.7</v>
      </c>
      <c r="AK1105" s="514">
        <v>98.6</v>
      </c>
      <c r="AL1105" s="514">
        <v>101.3</v>
      </c>
      <c r="AM1105" s="514">
        <v>106.1</v>
      </c>
      <c r="AN1105" s="514">
        <v>110.1</v>
      </c>
      <c r="AO1105" s="514">
        <v>110.8</v>
      </c>
      <c r="AP1105" s="514">
        <v>105.6</v>
      </c>
      <c r="AQ1105" s="514">
        <v>99</v>
      </c>
      <c r="AR1105" s="514">
        <v>97.1</v>
      </c>
      <c r="AS1105" s="514">
        <v>98.6</v>
      </c>
      <c r="AT1105" s="514">
        <v>105.6</v>
      </c>
      <c r="AU1105" s="514">
        <v>111.6</v>
      </c>
      <c r="AV1105" s="514">
        <v>116.3</v>
      </c>
      <c r="AW1105" s="514">
        <v>118.5</v>
      </c>
      <c r="AX1105" s="514">
        <v>125.5</v>
      </c>
      <c r="AY1105" s="514">
        <v>123.10000000000001</v>
      </c>
      <c r="AZ1105" s="514">
        <v>124.5</v>
      </c>
      <c r="BA1105" s="514">
        <v>124.6</v>
      </c>
      <c r="BB1105" s="514">
        <v>126.7</v>
      </c>
      <c r="BC1105" s="514">
        <v>128.20000000000002</v>
      </c>
      <c r="BD1105" s="514">
        <v>127.39999999999998</v>
      </c>
      <c r="BE1105" s="514">
        <v>125.5</v>
      </c>
      <c r="BF1105" s="514">
        <v>127</v>
      </c>
      <c r="BG1105" s="514">
        <v>114.39999999999999</v>
      </c>
      <c r="BH1105" s="514">
        <v>108.2</v>
      </c>
      <c r="BI1105" s="514">
        <v>105.2</v>
      </c>
      <c r="BJ1105" s="514">
        <v>99.500000000000014</v>
      </c>
      <c r="BK1105" s="514">
        <v>94.600000000000009</v>
      </c>
      <c r="BL1105" s="514">
        <v>93.200000000000017</v>
      </c>
      <c r="BM1105" s="514">
        <v>94.800000000000011</v>
      </c>
      <c r="BN1105" s="514">
        <v>98</v>
      </c>
      <c r="BO1105" s="514">
        <v>102.10000000000001</v>
      </c>
      <c r="BP1105" s="514"/>
    </row>
    <row r="1106" spans="1:68">
      <c r="A1106" s="281" t="s">
        <v>18</v>
      </c>
      <c r="B1106" s="282" t="s">
        <v>38</v>
      </c>
      <c r="C1106" s="299" t="s">
        <v>252</v>
      </c>
      <c r="D1106" s="39" t="s">
        <v>142</v>
      </c>
      <c r="E1106" s="514">
        <v>73.5</v>
      </c>
      <c r="F1106" s="514">
        <v>75.5</v>
      </c>
      <c r="G1106" s="514">
        <v>78.400000000000006</v>
      </c>
      <c r="H1106" s="514">
        <v>80.400000000000006</v>
      </c>
      <c r="I1106" s="514">
        <v>79</v>
      </c>
      <c r="J1106" s="514">
        <v>78.800000000000011</v>
      </c>
      <c r="K1106" s="514">
        <v>81.5</v>
      </c>
      <c r="L1106" s="514">
        <v>81.099999999999994</v>
      </c>
      <c r="M1106" s="514">
        <v>78.5</v>
      </c>
      <c r="N1106" s="514">
        <v>77.3</v>
      </c>
      <c r="O1106" s="514">
        <v>75</v>
      </c>
      <c r="P1106" s="514">
        <v>76.2</v>
      </c>
      <c r="Q1106" s="514">
        <v>77.000000000000014</v>
      </c>
      <c r="R1106" s="514">
        <v>75.400000000000006</v>
      </c>
      <c r="S1106" s="514">
        <v>76.000000000000014</v>
      </c>
      <c r="T1106" s="514">
        <v>75.5</v>
      </c>
      <c r="U1106" s="514">
        <v>77.3</v>
      </c>
      <c r="V1106" s="514">
        <v>80.8</v>
      </c>
      <c r="W1106" s="514">
        <v>83</v>
      </c>
      <c r="X1106" s="514">
        <v>86.8</v>
      </c>
      <c r="Y1106" s="514">
        <v>88.8</v>
      </c>
      <c r="Z1106" s="514">
        <v>88.300000000000011</v>
      </c>
      <c r="AA1106" s="514">
        <v>87.2</v>
      </c>
      <c r="AB1106" s="514">
        <v>85.4</v>
      </c>
      <c r="AC1106" s="514">
        <v>83</v>
      </c>
      <c r="AD1106" s="514">
        <v>82.1</v>
      </c>
      <c r="AE1106" s="514">
        <v>75.5</v>
      </c>
      <c r="AF1106" s="514">
        <v>69.2</v>
      </c>
      <c r="AG1106" s="514">
        <v>69.5</v>
      </c>
      <c r="AH1106" s="514">
        <v>73.599999999999994</v>
      </c>
      <c r="AI1106" s="514">
        <v>72.099999999999994</v>
      </c>
      <c r="AJ1106" s="514">
        <v>79.8</v>
      </c>
      <c r="AK1106" s="514">
        <v>78.3</v>
      </c>
      <c r="AL1106" s="514">
        <v>78.7</v>
      </c>
      <c r="AM1106" s="514">
        <v>76.2</v>
      </c>
      <c r="AN1106" s="514">
        <v>75</v>
      </c>
      <c r="AO1106" s="514">
        <v>74.400000000000006</v>
      </c>
      <c r="AP1106" s="514">
        <v>70.900000000000006</v>
      </c>
      <c r="AQ1106" s="514">
        <v>68.099999999999994</v>
      </c>
      <c r="AR1106" s="514">
        <v>63.9</v>
      </c>
      <c r="AS1106" s="514">
        <v>61.8</v>
      </c>
      <c r="AT1106" s="514">
        <v>57.9</v>
      </c>
      <c r="AU1106" s="514">
        <v>60.5</v>
      </c>
      <c r="AV1106" s="514">
        <v>61.2</v>
      </c>
      <c r="AW1106" s="514">
        <v>61.2</v>
      </c>
      <c r="AX1106" s="514">
        <v>65.400000000000006</v>
      </c>
      <c r="AY1106" s="514">
        <v>67.399999999999991</v>
      </c>
      <c r="AZ1106" s="514">
        <v>67.900000000000006</v>
      </c>
      <c r="BA1106" s="514">
        <v>70</v>
      </c>
      <c r="BB1106" s="514">
        <v>71.5</v>
      </c>
      <c r="BC1106" s="514">
        <v>72.599999999999994</v>
      </c>
      <c r="BD1106" s="514">
        <v>74</v>
      </c>
      <c r="BE1106" s="514">
        <v>74.699999999999989</v>
      </c>
      <c r="BF1106" s="514">
        <v>75.399999999999991</v>
      </c>
      <c r="BG1106" s="514">
        <v>67.8</v>
      </c>
      <c r="BH1106" s="514">
        <v>66</v>
      </c>
      <c r="BI1106" s="514">
        <v>64.499999999999986</v>
      </c>
      <c r="BJ1106" s="514">
        <v>59.3</v>
      </c>
      <c r="BK1106" s="514">
        <v>55.7</v>
      </c>
      <c r="BL1106" s="514">
        <v>54.8</v>
      </c>
      <c r="BM1106" s="514">
        <v>55.1</v>
      </c>
      <c r="BN1106" s="514">
        <v>56.2</v>
      </c>
      <c r="BO1106" s="514">
        <v>57.7</v>
      </c>
      <c r="BP1106" s="514"/>
    </row>
    <row r="1107" spans="1:68">
      <c r="A1107" s="281" t="s">
        <v>19</v>
      </c>
      <c r="B1107" s="282" t="s">
        <v>38</v>
      </c>
      <c r="C1107" s="299" t="s">
        <v>252</v>
      </c>
      <c r="D1107" s="39" t="s">
        <v>142</v>
      </c>
      <c r="E1107" s="514">
        <v>29.100000000000005</v>
      </c>
      <c r="F1107" s="514">
        <v>29.1</v>
      </c>
      <c r="G1107" s="514">
        <v>29.7</v>
      </c>
      <c r="H1107" s="514">
        <v>31</v>
      </c>
      <c r="I1107" s="514">
        <v>30.9</v>
      </c>
      <c r="J1107" s="514">
        <v>30.099999999999998</v>
      </c>
      <c r="K1107" s="514">
        <v>31</v>
      </c>
      <c r="L1107" s="514">
        <v>32.200000000000003</v>
      </c>
      <c r="M1107" s="514">
        <v>32.6</v>
      </c>
      <c r="N1107" s="514">
        <v>32.9</v>
      </c>
      <c r="O1107" s="514">
        <v>32.6</v>
      </c>
      <c r="P1107" s="514">
        <v>32.299999999999997</v>
      </c>
      <c r="Q1107" s="514">
        <v>31.799999999999997</v>
      </c>
      <c r="R1107" s="514">
        <v>30.599999999999998</v>
      </c>
      <c r="S1107" s="514">
        <v>29.999999999999996</v>
      </c>
      <c r="T1107" s="514">
        <v>29.499999999999996</v>
      </c>
      <c r="U1107" s="514">
        <v>29.8</v>
      </c>
      <c r="V1107" s="514">
        <v>30.700000000000003</v>
      </c>
      <c r="W1107" s="514">
        <v>30.999999999999996</v>
      </c>
      <c r="X1107" s="514">
        <v>31.3</v>
      </c>
      <c r="Y1107" s="514">
        <v>30.999999999999996</v>
      </c>
      <c r="Z1107" s="514">
        <v>30</v>
      </c>
      <c r="AA1107" s="514">
        <v>28.999999999999996</v>
      </c>
      <c r="AB1107" s="514">
        <v>28.7</v>
      </c>
      <c r="AC1107" s="514">
        <v>28.299999999999997</v>
      </c>
      <c r="AD1107" s="514">
        <v>28.1</v>
      </c>
      <c r="AE1107" s="514">
        <v>27.4</v>
      </c>
      <c r="AF1107" s="514">
        <v>26.7</v>
      </c>
      <c r="AG1107" s="514">
        <v>24.9</v>
      </c>
      <c r="AH1107" s="514">
        <v>28.2</v>
      </c>
      <c r="AI1107" s="514">
        <v>28.2</v>
      </c>
      <c r="AJ1107" s="514">
        <v>29.4</v>
      </c>
      <c r="AK1107" s="514">
        <v>31.5</v>
      </c>
      <c r="AL1107" s="514">
        <v>31.5</v>
      </c>
      <c r="AM1107" s="514">
        <v>30.3</v>
      </c>
      <c r="AN1107" s="514">
        <v>32.799999999999997</v>
      </c>
      <c r="AO1107" s="514">
        <v>31.3</v>
      </c>
      <c r="AP1107" s="514">
        <v>28.7</v>
      </c>
      <c r="AQ1107" s="514">
        <v>27.2</v>
      </c>
      <c r="AR1107" s="514">
        <v>25.7</v>
      </c>
      <c r="AS1107" s="514">
        <v>28</v>
      </c>
      <c r="AT1107" s="514">
        <v>30.7</v>
      </c>
      <c r="AU1107" s="514">
        <v>31.7</v>
      </c>
      <c r="AV1107" s="514">
        <v>33.299999999999997</v>
      </c>
      <c r="AW1107" s="514">
        <v>34.1</v>
      </c>
      <c r="AX1107" s="514">
        <v>33.6</v>
      </c>
      <c r="AY1107" s="514">
        <v>33.700000000000003</v>
      </c>
      <c r="AZ1107" s="514">
        <v>34.299999999999997</v>
      </c>
      <c r="BA1107" s="514">
        <v>33.200000000000003</v>
      </c>
      <c r="BB1107" s="514">
        <v>34.800000000000004</v>
      </c>
      <c r="BC1107" s="514">
        <v>34.799999999999997</v>
      </c>
      <c r="BD1107" s="514">
        <v>35.4</v>
      </c>
      <c r="BE1107" s="514">
        <v>34.799999999999997</v>
      </c>
      <c r="BF1107" s="514">
        <v>35.599999999999994</v>
      </c>
      <c r="BG1107" s="514">
        <v>31.800000000000004</v>
      </c>
      <c r="BH1107" s="514">
        <v>30.599999999999994</v>
      </c>
      <c r="BI1107" s="514">
        <v>28.4</v>
      </c>
      <c r="BJ1107" s="514">
        <v>26.5</v>
      </c>
      <c r="BK1107" s="514">
        <v>25</v>
      </c>
      <c r="BL1107" s="514">
        <v>25.799999999999997</v>
      </c>
      <c r="BM1107" s="514">
        <v>26.400000000000002</v>
      </c>
      <c r="BN1107" s="514">
        <v>26.9</v>
      </c>
      <c r="BO1107" s="514">
        <v>27.799999999999997</v>
      </c>
      <c r="BP1107" s="514"/>
    </row>
    <row r="1108" spans="1:68">
      <c r="A1108" s="281" t="s">
        <v>20</v>
      </c>
      <c r="B1108" s="282" t="s">
        <v>38</v>
      </c>
      <c r="C1108" s="299" t="s">
        <v>252</v>
      </c>
      <c r="D1108" s="39" t="s">
        <v>142</v>
      </c>
      <c r="E1108" s="514">
        <v>31.699999999999996</v>
      </c>
      <c r="F1108" s="514">
        <v>34.6</v>
      </c>
      <c r="G1108" s="514">
        <v>38.699999999999996</v>
      </c>
      <c r="H1108" s="514">
        <v>40.700000000000003</v>
      </c>
      <c r="I1108" s="514">
        <v>40.699999999999996</v>
      </c>
      <c r="J1108" s="514">
        <v>40.699999999999996</v>
      </c>
      <c r="K1108" s="514">
        <v>42.1</v>
      </c>
      <c r="L1108" s="514">
        <v>45</v>
      </c>
      <c r="M1108" s="514">
        <v>46.8</v>
      </c>
      <c r="N1108" s="514">
        <v>49.199999999999996</v>
      </c>
      <c r="O1108" s="514">
        <v>50.900000000000006</v>
      </c>
      <c r="P1108" s="514">
        <v>52.7</v>
      </c>
      <c r="Q1108" s="514">
        <v>54.1</v>
      </c>
      <c r="R1108" s="514">
        <v>54.800000000000004</v>
      </c>
      <c r="S1108" s="514">
        <v>57.2</v>
      </c>
      <c r="T1108" s="514">
        <v>57.4</v>
      </c>
      <c r="U1108" s="514">
        <v>59.1</v>
      </c>
      <c r="V1108" s="514">
        <v>61.1</v>
      </c>
      <c r="W1108" s="514">
        <v>61.900000000000006</v>
      </c>
      <c r="X1108" s="514">
        <v>62.099999999999994</v>
      </c>
      <c r="Y1108" s="514">
        <v>60.8</v>
      </c>
      <c r="Z1108" s="514">
        <v>59.400000000000006</v>
      </c>
      <c r="AA1108" s="514">
        <v>57.900000000000006</v>
      </c>
      <c r="AB1108" s="514">
        <v>54.900000000000006</v>
      </c>
      <c r="AC1108" s="514">
        <v>51.800000000000004</v>
      </c>
      <c r="AD1108" s="514">
        <v>50.8</v>
      </c>
      <c r="AE1108" s="514">
        <v>54.5</v>
      </c>
      <c r="AF1108" s="514">
        <v>49.4</v>
      </c>
      <c r="AG1108" s="514">
        <v>53.1</v>
      </c>
      <c r="AH1108" s="514">
        <v>44.9</v>
      </c>
      <c r="AI1108" s="514">
        <v>39.5</v>
      </c>
      <c r="AJ1108" s="514">
        <v>34.9</v>
      </c>
      <c r="AK1108" s="514">
        <v>37.1</v>
      </c>
      <c r="AL1108" s="514">
        <v>39.9</v>
      </c>
      <c r="AM1108" s="514">
        <v>38.6</v>
      </c>
      <c r="AN1108" s="514">
        <v>39.700000000000003</v>
      </c>
      <c r="AO1108" s="514">
        <v>40.1</v>
      </c>
      <c r="AP1108" s="514">
        <v>38.799999999999997</v>
      </c>
      <c r="AQ1108" s="514">
        <v>38.6</v>
      </c>
      <c r="AR1108" s="514">
        <v>38.5</v>
      </c>
      <c r="AS1108" s="514">
        <v>38.700000000000003</v>
      </c>
      <c r="AT1108" s="514">
        <v>43.3</v>
      </c>
      <c r="AU1108" s="514">
        <v>45.2</v>
      </c>
      <c r="AV1108" s="514">
        <v>46.7</v>
      </c>
      <c r="AW1108" s="514">
        <v>49.1</v>
      </c>
      <c r="AX1108" s="514">
        <v>45.8</v>
      </c>
      <c r="AY1108" s="514">
        <v>46.800000000000004</v>
      </c>
      <c r="AZ1108" s="514">
        <v>47.5</v>
      </c>
      <c r="BA1108" s="514">
        <v>48.8</v>
      </c>
      <c r="BB1108" s="514">
        <v>48.599999999999994</v>
      </c>
      <c r="BC1108" s="514">
        <v>49.199999999999996</v>
      </c>
      <c r="BD1108" s="514">
        <v>51.399999999999991</v>
      </c>
      <c r="BE1108" s="514">
        <v>51.5</v>
      </c>
      <c r="BF1108" s="514">
        <v>51.399999999999991</v>
      </c>
      <c r="BG1108" s="514">
        <v>45.800000000000011</v>
      </c>
      <c r="BH1108" s="514">
        <v>44.1</v>
      </c>
      <c r="BI1108" s="514">
        <v>42.8</v>
      </c>
      <c r="BJ1108" s="514">
        <v>40.099999999999994</v>
      </c>
      <c r="BK1108" s="514">
        <v>38</v>
      </c>
      <c r="BL1108" s="514">
        <v>37.6</v>
      </c>
      <c r="BM1108" s="514">
        <v>38.400000000000006</v>
      </c>
      <c r="BN1108" s="514">
        <v>38.9</v>
      </c>
      <c r="BO1108" s="514">
        <v>40</v>
      </c>
      <c r="BP1108" s="514"/>
    </row>
    <row r="1109" spans="1:68">
      <c r="A1109" s="281" t="s">
        <v>21</v>
      </c>
      <c r="B1109" s="282" t="s">
        <v>38</v>
      </c>
      <c r="C1109" s="299" t="s">
        <v>252</v>
      </c>
      <c r="D1109" s="39" t="s">
        <v>142</v>
      </c>
      <c r="E1109" s="514">
        <v>35.9</v>
      </c>
      <c r="F1109" s="514">
        <v>36.199999999999996</v>
      </c>
      <c r="G1109" s="514">
        <v>37.1</v>
      </c>
      <c r="H1109" s="514">
        <v>38.1</v>
      </c>
      <c r="I1109" s="514">
        <v>37.300000000000004</v>
      </c>
      <c r="J1109" s="514">
        <v>36.299999999999997</v>
      </c>
      <c r="K1109" s="514">
        <v>37</v>
      </c>
      <c r="L1109" s="514">
        <v>37.800000000000004</v>
      </c>
      <c r="M1109" s="514">
        <v>37.500000000000007</v>
      </c>
      <c r="N1109" s="514">
        <v>37.700000000000003</v>
      </c>
      <c r="O1109" s="514">
        <v>37.199999999999996</v>
      </c>
      <c r="P1109" s="514">
        <v>37.699999999999996</v>
      </c>
      <c r="Q1109" s="514">
        <v>38.199999999999996</v>
      </c>
      <c r="R1109" s="514">
        <v>37.500000000000007</v>
      </c>
      <c r="S1109" s="514">
        <v>37.799999999999997</v>
      </c>
      <c r="T1109" s="514">
        <v>37.299999999999997</v>
      </c>
      <c r="U1109" s="514">
        <v>38.1</v>
      </c>
      <c r="V1109" s="514">
        <v>38.800000000000004</v>
      </c>
      <c r="W1109" s="514">
        <v>38.699999999999996</v>
      </c>
      <c r="X1109" s="514">
        <v>39.599999999999994</v>
      </c>
      <c r="Y1109" s="514">
        <v>38.999999999999993</v>
      </c>
      <c r="Z1109" s="514">
        <v>38.799999999999997</v>
      </c>
      <c r="AA1109" s="514">
        <v>38.199999999999996</v>
      </c>
      <c r="AB1109" s="514">
        <v>38.199999999999996</v>
      </c>
      <c r="AC1109" s="514">
        <v>38.1</v>
      </c>
      <c r="AD1109" s="514">
        <v>37.9</v>
      </c>
      <c r="AE1109" s="514">
        <v>37.700000000000003</v>
      </c>
      <c r="AF1109" s="514">
        <v>38.200000000000003</v>
      </c>
      <c r="AG1109" s="514">
        <v>35.799999999999997</v>
      </c>
      <c r="AH1109" s="514">
        <v>34.4</v>
      </c>
      <c r="AI1109" s="514">
        <v>31.9</v>
      </c>
      <c r="AJ1109" s="514">
        <v>36.1</v>
      </c>
      <c r="AK1109" s="514">
        <v>34.5</v>
      </c>
      <c r="AL1109" s="514">
        <v>34.799999999999997</v>
      </c>
      <c r="AM1109" s="514">
        <v>36.700000000000003</v>
      </c>
      <c r="AN1109" s="514">
        <v>35.299999999999997</v>
      </c>
      <c r="AO1109" s="514">
        <v>35.1</v>
      </c>
      <c r="AP1109" s="514">
        <v>32.5</v>
      </c>
      <c r="AQ1109" s="514">
        <v>31.4</v>
      </c>
      <c r="AR1109" s="514">
        <v>30.7</v>
      </c>
      <c r="AS1109" s="514">
        <v>31.7</v>
      </c>
      <c r="AT1109" s="514">
        <v>33.4</v>
      </c>
      <c r="AU1109" s="514">
        <v>34.700000000000003</v>
      </c>
      <c r="AV1109" s="514">
        <v>35.4</v>
      </c>
      <c r="AW1109" s="514">
        <v>36.6</v>
      </c>
      <c r="AX1109" s="514">
        <v>37.4</v>
      </c>
      <c r="AY1109" s="514">
        <v>37.900000000000006</v>
      </c>
      <c r="AZ1109" s="514">
        <v>39.599999999999994</v>
      </c>
      <c r="BA1109" s="514">
        <v>40.6</v>
      </c>
      <c r="BB1109" s="514">
        <v>41.300000000000004</v>
      </c>
      <c r="BC1109" s="514">
        <v>42.79999999999999</v>
      </c>
      <c r="BD1109" s="514">
        <v>43.300000000000004</v>
      </c>
      <c r="BE1109" s="514">
        <v>44.1</v>
      </c>
      <c r="BF1109" s="514">
        <v>45.199999999999996</v>
      </c>
      <c r="BG1109" s="514">
        <v>41.8</v>
      </c>
      <c r="BH1109" s="514">
        <v>39.000000000000007</v>
      </c>
      <c r="BI1109" s="514">
        <v>37.599999999999994</v>
      </c>
      <c r="BJ1109" s="514">
        <v>35</v>
      </c>
      <c r="BK1109" s="514">
        <v>32.900000000000006</v>
      </c>
      <c r="BL1109" s="514">
        <v>32.400000000000006</v>
      </c>
      <c r="BM1109" s="514">
        <v>32</v>
      </c>
      <c r="BN1109" s="514">
        <v>33.700000000000003</v>
      </c>
      <c r="BO1109" s="514">
        <v>34.799999999999997</v>
      </c>
      <c r="BP1109" s="514"/>
    </row>
    <row r="1110" spans="1:68">
      <c r="A1110" s="281" t="s">
        <v>22</v>
      </c>
      <c r="B1110" s="282" t="s">
        <v>38</v>
      </c>
      <c r="C1110" s="299" t="s">
        <v>252</v>
      </c>
      <c r="D1110" s="39" t="s">
        <v>142</v>
      </c>
      <c r="E1110" s="514">
        <v>151.30000000000001</v>
      </c>
      <c r="F1110" s="514">
        <v>154.10000000000002</v>
      </c>
      <c r="G1110" s="514">
        <v>158.90000000000003</v>
      </c>
      <c r="H1110" s="514">
        <v>162.5</v>
      </c>
      <c r="I1110" s="514">
        <v>158.30000000000001</v>
      </c>
      <c r="J1110" s="514">
        <v>153</v>
      </c>
      <c r="K1110" s="514">
        <v>154.30000000000001</v>
      </c>
      <c r="L1110" s="514">
        <v>160.1</v>
      </c>
      <c r="M1110" s="514">
        <v>162.19999999999999</v>
      </c>
      <c r="N1110" s="514">
        <v>161.30000000000001</v>
      </c>
      <c r="O1110" s="514">
        <v>158.19999999999999</v>
      </c>
      <c r="P1110" s="514">
        <v>157.5</v>
      </c>
      <c r="Q1110" s="514">
        <v>156.1</v>
      </c>
      <c r="R1110" s="514">
        <v>154.5</v>
      </c>
      <c r="S1110" s="514">
        <v>157.9</v>
      </c>
      <c r="T1110" s="514">
        <v>157.69999999999999</v>
      </c>
      <c r="U1110" s="514">
        <v>162.20000000000002</v>
      </c>
      <c r="V1110" s="514">
        <v>171.7</v>
      </c>
      <c r="W1110" s="514">
        <v>179.3</v>
      </c>
      <c r="X1110" s="514">
        <v>184.7</v>
      </c>
      <c r="Y1110" s="514">
        <v>186.00000000000003</v>
      </c>
      <c r="Z1110" s="514">
        <v>186.8</v>
      </c>
      <c r="AA1110" s="514">
        <v>186.40000000000003</v>
      </c>
      <c r="AB1110" s="514">
        <v>184.89999999999998</v>
      </c>
      <c r="AC1110" s="514">
        <v>182.5</v>
      </c>
      <c r="AD1110" s="514">
        <v>179</v>
      </c>
      <c r="AE1110" s="514">
        <v>165.79999999999998</v>
      </c>
      <c r="AF1110" s="514">
        <v>164.6</v>
      </c>
      <c r="AG1110" s="514">
        <v>157.69999999999999</v>
      </c>
      <c r="AH1110" s="514">
        <v>159</v>
      </c>
      <c r="AI1110" s="514">
        <v>150.1</v>
      </c>
      <c r="AJ1110" s="514">
        <v>155.30000000000001</v>
      </c>
      <c r="AK1110" s="514">
        <v>157.6</v>
      </c>
      <c r="AL1110" s="514">
        <v>157.69999999999999</v>
      </c>
      <c r="AM1110" s="514">
        <v>160.80000000000001</v>
      </c>
      <c r="AN1110" s="514">
        <v>163</v>
      </c>
      <c r="AO1110" s="514">
        <v>161.80000000000001</v>
      </c>
      <c r="AP1110" s="514">
        <v>156.9</v>
      </c>
      <c r="AQ1110" s="514">
        <v>148</v>
      </c>
      <c r="AR1110" s="514">
        <v>146.19999999999999</v>
      </c>
      <c r="AS1110" s="514">
        <v>147.5</v>
      </c>
      <c r="AT1110" s="514">
        <v>148.69999999999999</v>
      </c>
      <c r="AU1110" s="514">
        <v>154</v>
      </c>
      <c r="AV1110" s="514">
        <v>158.80000000000001</v>
      </c>
      <c r="AW1110" s="514">
        <v>160.6</v>
      </c>
      <c r="AX1110" s="514">
        <v>167.7</v>
      </c>
      <c r="AY1110" s="514">
        <v>165.5</v>
      </c>
      <c r="AZ1110" s="514">
        <v>168.3</v>
      </c>
      <c r="BA1110" s="514">
        <v>170.70000000000002</v>
      </c>
      <c r="BB1110" s="514">
        <v>175.9</v>
      </c>
      <c r="BC1110" s="514">
        <v>179.20000000000005</v>
      </c>
      <c r="BD1110" s="514">
        <v>177.3</v>
      </c>
      <c r="BE1110" s="514">
        <v>175.79999999999998</v>
      </c>
      <c r="BF1110" s="514">
        <v>175.90000000000003</v>
      </c>
      <c r="BG1110" s="514">
        <v>158.1</v>
      </c>
      <c r="BH1110" s="514">
        <v>154.69999999999999</v>
      </c>
      <c r="BI1110" s="514">
        <v>151.29999999999998</v>
      </c>
      <c r="BJ1110" s="514">
        <v>140.20000000000002</v>
      </c>
      <c r="BK1110" s="514">
        <v>132.60000000000002</v>
      </c>
      <c r="BL1110" s="514">
        <v>133.19999999999999</v>
      </c>
      <c r="BM1110" s="514">
        <v>136.19999999999999</v>
      </c>
      <c r="BN1110" s="514">
        <v>141.6</v>
      </c>
      <c r="BO1110" s="514">
        <v>144.20000000000002</v>
      </c>
      <c r="BP1110" s="514"/>
    </row>
    <row r="1111" spans="1:68">
      <c r="A1111" s="281" t="s">
        <v>23</v>
      </c>
      <c r="B1111" s="282" t="s">
        <v>38</v>
      </c>
      <c r="C1111" s="299" t="s">
        <v>252</v>
      </c>
      <c r="D1111" s="39" t="s">
        <v>142</v>
      </c>
      <c r="E1111" s="514">
        <v>92.6</v>
      </c>
      <c r="F1111" s="514">
        <v>92.9</v>
      </c>
      <c r="G1111" s="514">
        <v>94.1</v>
      </c>
      <c r="H1111" s="514">
        <v>96.8</v>
      </c>
      <c r="I1111" s="514">
        <v>94.8</v>
      </c>
      <c r="J1111" s="514">
        <v>93.699999999999989</v>
      </c>
      <c r="K1111" s="514">
        <v>96</v>
      </c>
      <c r="L1111" s="514">
        <v>98.6</v>
      </c>
      <c r="M1111" s="514">
        <v>102.2</v>
      </c>
      <c r="N1111" s="514">
        <v>102.5</v>
      </c>
      <c r="O1111" s="514">
        <v>101.4</v>
      </c>
      <c r="P1111" s="514">
        <v>101.60000000000001</v>
      </c>
      <c r="Q1111" s="514">
        <v>101.1</v>
      </c>
      <c r="R1111" s="514">
        <v>99.299999999999983</v>
      </c>
      <c r="S1111" s="514">
        <v>100.90000000000002</v>
      </c>
      <c r="T1111" s="514">
        <v>101.10000000000001</v>
      </c>
      <c r="U1111" s="514">
        <v>104</v>
      </c>
      <c r="V1111" s="514">
        <v>109.19999999999999</v>
      </c>
      <c r="W1111" s="514">
        <v>112.9</v>
      </c>
      <c r="X1111" s="514">
        <v>115.89999999999999</v>
      </c>
      <c r="Y1111" s="514">
        <v>116.10000000000001</v>
      </c>
      <c r="Z1111" s="514">
        <v>116.6</v>
      </c>
      <c r="AA1111" s="514">
        <v>116.39999999999999</v>
      </c>
      <c r="AB1111" s="514">
        <v>115.99999999999999</v>
      </c>
      <c r="AC1111" s="514">
        <v>114.8</v>
      </c>
      <c r="AD1111" s="514">
        <v>112.6</v>
      </c>
      <c r="AE1111" s="514">
        <v>106.8</v>
      </c>
      <c r="AF1111" s="514">
        <v>103.3</v>
      </c>
      <c r="AG1111" s="514">
        <v>106.5</v>
      </c>
      <c r="AH1111" s="514">
        <v>106.8</v>
      </c>
      <c r="AI1111" s="514">
        <v>109.69999999999999</v>
      </c>
      <c r="AJ1111" s="514">
        <v>90.6</v>
      </c>
      <c r="AK1111" s="514">
        <v>92.8</v>
      </c>
      <c r="AL1111" s="514">
        <v>101.6</v>
      </c>
      <c r="AM1111" s="514">
        <v>101.5</v>
      </c>
      <c r="AN1111" s="514">
        <v>104.1</v>
      </c>
      <c r="AO1111" s="514">
        <v>104.1</v>
      </c>
      <c r="AP1111" s="514">
        <v>100.4</v>
      </c>
      <c r="AQ1111" s="514">
        <v>97.1</v>
      </c>
      <c r="AR1111" s="514">
        <v>94.1</v>
      </c>
      <c r="AS1111" s="514">
        <v>98.6</v>
      </c>
      <c r="AT1111" s="514">
        <v>103.5</v>
      </c>
      <c r="AU1111" s="514">
        <v>107.8</v>
      </c>
      <c r="AV1111" s="514">
        <v>112.3</v>
      </c>
      <c r="AW1111" s="514">
        <v>120</v>
      </c>
      <c r="AX1111" s="514">
        <v>116.89999999999999</v>
      </c>
      <c r="AY1111" s="514">
        <v>122.60000000000001</v>
      </c>
      <c r="AZ1111" s="514">
        <v>125.60000000000002</v>
      </c>
      <c r="BA1111" s="514">
        <v>128.6</v>
      </c>
      <c r="BB1111" s="514">
        <v>133.69999999999999</v>
      </c>
      <c r="BC1111" s="514">
        <v>138.39999999999998</v>
      </c>
      <c r="BD1111" s="514">
        <v>140.20000000000002</v>
      </c>
      <c r="BE1111" s="514">
        <v>141.60000000000002</v>
      </c>
      <c r="BF1111" s="514">
        <v>140.80000000000001</v>
      </c>
      <c r="BG1111" s="514">
        <v>122.1</v>
      </c>
      <c r="BH1111" s="514">
        <v>119.50000000000001</v>
      </c>
      <c r="BI1111" s="514">
        <v>115.4</v>
      </c>
      <c r="BJ1111" s="514">
        <v>107.69999999999999</v>
      </c>
      <c r="BK1111" s="514">
        <v>102.20000000000002</v>
      </c>
      <c r="BL1111" s="514">
        <v>101</v>
      </c>
      <c r="BM1111" s="514">
        <v>103</v>
      </c>
      <c r="BN1111" s="514">
        <v>107.00000000000001</v>
      </c>
      <c r="BO1111" s="514">
        <v>111.2</v>
      </c>
      <c r="BP1111" s="514"/>
    </row>
    <row r="1112" spans="1:68">
      <c r="A1112" s="281" t="s">
        <v>24</v>
      </c>
      <c r="B1112" s="282" t="s">
        <v>38</v>
      </c>
      <c r="C1112" s="299" t="s">
        <v>252</v>
      </c>
      <c r="D1112" s="39" t="s">
        <v>142</v>
      </c>
      <c r="E1112" s="514">
        <v>572.39999999999986</v>
      </c>
      <c r="F1112" s="514">
        <v>585.1</v>
      </c>
      <c r="G1112" s="514">
        <v>606.20000000000005</v>
      </c>
      <c r="H1112" s="514">
        <v>630.19999999999993</v>
      </c>
      <c r="I1112" s="514">
        <v>626.6</v>
      </c>
      <c r="J1112" s="514">
        <v>626.30000000000007</v>
      </c>
      <c r="K1112" s="514">
        <v>650.70000000000005</v>
      </c>
      <c r="L1112" s="514">
        <v>676.8</v>
      </c>
      <c r="M1112" s="514">
        <v>681.50000000000011</v>
      </c>
      <c r="N1112" s="514">
        <v>693.90000000000009</v>
      </c>
      <c r="O1112" s="514">
        <v>695.60000000000014</v>
      </c>
      <c r="P1112" s="514">
        <v>712.1</v>
      </c>
      <c r="Q1112" s="514">
        <v>726.90000000000009</v>
      </c>
      <c r="R1112" s="514">
        <v>730.40000000000009</v>
      </c>
      <c r="S1112" s="514">
        <v>757.90000000000009</v>
      </c>
      <c r="T1112" s="514">
        <v>759.8</v>
      </c>
      <c r="U1112" s="514">
        <v>784.6</v>
      </c>
      <c r="V1112" s="514">
        <v>813.1</v>
      </c>
      <c r="W1112" s="514">
        <v>828.4</v>
      </c>
      <c r="X1112" s="514">
        <v>842.40000000000009</v>
      </c>
      <c r="Y1112" s="514">
        <v>836.59999999999991</v>
      </c>
      <c r="Z1112" s="514">
        <v>825.4</v>
      </c>
      <c r="AA1112" s="514">
        <v>808.09999999999991</v>
      </c>
      <c r="AB1112" s="514">
        <v>789.99999999999989</v>
      </c>
      <c r="AC1112" s="514">
        <v>767.4</v>
      </c>
      <c r="AD1112" s="514">
        <v>724.3</v>
      </c>
      <c r="AE1112" s="514">
        <v>654.9</v>
      </c>
      <c r="AF1112" s="514">
        <v>604.79999999999995</v>
      </c>
      <c r="AG1112" s="514">
        <v>611.70000000000005</v>
      </c>
      <c r="AH1112" s="514">
        <v>604.4</v>
      </c>
      <c r="AI1112" s="514">
        <v>581.9</v>
      </c>
      <c r="AJ1112" s="514">
        <v>613.5</v>
      </c>
      <c r="AK1112" s="514">
        <v>649.4</v>
      </c>
      <c r="AL1112" s="514">
        <v>661.8</v>
      </c>
      <c r="AM1112" s="514">
        <v>687.7</v>
      </c>
      <c r="AN1112" s="514">
        <v>721.2</v>
      </c>
      <c r="AO1112" s="514">
        <v>690.5</v>
      </c>
      <c r="AP1112" s="514">
        <v>675.6</v>
      </c>
      <c r="AQ1112" s="514">
        <v>636.6</v>
      </c>
      <c r="AR1112" s="514">
        <v>629.29999999999995</v>
      </c>
      <c r="AS1112" s="514">
        <v>629.6</v>
      </c>
      <c r="AT1112" s="514">
        <v>660.9</v>
      </c>
      <c r="AU1112" s="514">
        <v>695.4</v>
      </c>
      <c r="AV1112" s="514">
        <v>724.69999999999993</v>
      </c>
      <c r="AW1112" s="514">
        <v>757.1</v>
      </c>
      <c r="AX1112" s="514">
        <v>777.19999999999993</v>
      </c>
      <c r="AY1112" s="514">
        <v>766.80000000000007</v>
      </c>
      <c r="AZ1112" s="514">
        <v>739.19999999999993</v>
      </c>
      <c r="BA1112" s="514">
        <v>732.8</v>
      </c>
      <c r="BB1112" s="514">
        <v>727.5</v>
      </c>
      <c r="BC1112" s="514">
        <v>717.30000000000007</v>
      </c>
      <c r="BD1112" s="514">
        <v>694.39999999999986</v>
      </c>
      <c r="BE1112" s="514">
        <v>671.69999999999993</v>
      </c>
      <c r="BF1112" s="514">
        <v>656.69999999999993</v>
      </c>
      <c r="BG1112" s="514">
        <v>578.9</v>
      </c>
      <c r="BH1112" s="514">
        <v>557.09999999999991</v>
      </c>
      <c r="BI1112" s="514">
        <v>532.79999999999995</v>
      </c>
      <c r="BJ1112" s="514">
        <v>503.69999999999993</v>
      </c>
      <c r="BK1112" s="514">
        <v>483.7</v>
      </c>
      <c r="BL1112" s="514">
        <v>480.2</v>
      </c>
      <c r="BM1112" s="514">
        <v>493.4</v>
      </c>
      <c r="BN1112" s="514">
        <v>510.5</v>
      </c>
      <c r="BO1112" s="514">
        <v>525.5</v>
      </c>
      <c r="BP1112" s="514"/>
    </row>
    <row r="1113" spans="1:68">
      <c r="A1113" s="281" t="s">
        <v>25</v>
      </c>
      <c r="B1113" s="282" t="s">
        <v>38</v>
      </c>
      <c r="C1113" s="299" t="s">
        <v>252</v>
      </c>
      <c r="D1113" s="39" t="s">
        <v>142</v>
      </c>
      <c r="E1113" s="514">
        <v>235</v>
      </c>
      <c r="F1113" s="514">
        <v>238.9</v>
      </c>
      <c r="G1113" s="514">
        <v>245.5</v>
      </c>
      <c r="H1113" s="514">
        <v>252.8</v>
      </c>
      <c r="I1113" s="514">
        <v>247.99999999999997</v>
      </c>
      <c r="J1113" s="514">
        <v>243.60000000000002</v>
      </c>
      <c r="K1113" s="514">
        <v>248.79999999999998</v>
      </c>
      <c r="L1113" s="514">
        <v>260.39999999999998</v>
      </c>
      <c r="M1113" s="514">
        <v>263.79999999999995</v>
      </c>
      <c r="N1113" s="514">
        <v>267.5</v>
      </c>
      <c r="O1113" s="514">
        <v>266.7</v>
      </c>
      <c r="P1113" s="514">
        <v>275.29999999999995</v>
      </c>
      <c r="Q1113" s="514">
        <v>282.60000000000002</v>
      </c>
      <c r="R1113" s="514">
        <v>282.49999999999994</v>
      </c>
      <c r="S1113" s="514">
        <v>291</v>
      </c>
      <c r="T1113" s="514">
        <v>293.90000000000003</v>
      </c>
      <c r="U1113" s="514">
        <v>305.19999999999993</v>
      </c>
      <c r="V1113" s="514">
        <v>323.2</v>
      </c>
      <c r="W1113" s="514">
        <v>336.1</v>
      </c>
      <c r="X1113" s="514">
        <v>346.40000000000003</v>
      </c>
      <c r="Y1113" s="514">
        <v>348.3</v>
      </c>
      <c r="Z1113" s="514">
        <v>351.59999999999997</v>
      </c>
      <c r="AA1113" s="514">
        <v>354.79999999999995</v>
      </c>
      <c r="AB1113" s="514">
        <v>349.4</v>
      </c>
      <c r="AC1113" s="514">
        <v>342</v>
      </c>
      <c r="AD1113" s="514">
        <v>339.1</v>
      </c>
      <c r="AE1113" s="514">
        <v>335</v>
      </c>
      <c r="AF1113" s="514">
        <v>294.10000000000002</v>
      </c>
      <c r="AG1113" s="514">
        <v>301.89999999999998</v>
      </c>
      <c r="AH1113" s="514">
        <v>295</v>
      </c>
      <c r="AI1113" s="514">
        <v>287.5</v>
      </c>
      <c r="AJ1113" s="514">
        <v>293.8</v>
      </c>
      <c r="AK1113" s="514">
        <v>310</v>
      </c>
      <c r="AL1113" s="514">
        <v>318.8</v>
      </c>
      <c r="AM1113" s="514">
        <v>335.5</v>
      </c>
      <c r="AN1113" s="514">
        <v>345.8</v>
      </c>
      <c r="AO1113" s="514">
        <v>349</v>
      </c>
      <c r="AP1113" s="514">
        <v>339.4</v>
      </c>
      <c r="AQ1113" s="514">
        <v>320.7</v>
      </c>
      <c r="AR1113" s="514">
        <v>320.5</v>
      </c>
      <c r="AS1113" s="514">
        <v>333.8</v>
      </c>
      <c r="AT1113" s="514">
        <v>347.4</v>
      </c>
      <c r="AU1113" s="514">
        <v>359.40000000000003</v>
      </c>
      <c r="AV1113" s="514">
        <v>371</v>
      </c>
      <c r="AW1113" s="514">
        <v>382.59999999999997</v>
      </c>
      <c r="AX1113" s="514">
        <v>395.1</v>
      </c>
      <c r="AY1113" s="514">
        <v>389.8</v>
      </c>
      <c r="AZ1113" s="514">
        <v>393.1</v>
      </c>
      <c r="BA1113" s="514">
        <v>391.6</v>
      </c>
      <c r="BB1113" s="514">
        <v>392.30000000000007</v>
      </c>
      <c r="BC1113" s="514">
        <v>388.50000000000006</v>
      </c>
      <c r="BD1113" s="514">
        <v>381.79999999999995</v>
      </c>
      <c r="BE1113" s="514">
        <v>370.49999999999994</v>
      </c>
      <c r="BF1113" s="514">
        <v>361.09999999999991</v>
      </c>
      <c r="BG1113" s="514">
        <v>301.5</v>
      </c>
      <c r="BH1113" s="514">
        <v>290.00000000000006</v>
      </c>
      <c r="BI1113" s="514">
        <v>279.3</v>
      </c>
      <c r="BJ1113" s="514">
        <v>261.10000000000002</v>
      </c>
      <c r="BK1113" s="514">
        <v>250.7</v>
      </c>
      <c r="BL1113" s="514">
        <v>254.2</v>
      </c>
      <c r="BM1113" s="514">
        <v>264</v>
      </c>
      <c r="BN1113" s="514">
        <v>273.09999999999997</v>
      </c>
      <c r="BO1113" s="514">
        <v>285.8</v>
      </c>
      <c r="BP1113" s="514"/>
    </row>
    <row r="1114" spans="1:68">
      <c r="A1114" s="281" t="s">
        <v>26</v>
      </c>
      <c r="B1114" s="282" t="s">
        <v>38</v>
      </c>
      <c r="C1114" s="299" t="s">
        <v>252</v>
      </c>
      <c r="D1114" s="39" t="s">
        <v>142</v>
      </c>
      <c r="E1114" s="514">
        <v>34.200000000000003</v>
      </c>
      <c r="F1114" s="514">
        <v>34.5</v>
      </c>
      <c r="G1114" s="514">
        <v>35.200000000000003</v>
      </c>
      <c r="H1114" s="514">
        <v>36.900000000000006</v>
      </c>
      <c r="I1114" s="514">
        <v>36.5</v>
      </c>
      <c r="J1114" s="514">
        <v>36.200000000000003</v>
      </c>
      <c r="K1114" s="514">
        <v>37.1</v>
      </c>
      <c r="L1114" s="514">
        <v>38.599999999999994</v>
      </c>
      <c r="M1114" s="514">
        <v>38.499999999999993</v>
      </c>
      <c r="N1114" s="514">
        <v>37.9</v>
      </c>
      <c r="O1114" s="514">
        <v>36.700000000000003</v>
      </c>
      <c r="P1114" s="514">
        <v>36.699999999999996</v>
      </c>
      <c r="Q1114" s="514">
        <v>36.699999999999996</v>
      </c>
      <c r="R1114" s="514">
        <v>35.9</v>
      </c>
      <c r="S1114" s="514">
        <v>36.299999999999997</v>
      </c>
      <c r="T1114" s="514">
        <v>35.800000000000004</v>
      </c>
      <c r="U1114" s="514">
        <v>36.4</v>
      </c>
      <c r="V1114" s="514">
        <v>38.099999999999994</v>
      </c>
      <c r="W1114" s="514">
        <v>39.4</v>
      </c>
      <c r="X1114" s="514">
        <v>39.800000000000004</v>
      </c>
      <c r="Y1114" s="514">
        <v>39</v>
      </c>
      <c r="Z1114" s="514">
        <v>38.4</v>
      </c>
      <c r="AA1114" s="514">
        <v>37.5</v>
      </c>
      <c r="AB1114" s="514">
        <v>36.4</v>
      </c>
      <c r="AC1114" s="514">
        <v>34.700000000000003</v>
      </c>
      <c r="AD1114" s="514">
        <v>34.5</v>
      </c>
      <c r="AE1114" s="514">
        <v>29.2</v>
      </c>
      <c r="AF1114" s="514">
        <v>29.1</v>
      </c>
      <c r="AG1114" s="514">
        <v>26.4</v>
      </c>
      <c r="AH1114" s="514">
        <v>25.9</v>
      </c>
      <c r="AI1114" s="514">
        <v>27.9</v>
      </c>
      <c r="AJ1114" s="514">
        <v>26.9</v>
      </c>
      <c r="AK1114" s="514">
        <v>26.9</v>
      </c>
      <c r="AL1114" s="514">
        <v>27.4</v>
      </c>
      <c r="AM1114" s="514">
        <v>26.2</v>
      </c>
      <c r="AN1114" s="514">
        <v>26.4</v>
      </c>
      <c r="AO1114" s="514">
        <v>25.1</v>
      </c>
      <c r="AP1114" s="514">
        <v>24.1</v>
      </c>
      <c r="AQ1114" s="514">
        <v>24.1</v>
      </c>
      <c r="AR1114" s="514">
        <v>23.8</v>
      </c>
      <c r="AS1114" s="514">
        <v>25.8</v>
      </c>
      <c r="AT1114" s="514">
        <v>26.4</v>
      </c>
      <c r="AU1114" s="514">
        <v>27.4</v>
      </c>
      <c r="AV1114" s="514">
        <v>28.3</v>
      </c>
      <c r="AW1114" s="514">
        <v>29.5</v>
      </c>
      <c r="AX1114" s="514">
        <v>29.499999999999996</v>
      </c>
      <c r="AY1114" s="514">
        <v>30.999999999999993</v>
      </c>
      <c r="AZ1114" s="514">
        <v>31.099999999999994</v>
      </c>
      <c r="BA1114" s="514">
        <v>32.299999999999997</v>
      </c>
      <c r="BB1114" s="514">
        <v>34.699999999999989</v>
      </c>
      <c r="BC1114" s="514">
        <v>36.400000000000006</v>
      </c>
      <c r="BD1114" s="514">
        <v>37.400000000000006</v>
      </c>
      <c r="BE1114" s="514">
        <v>40.100000000000009</v>
      </c>
      <c r="BF1114" s="514">
        <v>41.6</v>
      </c>
      <c r="BG1114" s="514">
        <v>38.100000000000009</v>
      </c>
      <c r="BH1114" s="514">
        <v>36.9</v>
      </c>
      <c r="BI1114" s="514">
        <v>35.700000000000003</v>
      </c>
      <c r="BJ1114" s="514">
        <v>33.299999999999997</v>
      </c>
      <c r="BK1114" s="514">
        <v>31.8</v>
      </c>
      <c r="BL1114" s="514">
        <v>31.200000000000003</v>
      </c>
      <c r="BM1114" s="514">
        <v>31.000000000000004</v>
      </c>
      <c r="BN1114" s="514">
        <v>32.600000000000009</v>
      </c>
      <c r="BO1114" s="514">
        <v>33.700000000000003</v>
      </c>
      <c r="BP1114" s="514"/>
    </row>
    <row r="1115" spans="1:68">
      <c r="A1115" s="281" t="s">
        <v>27</v>
      </c>
      <c r="B1115" s="282" t="s">
        <v>38</v>
      </c>
      <c r="C1115" s="299" t="s">
        <v>252</v>
      </c>
      <c r="D1115" s="39" t="s">
        <v>142</v>
      </c>
      <c r="E1115" s="514">
        <v>134.79999999999998</v>
      </c>
      <c r="F1115" s="514">
        <v>137.1</v>
      </c>
      <c r="G1115" s="514">
        <v>140.9</v>
      </c>
      <c r="H1115" s="514">
        <v>147.80000000000001</v>
      </c>
      <c r="I1115" s="514">
        <v>147.99999999999997</v>
      </c>
      <c r="J1115" s="514">
        <v>149.19999999999999</v>
      </c>
      <c r="K1115" s="514">
        <v>156.69999999999999</v>
      </c>
      <c r="L1115" s="514">
        <v>166</v>
      </c>
      <c r="M1115" s="514">
        <v>170.6</v>
      </c>
      <c r="N1115" s="514">
        <v>174.10000000000002</v>
      </c>
      <c r="O1115" s="514">
        <v>175.00000000000003</v>
      </c>
      <c r="P1115" s="514">
        <v>179.79999999999998</v>
      </c>
      <c r="Q1115" s="514">
        <v>183.99999999999997</v>
      </c>
      <c r="R1115" s="514">
        <v>182.99999999999997</v>
      </c>
      <c r="S1115" s="514">
        <v>187.70000000000002</v>
      </c>
      <c r="T1115" s="514">
        <v>193.79999999999995</v>
      </c>
      <c r="U1115" s="514">
        <v>206.39999999999998</v>
      </c>
      <c r="V1115" s="514">
        <v>220.3</v>
      </c>
      <c r="W1115" s="514">
        <v>230.99999999999997</v>
      </c>
      <c r="X1115" s="514">
        <v>238.9</v>
      </c>
      <c r="Y1115" s="514">
        <v>241.6</v>
      </c>
      <c r="Z1115" s="514">
        <v>240.29999999999995</v>
      </c>
      <c r="AA1115" s="514">
        <v>237.20000000000002</v>
      </c>
      <c r="AB1115" s="514">
        <v>236.7</v>
      </c>
      <c r="AC1115" s="514">
        <v>234.99999999999997</v>
      </c>
      <c r="AD1115" s="514">
        <v>232.7</v>
      </c>
      <c r="AE1115" s="514">
        <v>228.7</v>
      </c>
      <c r="AF1115" s="514">
        <v>225.4</v>
      </c>
      <c r="AG1115" s="514">
        <v>200.5</v>
      </c>
      <c r="AH1115" s="514">
        <v>195.9</v>
      </c>
      <c r="AI1115" s="514">
        <v>175.4</v>
      </c>
      <c r="AJ1115" s="514">
        <v>151.6</v>
      </c>
      <c r="AK1115" s="514">
        <v>152.9</v>
      </c>
      <c r="AL1115" s="514">
        <v>156.6</v>
      </c>
      <c r="AM1115" s="514">
        <v>166</v>
      </c>
      <c r="AN1115" s="514">
        <v>173.6</v>
      </c>
      <c r="AO1115" s="514">
        <v>173.1</v>
      </c>
      <c r="AP1115" s="514">
        <v>164.4</v>
      </c>
      <c r="AQ1115" s="514">
        <v>157.80000000000001</v>
      </c>
      <c r="AR1115" s="514">
        <v>153.1</v>
      </c>
      <c r="AS1115" s="514">
        <v>155.69999999999999</v>
      </c>
      <c r="AT1115" s="514">
        <v>159.69999999999999</v>
      </c>
      <c r="AU1115" s="514">
        <v>168.5</v>
      </c>
      <c r="AV1115" s="514">
        <v>175.4</v>
      </c>
      <c r="AW1115" s="514">
        <v>178.5</v>
      </c>
      <c r="AX1115" s="514">
        <v>188.2</v>
      </c>
      <c r="AY1115" s="514">
        <v>192.20000000000002</v>
      </c>
      <c r="AZ1115" s="514">
        <v>193.70000000000002</v>
      </c>
      <c r="BA1115" s="514">
        <v>195.9</v>
      </c>
      <c r="BB1115" s="514">
        <v>199.8</v>
      </c>
      <c r="BC1115" s="514">
        <v>203.4</v>
      </c>
      <c r="BD1115" s="514">
        <v>205.7</v>
      </c>
      <c r="BE1115" s="514">
        <v>206.7</v>
      </c>
      <c r="BF1115" s="514">
        <v>208.10000000000002</v>
      </c>
      <c r="BG1115" s="514">
        <v>182</v>
      </c>
      <c r="BH1115" s="514">
        <v>174.39999999999998</v>
      </c>
      <c r="BI1115" s="514">
        <v>167.70000000000002</v>
      </c>
      <c r="BJ1115" s="514">
        <v>154.89999999999998</v>
      </c>
      <c r="BK1115" s="514">
        <v>148.60000000000002</v>
      </c>
      <c r="BL1115" s="514">
        <v>146.89999999999998</v>
      </c>
      <c r="BM1115" s="514">
        <v>148.80000000000001</v>
      </c>
      <c r="BN1115" s="514">
        <v>153.69999999999999</v>
      </c>
      <c r="BO1115" s="514">
        <v>160.30000000000001</v>
      </c>
      <c r="BP1115" s="514"/>
    </row>
    <row r="1116" spans="1:68">
      <c r="A1116" s="281" t="s">
        <v>28</v>
      </c>
      <c r="B1116" s="282" t="s">
        <v>38</v>
      </c>
      <c r="C1116" s="299" t="s">
        <v>252</v>
      </c>
      <c r="D1116" s="39" t="s">
        <v>142</v>
      </c>
      <c r="E1116" s="514">
        <v>176.20000000000002</v>
      </c>
      <c r="F1116" s="514">
        <v>187.3</v>
      </c>
      <c r="G1116" s="514">
        <v>202.10000000000002</v>
      </c>
      <c r="H1116" s="514">
        <v>214.7</v>
      </c>
      <c r="I1116" s="514">
        <v>217.79999999999998</v>
      </c>
      <c r="J1116" s="514">
        <v>219.00000000000003</v>
      </c>
      <c r="K1116" s="514">
        <v>235.8</v>
      </c>
      <c r="L1116" s="514">
        <v>252.7</v>
      </c>
      <c r="M1116" s="514">
        <v>262.2</v>
      </c>
      <c r="N1116" s="514">
        <v>280.10000000000002</v>
      </c>
      <c r="O1116" s="514">
        <v>295.10000000000002</v>
      </c>
      <c r="P1116" s="514">
        <v>304</v>
      </c>
      <c r="Q1116" s="514">
        <v>312</v>
      </c>
      <c r="R1116" s="514">
        <v>312.69999999999993</v>
      </c>
      <c r="S1116" s="514">
        <v>323.29999999999995</v>
      </c>
      <c r="T1116" s="514">
        <v>322.8</v>
      </c>
      <c r="U1116" s="514">
        <v>332</v>
      </c>
      <c r="V1116" s="514">
        <v>350.8</v>
      </c>
      <c r="W1116" s="514">
        <v>364.4</v>
      </c>
      <c r="X1116" s="514">
        <v>372.3</v>
      </c>
      <c r="Y1116" s="514">
        <v>371.7</v>
      </c>
      <c r="Z1116" s="514">
        <v>374.5</v>
      </c>
      <c r="AA1116" s="514">
        <v>374.8</v>
      </c>
      <c r="AB1116" s="514">
        <v>369.2</v>
      </c>
      <c r="AC1116" s="514">
        <v>361.2</v>
      </c>
      <c r="AD1116" s="514">
        <v>334.8</v>
      </c>
      <c r="AE1116" s="514">
        <v>315.7</v>
      </c>
      <c r="AF1116" s="514">
        <v>298.7</v>
      </c>
      <c r="AG1116" s="514">
        <v>290</v>
      </c>
      <c r="AH1116" s="514">
        <v>278.89999999999998</v>
      </c>
      <c r="AI1116" s="514">
        <v>298.8</v>
      </c>
      <c r="AJ1116" s="514">
        <v>321.10000000000002</v>
      </c>
      <c r="AK1116" s="514">
        <v>327.10000000000002</v>
      </c>
      <c r="AL1116" s="514">
        <v>325.89999999999998</v>
      </c>
      <c r="AM1116" s="514">
        <v>341.1</v>
      </c>
      <c r="AN1116" s="514">
        <v>352.8</v>
      </c>
      <c r="AO1116" s="514">
        <v>344.8</v>
      </c>
      <c r="AP1116" s="514">
        <v>336.9</v>
      </c>
      <c r="AQ1116" s="514">
        <v>317.7</v>
      </c>
      <c r="AR1116" s="514">
        <v>303.89999999999998</v>
      </c>
      <c r="AS1116" s="514">
        <v>306.2</v>
      </c>
      <c r="AT1116" s="514">
        <v>309.7</v>
      </c>
      <c r="AU1116" s="514">
        <v>323.3</v>
      </c>
      <c r="AV1116" s="514">
        <v>333.9</v>
      </c>
      <c r="AW1116" s="514">
        <v>341</v>
      </c>
      <c r="AX1116" s="514">
        <v>357.79999999999995</v>
      </c>
      <c r="AY1116" s="514">
        <v>341.5</v>
      </c>
      <c r="AZ1116" s="514">
        <v>326.40000000000003</v>
      </c>
      <c r="BA1116" s="514">
        <v>320.59999999999997</v>
      </c>
      <c r="BB1116" s="514">
        <v>315.5</v>
      </c>
      <c r="BC1116" s="514">
        <v>315</v>
      </c>
      <c r="BD1116" s="514">
        <v>310.10000000000002</v>
      </c>
      <c r="BE1116" s="514">
        <v>297.5</v>
      </c>
      <c r="BF1116" s="514">
        <v>288.5</v>
      </c>
      <c r="BG1116" s="514">
        <v>261.89999999999998</v>
      </c>
      <c r="BH1116" s="514">
        <v>255.20000000000005</v>
      </c>
      <c r="BI1116" s="514">
        <v>243.09999999999997</v>
      </c>
      <c r="BJ1116" s="514">
        <v>226</v>
      </c>
      <c r="BK1116" s="514">
        <v>214.5</v>
      </c>
      <c r="BL1116" s="514">
        <v>210.60000000000002</v>
      </c>
      <c r="BM1116" s="514">
        <v>217.7</v>
      </c>
      <c r="BN1116" s="514">
        <v>226.89999999999998</v>
      </c>
      <c r="BO1116" s="514">
        <v>232.2</v>
      </c>
      <c r="BP1116" s="514"/>
    </row>
    <row r="1117" spans="1:68">
      <c r="A1117" s="281" t="s">
        <v>29</v>
      </c>
      <c r="B1117" s="282" t="s">
        <v>38</v>
      </c>
      <c r="C1117" s="299" t="s">
        <v>252</v>
      </c>
      <c r="D1117" s="39" t="s">
        <v>142</v>
      </c>
      <c r="E1117" s="514">
        <v>59.5</v>
      </c>
      <c r="F1117" s="514">
        <v>60.900000000000006</v>
      </c>
      <c r="G1117" s="514">
        <v>62.699999999999989</v>
      </c>
      <c r="H1117" s="514">
        <v>64.900000000000006</v>
      </c>
      <c r="I1117" s="514">
        <v>63.9</v>
      </c>
      <c r="J1117" s="514">
        <v>64.899999999999991</v>
      </c>
      <c r="K1117" s="514">
        <v>68.5</v>
      </c>
      <c r="L1117" s="514">
        <v>72.5</v>
      </c>
      <c r="M1117" s="514">
        <v>74.8</v>
      </c>
      <c r="N1117" s="514">
        <v>76.699999999999989</v>
      </c>
      <c r="O1117" s="514">
        <v>77.400000000000006</v>
      </c>
      <c r="P1117" s="514">
        <v>77.7</v>
      </c>
      <c r="Q1117" s="514">
        <v>77.399999999999991</v>
      </c>
      <c r="R1117" s="514">
        <v>77.7</v>
      </c>
      <c r="S1117" s="514">
        <v>80.299999999999983</v>
      </c>
      <c r="T1117" s="514">
        <v>79.199999999999989</v>
      </c>
      <c r="U1117" s="514">
        <v>80.7</v>
      </c>
      <c r="V1117" s="514">
        <v>83.4</v>
      </c>
      <c r="W1117" s="514">
        <v>84.999999999999986</v>
      </c>
      <c r="X1117" s="514">
        <v>87.100000000000009</v>
      </c>
      <c r="Y1117" s="514">
        <v>86.800000000000011</v>
      </c>
      <c r="Z1117" s="514">
        <v>86.4</v>
      </c>
      <c r="AA1117" s="514">
        <v>85.3</v>
      </c>
      <c r="AB1117" s="514">
        <v>84.1</v>
      </c>
      <c r="AC1117" s="514">
        <v>82.6</v>
      </c>
      <c r="AD1117" s="514">
        <v>80.7</v>
      </c>
      <c r="AE1117" s="514">
        <v>70.8</v>
      </c>
      <c r="AF1117" s="514">
        <v>72.2</v>
      </c>
      <c r="AG1117" s="514">
        <v>66.5</v>
      </c>
      <c r="AH1117" s="514">
        <v>69.7</v>
      </c>
      <c r="AI1117" s="514">
        <v>71.3</v>
      </c>
      <c r="AJ1117" s="514">
        <v>58.4</v>
      </c>
      <c r="AK1117" s="514">
        <v>61.8</v>
      </c>
      <c r="AL1117" s="514">
        <v>64.400000000000006</v>
      </c>
      <c r="AM1117" s="514">
        <v>66.8</v>
      </c>
      <c r="AN1117" s="514">
        <v>71.599999999999994</v>
      </c>
      <c r="AO1117" s="514">
        <v>70</v>
      </c>
      <c r="AP1117" s="514">
        <v>65.8</v>
      </c>
      <c r="AQ1117" s="514">
        <v>61.1</v>
      </c>
      <c r="AR1117" s="514">
        <v>60.7</v>
      </c>
      <c r="AS1117" s="514">
        <v>62.4</v>
      </c>
      <c r="AT1117" s="514">
        <v>64.7</v>
      </c>
      <c r="AU1117" s="514">
        <v>67.400000000000006</v>
      </c>
      <c r="AV1117" s="514">
        <v>70.2</v>
      </c>
      <c r="AW1117" s="514">
        <v>76.8</v>
      </c>
      <c r="AX1117" s="514">
        <v>80</v>
      </c>
      <c r="AY1117" s="514">
        <v>80.200000000000017</v>
      </c>
      <c r="AZ1117" s="514">
        <v>82.500000000000014</v>
      </c>
      <c r="BA1117" s="514">
        <v>84.7</v>
      </c>
      <c r="BB1117" s="514">
        <v>86.999999999999986</v>
      </c>
      <c r="BC1117" s="514">
        <v>89.399999999999991</v>
      </c>
      <c r="BD1117" s="514">
        <v>91.800000000000011</v>
      </c>
      <c r="BE1117" s="514">
        <v>91.7</v>
      </c>
      <c r="BF1117" s="514">
        <v>91.499999999999986</v>
      </c>
      <c r="BG1117" s="514">
        <v>78.999999999999986</v>
      </c>
      <c r="BH1117" s="514">
        <v>80.5</v>
      </c>
      <c r="BI1117" s="514">
        <v>78.100000000000009</v>
      </c>
      <c r="BJ1117" s="514">
        <v>73.5</v>
      </c>
      <c r="BK1117" s="514">
        <v>71</v>
      </c>
      <c r="BL1117" s="514">
        <v>70</v>
      </c>
      <c r="BM1117" s="514">
        <v>72.5</v>
      </c>
      <c r="BN1117" s="514">
        <v>76.100000000000009</v>
      </c>
      <c r="BO1117" s="514">
        <v>78.7</v>
      </c>
      <c r="BP1117" s="514"/>
    </row>
    <row r="1118" spans="1:68">
      <c r="A1118" s="281" t="s">
        <v>30</v>
      </c>
      <c r="B1118" s="282" t="s">
        <v>38</v>
      </c>
      <c r="C1118" s="299" t="s">
        <v>252</v>
      </c>
      <c r="D1118" s="39" t="s">
        <v>142</v>
      </c>
      <c r="E1118" s="514">
        <v>33.799999999999997</v>
      </c>
      <c r="F1118" s="514">
        <v>34.700000000000003</v>
      </c>
      <c r="G1118" s="514">
        <v>35.9</v>
      </c>
      <c r="H1118" s="514">
        <v>38.5</v>
      </c>
      <c r="I1118" s="514">
        <v>39.4</v>
      </c>
      <c r="J1118" s="514">
        <v>39.199999999999996</v>
      </c>
      <c r="K1118" s="514">
        <v>40.6</v>
      </c>
      <c r="L1118" s="514">
        <v>43.9</v>
      </c>
      <c r="M1118" s="514">
        <v>46.5</v>
      </c>
      <c r="N1118" s="514">
        <v>47.7</v>
      </c>
      <c r="O1118" s="514">
        <v>48.4</v>
      </c>
      <c r="P1118" s="514">
        <v>51.500000000000014</v>
      </c>
      <c r="Q1118" s="514">
        <v>55.6</v>
      </c>
      <c r="R1118" s="514">
        <v>56.7</v>
      </c>
      <c r="S1118" s="514">
        <v>59.900000000000006</v>
      </c>
      <c r="T1118" s="514">
        <v>61.199999999999996</v>
      </c>
      <c r="U1118" s="514">
        <v>64.100000000000009</v>
      </c>
      <c r="V1118" s="514">
        <v>66</v>
      </c>
      <c r="W1118" s="514">
        <v>66.600000000000009</v>
      </c>
      <c r="X1118" s="514">
        <v>68.5</v>
      </c>
      <c r="Y1118" s="514">
        <v>68.599999999999994</v>
      </c>
      <c r="Z1118" s="514">
        <v>67.899999999999991</v>
      </c>
      <c r="AA1118" s="514">
        <v>66.5</v>
      </c>
      <c r="AB1118" s="514">
        <v>65.3</v>
      </c>
      <c r="AC1118" s="514">
        <v>63.300000000000004</v>
      </c>
      <c r="AD1118" s="514">
        <v>61.8</v>
      </c>
      <c r="AE1118" s="514">
        <v>60.9</v>
      </c>
      <c r="AF1118" s="514">
        <v>60.1</v>
      </c>
      <c r="AG1118" s="514">
        <v>59.1</v>
      </c>
      <c r="AH1118" s="514">
        <v>58.1</v>
      </c>
      <c r="AI1118" s="514">
        <v>56.5</v>
      </c>
      <c r="AJ1118" s="514">
        <v>64</v>
      </c>
      <c r="AK1118" s="514">
        <v>68.3</v>
      </c>
      <c r="AL1118" s="514">
        <v>68.8</v>
      </c>
      <c r="AM1118" s="514">
        <v>72.8</v>
      </c>
      <c r="AN1118" s="514">
        <v>72.2</v>
      </c>
      <c r="AO1118" s="514">
        <v>77</v>
      </c>
      <c r="AP1118" s="514">
        <v>72.5</v>
      </c>
      <c r="AQ1118" s="514">
        <v>67</v>
      </c>
      <c r="AR1118" s="514">
        <v>64.3</v>
      </c>
      <c r="AS1118" s="514">
        <v>66.3</v>
      </c>
      <c r="AT1118" s="514">
        <v>67.400000000000006</v>
      </c>
      <c r="AU1118" s="514">
        <v>71.2</v>
      </c>
      <c r="AV1118" s="514">
        <v>74.3</v>
      </c>
      <c r="AW1118" s="514">
        <v>77.900000000000006</v>
      </c>
      <c r="AX1118" s="514">
        <v>79.899999999999991</v>
      </c>
      <c r="AY1118" s="514">
        <v>80.600000000000009</v>
      </c>
      <c r="AZ1118" s="514">
        <v>80.400000000000006</v>
      </c>
      <c r="BA1118" s="514">
        <v>80.399999999999991</v>
      </c>
      <c r="BB1118" s="514">
        <v>81.7</v>
      </c>
      <c r="BC1118" s="514">
        <v>81.599999999999994</v>
      </c>
      <c r="BD1118" s="514">
        <v>80.999999999999986</v>
      </c>
      <c r="BE1118" s="514">
        <v>80.8</v>
      </c>
      <c r="BF1118" s="514">
        <v>83.199999999999989</v>
      </c>
      <c r="BG1118" s="514">
        <v>74.399999999999991</v>
      </c>
      <c r="BH1118" s="514">
        <v>75</v>
      </c>
      <c r="BI1118" s="514">
        <v>74.100000000000009</v>
      </c>
      <c r="BJ1118" s="514">
        <v>68.699999999999989</v>
      </c>
      <c r="BK1118" s="514">
        <v>66.7</v>
      </c>
      <c r="BL1118" s="514">
        <v>66.7</v>
      </c>
      <c r="BM1118" s="514">
        <v>68.5</v>
      </c>
      <c r="BN1118" s="514">
        <v>70.800000000000011</v>
      </c>
      <c r="BO1118" s="514">
        <v>73.400000000000006</v>
      </c>
      <c r="BP1118" s="514"/>
    </row>
    <row r="1119" spans="1:68">
      <c r="A1119" s="281" t="s">
        <v>31</v>
      </c>
      <c r="B1119" s="282" t="s">
        <v>38</v>
      </c>
      <c r="C1119" s="299" t="s">
        <v>252</v>
      </c>
      <c r="D1119" s="39" t="s">
        <v>142</v>
      </c>
      <c r="E1119" s="514">
        <v>250.3</v>
      </c>
      <c r="F1119" s="514">
        <v>259.2</v>
      </c>
      <c r="G1119" s="514">
        <v>272.10000000000002</v>
      </c>
      <c r="H1119" s="514">
        <v>281.90000000000003</v>
      </c>
      <c r="I1119" s="514">
        <v>278.09999999999997</v>
      </c>
      <c r="J1119" s="514">
        <v>276.10000000000002</v>
      </c>
      <c r="K1119" s="514">
        <v>286.10000000000002</v>
      </c>
      <c r="L1119" s="514">
        <v>306.09999999999997</v>
      </c>
      <c r="M1119" s="514">
        <v>318.10000000000002</v>
      </c>
      <c r="N1119" s="514">
        <v>330.49999999999994</v>
      </c>
      <c r="O1119" s="514">
        <v>338.2</v>
      </c>
      <c r="P1119" s="514">
        <v>347.90000000000003</v>
      </c>
      <c r="Q1119" s="514">
        <v>357</v>
      </c>
      <c r="R1119" s="514">
        <v>355.59999999999997</v>
      </c>
      <c r="S1119" s="514">
        <v>365.59999999999997</v>
      </c>
      <c r="T1119" s="514">
        <v>358.3</v>
      </c>
      <c r="U1119" s="514">
        <v>362.5</v>
      </c>
      <c r="V1119" s="514">
        <v>374.5</v>
      </c>
      <c r="W1119" s="514">
        <v>379.9</v>
      </c>
      <c r="X1119" s="514">
        <v>384.70000000000005</v>
      </c>
      <c r="Y1119" s="514">
        <v>380.8</v>
      </c>
      <c r="Z1119" s="514">
        <v>375.50000000000006</v>
      </c>
      <c r="AA1119" s="514">
        <v>367.69999999999993</v>
      </c>
      <c r="AB1119" s="514">
        <v>356.59999999999997</v>
      </c>
      <c r="AC1119" s="514">
        <v>344.09999999999997</v>
      </c>
      <c r="AD1119" s="514">
        <v>328.9</v>
      </c>
      <c r="AE1119" s="514">
        <v>315.3</v>
      </c>
      <c r="AF1119" s="514">
        <v>316.8</v>
      </c>
      <c r="AG1119" s="514">
        <v>307.60000000000002</v>
      </c>
      <c r="AH1119" s="514">
        <v>279.8</v>
      </c>
      <c r="AI1119" s="514">
        <v>254.8</v>
      </c>
      <c r="AJ1119" s="514">
        <v>257</v>
      </c>
      <c r="AK1119" s="514">
        <v>253.5</v>
      </c>
      <c r="AL1119" s="514">
        <v>249.9</v>
      </c>
      <c r="AM1119" s="514">
        <v>250.6</v>
      </c>
      <c r="AN1119" s="514">
        <v>252.3</v>
      </c>
      <c r="AO1119" s="514">
        <v>249.5</v>
      </c>
      <c r="AP1119" s="514">
        <v>236</v>
      </c>
      <c r="AQ1119" s="514">
        <v>217.9</v>
      </c>
      <c r="AR1119" s="514">
        <v>209</v>
      </c>
      <c r="AS1119" s="514">
        <v>215.3</v>
      </c>
      <c r="AT1119" s="514">
        <v>223.7</v>
      </c>
      <c r="AU1119" s="514">
        <v>236.6</v>
      </c>
      <c r="AV1119" s="514">
        <v>244.4</v>
      </c>
      <c r="AW1119" s="514">
        <v>256.89999999999998</v>
      </c>
      <c r="AX1119" s="514">
        <v>258</v>
      </c>
      <c r="AY1119" s="514">
        <v>268.5</v>
      </c>
      <c r="AZ1119" s="514">
        <v>268</v>
      </c>
      <c r="BA1119" s="514">
        <v>269.7</v>
      </c>
      <c r="BB1119" s="514">
        <v>267.5</v>
      </c>
      <c r="BC1119" s="514">
        <v>267.09999999999997</v>
      </c>
      <c r="BD1119" s="514">
        <v>263.60000000000002</v>
      </c>
      <c r="BE1119" s="514">
        <v>263.8</v>
      </c>
      <c r="BF1119" s="514">
        <v>263.5</v>
      </c>
      <c r="BG1119" s="514">
        <v>236.79999999999998</v>
      </c>
      <c r="BH1119" s="514">
        <v>232.2</v>
      </c>
      <c r="BI1119" s="514">
        <v>223.09999999999997</v>
      </c>
      <c r="BJ1119" s="514">
        <v>210.50000000000003</v>
      </c>
      <c r="BK1119" s="514">
        <v>198.8</v>
      </c>
      <c r="BL1119" s="514">
        <v>195.2</v>
      </c>
      <c r="BM1119" s="514">
        <v>198.9</v>
      </c>
      <c r="BN1119" s="514">
        <v>207</v>
      </c>
      <c r="BO1119" s="514">
        <v>212.7</v>
      </c>
      <c r="BP1119" s="514"/>
    </row>
    <row r="1120" spans="1:68">
      <c r="A1120" s="281" t="s">
        <v>32</v>
      </c>
      <c r="B1120" s="282" t="s">
        <v>38</v>
      </c>
      <c r="C1120" s="299" t="s">
        <v>252</v>
      </c>
      <c r="D1120" s="39" t="s">
        <v>142</v>
      </c>
      <c r="E1120" s="514">
        <v>27.199999999999996</v>
      </c>
      <c r="F1120" s="514">
        <v>27.799999999999994</v>
      </c>
      <c r="G1120" s="514">
        <v>28.8</v>
      </c>
      <c r="H1120" s="514">
        <v>30.3</v>
      </c>
      <c r="I1120" s="514">
        <v>30.1</v>
      </c>
      <c r="J1120" s="514">
        <v>30.500000000000004</v>
      </c>
      <c r="K1120" s="514">
        <v>31.9</v>
      </c>
      <c r="L1120" s="514">
        <v>33.4</v>
      </c>
      <c r="M1120" s="514">
        <v>33.799999999999997</v>
      </c>
      <c r="N1120" s="514">
        <v>34.700000000000003</v>
      </c>
      <c r="O1120" s="514">
        <v>35</v>
      </c>
      <c r="P1120" s="514">
        <v>35.9</v>
      </c>
      <c r="Q1120" s="514">
        <v>36.699999999999996</v>
      </c>
      <c r="R1120" s="514">
        <v>36.4</v>
      </c>
      <c r="S1120" s="514">
        <v>37.1</v>
      </c>
      <c r="T1120" s="514">
        <v>36.799999999999997</v>
      </c>
      <c r="U1120" s="514">
        <v>37.6</v>
      </c>
      <c r="V1120" s="514">
        <v>39.100000000000009</v>
      </c>
      <c r="W1120" s="514">
        <v>40.000000000000007</v>
      </c>
      <c r="X1120" s="514">
        <v>40.799999999999997</v>
      </c>
      <c r="Y1120" s="514">
        <v>40.5</v>
      </c>
      <c r="Z1120" s="514">
        <v>40.700000000000003</v>
      </c>
      <c r="AA1120" s="514">
        <v>40.200000000000003</v>
      </c>
      <c r="AB1120" s="514">
        <v>40.000000000000007</v>
      </c>
      <c r="AC1120" s="514">
        <v>40.200000000000003</v>
      </c>
      <c r="AD1120" s="514">
        <v>40</v>
      </c>
      <c r="AE1120" s="514">
        <v>32.6</v>
      </c>
      <c r="AF1120" s="514">
        <v>33.4</v>
      </c>
      <c r="AG1120" s="514">
        <v>34.4</v>
      </c>
      <c r="AH1120" s="514">
        <v>33.799999999999997</v>
      </c>
      <c r="AI1120" s="514">
        <v>29.4</v>
      </c>
      <c r="AJ1120" s="514">
        <v>34.200000000000003</v>
      </c>
      <c r="AK1120" s="514">
        <v>36.299999999999997</v>
      </c>
      <c r="AL1120" s="514">
        <v>36.799999999999997</v>
      </c>
      <c r="AM1120" s="514">
        <v>38</v>
      </c>
      <c r="AN1120" s="514">
        <v>36.4</v>
      </c>
      <c r="AO1120" s="514">
        <v>37.799999999999997</v>
      </c>
      <c r="AP1120" s="514">
        <v>34</v>
      </c>
      <c r="AQ1120" s="514">
        <v>32.200000000000003</v>
      </c>
      <c r="AR1120" s="514">
        <v>31.3</v>
      </c>
      <c r="AS1120" s="514">
        <v>31.1</v>
      </c>
      <c r="AT1120" s="514">
        <v>30.7</v>
      </c>
      <c r="AU1120" s="514">
        <v>31.9</v>
      </c>
      <c r="AV1120" s="514">
        <v>32.9</v>
      </c>
      <c r="AW1120" s="514">
        <v>34.799999999999997</v>
      </c>
      <c r="AX1120" s="514">
        <v>34.200000000000003</v>
      </c>
      <c r="AY1120" s="514">
        <v>34.200000000000003</v>
      </c>
      <c r="AZ1120" s="514">
        <v>34.5</v>
      </c>
      <c r="BA1120" s="514">
        <v>34.4</v>
      </c>
      <c r="BB1120" s="514">
        <v>36.000000000000007</v>
      </c>
      <c r="BC1120" s="514">
        <v>34.4</v>
      </c>
      <c r="BD1120" s="514">
        <v>34.5</v>
      </c>
      <c r="BE1120" s="514">
        <v>33.300000000000004</v>
      </c>
      <c r="BF1120" s="514">
        <v>33.299999999999997</v>
      </c>
      <c r="BG1120" s="514">
        <v>30.8</v>
      </c>
      <c r="BH1120" s="514">
        <v>30.900000000000002</v>
      </c>
      <c r="BI1120" s="514">
        <v>30.7</v>
      </c>
      <c r="BJ1120" s="514">
        <v>28.5</v>
      </c>
      <c r="BK1120" s="514">
        <v>27.200000000000003</v>
      </c>
      <c r="BL1120" s="514">
        <v>26.599999999999998</v>
      </c>
      <c r="BM1120" s="514">
        <v>27.4</v>
      </c>
      <c r="BN1120" s="514">
        <v>28</v>
      </c>
      <c r="BO1120" s="514">
        <v>28.5</v>
      </c>
      <c r="BP1120" s="514"/>
    </row>
    <row r="1121" spans="1:68">
      <c r="A1121" s="284" t="s">
        <v>313</v>
      </c>
      <c r="B1121" s="285" t="s">
        <v>38</v>
      </c>
      <c r="C1121" s="300" t="s">
        <v>252</v>
      </c>
      <c r="D1121" s="66" t="s">
        <v>142</v>
      </c>
      <c r="E1121" s="510">
        <v>2267.6999999999998</v>
      </c>
      <c r="F1121" s="510">
        <v>2324.3000000000002</v>
      </c>
      <c r="G1121" s="510">
        <v>2413.7000000000003</v>
      </c>
      <c r="H1121" s="510">
        <v>2503.5</v>
      </c>
      <c r="I1121" s="510">
        <v>2476.9999999999995</v>
      </c>
      <c r="J1121" s="510">
        <v>2457.2999999999997</v>
      </c>
      <c r="K1121" s="510">
        <v>2543.6</v>
      </c>
      <c r="L1121" s="510">
        <v>2664.4000000000005</v>
      </c>
      <c r="M1121" s="510">
        <v>2712.5000000000005</v>
      </c>
      <c r="N1121" s="510">
        <v>2771.7999999999997</v>
      </c>
      <c r="O1121" s="510">
        <v>2789.2</v>
      </c>
      <c r="P1121" s="510">
        <v>2850.2000000000003</v>
      </c>
      <c r="Q1121" s="510">
        <v>2902.8</v>
      </c>
      <c r="R1121" s="510">
        <v>2895.6</v>
      </c>
      <c r="S1121" s="510">
        <v>2980.3999999999996</v>
      </c>
      <c r="T1121" s="510">
        <v>2978.5</v>
      </c>
      <c r="U1121" s="510">
        <v>3066.1000000000004</v>
      </c>
      <c r="V1121" s="510">
        <v>3200.1000000000004</v>
      </c>
      <c r="W1121" s="510">
        <v>3283.5000000000005</v>
      </c>
      <c r="X1121" s="510">
        <v>3353.7</v>
      </c>
      <c r="Y1121" s="510">
        <v>3344.8</v>
      </c>
      <c r="Z1121" s="510">
        <v>3324.2999999999997</v>
      </c>
      <c r="AA1121" s="510">
        <v>3282.5</v>
      </c>
      <c r="AB1121" s="510">
        <v>3223.3</v>
      </c>
      <c r="AC1121" s="510">
        <v>3147.6</v>
      </c>
      <c r="AD1121" s="510">
        <v>3035.2</v>
      </c>
      <c r="AE1121" s="510">
        <v>2853.2</v>
      </c>
      <c r="AF1121" s="510">
        <v>2727.2999999999997</v>
      </c>
      <c r="AG1121" s="510">
        <v>2673.2000000000003</v>
      </c>
      <c r="AH1121" s="510">
        <v>2609.1000000000004</v>
      </c>
      <c r="AI1121" s="510">
        <v>2535.9000000000005</v>
      </c>
      <c r="AJ1121" s="510">
        <v>2571.7999999999997</v>
      </c>
      <c r="AK1121" s="510">
        <v>2653.3000000000006</v>
      </c>
      <c r="AL1121" s="510">
        <v>2698.7000000000003</v>
      </c>
      <c r="AM1121" s="510">
        <v>2775.7000000000003</v>
      </c>
      <c r="AN1121" s="510">
        <v>2858.7000000000007</v>
      </c>
      <c r="AO1121" s="510">
        <v>2818.3</v>
      </c>
      <c r="AP1121" s="510">
        <v>2723.7000000000003</v>
      </c>
      <c r="AQ1121" s="510">
        <v>2577.5</v>
      </c>
      <c r="AR1121" s="510">
        <v>2523.1999999999998</v>
      </c>
      <c r="AS1121" s="510">
        <v>2562.9</v>
      </c>
      <c r="AT1121" s="510">
        <v>2651.8999999999996</v>
      </c>
      <c r="AU1121" s="510">
        <v>2777.4</v>
      </c>
      <c r="AV1121" s="510">
        <v>2882.6</v>
      </c>
      <c r="AW1121" s="510">
        <v>2985.6000000000004</v>
      </c>
      <c r="AX1121" s="510">
        <v>3074.7999999999997</v>
      </c>
      <c r="AY1121" s="510">
        <v>3069.1999999999994</v>
      </c>
      <c r="AZ1121" s="510">
        <v>3044.2999999999997</v>
      </c>
      <c r="BA1121" s="510">
        <v>3059.4</v>
      </c>
      <c r="BB1121" s="510">
        <v>3080.2</v>
      </c>
      <c r="BC1121" s="510">
        <v>3091.2000000000003</v>
      </c>
      <c r="BD1121" s="510">
        <v>3063.2999999999997</v>
      </c>
      <c r="BE1121" s="510">
        <v>3017.7999999999997</v>
      </c>
      <c r="BF1121" s="510">
        <v>2992.4</v>
      </c>
      <c r="BG1121" s="510">
        <v>2640.4</v>
      </c>
      <c r="BH1121" s="510">
        <v>2559.1999999999994</v>
      </c>
      <c r="BI1121" s="510">
        <v>2465.4999999999995</v>
      </c>
      <c r="BJ1121" s="510">
        <v>2304.7999999999997</v>
      </c>
      <c r="BK1121" s="510">
        <v>2199.9</v>
      </c>
      <c r="BL1121" s="510">
        <v>2183.8000000000002</v>
      </c>
      <c r="BM1121" s="510">
        <v>2236.7000000000003</v>
      </c>
      <c r="BN1121" s="510">
        <v>2321.9</v>
      </c>
      <c r="BO1121" s="510">
        <v>2399.6</v>
      </c>
      <c r="BP1121" s="510"/>
    </row>
    <row r="1122" spans="1:68">
      <c r="A1122" s="289" t="s">
        <v>11</v>
      </c>
      <c r="B1122" s="301" t="s">
        <v>81</v>
      </c>
      <c r="C1122" s="283" t="s">
        <v>252</v>
      </c>
      <c r="D1122" s="35" t="s">
        <v>142</v>
      </c>
      <c r="E1122" s="501">
        <v>211.8</v>
      </c>
      <c r="F1122" s="501">
        <v>213.79999999999998</v>
      </c>
      <c r="G1122" s="501">
        <v>218.5</v>
      </c>
      <c r="H1122" s="501">
        <v>225</v>
      </c>
      <c r="I1122" s="501">
        <v>220.9</v>
      </c>
      <c r="J1122" s="501">
        <v>217</v>
      </c>
      <c r="K1122" s="501">
        <v>222</v>
      </c>
      <c r="L1122" s="501">
        <v>232.7</v>
      </c>
      <c r="M1122" s="501">
        <v>236.70000000000005</v>
      </c>
      <c r="N1122" s="501">
        <v>239.1</v>
      </c>
      <c r="O1122" s="501">
        <v>236.99999999999997</v>
      </c>
      <c r="P1122" s="501">
        <v>240.89999999999998</v>
      </c>
      <c r="Q1122" s="501">
        <v>243.6</v>
      </c>
      <c r="R1122" s="501">
        <v>242.2</v>
      </c>
      <c r="S1122" s="501">
        <v>248.70000000000002</v>
      </c>
      <c r="T1122" s="501">
        <v>247.3</v>
      </c>
      <c r="U1122" s="501">
        <v>253</v>
      </c>
      <c r="V1122" s="501">
        <v>261.7</v>
      </c>
      <c r="W1122" s="501">
        <v>266.10000000000002</v>
      </c>
      <c r="X1122" s="501">
        <v>270</v>
      </c>
      <c r="Y1122" s="501">
        <v>267.8</v>
      </c>
      <c r="Z1122" s="501">
        <v>263.89999999999998</v>
      </c>
      <c r="AA1122" s="501">
        <v>258.3</v>
      </c>
      <c r="AB1122" s="501">
        <v>251.1</v>
      </c>
      <c r="AC1122" s="501">
        <v>242.89999999999998</v>
      </c>
      <c r="AD1122" s="501">
        <v>233.2</v>
      </c>
      <c r="AE1122" s="501">
        <v>217.7</v>
      </c>
      <c r="AF1122" s="501">
        <v>213.5</v>
      </c>
      <c r="AG1122" s="501">
        <v>199.9</v>
      </c>
      <c r="AH1122" s="501">
        <v>200.5</v>
      </c>
      <c r="AI1122" s="501">
        <v>208.3</v>
      </c>
      <c r="AJ1122" s="501">
        <v>202.79999999999998</v>
      </c>
      <c r="AK1122" s="501">
        <v>209.1</v>
      </c>
      <c r="AL1122" s="501">
        <v>215.9</v>
      </c>
      <c r="AM1122" s="501">
        <v>214.39999999999998</v>
      </c>
      <c r="AN1122" s="501">
        <v>219.29999999999998</v>
      </c>
      <c r="AO1122" s="501">
        <v>218.2</v>
      </c>
      <c r="AP1122" s="501">
        <v>218</v>
      </c>
      <c r="AQ1122" s="501">
        <v>210.7</v>
      </c>
      <c r="AR1122" s="501">
        <v>209</v>
      </c>
      <c r="AS1122" s="501">
        <v>210</v>
      </c>
      <c r="AT1122" s="501">
        <v>216.2</v>
      </c>
      <c r="AU1122" s="501">
        <v>228.5</v>
      </c>
      <c r="AV1122" s="501">
        <v>239.29999999999998</v>
      </c>
      <c r="AW1122" s="501">
        <v>244</v>
      </c>
      <c r="AX1122" s="501">
        <v>257.19999999999993</v>
      </c>
      <c r="AY1122" s="501">
        <v>261.49999999999994</v>
      </c>
      <c r="AZ1122" s="501">
        <v>260.5</v>
      </c>
      <c r="BA1122" s="501">
        <v>269.60000000000002</v>
      </c>
      <c r="BB1122" s="501">
        <v>271.7</v>
      </c>
      <c r="BC1122" s="501">
        <v>276.29999999999995</v>
      </c>
      <c r="BD1122" s="501">
        <v>276.3</v>
      </c>
      <c r="BE1122" s="501">
        <v>275.39999999999998</v>
      </c>
      <c r="BF1122" s="501">
        <v>273.70000000000005</v>
      </c>
      <c r="BG1122" s="501">
        <v>235.6</v>
      </c>
      <c r="BH1122" s="501">
        <v>223.60000000000002</v>
      </c>
      <c r="BI1122" s="501">
        <v>214.5</v>
      </c>
      <c r="BJ1122" s="501">
        <v>196.5</v>
      </c>
      <c r="BK1122" s="501">
        <v>187.20000000000002</v>
      </c>
      <c r="BL1122" s="501">
        <v>186.29999999999998</v>
      </c>
      <c r="BM1122" s="501">
        <v>191.29999999999998</v>
      </c>
      <c r="BN1122" s="501">
        <v>201.79999999999998</v>
      </c>
      <c r="BO1122" s="501">
        <v>211.3</v>
      </c>
      <c r="BP1122" s="501"/>
    </row>
    <row r="1123" spans="1:68">
      <c r="A1123" s="289" t="s">
        <v>17</v>
      </c>
      <c r="B1123" s="301" t="s">
        <v>81</v>
      </c>
      <c r="C1123" s="283" t="s">
        <v>252</v>
      </c>
      <c r="D1123" s="35" t="s">
        <v>142</v>
      </c>
      <c r="E1123" s="501">
        <v>66.400000000000006</v>
      </c>
      <c r="F1123" s="501">
        <v>67.2</v>
      </c>
      <c r="G1123" s="501">
        <v>69</v>
      </c>
      <c r="H1123" s="501">
        <v>70.699999999999989</v>
      </c>
      <c r="I1123" s="501">
        <v>68.900000000000006</v>
      </c>
      <c r="J1123" s="501">
        <v>68.099999999999994</v>
      </c>
      <c r="K1123" s="501">
        <v>70.100000000000009</v>
      </c>
      <c r="L1123" s="501">
        <v>74.2</v>
      </c>
      <c r="M1123" s="501">
        <v>76.5</v>
      </c>
      <c r="N1123" s="501">
        <v>80.299999999999983</v>
      </c>
      <c r="O1123" s="501">
        <v>82.500000000000014</v>
      </c>
      <c r="P1123" s="501">
        <v>84.600000000000009</v>
      </c>
      <c r="Q1123" s="501">
        <v>86.500000000000014</v>
      </c>
      <c r="R1123" s="501">
        <v>86.199999999999989</v>
      </c>
      <c r="S1123" s="501">
        <v>88.500000000000014</v>
      </c>
      <c r="T1123" s="501">
        <v>87.100000000000009</v>
      </c>
      <c r="U1123" s="501">
        <v>88.1</v>
      </c>
      <c r="V1123" s="501">
        <v>92.4</v>
      </c>
      <c r="W1123" s="501">
        <v>95</v>
      </c>
      <c r="X1123" s="501">
        <v>97.600000000000009</v>
      </c>
      <c r="Y1123" s="501">
        <v>97.5</v>
      </c>
      <c r="Z1123" s="501">
        <v>96.6</v>
      </c>
      <c r="AA1123" s="501">
        <v>94.8</v>
      </c>
      <c r="AB1123" s="501">
        <v>94.2</v>
      </c>
      <c r="AC1123" s="501">
        <v>93.700000000000017</v>
      </c>
      <c r="AD1123" s="501">
        <v>93.9</v>
      </c>
      <c r="AE1123" s="501">
        <v>84.4</v>
      </c>
      <c r="AF1123" s="501">
        <v>85.7</v>
      </c>
      <c r="AG1123" s="501">
        <v>84.6</v>
      </c>
      <c r="AH1123" s="501">
        <v>78.900000000000006</v>
      </c>
      <c r="AI1123" s="501">
        <v>76.400000000000006</v>
      </c>
      <c r="AJ1123" s="501">
        <v>86.2</v>
      </c>
      <c r="AK1123" s="501">
        <v>88.5</v>
      </c>
      <c r="AL1123" s="501">
        <v>92.1</v>
      </c>
      <c r="AM1123" s="501">
        <v>97.2</v>
      </c>
      <c r="AN1123" s="501">
        <v>101.6</v>
      </c>
      <c r="AO1123" s="501">
        <v>103.2</v>
      </c>
      <c r="AP1123" s="501">
        <v>98.6</v>
      </c>
      <c r="AQ1123" s="501">
        <v>92.7</v>
      </c>
      <c r="AR1123" s="501">
        <v>91</v>
      </c>
      <c r="AS1123" s="501">
        <v>92.4</v>
      </c>
      <c r="AT1123" s="501">
        <v>98.9</v>
      </c>
      <c r="AU1123" s="501">
        <v>105.1</v>
      </c>
      <c r="AV1123" s="501">
        <v>110.2</v>
      </c>
      <c r="AW1123" s="501">
        <v>112.6</v>
      </c>
      <c r="AX1123" s="501">
        <v>119.19999999999999</v>
      </c>
      <c r="AY1123" s="501">
        <v>117.3</v>
      </c>
      <c r="AZ1123" s="501">
        <v>118.5</v>
      </c>
      <c r="BA1123" s="501">
        <v>118.3</v>
      </c>
      <c r="BB1123" s="501">
        <v>120.1</v>
      </c>
      <c r="BC1123" s="501">
        <v>121.69999999999999</v>
      </c>
      <c r="BD1123" s="501">
        <v>120.89999999999998</v>
      </c>
      <c r="BE1123" s="501">
        <v>118.8</v>
      </c>
      <c r="BF1123" s="501">
        <v>120.3</v>
      </c>
      <c r="BG1123" s="501">
        <v>107.6</v>
      </c>
      <c r="BH1123" s="501">
        <v>100.2</v>
      </c>
      <c r="BI1123" s="501">
        <v>96.8</v>
      </c>
      <c r="BJ1123" s="501">
        <v>91.000000000000014</v>
      </c>
      <c r="BK1123" s="501">
        <v>86.4</v>
      </c>
      <c r="BL1123" s="501">
        <v>85.300000000000011</v>
      </c>
      <c r="BM1123" s="501">
        <v>86.9</v>
      </c>
      <c r="BN1123" s="501">
        <v>90.3</v>
      </c>
      <c r="BO1123" s="501">
        <v>94.300000000000011</v>
      </c>
      <c r="BP1123" s="501"/>
    </row>
    <row r="1124" spans="1:68">
      <c r="A1124" s="289" t="s">
        <v>18</v>
      </c>
      <c r="B1124" s="301" t="s">
        <v>81</v>
      </c>
      <c r="C1124" s="283" t="s">
        <v>252</v>
      </c>
      <c r="D1124" s="35" t="s">
        <v>142</v>
      </c>
      <c r="E1124" s="501">
        <v>49.2</v>
      </c>
      <c r="F1124" s="501">
        <v>51</v>
      </c>
      <c r="G1124" s="501">
        <v>53.4</v>
      </c>
      <c r="H1124" s="501">
        <v>54.7</v>
      </c>
      <c r="I1124" s="501">
        <v>53.8</v>
      </c>
      <c r="J1124" s="501">
        <v>53.400000000000006</v>
      </c>
      <c r="K1124" s="501">
        <v>55.000000000000007</v>
      </c>
      <c r="L1124" s="501">
        <v>56.4</v>
      </c>
      <c r="M1124" s="501">
        <v>56.199999999999996</v>
      </c>
      <c r="N1124" s="501">
        <v>57</v>
      </c>
      <c r="O1124" s="501">
        <v>56.899999999999991</v>
      </c>
      <c r="P1124" s="501">
        <v>59.2</v>
      </c>
      <c r="Q1124" s="501">
        <v>61.100000000000009</v>
      </c>
      <c r="R1124" s="501">
        <v>60.5</v>
      </c>
      <c r="S1124" s="501">
        <v>61.600000000000009</v>
      </c>
      <c r="T1124" s="501">
        <v>61.300000000000004</v>
      </c>
      <c r="U1124" s="501">
        <v>63</v>
      </c>
      <c r="V1124" s="501">
        <v>66.5</v>
      </c>
      <c r="W1124" s="501">
        <v>69</v>
      </c>
      <c r="X1124" s="501">
        <v>72.5</v>
      </c>
      <c r="Y1124" s="501">
        <v>74.599999999999994</v>
      </c>
      <c r="Z1124" s="501">
        <v>74.400000000000006</v>
      </c>
      <c r="AA1124" s="501">
        <v>73.7</v>
      </c>
      <c r="AB1124" s="501">
        <v>72.400000000000006</v>
      </c>
      <c r="AC1124" s="501">
        <v>70.5</v>
      </c>
      <c r="AD1124" s="501">
        <v>69.7</v>
      </c>
      <c r="AE1124" s="501">
        <v>66.400000000000006</v>
      </c>
      <c r="AF1124" s="501">
        <v>60.3</v>
      </c>
      <c r="AG1124" s="501">
        <v>59.2</v>
      </c>
      <c r="AH1124" s="501">
        <v>60.4</v>
      </c>
      <c r="AI1124" s="501">
        <v>58.3</v>
      </c>
      <c r="AJ1124" s="501">
        <v>61.7</v>
      </c>
      <c r="AK1124" s="501">
        <v>60.7</v>
      </c>
      <c r="AL1124" s="501">
        <v>61.6</v>
      </c>
      <c r="AM1124" s="501">
        <v>59.3</v>
      </c>
      <c r="AN1124" s="501">
        <v>58.9</v>
      </c>
      <c r="AO1124" s="501">
        <v>59</v>
      </c>
      <c r="AP1124" s="501">
        <v>57.9</v>
      </c>
      <c r="AQ1124" s="501">
        <v>56</v>
      </c>
      <c r="AR1124" s="501">
        <v>52.6</v>
      </c>
      <c r="AS1124" s="501">
        <v>51.6</v>
      </c>
      <c r="AT1124" s="501">
        <v>48.6</v>
      </c>
      <c r="AU1124" s="501">
        <v>51.4</v>
      </c>
      <c r="AV1124" s="501">
        <v>52.9</v>
      </c>
      <c r="AW1124" s="501">
        <v>53.2</v>
      </c>
      <c r="AX1124" s="501">
        <v>57.199999999999996</v>
      </c>
      <c r="AY1124" s="501">
        <v>59.099999999999994</v>
      </c>
      <c r="AZ1124" s="501">
        <v>59.599999999999994</v>
      </c>
      <c r="BA1124" s="501">
        <v>61</v>
      </c>
      <c r="BB1124" s="501">
        <v>62.2</v>
      </c>
      <c r="BC1124" s="501">
        <v>63.400000000000006</v>
      </c>
      <c r="BD1124" s="501">
        <v>64.5</v>
      </c>
      <c r="BE1124" s="501">
        <v>64.7</v>
      </c>
      <c r="BF1124" s="501">
        <v>65.5</v>
      </c>
      <c r="BG1124" s="501">
        <v>58.3</v>
      </c>
      <c r="BH1124" s="501">
        <v>56.6</v>
      </c>
      <c r="BI1124" s="501">
        <v>55.199999999999989</v>
      </c>
      <c r="BJ1124" s="501">
        <v>50.699999999999996</v>
      </c>
      <c r="BK1124" s="501">
        <v>47.5</v>
      </c>
      <c r="BL1124" s="501">
        <v>46.5</v>
      </c>
      <c r="BM1124" s="501">
        <v>47</v>
      </c>
      <c r="BN1124" s="501">
        <v>48.7</v>
      </c>
      <c r="BO1124" s="501">
        <v>50</v>
      </c>
      <c r="BP1124" s="501"/>
    </row>
    <row r="1125" spans="1:68">
      <c r="A1125" s="289" t="s">
        <v>19</v>
      </c>
      <c r="B1125" s="301" t="s">
        <v>81</v>
      </c>
      <c r="C1125" s="283" t="s">
        <v>252</v>
      </c>
      <c r="D1125" s="35" t="s">
        <v>142</v>
      </c>
      <c r="E1125" s="501">
        <v>27.400000000000006</v>
      </c>
      <c r="F1125" s="501">
        <v>27.3</v>
      </c>
      <c r="G1125" s="501">
        <v>27.8</v>
      </c>
      <c r="H1125" s="501">
        <v>29.1</v>
      </c>
      <c r="I1125" s="501">
        <v>29</v>
      </c>
      <c r="J1125" s="501">
        <v>28.2</v>
      </c>
      <c r="K1125" s="501">
        <v>29.1</v>
      </c>
      <c r="L1125" s="501">
        <v>30.200000000000003</v>
      </c>
      <c r="M1125" s="501">
        <v>30.5</v>
      </c>
      <c r="N1125" s="501">
        <v>30.8</v>
      </c>
      <c r="O1125" s="501">
        <v>30.5</v>
      </c>
      <c r="P1125" s="501">
        <v>30.199999999999996</v>
      </c>
      <c r="Q1125" s="501">
        <v>29.699999999999996</v>
      </c>
      <c r="R1125" s="501">
        <v>28.4</v>
      </c>
      <c r="S1125" s="501">
        <v>27.799999999999997</v>
      </c>
      <c r="T1125" s="501">
        <v>27.299999999999997</v>
      </c>
      <c r="U1125" s="501">
        <v>27.6</v>
      </c>
      <c r="V1125" s="501">
        <v>28.400000000000002</v>
      </c>
      <c r="W1125" s="501">
        <v>28.699999999999996</v>
      </c>
      <c r="X1125" s="501">
        <v>29</v>
      </c>
      <c r="Y1125" s="501">
        <v>28.699999999999996</v>
      </c>
      <c r="Z1125" s="501">
        <v>27.8</v>
      </c>
      <c r="AA1125" s="501">
        <v>26.799999999999997</v>
      </c>
      <c r="AB1125" s="501">
        <v>26.5</v>
      </c>
      <c r="AC1125" s="501">
        <v>26.099999999999998</v>
      </c>
      <c r="AD1125" s="501">
        <v>25.9</v>
      </c>
      <c r="AE1125" s="501">
        <v>25.1</v>
      </c>
      <c r="AF1125" s="501">
        <v>24</v>
      </c>
      <c r="AG1125" s="501">
        <v>22</v>
      </c>
      <c r="AH1125" s="501">
        <v>24.5</v>
      </c>
      <c r="AI1125" s="501">
        <v>25.1</v>
      </c>
      <c r="AJ1125" s="501">
        <v>24.6</v>
      </c>
      <c r="AK1125" s="501">
        <v>26.4</v>
      </c>
      <c r="AL1125" s="501">
        <v>26.7</v>
      </c>
      <c r="AM1125" s="501">
        <v>25.3</v>
      </c>
      <c r="AN1125" s="501">
        <v>27.5</v>
      </c>
      <c r="AO1125" s="501">
        <v>26.2</v>
      </c>
      <c r="AP1125" s="501">
        <v>23.6</v>
      </c>
      <c r="AQ1125" s="501">
        <v>22.3</v>
      </c>
      <c r="AR1125" s="501">
        <v>21</v>
      </c>
      <c r="AS1125" s="501">
        <v>22.9</v>
      </c>
      <c r="AT1125" s="501">
        <v>25.7</v>
      </c>
      <c r="AU1125" s="501">
        <v>26.6</v>
      </c>
      <c r="AV1125" s="501">
        <v>27.8</v>
      </c>
      <c r="AW1125" s="501">
        <v>29</v>
      </c>
      <c r="AX1125" s="501">
        <v>28.7</v>
      </c>
      <c r="AY1125" s="501">
        <v>28.999999999999996</v>
      </c>
      <c r="AZ1125" s="501">
        <v>29.7</v>
      </c>
      <c r="BA1125" s="501">
        <v>28.200000000000003</v>
      </c>
      <c r="BB1125" s="501">
        <v>29.600000000000005</v>
      </c>
      <c r="BC1125" s="501">
        <v>29.499999999999996</v>
      </c>
      <c r="BD1125" s="501">
        <v>29.9</v>
      </c>
      <c r="BE1125" s="501">
        <v>29.199999999999996</v>
      </c>
      <c r="BF1125" s="501">
        <v>30.2</v>
      </c>
      <c r="BG1125" s="501">
        <v>26.000000000000007</v>
      </c>
      <c r="BH1125" s="501">
        <v>24.299999999999997</v>
      </c>
      <c r="BI1125" s="501">
        <v>22.299999999999997</v>
      </c>
      <c r="BJ1125" s="501">
        <v>20.400000000000002</v>
      </c>
      <c r="BK1125" s="501">
        <v>19.2</v>
      </c>
      <c r="BL1125" s="501">
        <v>19.899999999999999</v>
      </c>
      <c r="BM1125" s="501">
        <v>20.400000000000002</v>
      </c>
      <c r="BN1125" s="501">
        <v>21</v>
      </c>
      <c r="BO1125" s="501">
        <v>21.9</v>
      </c>
      <c r="BP1125" s="501"/>
    </row>
    <row r="1126" spans="1:68">
      <c r="A1126" s="289" t="s">
        <v>20</v>
      </c>
      <c r="B1126" s="301" t="s">
        <v>81</v>
      </c>
      <c r="C1126" s="283" t="s">
        <v>252</v>
      </c>
      <c r="D1126" s="35" t="s">
        <v>142</v>
      </c>
      <c r="E1126" s="501">
        <v>25.399999999999995</v>
      </c>
      <c r="F1126" s="501">
        <v>25.900000000000002</v>
      </c>
      <c r="G1126" s="501">
        <v>26.599999999999998</v>
      </c>
      <c r="H1126" s="501">
        <v>28</v>
      </c>
      <c r="I1126" s="501">
        <v>27.999999999999996</v>
      </c>
      <c r="J1126" s="501">
        <v>28.099999999999998</v>
      </c>
      <c r="K1126" s="501">
        <v>29.2</v>
      </c>
      <c r="L1126" s="501">
        <v>31.4</v>
      </c>
      <c r="M1126" s="501">
        <v>32.9</v>
      </c>
      <c r="N1126" s="501">
        <v>33.799999999999997</v>
      </c>
      <c r="O1126" s="501">
        <v>34.200000000000003</v>
      </c>
      <c r="P1126" s="501">
        <v>35.200000000000003</v>
      </c>
      <c r="Q1126" s="501">
        <v>36</v>
      </c>
      <c r="R1126" s="501">
        <v>36.700000000000003</v>
      </c>
      <c r="S1126" s="501">
        <v>38.5</v>
      </c>
      <c r="T1126" s="501">
        <v>38.5</v>
      </c>
      <c r="U1126" s="501">
        <v>39.5</v>
      </c>
      <c r="V1126" s="501">
        <v>41.2</v>
      </c>
      <c r="W1126" s="501">
        <v>42.1</v>
      </c>
      <c r="X1126" s="501">
        <v>42.4</v>
      </c>
      <c r="Y1126" s="501">
        <v>41.6</v>
      </c>
      <c r="Z1126" s="501">
        <v>41.2</v>
      </c>
      <c r="AA1126" s="501">
        <v>40.800000000000004</v>
      </c>
      <c r="AB1126" s="501">
        <v>38.6</v>
      </c>
      <c r="AC1126" s="501">
        <v>36.400000000000006</v>
      </c>
      <c r="AD1126" s="501">
        <v>35.700000000000003</v>
      </c>
      <c r="AE1126" s="501">
        <v>35.700000000000003</v>
      </c>
      <c r="AF1126" s="501">
        <v>34.9</v>
      </c>
      <c r="AG1126" s="501">
        <v>37.1</v>
      </c>
      <c r="AH1126" s="501">
        <v>35.1</v>
      </c>
      <c r="AI1126" s="501">
        <v>29.7</v>
      </c>
      <c r="AJ1126" s="501">
        <v>28.2</v>
      </c>
      <c r="AK1126" s="501">
        <v>30.7</v>
      </c>
      <c r="AL1126" s="501">
        <v>32.700000000000003</v>
      </c>
      <c r="AM1126" s="501">
        <v>31.8</v>
      </c>
      <c r="AN1126" s="501">
        <v>33.200000000000003</v>
      </c>
      <c r="AO1126" s="501">
        <v>33.4</v>
      </c>
      <c r="AP1126" s="501">
        <v>32.299999999999997</v>
      </c>
      <c r="AQ1126" s="501">
        <v>32</v>
      </c>
      <c r="AR1126" s="501">
        <v>32.200000000000003</v>
      </c>
      <c r="AS1126" s="501">
        <v>32.4</v>
      </c>
      <c r="AT1126" s="501">
        <v>36.799999999999997</v>
      </c>
      <c r="AU1126" s="501">
        <v>38.6</v>
      </c>
      <c r="AV1126" s="501">
        <v>39.799999999999997</v>
      </c>
      <c r="AW1126" s="501">
        <v>41.6</v>
      </c>
      <c r="AX1126" s="501">
        <v>39.5</v>
      </c>
      <c r="AY1126" s="501">
        <v>40.20000000000001</v>
      </c>
      <c r="AZ1126" s="501">
        <v>40.499999999999993</v>
      </c>
      <c r="BA1126" s="501">
        <v>41.1</v>
      </c>
      <c r="BB1126" s="501">
        <v>40.200000000000003</v>
      </c>
      <c r="BC1126" s="501">
        <v>40.199999999999996</v>
      </c>
      <c r="BD1126" s="501">
        <v>40.9</v>
      </c>
      <c r="BE1126" s="501">
        <v>39.900000000000006</v>
      </c>
      <c r="BF1126" s="501">
        <v>39.799999999999997</v>
      </c>
      <c r="BG1126" s="501">
        <v>34.200000000000003</v>
      </c>
      <c r="BH1126" s="501">
        <v>32</v>
      </c>
      <c r="BI1126" s="501">
        <v>30.899999999999995</v>
      </c>
      <c r="BJ1126" s="501">
        <v>28.499999999999996</v>
      </c>
      <c r="BK1126" s="501">
        <v>26.9</v>
      </c>
      <c r="BL1126" s="501">
        <v>26.400000000000002</v>
      </c>
      <c r="BM1126" s="501">
        <v>27.200000000000003</v>
      </c>
      <c r="BN1126" s="501">
        <v>27.6</v>
      </c>
      <c r="BO1126" s="501">
        <v>29</v>
      </c>
      <c r="BP1126" s="501"/>
    </row>
    <row r="1127" spans="1:68">
      <c r="A1127" s="289" t="s">
        <v>21</v>
      </c>
      <c r="B1127" s="301" t="s">
        <v>81</v>
      </c>
      <c r="C1127" s="283" t="s">
        <v>252</v>
      </c>
      <c r="D1127" s="35" t="s">
        <v>142</v>
      </c>
      <c r="E1127" s="501">
        <v>34.6</v>
      </c>
      <c r="F1127" s="501">
        <v>34.799999999999997</v>
      </c>
      <c r="G1127" s="501">
        <v>35.6</v>
      </c>
      <c r="H1127" s="501">
        <v>36.6</v>
      </c>
      <c r="I1127" s="501">
        <v>35.800000000000004</v>
      </c>
      <c r="J1127" s="501">
        <v>34.799999999999997</v>
      </c>
      <c r="K1127" s="501">
        <v>35.299999999999997</v>
      </c>
      <c r="L1127" s="501">
        <v>36.1</v>
      </c>
      <c r="M1127" s="501">
        <v>35.900000000000006</v>
      </c>
      <c r="N1127" s="501">
        <v>36.1</v>
      </c>
      <c r="O1127" s="501">
        <v>35.699999999999996</v>
      </c>
      <c r="P1127" s="501">
        <v>36.199999999999996</v>
      </c>
      <c r="Q1127" s="501">
        <v>36.699999999999996</v>
      </c>
      <c r="R1127" s="501">
        <v>36.100000000000009</v>
      </c>
      <c r="S1127" s="501">
        <v>36.299999999999997</v>
      </c>
      <c r="T1127" s="501">
        <v>35.9</v>
      </c>
      <c r="U1127" s="501">
        <v>36.6</v>
      </c>
      <c r="V1127" s="501">
        <v>37.400000000000006</v>
      </c>
      <c r="W1127" s="501">
        <v>37.4</v>
      </c>
      <c r="X1127" s="501">
        <v>38.299999999999997</v>
      </c>
      <c r="Y1127" s="501">
        <v>37.699999999999996</v>
      </c>
      <c r="Z1127" s="501">
        <v>37.5</v>
      </c>
      <c r="AA1127" s="501">
        <v>36.9</v>
      </c>
      <c r="AB1127" s="501">
        <v>36.9</v>
      </c>
      <c r="AC1127" s="501">
        <v>36.9</v>
      </c>
      <c r="AD1127" s="501">
        <v>36.6</v>
      </c>
      <c r="AE1127" s="501">
        <v>35.1</v>
      </c>
      <c r="AF1127" s="501">
        <v>34.9</v>
      </c>
      <c r="AG1127" s="501">
        <v>32.700000000000003</v>
      </c>
      <c r="AH1127" s="501">
        <v>32.799999999999997</v>
      </c>
      <c r="AI1127" s="501">
        <v>30.3</v>
      </c>
      <c r="AJ1127" s="501">
        <v>33.200000000000003</v>
      </c>
      <c r="AK1127" s="501">
        <v>31.8</v>
      </c>
      <c r="AL1127" s="501">
        <v>31.8</v>
      </c>
      <c r="AM1127" s="501">
        <v>33.799999999999997</v>
      </c>
      <c r="AN1127" s="501">
        <v>32.6</v>
      </c>
      <c r="AO1127" s="501">
        <v>32.4</v>
      </c>
      <c r="AP1127" s="501">
        <v>30</v>
      </c>
      <c r="AQ1127" s="501">
        <v>29</v>
      </c>
      <c r="AR1127" s="501">
        <v>28.5</v>
      </c>
      <c r="AS1127" s="501">
        <v>29.5</v>
      </c>
      <c r="AT1127" s="501">
        <v>31.4</v>
      </c>
      <c r="AU1127" s="501">
        <v>32.799999999999997</v>
      </c>
      <c r="AV1127" s="501">
        <v>33.6</v>
      </c>
      <c r="AW1127" s="501">
        <v>35</v>
      </c>
      <c r="AX1127" s="501">
        <v>35.9</v>
      </c>
      <c r="AY1127" s="501">
        <v>36.400000000000006</v>
      </c>
      <c r="AZ1127" s="501">
        <v>37.9</v>
      </c>
      <c r="BA1127" s="501">
        <v>38.700000000000003</v>
      </c>
      <c r="BB1127" s="501">
        <v>39.1</v>
      </c>
      <c r="BC1127" s="501">
        <v>39.999999999999993</v>
      </c>
      <c r="BD1127" s="501">
        <v>40.5</v>
      </c>
      <c r="BE1127" s="501">
        <v>40.700000000000003</v>
      </c>
      <c r="BF1127" s="501">
        <v>41.699999999999996</v>
      </c>
      <c r="BG1127" s="501">
        <v>38.4</v>
      </c>
      <c r="BH1127" s="501">
        <v>35.600000000000009</v>
      </c>
      <c r="BI1127" s="501">
        <v>34.299999999999997</v>
      </c>
      <c r="BJ1127" s="501">
        <v>31.7</v>
      </c>
      <c r="BK1127" s="501">
        <v>29.700000000000003</v>
      </c>
      <c r="BL1127" s="501">
        <v>29.200000000000003</v>
      </c>
      <c r="BM1127" s="501">
        <v>29</v>
      </c>
      <c r="BN1127" s="501">
        <v>30.7</v>
      </c>
      <c r="BO1127" s="501">
        <v>31.8</v>
      </c>
      <c r="BP1127" s="501"/>
    </row>
    <row r="1128" spans="1:68">
      <c r="A1128" s="289" t="s">
        <v>22</v>
      </c>
      <c r="B1128" s="301" t="s">
        <v>81</v>
      </c>
      <c r="C1128" s="283" t="s">
        <v>252</v>
      </c>
      <c r="D1128" s="35" t="s">
        <v>142</v>
      </c>
      <c r="E1128" s="501">
        <v>118.9</v>
      </c>
      <c r="F1128" s="501">
        <v>120.4</v>
      </c>
      <c r="G1128" s="501">
        <v>123.40000000000002</v>
      </c>
      <c r="H1128" s="501">
        <v>126.2</v>
      </c>
      <c r="I1128" s="501">
        <v>123</v>
      </c>
      <c r="J1128" s="501">
        <v>120.30000000000001</v>
      </c>
      <c r="K1128" s="501">
        <v>123</v>
      </c>
      <c r="L1128" s="501">
        <v>127.9</v>
      </c>
      <c r="M1128" s="501">
        <v>130.19999999999999</v>
      </c>
      <c r="N1128" s="501">
        <v>131.70000000000002</v>
      </c>
      <c r="O1128" s="501">
        <v>131.29999999999998</v>
      </c>
      <c r="P1128" s="501">
        <v>133.1</v>
      </c>
      <c r="Q1128" s="501">
        <v>134.19999999999999</v>
      </c>
      <c r="R1128" s="501">
        <v>134.4</v>
      </c>
      <c r="S1128" s="501">
        <v>138.9</v>
      </c>
      <c r="T1128" s="501">
        <v>139.1</v>
      </c>
      <c r="U1128" s="501">
        <v>143.4</v>
      </c>
      <c r="V1128" s="501">
        <v>153.1</v>
      </c>
      <c r="W1128" s="501">
        <v>161.20000000000002</v>
      </c>
      <c r="X1128" s="501">
        <v>166.7</v>
      </c>
      <c r="Y1128" s="501">
        <v>168.50000000000003</v>
      </c>
      <c r="Z1128" s="501">
        <v>169.70000000000002</v>
      </c>
      <c r="AA1128" s="501">
        <v>169.70000000000005</v>
      </c>
      <c r="AB1128" s="501">
        <v>168.29999999999998</v>
      </c>
      <c r="AC1128" s="501">
        <v>166.2</v>
      </c>
      <c r="AD1128" s="501">
        <v>162.9</v>
      </c>
      <c r="AE1128" s="501">
        <v>154.6</v>
      </c>
      <c r="AF1128" s="501">
        <v>150.69999999999999</v>
      </c>
      <c r="AG1128" s="501">
        <v>143.69999999999999</v>
      </c>
      <c r="AH1128" s="501">
        <v>145</v>
      </c>
      <c r="AI1128" s="501">
        <v>137.69999999999999</v>
      </c>
      <c r="AJ1128" s="501">
        <v>140.1</v>
      </c>
      <c r="AK1128" s="501">
        <v>142.69999999999999</v>
      </c>
      <c r="AL1128" s="501">
        <v>143.5</v>
      </c>
      <c r="AM1128" s="501">
        <v>146.69999999999999</v>
      </c>
      <c r="AN1128" s="501">
        <v>149.1</v>
      </c>
      <c r="AO1128" s="501">
        <v>148.9</v>
      </c>
      <c r="AP1128" s="501">
        <v>144.5</v>
      </c>
      <c r="AQ1128" s="501">
        <v>136.4</v>
      </c>
      <c r="AR1128" s="501">
        <v>134.4</v>
      </c>
      <c r="AS1128" s="501">
        <v>135.80000000000001</v>
      </c>
      <c r="AT1128" s="501">
        <v>136.5</v>
      </c>
      <c r="AU1128" s="501">
        <v>141.9</v>
      </c>
      <c r="AV1128" s="501">
        <v>147.19999999999999</v>
      </c>
      <c r="AW1128" s="501">
        <v>149</v>
      </c>
      <c r="AX1128" s="501">
        <v>155</v>
      </c>
      <c r="AY1128" s="501">
        <v>152.39999999999998</v>
      </c>
      <c r="AZ1128" s="501">
        <v>155</v>
      </c>
      <c r="BA1128" s="501">
        <v>156.1</v>
      </c>
      <c r="BB1128" s="501">
        <v>160.4</v>
      </c>
      <c r="BC1128" s="501">
        <v>162.9</v>
      </c>
      <c r="BD1128" s="501">
        <v>160.70000000000005</v>
      </c>
      <c r="BE1128" s="501">
        <v>158.39999999999998</v>
      </c>
      <c r="BF1128" s="501">
        <v>158.5</v>
      </c>
      <c r="BG1128" s="501">
        <v>141.6</v>
      </c>
      <c r="BH1128" s="501">
        <v>137.1</v>
      </c>
      <c r="BI1128" s="501">
        <v>134.19999999999999</v>
      </c>
      <c r="BJ1128" s="501">
        <v>124.50000000000001</v>
      </c>
      <c r="BK1128" s="501">
        <v>117.80000000000001</v>
      </c>
      <c r="BL1128" s="501">
        <v>118.6</v>
      </c>
      <c r="BM1128" s="501">
        <v>121.5</v>
      </c>
      <c r="BN1128" s="501">
        <v>127.5</v>
      </c>
      <c r="BO1128" s="501">
        <v>130.70000000000002</v>
      </c>
      <c r="BP1128" s="501"/>
    </row>
    <row r="1129" spans="1:68">
      <c r="A1129" s="289" t="s">
        <v>23</v>
      </c>
      <c r="B1129" s="301" t="s">
        <v>81</v>
      </c>
      <c r="C1129" s="283" t="s">
        <v>252</v>
      </c>
      <c r="D1129" s="35" t="s">
        <v>142</v>
      </c>
      <c r="E1129" s="501">
        <v>74.5</v>
      </c>
      <c r="F1129" s="501">
        <v>74.8</v>
      </c>
      <c r="G1129" s="501">
        <v>75.7</v>
      </c>
      <c r="H1129" s="501">
        <v>78.5</v>
      </c>
      <c r="I1129" s="501">
        <v>77.5</v>
      </c>
      <c r="J1129" s="501">
        <v>77.099999999999994</v>
      </c>
      <c r="K1129" s="501">
        <v>79.400000000000006</v>
      </c>
      <c r="L1129" s="501">
        <v>82.2</v>
      </c>
      <c r="M1129" s="501">
        <v>86.5</v>
      </c>
      <c r="N1129" s="501">
        <v>87.6</v>
      </c>
      <c r="O1129" s="501">
        <v>87.4</v>
      </c>
      <c r="P1129" s="501">
        <v>89.100000000000009</v>
      </c>
      <c r="Q1129" s="501">
        <v>90.1</v>
      </c>
      <c r="R1129" s="501">
        <v>89.799999999999983</v>
      </c>
      <c r="S1129" s="501">
        <v>92.500000000000014</v>
      </c>
      <c r="T1129" s="501">
        <v>92.9</v>
      </c>
      <c r="U1129" s="501">
        <v>96</v>
      </c>
      <c r="V1129" s="501">
        <v>101.19999999999999</v>
      </c>
      <c r="W1129" s="501">
        <v>104.9</v>
      </c>
      <c r="X1129" s="501">
        <v>108.1</v>
      </c>
      <c r="Y1129" s="501">
        <v>108.60000000000001</v>
      </c>
      <c r="Z1129" s="501">
        <v>109.19999999999999</v>
      </c>
      <c r="AA1129" s="501">
        <v>109.19999999999999</v>
      </c>
      <c r="AB1129" s="501">
        <v>108.99999999999999</v>
      </c>
      <c r="AC1129" s="501">
        <v>108</v>
      </c>
      <c r="AD1129" s="501">
        <v>105.9</v>
      </c>
      <c r="AE1129" s="501">
        <v>99.8</v>
      </c>
      <c r="AF1129" s="501">
        <v>96.2</v>
      </c>
      <c r="AG1129" s="501">
        <v>97.4</v>
      </c>
      <c r="AH1129" s="501">
        <v>95.2</v>
      </c>
      <c r="AI1129" s="501">
        <v>99.9</v>
      </c>
      <c r="AJ1129" s="501">
        <v>84.5</v>
      </c>
      <c r="AK1129" s="501">
        <v>87.2</v>
      </c>
      <c r="AL1129" s="501">
        <v>95.5</v>
      </c>
      <c r="AM1129" s="501">
        <v>95.9</v>
      </c>
      <c r="AN1129" s="501">
        <v>98.5</v>
      </c>
      <c r="AO1129" s="501">
        <v>98.9</v>
      </c>
      <c r="AP1129" s="501">
        <v>95.4</v>
      </c>
      <c r="AQ1129" s="501">
        <v>92.1</v>
      </c>
      <c r="AR1129" s="501">
        <v>89.3</v>
      </c>
      <c r="AS1129" s="501">
        <v>93.7</v>
      </c>
      <c r="AT1129" s="501">
        <v>98.6</v>
      </c>
      <c r="AU1129" s="501">
        <v>102.6</v>
      </c>
      <c r="AV1129" s="501">
        <v>107</v>
      </c>
      <c r="AW1129" s="501">
        <v>113.6</v>
      </c>
      <c r="AX1129" s="501">
        <v>110.19999999999999</v>
      </c>
      <c r="AY1129" s="501">
        <v>115.6</v>
      </c>
      <c r="AZ1129" s="501">
        <v>118.10000000000002</v>
      </c>
      <c r="BA1129" s="501">
        <v>120.5</v>
      </c>
      <c r="BB1129" s="501">
        <v>124.6</v>
      </c>
      <c r="BC1129" s="501">
        <v>128.99999999999997</v>
      </c>
      <c r="BD1129" s="501">
        <v>130.30000000000001</v>
      </c>
      <c r="BE1129" s="501">
        <v>131.4</v>
      </c>
      <c r="BF1129" s="501">
        <v>130.6</v>
      </c>
      <c r="BG1129" s="501">
        <v>111.6</v>
      </c>
      <c r="BH1129" s="501">
        <v>108.60000000000001</v>
      </c>
      <c r="BI1129" s="501">
        <v>104.5</v>
      </c>
      <c r="BJ1129" s="501">
        <v>96.999999999999986</v>
      </c>
      <c r="BK1129" s="501">
        <v>92.000000000000014</v>
      </c>
      <c r="BL1129" s="501">
        <v>91.2</v>
      </c>
      <c r="BM1129" s="501">
        <v>93.3</v>
      </c>
      <c r="BN1129" s="501">
        <v>97.500000000000014</v>
      </c>
      <c r="BO1129" s="501">
        <v>101.5</v>
      </c>
      <c r="BP1129" s="501"/>
    </row>
    <row r="1130" spans="1:68">
      <c r="A1130" s="289" t="s">
        <v>24</v>
      </c>
      <c r="B1130" s="301" t="s">
        <v>81</v>
      </c>
      <c r="C1130" s="283" t="s">
        <v>252</v>
      </c>
      <c r="D1130" s="35" t="s">
        <v>142</v>
      </c>
      <c r="E1130" s="501">
        <v>549.09999999999991</v>
      </c>
      <c r="F1130" s="501">
        <v>561.5</v>
      </c>
      <c r="G1130" s="501">
        <v>581.90000000000009</v>
      </c>
      <c r="H1130" s="501">
        <v>604.19999999999993</v>
      </c>
      <c r="I1130" s="501">
        <v>600</v>
      </c>
      <c r="J1130" s="501">
        <v>599.70000000000005</v>
      </c>
      <c r="K1130" s="501">
        <v>623</v>
      </c>
      <c r="L1130" s="501">
        <v>647</v>
      </c>
      <c r="M1130" s="501">
        <v>650.50000000000011</v>
      </c>
      <c r="N1130" s="501">
        <v>662.30000000000007</v>
      </c>
      <c r="O1130" s="501">
        <v>663.90000000000009</v>
      </c>
      <c r="P1130" s="501">
        <v>679.9</v>
      </c>
      <c r="Q1130" s="501">
        <v>694.40000000000009</v>
      </c>
      <c r="R1130" s="501">
        <v>697.90000000000009</v>
      </c>
      <c r="S1130" s="501">
        <v>724.50000000000011</v>
      </c>
      <c r="T1130" s="501">
        <v>726.09999999999991</v>
      </c>
      <c r="U1130" s="501">
        <v>749.7</v>
      </c>
      <c r="V1130" s="501">
        <v>777</v>
      </c>
      <c r="W1130" s="501">
        <v>791.8</v>
      </c>
      <c r="X1130" s="501">
        <v>803.80000000000007</v>
      </c>
      <c r="Y1130" s="501">
        <v>796.99999999999989</v>
      </c>
      <c r="Z1130" s="501">
        <v>785.8</v>
      </c>
      <c r="AA1130" s="501">
        <v>768.8</v>
      </c>
      <c r="AB1130" s="501">
        <v>751.19999999999993</v>
      </c>
      <c r="AC1130" s="501">
        <v>729.3</v>
      </c>
      <c r="AD1130" s="501">
        <v>687.4</v>
      </c>
      <c r="AE1130" s="501">
        <v>617.80000000000007</v>
      </c>
      <c r="AF1130" s="501">
        <v>566</v>
      </c>
      <c r="AG1130" s="501">
        <v>575.79999999999995</v>
      </c>
      <c r="AH1130" s="501">
        <v>563.40000000000009</v>
      </c>
      <c r="AI1130" s="501">
        <v>533.30000000000007</v>
      </c>
      <c r="AJ1130" s="501">
        <v>570.1</v>
      </c>
      <c r="AK1130" s="501">
        <v>609.20000000000005</v>
      </c>
      <c r="AL1130" s="501">
        <v>621.20000000000005</v>
      </c>
      <c r="AM1130" s="501">
        <v>648.29999999999995</v>
      </c>
      <c r="AN1130" s="501">
        <v>685</v>
      </c>
      <c r="AO1130" s="501">
        <v>653.70000000000005</v>
      </c>
      <c r="AP1130" s="501">
        <v>640.29999999999995</v>
      </c>
      <c r="AQ1130" s="501">
        <v>603.79999999999995</v>
      </c>
      <c r="AR1130" s="501">
        <v>600.4</v>
      </c>
      <c r="AS1130" s="501">
        <v>599.30000000000007</v>
      </c>
      <c r="AT1130" s="501">
        <v>628.4</v>
      </c>
      <c r="AU1130" s="501">
        <v>663.9</v>
      </c>
      <c r="AV1130" s="501">
        <v>693.8</v>
      </c>
      <c r="AW1130" s="501">
        <v>727.4</v>
      </c>
      <c r="AX1130" s="501">
        <v>745.40000000000009</v>
      </c>
      <c r="AY1130" s="501">
        <v>734.80000000000007</v>
      </c>
      <c r="AZ1130" s="501">
        <v>707.50000000000011</v>
      </c>
      <c r="BA1130" s="501">
        <v>698.69999999999993</v>
      </c>
      <c r="BB1130" s="501">
        <v>692</v>
      </c>
      <c r="BC1130" s="501">
        <v>681.20000000000016</v>
      </c>
      <c r="BD1130" s="501">
        <v>657.59999999999991</v>
      </c>
      <c r="BE1130" s="501">
        <v>633.79999999999995</v>
      </c>
      <c r="BF1130" s="501">
        <v>619.9</v>
      </c>
      <c r="BG1130" s="501">
        <v>541.1</v>
      </c>
      <c r="BH1130" s="501">
        <v>515.69999999999993</v>
      </c>
      <c r="BI1130" s="501">
        <v>491.59999999999997</v>
      </c>
      <c r="BJ1130" s="501">
        <v>463.69999999999993</v>
      </c>
      <c r="BK1130" s="501">
        <v>444.3</v>
      </c>
      <c r="BL1130" s="501">
        <v>441.2</v>
      </c>
      <c r="BM1130" s="501">
        <v>453.9</v>
      </c>
      <c r="BN1130" s="501">
        <v>470.4</v>
      </c>
      <c r="BO1130" s="501">
        <v>484.79999999999995</v>
      </c>
      <c r="BP1130" s="501"/>
    </row>
    <row r="1131" spans="1:68">
      <c r="A1131" s="289" t="s">
        <v>25</v>
      </c>
      <c r="B1131" s="301" t="s">
        <v>81</v>
      </c>
      <c r="C1131" s="283" t="s">
        <v>252</v>
      </c>
      <c r="D1131" s="35" t="s">
        <v>142</v>
      </c>
      <c r="E1131" s="501">
        <v>215</v>
      </c>
      <c r="F1131" s="501">
        <v>218.3</v>
      </c>
      <c r="G1131" s="501">
        <v>224.2</v>
      </c>
      <c r="H1131" s="501">
        <v>231.20000000000002</v>
      </c>
      <c r="I1131" s="501">
        <v>227.09999999999997</v>
      </c>
      <c r="J1131" s="501">
        <v>223.40000000000003</v>
      </c>
      <c r="K1131" s="501">
        <v>228.7</v>
      </c>
      <c r="L1131" s="501">
        <v>240.39999999999998</v>
      </c>
      <c r="M1131" s="501">
        <v>244.59999999999997</v>
      </c>
      <c r="N1131" s="501">
        <v>248.8</v>
      </c>
      <c r="O1131" s="501">
        <v>248.8</v>
      </c>
      <c r="P1131" s="501">
        <v>257.29999999999995</v>
      </c>
      <c r="Q1131" s="501">
        <v>264.60000000000002</v>
      </c>
      <c r="R1131" s="501">
        <v>265.29999999999995</v>
      </c>
      <c r="S1131" s="501">
        <v>274.10000000000002</v>
      </c>
      <c r="T1131" s="501">
        <v>277.3</v>
      </c>
      <c r="U1131" s="501">
        <v>288.29999999999995</v>
      </c>
      <c r="V1131" s="501">
        <v>306.5</v>
      </c>
      <c r="W1131" s="501">
        <v>319.90000000000003</v>
      </c>
      <c r="X1131" s="501">
        <v>330.00000000000006</v>
      </c>
      <c r="Y1131" s="501">
        <v>332.1</v>
      </c>
      <c r="Z1131" s="501">
        <v>335.4</v>
      </c>
      <c r="AA1131" s="501">
        <v>338.9</v>
      </c>
      <c r="AB1131" s="501">
        <v>333.7</v>
      </c>
      <c r="AC1131" s="501">
        <v>326.5</v>
      </c>
      <c r="AD1131" s="501">
        <v>323.5</v>
      </c>
      <c r="AE1131" s="501">
        <v>315.7</v>
      </c>
      <c r="AF1131" s="501">
        <v>276.2</v>
      </c>
      <c r="AG1131" s="501">
        <v>280.60000000000002</v>
      </c>
      <c r="AH1131" s="501">
        <v>271.2</v>
      </c>
      <c r="AI1131" s="501">
        <v>266.39999999999998</v>
      </c>
      <c r="AJ1131" s="501">
        <v>274.5</v>
      </c>
      <c r="AK1131" s="501">
        <v>290.8</v>
      </c>
      <c r="AL1131" s="501">
        <v>298</v>
      </c>
      <c r="AM1131" s="501">
        <v>315.7</v>
      </c>
      <c r="AN1131" s="501">
        <v>325.3</v>
      </c>
      <c r="AO1131" s="501">
        <v>327.7</v>
      </c>
      <c r="AP1131" s="501">
        <v>320.3</v>
      </c>
      <c r="AQ1131" s="501">
        <v>301.8</v>
      </c>
      <c r="AR1131" s="501">
        <v>301.60000000000002</v>
      </c>
      <c r="AS1131" s="501">
        <v>314.60000000000002</v>
      </c>
      <c r="AT1131" s="501">
        <v>327.9</v>
      </c>
      <c r="AU1131" s="501">
        <v>338.9</v>
      </c>
      <c r="AV1131" s="501">
        <v>350.3</v>
      </c>
      <c r="AW1131" s="501">
        <v>361.2</v>
      </c>
      <c r="AX1131" s="501">
        <v>371.80000000000007</v>
      </c>
      <c r="AY1131" s="501">
        <v>366.3</v>
      </c>
      <c r="AZ1131" s="501">
        <v>369.40000000000003</v>
      </c>
      <c r="BA1131" s="501">
        <v>367.1</v>
      </c>
      <c r="BB1131" s="501">
        <v>367.70000000000005</v>
      </c>
      <c r="BC1131" s="501">
        <v>364.2</v>
      </c>
      <c r="BD1131" s="501">
        <v>356.9</v>
      </c>
      <c r="BE1131" s="501">
        <v>345.79999999999995</v>
      </c>
      <c r="BF1131" s="501">
        <v>337</v>
      </c>
      <c r="BG1131" s="501">
        <v>279.8</v>
      </c>
      <c r="BH1131" s="501">
        <v>265.20000000000005</v>
      </c>
      <c r="BI1131" s="501">
        <v>253.70000000000002</v>
      </c>
      <c r="BJ1131" s="501">
        <v>236.8</v>
      </c>
      <c r="BK1131" s="501">
        <v>226.79999999999998</v>
      </c>
      <c r="BL1131" s="501">
        <v>229.29999999999998</v>
      </c>
      <c r="BM1131" s="501">
        <v>238.89999999999998</v>
      </c>
      <c r="BN1131" s="501">
        <v>247.39999999999995</v>
      </c>
      <c r="BO1131" s="501">
        <v>258.60000000000002</v>
      </c>
      <c r="BP1131" s="501"/>
    </row>
    <row r="1132" spans="1:68">
      <c r="A1132" s="289" t="s">
        <v>26</v>
      </c>
      <c r="B1132" s="301" t="s">
        <v>81</v>
      </c>
      <c r="C1132" s="283" t="s">
        <v>252</v>
      </c>
      <c r="D1132" s="35" t="s">
        <v>142</v>
      </c>
      <c r="E1132" s="501">
        <v>31.2</v>
      </c>
      <c r="F1132" s="501">
        <v>31.299999999999997</v>
      </c>
      <c r="G1132" s="501">
        <v>31.8</v>
      </c>
      <c r="H1132" s="501">
        <v>33.300000000000004</v>
      </c>
      <c r="I1132" s="501">
        <v>32.9</v>
      </c>
      <c r="J1132" s="501">
        <v>32.6</v>
      </c>
      <c r="K1132" s="501">
        <v>33.4</v>
      </c>
      <c r="L1132" s="501">
        <v>34.799999999999997</v>
      </c>
      <c r="M1132" s="501">
        <v>34.699999999999996</v>
      </c>
      <c r="N1132" s="501">
        <v>34.1</v>
      </c>
      <c r="O1132" s="501">
        <v>33</v>
      </c>
      <c r="P1132" s="501">
        <v>32.9</v>
      </c>
      <c r="Q1132" s="501">
        <v>32.799999999999997</v>
      </c>
      <c r="R1132" s="501">
        <v>31.9</v>
      </c>
      <c r="S1132" s="501">
        <v>31.999999999999996</v>
      </c>
      <c r="T1132" s="501">
        <v>31.6</v>
      </c>
      <c r="U1132" s="501">
        <v>32.1</v>
      </c>
      <c r="V1132" s="501">
        <v>33.599999999999994</v>
      </c>
      <c r="W1132" s="501">
        <v>34.799999999999997</v>
      </c>
      <c r="X1132" s="501">
        <v>35.200000000000003</v>
      </c>
      <c r="Y1132" s="501">
        <v>34.6</v>
      </c>
      <c r="Z1132" s="501">
        <v>34.1</v>
      </c>
      <c r="AA1132" s="501">
        <v>33.4</v>
      </c>
      <c r="AB1132" s="501">
        <v>32.299999999999997</v>
      </c>
      <c r="AC1132" s="501">
        <v>30.7</v>
      </c>
      <c r="AD1132" s="501">
        <v>30.6</v>
      </c>
      <c r="AE1132" s="501">
        <v>26.9</v>
      </c>
      <c r="AF1132" s="501">
        <v>26.3</v>
      </c>
      <c r="AG1132" s="501">
        <v>24</v>
      </c>
      <c r="AH1132" s="501">
        <v>23.1</v>
      </c>
      <c r="AI1132" s="501">
        <v>24.8</v>
      </c>
      <c r="AJ1132" s="501">
        <v>24.1</v>
      </c>
      <c r="AK1132" s="501">
        <v>23.5</v>
      </c>
      <c r="AL1132" s="501">
        <v>24.2</v>
      </c>
      <c r="AM1132" s="501">
        <v>23.3</v>
      </c>
      <c r="AN1132" s="501">
        <v>23.6</v>
      </c>
      <c r="AO1132" s="501">
        <v>22.3</v>
      </c>
      <c r="AP1132" s="501">
        <v>21.4</v>
      </c>
      <c r="AQ1132" s="501">
        <v>21.4</v>
      </c>
      <c r="AR1132" s="501">
        <v>21.1</v>
      </c>
      <c r="AS1132" s="501">
        <v>22.8</v>
      </c>
      <c r="AT1132" s="501">
        <v>23.9</v>
      </c>
      <c r="AU1132" s="501">
        <v>24.9</v>
      </c>
      <c r="AV1132" s="501">
        <v>25.7</v>
      </c>
      <c r="AW1132" s="501">
        <v>26.9</v>
      </c>
      <c r="AX1132" s="501">
        <v>26.7</v>
      </c>
      <c r="AY1132" s="501">
        <v>27.9</v>
      </c>
      <c r="AZ1132" s="501">
        <v>27.8</v>
      </c>
      <c r="BA1132" s="501">
        <v>28.599999999999998</v>
      </c>
      <c r="BB1132" s="501">
        <v>30.599999999999998</v>
      </c>
      <c r="BC1132" s="501">
        <v>31.7</v>
      </c>
      <c r="BD1132" s="501">
        <v>32</v>
      </c>
      <c r="BE1132" s="501">
        <v>34.1</v>
      </c>
      <c r="BF1132" s="501">
        <v>35.499999999999993</v>
      </c>
      <c r="BG1132" s="501">
        <v>32</v>
      </c>
      <c r="BH1132" s="501">
        <v>30.7</v>
      </c>
      <c r="BI1132" s="501">
        <v>29.5</v>
      </c>
      <c r="BJ1132" s="501">
        <v>26.9</v>
      </c>
      <c r="BK1132" s="501">
        <v>25.6</v>
      </c>
      <c r="BL1132" s="501">
        <v>25.000000000000004</v>
      </c>
      <c r="BM1132" s="501">
        <v>24.900000000000002</v>
      </c>
      <c r="BN1132" s="501">
        <v>26.300000000000004</v>
      </c>
      <c r="BO1132" s="501">
        <v>27.5</v>
      </c>
      <c r="BP1132" s="501"/>
    </row>
    <row r="1133" spans="1:68">
      <c r="A1133" s="289" t="s">
        <v>27</v>
      </c>
      <c r="B1133" s="301" t="s">
        <v>81</v>
      </c>
      <c r="C1133" s="283" t="s">
        <v>252</v>
      </c>
      <c r="D1133" s="35" t="s">
        <v>142</v>
      </c>
      <c r="E1133" s="501">
        <v>122.89999999999998</v>
      </c>
      <c r="F1133" s="501">
        <v>125.4</v>
      </c>
      <c r="G1133" s="501">
        <v>129.30000000000001</v>
      </c>
      <c r="H1133" s="501">
        <v>135.80000000000001</v>
      </c>
      <c r="I1133" s="501">
        <v>136.29999999999998</v>
      </c>
      <c r="J1133" s="501">
        <v>137.6</v>
      </c>
      <c r="K1133" s="501">
        <v>144.79999999999998</v>
      </c>
      <c r="L1133" s="501">
        <v>153.6</v>
      </c>
      <c r="M1133" s="501">
        <v>158.1</v>
      </c>
      <c r="N1133" s="501">
        <v>161.80000000000001</v>
      </c>
      <c r="O1133" s="501">
        <v>163.20000000000002</v>
      </c>
      <c r="P1133" s="501">
        <v>167.79999999999998</v>
      </c>
      <c r="Q1133" s="501">
        <v>171.79999999999998</v>
      </c>
      <c r="R1133" s="501">
        <v>170.79999999999998</v>
      </c>
      <c r="S1133" s="501">
        <v>175.10000000000002</v>
      </c>
      <c r="T1133" s="501">
        <v>181.09999999999997</v>
      </c>
      <c r="U1133" s="501">
        <v>193.2</v>
      </c>
      <c r="V1133" s="501">
        <v>206.10000000000002</v>
      </c>
      <c r="W1133" s="501">
        <v>216.09999999999997</v>
      </c>
      <c r="X1133" s="501">
        <v>222.3</v>
      </c>
      <c r="Y1133" s="501">
        <v>223.7</v>
      </c>
      <c r="Z1133" s="501">
        <v>222.59999999999997</v>
      </c>
      <c r="AA1133" s="501">
        <v>219.9</v>
      </c>
      <c r="AB1133" s="501">
        <v>217.4</v>
      </c>
      <c r="AC1133" s="501">
        <v>213.39999999999998</v>
      </c>
      <c r="AD1133" s="501">
        <v>210.4</v>
      </c>
      <c r="AE1133" s="501">
        <v>205.9</v>
      </c>
      <c r="AF1133" s="501">
        <v>197.5</v>
      </c>
      <c r="AG1133" s="501">
        <v>179.3</v>
      </c>
      <c r="AH1133" s="501">
        <v>176.5</v>
      </c>
      <c r="AI1133" s="501">
        <v>160</v>
      </c>
      <c r="AJ1133" s="501">
        <v>139.19999999999999</v>
      </c>
      <c r="AK1133" s="501">
        <v>140.69999999999999</v>
      </c>
      <c r="AL1133" s="501">
        <v>144.4</v>
      </c>
      <c r="AM1133" s="501">
        <v>154.1</v>
      </c>
      <c r="AN1133" s="501">
        <v>161.69999999999999</v>
      </c>
      <c r="AO1133" s="501">
        <v>161.69999999999999</v>
      </c>
      <c r="AP1133" s="501">
        <v>153.30000000000001</v>
      </c>
      <c r="AQ1133" s="501">
        <v>147.5</v>
      </c>
      <c r="AR1133" s="501">
        <v>143.1</v>
      </c>
      <c r="AS1133" s="501">
        <v>145.69999999999999</v>
      </c>
      <c r="AT1133" s="501">
        <v>149.6</v>
      </c>
      <c r="AU1133" s="501">
        <v>158.4</v>
      </c>
      <c r="AV1133" s="501">
        <v>165</v>
      </c>
      <c r="AW1133" s="501">
        <v>168.4</v>
      </c>
      <c r="AX1133" s="501">
        <v>177.6</v>
      </c>
      <c r="AY1133" s="501">
        <v>181.4</v>
      </c>
      <c r="AZ1133" s="501">
        <v>182.60000000000002</v>
      </c>
      <c r="BA1133" s="501">
        <v>183.29999999999998</v>
      </c>
      <c r="BB1133" s="501">
        <v>187.10000000000002</v>
      </c>
      <c r="BC1133" s="501">
        <v>190.2</v>
      </c>
      <c r="BD1133" s="501">
        <v>192.5</v>
      </c>
      <c r="BE1133" s="501">
        <v>192.9</v>
      </c>
      <c r="BF1133" s="501">
        <v>194.5</v>
      </c>
      <c r="BG1133" s="501">
        <v>168.5</v>
      </c>
      <c r="BH1133" s="501">
        <v>160.79999999999998</v>
      </c>
      <c r="BI1133" s="501">
        <v>154.20000000000002</v>
      </c>
      <c r="BJ1133" s="501">
        <v>142.19999999999999</v>
      </c>
      <c r="BK1133" s="501">
        <v>135.80000000000001</v>
      </c>
      <c r="BL1133" s="501">
        <v>134.29999999999998</v>
      </c>
      <c r="BM1133" s="501">
        <v>136</v>
      </c>
      <c r="BN1133" s="501">
        <v>141.1</v>
      </c>
      <c r="BO1133" s="501">
        <v>147.60000000000002</v>
      </c>
      <c r="BP1133" s="501"/>
    </row>
    <row r="1134" spans="1:68">
      <c r="A1134" s="289" t="s">
        <v>28</v>
      </c>
      <c r="B1134" s="301" t="s">
        <v>81</v>
      </c>
      <c r="C1134" s="283" t="s">
        <v>252</v>
      </c>
      <c r="D1134" s="35" t="s">
        <v>142</v>
      </c>
      <c r="E1134" s="501">
        <v>162.60000000000002</v>
      </c>
      <c r="F1134" s="501">
        <v>173.4</v>
      </c>
      <c r="G1134" s="501">
        <v>187.8</v>
      </c>
      <c r="H1134" s="501">
        <v>200</v>
      </c>
      <c r="I1134" s="501">
        <v>203.49999999999997</v>
      </c>
      <c r="J1134" s="501">
        <v>204.60000000000002</v>
      </c>
      <c r="K1134" s="501">
        <v>221</v>
      </c>
      <c r="L1134" s="501">
        <v>237.6</v>
      </c>
      <c r="M1134" s="501">
        <v>247.3</v>
      </c>
      <c r="N1134" s="501">
        <v>265</v>
      </c>
      <c r="O1134" s="501">
        <v>280</v>
      </c>
      <c r="P1134" s="501">
        <v>288.10000000000002</v>
      </c>
      <c r="Q1134" s="501">
        <v>295.5</v>
      </c>
      <c r="R1134" s="501">
        <v>296.29999999999995</v>
      </c>
      <c r="S1134" s="501">
        <v>306.59999999999997</v>
      </c>
      <c r="T1134" s="501">
        <v>305.8</v>
      </c>
      <c r="U1134" s="501">
        <v>314.10000000000002</v>
      </c>
      <c r="V1134" s="501">
        <v>332.40000000000003</v>
      </c>
      <c r="W1134" s="501">
        <v>345.9</v>
      </c>
      <c r="X1134" s="501">
        <v>353.6</v>
      </c>
      <c r="Y1134" s="501">
        <v>353.2</v>
      </c>
      <c r="Z1134" s="501">
        <v>356</v>
      </c>
      <c r="AA1134" s="501">
        <v>356.40000000000003</v>
      </c>
      <c r="AB1134" s="501">
        <v>350.8</v>
      </c>
      <c r="AC1134" s="501">
        <v>343</v>
      </c>
      <c r="AD1134" s="501">
        <v>317.60000000000002</v>
      </c>
      <c r="AE1134" s="501">
        <v>296.5</v>
      </c>
      <c r="AF1134" s="501">
        <v>281.39999999999998</v>
      </c>
      <c r="AG1134" s="501">
        <v>275</v>
      </c>
      <c r="AH1134" s="501">
        <v>264.60000000000002</v>
      </c>
      <c r="AI1134" s="501">
        <v>279.60000000000002</v>
      </c>
      <c r="AJ1134" s="501">
        <v>293.3</v>
      </c>
      <c r="AK1134" s="501">
        <v>298.2</v>
      </c>
      <c r="AL1134" s="501">
        <v>297.5</v>
      </c>
      <c r="AM1134" s="501">
        <v>310.8</v>
      </c>
      <c r="AN1134" s="501">
        <v>325</v>
      </c>
      <c r="AO1134" s="501">
        <v>315.8</v>
      </c>
      <c r="AP1134" s="501">
        <v>306.79999999999995</v>
      </c>
      <c r="AQ1134" s="501">
        <v>289.8</v>
      </c>
      <c r="AR1134" s="501">
        <v>276.20000000000005</v>
      </c>
      <c r="AS1134" s="501">
        <v>278.60000000000002</v>
      </c>
      <c r="AT1134" s="501">
        <v>282.10000000000002</v>
      </c>
      <c r="AU1134" s="501">
        <v>295.39999999999998</v>
      </c>
      <c r="AV1134" s="501">
        <v>306.3</v>
      </c>
      <c r="AW1134" s="501">
        <v>314</v>
      </c>
      <c r="AX1134" s="501">
        <v>330.3</v>
      </c>
      <c r="AY1134" s="501">
        <v>314.3</v>
      </c>
      <c r="AZ1134" s="501">
        <v>300.50000000000006</v>
      </c>
      <c r="BA1134" s="501">
        <v>293.39999999999998</v>
      </c>
      <c r="BB1134" s="501">
        <v>286.7</v>
      </c>
      <c r="BC1134" s="501">
        <v>285.80000000000007</v>
      </c>
      <c r="BD1134" s="501">
        <v>280.10000000000002</v>
      </c>
      <c r="BE1134" s="501">
        <v>268.3</v>
      </c>
      <c r="BF1134" s="501">
        <v>260.5</v>
      </c>
      <c r="BG1134" s="501">
        <v>233.4</v>
      </c>
      <c r="BH1134" s="501">
        <v>224.50000000000003</v>
      </c>
      <c r="BI1134" s="501">
        <v>211.89999999999998</v>
      </c>
      <c r="BJ1134" s="501">
        <v>194.8</v>
      </c>
      <c r="BK1134" s="501">
        <v>183.9</v>
      </c>
      <c r="BL1134" s="501">
        <v>181.00000000000003</v>
      </c>
      <c r="BM1134" s="501">
        <v>186.7</v>
      </c>
      <c r="BN1134" s="501">
        <v>193.7</v>
      </c>
      <c r="BO1134" s="501">
        <v>198.9</v>
      </c>
      <c r="BP1134" s="501"/>
    </row>
    <row r="1135" spans="1:68">
      <c r="A1135" s="289" t="s">
        <v>29</v>
      </c>
      <c r="B1135" s="301" t="s">
        <v>81</v>
      </c>
      <c r="C1135" s="283" t="s">
        <v>252</v>
      </c>
      <c r="D1135" s="35" t="s">
        <v>142</v>
      </c>
      <c r="E1135" s="501">
        <v>53.1</v>
      </c>
      <c r="F1135" s="501">
        <v>54.300000000000004</v>
      </c>
      <c r="G1135" s="501">
        <v>55.899999999999991</v>
      </c>
      <c r="H1135" s="501">
        <v>57.9</v>
      </c>
      <c r="I1135" s="501">
        <v>57.1</v>
      </c>
      <c r="J1135" s="501">
        <v>57.099999999999994</v>
      </c>
      <c r="K1135" s="501">
        <v>59.000000000000007</v>
      </c>
      <c r="L1135" s="501">
        <v>61.4</v>
      </c>
      <c r="M1135" s="501">
        <v>62.2</v>
      </c>
      <c r="N1135" s="501">
        <v>62.899999999999991</v>
      </c>
      <c r="O1135" s="501">
        <v>62.6</v>
      </c>
      <c r="P1135" s="501">
        <v>63.500000000000007</v>
      </c>
      <c r="Q1135" s="501">
        <v>63.899999999999991</v>
      </c>
      <c r="R1135" s="501">
        <v>64.900000000000006</v>
      </c>
      <c r="S1135" s="501">
        <v>67.699999999999989</v>
      </c>
      <c r="T1135" s="501">
        <v>66.899999999999991</v>
      </c>
      <c r="U1135" s="501">
        <v>68.400000000000006</v>
      </c>
      <c r="V1135" s="501">
        <v>71.100000000000009</v>
      </c>
      <c r="W1135" s="501">
        <v>72.899999999999991</v>
      </c>
      <c r="X1135" s="501">
        <v>74.7</v>
      </c>
      <c r="Y1135" s="501">
        <v>74.400000000000006</v>
      </c>
      <c r="Z1135" s="501">
        <v>74.100000000000009</v>
      </c>
      <c r="AA1135" s="501">
        <v>73.2</v>
      </c>
      <c r="AB1135" s="501">
        <v>72.099999999999994</v>
      </c>
      <c r="AC1135" s="501">
        <v>70.8</v>
      </c>
      <c r="AD1135" s="501">
        <v>69</v>
      </c>
      <c r="AE1135" s="501">
        <v>62.7</v>
      </c>
      <c r="AF1135" s="501">
        <v>61.1</v>
      </c>
      <c r="AG1135" s="501">
        <v>55.7</v>
      </c>
      <c r="AH1135" s="501">
        <v>59.7</v>
      </c>
      <c r="AI1135" s="501">
        <v>61.3</v>
      </c>
      <c r="AJ1135" s="501">
        <v>53.4</v>
      </c>
      <c r="AK1135" s="501">
        <v>56.4</v>
      </c>
      <c r="AL1135" s="501">
        <v>59</v>
      </c>
      <c r="AM1135" s="501">
        <v>61.7</v>
      </c>
      <c r="AN1135" s="501">
        <v>66.5</v>
      </c>
      <c r="AO1135" s="501">
        <v>65.599999999999994</v>
      </c>
      <c r="AP1135" s="501">
        <v>60.9</v>
      </c>
      <c r="AQ1135" s="501">
        <v>56.8</v>
      </c>
      <c r="AR1135" s="501">
        <v>56.6</v>
      </c>
      <c r="AS1135" s="501">
        <v>58</v>
      </c>
      <c r="AT1135" s="501">
        <v>60.3</v>
      </c>
      <c r="AU1135" s="501">
        <v>62.8</v>
      </c>
      <c r="AV1135" s="501">
        <v>65.3</v>
      </c>
      <c r="AW1135" s="501">
        <v>71.3</v>
      </c>
      <c r="AX1135" s="501">
        <v>74.400000000000006</v>
      </c>
      <c r="AY1135" s="501">
        <v>74.7</v>
      </c>
      <c r="AZ1135" s="501">
        <v>76.7</v>
      </c>
      <c r="BA1135" s="501">
        <v>78.299999999999983</v>
      </c>
      <c r="BB1135" s="501">
        <v>80</v>
      </c>
      <c r="BC1135" s="501">
        <v>82.2</v>
      </c>
      <c r="BD1135" s="501">
        <v>84.300000000000011</v>
      </c>
      <c r="BE1135" s="501">
        <v>84</v>
      </c>
      <c r="BF1135" s="501">
        <v>83.8</v>
      </c>
      <c r="BG1135" s="501">
        <v>71.599999999999994</v>
      </c>
      <c r="BH1135" s="501">
        <v>72.599999999999994</v>
      </c>
      <c r="BI1135" s="501">
        <v>70.2</v>
      </c>
      <c r="BJ1135" s="501">
        <v>65.5</v>
      </c>
      <c r="BK1135" s="501">
        <v>62.900000000000006</v>
      </c>
      <c r="BL1135" s="501">
        <v>62</v>
      </c>
      <c r="BM1135" s="501">
        <v>64.5</v>
      </c>
      <c r="BN1135" s="501">
        <v>68.2</v>
      </c>
      <c r="BO1135" s="501">
        <v>70.8</v>
      </c>
      <c r="BP1135" s="501"/>
    </row>
    <row r="1136" spans="1:68">
      <c r="A1136" s="289" t="s">
        <v>30</v>
      </c>
      <c r="B1136" s="301" t="s">
        <v>81</v>
      </c>
      <c r="C1136" s="283" t="s">
        <v>252</v>
      </c>
      <c r="D1136" s="35" t="s">
        <v>142</v>
      </c>
      <c r="E1136" s="501">
        <v>31.699999999999996</v>
      </c>
      <c r="F1136" s="501">
        <v>32.6</v>
      </c>
      <c r="G1136" s="501">
        <v>33.9</v>
      </c>
      <c r="H1136" s="501">
        <v>36.4</v>
      </c>
      <c r="I1136" s="501">
        <v>37.4</v>
      </c>
      <c r="J1136" s="501">
        <v>37.299999999999997</v>
      </c>
      <c r="K1136" s="501">
        <v>38.700000000000003</v>
      </c>
      <c r="L1136" s="501">
        <v>42</v>
      </c>
      <c r="M1136" s="501">
        <v>44.7</v>
      </c>
      <c r="N1136" s="501">
        <v>45.900000000000006</v>
      </c>
      <c r="O1136" s="501">
        <v>46.699999999999996</v>
      </c>
      <c r="P1136" s="501">
        <v>49.800000000000011</v>
      </c>
      <c r="Q1136" s="501">
        <v>53.9</v>
      </c>
      <c r="R1136" s="501">
        <v>55</v>
      </c>
      <c r="S1136" s="501">
        <v>58.2</v>
      </c>
      <c r="T1136" s="501">
        <v>59.499999999999993</v>
      </c>
      <c r="U1136" s="501">
        <v>62.400000000000006</v>
      </c>
      <c r="V1136" s="501">
        <v>64.5</v>
      </c>
      <c r="W1136" s="501">
        <v>65.300000000000011</v>
      </c>
      <c r="X1136" s="501">
        <v>67.2</v>
      </c>
      <c r="Y1136" s="501">
        <v>67.3</v>
      </c>
      <c r="Z1136" s="501">
        <v>66.599999999999994</v>
      </c>
      <c r="AA1136" s="501">
        <v>65.2</v>
      </c>
      <c r="AB1136" s="501">
        <v>64</v>
      </c>
      <c r="AC1136" s="501">
        <v>62.1</v>
      </c>
      <c r="AD1136" s="501">
        <v>60.6</v>
      </c>
      <c r="AE1136" s="501">
        <v>59.1</v>
      </c>
      <c r="AF1136" s="501">
        <v>58.1</v>
      </c>
      <c r="AG1136" s="501">
        <v>57.6</v>
      </c>
      <c r="AH1136" s="501">
        <v>56.1</v>
      </c>
      <c r="AI1136" s="501">
        <v>55</v>
      </c>
      <c r="AJ1136" s="501">
        <v>62</v>
      </c>
      <c r="AK1136" s="501">
        <v>66.3</v>
      </c>
      <c r="AL1136" s="501">
        <v>66.8</v>
      </c>
      <c r="AM1136" s="501">
        <v>70.8</v>
      </c>
      <c r="AN1136" s="501">
        <v>70.2</v>
      </c>
      <c r="AO1136" s="501">
        <v>74.3</v>
      </c>
      <c r="AP1136" s="501">
        <v>69.7</v>
      </c>
      <c r="AQ1136" s="501">
        <v>64.5</v>
      </c>
      <c r="AR1136" s="501">
        <v>61.8</v>
      </c>
      <c r="AS1136" s="501">
        <v>63.6</v>
      </c>
      <c r="AT1136" s="501">
        <v>65.099999999999994</v>
      </c>
      <c r="AU1136" s="501">
        <v>69.2</v>
      </c>
      <c r="AV1136" s="501">
        <v>72.400000000000006</v>
      </c>
      <c r="AW1136" s="501">
        <v>76.099999999999994</v>
      </c>
      <c r="AX1136" s="501">
        <v>77.600000000000009</v>
      </c>
      <c r="AY1136" s="501">
        <v>78.099999999999994</v>
      </c>
      <c r="AZ1136" s="501">
        <v>78.100000000000009</v>
      </c>
      <c r="BA1136" s="501">
        <v>78</v>
      </c>
      <c r="BB1136" s="501">
        <v>79.2</v>
      </c>
      <c r="BC1136" s="501">
        <v>78.699999999999989</v>
      </c>
      <c r="BD1136" s="501">
        <v>78.399999999999991</v>
      </c>
      <c r="BE1136" s="501">
        <v>77.7</v>
      </c>
      <c r="BF1136" s="501">
        <v>80.099999999999994</v>
      </c>
      <c r="BG1136" s="501">
        <v>71.399999999999991</v>
      </c>
      <c r="BH1136" s="501">
        <v>71.599999999999994</v>
      </c>
      <c r="BI1136" s="501">
        <v>70.7</v>
      </c>
      <c r="BJ1136" s="501">
        <v>65.399999999999991</v>
      </c>
      <c r="BK1136" s="501">
        <v>63.5</v>
      </c>
      <c r="BL1136" s="501">
        <v>63.6</v>
      </c>
      <c r="BM1136" s="501">
        <v>65.2</v>
      </c>
      <c r="BN1136" s="501">
        <v>67.400000000000006</v>
      </c>
      <c r="BO1136" s="501">
        <v>70</v>
      </c>
      <c r="BP1136" s="501"/>
    </row>
    <row r="1137" spans="1:68">
      <c r="A1137" s="289" t="s">
        <v>31</v>
      </c>
      <c r="B1137" s="301" t="s">
        <v>81</v>
      </c>
      <c r="C1137" s="283" t="s">
        <v>252</v>
      </c>
      <c r="D1137" s="35" t="s">
        <v>142</v>
      </c>
      <c r="E1137" s="501">
        <v>238.3</v>
      </c>
      <c r="F1137" s="501">
        <v>247.1</v>
      </c>
      <c r="G1137" s="501">
        <v>259.8</v>
      </c>
      <c r="H1137" s="501">
        <v>269.3</v>
      </c>
      <c r="I1137" s="501">
        <v>265.7</v>
      </c>
      <c r="J1137" s="501">
        <v>264</v>
      </c>
      <c r="K1137" s="501">
        <v>273.8</v>
      </c>
      <c r="L1137" s="501">
        <v>293.7</v>
      </c>
      <c r="M1137" s="501">
        <v>306</v>
      </c>
      <c r="N1137" s="501">
        <v>317.79999999999995</v>
      </c>
      <c r="O1137" s="501">
        <v>325.09999999999997</v>
      </c>
      <c r="P1137" s="501">
        <v>334.6</v>
      </c>
      <c r="Q1137" s="501">
        <v>343.5</v>
      </c>
      <c r="R1137" s="501">
        <v>342.29999999999995</v>
      </c>
      <c r="S1137" s="501">
        <v>352.09999999999997</v>
      </c>
      <c r="T1137" s="501">
        <v>344.7</v>
      </c>
      <c r="U1137" s="501">
        <v>348.3</v>
      </c>
      <c r="V1137" s="501">
        <v>359.8</v>
      </c>
      <c r="W1137" s="501">
        <v>365</v>
      </c>
      <c r="X1137" s="501">
        <v>369.00000000000006</v>
      </c>
      <c r="Y1137" s="501">
        <v>364.7</v>
      </c>
      <c r="Z1137" s="501">
        <v>359.20000000000005</v>
      </c>
      <c r="AA1137" s="501">
        <v>351.29999999999995</v>
      </c>
      <c r="AB1137" s="501">
        <v>340.2</v>
      </c>
      <c r="AC1137" s="501">
        <v>327.79999999999995</v>
      </c>
      <c r="AD1137" s="501">
        <v>312.39999999999998</v>
      </c>
      <c r="AE1137" s="501">
        <v>299.8</v>
      </c>
      <c r="AF1137" s="501">
        <v>302</v>
      </c>
      <c r="AG1137" s="501">
        <v>289.60000000000002</v>
      </c>
      <c r="AH1137" s="501">
        <v>266.10000000000002</v>
      </c>
      <c r="AI1137" s="501">
        <v>242.1</v>
      </c>
      <c r="AJ1137" s="501">
        <v>243.4</v>
      </c>
      <c r="AK1137" s="501">
        <v>240.5</v>
      </c>
      <c r="AL1137" s="501">
        <v>237.8</v>
      </c>
      <c r="AM1137" s="501">
        <v>238.5</v>
      </c>
      <c r="AN1137" s="501">
        <v>239.3</v>
      </c>
      <c r="AO1137" s="501">
        <v>237.5</v>
      </c>
      <c r="AP1137" s="501">
        <v>224.9</v>
      </c>
      <c r="AQ1137" s="501">
        <v>207.1</v>
      </c>
      <c r="AR1137" s="501">
        <v>198.5</v>
      </c>
      <c r="AS1137" s="501">
        <v>204.7</v>
      </c>
      <c r="AT1137" s="501">
        <v>213.7</v>
      </c>
      <c r="AU1137" s="501">
        <v>226.4</v>
      </c>
      <c r="AV1137" s="501">
        <v>234.7</v>
      </c>
      <c r="AW1137" s="501">
        <v>246.6</v>
      </c>
      <c r="AX1137" s="501">
        <v>247.90000000000003</v>
      </c>
      <c r="AY1137" s="501">
        <v>258.7</v>
      </c>
      <c r="AZ1137" s="501">
        <v>258.59999999999997</v>
      </c>
      <c r="BA1137" s="501">
        <v>260.09999999999997</v>
      </c>
      <c r="BB1137" s="501">
        <v>257.60000000000002</v>
      </c>
      <c r="BC1137" s="501">
        <v>257.29999999999995</v>
      </c>
      <c r="BD1137" s="501">
        <v>253.89999999999998</v>
      </c>
      <c r="BE1137" s="501">
        <v>253.8</v>
      </c>
      <c r="BF1137" s="501">
        <v>254.3</v>
      </c>
      <c r="BG1137" s="501">
        <v>227.4</v>
      </c>
      <c r="BH1137" s="501">
        <v>222.5</v>
      </c>
      <c r="BI1137" s="501">
        <v>213.49999999999997</v>
      </c>
      <c r="BJ1137" s="501">
        <v>200.50000000000003</v>
      </c>
      <c r="BK1137" s="501">
        <v>188.70000000000002</v>
      </c>
      <c r="BL1137" s="501">
        <v>185.2</v>
      </c>
      <c r="BM1137" s="501">
        <v>189</v>
      </c>
      <c r="BN1137" s="501">
        <v>197.2</v>
      </c>
      <c r="BO1137" s="501">
        <v>203</v>
      </c>
      <c r="BP1137" s="501"/>
    </row>
    <row r="1138" spans="1:68">
      <c r="A1138" s="289" t="s">
        <v>32</v>
      </c>
      <c r="B1138" s="301" t="s">
        <v>81</v>
      </c>
      <c r="C1138" s="283" t="s">
        <v>252</v>
      </c>
      <c r="D1138" s="35" t="s">
        <v>142</v>
      </c>
      <c r="E1138" s="501">
        <v>25.499999999999996</v>
      </c>
      <c r="F1138" s="501">
        <v>25.899999999999995</v>
      </c>
      <c r="G1138" s="501">
        <v>26.6</v>
      </c>
      <c r="H1138" s="501">
        <v>28.1</v>
      </c>
      <c r="I1138" s="501">
        <v>28</v>
      </c>
      <c r="J1138" s="501">
        <v>28.400000000000002</v>
      </c>
      <c r="K1138" s="501">
        <v>29.7</v>
      </c>
      <c r="L1138" s="501">
        <v>31</v>
      </c>
      <c r="M1138" s="501">
        <v>31.4</v>
      </c>
      <c r="N1138" s="501">
        <v>32.400000000000006</v>
      </c>
      <c r="O1138" s="501">
        <v>32.799999999999997</v>
      </c>
      <c r="P1138" s="501">
        <v>33.799999999999997</v>
      </c>
      <c r="Q1138" s="501">
        <v>34.699999999999996</v>
      </c>
      <c r="R1138" s="501">
        <v>34.4</v>
      </c>
      <c r="S1138" s="501">
        <v>35.1</v>
      </c>
      <c r="T1138" s="501">
        <v>34.799999999999997</v>
      </c>
      <c r="U1138" s="501">
        <v>35.6</v>
      </c>
      <c r="V1138" s="501">
        <v>37.100000000000009</v>
      </c>
      <c r="W1138" s="501">
        <v>38.000000000000007</v>
      </c>
      <c r="X1138" s="501">
        <v>38.799999999999997</v>
      </c>
      <c r="Y1138" s="501">
        <v>38.700000000000003</v>
      </c>
      <c r="Z1138" s="501">
        <v>39</v>
      </c>
      <c r="AA1138" s="501">
        <v>38.6</v>
      </c>
      <c r="AB1138" s="501">
        <v>38.400000000000006</v>
      </c>
      <c r="AC1138" s="501">
        <v>38.700000000000003</v>
      </c>
      <c r="AD1138" s="501">
        <v>38.5</v>
      </c>
      <c r="AE1138" s="501">
        <v>30.9</v>
      </c>
      <c r="AF1138" s="501">
        <v>31.9</v>
      </c>
      <c r="AG1138" s="501">
        <v>32.9</v>
      </c>
      <c r="AH1138" s="501">
        <v>32.299999999999997</v>
      </c>
      <c r="AI1138" s="501">
        <v>28.2</v>
      </c>
      <c r="AJ1138" s="501">
        <v>32.9</v>
      </c>
      <c r="AK1138" s="501">
        <v>34.9</v>
      </c>
      <c r="AL1138" s="501">
        <v>35.4</v>
      </c>
      <c r="AM1138" s="501">
        <v>36.6</v>
      </c>
      <c r="AN1138" s="501">
        <v>35</v>
      </c>
      <c r="AO1138" s="501">
        <v>36.4</v>
      </c>
      <c r="AP1138" s="501">
        <v>32.700000000000003</v>
      </c>
      <c r="AQ1138" s="501">
        <v>30.9</v>
      </c>
      <c r="AR1138" s="501">
        <v>30</v>
      </c>
      <c r="AS1138" s="501">
        <v>29.5</v>
      </c>
      <c r="AT1138" s="501">
        <v>29.1</v>
      </c>
      <c r="AU1138" s="501">
        <v>30.3</v>
      </c>
      <c r="AV1138" s="501">
        <v>31.6</v>
      </c>
      <c r="AW1138" s="501">
        <v>33.700000000000003</v>
      </c>
      <c r="AX1138" s="501">
        <v>33</v>
      </c>
      <c r="AY1138" s="501">
        <v>33</v>
      </c>
      <c r="AZ1138" s="501">
        <v>33.299999999999997</v>
      </c>
      <c r="BA1138" s="501">
        <v>33.199999999999996</v>
      </c>
      <c r="BB1138" s="501">
        <v>34.900000000000006</v>
      </c>
      <c r="BC1138" s="501">
        <v>33.200000000000003</v>
      </c>
      <c r="BD1138" s="501">
        <v>33.299999999999997</v>
      </c>
      <c r="BE1138" s="501">
        <v>32.1</v>
      </c>
      <c r="BF1138" s="501">
        <v>32.099999999999994</v>
      </c>
      <c r="BG1138" s="501">
        <v>29.700000000000003</v>
      </c>
      <c r="BH1138" s="501">
        <v>29.6</v>
      </c>
      <c r="BI1138" s="501">
        <v>29.3</v>
      </c>
      <c r="BJ1138" s="501">
        <v>27.2</v>
      </c>
      <c r="BK1138" s="501">
        <v>25.900000000000002</v>
      </c>
      <c r="BL1138" s="501">
        <v>25.4</v>
      </c>
      <c r="BM1138" s="501">
        <v>26.099999999999998</v>
      </c>
      <c r="BN1138" s="501">
        <v>26.6</v>
      </c>
      <c r="BO1138" s="501">
        <v>27.1</v>
      </c>
      <c r="BP1138" s="501"/>
    </row>
    <row r="1139" spans="1:68">
      <c r="A1139" s="292" t="s">
        <v>313</v>
      </c>
      <c r="B1139" s="302" t="s">
        <v>81</v>
      </c>
      <c r="C1139" s="286" t="s">
        <v>252</v>
      </c>
      <c r="D1139" s="72" t="s">
        <v>142</v>
      </c>
      <c r="E1139" s="512">
        <v>2037.6</v>
      </c>
      <c r="F1139" s="512">
        <v>2085</v>
      </c>
      <c r="G1139" s="512">
        <v>2161.2000000000003</v>
      </c>
      <c r="H1139" s="512">
        <v>2245</v>
      </c>
      <c r="I1139" s="512">
        <v>2224.8999999999996</v>
      </c>
      <c r="J1139" s="512">
        <v>2211.6999999999998</v>
      </c>
      <c r="K1139" s="512">
        <v>2295.1999999999998</v>
      </c>
      <c r="L1139" s="512">
        <v>2412.6000000000004</v>
      </c>
      <c r="M1139" s="512">
        <v>2464.9000000000005</v>
      </c>
      <c r="N1139" s="512">
        <v>2527.3999999999996</v>
      </c>
      <c r="O1139" s="512">
        <v>2551.6</v>
      </c>
      <c r="P1139" s="512">
        <v>2616.2000000000003</v>
      </c>
      <c r="Q1139" s="512">
        <v>2673</v>
      </c>
      <c r="R1139" s="512">
        <v>2673.1</v>
      </c>
      <c r="S1139" s="512">
        <v>2758.2</v>
      </c>
      <c r="T1139" s="512">
        <v>2757.2</v>
      </c>
      <c r="U1139" s="512">
        <v>2839.3</v>
      </c>
      <c r="V1139" s="512">
        <v>2970.0000000000005</v>
      </c>
      <c r="W1139" s="512">
        <v>3054.1000000000004</v>
      </c>
      <c r="X1139" s="512">
        <v>3119.2</v>
      </c>
      <c r="Y1139" s="512">
        <v>3110.7000000000003</v>
      </c>
      <c r="Z1139" s="512">
        <v>3093.1</v>
      </c>
      <c r="AA1139" s="512">
        <v>3055.9</v>
      </c>
      <c r="AB1139" s="512">
        <v>2997.1000000000004</v>
      </c>
      <c r="AC1139" s="512">
        <v>2923</v>
      </c>
      <c r="AD1139" s="512">
        <v>2813.7999999999997</v>
      </c>
      <c r="AE1139" s="512">
        <v>2634.1000000000004</v>
      </c>
      <c r="AF1139" s="512">
        <v>2500.6999999999998</v>
      </c>
      <c r="AG1139" s="512">
        <v>2447.1</v>
      </c>
      <c r="AH1139" s="512">
        <v>2385.4000000000005</v>
      </c>
      <c r="AI1139" s="512">
        <v>2316.4</v>
      </c>
      <c r="AJ1139" s="512">
        <v>2354.2000000000003</v>
      </c>
      <c r="AK1139" s="512">
        <v>2437.6000000000004</v>
      </c>
      <c r="AL1139" s="512">
        <v>2484.1000000000008</v>
      </c>
      <c r="AM1139" s="512">
        <v>2564.1999999999998</v>
      </c>
      <c r="AN1139" s="512">
        <v>2652.2999999999997</v>
      </c>
      <c r="AO1139" s="512">
        <v>2615.1999999999998</v>
      </c>
      <c r="AP1139" s="512">
        <v>2530.5999999999995</v>
      </c>
      <c r="AQ1139" s="512">
        <v>2394.7999999999997</v>
      </c>
      <c r="AR1139" s="512">
        <v>2347.2999999999997</v>
      </c>
      <c r="AS1139" s="512">
        <v>2385.0999999999995</v>
      </c>
      <c r="AT1139" s="512">
        <v>2472.7999999999997</v>
      </c>
      <c r="AU1139" s="512">
        <v>2597.7000000000007</v>
      </c>
      <c r="AV1139" s="512">
        <v>2702.9</v>
      </c>
      <c r="AW1139" s="512">
        <v>2803.6</v>
      </c>
      <c r="AX1139" s="512">
        <v>2887.6000000000008</v>
      </c>
      <c r="AY1139" s="512">
        <v>2880.7</v>
      </c>
      <c r="AZ1139" s="512">
        <v>2854.3</v>
      </c>
      <c r="BA1139" s="512">
        <v>2854.2000000000003</v>
      </c>
      <c r="BB1139" s="512">
        <v>2863.7</v>
      </c>
      <c r="BC1139" s="512">
        <v>2867.5</v>
      </c>
      <c r="BD1139" s="512">
        <v>2833.0000000000005</v>
      </c>
      <c r="BE1139" s="512">
        <v>2781</v>
      </c>
      <c r="BF1139" s="512">
        <v>2758</v>
      </c>
      <c r="BG1139" s="512">
        <v>2408.2000000000003</v>
      </c>
      <c r="BH1139" s="512">
        <v>2311.1999999999998</v>
      </c>
      <c r="BI1139" s="512">
        <v>2217.3000000000006</v>
      </c>
      <c r="BJ1139" s="512">
        <v>2063.3000000000002</v>
      </c>
      <c r="BK1139" s="512">
        <v>1964.1000000000001</v>
      </c>
      <c r="BL1139" s="512">
        <v>1950.3999999999999</v>
      </c>
      <c r="BM1139" s="512">
        <v>2001.8</v>
      </c>
      <c r="BN1139" s="512">
        <v>2083.3999999999996</v>
      </c>
      <c r="BO1139" s="512">
        <v>2158.8000000000002</v>
      </c>
      <c r="BP1139" s="512"/>
    </row>
    <row r="1140" spans="1:68">
      <c r="A1140" s="256" t="s">
        <v>11</v>
      </c>
      <c r="B1140" s="31" t="s">
        <v>110</v>
      </c>
      <c r="C1140" s="149" t="s">
        <v>252</v>
      </c>
      <c r="D1140" s="64" t="s">
        <v>142</v>
      </c>
      <c r="E1140" s="498">
        <v>74.600000000000009</v>
      </c>
      <c r="F1140" s="498">
        <v>74.2</v>
      </c>
      <c r="G1140" s="498">
        <v>74.599999999999994</v>
      </c>
      <c r="H1140" s="498">
        <v>76.3</v>
      </c>
      <c r="I1140" s="498">
        <v>74.099999999999994</v>
      </c>
      <c r="J1140" s="498">
        <v>71.599999999999994</v>
      </c>
      <c r="K1140" s="498">
        <v>71.8</v>
      </c>
      <c r="L1140" s="498">
        <v>72.7</v>
      </c>
      <c r="M1140" s="498">
        <v>71.300000000000011</v>
      </c>
      <c r="N1140" s="498">
        <v>70.900000000000006</v>
      </c>
      <c r="O1140" s="498">
        <v>69</v>
      </c>
      <c r="P1140" s="498">
        <v>69.8</v>
      </c>
      <c r="Q1140" s="498">
        <v>70.3</v>
      </c>
      <c r="R1140" s="498">
        <v>69.100000000000009</v>
      </c>
      <c r="S1140" s="498">
        <v>70.2</v>
      </c>
      <c r="T1140" s="498">
        <v>69.2</v>
      </c>
      <c r="U1140" s="498">
        <v>70.399999999999991</v>
      </c>
      <c r="V1140" s="498">
        <v>70</v>
      </c>
      <c r="W1140" s="498">
        <v>68.599999999999994</v>
      </c>
      <c r="X1140" s="498">
        <v>67.7</v>
      </c>
      <c r="Y1140" s="498">
        <v>65.3</v>
      </c>
      <c r="Z1140" s="498">
        <v>63.4</v>
      </c>
      <c r="AA1140" s="498">
        <v>61.2</v>
      </c>
      <c r="AB1140" s="498">
        <v>58.5</v>
      </c>
      <c r="AC1140" s="498">
        <v>55.6</v>
      </c>
      <c r="AD1140" s="498">
        <v>52.8</v>
      </c>
      <c r="AE1140" s="498">
        <v>49.8</v>
      </c>
      <c r="AF1140" s="498">
        <v>50.6</v>
      </c>
      <c r="AG1140" s="498">
        <v>47.4</v>
      </c>
      <c r="AH1140" s="498">
        <v>46.9</v>
      </c>
      <c r="AI1140" s="498">
        <v>51.8</v>
      </c>
      <c r="AJ1140" s="498">
        <v>49.7</v>
      </c>
      <c r="AK1140" s="498">
        <v>51.5</v>
      </c>
      <c r="AL1140" s="498">
        <v>54.199999999999996</v>
      </c>
      <c r="AM1140" s="498">
        <v>52.8</v>
      </c>
      <c r="AN1140" s="498">
        <v>54.5</v>
      </c>
      <c r="AO1140" s="498">
        <v>54.9</v>
      </c>
      <c r="AP1140" s="498">
        <v>52.699999999999996</v>
      </c>
      <c r="AQ1140" s="498">
        <v>51.199999999999996</v>
      </c>
      <c r="AR1140" s="498">
        <v>53.400000000000006</v>
      </c>
      <c r="AS1140" s="498">
        <v>53.1</v>
      </c>
      <c r="AT1140" s="498">
        <v>52.5</v>
      </c>
      <c r="AU1140" s="498">
        <v>55</v>
      </c>
      <c r="AV1140" s="498">
        <v>56.4</v>
      </c>
      <c r="AW1140" s="498">
        <v>51.5</v>
      </c>
      <c r="AX1140" s="498">
        <v>49.1</v>
      </c>
      <c r="AY1140" s="498">
        <v>49.300000000000004</v>
      </c>
      <c r="AZ1140" s="498">
        <v>50.5</v>
      </c>
      <c r="BA1140" s="498">
        <v>52.800000000000004</v>
      </c>
      <c r="BB1140" s="498">
        <v>50.900000000000006</v>
      </c>
      <c r="BC1140" s="498">
        <v>51.7</v>
      </c>
      <c r="BD1140" s="498">
        <v>51.800000000000004</v>
      </c>
      <c r="BE1140" s="498">
        <v>52.6</v>
      </c>
      <c r="BF1140" s="498">
        <v>55.1</v>
      </c>
      <c r="BG1140" s="498">
        <v>51.6</v>
      </c>
      <c r="BH1140" s="498">
        <v>51.199999999999996</v>
      </c>
      <c r="BI1140" s="498">
        <v>50.3</v>
      </c>
      <c r="BJ1140" s="498">
        <v>47.9</v>
      </c>
      <c r="BK1140" s="498">
        <v>47.6</v>
      </c>
      <c r="BL1140" s="498">
        <v>47.9</v>
      </c>
      <c r="BM1140" s="498">
        <v>49</v>
      </c>
      <c r="BN1140" s="498">
        <v>51.5</v>
      </c>
      <c r="BO1140" s="498">
        <v>52.4</v>
      </c>
      <c r="BP1140" s="498"/>
    </row>
    <row r="1141" spans="1:68">
      <c r="A1141" s="256" t="s">
        <v>17</v>
      </c>
      <c r="B1141" s="31" t="s">
        <v>110</v>
      </c>
      <c r="C1141" s="149" t="s">
        <v>252</v>
      </c>
      <c r="D1141" s="64" t="s">
        <v>142</v>
      </c>
      <c r="E1141" s="498">
        <v>15.1</v>
      </c>
      <c r="F1141" s="498">
        <v>14.9</v>
      </c>
      <c r="G1141" s="498">
        <v>14.8</v>
      </c>
      <c r="H1141" s="498">
        <v>14.9</v>
      </c>
      <c r="I1141" s="498">
        <v>14.3</v>
      </c>
      <c r="J1141" s="498">
        <v>13.9</v>
      </c>
      <c r="K1141" s="498">
        <v>14</v>
      </c>
      <c r="L1141" s="498">
        <v>14.1</v>
      </c>
      <c r="M1141" s="498">
        <v>13.7</v>
      </c>
      <c r="N1141" s="498">
        <v>13.6</v>
      </c>
      <c r="O1141" s="498">
        <v>13.2</v>
      </c>
      <c r="P1141" s="498">
        <v>13</v>
      </c>
      <c r="Q1141" s="498">
        <v>12.7</v>
      </c>
      <c r="R1141" s="498">
        <v>12.2</v>
      </c>
      <c r="S1141" s="498">
        <v>12.1</v>
      </c>
      <c r="T1141" s="498">
        <v>11.6</v>
      </c>
      <c r="U1141" s="498">
        <v>11.4</v>
      </c>
      <c r="V1141" s="498">
        <v>11.7</v>
      </c>
      <c r="W1141" s="498">
        <v>11.7</v>
      </c>
      <c r="X1141" s="498">
        <v>11.9</v>
      </c>
      <c r="Y1141" s="498">
        <v>11.7</v>
      </c>
      <c r="Z1141" s="498">
        <v>11.6</v>
      </c>
      <c r="AA1141" s="498">
        <v>11.3</v>
      </c>
      <c r="AB1141" s="498">
        <v>10.9</v>
      </c>
      <c r="AC1141" s="498">
        <v>10.5</v>
      </c>
      <c r="AD1141" s="498">
        <v>10.199999999999999</v>
      </c>
      <c r="AE1141" s="498">
        <v>9.8000000000000007</v>
      </c>
      <c r="AF1141" s="498">
        <v>9.1</v>
      </c>
      <c r="AG1141" s="498">
        <v>9.5</v>
      </c>
      <c r="AH1141" s="498">
        <v>9</v>
      </c>
      <c r="AI1141" s="498">
        <v>9.3000000000000007</v>
      </c>
      <c r="AJ1141" s="498">
        <v>11.200000000000001</v>
      </c>
      <c r="AK1141" s="498">
        <v>10.8</v>
      </c>
      <c r="AL1141" s="498">
        <v>11.1</v>
      </c>
      <c r="AM1141" s="498">
        <v>10.9</v>
      </c>
      <c r="AN1141" s="498">
        <v>12.1</v>
      </c>
      <c r="AO1141" s="498">
        <v>11.8</v>
      </c>
      <c r="AP1141" s="498">
        <v>11.4</v>
      </c>
      <c r="AQ1141" s="498">
        <v>11.1</v>
      </c>
      <c r="AR1141" s="498">
        <v>10.6</v>
      </c>
      <c r="AS1141" s="498">
        <v>11.3</v>
      </c>
      <c r="AT1141" s="498">
        <v>13.5</v>
      </c>
      <c r="AU1141" s="498">
        <v>13</v>
      </c>
      <c r="AV1141" s="498">
        <v>13.3</v>
      </c>
      <c r="AW1141" s="498">
        <v>14.3</v>
      </c>
      <c r="AX1141" s="498">
        <v>14.7</v>
      </c>
      <c r="AY1141" s="498">
        <v>13.799999999999999</v>
      </c>
      <c r="AZ1141" s="498">
        <v>14.7</v>
      </c>
      <c r="BA1141" s="498">
        <v>14.9</v>
      </c>
      <c r="BB1141" s="498">
        <v>15.6</v>
      </c>
      <c r="BC1141" s="498">
        <v>16.200000000000003</v>
      </c>
      <c r="BD1141" s="498">
        <v>16.5</v>
      </c>
      <c r="BE1141" s="498">
        <v>15.6</v>
      </c>
      <c r="BF1141" s="498">
        <v>16.399999999999999</v>
      </c>
      <c r="BG1141" s="498">
        <v>15</v>
      </c>
      <c r="BH1141" s="498">
        <v>14.700000000000001</v>
      </c>
      <c r="BI1141" s="498">
        <v>14.6</v>
      </c>
      <c r="BJ1141" s="498">
        <v>14.700000000000001</v>
      </c>
      <c r="BK1141" s="498">
        <v>13.5</v>
      </c>
      <c r="BL1141" s="498">
        <v>14.6</v>
      </c>
      <c r="BM1141" s="498">
        <v>14</v>
      </c>
      <c r="BN1141" s="498">
        <v>14.8</v>
      </c>
      <c r="BO1141" s="498">
        <v>15.9</v>
      </c>
      <c r="BP1141" s="498"/>
    </row>
    <row r="1142" spans="1:68">
      <c r="A1142" s="256" t="s">
        <v>18</v>
      </c>
      <c r="B1142" s="31" t="s">
        <v>110</v>
      </c>
      <c r="C1142" s="149" t="s">
        <v>252</v>
      </c>
      <c r="D1142" s="64" t="s">
        <v>142</v>
      </c>
      <c r="E1142" s="498">
        <v>10.4</v>
      </c>
      <c r="F1142" s="498">
        <v>10.4</v>
      </c>
      <c r="G1142" s="498">
        <v>10.5</v>
      </c>
      <c r="H1142" s="498">
        <v>10.7</v>
      </c>
      <c r="I1142" s="498">
        <v>10.4</v>
      </c>
      <c r="J1142" s="498">
        <v>10.199999999999999</v>
      </c>
      <c r="K1142" s="498">
        <v>10.4</v>
      </c>
      <c r="L1142" s="498">
        <v>10.7</v>
      </c>
      <c r="M1142" s="498">
        <v>10.8</v>
      </c>
      <c r="N1142" s="498">
        <v>10.7</v>
      </c>
      <c r="O1142" s="498">
        <v>10.5</v>
      </c>
      <c r="P1142" s="498">
        <v>10.8</v>
      </c>
      <c r="Q1142" s="498">
        <v>10.9</v>
      </c>
      <c r="R1142" s="498">
        <v>10.7</v>
      </c>
      <c r="S1142" s="498">
        <v>10.9</v>
      </c>
      <c r="T1142" s="498">
        <v>10.7</v>
      </c>
      <c r="U1142" s="498">
        <v>10.8</v>
      </c>
      <c r="V1142" s="498">
        <v>10.9</v>
      </c>
      <c r="W1142" s="498">
        <v>10.9</v>
      </c>
      <c r="X1142" s="498">
        <v>11.1</v>
      </c>
      <c r="Y1142" s="498">
        <v>11</v>
      </c>
      <c r="Z1142" s="498">
        <v>10.8</v>
      </c>
      <c r="AA1142" s="498">
        <v>10.6</v>
      </c>
      <c r="AB1142" s="498">
        <v>10.4</v>
      </c>
      <c r="AC1142" s="498">
        <v>10.1</v>
      </c>
      <c r="AD1142" s="498">
        <v>10.1</v>
      </c>
      <c r="AE1142" s="498">
        <v>9.4</v>
      </c>
      <c r="AF1142" s="498">
        <v>9.6</v>
      </c>
      <c r="AG1142" s="498">
        <v>8.9</v>
      </c>
      <c r="AH1142" s="498">
        <v>9.5</v>
      </c>
      <c r="AI1142" s="498">
        <v>9.6999999999999993</v>
      </c>
      <c r="AJ1142" s="498">
        <v>10.4</v>
      </c>
      <c r="AK1142" s="498">
        <v>10</v>
      </c>
      <c r="AL1142" s="498">
        <v>10.6</v>
      </c>
      <c r="AM1142" s="498">
        <v>10.5</v>
      </c>
      <c r="AN1142" s="498">
        <v>10.6</v>
      </c>
      <c r="AO1142" s="498">
        <v>10</v>
      </c>
      <c r="AP1142" s="498">
        <v>10.199999999999999</v>
      </c>
      <c r="AQ1142" s="498">
        <v>10.5</v>
      </c>
      <c r="AR1142" s="498">
        <v>10.7</v>
      </c>
      <c r="AS1142" s="498">
        <v>10.8</v>
      </c>
      <c r="AT1142" s="498">
        <v>9.2999999999999989</v>
      </c>
      <c r="AU1142" s="498">
        <v>9.5</v>
      </c>
      <c r="AV1142" s="498">
        <v>9.1999999999999993</v>
      </c>
      <c r="AW1142" s="498">
        <v>9</v>
      </c>
      <c r="AX1142" s="498">
        <v>8.1999999999999993</v>
      </c>
      <c r="AY1142" s="498">
        <v>8.2000000000000011</v>
      </c>
      <c r="AZ1142" s="498">
        <v>8.1999999999999993</v>
      </c>
      <c r="BA1142" s="498">
        <v>8.6</v>
      </c>
      <c r="BB1142" s="498">
        <v>8.8000000000000007</v>
      </c>
      <c r="BC1142" s="498">
        <v>9</v>
      </c>
      <c r="BD1142" s="498">
        <v>9.6</v>
      </c>
      <c r="BE1142" s="498">
        <v>9.1999999999999993</v>
      </c>
      <c r="BF1142" s="498">
        <v>9.8000000000000007</v>
      </c>
      <c r="BG1142" s="498">
        <v>8.8000000000000007</v>
      </c>
      <c r="BH1142" s="498">
        <v>8.3000000000000007</v>
      </c>
      <c r="BI1142" s="498">
        <v>8.2000000000000011</v>
      </c>
      <c r="BJ1142" s="498">
        <v>8</v>
      </c>
      <c r="BK1142" s="498">
        <v>7.8999999999999995</v>
      </c>
      <c r="BL1142" s="498">
        <v>6.9</v>
      </c>
      <c r="BM1142" s="498">
        <v>7.4</v>
      </c>
      <c r="BN1142" s="498">
        <v>7.4</v>
      </c>
      <c r="BO1142" s="498">
        <v>7.8</v>
      </c>
      <c r="BP1142" s="498"/>
    </row>
    <row r="1143" spans="1:68">
      <c r="A1143" s="256" t="s">
        <v>19</v>
      </c>
      <c r="B1143" s="31" t="s">
        <v>110</v>
      </c>
      <c r="C1143" s="149" t="s">
        <v>252</v>
      </c>
      <c r="D1143" s="64" t="s">
        <v>142</v>
      </c>
      <c r="E1143" s="498">
        <v>2</v>
      </c>
      <c r="F1143" s="498">
        <v>2</v>
      </c>
      <c r="G1143" s="498">
        <v>2</v>
      </c>
      <c r="H1143" s="498">
        <v>2.1</v>
      </c>
      <c r="I1143" s="498">
        <v>2.1</v>
      </c>
      <c r="J1143" s="498">
        <v>2.1</v>
      </c>
      <c r="K1143" s="498">
        <v>2.2000000000000002</v>
      </c>
      <c r="L1143" s="498">
        <v>2.4</v>
      </c>
      <c r="M1143" s="498">
        <v>2.4</v>
      </c>
      <c r="N1143" s="498">
        <v>2.5</v>
      </c>
      <c r="O1143" s="498">
        <v>2.5</v>
      </c>
      <c r="P1143" s="498">
        <v>2.6</v>
      </c>
      <c r="Q1143" s="498">
        <v>2.7</v>
      </c>
      <c r="R1143" s="498">
        <v>2.8</v>
      </c>
      <c r="S1143" s="498">
        <v>2.9</v>
      </c>
      <c r="T1143" s="498">
        <v>3</v>
      </c>
      <c r="U1143" s="498">
        <v>3.2</v>
      </c>
      <c r="V1143" s="498">
        <v>3.3</v>
      </c>
      <c r="W1143" s="498">
        <v>3.3</v>
      </c>
      <c r="X1143" s="498">
        <v>3.3</v>
      </c>
      <c r="Y1143" s="498">
        <v>3.3</v>
      </c>
      <c r="Z1143" s="498">
        <v>3.3</v>
      </c>
      <c r="AA1143" s="498">
        <v>3.2</v>
      </c>
      <c r="AB1143" s="498">
        <v>3.2</v>
      </c>
      <c r="AC1143" s="498">
        <v>3.2</v>
      </c>
      <c r="AD1143" s="498">
        <v>3.2</v>
      </c>
      <c r="AE1143" s="498">
        <v>3.2</v>
      </c>
      <c r="AF1143" s="498">
        <v>3.3</v>
      </c>
      <c r="AG1143" s="498">
        <v>2.8</v>
      </c>
      <c r="AH1143" s="498">
        <v>3.3</v>
      </c>
      <c r="AI1143" s="498">
        <v>3.4</v>
      </c>
      <c r="AJ1143" s="498">
        <v>3.3</v>
      </c>
      <c r="AK1143" s="498">
        <v>3.8</v>
      </c>
      <c r="AL1143" s="498">
        <v>3.9</v>
      </c>
      <c r="AM1143" s="498">
        <v>3.9999999999999996</v>
      </c>
      <c r="AN1143" s="498">
        <v>4.6999999999999993</v>
      </c>
      <c r="AO1143" s="498">
        <v>4.1999999999999993</v>
      </c>
      <c r="AP1143" s="498">
        <v>3.5</v>
      </c>
      <c r="AQ1143" s="498">
        <v>3.3000000000000003</v>
      </c>
      <c r="AR1143" s="498">
        <v>3</v>
      </c>
      <c r="AS1143" s="498">
        <v>4.0999999999999996</v>
      </c>
      <c r="AT1143" s="498">
        <v>4.5</v>
      </c>
      <c r="AU1143" s="498">
        <v>4.4000000000000004</v>
      </c>
      <c r="AV1143" s="498">
        <v>4.3</v>
      </c>
      <c r="AW1143" s="498">
        <v>6.1999999999999993</v>
      </c>
      <c r="AX1143" s="498">
        <v>5.6</v>
      </c>
      <c r="AY1143" s="498">
        <v>4.9000000000000004</v>
      </c>
      <c r="AZ1143" s="498">
        <v>5.4</v>
      </c>
      <c r="BA1143" s="498">
        <v>5.2</v>
      </c>
      <c r="BB1143" s="498">
        <v>5.3</v>
      </c>
      <c r="BC1143" s="498">
        <v>5.4</v>
      </c>
      <c r="BD1143" s="498">
        <v>5.4</v>
      </c>
      <c r="BE1143" s="498">
        <v>5.2</v>
      </c>
      <c r="BF1143" s="498">
        <v>5.8000000000000007</v>
      </c>
      <c r="BG1143" s="498">
        <v>5.4</v>
      </c>
      <c r="BH1143" s="498">
        <v>5.0999999999999996</v>
      </c>
      <c r="BI1143" s="498">
        <v>5</v>
      </c>
      <c r="BJ1143" s="498">
        <v>4.3</v>
      </c>
      <c r="BK1143" s="498">
        <v>4.3</v>
      </c>
      <c r="BL1143" s="498">
        <v>4.5999999999999996</v>
      </c>
      <c r="BM1143" s="498">
        <v>4.5</v>
      </c>
      <c r="BN1143" s="498">
        <v>4.5</v>
      </c>
      <c r="BO1143" s="498">
        <v>4.6000000000000005</v>
      </c>
      <c r="BP1143" s="498"/>
    </row>
    <row r="1144" spans="1:68">
      <c r="A1144" s="256" t="s">
        <v>20</v>
      </c>
      <c r="B1144" s="31" t="s">
        <v>110</v>
      </c>
      <c r="C1144" s="149" t="s">
        <v>252</v>
      </c>
      <c r="D1144" s="64" t="s">
        <v>142</v>
      </c>
      <c r="E1144" s="498">
        <v>8.1</v>
      </c>
      <c r="F1144" s="498">
        <v>8.1999999999999993</v>
      </c>
      <c r="G1144" s="498">
        <v>8.4</v>
      </c>
      <c r="H1144" s="498">
        <v>9.1999999999999993</v>
      </c>
      <c r="I1144" s="498">
        <v>9.5</v>
      </c>
      <c r="J1144" s="498">
        <v>9.5</v>
      </c>
      <c r="K1144" s="498">
        <v>9.8000000000000007</v>
      </c>
      <c r="L1144" s="498">
        <v>10.4</v>
      </c>
      <c r="M1144" s="498">
        <v>10.8</v>
      </c>
      <c r="N1144" s="498">
        <v>11</v>
      </c>
      <c r="O1144" s="498">
        <v>11.1</v>
      </c>
      <c r="P1144" s="498">
        <v>11.4</v>
      </c>
      <c r="Q1144" s="498">
        <v>11.6</v>
      </c>
      <c r="R1144" s="498">
        <v>11.6</v>
      </c>
      <c r="S1144" s="498">
        <v>12</v>
      </c>
      <c r="T1144" s="498">
        <v>12.2</v>
      </c>
      <c r="U1144" s="498">
        <v>12.7</v>
      </c>
      <c r="V1144" s="498">
        <v>13.2</v>
      </c>
      <c r="W1144" s="498">
        <v>13.3</v>
      </c>
      <c r="X1144" s="498">
        <v>13.5</v>
      </c>
      <c r="Y1144" s="498">
        <v>13.4</v>
      </c>
      <c r="Z1144" s="498">
        <v>13.9</v>
      </c>
      <c r="AA1144" s="498">
        <v>14.3</v>
      </c>
      <c r="AB1144" s="498">
        <v>14.1</v>
      </c>
      <c r="AC1144" s="498">
        <v>13.8</v>
      </c>
      <c r="AD1144" s="498">
        <v>13.6</v>
      </c>
      <c r="AE1144" s="498">
        <v>12.9</v>
      </c>
      <c r="AF1144" s="498">
        <v>12.700000000000001</v>
      </c>
      <c r="AG1144" s="498">
        <v>14.6</v>
      </c>
      <c r="AH1144" s="498">
        <v>13.9</v>
      </c>
      <c r="AI1144" s="498">
        <v>11.5</v>
      </c>
      <c r="AJ1144" s="498">
        <v>11</v>
      </c>
      <c r="AK1144" s="498">
        <v>13</v>
      </c>
      <c r="AL1144" s="498">
        <v>13.200000000000001</v>
      </c>
      <c r="AM1144" s="498">
        <v>12.1</v>
      </c>
      <c r="AN1144" s="498">
        <v>12.4</v>
      </c>
      <c r="AO1144" s="498">
        <v>13.4</v>
      </c>
      <c r="AP1144" s="498">
        <v>12.5</v>
      </c>
      <c r="AQ1144" s="498">
        <v>12.299999999999999</v>
      </c>
      <c r="AR1144" s="498">
        <v>12.5</v>
      </c>
      <c r="AS1144" s="498">
        <v>11.6</v>
      </c>
      <c r="AT1144" s="498">
        <v>13.1</v>
      </c>
      <c r="AU1144" s="498">
        <v>13.2</v>
      </c>
      <c r="AV1144" s="498">
        <v>13.7</v>
      </c>
      <c r="AW1144" s="498">
        <v>13.3</v>
      </c>
      <c r="AX1144" s="498">
        <v>11.4</v>
      </c>
      <c r="AY1144" s="498">
        <v>11.200000000000001</v>
      </c>
      <c r="AZ1144" s="498">
        <v>11.7</v>
      </c>
      <c r="BA1144" s="498">
        <v>11.5</v>
      </c>
      <c r="BB1144" s="498">
        <v>10.9</v>
      </c>
      <c r="BC1144" s="498">
        <v>10.7</v>
      </c>
      <c r="BD1144" s="498">
        <v>10.700000000000001</v>
      </c>
      <c r="BE1144" s="498">
        <v>10.4</v>
      </c>
      <c r="BF1144" s="498">
        <v>10.6</v>
      </c>
      <c r="BG1144" s="498">
        <v>10.5</v>
      </c>
      <c r="BH1144" s="498">
        <v>10.3</v>
      </c>
      <c r="BI1144" s="498">
        <v>10.8</v>
      </c>
      <c r="BJ1144" s="498">
        <v>10.7</v>
      </c>
      <c r="BK1144" s="498">
        <v>8.6</v>
      </c>
      <c r="BL1144" s="498">
        <v>9.6</v>
      </c>
      <c r="BM1144" s="498">
        <v>9.5</v>
      </c>
      <c r="BN1144" s="498">
        <v>9.3000000000000007</v>
      </c>
      <c r="BO1144" s="498">
        <v>9.6999999999999993</v>
      </c>
      <c r="BP1144" s="498"/>
    </row>
    <row r="1145" spans="1:68">
      <c r="A1145" s="256" t="s">
        <v>21</v>
      </c>
      <c r="B1145" s="31" t="s">
        <v>110</v>
      </c>
      <c r="C1145" s="149" t="s">
        <v>252</v>
      </c>
      <c r="D1145" s="64" t="s">
        <v>142</v>
      </c>
      <c r="E1145" s="498">
        <v>6</v>
      </c>
      <c r="F1145" s="498">
        <v>6</v>
      </c>
      <c r="G1145" s="498">
        <v>6.1</v>
      </c>
      <c r="H1145" s="498">
        <v>6.4</v>
      </c>
      <c r="I1145" s="498">
        <v>6.4</v>
      </c>
      <c r="J1145" s="498">
        <v>6.2</v>
      </c>
      <c r="K1145" s="498">
        <v>6.3</v>
      </c>
      <c r="L1145" s="498">
        <v>6.5</v>
      </c>
      <c r="M1145" s="498">
        <v>6.5</v>
      </c>
      <c r="N1145" s="498">
        <v>6.4</v>
      </c>
      <c r="O1145" s="498">
        <v>6.2</v>
      </c>
      <c r="P1145" s="498">
        <v>6.1</v>
      </c>
      <c r="Q1145" s="498">
        <v>6.1</v>
      </c>
      <c r="R1145" s="498">
        <v>5.9</v>
      </c>
      <c r="S1145" s="498">
        <v>5.9</v>
      </c>
      <c r="T1145" s="498">
        <v>5.9</v>
      </c>
      <c r="U1145" s="498">
        <v>6.2</v>
      </c>
      <c r="V1145" s="498">
        <v>6.2</v>
      </c>
      <c r="W1145" s="498">
        <v>6.1</v>
      </c>
      <c r="X1145" s="498">
        <v>6.2</v>
      </c>
      <c r="Y1145" s="498">
        <v>6.2</v>
      </c>
      <c r="Z1145" s="498">
        <v>6</v>
      </c>
      <c r="AA1145" s="498">
        <v>5.9</v>
      </c>
      <c r="AB1145" s="498">
        <v>5.7</v>
      </c>
      <c r="AC1145" s="498">
        <v>5.5</v>
      </c>
      <c r="AD1145" s="498">
        <v>5.4</v>
      </c>
      <c r="AE1145" s="498">
        <v>5.3</v>
      </c>
      <c r="AF1145" s="498">
        <v>5.7</v>
      </c>
      <c r="AG1145" s="498">
        <v>5.4</v>
      </c>
      <c r="AH1145" s="498">
        <v>4.8</v>
      </c>
      <c r="AI1145" s="498">
        <v>4.3</v>
      </c>
      <c r="AJ1145" s="498">
        <v>5.6</v>
      </c>
      <c r="AK1145" s="498">
        <v>5.4</v>
      </c>
      <c r="AL1145" s="498">
        <v>5.5</v>
      </c>
      <c r="AM1145" s="498">
        <v>6.6</v>
      </c>
      <c r="AN1145" s="498">
        <v>6.1</v>
      </c>
      <c r="AO1145" s="498">
        <v>6.1999999999999993</v>
      </c>
      <c r="AP1145" s="498">
        <v>5.9</v>
      </c>
      <c r="AQ1145" s="498">
        <v>5.8</v>
      </c>
      <c r="AR1145" s="498">
        <v>6.2</v>
      </c>
      <c r="AS1145" s="498">
        <v>6.3</v>
      </c>
      <c r="AT1145" s="498">
        <v>6.2</v>
      </c>
      <c r="AU1145" s="498">
        <v>6.3000000000000007</v>
      </c>
      <c r="AV1145" s="498">
        <v>6.1000000000000005</v>
      </c>
      <c r="AW1145" s="498">
        <v>6.4</v>
      </c>
      <c r="AX1145" s="498">
        <v>6.1</v>
      </c>
      <c r="AY1145" s="498">
        <v>6.2</v>
      </c>
      <c r="AZ1145" s="498">
        <v>6.3000000000000007</v>
      </c>
      <c r="BA1145" s="498">
        <v>6.6</v>
      </c>
      <c r="BB1145" s="498">
        <v>7</v>
      </c>
      <c r="BC1145" s="498">
        <v>7.3</v>
      </c>
      <c r="BD1145" s="498">
        <v>7.1000000000000005</v>
      </c>
      <c r="BE1145" s="498">
        <v>7.1</v>
      </c>
      <c r="BF1145" s="498">
        <v>7.7</v>
      </c>
      <c r="BG1145" s="498">
        <v>7.8000000000000007</v>
      </c>
      <c r="BH1145" s="498">
        <v>7.5</v>
      </c>
      <c r="BI1145" s="498">
        <v>7.2</v>
      </c>
      <c r="BJ1145" s="498">
        <v>6.9</v>
      </c>
      <c r="BK1145" s="498">
        <v>7.4</v>
      </c>
      <c r="BL1145" s="498">
        <v>7</v>
      </c>
      <c r="BM1145" s="498">
        <v>6.2</v>
      </c>
      <c r="BN1145" s="498">
        <v>6.6</v>
      </c>
      <c r="BO1145" s="498">
        <v>6.8</v>
      </c>
      <c r="BP1145" s="498"/>
    </row>
    <row r="1146" spans="1:68">
      <c r="A1146" s="256" t="s">
        <v>22</v>
      </c>
      <c r="B1146" s="31" t="s">
        <v>110</v>
      </c>
      <c r="C1146" s="149" t="s">
        <v>252</v>
      </c>
      <c r="D1146" s="64" t="s">
        <v>142</v>
      </c>
      <c r="E1146" s="498">
        <v>38.9</v>
      </c>
      <c r="F1146" s="498">
        <v>39.4</v>
      </c>
      <c r="G1146" s="498">
        <v>40.4</v>
      </c>
      <c r="H1146" s="498">
        <v>41.4</v>
      </c>
      <c r="I1146" s="498">
        <v>40.4</v>
      </c>
      <c r="J1146" s="498">
        <v>39.700000000000003</v>
      </c>
      <c r="K1146" s="498">
        <v>40.4</v>
      </c>
      <c r="L1146" s="498">
        <v>41.7</v>
      </c>
      <c r="M1146" s="498">
        <v>41.5</v>
      </c>
      <c r="N1146" s="498">
        <v>41.7</v>
      </c>
      <c r="O1146" s="498">
        <v>41.2</v>
      </c>
      <c r="P1146" s="498">
        <v>41.6</v>
      </c>
      <c r="Q1146" s="498">
        <v>41.7</v>
      </c>
      <c r="R1146" s="498">
        <v>40.9</v>
      </c>
      <c r="S1146" s="498">
        <v>41.2</v>
      </c>
      <c r="T1146" s="498">
        <v>40.799999999999997</v>
      </c>
      <c r="U1146" s="498">
        <v>41.4</v>
      </c>
      <c r="V1146" s="498">
        <v>42.1</v>
      </c>
      <c r="W1146" s="498">
        <v>41.9</v>
      </c>
      <c r="X1146" s="498">
        <v>42</v>
      </c>
      <c r="Y1146" s="498">
        <v>41.2</v>
      </c>
      <c r="Z1146" s="498">
        <v>40.700000000000003</v>
      </c>
      <c r="AA1146" s="498">
        <v>39.9</v>
      </c>
      <c r="AB1146" s="498">
        <v>39</v>
      </c>
      <c r="AC1146" s="498">
        <v>37.799999999999997</v>
      </c>
      <c r="AD1146" s="498">
        <v>37.6</v>
      </c>
      <c r="AE1146" s="498">
        <v>36.200000000000003</v>
      </c>
      <c r="AF1146" s="498">
        <v>37.799999999999997</v>
      </c>
      <c r="AG1146" s="498">
        <v>35.199999999999996</v>
      </c>
      <c r="AH1146" s="498">
        <v>37.9</v>
      </c>
      <c r="AI1146" s="498">
        <v>36.299999999999997</v>
      </c>
      <c r="AJ1146" s="498">
        <v>38.799999999999997</v>
      </c>
      <c r="AK1146" s="498">
        <v>38.6</v>
      </c>
      <c r="AL1146" s="498">
        <v>37.5</v>
      </c>
      <c r="AM1146" s="498">
        <v>38.700000000000003</v>
      </c>
      <c r="AN1146" s="498">
        <v>39.1</v>
      </c>
      <c r="AO1146" s="498">
        <v>39.6</v>
      </c>
      <c r="AP1146" s="498">
        <v>37</v>
      </c>
      <c r="AQ1146" s="498">
        <v>34.4</v>
      </c>
      <c r="AR1146" s="498">
        <v>37.200000000000003</v>
      </c>
      <c r="AS1146" s="498">
        <v>37.700000000000003</v>
      </c>
      <c r="AT1146" s="498">
        <v>39.1</v>
      </c>
      <c r="AU1146" s="498">
        <v>38.700000000000003</v>
      </c>
      <c r="AV1146" s="498">
        <v>39.200000000000003</v>
      </c>
      <c r="AW1146" s="498">
        <v>39.1</v>
      </c>
      <c r="AX1146" s="498">
        <v>36.799999999999997</v>
      </c>
      <c r="AY1146" s="498">
        <v>34.6</v>
      </c>
      <c r="AZ1146" s="498">
        <v>36.700000000000003</v>
      </c>
      <c r="BA1146" s="498">
        <v>38.200000000000003</v>
      </c>
      <c r="BB1146" s="498">
        <v>40.299999999999997</v>
      </c>
      <c r="BC1146" s="498">
        <v>42.7</v>
      </c>
      <c r="BD1146" s="498">
        <v>41.8</v>
      </c>
      <c r="BE1146" s="498">
        <v>42.2</v>
      </c>
      <c r="BF1146" s="498">
        <v>43.8</v>
      </c>
      <c r="BG1146" s="498">
        <v>41.4</v>
      </c>
      <c r="BH1146" s="498">
        <v>41</v>
      </c>
      <c r="BI1146" s="498">
        <v>42.4</v>
      </c>
      <c r="BJ1146" s="498">
        <v>40.700000000000003</v>
      </c>
      <c r="BK1146" s="498">
        <v>37.9</v>
      </c>
      <c r="BL1146" s="498">
        <v>38.9</v>
      </c>
      <c r="BM1146" s="498">
        <v>40</v>
      </c>
      <c r="BN1146" s="498">
        <v>40.700000000000003</v>
      </c>
      <c r="BO1146" s="498">
        <v>40.6</v>
      </c>
      <c r="BP1146" s="498"/>
    </row>
    <row r="1147" spans="1:68">
      <c r="A1147" s="256" t="s">
        <v>23</v>
      </c>
      <c r="B1147" s="31" t="s">
        <v>110</v>
      </c>
      <c r="C1147" s="149" t="s">
        <v>252</v>
      </c>
      <c r="D1147" s="64" t="s">
        <v>142</v>
      </c>
      <c r="E1147" s="498">
        <v>28.7</v>
      </c>
      <c r="F1147" s="498">
        <v>28.6</v>
      </c>
      <c r="G1147" s="498">
        <v>28.8</v>
      </c>
      <c r="H1147" s="498">
        <v>30.1</v>
      </c>
      <c r="I1147" s="498">
        <v>30</v>
      </c>
      <c r="J1147" s="498">
        <v>29.9</v>
      </c>
      <c r="K1147" s="498">
        <v>30.8</v>
      </c>
      <c r="L1147" s="498">
        <v>31.6</v>
      </c>
      <c r="M1147" s="498">
        <v>31.3</v>
      </c>
      <c r="N1147" s="498">
        <v>31.1</v>
      </c>
      <c r="O1147" s="498">
        <v>30.4</v>
      </c>
      <c r="P1147" s="498">
        <v>30.1</v>
      </c>
      <c r="Q1147" s="498">
        <v>29.5</v>
      </c>
      <c r="R1147" s="498">
        <v>28.5</v>
      </c>
      <c r="S1147" s="498">
        <v>28.3</v>
      </c>
      <c r="T1147" s="498">
        <v>27.5</v>
      </c>
      <c r="U1147" s="498">
        <v>27.4</v>
      </c>
      <c r="V1147" s="498">
        <v>26.9</v>
      </c>
      <c r="W1147" s="498">
        <v>25.9</v>
      </c>
      <c r="X1147" s="498">
        <v>26</v>
      </c>
      <c r="Y1147" s="498">
        <v>25.5</v>
      </c>
      <c r="Z1147" s="498">
        <v>24.9</v>
      </c>
      <c r="AA1147" s="498">
        <v>24.2</v>
      </c>
      <c r="AB1147" s="498">
        <v>24.2</v>
      </c>
      <c r="AC1147" s="498">
        <v>24</v>
      </c>
      <c r="AD1147" s="498">
        <v>23</v>
      </c>
      <c r="AE1147" s="498">
        <v>22.4</v>
      </c>
      <c r="AF1147" s="498">
        <v>21</v>
      </c>
      <c r="AG1147" s="498">
        <v>20.2</v>
      </c>
      <c r="AH1147" s="498">
        <v>19.7</v>
      </c>
      <c r="AI1147" s="498">
        <v>21.299999999999997</v>
      </c>
      <c r="AJ1147" s="498">
        <v>19.5</v>
      </c>
      <c r="AK1147" s="498">
        <v>21.9</v>
      </c>
      <c r="AL1147" s="498">
        <v>21.6</v>
      </c>
      <c r="AM1147" s="498">
        <v>21.4</v>
      </c>
      <c r="AN1147" s="498">
        <v>21.1</v>
      </c>
      <c r="AO1147" s="498">
        <v>20.9</v>
      </c>
      <c r="AP1147" s="498">
        <v>19.8</v>
      </c>
      <c r="AQ1147" s="498">
        <v>19.399999999999999</v>
      </c>
      <c r="AR1147" s="498">
        <v>19.8</v>
      </c>
      <c r="AS1147" s="498">
        <v>19.8</v>
      </c>
      <c r="AT1147" s="498">
        <v>21.2</v>
      </c>
      <c r="AU1147" s="498">
        <v>20.399999999999999</v>
      </c>
      <c r="AV1147" s="498">
        <v>20.7</v>
      </c>
      <c r="AW1147" s="498">
        <v>24.7</v>
      </c>
      <c r="AX1147" s="498">
        <v>24.1</v>
      </c>
      <c r="AY1147" s="498">
        <v>24.6</v>
      </c>
      <c r="AZ1147" s="498">
        <v>25.8</v>
      </c>
      <c r="BA1147" s="498">
        <v>28.1</v>
      </c>
      <c r="BB1147" s="498">
        <v>31.2</v>
      </c>
      <c r="BC1147" s="498">
        <v>32.700000000000003</v>
      </c>
      <c r="BD1147" s="498">
        <v>33.200000000000003</v>
      </c>
      <c r="BE1147" s="498">
        <v>33.5</v>
      </c>
      <c r="BF1147" s="498">
        <v>34.700000000000003</v>
      </c>
      <c r="BG1147" s="498">
        <v>31.099999999999998</v>
      </c>
      <c r="BH1147" s="498">
        <v>30.5</v>
      </c>
      <c r="BI1147" s="498">
        <v>31.8</v>
      </c>
      <c r="BJ1147" s="498">
        <v>32.1</v>
      </c>
      <c r="BK1147" s="498">
        <v>31.5</v>
      </c>
      <c r="BL1147" s="498">
        <v>30.4</v>
      </c>
      <c r="BM1147" s="498">
        <v>31.7</v>
      </c>
      <c r="BN1147" s="498">
        <v>33.299999999999997</v>
      </c>
      <c r="BO1147" s="498">
        <v>33.9</v>
      </c>
      <c r="BP1147" s="498"/>
    </row>
    <row r="1148" spans="1:68">
      <c r="A1148" s="256" t="s">
        <v>24</v>
      </c>
      <c r="B1148" s="31" t="s">
        <v>110</v>
      </c>
      <c r="C1148" s="149" t="s">
        <v>252</v>
      </c>
      <c r="D1148" s="64" t="s">
        <v>142</v>
      </c>
      <c r="E1148" s="498">
        <v>48.7</v>
      </c>
      <c r="F1148" s="498">
        <v>49.1</v>
      </c>
      <c r="G1148" s="498">
        <v>50.1</v>
      </c>
      <c r="H1148" s="498">
        <v>51.4</v>
      </c>
      <c r="I1148" s="498">
        <v>50.5</v>
      </c>
      <c r="J1148" s="498">
        <v>49.3</v>
      </c>
      <c r="K1148" s="498">
        <v>50</v>
      </c>
      <c r="L1148" s="498">
        <v>51.9</v>
      </c>
      <c r="M1148" s="498">
        <v>52.1</v>
      </c>
      <c r="N1148" s="498">
        <v>53.2</v>
      </c>
      <c r="O1148" s="498">
        <v>53.3</v>
      </c>
      <c r="P1148" s="498">
        <v>55.3</v>
      </c>
      <c r="Q1148" s="498">
        <v>57.1</v>
      </c>
      <c r="R1148" s="498">
        <v>58.4</v>
      </c>
      <c r="S1148" s="498">
        <v>61.5</v>
      </c>
      <c r="T1148" s="498">
        <v>62.1</v>
      </c>
      <c r="U1148" s="498">
        <v>64.699999999999989</v>
      </c>
      <c r="V1148" s="498">
        <v>67.900000000000006</v>
      </c>
      <c r="W1148" s="498">
        <v>70.199999999999989</v>
      </c>
      <c r="X1148" s="498">
        <v>71.8</v>
      </c>
      <c r="Y1148" s="498">
        <v>71.599999999999994</v>
      </c>
      <c r="Z1148" s="498">
        <v>71.599999999999994</v>
      </c>
      <c r="AA1148" s="498">
        <v>71.099999999999994</v>
      </c>
      <c r="AB1148" s="498">
        <v>70.099999999999994</v>
      </c>
      <c r="AC1148" s="498">
        <v>68.8</v>
      </c>
      <c r="AD1148" s="498">
        <v>66.3</v>
      </c>
      <c r="AE1148" s="498">
        <v>62.8</v>
      </c>
      <c r="AF1148" s="498">
        <v>60</v>
      </c>
      <c r="AG1148" s="498">
        <v>62.3</v>
      </c>
      <c r="AH1148" s="498">
        <v>61.9</v>
      </c>
      <c r="AI1148" s="498">
        <v>62.8</v>
      </c>
      <c r="AJ1148" s="498">
        <v>75.100000000000009</v>
      </c>
      <c r="AK1148" s="498">
        <v>77.599999999999994</v>
      </c>
      <c r="AL1148" s="498">
        <v>76.599999999999994</v>
      </c>
      <c r="AM1148" s="498">
        <v>83.5</v>
      </c>
      <c r="AN1148" s="498">
        <v>87.6</v>
      </c>
      <c r="AO1148" s="498">
        <v>80.600000000000009</v>
      </c>
      <c r="AP1148" s="498">
        <v>86.9</v>
      </c>
      <c r="AQ1148" s="498">
        <v>86.2</v>
      </c>
      <c r="AR1148" s="498">
        <v>92.699999999999989</v>
      </c>
      <c r="AS1148" s="498">
        <v>94.1</v>
      </c>
      <c r="AT1148" s="498">
        <v>99.6</v>
      </c>
      <c r="AU1148" s="498">
        <v>100.7</v>
      </c>
      <c r="AV1148" s="498">
        <v>103</v>
      </c>
      <c r="AW1148" s="498">
        <v>99.4</v>
      </c>
      <c r="AX1148" s="498">
        <v>103.1</v>
      </c>
      <c r="AY1148" s="498">
        <v>101.5</v>
      </c>
      <c r="AZ1148" s="498">
        <v>100.19999999999999</v>
      </c>
      <c r="BA1148" s="498">
        <v>101.3</v>
      </c>
      <c r="BB1148" s="498">
        <v>102.19999999999999</v>
      </c>
      <c r="BC1148" s="498">
        <v>101.39999999999999</v>
      </c>
      <c r="BD1148" s="498">
        <v>99.899999999999991</v>
      </c>
      <c r="BE1148" s="498">
        <v>96.5</v>
      </c>
      <c r="BF1148" s="498">
        <v>100.89999999999999</v>
      </c>
      <c r="BG1148" s="498">
        <v>97</v>
      </c>
      <c r="BH1148" s="498">
        <v>95</v>
      </c>
      <c r="BI1148" s="498">
        <v>95.8</v>
      </c>
      <c r="BJ1148" s="498">
        <v>94.300000000000011</v>
      </c>
      <c r="BK1148" s="498">
        <v>92.1</v>
      </c>
      <c r="BL1148" s="498">
        <v>93.1</v>
      </c>
      <c r="BM1148" s="498">
        <v>95.300000000000011</v>
      </c>
      <c r="BN1148" s="498">
        <v>98.6</v>
      </c>
      <c r="BO1148" s="498">
        <v>103.7</v>
      </c>
      <c r="BP1148" s="498"/>
    </row>
    <row r="1149" spans="1:68">
      <c r="A1149" s="256" t="s">
        <v>25</v>
      </c>
      <c r="B1149" s="31" t="s">
        <v>110</v>
      </c>
      <c r="C1149" s="149" t="s">
        <v>252</v>
      </c>
      <c r="D1149" s="64" t="s">
        <v>142</v>
      </c>
      <c r="E1149" s="498">
        <v>34.200000000000003</v>
      </c>
      <c r="F1149" s="498">
        <v>34.5</v>
      </c>
      <c r="G1149" s="498">
        <v>35.200000000000003</v>
      </c>
      <c r="H1149" s="498">
        <v>36.200000000000003</v>
      </c>
      <c r="I1149" s="498">
        <v>35.5</v>
      </c>
      <c r="J1149" s="498">
        <v>34.9</v>
      </c>
      <c r="K1149" s="498">
        <v>35.6</v>
      </c>
      <c r="L1149" s="498">
        <v>36.299999999999997</v>
      </c>
      <c r="M1149" s="498">
        <v>35.799999999999997</v>
      </c>
      <c r="N1149" s="498">
        <v>35.9</v>
      </c>
      <c r="O1149" s="498">
        <v>35.4</v>
      </c>
      <c r="P1149" s="498">
        <v>35.9</v>
      </c>
      <c r="Q1149" s="498">
        <v>36.200000000000003</v>
      </c>
      <c r="R1149" s="498">
        <v>36</v>
      </c>
      <c r="S1149" s="498">
        <v>36.9</v>
      </c>
      <c r="T1149" s="498">
        <v>36.5</v>
      </c>
      <c r="U1149" s="498">
        <v>37.299999999999997</v>
      </c>
      <c r="V1149" s="498">
        <v>38.1</v>
      </c>
      <c r="W1149" s="498">
        <v>38.1</v>
      </c>
      <c r="X1149" s="498">
        <v>38.5</v>
      </c>
      <c r="Y1149" s="498">
        <v>37.9</v>
      </c>
      <c r="Z1149" s="498">
        <v>37.6</v>
      </c>
      <c r="AA1149" s="498">
        <v>36.799999999999997</v>
      </c>
      <c r="AB1149" s="498">
        <v>36.299999999999997</v>
      </c>
      <c r="AC1149" s="498">
        <v>35.5</v>
      </c>
      <c r="AD1149" s="498">
        <v>35.6</v>
      </c>
      <c r="AE1149" s="498">
        <v>37.1</v>
      </c>
      <c r="AF1149" s="498">
        <v>33.299999999999997</v>
      </c>
      <c r="AG1149" s="498">
        <v>35.199999999999996</v>
      </c>
      <c r="AH1149" s="498">
        <v>32</v>
      </c>
      <c r="AI1149" s="498">
        <v>33.699999999999996</v>
      </c>
      <c r="AJ1149" s="498">
        <v>37.700000000000003</v>
      </c>
      <c r="AK1149" s="498">
        <v>37.300000000000004</v>
      </c>
      <c r="AL1149" s="498">
        <v>36.700000000000003</v>
      </c>
      <c r="AM1149" s="498">
        <v>39.1</v>
      </c>
      <c r="AN1149" s="498">
        <v>42.9</v>
      </c>
      <c r="AO1149" s="498">
        <v>40.699999999999996</v>
      </c>
      <c r="AP1149" s="498">
        <v>38.4</v>
      </c>
      <c r="AQ1149" s="498">
        <v>36.4</v>
      </c>
      <c r="AR1149" s="498">
        <v>38.1</v>
      </c>
      <c r="AS1149" s="498">
        <v>39.200000000000003</v>
      </c>
      <c r="AT1149" s="498">
        <v>38.300000000000004</v>
      </c>
      <c r="AU1149" s="498">
        <v>38.4</v>
      </c>
      <c r="AV1149" s="498">
        <v>38.299999999999997</v>
      </c>
      <c r="AW1149" s="498">
        <v>41.2</v>
      </c>
      <c r="AX1149" s="498">
        <v>41</v>
      </c>
      <c r="AY1149" s="498">
        <v>38.9</v>
      </c>
      <c r="AZ1149" s="498">
        <v>40.300000000000004</v>
      </c>
      <c r="BA1149" s="498">
        <v>41</v>
      </c>
      <c r="BB1149" s="498">
        <v>44.4</v>
      </c>
      <c r="BC1149" s="498">
        <v>47.3</v>
      </c>
      <c r="BD1149" s="498">
        <v>46.800000000000004</v>
      </c>
      <c r="BE1149" s="498">
        <v>46</v>
      </c>
      <c r="BF1149" s="498">
        <v>47.9</v>
      </c>
      <c r="BG1149" s="498">
        <v>47.5</v>
      </c>
      <c r="BH1149" s="498">
        <v>45.1</v>
      </c>
      <c r="BI1149" s="498">
        <v>44.2</v>
      </c>
      <c r="BJ1149" s="498">
        <v>42.6</v>
      </c>
      <c r="BK1149" s="498">
        <v>42.1</v>
      </c>
      <c r="BL1149" s="498">
        <v>39.4</v>
      </c>
      <c r="BM1149" s="498">
        <v>40.700000000000003</v>
      </c>
      <c r="BN1149" s="498">
        <v>43.1</v>
      </c>
      <c r="BO1149" s="498">
        <v>47.9</v>
      </c>
      <c r="BP1149" s="498"/>
    </row>
    <row r="1150" spans="1:68">
      <c r="A1150" s="256" t="s">
        <v>26</v>
      </c>
      <c r="B1150" s="31" t="s">
        <v>110</v>
      </c>
      <c r="C1150" s="149" t="s">
        <v>252</v>
      </c>
      <c r="D1150" s="64" t="s">
        <v>142</v>
      </c>
      <c r="E1150" s="498">
        <v>15</v>
      </c>
      <c r="F1150" s="498">
        <v>15</v>
      </c>
      <c r="G1150" s="498">
        <v>15.2</v>
      </c>
      <c r="H1150" s="498">
        <v>16</v>
      </c>
      <c r="I1150" s="498">
        <v>16.100000000000001</v>
      </c>
      <c r="J1150" s="498">
        <v>16</v>
      </c>
      <c r="K1150" s="498">
        <v>16.5</v>
      </c>
      <c r="L1150" s="498">
        <v>17.2</v>
      </c>
      <c r="M1150" s="498">
        <v>17.3</v>
      </c>
      <c r="N1150" s="498">
        <v>16.8</v>
      </c>
      <c r="O1150" s="498">
        <v>16.100000000000001</v>
      </c>
      <c r="P1150" s="498">
        <v>15.9</v>
      </c>
      <c r="Q1150" s="498">
        <v>15.6</v>
      </c>
      <c r="R1150" s="498">
        <v>15.2</v>
      </c>
      <c r="S1150" s="498">
        <v>15.2</v>
      </c>
      <c r="T1150" s="498">
        <v>14.8</v>
      </c>
      <c r="U1150" s="498">
        <v>14.8</v>
      </c>
      <c r="V1150" s="498">
        <v>14.6</v>
      </c>
      <c r="W1150" s="498">
        <v>14.2</v>
      </c>
      <c r="X1150" s="498">
        <v>14</v>
      </c>
      <c r="Y1150" s="498">
        <v>13.4</v>
      </c>
      <c r="Z1150" s="498">
        <v>12.9</v>
      </c>
      <c r="AA1150" s="498">
        <v>12.4</v>
      </c>
      <c r="AB1150" s="498">
        <v>12.1</v>
      </c>
      <c r="AC1150" s="498">
        <v>11.6</v>
      </c>
      <c r="AD1150" s="498">
        <v>11.299999999999999</v>
      </c>
      <c r="AE1150" s="498">
        <v>10.3</v>
      </c>
      <c r="AF1150" s="498">
        <v>10.199999999999999</v>
      </c>
      <c r="AG1150" s="498">
        <v>9.7999999999999989</v>
      </c>
      <c r="AH1150" s="498">
        <v>8.6999999999999993</v>
      </c>
      <c r="AI1150" s="498">
        <v>9.5</v>
      </c>
      <c r="AJ1150" s="498">
        <v>8.6</v>
      </c>
      <c r="AK1150" s="498">
        <v>7.8000000000000007</v>
      </c>
      <c r="AL1150" s="498">
        <v>8.6999999999999993</v>
      </c>
      <c r="AM1150" s="498">
        <v>9.6</v>
      </c>
      <c r="AN1150" s="498">
        <v>8.5</v>
      </c>
      <c r="AO1150" s="498">
        <v>8.9</v>
      </c>
      <c r="AP1150" s="498">
        <v>8.6999999999999993</v>
      </c>
      <c r="AQ1150" s="498">
        <v>9</v>
      </c>
      <c r="AR1150" s="498">
        <v>9.1</v>
      </c>
      <c r="AS1150" s="498">
        <v>9.1999999999999993</v>
      </c>
      <c r="AT1150" s="498">
        <v>8.3000000000000007</v>
      </c>
      <c r="AU1150" s="498">
        <v>8.6</v>
      </c>
      <c r="AV1150" s="498">
        <v>8.6</v>
      </c>
      <c r="AW1150" s="498">
        <v>8.2999999999999989</v>
      </c>
      <c r="AX1150" s="498">
        <v>7.9</v>
      </c>
      <c r="AY1150" s="498">
        <v>7.9</v>
      </c>
      <c r="AZ1150" s="498">
        <v>8.1</v>
      </c>
      <c r="BA1150" s="498">
        <v>8.5</v>
      </c>
      <c r="BB1150" s="498">
        <v>10.3</v>
      </c>
      <c r="BC1150" s="498">
        <v>10.3</v>
      </c>
      <c r="BD1150" s="498">
        <v>10.6</v>
      </c>
      <c r="BE1150" s="498">
        <v>11.700000000000001</v>
      </c>
      <c r="BF1150" s="498">
        <v>12.8</v>
      </c>
      <c r="BG1150" s="498">
        <v>11.9</v>
      </c>
      <c r="BH1150" s="498">
        <v>12.1</v>
      </c>
      <c r="BI1150" s="498">
        <v>11.6</v>
      </c>
      <c r="BJ1150" s="498">
        <v>10.7</v>
      </c>
      <c r="BK1150" s="498">
        <v>10</v>
      </c>
      <c r="BL1150" s="498">
        <v>10.9</v>
      </c>
      <c r="BM1150" s="498">
        <v>10.4</v>
      </c>
      <c r="BN1150" s="498">
        <v>11.2</v>
      </c>
      <c r="BO1150" s="498">
        <v>12</v>
      </c>
      <c r="BP1150" s="498"/>
    </row>
    <row r="1151" spans="1:68">
      <c r="A1151" s="256" t="s">
        <v>27</v>
      </c>
      <c r="B1151" s="31" t="s">
        <v>110</v>
      </c>
      <c r="C1151" s="149" t="s">
        <v>252</v>
      </c>
      <c r="D1151" s="64" t="s">
        <v>142</v>
      </c>
      <c r="E1151" s="498">
        <v>39.9</v>
      </c>
      <c r="F1151" s="498">
        <v>40.1</v>
      </c>
      <c r="G1151" s="498">
        <v>40.799999999999997</v>
      </c>
      <c r="H1151" s="498">
        <v>41.9</v>
      </c>
      <c r="I1151" s="498">
        <v>41.1</v>
      </c>
      <c r="J1151" s="498">
        <v>39.9</v>
      </c>
      <c r="K1151" s="498">
        <v>40.1</v>
      </c>
      <c r="L1151" s="498">
        <v>41.2</v>
      </c>
      <c r="M1151" s="498">
        <v>41.1</v>
      </c>
      <c r="N1151" s="498">
        <v>41.3</v>
      </c>
      <c r="O1151" s="498">
        <v>40.799999999999997</v>
      </c>
      <c r="P1151" s="498">
        <v>41.9</v>
      </c>
      <c r="Q1151" s="498">
        <v>42.8</v>
      </c>
      <c r="R1151" s="498">
        <v>42</v>
      </c>
      <c r="S1151" s="498">
        <v>42.4</v>
      </c>
      <c r="T1151" s="498">
        <v>42.2</v>
      </c>
      <c r="U1151" s="498">
        <v>43.1</v>
      </c>
      <c r="V1151" s="498">
        <v>43.1</v>
      </c>
      <c r="W1151" s="498">
        <v>42.4</v>
      </c>
      <c r="X1151" s="498">
        <v>42.4</v>
      </c>
      <c r="Y1151" s="498">
        <v>41.5</v>
      </c>
      <c r="Z1151" s="498">
        <v>40.799999999999997</v>
      </c>
      <c r="AA1151" s="498">
        <v>39.799999999999997</v>
      </c>
      <c r="AB1151" s="498">
        <v>39.299999999999997</v>
      </c>
      <c r="AC1151" s="498">
        <v>38.5</v>
      </c>
      <c r="AD1151" s="498">
        <v>38</v>
      </c>
      <c r="AE1151" s="498">
        <v>37.1</v>
      </c>
      <c r="AF1151" s="498">
        <v>33.9</v>
      </c>
      <c r="AG1151" s="498">
        <v>30.7</v>
      </c>
      <c r="AH1151" s="498">
        <v>31.7</v>
      </c>
      <c r="AI1151" s="498">
        <v>30.4</v>
      </c>
      <c r="AJ1151" s="498">
        <v>29.200000000000003</v>
      </c>
      <c r="AK1151" s="498">
        <v>30.1</v>
      </c>
      <c r="AL1151" s="498">
        <v>29.8</v>
      </c>
      <c r="AM1151" s="498">
        <v>31.7</v>
      </c>
      <c r="AN1151" s="498">
        <v>34.299999999999997</v>
      </c>
      <c r="AO1151" s="498">
        <v>33.9</v>
      </c>
      <c r="AP1151" s="498">
        <v>31.1</v>
      </c>
      <c r="AQ1151" s="498">
        <v>29</v>
      </c>
      <c r="AR1151" s="498">
        <v>29.3</v>
      </c>
      <c r="AS1151" s="498">
        <v>28.7</v>
      </c>
      <c r="AT1151" s="498">
        <v>28.3</v>
      </c>
      <c r="AU1151" s="498">
        <v>28.900000000000002</v>
      </c>
      <c r="AV1151" s="498">
        <v>29.6</v>
      </c>
      <c r="AW1151" s="498">
        <v>29.6</v>
      </c>
      <c r="AX1151" s="498">
        <v>28.9</v>
      </c>
      <c r="AY1151" s="498">
        <v>30.099999999999998</v>
      </c>
      <c r="AZ1151" s="498">
        <v>30.9</v>
      </c>
      <c r="BA1151" s="498">
        <v>31.5</v>
      </c>
      <c r="BB1151" s="498">
        <v>32.1</v>
      </c>
      <c r="BC1151" s="498">
        <v>34.700000000000003</v>
      </c>
      <c r="BD1151" s="498">
        <v>35.4</v>
      </c>
      <c r="BE1151" s="498">
        <v>35.1</v>
      </c>
      <c r="BF1151" s="498">
        <v>36.799999999999997</v>
      </c>
      <c r="BG1151" s="498">
        <v>35.299999999999997</v>
      </c>
      <c r="BH1151" s="498">
        <v>33.200000000000003</v>
      </c>
      <c r="BI1151" s="498">
        <v>34.1</v>
      </c>
      <c r="BJ1151" s="498">
        <v>33.1</v>
      </c>
      <c r="BK1151" s="498">
        <v>34.1</v>
      </c>
      <c r="BL1151" s="498">
        <v>33.200000000000003</v>
      </c>
      <c r="BM1151" s="498">
        <v>35.299999999999997</v>
      </c>
      <c r="BN1151" s="498">
        <v>36.4</v>
      </c>
      <c r="BO1151" s="498">
        <v>37.5</v>
      </c>
      <c r="BP1151" s="498"/>
    </row>
    <row r="1152" spans="1:68">
      <c r="A1152" s="256" t="s">
        <v>28</v>
      </c>
      <c r="B1152" s="31" t="s">
        <v>110</v>
      </c>
      <c r="C1152" s="149" t="s">
        <v>252</v>
      </c>
      <c r="D1152" s="64" t="s">
        <v>142</v>
      </c>
      <c r="E1152" s="498">
        <v>17.2</v>
      </c>
      <c r="F1152" s="498">
        <v>17.399999999999999</v>
      </c>
      <c r="G1152" s="498">
        <v>17.899999999999999</v>
      </c>
      <c r="H1152" s="498">
        <v>18.399999999999999</v>
      </c>
      <c r="I1152" s="498">
        <v>18.100000000000001</v>
      </c>
      <c r="J1152" s="498">
        <v>17.7</v>
      </c>
      <c r="K1152" s="498">
        <v>17.899999999999999</v>
      </c>
      <c r="L1152" s="498">
        <v>18.7</v>
      </c>
      <c r="M1152" s="498">
        <v>18.899999999999999</v>
      </c>
      <c r="N1152" s="498">
        <v>19.100000000000001</v>
      </c>
      <c r="O1152" s="498">
        <v>18.8</v>
      </c>
      <c r="P1152" s="498">
        <v>20.2</v>
      </c>
      <c r="Q1152" s="498">
        <v>21.7</v>
      </c>
      <c r="R1152" s="498">
        <v>22.2</v>
      </c>
      <c r="S1152" s="498">
        <v>23.4</v>
      </c>
      <c r="T1152" s="498">
        <v>24.3</v>
      </c>
      <c r="U1152" s="498">
        <v>25.9</v>
      </c>
      <c r="V1152" s="498">
        <v>28.2</v>
      </c>
      <c r="W1152" s="498">
        <v>30.1</v>
      </c>
      <c r="X1152" s="498">
        <v>30</v>
      </c>
      <c r="Y1152" s="498">
        <v>29.2</v>
      </c>
      <c r="Z1152" s="498">
        <v>28.9</v>
      </c>
      <c r="AA1152" s="498">
        <v>28.3</v>
      </c>
      <c r="AB1152" s="498">
        <v>27.8</v>
      </c>
      <c r="AC1152" s="498">
        <v>27.3</v>
      </c>
      <c r="AD1152" s="498">
        <v>25.4</v>
      </c>
      <c r="AE1152" s="498">
        <v>24.5</v>
      </c>
      <c r="AF1152" s="498">
        <v>24.2</v>
      </c>
      <c r="AG1152" s="498">
        <v>24.5</v>
      </c>
      <c r="AH1152" s="498">
        <v>23.7</v>
      </c>
      <c r="AI1152" s="498">
        <v>26.2</v>
      </c>
      <c r="AJ1152" s="498">
        <v>30.9</v>
      </c>
      <c r="AK1152" s="498">
        <v>30.5</v>
      </c>
      <c r="AL1152" s="498">
        <v>31.8</v>
      </c>
      <c r="AM1152" s="498">
        <v>32.299999999999997</v>
      </c>
      <c r="AN1152" s="498">
        <v>34.1</v>
      </c>
      <c r="AO1152" s="498">
        <v>34.299999999999997</v>
      </c>
      <c r="AP1152" s="498">
        <v>31.9</v>
      </c>
      <c r="AQ1152" s="498">
        <v>30.4</v>
      </c>
      <c r="AR1152" s="498">
        <v>31</v>
      </c>
      <c r="AS1152" s="498">
        <v>31</v>
      </c>
      <c r="AT1152" s="498">
        <v>27.7</v>
      </c>
      <c r="AU1152" s="498">
        <v>28.4</v>
      </c>
      <c r="AV1152" s="498">
        <v>28.5</v>
      </c>
      <c r="AW1152" s="498">
        <v>29.2</v>
      </c>
      <c r="AX1152" s="498">
        <v>28</v>
      </c>
      <c r="AY1152" s="498">
        <v>26.900000000000002</v>
      </c>
      <c r="AZ1152" s="498">
        <v>27.8</v>
      </c>
      <c r="BA1152" s="498">
        <v>27.3</v>
      </c>
      <c r="BB1152" s="498">
        <v>27.8</v>
      </c>
      <c r="BC1152" s="498">
        <v>27.8</v>
      </c>
      <c r="BD1152" s="498">
        <v>26.200000000000003</v>
      </c>
      <c r="BE1152" s="498">
        <v>24.8</v>
      </c>
      <c r="BF1152" s="498">
        <v>24.8</v>
      </c>
      <c r="BG1152" s="498">
        <v>25.1</v>
      </c>
      <c r="BH1152" s="498">
        <v>24.4</v>
      </c>
      <c r="BI1152" s="498">
        <v>23.3</v>
      </c>
      <c r="BJ1152" s="498">
        <v>21.7</v>
      </c>
      <c r="BK1152" s="498">
        <v>21.200000000000003</v>
      </c>
      <c r="BL1152" s="498">
        <v>25</v>
      </c>
      <c r="BM1152" s="498">
        <v>23.3</v>
      </c>
      <c r="BN1152" s="498">
        <v>23.9</v>
      </c>
      <c r="BO1152" s="498">
        <v>25.799999999999997</v>
      </c>
      <c r="BP1152" s="498"/>
    </row>
    <row r="1153" spans="1:68">
      <c r="A1153" s="256" t="s">
        <v>29</v>
      </c>
      <c r="B1153" s="31" t="s">
        <v>110</v>
      </c>
      <c r="C1153" s="149" t="s">
        <v>252</v>
      </c>
      <c r="D1153" s="64" t="s">
        <v>142</v>
      </c>
      <c r="E1153" s="498">
        <v>15.5</v>
      </c>
      <c r="F1153" s="498">
        <v>16.100000000000001</v>
      </c>
      <c r="G1153" s="498">
        <v>16.899999999999999</v>
      </c>
      <c r="H1153" s="498">
        <v>17.899999999999999</v>
      </c>
      <c r="I1153" s="498">
        <v>18</v>
      </c>
      <c r="J1153" s="498">
        <v>18.5</v>
      </c>
      <c r="K1153" s="498">
        <v>19.600000000000001</v>
      </c>
      <c r="L1153" s="498">
        <v>20.5</v>
      </c>
      <c r="M1153" s="498">
        <v>20.6</v>
      </c>
      <c r="N1153" s="498">
        <v>20.8</v>
      </c>
      <c r="O1153" s="498">
        <v>20.6</v>
      </c>
      <c r="P1153" s="498">
        <v>20.6</v>
      </c>
      <c r="Q1153" s="498">
        <v>20.6</v>
      </c>
      <c r="R1153" s="498">
        <v>19.899999999999999</v>
      </c>
      <c r="S1153" s="498">
        <v>19.7</v>
      </c>
      <c r="T1153" s="498">
        <v>18.899999999999999</v>
      </c>
      <c r="U1153" s="498">
        <v>18.7</v>
      </c>
      <c r="V1153" s="498">
        <v>18.600000000000001</v>
      </c>
      <c r="W1153" s="498">
        <v>18.2</v>
      </c>
      <c r="X1153" s="498">
        <v>18.5</v>
      </c>
      <c r="Y1153" s="498">
        <v>18.3</v>
      </c>
      <c r="Z1153" s="498">
        <v>18.399999999999999</v>
      </c>
      <c r="AA1153" s="498">
        <v>18.2</v>
      </c>
      <c r="AB1153" s="498">
        <v>18.2</v>
      </c>
      <c r="AC1153" s="498">
        <v>18</v>
      </c>
      <c r="AD1153" s="498">
        <v>17.399999999999999</v>
      </c>
      <c r="AE1153" s="498">
        <v>16</v>
      </c>
      <c r="AF1153" s="498">
        <v>15.9</v>
      </c>
      <c r="AG1153" s="498">
        <v>15.8</v>
      </c>
      <c r="AH1153" s="498">
        <v>16.5</v>
      </c>
      <c r="AI1153" s="498">
        <v>16.7</v>
      </c>
      <c r="AJ1153" s="498">
        <v>14.3</v>
      </c>
      <c r="AK1153" s="498">
        <v>14.9</v>
      </c>
      <c r="AL1153" s="498">
        <v>14.5</v>
      </c>
      <c r="AM1153" s="498">
        <v>15.3</v>
      </c>
      <c r="AN1153" s="498">
        <v>17.5</v>
      </c>
      <c r="AO1153" s="498">
        <v>17.2</v>
      </c>
      <c r="AP1153" s="498">
        <v>17.600000000000001</v>
      </c>
      <c r="AQ1153" s="498">
        <v>16.200000000000003</v>
      </c>
      <c r="AR1153" s="498">
        <v>16.600000000000001</v>
      </c>
      <c r="AS1153" s="498">
        <v>17.200000000000003</v>
      </c>
      <c r="AT1153" s="498">
        <v>18.3</v>
      </c>
      <c r="AU1153" s="498">
        <v>17.8</v>
      </c>
      <c r="AV1153" s="498">
        <v>18.200000000000003</v>
      </c>
      <c r="AW1153" s="498">
        <v>21.3</v>
      </c>
      <c r="AX1153" s="498">
        <v>21.5</v>
      </c>
      <c r="AY1153" s="498">
        <v>21.2</v>
      </c>
      <c r="AZ1153" s="498">
        <v>21.7</v>
      </c>
      <c r="BA1153" s="498">
        <v>22.5</v>
      </c>
      <c r="BB1153" s="498">
        <v>23.799999999999997</v>
      </c>
      <c r="BC1153" s="498">
        <v>25.4</v>
      </c>
      <c r="BD1153" s="498">
        <v>26.4</v>
      </c>
      <c r="BE1153" s="498">
        <v>27</v>
      </c>
      <c r="BF1153" s="498">
        <v>27.599999999999998</v>
      </c>
      <c r="BG1153" s="498">
        <v>25.6</v>
      </c>
      <c r="BH1153" s="498">
        <v>27.2</v>
      </c>
      <c r="BI1153" s="498">
        <v>28.5</v>
      </c>
      <c r="BJ1153" s="498">
        <v>27.4</v>
      </c>
      <c r="BK1153" s="498">
        <v>25.4</v>
      </c>
      <c r="BL1153" s="498">
        <v>25</v>
      </c>
      <c r="BM1153" s="498">
        <v>27.9</v>
      </c>
      <c r="BN1153" s="498">
        <v>28.8</v>
      </c>
      <c r="BO1153" s="498">
        <v>30.4</v>
      </c>
      <c r="BP1153" s="498"/>
    </row>
    <row r="1154" spans="1:68">
      <c r="A1154" s="256" t="s">
        <v>30</v>
      </c>
      <c r="B1154" s="31" t="s">
        <v>110</v>
      </c>
      <c r="C1154" s="149" t="s">
        <v>252</v>
      </c>
      <c r="D1154" s="64" t="s">
        <v>142</v>
      </c>
      <c r="E1154" s="498">
        <v>11</v>
      </c>
      <c r="F1154" s="498">
        <v>11.3</v>
      </c>
      <c r="G1154" s="498">
        <v>11.8</v>
      </c>
      <c r="H1154" s="498">
        <v>13.1</v>
      </c>
      <c r="I1154" s="498">
        <v>13.9</v>
      </c>
      <c r="J1154" s="498">
        <v>13.9</v>
      </c>
      <c r="K1154" s="498">
        <v>14.4</v>
      </c>
      <c r="L1154" s="498">
        <v>15.9</v>
      </c>
      <c r="M1154" s="498">
        <v>17</v>
      </c>
      <c r="N1154" s="498">
        <v>16.899999999999999</v>
      </c>
      <c r="O1154" s="498">
        <v>16.600000000000001</v>
      </c>
      <c r="P1154" s="498">
        <v>17.2</v>
      </c>
      <c r="Q1154" s="498">
        <v>17.7</v>
      </c>
      <c r="R1154" s="498">
        <v>17.600000000000001</v>
      </c>
      <c r="S1154" s="498">
        <v>18.100000000000001</v>
      </c>
      <c r="T1154" s="498">
        <v>16.899999999999999</v>
      </c>
      <c r="U1154" s="498">
        <v>16.2</v>
      </c>
      <c r="V1154" s="498">
        <v>15.8</v>
      </c>
      <c r="W1154" s="498">
        <v>15</v>
      </c>
      <c r="X1154" s="498">
        <v>14.8</v>
      </c>
      <c r="Y1154" s="498">
        <v>14.2</v>
      </c>
      <c r="Z1154" s="498">
        <v>13.7</v>
      </c>
      <c r="AA1154" s="498">
        <v>13.1</v>
      </c>
      <c r="AB1154" s="498">
        <v>13.1</v>
      </c>
      <c r="AC1154" s="498">
        <v>13</v>
      </c>
      <c r="AD1154" s="498">
        <v>12.9</v>
      </c>
      <c r="AE1154" s="498">
        <v>12.4</v>
      </c>
      <c r="AF1154" s="498">
        <v>12.299999999999999</v>
      </c>
      <c r="AG1154" s="498">
        <v>12.4</v>
      </c>
      <c r="AH1154" s="498">
        <v>11.3</v>
      </c>
      <c r="AI1154" s="498">
        <v>11.9</v>
      </c>
      <c r="AJ1154" s="498">
        <v>13.9</v>
      </c>
      <c r="AK1154" s="498">
        <v>14.5</v>
      </c>
      <c r="AL1154" s="498">
        <v>15.5</v>
      </c>
      <c r="AM1154" s="498">
        <v>16.600000000000001</v>
      </c>
      <c r="AN1154" s="498">
        <v>15.7</v>
      </c>
      <c r="AO1154" s="498">
        <v>16.799999999999997</v>
      </c>
      <c r="AP1154" s="498">
        <v>14.3</v>
      </c>
      <c r="AQ1154" s="498">
        <v>13.8</v>
      </c>
      <c r="AR1154" s="498">
        <v>13</v>
      </c>
      <c r="AS1154" s="498">
        <v>13.6</v>
      </c>
      <c r="AT1154" s="498">
        <v>13.3</v>
      </c>
      <c r="AU1154" s="498">
        <v>13.6</v>
      </c>
      <c r="AV1154" s="498">
        <v>13.9</v>
      </c>
      <c r="AW1154" s="498">
        <v>13.3</v>
      </c>
      <c r="AX1154" s="498">
        <v>13.1</v>
      </c>
      <c r="AY1154" s="498">
        <v>13</v>
      </c>
      <c r="AZ1154" s="498">
        <v>13.799999999999999</v>
      </c>
      <c r="BA1154" s="498">
        <v>14.8</v>
      </c>
      <c r="BB1154" s="498">
        <v>16</v>
      </c>
      <c r="BC1154" s="498">
        <v>16.400000000000002</v>
      </c>
      <c r="BD1154" s="498">
        <v>16</v>
      </c>
      <c r="BE1154" s="498">
        <v>15.799999999999999</v>
      </c>
      <c r="BF1154" s="498">
        <v>16.7</v>
      </c>
      <c r="BG1154" s="498">
        <v>14.3</v>
      </c>
      <c r="BH1154" s="498">
        <v>14.200000000000001</v>
      </c>
      <c r="BI1154" s="498">
        <v>14.9</v>
      </c>
      <c r="BJ1154" s="498">
        <v>14.7</v>
      </c>
      <c r="BK1154" s="498">
        <v>13.700000000000001</v>
      </c>
      <c r="BL1154" s="498">
        <v>15.4</v>
      </c>
      <c r="BM1154" s="498">
        <v>15.4</v>
      </c>
      <c r="BN1154" s="498">
        <v>16.5</v>
      </c>
      <c r="BO1154" s="498">
        <v>17.099999999999998</v>
      </c>
      <c r="BP1154" s="498"/>
    </row>
    <row r="1155" spans="1:68">
      <c r="A1155" s="256" t="s">
        <v>31</v>
      </c>
      <c r="B1155" s="31" t="s">
        <v>110</v>
      </c>
      <c r="C1155" s="149" t="s">
        <v>252</v>
      </c>
      <c r="D1155" s="64" t="s">
        <v>142</v>
      </c>
      <c r="E1155" s="498">
        <v>18.399999999999999</v>
      </c>
      <c r="F1155" s="498">
        <v>18.399999999999999</v>
      </c>
      <c r="G1155" s="498">
        <v>18.5</v>
      </c>
      <c r="H1155" s="498">
        <v>18.8</v>
      </c>
      <c r="I1155" s="498">
        <v>18.100000000000001</v>
      </c>
      <c r="J1155" s="498">
        <v>17.600000000000001</v>
      </c>
      <c r="K1155" s="498">
        <v>17.8</v>
      </c>
      <c r="L1155" s="498">
        <v>18.3</v>
      </c>
      <c r="M1155" s="498">
        <v>18.2</v>
      </c>
      <c r="N1155" s="498">
        <v>18.3</v>
      </c>
      <c r="O1155" s="498">
        <v>18.2</v>
      </c>
      <c r="P1155" s="498">
        <v>18.399999999999999</v>
      </c>
      <c r="Q1155" s="498">
        <v>18.600000000000001</v>
      </c>
      <c r="R1155" s="498">
        <v>18.7</v>
      </c>
      <c r="S1155" s="498">
        <v>19.399999999999999</v>
      </c>
      <c r="T1155" s="498">
        <v>19.3</v>
      </c>
      <c r="U1155" s="498">
        <v>19.8</v>
      </c>
      <c r="V1155" s="498">
        <v>20.2</v>
      </c>
      <c r="W1155" s="498">
        <v>20.100000000000001</v>
      </c>
      <c r="X1155" s="498">
        <v>20.2</v>
      </c>
      <c r="Y1155" s="498">
        <v>19.8</v>
      </c>
      <c r="Z1155" s="498">
        <v>19.5</v>
      </c>
      <c r="AA1155" s="498">
        <v>19.100000000000001</v>
      </c>
      <c r="AB1155" s="498">
        <v>18.7</v>
      </c>
      <c r="AC1155" s="498">
        <v>18.2</v>
      </c>
      <c r="AD1155" s="498">
        <v>17.799999999999997</v>
      </c>
      <c r="AE1155" s="498">
        <v>17.2</v>
      </c>
      <c r="AF1155" s="498">
        <v>17.100000000000001</v>
      </c>
      <c r="AG1155" s="498">
        <v>16.399999999999999</v>
      </c>
      <c r="AH1155" s="498">
        <v>15.7</v>
      </c>
      <c r="AI1155" s="498">
        <v>15.4</v>
      </c>
      <c r="AJ1155" s="498">
        <v>14.3</v>
      </c>
      <c r="AK1155" s="498">
        <v>14.1</v>
      </c>
      <c r="AL1155" s="498">
        <v>14.3</v>
      </c>
      <c r="AM1155" s="498">
        <v>14.5</v>
      </c>
      <c r="AN1155" s="498">
        <v>15.1</v>
      </c>
      <c r="AO1155" s="498">
        <v>15.3</v>
      </c>
      <c r="AP1155" s="498">
        <v>14</v>
      </c>
      <c r="AQ1155" s="498">
        <v>13.9</v>
      </c>
      <c r="AR1155" s="498">
        <v>13.8</v>
      </c>
      <c r="AS1155" s="498">
        <v>15.6</v>
      </c>
      <c r="AT1155" s="498">
        <v>13.8</v>
      </c>
      <c r="AU1155" s="498">
        <v>14.2</v>
      </c>
      <c r="AV1155" s="498">
        <v>14.1</v>
      </c>
      <c r="AW1155" s="498">
        <v>15.5</v>
      </c>
      <c r="AX1155" s="498">
        <v>13.4</v>
      </c>
      <c r="AY1155" s="498">
        <v>14.6</v>
      </c>
      <c r="AZ1155" s="498">
        <v>14.6</v>
      </c>
      <c r="BA1155" s="498">
        <v>15.4</v>
      </c>
      <c r="BB1155" s="498">
        <v>15.2</v>
      </c>
      <c r="BC1155" s="498">
        <v>15.6</v>
      </c>
      <c r="BD1155" s="498">
        <v>15.1</v>
      </c>
      <c r="BE1155" s="498">
        <v>14.6</v>
      </c>
      <c r="BF1155" s="498">
        <v>15</v>
      </c>
      <c r="BG1155" s="498">
        <v>13.6</v>
      </c>
      <c r="BH1155" s="498">
        <v>14.700000000000001</v>
      </c>
      <c r="BI1155" s="498">
        <v>13.8</v>
      </c>
      <c r="BJ1155" s="498">
        <v>13.7</v>
      </c>
      <c r="BK1155" s="498">
        <v>12.9</v>
      </c>
      <c r="BL1155" s="498">
        <v>12.2</v>
      </c>
      <c r="BM1155" s="498">
        <v>12.4</v>
      </c>
      <c r="BN1155" s="498">
        <v>13</v>
      </c>
      <c r="BO1155" s="498">
        <v>13.5</v>
      </c>
      <c r="BP1155" s="498"/>
    </row>
    <row r="1156" spans="1:68">
      <c r="A1156" s="256" t="s">
        <v>32</v>
      </c>
      <c r="B1156" s="31" t="s">
        <v>110</v>
      </c>
      <c r="C1156" s="149" t="s">
        <v>252</v>
      </c>
      <c r="D1156" s="64" t="s">
        <v>142</v>
      </c>
      <c r="E1156" s="498">
        <v>10.1</v>
      </c>
      <c r="F1156" s="498">
        <v>10.1</v>
      </c>
      <c r="G1156" s="498">
        <v>10.199999999999999</v>
      </c>
      <c r="H1156" s="498">
        <v>11</v>
      </c>
      <c r="I1156" s="498">
        <v>11.3</v>
      </c>
      <c r="J1156" s="498">
        <v>11.1</v>
      </c>
      <c r="K1156" s="498">
        <v>11.2</v>
      </c>
      <c r="L1156" s="498">
        <v>11.6</v>
      </c>
      <c r="M1156" s="498">
        <v>11.6</v>
      </c>
      <c r="N1156" s="498">
        <v>11.8</v>
      </c>
      <c r="O1156" s="498">
        <v>11.7</v>
      </c>
      <c r="P1156" s="498">
        <v>12.1</v>
      </c>
      <c r="Q1156" s="498">
        <v>12.4</v>
      </c>
      <c r="R1156" s="498">
        <v>12.3</v>
      </c>
      <c r="S1156" s="498">
        <v>12.6</v>
      </c>
      <c r="T1156" s="498">
        <v>12</v>
      </c>
      <c r="U1156" s="498">
        <v>11.7</v>
      </c>
      <c r="V1156" s="498">
        <v>11.9</v>
      </c>
      <c r="W1156" s="498">
        <v>11.9</v>
      </c>
      <c r="X1156" s="498">
        <v>11.9</v>
      </c>
      <c r="Y1156" s="498">
        <v>11.6</v>
      </c>
      <c r="Z1156" s="498">
        <v>11.6</v>
      </c>
      <c r="AA1156" s="498">
        <v>11.4</v>
      </c>
      <c r="AB1156" s="498">
        <v>11.3</v>
      </c>
      <c r="AC1156" s="498">
        <v>11.2</v>
      </c>
      <c r="AD1156" s="498">
        <v>11.3</v>
      </c>
      <c r="AE1156" s="498">
        <v>9</v>
      </c>
      <c r="AF1156" s="498">
        <v>8.9</v>
      </c>
      <c r="AG1156" s="498">
        <v>8.6999999999999993</v>
      </c>
      <c r="AH1156" s="498">
        <v>9.4</v>
      </c>
      <c r="AI1156" s="498">
        <v>8.1</v>
      </c>
      <c r="AJ1156" s="498">
        <v>9.6999999999999993</v>
      </c>
      <c r="AK1156" s="498">
        <v>10.1</v>
      </c>
      <c r="AL1156" s="498">
        <v>9.8000000000000007</v>
      </c>
      <c r="AM1156" s="498">
        <v>10</v>
      </c>
      <c r="AN1156" s="498">
        <v>10.3</v>
      </c>
      <c r="AO1156" s="498">
        <v>10.1</v>
      </c>
      <c r="AP1156" s="498">
        <v>9.1999999999999993</v>
      </c>
      <c r="AQ1156" s="498">
        <v>8.8000000000000007</v>
      </c>
      <c r="AR1156" s="498">
        <v>8.9</v>
      </c>
      <c r="AS1156" s="498">
        <v>8.5</v>
      </c>
      <c r="AT1156" s="498">
        <v>8.4</v>
      </c>
      <c r="AU1156" s="498">
        <v>8.3000000000000007</v>
      </c>
      <c r="AV1156" s="498">
        <v>8.5</v>
      </c>
      <c r="AW1156" s="498">
        <v>9.4</v>
      </c>
      <c r="AX1156" s="498">
        <v>8.3000000000000007</v>
      </c>
      <c r="AY1156" s="498">
        <v>7.9</v>
      </c>
      <c r="AZ1156" s="498">
        <v>8.2000000000000011</v>
      </c>
      <c r="BA1156" s="498">
        <v>8.2000000000000011</v>
      </c>
      <c r="BB1156" s="498">
        <v>9.1</v>
      </c>
      <c r="BC1156" s="498">
        <v>8.5</v>
      </c>
      <c r="BD1156" s="498">
        <v>8.7000000000000011</v>
      </c>
      <c r="BE1156" s="498">
        <v>8.6</v>
      </c>
      <c r="BF1156" s="498">
        <v>9</v>
      </c>
      <c r="BG1156" s="498">
        <v>8.1999999999999993</v>
      </c>
      <c r="BH1156" s="498">
        <v>8.2999999999999989</v>
      </c>
      <c r="BI1156" s="498">
        <v>8.6999999999999993</v>
      </c>
      <c r="BJ1156" s="498">
        <v>8.5</v>
      </c>
      <c r="BK1156" s="498">
        <v>8.1</v>
      </c>
      <c r="BL1156" s="498">
        <v>7.9</v>
      </c>
      <c r="BM1156" s="498">
        <v>7.3999999999999995</v>
      </c>
      <c r="BN1156" s="498">
        <v>7.7</v>
      </c>
      <c r="BO1156" s="498">
        <v>7.7</v>
      </c>
      <c r="BP1156" s="498"/>
    </row>
    <row r="1157" spans="1:68">
      <c r="A1157" s="258" t="s">
        <v>313</v>
      </c>
      <c r="B1157" s="63" t="s">
        <v>110</v>
      </c>
      <c r="C1157" s="111" t="s">
        <v>252</v>
      </c>
      <c r="D1157" s="260" t="s">
        <v>142</v>
      </c>
      <c r="E1157" s="499">
        <v>393.79999999999995</v>
      </c>
      <c r="F1157" s="499">
        <v>395.70000000000005</v>
      </c>
      <c r="G1157" s="499">
        <v>402.19999999999993</v>
      </c>
      <c r="H1157" s="499">
        <v>415.79999999999995</v>
      </c>
      <c r="I1157" s="499">
        <v>409.80000000000007</v>
      </c>
      <c r="J1157" s="499">
        <v>401.99999999999994</v>
      </c>
      <c r="K1157" s="499">
        <v>408.8</v>
      </c>
      <c r="L1157" s="499">
        <v>421.7</v>
      </c>
      <c r="M1157" s="499">
        <v>420.90000000000003</v>
      </c>
      <c r="N1157" s="499">
        <v>422.00000000000006</v>
      </c>
      <c r="O1157" s="499">
        <v>415.6</v>
      </c>
      <c r="P1157" s="499">
        <v>422.89999999999992</v>
      </c>
      <c r="Q1157" s="499">
        <v>428.20000000000005</v>
      </c>
      <c r="R1157" s="499">
        <v>424</v>
      </c>
      <c r="S1157" s="499">
        <v>432.7</v>
      </c>
      <c r="T1157" s="499">
        <v>427.9</v>
      </c>
      <c r="U1157" s="499">
        <v>435.7</v>
      </c>
      <c r="V1157" s="499">
        <v>442.70000000000005</v>
      </c>
      <c r="W1157" s="499">
        <v>441.9</v>
      </c>
      <c r="X1157" s="499">
        <v>443.79999999999995</v>
      </c>
      <c r="Y1157" s="499">
        <v>435.1</v>
      </c>
      <c r="Z1157" s="499">
        <v>429.59999999999997</v>
      </c>
      <c r="AA1157" s="499">
        <v>420.8</v>
      </c>
      <c r="AB1157" s="499">
        <v>412.90000000000003</v>
      </c>
      <c r="AC1157" s="499">
        <v>402.6</v>
      </c>
      <c r="AD1157" s="499">
        <v>391.9</v>
      </c>
      <c r="AE1157" s="499">
        <v>375.4</v>
      </c>
      <c r="AF1157" s="499">
        <v>365.59999999999997</v>
      </c>
      <c r="AG1157" s="499">
        <v>359.7999999999999</v>
      </c>
      <c r="AH1157" s="499">
        <v>355.9</v>
      </c>
      <c r="AI1157" s="499">
        <v>362.2999999999999</v>
      </c>
      <c r="AJ1157" s="499">
        <v>383.2</v>
      </c>
      <c r="AK1157" s="499">
        <v>391.90000000000009</v>
      </c>
      <c r="AL1157" s="499">
        <v>395.3</v>
      </c>
      <c r="AM1157" s="499">
        <v>409.60000000000008</v>
      </c>
      <c r="AN1157" s="499">
        <v>426.6</v>
      </c>
      <c r="AO1157" s="499">
        <v>418.8</v>
      </c>
      <c r="AP1157" s="499">
        <v>405.1</v>
      </c>
      <c r="AQ1157" s="499">
        <v>391.69999999999993</v>
      </c>
      <c r="AR1157" s="499">
        <v>405.90000000000003</v>
      </c>
      <c r="AS1157" s="499">
        <v>411.8</v>
      </c>
      <c r="AT1157" s="499">
        <v>415.40000000000003</v>
      </c>
      <c r="AU1157" s="499">
        <v>419.40000000000003</v>
      </c>
      <c r="AV1157" s="499">
        <v>425.6</v>
      </c>
      <c r="AW1157" s="499">
        <v>431.70000000000005</v>
      </c>
      <c r="AX1157" s="499">
        <v>421.19999999999993</v>
      </c>
      <c r="AY1157" s="499">
        <v>414.79999999999995</v>
      </c>
      <c r="AZ1157" s="499">
        <v>424.90000000000003</v>
      </c>
      <c r="BA1157" s="499">
        <v>436.4</v>
      </c>
      <c r="BB1157" s="499">
        <v>450.90000000000003</v>
      </c>
      <c r="BC1157" s="499">
        <v>463.09999999999997</v>
      </c>
      <c r="BD1157" s="499">
        <v>461.19999999999993</v>
      </c>
      <c r="BE1157" s="499">
        <v>455.90000000000009</v>
      </c>
      <c r="BF1157" s="499">
        <v>475.4</v>
      </c>
      <c r="BG1157" s="499">
        <v>450.10000000000008</v>
      </c>
      <c r="BH1157" s="499">
        <v>442.79999999999995</v>
      </c>
      <c r="BI1157" s="499">
        <v>445.20000000000005</v>
      </c>
      <c r="BJ1157" s="499">
        <v>432</v>
      </c>
      <c r="BK1157" s="499">
        <v>418.29999999999995</v>
      </c>
      <c r="BL1157" s="499">
        <v>421.99999999999989</v>
      </c>
      <c r="BM1157" s="499">
        <v>430.39999999999992</v>
      </c>
      <c r="BN1157" s="499">
        <v>447.3</v>
      </c>
      <c r="BO1157" s="499">
        <v>467.29999999999995</v>
      </c>
      <c r="BP1157" s="499"/>
    </row>
    <row r="1158" spans="1:68">
      <c r="A1158" s="256" t="s">
        <v>11</v>
      </c>
      <c r="B1158" s="31" t="s">
        <v>97</v>
      </c>
      <c r="C1158" s="149" t="s">
        <v>252</v>
      </c>
      <c r="D1158" s="64" t="s">
        <v>142</v>
      </c>
      <c r="E1158" s="498">
        <v>50.1</v>
      </c>
      <c r="F1158" s="498">
        <v>49.5</v>
      </c>
      <c r="G1158" s="498">
        <v>49.6</v>
      </c>
      <c r="H1158" s="498">
        <v>50.5</v>
      </c>
      <c r="I1158" s="498">
        <v>49</v>
      </c>
      <c r="J1158" s="498">
        <v>47.6</v>
      </c>
      <c r="K1158" s="498">
        <v>48</v>
      </c>
      <c r="L1158" s="498">
        <v>49.8</v>
      </c>
      <c r="M1158" s="498">
        <v>50</v>
      </c>
      <c r="N1158" s="498">
        <v>49.8</v>
      </c>
      <c r="O1158" s="498">
        <v>48.7</v>
      </c>
      <c r="P1158" s="498">
        <v>48.7</v>
      </c>
      <c r="Q1158" s="498">
        <v>48.5</v>
      </c>
      <c r="R1158" s="498">
        <v>47.5</v>
      </c>
      <c r="S1158" s="498">
        <v>48</v>
      </c>
      <c r="T1158" s="498">
        <v>48</v>
      </c>
      <c r="U1158" s="498">
        <v>49.3</v>
      </c>
      <c r="V1158" s="498">
        <v>50.8</v>
      </c>
      <c r="W1158" s="498">
        <v>51.4</v>
      </c>
      <c r="X1158" s="498">
        <v>52</v>
      </c>
      <c r="Y1158" s="498">
        <v>51.4</v>
      </c>
      <c r="Z1158" s="498">
        <v>50.6</v>
      </c>
      <c r="AA1158" s="498">
        <v>49.5</v>
      </c>
      <c r="AB1158" s="498">
        <v>47.6</v>
      </c>
      <c r="AC1158" s="498">
        <v>45.5</v>
      </c>
      <c r="AD1158" s="498">
        <v>42.300000000000004</v>
      </c>
      <c r="AE1158" s="498">
        <v>37.1</v>
      </c>
      <c r="AF1158" s="498">
        <v>36.6</v>
      </c>
      <c r="AG1158" s="498">
        <v>34.4</v>
      </c>
      <c r="AH1158" s="498">
        <v>34</v>
      </c>
      <c r="AI1158" s="498">
        <v>35.200000000000003</v>
      </c>
      <c r="AJ1158" s="498">
        <v>34.299999999999997</v>
      </c>
      <c r="AK1158" s="498">
        <v>33.299999999999997</v>
      </c>
      <c r="AL1158" s="498">
        <v>35.4</v>
      </c>
      <c r="AM1158" s="498">
        <v>36.700000000000003</v>
      </c>
      <c r="AN1158" s="498">
        <v>33.9</v>
      </c>
      <c r="AO1158" s="498">
        <v>32.799999999999997</v>
      </c>
      <c r="AP1158" s="498">
        <v>31.1</v>
      </c>
      <c r="AQ1158" s="498">
        <v>28.3</v>
      </c>
      <c r="AR1158" s="498">
        <v>25.7</v>
      </c>
      <c r="AS1158" s="498">
        <v>29</v>
      </c>
      <c r="AT1158" s="498">
        <v>27.6</v>
      </c>
      <c r="AU1158" s="498">
        <v>28.7</v>
      </c>
      <c r="AV1158" s="498">
        <v>30</v>
      </c>
      <c r="AW1158" s="498">
        <v>31.3</v>
      </c>
      <c r="AX1158" s="498">
        <v>29.1</v>
      </c>
      <c r="AY1158" s="498">
        <v>28.6</v>
      </c>
      <c r="AZ1158" s="498">
        <v>27.1</v>
      </c>
      <c r="BA1158" s="498">
        <v>27.5</v>
      </c>
      <c r="BB1158" s="498">
        <v>24.7</v>
      </c>
      <c r="BC1158" s="498">
        <v>23.6</v>
      </c>
      <c r="BD1158" s="498">
        <v>22.1</v>
      </c>
      <c r="BE1158" s="498">
        <v>19.600000000000001</v>
      </c>
      <c r="BF1158" s="498">
        <v>18.3</v>
      </c>
      <c r="BG1158" s="498">
        <v>15.8</v>
      </c>
      <c r="BH1158" s="498">
        <v>15.8</v>
      </c>
      <c r="BI1158" s="498">
        <v>15.7</v>
      </c>
      <c r="BJ1158" s="498">
        <v>14.2</v>
      </c>
      <c r="BK1158" s="498">
        <v>14.6</v>
      </c>
      <c r="BL1158" s="498">
        <v>14</v>
      </c>
      <c r="BM1158" s="498">
        <v>16.2</v>
      </c>
      <c r="BN1158" s="498">
        <v>16.600000000000001</v>
      </c>
      <c r="BO1158" s="498">
        <v>16.600000000000001</v>
      </c>
      <c r="BP1158" s="498"/>
    </row>
    <row r="1159" spans="1:68">
      <c r="A1159" s="256" t="s">
        <v>17</v>
      </c>
      <c r="B1159" s="31" t="s">
        <v>97</v>
      </c>
      <c r="C1159" s="149" t="s">
        <v>252</v>
      </c>
      <c r="D1159" s="64" t="s">
        <v>142</v>
      </c>
      <c r="E1159" s="498">
        <v>17.899999999999999</v>
      </c>
      <c r="F1159" s="498">
        <v>17.899999999999999</v>
      </c>
      <c r="G1159" s="498">
        <v>18.100000000000001</v>
      </c>
      <c r="H1159" s="498">
        <v>18.5</v>
      </c>
      <c r="I1159" s="498">
        <v>17.899999999999999</v>
      </c>
      <c r="J1159" s="498">
        <v>17.600000000000001</v>
      </c>
      <c r="K1159" s="498">
        <v>17.7</v>
      </c>
      <c r="L1159" s="498">
        <v>18.5</v>
      </c>
      <c r="M1159" s="498">
        <v>18.7</v>
      </c>
      <c r="N1159" s="498">
        <v>19.3</v>
      </c>
      <c r="O1159" s="498">
        <v>19.5</v>
      </c>
      <c r="P1159" s="498">
        <v>19.8</v>
      </c>
      <c r="Q1159" s="498">
        <v>20</v>
      </c>
      <c r="R1159" s="498">
        <v>19.7</v>
      </c>
      <c r="S1159" s="498">
        <v>20.100000000000001</v>
      </c>
      <c r="T1159" s="498">
        <v>20</v>
      </c>
      <c r="U1159" s="498">
        <v>20.5</v>
      </c>
      <c r="V1159" s="498">
        <v>22.1</v>
      </c>
      <c r="W1159" s="498">
        <v>23.4</v>
      </c>
      <c r="X1159" s="498">
        <v>23.7</v>
      </c>
      <c r="Y1159" s="498">
        <v>23.3</v>
      </c>
      <c r="Z1159" s="498">
        <v>22.7</v>
      </c>
      <c r="AA1159" s="498">
        <v>21.9</v>
      </c>
      <c r="AB1159" s="498">
        <v>21.2</v>
      </c>
      <c r="AC1159" s="498">
        <v>20.5</v>
      </c>
      <c r="AD1159" s="498">
        <v>19.7</v>
      </c>
      <c r="AE1159" s="498">
        <v>16.5</v>
      </c>
      <c r="AF1159" s="498">
        <v>15</v>
      </c>
      <c r="AG1159" s="498">
        <v>14.9</v>
      </c>
      <c r="AH1159" s="498">
        <v>13.6</v>
      </c>
      <c r="AI1159" s="498">
        <v>12.2</v>
      </c>
      <c r="AJ1159" s="498">
        <v>13.9</v>
      </c>
      <c r="AK1159" s="498">
        <v>15.1</v>
      </c>
      <c r="AL1159" s="498">
        <v>15.4</v>
      </c>
      <c r="AM1159" s="498">
        <v>13</v>
      </c>
      <c r="AN1159" s="498">
        <v>12.5</v>
      </c>
      <c r="AO1159" s="498">
        <v>13.4</v>
      </c>
      <c r="AP1159" s="498">
        <v>11.4</v>
      </c>
      <c r="AQ1159" s="498">
        <v>9.9</v>
      </c>
      <c r="AR1159" s="498">
        <v>10</v>
      </c>
      <c r="AS1159" s="498">
        <v>10.7</v>
      </c>
      <c r="AT1159" s="498">
        <v>10.9</v>
      </c>
      <c r="AU1159" s="498">
        <v>11.4</v>
      </c>
      <c r="AV1159" s="498">
        <v>11.8</v>
      </c>
      <c r="AW1159" s="498">
        <v>9.8000000000000007</v>
      </c>
      <c r="AX1159" s="498">
        <v>10.9</v>
      </c>
      <c r="AY1159" s="498">
        <v>10.3</v>
      </c>
      <c r="AZ1159" s="498">
        <v>10.1</v>
      </c>
      <c r="BA1159" s="498">
        <v>9.1999999999999993</v>
      </c>
      <c r="BB1159" s="498">
        <v>9</v>
      </c>
      <c r="BC1159" s="498">
        <v>9</v>
      </c>
      <c r="BD1159" s="498">
        <v>8.1</v>
      </c>
      <c r="BE1159" s="498">
        <v>7</v>
      </c>
      <c r="BF1159" s="498">
        <v>6.7</v>
      </c>
      <c r="BG1159" s="498">
        <v>5.5</v>
      </c>
      <c r="BH1159" s="498">
        <v>5.2</v>
      </c>
      <c r="BI1159" s="498">
        <v>5.3</v>
      </c>
      <c r="BJ1159" s="498">
        <v>4.6000000000000005</v>
      </c>
      <c r="BK1159" s="498">
        <v>5.3</v>
      </c>
      <c r="BL1159" s="498">
        <v>4.4000000000000004</v>
      </c>
      <c r="BM1159" s="498">
        <v>4.3</v>
      </c>
      <c r="BN1159" s="498">
        <v>4.3</v>
      </c>
      <c r="BO1159" s="498">
        <v>4.5</v>
      </c>
      <c r="BP1159" s="498"/>
    </row>
    <row r="1160" spans="1:68">
      <c r="A1160" s="256" t="s">
        <v>18</v>
      </c>
      <c r="B1160" s="31" t="s">
        <v>97</v>
      </c>
      <c r="C1160" s="149" t="s">
        <v>252</v>
      </c>
      <c r="D1160" s="64" t="s">
        <v>142</v>
      </c>
      <c r="E1160" s="498">
        <v>2.9</v>
      </c>
      <c r="F1160" s="498">
        <v>3.1</v>
      </c>
      <c r="G1160" s="498">
        <v>3.3</v>
      </c>
      <c r="H1160" s="498">
        <v>3.4</v>
      </c>
      <c r="I1160" s="498">
        <v>3.4</v>
      </c>
      <c r="J1160" s="498">
        <v>3.5</v>
      </c>
      <c r="K1160" s="498">
        <v>3.7</v>
      </c>
      <c r="L1160" s="498">
        <v>3.7</v>
      </c>
      <c r="M1160" s="498">
        <v>3.7</v>
      </c>
      <c r="N1160" s="498">
        <v>3.7</v>
      </c>
      <c r="O1160" s="498">
        <v>3.6</v>
      </c>
      <c r="P1160" s="498">
        <v>3.6</v>
      </c>
      <c r="Q1160" s="498">
        <v>3.6</v>
      </c>
      <c r="R1160" s="498">
        <v>3.6</v>
      </c>
      <c r="S1160" s="498">
        <v>3.6</v>
      </c>
      <c r="T1160" s="498">
        <v>3.5</v>
      </c>
      <c r="U1160" s="498">
        <v>3.5</v>
      </c>
      <c r="V1160" s="498">
        <v>3.6</v>
      </c>
      <c r="W1160" s="498">
        <v>3.6</v>
      </c>
      <c r="X1160" s="498">
        <v>3.6</v>
      </c>
      <c r="Y1160" s="498">
        <v>3.6</v>
      </c>
      <c r="Z1160" s="498">
        <v>3.5</v>
      </c>
      <c r="AA1160" s="498">
        <v>3.3</v>
      </c>
      <c r="AB1160" s="498">
        <v>3.1</v>
      </c>
      <c r="AC1160" s="498">
        <v>2.9</v>
      </c>
      <c r="AD1160" s="498">
        <v>2.7</v>
      </c>
      <c r="AE1160" s="498">
        <v>2.6</v>
      </c>
      <c r="AF1160" s="498">
        <v>2.5</v>
      </c>
      <c r="AG1160" s="498">
        <v>2.1</v>
      </c>
      <c r="AH1160" s="498">
        <v>2.5</v>
      </c>
      <c r="AI1160" s="498">
        <v>2.2000000000000002</v>
      </c>
      <c r="AJ1160" s="498">
        <v>2.1</v>
      </c>
      <c r="AK1160" s="498">
        <v>2.1</v>
      </c>
      <c r="AL1160" s="498">
        <v>2.1</v>
      </c>
      <c r="AM1160" s="498">
        <v>1.9</v>
      </c>
      <c r="AN1160" s="498">
        <v>1.4</v>
      </c>
      <c r="AO1160" s="498">
        <v>1.2</v>
      </c>
      <c r="AP1160" s="498">
        <v>1.2</v>
      </c>
      <c r="AQ1160" s="498">
        <v>1.2</v>
      </c>
      <c r="AR1160" s="498">
        <v>0.9</v>
      </c>
      <c r="AS1160" s="498">
        <v>1.1000000000000001</v>
      </c>
      <c r="AT1160" s="498">
        <v>1</v>
      </c>
      <c r="AU1160" s="498">
        <v>1</v>
      </c>
      <c r="AV1160" s="498">
        <v>0.9</v>
      </c>
      <c r="AW1160" s="498">
        <v>1.1000000000000001</v>
      </c>
      <c r="AX1160" s="498">
        <v>1.2</v>
      </c>
      <c r="AY1160" s="498">
        <v>1</v>
      </c>
      <c r="AZ1160" s="498">
        <v>1.1000000000000001</v>
      </c>
      <c r="BA1160" s="498">
        <v>1.1000000000000001</v>
      </c>
      <c r="BB1160" s="498">
        <v>0.8</v>
      </c>
      <c r="BC1160" s="498">
        <v>0.5</v>
      </c>
      <c r="BD1160" s="498">
        <v>0.7</v>
      </c>
      <c r="BE1160" s="498">
        <v>0.9</v>
      </c>
      <c r="BF1160" s="498">
        <v>0.9</v>
      </c>
      <c r="BG1160" s="498">
        <v>0.9</v>
      </c>
      <c r="BH1160" s="498">
        <v>0.8</v>
      </c>
      <c r="BI1160" s="498">
        <v>0.8</v>
      </c>
      <c r="BJ1160" s="498">
        <v>0.9</v>
      </c>
      <c r="BK1160" s="498">
        <v>0.7</v>
      </c>
      <c r="BL1160" s="498">
        <v>0.4</v>
      </c>
      <c r="BM1160" s="498">
        <v>0.5</v>
      </c>
      <c r="BN1160" s="498">
        <v>0.5</v>
      </c>
      <c r="BO1160" s="498">
        <v>0.5</v>
      </c>
      <c r="BP1160" s="498"/>
    </row>
    <row r="1161" spans="1:68">
      <c r="A1161" s="256" t="s">
        <v>19</v>
      </c>
      <c r="B1161" s="31" t="s">
        <v>97</v>
      </c>
      <c r="C1161" s="149" t="s">
        <v>252</v>
      </c>
      <c r="D1161" s="64" t="s">
        <v>142</v>
      </c>
      <c r="E1161" s="498">
        <v>14</v>
      </c>
      <c r="F1161" s="498">
        <v>13.9</v>
      </c>
      <c r="G1161" s="498">
        <v>14</v>
      </c>
      <c r="H1161" s="498">
        <v>14.7</v>
      </c>
      <c r="I1161" s="498">
        <v>14.7</v>
      </c>
      <c r="J1161" s="498">
        <v>14.2</v>
      </c>
      <c r="K1161" s="498">
        <v>14.3</v>
      </c>
      <c r="L1161" s="498">
        <v>14.6</v>
      </c>
      <c r="M1161" s="498">
        <v>14.5</v>
      </c>
      <c r="N1161" s="498">
        <v>14.6</v>
      </c>
      <c r="O1161" s="498">
        <v>14.5</v>
      </c>
      <c r="P1161" s="498">
        <v>13.8</v>
      </c>
      <c r="Q1161" s="498">
        <v>13</v>
      </c>
      <c r="R1161" s="498">
        <v>11.9</v>
      </c>
      <c r="S1161" s="498">
        <v>11.1</v>
      </c>
      <c r="T1161" s="498">
        <v>10.6</v>
      </c>
      <c r="U1161" s="498">
        <v>10.4</v>
      </c>
      <c r="V1161" s="498">
        <v>10.8</v>
      </c>
      <c r="W1161" s="498">
        <v>10.9</v>
      </c>
      <c r="X1161" s="498">
        <v>11.1</v>
      </c>
      <c r="Y1161" s="498">
        <v>10.9</v>
      </c>
      <c r="Z1161" s="498">
        <v>10.3</v>
      </c>
      <c r="AA1161" s="498">
        <v>9.6999999999999993</v>
      </c>
      <c r="AB1161" s="498">
        <v>9.5</v>
      </c>
      <c r="AC1161" s="498">
        <v>9.3000000000000007</v>
      </c>
      <c r="AD1161" s="498">
        <v>9</v>
      </c>
      <c r="AE1161" s="498">
        <v>8.6</v>
      </c>
      <c r="AF1161" s="498">
        <v>9.1999999999999993</v>
      </c>
      <c r="AG1161" s="498">
        <v>8.8000000000000007</v>
      </c>
      <c r="AH1161" s="498">
        <v>9.4</v>
      </c>
      <c r="AI1161" s="498">
        <v>9</v>
      </c>
      <c r="AJ1161" s="498">
        <v>8.1</v>
      </c>
      <c r="AK1161" s="498">
        <v>7.3000000000000007</v>
      </c>
      <c r="AL1161" s="498">
        <v>6.9</v>
      </c>
      <c r="AM1161" s="498">
        <v>5.7</v>
      </c>
      <c r="AN1161" s="498">
        <v>6.7</v>
      </c>
      <c r="AO1161" s="498">
        <v>5.5</v>
      </c>
      <c r="AP1161" s="498">
        <v>5.5</v>
      </c>
      <c r="AQ1161" s="498">
        <v>4.7</v>
      </c>
      <c r="AR1161" s="498">
        <v>4.2</v>
      </c>
      <c r="AS1161" s="498">
        <v>4.8</v>
      </c>
      <c r="AT1161" s="498">
        <v>5.5</v>
      </c>
      <c r="AU1161" s="498">
        <v>5.0999999999999996</v>
      </c>
      <c r="AV1161" s="498">
        <v>5.2</v>
      </c>
      <c r="AW1161" s="498">
        <v>5</v>
      </c>
      <c r="AX1161" s="498">
        <v>4.9000000000000004</v>
      </c>
      <c r="AY1161" s="498">
        <v>4.9000000000000004</v>
      </c>
      <c r="AZ1161" s="498">
        <v>4.9000000000000004</v>
      </c>
      <c r="BA1161" s="498">
        <v>4.3</v>
      </c>
      <c r="BB1161" s="498">
        <v>4.3</v>
      </c>
      <c r="BC1161" s="498">
        <v>4.2</v>
      </c>
      <c r="BD1161" s="498">
        <v>3.6</v>
      </c>
      <c r="BE1161" s="498">
        <v>3.3</v>
      </c>
      <c r="BF1161" s="498">
        <v>2.9</v>
      </c>
      <c r="BG1161" s="498">
        <v>2.5</v>
      </c>
      <c r="BH1161" s="498">
        <v>2.4</v>
      </c>
      <c r="BI1161" s="498">
        <v>2.6</v>
      </c>
      <c r="BJ1161" s="498">
        <v>2.2999999999999998</v>
      </c>
      <c r="BK1161" s="498">
        <v>1.7</v>
      </c>
      <c r="BL1161" s="498">
        <v>2.2999999999999998</v>
      </c>
      <c r="BM1161" s="498">
        <v>2.2999999999999998</v>
      </c>
      <c r="BN1161" s="498">
        <v>2.5</v>
      </c>
      <c r="BO1161" s="498">
        <v>2.2000000000000002</v>
      </c>
      <c r="BP1161" s="498"/>
    </row>
    <row r="1162" spans="1:68">
      <c r="A1162" s="256" t="s">
        <v>20</v>
      </c>
      <c r="B1162" s="31" t="s">
        <v>97</v>
      </c>
      <c r="C1162" s="149" t="s">
        <v>252</v>
      </c>
      <c r="D1162" s="64" t="s">
        <v>142</v>
      </c>
      <c r="E1162" s="498">
        <v>2.2999999999999998</v>
      </c>
      <c r="F1162" s="498">
        <v>2.2999999999999998</v>
      </c>
      <c r="G1162" s="498">
        <v>2.2999999999999998</v>
      </c>
      <c r="H1162" s="498">
        <v>2.2999999999999998</v>
      </c>
      <c r="I1162" s="498">
        <v>2.2000000000000002</v>
      </c>
      <c r="J1162" s="498">
        <v>2.1</v>
      </c>
      <c r="K1162" s="498">
        <v>2.1</v>
      </c>
      <c r="L1162" s="498">
        <v>2.2000000000000002</v>
      </c>
      <c r="M1162" s="498">
        <v>2.1</v>
      </c>
      <c r="N1162" s="498">
        <v>2</v>
      </c>
      <c r="O1162" s="498">
        <v>1.9</v>
      </c>
      <c r="P1162" s="498">
        <v>1.9</v>
      </c>
      <c r="Q1162" s="498">
        <v>1.9</v>
      </c>
      <c r="R1162" s="498">
        <v>1.9</v>
      </c>
      <c r="S1162" s="498">
        <v>1.9</v>
      </c>
      <c r="T1162" s="498">
        <v>1.9</v>
      </c>
      <c r="U1162" s="498">
        <v>1.9</v>
      </c>
      <c r="V1162" s="498">
        <v>2</v>
      </c>
      <c r="W1162" s="498">
        <v>2</v>
      </c>
      <c r="X1162" s="498">
        <v>2</v>
      </c>
      <c r="Y1162" s="498">
        <v>2</v>
      </c>
      <c r="Z1162" s="498">
        <v>2</v>
      </c>
      <c r="AA1162" s="498">
        <v>2</v>
      </c>
      <c r="AB1162" s="498">
        <v>2</v>
      </c>
      <c r="AC1162" s="498">
        <v>1.9</v>
      </c>
      <c r="AD1162" s="498">
        <v>1.9</v>
      </c>
      <c r="AE1162" s="498">
        <v>1.9</v>
      </c>
      <c r="AF1162" s="498">
        <v>1.9</v>
      </c>
      <c r="AG1162" s="498">
        <v>2.2000000000000002</v>
      </c>
      <c r="AH1162" s="498">
        <v>2.5</v>
      </c>
      <c r="AI1162" s="498">
        <v>1.9</v>
      </c>
      <c r="AJ1162" s="498">
        <v>1.8</v>
      </c>
      <c r="AK1162" s="498">
        <v>1.1000000000000001</v>
      </c>
      <c r="AL1162" s="498">
        <v>0.9</v>
      </c>
      <c r="AM1162" s="498">
        <v>0.5</v>
      </c>
      <c r="AN1162" s="498">
        <v>1</v>
      </c>
      <c r="AO1162" s="498">
        <v>1.3</v>
      </c>
      <c r="AP1162" s="498">
        <v>1.4</v>
      </c>
      <c r="AQ1162" s="498">
        <v>1.3</v>
      </c>
      <c r="AR1162" s="498">
        <v>1.3</v>
      </c>
      <c r="AS1162" s="498">
        <v>1.2</v>
      </c>
      <c r="AT1162" s="498">
        <v>1.2</v>
      </c>
      <c r="AU1162" s="498">
        <v>1.3</v>
      </c>
      <c r="AV1162" s="498">
        <v>1.2</v>
      </c>
      <c r="AW1162" s="498">
        <v>1.1000000000000001</v>
      </c>
      <c r="AX1162" s="498">
        <v>0.7</v>
      </c>
      <c r="AY1162" s="498">
        <v>0.7</v>
      </c>
      <c r="AZ1162" s="498">
        <v>0.7</v>
      </c>
      <c r="BA1162" s="498">
        <v>0.6</v>
      </c>
      <c r="BB1162" s="498">
        <v>0.7</v>
      </c>
      <c r="BC1162" s="498">
        <v>0.9</v>
      </c>
      <c r="BD1162" s="498">
        <v>0.8</v>
      </c>
      <c r="BE1162" s="498">
        <v>0.8</v>
      </c>
      <c r="BF1162" s="498">
        <v>0.7</v>
      </c>
      <c r="BG1162" s="498">
        <v>0.7</v>
      </c>
      <c r="BH1162" s="498">
        <v>0.5</v>
      </c>
      <c r="BI1162" s="498">
        <v>0.6</v>
      </c>
      <c r="BJ1162" s="498">
        <v>0.5</v>
      </c>
      <c r="BK1162" s="498">
        <v>0.3</v>
      </c>
      <c r="BL1162" s="498">
        <v>0.3</v>
      </c>
      <c r="BM1162" s="498">
        <v>0.5</v>
      </c>
      <c r="BN1162" s="498">
        <v>0.6</v>
      </c>
      <c r="BO1162" s="498">
        <v>0.8</v>
      </c>
      <c r="BP1162" s="498"/>
    </row>
    <row r="1163" spans="1:68">
      <c r="A1163" s="256" t="s">
        <v>21</v>
      </c>
      <c r="B1163" s="31" t="s">
        <v>97</v>
      </c>
      <c r="C1163" s="149" t="s">
        <v>252</v>
      </c>
      <c r="D1163" s="64" t="s">
        <v>142</v>
      </c>
      <c r="E1163" s="498">
        <v>5.8</v>
      </c>
      <c r="F1163" s="498">
        <v>5.6</v>
      </c>
      <c r="G1163" s="498">
        <v>5.5</v>
      </c>
      <c r="H1163" s="498">
        <v>5.4</v>
      </c>
      <c r="I1163" s="498">
        <v>5.0999999999999996</v>
      </c>
      <c r="J1163" s="498">
        <v>4.5999999999999996</v>
      </c>
      <c r="K1163" s="498">
        <v>4.3</v>
      </c>
      <c r="L1163" s="498">
        <v>3.7</v>
      </c>
      <c r="M1163" s="498">
        <v>3.2</v>
      </c>
      <c r="N1163" s="498">
        <v>2.9</v>
      </c>
      <c r="O1163" s="498">
        <v>2.7</v>
      </c>
      <c r="P1163" s="498">
        <v>2.6</v>
      </c>
      <c r="Q1163" s="498">
        <v>2.5</v>
      </c>
      <c r="R1163" s="498">
        <v>2.5</v>
      </c>
      <c r="S1163" s="498">
        <v>2.5</v>
      </c>
      <c r="T1163" s="498">
        <v>2.5</v>
      </c>
      <c r="U1163" s="498">
        <v>2.6</v>
      </c>
      <c r="V1163" s="498">
        <v>2.6</v>
      </c>
      <c r="W1163" s="498">
        <v>2.6</v>
      </c>
      <c r="X1163" s="498">
        <v>2.6</v>
      </c>
      <c r="Y1163" s="498">
        <v>2.4</v>
      </c>
      <c r="Z1163" s="498">
        <v>2.2999999999999998</v>
      </c>
      <c r="AA1163" s="498">
        <v>2.2000000000000002</v>
      </c>
      <c r="AB1163" s="498">
        <v>2.1</v>
      </c>
      <c r="AC1163" s="498">
        <v>1.9</v>
      </c>
      <c r="AD1163" s="498">
        <v>1.8</v>
      </c>
      <c r="AE1163" s="498">
        <v>1.3</v>
      </c>
      <c r="AF1163" s="498">
        <v>1.4</v>
      </c>
      <c r="AG1163" s="498">
        <v>1.5</v>
      </c>
      <c r="AH1163" s="498">
        <v>1.3</v>
      </c>
      <c r="AI1163" s="498">
        <v>1.1000000000000001</v>
      </c>
      <c r="AJ1163" s="498">
        <v>1.1000000000000001</v>
      </c>
      <c r="AK1163" s="498">
        <v>1.1000000000000001</v>
      </c>
      <c r="AL1163" s="498">
        <v>1.2</v>
      </c>
      <c r="AM1163" s="498">
        <v>1.1000000000000001</v>
      </c>
      <c r="AN1163" s="498">
        <v>1.3</v>
      </c>
      <c r="AO1163" s="498">
        <v>1.2</v>
      </c>
      <c r="AP1163" s="498">
        <v>1.5</v>
      </c>
      <c r="AQ1163" s="498">
        <v>1.2</v>
      </c>
      <c r="AR1163" s="498">
        <v>1</v>
      </c>
      <c r="AS1163" s="498">
        <v>1.2</v>
      </c>
      <c r="AT1163" s="498">
        <v>1.2</v>
      </c>
      <c r="AU1163" s="498">
        <v>1.3</v>
      </c>
      <c r="AV1163" s="498">
        <v>1.2</v>
      </c>
      <c r="AW1163" s="498">
        <v>1.2</v>
      </c>
      <c r="AX1163" s="498">
        <v>1.1000000000000001</v>
      </c>
      <c r="AY1163" s="498">
        <v>1</v>
      </c>
      <c r="AZ1163" s="498">
        <v>0.9</v>
      </c>
      <c r="BA1163" s="498">
        <v>0.9</v>
      </c>
      <c r="BB1163" s="498">
        <v>0.8</v>
      </c>
      <c r="BC1163" s="498">
        <v>0.7</v>
      </c>
      <c r="BD1163" s="498">
        <v>0.8</v>
      </c>
      <c r="BE1163" s="498">
        <v>0.7</v>
      </c>
      <c r="BF1163" s="498">
        <v>0.7</v>
      </c>
      <c r="BG1163" s="498">
        <v>0.6</v>
      </c>
      <c r="BH1163" s="498">
        <v>0.7</v>
      </c>
      <c r="BI1163" s="498">
        <v>0.6</v>
      </c>
      <c r="BJ1163" s="498">
        <v>0.6</v>
      </c>
      <c r="BK1163" s="498">
        <v>0.5</v>
      </c>
      <c r="BL1163" s="498">
        <v>0.4</v>
      </c>
      <c r="BM1163" s="498">
        <v>0.5</v>
      </c>
      <c r="BN1163" s="498">
        <v>0.5</v>
      </c>
      <c r="BO1163" s="498">
        <v>0.5</v>
      </c>
      <c r="BP1163" s="498"/>
    </row>
    <row r="1164" spans="1:68">
      <c r="A1164" s="256" t="s">
        <v>22</v>
      </c>
      <c r="B1164" s="31" t="s">
        <v>97</v>
      </c>
      <c r="C1164" s="149" t="s">
        <v>252</v>
      </c>
      <c r="D1164" s="64" t="s">
        <v>142</v>
      </c>
      <c r="E1164" s="498">
        <v>32.5</v>
      </c>
      <c r="F1164" s="498">
        <v>32.5</v>
      </c>
      <c r="G1164" s="498">
        <v>33</v>
      </c>
      <c r="H1164" s="498">
        <v>33.4</v>
      </c>
      <c r="I1164" s="498">
        <v>32.200000000000003</v>
      </c>
      <c r="J1164" s="498">
        <v>30.8</v>
      </c>
      <c r="K1164" s="498">
        <v>30.4</v>
      </c>
      <c r="L1164" s="498">
        <v>30</v>
      </c>
      <c r="M1164" s="498">
        <v>28.7</v>
      </c>
      <c r="N1164" s="498">
        <v>28.2</v>
      </c>
      <c r="O1164" s="498">
        <v>27.3</v>
      </c>
      <c r="P1164" s="498">
        <v>26.7</v>
      </c>
      <c r="Q1164" s="498">
        <v>25.9</v>
      </c>
      <c r="R1164" s="498">
        <v>25.3</v>
      </c>
      <c r="S1164" s="498">
        <v>25.4</v>
      </c>
      <c r="T1164" s="498">
        <v>25</v>
      </c>
      <c r="U1164" s="498">
        <v>25.3</v>
      </c>
      <c r="V1164" s="498">
        <v>26</v>
      </c>
      <c r="W1164" s="498">
        <v>26.3</v>
      </c>
      <c r="X1164" s="498">
        <v>26.5</v>
      </c>
      <c r="Y1164" s="498">
        <v>26.1</v>
      </c>
      <c r="Z1164" s="498">
        <v>25.7</v>
      </c>
      <c r="AA1164" s="498">
        <v>25</v>
      </c>
      <c r="AB1164" s="498">
        <v>24</v>
      </c>
      <c r="AC1164" s="498">
        <v>23</v>
      </c>
      <c r="AD1164" s="498">
        <v>21.5</v>
      </c>
      <c r="AE1164" s="498">
        <v>19.600000000000001</v>
      </c>
      <c r="AF1164" s="498">
        <v>19.5</v>
      </c>
      <c r="AG1164" s="498">
        <v>18.100000000000001</v>
      </c>
      <c r="AH1164" s="498">
        <v>16</v>
      </c>
      <c r="AI1164" s="498">
        <v>14.6</v>
      </c>
      <c r="AJ1164" s="498">
        <v>14.7</v>
      </c>
      <c r="AK1164" s="498">
        <v>14.9</v>
      </c>
      <c r="AL1164" s="498">
        <v>15.3</v>
      </c>
      <c r="AM1164" s="498">
        <v>13.7</v>
      </c>
      <c r="AN1164" s="498">
        <v>14.8</v>
      </c>
      <c r="AO1164" s="498">
        <v>16</v>
      </c>
      <c r="AP1164" s="498">
        <v>14.5</v>
      </c>
      <c r="AQ1164" s="498">
        <v>11.7</v>
      </c>
      <c r="AR1164" s="498">
        <v>9.9</v>
      </c>
      <c r="AS1164" s="498">
        <v>9.1</v>
      </c>
      <c r="AT1164" s="498">
        <v>8.5</v>
      </c>
      <c r="AU1164" s="498">
        <v>8.9</v>
      </c>
      <c r="AV1164" s="498">
        <v>9</v>
      </c>
      <c r="AW1164" s="498">
        <v>9.8000000000000007</v>
      </c>
      <c r="AX1164" s="498">
        <v>9.5</v>
      </c>
      <c r="AY1164" s="498">
        <v>9.6999999999999993</v>
      </c>
      <c r="AZ1164" s="498">
        <v>9</v>
      </c>
      <c r="BA1164" s="498">
        <v>8.5</v>
      </c>
      <c r="BB1164" s="498">
        <v>7.9</v>
      </c>
      <c r="BC1164" s="498">
        <v>7.5</v>
      </c>
      <c r="BD1164" s="498">
        <v>7.2</v>
      </c>
      <c r="BE1164" s="498">
        <v>6.2</v>
      </c>
      <c r="BF1164" s="498">
        <v>5.6</v>
      </c>
      <c r="BG1164" s="498">
        <v>4.3</v>
      </c>
      <c r="BH1164" s="498">
        <v>4.2</v>
      </c>
      <c r="BI1164" s="498">
        <v>4</v>
      </c>
      <c r="BJ1164" s="498">
        <v>3.5</v>
      </c>
      <c r="BK1164" s="498">
        <v>2.9</v>
      </c>
      <c r="BL1164" s="498">
        <v>4.3</v>
      </c>
      <c r="BM1164" s="498">
        <v>2.9</v>
      </c>
      <c r="BN1164" s="498">
        <v>2.8</v>
      </c>
      <c r="BO1164" s="498">
        <v>2.7</v>
      </c>
      <c r="BP1164" s="498"/>
    </row>
    <row r="1165" spans="1:68">
      <c r="A1165" s="256" t="s">
        <v>23</v>
      </c>
      <c r="B1165" s="31" t="s">
        <v>97</v>
      </c>
      <c r="C1165" s="149" t="s">
        <v>252</v>
      </c>
      <c r="D1165" s="64" t="s">
        <v>142</v>
      </c>
      <c r="E1165" s="498">
        <v>15.4</v>
      </c>
      <c r="F1165" s="498">
        <v>15.5</v>
      </c>
      <c r="G1165" s="498">
        <v>15.7</v>
      </c>
      <c r="H1165" s="498">
        <v>16</v>
      </c>
      <c r="I1165" s="498">
        <v>15.6</v>
      </c>
      <c r="J1165" s="498">
        <v>15.3</v>
      </c>
      <c r="K1165" s="498">
        <v>15.6</v>
      </c>
      <c r="L1165" s="498">
        <v>16.100000000000001</v>
      </c>
      <c r="M1165" s="498">
        <v>15.9</v>
      </c>
      <c r="N1165" s="498">
        <v>15.8</v>
      </c>
      <c r="O1165" s="498">
        <v>15.5</v>
      </c>
      <c r="P1165" s="498">
        <v>15.8</v>
      </c>
      <c r="Q1165" s="498">
        <v>16</v>
      </c>
      <c r="R1165" s="498">
        <v>15.8</v>
      </c>
      <c r="S1165" s="498">
        <v>16.100000000000001</v>
      </c>
      <c r="T1165" s="498">
        <v>16.2</v>
      </c>
      <c r="U1165" s="498">
        <v>16.899999999999999</v>
      </c>
      <c r="V1165" s="498">
        <v>18.100000000000001</v>
      </c>
      <c r="W1165" s="498">
        <v>19</v>
      </c>
      <c r="X1165" s="498">
        <v>19.899999999999999</v>
      </c>
      <c r="Y1165" s="498">
        <v>20.3</v>
      </c>
      <c r="Z1165" s="498">
        <v>21.1</v>
      </c>
      <c r="AA1165" s="498">
        <v>21.8</v>
      </c>
      <c r="AB1165" s="498">
        <v>21.8</v>
      </c>
      <c r="AC1165" s="498">
        <v>21.6</v>
      </c>
      <c r="AD1165" s="498">
        <v>21.4</v>
      </c>
      <c r="AE1165" s="498">
        <v>19.2</v>
      </c>
      <c r="AF1165" s="498">
        <v>21.2</v>
      </c>
      <c r="AG1165" s="498">
        <v>20.3</v>
      </c>
      <c r="AH1165" s="498">
        <v>19.8</v>
      </c>
      <c r="AI1165" s="498">
        <v>21.3</v>
      </c>
      <c r="AJ1165" s="498">
        <v>19</v>
      </c>
      <c r="AK1165" s="498">
        <v>17.899999999999999</v>
      </c>
      <c r="AL1165" s="498">
        <v>23</v>
      </c>
      <c r="AM1165" s="498">
        <v>22</v>
      </c>
      <c r="AN1165" s="498">
        <v>21.6</v>
      </c>
      <c r="AO1165" s="498">
        <v>22.8</v>
      </c>
      <c r="AP1165" s="498">
        <v>21.4</v>
      </c>
      <c r="AQ1165" s="498">
        <v>19.2</v>
      </c>
      <c r="AR1165" s="498">
        <v>16.600000000000001</v>
      </c>
      <c r="AS1165" s="498">
        <v>18.899999999999999</v>
      </c>
      <c r="AT1165" s="498">
        <v>20.9</v>
      </c>
      <c r="AU1165" s="498">
        <v>22.1</v>
      </c>
      <c r="AV1165" s="498">
        <v>22.5</v>
      </c>
      <c r="AW1165" s="498">
        <v>22.5</v>
      </c>
      <c r="AX1165" s="498">
        <v>19.5</v>
      </c>
      <c r="AY1165" s="498">
        <v>20.8</v>
      </c>
      <c r="AZ1165" s="498">
        <v>19.8</v>
      </c>
      <c r="BA1165" s="498">
        <v>19</v>
      </c>
      <c r="BB1165" s="498">
        <v>17.2</v>
      </c>
      <c r="BC1165" s="498">
        <v>16.600000000000001</v>
      </c>
      <c r="BD1165" s="498">
        <v>14.4</v>
      </c>
      <c r="BE1165" s="498">
        <v>13.6</v>
      </c>
      <c r="BF1165" s="498">
        <v>12.5</v>
      </c>
      <c r="BG1165" s="498">
        <v>10.5</v>
      </c>
      <c r="BH1165" s="498">
        <v>9.8000000000000007</v>
      </c>
      <c r="BI1165" s="498">
        <v>9.5</v>
      </c>
      <c r="BJ1165" s="498">
        <v>8.6</v>
      </c>
      <c r="BK1165" s="498">
        <v>8.3000000000000007</v>
      </c>
      <c r="BL1165" s="498">
        <v>7.7</v>
      </c>
      <c r="BM1165" s="498">
        <v>9.2999999999999989</v>
      </c>
      <c r="BN1165" s="498">
        <v>9.1999999999999993</v>
      </c>
      <c r="BO1165" s="498">
        <v>9.9</v>
      </c>
      <c r="BP1165" s="498"/>
    </row>
    <row r="1166" spans="1:68">
      <c r="A1166" s="256" t="s">
        <v>24</v>
      </c>
      <c r="B1166" s="31" t="s">
        <v>97</v>
      </c>
      <c r="C1166" s="149" t="s">
        <v>252</v>
      </c>
      <c r="D1166" s="64" t="s">
        <v>142</v>
      </c>
      <c r="E1166" s="498">
        <v>273</v>
      </c>
      <c r="F1166" s="498">
        <v>272.89999999999998</v>
      </c>
      <c r="G1166" s="498">
        <v>276.10000000000002</v>
      </c>
      <c r="H1166" s="498">
        <v>282.7</v>
      </c>
      <c r="I1166" s="498">
        <v>276</v>
      </c>
      <c r="J1166" s="498">
        <v>269.7</v>
      </c>
      <c r="K1166" s="498">
        <v>273.3</v>
      </c>
      <c r="L1166" s="498">
        <v>274.60000000000002</v>
      </c>
      <c r="M1166" s="498">
        <v>267</v>
      </c>
      <c r="N1166" s="498">
        <v>257.7</v>
      </c>
      <c r="O1166" s="498">
        <v>244</v>
      </c>
      <c r="P1166" s="498">
        <v>238.9</v>
      </c>
      <c r="Q1166" s="498">
        <v>232.9</v>
      </c>
      <c r="R1166" s="498">
        <v>224.5</v>
      </c>
      <c r="S1166" s="498">
        <v>223.6</v>
      </c>
      <c r="T1166" s="498">
        <v>219.29999999999998</v>
      </c>
      <c r="U1166" s="498">
        <v>221.5</v>
      </c>
      <c r="V1166" s="498">
        <v>220.9</v>
      </c>
      <c r="W1166" s="498">
        <v>216.5</v>
      </c>
      <c r="X1166" s="498">
        <v>215.8</v>
      </c>
      <c r="Y1166" s="498">
        <v>210.1</v>
      </c>
      <c r="Z1166" s="498">
        <v>204.29999999999998</v>
      </c>
      <c r="AA1166" s="498">
        <v>197.1</v>
      </c>
      <c r="AB1166" s="498">
        <v>190.3</v>
      </c>
      <c r="AC1166" s="498">
        <v>182.4</v>
      </c>
      <c r="AD1166" s="498">
        <v>165.9</v>
      </c>
      <c r="AE1166" s="498">
        <v>152.19999999999999</v>
      </c>
      <c r="AF1166" s="498">
        <v>141.1</v>
      </c>
      <c r="AG1166" s="498">
        <v>143.6</v>
      </c>
      <c r="AH1166" s="498">
        <v>134.29999999999998</v>
      </c>
      <c r="AI1166" s="498">
        <v>122.8</v>
      </c>
      <c r="AJ1166" s="498">
        <v>130.4</v>
      </c>
      <c r="AK1166" s="498">
        <v>135.69999999999999</v>
      </c>
      <c r="AL1166" s="498">
        <v>138.5</v>
      </c>
      <c r="AM1166" s="498">
        <v>141.9</v>
      </c>
      <c r="AN1166" s="498">
        <v>143.30000000000001</v>
      </c>
      <c r="AO1166" s="498">
        <v>136.6</v>
      </c>
      <c r="AP1166" s="498">
        <v>122.6</v>
      </c>
      <c r="AQ1166" s="498">
        <v>108.9</v>
      </c>
      <c r="AR1166" s="498">
        <v>102.60000000000001</v>
      </c>
      <c r="AS1166" s="498">
        <v>97.9</v>
      </c>
      <c r="AT1166" s="498">
        <v>96.1</v>
      </c>
      <c r="AU1166" s="498">
        <v>103</v>
      </c>
      <c r="AV1166" s="498">
        <v>105.8</v>
      </c>
      <c r="AW1166" s="498">
        <v>110.69999999999999</v>
      </c>
      <c r="AX1166" s="498">
        <v>101.9</v>
      </c>
      <c r="AY1166" s="498">
        <v>99.3</v>
      </c>
      <c r="AZ1166" s="498">
        <v>89.399999999999991</v>
      </c>
      <c r="BA1166" s="498">
        <v>85.2</v>
      </c>
      <c r="BB1166" s="498">
        <v>81.7</v>
      </c>
      <c r="BC1166" s="498">
        <v>75.7</v>
      </c>
      <c r="BD1166" s="498">
        <v>66.5</v>
      </c>
      <c r="BE1166" s="498">
        <v>59.6</v>
      </c>
      <c r="BF1166" s="498">
        <v>53.5</v>
      </c>
      <c r="BG1166" s="498">
        <v>44.9</v>
      </c>
      <c r="BH1166" s="498">
        <v>42.2</v>
      </c>
      <c r="BI1166" s="498">
        <v>41.199999999999996</v>
      </c>
      <c r="BJ1166" s="498">
        <v>37</v>
      </c>
      <c r="BK1166" s="498">
        <v>34.799999999999997</v>
      </c>
      <c r="BL1166" s="498">
        <v>34.4</v>
      </c>
      <c r="BM1166" s="498">
        <v>35.299999999999997</v>
      </c>
      <c r="BN1166" s="498">
        <v>36.5</v>
      </c>
      <c r="BO1166" s="498">
        <v>37.4</v>
      </c>
      <c r="BP1166" s="498"/>
    </row>
    <row r="1167" spans="1:68">
      <c r="A1167" s="256" t="s">
        <v>25</v>
      </c>
      <c r="B1167" s="31" t="s">
        <v>97</v>
      </c>
      <c r="C1167" s="149" t="s">
        <v>252</v>
      </c>
      <c r="D1167" s="64" t="s">
        <v>142</v>
      </c>
      <c r="E1167" s="498">
        <v>73.5</v>
      </c>
      <c r="F1167" s="498">
        <v>75.5</v>
      </c>
      <c r="G1167" s="498">
        <v>78.400000000000006</v>
      </c>
      <c r="H1167" s="498">
        <v>82</v>
      </c>
      <c r="I1167" s="498">
        <v>81.599999999999994</v>
      </c>
      <c r="J1167" s="498">
        <v>80.400000000000006</v>
      </c>
      <c r="K1167" s="498">
        <v>82.2</v>
      </c>
      <c r="L1167" s="498">
        <v>86.4</v>
      </c>
      <c r="M1167" s="498">
        <v>87.7</v>
      </c>
      <c r="N1167" s="498">
        <v>87.6</v>
      </c>
      <c r="O1167" s="498">
        <v>86</v>
      </c>
      <c r="P1167" s="498">
        <v>87.9</v>
      </c>
      <c r="Q1167" s="498">
        <v>89.399999999999991</v>
      </c>
      <c r="R1167" s="498">
        <v>88.3</v>
      </c>
      <c r="S1167" s="498">
        <v>90</v>
      </c>
      <c r="T1167" s="498">
        <v>91.3</v>
      </c>
      <c r="U1167" s="498">
        <v>95.1</v>
      </c>
      <c r="V1167" s="498">
        <v>101.8</v>
      </c>
      <c r="W1167" s="498">
        <v>107</v>
      </c>
      <c r="X1167" s="498">
        <v>110.3</v>
      </c>
      <c r="Y1167" s="498">
        <v>111</v>
      </c>
      <c r="Z1167" s="498">
        <v>110.9</v>
      </c>
      <c r="AA1167" s="498">
        <v>109.6</v>
      </c>
      <c r="AB1167" s="498">
        <v>107.8</v>
      </c>
      <c r="AC1167" s="498">
        <v>105.39999999999999</v>
      </c>
      <c r="AD1167" s="498">
        <v>104.3</v>
      </c>
      <c r="AE1167" s="498">
        <v>96.6</v>
      </c>
      <c r="AF1167" s="498">
        <v>85</v>
      </c>
      <c r="AG1167" s="498">
        <v>83.4</v>
      </c>
      <c r="AH1167" s="498">
        <v>80.2</v>
      </c>
      <c r="AI1167" s="498">
        <v>77</v>
      </c>
      <c r="AJ1167" s="498">
        <v>76</v>
      </c>
      <c r="AK1167" s="498">
        <v>80.8</v>
      </c>
      <c r="AL1167" s="498">
        <v>82.3</v>
      </c>
      <c r="AM1167" s="498">
        <v>79.599999999999994</v>
      </c>
      <c r="AN1167" s="498">
        <v>78.099999999999994</v>
      </c>
      <c r="AO1167" s="498">
        <v>79.400000000000006</v>
      </c>
      <c r="AP1167" s="498">
        <v>80.8</v>
      </c>
      <c r="AQ1167" s="498">
        <v>72.7</v>
      </c>
      <c r="AR1167" s="498">
        <v>76.8</v>
      </c>
      <c r="AS1167" s="498">
        <v>77.599999999999994</v>
      </c>
      <c r="AT1167" s="498">
        <v>85.9</v>
      </c>
      <c r="AU1167" s="498">
        <v>88.3</v>
      </c>
      <c r="AV1167" s="498">
        <v>91</v>
      </c>
      <c r="AW1167" s="498">
        <v>89.1</v>
      </c>
      <c r="AX1167" s="498">
        <v>87.7</v>
      </c>
      <c r="AY1167" s="498">
        <v>79.5</v>
      </c>
      <c r="AZ1167" s="498">
        <v>78.900000000000006</v>
      </c>
      <c r="BA1167" s="498">
        <v>75.8</v>
      </c>
      <c r="BB1167" s="498">
        <v>73.900000000000006</v>
      </c>
      <c r="BC1167" s="498">
        <v>68</v>
      </c>
      <c r="BD1167" s="498">
        <v>62.5</v>
      </c>
      <c r="BE1167" s="498">
        <v>57</v>
      </c>
      <c r="BF1167" s="498">
        <v>51.9</v>
      </c>
      <c r="BG1167" s="498">
        <v>40.9</v>
      </c>
      <c r="BH1167" s="498">
        <v>41.9</v>
      </c>
      <c r="BI1167" s="498">
        <v>44.2</v>
      </c>
      <c r="BJ1167" s="498">
        <v>40.799999999999997</v>
      </c>
      <c r="BK1167" s="498">
        <v>41.3</v>
      </c>
      <c r="BL1167" s="498">
        <v>43.9</v>
      </c>
      <c r="BM1167" s="498">
        <v>48.2</v>
      </c>
      <c r="BN1167" s="498">
        <v>47.3</v>
      </c>
      <c r="BO1167" s="498">
        <v>45.5</v>
      </c>
      <c r="BP1167" s="498"/>
    </row>
    <row r="1168" spans="1:68">
      <c r="A1168" s="256" t="s">
        <v>26</v>
      </c>
      <c r="B1168" s="31" t="s">
        <v>97</v>
      </c>
      <c r="C1168" s="149" t="s">
        <v>252</v>
      </c>
      <c r="D1168" s="64" t="s">
        <v>142</v>
      </c>
      <c r="E1168" s="498">
        <v>6.1</v>
      </c>
      <c r="F1168" s="498">
        <v>6</v>
      </c>
      <c r="G1168" s="498">
        <v>6</v>
      </c>
      <c r="H1168" s="498">
        <v>6.1</v>
      </c>
      <c r="I1168" s="498">
        <v>5.8</v>
      </c>
      <c r="J1168" s="498">
        <v>5.6</v>
      </c>
      <c r="K1168" s="498">
        <v>5.6</v>
      </c>
      <c r="L1168" s="498">
        <v>5.7</v>
      </c>
      <c r="M1168" s="498">
        <v>5.5</v>
      </c>
      <c r="N1168" s="498">
        <v>5.4</v>
      </c>
      <c r="O1168" s="498">
        <v>5.2</v>
      </c>
      <c r="P1168" s="498">
        <v>5.0999999999999996</v>
      </c>
      <c r="Q1168" s="498">
        <v>5.0999999999999996</v>
      </c>
      <c r="R1168" s="498">
        <v>4.8</v>
      </c>
      <c r="S1168" s="498">
        <v>4.7</v>
      </c>
      <c r="T1168" s="498">
        <v>4.5</v>
      </c>
      <c r="U1168" s="498">
        <v>4.5</v>
      </c>
      <c r="V1168" s="498">
        <v>4.5999999999999996</v>
      </c>
      <c r="W1168" s="498">
        <v>4.5</v>
      </c>
      <c r="X1168" s="498">
        <v>4.5</v>
      </c>
      <c r="Y1168" s="498">
        <v>4.4000000000000004</v>
      </c>
      <c r="Z1168" s="498">
        <v>4.3</v>
      </c>
      <c r="AA1168" s="498">
        <v>4.3</v>
      </c>
      <c r="AB1168" s="498">
        <v>4.2</v>
      </c>
      <c r="AC1168" s="498">
        <v>4.0999999999999996</v>
      </c>
      <c r="AD1168" s="498">
        <v>4</v>
      </c>
      <c r="AE1168" s="498">
        <v>3.5</v>
      </c>
      <c r="AF1168" s="498">
        <v>4</v>
      </c>
      <c r="AG1168" s="498">
        <v>3.8</v>
      </c>
      <c r="AH1168" s="498">
        <v>4</v>
      </c>
      <c r="AI1168" s="498">
        <v>4</v>
      </c>
      <c r="AJ1168" s="498">
        <v>3.7</v>
      </c>
      <c r="AK1168" s="498">
        <v>3.1</v>
      </c>
      <c r="AL1168" s="498">
        <v>3.2</v>
      </c>
      <c r="AM1168" s="498">
        <v>3.6</v>
      </c>
      <c r="AN1168" s="498">
        <v>2.6</v>
      </c>
      <c r="AO1168" s="498">
        <v>2.5</v>
      </c>
      <c r="AP1168" s="498">
        <v>2.5</v>
      </c>
      <c r="AQ1168" s="498">
        <v>2.2999999999999998</v>
      </c>
      <c r="AR1168" s="498">
        <v>2.4</v>
      </c>
      <c r="AS1168" s="498">
        <v>2.6</v>
      </c>
      <c r="AT1168" s="498">
        <v>3</v>
      </c>
      <c r="AU1168" s="498">
        <v>3.1</v>
      </c>
      <c r="AV1168" s="498">
        <v>3</v>
      </c>
      <c r="AW1168" s="498">
        <v>3.2</v>
      </c>
      <c r="AX1168" s="498">
        <v>2.7</v>
      </c>
      <c r="AY1168" s="498">
        <v>2.7</v>
      </c>
      <c r="AZ1168" s="498">
        <v>2.7</v>
      </c>
      <c r="BA1168" s="498">
        <v>2.4</v>
      </c>
      <c r="BB1168" s="498">
        <v>1.8</v>
      </c>
      <c r="BC1168" s="498">
        <v>1.6</v>
      </c>
      <c r="BD1168" s="498">
        <v>1.5</v>
      </c>
      <c r="BE1168" s="498">
        <v>1.6</v>
      </c>
      <c r="BF1168" s="498">
        <v>1.5</v>
      </c>
      <c r="BG1168" s="498">
        <v>1.5</v>
      </c>
      <c r="BH1168" s="498">
        <v>1.3</v>
      </c>
      <c r="BI1168" s="498">
        <v>1.2</v>
      </c>
      <c r="BJ1168" s="498">
        <v>1</v>
      </c>
      <c r="BK1168" s="498">
        <v>1</v>
      </c>
      <c r="BL1168" s="498">
        <v>0.6</v>
      </c>
      <c r="BM1168" s="498">
        <v>0.7</v>
      </c>
      <c r="BN1168" s="498">
        <v>0.5</v>
      </c>
      <c r="BO1168" s="498">
        <v>0.8</v>
      </c>
      <c r="BP1168" s="498"/>
    </row>
    <row r="1169" spans="1:68">
      <c r="A1169" s="256" t="s">
        <v>27</v>
      </c>
      <c r="B1169" s="31" t="s">
        <v>97</v>
      </c>
      <c r="C1169" s="149" t="s">
        <v>252</v>
      </c>
      <c r="D1169" s="64" t="s">
        <v>142</v>
      </c>
      <c r="E1169" s="498">
        <v>30.2</v>
      </c>
      <c r="F1169" s="498">
        <v>30.4</v>
      </c>
      <c r="G1169" s="498">
        <v>31</v>
      </c>
      <c r="H1169" s="498">
        <v>32</v>
      </c>
      <c r="I1169" s="498">
        <v>31.5</v>
      </c>
      <c r="J1169" s="498">
        <v>31.9</v>
      </c>
      <c r="K1169" s="498">
        <v>33.5</v>
      </c>
      <c r="L1169" s="498">
        <v>33.9</v>
      </c>
      <c r="M1169" s="498">
        <v>33.200000000000003</v>
      </c>
      <c r="N1169" s="498">
        <v>33.1</v>
      </c>
      <c r="O1169" s="498">
        <v>32.5</v>
      </c>
      <c r="P1169" s="498">
        <v>32.799999999999997</v>
      </c>
      <c r="Q1169" s="498">
        <v>33</v>
      </c>
      <c r="R1169" s="498">
        <v>32.700000000000003</v>
      </c>
      <c r="S1169" s="498">
        <v>33.4</v>
      </c>
      <c r="T1169" s="498">
        <v>33.700000000000003</v>
      </c>
      <c r="U1169" s="498">
        <v>34.9</v>
      </c>
      <c r="V1169" s="498">
        <v>37.700000000000003</v>
      </c>
      <c r="W1169" s="498">
        <v>39.9</v>
      </c>
      <c r="X1169" s="498">
        <v>40</v>
      </c>
      <c r="Y1169" s="498">
        <v>39.299999999999997</v>
      </c>
      <c r="Z1169" s="498">
        <v>38.299999999999997</v>
      </c>
      <c r="AA1169" s="498">
        <v>37.1</v>
      </c>
      <c r="AB1169" s="498">
        <v>36.200000000000003</v>
      </c>
      <c r="AC1169" s="498">
        <v>35.1</v>
      </c>
      <c r="AD1169" s="498">
        <v>33.700000000000003</v>
      </c>
      <c r="AE1169" s="498">
        <v>30</v>
      </c>
      <c r="AF1169" s="498">
        <v>30.6</v>
      </c>
      <c r="AG1169" s="498">
        <v>25.6</v>
      </c>
      <c r="AH1169" s="498">
        <v>24.9</v>
      </c>
      <c r="AI1169" s="498">
        <v>24.1</v>
      </c>
      <c r="AJ1169" s="498">
        <v>20.3</v>
      </c>
      <c r="AK1169" s="498">
        <v>20.6</v>
      </c>
      <c r="AL1169" s="498">
        <v>20.5</v>
      </c>
      <c r="AM1169" s="498">
        <v>24.5</v>
      </c>
      <c r="AN1169" s="498">
        <v>22.5</v>
      </c>
      <c r="AO1169" s="498">
        <v>23.9</v>
      </c>
      <c r="AP1169" s="498">
        <v>24.2</v>
      </c>
      <c r="AQ1169" s="498">
        <v>23</v>
      </c>
      <c r="AR1169" s="498">
        <v>20.9</v>
      </c>
      <c r="AS1169" s="498">
        <v>22.6</v>
      </c>
      <c r="AT1169" s="498">
        <v>27</v>
      </c>
      <c r="AU1169" s="498">
        <v>28.5</v>
      </c>
      <c r="AV1169" s="498">
        <v>29</v>
      </c>
      <c r="AW1169" s="498">
        <v>28.3</v>
      </c>
      <c r="AX1169" s="498">
        <v>30.7</v>
      </c>
      <c r="AY1169" s="498">
        <v>30.9</v>
      </c>
      <c r="AZ1169" s="498">
        <v>29.1</v>
      </c>
      <c r="BA1169" s="498">
        <v>28.2</v>
      </c>
      <c r="BB1169" s="498">
        <v>27.5</v>
      </c>
      <c r="BC1169" s="498">
        <v>26.2</v>
      </c>
      <c r="BD1169" s="498">
        <v>26.299999999999997</v>
      </c>
      <c r="BE1169" s="498">
        <v>24.1</v>
      </c>
      <c r="BF1169" s="498">
        <v>23.1</v>
      </c>
      <c r="BG1169" s="498">
        <v>19.8</v>
      </c>
      <c r="BH1169" s="498">
        <v>18.299999999999997</v>
      </c>
      <c r="BI1169" s="498">
        <v>17.8</v>
      </c>
      <c r="BJ1169" s="498">
        <v>16.7</v>
      </c>
      <c r="BK1169" s="498">
        <v>15.6</v>
      </c>
      <c r="BL1169" s="498">
        <v>14.7</v>
      </c>
      <c r="BM1169" s="498">
        <v>14.8</v>
      </c>
      <c r="BN1169" s="498">
        <v>14.4</v>
      </c>
      <c r="BO1169" s="498">
        <v>14.5</v>
      </c>
      <c r="BP1169" s="498"/>
    </row>
    <row r="1170" spans="1:68">
      <c r="A1170" s="256" t="s">
        <v>28</v>
      </c>
      <c r="B1170" s="31" t="s">
        <v>97</v>
      </c>
      <c r="C1170" s="149" t="s">
        <v>252</v>
      </c>
      <c r="D1170" s="64" t="s">
        <v>142</v>
      </c>
      <c r="E1170" s="498">
        <v>40.5</v>
      </c>
      <c r="F1170" s="498">
        <v>42</v>
      </c>
      <c r="G1170" s="498">
        <v>44.1</v>
      </c>
      <c r="H1170" s="498">
        <v>49.1</v>
      </c>
      <c r="I1170" s="498">
        <v>52</v>
      </c>
      <c r="J1170" s="498">
        <v>52.6</v>
      </c>
      <c r="K1170" s="498">
        <v>54.8</v>
      </c>
      <c r="L1170" s="498">
        <v>57.9</v>
      </c>
      <c r="M1170" s="498">
        <v>59.2</v>
      </c>
      <c r="N1170" s="498">
        <v>60.2</v>
      </c>
      <c r="O1170" s="498">
        <v>60</v>
      </c>
      <c r="P1170" s="498">
        <v>60.8</v>
      </c>
      <c r="Q1170" s="498">
        <v>61.3</v>
      </c>
      <c r="R1170" s="498">
        <v>60.3</v>
      </c>
      <c r="S1170" s="498">
        <v>61.2</v>
      </c>
      <c r="T1170" s="498">
        <v>60.5</v>
      </c>
      <c r="U1170" s="498">
        <v>61.6</v>
      </c>
      <c r="V1170" s="498">
        <v>63.5</v>
      </c>
      <c r="W1170" s="498">
        <v>64.3</v>
      </c>
      <c r="X1170" s="498">
        <v>65.2</v>
      </c>
      <c r="Y1170" s="498">
        <v>64.7</v>
      </c>
      <c r="Z1170" s="498">
        <v>63.3</v>
      </c>
      <c r="AA1170" s="498">
        <v>61.4</v>
      </c>
      <c r="AB1170" s="498">
        <v>59.1</v>
      </c>
      <c r="AC1170" s="498">
        <v>56.5</v>
      </c>
      <c r="AD1170" s="498">
        <v>51.4</v>
      </c>
      <c r="AE1170" s="498">
        <v>46.7</v>
      </c>
      <c r="AF1170" s="498">
        <v>46.4</v>
      </c>
      <c r="AG1170" s="498">
        <v>46.8</v>
      </c>
      <c r="AH1170" s="498">
        <v>43.6</v>
      </c>
      <c r="AI1170" s="498">
        <v>42.5</v>
      </c>
      <c r="AJ1170" s="498">
        <v>46.2</v>
      </c>
      <c r="AK1170" s="498">
        <v>46.2</v>
      </c>
      <c r="AL1170" s="498">
        <v>43.8</v>
      </c>
      <c r="AM1170" s="498">
        <v>43.4</v>
      </c>
      <c r="AN1170" s="498">
        <v>46.7</v>
      </c>
      <c r="AO1170" s="498">
        <v>43</v>
      </c>
      <c r="AP1170" s="498">
        <v>44</v>
      </c>
      <c r="AQ1170" s="498">
        <v>39.9</v>
      </c>
      <c r="AR1170" s="498">
        <v>36.1</v>
      </c>
      <c r="AS1170" s="498">
        <v>34.700000000000003</v>
      </c>
      <c r="AT1170" s="498">
        <v>33.4</v>
      </c>
      <c r="AU1170" s="498">
        <v>34.4</v>
      </c>
      <c r="AV1170" s="498">
        <v>34.799999999999997</v>
      </c>
      <c r="AW1170" s="498">
        <v>33</v>
      </c>
      <c r="AX1170" s="498">
        <v>34.6</v>
      </c>
      <c r="AY1170" s="498">
        <v>31.2</v>
      </c>
      <c r="AZ1170" s="498">
        <v>28.9</v>
      </c>
      <c r="BA1170" s="498">
        <v>26.5</v>
      </c>
      <c r="BB1170" s="498">
        <v>20.3</v>
      </c>
      <c r="BC1170" s="498">
        <v>20.5</v>
      </c>
      <c r="BD1170" s="498">
        <v>18.7</v>
      </c>
      <c r="BE1170" s="498">
        <v>16.100000000000001</v>
      </c>
      <c r="BF1170" s="498">
        <v>14.8</v>
      </c>
      <c r="BG1170" s="498">
        <v>12.4</v>
      </c>
      <c r="BH1170" s="498">
        <v>12</v>
      </c>
      <c r="BI1170" s="498">
        <v>10.4</v>
      </c>
      <c r="BJ1170" s="498">
        <v>9.3000000000000007</v>
      </c>
      <c r="BK1170" s="498">
        <v>8.6999999999999993</v>
      </c>
      <c r="BL1170" s="498">
        <v>8.8000000000000007</v>
      </c>
      <c r="BM1170" s="498">
        <v>7.7</v>
      </c>
      <c r="BN1170" s="498">
        <v>8.6</v>
      </c>
      <c r="BO1170" s="498">
        <v>8.6999999999999993</v>
      </c>
      <c r="BP1170" s="498"/>
    </row>
    <row r="1171" spans="1:68">
      <c r="A1171" s="256" t="s">
        <v>29</v>
      </c>
      <c r="B1171" s="31" t="s">
        <v>97</v>
      </c>
      <c r="C1171" s="149" t="s">
        <v>252</v>
      </c>
      <c r="D1171" s="64" t="s">
        <v>142</v>
      </c>
      <c r="E1171" s="498">
        <v>13.5</v>
      </c>
      <c r="F1171" s="498">
        <v>13.2</v>
      </c>
      <c r="G1171" s="498">
        <v>12.9</v>
      </c>
      <c r="H1171" s="498">
        <v>13</v>
      </c>
      <c r="I1171" s="498">
        <v>12.5</v>
      </c>
      <c r="J1171" s="498">
        <v>11.9</v>
      </c>
      <c r="K1171" s="498">
        <v>11.6</v>
      </c>
      <c r="L1171" s="498">
        <v>11.5</v>
      </c>
      <c r="M1171" s="498">
        <v>11</v>
      </c>
      <c r="N1171" s="498">
        <v>10.8</v>
      </c>
      <c r="O1171" s="498">
        <v>10.4</v>
      </c>
      <c r="P1171" s="498">
        <v>10.3</v>
      </c>
      <c r="Q1171" s="498">
        <v>10.1</v>
      </c>
      <c r="R1171" s="498">
        <v>9.6999999999999993</v>
      </c>
      <c r="S1171" s="498">
        <v>9.5</v>
      </c>
      <c r="T1171" s="498">
        <v>9.4</v>
      </c>
      <c r="U1171" s="498">
        <v>9.6</v>
      </c>
      <c r="V1171" s="498">
        <v>10</v>
      </c>
      <c r="W1171" s="498">
        <v>10.199999999999999</v>
      </c>
      <c r="X1171" s="498">
        <v>10.3</v>
      </c>
      <c r="Y1171" s="498">
        <v>10.1</v>
      </c>
      <c r="Z1171" s="498">
        <v>9.8000000000000007</v>
      </c>
      <c r="AA1171" s="498">
        <v>9.5</v>
      </c>
      <c r="AB1171" s="498">
        <v>9.3000000000000007</v>
      </c>
      <c r="AC1171" s="498">
        <v>9.1</v>
      </c>
      <c r="AD1171" s="498">
        <v>8.9</v>
      </c>
      <c r="AE1171" s="498">
        <v>7.2</v>
      </c>
      <c r="AF1171" s="498">
        <v>7.8999999999999995</v>
      </c>
      <c r="AG1171" s="498">
        <v>7.2</v>
      </c>
      <c r="AH1171" s="498">
        <v>7.7</v>
      </c>
      <c r="AI1171" s="498">
        <v>7.2</v>
      </c>
      <c r="AJ1171" s="498">
        <v>6.7</v>
      </c>
      <c r="AK1171" s="498">
        <v>6.2</v>
      </c>
      <c r="AL1171" s="498">
        <v>6.9</v>
      </c>
      <c r="AM1171" s="498">
        <v>7.5</v>
      </c>
      <c r="AN1171" s="498">
        <v>8</v>
      </c>
      <c r="AO1171" s="498">
        <v>7.7</v>
      </c>
      <c r="AP1171" s="498">
        <v>7.5</v>
      </c>
      <c r="AQ1171" s="498">
        <v>6.1</v>
      </c>
      <c r="AR1171" s="498">
        <v>5.7</v>
      </c>
      <c r="AS1171" s="498">
        <v>6.7</v>
      </c>
      <c r="AT1171" s="498">
        <v>7.3</v>
      </c>
      <c r="AU1171" s="498">
        <v>7.7</v>
      </c>
      <c r="AV1171" s="498">
        <v>7.7</v>
      </c>
      <c r="AW1171" s="498">
        <v>8.5</v>
      </c>
      <c r="AX1171" s="498">
        <v>7.4</v>
      </c>
      <c r="AY1171" s="498">
        <v>7</v>
      </c>
      <c r="AZ1171" s="498">
        <v>7.1</v>
      </c>
      <c r="BA1171" s="498">
        <v>6.7</v>
      </c>
      <c r="BB1171" s="498">
        <v>5.2</v>
      </c>
      <c r="BC1171" s="498">
        <v>4.7</v>
      </c>
      <c r="BD1171" s="498">
        <v>4.0999999999999996</v>
      </c>
      <c r="BE1171" s="498">
        <v>3.9</v>
      </c>
      <c r="BF1171" s="498">
        <v>3.6</v>
      </c>
      <c r="BG1171" s="498">
        <v>3.2</v>
      </c>
      <c r="BH1171" s="498">
        <v>3.4</v>
      </c>
      <c r="BI1171" s="498">
        <v>3.7</v>
      </c>
      <c r="BJ1171" s="498">
        <v>3.7</v>
      </c>
      <c r="BK1171" s="498">
        <v>3.3</v>
      </c>
      <c r="BL1171" s="498">
        <v>4</v>
      </c>
      <c r="BM1171" s="498">
        <v>3.4</v>
      </c>
      <c r="BN1171" s="498">
        <v>4.4000000000000004</v>
      </c>
      <c r="BO1171" s="498">
        <v>4.3</v>
      </c>
      <c r="BP1171" s="498"/>
    </row>
    <row r="1172" spans="1:68">
      <c r="A1172" s="256" t="s">
        <v>30</v>
      </c>
      <c r="B1172" s="31" t="s">
        <v>97</v>
      </c>
      <c r="C1172" s="149" t="s">
        <v>252</v>
      </c>
      <c r="D1172" s="64" t="s">
        <v>142</v>
      </c>
      <c r="E1172" s="498">
        <v>6</v>
      </c>
      <c r="F1172" s="498">
        <v>6</v>
      </c>
      <c r="G1172" s="498">
        <v>6.1</v>
      </c>
      <c r="H1172" s="498">
        <v>6.3</v>
      </c>
      <c r="I1172" s="498">
        <v>6.2</v>
      </c>
      <c r="J1172" s="498">
        <v>5.9</v>
      </c>
      <c r="K1172" s="498">
        <v>5.9</v>
      </c>
      <c r="L1172" s="498">
        <v>6.1</v>
      </c>
      <c r="M1172" s="498">
        <v>6</v>
      </c>
      <c r="N1172" s="498">
        <v>6</v>
      </c>
      <c r="O1172" s="498">
        <v>5.9</v>
      </c>
      <c r="P1172" s="498">
        <v>5.9</v>
      </c>
      <c r="Q1172" s="498">
        <v>6</v>
      </c>
      <c r="R1172" s="498">
        <v>5.9</v>
      </c>
      <c r="S1172" s="498">
        <v>6</v>
      </c>
      <c r="T1172" s="498">
        <v>5.9</v>
      </c>
      <c r="U1172" s="498">
        <v>6</v>
      </c>
      <c r="V1172" s="498">
        <v>6.2</v>
      </c>
      <c r="W1172" s="498">
        <v>6.2</v>
      </c>
      <c r="X1172" s="498">
        <v>6.3</v>
      </c>
      <c r="Y1172" s="498">
        <v>6.3</v>
      </c>
      <c r="Z1172" s="498">
        <v>6</v>
      </c>
      <c r="AA1172" s="498">
        <v>5.7</v>
      </c>
      <c r="AB1172" s="498">
        <v>5.5</v>
      </c>
      <c r="AC1172" s="498">
        <v>5.2</v>
      </c>
      <c r="AD1172" s="498">
        <v>5</v>
      </c>
      <c r="AE1172" s="498">
        <v>4.7</v>
      </c>
      <c r="AF1172" s="498">
        <v>5.3999999999999995</v>
      </c>
      <c r="AG1172" s="498">
        <v>5.3</v>
      </c>
      <c r="AH1172" s="498">
        <v>4.7</v>
      </c>
      <c r="AI1172" s="498">
        <v>4.2</v>
      </c>
      <c r="AJ1172" s="498">
        <v>4.9000000000000004</v>
      </c>
      <c r="AK1172" s="498">
        <v>5.3</v>
      </c>
      <c r="AL1172" s="498">
        <v>4.8</v>
      </c>
      <c r="AM1172" s="498">
        <v>4.9000000000000004</v>
      </c>
      <c r="AN1172" s="498">
        <v>4.5999999999999996</v>
      </c>
      <c r="AO1172" s="498">
        <v>4.7</v>
      </c>
      <c r="AP1172" s="498">
        <v>4.5</v>
      </c>
      <c r="AQ1172" s="498">
        <v>3.6</v>
      </c>
      <c r="AR1172" s="498">
        <v>3.5</v>
      </c>
      <c r="AS1172" s="498">
        <v>3.4</v>
      </c>
      <c r="AT1172" s="498">
        <v>3.8</v>
      </c>
      <c r="AU1172" s="498">
        <v>3.8</v>
      </c>
      <c r="AV1172" s="498">
        <v>3.9</v>
      </c>
      <c r="AW1172" s="498">
        <v>3.9</v>
      </c>
      <c r="AX1172" s="498">
        <v>3.6</v>
      </c>
      <c r="AY1172" s="498">
        <v>3.2</v>
      </c>
      <c r="AZ1172" s="498">
        <v>2.9</v>
      </c>
      <c r="BA1172" s="498">
        <v>2.9</v>
      </c>
      <c r="BB1172" s="498">
        <v>2.5</v>
      </c>
      <c r="BC1172" s="498">
        <v>2.6</v>
      </c>
      <c r="BD1172" s="498">
        <v>2.2999999999999998</v>
      </c>
      <c r="BE1172" s="498">
        <v>2.2000000000000002</v>
      </c>
      <c r="BF1172" s="498">
        <v>2</v>
      </c>
      <c r="BG1172" s="498">
        <v>1.7</v>
      </c>
      <c r="BH1172" s="498">
        <v>1.8</v>
      </c>
      <c r="BI1172" s="498">
        <v>1.5</v>
      </c>
      <c r="BJ1172" s="498">
        <v>1.5</v>
      </c>
      <c r="BK1172" s="498">
        <v>2.1</v>
      </c>
      <c r="BL1172" s="498">
        <v>1.3</v>
      </c>
      <c r="BM1172" s="498">
        <v>1.4</v>
      </c>
      <c r="BN1172" s="498">
        <v>1.4</v>
      </c>
      <c r="BO1172" s="498">
        <v>1.5</v>
      </c>
      <c r="BP1172" s="498"/>
    </row>
    <row r="1173" spans="1:68">
      <c r="A1173" s="256" t="s">
        <v>31</v>
      </c>
      <c r="B1173" s="31" t="s">
        <v>97</v>
      </c>
      <c r="C1173" s="149" t="s">
        <v>252</v>
      </c>
      <c r="D1173" s="64" t="s">
        <v>142</v>
      </c>
      <c r="E1173" s="498">
        <v>23.8</v>
      </c>
      <c r="F1173" s="498">
        <v>24.1</v>
      </c>
      <c r="G1173" s="498">
        <v>24.7</v>
      </c>
      <c r="H1173" s="498">
        <v>25.1</v>
      </c>
      <c r="I1173" s="498">
        <v>24.3</v>
      </c>
      <c r="J1173" s="498">
        <v>23.8</v>
      </c>
      <c r="K1173" s="498">
        <v>24.2</v>
      </c>
      <c r="L1173" s="498">
        <v>25</v>
      </c>
      <c r="M1173" s="498">
        <v>25</v>
      </c>
      <c r="N1173" s="498">
        <v>24.6</v>
      </c>
      <c r="O1173" s="498">
        <v>23.8</v>
      </c>
      <c r="P1173" s="498">
        <v>23.6</v>
      </c>
      <c r="Q1173" s="498">
        <v>23.2</v>
      </c>
      <c r="R1173" s="498">
        <v>22.3</v>
      </c>
      <c r="S1173" s="498">
        <v>22.1</v>
      </c>
      <c r="T1173" s="498">
        <v>21.2</v>
      </c>
      <c r="U1173" s="498">
        <v>21</v>
      </c>
      <c r="V1173" s="498">
        <v>21.2</v>
      </c>
      <c r="W1173" s="498">
        <v>21</v>
      </c>
      <c r="X1173" s="498">
        <v>20.7</v>
      </c>
      <c r="Y1173" s="498">
        <v>19.899999999999999</v>
      </c>
      <c r="Z1173" s="498">
        <v>19.100000000000001</v>
      </c>
      <c r="AA1173" s="498">
        <v>18.2</v>
      </c>
      <c r="AB1173" s="498">
        <v>16.399999999999999</v>
      </c>
      <c r="AC1173" s="498">
        <v>14.6</v>
      </c>
      <c r="AD1173" s="498">
        <v>13.5</v>
      </c>
      <c r="AE1173" s="498">
        <v>12.1</v>
      </c>
      <c r="AF1173" s="498">
        <v>14.6</v>
      </c>
      <c r="AG1173" s="498">
        <v>12.4</v>
      </c>
      <c r="AH1173" s="498">
        <v>11</v>
      </c>
      <c r="AI1173" s="498">
        <v>9.6999999999999993</v>
      </c>
      <c r="AJ1173" s="498">
        <v>7.9</v>
      </c>
      <c r="AK1173" s="498">
        <v>8</v>
      </c>
      <c r="AL1173" s="498">
        <v>7.7</v>
      </c>
      <c r="AM1173" s="498">
        <v>7.4</v>
      </c>
      <c r="AN1173" s="498">
        <v>6.7</v>
      </c>
      <c r="AO1173" s="498">
        <v>7.2</v>
      </c>
      <c r="AP1173" s="498">
        <v>6.9</v>
      </c>
      <c r="AQ1173" s="498">
        <v>6.3</v>
      </c>
      <c r="AR1173" s="498">
        <v>5.5</v>
      </c>
      <c r="AS1173" s="498">
        <v>5.9</v>
      </c>
      <c r="AT1173" s="498">
        <v>4.5</v>
      </c>
      <c r="AU1173" s="498">
        <v>4.5999999999999996</v>
      </c>
      <c r="AV1173" s="498">
        <v>4.5999999999999996</v>
      </c>
      <c r="AW1173" s="498">
        <v>4.5999999999999996</v>
      </c>
      <c r="AX1173" s="498">
        <v>4.2</v>
      </c>
      <c r="AY1173" s="498">
        <v>4.4000000000000004</v>
      </c>
      <c r="AZ1173" s="498">
        <v>4.3</v>
      </c>
      <c r="BA1173" s="498">
        <v>4</v>
      </c>
      <c r="BB1173" s="498">
        <v>3.1</v>
      </c>
      <c r="BC1173" s="498">
        <v>3</v>
      </c>
      <c r="BD1173" s="498">
        <v>2.7</v>
      </c>
      <c r="BE1173" s="498">
        <v>2.6</v>
      </c>
      <c r="BF1173" s="498">
        <v>2.5</v>
      </c>
      <c r="BG1173" s="498">
        <v>2.2000000000000002</v>
      </c>
      <c r="BH1173" s="498">
        <v>2.2999999999999998</v>
      </c>
      <c r="BI1173" s="498">
        <v>1.8</v>
      </c>
      <c r="BJ1173" s="498">
        <v>1.5</v>
      </c>
      <c r="BK1173" s="498">
        <v>2.2000000000000002</v>
      </c>
      <c r="BL1173" s="498">
        <v>1.6</v>
      </c>
      <c r="BM1173" s="498">
        <v>1.7</v>
      </c>
      <c r="BN1173" s="498">
        <v>1.9</v>
      </c>
      <c r="BO1173" s="498">
        <v>1.9</v>
      </c>
      <c r="BP1173" s="498"/>
    </row>
    <row r="1174" spans="1:68">
      <c r="A1174" s="256" t="s">
        <v>32</v>
      </c>
      <c r="B1174" s="31" t="s">
        <v>97</v>
      </c>
      <c r="C1174" s="149" t="s">
        <v>252</v>
      </c>
      <c r="D1174" s="64" t="s">
        <v>142</v>
      </c>
      <c r="E1174" s="498">
        <v>8.1</v>
      </c>
      <c r="F1174" s="498">
        <v>8.1999999999999993</v>
      </c>
      <c r="G1174" s="498">
        <v>8.4</v>
      </c>
      <c r="H1174" s="498">
        <v>8.6999999999999993</v>
      </c>
      <c r="I1174" s="498">
        <v>8.6</v>
      </c>
      <c r="J1174" s="498">
        <v>9</v>
      </c>
      <c r="K1174" s="498">
        <v>9.8000000000000007</v>
      </c>
      <c r="L1174" s="498">
        <v>10.1</v>
      </c>
      <c r="M1174" s="498">
        <v>10.199999999999999</v>
      </c>
      <c r="N1174" s="498">
        <v>10.3</v>
      </c>
      <c r="O1174" s="498">
        <v>10.199999999999999</v>
      </c>
      <c r="P1174" s="498">
        <v>10.4</v>
      </c>
      <c r="Q1174" s="498">
        <v>10.5</v>
      </c>
      <c r="R1174" s="498">
        <v>10.4</v>
      </c>
      <c r="S1174" s="498">
        <v>10.5</v>
      </c>
      <c r="T1174" s="498">
        <v>10.7</v>
      </c>
      <c r="U1174" s="498">
        <v>11.3</v>
      </c>
      <c r="V1174" s="498">
        <v>11.8</v>
      </c>
      <c r="W1174" s="498">
        <v>12.1</v>
      </c>
      <c r="X1174" s="498">
        <v>12.5</v>
      </c>
      <c r="Y1174" s="498">
        <v>12.5</v>
      </c>
      <c r="Z1174" s="498">
        <v>12.6</v>
      </c>
      <c r="AA1174" s="498">
        <v>12.5</v>
      </c>
      <c r="AB1174" s="498">
        <v>12.2</v>
      </c>
      <c r="AC1174" s="498">
        <v>11.9</v>
      </c>
      <c r="AD1174" s="498">
        <v>11.6</v>
      </c>
      <c r="AE1174" s="498">
        <v>9</v>
      </c>
      <c r="AF1174" s="498">
        <v>10.3</v>
      </c>
      <c r="AG1174" s="498">
        <v>11</v>
      </c>
      <c r="AH1174" s="498">
        <v>11</v>
      </c>
      <c r="AI1174" s="498">
        <v>9.9</v>
      </c>
      <c r="AJ1174" s="498">
        <v>10.9</v>
      </c>
      <c r="AK1174" s="498">
        <v>11.1</v>
      </c>
      <c r="AL1174" s="498">
        <v>11.9</v>
      </c>
      <c r="AM1174" s="498">
        <v>10.5</v>
      </c>
      <c r="AN1174" s="498">
        <v>8.6</v>
      </c>
      <c r="AO1174" s="498">
        <v>7.9</v>
      </c>
      <c r="AP1174" s="498">
        <v>7</v>
      </c>
      <c r="AQ1174" s="498">
        <v>5.8</v>
      </c>
      <c r="AR1174" s="498">
        <v>5.7</v>
      </c>
      <c r="AS1174" s="498">
        <v>5.8</v>
      </c>
      <c r="AT1174" s="498">
        <v>5.7</v>
      </c>
      <c r="AU1174" s="498">
        <v>6</v>
      </c>
      <c r="AV1174" s="498">
        <v>6.1</v>
      </c>
      <c r="AW1174" s="498">
        <v>6.2</v>
      </c>
      <c r="AX1174" s="498">
        <v>6</v>
      </c>
      <c r="AY1174" s="498">
        <v>5.9</v>
      </c>
      <c r="AZ1174" s="498">
        <v>5.7</v>
      </c>
      <c r="BA1174" s="498">
        <v>5.8</v>
      </c>
      <c r="BB1174" s="498">
        <v>6</v>
      </c>
      <c r="BC1174" s="498">
        <v>5.4</v>
      </c>
      <c r="BD1174" s="498">
        <v>5.0999999999999996</v>
      </c>
      <c r="BE1174" s="498">
        <v>4.7</v>
      </c>
      <c r="BF1174" s="498">
        <v>4.3</v>
      </c>
      <c r="BG1174" s="498">
        <v>4.0999999999999996</v>
      </c>
      <c r="BH1174" s="498">
        <v>4.8</v>
      </c>
      <c r="BI1174" s="498">
        <v>5</v>
      </c>
      <c r="BJ1174" s="498">
        <v>5</v>
      </c>
      <c r="BK1174" s="498">
        <v>4.3</v>
      </c>
      <c r="BL1174" s="498">
        <v>5</v>
      </c>
      <c r="BM1174" s="498">
        <v>5.5</v>
      </c>
      <c r="BN1174" s="498">
        <v>5.6</v>
      </c>
      <c r="BO1174" s="498">
        <v>5.5</v>
      </c>
      <c r="BP1174" s="498"/>
    </row>
    <row r="1175" spans="1:68">
      <c r="A1175" s="258" t="s">
        <v>313</v>
      </c>
      <c r="B1175" s="63" t="s">
        <v>97</v>
      </c>
      <c r="C1175" s="111" t="s">
        <v>252</v>
      </c>
      <c r="D1175" s="260" t="s">
        <v>142</v>
      </c>
      <c r="E1175" s="499">
        <v>615.6</v>
      </c>
      <c r="F1175" s="499">
        <v>618.60000000000014</v>
      </c>
      <c r="G1175" s="499">
        <v>629.20000000000005</v>
      </c>
      <c r="H1175" s="499">
        <v>649.20000000000005</v>
      </c>
      <c r="I1175" s="499">
        <v>638.6</v>
      </c>
      <c r="J1175" s="499">
        <v>626.49999999999989</v>
      </c>
      <c r="K1175" s="499">
        <v>637</v>
      </c>
      <c r="L1175" s="499">
        <v>649.80000000000007</v>
      </c>
      <c r="M1175" s="499">
        <v>641.60000000000014</v>
      </c>
      <c r="N1175" s="499">
        <v>632</v>
      </c>
      <c r="O1175" s="499">
        <v>611.69999999999993</v>
      </c>
      <c r="P1175" s="499">
        <v>608.6</v>
      </c>
      <c r="Q1175" s="499">
        <v>602.90000000000009</v>
      </c>
      <c r="R1175" s="499">
        <v>587.1</v>
      </c>
      <c r="S1175" s="499">
        <v>589.69999999999993</v>
      </c>
      <c r="T1175" s="499">
        <v>584.20000000000005</v>
      </c>
      <c r="U1175" s="499">
        <v>595.9</v>
      </c>
      <c r="V1175" s="499">
        <v>613.70000000000005</v>
      </c>
      <c r="W1175" s="499">
        <v>620.90000000000009</v>
      </c>
      <c r="X1175" s="499">
        <v>627</v>
      </c>
      <c r="Y1175" s="499">
        <v>618.29999999999995</v>
      </c>
      <c r="Z1175" s="499">
        <v>606.79999999999995</v>
      </c>
      <c r="AA1175" s="499">
        <v>590.80000000000018</v>
      </c>
      <c r="AB1175" s="499">
        <v>572.29999999999995</v>
      </c>
      <c r="AC1175" s="499">
        <v>550.90000000000009</v>
      </c>
      <c r="AD1175" s="499">
        <v>518.6</v>
      </c>
      <c r="AE1175" s="499">
        <v>468.8</v>
      </c>
      <c r="AF1175" s="499">
        <v>452.59999999999997</v>
      </c>
      <c r="AG1175" s="499">
        <v>441.4</v>
      </c>
      <c r="AH1175" s="499">
        <v>420.49999999999994</v>
      </c>
      <c r="AI1175" s="499">
        <v>398.9</v>
      </c>
      <c r="AJ1175" s="499">
        <v>401.99999999999989</v>
      </c>
      <c r="AK1175" s="499">
        <v>409.80000000000007</v>
      </c>
      <c r="AL1175" s="499">
        <v>419.79999999999995</v>
      </c>
      <c r="AM1175" s="499">
        <v>417.9</v>
      </c>
      <c r="AN1175" s="499">
        <v>414.30000000000007</v>
      </c>
      <c r="AO1175" s="499">
        <v>407.09999999999997</v>
      </c>
      <c r="AP1175" s="499">
        <v>387.99999999999994</v>
      </c>
      <c r="AQ1175" s="499">
        <v>346.10000000000008</v>
      </c>
      <c r="AR1175" s="499">
        <v>328.8</v>
      </c>
      <c r="AS1175" s="499">
        <v>333.19999999999993</v>
      </c>
      <c r="AT1175" s="499">
        <v>343.5</v>
      </c>
      <c r="AU1175" s="499">
        <v>359.20000000000005</v>
      </c>
      <c r="AV1175" s="499">
        <v>367.70000000000005</v>
      </c>
      <c r="AW1175" s="499">
        <v>369.3</v>
      </c>
      <c r="AX1175" s="499">
        <v>355.7</v>
      </c>
      <c r="AY1175" s="499">
        <v>341.09999999999991</v>
      </c>
      <c r="AZ1175" s="499">
        <v>322.59999999999997</v>
      </c>
      <c r="BA1175" s="499">
        <v>308.60000000000002</v>
      </c>
      <c r="BB1175" s="499">
        <v>287.40000000000003</v>
      </c>
      <c r="BC1175" s="499">
        <v>270.7</v>
      </c>
      <c r="BD1175" s="499">
        <v>247.39999999999998</v>
      </c>
      <c r="BE1175" s="499">
        <v>223.89999999999998</v>
      </c>
      <c r="BF1175" s="499">
        <v>205.5</v>
      </c>
      <c r="BG1175" s="499">
        <v>171.49999999999997</v>
      </c>
      <c r="BH1175" s="499">
        <v>167.40000000000003</v>
      </c>
      <c r="BI1175" s="499">
        <v>165.90000000000003</v>
      </c>
      <c r="BJ1175" s="499">
        <v>151.69999999999999</v>
      </c>
      <c r="BK1175" s="499">
        <v>147.6</v>
      </c>
      <c r="BL1175" s="499">
        <v>148.1</v>
      </c>
      <c r="BM1175" s="499">
        <v>155.19999999999999</v>
      </c>
      <c r="BN1175" s="499">
        <v>157.6</v>
      </c>
      <c r="BO1175" s="499">
        <v>157.79999999999998</v>
      </c>
      <c r="BP1175" s="499"/>
    </row>
    <row r="1176" spans="1:68">
      <c r="A1176" s="256" t="s">
        <v>11</v>
      </c>
      <c r="B1176" s="31" t="s">
        <v>111</v>
      </c>
      <c r="C1176" s="149" t="s">
        <v>252</v>
      </c>
      <c r="D1176" s="64" t="s">
        <v>142</v>
      </c>
      <c r="E1176" s="498">
        <v>10.4</v>
      </c>
      <c r="F1176" s="498">
        <v>10.5</v>
      </c>
      <c r="G1176" s="498">
        <v>10.8</v>
      </c>
      <c r="H1176" s="498">
        <v>10.8</v>
      </c>
      <c r="I1176" s="498">
        <v>10.4</v>
      </c>
      <c r="J1176" s="498">
        <v>10.3</v>
      </c>
      <c r="K1176" s="498">
        <v>10.5</v>
      </c>
      <c r="L1176" s="498">
        <v>11.4</v>
      </c>
      <c r="M1176" s="498">
        <v>11.9</v>
      </c>
      <c r="N1176" s="498">
        <v>12.5</v>
      </c>
      <c r="O1176" s="498">
        <v>12.9</v>
      </c>
      <c r="P1176" s="498">
        <v>13.6</v>
      </c>
      <c r="Q1176" s="498">
        <v>14.2</v>
      </c>
      <c r="R1176" s="498">
        <v>14.9</v>
      </c>
      <c r="S1176" s="498">
        <v>16.3</v>
      </c>
      <c r="T1176" s="498">
        <v>16.600000000000001</v>
      </c>
      <c r="U1176" s="498">
        <v>17.3</v>
      </c>
      <c r="V1176" s="498">
        <v>18.600000000000001</v>
      </c>
      <c r="W1176" s="498">
        <v>19.5</v>
      </c>
      <c r="X1176" s="498">
        <v>20</v>
      </c>
      <c r="Y1176" s="498">
        <v>20.100000000000001</v>
      </c>
      <c r="Z1176" s="498">
        <v>19.8</v>
      </c>
      <c r="AA1176" s="498">
        <v>19.3</v>
      </c>
      <c r="AB1176" s="498">
        <v>18.899999999999999</v>
      </c>
      <c r="AC1176" s="498">
        <v>18.3</v>
      </c>
      <c r="AD1176" s="498">
        <v>17.7</v>
      </c>
      <c r="AE1176" s="498">
        <v>15.299999999999999</v>
      </c>
      <c r="AF1176" s="498">
        <v>14</v>
      </c>
      <c r="AG1176" s="498">
        <v>13.9</v>
      </c>
      <c r="AH1176" s="498">
        <v>14</v>
      </c>
      <c r="AI1176" s="498">
        <v>13.7</v>
      </c>
      <c r="AJ1176" s="498">
        <v>16.7</v>
      </c>
      <c r="AK1176" s="498">
        <v>16.8</v>
      </c>
      <c r="AL1176" s="498">
        <v>16.900000000000002</v>
      </c>
      <c r="AM1176" s="498">
        <v>17.400000000000002</v>
      </c>
      <c r="AN1176" s="498">
        <v>21.8</v>
      </c>
      <c r="AO1176" s="498">
        <v>19.700000000000003</v>
      </c>
      <c r="AP1176" s="498">
        <v>20.700000000000003</v>
      </c>
      <c r="AQ1176" s="498">
        <v>19.600000000000001</v>
      </c>
      <c r="AR1176" s="498">
        <v>19.5</v>
      </c>
      <c r="AS1176" s="498">
        <v>18.200000000000003</v>
      </c>
      <c r="AT1176" s="498">
        <v>18.100000000000001</v>
      </c>
      <c r="AU1176" s="498">
        <v>18.600000000000001</v>
      </c>
      <c r="AV1176" s="498">
        <v>19.5</v>
      </c>
      <c r="AW1176" s="498">
        <v>20.3</v>
      </c>
      <c r="AX1176" s="498">
        <v>21.400000000000002</v>
      </c>
      <c r="AY1176" s="498">
        <v>21.700000000000003</v>
      </c>
      <c r="AZ1176" s="498">
        <v>21.900000000000002</v>
      </c>
      <c r="BA1176" s="498">
        <v>23.1</v>
      </c>
      <c r="BB1176" s="498">
        <v>24.5</v>
      </c>
      <c r="BC1176" s="498">
        <v>24.400000000000002</v>
      </c>
      <c r="BD1176" s="498">
        <v>25.200000000000003</v>
      </c>
      <c r="BE1176" s="498">
        <v>25.1</v>
      </c>
      <c r="BF1176" s="498">
        <v>25.5</v>
      </c>
      <c r="BG1176" s="498">
        <v>19.600000000000001</v>
      </c>
      <c r="BH1176" s="498">
        <v>18.2</v>
      </c>
      <c r="BI1176" s="498">
        <v>16.8</v>
      </c>
      <c r="BJ1176" s="498">
        <v>15.5</v>
      </c>
      <c r="BK1176" s="498">
        <v>16.899999999999999</v>
      </c>
      <c r="BL1176" s="498">
        <v>14.6</v>
      </c>
      <c r="BM1176" s="498">
        <v>13.9</v>
      </c>
      <c r="BN1176" s="498">
        <v>15.4</v>
      </c>
      <c r="BO1176" s="498">
        <v>15.7</v>
      </c>
      <c r="BP1176" s="498"/>
    </row>
    <row r="1177" spans="1:68">
      <c r="A1177" s="256" t="s">
        <v>17</v>
      </c>
      <c r="B1177" s="31" t="s">
        <v>111</v>
      </c>
      <c r="C1177" s="149" t="s">
        <v>252</v>
      </c>
      <c r="D1177" s="64" t="s">
        <v>142</v>
      </c>
      <c r="E1177" s="498">
        <v>3.9</v>
      </c>
      <c r="F1177" s="498">
        <v>4</v>
      </c>
      <c r="G1177" s="498">
        <v>4.3</v>
      </c>
      <c r="H1177" s="498">
        <v>4.4000000000000004</v>
      </c>
      <c r="I1177" s="498">
        <v>4.3</v>
      </c>
      <c r="J1177" s="498">
        <v>4.3</v>
      </c>
      <c r="K1177" s="498">
        <v>4.4000000000000004</v>
      </c>
      <c r="L1177" s="498">
        <v>4.7</v>
      </c>
      <c r="M1177" s="498">
        <v>4.8</v>
      </c>
      <c r="N1177" s="498">
        <v>5</v>
      </c>
      <c r="O1177" s="498">
        <v>5.0999999999999996</v>
      </c>
      <c r="P1177" s="498">
        <v>5.2</v>
      </c>
      <c r="Q1177" s="498">
        <v>5.2</v>
      </c>
      <c r="R1177" s="498">
        <v>5.3</v>
      </c>
      <c r="S1177" s="498">
        <v>5.6</v>
      </c>
      <c r="T1177" s="498">
        <v>5.6</v>
      </c>
      <c r="U1177" s="498">
        <v>5.7</v>
      </c>
      <c r="V1177" s="498">
        <v>6</v>
      </c>
      <c r="W1177" s="498">
        <v>6.3</v>
      </c>
      <c r="X1177" s="498">
        <v>6.4</v>
      </c>
      <c r="Y1177" s="498">
        <v>6.4</v>
      </c>
      <c r="Z1177" s="498">
        <v>6.3</v>
      </c>
      <c r="AA1177" s="498">
        <v>6.3</v>
      </c>
      <c r="AB1177" s="498">
        <v>6.1</v>
      </c>
      <c r="AC1177" s="498">
        <v>5.9</v>
      </c>
      <c r="AD1177" s="498">
        <v>5.8</v>
      </c>
      <c r="AE1177" s="498">
        <v>5</v>
      </c>
      <c r="AF1177" s="498">
        <v>5.4</v>
      </c>
      <c r="AG1177" s="498">
        <v>4.7</v>
      </c>
      <c r="AH1177" s="498">
        <v>4.5</v>
      </c>
      <c r="AI1177" s="498">
        <v>3.9</v>
      </c>
      <c r="AJ1177" s="498">
        <v>5.2</v>
      </c>
      <c r="AK1177" s="498">
        <v>5.3</v>
      </c>
      <c r="AL1177" s="498">
        <v>5.7</v>
      </c>
      <c r="AM1177" s="498">
        <v>7.5</v>
      </c>
      <c r="AN1177" s="498">
        <v>7</v>
      </c>
      <c r="AO1177" s="498">
        <v>8.1</v>
      </c>
      <c r="AP1177" s="498">
        <v>7.5</v>
      </c>
      <c r="AQ1177" s="498">
        <v>7</v>
      </c>
      <c r="AR1177" s="498">
        <v>7</v>
      </c>
      <c r="AS1177" s="498">
        <v>6.8000000000000007</v>
      </c>
      <c r="AT1177" s="498">
        <v>7.1</v>
      </c>
      <c r="AU1177" s="498">
        <v>7.5</v>
      </c>
      <c r="AV1177" s="498">
        <v>7.9</v>
      </c>
      <c r="AW1177" s="498">
        <v>8.5</v>
      </c>
      <c r="AX1177" s="498">
        <v>8.6999999999999993</v>
      </c>
      <c r="AY1177" s="498">
        <v>9</v>
      </c>
      <c r="AZ1177" s="498">
        <v>9.5</v>
      </c>
      <c r="BA1177" s="498">
        <v>9.8000000000000007</v>
      </c>
      <c r="BB1177" s="498">
        <v>9.9</v>
      </c>
      <c r="BC1177" s="498">
        <v>10.4</v>
      </c>
      <c r="BD1177" s="498">
        <v>10.5</v>
      </c>
      <c r="BE1177" s="498">
        <v>10.3</v>
      </c>
      <c r="BF1177" s="498">
        <v>10.3</v>
      </c>
      <c r="BG1177" s="498">
        <v>9.6</v>
      </c>
      <c r="BH1177" s="498">
        <v>8.4</v>
      </c>
      <c r="BI1177" s="498">
        <v>8.1999999999999993</v>
      </c>
      <c r="BJ1177" s="498">
        <v>7.4</v>
      </c>
      <c r="BK1177" s="498">
        <v>6.3000000000000007</v>
      </c>
      <c r="BL1177" s="498">
        <v>6.7</v>
      </c>
      <c r="BM1177" s="498">
        <v>6.5</v>
      </c>
      <c r="BN1177" s="498">
        <v>6.2</v>
      </c>
      <c r="BO1177" s="498">
        <v>6.6</v>
      </c>
      <c r="BP1177" s="498"/>
    </row>
    <row r="1178" spans="1:68">
      <c r="A1178" s="256" t="s">
        <v>18</v>
      </c>
      <c r="B1178" s="31" t="s">
        <v>111</v>
      </c>
      <c r="C1178" s="149" t="s">
        <v>252</v>
      </c>
      <c r="D1178" s="64" t="s">
        <v>142</v>
      </c>
      <c r="E1178" s="498">
        <v>1.1000000000000001</v>
      </c>
      <c r="F1178" s="498">
        <v>1.1000000000000001</v>
      </c>
      <c r="G1178" s="498">
        <v>1.1000000000000001</v>
      </c>
      <c r="H1178" s="498">
        <v>1.1000000000000001</v>
      </c>
      <c r="I1178" s="498">
        <v>1</v>
      </c>
      <c r="J1178" s="498">
        <v>1.1000000000000001</v>
      </c>
      <c r="K1178" s="498">
        <v>1.2</v>
      </c>
      <c r="L1178" s="498">
        <v>1.2</v>
      </c>
      <c r="M1178" s="498">
        <v>1.2</v>
      </c>
      <c r="N1178" s="498">
        <v>1.3</v>
      </c>
      <c r="O1178" s="498">
        <v>1.4</v>
      </c>
      <c r="P1178" s="498">
        <v>1.5</v>
      </c>
      <c r="Q1178" s="498">
        <v>1.6</v>
      </c>
      <c r="R1178" s="498">
        <v>1.7</v>
      </c>
      <c r="S1178" s="498">
        <v>1.8</v>
      </c>
      <c r="T1178" s="498">
        <v>1.8</v>
      </c>
      <c r="U1178" s="498">
        <v>1.8</v>
      </c>
      <c r="V1178" s="498">
        <v>2.1</v>
      </c>
      <c r="W1178" s="498">
        <v>2.2999999999999998</v>
      </c>
      <c r="X1178" s="498">
        <v>2.2999999999999998</v>
      </c>
      <c r="Y1178" s="498">
        <v>2.2999999999999998</v>
      </c>
      <c r="Z1178" s="498">
        <v>2.2999999999999998</v>
      </c>
      <c r="AA1178" s="498">
        <v>2.2999999999999998</v>
      </c>
      <c r="AB1178" s="498">
        <v>2.2999999999999998</v>
      </c>
      <c r="AC1178" s="498">
        <v>2.2999999999999998</v>
      </c>
      <c r="AD1178" s="498">
        <v>2.2000000000000002</v>
      </c>
      <c r="AE1178" s="498">
        <v>2</v>
      </c>
      <c r="AF1178" s="498">
        <v>2.2000000000000002</v>
      </c>
      <c r="AG1178" s="498">
        <v>2.1</v>
      </c>
      <c r="AH1178" s="498">
        <v>2.2999999999999998</v>
      </c>
      <c r="AI1178" s="498">
        <v>1.9</v>
      </c>
      <c r="AJ1178" s="498">
        <v>2.2000000000000002</v>
      </c>
      <c r="AK1178" s="498">
        <v>2.4</v>
      </c>
      <c r="AL1178" s="498">
        <v>2.8</v>
      </c>
      <c r="AM1178" s="498">
        <v>2.7</v>
      </c>
      <c r="AN1178" s="498">
        <v>2.9</v>
      </c>
      <c r="AO1178" s="498">
        <v>3</v>
      </c>
      <c r="AP1178" s="498">
        <v>3</v>
      </c>
      <c r="AQ1178" s="498">
        <v>2.9</v>
      </c>
      <c r="AR1178" s="498">
        <v>2.7</v>
      </c>
      <c r="AS1178" s="498">
        <v>2.8</v>
      </c>
      <c r="AT1178" s="498">
        <v>2.8</v>
      </c>
      <c r="AU1178" s="498">
        <v>3.1</v>
      </c>
      <c r="AV1178" s="498">
        <v>3</v>
      </c>
      <c r="AW1178" s="498">
        <v>3.3</v>
      </c>
      <c r="AX1178" s="498">
        <v>3.4</v>
      </c>
      <c r="AY1178" s="498">
        <v>3.6</v>
      </c>
      <c r="AZ1178" s="498">
        <v>3.6</v>
      </c>
      <c r="BA1178" s="498">
        <v>3.8</v>
      </c>
      <c r="BB1178" s="498">
        <v>3.9</v>
      </c>
      <c r="BC1178" s="498">
        <v>4.0999999999999996</v>
      </c>
      <c r="BD1178" s="498">
        <v>4</v>
      </c>
      <c r="BE1178" s="498">
        <v>4.2</v>
      </c>
      <c r="BF1178" s="498">
        <v>4.2</v>
      </c>
      <c r="BG1178" s="498">
        <v>4</v>
      </c>
      <c r="BH1178" s="498">
        <v>3.8</v>
      </c>
      <c r="BI1178" s="498">
        <v>3.4</v>
      </c>
      <c r="BJ1178" s="498">
        <v>2.9</v>
      </c>
      <c r="BK1178" s="498">
        <v>2.9</v>
      </c>
      <c r="BL1178" s="498">
        <v>3.2</v>
      </c>
      <c r="BM1178" s="498">
        <v>2.6</v>
      </c>
      <c r="BN1178" s="498">
        <v>2.6</v>
      </c>
      <c r="BO1178" s="498">
        <v>2.9</v>
      </c>
      <c r="BP1178" s="498"/>
    </row>
    <row r="1179" spans="1:68">
      <c r="A1179" s="256" t="s">
        <v>19</v>
      </c>
      <c r="B1179" s="31" t="s">
        <v>111</v>
      </c>
      <c r="C1179" s="149" t="s">
        <v>252</v>
      </c>
      <c r="D1179" s="64" t="s">
        <v>142</v>
      </c>
      <c r="E1179" s="498">
        <v>2.2999999999999998</v>
      </c>
      <c r="F1179" s="498">
        <v>2.2999999999999998</v>
      </c>
      <c r="G1179" s="498">
        <v>2.5</v>
      </c>
      <c r="H1179" s="498">
        <v>2.5</v>
      </c>
      <c r="I1179" s="498">
        <v>2.4</v>
      </c>
      <c r="J1179" s="498">
        <v>2.4</v>
      </c>
      <c r="K1179" s="498">
        <v>2.5</v>
      </c>
      <c r="L1179" s="498">
        <v>2.6</v>
      </c>
      <c r="M1179" s="498">
        <v>2.7</v>
      </c>
      <c r="N1179" s="498">
        <v>2.8</v>
      </c>
      <c r="O1179" s="498">
        <v>2.8</v>
      </c>
      <c r="P1179" s="498">
        <v>2.9</v>
      </c>
      <c r="Q1179" s="498">
        <v>2.9</v>
      </c>
      <c r="R1179" s="498">
        <v>2.9</v>
      </c>
      <c r="S1179" s="498">
        <v>2.9</v>
      </c>
      <c r="T1179" s="498">
        <v>2.9</v>
      </c>
      <c r="U1179" s="498">
        <v>3</v>
      </c>
      <c r="V1179" s="498">
        <v>3</v>
      </c>
      <c r="W1179" s="498">
        <v>3</v>
      </c>
      <c r="X1179" s="498">
        <v>3.1</v>
      </c>
      <c r="Y1179" s="498">
        <v>3.1</v>
      </c>
      <c r="Z1179" s="498">
        <v>3.1</v>
      </c>
      <c r="AA1179" s="498">
        <v>3</v>
      </c>
      <c r="AB1179" s="498">
        <v>3</v>
      </c>
      <c r="AC1179" s="498">
        <v>3</v>
      </c>
      <c r="AD1179" s="498">
        <v>3</v>
      </c>
      <c r="AE1179" s="498">
        <v>2.9</v>
      </c>
      <c r="AF1179" s="498">
        <v>2.4</v>
      </c>
      <c r="AG1179" s="498">
        <v>2.4</v>
      </c>
      <c r="AH1179" s="498">
        <v>2.8</v>
      </c>
      <c r="AI1179" s="498">
        <v>2.2000000000000002</v>
      </c>
      <c r="AJ1179" s="498">
        <v>2.9</v>
      </c>
      <c r="AK1179" s="498">
        <v>3.1</v>
      </c>
      <c r="AL1179" s="498">
        <v>3.6</v>
      </c>
      <c r="AM1179" s="498">
        <v>3.7</v>
      </c>
      <c r="AN1179" s="498">
        <v>3.6</v>
      </c>
      <c r="AO1179" s="498">
        <v>3.2</v>
      </c>
      <c r="AP1179" s="498">
        <v>3.5</v>
      </c>
      <c r="AQ1179" s="498">
        <v>3.3</v>
      </c>
      <c r="AR1179" s="498">
        <v>2.9</v>
      </c>
      <c r="AS1179" s="498">
        <v>3.3</v>
      </c>
      <c r="AT1179" s="498">
        <v>3.6</v>
      </c>
      <c r="AU1179" s="498">
        <v>3.8</v>
      </c>
      <c r="AV1179" s="498">
        <v>4</v>
      </c>
      <c r="AW1179" s="498">
        <v>3.9</v>
      </c>
      <c r="AX1179" s="498">
        <v>4</v>
      </c>
      <c r="AY1179" s="498">
        <v>3.8</v>
      </c>
      <c r="AZ1179" s="498">
        <v>4.3</v>
      </c>
      <c r="BA1179" s="498">
        <v>4.0999999999999996</v>
      </c>
      <c r="BB1179" s="498">
        <v>4.5999999999999996</v>
      </c>
      <c r="BC1179" s="498">
        <v>4.8</v>
      </c>
      <c r="BD1179" s="498">
        <v>5.2</v>
      </c>
      <c r="BE1179" s="498">
        <v>4.8</v>
      </c>
      <c r="BF1179" s="498">
        <v>5.2</v>
      </c>
      <c r="BG1179" s="498">
        <v>4.2</v>
      </c>
      <c r="BH1179" s="498">
        <v>3.9</v>
      </c>
      <c r="BI1179" s="498">
        <v>3.5</v>
      </c>
      <c r="BJ1179" s="498">
        <v>3.4</v>
      </c>
      <c r="BK1179" s="498">
        <v>2.5</v>
      </c>
      <c r="BL1179" s="498">
        <v>2.6</v>
      </c>
      <c r="BM1179" s="498">
        <v>3.1</v>
      </c>
      <c r="BN1179" s="498">
        <v>2.8</v>
      </c>
      <c r="BO1179" s="498">
        <v>3.2</v>
      </c>
      <c r="BP1179" s="498"/>
    </row>
    <row r="1180" spans="1:68">
      <c r="A1180" s="256" t="s">
        <v>20</v>
      </c>
      <c r="B1180" s="31" t="s">
        <v>111</v>
      </c>
      <c r="C1180" s="149" t="s">
        <v>252</v>
      </c>
      <c r="D1180" s="64" t="s">
        <v>142</v>
      </c>
      <c r="E1180" s="498">
        <v>1.3</v>
      </c>
      <c r="F1180" s="498">
        <v>1.4</v>
      </c>
      <c r="G1180" s="498">
        <v>1.5</v>
      </c>
      <c r="H1180" s="498">
        <v>1.7</v>
      </c>
      <c r="I1180" s="498">
        <v>2</v>
      </c>
      <c r="J1180" s="498">
        <v>2</v>
      </c>
      <c r="K1180" s="498">
        <v>2.1</v>
      </c>
      <c r="L1180" s="498">
        <v>2.2999999999999998</v>
      </c>
      <c r="M1180" s="498">
        <v>2.5</v>
      </c>
      <c r="N1180" s="498">
        <v>2.7</v>
      </c>
      <c r="O1180" s="498">
        <v>2.8</v>
      </c>
      <c r="P1180" s="498">
        <v>3.1</v>
      </c>
      <c r="Q1180" s="498">
        <v>3.3</v>
      </c>
      <c r="R1180" s="498">
        <v>3.6</v>
      </c>
      <c r="S1180" s="498">
        <v>3.9</v>
      </c>
      <c r="T1180" s="498">
        <v>4</v>
      </c>
      <c r="U1180" s="498">
        <v>4.2</v>
      </c>
      <c r="V1180" s="498">
        <v>4.5</v>
      </c>
      <c r="W1180" s="498">
        <v>4.8</v>
      </c>
      <c r="X1180" s="498">
        <v>4.9000000000000004</v>
      </c>
      <c r="Y1180" s="498">
        <v>4.8</v>
      </c>
      <c r="Z1180" s="498">
        <v>4.5999999999999996</v>
      </c>
      <c r="AA1180" s="498">
        <v>4.5</v>
      </c>
      <c r="AB1180" s="498">
        <v>4.4000000000000004</v>
      </c>
      <c r="AC1180" s="498">
        <v>4.2</v>
      </c>
      <c r="AD1180" s="498">
        <v>4</v>
      </c>
      <c r="AE1180" s="498">
        <v>3.8</v>
      </c>
      <c r="AF1180" s="498">
        <v>4</v>
      </c>
      <c r="AG1180" s="498">
        <v>4.3</v>
      </c>
      <c r="AH1180" s="498">
        <v>4</v>
      </c>
      <c r="AI1180" s="498">
        <v>3.4</v>
      </c>
      <c r="AJ1180" s="498">
        <v>3.8</v>
      </c>
      <c r="AK1180" s="498">
        <v>4</v>
      </c>
      <c r="AL1180" s="498">
        <v>4.5</v>
      </c>
      <c r="AM1180" s="498">
        <v>4.5999999999999996</v>
      </c>
      <c r="AN1180" s="498">
        <v>4.3</v>
      </c>
      <c r="AO1180" s="498">
        <v>4.0999999999999996</v>
      </c>
      <c r="AP1180" s="498">
        <v>4</v>
      </c>
      <c r="AQ1180" s="498">
        <v>4</v>
      </c>
      <c r="AR1180" s="498">
        <v>4.0999999999999996</v>
      </c>
      <c r="AS1180" s="498">
        <v>4.5999999999999996</v>
      </c>
      <c r="AT1180" s="498">
        <v>4.4000000000000004</v>
      </c>
      <c r="AU1180" s="498">
        <v>4.9000000000000004</v>
      </c>
      <c r="AV1180" s="498">
        <v>5</v>
      </c>
      <c r="AW1180" s="498">
        <v>5.0999999999999996</v>
      </c>
      <c r="AX1180" s="498">
        <v>4.4000000000000004</v>
      </c>
      <c r="AY1180" s="498">
        <v>4.3</v>
      </c>
      <c r="AZ1180" s="498">
        <v>4.5999999999999996</v>
      </c>
      <c r="BA1180" s="498">
        <v>4.9000000000000004</v>
      </c>
      <c r="BB1180" s="498">
        <v>4.8</v>
      </c>
      <c r="BC1180" s="498">
        <v>4.5999999999999996</v>
      </c>
      <c r="BD1180" s="498">
        <v>5.0999999999999996</v>
      </c>
      <c r="BE1180" s="498">
        <v>4.5999999999999996</v>
      </c>
      <c r="BF1180" s="498">
        <v>4.4000000000000004</v>
      </c>
      <c r="BG1180" s="498">
        <v>3.5</v>
      </c>
      <c r="BH1180" s="498">
        <v>3.5</v>
      </c>
      <c r="BI1180" s="498">
        <v>3.2</v>
      </c>
      <c r="BJ1180" s="498">
        <v>2.6</v>
      </c>
      <c r="BK1180" s="498">
        <v>1.9</v>
      </c>
      <c r="BL1180" s="498">
        <v>2.5</v>
      </c>
      <c r="BM1180" s="498">
        <v>2.5</v>
      </c>
      <c r="BN1180" s="498">
        <v>2.4</v>
      </c>
      <c r="BO1180" s="498">
        <v>2.6</v>
      </c>
      <c r="BP1180" s="498"/>
    </row>
    <row r="1181" spans="1:68">
      <c r="A1181" s="256" t="s">
        <v>21</v>
      </c>
      <c r="B1181" s="31" t="s">
        <v>111</v>
      </c>
      <c r="C1181" s="149" t="s">
        <v>252</v>
      </c>
      <c r="D1181" s="64" t="s">
        <v>142</v>
      </c>
      <c r="E1181" s="498">
        <v>1.4</v>
      </c>
      <c r="F1181" s="498">
        <v>1.4</v>
      </c>
      <c r="G1181" s="498">
        <v>1.4</v>
      </c>
      <c r="H1181" s="498">
        <v>1.4</v>
      </c>
      <c r="I1181" s="498">
        <v>1.3</v>
      </c>
      <c r="J1181" s="498">
        <v>1.3</v>
      </c>
      <c r="K1181" s="498">
        <v>1.3</v>
      </c>
      <c r="L1181" s="498">
        <v>1.4</v>
      </c>
      <c r="M1181" s="498">
        <v>1.5</v>
      </c>
      <c r="N1181" s="498">
        <v>1.6</v>
      </c>
      <c r="O1181" s="498">
        <v>1.7</v>
      </c>
      <c r="P1181" s="498">
        <v>1.9</v>
      </c>
      <c r="Q1181" s="498">
        <v>2.1</v>
      </c>
      <c r="R1181" s="498">
        <v>2.2000000000000002</v>
      </c>
      <c r="S1181" s="498">
        <v>2.2999999999999998</v>
      </c>
      <c r="T1181" s="498">
        <v>2.2999999999999998</v>
      </c>
      <c r="U1181" s="498">
        <v>2.2999999999999998</v>
      </c>
      <c r="V1181" s="498">
        <v>2.4</v>
      </c>
      <c r="W1181" s="498">
        <v>2.4</v>
      </c>
      <c r="X1181" s="498">
        <v>2.5</v>
      </c>
      <c r="Y1181" s="498">
        <v>2.4</v>
      </c>
      <c r="Z1181" s="498">
        <v>2.4</v>
      </c>
      <c r="AA1181" s="498">
        <v>2.4</v>
      </c>
      <c r="AB1181" s="498">
        <v>2.4</v>
      </c>
      <c r="AC1181" s="498">
        <v>2.4</v>
      </c>
      <c r="AD1181" s="498">
        <v>2.2999999999999998</v>
      </c>
      <c r="AE1181" s="498">
        <v>2.2000000000000002</v>
      </c>
      <c r="AF1181" s="498">
        <v>1.7</v>
      </c>
      <c r="AG1181" s="498">
        <v>1.9</v>
      </c>
      <c r="AH1181" s="498">
        <v>1.6</v>
      </c>
      <c r="AI1181" s="498">
        <v>2.5</v>
      </c>
      <c r="AJ1181" s="498">
        <v>2.8</v>
      </c>
      <c r="AK1181" s="498">
        <v>2.7</v>
      </c>
      <c r="AL1181" s="498">
        <v>2.8</v>
      </c>
      <c r="AM1181" s="498">
        <v>2.7</v>
      </c>
      <c r="AN1181" s="498">
        <v>3.1</v>
      </c>
      <c r="AO1181" s="498">
        <v>2.7</v>
      </c>
      <c r="AP1181" s="498">
        <v>2.2000000000000002</v>
      </c>
      <c r="AQ1181" s="498">
        <v>2.1</v>
      </c>
      <c r="AR1181" s="498">
        <v>1.9</v>
      </c>
      <c r="AS1181" s="498">
        <v>1.9</v>
      </c>
      <c r="AT1181" s="498">
        <v>2.1</v>
      </c>
      <c r="AU1181" s="498">
        <v>2.2000000000000002</v>
      </c>
      <c r="AV1181" s="498">
        <v>2.2999999999999998</v>
      </c>
      <c r="AW1181" s="498">
        <v>2.4</v>
      </c>
      <c r="AX1181" s="498">
        <v>2.4</v>
      </c>
      <c r="AY1181" s="498">
        <v>2.7</v>
      </c>
      <c r="AZ1181" s="498">
        <v>2.9</v>
      </c>
      <c r="BA1181" s="498">
        <v>2.9</v>
      </c>
      <c r="BB1181" s="498">
        <v>3.1</v>
      </c>
      <c r="BC1181" s="498">
        <v>3.2</v>
      </c>
      <c r="BD1181" s="498">
        <v>3.3</v>
      </c>
      <c r="BE1181" s="498">
        <v>3.2</v>
      </c>
      <c r="BF1181" s="498">
        <v>3.3</v>
      </c>
      <c r="BG1181" s="498">
        <v>2.9</v>
      </c>
      <c r="BH1181" s="498">
        <v>2.7</v>
      </c>
      <c r="BI1181" s="498">
        <v>2.2000000000000002</v>
      </c>
      <c r="BJ1181" s="498">
        <v>1.9</v>
      </c>
      <c r="BK1181" s="498">
        <v>1.9</v>
      </c>
      <c r="BL1181" s="498">
        <v>1.6</v>
      </c>
      <c r="BM1181" s="498">
        <v>1.8</v>
      </c>
      <c r="BN1181" s="498">
        <v>1.7</v>
      </c>
      <c r="BO1181" s="498">
        <v>1.7</v>
      </c>
      <c r="BP1181" s="498"/>
    </row>
    <row r="1182" spans="1:68">
      <c r="A1182" s="256" t="s">
        <v>22</v>
      </c>
      <c r="B1182" s="31" t="s">
        <v>111</v>
      </c>
      <c r="C1182" s="149" t="s">
        <v>252</v>
      </c>
      <c r="D1182" s="64" t="s">
        <v>142</v>
      </c>
      <c r="E1182" s="498">
        <v>7.6</v>
      </c>
      <c r="F1182" s="498">
        <v>7.9</v>
      </c>
      <c r="G1182" s="498">
        <v>8.1999999999999993</v>
      </c>
      <c r="H1182" s="498">
        <v>8.4</v>
      </c>
      <c r="I1182" s="498">
        <v>8.1999999999999993</v>
      </c>
      <c r="J1182" s="498">
        <v>8.1999999999999993</v>
      </c>
      <c r="K1182" s="498">
        <v>8.5</v>
      </c>
      <c r="L1182" s="498">
        <v>8.9</v>
      </c>
      <c r="M1182" s="498">
        <v>9.1</v>
      </c>
      <c r="N1182" s="498">
        <v>9.1999999999999993</v>
      </c>
      <c r="O1182" s="498">
        <v>9.1</v>
      </c>
      <c r="P1182" s="498">
        <v>9.4</v>
      </c>
      <c r="Q1182" s="498">
        <v>9.5</v>
      </c>
      <c r="R1182" s="498">
        <v>9.8000000000000007</v>
      </c>
      <c r="S1182" s="498">
        <v>10.4</v>
      </c>
      <c r="T1182" s="498">
        <v>10.7</v>
      </c>
      <c r="U1182" s="498">
        <v>11.3</v>
      </c>
      <c r="V1182" s="498">
        <v>12.4</v>
      </c>
      <c r="W1182" s="498">
        <v>13.3</v>
      </c>
      <c r="X1182" s="498">
        <v>13.8</v>
      </c>
      <c r="Y1182" s="498">
        <v>13.9</v>
      </c>
      <c r="Z1182" s="498">
        <v>13.9</v>
      </c>
      <c r="AA1182" s="498">
        <v>13.9</v>
      </c>
      <c r="AB1182" s="498">
        <v>13.8</v>
      </c>
      <c r="AC1182" s="498">
        <v>13.6</v>
      </c>
      <c r="AD1182" s="498">
        <v>13.4</v>
      </c>
      <c r="AE1182" s="498">
        <v>13</v>
      </c>
      <c r="AF1182" s="498">
        <v>13.700000000000001</v>
      </c>
      <c r="AG1182" s="498">
        <v>13.5</v>
      </c>
      <c r="AH1182" s="498">
        <v>12.7</v>
      </c>
      <c r="AI1182" s="498">
        <v>12.5</v>
      </c>
      <c r="AJ1182" s="498">
        <v>13</v>
      </c>
      <c r="AK1182" s="498">
        <v>13.2</v>
      </c>
      <c r="AL1182" s="498">
        <v>13</v>
      </c>
      <c r="AM1182" s="498">
        <v>13.8</v>
      </c>
      <c r="AN1182" s="498">
        <v>14.7</v>
      </c>
      <c r="AO1182" s="498">
        <v>12.4</v>
      </c>
      <c r="AP1182" s="498">
        <v>12.4</v>
      </c>
      <c r="AQ1182" s="498">
        <v>12</v>
      </c>
      <c r="AR1182" s="498">
        <v>12.1</v>
      </c>
      <c r="AS1182" s="498">
        <v>12.2</v>
      </c>
      <c r="AT1182" s="498">
        <v>12.7</v>
      </c>
      <c r="AU1182" s="498">
        <v>13.4</v>
      </c>
      <c r="AV1182" s="498">
        <v>13.9</v>
      </c>
      <c r="AW1182" s="498">
        <v>13.6</v>
      </c>
      <c r="AX1182" s="498">
        <v>14.8</v>
      </c>
      <c r="AY1182" s="498">
        <v>14.700000000000001</v>
      </c>
      <c r="AZ1182" s="498">
        <v>16</v>
      </c>
      <c r="BA1182" s="498">
        <v>15.8</v>
      </c>
      <c r="BB1182" s="498">
        <v>16.600000000000001</v>
      </c>
      <c r="BC1182" s="498">
        <v>16.899999999999999</v>
      </c>
      <c r="BD1182" s="498">
        <v>17.7</v>
      </c>
      <c r="BE1182" s="498">
        <v>16.899999999999999</v>
      </c>
      <c r="BF1182" s="498">
        <v>17.2</v>
      </c>
      <c r="BG1182" s="498">
        <v>15.7</v>
      </c>
      <c r="BH1182" s="498">
        <v>14.5</v>
      </c>
      <c r="BI1182" s="498">
        <v>13</v>
      </c>
      <c r="BJ1182" s="498">
        <v>12.1</v>
      </c>
      <c r="BK1182" s="498">
        <v>12.7</v>
      </c>
      <c r="BL1182" s="498">
        <v>9.8000000000000007</v>
      </c>
      <c r="BM1182" s="498">
        <v>10.4</v>
      </c>
      <c r="BN1182" s="498">
        <v>10.6</v>
      </c>
      <c r="BO1182" s="498">
        <v>11.5</v>
      </c>
      <c r="BP1182" s="498"/>
    </row>
    <row r="1183" spans="1:68">
      <c r="A1183" s="256" t="s">
        <v>23</v>
      </c>
      <c r="B1183" s="31" t="s">
        <v>111</v>
      </c>
      <c r="C1183" s="149" t="s">
        <v>252</v>
      </c>
      <c r="D1183" s="64" t="s">
        <v>142</v>
      </c>
      <c r="E1183" s="498">
        <v>4.9000000000000004</v>
      </c>
      <c r="F1183" s="498">
        <v>4.8</v>
      </c>
      <c r="G1183" s="498">
        <v>4.7</v>
      </c>
      <c r="H1183" s="498">
        <v>4.8</v>
      </c>
      <c r="I1183" s="498">
        <v>4.7</v>
      </c>
      <c r="J1183" s="498">
        <v>4.5999999999999996</v>
      </c>
      <c r="K1183" s="498">
        <v>4.5999999999999996</v>
      </c>
      <c r="L1183" s="498">
        <v>4.8</v>
      </c>
      <c r="M1183" s="498">
        <v>4.8</v>
      </c>
      <c r="N1183" s="498">
        <v>4.9000000000000004</v>
      </c>
      <c r="O1183" s="498">
        <v>4.9000000000000004</v>
      </c>
      <c r="P1183" s="498">
        <v>5.2</v>
      </c>
      <c r="Q1183" s="498">
        <v>5.4</v>
      </c>
      <c r="R1183" s="498">
        <v>5.5</v>
      </c>
      <c r="S1183" s="498">
        <v>5.7</v>
      </c>
      <c r="T1183" s="498">
        <v>6</v>
      </c>
      <c r="U1183" s="498">
        <v>6.4</v>
      </c>
      <c r="V1183" s="498">
        <v>7.5</v>
      </c>
      <c r="W1183" s="498">
        <v>8.6</v>
      </c>
      <c r="X1183" s="498">
        <v>9.1999999999999993</v>
      </c>
      <c r="Y1183" s="498">
        <v>9.4</v>
      </c>
      <c r="Z1183" s="498">
        <v>9.5</v>
      </c>
      <c r="AA1183" s="498">
        <v>9.5</v>
      </c>
      <c r="AB1183" s="498">
        <v>9.5</v>
      </c>
      <c r="AC1183" s="498">
        <v>9.5</v>
      </c>
      <c r="AD1183" s="498">
        <v>9.4</v>
      </c>
      <c r="AE1183" s="498">
        <v>8.1</v>
      </c>
      <c r="AF1183" s="498">
        <v>6.5</v>
      </c>
      <c r="AG1183" s="498">
        <v>6.5</v>
      </c>
      <c r="AH1183" s="498">
        <v>6.7</v>
      </c>
      <c r="AI1183" s="498">
        <v>5.8</v>
      </c>
      <c r="AJ1183" s="498">
        <v>5.5</v>
      </c>
      <c r="AK1183" s="498">
        <v>5.6</v>
      </c>
      <c r="AL1183" s="498">
        <v>7.4</v>
      </c>
      <c r="AM1183" s="498">
        <v>7</v>
      </c>
      <c r="AN1183" s="498">
        <v>9.6999999999999993</v>
      </c>
      <c r="AO1183" s="498">
        <v>8.8000000000000007</v>
      </c>
      <c r="AP1183" s="498">
        <v>9.3000000000000007</v>
      </c>
      <c r="AQ1183" s="498">
        <v>9</v>
      </c>
      <c r="AR1183" s="498">
        <v>8.6</v>
      </c>
      <c r="AS1183" s="498">
        <v>9</v>
      </c>
      <c r="AT1183" s="498">
        <v>9.5</v>
      </c>
      <c r="AU1183" s="498">
        <v>9.9</v>
      </c>
      <c r="AV1183" s="498">
        <v>10.7</v>
      </c>
      <c r="AW1183" s="498">
        <v>10.9</v>
      </c>
      <c r="AX1183" s="498">
        <v>11.4</v>
      </c>
      <c r="AY1183" s="498">
        <v>11.9</v>
      </c>
      <c r="AZ1183" s="498">
        <v>12.6</v>
      </c>
      <c r="BA1183" s="498">
        <v>12.3</v>
      </c>
      <c r="BB1183" s="498">
        <v>13.6</v>
      </c>
      <c r="BC1183" s="498">
        <v>14.200000000000001</v>
      </c>
      <c r="BD1183" s="498">
        <v>14.6</v>
      </c>
      <c r="BE1183" s="498">
        <v>14.5</v>
      </c>
      <c r="BF1183" s="498">
        <v>14.4</v>
      </c>
      <c r="BG1183" s="498">
        <v>12</v>
      </c>
      <c r="BH1183" s="498">
        <v>11.3</v>
      </c>
      <c r="BI1183" s="498">
        <v>9.4</v>
      </c>
      <c r="BJ1183" s="498">
        <v>7.7</v>
      </c>
      <c r="BK1183" s="498">
        <v>7.2</v>
      </c>
      <c r="BL1183" s="498">
        <v>7.4</v>
      </c>
      <c r="BM1183" s="498">
        <v>7</v>
      </c>
      <c r="BN1183" s="498">
        <v>7.6</v>
      </c>
      <c r="BO1183" s="498">
        <v>7.4</v>
      </c>
      <c r="BP1183" s="498"/>
    </row>
    <row r="1184" spans="1:68">
      <c r="A1184" s="256" t="s">
        <v>24</v>
      </c>
      <c r="B1184" s="31" t="s">
        <v>111</v>
      </c>
      <c r="C1184" s="149" t="s">
        <v>252</v>
      </c>
      <c r="D1184" s="64" t="s">
        <v>142</v>
      </c>
      <c r="E1184" s="498">
        <v>25.7</v>
      </c>
      <c r="F1184" s="498">
        <v>26.3</v>
      </c>
      <c r="G1184" s="498">
        <v>27.099999999999998</v>
      </c>
      <c r="H1184" s="498">
        <v>27.9</v>
      </c>
      <c r="I1184" s="498">
        <v>27.400000000000002</v>
      </c>
      <c r="J1184" s="498">
        <v>27.799999999999997</v>
      </c>
      <c r="K1184" s="498">
        <v>29.299999999999997</v>
      </c>
      <c r="L1184" s="498">
        <v>31.3</v>
      </c>
      <c r="M1184" s="498">
        <v>32</v>
      </c>
      <c r="N1184" s="498">
        <v>33.799999999999997</v>
      </c>
      <c r="O1184" s="498">
        <v>35</v>
      </c>
      <c r="P1184" s="498">
        <v>36.799999999999997</v>
      </c>
      <c r="Q1184" s="498">
        <v>38.700000000000003</v>
      </c>
      <c r="R1184" s="498">
        <v>39</v>
      </c>
      <c r="S1184" s="498">
        <v>40.700000000000003</v>
      </c>
      <c r="T1184" s="498">
        <v>41</v>
      </c>
      <c r="U1184" s="498">
        <v>42.699999999999996</v>
      </c>
      <c r="V1184" s="498">
        <v>44.6</v>
      </c>
      <c r="W1184" s="498">
        <v>45.6</v>
      </c>
      <c r="X1184" s="498">
        <v>46.6</v>
      </c>
      <c r="Y1184" s="498">
        <v>46.7</v>
      </c>
      <c r="Z1184" s="498">
        <v>46.7</v>
      </c>
      <c r="AA1184" s="498">
        <v>46.2</v>
      </c>
      <c r="AB1184" s="498">
        <v>45.699999999999996</v>
      </c>
      <c r="AC1184" s="498">
        <v>45</v>
      </c>
      <c r="AD1184" s="498">
        <v>43.5</v>
      </c>
      <c r="AE1184" s="498">
        <v>41.8</v>
      </c>
      <c r="AF1184" s="498">
        <v>35.9</v>
      </c>
      <c r="AG1184" s="498">
        <v>37.5</v>
      </c>
      <c r="AH1184" s="498">
        <v>35</v>
      </c>
      <c r="AI1184" s="498">
        <v>30</v>
      </c>
      <c r="AJ1184" s="498">
        <v>33.9</v>
      </c>
      <c r="AK1184" s="498">
        <v>40.699999999999996</v>
      </c>
      <c r="AL1184" s="498">
        <v>43.8</v>
      </c>
      <c r="AM1184" s="498">
        <v>47.6</v>
      </c>
      <c r="AN1184" s="498">
        <v>54.8</v>
      </c>
      <c r="AO1184" s="498">
        <v>53.300000000000004</v>
      </c>
      <c r="AP1184" s="498">
        <v>56.300000000000004</v>
      </c>
      <c r="AQ1184" s="498">
        <v>54.7</v>
      </c>
      <c r="AR1184" s="498">
        <v>56.4</v>
      </c>
      <c r="AS1184" s="498">
        <v>51.3</v>
      </c>
      <c r="AT1184" s="498">
        <v>55.7</v>
      </c>
      <c r="AU1184" s="498">
        <v>58.3</v>
      </c>
      <c r="AV1184" s="498">
        <v>60.8</v>
      </c>
      <c r="AW1184" s="498">
        <v>61.8</v>
      </c>
      <c r="AX1184" s="498">
        <v>62.7</v>
      </c>
      <c r="AY1184" s="498">
        <v>61.6</v>
      </c>
      <c r="AZ1184" s="498">
        <v>61.7</v>
      </c>
      <c r="BA1184" s="498">
        <v>62.4</v>
      </c>
      <c r="BB1184" s="498">
        <v>63.4</v>
      </c>
      <c r="BC1184" s="498">
        <v>62.2</v>
      </c>
      <c r="BD1184" s="498">
        <v>61.3</v>
      </c>
      <c r="BE1184" s="498">
        <v>58.9</v>
      </c>
      <c r="BF1184" s="498">
        <v>56.8</v>
      </c>
      <c r="BG1184" s="498">
        <v>48.1</v>
      </c>
      <c r="BH1184" s="498">
        <v>47.7</v>
      </c>
      <c r="BI1184" s="498">
        <v>42.4</v>
      </c>
      <c r="BJ1184" s="498">
        <v>39.1</v>
      </c>
      <c r="BK1184" s="498">
        <v>34.200000000000003</v>
      </c>
      <c r="BL1184" s="498">
        <v>34.5</v>
      </c>
      <c r="BM1184" s="498">
        <v>34.5</v>
      </c>
      <c r="BN1184" s="498">
        <v>35.4</v>
      </c>
      <c r="BO1184" s="498">
        <v>36.5</v>
      </c>
      <c r="BP1184" s="498"/>
    </row>
    <row r="1185" spans="1:68">
      <c r="A1185" s="256" t="s">
        <v>25</v>
      </c>
      <c r="B1185" s="31" t="s">
        <v>111</v>
      </c>
      <c r="C1185" s="149" t="s">
        <v>252</v>
      </c>
      <c r="D1185" s="64" t="s">
        <v>142</v>
      </c>
      <c r="E1185" s="498">
        <v>26.200000000000003</v>
      </c>
      <c r="F1185" s="498">
        <v>24.9</v>
      </c>
      <c r="G1185" s="498">
        <v>23.9</v>
      </c>
      <c r="H1185" s="498">
        <v>24.3</v>
      </c>
      <c r="I1185" s="498">
        <v>23.5</v>
      </c>
      <c r="J1185" s="498">
        <v>22.4</v>
      </c>
      <c r="K1185" s="498">
        <v>22.4</v>
      </c>
      <c r="L1185" s="498">
        <v>22.8</v>
      </c>
      <c r="M1185" s="498">
        <v>22.5</v>
      </c>
      <c r="N1185" s="498">
        <v>22.8</v>
      </c>
      <c r="O1185" s="498">
        <v>22.7</v>
      </c>
      <c r="P1185" s="498">
        <v>23.2</v>
      </c>
      <c r="Q1185" s="498">
        <v>23.6</v>
      </c>
      <c r="R1185" s="498">
        <v>23.9</v>
      </c>
      <c r="S1185" s="498">
        <v>24.8</v>
      </c>
      <c r="T1185" s="498">
        <v>25</v>
      </c>
      <c r="U1185" s="498">
        <v>25.9</v>
      </c>
      <c r="V1185" s="498">
        <v>27.9</v>
      </c>
      <c r="W1185" s="498">
        <v>29.6</v>
      </c>
      <c r="X1185" s="498">
        <v>30</v>
      </c>
      <c r="Y1185" s="498">
        <v>29.7</v>
      </c>
      <c r="Z1185" s="498">
        <v>29.2</v>
      </c>
      <c r="AA1185" s="498">
        <v>28.3</v>
      </c>
      <c r="AB1185" s="498">
        <v>26.9</v>
      </c>
      <c r="AC1185" s="498">
        <v>25.3</v>
      </c>
      <c r="AD1185" s="498">
        <v>24.9</v>
      </c>
      <c r="AE1185" s="498">
        <v>22.299999999999997</v>
      </c>
      <c r="AF1185" s="498">
        <v>20</v>
      </c>
      <c r="AG1185" s="498">
        <v>22</v>
      </c>
      <c r="AH1185" s="498">
        <v>18.899999999999999</v>
      </c>
      <c r="AI1185" s="498">
        <v>19.2</v>
      </c>
      <c r="AJ1185" s="498">
        <v>22.5</v>
      </c>
      <c r="AK1185" s="498">
        <v>25.299999999999997</v>
      </c>
      <c r="AL1185" s="498">
        <v>25.6</v>
      </c>
      <c r="AM1185" s="498">
        <v>28.2</v>
      </c>
      <c r="AN1185" s="498">
        <v>28.8</v>
      </c>
      <c r="AO1185" s="498">
        <v>29.7</v>
      </c>
      <c r="AP1185" s="498">
        <v>30.3</v>
      </c>
      <c r="AQ1185" s="498">
        <v>29.3</v>
      </c>
      <c r="AR1185" s="498">
        <v>27.2</v>
      </c>
      <c r="AS1185" s="498">
        <v>28.2</v>
      </c>
      <c r="AT1185" s="498">
        <v>31</v>
      </c>
      <c r="AU1185" s="498">
        <v>31.9</v>
      </c>
      <c r="AV1185" s="498">
        <v>32.9</v>
      </c>
      <c r="AW1185" s="498">
        <v>34.799999999999997</v>
      </c>
      <c r="AX1185" s="498">
        <v>36.700000000000003</v>
      </c>
      <c r="AY1185" s="498">
        <v>35.700000000000003</v>
      </c>
      <c r="AZ1185" s="498">
        <v>38.6</v>
      </c>
      <c r="BA1185" s="498">
        <v>38.5</v>
      </c>
      <c r="BB1185" s="498">
        <v>39</v>
      </c>
      <c r="BC1185" s="498">
        <v>37.9</v>
      </c>
      <c r="BD1185" s="498">
        <v>39.1</v>
      </c>
      <c r="BE1185" s="498">
        <v>37.700000000000003</v>
      </c>
      <c r="BF1185" s="498">
        <v>37.299999999999997</v>
      </c>
      <c r="BG1185" s="498">
        <v>30.9</v>
      </c>
      <c r="BH1185" s="498">
        <v>28.4</v>
      </c>
      <c r="BI1185" s="498">
        <v>25.4</v>
      </c>
      <c r="BJ1185" s="498">
        <v>23.6</v>
      </c>
      <c r="BK1185" s="498">
        <v>19.8</v>
      </c>
      <c r="BL1185" s="498">
        <v>19.299999999999997</v>
      </c>
      <c r="BM1185" s="498">
        <v>21.5</v>
      </c>
      <c r="BN1185" s="498">
        <v>22.1</v>
      </c>
      <c r="BO1185" s="498">
        <v>23.1</v>
      </c>
      <c r="BP1185" s="498"/>
    </row>
    <row r="1186" spans="1:68">
      <c r="A1186" s="256" t="s">
        <v>26</v>
      </c>
      <c r="B1186" s="31" t="s">
        <v>111</v>
      </c>
      <c r="C1186" s="149" t="s">
        <v>252</v>
      </c>
      <c r="D1186" s="64" t="s">
        <v>142</v>
      </c>
      <c r="E1186" s="498">
        <v>1.8</v>
      </c>
      <c r="F1186" s="498">
        <v>1.7</v>
      </c>
      <c r="G1186" s="498">
        <v>1.6</v>
      </c>
      <c r="H1186" s="498">
        <v>1.6</v>
      </c>
      <c r="I1186" s="498">
        <v>1.5</v>
      </c>
      <c r="J1186" s="498">
        <v>1.6</v>
      </c>
      <c r="K1186" s="498">
        <v>1.7</v>
      </c>
      <c r="L1186" s="498">
        <v>1.8</v>
      </c>
      <c r="M1186" s="498">
        <v>1.9</v>
      </c>
      <c r="N1186" s="498">
        <v>1.9</v>
      </c>
      <c r="O1186" s="498">
        <v>1.9</v>
      </c>
      <c r="P1186" s="498">
        <v>1.9</v>
      </c>
      <c r="Q1186" s="498">
        <v>1.9</v>
      </c>
      <c r="R1186" s="498">
        <v>1.9</v>
      </c>
      <c r="S1186" s="498">
        <v>1.9</v>
      </c>
      <c r="T1186" s="498">
        <v>1.9</v>
      </c>
      <c r="U1186" s="498">
        <v>1.9</v>
      </c>
      <c r="V1186" s="498">
        <v>2.2000000000000002</v>
      </c>
      <c r="W1186" s="498">
        <v>2.5</v>
      </c>
      <c r="X1186" s="498">
        <v>2.6</v>
      </c>
      <c r="Y1186" s="498">
        <v>2.5</v>
      </c>
      <c r="Z1186" s="498">
        <v>2.5</v>
      </c>
      <c r="AA1186" s="498">
        <v>2.5</v>
      </c>
      <c r="AB1186" s="498">
        <v>2.2000000000000002</v>
      </c>
      <c r="AC1186" s="498">
        <v>1.9</v>
      </c>
      <c r="AD1186" s="498">
        <v>1.8</v>
      </c>
      <c r="AE1186" s="498">
        <v>1.8</v>
      </c>
      <c r="AF1186" s="498">
        <v>1.8</v>
      </c>
      <c r="AG1186" s="498">
        <v>1.7</v>
      </c>
      <c r="AH1186" s="498">
        <v>2.5</v>
      </c>
      <c r="AI1186" s="498">
        <v>1.9</v>
      </c>
      <c r="AJ1186" s="498">
        <v>1.9000000000000001</v>
      </c>
      <c r="AK1186" s="498">
        <v>1.8</v>
      </c>
      <c r="AL1186" s="498">
        <v>2.1</v>
      </c>
      <c r="AM1186" s="498">
        <v>2</v>
      </c>
      <c r="AN1186" s="498">
        <v>1.6</v>
      </c>
      <c r="AO1186" s="498">
        <v>1.5</v>
      </c>
      <c r="AP1186" s="498">
        <v>1.9</v>
      </c>
      <c r="AQ1186" s="498">
        <v>1.8</v>
      </c>
      <c r="AR1186" s="498">
        <v>1.8</v>
      </c>
      <c r="AS1186" s="498">
        <v>2</v>
      </c>
      <c r="AT1186" s="498">
        <v>2.6</v>
      </c>
      <c r="AU1186" s="498">
        <v>2.6</v>
      </c>
      <c r="AV1186" s="498">
        <v>2.8</v>
      </c>
      <c r="AW1186" s="498">
        <v>2.7</v>
      </c>
      <c r="AX1186" s="498">
        <v>3</v>
      </c>
      <c r="AY1186" s="498">
        <v>3.1</v>
      </c>
      <c r="AZ1186" s="498">
        <v>3</v>
      </c>
      <c r="BA1186" s="498">
        <v>3.3</v>
      </c>
      <c r="BB1186" s="498">
        <v>3.3</v>
      </c>
      <c r="BC1186" s="498">
        <v>3.4</v>
      </c>
      <c r="BD1186" s="498">
        <v>3.6</v>
      </c>
      <c r="BE1186" s="498">
        <v>3.6</v>
      </c>
      <c r="BF1186" s="498">
        <v>3.8</v>
      </c>
      <c r="BG1186" s="498">
        <v>3</v>
      </c>
      <c r="BH1186" s="498">
        <v>2.9</v>
      </c>
      <c r="BI1186" s="498">
        <v>2.7</v>
      </c>
      <c r="BJ1186" s="498">
        <v>2.5</v>
      </c>
      <c r="BK1186" s="498">
        <v>2.1</v>
      </c>
      <c r="BL1186" s="498">
        <v>2.1</v>
      </c>
      <c r="BM1186" s="498">
        <v>2.2999999999999998</v>
      </c>
      <c r="BN1186" s="498">
        <v>2.4</v>
      </c>
      <c r="BO1186" s="498">
        <v>2.5</v>
      </c>
      <c r="BP1186" s="498"/>
    </row>
    <row r="1187" spans="1:68">
      <c r="A1187" s="256" t="s">
        <v>27</v>
      </c>
      <c r="B1187" s="31" t="s">
        <v>111</v>
      </c>
      <c r="C1187" s="149" t="s">
        <v>252</v>
      </c>
      <c r="D1187" s="64" t="s">
        <v>142</v>
      </c>
      <c r="E1187" s="498">
        <v>5</v>
      </c>
      <c r="F1187" s="498">
        <v>5.0999999999999996</v>
      </c>
      <c r="G1187" s="498">
        <v>5.2</v>
      </c>
      <c r="H1187" s="498">
        <v>5.5</v>
      </c>
      <c r="I1187" s="498">
        <v>5.5</v>
      </c>
      <c r="J1187" s="498">
        <v>5.7</v>
      </c>
      <c r="K1187" s="498">
        <v>6.1</v>
      </c>
      <c r="L1187" s="498">
        <v>6.7</v>
      </c>
      <c r="M1187" s="498">
        <v>7.1</v>
      </c>
      <c r="N1187" s="498">
        <v>7.5</v>
      </c>
      <c r="O1187" s="498">
        <v>7.8</v>
      </c>
      <c r="P1187" s="498">
        <v>8</v>
      </c>
      <c r="Q1187" s="498">
        <v>8.1</v>
      </c>
      <c r="R1187" s="498">
        <v>8.8000000000000007</v>
      </c>
      <c r="S1187" s="498">
        <v>9.9</v>
      </c>
      <c r="T1187" s="498">
        <v>10.1</v>
      </c>
      <c r="U1187" s="498">
        <v>10.6</v>
      </c>
      <c r="V1187" s="498">
        <v>11.7</v>
      </c>
      <c r="W1187" s="498">
        <v>12.6</v>
      </c>
      <c r="X1187" s="498">
        <v>12.8</v>
      </c>
      <c r="Y1187" s="498">
        <v>12.7</v>
      </c>
      <c r="Z1187" s="498">
        <v>12.7</v>
      </c>
      <c r="AA1187" s="498">
        <v>12.5</v>
      </c>
      <c r="AB1187" s="498">
        <v>12.4</v>
      </c>
      <c r="AC1187" s="498">
        <v>12.1</v>
      </c>
      <c r="AD1187" s="498">
        <v>12.8</v>
      </c>
      <c r="AE1187" s="498">
        <v>12.8</v>
      </c>
      <c r="AF1187" s="498">
        <v>13</v>
      </c>
      <c r="AG1187" s="498">
        <v>10.9</v>
      </c>
      <c r="AH1187" s="498">
        <v>11</v>
      </c>
      <c r="AI1187" s="498">
        <v>11</v>
      </c>
      <c r="AJ1187" s="498">
        <v>10.4</v>
      </c>
      <c r="AK1187" s="498">
        <v>10.8</v>
      </c>
      <c r="AL1187" s="498">
        <v>11.6</v>
      </c>
      <c r="AM1187" s="498">
        <v>11.5</v>
      </c>
      <c r="AN1187" s="498">
        <v>12.1</v>
      </c>
      <c r="AO1187" s="498">
        <v>13.1</v>
      </c>
      <c r="AP1187" s="498">
        <v>11.3</v>
      </c>
      <c r="AQ1187" s="498">
        <v>11.6</v>
      </c>
      <c r="AR1187" s="498">
        <v>11.2</v>
      </c>
      <c r="AS1187" s="498">
        <v>13.1</v>
      </c>
      <c r="AT1187" s="498">
        <v>12.700000000000001</v>
      </c>
      <c r="AU1187" s="498">
        <v>13.2</v>
      </c>
      <c r="AV1187" s="498">
        <v>13.9</v>
      </c>
      <c r="AW1187" s="498">
        <v>14.2</v>
      </c>
      <c r="AX1187" s="498">
        <v>15</v>
      </c>
      <c r="AY1187" s="498">
        <v>15.4</v>
      </c>
      <c r="AZ1187" s="498">
        <v>16.100000000000001</v>
      </c>
      <c r="BA1187" s="498">
        <v>16.599999999999998</v>
      </c>
      <c r="BB1187" s="498">
        <v>17.2</v>
      </c>
      <c r="BC1187" s="498">
        <v>18.099999999999998</v>
      </c>
      <c r="BD1187" s="498">
        <v>18.2</v>
      </c>
      <c r="BE1187" s="498">
        <v>18.2</v>
      </c>
      <c r="BF1187" s="498">
        <v>18.7</v>
      </c>
      <c r="BG1187" s="498">
        <v>15.9</v>
      </c>
      <c r="BH1187" s="498">
        <v>16</v>
      </c>
      <c r="BI1187" s="498">
        <v>14.3</v>
      </c>
      <c r="BJ1187" s="498">
        <v>13.2</v>
      </c>
      <c r="BK1187" s="498">
        <v>12</v>
      </c>
      <c r="BL1187" s="498">
        <v>12.5</v>
      </c>
      <c r="BM1187" s="498">
        <v>12.4</v>
      </c>
      <c r="BN1187" s="498">
        <v>13.1</v>
      </c>
      <c r="BO1187" s="498">
        <v>14.3</v>
      </c>
      <c r="BP1187" s="498"/>
    </row>
    <row r="1188" spans="1:68">
      <c r="A1188" s="256" t="s">
        <v>28</v>
      </c>
      <c r="B1188" s="31" t="s">
        <v>111</v>
      </c>
      <c r="C1188" s="149" t="s">
        <v>252</v>
      </c>
      <c r="D1188" s="64" t="s">
        <v>142</v>
      </c>
      <c r="E1188" s="498">
        <v>9.9</v>
      </c>
      <c r="F1188" s="498">
        <v>10.199999999999999</v>
      </c>
      <c r="G1188" s="498">
        <v>10.7</v>
      </c>
      <c r="H1188" s="498">
        <v>10.8</v>
      </c>
      <c r="I1188" s="498">
        <v>10.5</v>
      </c>
      <c r="J1188" s="498">
        <v>10.7</v>
      </c>
      <c r="K1188" s="498">
        <v>11.1</v>
      </c>
      <c r="L1188" s="498">
        <v>12.3</v>
      </c>
      <c r="M1188" s="498">
        <v>13.1</v>
      </c>
      <c r="N1188" s="498">
        <v>13.6</v>
      </c>
      <c r="O1188" s="498">
        <v>13.9</v>
      </c>
      <c r="P1188" s="498">
        <v>14.7</v>
      </c>
      <c r="Q1188" s="498">
        <v>15.6</v>
      </c>
      <c r="R1188" s="498">
        <v>15.8</v>
      </c>
      <c r="S1188" s="498">
        <v>16.600000000000001</v>
      </c>
      <c r="T1188" s="498">
        <v>16.8</v>
      </c>
      <c r="U1188" s="498">
        <v>17.399999999999999</v>
      </c>
      <c r="V1188" s="498">
        <v>19.2</v>
      </c>
      <c r="W1188" s="498">
        <v>20.7</v>
      </c>
      <c r="X1188" s="498">
        <v>21.1</v>
      </c>
      <c r="Y1188" s="498">
        <v>21</v>
      </c>
      <c r="Z1188" s="498">
        <v>21.1</v>
      </c>
      <c r="AA1188" s="498">
        <v>21.1</v>
      </c>
      <c r="AB1188" s="498">
        <v>21.1</v>
      </c>
      <c r="AC1188" s="498">
        <v>20.9</v>
      </c>
      <c r="AD1188" s="498">
        <v>19.600000000000001</v>
      </c>
      <c r="AE1188" s="498">
        <v>18.5</v>
      </c>
      <c r="AF1188" s="498">
        <v>17.8</v>
      </c>
      <c r="AG1188" s="498">
        <v>17.600000000000001</v>
      </c>
      <c r="AH1188" s="498">
        <v>16.899999999999999</v>
      </c>
      <c r="AI1188" s="498">
        <v>15.4</v>
      </c>
      <c r="AJ1188" s="498">
        <v>19.8</v>
      </c>
      <c r="AK1188" s="498">
        <v>22.8</v>
      </c>
      <c r="AL1188" s="498">
        <v>23.8</v>
      </c>
      <c r="AM1188" s="498">
        <v>27.7</v>
      </c>
      <c r="AN1188" s="498">
        <v>30.2</v>
      </c>
      <c r="AO1188" s="498">
        <v>30</v>
      </c>
      <c r="AP1188" s="498">
        <v>31.2</v>
      </c>
      <c r="AQ1188" s="498">
        <v>30</v>
      </c>
      <c r="AR1188" s="498">
        <v>27.9</v>
      </c>
      <c r="AS1188" s="498">
        <v>30.4</v>
      </c>
      <c r="AT1188" s="498">
        <v>31.1</v>
      </c>
      <c r="AU1188" s="498">
        <v>32.799999999999997</v>
      </c>
      <c r="AV1188" s="498">
        <v>34.4</v>
      </c>
      <c r="AW1188" s="498">
        <v>34.700000000000003</v>
      </c>
      <c r="AX1188" s="498">
        <v>38.6</v>
      </c>
      <c r="AY1188" s="498">
        <v>36.799999999999997</v>
      </c>
      <c r="AZ1188" s="498">
        <v>37.700000000000003</v>
      </c>
      <c r="BA1188" s="498">
        <v>38.200000000000003</v>
      </c>
      <c r="BB1188" s="498">
        <v>39.5</v>
      </c>
      <c r="BC1188" s="498">
        <v>39.700000000000003</v>
      </c>
      <c r="BD1188" s="498">
        <v>40</v>
      </c>
      <c r="BE1188" s="498">
        <v>37.4</v>
      </c>
      <c r="BF1188" s="498">
        <v>36</v>
      </c>
      <c r="BG1188" s="498">
        <v>31.4</v>
      </c>
      <c r="BH1188" s="498">
        <v>29.2</v>
      </c>
      <c r="BI1188" s="498">
        <v>27.4</v>
      </c>
      <c r="BJ1188" s="498">
        <v>24.9</v>
      </c>
      <c r="BK1188" s="498">
        <v>24</v>
      </c>
      <c r="BL1188" s="498">
        <v>20.2</v>
      </c>
      <c r="BM1188" s="498">
        <v>21.3</v>
      </c>
      <c r="BN1188" s="498">
        <v>21.2</v>
      </c>
      <c r="BO1188" s="498">
        <v>21.5</v>
      </c>
      <c r="BP1188" s="498"/>
    </row>
    <row r="1189" spans="1:68">
      <c r="A1189" s="256" t="s">
        <v>29</v>
      </c>
      <c r="B1189" s="31" t="s">
        <v>111</v>
      </c>
      <c r="C1189" s="149" t="s">
        <v>252</v>
      </c>
      <c r="D1189" s="64" t="s">
        <v>142</v>
      </c>
      <c r="E1189" s="498">
        <v>2.9</v>
      </c>
      <c r="F1189" s="498">
        <v>2.9</v>
      </c>
      <c r="G1189" s="498">
        <v>2.9</v>
      </c>
      <c r="H1189" s="498">
        <v>2.9</v>
      </c>
      <c r="I1189" s="498">
        <v>2.8</v>
      </c>
      <c r="J1189" s="498">
        <v>2.8</v>
      </c>
      <c r="K1189" s="498">
        <v>2.9</v>
      </c>
      <c r="L1189" s="498">
        <v>3.1</v>
      </c>
      <c r="M1189" s="498">
        <v>3.3</v>
      </c>
      <c r="N1189" s="498">
        <v>3.5</v>
      </c>
      <c r="O1189" s="498">
        <v>3.6</v>
      </c>
      <c r="P1189" s="498">
        <v>3.8</v>
      </c>
      <c r="Q1189" s="498">
        <v>3.9</v>
      </c>
      <c r="R1189" s="498">
        <v>4.4000000000000004</v>
      </c>
      <c r="S1189" s="498">
        <v>4.9000000000000004</v>
      </c>
      <c r="T1189" s="498">
        <v>4.9000000000000004</v>
      </c>
      <c r="U1189" s="498">
        <v>5</v>
      </c>
      <c r="V1189" s="498">
        <v>5.6</v>
      </c>
      <c r="W1189" s="498">
        <v>6.3</v>
      </c>
      <c r="X1189" s="498">
        <v>6.4</v>
      </c>
      <c r="Y1189" s="498">
        <v>6.4</v>
      </c>
      <c r="Z1189" s="498">
        <v>6.3</v>
      </c>
      <c r="AA1189" s="498">
        <v>6.3</v>
      </c>
      <c r="AB1189" s="498">
        <v>6.3</v>
      </c>
      <c r="AC1189" s="498">
        <v>6.4</v>
      </c>
      <c r="AD1189" s="498">
        <v>6.4</v>
      </c>
      <c r="AE1189" s="498">
        <v>5.6</v>
      </c>
      <c r="AF1189" s="498">
        <v>5.0999999999999996</v>
      </c>
      <c r="AG1189" s="498">
        <v>4.9000000000000004</v>
      </c>
      <c r="AH1189" s="498">
        <v>4.7</v>
      </c>
      <c r="AI1189" s="498">
        <v>4.4000000000000004</v>
      </c>
      <c r="AJ1189" s="498">
        <v>4.4000000000000004</v>
      </c>
      <c r="AK1189" s="498">
        <v>4.5</v>
      </c>
      <c r="AL1189" s="498">
        <v>5.0999999999999996</v>
      </c>
      <c r="AM1189" s="498">
        <v>6.3</v>
      </c>
      <c r="AN1189" s="498">
        <v>6</v>
      </c>
      <c r="AO1189" s="498">
        <v>6.1999999999999993</v>
      </c>
      <c r="AP1189" s="498">
        <v>6</v>
      </c>
      <c r="AQ1189" s="498">
        <v>5.9</v>
      </c>
      <c r="AR1189" s="498">
        <v>6.3</v>
      </c>
      <c r="AS1189" s="498">
        <v>5.0999999999999996</v>
      </c>
      <c r="AT1189" s="498">
        <v>4.8</v>
      </c>
      <c r="AU1189" s="498">
        <v>4.9000000000000004</v>
      </c>
      <c r="AV1189" s="498">
        <v>5.3</v>
      </c>
      <c r="AW1189" s="498">
        <v>5.2</v>
      </c>
      <c r="AX1189" s="498">
        <v>5.5</v>
      </c>
      <c r="AY1189" s="498">
        <v>5.7</v>
      </c>
      <c r="AZ1189" s="498">
        <v>6.3</v>
      </c>
      <c r="BA1189" s="498">
        <v>6.1</v>
      </c>
      <c r="BB1189" s="498">
        <v>6.4</v>
      </c>
      <c r="BC1189" s="498">
        <v>6.4</v>
      </c>
      <c r="BD1189" s="498">
        <v>6.4</v>
      </c>
      <c r="BE1189" s="498">
        <v>6.5</v>
      </c>
      <c r="BF1189" s="498">
        <v>6.3</v>
      </c>
      <c r="BG1189" s="498">
        <v>5.4</v>
      </c>
      <c r="BH1189" s="498">
        <v>5</v>
      </c>
      <c r="BI1189" s="498">
        <v>4.5</v>
      </c>
      <c r="BJ1189" s="498">
        <v>4</v>
      </c>
      <c r="BK1189" s="498">
        <v>3.6</v>
      </c>
      <c r="BL1189" s="498">
        <v>3.8</v>
      </c>
      <c r="BM1189" s="498">
        <v>4.3</v>
      </c>
      <c r="BN1189" s="498">
        <v>4.7</v>
      </c>
      <c r="BO1189" s="498">
        <v>4.7</v>
      </c>
      <c r="BP1189" s="498"/>
    </row>
    <row r="1190" spans="1:68">
      <c r="A1190" s="256" t="s">
        <v>30</v>
      </c>
      <c r="B1190" s="31" t="s">
        <v>111</v>
      </c>
      <c r="C1190" s="149" t="s">
        <v>252</v>
      </c>
      <c r="D1190" s="64" t="s">
        <v>142</v>
      </c>
      <c r="E1190" s="498">
        <v>2</v>
      </c>
      <c r="F1190" s="498">
        <v>2.1</v>
      </c>
      <c r="G1190" s="498">
        <v>2.2000000000000002</v>
      </c>
      <c r="H1190" s="498">
        <v>2.4</v>
      </c>
      <c r="I1190" s="498">
        <v>2.2999999999999998</v>
      </c>
      <c r="J1190" s="498">
        <v>2.5</v>
      </c>
      <c r="K1190" s="498">
        <v>2.8</v>
      </c>
      <c r="L1190" s="498">
        <v>3</v>
      </c>
      <c r="M1190" s="498">
        <v>3.2</v>
      </c>
      <c r="N1190" s="498">
        <v>3.5</v>
      </c>
      <c r="O1190" s="498">
        <v>3.7</v>
      </c>
      <c r="P1190" s="498">
        <v>4.0999999999999996</v>
      </c>
      <c r="Q1190" s="498">
        <v>4.4000000000000004</v>
      </c>
      <c r="R1190" s="498">
        <v>4.9000000000000004</v>
      </c>
      <c r="S1190" s="498">
        <v>5.6</v>
      </c>
      <c r="T1190" s="498">
        <v>5.8</v>
      </c>
      <c r="U1190" s="498">
        <v>6.1</v>
      </c>
      <c r="V1190" s="498">
        <v>6.6</v>
      </c>
      <c r="W1190" s="498">
        <v>6.9</v>
      </c>
      <c r="X1190" s="498">
        <v>7.5</v>
      </c>
      <c r="Y1190" s="498">
        <v>7.9</v>
      </c>
      <c r="Z1190" s="498">
        <v>7.8</v>
      </c>
      <c r="AA1190" s="498">
        <v>7.7</v>
      </c>
      <c r="AB1190" s="498">
        <v>7.7</v>
      </c>
      <c r="AC1190" s="498">
        <v>7.6</v>
      </c>
      <c r="AD1190" s="498">
        <v>7.4</v>
      </c>
      <c r="AE1190" s="498">
        <v>7.2</v>
      </c>
      <c r="AF1190" s="498">
        <v>6.1</v>
      </c>
      <c r="AG1190" s="498">
        <v>6.3</v>
      </c>
      <c r="AH1190" s="498">
        <v>6.2</v>
      </c>
      <c r="AI1190" s="498">
        <v>6.1</v>
      </c>
      <c r="AJ1190" s="498">
        <v>7.4</v>
      </c>
      <c r="AK1190" s="498">
        <v>7.7</v>
      </c>
      <c r="AL1190" s="498">
        <v>7.3</v>
      </c>
      <c r="AM1190" s="498">
        <v>7.4</v>
      </c>
      <c r="AN1190" s="498">
        <v>7.4</v>
      </c>
      <c r="AO1190" s="498">
        <v>7.6</v>
      </c>
      <c r="AP1190" s="498">
        <v>7.3</v>
      </c>
      <c r="AQ1190" s="498">
        <v>7</v>
      </c>
      <c r="AR1190" s="498">
        <v>6.4</v>
      </c>
      <c r="AS1190" s="498">
        <v>6</v>
      </c>
      <c r="AT1190" s="498">
        <v>5.9</v>
      </c>
      <c r="AU1190" s="498">
        <v>6.3</v>
      </c>
      <c r="AV1190" s="498">
        <v>6.5</v>
      </c>
      <c r="AW1190" s="498">
        <v>6.3</v>
      </c>
      <c r="AX1190" s="498">
        <v>6.5</v>
      </c>
      <c r="AY1190" s="498">
        <v>6.6</v>
      </c>
      <c r="AZ1190" s="498">
        <v>6.8</v>
      </c>
      <c r="BA1190" s="498">
        <v>6.8</v>
      </c>
      <c r="BB1190" s="498">
        <v>7</v>
      </c>
      <c r="BC1190" s="498">
        <v>7.1</v>
      </c>
      <c r="BD1190" s="498">
        <v>7.1</v>
      </c>
      <c r="BE1190" s="498">
        <v>6.9</v>
      </c>
      <c r="BF1190" s="498">
        <v>7</v>
      </c>
      <c r="BG1190" s="498">
        <v>6.6</v>
      </c>
      <c r="BH1190" s="498">
        <v>6.3</v>
      </c>
      <c r="BI1190" s="498">
        <v>6</v>
      </c>
      <c r="BJ1190" s="498">
        <v>5.4</v>
      </c>
      <c r="BK1190" s="498">
        <v>4.8</v>
      </c>
      <c r="BL1190" s="498">
        <v>6.4</v>
      </c>
      <c r="BM1190" s="498">
        <v>4.8</v>
      </c>
      <c r="BN1190" s="498">
        <v>5.0999999999999996</v>
      </c>
      <c r="BO1190" s="498">
        <v>5.5</v>
      </c>
      <c r="BP1190" s="498"/>
    </row>
    <row r="1191" spans="1:68">
      <c r="A1191" s="256" t="s">
        <v>31</v>
      </c>
      <c r="B1191" s="31" t="s">
        <v>111</v>
      </c>
      <c r="C1191" s="149" t="s">
        <v>252</v>
      </c>
      <c r="D1191" s="64" t="s">
        <v>142</v>
      </c>
      <c r="E1191" s="498">
        <v>22.3</v>
      </c>
      <c r="F1191" s="498">
        <v>22.3</v>
      </c>
      <c r="G1191" s="498">
        <v>22.5</v>
      </c>
      <c r="H1191" s="498">
        <v>23.5</v>
      </c>
      <c r="I1191" s="498">
        <v>23.3</v>
      </c>
      <c r="J1191" s="498">
        <v>22.5</v>
      </c>
      <c r="K1191" s="498">
        <v>22.7</v>
      </c>
      <c r="L1191" s="498">
        <v>23.6</v>
      </c>
      <c r="M1191" s="498">
        <v>23.6</v>
      </c>
      <c r="N1191" s="498">
        <v>24.2</v>
      </c>
      <c r="O1191" s="498">
        <v>24.6</v>
      </c>
      <c r="P1191" s="498">
        <v>25.4</v>
      </c>
      <c r="Q1191" s="498">
        <v>26.400000000000002</v>
      </c>
      <c r="R1191" s="498">
        <v>26.9</v>
      </c>
      <c r="S1191" s="498">
        <v>28.5</v>
      </c>
      <c r="T1191" s="498">
        <v>28.099999999999998</v>
      </c>
      <c r="U1191" s="498">
        <v>28.9</v>
      </c>
      <c r="V1191" s="498">
        <v>29.8</v>
      </c>
      <c r="W1191" s="498">
        <v>30.2</v>
      </c>
      <c r="X1191" s="498">
        <v>30.6</v>
      </c>
      <c r="Y1191" s="498">
        <v>30.4</v>
      </c>
      <c r="Z1191" s="498">
        <v>30.200000000000003</v>
      </c>
      <c r="AA1191" s="498">
        <v>29.6</v>
      </c>
      <c r="AB1191" s="498">
        <v>28.3</v>
      </c>
      <c r="AC1191" s="498">
        <v>26.9</v>
      </c>
      <c r="AD1191" s="498">
        <v>26.1</v>
      </c>
      <c r="AE1191" s="498">
        <v>26.1</v>
      </c>
      <c r="AF1191" s="498">
        <v>27.299999999999997</v>
      </c>
      <c r="AG1191" s="498">
        <v>23.799999999999997</v>
      </c>
      <c r="AH1191" s="498">
        <v>20</v>
      </c>
      <c r="AI1191" s="498">
        <v>18.100000000000001</v>
      </c>
      <c r="AJ1191" s="498">
        <v>18.899999999999999</v>
      </c>
      <c r="AK1191" s="498">
        <v>19.5</v>
      </c>
      <c r="AL1191" s="498">
        <v>17.399999999999999</v>
      </c>
      <c r="AM1191" s="498">
        <v>18.2</v>
      </c>
      <c r="AN1191" s="498">
        <v>19.399999999999999</v>
      </c>
      <c r="AO1191" s="498">
        <v>18.600000000000001</v>
      </c>
      <c r="AP1191" s="498">
        <v>17.600000000000001</v>
      </c>
      <c r="AQ1191" s="498">
        <v>16</v>
      </c>
      <c r="AR1191" s="498">
        <v>14.2</v>
      </c>
      <c r="AS1191" s="498">
        <v>15.4</v>
      </c>
      <c r="AT1191" s="498">
        <v>14.2</v>
      </c>
      <c r="AU1191" s="498">
        <v>15.1</v>
      </c>
      <c r="AV1191" s="498">
        <v>15.6</v>
      </c>
      <c r="AW1191" s="498">
        <v>15.4</v>
      </c>
      <c r="AX1191" s="498">
        <v>15</v>
      </c>
      <c r="AY1191" s="498">
        <v>16.100000000000001</v>
      </c>
      <c r="AZ1191" s="498">
        <v>17.600000000000001</v>
      </c>
      <c r="BA1191" s="498">
        <v>17.899999999999999</v>
      </c>
      <c r="BB1191" s="498">
        <v>18.600000000000001</v>
      </c>
      <c r="BC1191" s="498">
        <v>18.5</v>
      </c>
      <c r="BD1191" s="498">
        <v>18.8</v>
      </c>
      <c r="BE1191" s="498">
        <v>18.2</v>
      </c>
      <c r="BF1191" s="498">
        <v>18.100000000000001</v>
      </c>
      <c r="BG1191" s="498">
        <v>16.899999999999999</v>
      </c>
      <c r="BH1191" s="498">
        <v>14.8</v>
      </c>
      <c r="BI1191" s="498">
        <v>12.700000000000001</v>
      </c>
      <c r="BJ1191" s="498">
        <v>11.9</v>
      </c>
      <c r="BK1191" s="498">
        <v>10.9</v>
      </c>
      <c r="BL1191" s="498">
        <v>10.4</v>
      </c>
      <c r="BM1191" s="498">
        <v>11.3</v>
      </c>
      <c r="BN1191" s="498">
        <v>11.3</v>
      </c>
      <c r="BO1191" s="498">
        <v>11.6</v>
      </c>
      <c r="BP1191" s="498"/>
    </row>
    <row r="1192" spans="1:68">
      <c r="A1192" s="256" t="s">
        <v>32</v>
      </c>
      <c r="B1192" s="31" t="s">
        <v>111</v>
      </c>
      <c r="C1192" s="149" t="s">
        <v>252</v>
      </c>
      <c r="D1192" s="64" t="s">
        <v>142</v>
      </c>
      <c r="E1192" s="498">
        <v>1.4</v>
      </c>
      <c r="F1192" s="498">
        <v>1.5</v>
      </c>
      <c r="G1192" s="498">
        <v>1.6</v>
      </c>
      <c r="H1192" s="498">
        <v>1.6</v>
      </c>
      <c r="I1192" s="498">
        <v>1.5</v>
      </c>
      <c r="J1192" s="498">
        <v>1.7</v>
      </c>
      <c r="K1192" s="498">
        <v>1.9</v>
      </c>
      <c r="L1192" s="498">
        <v>2</v>
      </c>
      <c r="M1192" s="498">
        <v>2.2000000000000002</v>
      </c>
      <c r="N1192" s="498">
        <v>2.4</v>
      </c>
      <c r="O1192" s="498">
        <v>2.6</v>
      </c>
      <c r="P1192" s="498">
        <v>2.7</v>
      </c>
      <c r="Q1192" s="498">
        <v>2.9</v>
      </c>
      <c r="R1192" s="498">
        <v>2.9</v>
      </c>
      <c r="S1192" s="498">
        <v>2.9</v>
      </c>
      <c r="T1192" s="498">
        <v>2.9</v>
      </c>
      <c r="U1192" s="498">
        <v>3</v>
      </c>
      <c r="V1192" s="498">
        <v>3.1</v>
      </c>
      <c r="W1192" s="498">
        <v>3.3</v>
      </c>
      <c r="X1192" s="498">
        <v>3.3</v>
      </c>
      <c r="Y1192" s="498">
        <v>3.3</v>
      </c>
      <c r="Z1192" s="498">
        <v>3.2</v>
      </c>
      <c r="AA1192" s="498">
        <v>3</v>
      </c>
      <c r="AB1192" s="498">
        <v>3</v>
      </c>
      <c r="AC1192" s="498">
        <v>3</v>
      </c>
      <c r="AD1192" s="498">
        <v>2.9</v>
      </c>
      <c r="AE1192" s="498">
        <v>2.1</v>
      </c>
      <c r="AF1192" s="498">
        <v>2.2000000000000002</v>
      </c>
      <c r="AG1192" s="498">
        <v>2.5</v>
      </c>
      <c r="AH1192" s="498">
        <v>2.2000000000000002</v>
      </c>
      <c r="AI1192" s="498">
        <v>1.9</v>
      </c>
      <c r="AJ1192" s="498">
        <v>2.1</v>
      </c>
      <c r="AK1192" s="498">
        <v>2.2999999999999998</v>
      </c>
      <c r="AL1192" s="498">
        <v>2.2999999999999998</v>
      </c>
      <c r="AM1192" s="498">
        <v>2.2999999999999998</v>
      </c>
      <c r="AN1192" s="498">
        <v>2.5</v>
      </c>
      <c r="AO1192" s="498">
        <v>2.6</v>
      </c>
      <c r="AP1192" s="498">
        <v>2.2000000000000002</v>
      </c>
      <c r="AQ1192" s="498">
        <v>2.2000000000000002</v>
      </c>
      <c r="AR1192" s="498">
        <v>1.8</v>
      </c>
      <c r="AS1192" s="498">
        <v>1.7</v>
      </c>
      <c r="AT1192" s="498">
        <v>1.6</v>
      </c>
      <c r="AU1192" s="498">
        <v>1.7</v>
      </c>
      <c r="AV1192" s="498">
        <v>1.9</v>
      </c>
      <c r="AW1192" s="498">
        <v>2</v>
      </c>
      <c r="AX1192" s="498">
        <v>2</v>
      </c>
      <c r="AY1192" s="498">
        <v>2.2000000000000002</v>
      </c>
      <c r="AZ1192" s="498">
        <v>2.2000000000000002</v>
      </c>
      <c r="BA1192" s="498">
        <v>2.1</v>
      </c>
      <c r="BB1192" s="498">
        <v>2.1</v>
      </c>
      <c r="BC1192" s="498">
        <v>2.2000000000000002</v>
      </c>
      <c r="BD1192" s="498">
        <v>2.2000000000000002</v>
      </c>
      <c r="BE1192" s="498">
        <v>2.1</v>
      </c>
      <c r="BF1192" s="498">
        <v>2.1</v>
      </c>
      <c r="BG1192" s="498">
        <v>1.9</v>
      </c>
      <c r="BH1192" s="498">
        <v>2</v>
      </c>
      <c r="BI1192" s="498">
        <v>1.7</v>
      </c>
      <c r="BJ1192" s="498">
        <v>1.7</v>
      </c>
      <c r="BK1192" s="498">
        <v>1.5</v>
      </c>
      <c r="BL1192" s="498">
        <v>2</v>
      </c>
      <c r="BM1192" s="498">
        <v>1.7</v>
      </c>
      <c r="BN1192" s="498">
        <v>1.6</v>
      </c>
      <c r="BO1192" s="498">
        <v>1.8</v>
      </c>
      <c r="BP1192" s="498"/>
    </row>
    <row r="1193" spans="1:68">
      <c r="A1193" s="258" t="s">
        <v>313</v>
      </c>
      <c r="B1193" s="63" t="s">
        <v>111</v>
      </c>
      <c r="C1193" s="111" t="s">
        <v>252</v>
      </c>
      <c r="D1193" s="260" t="s">
        <v>142</v>
      </c>
      <c r="E1193" s="499">
        <v>130.10000000000002</v>
      </c>
      <c r="F1193" s="499">
        <v>130.4</v>
      </c>
      <c r="G1193" s="499">
        <v>132.20000000000002</v>
      </c>
      <c r="H1193" s="499">
        <v>135.6</v>
      </c>
      <c r="I1193" s="499">
        <v>132.6</v>
      </c>
      <c r="J1193" s="499">
        <v>131.89999999999998</v>
      </c>
      <c r="K1193" s="499">
        <v>136</v>
      </c>
      <c r="L1193" s="499">
        <v>143.89999999999998</v>
      </c>
      <c r="M1193" s="499">
        <v>147.39999999999998</v>
      </c>
      <c r="N1193" s="499">
        <v>153.19999999999999</v>
      </c>
      <c r="O1193" s="499">
        <v>156.49999999999997</v>
      </c>
      <c r="P1193" s="499">
        <v>163.4</v>
      </c>
      <c r="Q1193" s="499">
        <v>169.70000000000002</v>
      </c>
      <c r="R1193" s="499">
        <v>174.40000000000003</v>
      </c>
      <c r="S1193" s="499">
        <v>184.70000000000002</v>
      </c>
      <c r="T1193" s="499">
        <v>186.40000000000003</v>
      </c>
      <c r="U1193" s="499">
        <v>193.5</v>
      </c>
      <c r="V1193" s="499">
        <v>207.19999999999996</v>
      </c>
      <c r="W1193" s="499">
        <v>217.9</v>
      </c>
      <c r="X1193" s="499">
        <v>223.10000000000002</v>
      </c>
      <c r="Y1193" s="499">
        <v>223</v>
      </c>
      <c r="Z1193" s="499">
        <v>221.59999999999997</v>
      </c>
      <c r="AA1193" s="499">
        <v>218.4</v>
      </c>
      <c r="AB1193" s="499">
        <v>214</v>
      </c>
      <c r="AC1193" s="499">
        <v>208.3</v>
      </c>
      <c r="AD1193" s="499">
        <v>203.20000000000002</v>
      </c>
      <c r="AE1193" s="499">
        <v>190.49999999999997</v>
      </c>
      <c r="AF1193" s="499">
        <v>179.09999999999994</v>
      </c>
      <c r="AG1193" s="499">
        <v>176.50000000000003</v>
      </c>
      <c r="AH1193" s="499">
        <v>165.99999999999997</v>
      </c>
      <c r="AI1193" s="499">
        <v>153.9</v>
      </c>
      <c r="AJ1193" s="499">
        <v>173.4</v>
      </c>
      <c r="AK1193" s="499">
        <v>188.5</v>
      </c>
      <c r="AL1193" s="499">
        <v>195.70000000000002</v>
      </c>
      <c r="AM1193" s="499">
        <v>210.6</v>
      </c>
      <c r="AN1193" s="499">
        <v>229.89999999999998</v>
      </c>
      <c r="AO1193" s="499">
        <v>224.59999999999997</v>
      </c>
      <c r="AP1193" s="499">
        <v>226.70000000000002</v>
      </c>
      <c r="AQ1193" s="499">
        <v>218.4</v>
      </c>
      <c r="AR1193" s="499">
        <v>212</v>
      </c>
      <c r="AS1193" s="499">
        <v>211.99999999999997</v>
      </c>
      <c r="AT1193" s="499">
        <v>219.89999999999998</v>
      </c>
      <c r="AU1193" s="499">
        <v>230.19999999999996</v>
      </c>
      <c r="AV1193" s="499">
        <v>240.4</v>
      </c>
      <c r="AW1193" s="499">
        <v>245.09999999999997</v>
      </c>
      <c r="AX1193" s="499">
        <v>255.5</v>
      </c>
      <c r="AY1193" s="499">
        <v>254.9</v>
      </c>
      <c r="AZ1193" s="499">
        <v>265.40000000000003</v>
      </c>
      <c r="BA1193" s="499">
        <v>268.60000000000008</v>
      </c>
      <c r="BB1193" s="499">
        <v>277.50000000000006</v>
      </c>
      <c r="BC1193" s="499">
        <v>278.10000000000002</v>
      </c>
      <c r="BD1193" s="499">
        <v>282.3</v>
      </c>
      <c r="BE1193" s="499">
        <v>273.10000000000008</v>
      </c>
      <c r="BF1193" s="499">
        <v>270.60000000000008</v>
      </c>
      <c r="BG1193" s="499">
        <v>231.60000000000002</v>
      </c>
      <c r="BH1193" s="499">
        <v>218.60000000000002</v>
      </c>
      <c r="BI1193" s="499">
        <v>196.79999999999998</v>
      </c>
      <c r="BJ1193" s="499">
        <v>179.79999999999998</v>
      </c>
      <c r="BK1193" s="499">
        <v>165.2</v>
      </c>
      <c r="BL1193" s="499">
        <v>159.60000000000002</v>
      </c>
      <c r="BM1193" s="499">
        <v>161.90000000000003</v>
      </c>
      <c r="BN1193" s="499">
        <v>166.2</v>
      </c>
      <c r="BO1193" s="499">
        <v>173.1</v>
      </c>
      <c r="BP1193" s="499"/>
    </row>
    <row r="1194" spans="1:68">
      <c r="A1194" s="256" t="s">
        <v>11</v>
      </c>
      <c r="B1194" s="31" t="s">
        <v>112</v>
      </c>
      <c r="C1194" s="149" t="s">
        <v>252</v>
      </c>
      <c r="D1194" s="64" t="s">
        <v>142</v>
      </c>
      <c r="E1194" s="498">
        <v>12.5</v>
      </c>
      <c r="F1194" s="498">
        <v>13.1</v>
      </c>
      <c r="G1194" s="498">
        <v>13.7</v>
      </c>
      <c r="H1194" s="498">
        <v>13.9</v>
      </c>
      <c r="I1194" s="498">
        <v>13.3</v>
      </c>
      <c r="J1194" s="498">
        <v>13</v>
      </c>
      <c r="K1194" s="498">
        <v>13.1</v>
      </c>
      <c r="L1194" s="498">
        <v>13.5</v>
      </c>
      <c r="M1194" s="498">
        <v>13.6</v>
      </c>
      <c r="N1194" s="498">
        <v>14</v>
      </c>
      <c r="O1194" s="498">
        <v>14.1</v>
      </c>
      <c r="P1194" s="498">
        <v>14.7</v>
      </c>
      <c r="Q1194" s="498">
        <v>15.2</v>
      </c>
      <c r="R1194" s="498">
        <v>16</v>
      </c>
      <c r="S1194" s="498">
        <v>17.399999999999999</v>
      </c>
      <c r="T1194" s="498">
        <v>17.399999999999999</v>
      </c>
      <c r="U1194" s="498">
        <v>17.8</v>
      </c>
      <c r="V1194" s="498">
        <v>19.5</v>
      </c>
      <c r="W1194" s="498">
        <v>21</v>
      </c>
      <c r="X1194" s="498">
        <v>22.5</v>
      </c>
      <c r="Y1194" s="498">
        <v>23.6</v>
      </c>
      <c r="Z1194" s="498">
        <v>23</v>
      </c>
      <c r="AA1194" s="498">
        <v>22.3</v>
      </c>
      <c r="AB1194" s="498">
        <v>20.6</v>
      </c>
      <c r="AC1194" s="498">
        <v>18.899999999999999</v>
      </c>
      <c r="AD1194" s="498">
        <v>18.100000000000001</v>
      </c>
      <c r="AE1194" s="498">
        <v>17</v>
      </c>
      <c r="AF1194" s="498">
        <v>16.8</v>
      </c>
      <c r="AG1194" s="498">
        <v>15.2</v>
      </c>
      <c r="AH1194" s="498">
        <v>16.399999999999999</v>
      </c>
      <c r="AI1194" s="498">
        <v>15.8</v>
      </c>
      <c r="AJ1194" s="498">
        <v>10.799999999999999</v>
      </c>
      <c r="AK1194" s="498">
        <v>10.3</v>
      </c>
      <c r="AL1194" s="498">
        <v>10.5</v>
      </c>
      <c r="AM1194" s="498">
        <v>9.9</v>
      </c>
      <c r="AN1194" s="498">
        <v>10.4</v>
      </c>
      <c r="AO1194" s="498">
        <v>9.4</v>
      </c>
      <c r="AP1194" s="498">
        <v>10.4</v>
      </c>
      <c r="AQ1194" s="498">
        <v>9.5</v>
      </c>
      <c r="AR1194" s="498">
        <v>10</v>
      </c>
      <c r="AS1194" s="498">
        <v>10.5</v>
      </c>
      <c r="AT1194" s="498">
        <v>12.5</v>
      </c>
      <c r="AU1194" s="498">
        <v>13.3</v>
      </c>
      <c r="AV1194" s="498">
        <v>13.7</v>
      </c>
      <c r="AW1194" s="498">
        <v>13.1</v>
      </c>
      <c r="AX1194" s="498">
        <v>15.6</v>
      </c>
      <c r="AY1194" s="498">
        <v>14.5</v>
      </c>
      <c r="AZ1194" s="498">
        <v>14.6</v>
      </c>
      <c r="BA1194" s="498">
        <v>15.9</v>
      </c>
      <c r="BB1194" s="498">
        <v>16.3</v>
      </c>
      <c r="BC1194" s="498">
        <v>16.5</v>
      </c>
      <c r="BD1194" s="498">
        <v>15.9</v>
      </c>
      <c r="BE1194" s="498">
        <v>15.4</v>
      </c>
      <c r="BF1194" s="498">
        <v>15.4</v>
      </c>
      <c r="BG1194" s="498">
        <v>14.2</v>
      </c>
      <c r="BH1194" s="498">
        <v>15.4</v>
      </c>
      <c r="BI1194" s="498">
        <v>13.8</v>
      </c>
      <c r="BJ1194" s="498">
        <v>13.5</v>
      </c>
      <c r="BK1194" s="498">
        <v>13.4</v>
      </c>
      <c r="BL1194" s="498">
        <v>12.9</v>
      </c>
      <c r="BM1194" s="498">
        <v>11.1</v>
      </c>
      <c r="BN1194" s="498">
        <v>11.3</v>
      </c>
      <c r="BO1194" s="498">
        <v>12.9</v>
      </c>
      <c r="BP1194" s="498"/>
    </row>
    <row r="1195" spans="1:68">
      <c r="A1195" s="256" t="s">
        <v>17</v>
      </c>
      <c r="B1195" s="31" t="s">
        <v>112</v>
      </c>
      <c r="C1195" s="149" t="s">
        <v>252</v>
      </c>
      <c r="D1195" s="64" t="s">
        <v>142</v>
      </c>
      <c r="E1195" s="498">
        <v>9.1</v>
      </c>
      <c r="F1195" s="498">
        <v>9.1999999999999993</v>
      </c>
      <c r="G1195" s="498">
        <v>9.4</v>
      </c>
      <c r="H1195" s="498">
        <v>9.5</v>
      </c>
      <c r="I1195" s="498">
        <v>9.1999999999999993</v>
      </c>
      <c r="J1195" s="498">
        <v>8.9</v>
      </c>
      <c r="K1195" s="498">
        <v>8.9</v>
      </c>
      <c r="L1195" s="498">
        <v>9.4</v>
      </c>
      <c r="M1195" s="498">
        <v>9.6</v>
      </c>
      <c r="N1195" s="498">
        <v>9.9</v>
      </c>
      <c r="O1195" s="498">
        <v>10.1</v>
      </c>
      <c r="P1195" s="498">
        <v>10.1</v>
      </c>
      <c r="Q1195" s="498">
        <v>10.1</v>
      </c>
      <c r="R1195" s="498">
        <v>9.9</v>
      </c>
      <c r="S1195" s="498">
        <v>10</v>
      </c>
      <c r="T1195" s="498">
        <v>9.8000000000000007</v>
      </c>
      <c r="U1195" s="498">
        <v>9.9</v>
      </c>
      <c r="V1195" s="498">
        <v>10.199999999999999</v>
      </c>
      <c r="W1195" s="498">
        <v>10.199999999999999</v>
      </c>
      <c r="X1195" s="498">
        <v>10.6</v>
      </c>
      <c r="Y1195" s="498">
        <v>10.7</v>
      </c>
      <c r="Z1195" s="498">
        <v>10.5</v>
      </c>
      <c r="AA1195" s="498">
        <v>10.199999999999999</v>
      </c>
      <c r="AB1195" s="498">
        <v>10.6</v>
      </c>
      <c r="AC1195" s="498">
        <v>10.9</v>
      </c>
      <c r="AD1195" s="498">
        <v>10.5</v>
      </c>
      <c r="AE1195" s="498">
        <v>10.5</v>
      </c>
      <c r="AF1195" s="498">
        <v>9</v>
      </c>
      <c r="AG1195" s="498">
        <v>8</v>
      </c>
      <c r="AH1195" s="498">
        <v>8.4</v>
      </c>
      <c r="AI1195" s="498">
        <v>8.3000000000000007</v>
      </c>
      <c r="AJ1195" s="498">
        <v>6</v>
      </c>
      <c r="AK1195" s="498">
        <v>6.3</v>
      </c>
      <c r="AL1195" s="498">
        <v>6.4</v>
      </c>
      <c r="AM1195" s="498">
        <v>5.6</v>
      </c>
      <c r="AN1195" s="498">
        <v>5.6</v>
      </c>
      <c r="AO1195" s="498">
        <v>4.4000000000000004</v>
      </c>
      <c r="AP1195" s="498">
        <v>3.7</v>
      </c>
      <c r="AQ1195" s="498">
        <v>3.3</v>
      </c>
      <c r="AR1195" s="498">
        <v>3.7</v>
      </c>
      <c r="AS1195" s="498">
        <v>3.7</v>
      </c>
      <c r="AT1195" s="498">
        <v>3.8</v>
      </c>
      <c r="AU1195" s="498">
        <v>3.8</v>
      </c>
      <c r="AV1195" s="498">
        <v>3.9</v>
      </c>
      <c r="AW1195" s="498">
        <v>4.2</v>
      </c>
      <c r="AX1195" s="498">
        <v>4</v>
      </c>
      <c r="AY1195" s="498">
        <v>4.4000000000000004</v>
      </c>
      <c r="AZ1195" s="498">
        <v>4.5</v>
      </c>
      <c r="BA1195" s="498">
        <v>4.4000000000000004</v>
      </c>
      <c r="BB1195" s="498">
        <v>4.5</v>
      </c>
      <c r="BC1195" s="498">
        <v>4.4000000000000004</v>
      </c>
      <c r="BD1195" s="498">
        <v>4.5</v>
      </c>
      <c r="BE1195" s="498">
        <v>4.8</v>
      </c>
      <c r="BF1195" s="498">
        <v>4.9000000000000004</v>
      </c>
      <c r="BG1195" s="498">
        <v>4.8</v>
      </c>
      <c r="BH1195" s="498">
        <v>4.7</v>
      </c>
      <c r="BI1195" s="498">
        <v>3.8</v>
      </c>
      <c r="BJ1195" s="498">
        <v>4.3</v>
      </c>
      <c r="BK1195" s="498">
        <v>4.4000000000000004</v>
      </c>
      <c r="BL1195" s="498">
        <v>4.5</v>
      </c>
      <c r="BM1195" s="498">
        <v>4.8999999999999995</v>
      </c>
      <c r="BN1195" s="498">
        <v>4.7</v>
      </c>
      <c r="BO1195" s="498">
        <v>5</v>
      </c>
      <c r="BP1195" s="498"/>
    </row>
    <row r="1196" spans="1:68">
      <c r="A1196" s="256" t="s">
        <v>18</v>
      </c>
      <c r="B1196" s="31" t="s">
        <v>112</v>
      </c>
      <c r="C1196" s="149" t="s">
        <v>252</v>
      </c>
      <c r="D1196" s="64" t="s">
        <v>142</v>
      </c>
      <c r="E1196" s="498">
        <v>7.4</v>
      </c>
      <c r="F1196" s="498">
        <v>7.9</v>
      </c>
      <c r="G1196" s="498">
        <v>8.6</v>
      </c>
      <c r="H1196" s="498">
        <v>8.6</v>
      </c>
      <c r="I1196" s="498">
        <v>8.3000000000000007</v>
      </c>
      <c r="J1196" s="498">
        <v>8.1999999999999993</v>
      </c>
      <c r="K1196" s="498">
        <v>8.4</v>
      </c>
      <c r="L1196" s="498">
        <v>8.1999999999999993</v>
      </c>
      <c r="M1196" s="498">
        <v>7.7</v>
      </c>
      <c r="N1196" s="498">
        <v>7.8</v>
      </c>
      <c r="O1196" s="498">
        <v>7.6</v>
      </c>
      <c r="P1196" s="498">
        <v>7.6</v>
      </c>
      <c r="Q1196" s="498">
        <v>7.5</v>
      </c>
      <c r="R1196" s="498">
        <v>7.1</v>
      </c>
      <c r="S1196" s="498">
        <v>6.9</v>
      </c>
      <c r="T1196" s="498">
        <v>6.7</v>
      </c>
      <c r="U1196" s="498">
        <v>6.8</v>
      </c>
      <c r="V1196" s="498">
        <v>7</v>
      </c>
      <c r="W1196" s="498">
        <v>7.2</v>
      </c>
      <c r="X1196" s="498">
        <v>7.6</v>
      </c>
      <c r="Y1196" s="498">
        <v>7.9</v>
      </c>
      <c r="Z1196" s="498">
        <v>8</v>
      </c>
      <c r="AA1196" s="498">
        <v>8</v>
      </c>
      <c r="AB1196" s="498">
        <v>7.6</v>
      </c>
      <c r="AC1196" s="498">
        <v>7.1</v>
      </c>
      <c r="AD1196" s="498">
        <v>6.7</v>
      </c>
      <c r="AE1196" s="498">
        <v>6</v>
      </c>
      <c r="AF1196" s="498">
        <v>7.2</v>
      </c>
      <c r="AG1196" s="498">
        <v>6.4</v>
      </c>
      <c r="AH1196" s="498">
        <v>6.5</v>
      </c>
      <c r="AI1196" s="498">
        <v>6.8</v>
      </c>
      <c r="AJ1196" s="498">
        <v>4.9000000000000004</v>
      </c>
      <c r="AK1196" s="498">
        <v>5.0999999999999996</v>
      </c>
      <c r="AL1196" s="498">
        <v>5.4</v>
      </c>
      <c r="AM1196" s="498">
        <v>4.0999999999999996</v>
      </c>
      <c r="AN1196" s="498">
        <v>3.3</v>
      </c>
      <c r="AO1196" s="498">
        <v>2.9</v>
      </c>
      <c r="AP1196" s="498">
        <v>2.2999999999999998</v>
      </c>
      <c r="AQ1196" s="498">
        <v>2.1</v>
      </c>
      <c r="AR1196" s="498">
        <v>1.8</v>
      </c>
      <c r="AS1196" s="498">
        <v>1.9</v>
      </c>
      <c r="AT1196" s="498">
        <v>1.9</v>
      </c>
      <c r="AU1196" s="498">
        <v>1.7</v>
      </c>
      <c r="AV1196" s="498">
        <v>1.8</v>
      </c>
      <c r="AW1196" s="498">
        <v>1.7</v>
      </c>
      <c r="AX1196" s="498">
        <v>1.9</v>
      </c>
      <c r="AY1196" s="498">
        <v>2</v>
      </c>
      <c r="AZ1196" s="498">
        <v>2</v>
      </c>
      <c r="BA1196" s="498">
        <v>2.1</v>
      </c>
      <c r="BB1196" s="498">
        <v>2.2000000000000002</v>
      </c>
      <c r="BC1196" s="498">
        <v>2.4</v>
      </c>
      <c r="BD1196" s="498">
        <v>2.4</v>
      </c>
      <c r="BE1196" s="498">
        <v>2.2999999999999998</v>
      </c>
      <c r="BF1196" s="498">
        <v>2.2000000000000002</v>
      </c>
      <c r="BG1196" s="498">
        <v>2.2000000000000002</v>
      </c>
      <c r="BH1196" s="498">
        <v>2.1</v>
      </c>
      <c r="BI1196" s="498">
        <v>1.8</v>
      </c>
      <c r="BJ1196" s="498">
        <v>1.9</v>
      </c>
      <c r="BK1196" s="498">
        <v>2.2000000000000002</v>
      </c>
      <c r="BL1196" s="498">
        <v>2</v>
      </c>
      <c r="BM1196" s="498">
        <v>2</v>
      </c>
      <c r="BN1196" s="498">
        <v>1.9</v>
      </c>
      <c r="BO1196" s="498">
        <v>1.8</v>
      </c>
      <c r="BP1196" s="498"/>
    </row>
    <row r="1197" spans="1:68">
      <c r="A1197" s="256" t="s">
        <v>19</v>
      </c>
      <c r="B1197" s="31" t="s">
        <v>112</v>
      </c>
      <c r="C1197" s="149" t="s">
        <v>252</v>
      </c>
      <c r="D1197" s="64" t="s">
        <v>142</v>
      </c>
      <c r="E1197" s="498">
        <v>1.6</v>
      </c>
      <c r="F1197" s="498">
        <v>1.5</v>
      </c>
      <c r="G1197" s="498">
        <v>1.5</v>
      </c>
      <c r="H1197" s="498">
        <v>1.6</v>
      </c>
      <c r="I1197" s="498">
        <v>1.5</v>
      </c>
      <c r="J1197" s="498">
        <v>1.2</v>
      </c>
      <c r="K1197" s="498">
        <v>1.1000000000000001</v>
      </c>
      <c r="L1197" s="498">
        <v>1.1000000000000001</v>
      </c>
      <c r="M1197" s="498">
        <v>1.1000000000000001</v>
      </c>
      <c r="N1197" s="498">
        <v>1</v>
      </c>
      <c r="O1197" s="498">
        <v>0.9</v>
      </c>
      <c r="P1197" s="498">
        <v>0.9</v>
      </c>
      <c r="Q1197" s="498">
        <v>0.9</v>
      </c>
      <c r="R1197" s="498">
        <v>0.8</v>
      </c>
      <c r="S1197" s="498">
        <v>0.7</v>
      </c>
      <c r="T1197" s="498">
        <v>0.7</v>
      </c>
      <c r="U1197" s="498">
        <v>0.7</v>
      </c>
      <c r="V1197" s="498">
        <v>0.7</v>
      </c>
      <c r="W1197" s="498">
        <v>0.7</v>
      </c>
      <c r="X1197" s="498">
        <v>0.8</v>
      </c>
      <c r="Y1197" s="498">
        <v>0.9</v>
      </c>
      <c r="Z1197" s="498">
        <v>0.9</v>
      </c>
      <c r="AA1197" s="498">
        <v>0.9</v>
      </c>
      <c r="AB1197" s="498">
        <v>0.9</v>
      </c>
      <c r="AC1197" s="498">
        <v>0.9</v>
      </c>
      <c r="AD1197" s="498">
        <v>0.9</v>
      </c>
      <c r="AE1197" s="498">
        <v>1.4</v>
      </c>
      <c r="AF1197" s="498">
        <v>0.9</v>
      </c>
      <c r="AG1197" s="498">
        <v>0.8</v>
      </c>
      <c r="AH1197" s="498">
        <v>0.9</v>
      </c>
      <c r="AI1197" s="498">
        <v>1</v>
      </c>
      <c r="AJ1197" s="498">
        <v>0.6</v>
      </c>
      <c r="AK1197" s="498">
        <v>0.6</v>
      </c>
      <c r="AL1197" s="498">
        <v>0.3</v>
      </c>
      <c r="AM1197" s="498">
        <v>0.5</v>
      </c>
      <c r="AN1197" s="498">
        <v>0.5</v>
      </c>
      <c r="AO1197" s="498">
        <v>0.4</v>
      </c>
      <c r="AP1197" s="498">
        <v>0.4</v>
      </c>
      <c r="AQ1197" s="498">
        <v>0.4</v>
      </c>
      <c r="AR1197" s="498">
        <v>0.4</v>
      </c>
      <c r="AS1197" s="498">
        <v>0.4</v>
      </c>
      <c r="AT1197" s="498">
        <v>0.5</v>
      </c>
      <c r="AU1197" s="498">
        <v>0.6</v>
      </c>
      <c r="AV1197" s="498">
        <v>0.5</v>
      </c>
      <c r="AW1197" s="498">
        <v>0.4</v>
      </c>
      <c r="AX1197" s="498">
        <v>0.3</v>
      </c>
      <c r="AY1197" s="498">
        <v>0.3</v>
      </c>
      <c r="AZ1197" s="498">
        <v>0.3</v>
      </c>
      <c r="BA1197" s="498">
        <v>0.3</v>
      </c>
      <c r="BB1197" s="498">
        <v>0.3</v>
      </c>
      <c r="BC1197" s="498">
        <v>0.1</v>
      </c>
      <c r="BD1197" s="498">
        <v>0.1</v>
      </c>
      <c r="BE1197" s="498">
        <v>0.1</v>
      </c>
      <c r="BF1197" s="498">
        <v>0.1</v>
      </c>
      <c r="BG1197" s="498">
        <v>0.1</v>
      </c>
      <c r="BH1197" s="498">
        <v>0.1</v>
      </c>
      <c r="BI1197" s="498">
        <v>0.1</v>
      </c>
      <c r="BJ1197" s="498">
        <v>0.1</v>
      </c>
      <c r="BK1197" s="498">
        <v>0.1</v>
      </c>
      <c r="BL1197" s="498">
        <v>0.1</v>
      </c>
      <c r="BM1197" s="498">
        <v>0.1</v>
      </c>
      <c r="BN1197" s="498">
        <v>0.1</v>
      </c>
      <c r="BO1197" s="498">
        <v>0.1</v>
      </c>
      <c r="BP1197" s="498"/>
    </row>
    <row r="1198" spans="1:68">
      <c r="A1198" s="256" t="s">
        <v>20</v>
      </c>
      <c r="B1198" s="31" t="s">
        <v>112</v>
      </c>
      <c r="C1198" s="149" t="s">
        <v>252</v>
      </c>
      <c r="D1198" s="64" t="s">
        <v>142</v>
      </c>
      <c r="E1198" s="498">
        <v>10.1</v>
      </c>
      <c r="F1198" s="498">
        <v>10.3</v>
      </c>
      <c r="G1198" s="498">
        <v>10.7</v>
      </c>
      <c r="H1198" s="498">
        <v>10.9</v>
      </c>
      <c r="I1198" s="498">
        <v>10.5</v>
      </c>
      <c r="J1198" s="498">
        <v>10.6</v>
      </c>
      <c r="K1198" s="498">
        <v>11.1</v>
      </c>
      <c r="L1198" s="498">
        <v>12</v>
      </c>
      <c r="M1198" s="498">
        <v>12.5</v>
      </c>
      <c r="N1198" s="498">
        <v>12.8</v>
      </c>
      <c r="O1198" s="498">
        <v>12.9</v>
      </c>
      <c r="P1198" s="498">
        <v>13.2</v>
      </c>
      <c r="Q1198" s="498">
        <v>13.4</v>
      </c>
      <c r="R1198" s="498">
        <v>13.8</v>
      </c>
      <c r="S1198" s="498">
        <v>14.7</v>
      </c>
      <c r="T1198" s="498">
        <v>14.4</v>
      </c>
      <c r="U1198" s="498">
        <v>14.5</v>
      </c>
      <c r="V1198" s="498">
        <v>15.1</v>
      </c>
      <c r="W1198" s="498">
        <v>15.5</v>
      </c>
      <c r="X1198" s="498">
        <v>15.5</v>
      </c>
      <c r="Y1198" s="498">
        <v>15</v>
      </c>
      <c r="Z1198" s="498">
        <v>14.5</v>
      </c>
      <c r="AA1198" s="498">
        <v>13.9</v>
      </c>
      <c r="AB1198" s="498">
        <v>12</v>
      </c>
      <c r="AC1198" s="498">
        <v>10.199999999999999</v>
      </c>
      <c r="AD1198" s="498">
        <v>9.9</v>
      </c>
      <c r="AE1198" s="498">
        <v>10.5</v>
      </c>
      <c r="AF1198" s="498">
        <v>9.3000000000000007</v>
      </c>
      <c r="AG1198" s="498">
        <v>8.1999999999999993</v>
      </c>
      <c r="AH1198" s="498">
        <v>5.8</v>
      </c>
      <c r="AI1198" s="498">
        <v>5.8</v>
      </c>
      <c r="AJ1198" s="498">
        <v>4.2</v>
      </c>
      <c r="AK1198" s="498">
        <v>3.4</v>
      </c>
      <c r="AL1198" s="498">
        <v>3.4</v>
      </c>
      <c r="AM1198" s="498">
        <v>3.9</v>
      </c>
      <c r="AN1198" s="498">
        <v>4.7</v>
      </c>
      <c r="AO1198" s="498">
        <v>4.0999999999999996</v>
      </c>
      <c r="AP1198" s="498">
        <v>4.2</v>
      </c>
      <c r="AQ1198" s="498">
        <v>4.0999999999999996</v>
      </c>
      <c r="AR1198" s="498">
        <v>3.7</v>
      </c>
      <c r="AS1198" s="498">
        <v>4</v>
      </c>
      <c r="AT1198" s="498">
        <v>4.7</v>
      </c>
      <c r="AU1198" s="498">
        <v>4.5</v>
      </c>
      <c r="AV1198" s="498">
        <v>4.5</v>
      </c>
      <c r="AW1198" s="498">
        <v>4.2</v>
      </c>
      <c r="AX1198" s="498">
        <v>5.6</v>
      </c>
      <c r="AY1198" s="498">
        <v>5.0999999999999996</v>
      </c>
      <c r="AZ1198" s="498">
        <v>5.0999999999999996</v>
      </c>
      <c r="BA1198" s="498">
        <v>5.7</v>
      </c>
      <c r="BB1198" s="498">
        <v>5.8</v>
      </c>
      <c r="BC1198" s="498">
        <v>5.8</v>
      </c>
      <c r="BD1198" s="498">
        <v>5.4</v>
      </c>
      <c r="BE1198" s="498">
        <v>4.7</v>
      </c>
      <c r="BF1198" s="498">
        <v>4.5999999999999996</v>
      </c>
      <c r="BG1198" s="498">
        <v>4.2</v>
      </c>
      <c r="BH1198" s="498">
        <v>4.2</v>
      </c>
      <c r="BI1198" s="498">
        <v>3.8</v>
      </c>
      <c r="BJ1198" s="498">
        <v>3.5</v>
      </c>
      <c r="BK1198" s="498">
        <v>6.7</v>
      </c>
      <c r="BL1198" s="498">
        <v>3.2</v>
      </c>
      <c r="BM1198" s="498">
        <v>2.7</v>
      </c>
      <c r="BN1198" s="498">
        <v>3.2</v>
      </c>
      <c r="BO1198" s="498">
        <v>3.1</v>
      </c>
      <c r="BP1198" s="498"/>
    </row>
    <row r="1199" spans="1:68">
      <c r="A1199" s="256" t="s">
        <v>21</v>
      </c>
      <c r="B1199" s="31" t="s">
        <v>112</v>
      </c>
      <c r="C1199" s="149" t="s">
        <v>252</v>
      </c>
      <c r="D1199" s="64" t="s">
        <v>142</v>
      </c>
      <c r="E1199" s="498">
        <v>7.2</v>
      </c>
      <c r="F1199" s="498">
        <v>7.4</v>
      </c>
      <c r="G1199" s="498">
        <v>7.7</v>
      </c>
      <c r="H1199" s="498">
        <v>8</v>
      </c>
      <c r="I1199" s="498">
        <v>7.9</v>
      </c>
      <c r="J1199" s="498">
        <v>7.9</v>
      </c>
      <c r="K1199" s="498">
        <v>8.1999999999999993</v>
      </c>
      <c r="L1199" s="498">
        <v>8.5</v>
      </c>
      <c r="M1199" s="498">
        <v>8.5</v>
      </c>
      <c r="N1199" s="498">
        <v>8.4</v>
      </c>
      <c r="O1199" s="498">
        <v>8.1</v>
      </c>
      <c r="P1199" s="498">
        <v>8.1</v>
      </c>
      <c r="Q1199" s="498">
        <v>8</v>
      </c>
      <c r="R1199" s="498">
        <v>7.8</v>
      </c>
      <c r="S1199" s="498">
        <v>7.8</v>
      </c>
      <c r="T1199" s="498">
        <v>7.5</v>
      </c>
      <c r="U1199" s="498">
        <v>7.5</v>
      </c>
      <c r="V1199" s="498">
        <v>7.7</v>
      </c>
      <c r="W1199" s="498">
        <v>7.7</v>
      </c>
      <c r="X1199" s="498">
        <v>8</v>
      </c>
      <c r="Y1199" s="498">
        <v>8</v>
      </c>
      <c r="Z1199" s="498">
        <v>7.8</v>
      </c>
      <c r="AA1199" s="498">
        <v>7.5</v>
      </c>
      <c r="AB1199" s="498">
        <v>6.9</v>
      </c>
      <c r="AC1199" s="498">
        <v>6.3</v>
      </c>
      <c r="AD1199" s="498">
        <v>6</v>
      </c>
      <c r="AE1199" s="498">
        <v>5.8</v>
      </c>
      <c r="AF1199" s="498">
        <v>5.9</v>
      </c>
      <c r="AG1199" s="498">
        <v>5.3</v>
      </c>
      <c r="AH1199" s="498">
        <v>5.4</v>
      </c>
      <c r="AI1199" s="498">
        <v>4.9000000000000004</v>
      </c>
      <c r="AJ1199" s="498">
        <v>3.3</v>
      </c>
      <c r="AK1199" s="498">
        <v>3.3</v>
      </c>
      <c r="AL1199" s="498">
        <v>3.1</v>
      </c>
      <c r="AM1199" s="498">
        <v>2.7</v>
      </c>
      <c r="AN1199" s="498">
        <v>2.8</v>
      </c>
      <c r="AO1199" s="498">
        <v>2.2999999999999998</v>
      </c>
      <c r="AP1199" s="498">
        <v>1.8</v>
      </c>
      <c r="AQ1199" s="498">
        <v>1.6</v>
      </c>
      <c r="AR1199" s="498">
        <v>1.6</v>
      </c>
      <c r="AS1199" s="498">
        <v>1.8</v>
      </c>
      <c r="AT1199" s="498">
        <v>1.7</v>
      </c>
      <c r="AU1199" s="498">
        <v>1.7</v>
      </c>
      <c r="AV1199" s="498">
        <v>1.8</v>
      </c>
      <c r="AW1199" s="498">
        <v>1.9</v>
      </c>
      <c r="AX1199" s="498">
        <v>1.8</v>
      </c>
      <c r="AY1199" s="498">
        <v>1.9</v>
      </c>
      <c r="AZ1199" s="498">
        <v>1.7</v>
      </c>
      <c r="BA1199" s="498">
        <v>1.8</v>
      </c>
      <c r="BB1199" s="498">
        <v>1.9</v>
      </c>
      <c r="BC1199" s="498">
        <v>1.9</v>
      </c>
      <c r="BD1199" s="498">
        <v>1.9</v>
      </c>
      <c r="BE1199" s="498">
        <v>2</v>
      </c>
      <c r="BF1199" s="498">
        <v>2</v>
      </c>
      <c r="BG1199" s="498">
        <v>2</v>
      </c>
      <c r="BH1199" s="498">
        <v>1.9</v>
      </c>
      <c r="BI1199" s="498">
        <v>1.6</v>
      </c>
      <c r="BJ1199" s="498">
        <v>1.7</v>
      </c>
      <c r="BK1199" s="498">
        <v>1.4</v>
      </c>
      <c r="BL1199" s="498">
        <v>1.5</v>
      </c>
      <c r="BM1199" s="498">
        <v>1.2</v>
      </c>
      <c r="BN1199" s="498">
        <v>1.3</v>
      </c>
      <c r="BO1199" s="498">
        <v>1.2</v>
      </c>
      <c r="BP1199" s="498"/>
    </row>
    <row r="1200" spans="1:68">
      <c r="A1200" s="256" t="s">
        <v>22</v>
      </c>
      <c r="B1200" s="31" t="s">
        <v>112</v>
      </c>
      <c r="C1200" s="149" t="s">
        <v>252</v>
      </c>
      <c r="D1200" s="64" t="s">
        <v>142</v>
      </c>
      <c r="E1200" s="498">
        <v>10</v>
      </c>
      <c r="F1200" s="498">
        <v>9.9</v>
      </c>
      <c r="G1200" s="498">
        <v>9.9</v>
      </c>
      <c r="H1200" s="498">
        <v>10</v>
      </c>
      <c r="I1200" s="498">
        <v>9.6</v>
      </c>
      <c r="J1200" s="498">
        <v>9.3000000000000007</v>
      </c>
      <c r="K1200" s="498">
        <v>9.3000000000000007</v>
      </c>
      <c r="L1200" s="498">
        <v>9.8000000000000007</v>
      </c>
      <c r="M1200" s="498">
        <v>10</v>
      </c>
      <c r="N1200" s="498">
        <v>9.9</v>
      </c>
      <c r="O1200" s="498">
        <v>9.6999999999999993</v>
      </c>
      <c r="P1200" s="498">
        <v>9.6</v>
      </c>
      <c r="Q1200" s="498">
        <v>9.4</v>
      </c>
      <c r="R1200" s="498">
        <v>8.8000000000000007</v>
      </c>
      <c r="S1200" s="498">
        <v>8.4</v>
      </c>
      <c r="T1200" s="498">
        <v>8.1</v>
      </c>
      <c r="U1200" s="498">
        <v>8.1</v>
      </c>
      <c r="V1200" s="498">
        <v>8.8000000000000007</v>
      </c>
      <c r="W1200" s="498">
        <v>9.4</v>
      </c>
      <c r="X1200" s="498">
        <v>10.3</v>
      </c>
      <c r="Y1200" s="498">
        <v>11</v>
      </c>
      <c r="Z1200" s="498">
        <v>10.7</v>
      </c>
      <c r="AA1200" s="498">
        <v>10.4</v>
      </c>
      <c r="AB1200" s="498">
        <v>10</v>
      </c>
      <c r="AC1200" s="498">
        <v>9.6</v>
      </c>
      <c r="AD1200" s="498">
        <v>9.1</v>
      </c>
      <c r="AE1200" s="498">
        <v>9.3000000000000007</v>
      </c>
      <c r="AF1200" s="498">
        <v>9.1</v>
      </c>
      <c r="AG1200" s="498">
        <v>8.4</v>
      </c>
      <c r="AH1200" s="498">
        <v>8.9</v>
      </c>
      <c r="AI1200" s="498">
        <v>8.5</v>
      </c>
      <c r="AJ1200" s="498">
        <v>5.5</v>
      </c>
      <c r="AK1200" s="498">
        <v>5.4</v>
      </c>
      <c r="AL1200" s="498">
        <v>5.3</v>
      </c>
      <c r="AM1200" s="498">
        <v>4.5999999999999996</v>
      </c>
      <c r="AN1200" s="498">
        <v>4.3</v>
      </c>
      <c r="AO1200" s="498">
        <v>3.9</v>
      </c>
      <c r="AP1200" s="498">
        <v>3.6</v>
      </c>
      <c r="AQ1200" s="498">
        <v>3.3</v>
      </c>
      <c r="AR1200" s="498">
        <v>3.8</v>
      </c>
      <c r="AS1200" s="498">
        <v>3.8</v>
      </c>
      <c r="AT1200" s="498">
        <v>3.8</v>
      </c>
      <c r="AU1200" s="498">
        <v>4.2</v>
      </c>
      <c r="AV1200" s="498">
        <v>4.3</v>
      </c>
      <c r="AW1200" s="498">
        <v>4.2</v>
      </c>
      <c r="AX1200" s="498">
        <v>3.8</v>
      </c>
      <c r="AY1200" s="498">
        <v>3.8</v>
      </c>
      <c r="AZ1200" s="498">
        <v>4</v>
      </c>
      <c r="BA1200" s="498">
        <v>4</v>
      </c>
      <c r="BB1200" s="498">
        <v>4.0999999999999996</v>
      </c>
      <c r="BC1200" s="498">
        <v>4.2</v>
      </c>
      <c r="BD1200" s="498">
        <v>4.3</v>
      </c>
      <c r="BE1200" s="498">
        <v>4.5</v>
      </c>
      <c r="BF1200" s="498">
        <v>4.5999999999999996</v>
      </c>
      <c r="BG1200" s="498">
        <v>4.5</v>
      </c>
      <c r="BH1200" s="498">
        <v>4.5999999999999996</v>
      </c>
      <c r="BI1200" s="498">
        <v>4.3</v>
      </c>
      <c r="BJ1200" s="498">
        <v>4.3</v>
      </c>
      <c r="BK1200" s="498">
        <v>3.4</v>
      </c>
      <c r="BL1200" s="498">
        <v>3.6</v>
      </c>
      <c r="BM1200" s="498">
        <v>3.7</v>
      </c>
      <c r="BN1200" s="498">
        <v>4</v>
      </c>
      <c r="BO1200" s="498">
        <v>4.5999999999999996</v>
      </c>
      <c r="BP1200" s="498"/>
    </row>
    <row r="1201" spans="1:68">
      <c r="A1201" s="256" t="s">
        <v>23</v>
      </c>
      <c r="B1201" s="31" t="s">
        <v>112</v>
      </c>
      <c r="C1201" s="149" t="s">
        <v>252</v>
      </c>
      <c r="D1201" s="64" t="s">
        <v>142</v>
      </c>
      <c r="E1201" s="498">
        <v>3.5</v>
      </c>
      <c r="F1201" s="498">
        <v>3.5</v>
      </c>
      <c r="G1201" s="498">
        <v>3.5</v>
      </c>
      <c r="H1201" s="498">
        <v>3.7</v>
      </c>
      <c r="I1201" s="498">
        <v>3.6</v>
      </c>
      <c r="J1201" s="498">
        <v>3.8</v>
      </c>
      <c r="K1201" s="498">
        <v>4.2</v>
      </c>
      <c r="L1201" s="498">
        <v>4.4000000000000004</v>
      </c>
      <c r="M1201" s="498">
        <v>4.5999999999999996</v>
      </c>
      <c r="N1201" s="498">
        <v>4.5999999999999996</v>
      </c>
      <c r="O1201" s="498">
        <v>4.5</v>
      </c>
      <c r="P1201" s="498">
        <v>4.4000000000000004</v>
      </c>
      <c r="Q1201" s="498">
        <v>4.3</v>
      </c>
      <c r="R1201" s="498">
        <v>4.3</v>
      </c>
      <c r="S1201" s="498">
        <v>4.5</v>
      </c>
      <c r="T1201" s="498">
        <v>4.5</v>
      </c>
      <c r="U1201" s="498">
        <v>4.5999999999999996</v>
      </c>
      <c r="V1201" s="498">
        <v>5</v>
      </c>
      <c r="W1201" s="498">
        <v>5.4</v>
      </c>
      <c r="X1201" s="498">
        <v>5.8</v>
      </c>
      <c r="Y1201" s="498">
        <v>6.1</v>
      </c>
      <c r="Z1201" s="498">
        <v>6</v>
      </c>
      <c r="AA1201" s="498">
        <v>5.8</v>
      </c>
      <c r="AB1201" s="498">
        <v>5.8</v>
      </c>
      <c r="AC1201" s="498">
        <v>5.7</v>
      </c>
      <c r="AD1201" s="498">
        <v>5.6</v>
      </c>
      <c r="AE1201" s="498">
        <v>4.7</v>
      </c>
      <c r="AF1201" s="498">
        <v>4.4000000000000004</v>
      </c>
      <c r="AG1201" s="498">
        <v>5</v>
      </c>
      <c r="AH1201" s="498">
        <v>4.4000000000000004</v>
      </c>
      <c r="AI1201" s="498">
        <v>5.4</v>
      </c>
      <c r="AJ1201" s="498">
        <v>3.8</v>
      </c>
      <c r="AK1201" s="498">
        <v>3.4</v>
      </c>
      <c r="AL1201" s="498">
        <v>2.7</v>
      </c>
      <c r="AM1201" s="498">
        <v>3.4</v>
      </c>
      <c r="AN1201" s="498">
        <v>3.8</v>
      </c>
      <c r="AO1201" s="498">
        <v>4.3999999999999995</v>
      </c>
      <c r="AP1201" s="498">
        <v>4.5999999999999996</v>
      </c>
      <c r="AQ1201" s="498">
        <v>4.3</v>
      </c>
      <c r="AR1201" s="498">
        <v>4.2</v>
      </c>
      <c r="AS1201" s="498">
        <v>4.2</v>
      </c>
      <c r="AT1201" s="498">
        <v>4.9000000000000004</v>
      </c>
      <c r="AU1201" s="498">
        <v>5.2</v>
      </c>
      <c r="AV1201" s="498">
        <v>5.3</v>
      </c>
      <c r="AW1201" s="498">
        <v>4.7</v>
      </c>
      <c r="AX1201" s="498">
        <v>4.8</v>
      </c>
      <c r="AY1201" s="498">
        <v>4.8</v>
      </c>
      <c r="AZ1201" s="498">
        <v>5</v>
      </c>
      <c r="BA1201" s="498">
        <v>5.2</v>
      </c>
      <c r="BB1201" s="498">
        <v>5.2</v>
      </c>
      <c r="BC1201" s="498">
        <v>5.5</v>
      </c>
      <c r="BD1201" s="498">
        <v>5.0999999999999996</v>
      </c>
      <c r="BE1201" s="498">
        <v>5.6</v>
      </c>
      <c r="BF1201" s="498">
        <v>5.5</v>
      </c>
      <c r="BG1201" s="498">
        <v>5.2</v>
      </c>
      <c r="BH1201" s="498">
        <v>4.8</v>
      </c>
      <c r="BI1201" s="498">
        <v>4.5999999999999996</v>
      </c>
      <c r="BJ1201" s="498">
        <v>4.9000000000000004</v>
      </c>
      <c r="BK1201" s="498">
        <v>5.2</v>
      </c>
      <c r="BL1201" s="498">
        <v>5.8</v>
      </c>
      <c r="BM1201" s="498">
        <v>6.5</v>
      </c>
      <c r="BN1201" s="498">
        <v>7</v>
      </c>
      <c r="BO1201" s="498">
        <v>7.3</v>
      </c>
      <c r="BP1201" s="498"/>
    </row>
    <row r="1202" spans="1:68">
      <c r="A1202" s="256" t="s">
        <v>24</v>
      </c>
      <c r="B1202" s="31" t="s">
        <v>112</v>
      </c>
      <c r="C1202" s="149" t="s">
        <v>252</v>
      </c>
      <c r="D1202" s="64" t="s">
        <v>142</v>
      </c>
      <c r="E1202" s="498">
        <v>66.699999999999989</v>
      </c>
      <c r="F1202" s="498">
        <v>67.699999999999989</v>
      </c>
      <c r="G1202" s="498">
        <v>69.3</v>
      </c>
      <c r="H1202" s="498">
        <v>69.900000000000006</v>
      </c>
      <c r="I1202" s="498">
        <v>67.5</v>
      </c>
      <c r="J1202" s="498">
        <v>65.899999999999991</v>
      </c>
      <c r="K1202" s="498">
        <v>66.400000000000006</v>
      </c>
      <c r="L1202" s="498">
        <v>69.900000000000006</v>
      </c>
      <c r="M1202" s="498">
        <v>71.2</v>
      </c>
      <c r="N1202" s="498">
        <v>74.599999999999994</v>
      </c>
      <c r="O1202" s="498">
        <v>76.800000000000011</v>
      </c>
      <c r="P1202" s="498">
        <v>82.5</v>
      </c>
      <c r="Q1202" s="498">
        <v>88.3</v>
      </c>
      <c r="R1202" s="498">
        <v>90.8</v>
      </c>
      <c r="S1202" s="498">
        <v>96.3</v>
      </c>
      <c r="T1202" s="498">
        <v>98.199999999999989</v>
      </c>
      <c r="U1202" s="498">
        <v>103.1</v>
      </c>
      <c r="V1202" s="498">
        <v>112.8</v>
      </c>
      <c r="W1202" s="498">
        <v>121</v>
      </c>
      <c r="X1202" s="498">
        <v>127.3</v>
      </c>
      <c r="Y1202" s="498">
        <v>130.6</v>
      </c>
      <c r="Z1202" s="498">
        <v>127.69999999999999</v>
      </c>
      <c r="AA1202" s="498">
        <v>123.69999999999999</v>
      </c>
      <c r="AB1202" s="498">
        <v>119.2</v>
      </c>
      <c r="AC1202" s="498">
        <v>114.39999999999999</v>
      </c>
      <c r="AD1202" s="498">
        <v>107.5</v>
      </c>
      <c r="AE1202" s="498">
        <v>106.1</v>
      </c>
      <c r="AF1202" s="498">
        <v>97.2</v>
      </c>
      <c r="AG1202" s="498">
        <v>91.4</v>
      </c>
      <c r="AH1202" s="498">
        <v>95</v>
      </c>
      <c r="AI1202" s="498">
        <v>90.1</v>
      </c>
      <c r="AJ1202" s="498">
        <v>65.099999999999994</v>
      </c>
      <c r="AK1202" s="498">
        <v>68</v>
      </c>
      <c r="AL1202" s="498">
        <v>70.699999999999989</v>
      </c>
      <c r="AM1202" s="498">
        <v>69.8</v>
      </c>
      <c r="AN1202" s="498">
        <v>72.099999999999994</v>
      </c>
      <c r="AO1202" s="498">
        <v>63.7</v>
      </c>
      <c r="AP1202" s="498">
        <v>58</v>
      </c>
      <c r="AQ1202" s="498">
        <v>53</v>
      </c>
      <c r="AR1202" s="498">
        <v>54.9</v>
      </c>
      <c r="AS1202" s="498">
        <v>57.6</v>
      </c>
      <c r="AT1202" s="498">
        <v>60</v>
      </c>
      <c r="AU1202" s="498">
        <v>61.6</v>
      </c>
      <c r="AV1202" s="498">
        <v>63.6</v>
      </c>
      <c r="AW1202" s="498">
        <v>69</v>
      </c>
      <c r="AX1202" s="498">
        <v>68.3</v>
      </c>
      <c r="AY1202" s="498">
        <v>68.3</v>
      </c>
      <c r="AZ1202" s="498">
        <v>69.400000000000006</v>
      </c>
      <c r="BA1202" s="498">
        <v>70</v>
      </c>
      <c r="BB1202" s="498">
        <v>70.5</v>
      </c>
      <c r="BC1202" s="498">
        <v>70.400000000000006</v>
      </c>
      <c r="BD1202" s="498">
        <v>70.900000000000006</v>
      </c>
      <c r="BE1202" s="498">
        <v>72.400000000000006</v>
      </c>
      <c r="BF1202" s="498">
        <v>72.100000000000009</v>
      </c>
      <c r="BG1202" s="498">
        <v>66.8</v>
      </c>
      <c r="BH1202" s="498">
        <v>66.900000000000006</v>
      </c>
      <c r="BI1202" s="498">
        <v>63.3</v>
      </c>
      <c r="BJ1202" s="498">
        <v>61.5</v>
      </c>
      <c r="BK1202" s="498">
        <v>58.8</v>
      </c>
      <c r="BL1202" s="498">
        <v>61</v>
      </c>
      <c r="BM1202" s="498">
        <v>66</v>
      </c>
      <c r="BN1202" s="498">
        <v>69.399999999999991</v>
      </c>
      <c r="BO1202" s="498">
        <v>69.3</v>
      </c>
      <c r="BP1202" s="498"/>
    </row>
    <row r="1203" spans="1:68">
      <c r="A1203" s="256" t="s">
        <v>25</v>
      </c>
      <c r="B1203" s="31" t="s">
        <v>112</v>
      </c>
      <c r="C1203" s="149" t="s">
        <v>252</v>
      </c>
      <c r="D1203" s="64" t="s">
        <v>142</v>
      </c>
      <c r="E1203" s="498">
        <v>14.5</v>
      </c>
      <c r="F1203" s="498">
        <v>15</v>
      </c>
      <c r="G1203" s="498">
        <v>15.7</v>
      </c>
      <c r="H1203" s="498">
        <v>15.3</v>
      </c>
      <c r="I1203" s="498">
        <v>14.2</v>
      </c>
      <c r="J1203" s="498">
        <v>13.3</v>
      </c>
      <c r="K1203" s="498">
        <v>13</v>
      </c>
      <c r="L1203" s="498">
        <v>14.2</v>
      </c>
      <c r="M1203" s="498">
        <v>15</v>
      </c>
      <c r="N1203" s="498">
        <v>15.7</v>
      </c>
      <c r="O1203" s="498">
        <v>16</v>
      </c>
      <c r="P1203" s="498">
        <v>16.7</v>
      </c>
      <c r="Q1203" s="498">
        <v>17.3</v>
      </c>
      <c r="R1203" s="498">
        <v>17.600000000000001</v>
      </c>
      <c r="S1203" s="498">
        <v>18.399999999999999</v>
      </c>
      <c r="T1203" s="498">
        <v>18.7</v>
      </c>
      <c r="U1203" s="498">
        <v>19.399999999999999</v>
      </c>
      <c r="V1203" s="498">
        <v>20.5</v>
      </c>
      <c r="W1203" s="498">
        <v>21.3</v>
      </c>
      <c r="X1203" s="498">
        <v>22.4</v>
      </c>
      <c r="Y1203" s="498">
        <v>23</v>
      </c>
      <c r="Z1203" s="498">
        <v>22.1</v>
      </c>
      <c r="AA1203" s="498">
        <v>21</v>
      </c>
      <c r="AB1203" s="498">
        <v>20.8</v>
      </c>
      <c r="AC1203" s="498">
        <v>20.5</v>
      </c>
      <c r="AD1203" s="498">
        <v>20</v>
      </c>
      <c r="AE1203" s="498">
        <v>21</v>
      </c>
      <c r="AF1203" s="498">
        <v>18.600000000000001</v>
      </c>
      <c r="AG1203" s="498">
        <v>17.7</v>
      </c>
      <c r="AH1203" s="498">
        <v>17.600000000000001</v>
      </c>
      <c r="AI1203" s="498">
        <v>18.600000000000001</v>
      </c>
      <c r="AJ1203" s="498">
        <v>13.3</v>
      </c>
      <c r="AK1203" s="498">
        <v>13.3</v>
      </c>
      <c r="AL1203" s="498">
        <v>13.7</v>
      </c>
      <c r="AM1203" s="498">
        <v>14.4</v>
      </c>
      <c r="AN1203" s="498">
        <v>15.1</v>
      </c>
      <c r="AO1203" s="498">
        <v>13.1</v>
      </c>
      <c r="AP1203" s="498">
        <v>12.5</v>
      </c>
      <c r="AQ1203" s="498">
        <v>11.1</v>
      </c>
      <c r="AR1203" s="498">
        <v>11.1</v>
      </c>
      <c r="AS1203" s="498">
        <v>12</v>
      </c>
      <c r="AT1203" s="498">
        <v>9.6</v>
      </c>
      <c r="AU1203" s="498">
        <v>10.3</v>
      </c>
      <c r="AV1203" s="498">
        <v>10.6</v>
      </c>
      <c r="AW1203" s="498">
        <v>11.2</v>
      </c>
      <c r="AX1203" s="498">
        <v>11.6</v>
      </c>
      <c r="AY1203" s="498">
        <v>12</v>
      </c>
      <c r="AZ1203" s="498">
        <v>13</v>
      </c>
      <c r="BA1203" s="498">
        <v>13.6</v>
      </c>
      <c r="BB1203" s="498">
        <v>13.9</v>
      </c>
      <c r="BC1203" s="498">
        <v>14.3</v>
      </c>
      <c r="BD1203" s="498">
        <v>14.1</v>
      </c>
      <c r="BE1203" s="498">
        <v>13.8</v>
      </c>
      <c r="BF1203" s="498">
        <v>13.9</v>
      </c>
      <c r="BG1203" s="498">
        <v>13</v>
      </c>
      <c r="BH1203" s="498">
        <v>13.2</v>
      </c>
      <c r="BI1203" s="498">
        <v>12.5</v>
      </c>
      <c r="BJ1203" s="498">
        <v>13.3</v>
      </c>
      <c r="BK1203" s="498">
        <v>13.5</v>
      </c>
      <c r="BL1203" s="498">
        <v>13.7</v>
      </c>
      <c r="BM1203" s="498">
        <v>13.8</v>
      </c>
      <c r="BN1203" s="498">
        <v>14.8</v>
      </c>
      <c r="BO1203" s="498">
        <v>15.8</v>
      </c>
      <c r="BP1203" s="498"/>
    </row>
    <row r="1204" spans="1:68">
      <c r="A1204" s="256" t="s">
        <v>26</v>
      </c>
      <c r="B1204" s="31" t="s">
        <v>112</v>
      </c>
      <c r="C1204" s="149" t="s">
        <v>252</v>
      </c>
      <c r="D1204" s="64" t="s">
        <v>142</v>
      </c>
      <c r="E1204" s="498">
        <v>2.4</v>
      </c>
      <c r="F1204" s="498">
        <v>2.5</v>
      </c>
      <c r="G1204" s="498">
        <v>2.6</v>
      </c>
      <c r="H1204" s="498">
        <v>2.5</v>
      </c>
      <c r="I1204" s="498">
        <v>2.2999999999999998</v>
      </c>
      <c r="J1204" s="498">
        <v>2.1</v>
      </c>
      <c r="K1204" s="498">
        <v>2</v>
      </c>
      <c r="L1204" s="498">
        <v>2.1</v>
      </c>
      <c r="M1204" s="498">
        <v>2</v>
      </c>
      <c r="N1204" s="498">
        <v>2</v>
      </c>
      <c r="O1204" s="498">
        <v>2</v>
      </c>
      <c r="P1204" s="498">
        <v>2</v>
      </c>
      <c r="Q1204" s="498">
        <v>2</v>
      </c>
      <c r="R1204" s="498">
        <v>2</v>
      </c>
      <c r="S1204" s="498">
        <v>2</v>
      </c>
      <c r="T1204" s="498">
        <v>2.1</v>
      </c>
      <c r="U1204" s="498">
        <v>2.2000000000000002</v>
      </c>
      <c r="V1204" s="498">
        <v>2.4</v>
      </c>
      <c r="W1204" s="498">
        <v>2.5</v>
      </c>
      <c r="X1204" s="498">
        <v>2.5</v>
      </c>
      <c r="Y1204" s="498">
        <v>2.5</v>
      </c>
      <c r="Z1204" s="498">
        <v>2.4</v>
      </c>
      <c r="AA1204" s="498">
        <v>2.2999999999999998</v>
      </c>
      <c r="AB1204" s="498">
        <v>2</v>
      </c>
      <c r="AC1204" s="498">
        <v>1.6</v>
      </c>
      <c r="AD1204" s="498">
        <v>1.5</v>
      </c>
      <c r="AE1204" s="498">
        <v>1.1000000000000001</v>
      </c>
      <c r="AF1204" s="498">
        <v>0.8</v>
      </c>
      <c r="AG1204" s="498">
        <v>0.7</v>
      </c>
      <c r="AH1204" s="498">
        <v>0.9</v>
      </c>
      <c r="AI1204" s="498">
        <v>0.9</v>
      </c>
      <c r="AJ1204" s="498">
        <v>0.5</v>
      </c>
      <c r="AK1204" s="498">
        <v>0.6</v>
      </c>
      <c r="AL1204" s="498">
        <v>0.4</v>
      </c>
      <c r="AM1204" s="498">
        <v>0.4</v>
      </c>
      <c r="AN1204" s="498">
        <v>0.4</v>
      </c>
      <c r="AO1204" s="498">
        <v>0.3</v>
      </c>
      <c r="AP1204" s="498">
        <v>0.4</v>
      </c>
      <c r="AQ1204" s="498">
        <v>0.3</v>
      </c>
      <c r="AR1204" s="498">
        <v>0.3</v>
      </c>
      <c r="AS1204" s="498">
        <v>0.3</v>
      </c>
      <c r="AT1204" s="498">
        <v>0.5</v>
      </c>
      <c r="AU1204" s="498">
        <v>0.5</v>
      </c>
      <c r="AV1204" s="498">
        <v>0.4</v>
      </c>
      <c r="AW1204" s="498">
        <v>0.4</v>
      </c>
      <c r="AX1204" s="498">
        <v>0.5</v>
      </c>
      <c r="AY1204" s="498">
        <v>0.5</v>
      </c>
      <c r="AZ1204" s="498">
        <v>0.5</v>
      </c>
      <c r="BA1204" s="498">
        <v>0.5</v>
      </c>
      <c r="BB1204" s="498">
        <v>0.5</v>
      </c>
      <c r="BC1204" s="498">
        <v>0.7</v>
      </c>
      <c r="BD1204" s="498">
        <v>0.7</v>
      </c>
      <c r="BE1204" s="498">
        <v>0.7</v>
      </c>
      <c r="BF1204" s="498">
        <v>0.7</v>
      </c>
      <c r="BG1204" s="498">
        <v>0.6</v>
      </c>
      <c r="BH1204" s="498">
        <v>0.7</v>
      </c>
      <c r="BI1204" s="498">
        <v>0.7</v>
      </c>
      <c r="BJ1204" s="498">
        <v>0.7</v>
      </c>
      <c r="BK1204" s="498">
        <v>0.8</v>
      </c>
      <c r="BL1204" s="498">
        <v>0.8</v>
      </c>
      <c r="BM1204" s="498">
        <v>0.9</v>
      </c>
      <c r="BN1204" s="498">
        <v>1</v>
      </c>
      <c r="BO1204" s="498">
        <v>0.9</v>
      </c>
      <c r="BP1204" s="498"/>
    </row>
    <row r="1205" spans="1:68">
      <c r="A1205" s="256" t="s">
        <v>27</v>
      </c>
      <c r="B1205" s="31" t="s">
        <v>112</v>
      </c>
      <c r="C1205" s="149" t="s">
        <v>252</v>
      </c>
      <c r="D1205" s="64" t="s">
        <v>142</v>
      </c>
      <c r="E1205" s="498">
        <v>7.1</v>
      </c>
      <c r="F1205" s="498">
        <v>7</v>
      </c>
      <c r="G1205" s="498">
        <v>7</v>
      </c>
      <c r="H1205" s="498">
        <v>7.1</v>
      </c>
      <c r="I1205" s="498">
        <v>6.8</v>
      </c>
      <c r="J1205" s="498">
        <v>6.3</v>
      </c>
      <c r="K1205" s="498">
        <v>6.1</v>
      </c>
      <c r="L1205" s="498">
        <v>6.4</v>
      </c>
      <c r="M1205" s="498">
        <v>6.5</v>
      </c>
      <c r="N1205" s="498">
        <v>6.6</v>
      </c>
      <c r="O1205" s="498">
        <v>6.5</v>
      </c>
      <c r="P1205" s="498">
        <v>6.9</v>
      </c>
      <c r="Q1205" s="498">
        <v>7.2</v>
      </c>
      <c r="R1205" s="498">
        <v>7.5</v>
      </c>
      <c r="S1205" s="498">
        <v>8</v>
      </c>
      <c r="T1205" s="498">
        <v>8.1999999999999993</v>
      </c>
      <c r="U1205" s="498">
        <v>8.6999999999999993</v>
      </c>
      <c r="V1205" s="498">
        <v>9.3000000000000007</v>
      </c>
      <c r="W1205" s="498">
        <v>9.8000000000000007</v>
      </c>
      <c r="X1205" s="498">
        <v>10.6</v>
      </c>
      <c r="Y1205" s="498">
        <v>11.2</v>
      </c>
      <c r="Z1205" s="498">
        <v>10.6</v>
      </c>
      <c r="AA1205" s="498">
        <v>10</v>
      </c>
      <c r="AB1205" s="498">
        <v>8.6</v>
      </c>
      <c r="AC1205" s="498">
        <v>7.4</v>
      </c>
      <c r="AD1205" s="498">
        <v>6.9</v>
      </c>
      <c r="AE1205" s="498">
        <v>5.9</v>
      </c>
      <c r="AF1205" s="498">
        <v>6.3999999999999995</v>
      </c>
      <c r="AG1205" s="498">
        <v>6.3</v>
      </c>
      <c r="AH1205" s="498">
        <v>5.8</v>
      </c>
      <c r="AI1205" s="498">
        <v>5.5</v>
      </c>
      <c r="AJ1205" s="498">
        <v>4.5999999999999996</v>
      </c>
      <c r="AK1205" s="498">
        <v>5.0999999999999996</v>
      </c>
      <c r="AL1205" s="498">
        <v>4.9000000000000004</v>
      </c>
      <c r="AM1205" s="498">
        <v>4.8</v>
      </c>
      <c r="AN1205" s="498">
        <v>4.0999999999999996</v>
      </c>
      <c r="AO1205" s="498">
        <v>3.8</v>
      </c>
      <c r="AP1205" s="498">
        <v>3.3</v>
      </c>
      <c r="AQ1205" s="498">
        <v>3.2</v>
      </c>
      <c r="AR1205" s="498">
        <v>3.2</v>
      </c>
      <c r="AS1205" s="498">
        <v>3.1</v>
      </c>
      <c r="AT1205" s="498">
        <v>2.6</v>
      </c>
      <c r="AU1205" s="498">
        <v>3.2</v>
      </c>
      <c r="AV1205" s="498">
        <v>3.5</v>
      </c>
      <c r="AW1205" s="498">
        <v>3.7</v>
      </c>
      <c r="AX1205" s="498">
        <v>4.7</v>
      </c>
      <c r="AY1205" s="498">
        <v>4.3</v>
      </c>
      <c r="AZ1205" s="498">
        <v>4</v>
      </c>
      <c r="BA1205" s="498">
        <v>4.3</v>
      </c>
      <c r="BB1205" s="498">
        <v>4.4000000000000004</v>
      </c>
      <c r="BC1205" s="498">
        <v>4.7</v>
      </c>
      <c r="BD1205" s="498">
        <v>4.7</v>
      </c>
      <c r="BE1205" s="498">
        <v>4.5</v>
      </c>
      <c r="BF1205" s="498">
        <v>4.5</v>
      </c>
      <c r="BG1205" s="498">
        <v>4.3</v>
      </c>
      <c r="BH1205" s="498">
        <v>3.6</v>
      </c>
      <c r="BI1205" s="498">
        <v>3.5</v>
      </c>
      <c r="BJ1205" s="498">
        <v>3.4</v>
      </c>
      <c r="BK1205" s="498">
        <v>3.1</v>
      </c>
      <c r="BL1205" s="498">
        <v>3</v>
      </c>
      <c r="BM1205" s="498">
        <v>3.3</v>
      </c>
      <c r="BN1205" s="498">
        <v>3.5</v>
      </c>
      <c r="BO1205" s="498">
        <v>3.2</v>
      </c>
      <c r="BP1205" s="498"/>
    </row>
    <row r="1206" spans="1:68">
      <c r="A1206" s="256" t="s">
        <v>28</v>
      </c>
      <c r="B1206" s="31" t="s">
        <v>112</v>
      </c>
      <c r="C1206" s="149" t="s">
        <v>252</v>
      </c>
      <c r="D1206" s="64" t="s">
        <v>142</v>
      </c>
      <c r="E1206" s="498">
        <v>31.6</v>
      </c>
      <c r="F1206" s="498">
        <v>34.1</v>
      </c>
      <c r="G1206" s="498">
        <v>37.299999999999997</v>
      </c>
      <c r="H1206" s="498">
        <v>38.1</v>
      </c>
      <c r="I1206" s="498">
        <v>37</v>
      </c>
      <c r="J1206" s="498">
        <v>35.700000000000003</v>
      </c>
      <c r="K1206" s="498">
        <v>35.4</v>
      </c>
      <c r="L1206" s="498">
        <v>38.6</v>
      </c>
      <c r="M1206" s="498">
        <v>40.799999999999997</v>
      </c>
      <c r="N1206" s="498">
        <v>41.3</v>
      </c>
      <c r="O1206" s="498">
        <v>41</v>
      </c>
      <c r="P1206" s="498">
        <v>43.2</v>
      </c>
      <c r="Q1206" s="498">
        <v>45.3</v>
      </c>
      <c r="R1206" s="498">
        <v>45.2</v>
      </c>
      <c r="S1206" s="498">
        <v>46.7</v>
      </c>
      <c r="T1206" s="498">
        <v>47.9</v>
      </c>
      <c r="U1206" s="498">
        <v>50.8</v>
      </c>
      <c r="V1206" s="498">
        <v>56.5</v>
      </c>
      <c r="W1206" s="498">
        <v>61.800000000000004</v>
      </c>
      <c r="X1206" s="498">
        <v>63.5</v>
      </c>
      <c r="Y1206" s="498">
        <v>63.7</v>
      </c>
      <c r="Z1206" s="498">
        <v>64.2</v>
      </c>
      <c r="AA1206" s="498">
        <v>64.2</v>
      </c>
      <c r="AB1206" s="498">
        <v>61</v>
      </c>
      <c r="AC1206" s="498">
        <v>57.4</v>
      </c>
      <c r="AD1206" s="498">
        <v>52.1</v>
      </c>
      <c r="AE1206" s="498">
        <v>50.1</v>
      </c>
      <c r="AF1206" s="498">
        <v>48.9</v>
      </c>
      <c r="AG1206" s="498">
        <v>44.4</v>
      </c>
      <c r="AH1206" s="498">
        <v>44.8</v>
      </c>
      <c r="AI1206" s="498">
        <v>48.9</v>
      </c>
      <c r="AJ1206" s="498">
        <v>34.200000000000003</v>
      </c>
      <c r="AK1206" s="498">
        <v>33.9</v>
      </c>
      <c r="AL1206" s="498">
        <v>34</v>
      </c>
      <c r="AM1206" s="498">
        <v>31.700000000000003</v>
      </c>
      <c r="AN1206" s="498">
        <v>31.2</v>
      </c>
      <c r="AO1206" s="498">
        <v>26.5</v>
      </c>
      <c r="AP1206" s="498">
        <v>25</v>
      </c>
      <c r="AQ1206" s="498">
        <v>22.8</v>
      </c>
      <c r="AR1206" s="498">
        <v>23.9</v>
      </c>
      <c r="AS1206" s="498">
        <v>25</v>
      </c>
      <c r="AT1206" s="498">
        <v>22.9</v>
      </c>
      <c r="AU1206" s="498">
        <v>23.9</v>
      </c>
      <c r="AV1206" s="498">
        <v>24.8</v>
      </c>
      <c r="AW1206" s="498">
        <v>26.200000000000003</v>
      </c>
      <c r="AX1206" s="498">
        <v>27.3</v>
      </c>
      <c r="AY1206" s="498">
        <v>26.6</v>
      </c>
      <c r="AZ1206" s="498">
        <v>23.9</v>
      </c>
      <c r="BA1206" s="498">
        <v>23.799999999999997</v>
      </c>
      <c r="BB1206" s="498">
        <v>23.6</v>
      </c>
      <c r="BC1206" s="498">
        <v>23.9</v>
      </c>
      <c r="BD1206" s="498">
        <v>24.4</v>
      </c>
      <c r="BE1206" s="498">
        <v>25.099999999999998</v>
      </c>
      <c r="BF1206" s="498">
        <v>25.2</v>
      </c>
      <c r="BG1206" s="498">
        <v>22.3</v>
      </c>
      <c r="BH1206" s="498">
        <v>24.3</v>
      </c>
      <c r="BI1206" s="498">
        <v>21.8</v>
      </c>
      <c r="BJ1206" s="498">
        <v>20.8</v>
      </c>
      <c r="BK1206" s="498">
        <v>20.100000000000001</v>
      </c>
      <c r="BL1206" s="498">
        <v>21.4</v>
      </c>
      <c r="BM1206" s="498">
        <v>20.5</v>
      </c>
      <c r="BN1206" s="498">
        <v>21.7</v>
      </c>
      <c r="BO1206" s="498">
        <v>23.4</v>
      </c>
      <c r="BP1206" s="498"/>
    </row>
    <row r="1207" spans="1:68">
      <c r="A1207" s="256" t="s">
        <v>29</v>
      </c>
      <c r="B1207" s="31" t="s">
        <v>112</v>
      </c>
      <c r="C1207" s="149" t="s">
        <v>252</v>
      </c>
      <c r="D1207" s="64" t="s">
        <v>142</v>
      </c>
      <c r="E1207" s="498">
        <v>5.0999999999999996</v>
      </c>
      <c r="F1207" s="498">
        <v>5.4</v>
      </c>
      <c r="G1207" s="498">
        <v>5.8</v>
      </c>
      <c r="H1207" s="498">
        <v>6</v>
      </c>
      <c r="I1207" s="498">
        <v>5.9</v>
      </c>
      <c r="J1207" s="498">
        <v>5.7</v>
      </c>
      <c r="K1207" s="498">
        <v>5.8</v>
      </c>
      <c r="L1207" s="498">
        <v>5.8</v>
      </c>
      <c r="M1207" s="498">
        <v>5.6</v>
      </c>
      <c r="N1207" s="498">
        <v>5.4</v>
      </c>
      <c r="O1207" s="498">
        <v>5.0999999999999996</v>
      </c>
      <c r="P1207" s="498">
        <v>5.2</v>
      </c>
      <c r="Q1207" s="498">
        <v>5.3</v>
      </c>
      <c r="R1207" s="498">
        <v>6.1</v>
      </c>
      <c r="S1207" s="498">
        <v>7.3</v>
      </c>
      <c r="T1207" s="498">
        <v>7.3</v>
      </c>
      <c r="U1207" s="498">
        <v>7.6</v>
      </c>
      <c r="V1207" s="498">
        <v>7.9</v>
      </c>
      <c r="W1207" s="498">
        <v>8</v>
      </c>
      <c r="X1207" s="498">
        <v>8.1999999999999993</v>
      </c>
      <c r="Y1207" s="498">
        <v>8.1</v>
      </c>
      <c r="Z1207" s="498">
        <v>8.1999999999999993</v>
      </c>
      <c r="AA1207" s="498">
        <v>8.1999999999999993</v>
      </c>
      <c r="AB1207" s="498">
        <v>7.6</v>
      </c>
      <c r="AC1207" s="498">
        <v>6.9</v>
      </c>
      <c r="AD1207" s="498">
        <v>6.5</v>
      </c>
      <c r="AE1207" s="498">
        <v>5.8999999999999995</v>
      </c>
      <c r="AF1207" s="498">
        <v>6.1</v>
      </c>
      <c r="AG1207" s="498">
        <v>5.6</v>
      </c>
      <c r="AH1207" s="498">
        <v>5.3999999999999995</v>
      </c>
      <c r="AI1207" s="498">
        <v>4.5999999999999996</v>
      </c>
      <c r="AJ1207" s="498">
        <v>3.5</v>
      </c>
      <c r="AK1207" s="498">
        <v>3</v>
      </c>
      <c r="AL1207" s="498">
        <v>3.3</v>
      </c>
      <c r="AM1207" s="498">
        <v>3.5</v>
      </c>
      <c r="AN1207" s="498">
        <v>3.6</v>
      </c>
      <c r="AO1207" s="498">
        <v>3.6</v>
      </c>
      <c r="AP1207" s="498">
        <v>2.5</v>
      </c>
      <c r="AQ1207" s="498">
        <v>2.2999999999999998</v>
      </c>
      <c r="AR1207" s="498">
        <v>2.2000000000000002</v>
      </c>
      <c r="AS1207" s="498">
        <v>2.5</v>
      </c>
      <c r="AT1207" s="498">
        <v>2.9</v>
      </c>
      <c r="AU1207" s="498">
        <v>2.9</v>
      </c>
      <c r="AV1207" s="498">
        <v>3</v>
      </c>
      <c r="AW1207" s="498">
        <v>2.7</v>
      </c>
      <c r="AX1207" s="498">
        <v>3</v>
      </c>
      <c r="AY1207" s="498">
        <v>3</v>
      </c>
      <c r="AZ1207" s="498">
        <v>3</v>
      </c>
      <c r="BA1207" s="498">
        <v>3.2</v>
      </c>
      <c r="BB1207" s="498">
        <v>3.3</v>
      </c>
      <c r="BC1207" s="498">
        <v>3.2</v>
      </c>
      <c r="BD1207" s="498">
        <v>3.3</v>
      </c>
      <c r="BE1207" s="498">
        <v>3.1</v>
      </c>
      <c r="BF1207" s="498">
        <v>3.2</v>
      </c>
      <c r="BG1207" s="498">
        <v>3.2</v>
      </c>
      <c r="BH1207" s="498">
        <v>3.1</v>
      </c>
      <c r="BI1207" s="498">
        <v>2.9</v>
      </c>
      <c r="BJ1207" s="498">
        <v>3.1</v>
      </c>
      <c r="BK1207" s="498">
        <v>2.8</v>
      </c>
      <c r="BL1207" s="498">
        <v>3.3</v>
      </c>
      <c r="BM1207" s="498">
        <v>4</v>
      </c>
      <c r="BN1207" s="498">
        <v>4</v>
      </c>
      <c r="BO1207" s="498">
        <v>4</v>
      </c>
      <c r="BP1207" s="498"/>
    </row>
    <row r="1208" spans="1:68">
      <c r="A1208" s="256" t="s">
        <v>30</v>
      </c>
      <c r="B1208" s="31" t="s">
        <v>112</v>
      </c>
      <c r="C1208" s="149" t="s">
        <v>252</v>
      </c>
      <c r="D1208" s="64" t="s">
        <v>142</v>
      </c>
      <c r="E1208" s="498">
        <v>3.4</v>
      </c>
      <c r="F1208" s="498">
        <v>3.4</v>
      </c>
      <c r="G1208" s="498">
        <v>3.4</v>
      </c>
      <c r="H1208" s="498">
        <v>3.5</v>
      </c>
      <c r="I1208" s="498">
        <v>3.5</v>
      </c>
      <c r="J1208" s="498">
        <v>3.5</v>
      </c>
      <c r="K1208" s="498">
        <v>3.6</v>
      </c>
      <c r="L1208" s="498">
        <v>3.8</v>
      </c>
      <c r="M1208" s="498">
        <v>4</v>
      </c>
      <c r="N1208" s="498">
        <v>4.0999999999999996</v>
      </c>
      <c r="O1208" s="498">
        <v>4.3</v>
      </c>
      <c r="P1208" s="498">
        <v>4.3</v>
      </c>
      <c r="Q1208" s="498">
        <v>4.3</v>
      </c>
      <c r="R1208" s="498">
        <v>4.4000000000000004</v>
      </c>
      <c r="S1208" s="498">
        <v>4.7</v>
      </c>
      <c r="T1208" s="498">
        <v>5</v>
      </c>
      <c r="U1208" s="498">
        <v>5.4</v>
      </c>
      <c r="V1208" s="498">
        <v>5.6</v>
      </c>
      <c r="W1208" s="498">
        <v>5.7</v>
      </c>
      <c r="X1208" s="498">
        <v>6</v>
      </c>
      <c r="Y1208" s="498">
        <v>6.2</v>
      </c>
      <c r="Z1208" s="498">
        <v>6</v>
      </c>
      <c r="AA1208" s="498">
        <v>5.7</v>
      </c>
      <c r="AB1208" s="498">
        <v>4.9000000000000004</v>
      </c>
      <c r="AC1208" s="498">
        <v>4.0999999999999996</v>
      </c>
      <c r="AD1208" s="498">
        <v>3.8</v>
      </c>
      <c r="AE1208" s="498">
        <v>3.7</v>
      </c>
      <c r="AF1208" s="498">
        <v>3.7</v>
      </c>
      <c r="AG1208" s="498">
        <v>3.1</v>
      </c>
      <c r="AH1208" s="498">
        <v>3</v>
      </c>
      <c r="AI1208" s="498">
        <v>3.3</v>
      </c>
      <c r="AJ1208" s="498">
        <v>2.2000000000000002</v>
      </c>
      <c r="AK1208" s="498">
        <v>2.4</v>
      </c>
      <c r="AL1208" s="498">
        <v>2</v>
      </c>
      <c r="AM1208" s="498">
        <v>2</v>
      </c>
      <c r="AN1208" s="498">
        <v>1.9</v>
      </c>
      <c r="AO1208" s="498">
        <v>1.5</v>
      </c>
      <c r="AP1208" s="498">
        <v>1.7</v>
      </c>
      <c r="AQ1208" s="498">
        <v>1.6</v>
      </c>
      <c r="AR1208" s="498">
        <v>1.9</v>
      </c>
      <c r="AS1208" s="498">
        <v>2.2000000000000002</v>
      </c>
      <c r="AT1208" s="498">
        <v>1.9</v>
      </c>
      <c r="AU1208" s="498">
        <v>1.8</v>
      </c>
      <c r="AV1208" s="498">
        <v>1.8</v>
      </c>
      <c r="AW1208" s="498">
        <v>2</v>
      </c>
      <c r="AX1208" s="498">
        <v>1.9</v>
      </c>
      <c r="AY1208" s="498">
        <v>2.2000000000000002</v>
      </c>
      <c r="AZ1208" s="498">
        <v>2.2000000000000002</v>
      </c>
      <c r="BA1208" s="498">
        <v>2.1</v>
      </c>
      <c r="BB1208" s="498">
        <v>2.1</v>
      </c>
      <c r="BC1208" s="498">
        <v>1.8</v>
      </c>
      <c r="BD1208" s="498">
        <v>1.8</v>
      </c>
      <c r="BE1208" s="498">
        <v>1.9</v>
      </c>
      <c r="BF1208" s="498">
        <v>2</v>
      </c>
      <c r="BG1208" s="498">
        <v>1.7</v>
      </c>
      <c r="BH1208" s="498">
        <v>1.7</v>
      </c>
      <c r="BI1208" s="498">
        <v>1.8</v>
      </c>
      <c r="BJ1208" s="498">
        <v>1.8</v>
      </c>
      <c r="BK1208" s="498">
        <v>1.7</v>
      </c>
      <c r="BL1208" s="498">
        <v>1.7</v>
      </c>
      <c r="BM1208" s="498">
        <v>1.8</v>
      </c>
      <c r="BN1208" s="498">
        <v>1.7</v>
      </c>
      <c r="BO1208" s="498">
        <v>2</v>
      </c>
      <c r="BP1208" s="498"/>
    </row>
    <row r="1209" spans="1:68">
      <c r="A1209" s="256" t="s">
        <v>31</v>
      </c>
      <c r="B1209" s="31" t="s">
        <v>112</v>
      </c>
      <c r="C1209" s="149" t="s">
        <v>252</v>
      </c>
      <c r="D1209" s="64" t="s">
        <v>142</v>
      </c>
      <c r="E1209" s="498">
        <v>12.3</v>
      </c>
      <c r="F1209" s="498">
        <v>12.7</v>
      </c>
      <c r="G1209" s="498">
        <v>13.4</v>
      </c>
      <c r="H1209" s="498">
        <v>13.3</v>
      </c>
      <c r="I1209" s="498">
        <v>12.6</v>
      </c>
      <c r="J1209" s="498">
        <v>11.9</v>
      </c>
      <c r="K1209" s="498">
        <v>11.6</v>
      </c>
      <c r="L1209" s="498">
        <v>12.1</v>
      </c>
      <c r="M1209" s="498">
        <v>12.1</v>
      </c>
      <c r="N1209" s="498">
        <v>12.5</v>
      </c>
      <c r="O1209" s="498">
        <v>12.8</v>
      </c>
      <c r="P1209" s="498">
        <v>12.5</v>
      </c>
      <c r="Q1209" s="498">
        <v>12.2</v>
      </c>
      <c r="R1209" s="498">
        <v>11.7</v>
      </c>
      <c r="S1209" s="498">
        <v>11.5</v>
      </c>
      <c r="T1209" s="498">
        <v>11.4</v>
      </c>
      <c r="U1209" s="498">
        <v>11.6</v>
      </c>
      <c r="V1209" s="498">
        <v>12.2</v>
      </c>
      <c r="W1209" s="498">
        <v>12.6</v>
      </c>
      <c r="X1209" s="498">
        <v>12.9</v>
      </c>
      <c r="Y1209" s="498">
        <v>13</v>
      </c>
      <c r="Z1209" s="498">
        <v>12.8</v>
      </c>
      <c r="AA1209" s="498">
        <v>12.6</v>
      </c>
      <c r="AB1209" s="498">
        <v>12.3</v>
      </c>
      <c r="AC1209" s="498">
        <v>12</v>
      </c>
      <c r="AD1209" s="498">
        <v>11.2</v>
      </c>
      <c r="AE1209" s="498">
        <v>10</v>
      </c>
      <c r="AF1209" s="498">
        <v>10</v>
      </c>
      <c r="AG1209" s="498">
        <v>10.3</v>
      </c>
      <c r="AH1209" s="498">
        <v>10.3</v>
      </c>
      <c r="AI1209" s="498">
        <v>11.7</v>
      </c>
      <c r="AJ1209" s="498">
        <v>8.4</v>
      </c>
      <c r="AK1209" s="498">
        <v>8.1999999999999993</v>
      </c>
      <c r="AL1209" s="498">
        <v>7.8</v>
      </c>
      <c r="AM1209" s="498">
        <v>7.8</v>
      </c>
      <c r="AN1209" s="498">
        <v>7.5</v>
      </c>
      <c r="AO1209" s="498">
        <v>7.4</v>
      </c>
      <c r="AP1209" s="498">
        <v>6.3</v>
      </c>
      <c r="AQ1209" s="498">
        <v>5.8</v>
      </c>
      <c r="AR1209" s="498">
        <v>5.9</v>
      </c>
      <c r="AS1209" s="498">
        <v>6.2</v>
      </c>
      <c r="AT1209" s="498">
        <v>6.6</v>
      </c>
      <c r="AU1209" s="498">
        <v>7.3</v>
      </c>
      <c r="AV1209" s="498">
        <v>7.6</v>
      </c>
      <c r="AW1209" s="498">
        <v>7.4</v>
      </c>
      <c r="AX1209" s="498">
        <v>8.1999999999999993</v>
      </c>
      <c r="AY1209" s="498">
        <v>8.6999999999999993</v>
      </c>
      <c r="AZ1209" s="498">
        <v>8</v>
      </c>
      <c r="BA1209" s="498">
        <v>8.5</v>
      </c>
      <c r="BB1209" s="498">
        <v>8.6</v>
      </c>
      <c r="BC1209" s="498">
        <v>8.6999999999999993</v>
      </c>
      <c r="BD1209" s="498">
        <v>8.5</v>
      </c>
      <c r="BE1209" s="498">
        <v>8</v>
      </c>
      <c r="BF1209" s="498">
        <v>8.1</v>
      </c>
      <c r="BG1209" s="498">
        <v>7</v>
      </c>
      <c r="BH1209" s="498">
        <v>7.3</v>
      </c>
      <c r="BI1209" s="498">
        <v>6.5</v>
      </c>
      <c r="BJ1209" s="498">
        <v>6.2</v>
      </c>
      <c r="BK1209" s="498">
        <v>6.3</v>
      </c>
      <c r="BL1209" s="498">
        <v>6.2</v>
      </c>
      <c r="BM1209" s="498">
        <v>4.8</v>
      </c>
      <c r="BN1209" s="498">
        <v>5.3</v>
      </c>
      <c r="BO1209" s="498">
        <v>5.0999999999999996</v>
      </c>
      <c r="BP1209" s="498"/>
    </row>
    <row r="1210" spans="1:68">
      <c r="A1210" s="256" t="s">
        <v>32</v>
      </c>
      <c r="B1210" s="31" t="s">
        <v>112</v>
      </c>
      <c r="C1210" s="149" t="s">
        <v>252</v>
      </c>
      <c r="D1210" s="64" t="s">
        <v>142</v>
      </c>
      <c r="E1210" s="498">
        <v>0.7</v>
      </c>
      <c r="F1210" s="498">
        <v>0.7</v>
      </c>
      <c r="G1210" s="498">
        <v>0.7</v>
      </c>
      <c r="H1210" s="498">
        <v>0.7</v>
      </c>
      <c r="I1210" s="498">
        <v>0.6</v>
      </c>
      <c r="J1210" s="498">
        <v>0.6</v>
      </c>
      <c r="K1210" s="498">
        <v>0.6</v>
      </c>
      <c r="L1210" s="498">
        <v>0.6</v>
      </c>
      <c r="M1210" s="498">
        <v>0.6</v>
      </c>
      <c r="N1210" s="498">
        <v>0.6</v>
      </c>
      <c r="O1210" s="498">
        <v>0.6</v>
      </c>
      <c r="P1210" s="498">
        <v>0.6</v>
      </c>
      <c r="Q1210" s="498">
        <v>0.6</v>
      </c>
      <c r="R1210" s="498">
        <v>0.6</v>
      </c>
      <c r="S1210" s="498">
        <v>0.6</v>
      </c>
      <c r="T1210" s="498">
        <v>0.6</v>
      </c>
      <c r="U1210" s="498">
        <v>0.6</v>
      </c>
      <c r="V1210" s="498">
        <v>0.6</v>
      </c>
      <c r="W1210" s="498">
        <v>0.6</v>
      </c>
      <c r="X1210" s="498">
        <v>0.6</v>
      </c>
      <c r="Y1210" s="498">
        <v>0.6</v>
      </c>
      <c r="Z1210" s="498">
        <v>0.6</v>
      </c>
      <c r="AA1210" s="498">
        <v>0.6</v>
      </c>
      <c r="AB1210" s="498">
        <v>0.6</v>
      </c>
      <c r="AC1210" s="498">
        <v>0.6</v>
      </c>
      <c r="AD1210" s="498">
        <v>0.6</v>
      </c>
      <c r="AE1210" s="498">
        <v>0.5</v>
      </c>
      <c r="AF1210" s="498">
        <v>0.5</v>
      </c>
      <c r="AG1210" s="498">
        <v>0.6</v>
      </c>
      <c r="AH1210" s="498">
        <v>0.7</v>
      </c>
      <c r="AI1210" s="498">
        <v>0.5</v>
      </c>
      <c r="AJ1210" s="498">
        <v>0.4</v>
      </c>
      <c r="AK1210" s="498">
        <v>0.5</v>
      </c>
      <c r="AL1210" s="498">
        <v>0.4</v>
      </c>
      <c r="AM1210" s="498">
        <v>0.6</v>
      </c>
      <c r="AN1210" s="498">
        <v>0.6</v>
      </c>
      <c r="AO1210" s="498">
        <v>0.5</v>
      </c>
      <c r="AP1210" s="498">
        <v>0.4</v>
      </c>
      <c r="AQ1210" s="498">
        <v>0.4</v>
      </c>
      <c r="AR1210" s="498">
        <v>0.3</v>
      </c>
      <c r="AS1210" s="498">
        <v>0.4</v>
      </c>
      <c r="AT1210" s="498">
        <v>0.3</v>
      </c>
      <c r="AU1210" s="498">
        <v>0.3</v>
      </c>
      <c r="AV1210" s="498">
        <v>0.4</v>
      </c>
      <c r="AW1210" s="498">
        <v>0.5</v>
      </c>
      <c r="AX1210" s="498">
        <v>0.5</v>
      </c>
      <c r="AY1210" s="498">
        <v>0.4</v>
      </c>
      <c r="AZ1210" s="498">
        <v>0.5</v>
      </c>
      <c r="BA1210" s="498">
        <v>0.5</v>
      </c>
      <c r="BB1210" s="498">
        <v>0.5</v>
      </c>
      <c r="BC1210" s="498">
        <v>0.5</v>
      </c>
      <c r="BD1210" s="498">
        <v>0.5</v>
      </c>
      <c r="BE1210" s="498">
        <v>0.5</v>
      </c>
      <c r="BF1210" s="498">
        <v>0.5</v>
      </c>
      <c r="BG1210" s="498">
        <v>0.5</v>
      </c>
      <c r="BH1210" s="498">
        <v>0.4</v>
      </c>
      <c r="BI1210" s="498">
        <v>0.4</v>
      </c>
      <c r="BJ1210" s="498">
        <v>0.4</v>
      </c>
      <c r="BK1210" s="498">
        <v>0.3</v>
      </c>
      <c r="BL1210" s="498">
        <v>0.3</v>
      </c>
      <c r="BM1210" s="498">
        <v>0.3</v>
      </c>
      <c r="BN1210" s="498">
        <v>0.3</v>
      </c>
      <c r="BO1210" s="498">
        <v>0.3</v>
      </c>
      <c r="BP1210" s="498"/>
    </row>
    <row r="1211" spans="1:68">
      <c r="A1211" s="258" t="s">
        <v>313</v>
      </c>
      <c r="B1211" s="63" t="s">
        <v>112</v>
      </c>
      <c r="C1211" s="111" t="s">
        <v>252</v>
      </c>
      <c r="D1211" s="260" t="s">
        <v>142</v>
      </c>
      <c r="E1211" s="499">
        <v>205.2</v>
      </c>
      <c r="F1211" s="499">
        <v>211.29999999999998</v>
      </c>
      <c r="G1211" s="499">
        <v>220.2</v>
      </c>
      <c r="H1211" s="499">
        <v>222.60000000000002</v>
      </c>
      <c r="I1211" s="499">
        <v>214.3</v>
      </c>
      <c r="J1211" s="499">
        <v>207.89999999999998</v>
      </c>
      <c r="K1211" s="499">
        <v>208.79999999999998</v>
      </c>
      <c r="L1211" s="499">
        <v>220.4</v>
      </c>
      <c r="M1211" s="499">
        <v>225.4</v>
      </c>
      <c r="N1211" s="499">
        <v>231.19999999999996</v>
      </c>
      <c r="O1211" s="499">
        <v>233</v>
      </c>
      <c r="P1211" s="499">
        <v>242.50000000000003</v>
      </c>
      <c r="Q1211" s="499">
        <v>251.29999999999998</v>
      </c>
      <c r="R1211" s="499">
        <v>254.39999999999995</v>
      </c>
      <c r="S1211" s="499">
        <v>265.90000000000003</v>
      </c>
      <c r="T1211" s="499">
        <v>268.5</v>
      </c>
      <c r="U1211" s="499">
        <v>279.3</v>
      </c>
      <c r="V1211" s="499">
        <v>301.8</v>
      </c>
      <c r="W1211" s="499">
        <v>320.40000000000009</v>
      </c>
      <c r="X1211" s="499">
        <v>335.09999999999997</v>
      </c>
      <c r="Y1211" s="499">
        <v>342.1</v>
      </c>
      <c r="Z1211" s="499">
        <v>336</v>
      </c>
      <c r="AA1211" s="499">
        <v>327.3</v>
      </c>
      <c r="AB1211" s="499">
        <v>311.40000000000003</v>
      </c>
      <c r="AC1211" s="499">
        <v>294.5</v>
      </c>
      <c r="AD1211" s="499">
        <v>276.90000000000003</v>
      </c>
      <c r="AE1211" s="499">
        <v>269.5</v>
      </c>
      <c r="AF1211" s="499">
        <v>254.8</v>
      </c>
      <c r="AG1211" s="499">
        <v>237.39999999999998</v>
      </c>
      <c r="AH1211" s="499">
        <v>240.20000000000002</v>
      </c>
      <c r="AI1211" s="499">
        <v>240.6</v>
      </c>
      <c r="AJ1211" s="499">
        <v>171.29999999999998</v>
      </c>
      <c r="AK1211" s="499">
        <v>172.79999999999998</v>
      </c>
      <c r="AL1211" s="499">
        <v>174.30000000000004</v>
      </c>
      <c r="AM1211" s="499">
        <v>169.70000000000002</v>
      </c>
      <c r="AN1211" s="499">
        <v>171.89999999999998</v>
      </c>
      <c r="AO1211" s="499">
        <v>152.19999999999999</v>
      </c>
      <c r="AP1211" s="499">
        <v>141.1</v>
      </c>
      <c r="AQ1211" s="499">
        <v>129.1</v>
      </c>
      <c r="AR1211" s="499">
        <v>132.9</v>
      </c>
      <c r="AS1211" s="499">
        <v>139.6</v>
      </c>
      <c r="AT1211" s="499">
        <v>141.1</v>
      </c>
      <c r="AU1211" s="499">
        <v>146.80000000000004</v>
      </c>
      <c r="AV1211" s="499">
        <v>151.50000000000003</v>
      </c>
      <c r="AW1211" s="499">
        <v>157.50000000000003</v>
      </c>
      <c r="AX1211" s="499">
        <v>163.79999999999998</v>
      </c>
      <c r="AY1211" s="499">
        <v>162.79999999999998</v>
      </c>
      <c r="AZ1211" s="499">
        <v>161.69999999999999</v>
      </c>
      <c r="BA1211" s="499">
        <v>165.89999999999998</v>
      </c>
      <c r="BB1211" s="499">
        <v>167.70000000000002</v>
      </c>
      <c r="BC1211" s="499">
        <v>169</v>
      </c>
      <c r="BD1211" s="499">
        <v>168.50000000000003</v>
      </c>
      <c r="BE1211" s="499">
        <v>169.4</v>
      </c>
      <c r="BF1211" s="499">
        <v>169.49999999999997</v>
      </c>
      <c r="BG1211" s="499">
        <v>156.59999999999997</v>
      </c>
      <c r="BH1211" s="499">
        <v>159</v>
      </c>
      <c r="BI1211" s="499">
        <v>147.20000000000002</v>
      </c>
      <c r="BJ1211" s="499">
        <v>145.4</v>
      </c>
      <c r="BK1211" s="499">
        <v>144.20000000000002</v>
      </c>
      <c r="BL1211" s="499">
        <v>145</v>
      </c>
      <c r="BM1211" s="499">
        <v>147.60000000000002</v>
      </c>
      <c r="BN1211" s="499">
        <v>155.19999999999999</v>
      </c>
      <c r="BO1211" s="499">
        <v>160</v>
      </c>
      <c r="BP1211" s="499"/>
    </row>
    <row r="1212" spans="1:68">
      <c r="A1212" s="256" t="s">
        <v>11</v>
      </c>
      <c r="B1212" s="60" t="s">
        <v>314</v>
      </c>
      <c r="C1212" s="135" t="s">
        <v>252</v>
      </c>
      <c r="D1212" s="64" t="s">
        <v>142</v>
      </c>
      <c r="E1212" s="498">
        <v>18.2</v>
      </c>
      <c r="F1212" s="498">
        <v>18.899999999999999</v>
      </c>
      <c r="G1212" s="498">
        <v>19.8</v>
      </c>
      <c r="H1212" s="498">
        <v>20.6</v>
      </c>
      <c r="I1212" s="498">
        <v>20.5</v>
      </c>
      <c r="J1212" s="498">
        <v>20.2</v>
      </c>
      <c r="K1212" s="498">
        <v>20.7</v>
      </c>
      <c r="L1212" s="498">
        <v>21.9</v>
      </c>
      <c r="M1212" s="498">
        <v>22.3</v>
      </c>
      <c r="N1212" s="498">
        <v>22.9</v>
      </c>
      <c r="O1212" s="498">
        <v>23</v>
      </c>
      <c r="P1212" s="498">
        <v>23.5</v>
      </c>
      <c r="Q1212" s="498">
        <v>23.9</v>
      </c>
      <c r="R1212" s="498">
        <v>24.3</v>
      </c>
      <c r="S1212" s="498">
        <v>25.5</v>
      </c>
      <c r="T1212" s="498">
        <v>25.2</v>
      </c>
      <c r="U1212" s="498">
        <v>25.6</v>
      </c>
      <c r="V1212" s="498">
        <v>26.5</v>
      </c>
      <c r="W1212" s="498">
        <v>26.9</v>
      </c>
      <c r="X1212" s="498">
        <v>27.4</v>
      </c>
      <c r="Y1212" s="498">
        <v>27.1</v>
      </c>
      <c r="Z1212" s="498">
        <v>27</v>
      </c>
      <c r="AA1212" s="498">
        <v>26.7</v>
      </c>
      <c r="AB1212" s="498">
        <v>26.4</v>
      </c>
      <c r="AC1212" s="498">
        <v>26</v>
      </c>
      <c r="AD1212" s="498">
        <v>25.200000000000003</v>
      </c>
      <c r="AE1212" s="498">
        <v>25.300000000000004</v>
      </c>
      <c r="AF1212" s="498">
        <v>25.200000000000003</v>
      </c>
      <c r="AG1212" s="498">
        <v>24.3</v>
      </c>
      <c r="AH1212" s="498">
        <v>24.9</v>
      </c>
      <c r="AI1212" s="498">
        <v>27.7</v>
      </c>
      <c r="AJ1212" s="498">
        <v>31.1</v>
      </c>
      <c r="AK1212" s="498">
        <v>32.799999999999997</v>
      </c>
      <c r="AL1212" s="498">
        <v>35.1</v>
      </c>
      <c r="AM1212" s="498">
        <v>34.400000000000006</v>
      </c>
      <c r="AN1212" s="498">
        <v>36.200000000000003</v>
      </c>
      <c r="AO1212" s="498">
        <v>31.9</v>
      </c>
      <c r="AP1212" s="498">
        <v>32.299999999999997</v>
      </c>
      <c r="AQ1212" s="498">
        <v>31.200000000000003</v>
      </c>
      <c r="AR1212" s="498">
        <v>30.9</v>
      </c>
      <c r="AS1212" s="498">
        <v>31</v>
      </c>
      <c r="AT1212" s="498">
        <v>32</v>
      </c>
      <c r="AU1212" s="498">
        <v>34.200000000000003</v>
      </c>
      <c r="AV1212" s="498">
        <v>36.5</v>
      </c>
      <c r="AW1212" s="498">
        <v>38.6</v>
      </c>
      <c r="AX1212" s="498">
        <v>48.099999999999994</v>
      </c>
      <c r="AY1212" s="498">
        <v>51.3</v>
      </c>
      <c r="AZ1212" s="498">
        <v>49.6</v>
      </c>
      <c r="BA1212" s="498">
        <v>52.2</v>
      </c>
      <c r="BB1212" s="498">
        <v>54</v>
      </c>
      <c r="BC1212" s="498">
        <v>55.8</v>
      </c>
      <c r="BD1212" s="498">
        <v>56.900000000000006</v>
      </c>
      <c r="BE1212" s="498">
        <v>57.3</v>
      </c>
      <c r="BF1212" s="498">
        <v>55.699999999999996</v>
      </c>
      <c r="BG1212" s="498">
        <v>46.300000000000004</v>
      </c>
      <c r="BH1212" s="498">
        <v>43.9</v>
      </c>
      <c r="BI1212" s="498">
        <v>43.5</v>
      </c>
      <c r="BJ1212" s="498">
        <v>38.200000000000003</v>
      </c>
      <c r="BK1212" s="498">
        <v>35.299999999999997</v>
      </c>
      <c r="BL1212" s="498">
        <v>37</v>
      </c>
      <c r="BM1212" s="498">
        <v>36.6</v>
      </c>
      <c r="BN1212" s="498">
        <v>38.700000000000003</v>
      </c>
      <c r="BO1212" s="498">
        <v>40.1</v>
      </c>
      <c r="BP1212" s="498"/>
    </row>
    <row r="1213" spans="1:68">
      <c r="A1213" s="256" t="s">
        <v>17</v>
      </c>
      <c r="B1213" s="60" t="s">
        <v>314</v>
      </c>
      <c r="C1213" s="135" t="s">
        <v>252</v>
      </c>
      <c r="D1213" s="64" t="s">
        <v>142</v>
      </c>
      <c r="E1213" s="498">
        <v>11.4</v>
      </c>
      <c r="F1213" s="498">
        <v>12.1</v>
      </c>
      <c r="G1213" s="498">
        <v>13.1</v>
      </c>
      <c r="H1213" s="498">
        <v>13.9</v>
      </c>
      <c r="I1213" s="498">
        <v>14</v>
      </c>
      <c r="J1213" s="498">
        <v>14.3</v>
      </c>
      <c r="K1213" s="498">
        <v>15.2</v>
      </c>
      <c r="L1213" s="498">
        <v>16.399999999999999</v>
      </c>
      <c r="M1213" s="498">
        <v>17</v>
      </c>
      <c r="N1213" s="498">
        <v>18.899999999999999</v>
      </c>
      <c r="O1213" s="498">
        <v>20.5</v>
      </c>
      <c r="P1213" s="498">
        <v>22.3</v>
      </c>
      <c r="Q1213" s="498">
        <v>24.1</v>
      </c>
      <c r="R1213" s="498">
        <v>24.8</v>
      </c>
      <c r="S1213" s="498">
        <v>26.3</v>
      </c>
      <c r="T1213" s="498">
        <v>25.9</v>
      </c>
      <c r="U1213" s="498">
        <v>26.2</v>
      </c>
      <c r="V1213" s="498">
        <v>27.4</v>
      </c>
      <c r="W1213" s="498">
        <v>28.1</v>
      </c>
      <c r="X1213" s="498">
        <v>29.3</v>
      </c>
      <c r="Y1213" s="498">
        <v>29.8</v>
      </c>
      <c r="Z1213" s="498">
        <v>30</v>
      </c>
      <c r="AA1213" s="498">
        <v>29.9</v>
      </c>
      <c r="AB1213" s="498">
        <v>29.6</v>
      </c>
      <c r="AC1213" s="498">
        <v>29.1</v>
      </c>
      <c r="AD1213" s="498">
        <v>28.500000000000004</v>
      </c>
      <c r="AE1213" s="498">
        <v>25.299999999999997</v>
      </c>
      <c r="AF1213" s="498">
        <v>22.9</v>
      </c>
      <c r="AG1213" s="498">
        <v>22.8</v>
      </c>
      <c r="AH1213" s="498">
        <v>20.700000000000003</v>
      </c>
      <c r="AI1213" s="498">
        <v>20.200000000000003</v>
      </c>
      <c r="AJ1213" s="498">
        <v>25.8</v>
      </c>
      <c r="AK1213" s="498">
        <v>26.2</v>
      </c>
      <c r="AL1213" s="498">
        <v>26.8</v>
      </c>
      <c r="AM1213" s="498">
        <v>30.9</v>
      </c>
      <c r="AN1213" s="498">
        <v>33.799999999999997</v>
      </c>
      <c r="AO1213" s="498">
        <v>35.6</v>
      </c>
      <c r="AP1213" s="498">
        <v>33.9</v>
      </c>
      <c r="AQ1213" s="498">
        <v>30.8</v>
      </c>
      <c r="AR1213" s="498">
        <v>29.6</v>
      </c>
      <c r="AS1213" s="498">
        <v>29.700000000000003</v>
      </c>
      <c r="AT1213" s="498">
        <v>30.700000000000003</v>
      </c>
      <c r="AU1213" s="498">
        <v>33.299999999999997</v>
      </c>
      <c r="AV1213" s="498">
        <v>35.299999999999997</v>
      </c>
      <c r="AW1213" s="498">
        <v>37.5</v>
      </c>
      <c r="AX1213" s="498">
        <v>39.9</v>
      </c>
      <c r="AY1213" s="498">
        <v>40.599999999999994</v>
      </c>
      <c r="AZ1213" s="498">
        <v>40.200000000000003</v>
      </c>
      <c r="BA1213" s="498">
        <v>40.299999999999997</v>
      </c>
      <c r="BB1213" s="498">
        <v>40.400000000000006</v>
      </c>
      <c r="BC1213" s="498">
        <v>41.6</v>
      </c>
      <c r="BD1213" s="498">
        <v>41.3</v>
      </c>
      <c r="BE1213" s="498">
        <v>41.8</v>
      </c>
      <c r="BF1213" s="498">
        <v>42</v>
      </c>
      <c r="BG1213" s="498">
        <v>36.200000000000003</v>
      </c>
      <c r="BH1213" s="498">
        <v>34.1</v>
      </c>
      <c r="BI1213" s="498">
        <v>33.5</v>
      </c>
      <c r="BJ1213" s="498">
        <v>31.3</v>
      </c>
      <c r="BK1213" s="498">
        <v>30.4</v>
      </c>
      <c r="BL1213" s="498">
        <v>28.9</v>
      </c>
      <c r="BM1213" s="498">
        <v>30.6</v>
      </c>
      <c r="BN1213" s="498">
        <v>32</v>
      </c>
      <c r="BO1213" s="498">
        <v>31.5</v>
      </c>
      <c r="BP1213" s="498"/>
    </row>
    <row r="1214" spans="1:68">
      <c r="A1214" s="256" t="s">
        <v>18</v>
      </c>
      <c r="B1214" s="60" t="s">
        <v>314</v>
      </c>
      <c r="C1214" s="135" t="s">
        <v>252</v>
      </c>
      <c r="D1214" s="64" t="s">
        <v>142</v>
      </c>
      <c r="E1214" s="498">
        <v>11.8</v>
      </c>
      <c r="F1214" s="498">
        <v>12.7</v>
      </c>
      <c r="G1214" s="498">
        <v>13.8</v>
      </c>
      <c r="H1214" s="498">
        <v>14.5</v>
      </c>
      <c r="I1214" s="498">
        <v>14.7</v>
      </c>
      <c r="J1214" s="498">
        <v>14.7</v>
      </c>
      <c r="K1214" s="498">
        <v>15.2</v>
      </c>
      <c r="L1214" s="498">
        <v>15.4</v>
      </c>
      <c r="M1214" s="498">
        <v>15.2</v>
      </c>
      <c r="N1214" s="498">
        <v>15.8</v>
      </c>
      <c r="O1214" s="498">
        <v>16.2</v>
      </c>
      <c r="P1214" s="498">
        <v>17.899999999999999</v>
      </c>
      <c r="Q1214" s="498">
        <v>19.600000000000001</v>
      </c>
      <c r="R1214" s="498">
        <v>19.8</v>
      </c>
      <c r="S1214" s="498">
        <v>20.7</v>
      </c>
      <c r="T1214" s="498">
        <v>20.5</v>
      </c>
      <c r="U1214" s="498">
        <v>21</v>
      </c>
      <c r="V1214" s="498">
        <v>22.3</v>
      </c>
      <c r="W1214" s="498">
        <v>23.2</v>
      </c>
      <c r="X1214" s="498">
        <v>24.5</v>
      </c>
      <c r="Y1214" s="498">
        <v>25.2</v>
      </c>
      <c r="Z1214" s="498">
        <v>24.6</v>
      </c>
      <c r="AA1214" s="498">
        <v>23.8</v>
      </c>
      <c r="AB1214" s="498">
        <v>23.6</v>
      </c>
      <c r="AC1214" s="498">
        <v>23.2</v>
      </c>
      <c r="AD1214" s="498">
        <v>23.400000000000002</v>
      </c>
      <c r="AE1214" s="498">
        <v>23.8</v>
      </c>
      <c r="AF1214" s="498">
        <v>18.8</v>
      </c>
      <c r="AG1214" s="498">
        <v>19.8</v>
      </c>
      <c r="AH1214" s="498">
        <v>21.599999999999998</v>
      </c>
      <c r="AI1214" s="498">
        <v>21.299999999999997</v>
      </c>
      <c r="AJ1214" s="498">
        <v>25</v>
      </c>
      <c r="AK1214" s="498">
        <v>23.300000000000004</v>
      </c>
      <c r="AL1214" s="498">
        <v>24.400000000000002</v>
      </c>
      <c r="AM1214" s="498">
        <v>23.900000000000002</v>
      </c>
      <c r="AN1214" s="498">
        <v>25.500000000000004</v>
      </c>
      <c r="AO1214" s="498">
        <v>25.099999999999998</v>
      </c>
      <c r="AP1214" s="498">
        <v>25.6</v>
      </c>
      <c r="AQ1214" s="498">
        <v>23.7</v>
      </c>
      <c r="AR1214" s="498">
        <v>22.6</v>
      </c>
      <c r="AS1214" s="498">
        <v>21.3</v>
      </c>
      <c r="AT1214" s="498">
        <v>19.400000000000002</v>
      </c>
      <c r="AU1214" s="498">
        <v>20.8</v>
      </c>
      <c r="AV1214" s="498">
        <v>21.9</v>
      </c>
      <c r="AW1214" s="498">
        <v>21.3</v>
      </c>
      <c r="AX1214" s="498">
        <v>24.7</v>
      </c>
      <c r="AY1214" s="498">
        <v>26.5</v>
      </c>
      <c r="AZ1214" s="498">
        <v>26.6</v>
      </c>
      <c r="BA1214" s="498">
        <v>26.9</v>
      </c>
      <c r="BB1214" s="498">
        <v>27.5</v>
      </c>
      <c r="BC1214" s="498">
        <v>28.2</v>
      </c>
      <c r="BD1214" s="498">
        <v>28.4</v>
      </c>
      <c r="BE1214" s="498">
        <v>29.6</v>
      </c>
      <c r="BF1214" s="498">
        <v>30.299999999999997</v>
      </c>
      <c r="BG1214" s="498">
        <v>26.6</v>
      </c>
      <c r="BH1214" s="498">
        <v>27.1</v>
      </c>
      <c r="BI1214" s="498">
        <v>25.2</v>
      </c>
      <c r="BJ1214" s="498">
        <v>21.5</v>
      </c>
      <c r="BK1214" s="498">
        <v>22</v>
      </c>
      <c r="BL1214" s="498">
        <v>19.399999999999999</v>
      </c>
      <c r="BM1214" s="498">
        <v>20.399999999999999</v>
      </c>
      <c r="BN1214" s="498">
        <v>21.8</v>
      </c>
      <c r="BO1214" s="498">
        <v>22.3</v>
      </c>
      <c r="BP1214" s="498"/>
    </row>
    <row r="1215" spans="1:68">
      <c r="A1215" s="256" t="s">
        <v>19</v>
      </c>
      <c r="B1215" s="60" t="s">
        <v>314</v>
      </c>
      <c r="C1215" s="135" t="s">
        <v>252</v>
      </c>
      <c r="D1215" s="64" t="s">
        <v>142</v>
      </c>
      <c r="E1215" s="498">
        <v>0.5</v>
      </c>
      <c r="F1215" s="498">
        <v>0.5</v>
      </c>
      <c r="G1215" s="498">
        <v>0.5</v>
      </c>
      <c r="H1215" s="498">
        <v>0.5</v>
      </c>
      <c r="I1215" s="498">
        <v>0.5</v>
      </c>
      <c r="J1215" s="498">
        <v>0.5</v>
      </c>
      <c r="K1215" s="498">
        <v>0.5</v>
      </c>
      <c r="L1215" s="498">
        <v>0.5</v>
      </c>
      <c r="M1215" s="498">
        <v>0.5</v>
      </c>
      <c r="N1215" s="498">
        <v>0.5</v>
      </c>
      <c r="O1215" s="498">
        <v>0.5</v>
      </c>
      <c r="P1215" s="498">
        <v>0.5</v>
      </c>
      <c r="Q1215" s="498">
        <v>0.5</v>
      </c>
      <c r="R1215" s="498">
        <v>0.5</v>
      </c>
      <c r="S1215" s="498">
        <v>0.5</v>
      </c>
      <c r="T1215" s="498">
        <v>0.5</v>
      </c>
      <c r="U1215" s="498">
        <v>0.5</v>
      </c>
      <c r="V1215" s="498">
        <v>0.6</v>
      </c>
      <c r="W1215" s="498">
        <v>0.7</v>
      </c>
      <c r="X1215" s="498">
        <v>0.7</v>
      </c>
      <c r="Y1215" s="498">
        <v>0.7</v>
      </c>
      <c r="Z1215" s="498">
        <v>0.7</v>
      </c>
      <c r="AA1215" s="498">
        <v>0.8</v>
      </c>
      <c r="AB1215" s="498">
        <v>0.8</v>
      </c>
      <c r="AC1215" s="498">
        <v>0.8</v>
      </c>
      <c r="AD1215" s="498">
        <v>0.89999999999999991</v>
      </c>
      <c r="AE1215" s="498">
        <v>0.89999999999999991</v>
      </c>
      <c r="AF1215" s="498">
        <v>1</v>
      </c>
      <c r="AG1215" s="498">
        <v>0.8</v>
      </c>
      <c r="AH1215" s="498">
        <v>1</v>
      </c>
      <c r="AI1215" s="498">
        <v>1.2</v>
      </c>
      <c r="AJ1215" s="498">
        <v>1.8</v>
      </c>
      <c r="AK1215" s="498">
        <v>2.1</v>
      </c>
      <c r="AL1215" s="498">
        <v>2.2000000000000002</v>
      </c>
      <c r="AM1215" s="498">
        <v>2</v>
      </c>
      <c r="AN1215" s="498">
        <v>2.1</v>
      </c>
      <c r="AO1215" s="498">
        <v>3.4</v>
      </c>
      <c r="AP1215" s="498">
        <v>3.7</v>
      </c>
      <c r="AQ1215" s="498">
        <v>3.6</v>
      </c>
      <c r="AR1215" s="498">
        <v>3.3</v>
      </c>
      <c r="AS1215" s="498">
        <v>2.4</v>
      </c>
      <c r="AT1215" s="498">
        <v>3.0999999999999996</v>
      </c>
      <c r="AU1215" s="498">
        <v>3.4000000000000004</v>
      </c>
      <c r="AV1215" s="498">
        <v>3.5999999999999996</v>
      </c>
      <c r="AW1215" s="498">
        <v>3.5999999999999996</v>
      </c>
      <c r="AX1215" s="498">
        <v>3.5</v>
      </c>
      <c r="AY1215" s="498">
        <v>4.1000000000000005</v>
      </c>
      <c r="AZ1215" s="498">
        <v>4.2</v>
      </c>
      <c r="BA1215" s="498">
        <v>4.1000000000000005</v>
      </c>
      <c r="BB1215" s="498">
        <v>4.3</v>
      </c>
      <c r="BC1215" s="498">
        <v>4.5999999999999996</v>
      </c>
      <c r="BD1215" s="498">
        <v>4.6000000000000005</v>
      </c>
      <c r="BE1215" s="498">
        <v>4.6000000000000005</v>
      </c>
      <c r="BF1215" s="498">
        <v>4.6000000000000005</v>
      </c>
      <c r="BG1215" s="498">
        <v>3.6</v>
      </c>
      <c r="BH1215" s="498">
        <v>3.4</v>
      </c>
      <c r="BI1215" s="498">
        <v>2.8</v>
      </c>
      <c r="BJ1215" s="498">
        <v>2.6999999999999997</v>
      </c>
      <c r="BK1215" s="498">
        <v>2.2000000000000002</v>
      </c>
      <c r="BL1215" s="498">
        <v>2.6</v>
      </c>
      <c r="BM1215" s="498">
        <v>2.5</v>
      </c>
      <c r="BN1215" s="498">
        <v>2.6999999999999997</v>
      </c>
      <c r="BO1215" s="498">
        <v>3.1</v>
      </c>
      <c r="BP1215" s="498"/>
    </row>
    <row r="1216" spans="1:68">
      <c r="A1216" s="256" t="s">
        <v>20</v>
      </c>
      <c r="B1216" s="60" t="s">
        <v>314</v>
      </c>
      <c r="C1216" s="135" t="s">
        <v>252</v>
      </c>
      <c r="D1216" s="64" t="s">
        <v>142</v>
      </c>
      <c r="E1216" s="498">
        <v>0.4</v>
      </c>
      <c r="F1216" s="498">
        <v>0.4</v>
      </c>
      <c r="G1216" s="498">
        <v>0.4</v>
      </c>
      <c r="H1216" s="498">
        <v>0.4</v>
      </c>
      <c r="I1216" s="498">
        <v>0.4</v>
      </c>
      <c r="J1216" s="498">
        <v>0.4</v>
      </c>
      <c r="K1216" s="498">
        <v>0.4</v>
      </c>
      <c r="L1216" s="498">
        <v>0.4</v>
      </c>
      <c r="M1216" s="498">
        <v>0.4</v>
      </c>
      <c r="N1216" s="498">
        <v>0.4</v>
      </c>
      <c r="O1216" s="498">
        <v>0.4</v>
      </c>
      <c r="P1216" s="498">
        <v>0.5</v>
      </c>
      <c r="Q1216" s="498">
        <v>0.6</v>
      </c>
      <c r="R1216" s="498">
        <v>0.7</v>
      </c>
      <c r="S1216" s="498">
        <v>0.8</v>
      </c>
      <c r="T1216" s="498">
        <v>0.9</v>
      </c>
      <c r="U1216" s="498">
        <v>1</v>
      </c>
      <c r="V1216" s="498">
        <v>1.1000000000000001</v>
      </c>
      <c r="W1216" s="498">
        <v>1.3</v>
      </c>
      <c r="X1216" s="498">
        <v>1.3</v>
      </c>
      <c r="Y1216" s="498">
        <v>1.3</v>
      </c>
      <c r="Z1216" s="498">
        <v>1.3</v>
      </c>
      <c r="AA1216" s="498">
        <v>1.3</v>
      </c>
      <c r="AB1216" s="498">
        <v>1.4</v>
      </c>
      <c r="AC1216" s="498">
        <v>1.6</v>
      </c>
      <c r="AD1216" s="498">
        <v>1.7000000000000002</v>
      </c>
      <c r="AE1216" s="498">
        <v>1.8</v>
      </c>
      <c r="AF1216" s="498">
        <v>2.2000000000000002</v>
      </c>
      <c r="AG1216" s="498">
        <v>1.9</v>
      </c>
      <c r="AH1216" s="498">
        <v>2.5</v>
      </c>
      <c r="AI1216" s="498">
        <v>1.6</v>
      </c>
      <c r="AJ1216" s="498">
        <v>2.2999999999999998</v>
      </c>
      <c r="AK1216" s="498">
        <v>3.3</v>
      </c>
      <c r="AL1216" s="498">
        <v>4.4000000000000004</v>
      </c>
      <c r="AM1216" s="498">
        <v>4.9000000000000004</v>
      </c>
      <c r="AN1216" s="498">
        <v>5.0999999999999996</v>
      </c>
      <c r="AO1216" s="498">
        <v>4.2</v>
      </c>
      <c r="AP1216" s="498">
        <v>4.5</v>
      </c>
      <c r="AQ1216" s="498">
        <v>4.5</v>
      </c>
      <c r="AR1216" s="498">
        <v>4.7</v>
      </c>
      <c r="AS1216" s="498">
        <v>4.5999999999999996</v>
      </c>
      <c r="AT1216" s="498">
        <v>5.6000000000000005</v>
      </c>
      <c r="AU1216" s="498">
        <v>6.2</v>
      </c>
      <c r="AV1216" s="498">
        <v>6.5</v>
      </c>
      <c r="AW1216" s="498">
        <v>7</v>
      </c>
      <c r="AX1216" s="498">
        <v>7</v>
      </c>
      <c r="AY1216" s="498">
        <v>7.3000000000000007</v>
      </c>
      <c r="AZ1216" s="498">
        <v>7.1999999999999993</v>
      </c>
      <c r="BA1216" s="498">
        <v>7.6</v>
      </c>
      <c r="BB1216" s="498">
        <v>7.3</v>
      </c>
      <c r="BC1216" s="498">
        <v>7.4</v>
      </c>
      <c r="BD1216" s="498">
        <v>8</v>
      </c>
      <c r="BE1216" s="498">
        <v>8.1</v>
      </c>
      <c r="BF1216" s="498">
        <v>8.1999999999999993</v>
      </c>
      <c r="BG1216" s="498">
        <v>5.6000000000000005</v>
      </c>
      <c r="BH1216" s="498">
        <v>5.2</v>
      </c>
      <c r="BI1216" s="498">
        <v>4.3</v>
      </c>
      <c r="BJ1216" s="498">
        <v>3.3</v>
      </c>
      <c r="BK1216" s="498">
        <v>2.8</v>
      </c>
      <c r="BL1216" s="498">
        <v>3</v>
      </c>
      <c r="BM1216" s="498">
        <v>3.3</v>
      </c>
      <c r="BN1216" s="498">
        <v>3.1</v>
      </c>
      <c r="BO1216" s="498">
        <v>3.4</v>
      </c>
      <c r="BP1216" s="498"/>
    </row>
    <row r="1217" spans="1:68">
      <c r="A1217" s="256" t="s">
        <v>21</v>
      </c>
      <c r="B1217" s="60" t="s">
        <v>314</v>
      </c>
      <c r="C1217" s="135" t="s">
        <v>252</v>
      </c>
      <c r="D1217" s="64" t="s">
        <v>142</v>
      </c>
      <c r="E1217" s="498">
        <v>6.3</v>
      </c>
      <c r="F1217" s="498">
        <v>6.5</v>
      </c>
      <c r="G1217" s="498">
        <v>6.9</v>
      </c>
      <c r="H1217" s="498">
        <v>7.2</v>
      </c>
      <c r="I1217" s="498">
        <v>7.1</v>
      </c>
      <c r="J1217" s="498">
        <v>6.9</v>
      </c>
      <c r="K1217" s="498">
        <v>7</v>
      </c>
      <c r="L1217" s="498">
        <v>7.4</v>
      </c>
      <c r="M1217" s="498">
        <v>7.4</v>
      </c>
      <c r="N1217" s="498">
        <v>7.9</v>
      </c>
      <c r="O1217" s="498">
        <v>8.3000000000000007</v>
      </c>
      <c r="P1217" s="498">
        <v>8.6999999999999993</v>
      </c>
      <c r="Q1217" s="498">
        <v>9.1</v>
      </c>
      <c r="R1217" s="498">
        <v>8.9</v>
      </c>
      <c r="S1217" s="498">
        <v>8.9</v>
      </c>
      <c r="T1217" s="498">
        <v>9</v>
      </c>
      <c r="U1217" s="498">
        <v>9.3000000000000007</v>
      </c>
      <c r="V1217" s="498">
        <v>9.4</v>
      </c>
      <c r="W1217" s="498">
        <v>9.3000000000000007</v>
      </c>
      <c r="X1217" s="498">
        <v>9.5</v>
      </c>
      <c r="Y1217" s="498">
        <v>9.4</v>
      </c>
      <c r="Z1217" s="498">
        <v>9.5</v>
      </c>
      <c r="AA1217" s="498">
        <v>9.5</v>
      </c>
      <c r="AB1217" s="498">
        <v>9.4</v>
      </c>
      <c r="AC1217" s="498">
        <v>9.3000000000000007</v>
      </c>
      <c r="AD1217" s="498">
        <v>9.1</v>
      </c>
      <c r="AE1217" s="498">
        <v>9.1999999999999993</v>
      </c>
      <c r="AF1217" s="498">
        <v>8.9</v>
      </c>
      <c r="AG1217" s="498">
        <v>9.1999999999999993</v>
      </c>
      <c r="AH1217" s="498">
        <v>8.4</v>
      </c>
      <c r="AI1217" s="498">
        <v>7.3999999999999995</v>
      </c>
      <c r="AJ1217" s="498">
        <v>9.5</v>
      </c>
      <c r="AK1217" s="498">
        <v>9</v>
      </c>
      <c r="AL1217" s="498">
        <v>7.9</v>
      </c>
      <c r="AM1217" s="498">
        <v>8.3999999999999986</v>
      </c>
      <c r="AN1217" s="498">
        <v>8.9</v>
      </c>
      <c r="AO1217" s="498">
        <v>9</v>
      </c>
      <c r="AP1217" s="498">
        <v>8.1999999999999993</v>
      </c>
      <c r="AQ1217" s="498">
        <v>7.9</v>
      </c>
      <c r="AR1217" s="498">
        <v>7.9</v>
      </c>
      <c r="AS1217" s="498">
        <v>8</v>
      </c>
      <c r="AT1217" s="498">
        <v>9.1999999999999993</v>
      </c>
      <c r="AU1217" s="498">
        <v>9.5</v>
      </c>
      <c r="AV1217" s="498">
        <v>9.8000000000000007</v>
      </c>
      <c r="AW1217" s="498">
        <v>10.6</v>
      </c>
      <c r="AX1217" s="498">
        <v>11.3</v>
      </c>
      <c r="AY1217" s="498">
        <v>11.8</v>
      </c>
      <c r="AZ1217" s="498">
        <v>12.3</v>
      </c>
      <c r="BA1217" s="498">
        <v>12.9</v>
      </c>
      <c r="BB1217" s="498">
        <v>12.7</v>
      </c>
      <c r="BC1217" s="498">
        <v>12.8</v>
      </c>
      <c r="BD1217" s="498">
        <v>12.9</v>
      </c>
      <c r="BE1217" s="498">
        <v>13.2</v>
      </c>
      <c r="BF1217" s="498">
        <v>13.6</v>
      </c>
      <c r="BG1217" s="498">
        <v>11.8</v>
      </c>
      <c r="BH1217" s="498">
        <v>11</v>
      </c>
      <c r="BI1217" s="498">
        <v>10.7</v>
      </c>
      <c r="BJ1217" s="498">
        <v>10</v>
      </c>
      <c r="BK1217" s="498">
        <v>8.8000000000000007</v>
      </c>
      <c r="BL1217" s="498">
        <v>8.8000000000000007</v>
      </c>
      <c r="BM1217" s="498">
        <v>9</v>
      </c>
      <c r="BN1217" s="498">
        <v>9.1999999999999993</v>
      </c>
      <c r="BO1217" s="498">
        <v>9.6999999999999993</v>
      </c>
      <c r="BP1217" s="498"/>
    </row>
    <row r="1218" spans="1:68">
      <c r="A1218" s="256" t="s">
        <v>22</v>
      </c>
      <c r="B1218" s="60" t="s">
        <v>314</v>
      </c>
      <c r="C1218" s="135" t="s">
        <v>252</v>
      </c>
      <c r="D1218" s="64" t="s">
        <v>142</v>
      </c>
      <c r="E1218" s="498">
        <v>7.7</v>
      </c>
      <c r="F1218" s="498">
        <v>8.3000000000000007</v>
      </c>
      <c r="G1218" s="498">
        <v>8.9</v>
      </c>
      <c r="H1218" s="498">
        <v>9.5</v>
      </c>
      <c r="I1218" s="498">
        <v>9.6999999999999993</v>
      </c>
      <c r="J1218" s="498">
        <v>9.6999999999999993</v>
      </c>
      <c r="K1218" s="498">
        <v>10</v>
      </c>
      <c r="L1218" s="498">
        <v>10.5</v>
      </c>
      <c r="M1218" s="498">
        <v>10.8</v>
      </c>
      <c r="N1218" s="498">
        <v>11.1</v>
      </c>
      <c r="O1218" s="498">
        <v>11.3</v>
      </c>
      <c r="P1218" s="498">
        <v>12.2</v>
      </c>
      <c r="Q1218" s="498">
        <v>13.2</v>
      </c>
      <c r="R1218" s="498">
        <v>13.4</v>
      </c>
      <c r="S1218" s="498">
        <v>14</v>
      </c>
      <c r="T1218" s="498">
        <v>14</v>
      </c>
      <c r="U1218" s="498">
        <v>14.4</v>
      </c>
      <c r="V1218" s="498">
        <v>15.8</v>
      </c>
      <c r="W1218" s="498">
        <v>17</v>
      </c>
      <c r="X1218" s="498">
        <v>18.2</v>
      </c>
      <c r="Y1218" s="498">
        <v>19</v>
      </c>
      <c r="Z1218" s="498">
        <v>19.8</v>
      </c>
      <c r="AA1218" s="498">
        <v>20.399999999999999</v>
      </c>
      <c r="AB1218" s="498">
        <v>21.3</v>
      </c>
      <c r="AC1218" s="498">
        <v>22.2</v>
      </c>
      <c r="AD1218" s="498">
        <v>22.299999999999997</v>
      </c>
      <c r="AE1218" s="498">
        <v>20.7</v>
      </c>
      <c r="AF1218" s="498">
        <v>18.600000000000001</v>
      </c>
      <c r="AG1218" s="498">
        <v>17.100000000000001</v>
      </c>
      <c r="AH1218" s="498">
        <v>18.299999999999997</v>
      </c>
      <c r="AI1218" s="498">
        <v>17.5</v>
      </c>
      <c r="AJ1218" s="498">
        <v>20.6</v>
      </c>
      <c r="AK1218" s="498">
        <v>18.899999999999999</v>
      </c>
      <c r="AL1218" s="498">
        <v>20</v>
      </c>
      <c r="AM1218" s="498">
        <v>22.6</v>
      </c>
      <c r="AN1218" s="498">
        <v>24.9</v>
      </c>
      <c r="AO1218" s="498">
        <v>24.2</v>
      </c>
      <c r="AP1218" s="498">
        <v>24</v>
      </c>
      <c r="AQ1218" s="498">
        <v>23.1</v>
      </c>
      <c r="AR1218" s="498">
        <v>23.2</v>
      </c>
      <c r="AS1218" s="498">
        <v>23.9</v>
      </c>
      <c r="AT1218" s="498">
        <v>24.4</v>
      </c>
      <c r="AU1218" s="498">
        <v>26</v>
      </c>
      <c r="AV1218" s="498">
        <v>27.4</v>
      </c>
      <c r="AW1218" s="498">
        <v>28.5</v>
      </c>
      <c r="AX1218" s="498">
        <v>31.1</v>
      </c>
      <c r="AY1218" s="498">
        <v>32.599999999999994</v>
      </c>
      <c r="AZ1218" s="498">
        <v>31.9</v>
      </c>
      <c r="BA1218" s="498">
        <v>31.6</v>
      </c>
      <c r="BB1218" s="498">
        <v>32.099999999999994</v>
      </c>
      <c r="BC1218" s="498">
        <v>33.9</v>
      </c>
      <c r="BD1218" s="498">
        <v>33.900000000000006</v>
      </c>
      <c r="BE1218" s="498">
        <v>34</v>
      </c>
      <c r="BF1218" s="498">
        <v>33.6</v>
      </c>
      <c r="BG1218" s="498">
        <v>28.3</v>
      </c>
      <c r="BH1218" s="498">
        <v>27.9</v>
      </c>
      <c r="BI1218" s="498">
        <v>26.900000000000002</v>
      </c>
      <c r="BJ1218" s="498">
        <v>24.6</v>
      </c>
      <c r="BK1218" s="498">
        <v>23.2</v>
      </c>
      <c r="BL1218" s="498">
        <v>23.599999999999998</v>
      </c>
      <c r="BM1218" s="498">
        <v>21.6</v>
      </c>
      <c r="BN1218" s="498">
        <v>23.7</v>
      </c>
      <c r="BO1218" s="498">
        <v>24.9</v>
      </c>
      <c r="BP1218" s="498"/>
    </row>
    <row r="1219" spans="1:68">
      <c r="A1219" s="256" t="s">
        <v>23</v>
      </c>
      <c r="B1219" s="60" t="s">
        <v>314</v>
      </c>
      <c r="C1219" s="135" t="s">
        <v>252</v>
      </c>
      <c r="D1219" s="64" t="s">
        <v>142</v>
      </c>
      <c r="E1219" s="498">
        <v>7.9</v>
      </c>
      <c r="F1219" s="498">
        <v>8.1999999999999993</v>
      </c>
      <c r="G1219" s="498">
        <v>8.5</v>
      </c>
      <c r="H1219" s="498">
        <v>9</v>
      </c>
      <c r="I1219" s="498">
        <v>9.1</v>
      </c>
      <c r="J1219" s="498">
        <v>9</v>
      </c>
      <c r="K1219" s="498">
        <v>9.1999999999999993</v>
      </c>
      <c r="L1219" s="498">
        <v>9.5</v>
      </c>
      <c r="M1219" s="498">
        <v>9.6</v>
      </c>
      <c r="N1219" s="498">
        <v>9.8000000000000007</v>
      </c>
      <c r="O1219" s="498">
        <v>9.9</v>
      </c>
      <c r="P1219" s="498">
        <v>10.4</v>
      </c>
      <c r="Q1219" s="498">
        <v>10.9</v>
      </c>
      <c r="R1219" s="498">
        <v>12.1</v>
      </c>
      <c r="S1219" s="498">
        <v>13.9</v>
      </c>
      <c r="T1219" s="498">
        <v>14.9</v>
      </c>
      <c r="U1219" s="498">
        <v>16.5</v>
      </c>
      <c r="V1219" s="498">
        <v>18.100000000000001</v>
      </c>
      <c r="W1219" s="498">
        <v>19.5</v>
      </c>
      <c r="X1219" s="498">
        <v>20</v>
      </c>
      <c r="Y1219" s="498">
        <v>20.100000000000001</v>
      </c>
      <c r="Z1219" s="498">
        <v>20.3</v>
      </c>
      <c r="AA1219" s="498">
        <v>20.399999999999999</v>
      </c>
      <c r="AB1219" s="498">
        <v>20.399999999999999</v>
      </c>
      <c r="AC1219" s="498">
        <v>20.2</v>
      </c>
      <c r="AD1219" s="498">
        <v>20.100000000000001</v>
      </c>
      <c r="AE1219" s="498">
        <v>22.3</v>
      </c>
      <c r="AF1219" s="498">
        <v>19.2</v>
      </c>
      <c r="AG1219" s="498">
        <v>22.3</v>
      </c>
      <c r="AH1219" s="498">
        <v>22.5</v>
      </c>
      <c r="AI1219" s="498">
        <v>23.1</v>
      </c>
      <c r="AJ1219" s="498">
        <v>15.799999999999999</v>
      </c>
      <c r="AK1219" s="498">
        <v>15.6</v>
      </c>
      <c r="AL1219" s="498">
        <v>14.7</v>
      </c>
      <c r="AM1219" s="498">
        <v>16.2</v>
      </c>
      <c r="AN1219" s="498">
        <v>16.8</v>
      </c>
      <c r="AO1219" s="498">
        <v>15.4</v>
      </c>
      <c r="AP1219" s="498">
        <v>15.3</v>
      </c>
      <c r="AQ1219" s="498">
        <v>14.8</v>
      </c>
      <c r="AR1219" s="498">
        <v>14.8</v>
      </c>
      <c r="AS1219" s="498">
        <v>16.3</v>
      </c>
      <c r="AT1219" s="498">
        <v>17.100000000000001</v>
      </c>
      <c r="AU1219" s="498">
        <v>18.5</v>
      </c>
      <c r="AV1219" s="498">
        <v>19.399999999999999</v>
      </c>
      <c r="AW1219" s="498">
        <v>20.9</v>
      </c>
      <c r="AX1219" s="498">
        <v>21.799999999999997</v>
      </c>
      <c r="AY1219" s="498">
        <v>22.4</v>
      </c>
      <c r="AZ1219" s="498">
        <v>22.8</v>
      </c>
      <c r="BA1219" s="498">
        <v>23.3</v>
      </c>
      <c r="BB1219" s="498">
        <v>23.9</v>
      </c>
      <c r="BC1219" s="498">
        <v>25.2</v>
      </c>
      <c r="BD1219" s="498">
        <v>27.200000000000003</v>
      </c>
      <c r="BE1219" s="498">
        <v>28.1</v>
      </c>
      <c r="BF1219" s="498">
        <v>27.5</v>
      </c>
      <c r="BG1219" s="498">
        <v>22.6</v>
      </c>
      <c r="BH1219" s="498">
        <v>23.1</v>
      </c>
      <c r="BI1219" s="498">
        <v>22.8</v>
      </c>
      <c r="BJ1219" s="498">
        <v>19.600000000000001</v>
      </c>
      <c r="BK1219" s="498">
        <v>17.7</v>
      </c>
      <c r="BL1219" s="498">
        <v>18.3</v>
      </c>
      <c r="BM1219" s="498">
        <v>18.2</v>
      </c>
      <c r="BN1219" s="498">
        <v>19.100000000000001</v>
      </c>
      <c r="BO1219" s="498">
        <v>20.2</v>
      </c>
      <c r="BP1219" s="498"/>
    </row>
    <row r="1220" spans="1:68">
      <c r="A1220" s="256" t="s">
        <v>24</v>
      </c>
      <c r="B1220" s="60" t="s">
        <v>314</v>
      </c>
      <c r="C1220" s="135" t="s">
        <v>252</v>
      </c>
      <c r="D1220" s="64" t="s">
        <v>142</v>
      </c>
      <c r="E1220" s="498">
        <v>60.2</v>
      </c>
      <c r="F1220" s="498">
        <v>69.099999999999994</v>
      </c>
      <c r="G1220" s="498">
        <v>80.3</v>
      </c>
      <c r="H1220" s="498">
        <v>90.4</v>
      </c>
      <c r="I1220" s="498">
        <v>97.2</v>
      </c>
      <c r="J1220" s="498">
        <v>103.4</v>
      </c>
      <c r="K1220" s="498">
        <v>114</v>
      </c>
      <c r="L1220" s="498">
        <v>120.8</v>
      </c>
      <c r="M1220" s="498">
        <v>123.9</v>
      </c>
      <c r="N1220" s="498">
        <v>131.19999999999999</v>
      </c>
      <c r="O1220" s="498">
        <v>136.4</v>
      </c>
      <c r="P1220" s="498">
        <v>142.80000000000001</v>
      </c>
      <c r="Q1220" s="498">
        <v>149.1</v>
      </c>
      <c r="R1220" s="498">
        <v>154.30000000000001</v>
      </c>
      <c r="S1220" s="498">
        <v>164.8</v>
      </c>
      <c r="T1220" s="498">
        <v>164.5</v>
      </c>
      <c r="U1220" s="498">
        <v>169</v>
      </c>
      <c r="V1220" s="498">
        <v>172.8</v>
      </c>
      <c r="W1220" s="498">
        <v>173.5</v>
      </c>
      <c r="X1220" s="498">
        <v>174.2</v>
      </c>
      <c r="Y1220" s="498">
        <v>170.8</v>
      </c>
      <c r="Z1220" s="498">
        <v>169.5</v>
      </c>
      <c r="AA1220" s="498">
        <v>166.9</v>
      </c>
      <c r="AB1220" s="498">
        <v>164</v>
      </c>
      <c r="AC1220" s="498">
        <v>160</v>
      </c>
      <c r="AD1220" s="498">
        <v>150.19999999999999</v>
      </c>
      <c r="AE1220" s="498">
        <v>120.60000000000001</v>
      </c>
      <c r="AF1220" s="498">
        <v>112.19999999999999</v>
      </c>
      <c r="AG1220" s="498">
        <v>111.2</v>
      </c>
      <c r="AH1220" s="498">
        <v>113.7</v>
      </c>
      <c r="AI1220" s="498">
        <v>109.6</v>
      </c>
      <c r="AJ1220" s="498">
        <v>135.5</v>
      </c>
      <c r="AK1220" s="498">
        <v>144</v>
      </c>
      <c r="AL1220" s="498">
        <v>149.4</v>
      </c>
      <c r="AM1220" s="498">
        <v>150.80000000000001</v>
      </c>
      <c r="AN1220" s="498">
        <v>162.30000000000001</v>
      </c>
      <c r="AO1220" s="498">
        <v>160.80000000000001</v>
      </c>
      <c r="AP1220" s="498">
        <v>154.30000000000001</v>
      </c>
      <c r="AQ1220" s="498">
        <v>144.19999999999999</v>
      </c>
      <c r="AR1220" s="498">
        <v>145.4</v>
      </c>
      <c r="AS1220" s="498">
        <v>150.60000000000002</v>
      </c>
      <c r="AT1220" s="498">
        <v>163.30000000000001</v>
      </c>
      <c r="AU1220" s="498">
        <v>175.1</v>
      </c>
      <c r="AV1220" s="498">
        <v>185.8</v>
      </c>
      <c r="AW1220" s="498">
        <v>196.7</v>
      </c>
      <c r="AX1220" s="498">
        <v>209.10000000000002</v>
      </c>
      <c r="AY1220" s="498">
        <v>212</v>
      </c>
      <c r="AZ1220" s="498">
        <v>200.1</v>
      </c>
      <c r="BA1220" s="498">
        <v>198.2</v>
      </c>
      <c r="BB1220" s="498">
        <v>194.9</v>
      </c>
      <c r="BC1220" s="498">
        <v>195.2</v>
      </c>
      <c r="BD1220" s="498">
        <v>189.4</v>
      </c>
      <c r="BE1220" s="498">
        <v>183.2</v>
      </c>
      <c r="BF1220" s="498">
        <v>177.89999999999998</v>
      </c>
      <c r="BG1220" s="498">
        <v>147.89999999999998</v>
      </c>
      <c r="BH1220" s="498">
        <v>140.1</v>
      </c>
      <c r="BI1220" s="498">
        <v>131.1</v>
      </c>
      <c r="BJ1220" s="498">
        <v>120.9</v>
      </c>
      <c r="BK1220" s="498">
        <v>113.4</v>
      </c>
      <c r="BL1220" s="498">
        <v>111.5</v>
      </c>
      <c r="BM1220" s="498">
        <v>113.3</v>
      </c>
      <c r="BN1220" s="498">
        <v>118.5</v>
      </c>
      <c r="BO1220" s="498">
        <v>126.1</v>
      </c>
      <c r="BP1220" s="498"/>
    </row>
    <row r="1221" spans="1:68">
      <c r="A1221" s="256" t="s">
        <v>25</v>
      </c>
      <c r="B1221" s="60" t="s">
        <v>314</v>
      </c>
      <c r="C1221" s="135" t="s">
        <v>252</v>
      </c>
      <c r="D1221" s="64" t="s">
        <v>142</v>
      </c>
      <c r="E1221" s="498">
        <v>30.3</v>
      </c>
      <c r="F1221" s="498">
        <v>31.5</v>
      </c>
      <c r="G1221" s="498">
        <v>33</v>
      </c>
      <c r="H1221" s="498">
        <v>34.6</v>
      </c>
      <c r="I1221" s="498">
        <v>34.6</v>
      </c>
      <c r="J1221" s="498">
        <v>34.9</v>
      </c>
      <c r="K1221" s="498">
        <v>36.6</v>
      </c>
      <c r="L1221" s="498">
        <v>38.5</v>
      </c>
      <c r="M1221" s="498">
        <v>39.200000000000003</v>
      </c>
      <c r="N1221" s="498">
        <v>41.4</v>
      </c>
      <c r="O1221" s="498">
        <v>43</v>
      </c>
      <c r="P1221" s="498">
        <v>46.1</v>
      </c>
      <c r="Q1221" s="498">
        <v>49.1</v>
      </c>
      <c r="R1221" s="498">
        <v>50</v>
      </c>
      <c r="S1221" s="498">
        <v>52.4</v>
      </c>
      <c r="T1221" s="498">
        <v>52.9</v>
      </c>
      <c r="U1221" s="498">
        <v>55.1</v>
      </c>
      <c r="V1221" s="498">
        <v>57.5</v>
      </c>
      <c r="W1221" s="498">
        <v>58.6</v>
      </c>
      <c r="X1221" s="498">
        <v>59.9</v>
      </c>
      <c r="Y1221" s="498">
        <v>59.7</v>
      </c>
      <c r="Z1221" s="498">
        <v>59.1</v>
      </c>
      <c r="AA1221" s="498">
        <v>58</v>
      </c>
      <c r="AB1221" s="498">
        <v>56.8</v>
      </c>
      <c r="AC1221" s="498">
        <v>55.3</v>
      </c>
      <c r="AD1221" s="498">
        <v>54</v>
      </c>
      <c r="AE1221" s="498">
        <v>54.5</v>
      </c>
      <c r="AF1221" s="498">
        <v>47</v>
      </c>
      <c r="AG1221" s="498">
        <v>47.7</v>
      </c>
      <c r="AH1221" s="498">
        <v>46.599999999999994</v>
      </c>
      <c r="AI1221" s="498">
        <v>43.5</v>
      </c>
      <c r="AJ1221" s="498">
        <v>48.3</v>
      </c>
      <c r="AK1221" s="498">
        <v>48.8</v>
      </c>
      <c r="AL1221" s="498">
        <v>49.8</v>
      </c>
      <c r="AM1221" s="498">
        <v>53.7</v>
      </c>
      <c r="AN1221" s="498">
        <v>56.7</v>
      </c>
      <c r="AO1221" s="498">
        <v>56</v>
      </c>
      <c r="AP1221" s="498">
        <v>53.1</v>
      </c>
      <c r="AQ1221" s="498">
        <v>49.900000000000006</v>
      </c>
      <c r="AR1221" s="498">
        <v>47.4</v>
      </c>
      <c r="AS1221" s="498">
        <v>51.8</v>
      </c>
      <c r="AT1221" s="498">
        <v>55.7</v>
      </c>
      <c r="AU1221" s="498">
        <v>58.300000000000004</v>
      </c>
      <c r="AV1221" s="498">
        <v>61.300000000000004</v>
      </c>
      <c r="AW1221" s="498">
        <v>65.7</v>
      </c>
      <c r="AX1221" s="498">
        <v>66.3</v>
      </c>
      <c r="AY1221" s="498">
        <v>70.3</v>
      </c>
      <c r="AZ1221" s="498">
        <v>69.2</v>
      </c>
      <c r="BA1221" s="498">
        <v>69.199999999999989</v>
      </c>
      <c r="BB1221" s="498">
        <v>67.400000000000006</v>
      </c>
      <c r="BC1221" s="498">
        <v>68.399999999999991</v>
      </c>
      <c r="BD1221" s="498">
        <v>67.599999999999994</v>
      </c>
      <c r="BE1221" s="498">
        <v>66.899999999999991</v>
      </c>
      <c r="BF1221" s="498">
        <v>65.400000000000006</v>
      </c>
      <c r="BG1221" s="498">
        <v>51.5</v>
      </c>
      <c r="BH1221" s="498">
        <v>50.1</v>
      </c>
      <c r="BI1221" s="498">
        <v>47</v>
      </c>
      <c r="BJ1221" s="498">
        <v>43</v>
      </c>
      <c r="BK1221" s="498">
        <v>40.200000000000003</v>
      </c>
      <c r="BL1221" s="498">
        <v>40.599999999999994</v>
      </c>
      <c r="BM1221" s="498">
        <v>39.1</v>
      </c>
      <c r="BN1221" s="498">
        <v>42.699999999999996</v>
      </c>
      <c r="BO1221" s="498">
        <v>44.599999999999994</v>
      </c>
      <c r="BP1221" s="498"/>
    </row>
    <row r="1222" spans="1:68">
      <c r="A1222" s="256" t="s">
        <v>26</v>
      </c>
      <c r="B1222" s="60" t="s">
        <v>314</v>
      </c>
      <c r="C1222" s="135" t="s">
        <v>252</v>
      </c>
      <c r="D1222" s="64" t="s">
        <v>142</v>
      </c>
      <c r="E1222" s="498">
        <v>2.5</v>
      </c>
      <c r="F1222" s="498">
        <v>2.7</v>
      </c>
      <c r="G1222" s="498">
        <v>2.9</v>
      </c>
      <c r="H1222" s="498">
        <v>3.3</v>
      </c>
      <c r="I1222" s="498">
        <v>3.4</v>
      </c>
      <c r="J1222" s="498">
        <v>3.5</v>
      </c>
      <c r="K1222" s="498">
        <v>3.7</v>
      </c>
      <c r="L1222" s="498">
        <v>3.9</v>
      </c>
      <c r="M1222" s="498">
        <v>3.9</v>
      </c>
      <c r="N1222" s="498">
        <v>3.9</v>
      </c>
      <c r="O1222" s="498">
        <v>3.8</v>
      </c>
      <c r="P1222" s="498">
        <v>4</v>
      </c>
      <c r="Q1222" s="498">
        <v>4.0999999999999996</v>
      </c>
      <c r="R1222" s="498">
        <v>4.0999999999999996</v>
      </c>
      <c r="S1222" s="498">
        <v>4.3</v>
      </c>
      <c r="T1222" s="498">
        <v>4.5</v>
      </c>
      <c r="U1222" s="498">
        <v>4.8</v>
      </c>
      <c r="V1222" s="498">
        <v>5.8</v>
      </c>
      <c r="W1222" s="498">
        <v>7</v>
      </c>
      <c r="X1222" s="498">
        <v>7.5</v>
      </c>
      <c r="Y1222" s="498">
        <v>7.7</v>
      </c>
      <c r="Z1222" s="498">
        <v>7.9</v>
      </c>
      <c r="AA1222" s="498">
        <v>8</v>
      </c>
      <c r="AB1222" s="498">
        <v>8</v>
      </c>
      <c r="AC1222" s="498">
        <v>7.8</v>
      </c>
      <c r="AD1222" s="498">
        <v>7.5</v>
      </c>
      <c r="AE1222" s="498">
        <v>6.7</v>
      </c>
      <c r="AF1222" s="498">
        <v>6</v>
      </c>
      <c r="AG1222" s="498">
        <v>5</v>
      </c>
      <c r="AH1222" s="498">
        <v>4.5</v>
      </c>
      <c r="AI1222" s="498">
        <v>5.5</v>
      </c>
      <c r="AJ1222" s="498">
        <v>6</v>
      </c>
      <c r="AK1222" s="498">
        <v>6.6000000000000005</v>
      </c>
      <c r="AL1222" s="498">
        <v>5.7</v>
      </c>
      <c r="AM1222" s="498">
        <v>3.5999999999999996</v>
      </c>
      <c r="AN1222" s="498">
        <v>6.2</v>
      </c>
      <c r="AO1222" s="498">
        <v>5.5</v>
      </c>
      <c r="AP1222" s="498">
        <v>3.6999999999999997</v>
      </c>
      <c r="AQ1222" s="498">
        <v>3.6</v>
      </c>
      <c r="AR1222" s="498">
        <v>3.6</v>
      </c>
      <c r="AS1222" s="498">
        <v>5.3</v>
      </c>
      <c r="AT1222" s="498">
        <v>5.6</v>
      </c>
      <c r="AU1222" s="498">
        <v>6.1</v>
      </c>
      <c r="AV1222" s="498">
        <v>6.6999999999999993</v>
      </c>
      <c r="AW1222" s="498">
        <v>7.3</v>
      </c>
      <c r="AX1222" s="498">
        <v>7.3999999999999995</v>
      </c>
      <c r="AY1222" s="498">
        <v>8.1</v>
      </c>
      <c r="AZ1222" s="498">
        <v>8</v>
      </c>
      <c r="BA1222" s="498">
        <v>8.4</v>
      </c>
      <c r="BB1222" s="498">
        <v>9.5</v>
      </c>
      <c r="BC1222" s="498">
        <v>9.6999999999999993</v>
      </c>
      <c r="BD1222" s="498">
        <v>9.7999999999999989</v>
      </c>
      <c r="BE1222" s="498">
        <v>10.200000000000001</v>
      </c>
      <c r="BF1222" s="498">
        <v>10.3</v>
      </c>
      <c r="BG1222" s="498">
        <v>8.6999999999999993</v>
      </c>
      <c r="BH1222" s="498">
        <v>8.3000000000000007</v>
      </c>
      <c r="BI1222" s="498">
        <v>7.9</v>
      </c>
      <c r="BJ1222" s="498">
        <v>7.2</v>
      </c>
      <c r="BK1222" s="498">
        <v>7.1999999999999993</v>
      </c>
      <c r="BL1222" s="498">
        <v>6</v>
      </c>
      <c r="BM1222" s="498">
        <v>5.8</v>
      </c>
      <c r="BN1222" s="498">
        <v>6.2</v>
      </c>
      <c r="BO1222" s="498">
        <v>6.5</v>
      </c>
      <c r="BP1222" s="498"/>
    </row>
    <row r="1223" spans="1:68">
      <c r="A1223" s="256" t="s">
        <v>27</v>
      </c>
      <c r="B1223" s="60" t="s">
        <v>314</v>
      </c>
      <c r="C1223" s="135" t="s">
        <v>252</v>
      </c>
      <c r="D1223" s="64" t="s">
        <v>142</v>
      </c>
      <c r="E1223" s="498">
        <v>8.1</v>
      </c>
      <c r="F1223" s="498">
        <v>8.5</v>
      </c>
      <c r="G1223" s="498">
        <v>8.9</v>
      </c>
      <c r="H1223" s="498">
        <v>9.4</v>
      </c>
      <c r="I1223" s="498">
        <v>9.5</v>
      </c>
      <c r="J1223" s="498">
        <v>9.9</v>
      </c>
      <c r="K1223" s="498">
        <v>10.7</v>
      </c>
      <c r="L1223" s="498">
        <v>11.2</v>
      </c>
      <c r="M1223" s="498">
        <v>11.5</v>
      </c>
      <c r="N1223" s="498">
        <v>11.9</v>
      </c>
      <c r="O1223" s="498">
        <v>12.2</v>
      </c>
      <c r="P1223" s="498">
        <v>13.1</v>
      </c>
      <c r="Q1223" s="498">
        <v>14.1</v>
      </c>
      <c r="R1223" s="498">
        <v>14.7</v>
      </c>
      <c r="S1223" s="498">
        <v>15.7</v>
      </c>
      <c r="T1223" s="498">
        <v>16.899999999999999</v>
      </c>
      <c r="U1223" s="498">
        <v>18.7</v>
      </c>
      <c r="V1223" s="498">
        <v>19.7</v>
      </c>
      <c r="W1223" s="498">
        <v>20.3</v>
      </c>
      <c r="X1223" s="498">
        <v>21.3</v>
      </c>
      <c r="Y1223" s="498">
        <v>21.9</v>
      </c>
      <c r="Z1223" s="498">
        <v>22.8</v>
      </c>
      <c r="AA1223" s="498">
        <v>23.5</v>
      </c>
      <c r="AB1223" s="498">
        <v>24.7</v>
      </c>
      <c r="AC1223" s="498">
        <v>25.9</v>
      </c>
      <c r="AD1223" s="498">
        <v>26.1</v>
      </c>
      <c r="AE1223" s="498">
        <v>26.200000000000003</v>
      </c>
      <c r="AF1223" s="498">
        <v>24.200000000000003</v>
      </c>
      <c r="AG1223" s="498">
        <v>22.4</v>
      </c>
      <c r="AH1223" s="498">
        <v>22</v>
      </c>
      <c r="AI1223" s="498">
        <v>19.7</v>
      </c>
      <c r="AJ1223" s="498">
        <v>18.700000000000003</v>
      </c>
      <c r="AK1223" s="498">
        <v>18.7</v>
      </c>
      <c r="AL1223" s="498">
        <v>18.600000000000001</v>
      </c>
      <c r="AM1223" s="498">
        <v>20.7</v>
      </c>
      <c r="AN1223" s="498">
        <v>24.5</v>
      </c>
      <c r="AO1223" s="498">
        <v>24.7</v>
      </c>
      <c r="AP1223" s="498">
        <v>23.700000000000003</v>
      </c>
      <c r="AQ1223" s="498">
        <v>22.8</v>
      </c>
      <c r="AR1223" s="498">
        <v>24.3</v>
      </c>
      <c r="AS1223" s="498">
        <v>24.1</v>
      </c>
      <c r="AT1223" s="498">
        <v>23.9</v>
      </c>
      <c r="AU1223" s="498">
        <v>25.6</v>
      </c>
      <c r="AV1223" s="498">
        <v>27.099999999999998</v>
      </c>
      <c r="AW1223" s="498">
        <v>29.3</v>
      </c>
      <c r="AX1223" s="498">
        <v>32.299999999999997</v>
      </c>
      <c r="AY1223" s="498">
        <v>34.200000000000003</v>
      </c>
      <c r="AZ1223" s="498">
        <v>35.299999999999997</v>
      </c>
      <c r="BA1223" s="498">
        <v>36</v>
      </c>
      <c r="BB1223" s="498">
        <v>37.9</v>
      </c>
      <c r="BC1223" s="498">
        <v>39.299999999999997</v>
      </c>
      <c r="BD1223" s="498">
        <v>39.700000000000003</v>
      </c>
      <c r="BE1223" s="498">
        <v>40.799999999999997</v>
      </c>
      <c r="BF1223" s="498">
        <v>42.2</v>
      </c>
      <c r="BG1223" s="498">
        <v>34.1</v>
      </c>
      <c r="BH1223" s="498">
        <v>35.299999999999997</v>
      </c>
      <c r="BI1223" s="498">
        <v>33.200000000000003</v>
      </c>
      <c r="BJ1223" s="498">
        <v>29.700000000000003</v>
      </c>
      <c r="BK1223" s="498">
        <v>27.9</v>
      </c>
      <c r="BL1223" s="498">
        <v>27.6</v>
      </c>
      <c r="BM1223" s="498">
        <v>27.1</v>
      </c>
      <c r="BN1223" s="498">
        <v>29.099999999999998</v>
      </c>
      <c r="BO1223" s="498">
        <v>30.9</v>
      </c>
      <c r="BP1223" s="498"/>
    </row>
    <row r="1224" spans="1:68">
      <c r="A1224" s="256" t="s">
        <v>28</v>
      </c>
      <c r="B1224" s="60" t="s">
        <v>314</v>
      </c>
      <c r="C1224" s="135" t="s">
        <v>252</v>
      </c>
      <c r="D1224" s="64" t="s">
        <v>142</v>
      </c>
      <c r="E1224" s="498">
        <v>25</v>
      </c>
      <c r="F1224" s="498">
        <v>29.4</v>
      </c>
      <c r="G1224" s="498">
        <v>35</v>
      </c>
      <c r="H1224" s="498">
        <v>39.9</v>
      </c>
      <c r="I1224" s="498">
        <v>43.3</v>
      </c>
      <c r="J1224" s="498">
        <v>43.8</v>
      </c>
      <c r="K1224" s="498">
        <v>45.6</v>
      </c>
      <c r="L1224" s="498">
        <v>47.5</v>
      </c>
      <c r="M1224" s="498">
        <v>47.8</v>
      </c>
      <c r="N1224" s="498">
        <v>53.7</v>
      </c>
      <c r="O1224" s="498">
        <v>59</v>
      </c>
      <c r="P1224" s="498">
        <v>62</v>
      </c>
      <c r="Q1224" s="498">
        <v>64.8</v>
      </c>
      <c r="R1224" s="498">
        <v>65.7</v>
      </c>
      <c r="S1224" s="498">
        <v>68.599999999999994</v>
      </c>
      <c r="T1224" s="498">
        <v>66.8</v>
      </c>
      <c r="U1224" s="498">
        <v>66.900000000000006</v>
      </c>
      <c r="V1224" s="498">
        <v>69.8</v>
      </c>
      <c r="W1224" s="498">
        <v>71.599999999999994</v>
      </c>
      <c r="X1224" s="498">
        <v>74.8</v>
      </c>
      <c r="Y1224" s="498">
        <v>76.2</v>
      </c>
      <c r="Z1224" s="498">
        <v>77.599999999999994</v>
      </c>
      <c r="AA1224" s="498">
        <v>78.400000000000006</v>
      </c>
      <c r="AB1224" s="498">
        <v>79.2</v>
      </c>
      <c r="AC1224" s="498">
        <v>79.400000000000006</v>
      </c>
      <c r="AD1224" s="498">
        <v>74.5</v>
      </c>
      <c r="AE1224" s="498">
        <v>68.900000000000006</v>
      </c>
      <c r="AF1224" s="498">
        <v>65.900000000000006</v>
      </c>
      <c r="AG1224" s="498">
        <v>60.2</v>
      </c>
      <c r="AH1224" s="498">
        <v>59.5</v>
      </c>
      <c r="AI1224" s="498">
        <v>66.3</v>
      </c>
      <c r="AJ1224" s="498">
        <v>76</v>
      </c>
      <c r="AK1224" s="498">
        <v>78.5</v>
      </c>
      <c r="AL1224" s="498">
        <v>78</v>
      </c>
      <c r="AM1224" s="498">
        <v>83.3</v>
      </c>
      <c r="AN1224" s="498">
        <v>91.5</v>
      </c>
      <c r="AO1224" s="498">
        <v>92.5</v>
      </c>
      <c r="AP1224" s="498">
        <v>85.9</v>
      </c>
      <c r="AQ1224" s="498">
        <v>79.400000000000006</v>
      </c>
      <c r="AR1224" s="498">
        <v>74.3</v>
      </c>
      <c r="AS1224" s="498">
        <v>75.5</v>
      </c>
      <c r="AT1224" s="498">
        <v>78.3</v>
      </c>
      <c r="AU1224" s="498">
        <v>81.8</v>
      </c>
      <c r="AV1224" s="498">
        <v>85.5</v>
      </c>
      <c r="AW1224" s="498">
        <v>90.5</v>
      </c>
      <c r="AX1224" s="498">
        <v>96.7</v>
      </c>
      <c r="AY1224" s="498">
        <v>91.6</v>
      </c>
      <c r="AZ1224" s="498">
        <v>86.3</v>
      </c>
      <c r="BA1224" s="498">
        <v>82.2</v>
      </c>
      <c r="BB1224" s="498">
        <v>79.5</v>
      </c>
      <c r="BC1224" s="498">
        <v>79.5</v>
      </c>
      <c r="BD1224" s="498">
        <v>80.099999999999994</v>
      </c>
      <c r="BE1224" s="498">
        <v>78.599999999999994</v>
      </c>
      <c r="BF1224" s="498">
        <v>75</v>
      </c>
      <c r="BG1224" s="498">
        <v>63.199999999999996</v>
      </c>
      <c r="BH1224" s="498">
        <v>59.9</v>
      </c>
      <c r="BI1224" s="498">
        <v>57.599999999999994</v>
      </c>
      <c r="BJ1224" s="498">
        <v>51.9</v>
      </c>
      <c r="BK1224" s="498">
        <v>49.1</v>
      </c>
      <c r="BL1224" s="498">
        <v>44.400000000000006</v>
      </c>
      <c r="BM1224" s="498">
        <v>50.5</v>
      </c>
      <c r="BN1224" s="498">
        <v>51</v>
      </c>
      <c r="BO1224" s="498">
        <v>54</v>
      </c>
      <c r="BP1224" s="498"/>
    </row>
    <row r="1225" spans="1:68">
      <c r="A1225" s="256" t="s">
        <v>29</v>
      </c>
      <c r="B1225" s="60" t="s">
        <v>314</v>
      </c>
      <c r="C1225" s="135" t="s">
        <v>252</v>
      </c>
      <c r="D1225" s="64" t="s">
        <v>142</v>
      </c>
      <c r="E1225" s="498">
        <v>7.4</v>
      </c>
      <c r="F1225" s="498">
        <v>7.5</v>
      </c>
      <c r="G1225" s="498">
        <v>7.7</v>
      </c>
      <c r="H1225" s="498">
        <v>7.9</v>
      </c>
      <c r="I1225" s="498">
        <v>7.7</v>
      </c>
      <c r="J1225" s="498">
        <v>7.9</v>
      </c>
      <c r="K1225" s="498">
        <v>8.3000000000000007</v>
      </c>
      <c r="L1225" s="498">
        <v>8.4</v>
      </c>
      <c r="M1225" s="498">
        <v>8.3000000000000007</v>
      </c>
      <c r="N1225" s="498">
        <v>8.3000000000000007</v>
      </c>
      <c r="O1225" s="498">
        <v>8.3000000000000007</v>
      </c>
      <c r="P1225" s="498">
        <v>8.4</v>
      </c>
      <c r="Q1225" s="498">
        <v>8.4</v>
      </c>
      <c r="R1225" s="498">
        <v>9.1999999999999993</v>
      </c>
      <c r="S1225" s="498">
        <v>10.199999999999999</v>
      </c>
      <c r="T1225" s="498">
        <v>10.199999999999999</v>
      </c>
      <c r="U1225" s="498">
        <v>10.6</v>
      </c>
      <c r="V1225" s="498">
        <v>10.8</v>
      </c>
      <c r="W1225" s="498">
        <v>10.9</v>
      </c>
      <c r="X1225" s="498">
        <v>11.4</v>
      </c>
      <c r="Y1225" s="498">
        <v>11.6</v>
      </c>
      <c r="Z1225" s="498">
        <v>11.5</v>
      </c>
      <c r="AA1225" s="498">
        <v>11.3</v>
      </c>
      <c r="AB1225" s="498">
        <v>10.9</v>
      </c>
      <c r="AC1225" s="498">
        <v>10.4</v>
      </c>
      <c r="AD1225" s="498">
        <v>10</v>
      </c>
      <c r="AE1225" s="498">
        <v>9.8000000000000007</v>
      </c>
      <c r="AF1225" s="498">
        <v>9.3000000000000007</v>
      </c>
      <c r="AG1225" s="498">
        <v>7.7</v>
      </c>
      <c r="AH1225" s="498">
        <v>9.3000000000000007</v>
      </c>
      <c r="AI1225" s="498">
        <v>11.299999999999999</v>
      </c>
      <c r="AJ1225" s="498">
        <v>11.6</v>
      </c>
      <c r="AK1225" s="498">
        <v>13.900000000000002</v>
      </c>
      <c r="AL1225" s="498">
        <v>14.5</v>
      </c>
      <c r="AM1225" s="498">
        <v>15.1</v>
      </c>
      <c r="AN1225" s="498">
        <v>16.2</v>
      </c>
      <c r="AO1225" s="498">
        <v>12.6</v>
      </c>
      <c r="AP1225" s="498">
        <v>11</v>
      </c>
      <c r="AQ1225" s="498">
        <v>10.4</v>
      </c>
      <c r="AR1225" s="498">
        <v>10.3</v>
      </c>
      <c r="AS1225" s="498">
        <v>10</v>
      </c>
      <c r="AT1225" s="498">
        <v>10.1</v>
      </c>
      <c r="AU1225" s="498">
        <v>11.100000000000001</v>
      </c>
      <c r="AV1225" s="498">
        <v>11.8</v>
      </c>
      <c r="AW1225" s="498">
        <v>13.2</v>
      </c>
      <c r="AX1225" s="498">
        <v>14.5</v>
      </c>
      <c r="AY1225" s="498">
        <v>15.5</v>
      </c>
      <c r="AZ1225" s="498">
        <v>15.600000000000001</v>
      </c>
      <c r="BA1225" s="498">
        <v>16.299999999999997</v>
      </c>
      <c r="BB1225" s="498">
        <v>17</v>
      </c>
      <c r="BC1225" s="498">
        <v>17.7</v>
      </c>
      <c r="BD1225" s="498">
        <v>18.2</v>
      </c>
      <c r="BE1225" s="498">
        <v>18.5</v>
      </c>
      <c r="BF1225" s="498">
        <v>18.100000000000001</v>
      </c>
      <c r="BG1225" s="498">
        <v>14.2</v>
      </c>
      <c r="BH1225" s="498">
        <v>13.5</v>
      </c>
      <c r="BI1225" s="498">
        <v>12.899999999999999</v>
      </c>
      <c r="BJ1225" s="498">
        <v>11.8</v>
      </c>
      <c r="BK1225" s="498">
        <v>11.9</v>
      </c>
      <c r="BL1225" s="498">
        <v>11.2</v>
      </c>
      <c r="BM1225" s="498">
        <v>12.200000000000001</v>
      </c>
      <c r="BN1225" s="498">
        <v>13.1</v>
      </c>
      <c r="BO1225" s="498">
        <v>13.599999999999998</v>
      </c>
      <c r="BP1225" s="498"/>
    </row>
    <row r="1226" spans="1:68">
      <c r="A1226" s="256" t="s">
        <v>30</v>
      </c>
      <c r="B1226" s="60" t="s">
        <v>314</v>
      </c>
      <c r="C1226" s="135" t="s">
        <v>252</v>
      </c>
      <c r="D1226" s="64" t="s">
        <v>142</v>
      </c>
      <c r="E1226" s="498">
        <v>2.2000000000000002</v>
      </c>
      <c r="F1226" s="498">
        <v>2.6</v>
      </c>
      <c r="G1226" s="498">
        <v>3.1</v>
      </c>
      <c r="H1226" s="498">
        <v>3.7</v>
      </c>
      <c r="I1226" s="498">
        <v>4.2</v>
      </c>
      <c r="J1226" s="498">
        <v>4.2</v>
      </c>
      <c r="K1226" s="498">
        <v>4.4000000000000004</v>
      </c>
      <c r="L1226" s="498">
        <v>5.2</v>
      </c>
      <c r="M1226" s="498">
        <v>5.8</v>
      </c>
      <c r="N1226" s="498">
        <v>6.1</v>
      </c>
      <c r="O1226" s="498">
        <v>6.3</v>
      </c>
      <c r="P1226" s="498">
        <v>6.9</v>
      </c>
      <c r="Q1226" s="498">
        <v>7.4</v>
      </c>
      <c r="R1226" s="498">
        <v>8</v>
      </c>
      <c r="S1226" s="498">
        <v>8.9</v>
      </c>
      <c r="T1226" s="498">
        <v>10.199999999999999</v>
      </c>
      <c r="U1226" s="498">
        <v>11.8</v>
      </c>
      <c r="V1226" s="498">
        <v>12.3</v>
      </c>
      <c r="W1226" s="498">
        <v>12.6</v>
      </c>
      <c r="X1226" s="498">
        <v>13</v>
      </c>
      <c r="Y1226" s="498">
        <v>13.1</v>
      </c>
      <c r="Z1226" s="498">
        <v>13.4</v>
      </c>
      <c r="AA1226" s="498">
        <v>13.4</v>
      </c>
      <c r="AB1226" s="498">
        <v>13.6</v>
      </c>
      <c r="AC1226" s="498">
        <v>13.6</v>
      </c>
      <c r="AD1226" s="498">
        <v>13.1</v>
      </c>
      <c r="AE1226" s="498">
        <v>12.8</v>
      </c>
      <c r="AF1226" s="498">
        <v>12.8</v>
      </c>
      <c r="AG1226" s="498">
        <v>13.1</v>
      </c>
      <c r="AH1226" s="498">
        <v>12.7</v>
      </c>
      <c r="AI1226" s="498">
        <v>13.399999999999999</v>
      </c>
      <c r="AJ1226" s="498">
        <v>16</v>
      </c>
      <c r="AK1226" s="498">
        <v>17.100000000000001</v>
      </c>
      <c r="AL1226" s="498">
        <v>18.3</v>
      </c>
      <c r="AM1226" s="498">
        <v>19.2</v>
      </c>
      <c r="AN1226" s="498">
        <v>20.100000000000001</v>
      </c>
      <c r="AO1226" s="498">
        <v>20.6</v>
      </c>
      <c r="AP1226" s="498">
        <v>19.399999999999999</v>
      </c>
      <c r="AQ1226" s="498">
        <v>17.200000000000003</v>
      </c>
      <c r="AR1226" s="498">
        <v>17.399999999999999</v>
      </c>
      <c r="AS1226" s="498">
        <v>17.700000000000003</v>
      </c>
      <c r="AT1226" s="498">
        <v>19.5</v>
      </c>
      <c r="AU1226" s="498">
        <v>20.7</v>
      </c>
      <c r="AV1226" s="498">
        <v>21.799999999999997</v>
      </c>
      <c r="AW1226" s="498">
        <v>24</v>
      </c>
      <c r="AX1226" s="498">
        <v>25.1</v>
      </c>
      <c r="AY1226" s="498">
        <v>25.6</v>
      </c>
      <c r="AZ1226" s="498">
        <v>25.700000000000003</v>
      </c>
      <c r="BA1226" s="498">
        <v>26</v>
      </c>
      <c r="BB1226" s="498">
        <v>26.1</v>
      </c>
      <c r="BC1226" s="498">
        <v>26.4</v>
      </c>
      <c r="BD1226" s="498">
        <v>26.6</v>
      </c>
      <c r="BE1226" s="498">
        <v>26.9</v>
      </c>
      <c r="BF1226" s="498">
        <v>27.4</v>
      </c>
      <c r="BG1226" s="498">
        <v>23.700000000000003</v>
      </c>
      <c r="BH1226" s="498">
        <v>23.5</v>
      </c>
      <c r="BI1226" s="498">
        <v>22.5</v>
      </c>
      <c r="BJ1226" s="498">
        <v>20.2</v>
      </c>
      <c r="BK1226" s="498">
        <v>19.7</v>
      </c>
      <c r="BL1226" s="498">
        <v>18.7</v>
      </c>
      <c r="BM1226" s="498">
        <v>20.6</v>
      </c>
      <c r="BN1226" s="498">
        <v>20.9</v>
      </c>
      <c r="BO1226" s="498">
        <v>21.799999999999997</v>
      </c>
      <c r="BP1226" s="498"/>
    </row>
    <row r="1227" spans="1:68">
      <c r="A1227" s="256" t="s">
        <v>31</v>
      </c>
      <c r="B1227" s="60" t="s">
        <v>314</v>
      </c>
      <c r="C1227" s="135" t="s">
        <v>252</v>
      </c>
      <c r="D1227" s="64" t="s">
        <v>142</v>
      </c>
      <c r="E1227" s="498">
        <v>113</v>
      </c>
      <c r="F1227" s="498">
        <v>116.9</v>
      </c>
      <c r="G1227" s="498">
        <v>122.6</v>
      </c>
      <c r="H1227" s="498">
        <v>127.5</v>
      </c>
      <c r="I1227" s="498">
        <v>126.3</v>
      </c>
      <c r="J1227" s="498">
        <v>124.7</v>
      </c>
      <c r="K1227" s="498">
        <v>127.8</v>
      </c>
      <c r="L1227" s="498">
        <v>135</v>
      </c>
      <c r="M1227" s="498">
        <v>138.19999999999999</v>
      </c>
      <c r="N1227" s="498">
        <v>146.79999999999998</v>
      </c>
      <c r="O1227" s="498">
        <v>153</v>
      </c>
      <c r="P1227" s="498">
        <v>158.20000000000002</v>
      </c>
      <c r="Q1227" s="498">
        <v>163</v>
      </c>
      <c r="R1227" s="498">
        <v>165.1</v>
      </c>
      <c r="S1227" s="498">
        <v>172.4</v>
      </c>
      <c r="T1227" s="498">
        <v>168.5</v>
      </c>
      <c r="U1227" s="498">
        <v>169.9</v>
      </c>
      <c r="V1227" s="498">
        <v>178.7</v>
      </c>
      <c r="W1227" s="498">
        <v>184.6</v>
      </c>
      <c r="X1227" s="498">
        <v>185.9</v>
      </c>
      <c r="Y1227" s="498">
        <v>183</v>
      </c>
      <c r="Z1227" s="498">
        <v>179.8</v>
      </c>
      <c r="AA1227" s="498">
        <v>175.4</v>
      </c>
      <c r="AB1227" s="498">
        <v>169.2</v>
      </c>
      <c r="AC1227" s="498">
        <v>162.29999999999998</v>
      </c>
      <c r="AD1227" s="498">
        <v>150.69999999999999</v>
      </c>
      <c r="AE1227" s="498">
        <v>148.30000000000001</v>
      </c>
      <c r="AF1227" s="498">
        <v>146.80000000000001</v>
      </c>
      <c r="AG1227" s="498">
        <v>144.89999999999998</v>
      </c>
      <c r="AH1227" s="498">
        <v>136.9</v>
      </c>
      <c r="AI1227" s="498">
        <v>122.7</v>
      </c>
      <c r="AJ1227" s="498">
        <v>135.39999999999998</v>
      </c>
      <c r="AK1227" s="498">
        <v>132.4</v>
      </c>
      <c r="AL1227" s="498">
        <v>130.5</v>
      </c>
      <c r="AM1227" s="498">
        <v>129</v>
      </c>
      <c r="AN1227" s="498">
        <v>129.80000000000001</v>
      </c>
      <c r="AO1227" s="498">
        <v>124.80000000000001</v>
      </c>
      <c r="AP1227" s="498">
        <v>118.7</v>
      </c>
      <c r="AQ1227" s="498">
        <v>106.30000000000001</v>
      </c>
      <c r="AR1227" s="498">
        <v>101.5</v>
      </c>
      <c r="AS1227" s="498">
        <v>103.7</v>
      </c>
      <c r="AT1227" s="498">
        <v>113.5</v>
      </c>
      <c r="AU1227" s="498">
        <v>119.4</v>
      </c>
      <c r="AV1227" s="498">
        <v>124.5</v>
      </c>
      <c r="AW1227" s="498">
        <v>131.4</v>
      </c>
      <c r="AX1227" s="498">
        <v>135.69999999999999</v>
      </c>
      <c r="AY1227" s="498">
        <v>142.39999999999998</v>
      </c>
      <c r="AZ1227" s="498">
        <v>141.80000000000001</v>
      </c>
      <c r="BA1227" s="498">
        <v>143.30000000000001</v>
      </c>
      <c r="BB1227" s="498">
        <v>138.9</v>
      </c>
      <c r="BC1227" s="498">
        <v>140.1</v>
      </c>
      <c r="BD1227" s="498">
        <v>139.9</v>
      </c>
      <c r="BE1227" s="498">
        <v>140.80000000000001</v>
      </c>
      <c r="BF1227" s="498">
        <v>140</v>
      </c>
      <c r="BG1227" s="498">
        <v>125</v>
      </c>
      <c r="BH1227" s="498">
        <v>121.1</v>
      </c>
      <c r="BI1227" s="498">
        <v>119.30000000000001</v>
      </c>
      <c r="BJ1227" s="498">
        <v>112.6</v>
      </c>
      <c r="BK1227" s="498">
        <v>104.1</v>
      </c>
      <c r="BL1227" s="498">
        <v>103.1</v>
      </c>
      <c r="BM1227" s="498">
        <v>107.1</v>
      </c>
      <c r="BN1227" s="498">
        <v>108.3</v>
      </c>
      <c r="BO1227" s="498">
        <v>112.5</v>
      </c>
      <c r="BP1227" s="498"/>
    </row>
    <row r="1228" spans="1:68">
      <c r="A1228" s="256" t="s">
        <v>32</v>
      </c>
      <c r="B1228" s="60" t="s">
        <v>314</v>
      </c>
      <c r="C1228" s="135" t="s">
        <v>252</v>
      </c>
      <c r="D1228" s="64" t="s">
        <v>142</v>
      </c>
      <c r="E1228" s="498">
        <v>1.5</v>
      </c>
      <c r="F1228" s="498">
        <v>1.7</v>
      </c>
      <c r="G1228" s="498">
        <v>1.9</v>
      </c>
      <c r="H1228" s="498">
        <v>2.1</v>
      </c>
      <c r="I1228" s="498">
        <v>2.1</v>
      </c>
      <c r="J1228" s="498">
        <v>2.2000000000000002</v>
      </c>
      <c r="K1228" s="498">
        <v>2.4</v>
      </c>
      <c r="L1228" s="498">
        <v>2.7</v>
      </c>
      <c r="M1228" s="498">
        <v>2.8</v>
      </c>
      <c r="N1228" s="498">
        <v>3.1</v>
      </c>
      <c r="O1228" s="498">
        <v>3.4</v>
      </c>
      <c r="P1228" s="498">
        <v>3.7</v>
      </c>
      <c r="Q1228" s="498">
        <v>3.9</v>
      </c>
      <c r="R1228" s="498">
        <v>3.9</v>
      </c>
      <c r="S1228" s="498">
        <v>4.0999999999999996</v>
      </c>
      <c r="T1228" s="498">
        <v>4.2</v>
      </c>
      <c r="U1228" s="498">
        <v>4.4000000000000004</v>
      </c>
      <c r="V1228" s="498">
        <v>4.7</v>
      </c>
      <c r="W1228" s="498">
        <v>4.9000000000000004</v>
      </c>
      <c r="X1228" s="498">
        <v>5.0999999999999996</v>
      </c>
      <c r="Y1228" s="498">
        <v>5.2</v>
      </c>
      <c r="Z1228" s="498">
        <v>5.4</v>
      </c>
      <c r="AA1228" s="498">
        <v>5.5</v>
      </c>
      <c r="AB1228" s="498">
        <v>5.7</v>
      </c>
      <c r="AC1228" s="498">
        <v>5.8</v>
      </c>
      <c r="AD1228" s="498">
        <v>5.9</v>
      </c>
      <c r="AE1228" s="498">
        <v>4.9000000000000004</v>
      </c>
      <c r="AF1228" s="498">
        <v>4.0999999999999996</v>
      </c>
      <c r="AG1228" s="498">
        <v>3.3</v>
      </c>
      <c r="AH1228" s="498">
        <v>2</v>
      </c>
      <c r="AI1228" s="498">
        <v>2</v>
      </c>
      <c r="AJ1228" s="498">
        <v>2.8</v>
      </c>
      <c r="AK1228" s="498">
        <v>3.0999999999999996</v>
      </c>
      <c r="AL1228" s="498">
        <v>2.2000000000000002</v>
      </c>
      <c r="AM1228" s="498">
        <v>4.2</v>
      </c>
      <c r="AN1228" s="498">
        <v>4.8000000000000007</v>
      </c>
      <c r="AO1228" s="498">
        <v>6.5</v>
      </c>
      <c r="AP1228" s="498">
        <v>6.1999999999999993</v>
      </c>
      <c r="AQ1228" s="498">
        <v>5.9</v>
      </c>
      <c r="AR1228" s="498">
        <v>5.9</v>
      </c>
      <c r="AS1228" s="498">
        <v>5.8000000000000007</v>
      </c>
      <c r="AT1228" s="498">
        <v>5.7</v>
      </c>
      <c r="AU1228" s="498">
        <v>6</v>
      </c>
      <c r="AV1228" s="498">
        <v>6.5</v>
      </c>
      <c r="AW1228" s="498">
        <v>6.3</v>
      </c>
      <c r="AX1228" s="498">
        <v>6.8</v>
      </c>
      <c r="AY1228" s="498">
        <v>6.8</v>
      </c>
      <c r="AZ1228" s="498">
        <v>6.8999999999999995</v>
      </c>
      <c r="BA1228" s="498">
        <v>6.8000000000000007</v>
      </c>
      <c r="BB1228" s="498">
        <v>7.3</v>
      </c>
      <c r="BC1228" s="498">
        <v>6.9</v>
      </c>
      <c r="BD1228" s="498">
        <v>6.8000000000000007</v>
      </c>
      <c r="BE1228" s="498">
        <v>6.5</v>
      </c>
      <c r="BF1228" s="498">
        <v>6.5</v>
      </c>
      <c r="BG1228" s="498">
        <v>6</v>
      </c>
      <c r="BH1228" s="498">
        <v>5.8</v>
      </c>
      <c r="BI1228" s="498">
        <v>5.3</v>
      </c>
      <c r="BJ1228" s="498">
        <v>4.4000000000000004</v>
      </c>
      <c r="BK1228" s="498">
        <v>5.4</v>
      </c>
      <c r="BL1228" s="498">
        <v>3.7</v>
      </c>
      <c r="BM1228" s="498">
        <v>4.3</v>
      </c>
      <c r="BN1228" s="498">
        <v>4.5</v>
      </c>
      <c r="BO1228" s="498">
        <v>4.8</v>
      </c>
      <c r="BP1228" s="498"/>
    </row>
    <row r="1229" spans="1:68">
      <c r="A1229" s="258" t="s">
        <v>313</v>
      </c>
      <c r="B1229" s="271" t="s">
        <v>314</v>
      </c>
      <c r="C1229" s="136" t="s">
        <v>252</v>
      </c>
      <c r="D1229" s="260" t="s">
        <v>142</v>
      </c>
      <c r="E1229" s="499">
        <v>314.39999999999998</v>
      </c>
      <c r="F1229" s="499">
        <v>337.49999999999994</v>
      </c>
      <c r="G1229" s="499">
        <v>367.29999999999995</v>
      </c>
      <c r="H1229" s="499">
        <v>394.40000000000003</v>
      </c>
      <c r="I1229" s="499">
        <v>404.3</v>
      </c>
      <c r="J1229" s="499">
        <v>410.2</v>
      </c>
      <c r="K1229" s="499">
        <v>431.69999999999993</v>
      </c>
      <c r="L1229" s="499">
        <v>455.2</v>
      </c>
      <c r="M1229" s="499">
        <v>464.60000000000008</v>
      </c>
      <c r="N1229" s="499">
        <v>493.69999999999993</v>
      </c>
      <c r="O1229" s="499">
        <v>515.5</v>
      </c>
      <c r="P1229" s="499">
        <v>541.20000000000005</v>
      </c>
      <c r="Q1229" s="499">
        <v>565.80000000000007</v>
      </c>
      <c r="R1229" s="499">
        <v>579.5</v>
      </c>
      <c r="S1229" s="499">
        <v>612</v>
      </c>
      <c r="T1229" s="499">
        <v>609.59999999999991</v>
      </c>
      <c r="U1229" s="499">
        <v>625.70000000000005</v>
      </c>
      <c r="V1229" s="499">
        <v>653.30000000000007</v>
      </c>
      <c r="W1229" s="499">
        <v>670</v>
      </c>
      <c r="X1229" s="499">
        <v>684</v>
      </c>
      <c r="Y1229" s="499">
        <v>681.80000000000007</v>
      </c>
      <c r="Z1229" s="499">
        <v>680.19999999999993</v>
      </c>
      <c r="AA1229" s="499">
        <v>673.2</v>
      </c>
      <c r="AB1229" s="499">
        <v>665</v>
      </c>
      <c r="AC1229" s="499">
        <v>652.89999999999986</v>
      </c>
      <c r="AD1229" s="499">
        <v>623.20000000000005</v>
      </c>
      <c r="AE1229" s="499">
        <v>582</v>
      </c>
      <c r="AF1229" s="499">
        <v>545.09999999999991</v>
      </c>
      <c r="AG1229" s="499">
        <v>533.70000000000005</v>
      </c>
      <c r="AH1229" s="499">
        <v>527.1</v>
      </c>
      <c r="AI1229" s="499">
        <v>513.99999999999989</v>
      </c>
      <c r="AJ1229" s="499">
        <v>582.20000000000005</v>
      </c>
      <c r="AK1229" s="499">
        <v>594.29999999999995</v>
      </c>
      <c r="AL1229" s="499">
        <v>602.5</v>
      </c>
      <c r="AM1229" s="499">
        <v>622.90000000000009</v>
      </c>
      <c r="AN1229" s="499">
        <v>665.40000000000009</v>
      </c>
      <c r="AO1229" s="499">
        <v>652.80000000000007</v>
      </c>
      <c r="AP1229" s="499">
        <v>623.5</v>
      </c>
      <c r="AQ1229" s="499">
        <v>579.29999999999995</v>
      </c>
      <c r="AR1229" s="499">
        <v>567.1</v>
      </c>
      <c r="AS1229" s="499">
        <v>581.70000000000005</v>
      </c>
      <c r="AT1229" s="499">
        <v>617.1</v>
      </c>
      <c r="AU1229" s="499">
        <v>656</v>
      </c>
      <c r="AV1229" s="499">
        <v>691.4</v>
      </c>
      <c r="AW1229" s="499">
        <v>732.4</v>
      </c>
      <c r="AX1229" s="499">
        <v>781.3</v>
      </c>
      <c r="AY1229" s="499">
        <v>803.1</v>
      </c>
      <c r="AZ1229" s="499">
        <v>783.7</v>
      </c>
      <c r="BA1229" s="499">
        <v>785.3</v>
      </c>
      <c r="BB1229" s="499">
        <v>780.7</v>
      </c>
      <c r="BC1229" s="499">
        <v>792.7</v>
      </c>
      <c r="BD1229" s="499">
        <v>791.3</v>
      </c>
      <c r="BE1229" s="499">
        <v>789.1</v>
      </c>
      <c r="BF1229" s="499">
        <v>778.3</v>
      </c>
      <c r="BG1229" s="499">
        <v>655.29999999999995</v>
      </c>
      <c r="BH1229" s="499">
        <v>633.29999999999995</v>
      </c>
      <c r="BI1229" s="499">
        <v>606.5</v>
      </c>
      <c r="BJ1229" s="499">
        <v>552.9</v>
      </c>
      <c r="BK1229" s="499">
        <v>521.30000000000007</v>
      </c>
      <c r="BL1229" s="499">
        <v>508.4</v>
      </c>
      <c r="BM1229" s="499">
        <v>522.20000000000005</v>
      </c>
      <c r="BN1229" s="499">
        <v>544.59999999999991</v>
      </c>
      <c r="BO1229" s="499">
        <v>570</v>
      </c>
      <c r="BP1229" s="499"/>
    </row>
    <row r="1230" spans="1:68">
      <c r="A1230" s="256" t="s">
        <v>11</v>
      </c>
      <c r="B1230" s="60" t="s">
        <v>115</v>
      </c>
      <c r="C1230" s="272" t="s">
        <v>252</v>
      </c>
      <c r="D1230" s="64" t="s">
        <v>142</v>
      </c>
      <c r="E1230" s="498">
        <v>8.6</v>
      </c>
      <c r="F1230" s="498">
        <v>10.1</v>
      </c>
      <c r="G1230" s="498">
        <v>11.9</v>
      </c>
      <c r="H1230" s="498">
        <v>14</v>
      </c>
      <c r="I1230" s="498">
        <v>15.7</v>
      </c>
      <c r="J1230" s="498">
        <v>17.100000000000001</v>
      </c>
      <c r="K1230" s="498">
        <v>20</v>
      </c>
      <c r="L1230" s="498">
        <v>23.7</v>
      </c>
      <c r="M1230" s="498">
        <v>27.3</v>
      </c>
      <c r="N1230" s="498">
        <v>28</v>
      </c>
      <c r="O1230" s="498">
        <v>28.2</v>
      </c>
      <c r="P1230" s="498">
        <v>28.7</v>
      </c>
      <c r="Q1230" s="498">
        <v>29.1</v>
      </c>
      <c r="R1230" s="498">
        <v>28.6</v>
      </c>
      <c r="S1230" s="498">
        <v>28.9</v>
      </c>
      <c r="T1230" s="498">
        <v>28.5</v>
      </c>
      <c r="U1230" s="498">
        <v>29</v>
      </c>
      <c r="V1230" s="498">
        <v>30.5</v>
      </c>
      <c r="W1230" s="498">
        <v>31.5</v>
      </c>
      <c r="X1230" s="498">
        <v>32.5</v>
      </c>
      <c r="Y1230" s="498">
        <v>32.700000000000003</v>
      </c>
      <c r="Z1230" s="498">
        <v>33.6</v>
      </c>
      <c r="AA1230" s="498">
        <v>34.1</v>
      </c>
      <c r="AB1230" s="498">
        <v>35.1</v>
      </c>
      <c r="AC1230" s="498">
        <v>36</v>
      </c>
      <c r="AD1230" s="498">
        <v>36.299999999999997</v>
      </c>
      <c r="AE1230" s="498">
        <v>33.700000000000003</v>
      </c>
      <c r="AF1230" s="498">
        <v>33.4</v>
      </c>
      <c r="AG1230" s="498">
        <v>32.299999999999997</v>
      </c>
      <c r="AH1230" s="498">
        <v>31.3</v>
      </c>
      <c r="AI1230" s="498">
        <v>32.4</v>
      </c>
      <c r="AJ1230" s="498">
        <v>25.8</v>
      </c>
      <c r="AK1230" s="498">
        <v>25.7</v>
      </c>
      <c r="AL1230" s="498">
        <v>24.1</v>
      </c>
      <c r="AM1230" s="498">
        <v>21</v>
      </c>
      <c r="AN1230" s="498">
        <v>23.7</v>
      </c>
      <c r="AO1230" s="498">
        <v>22.6</v>
      </c>
      <c r="AP1230" s="498">
        <v>22.2</v>
      </c>
      <c r="AQ1230" s="498">
        <v>21.700000000000003</v>
      </c>
      <c r="AR1230" s="498">
        <v>19.399999999999999</v>
      </c>
      <c r="AS1230" s="498">
        <v>19</v>
      </c>
      <c r="AT1230" s="498">
        <v>20.100000000000001</v>
      </c>
      <c r="AU1230" s="498">
        <v>22.3</v>
      </c>
      <c r="AV1230" s="498">
        <v>23.6</v>
      </c>
      <c r="AW1230" s="498">
        <v>23</v>
      </c>
      <c r="AX1230" s="498">
        <v>24.7</v>
      </c>
      <c r="AY1230" s="498">
        <v>23</v>
      </c>
      <c r="AZ1230" s="498">
        <v>22.8</v>
      </c>
      <c r="BA1230" s="498">
        <v>22.9</v>
      </c>
      <c r="BB1230" s="498">
        <v>22.599999999999998</v>
      </c>
      <c r="BC1230" s="498">
        <v>22</v>
      </c>
      <c r="BD1230" s="498">
        <v>20.9</v>
      </c>
      <c r="BE1230" s="498">
        <v>21.4</v>
      </c>
      <c r="BF1230" s="498">
        <v>20.100000000000001</v>
      </c>
      <c r="BG1230" s="498">
        <v>18</v>
      </c>
      <c r="BH1230" s="498">
        <v>16.399999999999999</v>
      </c>
      <c r="BI1230" s="498">
        <v>16.100000000000001</v>
      </c>
      <c r="BJ1230" s="498">
        <v>15.5</v>
      </c>
      <c r="BK1230" s="498">
        <v>13.9</v>
      </c>
      <c r="BL1230" s="498">
        <v>14.8</v>
      </c>
      <c r="BM1230" s="498">
        <v>17.100000000000001</v>
      </c>
      <c r="BN1230" s="498">
        <v>17.2</v>
      </c>
      <c r="BO1230" s="498">
        <v>17.600000000000001</v>
      </c>
      <c r="BP1230" s="498"/>
    </row>
    <row r="1231" spans="1:68">
      <c r="A1231" s="256" t="s">
        <v>17</v>
      </c>
      <c r="B1231" s="60" t="s">
        <v>115</v>
      </c>
      <c r="C1231" s="272" t="s">
        <v>252</v>
      </c>
      <c r="D1231" s="64" t="s">
        <v>142</v>
      </c>
      <c r="E1231" s="498">
        <v>0</v>
      </c>
      <c r="F1231" s="498">
        <v>0</v>
      </c>
      <c r="G1231" s="498">
        <v>0</v>
      </c>
      <c r="H1231" s="498">
        <v>0</v>
      </c>
      <c r="I1231" s="498">
        <v>0</v>
      </c>
      <c r="J1231" s="498">
        <v>0</v>
      </c>
      <c r="K1231" s="498">
        <v>0.6</v>
      </c>
      <c r="L1231" s="498">
        <v>1.2</v>
      </c>
      <c r="M1231" s="498">
        <v>2.4</v>
      </c>
      <c r="N1231" s="498">
        <v>2.6</v>
      </c>
      <c r="O1231" s="498">
        <v>2.7</v>
      </c>
      <c r="P1231" s="498">
        <v>2.2999999999999998</v>
      </c>
      <c r="Q1231" s="498">
        <v>2</v>
      </c>
      <c r="R1231" s="498">
        <v>2</v>
      </c>
      <c r="S1231" s="498">
        <v>2</v>
      </c>
      <c r="T1231" s="498">
        <v>1.9</v>
      </c>
      <c r="U1231" s="498">
        <v>1.8</v>
      </c>
      <c r="V1231" s="498">
        <v>1.9</v>
      </c>
      <c r="W1231" s="498">
        <v>1.9</v>
      </c>
      <c r="X1231" s="498">
        <v>1.9</v>
      </c>
      <c r="Y1231" s="498">
        <v>1.9</v>
      </c>
      <c r="Z1231" s="498">
        <v>1.9</v>
      </c>
      <c r="AA1231" s="498">
        <v>1.9</v>
      </c>
      <c r="AB1231" s="498">
        <v>2.7</v>
      </c>
      <c r="AC1231" s="498">
        <v>3.9</v>
      </c>
      <c r="AD1231" s="498">
        <v>6.7</v>
      </c>
      <c r="AE1231" s="498">
        <v>6.4</v>
      </c>
      <c r="AF1231" s="498">
        <v>12.9</v>
      </c>
      <c r="AG1231" s="498">
        <v>13</v>
      </c>
      <c r="AH1231" s="498">
        <v>13.1</v>
      </c>
      <c r="AI1231" s="498">
        <v>13.6</v>
      </c>
      <c r="AJ1231" s="498">
        <v>12.8</v>
      </c>
      <c r="AK1231" s="498">
        <v>12.9</v>
      </c>
      <c r="AL1231" s="498">
        <v>14.5</v>
      </c>
      <c r="AM1231" s="498">
        <v>15.6</v>
      </c>
      <c r="AN1231" s="498">
        <v>16.099999999999998</v>
      </c>
      <c r="AO1231" s="498">
        <v>16.100000000000001</v>
      </c>
      <c r="AP1231" s="498">
        <v>16.7</v>
      </c>
      <c r="AQ1231" s="498">
        <v>17.299999999999997</v>
      </c>
      <c r="AR1231" s="498">
        <v>16.899999999999999</v>
      </c>
      <c r="AS1231" s="498">
        <v>18</v>
      </c>
      <c r="AT1231" s="498">
        <v>19</v>
      </c>
      <c r="AU1231" s="498">
        <v>21.3</v>
      </c>
      <c r="AV1231" s="498">
        <v>22.5</v>
      </c>
      <c r="AW1231" s="498">
        <v>21.2</v>
      </c>
      <c r="AX1231" s="498">
        <v>21.7</v>
      </c>
      <c r="AY1231" s="498">
        <v>20.399999999999999</v>
      </c>
      <c r="AZ1231" s="498">
        <v>19.899999999999999</v>
      </c>
      <c r="BA1231" s="498">
        <v>19.8</v>
      </c>
      <c r="BB1231" s="498">
        <v>19.7</v>
      </c>
      <c r="BC1231" s="498">
        <v>18.399999999999999</v>
      </c>
      <c r="BD1231" s="498">
        <v>17.8</v>
      </c>
      <c r="BE1231" s="498">
        <v>16.600000000000001</v>
      </c>
      <c r="BF1231" s="498">
        <v>17.3</v>
      </c>
      <c r="BG1231" s="498">
        <v>16.5</v>
      </c>
      <c r="BH1231" s="498">
        <v>15.3</v>
      </c>
      <c r="BI1231" s="498">
        <v>14.7</v>
      </c>
      <c r="BJ1231" s="498">
        <v>14</v>
      </c>
      <c r="BK1231" s="498">
        <v>12.9</v>
      </c>
      <c r="BL1231" s="498">
        <v>13.5</v>
      </c>
      <c r="BM1231" s="498">
        <v>13.4</v>
      </c>
      <c r="BN1231" s="498">
        <v>15.1</v>
      </c>
      <c r="BO1231" s="498">
        <v>16.399999999999999</v>
      </c>
      <c r="BP1231" s="498"/>
    </row>
    <row r="1232" spans="1:68">
      <c r="A1232" s="256" t="s">
        <v>18</v>
      </c>
      <c r="B1232" s="60" t="s">
        <v>115</v>
      </c>
      <c r="C1232" s="272" t="s">
        <v>252</v>
      </c>
      <c r="D1232" s="64" t="s">
        <v>142</v>
      </c>
      <c r="E1232" s="498">
        <v>5.3</v>
      </c>
      <c r="F1232" s="498">
        <v>5.4</v>
      </c>
      <c r="G1232" s="498">
        <v>5.5</v>
      </c>
      <c r="H1232" s="498">
        <v>5.6</v>
      </c>
      <c r="I1232" s="498">
        <v>5.5</v>
      </c>
      <c r="J1232" s="498">
        <v>5.4</v>
      </c>
      <c r="K1232" s="498">
        <v>5.6</v>
      </c>
      <c r="L1232" s="498">
        <v>6.2</v>
      </c>
      <c r="M1232" s="498">
        <v>6.5</v>
      </c>
      <c r="N1232" s="498">
        <v>6.5</v>
      </c>
      <c r="O1232" s="498">
        <v>6.4</v>
      </c>
      <c r="P1232" s="498">
        <v>6.2</v>
      </c>
      <c r="Q1232" s="498">
        <v>6.1</v>
      </c>
      <c r="R1232" s="498">
        <v>6</v>
      </c>
      <c r="S1232" s="498">
        <v>6.1</v>
      </c>
      <c r="T1232" s="498">
        <v>6.6</v>
      </c>
      <c r="U1232" s="498">
        <v>7.3</v>
      </c>
      <c r="V1232" s="498">
        <v>8.4</v>
      </c>
      <c r="W1232" s="498">
        <v>9.4</v>
      </c>
      <c r="X1232" s="498">
        <v>10.8</v>
      </c>
      <c r="Y1232" s="498">
        <v>12.1</v>
      </c>
      <c r="Z1232" s="498">
        <v>12.7</v>
      </c>
      <c r="AA1232" s="498">
        <v>13.3</v>
      </c>
      <c r="AB1232" s="498">
        <v>13.2</v>
      </c>
      <c r="AC1232" s="498">
        <v>13</v>
      </c>
      <c r="AD1232" s="498">
        <v>12.8</v>
      </c>
      <c r="AE1232" s="498">
        <v>12</v>
      </c>
      <c r="AF1232" s="498">
        <v>11.4</v>
      </c>
      <c r="AG1232" s="498">
        <v>11.5</v>
      </c>
      <c r="AH1232" s="498">
        <v>8.9</v>
      </c>
      <c r="AI1232" s="498">
        <v>7.9</v>
      </c>
      <c r="AJ1232" s="498">
        <v>7.9</v>
      </c>
      <c r="AK1232" s="498">
        <v>8.1</v>
      </c>
      <c r="AL1232" s="498">
        <v>7.3</v>
      </c>
      <c r="AM1232" s="498">
        <v>7.1</v>
      </c>
      <c r="AN1232" s="498">
        <v>6.6</v>
      </c>
      <c r="AO1232" s="498">
        <v>7.1</v>
      </c>
      <c r="AP1232" s="498">
        <v>6.3</v>
      </c>
      <c r="AQ1232" s="498">
        <v>6</v>
      </c>
      <c r="AR1232" s="498">
        <v>5</v>
      </c>
      <c r="AS1232" s="498">
        <v>4.3</v>
      </c>
      <c r="AT1232" s="498">
        <v>5</v>
      </c>
      <c r="AU1232" s="498">
        <v>5.6</v>
      </c>
      <c r="AV1232" s="498">
        <v>6</v>
      </c>
      <c r="AW1232" s="498">
        <v>6.8</v>
      </c>
      <c r="AX1232" s="498">
        <v>6.5</v>
      </c>
      <c r="AY1232" s="498">
        <v>6.2</v>
      </c>
      <c r="AZ1232" s="498">
        <v>6.1</v>
      </c>
      <c r="BA1232" s="498">
        <v>5.9</v>
      </c>
      <c r="BB1232" s="498">
        <v>6.1</v>
      </c>
      <c r="BC1232" s="498">
        <v>5.8</v>
      </c>
      <c r="BD1232" s="498">
        <v>5.2</v>
      </c>
      <c r="BE1232" s="498">
        <v>3.9</v>
      </c>
      <c r="BF1232" s="498">
        <v>3.6</v>
      </c>
      <c r="BG1232" s="498">
        <v>2.8</v>
      </c>
      <c r="BH1232" s="498">
        <v>3.1</v>
      </c>
      <c r="BI1232" s="498">
        <v>2.9</v>
      </c>
      <c r="BJ1232" s="498">
        <v>2.7</v>
      </c>
      <c r="BK1232" s="498">
        <v>1.6</v>
      </c>
      <c r="BL1232" s="498">
        <v>1.5</v>
      </c>
      <c r="BM1232" s="498">
        <v>2.1</v>
      </c>
      <c r="BN1232" s="498">
        <v>2.1</v>
      </c>
      <c r="BO1232" s="498">
        <v>2.2000000000000002</v>
      </c>
      <c r="BP1232" s="498"/>
    </row>
    <row r="1233" spans="1:68">
      <c r="A1233" s="256" t="s">
        <v>19</v>
      </c>
      <c r="B1233" s="60" t="s">
        <v>115</v>
      </c>
      <c r="C1233" s="272" t="s">
        <v>252</v>
      </c>
      <c r="D1233" s="64" t="s">
        <v>142</v>
      </c>
      <c r="E1233" s="498">
        <v>0.6</v>
      </c>
      <c r="F1233" s="498">
        <v>0.6</v>
      </c>
      <c r="G1233" s="498">
        <v>0.6</v>
      </c>
      <c r="H1233" s="498">
        <v>0.6</v>
      </c>
      <c r="I1233" s="498">
        <v>0.6</v>
      </c>
      <c r="J1233" s="498">
        <v>0.5</v>
      </c>
      <c r="K1233" s="498">
        <v>0.7</v>
      </c>
      <c r="L1233" s="498">
        <v>0.8</v>
      </c>
      <c r="M1233" s="498">
        <v>0.9</v>
      </c>
      <c r="N1233" s="498">
        <v>0.9</v>
      </c>
      <c r="O1233" s="498">
        <v>0.9</v>
      </c>
      <c r="P1233" s="498">
        <v>0.9</v>
      </c>
      <c r="Q1233" s="498">
        <v>0.9</v>
      </c>
      <c r="R1233" s="498">
        <v>0.9</v>
      </c>
      <c r="S1233" s="498">
        <v>0.9</v>
      </c>
      <c r="T1233" s="498">
        <v>0.9</v>
      </c>
      <c r="U1233" s="498">
        <v>0.9</v>
      </c>
      <c r="V1233" s="498">
        <v>0.8</v>
      </c>
      <c r="W1233" s="498">
        <v>0.7</v>
      </c>
      <c r="X1233" s="498">
        <v>0.7</v>
      </c>
      <c r="Y1233" s="498">
        <v>0.7</v>
      </c>
      <c r="Z1233" s="498">
        <v>0.7</v>
      </c>
      <c r="AA1233" s="498">
        <v>0.7</v>
      </c>
      <c r="AB1233" s="498">
        <v>0.7</v>
      </c>
      <c r="AC1233" s="498">
        <v>0.7</v>
      </c>
      <c r="AD1233" s="498">
        <v>0.7</v>
      </c>
      <c r="AE1233" s="498">
        <v>0.6</v>
      </c>
      <c r="AF1233" s="498">
        <v>0.6</v>
      </c>
      <c r="AG1233" s="498">
        <v>0.7</v>
      </c>
      <c r="AH1233" s="498">
        <v>0.5</v>
      </c>
      <c r="AI1233" s="498">
        <v>0.2</v>
      </c>
      <c r="AJ1233" s="498">
        <v>0.2</v>
      </c>
      <c r="AK1233" s="498">
        <v>0.1</v>
      </c>
      <c r="AL1233" s="498">
        <v>0.3</v>
      </c>
      <c r="AM1233" s="498">
        <v>0.3</v>
      </c>
      <c r="AN1233" s="498">
        <v>0.5</v>
      </c>
      <c r="AO1233" s="498">
        <v>0.4</v>
      </c>
      <c r="AP1233" s="498">
        <v>0.4</v>
      </c>
      <c r="AQ1233" s="498">
        <v>0.4</v>
      </c>
      <c r="AR1233" s="498">
        <v>0.4</v>
      </c>
      <c r="AS1233" s="498">
        <v>0.4</v>
      </c>
      <c r="AT1233" s="498">
        <v>0.5</v>
      </c>
      <c r="AU1233" s="498">
        <v>0.4</v>
      </c>
      <c r="AV1233" s="498">
        <v>0.4</v>
      </c>
      <c r="AW1233" s="498">
        <v>0.4</v>
      </c>
      <c r="AX1233" s="498">
        <v>0.5</v>
      </c>
      <c r="AY1233" s="498">
        <v>0.5</v>
      </c>
      <c r="AZ1233" s="498">
        <v>0.6</v>
      </c>
      <c r="BA1233" s="498">
        <v>0.4</v>
      </c>
      <c r="BB1233" s="498">
        <v>0.5</v>
      </c>
      <c r="BC1233" s="498">
        <v>0.5</v>
      </c>
      <c r="BD1233" s="498">
        <v>0.4</v>
      </c>
      <c r="BE1233" s="498">
        <v>0.5</v>
      </c>
      <c r="BF1233" s="498">
        <v>0.5</v>
      </c>
      <c r="BG1233" s="498">
        <v>0.4</v>
      </c>
      <c r="BH1233" s="498">
        <v>0.2</v>
      </c>
      <c r="BI1233" s="498">
        <v>0.1</v>
      </c>
      <c r="BJ1233" s="498">
        <v>0.1</v>
      </c>
      <c r="BK1233" s="498">
        <v>0.2</v>
      </c>
      <c r="BL1233" s="498">
        <v>0.1</v>
      </c>
      <c r="BM1233" s="498">
        <v>0.1</v>
      </c>
      <c r="BN1233" s="498">
        <v>0.1</v>
      </c>
      <c r="BO1233" s="498">
        <v>0.2</v>
      </c>
      <c r="BP1233" s="498"/>
    </row>
    <row r="1234" spans="1:68">
      <c r="A1234" s="256" t="s">
        <v>20</v>
      </c>
      <c r="B1234" s="60" t="s">
        <v>115</v>
      </c>
      <c r="C1234" s="272" t="s">
        <v>252</v>
      </c>
      <c r="D1234" s="64" t="s">
        <v>142</v>
      </c>
      <c r="E1234" s="498">
        <v>0</v>
      </c>
      <c r="F1234" s="498">
        <v>0</v>
      </c>
      <c r="G1234" s="498">
        <v>0</v>
      </c>
      <c r="H1234" s="498">
        <v>0</v>
      </c>
      <c r="I1234" s="498">
        <v>0</v>
      </c>
      <c r="J1234" s="498">
        <v>0</v>
      </c>
      <c r="K1234" s="498">
        <v>0</v>
      </c>
      <c r="L1234" s="498">
        <v>0</v>
      </c>
      <c r="M1234" s="498">
        <v>0.2</v>
      </c>
      <c r="N1234" s="498">
        <v>0.2</v>
      </c>
      <c r="O1234" s="498">
        <v>0.2</v>
      </c>
      <c r="P1234" s="498">
        <v>0.2</v>
      </c>
      <c r="Q1234" s="498">
        <v>0.2</v>
      </c>
      <c r="R1234" s="498">
        <v>0.2</v>
      </c>
      <c r="S1234" s="498">
        <v>0.2</v>
      </c>
      <c r="T1234" s="498">
        <v>0.2</v>
      </c>
      <c r="U1234" s="498">
        <v>0.2</v>
      </c>
      <c r="V1234" s="498">
        <v>0.2</v>
      </c>
      <c r="W1234" s="498">
        <v>0.2</v>
      </c>
      <c r="X1234" s="498">
        <v>0.2</v>
      </c>
      <c r="Y1234" s="498">
        <v>0.2</v>
      </c>
      <c r="Z1234" s="498">
        <v>0.2</v>
      </c>
      <c r="AA1234" s="498">
        <v>0.2</v>
      </c>
      <c r="AB1234" s="498">
        <v>0.2</v>
      </c>
      <c r="AC1234" s="498">
        <v>0.2</v>
      </c>
      <c r="AD1234" s="498">
        <v>0.2</v>
      </c>
      <c r="AE1234" s="498">
        <v>0.2</v>
      </c>
      <c r="AF1234" s="498">
        <v>0.2</v>
      </c>
      <c r="AG1234" s="498">
        <v>0.4</v>
      </c>
      <c r="AH1234" s="498">
        <v>0.3</v>
      </c>
      <c r="AI1234" s="498">
        <v>0.3</v>
      </c>
      <c r="AJ1234" s="498">
        <v>0.2</v>
      </c>
      <c r="AK1234" s="498">
        <v>0.2</v>
      </c>
      <c r="AL1234" s="498">
        <v>0.4</v>
      </c>
      <c r="AM1234" s="498">
        <v>0.4</v>
      </c>
      <c r="AN1234" s="498">
        <v>0.4</v>
      </c>
      <c r="AO1234" s="498">
        <v>0.4</v>
      </c>
      <c r="AP1234" s="498">
        <v>0.3</v>
      </c>
      <c r="AQ1234" s="498">
        <v>0.3</v>
      </c>
      <c r="AR1234" s="498">
        <v>0.3</v>
      </c>
      <c r="AS1234" s="498">
        <v>0.3</v>
      </c>
      <c r="AT1234" s="498">
        <v>0.5</v>
      </c>
      <c r="AU1234" s="498">
        <v>0.5</v>
      </c>
      <c r="AV1234" s="498">
        <v>0.5</v>
      </c>
      <c r="AW1234" s="498">
        <v>0.6</v>
      </c>
      <c r="AX1234" s="498">
        <v>0.5</v>
      </c>
      <c r="AY1234" s="498">
        <v>0.5</v>
      </c>
      <c r="AZ1234" s="498">
        <v>0.5</v>
      </c>
      <c r="BA1234" s="498">
        <v>0.5</v>
      </c>
      <c r="BB1234" s="498">
        <v>0.5</v>
      </c>
      <c r="BC1234" s="498">
        <v>0.4</v>
      </c>
      <c r="BD1234" s="498">
        <v>0.4</v>
      </c>
      <c r="BE1234" s="498">
        <v>0.4</v>
      </c>
      <c r="BF1234" s="498">
        <v>0.4</v>
      </c>
      <c r="BG1234" s="498">
        <v>0.5</v>
      </c>
      <c r="BH1234" s="498">
        <v>0.4</v>
      </c>
      <c r="BI1234" s="498">
        <v>0.4</v>
      </c>
      <c r="BJ1234" s="498">
        <v>0.4</v>
      </c>
      <c r="BK1234" s="498">
        <v>0.4</v>
      </c>
      <c r="BL1234" s="498">
        <v>0.2</v>
      </c>
      <c r="BM1234" s="498">
        <v>0.2</v>
      </c>
      <c r="BN1234" s="498">
        <v>0.4</v>
      </c>
      <c r="BO1234" s="498">
        <v>0.4</v>
      </c>
      <c r="BP1234" s="498"/>
    </row>
    <row r="1235" spans="1:68">
      <c r="A1235" s="256" t="s">
        <v>21</v>
      </c>
      <c r="B1235" s="60" t="s">
        <v>115</v>
      </c>
      <c r="C1235" s="272" t="s">
        <v>252</v>
      </c>
      <c r="D1235" s="64" t="s">
        <v>142</v>
      </c>
      <c r="E1235" s="498">
        <v>1.5</v>
      </c>
      <c r="F1235" s="498">
        <v>1.5</v>
      </c>
      <c r="G1235" s="498">
        <v>1.5</v>
      </c>
      <c r="H1235" s="498">
        <v>1.6</v>
      </c>
      <c r="I1235" s="498">
        <v>1.7</v>
      </c>
      <c r="J1235" s="498">
        <v>1.7</v>
      </c>
      <c r="K1235" s="498">
        <v>1.9</v>
      </c>
      <c r="L1235" s="498">
        <v>2.1</v>
      </c>
      <c r="M1235" s="498">
        <v>2.2999999999999998</v>
      </c>
      <c r="N1235" s="498">
        <v>2.4</v>
      </c>
      <c r="O1235" s="498">
        <v>2.4</v>
      </c>
      <c r="P1235" s="498">
        <v>2.5</v>
      </c>
      <c r="Q1235" s="498">
        <v>2.6</v>
      </c>
      <c r="R1235" s="498">
        <v>2.6</v>
      </c>
      <c r="S1235" s="498">
        <v>2.6</v>
      </c>
      <c r="T1235" s="498">
        <v>2.6</v>
      </c>
      <c r="U1235" s="498">
        <v>2.6</v>
      </c>
      <c r="V1235" s="498">
        <v>2.8</v>
      </c>
      <c r="W1235" s="498">
        <v>2.9</v>
      </c>
      <c r="X1235" s="498">
        <v>3</v>
      </c>
      <c r="Y1235" s="498">
        <v>2.9</v>
      </c>
      <c r="Z1235" s="498">
        <v>3.1</v>
      </c>
      <c r="AA1235" s="498">
        <v>3.1</v>
      </c>
      <c r="AB1235" s="498">
        <v>4.3</v>
      </c>
      <c r="AC1235" s="498">
        <v>5.7</v>
      </c>
      <c r="AD1235" s="498">
        <v>6.4</v>
      </c>
      <c r="AE1235" s="498">
        <v>6.2</v>
      </c>
      <c r="AF1235" s="498">
        <v>5.9</v>
      </c>
      <c r="AG1235" s="498">
        <v>5</v>
      </c>
      <c r="AH1235" s="498">
        <v>7.2</v>
      </c>
      <c r="AI1235" s="498">
        <v>6.3</v>
      </c>
      <c r="AJ1235" s="498">
        <v>5.9</v>
      </c>
      <c r="AK1235" s="498">
        <v>5.5</v>
      </c>
      <c r="AL1235" s="498">
        <v>6.4</v>
      </c>
      <c r="AM1235" s="498">
        <v>6.6</v>
      </c>
      <c r="AN1235" s="498">
        <v>5.4</v>
      </c>
      <c r="AO1235" s="498">
        <v>5.6</v>
      </c>
      <c r="AP1235" s="498">
        <v>5.2</v>
      </c>
      <c r="AQ1235" s="498">
        <v>5.2</v>
      </c>
      <c r="AR1235" s="498">
        <v>5</v>
      </c>
      <c r="AS1235" s="498">
        <v>5</v>
      </c>
      <c r="AT1235" s="498">
        <v>5.2</v>
      </c>
      <c r="AU1235" s="498">
        <v>5.4</v>
      </c>
      <c r="AV1235" s="498">
        <v>5.7</v>
      </c>
      <c r="AW1235" s="498">
        <v>5.5</v>
      </c>
      <c r="AX1235" s="498">
        <v>5.7</v>
      </c>
      <c r="AY1235" s="498">
        <v>5.3</v>
      </c>
      <c r="AZ1235" s="498">
        <v>5.7</v>
      </c>
      <c r="BA1235" s="498">
        <v>5.8</v>
      </c>
      <c r="BB1235" s="498">
        <v>5.9</v>
      </c>
      <c r="BC1235" s="498">
        <v>5.6</v>
      </c>
      <c r="BD1235" s="498">
        <v>5.5</v>
      </c>
      <c r="BE1235" s="498">
        <v>5.3</v>
      </c>
      <c r="BF1235" s="498">
        <v>5.2</v>
      </c>
      <c r="BG1235" s="498">
        <v>4.8</v>
      </c>
      <c r="BH1235" s="498">
        <v>4.4000000000000004</v>
      </c>
      <c r="BI1235" s="498">
        <v>4.5</v>
      </c>
      <c r="BJ1235" s="498">
        <v>4.3</v>
      </c>
      <c r="BK1235" s="498">
        <v>4.2</v>
      </c>
      <c r="BL1235" s="498">
        <v>4.0999999999999996</v>
      </c>
      <c r="BM1235" s="498">
        <v>4.5999999999999996</v>
      </c>
      <c r="BN1235" s="498">
        <v>5.0999999999999996</v>
      </c>
      <c r="BO1235" s="498">
        <v>5.4</v>
      </c>
      <c r="BP1235" s="498"/>
    </row>
    <row r="1236" spans="1:68">
      <c r="A1236" s="256" t="s">
        <v>22</v>
      </c>
      <c r="B1236" s="60" t="s">
        <v>115</v>
      </c>
      <c r="C1236" s="272" t="s">
        <v>252</v>
      </c>
      <c r="D1236" s="64" t="s">
        <v>142</v>
      </c>
      <c r="E1236" s="498">
        <v>0</v>
      </c>
      <c r="F1236" s="498">
        <v>0</v>
      </c>
      <c r="G1236" s="498">
        <v>0</v>
      </c>
      <c r="H1236" s="498">
        <v>0</v>
      </c>
      <c r="I1236" s="498">
        <v>0</v>
      </c>
      <c r="J1236" s="498">
        <v>0</v>
      </c>
      <c r="K1236" s="498">
        <v>1.3</v>
      </c>
      <c r="L1236" s="498">
        <v>2.6</v>
      </c>
      <c r="M1236" s="498">
        <v>5.2</v>
      </c>
      <c r="N1236" s="498">
        <v>6.4</v>
      </c>
      <c r="O1236" s="498">
        <v>7.6</v>
      </c>
      <c r="P1236" s="498">
        <v>8</v>
      </c>
      <c r="Q1236" s="498">
        <v>8.5</v>
      </c>
      <c r="R1236" s="498">
        <v>10.6</v>
      </c>
      <c r="S1236" s="498">
        <v>13.6</v>
      </c>
      <c r="T1236" s="498">
        <v>14.4</v>
      </c>
      <c r="U1236" s="498">
        <v>15.7</v>
      </c>
      <c r="V1236" s="498">
        <v>19.7</v>
      </c>
      <c r="W1236" s="498">
        <v>24.3</v>
      </c>
      <c r="X1236" s="498">
        <v>25.7</v>
      </c>
      <c r="Y1236" s="498">
        <v>26.5</v>
      </c>
      <c r="Z1236" s="498">
        <v>28</v>
      </c>
      <c r="AA1236" s="498">
        <v>29.3</v>
      </c>
      <c r="AB1236" s="498">
        <v>29.7</v>
      </c>
      <c r="AC1236" s="498">
        <v>30</v>
      </c>
      <c r="AD1236" s="498">
        <v>29.5</v>
      </c>
      <c r="AE1236" s="498">
        <v>27.3</v>
      </c>
      <c r="AF1236" s="498">
        <v>25.6</v>
      </c>
      <c r="AG1236" s="498">
        <v>26.5</v>
      </c>
      <c r="AH1236" s="498">
        <v>27.6</v>
      </c>
      <c r="AI1236" s="498">
        <v>26.7</v>
      </c>
      <c r="AJ1236" s="498">
        <v>22.8</v>
      </c>
      <c r="AK1236" s="498">
        <v>23.4</v>
      </c>
      <c r="AL1236" s="498">
        <v>24.7</v>
      </c>
      <c r="AM1236" s="498">
        <v>26.7</v>
      </c>
      <c r="AN1236" s="498">
        <v>24.3</v>
      </c>
      <c r="AO1236" s="498">
        <v>23.8</v>
      </c>
      <c r="AP1236" s="498">
        <v>22.6</v>
      </c>
      <c r="AQ1236" s="498">
        <v>21.7</v>
      </c>
      <c r="AR1236" s="498">
        <v>19.600000000000001</v>
      </c>
      <c r="AS1236" s="498">
        <v>19.899999999999999</v>
      </c>
      <c r="AT1236" s="498">
        <v>20.2</v>
      </c>
      <c r="AU1236" s="498">
        <v>21.8</v>
      </c>
      <c r="AV1236" s="498">
        <v>22.9</v>
      </c>
      <c r="AW1236" s="498">
        <v>23.3</v>
      </c>
      <c r="AX1236" s="498">
        <v>26.7</v>
      </c>
      <c r="AY1236" s="498">
        <v>24.8</v>
      </c>
      <c r="AZ1236" s="498">
        <v>23.9</v>
      </c>
      <c r="BA1236" s="498">
        <v>24.099999999999998</v>
      </c>
      <c r="BB1236" s="498">
        <v>24.7</v>
      </c>
      <c r="BC1236" s="498">
        <v>23</v>
      </c>
      <c r="BD1236" s="498">
        <v>21.099999999999998</v>
      </c>
      <c r="BE1236" s="498">
        <v>20.399999999999999</v>
      </c>
      <c r="BF1236" s="498">
        <v>19.399999999999999</v>
      </c>
      <c r="BG1236" s="498">
        <v>18.2</v>
      </c>
      <c r="BH1236" s="498">
        <v>17.8</v>
      </c>
      <c r="BI1236" s="498">
        <v>17.899999999999999</v>
      </c>
      <c r="BJ1236" s="498">
        <v>16.600000000000001</v>
      </c>
      <c r="BK1236" s="498">
        <v>15.7</v>
      </c>
      <c r="BL1236" s="498">
        <v>16.899999999999999</v>
      </c>
      <c r="BM1236" s="498">
        <v>21.9</v>
      </c>
      <c r="BN1236" s="498">
        <v>23.2</v>
      </c>
      <c r="BO1236" s="498">
        <v>22.6</v>
      </c>
      <c r="BP1236" s="498"/>
    </row>
    <row r="1237" spans="1:68">
      <c r="A1237" s="256" t="s">
        <v>23</v>
      </c>
      <c r="B1237" s="60" t="s">
        <v>115</v>
      </c>
      <c r="C1237" s="272" t="s">
        <v>252</v>
      </c>
      <c r="D1237" s="64" t="s">
        <v>142</v>
      </c>
      <c r="E1237" s="498">
        <v>0</v>
      </c>
      <c r="F1237" s="498">
        <v>0</v>
      </c>
      <c r="G1237" s="498">
        <v>0</v>
      </c>
      <c r="H1237" s="498">
        <v>0</v>
      </c>
      <c r="I1237" s="498">
        <v>0</v>
      </c>
      <c r="J1237" s="498">
        <v>0</v>
      </c>
      <c r="K1237" s="498">
        <v>0</v>
      </c>
      <c r="L1237" s="498">
        <v>0</v>
      </c>
      <c r="M1237" s="498">
        <v>4.2</v>
      </c>
      <c r="N1237" s="498">
        <v>4.5999999999999996</v>
      </c>
      <c r="O1237" s="498">
        <v>4.9000000000000004</v>
      </c>
      <c r="P1237" s="498">
        <v>5.2</v>
      </c>
      <c r="Q1237" s="498">
        <v>5.4</v>
      </c>
      <c r="R1237" s="498">
        <v>5</v>
      </c>
      <c r="S1237" s="498">
        <v>4.8</v>
      </c>
      <c r="T1237" s="498">
        <v>4.5999999999999996</v>
      </c>
      <c r="U1237" s="498">
        <v>4.5</v>
      </c>
      <c r="V1237" s="498">
        <v>4.5999999999999996</v>
      </c>
      <c r="W1237" s="498">
        <v>4.5999999999999996</v>
      </c>
      <c r="X1237" s="498">
        <v>4.5999999999999996</v>
      </c>
      <c r="Y1237" s="498">
        <v>4.4000000000000004</v>
      </c>
      <c r="Z1237" s="498">
        <v>4.3</v>
      </c>
      <c r="AA1237" s="498">
        <v>4.2</v>
      </c>
      <c r="AB1237" s="498">
        <v>4.3</v>
      </c>
      <c r="AC1237" s="498">
        <v>4.3</v>
      </c>
      <c r="AD1237" s="498">
        <v>4.3</v>
      </c>
      <c r="AE1237" s="498">
        <v>3.2</v>
      </c>
      <c r="AF1237" s="498">
        <v>3.1</v>
      </c>
      <c r="AG1237" s="498">
        <v>3.4</v>
      </c>
      <c r="AH1237" s="498">
        <v>3.1</v>
      </c>
      <c r="AI1237" s="498">
        <v>3.2</v>
      </c>
      <c r="AJ1237" s="498">
        <v>2.5</v>
      </c>
      <c r="AK1237" s="498">
        <v>2.6</v>
      </c>
      <c r="AL1237" s="498">
        <v>3.1</v>
      </c>
      <c r="AM1237" s="498">
        <v>3.3</v>
      </c>
      <c r="AN1237" s="498">
        <v>3.2</v>
      </c>
      <c r="AO1237" s="498">
        <v>3.4</v>
      </c>
      <c r="AP1237" s="498">
        <v>3.3</v>
      </c>
      <c r="AQ1237" s="498">
        <v>3.7</v>
      </c>
      <c r="AR1237" s="498">
        <v>3.4</v>
      </c>
      <c r="AS1237" s="498">
        <v>3.2</v>
      </c>
      <c r="AT1237" s="498">
        <v>3.5</v>
      </c>
      <c r="AU1237" s="498">
        <v>3.5</v>
      </c>
      <c r="AV1237" s="498">
        <v>3.8</v>
      </c>
      <c r="AW1237" s="498">
        <v>4.3</v>
      </c>
      <c r="AX1237" s="498">
        <v>4.2</v>
      </c>
      <c r="AY1237" s="498">
        <v>4.3</v>
      </c>
      <c r="AZ1237" s="498">
        <v>4.5</v>
      </c>
      <c r="BA1237" s="498">
        <v>4.8</v>
      </c>
      <c r="BB1237" s="498">
        <v>4.5999999999999996</v>
      </c>
      <c r="BC1237" s="498">
        <v>4.8</v>
      </c>
      <c r="BD1237" s="498">
        <v>4.7</v>
      </c>
      <c r="BE1237" s="498">
        <v>4.5999999999999996</v>
      </c>
      <c r="BF1237" s="498">
        <v>4.5999999999999996</v>
      </c>
      <c r="BG1237" s="498">
        <v>4</v>
      </c>
      <c r="BH1237" s="498">
        <v>4.9000000000000004</v>
      </c>
      <c r="BI1237" s="498">
        <v>5.2</v>
      </c>
      <c r="BJ1237" s="498">
        <v>5.1999999999999993</v>
      </c>
      <c r="BK1237" s="498">
        <v>5.2</v>
      </c>
      <c r="BL1237" s="498">
        <v>5.3</v>
      </c>
      <c r="BM1237" s="498">
        <v>5.0999999999999996</v>
      </c>
      <c r="BN1237" s="498">
        <v>5.2</v>
      </c>
      <c r="BO1237" s="498">
        <v>5.6</v>
      </c>
      <c r="BP1237" s="498"/>
    </row>
    <row r="1238" spans="1:68">
      <c r="A1238" s="256" t="s">
        <v>24</v>
      </c>
      <c r="B1238" s="60" t="s">
        <v>115</v>
      </c>
      <c r="C1238" s="272" t="s">
        <v>252</v>
      </c>
      <c r="D1238" s="64" t="s">
        <v>142</v>
      </c>
      <c r="E1238" s="498">
        <v>10.4</v>
      </c>
      <c r="F1238" s="498">
        <v>11</v>
      </c>
      <c r="G1238" s="498">
        <v>11.9</v>
      </c>
      <c r="H1238" s="498">
        <v>13.4</v>
      </c>
      <c r="I1238" s="498">
        <v>14.5</v>
      </c>
      <c r="J1238" s="498">
        <v>17.100000000000001</v>
      </c>
      <c r="K1238" s="498">
        <v>21.6</v>
      </c>
      <c r="L1238" s="498">
        <v>25.3</v>
      </c>
      <c r="M1238" s="498">
        <v>28.6</v>
      </c>
      <c r="N1238" s="498">
        <v>33.700000000000003</v>
      </c>
      <c r="O1238" s="498">
        <v>39.200000000000003</v>
      </c>
      <c r="P1238" s="498">
        <v>41.9</v>
      </c>
      <c r="Q1238" s="498">
        <v>44.7</v>
      </c>
      <c r="R1238" s="498">
        <v>47.7</v>
      </c>
      <c r="S1238" s="498">
        <v>52.4</v>
      </c>
      <c r="T1238" s="498">
        <v>55.199999999999996</v>
      </c>
      <c r="U1238" s="498">
        <v>60.1</v>
      </c>
      <c r="V1238" s="498">
        <v>66.599999999999994</v>
      </c>
      <c r="W1238" s="498">
        <v>72.3</v>
      </c>
      <c r="X1238" s="498">
        <v>73.099999999999994</v>
      </c>
      <c r="Y1238" s="498">
        <v>72.3</v>
      </c>
      <c r="Z1238" s="498">
        <v>72.2</v>
      </c>
      <c r="AA1238" s="498">
        <v>71.800000000000011</v>
      </c>
      <c r="AB1238" s="498">
        <v>71.5</v>
      </c>
      <c r="AC1238" s="498">
        <v>70.5</v>
      </c>
      <c r="AD1238" s="498">
        <v>69.100000000000009</v>
      </c>
      <c r="AE1238" s="498">
        <v>55.4</v>
      </c>
      <c r="AF1238" s="498">
        <v>49.6</v>
      </c>
      <c r="AG1238" s="498">
        <v>55.699999999999996</v>
      </c>
      <c r="AH1238" s="498">
        <v>56.699999999999996</v>
      </c>
      <c r="AI1238" s="498">
        <v>54.9</v>
      </c>
      <c r="AJ1238" s="498">
        <v>51.5</v>
      </c>
      <c r="AK1238" s="498">
        <v>56.2</v>
      </c>
      <c r="AL1238" s="498">
        <v>57.8</v>
      </c>
      <c r="AM1238" s="498">
        <v>63.7</v>
      </c>
      <c r="AN1238" s="498">
        <v>63.9</v>
      </c>
      <c r="AO1238" s="498">
        <v>65.400000000000006</v>
      </c>
      <c r="AP1238" s="498">
        <v>68.400000000000006</v>
      </c>
      <c r="AQ1238" s="498">
        <v>65.8</v>
      </c>
      <c r="AR1238" s="498">
        <v>57.4</v>
      </c>
      <c r="AS1238" s="498">
        <v>56.6</v>
      </c>
      <c r="AT1238" s="498">
        <v>57.2</v>
      </c>
      <c r="AU1238" s="498">
        <v>64</v>
      </c>
      <c r="AV1238" s="498">
        <v>67.8</v>
      </c>
      <c r="AW1238" s="498">
        <v>73</v>
      </c>
      <c r="AX1238" s="498">
        <v>78</v>
      </c>
      <c r="AY1238" s="498">
        <v>73.400000000000006</v>
      </c>
      <c r="AZ1238" s="498">
        <v>68.599999999999994</v>
      </c>
      <c r="BA1238" s="498">
        <v>64</v>
      </c>
      <c r="BB1238" s="498">
        <v>62.5</v>
      </c>
      <c r="BC1238" s="498">
        <v>58.5</v>
      </c>
      <c r="BD1238" s="498">
        <v>55.7</v>
      </c>
      <c r="BE1238" s="498">
        <v>51.5</v>
      </c>
      <c r="BF1238" s="498">
        <v>49.4</v>
      </c>
      <c r="BG1238" s="498">
        <v>40.799999999999997</v>
      </c>
      <c r="BH1238" s="498">
        <v>39.300000000000004</v>
      </c>
      <c r="BI1238" s="498">
        <v>39.1</v>
      </c>
      <c r="BJ1238" s="498">
        <v>38.6</v>
      </c>
      <c r="BK1238" s="498">
        <v>37.799999999999997</v>
      </c>
      <c r="BL1238" s="498">
        <v>39.299999999999997</v>
      </c>
      <c r="BM1238" s="498">
        <v>38.199999999999996</v>
      </c>
      <c r="BN1238" s="498">
        <v>38.299999999999997</v>
      </c>
      <c r="BO1238" s="498">
        <v>39.5</v>
      </c>
      <c r="BP1238" s="498"/>
    </row>
    <row r="1239" spans="1:68">
      <c r="A1239" s="256" t="s">
        <v>25</v>
      </c>
      <c r="B1239" s="60" t="s">
        <v>115</v>
      </c>
      <c r="C1239" s="272" t="s">
        <v>252</v>
      </c>
      <c r="D1239" s="64" t="s">
        <v>142</v>
      </c>
      <c r="E1239" s="498">
        <v>1.7</v>
      </c>
      <c r="F1239" s="498">
        <v>1.9</v>
      </c>
      <c r="G1239" s="498">
        <v>2.1</v>
      </c>
      <c r="H1239" s="498">
        <v>2.2999999999999998</v>
      </c>
      <c r="I1239" s="498">
        <v>2.4</v>
      </c>
      <c r="J1239" s="498">
        <v>2.6</v>
      </c>
      <c r="K1239" s="498">
        <v>3.1</v>
      </c>
      <c r="L1239" s="498">
        <v>3.9</v>
      </c>
      <c r="M1239" s="498">
        <v>4.7</v>
      </c>
      <c r="N1239" s="498">
        <v>4.8</v>
      </c>
      <c r="O1239" s="498">
        <v>4.8</v>
      </c>
      <c r="P1239" s="498">
        <v>5.0999999999999996</v>
      </c>
      <c r="Q1239" s="498">
        <v>5.3</v>
      </c>
      <c r="R1239" s="498">
        <v>5.2</v>
      </c>
      <c r="S1239" s="498">
        <v>5.3</v>
      </c>
      <c r="T1239" s="498">
        <v>5.4</v>
      </c>
      <c r="U1239" s="498">
        <v>5.6</v>
      </c>
      <c r="V1239" s="498">
        <v>5.8</v>
      </c>
      <c r="W1239" s="498">
        <v>6</v>
      </c>
      <c r="X1239" s="498">
        <v>6.3</v>
      </c>
      <c r="Y1239" s="498">
        <v>6.4</v>
      </c>
      <c r="Z1239" s="498">
        <v>11.6</v>
      </c>
      <c r="AA1239" s="498">
        <v>20.5</v>
      </c>
      <c r="AB1239" s="498">
        <v>20.9</v>
      </c>
      <c r="AC1239" s="498">
        <v>21.1</v>
      </c>
      <c r="AD1239" s="498">
        <v>21.5</v>
      </c>
      <c r="AE1239" s="498">
        <v>20.6</v>
      </c>
      <c r="AF1239" s="498">
        <v>17.8</v>
      </c>
      <c r="AG1239" s="498">
        <v>19.600000000000001</v>
      </c>
      <c r="AH1239" s="498">
        <v>19.3</v>
      </c>
      <c r="AI1239" s="498">
        <v>17.899999999999999</v>
      </c>
      <c r="AJ1239" s="498">
        <v>14.4</v>
      </c>
      <c r="AK1239" s="498">
        <v>18.100000000000001</v>
      </c>
      <c r="AL1239" s="498">
        <v>19.3</v>
      </c>
      <c r="AM1239" s="498">
        <v>21.1</v>
      </c>
      <c r="AN1239" s="498">
        <v>21.7</v>
      </c>
      <c r="AO1239" s="498">
        <v>22.1</v>
      </c>
      <c r="AP1239" s="498">
        <v>20.6</v>
      </c>
      <c r="AQ1239" s="498">
        <v>19.7</v>
      </c>
      <c r="AR1239" s="498">
        <v>18</v>
      </c>
      <c r="AS1239" s="498">
        <v>18.600000000000001</v>
      </c>
      <c r="AT1239" s="498">
        <v>20.2</v>
      </c>
      <c r="AU1239" s="498">
        <v>21.3</v>
      </c>
      <c r="AV1239" s="498">
        <v>22.3</v>
      </c>
      <c r="AW1239" s="498">
        <v>23.2</v>
      </c>
      <c r="AX1239" s="498">
        <v>23.099999999999998</v>
      </c>
      <c r="AY1239" s="498">
        <v>23.299999999999997</v>
      </c>
      <c r="AZ1239" s="498">
        <v>21.5</v>
      </c>
      <c r="BA1239" s="498">
        <v>20.6</v>
      </c>
      <c r="BB1239" s="498">
        <v>20.399999999999999</v>
      </c>
      <c r="BC1239" s="498">
        <v>19.099999999999998</v>
      </c>
      <c r="BD1239" s="498">
        <v>18.7</v>
      </c>
      <c r="BE1239" s="498">
        <v>17.7</v>
      </c>
      <c r="BF1239" s="498">
        <v>16.5</v>
      </c>
      <c r="BG1239" s="498">
        <v>14.9</v>
      </c>
      <c r="BH1239" s="498">
        <v>14.2</v>
      </c>
      <c r="BI1239" s="498">
        <v>14.4</v>
      </c>
      <c r="BJ1239" s="498">
        <v>14</v>
      </c>
      <c r="BK1239" s="498">
        <v>15</v>
      </c>
      <c r="BL1239" s="498">
        <v>17.3</v>
      </c>
      <c r="BM1239" s="498">
        <v>19.599999999999998</v>
      </c>
      <c r="BN1239" s="498">
        <v>18.899999999999999</v>
      </c>
      <c r="BO1239" s="498">
        <v>19.100000000000001</v>
      </c>
      <c r="BP1239" s="498"/>
    </row>
    <row r="1240" spans="1:68">
      <c r="A1240" s="256" t="s">
        <v>26</v>
      </c>
      <c r="B1240" s="60" t="s">
        <v>115</v>
      </c>
      <c r="C1240" s="272" t="s">
        <v>252</v>
      </c>
      <c r="D1240" s="64" t="s">
        <v>142</v>
      </c>
      <c r="E1240" s="498">
        <v>0</v>
      </c>
      <c r="F1240" s="498">
        <v>0</v>
      </c>
      <c r="G1240" s="498">
        <v>0</v>
      </c>
      <c r="H1240" s="498">
        <v>0</v>
      </c>
      <c r="I1240" s="498">
        <v>0</v>
      </c>
      <c r="J1240" s="498">
        <v>0</v>
      </c>
      <c r="K1240" s="498">
        <v>0</v>
      </c>
      <c r="L1240" s="498">
        <v>0</v>
      </c>
      <c r="M1240" s="498">
        <v>0</v>
      </c>
      <c r="N1240" s="498">
        <v>0</v>
      </c>
      <c r="O1240" s="498">
        <v>0</v>
      </c>
      <c r="P1240" s="498">
        <v>0</v>
      </c>
      <c r="Q1240" s="498">
        <v>0</v>
      </c>
      <c r="R1240" s="498">
        <v>0</v>
      </c>
      <c r="S1240" s="498">
        <v>0</v>
      </c>
      <c r="T1240" s="498">
        <v>0</v>
      </c>
      <c r="U1240" s="498">
        <v>0</v>
      </c>
      <c r="V1240" s="498">
        <v>0</v>
      </c>
      <c r="W1240" s="498">
        <v>0</v>
      </c>
      <c r="X1240" s="498">
        <v>0</v>
      </c>
      <c r="Y1240" s="498">
        <v>0</v>
      </c>
      <c r="Z1240" s="498">
        <v>0</v>
      </c>
      <c r="AA1240" s="498">
        <v>0</v>
      </c>
      <c r="AB1240" s="498">
        <v>0</v>
      </c>
      <c r="AC1240" s="498">
        <v>0</v>
      </c>
      <c r="AD1240" s="498">
        <v>1</v>
      </c>
      <c r="AE1240" s="498">
        <v>0.1</v>
      </c>
      <c r="AF1240" s="498">
        <v>0.3</v>
      </c>
      <c r="AG1240" s="498">
        <v>0.2</v>
      </c>
      <c r="AH1240" s="498">
        <v>0.2</v>
      </c>
      <c r="AI1240" s="498">
        <v>0.2</v>
      </c>
      <c r="AJ1240" s="498">
        <v>0.2</v>
      </c>
      <c r="AK1240" s="498">
        <v>0.2</v>
      </c>
      <c r="AL1240" s="498">
        <v>0.2</v>
      </c>
      <c r="AM1240" s="498">
        <v>0.2</v>
      </c>
      <c r="AN1240" s="498">
        <v>0.2</v>
      </c>
      <c r="AO1240" s="498">
        <v>0.2</v>
      </c>
      <c r="AP1240" s="498">
        <v>0.2</v>
      </c>
      <c r="AQ1240" s="498">
        <v>0.2</v>
      </c>
      <c r="AR1240" s="498">
        <v>0.2</v>
      </c>
      <c r="AS1240" s="498">
        <v>0.2</v>
      </c>
      <c r="AT1240" s="498">
        <v>0.2</v>
      </c>
      <c r="AU1240" s="498">
        <v>0.2</v>
      </c>
      <c r="AV1240" s="498">
        <v>0.2</v>
      </c>
      <c r="AW1240" s="498">
        <v>0.2</v>
      </c>
      <c r="AX1240" s="498">
        <v>0.2</v>
      </c>
      <c r="AY1240" s="498">
        <v>0.3</v>
      </c>
      <c r="AZ1240" s="498">
        <v>0.3</v>
      </c>
      <c r="BA1240" s="498">
        <v>0.3</v>
      </c>
      <c r="BB1240" s="498">
        <v>0.2</v>
      </c>
      <c r="BC1240" s="498">
        <v>0.3</v>
      </c>
      <c r="BD1240" s="498">
        <v>0.3</v>
      </c>
      <c r="BE1240" s="498">
        <v>0.3</v>
      </c>
      <c r="BF1240" s="498">
        <v>0.3</v>
      </c>
      <c r="BG1240" s="498">
        <v>0.2</v>
      </c>
      <c r="BH1240" s="498">
        <v>0.2</v>
      </c>
      <c r="BI1240" s="498">
        <v>0.3</v>
      </c>
      <c r="BJ1240" s="498">
        <v>0.2</v>
      </c>
      <c r="BK1240" s="498">
        <v>0.1</v>
      </c>
      <c r="BL1240" s="498">
        <v>0.1</v>
      </c>
      <c r="BM1240" s="498">
        <v>0.1</v>
      </c>
      <c r="BN1240" s="498">
        <v>0.1</v>
      </c>
      <c r="BO1240" s="498">
        <v>0.1</v>
      </c>
      <c r="BP1240" s="498"/>
    </row>
    <row r="1241" spans="1:68">
      <c r="A1241" s="256" t="s">
        <v>27</v>
      </c>
      <c r="B1241" s="60" t="s">
        <v>115</v>
      </c>
      <c r="C1241" s="272" t="s">
        <v>252</v>
      </c>
      <c r="D1241" s="64" t="s">
        <v>142</v>
      </c>
      <c r="E1241" s="498">
        <v>16</v>
      </c>
      <c r="F1241" s="498">
        <v>17.399999999999999</v>
      </c>
      <c r="G1241" s="498">
        <v>19.100000000000001</v>
      </c>
      <c r="H1241" s="498">
        <v>22.1</v>
      </c>
      <c r="I1241" s="498">
        <v>24.5</v>
      </c>
      <c r="J1241" s="498">
        <v>26.5</v>
      </c>
      <c r="K1241" s="498">
        <v>30.3</v>
      </c>
      <c r="L1241" s="498">
        <v>34.799999999999997</v>
      </c>
      <c r="M1241" s="498">
        <v>38.5</v>
      </c>
      <c r="N1241" s="498">
        <v>40.5</v>
      </c>
      <c r="O1241" s="498">
        <v>42.1</v>
      </c>
      <c r="P1241" s="498">
        <v>43.1</v>
      </c>
      <c r="Q1241" s="498">
        <v>43.9</v>
      </c>
      <c r="R1241" s="498">
        <v>42.9</v>
      </c>
      <c r="S1241" s="498">
        <v>43.2</v>
      </c>
      <c r="T1241" s="498">
        <v>47.8</v>
      </c>
      <c r="U1241" s="498">
        <v>54.6</v>
      </c>
      <c r="V1241" s="498">
        <v>61.1</v>
      </c>
      <c r="W1241" s="498">
        <v>67.099999999999994</v>
      </c>
      <c r="X1241" s="498">
        <v>70.400000000000006</v>
      </c>
      <c r="Y1241" s="498">
        <v>72.099999999999994</v>
      </c>
      <c r="Z1241" s="498">
        <v>72.7</v>
      </c>
      <c r="AA1241" s="498">
        <v>72.900000000000006</v>
      </c>
      <c r="AB1241" s="498">
        <v>72.399999999999991</v>
      </c>
      <c r="AC1241" s="498">
        <v>71.2</v>
      </c>
      <c r="AD1241" s="498">
        <v>70</v>
      </c>
      <c r="AE1241" s="498">
        <v>70.099999999999994</v>
      </c>
      <c r="AF1241" s="498">
        <v>67.400000000000006</v>
      </c>
      <c r="AG1241" s="498">
        <v>63.6</v>
      </c>
      <c r="AH1241" s="498">
        <v>62.2</v>
      </c>
      <c r="AI1241" s="498">
        <v>50</v>
      </c>
      <c r="AJ1241" s="498">
        <v>36.5</v>
      </c>
      <c r="AK1241" s="498">
        <v>34.6</v>
      </c>
      <c r="AL1241" s="498">
        <v>36.5</v>
      </c>
      <c r="AM1241" s="498">
        <v>37.6</v>
      </c>
      <c r="AN1241" s="498">
        <v>39.5</v>
      </c>
      <c r="AO1241" s="498">
        <v>37</v>
      </c>
      <c r="AP1241" s="498">
        <v>33.700000000000003</v>
      </c>
      <c r="AQ1241" s="498">
        <v>32.799999999999997</v>
      </c>
      <c r="AR1241" s="498">
        <v>29.6</v>
      </c>
      <c r="AS1241" s="498">
        <v>29.1</v>
      </c>
      <c r="AT1241" s="498">
        <v>30.1</v>
      </c>
      <c r="AU1241" s="498">
        <v>33</v>
      </c>
      <c r="AV1241" s="498">
        <v>34.9</v>
      </c>
      <c r="AW1241" s="498">
        <v>35.799999999999997</v>
      </c>
      <c r="AX1241" s="498">
        <v>37.1</v>
      </c>
      <c r="AY1241" s="498">
        <v>37</v>
      </c>
      <c r="AZ1241" s="498">
        <v>36.5</v>
      </c>
      <c r="BA1241" s="498">
        <v>35.1</v>
      </c>
      <c r="BB1241" s="498">
        <v>34.6</v>
      </c>
      <c r="BC1241" s="498">
        <v>32.799999999999997</v>
      </c>
      <c r="BD1241" s="498">
        <v>32.4</v>
      </c>
      <c r="BE1241" s="498">
        <v>32.9</v>
      </c>
      <c r="BF1241" s="498">
        <v>31.7</v>
      </c>
      <c r="BG1241" s="498">
        <v>27.7</v>
      </c>
      <c r="BH1241" s="498">
        <v>26.3</v>
      </c>
      <c r="BI1241" s="498">
        <v>24.5</v>
      </c>
      <c r="BJ1241" s="498">
        <v>22.7</v>
      </c>
      <c r="BK1241" s="498">
        <v>22.1</v>
      </c>
      <c r="BL1241" s="498">
        <v>21.6</v>
      </c>
      <c r="BM1241" s="498">
        <v>21.2</v>
      </c>
      <c r="BN1241" s="498">
        <v>22.2</v>
      </c>
      <c r="BO1241" s="498">
        <v>23.1</v>
      </c>
      <c r="BP1241" s="498"/>
    </row>
    <row r="1242" spans="1:68">
      <c r="A1242" s="256" t="s">
        <v>28</v>
      </c>
      <c r="B1242" s="60" t="s">
        <v>115</v>
      </c>
      <c r="C1242" s="272" t="s">
        <v>252</v>
      </c>
      <c r="D1242" s="64" t="s">
        <v>142</v>
      </c>
      <c r="E1242" s="498">
        <v>0.2</v>
      </c>
      <c r="F1242" s="498">
        <v>0.3</v>
      </c>
      <c r="G1242" s="498">
        <v>0.4</v>
      </c>
      <c r="H1242" s="498">
        <v>0.5</v>
      </c>
      <c r="I1242" s="498">
        <v>0.6</v>
      </c>
      <c r="J1242" s="498">
        <v>2.8</v>
      </c>
      <c r="K1242" s="498">
        <v>14.4</v>
      </c>
      <c r="L1242" s="498">
        <v>17.7</v>
      </c>
      <c r="M1242" s="498">
        <v>20.9</v>
      </c>
      <c r="N1242" s="498">
        <v>28.1</v>
      </c>
      <c r="O1242" s="498">
        <v>37</v>
      </c>
      <c r="P1242" s="498">
        <v>35.200000000000003</v>
      </c>
      <c r="Q1242" s="498">
        <v>33.4</v>
      </c>
      <c r="R1242" s="498">
        <v>33.1</v>
      </c>
      <c r="S1242" s="498">
        <v>33.799999999999997</v>
      </c>
      <c r="T1242" s="498">
        <v>33.5</v>
      </c>
      <c r="U1242" s="498">
        <v>34.200000000000003</v>
      </c>
      <c r="V1242" s="498">
        <v>36.1</v>
      </c>
      <c r="W1242" s="498">
        <v>37.5</v>
      </c>
      <c r="X1242" s="498">
        <v>38.700000000000003</v>
      </c>
      <c r="Y1242" s="498">
        <v>39</v>
      </c>
      <c r="Z1242" s="498">
        <v>41.9</v>
      </c>
      <c r="AA1242" s="498">
        <v>44.7</v>
      </c>
      <c r="AB1242" s="498">
        <v>45.5</v>
      </c>
      <c r="AC1242" s="498">
        <v>46</v>
      </c>
      <c r="AD1242" s="498">
        <v>43.699999999999996</v>
      </c>
      <c r="AE1242" s="498">
        <v>41.9</v>
      </c>
      <c r="AF1242" s="498">
        <v>36</v>
      </c>
      <c r="AG1242" s="498">
        <v>40.299999999999997</v>
      </c>
      <c r="AH1242" s="498">
        <v>38.199999999999996</v>
      </c>
      <c r="AI1242" s="498">
        <v>38.799999999999997</v>
      </c>
      <c r="AJ1242" s="498">
        <v>36.9</v>
      </c>
      <c r="AK1242" s="498">
        <v>34.5</v>
      </c>
      <c r="AL1242" s="498">
        <v>35.700000000000003</v>
      </c>
      <c r="AM1242" s="498">
        <v>39.1</v>
      </c>
      <c r="AN1242" s="498">
        <v>37.200000000000003</v>
      </c>
      <c r="AO1242" s="498">
        <v>34.6</v>
      </c>
      <c r="AP1242" s="498">
        <v>33</v>
      </c>
      <c r="AQ1242" s="498">
        <v>32.6</v>
      </c>
      <c r="AR1242" s="498">
        <v>30</v>
      </c>
      <c r="AS1242" s="498">
        <v>28.8</v>
      </c>
      <c r="AT1242" s="498">
        <v>30.4</v>
      </c>
      <c r="AU1242" s="498">
        <v>33.299999999999997</v>
      </c>
      <c r="AV1242" s="498">
        <v>35</v>
      </c>
      <c r="AW1242" s="498">
        <v>35.6</v>
      </c>
      <c r="AX1242" s="498">
        <v>35.200000000000003</v>
      </c>
      <c r="AY1242" s="498">
        <v>29.5</v>
      </c>
      <c r="AZ1242" s="498">
        <v>27.2</v>
      </c>
      <c r="BA1242" s="498">
        <v>26.8</v>
      </c>
      <c r="BB1242" s="498">
        <v>25.1</v>
      </c>
      <c r="BC1242" s="498">
        <v>23.4</v>
      </c>
      <c r="BD1242" s="498">
        <v>23.2</v>
      </c>
      <c r="BE1242" s="498">
        <v>21.2</v>
      </c>
      <c r="BF1242" s="498">
        <v>20.3</v>
      </c>
      <c r="BG1242" s="498">
        <v>19.2</v>
      </c>
      <c r="BH1242" s="498">
        <v>20</v>
      </c>
      <c r="BI1242" s="498">
        <v>20.7</v>
      </c>
      <c r="BJ1242" s="498">
        <v>20</v>
      </c>
      <c r="BK1242" s="498">
        <v>20.5</v>
      </c>
      <c r="BL1242" s="498">
        <v>19.100000000000001</v>
      </c>
      <c r="BM1242" s="498">
        <v>18</v>
      </c>
      <c r="BN1242" s="498">
        <v>18.600000000000001</v>
      </c>
      <c r="BO1242" s="498">
        <v>19.399999999999999</v>
      </c>
      <c r="BP1242" s="498"/>
    </row>
    <row r="1243" spans="1:68">
      <c r="A1243" s="256" t="s">
        <v>29</v>
      </c>
      <c r="B1243" s="60" t="s">
        <v>115</v>
      </c>
      <c r="C1243" s="272" t="s">
        <v>252</v>
      </c>
      <c r="D1243" s="64" t="s">
        <v>142</v>
      </c>
      <c r="E1243" s="498">
        <v>1.5</v>
      </c>
      <c r="F1243" s="498">
        <v>1.7</v>
      </c>
      <c r="G1243" s="498">
        <v>1.9</v>
      </c>
      <c r="H1243" s="498">
        <v>2.1</v>
      </c>
      <c r="I1243" s="498">
        <v>2.2000000000000002</v>
      </c>
      <c r="J1243" s="498">
        <v>2.4</v>
      </c>
      <c r="K1243" s="498">
        <v>2.7</v>
      </c>
      <c r="L1243" s="498">
        <v>3.6</v>
      </c>
      <c r="M1243" s="498">
        <v>4.7</v>
      </c>
      <c r="N1243" s="498">
        <v>4.9000000000000004</v>
      </c>
      <c r="O1243" s="498">
        <v>5</v>
      </c>
      <c r="P1243" s="498">
        <v>5.2</v>
      </c>
      <c r="Q1243" s="498">
        <v>5.3</v>
      </c>
      <c r="R1243" s="498">
        <v>5.2</v>
      </c>
      <c r="S1243" s="498">
        <v>5.3</v>
      </c>
      <c r="T1243" s="498">
        <v>5.2</v>
      </c>
      <c r="U1243" s="498">
        <v>5.2</v>
      </c>
      <c r="V1243" s="498">
        <v>5.6</v>
      </c>
      <c r="W1243" s="498">
        <v>6</v>
      </c>
      <c r="X1243" s="498">
        <v>6.1</v>
      </c>
      <c r="Y1243" s="498">
        <v>6</v>
      </c>
      <c r="Z1243" s="498">
        <v>6</v>
      </c>
      <c r="AA1243" s="498">
        <v>6</v>
      </c>
      <c r="AB1243" s="498">
        <v>6.1</v>
      </c>
      <c r="AC1243" s="498">
        <v>6.3</v>
      </c>
      <c r="AD1243" s="498">
        <v>6.3</v>
      </c>
      <c r="AE1243" s="498">
        <v>6.6</v>
      </c>
      <c r="AF1243" s="498">
        <v>6.3</v>
      </c>
      <c r="AG1243" s="498">
        <v>6.2</v>
      </c>
      <c r="AH1243" s="498">
        <v>6.4</v>
      </c>
      <c r="AI1243" s="498">
        <v>6.5</v>
      </c>
      <c r="AJ1243" s="498">
        <v>4.2</v>
      </c>
      <c r="AK1243" s="498">
        <v>2.9</v>
      </c>
      <c r="AL1243" s="498">
        <v>3</v>
      </c>
      <c r="AM1243" s="498">
        <v>2.9</v>
      </c>
      <c r="AN1243" s="498">
        <v>3.1</v>
      </c>
      <c r="AO1243" s="498">
        <v>3.1</v>
      </c>
      <c r="AP1243" s="498">
        <v>2.9</v>
      </c>
      <c r="AQ1243" s="498">
        <v>3.1</v>
      </c>
      <c r="AR1243" s="498">
        <v>2.6</v>
      </c>
      <c r="AS1243" s="498">
        <v>2.7</v>
      </c>
      <c r="AT1243" s="498">
        <v>2.9</v>
      </c>
      <c r="AU1243" s="498">
        <v>3.3</v>
      </c>
      <c r="AV1243" s="498">
        <v>3.4</v>
      </c>
      <c r="AW1243" s="498">
        <v>3.6</v>
      </c>
      <c r="AX1243" s="498">
        <v>3.6</v>
      </c>
      <c r="AY1243" s="498">
        <v>3.2</v>
      </c>
      <c r="AZ1243" s="498">
        <v>3.4</v>
      </c>
      <c r="BA1243" s="498">
        <v>3.2</v>
      </c>
      <c r="BB1243" s="498">
        <v>3.1</v>
      </c>
      <c r="BC1243" s="498">
        <v>3</v>
      </c>
      <c r="BD1243" s="498">
        <v>2.8</v>
      </c>
      <c r="BE1243" s="498">
        <v>2.6</v>
      </c>
      <c r="BF1243" s="498">
        <v>2.6</v>
      </c>
      <c r="BG1243" s="498">
        <v>2.4</v>
      </c>
      <c r="BH1243" s="498">
        <v>2.6</v>
      </c>
      <c r="BI1243" s="498">
        <v>2.2000000000000002</v>
      </c>
      <c r="BJ1243" s="498">
        <v>2.2000000000000002</v>
      </c>
      <c r="BK1243" s="498">
        <v>2</v>
      </c>
      <c r="BL1243" s="498">
        <v>2.2000000000000002</v>
      </c>
      <c r="BM1243" s="498">
        <v>2.2999999999999998</v>
      </c>
      <c r="BN1243" s="498">
        <v>2</v>
      </c>
      <c r="BO1243" s="498">
        <v>2.4</v>
      </c>
      <c r="BP1243" s="498"/>
    </row>
    <row r="1244" spans="1:68">
      <c r="A1244" s="256" t="s">
        <v>30</v>
      </c>
      <c r="B1244" s="60" t="s">
        <v>115</v>
      </c>
      <c r="C1244" s="272" t="s">
        <v>252</v>
      </c>
      <c r="D1244" s="64" t="s">
        <v>142</v>
      </c>
      <c r="E1244" s="498">
        <v>0</v>
      </c>
      <c r="F1244" s="498">
        <v>0</v>
      </c>
      <c r="G1244" s="498">
        <v>0</v>
      </c>
      <c r="H1244" s="498">
        <v>0</v>
      </c>
      <c r="I1244" s="498">
        <v>0</v>
      </c>
      <c r="J1244" s="498">
        <v>0</v>
      </c>
      <c r="K1244" s="498">
        <v>0</v>
      </c>
      <c r="L1244" s="498">
        <v>0</v>
      </c>
      <c r="M1244" s="498">
        <v>0.5</v>
      </c>
      <c r="N1244" s="498">
        <v>0.7</v>
      </c>
      <c r="O1244" s="498">
        <v>1</v>
      </c>
      <c r="P1244" s="498">
        <v>2.2000000000000002</v>
      </c>
      <c r="Q1244" s="498">
        <v>4.5999999999999996</v>
      </c>
      <c r="R1244" s="498">
        <v>4.7</v>
      </c>
      <c r="S1244" s="498">
        <v>5</v>
      </c>
      <c r="T1244" s="498">
        <v>5.8</v>
      </c>
      <c r="U1244" s="498">
        <v>6.7</v>
      </c>
      <c r="V1244" s="498">
        <v>7.4</v>
      </c>
      <c r="W1244" s="498">
        <v>8</v>
      </c>
      <c r="X1244" s="498">
        <v>8</v>
      </c>
      <c r="Y1244" s="498">
        <v>7.8</v>
      </c>
      <c r="Z1244" s="498">
        <v>8</v>
      </c>
      <c r="AA1244" s="498">
        <v>8.1999999999999993</v>
      </c>
      <c r="AB1244" s="498">
        <v>8.1</v>
      </c>
      <c r="AC1244" s="498">
        <v>8</v>
      </c>
      <c r="AD1244" s="498">
        <v>8.1</v>
      </c>
      <c r="AE1244" s="498">
        <v>8.3000000000000007</v>
      </c>
      <c r="AF1244" s="498">
        <v>7</v>
      </c>
      <c r="AG1244" s="498">
        <v>7.2</v>
      </c>
      <c r="AH1244" s="498">
        <v>9.8000000000000007</v>
      </c>
      <c r="AI1244" s="498">
        <v>8.6</v>
      </c>
      <c r="AJ1244" s="498">
        <v>9.1</v>
      </c>
      <c r="AK1244" s="498">
        <v>10</v>
      </c>
      <c r="AL1244" s="498">
        <v>10.1</v>
      </c>
      <c r="AM1244" s="498">
        <v>11.4</v>
      </c>
      <c r="AN1244" s="498">
        <v>12.4</v>
      </c>
      <c r="AO1244" s="498">
        <v>13.9</v>
      </c>
      <c r="AP1244" s="498">
        <v>13.4</v>
      </c>
      <c r="AQ1244" s="498">
        <v>12.4</v>
      </c>
      <c r="AR1244" s="498">
        <v>11.8</v>
      </c>
      <c r="AS1244" s="498">
        <v>12.1</v>
      </c>
      <c r="AT1244" s="498">
        <v>12.4</v>
      </c>
      <c r="AU1244" s="498">
        <v>13.8</v>
      </c>
      <c r="AV1244" s="498">
        <v>14.7</v>
      </c>
      <c r="AW1244" s="498">
        <v>16.100000000000001</v>
      </c>
      <c r="AX1244" s="498">
        <v>16.8</v>
      </c>
      <c r="AY1244" s="498">
        <v>15.9</v>
      </c>
      <c r="AZ1244" s="498">
        <v>15.1</v>
      </c>
      <c r="BA1244" s="498">
        <v>14.1</v>
      </c>
      <c r="BB1244" s="498">
        <v>13.8</v>
      </c>
      <c r="BC1244" s="498">
        <v>12.9</v>
      </c>
      <c r="BD1244" s="498">
        <v>12</v>
      </c>
      <c r="BE1244" s="498">
        <v>11.5</v>
      </c>
      <c r="BF1244" s="498">
        <v>12.5</v>
      </c>
      <c r="BG1244" s="498">
        <v>12.6</v>
      </c>
      <c r="BH1244" s="498">
        <v>13</v>
      </c>
      <c r="BI1244" s="498">
        <v>13.5</v>
      </c>
      <c r="BJ1244" s="498">
        <v>12.3</v>
      </c>
      <c r="BK1244" s="498">
        <v>12</v>
      </c>
      <c r="BL1244" s="498">
        <v>11.5</v>
      </c>
      <c r="BM1244" s="498">
        <v>12.2</v>
      </c>
      <c r="BN1244" s="498">
        <v>12.4</v>
      </c>
      <c r="BO1244" s="498">
        <v>12.3</v>
      </c>
      <c r="BP1244" s="498"/>
    </row>
    <row r="1245" spans="1:68">
      <c r="A1245" s="256" t="s">
        <v>31</v>
      </c>
      <c r="B1245" s="60" t="s">
        <v>115</v>
      </c>
      <c r="C1245" s="272" t="s">
        <v>252</v>
      </c>
      <c r="D1245" s="64" t="s">
        <v>142</v>
      </c>
      <c r="E1245" s="498">
        <v>21.200000000000003</v>
      </c>
      <c r="F1245" s="498">
        <v>24.6</v>
      </c>
      <c r="G1245" s="498">
        <v>28.9</v>
      </c>
      <c r="H1245" s="498">
        <v>31</v>
      </c>
      <c r="I1245" s="498">
        <v>31.4</v>
      </c>
      <c r="J1245" s="498">
        <v>34</v>
      </c>
      <c r="K1245" s="498">
        <v>39.300000000000004</v>
      </c>
      <c r="L1245" s="498">
        <v>47.9</v>
      </c>
      <c r="M1245" s="498">
        <v>56.7</v>
      </c>
      <c r="N1245" s="498">
        <v>57.699999999999996</v>
      </c>
      <c r="O1245" s="498">
        <v>57.9</v>
      </c>
      <c r="P1245" s="498">
        <v>59.9</v>
      </c>
      <c r="Q1245" s="498">
        <v>61.8</v>
      </c>
      <c r="R1245" s="498">
        <v>59.9</v>
      </c>
      <c r="S1245" s="498">
        <v>59.800000000000004</v>
      </c>
      <c r="T1245" s="498">
        <v>57.5</v>
      </c>
      <c r="U1245" s="498">
        <v>57</v>
      </c>
      <c r="V1245" s="498">
        <v>56</v>
      </c>
      <c r="W1245" s="498">
        <v>54</v>
      </c>
      <c r="X1245" s="498">
        <v>55.1</v>
      </c>
      <c r="Y1245" s="498">
        <v>54.9</v>
      </c>
      <c r="Z1245" s="498">
        <v>54.6</v>
      </c>
      <c r="AA1245" s="498">
        <v>54</v>
      </c>
      <c r="AB1245" s="498">
        <v>54.3</v>
      </c>
      <c r="AC1245" s="498">
        <v>54.4</v>
      </c>
      <c r="AD1245" s="498">
        <v>54.8</v>
      </c>
      <c r="AE1245" s="498">
        <v>49.7</v>
      </c>
      <c r="AF1245" s="498">
        <v>47.8</v>
      </c>
      <c r="AG1245" s="498">
        <v>47</v>
      </c>
      <c r="AH1245" s="498">
        <v>39.200000000000003</v>
      </c>
      <c r="AI1245" s="498">
        <v>34.6</v>
      </c>
      <c r="AJ1245" s="498">
        <v>26.2</v>
      </c>
      <c r="AK1245" s="498">
        <v>25</v>
      </c>
      <c r="AL1245" s="498">
        <v>28.4</v>
      </c>
      <c r="AM1245" s="498">
        <v>29</v>
      </c>
      <c r="AN1245" s="498">
        <v>28.7</v>
      </c>
      <c r="AO1245" s="498">
        <v>28.9</v>
      </c>
      <c r="AP1245" s="498">
        <v>26.2</v>
      </c>
      <c r="AQ1245" s="498">
        <v>25.1</v>
      </c>
      <c r="AR1245" s="498">
        <v>23.6</v>
      </c>
      <c r="AS1245" s="498">
        <v>23.6</v>
      </c>
      <c r="AT1245" s="498">
        <v>25</v>
      </c>
      <c r="AU1245" s="498">
        <v>27.4</v>
      </c>
      <c r="AV1245" s="498">
        <v>28.5</v>
      </c>
      <c r="AW1245" s="498">
        <v>30.9</v>
      </c>
      <c r="AX1245" s="498">
        <v>30.7</v>
      </c>
      <c r="AY1245" s="498">
        <v>30.6</v>
      </c>
      <c r="AZ1245" s="498">
        <v>28.9</v>
      </c>
      <c r="BA1245" s="498">
        <v>28.3</v>
      </c>
      <c r="BB1245" s="498">
        <v>29</v>
      </c>
      <c r="BC1245" s="498">
        <v>27.2</v>
      </c>
      <c r="BD1245" s="498">
        <v>25.5</v>
      </c>
      <c r="BE1245" s="498">
        <v>24.2</v>
      </c>
      <c r="BF1245" s="498">
        <v>24.5</v>
      </c>
      <c r="BG1245" s="498">
        <v>22.799999999999997</v>
      </c>
      <c r="BH1245" s="498">
        <v>24</v>
      </c>
      <c r="BI1245" s="498">
        <v>22.7</v>
      </c>
      <c r="BJ1245" s="498">
        <v>21.9</v>
      </c>
      <c r="BK1245" s="498">
        <v>22.8</v>
      </c>
      <c r="BL1245" s="498">
        <v>24.2</v>
      </c>
      <c r="BM1245" s="498">
        <v>21.6</v>
      </c>
      <c r="BN1245" s="498">
        <v>25.4</v>
      </c>
      <c r="BO1245" s="498">
        <v>25.8</v>
      </c>
      <c r="BP1245" s="498"/>
    </row>
    <row r="1246" spans="1:68">
      <c r="A1246" s="256" t="s">
        <v>32</v>
      </c>
      <c r="B1246" s="60" t="s">
        <v>115</v>
      </c>
      <c r="C1246" s="272" t="s">
        <v>252</v>
      </c>
      <c r="D1246" s="64" t="s">
        <v>142</v>
      </c>
      <c r="E1246" s="498">
        <v>0</v>
      </c>
      <c r="F1246" s="498">
        <v>0</v>
      </c>
      <c r="G1246" s="498">
        <v>0</v>
      </c>
      <c r="H1246" s="498">
        <v>0</v>
      </c>
      <c r="I1246" s="498">
        <v>0</v>
      </c>
      <c r="J1246" s="498">
        <v>0</v>
      </c>
      <c r="K1246" s="498">
        <v>0</v>
      </c>
      <c r="L1246" s="498">
        <v>0</v>
      </c>
      <c r="M1246" s="498">
        <v>0</v>
      </c>
      <c r="N1246" s="498">
        <v>0</v>
      </c>
      <c r="O1246" s="498">
        <v>0</v>
      </c>
      <c r="P1246" s="498">
        <v>0</v>
      </c>
      <c r="Q1246" s="498">
        <v>0</v>
      </c>
      <c r="R1246" s="498">
        <v>0</v>
      </c>
      <c r="S1246" s="498">
        <v>0</v>
      </c>
      <c r="T1246" s="498">
        <v>0</v>
      </c>
      <c r="U1246" s="498">
        <v>0</v>
      </c>
      <c r="V1246" s="498">
        <v>0</v>
      </c>
      <c r="W1246" s="498">
        <v>0</v>
      </c>
      <c r="X1246" s="498">
        <v>0</v>
      </c>
      <c r="Y1246" s="498">
        <v>0</v>
      </c>
      <c r="Z1246" s="498">
        <v>0</v>
      </c>
      <c r="AA1246" s="498">
        <v>0</v>
      </c>
      <c r="AB1246" s="498">
        <v>0</v>
      </c>
      <c r="AC1246" s="498">
        <v>0.7</v>
      </c>
      <c r="AD1246" s="498">
        <v>0.7</v>
      </c>
      <c r="AE1246" s="498">
        <v>0.6</v>
      </c>
      <c r="AF1246" s="498">
        <v>0.6</v>
      </c>
      <c r="AG1246" s="498">
        <v>1</v>
      </c>
      <c r="AH1246" s="498">
        <v>0.8</v>
      </c>
      <c r="AI1246" s="498">
        <v>0.8</v>
      </c>
      <c r="AJ1246" s="498">
        <v>0.8</v>
      </c>
      <c r="AK1246" s="498">
        <v>0.9</v>
      </c>
      <c r="AL1246" s="498">
        <v>1</v>
      </c>
      <c r="AM1246" s="498">
        <v>1.1000000000000001</v>
      </c>
      <c r="AN1246" s="498">
        <v>1.4</v>
      </c>
      <c r="AO1246" s="498">
        <v>1.5</v>
      </c>
      <c r="AP1246" s="498">
        <v>1.3</v>
      </c>
      <c r="AQ1246" s="498">
        <v>1.4</v>
      </c>
      <c r="AR1246" s="498">
        <v>1.1000000000000001</v>
      </c>
      <c r="AS1246" s="498">
        <v>1.3</v>
      </c>
      <c r="AT1246" s="498">
        <v>1.2</v>
      </c>
      <c r="AU1246" s="498">
        <v>1.3</v>
      </c>
      <c r="AV1246" s="498">
        <v>1.3</v>
      </c>
      <c r="AW1246" s="498">
        <v>1.5</v>
      </c>
      <c r="AX1246" s="498">
        <v>1.5</v>
      </c>
      <c r="AY1246" s="498">
        <v>1.4</v>
      </c>
      <c r="AZ1246" s="498">
        <v>1.4</v>
      </c>
      <c r="BA1246" s="498">
        <v>1</v>
      </c>
      <c r="BB1246" s="498">
        <v>1.2</v>
      </c>
      <c r="BC1246" s="498">
        <v>1.2</v>
      </c>
      <c r="BD1246" s="498">
        <v>1.1000000000000001</v>
      </c>
      <c r="BE1246" s="498">
        <v>1</v>
      </c>
      <c r="BF1246" s="498">
        <v>1</v>
      </c>
      <c r="BG1246" s="498">
        <v>1</v>
      </c>
      <c r="BH1246" s="498">
        <v>1</v>
      </c>
      <c r="BI1246" s="498">
        <v>1</v>
      </c>
      <c r="BJ1246" s="498">
        <v>1</v>
      </c>
      <c r="BK1246" s="498">
        <v>0.8</v>
      </c>
      <c r="BL1246" s="498">
        <v>0.9</v>
      </c>
      <c r="BM1246" s="498">
        <v>0.9</v>
      </c>
      <c r="BN1246" s="498">
        <v>0.9</v>
      </c>
      <c r="BO1246" s="498">
        <v>1.1000000000000001</v>
      </c>
      <c r="BP1246" s="498"/>
    </row>
    <row r="1247" spans="1:68">
      <c r="A1247" s="258" t="s">
        <v>313</v>
      </c>
      <c r="B1247" s="271" t="s">
        <v>115</v>
      </c>
      <c r="C1247" s="273" t="s">
        <v>252</v>
      </c>
      <c r="D1247" s="260" t="s">
        <v>142</v>
      </c>
      <c r="E1247" s="499">
        <v>67</v>
      </c>
      <c r="F1247" s="499">
        <v>74.5</v>
      </c>
      <c r="G1247" s="499">
        <v>83.8</v>
      </c>
      <c r="H1247" s="499">
        <v>93.2</v>
      </c>
      <c r="I1247" s="499">
        <v>99.1</v>
      </c>
      <c r="J1247" s="499">
        <v>110.10000000000001</v>
      </c>
      <c r="K1247" s="499">
        <v>141.50000000000003</v>
      </c>
      <c r="L1247" s="499">
        <v>169.8</v>
      </c>
      <c r="M1247" s="499">
        <v>203.60000000000002</v>
      </c>
      <c r="N1247" s="499">
        <v>222</v>
      </c>
      <c r="O1247" s="499">
        <v>240.3</v>
      </c>
      <c r="P1247" s="499">
        <v>246.6</v>
      </c>
      <c r="Q1247" s="499">
        <v>253.8</v>
      </c>
      <c r="R1247" s="499">
        <v>254.6</v>
      </c>
      <c r="S1247" s="499">
        <v>263.90000000000003</v>
      </c>
      <c r="T1247" s="499">
        <v>270.10000000000002</v>
      </c>
      <c r="U1247" s="499">
        <v>285.39999999999998</v>
      </c>
      <c r="V1247" s="499">
        <v>307.5</v>
      </c>
      <c r="W1247" s="499">
        <v>326.39999999999998</v>
      </c>
      <c r="X1247" s="499">
        <v>337.10000000000008</v>
      </c>
      <c r="Y1247" s="499">
        <v>339.9</v>
      </c>
      <c r="Z1247" s="499">
        <v>351.5</v>
      </c>
      <c r="AA1247" s="499">
        <v>364.90000000000003</v>
      </c>
      <c r="AB1247" s="499">
        <v>369.00000000000006</v>
      </c>
      <c r="AC1247" s="499">
        <v>372</v>
      </c>
      <c r="AD1247" s="499">
        <v>372.1</v>
      </c>
      <c r="AE1247" s="499">
        <v>342.90000000000003</v>
      </c>
      <c r="AF1247" s="499">
        <v>325.90000000000009</v>
      </c>
      <c r="AG1247" s="499">
        <v>333.59999999999997</v>
      </c>
      <c r="AH1247" s="499">
        <v>324.79999999999995</v>
      </c>
      <c r="AI1247" s="499">
        <v>302.90000000000003</v>
      </c>
      <c r="AJ1247" s="499">
        <v>257.90000000000003</v>
      </c>
      <c r="AK1247" s="499">
        <v>260.89999999999998</v>
      </c>
      <c r="AL1247" s="499">
        <v>272.79999999999995</v>
      </c>
      <c r="AM1247" s="499">
        <v>287.09999999999997</v>
      </c>
      <c r="AN1247" s="499">
        <v>288.29999999999995</v>
      </c>
      <c r="AO1247" s="499">
        <v>286.09999999999997</v>
      </c>
      <c r="AP1247" s="499">
        <v>276.7</v>
      </c>
      <c r="AQ1247" s="499">
        <v>269.39999999999992</v>
      </c>
      <c r="AR1247" s="499">
        <v>244.29999999999998</v>
      </c>
      <c r="AS1247" s="499">
        <v>243.09999999999997</v>
      </c>
      <c r="AT1247" s="499">
        <v>253.59999999999997</v>
      </c>
      <c r="AU1247" s="499">
        <v>278.40000000000003</v>
      </c>
      <c r="AV1247" s="499">
        <v>293.5</v>
      </c>
      <c r="AW1247" s="499">
        <v>304.99999999999994</v>
      </c>
      <c r="AX1247" s="499">
        <v>316.7</v>
      </c>
      <c r="AY1247" s="499">
        <v>299.59999999999997</v>
      </c>
      <c r="AZ1247" s="499">
        <v>286.89999999999998</v>
      </c>
      <c r="BA1247" s="499">
        <v>277.59999999999997</v>
      </c>
      <c r="BB1247" s="499">
        <v>274.49999999999994</v>
      </c>
      <c r="BC1247" s="499">
        <v>258.89999999999998</v>
      </c>
      <c r="BD1247" s="499">
        <v>247.7</v>
      </c>
      <c r="BE1247" s="499">
        <v>235.99999999999997</v>
      </c>
      <c r="BF1247" s="499">
        <v>229.9</v>
      </c>
      <c r="BG1247" s="499">
        <v>206.79999999999995</v>
      </c>
      <c r="BH1247" s="499">
        <v>203.1</v>
      </c>
      <c r="BI1247" s="499">
        <v>200.2</v>
      </c>
      <c r="BJ1247" s="499">
        <v>191.70000000000002</v>
      </c>
      <c r="BK1247" s="499">
        <v>187.20000000000002</v>
      </c>
      <c r="BL1247" s="499">
        <v>192.59999999999997</v>
      </c>
      <c r="BM1247" s="499">
        <v>198.59999999999997</v>
      </c>
      <c r="BN1247" s="499">
        <v>207.2</v>
      </c>
      <c r="BO1247" s="499">
        <v>213.20000000000002</v>
      </c>
      <c r="BP1247" s="499"/>
    </row>
    <row r="1248" spans="1:68">
      <c r="A1248" s="256" t="s">
        <v>11</v>
      </c>
      <c r="B1248" s="60" t="s">
        <v>315</v>
      </c>
      <c r="C1248" s="149" t="s">
        <v>252</v>
      </c>
      <c r="D1248" s="64" t="s">
        <v>142</v>
      </c>
      <c r="E1248" s="498">
        <v>37.4</v>
      </c>
      <c r="F1248" s="498">
        <v>37.5</v>
      </c>
      <c r="G1248" s="498">
        <v>38.1</v>
      </c>
      <c r="H1248" s="498">
        <v>38.9</v>
      </c>
      <c r="I1248" s="498">
        <v>37.9</v>
      </c>
      <c r="J1248" s="498">
        <v>37.200000000000003</v>
      </c>
      <c r="K1248" s="498">
        <v>37.9</v>
      </c>
      <c r="L1248" s="498">
        <v>39.700000000000003</v>
      </c>
      <c r="M1248" s="498">
        <v>40.299999999999997</v>
      </c>
      <c r="N1248" s="498">
        <v>41</v>
      </c>
      <c r="O1248" s="498">
        <v>41.1</v>
      </c>
      <c r="P1248" s="498">
        <v>41.9</v>
      </c>
      <c r="Q1248" s="498">
        <v>42.4</v>
      </c>
      <c r="R1248" s="498">
        <v>41.8</v>
      </c>
      <c r="S1248" s="498">
        <v>42.4</v>
      </c>
      <c r="T1248" s="498">
        <v>42.4</v>
      </c>
      <c r="U1248" s="498">
        <v>43.6</v>
      </c>
      <c r="V1248" s="498">
        <v>45.8</v>
      </c>
      <c r="W1248" s="498">
        <v>47.2</v>
      </c>
      <c r="X1248" s="498">
        <v>47.9</v>
      </c>
      <c r="Y1248" s="498">
        <v>47.6</v>
      </c>
      <c r="Z1248" s="498">
        <v>46.5</v>
      </c>
      <c r="AA1248" s="498">
        <v>45.2</v>
      </c>
      <c r="AB1248" s="498">
        <v>44</v>
      </c>
      <c r="AC1248" s="498">
        <v>42.6</v>
      </c>
      <c r="AD1248" s="498">
        <v>40.799999999999997</v>
      </c>
      <c r="AE1248" s="498">
        <v>39.5</v>
      </c>
      <c r="AF1248" s="498">
        <v>36.900000000000006</v>
      </c>
      <c r="AG1248" s="498">
        <v>32.400000000000006</v>
      </c>
      <c r="AH1248" s="498">
        <v>33</v>
      </c>
      <c r="AI1248" s="498">
        <v>31.700000000000003</v>
      </c>
      <c r="AJ1248" s="498">
        <v>34.400000000000006</v>
      </c>
      <c r="AK1248" s="498">
        <v>38.699999999999996</v>
      </c>
      <c r="AL1248" s="498">
        <v>39.700000000000003</v>
      </c>
      <c r="AM1248" s="498">
        <v>42.2</v>
      </c>
      <c r="AN1248" s="498">
        <v>38.799999999999997</v>
      </c>
      <c r="AO1248" s="498">
        <v>46.900000000000006</v>
      </c>
      <c r="AP1248" s="498">
        <v>48.600000000000009</v>
      </c>
      <c r="AQ1248" s="498">
        <v>49.2</v>
      </c>
      <c r="AR1248" s="498">
        <v>50.1</v>
      </c>
      <c r="AS1248" s="498">
        <v>49.2</v>
      </c>
      <c r="AT1248" s="498">
        <v>53.400000000000006</v>
      </c>
      <c r="AU1248" s="498">
        <v>56.4</v>
      </c>
      <c r="AV1248" s="498">
        <v>59.599999999999994</v>
      </c>
      <c r="AW1248" s="498">
        <v>66.2</v>
      </c>
      <c r="AX1248" s="498">
        <v>69.2</v>
      </c>
      <c r="AY1248" s="498">
        <v>73.099999999999994</v>
      </c>
      <c r="AZ1248" s="498">
        <v>74</v>
      </c>
      <c r="BA1248" s="498">
        <v>75.2</v>
      </c>
      <c r="BB1248" s="498">
        <v>78.7</v>
      </c>
      <c r="BC1248" s="498">
        <v>82.300000000000011</v>
      </c>
      <c r="BD1248" s="498">
        <v>83.5</v>
      </c>
      <c r="BE1248" s="498">
        <v>84</v>
      </c>
      <c r="BF1248" s="498">
        <v>83.6</v>
      </c>
      <c r="BG1248" s="498">
        <v>70.099999999999994</v>
      </c>
      <c r="BH1248" s="498">
        <v>62.7</v>
      </c>
      <c r="BI1248" s="498">
        <v>58.3</v>
      </c>
      <c r="BJ1248" s="498">
        <v>51.7</v>
      </c>
      <c r="BK1248" s="498">
        <v>45.5</v>
      </c>
      <c r="BL1248" s="498">
        <v>45.1</v>
      </c>
      <c r="BM1248" s="498">
        <v>47.4</v>
      </c>
      <c r="BN1248" s="498">
        <v>51.099999999999994</v>
      </c>
      <c r="BO1248" s="498">
        <v>56</v>
      </c>
      <c r="BP1248" s="498"/>
    </row>
    <row r="1249" spans="1:68">
      <c r="A1249" s="256" t="s">
        <v>17</v>
      </c>
      <c r="B1249" s="60" t="s">
        <v>315</v>
      </c>
      <c r="C1249" s="149" t="s">
        <v>252</v>
      </c>
      <c r="D1249" s="64" t="s">
        <v>142</v>
      </c>
      <c r="E1249" s="498">
        <v>9</v>
      </c>
      <c r="F1249" s="498">
        <v>9.1</v>
      </c>
      <c r="G1249" s="498">
        <v>9.3000000000000007</v>
      </c>
      <c r="H1249" s="498">
        <v>9.5</v>
      </c>
      <c r="I1249" s="498">
        <v>9.1999999999999993</v>
      </c>
      <c r="J1249" s="498">
        <v>9.1</v>
      </c>
      <c r="K1249" s="498">
        <v>9.3000000000000007</v>
      </c>
      <c r="L1249" s="498">
        <v>9.9</v>
      </c>
      <c r="M1249" s="498">
        <v>10.3</v>
      </c>
      <c r="N1249" s="498">
        <v>11</v>
      </c>
      <c r="O1249" s="498">
        <v>11.4</v>
      </c>
      <c r="P1249" s="498">
        <v>11.9</v>
      </c>
      <c r="Q1249" s="498">
        <v>12.4</v>
      </c>
      <c r="R1249" s="498">
        <v>12.3</v>
      </c>
      <c r="S1249" s="498">
        <v>12.4</v>
      </c>
      <c r="T1249" s="498">
        <v>12.3</v>
      </c>
      <c r="U1249" s="498">
        <v>12.6</v>
      </c>
      <c r="V1249" s="498">
        <v>13.1</v>
      </c>
      <c r="W1249" s="498">
        <v>13.4</v>
      </c>
      <c r="X1249" s="498">
        <v>13.8</v>
      </c>
      <c r="Y1249" s="498">
        <v>13.7</v>
      </c>
      <c r="Z1249" s="498">
        <v>13.6</v>
      </c>
      <c r="AA1249" s="498">
        <v>13.3</v>
      </c>
      <c r="AB1249" s="498">
        <v>13.1</v>
      </c>
      <c r="AC1249" s="498">
        <v>12.9</v>
      </c>
      <c r="AD1249" s="498">
        <v>12.5</v>
      </c>
      <c r="AE1249" s="498">
        <v>10.9</v>
      </c>
      <c r="AF1249" s="498">
        <v>11.4</v>
      </c>
      <c r="AG1249" s="498">
        <v>11.7</v>
      </c>
      <c r="AH1249" s="498">
        <v>9.6</v>
      </c>
      <c r="AI1249" s="498">
        <v>8.9</v>
      </c>
      <c r="AJ1249" s="498">
        <v>11.3</v>
      </c>
      <c r="AK1249" s="498">
        <v>11.9</v>
      </c>
      <c r="AL1249" s="498">
        <v>12.2</v>
      </c>
      <c r="AM1249" s="498">
        <v>13.700000000000001</v>
      </c>
      <c r="AN1249" s="498">
        <v>14.5</v>
      </c>
      <c r="AO1249" s="498">
        <v>13.8</v>
      </c>
      <c r="AP1249" s="498">
        <v>14</v>
      </c>
      <c r="AQ1249" s="498">
        <v>13.3</v>
      </c>
      <c r="AR1249" s="498">
        <v>13.2</v>
      </c>
      <c r="AS1249" s="498">
        <v>12.2</v>
      </c>
      <c r="AT1249" s="498">
        <v>13.9</v>
      </c>
      <c r="AU1249" s="498">
        <v>14.8</v>
      </c>
      <c r="AV1249" s="498">
        <v>15.5</v>
      </c>
      <c r="AW1249" s="498">
        <v>17.100000000000001</v>
      </c>
      <c r="AX1249" s="498">
        <v>19.299999999999997</v>
      </c>
      <c r="AY1249" s="498">
        <v>18.8</v>
      </c>
      <c r="AZ1249" s="498">
        <v>19.600000000000001</v>
      </c>
      <c r="BA1249" s="498">
        <v>19.899999999999999</v>
      </c>
      <c r="BB1249" s="498">
        <v>21</v>
      </c>
      <c r="BC1249" s="498">
        <v>21.7</v>
      </c>
      <c r="BD1249" s="498">
        <v>22.2</v>
      </c>
      <c r="BE1249" s="498">
        <v>22.700000000000003</v>
      </c>
      <c r="BF1249" s="498">
        <v>22.7</v>
      </c>
      <c r="BG1249" s="498">
        <v>20</v>
      </c>
      <c r="BH1249" s="498">
        <v>17.799999999999997</v>
      </c>
      <c r="BI1249" s="498">
        <v>16.7</v>
      </c>
      <c r="BJ1249" s="498">
        <v>14.7</v>
      </c>
      <c r="BK1249" s="498">
        <v>13.600000000000001</v>
      </c>
      <c r="BL1249" s="498">
        <v>12.7</v>
      </c>
      <c r="BM1249" s="498">
        <v>13.2</v>
      </c>
      <c r="BN1249" s="498">
        <v>13.2</v>
      </c>
      <c r="BO1249" s="498">
        <v>14.4</v>
      </c>
      <c r="BP1249" s="498"/>
    </row>
    <row r="1250" spans="1:68">
      <c r="A1250" s="256" t="s">
        <v>18</v>
      </c>
      <c r="B1250" s="60" t="s">
        <v>315</v>
      </c>
      <c r="C1250" s="149" t="s">
        <v>252</v>
      </c>
      <c r="D1250" s="64" t="s">
        <v>142</v>
      </c>
      <c r="E1250" s="498">
        <v>10.3</v>
      </c>
      <c r="F1250" s="498">
        <v>10.4</v>
      </c>
      <c r="G1250" s="498">
        <v>10.6</v>
      </c>
      <c r="H1250" s="498">
        <v>10.8</v>
      </c>
      <c r="I1250" s="498">
        <v>10.5</v>
      </c>
      <c r="J1250" s="498">
        <v>10.3</v>
      </c>
      <c r="K1250" s="498">
        <v>10.5</v>
      </c>
      <c r="L1250" s="498">
        <v>11</v>
      </c>
      <c r="M1250" s="498">
        <v>11.1</v>
      </c>
      <c r="N1250" s="498">
        <v>11.2</v>
      </c>
      <c r="O1250" s="498">
        <v>11.2</v>
      </c>
      <c r="P1250" s="498">
        <v>11.6</v>
      </c>
      <c r="Q1250" s="498">
        <v>11.8</v>
      </c>
      <c r="R1250" s="498">
        <v>11.6</v>
      </c>
      <c r="S1250" s="498">
        <v>11.6</v>
      </c>
      <c r="T1250" s="498">
        <v>11.5</v>
      </c>
      <c r="U1250" s="498">
        <v>11.8</v>
      </c>
      <c r="V1250" s="498">
        <v>12.2</v>
      </c>
      <c r="W1250" s="498">
        <v>12.4</v>
      </c>
      <c r="X1250" s="498">
        <v>12.6</v>
      </c>
      <c r="Y1250" s="498">
        <v>12.5</v>
      </c>
      <c r="Z1250" s="498">
        <v>12.5</v>
      </c>
      <c r="AA1250" s="498">
        <v>12.4</v>
      </c>
      <c r="AB1250" s="498">
        <v>12.2</v>
      </c>
      <c r="AC1250" s="498">
        <v>11.9</v>
      </c>
      <c r="AD1250" s="498">
        <v>11.8</v>
      </c>
      <c r="AE1250" s="498">
        <v>10.600000000000001</v>
      </c>
      <c r="AF1250" s="498">
        <v>8.6</v>
      </c>
      <c r="AG1250" s="498">
        <v>8.4</v>
      </c>
      <c r="AH1250" s="498">
        <v>9.1000000000000014</v>
      </c>
      <c r="AI1250" s="498">
        <v>8.5</v>
      </c>
      <c r="AJ1250" s="498">
        <v>9.1999999999999993</v>
      </c>
      <c r="AK1250" s="498">
        <v>9.6999999999999993</v>
      </c>
      <c r="AL1250" s="498">
        <v>9</v>
      </c>
      <c r="AM1250" s="498">
        <v>9.1</v>
      </c>
      <c r="AN1250" s="498">
        <v>8.6</v>
      </c>
      <c r="AO1250" s="498">
        <v>9.6999999999999993</v>
      </c>
      <c r="AP1250" s="498">
        <v>9.3000000000000007</v>
      </c>
      <c r="AQ1250" s="498">
        <v>9.6</v>
      </c>
      <c r="AR1250" s="498">
        <v>8.8999999999999986</v>
      </c>
      <c r="AS1250" s="498">
        <v>9.4</v>
      </c>
      <c r="AT1250" s="498">
        <v>9.1999999999999993</v>
      </c>
      <c r="AU1250" s="498">
        <v>9.6999999999999993</v>
      </c>
      <c r="AV1250" s="498">
        <v>10.100000000000001</v>
      </c>
      <c r="AW1250" s="498">
        <v>10</v>
      </c>
      <c r="AX1250" s="498">
        <v>11.3</v>
      </c>
      <c r="AY1250" s="498">
        <v>11.6</v>
      </c>
      <c r="AZ1250" s="498">
        <v>12</v>
      </c>
      <c r="BA1250" s="498">
        <v>12.600000000000001</v>
      </c>
      <c r="BB1250" s="498">
        <v>12.899999999999999</v>
      </c>
      <c r="BC1250" s="498">
        <v>13.399999999999999</v>
      </c>
      <c r="BD1250" s="498">
        <v>14.2</v>
      </c>
      <c r="BE1250" s="498">
        <v>14.6</v>
      </c>
      <c r="BF1250" s="498">
        <v>14.5</v>
      </c>
      <c r="BG1250" s="498">
        <v>13</v>
      </c>
      <c r="BH1250" s="498">
        <v>11.4</v>
      </c>
      <c r="BI1250" s="498">
        <v>12.899999999999999</v>
      </c>
      <c r="BJ1250" s="498">
        <v>12.8</v>
      </c>
      <c r="BK1250" s="498">
        <v>10.199999999999999</v>
      </c>
      <c r="BL1250" s="498">
        <v>13.1</v>
      </c>
      <c r="BM1250" s="498">
        <v>12</v>
      </c>
      <c r="BN1250" s="498">
        <v>12.399999999999999</v>
      </c>
      <c r="BO1250" s="498">
        <v>12.5</v>
      </c>
      <c r="BP1250" s="498"/>
    </row>
    <row r="1251" spans="1:68">
      <c r="A1251" s="256" t="s">
        <v>19</v>
      </c>
      <c r="B1251" s="60" t="s">
        <v>315</v>
      </c>
      <c r="C1251" s="149" t="s">
        <v>252</v>
      </c>
      <c r="D1251" s="64" t="s">
        <v>142</v>
      </c>
      <c r="E1251" s="498">
        <v>6.4</v>
      </c>
      <c r="F1251" s="498">
        <v>6.5</v>
      </c>
      <c r="G1251" s="498">
        <v>6.7</v>
      </c>
      <c r="H1251" s="498">
        <v>7.1</v>
      </c>
      <c r="I1251" s="498">
        <v>7.2</v>
      </c>
      <c r="J1251" s="498">
        <v>7.3</v>
      </c>
      <c r="K1251" s="498">
        <v>7.8</v>
      </c>
      <c r="L1251" s="498">
        <v>8.1999999999999993</v>
      </c>
      <c r="M1251" s="498">
        <v>8.4</v>
      </c>
      <c r="N1251" s="498">
        <v>8.5</v>
      </c>
      <c r="O1251" s="498">
        <v>8.4</v>
      </c>
      <c r="P1251" s="498">
        <v>8.6</v>
      </c>
      <c r="Q1251" s="498">
        <v>8.8000000000000007</v>
      </c>
      <c r="R1251" s="498">
        <v>8.6</v>
      </c>
      <c r="S1251" s="498">
        <v>8.8000000000000007</v>
      </c>
      <c r="T1251" s="498">
        <v>8.6999999999999993</v>
      </c>
      <c r="U1251" s="498">
        <v>8.9</v>
      </c>
      <c r="V1251" s="498">
        <v>9.1999999999999993</v>
      </c>
      <c r="W1251" s="498">
        <v>9.4</v>
      </c>
      <c r="X1251" s="498">
        <v>9.3000000000000007</v>
      </c>
      <c r="Y1251" s="498">
        <v>9.1</v>
      </c>
      <c r="Z1251" s="498">
        <v>8.8000000000000007</v>
      </c>
      <c r="AA1251" s="498">
        <v>8.5</v>
      </c>
      <c r="AB1251" s="498">
        <v>8.4</v>
      </c>
      <c r="AC1251" s="498">
        <v>8.1999999999999993</v>
      </c>
      <c r="AD1251" s="498">
        <v>8.1999999999999993</v>
      </c>
      <c r="AE1251" s="498">
        <v>7.5</v>
      </c>
      <c r="AF1251" s="498">
        <v>6.6</v>
      </c>
      <c r="AG1251" s="498">
        <v>5.6999999999999993</v>
      </c>
      <c r="AH1251" s="498">
        <v>6.6</v>
      </c>
      <c r="AI1251" s="498">
        <v>8.1</v>
      </c>
      <c r="AJ1251" s="498">
        <v>7.7</v>
      </c>
      <c r="AK1251" s="498">
        <v>9.4</v>
      </c>
      <c r="AL1251" s="498">
        <v>9.5</v>
      </c>
      <c r="AM1251" s="498">
        <v>9.1</v>
      </c>
      <c r="AN1251" s="498">
        <v>9.4</v>
      </c>
      <c r="AO1251" s="498">
        <v>9.1</v>
      </c>
      <c r="AP1251" s="498">
        <v>6.6</v>
      </c>
      <c r="AQ1251" s="498">
        <v>6.6000000000000005</v>
      </c>
      <c r="AR1251" s="498">
        <v>6.8000000000000007</v>
      </c>
      <c r="AS1251" s="498">
        <v>7.5</v>
      </c>
      <c r="AT1251" s="498">
        <v>8</v>
      </c>
      <c r="AU1251" s="498">
        <v>8.9</v>
      </c>
      <c r="AV1251" s="498">
        <v>9.8000000000000007</v>
      </c>
      <c r="AW1251" s="498">
        <v>9.5</v>
      </c>
      <c r="AX1251" s="498">
        <v>9.9</v>
      </c>
      <c r="AY1251" s="498">
        <v>10.5</v>
      </c>
      <c r="AZ1251" s="498">
        <v>10</v>
      </c>
      <c r="BA1251" s="498">
        <v>9.8000000000000007</v>
      </c>
      <c r="BB1251" s="498">
        <v>10.3</v>
      </c>
      <c r="BC1251" s="498">
        <v>9.9</v>
      </c>
      <c r="BD1251" s="498">
        <v>10.600000000000001</v>
      </c>
      <c r="BE1251" s="498">
        <v>10.7</v>
      </c>
      <c r="BF1251" s="498">
        <v>11.1</v>
      </c>
      <c r="BG1251" s="498">
        <v>9.8000000000000007</v>
      </c>
      <c r="BH1251" s="498">
        <v>9.1999999999999993</v>
      </c>
      <c r="BI1251" s="498">
        <v>8.1999999999999993</v>
      </c>
      <c r="BJ1251" s="498">
        <v>7.5</v>
      </c>
      <c r="BK1251" s="498">
        <v>8.2000000000000011</v>
      </c>
      <c r="BL1251" s="498">
        <v>7.6</v>
      </c>
      <c r="BM1251" s="498">
        <v>7.8</v>
      </c>
      <c r="BN1251" s="498">
        <v>8.3000000000000007</v>
      </c>
      <c r="BO1251" s="498">
        <v>8.5</v>
      </c>
      <c r="BP1251" s="498"/>
    </row>
    <row r="1252" spans="1:68">
      <c r="A1252" s="256" t="s">
        <v>20</v>
      </c>
      <c r="B1252" s="60" t="s">
        <v>315</v>
      </c>
      <c r="C1252" s="149" t="s">
        <v>252</v>
      </c>
      <c r="D1252" s="64" t="s">
        <v>142</v>
      </c>
      <c r="E1252" s="498">
        <v>3.2</v>
      </c>
      <c r="F1252" s="498">
        <v>3.3</v>
      </c>
      <c r="G1252" s="498">
        <v>3.3</v>
      </c>
      <c r="H1252" s="498">
        <v>3.5</v>
      </c>
      <c r="I1252" s="498">
        <v>3.4</v>
      </c>
      <c r="J1252" s="498">
        <v>3.5</v>
      </c>
      <c r="K1252" s="498">
        <v>3.7</v>
      </c>
      <c r="L1252" s="498">
        <v>4.0999999999999996</v>
      </c>
      <c r="M1252" s="498">
        <v>4.4000000000000004</v>
      </c>
      <c r="N1252" s="498">
        <v>4.7</v>
      </c>
      <c r="O1252" s="498">
        <v>4.9000000000000004</v>
      </c>
      <c r="P1252" s="498">
        <v>4.9000000000000004</v>
      </c>
      <c r="Q1252" s="498">
        <v>5</v>
      </c>
      <c r="R1252" s="498">
        <v>4.9000000000000004</v>
      </c>
      <c r="S1252" s="498">
        <v>5</v>
      </c>
      <c r="T1252" s="498">
        <v>4.9000000000000004</v>
      </c>
      <c r="U1252" s="498">
        <v>5</v>
      </c>
      <c r="V1252" s="498">
        <v>5.0999999999999996</v>
      </c>
      <c r="W1252" s="498">
        <v>5</v>
      </c>
      <c r="X1252" s="498">
        <v>5</v>
      </c>
      <c r="Y1252" s="498">
        <v>4.9000000000000004</v>
      </c>
      <c r="Z1252" s="498">
        <v>4.7</v>
      </c>
      <c r="AA1252" s="498">
        <v>4.5999999999999996</v>
      </c>
      <c r="AB1252" s="498">
        <v>4.5</v>
      </c>
      <c r="AC1252" s="498">
        <v>4.5</v>
      </c>
      <c r="AD1252" s="498">
        <v>4.4000000000000004</v>
      </c>
      <c r="AE1252" s="498">
        <v>4.5999999999999996</v>
      </c>
      <c r="AF1252" s="498">
        <v>4.5999999999999996</v>
      </c>
      <c r="AG1252" s="498">
        <v>5.5</v>
      </c>
      <c r="AH1252" s="498">
        <v>6.1</v>
      </c>
      <c r="AI1252" s="498">
        <v>5.2</v>
      </c>
      <c r="AJ1252" s="498">
        <v>4.9000000000000004</v>
      </c>
      <c r="AK1252" s="498">
        <v>5.6999999999999993</v>
      </c>
      <c r="AL1252" s="498">
        <v>5.9</v>
      </c>
      <c r="AM1252" s="498">
        <v>5.4</v>
      </c>
      <c r="AN1252" s="498">
        <v>5.3</v>
      </c>
      <c r="AO1252" s="498">
        <v>5.9</v>
      </c>
      <c r="AP1252" s="498">
        <v>5.4</v>
      </c>
      <c r="AQ1252" s="498">
        <v>5.5</v>
      </c>
      <c r="AR1252" s="498">
        <v>5.6</v>
      </c>
      <c r="AS1252" s="498">
        <v>6.1</v>
      </c>
      <c r="AT1252" s="498">
        <v>7.3</v>
      </c>
      <c r="AU1252" s="498">
        <v>8</v>
      </c>
      <c r="AV1252" s="498">
        <v>8.4</v>
      </c>
      <c r="AW1252" s="498">
        <v>10.3</v>
      </c>
      <c r="AX1252" s="498">
        <v>9.8999999999999986</v>
      </c>
      <c r="AY1252" s="498">
        <v>11.1</v>
      </c>
      <c r="AZ1252" s="498">
        <v>10.7</v>
      </c>
      <c r="BA1252" s="498">
        <v>10.3</v>
      </c>
      <c r="BB1252" s="498">
        <v>10.199999999999999</v>
      </c>
      <c r="BC1252" s="498">
        <v>10.4</v>
      </c>
      <c r="BD1252" s="498">
        <v>10.5</v>
      </c>
      <c r="BE1252" s="498">
        <v>10.9</v>
      </c>
      <c r="BF1252" s="498">
        <v>10.9</v>
      </c>
      <c r="BG1252" s="498">
        <v>9.1999999999999993</v>
      </c>
      <c r="BH1252" s="498">
        <v>7.9</v>
      </c>
      <c r="BI1252" s="498">
        <v>7.8</v>
      </c>
      <c r="BJ1252" s="498">
        <v>7.5</v>
      </c>
      <c r="BK1252" s="498">
        <v>6.2</v>
      </c>
      <c r="BL1252" s="498">
        <v>7.6000000000000005</v>
      </c>
      <c r="BM1252" s="498">
        <v>8.5</v>
      </c>
      <c r="BN1252" s="498">
        <v>8.6</v>
      </c>
      <c r="BO1252" s="498">
        <v>9</v>
      </c>
      <c r="BP1252" s="498"/>
    </row>
    <row r="1253" spans="1:68">
      <c r="A1253" s="256" t="s">
        <v>21</v>
      </c>
      <c r="B1253" s="60" t="s">
        <v>315</v>
      </c>
      <c r="C1253" s="149" t="s">
        <v>252</v>
      </c>
      <c r="D1253" s="64" t="s">
        <v>142</v>
      </c>
      <c r="E1253" s="498">
        <v>6.4</v>
      </c>
      <c r="F1253" s="498">
        <v>6.4</v>
      </c>
      <c r="G1253" s="498">
        <v>6.5</v>
      </c>
      <c r="H1253" s="498">
        <v>6.6</v>
      </c>
      <c r="I1253" s="498">
        <v>6.3</v>
      </c>
      <c r="J1253" s="498">
        <v>6.2</v>
      </c>
      <c r="K1253" s="498">
        <v>6.3</v>
      </c>
      <c r="L1253" s="498">
        <v>6.5</v>
      </c>
      <c r="M1253" s="498">
        <v>6.5</v>
      </c>
      <c r="N1253" s="498">
        <v>6.5</v>
      </c>
      <c r="O1253" s="498">
        <v>6.3</v>
      </c>
      <c r="P1253" s="498">
        <v>6.3</v>
      </c>
      <c r="Q1253" s="498">
        <v>6.3</v>
      </c>
      <c r="R1253" s="498">
        <v>6.2</v>
      </c>
      <c r="S1253" s="498">
        <v>6.3</v>
      </c>
      <c r="T1253" s="498">
        <v>6.1</v>
      </c>
      <c r="U1253" s="498">
        <v>6.1</v>
      </c>
      <c r="V1253" s="498">
        <v>6.3</v>
      </c>
      <c r="W1253" s="498">
        <v>6.4</v>
      </c>
      <c r="X1253" s="498">
        <v>6.5</v>
      </c>
      <c r="Y1253" s="498">
        <v>6.4</v>
      </c>
      <c r="Z1253" s="498">
        <v>6.4</v>
      </c>
      <c r="AA1253" s="498">
        <v>6.3</v>
      </c>
      <c r="AB1253" s="498">
        <v>6.1</v>
      </c>
      <c r="AC1253" s="498">
        <v>5.8</v>
      </c>
      <c r="AD1253" s="498">
        <v>5.6</v>
      </c>
      <c r="AE1253" s="498">
        <v>5.0999999999999996</v>
      </c>
      <c r="AF1253" s="498">
        <v>5.4</v>
      </c>
      <c r="AG1253" s="498">
        <v>4.4000000000000004</v>
      </c>
      <c r="AH1253" s="498">
        <v>4.0999999999999996</v>
      </c>
      <c r="AI1253" s="498">
        <v>3.8</v>
      </c>
      <c r="AJ1253" s="498">
        <v>5</v>
      </c>
      <c r="AK1253" s="498">
        <v>4.8</v>
      </c>
      <c r="AL1253" s="498">
        <v>4.9000000000000004</v>
      </c>
      <c r="AM1253" s="498">
        <v>5.7</v>
      </c>
      <c r="AN1253" s="498">
        <v>5</v>
      </c>
      <c r="AO1253" s="498">
        <v>5.4</v>
      </c>
      <c r="AP1253" s="498">
        <v>5.1999999999999993</v>
      </c>
      <c r="AQ1253" s="498">
        <v>5.2</v>
      </c>
      <c r="AR1253" s="498">
        <v>4.9000000000000004</v>
      </c>
      <c r="AS1253" s="498">
        <v>5.3000000000000007</v>
      </c>
      <c r="AT1253" s="498">
        <v>5.8</v>
      </c>
      <c r="AU1253" s="498">
        <v>6.4</v>
      </c>
      <c r="AV1253" s="498">
        <v>6.6999999999999993</v>
      </c>
      <c r="AW1253" s="498">
        <v>7</v>
      </c>
      <c r="AX1253" s="498">
        <v>7.5</v>
      </c>
      <c r="AY1253" s="498">
        <v>7.5</v>
      </c>
      <c r="AZ1253" s="498">
        <v>8.1</v>
      </c>
      <c r="BA1253" s="498">
        <v>7.8</v>
      </c>
      <c r="BB1253" s="498">
        <v>7.7</v>
      </c>
      <c r="BC1253" s="498">
        <v>8.5</v>
      </c>
      <c r="BD1253" s="498">
        <v>9</v>
      </c>
      <c r="BE1253" s="498">
        <v>9.1999999999999993</v>
      </c>
      <c r="BF1253" s="498">
        <v>9.1999999999999993</v>
      </c>
      <c r="BG1253" s="498">
        <v>8.5</v>
      </c>
      <c r="BH1253" s="498">
        <v>7.4</v>
      </c>
      <c r="BI1253" s="498">
        <v>7.5</v>
      </c>
      <c r="BJ1253" s="498">
        <v>6.3</v>
      </c>
      <c r="BK1253" s="498">
        <v>5.5</v>
      </c>
      <c r="BL1253" s="498">
        <v>5.8000000000000007</v>
      </c>
      <c r="BM1253" s="498">
        <v>5.7</v>
      </c>
      <c r="BN1253" s="498">
        <v>6.3</v>
      </c>
      <c r="BO1253" s="498">
        <v>6.5</v>
      </c>
      <c r="BP1253" s="498"/>
    </row>
    <row r="1254" spans="1:68">
      <c r="A1254" s="256" t="s">
        <v>22</v>
      </c>
      <c r="B1254" s="60" t="s">
        <v>315</v>
      </c>
      <c r="C1254" s="149" t="s">
        <v>252</v>
      </c>
      <c r="D1254" s="64" t="s">
        <v>142</v>
      </c>
      <c r="E1254" s="498">
        <v>22.2</v>
      </c>
      <c r="F1254" s="498">
        <v>22.4</v>
      </c>
      <c r="G1254" s="498">
        <v>23</v>
      </c>
      <c r="H1254" s="498">
        <v>23.5</v>
      </c>
      <c r="I1254" s="498">
        <v>22.9</v>
      </c>
      <c r="J1254" s="498">
        <v>22.6</v>
      </c>
      <c r="K1254" s="498">
        <v>23.1</v>
      </c>
      <c r="L1254" s="498">
        <v>24.4</v>
      </c>
      <c r="M1254" s="498">
        <v>24.9</v>
      </c>
      <c r="N1254" s="498">
        <v>25.2</v>
      </c>
      <c r="O1254" s="498">
        <v>25.1</v>
      </c>
      <c r="P1254" s="498">
        <v>25.6</v>
      </c>
      <c r="Q1254" s="498">
        <v>26</v>
      </c>
      <c r="R1254" s="498">
        <v>25.6</v>
      </c>
      <c r="S1254" s="498">
        <v>25.9</v>
      </c>
      <c r="T1254" s="498">
        <v>26.1</v>
      </c>
      <c r="U1254" s="498">
        <v>27.2</v>
      </c>
      <c r="V1254" s="498">
        <v>28.3</v>
      </c>
      <c r="W1254" s="498">
        <v>29</v>
      </c>
      <c r="X1254" s="498">
        <v>30.2</v>
      </c>
      <c r="Y1254" s="498">
        <v>30.8</v>
      </c>
      <c r="Z1254" s="498">
        <v>30.9</v>
      </c>
      <c r="AA1254" s="498">
        <v>30.8</v>
      </c>
      <c r="AB1254" s="498">
        <v>30.5</v>
      </c>
      <c r="AC1254" s="498">
        <v>30</v>
      </c>
      <c r="AD1254" s="498">
        <v>29.5</v>
      </c>
      <c r="AE1254" s="498">
        <v>28.5</v>
      </c>
      <c r="AF1254" s="498">
        <v>26.4</v>
      </c>
      <c r="AG1254" s="498">
        <v>24.900000000000002</v>
      </c>
      <c r="AH1254" s="498">
        <v>23.599999999999998</v>
      </c>
      <c r="AI1254" s="498">
        <v>21.6</v>
      </c>
      <c r="AJ1254" s="498">
        <v>24.7</v>
      </c>
      <c r="AK1254" s="498">
        <v>28.299999999999997</v>
      </c>
      <c r="AL1254" s="498">
        <v>27.7</v>
      </c>
      <c r="AM1254" s="498">
        <v>26.6</v>
      </c>
      <c r="AN1254" s="498">
        <v>27</v>
      </c>
      <c r="AO1254" s="498">
        <v>29</v>
      </c>
      <c r="AP1254" s="498">
        <v>30.400000000000002</v>
      </c>
      <c r="AQ1254" s="498">
        <v>30.200000000000003</v>
      </c>
      <c r="AR1254" s="498">
        <v>28.6</v>
      </c>
      <c r="AS1254" s="498">
        <v>29.200000000000003</v>
      </c>
      <c r="AT1254" s="498">
        <v>27.8</v>
      </c>
      <c r="AU1254" s="498">
        <v>28.9</v>
      </c>
      <c r="AV1254" s="498">
        <v>30.5</v>
      </c>
      <c r="AW1254" s="498">
        <v>30.5</v>
      </c>
      <c r="AX1254" s="498">
        <v>32.299999999999997</v>
      </c>
      <c r="AY1254" s="498">
        <v>32.200000000000003</v>
      </c>
      <c r="AZ1254" s="498">
        <v>33.5</v>
      </c>
      <c r="BA1254" s="498">
        <v>33.9</v>
      </c>
      <c r="BB1254" s="498">
        <v>34.700000000000003</v>
      </c>
      <c r="BC1254" s="498">
        <v>34.700000000000003</v>
      </c>
      <c r="BD1254" s="498">
        <v>34.700000000000003</v>
      </c>
      <c r="BE1254" s="498">
        <v>34.200000000000003</v>
      </c>
      <c r="BF1254" s="498">
        <v>34.299999999999997</v>
      </c>
      <c r="BG1254" s="498">
        <v>29.200000000000003</v>
      </c>
      <c r="BH1254" s="498">
        <v>27.1</v>
      </c>
      <c r="BI1254" s="498">
        <v>25.7</v>
      </c>
      <c r="BJ1254" s="498">
        <v>22.7</v>
      </c>
      <c r="BK1254" s="498">
        <v>22</v>
      </c>
      <c r="BL1254" s="498">
        <v>21.5</v>
      </c>
      <c r="BM1254" s="498">
        <v>21</v>
      </c>
      <c r="BN1254" s="498">
        <v>22.5</v>
      </c>
      <c r="BO1254" s="498">
        <v>23.799999999999997</v>
      </c>
      <c r="BP1254" s="498"/>
    </row>
    <row r="1255" spans="1:68">
      <c r="A1255" s="256" t="s">
        <v>23</v>
      </c>
      <c r="B1255" s="60" t="s">
        <v>315</v>
      </c>
      <c r="C1255" s="149" t="s">
        <v>252</v>
      </c>
      <c r="D1255" s="64" t="s">
        <v>142</v>
      </c>
      <c r="E1255" s="498">
        <v>14.1</v>
      </c>
      <c r="F1255" s="498">
        <v>14.2</v>
      </c>
      <c r="G1255" s="498">
        <v>14.5</v>
      </c>
      <c r="H1255" s="498">
        <v>14.9</v>
      </c>
      <c r="I1255" s="498">
        <v>14.5</v>
      </c>
      <c r="J1255" s="498">
        <v>14.5</v>
      </c>
      <c r="K1255" s="498">
        <v>15</v>
      </c>
      <c r="L1255" s="498">
        <v>15.8</v>
      </c>
      <c r="M1255" s="498">
        <v>16.100000000000001</v>
      </c>
      <c r="N1255" s="498">
        <v>16.8</v>
      </c>
      <c r="O1255" s="498">
        <v>17.3</v>
      </c>
      <c r="P1255" s="498">
        <v>18</v>
      </c>
      <c r="Q1255" s="498">
        <v>18.600000000000001</v>
      </c>
      <c r="R1255" s="498">
        <v>18.600000000000001</v>
      </c>
      <c r="S1255" s="498">
        <v>19.2</v>
      </c>
      <c r="T1255" s="498">
        <v>19.2</v>
      </c>
      <c r="U1255" s="498">
        <v>19.7</v>
      </c>
      <c r="V1255" s="498">
        <v>21</v>
      </c>
      <c r="W1255" s="498">
        <v>21.9</v>
      </c>
      <c r="X1255" s="498">
        <v>22.6</v>
      </c>
      <c r="Y1255" s="498">
        <v>22.8</v>
      </c>
      <c r="Z1255" s="498">
        <v>23.1</v>
      </c>
      <c r="AA1255" s="498">
        <v>23.3</v>
      </c>
      <c r="AB1255" s="498">
        <v>23</v>
      </c>
      <c r="AC1255" s="498">
        <v>22.7</v>
      </c>
      <c r="AD1255" s="498">
        <v>22.1</v>
      </c>
      <c r="AE1255" s="498">
        <v>19.899999999999999</v>
      </c>
      <c r="AF1255" s="498">
        <v>20.799999999999997</v>
      </c>
      <c r="AG1255" s="498">
        <v>19.7</v>
      </c>
      <c r="AH1255" s="498">
        <v>19</v>
      </c>
      <c r="AI1255" s="498">
        <v>19.8</v>
      </c>
      <c r="AJ1255" s="498">
        <v>18.399999999999999</v>
      </c>
      <c r="AK1255" s="498">
        <v>20.2</v>
      </c>
      <c r="AL1255" s="498">
        <v>23</v>
      </c>
      <c r="AM1255" s="498">
        <v>22.6</v>
      </c>
      <c r="AN1255" s="498">
        <v>22.3</v>
      </c>
      <c r="AO1255" s="498">
        <v>23.2</v>
      </c>
      <c r="AP1255" s="498">
        <v>21.700000000000003</v>
      </c>
      <c r="AQ1255" s="498">
        <v>21.7</v>
      </c>
      <c r="AR1255" s="498">
        <v>21.9</v>
      </c>
      <c r="AS1255" s="498">
        <v>22.3</v>
      </c>
      <c r="AT1255" s="498">
        <v>21.5</v>
      </c>
      <c r="AU1255" s="498">
        <v>23</v>
      </c>
      <c r="AV1255" s="498">
        <v>24.6</v>
      </c>
      <c r="AW1255" s="498">
        <v>25.6</v>
      </c>
      <c r="AX1255" s="498">
        <v>24.4</v>
      </c>
      <c r="AY1255" s="498">
        <v>26.799999999999997</v>
      </c>
      <c r="AZ1255" s="498">
        <v>27.6</v>
      </c>
      <c r="BA1255" s="498">
        <v>27.8</v>
      </c>
      <c r="BB1255" s="498">
        <v>28.9</v>
      </c>
      <c r="BC1255" s="498">
        <v>30</v>
      </c>
      <c r="BD1255" s="498">
        <v>31.1</v>
      </c>
      <c r="BE1255" s="498">
        <v>31.5</v>
      </c>
      <c r="BF1255" s="498">
        <v>31.4</v>
      </c>
      <c r="BG1255" s="498">
        <v>26.2</v>
      </c>
      <c r="BH1255" s="498">
        <v>24.200000000000003</v>
      </c>
      <c r="BI1255" s="498">
        <v>21.200000000000003</v>
      </c>
      <c r="BJ1255" s="498">
        <v>18.899999999999999</v>
      </c>
      <c r="BK1255" s="498">
        <v>16.899999999999999</v>
      </c>
      <c r="BL1255" s="498">
        <v>16.299999999999997</v>
      </c>
      <c r="BM1255" s="498">
        <v>15.5</v>
      </c>
      <c r="BN1255" s="498">
        <v>16.100000000000001</v>
      </c>
      <c r="BO1255" s="498">
        <v>17.2</v>
      </c>
      <c r="BP1255" s="498"/>
    </row>
    <row r="1256" spans="1:68">
      <c r="A1256" s="256" t="s">
        <v>24</v>
      </c>
      <c r="B1256" s="60" t="s">
        <v>315</v>
      </c>
      <c r="C1256" s="149" t="s">
        <v>252</v>
      </c>
      <c r="D1256" s="64" t="s">
        <v>142</v>
      </c>
      <c r="E1256" s="498">
        <v>64.400000000000006</v>
      </c>
      <c r="F1256" s="498">
        <v>65.400000000000006</v>
      </c>
      <c r="G1256" s="498">
        <v>67.099999999999994</v>
      </c>
      <c r="H1256" s="498">
        <v>68.5</v>
      </c>
      <c r="I1256" s="498">
        <v>66.899999999999991</v>
      </c>
      <c r="J1256" s="498">
        <v>66.5</v>
      </c>
      <c r="K1256" s="498">
        <v>68.400000000000006</v>
      </c>
      <c r="L1256" s="498">
        <v>73.2</v>
      </c>
      <c r="M1256" s="498">
        <v>75.7</v>
      </c>
      <c r="N1256" s="498">
        <v>78.100000000000009</v>
      </c>
      <c r="O1256" s="498">
        <v>79.2</v>
      </c>
      <c r="P1256" s="498">
        <v>81.7</v>
      </c>
      <c r="Q1256" s="498">
        <v>83.600000000000009</v>
      </c>
      <c r="R1256" s="498">
        <v>83.2</v>
      </c>
      <c r="S1256" s="498">
        <v>85.2</v>
      </c>
      <c r="T1256" s="498">
        <v>85.8</v>
      </c>
      <c r="U1256" s="498">
        <v>88.6</v>
      </c>
      <c r="V1256" s="498">
        <v>91.4</v>
      </c>
      <c r="W1256" s="498">
        <v>92.7</v>
      </c>
      <c r="X1256" s="498">
        <v>95</v>
      </c>
      <c r="Y1256" s="498">
        <v>94.9</v>
      </c>
      <c r="Z1256" s="498">
        <v>93.8</v>
      </c>
      <c r="AA1256" s="498">
        <v>92</v>
      </c>
      <c r="AB1256" s="498">
        <v>90.4</v>
      </c>
      <c r="AC1256" s="498">
        <v>88.2</v>
      </c>
      <c r="AD1256" s="498">
        <v>84.9</v>
      </c>
      <c r="AE1256" s="498">
        <v>78.900000000000006</v>
      </c>
      <c r="AF1256" s="498">
        <v>70</v>
      </c>
      <c r="AG1256" s="498">
        <v>74.099999999999994</v>
      </c>
      <c r="AH1256" s="498">
        <v>66.8</v>
      </c>
      <c r="AI1256" s="498">
        <v>63.099999999999994</v>
      </c>
      <c r="AJ1256" s="498">
        <v>78.599999999999994</v>
      </c>
      <c r="AK1256" s="498">
        <v>87</v>
      </c>
      <c r="AL1256" s="498">
        <v>84.4</v>
      </c>
      <c r="AM1256" s="498">
        <v>91</v>
      </c>
      <c r="AN1256" s="498">
        <v>101</v>
      </c>
      <c r="AO1256" s="498">
        <v>93.3</v>
      </c>
      <c r="AP1256" s="498">
        <v>93.8</v>
      </c>
      <c r="AQ1256" s="498">
        <v>91</v>
      </c>
      <c r="AR1256" s="498">
        <v>91</v>
      </c>
      <c r="AS1256" s="498">
        <v>91.2</v>
      </c>
      <c r="AT1256" s="498">
        <v>96.5</v>
      </c>
      <c r="AU1256" s="498">
        <v>101.2</v>
      </c>
      <c r="AV1256" s="498">
        <v>107</v>
      </c>
      <c r="AW1256" s="498">
        <v>116.80000000000001</v>
      </c>
      <c r="AX1256" s="498">
        <v>122.3</v>
      </c>
      <c r="AY1256" s="498">
        <v>118.7</v>
      </c>
      <c r="AZ1256" s="498">
        <v>118.1</v>
      </c>
      <c r="BA1256" s="498">
        <v>117.6</v>
      </c>
      <c r="BB1256" s="498">
        <v>116.80000000000001</v>
      </c>
      <c r="BC1256" s="498">
        <v>117.8</v>
      </c>
      <c r="BD1256" s="498">
        <v>113.9</v>
      </c>
      <c r="BE1256" s="498">
        <v>111.7</v>
      </c>
      <c r="BF1256" s="498">
        <v>109.30000000000001</v>
      </c>
      <c r="BG1256" s="498">
        <v>95.6</v>
      </c>
      <c r="BH1256" s="498">
        <v>84.5</v>
      </c>
      <c r="BI1256" s="498">
        <v>78.7</v>
      </c>
      <c r="BJ1256" s="498">
        <v>72.300000000000011</v>
      </c>
      <c r="BK1256" s="498">
        <v>73.2</v>
      </c>
      <c r="BL1256" s="498">
        <v>67.400000000000006</v>
      </c>
      <c r="BM1256" s="498">
        <v>71.3</v>
      </c>
      <c r="BN1256" s="498">
        <v>73.7</v>
      </c>
      <c r="BO1256" s="498">
        <v>72.3</v>
      </c>
      <c r="BP1256" s="498"/>
    </row>
    <row r="1257" spans="1:68">
      <c r="A1257" s="256" t="s">
        <v>25</v>
      </c>
      <c r="B1257" s="60" t="s">
        <v>315</v>
      </c>
      <c r="C1257" s="149" t="s">
        <v>252</v>
      </c>
      <c r="D1257" s="64" t="s">
        <v>142</v>
      </c>
      <c r="E1257" s="498">
        <v>34.6</v>
      </c>
      <c r="F1257" s="498">
        <v>35</v>
      </c>
      <c r="G1257" s="498">
        <v>35.9</v>
      </c>
      <c r="H1257" s="498">
        <v>36.5</v>
      </c>
      <c r="I1257" s="498">
        <v>35.299999999999997</v>
      </c>
      <c r="J1257" s="498">
        <v>34.9</v>
      </c>
      <c r="K1257" s="498">
        <v>35.799999999999997</v>
      </c>
      <c r="L1257" s="498">
        <v>38.299999999999997</v>
      </c>
      <c r="M1257" s="498">
        <v>39.700000000000003</v>
      </c>
      <c r="N1257" s="498">
        <v>40.6</v>
      </c>
      <c r="O1257" s="498">
        <v>40.9</v>
      </c>
      <c r="P1257" s="498">
        <v>42.4</v>
      </c>
      <c r="Q1257" s="498">
        <v>43.7</v>
      </c>
      <c r="R1257" s="498">
        <v>44.3</v>
      </c>
      <c r="S1257" s="498">
        <v>46.3</v>
      </c>
      <c r="T1257" s="498">
        <v>47.5</v>
      </c>
      <c r="U1257" s="498">
        <v>49.9</v>
      </c>
      <c r="V1257" s="498">
        <v>54.9</v>
      </c>
      <c r="W1257" s="498">
        <v>59.3</v>
      </c>
      <c r="X1257" s="498">
        <v>62.6</v>
      </c>
      <c r="Y1257" s="498">
        <v>64.400000000000006</v>
      </c>
      <c r="Z1257" s="498">
        <v>64.900000000000006</v>
      </c>
      <c r="AA1257" s="498">
        <v>64.7</v>
      </c>
      <c r="AB1257" s="498">
        <v>64.2</v>
      </c>
      <c r="AC1257" s="498">
        <v>63.4</v>
      </c>
      <c r="AD1257" s="498">
        <v>63.199999999999996</v>
      </c>
      <c r="AE1257" s="498">
        <v>63.599999999999994</v>
      </c>
      <c r="AF1257" s="498">
        <v>54.5</v>
      </c>
      <c r="AG1257" s="498">
        <v>55</v>
      </c>
      <c r="AH1257" s="498">
        <v>56.6</v>
      </c>
      <c r="AI1257" s="498">
        <v>56.5</v>
      </c>
      <c r="AJ1257" s="498">
        <v>62.3</v>
      </c>
      <c r="AK1257" s="498">
        <v>67.2</v>
      </c>
      <c r="AL1257" s="498">
        <v>70.599999999999994</v>
      </c>
      <c r="AM1257" s="498">
        <v>79.599999999999994</v>
      </c>
      <c r="AN1257" s="498">
        <v>82</v>
      </c>
      <c r="AO1257" s="498">
        <v>86.7</v>
      </c>
      <c r="AP1257" s="498">
        <v>84.6</v>
      </c>
      <c r="AQ1257" s="498">
        <v>82.7</v>
      </c>
      <c r="AR1257" s="498">
        <v>83</v>
      </c>
      <c r="AS1257" s="498">
        <v>87.199999999999989</v>
      </c>
      <c r="AT1257" s="498">
        <v>87.2</v>
      </c>
      <c r="AU1257" s="498">
        <v>90.4</v>
      </c>
      <c r="AV1257" s="498">
        <v>93.9</v>
      </c>
      <c r="AW1257" s="498">
        <v>96</v>
      </c>
      <c r="AX1257" s="498">
        <v>105.4</v>
      </c>
      <c r="AY1257" s="498">
        <v>106.6</v>
      </c>
      <c r="AZ1257" s="498">
        <v>107.9</v>
      </c>
      <c r="BA1257" s="498">
        <v>108.39999999999999</v>
      </c>
      <c r="BB1257" s="498">
        <v>108.7</v>
      </c>
      <c r="BC1257" s="498">
        <v>109.2</v>
      </c>
      <c r="BD1257" s="498">
        <v>108.1</v>
      </c>
      <c r="BE1257" s="498">
        <v>106.69999999999999</v>
      </c>
      <c r="BF1257" s="498">
        <v>104.1</v>
      </c>
      <c r="BG1257" s="498">
        <v>81.099999999999994</v>
      </c>
      <c r="BH1257" s="498">
        <v>72.3</v>
      </c>
      <c r="BI1257" s="498">
        <v>66</v>
      </c>
      <c r="BJ1257" s="498">
        <v>59.5</v>
      </c>
      <c r="BK1257" s="498">
        <v>54.9</v>
      </c>
      <c r="BL1257" s="498">
        <v>55.099999999999994</v>
      </c>
      <c r="BM1257" s="498">
        <v>56</v>
      </c>
      <c r="BN1257" s="498">
        <v>58.5</v>
      </c>
      <c r="BO1257" s="498">
        <v>62.599999999999994</v>
      </c>
      <c r="BP1257" s="498"/>
    </row>
    <row r="1258" spans="1:68">
      <c r="A1258" s="256" t="s">
        <v>26</v>
      </c>
      <c r="B1258" s="60" t="s">
        <v>315</v>
      </c>
      <c r="C1258" s="149" t="s">
        <v>252</v>
      </c>
      <c r="D1258" s="64" t="s">
        <v>142</v>
      </c>
      <c r="E1258" s="498">
        <v>3.4</v>
      </c>
      <c r="F1258" s="498">
        <v>3.4</v>
      </c>
      <c r="G1258" s="498">
        <v>3.5</v>
      </c>
      <c r="H1258" s="498">
        <v>3.8</v>
      </c>
      <c r="I1258" s="498">
        <v>3.8</v>
      </c>
      <c r="J1258" s="498">
        <v>3.8</v>
      </c>
      <c r="K1258" s="498">
        <v>3.9</v>
      </c>
      <c r="L1258" s="498">
        <v>4.0999999999999996</v>
      </c>
      <c r="M1258" s="498">
        <v>4.0999999999999996</v>
      </c>
      <c r="N1258" s="498">
        <v>4.0999999999999996</v>
      </c>
      <c r="O1258" s="498">
        <v>4</v>
      </c>
      <c r="P1258" s="498">
        <v>4</v>
      </c>
      <c r="Q1258" s="498">
        <v>4.0999999999999996</v>
      </c>
      <c r="R1258" s="498">
        <v>3.9</v>
      </c>
      <c r="S1258" s="498">
        <v>3.9</v>
      </c>
      <c r="T1258" s="498">
        <v>3.8</v>
      </c>
      <c r="U1258" s="498">
        <v>3.9</v>
      </c>
      <c r="V1258" s="498">
        <v>4</v>
      </c>
      <c r="W1258" s="498">
        <v>4.0999999999999996</v>
      </c>
      <c r="X1258" s="498">
        <v>4.0999999999999996</v>
      </c>
      <c r="Y1258" s="498">
        <v>4.0999999999999996</v>
      </c>
      <c r="Z1258" s="498">
        <v>4.0999999999999996</v>
      </c>
      <c r="AA1258" s="498">
        <v>3.9</v>
      </c>
      <c r="AB1258" s="498">
        <v>3.8</v>
      </c>
      <c r="AC1258" s="498">
        <v>3.7</v>
      </c>
      <c r="AD1258" s="498">
        <v>3.5</v>
      </c>
      <c r="AE1258" s="498">
        <v>3.4</v>
      </c>
      <c r="AF1258" s="498">
        <v>3.1999999999999997</v>
      </c>
      <c r="AG1258" s="498">
        <v>2.8</v>
      </c>
      <c r="AH1258" s="498">
        <v>2.2999999999999998</v>
      </c>
      <c r="AI1258" s="498">
        <v>2.8</v>
      </c>
      <c r="AJ1258" s="498">
        <v>3.2</v>
      </c>
      <c r="AK1258" s="498">
        <v>3.4</v>
      </c>
      <c r="AL1258" s="498">
        <v>3.9</v>
      </c>
      <c r="AM1258" s="498">
        <v>3.9</v>
      </c>
      <c r="AN1258" s="498">
        <v>4.0999999999999996</v>
      </c>
      <c r="AO1258" s="498">
        <v>3.4</v>
      </c>
      <c r="AP1258" s="498">
        <v>4</v>
      </c>
      <c r="AQ1258" s="498">
        <v>4.2</v>
      </c>
      <c r="AR1258" s="498">
        <v>3.6999999999999997</v>
      </c>
      <c r="AS1258" s="498">
        <v>3.2</v>
      </c>
      <c r="AT1258" s="498">
        <v>3.7</v>
      </c>
      <c r="AU1258" s="498">
        <v>3.8</v>
      </c>
      <c r="AV1258" s="498">
        <v>4</v>
      </c>
      <c r="AW1258" s="498">
        <v>4.8</v>
      </c>
      <c r="AX1258" s="498">
        <v>5</v>
      </c>
      <c r="AY1258" s="498">
        <v>5.3</v>
      </c>
      <c r="AZ1258" s="498">
        <v>5.1999999999999993</v>
      </c>
      <c r="BA1258" s="498">
        <v>5.1999999999999993</v>
      </c>
      <c r="BB1258" s="498">
        <v>5</v>
      </c>
      <c r="BC1258" s="498">
        <v>5.7</v>
      </c>
      <c r="BD1258" s="498">
        <v>5.5</v>
      </c>
      <c r="BE1258" s="498">
        <v>6</v>
      </c>
      <c r="BF1258" s="498">
        <v>6.1</v>
      </c>
      <c r="BG1258" s="498">
        <v>6.1</v>
      </c>
      <c r="BH1258" s="498">
        <v>5.1999999999999993</v>
      </c>
      <c r="BI1258" s="498">
        <v>5.0999999999999996</v>
      </c>
      <c r="BJ1258" s="498">
        <v>4.5999999999999996</v>
      </c>
      <c r="BK1258" s="498">
        <v>4.4000000000000004</v>
      </c>
      <c r="BL1258" s="498">
        <v>4.5</v>
      </c>
      <c r="BM1258" s="498">
        <v>4.7</v>
      </c>
      <c r="BN1258" s="498">
        <v>4.9000000000000004</v>
      </c>
      <c r="BO1258" s="498">
        <v>4.6999999999999993</v>
      </c>
      <c r="BP1258" s="498"/>
    </row>
    <row r="1259" spans="1:68">
      <c r="A1259" s="256" t="s">
        <v>27</v>
      </c>
      <c r="B1259" s="60" t="s">
        <v>315</v>
      </c>
      <c r="C1259" s="149" t="s">
        <v>252</v>
      </c>
      <c r="D1259" s="64" t="s">
        <v>142</v>
      </c>
      <c r="E1259" s="498">
        <v>16.600000000000001</v>
      </c>
      <c r="F1259" s="498">
        <v>16.899999999999999</v>
      </c>
      <c r="G1259" s="498">
        <v>17.3</v>
      </c>
      <c r="H1259" s="498">
        <v>17.8</v>
      </c>
      <c r="I1259" s="498">
        <v>17.399999999999999</v>
      </c>
      <c r="J1259" s="498">
        <v>17.399999999999999</v>
      </c>
      <c r="K1259" s="498">
        <v>18</v>
      </c>
      <c r="L1259" s="498">
        <v>19.399999999999999</v>
      </c>
      <c r="M1259" s="498">
        <v>20.2</v>
      </c>
      <c r="N1259" s="498">
        <v>20.9</v>
      </c>
      <c r="O1259" s="498">
        <v>21.3</v>
      </c>
      <c r="P1259" s="498">
        <v>22</v>
      </c>
      <c r="Q1259" s="498">
        <v>22.7</v>
      </c>
      <c r="R1259" s="498">
        <v>22.2</v>
      </c>
      <c r="S1259" s="498">
        <v>22.5</v>
      </c>
      <c r="T1259" s="498">
        <v>22.2</v>
      </c>
      <c r="U1259" s="498">
        <v>22.6</v>
      </c>
      <c r="V1259" s="498">
        <v>23.5</v>
      </c>
      <c r="W1259" s="498">
        <v>24</v>
      </c>
      <c r="X1259" s="498">
        <v>24.8</v>
      </c>
      <c r="Y1259" s="498">
        <v>25</v>
      </c>
      <c r="Z1259" s="498">
        <v>24.7</v>
      </c>
      <c r="AA1259" s="498">
        <v>24.1</v>
      </c>
      <c r="AB1259" s="498">
        <v>23.8</v>
      </c>
      <c r="AC1259" s="498">
        <v>23.2</v>
      </c>
      <c r="AD1259" s="498">
        <v>22.9</v>
      </c>
      <c r="AE1259" s="498">
        <v>23.8</v>
      </c>
      <c r="AF1259" s="498">
        <v>22</v>
      </c>
      <c r="AG1259" s="498">
        <v>19.8</v>
      </c>
      <c r="AH1259" s="498">
        <v>18.899999999999999</v>
      </c>
      <c r="AI1259" s="498">
        <v>19.3</v>
      </c>
      <c r="AJ1259" s="498">
        <v>19.5</v>
      </c>
      <c r="AK1259" s="498">
        <v>20.8</v>
      </c>
      <c r="AL1259" s="498">
        <v>22.5</v>
      </c>
      <c r="AM1259" s="498">
        <v>23.299999999999997</v>
      </c>
      <c r="AN1259" s="498">
        <v>24.7</v>
      </c>
      <c r="AO1259" s="498">
        <v>25.3</v>
      </c>
      <c r="AP1259" s="498">
        <v>26</v>
      </c>
      <c r="AQ1259" s="498">
        <v>25.099999999999998</v>
      </c>
      <c r="AR1259" s="498">
        <v>24.6</v>
      </c>
      <c r="AS1259" s="498">
        <v>25</v>
      </c>
      <c r="AT1259" s="498">
        <v>25</v>
      </c>
      <c r="AU1259" s="498">
        <v>26</v>
      </c>
      <c r="AV1259" s="498">
        <v>27</v>
      </c>
      <c r="AW1259" s="498">
        <v>27.5</v>
      </c>
      <c r="AX1259" s="498">
        <v>28.900000000000002</v>
      </c>
      <c r="AY1259" s="498">
        <v>29.5</v>
      </c>
      <c r="AZ1259" s="498">
        <v>30.700000000000003</v>
      </c>
      <c r="BA1259" s="498">
        <v>31.599999999999998</v>
      </c>
      <c r="BB1259" s="498">
        <v>33.400000000000006</v>
      </c>
      <c r="BC1259" s="498">
        <v>34.4</v>
      </c>
      <c r="BD1259" s="498">
        <v>35.799999999999997</v>
      </c>
      <c r="BE1259" s="498">
        <v>37.299999999999997</v>
      </c>
      <c r="BF1259" s="498">
        <v>37.5</v>
      </c>
      <c r="BG1259" s="498">
        <v>31.4</v>
      </c>
      <c r="BH1259" s="498">
        <v>28.1</v>
      </c>
      <c r="BI1259" s="498">
        <v>26.8</v>
      </c>
      <c r="BJ1259" s="498">
        <v>23.4</v>
      </c>
      <c r="BK1259" s="498">
        <v>21</v>
      </c>
      <c r="BL1259" s="498">
        <v>21.7</v>
      </c>
      <c r="BM1259" s="498">
        <v>21.9</v>
      </c>
      <c r="BN1259" s="498">
        <v>22.4</v>
      </c>
      <c r="BO1259" s="498">
        <v>24.1</v>
      </c>
      <c r="BP1259" s="498"/>
    </row>
    <row r="1260" spans="1:68">
      <c r="A1260" s="256" t="s">
        <v>28</v>
      </c>
      <c r="B1260" s="60" t="s">
        <v>315</v>
      </c>
      <c r="C1260" s="149" t="s">
        <v>252</v>
      </c>
      <c r="D1260" s="64" t="s">
        <v>142</v>
      </c>
      <c r="E1260" s="498">
        <v>38.200000000000003</v>
      </c>
      <c r="F1260" s="498">
        <v>40</v>
      </c>
      <c r="G1260" s="498">
        <v>42.4</v>
      </c>
      <c r="H1260" s="498">
        <v>43.2</v>
      </c>
      <c r="I1260" s="498">
        <v>42</v>
      </c>
      <c r="J1260" s="498">
        <v>41.3</v>
      </c>
      <c r="K1260" s="498">
        <v>41.8</v>
      </c>
      <c r="L1260" s="498">
        <v>44.9</v>
      </c>
      <c r="M1260" s="498">
        <v>46.6</v>
      </c>
      <c r="N1260" s="498">
        <v>49</v>
      </c>
      <c r="O1260" s="498">
        <v>50.3</v>
      </c>
      <c r="P1260" s="498">
        <v>52</v>
      </c>
      <c r="Q1260" s="498">
        <v>53.4</v>
      </c>
      <c r="R1260" s="498">
        <v>54</v>
      </c>
      <c r="S1260" s="498">
        <v>56.3</v>
      </c>
      <c r="T1260" s="498">
        <v>56</v>
      </c>
      <c r="U1260" s="498">
        <v>57.3</v>
      </c>
      <c r="V1260" s="498">
        <v>59.1</v>
      </c>
      <c r="W1260" s="498">
        <v>59.9</v>
      </c>
      <c r="X1260" s="498">
        <v>60.3</v>
      </c>
      <c r="Y1260" s="498">
        <v>59.4</v>
      </c>
      <c r="Z1260" s="498">
        <v>59</v>
      </c>
      <c r="AA1260" s="498">
        <v>58.3</v>
      </c>
      <c r="AB1260" s="498">
        <v>57.1</v>
      </c>
      <c r="AC1260" s="498">
        <v>55.5</v>
      </c>
      <c r="AD1260" s="498">
        <v>50.9</v>
      </c>
      <c r="AE1260" s="498">
        <v>45.900000000000006</v>
      </c>
      <c r="AF1260" s="498">
        <v>42.2</v>
      </c>
      <c r="AG1260" s="498">
        <v>41.2</v>
      </c>
      <c r="AH1260" s="498">
        <v>37.900000000000006</v>
      </c>
      <c r="AI1260" s="498">
        <v>41.5</v>
      </c>
      <c r="AJ1260" s="498">
        <v>49.3</v>
      </c>
      <c r="AK1260" s="498">
        <v>51.8</v>
      </c>
      <c r="AL1260" s="498">
        <v>50.399999999999991</v>
      </c>
      <c r="AM1260" s="498">
        <v>53.3</v>
      </c>
      <c r="AN1260" s="498">
        <v>54.099999999999994</v>
      </c>
      <c r="AO1260" s="498">
        <v>54.9</v>
      </c>
      <c r="AP1260" s="498">
        <v>55.8</v>
      </c>
      <c r="AQ1260" s="498">
        <v>54.7</v>
      </c>
      <c r="AR1260" s="498">
        <v>53</v>
      </c>
      <c r="AS1260" s="498">
        <v>53.2</v>
      </c>
      <c r="AT1260" s="498">
        <v>58.3</v>
      </c>
      <c r="AU1260" s="498">
        <v>60.8</v>
      </c>
      <c r="AV1260" s="498">
        <v>63.3</v>
      </c>
      <c r="AW1260" s="498">
        <v>64.8</v>
      </c>
      <c r="AX1260" s="498">
        <v>69.900000000000006</v>
      </c>
      <c r="AY1260" s="498">
        <v>71.7</v>
      </c>
      <c r="AZ1260" s="498">
        <v>68.7</v>
      </c>
      <c r="BA1260" s="498">
        <v>68.599999999999994</v>
      </c>
      <c r="BB1260" s="498">
        <v>70.900000000000006</v>
      </c>
      <c r="BC1260" s="498">
        <v>71</v>
      </c>
      <c r="BD1260" s="498">
        <v>67.5</v>
      </c>
      <c r="BE1260" s="498">
        <v>65.099999999999994</v>
      </c>
      <c r="BF1260" s="498">
        <v>64.400000000000006</v>
      </c>
      <c r="BG1260" s="498">
        <v>59.8</v>
      </c>
      <c r="BH1260" s="498">
        <v>54.7</v>
      </c>
      <c r="BI1260" s="498">
        <v>50.7</v>
      </c>
      <c r="BJ1260" s="498">
        <v>46.2</v>
      </c>
      <c r="BK1260" s="498">
        <v>40.299999999999997</v>
      </c>
      <c r="BL1260" s="498">
        <v>42.1</v>
      </c>
      <c r="BM1260" s="498">
        <v>45.400000000000006</v>
      </c>
      <c r="BN1260" s="498">
        <v>48.699999999999996</v>
      </c>
      <c r="BO1260" s="498">
        <v>46.099999999999994</v>
      </c>
      <c r="BP1260" s="498"/>
    </row>
    <row r="1261" spans="1:68">
      <c r="A1261" s="256" t="s">
        <v>29</v>
      </c>
      <c r="B1261" s="60" t="s">
        <v>315</v>
      </c>
      <c r="C1261" s="149" t="s">
        <v>252</v>
      </c>
      <c r="D1261" s="64" t="s">
        <v>142</v>
      </c>
      <c r="E1261" s="498">
        <v>7.2</v>
      </c>
      <c r="F1261" s="498">
        <v>7.5</v>
      </c>
      <c r="G1261" s="498">
        <v>7.8</v>
      </c>
      <c r="H1261" s="498">
        <v>8.1</v>
      </c>
      <c r="I1261" s="498">
        <v>8</v>
      </c>
      <c r="J1261" s="498">
        <v>7.9</v>
      </c>
      <c r="K1261" s="498">
        <v>8.1</v>
      </c>
      <c r="L1261" s="498">
        <v>8.5</v>
      </c>
      <c r="M1261" s="498">
        <v>8.6999999999999993</v>
      </c>
      <c r="N1261" s="498">
        <v>9.1999999999999993</v>
      </c>
      <c r="O1261" s="498">
        <v>9.6</v>
      </c>
      <c r="P1261" s="498">
        <v>10</v>
      </c>
      <c r="Q1261" s="498">
        <v>10.3</v>
      </c>
      <c r="R1261" s="498">
        <v>10.4</v>
      </c>
      <c r="S1261" s="498">
        <v>10.8</v>
      </c>
      <c r="T1261" s="498">
        <v>11</v>
      </c>
      <c r="U1261" s="498">
        <v>11.7</v>
      </c>
      <c r="V1261" s="498">
        <v>12.6</v>
      </c>
      <c r="W1261" s="498">
        <v>13.3</v>
      </c>
      <c r="X1261" s="498">
        <v>13.8</v>
      </c>
      <c r="Y1261" s="498">
        <v>13.9</v>
      </c>
      <c r="Z1261" s="498">
        <v>13.9</v>
      </c>
      <c r="AA1261" s="498">
        <v>13.7</v>
      </c>
      <c r="AB1261" s="498">
        <v>13.7</v>
      </c>
      <c r="AC1261" s="498">
        <v>13.7</v>
      </c>
      <c r="AD1261" s="498">
        <v>13.5</v>
      </c>
      <c r="AE1261" s="498">
        <v>11.6</v>
      </c>
      <c r="AF1261" s="498">
        <v>10.5</v>
      </c>
      <c r="AG1261" s="498">
        <v>8.3000000000000007</v>
      </c>
      <c r="AH1261" s="498">
        <v>9.6999999999999993</v>
      </c>
      <c r="AI1261" s="498">
        <v>10.6</v>
      </c>
      <c r="AJ1261" s="498">
        <v>8.6999999999999993</v>
      </c>
      <c r="AK1261" s="498">
        <v>11</v>
      </c>
      <c r="AL1261" s="498">
        <v>11.7</v>
      </c>
      <c r="AM1261" s="498">
        <v>11.1</v>
      </c>
      <c r="AN1261" s="498">
        <v>12.100000000000001</v>
      </c>
      <c r="AO1261" s="498">
        <v>15.2</v>
      </c>
      <c r="AP1261" s="498">
        <v>13.399999999999999</v>
      </c>
      <c r="AQ1261" s="498">
        <v>12.8</v>
      </c>
      <c r="AR1261" s="498">
        <v>12.899999999999999</v>
      </c>
      <c r="AS1261" s="498">
        <v>13.8</v>
      </c>
      <c r="AT1261" s="498">
        <v>14</v>
      </c>
      <c r="AU1261" s="498">
        <v>15.100000000000001</v>
      </c>
      <c r="AV1261" s="498">
        <v>15.9</v>
      </c>
      <c r="AW1261" s="498">
        <v>16.8</v>
      </c>
      <c r="AX1261" s="498">
        <v>18.899999999999999</v>
      </c>
      <c r="AY1261" s="498">
        <v>19.100000000000001</v>
      </c>
      <c r="AZ1261" s="498">
        <v>19.600000000000001</v>
      </c>
      <c r="BA1261" s="498">
        <v>20.3</v>
      </c>
      <c r="BB1261" s="498">
        <v>21.2</v>
      </c>
      <c r="BC1261" s="498">
        <v>21.8</v>
      </c>
      <c r="BD1261" s="498">
        <v>23.1</v>
      </c>
      <c r="BE1261" s="498">
        <v>22.4</v>
      </c>
      <c r="BF1261" s="498">
        <v>22.4</v>
      </c>
      <c r="BG1261" s="498">
        <v>17.600000000000001</v>
      </c>
      <c r="BH1261" s="498">
        <v>17.8</v>
      </c>
      <c r="BI1261" s="498">
        <v>15.5</v>
      </c>
      <c r="BJ1261" s="498">
        <v>13.3</v>
      </c>
      <c r="BK1261" s="498">
        <v>13.899999999999999</v>
      </c>
      <c r="BL1261" s="498">
        <v>12.5</v>
      </c>
      <c r="BM1261" s="498">
        <v>10.4</v>
      </c>
      <c r="BN1261" s="498">
        <v>11.200000000000001</v>
      </c>
      <c r="BO1261" s="498">
        <v>11.4</v>
      </c>
      <c r="BP1261" s="498"/>
    </row>
    <row r="1262" spans="1:68">
      <c r="A1262" s="256" t="s">
        <v>30</v>
      </c>
      <c r="B1262" s="60" t="s">
        <v>315</v>
      </c>
      <c r="C1262" s="149" t="s">
        <v>252</v>
      </c>
      <c r="D1262" s="64" t="s">
        <v>142</v>
      </c>
      <c r="E1262" s="498">
        <v>7.1</v>
      </c>
      <c r="F1262" s="498">
        <v>7.2</v>
      </c>
      <c r="G1262" s="498">
        <v>7.3</v>
      </c>
      <c r="H1262" s="498">
        <v>7.4</v>
      </c>
      <c r="I1262" s="498">
        <v>7.3</v>
      </c>
      <c r="J1262" s="498">
        <v>7.3</v>
      </c>
      <c r="K1262" s="498">
        <v>7.6</v>
      </c>
      <c r="L1262" s="498">
        <v>8</v>
      </c>
      <c r="M1262" s="498">
        <v>8.1999999999999993</v>
      </c>
      <c r="N1262" s="498">
        <v>8.6</v>
      </c>
      <c r="O1262" s="498">
        <v>8.9</v>
      </c>
      <c r="P1262" s="498">
        <v>9.1999999999999993</v>
      </c>
      <c r="Q1262" s="498">
        <v>9.5</v>
      </c>
      <c r="R1262" s="498">
        <v>9.5</v>
      </c>
      <c r="S1262" s="498">
        <v>9.9</v>
      </c>
      <c r="T1262" s="498">
        <v>9.9</v>
      </c>
      <c r="U1262" s="498">
        <v>10.199999999999999</v>
      </c>
      <c r="V1262" s="498">
        <v>10.6</v>
      </c>
      <c r="W1262" s="498">
        <v>10.9</v>
      </c>
      <c r="X1262" s="498">
        <v>11.6</v>
      </c>
      <c r="Y1262" s="498">
        <v>11.8</v>
      </c>
      <c r="Z1262" s="498">
        <v>11.7</v>
      </c>
      <c r="AA1262" s="498">
        <v>11.4</v>
      </c>
      <c r="AB1262" s="498">
        <v>11.1</v>
      </c>
      <c r="AC1262" s="498">
        <v>10.6</v>
      </c>
      <c r="AD1262" s="498">
        <v>10.3</v>
      </c>
      <c r="AE1262" s="498">
        <v>10</v>
      </c>
      <c r="AF1262" s="498">
        <v>10.8</v>
      </c>
      <c r="AG1262" s="498">
        <v>10.200000000000001</v>
      </c>
      <c r="AH1262" s="498">
        <v>8.4</v>
      </c>
      <c r="AI1262" s="498">
        <v>7.5</v>
      </c>
      <c r="AJ1262" s="498">
        <v>8.5</v>
      </c>
      <c r="AK1262" s="498">
        <v>9.3000000000000007</v>
      </c>
      <c r="AL1262" s="498">
        <v>8.8000000000000007</v>
      </c>
      <c r="AM1262" s="498">
        <v>9.3000000000000007</v>
      </c>
      <c r="AN1262" s="498">
        <v>8.1</v>
      </c>
      <c r="AO1262" s="498">
        <v>9.1999999999999993</v>
      </c>
      <c r="AP1262" s="498">
        <v>9.1</v>
      </c>
      <c r="AQ1262" s="498">
        <v>8.9</v>
      </c>
      <c r="AR1262" s="498">
        <v>7.8</v>
      </c>
      <c r="AS1262" s="498">
        <v>8.6</v>
      </c>
      <c r="AT1262" s="498">
        <v>8.3000000000000007</v>
      </c>
      <c r="AU1262" s="498">
        <v>9.1999999999999993</v>
      </c>
      <c r="AV1262" s="498">
        <v>9.8000000000000007</v>
      </c>
      <c r="AW1262" s="498">
        <v>10.5</v>
      </c>
      <c r="AX1262" s="498">
        <v>10.600000000000001</v>
      </c>
      <c r="AY1262" s="498">
        <v>11.600000000000001</v>
      </c>
      <c r="AZ1262" s="498">
        <v>11.6</v>
      </c>
      <c r="BA1262" s="498">
        <v>11.3</v>
      </c>
      <c r="BB1262" s="498">
        <v>11.7</v>
      </c>
      <c r="BC1262" s="498">
        <v>11.5</v>
      </c>
      <c r="BD1262" s="498">
        <v>12.6</v>
      </c>
      <c r="BE1262" s="498">
        <v>12.5</v>
      </c>
      <c r="BF1262" s="498">
        <v>12.5</v>
      </c>
      <c r="BG1262" s="498">
        <v>10.8</v>
      </c>
      <c r="BH1262" s="498">
        <v>11.1</v>
      </c>
      <c r="BI1262" s="498">
        <v>10.5</v>
      </c>
      <c r="BJ1262" s="498">
        <v>9.5</v>
      </c>
      <c r="BK1262" s="498">
        <v>9.5</v>
      </c>
      <c r="BL1262" s="498">
        <v>8.6</v>
      </c>
      <c r="BM1262" s="498">
        <v>9</v>
      </c>
      <c r="BN1262" s="498">
        <v>9.4</v>
      </c>
      <c r="BO1262" s="498">
        <v>9.8000000000000007</v>
      </c>
      <c r="BP1262" s="498"/>
    </row>
    <row r="1263" spans="1:68">
      <c r="A1263" s="256" t="s">
        <v>31</v>
      </c>
      <c r="B1263" s="60" t="s">
        <v>315</v>
      </c>
      <c r="C1263" s="149" t="s">
        <v>252</v>
      </c>
      <c r="D1263" s="64" t="s">
        <v>142</v>
      </c>
      <c r="E1263" s="498">
        <v>27.3</v>
      </c>
      <c r="F1263" s="498">
        <v>28.1</v>
      </c>
      <c r="G1263" s="498">
        <v>29.2</v>
      </c>
      <c r="H1263" s="498">
        <v>30.1</v>
      </c>
      <c r="I1263" s="498">
        <v>29.7</v>
      </c>
      <c r="J1263" s="498">
        <v>29.5</v>
      </c>
      <c r="K1263" s="498">
        <v>30.4</v>
      </c>
      <c r="L1263" s="498">
        <v>31.8</v>
      </c>
      <c r="M1263" s="498">
        <v>32.200000000000003</v>
      </c>
      <c r="N1263" s="498">
        <v>33.700000000000003</v>
      </c>
      <c r="O1263" s="498">
        <v>34.799999999999997</v>
      </c>
      <c r="P1263" s="498">
        <v>36.6</v>
      </c>
      <c r="Q1263" s="498">
        <v>38.299999999999997</v>
      </c>
      <c r="R1263" s="498">
        <v>37.700000000000003</v>
      </c>
      <c r="S1263" s="498">
        <v>38.4</v>
      </c>
      <c r="T1263" s="498">
        <v>38.700000000000003</v>
      </c>
      <c r="U1263" s="498">
        <v>40.1</v>
      </c>
      <c r="V1263" s="498">
        <v>41.7</v>
      </c>
      <c r="W1263" s="498">
        <v>42.5</v>
      </c>
      <c r="X1263" s="498">
        <v>43.6</v>
      </c>
      <c r="Y1263" s="498">
        <v>43.7</v>
      </c>
      <c r="Z1263" s="498">
        <v>43.2</v>
      </c>
      <c r="AA1263" s="498">
        <v>42.4</v>
      </c>
      <c r="AB1263" s="498">
        <v>41</v>
      </c>
      <c r="AC1263" s="498">
        <v>39.4</v>
      </c>
      <c r="AD1263" s="498">
        <v>38.299999999999997</v>
      </c>
      <c r="AE1263" s="498">
        <v>36.4</v>
      </c>
      <c r="AF1263" s="498">
        <v>38.4</v>
      </c>
      <c r="AG1263" s="498">
        <v>34.799999999999997</v>
      </c>
      <c r="AH1263" s="498">
        <v>33</v>
      </c>
      <c r="AI1263" s="498">
        <v>29.900000000000002</v>
      </c>
      <c r="AJ1263" s="498">
        <v>32.299999999999997</v>
      </c>
      <c r="AK1263" s="498">
        <v>33.299999999999997</v>
      </c>
      <c r="AL1263" s="498">
        <v>31.7</v>
      </c>
      <c r="AM1263" s="498">
        <v>32.6</v>
      </c>
      <c r="AN1263" s="498">
        <v>32.099999999999994</v>
      </c>
      <c r="AO1263" s="498">
        <v>35.299999999999997</v>
      </c>
      <c r="AP1263" s="498">
        <v>35.200000000000003</v>
      </c>
      <c r="AQ1263" s="498">
        <v>33.700000000000003</v>
      </c>
      <c r="AR1263" s="498">
        <v>34</v>
      </c>
      <c r="AS1263" s="498">
        <v>34.299999999999997</v>
      </c>
      <c r="AT1263" s="498">
        <v>36.1</v>
      </c>
      <c r="AU1263" s="498">
        <v>38.4</v>
      </c>
      <c r="AV1263" s="498">
        <v>39.799999999999997</v>
      </c>
      <c r="AW1263" s="498">
        <v>41.4</v>
      </c>
      <c r="AX1263" s="498">
        <v>40.700000000000003</v>
      </c>
      <c r="AY1263" s="498">
        <v>41.9</v>
      </c>
      <c r="AZ1263" s="498">
        <v>43.400000000000006</v>
      </c>
      <c r="BA1263" s="498">
        <v>42.7</v>
      </c>
      <c r="BB1263" s="498">
        <v>44.2</v>
      </c>
      <c r="BC1263" s="498">
        <v>44.2</v>
      </c>
      <c r="BD1263" s="498">
        <v>43.4</v>
      </c>
      <c r="BE1263" s="498">
        <v>45.400000000000006</v>
      </c>
      <c r="BF1263" s="498">
        <v>46.1</v>
      </c>
      <c r="BG1263" s="498">
        <v>39.900000000000006</v>
      </c>
      <c r="BH1263" s="498">
        <v>38.299999999999997</v>
      </c>
      <c r="BI1263" s="498">
        <v>36.700000000000003</v>
      </c>
      <c r="BJ1263" s="498">
        <v>32.700000000000003</v>
      </c>
      <c r="BK1263" s="498">
        <v>29.5</v>
      </c>
      <c r="BL1263" s="498">
        <v>27.5</v>
      </c>
      <c r="BM1263" s="498">
        <v>30.099999999999998</v>
      </c>
      <c r="BN1263" s="498">
        <v>32</v>
      </c>
      <c r="BO1263" s="498">
        <v>32.6</v>
      </c>
      <c r="BP1263" s="498"/>
    </row>
    <row r="1264" spans="1:68">
      <c r="A1264" s="256" t="s">
        <v>32</v>
      </c>
      <c r="B1264" s="60" t="s">
        <v>315</v>
      </c>
      <c r="C1264" s="149" t="s">
        <v>252</v>
      </c>
      <c r="D1264" s="64" t="s">
        <v>142</v>
      </c>
      <c r="E1264" s="498">
        <v>3.7</v>
      </c>
      <c r="F1264" s="498">
        <v>3.7</v>
      </c>
      <c r="G1264" s="498">
        <v>3.8</v>
      </c>
      <c r="H1264" s="498">
        <v>4</v>
      </c>
      <c r="I1264" s="498">
        <v>3.9</v>
      </c>
      <c r="J1264" s="498">
        <v>3.8</v>
      </c>
      <c r="K1264" s="498">
        <v>3.8</v>
      </c>
      <c r="L1264" s="498">
        <v>4</v>
      </c>
      <c r="M1264" s="498">
        <v>4</v>
      </c>
      <c r="N1264" s="498">
        <v>4.2</v>
      </c>
      <c r="O1264" s="498">
        <v>4.3</v>
      </c>
      <c r="P1264" s="498">
        <v>4.3</v>
      </c>
      <c r="Q1264" s="498">
        <v>4.4000000000000004</v>
      </c>
      <c r="R1264" s="498">
        <v>4.3</v>
      </c>
      <c r="S1264" s="498">
        <v>4.4000000000000004</v>
      </c>
      <c r="T1264" s="498">
        <v>4.4000000000000004</v>
      </c>
      <c r="U1264" s="498">
        <v>4.5999999999999996</v>
      </c>
      <c r="V1264" s="498">
        <v>5</v>
      </c>
      <c r="W1264" s="498">
        <v>5.2</v>
      </c>
      <c r="X1264" s="498">
        <v>5.4</v>
      </c>
      <c r="Y1264" s="498">
        <v>5.5</v>
      </c>
      <c r="Z1264" s="498">
        <v>5.6</v>
      </c>
      <c r="AA1264" s="498">
        <v>5.6</v>
      </c>
      <c r="AB1264" s="498">
        <v>5.6</v>
      </c>
      <c r="AC1264" s="498">
        <v>5.5</v>
      </c>
      <c r="AD1264" s="498">
        <v>5.5</v>
      </c>
      <c r="AE1264" s="498">
        <v>4.8</v>
      </c>
      <c r="AF1264" s="498">
        <v>5.3</v>
      </c>
      <c r="AG1264" s="498">
        <v>5.8000000000000007</v>
      </c>
      <c r="AH1264" s="498">
        <v>6.1999999999999993</v>
      </c>
      <c r="AI1264" s="498">
        <v>5</v>
      </c>
      <c r="AJ1264" s="498">
        <v>6.1999999999999993</v>
      </c>
      <c r="AK1264" s="498">
        <v>6.9</v>
      </c>
      <c r="AL1264" s="498">
        <v>7.8</v>
      </c>
      <c r="AM1264" s="498">
        <v>7.9</v>
      </c>
      <c r="AN1264" s="498">
        <v>6.8</v>
      </c>
      <c r="AO1264" s="498">
        <v>7.3</v>
      </c>
      <c r="AP1264" s="498">
        <v>6.4</v>
      </c>
      <c r="AQ1264" s="498">
        <v>6.4</v>
      </c>
      <c r="AR1264" s="498">
        <v>6.3000000000000007</v>
      </c>
      <c r="AS1264" s="498">
        <v>6</v>
      </c>
      <c r="AT1264" s="498">
        <v>6.2</v>
      </c>
      <c r="AU1264" s="498">
        <v>6.6999999999999993</v>
      </c>
      <c r="AV1264" s="498">
        <v>6.8999999999999995</v>
      </c>
      <c r="AW1264" s="498">
        <v>7.8000000000000007</v>
      </c>
      <c r="AX1264" s="498">
        <v>7.9</v>
      </c>
      <c r="AY1264" s="498">
        <v>8.3999999999999986</v>
      </c>
      <c r="AZ1264" s="498">
        <v>8.4</v>
      </c>
      <c r="BA1264" s="498">
        <v>8.8000000000000007</v>
      </c>
      <c r="BB1264" s="498">
        <v>8.6999999999999993</v>
      </c>
      <c r="BC1264" s="498">
        <v>8.5</v>
      </c>
      <c r="BD1264" s="498">
        <v>8.9</v>
      </c>
      <c r="BE1264" s="498">
        <v>8.6999999999999993</v>
      </c>
      <c r="BF1264" s="498">
        <v>8.6999999999999993</v>
      </c>
      <c r="BG1264" s="498">
        <v>8</v>
      </c>
      <c r="BH1264" s="498">
        <v>7.3</v>
      </c>
      <c r="BI1264" s="498">
        <v>7.2</v>
      </c>
      <c r="BJ1264" s="498">
        <v>6.1999999999999993</v>
      </c>
      <c r="BK1264" s="498">
        <v>5.5</v>
      </c>
      <c r="BL1264" s="498">
        <v>5.6</v>
      </c>
      <c r="BM1264" s="498">
        <v>6</v>
      </c>
      <c r="BN1264" s="498">
        <v>6</v>
      </c>
      <c r="BO1264" s="498">
        <v>5.9</v>
      </c>
      <c r="BP1264" s="498"/>
    </row>
    <row r="1265" spans="1:68">
      <c r="A1265" s="258" t="s">
        <v>313</v>
      </c>
      <c r="B1265" s="271" t="s">
        <v>315</v>
      </c>
      <c r="C1265" s="111" t="s">
        <v>252</v>
      </c>
      <c r="D1265" s="260" t="s">
        <v>142</v>
      </c>
      <c r="E1265" s="499">
        <v>311.5</v>
      </c>
      <c r="F1265" s="499">
        <v>317</v>
      </c>
      <c r="G1265" s="499">
        <v>326.3</v>
      </c>
      <c r="H1265" s="499">
        <v>334.20000000000005</v>
      </c>
      <c r="I1265" s="499">
        <v>326.20000000000005</v>
      </c>
      <c r="J1265" s="499">
        <v>323.10000000000002</v>
      </c>
      <c r="K1265" s="499">
        <v>331.40000000000003</v>
      </c>
      <c r="L1265" s="499">
        <v>351.79999999999995</v>
      </c>
      <c r="M1265" s="499">
        <v>361.4</v>
      </c>
      <c r="N1265" s="499">
        <v>373.29999999999995</v>
      </c>
      <c r="O1265" s="499">
        <v>379.00000000000006</v>
      </c>
      <c r="P1265" s="499">
        <v>391</v>
      </c>
      <c r="Q1265" s="499">
        <v>401.29999999999995</v>
      </c>
      <c r="R1265" s="499">
        <v>399.09999999999997</v>
      </c>
      <c r="S1265" s="499">
        <v>409.2999999999999</v>
      </c>
      <c r="T1265" s="499">
        <v>410.49999999999994</v>
      </c>
      <c r="U1265" s="499">
        <v>423.8</v>
      </c>
      <c r="V1265" s="499">
        <v>443.80000000000007</v>
      </c>
      <c r="W1265" s="499">
        <v>456.6</v>
      </c>
      <c r="X1265" s="499">
        <v>469.10000000000008</v>
      </c>
      <c r="Y1265" s="499">
        <v>470.5</v>
      </c>
      <c r="Z1265" s="499">
        <v>467.40000000000003</v>
      </c>
      <c r="AA1265" s="499">
        <v>460.5</v>
      </c>
      <c r="AB1265" s="499">
        <v>452.50000000000011</v>
      </c>
      <c r="AC1265" s="499">
        <v>441.79999999999995</v>
      </c>
      <c r="AD1265" s="499">
        <v>427.9</v>
      </c>
      <c r="AE1265" s="499">
        <v>405</v>
      </c>
      <c r="AF1265" s="499">
        <v>377.6</v>
      </c>
      <c r="AG1265" s="499">
        <v>364.70000000000005</v>
      </c>
      <c r="AH1265" s="499">
        <v>350.90000000000003</v>
      </c>
      <c r="AI1265" s="499">
        <v>343.8</v>
      </c>
      <c r="AJ1265" s="499">
        <v>384.2</v>
      </c>
      <c r="AK1265" s="499">
        <v>419.4</v>
      </c>
      <c r="AL1265" s="499">
        <v>423.70000000000005</v>
      </c>
      <c r="AM1265" s="499">
        <v>446.4</v>
      </c>
      <c r="AN1265" s="499">
        <v>455.9</v>
      </c>
      <c r="AO1265" s="499">
        <v>473.6</v>
      </c>
      <c r="AP1265" s="499">
        <v>469.5</v>
      </c>
      <c r="AQ1265" s="499">
        <v>460.8</v>
      </c>
      <c r="AR1265" s="499">
        <v>456.30000000000007</v>
      </c>
      <c r="AS1265" s="499">
        <v>463.69999999999993</v>
      </c>
      <c r="AT1265" s="499">
        <v>482.2</v>
      </c>
      <c r="AU1265" s="499">
        <v>507.7</v>
      </c>
      <c r="AV1265" s="499">
        <v>532.80000000000007</v>
      </c>
      <c r="AW1265" s="499">
        <v>562.59999999999991</v>
      </c>
      <c r="AX1265" s="499">
        <v>593.40000000000009</v>
      </c>
      <c r="AY1265" s="499">
        <v>604.40000000000009</v>
      </c>
      <c r="AZ1265" s="499">
        <v>609.09999999999991</v>
      </c>
      <c r="BA1265" s="499">
        <v>611.79999999999995</v>
      </c>
      <c r="BB1265" s="499">
        <v>625</v>
      </c>
      <c r="BC1265" s="499">
        <v>635</v>
      </c>
      <c r="BD1265" s="499">
        <v>634.59999999999991</v>
      </c>
      <c r="BE1265" s="499">
        <v>633.6</v>
      </c>
      <c r="BF1265" s="499">
        <v>628.79999999999995</v>
      </c>
      <c r="BG1265" s="499">
        <v>536.30000000000007</v>
      </c>
      <c r="BH1265" s="499">
        <v>487</v>
      </c>
      <c r="BI1265" s="499">
        <v>455.5</v>
      </c>
      <c r="BJ1265" s="499">
        <v>409.80000000000007</v>
      </c>
      <c r="BK1265" s="499">
        <v>380.29999999999995</v>
      </c>
      <c r="BL1265" s="499">
        <v>374.70000000000005</v>
      </c>
      <c r="BM1265" s="499">
        <v>385.9</v>
      </c>
      <c r="BN1265" s="499">
        <v>405.29999999999995</v>
      </c>
      <c r="BO1265" s="499">
        <v>417.4</v>
      </c>
      <c r="BP1265" s="499"/>
    </row>
    <row r="1266" spans="1:68">
      <c r="A1266" s="289" t="s">
        <v>11</v>
      </c>
      <c r="B1266" s="290" t="s">
        <v>82</v>
      </c>
      <c r="C1266" s="291" t="s">
        <v>252</v>
      </c>
      <c r="D1266" s="35" t="s">
        <v>142</v>
      </c>
      <c r="E1266" s="501">
        <v>40.9</v>
      </c>
      <c r="F1266" s="501">
        <v>44.2</v>
      </c>
      <c r="G1266" s="501">
        <v>48.5</v>
      </c>
      <c r="H1266" s="501">
        <v>48.8</v>
      </c>
      <c r="I1266" s="501">
        <v>46.8</v>
      </c>
      <c r="J1266" s="501">
        <v>43.9</v>
      </c>
      <c r="K1266" s="501">
        <v>42.6</v>
      </c>
      <c r="L1266" s="501">
        <v>41.4</v>
      </c>
      <c r="M1266" s="501">
        <v>39</v>
      </c>
      <c r="N1266" s="501">
        <v>38</v>
      </c>
      <c r="O1266" s="501">
        <v>36.4</v>
      </c>
      <c r="P1266" s="501">
        <v>36.299999999999997</v>
      </c>
      <c r="Q1266" s="501">
        <v>36.5</v>
      </c>
      <c r="R1266" s="501">
        <v>35.5</v>
      </c>
      <c r="S1266" s="501">
        <v>35.6</v>
      </c>
      <c r="T1266" s="501">
        <v>35.4</v>
      </c>
      <c r="U1266" s="501">
        <v>36.299999999999997</v>
      </c>
      <c r="V1266" s="501">
        <v>36.299999999999997</v>
      </c>
      <c r="W1266" s="501">
        <v>35.9</v>
      </c>
      <c r="X1266" s="501">
        <v>35.9</v>
      </c>
      <c r="Y1266" s="501">
        <v>35.200000000000003</v>
      </c>
      <c r="Z1266" s="501">
        <v>34.5</v>
      </c>
      <c r="AA1266" s="501">
        <v>33.6</v>
      </c>
      <c r="AB1266" s="501">
        <v>33.6</v>
      </c>
      <c r="AC1266" s="501">
        <v>33.6</v>
      </c>
      <c r="AD1266" s="501">
        <v>32.799999999999997</v>
      </c>
      <c r="AE1266" s="501">
        <v>33.799999999999997</v>
      </c>
      <c r="AF1266" s="501">
        <v>35</v>
      </c>
      <c r="AG1266" s="501">
        <v>36.199999999999996</v>
      </c>
      <c r="AH1266" s="501">
        <v>34.699999999999996</v>
      </c>
      <c r="AI1266" s="501">
        <v>29.900000000000002</v>
      </c>
      <c r="AJ1266" s="501">
        <v>27.700000000000003</v>
      </c>
      <c r="AK1266" s="501">
        <v>27.6</v>
      </c>
      <c r="AL1266" s="501">
        <v>26.900000000000002</v>
      </c>
      <c r="AM1266" s="501">
        <v>26.4</v>
      </c>
      <c r="AN1266" s="501">
        <v>27.1</v>
      </c>
      <c r="AO1266" s="501">
        <v>25.700000000000003</v>
      </c>
      <c r="AP1266" s="501">
        <v>23.200000000000003</v>
      </c>
      <c r="AQ1266" s="501">
        <v>22.3</v>
      </c>
      <c r="AR1266" s="501">
        <v>22.099999999999998</v>
      </c>
      <c r="AS1266" s="501">
        <v>21.8</v>
      </c>
      <c r="AT1266" s="501">
        <v>22</v>
      </c>
      <c r="AU1266" s="501">
        <v>22.3</v>
      </c>
      <c r="AV1266" s="501">
        <v>24.199999999999996</v>
      </c>
      <c r="AW1266" s="501">
        <v>26.4</v>
      </c>
      <c r="AX1266" s="501">
        <v>25.4</v>
      </c>
      <c r="AY1266" s="501">
        <v>25.9</v>
      </c>
      <c r="AZ1266" s="501">
        <v>27.20000000000001</v>
      </c>
      <c r="BA1266" s="501">
        <v>30.900000000000034</v>
      </c>
      <c r="BB1266" s="501">
        <v>34.000000000000014</v>
      </c>
      <c r="BC1266" s="501">
        <v>36.599999999999987</v>
      </c>
      <c r="BD1266" s="501">
        <v>37.699999999999974</v>
      </c>
      <c r="BE1266" s="501">
        <v>38.300000000000026</v>
      </c>
      <c r="BF1266" s="501">
        <v>39.899999999999991</v>
      </c>
      <c r="BG1266" s="501">
        <v>39.599999999999952</v>
      </c>
      <c r="BH1266" s="501">
        <v>41.300000000000011</v>
      </c>
      <c r="BI1266" s="501">
        <v>41.199999999999989</v>
      </c>
      <c r="BJ1266" s="501">
        <v>39.799999999999983</v>
      </c>
      <c r="BK1266" s="501">
        <v>38.700000000000017</v>
      </c>
      <c r="BL1266" s="501">
        <v>37.900000000000006</v>
      </c>
      <c r="BM1266" s="501">
        <v>37.300000000000011</v>
      </c>
      <c r="BN1266" s="501">
        <v>39.100000000000023</v>
      </c>
      <c r="BO1266" s="501">
        <v>39.699999999999989</v>
      </c>
      <c r="BP1266" s="501"/>
    </row>
    <row r="1267" spans="1:68">
      <c r="A1267" s="289" t="s">
        <v>17</v>
      </c>
      <c r="B1267" s="290" t="s">
        <v>82</v>
      </c>
      <c r="C1267" s="291" t="s">
        <v>252</v>
      </c>
      <c r="D1267" s="35" t="s">
        <v>142</v>
      </c>
      <c r="E1267" s="501">
        <v>11.1</v>
      </c>
      <c r="F1267" s="501">
        <v>11.2</v>
      </c>
      <c r="G1267" s="501">
        <v>11.4</v>
      </c>
      <c r="H1267" s="501">
        <v>11.5</v>
      </c>
      <c r="I1267" s="501">
        <v>11</v>
      </c>
      <c r="J1267" s="501">
        <v>10.7</v>
      </c>
      <c r="K1267" s="501">
        <v>10.8</v>
      </c>
      <c r="L1267" s="501">
        <v>10.9</v>
      </c>
      <c r="M1267" s="501">
        <v>10.7</v>
      </c>
      <c r="N1267" s="501">
        <v>10.4</v>
      </c>
      <c r="O1267" s="501">
        <v>9.9</v>
      </c>
      <c r="P1267" s="501">
        <v>9.5</v>
      </c>
      <c r="Q1267" s="501">
        <v>9</v>
      </c>
      <c r="R1267" s="501">
        <v>8.6999999999999993</v>
      </c>
      <c r="S1267" s="501">
        <v>8.6999999999999993</v>
      </c>
      <c r="T1267" s="501">
        <v>8.6</v>
      </c>
      <c r="U1267" s="501">
        <v>8.6999999999999993</v>
      </c>
      <c r="V1267" s="501">
        <v>8.9</v>
      </c>
      <c r="W1267" s="501">
        <v>8.9</v>
      </c>
      <c r="X1267" s="501">
        <v>8.9</v>
      </c>
      <c r="Y1267" s="501">
        <v>8.6999999999999993</v>
      </c>
      <c r="Z1267" s="501">
        <v>8.6999999999999993</v>
      </c>
      <c r="AA1267" s="501">
        <v>8.6</v>
      </c>
      <c r="AB1267" s="501">
        <v>8.6</v>
      </c>
      <c r="AC1267" s="501">
        <v>8.4</v>
      </c>
      <c r="AD1267" s="501">
        <v>8</v>
      </c>
      <c r="AE1267" s="501">
        <v>6.5</v>
      </c>
      <c r="AF1267" s="501">
        <v>7.1</v>
      </c>
      <c r="AG1267" s="501">
        <v>6.9</v>
      </c>
      <c r="AH1267" s="501">
        <v>6.6</v>
      </c>
      <c r="AI1267" s="501">
        <v>6.3</v>
      </c>
      <c r="AJ1267" s="501">
        <v>8.5</v>
      </c>
      <c r="AK1267" s="501">
        <v>10.1</v>
      </c>
      <c r="AL1267" s="501">
        <v>9.1999999999999993</v>
      </c>
      <c r="AM1267" s="501">
        <v>8.9</v>
      </c>
      <c r="AN1267" s="501">
        <v>8.5</v>
      </c>
      <c r="AO1267" s="501">
        <v>7.6</v>
      </c>
      <c r="AP1267" s="501">
        <v>7</v>
      </c>
      <c r="AQ1267" s="501">
        <v>6.3</v>
      </c>
      <c r="AR1267" s="501">
        <v>6.1</v>
      </c>
      <c r="AS1267" s="501">
        <v>6.2</v>
      </c>
      <c r="AT1267" s="501">
        <v>6.7</v>
      </c>
      <c r="AU1267" s="501">
        <v>6.5</v>
      </c>
      <c r="AV1267" s="501">
        <v>6.1</v>
      </c>
      <c r="AW1267" s="501">
        <v>5.9</v>
      </c>
      <c r="AX1267" s="501">
        <v>6.3000000000000114</v>
      </c>
      <c r="AY1267" s="501">
        <v>5.8000000000000114</v>
      </c>
      <c r="AZ1267" s="501">
        <v>6</v>
      </c>
      <c r="BA1267" s="501">
        <v>6.2999999999999972</v>
      </c>
      <c r="BB1267" s="501">
        <v>6.6000000000000085</v>
      </c>
      <c r="BC1267" s="501">
        <v>6.5000000000000284</v>
      </c>
      <c r="BD1267" s="501">
        <v>6.5</v>
      </c>
      <c r="BE1267" s="501">
        <v>6.7000000000000028</v>
      </c>
      <c r="BF1267" s="501">
        <v>6.7000000000000028</v>
      </c>
      <c r="BG1267" s="501">
        <v>6.7999999999999972</v>
      </c>
      <c r="BH1267" s="501">
        <v>8</v>
      </c>
      <c r="BI1267" s="501">
        <v>8.4000000000000057</v>
      </c>
      <c r="BJ1267" s="501">
        <v>8.5</v>
      </c>
      <c r="BK1267" s="501">
        <v>8.2000000000000028</v>
      </c>
      <c r="BL1267" s="501">
        <v>7.9000000000000057</v>
      </c>
      <c r="BM1267" s="501">
        <v>7.9000000000000057</v>
      </c>
      <c r="BN1267" s="501">
        <v>7.7000000000000028</v>
      </c>
      <c r="BO1267" s="501">
        <v>7.7999999999999972</v>
      </c>
      <c r="BP1267" s="501"/>
    </row>
    <row r="1268" spans="1:68">
      <c r="A1268" s="289" t="s">
        <v>18</v>
      </c>
      <c r="B1268" s="290" t="s">
        <v>82</v>
      </c>
      <c r="C1268" s="291" t="s">
        <v>252</v>
      </c>
      <c r="D1268" s="35" t="s">
        <v>142</v>
      </c>
      <c r="E1268" s="501">
        <v>24.3</v>
      </c>
      <c r="F1268" s="501">
        <v>24.5</v>
      </c>
      <c r="G1268" s="501">
        <v>25</v>
      </c>
      <c r="H1268" s="501">
        <v>25.7</v>
      </c>
      <c r="I1268" s="501">
        <v>25.2</v>
      </c>
      <c r="J1268" s="501">
        <v>25.4</v>
      </c>
      <c r="K1268" s="501">
        <v>26.5</v>
      </c>
      <c r="L1268" s="501">
        <v>24.7</v>
      </c>
      <c r="M1268" s="501">
        <v>22.3</v>
      </c>
      <c r="N1268" s="501">
        <v>20.3</v>
      </c>
      <c r="O1268" s="501">
        <v>18.100000000000001</v>
      </c>
      <c r="P1268" s="501">
        <v>17</v>
      </c>
      <c r="Q1268" s="501">
        <v>15.9</v>
      </c>
      <c r="R1268" s="501">
        <v>14.9</v>
      </c>
      <c r="S1268" s="501">
        <v>14.4</v>
      </c>
      <c r="T1268" s="501">
        <v>14.2</v>
      </c>
      <c r="U1268" s="501">
        <v>14.3</v>
      </c>
      <c r="V1268" s="501">
        <v>14.3</v>
      </c>
      <c r="W1268" s="501">
        <v>14</v>
      </c>
      <c r="X1268" s="501">
        <v>14.3</v>
      </c>
      <c r="Y1268" s="501">
        <v>14.2</v>
      </c>
      <c r="Z1268" s="501">
        <v>13.9</v>
      </c>
      <c r="AA1268" s="501">
        <v>13.5</v>
      </c>
      <c r="AB1268" s="501">
        <v>13</v>
      </c>
      <c r="AC1268" s="501">
        <v>12.5</v>
      </c>
      <c r="AD1268" s="501">
        <v>12.4</v>
      </c>
      <c r="AE1268" s="501">
        <v>9.1</v>
      </c>
      <c r="AF1268" s="501">
        <v>8.9</v>
      </c>
      <c r="AG1268" s="501">
        <v>10.3</v>
      </c>
      <c r="AH1268" s="501">
        <v>13.2</v>
      </c>
      <c r="AI1268" s="501">
        <v>13.8</v>
      </c>
      <c r="AJ1268" s="501">
        <v>18.100000000000001</v>
      </c>
      <c r="AK1268" s="501">
        <v>17.600000000000001</v>
      </c>
      <c r="AL1268" s="501">
        <v>17.100000000000001</v>
      </c>
      <c r="AM1268" s="501">
        <v>16.899999999999999</v>
      </c>
      <c r="AN1268" s="501">
        <v>16.100000000000001</v>
      </c>
      <c r="AO1268" s="501">
        <v>15.4</v>
      </c>
      <c r="AP1268" s="501">
        <v>13</v>
      </c>
      <c r="AQ1268" s="501">
        <v>12.1</v>
      </c>
      <c r="AR1268" s="501">
        <v>11.3</v>
      </c>
      <c r="AS1268" s="501">
        <v>10.199999999999999</v>
      </c>
      <c r="AT1268" s="501">
        <v>9.3000000000000007</v>
      </c>
      <c r="AU1268" s="501">
        <v>9.1</v>
      </c>
      <c r="AV1268" s="501">
        <v>8.3000000000000007</v>
      </c>
      <c r="AW1268" s="501">
        <v>8</v>
      </c>
      <c r="AX1268" s="501">
        <v>8.2000000000000099</v>
      </c>
      <c r="AY1268" s="501">
        <v>8.2999999999999972</v>
      </c>
      <c r="AZ1268" s="501">
        <v>8.3000000000000114</v>
      </c>
      <c r="BA1268" s="501">
        <v>9</v>
      </c>
      <c r="BB1268" s="501">
        <v>9.2999999999999972</v>
      </c>
      <c r="BC1268" s="501">
        <v>9.1999999999999886</v>
      </c>
      <c r="BD1268" s="501">
        <v>9.5</v>
      </c>
      <c r="BE1268" s="501">
        <v>9.9999999999999858</v>
      </c>
      <c r="BF1268" s="501">
        <v>9.8999999999999915</v>
      </c>
      <c r="BG1268" s="501">
        <v>9.5</v>
      </c>
      <c r="BH1268" s="501">
        <v>9.3999999999999986</v>
      </c>
      <c r="BI1268" s="501">
        <v>9.2999999999999972</v>
      </c>
      <c r="BJ1268" s="501">
        <v>8.6000000000000014</v>
      </c>
      <c r="BK1268" s="501">
        <v>8.2000000000000028</v>
      </c>
      <c r="BL1268" s="501">
        <v>8.2999999999999972</v>
      </c>
      <c r="BM1268" s="501">
        <v>8.1000000000000014</v>
      </c>
      <c r="BN1268" s="501">
        <v>7.5</v>
      </c>
      <c r="BO1268" s="501">
        <v>7.7000000000000028</v>
      </c>
      <c r="BP1268" s="501"/>
    </row>
    <row r="1269" spans="1:68">
      <c r="A1269" s="289" t="s">
        <v>19</v>
      </c>
      <c r="B1269" s="290" t="s">
        <v>82</v>
      </c>
      <c r="C1269" s="291" t="s">
        <v>252</v>
      </c>
      <c r="D1269" s="35" t="s">
        <v>142</v>
      </c>
      <c r="E1269" s="501">
        <v>1.7</v>
      </c>
      <c r="F1269" s="501">
        <v>1.8</v>
      </c>
      <c r="G1269" s="501">
        <v>1.9</v>
      </c>
      <c r="H1269" s="501">
        <v>1.9</v>
      </c>
      <c r="I1269" s="501">
        <v>1.9</v>
      </c>
      <c r="J1269" s="501">
        <v>1.9</v>
      </c>
      <c r="K1269" s="501">
        <v>1.9</v>
      </c>
      <c r="L1269" s="501">
        <v>2</v>
      </c>
      <c r="M1269" s="501">
        <v>2.1</v>
      </c>
      <c r="N1269" s="501">
        <v>2.1</v>
      </c>
      <c r="O1269" s="501">
        <v>2.1</v>
      </c>
      <c r="P1269" s="501">
        <v>2.1</v>
      </c>
      <c r="Q1269" s="501">
        <v>2.1</v>
      </c>
      <c r="R1269" s="501">
        <v>2.2000000000000002</v>
      </c>
      <c r="S1269" s="501">
        <v>2.2000000000000002</v>
      </c>
      <c r="T1269" s="501">
        <v>2.2000000000000002</v>
      </c>
      <c r="U1269" s="501">
        <v>2.2000000000000002</v>
      </c>
      <c r="V1269" s="501">
        <v>2.2999999999999998</v>
      </c>
      <c r="W1269" s="501">
        <v>2.2999999999999998</v>
      </c>
      <c r="X1269" s="501">
        <v>2.2999999999999998</v>
      </c>
      <c r="Y1269" s="501">
        <v>2.2999999999999998</v>
      </c>
      <c r="Z1269" s="501">
        <v>2.2000000000000002</v>
      </c>
      <c r="AA1269" s="501">
        <v>2.2000000000000002</v>
      </c>
      <c r="AB1269" s="501">
        <v>2.2000000000000002</v>
      </c>
      <c r="AC1269" s="501">
        <v>2.2000000000000002</v>
      </c>
      <c r="AD1269" s="501">
        <v>2.2000000000000002</v>
      </c>
      <c r="AE1269" s="501">
        <v>2.2999999999999998</v>
      </c>
      <c r="AF1269" s="501">
        <v>2.7</v>
      </c>
      <c r="AG1269" s="501">
        <v>2.9</v>
      </c>
      <c r="AH1269" s="501">
        <v>3.7</v>
      </c>
      <c r="AI1269" s="501">
        <v>3.1</v>
      </c>
      <c r="AJ1269" s="501">
        <v>4.8</v>
      </c>
      <c r="AK1269" s="501">
        <v>5.0999999999999996</v>
      </c>
      <c r="AL1269" s="501">
        <v>4.8</v>
      </c>
      <c r="AM1269" s="501">
        <v>5</v>
      </c>
      <c r="AN1269" s="501">
        <v>5.3</v>
      </c>
      <c r="AO1269" s="501">
        <v>5.0999999999999996</v>
      </c>
      <c r="AP1269" s="501">
        <v>5.0999999999999996</v>
      </c>
      <c r="AQ1269" s="501">
        <v>4.9000000000000004</v>
      </c>
      <c r="AR1269" s="501">
        <v>4.7</v>
      </c>
      <c r="AS1269" s="501">
        <v>5.0999999999999996</v>
      </c>
      <c r="AT1269" s="501">
        <v>5</v>
      </c>
      <c r="AU1269" s="501">
        <v>5.0999999999999996</v>
      </c>
      <c r="AV1269" s="501">
        <v>5.5</v>
      </c>
      <c r="AW1269" s="501">
        <v>5.0999999999999996</v>
      </c>
      <c r="AX1269" s="501">
        <v>4.9000000000000021</v>
      </c>
      <c r="AY1269" s="501">
        <v>4.7000000000000064</v>
      </c>
      <c r="AZ1269" s="501">
        <v>4.5999999999999979</v>
      </c>
      <c r="BA1269" s="501">
        <v>5</v>
      </c>
      <c r="BB1269" s="501">
        <v>5.1999999999999993</v>
      </c>
      <c r="BC1269" s="501">
        <v>5.3000000000000007</v>
      </c>
      <c r="BD1269" s="501">
        <v>5.5</v>
      </c>
      <c r="BE1269" s="501">
        <v>5.6000000000000014</v>
      </c>
      <c r="BF1269" s="501">
        <v>5.399999999999995</v>
      </c>
      <c r="BG1269" s="501">
        <v>5.7999999999999972</v>
      </c>
      <c r="BH1269" s="501">
        <v>6.2999999999999972</v>
      </c>
      <c r="BI1269" s="501">
        <v>6.1000000000000014</v>
      </c>
      <c r="BJ1269" s="501">
        <v>6.0999999999999979</v>
      </c>
      <c r="BK1269" s="501">
        <v>5.8000000000000007</v>
      </c>
      <c r="BL1269" s="501">
        <v>5.8999999999999986</v>
      </c>
      <c r="BM1269" s="501">
        <v>6</v>
      </c>
      <c r="BN1269" s="501">
        <v>5.8999999999999986</v>
      </c>
      <c r="BO1269" s="501">
        <v>5.8999999999999986</v>
      </c>
      <c r="BP1269" s="501"/>
    </row>
    <row r="1270" spans="1:68">
      <c r="A1270" s="289" t="s">
        <v>20</v>
      </c>
      <c r="B1270" s="290" t="s">
        <v>82</v>
      </c>
      <c r="C1270" s="291" t="s">
        <v>252</v>
      </c>
      <c r="D1270" s="35" t="s">
        <v>142</v>
      </c>
      <c r="E1270" s="501">
        <v>6.3</v>
      </c>
      <c r="F1270" s="501">
        <v>8.6999999999999993</v>
      </c>
      <c r="G1270" s="501">
        <v>12.1</v>
      </c>
      <c r="H1270" s="501">
        <v>12.7</v>
      </c>
      <c r="I1270" s="501">
        <v>12.7</v>
      </c>
      <c r="J1270" s="501">
        <v>12.6</v>
      </c>
      <c r="K1270" s="501">
        <v>12.9</v>
      </c>
      <c r="L1270" s="501">
        <v>13.6</v>
      </c>
      <c r="M1270" s="501">
        <v>13.9</v>
      </c>
      <c r="N1270" s="501">
        <v>15.4</v>
      </c>
      <c r="O1270" s="501">
        <v>16.7</v>
      </c>
      <c r="P1270" s="501">
        <v>17.5</v>
      </c>
      <c r="Q1270" s="501">
        <v>18.100000000000001</v>
      </c>
      <c r="R1270" s="501">
        <v>18.100000000000001</v>
      </c>
      <c r="S1270" s="501">
        <v>18.7</v>
      </c>
      <c r="T1270" s="501">
        <v>18.899999999999999</v>
      </c>
      <c r="U1270" s="501">
        <v>19.600000000000001</v>
      </c>
      <c r="V1270" s="501">
        <v>19.899999999999999</v>
      </c>
      <c r="W1270" s="501">
        <v>19.8</v>
      </c>
      <c r="X1270" s="501">
        <v>19.7</v>
      </c>
      <c r="Y1270" s="501">
        <v>19.2</v>
      </c>
      <c r="Z1270" s="501">
        <v>18.2</v>
      </c>
      <c r="AA1270" s="501">
        <v>17.100000000000001</v>
      </c>
      <c r="AB1270" s="501">
        <v>16.3</v>
      </c>
      <c r="AC1270" s="501">
        <v>15.4</v>
      </c>
      <c r="AD1270" s="501">
        <v>15.1</v>
      </c>
      <c r="AE1270" s="501">
        <v>18.8</v>
      </c>
      <c r="AF1270" s="501">
        <v>14.5</v>
      </c>
      <c r="AG1270" s="501">
        <v>16</v>
      </c>
      <c r="AH1270" s="501">
        <v>9.8000000000000007</v>
      </c>
      <c r="AI1270" s="501">
        <v>9.8000000000000007</v>
      </c>
      <c r="AJ1270" s="501">
        <v>6.7</v>
      </c>
      <c r="AK1270" s="501">
        <v>6.4</v>
      </c>
      <c r="AL1270" s="501">
        <v>7.2</v>
      </c>
      <c r="AM1270" s="501">
        <v>6.8</v>
      </c>
      <c r="AN1270" s="501">
        <v>6.5</v>
      </c>
      <c r="AO1270" s="501">
        <v>6.7</v>
      </c>
      <c r="AP1270" s="501">
        <v>6.5</v>
      </c>
      <c r="AQ1270" s="501">
        <v>6.6</v>
      </c>
      <c r="AR1270" s="501">
        <v>6.3</v>
      </c>
      <c r="AS1270" s="501">
        <v>6.3</v>
      </c>
      <c r="AT1270" s="501">
        <v>6.5</v>
      </c>
      <c r="AU1270" s="501">
        <v>6.6</v>
      </c>
      <c r="AV1270" s="501">
        <v>6.9</v>
      </c>
      <c r="AW1270" s="501">
        <v>7.5</v>
      </c>
      <c r="AX1270" s="501">
        <v>6.2999999999999972</v>
      </c>
      <c r="AY1270" s="501">
        <v>6.5999999999999943</v>
      </c>
      <c r="AZ1270" s="501">
        <v>7.0000000000000071</v>
      </c>
      <c r="BA1270" s="501">
        <v>7.6999999999999957</v>
      </c>
      <c r="BB1270" s="501">
        <v>8.3999999999999915</v>
      </c>
      <c r="BC1270" s="501">
        <v>9</v>
      </c>
      <c r="BD1270" s="501">
        <v>10.499999999999993</v>
      </c>
      <c r="BE1270" s="501">
        <v>11.599999999999994</v>
      </c>
      <c r="BF1270" s="501">
        <v>11.599999999999994</v>
      </c>
      <c r="BG1270" s="501">
        <v>11.600000000000009</v>
      </c>
      <c r="BH1270" s="501">
        <v>12.100000000000001</v>
      </c>
      <c r="BI1270" s="501">
        <v>11.900000000000002</v>
      </c>
      <c r="BJ1270" s="501">
        <v>11.599999999999998</v>
      </c>
      <c r="BK1270" s="501">
        <v>11.100000000000001</v>
      </c>
      <c r="BL1270" s="501">
        <v>11.2</v>
      </c>
      <c r="BM1270" s="501">
        <v>11.200000000000003</v>
      </c>
      <c r="BN1270" s="501">
        <v>11.299999999999997</v>
      </c>
      <c r="BO1270" s="501">
        <v>11</v>
      </c>
      <c r="BP1270" s="501"/>
    </row>
    <row r="1271" spans="1:68">
      <c r="A1271" s="289" t="s">
        <v>21</v>
      </c>
      <c r="B1271" s="290" t="s">
        <v>82</v>
      </c>
      <c r="C1271" s="291" t="s">
        <v>252</v>
      </c>
      <c r="D1271" s="35" t="s">
        <v>142</v>
      </c>
      <c r="E1271" s="501">
        <v>1.3</v>
      </c>
      <c r="F1271" s="501">
        <v>1.4</v>
      </c>
      <c r="G1271" s="501">
        <v>1.5</v>
      </c>
      <c r="H1271" s="501">
        <v>1.5</v>
      </c>
      <c r="I1271" s="501">
        <v>1.5</v>
      </c>
      <c r="J1271" s="501">
        <v>1.5</v>
      </c>
      <c r="K1271" s="501">
        <v>1.7</v>
      </c>
      <c r="L1271" s="501">
        <v>1.7</v>
      </c>
      <c r="M1271" s="501">
        <v>1.6</v>
      </c>
      <c r="N1271" s="501">
        <v>1.6</v>
      </c>
      <c r="O1271" s="501">
        <v>1.5</v>
      </c>
      <c r="P1271" s="501">
        <v>1.5</v>
      </c>
      <c r="Q1271" s="501">
        <v>1.5</v>
      </c>
      <c r="R1271" s="501">
        <v>1.4</v>
      </c>
      <c r="S1271" s="501">
        <v>1.5</v>
      </c>
      <c r="T1271" s="501">
        <v>1.4</v>
      </c>
      <c r="U1271" s="501">
        <v>1.5</v>
      </c>
      <c r="V1271" s="501">
        <v>1.4</v>
      </c>
      <c r="W1271" s="501">
        <v>1.3</v>
      </c>
      <c r="X1271" s="501">
        <v>1.3</v>
      </c>
      <c r="Y1271" s="501">
        <v>1.3</v>
      </c>
      <c r="Z1271" s="501">
        <v>1.3</v>
      </c>
      <c r="AA1271" s="501">
        <v>1.3</v>
      </c>
      <c r="AB1271" s="501">
        <v>1.3</v>
      </c>
      <c r="AC1271" s="501">
        <v>1.2</v>
      </c>
      <c r="AD1271" s="501">
        <v>1.3</v>
      </c>
      <c r="AE1271" s="501">
        <v>2.6</v>
      </c>
      <c r="AF1271" s="501">
        <v>3.3</v>
      </c>
      <c r="AG1271" s="501">
        <v>3.1</v>
      </c>
      <c r="AH1271" s="501">
        <v>1.6</v>
      </c>
      <c r="AI1271" s="501">
        <v>1.6</v>
      </c>
      <c r="AJ1271" s="501">
        <v>2.9</v>
      </c>
      <c r="AK1271" s="501">
        <v>2.7</v>
      </c>
      <c r="AL1271" s="501">
        <v>3</v>
      </c>
      <c r="AM1271" s="501">
        <v>2.9</v>
      </c>
      <c r="AN1271" s="501">
        <v>2.7</v>
      </c>
      <c r="AO1271" s="501">
        <v>2.7</v>
      </c>
      <c r="AP1271" s="501">
        <v>2.5</v>
      </c>
      <c r="AQ1271" s="501">
        <v>2.4</v>
      </c>
      <c r="AR1271" s="501">
        <v>2.2000000000000002</v>
      </c>
      <c r="AS1271" s="501">
        <v>2.2000000000000002</v>
      </c>
      <c r="AT1271" s="501">
        <v>2</v>
      </c>
      <c r="AU1271" s="501">
        <v>1.9</v>
      </c>
      <c r="AV1271" s="501">
        <v>1.8</v>
      </c>
      <c r="AW1271" s="501">
        <v>1.6</v>
      </c>
      <c r="AX1271" s="501">
        <v>1.5</v>
      </c>
      <c r="AY1271" s="501">
        <v>1.5</v>
      </c>
      <c r="AZ1271" s="501">
        <v>1.6999999999999957</v>
      </c>
      <c r="BA1271" s="501">
        <v>1.8999999999999986</v>
      </c>
      <c r="BB1271" s="501">
        <v>2.2000000000000028</v>
      </c>
      <c r="BC1271" s="501">
        <v>2.7999999999999972</v>
      </c>
      <c r="BD1271" s="501">
        <v>2.8000000000000043</v>
      </c>
      <c r="BE1271" s="501">
        <v>3.3999999999999986</v>
      </c>
      <c r="BF1271" s="501">
        <v>3.5</v>
      </c>
      <c r="BG1271" s="501">
        <v>3.3999999999999986</v>
      </c>
      <c r="BH1271" s="501">
        <v>3.3999999999999986</v>
      </c>
      <c r="BI1271" s="501">
        <v>3.2999999999999972</v>
      </c>
      <c r="BJ1271" s="501">
        <v>3.3000000000000007</v>
      </c>
      <c r="BK1271" s="501">
        <v>3.2000000000000028</v>
      </c>
      <c r="BL1271" s="501">
        <v>3.2000000000000028</v>
      </c>
      <c r="BM1271" s="501">
        <v>3</v>
      </c>
      <c r="BN1271" s="501">
        <v>3.0000000000000036</v>
      </c>
      <c r="BO1271" s="501">
        <v>2.9999999999999964</v>
      </c>
      <c r="BP1271" s="501"/>
    </row>
    <row r="1272" spans="1:68">
      <c r="A1272" s="289" t="s">
        <v>22</v>
      </c>
      <c r="B1272" s="290" t="s">
        <v>82</v>
      </c>
      <c r="C1272" s="291" t="s">
        <v>252</v>
      </c>
      <c r="D1272" s="35" t="s">
        <v>142</v>
      </c>
      <c r="E1272" s="501">
        <v>32.4</v>
      </c>
      <c r="F1272" s="501">
        <v>33.700000000000003</v>
      </c>
      <c r="G1272" s="501">
        <v>35.5</v>
      </c>
      <c r="H1272" s="501">
        <v>36.299999999999997</v>
      </c>
      <c r="I1272" s="501">
        <v>35.299999999999997</v>
      </c>
      <c r="J1272" s="501">
        <v>32.700000000000003</v>
      </c>
      <c r="K1272" s="501">
        <v>31.299999999999997</v>
      </c>
      <c r="L1272" s="501">
        <v>32.199999999999996</v>
      </c>
      <c r="M1272" s="501">
        <v>32</v>
      </c>
      <c r="N1272" s="501">
        <v>29.6</v>
      </c>
      <c r="O1272" s="501">
        <v>26.9</v>
      </c>
      <c r="P1272" s="501">
        <v>24.4</v>
      </c>
      <c r="Q1272" s="501">
        <v>21.9</v>
      </c>
      <c r="R1272" s="501">
        <v>20.100000000000001</v>
      </c>
      <c r="S1272" s="501">
        <v>19</v>
      </c>
      <c r="T1272" s="501">
        <v>18.600000000000001</v>
      </c>
      <c r="U1272" s="501">
        <v>18.8</v>
      </c>
      <c r="V1272" s="501">
        <v>18.600000000000001</v>
      </c>
      <c r="W1272" s="501">
        <v>18.100000000000001</v>
      </c>
      <c r="X1272" s="501">
        <v>18</v>
      </c>
      <c r="Y1272" s="501">
        <v>17.5</v>
      </c>
      <c r="Z1272" s="501">
        <v>17.100000000000001</v>
      </c>
      <c r="AA1272" s="501">
        <v>16.7</v>
      </c>
      <c r="AB1272" s="501">
        <v>16.600000000000001</v>
      </c>
      <c r="AC1272" s="501">
        <v>16.3</v>
      </c>
      <c r="AD1272" s="501">
        <v>16.100000000000001</v>
      </c>
      <c r="AE1272" s="501">
        <v>11.2</v>
      </c>
      <c r="AF1272" s="501">
        <v>13.9</v>
      </c>
      <c r="AG1272" s="501">
        <v>14</v>
      </c>
      <c r="AH1272" s="501">
        <v>14</v>
      </c>
      <c r="AI1272" s="501">
        <v>12.4</v>
      </c>
      <c r="AJ1272" s="501">
        <v>15.2</v>
      </c>
      <c r="AK1272" s="501">
        <v>14.9</v>
      </c>
      <c r="AL1272" s="501">
        <v>14.2</v>
      </c>
      <c r="AM1272" s="501">
        <v>14.1</v>
      </c>
      <c r="AN1272" s="501">
        <v>13.9</v>
      </c>
      <c r="AO1272" s="501">
        <v>12.9</v>
      </c>
      <c r="AP1272" s="501">
        <v>12.4</v>
      </c>
      <c r="AQ1272" s="501">
        <v>11.6</v>
      </c>
      <c r="AR1272" s="501">
        <v>11.8</v>
      </c>
      <c r="AS1272" s="501">
        <v>11.7</v>
      </c>
      <c r="AT1272" s="501">
        <v>12.2</v>
      </c>
      <c r="AU1272" s="501">
        <v>12.1</v>
      </c>
      <c r="AV1272" s="501">
        <v>11.6</v>
      </c>
      <c r="AW1272" s="501">
        <v>11.6</v>
      </c>
      <c r="AX1272" s="501">
        <v>12.699999999999989</v>
      </c>
      <c r="AY1272" s="501">
        <v>13.100000000000023</v>
      </c>
      <c r="AZ1272" s="501">
        <v>13.300000000000011</v>
      </c>
      <c r="BA1272" s="501">
        <v>14.600000000000023</v>
      </c>
      <c r="BB1272" s="501">
        <v>15.5</v>
      </c>
      <c r="BC1272" s="501">
        <v>16.30000000000004</v>
      </c>
      <c r="BD1272" s="501">
        <v>16.599999999999966</v>
      </c>
      <c r="BE1272" s="501">
        <v>17.400000000000006</v>
      </c>
      <c r="BF1272" s="501">
        <v>17.400000000000034</v>
      </c>
      <c r="BG1272" s="501">
        <v>16.5</v>
      </c>
      <c r="BH1272" s="501">
        <v>17.599999999999994</v>
      </c>
      <c r="BI1272" s="501">
        <v>17.099999999999994</v>
      </c>
      <c r="BJ1272" s="501">
        <v>15.700000000000003</v>
      </c>
      <c r="BK1272" s="501">
        <v>14.800000000000011</v>
      </c>
      <c r="BL1272" s="501">
        <v>14.599999999999994</v>
      </c>
      <c r="BM1272" s="501">
        <v>14.699999999999989</v>
      </c>
      <c r="BN1272" s="501">
        <v>14.099999999999994</v>
      </c>
      <c r="BO1272" s="501">
        <v>13.5</v>
      </c>
      <c r="BP1272" s="501"/>
    </row>
    <row r="1273" spans="1:68">
      <c r="A1273" s="289" t="s">
        <v>23</v>
      </c>
      <c r="B1273" s="290" t="s">
        <v>82</v>
      </c>
      <c r="C1273" s="291" t="s">
        <v>252</v>
      </c>
      <c r="D1273" s="35" t="s">
        <v>142</v>
      </c>
      <c r="E1273" s="501">
        <v>18.100000000000001</v>
      </c>
      <c r="F1273" s="501">
        <v>18.100000000000001</v>
      </c>
      <c r="G1273" s="501">
        <v>18.399999999999999</v>
      </c>
      <c r="H1273" s="501">
        <v>18.3</v>
      </c>
      <c r="I1273" s="501">
        <v>17.3</v>
      </c>
      <c r="J1273" s="501">
        <v>16.600000000000001</v>
      </c>
      <c r="K1273" s="501">
        <v>16.600000000000001</v>
      </c>
      <c r="L1273" s="501">
        <v>16.399999999999999</v>
      </c>
      <c r="M1273" s="501">
        <v>15.7</v>
      </c>
      <c r="N1273" s="501">
        <v>14.9</v>
      </c>
      <c r="O1273" s="501">
        <v>14</v>
      </c>
      <c r="P1273" s="501">
        <v>12.5</v>
      </c>
      <c r="Q1273" s="501">
        <v>11</v>
      </c>
      <c r="R1273" s="501">
        <v>9.5</v>
      </c>
      <c r="S1273" s="501">
        <v>8.4</v>
      </c>
      <c r="T1273" s="501">
        <v>8.1999999999999993</v>
      </c>
      <c r="U1273" s="501">
        <v>8</v>
      </c>
      <c r="V1273" s="501">
        <v>8</v>
      </c>
      <c r="W1273" s="501">
        <v>8</v>
      </c>
      <c r="X1273" s="501">
        <v>7.8</v>
      </c>
      <c r="Y1273" s="501">
        <v>7.5</v>
      </c>
      <c r="Z1273" s="501">
        <v>7.4</v>
      </c>
      <c r="AA1273" s="501">
        <v>7.2</v>
      </c>
      <c r="AB1273" s="501">
        <v>7</v>
      </c>
      <c r="AC1273" s="501">
        <v>6.8</v>
      </c>
      <c r="AD1273" s="501">
        <v>6.7</v>
      </c>
      <c r="AE1273" s="501">
        <v>7</v>
      </c>
      <c r="AF1273" s="501">
        <v>7.1</v>
      </c>
      <c r="AG1273" s="501">
        <v>9.1</v>
      </c>
      <c r="AH1273" s="501">
        <v>11.6</v>
      </c>
      <c r="AI1273" s="501">
        <v>9.8000000000000007</v>
      </c>
      <c r="AJ1273" s="501">
        <v>6.1</v>
      </c>
      <c r="AK1273" s="501">
        <v>5.6</v>
      </c>
      <c r="AL1273" s="501">
        <v>6.1</v>
      </c>
      <c r="AM1273" s="501">
        <v>5.6</v>
      </c>
      <c r="AN1273" s="501">
        <v>5.6</v>
      </c>
      <c r="AO1273" s="501">
        <v>5.2</v>
      </c>
      <c r="AP1273" s="501">
        <v>5</v>
      </c>
      <c r="AQ1273" s="501">
        <v>5</v>
      </c>
      <c r="AR1273" s="501">
        <v>4.8</v>
      </c>
      <c r="AS1273" s="501">
        <v>4.9000000000000004</v>
      </c>
      <c r="AT1273" s="501">
        <v>4.9000000000000004</v>
      </c>
      <c r="AU1273" s="501">
        <v>5.2</v>
      </c>
      <c r="AV1273" s="501">
        <v>5.3</v>
      </c>
      <c r="AW1273" s="501">
        <v>6.4</v>
      </c>
      <c r="AX1273" s="501">
        <v>6.7000000000000028</v>
      </c>
      <c r="AY1273" s="501">
        <v>7.0000000000000142</v>
      </c>
      <c r="AZ1273" s="501">
        <v>7.5</v>
      </c>
      <c r="BA1273" s="501">
        <v>8.0999999999999943</v>
      </c>
      <c r="BB1273" s="501">
        <v>9.0999999999999943</v>
      </c>
      <c r="BC1273" s="501">
        <v>9.4000000000000057</v>
      </c>
      <c r="BD1273" s="501">
        <v>9.9000000000000057</v>
      </c>
      <c r="BE1273" s="501">
        <v>10.200000000000017</v>
      </c>
      <c r="BF1273" s="501">
        <v>10.200000000000017</v>
      </c>
      <c r="BG1273" s="501">
        <v>10.5</v>
      </c>
      <c r="BH1273" s="501">
        <v>10.900000000000006</v>
      </c>
      <c r="BI1273" s="501">
        <v>10.900000000000006</v>
      </c>
      <c r="BJ1273" s="501">
        <v>10.700000000000003</v>
      </c>
      <c r="BK1273" s="501">
        <v>10.200000000000003</v>
      </c>
      <c r="BL1273" s="501">
        <v>9.7999999999999972</v>
      </c>
      <c r="BM1273" s="501">
        <v>9.7000000000000028</v>
      </c>
      <c r="BN1273" s="501">
        <v>9.5</v>
      </c>
      <c r="BO1273" s="501">
        <v>9.7000000000000028</v>
      </c>
      <c r="BP1273" s="501"/>
    </row>
    <row r="1274" spans="1:68">
      <c r="A1274" s="289" t="s">
        <v>24</v>
      </c>
      <c r="B1274" s="290" t="s">
        <v>82</v>
      </c>
      <c r="C1274" s="291" t="s">
        <v>252</v>
      </c>
      <c r="D1274" s="35" t="s">
        <v>142</v>
      </c>
      <c r="E1274" s="501">
        <v>23.3</v>
      </c>
      <c r="F1274" s="501">
        <v>23.6</v>
      </c>
      <c r="G1274" s="501">
        <v>24.3</v>
      </c>
      <c r="H1274" s="501">
        <v>26</v>
      </c>
      <c r="I1274" s="501">
        <v>26.6</v>
      </c>
      <c r="J1274" s="501">
        <v>26.6</v>
      </c>
      <c r="K1274" s="501">
        <v>27.7</v>
      </c>
      <c r="L1274" s="501">
        <v>29.8</v>
      </c>
      <c r="M1274" s="501">
        <v>31</v>
      </c>
      <c r="N1274" s="501">
        <v>31.6</v>
      </c>
      <c r="O1274" s="501">
        <v>31.700000000000003</v>
      </c>
      <c r="P1274" s="501">
        <v>32.200000000000003</v>
      </c>
      <c r="Q1274" s="501">
        <v>32.5</v>
      </c>
      <c r="R1274" s="501">
        <v>32.5</v>
      </c>
      <c r="S1274" s="501">
        <v>33.4</v>
      </c>
      <c r="T1274" s="501">
        <v>33.700000000000003</v>
      </c>
      <c r="U1274" s="501">
        <v>34.9</v>
      </c>
      <c r="V1274" s="501">
        <v>36.1</v>
      </c>
      <c r="W1274" s="501">
        <v>36.6</v>
      </c>
      <c r="X1274" s="501">
        <v>38.6</v>
      </c>
      <c r="Y1274" s="501">
        <v>39.6</v>
      </c>
      <c r="Z1274" s="501">
        <v>39.6</v>
      </c>
      <c r="AA1274" s="501">
        <v>39.299999999999997</v>
      </c>
      <c r="AB1274" s="501">
        <v>38.799999999999997</v>
      </c>
      <c r="AC1274" s="501">
        <v>38.1</v>
      </c>
      <c r="AD1274" s="501">
        <v>36.9</v>
      </c>
      <c r="AE1274" s="501">
        <v>37.099999999999994</v>
      </c>
      <c r="AF1274" s="501">
        <v>38.799999999999997</v>
      </c>
      <c r="AG1274" s="501">
        <v>35.9</v>
      </c>
      <c r="AH1274" s="501">
        <v>41</v>
      </c>
      <c r="AI1274" s="501">
        <v>48.6</v>
      </c>
      <c r="AJ1274" s="501">
        <v>43.4</v>
      </c>
      <c r="AK1274" s="501">
        <v>40.199999999999996</v>
      </c>
      <c r="AL1274" s="501">
        <v>40.6</v>
      </c>
      <c r="AM1274" s="501">
        <v>39.4</v>
      </c>
      <c r="AN1274" s="501">
        <v>36.199999999999996</v>
      </c>
      <c r="AO1274" s="501">
        <v>36.799999999999997</v>
      </c>
      <c r="AP1274" s="501">
        <v>35.300000000000004</v>
      </c>
      <c r="AQ1274" s="501">
        <v>32.800000000000004</v>
      </c>
      <c r="AR1274" s="501">
        <v>28.9</v>
      </c>
      <c r="AS1274" s="501">
        <v>30.299999999999997</v>
      </c>
      <c r="AT1274" s="501">
        <v>32.5</v>
      </c>
      <c r="AU1274" s="501">
        <v>31.5</v>
      </c>
      <c r="AV1274" s="501">
        <v>30.9</v>
      </c>
      <c r="AW1274" s="501">
        <v>29.7</v>
      </c>
      <c r="AX1274" s="501">
        <v>31.799999999999841</v>
      </c>
      <c r="AY1274" s="501">
        <v>32</v>
      </c>
      <c r="AZ1274" s="501">
        <v>31.699999999999818</v>
      </c>
      <c r="BA1274" s="501">
        <v>34.100000000000023</v>
      </c>
      <c r="BB1274" s="501">
        <v>35.5</v>
      </c>
      <c r="BC1274" s="501">
        <v>36.099999999999909</v>
      </c>
      <c r="BD1274" s="501">
        <v>36.799999999999955</v>
      </c>
      <c r="BE1274" s="501">
        <v>37.899999999999977</v>
      </c>
      <c r="BF1274" s="501">
        <v>36.799999999999955</v>
      </c>
      <c r="BG1274" s="501">
        <v>37.799999999999955</v>
      </c>
      <c r="BH1274" s="501">
        <v>41.399999999999977</v>
      </c>
      <c r="BI1274" s="501">
        <v>41.199999999999989</v>
      </c>
      <c r="BJ1274" s="501">
        <v>40</v>
      </c>
      <c r="BK1274" s="501">
        <v>39.399999999999977</v>
      </c>
      <c r="BL1274" s="501">
        <v>39</v>
      </c>
      <c r="BM1274" s="501">
        <v>39.5</v>
      </c>
      <c r="BN1274" s="501">
        <v>40.100000000000023</v>
      </c>
      <c r="BO1274" s="501">
        <v>40.700000000000045</v>
      </c>
      <c r="BP1274" s="501"/>
    </row>
    <row r="1275" spans="1:68">
      <c r="A1275" s="289" t="s">
        <v>25</v>
      </c>
      <c r="B1275" s="290" t="s">
        <v>82</v>
      </c>
      <c r="C1275" s="291" t="s">
        <v>252</v>
      </c>
      <c r="D1275" s="35" t="s">
        <v>142</v>
      </c>
      <c r="E1275" s="501">
        <v>20</v>
      </c>
      <c r="F1275" s="501">
        <v>20.6</v>
      </c>
      <c r="G1275" s="501">
        <v>21.3</v>
      </c>
      <c r="H1275" s="501">
        <v>21.6</v>
      </c>
      <c r="I1275" s="501">
        <v>20.9</v>
      </c>
      <c r="J1275" s="501">
        <v>20.2</v>
      </c>
      <c r="K1275" s="501">
        <v>20.100000000000001</v>
      </c>
      <c r="L1275" s="501">
        <v>20</v>
      </c>
      <c r="M1275" s="501">
        <v>19.2</v>
      </c>
      <c r="N1275" s="501">
        <v>18.7</v>
      </c>
      <c r="O1275" s="501">
        <v>17.899999999999999</v>
      </c>
      <c r="P1275" s="501">
        <v>18</v>
      </c>
      <c r="Q1275" s="501">
        <v>18</v>
      </c>
      <c r="R1275" s="501">
        <v>17.2</v>
      </c>
      <c r="S1275" s="501">
        <v>16.899999999999999</v>
      </c>
      <c r="T1275" s="501">
        <v>16.600000000000001</v>
      </c>
      <c r="U1275" s="501">
        <v>16.899999999999999</v>
      </c>
      <c r="V1275" s="501">
        <v>16.7</v>
      </c>
      <c r="W1275" s="501">
        <v>16.2</v>
      </c>
      <c r="X1275" s="501">
        <v>16.399999999999999</v>
      </c>
      <c r="Y1275" s="501">
        <v>16.2</v>
      </c>
      <c r="Z1275" s="501">
        <v>16.2</v>
      </c>
      <c r="AA1275" s="501">
        <v>15.9</v>
      </c>
      <c r="AB1275" s="501">
        <v>15.7</v>
      </c>
      <c r="AC1275" s="501">
        <v>15.5</v>
      </c>
      <c r="AD1275" s="501">
        <v>15.6</v>
      </c>
      <c r="AE1275" s="501">
        <v>19.3</v>
      </c>
      <c r="AF1275" s="501">
        <v>17.899999999999999</v>
      </c>
      <c r="AG1275" s="501">
        <v>21.3</v>
      </c>
      <c r="AH1275" s="501">
        <v>23.8</v>
      </c>
      <c r="AI1275" s="501">
        <v>21.1</v>
      </c>
      <c r="AJ1275" s="501">
        <v>19.3</v>
      </c>
      <c r="AK1275" s="501">
        <v>19.2</v>
      </c>
      <c r="AL1275" s="501">
        <v>20.8</v>
      </c>
      <c r="AM1275" s="501">
        <v>19.8</v>
      </c>
      <c r="AN1275" s="501">
        <v>20.5</v>
      </c>
      <c r="AO1275" s="501">
        <v>21.3</v>
      </c>
      <c r="AP1275" s="501">
        <v>19.100000000000001</v>
      </c>
      <c r="AQ1275" s="501">
        <v>18.899999999999999</v>
      </c>
      <c r="AR1275" s="501">
        <v>18.899999999999999</v>
      </c>
      <c r="AS1275" s="501">
        <v>19.2</v>
      </c>
      <c r="AT1275" s="501">
        <v>19.5</v>
      </c>
      <c r="AU1275" s="501">
        <v>20.5</v>
      </c>
      <c r="AV1275" s="501">
        <v>20.7</v>
      </c>
      <c r="AW1275" s="501">
        <v>21.4</v>
      </c>
      <c r="AX1275" s="501">
        <v>23.299999999999955</v>
      </c>
      <c r="AY1275" s="501">
        <v>23.5</v>
      </c>
      <c r="AZ1275" s="501">
        <v>23.699999999999989</v>
      </c>
      <c r="BA1275" s="501">
        <v>24.5</v>
      </c>
      <c r="BB1275" s="501">
        <v>24.600000000000023</v>
      </c>
      <c r="BC1275" s="501">
        <v>24.300000000000068</v>
      </c>
      <c r="BD1275" s="501">
        <v>24.899999999999977</v>
      </c>
      <c r="BE1275" s="501">
        <v>24.699999999999989</v>
      </c>
      <c r="BF1275" s="501">
        <v>24.099999999999909</v>
      </c>
      <c r="BG1275" s="501">
        <v>21.699999999999989</v>
      </c>
      <c r="BH1275" s="501">
        <v>24.800000000000011</v>
      </c>
      <c r="BI1275" s="501">
        <v>25.599999999999994</v>
      </c>
      <c r="BJ1275" s="501">
        <v>24.300000000000011</v>
      </c>
      <c r="BK1275" s="501">
        <v>23.900000000000006</v>
      </c>
      <c r="BL1275" s="501">
        <v>24.900000000000006</v>
      </c>
      <c r="BM1275" s="501">
        <v>25.100000000000023</v>
      </c>
      <c r="BN1275" s="501">
        <v>25.700000000000017</v>
      </c>
      <c r="BO1275" s="501">
        <v>27.199999999999989</v>
      </c>
      <c r="BP1275" s="501"/>
    </row>
    <row r="1276" spans="1:68">
      <c r="A1276" s="289" t="s">
        <v>26</v>
      </c>
      <c r="B1276" s="290" t="s">
        <v>82</v>
      </c>
      <c r="C1276" s="291" t="s">
        <v>252</v>
      </c>
      <c r="D1276" s="35" t="s">
        <v>142</v>
      </c>
      <c r="E1276" s="501">
        <v>3</v>
      </c>
      <c r="F1276" s="501">
        <v>3.2</v>
      </c>
      <c r="G1276" s="501">
        <v>3.4</v>
      </c>
      <c r="H1276" s="501">
        <v>3.6</v>
      </c>
      <c r="I1276" s="501">
        <v>3.6</v>
      </c>
      <c r="J1276" s="501">
        <v>3.6</v>
      </c>
      <c r="K1276" s="501">
        <v>3.7</v>
      </c>
      <c r="L1276" s="501">
        <v>3.8</v>
      </c>
      <c r="M1276" s="501">
        <v>3.8</v>
      </c>
      <c r="N1276" s="501">
        <v>3.8</v>
      </c>
      <c r="O1276" s="501">
        <v>3.7</v>
      </c>
      <c r="P1276" s="501">
        <v>3.8</v>
      </c>
      <c r="Q1276" s="501">
        <v>3.9</v>
      </c>
      <c r="R1276" s="501">
        <v>4</v>
      </c>
      <c r="S1276" s="501">
        <v>4.3</v>
      </c>
      <c r="T1276" s="501">
        <v>4.2</v>
      </c>
      <c r="U1276" s="501">
        <v>4.3</v>
      </c>
      <c r="V1276" s="501">
        <v>4.5</v>
      </c>
      <c r="W1276" s="501">
        <v>4.5999999999999996</v>
      </c>
      <c r="X1276" s="501">
        <v>4.5999999999999996</v>
      </c>
      <c r="Y1276" s="501">
        <v>4.4000000000000004</v>
      </c>
      <c r="Z1276" s="501">
        <v>4.3</v>
      </c>
      <c r="AA1276" s="501">
        <v>4.0999999999999996</v>
      </c>
      <c r="AB1276" s="501">
        <v>4.0999999999999996</v>
      </c>
      <c r="AC1276" s="501">
        <v>4</v>
      </c>
      <c r="AD1276" s="501">
        <v>3.9</v>
      </c>
      <c r="AE1276" s="501">
        <v>2.2999999999999998</v>
      </c>
      <c r="AF1276" s="501">
        <v>2.8</v>
      </c>
      <c r="AG1276" s="501">
        <v>2.4</v>
      </c>
      <c r="AH1276" s="501">
        <v>2.8</v>
      </c>
      <c r="AI1276" s="501">
        <v>3.1</v>
      </c>
      <c r="AJ1276" s="501">
        <v>2.8</v>
      </c>
      <c r="AK1276" s="501">
        <v>3.4</v>
      </c>
      <c r="AL1276" s="501">
        <v>3.2</v>
      </c>
      <c r="AM1276" s="501">
        <v>2.9</v>
      </c>
      <c r="AN1276" s="501">
        <v>2.8</v>
      </c>
      <c r="AO1276" s="501">
        <v>2.8</v>
      </c>
      <c r="AP1276" s="501">
        <v>2.7</v>
      </c>
      <c r="AQ1276" s="501">
        <v>2.7</v>
      </c>
      <c r="AR1276" s="501">
        <v>2.7</v>
      </c>
      <c r="AS1276" s="501">
        <v>3</v>
      </c>
      <c r="AT1276" s="501">
        <v>2.5</v>
      </c>
      <c r="AU1276" s="501">
        <v>2.5</v>
      </c>
      <c r="AV1276" s="501">
        <v>2.6</v>
      </c>
      <c r="AW1276" s="501">
        <v>2.6</v>
      </c>
      <c r="AX1276" s="501">
        <v>2.7999999999999972</v>
      </c>
      <c r="AY1276" s="501">
        <v>3.0999999999999943</v>
      </c>
      <c r="AZ1276" s="501">
        <v>3.2999999999999936</v>
      </c>
      <c r="BA1276" s="501">
        <v>3.6999999999999993</v>
      </c>
      <c r="BB1276" s="501">
        <v>4.0999999999999908</v>
      </c>
      <c r="BC1276" s="501">
        <v>4.7000000000000064</v>
      </c>
      <c r="BD1276" s="501">
        <v>5.4000000000000057</v>
      </c>
      <c r="BE1276" s="501">
        <v>6.0000000000000071</v>
      </c>
      <c r="BF1276" s="501">
        <v>6.1000000000000085</v>
      </c>
      <c r="BG1276" s="501">
        <v>6.1000000000000085</v>
      </c>
      <c r="BH1276" s="501">
        <v>6.1999999999999993</v>
      </c>
      <c r="BI1276" s="501">
        <v>6.2000000000000028</v>
      </c>
      <c r="BJ1276" s="501">
        <v>6.3999999999999986</v>
      </c>
      <c r="BK1276" s="501">
        <v>6.1999999999999993</v>
      </c>
      <c r="BL1276" s="501">
        <v>6.1999999999999993</v>
      </c>
      <c r="BM1276" s="501">
        <v>6.1000000000000014</v>
      </c>
      <c r="BN1276" s="501">
        <v>6.3000000000000043</v>
      </c>
      <c r="BO1276" s="501">
        <v>6.2000000000000028</v>
      </c>
      <c r="BP1276" s="501"/>
    </row>
    <row r="1277" spans="1:68">
      <c r="A1277" s="289" t="s">
        <v>27</v>
      </c>
      <c r="B1277" s="290" t="s">
        <v>82</v>
      </c>
      <c r="C1277" s="291" t="s">
        <v>252</v>
      </c>
      <c r="D1277" s="35" t="s">
        <v>142</v>
      </c>
      <c r="E1277" s="501">
        <v>11.9</v>
      </c>
      <c r="F1277" s="501">
        <v>11.7</v>
      </c>
      <c r="G1277" s="501">
        <v>11.6</v>
      </c>
      <c r="H1277" s="501">
        <v>12</v>
      </c>
      <c r="I1277" s="501">
        <v>11.7</v>
      </c>
      <c r="J1277" s="501">
        <v>11.6</v>
      </c>
      <c r="K1277" s="501">
        <v>11.9</v>
      </c>
      <c r="L1277" s="501">
        <v>12.4</v>
      </c>
      <c r="M1277" s="501">
        <v>12.5</v>
      </c>
      <c r="N1277" s="501">
        <v>12.3</v>
      </c>
      <c r="O1277" s="501">
        <v>11.8</v>
      </c>
      <c r="P1277" s="501">
        <v>12</v>
      </c>
      <c r="Q1277" s="501">
        <v>12.2</v>
      </c>
      <c r="R1277" s="501">
        <v>12.2</v>
      </c>
      <c r="S1277" s="501">
        <v>12.6</v>
      </c>
      <c r="T1277" s="501">
        <v>12.7</v>
      </c>
      <c r="U1277" s="501">
        <v>13.2</v>
      </c>
      <c r="V1277" s="501">
        <v>14.2</v>
      </c>
      <c r="W1277" s="501">
        <v>14.9</v>
      </c>
      <c r="X1277" s="501">
        <v>16.600000000000001</v>
      </c>
      <c r="Y1277" s="501">
        <v>17.899999999999999</v>
      </c>
      <c r="Z1277" s="501">
        <v>17.7</v>
      </c>
      <c r="AA1277" s="501">
        <v>17.3</v>
      </c>
      <c r="AB1277" s="501">
        <v>19.299999999999997</v>
      </c>
      <c r="AC1277" s="501">
        <v>21.6</v>
      </c>
      <c r="AD1277" s="501">
        <v>22.3</v>
      </c>
      <c r="AE1277" s="501">
        <v>22.8</v>
      </c>
      <c r="AF1277" s="501">
        <v>27.9</v>
      </c>
      <c r="AG1277" s="501">
        <v>21.2</v>
      </c>
      <c r="AH1277" s="501">
        <v>19.399999999999999</v>
      </c>
      <c r="AI1277" s="501">
        <v>15.4</v>
      </c>
      <c r="AJ1277" s="501">
        <v>12.4</v>
      </c>
      <c r="AK1277" s="501">
        <v>12.2</v>
      </c>
      <c r="AL1277" s="501">
        <v>12.2</v>
      </c>
      <c r="AM1277" s="501">
        <v>11.9</v>
      </c>
      <c r="AN1277" s="501">
        <v>11.9</v>
      </c>
      <c r="AO1277" s="501">
        <v>11.4</v>
      </c>
      <c r="AP1277" s="501">
        <v>11.1</v>
      </c>
      <c r="AQ1277" s="501">
        <v>10.3</v>
      </c>
      <c r="AR1277" s="501">
        <v>10</v>
      </c>
      <c r="AS1277" s="501">
        <v>10</v>
      </c>
      <c r="AT1277" s="501">
        <v>10.1</v>
      </c>
      <c r="AU1277" s="501">
        <v>10.1</v>
      </c>
      <c r="AV1277" s="501">
        <v>10.4</v>
      </c>
      <c r="AW1277" s="501">
        <v>10.1</v>
      </c>
      <c r="AX1277" s="501">
        <v>10.599999999999994</v>
      </c>
      <c r="AY1277" s="501">
        <v>10.800000000000011</v>
      </c>
      <c r="AZ1277" s="501">
        <v>11.099999999999994</v>
      </c>
      <c r="BA1277" s="501">
        <v>12.600000000000023</v>
      </c>
      <c r="BB1277" s="501">
        <v>12.699999999999989</v>
      </c>
      <c r="BC1277" s="501">
        <v>13.200000000000017</v>
      </c>
      <c r="BD1277" s="501">
        <v>13.199999999999989</v>
      </c>
      <c r="BE1277" s="501">
        <v>13.799999999999983</v>
      </c>
      <c r="BF1277" s="501">
        <v>13.600000000000023</v>
      </c>
      <c r="BG1277" s="501">
        <v>13.5</v>
      </c>
      <c r="BH1277" s="501">
        <v>13.599999999999994</v>
      </c>
      <c r="BI1277" s="501">
        <v>13.5</v>
      </c>
      <c r="BJ1277" s="501">
        <v>12.699999999999989</v>
      </c>
      <c r="BK1277" s="501">
        <v>12.800000000000011</v>
      </c>
      <c r="BL1277" s="501">
        <v>12.599999999999994</v>
      </c>
      <c r="BM1277" s="501">
        <v>12.800000000000011</v>
      </c>
      <c r="BN1277" s="501">
        <v>12.599999999999994</v>
      </c>
      <c r="BO1277" s="501">
        <v>12.699999999999989</v>
      </c>
      <c r="BP1277" s="501"/>
    </row>
    <row r="1278" spans="1:68">
      <c r="A1278" s="289" t="s">
        <v>28</v>
      </c>
      <c r="B1278" s="290" t="s">
        <v>82</v>
      </c>
      <c r="C1278" s="291" t="s">
        <v>252</v>
      </c>
      <c r="D1278" s="35" t="s">
        <v>142</v>
      </c>
      <c r="E1278" s="501">
        <v>13.6</v>
      </c>
      <c r="F1278" s="501">
        <v>13.9</v>
      </c>
      <c r="G1278" s="501">
        <v>14.3</v>
      </c>
      <c r="H1278" s="501">
        <v>14.7</v>
      </c>
      <c r="I1278" s="501">
        <v>14.3</v>
      </c>
      <c r="J1278" s="501">
        <v>14.4</v>
      </c>
      <c r="K1278" s="501">
        <v>14.8</v>
      </c>
      <c r="L1278" s="501">
        <v>15.1</v>
      </c>
      <c r="M1278" s="501">
        <v>14.9</v>
      </c>
      <c r="N1278" s="501">
        <v>15.1</v>
      </c>
      <c r="O1278" s="501">
        <v>15.1</v>
      </c>
      <c r="P1278" s="501">
        <v>15.9</v>
      </c>
      <c r="Q1278" s="501">
        <v>16.5</v>
      </c>
      <c r="R1278" s="501">
        <v>16.399999999999999</v>
      </c>
      <c r="S1278" s="501">
        <v>16.7</v>
      </c>
      <c r="T1278" s="501">
        <v>17</v>
      </c>
      <c r="U1278" s="501">
        <v>17.899999999999999</v>
      </c>
      <c r="V1278" s="501">
        <v>18.399999999999999</v>
      </c>
      <c r="W1278" s="501">
        <v>18.5</v>
      </c>
      <c r="X1278" s="501">
        <v>18.7</v>
      </c>
      <c r="Y1278" s="501">
        <v>18.5</v>
      </c>
      <c r="Z1278" s="501">
        <v>18.5</v>
      </c>
      <c r="AA1278" s="501">
        <v>18.399999999999999</v>
      </c>
      <c r="AB1278" s="501">
        <v>18.399999999999999</v>
      </c>
      <c r="AC1278" s="501">
        <v>18.2</v>
      </c>
      <c r="AD1278" s="501">
        <v>17.2</v>
      </c>
      <c r="AE1278" s="501">
        <v>19.2</v>
      </c>
      <c r="AF1278" s="501">
        <v>17.3</v>
      </c>
      <c r="AG1278" s="501">
        <v>15</v>
      </c>
      <c r="AH1278" s="501">
        <v>14.3</v>
      </c>
      <c r="AI1278" s="501">
        <v>19.2</v>
      </c>
      <c r="AJ1278" s="501">
        <v>27.799999999999997</v>
      </c>
      <c r="AK1278" s="501">
        <v>28.9</v>
      </c>
      <c r="AL1278" s="501">
        <v>28.4</v>
      </c>
      <c r="AM1278" s="501">
        <v>30.299999999999997</v>
      </c>
      <c r="AN1278" s="501">
        <v>27.8</v>
      </c>
      <c r="AO1278" s="501">
        <v>29</v>
      </c>
      <c r="AP1278" s="501">
        <v>30.1</v>
      </c>
      <c r="AQ1278" s="501">
        <v>27.9</v>
      </c>
      <c r="AR1278" s="501">
        <v>27.7</v>
      </c>
      <c r="AS1278" s="501">
        <v>27.6</v>
      </c>
      <c r="AT1278" s="501">
        <v>27.6</v>
      </c>
      <c r="AU1278" s="501">
        <v>27.9</v>
      </c>
      <c r="AV1278" s="501">
        <v>27.6</v>
      </c>
      <c r="AW1278" s="501">
        <v>27</v>
      </c>
      <c r="AX1278" s="501">
        <v>27.499999999999943</v>
      </c>
      <c r="AY1278" s="501">
        <v>27.199999999999989</v>
      </c>
      <c r="AZ1278" s="501">
        <v>25.899999999999977</v>
      </c>
      <c r="BA1278" s="501">
        <v>27.199999999999989</v>
      </c>
      <c r="BB1278" s="501">
        <v>28.800000000000011</v>
      </c>
      <c r="BC1278" s="501">
        <v>29.199999999999932</v>
      </c>
      <c r="BD1278" s="501">
        <v>30</v>
      </c>
      <c r="BE1278" s="501">
        <v>29.199999999999989</v>
      </c>
      <c r="BF1278" s="501">
        <v>28</v>
      </c>
      <c r="BG1278" s="501">
        <v>28.499999999999972</v>
      </c>
      <c r="BH1278" s="501">
        <v>30.700000000000017</v>
      </c>
      <c r="BI1278" s="501">
        <v>31.199999999999989</v>
      </c>
      <c r="BJ1278" s="501">
        <v>31.199999999999989</v>
      </c>
      <c r="BK1278" s="501">
        <v>30.599999999999994</v>
      </c>
      <c r="BL1278" s="501">
        <v>29.599999999999994</v>
      </c>
      <c r="BM1278" s="501">
        <v>31</v>
      </c>
      <c r="BN1278" s="501">
        <v>33.199999999999989</v>
      </c>
      <c r="BO1278" s="501">
        <v>33.299999999999983</v>
      </c>
      <c r="BP1278" s="501"/>
    </row>
    <row r="1279" spans="1:68">
      <c r="A1279" s="289" t="s">
        <v>29</v>
      </c>
      <c r="B1279" s="290" t="s">
        <v>82</v>
      </c>
      <c r="C1279" s="291" t="s">
        <v>252</v>
      </c>
      <c r="D1279" s="35" t="s">
        <v>142</v>
      </c>
      <c r="E1279" s="501">
        <v>6.4</v>
      </c>
      <c r="F1279" s="501">
        <v>6.6</v>
      </c>
      <c r="G1279" s="501">
        <v>6.8</v>
      </c>
      <c r="H1279" s="501">
        <v>7</v>
      </c>
      <c r="I1279" s="501">
        <v>6.8</v>
      </c>
      <c r="J1279" s="501">
        <v>7.8</v>
      </c>
      <c r="K1279" s="501">
        <v>9.5</v>
      </c>
      <c r="L1279" s="501">
        <v>11.1</v>
      </c>
      <c r="M1279" s="501">
        <v>12.6</v>
      </c>
      <c r="N1279" s="501">
        <v>13.8</v>
      </c>
      <c r="O1279" s="501">
        <v>14.8</v>
      </c>
      <c r="P1279" s="501">
        <v>14.2</v>
      </c>
      <c r="Q1279" s="501">
        <v>13.5</v>
      </c>
      <c r="R1279" s="501">
        <v>12.8</v>
      </c>
      <c r="S1279" s="501">
        <v>12.6</v>
      </c>
      <c r="T1279" s="501">
        <v>12.3</v>
      </c>
      <c r="U1279" s="501">
        <v>12.3</v>
      </c>
      <c r="V1279" s="501">
        <v>12.3</v>
      </c>
      <c r="W1279" s="501">
        <v>12.1</v>
      </c>
      <c r="X1279" s="501">
        <v>12.4</v>
      </c>
      <c r="Y1279" s="501">
        <v>12.4</v>
      </c>
      <c r="Z1279" s="501">
        <v>12.3</v>
      </c>
      <c r="AA1279" s="501">
        <v>12.1</v>
      </c>
      <c r="AB1279" s="501">
        <v>12</v>
      </c>
      <c r="AC1279" s="501">
        <v>11.8</v>
      </c>
      <c r="AD1279" s="501">
        <v>11.7</v>
      </c>
      <c r="AE1279" s="501">
        <v>8.1</v>
      </c>
      <c r="AF1279" s="501">
        <v>11.1</v>
      </c>
      <c r="AG1279" s="501">
        <v>10.8</v>
      </c>
      <c r="AH1279" s="501">
        <v>10</v>
      </c>
      <c r="AI1279" s="501">
        <v>10</v>
      </c>
      <c r="AJ1279" s="501">
        <v>5</v>
      </c>
      <c r="AK1279" s="501">
        <v>5.4</v>
      </c>
      <c r="AL1279" s="501">
        <v>5.4</v>
      </c>
      <c r="AM1279" s="501">
        <v>5.0999999999999996</v>
      </c>
      <c r="AN1279" s="501">
        <v>5.0999999999999996</v>
      </c>
      <c r="AO1279" s="501">
        <v>4.4000000000000004</v>
      </c>
      <c r="AP1279" s="501">
        <v>4.9000000000000004</v>
      </c>
      <c r="AQ1279" s="501">
        <v>4.3</v>
      </c>
      <c r="AR1279" s="501">
        <v>4.0999999999999996</v>
      </c>
      <c r="AS1279" s="501">
        <v>4.4000000000000004</v>
      </c>
      <c r="AT1279" s="501">
        <v>4.4000000000000004</v>
      </c>
      <c r="AU1279" s="501">
        <v>4.5999999999999996</v>
      </c>
      <c r="AV1279" s="501">
        <v>4.9000000000000004</v>
      </c>
      <c r="AW1279" s="501">
        <v>5.5</v>
      </c>
      <c r="AX1279" s="501">
        <v>5.5999999999999943</v>
      </c>
      <c r="AY1279" s="501">
        <v>5.5000000000000142</v>
      </c>
      <c r="AZ1279" s="501">
        <v>5.8000000000000114</v>
      </c>
      <c r="BA1279" s="501">
        <v>6.4000000000000199</v>
      </c>
      <c r="BB1279" s="501">
        <v>6.9999999999999858</v>
      </c>
      <c r="BC1279" s="501">
        <v>7.1999999999999886</v>
      </c>
      <c r="BD1279" s="501">
        <v>7.5</v>
      </c>
      <c r="BE1279" s="501">
        <v>7.7000000000000028</v>
      </c>
      <c r="BF1279" s="501">
        <v>7.6999999999999886</v>
      </c>
      <c r="BG1279" s="501">
        <v>7.3999999999999915</v>
      </c>
      <c r="BH1279" s="501">
        <v>7.9000000000000057</v>
      </c>
      <c r="BI1279" s="501">
        <v>7.9000000000000057</v>
      </c>
      <c r="BJ1279" s="501">
        <v>8</v>
      </c>
      <c r="BK1279" s="501">
        <v>8.0999999999999943</v>
      </c>
      <c r="BL1279" s="501">
        <v>8</v>
      </c>
      <c r="BM1279" s="501">
        <v>8</v>
      </c>
      <c r="BN1279" s="501">
        <v>7.9000000000000057</v>
      </c>
      <c r="BO1279" s="501">
        <v>7.9000000000000057</v>
      </c>
      <c r="BP1279" s="501"/>
    </row>
    <row r="1280" spans="1:68">
      <c r="A1280" s="289" t="s">
        <v>30</v>
      </c>
      <c r="B1280" s="290" t="s">
        <v>82</v>
      </c>
      <c r="C1280" s="291" t="s">
        <v>252</v>
      </c>
      <c r="D1280" s="35" t="s">
        <v>142</v>
      </c>
      <c r="E1280" s="501">
        <v>2.1</v>
      </c>
      <c r="F1280" s="501">
        <v>2.1</v>
      </c>
      <c r="G1280" s="501">
        <v>2</v>
      </c>
      <c r="H1280" s="501">
        <v>2.1</v>
      </c>
      <c r="I1280" s="501">
        <v>2</v>
      </c>
      <c r="J1280" s="501">
        <v>1.9</v>
      </c>
      <c r="K1280" s="501">
        <v>1.9</v>
      </c>
      <c r="L1280" s="501">
        <v>1.9</v>
      </c>
      <c r="M1280" s="501">
        <v>1.8</v>
      </c>
      <c r="N1280" s="501">
        <v>1.8</v>
      </c>
      <c r="O1280" s="501">
        <v>1.7</v>
      </c>
      <c r="P1280" s="501">
        <v>1.7</v>
      </c>
      <c r="Q1280" s="501">
        <v>1.7</v>
      </c>
      <c r="R1280" s="501">
        <v>1.7</v>
      </c>
      <c r="S1280" s="501">
        <v>1.7</v>
      </c>
      <c r="T1280" s="501">
        <v>1.7</v>
      </c>
      <c r="U1280" s="501">
        <v>1.7</v>
      </c>
      <c r="V1280" s="501">
        <v>1.5</v>
      </c>
      <c r="W1280" s="501">
        <v>1.3</v>
      </c>
      <c r="X1280" s="501">
        <v>1.3</v>
      </c>
      <c r="Y1280" s="501">
        <v>1.3</v>
      </c>
      <c r="Z1280" s="501">
        <v>1.3</v>
      </c>
      <c r="AA1280" s="501">
        <v>1.3</v>
      </c>
      <c r="AB1280" s="501">
        <v>1.3</v>
      </c>
      <c r="AC1280" s="501">
        <v>1.2</v>
      </c>
      <c r="AD1280" s="501">
        <v>1.2</v>
      </c>
      <c r="AE1280" s="501">
        <v>1.8</v>
      </c>
      <c r="AF1280" s="501">
        <v>2</v>
      </c>
      <c r="AG1280" s="501">
        <v>1.5</v>
      </c>
      <c r="AH1280" s="501">
        <v>2</v>
      </c>
      <c r="AI1280" s="501">
        <v>1.5</v>
      </c>
      <c r="AJ1280" s="501">
        <v>2</v>
      </c>
      <c r="AK1280" s="501">
        <v>2</v>
      </c>
      <c r="AL1280" s="501">
        <v>2</v>
      </c>
      <c r="AM1280" s="501">
        <v>2</v>
      </c>
      <c r="AN1280" s="501">
        <v>2</v>
      </c>
      <c r="AO1280" s="501">
        <v>2.7</v>
      </c>
      <c r="AP1280" s="501">
        <v>2.8</v>
      </c>
      <c r="AQ1280" s="501">
        <v>2.5</v>
      </c>
      <c r="AR1280" s="501">
        <v>2.5</v>
      </c>
      <c r="AS1280" s="501">
        <v>2.7</v>
      </c>
      <c r="AT1280" s="501">
        <v>2.2999999999999998</v>
      </c>
      <c r="AU1280" s="501">
        <v>2</v>
      </c>
      <c r="AV1280" s="501">
        <v>1.9</v>
      </c>
      <c r="AW1280" s="501">
        <v>1.8</v>
      </c>
      <c r="AX1280" s="501">
        <v>2.2999999999999829</v>
      </c>
      <c r="AY1280" s="501">
        <v>2.5000000000000142</v>
      </c>
      <c r="AZ1280" s="501">
        <v>2.2999999999999972</v>
      </c>
      <c r="BA1280" s="501">
        <v>2.3999999999999915</v>
      </c>
      <c r="BB1280" s="501">
        <v>2.5</v>
      </c>
      <c r="BC1280" s="501">
        <v>2.9000000000000057</v>
      </c>
      <c r="BD1280" s="501">
        <v>2.5999999999999943</v>
      </c>
      <c r="BE1280" s="501">
        <v>3.0999999999999943</v>
      </c>
      <c r="BF1280" s="501">
        <v>3.0999999999999943</v>
      </c>
      <c r="BG1280" s="501">
        <v>3</v>
      </c>
      <c r="BH1280" s="501">
        <v>3.4000000000000057</v>
      </c>
      <c r="BI1280" s="501">
        <v>3.4000000000000057</v>
      </c>
      <c r="BJ1280" s="501">
        <v>3.2999999999999972</v>
      </c>
      <c r="BK1280" s="501">
        <v>3.2000000000000028</v>
      </c>
      <c r="BL1280" s="501">
        <v>3.1000000000000014</v>
      </c>
      <c r="BM1280" s="501">
        <v>3.2999999999999972</v>
      </c>
      <c r="BN1280" s="501">
        <v>3.4000000000000057</v>
      </c>
      <c r="BO1280" s="501">
        <v>3.4000000000000057</v>
      </c>
      <c r="BP1280" s="501"/>
    </row>
    <row r="1281" spans="1:68">
      <c r="A1281" s="289" t="s">
        <v>31</v>
      </c>
      <c r="B1281" s="290" t="s">
        <v>82</v>
      </c>
      <c r="C1281" s="291" t="s">
        <v>252</v>
      </c>
      <c r="D1281" s="35" t="s">
        <v>142</v>
      </c>
      <c r="E1281" s="501">
        <v>12</v>
      </c>
      <c r="F1281" s="501">
        <v>12.1</v>
      </c>
      <c r="G1281" s="501">
        <v>12.3</v>
      </c>
      <c r="H1281" s="501">
        <v>12.6</v>
      </c>
      <c r="I1281" s="501">
        <v>12.4</v>
      </c>
      <c r="J1281" s="501">
        <v>12.1</v>
      </c>
      <c r="K1281" s="501">
        <v>12.3</v>
      </c>
      <c r="L1281" s="501">
        <v>12.4</v>
      </c>
      <c r="M1281" s="501">
        <v>12.1</v>
      </c>
      <c r="N1281" s="501">
        <v>12.7</v>
      </c>
      <c r="O1281" s="501">
        <v>13.1</v>
      </c>
      <c r="P1281" s="501">
        <v>13.3</v>
      </c>
      <c r="Q1281" s="501">
        <v>13.5</v>
      </c>
      <c r="R1281" s="501">
        <v>13.3</v>
      </c>
      <c r="S1281" s="501">
        <v>13.5</v>
      </c>
      <c r="T1281" s="501">
        <v>13.6</v>
      </c>
      <c r="U1281" s="501">
        <v>14.2</v>
      </c>
      <c r="V1281" s="501">
        <v>14.7</v>
      </c>
      <c r="W1281" s="501">
        <v>14.9</v>
      </c>
      <c r="X1281" s="501">
        <v>15.7</v>
      </c>
      <c r="Y1281" s="501">
        <v>16.100000000000001</v>
      </c>
      <c r="Z1281" s="501">
        <v>16.3</v>
      </c>
      <c r="AA1281" s="501">
        <v>16.399999999999999</v>
      </c>
      <c r="AB1281" s="501">
        <v>16.399999999999999</v>
      </c>
      <c r="AC1281" s="501">
        <v>16.3</v>
      </c>
      <c r="AD1281" s="501">
        <v>16.5</v>
      </c>
      <c r="AE1281" s="501">
        <v>15.5</v>
      </c>
      <c r="AF1281" s="501">
        <v>14.8</v>
      </c>
      <c r="AG1281" s="501">
        <v>18</v>
      </c>
      <c r="AH1281" s="501">
        <v>13.7</v>
      </c>
      <c r="AI1281" s="501">
        <v>12.7</v>
      </c>
      <c r="AJ1281" s="501">
        <v>13.6</v>
      </c>
      <c r="AK1281" s="501">
        <v>13</v>
      </c>
      <c r="AL1281" s="501">
        <v>12.1</v>
      </c>
      <c r="AM1281" s="501">
        <v>12.1</v>
      </c>
      <c r="AN1281" s="501">
        <v>13</v>
      </c>
      <c r="AO1281" s="501">
        <v>12</v>
      </c>
      <c r="AP1281" s="501">
        <v>11.1</v>
      </c>
      <c r="AQ1281" s="501">
        <v>10.8</v>
      </c>
      <c r="AR1281" s="501">
        <v>10.5</v>
      </c>
      <c r="AS1281" s="501">
        <v>10.6</v>
      </c>
      <c r="AT1281" s="501">
        <v>10</v>
      </c>
      <c r="AU1281" s="501">
        <v>10.199999999999999</v>
      </c>
      <c r="AV1281" s="501">
        <v>9.6999999999999993</v>
      </c>
      <c r="AW1281" s="501">
        <v>10.3</v>
      </c>
      <c r="AX1281" s="501">
        <v>10.099999999999966</v>
      </c>
      <c r="AY1281" s="501">
        <v>9.8000000000000114</v>
      </c>
      <c r="AZ1281" s="501">
        <v>9.4000000000000341</v>
      </c>
      <c r="BA1281" s="501">
        <v>9.6000000000000227</v>
      </c>
      <c r="BB1281" s="501">
        <v>9.8999999999999773</v>
      </c>
      <c r="BC1281" s="501">
        <v>9.8000000000000114</v>
      </c>
      <c r="BD1281" s="501">
        <v>9.7000000000000455</v>
      </c>
      <c r="BE1281" s="501">
        <v>10</v>
      </c>
      <c r="BF1281" s="501">
        <v>9.1999999999999886</v>
      </c>
      <c r="BG1281" s="501">
        <v>9.3999999999999773</v>
      </c>
      <c r="BH1281" s="501">
        <v>9.6999999999999886</v>
      </c>
      <c r="BI1281" s="501">
        <v>9.5999999999999943</v>
      </c>
      <c r="BJ1281" s="501">
        <v>10</v>
      </c>
      <c r="BK1281" s="501">
        <v>10.099999999999994</v>
      </c>
      <c r="BL1281" s="501">
        <v>10</v>
      </c>
      <c r="BM1281" s="501">
        <v>9.9000000000000057</v>
      </c>
      <c r="BN1281" s="501">
        <v>9.8000000000000114</v>
      </c>
      <c r="BO1281" s="501">
        <v>9.6999999999999886</v>
      </c>
      <c r="BP1281" s="501"/>
    </row>
    <row r="1282" spans="1:68">
      <c r="A1282" s="289" t="s">
        <v>32</v>
      </c>
      <c r="B1282" s="290" t="s">
        <v>82</v>
      </c>
      <c r="C1282" s="291" t="s">
        <v>252</v>
      </c>
      <c r="D1282" s="35" t="s">
        <v>142</v>
      </c>
      <c r="E1282" s="501">
        <v>1.7</v>
      </c>
      <c r="F1282" s="501">
        <v>1.9</v>
      </c>
      <c r="G1282" s="501">
        <v>2.2000000000000002</v>
      </c>
      <c r="H1282" s="501">
        <v>2.2000000000000002</v>
      </c>
      <c r="I1282" s="501">
        <v>2.1</v>
      </c>
      <c r="J1282" s="501">
        <v>2.1</v>
      </c>
      <c r="K1282" s="501">
        <v>2.2000000000000002</v>
      </c>
      <c r="L1282" s="501">
        <v>2.4</v>
      </c>
      <c r="M1282" s="501">
        <v>2.4</v>
      </c>
      <c r="N1282" s="501">
        <v>2.2999999999999998</v>
      </c>
      <c r="O1282" s="501">
        <v>2.2000000000000002</v>
      </c>
      <c r="P1282" s="501">
        <v>2.1</v>
      </c>
      <c r="Q1282" s="501">
        <v>2</v>
      </c>
      <c r="R1282" s="501">
        <v>2</v>
      </c>
      <c r="S1282" s="501">
        <v>2</v>
      </c>
      <c r="T1282" s="501">
        <v>2</v>
      </c>
      <c r="U1282" s="501">
        <v>2</v>
      </c>
      <c r="V1282" s="501">
        <v>2</v>
      </c>
      <c r="W1282" s="501">
        <v>2</v>
      </c>
      <c r="X1282" s="501">
        <v>2</v>
      </c>
      <c r="Y1282" s="501">
        <v>1.8</v>
      </c>
      <c r="Z1282" s="501">
        <v>1.7</v>
      </c>
      <c r="AA1282" s="501">
        <v>1.6</v>
      </c>
      <c r="AB1282" s="501">
        <v>1.6</v>
      </c>
      <c r="AC1282" s="501">
        <v>1.5</v>
      </c>
      <c r="AD1282" s="501">
        <v>1.5</v>
      </c>
      <c r="AE1282" s="501">
        <v>1.7</v>
      </c>
      <c r="AF1282" s="501">
        <v>1.5</v>
      </c>
      <c r="AG1282" s="501">
        <v>1.5</v>
      </c>
      <c r="AH1282" s="501">
        <v>1.5</v>
      </c>
      <c r="AI1282" s="501">
        <v>1.2</v>
      </c>
      <c r="AJ1282" s="501">
        <v>1.3</v>
      </c>
      <c r="AK1282" s="501">
        <v>1.4</v>
      </c>
      <c r="AL1282" s="501">
        <v>1.4</v>
      </c>
      <c r="AM1282" s="501">
        <v>1.4</v>
      </c>
      <c r="AN1282" s="501">
        <v>1.4</v>
      </c>
      <c r="AO1282" s="501">
        <v>1.4</v>
      </c>
      <c r="AP1282" s="501">
        <v>1.3</v>
      </c>
      <c r="AQ1282" s="501">
        <v>1.3</v>
      </c>
      <c r="AR1282" s="501">
        <v>1.3</v>
      </c>
      <c r="AS1282" s="501">
        <v>1.6</v>
      </c>
      <c r="AT1282" s="501">
        <v>1.6</v>
      </c>
      <c r="AU1282" s="501">
        <v>1.6</v>
      </c>
      <c r="AV1282" s="501">
        <v>1.3</v>
      </c>
      <c r="AW1282" s="501">
        <v>1.1000000000000001</v>
      </c>
      <c r="AX1282" s="501">
        <v>1.2000000000000028</v>
      </c>
      <c r="AY1282" s="501">
        <v>1.2000000000000028</v>
      </c>
      <c r="AZ1282" s="501">
        <v>1.2000000000000028</v>
      </c>
      <c r="BA1282" s="501">
        <v>1.2000000000000028</v>
      </c>
      <c r="BB1282" s="501">
        <v>1.1000000000000014</v>
      </c>
      <c r="BC1282" s="501">
        <v>1.1999999999999957</v>
      </c>
      <c r="BD1282" s="501">
        <v>1.2000000000000028</v>
      </c>
      <c r="BE1282" s="501">
        <v>1.2000000000000028</v>
      </c>
      <c r="BF1282" s="501">
        <v>1.2000000000000028</v>
      </c>
      <c r="BG1282" s="501">
        <v>1.0999999999999979</v>
      </c>
      <c r="BH1282" s="501">
        <v>1.3000000000000007</v>
      </c>
      <c r="BI1282" s="501">
        <v>1.3999999999999986</v>
      </c>
      <c r="BJ1282" s="501">
        <v>1.3000000000000007</v>
      </c>
      <c r="BK1282" s="501">
        <v>1.3000000000000007</v>
      </c>
      <c r="BL1282" s="501">
        <v>1.1999999999999993</v>
      </c>
      <c r="BM1282" s="501">
        <v>1.3000000000000007</v>
      </c>
      <c r="BN1282" s="501">
        <v>1.3999999999999986</v>
      </c>
      <c r="BO1282" s="501">
        <v>1.3999999999999986</v>
      </c>
      <c r="BP1282" s="501"/>
    </row>
    <row r="1283" spans="1:68">
      <c r="A1283" s="292" t="s">
        <v>313</v>
      </c>
      <c r="B1283" s="293" t="s">
        <v>82</v>
      </c>
      <c r="C1283" s="294" t="s">
        <v>252</v>
      </c>
      <c r="D1283" s="72" t="s">
        <v>142</v>
      </c>
      <c r="E1283" s="512">
        <v>230.1</v>
      </c>
      <c r="F1283" s="512">
        <v>239.29999999999998</v>
      </c>
      <c r="G1283" s="512">
        <v>252.50000000000006</v>
      </c>
      <c r="H1283" s="512">
        <v>258.5</v>
      </c>
      <c r="I1283" s="512">
        <v>252.10000000000002</v>
      </c>
      <c r="J1283" s="512">
        <v>245.59999999999997</v>
      </c>
      <c r="K1283" s="512">
        <v>248.4</v>
      </c>
      <c r="L1283" s="512">
        <v>251.80000000000004</v>
      </c>
      <c r="M1283" s="512">
        <v>247.6</v>
      </c>
      <c r="N1283" s="512">
        <v>244.40000000000003</v>
      </c>
      <c r="O1283" s="512">
        <v>237.6</v>
      </c>
      <c r="P1283" s="512">
        <v>234</v>
      </c>
      <c r="Q1283" s="512">
        <v>229.79999999999998</v>
      </c>
      <c r="R1283" s="512">
        <v>222.5</v>
      </c>
      <c r="S1283" s="512">
        <v>222.2</v>
      </c>
      <c r="T1283" s="512">
        <v>221.29999999999998</v>
      </c>
      <c r="U1283" s="512">
        <v>226.79999999999998</v>
      </c>
      <c r="V1283" s="512">
        <v>230.09999999999997</v>
      </c>
      <c r="W1283" s="512">
        <v>229.39999999999998</v>
      </c>
      <c r="X1283" s="512">
        <v>234.49999999999997</v>
      </c>
      <c r="Y1283" s="512">
        <v>234.10000000000002</v>
      </c>
      <c r="Z1283" s="512">
        <v>231.20000000000002</v>
      </c>
      <c r="AA1283" s="512">
        <v>226.60000000000002</v>
      </c>
      <c r="AB1283" s="512">
        <v>226.19999999999996</v>
      </c>
      <c r="AC1283" s="512">
        <v>224.6</v>
      </c>
      <c r="AD1283" s="512">
        <v>221.39999999999998</v>
      </c>
      <c r="AE1283" s="512">
        <v>219.1</v>
      </c>
      <c r="AF1283" s="512">
        <v>226.60000000000005</v>
      </c>
      <c r="AG1283" s="512">
        <v>226.10000000000002</v>
      </c>
      <c r="AH1283" s="512">
        <v>223.70000000000002</v>
      </c>
      <c r="AI1283" s="512">
        <v>219.49999999999997</v>
      </c>
      <c r="AJ1283" s="512">
        <v>217.60000000000002</v>
      </c>
      <c r="AK1283" s="512">
        <v>215.70000000000002</v>
      </c>
      <c r="AL1283" s="512">
        <v>214.6</v>
      </c>
      <c r="AM1283" s="512">
        <v>211.49999999999997</v>
      </c>
      <c r="AN1283" s="512">
        <v>206.4</v>
      </c>
      <c r="AO1283" s="512">
        <v>203.10000000000002</v>
      </c>
      <c r="AP1283" s="512">
        <v>193.1</v>
      </c>
      <c r="AQ1283" s="512">
        <v>182.70000000000005</v>
      </c>
      <c r="AR1283" s="512">
        <v>175.89999999999998</v>
      </c>
      <c r="AS1283" s="512">
        <v>177.8</v>
      </c>
      <c r="AT1283" s="512">
        <v>179.10000000000002</v>
      </c>
      <c r="AU1283" s="512">
        <v>179.7</v>
      </c>
      <c r="AV1283" s="512">
        <v>179.7</v>
      </c>
      <c r="AW1283" s="512">
        <v>182.00000000000003</v>
      </c>
      <c r="AX1283" s="512">
        <v>187.19999999999891</v>
      </c>
      <c r="AY1283" s="512">
        <v>188.49999999999955</v>
      </c>
      <c r="AZ1283" s="512">
        <v>189.99999999999955</v>
      </c>
      <c r="BA1283" s="512">
        <v>205.19999999999982</v>
      </c>
      <c r="BB1283" s="512">
        <v>216.5</v>
      </c>
      <c r="BC1283" s="512">
        <v>223.70000000000027</v>
      </c>
      <c r="BD1283" s="512">
        <v>230.29999999999927</v>
      </c>
      <c r="BE1283" s="512">
        <v>236.79999999999973</v>
      </c>
      <c r="BF1283" s="512">
        <v>234.40000000000009</v>
      </c>
      <c r="BG1283" s="512">
        <v>232.19999999999982</v>
      </c>
      <c r="BH1283" s="512">
        <v>247.99999999999955</v>
      </c>
      <c r="BI1283" s="512">
        <v>248.19999999999891</v>
      </c>
      <c r="BJ1283" s="512">
        <v>241.49999999999955</v>
      </c>
      <c r="BK1283" s="512">
        <v>235.79999999999995</v>
      </c>
      <c r="BL1283" s="512">
        <v>233.40000000000032</v>
      </c>
      <c r="BM1283" s="512">
        <v>234.90000000000032</v>
      </c>
      <c r="BN1283" s="512">
        <v>238.50000000000045</v>
      </c>
      <c r="BO1283" s="512">
        <v>240.79999999999973</v>
      </c>
      <c r="BP1283" s="512"/>
    </row>
    <row r="1284" spans="1:68">
      <c r="A1284" s="281" t="s">
        <v>11</v>
      </c>
      <c r="B1284" s="282" t="s">
        <v>44</v>
      </c>
      <c r="C1284" s="283" t="s">
        <v>252</v>
      </c>
      <c r="D1284" s="35" t="s">
        <v>142</v>
      </c>
      <c r="E1284" s="514">
        <v>115.6</v>
      </c>
      <c r="F1284" s="514">
        <v>114.6</v>
      </c>
      <c r="G1284" s="514">
        <v>114.7</v>
      </c>
      <c r="H1284" s="514">
        <v>116.1</v>
      </c>
      <c r="I1284" s="514">
        <v>115.9</v>
      </c>
      <c r="J1284" s="514">
        <v>111.1</v>
      </c>
      <c r="K1284" s="514">
        <v>115</v>
      </c>
      <c r="L1284" s="514">
        <v>123.1</v>
      </c>
      <c r="M1284" s="514">
        <v>127.9</v>
      </c>
      <c r="N1284" s="514">
        <v>131.6</v>
      </c>
      <c r="O1284" s="514">
        <v>133.9</v>
      </c>
      <c r="P1284" s="514">
        <v>137.29999999999998</v>
      </c>
      <c r="Q1284" s="514">
        <v>138</v>
      </c>
      <c r="R1284" s="514">
        <v>140.69999999999999</v>
      </c>
      <c r="S1284" s="514">
        <v>145.30000000000001</v>
      </c>
      <c r="T1284" s="514">
        <v>147.80000000000001</v>
      </c>
      <c r="U1284" s="514">
        <v>148.19999999999999</v>
      </c>
      <c r="V1284" s="514">
        <v>157.5</v>
      </c>
      <c r="W1284" s="514">
        <v>157.5</v>
      </c>
      <c r="X1284" s="514">
        <v>155.1</v>
      </c>
      <c r="Y1284" s="514">
        <v>145.1</v>
      </c>
      <c r="Z1284" s="514">
        <v>142.69999999999999</v>
      </c>
      <c r="AA1284" s="514">
        <v>142.80000000000001</v>
      </c>
      <c r="AB1284" s="514">
        <v>142.4</v>
      </c>
      <c r="AC1284" s="514">
        <v>139.5</v>
      </c>
      <c r="AD1284" s="514">
        <v>136.1</v>
      </c>
      <c r="AE1284" s="514">
        <v>142.9</v>
      </c>
      <c r="AF1284" s="514">
        <v>147.80000000000001</v>
      </c>
      <c r="AG1284" s="514">
        <v>151.69999999999999</v>
      </c>
      <c r="AH1284" s="514">
        <v>132.9</v>
      </c>
      <c r="AI1284" s="514">
        <v>109.2</v>
      </c>
      <c r="AJ1284" s="514">
        <v>136.6</v>
      </c>
      <c r="AK1284" s="514">
        <v>167.7</v>
      </c>
      <c r="AL1284" s="514">
        <v>188.8</v>
      </c>
      <c r="AM1284" s="514">
        <v>217.7</v>
      </c>
      <c r="AN1284" s="514">
        <v>232.7</v>
      </c>
      <c r="AO1284" s="514">
        <v>227.1</v>
      </c>
      <c r="AP1284" s="514">
        <v>192.29999999999998</v>
      </c>
      <c r="AQ1284" s="514">
        <v>171.3</v>
      </c>
      <c r="AR1284" s="514">
        <v>168.1</v>
      </c>
      <c r="AS1284" s="514">
        <v>183</v>
      </c>
      <c r="AT1284" s="514">
        <v>189.29999999999998</v>
      </c>
      <c r="AU1284" s="514">
        <v>197.9</v>
      </c>
      <c r="AV1284" s="514">
        <v>216.6</v>
      </c>
      <c r="AW1284" s="514">
        <v>253.8</v>
      </c>
      <c r="AX1284" s="514">
        <v>282.90000000000003</v>
      </c>
      <c r="AY1284" s="514">
        <v>306.49999999999994</v>
      </c>
      <c r="AZ1284" s="514">
        <v>326.40000000000003</v>
      </c>
      <c r="BA1284" s="514">
        <v>349.3</v>
      </c>
      <c r="BB1284" s="514">
        <v>383.79999999999995</v>
      </c>
      <c r="BC1284" s="514">
        <v>427.79999999999995</v>
      </c>
      <c r="BD1284" s="514">
        <v>462.4</v>
      </c>
      <c r="BE1284" s="514">
        <v>488.1</v>
      </c>
      <c r="BF1284" s="514">
        <v>420.9</v>
      </c>
      <c r="BG1284" s="514">
        <v>300.79999999999995</v>
      </c>
      <c r="BH1284" s="514">
        <v>262.59999999999997</v>
      </c>
      <c r="BI1284" s="514">
        <v>220.9</v>
      </c>
      <c r="BJ1284" s="514">
        <v>172.9</v>
      </c>
      <c r="BK1284" s="514">
        <v>148.30000000000001</v>
      </c>
      <c r="BL1284" s="514">
        <v>147.9</v>
      </c>
      <c r="BM1284" s="514">
        <v>160.70000000000002</v>
      </c>
      <c r="BN1284" s="514">
        <v>166.9</v>
      </c>
      <c r="BO1284" s="514">
        <v>174.5</v>
      </c>
      <c r="BP1284" s="514"/>
    </row>
    <row r="1285" spans="1:68">
      <c r="A1285" s="281" t="s">
        <v>17</v>
      </c>
      <c r="B1285" s="282" t="s">
        <v>44</v>
      </c>
      <c r="C1285" s="283" t="s">
        <v>252</v>
      </c>
      <c r="D1285" s="35" t="s">
        <v>142</v>
      </c>
      <c r="E1285" s="514">
        <v>31.8</v>
      </c>
      <c r="F1285" s="514">
        <v>33.9</v>
      </c>
      <c r="G1285" s="514">
        <v>36.4</v>
      </c>
      <c r="H1285" s="514">
        <v>37.799999999999997</v>
      </c>
      <c r="I1285" s="514">
        <v>38.6</v>
      </c>
      <c r="J1285" s="514">
        <v>37.9</v>
      </c>
      <c r="K1285" s="514">
        <v>40.1</v>
      </c>
      <c r="L1285" s="514">
        <v>42.8</v>
      </c>
      <c r="M1285" s="514">
        <v>44.3</v>
      </c>
      <c r="N1285" s="514">
        <v>45.5</v>
      </c>
      <c r="O1285" s="514">
        <v>46</v>
      </c>
      <c r="P1285" s="514">
        <v>46.9</v>
      </c>
      <c r="Q1285" s="514">
        <v>47</v>
      </c>
      <c r="R1285" s="514">
        <v>45.2</v>
      </c>
      <c r="S1285" s="514">
        <v>44.2</v>
      </c>
      <c r="T1285" s="514">
        <v>40.700000000000003</v>
      </c>
      <c r="U1285" s="514">
        <v>36.9</v>
      </c>
      <c r="V1285" s="514">
        <v>39</v>
      </c>
      <c r="W1285" s="514">
        <v>38.6</v>
      </c>
      <c r="X1285" s="514">
        <v>40.5</v>
      </c>
      <c r="Y1285" s="514">
        <v>40.299999999999997</v>
      </c>
      <c r="Z1285" s="514">
        <v>42</v>
      </c>
      <c r="AA1285" s="514">
        <v>44.5</v>
      </c>
      <c r="AB1285" s="514">
        <v>44.5</v>
      </c>
      <c r="AC1285" s="514">
        <v>43.6</v>
      </c>
      <c r="AD1285" s="514">
        <v>40.1</v>
      </c>
      <c r="AE1285" s="514">
        <v>36.5</v>
      </c>
      <c r="AF1285" s="514">
        <v>32.200000000000003</v>
      </c>
      <c r="AG1285" s="514">
        <v>36.299999999999997</v>
      </c>
      <c r="AH1285" s="514">
        <v>31.2</v>
      </c>
      <c r="AI1285" s="514">
        <v>20.6</v>
      </c>
      <c r="AJ1285" s="514">
        <v>27.4</v>
      </c>
      <c r="AK1285" s="514">
        <v>33.1</v>
      </c>
      <c r="AL1285" s="514">
        <v>35.4</v>
      </c>
      <c r="AM1285" s="514">
        <v>34.4</v>
      </c>
      <c r="AN1285" s="514">
        <v>37.799999999999997</v>
      </c>
      <c r="AO1285" s="514">
        <v>41.8</v>
      </c>
      <c r="AP1285" s="514">
        <v>40.299999999999997</v>
      </c>
      <c r="AQ1285" s="514">
        <v>36.799999999999997</v>
      </c>
      <c r="AR1285" s="514">
        <v>32</v>
      </c>
      <c r="AS1285" s="514">
        <v>33.799999999999997</v>
      </c>
      <c r="AT1285" s="514">
        <v>36.9</v>
      </c>
      <c r="AU1285" s="514">
        <v>40.799999999999997</v>
      </c>
      <c r="AV1285" s="514">
        <v>43</v>
      </c>
      <c r="AW1285" s="514">
        <v>48.3</v>
      </c>
      <c r="AX1285" s="514">
        <v>56.900000000000006</v>
      </c>
      <c r="AY1285" s="514">
        <v>58.8</v>
      </c>
      <c r="AZ1285" s="514">
        <v>61.099999999999994</v>
      </c>
      <c r="BA1285" s="514">
        <v>62.8</v>
      </c>
      <c r="BB1285" s="514">
        <v>62.3</v>
      </c>
      <c r="BC1285" s="514">
        <v>69</v>
      </c>
      <c r="BD1285" s="514">
        <v>72.7</v>
      </c>
      <c r="BE1285" s="514">
        <v>79.100000000000009</v>
      </c>
      <c r="BF1285" s="514">
        <v>70.3</v>
      </c>
      <c r="BG1285" s="514">
        <v>57.199999999999996</v>
      </c>
      <c r="BH1285" s="514">
        <v>52.1</v>
      </c>
      <c r="BI1285" s="514">
        <v>42.1</v>
      </c>
      <c r="BJ1285" s="514">
        <v>37</v>
      </c>
      <c r="BK1285" s="514">
        <v>31.9</v>
      </c>
      <c r="BL1285" s="514">
        <v>30.8</v>
      </c>
      <c r="BM1285" s="514">
        <v>32</v>
      </c>
      <c r="BN1285" s="514">
        <v>33.6</v>
      </c>
      <c r="BO1285" s="514">
        <v>34.200000000000003</v>
      </c>
      <c r="BP1285" s="514"/>
    </row>
    <row r="1286" spans="1:68">
      <c r="A1286" s="281" t="s">
        <v>18</v>
      </c>
      <c r="B1286" s="282" t="s">
        <v>44</v>
      </c>
      <c r="C1286" s="283" t="s">
        <v>252</v>
      </c>
      <c r="D1286" s="35" t="s">
        <v>142</v>
      </c>
      <c r="E1286" s="514">
        <v>54.1</v>
      </c>
      <c r="F1286" s="514">
        <v>54.4</v>
      </c>
      <c r="G1286" s="514">
        <v>55.3</v>
      </c>
      <c r="H1286" s="514">
        <v>56.5</v>
      </c>
      <c r="I1286" s="514">
        <v>57</v>
      </c>
      <c r="J1286" s="514">
        <v>52.2</v>
      </c>
      <c r="K1286" s="514">
        <v>51.6</v>
      </c>
      <c r="L1286" s="514">
        <v>51.8</v>
      </c>
      <c r="M1286" s="514">
        <v>50.4</v>
      </c>
      <c r="N1286" s="514">
        <v>50.2</v>
      </c>
      <c r="O1286" s="514">
        <v>49.5</v>
      </c>
      <c r="P1286" s="514">
        <v>49.5</v>
      </c>
      <c r="Q1286" s="514">
        <v>48.6</v>
      </c>
      <c r="R1286" s="514">
        <v>48.9</v>
      </c>
      <c r="S1286" s="514">
        <v>49.7</v>
      </c>
      <c r="T1286" s="514">
        <v>46.6</v>
      </c>
      <c r="U1286" s="514">
        <v>43</v>
      </c>
      <c r="V1286" s="514">
        <v>43.5</v>
      </c>
      <c r="W1286" s="514">
        <v>41.5</v>
      </c>
      <c r="X1286" s="514">
        <v>41.7</v>
      </c>
      <c r="Y1286" s="514">
        <v>39.9</v>
      </c>
      <c r="Z1286" s="514">
        <v>40</v>
      </c>
      <c r="AA1286" s="514">
        <v>40.9</v>
      </c>
      <c r="AB1286" s="514">
        <v>39.299999999999997</v>
      </c>
      <c r="AC1286" s="514">
        <v>37</v>
      </c>
      <c r="AD1286" s="514">
        <v>36.6</v>
      </c>
      <c r="AE1286" s="514">
        <v>33.5</v>
      </c>
      <c r="AF1286" s="514">
        <v>31.2</v>
      </c>
      <c r="AG1286" s="514">
        <v>31.6</v>
      </c>
      <c r="AH1286" s="514">
        <v>28.5</v>
      </c>
      <c r="AI1286" s="514">
        <v>26.8</v>
      </c>
      <c r="AJ1286" s="514">
        <v>29.4</v>
      </c>
      <c r="AK1286" s="514">
        <v>30.2</v>
      </c>
      <c r="AL1286" s="514">
        <v>31.6</v>
      </c>
      <c r="AM1286" s="514">
        <v>33.1</v>
      </c>
      <c r="AN1286" s="514">
        <v>35.6</v>
      </c>
      <c r="AO1286" s="514">
        <v>39.799999999999997</v>
      </c>
      <c r="AP1286" s="514">
        <v>39.799999999999997</v>
      </c>
      <c r="AQ1286" s="514">
        <v>35.1</v>
      </c>
      <c r="AR1286" s="514">
        <v>31.1</v>
      </c>
      <c r="AS1286" s="514">
        <v>30.8</v>
      </c>
      <c r="AT1286" s="514">
        <v>32.1</v>
      </c>
      <c r="AU1286" s="514">
        <v>35.200000000000003</v>
      </c>
      <c r="AV1286" s="514">
        <v>39.4</v>
      </c>
      <c r="AW1286" s="514">
        <v>40.6</v>
      </c>
      <c r="AX1286" s="514">
        <v>44.3</v>
      </c>
      <c r="AY1286" s="514">
        <v>48.6</v>
      </c>
      <c r="AZ1286" s="514">
        <v>48.9</v>
      </c>
      <c r="BA1286" s="514">
        <v>50.4</v>
      </c>
      <c r="BB1286" s="514">
        <v>48.4</v>
      </c>
      <c r="BC1286" s="514">
        <v>53</v>
      </c>
      <c r="BD1286" s="514">
        <v>57</v>
      </c>
      <c r="BE1286" s="514">
        <v>60</v>
      </c>
      <c r="BF1286" s="514">
        <v>54.9</v>
      </c>
      <c r="BG1286" s="514">
        <v>41.300000000000004</v>
      </c>
      <c r="BH1286" s="514">
        <v>37.299999999999997</v>
      </c>
      <c r="BI1286" s="514">
        <v>33.1</v>
      </c>
      <c r="BJ1286" s="514">
        <v>28.7</v>
      </c>
      <c r="BK1286" s="514">
        <v>24.4</v>
      </c>
      <c r="BL1286" s="514">
        <v>22.8</v>
      </c>
      <c r="BM1286" s="514">
        <v>23.1</v>
      </c>
      <c r="BN1286" s="514">
        <v>23.3</v>
      </c>
      <c r="BO1286" s="514">
        <v>25.4</v>
      </c>
      <c r="BP1286" s="514"/>
    </row>
    <row r="1287" spans="1:68">
      <c r="A1287" s="281" t="s">
        <v>19</v>
      </c>
      <c r="B1287" s="282" t="s">
        <v>44</v>
      </c>
      <c r="C1287" s="283" t="s">
        <v>252</v>
      </c>
      <c r="D1287" s="35" t="s">
        <v>142</v>
      </c>
      <c r="E1287" s="514">
        <v>12.5</v>
      </c>
      <c r="F1287" s="514">
        <v>12.9</v>
      </c>
      <c r="G1287" s="514">
        <v>13.6</v>
      </c>
      <c r="H1287" s="514">
        <v>14.1</v>
      </c>
      <c r="I1287" s="514">
        <v>14.4</v>
      </c>
      <c r="J1287" s="514">
        <v>15</v>
      </c>
      <c r="K1287" s="514">
        <v>16.7</v>
      </c>
      <c r="L1287" s="514">
        <v>18.5</v>
      </c>
      <c r="M1287" s="514">
        <v>19.899999999999999</v>
      </c>
      <c r="N1287" s="514">
        <v>21.1</v>
      </c>
      <c r="O1287" s="514">
        <v>22.1</v>
      </c>
      <c r="P1287" s="514">
        <v>23.3</v>
      </c>
      <c r="Q1287" s="514">
        <v>24.1</v>
      </c>
      <c r="R1287" s="514">
        <v>25.9</v>
      </c>
      <c r="S1287" s="514">
        <v>28.1</v>
      </c>
      <c r="T1287" s="514">
        <v>29</v>
      </c>
      <c r="U1287" s="514">
        <v>29.6</v>
      </c>
      <c r="V1287" s="514">
        <v>31.9</v>
      </c>
      <c r="W1287" s="514">
        <v>32.4</v>
      </c>
      <c r="X1287" s="514">
        <v>33.299999999999997</v>
      </c>
      <c r="Y1287" s="514">
        <v>32.5</v>
      </c>
      <c r="Z1287" s="514">
        <v>31.5</v>
      </c>
      <c r="AA1287" s="514">
        <v>31.1</v>
      </c>
      <c r="AB1287" s="514">
        <v>29.7</v>
      </c>
      <c r="AC1287" s="514">
        <v>27.9</v>
      </c>
      <c r="AD1287" s="514">
        <v>28.6</v>
      </c>
      <c r="AE1287" s="514">
        <v>29</v>
      </c>
      <c r="AF1287" s="514">
        <v>28.2</v>
      </c>
      <c r="AG1287" s="514">
        <v>25.3</v>
      </c>
      <c r="AH1287" s="514">
        <v>26.8</v>
      </c>
      <c r="AI1287" s="514">
        <v>39.5</v>
      </c>
      <c r="AJ1287" s="514">
        <v>26.8</v>
      </c>
      <c r="AK1287" s="514">
        <v>25.8</v>
      </c>
      <c r="AL1287" s="514">
        <v>27.6</v>
      </c>
      <c r="AM1287" s="514">
        <v>31.3</v>
      </c>
      <c r="AN1287" s="514">
        <v>36.200000000000003</v>
      </c>
      <c r="AO1287" s="514">
        <v>33.799999999999997</v>
      </c>
      <c r="AP1287" s="514">
        <v>30.1</v>
      </c>
      <c r="AQ1287" s="514">
        <v>23.9</v>
      </c>
      <c r="AR1287" s="514">
        <v>25.9</v>
      </c>
      <c r="AS1287" s="514">
        <v>26.7</v>
      </c>
      <c r="AT1287" s="514">
        <v>28.9</v>
      </c>
      <c r="AU1287" s="514">
        <v>34</v>
      </c>
      <c r="AV1287" s="514">
        <v>39</v>
      </c>
      <c r="AW1287" s="514">
        <v>48.1</v>
      </c>
      <c r="AX1287" s="514">
        <v>59.9</v>
      </c>
      <c r="AY1287" s="514">
        <v>64.5</v>
      </c>
      <c r="AZ1287" s="514">
        <v>65.599999999999994</v>
      </c>
      <c r="BA1287" s="514">
        <v>67.2</v>
      </c>
      <c r="BB1287" s="514">
        <v>70.2</v>
      </c>
      <c r="BC1287" s="514">
        <v>76.5</v>
      </c>
      <c r="BD1287" s="514">
        <v>78.7</v>
      </c>
      <c r="BE1287" s="514">
        <v>84.1</v>
      </c>
      <c r="BF1287" s="514">
        <v>77.199999999999989</v>
      </c>
      <c r="BG1287" s="514">
        <v>60.9</v>
      </c>
      <c r="BH1287" s="514">
        <v>51.5</v>
      </c>
      <c r="BI1287" s="514">
        <v>43.1</v>
      </c>
      <c r="BJ1287" s="514">
        <v>38.5</v>
      </c>
      <c r="BK1287" s="514">
        <v>33.9</v>
      </c>
      <c r="BL1287" s="514">
        <v>34.4</v>
      </c>
      <c r="BM1287" s="514">
        <v>38.799999999999997</v>
      </c>
      <c r="BN1287" s="514">
        <v>40.5</v>
      </c>
      <c r="BO1287" s="514">
        <v>42.5</v>
      </c>
      <c r="BP1287" s="514"/>
    </row>
    <row r="1288" spans="1:68">
      <c r="A1288" s="281" t="s">
        <v>20</v>
      </c>
      <c r="B1288" s="282" t="s">
        <v>44</v>
      </c>
      <c r="C1288" s="283" t="s">
        <v>252</v>
      </c>
      <c r="D1288" s="35" t="s">
        <v>142</v>
      </c>
      <c r="E1288" s="514">
        <v>23.9</v>
      </c>
      <c r="F1288" s="514">
        <v>24.3</v>
      </c>
      <c r="G1288" s="514">
        <v>24.8</v>
      </c>
      <c r="H1288" s="514">
        <v>25.6</v>
      </c>
      <c r="I1288" s="514">
        <v>26.1</v>
      </c>
      <c r="J1288" s="514">
        <v>25.9</v>
      </c>
      <c r="K1288" s="514">
        <v>27.6</v>
      </c>
      <c r="L1288" s="514">
        <v>30.5</v>
      </c>
      <c r="M1288" s="514">
        <v>32.700000000000003</v>
      </c>
      <c r="N1288" s="514">
        <v>36</v>
      </c>
      <c r="O1288" s="514">
        <v>39.1</v>
      </c>
      <c r="P1288" s="514">
        <v>44.1</v>
      </c>
      <c r="Q1288" s="514">
        <v>48.7</v>
      </c>
      <c r="R1288" s="514">
        <v>52.1</v>
      </c>
      <c r="S1288" s="514">
        <v>56.3</v>
      </c>
      <c r="T1288" s="514">
        <v>62.3</v>
      </c>
      <c r="U1288" s="514">
        <v>67.8</v>
      </c>
      <c r="V1288" s="514">
        <v>75.8</v>
      </c>
      <c r="W1288" s="514">
        <v>79.7</v>
      </c>
      <c r="X1288" s="514">
        <v>71.8</v>
      </c>
      <c r="Y1288" s="514">
        <v>61.3</v>
      </c>
      <c r="Z1288" s="514">
        <v>62.5</v>
      </c>
      <c r="AA1288" s="514">
        <v>64.900000000000006</v>
      </c>
      <c r="AB1288" s="514">
        <v>68.900000000000006</v>
      </c>
      <c r="AC1288" s="514">
        <v>71.7</v>
      </c>
      <c r="AD1288" s="514">
        <v>67</v>
      </c>
      <c r="AE1288" s="514">
        <v>57.4</v>
      </c>
      <c r="AF1288" s="514">
        <v>56.7</v>
      </c>
      <c r="AG1288" s="514">
        <v>56.9</v>
      </c>
      <c r="AH1288" s="514">
        <v>48.5</v>
      </c>
      <c r="AI1288" s="514">
        <v>45.8</v>
      </c>
      <c r="AJ1288" s="514">
        <v>50.7</v>
      </c>
      <c r="AK1288" s="514">
        <v>59</v>
      </c>
      <c r="AL1288" s="514">
        <v>63.9</v>
      </c>
      <c r="AM1288" s="514">
        <v>65.599999999999994</v>
      </c>
      <c r="AN1288" s="514">
        <v>63.1</v>
      </c>
      <c r="AO1288" s="514">
        <v>52.7</v>
      </c>
      <c r="AP1288" s="514">
        <v>48.3</v>
      </c>
      <c r="AQ1288" s="514">
        <v>44.3</v>
      </c>
      <c r="AR1288" s="514">
        <v>45.9</v>
      </c>
      <c r="AS1288" s="514">
        <v>50.1</v>
      </c>
      <c r="AT1288" s="514">
        <v>51.2</v>
      </c>
      <c r="AU1288" s="514">
        <v>56.8</v>
      </c>
      <c r="AV1288" s="514">
        <v>67.400000000000006</v>
      </c>
      <c r="AW1288" s="514">
        <v>79.7</v>
      </c>
      <c r="AX1288" s="514">
        <v>91.4</v>
      </c>
      <c r="AY1288" s="514">
        <v>98.600000000000009</v>
      </c>
      <c r="AZ1288" s="514">
        <v>102.60000000000001</v>
      </c>
      <c r="BA1288" s="514">
        <v>104.89999999999999</v>
      </c>
      <c r="BB1288" s="514">
        <v>111.1</v>
      </c>
      <c r="BC1288" s="514">
        <v>114.7</v>
      </c>
      <c r="BD1288" s="514">
        <v>115.2</v>
      </c>
      <c r="BE1288" s="514">
        <v>123.30000000000001</v>
      </c>
      <c r="BF1288" s="514">
        <v>102</v>
      </c>
      <c r="BG1288" s="514">
        <v>73</v>
      </c>
      <c r="BH1288" s="514">
        <v>65.7</v>
      </c>
      <c r="BI1288" s="514">
        <v>52.3</v>
      </c>
      <c r="BJ1288" s="514">
        <v>44.9</v>
      </c>
      <c r="BK1288" s="514">
        <v>40.200000000000003</v>
      </c>
      <c r="BL1288" s="514">
        <v>37.9</v>
      </c>
      <c r="BM1288" s="514">
        <v>40.1</v>
      </c>
      <c r="BN1288" s="514">
        <v>41.2</v>
      </c>
      <c r="BO1288" s="514">
        <v>44.8</v>
      </c>
      <c r="BP1288" s="514"/>
    </row>
    <row r="1289" spans="1:68">
      <c r="A1289" s="281" t="s">
        <v>21</v>
      </c>
      <c r="B1289" s="282" t="s">
        <v>44</v>
      </c>
      <c r="C1289" s="283" t="s">
        <v>252</v>
      </c>
      <c r="D1289" s="35" t="s">
        <v>142</v>
      </c>
      <c r="E1289" s="514">
        <v>18.899999999999999</v>
      </c>
      <c r="F1289" s="514">
        <v>19.7</v>
      </c>
      <c r="G1289" s="514">
        <v>20.6</v>
      </c>
      <c r="H1289" s="514">
        <v>21</v>
      </c>
      <c r="I1289" s="514">
        <v>21.1</v>
      </c>
      <c r="J1289" s="514">
        <v>19.7</v>
      </c>
      <c r="K1289" s="514">
        <v>19.899999999999999</v>
      </c>
      <c r="L1289" s="514">
        <v>20.5</v>
      </c>
      <c r="M1289" s="514">
        <v>20.6</v>
      </c>
      <c r="N1289" s="514">
        <v>20.9</v>
      </c>
      <c r="O1289" s="514">
        <v>21</v>
      </c>
      <c r="P1289" s="514">
        <v>21.3</v>
      </c>
      <c r="Q1289" s="514">
        <v>21.1</v>
      </c>
      <c r="R1289" s="514">
        <v>21.4</v>
      </c>
      <c r="S1289" s="514">
        <v>21.9</v>
      </c>
      <c r="T1289" s="514">
        <v>21.9</v>
      </c>
      <c r="U1289" s="514">
        <v>21.6</v>
      </c>
      <c r="V1289" s="514">
        <v>22.9</v>
      </c>
      <c r="W1289" s="514">
        <v>22.8</v>
      </c>
      <c r="X1289" s="514">
        <v>23.1</v>
      </c>
      <c r="Y1289" s="514">
        <v>22.1</v>
      </c>
      <c r="Z1289" s="514">
        <v>22.2</v>
      </c>
      <c r="AA1289" s="514">
        <v>22.8</v>
      </c>
      <c r="AB1289" s="514">
        <v>22.9</v>
      </c>
      <c r="AC1289" s="514">
        <v>22.6</v>
      </c>
      <c r="AD1289" s="514">
        <v>22.1</v>
      </c>
      <c r="AE1289" s="514">
        <v>21.1</v>
      </c>
      <c r="AF1289" s="514">
        <v>16.899999999999999</v>
      </c>
      <c r="AG1289" s="514">
        <v>19.600000000000001</v>
      </c>
      <c r="AH1289" s="514">
        <v>18.100000000000001</v>
      </c>
      <c r="AI1289" s="514">
        <v>13.5</v>
      </c>
      <c r="AJ1289" s="514">
        <v>11.8</v>
      </c>
      <c r="AK1289" s="514">
        <v>12.5</v>
      </c>
      <c r="AL1289" s="514">
        <v>14.1</v>
      </c>
      <c r="AM1289" s="514">
        <v>17.7</v>
      </c>
      <c r="AN1289" s="514">
        <v>17.399999999999999</v>
      </c>
      <c r="AO1289" s="514">
        <v>17.399999999999999</v>
      </c>
      <c r="AP1289" s="514">
        <v>17</v>
      </c>
      <c r="AQ1289" s="514">
        <v>16.8</v>
      </c>
      <c r="AR1289" s="514">
        <v>16.8</v>
      </c>
      <c r="AS1289" s="514">
        <v>17.2</v>
      </c>
      <c r="AT1289" s="514">
        <v>16.600000000000001</v>
      </c>
      <c r="AU1289" s="514">
        <v>18.100000000000001</v>
      </c>
      <c r="AV1289" s="514">
        <v>20.7</v>
      </c>
      <c r="AW1289" s="514">
        <v>24.4</v>
      </c>
      <c r="AX1289" s="514">
        <v>27.3</v>
      </c>
      <c r="AY1289" s="514">
        <v>29.299999999999997</v>
      </c>
      <c r="AZ1289" s="514">
        <v>31.8</v>
      </c>
      <c r="BA1289" s="514">
        <v>31.7</v>
      </c>
      <c r="BB1289" s="514">
        <v>31.5</v>
      </c>
      <c r="BC1289" s="514">
        <v>33.5</v>
      </c>
      <c r="BD1289" s="514">
        <v>34.799999999999997</v>
      </c>
      <c r="BE1289" s="514">
        <v>35.4</v>
      </c>
      <c r="BF1289" s="514">
        <v>33.1</v>
      </c>
      <c r="BG1289" s="514">
        <v>26.099999999999998</v>
      </c>
      <c r="BH1289" s="514">
        <v>22.4</v>
      </c>
      <c r="BI1289" s="514">
        <v>18.600000000000001</v>
      </c>
      <c r="BJ1289" s="514">
        <v>16.2</v>
      </c>
      <c r="BK1289" s="514">
        <v>14.5</v>
      </c>
      <c r="BL1289" s="514">
        <v>13.4</v>
      </c>
      <c r="BM1289" s="514">
        <v>14.2</v>
      </c>
      <c r="BN1289" s="514">
        <v>14.6</v>
      </c>
      <c r="BO1289" s="514">
        <v>14.6</v>
      </c>
      <c r="BP1289" s="514"/>
    </row>
    <row r="1290" spans="1:68">
      <c r="A1290" s="281" t="s">
        <v>22</v>
      </c>
      <c r="B1290" s="282" t="s">
        <v>44</v>
      </c>
      <c r="C1290" s="283" t="s">
        <v>252</v>
      </c>
      <c r="D1290" s="35" t="s">
        <v>142</v>
      </c>
      <c r="E1290" s="514">
        <v>52.1</v>
      </c>
      <c r="F1290" s="514">
        <v>52.6</v>
      </c>
      <c r="G1290" s="514">
        <v>53.5</v>
      </c>
      <c r="H1290" s="514">
        <v>55.1</v>
      </c>
      <c r="I1290" s="514">
        <v>55.9</v>
      </c>
      <c r="J1290" s="514">
        <v>54.1</v>
      </c>
      <c r="K1290" s="514">
        <v>56.4</v>
      </c>
      <c r="L1290" s="514">
        <v>59.9</v>
      </c>
      <c r="M1290" s="514">
        <v>61.5</v>
      </c>
      <c r="N1290" s="514">
        <v>63.4</v>
      </c>
      <c r="O1290" s="514">
        <v>64.599999999999994</v>
      </c>
      <c r="P1290" s="514">
        <v>66.400000000000006</v>
      </c>
      <c r="Q1290" s="514">
        <v>67</v>
      </c>
      <c r="R1290" s="514">
        <v>66.900000000000006</v>
      </c>
      <c r="S1290" s="514">
        <v>67.5</v>
      </c>
      <c r="T1290" s="514">
        <v>64.2</v>
      </c>
      <c r="U1290" s="514">
        <v>60.2</v>
      </c>
      <c r="V1290" s="514">
        <v>63</v>
      </c>
      <c r="W1290" s="514">
        <v>61.9</v>
      </c>
      <c r="X1290" s="514">
        <v>63.6</v>
      </c>
      <c r="Y1290" s="514">
        <v>62.2</v>
      </c>
      <c r="Z1290" s="514">
        <v>63.9</v>
      </c>
      <c r="AA1290" s="514">
        <v>66.900000000000006</v>
      </c>
      <c r="AB1290" s="514">
        <v>66.3</v>
      </c>
      <c r="AC1290" s="514">
        <v>64.5</v>
      </c>
      <c r="AD1290" s="514">
        <v>63.1</v>
      </c>
      <c r="AE1290" s="514">
        <v>60.3</v>
      </c>
      <c r="AF1290" s="514">
        <v>63.2</v>
      </c>
      <c r="AG1290" s="514">
        <v>58.2</v>
      </c>
      <c r="AH1290" s="514">
        <v>47.4</v>
      </c>
      <c r="AI1290" s="514">
        <v>47.7</v>
      </c>
      <c r="AJ1290" s="514">
        <v>63.9</v>
      </c>
      <c r="AK1290" s="514">
        <v>70.599999999999994</v>
      </c>
      <c r="AL1290" s="514">
        <v>80.3</v>
      </c>
      <c r="AM1290" s="514">
        <v>83.5</v>
      </c>
      <c r="AN1290" s="514">
        <v>88.6</v>
      </c>
      <c r="AO1290" s="514">
        <v>92.7</v>
      </c>
      <c r="AP1290" s="514">
        <v>91.2</v>
      </c>
      <c r="AQ1290" s="514">
        <v>87.9</v>
      </c>
      <c r="AR1290" s="514">
        <v>88.8</v>
      </c>
      <c r="AS1290" s="514">
        <v>89.3</v>
      </c>
      <c r="AT1290" s="514">
        <v>84.6</v>
      </c>
      <c r="AU1290" s="514">
        <v>89.5</v>
      </c>
      <c r="AV1290" s="514">
        <v>95</v>
      </c>
      <c r="AW1290" s="514">
        <v>100.6</v>
      </c>
      <c r="AX1290" s="514">
        <v>112.69999999999999</v>
      </c>
      <c r="AY1290" s="514">
        <v>118.3</v>
      </c>
      <c r="AZ1290" s="514">
        <v>119</v>
      </c>
      <c r="BA1290" s="514">
        <v>123</v>
      </c>
      <c r="BB1290" s="514">
        <v>125.19999999999999</v>
      </c>
      <c r="BC1290" s="514">
        <v>135.4</v>
      </c>
      <c r="BD1290" s="514">
        <v>142.5</v>
      </c>
      <c r="BE1290" s="514">
        <v>146.1</v>
      </c>
      <c r="BF1290" s="514">
        <v>125.9</v>
      </c>
      <c r="BG1290" s="514">
        <v>104.5</v>
      </c>
      <c r="BH1290" s="514">
        <v>95.3</v>
      </c>
      <c r="BI1290" s="514">
        <v>79.900000000000006</v>
      </c>
      <c r="BJ1290" s="514">
        <v>71.400000000000006</v>
      </c>
      <c r="BK1290" s="514">
        <v>61</v>
      </c>
      <c r="BL1290" s="514">
        <v>56.7</v>
      </c>
      <c r="BM1290" s="514">
        <v>60.8</v>
      </c>
      <c r="BN1290" s="514">
        <v>62.5</v>
      </c>
      <c r="BO1290" s="514">
        <v>66.400000000000006</v>
      </c>
      <c r="BP1290" s="514"/>
    </row>
    <row r="1291" spans="1:68">
      <c r="A1291" s="281" t="s">
        <v>23</v>
      </c>
      <c r="B1291" s="282" t="s">
        <v>44</v>
      </c>
      <c r="C1291" s="283" t="s">
        <v>252</v>
      </c>
      <c r="D1291" s="35" t="s">
        <v>142</v>
      </c>
      <c r="E1291" s="514">
        <v>29.8</v>
      </c>
      <c r="F1291" s="514">
        <v>28.9</v>
      </c>
      <c r="G1291" s="514">
        <v>28.3</v>
      </c>
      <c r="H1291" s="514">
        <v>29.2</v>
      </c>
      <c r="I1291" s="514">
        <v>29.7</v>
      </c>
      <c r="J1291" s="514">
        <v>28.4</v>
      </c>
      <c r="K1291" s="514">
        <v>29.3</v>
      </c>
      <c r="L1291" s="514">
        <v>30.9</v>
      </c>
      <c r="M1291" s="514">
        <v>31.4</v>
      </c>
      <c r="N1291" s="514">
        <v>32.200000000000003</v>
      </c>
      <c r="O1291" s="514">
        <v>32.6</v>
      </c>
      <c r="P1291" s="514">
        <v>33.299999999999997</v>
      </c>
      <c r="Q1291" s="514">
        <v>33.5</v>
      </c>
      <c r="R1291" s="514">
        <v>35.6</v>
      </c>
      <c r="S1291" s="514">
        <v>38.200000000000003</v>
      </c>
      <c r="T1291" s="514">
        <v>42.1</v>
      </c>
      <c r="U1291" s="514">
        <v>45.6</v>
      </c>
      <c r="V1291" s="514">
        <v>51.8</v>
      </c>
      <c r="W1291" s="514">
        <v>55.3</v>
      </c>
      <c r="X1291" s="514">
        <v>56.1</v>
      </c>
      <c r="Y1291" s="514">
        <v>53.9</v>
      </c>
      <c r="Z1291" s="514">
        <v>54.8</v>
      </c>
      <c r="AA1291" s="514">
        <v>56.7</v>
      </c>
      <c r="AB1291" s="514">
        <v>55.3</v>
      </c>
      <c r="AC1291" s="514">
        <v>53</v>
      </c>
      <c r="AD1291" s="514">
        <v>50.6</v>
      </c>
      <c r="AE1291" s="514">
        <v>49.1</v>
      </c>
      <c r="AF1291" s="514">
        <v>48.7</v>
      </c>
      <c r="AG1291" s="514">
        <v>46.1</v>
      </c>
      <c r="AH1291" s="514">
        <v>37.6</v>
      </c>
      <c r="AI1291" s="514">
        <v>52.2</v>
      </c>
      <c r="AJ1291" s="514">
        <v>46.5</v>
      </c>
      <c r="AK1291" s="514">
        <v>45.8</v>
      </c>
      <c r="AL1291" s="514">
        <v>46.7</v>
      </c>
      <c r="AM1291" s="514">
        <v>48.1</v>
      </c>
      <c r="AN1291" s="514">
        <v>59.2</v>
      </c>
      <c r="AO1291" s="514">
        <v>63.2</v>
      </c>
      <c r="AP1291" s="514">
        <v>67.7</v>
      </c>
      <c r="AQ1291" s="514">
        <v>61.2</v>
      </c>
      <c r="AR1291" s="514">
        <v>56.2</v>
      </c>
      <c r="AS1291" s="514">
        <v>58.3</v>
      </c>
      <c r="AT1291" s="514">
        <v>58.7</v>
      </c>
      <c r="AU1291" s="514">
        <v>64.400000000000006</v>
      </c>
      <c r="AV1291" s="514">
        <v>67.5</v>
      </c>
      <c r="AW1291" s="514">
        <v>67.599999999999994</v>
      </c>
      <c r="AX1291" s="514">
        <v>75.599999999999994</v>
      </c>
      <c r="AY1291" s="514">
        <v>81.099999999999994</v>
      </c>
      <c r="AZ1291" s="514">
        <v>88.7</v>
      </c>
      <c r="BA1291" s="514">
        <v>92.7</v>
      </c>
      <c r="BB1291" s="514">
        <v>100.10000000000001</v>
      </c>
      <c r="BC1291" s="514">
        <v>112.19999999999999</v>
      </c>
      <c r="BD1291" s="514">
        <v>121.9</v>
      </c>
      <c r="BE1291" s="514">
        <v>132.69999999999999</v>
      </c>
      <c r="BF1291" s="514">
        <v>123.19999999999999</v>
      </c>
      <c r="BG1291" s="514">
        <v>96.7</v>
      </c>
      <c r="BH1291" s="514">
        <v>81.2</v>
      </c>
      <c r="BI1291" s="514">
        <v>68.2</v>
      </c>
      <c r="BJ1291" s="514">
        <v>56.5</v>
      </c>
      <c r="BK1291" s="514">
        <v>47.6</v>
      </c>
      <c r="BL1291" s="514">
        <v>43.8</v>
      </c>
      <c r="BM1291" s="514">
        <v>46.2</v>
      </c>
      <c r="BN1291" s="514">
        <v>48.6</v>
      </c>
      <c r="BO1291" s="514">
        <v>50.7</v>
      </c>
      <c r="BP1291" s="514"/>
    </row>
    <row r="1292" spans="1:68">
      <c r="A1292" s="281" t="s">
        <v>24</v>
      </c>
      <c r="B1292" s="282" t="s">
        <v>44</v>
      </c>
      <c r="C1292" s="283" t="s">
        <v>252</v>
      </c>
      <c r="D1292" s="35" t="s">
        <v>142</v>
      </c>
      <c r="E1292" s="514">
        <v>101.9</v>
      </c>
      <c r="F1292" s="514">
        <v>107</v>
      </c>
      <c r="G1292" s="514">
        <v>113.2</v>
      </c>
      <c r="H1292" s="514">
        <v>118.8</v>
      </c>
      <c r="I1292" s="514">
        <v>122.9</v>
      </c>
      <c r="J1292" s="514">
        <v>123.1</v>
      </c>
      <c r="K1292" s="514">
        <v>133</v>
      </c>
      <c r="L1292" s="514">
        <v>145.30000000000001</v>
      </c>
      <c r="M1292" s="514">
        <v>153.9</v>
      </c>
      <c r="N1292" s="514">
        <v>159.80000000000001</v>
      </c>
      <c r="O1292" s="514">
        <v>163.9</v>
      </c>
      <c r="P1292" s="514">
        <v>173</v>
      </c>
      <c r="Q1292" s="514">
        <v>179.1</v>
      </c>
      <c r="R1292" s="514">
        <v>185.1</v>
      </c>
      <c r="S1292" s="514">
        <v>193.7</v>
      </c>
      <c r="T1292" s="514">
        <v>198.5</v>
      </c>
      <c r="U1292" s="514">
        <v>200.5</v>
      </c>
      <c r="V1292" s="514">
        <v>219.3</v>
      </c>
      <c r="W1292" s="514">
        <v>225.6</v>
      </c>
      <c r="X1292" s="514">
        <v>242.9</v>
      </c>
      <c r="Y1292" s="514">
        <v>248.6</v>
      </c>
      <c r="Z1292" s="514">
        <v>250.9</v>
      </c>
      <c r="AA1292" s="514">
        <v>257.8</v>
      </c>
      <c r="AB1292" s="514">
        <v>230.4</v>
      </c>
      <c r="AC1292" s="514">
        <v>201.5</v>
      </c>
      <c r="AD1292" s="514">
        <v>180.6</v>
      </c>
      <c r="AE1292" s="514">
        <v>160</v>
      </c>
      <c r="AF1292" s="514">
        <v>168.1</v>
      </c>
      <c r="AG1292" s="514">
        <v>166.2</v>
      </c>
      <c r="AH1292" s="514">
        <v>139.19999999999999</v>
      </c>
      <c r="AI1292" s="514">
        <v>109.2</v>
      </c>
      <c r="AJ1292" s="514">
        <v>134.30000000000001</v>
      </c>
      <c r="AK1292" s="514">
        <v>162.9</v>
      </c>
      <c r="AL1292" s="514">
        <v>181.29999999999998</v>
      </c>
      <c r="AM1292" s="514">
        <v>207</v>
      </c>
      <c r="AN1292" s="514">
        <v>224.79999999999998</v>
      </c>
      <c r="AO1292" s="514">
        <v>239.7</v>
      </c>
      <c r="AP1292" s="514">
        <v>221.1</v>
      </c>
      <c r="AQ1292" s="514">
        <v>204.2</v>
      </c>
      <c r="AR1292" s="514">
        <v>191.5</v>
      </c>
      <c r="AS1292" s="514">
        <v>200.7</v>
      </c>
      <c r="AT1292" s="514">
        <v>213.29999999999998</v>
      </c>
      <c r="AU1292" s="514">
        <v>237.1</v>
      </c>
      <c r="AV1292" s="514">
        <v>260.5</v>
      </c>
      <c r="AW1292" s="514">
        <v>279.3</v>
      </c>
      <c r="AX1292" s="514">
        <v>309.8</v>
      </c>
      <c r="AY1292" s="514">
        <v>330.7</v>
      </c>
      <c r="AZ1292" s="514">
        <v>334.9</v>
      </c>
      <c r="BA1292" s="514">
        <v>343.40000000000003</v>
      </c>
      <c r="BB1292" s="514">
        <v>360.7</v>
      </c>
      <c r="BC1292" s="514">
        <v>377.5</v>
      </c>
      <c r="BD1292" s="514">
        <v>415.90000000000003</v>
      </c>
      <c r="BE1292" s="514">
        <v>439.4</v>
      </c>
      <c r="BF1292" s="514">
        <v>387.8</v>
      </c>
      <c r="BG1292" s="514">
        <v>315.8</v>
      </c>
      <c r="BH1292" s="514">
        <v>274</v>
      </c>
      <c r="BI1292" s="514">
        <v>236.6</v>
      </c>
      <c r="BJ1292" s="514">
        <v>191.5</v>
      </c>
      <c r="BK1292" s="514">
        <v>170.9</v>
      </c>
      <c r="BL1292" s="514">
        <v>166.8</v>
      </c>
      <c r="BM1292" s="514">
        <v>170.8</v>
      </c>
      <c r="BN1292" s="514">
        <v>172.9</v>
      </c>
      <c r="BO1292" s="514">
        <v>189.5</v>
      </c>
      <c r="BP1292" s="514"/>
    </row>
    <row r="1293" spans="1:68">
      <c r="A1293" s="281" t="s">
        <v>25</v>
      </c>
      <c r="B1293" s="282" t="s">
        <v>44</v>
      </c>
      <c r="C1293" s="283" t="s">
        <v>252</v>
      </c>
      <c r="D1293" s="35" t="s">
        <v>142</v>
      </c>
      <c r="E1293" s="514">
        <v>74.7</v>
      </c>
      <c r="F1293" s="514">
        <v>74.8</v>
      </c>
      <c r="G1293" s="514">
        <v>75.400000000000006</v>
      </c>
      <c r="H1293" s="514">
        <v>79.900000000000006</v>
      </c>
      <c r="I1293" s="514">
        <v>83.3</v>
      </c>
      <c r="J1293" s="514">
        <v>82.4</v>
      </c>
      <c r="K1293" s="514">
        <v>87.9</v>
      </c>
      <c r="L1293" s="514">
        <v>96.2</v>
      </c>
      <c r="M1293" s="514">
        <v>102</v>
      </c>
      <c r="N1293" s="514">
        <v>109</v>
      </c>
      <c r="O1293" s="514">
        <v>114.9</v>
      </c>
      <c r="P1293" s="514">
        <v>120.5</v>
      </c>
      <c r="Q1293" s="514">
        <v>124</v>
      </c>
      <c r="R1293" s="514">
        <v>128.6</v>
      </c>
      <c r="S1293" s="514">
        <v>135</v>
      </c>
      <c r="T1293" s="514">
        <v>138.6</v>
      </c>
      <c r="U1293" s="514">
        <v>140.1</v>
      </c>
      <c r="V1293" s="514">
        <v>158.4</v>
      </c>
      <c r="W1293" s="514">
        <v>168.2</v>
      </c>
      <c r="X1293" s="514">
        <v>176.7</v>
      </c>
      <c r="Y1293" s="514">
        <v>176.3</v>
      </c>
      <c r="Z1293" s="514">
        <v>176.7</v>
      </c>
      <c r="AA1293" s="514">
        <v>179.8</v>
      </c>
      <c r="AB1293" s="514">
        <v>170.5</v>
      </c>
      <c r="AC1293" s="514">
        <v>158.69999999999999</v>
      </c>
      <c r="AD1293" s="514">
        <v>153</v>
      </c>
      <c r="AE1293" s="514">
        <v>127.5</v>
      </c>
      <c r="AF1293" s="514">
        <v>127.3</v>
      </c>
      <c r="AG1293" s="514">
        <v>124.5</v>
      </c>
      <c r="AH1293" s="514">
        <v>110.5</v>
      </c>
      <c r="AI1293" s="514">
        <v>108.30000000000001</v>
      </c>
      <c r="AJ1293" s="514">
        <v>94</v>
      </c>
      <c r="AK1293" s="514">
        <v>106.2</v>
      </c>
      <c r="AL1293" s="514">
        <v>111.1</v>
      </c>
      <c r="AM1293" s="514">
        <v>129.80000000000001</v>
      </c>
      <c r="AN1293" s="514">
        <v>135.69999999999999</v>
      </c>
      <c r="AO1293" s="514">
        <v>148.9</v>
      </c>
      <c r="AP1293" s="514">
        <v>135.69999999999999</v>
      </c>
      <c r="AQ1293" s="514">
        <v>110.2</v>
      </c>
      <c r="AR1293" s="514">
        <v>113.7</v>
      </c>
      <c r="AS1293" s="514">
        <v>131.80000000000001</v>
      </c>
      <c r="AT1293" s="514">
        <v>127.7</v>
      </c>
      <c r="AU1293" s="514">
        <v>140.80000000000001</v>
      </c>
      <c r="AV1293" s="514">
        <v>153.80000000000001</v>
      </c>
      <c r="AW1293" s="514">
        <v>177.6</v>
      </c>
      <c r="AX1293" s="514">
        <v>205.1</v>
      </c>
      <c r="AY1293" s="514">
        <v>225.5</v>
      </c>
      <c r="AZ1293" s="514">
        <v>229</v>
      </c>
      <c r="BA1293" s="514">
        <v>240.4</v>
      </c>
      <c r="BB1293" s="514">
        <v>254.60000000000002</v>
      </c>
      <c r="BC1293" s="514">
        <v>270.7</v>
      </c>
      <c r="BD1293" s="514">
        <v>288.59999999999997</v>
      </c>
      <c r="BE1293" s="514">
        <v>306.3</v>
      </c>
      <c r="BF1293" s="514">
        <v>268.89999999999998</v>
      </c>
      <c r="BG1293" s="514">
        <v>200.2</v>
      </c>
      <c r="BH1293" s="514">
        <v>169.1</v>
      </c>
      <c r="BI1293" s="514">
        <v>137.5</v>
      </c>
      <c r="BJ1293" s="514">
        <v>115.8</v>
      </c>
      <c r="BK1293" s="514">
        <v>100.5</v>
      </c>
      <c r="BL1293" s="514">
        <v>97.6</v>
      </c>
      <c r="BM1293" s="514">
        <v>106.5</v>
      </c>
      <c r="BN1293" s="514">
        <v>108.6</v>
      </c>
      <c r="BO1293" s="514">
        <v>116.1</v>
      </c>
      <c r="BP1293" s="514"/>
    </row>
    <row r="1294" spans="1:68">
      <c r="A1294" s="281" t="s">
        <v>26</v>
      </c>
      <c r="B1294" s="282" t="s">
        <v>44</v>
      </c>
      <c r="C1294" s="283" t="s">
        <v>252</v>
      </c>
      <c r="D1294" s="35" t="s">
        <v>142</v>
      </c>
      <c r="E1294" s="514">
        <v>22.7</v>
      </c>
      <c r="F1294" s="514">
        <v>22.3</v>
      </c>
      <c r="G1294" s="514">
        <v>22.1</v>
      </c>
      <c r="H1294" s="514">
        <v>22.4</v>
      </c>
      <c r="I1294" s="514">
        <v>22.3</v>
      </c>
      <c r="J1294" s="514">
        <v>21</v>
      </c>
      <c r="K1294" s="514">
        <v>21.2</v>
      </c>
      <c r="L1294" s="514">
        <v>22.2</v>
      </c>
      <c r="M1294" s="514">
        <v>22.6</v>
      </c>
      <c r="N1294" s="514">
        <v>23</v>
      </c>
      <c r="O1294" s="514">
        <v>23.1</v>
      </c>
      <c r="P1294" s="514">
        <v>23.1</v>
      </c>
      <c r="Q1294" s="514">
        <v>22.7</v>
      </c>
      <c r="R1294" s="514">
        <v>22</v>
      </c>
      <c r="S1294" s="514">
        <v>21.6</v>
      </c>
      <c r="T1294" s="514">
        <v>21</v>
      </c>
      <c r="U1294" s="514">
        <v>20.100000000000001</v>
      </c>
      <c r="V1294" s="514">
        <v>21.2</v>
      </c>
      <c r="W1294" s="514">
        <v>21.1</v>
      </c>
      <c r="X1294" s="514">
        <v>20.5</v>
      </c>
      <c r="Y1294" s="514">
        <v>18.899999999999999</v>
      </c>
      <c r="Z1294" s="514">
        <v>19.100000000000001</v>
      </c>
      <c r="AA1294" s="514">
        <v>19.600000000000001</v>
      </c>
      <c r="AB1294" s="514">
        <v>19.5</v>
      </c>
      <c r="AC1294" s="514">
        <v>19</v>
      </c>
      <c r="AD1294" s="514">
        <v>18.7</v>
      </c>
      <c r="AE1294" s="514">
        <v>18.5</v>
      </c>
      <c r="AF1294" s="514">
        <v>18.899999999999999</v>
      </c>
      <c r="AG1294" s="514">
        <v>21.2</v>
      </c>
      <c r="AH1294" s="514">
        <v>20.6</v>
      </c>
      <c r="AI1294" s="514">
        <v>23.4</v>
      </c>
      <c r="AJ1294" s="514">
        <v>28</v>
      </c>
      <c r="AK1294" s="514">
        <v>31.8</v>
      </c>
      <c r="AL1294" s="514">
        <v>34</v>
      </c>
      <c r="AM1294" s="514">
        <v>39.5</v>
      </c>
      <c r="AN1294" s="514">
        <v>42.5</v>
      </c>
      <c r="AO1294" s="514">
        <v>44.9</v>
      </c>
      <c r="AP1294" s="514">
        <v>43.7</v>
      </c>
      <c r="AQ1294" s="514">
        <v>42</v>
      </c>
      <c r="AR1294" s="514">
        <v>39.5</v>
      </c>
      <c r="AS1294" s="514">
        <v>40.1</v>
      </c>
      <c r="AT1294" s="514">
        <v>38.6</v>
      </c>
      <c r="AU1294" s="514">
        <v>35.4</v>
      </c>
      <c r="AV1294" s="514">
        <v>36.200000000000003</v>
      </c>
      <c r="AW1294" s="514">
        <v>40.6</v>
      </c>
      <c r="AX1294" s="514">
        <v>41.9</v>
      </c>
      <c r="AY1294" s="514">
        <v>44.6</v>
      </c>
      <c r="AZ1294" s="514">
        <v>46.4</v>
      </c>
      <c r="BA1294" s="514">
        <v>48.199999999999996</v>
      </c>
      <c r="BB1294" s="514">
        <v>50.800000000000004</v>
      </c>
      <c r="BC1294" s="514">
        <v>53.5</v>
      </c>
      <c r="BD1294" s="514">
        <v>59.1</v>
      </c>
      <c r="BE1294" s="514">
        <v>61.099999999999994</v>
      </c>
      <c r="BF1294" s="514">
        <v>56.699999999999996</v>
      </c>
      <c r="BG1294" s="514">
        <v>44.6</v>
      </c>
      <c r="BH1294" s="514">
        <v>41.7</v>
      </c>
      <c r="BI1294" s="514">
        <v>35</v>
      </c>
      <c r="BJ1294" s="514">
        <v>29</v>
      </c>
      <c r="BK1294" s="514">
        <v>24.6</v>
      </c>
      <c r="BL1294" s="514">
        <v>24.1</v>
      </c>
      <c r="BM1294" s="514">
        <v>26.8</v>
      </c>
      <c r="BN1294" s="514">
        <v>26</v>
      </c>
      <c r="BO1294" s="514">
        <v>26</v>
      </c>
      <c r="BP1294" s="514"/>
    </row>
    <row r="1295" spans="1:68">
      <c r="A1295" s="281" t="s">
        <v>27</v>
      </c>
      <c r="B1295" s="282" t="s">
        <v>44</v>
      </c>
      <c r="C1295" s="283" t="s">
        <v>252</v>
      </c>
      <c r="D1295" s="35" t="s">
        <v>142</v>
      </c>
      <c r="E1295" s="514">
        <v>49.7</v>
      </c>
      <c r="F1295" s="514">
        <v>49.5</v>
      </c>
      <c r="G1295" s="514">
        <v>49.8</v>
      </c>
      <c r="H1295" s="514">
        <v>51.1</v>
      </c>
      <c r="I1295" s="514">
        <v>51.7</v>
      </c>
      <c r="J1295" s="514">
        <v>49.3</v>
      </c>
      <c r="K1295" s="514">
        <v>50.7</v>
      </c>
      <c r="L1295" s="514">
        <v>53.8</v>
      </c>
      <c r="M1295" s="514">
        <v>55.5</v>
      </c>
      <c r="N1295" s="514">
        <v>57.5</v>
      </c>
      <c r="O1295" s="514">
        <v>58.9</v>
      </c>
      <c r="P1295" s="514">
        <v>60.7</v>
      </c>
      <c r="Q1295" s="514">
        <v>61.4</v>
      </c>
      <c r="R1295" s="514">
        <v>62.8</v>
      </c>
      <c r="S1295" s="514">
        <v>65.099999999999994</v>
      </c>
      <c r="T1295" s="514">
        <v>69.3</v>
      </c>
      <c r="U1295" s="514">
        <v>72.7</v>
      </c>
      <c r="V1295" s="514">
        <v>82.6</v>
      </c>
      <c r="W1295" s="514">
        <v>88.3</v>
      </c>
      <c r="X1295" s="514">
        <v>88.6</v>
      </c>
      <c r="Y1295" s="514">
        <v>84.6</v>
      </c>
      <c r="Z1295" s="514">
        <v>84.9</v>
      </c>
      <c r="AA1295" s="514">
        <v>86.5</v>
      </c>
      <c r="AB1295" s="514">
        <v>90.5</v>
      </c>
      <c r="AC1295" s="514">
        <v>92.8</v>
      </c>
      <c r="AD1295" s="514">
        <v>92.4</v>
      </c>
      <c r="AE1295" s="514">
        <v>92.6</v>
      </c>
      <c r="AF1295" s="514">
        <v>83.899999999999991</v>
      </c>
      <c r="AG1295" s="514">
        <v>70.900000000000006</v>
      </c>
      <c r="AH1295" s="514">
        <v>57</v>
      </c>
      <c r="AI1295" s="514">
        <v>69.400000000000006</v>
      </c>
      <c r="AJ1295" s="514">
        <v>69.599999999999994</v>
      </c>
      <c r="AK1295" s="514">
        <v>81.900000000000006</v>
      </c>
      <c r="AL1295" s="514">
        <v>91.5</v>
      </c>
      <c r="AM1295" s="514">
        <v>95.8</v>
      </c>
      <c r="AN1295" s="514">
        <v>93.6</v>
      </c>
      <c r="AO1295" s="514">
        <v>111.2</v>
      </c>
      <c r="AP1295" s="514">
        <v>104.9</v>
      </c>
      <c r="AQ1295" s="514">
        <v>95.1</v>
      </c>
      <c r="AR1295" s="514">
        <v>93.2</v>
      </c>
      <c r="AS1295" s="514">
        <v>96</v>
      </c>
      <c r="AT1295" s="514">
        <v>90.6</v>
      </c>
      <c r="AU1295" s="514">
        <v>95.7</v>
      </c>
      <c r="AV1295" s="514">
        <v>99.3</v>
      </c>
      <c r="AW1295" s="514">
        <v>103.5</v>
      </c>
      <c r="AX1295" s="514">
        <v>112.10000000000001</v>
      </c>
      <c r="AY1295" s="514">
        <v>117.1</v>
      </c>
      <c r="AZ1295" s="514">
        <v>122</v>
      </c>
      <c r="BA1295" s="514">
        <v>125.39999999999999</v>
      </c>
      <c r="BB1295" s="514">
        <v>130.70000000000002</v>
      </c>
      <c r="BC1295" s="514">
        <v>135.5</v>
      </c>
      <c r="BD1295" s="514">
        <v>146.4</v>
      </c>
      <c r="BE1295" s="514">
        <v>155.70000000000002</v>
      </c>
      <c r="BF1295" s="514">
        <v>139.9</v>
      </c>
      <c r="BG1295" s="514">
        <v>113.2</v>
      </c>
      <c r="BH1295" s="514">
        <v>102.9</v>
      </c>
      <c r="BI1295" s="514">
        <v>88.3</v>
      </c>
      <c r="BJ1295" s="514">
        <v>76.900000000000006</v>
      </c>
      <c r="BK1295" s="514">
        <v>67.2</v>
      </c>
      <c r="BL1295" s="514">
        <v>65.400000000000006</v>
      </c>
      <c r="BM1295" s="514">
        <v>68.8</v>
      </c>
      <c r="BN1295" s="514">
        <v>66.5</v>
      </c>
      <c r="BO1295" s="514">
        <v>66.900000000000006</v>
      </c>
      <c r="BP1295" s="514"/>
    </row>
    <row r="1296" spans="1:68">
      <c r="A1296" s="281" t="s">
        <v>28</v>
      </c>
      <c r="B1296" s="282" t="s">
        <v>44</v>
      </c>
      <c r="C1296" s="283" t="s">
        <v>252</v>
      </c>
      <c r="D1296" s="35" t="s">
        <v>142</v>
      </c>
      <c r="E1296" s="514">
        <v>173.29999999999998</v>
      </c>
      <c r="F1296" s="514">
        <v>179.1</v>
      </c>
      <c r="G1296" s="514">
        <v>186.5</v>
      </c>
      <c r="H1296" s="514">
        <v>195</v>
      </c>
      <c r="I1296" s="514">
        <v>201.1</v>
      </c>
      <c r="J1296" s="514">
        <v>189.70000000000002</v>
      </c>
      <c r="K1296" s="514">
        <v>191.9</v>
      </c>
      <c r="L1296" s="514">
        <v>198.2</v>
      </c>
      <c r="M1296" s="514">
        <v>198.7</v>
      </c>
      <c r="N1296" s="514">
        <v>203.6</v>
      </c>
      <c r="O1296" s="514">
        <v>206</v>
      </c>
      <c r="P1296" s="514">
        <v>216.2</v>
      </c>
      <c r="Q1296" s="514">
        <v>223</v>
      </c>
      <c r="R1296" s="514">
        <v>227</v>
      </c>
      <c r="S1296" s="514">
        <v>234.3</v>
      </c>
      <c r="T1296" s="514">
        <v>236.3</v>
      </c>
      <c r="U1296" s="514">
        <v>234.9</v>
      </c>
      <c r="V1296" s="514">
        <v>266.09999999999997</v>
      </c>
      <c r="W1296" s="514">
        <v>284.10000000000002</v>
      </c>
      <c r="X1296" s="514">
        <v>292.7</v>
      </c>
      <c r="Y1296" s="514">
        <v>286.90000000000003</v>
      </c>
      <c r="Z1296" s="514">
        <v>271.60000000000002</v>
      </c>
      <c r="AA1296" s="514">
        <v>261.90000000000003</v>
      </c>
      <c r="AB1296" s="514">
        <v>248.2</v>
      </c>
      <c r="AC1296" s="514">
        <v>230.6</v>
      </c>
      <c r="AD1296" s="514">
        <v>198.6</v>
      </c>
      <c r="AE1296" s="514">
        <v>178.4</v>
      </c>
      <c r="AF1296" s="514">
        <v>175.6</v>
      </c>
      <c r="AG1296" s="514">
        <v>158.69999999999999</v>
      </c>
      <c r="AH1296" s="514">
        <v>135.1</v>
      </c>
      <c r="AI1296" s="514">
        <v>108.9</v>
      </c>
      <c r="AJ1296" s="514">
        <v>131.6</v>
      </c>
      <c r="AK1296" s="514">
        <v>128.1</v>
      </c>
      <c r="AL1296" s="514">
        <v>145.29999999999998</v>
      </c>
      <c r="AM1296" s="514">
        <v>160.5</v>
      </c>
      <c r="AN1296" s="514">
        <v>187.9</v>
      </c>
      <c r="AO1296" s="514">
        <v>199.6</v>
      </c>
      <c r="AP1296" s="514">
        <v>194.6</v>
      </c>
      <c r="AQ1296" s="514">
        <v>182</v>
      </c>
      <c r="AR1296" s="514">
        <v>173.6</v>
      </c>
      <c r="AS1296" s="514">
        <v>182.1</v>
      </c>
      <c r="AT1296" s="514">
        <v>186.7</v>
      </c>
      <c r="AU1296" s="514">
        <v>198.79999999999998</v>
      </c>
      <c r="AV1296" s="514">
        <v>204.4</v>
      </c>
      <c r="AW1296" s="514">
        <v>236.2</v>
      </c>
      <c r="AX1296" s="514">
        <v>267.89999999999998</v>
      </c>
      <c r="AY1296" s="514">
        <v>280.10000000000002</v>
      </c>
      <c r="AZ1296" s="514">
        <v>292.2</v>
      </c>
      <c r="BA1296" s="514">
        <v>303.70000000000005</v>
      </c>
      <c r="BB1296" s="514">
        <v>313.90000000000003</v>
      </c>
      <c r="BC1296" s="514">
        <v>339.59999999999997</v>
      </c>
      <c r="BD1296" s="514">
        <v>348.4</v>
      </c>
      <c r="BE1296" s="514">
        <v>356.3</v>
      </c>
      <c r="BF1296" s="514">
        <v>320.59999999999997</v>
      </c>
      <c r="BG1296" s="514">
        <v>252.9</v>
      </c>
      <c r="BH1296" s="514">
        <v>210.7</v>
      </c>
      <c r="BI1296" s="514">
        <v>186</v>
      </c>
      <c r="BJ1296" s="514">
        <v>151.69999999999999</v>
      </c>
      <c r="BK1296" s="514">
        <v>137.9</v>
      </c>
      <c r="BL1296" s="514">
        <v>134.1</v>
      </c>
      <c r="BM1296" s="514">
        <v>147.1</v>
      </c>
      <c r="BN1296" s="514">
        <v>146.9</v>
      </c>
      <c r="BO1296" s="514">
        <v>157.30000000000001</v>
      </c>
      <c r="BP1296" s="514"/>
    </row>
    <row r="1297" spans="1:68">
      <c r="A1297" s="281" t="s">
        <v>29</v>
      </c>
      <c r="B1297" s="282" t="s">
        <v>44</v>
      </c>
      <c r="C1297" s="283" t="s">
        <v>252</v>
      </c>
      <c r="D1297" s="35" t="s">
        <v>142</v>
      </c>
      <c r="E1297" s="514">
        <v>10.8</v>
      </c>
      <c r="F1297" s="514">
        <v>11.3</v>
      </c>
      <c r="G1297" s="514">
        <v>12.1</v>
      </c>
      <c r="H1297" s="514">
        <v>12.5</v>
      </c>
      <c r="I1297" s="514">
        <v>12.7</v>
      </c>
      <c r="J1297" s="514">
        <v>12.2</v>
      </c>
      <c r="K1297" s="514">
        <v>12.5</v>
      </c>
      <c r="L1297" s="514">
        <v>13</v>
      </c>
      <c r="M1297" s="514">
        <v>13.2</v>
      </c>
      <c r="N1297" s="514">
        <v>13.6</v>
      </c>
      <c r="O1297" s="514">
        <v>13.8</v>
      </c>
      <c r="P1297" s="514">
        <v>14.2</v>
      </c>
      <c r="Q1297" s="514">
        <v>14.4</v>
      </c>
      <c r="R1297" s="514">
        <v>15.8</v>
      </c>
      <c r="S1297" s="514">
        <v>17.5</v>
      </c>
      <c r="T1297" s="514">
        <v>18.600000000000001</v>
      </c>
      <c r="U1297" s="514">
        <v>19.399999999999999</v>
      </c>
      <c r="V1297" s="514">
        <v>22.2</v>
      </c>
      <c r="W1297" s="514">
        <v>23.8</v>
      </c>
      <c r="X1297" s="514">
        <v>23.5</v>
      </c>
      <c r="Y1297" s="514">
        <v>21.9</v>
      </c>
      <c r="Z1297" s="514">
        <v>21.5</v>
      </c>
      <c r="AA1297" s="514">
        <v>21.4</v>
      </c>
      <c r="AB1297" s="514">
        <v>22.5</v>
      </c>
      <c r="AC1297" s="514">
        <v>23.2</v>
      </c>
      <c r="AD1297" s="514">
        <v>20.9</v>
      </c>
      <c r="AE1297" s="514">
        <v>20.399999999999999</v>
      </c>
      <c r="AF1297" s="514">
        <v>16.100000000000001</v>
      </c>
      <c r="AG1297" s="514">
        <v>15.3</v>
      </c>
      <c r="AH1297" s="514">
        <v>12.9</v>
      </c>
      <c r="AI1297" s="514">
        <v>12.1</v>
      </c>
      <c r="AJ1297" s="514">
        <v>20.2</v>
      </c>
      <c r="AK1297" s="514">
        <v>22.3</v>
      </c>
      <c r="AL1297" s="514">
        <v>25.5</v>
      </c>
      <c r="AM1297" s="514">
        <v>29.4</v>
      </c>
      <c r="AN1297" s="514">
        <v>35</v>
      </c>
      <c r="AO1297" s="514">
        <v>31.7</v>
      </c>
      <c r="AP1297" s="514">
        <v>31.7</v>
      </c>
      <c r="AQ1297" s="514">
        <v>28.1</v>
      </c>
      <c r="AR1297" s="514">
        <v>28</v>
      </c>
      <c r="AS1297" s="514">
        <v>29.3</v>
      </c>
      <c r="AT1297" s="514">
        <v>32.1</v>
      </c>
      <c r="AU1297" s="514">
        <v>35.6</v>
      </c>
      <c r="AV1297" s="514">
        <v>40.200000000000003</v>
      </c>
      <c r="AW1297" s="514">
        <v>44.6</v>
      </c>
      <c r="AX1297" s="514">
        <v>48.699999999999996</v>
      </c>
      <c r="AY1297" s="514">
        <v>55.2</v>
      </c>
      <c r="AZ1297" s="514">
        <v>57.9</v>
      </c>
      <c r="BA1297" s="514">
        <v>64.7</v>
      </c>
      <c r="BB1297" s="514">
        <v>73.7</v>
      </c>
      <c r="BC1297" s="514">
        <v>81.400000000000006</v>
      </c>
      <c r="BD1297" s="514">
        <v>91.5</v>
      </c>
      <c r="BE1297" s="514">
        <v>97.3</v>
      </c>
      <c r="BF1297" s="514">
        <v>83.399999999999991</v>
      </c>
      <c r="BG1297" s="514">
        <v>60.5</v>
      </c>
      <c r="BH1297" s="514">
        <v>56.1</v>
      </c>
      <c r="BI1297" s="514">
        <v>45</v>
      </c>
      <c r="BJ1297" s="514">
        <v>35.5</v>
      </c>
      <c r="BK1297" s="514">
        <v>30.9</v>
      </c>
      <c r="BL1297" s="514">
        <v>30.9</v>
      </c>
      <c r="BM1297" s="514">
        <v>31.4</v>
      </c>
      <c r="BN1297" s="514">
        <v>30.7</v>
      </c>
      <c r="BO1297" s="514">
        <v>33.5</v>
      </c>
      <c r="BP1297" s="514"/>
    </row>
    <row r="1298" spans="1:68">
      <c r="A1298" s="281" t="s">
        <v>30</v>
      </c>
      <c r="B1298" s="282" t="s">
        <v>44</v>
      </c>
      <c r="C1298" s="283" t="s">
        <v>252</v>
      </c>
      <c r="D1298" s="35" t="s">
        <v>142</v>
      </c>
      <c r="E1298" s="514">
        <v>9.6999999999999993</v>
      </c>
      <c r="F1298" s="514">
        <v>10.4</v>
      </c>
      <c r="G1298" s="514">
        <v>11.2</v>
      </c>
      <c r="H1298" s="514">
        <v>11.6</v>
      </c>
      <c r="I1298" s="514">
        <v>11.8</v>
      </c>
      <c r="J1298" s="514">
        <v>11.3</v>
      </c>
      <c r="K1298" s="514">
        <v>11.8</v>
      </c>
      <c r="L1298" s="514">
        <v>12.5</v>
      </c>
      <c r="M1298" s="514">
        <v>12.7</v>
      </c>
      <c r="N1298" s="514">
        <v>12.8</v>
      </c>
      <c r="O1298" s="514">
        <v>12.8</v>
      </c>
      <c r="P1298" s="514">
        <v>13</v>
      </c>
      <c r="Q1298" s="514">
        <v>12.9</v>
      </c>
      <c r="R1298" s="514">
        <v>13.5</v>
      </c>
      <c r="S1298" s="514">
        <v>14.2</v>
      </c>
      <c r="T1298" s="514">
        <v>13.3</v>
      </c>
      <c r="U1298" s="514">
        <v>12.3</v>
      </c>
      <c r="V1298" s="514">
        <v>12.8</v>
      </c>
      <c r="W1298" s="514">
        <v>12.5</v>
      </c>
      <c r="X1298" s="514">
        <v>13.5</v>
      </c>
      <c r="Y1298" s="514">
        <v>13.8</v>
      </c>
      <c r="Z1298" s="514">
        <v>13.8</v>
      </c>
      <c r="AA1298" s="514">
        <v>14.1</v>
      </c>
      <c r="AB1298" s="514">
        <v>13.1</v>
      </c>
      <c r="AC1298" s="514">
        <v>12</v>
      </c>
      <c r="AD1298" s="514">
        <v>10.9</v>
      </c>
      <c r="AE1298" s="514">
        <v>10</v>
      </c>
      <c r="AF1298" s="514">
        <v>9.6999999999999993</v>
      </c>
      <c r="AG1298" s="514">
        <v>10</v>
      </c>
      <c r="AH1298" s="514">
        <v>9.3000000000000007</v>
      </c>
      <c r="AI1298" s="514">
        <v>17</v>
      </c>
      <c r="AJ1298" s="514">
        <v>9.6</v>
      </c>
      <c r="AK1298" s="514">
        <v>10</v>
      </c>
      <c r="AL1298" s="514">
        <v>11.4</v>
      </c>
      <c r="AM1298" s="514">
        <v>13.7</v>
      </c>
      <c r="AN1298" s="514">
        <v>16</v>
      </c>
      <c r="AO1298" s="514">
        <v>15.3</v>
      </c>
      <c r="AP1298" s="514">
        <v>14.3</v>
      </c>
      <c r="AQ1298" s="514">
        <v>15.1</v>
      </c>
      <c r="AR1298" s="514">
        <v>15.8</v>
      </c>
      <c r="AS1298" s="514">
        <v>16.100000000000001</v>
      </c>
      <c r="AT1298" s="514">
        <v>17.600000000000001</v>
      </c>
      <c r="AU1298" s="514">
        <v>20.7</v>
      </c>
      <c r="AV1298" s="514">
        <v>22.2</v>
      </c>
      <c r="AW1298" s="514">
        <v>25.4</v>
      </c>
      <c r="AX1298" s="514">
        <v>31.1</v>
      </c>
      <c r="AY1298" s="514">
        <v>31.6</v>
      </c>
      <c r="AZ1298" s="514">
        <v>32.1</v>
      </c>
      <c r="BA1298" s="514">
        <v>32.9</v>
      </c>
      <c r="BB1298" s="514">
        <v>32.4</v>
      </c>
      <c r="BC1298" s="514">
        <v>35</v>
      </c>
      <c r="BD1298" s="514">
        <v>36.6</v>
      </c>
      <c r="BE1298" s="514">
        <v>37.800000000000004</v>
      </c>
      <c r="BF1298" s="514">
        <v>32</v>
      </c>
      <c r="BG1298" s="514">
        <v>24.900000000000002</v>
      </c>
      <c r="BH1298" s="514">
        <v>21.8</v>
      </c>
      <c r="BI1298" s="514">
        <v>19.8</v>
      </c>
      <c r="BJ1298" s="514">
        <v>16.2</v>
      </c>
      <c r="BK1298" s="514">
        <v>13.7</v>
      </c>
      <c r="BL1298" s="514">
        <v>12.8</v>
      </c>
      <c r="BM1298" s="514">
        <v>14.5</v>
      </c>
      <c r="BN1298" s="514">
        <v>14.8</v>
      </c>
      <c r="BO1298" s="514">
        <v>16.3</v>
      </c>
      <c r="BP1298" s="514"/>
    </row>
    <row r="1299" spans="1:68">
      <c r="A1299" s="281" t="s">
        <v>31</v>
      </c>
      <c r="B1299" s="282" t="s">
        <v>44</v>
      </c>
      <c r="C1299" s="283" t="s">
        <v>252</v>
      </c>
      <c r="D1299" s="35" t="s">
        <v>142</v>
      </c>
      <c r="E1299" s="514">
        <v>55.2</v>
      </c>
      <c r="F1299" s="514">
        <v>55.4</v>
      </c>
      <c r="G1299" s="514">
        <v>56</v>
      </c>
      <c r="H1299" s="514">
        <v>58.7</v>
      </c>
      <c r="I1299" s="514">
        <v>60.8</v>
      </c>
      <c r="J1299" s="514">
        <v>58.4</v>
      </c>
      <c r="K1299" s="514">
        <v>60.6</v>
      </c>
      <c r="L1299" s="514">
        <v>63.9</v>
      </c>
      <c r="M1299" s="514">
        <v>65.5</v>
      </c>
      <c r="N1299" s="514">
        <v>67.599999999999994</v>
      </c>
      <c r="O1299" s="514">
        <v>69</v>
      </c>
      <c r="P1299" s="514">
        <v>70.7</v>
      </c>
      <c r="Q1299" s="514">
        <v>71.2</v>
      </c>
      <c r="R1299" s="514">
        <v>72.2</v>
      </c>
      <c r="S1299" s="514">
        <v>74.099999999999994</v>
      </c>
      <c r="T1299" s="514">
        <v>72.3</v>
      </c>
      <c r="U1299" s="514">
        <v>69.599999999999994</v>
      </c>
      <c r="V1299" s="514">
        <v>74.8</v>
      </c>
      <c r="W1299" s="514">
        <v>75.5</v>
      </c>
      <c r="X1299" s="514">
        <v>78.3</v>
      </c>
      <c r="Y1299" s="514">
        <v>77.099999999999994</v>
      </c>
      <c r="Z1299" s="514">
        <v>76.2</v>
      </c>
      <c r="AA1299" s="514">
        <v>76.7</v>
      </c>
      <c r="AB1299" s="514">
        <v>73</v>
      </c>
      <c r="AC1299" s="514">
        <v>68.3</v>
      </c>
      <c r="AD1299" s="514">
        <v>60.1</v>
      </c>
      <c r="AE1299" s="514">
        <v>52.8</v>
      </c>
      <c r="AF1299" s="514">
        <v>48.5</v>
      </c>
      <c r="AG1299" s="514">
        <v>49.3</v>
      </c>
      <c r="AH1299" s="514">
        <v>50.3</v>
      </c>
      <c r="AI1299" s="514">
        <v>57.8</v>
      </c>
      <c r="AJ1299" s="514">
        <v>41.8</v>
      </c>
      <c r="AK1299" s="514">
        <v>43.9</v>
      </c>
      <c r="AL1299" s="514">
        <v>48.5</v>
      </c>
      <c r="AM1299" s="514">
        <v>55</v>
      </c>
      <c r="AN1299" s="514">
        <v>55.7</v>
      </c>
      <c r="AO1299" s="514">
        <v>58.1</v>
      </c>
      <c r="AP1299" s="514">
        <v>58</v>
      </c>
      <c r="AQ1299" s="514">
        <v>56.9</v>
      </c>
      <c r="AR1299" s="514">
        <v>57.4</v>
      </c>
      <c r="AS1299" s="514">
        <v>59.8</v>
      </c>
      <c r="AT1299" s="514">
        <v>58.8</v>
      </c>
      <c r="AU1299" s="514">
        <v>62.1</v>
      </c>
      <c r="AV1299" s="514">
        <v>66.7</v>
      </c>
      <c r="AW1299" s="514">
        <v>72.900000000000006</v>
      </c>
      <c r="AX1299" s="514">
        <v>77.5</v>
      </c>
      <c r="AY1299" s="514">
        <v>84.7</v>
      </c>
      <c r="AZ1299" s="514">
        <v>92.3</v>
      </c>
      <c r="BA1299" s="514">
        <v>97.9</v>
      </c>
      <c r="BB1299" s="514">
        <v>94.6</v>
      </c>
      <c r="BC1299" s="514">
        <v>100.7</v>
      </c>
      <c r="BD1299" s="514">
        <v>103.6</v>
      </c>
      <c r="BE1299" s="514">
        <v>108.8</v>
      </c>
      <c r="BF1299" s="514">
        <v>101</v>
      </c>
      <c r="BG1299" s="514">
        <v>82.5</v>
      </c>
      <c r="BH1299" s="514">
        <v>72.900000000000006</v>
      </c>
      <c r="BI1299" s="514">
        <v>64.900000000000006</v>
      </c>
      <c r="BJ1299" s="514">
        <v>56.7</v>
      </c>
      <c r="BK1299" s="514">
        <v>51.9</v>
      </c>
      <c r="BL1299" s="514">
        <v>48.5</v>
      </c>
      <c r="BM1299" s="514">
        <v>49.7</v>
      </c>
      <c r="BN1299" s="514">
        <v>49.5</v>
      </c>
      <c r="BO1299" s="514">
        <v>50.7</v>
      </c>
      <c r="BP1299" s="514"/>
    </row>
    <row r="1300" spans="1:68">
      <c r="A1300" s="281" t="s">
        <v>32</v>
      </c>
      <c r="B1300" s="282" t="s">
        <v>44</v>
      </c>
      <c r="C1300" s="283" t="s">
        <v>252</v>
      </c>
      <c r="D1300" s="35" t="s">
        <v>142</v>
      </c>
      <c r="E1300" s="514">
        <v>3.6</v>
      </c>
      <c r="F1300" s="514">
        <v>3.6</v>
      </c>
      <c r="G1300" s="514">
        <v>3.6</v>
      </c>
      <c r="H1300" s="514">
        <v>3.7</v>
      </c>
      <c r="I1300" s="514">
        <v>3.7</v>
      </c>
      <c r="J1300" s="514">
        <v>3.6</v>
      </c>
      <c r="K1300" s="514">
        <v>3.8</v>
      </c>
      <c r="L1300" s="514">
        <v>4.2</v>
      </c>
      <c r="M1300" s="514">
        <v>4.4000000000000004</v>
      </c>
      <c r="N1300" s="514">
        <v>4.5999999999999996</v>
      </c>
      <c r="O1300" s="514">
        <v>4.5999999999999996</v>
      </c>
      <c r="P1300" s="514">
        <v>4.8</v>
      </c>
      <c r="Q1300" s="514">
        <v>4.8</v>
      </c>
      <c r="R1300" s="514">
        <v>5</v>
      </c>
      <c r="S1300" s="514">
        <v>5.3</v>
      </c>
      <c r="T1300" s="514">
        <v>5.2</v>
      </c>
      <c r="U1300" s="514">
        <v>5</v>
      </c>
      <c r="V1300" s="514">
        <v>5.5</v>
      </c>
      <c r="W1300" s="514">
        <v>5.7</v>
      </c>
      <c r="X1300" s="514">
        <v>6</v>
      </c>
      <c r="Y1300" s="514">
        <v>6</v>
      </c>
      <c r="Z1300" s="514">
        <v>6</v>
      </c>
      <c r="AA1300" s="514">
        <v>6</v>
      </c>
      <c r="AB1300" s="514">
        <v>5.9</v>
      </c>
      <c r="AC1300" s="514">
        <v>5.6</v>
      </c>
      <c r="AD1300" s="514">
        <v>5.3</v>
      </c>
      <c r="AE1300" s="514">
        <v>3.9</v>
      </c>
      <c r="AF1300" s="514">
        <v>3.3</v>
      </c>
      <c r="AG1300" s="514">
        <v>3.7</v>
      </c>
      <c r="AH1300" s="514">
        <v>3.3</v>
      </c>
      <c r="AI1300" s="514">
        <v>3.5</v>
      </c>
      <c r="AJ1300" s="514">
        <v>5.4</v>
      </c>
      <c r="AK1300" s="514">
        <v>5</v>
      </c>
      <c r="AL1300" s="514">
        <v>5.2</v>
      </c>
      <c r="AM1300" s="514">
        <v>5.6</v>
      </c>
      <c r="AN1300" s="514">
        <v>5.9</v>
      </c>
      <c r="AO1300" s="514">
        <v>7.4</v>
      </c>
      <c r="AP1300" s="514">
        <v>7.2</v>
      </c>
      <c r="AQ1300" s="514">
        <v>6.6</v>
      </c>
      <c r="AR1300" s="514">
        <v>6.4</v>
      </c>
      <c r="AS1300" s="514">
        <v>6.2</v>
      </c>
      <c r="AT1300" s="514">
        <v>7.2</v>
      </c>
      <c r="AU1300" s="514">
        <v>8.3000000000000007</v>
      </c>
      <c r="AV1300" s="514">
        <v>9.6999999999999993</v>
      </c>
      <c r="AW1300" s="514">
        <v>11.2</v>
      </c>
      <c r="AX1300" s="514">
        <v>13.2</v>
      </c>
      <c r="AY1300" s="514">
        <v>13.299999999999999</v>
      </c>
      <c r="AZ1300" s="514">
        <v>14.9</v>
      </c>
      <c r="BA1300" s="514">
        <v>15.3</v>
      </c>
      <c r="BB1300" s="514">
        <v>15.899999999999999</v>
      </c>
      <c r="BC1300" s="514">
        <v>16.899999999999999</v>
      </c>
      <c r="BD1300" s="514">
        <v>18.3</v>
      </c>
      <c r="BE1300" s="514">
        <v>19.7</v>
      </c>
      <c r="BF1300" s="514">
        <v>17.8</v>
      </c>
      <c r="BG1300" s="514">
        <v>14.4</v>
      </c>
      <c r="BH1300" s="514">
        <v>13.2</v>
      </c>
      <c r="BI1300" s="514">
        <v>11.2</v>
      </c>
      <c r="BJ1300" s="514">
        <v>9.9</v>
      </c>
      <c r="BK1300" s="514">
        <v>8.1999999999999993</v>
      </c>
      <c r="BL1300" s="514">
        <v>8.1999999999999993</v>
      </c>
      <c r="BM1300" s="514">
        <v>8.8000000000000007</v>
      </c>
      <c r="BN1300" s="514">
        <v>8.6</v>
      </c>
      <c r="BO1300" s="514">
        <v>8.8000000000000007</v>
      </c>
      <c r="BP1300" s="514"/>
    </row>
    <row r="1301" spans="1:68">
      <c r="A1301" s="284" t="s">
        <v>313</v>
      </c>
      <c r="B1301" s="285" t="s">
        <v>44</v>
      </c>
      <c r="C1301" s="286" t="s">
        <v>252</v>
      </c>
      <c r="D1301" s="72" t="s">
        <v>142</v>
      </c>
      <c r="E1301" s="510">
        <v>840.30000000000018</v>
      </c>
      <c r="F1301" s="510">
        <v>854.69999999999993</v>
      </c>
      <c r="G1301" s="510">
        <v>877.1</v>
      </c>
      <c r="H1301" s="510">
        <v>909.10000000000014</v>
      </c>
      <c r="I1301" s="510">
        <v>929</v>
      </c>
      <c r="J1301" s="510">
        <v>895.3</v>
      </c>
      <c r="K1301" s="510">
        <v>930</v>
      </c>
      <c r="L1301" s="510">
        <v>987.30000000000007</v>
      </c>
      <c r="M1301" s="510">
        <v>1017.2000000000002</v>
      </c>
      <c r="N1301" s="510">
        <v>1052.3999999999999</v>
      </c>
      <c r="O1301" s="510">
        <v>1075.7999999999997</v>
      </c>
      <c r="P1301" s="510">
        <v>1118.3000000000002</v>
      </c>
      <c r="Q1301" s="510">
        <v>1141.5000000000002</v>
      </c>
      <c r="R1301" s="510">
        <v>1168.7</v>
      </c>
      <c r="S1301" s="510">
        <v>1212</v>
      </c>
      <c r="T1301" s="510">
        <v>1227.6999999999998</v>
      </c>
      <c r="U1301" s="510">
        <v>1227.5000000000002</v>
      </c>
      <c r="V1301" s="510">
        <v>1348.3</v>
      </c>
      <c r="W1301" s="510">
        <v>1394.5</v>
      </c>
      <c r="X1301" s="510">
        <v>1427.9</v>
      </c>
      <c r="Y1301" s="510">
        <v>1391.4</v>
      </c>
      <c r="Z1301" s="510">
        <v>1380.3000000000002</v>
      </c>
      <c r="AA1301" s="510">
        <v>1394.4</v>
      </c>
      <c r="AB1301" s="510">
        <v>1342.8999999999999</v>
      </c>
      <c r="AC1301" s="510">
        <v>1271.4999999999998</v>
      </c>
      <c r="AD1301" s="510">
        <v>1184.7</v>
      </c>
      <c r="AE1301" s="510">
        <v>1093.9000000000003</v>
      </c>
      <c r="AF1301" s="510">
        <v>1076.3</v>
      </c>
      <c r="AG1301" s="510">
        <v>1045.5</v>
      </c>
      <c r="AH1301" s="510">
        <v>909.19999999999993</v>
      </c>
      <c r="AI1301" s="510">
        <v>864.89999999999986</v>
      </c>
      <c r="AJ1301" s="510">
        <v>927.60000000000014</v>
      </c>
      <c r="AK1301" s="510">
        <v>1036.8000000000002</v>
      </c>
      <c r="AL1301" s="510">
        <v>1142.2000000000003</v>
      </c>
      <c r="AM1301" s="510">
        <v>1267.7</v>
      </c>
      <c r="AN1301" s="510">
        <v>1367.7</v>
      </c>
      <c r="AO1301" s="510">
        <v>1425.3</v>
      </c>
      <c r="AP1301" s="510">
        <v>1337.9</v>
      </c>
      <c r="AQ1301" s="510">
        <v>1217.4999999999998</v>
      </c>
      <c r="AR1301" s="510">
        <v>1183.9000000000003</v>
      </c>
      <c r="AS1301" s="510">
        <v>1251.3</v>
      </c>
      <c r="AT1301" s="510">
        <v>1270.8999999999999</v>
      </c>
      <c r="AU1301" s="510">
        <v>1371.1999999999998</v>
      </c>
      <c r="AV1301" s="510">
        <v>1481.6000000000001</v>
      </c>
      <c r="AW1301" s="510">
        <v>1654.4</v>
      </c>
      <c r="AX1301" s="510">
        <v>1858.3</v>
      </c>
      <c r="AY1301" s="510">
        <v>1988.4999999999995</v>
      </c>
      <c r="AZ1301" s="510">
        <v>2065.8000000000002</v>
      </c>
      <c r="BA1301" s="510">
        <v>2153.900000000001</v>
      </c>
      <c r="BB1301" s="510">
        <v>2259.9</v>
      </c>
      <c r="BC1301" s="510">
        <v>2432.9</v>
      </c>
      <c r="BD1301" s="510">
        <v>2593.6000000000004</v>
      </c>
      <c r="BE1301" s="510">
        <v>2731.2000000000007</v>
      </c>
      <c r="BF1301" s="510">
        <v>2415.6000000000004</v>
      </c>
      <c r="BG1301" s="510">
        <v>1869.5000000000002</v>
      </c>
      <c r="BH1301" s="510">
        <v>1630.5000000000002</v>
      </c>
      <c r="BI1301" s="510">
        <v>1382.5000000000005</v>
      </c>
      <c r="BJ1301" s="510">
        <v>1149.3000000000002</v>
      </c>
      <c r="BK1301" s="510">
        <v>1007.6000000000001</v>
      </c>
      <c r="BL1301" s="510">
        <v>976.1</v>
      </c>
      <c r="BM1301" s="510">
        <v>1040.3</v>
      </c>
      <c r="BN1301" s="510">
        <v>1055.7</v>
      </c>
      <c r="BO1301" s="510">
        <v>1118.2</v>
      </c>
      <c r="BP1301" s="510"/>
    </row>
    <row r="1302" spans="1:68">
      <c r="A1302" s="281" t="s">
        <v>11</v>
      </c>
      <c r="B1302" s="295" t="s">
        <v>45</v>
      </c>
      <c r="C1302" s="287" t="s">
        <v>252</v>
      </c>
      <c r="D1302" s="39" t="s">
        <v>142</v>
      </c>
      <c r="E1302" s="514">
        <v>668.6</v>
      </c>
      <c r="F1302" s="514">
        <v>689.7</v>
      </c>
      <c r="G1302" s="514">
        <v>707.7</v>
      </c>
      <c r="H1302" s="514">
        <v>733.5</v>
      </c>
      <c r="I1302" s="514">
        <v>727.2</v>
      </c>
      <c r="J1302" s="514">
        <v>724.49999999999989</v>
      </c>
      <c r="K1302" s="514">
        <v>745.1</v>
      </c>
      <c r="L1302" s="514">
        <v>770.3</v>
      </c>
      <c r="M1302" s="514">
        <v>797.09999999999991</v>
      </c>
      <c r="N1302" s="514">
        <v>817.09999999999991</v>
      </c>
      <c r="O1302" s="514">
        <v>831.80000000000007</v>
      </c>
      <c r="P1302" s="514">
        <v>837.3</v>
      </c>
      <c r="Q1302" s="514">
        <v>854.4</v>
      </c>
      <c r="R1302" s="514">
        <v>870.3</v>
      </c>
      <c r="S1302" s="514">
        <v>880.90000000000009</v>
      </c>
      <c r="T1302" s="514">
        <v>914.69999999999993</v>
      </c>
      <c r="U1302" s="514">
        <v>938.4</v>
      </c>
      <c r="V1302" s="514">
        <v>968.4</v>
      </c>
      <c r="W1302" s="514">
        <v>998.90000000000009</v>
      </c>
      <c r="X1302" s="514">
        <v>1014.4</v>
      </c>
      <c r="Y1302" s="514">
        <v>1011.9999999999999</v>
      </c>
      <c r="Z1302" s="514">
        <v>1025.3</v>
      </c>
      <c r="AA1302" s="514">
        <v>1041.5</v>
      </c>
      <c r="AB1302" s="514">
        <v>1031.0999999999999</v>
      </c>
      <c r="AC1302" s="514">
        <v>1038.8</v>
      </c>
      <c r="AD1302" s="514">
        <v>1032.3</v>
      </c>
      <c r="AE1302" s="514">
        <v>1026</v>
      </c>
      <c r="AF1302" s="514">
        <v>1058.3999999999999</v>
      </c>
      <c r="AG1302" s="514">
        <v>1076.2</v>
      </c>
      <c r="AH1302" s="514">
        <v>1064.2</v>
      </c>
      <c r="AI1302" s="514">
        <v>1082.0999999999999</v>
      </c>
      <c r="AJ1302" s="514">
        <v>1108.2</v>
      </c>
      <c r="AK1302" s="514">
        <v>1168.5</v>
      </c>
      <c r="AL1302" s="514">
        <v>1213.9000000000001</v>
      </c>
      <c r="AM1302" s="514">
        <v>1296.5000000000002</v>
      </c>
      <c r="AN1302" s="514">
        <v>1355.5</v>
      </c>
      <c r="AO1302" s="514">
        <v>1394.9</v>
      </c>
      <c r="AP1302" s="514">
        <v>1408.6</v>
      </c>
      <c r="AQ1302" s="514">
        <v>1379.6000000000001</v>
      </c>
      <c r="AR1302" s="514">
        <v>1383.6</v>
      </c>
      <c r="AS1302" s="514">
        <v>1417.3</v>
      </c>
      <c r="AT1302" s="514">
        <v>1442.7</v>
      </c>
      <c r="AU1302" s="514">
        <v>1513.3</v>
      </c>
      <c r="AV1302" s="514">
        <v>1544.7</v>
      </c>
      <c r="AW1302" s="514">
        <v>1595.2</v>
      </c>
      <c r="AX1302" s="514">
        <v>1665.8</v>
      </c>
      <c r="AY1302" s="514">
        <v>1715.6</v>
      </c>
      <c r="AZ1302" s="514">
        <v>1754.7</v>
      </c>
      <c r="BA1302" s="514">
        <v>1836</v>
      </c>
      <c r="BB1302" s="514">
        <v>1923.6000000000001</v>
      </c>
      <c r="BC1302" s="514">
        <v>2021.2</v>
      </c>
      <c r="BD1302" s="514">
        <v>2146.4</v>
      </c>
      <c r="BE1302" s="514">
        <v>2244.3000000000002</v>
      </c>
      <c r="BF1302" s="514">
        <v>2296.1999999999998</v>
      </c>
      <c r="BG1302" s="514">
        <v>2246.5</v>
      </c>
      <c r="BH1302" s="514">
        <v>2231.8000000000002</v>
      </c>
      <c r="BI1302" s="514">
        <v>2204.6999999999998</v>
      </c>
      <c r="BJ1302" s="514">
        <v>2145.4</v>
      </c>
      <c r="BK1302" s="514">
        <v>2116.1999999999998</v>
      </c>
      <c r="BL1302" s="514">
        <v>2162.8000000000002</v>
      </c>
      <c r="BM1302" s="514">
        <v>2197.6</v>
      </c>
      <c r="BN1302" s="514">
        <v>2250.1</v>
      </c>
      <c r="BO1302" s="514">
        <v>2293.6999999999998</v>
      </c>
      <c r="BP1302" s="514"/>
    </row>
    <row r="1303" spans="1:68">
      <c r="A1303" s="281" t="s">
        <v>17</v>
      </c>
      <c r="B1303" s="295" t="s">
        <v>45</v>
      </c>
      <c r="C1303" s="287" t="s">
        <v>252</v>
      </c>
      <c r="D1303" s="39" t="s">
        <v>142</v>
      </c>
      <c r="E1303" s="514">
        <v>137.9</v>
      </c>
      <c r="F1303" s="514">
        <v>143.1</v>
      </c>
      <c r="G1303" s="514">
        <v>147.30000000000001</v>
      </c>
      <c r="H1303" s="514">
        <v>152.39999999999998</v>
      </c>
      <c r="I1303" s="514">
        <v>150.5</v>
      </c>
      <c r="J1303" s="514">
        <v>149.19999999999999</v>
      </c>
      <c r="K1303" s="514">
        <v>152.5</v>
      </c>
      <c r="L1303" s="514">
        <v>157.99999999999997</v>
      </c>
      <c r="M1303" s="514">
        <v>163.69999999999999</v>
      </c>
      <c r="N1303" s="514">
        <v>168.1</v>
      </c>
      <c r="O1303" s="514">
        <v>171.1</v>
      </c>
      <c r="P1303" s="514">
        <v>171.40000000000003</v>
      </c>
      <c r="Q1303" s="514">
        <v>174.39999999999998</v>
      </c>
      <c r="R1303" s="514">
        <v>176.79999999999998</v>
      </c>
      <c r="S1303" s="514">
        <v>178.09999999999997</v>
      </c>
      <c r="T1303" s="514">
        <v>184.7</v>
      </c>
      <c r="U1303" s="514">
        <v>189.4</v>
      </c>
      <c r="V1303" s="514">
        <v>196.2</v>
      </c>
      <c r="W1303" s="514">
        <v>203.1</v>
      </c>
      <c r="X1303" s="514">
        <v>205.20000000000002</v>
      </c>
      <c r="Y1303" s="514">
        <v>203.5</v>
      </c>
      <c r="Z1303" s="514">
        <v>206</v>
      </c>
      <c r="AA1303" s="514">
        <v>208.99999999999997</v>
      </c>
      <c r="AB1303" s="514">
        <v>207.2</v>
      </c>
      <c r="AC1303" s="514">
        <v>209</v>
      </c>
      <c r="AD1303" s="514">
        <v>208.2</v>
      </c>
      <c r="AE1303" s="514">
        <v>201.6</v>
      </c>
      <c r="AF1303" s="514">
        <v>206.1</v>
      </c>
      <c r="AG1303" s="514">
        <v>203.6</v>
      </c>
      <c r="AH1303" s="514">
        <v>201.70000000000002</v>
      </c>
      <c r="AI1303" s="514">
        <v>212.6</v>
      </c>
      <c r="AJ1303" s="514">
        <v>219.7</v>
      </c>
      <c r="AK1303" s="514">
        <v>241.8</v>
      </c>
      <c r="AL1303" s="514">
        <v>249.8</v>
      </c>
      <c r="AM1303" s="514">
        <v>262.3</v>
      </c>
      <c r="AN1303" s="514">
        <v>275</v>
      </c>
      <c r="AO1303" s="514">
        <v>284.8</v>
      </c>
      <c r="AP1303" s="514">
        <v>280</v>
      </c>
      <c r="AQ1303" s="514">
        <v>275</v>
      </c>
      <c r="AR1303" s="514">
        <v>278</v>
      </c>
      <c r="AS1303" s="514">
        <v>277.10000000000002</v>
      </c>
      <c r="AT1303" s="514">
        <v>275.5</v>
      </c>
      <c r="AU1303" s="514">
        <v>283.5</v>
      </c>
      <c r="AV1303" s="514">
        <v>295</v>
      </c>
      <c r="AW1303" s="514">
        <v>304.3</v>
      </c>
      <c r="AX1303" s="514">
        <v>314.8</v>
      </c>
      <c r="AY1303" s="514">
        <v>327.39999999999998</v>
      </c>
      <c r="AZ1303" s="514">
        <v>339.09999999999997</v>
      </c>
      <c r="BA1303" s="514">
        <v>348.29999999999995</v>
      </c>
      <c r="BB1303" s="514">
        <v>363.4</v>
      </c>
      <c r="BC1303" s="514">
        <v>377.40000000000003</v>
      </c>
      <c r="BD1303" s="514">
        <v>395.5</v>
      </c>
      <c r="BE1303" s="514">
        <v>409.8</v>
      </c>
      <c r="BF1303" s="514">
        <v>426.40000000000003</v>
      </c>
      <c r="BG1303" s="514">
        <v>410.4</v>
      </c>
      <c r="BH1303" s="514">
        <v>409.3</v>
      </c>
      <c r="BI1303" s="514">
        <v>405.40000000000003</v>
      </c>
      <c r="BJ1303" s="514">
        <v>397.6</v>
      </c>
      <c r="BK1303" s="514">
        <v>388.2</v>
      </c>
      <c r="BL1303" s="514">
        <v>391.2</v>
      </c>
      <c r="BM1303" s="514">
        <v>402.40000000000003</v>
      </c>
      <c r="BN1303" s="514">
        <v>408.7</v>
      </c>
      <c r="BO1303" s="514">
        <v>417.50000000000006</v>
      </c>
      <c r="BP1303" s="514"/>
    </row>
    <row r="1304" spans="1:68">
      <c r="A1304" s="281" t="s">
        <v>18</v>
      </c>
      <c r="B1304" s="295" t="s">
        <v>45</v>
      </c>
      <c r="C1304" s="287" t="s">
        <v>252</v>
      </c>
      <c r="D1304" s="39" t="s">
        <v>142</v>
      </c>
      <c r="E1304" s="514">
        <v>95.4</v>
      </c>
      <c r="F1304" s="514">
        <v>99.1</v>
      </c>
      <c r="G1304" s="514">
        <v>102.1</v>
      </c>
      <c r="H1304" s="514">
        <v>106</v>
      </c>
      <c r="I1304" s="514">
        <v>104.80000000000001</v>
      </c>
      <c r="J1304" s="514">
        <v>104.6</v>
      </c>
      <c r="K1304" s="514">
        <v>107.80000000000001</v>
      </c>
      <c r="L1304" s="514">
        <v>110.80000000000001</v>
      </c>
      <c r="M1304" s="514">
        <v>114.3</v>
      </c>
      <c r="N1304" s="514">
        <v>116.5</v>
      </c>
      <c r="O1304" s="514">
        <v>118.1</v>
      </c>
      <c r="P1304" s="514">
        <v>119.30000000000001</v>
      </c>
      <c r="Q1304" s="514">
        <v>122.5</v>
      </c>
      <c r="R1304" s="514">
        <v>124</v>
      </c>
      <c r="S1304" s="514">
        <v>125</v>
      </c>
      <c r="T1304" s="514">
        <v>130.60000000000002</v>
      </c>
      <c r="U1304" s="514">
        <v>135</v>
      </c>
      <c r="V1304" s="514">
        <v>140.10000000000002</v>
      </c>
      <c r="W1304" s="514">
        <v>145.4</v>
      </c>
      <c r="X1304" s="514">
        <v>148.80000000000001</v>
      </c>
      <c r="Y1304" s="514">
        <v>149.6</v>
      </c>
      <c r="Z1304" s="514">
        <v>151.80000000000001</v>
      </c>
      <c r="AA1304" s="514">
        <v>154.5</v>
      </c>
      <c r="AB1304" s="514">
        <v>153.4</v>
      </c>
      <c r="AC1304" s="514">
        <v>155.1</v>
      </c>
      <c r="AD1304" s="514">
        <v>158.4</v>
      </c>
      <c r="AE1304" s="514">
        <v>163.69999999999999</v>
      </c>
      <c r="AF1304" s="514">
        <v>167.1</v>
      </c>
      <c r="AG1304" s="514">
        <v>177.8</v>
      </c>
      <c r="AH1304" s="514">
        <v>165.5</v>
      </c>
      <c r="AI1304" s="514">
        <v>179</v>
      </c>
      <c r="AJ1304" s="514">
        <v>187.4</v>
      </c>
      <c r="AK1304" s="514">
        <v>195.4</v>
      </c>
      <c r="AL1304" s="514">
        <v>203.6</v>
      </c>
      <c r="AM1304" s="514">
        <v>212.6</v>
      </c>
      <c r="AN1304" s="514">
        <v>222.9</v>
      </c>
      <c r="AO1304" s="514">
        <v>230.3</v>
      </c>
      <c r="AP1304" s="514">
        <v>229.7</v>
      </c>
      <c r="AQ1304" s="514">
        <v>228.4</v>
      </c>
      <c r="AR1304" s="514">
        <v>225.3</v>
      </c>
      <c r="AS1304" s="514">
        <v>217.8</v>
      </c>
      <c r="AT1304" s="514">
        <v>217.2</v>
      </c>
      <c r="AU1304" s="514">
        <v>226.5</v>
      </c>
      <c r="AV1304" s="514">
        <v>230.4</v>
      </c>
      <c r="AW1304" s="514">
        <v>236.6</v>
      </c>
      <c r="AX1304" s="514">
        <v>243.3</v>
      </c>
      <c r="AY1304" s="514">
        <v>246.89999999999998</v>
      </c>
      <c r="AZ1304" s="514">
        <v>251.39999999999998</v>
      </c>
      <c r="BA1304" s="514">
        <v>261.40000000000003</v>
      </c>
      <c r="BB1304" s="514">
        <v>269.79999999999995</v>
      </c>
      <c r="BC1304" s="514">
        <v>281.70000000000005</v>
      </c>
      <c r="BD1304" s="514">
        <v>292.5</v>
      </c>
      <c r="BE1304" s="514">
        <v>303.40000000000003</v>
      </c>
      <c r="BF1304" s="514">
        <v>313.7</v>
      </c>
      <c r="BG1304" s="514">
        <v>304.8</v>
      </c>
      <c r="BH1304" s="514">
        <v>298</v>
      </c>
      <c r="BI1304" s="514">
        <v>300</v>
      </c>
      <c r="BJ1304" s="514">
        <v>292.2</v>
      </c>
      <c r="BK1304" s="514">
        <v>284.89999999999998</v>
      </c>
      <c r="BL1304" s="514">
        <v>284.5</v>
      </c>
      <c r="BM1304" s="514">
        <v>292.59999999999997</v>
      </c>
      <c r="BN1304" s="514">
        <v>296.2</v>
      </c>
      <c r="BO1304" s="514">
        <v>301.7</v>
      </c>
      <c r="BP1304" s="514"/>
    </row>
    <row r="1305" spans="1:68">
      <c r="A1305" s="281" t="s">
        <v>19</v>
      </c>
      <c r="B1305" s="295" t="s">
        <v>45</v>
      </c>
      <c r="C1305" s="287" t="s">
        <v>252</v>
      </c>
      <c r="D1305" s="39" t="s">
        <v>142</v>
      </c>
      <c r="E1305" s="514">
        <v>60</v>
      </c>
      <c r="F1305" s="514">
        <v>62.1</v>
      </c>
      <c r="G1305" s="514">
        <v>63.7</v>
      </c>
      <c r="H1305" s="514">
        <v>66.899999999999991</v>
      </c>
      <c r="I1305" s="514">
        <v>67.5</v>
      </c>
      <c r="J1305" s="514">
        <v>68.3</v>
      </c>
      <c r="K1305" s="514">
        <v>71.400000000000006</v>
      </c>
      <c r="L1305" s="514">
        <v>74.5</v>
      </c>
      <c r="M1305" s="514">
        <v>77.400000000000006</v>
      </c>
      <c r="N1305" s="514">
        <v>81.899999999999991</v>
      </c>
      <c r="O1305" s="514">
        <v>85.899999999999991</v>
      </c>
      <c r="P1305" s="514">
        <v>88.6</v>
      </c>
      <c r="Q1305" s="514">
        <v>92.6</v>
      </c>
      <c r="R1305" s="514">
        <v>100.9</v>
      </c>
      <c r="S1305" s="514">
        <v>109.4</v>
      </c>
      <c r="T1305" s="514">
        <v>114.8</v>
      </c>
      <c r="U1305" s="514">
        <v>119.19999999999999</v>
      </c>
      <c r="V1305" s="514">
        <v>123.4</v>
      </c>
      <c r="W1305" s="514">
        <v>128</v>
      </c>
      <c r="X1305" s="514">
        <v>130</v>
      </c>
      <c r="Y1305" s="514">
        <v>129.70000000000002</v>
      </c>
      <c r="Z1305" s="514">
        <v>131</v>
      </c>
      <c r="AA1305" s="514">
        <v>132.70000000000002</v>
      </c>
      <c r="AB1305" s="514">
        <v>134.69999999999999</v>
      </c>
      <c r="AC1305" s="514">
        <v>138.6</v>
      </c>
      <c r="AD1305" s="514">
        <v>147.30000000000001</v>
      </c>
      <c r="AE1305" s="514">
        <v>145</v>
      </c>
      <c r="AF1305" s="514">
        <v>145.9</v>
      </c>
      <c r="AG1305" s="514">
        <v>148</v>
      </c>
      <c r="AH1305" s="514">
        <v>142.5</v>
      </c>
      <c r="AI1305" s="514">
        <v>145.80000000000001</v>
      </c>
      <c r="AJ1305" s="514">
        <v>149.19999999999999</v>
      </c>
      <c r="AK1305" s="514">
        <v>146.9</v>
      </c>
      <c r="AL1305" s="514">
        <v>166.6</v>
      </c>
      <c r="AM1305" s="514">
        <v>175.8</v>
      </c>
      <c r="AN1305" s="514">
        <v>179.6</v>
      </c>
      <c r="AO1305" s="514">
        <v>185.4</v>
      </c>
      <c r="AP1305" s="514">
        <v>186.5</v>
      </c>
      <c r="AQ1305" s="514">
        <v>188.3</v>
      </c>
      <c r="AR1305" s="514">
        <v>192.9</v>
      </c>
      <c r="AS1305" s="514">
        <v>219</v>
      </c>
      <c r="AT1305" s="514">
        <v>231.4</v>
      </c>
      <c r="AU1305" s="514">
        <v>250.5</v>
      </c>
      <c r="AV1305" s="514">
        <v>265.39999999999998</v>
      </c>
      <c r="AW1305" s="514">
        <v>280.39999999999998</v>
      </c>
      <c r="AX1305" s="514">
        <v>303.7</v>
      </c>
      <c r="AY1305" s="514">
        <v>314.2</v>
      </c>
      <c r="AZ1305" s="514">
        <v>322.29999999999995</v>
      </c>
      <c r="BA1305" s="514">
        <v>334.9</v>
      </c>
      <c r="BB1305" s="514">
        <v>347.20000000000005</v>
      </c>
      <c r="BC1305" s="514">
        <v>373.70000000000005</v>
      </c>
      <c r="BD1305" s="514">
        <v>392</v>
      </c>
      <c r="BE1305" s="514">
        <v>410</v>
      </c>
      <c r="BF1305" s="514">
        <v>419.1</v>
      </c>
      <c r="BG1305" s="514">
        <v>408.59999999999997</v>
      </c>
      <c r="BH1305" s="514">
        <v>406.40000000000003</v>
      </c>
      <c r="BI1305" s="514">
        <v>403.59999999999991</v>
      </c>
      <c r="BJ1305" s="514">
        <v>397.6</v>
      </c>
      <c r="BK1305" s="514">
        <v>390.90000000000003</v>
      </c>
      <c r="BL1305" s="514">
        <v>401.5</v>
      </c>
      <c r="BM1305" s="514">
        <v>407.6</v>
      </c>
      <c r="BN1305" s="514">
        <v>420.70000000000005</v>
      </c>
      <c r="BO1305" s="514">
        <v>432.9</v>
      </c>
      <c r="BP1305" s="514"/>
    </row>
    <row r="1306" spans="1:68">
      <c r="A1306" s="281" t="s">
        <v>20</v>
      </c>
      <c r="B1306" s="295" t="s">
        <v>45</v>
      </c>
      <c r="C1306" s="287" t="s">
        <v>252</v>
      </c>
      <c r="D1306" s="39" t="s">
        <v>142</v>
      </c>
      <c r="E1306" s="514">
        <v>103.69999999999999</v>
      </c>
      <c r="F1306" s="514">
        <v>108.5</v>
      </c>
      <c r="G1306" s="514">
        <v>112.60000000000001</v>
      </c>
      <c r="H1306" s="514">
        <v>118.89999999999999</v>
      </c>
      <c r="I1306" s="514">
        <v>120</v>
      </c>
      <c r="J1306" s="514">
        <v>120.80000000000001</v>
      </c>
      <c r="K1306" s="514">
        <v>125.7</v>
      </c>
      <c r="L1306" s="514">
        <v>134.69999999999999</v>
      </c>
      <c r="M1306" s="514">
        <v>144.5</v>
      </c>
      <c r="N1306" s="514">
        <v>152.19999999999999</v>
      </c>
      <c r="O1306" s="514">
        <v>159.19999999999999</v>
      </c>
      <c r="P1306" s="514">
        <v>168</v>
      </c>
      <c r="Q1306" s="514">
        <v>179.2</v>
      </c>
      <c r="R1306" s="514">
        <v>189.39999999999998</v>
      </c>
      <c r="S1306" s="514">
        <v>198.3</v>
      </c>
      <c r="T1306" s="514">
        <v>215.29999999999995</v>
      </c>
      <c r="U1306" s="514">
        <v>230.39999999999998</v>
      </c>
      <c r="V1306" s="514">
        <v>244.09999999999997</v>
      </c>
      <c r="W1306" s="514">
        <v>258.39999999999998</v>
      </c>
      <c r="X1306" s="514">
        <v>266.8</v>
      </c>
      <c r="Y1306" s="514">
        <v>270.10000000000002</v>
      </c>
      <c r="Z1306" s="514">
        <v>277.79999999999995</v>
      </c>
      <c r="AA1306" s="514">
        <v>286.2</v>
      </c>
      <c r="AB1306" s="514">
        <v>291.5</v>
      </c>
      <c r="AC1306" s="514">
        <v>302.39999999999998</v>
      </c>
      <c r="AD1306" s="514">
        <v>307.8</v>
      </c>
      <c r="AE1306" s="514">
        <v>306.3</v>
      </c>
      <c r="AF1306" s="514">
        <v>295.2</v>
      </c>
      <c r="AG1306" s="514">
        <v>308.2</v>
      </c>
      <c r="AH1306" s="514">
        <v>282.60000000000002</v>
      </c>
      <c r="AI1306" s="514">
        <v>277.10000000000002</v>
      </c>
      <c r="AJ1306" s="514">
        <v>281.10000000000002</v>
      </c>
      <c r="AK1306" s="514">
        <v>299</v>
      </c>
      <c r="AL1306" s="514">
        <v>312.5</v>
      </c>
      <c r="AM1306" s="514">
        <v>332.4</v>
      </c>
      <c r="AN1306" s="514">
        <v>358.9</v>
      </c>
      <c r="AO1306" s="514">
        <v>368.7</v>
      </c>
      <c r="AP1306" s="514">
        <v>378.5</v>
      </c>
      <c r="AQ1306" s="514">
        <v>384</v>
      </c>
      <c r="AR1306" s="514">
        <v>394.7</v>
      </c>
      <c r="AS1306" s="514">
        <v>402</v>
      </c>
      <c r="AT1306" s="514">
        <v>415</v>
      </c>
      <c r="AU1306" s="514">
        <v>432.6</v>
      </c>
      <c r="AV1306" s="514">
        <v>458</v>
      </c>
      <c r="AW1306" s="514">
        <v>492.3</v>
      </c>
      <c r="AX1306" s="514">
        <v>505.70000000000005</v>
      </c>
      <c r="AY1306" s="514">
        <v>530.30000000000007</v>
      </c>
      <c r="AZ1306" s="514">
        <v>547.9</v>
      </c>
      <c r="BA1306" s="514">
        <v>569.80000000000007</v>
      </c>
      <c r="BB1306" s="514">
        <v>599.20000000000005</v>
      </c>
      <c r="BC1306" s="514">
        <v>627.80000000000007</v>
      </c>
      <c r="BD1306" s="514">
        <v>662.7</v>
      </c>
      <c r="BE1306" s="514">
        <v>690</v>
      </c>
      <c r="BF1306" s="514">
        <v>698</v>
      </c>
      <c r="BG1306" s="514">
        <v>664.6</v>
      </c>
      <c r="BH1306" s="514">
        <v>659.2</v>
      </c>
      <c r="BI1306" s="514">
        <v>653.9</v>
      </c>
      <c r="BJ1306" s="514">
        <v>634.80000000000007</v>
      </c>
      <c r="BK1306" s="514">
        <v>633.10000000000014</v>
      </c>
      <c r="BL1306" s="514">
        <v>642.19999999999993</v>
      </c>
      <c r="BM1306" s="514">
        <v>670.2</v>
      </c>
      <c r="BN1306" s="514">
        <v>695.40000000000009</v>
      </c>
      <c r="BO1306" s="514">
        <v>713.99999999999989</v>
      </c>
      <c r="BP1306" s="514"/>
    </row>
    <row r="1307" spans="1:68">
      <c r="A1307" s="281" t="s">
        <v>21</v>
      </c>
      <c r="B1307" s="295" t="s">
        <v>45</v>
      </c>
      <c r="C1307" s="287" t="s">
        <v>252</v>
      </c>
      <c r="D1307" s="39" t="s">
        <v>142</v>
      </c>
      <c r="E1307" s="514">
        <v>55.4</v>
      </c>
      <c r="F1307" s="514">
        <v>57.7</v>
      </c>
      <c r="G1307" s="514">
        <v>59.5</v>
      </c>
      <c r="H1307" s="514">
        <v>61.7</v>
      </c>
      <c r="I1307" s="514">
        <v>61.000000000000007</v>
      </c>
      <c r="J1307" s="514">
        <v>60.6</v>
      </c>
      <c r="K1307" s="514">
        <v>62</v>
      </c>
      <c r="L1307" s="514">
        <v>63.7</v>
      </c>
      <c r="M1307" s="514">
        <v>65.5</v>
      </c>
      <c r="N1307" s="514">
        <v>66.5</v>
      </c>
      <c r="O1307" s="514">
        <v>66.8</v>
      </c>
      <c r="P1307" s="514">
        <v>66.5</v>
      </c>
      <c r="Q1307" s="514">
        <v>67.3</v>
      </c>
      <c r="R1307" s="514">
        <v>68</v>
      </c>
      <c r="S1307" s="514">
        <v>68.400000000000006</v>
      </c>
      <c r="T1307" s="514">
        <v>70.600000000000009</v>
      </c>
      <c r="U1307" s="514">
        <v>72.3</v>
      </c>
      <c r="V1307" s="514">
        <v>72.800000000000011</v>
      </c>
      <c r="W1307" s="514">
        <v>73.600000000000009</v>
      </c>
      <c r="X1307" s="514">
        <v>75.2</v>
      </c>
      <c r="Y1307" s="514">
        <v>75.600000000000009</v>
      </c>
      <c r="Z1307" s="514">
        <v>77.5</v>
      </c>
      <c r="AA1307" s="514">
        <v>79.700000000000017</v>
      </c>
      <c r="AB1307" s="514">
        <v>80.7</v>
      </c>
      <c r="AC1307" s="514">
        <v>82.9</v>
      </c>
      <c r="AD1307" s="514">
        <v>83.9</v>
      </c>
      <c r="AE1307" s="514">
        <v>85.3</v>
      </c>
      <c r="AF1307" s="514">
        <v>80.099999999999994</v>
      </c>
      <c r="AG1307" s="514">
        <v>79.599999999999994</v>
      </c>
      <c r="AH1307" s="514">
        <v>80.599999999999994</v>
      </c>
      <c r="AI1307" s="514">
        <v>81.3</v>
      </c>
      <c r="AJ1307" s="514">
        <v>85.4</v>
      </c>
      <c r="AK1307" s="514">
        <v>91.3</v>
      </c>
      <c r="AL1307" s="514">
        <v>93.2</v>
      </c>
      <c r="AM1307" s="514">
        <v>96.9</v>
      </c>
      <c r="AN1307" s="514">
        <v>103.7</v>
      </c>
      <c r="AO1307" s="514">
        <v>106.7</v>
      </c>
      <c r="AP1307" s="514">
        <v>108.3</v>
      </c>
      <c r="AQ1307" s="514">
        <v>107.2</v>
      </c>
      <c r="AR1307" s="514">
        <v>104.9</v>
      </c>
      <c r="AS1307" s="514">
        <v>105.2</v>
      </c>
      <c r="AT1307" s="514">
        <v>104.7</v>
      </c>
      <c r="AU1307" s="514">
        <v>107.4</v>
      </c>
      <c r="AV1307" s="514">
        <v>113.4</v>
      </c>
      <c r="AW1307" s="514">
        <v>119.4</v>
      </c>
      <c r="AX1307" s="514">
        <v>126.00000000000001</v>
      </c>
      <c r="AY1307" s="514">
        <v>131.9</v>
      </c>
      <c r="AZ1307" s="514">
        <v>136</v>
      </c>
      <c r="BA1307" s="514">
        <v>140.10000000000002</v>
      </c>
      <c r="BB1307" s="514">
        <v>147.39999999999998</v>
      </c>
      <c r="BC1307" s="514">
        <v>154.6</v>
      </c>
      <c r="BD1307" s="514">
        <v>160.4</v>
      </c>
      <c r="BE1307" s="514">
        <v>168</v>
      </c>
      <c r="BF1307" s="514">
        <v>172</v>
      </c>
      <c r="BG1307" s="514">
        <v>168.6</v>
      </c>
      <c r="BH1307" s="514">
        <v>165.5</v>
      </c>
      <c r="BI1307" s="514">
        <v>164.7</v>
      </c>
      <c r="BJ1307" s="514">
        <v>160.09999999999997</v>
      </c>
      <c r="BK1307" s="514">
        <v>159.6</v>
      </c>
      <c r="BL1307" s="514">
        <v>160.80000000000001</v>
      </c>
      <c r="BM1307" s="514">
        <v>163.29999999999998</v>
      </c>
      <c r="BN1307" s="514">
        <v>165.90000000000003</v>
      </c>
      <c r="BO1307" s="514">
        <v>169.6</v>
      </c>
      <c r="BP1307" s="514"/>
    </row>
    <row r="1308" spans="1:68">
      <c r="A1308" s="281" t="s">
        <v>22</v>
      </c>
      <c r="B1308" s="295" t="s">
        <v>45</v>
      </c>
      <c r="C1308" s="287" t="s">
        <v>252</v>
      </c>
      <c r="D1308" s="39" t="s">
        <v>142</v>
      </c>
      <c r="E1308" s="514">
        <v>244.9</v>
      </c>
      <c r="F1308" s="514">
        <v>254.50000000000003</v>
      </c>
      <c r="G1308" s="514">
        <v>262.8</v>
      </c>
      <c r="H1308" s="514">
        <v>271.90000000000003</v>
      </c>
      <c r="I1308" s="514">
        <v>268.79999999999995</v>
      </c>
      <c r="J1308" s="514">
        <v>266.59999999999997</v>
      </c>
      <c r="K1308" s="514">
        <v>272.89999999999998</v>
      </c>
      <c r="L1308" s="514">
        <v>284.2</v>
      </c>
      <c r="M1308" s="514">
        <v>296.49999999999994</v>
      </c>
      <c r="N1308" s="514">
        <v>303.09999999999997</v>
      </c>
      <c r="O1308" s="514">
        <v>307.7</v>
      </c>
      <c r="P1308" s="514">
        <v>307.7</v>
      </c>
      <c r="Q1308" s="514">
        <v>312.10000000000002</v>
      </c>
      <c r="R1308" s="514">
        <v>318.3</v>
      </c>
      <c r="S1308" s="514">
        <v>322.09999999999997</v>
      </c>
      <c r="T1308" s="514">
        <v>333.4</v>
      </c>
      <c r="U1308" s="514">
        <v>340.9</v>
      </c>
      <c r="V1308" s="514">
        <v>351.3</v>
      </c>
      <c r="W1308" s="514">
        <v>361.2</v>
      </c>
      <c r="X1308" s="514">
        <v>365.59999999999997</v>
      </c>
      <c r="Y1308" s="514">
        <v>363.5</v>
      </c>
      <c r="Z1308" s="514">
        <v>367.9</v>
      </c>
      <c r="AA1308" s="514">
        <v>372.9</v>
      </c>
      <c r="AB1308" s="514">
        <v>369.9</v>
      </c>
      <c r="AC1308" s="514">
        <v>373.09999999999997</v>
      </c>
      <c r="AD1308" s="514">
        <v>370.9</v>
      </c>
      <c r="AE1308" s="514">
        <v>374.4</v>
      </c>
      <c r="AF1308" s="514">
        <v>401.6</v>
      </c>
      <c r="AG1308" s="514">
        <v>397.3</v>
      </c>
      <c r="AH1308" s="514">
        <v>393.20000000000005</v>
      </c>
      <c r="AI1308" s="514">
        <v>421.7</v>
      </c>
      <c r="AJ1308" s="514">
        <v>432.5</v>
      </c>
      <c r="AK1308" s="514">
        <v>474.4</v>
      </c>
      <c r="AL1308" s="514">
        <v>487.1</v>
      </c>
      <c r="AM1308" s="514">
        <v>504</v>
      </c>
      <c r="AN1308" s="514">
        <v>518.4</v>
      </c>
      <c r="AO1308" s="514">
        <v>541.4</v>
      </c>
      <c r="AP1308" s="514">
        <v>544.29999999999995</v>
      </c>
      <c r="AQ1308" s="514">
        <v>541.20000000000005</v>
      </c>
      <c r="AR1308" s="514">
        <v>541.79999999999995</v>
      </c>
      <c r="AS1308" s="514">
        <v>542.70000000000005</v>
      </c>
      <c r="AT1308" s="514">
        <v>533.29999999999995</v>
      </c>
      <c r="AU1308" s="514">
        <v>535.1</v>
      </c>
      <c r="AV1308" s="514">
        <v>550.29999999999995</v>
      </c>
      <c r="AW1308" s="514">
        <v>558.29999999999995</v>
      </c>
      <c r="AX1308" s="514">
        <v>563.19999999999993</v>
      </c>
      <c r="AY1308" s="514">
        <v>580</v>
      </c>
      <c r="AZ1308" s="514">
        <v>590.80000000000018</v>
      </c>
      <c r="BA1308" s="514">
        <v>608.70000000000005</v>
      </c>
      <c r="BB1308" s="514">
        <v>626.6</v>
      </c>
      <c r="BC1308" s="514">
        <v>654.6</v>
      </c>
      <c r="BD1308" s="514">
        <v>683.3</v>
      </c>
      <c r="BE1308" s="514">
        <v>710.69999999999993</v>
      </c>
      <c r="BF1308" s="514">
        <v>727.1</v>
      </c>
      <c r="BG1308" s="514">
        <v>715.20000000000016</v>
      </c>
      <c r="BH1308" s="514">
        <v>711.59999999999991</v>
      </c>
      <c r="BI1308" s="514">
        <v>706.6</v>
      </c>
      <c r="BJ1308" s="514">
        <v>691.59999999999991</v>
      </c>
      <c r="BK1308" s="514">
        <v>669.90000000000009</v>
      </c>
      <c r="BL1308" s="514">
        <v>678.19999999999993</v>
      </c>
      <c r="BM1308" s="514">
        <v>691.5</v>
      </c>
      <c r="BN1308" s="514">
        <v>698.3</v>
      </c>
      <c r="BO1308" s="514">
        <v>709.09999999999991</v>
      </c>
      <c r="BP1308" s="514"/>
    </row>
    <row r="1309" spans="1:68">
      <c r="A1309" s="281" t="s">
        <v>23</v>
      </c>
      <c r="B1309" s="295" t="s">
        <v>45</v>
      </c>
      <c r="C1309" s="287" t="s">
        <v>252</v>
      </c>
      <c r="D1309" s="39" t="s">
        <v>142</v>
      </c>
      <c r="E1309" s="514">
        <v>152.1</v>
      </c>
      <c r="F1309" s="514">
        <v>157.69999999999999</v>
      </c>
      <c r="G1309" s="514">
        <v>162.10000000000002</v>
      </c>
      <c r="H1309" s="514">
        <v>168</v>
      </c>
      <c r="I1309" s="514">
        <v>166.39999999999998</v>
      </c>
      <c r="J1309" s="514">
        <v>164.89999999999998</v>
      </c>
      <c r="K1309" s="514">
        <v>168.60000000000002</v>
      </c>
      <c r="L1309" s="514">
        <v>174.70000000000002</v>
      </c>
      <c r="M1309" s="514">
        <v>180.6</v>
      </c>
      <c r="N1309" s="514">
        <v>183.2</v>
      </c>
      <c r="O1309" s="514">
        <v>184.6</v>
      </c>
      <c r="P1309" s="514">
        <v>183.8</v>
      </c>
      <c r="Q1309" s="514">
        <v>185.7</v>
      </c>
      <c r="R1309" s="514">
        <v>190</v>
      </c>
      <c r="S1309" s="514">
        <v>193.2</v>
      </c>
      <c r="T1309" s="514">
        <v>200.60000000000002</v>
      </c>
      <c r="U1309" s="514">
        <v>205.8</v>
      </c>
      <c r="V1309" s="514">
        <v>211.90000000000003</v>
      </c>
      <c r="W1309" s="514">
        <v>218</v>
      </c>
      <c r="X1309" s="514">
        <v>222</v>
      </c>
      <c r="Y1309" s="514">
        <v>222.1</v>
      </c>
      <c r="Z1309" s="514">
        <v>225.00000000000003</v>
      </c>
      <c r="AA1309" s="514">
        <v>228.3</v>
      </c>
      <c r="AB1309" s="514">
        <v>226.4</v>
      </c>
      <c r="AC1309" s="514">
        <v>228.1</v>
      </c>
      <c r="AD1309" s="514">
        <v>229.8</v>
      </c>
      <c r="AE1309" s="514">
        <v>237.8</v>
      </c>
      <c r="AF1309" s="514">
        <v>246.3</v>
      </c>
      <c r="AG1309" s="514">
        <v>238.1</v>
      </c>
      <c r="AH1309" s="514">
        <v>244.7</v>
      </c>
      <c r="AI1309" s="514">
        <v>255.7</v>
      </c>
      <c r="AJ1309" s="514">
        <v>246</v>
      </c>
      <c r="AK1309" s="514">
        <v>258.89999999999998</v>
      </c>
      <c r="AL1309" s="514">
        <v>267.39999999999998</v>
      </c>
      <c r="AM1309" s="514">
        <v>280.60000000000002</v>
      </c>
      <c r="AN1309" s="514">
        <v>291.8</v>
      </c>
      <c r="AO1309" s="514">
        <v>300.10000000000002</v>
      </c>
      <c r="AP1309" s="514">
        <v>303.89999999999998</v>
      </c>
      <c r="AQ1309" s="514">
        <v>307.39999999999998</v>
      </c>
      <c r="AR1309" s="514">
        <v>309</v>
      </c>
      <c r="AS1309" s="514">
        <v>309.2</v>
      </c>
      <c r="AT1309" s="514">
        <v>311.8</v>
      </c>
      <c r="AU1309" s="514">
        <v>316.3</v>
      </c>
      <c r="AV1309" s="514">
        <v>335.3</v>
      </c>
      <c r="AW1309" s="514">
        <v>334.1</v>
      </c>
      <c r="AX1309" s="514">
        <v>341.79999999999995</v>
      </c>
      <c r="AY1309" s="514">
        <v>363.30000000000007</v>
      </c>
      <c r="AZ1309" s="514">
        <v>377</v>
      </c>
      <c r="BA1309" s="514">
        <v>392.1</v>
      </c>
      <c r="BB1309" s="514">
        <v>413.49999999999994</v>
      </c>
      <c r="BC1309" s="514">
        <v>436.59999999999997</v>
      </c>
      <c r="BD1309" s="514">
        <v>461.5</v>
      </c>
      <c r="BE1309" s="514">
        <v>485.2</v>
      </c>
      <c r="BF1309" s="514">
        <v>504.7</v>
      </c>
      <c r="BG1309" s="514">
        <v>493.2</v>
      </c>
      <c r="BH1309" s="514">
        <v>494.6</v>
      </c>
      <c r="BI1309" s="514">
        <v>484.8</v>
      </c>
      <c r="BJ1309" s="514">
        <v>467.4</v>
      </c>
      <c r="BK1309" s="514">
        <v>459.40000000000003</v>
      </c>
      <c r="BL1309" s="514">
        <v>463.9</v>
      </c>
      <c r="BM1309" s="514">
        <v>475.20000000000005</v>
      </c>
      <c r="BN1309" s="514">
        <v>484.6</v>
      </c>
      <c r="BO1309" s="514">
        <v>493.7</v>
      </c>
      <c r="BP1309" s="514"/>
    </row>
    <row r="1310" spans="1:68">
      <c r="A1310" s="281" t="s">
        <v>24</v>
      </c>
      <c r="B1310" s="295" t="s">
        <v>45</v>
      </c>
      <c r="C1310" s="287" t="s">
        <v>252</v>
      </c>
      <c r="D1310" s="39" t="s">
        <v>142</v>
      </c>
      <c r="E1310" s="514">
        <v>650.1</v>
      </c>
      <c r="F1310" s="514">
        <v>673.7</v>
      </c>
      <c r="G1310" s="514">
        <v>694.3</v>
      </c>
      <c r="H1310" s="514">
        <v>723.7</v>
      </c>
      <c r="I1310" s="514">
        <v>720.6</v>
      </c>
      <c r="J1310" s="514">
        <v>721</v>
      </c>
      <c r="K1310" s="514">
        <v>744.30000000000007</v>
      </c>
      <c r="L1310" s="514">
        <v>771.6</v>
      </c>
      <c r="M1310" s="514">
        <v>801.3</v>
      </c>
      <c r="N1310" s="514">
        <v>827.5</v>
      </c>
      <c r="O1310" s="514">
        <v>847.4</v>
      </c>
      <c r="P1310" s="514">
        <v>855.9</v>
      </c>
      <c r="Q1310" s="514">
        <v>877.10000000000014</v>
      </c>
      <c r="R1310" s="514">
        <v>898.2</v>
      </c>
      <c r="S1310" s="514">
        <v>914.3</v>
      </c>
      <c r="T1310" s="514">
        <v>950.60000000000014</v>
      </c>
      <c r="U1310" s="514">
        <v>975.89999999999986</v>
      </c>
      <c r="V1310" s="514">
        <v>1008.3</v>
      </c>
      <c r="W1310" s="514">
        <v>1041.2</v>
      </c>
      <c r="X1310" s="514">
        <v>1058.3</v>
      </c>
      <c r="Y1310" s="514">
        <v>1057.0999999999999</v>
      </c>
      <c r="Z1310" s="514">
        <v>1070.3</v>
      </c>
      <c r="AA1310" s="514">
        <v>1087.9000000000001</v>
      </c>
      <c r="AB1310" s="514">
        <v>1086.7</v>
      </c>
      <c r="AC1310" s="514">
        <v>1103.8</v>
      </c>
      <c r="AD1310" s="514">
        <v>1086.3</v>
      </c>
      <c r="AE1310" s="514">
        <v>1130.5999999999999</v>
      </c>
      <c r="AF1310" s="514">
        <v>1035.3</v>
      </c>
      <c r="AG1310" s="514">
        <v>999.1</v>
      </c>
      <c r="AH1310" s="514">
        <v>1031.4000000000001</v>
      </c>
      <c r="AI1310" s="514">
        <v>1031.0999999999999</v>
      </c>
      <c r="AJ1310" s="514">
        <v>1114.4000000000001</v>
      </c>
      <c r="AK1310" s="514">
        <v>1186.4000000000001</v>
      </c>
      <c r="AL1310" s="514">
        <v>1250.5</v>
      </c>
      <c r="AM1310" s="514">
        <v>1311.7</v>
      </c>
      <c r="AN1310" s="514">
        <v>1364.3000000000002</v>
      </c>
      <c r="AO1310" s="514">
        <v>1427.1</v>
      </c>
      <c r="AP1310" s="514">
        <v>1442.9</v>
      </c>
      <c r="AQ1310" s="514">
        <v>1430</v>
      </c>
      <c r="AR1310" s="514">
        <v>1471.1</v>
      </c>
      <c r="AS1310" s="514">
        <v>1544.4</v>
      </c>
      <c r="AT1310" s="514">
        <v>1570.2</v>
      </c>
      <c r="AU1310" s="514">
        <v>1601.8</v>
      </c>
      <c r="AV1310" s="514">
        <v>1669.9</v>
      </c>
      <c r="AW1310" s="514">
        <v>1763.2</v>
      </c>
      <c r="AX1310" s="514">
        <v>1864.5</v>
      </c>
      <c r="AY1310" s="514">
        <v>1931.1</v>
      </c>
      <c r="AZ1310" s="514">
        <v>2008.3</v>
      </c>
      <c r="BA1310" s="514">
        <v>2113.5000000000005</v>
      </c>
      <c r="BB1310" s="514">
        <v>2232.8000000000002</v>
      </c>
      <c r="BC1310" s="514">
        <v>2366.1000000000004</v>
      </c>
      <c r="BD1310" s="514">
        <v>2503.9</v>
      </c>
      <c r="BE1310" s="514">
        <v>2626.2</v>
      </c>
      <c r="BF1310" s="514">
        <v>2700</v>
      </c>
      <c r="BG1310" s="514">
        <v>2621.9</v>
      </c>
      <c r="BH1310" s="514">
        <v>2634.1</v>
      </c>
      <c r="BI1310" s="514">
        <v>2604.1999999999998</v>
      </c>
      <c r="BJ1310" s="514">
        <v>2537.6</v>
      </c>
      <c r="BK1310" s="514">
        <v>2480.2999999999997</v>
      </c>
      <c r="BL1310" s="514">
        <v>2514.4</v>
      </c>
      <c r="BM1310" s="514">
        <v>2586.9999999999995</v>
      </c>
      <c r="BN1310" s="514">
        <v>2668.0999999999995</v>
      </c>
      <c r="BO1310" s="514">
        <v>2734.2</v>
      </c>
      <c r="BP1310" s="514"/>
    </row>
    <row r="1311" spans="1:68">
      <c r="A1311" s="281" t="s">
        <v>25</v>
      </c>
      <c r="B1311" s="295" t="s">
        <v>45</v>
      </c>
      <c r="C1311" s="287" t="s">
        <v>252</v>
      </c>
      <c r="D1311" s="39" t="s">
        <v>142</v>
      </c>
      <c r="E1311" s="514">
        <v>326.20000000000005</v>
      </c>
      <c r="F1311" s="514">
        <v>337.79999999999995</v>
      </c>
      <c r="G1311" s="514">
        <v>347.6</v>
      </c>
      <c r="H1311" s="514">
        <v>365.1</v>
      </c>
      <c r="I1311" s="514">
        <v>367</v>
      </c>
      <c r="J1311" s="514">
        <v>366</v>
      </c>
      <c r="K1311" s="514">
        <v>376.8</v>
      </c>
      <c r="L1311" s="514">
        <v>394.79999999999995</v>
      </c>
      <c r="M1311" s="514">
        <v>414.1</v>
      </c>
      <c r="N1311" s="514">
        <v>422.40000000000003</v>
      </c>
      <c r="O1311" s="514">
        <v>428</v>
      </c>
      <c r="P1311" s="514">
        <v>431.8</v>
      </c>
      <c r="Q1311" s="514">
        <v>442.09999999999997</v>
      </c>
      <c r="R1311" s="514">
        <v>455.8</v>
      </c>
      <c r="S1311" s="514">
        <v>467.2</v>
      </c>
      <c r="T1311" s="514">
        <v>491.29999999999995</v>
      </c>
      <c r="U1311" s="514">
        <v>510.20000000000005</v>
      </c>
      <c r="V1311" s="514">
        <v>529.29999999999995</v>
      </c>
      <c r="W1311" s="514">
        <v>548.1</v>
      </c>
      <c r="X1311" s="514">
        <v>557.4</v>
      </c>
      <c r="Y1311" s="514">
        <v>556.70000000000005</v>
      </c>
      <c r="Z1311" s="514">
        <v>568.20000000000005</v>
      </c>
      <c r="AA1311" s="514">
        <v>580.29999999999995</v>
      </c>
      <c r="AB1311" s="514">
        <v>582.4</v>
      </c>
      <c r="AC1311" s="514">
        <v>595</v>
      </c>
      <c r="AD1311" s="514">
        <v>614.70000000000005</v>
      </c>
      <c r="AE1311" s="514">
        <v>654.4</v>
      </c>
      <c r="AF1311" s="514">
        <v>661.5</v>
      </c>
      <c r="AG1311" s="514">
        <v>661.1</v>
      </c>
      <c r="AH1311" s="514">
        <v>662.1</v>
      </c>
      <c r="AI1311" s="514">
        <v>660.7</v>
      </c>
      <c r="AJ1311" s="514">
        <v>665.8</v>
      </c>
      <c r="AK1311" s="514">
        <v>727.2</v>
      </c>
      <c r="AL1311" s="514">
        <v>757.4</v>
      </c>
      <c r="AM1311" s="514">
        <v>782.7</v>
      </c>
      <c r="AN1311" s="514">
        <v>829.6</v>
      </c>
      <c r="AO1311" s="514">
        <v>844.8</v>
      </c>
      <c r="AP1311" s="514">
        <v>853.7</v>
      </c>
      <c r="AQ1311" s="514">
        <v>836.9</v>
      </c>
      <c r="AR1311" s="514">
        <v>840.6</v>
      </c>
      <c r="AS1311" s="514">
        <v>869.2</v>
      </c>
      <c r="AT1311" s="514">
        <v>872.7</v>
      </c>
      <c r="AU1311" s="514">
        <v>908.5</v>
      </c>
      <c r="AV1311" s="514">
        <v>949.9</v>
      </c>
      <c r="AW1311" s="514">
        <v>984.9</v>
      </c>
      <c r="AX1311" s="514">
        <v>1032.0999999999999</v>
      </c>
      <c r="AY1311" s="514">
        <v>1069.6000000000001</v>
      </c>
      <c r="AZ1311" s="514">
        <v>1127.1999999999998</v>
      </c>
      <c r="BA1311" s="514">
        <v>1181.4000000000001</v>
      </c>
      <c r="BB1311" s="514">
        <v>1246.0999999999999</v>
      </c>
      <c r="BC1311" s="514">
        <v>1313.3</v>
      </c>
      <c r="BD1311" s="514">
        <v>1395.3</v>
      </c>
      <c r="BE1311" s="514">
        <v>1457.6</v>
      </c>
      <c r="BF1311" s="514">
        <v>1482.1000000000001</v>
      </c>
      <c r="BG1311" s="514">
        <v>1415.4</v>
      </c>
      <c r="BH1311" s="514">
        <v>1400.8</v>
      </c>
      <c r="BI1311" s="514">
        <v>1379.3999999999999</v>
      </c>
      <c r="BJ1311" s="514">
        <v>1346.4</v>
      </c>
      <c r="BK1311" s="514">
        <v>1323.4</v>
      </c>
      <c r="BL1311" s="514">
        <v>1345.7</v>
      </c>
      <c r="BM1311" s="514">
        <v>1385.8</v>
      </c>
      <c r="BN1311" s="514">
        <v>1426</v>
      </c>
      <c r="BO1311" s="514">
        <v>1457.4</v>
      </c>
      <c r="BP1311" s="514"/>
    </row>
    <row r="1312" spans="1:68">
      <c r="A1312" s="281" t="s">
        <v>26</v>
      </c>
      <c r="B1312" s="295" t="s">
        <v>45</v>
      </c>
      <c r="C1312" s="287" t="s">
        <v>252</v>
      </c>
      <c r="D1312" s="39" t="s">
        <v>142</v>
      </c>
      <c r="E1312" s="514">
        <v>97.2</v>
      </c>
      <c r="F1312" s="514">
        <v>100.89999999999999</v>
      </c>
      <c r="G1312" s="514">
        <v>104.1</v>
      </c>
      <c r="H1312" s="514">
        <v>107.8</v>
      </c>
      <c r="I1312" s="514">
        <v>106.5</v>
      </c>
      <c r="J1312" s="514">
        <v>105.6</v>
      </c>
      <c r="K1312" s="514">
        <v>108.10000000000001</v>
      </c>
      <c r="L1312" s="514">
        <v>112</v>
      </c>
      <c r="M1312" s="514">
        <v>116</v>
      </c>
      <c r="N1312" s="514">
        <v>118.5</v>
      </c>
      <c r="O1312" s="514">
        <v>120.19999999999999</v>
      </c>
      <c r="P1312" s="514">
        <v>120.80000000000001</v>
      </c>
      <c r="Q1312" s="514">
        <v>123</v>
      </c>
      <c r="R1312" s="514">
        <v>124.60000000000001</v>
      </c>
      <c r="S1312" s="514">
        <v>125.8</v>
      </c>
      <c r="T1312" s="514">
        <v>131.1</v>
      </c>
      <c r="U1312" s="514">
        <v>135.20000000000002</v>
      </c>
      <c r="V1312" s="514">
        <v>138.69999999999999</v>
      </c>
      <c r="W1312" s="514">
        <v>142</v>
      </c>
      <c r="X1312" s="514">
        <v>142.29999999999998</v>
      </c>
      <c r="Y1312" s="514">
        <v>140.30000000000001</v>
      </c>
      <c r="Z1312" s="514">
        <v>142.4</v>
      </c>
      <c r="AA1312" s="514">
        <v>144.89999999999998</v>
      </c>
      <c r="AB1312" s="514">
        <v>143</v>
      </c>
      <c r="AC1312" s="514">
        <v>143.4</v>
      </c>
      <c r="AD1312" s="514">
        <v>151</v>
      </c>
      <c r="AE1312" s="514">
        <v>144.4</v>
      </c>
      <c r="AF1312" s="514">
        <v>142.4</v>
      </c>
      <c r="AG1312" s="514">
        <v>156.9</v>
      </c>
      <c r="AH1312" s="514">
        <v>161.80000000000001</v>
      </c>
      <c r="AI1312" s="514">
        <v>158.80000000000001</v>
      </c>
      <c r="AJ1312" s="514">
        <v>157.6</v>
      </c>
      <c r="AK1312" s="514">
        <v>172.6</v>
      </c>
      <c r="AL1312" s="514">
        <v>175.5</v>
      </c>
      <c r="AM1312" s="514">
        <v>185.3</v>
      </c>
      <c r="AN1312" s="514">
        <v>189.8</v>
      </c>
      <c r="AO1312" s="514">
        <v>194.8</v>
      </c>
      <c r="AP1312" s="514">
        <v>198.5</v>
      </c>
      <c r="AQ1312" s="514">
        <v>195.5</v>
      </c>
      <c r="AR1312" s="514">
        <v>197.3</v>
      </c>
      <c r="AS1312" s="514">
        <v>196.4</v>
      </c>
      <c r="AT1312" s="514">
        <v>196.3</v>
      </c>
      <c r="AU1312" s="514">
        <v>194.9</v>
      </c>
      <c r="AV1312" s="514">
        <v>203</v>
      </c>
      <c r="AW1312" s="514">
        <v>209.4</v>
      </c>
      <c r="AX1312" s="514">
        <v>213.79999999999998</v>
      </c>
      <c r="AY1312" s="514">
        <v>214</v>
      </c>
      <c r="AZ1312" s="514">
        <v>220.3</v>
      </c>
      <c r="BA1312" s="514">
        <v>227.89999999999998</v>
      </c>
      <c r="BB1312" s="514">
        <v>234.9</v>
      </c>
      <c r="BC1312" s="514">
        <v>242.59999999999997</v>
      </c>
      <c r="BD1312" s="514">
        <v>249.09999999999997</v>
      </c>
      <c r="BE1312" s="514">
        <v>258</v>
      </c>
      <c r="BF1312" s="514">
        <v>263.7</v>
      </c>
      <c r="BG1312" s="514">
        <v>256.3</v>
      </c>
      <c r="BH1312" s="514">
        <v>256.2</v>
      </c>
      <c r="BI1312" s="514">
        <v>251.89999999999998</v>
      </c>
      <c r="BJ1312" s="514">
        <v>246.60000000000002</v>
      </c>
      <c r="BK1312" s="514">
        <v>245.2</v>
      </c>
      <c r="BL1312" s="514">
        <v>246.09999999999997</v>
      </c>
      <c r="BM1312" s="514">
        <v>251.79999999999995</v>
      </c>
      <c r="BN1312" s="514">
        <v>256.29999999999995</v>
      </c>
      <c r="BO1312" s="514">
        <v>263.8</v>
      </c>
      <c r="BP1312" s="514"/>
    </row>
    <row r="1313" spans="1:68">
      <c r="A1313" s="281" t="s">
        <v>27</v>
      </c>
      <c r="B1313" s="295" t="s">
        <v>45</v>
      </c>
      <c r="C1313" s="287" t="s">
        <v>252</v>
      </c>
      <c r="D1313" s="39" t="s">
        <v>142</v>
      </c>
      <c r="E1313" s="514">
        <v>225.39999999999998</v>
      </c>
      <c r="F1313" s="514">
        <v>233.3</v>
      </c>
      <c r="G1313" s="514">
        <v>240.00000000000003</v>
      </c>
      <c r="H1313" s="514">
        <v>250.09999999999997</v>
      </c>
      <c r="I1313" s="514">
        <v>249</v>
      </c>
      <c r="J1313" s="514">
        <v>247.9</v>
      </c>
      <c r="K1313" s="514">
        <v>255.20000000000002</v>
      </c>
      <c r="L1313" s="514">
        <v>265.5</v>
      </c>
      <c r="M1313" s="514">
        <v>277</v>
      </c>
      <c r="N1313" s="514">
        <v>284.10000000000002</v>
      </c>
      <c r="O1313" s="514">
        <v>289.5</v>
      </c>
      <c r="P1313" s="514">
        <v>290.60000000000002</v>
      </c>
      <c r="Q1313" s="514">
        <v>296.10000000000002</v>
      </c>
      <c r="R1313" s="514">
        <v>301.5</v>
      </c>
      <c r="S1313" s="514">
        <v>305.10000000000002</v>
      </c>
      <c r="T1313" s="514">
        <v>317.7</v>
      </c>
      <c r="U1313" s="514">
        <v>327.10000000000002</v>
      </c>
      <c r="V1313" s="514">
        <v>338.90000000000003</v>
      </c>
      <c r="W1313" s="514">
        <v>351.1</v>
      </c>
      <c r="X1313" s="514">
        <v>358.9</v>
      </c>
      <c r="Y1313" s="514">
        <v>360.6</v>
      </c>
      <c r="Z1313" s="514">
        <v>370.8</v>
      </c>
      <c r="AA1313" s="514">
        <v>382.7</v>
      </c>
      <c r="AB1313" s="514">
        <v>378.50000000000006</v>
      </c>
      <c r="AC1313" s="514">
        <v>380.8</v>
      </c>
      <c r="AD1313" s="514">
        <v>384</v>
      </c>
      <c r="AE1313" s="514">
        <v>396.2</v>
      </c>
      <c r="AF1313" s="514">
        <v>411.8</v>
      </c>
      <c r="AG1313" s="514">
        <v>412.90000000000003</v>
      </c>
      <c r="AH1313" s="514">
        <v>424.70000000000005</v>
      </c>
      <c r="AI1313" s="514">
        <v>421.8</v>
      </c>
      <c r="AJ1313" s="514">
        <v>431.5</v>
      </c>
      <c r="AK1313" s="514">
        <v>463</v>
      </c>
      <c r="AL1313" s="514">
        <v>482.2</v>
      </c>
      <c r="AM1313" s="514">
        <v>508.1</v>
      </c>
      <c r="AN1313" s="514">
        <v>532.5</v>
      </c>
      <c r="AO1313" s="514">
        <v>539.79999999999995</v>
      </c>
      <c r="AP1313" s="514">
        <v>536.70000000000005</v>
      </c>
      <c r="AQ1313" s="514">
        <v>532</v>
      </c>
      <c r="AR1313" s="514">
        <v>537.1</v>
      </c>
      <c r="AS1313" s="514">
        <v>539.4</v>
      </c>
      <c r="AT1313" s="514">
        <v>519.4</v>
      </c>
      <c r="AU1313" s="514">
        <v>523</v>
      </c>
      <c r="AV1313" s="514">
        <v>542</v>
      </c>
      <c r="AW1313" s="514">
        <v>555</v>
      </c>
      <c r="AX1313" s="514">
        <v>571.1</v>
      </c>
      <c r="AY1313" s="514">
        <v>594.70000000000005</v>
      </c>
      <c r="AZ1313" s="514">
        <v>608.50000000000011</v>
      </c>
      <c r="BA1313" s="514">
        <v>635.5</v>
      </c>
      <c r="BB1313" s="514">
        <v>660.1</v>
      </c>
      <c r="BC1313" s="514">
        <v>693.1</v>
      </c>
      <c r="BD1313" s="514">
        <v>727.7</v>
      </c>
      <c r="BE1313" s="514">
        <v>765.19999999999993</v>
      </c>
      <c r="BF1313" s="514">
        <v>785.9</v>
      </c>
      <c r="BG1313" s="514">
        <v>768.9</v>
      </c>
      <c r="BH1313" s="514">
        <v>766</v>
      </c>
      <c r="BI1313" s="514">
        <v>759.6</v>
      </c>
      <c r="BJ1313" s="514">
        <v>739.69999999999993</v>
      </c>
      <c r="BK1313" s="514">
        <v>729.20000000000016</v>
      </c>
      <c r="BL1313" s="514">
        <v>733.69999999999993</v>
      </c>
      <c r="BM1313" s="514">
        <v>756.2</v>
      </c>
      <c r="BN1313" s="514">
        <v>768.7</v>
      </c>
      <c r="BO1313" s="514">
        <v>783.80000000000007</v>
      </c>
      <c r="BP1313" s="514"/>
    </row>
    <row r="1314" spans="1:68">
      <c r="A1314" s="281" t="s">
        <v>28</v>
      </c>
      <c r="B1314" s="295" t="s">
        <v>45</v>
      </c>
      <c r="C1314" s="287" t="s">
        <v>252</v>
      </c>
      <c r="D1314" s="39" t="s">
        <v>142</v>
      </c>
      <c r="E1314" s="514">
        <v>577.1</v>
      </c>
      <c r="F1314" s="514">
        <v>599.79999999999995</v>
      </c>
      <c r="G1314" s="514">
        <v>619.79999999999995</v>
      </c>
      <c r="H1314" s="514">
        <v>651.1</v>
      </c>
      <c r="I1314" s="514">
        <v>653.80000000000007</v>
      </c>
      <c r="J1314" s="514">
        <v>654.1</v>
      </c>
      <c r="K1314" s="514">
        <v>670</v>
      </c>
      <c r="L1314" s="514">
        <v>702.40000000000009</v>
      </c>
      <c r="M1314" s="514">
        <v>737.7</v>
      </c>
      <c r="N1314" s="514">
        <v>761.6</v>
      </c>
      <c r="O1314" s="514">
        <v>779.2</v>
      </c>
      <c r="P1314" s="514">
        <v>779.8</v>
      </c>
      <c r="Q1314" s="514">
        <v>791.4</v>
      </c>
      <c r="R1314" s="514">
        <v>818.80000000000007</v>
      </c>
      <c r="S1314" s="514">
        <v>842.19999999999993</v>
      </c>
      <c r="T1314" s="514">
        <v>886</v>
      </c>
      <c r="U1314" s="514">
        <v>920.9</v>
      </c>
      <c r="V1314" s="514">
        <v>960.60000000000014</v>
      </c>
      <c r="W1314" s="514">
        <v>1002.3</v>
      </c>
      <c r="X1314" s="514">
        <v>1021.4</v>
      </c>
      <c r="Y1314" s="514">
        <v>1023.8</v>
      </c>
      <c r="Z1314" s="514">
        <v>1029.7</v>
      </c>
      <c r="AA1314" s="514">
        <v>1039.4000000000001</v>
      </c>
      <c r="AB1314" s="514">
        <v>1037.7</v>
      </c>
      <c r="AC1314" s="514">
        <v>1053.8</v>
      </c>
      <c r="AD1314" s="514">
        <v>995.3</v>
      </c>
      <c r="AE1314" s="514">
        <v>992.4</v>
      </c>
      <c r="AF1314" s="514">
        <v>1082.7</v>
      </c>
      <c r="AG1314" s="514">
        <v>1136.2</v>
      </c>
      <c r="AH1314" s="514">
        <v>1114</v>
      </c>
      <c r="AI1314" s="514">
        <v>1086.0999999999999</v>
      </c>
      <c r="AJ1314" s="514">
        <v>1188.5</v>
      </c>
      <c r="AK1314" s="514">
        <v>1249.3</v>
      </c>
      <c r="AL1314" s="514">
        <v>1292.8</v>
      </c>
      <c r="AM1314" s="514">
        <v>1338.4</v>
      </c>
      <c r="AN1314" s="514">
        <v>1405.4</v>
      </c>
      <c r="AO1314" s="514">
        <v>1466.5</v>
      </c>
      <c r="AP1314" s="514">
        <v>1489.7</v>
      </c>
      <c r="AQ1314" s="514">
        <v>1492.6</v>
      </c>
      <c r="AR1314" s="514">
        <v>1483.2</v>
      </c>
      <c r="AS1314" s="514">
        <v>1505.9</v>
      </c>
      <c r="AT1314" s="514">
        <v>1523.7</v>
      </c>
      <c r="AU1314" s="514">
        <v>1607.4</v>
      </c>
      <c r="AV1314" s="514">
        <v>1715.7</v>
      </c>
      <c r="AW1314" s="514">
        <v>1843.3</v>
      </c>
      <c r="AX1314" s="514">
        <v>1962.6000000000001</v>
      </c>
      <c r="AY1314" s="514">
        <v>2082.7999999999997</v>
      </c>
      <c r="AZ1314" s="514">
        <v>2177.9</v>
      </c>
      <c r="BA1314" s="514">
        <v>2262.7000000000003</v>
      </c>
      <c r="BB1314" s="514">
        <v>2385.6999999999998</v>
      </c>
      <c r="BC1314" s="514">
        <v>2499.1999999999998</v>
      </c>
      <c r="BD1314" s="514">
        <v>2651.2999999999997</v>
      </c>
      <c r="BE1314" s="514">
        <v>2741.2</v>
      </c>
      <c r="BF1314" s="514">
        <v>2847.6</v>
      </c>
      <c r="BG1314" s="514">
        <v>2795.2</v>
      </c>
      <c r="BH1314" s="514">
        <v>2793.3999999999996</v>
      </c>
      <c r="BI1314" s="514">
        <v>2781.5</v>
      </c>
      <c r="BJ1314" s="514">
        <v>2711.8999999999996</v>
      </c>
      <c r="BK1314" s="514">
        <v>2679.8</v>
      </c>
      <c r="BL1314" s="514">
        <v>2733.5</v>
      </c>
      <c r="BM1314" s="514">
        <v>2839.3</v>
      </c>
      <c r="BN1314" s="514">
        <v>2878.6000000000004</v>
      </c>
      <c r="BO1314" s="514">
        <v>2944.3</v>
      </c>
      <c r="BP1314" s="514"/>
    </row>
    <row r="1315" spans="1:68">
      <c r="A1315" s="281" t="s">
        <v>29</v>
      </c>
      <c r="B1315" s="295" t="s">
        <v>45</v>
      </c>
      <c r="C1315" s="287" t="s">
        <v>252</v>
      </c>
      <c r="D1315" s="39" t="s">
        <v>142</v>
      </c>
      <c r="E1315" s="514">
        <v>80.599999999999994</v>
      </c>
      <c r="F1315" s="514">
        <v>83.1</v>
      </c>
      <c r="G1315" s="514">
        <v>85.2</v>
      </c>
      <c r="H1315" s="514">
        <v>87.899999999999991</v>
      </c>
      <c r="I1315" s="514">
        <v>87</v>
      </c>
      <c r="J1315" s="514">
        <v>86.800000000000011</v>
      </c>
      <c r="K1315" s="514">
        <v>89.3</v>
      </c>
      <c r="L1315" s="514">
        <v>93.8</v>
      </c>
      <c r="M1315" s="514">
        <v>99.199999999999989</v>
      </c>
      <c r="N1315" s="514">
        <v>101.1</v>
      </c>
      <c r="O1315" s="514">
        <v>102.4</v>
      </c>
      <c r="P1315" s="514">
        <v>103.20000000000002</v>
      </c>
      <c r="Q1315" s="514">
        <v>105.7</v>
      </c>
      <c r="R1315" s="514">
        <v>109</v>
      </c>
      <c r="S1315" s="514">
        <v>111.60000000000001</v>
      </c>
      <c r="T1315" s="514">
        <v>117.6</v>
      </c>
      <c r="U1315" s="514">
        <v>122.29999999999998</v>
      </c>
      <c r="V1315" s="514">
        <v>126.8</v>
      </c>
      <c r="W1315" s="514">
        <v>131.4</v>
      </c>
      <c r="X1315" s="514">
        <v>133.69999999999999</v>
      </c>
      <c r="Y1315" s="514">
        <v>134</v>
      </c>
      <c r="Z1315" s="514">
        <v>135.4</v>
      </c>
      <c r="AA1315" s="514">
        <v>137.19999999999999</v>
      </c>
      <c r="AB1315" s="514">
        <v>136.19999999999999</v>
      </c>
      <c r="AC1315" s="514">
        <v>137.69999999999999</v>
      </c>
      <c r="AD1315" s="514">
        <v>138.19999999999999</v>
      </c>
      <c r="AE1315" s="514">
        <v>142</v>
      </c>
      <c r="AF1315" s="514">
        <v>139.1</v>
      </c>
      <c r="AG1315" s="514">
        <v>139</v>
      </c>
      <c r="AH1315" s="514">
        <v>159.30000000000001</v>
      </c>
      <c r="AI1315" s="514">
        <v>164.3</v>
      </c>
      <c r="AJ1315" s="514">
        <v>173.1</v>
      </c>
      <c r="AK1315" s="514">
        <v>185.6</v>
      </c>
      <c r="AL1315" s="514">
        <v>198.2</v>
      </c>
      <c r="AM1315" s="514">
        <v>207.3</v>
      </c>
      <c r="AN1315" s="514">
        <v>210.8</v>
      </c>
      <c r="AO1315" s="514">
        <v>214.7</v>
      </c>
      <c r="AP1315" s="514">
        <v>216.9</v>
      </c>
      <c r="AQ1315" s="514">
        <v>213.3</v>
      </c>
      <c r="AR1315" s="514">
        <v>218.1</v>
      </c>
      <c r="AS1315" s="514">
        <v>227</v>
      </c>
      <c r="AT1315" s="514">
        <v>226.3</v>
      </c>
      <c r="AU1315" s="514">
        <v>239.8</v>
      </c>
      <c r="AV1315" s="514">
        <v>252.5</v>
      </c>
      <c r="AW1315" s="514">
        <v>260.10000000000002</v>
      </c>
      <c r="AX1315" s="514">
        <v>265.5</v>
      </c>
      <c r="AY1315" s="514">
        <v>281.59999999999997</v>
      </c>
      <c r="AZ1315" s="514">
        <v>302.30000000000007</v>
      </c>
      <c r="BA1315" s="514">
        <v>316.8</v>
      </c>
      <c r="BB1315" s="514">
        <v>335.29999999999995</v>
      </c>
      <c r="BC1315" s="514">
        <v>351.5</v>
      </c>
      <c r="BD1315" s="514">
        <v>370</v>
      </c>
      <c r="BE1315" s="514">
        <v>392.4</v>
      </c>
      <c r="BF1315" s="514">
        <v>408.1</v>
      </c>
      <c r="BG1315" s="514">
        <v>400</v>
      </c>
      <c r="BH1315" s="514">
        <v>395.5</v>
      </c>
      <c r="BI1315" s="514">
        <v>388.9</v>
      </c>
      <c r="BJ1315" s="514">
        <v>381.20000000000005</v>
      </c>
      <c r="BK1315" s="514">
        <v>378.09999999999997</v>
      </c>
      <c r="BL1315" s="514">
        <v>384.59999999999997</v>
      </c>
      <c r="BM1315" s="514">
        <v>395.6</v>
      </c>
      <c r="BN1315" s="514">
        <v>410.2</v>
      </c>
      <c r="BO1315" s="514">
        <v>421.80000000000007</v>
      </c>
      <c r="BP1315" s="514"/>
    </row>
    <row r="1316" spans="1:68">
      <c r="A1316" s="281" t="s">
        <v>30</v>
      </c>
      <c r="B1316" s="295" t="s">
        <v>45</v>
      </c>
      <c r="C1316" s="287" t="s">
        <v>252</v>
      </c>
      <c r="D1316" s="39" t="s">
        <v>142</v>
      </c>
      <c r="E1316" s="514">
        <v>59</v>
      </c>
      <c r="F1316" s="514">
        <v>61.7</v>
      </c>
      <c r="G1316" s="514">
        <v>64.099999999999994</v>
      </c>
      <c r="H1316" s="514">
        <v>66.600000000000009</v>
      </c>
      <c r="I1316" s="514">
        <v>66.2</v>
      </c>
      <c r="J1316" s="514">
        <v>65.599999999999994</v>
      </c>
      <c r="K1316" s="514">
        <v>67.099999999999994</v>
      </c>
      <c r="L1316" s="514">
        <v>69.900000000000006</v>
      </c>
      <c r="M1316" s="514">
        <v>72.099999999999994</v>
      </c>
      <c r="N1316" s="514">
        <v>75</v>
      </c>
      <c r="O1316" s="514">
        <v>77.3</v>
      </c>
      <c r="P1316" s="514">
        <v>77.499999999999986</v>
      </c>
      <c r="Q1316" s="514">
        <v>78</v>
      </c>
      <c r="R1316" s="514">
        <v>80.099999999999994</v>
      </c>
      <c r="S1316" s="514">
        <v>81.599999999999994</v>
      </c>
      <c r="T1316" s="514">
        <v>84</v>
      </c>
      <c r="U1316" s="514">
        <v>85.4</v>
      </c>
      <c r="V1316" s="514">
        <v>87.1</v>
      </c>
      <c r="W1316" s="514">
        <v>88.6</v>
      </c>
      <c r="X1316" s="514">
        <v>89.2</v>
      </c>
      <c r="Y1316" s="514">
        <v>88.199999999999989</v>
      </c>
      <c r="Z1316" s="514">
        <v>88.1</v>
      </c>
      <c r="AA1316" s="514">
        <v>88.5</v>
      </c>
      <c r="AB1316" s="514">
        <v>88.300000000000011</v>
      </c>
      <c r="AC1316" s="514">
        <v>89.600000000000009</v>
      </c>
      <c r="AD1316" s="514">
        <v>91.5</v>
      </c>
      <c r="AE1316" s="514">
        <v>89.5</v>
      </c>
      <c r="AF1316" s="514">
        <v>92.4</v>
      </c>
      <c r="AG1316" s="514">
        <v>86.6</v>
      </c>
      <c r="AH1316" s="514">
        <v>83.9</v>
      </c>
      <c r="AI1316" s="514">
        <v>85</v>
      </c>
      <c r="AJ1316" s="514">
        <v>92.8</v>
      </c>
      <c r="AK1316" s="514">
        <v>97.2</v>
      </c>
      <c r="AL1316" s="514">
        <v>100.8</v>
      </c>
      <c r="AM1316" s="514">
        <v>105.6</v>
      </c>
      <c r="AN1316" s="514">
        <v>111.8</v>
      </c>
      <c r="AO1316" s="514">
        <v>115.2</v>
      </c>
      <c r="AP1316" s="514">
        <v>115</v>
      </c>
      <c r="AQ1316" s="514">
        <v>113.6</v>
      </c>
      <c r="AR1316" s="514">
        <v>115.7</v>
      </c>
      <c r="AS1316" s="514">
        <v>121</v>
      </c>
      <c r="AT1316" s="514">
        <v>123.5</v>
      </c>
      <c r="AU1316" s="514">
        <v>128.6</v>
      </c>
      <c r="AV1316" s="514">
        <v>138</v>
      </c>
      <c r="AW1316" s="514">
        <v>144.9</v>
      </c>
      <c r="AX1316" s="514">
        <v>154.6</v>
      </c>
      <c r="AY1316" s="514">
        <v>158.59999999999997</v>
      </c>
      <c r="AZ1316" s="514">
        <v>163.6</v>
      </c>
      <c r="BA1316" s="514">
        <v>168.4</v>
      </c>
      <c r="BB1316" s="514">
        <v>173</v>
      </c>
      <c r="BC1316" s="514">
        <v>181.5</v>
      </c>
      <c r="BD1316" s="514">
        <v>187.4</v>
      </c>
      <c r="BE1316" s="514">
        <v>196.2</v>
      </c>
      <c r="BF1316" s="514">
        <v>200.8</v>
      </c>
      <c r="BG1316" s="514">
        <v>194.9</v>
      </c>
      <c r="BH1316" s="514">
        <v>195.39999999999998</v>
      </c>
      <c r="BI1316" s="514">
        <v>192.6</v>
      </c>
      <c r="BJ1316" s="514">
        <v>187.69999999999996</v>
      </c>
      <c r="BK1316" s="514">
        <v>187.09999999999997</v>
      </c>
      <c r="BL1316" s="514">
        <v>189.7</v>
      </c>
      <c r="BM1316" s="514">
        <v>195.5</v>
      </c>
      <c r="BN1316" s="514">
        <v>202.3</v>
      </c>
      <c r="BO1316" s="514">
        <v>205.6</v>
      </c>
      <c r="BP1316" s="514"/>
    </row>
    <row r="1317" spans="1:68">
      <c r="A1317" s="281" t="s">
        <v>31</v>
      </c>
      <c r="B1317" s="295" t="s">
        <v>45</v>
      </c>
      <c r="C1317" s="287" t="s">
        <v>252</v>
      </c>
      <c r="D1317" s="39" t="s">
        <v>142</v>
      </c>
      <c r="E1317" s="514">
        <v>253</v>
      </c>
      <c r="F1317" s="514">
        <v>263</v>
      </c>
      <c r="G1317" s="514">
        <v>271.90000000000003</v>
      </c>
      <c r="H1317" s="514">
        <v>281.7</v>
      </c>
      <c r="I1317" s="514">
        <v>278.89999999999998</v>
      </c>
      <c r="J1317" s="514">
        <v>278.7</v>
      </c>
      <c r="K1317" s="514">
        <v>287.5</v>
      </c>
      <c r="L1317" s="514">
        <v>297.5</v>
      </c>
      <c r="M1317" s="514">
        <v>308.09999999999997</v>
      </c>
      <c r="N1317" s="514">
        <v>316.70000000000005</v>
      </c>
      <c r="O1317" s="514">
        <v>323</v>
      </c>
      <c r="P1317" s="514">
        <v>326.20000000000005</v>
      </c>
      <c r="Q1317" s="514">
        <v>334.40000000000003</v>
      </c>
      <c r="R1317" s="514">
        <v>343</v>
      </c>
      <c r="S1317" s="514">
        <v>349.9</v>
      </c>
      <c r="T1317" s="514">
        <v>363.4</v>
      </c>
      <c r="U1317" s="514">
        <v>373.29999999999995</v>
      </c>
      <c r="V1317" s="514">
        <v>387.3</v>
      </c>
      <c r="W1317" s="514">
        <v>402.4</v>
      </c>
      <c r="X1317" s="514">
        <v>408.20000000000005</v>
      </c>
      <c r="Y1317" s="514">
        <v>407.3</v>
      </c>
      <c r="Z1317" s="514">
        <v>407.6</v>
      </c>
      <c r="AA1317" s="514">
        <v>409.59999999999997</v>
      </c>
      <c r="AB1317" s="514">
        <v>402.1</v>
      </c>
      <c r="AC1317" s="514">
        <v>402.1</v>
      </c>
      <c r="AD1317" s="514">
        <v>404.1</v>
      </c>
      <c r="AE1317" s="514">
        <v>401.1</v>
      </c>
      <c r="AF1317" s="514">
        <v>400.1</v>
      </c>
      <c r="AG1317" s="514">
        <v>397.5</v>
      </c>
      <c r="AH1317" s="514">
        <v>405</v>
      </c>
      <c r="AI1317" s="514">
        <v>396.4</v>
      </c>
      <c r="AJ1317" s="514">
        <v>416.5</v>
      </c>
      <c r="AK1317" s="514">
        <v>414.8</v>
      </c>
      <c r="AL1317" s="514">
        <v>426.9</v>
      </c>
      <c r="AM1317" s="514">
        <v>444.9</v>
      </c>
      <c r="AN1317" s="514">
        <v>476.1</v>
      </c>
      <c r="AO1317" s="514">
        <v>488.9</v>
      </c>
      <c r="AP1317" s="514">
        <v>482.2</v>
      </c>
      <c r="AQ1317" s="514">
        <v>477.7</v>
      </c>
      <c r="AR1317" s="514">
        <v>477.7</v>
      </c>
      <c r="AS1317" s="514">
        <v>476.7</v>
      </c>
      <c r="AT1317" s="514">
        <v>476.2</v>
      </c>
      <c r="AU1317" s="514">
        <v>490.6</v>
      </c>
      <c r="AV1317" s="514">
        <v>516.9</v>
      </c>
      <c r="AW1317" s="514">
        <v>541</v>
      </c>
      <c r="AX1317" s="514">
        <v>571.40000000000009</v>
      </c>
      <c r="AY1317" s="514">
        <v>584</v>
      </c>
      <c r="AZ1317" s="514">
        <v>599.20000000000005</v>
      </c>
      <c r="BA1317" s="514">
        <v>622.59999999999991</v>
      </c>
      <c r="BB1317" s="514">
        <v>642.4</v>
      </c>
      <c r="BC1317" s="514">
        <v>672.19999999999993</v>
      </c>
      <c r="BD1317" s="514">
        <v>705.5</v>
      </c>
      <c r="BE1317" s="514">
        <v>727.7</v>
      </c>
      <c r="BF1317" s="514">
        <v>751.40000000000009</v>
      </c>
      <c r="BG1317" s="514">
        <v>735.4</v>
      </c>
      <c r="BH1317" s="514">
        <v>742.3</v>
      </c>
      <c r="BI1317" s="514">
        <v>725.2</v>
      </c>
      <c r="BJ1317" s="514">
        <v>717.9</v>
      </c>
      <c r="BK1317" s="514">
        <v>705.7</v>
      </c>
      <c r="BL1317" s="514">
        <v>715.9</v>
      </c>
      <c r="BM1317" s="514">
        <v>731.2</v>
      </c>
      <c r="BN1317" s="514">
        <v>756.1</v>
      </c>
      <c r="BO1317" s="514">
        <v>770.40000000000009</v>
      </c>
      <c r="BP1317" s="514"/>
    </row>
    <row r="1318" spans="1:68">
      <c r="A1318" s="281" t="s">
        <v>32</v>
      </c>
      <c r="B1318" s="295" t="s">
        <v>45</v>
      </c>
      <c r="C1318" s="287" t="s">
        <v>252</v>
      </c>
      <c r="D1318" s="39" t="s">
        <v>142</v>
      </c>
      <c r="E1318" s="514">
        <v>28.6</v>
      </c>
      <c r="F1318" s="514">
        <v>29.7</v>
      </c>
      <c r="G1318" s="514">
        <v>30.5</v>
      </c>
      <c r="H1318" s="514">
        <v>31.200000000000003</v>
      </c>
      <c r="I1318" s="514">
        <v>30.799999999999997</v>
      </c>
      <c r="J1318" s="514">
        <v>30.4</v>
      </c>
      <c r="K1318" s="514">
        <v>31.200000000000003</v>
      </c>
      <c r="L1318" s="514">
        <v>32.299999999999997</v>
      </c>
      <c r="M1318" s="514">
        <v>33.4</v>
      </c>
      <c r="N1318" s="514">
        <v>34.1</v>
      </c>
      <c r="O1318" s="514">
        <v>34.299999999999997</v>
      </c>
      <c r="P1318" s="514">
        <v>34.6</v>
      </c>
      <c r="Q1318" s="514">
        <v>35.199999999999996</v>
      </c>
      <c r="R1318" s="514">
        <v>35.800000000000004</v>
      </c>
      <c r="S1318" s="514">
        <v>36</v>
      </c>
      <c r="T1318" s="514">
        <v>37.199999999999996</v>
      </c>
      <c r="U1318" s="514">
        <v>38.1</v>
      </c>
      <c r="V1318" s="514">
        <v>39</v>
      </c>
      <c r="W1318" s="514">
        <v>39.9</v>
      </c>
      <c r="X1318" s="514">
        <v>40.4</v>
      </c>
      <c r="Y1318" s="514">
        <v>40.199999999999996</v>
      </c>
      <c r="Z1318" s="514">
        <v>40.6</v>
      </c>
      <c r="AA1318" s="514">
        <v>41.1</v>
      </c>
      <c r="AB1318" s="514">
        <v>40.9</v>
      </c>
      <c r="AC1318" s="514">
        <v>41.1</v>
      </c>
      <c r="AD1318" s="514">
        <v>41.800000000000004</v>
      </c>
      <c r="AE1318" s="514">
        <v>40.6</v>
      </c>
      <c r="AF1318" s="514">
        <v>48.800000000000004</v>
      </c>
      <c r="AG1318" s="514">
        <v>46.9</v>
      </c>
      <c r="AH1318" s="514">
        <v>41.4</v>
      </c>
      <c r="AI1318" s="514">
        <v>49.5</v>
      </c>
      <c r="AJ1318" s="514">
        <v>48.800000000000004</v>
      </c>
      <c r="AK1318" s="514">
        <v>51.5</v>
      </c>
      <c r="AL1318" s="514">
        <v>54.2</v>
      </c>
      <c r="AM1318" s="514">
        <v>58.2</v>
      </c>
      <c r="AN1318" s="514">
        <v>58.3</v>
      </c>
      <c r="AO1318" s="514">
        <v>61.4</v>
      </c>
      <c r="AP1318" s="514">
        <v>60.5</v>
      </c>
      <c r="AQ1318" s="514">
        <v>59.3</v>
      </c>
      <c r="AR1318" s="514">
        <v>58.1</v>
      </c>
      <c r="AS1318" s="514">
        <v>57.5</v>
      </c>
      <c r="AT1318" s="514">
        <v>55.8</v>
      </c>
      <c r="AU1318" s="514">
        <v>57.2</v>
      </c>
      <c r="AV1318" s="514">
        <v>59.4</v>
      </c>
      <c r="AW1318" s="514">
        <v>61.4</v>
      </c>
      <c r="AX1318" s="514">
        <v>63.300000000000004</v>
      </c>
      <c r="AY1318" s="514">
        <v>66.099999999999994</v>
      </c>
      <c r="AZ1318" s="514">
        <v>68.2</v>
      </c>
      <c r="BA1318" s="514">
        <v>71.399999999999991</v>
      </c>
      <c r="BB1318" s="514">
        <v>75.099999999999994</v>
      </c>
      <c r="BC1318" s="514">
        <v>77.5</v>
      </c>
      <c r="BD1318" s="514">
        <v>82.3</v>
      </c>
      <c r="BE1318" s="514">
        <v>85.700000000000017</v>
      </c>
      <c r="BF1318" s="514">
        <v>88</v>
      </c>
      <c r="BG1318" s="514">
        <v>85</v>
      </c>
      <c r="BH1318" s="514">
        <v>84.899999999999991</v>
      </c>
      <c r="BI1318" s="514">
        <v>84.5</v>
      </c>
      <c r="BJ1318" s="514">
        <v>82.499999999999986</v>
      </c>
      <c r="BK1318" s="514">
        <v>82.499999999999986</v>
      </c>
      <c r="BL1318" s="514">
        <v>84.3</v>
      </c>
      <c r="BM1318" s="514">
        <v>85.799999999999983</v>
      </c>
      <c r="BN1318" s="514">
        <v>88</v>
      </c>
      <c r="BO1318" s="514">
        <v>89.5</v>
      </c>
      <c r="BP1318" s="514"/>
    </row>
    <row r="1319" spans="1:68">
      <c r="A1319" s="284" t="s">
        <v>313</v>
      </c>
      <c r="B1319" s="296" t="s">
        <v>45</v>
      </c>
      <c r="C1319" s="288" t="s">
        <v>252</v>
      </c>
      <c r="D1319" s="66" t="s">
        <v>142</v>
      </c>
      <c r="E1319" s="510">
        <v>3815.2</v>
      </c>
      <c r="F1319" s="510">
        <v>3955.3999999999996</v>
      </c>
      <c r="G1319" s="510">
        <v>4075.3</v>
      </c>
      <c r="H1319" s="510">
        <v>4244.5000000000009</v>
      </c>
      <c r="I1319" s="510">
        <v>4226</v>
      </c>
      <c r="J1319" s="510">
        <v>4215.6000000000004</v>
      </c>
      <c r="K1319" s="510">
        <v>4335.5</v>
      </c>
      <c r="L1319" s="510">
        <v>4510.7</v>
      </c>
      <c r="M1319" s="510">
        <v>4698.4999999999991</v>
      </c>
      <c r="N1319" s="510">
        <v>4829.6000000000004</v>
      </c>
      <c r="O1319" s="510">
        <v>4926.5</v>
      </c>
      <c r="P1319" s="510">
        <v>4962.9999999999991</v>
      </c>
      <c r="Q1319" s="510">
        <v>5071.2</v>
      </c>
      <c r="R1319" s="510">
        <v>5204.5000000000009</v>
      </c>
      <c r="S1319" s="510">
        <v>5309.0999999999995</v>
      </c>
      <c r="T1319" s="510">
        <v>5543.6000000000013</v>
      </c>
      <c r="U1319" s="510">
        <v>5719.8</v>
      </c>
      <c r="V1319" s="510">
        <v>5924.2000000000007</v>
      </c>
      <c r="W1319" s="510">
        <v>6133.6</v>
      </c>
      <c r="X1319" s="510">
        <v>6237.8</v>
      </c>
      <c r="Y1319" s="510">
        <v>6234.2999999999984</v>
      </c>
      <c r="Z1319" s="510">
        <v>6315.4</v>
      </c>
      <c r="AA1319" s="510">
        <v>6416.4</v>
      </c>
      <c r="AB1319" s="510">
        <v>6390.6999999999989</v>
      </c>
      <c r="AC1319" s="510">
        <v>6475.2999999999993</v>
      </c>
      <c r="AD1319" s="510">
        <v>6445.5</v>
      </c>
      <c r="AE1319" s="510">
        <v>6531.2999999999993</v>
      </c>
      <c r="AF1319" s="510">
        <v>6614.8</v>
      </c>
      <c r="AG1319" s="510">
        <v>6664.9999999999991</v>
      </c>
      <c r="AH1319" s="510">
        <v>6658.5999999999995</v>
      </c>
      <c r="AI1319" s="510">
        <v>6709</v>
      </c>
      <c r="AJ1319" s="510">
        <v>6998.5000000000018</v>
      </c>
      <c r="AK1319" s="510">
        <v>7423.800000000002</v>
      </c>
      <c r="AL1319" s="510">
        <v>7732.5999999999985</v>
      </c>
      <c r="AM1319" s="510">
        <v>8103.3</v>
      </c>
      <c r="AN1319" s="510">
        <v>8484.4</v>
      </c>
      <c r="AO1319" s="510">
        <v>8765.5</v>
      </c>
      <c r="AP1319" s="510">
        <v>8835.9</v>
      </c>
      <c r="AQ1319" s="510">
        <v>8762</v>
      </c>
      <c r="AR1319" s="510">
        <v>8829.100000000004</v>
      </c>
      <c r="AS1319" s="510">
        <v>9027.7999999999993</v>
      </c>
      <c r="AT1319" s="510">
        <v>9095.6999999999989</v>
      </c>
      <c r="AU1319" s="510">
        <v>9417</v>
      </c>
      <c r="AV1319" s="510">
        <v>9839.8000000000011</v>
      </c>
      <c r="AW1319" s="510">
        <v>10283.799999999999</v>
      </c>
      <c r="AX1319" s="510">
        <v>10763.2</v>
      </c>
      <c r="AY1319" s="510">
        <v>11192.1</v>
      </c>
      <c r="AZ1319" s="510">
        <v>11594.7</v>
      </c>
      <c r="BA1319" s="510">
        <v>12091.5</v>
      </c>
      <c r="BB1319" s="510">
        <v>12676.099999999999</v>
      </c>
      <c r="BC1319" s="510">
        <v>13324.599999999999</v>
      </c>
      <c r="BD1319" s="510">
        <v>14066.799999999997</v>
      </c>
      <c r="BE1319" s="510">
        <v>14671.6</v>
      </c>
      <c r="BF1319" s="510">
        <v>15084.8</v>
      </c>
      <c r="BG1319" s="510">
        <v>14684.9</v>
      </c>
      <c r="BH1319" s="510">
        <v>14645.000000000002</v>
      </c>
      <c r="BI1319" s="510">
        <v>14491.5</v>
      </c>
      <c r="BJ1319" s="510">
        <v>14138.199999999999</v>
      </c>
      <c r="BK1319" s="510">
        <v>13913.5</v>
      </c>
      <c r="BL1319" s="510">
        <v>14133.000000000002</v>
      </c>
      <c r="BM1319" s="510">
        <v>14528.600000000002</v>
      </c>
      <c r="BN1319" s="510">
        <v>14874.199999999999</v>
      </c>
      <c r="BO1319" s="510">
        <v>15202.999999999998</v>
      </c>
      <c r="BP1319" s="510"/>
    </row>
    <row r="1320" spans="1:68">
      <c r="A1320" s="256" t="s">
        <v>11</v>
      </c>
      <c r="B1320" s="57" t="s">
        <v>316</v>
      </c>
      <c r="C1320" s="135" t="s">
        <v>252</v>
      </c>
      <c r="D1320" s="64" t="s">
        <v>142</v>
      </c>
      <c r="E1320" s="498">
        <v>265.7</v>
      </c>
      <c r="F1320" s="498">
        <v>278</v>
      </c>
      <c r="G1320" s="498">
        <v>289</v>
      </c>
      <c r="H1320" s="498">
        <v>303.89999999999998</v>
      </c>
      <c r="I1320" s="498">
        <v>305.3</v>
      </c>
      <c r="J1320" s="498">
        <v>308.2</v>
      </c>
      <c r="K1320" s="498">
        <v>320.7</v>
      </c>
      <c r="L1320" s="498">
        <v>333</v>
      </c>
      <c r="M1320" s="498">
        <v>345.7</v>
      </c>
      <c r="N1320" s="498">
        <v>354.8</v>
      </c>
      <c r="O1320" s="498">
        <v>361.1</v>
      </c>
      <c r="P1320" s="498">
        <v>365.9</v>
      </c>
      <c r="Q1320" s="498">
        <v>375.6</v>
      </c>
      <c r="R1320" s="498">
        <v>384.7</v>
      </c>
      <c r="S1320" s="498">
        <v>391.5</v>
      </c>
      <c r="T1320" s="498">
        <v>410.8</v>
      </c>
      <c r="U1320" s="498">
        <v>425.5</v>
      </c>
      <c r="V1320" s="498">
        <v>442.8</v>
      </c>
      <c r="W1320" s="498">
        <v>460</v>
      </c>
      <c r="X1320" s="498">
        <v>464</v>
      </c>
      <c r="Y1320" s="498">
        <v>459.2</v>
      </c>
      <c r="Z1320" s="498">
        <v>461</v>
      </c>
      <c r="AA1320" s="498">
        <v>463.8</v>
      </c>
      <c r="AB1320" s="498">
        <v>458.8</v>
      </c>
      <c r="AC1320" s="498">
        <v>461.6</v>
      </c>
      <c r="AD1320" s="498">
        <v>458.09999999999997</v>
      </c>
      <c r="AE1320" s="498">
        <v>434.4</v>
      </c>
      <c r="AF1320" s="498">
        <v>438.1</v>
      </c>
      <c r="AG1320" s="498">
        <v>445.9</v>
      </c>
      <c r="AH1320" s="498">
        <v>428</v>
      </c>
      <c r="AI1320" s="498">
        <v>437.49999999999994</v>
      </c>
      <c r="AJ1320" s="498">
        <v>450.50000000000006</v>
      </c>
      <c r="AK1320" s="498">
        <v>475.3</v>
      </c>
      <c r="AL1320" s="498">
        <v>493.8</v>
      </c>
      <c r="AM1320" s="498">
        <v>531.80000000000007</v>
      </c>
      <c r="AN1320" s="498">
        <v>549.09999999999991</v>
      </c>
      <c r="AO1320" s="498">
        <v>556.79999999999995</v>
      </c>
      <c r="AP1320" s="498">
        <v>550.4</v>
      </c>
      <c r="AQ1320" s="498">
        <v>537.30000000000007</v>
      </c>
      <c r="AR1320" s="498">
        <v>536.70000000000005</v>
      </c>
      <c r="AS1320" s="498">
        <v>558</v>
      </c>
      <c r="AT1320" s="498">
        <v>568</v>
      </c>
      <c r="AU1320" s="498">
        <v>628.4</v>
      </c>
      <c r="AV1320" s="498">
        <v>637.69999999999993</v>
      </c>
      <c r="AW1320" s="498">
        <v>670.1</v>
      </c>
      <c r="AX1320" s="498">
        <v>700.3</v>
      </c>
      <c r="AY1320" s="498">
        <v>710.30000000000007</v>
      </c>
      <c r="AZ1320" s="498">
        <v>723.6</v>
      </c>
      <c r="BA1320" s="498">
        <v>765.3</v>
      </c>
      <c r="BB1320" s="498">
        <v>805.8</v>
      </c>
      <c r="BC1320" s="498">
        <v>839.80000000000007</v>
      </c>
      <c r="BD1320" s="498">
        <v>882.7</v>
      </c>
      <c r="BE1320" s="498">
        <v>932.4</v>
      </c>
      <c r="BF1320" s="498">
        <v>949.80000000000007</v>
      </c>
      <c r="BG1320" s="498">
        <v>902.1</v>
      </c>
      <c r="BH1320" s="498">
        <v>882.7</v>
      </c>
      <c r="BI1320" s="498">
        <v>879.6</v>
      </c>
      <c r="BJ1320" s="498">
        <v>844.19999999999993</v>
      </c>
      <c r="BK1320" s="498">
        <v>826.59999999999991</v>
      </c>
      <c r="BL1320" s="498">
        <v>847.80000000000007</v>
      </c>
      <c r="BM1320" s="498">
        <v>876.7</v>
      </c>
      <c r="BN1320" s="498">
        <v>897.7</v>
      </c>
      <c r="BO1320" s="498">
        <v>911.8</v>
      </c>
      <c r="BP1320" s="498"/>
    </row>
    <row r="1321" spans="1:68">
      <c r="A1321" s="256" t="s">
        <v>17</v>
      </c>
      <c r="B1321" s="57" t="s">
        <v>316</v>
      </c>
      <c r="C1321" s="135" t="s">
        <v>252</v>
      </c>
      <c r="D1321" s="64" t="s">
        <v>142</v>
      </c>
      <c r="E1321" s="498">
        <v>67.8</v>
      </c>
      <c r="F1321" s="498">
        <v>70.8</v>
      </c>
      <c r="G1321" s="498">
        <v>73.400000000000006</v>
      </c>
      <c r="H1321" s="498">
        <v>76.7</v>
      </c>
      <c r="I1321" s="498">
        <v>76.5</v>
      </c>
      <c r="J1321" s="498">
        <v>76.400000000000006</v>
      </c>
      <c r="K1321" s="498">
        <v>78.599999999999994</v>
      </c>
      <c r="L1321" s="498">
        <v>81.8</v>
      </c>
      <c r="M1321" s="498">
        <v>85.1</v>
      </c>
      <c r="N1321" s="498">
        <v>88.4</v>
      </c>
      <c r="O1321" s="498">
        <v>90.9</v>
      </c>
      <c r="P1321" s="498">
        <v>92.3</v>
      </c>
      <c r="Q1321" s="498">
        <v>95</v>
      </c>
      <c r="R1321" s="498">
        <v>96.8</v>
      </c>
      <c r="S1321" s="498">
        <v>98</v>
      </c>
      <c r="T1321" s="498">
        <v>102.1</v>
      </c>
      <c r="U1321" s="498">
        <v>105.2</v>
      </c>
      <c r="V1321" s="498">
        <v>107.7</v>
      </c>
      <c r="W1321" s="498">
        <v>110</v>
      </c>
      <c r="X1321" s="498">
        <v>110.2</v>
      </c>
      <c r="Y1321" s="498">
        <v>108.4</v>
      </c>
      <c r="Z1321" s="498">
        <v>108</v>
      </c>
      <c r="AA1321" s="498">
        <v>107.8</v>
      </c>
      <c r="AB1321" s="498">
        <v>105</v>
      </c>
      <c r="AC1321" s="498">
        <v>103.8</v>
      </c>
      <c r="AD1321" s="498">
        <v>102.7</v>
      </c>
      <c r="AE1321" s="498">
        <v>97.2</v>
      </c>
      <c r="AF1321" s="498">
        <v>97.1</v>
      </c>
      <c r="AG1321" s="498">
        <v>94.5</v>
      </c>
      <c r="AH1321" s="498">
        <v>91.8</v>
      </c>
      <c r="AI1321" s="498">
        <v>96.199999999999989</v>
      </c>
      <c r="AJ1321" s="498">
        <v>99</v>
      </c>
      <c r="AK1321" s="498">
        <v>112.5</v>
      </c>
      <c r="AL1321" s="498">
        <v>111.9</v>
      </c>
      <c r="AM1321" s="498">
        <v>117</v>
      </c>
      <c r="AN1321" s="498">
        <v>121.6</v>
      </c>
      <c r="AO1321" s="498">
        <v>124</v>
      </c>
      <c r="AP1321" s="498">
        <v>118.3</v>
      </c>
      <c r="AQ1321" s="498">
        <v>112.3</v>
      </c>
      <c r="AR1321" s="498">
        <v>112.8</v>
      </c>
      <c r="AS1321" s="498">
        <v>114.6</v>
      </c>
      <c r="AT1321" s="498">
        <v>113.8</v>
      </c>
      <c r="AU1321" s="498">
        <v>112.8</v>
      </c>
      <c r="AV1321" s="498">
        <v>120.4</v>
      </c>
      <c r="AW1321" s="498">
        <v>123.1</v>
      </c>
      <c r="AX1321" s="498">
        <v>127.29999999999998</v>
      </c>
      <c r="AY1321" s="498">
        <v>131.1</v>
      </c>
      <c r="AZ1321" s="498">
        <v>135</v>
      </c>
      <c r="BA1321" s="498">
        <v>139.69999999999999</v>
      </c>
      <c r="BB1321" s="498">
        <v>146.80000000000001</v>
      </c>
      <c r="BC1321" s="498">
        <v>150.70000000000002</v>
      </c>
      <c r="BD1321" s="498">
        <v>157.1</v>
      </c>
      <c r="BE1321" s="498">
        <v>166.8</v>
      </c>
      <c r="BF1321" s="498">
        <v>174.8</v>
      </c>
      <c r="BG1321" s="498">
        <v>162.9</v>
      </c>
      <c r="BH1321" s="498">
        <v>162</v>
      </c>
      <c r="BI1321" s="498">
        <v>158.10000000000002</v>
      </c>
      <c r="BJ1321" s="498">
        <v>150.5</v>
      </c>
      <c r="BK1321" s="498">
        <v>144</v>
      </c>
      <c r="BL1321" s="498">
        <v>145.69999999999999</v>
      </c>
      <c r="BM1321" s="498">
        <v>151.19999999999999</v>
      </c>
      <c r="BN1321" s="498">
        <v>154.4</v>
      </c>
      <c r="BO1321" s="498">
        <v>157.70000000000002</v>
      </c>
      <c r="BP1321" s="498"/>
    </row>
    <row r="1322" spans="1:68">
      <c r="A1322" s="256" t="s">
        <v>18</v>
      </c>
      <c r="B1322" s="57" t="s">
        <v>316</v>
      </c>
      <c r="C1322" s="135" t="s">
        <v>252</v>
      </c>
      <c r="D1322" s="64" t="s">
        <v>142</v>
      </c>
      <c r="E1322" s="498">
        <v>44.7</v>
      </c>
      <c r="F1322" s="498">
        <v>46.9</v>
      </c>
      <c r="G1322" s="498">
        <v>48.7</v>
      </c>
      <c r="H1322" s="498">
        <v>50.6</v>
      </c>
      <c r="I1322" s="498">
        <v>50.1</v>
      </c>
      <c r="J1322" s="498">
        <v>50.3</v>
      </c>
      <c r="K1322" s="498">
        <v>52.1</v>
      </c>
      <c r="L1322" s="498">
        <v>53.8</v>
      </c>
      <c r="M1322" s="498">
        <v>55.5</v>
      </c>
      <c r="N1322" s="498">
        <v>57.1</v>
      </c>
      <c r="O1322" s="498">
        <v>58.3</v>
      </c>
      <c r="P1322" s="498">
        <v>60.5</v>
      </c>
      <c r="Q1322" s="498">
        <v>63.6</v>
      </c>
      <c r="R1322" s="498">
        <v>64.900000000000006</v>
      </c>
      <c r="S1322" s="498">
        <v>65.8</v>
      </c>
      <c r="T1322" s="498">
        <v>69.900000000000006</v>
      </c>
      <c r="U1322" s="498">
        <v>73.3</v>
      </c>
      <c r="V1322" s="498">
        <v>76.900000000000006</v>
      </c>
      <c r="W1322" s="498">
        <v>80.599999999999994</v>
      </c>
      <c r="X1322" s="498">
        <v>83.2</v>
      </c>
      <c r="Y1322" s="498">
        <v>84.3</v>
      </c>
      <c r="Z1322" s="498">
        <v>84.9</v>
      </c>
      <c r="AA1322" s="498">
        <v>85.6</v>
      </c>
      <c r="AB1322" s="498">
        <v>84.3</v>
      </c>
      <c r="AC1322" s="498">
        <v>84.5</v>
      </c>
      <c r="AD1322" s="498">
        <v>86.2</v>
      </c>
      <c r="AE1322" s="498">
        <v>87.5</v>
      </c>
      <c r="AF1322" s="498">
        <v>91.7</v>
      </c>
      <c r="AG1322" s="498">
        <v>97.5</v>
      </c>
      <c r="AH1322" s="498">
        <v>85.9</v>
      </c>
      <c r="AI1322" s="498">
        <v>94.4</v>
      </c>
      <c r="AJ1322" s="498">
        <v>98.5</v>
      </c>
      <c r="AK1322" s="498">
        <v>102.1</v>
      </c>
      <c r="AL1322" s="498">
        <v>105.2</v>
      </c>
      <c r="AM1322" s="498">
        <v>108.5</v>
      </c>
      <c r="AN1322" s="498">
        <v>109.6</v>
      </c>
      <c r="AO1322" s="498">
        <v>110</v>
      </c>
      <c r="AP1322" s="498">
        <v>108.2</v>
      </c>
      <c r="AQ1322" s="498">
        <v>106.7</v>
      </c>
      <c r="AR1322" s="498">
        <v>105</v>
      </c>
      <c r="AS1322" s="498">
        <v>98.3</v>
      </c>
      <c r="AT1322" s="498">
        <v>98.6</v>
      </c>
      <c r="AU1322" s="498">
        <v>105.6</v>
      </c>
      <c r="AV1322" s="498">
        <v>106.1</v>
      </c>
      <c r="AW1322" s="498">
        <v>104.5</v>
      </c>
      <c r="AX1322" s="498">
        <v>109.2</v>
      </c>
      <c r="AY1322" s="498">
        <v>107</v>
      </c>
      <c r="AZ1322" s="498">
        <v>107.1</v>
      </c>
      <c r="BA1322" s="498">
        <v>112.4</v>
      </c>
      <c r="BB1322" s="498">
        <v>115.8</v>
      </c>
      <c r="BC1322" s="498">
        <v>119.8</v>
      </c>
      <c r="BD1322" s="498">
        <v>121.4</v>
      </c>
      <c r="BE1322" s="498">
        <v>128.9</v>
      </c>
      <c r="BF1322" s="498">
        <v>134</v>
      </c>
      <c r="BG1322" s="498">
        <v>127.3</v>
      </c>
      <c r="BH1322" s="498">
        <v>121.6</v>
      </c>
      <c r="BI1322" s="498">
        <v>123.1</v>
      </c>
      <c r="BJ1322" s="498">
        <v>118.79999999999998</v>
      </c>
      <c r="BK1322" s="498">
        <v>113.5</v>
      </c>
      <c r="BL1322" s="498">
        <v>114.3</v>
      </c>
      <c r="BM1322" s="498">
        <v>119.9</v>
      </c>
      <c r="BN1322" s="498">
        <v>119.5</v>
      </c>
      <c r="BO1322" s="498">
        <v>121.2</v>
      </c>
      <c r="BP1322" s="498"/>
    </row>
    <row r="1323" spans="1:68">
      <c r="A1323" s="256" t="s">
        <v>19</v>
      </c>
      <c r="B1323" s="57" t="s">
        <v>316</v>
      </c>
      <c r="C1323" s="135" t="s">
        <v>252</v>
      </c>
      <c r="D1323" s="64" t="s">
        <v>142</v>
      </c>
      <c r="E1323" s="498">
        <v>20.399999999999999</v>
      </c>
      <c r="F1323" s="498">
        <v>21.6</v>
      </c>
      <c r="G1323" s="498">
        <v>22.7</v>
      </c>
      <c r="H1323" s="498">
        <v>24.9</v>
      </c>
      <c r="I1323" s="498">
        <v>26.2</v>
      </c>
      <c r="J1323" s="498">
        <v>27.7</v>
      </c>
      <c r="K1323" s="498">
        <v>30.1</v>
      </c>
      <c r="L1323" s="498">
        <v>32.200000000000003</v>
      </c>
      <c r="M1323" s="498">
        <v>34.4</v>
      </c>
      <c r="N1323" s="498">
        <v>38.1</v>
      </c>
      <c r="O1323" s="498">
        <v>41.7</v>
      </c>
      <c r="P1323" s="498">
        <v>44.9</v>
      </c>
      <c r="Q1323" s="498">
        <v>48.9</v>
      </c>
      <c r="R1323" s="498">
        <v>56.7</v>
      </c>
      <c r="S1323" s="498">
        <v>65</v>
      </c>
      <c r="T1323" s="498">
        <v>69</v>
      </c>
      <c r="U1323" s="498">
        <v>72.3</v>
      </c>
      <c r="V1323" s="498">
        <v>74.5</v>
      </c>
      <c r="W1323" s="498">
        <v>76.8</v>
      </c>
      <c r="X1323" s="498">
        <v>77.7</v>
      </c>
      <c r="Y1323" s="498">
        <v>77.2</v>
      </c>
      <c r="Z1323" s="498">
        <v>77.2</v>
      </c>
      <c r="AA1323" s="498">
        <v>77.400000000000006</v>
      </c>
      <c r="AB1323" s="498">
        <v>78.8</v>
      </c>
      <c r="AC1323" s="498">
        <v>81.3</v>
      </c>
      <c r="AD1323" s="498">
        <v>85</v>
      </c>
      <c r="AE1323" s="498">
        <v>83.6</v>
      </c>
      <c r="AF1323" s="498">
        <v>82.2</v>
      </c>
      <c r="AG1323" s="498">
        <v>82</v>
      </c>
      <c r="AH1323" s="498">
        <v>79.099999999999994</v>
      </c>
      <c r="AI1323" s="498">
        <v>77.7</v>
      </c>
      <c r="AJ1323" s="498">
        <v>83.9</v>
      </c>
      <c r="AK1323" s="498">
        <v>77.2</v>
      </c>
      <c r="AL1323" s="498">
        <v>92.3</v>
      </c>
      <c r="AM1323" s="498">
        <v>97.1</v>
      </c>
      <c r="AN1323" s="498">
        <v>99.9</v>
      </c>
      <c r="AO1323" s="498">
        <v>101</v>
      </c>
      <c r="AP1323" s="498">
        <v>100.5</v>
      </c>
      <c r="AQ1323" s="498">
        <v>99</v>
      </c>
      <c r="AR1323" s="498">
        <v>100.8</v>
      </c>
      <c r="AS1323" s="498">
        <v>121.3</v>
      </c>
      <c r="AT1323" s="498">
        <v>130.6</v>
      </c>
      <c r="AU1323" s="498">
        <v>142.9</v>
      </c>
      <c r="AV1323" s="498">
        <v>150.9</v>
      </c>
      <c r="AW1323" s="498">
        <v>154.19999999999999</v>
      </c>
      <c r="AX1323" s="498">
        <v>169.2</v>
      </c>
      <c r="AY1323" s="498">
        <v>170.7</v>
      </c>
      <c r="AZ1323" s="498">
        <v>169.4</v>
      </c>
      <c r="BA1323" s="498">
        <v>176.2</v>
      </c>
      <c r="BB1323" s="498">
        <v>181.10000000000002</v>
      </c>
      <c r="BC1323" s="498">
        <v>194.9</v>
      </c>
      <c r="BD1323" s="498">
        <v>198.89999999999998</v>
      </c>
      <c r="BE1323" s="498">
        <v>212.2</v>
      </c>
      <c r="BF1323" s="498">
        <v>211.9</v>
      </c>
      <c r="BG1323" s="498">
        <v>205.8</v>
      </c>
      <c r="BH1323" s="498">
        <v>204.60000000000002</v>
      </c>
      <c r="BI1323" s="498">
        <v>202.7</v>
      </c>
      <c r="BJ1323" s="498">
        <v>197.2</v>
      </c>
      <c r="BK1323" s="498">
        <v>190.10000000000002</v>
      </c>
      <c r="BL1323" s="498">
        <v>194.6</v>
      </c>
      <c r="BM1323" s="498">
        <v>198.7</v>
      </c>
      <c r="BN1323" s="498">
        <v>206.8</v>
      </c>
      <c r="BO1323" s="498">
        <v>214.29999999999998</v>
      </c>
      <c r="BP1323" s="498"/>
    </row>
    <row r="1324" spans="1:68">
      <c r="A1324" s="256" t="s">
        <v>20</v>
      </c>
      <c r="B1324" s="57" t="s">
        <v>316</v>
      </c>
      <c r="C1324" s="135" t="s">
        <v>252</v>
      </c>
      <c r="D1324" s="64" t="s">
        <v>142</v>
      </c>
      <c r="E1324" s="498">
        <v>44.4</v>
      </c>
      <c r="F1324" s="498">
        <v>47.4</v>
      </c>
      <c r="G1324" s="498">
        <v>50.4</v>
      </c>
      <c r="H1324" s="498">
        <v>54.5</v>
      </c>
      <c r="I1324" s="498">
        <v>56.3</v>
      </c>
      <c r="J1324" s="498">
        <v>58</v>
      </c>
      <c r="K1324" s="498">
        <v>61.6</v>
      </c>
      <c r="L1324" s="498">
        <v>67.599999999999994</v>
      </c>
      <c r="M1324" s="498">
        <v>74.099999999999994</v>
      </c>
      <c r="N1324" s="498">
        <v>79.2</v>
      </c>
      <c r="O1324" s="498">
        <v>83.9</v>
      </c>
      <c r="P1324" s="498">
        <v>90</v>
      </c>
      <c r="Q1324" s="498">
        <v>97.4</v>
      </c>
      <c r="R1324" s="498">
        <v>104.8</v>
      </c>
      <c r="S1324" s="498">
        <v>111.7</v>
      </c>
      <c r="T1324" s="498">
        <v>122.7</v>
      </c>
      <c r="U1324" s="498">
        <v>132.6</v>
      </c>
      <c r="V1324" s="498">
        <v>142.6</v>
      </c>
      <c r="W1324" s="498">
        <v>153.1</v>
      </c>
      <c r="X1324" s="498">
        <v>158</v>
      </c>
      <c r="Y1324" s="498">
        <v>159.9</v>
      </c>
      <c r="Z1324" s="498">
        <v>161.9</v>
      </c>
      <c r="AA1324" s="498">
        <v>164.1</v>
      </c>
      <c r="AB1324" s="498">
        <v>163.80000000000001</v>
      </c>
      <c r="AC1324" s="498">
        <v>166.1</v>
      </c>
      <c r="AD1324" s="498">
        <v>169.1</v>
      </c>
      <c r="AE1324" s="498">
        <v>165.2</v>
      </c>
      <c r="AF1324" s="498">
        <v>154.69999999999999</v>
      </c>
      <c r="AG1324" s="498">
        <v>162.30000000000001</v>
      </c>
      <c r="AH1324" s="498">
        <v>147</v>
      </c>
      <c r="AI1324" s="498">
        <v>141.5</v>
      </c>
      <c r="AJ1324" s="498">
        <v>144.4</v>
      </c>
      <c r="AK1324" s="498">
        <v>151.1</v>
      </c>
      <c r="AL1324" s="498">
        <v>159.69999999999999</v>
      </c>
      <c r="AM1324" s="498">
        <v>166.9</v>
      </c>
      <c r="AN1324" s="498">
        <v>178.8</v>
      </c>
      <c r="AO1324" s="498">
        <v>183.5</v>
      </c>
      <c r="AP1324" s="498">
        <v>185</v>
      </c>
      <c r="AQ1324" s="498">
        <v>186</v>
      </c>
      <c r="AR1324" s="498">
        <v>188.5</v>
      </c>
      <c r="AS1324" s="498">
        <v>195.5</v>
      </c>
      <c r="AT1324" s="498">
        <v>203.8</v>
      </c>
      <c r="AU1324" s="498">
        <v>217.5</v>
      </c>
      <c r="AV1324" s="498">
        <v>232.7</v>
      </c>
      <c r="AW1324" s="498">
        <v>250.5</v>
      </c>
      <c r="AX1324" s="498">
        <v>254</v>
      </c>
      <c r="AY1324" s="498">
        <v>263.5</v>
      </c>
      <c r="AZ1324" s="498">
        <v>273.3</v>
      </c>
      <c r="BA1324" s="498">
        <v>280.70000000000005</v>
      </c>
      <c r="BB1324" s="498">
        <v>300.70000000000005</v>
      </c>
      <c r="BC1324" s="498">
        <v>314.3</v>
      </c>
      <c r="BD1324" s="498">
        <v>329.5</v>
      </c>
      <c r="BE1324" s="498">
        <v>344.7</v>
      </c>
      <c r="BF1324" s="498">
        <v>344.7</v>
      </c>
      <c r="BG1324" s="498">
        <v>322.39999999999998</v>
      </c>
      <c r="BH1324" s="498">
        <v>319.2</v>
      </c>
      <c r="BI1324" s="498">
        <v>321</v>
      </c>
      <c r="BJ1324" s="498">
        <v>305.7</v>
      </c>
      <c r="BK1324" s="498">
        <v>305.20000000000005</v>
      </c>
      <c r="BL1324" s="498">
        <v>307.39999999999998</v>
      </c>
      <c r="BM1324" s="498">
        <v>323.39999999999998</v>
      </c>
      <c r="BN1324" s="498">
        <v>339.5</v>
      </c>
      <c r="BO1324" s="498">
        <v>349.4</v>
      </c>
      <c r="BP1324" s="498"/>
    </row>
    <row r="1325" spans="1:68">
      <c r="A1325" s="256" t="s">
        <v>21</v>
      </c>
      <c r="B1325" s="57" t="s">
        <v>316</v>
      </c>
      <c r="C1325" s="135" t="s">
        <v>252</v>
      </c>
      <c r="D1325" s="64" t="s">
        <v>142</v>
      </c>
      <c r="E1325" s="498">
        <v>25.1</v>
      </c>
      <c r="F1325" s="498">
        <v>26.5</v>
      </c>
      <c r="G1325" s="498">
        <v>27.6</v>
      </c>
      <c r="H1325" s="498">
        <v>28.9</v>
      </c>
      <c r="I1325" s="498">
        <v>28.8</v>
      </c>
      <c r="J1325" s="498">
        <v>28.8</v>
      </c>
      <c r="K1325" s="498">
        <v>29.6</v>
      </c>
      <c r="L1325" s="498">
        <v>30.7</v>
      </c>
      <c r="M1325" s="498">
        <v>31.9</v>
      </c>
      <c r="N1325" s="498">
        <v>32.700000000000003</v>
      </c>
      <c r="O1325" s="498">
        <v>33.1</v>
      </c>
      <c r="P1325" s="498">
        <v>33.4</v>
      </c>
      <c r="Q1325" s="498">
        <v>34.299999999999997</v>
      </c>
      <c r="R1325" s="498">
        <v>34.9</v>
      </c>
      <c r="S1325" s="498">
        <v>35.299999999999997</v>
      </c>
      <c r="T1325" s="498">
        <v>36.5</v>
      </c>
      <c r="U1325" s="498">
        <v>37.299999999999997</v>
      </c>
      <c r="V1325" s="498">
        <v>37.200000000000003</v>
      </c>
      <c r="W1325" s="498">
        <v>37.200000000000003</v>
      </c>
      <c r="X1325" s="498">
        <v>37.9</v>
      </c>
      <c r="Y1325" s="498">
        <v>37.9</v>
      </c>
      <c r="Z1325" s="498">
        <v>38.700000000000003</v>
      </c>
      <c r="AA1325" s="498">
        <v>39.6</v>
      </c>
      <c r="AB1325" s="498">
        <v>39.799999999999997</v>
      </c>
      <c r="AC1325" s="498">
        <v>40.5</v>
      </c>
      <c r="AD1325" s="498">
        <v>40.700000000000003</v>
      </c>
      <c r="AE1325" s="498">
        <v>41.2</v>
      </c>
      <c r="AF1325" s="498">
        <v>35.9</v>
      </c>
      <c r="AG1325" s="498">
        <v>34.799999999999997</v>
      </c>
      <c r="AH1325" s="498">
        <v>34.1</v>
      </c>
      <c r="AI1325" s="498">
        <v>34.799999999999997</v>
      </c>
      <c r="AJ1325" s="498">
        <v>36.4</v>
      </c>
      <c r="AK1325" s="498">
        <v>39.9</v>
      </c>
      <c r="AL1325" s="498">
        <v>41.1</v>
      </c>
      <c r="AM1325" s="498">
        <v>42.6</v>
      </c>
      <c r="AN1325" s="498">
        <v>44.3</v>
      </c>
      <c r="AO1325" s="498">
        <v>45.2</v>
      </c>
      <c r="AP1325" s="498">
        <v>45.8</v>
      </c>
      <c r="AQ1325" s="498">
        <v>44.1</v>
      </c>
      <c r="AR1325" s="498">
        <v>42.5</v>
      </c>
      <c r="AS1325" s="498">
        <v>42.9</v>
      </c>
      <c r="AT1325" s="498">
        <v>42.2</v>
      </c>
      <c r="AU1325" s="498">
        <v>41.3</v>
      </c>
      <c r="AV1325" s="498">
        <v>45.4</v>
      </c>
      <c r="AW1325" s="498">
        <v>48.9</v>
      </c>
      <c r="AX1325" s="498">
        <v>52.900000000000006</v>
      </c>
      <c r="AY1325" s="498">
        <v>55.4</v>
      </c>
      <c r="AZ1325" s="498">
        <v>56.5</v>
      </c>
      <c r="BA1325" s="498">
        <v>58.1</v>
      </c>
      <c r="BB1325" s="498">
        <v>62</v>
      </c>
      <c r="BC1325" s="498">
        <v>65.3</v>
      </c>
      <c r="BD1325" s="498">
        <v>66.900000000000006</v>
      </c>
      <c r="BE1325" s="498">
        <v>70.900000000000006</v>
      </c>
      <c r="BF1325" s="498">
        <v>71.3</v>
      </c>
      <c r="BG1325" s="498">
        <v>69.7</v>
      </c>
      <c r="BH1325" s="498">
        <v>68.2</v>
      </c>
      <c r="BI1325" s="498">
        <v>68.7</v>
      </c>
      <c r="BJ1325" s="498">
        <v>65.199999999999989</v>
      </c>
      <c r="BK1325" s="498">
        <v>63.9</v>
      </c>
      <c r="BL1325" s="498">
        <v>64.3</v>
      </c>
      <c r="BM1325" s="498">
        <v>65.900000000000006</v>
      </c>
      <c r="BN1325" s="498">
        <v>66.5</v>
      </c>
      <c r="BO1325" s="498">
        <v>67.699999999999989</v>
      </c>
      <c r="BP1325" s="498"/>
    </row>
    <row r="1326" spans="1:68">
      <c r="A1326" s="256" t="s">
        <v>22</v>
      </c>
      <c r="B1326" s="57" t="s">
        <v>316</v>
      </c>
      <c r="C1326" s="135" t="s">
        <v>252</v>
      </c>
      <c r="D1326" s="64" t="s">
        <v>142</v>
      </c>
      <c r="E1326" s="498">
        <v>135.19999999999999</v>
      </c>
      <c r="F1326" s="498">
        <v>140.80000000000001</v>
      </c>
      <c r="G1326" s="498">
        <v>145.6</v>
      </c>
      <c r="H1326" s="498">
        <v>151.30000000000001</v>
      </c>
      <c r="I1326" s="498">
        <v>150.1</v>
      </c>
      <c r="J1326" s="498">
        <v>148.6</v>
      </c>
      <c r="K1326" s="498">
        <v>151.6</v>
      </c>
      <c r="L1326" s="498">
        <v>157.30000000000001</v>
      </c>
      <c r="M1326" s="498">
        <v>163.19999999999999</v>
      </c>
      <c r="N1326" s="498">
        <v>167.1</v>
      </c>
      <c r="O1326" s="498">
        <v>169.7</v>
      </c>
      <c r="P1326" s="498">
        <v>169.9</v>
      </c>
      <c r="Q1326" s="498">
        <v>172.5</v>
      </c>
      <c r="R1326" s="498">
        <v>176</v>
      </c>
      <c r="S1326" s="498">
        <v>178.2</v>
      </c>
      <c r="T1326" s="498">
        <v>184.5</v>
      </c>
      <c r="U1326" s="498">
        <v>188.7</v>
      </c>
      <c r="V1326" s="498">
        <v>194.6</v>
      </c>
      <c r="W1326" s="498">
        <v>200.4</v>
      </c>
      <c r="X1326" s="498">
        <v>201.7</v>
      </c>
      <c r="Y1326" s="498">
        <v>199.4</v>
      </c>
      <c r="Z1326" s="498">
        <v>199.7</v>
      </c>
      <c r="AA1326" s="498">
        <v>200.4</v>
      </c>
      <c r="AB1326" s="498">
        <v>197.2</v>
      </c>
      <c r="AC1326" s="498">
        <v>197.3</v>
      </c>
      <c r="AD1326" s="498">
        <v>194.9</v>
      </c>
      <c r="AE1326" s="498">
        <v>193.5</v>
      </c>
      <c r="AF1326" s="498">
        <v>204.6</v>
      </c>
      <c r="AG1326" s="498">
        <v>195.5</v>
      </c>
      <c r="AH1326" s="498">
        <v>193</v>
      </c>
      <c r="AI1326" s="498">
        <v>211.4</v>
      </c>
      <c r="AJ1326" s="498">
        <v>217.4</v>
      </c>
      <c r="AK1326" s="498">
        <v>238.2</v>
      </c>
      <c r="AL1326" s="498">
        <v>240.8</v>
      </c>
      <c r="AM1326" s="498">
        <v>246.3</v>
      </c>
      <c r="AN1326" s="498">
        <v>250.6</v>
      </c>
      <c r="AO1326" s="498">
        <v>260.10000000000002</v>
      </c>
      <c r="AP1326" s="498">
        <v>257.60000000000002</v>
      </c>
      <c r="AQ1326" s="498">
        <v>249.8</v>
      </c>
      <c r="AR1326" s="498">
        <v>245.1</v>
      </c>
      <c r="AS1326" s="498">
        <v>243.5</v>
      </c>
      <c r="AT1326" s="498">
        <v>235.9</v>
      </c>
      <c r="AU1326" s="498">
        <v>215.3</v>
      </c>
      <c r="AV1326" s="498">
        <v>221.7</v>
      </c>
      <c r="AW1326" s="498">
        <v>222.4</v>
      </c>
      <c r="AX1326" s="498">
        <v>222.7</v>
      </c>
      <c r="AY1326" s="498">
        <v>227</v>
      </c>
      <c r="AZ1326" s="498">
        <v>233.20000000000005</v>
      </c>
      <c r="BA1326" s="498">
        <v>242.8</v>
      </c>
      <c r="BB1326" s="498">
        <v>252.9</v>
      </c>
      <c r="BC1326" s="498">
        <v>259.00000000000006</v>
      </c>
      <c r="BD1326" s="498">
        <v>267.8</v>
      </c>
      <c r="BE1326" s="498">
        <v>284.39999999999998</v>
      </c>
      <c r="BF1326" s="498">
        <v>291.8</v>
      </c>
      <c r="BG1326" s="498">
        <v>282</v>
      </c>
      <c r="BH1326" s="498">
        <v>271.39999999999998</v>
      </c>
      <c r="BI1326" s="498">
        <v>271.60000000000002</v>
      </c>
      <c r="BJ1326" s="498">
        <v>262.3</v>
      </c>
      <c r="BK1326" s="498">
        <v>249.8</v>
      </c>
      <c r="BL1326" s="498">
        <v>252.20000000000002</v>
      </c>
      <c r="BM1326" s="498">
        <v>260.2</v>
      </c>
      <c r="BN1326" s="498">
        <v>263.3</v>
      </c>
      <c r="BO1326" s="498">
        <v>266.10000000000002</v>
      </c>
      <c r="BP1326" s="498"/>
    </row>
    <row r="1327" spans="1:68">
      <c r="A1327" s="256" t="s">
        <v>23</v>
      </c>
      <c r="B1327" s="57" t="s">
        <v>316</v>
      </c>
      <c r="C1327" s="135" t="s">
        <v>252</v>
      </c>
      <c r="D1327" s="64" t="s">
        <v>142</v>
      </c>
      <c r="E1327" s="498">
        <v>72.7</v>
      </c>
      <c r="F1327" s="498">
        <v>75.900000000000006</v>
      </c>
      <c r="G1327" s="498">
        <v>78.7</v>
      </c>
      <c r="H1327" s="498">
        <v>82.2</v>
      </c>
      <c r="I1327" s="498">
        <v>82.1</v>
      </c>
      <c r="J1327" s="498">
        <v>81.599999999999994</v>
      </c>
      <c r="K1327" s="498">
        <v>83.6</v>
      </c>
      <c r="L1327" s="498">
        <v>85.8</v>
      </c>
      <c r="M1327" s="498">
        <v>87.8</v>
      </c>
      <c r="N1327" s="498">
        <v>88.8</v>
      </c>
      <c r="O1327" s="498">
        <v>89.1</v>
      </c>
      <c r="P1327" s="498">
        <v>88.7</v>
      </c>
      <c r="Q1327" s="498">
        <v>89.4</v>
      </c>
      <c r="R1327" s="498">
        <v>91.2</v>
      </c>
      <c r="S1327" s="498">
        <v>92.2</v>
      </c>
      <c r="T1327" s="498">
        <v>96</v>
      </c>
      <c r="U1327" s="498">
        <v>98.6</v>
      </c>
      <c r="V1327" s="498">
        <v>101.2</v>
      </c>
      <c r="W1327" s="498">
        <v>103.7</v>
      </c>
      <c r="X1327" s="498">
        <v>104.6</v>
      </c>
      <c r="Y1327" s="498">
        <v>103.6</v>
      </c>
      <c r="Z1327" s="498">
        <v>103.9</v>
      </c>
      <c r="AA1327" s="498">
        <v>104.3</v>
      </c>
      <c r="AB1327" s="498">
        <v>102.9</v>
      </c>
      <c r="AC1327" s="498">
        <v>103.1</v>
      </c>
      <c r="AD1327" s="498">
        <v>103.4</v>
      </c>
      <c r="AE1327" s="498">
        <v>109.69999999999999</v>
      </c>
      <c r="AF1327" s="498">
        <v>111.5</v>
      </c>
      <c r="AG1327" s="498">
        <v>104.4</v>
      </c>
      <c r="AH1327" s="498">
        <v>103.5</v>
      </c>
      <c r="AI1327" s="498">
        <v>107.9</v>
      </c>
      <c r="AJ1327" s="498">
        <v>104</v>
      </c>
      <c r="AK1327" s="498">
        <v>110.7</v>
      </c>
      <c r="AL1327" s="498">
        <v>113.9</v>
      </c>
      <c r="AM1327" s="498">
        <v>117.7</v>
      </c>
      <c r="AN1327" s="498">
        <v>123.5</v>
      </c>
      <c r="AO1327" s="498">
        <v>126.6</v>
      </c>
      <c r="AP1327" s="498">
        <v>127</v>
      </c>
      <c r="AQ1327" s="498">
        <v>126.5</v>
      </c>
      <c r="AR1327" s="498">
        <v>124.7</v>
      </c>
      <c r="AS1327" s="498">
        <v>123.1</v>
      </c>
      <c r="AT1327" s="498">
        <v>128</v>
      </c>
      <c r="AU1327" s="498">
        <v>116.5</v>
      </c>
      <c r="AV1327" s="498">
        <v>126.9</v>
      </c>
      <c r="AW1327" s="498">
        <v>126.4</v>
      </c>
      <c r="AX1327" s="498">
        <v>130.19999999999999</v>
      </c>
      <c r="AY1327" s="498">
        <v>142.9</v>
      </c>
      <c r="AZ1327" s="498">
        <v>149.10000000000002</v>
      </c>
      <c r="BA1327" s="498">
        <v>159.80000000000001</v>
      </c>
      <c r="BB1327" s="498">
        <v>169.6</v>
      </c>
      <c r="BC1327" s="498">
        <v>180.79999999999998</v>
      </c>
      <c r="BD1327" s="498">
        <v>188.5</v>
      </c>
      <c r="BE1327" s="498">
        <v>202.9</v>
      </c>
      <c r="BF1327" s="498">
        <v>210.8</v>
      </c>
      <c r="BG1327" s="498">
        <v>196.60000000000002</v>
      </c>
      <c r="BH1327" s="498">
        <v>196.70000000000002</v>
      </c>
      <c r="BI1327" s="498">
        <v>193</v>
      </c>
      <c r="BJ1327" s="498">
        <v>187.3</v>
      </c>
      <c r="BK1327" s="498">
        <v>180.2</v>
      </c>
      <c r="BL1327" s="498">
        <v>182.9</v>
      </c>
      <c r="BM1327" s="498">
        <v>190.1</v>
      </c>
      <c r="BN1327" s="498">
        <v>195</v>
      </c>
      <c r="BO1327" s="498">
        <v>198.5</v>
      </c>
      <c r="BP1327" s="498"/>
    </row>
    <row r="1328" spans="1:68">
      <c r="A1328" s="256" t="s">
        <v>24</v>
      </c>
      <c r="B1328" s="57" t="s">
        <v>316</v>
      </c>
      <c r="C1328" s="135" t="s">
        <v>252</v>
      </c>
      <c r="D1328" s="64" t="s">
        <v>142</v>
      </c>
      <c r="E1328" s="498">
        <v>268.60000000000002</v>
      </c>
      <c r="F1328" s="498">
        <v>283.2</v>
      </c>
      <c r="G1328" s="498">
        <v>296.60000000000002</v>
      </c>
      <c r="H1328" s="498">
        <v>313.7</v>
      </c>
      <c r="I1328" s="498">
        <v>317</v>
      </c>
      <c r="J1328" s="498">
        <v>322.89999999999998</v>
      </c>
      <c r="K1328" s="498">
        <v>339</v>
      </c>
      <c r="L1328" s="498">
        <v>357.8</v>
      </c>
      <c r="M1328" s="498">
        <v>377.6</v>
      </c>
      <c r="N1328" s="498">
        <v>397.3</v>
      </c>
      <c r="O1328" s="498">
        <v>414.2</v>
      </c>
      <c r="P1328" s="498">
        <v>423.5</v>
      </c>
      <c r="Q1328" s="498">
        <v>439</v>
      </c>
      <c r="R1328" s="498">
        <v>454.40000000000003</v>
      </c>
      <c r="S1328" s="498">
        <v>467.1</v>
      </c>
      <c r="T1328" s="498">
        <v>490.20000000000005</v>
      </c>
      <c r="U1328" s="498">
        <v>508.09999999999997</v>
      </c>
      <c r="V1328" s="498">
        <v>525.9</v>
      </c>
      <c r="W1328" s="498">
        <v>543.4</v>
      </c>
      <c r="X1328" s="498">
        <v>553.70000000000005</v>
      </c>
      <c r="Y1328" s="498">
        <v>553.6</v>
      </c>
      <c r="Z1328" s="498">
        <v>559.5</v>
      </c>
      <c r="AA1328" s="498">
        <v>566.6</v>
      </c>
      <c r="AB1328" s="498">
        <v>559.6</v>
      </c>
      <c r="AC1328" s="498">
        <v>561</v>
      </c>
      <c r="AD1328" s="498">
        <v>556.19999999999993</v>
      </c>
      <c r="AE1328" s="498">
        <v>578.4</v>
      </c>
      <c r="AF1328" s="498">
        <v>496.9</v>
      </c>
      <c r="AG1328" s="498">
        <v>467.4</v>
      </c>
      <c r="AH1328" s="498">
        <v>479.7</v>
      </c>
      <c r="AI1328" s="498">
        <v>486.2</v>
      </c>
      <c r="AJ1328" s="498">
        <v>535.69999999999993</v>
      </c>
      <c r="AK1328" s="498">
        <v>562</v>
      </c>
      <c r="AL1328" s="498">
        <v>607.20000000000005</v>
      </c>
      <c r="AM1328" s="498">
        <v>628</v>
      </c>
      <c r="AN1328" s="498">
        <v>634.29999999999995</v>
      </c>
      <c r="AO1328" s="498">
        <v>646.19999999999993</v>
      </c>
      <c r="AP1328" s="498">
        <v>654</v>
      </c>
      <c r="AQ1328" s="498">
        <v>641.20000000000005</v>
      </c>
      <c r="AR1328" s="498">
        <v>653.20000000000005</v>
      </c>
      <c r="AS1328" s="498">
        <v>700.19999999999993</v>
      </c>
      <c r="AT1328" s="498">
        <v>714.6</v>
      </c>
      <c r="AU1328" s="498">
        <v>709.4</v>
      </c>
      <c r="AV1328" s="498">
        <v>734.5</v>
      </c>
      <c r="AW1328" s="498">
        <v>774</v>
      </c>
      <c r="AX1328" s="498">
        <v>824.9</v>
      </c>
      <c r="AY1328" s="498">
        <v>837.80000000000007</v>
      </c>
      <c r="AZ1328" s="498">
        <v>873.00000000000011</v>
      </c>
      <c r="BA1328" s="498">
        <v>908.6</v>
      </c>
      <c r="BB1328" s="498">
        <v>961.60000000000014</v>
      </c>
      <c r="BC1328" s="498">
        <v>1006.8</v>
      </c>
      <c r="BD1328" s="498">
        <v>1046.5999999999999</v>
      </c>
      <c r="BE1328" s="498">
        <v>1108.0999999999999</v>
      </c>
      <c r="BF1328" s="498">
        <v>1119.5</v>
      </c>
      <c r="BG1328" s="498">
        <v>1054.9000000000001</v>
      </c>
      <c r="BH1328" s="498">
        <v>1051.5</v>
      </c>
      <c r="BI1328" s="498">
        <v>1038.7</v>
      </c>
      <c r="BJ1328" s="498">
        <v>1004.7</v>
      </c>
      <c r="BK1328" s="498">
        <v>974.59999999999991</v>
      </c>
      <c r="BL1328" s="498">
        <v>984.4</v>
      </c>
      <c r="BM1328" s="498">
        <v>1017.3999999999999</v>
      </c>
      <c r="BN1328" s="498">
        <v>1053.6999999999998</v>
      </c>
      <c r="BO1328" s="498">
        <v>1075.3</v>
      </c>
      <c r="BP1328" s="498"/>
    </row>
    <row r="1329" spans="1:68">
      <c r="A1329" s="256" t="s">
        <v>25</v>
      </c>
      <c r="B1329" s="57" t="s">
        <v>316</v>
      </c>
      <c r="C1329" s="135" t="s">
        <v>252</v>
      </c>
      <c r="D1329" s="64" t="s">
        <v>142</v>
      </c>
      <c r="E1329" s="498">
        <v>139</v>
      </c>
      <c r="F1329" s="498">
        <v>145.30000000000001</v>
      </c>
      <c r="G1329" s="498">
        <v>150.80000000000001</v>
      </c>
      <c r="H1329" s="498">
        <v>161.9</v>
      </c>
      <c r="I1329" s="498">
        <v>166.1</v>
      </c>
      <c r="J1329" s="498">
        <v>168.4</v>
      </c>
      <c r="K1329" s="498">
        <v>176</v>
      </c>
      <c r="L1329" s="498">
        <v>188.1</v>
      </c>
      <c r="M1329" s="498">
        <v>201</v>
      </c>
      <c r="N1329" s="498">
        <v>205.4</v>
      </c>
      <c r="O1329" s="498">
        <v>208.2</v>
      </c>
      <c r="P1329" s="498">
        <v>213.5</v>
      </c>
      <c r="Q1329" s="498">
        <v>221.9</v>
      </c>
      <c r="R1329" s="498">
        <v>231.9</v>
      </c>
      <c r="S1329" s="498">
        <v>240.6</v>
      </c>
      <c r="T1329" s="498">
        <v>256.39999999999998</v>
      </c>
      <c r="U1329" s="498">
        <v>269.60000000000002</v>
      </c>
      <c r="V1329" s="498">
        <v>280.89999999999998</v>
      </c>
      <c r="W1329" s="498">
        <v>292</v>
      </c>
      <c r="X1329" s="498">
        <v>296.3</v>
      </c>
      <c r="Y1329" s="498">
        <v>295.2</v>
      </c>
      <c r="Z1329" s="498">
        <v>299.89999999999998</v>
      </c>
      <c r="AA1329" s="498">
        <v>304.60000000000002</v>
      </c>
      <c r="AB1329" s="498">
        <v>307</v>
      </c>
      <c r="AC1329" s="498">
        <v>314.7</v>
      </c>
      <c r="AD1329" s="498">
        <v>325</v>
      </c>
      <c r="AE1329" s="498">
        <v>342.5</v>
      </c>
      <c r="AF1329" s="498">
        <v>342.29999999999995</v>
      </c>
      <c r="AG1329" s="498">
        <v>340.4</v>
      </c>
      <c r="AH1329" s="498">
        <v>329.6</v>
      </c>
      <c r="AI1329" s="498">
        <v>322.3</v>
      </c>
      <c r="AJ1329" s="498">
        <v>324.89999999999998</v>
      </c>
      <c r="AK1329" s="498">
        <v>355.70000000000005</v>
      </c>
      <c r="AL1329" s="498">
        <v>369.5</v>
      </c>
      <c r="AM1329" s="498">
        <v>373.4</v>
      </c>
      <c r="AN1329" s="498">
        <v>393.70000000000005</v>
      </c>
      <c r="AO1329" s="498">
        <v>396.79999999999995</v>
      </c>
      <c r="AP1329" s="498">
        <v>388.1</v>
      </c>
      <c r="AQ1329" s="498">
        <v>372.9</v>
      </c>
      <c r="AR1329" s="498">
        <v>372.9</v>
      </c>
      <c r="AS1329" s="498">
        <v>394.9</v>
      </c>
      <c r="AT1329" s="498">
        <v>394.3</v>
      </c>
      <c r="AU1329" s="498">
        <v>410.6</v>
      </c>
      <c r="AV1329" s="498">
        <v>433</v>
      </c>
      <c r="AW1329" s="498">
        <v>445.09999999999997</v>
      </c>
      <c r="AX1329" s="498">
        <v>472.9</v>
      </c>
      <c r="AY1329" s="498">
        <v>485.4</v>
      </c>
      <c r="AZ1329" s="498">
        <v>511.9</v>
      </c>
      <c r="BA1329" s="498">
        <v>537.20000000000005</v>
      </c>
      <c r="BB1329" s="498">
        <v>573.69999999999993</v>
      </c>
      <c r="BC1329" s="498">
        <v>600.6</v>
      </c>
      <c r="BD1329" s="498">
        <v>627.79999999999995</v>
      </c>
      <c r="BE1329" s="498">
        <v>667.6</v>
      </c>
      <c r="BF1329" s="498">
        <v>679.4</v>
      </c>
      <c r="BG1329" s="498">
        <v>630.9</v>
      </c>
      <c r="BH1329" s="498">
        <v>615.29999999999995</v>
      </c>
      <c r="BI1329" s="498">
        <v>611.4</v>
      </c>
      <c r="BJ1329" s="498">
        <v>587.79999999999995</v>
      </c>
      <c r="BK1329" s="498">
        <v>570</v>
      </c>
      <c r="BL1329" s="498">
        <v>580.70000000000005</v>
      </c>
      <c r="BM1329" s="498">
        <v>603.5</v>
      </c>
      <c r="BN1329" s="498">
        <v>628.90000000000009</v>
      </c>
      <c r="BO1329" s="498">
        <v>644.4</v>
      </c>
      <c r="BP1329" s="498"/>
    </row>
    <row r="1330" spans="1:68">
      <c r="A1330" s="256" t="s">
        <v>26</v>
      </c>
      <c r="B1330" s="57" t="s">
        <v>316</v>
      </c>
      <c r="C1330" s="135" t="s">
        <v>252</v>
      </c>
      <c r="D1330" s="64" t="s">
        <v>142</v>
      </c>
      <c r="E1330" s="498">
        <v>46</v>
      </c>
      <c r="F1330" s="498">
        <v>47.9</v>
      </c>
      <c r="G1330" s="498">
        <v>49.6</v>
      </c>
      <c r="H1330" s="498">
        <v>51.9</v>
      </c>
      <c r="I1330" s="498">
        <v>51.8</v>
      </c>
      <c r="J1330" s="498">
        <v>51.7</v>
      </c>
      <c r="K1330" s="498">
        <v>53.2</v>
      </c>
      <c r="L1330" s="498">
        <v>55</v>
      </c>
      <c r="M1330" s="498">
        <v>56.8</v>
      </c>
      <c r="N1330" s="498">
        <v>58</v>
      </c>
      <c r="O1330" s="498">
        <v>58.8</v>
      </c>
      <c r="P1330" s="498">
        <v>58.6</v>
      </c>
      <c r="Q1330" s="498">
        <v>59.2</v>
      </c>
      <c r="R1330" s="498">
        <v>60</v>
      </c>
      <c r="S1330" s="498">
        <v>60.6</v>
      </c>
      <c r="T1330" s="498">
        <v>63.7</v>
      </c>
      <c r="U1330" s="498">
        <v>66.2</v>
      </c>
      <c r="V1330" s="498">
        <v>68.3</v>
      </c>
      <c r="W1330" s="498">
        <v>70.3</v>
      </c>
      <c r="X1330" s="498">
        <v>69.8</v>
      </c>
      <c r="Y1330" s="498">
        <v>68.2</v>
      </c>
      <c r="Z1330" s="498">
        <v>68.400000000000006</v>
      </c>
      <c r="AA1330" s="498">
        <v>68.599999999999994</v>
      </c>
      <c r="AB1330" s="498">
        <v>67.599999999999994</v>
      </c>
      <c r="AC1330" s="498">
        <v>67.7</v>
      </c>
      <c r="AD1330" s="498">
        <v>67.7</v>
      </c>
      <c r="AE1330" s="498">
        <v>64.5</v>
      </c>
      <c r="AF1330" s="498">
        <v>63.4</v>
      </c>
      <c r="AG1330" s="498">
        <v>69.3</v>
      </c>
      <c r="AH1330" s="498">
        <v>73.399999999999991</v>
      </c>
      <c r="AI1330" s="498">
        <v>67</v>
      </c>
      <c r="AJ1330" s="498">
        <v>65.8</v>
      </c>
      <c r="AK1330" s="498">
        <v>78.800000000000011</v>
      </c>
      <c r="AL1330" s="498">
        <v>78.099999999999994</v>
      </c>
      <c r="AM1330" s="498">
        <v>81.099999999999994</v>
      </c>
      <c r="AN1330" s="498">
        <v>82.1</v>
      </c>
      <c r="AO1330" s="498">
        <v>81.899999999999991</v>
      </c>
      <c r="AP1330" s="498">
        <v>82.2</v>
      </c>
      <c r="AQ1330" s="498">
        <v>80.7</v>
      </c>
      <c r="AR1330" s="498">
        <v>80.599999999999994</v>
      </c>
      <c r="AS1330" s="498">
        <v>78.7</v>
      </c>
      <c r="AT1330" s="498">
        <v>81.100000000000009</v>
      </c>
      <c r="AU1330" s="498">
        <v>73.900000000000006</v>
      </c>
      <c r="AV1330" s="498">
        <v>77.400000000000006</v>
      </c>
      <c r="AW1330" s="498">
        <v>83</v>
      </c>
      <c r="AX1330" s="498">
        <v>82.9</v>
      </c>
      <c r="AY1330" s="498">
        <v>80.099999999999994</v>
      </c>
      <c r="AZ1330" s="498">
        <v>85.100000000000009</v>
      </c>
      <c r="BA1330" s="498">
        <v>88.6</v>
      </c>
      <c r="BB1330" s="498">
        <v>91.899999999999991</v>
      </c>
      <c r="BC1330" s="498">
        <v>94.699999999999989</v>
      </c>
      <c r="BD1330" s="498">
        <v>96.399999999999991</v>
      </c>
      <c r="BE1330" s="498">
        <v>101.4</v>
      </c>
      <c r="BF1330" s="498">
        <v>101.39999999999999</v>
      </c>
      <c r="BG1330" s="498">
        <v>96</v>
      </c>
      <c r="BH1330" s="498">
        <v>96.1</v>
      </c>
      <c r="BI1330" s="498">
        <v>94.199999999999989</v>
      </c>
      <c r="BJ1330" s="498">
        <v>92.5</v>
      </c>
      <c r="BK1330" s="498">
        <v>91.3</v>
      </c>
      <c r="BL1330" s="498">
        <v>89.899999999999991</v>
      </c>
      <c r="BM1330" s="498">
        <v>93.699999999999989</v>
      </c>
      <c r="BN1330" s="498">
        <v>96.5</v>
      </c>
      <c r="BO1330" s="498">
        <v>101.30000000000001</v>
      </c>
      <c r="BP1330" s="498"/>
    </row>
    <row r="1331" spans="1:68">
      <c r="A1331" s="256" t="s">
        <v>27</v>
      </c>
      <c r="B1331" s="57" t="s">
        <v>316</v>
      </c>
      <c r="C1331" s="135" t="s">
        <v>252</v>
      </c>
      <c r="D1331" s="64" t="s">
        <v>142</v>
      </c>
      <c r="E1331" s="498">
        <v>111.8</v>
      </c>
      <c r="F1331" s="498">
        <v>116.6</v>
      </c>
      <c r="G1331" s="498">
        <v>120.8</v>
      </c>
      <c r="H1331" s="498">
        <v>126.6</v>
      </c>
      <c r="I1331" s="498">
        <v>126.8</v>
      </c>
      <c r="J1331" s="498">
        <v>127.1</v>
      </c>
      <c r="K1331" s="498">
        <v>131.4</v>
      </c>
      <c r="L1331" s="498">
        <v>137.19999999999999</v>
      </c>
      <c r="M1331" s="498">
        <v>143.4</v>
      </c>
      <c r="N1331" s="498">
        <v>147.6</v>
      </c>
      <c r="O1331" s="498">
        <v>150.80000000000001</v>
      </c>
      <c r="P1331" s="498">
        <v>152.30000000000001</v>
      </c>
      <c r="Q1331" s="498">
        <v>156</v>
      </c>
      <c r="R1331" s="498">
        <v>160.1</v>
      </c>
      <c r="S1331" s="498">
        <v>163.19999999999999</v>
      </c>
      <c r="T1331" s="498">
        <v>170.6</v>
      </c>
      <c r="U1331" s="498">
        <v>176.1</v>
      </c>
      <c r="V1331" s="498">
        <v>184.3</v>
      </c>
      <c r="W1331" s="498">
        <v>192.7</v>
      </c>
      <c r="X1331" s="498">
        <v>195.8</v>
      </c>
      <c r="Y1331" s="498">
        <v>195.4</v>
      </c>
      <c r="Z1331" s="498">
        <v>197.5</v>
      </c>
      <c r="AA1331" s="498">
        <v>200.1</v>
      </c>
      <c r="AB1331" s="498">
        <v>197.7</v>
      </c>
      <c r="AC1331" s="498">
        <v>198.5</v>
      </c>
      <c r="AD1331" s="498">
        <v>199</v>
      </c>
      <c r="AE1331" s="498">
        <v>207</v>
      </c>
      <c r="AF1331" s="498">
        <v>213.1</v>
      </c>
      <c r="AG1331" s="498">
        <v>201.6</v>
      </c>
      <c r="AH1331" s="498">
        <v>203.8</v>
      </c>
      <c r="AI1331" s="498">
        <v>200.5</v>
      </c>
      <c r="AJ1331" s="498">
        <v>209.8</v>
      </c>
      <c r="AK1331" s="498">
        <v>226.6</v>
      </c>
      <c r="AL1331" s="498">
        <v>232.1</v>
      </c>
      <c r="AM1331" s="498">
        <v>243.7</v>
      </c>
      <c r="AN1331" s="498">
        <v>251.9</v>
      </c>
      <c r="AO1331" s="498">
        <v>247.8</v>
      </c>
      <c r="AP1331" s="498">
        <v>240.1</v>
      </c>
      <c r="AQ1331" s="498">
        <v>232.6</v>
      </c>
      <c r="AR1331" s="498">
        <v>228.4</v>
      </c>
      <c r="AS1331" s="498">
        <v>231.1</v>
      </c>
      <c r="AT1331" s="498">
        <v>217.4</v>
      </c>
      <c r="AU1331" s="498">
        <v>207.8</v>
      </c>
      <c r="AV1331" s="498">
        <v>219.8</v>
      </c>
      <c r="AW1331" s="498">
        <v>220.1</v>
      </c>
      <c r="AX1331" s="498">
        <v>233.89999999999998</v>
      </c>
      <c r="AY1331" s="498">
        <v>246.40000000000003</v>
      </c>
      <c r="AZ1331" s="498">
        <v>252.5</v>
      </c>
      <c r="BA1331" s="498">
        <v>269.89999999999998</v>
      </c>
      <c r="BB1331" s="498">
        <v>283.3</v>
      </c>
      <c r="BC1331" s="498">
        <v>296.89999999999998</v>
      </c>
      <c r="BD1331" s="498">
        <v>309.10000000000002</v>
      </c>
      <c r="BE1331" s="498">
        <v>331.6</v>
      </c>
      <c r="BF1331" s="498">
        <v>335.1</v>
      </c>
      <c r="BG1331" s="498">
        <v>321.89999999999998</v>
      </c>
      <c r="BH1331" s="498">
        <v>321.7</v>
      </c>
      <c r="BI1331" s="498">
        <v>320.10000000000002</v>
      </c>
      <c r="BJ1331" s="498">
        <v>306.39999999999998</v>
      </c>
      <c r="BK1331" s="498">
        <v>297.3</v>
      </c>
      <c r="BL1331" s="498">
        <v>300.39999999999998</v>
      </c>
      <c r="BM1331" s="498">
        <v>312.5</v>
      </c>
      <c r="BN1331" s="498">
        <v>312.60000000000002</v>
      </c>
      <c r="BO1331" s="498">
        <v>318</v>
      </c>
      <c r="BP1331" s="498"/>
    </row>
    <row r="1332" spans="1:68">
      <c r="A1332" s="256" t="s">
        <v>28</v>
      </c>
      <c r="B1332" s="57" t="s">
        <v>316</v>
      </c>
      <c r="C1332" s="135" t="s">
        <v>252</v>
      </c>
      <c r="D1332" s="64" t="s">
        <v>142</v>
      </c>
      <c r="E1332" s="498">
        <v>227.7</v>
      </c>
      <c r="F1332" s="498">
        <v>239.2</v>
      </c>
      <c r="G1332" s="498">
        <v>249.4</v>
      </c>
      <c r="H1332" s="498">
        <v>268.10000000000002</v>
      </c>
      <c r="I1332" s="498">
        <v>275.10000000000002</v>
      </c>
      <c r="J1332" s="498">
        <v>276.7</v>
      </c>
      <c r="K1332" s="498">
        <v>284.5</v>
      </c>
      <c r="L1332" s="498">
        <v>302.60000000000002</v>
      </c>
      <c r="M1332" s="498">
        <v>322.10000000000002</v>
      </c>
      <c r="N1332" s="498">
        <v>329.3</v>
      </c>
      <c r="O1332" s="498">
        <v>333.1</v>
      </c>
      <c r="P1332" s="498">
        <v>337.6</v>
      </c>
      <c r="Q1332" s="498">
        <v>346.9</v>
      </c>
      <c r="R1332" s="498">
        <v>358.9</v>
      </c>
      <c r="S1332" s="498">
        <v>368.8</v>
      </c>
      <c r="T1332" s="498">
        <v>389.1</v>
      </c>
      <c r="U1332" s="498">
        <v>405.3</v>
      </c>
      <c r="V1332" s="498">
        <v>422.20000000000005</v>
      </c>
      <c r="W1332" s="498">
        <v>438.9</v>
      </c>
      <c r="X1332" s="498">
        <v>438</v>
      </c>
      <c r="Y1332" s="498">
        <v>428.9</v>
      </c>
      <c r="Z1332" s="498">
        <v>430.2</v>
      </c>
      <c r="AA1332" s="498">
        <v>432.5</v>
      </c>
      <c r="AB1332" s="498">
        <v>428.3</v>
      </c>
      <c r="AC1332" s="498">
        <v>430.9</v>
      </c>
      <c r="AD1332" s="498">
        <v>403</v>
      </c>
      <c r="AE1332" s="498">
        <v>386</v>
      </c>
      <c r="AF1332" s="498">
        <v>436.4</v>
      </c>
      <c r="AG1332" s="498">
        <v>456.2</v>
      </c>
      <c r="AH1332" s="498">
        <v>435.79999999999995</v>
      </c>
      <c r="AI1332" s="498">
        <v>413</v>
      </c>
      <c r="AJ1332" s="498">
        <v>455.5</v>
      </c>
      <c r="AK1332" s="498">
        <v>489.1</v>
      </c>
      <c r="AL1332" s="498">
        <v>503.5</v>
      </c>
      <c r="AM1332" s="498">
        <v>513.5</v>
      </c>
      <c r="AN1332" s="498">
        <v>513.79999999999995</v>
      </c>
      <c r="AO1332" s="498">
        <v>518</v>
      </c>
      <c r="AP1332" s="498">
        <v>520.4</v>
      </c>
      <c r="AQ1332" s="498">
        <v>515.4</v>
      </c>
      <c r="AR1332" s="498">
        <v>502.79999999999995</v>
      </c>
      <c r="AS1332" s="498">
        <v>490.5</v>
      </c>
      <c r="AT1332" s="498">
        <v>503.3</v>
      </c>
      <c r="AU1332" s="498">
        <v>579.1</v>
      </c>
      <c r="AV1332" s="498">
        <v>613.4</v>
      </c>
      <c r="AW1332" s="498">
        <v>650.5</v>
      </c>
      <c r="AX1332" s="498">
        <v>695.1</v>
      </c>
      <c r="AY1332" s="498">
        <v>723.7</v>
      </c>
      <c r="AZ1332" s="498">
        <v>751.80000000000007</v>
      </c>
      <c r="BA1332" s="498">
        <v>781.6</v>
      </c>
      <c r="BB1332" s="498">
        <v>835</v>
      </c>
      <c r="BC1332" s="498">
        <v>860.1</v>
      </c>
      <c r="BD1332" s="498">
        <v>898.59999999999991</v>
      </c>
      <c r="BE1332" s="498">
        <v>936.8</v>
      </c>
      <c r="BF1332" s="498">
        <v>947.59999999999991</v>
      </c>
      <c r="BG1332" s="498">
        <v>916.40000000000009</v>
      </c>
      <c r="BH1332" s="498">
        <v>900.10000000000014</v>
      </c>
      <c r="BI1332" s="498">
        <v>884.7</v>
      </c>
      <c r="BJ1332" s="498">
        <v>841.6</v>
      </c>
      <c r="BK1332" s="498">
        <v>813.3</v>
      </c>
      <c r="BL1332" s="498">
        <v>820.1</v>
      </c>
      <c r="BM1332" s="498">
        <v>860.7</v>
      </c>
      <c r="BN1332" s="498">
        <v>873</v>
      </c>
      <c r="BO1332" s="498">
        <v>889.7</v>
      </c>
      <c r="BP1332" s="498"/>
    </row>
    <row r="1333" spans="1:68">
      <c r="A1333" s="256" t="s">
        <v>29</v>
      </c>
      <c r="B1333" s="57" t="s">
        <v>316</v>
      </c>
      <c r="C1333" s="135" t="s">
        <v>252</v>
      </c>
      <c r="D1333" s="64" t="s">
        <v>142</v>
      </c>
      <c r="E1333" s="498">
        <v>23.8</v>
      </c>
      <c r="F1333" s="498">
        <v>25.1</v>
      </c>
      <c r="G1333" s="498">
        <v>26.3</v>
      </c>
      <c r="H1333" s="498">
        <v>27.4</v>
      </c>
      <c r="I1333" s="498">
        <v>27.4</v>
      </c>
      <c r="J1333" s="498">
        <v>27.7</v>
      </c>
      <c r="K1333" s="498">
        <v>28.9</v>
      </c>
      <c r="L1333" s="498">
        <v>30.3</v>
      </c>
      <c r="M1333" s="498">
        <v>31.8</v>
      </c>
      <c r="N1333" s="498">
        <v>32.9</v>
      </c>
      <c r="O1333" s="498">
        <v>33.700000000000003</v>
      </c>
      <c r="P1333" s="498">
        <v>34.5</v>
      </c>
      <c r="Q1333" s="498">
        <v>35.9</v>
      </c>
      <c r="R1333" s="498">
        <v>37.299999999999997</v>
      </c>
      <c r="S1333" s="498">
        <v>38.4</v>
      </c>
      <c r="T1333" s="498">
        <v>40.5</v>
      </c>
      <c r="U1333" s="498">
        <v>42.3</v>
      </c>
      <c r="V1333" s="498">
        <v>44.2</v>
      </c>
      <c r="W1333" s="498">
        <v>46.1</v>
      </c>
      <c r="X1333" s="498">
        <v>46.7</v>
      </c>
      <c r="Y1333" s="498">
        <v>46.5</v>
      </c>
      <c r="Z1333" s="498">
        <v>46.6</v>
      </c>
      <c r="AA1333" s="498">
        <v>46.8</v>
      </c>
      <c r="AB1333" s="498">
        <v>46.5</v>
      </c>
      <c r="AC1333" s="498">
        <v>47</v>
      </c>
      <c r="AD1333" s="498">
        <v>47.800000000000004</v>
      </c>
      <c r="AE1333" s="498">
        <v>46.7</v>
      </c>
      <c r="AF1333" s="498">
        <v>44.5</v>
      </c>
      <c r="AG1333" s="498">
        <v>44.300000000000004</v>
      </c>
      <c r="AH1333" s="498">
        <v>50.9</v>
      </c>
      <c r="AI1333" s="498">
        <v>55.3</v>
      </c>
      <c r="AJ1333" s="498">
        <v>59.3</v>
      </c>
      <c r="AK1333" s="498">
        <v>70.099999999999994</v>
      </c>
      <c r="AL1333" s="498">
        <v>73</v>
      </c>
      <c r="AM1333" s="498">
        <v>77.7</v>
      </c>
      <c r="AN1333" s="498">
        <v>83</v>
      </c>
      <c r="AO1333" s="498">
        <v>84.100000000000009</v>
      </c>
      <c r="AP1333" s="498">
        <v>84.3</v>
      </c>
      <c r="AQ1333" s="498">
        <v>83.3</v>
      </c>
      <c r="AR1333" s="498">
        <v>83.7</v>
      </c>
      <c r="AS1333" s="498">
        <v>89.1</v>
      </c>
      <c r="AT1333" s="498">
        <v>89.2</v>
      </c>
      <c r="AU1333" s="498">
        <v>95</v>
      </c>
      <c r="AV1333" s="498">
        <v>101.3</v>
      </c>
      <c r="AW1333" s="498">
        <v>102</v>
      </c>
      <c r="AX1333" s="498">
        <v>106.60000000000001</v>
      </c>
      <c r="AY1333" s="498">
        <v>117.89999999999999</v>
      </c>
      <c r="AZ1333" s="498">
        <v>129.60000000000002</v>
      </c>
      <c r="BA1333" s="498">
        <v>136.9</v>
      </c>
      <c r="BB1333" s="498">
        <v>147.5</v>
      </c>
      <c r="BC1333" s="498">
        <v>155.1</v>
      </c>
      <c r="BD1333" s="498">
        <v>164.3</v>
      </c>
      <c r="BE1333" s="498">
        <v>178.4</v>
      </c>
      <c r="BF1333" s="498">
        <v>184.79999999999998</v>
      </c>
      <c r="BG1333" s="498">
        <v>178.10000000000002</v>
      </c>
      <c r="BH1333" s="498">
        <v>172</v>
      </c>
      <c r="BI1333" s="498">
        <v>168.60000000000002</v>
      </c>
      <c r="BJ1333" s="498">
        <v>164.70000000000002</v>
      </c>
      <c r="BK1333" s="498">
        <v>163</v>
      </c>
      <c r="BL1333" s="498">
        <v>165.7</v>
      </c>
      <c r="BM1333" s="498">
        <v>172.10000000000002</v>
      </c>
      <c r="BN1333" s="498">
        <v>180.1</v>
      </c>
      <c r="BO1333" s="498">
        <v>184.50000000000003</v>
      </c>
      <c r="BP1333" s="498"/>
    </row>
    <row r="1334" spans="1:68">
      <c r="A1334" s="256" t="s">
        <v>30</v>
      </c>
      <c r="B1334" s="57" t="s">
        <v>316</v>
      </c>
      <c r="C1334" s="135" t="s">
        <v>252</v>
      </c>
      <c r="D1334" s="64" t="s">
        <v>142</v>
      </c>
      <c r="E1334" s="498">
        <v>27.7</v>
      </c>
      <c r="F1334" s="498">
        <v>29.5</v>
      </c>
      <c r="G1334" s="498">
        <v>31.1</v>
      </c>
      <c r="H1334" s="498">
        <v>32.700000000000003</v>
      </c>
      <c r="I1334" s="498">
        <v>32.700000000000003</v>
      </c>
      <c r="J1334" s="498">
        <v>32.799999999999997</v>
      </c>
      <c r="K1334" s="498">
        <v>33.799999999999997</v>
      </c>
      <c r="L1334" s="498">
        <v>35.5</v>
      </c>
      <c r="M1334" s="498">
        <v>37</v>
      </c>
      <c r="N1334" s="498">
        <v>38.9</v>
      </c>
      <c r="O1334" s="498">
        <v>40.5</v>
      </c>
      <c r="P1334" s="498">
        <v>40.799999999999997</v>
      </c>
      <c r="Q1334" s="498">
        <v>41.3</v>
      </c>
      <c r="R1334" s="498">
        <v>42.8</v>
      </c>
      <c r="S1334" s="498">
        <v>44.1</v>
      </c>
      <c r="T1334" s="498">
        <v>45.4</v>
      </c>
      <c r="U1334" s="498">
        <v>46.1</v>
      </c>
      <c r="V1334" s="498">
        <v>47</v>
      </c>
      <c r="W1334" s="498">
        <v>47.8</v>
      </c>
      <c r="X1334" s="498">
        <v>48.2</v>
      </c>
      <c r="Y1334" s="498">
        <v>47.7</v>
      </c>
      <c r="Z1334" s="498">
        <v>47.4</v>
      </c>
      <c r="AA1334" s="498">
        <v>47.3</v>
      </c>
      <c r="AB1334" s="498">
        <v>47.2</v>
      </c>
      <c r="AC1334" s="498">
        <v>47.8</v>
      </c>
      <c r="AD1334" s="498">
        <v>48.3</v>
      </c>
      <c r="AE1334" s="498">
        <v>45.8</v>
      </c>
      <c r="AF1334" s="498">
        <v>48</v>
      </c>
      <c r="AG1334" s="498">
        <v>43.2</v>
      </c>
      <c r="AH1334" s="498">
        <v>42.7</v>
      </c>
      <c r="AI1334" s="498">
        <v>44</v>
      </c>
      <c r="AJ1334" s="498">
        <v>49</v>
      </c>
      <c r="AK1334" s="498">
        <v>45.3</v>
      </c>
      <c r="AL1334" s="498">
        <v>47.5</v>
      </c>
      <c r="AM1334" s="498">
        <v>49.9</v>
      </c>
      <c r="AN1334" s="498">
        <v>51.7</v>
      </c>
      <c r="AO1334" s="498">
        <v>51.7</v>
      </c>
      <c r="AP1334" s="498">
        <v>51.2</v>
      </c>
      <c r="AQ1334" s="498">
        <v>49.1</v>
      </c>
      <c r="AR1334" s="498">
        <v>48.9</v>
      </c>
      <c r="AS1334" s="498">
        <v>53.6</v>
      </c>
      <c r="AT1334" s="498">
        <v>54.5</v>
      </c>
      <c r="AU1334" s="498">
        <v>51.4</v>
      </c>
      <c r="AV1334" s="498">
        <v>54.4</v>
      </c>
      <c r="AW1334" s="498">
        <v>54.300000000000004</v>
      </c>
      <c r="AX1334" s="498">
        <v>59.2</v>
      </c>
      <c r="AY1334" s="498">
        <v>58.8</v>
      </c>
      <c r="AZ1334" s="498">
        <v>61.4</v>
      </c>
      <c r="BA1334" s="498">
        <v>63.8</v>
      </c>
      <c r="BB1334" s="498">
        <v>66</v>
      </c>
      <c r="BC1334" s="498">
        <v>71.100000000000009</v>
      </c>
      <c r="BD1334" s="498">
        <v>71.2</v>
      </c>
      <c r="BE1334" s="498">
        <v>76.400000000000006</v>
      </c>
      <c r="BF1334" s="498">
        <v>77.2</v>
      </c>
      <c r="BG1334" s="498">
        <v>72.5</v>
      </c>
      <c r="BH1334" s="498">
        <v>71.899999999999991</v>
      </c>
      <c r="BI1334" s="498">
        <v>69.400000000000006</v>
      </c>
      <c r="BJ1334" s="498">
        <v>66.399999999999991</v>
      </c>
      <c r="BK1334" s="498">
        <v>65.8</v>
      </c>
      <c r="BL1334" s="498">
        <v>68.099999999999994</v>
      </c>
      <c r="BM1334" s="498">
        <v>70.599999999999994</v>
      </c>
      <c r="BN1334" s="498">
        <v>74</v>
      </c>
      <c r="BO1334" s="498">
        <v>75.099999999999994</v>
      </c>
      <c r="BP1334" s="498"/>
    </row>
    <row r="1335" spans="1:68">
      <c r="A1335" s="256" t="s">
        <v>31</v>
      </c>
      <c r="B1335" s="57" t="s">
        <v>316</v>
      </c>
      <c r="C1335" s="135" t="s">
        <v>252</v>
      </c>
      <c r="D1335" s="64" t="s">
        <v>142</v>
      </c>
      <c r="E1335" s="498">
        <v>111.8</v>
      </c>
      <c r="F1335" s="498">
        <v>118.6</v>
      </c>
      <c r="G1335" s="498">
        <v>124.9</v>
      </c>
      <c r="H1335" s="498">
        <v>131.4</v>
      </c>
      <c r="I1335" s="498">
        <v>132</v>
      </c>
      <c r="J1335" s="498">
        <v>134.19999999999999</v>
      </c>
      <c r="K1335" s="498">
        <v>140.69999999999999</v>
      </c>
      <c r="L1335" s="498">
        <v>147</v>
      </c>
      <c r="M1335" s="498">
        <v>153.6</v>
      </c>
      <c r="N1335" s="498">
        <v>159.9</v>
      </c>
      <c r="O1335" s="498">
        <v>164.9</v>
      </c>
      <c r="P1335" s="498">
        <v>168.9</v>
      </c>
      <c r="Q1335" s="498">
        <v>175.4</v>
      </c>
      <c r="R1335" s="498">
        <v>179.9</v>
      </c>
      <c r="S1335" s="498">
        <v>183.4</v>
      </c>
      <c r="T1335" s="498">
        <v>190.2</v>
      </c>
      <c r="U1335" s="498">
        <v>195</v>
      </c>
      <c r="V1335" s="498">
        <v>202.4</v>
      </c>
      <c r="W1335" s="498">
        <v>210</v>
      </c>
      <c r="X1335" s="498">
        <v>211.7</v>
      </c>
      <c r="Y1335" s="498">
        <v>209.7</v>
      </c>
      <c r="Z1335" s="498">
        <v>205.8</v>
      </c>
      <c r="AA1335" s="498">
        <v>202.4</v>
      </c>
      <c r="AB1335" s="498">
        <v>196.7</v>
      </c>
      <c r="AC1335" s="498">
        <v>194.4</v>
      </c>
      <c r="AD1335" s="498">
        <v>193.8</v>
      </c>
      <c r="AE1335" s="498">
        <v>193</v>
      </c>
      <c r="AF1335" s="498">
        <v>195.3</v>
      </c>
      <c r="AG1335" s="498">
        <v>186.7</v>
      </c>
      <c r="AH1335" s="498">
        <v>184.4</v>
      </c>
      <c r="AI1335" s="498">
        <v>184.2</v>
      </c>
      <c r="AJ1335" s="498">
        <v>192.6</v>
      </c>
      <c r="AK1335" s="498">
        <v>186.3</v>
      </c>
      <c r="AL1335" s="498">
        <v>193.7</v>
      </c>
      <c r="AM1335" s="498">
        <v>201.3</v>
      </c>
      <c r="AN1335" s="498">
        <v>213</v>
      </c>
      <c r="AO1335" s="498">
        <v>214.6</v>
      </c>
      <c r="AP1335" s="498">
        <v>213.1</v>
      </c>
      <c r="AQ1335" s="498">
        <v>208.7</v>
      </c>
      <c r="AR1335" s="498">
        <v>203.7</v>
      </c>
      <c r="AS1335" s="498">
        <v>207</v>
      </c>
      <c r="AT1335" s="498">
        <v>201.5</v>
      </c>
      <c r="AU1335" s="498">
        <v>200.2</v>
      </c>
      <c r="AV1335" s="498">
        <v>211.1</v>
      </c>
      <c r="AW1335" s="498">
        <v>224.8</v>
      </c>
      <c r="AX1335" s="498">
        <v>240.20000000000002</v>
      </c>
      <c r="AY1335" s="498">
        <v>237.39999999999998</v>
      </c>
      <c r="AZ1335" s="498">
        <v>239.1</v>
      </c>
      <c r="BA1335" s="498">
        <v>247.5</v>
      </c>
      <c r="BB1335" s="498">
        <v>256.79999999999995</v>
      </c>
      <c r="BC1335" s="498">
        <v>263.59999999999997</v>
      </c>
      <c r="BD1335" s="498">
        <v>271.8</v>
      </c>
      <c r="BE1335" s="498">
        <v>282.5</v>
      </c>
      <c r="BF1335" s="498">
        <v>286.3</v>
      </c>
      <c r="BG1335" s="498">
        <v>270.70000000000005</v>
      </c>
      <c r="BH1335" s="498">
        <v>272.7</v>
      </c>
      <c r="BI1335" s="498">
        <v>260.8</v>
      </c>
      <c r="BJ1335" s="498">
        <v>252.1</v>
      </c>
      <c r="BK1335" s="498">
        <v>243.4</v>
      </c>
      <c r="BL1335" s="498">
        <v>249.1</v>
      </c>
      <c r="BM1335" s="498">
        <v>256.10000000000002</v>
      </c>
      <c r="BN1335" s="498">
        <v>265.5</v>
      </c>
      <c r="BO1335" s="498">
        <v>269.10000000000002</v>
      </c>
      <c r="BP1335" s="498"/>
    </row>
    <row r="1336" spans="1:68">
      <c r="A1336" s="256" t="s">
        <v>32</v>
      </c>
      <c r="B1336" s="57" t="s">
        <v>316</v>
      </c>
      <c r="C1336" s="135" t="s">
        <v>252</v>
      </c>
      <c r="D1336" s="64" t="s">
        <v>142</v>
      </c>
      <c r="E1336" s="498">
        <v>12.9</v>
      </c>
      <c r="F1336" s="498">
        <v>13.6</v>
      </c>
      <c r="G1336" s="498">
        <v>14.2</v>
      </c>
      <c r="H1336" s="498">
        <v>14.7</v>
      </c>
      <c r="I1336" s="498">
        <v>14.6</v>
      </c>
      <c r="J1336" s="498">
        <v>14.7</v>
      </c>
      <c r="K1336" s="498">
        <v>15.2</v>
      </c>
      <c r="L1336" s="498">
        <v>15.9</v>
      </c>
      <c r="M1336" s="498">
        <v>16.600000000000001</v>
      </c>
      <c r="N1336" s="498">
        <v>17</v>
      </c>
      <c r="O1336" s="498">
        <v>17.2</v>
      </c>
      <c r="P1336" s="498">
        <v>17.600000000000001</v>
      </c>
      <c r="Q1336" s="498">
        <v>18.2</v>
      </c>
      <c r="R1336" s="498">
        <v>18.5</v>
      </c>
      <c r="S1336" s="498">
        <v>18.600000000000001</v>
      </c>
      <c r="T1336" s="498">
        <v>19.399999999999999</v>
      </c>
      <c r="U1336" s="498">
        <v>20</v>
      </c>
      <c r="V1336" s="498">
        <v>20.399999999999999</v>
      </c>
      <c r="W1336" s="498">
        <v>20.8</v>
      </c>
      <c r="X1336" s="498">
        <v>21.1</v>
      </c>
      <c r="Y1336" s="498">
        <v>21</v>
      </c>
      <c r="Z1336" s="498">
        <v>21.3</v>
      </c>
      <c r="AA1336" s="498">
        <v>21.6</v>
      </c>
      <c r="AB1336" s="498">
        <v>21.3</v>
      </c>
      <c r="AC1336" s="498">
        <v>21.2</v>
      </c>
      <c r="AD1336" s="498">
        <v>21.3</v>
      </c>
      <c r="AE1336" s="498">
        <v>19.899999999999999</v>
      </c>
      <c r="AF1336" s="498">
        <v>25.8</v>
      </c>
      <c r="AG1336" s="498">
        <v>23.8</v>
      </c>
      <c r="AH1336" s="498">
        <v>19.899999999999999</v>
      </c>
      <c r="AI1336" s="498">
        <v>24.8</v>
      </c>
      <c r="AJ1336" s="498">
        <v>25.1</v>
      </c>
      <c r="AK1336" s="498">
        <v>26.8</v>
      </c>
      <c r="AL1336" s="498">
        <v>28.1</v>
      </c>
      <c r="AM1336" s="498">
        <v>30.6</v>
      </c>
      <c r="AN1336" s="498">
        <v>30</v>
      </c>
      <c r="AO1336" s="498">
        <v>30.6</v>
      </c>
      <c r="AP1336" s="498">
        <v>29.6</v>
      </c>
      <c r="AQ1336" s="498">
        <v>28.7</v>
      </c>
      <c r="AR1336" s="498">
        <v>27.6</v>
      </c>
      <c r="AS1336" s="498">
        <v>26.8</v>
      </c>
      <c r="AT1336" s="498">
        <v>25.3</v>
      </c>
      <c r="AU1336" s="498">
        <v>23.1</v>
      </c>
      <c r="AV1336" s="498">
        <v>22.8</v>
      </c>
      <c r="AW1336" s="498">
        <v>24.4</v>
      </c>
      <c r="AX1336" s="498">
        <v>24.300000000000004</v>
      </c>
      <c r="AY1336" s="498">
        <v>25.599999999999998</v>
      </c>
      <c r="AZ1336" s="498">
        <v>27.200000000000003</v>
      </c>
      <c r="BA1336" s="498">
        <v>29</v>
      </c>
      <c r="BB1336" s="498">
        <v>31.4</v>
      </c>
      <c r="BC1336" s="498">
        <v>31.5</v>
      </c>
      <c r="BD1336" s="498">
        <v>33.9</v>
      </c>
      <c r="BE1336" s="498">
        <v>35.900000000000006</v>
      </c>
      <c r="BF1336" s="498">
        <v>37</v>
      </c>
      <c r="BG1336" s="498">
        <v>34.199999999999996</v>
      </c>
      <c r="BH1336" s="498">
        <v>34</v>
      </c>
      <c r="BI1336" s="498">
        <v>34.299999999999997</v>
      </c>
      <c r="BJ1336" s="498">
        <v>32.200000000000003</v>
      </c>
      <c r="BK1336" s="498">
        <v>32</v>
      </c>
      <c r="BL1336" s="498">
        <v>32.5</v>
      </c>
      <c r="BM1336" s="498">
        <v>32.9</v>
      </c>
      <c r="BN1336" s="498">
        <v>33.700000000000003</v>
      </c>
      <c r="BO1336" s="498">
        <v>34.4</v>
      </c>
      <c r="BP1336" s="498"/>
    </row>
    <row r="1337" spans="1:68">
      <c r="A1337" s="258" t="s">
        <v>313</v>
      </c>
      <c r="B1337" s="276" t="s">
        <v>316</v>
      </c>
      <c r="C1337" s="136" t="s">
        <v>252</v>
      </c>
      <c r="D1337" s="260" t="s">
        <v>142</v>
      </c>
      <c r="E1337" s="499">
        <v>1645.3</v>
      </c>
      <c r="F1337" s="499">
        <v>1726.8999999999996</v>
      </c>
      <c r="G1337" s="499">
        <v>1799.8</v>
      </c>
      <c r="H1337" s="499">
        <v>1901.4000000000005</v>
      </c>
      <c r="I1337" s="499">
        <v>1918.8999999999999</v>
      </c>
      <c r="J1337" s="499">
        <v>1935.8000000000002</v>
      </c>
      <c r="K1337" s="499">
        <v>2010.6000000000004</v>
      </c>
      <c r="L1337" s="499">
        <v>2111.6</v>
      </c>
      <c r="M1337" s="499">
        <v>2217.6</v>
      </c>
      <c r="N1337" s="499">
        <v>2292.5000000000005</v>
      </c>
      <c r="O1337" s="499">
        <v>2349.1999999999998</v>
      </c>
      <c r="P1337" s="499">
        <v>2392.9</v>
      </c>
      <c r="Q1337" s="499">
        <v>2470.5</v>
      </c>
      <c r="R1337" s="499">
        <v>2553.8000000000006</v>
      </c>
      <c r="S1337" s="499">
        <v>2622.5</v>
      </c>
      <c r="T1337" s="499">
        <v>2757</v>
      </c>
      <c r="U1337" s="499">
        <v>2862.2000000000003</v>
      </c>
      <c r="V1337" s="499">
        <v>2973.1000000000004</v>
      </c>
      <c r="W1337" s="499">
        <v>3083.8000000000006</v>
      </c>
      <c r="X1337" s="499">
        <v>3118.6</v>
      </c>
      <c r="Y1337" s="499">
        <v>3096.0999999999995</v>
      </c>
      <c r="Z1337" s="499">
        <v>3111.9000000000005</v>
      </c>
      <c r="AA1337" s="499">
        <v>3133.5</v>
      </c>
      <c r="AB1337" s="499">
        <v>3102.4999999999995</v>
      </c>
      <c r="AC1337" s="499">
        <v>3121.3999999999996</v>
      </c>
      <c r="AD1337" s="499">
        <v>3102.2000000000007</v>
      </c>
      <c r="AE1337" s="499">
        <v>3096.1</v>
      </c>
      <c r="AF1337" s="499">
        <v>3081.5</v>
      </c>
      <c r="AG1337" s="499">
        <v>3049.7999999999997</v>
      </c>
      <c r="AH1337" s="499">
        <v>2982.6000000000004</v>
      </c>
      <c r="AI1337" s="499">
        <v>2998.7000000000003</v>
      </c>
      <c r="AJ1337" s="499">
        <v>3151.8000000000006</v>
      </c>
      <c r="AK1337" s="499">
        <v>3347.7000000000003</v>
      </c>
      <c r="AL1337" s="499">
        <v>3491.3999999999996</v>
      </c>
      <c r="AM1337" s="499">
        <v>3627.0999999999995</v>
      </c>
      <c r="AN1337" s="499">
        <v>3730.8999999999996</v>
      </c>
      <c r="AO1337" s="499">
        <v>3778.8999999999996</v>
      </c>
      <c r="AP1337" s="499">
        <v>3755.7999999999997</v>
      </c>
      <c r="AQ1337" s="499">
        <v>3674.2999999999997</v>
      </c>
      <c r="AR1337" s="499">
        <v>3657.8999999999996</v>
      </c>
      <c r="AS1337" s="499">
        <v>3769.0999999999995</v>
      </c>
      <c r="AT1337" s="499">
        <v>3802.1000000000008</v>
      </c>
      <c r="AU1337" s="499">
        <v>3930.7999999999997</v>
      </c>
      <c r="AV1337" s="499">
        <v>4109.5000000000009</v>
      </c>
      <c r="AW1337" s="499">
        <v>4278.3</v>
      </c>
      <c r="AX1337" s="499">
        <v>4505.8</v>
      </c>
      <c r="AY1337" s="499">
        <v>4621.0000000000009</v>
      </c>
      <c r="AZ1337" s="499">
        <v>4778.8</v>
      </c>
      <c r="BA1337" s="499">
        <v>4998.1000000000004</v>
      </c>
      <c r="BB1337" s="499">
        <v>5281.9</v>
      </c>
      <c r="BC1337" s="499">
        <v>5505.0000000000009</v>
      </c>
      <c r="BD1337" s="499">
        <v>5732.4999999999991</v>
      </c>
      <c r="BE1337" s="499">
        <v>6061.9</v>
      </c>
      <c r="BF1337" s="499">
        <v>6157.4</v>
      </c>
      <c r="BG1337" s="499">
        <v>5844.4</v>
      </c>
      <c r="BH1337" s="499">
        <v>5761.7</v>
      </c>
      <c r="BI1337" s="499">
        <v>5700</v>
      </c>
      <c r="BJ1337" s="499">
        <v>5479.5999999999995</v>
      </c>
      <c r="BK1337" s="499">
        <v>5324</v>
      </c>
      <c r="BL1337" s="499">
        <v>5400.1000000000013</v>
      </c>
      <c r="BM1337" s="499">
        <v>5605.6000000000013</v>
      </c>
      <c r="BN1337" s="499">
        <v>5760.7</v>
      </c>
      <c r="BO1337" s="499">
        <v>5878.5</v>
      </c>
      <c r="BP1337" s="499"/>
    </row>
    <row r="1338" spans="1:68">
      <c r="A1338" s="256" t="s">
        <v>11</v>
      </c>
      <c r="B1338" s="57" t="s">
        <v>317</v>
      </c>
      <c r="C1338" s="277" t="s">
        <v>252</v>
      </c>
      <c r="D1338" s="64" t="s">
        <v>142</v>
      </c>
      <c r="E1338" s="498">
        <v>18.600000000000001</v>
      </c>
      <c r="F1338" s="498">
        <v>19.8</v>
      </c>
      <c r="G1338" s="498">
        <v>21</v>
      </c>
      <c r="H1338" s="498">
        <v>22.4</v>
      </c>
      <c r="I1338" s="498">
        <v>22.9</v>
      </c>
      <c r="J1338" s="498">
        <v>23.2</v>
      </c>
      <c r="K1338" s="498">
        <v>24.3</v>
      </c>
      <c r="L1338" s="498">
        <v>25.2</v>
      </c>
      <c r="M1338" s="498">
        <v>26.2</v>
      </c>
      <c r="N1338" s="498">
        <v>26.9</v>
      </c>
      <c r="O1338" s="498">
        <v>27.4</v>
      </c>
      <c r="P1338" s="498">
        <v>27.6</v>
      </c>
      <c r="Q1338" s="498">
        <v>28</v>
      </c>
      <c r="R1338" s="498">
        <v>28.8</v>
      </c>
      <c r="S1338" s="498">
        <v>29.3</v>
      </c>
      <c r="T1338" s="498">
        <v>30.9</v>
      </c>
      <c r="U1338" s="498">
        <v>32.200000000000003</v>
      </c>
      <c r="V1338" s="498">
        <v>32.700000000000003</v>
      </c>
      <c r="W1338" s="498">
        <v>33.1</v>
      </c>
      <c r="X1338" s="498">
        <v>32.299999999999997</v>
      </c>
      <c r="Y1338" s="498">
        <v>31</v>
      </c>
      <c r="Z1338" s="498">
        <v>30.5</v>
      </c>
      <c r="AA1338" s="498">
        <v>30</v>
      </c>
      <c r="AB1338" s="498">
        <v>28.9</v>
      </c>
      <c r="AC1338" s="498">
        <v>28.3</v>
      </c>
      <c r="AD1338" s="498">
        <v>27.3</v>
      </c>
      <c r="AE1338" s="498">
        <v>26.8</v>
      </c>
      <c r="AF1338" s="498">
        <v>27.900000000000002</v>
      </c>
      <c r="AG1338" s="498">
        <v>28.1</v>
      </c>
      <c r="AH1338" s="498">
        <v>27.8</v>
      </c>
      <c r="AI1338" s="498">
        <v>27.8</v>
      </c>
      <c r="AJ1338" s="498">
        <v>25.9</v>
      </c>
      <c r="AK1338" s="498">
        <v>27.3</v>
      </c>
      <c r="AL1338" s="498">
        <v>25.5</v>
      </c>
      <c r="AM1338" s="498">
        <v>25.9</v>
      </c>
      <c r="AN1338" s="498">
        <v>28.599999999999998</v>
      </c>
      <c r="AO1338" s="498">
        <v>31.1</v>
      </c>
      <c r="AP1338" s="498">
        <v>30.5</v>
      </c>
      <c r="AQ1338" s="498">
        <v>30.7</v>
      </c>
      <c r="AR1338" s="498">
        <v>30.1</v>
      </c>
      <c r="AS1338" s="498">
        <v>30.6</v>
      </c>
      <c r="AT1338" s="498">
        <v>31.9</v>
      </c>
      <c r="AU1338" s="498">
        <v>34</v>
      </c>
      <c r="AV1338" s="498">
        <v>36.4</v>
      </c>
      <c r="AW1338" s="498">
        <v>38.799999999999997</v>
      </c>
      <c r="AX1338" s="498">
        <v>40.799999999999997</v>
      </c>
      <c r="AY1338" s="498">
        <v>39.799999999999997</v>
      </c>
      <c r="AZ1338" s="498">
        <v>39.200000000000003</v>
      </c>
      <c r="BA1338" s="498">
        <v>39</v>
      </c>
      <c r="BB1338" s="498">
        <v>39.5</v>
      </c>
      <c r="BC1338" s="498">
        <v>40.1</v>
      </c>
      <c r="BD1338" s="498">
        <v>42.3</v>
      </c>
      <c r="BE1338" s="498">
        <v>40.6</v>
      </c>
      <c r="BF1338" s="498">
        <v>38.5</v>
      </c>
      <c r="BG1338" s="498">
        <v>39.5</v>
      </c>
      <c r="BH1338" s="498">
        <v>40.300000000000004</v>
      </c>
      <c r="BI1338" s="498">
        <v>39.1</v>
      </c>
      <c r="BJ1338" s="498">
        <v>36.6</v>
      </c>
      <c r="BK1338" s="498">
        <v>34.799999999999997</v>
      </c>
      <c r="BL1338" s="498">
        <v>35.4</v>
      </c>
      <c r="BM1338" s="498">
        <v>36.799999999999997</v>
      </c>
      <c r="BN1338" s="498">
        <v>38.699999999999996</v>
      </c>
      <c r="BO1338" s="498">
        <v>41.3</v>
      </c>
      <c r="BP1338" s="498"/>
    </row>
    <row r="1339" spans="1:68">
      <c r="A1339" s="256" t="s">
        <v>17</v>
      </c>
      <c r="B1339" s="57" t="s">
        <v>317</v>
      </c>
      <c r="C1339" s="277" t="s">
        <v>252</v>
      </c>
      <c r="D1339" s="64" t="s">
        <v>142</v>
      </c>
      <c r="E1339" s="498">
        <v>3</v>
      </c>
      <c r="F1339" s="498">
        <v>3.3</v>
      </c>
      <c r="G1339" s="498">
        <v>3.5</v>
      </c>
      <c r="H1339" s="498">
        <v>3.8</v>
      </c>
      <c r="I1339" s="498">
        <v>3.9</v>
      </c>
      <c r="J1339" s="498">
        <v>4.0999999999999996</v>
      </c>
      <c r="K1339" s="498">
        <v>4.4000000000000004</v>
      </c>
      <c r="L1339" s="498">
        <v>4.5999999999999996</v>
      </c>
      <c r="M1339" s="498">
        <v>4.8</v>
      </c>
      <c r="N1339" s="498">
        <v>4.8</v>
      </c>
      <c r="O1339" s="498">
        <v>4.8</v>
      </c>
      <c r="P1339" s="498">
        <v>4.7</v>
      </c>
      <c r="Q1339" s="498">
        <v>4.8</v>
      </c>
      <c r="R1339" s="498">
        <v>4.8</v>
      </c>
      <c r="S1339" s="498">
        <v>4.8</v>
      </c>
      <c r="T1339" s="498">
        <v>4.9000000000000004</v>
      </c>
      <c r="U1339" s="498">
        <v>5</v>
      </c>
      <c r="V1339" s="498">
        <v>5</v>
      </c>
      <c r="W1339" s="498">
        <v>5.0999999999999996</v>
      </c>
      <c r="X1339" s="498">
        <v>5</v>
      </c>
      <c r="Y1339" s="498">
        <v>4.8</v>
      </c>
      <c r="Z1339" s="498">
        <v>4.9000000000000004</v>
      </c>
      <c r="AA1339" s="498">
        <v>5</v>
      </c>
      <c r="AB1339" s="498">
        <v>5</v>
      </c>
      <c r="AC1339" s="498">
        <v>5.0999999999999996</v>
      </c>
      <c r="AD1339" s="498">
        <v>5.0999999999999996</v>
      </c>
      <c r="AE1339" s="498">
        <v>5</v>
      </c>
      <c r="AF1339" s="498">
        <v>5.3</v>
      </c>
      <c r="AG1339" s="498">
        <v>5.5</v>
      </c>
      <c r="AH1339" s="498">
        <v>5.4</v>
      </c>
      <c r="AI1339" s="498">
        <v>5.6</v>
      </c>
      <c r="AJ1339" s="498">
        <v>5.5</v>
      </c>
      <c r="AK1339" s="498">
        <v>5.9</v>
      </c>
      <c r="AL1339" s="498">
        <v>5.2</v>
      </c>
      <c r="AM1339" s="498">
        <v>5.2</v>
      </c>
      <c r="AN1339" s="498">
        <v>6</v>
      </c>
      <c r="AO1339" s="498">
        <v>6.8</v>
      </c>
      <c r="AP1339" s="498">
        <v>6.7</v>
      </c>
      <c r="AQ1339" s="498">
        <v>6.4</v>
      </c>
      <c r="AR1339" s="498">
        <v>7</v>
      </c>
      <c r="AS1339" s="498">
        <v>7</v>
      </c>
      <c r="AT1339" s="498">
        <v>7.4</v>
      </c>
      <c r="AU1339" s="498">
        <v>7.8</v>
      </c>
      <c r="AV1339" s="498">
        <v>8.5</v>
      </c>
      <c r="AW1339" s="498">
        <v>9.1999999999999993</v>
      </c>
      <c r="AX1339" s="498">
        <v>9.6</v>
      </c>
      <c r="AY1339" s="498">
        <v>9.7000000000000011</v>
      </c>
      <c r="AZ1339" s="498">
        <v>9.7000000000000011</v>
      </c>
      <c r="BA1339" s="498">
        <v>9.3000000000000007</v>
      </c>
      <c r="BB1339" s="498">
        <v>9.2000000000000011</v>
      </c>
      <c r="BC1339" s="498">
        <v>9.1000000000000014</v>
      </c>
      <c r="BD1339" s="498">
        <v>9.4</v>
      </c>
      <c r="BE1339" s="498">
        <v>8.6999999999999993</v>
      </c>
      <c r="BF1339" s="498">
        <v>8.6</v>
      </c>
      <c r="BG1339" s="498">
        <v>8.6</v>
      </c>
      <c r="BH1339" s="498">
        <v>9.3999999999999986</v>
      </c>
      <c r="BI1339" s="498">
        <v>8.8999999999999986</v>
      </c>
      <c r="BJ1339" s="498">
        <v>8</v>
      </c>
      <c r="BK1339" s="498">
        <v>8.2999999999999989</v>
      </c>
      <c r="BL1339" s="498">
        <v>8.2999999999999989</v>
      </c>
      <c r="BM1339" s="498">
        <v>8.7999999999999989</v>
      </c>
      <c r="BN1339" s="498">
        <v>9.1</v>
      </c>
      <c r="BO1339" s="498">
        <v>9.6</v>
      </c>
      <c r="BP1339" s="498"/>
    </row>
    <row r="1340" spans="1:68">
      <c r="A1340" s="256" t="s">
        <v>18</v>
      </c>
      <c r="B1340" s="57" t="s">
        <v>317</v>
      </c>
      <c r="C1340" s="277" t="s">
        <v>252</v>
      </c>
      <c r="D1340" s="64" t="s">
        <v>142</v>
      </c>
      <c r="E1340" s="498">
        <v>2.5</v>
      </c>
      <c r="F1340" s="498">
        <v>2.7</v>
      </c>
      <c r="G1340" s="498">
        <v>2.9</v>
      </c>
      <c r="H1340" s="498">
        <v>3.3</v>
      </c>
      <c r="I1340" s="498">
        <v>3.5</v>
      </c>
      <c r="J1340" s="498">
        <v>3.6</v>
      </c>
      <c r="K1340" s="498">
        <v>3.9</v>
      </c>
      <c r="L1340" s="498">
        <v>4.2</v>
      </c>
      <c r="M1340" s="498">
        <v>4.5</v>
      </c>
      <c r="N1340" s="498">
        <v>4.5</v>
      </c>
      <c r="O1340" s="498">
        <v>4.5</v>
      </c>
      <c r="P1340" s="498">
        <v>4.5</v>
      </c>
      <c r="Q1340" s="498">
        <v>4.7</v>
      </c>
      <c r="R1340" s="498">
        <v>4.7</v>
      </c>
      <c r="S1340" s="498">
        <v>4.7</v>
      </c>
      <c r="T1340" s="498">
        <v>4.8</v>
      </c>
      <c r="U1340" s="498">
        <v>4.9000000000000004</v>
      </c>
      <c r="V1340" s="498">
        <v>4.8</v>
      </c>
      <c r="W1340" s="498">
        <v>4.8</v>
      </c>
      <c r="X1340" s="498">
        <v>4.7</v>
      </c>
      <c r="Y1340" s="498">
        <v>4.5</v>
      </c>
      <c r="Z1340" s="498">
        <v>4.5</v>
      </c>
      <c r="AA1340" s="498">
        <v>4.5</v>
      </c>
      <c r="AB1340" s="498">
        <v>4.5</v>
      </c>
      <c r="AC1340" s="498">
        <v>4.5</v>
      </c>
      <c r="AD1340" s="498">
        <v>4.5</v>
      </c>
      <c r="AE1340" s="498">
        <v>4.7</v>
      </c>
      <c r="AF1340" s="498">
        <v>4.8</v>
      </c>
      <c r="AG1340" s="498">
        <v>4.9000000000000004</v>
      </c>
      <c r="AH1340" s="498">
        <v>4.8</v>
      </c>
      <c r="AI1340" s="498">
        <v>5</v>
      </c>
      <c r="AJ1340" s="498">
        <v>4.7</v>
      </c>
      <c r="AK1340" s="498">
        <v>4.9000000000000004</v>
      </c>
      <c r="AL1340" s="498">
        <v>4.7</v>
      </c>
      <c r="AM1340" s="498">
        <v>4.8</v>
      </c>
      <c r="AN1340" s="498">
        <v>5.2</v>
      </c>
      <c r="AO1340" s="498">
        <v>6</v>
      </c>
      <c r="AP1340" s="498">
        <v>5.6</v>
      </c>
      <c r="AQ1340" s="498">
        <v>5.4</v>
      </c>
      <c r="AR1340" s="498">
        <v>5.9</v>
      </c>
      <c r="AS1340" s="498">
        <v>5.5</v>
      </c>
      <c r="AT1340" s="498">
        <v>5.5</v>
      </c>
      <c r="AU1340" s="498">
        <v>5.6999999999999993</v>
      </c>
      <c r="AV1340" s="498">
        <v>6.2</v>
      </c>
      <c r="AW1340" s="498">
        <v>6.7</v>
      </c>
      <c r="AX1340" s="498">
        <v>6.8999999999999995</v>
      </c>
      <c r="AY1340" s="498">
        <v>6.7</v>
      </c>
      <c r="AZ1340" s="498">
        <v>6.8</v>
      </c>
      <c r="BA1340" s="498">
        <v>6.7</v>
      </c>
      <c r="BB1340" s="498">
        <v>6.6999999999999993</v>
      </c>
      <c r="BC1340" s="498">
        <v>6.8</v>
      </c>
      <c r="BD1340" s="498">
        <v>7.1</v>
      </c>
      <c r="BE1340" s="498">
        <v>6.7</v>
      </c>
      <c r="BF1340" s="498">
        <v>6.6000000000000005</v>
      </c>
      <c r="BG1340" s="498">
        <v>6.6000000000000005</v>
      </c>
      <c r="BH1340" s="498">
        <v>6.7</v>
      </c>
      <c r="BI1340" s="498">
        <v>6.8</v>
      </c>
      <c r="BJ1340" s="498">
        <v>6.6000000000000005</v>
      </c>
      <c r="BK1340" s="498">
        <v>6.9</v>
      </c>
      <c r="BL1340" s="498">
        <v>6.9</v>
      </c>
      <c r="BM1340" s="498">
        <v>7.4</v>
      </c>
      <c r="BN1340" s="498">
        <v>7.7</v>
      </c>
      <c r="BO1340" s="498">
        <v>8.2999999999999989</v>
      </c>
      <c r="BP1340" s="498"/>
    </row>
    <row r="1341" spans="1:68">
      <c r="A1341" s="256" t="s">
        <v>19</v>
      </c>
      <c r="B1341" s="57" t="s">
        <v>317</v>
      </c>
      <c r="C1341" s="277" t="s">
        <v>252</v>
      </c>
      <c r="D1341" s="64" t="s">
        <v>142</v>
      </c>
      <c r="E1341" s="498">
        <v>1.2</v>
      </c>
      <c r="F1341" s="498">
        <v>1.3</v>
      </c>
      <c r="G1341" s="498">
        <v>1.3</v>
      </c>
      <c r="H1341" s="498">
        <v>1.4</v>
      </c>
      <c r="I1341" s="498">
        <v>1.5</v>
      </c>
      <c r="J1341" s="498">
        <v>1.5</v>
      </c>
      <c r="K1341" s="498">
        <v>1.6</v>
      </c>
      <c r="L1341" s="498">
        <v>1.8</v>
      </c>
      <c r="M1341" s="498">
        <v>1.9</v>
      </c>
      <c r="N1341" s="498">
        <v>1.9</v>
      </c>
      <c r="O1341" s="498">
        <v>1.9</v>
      </c>
      <c r="P1341" s="498">
        <v>1.9</v>
      </c>
      <c r="Q1341" s="498">
        <v>1.9</v>
      </c>
      <c r="R1341" s="498">
        <v>2</v>
      </c>
      <c r="S1341" s="498">
        <v>2</v>
      </c>
      <c r="T1341" s="498">
        <v>2.1</v>
      </c>
      <c r="U1341" s="498">
        <v>2.2999999999999998</v>
      </c>
      <c r="V1341" s="498">
        <v>2.4</v>
      </c>
      <c r="W1341" s="498">
        <v>2.5</v>
      </c>
      <c r="X1341" s="498">
        <v>2.6</v>
      </c>
      <c r="Y1341" s="498">
        <v>2.7</v>
      </c>
      <c r="Z1341" s="498">
        <v>2.8</v>
      </c>
      <c r="AA1341" s="498">
        <v>2.9</v>
      </c>
      <c r="AB1341" s="498">
        <v>2.9</v>
      </c>
      <c r="AC1341" s="498">
        <v>3</v>
      </c>
      <c r="AD1341" s="498">
        <v>3.1</v>
      </c>
      <c r="AE1341" s="498">
        <v>3.1</v>
      </c>
      <c r="AF1341" s="498">
        <v>3</v>
      </c>
      <c r="AG1341" s="498">
        <v>3.1</v>
      </c>
      <c r="AH1341" s="498">
        <v>3.1</v>
      </c>
      <c r="AI1341" s="498">
        <v>3.3</v>
      </c>
      <c r="AJ1341" s="498">
        <v>3.2</v>
      </c>
      <c r="AK1341" s="498">
        <v>3.4</v>
      </c>
      <c r="AL1341" s="498">
        <v>2.9</v>
      </c>
      <c r="AM1341" s="498">
        <v>3.3</v>
      </c>
      <c r="AN1341" s="498">
        <v>3.8</v>
      </c>
      <c r="AO1341" s="498">
        <v>4.2</v>
      </c>
      <c r="AP1341" s="498">
        <v>4.0999999999999996</v>
      </c>
      <c r="AQ1341" s="498">
        <v>4.2</v>
      </c>
      <c r="AR1341" s="498">
        <v>4.3</v>
      </c>
      <c r="AS1341" s="498">
        <v>4.8</v>
      </c>
      <c r="AT1341" s="498">
        <v>5.2</v>
      </c>
      <c r="AU1341" s="498">
        <v>6</v>
      </c>
      <c r="AV1341" s="498">
        <v>6.3</v>
      </c>
      <c r="AW1341" s="498">
        <v>7.5</v>
      </c>
      <c r="AX1341" s="498">
        <v>8.2000000000000011</v>
      </c>
      <c r="AY1341" s="498">
        <v>8.4</v>
      </c>
      <c r="AZ1341" s="498">
        <v>8.6</v>
      </c>
      <c r="BA1341" s="498">
        <v>8</v>
      </c>
      <c r="BB1341" s="498">
        <v>8.1999999999999993</v>
      </c>
      <c r="BC1341" s="498">
        <v>8.4</v>
      </c>
      <c r="BD1341" s="498">
        <v>8.8000000000000007</v>
      </c>
      <c r="BE1341" s="498">
        <v>8.1</v>
      </c>
      <c r="BF1341" s="498">
        <v>7.8999999999999995</v>
      </c>
      <c r="BG1341" s="498">
        <v>7.8</v>
      </c>
      <c r="BH1341" s="498">
        <v>7.7</v>
      </c>
      <c r="BI1341" s="498">
        <v>8.3999999999999986</v>
      </c>
      <c r="BJ1341" s="498">
        <v>7.8</v>
      </c>
      <c r="BK1341" s="498">
        <v>6.5</v>
      </c>
      <c r="BL1341" s="498">
        <v>6.7</v>
      </c>
      <c r="BM1341" s="498">
        <v>6.9</v>
      </c>
      <c r="BN1341" s="498">
        <v>7.1000000000000005</v>
      </c>
      <c r="BO1341" s="498">
        <v>7.4</v>
      </c>
      <c r="BP1341" s="498"/>
    </row>
    <row r="1342" spans="1:68">
      <c r="A1342" s="256" t="s">
        <v>20</v>
      </c>
      <c r="B1342" s="57" t="s">
        <v>317</v>
      </c>
      <c r="C1342" s="277" t="s">
        <v>252</v>
      </c>
      <c r="D1342" s="64" t="s">
        <v>142</v>
      </c>
      <c r="E1342" s="498">
        <v>3.3</v>
      </c>
      <c r="F1342" s="498">
        <v>3.5</v>
      </c>
      <c r="G1342" s="498">
        <v>3.6</v>
      </c>
      <c r="H1342" s="498">
        <v>3.9</v>
      </c>
      <c r="I1342" s="498">
        <v>4</v>
      </c>
      <c r="J1342" s="498">
        <v>4</v>
      </c>
      <c r="K1342" s="498">
        <v>4.0999999999999996</v>
      </c>
      <c r="L1342" s="498">
        <v>4.4000000000000004</v>
      </c>
      <c r="M1342" s="498">
        <v>4.7</v>
      </c>
      <c r="N1342" s="498">
        <v>4.8</v>
      </c>
      <c r="O1342" s="498">
        <v>4.9000000000000004</v>
      </c>
      <c r="P1342" s="498">
        <v>5.3</v>
      </c>
      <c r="Q1342" s="498">
        <v>5.8</v>
      </c>
      <c r="R1342" s="498">
        <v>6.2</v>
      </c>
      <c r="S1342" s="498">
        <v>6.5</v>
      </c>
      <c r="T1342" s="498">
        <v>6.9</v>
      </c>
      <c r="U1342" s="498">
        <v>7.4</v>
      </c>
      <c r="V1342" s="498">
        <v>7.7</v>
      </c>
      <c r="W1342" s="498">
        <v>8</v>
      </c>
      <c r="X1342" s="498">
        <v>7.8</v>
      </c>
      <c r="Y1342" s="498">
        <v>7.6</v>
      </c>
      <c r="Z1342" s="498">
        <v>7.6</v>
      </c>
      <c r="AA1342" s="498">
        <v>7.6</v>
      </c>
      <c r="AB1342" s="498">
        <v>7.5</v>
      </c>
      <c r="AC1342" s="498">
        <v>7.6</v>
      </c>
      <c r="AD1342" s="498">
        <v>7.3</v>
      </c>
      <c r="AE1342" s="498">
        <v>7.1</v>
      </c>
      <c r="AF1342" s="498">
        <v>6.9</v>
      </c>
      <c r="AG1342" s="498">
        <v>7.4</v>
      </c>
      <c r="AH1342" s="498">
        <v>6.7</v>
      </c>
      <c r="AI1342" s="498">
        <v>6.6</v>
      </c>
      <c r="AJ1342" s="498">
        <v>6.2</v>
      </c>
      <c r="AK1342" s="498">
        <v>6.5</v>
      </c>
      <c r="AL1342" s="498">
        <v>6.1</v>
      </c>
      <c r="AM1342" s="498">
        <v>6.8</v>
      </c>
      <c r="AN1342" s="498">
        <v>7.8</v>
      </c>
      <c r="AO1342" s="498">
        <v>8.3000000000000007</v>
      </c>
      <c r="AP1342" s="498">
        <v>8.3000000000000007</v>
      </c>
      <c r="AQ1342" s="498">
        <v>8.6</v>
      </c>
      <c r="AR1342" s="498">
        <v>9.3000000000000007</v>
      </c>
      <c r="AS1342" s="498">
        <v>8.9</v>
      </c>
      <c r="AT1342" s="498">
        <v>9.8000000000000007</v>
      </c>
      <c r="AU1342" s="498">
        <v>10.3</v>
      </c>
      <c r="AV1342" s="498">
        <v>11.1</v>
      </c>
      <c r="AW1342" s="498">
        <v>12.3</v>
      </c>
      <c r="AX1342" s="498">
        <v>13.4</v>
      </c>
      <c r="AY1342" s="498">
        <v>13.5</v>
      </c>
      <c r="AZ1342" s="498">
        <v>12.7</v>
      </c>
      <c r="BA1342" s="498">
        <v>12</v>
      </c>
      <c r="BB1342" s="498">
        <v>11.6</v>
      </c>
      <c r="BC1342" s="498">
        <v>11.299999999999999</v>
      </c>
      <c r="BD1342" s="498">
        <v>11.299999999999999</v>
      </c>
      <c r="BE1342" s="498">
        <v>10.200000000000001</v>
      </c>
      <c r="BF1342" s="498">
        <v>9.4</v>
      </c>
      <c r="BG1342" s="498">
        <v>8.2999999999999989</v>
      </c>
      <c r="BH1342" s="498">
        <v>8.1</v>
      </c>
      <c r="BI1342" s="498">
        <v>8.3000000000000007</v>
      </c>
      <c r="BJ1342" s="498">
        <v>7.8000000000000007</v>
      </c>
      <c r="BK1342" s="498">
        <v>7.3000000000000007</v>
      </c>
      <c r="BL1342" s="498">
        <v>7.7</v>
      </c>
      <c r="BM1342" s="498">
        <v>7.9</v>
      </c>
      <c r="BN1342" s="498">
        <v>8</v>
      </c>
      <c r="BO1342" s="498">
        <v>8.5</v>
      </c>
      <c r="BP1342" s="498"/>
    </row>
    <row r="1343" spans="1:68">
      <c r="A1343" s="256" t="s">
        <v>21</v>
      </c>
      <c r="B1343" s="57" t="s">
        <v>317</v>
      </c>
      <c r="C1343" s="277" t="s">
        <v>252</v>
      </c>
      <c r="D1343" s="64" t="s">
        <v>142</v>
      </c>
      <c r="E1343" s="498">
        <v>1.4</v>
      </c>
      <c r="F1343" s="498">
        <v>1.5</v>
      </c>
      <c r="G1343" s="498">
        <v>1.7</v>
      </c>
      <c r="H1343" s="498">
        <v>1.8</v>
      </c>
      <c r="I1343" s="498">
        <v>1.9</v>
      </c>
      <c r="J1343" s="498">
        <v>1.9</v>
      </c>
      <c r="K1343" s="498">
        <v>1.9</v>
      </c>
      <c r="L1343" s="498">
        <v>2</v>
      </c>
      <c r="M1343" s="498">
        <v>2</v>
      </c>
      <c r="N1343" s="498">
        <v>2</v>
      </c>
      <c r="O1343" s="498">
        <v>2</v>
      </c>
      <c r="P1343" s="498">
        <v>2</v>
      </c>
      <c r="Q1343" s="498">
        <v>2</v>
      </c>
      <c r="R1343" s="498">
        <v>2</v>
      </c>
      <c r="S1343" s="498">
        <v>2</v>
      </c>
      <c r="T1343" s="498">
        <v>2</v>
      </c>
      <c r="U1343" s="498">
        <v>2.1</v>
      </c>
      <c r="V1343" s="498">
        <v>2.1</v>
      </c>
      <c r="W1343" s="498">
        <v>2.1</v>
      </c>
      <c r="X1343" s="498">
        <v>2.1</v>
      </c>
      <c r="Y1343" s="498">
        <v>2.1</v>
      </c>
      <c r="Z1343" s="498">
        <v>2.1</v>
      </c>
      <c r="AA1343" s="498">
        <v>2.1</v>
      </c>
      <c r="AB1343" s="498">
        <v>2</v>
      </c>
      <c r="AC1343" s="498">
        <v>2</v>
      </c>
      <c r="AD1343" s="498">
        <v>2</v>
      </c>
      <c r="AE1343" s="498">
        <v>2</v>
      </c>
      <c r="AF1343" s="498">
        <v>2</v>
      </c>
      <c r="AG1343" s="498">
        <v>2</v>
      </c>
      <c r="AH1343" s="498">
        <v>2.1</v>
      </c>
      <c r="AI1343" s="498">
        <v>2.1</v>
      </c>
      <c r="AJ1343" s="498">
        <v>2</v>
      </c>
      <c r="AK1343" s="498">
        <v>2.2000000000000002</v>
      </c>
      <c r="AL1343" s="498">
        <v>1.9</v>
      </c>
      <c r="AM1343" s="498">
        <v>2</v>
      </c>
      <c r="AN1343" s="498">
        <v>2.2000000000000002</v>
      </c>
      <c r="AO1343" s="498">
        <v>2.4</v>
      </c>
      <c r="AP1343" s="498">
        <v>2.5</v>
      </c>
      <c r="AQ1343" s="498">
        <v>2.2999999999999998</v>
      </c>
      <c r="AR1343" s="498">
        <v>2.4</v>
      </c>
      <c r="AS1343" s="498">
        <v>2.4</v>
      </c>
      <c r="AT1343" s="498">
        <v>2.6</v>
      </c>
      <c r="AU1343" s="498">
        <v>2.7</v>
      </c>
      <c r="AV1343" s="498">
        <v>3</v>
      </c>
      <c r="AW1343" s="498">
        <v>3.1</v>
      </c>
      <c r="AX1343" s="498">
        <v>3.4</v>
      </c>
      <c r="AY1343" s="498">
        <v>3.4</v>
      </c>
      <c r="AZ1343" s="498">
        <v>3.4</v>
      </c>
      <c r="BA1343" s="498">
        <v>3</v>
      </c>
      <c r="BB1343" s="498">
        <v>3.1</v>
      </c>
      <c r="BC1343" s="498">
        <v>3</v>
      </c>
      <c r="BD1343" s="498">
        <v>2.8</v>
      </c>
      <c r="BE1343" s="498">
        <v>2.5999999999999996</v>
      </c>
      <c r="BF1343" s="498">
        <v>2.5999999999999996</v>
      </c>
      <c r="BG1343" s="498">
        <v>2.5</v>
      </c>
      <c r="BH1343" s="498">
        <v>2.3000000000000003</v>
      </c>
      <c r="BI1343" s="498">
        <v>2.3000000000000003</v>
      </c>
      <c r="BJ1343" s="498">
        <v>2.2000000000000002</v>
      </c>
      <c r="BK1343" s="498">
        <v>2.2000000000000002</v>
      </c>
      <c r="BL1343" s="498">
        <v>2.3000000000000003</v>
      </c>
      <c r="BM1343" s="498">
        <v>2.3000000000000003</v>
      </c>
      <c r="BN1343" s="498">
        <v>2.4</v>
      </c>
      <c r="BO1343" s="498">
        <v>2.5</v>
      </c>
      <c r="BP1343" s="498"/>
    </row>
    <row r="1344" spans="1:68">
      <c r="A1344" s="256" t="s">
        <v>22</v>
      </c>
      <c r="B1344" s="57" t="s">
        <v>317</v>
      </c>
      <c r="C1344" s="277" t="s">
        <v>252</v>
      </c>
      <c r="D1344" s="64" t="s">
        <v>142</v>
      </c>
      <c r="E1344" s="498">
        <v>6.5</v>
      </c>
      <c r="F1344" s="498">
        <v>7</v>
      </c>
      <c r="G1344" s="498">
        <v>7.4</v>
      </c>
      <c r="H1344" s="498">
        <v>7.8</v>
      </c>
      <c r="I1344" s="498">
        <v>7.9</v>
      </c>
      <c r="J1344" s="498">
        <v>8</v>
      </c>
      <c r="K1344" s="498">
        <v>8.4</v>
      </c>
      <c r="L1344" s="498">
        <v>8.6999999999999993</v>
      </c>
      <c r="M1344" s="498">
        <v>9.1</v>
      </c>
      <c r="N1344" s="498">
        <v>9.1999999999999993</v>
      </c>
      <c r="O1344" s="498">
        <v>9.3000000000000007</v>
      </c>
      <c r="P1344" s="498">
        <v>9.3000000000000007</v>
      </c>
      <c r="Q1344" s="498">
        <v>9.4</v>
      </c>
      <c r="R1344" s="498">
        <v>9.6</v>
      </c>
      <c r="S1344" s="498">
        <v>9.6</v>
      </c>
      <c r="T1344" s="498">
        <v>10.1</v>
      </c>
      <c r="U1344" s="498">
        <v>10.5</v>
      </c>
      <c r="V1344" s="498">
        <v>10.7</v>
      </c>
      <c r="W1344" s="498">
        <v>10.8</v>
      </c>
      <c r="X1344" s="498">
        <v>10.7</v>
      </c>
      <c r="Y1344" s="498">
        <v>10.3</v>
      </c>
      <c r="Z1344" s="498">
        <v>10.199999999999999</v>
      </c>
      <c r="AA1344" s="498">
        <v>10</v>
      </c>
      <c r="AB1344" s="498">
        <v>9.5</v>
      </c>
      <c r="AC1344" s="498">
        <v>9.1999999999999993</v>
      </c>
      <c r="AD1344" s="498">
        <v>8.8000000000000007</v>
      </c>
      <c r="AE1344" s="498">
        <v>9</v>
      </c>
      <c r="AF1344" s="498">
        <v>9.5</v>
      </c>
      <c r="AG1344" s="498">
        <v>9.8000000000000007</v>
      </c>
      <c r="AH1344" s="498">
        <v>9.5</v>
      </c>
      <c r="AI1344" s="498">
        <v>9.9</v>
      </c>
      <c r="AJ1344" s="498">
        <v>9.3000000000000007</v>
      </c>
      <c r="AK1344" s="498">
        <v>9.5</v>
      </c>
      <c r="AL1344" s="498">
        <v>8.3000000000000007</v>
      </c>
      <c r="AM1344" s="498">
        <v>8.6999999999999993</v>
      </c>
      <c r="AN1344" s="498">
        <v>9.4</v>
      </c>
      <c r="AO1344" s="498">
        <v>10.199999999999999</v>
      </c>
      <c r="AP1344" s="498">
        <v>9.9</v>
      </c>
      <c r="AQ1344" s="498">
        <v>9.6999999999999993</v>
      </c>
      <c r="AR1344" s="498">
        <v>9.9</v>
      </c>
      <c r="AS1344" s="498">
        <v>10.199999999999999</v>
      </c>
      <c r="AT1344" s="498">
        <v>10.6</v>
      </c>
      <c r="AU1344" s="498">
        <v>11.6</v>
      </c>
      <c r="AV1344" s="498">
        <v>12.7</v>
      </c>
      <c r="AW1344" s="498">
        <v>13</v>
      </c>
      <c r="AX1344" s="498">
        <v>13.700000000000001</v>
      </c>
      <c r="AY1344" s="498">
        <v>13.9</v>
      </c>
      <c r="AZ1344" s="498">
        <v>13.600000000000001</v>
      </c>
      <c r="BA1344" s="498">
        <v>12.899999999999999</v>
      </c>
      <c r="BB1344" s="498">
        <v>12.899999999999999</v>
      </c>
      <c r="BC1344" s="498">
        <v>13.2</v>
      </c>
      <c r="BD1344" s="498">
        <v>13.4</v>
      </c>
      <c r="BE1344" s="498">
        <v>12.4</v>
      </c>
      <c r="BF1344" s="498">
        <v>12</v>
      </c>
      <c r="BG1344" s="498">
        <v>11.6</v>
      </c>
      <c r="BH1344" s="498">
        <v>12.2</v>
      </c>
      <c r="BI1344" s="498">
        <v>12.799999999999999</v>
      </c>
      <c r="BJ1344" s="498">
        <v>11</v>
      </c>
      <c r="BK1344" s="498">
        <v>10.299999999999999</v>
      </c>
      <c r="BL1344" s="498">
        <v>10.199999999999999</v>
      </c>
      <c r="BM1344" s="498">
        <v>10.799999999999999</v>
      </c>
      <c r="BN1344" s="498">
        <v>11.2</v>
      </c>
      <c r="BO1344" s="498">
        <v>11.5</v>
      </c>
      <c r="BP1344" s="498"/>
    </row>
    <row r="1345" spans="1:68">
      <c r="A1345" s="256" t="s">
        <v>23</v>
      </c>
      <c r="B1345" s="57" t="s">
        <v>317</v>
      </c>
      <c r="C1345" s="277" t="s">
        <v>252</v>
      </c>
      <c r="D1345" s="64" t="s">
        <v>142</v>
      </c>
      <c r="E1345" s="498">
        <v>2.8</v>
      </c>
      <c r="F1345" s="498">
        <v>3.1</v>
      </c>
      <c r="G1345" s="498">
        <v>3.3</v>
      </c>
      <c r="H1345" s="498">
        <v>3.5</v>
      </c>
      <c r="I1345" s="498">
        <v>3.5</v>
      </c>
      <c r="J1345" s="498">
        <v>3.5</v>
      </c>
      <c r="K1345" s="498">
        <v>3.7</v>
      </c>
      <c r="L1345" s="498">
        <v>3.8</v>
      </c>
      <c r="M1345" s="498">
        <v>4</v>
      </c>
      <c r="N1345" s="498">
        <v>4</v>
      </c>
      <c r="O1345" s="498">
        <v>4</v>
      </c>
      <c r="P1345" s="498">
        <v>4.0999999999999996</v>
      </c>
      <c r="Q1345" s="498">
        <v>4.2</v>
      </c>
      <c r="R1345" s="498">
        <v>4.3</v>
      </c>
      <c r="S1345" s="498">
        <v>4.4000000000000004</v>
      </c>
      <c r="T1345" s="498">
        <v>4.5999999999999996</v>
      </c>
      <c r="U1345" s="498">
        <v>4.8</v>
      </c>
      <c r="V1345" s="498">
        <v>4.9000000000000004</v>
      </c>
      <c r="W1345" s="498">
        <v>5.0999999999999996</v>
      </c>
      <c r="X1345" s="498">
        <v>5</v>
      </c>
      <c r="Y1345" s="498">
        <v>4.8</v>
      </c>
      <c r="Z1345" s="498">
        <v>4.7</v>
      </c>
      <c r="AA1345" s="498">
        <v>4.5999999999999996</v>
      </c>
      <c r="AB1345" s="498">
        <v>4.4000000000000004</v>
      </c>
      <c r="AC1345" s="498">
        <v>4.2</v>
      </c>
      <c r="AD1345" s="498">
        <v>4.0999999999999996</v>
      </c>
      <c r="AE1345" s="498">
        <v>4.2</v>
      </c>
      <c r="AF1345" s="498">
        <v>4.3</v>
      </c>
      <c r="AG1345" s="498">
        <v>4.4000000000000004</v>
      </c>
      <c r="AH1345" s="498">
        <v>4.5</v>
      </c>
      <c r="AI1345" s="498">
        <v>4.7</v>
      </c>
      <c r="AJ1345" s="498">
        <v>4.0999999999999996</v>
      </c>
      <c r="AK1345" s="498">
        <v>4.0999999999999996</v>
      </c>
      <c r="AL1345" s="498">
        <v>3.7</v>
      </c>
      <c r="AM1345" s="498">
        <v>3.8</v>
      </c>
      <c r="AN1345" s="498">
        <v>4.4000000000000004</v>
      </c>
      <c r="AO1345" s="498">
        <v>5</v>
      </c>
      <c r="AP1345" s="498">
        <v>4.7</v>
      </c>
      <c r="AQ1345" s="498">
        <v>4.5999999999999996</v>
      </c>
      <c r="AR1345" s="498">
        <v>4.8</v>
      </c>
      <c r="AS1345" s="498">
        <v>5</v>
      </c>
      <c r="AT1345" s="498">
        <v>5.3</v>
      </c>
      <c r="AU1345" s="498">
        <v>5.9</v>
      </c>
      <c r="AV1345" s="498">
        <v>6.4</v>
      </c>
      <c r="AW1345" s="498">
        <v>6.7</v>
      </c>
      <c r="AX1345" s="498">
        <v>7.1000000000000005</v>
      </c>
      <c r="AY1345" s="498">
        <v>7.4</v>
      </c>
      <c r="AZ1345" s="498">
        <v>7.6000000000000005</v>
      </c>
      <c r="BA1345" s="498">
        <v>7.2</v>
      </c>
      <c r="BB1345" s="498">
        <v>7.3</v>
      </c>
      <c r="BC1345" s="498">
        <v>7.8</v>
      </c>
      <c r="BD1345" s="498">
        <v>8</v>
      </c>
      <c r="BE1345" s="498">
        <v>7.5</v>
      </c>
      <c r="BF1345" s="498">
        <v>7.4</v>
      </c>
      <c r="BG1345" s="498">
        <v>7.1</v>
      </c>
      <c r="BH1345" s="498">
        <v>7</v>
      </c>
      <c r="BI1345" s="498">
        <v>7.4</v>
      </c>
      <c r="BJ1345" s="498">
        <v>7</v>
      </c>
      <c r="BK1345" s="498">
        <v>6.8000000000000007</v>
      </c>
      <c r="BL1345" s="498">
        <v>6.9</v>
      </c>
      <c r="BM1345" s="498">
        <v>7.3000000000000007</v>
      </c>
      <c r="BN1345" s="498">
        <v>7.3000000000000007</v>
      </c>
      <c r="BO1345" s="498">
        <v>7.5</v>
      </c>
      <c r="BP1345" s="498"/>
    </row>
    <row r="1346" spans="1:68">
      <c r="A1346" s="256" t="s">
        <v>24</v>
      </c>
      <c r="B1346" s="57" t="s">
        <v>317</v>
      </c>
      <c r="C1346" s="277" t="s">
        <v>252</v>
      </c>
      <c r="D1346" s="64" t="s">
        <v>142</v>
      </c>
      <c r="E1346" s="498">
        <v>31.2</v>
      </c>
      <c r="F1346" s="498">
        <v>32.6</v>
      </c>
      <c r="G1346" s="498">
        <v>33.699999999999996</v>
      </c>
      <c r="H1346" s="498">
        <v>35.700000000000003</v>
      </c>
      <c r="I1346" s="498">
        <v>35.699999999999996</v>
      </c>
      <c r="J1346" s="498">
        <v>36.300000000000004</v>
      </c>
      <c r="K1346" s="498">
        <v>37.800000000000004</v>
      </c>
      <c r="L1346" s="498">
        <v>39.299999999999997</v>
      </c>
      <c r="M1346" s="498">
        <v>40.799999999999997</v>
      </c>
      <c r="N1346" s="498">
        <v>41.7</v>
      </c>
      <c r="O1346" s="498">
        <v>42</v>
      </c>
      <c r="P1346" s="498">
        <v>41.8</v>
      </c>
      <c r="Q1346" s="498">
        <v>42.4</v>
      </c>
      <c r="R1346" s="498">
        <v>42.9</v>
      </c>
      <c r="S1346" s="498">
        <v>43.199999999999996</v>
      </c>
      <c r="T1346" s="498">
        <v>45</v>
      </c>
      <c r="U1346" s="498">
        <v>46</v>
      </c>
      <c r="V1346" s="498">
        <v>47.1</v>
      </c>
      <c r="W1346" s="498">
        <v>47.9</v>
      </c>
      <c r="X1346" s="498">
        <v>47.8</v>
      </c>
      <c r="Y1346" s="498">
        <v>47</v>
      </c>
      <c r="Z1346" s="498">
        <v>46.199999999999996</v>
      </c>
      <c r="AA1346" s="498">
        <v>45.8</v>
      </c>
      <c r="AB1346" s="498">
        <v>44.9</v>
      </c>
      <c r="AC1346" s="498">
        <v>44.6</v>
      </c>
      <c r="AD1346" s="498">
        <v>43</v>
      </c>
      <c r="AE1346" s="498">
        <v>45.4</v>
      </c>
      <c r="AF1346" s="498">
        <v>44.3</v>
      </c>
      <c r="AG1346" s="498">
        <v>45</v>
      </c>
      <c r="AH1346" s="498">
        <v>44.7</v>
      </c>
      <c r="AI1346" s="498">
        <v>45.1</v>
      </c>
      <c r="AJ1346" s="498">
        <v>44</v>
      </c>
      <c r="AK1346" s="498">
        <v>44.8</v>
      </c>
      <c r="AL1346" s="498">
        <v>42.9</v>
      </c>
      <c r="AM1346" s="498">
        <v>46.6</v>
      </c>
      <c r="AN1346" s="498">
        <v>49.5</v>
      </c>
      <c r="AO1346" s="498">
        <v>52.2</v>
      </c>
      <c r="AP1346" s="498">
        <v>51.3</v>
      </c>
      <c r="AQ1346" s="498">
        <v>50.8</v>
      </c>
      <c r="AR1346" s="498">
        <v>54.5</v>
      </c>
      <c r="AS1346" s="498">
        <v>55.7</v>
      </c>
      <c r="AT1346" s="498">
        <v>59.8</v>
      </c>
      <c r="AU1346" s="498">
        <v>66.3</v>
      </c>
      <c r="AV1346" s="498">
        <v>70.3</v>
      </c>
      <c r="AW1346" s="498">
        <v>75.8</v>
      </c>
      <c r="AX1346" s="498">
        <v>78.399999999999991</v>
      </c>
      <c r="AY1346" s="498">
        <v>80.3</v>
      </c>
      <c r="AZ1346" s="498">
        <v>82.2</v>
      </c>
      <c r="BA1346" s="498">
        <v>83.5</v>
      </c>
      <c r="BB1346" s="498">
        <v>87.4</v>
      </c>
      <c r="BC1346" s="498">
        <v>91</v>
      </c>
      <c r="BD1346" s="498">
        <v>94.8</v>
      </c>
      <c r="BE1346" s="498">
        <v>92.699999999999989</v>
      </c>
      <c r="BF1346" s="498">
        <v>92</v>
      </c>
      <c r="BG1346" s="498">
        <v>90.199999999999989</v>
      </c>
      <c r="BH1346" s="498">
        <v>85.7</v>
      </c>
      <c r="BI1346" s="498">
        <v>88.4</v>
      </c>
      <c r="BJ1346" s="498">
        <v>86.199999999999989</v>
      </c>
      <c r="BK1346" s="498">
        <v>84</v>
      </c>
      <c r="BL1346" s="498">
        <v>86.600000000000009</v>
      </c>
      <c r="BM1346" s="498">
        <v>91.5</v>
      </c>
      <c r="BN1346" s="498">
        <v>97.600000000000009</v>
      </c>
      <c r="BO1346" s="498">
        <v>105.5</v>
      </c>
      <c r="BP1346" s="498"/>
    </row>
    <row r="1347" spans="1:68">
      <c r="A1347" s="256" t="s">
        <v>25</v>
      </c>
      <c r="B1347" s="57" t="s">
        <v>317</v>
      </c>
      <c r="C1347" s="277" t="s">
        <v>252</v>
      </c>
      <c r="D1347" s="64" t="s">
        <v>142</v>
      </c>
      <c r="E1347" s="498">
        <v>10.1</v>
      </c>
      <c r="F1347" s="498">
        <v>10.7</v>
      </c>
      <c r="G1347" s="498">
        <v>11.3</v>
      </c>
      <c r="H1347" s="498">
        <v>12.4</v>
      </c>
      <c r="I1347" s="498">
        <v>13.1</v>
      </c>
      <c r="J1347" s="498">
        <v>13.1</v>
      </c>
      <c r="K1347" s="498">
        <v>13.5</v>
      </c>
      <c r="L1347" s="498">
        <v>13.9</v>
      </c>
      <c r="M1347" s="498">
        <v>14.4</v>
      </c>
      <c r="N1347" s="498">
        <v>14.3</v>
      </c>
      <c r="O1347" s="498">
        <v>14.2</v>
      </c>
      <c r="P1347" s="498">
        <v>13.9</v>
      </c>
      <c r="Q1347" s="498">
        <v>13.9</v>
      </c>
      <c r="R1347" s="498">
        <v>14.1</v>
      </c>
      <c r="S1347" s="498">
        <v>14.3</v>
      </c>
      <c r="T1347" s="498">
        <v>14.9</v>
      </c>
      <c r="U1347" s="498">
        <v>15.2</v>
      </c>
      <c r="V1347" s="498">
        <v>16.2</v>
      </c>
      <c r="W1347" s="498">
        <v>17.100000000000001</v>
      </c>
      <c r="X1347" s="498">
        <v>17.100000000000001</v>
      </c>
      <c r="Y1347" s="498">
        <v>16.600000000000001</v>
      </c>
      <c r="Z1347" s="498">
        <v>16.8</v>
      </c>
      <c r="AA1347" s="498">
        <v>17</v>
      </c>
      <c r="AB1347" s="498">
        <v>16.7</v>
      </c>
      <c r="AC1347" s="498">
        <v>16.8</v>
      </c>
      <c r="AD1347" s="498">
        <v>16.600000000000001</v>
      </c>
      <c r="AE1347" s="498">
        <v>17.400000000000002</v>
      </c>
      <c r="AF1347" s="498">
        <v>17.400000000000002</v>
      </c>
      <c r="AG1347" s="498">
        <v>17.600000000000001</v>
      </c>
      <c r="AH1347" s="498">
        <v>17.8</v>
      </c>
      <c r="AI1347" s="498">
        <v>18.100000000000001</v>
      </c>
      <c r="AJ1347" s="498">
        <v>17.7</v>
      </c>
      <c r="AK1347" s="498">
        <v>18.899999999999999</v>
      </c>
      <c r="AL1347" s="498">
        <v>17.600000000000001</v>
      </c>
      <c r="AM1347" s="498">
        <v>18.600000000000001</v>
      </c>
      <c r="AN1347" s="498">
        <v>22.2</v>
      </c>
      <c r="AO1347" s="498">
        <v>23</v>
      </c>
      <c r="AP1347" s="498">
        <v>22.7</v>
      </c>
      <c r="AQ1347" s="498">
        <v>22.6</v>
      </c>
      <c r="AR1347" s="498">
        <v>23.5</v>
      </c>
      <c r="AS1347" s="498">
        <v>24.1</v>
      </c>
      <c r="AT1347" s="498">
        <v>25.1</v>
      </c>
      <c r="AU1347" s="498">
        <v>26.6</v>
      </c>
      <c r="AV1347" s="498">
        <v>28.7</v>
      </c>
      <c r="AW1347" s="498">
        <v>30.8</v>
      </c>
      <c r="AX1347" s="498">
        <v>31.7</v>
      </c>
      <c r="AY1347" s="498">
        <v>31.1</v>
      </c>
      <c r="AZ1347" s="498">
        <v>31.8</v>
      </c>
      <c r="BA1347" s="498">
        <v>30.200000000000003</v>
      </c>
      <c r="BB1347" s="498">
        <v>30</v>
      </c>
      <c r="BC1347" s="498">
        <v>30.200000000000003</v>
      </c>
      <c r="BD1347" s="498">
        <v>30.900000000000002</v>
      </c>
      <c r="BE1347" s="498">
        <v>29</v>
      </c>
      <c r="BF1347" s="498">
        <v>26.7</v>
      </c>
      <c r="BG1347" s="498">
        <v>26.099999999999998</v>
      </c>
      <c r="BH1347" s="498">
        <v>26</v>
      </c>
      <c r="BI1347" s="498">
        <v>26.8</v>
      </c>
      <c r="BJ1347" s="498">
        <v>25.8</v>
      </c>
      <c r="BK1347" s="498">
        <v>24.7</v>
      </c>
      <c r="BL1347" s="498">
        <v>24.8</v>
      </c>
      <c r="BM1347" s="498">
        <v>26.5</v>
      </c>
      <c r="BN1347" s="498">
        <v>27.299999999999997</v>
      </c>
      <c r="BO1347" s="498">
        <v>28.599999999999998</v>
      </c>
      <c r="BP1347" s="498"/>
    </row>
    <row r="1348" spans="1:68">
      <c r="A1348" s="256" t="s">
        <v>26</v>
      </c>
      <c r="B1348" s="57" t="s">
        <v>317</v>
      </c>
      <c r="C1348" s="277" t="s">
        <v>252</v>
      </c>
      <c r="D1348" s="64" t="s">
        <v>142</v>
      </c>
      <c r="E1348" s="498">
        <v>1.2</v>
      </c>
      <c r="F1348" s="498">
        <v>1.4</v>
      </c>
      <c r="G1348" s="498">
        <v>1.5</v>
      </c>
      <c r="H1348" s="498">
        <v>1.6</v>
      </c>
      <c r="I1348" s="498">
        <v>1.7</v>
      </c>
      <c r="J1348" s="498">
        <v>1.7</v>
      </c>
      <c r="K1348" s="498">
        <v>1.8</v>
      </c>
      <c r="L1348" s="498">
        <v>1.9</v>
      </c>
      <c r="M1348" s="498">
        <v>1.9</v>
      </c>
      <c r="N1348" s="498">
        <v>2</v>
      </c>
      <c r="O1348" s="498">
        <v>2.1</v>
      </c>
      <c r="P1348" s="498">
        <v>2.1</v>
      </c>
      <c r="Q1348" s="498">
        <v>2.1</v>
      </c>
      <c r="R1348" s="498">
        <v>2.1</v>
      </c>
      <c r="S1348" s="498">
        <v>2.1</v>
      </c>
      <c r="T1348" s="498">
        <v>2.1</v>
      </c>
      <c r="U1348" s="498">
        <v>2.2000000000000002</v>
      </c>
      <c r="V1348" s="498">
        <v>2.2000000000000002</v>
      </c>
      <c r="W1348" s="498">
        <v>2.2000000000000002</v>
      </c>
      <c r="X1348" s="498">
        <v>2.2000000000000002</v>
      </c>
      <c r="Y1348" s="498">
        <v>2.2000000000000002</v>
      </c>
      <c r="Z1348" s="498">
        <v>2.2000000000000002</v>
      </c>
      <c r="AA1348" s="498">
        <v>2.2000000000000002</v>
      </c>
      <c r="AB1348" s="498">
        <v>2.1</v>
      </c>
      <c r="AC1348" s="498">
        <v>2.1</v>
      </c>
      <c r="AD1348" s="498">
        <v>2</v>
      </c>
      <c r="AE1348" s="498">
        <v>2</v>
      </c>
      <c r="AF1348" s="498">
        <v>2.2000000000000002</v>
      </c>
      <c r="AG1348" s="498">
        <v>2.2000000000000002</v>
      </c>
      <c r="AH1348" s="498">
        <v>2.2999999999999998</v>
      </c>
      <c r="AI1348" s="498">
        <v>2.4</v>
      </c>
      <c r="AJ1348" s="498">
        <v>2.2000000000000002</v>
      </c>
      <c r="AK1348" s="498">
        <v>2.2999999999999998</v>
      </c>
      <c r="AL1348" s="498">
        <v>2</v>
      </c>
      <c r="AM1348" s="498">
        <v>2.2000000000000002</v>
      </c>
      <c r="AN1348" s="498">
        <v>2.2999999999999998</v>
      </c>
      <c r="AO1348" s="498">
        <v>2.8</v>
      </c>
      <c r="AP1348" s="498">
        <v>2.7</v>
      </c>
      <c r="AQ1348" s="498">
        <v>2.8</v>
      </c>
      <c r="AR1348" s="498">
        <v>2.8</v>
      </c>
      <c r="AS1348" s="498">
        <v>2.7</v>
      </c>
      <c r="AT1348" s="498">
        <v>2.8</v>
      </c>
      <c r="AU1348" s="498">
        <v>3.1</v>
      </c>
      <c r="AV1348" s="498">
        <v>3.4</v>
      </c>
      <c r="AW1348" s="498">
        <v>3.4</v>
      </c>
      <c r="AX1348" s="498">
        <v>3.6</v>
      </c>
      <c r="AY1348" s="498">
        <v>3.5</v>
      </c>
      <c r="AZ1348" s="498">
        <v>3.4</v>
      </c>
      <c r="BA1348" s="498">
        <v>3.1999999999999997</v>
      </c>
      <c r="BB1348" s="498">
        <v>3.1999999999999997</v>
      </c>
      <c r="BC1348" s="498">
        <v>3.3</v>
      </c>
      <c r="BD1348" s="498">
        <v>3.3</v>
      </c>
      <c r="BE1348" s="498">
        <v>3</v>
      </c>
      <c r="BF1348" s="498">
        <v>3.0999999999999996</v>
      </c>
      <c r="BG1348" s="498">
        <v>2.9000000000000004</v>
      </c>
      <c r="BH1348" s="498">
        <v>2.9000000000000004</v>
      </c>
      <c r="BI1348" s="498">
        <v>3</v>
      </c>
      <c r="BJ1348" s="498">
        <v>2.8000000000000003</v>
      </c>
      <c r="BK1348" s="498">
        <v>2.7</v>
      </c>
      <c r="BL1348" s="498">
        <v>2.8000000000000003</v>
      </c>
      <c r="BM1348" s="498">
        <v>3</v>
      </c>
      <c r="BN1348" s="498">
        <v>3.1</v>
      </c>
      <c r="BO1348" s="498">
        <v>3.2</v>
      </c>
      <c r="BP1348" s="498"/>
    </row>
    <row r="1349" spans="1:68">
      <c r="A1349" s="256" t="s">
        <v>27</v>
      </c>
      <c r="B1349" s="57" t="s">
        <v>317</v>
      </c>
      <c r="C1349" s="277" t="s">
        <v>252</v>
      </c>
      <c r="D1349" s="64" t="s">
        <v>142</v>
      </c>
      <c r="E1349" s="498">
        <v>4.0999999999999996</v>
      </c>
      <c r="F1349" s="498">
        <v>4.4000000000000004</v>
      </c>
      <c r="G1349" s="498">
        <v>4.8</v>
      </c>
      <c r="H1349" s="498">
        <v>5.2</v>
      </c>
      <c r="I1349" s="498">
        <v>5.4</v>
      </c>
      <c r="J1349" s="498">
        <v>5.4</v>
      </c>
      <c r="K1349" s="498">
        <v>5.8</v>
      </c>
      <c r="L1349" s="498">
        <v>6.2</v>
      </c>
      <c r="M1349" s="498">
        <v>6.6</v>
      </c>
      <c r="N1349" s="498">
        <v>6.9</v>
      </c>
      <c r="O1349" s="498">
        <v>7.2</v>
      </c>
      <c r="P1349" s="498">
        <v>7.5</v>
      </c>
      <c r="Q1349" s="498">
        <v>7.9</v>
      </c>
      <c r="R1349" s="498">
        <v>8.4</v>
      </c>
      <c r="S1349" s="498">
        <v>8.9</v>
      </c>
      <c r="T1349" s="498">
        <v>9.6</v>
      </c>
      <c r="U1349" s="498">
        <v>10.3</v>
      </c>
      <c r="V1349" s="498">
        <v>10.4</v>
      </c>
      <c r="W1349" s="498">
        <v>10.5</v>
      </c>
      <c r="X1349" s="498">
        <v>10.4</v>
      </c>
      <c r="Y1349" s="498">
        <v>10.1</v>
      </c>
      <c r="Z1349" s="498">
        <v>10.1</v>
      </c>
      <c r="AA1349" s="498">
        <v>10</v>
      </c>
      <c r="AB1349" s="498">
        <v>9.8000000000000007</v>
      </c>
      <c r="AC1349" s="498">
        <v>9.8000000000000007</v>
      </c>
      <c r="AD1349" s="498">
        <v>9.3000000000000007</v>
      </c>
      <c r="AE1349" s="498">
        <v>9.3000000000000007</v>
      </c>
      <c r="AF1349" s="498">
        <v>10.6</v>
      </c>
      <c r="AG1349" s="498">
        <v>10.9</v>
      </c>
      <c r="AH1349" s="498">
        <v>11.4</v>
      </c>
      <c r="AI1349" s="498">
        <v>10.9</v>
      </c>
      <c r="AJ1349" s="498">
        <v>10.3</v>
      </c>
      <c r="AK1349" s="498">
        <v>11</v>
      </c>
      <c r="AL1349" s="498">
        <v>10.4</v>
      </c>
      <c r="AM1349" s="498">
        <v>10.1</v>
      </c>
      <c r="AN1349" s="498">
        <v>10.8</v>
      </c>
      <c r="AO1349" s="498">
        <v>11.9</v>
      </c>
      <c r="AP1349" s="498">
        <v>11.7</v>
      </c>
      <c r="AQ1349" s="498">
        <v>11.2</v>
      </c>
      <c r="AR1349" s="498">
        <v>11.7</v>
      </c>
      <c r="AS1349" s="498">
        <v>11.8</v>
      </c>
      <c r="AT1349" s="498">
        <v>12.3</v>
      </c>
      <c r="AU1349" s="498">
        <v>12.6</v>
      </c>
      <c r="AV1349" s="498">
        <v>14</v>
      </c>
      <c r="AW1349" s="498">
        <v>14.6</v>
      </c>
      <c r="AX1349" s="498">
        <v>14.9</v>
      </c>
      <c r="AY1349" s="498">
        <v>15.1</v>
      </c>
      <c r="AZ1349" s="498">
        <v>15.3</v>
      </c>
      <c r="BA1349" s="498">
        <v>15.100000000000001</v>
      </c>
      <c r="BB1349" s="498">
        <v>15.5</v>
      </c>
      <c r="BC1349" s="498">
        <v>16</v>
      </c>
      <c r="BD1349" s="498">
        <v>16.3</v>
      </c>
      <c r="BE1349" s="498">
        <v>16.100000000000001</v>
      </c>
      <c r="BF1349" s="498">
        <v>16.3</v>
      </c>
      <c r="BG1349" s="498">
        <v>16.100000000000001</v>
      </c>
      <c r="BH1349" s="498">
        <v>15.799999999999999</v>
      </c>
      <c r="BI1349" s="498">
        <v>15</v>
      </c>
      <c r="BJ1349" s="498">
        <v>14.4</v>
      </c>
      <c r="BK1349" s="498">
        <v>14.5</v>
      </c>
      <c r="BL1349" s="498">
        <v>14.7</v>
      </c>
      <c r="BM1349" s="498">
        <v>15</v>
      </c>
      <c r="BN1349" s="498">
        <v>15.8</v>
      </c>
      <c r="BO1349" s="498">
        <v>16.5</v>
      </c>
      <c r="BP1349" s="498"/>
    </row>
    <row r="1350" spans="1:68">
      <c r="A1350" s="256" t="s">
        <v>28</v>
      </c>
      <c r="B1350" s="57" t="s">
        <v>317</v>
      </c>
      <c r="C1350" s="277" t="s">
        <v>252</v>
      </c>
      <c r="D1350" s="64" t="s">
        <v>142</v>
      </c>
      <c r="E1350" s="498">
        <v>21.4</v>
      </c>
      <c r="F1350" s="498">
        <v>23.1</v>
      </c>
      <c r="G1350" s="498">
        <v>24.8</v>
      </c>
      <c r="H1350" s="498">
        <v>28</v>
      </c>
      <c r="I1350" s="498">
        <v>30.099999999999998</v>
      </c>
      <c r="J1350" s="498">
        <v>31.1</v>
      </c>
      <c r="K1350" s="498">
        <v>32.6</v>
      </c>
      <c r="L1350" s="498">
        <v>34.1</v>
      </c>
      <c r="M1350" s="498">
        <v>35.6</v>
      </c>
      <c r="N1350" s="498">
        <v>36.200000000000003</v>
      </c>
      <c r="O1350" s="498">
        <v>36.200000000000003</v>
      </c>
      <c r="P1350" s="498">
        <v>36.200000000000003</v>
      </c>
      <c r="Q1350" s="498">
        <v>36.5</v>
      </c>
      <c r="R1350" s="498">
        <v>38.299999999999997</v>
      </c>
      <c r="S1350" s="498">
        <v>40</v>
      </c>
      <c r="T1350" s="498">
        <v>41.9</v>
      </c>
      <c r="U1350" s="498">
        <v>43.199999999999996</v>
      </c>
      <c r="V1350" s="498">
        <v>43.9</v>
      </c>
      <c r="W1350" s="498">
        <v>44.6</v>
      </c>
      <c r="X1350" s="498">
        <v>43.9</v>
      </c>
      <c r="Y1350" s="498">
        <v>42.4</v>
      </c>
      <c r="Z1350" s="498">
        <v>42.699999999999996</v>
      </c>
      <c r="AA1350" s="498">
        <v>43.199999999999996</v>
      </c>
      <c r="AB1350" s="498">
        <v>43.2</v>
      </c>
      <c r="AC1350" s="498">
        <v>43.6</v>
      </c>
      <c r="AD1350" s="498">
        <v>41.8</v>
      </c>
      <c r="AE1350" s="498">
        <v>41.8</v>
      </c>
      <c r="AF1350" s="498">
        <v>43.7</v>
      </c>
      <c r="AG1350" s="498">
        <v>46</v>
      </c>
      <c r="AH1350" s="498">
        <v>44.4</v>
      </c>
      <c r="AI1350" s="498">
        <v>45.1</v>
      </c>
      <c r="AJ1350" s="498">
        <v>45.6</v>
      </c>
      <c r="AK1350" s="498">
        <v>48.7</v>
      </c>
      <c r="AL1350" s="498">
        <v>45.2</v>
      </c>
      <c r="AM1350" s="498">
        <v>49.3</v>
      </c>
      <c r="AN1350" s="498">
        <v>54.2</v>
      </c>
      <c r="AO1350" s="498">
        <v>57.6</v>
      </c>
      <c r="AP1350" s="498">
        <v>58.7</v>
      </c>
      <c r="AQ1350" s="498">
        <v>58.9</v>
      </c>
      <c r="AR1350" s="498">
        <v>58.4</v>
      </c>
      <c r="AS1350" s="498">
        <v>59.6</v>
      </c>
      <c r="AT1350" s="498">
        <v>64.400000000000006</v>
      </c>
      <c r="AU1350" s="498">
        <v>68</v>
      </c>
      <c r="AV1350" s="498">
        <v>75.3</v>
      </c>
      <c r="AW1350" s="498">
        <v>83.8</v>
      </c>
      <c r="AX1350" s="498">
        <v>90.8</v>
      </c>
      <c r="AY1350" s="498">
        <v>101.5</v>
      </c>
      <c r="AZ1350" s="498">
        <v>114.9</v>
      </c>
      <c r="BA1350" s="498">
        <v>123.1</v>
      </c>
      <c r="BB1350" s="498">
        <v>137.9</v>
      </c>
      <c r="BC1350" s="498">
        <v>154.69999999999999</v>
      </c>
      <c r="BD1350" s="498">
        <v>176.9</v>
      </c>
      <c r="BE1350" s="498">
        <v>190.29999999999998</v>
      </c>
      <c r="BF1350" s="498">
        <v>211.7</v>
      </c>
      <c r="BG1350" s="498">
        <v>212.70000000000002</v>
      </c>
      <c r="BH1350" s="498">
        <v>211.9</v>
      </c>
      <c r="BI1350" s="498">
        <v>216.29999999999998</v>
      </c>
      <c r="BJ1350" s="498">
        <v>211.1</v>
      </c>
      <c r="BK1350" s="498">
        <v>211.2</v>
      </c>
      <c r="BL1350" s="498">
        <v>211.1</v>
      </c>
      <c r="BM1350" s="498">
        <v>223.3</v>
      </c>
      <c r="BN1350" s="498">
        <v>234.4</v>
      </c>
      <c r="BO1350" s="498">
        <v>244.9</v>
      </c>
      <c r="BP1350" s="498"/>
    </row>
    <row r="1351" spans="1:68">
      <c r="A1351" s="256" t="s">
        <v>29</v>
      </c>
      <c r="B1351" s="57" t="s">
        <v>317</v>
      </c>
      <c r="C1351" s="277" t="s">
        <v>252</v>
      </c>
      <c r="D1351" s="64" t="s">
        <v>142</v>
      </c>
      <c r="E1351" s="498">
        <v>2.2999999999999998</v>
      </c>
      <c r="F1351" s="498">
        <v>2.4</v>
      </c>
      <c r="G1351" s="498">
        <v>2.6</v>
      </c>
      <c r="H1351" s="498">
        <v>2.7</v>
      </c>
      <c r="I1351" s="498">
        <v>2.7</v>
      </c>
      <c r="J1351" s="498">
        <v>2.8</v>
      </c>
      <c r="K1351" s="498">
        <v>2.9</v>
      </c>
      <c r="L1351" s="498">
        <v>3</v>
      </c>
      <c r="M1351" s="498">
        <v>3.2</v>
      </c>
      <c r="N1351" s="498">
        <v>3.1</v>
      </c>
      <c r="O1351" s="498">
        <v>3</v>
      </c>
      <c r="P1351" s="498">
        <v>3.1</v>
      </c>
      <c r="Q1351" s="498">
        <v>3.2</v>
      </c>
      <c r="R1351" s="498">
        <v>3.3</v>
      </c>
      <c r="S1351" s="498">
        <v>3.4</v>
      </c>
      <c r="T1351" s="498">
        <v>3.6</v>
      </c>
      <c r="U1351" s="498">
        <v>3.6</v>
      </c>
      <c r="V1351" s="498">
        <v>3.8</v>
      </c>
      <c r="W1351" s="498">
        <v>3.9</v>
      </c>
      <c r="X1351" s="498">
        <v>3.8</v>
      </c>
      <c r="Y1351" s="498">
        <v>3.6</v>
      </c>
      <c r="Z1351" s="498">
        <v>3.6</v>
      </c>
      <c r="AA1351" s="498">
        <v>3.6</v>
      </c>
      <c r="AB1351" s="498">
        <v>3.5</v>
      </c>
      <c r="AC1351" s="498">
        <v>3.5</v>
      </c>
      <c r="AD1351" s="498">
        <v>3.5</v>
      </c>
      <c r="AE1351" s="498">
        <v>3.6</v>
      </c>
      <c r="AF1351" s="498">
        <v>3.6</v>
      </c>
      <c r="AG1351" s="498">
        <v>3.5</v>
      </c>
      <c r="AH1351" s="498">
        <v>3.7</v>
      </c>
      <c r="AI1351" s="498">
        <v>3.8</v>
      </c>
      <c r="AJ1351" s="498">
        <v>3.6</v>
      </c>
      <c r="AK1351" s="498">
        <v>3.6</v>
      </c>
      <c r="AL1351" s="498">
        <v>3.3</v>
      </c>
      <c r="AM1351" s="498">
        <v>3.6</v>
      </c>
      <c r="AN1351" s="498">
        <v>4.2</v>
      </c>
      <c r="AO1351" s="498">
        <v>4.5999999999999996</v>
      </c>
      <c r="AP1351" s="498">
        <v>4.5</v>
      </c>
      <c r="AQ1351" s="498">
        <v>4.4000000000000004</v>
      </c>
      <c r="AR1351" s="498">
        <v>4.5</v>
      </c>
      <c r="AS1351" s="498">
        <v>4.7</v>
      </c>
      <c r="AT1351" s="498">
        <v>4.9000000000000004</v>
      </c>
      <c r="AU1351" s="498">
        <v>5.4</v>
      </c>
      <c r="AV1351" s="498">
        <v>6</v>
      </c>
      <c r="AW1351" s="498">
        <v>6.4</v>
      </c>
      <c r="AX1351" s="498">
        <v>6.8999999999999995</v>
      </c>
      <c r="AY1351" s="498">
        <v>6.8</v>
      </c>
      <c r="AZ1351" s="498">
        <v>7.1000000000000005</v>
      </c>
      <c r="BA1351" s="498">
        <v>6.6</v>
      </c>
      <c r="BB1351" s="498">
        <v>6.6000000000000005</v>
      </c>
      <c r="BC1351" s="498">
        <v>6.6</v>
      </c>
      <c r="BD1351" s="498">
        <v>6.5</v>
      </c>
      <c r="BE1351" s="498">
        <v>6.3</v>
      </c>
      <c r="BF1351" s="498">
        <v>5.8</v>
      </c>
      <c r="BG1351" s="498">
        <v>5.3999999999999995</v>
      </c>
      <c r="BH1351" s="498">
        <v>5.5</v>
      </c>
      <c r="BI1351" s="498">
        <v>5.5</v>
      </c>
      <c r="BJ1351" s="498">
        <v>5.2</v>
      </c>
      <c r="BK1351" s="498">
        <v>4.8</v>
      </c>
      <c r="BL1351" s="498">
        <v>5</v>
      </c>
      <c r="BM1351" s="498">
        <v>5.3</v>
      </c>
      <c r="BN1351" s="498">
        <v>5.6000000000000005</v>
      </c>
      <c r="BO1351" s="498">
        <v>6</v>
      </c>
      <c r="BP1351" s="498"/>
    </row>
    <row r="1352" spans="1:68">
      <c r="A1352" s="256" t="s">
        <v>30</v>
      </c>
      <c r="B1352" s="57" t="s">
        <v>317</v>
      </c>
      <c r="C1352" s="277" t="s">
        <v>252</v>
      </c>
      <c r="D1352" s="64" t="s">
        <v>142</v>
      </c>
      <c r="E1352" s="498">
        <v>1.5</v>
      </c>
      <c r="F1352" s="498">
        <v>1.6</v>
      </c>
      <c r="G1352" s="498">
        <v>1.8</v>
      </c>
      <c r="H1352" s="498">
        <v>1.9</v>
      </c>
      <c r="I1352" s="498">
        <v>2</v>
      </c>
      <c r="J1352" s="498">
        <v>1.9</v>
      </c>
      <c r="K1352" s="498">
        <v>1.9</v>
      </c>
      <c r="L1352" s="498">
        <v>2.1</v>
      </c>
      <c r="M1352" s="498">
        <v>2.2000000000000002</v>
      </c>
      <c r="N1352" s="498">
        <v>2.2999999999999998</v>
      </c>
      <c r="O1352" s="498">
        <v>2.4</v>
      </c>
      <c r="P1352" s="498">
        <v>2.4</v>
      </c>
      <c r="Q1352" s="498">
        <v>2.4</v>
      </c>
      <c r="R1352" s="498">
        <v>2.5</v>
      </c>
      <c r="S1352" s="498">
        <v>2.5</v>
      </c>
      <c r="T1352" s="498">
        <v>2.6</v>
      </c>
      <c r="U1352" s="498">
        <v>2.6</v>
      </c>
      <c r="V1352" s="498">
        <v>2.7</v>
      </c>
      <c r="W1352" s="498">
        <v>2.9</v>
      </c>
      <c r="X1352" s="498">
        <v>2.9</v>
      </c>
      <c r="Y1352" s="498">
        <v>2.8</v>
      </c>
      <c r="Z1352" s="498">
        <v>2.8</v>
      </c>
      <c r="AA1352" s="498">
        <v>2.8</v>
      </c>
      <c r="AB1352" s="498">
        <v>2.7</v>
      </c>
      <c r="AC1352" s="498">
        <v>2.7</v>
      </c>
      <c r="AD1352" s="498">
        <v>2.6</v>
      </c>
      <c r="AE1352" s="498">
        <v>2.5</v>
      </c>
      <c r="AF1352" s="498">
        <v>2.7</v>
      </c>
      <c r="AG1352" s="498">
        <v>2.4</v>
      </c>
      <c r="AH1352" s="498">
        <v>2.7</v>
      </c>
      <c r="AI1352" s="498">
        <v>2.4</v>
      </c>
      <c r="AJ1352" s="498">
        <v>2.4</v>
      </c>
      <c r="AK1352" s="498">
        <v>2.6</v>
      </c>
      <c r="AL1352" s="498">
        <v>2.2999999999999998</v>
      </c>
      <c r="AM1352" s="498">
        <v>2.4</v>
      </c>
      <c r="AN1352" s="498">
        <v>2.6</v>
      </c>
      <c r="AO1352" s="498">
        <v>2.8</v>
      </c>
      <c r="AP1352" s="498">
        <v>2.7</v>
      </c>
      <c r="AQ1352" s="498">
        <v>2.5</v>
      </c>
      <c r="AR1352" s="498">
        <v>2.7</v>
      </c>
      <c r="AS1352" s="498">
        <v>2.7</v>
      </c>
      <c r="AT1352" s="498">
        <v>3</v>
      </c>
      <c r="AU1352" s="498">
        <v>3.5</v>
      </c>
      <c r="AV1352" s="498">
        <v>4</v>
      </c>
      <c r="AW1352" s="498">
        <v>4.4000000000000004</v>
      </c>
      <c r="AX1352" s="498">
        <v>4.8</v>
      </c>
      <c r="AY1352" s="498">
        <v>4.8</v>
      </c>
      <c r="AZ1352" s="498">
        <v>4.8</v>
      </c>
      <c r="BA1352" s="498">
        <v>4.4000000000000004</v>
      </c>
      <c r="BB1352" s="498">
        <v>4.1000000000000005</v>
      </c>
      <c r="BC1352" s="498">
        <v>4.2</v>
      </c>
      <c r="BD1352" s="498">
        <v>4.2</v>
      </c>
      <c r="BE1352" s="498">
        <v>3.9</v>
      </c>
      <c r="BF1352" s="498">
        <v>3.8</v>
      </c>
      <c r="BG1352" s="498">
        <v>3.8000000000000003</v>
      </c>
      <c r="BH1352" s="498">
        <v>3.8000000000000003</v>
      </c>
      <c r="BI1352" s="498">
        <v>3.8000000000000003</v>
      </c>
      <c r="BJ1352" s="498">
        <v>3.2</v>
      </c>
      <c r="BK1352" s="498">
        <v>3.1</v>
      </c>
      <c r="BL1352" s="498">
        <v>3.1</v>
      </c>
      <c r="BM1352" s="498">
        <v>3.2</v>
      </c>
      <c r="BN1352" s="498">
        <v>3.4</v>
      </c>
      <c r="BO1352" s="498">
        <v>3.6</v>
      </c>
      <c r="BP1352" s="498"/>
    </row>
    <row r="1353" spans="1:68">
      <c r="A1353" s="256" t="s">
        <v>31</v>
      </c>
      <c r="B1353" s="57" t="s">
        <v>317</v>
      </c>
      <c r="C1353" s="277" t="s">
        <v>252</v>
      </c>
      <c r="D1353" s="64" t="s">
        <v>142</v>
      </c>
      <c r="E1353" s="498">
        <v>7.6</v>
      </c>
      <c r="F1353" s="498">
        <v>7.9</v>
      </c>
      <c r="G1353" s="498">
        <v>8.3000000000000007</v>
      </c>
      <c r="H1353" s="498">
        <v>8.6</v>
      </c>
      <c r="I1353" s="498">
        <v>8.6</v>
      </c>
      <c r="J1353" s="498">
        <v>8.6</v>
      </c>
      <c r="K1353" s="498">
        <v>8.9</v>
      </c>
      <c r="L1353" s="498">
        <v>9.4</v>
      </c>
      <c r="M1353" s="498">
        <v>10</v>
      </c>
      <c r="N1353" s="498">
        <v>10.199999999999999</v>
      </c>
      <c r="O1353" s="498">
        <v>10.4</v>
      </c>
      <c r="P1353" s="498">
        <v>10.4</v>
      </c>
      <c r="Q1353" s="498">
        <v>10.5</v>
      </c>
      <c r="R1353" s="498">
        <v>10.8</v>
      </c>
      <c r="S1353" s="498">
        <v>11.1</v>
      </c>
      <c r="T1353" s="498">
        <v>11.4</v>
      </c>
      <c r="U1353" s="498">
        <v>11.6</v>
      </c>
      <c r="V1353" s="498">
        <v>11.5</v>
      </c>
      <c r="W1353" s="498">
        <v>11.5</v>
      </c>
      <c r="X1353" s="498">
        <v>11.3</v>
      </c>
      <c r="Y1353" s="498">
        <v>11</v>
      </c>
      <c r="Z1353" s="498">
        <v>10.8</v>
      </c>
      <c r="AA1353" s="498">
        <v>10.6</v>
      </c>
      <c r="AB1353" s="498">
        <v>10.1</v>
      </c>
      <c r="AC1353" s="498">
        <v>9.9</v>
      </c>
      <c r="AD1353" s="498">
        <v>10</v>
      </c>
      <c r="AE1353" s="498">
        <v>10</v>
      </c>
      <c r="AF1353" s="498">
        <v>10</v>
      </c>
      <c r="AG1353" s="498">
        <v>11</v>
      </c>
      <c r="AH1353" s="498">
        <v>10</v>
      </c>
      <c r="AI1353" s="498">
        <v>10</v>
      </c>
      <c r="AJ1353" s="498">
        <v>10</v>
      </c>
      <c r="AK1353" s="498">
        <v>11</v>
      </c>
      <c r="AL1353" s="498">
        <v>10</v>
      </c>
      <c r="AM1353" s="498">
        <v>11</v>
      </c>
      <c r="AN1353" s="498">
        <v>12</v>
      </c>
      <c r="AO1353" s="498">
        <v>13</v>
      </c>
      <c r="AP1353" s="498">
        <v>13</v>
      </c>
      <c r="AQ1353" s="498">
        <v>13</v>
      </c>
      <c r="AR1353" s="498">
        <v>13</v>
      </c>
      <c r="AS1353" s="498">
        <v>13</v>
      </c>
      <c r="AT1353" s="498">
        <v>14</v>
      </c>
      <c r="AU1353" s="498">
        <v>15</v>
      </c>
      <c r="AV1353" s="498">
        <v>17</v>
      </c>
      <c r="AW1353" s="498">
        <v>18</v>
      </c>
      <c r="AX1353" s="498">
        <v>19.399999999999999</v>
      </c>
      <c r="AY1353" s="498">
        <v>20.399999999999999</v>
      </c>
      <c r="AZ1353" s="498">
        <v>21.4</v>
      </c>
      <c r="BA1353" s="498">
        <v>21.299999999999997</v>
      </c>
      <c r="BB1353" s="498">
        <v>22</v>
      </c>
      <c r="BC1353" s="498">
        <v>23.3</v>
      </c>
      <c r="BD1353" s="498">
        <v>24.299999999999997</v>
      </c>
      <c r="BE1353" s="498">
        <v>23.8</v>
      </c>
      <c r="BF1353" s="498">
        <v>24.8</v>
      </c>
      <c r="BG1353" s="498">
        <v>24.8</v>
      </c>
      <c r="BH1353" s="498">
        <v>23.9</v>
      </c>
      <c r="BI1353" s="498">
        <v>23.9</v>
      </c>
      <c r="BJ1353" s="498">
        <v>22.3</v>
      </c>
      <c r="BK1353" s="498">
        <v>21.2</v>
      </c>
      <c r="BL1353" s="498">
        <v>21.3</v>
      </c>
      <c r="BM1353" s="498">
        <v>22.3</v>
      </c>
      <c r="BN1353" s="498">
        <v>23.3</v>
      </c>
      <c r="BO1353" s="498">
        <v>24.400000000000002</v>
      </c>
      <c r="BP1353" s="498"/>
    </row>
    <row r="1354" spans="1:68">
      <c r="A1354" s="256" t="s">
        <v>32</v>
      </c>
      <c r="B1354" s="57" t="s">
        <v>317</v>
      </c>
      <c r="C1354" s="277" t="s">
        <v>252</v>
      </c>
      <c r="D1354" s="64" t="s">
        <v>142</v>
      </c>
      <c r="E1354" s="498">
        <v>0.7</v>
      </c>
      <c r="F1354" s="498">
        <v>0.7</v>
      </c>
      <c r="G1354" s="498">
        <v>0.7</v>
      </c>
      <c r="H1354" s="498">
        <v>0.7</v>
      </c>
      <c r="I1354" s="498">
        <v>0.7</v>
      </c>
      <c r="J1354" s="498">
        <v>0.7</v>
      </c>
      <c r="K1354" s="498">
        <v>0.7</v>
      </c>
      <c r="L1354" s="498">
        <v>0.7</v>
      </c>
      <c r="M1354" s="498">
        <v>0.7</v>
      </c>
      <c r="N1354" s="498">
        <v>0.7</v>
      </c>
      <c r="O1354" s="498">
        <v>0.7</v>
      </c>
      <c r="P1354" s="498">
        <v>0.7</v>
      </c>
      <c r="Q1354" s="498">
        <v>0.7</v>
      </c>
      <c r="R1354" s="498">
        <v>0.7</v>
      </c>
      <c r="S1354" s="498">
        <v>0.7</v>
      </c>
      <c r="T1354" s="498">
        <v>0.7</v>
      </c>
      <c r="U1354" s="498">
        <v>0.7</v>
      </c>
      <c r="V1354" s="498">
        <v>0.7</v>
      </c>
      <c r="W1354" s="498">
        <v>0.7</v>
      </c>
      <c r="X1354" s="498">
        <v>0.7</v>
      </c>
      <c r="Y1354" s="498">
        <v>0.7</v>
      </c>
      <c r="Z1354" s="498">
        <v>0.7</v>
      </c>
      <c r="AA1354" s="498">
        <v>0.7</v>
      </c>
      <c r="AB1354" s="498">
        <v>0.7</v>
      </c>
      <c r="AC1354" s="498">
        <v>0.7</v>
      </c>
      <c r="AD1354" s="498">
        <v>0.7</v>
      </c>
      <c r="AE1354" s="498">
        <v>0.7</v>
      </c>
      <c r="AF1354" s="498">
        <v>0.7</v>
      </c>
      <c r="AG1354" s="498">
        <v>0.8</v>
      </c>
      <c r="AH1354" s="498">
        <v>0.8</v>
      </c>
      <c r="AI1354" s="498">
        <v>0.9</v>
      </c>
      <c r="AJ1354" s="498">
        <v>0.8</v>
      </c>
      <c r="AK1354" s="498">
        <v>1</v>
      </c>
      <c r="AL1354" s="498">
        <v>0.9</v>
      </c>
      <c r="AM1354" s="498">
        <v>0.9</v>
      </c>
      <c r="AN1354" s="498">
        <v>1.1000000000000001</v>
      </c>
      <c r="AO1354" s="498">
        <v>1.1000000000000001</v>
      </c>
      <c r="AP1354" s="498">
        <v>1.1000000000000001</v>
      </c>
      <c r="AQ1354" s="498">
        <v>1.2</v>
      </c>
      <c r="AR1354" s="498">
        <v>1.2</v>
      </c>
      <c r="AS1354" s="498">
        <v>1.2</v>
      </c>
      <c r="AT1354" s="498">
        <v>1.2</v>
      </c>
      <c r="AU1354" s="498">
        <v>1.4</v>
      </c>
      <c r="AV1354" s="498">
        <v>1.7</v>
      </c>
      <c r="AW1354" s="498">
        <v>1.7</v>
      </c>
      <c r="AX1354" s="498">
        <v>1.8</v>
      </c>
      <c r="AY1354" s="498">
        <v>1.7</v>
      </c>
      <c r="AZ1354" s="498">
        <v>1.8</v>
      </c>
      <c r="BA1354" s="498">
        <v>1.7</v>
      </c>
      <c r="BB1354" s="498">
        <v>1.7</v>
      </c>
      <c r="BC1354" s="498">
        <v>1.7</v>
      </c>
      <c r="BD1354" s="498">
        <v>1.7</v>
      </c>
      <c r="BE1354" s="498">
        <v>1.6</v>
      </c>
      <c r="BF1354" s="498">
        <v>1.5</v>
      </c>
      <c r="BG1354" s="498">
        <v>1.5</v>
      </c>
      <c r="BH1354" s="498">
        <v>1.4000000000000001</v>
      </c>
      <c r="BI1354" s="498">
        <v>1.4000000000000001</v>
      </c>
      <c r="BJ1354" s="498">
        <v>1.3</v>
      </c>
      <c r="BK1354" s="498">
        <v>1.2000000000000002</v>
      </c>
      <c r="BL1354" s="498">
        <v>1.2000000000000002</v>
      </c>
      <c r="BM1354" s="498">
        <v>1.3</v>
      </c>
      <c r="BN1354" s="498">
        <v>1.4000000000000001</v>
      </c>
      <c r="BO1354" s="498">
        <v>1.5</v>
      </c>
      <c r="BP1354" s="498"/>
    </row>
    <row r="1355" spans="1:68">
      <c r="A1355" s="258" t="s">
        <v>313</v>
      </c>
      <c r="B1355" s="276" t="s">
        <v>317</v>
      </c>
      <c r="C1355" s="278" t="s">
        <v>252</v>
      </c>
      <c r="D1355" s="260" t="s">
        <v>142</v>
      </c>
      <c r="E1355" s="499">
        <v>119.39999999999998</v>
      </c>
      <c r="F1355" s="499">
        <v>127.00000000000004</v>
      </c>
      <c r="G1355" s="499">
        <v>134.19999999999996</v>
      </c>
      <c r="H1355" s="499">
        <v>144.69999999999999</v>
      </c>
      <c r="I1355" s="499">
        <v>149.09999999999997</v>
      </c>
      <c r="J1355" s="499">
        <v>151.4</v>
      </c>
      <c r="K1355" s="499">
        <v>158.20000000000002</v>
      </c>
      <c r="L1355" s="499">
        <v>165.29999999999998</v>
      </c>
      <c r="M1355" s="499">
        <v>172.59999999999997</v>
      </c>
      <c r="N1355" s="499">
        <v>175.49999999999997</v>
      </c>
      <c r="O1355" s="499">
        <v>177</v>
      </c>
      <c r="P1355" s="499">
        <v>177.49999999999997</v>
      </c>
      <c r="Q1355" s="499">
        <v>180.39999999999998</v>
      </c>
      <c r="R1355" s="499">
        <v>185.5</v>
      </c>
      <c r="S1355" s="499">
        <v>189.49999999999997</v>
      </c>
      <c r="T1355" s="499">
        <v>198.1</v>
      </c>
      <c r="U1355" s="499">
        <v>204.59999999999997</v>
      </c>
      <c r="V1355" s="499">
        <v>208.79999999999998</v>
      </c>
      <c r="W1355" s="499">
        <v>212.79999999999998</v>
      </c>
      <c r="X1355" s="499">
        <v>210.3</v>
      </c>
      <c r="Y1355" s="499">
        <v>204.2</v>
      </c>
      <c r="Z1355" s="499">
        <v>203.2</v>
      </c>
      <c r="AA1355" s="499">
        <v>202.59999999999997</v>
      </c>
      <c r="AB1355" s="499">
        <v>198.4</v>
      </c>
      <c r="AC1355" s="499">
        <v>197.59999999999997</v>
      </c>
      <c r="AD1355" s="499">
        <v>191.70000000000002</v>
      </c>
      <c r="AE1355" s="499">
        <v>194.6</v>
      </c>
      <c r="AF1355" s="499">
        <v>198.9</v>
      </c>
      <c r="AG1355" s="499">
        <v>204.60000000000002</v>
      </c>
      <c r="AH1355" s="499">
        <v>201.70000000000002</v>
      </c>
      <c r="AI1355" s="499">
        <v>203.70000000000002</v>
      </c>
      <c r="AJ1355" s="499">
        <v>197.50000000000003</v>
      </c>
      <c r="AK1355" s="499">
        <v>207.7</v>
      </c>
      <c r="AL1355" s="499">
        <v>192.9</v>
      </c>
      <c r="AM1355" s="499">
        <v>205.19999999999996</v>
      </c>
      <c r="AN1355" s="499">
        <v>226.3</v>
      </c>
      <c r="AO1355" s="499">
        <v>243</v>
      </c>
      <c r="AP1355" s="499">
        <v>240.69999999999996</v>
      </c>
      <c r="AQ1355" s="499">
        <v>239.3</v>
      </c>
      <c r="AR1355" s="499">
        <v>245.99999999999997</v>
      </c>
      <c r="AS1355" s="499">
        <v>249.89999999999998</v>
      </c>
      <c r="AT1355" s="499">
        <v>265.8</v>
      </c>
      <c r="AU1355" s="499">
        <v>285.89999999999998</v>
      </c>
      <c r="AV1355" s="499">
        <v>311</v>
      </c>
      <c r="AW1355" s="499">
        <v>336.19999999999993</v>
      </c>
      <c r="AX1355" s="499">
        <v>355.4</v>
      </c>
      <c r="AY1355" s="499">
        <v>368</v>
      </c>
      <c r="AZ1355" s="499">
        <v>384.30000000000007</v>
      </c>
      <c r="BA1355" s="499">
        <v>387.19999999999993</v>
      </c>
      <c r="BB1355" s="499">
        <v>406.90000000000003</v>
      </c>
      <c r="BC1355" s="499">
        <v>430.7</v>
      </c>
      <c r="BD1355" s="499">
        <v>462</v>
      </c>
      <c r="BE1355" s="499">
        <v>463.5</v>
      </c>
      <c r="BF1355" s="499">
        <v>478.7</v>
      </c>
      <c r="BG1355" s="499">
        <v>475.5</v>
      </c>
      <c r="BH1355" s="499">
        <v>470.59999999999997</v>
      </c>
      <c r="BI1355" s="499">
        <v>478.09999999999997</v>
      </c>
      <c r="BJ1355" s="499">
        <v>459.3</v>
      </c>
      <c r="BK1355" s="499">
        <v>450.49999999999994</v>
      </c>
      <c r="BL1355" s="499">
        <v>455</v>
      </c>
      <c r="BM1355" s="499">
        <v>479.6</v>
      </c>
      <c r="BN1355" s="499">
        <v>503.4</v>
      </c>
      <c r="BO1355" s="499">
        <v>530.79999999999995</v>
      </c>
      <c r="BP1355" s="499"/>
    </row>
    <row r="1356" spans="1:68">
      <c r="A1356" s="256" t="s">
        <v>11</v>
      </c>
      <c r="B1356" s="57" t="s">
        <v>318</v>
      </c>
      <c r="C1356" s="279" t="s">
        <v>252</v>
      </c>
      <c r="D1356" s="64" t="s">
        <v>142</v>
      </c>
      <c r="E1356" s="498">
        <v>14.1</v>
      </c>
      <c r="F1356" s="498">
        <v>15</v>
      </c>
      <c r="G1356" s="498">
        <v>15.8</v>
      </c>
      <c r="H1356" s="498">
        <v>17</v>
      </c>
      <c r="I1356" s="498">
        <v>17.5</v>
      </c>
      <c r="J1356" s="498">
        <v>17.5</v>
      </c>
      <c r="K1356" s="498">
        <v>18.100000000000001</v>
      </c>
      <c r="L1356" s="498">
        <v>19.2</v>
      </c>
      <c r="M1356" s="498">
        <v>20.399999999999999</v>
      </c>
      <c r="N1356" s="498">
        <v>21.4</v>
      </c>
      <c r="O1356" s="498">
        <v>22.3</v>
      </c>
      <c r="P1356" s="498">
        <v>22.7</v>
      </c>
      <c r="Q1356" s="498">
        <v>23.5</v>
      </c>
      <c r="R1356" s="498">
        <v>25</v>
      </c>
      <c r="S1356" s="498">
        <v>26.4</v>
      </c>
      <c r="T1356" s="498">
        <v>28.7</v>
      </c>
      <c r="U1356" s="498">
        <v>30.7</v>
      </c>
      <c r="V1356" s="498">
        <v>33.1</v>
      </c>
      <c r="W1356" s="498">
        <v>35.700000000000003</v>
      </c>
      <c r="X1356" s="498">
        <v>38.200000000000003</v>
      </c>
      <c r="Y1356" s="498">
        <v>40.1</v>
      </c>
      <c r="Z1356" s="498">
        <v>41.4</v>
      </c>
      <c r="AA1356" s="498">
        <v>42.9</v>
      </c>
      <c r="AB1356" s="498">
        <v>43.1</v>
      </c>
      <c r="AC1356" s="498">
        <v>44.2</v>
      </c>
      <c r="AD1356" s="498">
        <v>44.099999999999994</v>
      </c>
      <c r="AE1356" s="498">
        <v>44.6</v>
      </c>
      <c r="AF1356" s="498">
        <v>45.9</v>
      </c>
      <c r="AG1356" s="498">
        <v>45.699999999999996</v>
      </c>
      <c r="AH1356" s="498">
        <v>44.8</v>
      </c>
      <c r="AI1356" s="498">
        <v>44.5</v>
      </c>
      <c r="AJ1356" s="498">
        <v>44.199999999999996</v>
      </c>
      <c r="AK1356" s="498">
        <v>44.300000000000004</v>
      </c>
      <c r="AL1356" s="498">
        <v>43.300000000000004</v>
      </c>
      <c r="AM1356" s="498">
        <v>44</v>
      </c>
      <c r="AN1356" s="498">
        <v>45.2</v>
      </c>
      <c r="AO1356" s="498">
        <v>46.7</v>
      </c>
      <c r="AP1356" s="498">
        <v>45.7</v>
      </c>
      <c r="AQ1356" s="498">
        <v>45.1</v>
      </c>
      <c r="AR1356" s="498">
        <v>45.1</v>
      </c>
      <c r="AS1356" s="498">
        <v>45.8</v>
      </c>
      <c r="AT1356" s="498">
        <v>45.5</v>
      </c>
      <c r="AU1356" s="498">
        <v>44.4</v>
      </c>
      <c r="AV1356" s="498">
        <v>44.6</v>
      </c>
      <c r="AW1356" s="498">
        <v>45</v>
      </c>
      <c r="AX1356" s="498">
        <v>44.6</v>
      </c>
      <c r="AY1356" s="498">
        <v>44.1</v>
      </c>
      <c r="AZ1356" s="498">
        <v>46.4</v>
      </c>
      <c r="BA1356" s="498">
        <v>47</v>
      </c>
      <c r="BB1356" s="498">
        <v>47.000000000000007</v>
      </c>
      <c r="BC1356" s="498">
        <v>48.6</v>
      </c>
      <c r="BD1356" s="498">
        <v>50.4</v>
      </c>
      <c r="BE1356" s="498">
        <v>52.7</v>
      </c>
      <c r="BF1356" s="498">
        <v>54.3</v>
      </c>
      <c r="BG1356" s="498">
        <v>53.3</v>
      </c>
      <c r="BH1356" s="498">
        <v>52.800000000000004</v>
      </c>
      <c r="BI1356" s="498">
        <v>50.5</v>
      </c>
      <c r="BJ1356" s="498">
        <v>49.4</v>
      </c>
      <c r="BK1356" s="498">
        <v>48.1</v>
      </c>
      <c r="BL1356" s="498">
        <v>47.9</v>
      </c>
      <c r="BM1356" s="498">
        <v>47.5</v>
      </c>
      <c r="BN1356" s="498">
        <v>47.800000000000004</v>
      </c>
      <c r="BO1356" s="498">
        <v>47.5</v>
      </c>
      <c r="BP1356" s="498"/>
    </row>
    <row r="1357" spans="1:68">
      <c r="A1357" s="256" t="s">
        <v>17</v>
      </c>
      <c r="B1357" s="57" t="s">
        <v>318</v>
      </c>
      <c r="C1357" s="279" t="s">
        <v>252</v>
      </c>
      <c r="D1357" s="64" t="s">
        <v>142</v>
      </c>
      <c r="E1357" s="498">
        <v>3.4</v>
      </c>
      <c r="F1357" s="498">
        <v>3.7</v>
      </c>
      <c r="G1357" s="498">
        <v>3.9</v>
      </c>
      <c r="H1357" s="498">
        <v>4.0999999999999996</v>
      </c>
      <c r="I1357" s="498">
        <v>4.0999999999999996</v>
      </c>
      <c r="J1357" s="498">
        <v>4.0999999999999996</v>
      </c>
      <c r="K1357" s="498">
        <v>4.2</v>
      </c>
      <c r="L1357" s="498">
        <v>4.5999999999999996</v>
      </c>
      <c r="M1357" s="498">
        <v>5</v>
      </c>
      <c r="N1357" s="498">
        <v>5.2</v>
      </c>
      <c r="O1357" s="498">
        <v>5.3</v>
      </c>
      <c r="P1357" s="498">
        <v>5.4</v>
      </c>
      <c r="Q1357" s="498">
        <v>5.6</v>
      </c>
      <c r="R1357" s="498">
        <v>6</v>
      </c>
      <c r="S1357" s="498">
        <v>6.3</v>
      </c>
      <c r="T1357" s="498">
        <v>6.8</v>
      </c>
      <c r="U1357" s="498">
        <v>7.2</v>
      </c>
      <c r="V1357" s="498">
        <v>8.1999999999999993</v>
      </c>
      <c r="W1357" s="498">
        <v>9.4</v>
      </c>
      <c r="X1357" s="498">
        <v>9.6999999999999993</v>
      </c>
      <c r="Y1357" s="498">
        <v>9.6999999999999993</v>
      </c>
      <c r="Z1357" s="498">
        <v>9.9</v>
      </c>
      <c r="AA1357" s="498">
        <v>10.1</v>
      </c>
      <c r="AB1357" s="498">
        <v>10.1</v>
      </c>
      <c r="AC1357" s="498">
        <v>10.3</v>
      </c>
      <c r="AD1357" s="498">
        <v>10.4</v>
      </c>
      <c r="AE1357" s="498">
        <v>10.199999999999999</v>
      </c>
      <c r="AF1357" s="498">
        <v>10.5</v>
      </c>
      <c r="AG1357" s="498">
        <v>10.4</v>
      </c>
      <c r="AH1357" s="498">
        <v>10.5</v>
      </c>
      <c r="AI1357" s="498">
        <v>10.7</v>
      </c>
      <c r="AJ1357" s="498">
        <v>10.5</v>
      </c>
      <c r="AK1357" s="498">
        <v>10.5</v>
      </c>
      <c r="AL1357" s="498">
        <v>10.199999999999999</v>
      </c>
      <c r="AM1357" s="498">
        <v>10.9</v>
      </c>
      <c r="AN1357" s="498">
        <v>10.8</v>
      </c>
      <c r="AO1357" s="498">
        <v>11.2</v>
      </c>
      <c r="AP1357" s="498">
        <v>11</v>
      </c>
      <c r="AQ1357" s="498">
        <v>10.7</v>
      </c>
      <c r="AR1357" s="498">
        <v>10.9</v>
      </c>
      <c r="AS1357" s="498">
        <v>10.6</v>
      </c>
      <c r="AT1357" s="498">
        <v>10.4</v>
      </c>
      <c r="AU1357" s="498">
        <v>10.7</v>
      </c>
      <c r="AV1357" s="498">
        <v>10.7</v>
      </c>
      <c r="AW1357" s="498">
        <v>11.2</v>
      </c>
      <c r="AX1357" s="498">
        <v>10.9</v>
      </c>
      <c r="AY1357" s="498">
        <v>11.3</v>
      </c>
      <c r="AZ1357" s="498">
        <v>11.299999999999999</v>
      </c>
      <c r="BA1357" s="498">
        <v>10.600000000000001</v>
      </c>
      <c r="BB1357" s="498">
        <v>10.9</v>
      </c>
      <c r="BC1357" s="498">
        <v>11.2</v>
      </c>
      <c r="BD1357" s="498">
        <v>11.299999999999999</v>
      </c>
      <c r="BE1357" s="498">
        <v>11.700000000000001</v>
      </c>
      <c r="BF1357" s="498">
        <v>12.4</v>
      </c>
      <c r="BG1357" s="498">
        <v>12</v>
      </c>
      <c r="BH1357" s="498">
        <v>11.8</v>
      </c>
      <c r="BI1357" s="498">
        <v>11.7</v>
      </c>
      <c r="BJ1357" s="498">
        <v>11.5</v>
      </c>
      <c r="BK1357" s="498">
        <v>10.8</v>
      </c>
      <c r="BL1357" s="498">
        <v>10.5</v>
      </c>
      <c r="BM1357" s="498">
        <v>10</v>
      </c>
      <c r="BN1357" s="498">
        <v>10.3</v>
      </c>
      <c r="BO1357" s="498">
        <v>10.3</v>
      </c>
      <c r="BP1357" s="498"/>
    </row>
    <row r="1358" spans="1:68">
      <c r="A1358" s="256" t="s">
        <v>18</v>
      </c>
      <c r="B1358" s="57" t="s">
        <v>318</v>
      </c>
      <c r="C1358" s="279" t="s">
        <v>252</v>
      </c>
      <c r="D1358" s="64" t="s">
        <v>142</v>
      </c>
      <c r="E1358" s="498">
        <v>2.2999999999999998</v>
      </c>
      <c r="F1358" s="498">
        <v>2.2999999999999998</v>
      </c>
      <c r="G1358" s="498">
        <v>2.4</v>
      </c>
      <c r="H1358" s="498">
        <v>2.5</v>
      </c>
      <c r="I1358" s="498">
        <v>2.5</v>
      </c>
      <c r="J1358" s="498">
        <v>2.6</v>
      </c>
      <c r="K1358" s="498">
        <v>2.7</v>
      </c>
      <c r="L1358" s="498">
        <v>2.9</v>
      </c>
      <c r="M1358" s="498">
        <v>3.3</v>
      </c>
      <c r="N1358" s="498">
        <v>3.3</v>
      </c>
      <c r="O1358" s="498">
        <v>3.3</v>
      </c>
      <c r="P1358" s="498">
        <v>3.4</v>
      </c>
      <c r="Q1358" s="498">
        <v>3.5</v>
      </c>
      <c r="R1358" s="498">
        <v>3.8</v>
      </c>
      <c r="S1358" s="498">
        <v>4.0999999999999996</v>
      </c>
      <c r="T1358" s="498">
        <v>4.4000000000000004</v>
      </c>
      <c r="U1358" s="498">
        <v>4.5999999999999996</v>
      </c>
      <c r="V1358" s="498">
        <v>5</v>
      </c>
      <c r="W1358" s="498">
        <v>5.4</v>
      </c>
      <c r="X1358" s="498">
        <v>5.9</v>
      </c>
      <c r="Y1358" s="498">
        <v>6.4</v>
      </c>
      <c r="Z1358" s="498">
        <v>6.5</v>
      </c>
      <c r="AA1358" s="498">
        <v>6.6</v>
      </c>
      <c r="AB1358" s="498">
        <v>6.9</v>
      </c>
      <c r="AC1358" s="498">
        <v>7.3</v>
      </c>
      <c r="AD1358" s="498">
        <v>7.3</v>
      </c>
      <c r="AE1358" s="498">
        <v>7.7</v>
      </c>
      <c r="AF1358" s="498">
        <v>7.4</v>
      </c>
      <c r="AG1358" s="498">
        <v>7.9</v>
      </c>
      <c r="AH1358" s="498">
        <v>7.7</v>
      </c>
      <c r="AI1358" s="498">
        <v>7.9</v>
      </c>
      <c r="AJ1358" s="498">
        <v>8</v>
      </c>
      <c r="AK1358" s="498">
        <v>8.1</v>
      </c>
      <c r="AL1358" s="498">
        <v>8.1</v>
      </c>
      <c r="AM1358" s="498">
        <v>8.1</v>
      </c>
      <c r="AN1358" s="498">
        <v>8</v>
      </c>
      <c r="AO1358" s="498">
        <v>8.1999999999999993</v>
      </c>
      <c r="AP1358" s="498">
        <v>8</v>
      </c>
      <c r="AQ1358" s="498">
        <v>7.9</v>
      </c>
      <c r="AR1358" s="498">
        <v>7.8</v>
      </c>
      <c r="AS1358" s="498">
        <v>7.5</v>
      </c>
      <c r="AT1358" s="498">
        <v>7.3</v>
      </c>
      <c r="AU1358" s="498">
        <v>7.2</v>
      </c>
      <c r="AV1358" s="498">
        <v>7.1</v>
      </c>
      <c r="AW1358" s="498">
        <v>7.2</v>
      </c>
      <c r="AX1358" s="498">
        <v>6.6</v>
      </c>
      <c r="AY1358" s="498">
        <v>6.8</v>
      </c>
      <c r="AZ1358" s="498">
        <v>7</v>
      </c>
      <c r="BA1358" s="498">
        <v>6.8</v>
      </c>
      <c r="BB1358" s="498">
        <v>6.6000000000000005</v>
      </c>
      <c r="BC1358" s="498">
        <v>6.8000000000000007</v>
      </c>
      <c r="BD1358" s="498">
        <v>6.9</v>
      </c>
      <c r="BE1358" s="498">
        <v>6.9</v>
      </c>
      <c r="BF1358" s="498">
        <v>7.2</v>
      </c>
      <c r="BG1358" s="498">
        <v>7.2</v>
      </c>
      <c r="BH1358" s="498">
        <v>7</v>
      </c>
      <c r="BI1358" s="498">
        <v>6.8</v>
      </c>
      <c r="BJ1358" s="498">
        <v>6.7</v>
      </c>
      <c r="BK1358" s="498">
        <v>6.7</v>
      </c>
      <c r="BL1358" s="498">
        <v>6.7</v>
      </c>
      <c r="BM1358" s="498">
        <v>6.7</v>
      </c>
      <c r="BN1358" s="498">
        <v>6.7</v>
      </c>
      <c r="BO1358" s="498">
        <v>6.6</v>
      </c>
      <c r="BP1358" s="498"/>
    </row>
    <row r="1359" spans="1:68">
      <c r="A1359" s="256" t="s">
        <v>19</v>
      </c>
      <c r="B1359" s="57" t="s">
        <v>318</v>
      </c>
      <c r="C1359" s="279" t="s">
        <v>252</v>
      </c>
      <c r="D1359" s="64" t="s">
        <v>142</v>
      </c>
      <c r="E1359" s="498">
        <v>1</v>
      </c>
      <c r="F1359" s="498">
        <v>1.2</v>
      </c>
      <c r="G1359" s="498">
        <v>1.3</v>
      </c>
      <c r="H1359" s="498">
        <v>1.4</v>
      </c>
      <c r="I1359" s="498">
        <v>1.5</v>
      </c>
      <c r="J1359" s="498">
        <v>1.4</v>
      </c>
      <c r="K1359" s="498">
        <v>1.4</v>
      </c>
      <c r="L1359" s="498">
        <v>1.6</v>
      </c>
      <c r="M1359" s="498">
        <v>1.7</v>
      </c>
      <c r="N1359" s="498">
        <v>1.8</v>
      </c>
      <c r="O1359" s="498">
        <v>1.8</v>
      </c>
      <c r="P1359" s="498">
        <v>1.8</v>
      </c>
      <c r="Q1359" s="498">
        <v>1.8</v>
      </c>
      <c r="R1359" s="498">
        <v>2</v>
      </c>
      <c r="S1359" s="498">
        <v>2.2000000000000002</v>
      </c>
      <c r="T1359" s="498">
        <v>2.2999999999999998</v>
      </c>
      <c r="U1359" s="498">
        <v>2.5</v>
      </c>
      <c r="V1359" s="498">
        <v>3</v>
      </c>
      <c r="W1359" s="498">
        <v>3.7</v>
      </c>
      <c r="X1359" s="498">
        <v>3.9</v>
      </c>
      <c r="Y1359" s="498">
        <v>4</v>
      </c>
      <c r="Z1359" s="498">
        <v>4</v>
      </c>
      <c r="AA1359" s="498">
        <v>4</v>
      </c>
      <c r="AB1359" s="498">
        <v>4.3</v>
      </c>
      <c r="AC1359" s="498">
        <v>4.5</v>
      </c>
      <c r="AD1359" s="498">
        <v>4.8</v>
      </c>
      <c r="AE1359" s="498">
        <v>5.2</v>
      </c>
      <c r="AF1359" s="498">
        <v>4.9000000000000004</v>
      </c>
      <c r="AG1359" s="498">
        <v>5.6</v>
      </c>
      <c r="AH1359" s="498">
        <v>4.8</v>
      </c>
      <c r="AI1359" s="498">
        <v>5.3</v>
      </c>
      <c r="AJ1359" s="498">
        <v>5.3</v>
      </c>
      <c r="AK1359" s="498">
        <v>5.4</v>
      </c>
      <c r="AL1359" s="498">
        <v>5.3</v>
      </c>
      <c r="AM1359" s="498">
        <v>4.9000000000000004</v>
      </c>
      <c r="AN1359" s="498">
        <v>5</v>
      </c>
      <c r="AO1359" s="498">
        <v>5.0999999999999996</v>
      </c>
      <c r="AP1359" s="498">
        <v>5.2</v>
      </c>
      <c r="AQ1359" s="498">
        <v>5.5</v>
      </c>
      <c r="AR1359" s="498">
        <v>5.5</v>
      </c>
      <c r="AS1359" s="498">
        <v>5.7</v>
      </c>
      <c r="AT1359" s="498">
        <v>5.9</v>
      </c>
      <c r="AU1359" s="498">
        <v>6.1</v>
      </c>
      <c r="AV1359" s="498">
        <v>6.4</v>
      </c>
      <c r="AW1359" s="498">
        <v>6.8</v>
      </c>
      <c r="AX1359" s="498">
        <v>7.3999999999999995</v>
      </c>
      <c r="AY1359" s="498">
        <v>7.5</v>
      </c>
      <c r="AZ1359" s="498">
        <v>7.7</v>
      </c>
      <c r="BA1359" s="498">
        <v>7.6000000000000005</v>
      </c>
      <c r="BB1359" s="498">
        <v>7.5</v>
      </c>
      <c r="BC1359" s="498">
        <v>7.4</v>
      </c>
      <c r="BD1359" s="498">
        <v>8</v>
      </c>
      <c r="BE1359" s="498">
        <v>8.1</v>
      </c>
      <c r="BF1359" s="498">
        <v>8.1999999999999993</v>
      </c>
      <c r="BG1359" s="498">
        <v>8.1999999999999993</v>
      </c>
      <c r="BH1359" s="498">
        <v>8.1</v>
      </c>
      <c r="BI1359" s="498">
        <v>7.9</v>
      </c>
      <c r="BJ1359" s="498">
        <v>7.9</v>
      </c>
      <c r="BK1359" s="498">
        <v>7.7</v>
      </c>
      <c r="BL1359" s="498">
        <v>7.4</v>
      </c>
      <c r="BM1359" s="498">
        <v>7.4</v>
      </c>
      <c r="BN1359" s="498">
        <v>7.5</v>
      </c>
      <c r="BO1359" s="498">
        <v>7.4</v>
      </c>
      <c r="BP1359" s="498"/>
    </row>
    <row r="1360" spans="1:68">
      <c r="A1360" s="256" t="s">
        <v>20</v>
      </c>
      <c r="B1360" s="57" t="s">
        <v>318</v>
      </c>
      <c r="C1360" s="279" t="s">
        <v>252</v>
      </c>
      <c r="D1360" s="64" t="s">
        <v>142</v>
      </c>
      <c r="E1360" s="498">
        <v>2.9</v>
      </c>
      <c r="F1360" s="498">
        <v>3.1</v>
      </c>
      <c r="G1360" s="498">
        <v>3.2</v>
      </c>
      <c r="H1360" s="498">
        <v>3.4</v>
      </c>
      <c r="I1360" s="498">
        <v>3.4</v>
      </c>
      <c r="J1360" s="498">
        <v>3.4</v>
      </c>
      <c r="K1360" s="498">
        <v>3.5</v>
      </c>
      <c r="L1360" s="498">
        <v>3.7</v>
      </c>
      <c r="M1360" s="498">
        <v>3.9</v>
      </c>
      <c r="N1360" s="498">
        <v>4</v>
      </c>
      <c r="O1360" s="498">
        <v>4.0999999999999996</v>
      </c>
      <c r="P1360" s="498">
        <v>4.3</v>
      </c>
      <c r="Q1360" s="498">
        <v>4.5</v>
      </c>
      <c r="R1360" s="498">
        <v>4.9000000000000004</v>
      </c>
      <c r="S1360" s="498">
        <v>5.2</v>
      </c>
      <c r="T1360" s="498">
        <v>5.7</v>
      </c>
      <c r="U1360" s="498">
        <v>6.1</v>
      </c>
      <c r="V1360" s="498">
        <v>6.4</v>
      </c>
      <c r="W1360" s="498">
        <v>6.6</v>
      </c>
      <c r="X1360" s="498">
        <v>7</v>
      </c>
      <c r="Y1360" s="498">
        <v>7</v>
      </c>
      <c r="Z1360" s="498">
        <v>7.7</v>
      </c>
      <c r="AA1360" s="498">
        <v>8.5</v>
      </c>
      <c r="AB1360" s="498">
        <v>8.6999999999999993</v>
      </c>
      <c r="AC1360" s="498">
        <v>9.1</v>
      </c>
      <c r="AD1360" s="498">
        <v>9.4</v>
      </c>
      <c r="AE1360" s="498">
        <v>9.5</v>
      </c>
      <c r="AF1360" s="498">
        <v>9</v>
      </c>
      <c r="AG1360" s="498">
        <v>9.3000000000000007</v>
      </c>
      <c r="AH1360" s="498">
        <v>8.9</v>
      </c>
      <c r="AI1360" s="498">
        <v>8.6</v>
      </c>
      <c r="AJ1360" s="498">
        <v>8.6999999999999993</v>
      </c>
      <c r="AK1360" s="498">
        <v>8.6999999999999993</v>
      </c>
      <c r="AL1360" s="498">
        <v>8.8000000000000007</v>
      </c>
      <c r="AM1360" s="498">
        <v>9.6999999999999993</v>
      </c>
      <c r="AN1360" s="498">
        <v>9.6</v>
      </c>
      <c r="AO1360" s="498">
        <v>9.9</v>
      </c>
      <c r="AP1360" s="498">
        <v>9.8000000000000007</v>
      </c>
      <c r="AQ1360" s="498">
        <v>9.6</v>
      </c>
      <c r="AR1360" s="498">
        <v>9.8000000000000007</v>
      </c>
      <c r="AS1360" s="498">
        <v>9.3000000000000007</v>
      </c>
      <c r="AT1360" s="498">
        <v>9.6999999999999993</v>
      </c>
      <c r="AU1360" s="498">
        <v>9.6</v>
      </c>
      <c r="AV1360" s="498">
        <v>9.5</v>
      </c>
      <c r="AW1360" s="498">
        <v>9.8000000000000007</v>
      </c>
      <c r="AX1360" s="498">
        <v>10</v>
      </c>
      <c r="AY1360" s="498">
        <v>10.1</v>
      </c>
      <c r="AZ1360" s="498">
        <v>10.600000000000001</v>
      </c>
      <c r="BA1360" s="498">
        <v>11.1</v>
      </c>
      <c r="BB1360" s="498">
        <v>11.3</v>
      </c>
      <c r="BC1360" s="498">
        <v>11.299999999999999</v>
      </c>
      <c r="BD1360" s="498">
        <v>11.700000000000001</v>
      </c>
      <c r="BE1360" s="498">
        <v>12.4</v>
      </c>
      <c r="BF1360" s="498">
        <v>12.4</v>
      </c>
      <c r="BG1360" s="498">
        <v>11.9</v>
      </c>
      <c r="BH1360" s="498">
        <v>11.6</v>
      </c>
      <c r="BI1360" s="498">
        <v>10.7</v>
      </c>
      <c r="BJ1360" s="498">
        <v>10.3</v>
      </c>
      <c r="BK1360" s="498">
        <v>9.8000000000000007</v>
      </c>
      <c r="BL1360" s="498">
        <v>9.6999999999999993</v>
      </c>
      <c r="BM1360" s="498">
        <v>9.8000000000000007</v>
      </c>
      <c r="BN1360" s="498">
        <v>10</v>
      </c>
      <c r="BO1360" s="498">
        <v>10.1</v>
      </c>
      <c r="BP1360" s="498"/>
    </row>
    <row r="1361" spans="1:68">
      <c r="A1361" s="256" t="s">
        <v>21</v>
      </c>
      <c r="B1361" s="57" t="s">
        <v>318</v>
      </c>
      <c r="C1361" s="279" t="s">
        <v>252</v>
      </c>
      <c r="D1361" s="64" t="s">
        <v>142</v>
      </c>
      <c r="E1361" s="498">
        <v>0.9</v>
      </c>
      <c r="F1361" s="498">
        <v>1.1000000000000001</v>
      </c>
      <c r="G1361" s="498">
        <v>1.2</v>
      </c>
      <c r="H1361" s="498">
        <v>1.3</v>
      </c>
      <c r="I1361" s="498">
        <v>1.4</v>
      </c>
      <c r="J1361" s="498">
        <v>1.4</v>
      </c>
      <c r="K1361" s="498">
        <v>1.5</v>
      </c>
      <c r="L1361" s="498">
        <v>1.7</v>
      </c>
      <c r="M1361" s="498">
        <v>1.8</v>
      </c>
      <c r="N1361" s="498">
        <v>1.9</v>
      </c>
      <c r="O1361" s="498">
        <v>2</v>
      </c>
      <c r="P1361" s="498">
        <v>2.1</v>
      </c>
      <c r="Q1361" s="498">
        <v>2.2000000000000002</v>
      </c>
      <c r="R1361" s="498">
        <v>2.4</v>
      </c>
      <c r="S1361" s="498">
        <v>2.6</v>
      </c>
      <c r="T1361" s="498">
        <v>2.7</v>
      </c>
      <c r="U1361" s="498">
        <v>2.9</v>
      </c>
      <c r="V1361" s="498">
        <v>3</v>
      </c>
      <c r="W1361" s="498">
        <v>3.2</v>
      </c>
      <c r="X1361" s="498">
        <v>3.4</v>
      </c>
      <c r="Y1361" s="498">
        <v>3.6</v>
      </c>
      <c r="Z1361" s="498">
        <v>3.8</v>
      </c>
      <c r="AA1361" s="498">
        <v>4</v>
      </c>
      <c r="AB1361" s="498">
        <v>4.0999999999999996</v>
      </c>
      <c r="AC1361" s="498">
        <v>4</v>
      </c>
      <c r="AD1361" s="498">
        <v>4</v>
      </c>
      <c r="AE1361" s="498">
        <v>4</v>
      </c>
      <c r="AF1361" s="498">
        <v>4.0999999999999996</v>
      </c>
      <c r="AG1361" s="498">
        <v>3.9</v>
      </c>
      <c r="AH1361" s="498">
        <v>4.0999999999999996</v>
      </c>
      <c r="AI1361" s="498">
        <v>4</v>
      </c>
      <c r="AJ1361" s="498">
        <v>4</v>
      </c>
      <c r="AK1361" s="498">
        <v>4</v>
      </c>
      <c r="AL1361" s="498">
        <v>4.2</v>
      </c>
      <c r="AM1361" s="498">
        <v>4.0999999999999996</v>
      </c>
      <c r="AN1361" s="498">
        <v>4.2</v>
      </c>
      <c r="AO1361" s="498">
        <v>4.0999999999999996</v>
      </c>
      <c r="AP1361" s="498">
        <v>4</v>
      </c>
      <c r="AQ1361" s="498">
        <v>3.8</v>
      </c>
      <c r="AR1361" s="498">
        <v>3.7</v>
      </c>
      <c r="AS1361" s="498">
        <v>3.6</v>
      </c>
      <c r="AT1361" s="498">
        <v>3.6</v>
      </c>
      <c r="AU1361" s="498">
        <v>3.7</v>
      </c>
      <c r="AV1361" s="498">
        <v>3.7</v>
      </c>
      <c r="AW1361" s="498">
        <v>3.7</v>
      </c>
      <c r="AX1361" s="498">
        <v>3.5</v>
      </c>
      <c r="AY1361" s="498">
        <v>3.6</v>
      </c>
      <c r="AZ1361" s="498">
        <v>3.7</v>
      </c>
      <c r="BA1361" s="498">
        <v>3.6</v>
      </c>
      <c r="BB1361" s="498">
        <v>3.5</v>
      </c>
      <c r="BC1361" s="498">
        <v>3.6</v>
      </c>
      <c r="BD1361" s="498">
        <v>3.6999999999999997</v>
      </c>
      <c r="BE1361" s="498">
        <v>3.8</v>
      </c>
      <c r="BF1361" s="498">
        <v>3.8</v>
      </c>
      <c r="BG1361" s="498">
        <v>3.8</v>
      </c>
      <c r="BH1361" s="498">
        <v>3.7</v>
      </c>
      <c r="BI1361" s="498">
        <v>3.6</v>
      </c>
      <c r="BJ1361" s="498">
        <v>3.6</v>
      </c>
      <c r="BK1361" s="498">
        <v>3.6</v>
      </c>
      <c r="BL1361" s="498">
        <v>3.5</v>
      </c>
      <c r="BM1361" s="498">
        <v>3.6</v>
      </c>
      <c r="BN1361" s="498">
        <v>3.4</v>
      </c>
      <c r="BO1361" s="498">
        <v>3.2</v>
      </c>
      <c r="BP1361" s="498"/>
    </row>
    <row r="1362" spans="1:68">
      <c r="A1362" s="256" t="s">
        <v>22</v>
      </c>
      <c r="B1362" s="57" t="s">
        <v>318</v>
      </c>
      <c r="C1362" s="279" t="s">
        <v>252</v>
      </c>
      <c r="D1362" s="64" t="s">
        <v>142</v>
      </c>
      <c r="E1362" s="498">
        <v>4.4000000000000004</v>
      </c>
      <c r="F1362" s="498">
        <v>4.5999999999999996</v>
      </c>
      <c r="G1362" s="498">
        <v>4.9000000000000004</v>
      </c>
      <c r="H1362" s="498">
        <v>5.0999999999999996</v>
      </c>
      <c r="I1362" s="498">
        <v>5.0999999999999996</v>
      </c>
      <c r="J1362" s="498">
        <v>5.0999999999999996</v>
      </c>
      <c r="K1362" s="498">
        <v>5.4</v>
      </c>
      <c r="L1362" s="498">
        <v>5.7</v>
      </c>
      <c r="M1362" s="498">
        <v>6</v>
      </c>
      <c r="N1362" s="498">
        <v>6.2</v>
      </c>
      <c r="O1362" s="498">
        <v>6.4</v>
      </c>
      <c r="P1362" s="498">
        <v>6.6</v>
      </c>
      <c r="Q1362" s="498">
        <v>6.9</v>
      </c>
      <c r="R1362" s="498">
        <v>7.5</v>
      </c>
      <c r="S1362" s="498">
        <v>8.1</v>
      </c>
      <c r="T1362" s="498">
        <v>8.6999999999999993</v>
      </c>
      <c r="U1362" s="498">
        <v>9.1999999999999993</v>
      </c>
      <c r="V1362" s="498">
        <v>9.8000000000000007</v>
      </c>
      <c r="W1362" s="498">
        <v>10.3</v>
      </c>
      <c r="X1362" s="498">
        <v>11</v>
      </c>
      <c r="Y1362" s="498">
        <v>11.4</v>
      </c>
      <c r="Z1362" s="498">
        <v>12.2</v>
      </c>
      <c r="AA1362" s="498">
        <v>13</v>
      </c>
      <c r="AB1362" s="498">
        <v>13.5</v>
      </c>
      <c r="AC1362" s="498">
        <v>14.2</v>
      </c>
      <c r="AD1362" s="498">
        <v>14.4</v>
      </c>
      <c r="AE1362" s="498">
        <v>14.5</v>
      </c>
      <c r="AF1362" s="498">
        <v>15.4</v>
      </c>
      <c r="AG1362" s="498">
        <v>15.4</v>
      </c>
      <c r="AH1362" s="498">
        <v>15.6</v>
      </c>
      <c r="AI1362" s="498">
        <v>15.7</v>
      </c>
      <c r="AJ1362" s="498">
        <v>15.5</v>
      </c>
      <c r="AK1362" s="498">
        <v>15.5</v>
      </c>
      <c r="AL1362" s="498">
        <v>15.2</v>
      </c>
      <c r="AM1362" s="498">
        <v>15.4</v>
      </c>
      <c r="AN1362" s="498">
        <v>16.399999999999999</v>
      </c>
      <c r="AO1362" s="498">
        <v>16.399999999999999</v>
      </c>
      <c r="AP1362" s="498">
        <v>16.7</v>
      </c>
      <c r="AQ1362" s="498">
        <v>16.7</v>
      </c>
      <c r="AR1362" s="498">
        <v>16.7</v>
      </c>
      <c r="AS1362" s="498">
        <v>16.600000000000001</v>
      </c>
      <c r="AT1362" s="498">
        <v>16.399999999999999</v>
      </c>
      <c r="AU1362" s="498">
        <v>17.100000000000001</v>
      </c>
      <c r="AV1362" s="498">
        <v>17.3</v>
      </c>
      <c r="AW1362" s="498">
        <v>17.399999999999999</v>
      </c>
      <c r="AX1362" s="498">
        <v>16.899999999999999</v>
      </c>
      <c r="AY1362" s="498">
        <v>17.2</v>
      </c>
      <c r="AZ1362" s="498">
        <v>17.3</v>
      </c>
      <c r="BA1362" s="498">
        <v>16.8</v>
      </c>
      <c r="BB1362" s="498">
        <v>17.400000000000002</v>
      </c>
      <c r="BC1362" s="498">
        <v>17.2</v>
      </c>
      <c r="BD1362" s="498">
        <v>17.900000000000002</v>
      </c>
      <c r="BE1362" s="498">
        <v>18.5</v>
      </c>
      <c r="BF1362" s="498">
        <v>19.099999999999998</v>
      </c>
      <c r="BG1362" s="498">
        <v>19.600000000000001</v>
      </c>
      <c r="BH1362" s="498">
        <v>19.899999999999999</v>
      </c>
      <c r="BI1362" s="498">
        <v>18.2</v>
      </c>
      <c r="BJ1362" s="498">
        <v>17.8</v>
      </c>
      <c r="BK1362" s="498">
        <v>17</v>
      </c>
      <c r="BL1362" s="498">
        <v>16.399999999999999</v>
      </c>
      <c r="BM1362" s="498">
        <v>16.600000000000001</v>
      </c>
      <c r="BN1362" s="498">
        <v>16.600000000000001</v>
      </c>
      <c r="BO1362" s="498">
        <v>16</v>
      </c>
      <c r="BP1362" s="498"/>
    </row>
    <row r="1363" spans="1:68">
      <c r="A1363" s="256" t="s">
        <v>23</v>
      </c>
      <c r="B1363" s="57" t="s">
        <v>318</v>
      </c>
      <c r="C1363" s="279" t="s">
        <v>252</v>
      </c>
      <c r="D1363" s="64" t="s">
        <v>142</v>
      </c>
      <c r="E1363" s="498">
        <v>3.6</v>
      </c>
      <c r="F1363" s="498">
        <v>3.8</v>
      </c>
      <c r="G1363" s="498">
        <v>3.9</v>
      </c>
      <c r="H1363" s="498">
        <v>4.0999999999999996</v>
      </c>
      <c r="I1363" s="498">
        <v>4.0999999999999996</v>
      </c>
      <c r="J1363" s="498">
        <v>4.0999999999999996</v>
      </c>
      <c r="K1363" s="498">
        <v>4.2</v>
      </c>
      <c r="L1363" s="498">
        <v>4.4000000000000004</v>
      </c>
      <c r="M1363" s="498">
        <v>4.5</v>
      </c>
      <c r="N1363" s="498">
        <v>4.5999999999999996</v>
      </c>
      <c r="O1363" s="498">
        <v>4.7</v>
      </c>
      <c r="P1363" s="498">
        <v>4.9000000000000004</v>
      </c>
      <c r="Q1363" s="498">
        <v>5.3</v>
      </c>
      <c r="R1363" s="498">
        <v>5.7</v>
      </c>
      <c r="S1363" s="498">
        <v>6.1</v>
      </c>
      <c r="T1363" s="498">
        <v>6.4</v>
      </c>
      <c r="U1363" s="498">
        <v>6.6</v>
      </c>
      <c r="V1363" s="498">
        <v>7</v>
      </c>
      <c r="W1363" s="498">
        <v>7.4</v>
      </c>
      <c r="X1363" s="498">
        <v>7.9</v>
      </c>
      <c r="Y1363" s="498">
        <v>8.3000000000000007</v>
      </c>
      <c r="Z1363" s="498">
        <v>8.9</v>
      </c>
      <c r="AA1363" s="498">
        <v>9.5</v>
      </c>
      <c r="AB1363" s="498">
        <v>9.8000000000000007</v>
      </c>
      <c r="AC1363" s="498">
        <v>10.3</v>
      </c>
      <c r="AD1363" s="498">
        <v>10.4</v>
      </c>
      <c r="AE1363" s="498">
        <v>10.7</v>
      </c>
      <c r="AF1363" s="498">
        <v>11.2</v>
      </c>
      <c r="AG1363" s="498">
        <v>11.2</v>
      </c>
      <c r="AH1363" s="498">
        <v>11.5</v>
      </c>
      <c r="AI1363" s="498">
        <v>11.7</v>
      </c>
      <c r="AJ1363" s="498">
        <v>10.4</v>
      </c>
      <c r="AK1363" s="498">
        <v>10.4</v>
      </c>
      <c r="AL1363" s="498">
        <v>10</v>
      </c>
      <c r="AM1363" s="498">
        <v>10.3</v>
      </c>
      <c r="AN1363" s="498">
        <v>10.9</v>
      </c>
      <c r="AO1363" s="498">
        <v>11.1</v>
      </c>
      <c r="AP1363" s="498">
        <v>10.9</v>
      </c>
      <c r="AQ1363" s="498">
        <v>10.9</v>
      </c>
      <c r="AR1363" s="498">
        <v>11.1</v>
      </c>
      <c r="AS1363" s="498">
        <v>11.3</v>
      </c>
      <c r="AT1363" s="498">
        <v>11.2</v>
      </c>
      <c r="AU1363" s="498">
        <v>11.8</v>
      </c>
      <c r="AV1363" s="498">
        <v>12.2</v>
      </c>
      <c r="AW1363" s="498">
        <v>12.1</v>
      </c>
      <c r="AX1363" s="498">
        <v>11.5</v>
      </c>
      <c r="AY1363" s="498">
        <v>12.1</v>
      </c>
      <c r="AZ1363" s="498">
        <v>12.5</v>
      </c>
      <c r="BA1363" s="498">
        <v>11.3</v>
      </c>
      <c r="BB1363" s="498">
        <v>11.600000000000001</v>
      </c>
      <c r="BC1363" s="498">
        <v>11.299999999999999</v>
      </c>
      <c r="BD1363" s="498">
        <v>12.100000000000001</v>
      </c>
      <c r="BE1363" s="498">
        <v>12.700000000000001</v>
      </c>
      <c r="BF1363" s="498">
        <v>12.8</v>
      </c>
      <c r="BG1363" s="498">
        <v>12.600000000000001</v>
      </c>
      <c r="BH1363" s="498">
        <v>12.4</v>
      </c>
      <c r="BI1363" s="498">
        <v>12.3</v>
      </c>
      <c r="BJ1363" s="498">
        <v>12.5</v>
      </c>
      <c r="BK1363" s="498">
        <v>12.4</v>
      </c>
      <c r="BL1363" s="498">
        <v>11.8</v>
      </c>
      <c r="BM1363" s="498">
        <v>11.8</v>
      </c>
      <c r="BN1363" s="498">
        <v>11.7</v>
      </c>
      <c r="BO1363" s="498">
        <v>11.6</v>
      </c>
      <c r="BP1363" s="498"/>
    </row>
    <row r="1364" spans="1:68">
      <c r="A1364" s="256" t="s">
        <v>24</v>
      </c>
      <c r="B1364" s="57" t="s">
        <v>318</v>
      </c>
      <c r="C1364" s="279" t="s">
        <v>252</v>
      </c>
      <c r="D1364" s="64" t="s">
        <v>142</v>
      </c>
      <c r="E1364" s="498">
        <v>27.200000000000003</v>
      </c>
      <c r="F1364" s="498">
        <v>28.1</v>
      </c>
      <c r="G1364" s="498">
        <v>28.8</v>
      </c>
      <c r="H1364" s="498">
        <v>31.5</v>
      </c>
      <c r="I1364" s="498">
        <v>32.5</v>
      </c>
      <c r="J1364" s="498">
        <v>33.6</v>
      </c>
      <c r="K1364" s="498">
        <v>35.4</v>
      </c>
      <c r="L1364" s="498">
        <v>36.299999999999997</v>
      </c>
      <c r="M1364" s="498">
        <v>37.299999999999997</v>
      </c>
      <c r="N1364" s="498">
        <v>38.9</v>
      </c>
      <c r="O1364" s="498">
        <v>40.1</v>
      </c>
      <c r="P1364" s="498">
        <v>40.1</v>
      </c>
      <c r="Q1364" s="498">
        <v>40.699999999999996</v>
      </c>
      <c r="R1364" s="498">
        <v>42.199999999999996</v>
      </c>
      <c r="S1364" s="498">
        <v>43.4</v>
      </c>
      <c r="T1364" s="498">
        <v>46.2</v>
      </c>
      <c r="U1364" s="498">
        <v>48.199999999999996</v>
      </c>
      <c r="V1364" s="498">
        <v>54.3</v>
      </c>
      <c r="W1364" s="498">
        <v>61.2</v>
      </c>
      <c r="X1364" s="498">
        <v>65.400000000000006</v>
      </c>
      <c r="Y1364" s="498">
        <v>68.699999999999989</v>
      </c>
      <c r="Z1364" s="498">
        <v>69.599999999999994</v>
      </c>
      <c r="AA1364" s="498">
        <v>70.599999999999994</v>
      </c>
      <c r="AB1364" s="498">
        <v>70.599999999999994</v>
      </c>
      <c r="AC1364" s="498">
        <v>71.699999999999989</v>
      </c>
      <c r="AD1364" s="498">
        <v>70.199999999999989</v>
      </c>
      <c r="AE1364" s="498">
        <v>70.400000000000006</v>
      </c>
      <c r="AF1364" s="498">
        <v>67.5</v>
      </c>
      <c r="AG1364" s="498">
        <v>66</v>
      </c>
      <c r="AH1364" s="498">
        <v>65.8</v>
      </c>
      <c r="AI1364" s="498">
        <v>65.599999999999994</v>
      </c>
      <c r="AJ1364" s="498">
        <v>68</v>
      </c>
      <c r="AK1364" s="498">
        <v>69.2</v>
      </c>
      <c r="AL1364" s="498">
        <v>68.900000000000006</v>
      </c>
      <c r="AM1364" s="498">
        <v>70.7</v>
      </c>
      <c r="AN1364" s="498">
        <v>73.3</v>
      </c>
      <c r="AO1364" s="498">
        <v>73.7</v>
      </c>
      <c r="AP1364" s="498">
        <v>72.8</v>
      </c>
      <c r="AQ1364" s="498">
        <v>70.099999999999994</v>
      </c>
      <c r="AR1364" s="498">
        <v>69.8</v>
      </c>
      <c r="AS1364" s="498">
        <v>68.3</v>
      </c>
      <c r="AT1364" s="498">
        <v>67.599999999999994</v>
      </c>
      <c r="AU1364" s="498">
        <v>68.099999999999994</v>
      </c>
      <c r="AV1364" s="498">
        <v>66.900000000000006</v>
      </c>
      <c r="AW1364" s="498">
        <v>67.400000000000006</v>
      </c>
      <c r="AX1364" s="498">
        <v>71.8</v>
      </c>
      <c r="AY1364" s="498">
        <v>71.3</v>
      </c>
      <c r="AZ1364" s="498">
        <v>71.699999999999989</v>
      </c>
      <c r="BA1364" s="498">
        <v>69.599999999999994</v>
      </c>
      <c r="BB1364" s="498">
        <v>68.599999999999994</v>
      </c>
      <c r="BC1364" s="498">
        <v>69.600000000000009</v>
      </c>
      <c r="BD1364" s="498">
        <v>71.699999999999989</v>
      </c>
      <c r="BE1364" s="498">
        <v>74.2</v>
      </c>
      <c r="BF1364" s="498">
        <v>74.5</v>
      </c>
      <c r="BG1364" s="498">
        <v>73</v>
      </c>
      <c r="BH1364" s="498">
        <v>71.7</v>
      </c>
      <c r="BI1364" s="498">
        <v>69.099999999999994</v>
      </c>
      <c r="BJ1364" s="498">
        <v>67.599999999999994</v>
      </c>
      <c r="BK1364" s="498">
        <v>65.3</v>
      </c>
      <c r="BL1364" s="498">
        <v>63</v>
      </c>
      <c r="BM1364" s="498">
        <v>62.1</v>
      </c>
      <c r="BN1364" s="498">
        <v>60.3</v>
      </c>
      <c r="BO1364" s="498">
        <v>59.1</v>
      </c>
      <c r="BP1364" s="498"/>
    </row>
    <row r="1365" spans="1:68">
      <c r="A1365" s="256" t="s">
        <v>25</v>
      </c>
      <c r="B1365" s="57" t="s">
        <v>318</v>
      </c>
      <c r="C1365" s="279" t="s">
        <v>252</v>
      </c>
      <c r="D1365" s="64" t="s">
        <v>142</v>
      </c>
      <c r="E1365" s="498">
        <v>11.5</v>
      </c>
      <c r="F1365" s="498">
        <v>12</v>
      </c>
      <c r="G1365" s="498">
        <v>12.5</v>
      </c>
      <c r="H1365" s="498">
        <v>13</v>
      </c>
      <c r="I1365" s="498">
        <v>13</v>
      </c>
      <c r="J1365" s="498">
        <v>12.8</v>
      </c>
      <c r="K1365" s="498">
        <v>12.9</v>
      </c>
      <c r="L1365" s="498">
        <v>13.6</v>
      </c>
      <c r="M1365" s="498">
        <v>14.2</v>
      </c>
      <c r="N1365" s="498">
        <v>14.4</v>
      </c>
      <c r="O1365" s="498">
        <v>14.5</v>
      </c>
      <c r="P1365" s="498">
        <v>14.9</v>
      </c>
      <c r="Q1365" s="498">
        <v>15.7</v>
      </c>
      <c r="R1365" s="498">
        <v>16.8</v>
      </c>
      <c r="S1365" s="498">
        <v>17.899999999999999</v>
      </c>
      <c r="T1365" s="498">
        <v>19.5</v>
      </c>
      <c r="U1365" s="498">
        <v>21</v>
      </c>
      <c r="V1365" s="498">
        <v>23.1</v>
      </c>
      <c r="W1365" s="498">
        <v>25.4</v>
      </c>
      <c r="X1365" s="498">
        <v>27.2</v>
      </c>
      <c r="Y1365" s="498">
        <v>28.6</v>
      </c>
      <c r="Z1365" s="498">
        <v>29.2</v>
      </c>
      <c r="AA1365" s="498">
        <v>29.8</v>
      </c>
      <c r="AB1365" s="498">
        <v>30.6</v>
      </c>
      <c r="AC1365" s="498">
        <v>31.8</v>
      </c>
      <c r="AD1365" s="498">
        <v>32.299999999999997</v>
      </c>
      <c r="AE1365" s="498">
        <v>33.4</v>
      </c>
      <c r="AF1365" s="498">
        <v>33.299999999999997</v>
      </c>
      <c r="AG1365" s="498">
        <v>33.9</v>
      </c>
      <c r="AH1365" s="498">
        <v>33.5</v>
      </c>
      <c r="AI1365" s="498">
        <v>33.700000000000003</v>
      </c>
      <c r="AJ1365" s="498">
        <v>33.1</v>
      </c>
      <c r="AK1365" s="498">
        <v>33.200000000000003</v>
      </c>
      <c r="AL1365" s="498">
        <v>32.700000000000003</v>
      </c>
      <c r="AM1365" s="498">
        <v>34.200000000000003</v>
      </c>
      <c r="AN1365" s="498">
        <v>35.5</v>
      </c>
      <c r="AO1365" s="498">
        <v>36.200000000000003</v>
      </c>
      <c r="AP1365" s="498">
        <v>35.799999999999997</v>
      </c>
      <c r="AQ1365" s="498">
        <v>34.799999999999997</v>
      </c>
      <c r="AR1365" s="498">
        <v>34.4</v>
      </c>
      <c r="AS1365" s="498">
        <v>35.200000000000003</v>
      </c>
      <c r="AT1365" s="498">
        <v>35.799999999999997</v>
      </c>
      <c r="AU1365" s="498">
        <v>34.200000000000003</v>
      </c>
      <c r="AV1365" s="498">
        <v>33.6</v>
      </c>
      <c r="AW1365" s="498">
        <v>33.4</v>
      </c>
      <c r="AX1365" s="498">
        <v>33.1</v>
      </c>
      <c r="AY1365" s="498">
        <v>32.5</v>
      </c>
      <c r="AZ1365" s="498">
        <v>33.799999999999997</v>
      </c>
      <c r="BA1365" s="498">
        <v>35.6</v>
      </c>
      <c r="BB1365" s="498">
        <v>35.4</v>
      </c>
      <c r="BC1365" s="498">
        <v>36.199999999999996</v>
      </c>
      <c r="BD1365" s="498">
        <v>38</v>
      </c>
      <c r="BE1365" s="498">
        <v>39.4</v>
      </c>
      <c r="BF1365" s="498">
        <v>39.800000000000004</v>
      </c>
      <c r="BG1365" s="498">
        <v>39.1</v>
      </c>
      <c r="BH1365" s="498">
        <v>38.299999999999997</v>
      </c>
      <c r="BI1365" s="498">
        <v>37.200000000000003</v>
      </c>
      <c r="BJ1365" s="498">
        <v>35.9</v>
      </c>
      <c r="BK1365" s="498">
        <v>32.5</v>
      </c>
      <c r="BL1365" s="498">
        <v>31.8</v>
      </c>
      <c r="BM1365" s="498">
        <v>30.8</v>
      </c>
      <c r="BN1365" s="498">
        <v>31.3</v>
      </c>
      <c r="BO1365" s="498">
        <v>30.5</v>
      </c>
      <c r="BP1365" s="498"/>
    </row>
    <row r="1366" spans="1:68">
      <c r="A1366" s="256" t="s">
        <v>26</v>
      </c>
      <c r="B1366" s="57" t="s">
        <v>318</v>
      </c>
      <c r="C1366" s="279" t="s">
        <v>252</v>
      </c>
      <c r="D1366" s="64" t="s">
        <v>142</v>
      </c>
      <c r="E1366" s="498">
        <v>2.8</v>
      </c>
      <c r="F1366" s="498">
        <v>2.9</v>
      </c>
      <c r="G1366" s="498">
        <v>3</v>
      </c>
      <c r="H1366" s="498">
        <v>3.1</v>
      </c>
      <c r="I1366" s="498">
        <v>3</v>
      </c>
      <c r="J1366" s="498">
        <v>3</v>
      </c>
      <c r="K1366" s="498">
        <v>3</v>
      </c>
      <c r="L1366" s="498">
        <v>3.1</v>
      </c>
      <c r="M1366" s="498">
        <v>3.3</v>
      </c>
      <c r="N1366" s="498">
        <v>3.3</v>
      </c>
      <c r="O1366" s="498">
        <v>3.3</v>
      </c>
      <c r="P1366" s="498">
        <v>3.4</v>
      </c>
      <c r="Q1366" s="498">
        <v>3.5</v>
      </c>
      <c r="R1366" s="498">
        <v>3.7</v>
      </c>
      <c r="S1366" s="498">
        <v>4</v>
      </c>
      <c r="T1366" s="498">
        <v>4.0999999999999996</v>
      </c>
      <c r="U1366" s="498">
        <v>4.0999999999999996</v>
      </c>
      <c r="V1366" s="498">
        <v>4.3</v>
      </c>
      <c r="W1366" s="498">
        <v>4.4000000000000004</v>
      </c>
      <c r="X1366" s="498">
        <v>4.5999999999999996</v>
      </c>
      <c r="Y1366" s="498">
        <v>4.8</v>
      </c>
      <c r="Z1366" s="498">
        <v>5</v>
      </c>
      <c r="AA1366" s="498">
        <v>5.2</v>
      </c>
      <c r="AB1366" s="498">
        <v>5.3</v>
      </c>
      <c r="AC1366" s="498">
        <v>5.5</v>
      </c>
      <c r="AD1366" s="498">
        <v>5.5</v>
      </c>
      <c r="AE1366" s="498">
        <v>5.6</v>
      </c>
      <c r="AF1366" s="498">
        <v>5.8</v>
      </c>
      <c r="AG1366" s="498">
        <v>6</v>
      </c>
      <c r="AH1366" s="498">
        <v>6.3</v>
      </c>
      <c r="AI1366" s="498">
        <v>6.1</v>
      </c>
      <c r="AJ1366" s="498">
        <v>5.7</v>
      </c>
      <c r="AK1366" s="498">
        <v>5.5</v>
      </c>
      <c r="AL1366" s="498">
        <v>5.4</v>
      </c>
      <c r="AM1366" s="498">
        <v>6.1</v>
      </c>
      <c r="AN1366" s="498">
        <v>6.2</v>
      </c>
      <c r="AO1366" s="498">
        <v>6.2</v>
      </c>
      <c r="AP1366" s="498">
        <v>6.3</v>
      </c>
      <c r="AQ1366" s="498">
        <v>6.2</v>
      </c>
      <c r="AR1366" s="498">
        <v>6.5</v>
      </c>
      <c r="AS1366" s="498">
        <v>6.4</v>
      </c>
      <c r="AT1366" s="498">
        <v>6.5</v>
      </c>
      <c r="AU1366" s="498">
        <v>6.6</v>
      </c>
      <c r="AV1366" s="498">
        <v>6.8</v>
      </c>
      <c r="AW1366" s="498">
        <v>6.8</v>
      </c>
      <c r="AX1366" s="498">
        <v>6.8000000000000007</v>
      </c>
      <c r="AY1366" s="498">
        <v>7.3</v>
      </c>
      <c r="AZ1366" s="498">
        <v>7.2</v>
      </c>
      <c r="BA1366" s="498">
        <v>6.6000000000000005</v>
      </c>
      <c r="BB1366" s="498">
        <v>6.8</v>
      </c>
      <c r="BC1366" s="498">
        <v>7</v>
      </c>
      <c r="BD1366" s="498">
        <v>6.7</v>
      </c>
      <c r="BE1366" s="498">
        <v>6.7</v>
      </c>
      <c r="BF1366" s="498">
        <v>7.2</v>
      </c>
      <c r="BG1366" s="498">
        <v>7.3</v>
      </c>
      <c r="BH1366" s="498">
        <v>7.1</v>
      </c>
      <c r="BI1366" s="498">
        <v>6.7</v>
      </c>
      <c r="BJ1366" s="498">
        <v>6.5</v>
      </c>
      <c r="BK1366" s="498">
        <v>6.3</v>
      </c>
      <c r="BL1366" s="498">
        <v>6.6</v>
      </c>
      <c r="BM1366" s="498">
        <v>6.7</v>
      </c>
      <c r="BN1366" s="498">
        <v>6.5</v>
      </c>
      <c r="BO1366" s="498">
        <v>6.4</v>
      </c>
      <c r="BP1366" s="498"/>
    </row>
    <row r="1367" spans="1:68">
      <c r="A1367" s="256" t="s">
        <v>27</v>
      </c>
      <c r="B1367" s="57" t="s">
        <v>318</v>
      </c>
      <c r="C1367" s="279" t="s">
        <v>252</v>
      </c>
      <c r="D1367" s="64" t="s">
        <v>142</v>
      </c>
      <c r="E1367" s="498">
        <v>4.7</v>
      </c>
      <c r="F1367" s="498">
        <v>5</v>
      </c>
      <c r="G1367" s="498">
        <v>5.3</v>
      </c>
      <c r="H1367" s="498">
        <v>5.7</v>
      </c>
      <c r="I1367" s="498">
        <v>5.9</v>
      </c>
      <c r="J1367" s="498">
        <v>6</v>
      </c>
      <c r="K1367" s="498">
        <v>6.3</v>
      </c>
      <c r="L1367" s="498">
        <v>6.9</v>
      </c>
      <c r="M1367" s="498">
        <v>7.6</v>
      </c>
      <c r="N1367" s="498">
        <v>8.1</v>
      </c>
      <c r="O1367" s="498">
        <v>8.6</v>
      </c>
      <c r="P1367" s="498">
        <v>9</v>
      </c>
      <c r="Q1367" s="498">
        <v>9.5</v>
      </c>
      <c r="R1367" s="498">
        <v>9.9</v>
      </c>
      <c r="S1367" s="498">
        <v>10.3</v>
      </c>
      <c r="T1367" s="498">
        <v>10.8</v>
      </c>
      <c r="U1367" s="498">
        <v>11.3</v>
      </c>
      <c r="V1367" s="498">
        <v>12.3</v>
      </c>
      <c r="W1367" s="498">
        <v>13.3</v>
      </c>
      <c r="X1367" s="498">
        <v>14.8</v>
      </c>
      <c r="Y1367" s="498">
        <v>16</v>
      </c>
      <c r="Z1367" s="498">
        <v>16.899999999999999</v>
      </c>
      <c r="AA1367" s="498">
        <v>18</v>
      </c>
      <c r="AB1367" s="498">
        <v>18.3</v>
      </c>
      <c r="AC1367" s="498">
        <v>19</v>
      </c>
      <c r="AD1367" s="498">
        <v>19.2</v>
      </c>
      <c r="AE1367" s="498">
        <v>19.899999999999999</v>
      </c>
      <c r="AF1367" s="498">
        <v>20.2</v>
      </c>
      <c r="AG1367" s="498">
        <v>19.7</v>
      </c>
      <c r="AH1367" s="498">
        <v>20</v>
      </c>
      <c r="AI1367" s="498">
        <v>19.3</v>
      </c>
      <c r="AJ1367" s="498">
        <v>18.8</v>
      </c>
      <c r="AK1367" s="498">
        <v>18.600000000000001</v>
      </c>
      <c r="AL1367" s="498">
        <v>18.399999999999999</v>
      </c>
      <c r="AM1367" s="498">
        <v>18.8</v>
      </c>
      <c r="AN1367" s="498">
        <v>19.299999999999997</v>
      </c>
      <c r="AO1367" s="498">
        <v>20.100000000000001</v>
      </c>
      <c r="AP1367" s="498">
        <v>20.100000000000001</v>
      </c>
      <c r="AQ1367" s="498">
        <v>19.8</v>
      </c>
      <c r="AR1367" s="498">
        <v>19.5</v>
      </c>
      <c r="AS1367" s="498">
        <v>20</v>
      </c>
      <c r="AT1367" s="498">
        <v>19.2</v>
      </c>
      <c r="AU1367" s="498">
        <v>19.2</v>
      </c>
      <c r="AV1367" s="498">
        <v>18.899999999999999</v>
      </c>
      <c r="AW1367" s="498">
        <v>18.8</v>
      </c>
      <c r="AX1367" s="498">
        <v>17.7</v>
      </c>
      <c r="AY1367" s="498">
        <v>17.599999999999998</v>
      </c>
      <c r="AZ1367" s="498">
        <v>17.5</v>
      </c>
      <c r="BA1367" s="498">
        <v>17.2</v>
      </c>
      <c r="BB1367" s="498">
        <v>17.7</v>
      </c>
      <c r="BC1367" s="498">
        <v>18.3</v>
      </c>
      <c r="BD1367" s="498">
        <v>19.5</v>
      </c>
      <c r="BE1367" s="498">
        <v>19.899999999999999</v>
      </c>
      <c r="BF1367" s="498">
        <v>20.3</v>
      </c>
      <c r="BG1367" s="498">
        <v>20.3</v>
      </c>
      <c r="BH1367" s="498">
        <v>20</v>
      </c>
      <c r="BI1367" s="498">
        <v>18.600000000000001</v>
      </c>
      <c r="BJ1367" s="498">
        <v>17.7</v>
      </c>
      <c r="BK1367" s="498">
        <v>17.600000000000001</v>
      </c>
      <c r="BL1367" s="498">
        <v>16.899999999999999</v>
      </c>
      <c r="BM1367" s="498">
        <v>17.100000000000001</v>
      </c>
      <c r="BN1367" s="498">
        <v>17.100000000000001</v>
      </c>
      <c r="BO1367" s="498">
        <v>17.100000000000001</v>
      </c>
      <c r="BP1367" s="498"/>
    </row>
    <row r="1368" spans="1:68">
      <c r="A1368" s="256" t="s">
        <v>28</v>
      </c>
      <c r="B1368" s="57" t="s">
        <v>318</v>
      </c>
      <c r="C1368" s="279" t="s">
        <v>252</v>
      </c>
      <c r="D1368" s="64" t="s">
        <v>142</v>
      </c>
      <c r="E1368" s="498">
        <v>24.200000000000003</v>
      </c>
      <c r="F1368" s="498">
        <v>25.2</v>
      </c>
      <c r="G1368" s="498">
        <v>26.1</v>
      </c>
      <c r="H1368" s="498">
        <v>27</v>
      </c>
      <c r="I1368" s="498">
        <v>26.6</v>
      </c>
      <c r="J1368" s="498">
        <v>26.6</v>
      </c>
      <c r="K1368" s="498">
        <v>27.200000000000003</v>
      </c>
      <c r="L1368" s="498">
        <v>28</v>
      </c>
      <c r="M1368" s="498">
        <v>28.9</v>
      </c>
      <c r="N1368" s="498">
        <v>29.8</v>
      </c>
      <c r="O1368" s="498">
        <v>30.4</v>
      </c>
      <c r="P1368" s="498">
        <v>31.8</v>
      </c>
      <c r="Q1368" s="498">
        <v>33.699999999999996</v>
      </c>
      <c r="R1368" s="498">
        <v>36.5</v>
      </c>
      <c r="S1368" s="498">
        <v>39.299999999999997</v>
      </c>
      <c r="T1368" s="498">
        <v>41.7</v>
      </c>
      <c r="U1368" s="498">
        <v>43.6</v>
      </c>
      <c r="V1368" s="498">
        <v>50.7</v>
      </c>
      <c r="W1368" s="498">
        <v>58.8</v>
      </c>
      <c r="X1368" s="498">
        <v>63</v>
      </c>
      <c r="Y1368" s="498">
        <v>66.5</v>
      </c>
      <c r="Z1368" s="498">
        <v>68.7</v>
      </c>
      <c r="AA1368" s="498">
        <v>71.3</v>
      </c>
      <c r="AB1368" s="498">
        <v>70.900000000000006</v>
      </c>
      <c r="AC1368" s="498">
        <v>71.7</v>
      </c>
      <c r="AD1368" s="498">
        <v>67.8</v>
      </c>
      <c r="AE1368" s="498">
        <v>67</v>
      </c>
      <c r="AF1368" s="498">
        <v>66.3</v>
      </c>
      <c r="AG1368" s="498">
        <v>68.8</v>
      </c>
      <c r="AH1368" s="498">
        <v>66.5</v>
      </c>
      <c r="AI1368" s="498">
        <v>66.3</v>
      </c>
      <c r="AJ1368" s="498">
        <v>69.7</v>
      </c>
      <c r="AK1368" s="498">
        <v>71.099999999999994</v>
      </c>
      <c r="AL1368" s="498">
        <v>70</v>
      </c>
      <c r="AM1368" s="498">
        <v>70.2</v>
      </c>
      <c r="AN1368" s="498">
        <v>72.099999999999994</v>
      </c>
      <c r="AO1368" s="498">
        <v>75.2</v>
      </c>
      <c r="AP1368" s="498">
        <v>76.599999999999994</v>
      </c>
      <c r="AQ1368" s="498">
        <v>76</v>
      </c>
      <c r="AR1368" s="498">
        <v>75.3</v>
      </c>
      <c r="AS1368" s="498">
        <v>75.900000000000006</v>
      </c>
      <c r="AT1368" s="498">
        <v>74.199999999999989</v>
      </c>
      <c r="AU1368" s="498">
        <v>73.7</v>
      </c>
      <c r="AV1368" s="498">
        <v>78.099999999999994</v>
      </c>
      <c r="AW1368" s="498">
        <v>81.599999999999994</v>
      </c>
      <c r="AX1368" s="498">
        <v>86.9</v>
      </c>
      <c r="AY1368" s="498">
        <v>87.5</v>
      </c>
      <c r="AZ1368" s="498">
        <v>86.4</v>
      </c>
      <c r="BA1368" s="498">
        <v>89.9</v>
      </c>
      <c r="BB1368" s="498">
        <v>90.800000000000011</v>
      </c>
      <c r="BC1368" s="498">
        <v>93.800000000000011</v>
      </c>
      <c r="BD1368" s="498">
        <v>97.800000000000011</v>
      </c>
      <c r="BE1368" s="498">
        <v>102</v>
      </c>
      <c r="BF1368" s="498">
        <v>104.89999999999999</v>
      </c>
      <c r="BG1368" s="498">
        <v>103</v>
      </c>
      <c r="BH1368" s="498">
        <v>102.6</v>
      </c>
      <c r="BI1368" s="498">
        <v>101.7</v>
      </c>
      <c r="BJ1368" s="498">
        <v>100.5</v>
      </c>
      <c r="BK1368" s="498">
        <v>99.8</v>
      </c>
      <c r="BL1368" s="498">
        <v>98.5</v>
      </c>
      <c r="BM1368" s="498">
        <v>95.9</v>
      </c>
      <c r="BN1368" s="498">
        <v>99.7</v>
      </c>
      <c r="BO1368" s="498">
        <v>100.9</v>
      </c>
      <c r="BP1368" s="498"/>
    </row>
    <row r="1369" spans="1:68">
      <c r="A1369" s="256" t="s">
        <v>29</v>
      </c>
      <c r="B1369" s="57" t="s">
        <v>318</v>
      </c>
      <c r="C1369" s="279" t="s">
        <v>252</v>
      </c>
      <c r="D1369" s="64" t="s">
        <v>142</v>
      </c>
      <c r="E1369" s="498">
        <v>2.1</v>
      </c>
      <c r="F1369" s="498">
        <v>2.2000000000000002</v>
      </c>
      <c r="G1369" s="498">
        <v>2.4</v>
      </c>
      <c r="H1369" s="498">
        <v>2.5</v>
      </c>
      <c r="I1369" s="498">
        <v>2.5</v>
      </c>
      <c r="J1369" s="498">
        <v>2.6</v>
      </c>
      <c r="K1369" s="498">
        <v>2.7</v>
      </c>
      <c r="L1369" s="498">
        <v>2.8</v>
      </c>
      <c r="M1369" s="498">
        <v>3</v>
      </c>
      <c r="N1369" s="498">
        <v>3.1</v>
      </c>
      <c r="O1369" s="498">
        <v>3.2</v>
      </c>
      <c r="P1369" s="498">
        <v>3.2</v>
      </c>
      <c r="Q1369" s="498">
        <v>3.2</v>
      </c>
      <c r="R1369" s="498">
        <v>3.3</v>
      </c>
      <c r="S1369" s="498">
        <v>3.4</v>
      </c>
      <c r="T1369" s="498">
        <v>3.4</v>
      </c>
      <c r="U1369" s="498">
        <v>3.5</v>
      </c>
      <c r="V1369" s="498">
        <v>4.0999999999999996</v>
      </c>
      <c r="W1369" s="498">
        <v>4.7</v>
      </c>
      <c r="X1369" s="498">
        <v>4.8</v>
      </c>
      <c r="Y1369" s="498">
        <v>4.9000000000000004</v>
      </c>
      <c r="Z1369" s="498">
        <v>5.0999999999999996</v>
      </c>
      <c r="AA1369" s="498">
        <v>5.3</v>
      </c>
      <c r="AB1369" s="498">
        <v>5.5</v>
      </c>
      <c r="AC1369" s="498">
        <v>5.8</v>
      </c>
      <c r="AD1369" s="498">
        <v>5.7</v>
      </c>
      <c r="AE1369" s="498">
        <v>5.9</v>
      </c>
      <c r="AF1369" s="498">
        <v>5.7</v>
      </c>
      <c r="AG1369" s="498">
        <v>5.7</v>
      </c>
      <c r="AH1369" s="498">
        <v>6.1</v>
      </c>
      <c r="AI1369" s="498">
        <v>6.2</v>
      </c>
      <c r="AJ1369" s="498">
        <v>6.4</v>
      </c>
      <c r="AK1369" s="498">
        <v>6.6</v>
      </c>
      <c r="AL1369" s="498">
        <v>6.9</v>
      </c>
      <c r="AM1369" s="498">
        <v>7.5</v>
      </c>
      <c r="AN1369" s="498">
        <v>8</v>
      </c>
      <c r="AO1369" s="498">
        <v>8.1999999999999993</v>
      </c>
      <c r="AP1369" s="498">
        <v>8</v>
      </c>
      <c r="AQ1369" s="498">
        <v>8.1</v>
      </c>
      <c r="AR1369" s="498">
        <v>7.8</v>
      </c>
      <c r="AS1369" s="498">
        <v>7.4</v>
      </c>
      <c r="AT1369" s="498">
        <v>7.4</v>
      </c>
      <c r="AU1369" s="498">
        <v>7.5</v>
      </c>
      <c r="AV1369" s="498">
        <v>7.5</v>
      </c>
      <c r="AW1369" s="498">
        <v>8.1</v>
      </c>
      <c r="AX1369" s="498">
        <v>7.7</v>
      </c>
      <c r="AY1369" s="498">
        <v>8</v>
      </c>
      <c r="AZ1369" s="498">
        <v>8.2999999999999989</v>
      </c>
      <c r="BA1369" s="498">
        <v>7.8</v>
      </c>
      <c r="BB1369" s="498">
        <v>8.6</v>
      </c>
      <c r="BC1369" s="498">
        <v>8.6</v>
      </c>
      <c r="BD1369" s="498">
        <v>8.6999999999999993</v>
      </c>
      <c r="BE1369" s="498">
        <v>9.1999999999999993</v>
      </c>
      <c r="BF1369" s="498">
        <v>9.1999999999999993</v>
      </c>
      <c r="BG1369" s="498">
        <v>9</v>
      </c>
      <c r="BH1369" s="498">
        <v>8.9</v>
      </c>
      <c r="BI1369" s="498">
        <v>9</v>
      </c>
      <c r="BJ1369" s="498">
        <v>8.5</v>
      </c>
      <c r="BK1369" s="498">
        <v>8</v>
      </c>
      <c r="BL1369" s="498">
        <v>7.8</v>
      </c>
      <c r="BM1369" s="498">
        <v>8</v>
      </c>
      <c r="BN1369" s="498">
        <v>8</v>
      </c>
      <c r="BO1369" s="498">
        <v>8</v>
      </c>
      <c r="BP1369" s="498"/>
    </row>
    <row r="1370" spans="1:68">
      <c r="A1370" s="256" t="s">
        <v>30</v>
      </c>
      <c r="B1370" s="57" t="s">
        <v>318</v>
      </c>
      <c r="C1370" s="279" t="s">
        <v>252</v>
      </c>
      <c r="D1370" s="64" t="s">
        <v>142</v>
      </c>
      <c r="E1370" s="498">
        <v>1.6</v>
      </c>
      <c r="F1370" s="498">
        <v>1.6</v>
      </c>
      <c r="G1370" s="498">
        <v>1.7</v>
      </c>
      <c r="H1370" s="498">
        <v>1.7</v>
      </c>
      <c r="I1370" s="498">
        <v>1.7</v>
      </c>
      <c r="J1370" s="498">
        <v>1.6</v>
      </c>
      <c r="K1370" s="498">
        <v>1.6</v>
      </c>
      <c r="L1370" s="498">
        <v>1.8</v>
      </c>
      <c r="M1370" s="498">
        <v>1.9</v>
      </c>
      <c r="N1370" s="498">
        <v>1.9</v>
      </c>
      <c r="O1370" s="498">
        <v>1.9</v>
      </c>
      <c r="P1370" s="498">
        <v>1.9</v>
      </c>
      <c r="Q1370" s="498">
        <v>1.9</v>
      </c>
      <c r="R1370" s="498">
        <v>2</v>
      </c>
      <c r="S1370" s="498">
        <v>2.1</v>
      </c>
      <c r="T1370" s="498">
        <v>2.2000000000000002</v>
      </c>
      <c r="U1370" s="498">
        <v>2.4</v>
      </c>
      <c r="V1370" s="498">
        <v>2.5</v>
      </c>
      <c r="W1370" s="498">
        <v>2.6</v>
      </c>
      <c r="X1370" s="498">
        <v>2.8</v>
      </c>
      <c r="Y1370" s="498">
        <v>3</v>
      </c>
      <c r="Z1370" s="498">
        <v>3.3</v>
      </c>
      <c r="AA1370" s="498">
        <v>3.6</v>
      </c>
      <c r="AB1370" s="498">
        <v>3.6</v>
      </c>
      <c r="AC1370" s="498">
        <v>3.7</v>
      </c>
      <c r="AD1370" s="498">
        <v>3.7</v>
      </c>
      <c r="AE1370" s="498">
        <v>3.6</v>
      </c>
      <c r="AF1370" s="498">
        <v>3.7</v>
      </c>
      <c r="AG1370" s="498">
        <v>3.9</v>
      </c>
      <c r="AH1370" s="498">
        <v>4</v>
      </c>
      <c r="AI1370" s="498">
        <v>3.9</v>
      </c>
      <c r="AJ1370" s="498">
        <v>4.0999999999999996</v>
      </c>
      <c r="AK1370" s="498">
        <v>4.3</v>
      </c>
      <c r="AL1370" s="498">
        <v>4.0999999999999996</v>
      </c>
      <c r="AM1370" s="498">
        <v>4.2</v>
      </c>
      <c r="AN1370" s="498">
        <v>4.4000000000000004</v>
      </c>
      <c r="AO1370" s="498">
        <v>4.5</v>
      </c>
      <c r="AP1370" s="498">
        <v>4.7</v>
      </c>
      <c r="AQ1370" s="498">
        <v>4.4000000000000004</v>
      </c>
      <c r="AR1370" s="498">
        <v>4.4000000000000004</v>
      </c>
      <c r="AS1370" s="498">
        <v>4.8</v>
      </c>
      <c r="AT1370" s="498">
        <v>4.7</v>
      </c>
      <c r="AU1370" s="498">
        <v>5.0999999999999996</v>
      </c>
      <c r="AV1370" s="498">
        <v>5.0999999999999996</v>
      </c>
      <c r="AW1370" s="498">
        <v>5.0999999999999996</v>
      </c>
      <c r="AX1370" s="498">
        <v>4.8999999999999995</v>
      </c>
      <c r="AY1370" s="498">
        <v>4.7</v>
      </c>
      <c r="AZ1370" s="498">
        <v>4.5999999999999996</v>
      </c>
      <c r="BA1370" s="498">
        <v>4.3999999999999995</v>
      </c>
      <c r="BB1370" s="498">
        <v>4.3999999999999995</v>
      </c>
      <c r="BC1370" s="498">
        <v>4.3</v>
      </c>
      <c r="BD1370" s="498">
        <v>4.3999999999999995</v>
      </c>
      <c r="BE1370" s="498">
        <v>4.8</v>
      </c>
      <c r="BF1370" s="498">
        <v>5</v>
      </c>
      <c r="BG1370" s="498">
        <v>5</v>
      </c>
      <c r="BH1370" s="498">
        <v>4.8</v>
      </c>
      <c r="BI1370" s="498">
        <v>4.5999999999999996</v>
      </c>
      <c r="BJ1370" s="498">
        <v>4.5</v>
      </c>
      <c r="BK1370" s="498">
        <v>4.4000000000000004</v>
      </c>
      <c r="BL1370" s="498">
        <v>4.3</v>
      </c>
      <c r="BM1370" s="498">
        <v>4.2</v>
      </c>
      <c r="BN1370" s="498">
        <v>4.0999999999999996</v>
      </c>
      <c r="BO1370" s="498">
        <v>4.2</v>
      </c>
      <c r="BP1370" s="498"/>
    </row>
    <row r="1371" spans="1:68">
      <c r="A1371" s="256" t="s">
        <v>31</v>
      </c>
      <c r="B1371" s="57" t="s">
        <v>318</v>
      </c>
      <c r="C1371" s="279" t="s">
        <v>252</v>
      </c>
      <c r="D1371" s="64" t="s">
        <v>142</v>
      </c>
      <c r="E1371" s="498">
        <v>10.1</v>
      </c>
      <c r="F1371" s="498">
        <v>10.6</v>
      </c>
      <c r="G1371" s="498">
        <v>11.1</v>
      </c>
      <c r="H1371" s="498">
        <v>11.5</v>
      </c>
      <c r="I1371" s="498">
        <v>11.4</v>
      </c>
      <c r="J1371" s="498">
        <v>11.3</v>
      </c>
      <c r="K1371" s="498">
        <v>11.6</v>
      </c>
      <c r="L1371" s="498">
        <v>12.1</v>
      </c>
      <c r="M1371" s="498">
        <v>12.6</v>
      </c>
      <c r="N1371" s="498">
        <v>12.9</v>
      </c>
      <c r="O1371" s="498">
        <v>13.1</v>
      </c>
      <c r="P1371" s="498">
        <v>13.3</v>
      </c>
      <c r="Q1371" s="498">
        <v>13.6</v>
      </c>
      <c r="R1371" s="498">
        <v>14.9</v>
      </c>
      <c r="S1371" s="498">
        <v>16.2</v>
      </c>
      <c r="T1371" s="498">
        <v>17</v>
      </c>
      <c r="U1371" s="498">
        <v>17.7</v>
      </c>
      <c r="V1371" s="498">
        <v>20.3</v>
      </c>
      <c r="W1371" s="498">
        <v>23.4</v>
      </c>
      <c r="X1371" s="498">
        <v>24.3</v>
      </c>
      <c r="Y1371" s="498">
        <v>24.8</v>
      </c>
      <c r="Z1371" s="498">
        <v>25.4</v>
      </c>
      <c r="AA1371" s="498">
        <v>26</v>
      </c>
      <c r="AB1371" s="498">
        <v>25.9</v>
      </c>
      <c r="AC1371" s="498">
        <v>26.3</v>
      </c>
      <c r="AD1371" s="498">
        <v>25.7</v>
      </c>
      <c r="AE1371" s="498">
        <v>25.3</v>
      </c>
      <c r="AF1371" s="498">
        <v>24.5</v>
      </c>
      <c r="AG1371" s="498">
        <v>24.1</v>
      </c>
      <c r="AH1371" s="498">
        <v>23.6</v>
      </c>
      <c r="AI1371" s="498">
        <v>23</v>
      </c>
      <c r="AJ1371" s="498">
        <v>22.9</v>
      </c>
      <c r="AK1371" s="498">
        <v>22.1</v>
      </c>
      <c r="AL1371" s="498">
        <v>21.4</v>
      </c>
      <c r="AM1371" s="498">
        <v>21.9</v>
      </c>
      <c r="AN1371" s="498">
        <v>21.9</v>
      </c>
      <c r="AO1371" s="498">
        <v>21.9</v>
      </c>
      <c r="AP1371" s="498">
        <v>21.7</v>
      </c>
      <c r="AQ1371" s="498">
        <v>21.3</v>
      </c>
      <c r="AR1371" s="498">
        <v>21.3</v>
      </c>
      <c r="AS1371" s="498">
        <v>20.100000000000001</v>
      </c>
      <c r="AT1371" s="498">
        <v>19.399999999999999</v>
      </c>
      <c r="AU1371" s="498">
        <v>20.399999999999999</v>
      </c>
      <c r="AV1371" s="498">
        <v>19.7</v>
      </c>
      <c r="AW1371" s="498">
        <v>20</v>
      </c>
      <c r="AX1371" s="498">
        <v>19</v>
      </c>
      <c r="AY1371" s="498">
        <v>18.400000000000002</v>
      </c>
      <c r="AZ1371" s="498">
        <v>18</v>
      </c>
      <c r="BA1371" s="498">
        <v>19.3</v>
      </c>
      <c r="BB1371" s="498">
        <v>19.100000000000001</v>
      </c>
      <c r="BC1371" s="498">
        <v>18.899999999999999</v>
      </c>
      <c r="BD1371" s="498">
        <v>19.100000000000001</v>
      </c>
      <c r="BE1371" s="498">
        <v>19.400000000000002</v>
      </c>
      <c r="BF1371" s="498">
        <v>19.799999999999997</v>
      </c>
      <c r="BG1371" s="498">
        <v>19.100000000000001</v>
      </c>
      <c r="BH1371" s="498">
        <v>19</v>
      </c>
      <c r="BI1371" s="498">
        <v>18</v>
      </c>
      <c r="BJ1371" s="498">
        <v>17.7</v>
      </c>
      <c r="BK1371" s="498">
        <v>16.899999999999999</v>
      </c>
      <c r="BL1371" s="498">
        <v>16.600000000000001</v>
      </c>
      <c r="BM1371" s="498">
        <v>16.3</v>
      </c>
      <c r="BN1371" s="498">
        <v>16.2</v>
      </c>
      <c r="BO1371" s="498">
        <v>15.8</v>
      </c>
      <c r="BP1371" s="498"/>
    </row>
    <row r="1372" spans="1:68">
      <c r="A1372" s="256" t="s">
        <v>32</v>
      </c>
      <c r="B1372" s="57" t="s">
        <v>318</v>
      </c>
      <c r="C1372" s="279" t="s">
        <v>252</v>
      </c>
      <c r="D1372" s="64" t="s">
        <v>142</v>
      </c>
      <c r="E1372" s="498">
        <v>1</v>
      </c>
      <c r="F1372" s="498">
        <v>1.1000000000000001</v>
      </c>
      <c r="G1372" s="498">
        <v>1.1000000000000001</v>
      </c>
      <c r="H1372" s="498">
        <v>1.1000000000000001</v>
      </c>
      <c r="I1372" s="498">
        <v>1.1000000000000001</v>
      </c>
      <c r="J1372" s="498">
        <v>1</v>
      </c>
      <c r="K1372" s="498">
        <v>1.1000000000000001</v>
      </c>
      <c r="L1372" s="498">
        <v>1.2</v>
      </c>
      <c r="M1372" s="498">
        <v>1.3</v>
      </c>
      <c r="N1372" s="498">
        <v>1.3</v>
      </c>
      <c r="O1372" s="498">
        <v>1.3</v>
      </c>
      <c r="P1372" s="498">
        <v>1.4</v>
      </c>
      <c r="Q1372" s="498">
        <v>1.5</v>
      </c>
      <c r="R1372" s="498">
        <v>1.6</v>
      </c>
      <c r="S1372" s="498">
        <v>1.7</v>
      </c>
      <c r="T1372" s="498">
        <v>1.8</v>
      </c>
      <c r="U1372" s="498">
        <v>2</v>
      </c>
      <c r="V1372" s="498">
        <v>2.1</v>
      </c>
      <c r="W1372" s="498">
        <v>2.2000000000000002</v>
      </c>
      <c r="X1372" s="498">
        <v>2.2999999999999998</v>
      </c>
      <c r="Y1372" s="498">
        <v>2.4</v>
      </c>
      <c r="Z1372" s="498">
        <v>2.5</v>
      </c>
      <c r="AA1372" s="498">
        <v>2.6</v>
      </c>
      <c r="AB1372" s="498">
        <v>2.5</v>
      </c>
      <c r="AC1372" s="498">
        <v>2.5</v>
      </c>
      <c r="AD1372" s="498">
        <v>2.5</v>
      </c>
      <c r="AE1372" s="498">
        <v>2.4</v>
      </c>
      <c r="AF1372" s="498">
        <v>2.5</v>
      </c>
      <c r="AG1372" s="498">
        <v>2.6</v>
      </c>
      <c r="AH1372" s="498">
        <v>2.5</v>
      </c>
      <c r="AI1372" s="498">
        <v>2.7</v>
      </c>
      <c r="AJ1372" s="498">
        <v>2.5</v>
      </c>
      <c r="AK1372" s="498">
        <v>2.5</v>
      </c>
      <c r="AL1372" s="498">
        <v>2.4</v>
      </c>
      <c r="AM1372" s="498">
        <v>2.5</v>
      </c>
      <c r="AN1372" s="498">
        <v>2.7</v>
      </c>
      <c r="AO1372" s="498">
        <v>2.7</v>
      </c>
      <c r="AP1372" s="498">
        <v>2.6</v>
      </c>
      <c r="AQ1372" s="498">
        <v>2.7</v>
      </c>
      <c r="AR1372" s="498">
        <v>2.6</v>
      </c>
      <c r="AS1372" s="498">
        <v>2.6</v>
      </c>
      <c r="AT1372" s="498">
        <v>2.5</v>
      </c>
      <c r="AU1372" s="498">
        <v>2.7</v>
      </c>
      <c r="AV1372" s="498">
        <v>2.9</v>
      </c>
      <c r="AW1372" s="498">
        <v>2.8</v>
      </c>
      <c r="AX1372" s="498">
        <v>2.8000000000000003</v>
      </c>
      <c r="AY1372" s="498">
        <v>2.8000000000000003</v>
      </c>
      <c r="AZ1372" s="498">
        <v>2.7</v>
      </c>
      <c r="BA1372" s="498">
        <v>2.8000000000000003</v>
      </c>
      <c r="BB1372" s="498">
        <v>2.8000000000000003</v>
      </c>
      <c r="BC1372" s="498">
        <v>2.9</v>
      </c>
      <c r="BD1372" s="498">
        <v>2.5</v>
      </c>
      <c r="BE1372" s="498">
        <v>2.7</v>
      </c>
      <c r="BF1372" s="498">
        <v>2.7</v>
      </c>
      <c r="BG1372" s="498">
        <v>2.7</v>
      </c>
      <c r="BH1372" s="498">
        <v>2.6</v>
      </c>
      <c r="BI1372" s="498">
        <v>2.4</v>
      </c>
      <c r="BJ1372" s="498">
        <v>2.4</v>
      </c>
      <c r="BK1372" s="498">
        <v>2.2999999999999998</v>
      </c>
      <c r="BL1372" s="498">
        <v>2.2000000000000002</v>
      </c>
      <c r="BM1372" s="498">
        <v>2.1</v>
      </c>
      <c r="BN1372" s="498">
        <v>2.2000000000000002</v>
      </c>
      <c r="BO1372" s="498">
        <v>2.2000000000000002</v>
      </c>
      <c r="BP1372" s="498"/>
    </row>
    <row r="1373" spans="1:68">
      <c r="A1373" s="258" t="s">
        <v>313</v>
      </c>
      <c r="B1373" s="276" t="s">
        <v>318</v>
      </c>
      <c r="C1373" s="260" t="s">
        <v>252</v>
      </c>
      <c r="D1373" s="260" t="s">
        <v>142</v>
      </c>
      <c r="E1373" s="499">
        <v>117.8</v>
      </c>
      <c r="F1373" s="499">
        <v>123.5</v>
      </c>
      <c r="G1373" s="499">
        <v>128.6</v>
      </c>
      <c r="H1373" s="499">
        <v>136</v>
      </c>
      <c r="I1373" s="499">
        <v>137.29999999999998</v>
      </c>
      <c r="J1373" s="499">
        <v>138.1</v>
      </c>
      <c r="K1373" s="499">
        <v>142.79999999999998</v>
      </c>
      <c r="L1373" s="499">
        <v>149.6</v>
      </c>
      <c r="M1373" s="499">
        <v>156.69999999999999</v>
      </c>
      <c r="N1373" s="499">
        <v>162.10000000000002</v>
      </c>
      <c r="O1373" s="499">
        <v>166.29999999999998</v>
      </c>
      <c r="P1373" s="499">
        <v>170.20000000000002</v>
      </c>
      <c r="Q1373" s="499">
        <v>176.6</v>
      </c>
      <c r="R1373" s="499">
        <v>188.20000000000002</v>
      </c>
      <c r="S1373" s="499">
        <v>199.3</v>
      </c>
      <c r="T1373" s="499">
        <v>212.4</v>
      </c>
      <c r="U1373" s="499">
        <v>223.6</v>
      </c>
      <c r="V1373" s="499">
        <v>249.20000000000005</v>
      </c>
      <c r="W1373" s="499">
        <v>277.7</v>
      </c>
      <c r="X1373" s="499">
        <v>296.20000000000005</v>
      </c>
      <c r="Y1373" s="499">
        <v>310.2</v>
      </c>
      <c r="Z1373" s="499">
        <v>320.10000000000002</v>
      </c>
      <c r="AA1373" s="499">
        <v>331.00000000000006</v>
      </c>
      <c r="AB1373" s="499">
        <v>333.70000000000005</v>
      </c>
      <c r="AC1373" s="499">
        <v>341.9</v>
      </c>
      <c r="AD1373" s="499">
        <v>337.4</v>
      </c>
      <c r="AE1373" s="499">
        <v>339.9</v>
      </c>
      <c r="AF1373" s="499">
        <v>337.9</v>
      </c>
      <c r="AG1373" s="499">
        <v>340.1</v>
      </c>
      <c r="AH1373" s="499">
        <v>336.20000000000005</v>
      </c>
      <c r="AI1373" s="499">
        <v>335.19999999999993</v>
      </c>
      <c r="AJ1373" s="499">
        <v>337.8</v>
      </c>
      <c r="AK1373" s="499">
        <v>340.00000000000006</v>
      </c>
      <c r="AL1373" s="499">
        <v>335.29999999999995</v>
      </c>
      <c r="AM1373" s="499">
        <v>343.5</v>
      </c>
      <c r="AN1373" s="499">
        <v>353.49999999999989</v>
      </c>
      <c r="AO1373" s="499">
        <v>361.39999999999992</v>
      </c>
      <c r="AP1373" s="499">
        <v>359.9</v>
      </c>
      <c r="AQ1373" s="499">
        <v>353.59999999999997</v>
      </c>
      <c r="AR1373" s="499">
        <v>352.2</v>
      </c>
      <c r="AS1373" s="499">
        <v>351.1</v>
      </c>
      <c r="AT1373" s="499">
        <v>347.2999999999999</v>
      </c>
      <c r="AU1373" s="499">
        <v>348.09999999999997</v>
      </c>
      <c r="AV1373" s="499">
        <v>350.99999999999994</v>
      </c>
      <c r="AW1373" s="499">
        <v>357.20000000000005</v>
      </c>
      <c r="AX1373" s="499">
        <v>362.09999999999997</v>
      </c>
      <c r="AY1373" s="499">
        <v>362.79999999999995</v>
      </c>
      <c r="AZ1373" s="499">
        <v>366.69999999999993</v>
      </c>
      <c r="BA1373" s="499">
        <v>367.99999999999994</v>
      </c>
      <c r="BB1373" s="499">
        <v>370.00000000000006</v>
      </c>
      <c r="BC1373" s="499">
        <v>377</v>
      </c>
      <c r="BD1373" s="499">
        <v>390.4</v>
      </c>
      <c r="BE1373" s="499">
        <v>405.09999999999997</v>
      </c>
      <c r="BF1373" s="499">
        <v>413.59999999999997</v>
      </c>
      <c r="BG1373" s="499">
        <v>407.1</v>
      </c>
      <c r="BH1373" s="499">
        <v>402.3</v>
      </c>
      <c r="BI1373" s="499">
        <v>389</v>
      </c>
      <c r="BJ1373" s="499">
        <v>380.99999999999994</v>
      </c>
      <c r="BK1373" s="499">
        <v>369.2</v>
      </c>
      <c r="BL1373" s="499">
        <v>361.6</v>
      </c>
      <c r="BM1373" s="499">
        <v>356.6</v>
      </c>
      <c r="BN1373" s="499">
        <v>359.40000000000003</v>
      </c>
      <c r="BO1373" s="499">
        <v>356.90000000000003</v>
      </c>
      <c r="BP1373" s="499"/>
    </row>
    <row r="1374" spans="1:68">
      <c r="A1374" s="256" t="s">
        <v>11</v>
      </c>
      <c r="B1374" s="57" t="s">
        <v>150</v>
      </c>
      <c r="C1374" s="279" t="s">
        <v>252</v>
      </c>
      <c r="D1374" s="64" t="s">
        <v>142</v>
      </c>
      <c r="E1374" s="498">
        <v>0</v>
      </c>
      <c r="F1374" s="498">
        <v>0</v>
      </c>
      <c r="G1374" s="498">
        <v>0</v>
      </c>
      <c r="H1374" s="498">
        <v>0</v>
      </c>
      <c r="I1374" s="498">
        <v>0</v>
      </c>
      <c r="J1374" s="498">
        <v>0</v>
      </c>
      <c r="K1374" s="498">
        <v>0</v>
      </c>
      <c r="L1374" s="498">
        <v>0</v>
      </c>
      <c r="M1374" s="498">
        <v>0</v>
      </c>
      <c r="N1374" s="498">
        <v>0</v>
      </c>
      <c r="O1374" s="498">
        <v>0</v>
      </c>
      <c r="P1374" s="498">
        <v>0</v>
      </c>
      <c r="Q1374" s="498">
        <v>0</v>
      </c>
      <c r="R1374" s="498">
        <v>0</v>
      </c>
      <c r="S1374" s="498">
        <v>0</v>
      </c>
      <c r="T1374" s="498">
        <v>0</v>
      </c>
      <c r="U1374" s="498">
        <v>0</v>
      </c>
      <c r="V1374" s="498">
        <v>0</v>
      </c>
      <c r="W1374" s="498">
        <v>0</v>
      </c>
      <c r="X1374" s="498">
        <v>0</v>
      </c>
      <c r="Y1374" s="498">
        <v>0</v>
      </c>
      <c r="Z1374" s="498">
        <v>0</v>
      </c>
      <c r="AA1374" s="498">
        <v>0</v>
      </c>
      <c r="AB1374" s="498">
        <v>0</v>
      </c>
      <c r="AC1374" s="498">
        <v>0</v>
      </c>
      <c r="AD1374" s="498">
        <v>0</v>
      </c>
      <c r="AE1374" s="498">
        <v>0</v>
      </c>
      <c r="AF1374" s="498">
        <v>0</v>
      </c>
      <c r="AG1374" s="498">
        <v>0</v>
      </c>
      <c r="AH1374" s="498">
        <v>0</v>
      </c>
      <c r="AI1374" s="498">
        <v>0</v>
      </c>
      <c r="AJ1374" s="498">
        <v>0</v>
      </c>
      <c r="AK1374" s="498">
        <v>0</v>
      </c>
      <c r="AL1374" s="498">
        <v>0</v>
      </c>
      <c r="AM1374" s="498">
        <v>0</v>
      </c>
      <c r="AN1374" s="498">
        <v>0</v>
      </c>
      <c r="AO1374" s="498">
        <v>0</v>
      </c>
      <c r="AP1374" s="498">
        <v>0</v>
      </c>
      <c r="AQ1374" s="498">
        <v>0</v>
      </c>
      <c r="AR1374" s="498">
        <v>0</v>
      </c>
      <c r="AS1374" s="498">
        <v>0</v>
      </c>
      <c r="AT1374" s="498">
        <v>0</v>
      </c>
      <c r="AU1374" s="498">
        <v>0</v>
      </c>
      <c r="AV1374" s="498">
        <v>0</v>
      </c>
      <c r="AW1374" s="498">
        <v>0</v>
      </c>
      <c r="AX1374" s="498">
        <v>0</v>
      </c>
      <c r="AY1374" s="498">
        <v>0</v>
      </c>
      <c r="AZ1374" s="498">
        <v>0</v>
      </c>
      <c r="BA1374" s="498">
        <v>0</v>
      </c>
      <c r="BB1374" s="498">
        <v>0</v>
      </c>
      <c r="BC1374" s="498">
        <v>0</v>
      </c>
      <c r="BD1374" s="498">
        <v>0</v>
      </c>
      <c r="BE1374" s="498">
        <v>0</v>
      </c>
      <c r="BF1374" s="498">
        <v>0</v>
      </c>
      <c r="BG1374" s="498">
        <v>0</v>
      </c>
      <c r="BH1374" s="498">
        <v>0</v>
      </c>
      <c r="BI1374" s="498">
        <v>0</v>
      </c>
      <c r="BJ1374" s="498">
        <v>0</v>
      </c>
      <c r="BK1374" s="498">
        <v>0</v>
      </c>
      <c r="BL1374" s="498">
        <v>0</v>
      </c>
      <c r="BM1374" s="498">
        <v>0</v>
      </c>
      <c r="BN1374" s="498">
        <v>0</v>
      </c>
      <c r="BO1374" s="498">
        <v>0</v>
      </c>
      <c r="BP1374" s="498"/>
    </row>
    <row r="1375" spans="1:68">
      <c r="A1375" s="256" t="s">
        <v>17</v>
      </c>
      <c r="B1375" s="57" t="s">
        <v>150</v>
      </c>
      <c r="C1375" s="279" t="s">
        <v>252</v>
      </c>
      <c r="D1375" s="64" t="s">
        <v>142</v>
      </c>
      <c r="E1375" s="498">
        <v>0</v>
      </c>
      <c r="F1375" s="498">
        <v>0</v>
      </c>
      <c r="G1375" s="498">
        <v>0</v>
      </c>
      <c r="H1375" s="498">
        <v>0</v>
      </c>
      <c r="I1375" s="498">
        <v>0</v>
      </c>
      <c r="J1375" s="498">
        <v>0</v>
      </c>
      <c r="K1375" s="498">
        <v>0</v>
      </c>
      <c r="L1375" s="498">
        <v>0</v>
      </c>
      <c r="M1375" s="498">
        <v>0</v>
      </c>
      <c r="N1375" s="498">
        <v>0</v>
      </c>
      <c r="O1375" s="498">
        <v>0</v>
      </c>
      <c r="P1375" s="498">
        <v>0</v>
      </c>
      <c r="Q1375" s="498">
        <v>0</v>
      </c>
      <c r="R1375" s="498">
        <v>0</v>
      </c>
      <c r="S1375" s="498">
        <v>0</v>
      </c>
      <c r="T1375" s="498">
        <v>0</v>
      </c>
      <c r="U1375" s="498">
        <v>0</v>
      </c>
      <c r="V1375" s="498">
        <v>0</v>
      </c>
      <c r="W1375" s="498">
        <v>0</v>
      </c>
      <c r="X1375" s="498">
        <v>0</v>
      </c>
      <c r="Y1375" s="498">
        <v>0</v>
      </c>
      <c r="Z1375" s="498">
        <v>0</v>
      </c>
      <c r="AA1375" s="498">
        <v>0</v>
      </c>
      <c r="AB1375" s="498">
        <v>0</v>
      </c>
      <c r="AC1375" s="498">
        <v>0</v>
      </c>
      <c r="AD1375" s="498">
        <v>0</v>
      </c>
      <c r="AE1375" s="498">
        <v>0</v>
      </c>
      <c r="AF1375" s="498">
        <v>0</v>
      </c>
      <c r="AG1375" s="498">
        <v>0</v>
      </c>
      <c r="AH1375" s="498">
        <v>0</v>
      </c>
      <c r="AI1375" s="498">
        <v>0</v>
      </c>
      <c r="AJ1375" s="498">
        <v>0</v>
      </c>
      <c r="AK1375" s="498">
        <v>0</v>
      </c>
      <c r="AL1375" s="498">
        <v>0</v>
      </c>
      <c r="AM1375" s="498">
        <v>0</v>
      </c>
      <c r="AN1375" s="498">
        <v>0</v>
      </c>
      <c r="AO1375" s="498">
        <v>0</v>
      </c>
      <c r="AP1375" s="498">
        <v>0</v>
      </c>
      <c r="AQ1375" s="498">
        <v>0</v>
      </c>
      <c r="AR1375" s="498">
        <v>0</v>
      </c>
      <c r="AS1375" s="498">
        <v>0</v>
      </c>
      <c r="AT1375" s="498">
        <v>0</v>
      </c>
      <c r="AU1375" s="498">
        <v>0</v>
      </c>
      <c r="AV1375" s="498">
        <v>0</v>
      </c>
      <c r="AW1375" s="498">
        <v>0</v>
      </c>
      <c r="AX1375" s="498">
        <v>0</v>
      </c>
      <c r="AY1375" s="498">
        <v>0</v>
      </c>
      <c r="AZ1375" s="498">
        <v>0</v>
      </c>
      <c r="BA1375" s="498">
        <v>0</v>
      </c>
      <c r="BB1375" s="498">
        <v>0</v>
      </c>
      <c r="BC1375" s="498">
        <v>0</v>
      </c>
      <c r="BD1375" s="498">
        <v>0</v>
      </c>
      <c r="BE1375" s="498">
        <v>0</v>
      </c>
      <c r="BF1375" s="498">
        <v>0</v>
      </c>
      <c r="BG1375" s="498">
        <v>0</v>
      </c>
      <c r="BH1375" s="498">
        <v>0</v>
      </c>
      <c r="BI1375" s="498">
        <v>0</v>
      </c>
      <c r="BJ1375" s="498">
        <v>0</v>
      </c>
      <c r="BK1375" s="498">
        <v>0</v>
      </c>
      <c r="BL1375" s="498">
        <v>0</v>
      </c>
      <c r="BM1375" s="498">
        <v>0</v>
      </c>
      <c r="BN1375" s="498">
        <v>0</v>
      </c>
      <c r="BO1375" s="498">
        <v>0</v>
      </c>
      <c r="BP1375" s="498"/>
    </row>
    <row r="1376" spans="1:68">
      <c r="A1376" s="256" t="s">
        <v>18</v>
      </c>
      <c r="B1376" s="57" t="s">
        <v>150</v>
      </c>
      <c r="C1376" s="279" t="s">
        <v>252</v>
      </c>
      <c r="D1376" s="64" t="s">
        <v>142</v>
      </c>
      <c r="E1376" s="498">
        <v>0</v>
      </c>
      <c r="F1376" s="498">
        <v>0</v>
      </c>
      <c r="G1376" s="498">
        <v>0</v>
      </c>
      <c r="H1376" s="498">
        <v>0</v>
      </c>
      <c r="I1376" s="498">
        <v>0</v>
      </c>
      <c r="J1376" s="498">
        <v>0</v>
      </c>
      <c r="K1376" s="498">
        <v>0</v>
      </c>
      <c r="L1376" s="498">
        <v>0</v>
      </c>
      <c r="M1376" s="498">
        <v>0</v>
      </c>
      <c r="N1376" s="498">
        <v>0</v>
      </c>
      <c r="O1376" s="498">
        <v>0</v>
      </c>
      <c r="P1376" s="498">
        <v>0</v>
      </c>
      <c r="Q1376" s="498">
        <v>0</v>
      </c>
      <c r="R1376" s="498">
        <v>0</v>
      </c>
      <c r="S1376" s="498">
        <v>0</v>
      </c>
      <c r="T1376" s="498">
        <v>0</v>
      </c>
      <c r="U1376" s="498">
        <v>0</v>
      </c>
      <c r="V1376" s="498">
        <v>0</v>
      </c>
      <c r="W1376" s="498">
        <v>0</v>
      </c>
      <c r="X1376" s="498">
        <v>0</v>
      </c>
      <c r="Y1376" s="498">
        <v>0</v>
      </c>
      <c r="Z1376" s="498">
        <v>0</v>
      </c>
      <c r="AA1376" s="498">
        <v>0</v>
      </c>
      <c r="AB1376" s="498">
        <v>0</v>
      </c>
      <c r="AC1376" s="498">
        <v>0</v>
      </c>
      <c r="AD1376" s="498">
        <v>0</v>
      </c>
      <c r="AE1376" s="498">
        <v>0</v>
      </c>
      <c r="AF1376" s="498">
        <v>0</v>
      </c>
      <c r="AG1376" s="498">
        <v>0</v>
      </c>
      <c r="AH1376" s="498">
        <v>0</v>
      </c>
      <c r="AI1376" s="498">
        <v>0</v>
      </c>
      <c r="AJ1376" s="498">
        <v>0</v>
      </c>
      <c r="AK1376" s="498">
        <v>0</v>
      </c>
      <c r="AL1376" s="498">
        <v>0</v>
      </c>
      <c r="AM1376" s="498">
        <v>0</v>
      </c>
      <c r="AN1376" s="498">
        <v>0</v>
      </c>
      <c r="AO1376" s="498">
        <v>0</v>
      </c>
      <c r="AP1376" s="498">
        <v>0</v>
      </c>
      <c r="AQ1376" s="498">
        <v>0</v>
      </c>
      <c r="AR1376" s="498">
        <v>0</v>
      </c>
      <c r="AS1376" s="498">
        <v>0</v>
      </c>
      <c r="AT1376" s="498">
        <v>0</v>
      </c>
      <c r="AU1376" s="498">
        <v>0</v>
      </c>
      <c r="AV1376" s="498">
        <v>0</v>
      </c>
      <c r="AW1376" s="498">
        <v>0</v>
      </c>
      <c r="AX1376" s="498">
        <v>0</v>
      </c>
      <c r="AY1376" s="498">
        <v>0</v>
      </c>
      <c r="AZ1376" s="498">
        <v>0</v>
      </c>
      <c r="BA1376" s="498">
        <v>0</v>
      </c>
      <c r="BB1376" s="498">
        <v>0</v>
      </c>
      <c r="BC1376" s="498">
        <v>0</v>
      </c>
      <c r="BD1376" s="498">
        <v>0</v>
      </c>
      <c r="BE1376" s="498">
        <v>0</v>
      </c>
      <c r="BF1376" s="498">
        <v>0</v>
      </c>
      <c r="BG1376" s="498">
        <v>0</v>
      </c>
      <c r="BH1376" s="498">
        <v>0</v>
      </c>
      <c r="BI1376" s="498">
        <v>0</v>
      </c>
      <c r="BJ1376" s="498">
        <v>0</v>
      </c>
      <c r="BK1376" s="498">
        <v>0</v>
      </c>
      <c r="BL1376" s="498">
        <v>0</v>
      </c>
      <c r="BM1376" s="498">
        <v>0</v>
      </c>
      <c r="BN1376" s="498">
        <v>0</v>
      </c>
      <c r="BO1376" s="498">
        <v>0</v>
      </c>
      <c r="BP1376" s="498"/>
    </row>
    <row r="1377" spans="1:68">
      <c r="A1377" s="256" t="s">
        <v>19</v>
      </c>
      <c r="B1377" s="57" t="s">
        <v>150</v>
      </c>
      <c r="C1377" s="279" t="s">
        <v>252</v>
      </c>
      <c r="D1377" s="64" t="s">
        <v>142</v>
      </c>
      <c r="E1377" s="498">
        <v>0</v>
      </c>
      <c r="F1377" s="498">
        <v>0</v>
      </c>
      <c r="G1377" s="498">
        <v>0</v>
      </c>
      <c r="H1377" s="498">
        <v>0</v>
      </c>
      <c r="I1377" s="498">
        <v>0</v>
      </c>
      <c r="J1377" s="498">
        <v>0</v>
      </c>
      <c r="K1377" s="498">
        <v>0</v>
      </c>
      <c r="L1377" s="498">
        <v>0</v>
      </c>
      <c r="M1377" s="498">
        <v>0</v>
      </c>
      <c r="N1377" s="498">
        <v>0</v>
      </c>
      <c r="O1377" s="498">
        <v>0</v>
      </c>
      <c r="P1377" s="498">
        <v>0</v>
      </c>
      <c r="Q1377" s="498">
        <v>0</v>
      </c>
      <c r="R1377" s="498">
        <v>0</v>
      </c>
      <c r="S1377" s="498">
        <v>0</v>
      </c>
      <c r="T1377" s="498">
        <v>0</v>
      </c>
      <c r="U1377" s="498">
        <v>0</v>
      </c>
      <c r="V1377" s="498">
        <v>0</v>
      </c>
      <c r="W1377" s="498">
        <v>0</v>
      </c>
      <c r="X1377" s="498">
        <v>0</v>
      </c>
      <c r="Y1377" s="498">
        <v>0</v>
      </c>
      <c r="Z1377" s="498">
        <v>0</v>
      </c>
      <c r="AA1377" s="498">
        <v>0</v>
      </c>
      <c r="AB1377" s="498">
        <v>0</v>
      </c>
      <c r="AC1377" s="498">
        <v>0</v>
      </c>
      <c r="AD1377" s="498">
        <v>0</v>
      </c>
      <c r="AE1377" s="498">
        <v>0</v>
      </c>
      <c r="AF1377" s="498">
        <v>0</v>
      </c>
      <c r="AG1377" s="498">
        <v>0</v>
      </c>
      <c r="AH1377" s="498">
        <v>0</v>
      </c>
      <c r="AI1377" s="498">
        <v>0</v>
      </c>
      <c r="AJ1377" s="498">
        <v>0</v>
      </c>
      <c r="AK1377" s="498">
        <v>0</v>
      </c>
      <c r="AL1377" s="498">
        <v>0</v>
      </c>
      <c r="AM1377" s="498">
        <v>0</v>
      </c>
      <c r="AN1377" s="498">
        <v>0</v>
      </c>
      <c r="AO1377" s="498">
        <v>0</v>
      </c>
      <c r="AP1377" s="498">
        <v>0</v>
      </c>
      <c r="AQ1377" s="498">
        <v>0</v>
      </c>
      <c r="AR1377" s="498">
        <v>0</v>
      </c>
      <c r="AS1377" s="498">
        <v>0</v>
      </c>
      <c r="AT1377" s="498">
        <v>0</v>
      </c>
      <c r="AU1377" s="498">
        <v>0</v>
      </c>
      <c r="AV1377" s="498">
        <v>0</v>
      </c>
      <c r="AW1377" s="498">
        <v>0</v>
      </c>
      <c r="AX1377" s="498">
        <v>0</v>
      </c>
      <c r="AY1377" s="498">
        <v>0</v>
      </c>
      <c r="AZ1377" s="498">
        <v>0</v>
      </c>
      <c r="BA1377" s="498">
        <v>0</v>
      </c>
      <c r="BB1377" s="498">
        <v>0</v>
      </c>
      <c r="BC1377" s="498">
        <v>0</v>
      </c>
      <c r="BD1377" s="498">
        <v>0</v>
      </c>
      <c r="BE1377" s="498">
        <v>0</v>
      </c>
      <c r="BF1377" s="498">
        <v>0</v>
      </c>
      <c r="BG1377" s="498">
        <v>0</v>
      </c>
      <c r="BH1377" s="498">
        <v>0</v>
      </c>
      <c r="BI1377" s="498">
        <v>0</v>
      </c>
      <c r="BJ1377" s="498">
        <v>0</v>
      </c>
      <c r="BK1377" s="498">
        <v>0</v>
      </c>
      <c r="BL1377" s="498">
        <v>0</v>
      </c>
      <c r="BM1377" s="498">
        <v>0</v>
      </c>
      <c r="BN1377" s="498">
        <v>0</v>
      </c>
      <c r="BO1377" s="498">
        <v>0</v>
      </c>
      <c r="BP1377" s="498"/>
    </row>
    <row r="1378" spans="1:68">
      <c r="A1378" s="256" t="s">
        <v>20</v>
      </c>
      <c r="B1378" s="57" t="s">
        <v>150</v>
      </c>
      <c r="C1378" s="279" t="s">
        <v>252</v>
      </c>
      <c r="D1378" s="64" t="s">
        <v>142</v>
      </c>
      <c r="E1378" s="498">
        <v>0</v>
      </c>
      <c r="F1378" s="498">
        <v>0</v>
      </c>
      <c r="G1378" s="498">
        <v>0</v>
      </c>
      <c r="H1378" s="498">
        <v>0</v>
      </c>
      <c r="I1378" s="498">
        <v>0</v>
      </c>
      <c r="J1378" s="498">
        <v>0</v>
      </c>
      <c r="K1378" s="498">
        <v>0</v>
      </c>
      <c r="L1378" s="498">
        <v>0</v>
      </c>
      <c r="M1378" s="498">
        <v>0</v>
      </c>
      <c r="N1378" s="498">
        <v>0</v>
      </c>
      <c r="O1378" s="498">
        <v>0</v>
      </c>
      <c r="P1378" s="498">
        <v>0</v>
      </c>
      <c r="Q1378" s="498">
        <v>0</v>
      </c>
      <c r="R1378" s="498">
        <v>0</v>
      </c>
      <c r="S1378" s="498">
        <v>0</v>
      </c>
      <c r="T1378" s="498">
        <v>0</v>
      </c>
      <c r="U1378" s="498">
        <v>0</v>
      </c>
      <c r="V1378" s="498">
        <v>0</v>
      </c>
      <c r="W1378" s="498">
        <v>0</v>
      </c>
      <c r="X1378" s="498">
        <v>0</v>
      </c>
      <c r="Y1378" s="498">
        <v>0</v>
      </c>
      <c r="Z1378" s="498">
        <v>0</v>
      </c>
      <c r="AA1378" s="498">
        <v>0</v>
      </c>
      <c r="AB1378" s="498">
        <v>0</v>
      </c>
      <c r="AC1378" s="498">
        <v>0</v>
      </c>
      <c r="AD1378" s="498">
        <v>0</v>
      </c>
      <c r="AE1378" s="498">
        <v>0</v>
      </c>
      <c r="AF1378" s="498">
        <v>0</v>
      </c>
      <c r="AG1378" s="498">
        <v>0</v>
      </c>
      <c r="AH1378" s="498">
        <v>0</v>
      </c>
      <c r="AI1378" s="498">
        <v>0</v>
      </c>
      <c r="AJ1378" s="498">
        <v>0</v>
      </c>
      <c r="AK1378" s="498">
        <v>0</v>
      </c>
      <c r="AL1378" s="498">
        <v>0</v>
      </c>
      <c r="AM1378" s="498">
        <v>0</v>
      </c>
      <c r="AN1378" s="498">
        <v>0</v>
      </c>
      <c r="AO1378" s="498">
        <v>0</v>
      </c>
      <c r="AP1378" s="498">
        <v>0</v>
      </c>
      <c r="AQ1378" s="498">
        <v>0</v>
      </c>
      <c r="AR1378" s="498">
        <v>0</v>
      </c>
      <c r="AS1378" s="498">
        <v>0</v>
      </c>
      <c r="AT1378" s="498">
        <v>0</v>
      </c>
      <c r="AU1378" s="498">
        <v>0</v>
      </c>
      <c r="AV1378" s="498">
        <v>0</v>
      </c>
      <c r="AW1378" s="498">
        <v>0</v>
      </c>
      <c r="AX1378" s="498">
        <v>0</v>
      </c>
      <c r="AY1378" s="498">
        <v>0</v>
      </c>
      <c r="AZ1378" s="498">
        <v>0</v>
      </c>
      <c r="BA1378" s="498">
        <v>0</v>
      </c>
      <c r="BB1378" s="498">
        <v>0</v>
      </c>
      <c r="BC1378" s="498">
        <v>0</v>
      </c>
      <c r="BD1378" s="498">
        <v>0</v>
      </c>
      <c r="BE1378" s="498">
        <v>0</v>
      </c>
      <c r="BF1378" s="498">
        <v>0</v>
      </c>
      <c r="BG1378" s="498">
        <v>0</v>
      </c>
      <c r="BH1378" s="498">
        <v>0</v>
      </c>
      <c r="BI1378" s="498">
        <v>0</v>
      </c>
      <c r="BJ1378" s="498">
        <v>0</v>
      </c>
      <c r="BK1378" s="498">
        <v>0</v>
      </c>
      <c r="BL1378" s="498">
        <v>0</v>
      </c>
      <c r="BM1378" s="498">
        <v>0</v>
      </c>
      <c r="BN1378" s="498">
        <v>0</v>
      </c>
      <c r="BO1378" s="498">
        <v>0</v>
      </c>
      <c r="BP1378" s="498"/>
    </row>
    <row r="1379" spans="1:68">
      <c r="A1379" s="256" t="s">
        <v>21</v>
      </c>
      <c r="B1379" s="57" t="s">
        <v>150</v>
      </c>
      <c r="C1379" s="279" t="s">
        <v>252</v>
      </c>
      <c r="D1379" s="64" t="s">
        <v>142</v>
      </c>
      <c r="E1379" s="498">
        <v>0</v>
      </c>
      <c r="F1379" s="498">
        <v>0</v>
      </c>
      <c r="G1379" s="498">
        <v>0</v>
      </c>
      <c r="H1379" s="498">
        <v>0</v>
      </c>
      <c r="I1379" s="498">
        <v>0</v>
      </c>
      <c r="J1379" s="498">
        <v>0</v>
      </c>
      <c r="K1379" s="498">
        <v>0</v>
      </c>
      <c r="L1379" s="498">
        <v>0</v>
      </c>
      <c r="M1379" s="498">
        <v>0</v>
      </c>
      <c r="N1379" s="498">
        <v>0</v>
      </c>
      <c r="O1379" s="498">
        <v>0</v>
      </c>
      <c r="P1379" s="498">
        <v>0</v>
      </c>
      <c r="Q1379" s="498">
        <v>0</v>
      </c>
      <c r="R1379" s="498">
        <v>0</v>
      </c>
      <c r="S1379" s="498">
        <v>0</v>
      </c>
      <c r="T1379" s="498">
        <v>0</v>
      </c>
      <c r="U1379" s="498">
        <v>0</v>
      </c>
      <c r="V1379" s="498">
        <v>0</v>
      </c>
      <c r="W1379" s="498">
        <v>0</v>
      </c>
      <c r="X1379" s="498">
        <v>0</v>
      </c>
      <c r="Y1379" s="498">
        <v>0</v>
      </c>
      <c r="Z1379" s="498">
        <v>0</v>
      </c>
      <c r="AA1379" s="498">
        <v>0</v>
      </c>
      <c r="AB1379" s="498">
        <v>0</v>
      </c>
      <c r="AC1379" s="498">
        <v>0</v>
      </c>
      <c r="AD1379" s="498">
        <v>0</v>
      </c>
      <c r="AE1379" s="498">
        <v>0</v>
      </c>
      <c r="AF1379" s="498">
        <v>0</v>
      </c>
      <c r="AG1379" s="498">
        <v>0</v>
      </c>
      <c r="AH1379" s="498">
        <v>0</v>
      </c>
      <c r="AI1379" s="498">
        <v>0</v>
      </c>
      <c r="AJ1379" s="498">
        <v>0</v>
      </c>
      <c r="AK1379" s="498">
        <v>0</v>
      </c>
      <c r="AL1379" s="498">
        <v>0</v>
      </c>
      <c r="AM1379" s="498">
        <v>0</v>
      </c>
      <c r="AN1379" s="498">
        <v>0</v>
      </c>
      <c r="AO1379" s="498">
        <v>0</v>
      </c>
      <c r="AP1379" s="498">
        <v>0</v>
      </c>
      <c r="AQ1379" s="498">
        <v>0</v>
      </c>
      <c r="AR1379" s="498">
        <v>0</v>
      </c>
      <c r="AS1379" s="498">
        <v>0</v>
      </c>
      <c r="AT1379" s="498">
        <v>0</v>
      </c>
      <c r="AU1379" s="498">
        <v>0</v>
      </c>
      <c r="AV1379" s="498">
        <v>0</v>
      </c>
      <c r="AW1379" s="498">
        <v>0</v>
      </c>
      <c r="AX1379" s="498">
        <v>0</v>
      </c>
      <c r="AY1379" s="498">
        <v>0</v>
      </c>
      <c r="AZ1379" s="498">
        <v>0</v>
      </c>
      <c r="BA1379" s="498">
        <v>0</v>
      </c>
      <c r="BB1379" s="498">
        <v>0</v>
      </c>
      <c r="BC1379" s="498">
        <v>0</v>
      </c>
      <c r="BD1379" s="498">
        <v>0</v>
      </c>
      <c r="BE1379" s="498">
        <v>0</v>
      </c>
      <c r="BF1379" s="498">
        <v>0</v>
      </c>
      <c r="BG1379" s="498">
        <v>0</v>
      </c>
      <c r="BH1379" s="498">
        <v>0</v>
      </c>
      <c r="BI1379" s="498">
        <v>0</v>
      </c>
      <c r="BJ1379" s="498">
        <v>0</v>
      </c>
      <c r="BK1379" s="498">
        <v>0</v>
      </c>
      <c r="BL1379" s="498">
        <v>0</v>
      </c>
      <c r="BM1379" s="498">
        <v>0</v>
      </c>
      <c r="BN1379" s="498">
        <v>0</v>
      </c>
      <c r="BO1379" s="498">
        <v>0</v>
      </c>
      <c r="BP1379" s="498"/>
    </row>
    <row r="1380" spans="1:68">
      <c r="A1380" s="256" t="s">
        <v>22</v>
      </c>
      <c r="B1380" s="57" t="s">
        <v>150</v>
      </c>
      <c r="C1380" s="279" t="s">
        <v>252</v>
      </c>
      <c r="D1380" s="64" t="s">
        <v>142</v>
      </c>
      <c r="E1380" s="498">
        <v>0</v>
      </c>
      <c r="F1380" s="498">
        <v>0</v>
      </c>
      <c r="G1380" s="498">
        <v>0</v>
      </c>
      <c r="H1380" s="498">
        <v>0</v>
      </c>
      <c r="I1380" s="498">
        <v>0</v>
      </c>
      <c r="J1380" s="498">
        <v>0</v>
      </c>
      <c r="K1380" s="498">
        <v>0</v>
      </c>
      <c r="L1380" s="498">
        <v>0</v>
      </c>
      <c r="M1380" s="498">
        <v>0</v>
      </c>
      <c r="N1380" s="498">
        <v>0</v>
      </c>
      <c r="O1380" s="498">
        <v>0</v>
      </c>
      <c r="P1380" s="498">
        <v>0</v>
      </c>
      <c r="Q1380" s="498">
        <v>0</v>
      </c>
      <c r="R1380" s="498">
        <v>0</v>
      </c>
      <c r="S1380" s="498">
        <v>0</v>
      </c>
      <c r="T1380" s="498">
        <v>0</v>
      </c>
      <c r="U1380" s="498">
        <v>0</v>
      </c>
      <c r="V1380" s="498">
        <v>0</v>
      </c>
      <c r="W1380" s="498">
        <v>0</v>
      </c>
      <c r="X1380" s="498">
        <v>0</v>
      </c>
      <c r="Y1380" s="498">
        <v>0</v>
      </c>
      <c r="Z1380" s="498">
        <v>0</v>
      </c>
      <c r="AA1380" s="498">
        <v>0</v>
      </c>
      <c r="AB1380" s="498">
        <v>0</v>
      </c>
      <c r="AC1380" s="498">
        <v>0</v>
      </c>
      <c r="AD1380" s="498">
        <v>0</v>
      </c>
      <c r="AE1380" s="498">
        <v>0</v>
      </c>
      <c r="AF1380" s="498">
        <v>0</v>
      </c>
      <c r="AG1380" s="498">
        <v>0</v>
      </c>
      <c r="AH1380" s="498">
        <v>0</v>
      </c>
      <c r="AI1380" s="498">
        <v>0</v>
      </c>
      <c r="AJ1380" s="498">
        <v>0</v>
      </c>
      <c r="AK1380" s="498">
        <v>0</v>
      </c>
      <c r="AL1380" s="498">
        <v>0</v>
      </c>
      <c r="AM1380" s="498">
        <v>0</v>
      </c>
      <c r="AN1380" s="498">
        <v>0</v>
      </c>
      <c r="AO1380" s="498">
        <v>0</v>
      </c>
      <c r="AP1380" s="498">
        <v>0</v>
      </c>
      <c r="AQ1380" s="498">
        <v>0</v>
      </c>
      <c r="AR1380" s="498">
        <v>0</v>
      </c>
      <c r="AS1380" s="498">
        <v>0</v>
      </c>
      <c r="AT1380" s="498">
        <v>0</v>
      </c>
      <c r="AU1380" s="498">
        <v>0</v>
      </c>
      <c r="AV1380" s="498">
        <v>0</v>
      </c>
      <c r="AW1380" s="498">
        <v>0</v>
      </c>
      <c r="AX1380" s="498">
        <v>0</v>
      </c>
      <c r="AY1380" s="498">
        <v>0</v>
      </c>
      <c r="AZ1380" s="498">
        <v>0</v>
      </c>
      <c r="BA1380" s="498">
        <v>0</v>
      </c>
      <c r="BB1380" s="498">
        <v>0</v>
      </c>
      <c r="BC1380" s="498">
        <v>0</v>
      </c>
      <c r="BD1380" s="498">
        <v>0</v>
      </c>
      <c r="BE1380" s="498">
        <v>0</v>
      </c>
      <c r="BF1380" s="498">
        <v>0</v>
      </c>
      <c r="BG1380" s="498">
        <v>0</v>
      </c>
      <c r="BH1380" s="498">
        <v>0</v>
      </c>
      <c r="BI1380" s="498">
        <v>0</v>
      </c>
      <c r="BJ1380" s="498">
        <v>0</v>
      </c>
      <c r="BK1380" s="498">
        <v>0</v>
      </c>
      <c r="BL1380" s="498">
        <v>0</v>
      </c>
      <c r="BM1380" s="498">
        <v>0</v>
      </c>
      <c r="BN1380" s="498">
        <v>0</v>
      </c>
      <c r="BO1380" s="498">
        <v>0</v>
      </c>
      <c r="BP1380" s="498"/>
    </row>
    <row r="1381" spans="1:68">
      <c r="A1381" s="256" t="s">
        <v>23</v>
      </c>
      <c r="B1381" s="57" t="s">
        <v>150</v>
      </c>
      <c r="C1381" s="279" t="s">
        <v>252</v>
      </c>
      <c r="D1381" s="64" t="s">
        <v>142</v>
      </c>
      <c r="E1381" s="498">
        <v>0</v>
      </c>
      <c r="F1381" s="498">
        <v>0</v>
      </c>
      <c r="G1381" s="498">
        <v>0</v>
      </c>
      <c r="H1381" s="498">
        <v>0</v>
      </c>
      <c r="I1381" s="498">
        <v>0</v>
      </c>
      <c r="J1381" s="498">
        <v>0</v>
      </c>
      <c r="K1381" s="498">
        <v>0</v>
      </c>
      <c r="L1381" s="498">
        <v>0</v>
      </c>
      <c r="M1381" s="498">
        <v>0</v>
      </c>
      <c r="N1381" s="498">
        <v>0</v>
      </c>
      <c r="O1381" s="498">
        <v>0</v>
      </c>
      <c r="P1381" s="498">
        <v>0</v>
      </c>
      <c r="Q1381" s="498">
        <v>0</v>
      </c>
      <c r="R1381" s="498">
        <v>0</v>
      </c>
      <c r="S1381" s="498">
        <v>0</v>
      </c>
      <c r="T1381" s="498">
        <v>0</v>
      </c>
      <c r="U1381" s="498">
        <v>0</v>
      </c>
      <c r="V1381" s="498">
        <v>0</v>
      </c>
      <c r="W1381" s="498">
        <v>0</v>
      </c>
      <c r="X1381" s="498">
        <v>0</v>
      </c>
      <c r="Y1381" s="498">
        <v>0</v>
      </c>
      <c r="Z1381" s="498">
        <v>0</v>
      </c>
      <c r="AA1381" s="498">
        <v>0</v>
      </c>
      <c r="AB1381" s="498">
        <v>0</v>
      </c>
      <c r="AC1381" s="498">
        <v>0</v>
      </c>
      <c r="AD1381" s="498">
        <v>0</v>
      </c>
      <c r="AE1381" s="498">
        <v>0</v>
      </c>
      <c r="AF1381" s="498">
        <v>0</v>
      </c>
      <c r="AG1381" s="498">
        <v>0</v>
      </c>
      <c r="AH1381" s="498">
        <v>0</v>
      </c>
      <c r="AI1381" s="498">
        <v>0</v>
      </c>
      <c r="AJ1381" s="498">
        <v>0</v>
      </c>
      <c r="AK1381" s="498">
        <v>0</v>
      </c>
      <c r="AL1381" s="498">
        <v>0</v>
      </c>
      <c r="AM1381" s="498">
        <v>0</v>
      </c>
      <c r="AN1381" s="498">
        <v>0</v>
      </c>
      <c r="AO1381" s="498">
        <v>0</v>
      </c>
      <c r="AP1381" s="498">
        <v>0</v>
      </c>
      <c r="AQ1381" s="498">
        <v>0</v>
      </c>
      <c r="AR1381" s="498">
        <v>0</v>
      </c>
      <c r="AS1381" s="498">
        <v>0</v>
      </c>
      <c r="AT1381" s="498">
        <v>0</v>
      </c>
      <c r="AU1381" s="498">
        <v>0</v>
      </c>
      <c r="AV1381" s="498">
        <v>0</v>
      </c>
      <c r="AW1381" s="498">
        <v>0</v>
      </c>
      <c r="AX1381" s="498">
        <v>0</v>
      </c>
      <c r="AY1381" s="498">
        <v>0</v>
      </c>
      <c r="AZ1381" s="498">
        <v>0</v>
      </c>
      <c r="BA1381" s="498">
        <v>0</v>
      </c>
      <c r="BB1381" s="498">
        <v>0</v>
      </c>
      <c r="BC1381" s="498">
        <v>0</v>
      </c>
      <c r="BD1381" s="498">
        <v>0</v>
      </c>
      <c r="BE1381" s="498">
        <v>0</v>
      </c>
      <c r="BF1381" s="498">
        <v>0</v>
      </c>
      <c r="BG1381" s="498">
        <v>0</v>
      </c>
      <c r="BH1381" s="498">
        <v>0</v>
      </c>
      <c r="BI1381" s="498">
        <v>0</v>
      </c>
      <c r="BJ1381" s="498">
        <v>0</v>
      </c>
      <c r="BK1381" s="498">
        <v>0</v>
      </c>
      <c r="BL1381" s="498">
        <v>0</v>
      </c>
      <c r="BM1381" s="498">
        <v>0</v>
      </c>
      <c r="BN1381" s="498">
        <v>0</v>
      </c>
      <c r="BO1381" s="498">
        <v>0</v>
      </c>
      <c r="BP1381" s="498"/>
    </row>
    <row r="1382" spans="1:68">
      <c r="A1382" s="256" t="s">
        <v>24</v>
      </c>
      <c r="B1382" s="57" t="s">
        <v>150</v>
      </c>
      <c r="C1382" s="279" t="s">
        <v>252</v>
      </c>
      <c r="D1382" s="64" t="s">
        <v>142</v>
      </c>
      <c r="E1382" s="498">
        <v>0</v>
      </c>
      <c r="F1382" s="498">
        <v>0</v>
      </c>
      <c r="G1382" s="498">
        <v>0</v>
      </c>
      <c r="H1382" s="498">
        <v>0</v>
      </c>
      <c r="I1382" s="498">
        <v>0</v>
      </c>
      <c r="J1382" s="498">
        <v>0</v>
      </c>
      <c r="K1382" s="498">
        <v>0</v>
      </c>
      <c r="L1382" s="498">
        <v>0</v>
      </c>
      <c r="M1382" s="498">
        <v>0</v>
      </c>
      <c r="N1382" s="498">
        <v>0</v>
      </c>
      <c r="O1382" s="498">
        <v>0</v>
      </c>
      <c r="P1382" s="498">
        <v>0</v>
      </c>
      <c r="Q1382" s="498">
        <v>0</v>
      </c>
      <c r="R1382" s="498">
        <v>0</v>
      </c>
      <c r="S1382" s="498">
        <v>0</v>
      </c>
      <c r="T1382" s="498">
        <v>0</v>
      </c>
      <c r="U1382" s="498">
        <v>0</v>
      </c>
      <c r="V1382" s="498">
        <v>0</v>
      </c>
      <c r="W1382" s="498">
        <v>0</v>
      </c>
      <c r="X1382" s="498">
        <v>0</v>
      </c>
      <c r="Y1382" s="498">
        <v>0</v>
      </c>
      <c r="Z1382" s="498">
        <v>0</v>
      </c>
      <c r="AA1382" s="498">
        <v>0</v>
      </c>
      <c r="AB1382" s="498">
        <v>0</v>
      </c>
      <c r="AC1382" s="498">
        <v>0</v>
      </c>
      <c r="AD1382" s="498">
        <v>0</v>
      </c>
      <c r="AE1382" s="498">
        <v>0</v>
      </c>
      <c r="AF1382" s="498">
        <v>0</v>
      </c>
      <c r="AG1382" s="498">
        <v>0</v>
      </c>
      <c r="AH1382" s="498">
        <v>0</v>
      </c>
      <c r="AI1382" s="498">
        <v>0</v>
      </c>
      <c r="AJ1382" s="498">
        <v>0</v>
      </c>
      <c r="AK1382" s="498">
        <v>0</v>
      </c>
      <c r="AL1382" s="498">
        <v>0</v>
      </c>
      <c r="AM1382" s="498">
        <v>0</v>
      </c>
      <c r="AN1382" s="498">
        <v>0</v>
      </c>
      <c r="AO1382" s="498">
        <v>0</v>
      </c>
      <c r="AP1382" s="498">
        <v>0</v>
      </c>
      <c r="AQ1382" s="498">
        <v>0</v>
      </c>
      <c r="AR1382" s="498">
        <v>0</v>
      </c>
      <c r="AS1382" s="498">
        <v>0</v>
      </c>
      <c r="AT1382" s="498">
        <v>0</v>
      </c>
      <c r="AU1382" s="498">
        <v>0</v>
      </c>
      <c r="AV1382" s="498">
        <v>0</v>
      </c>
      <c r="AW1382" s="498">
        <v>0</v>
      </c>
      <c r="AX1382" s="498">
        <v>0</v>
      </c>
      <c r="AY1382" s="498">
        <v>0</v>
      </c>
      <c r="AZ1382" s="498">
        <v>0</v>
      </c>
      <c r="BA1382" s="498">
        <v>0</v>
      </c>
      <c r="BB1382" s="498">
        <v>0</v>
      </c>
      <c r="BC1382" s="498">
        <v>0</v>
      </c>
      <c r="BD1382" s="498">
        <v>0</v>
      </c>
      <c r="BE1382" s="498">
        <v>0</v>
      </c>
      <c r="BF1382" s="498">
        <v>0</v>
      </c>
      <c r="BG1382" s="498">
        <v>0</v>
      </c>
      <c r="BH1382" s="498">
        <v>0</v>
      </c>
      <c r="BI1382" s="498">
        <v>0</v>
      </c>
      <c r="BJ1382" s="498">
        <v>0</v>
      </c>
      <c r="BK1382" s="498">
        <v>0</v>
      </c>
      <c r="BL1382" s="498">
        <v>0</v>
      </c>
      <c r="BM1382" s="498">
        <v>0</v>
      </c>
      <c r="BN1382" s="498">
        <v>0</v>
      </c>
      <c r="BO1382" s="498">
        <v>0</v>
      </c>
      <c r="BP1382" s="498"/>
    </row>
    <row r="1383" spans="1:68">
      <c r="A1383" s="256" t="s">
        <v>25</v>
      </c>
      <c r="B1383" s="57" t="s">
        <v>150</v>
      </c>
      <c r="C1383" s="279" t="s">
        <v>252</v>
      </c>
      <c r="D1383" s="64" t="s">
        <v>142</v>
      </c>
      <c r="E1383" s="498">
        <v>0</v>
      </c>
      <c r="F1383" s="498">
        <v>0</v>
      </c>
      <c r="G1383" s="498">
        <v>0</v>
      </c>
      <c r="H1383" s="498">
        <v>0</v>
      </c>
      <c r="I1383" s="498">
        <v>0</v>
      </c>
      <c r="J1383" s="498">
        <v>0</v>
      </c>
      <c r="K1383" s="498">
        <v>0</v>
      </c>
      <c r="L1383" s="498">
        <v>0</v>
      </c>
      <c r="M1383" s="498">
        <v>0</v>
      </c>
      <c r="N1383" s="498">
        <v>0</v>
      </c>
      <c r="O1383" s="498">
        <v>0</v>
      </c>
      <c r="P1383" s="498">
        <v>0</v>
      </c>
      <c r="Q1383" s="498">
        <v>0</v>
      </c>
      <c r="R1383" s="498">
        <v>0</v>
      </c>
      <c r="S1383" s="498">
        <v>0</v>
      </c>
      <c r="T1383" s="498">
        <v>0</v>
      </c>
      <c r="U1383" s="498">
        <v>0</v>
      </c>
      <c r="V1383" s="498">
        <v>0</v>
      </c>
      <c r="W1383" s="498">
        <v>0</v>
      </c>
      <c r="X1383" s="498">
        <v>0</v>
      </c>
      <c r="Y1383" s="498">
        <v>0</v>
      </c>
      <c r="Z1383" s="498">
        <v>0</v>
      </c>
      <c r="AA1383" s="498">
        <v>0</v>
      </c>
      <c r="AB1383" s="498">
        <v>0</v>
      </c>
      <c r="AC1383" s="498">
        <v>0</v>
      </c>
      <c r="AD1383" s="498">
        <v>0</v>
      </c>
      <c r="AE1383" s="498">
        <v>0</v>
      </c>
      <c r="AF1383" s="498">
        <v>0</v>
      </c>
      <c r="AG1383" s="498">
        <v>0</v>
      </c>
      <c r="AH1383" s="498">
        <v>0</v>
      </c>
      <c r="AI1383" s="498">
        <v>0</v>
      </c>
      <c r="AJ1383" s="498">
        <v>0</v>
      </c>
      <c r="AK1383" s="498">
        <v>0</v>
      </c>
      <c r="AL1383" s="498">
        <v>0</v>
      </c>
      <c r="AM1383" s="498">
        <v>0</v>
      </c>
      <c r="AN1383" s="498">
        <v>0</v>
      </c>
      <c r="AO1383" s="498">
        <v>0</v>
      </c>
      <c r="AP1383" s="498">
        <v>0</v>
      </c>
      <c r="AQ1383" s="498">
        <v>0</v>
      </c>
      <c r="AR1383" s="498">
        <v>0</v>
      </c>
      <c r="AS1383" s="498">
        <v>0</v>
      </c>
      <c r="AT1383" s="498">
        <v>0</v>
      </c>
      <c r="AU1383" s="498">
        <v>0</v>
      </c>
      <c r="AV1383" s="498">
        <v>0</v>
      </c>
      <c r="AW1383" s="498">
        <v>0</v>
      </c>
      <c r="AX1383" s="498">
        <v>0</v>
      </c>
      <c r="AY1383" s="498">
        <v>0</v>
      </c>
      <c r="AZ1383" s="498">
        <v>0</v>
      </c>
      <c r="BA1383" s="498">
        <v>0</v>
      </c>
      <c r="BB1383" s="498">
        <v>0</v>
      </c>
      <c r="BC1383" s="498">
        <v>0</v>
      </c>
      <c r="BD1383" s="498">
        <v>0</v>
      </c>
      <c r="BE1383" s="498">
        <v>0</v>
      </c>
      <c r="BF1383" s="498">
        <v>0</v>
      </c>
      <c r="BG1383" s="498">
        <v>0</v>
      </c>
      <c r="BH1383" s="498">
        <v>0</v>
      </c>
      <c r="BI1383" s="498">
        <v>0</v>
      </c>
      <c r="BJ1383" s="498">
        <v>0</v>
      </c>
      <c r="BK1383" s="498">
        <v>0</v>
      </c>
      <c r="BL1383" s="498">
        <v>0</v>
      </c>
      <c r="BM1383" s="498">
        <v>0</v>
      </c>
      <c r="BN1383" s="498">
        <v>0</v>
      </c>
      <c r="BO1383" s="498">
        <v>0</v>
      </c>
      <c r="BP1383" s="498"/>
    </row>
    <row r="1384" spans="1:68">
      <c r="A1384" s="256" t="s">
        <v>26</v>
      </c>
      <c r="B1384" s="57" t="s">
        <v>150</v>
      </c>
      <c r="C1384" s="279" t="s">
        <v>252</v>
      </c>
      <c r="D1384" s="64" t="s">
        <v>142</v>
      </c>
      <c r="E1384" s="498">
        <v>0</v>
      </c>
      <c r="F1384" s="498">
        <v>0</v>
      </c>
      <c r="G1384" s="498">
        <v>0</v>
      </c>
      <c r="H1384" s="498">
        <v>0</v>
      </c>
      <c r="I1384" s="498">
        <v>0</v>
      </c>
      <c r="J1384" s="498">
        <v>0</v>
      </c>
      <c r="K1384" s="498">
        <v>0</v>
      </c>
      <c r="L1384" s="498">
        <v>0</v>
      </c>
      <c r="M1384" s="498">
        <v>0</v>
      </c>
      <c r="N1384" s="498">
        <v>0</v>
      </c>
      <c r="O1384" s="498">
        <v>0</v>
      </c>
      <c r="P1384" s="498">
        <v>0</v>
      </c>
      <c r="Q1384" s="498">
        <v>0</v>
      </c>
      <c r="R1384" s="498">
        <v>0</v>
      </c>
      <c r="S1384" s="498">
        <v>0</v>
      </c>
      <c r="T1384" s="498">
        <v>0</v>
      </c>
      <c r="U1384" s="498">
        <v>0</v>
      </c>
      <c r="V1384" s="498">
        <v>0</v>
      </c>
      <c r="W1384" s="498">
        <v>0</v>
      </c>
      <c r="X1384" s="498">
        <v>0</v>
      </c>
      <c r="Y1384" s="498">
        <v>0</v>
      </c>
      <c r="Z1384" s="498">
        <v>0</v>
      </c>
      <c r="AA1384" s="498">
        <v>0</v>
      </c>
      <c r="AB1384" s="498">
        <v>0</v>
      </c>
      <c r="AC1384" s="498">
        <v>0</v>
      </c>
      <c r="AD1384" s="498">
        <v>0</v>
      </c>
      <c r="AE1384" s="498">
        <v>0</v>
      </c>
      <c r="AF1384" s="498">
        <v>0</v>
      </c>
      <c r="AG1384" s="498">
        <v>0</v>
      </c>
      <c r="AH1384" s="498">
        <v>0</v>
      </c>
      <c r="AI1384" s="498">
        <v>0</v>
      </c>
      <c r="AJ1384" s="498">
        <v>0</v>
      </c>
      <c r="AK1384" s="498">
        <v>0</v>
      </c>
      <c r="AL1384" s="498">
        <v>0</v>
      </c>
      <c r="AM1384" s="498">
        <v>0</v>
      </c>
      <c r="AN1384" s="498">
        <v>0</v>
      </c>
      <c r="AO1384" s="498">
        <v>0</v>
      </c>
      <c r="AP1384" s="498">
        <v>0</v>
      </c>
      <c r="AQ1384" s="498">
        <v>0</v>
      </c>
      <c r="AR1384" s="498">
        <v>0</v>
      </c>
      <c r="AS1384" s="498">
        <v>0</v>
      </c>
      <c r="AT1384" s="498">
        <v>0</v>
      </c>
      <c r="AU1384" s="498">
        <v>0</v>
      </c>
      <c r="AV1384" s="498">
        <v>0</v>
      </c>
      <c r="AW1384" s="498">
        <v>0</v>
      </c>
      <c r="AX1384" s="498">
        <v>0</v>
      </c>
      <c r="AY1384" s="498">
        <v>0</v>
      </c>
      <c r="AZ1384" s="498">
        <v>0</v>
      </c>
      <c r="BA1384" s="498">
        <v>0</v>
      </c>
      <c r="BB1384" s="498">
        <v>0</v>
      </c>
      <c r="BC1384" s="498">
        <v>0</v>
      </c>
      <c r="BD1384" s="498">
        <v>0</v>
      </c>
      <c r="BE1384" s="498">
        <v>0</v>
      </c>
      <c r="BF1384" s="498">
        <v>0</v>
      </c>
      <c r="BG1384" s="498">
        <v>0</v>
      </c>
      <c r="BH1384" s="498">
        <v>0</v>
      </c>
      <c r="BI1384" s="498">
        <v>0</v>
      </c>
      <c r="BJ1384" s="498">
        <v>0</v>
      </c>
      <c r="BK1384" s="498">
        <v>0</v>
      </c>
      <c r="BL1384" s="498">
        <v>0</v>
      </c>
      <c r="BM1384" s="498">
        <v>0</v>
      </c>
      <c r="BN1384" s="498">
        <v>0</v>
      </c>
      <c r="BO1384" s="498">
        <v>0</v>
      </c>
      <c r="BP1384" s="498"/>
    </row>
    <row r="1385" spans="1:68">
      <c r="A1385" s="256" t="s">
        <v>27</v>
      </c>
      <c r="B1385" s="57" t="s">
        <v>150</v>
      </c>
      <c r="C1385" s="279" t="s">
        <v>252</v>
      </c>
      <c r="D1385" s="64" t="s">
        <v>142</v>
      </c>
      <c r="E1385" s="498">
        <v>0</v>
      </c>
      <c r="F1385" s="498">
        <v>0</v>
      </c>
      <c r="G1385" s="498">
        <v>0</v>
      </c>
      <c r="H1385" s="498">
        <v>0</v>
      </c>
      <c r="I1385" s="498">
        <v>0</v>
      </c>
      <c r="J1385" s="498">
        <v>0</v>
      </c>
      <c r="K1385" s="498">
        <v>0</v>
      </c>
      <c r="L1385" s="498">
        <v>0</v>
      </c>
      <c r="M1385" s="498">
        <v>0</v>
      </c>
      <c r="N1385" s="498">
        <v>0</v>
      </c>
      <c r="O1385" s="498">
        <v>0</v>
      </c>
      <c r="P1385" s="498">
        <v>0</v>
      </c>
      <c r="Q1385" s="498">
        <v>0</v>
      </c>
      <c r="R1385" s="498">
        <v>0</v>
      </c>
      <c r="S1385" s="498">
        <v>0</v>
      </c>
      <c r="T1385" s="498">
        <v>0</v>
      </c>
      <c r="U1385" s="498">
        <v>0</v>
      </c>
      <c r="V1385" s="498">
        <v>0</v>
      </c>
      <c r="W1385" s="498">
        <v>0</v>
      </c>
      <c r="X1385" s="498">
        <v>0</v>
      </c>
      <c r="Y1385" s="498">
        <v>0</v>
      </c>
      <c r="Z1385" s="498">
        <v>0</v>
      </c>
      <c r="AA1385" s="498">
        <v>0</v>
      </c>
      <c r="AB1385" s="498">
        <v>0</v>
      </c>
      <c r="AC1385" s="498">
        <v>0</v>
      </c>
      <c r="AD1385" s="498">
        <v>0</v>
      </c>
      <c r="AE1385" s="498">
        <v>0</v>
      </c>
      <c r="AF1385" s="498">
        <v>0</v>
      </c>
      <c r="AG1385" s="498">
        <v>0</v>
      </c>
      <c r="AH1385" s="498">
        <v>0</v>
      </c>
      <c r="AI1385" s="498">
        <v>0</v>
      </c>
      <c r="AJ1385" s="498">
        <v>0</v>
      </c>
      <c r="AK1385" s="498">
        <v>0</v>
      </c>
      <c r="AL1385" s="498">
        <v>0</v>
      </c>
      <c r="AM1385" s="498">
        <v>0</v>
      </c>
      <c r="AN1385" s="498">
        <v>0</v>
      </c>
      <c r="AO1385" s="498">
        <v>0</v>
      </c>
      <c r="AP1385" s="498">
        <v>0</v>
      </c>
      <c r="AQ1385" s="498">
        <v>0</v>
      </c>
      <c r="AR1385" s="498">
        <v>0</v>
      </c>
      <c r="AS1385" s="498">
        <v>0</v>
      </c>
      <c r="AT1385" s="498">
        <v>0</v>
      </c>
      <c r="AU1385" s="498">
        <v>0</v>
      </c>
      <c r="AV1385" s="498">
        <v>0</v>
      </c>
      <c r="AW1385" s="498">
        <v>0</v>
      </c>
      <c r="AX1385" s="498">
        <v>0</v>
      </c>
      <c r="AY1385" s="498">
        <v>0</v>
      </c>
      <c r="AZ1385" s="498">
        <v>0</v>
      </c>
      <c r="BA1385" s="498">
        <v>0</v>
      </c>
      <c r="BB1385" s="498">
        <v>0</v>
      </c>
      <c r="BC1385" s="498">
        <v>0</v>
      </c>
      <c r="BD1385" s="498">
        <v>0</v>
      </c>
      <c r="BE1385" s="498">
        <v>0</v>
      </c>
      <c r="BF1385" s="498">
        <v>0</v>
      </c>
      <c r="BG1385" s="498">
        <v>0</v>
      </c>
      <c r="BH1385" s="498">
        <v>0</v>
      </c>
      <c r="BI1385" s="498">
        <v>0</v>
      </c>
      <c r="BJ1385" s="498">
        <v>0</v>
      </c>
      <c r="BK1385" s="498">
        <v>0</v>
      </c>
      <c r="BL1385" s="498">
        <v>0</v>
      </c>
      <c r="BM1385" s="498">
        <v>0</v>
      </c>
      <c r="BN1385" s="498">
        <v>0</v>
      </c>
      <c r="BO1385" s="498">
        <v>0</v>
      </c>
      <c r="BP1385" s="498"/>
    </row>
    <row r="1386" spans="1:68">
      <c r="A1386" s="256" t="s">
        <v>28</v>
      </c>
      <c r="B1386" s="57" t="s">
        <v>150</v>
      </c>
      <c r="C1386" s="279" t="s">
        <v>252</v>
      </c>
      <c r="D1386" s="64" t="s">
        <v>142</v>
      </c>
      <c r="E1386" s="498">
        <v>0</v>
      </c>
      <c r="F1386" s="498">
        <v>0</v>
      </c>
      <c r="G1386" s="498">
        <v>0</v>
      </c>
      <c r="H1386" s="498">
        <v>0</v>
      </c>
      <c r="I1386" s="498">
        <v>0</v>
      </c>
      <c r="J1386" s="498">
        <v>0</v>
      </c>
      <c r="K1386" s="498">
        <v>0</v>
      </c>
      <c r="L1386" s="498">
        <v>0</v>
      </c>
      <c r="M1386" s="498">
        <v>0</v>
      </c>
      <c r="N1386" s="498">
        <v>0</v>
      </c>
      <c r="O1386" s="498">
        <v>0</v>
      </c>
      <c r="P1386" s="498">
        <v>0</v>
      </c>
      <c r="Q1386" s="498">
        <v>0</v>
      </c>
      <c r="R1386" s="498">
        <v>0</v>
      </c>
      <c r="S1386" s="498">
        <v>0</v>
      </c>
      <c r="T1386" s="498">
        <v>0</v>
      </c>
      <c r="U1386" s="498">
        <v>0</v>
      </c>
      <c r="V1386" s="498">
        <v>0</v>
      </c>
      <c r="W1386" s="498">
        <v>0</v>
      </c>
      <c r="X1386" s="498">
        <v>0</v>
      </c>
      <c r="Y1386" s="498">
        <v>0</v>
      </c>
      <c r="Z1386" s="498">
        <v>0</v>
      </c>
      <c r="AA1386" s="498">
        <v>0</v>
      </c>
      <c r="AB1386" s="498">
        <v>0</v>
      </c>
      <c r="AC1386" s="498">
        <v>0</v>
      </c>
      <c r="AD1386" s="498">
        <v>0</v>
      </c>
      <c r="AE1386" s="498">
        <v>0</v>
      </c>
      <c r="AF1386" s="498">
        <v>0</v>
      </c>
      <c r="AG1386" s="498">
        <v>0</v>
      </c>
      <c r="AH1386" s="498">
        <v>0</v>
      </c>
      <c r="AI1386" s="498">
        <v>0</v>
      </c>
      <c r="AJ1386" s="498">
        <v>0</v>
      </c>
      <c r="AK1386" s="498">
        <v>0</v>
      </c>
      <c r="AL1386" s="498">
        <v>0</v>
      </c>
      <c r="AM1386" s="498">
        <v>0</v>
      </c>
      <c r="AN1386" s="498">
        <v>0</v>
      </c>
      <c r="AO1386" s="498">
        <v>0</v>
      </c>
      <c r="AP1386" s="498">
        <v>0</v>
      </c>
      <c r="AQ1386" s="498">
        <v>0</v>
      </c>
      <c r="AR1386" s="498">
        <v>0</v>
      </c>
      <c r="AS1386" s="498">
        <v>0</v>
      </c>
      <c r="AT1386" s="498">
        <v>0</v>
      </c>
      <c r="AU1386" s="498">
        <v>0</v>
      </c>
      <c r="AV1386" s="498">
        <v>0</v>
      </c>
      <c r="AW1386" s="498">
        <v>0</v>
      </c>
      <c r="AX1386" s="498">
        <v>0</v>
      </c>
      <c r="AY1386" s="498">
        <v>0</v>
      </c>
      <c r="AZ1386" s="498">
        <v>0</v>
      </c>
      <c r="BA1386" s="498">
        <v>0</v>
      </c>
      <c r="BB1386" s="498">
        <v>0</v>
      </c>
      <c r="BC1386" s="498">
        <v>0</v>
      </c>
      <c r="BD1386" s="498">
        <v>0</v>
      </c>
      <c r="BE1386" s="498">
        <v>0</v>
      </c>
      <c r="BF1386" s="498">
        <v>0</v>
      </c>
      <c r="BG1386" s="498">
        <v>0</v>
      </c>
      <c r="BH1386" s="498">
        <v>0</v>
      </c>
      <c r="BI1386" s="498">
        <v>0</v>
      </c>
      <c r="BJ1386" s="498">
        <v>0</v>
      </c>
      <c r="BK1386" s="498">
        <v>0</v>
      </c>
      <c r="BL1386" s="498">
        <v>0</v>
      </c>
      <c r="BM1386" s="498">
        <v>0</v>
      </c>
      <c r="BN1386" s="498">
        <v>0</v>
      </c>
      <c r="BO1386" s="498">
        <v>0</v>
      </c>
      <c r="BP1386" s="498"/>
    </row>
    <row r="1387" spans="1:68">
      <c r="A1387" s="256" t="s">
        <v>29</v>
      </c>
      <c r="B1387" s="57" t="s">
        <v>150</v>
      </c>
      <c r="C1387" s="279" t="s">
        <v>252</v>
      </c>
      <c r="D1387" s="64" t="s">
        <v>142</v>
      </c>
      <c r="E1387" s="498">
        <v>0</v>
      </c>
      <c r="F1387" s="498">
        <v>0</v>
      </c>
      <c r="G1387" s="498">
        <v>0</v>
      </c>
      <c r="H1387" s="498">
        <v>0</v>
      </c>
      <c r="I1387" s="498">
        <v>0</v>
      </c>
      <c r="J1387" s="498">
        <v>0</v>
      </c>
      <c r="K1387" s="498">
        <v>0</v>
      </c>
      <c r="L1387" s="498">
        <v>0</v>
      </c>
      <c r="M1387" s="498">
        <v>0</v>
      </c>
      <c r="N1387" s="498">
        <v>0</v>
      </c>
      <c r="O1387" s="498">
        <v>0</v>
      </c>
      <c r="P1387" s="498">
        <v>0</v>
      </c>
      <c r="Q1387" s="498">
        <v>0</v>
      </c>
      <c r="R1387" s="498">
        <v>0</v>
      </c>
      <c r="S1387" s="498">
        <v>0</v>
      </c>
      <c r="T1387" s="498">
        <v>0</v>
      </c>
      <c r="U1387" s="498">
        <v>0</v>
      </c>
      <c r="V1387" s="498">
        <v>0</v>
      </c>
      <c r="W1387" s="498">
        <v>0</v>
      </c>
      <c r="X1387" s="498">
        <v>0</v>
      </c>
      <c r="Y1387" s="498">
        <v>0</v>
      </c>
      <c r="Z1387" s="498">
        <v>0</v>
      </c>
      <c r="AA1387" s="498">
        <v>0</v>
      </c>
      <c r="AB1387" s="498">
        <v>0</v>
      </c>
      <c r="AC1387" s="498">
        <v>0</v>
      </c>
      <c r="AD1387" s="498">
        <v>0</v>
      </c>
      <c r="AE1387" s="498">
        <v>0</v>
      </c>
      <c r="AF1387" s="498">
        <v>0</v>
      </c>
      <c r="AG1387" s="498">
        <v>0</v>
      </c>
      <c r="AH1387" s="498">
        <v>0</v>
      </c>
      <c r="AI1387" s="498">
        <v>0</v>
      </c>
      <c r="AJ1387" s="498">
        <v>0</v>
      </c>
      <c r="AK1387" s="498">
        <v>0</v>
      </c>
      <c r="AL1387" s="498">
        <v>0</v>
      </c>
      <c r="AM1387" s="498">
        <v>0</v>
      </c>
      <c r="AN1387" s="498">
        <v>0</v>
      </c>
      <c r="AO1387" s="498">
        <v>0</v>
      </c>
      <c r="AP1387" s="498">
        <v>0</v>
      </c>
      <c r="AQ1387" s="498">
        <v>0</v>
      </c>
      <c r="AR1387" s="498">
        <v>0</v>
      </c>
      <c r="AS1387" s="498">
        <v>0</v>
      </c>
      <c r="AT1387" s="498">
        <v>0</v>
      </c>
      <c r="AU1387" s="498">
        <v>0</v>
      </c>
      <c r="AV1387" s="498">
        <v>0</v>
      </c>
      <c r="AW1387" s="498">
        <v>0</v>
      </c>
      <c r="AX1387" s="498">
        <v>0</v>
      </c>
      <c r="AY1387" s="498">
        <v>0</v>
      </c>
      <c r="AZ1387" s="498">
        <v>0</v>
      </c>
      <c r="BA1387" s="498">
        <v>0</v>
      </c>
      <c r="BB1387" s="498">
        <v>0</v>
      </c>
      <c r="BC1387" s="498">
        <v>0</v>
      </c>
      <c r="BD1387" s="498">
        <v>0</v>
      </c>
      <c r="BE1387" s="498">
        <v>0</v>
      </c>
      <c r="BF1387" s="498">
        <v>0</v>
      </c>
      <c r="BG1387" s="498">
        <v>0</v>
      </c>
      <c r="BH1387" s="498">
        <v>0</v>
      </c>
      <c r="BI1387" s="498">
        <v>0</v>
      </c>
      <c r="BJ1387" s="498">
        <v>0</v>
      </c>
      <c r="BK1387" s="498">
        <v>0</v>
      </c>
      <c r="BL1387" s="498">
        <v>0</v>
      </c>
      <c r="BM1387" s="498">
        <v>0</v>
      </c>
      <c r="BN1387" s="498">
        <v>0</v>
      </c>
      <c r="BO1387" s="498">
        <v>0</v>
      </c>
      <c r="BP1387" s="498"/>
    </row>
    <row r="1388" spans="1:68">
      <c r="A1388" s="256" t="s">
        <v>30</v>
      </c>
      <c r="B1388" s="57" t="s">
        <v>150</v>
      </c>
      <c r="C1388" s="279" t="s">
        <v>252</v>
      </c>
      <c r="D1388" s="64" t="s">
        <v>142</v>
      </c>
      <c r="E1388" s="498">
        <v>0</v>
      </c>
      <c r="F1388" s="498">
        <v>0</v>
      </c>
      <c r="G1388" s="498">
        <v>0</v>
      </c>
      <c r="H1388" s="498">
        <v>0</v>
      </c>
      <c r="I1388" s="498">
        <v>0</v>
      </c>
      <c r="J1388" s="498">
        <v>0</v>
      </c>
      <c r="K1388" s="498">
        <v>0</v>
      </c>
      <c r="L1388" s="498">
        <v>0</v>
      </c>
      <c r="M1388" s="498">
        <v>0</v>
      </c>
      <c r="N1388" s="498">
        <v>0</v>
      </c>
      <c r="O1388" s="498">
        <v>0</v>
      </c>
      <c r="P1388" s="498">
        <v>0</v>
      </c>
      <c r="Q1388" s="498">
        <v>0</v>
      </c>
      <c r="R1388" s="498">
        <v>0</v>
      </c>
      <c r="S1388" s="498">
        <v>0</v>
      </c>
      <c r="T1388" s="498">
        <v>0</v>
      </c>
      <c r="U1388" s="498">
        <v>0</v>
      </c>
      <c r="V1388" s="498">
        <v>0</v>
      </c>
      <c r="W1388" s="498">
        <v>0</v>
      </c>
      <c r="X1388" s="498">
        <v>0</v>
      </c>
      <c r="Y1388" s="498">
        <v>0</v>
      </c>
      <c r="Z1388" s="498">
        <v>0</v>
      </c>
      <c r="AA1388" s="498">
        <v>0</v>
      </c>
      <c r="AB1388" s="498">
        <v>0</v>
      </c>
      <c r="AC1388" s="498">
        <v>0</v>
      </c>
      <c r="AD1388" s="498">
        <v>0</v>
      </c>
      <c r="AE1388" s="498">
        <v>0</v>
      </c>
      <c r="AF1388" s="498">
        <v>0</v>
      </c>
      <c r="AG1388" s="498">
        <v>0</v>
      </c>
      <c r="AH1388" s="498">
        <v>0</v>
      </c>
      <c r="AI1388" s="498">
        <v>0</v>
      </c>
      <c r="AJ1388" s="498">
        <v>0</v>
      </c>
      <c r="AK1388" s="498">
        <v>0</v>
      </c>
      <c r="AL1388" s="498">
        <v>0</v>
      </c>
      <c r="AM1388" s="498">
        <v>0</v>
      </c>
      <c r="AN1388" s="498">
        <v>0</v>
      </c>
      <c r="AO1388" s="498">
        <v>0</v>
      </c>
      <c r="AP1388" s="498">
        <v>0</v>
      </c>
      <c r="AQ1388" s="498">
        <v>0</v>
      </c>
      <c r="AR1388" s="498">
        <v>0</v>
      </c>
      <c r="AS1388" s="498">
        <v>0</v>
      </c>
      <c r="AT1388" s="498">
        <v>0</v>
      </c>
      <c r="AU1388" s="498">
        <v>0</v>
      </c>
      <c r="AV1388" s="498">
        <v>0</v>
      </c>
      <c r="AW1388" s="498">
        <v>0</v>
      </c>
      <c r="AX1388" s="498">
        <v>0</v>
      </c>
      <c r="AY1388" s="498">
        <v>0</v>
      </c>
      <c r="AZ1388" s="498">
        <v>0</v>
      </c>
      <c r="BA1388" s="498">
        <v>0</v>
      </c>
      <c r="BB1388" s="498">
        <v>0</v>
      </c>
      <c r="BC1388" s="498">
        <v>0</v>
      </c>
      <c r="BD1388" s="498">
        <v>0</v>
      </c>
      <c r="BE1388" s="498">
        <v>0</v>
      </c>
      <c r="BF1388" s="498">
        <v>0</v>
      </c>
      <c r="BG1388" s="498">
        <v>0</v>
      </c>
      <c r="BH1388" s="498">
        <v>0</v>
      </c>
      <c r="BI1388" s="498">
        <v>0</v>
      </c>
      <c r="BJ1388" s="498">
        <v>0</v>
      </c>
      <c r="BK1388" s="498">
        <v>0</v>
      </c>
      <c r="BL1388" s="498">
        <v>0</v>
      </c>
      <c r="BM1388" s="498">
        <v>0</v>
      </c>
      <c r="BN1388" s="498">
        <v>0</v>
      </c>
      <c r="BO1388" s="498">
        <v>0</v>
      </c>
      <c r="BP1388" s="498"/>
    </row>
    <row r="1389" spans="1:68">
      <c r="A1389" s="256" t="s">
        <v>31</v>
      </c>
      <c r="B1389" s="57" t="s">
        <v>150</v>
      </c>
      <c r="C1389" s="279" t="s">
        <v>252</v>
      </c>
      <c r="D1389" s="64" t="s">
        <v>142</v>
      </c>
      <c r="E1389" s="498">
        <v>0</v>
      </c>
      <c r="F1389" s="498">
        <v>0</v>
      </c>
      <c r="G1389" s="498">
        <v>0</v>
      </c>
      <c r="H1389" s="498">
        <v>0</v>
      </c>
      <c r="I1389" s="498">
        <v>0</v>
      </c>
      <c r="J1389" s="498">
        <v>0</v>
      </c>
      <c r="K1389" s="498">
        <v>0</v>
      </c>
      <c r="L1389" s="498">
        <v>0</v>
      </c>
      <c r="M1389" s="498">
        <v>0</v>
      </c>
      <c r="N1389" s="498">
        <v>0</v>
      </c>
      <c r="O1389" s="498">
        <v>0</v>
      </c>
      <c r="P1389" s="498">
        <v>0</v>
      </c>
      <c r="Q1389" s="498">
        <v>0</v>
      </c>
      <c r="R1389" s="498">
        <v>0</v>
      </c>
      <c r="S1389" s="498">
        <v>0</v>
      </c>
      <c r="T1389" s="498">
        <v>0</v>
      </c>
      <c r="U1389" s="498">
        <v>0</v>
      </c>
      <c r="V1389" s="498">
        <v>0</v>
      </c>
      <c r="W1389" s="498">
        <v>0</v>
      </c>
      <c r="X1389" s="498">
        <v>0</v>
      </c>
      <c r="Y1389" s="498">
        <v>0</v>
      </c>
      <c r="Z1389" s="498">
        <v>0</v>
      </c>
      <c r="AA1389" s="498">
        <v>0</v>
      </c>
      <c r="AB1389" s="498">
        <v>0</v>
      </c>
      <c r="AC1389" s="498">
        <v>0</v>
      </c>
      <c r="AD1389" s="498">
        <v>0</v>
      </c>
      <c r="AE1389" s="498">
        <v>0</v>
      </c>
      <c r="AF1389" s="498">
        <v>0</v>
      </c>
      <c r="AG1389" s="498">
        <v>0</v>
      </c>
      <c r="AH1389" s="498">
        <v>0</v>
      </c>
      <c r="AI1389" s="498">
        <v>0</v>
      </c>
      <c r="AJ1389" s="498">
        <v>0</v>
      </c>
      <c r="AK1389" s="498">
        <v>0</v>
      </c>
      <c r="AL1389" s="498">
        <v>0</v>
      </c>
      <c r="AM1389" s="498">
        <v>0</v>
      </c>
      <c r="AN1389" s="498">
        <v>0</v>
      </c>
      <c r="AO1389" s="498">
        <v>0</v>
      </c>
      <c r="AP1389" s="498">
        <v>0</v>
      </c>
      <c r="AQ1389" s="498">
        <v>0</v>
      </c>
      <c r="AR1389" s="498">
        <v>0</v>
      </c>
      <c r="AS1389" s="498">
        <v>0</v>
      </c>
      <c r="AT1389" s="498">
        <v>0</v>
      </c>
      <c r="AU1389" s="498">
        <v>0</v>
      </c>
      <c r="AV1389" s="498">
        <v>0</v>
      </c>
      <c r="AW1389" s="498">
        <v>0</v>
      </c>
      <c r="AX1389" s="498">
        <v>0</v>
      </c>
      <c r="AY1389" s="498">
        <v>0</v>
      </c>
      <c r="AZ1389" s="498">
        <v>0</v>
      </c>
      <c r="BA1389" s="498">
        <v>0</v>
      </c>
      <c r="BB1389" s="498">
        <v>0</v>
      </c>
      <c r="BC1389" s="498">
        <v>0</v>
      </c>
      <c r="BD1389" s="498">
        <v>0</v>
      </c>
      <c r="BE1389" s="498">
        <v>0</v>
      </c>
      <c r="BF1389" s="498">
        <v>0</v>
      </c>
      <c r="BG1389" s="498">
        <v>0</v>
      </c>
      <c r="BH1389" s="498">
        <v>0</v>
      </c>
      <c r="BI1389" s="498">
        <v>0</v>
      </c>
      <c r="BJ1389" s="498">
        <v>0</v>
      </c>
      <c r="BK1389" s="498">
        <v>0</v>
      </c>
      <c r="BL1389" s="498">
        <v>0</v>
      </c>
      <c r="BM1389" s="498">
        <v>0</v>
      </c>
      <c r="BN1389" s="498">
        <v>0</v>
      </c>
      <c r="BO1389" s="498">
        <v>0</v>
      </c>
      <c r="BP1389" s="498"/>
    </row>
    <row r="1390" spans="1:68">
      <c r="A1390" s="256" t="s">
        <v>32</v>
      </c>
      <c r="B1390" s="57" t="s">
        <v>150</v>
      </c>
      <c r="C1390" s="279" t="s">
        <v>252</v>
      </c>
      <c r="D1390" s="64" t="s">
        <v>142</v>
      </c>
      <c r="E1390" s="498">
        <v>0</v>
      </c>
      <c r="F1390" s="498">
        <v>0</v>
      </c>
      <c r="G1390" s="498">
        <v>0</v>
      </c>
      <c r="H1390" s="498">
        <v>0</v>
      </c>
      <c r="I1390" s="498">
        <v>0</v>
      </c>
      <c r="J1390" s="498">
        <v>0</v>
      </c>
      <c r="K1390" s="498">
        <v>0</v>
      </c>
      <c r="L1390" s="498">
        <v>0</v>
      </c>
      <c r="M1390" s="498">
        <v>0</v>
      </c>
      <c r="N1390" s="498">
        <v>0</v>
      </c>
      <c r="O1390" s="498">
        <v>0</v>
      </c>
      <c r="P1390" s="498">
        <v>0</v>
      </c>
      <c r="Q1390" s="498">
        <v>0</v>
      </c>
      <c r="R1390" s="498">
        <v>0</v>
      </c>
      <c r="S1390" s="498">
        <v>0</v>
      </c>
      <c r="T1390" s="498">
        <v>0</v>
      </c>
      <c r="U1390" s="498">
        <v>0</v>
      </c>
      <c r="V1390" s="498">
        <v>0</v>
      </c>
      <c r="W1390" s="498">
        <v>0</v>
      </c>
      <c r="X1390" s="498">
        <v>0</v>
      </c>
      <c r="Y1390" s="498">
        <v>0</v>
      </c>
      <c r="Z1390" s="498">
        <v>0</v>
      </c>
      <c r="AA1390" s="498">
        <v>0</v>
      </c>
      <c r="AB1390" s="498">
        <v>0</v>
      </c>
      <c r="AC1390" s="498">
        <v>0</v>
      </c>
      <c r="AD1390" s="498">
        <v>0</v>
      </c>
      <c r="AE1390" s="498">
        <v>0</v>
      </c>
      <c r="AF1390" s="498">
        <v>0</v>
      </c>
      <c r="AG1390" s="498">
        <v>0</v>
      </c>
      <c r="AH1390" s="498">
        <v>0</v>
      </c>
      <c r="AI1390" s="498">
        <v>0</v>
      </c>
      <c r="AJ1390" s="498">
        <v>0</v>
      </c>
      <c r="AK1390" s="498">
        <v>0</v>
      </c>
      <c r="AL1390" s="498">
        <v>0</v>
      </c>
      <c r="AM1390" s="498">
        <v>0</v>
      </c>
      <c r="AN1390" s="498">
        <v>0</v>
      </c>
      <c r="AO1390" s="498">
        <v>0</v>
      </c>
      <c r="AP1390" s="498">
        <v>0</v>
      </c>
      <c r="AQ1390" s="498">
        <v>0</v>
      </c>
      <c r="AR1390" s="498">
        <v>0</v>
      </c>
      <c r="AS1390" s="498">
        <v>0</v>
      </c>
      <c r="AT1390" s="498">
        <v>0</v>
      </c>
      <c r="AU1390" s="498">
        <v>0</v>
      </c>
      <c r="AV1390" s="498">
        <v>0</v>
      </c>
      <c r="AW1390" s="498">
        <v>0</v>
      </c>
      <c r="AX1390" s="498">
        <v>0</v>
      </c>
      <c r="AY1390" s="498">
        <v>0</v>
      </c>
      <c r="AZ1390" s="498">
        <v>0</v>
      </c>
      <c r="BA1390" s="498">
        <v>0</v>
      </c>
      <c r="BB1390" s="498">
        <v>0</v>
      </c>
      <c r="BC1390" s="498">
        <v>0</v>
      </c>
      <c r="BD1390" s="498">
        <v>0</v>
      </c>
      <c r="BE1390" s="498">
        <v>0</v>
      </c>
      <c r="BF1390" s="498">
        <v>0</v>
      </c>
      <c r="BG1390" s="498">
        <v>0</v>
      </c>
      <c r="BH1390" s="498">
        <v>0</v>
      </c>
      <c r="BI1390" s="498">
        <v>0</v>
      </c>
      <c r="BJ1390" s="498">
        <v>0</v>
      </c>
      <c r="BK1390" s="498">
        <v>0</v>
      </c>
      <c r="BL1390" s="498">
        <v>0</v>
      </c>
      <c r="BM1390" s="498">
        <v>0</v>
      </c>
      <c r="BN1390" s="498">
        <v>0</v>
      </c>
      <c r="BO1390" s="498">
        <v>0</v>
      </c>
      <c r="BP1390" s="498"/>
    </row>
    <row r="1391" spans="1:68">
      <c r="A1391" s="258" t="s">
        <v>313</v>
      </c>
      <c r="B1391" s="276" t="s">
        <v>150</v>
      </c>
      <c r="C1391" s="260" t="s">
        <v>252</v>
      </c>
      <c r="D1391" s="260" t="s">
        <v>142</v>
      </c>
      <c r="E1391" s="499">
        <v>0</v>
      </c>
      <c r="F1391" s="499">
        <v>0</v>
      </c>
      <c r="G1391" s="499">
        <v>0</v>
      </c>
      <c r="H1391" s="499">
        <v>0</v>
      </c>
      <c r="I1391" s="499">
        <v>0</v>
      </c>
      <c r="J1391" s="499">
        <v>0</v>
      </c>
      <c r="K1391" s="499">
        <v>0</v>
      </c>
      <c r="L1391" s="499">
        <v>0</v>
      </c>
      <c r="M1391" s="499">
        <v>0</v>
      </c>
      <c r="N1391" s="499">
        <v>0</v>
      </c>
      <c r="O1391" s="499">
        <v>0</v>
      </c>
      <c r="P1391" s="499">
        <v>0</v>
      </c>
      <c r="Q1391" s="499">
        <v>0</v>
      </c>
      <c r="R1391" s="499">
        <v>0</v>
      </c>
      <c r="S1391" s="499">
        <v>0</v>
      </c>
      <c r="T1391" s="499">
        <v>0</v>
      </c>
      <c r="U1391" s="499">
        <v>0</v>
      </c>
      <c r="V1391" s="499">
        <v>0</v>
      </c>
      <c r="W1391" s="499">
        <v>0</v>
      </c>
      <c r="X1391" s="499">
        <v>0</v>
      </c>
      <c r="Y1391" s="499">
        <v>0</v>
      </c>
      <c r="Z1391" s="499">
        <v>0</v>
      </c>
      <c r="AA1391" s="499">
        <v>0</v>
      </c>
      <c r="AB1391" s="499">
        <v>0</v>
      </c>
      <c r="AC1391" s="499">
        <v>0</v>
      </c>
      <c r="AD1391" s="499">
        <v>0</v>
      </c>
      <c r="AE1391" s="499">
        <v>0</v>
      </c>
      <c r="AF1391" s="499">
        <v>0</v>
      </c>
      <c r="AG1391" s="499">
        <v>0</v>
      </c>
      <c r="AH1391" s="499">
        <v>0</v>
      </c>
      <c r="AI1391" s="499">
        <v>0</v>
      </c>
      <c r="AJ1391" s="499">
        <v>0</v>
      </c>
      <c r="AK1391" s="499">
        <v>0</v>
      </c>
      <c r="AL1391" s="499">
        <v>0</v>
      </c>
      <c r="AM1391" s="499">
        <v>0</v>
      </c>
      <c r="AN1391" s="499">
        <v>0</v>
      </c>
      <c r="AO1391" s="499">
        <v>0</v>
      </c>
      <c r="AP1391" s="499">
        <v>0</v>
      </c>
      <c r="AQ1391" s="499">
        <v>0</v>
      </c>
      <c r="AR1391" s="499">
        <v>0</v>
      </c>
      <c r="AS1391" s="499">
        <v>0</v>
      </c>
      <c r="AT1391" s="499">
        <v>0</v>
      </c>
      <c r="AU1391" s="499">
        <v>0</v>
      </c>
      <c r="AV1391" s="499">
        <v>0</v>
      </c>
      <c r="AW1391" s="499">
        <v>0</v>
      </c>
      <c r="AX1391" s="499">
        <v>0</v>
      </c>
      <c r="AY1391" s="499">
        <v>0</v>
      </c>
      <c r="AZ1391" s="499">
        <v>0</v>
      </c>
      <c r="BA1391" s="499">
        <v>0</v>
      </c>
      <c r="BB1391" s="499">
        <v>0</v>
      </c>
      <c r="BC1391" s="499">
        <v>0</v>
      </c>
      <c r="BD1391" s="499">
        <v>0</v>
      </c>
      <c r="BE1391" s="499">
        <v>0</v>
      </c>
      <c r="BF1391" s="499">
        <v>0</v>
      </c>
      <c r="BG1391" s="499">
        <v>0</v>
      </c>
      <c r="BH1391" s="499">
        <v>0</v>
      </c>
      <c r="BI1391" s="499">
        <v>0</v>
      </c>
      <c r="BJ1391" s="499">
        <v>0</v>
      </c>
      <c r="BK1391" s="499">
        <v>0</v>
      </c>
      <c r="BL1391" s="499">
        <v>0</v>
      </c>
      <c r="BM1391" s="499">
        <v>0</v>
      </c>
      <c r="BN1391" s="499">
        <v>0</v>
      </c>
      <c r="BO1391" s="499">
        <v>0</v>
      </c>
      <c r="BP1391" s="499"/>
    </row>
    <row r="1392" spans="1:68">
      <c r="A1392" s="256" t="s">
        <v>11</v>
      </c>
      <c r="B1392" s="57" t="s">
        <v>90</v>
      </c>
      <c r="C1392" s="279" t="s">
        <v>252</v>
      </c>
      <c r="D1392" s="279" t="s">
        <v>142</v>
      </c>
      <c r="E1392" s="515">
        <v>149.69999999999999</v>
      </c>
      <c r="F1392" s="515">
        <v>154.9</v>
      </c>
      <c r="G1392" s="515">
        <v>159.6</v>
      </c>
      <c r="H1392" s="515">
        <v>165.5</v>
      </c>
      <c r="I1392" s="515">
        <v>164.2</v>
      </c>
      <c r="J1392" s="515">
        <v>165.7</v>
      </c>
      <c r="K1392" s="515">
        <v>172.1</v>
      </c>
      <c r="L1392" s="515">
        <v>182.4</v>
      </c>
      <c r="M1392" s="515">
        <v>193</v>
      </c>
      <c r="N1392" s="515">
        <v>203.20000000000002</v>
      </c>
      <c r="O1392" s="515">
        <v>212.4</v>
      </c>
      <c r="P1392" s="515">
        <v>219.4</v>
      </c>
      <c r="Q1392" s="515">
        <v>229.4</v>
      </c>
      <c r="R1392" s="515">
        <v>238</v>
      </c>
      <c r="S1392" s="515">
        <v>244.9</v>
      </c>
      <c r="T1392" s="515">
        <v>254.9</v>
      </c>
      <c r="U1392" s="515">
        <v>262.10000000000002</v>
      </c>
      <c r="V1392" s="515">
        <v>271.2</v>
      </c>
      <c r="W1392" s="515">
        <v>280.29999999999995</v>
      </c>
      <c r="X1392" s="515">
        <v>292.89999999999998</v>
      </c>
      <c r="Y1392" s="515">
        <v>300.29999999999995</v>
      </c>
      <c r="Z1392" s="515">
        <v>313.3</v>
      </c>
      <c r="AA1392" s="515">
        <v>327.09999999999997</v>
      </c>
      <c r="AB1392" s="515">
        <v>328.5</v>
      </c>
      <c r="AC1392" s="515">
        <v>335.2</v>
      </c>
      <c r="AD1392" s="515">
        <v>335.79999999999995</v>
      </c>
      <c r="AE1392" s="515">
        <v>349.7</v>
      </c>
      <c r="AF1392" s="515">
        <v>361.2</v>
      </c>
      <c r="AG1392" s="515">
        <v>377.90000000000003</v>
      </c>
      <c r="AH1392" s="515">
        <v>381.5</v>
      </c>
      <c r="AI1392" s="515">
        <v>394.6</v>
      </c>
      <c r="AJ1392" s="515">
        <v>407.59999999999997</v>
      </c>
      <c r="AK1392" s="515">
        <v>425.8</v>
      </c>
      <c r="AL1392" s="515">
        <v>431</v>
      </c>
      <c r="AM1392" s="515">
        <v>460.6</v>
      </c>
      <c r="AN1392" s="515">
        <v>489.8</v>
      </c>
      <c r="AO1392" s="515">
        <v>509.4</v>
      </c>
      <c r="AP1392" s="515">
        <v>506.3</v>
      </c>
      <c r="AQ1392" s="515">
        <v>495.9</v>
      </c>
      <c r="AR1392" s="515">
        <v>500.5</v>
      </c>
      <c r="AS1392" s="515">
        <v>501.4</v>
      </c>
      <c r="AT1392" s="515">
        <v>503.9</v>
      </c>
      <c r="AU1392" s="515">
        <v>507.8</v>
      </c>
      <c r="AV1392" s="515">
        <v>511.2</v>
      </c>
      <c r="AW1392" s="515">
        <v>511.40000000000003</v>
      </c>
      <c r="AX1392" s="515">
        <v>528.69999999999993</v>
      </c>
      <c r="AY1392" s="515">
        <v>543.79999999999995</v>
      </c>
      <c r="AZ1392" s="515">
        <v>550.1</v>
      </c>
      <c r="BA1392" s="515">
        <v>564</v>
      </c>
      <c r="BB1392" s="515">
        <v>577.29999999999995</v>
      </c>
      <c r="BC1392" s="515">
        <v>603.6</v>
      </c>
      <c r="BD1392" s="515">
        <v>632.5</v>
      </c>
      <c r="BE1392" s="515">
        <v>647.6</v>
      </c>
      <c r="BF1392" s="515">
        <v>661.6</v>
      </c>
      <c r="BG1392" s="515">
        <v>675.09999999999991</v>
      </c>
      <c r="BH1392" s="515">
        <v>695.40000000000009</v>
      </c>
      <c r="BI1392" s="515">
        <v>696.99999999999989</v>
      </c>
      <c r="BJ1392" s="515">
        <v>685.6</v>
      </c>
      <c r="BK1392" s="515">
        <v>680.4</v>
      </c>
      <c r="BL1392" s="515">
        <v>686.8</v>
      </c>
      <c r="BM1392" s="515">
        <v>693.3</v>
      </c>
      <c r="BN1392" s="515">
        <v>704.2</v>
      </c>
      <c r="BO1392" s="515">
        <v>720.6</v>
      </c>
      <c r="BP1392" s="515"/>
    </row>
    <row r="1393" spans="1:68">
      <c r="A1393" s="256" t="s">
        <v>17</v>
      </c>
      <c r="B1393" s="57" t="s">
        <v>90</v>
      </c>
      <c r="C1393" s="279" t="s">
        <v>252</v>
      </c>
      <c r="D1393" s="279" t="s">
        <v>142</v>
      </c>
      <c r="E1393" s="515">
        <v>24.1</v>
      </c>
      <c r="F1393" s="515">
        <v>25.3</v>
      </c>
      <c r="G1393" s="515">
        <v>26.3</v>
      </c>
      <c r="H1393" s="515">
        <v>27.5</v>
      </c>
      <c r="I1393" s="515">
        <v>27.3</v>
      </c>
      <c r="J1393" s="515">
        <v>27.4</v>
      </c>
      <c r="K1393" s="515">
        <v>28.2</v>
      </c>
      <c r="L1393" s="515">
        <v>29.9</v>
      </c>
      <c r="M1393" s="515">
        <v>31.7</v>
      </c>
      <c r="N1393" s="515">
        <v>32.6</v>
      </c>
      <c r="O1393" s="515">
        <v>33.200000000000003</v>
      </c>
      <c r="P1393" s="515">
        <v>33.200000000000003</v>
      </c>
      <c r="Q1393" s="515">
        <v>33.700000000000003</v>
      </c>
      <c r="R1393" s="515">
        <v>34.299999999999997</v>
      </c>
      <c r="S1393" s="515">
        <v>34.799999999999997</v>
      </c>
      <c r="T1393" s="515">
        <v>36.6</v>
      </c>
      <c r="U1393" s="515">
        <v>38</v>
      </c>
      <c r="V1393" s="515">
        <v>41.3</v>
      </c>
      <c r="W1393" s="515">
        <v>44.7</v>
      </c>
      <c r="X1393" s="515">
        <v>47.2</v>
      </c>
      <c r="Y1393" s="515">
        <v>48.9</v>
      </c>
      <c r="Z1393" s="515">
        <v>52.1</v>
      </c>
      <c r="AA1393" s="515">
        <v>55.5</v>
      </c>
      <c r="AB1393" s="515">
        <v>57.9</v>
      </c>
      <c r="AC1393" s="515">
        <v>61.4</v>
      </c>
      <c r="AD1393" s="515">
        <v>62.1</v>
      </c>
      <c r="AE1393" s="515">
        <v>60.7</v>
      </c>
      <c r="AF1393" s="515">
        <v>64.100000000000009</v>
      </c>
      <c r="AG1393" s="515">
        <v>63.4</v>
      </c>
      <c r="AH1393" s="515">
        <v>64</v>
      </c>
      <c r="AI1393" s="515">
        <v>68.8</v>
      </c>
      <c r="AJ1393" s="515">
        <v>72.7</v>
      </c>
      <c r="AK1393" s="515">
        <v>76.8</v>
      </c>
      <c r="AL1393" s="515">
        <v>78.7</v>
      </c>
      <c r="AM1393" s="515">
        <v>83</v>
      </c>
      <c r="AN1393" s="515">
        <v>87.5</v>
      </c>
      <c r="AO1393" s="515">
        <v>91.6</v>
      </c>
      <c r="AP1393" s="515">
        <v>92</v>
      </c>
      <c r="AQ1393" s="515">
        <v>90.2</v>
      </c>
      <c r="AR1393" s="515">
        <v>92.9</v>
      </c>
      <c r="AS1393" s="515">
        <v>92.7</v>
      </c>
      <c r="AT1393" s="515">
        <v>92.2</v>
      </c>
      <c r="AU1393" s="515">
        <v>95.8</v>
      </c>
      <c r="AV1393" s="515">
        <v>95.2</v>
      </c>
      <c r="AW1393" s="515">
        <v>97.6</v>
      </c>
      <c r="AX1393" s="515">
        <v>100.3</v>
      </c>
      <c r="AY1393" s="515">
        <v>101.8</v>
      </c>
      <c r="AZ1393" s="515">
        <v>104.3</v>
      </c>
      <c r="BA1393" s="515">
        <v>106.7</v>
      </c>
      <c r="BB1393" s="515">
        <v>110.5</v>
      </c>
      <c r="BC1393" s="515">
        <v>114.10000000000001</v>
      </c>
      <c r="BD1393" s="515">
        <v>117.8</v>
      </c>
      <c r="BE1393" s="515">
        <v>119.50000000000001</v>
      </c>
      <c r="BF1393" s="515">
        <v>121.1</v>
      </c>
      <c r="BG1393" s="515">
        <v>123.30000000000001</v>
      </c>
      <c r="BH1393" s="515">
        <v>126.1</v>
      </c>
      <c r="BI1393" s="515">
        <v>126.39999999999998</v>
      </c>
      <c r="BJ1393" s="515">
        <v>125.2</v>
      </c>
      <c r="BK1393" s="515">
        <v>124.69999999999999</v>
      </c>
      <c r="BL1393" s="515">
        <v>125.6</v>
      </c>
      <c r="BM1393" s="515">
        <v>125.90000000000002</v>
      </c>
      <c r="BN1393" s="515">
        <v>127.5</v>
      </c>
      <c r="BO1393" s="515">
        <v>130.4</v>
      </c>
      <c r="BP1393" s="515"/>
    </row>
    <row r="1394" spans="1:68">
      <c r="A1394" s="256" t="s">
        <v>18</v>
      </c>
      <c r="B1394" s="57" t="s">
        <v>90</v>
      </c>
      <c r="C1394" s="279" t="s">
        <v>252</v>
      </c>
      <c r="D1394" s="279" t="s">
        <v>142</v>
      </c>
      <c r="E1394" s="515">
        <v>10.8</v>
      </c>
      <c r="F1394" s="515">
        <v>11.5</v>
      </c>
      <c r="G1394" s="515">
        <v>12</v>
      </c>
      <c r="H1394" s="515">
        <v>12.9</v>
      </c>
      <c r="I1394" s="515">
        <v>13.1</v>
      </c>
      <c r="J1394" s="515">
        <v>13.6</v>
      </c>
      <c r="K1394" s="515">
        <v>14.5</v>
      </c>
      <c r="L1394" s="515">
        <v>15.8</v>
      </c>
      <c r="M1394" s="515">
        <v>17.3</v>
      </c>
      <c r="N1394" s="515">
        <v>18.3</v>
      </c>
      <c r="O1394" s="515">
        <v>19.2</v>
      </c>
      <c r="P1394" s="515">
        <v>19.5</v>
      </c>
      <c r="Q1394" s="515">
        <v>20.100000000000001</v>
      </c>
      <c r="R1394" s="515">
        <v>20.6</v>
      </c>
      <c r="S1394" s="515">
        <v>21</v>
      </c>
      <c r="T1394" s="515">
        <v>22.1</v>
      </c>
      <c r="U1394" s="515">
        <v>23</v>
      </c>
      <c r="V1394" s="515">
        <v>24.1</v>
      </c>
      <c r="W1394" s="515">
        <v>25.2</v>
      </c>
      <c r="X1394" s="515">
        <v>26</v>
      </c>
      <c r="Y1394" s="515">
        <v>26.3</v>
      </c>
      <c r="Z1394" s="515">
        <v>28.4</v>
      </c>
      <c r="AA1394" s="515">
        <v>30.9</v>
      </c>
      <c r="AB1394" s="515">
        <v>32</v>
      </c>
      <c r="AC1394" s="515">
        <v>33.700000000000003</v>
      </c>
      <c r="AD1394" s="515">
        <v>35.299999999999997</v>
      </c>
      <c r="AE1394" s="515">
        <v>39</v>
      </c>
      <c r="AF1394" s="515">
        <v>38.4</v>
      </c>
      <c r="AG1394" s="515">
        <v>42.2</v>
      </c>
      <c r="AH1394" s="515">
        <v>42.9</v>
      </c>
      <c r="AI1394" s="515">
        <v>46.3</v>
      </c>
      <c r="AJ1394" s="515">
        <v>49.1</v>
      </c>
      <c r="AK1394" s="515">
        <v>50.2</v>
      </c>
      <c r="AL1394" s="515">
        <v>53.7</v>
      </c>
      <c r="AM1394" s="515">
        <v>57.1</v>
      </c>
      <c r="AN1394" s="515">
        <v>60.2</v>
      </c>
      <c r="AO1394" s="515">
        <v>63.2</v>
      </c>
      <c r="AP1394" s="515">
        <v>61.7</v>
      </c>
      <c r="AQ1394" s="515">
        <v>61.7</v>
      </c>
      <c r="AR1394" s="515">
        <v>63.999999999999993</v>
      </c>
      <c r="AS1394" s="515">
        <v>62.1</v>
      </c>
      <c r="AT1394" s="515">
        <v>61.2</v>
      </c>
      <c r="AU1394" s="515">
        <v>62.4</v>
      </c>
      <c r="AV1394" s="515">
        <v>63.5</v>
      </c>
      <c r="AW1394" s="515">
        <v>66.5</v>
      </c>
      <c r="AX1394" s="515">
        <v>67.7</v>
      </c>
      <c r="AY1394" s="515">
        <v>70.2</v>
      </c>
      <c r="AZ1394" s="515">
        <v>70.899999999999991</v>
      </c>
      <c r="BA1394" s="515">
        <v>73.8</v>
      </c>
      <c r="BB1394" s="515">
        <v>75.600000000000009</v>
      </c>
      <c r="BC1394" s="515">
        <v>78.099999999999994</v>
      </c>
      <c r="BD1394" s="515">
        <v>79.5</v>
      </c>
      <c r="BE1394" s="515">
        <v>81.400000000000006</v>
      </c>
      <c r="BF1394" s="515">
        <v>82.9</v>
      </c>
      <c r="BG1394" s="515">
        <v>84.5</v>
      </c>
      <c r="BH1394" s="515">
        <v>84.999999999999986</v>
      </c>
      <c r="BI1394" s="515">
        <v>84.7</v>
      </c>
      <c r="BJ1394" s="515">
        <v>83</v>
      </c>
      <c r="BK1394" s="515">
        <v>82</v>
      </c>
      <c r="BL1394" s="515">
        <v>82.3</v>
      </c>
      <c r="BM1394" s="515">
        <v>82.999999999999986</v>
      </c>
      <c r="BN1394" s="515">
        <v>83.9</v>
      </c>
      <c r="BO1394" s="515">
        <v>86</v>
      </c>
      <c r="BP1394" s="515"/>
    </row>
    <row r="1395" spans="1:68">
      <c r="A1395" s="256" t="s">
        <v>19</v>
      </c>
      <c r="B1395" s="57" t="s">
        <v>90</v>
      </c>
      <c r="C1395" s="279" t="s">
        <v>252</v>
      </c>
      <c r="D1395" s="279" t="s">
        <v>142</v>
      </c>
      <c r="E1395" s="515">
        <v>10.6</v>
      </c>
      <c r="F1395" s="515">
        <v>10.9</v>
      </c>
      <c r="G1395" s="515">
        <v>11.2</v>
      </c>
      <c r="H1395" s="515">
        <v>11.7</v>
      </c>
      <c r="I1395" s="515">
        <v>11.7</v>
      </c>
      <c r="J1395" s="515">
        <v>11.9</v>
      </c>
      <c r="K1395" s="515">
        <v>12.4</v>
      </c>
      <c r="L1395" s="515">
        <v>12.8</v>
      </c>
      <c r="M1395" s="515">
        <v>13</v>
      </c>
      <c r="N1395" s="515">
        <v>13.4</v>
      </c>
      <c r="O1395" s="515">
        <v>13.7</v>
      </c>
      <c r="P1395" s="515">
        <v>13.8</v>
      </c>
      <c r="Q1395" s="515">
        <v>14.1</v>
      </c>
      <c r="R1395" s="515">
        <v>14.3</v>
      </c>
      <c r="S1395" s="515">
        <v>14.5</v>
      </c>
      <c r="T1395" s="515">
        <v>15.2</v>
      </c>
      <c r="U1395" s="515">
        <v>15.7</v>
      </c>
      <c r="V1395" s="515">
        <v>16.7</v>
      </c>
      <c r="W1395" s="515">
        <v>17.7</v>
      </c>
      <c r="X1395" s="515">
        <v>18.399999999999999</v>
      </c>
      <c r="Y1395" s="515">
        <v>18.899999999999999</v>
      </c>
      <c r="Z1395" s="515">
        <v>19.7</v>
      </c>
      <c r="AA1395" s="515">
        <v>20.6</v>
      </c>
      <c r="AB1395" s="515">
        <v>21.2</v>
      </c>
      <c r="AC1395" s="515">
        <v>22.2</v>
      </c>
      <c r="AD1395" s="515">
        <v>23.1</v>
      </c>
      <c r="AE1395" s="515">
        <v>23.6</v>
      </c>
      <c r="AF1395" s="515">
        <v>23.5</v>
      </c>
      <c r="AG1395" s="515">
        <v>25.2</v>
      </c>
      <c r="AH1395" s="515">
        <v>26.3</v>
      </c>
      <c r="AI1395" s="515">
        <v>28.5</v>
      </c>
      <c r="AJ1395" s="515">
        <v>29.3</v>
      </c>
      <c r="AK1395" s="515">
        <v>27.6</v>
      </c>
      <c r="AL1395" s="515">
        <v>27.8</v>
      </c>
      <c r="AM1395" s="515">
        <v>30.3</v>
      </c>
      <c r="AN1395" s="515">
        <v>32.799999999999997</v>
      </c>
      <c r="AO1395" s="515">
        <v>34.700000000000003</v>
      </c>
      <c r="AP1395" s="515">
        <v>35.9</v>
      </c>
      <c r="AQ1395" s="515">
        <v>37.6</v>
      </c>
      <c r="AR1395" s="515">
        <v>39.700000000000003</v>
      </c>
      <c r="AS1395" s="515">
        <v>42.7</v>
      </c>
      <c r="AT1395" s="515">
        <v>43.2</v>
      </c>
      <c r="AU1395" s="515">
        <v>45.5</v>
      </c>
      <c r="AV1395" s="515">
        <v>47.2</v>
      </c>
      <c r="AW1395" s="515">
        <v>50.9</v>
      </c>
      <c r="AX1395" s="515">
        <v>54.5</v>
      </c>
      <c r="AY1395" s="515">
        <v>57.3</v>
      </c>
      <c r="AZ1395" s="515">
        <v>60.4</v>
      </c>
      <c r="BA1395" s="515">
        <v>64.599999999999994</v>
      </c>
      <c r="BB1395" s="515">
        <v>66.8</v>
      </c>
      <c r="BC1395" s="515">
        <v>71.5</v>
      </c>
      <c r="BD1395" s="515">
        <v>76</v>
      </c>
      <c r="BE1395" s="515">
        <v>79.099999999999994</v>
      </c>
      <c r="BF1395" s="515">
        <v>83</v>
      </c>
      <c r="BG1395" s="515">
        <v>84.7</v>
      </c>
      <c r="BH1395" s="515">
        <v>86.9</v>
      </c>
      <c r="BI1395" s="515">
        <v>87.799999999999983</v>
      </c>
      <c r="BJ1395" s="515">
        <v>86.5</v>
      </c>
      <c r="BK1395" s="515">
        <v>86.8</v>
      </c>
      <c r="BL1395" s="515">
        <v>88.199999999999989</v>
      </c>
      <c r="BM1395" s="515">
        <v>89.399999999999991</v>
      </c>
      <c r="BN1395" s="515">
        <v>90.9</v>
      </c>
      <c r="BO1395" s="515">
        <v>93.4</v>
      </c>
      <c r="BP1395" s="515"/>
    </row>
    <row r="1396" spans="1:68">
      <c r="A1396" s="256" t="s">
        <v>20</v>
      </c>
      <c r="B1396" s="57" t="s">
        <v>90</v>
      </c>
      <c r="C1396" s="279" t="s">
        <v>252</v>
      </c>
      <c r="D1396" s="279" t="s">
        <v>142</v>
      </c>
      <c r="E1396" s="515">
        <v>17.8</v>
      </c>
      <c r="F1396" s="515">
        <v>18.8</v>
      </c>
      <c r="G1396" s="515">
        <v>19.600000000000001</v>
      </c>
      <c r="H1396" s="515">
        <v>20.9</v>
      </c>
      <c r="I1396" s="515">
        <v>21.3</v>
      </c>
      <c r="J1396" s="515">
        <v>21.7</v>
      </c>
      <c r="K1396" s="515">
        <v>22.8</v>
      </c>
      <c r="L1396" s="515">
        <v>24.4</v>
      </c>
      <c r="M1396" s="515">
        <v>26.2</v>
      </c>
      <c r="N1396" s="515">
        <v>28</v>
      </c>
      <c r="O1396" s="515">
        <v>29.6</v>
      </c>
      <c r="P1396" s="515">
        <v>32.200000000000003</v>
      </c>
      <c r="Q1396" s="515">
        <v>35.4</v>
      </c>
      <c r="R1396" s="515">
        <v>37.299999999999997</v>
      </c>
      <c r="S1396" s="515">
        <v>39</v>
      </c>
      <c r="T1396" s="515">
        <v>42.8</v>
      </c>
      <c r="U1396" s="515">
        <v>46.3</v>
      </c>
      <c r="V1396" s="515">
        <v>48.1</v>
      </c>
      <c r="W1396" s="515">
        <v>49.9</v>
      </c>
      <c r="X1396" s="515">
        <v>52.7</v>
      </c>
      <c r="Y1396" s="515">
        <v>54.6</v>
      </c>
      <c r="Z1396" s="515">
        <v>59.1</v>
      </c>
      <c r="AA1396" s="515">
        <v>63.9</v>
      </c>
      <c r="AB1396" s="515">
        <v>69.099999999999994</v>
      </c>
      <c r="AC1396" s="515">
        <v>76</v>
      </c>
      <c r="AD1396" s="515">
        <v>77.8</v>
      </c>
      <c r="AE1396" s="515">
        <v>78.599999999999994</v>
      </c>
      <c r="AF1396" s="515">
        <v>76.400000000000006</v>
      </c>
      <c r="AG1396" s="515">
        <v>80.900000000000006</v>
      </c>
      <c r="AH1396" s="515">
        <v>73.3</v>
      </c>
      <c r="AI1396" s="515">
        <v>76.400000000000006</v>
      </c>
      <c r="AJ1396" s="515">
        <v>79.400000000000006</v>
      </c>
      <c r="AK1396" s="515">
        <v>84.2</v>
      </c>
      <c r="AL1396" s="515">
        <v>87.4</v>
      </c>
      <c r="AM1396" s="515">
        <v>94.8</v>
      </c>
      <c r="AN1396" s="515">
        <v>105.6</v>
      </c>
      <c r="AO1396" s="515">
        <v>108.9</v>
      </c>
      <c r="AP1396" s="515">
        <v>115.5</v>
      </c>
      <c r="AQ1396" s="515">
        <v>115.4</v>
      </c>
      <c r="AR1396" s="515">
        <v>118.3</v>
      </c>
      <c r="AS1396" s="515">
        <v>116.3</v>
      </c>
      <c r="AT1396" s="515">
        <v>115.80000000000001</v>
      </c>
      <c r="AU1396" s="515">
        <v>116.8</v>
      </c>
      <c r="AV1396" s="515">
        <v>121.5</v>
      </c>
      <c r="AW1396" s="515">
        <v>129.6</v>
      </c>
      <c r="AX1396" s="515">
        <v>133.9</v>
      </c>
      <c r="AY1396" s="515">
        <v>136.5</v>
      </c>
      <c r="AZ1396" s="515">
        <v>139.30000000000001</v>
      </c>
      <c r="BA1396" s="515">
        <v>144.30000000000001</v>
      </c>
      <c r="BB1396" s="515">
        <v>147.29999999999998</v>
      </c>
      <c r="BC1396" s="515">
        <v>151.9</v>
      </c>
      <c r="BD1396" s="515">
        <v>158.5</v>
      </c>
      <c r="BE1396" s="515">
        <v>163.5</v>
      </c>
      <c r="BF1396" s="515">
        <v>166.29999999999998</v>
      </c>
      <c r="BG1396" s="515">
        <v>166.5</v>
      </c>
      <c r="BH1396" s="515">
        <v>168.20000000000002</v>
      </c>
      <c r="BI1396" s="515">
        <v>168.7</v>
      </c>
      <c r="BJ1396" s="515">
        <v>166.10000000000002</v>
      </c>
      <c r="BK1396" s="515">
        <v>166</v>
      </c>
      <c r="BL1396" s="515">
        <v>168</v>
      </c>
      <c r="BM1396" s="515">
        <v>169.9</v>
      </c>
      <c r="BN1396" s="515">
        <v>172.5</v>
      </c>
      <c r="BO1396" s="515">
        <v>176.39999999999998</v>
      </c>
      <c r="BP1396" s="515"/>
    </row>
    <row r="1397" spans="1:68">
      <c r="A1397" s="256" t="s">
        <v>21</v>
      </c>
      <c r="B1397" s="57" t="s">
        <v>90</v>
      </c>
      <c r="C1397" s="279" t="s">
        <v>252</v>
      </c>
      <c r="D1397" s="279" t="s">
        <v>142</v>
      </c>
      <c r="E1397" s="515">
        <v>11</v>
      </c>
      <c r="F1397" s="515">
        <v>11.6</v>
      </c>
      <c r="G1397" s="515">
        <v>12</v>
      </c>
      <c r="H1397" s="515">
        <v>12.5</v>
      </c>
      <c r="I1397" s="515">
        <v>12.3</v>
      </c>
      <c r="J1397" s="515">
        <v>12.4</v>
      </c>
      <c r="K1397" s="515">
        <v>12.9</v>
      </c>
      <c r="L1397" s="515">
        <v>13.3</v>
      </c>
      <c r="M1397" s="515">
        <v>13.8</v>
      </c>
      <c r="N1397" s="515">
        <v>14</v>
      </c>
      <c r="O1397" s="515">
        <v>14.1</v>
      </c>
      <c r="P1397" s="515">
        <v>14</v>
      </c>
      <c r="Q1397" s="515">
        <v>14.1</v>
      </c>
      <c r="R1397" s="515">
        <v>14.2</v>
      </c>
      <c r="S1397" s="515">
        <v>14.3</v>
      </c>
      <c r="T1397" s="515">
        <v>15</v>
      </c>
      <c r="U1397" s="515">
        <v>15.5</v>
      </c>
      <c r="V1397" s="515">
        <v>16</v>
      </c>
      <c r="W1397" s="515">
        <v>16.600000000000001</v>
      </c>
      <c r="X1397" s="515">
        <v>17.600000000000001</v>
      </c>
      <c r="Y1397" s="515">
        <v>18.3</v>
      </c>
      <c r="Z1397" s="515">
        <v>19.399999999999999</v>
      </c>
      <c r="AA1397" s="515">
        <v>20.6</v>
      </c>
      <c r="AB1397" s="515">
        <v>21.9</v>
      </c>
      <c r="AC1397" s="515">
        <v>23.7</v>
      </c>
      <c r="AD1397" s="515">
        <v>24.4</v>
      </c>
      <c r="AE1397" s="515">
        <v>25.3</v>
      </c>
      <c r="AF1397" s="515">
        <v>24.7</v>
      </c>
      <c r="AG1397" s="515">
        <v>25.2</v>
      </c>
      <c r="AH1397" s="515">
        <v>26.3</v>
      </c>
      <c r="AI1397" s="515">
        <v>26.8</v>
      </c>
      <c r="AJ1397" s="515">
        <v>28.1</v>
      </c>
      <c r="AK1397" s="515">
        <v>29.1</v>
      </c>
      <c r="AL1397" s="515">
        <v>30.4</v>
      </c>
      <c r="AM1397" s="515">
        <v>31.7</v>
      </c>
      <c r="AN1397" s="515">
        <v>34</v>
      </c>
      <c r="AO1397" s="515">
        <v>35.299999999999997</v>
      </c>
      <c r="AP1397" s="515">
        <v>34.9</v>
      </c>
      <c r="AQ1397" s="515">
        <v>34.5</v>
      </c>
      <c r="AR1397" s="515">
        <v>34.799999999999997</v>
      </c>
      <c r="AS1397" s="515">
        <v>33.799999999999997</v>
      </c>
      <c r="AT1397" s="515">
        <v>34.1</v>
      </c>
      <c r="AU1397" s="515">
        <v>35.9</v>
      </c>
      <c r="AV1397" s="515">
        <v>36.9</v>
      </c>
      <c r="AW1397" s="515">
        <v>37.299999999999997</v>
      </c>
      <c r="AX1397" s="515">
        <v>38.199999999999996</v>
      </c>
      <c r="AY1397" s="515">
        <v>39</v>
      </c>
      <c r="AZ1397" s="515">
        <v>39.599999999999994</v>
      </c>
      <c r="BA1397" s="515">
        <v>40.799999999999997</v>
      </c>
      <c r="BB1397" s="515">
        <v>41.5</v>
      </c>
      <c r="BC1397" s="515">
        <v>42.7</v>
      </c>
      <c r="BD1397" s="515">
        <v>44.199999999999996</v>
      </c>
      <c r="BE1397" s="515">
        <v>44.5</v>
      </c>
      <c r="BF1397" s="515">
        <v>45.300000000000004</v>
      </c>
      <c r="BG1397" s="515">
        <v>45.1</v>
      </c>
      <c r="BH1397" s="515">
        <v>45</v>
      </c>
      <c r="BI1397" s="515">
        <v>44.9</v>
      </c>
      <c r="BJ1397" s="515">
        <v>43.9</v>
      </c>
      <c r="BK1397" s="515">
        <v>43.8</v>
      </c>
      <c r="BL1397" s="515">
        <v>44.4</v>
      </c>
      <c r="BM1397" s="515">
        <v>45.000000000000007</v>
      </c>
      <c r="BN1397" s="515">
        <v>45.800000000000004</v>
      </c>
      <c r="BO1397" s="515">
        <v>47.1</v>
      </c>
      <c r="BP1397" s="515"/>
    </row>
    <row r="1398" spans="1:68">
      <c r="A1398" s="256" t="s">
        <v>22</v>
      </c>
      <c r="B1398" s="57" t="s">
        <v>90</v>
      </c>
      <c r="C1398" s="279" t="s">
        <v>252</v>
      </c>
      <c r="D1398" s="279" t="s">
        <v>142</v>
      </c>
      <c r="E1398" s="515">
        <v>49.7</v>
      </c>
      <c r="F1398" s="515">
        <v>52.2</v>
      </c>
      <c r="G1398" s="515">
        <v>54.6</v>
      </c>
      <c r="H1398" s="515">
        <v>56.7</v>
      </c>
      <c r="I1398" s="515">
        <v>56.3</v>
      </c>
      <c r="J1398" s="515">
        <v>57.1</v>
      </c>
      <c r="K1398" s="515">
        <v>59.6</v>
      </c>
      <c r="L1398" s="515">
        <v>64.2</v>
      </c>
      <c r="M1398" s="515">
        <v>69.3</v>
      </c>
      <c r="N1398" s="515">
        <v>71.7</v>
      </c>
      <c r="O1398" s="515">
        <v>73.599999999999994</v>
      </c>
      <c r="P1398" s="515">
        <v>74.7</v>
      </c>
      <c r="Q1398" s="515">
        <v>76.8</v>
      </c>
      <c r="R1398" s="515">
        <v>79.099999999999994</v>
      </c>
      <c r="S1398" s="515">
        <v>80.900000000000006</v>
      </c>
      <c r="T1398" s="515">
        <v>84.3</v>
      </c>
      <c r="U1398" s="515">
        <v>86.7</v>
      </c>
      <c r="V1398" s="515">
        <v>89.9</v>
      </c>
      <c r="W1398" s="515">
        <v>93</v>
      </c>
      <c r="X1398" s="515">
        <v>96.3</v>
      </c>
      <c r="Y1398" s="515">
        <v>97.9</v>
      </c>
      <c r="Z1398" s="515">
        <v>101.5</v>
      </c>
      <c r="AA1398" s="515">
        <v>105.3</v>
      </c>
      <c r="AB1398" s="515">
        <v>106.8</v>
      </c>
      <c r="AC1398" s="515">
        <v>110.1</v>
      </c>
      <c r="AD1398" s="515">
        <v>111</v>
      </c>
      <c r="AE1398" s="515">
        <v>112.3</v>
      </c>
      <c r="AF1398" s="515">
        <v>120.4</v>
      </c>
      <c r="AG1398" s="515">
        <v>123</v>
      </c>
      <c r="AH1398" s="515">
        <v>126.6</v>
      </c>
      <c r="AI1398" s="515">
        <v>133.4</v>
      </c>
      <c r="AJ1398" s="515">
        <v>137.9</v>
      </c>
      <c r="AK1398" s="515">
        <v>151.6</v>
      </c>
      <c r="AL1398" s="515">
        <v>155.4</v>
      </c>
      <c r="AM1398" s="515">
        <v>164.5</v>
      </c>
      <c r="AN1398" s="515">
        <v>171.2</v>
      </c>
      <c r="AO1398" s="515">
        <v>178.6</v>
      </c>
      <c r="AP1398" s="515">
        <v>181.9</v>
      </c>
      <c r="AQ1398" s="515">
        <v>183.9</v>
      </c>
      <c r="AR1398" s="515">
        <v>187.9</v>
      </c>
      <c r="AS1398" s="515">
        <v>188.9</v>
      </c>
      <c r="AT1398" s="515">
        <v>186</v>
      </c>
      <c r="AU1398" s="515">
        <v>198.2</v>
      </c>
      <c r="AV1398" s="515">
        <v>199</v>
      </c>
      <c r="AW1398" s="515">
        <v>200.2</v>
      </c>
      <c r="AX1398" s="515">
        <v>201.2</v>
      </c>
      <c r="AY1398" s="515">
        <v>203.70000000000002</v>
      </c>
      <c r="AZ1398" s="515">
        <v>204.10000000000002</v>
      </c>
      <c r="BA1398" s="515">
        <v>207.89999999999998</v>
      </c>
      <c r="BB1398" s="515">
        <v>207.1</v>
      </c>
      <c r="BC1398" s="515">
        <v>215.7</v>
      </c>
      <c r="BD1398" s="515">
        <v>221.89999999999998</v>
      </c>
      <c r="BE1398" s="515">
        <v>224.9</v>
      </c>
      <c r="BF1398" s="515">
        <v>226.9</v>
      </c>
      <c r="BG1398" s="515">
        <v>229.1</v>
      </c>
      <c r="BH1398" s="515">
        <v>234.10000000000002</v>
      </c>
      <c r="BI1398" s="515">
        <v>230.8</v>
      </c>
      <c r="BJ1398" s="515">
        <v>227</v>
      </c>
      <c r="BK1398" s="515">
        <v>225.9</v>
      </c>
      <c r="BL1398" s="515">
        <v>228.39999999999998</v>
      </c>
      <c r="BM1398" s="515">
        <v>230.29999999999998</v>
      </c>
      <c r="BN1398" s="515">
        <v>234.7</v>
      </c>
      <c r="BO1398" s="515">
        <v>240.2</v>
      </c>
      <c r="BP1398" s="515"/>
    </row>
    <row r="1399" spans="1:68">
      <c r="A1399" s="256" t="s">
        <v>23</v>
      </c>
      <c r="B1399" s="57" t="s">
        <v>90</v>
      </c>
      <c r="C1399" s="279" t="s">
        <v>252</v>
      </c>
      <c r="D1399" s="279" t="s">
        <v>142</v>
      </c>
      <c r="E1399" s="515">
        <v>34.5</v>
      </c>
      <c r="F1399" s="515">
        <v>35.799999999999997</v>
      </c>
      <c r="G1399" s="515">
        <v>36.700000000000003</v>
      </c>
      <c r="H1399" s="515">
        <v>38</v>
      </c>
      <c r="I1399" s="515">
        <v>37.6</v>
      </c>
      <c r="J1399" s="515">
        <v>37.6</v>
      </c>
      <c r="K1399" s="515">
        <v>38.799999999999997</v>
      </c>
      <c r="L1399" s="515">
        <v>41.8</v>
      </c>
      <c r="M1399" s="515">
        <v>44.9</v>
      </c>
      <c r="N1399" s="515">
        <v>46.3</v>
      </c>
      <c r="O1399" s="515">
        <v>47.4</v>
      </c>
      <c r="P1399" s="515">
        <v>47.9</v>
      </c>
      <c r="Q1399" s="515">
        <v>49.1</v>
      </c>
      <c r="R1399" s="515">
        <v>51.6</v>
      </c>
      <c r="S1399" s="515">
        <v>53.9</v>
      </c>
      <c r="T1399" s="515">
        <v>56.8</v>
      </c>
      <c r="U1399" s="515">
        <v>59.1</v>
      </c>
      <c r="V1399" s="515">
        <v>62.1</v>
      </c>
      <c r="W1399" s="515">
        <v>65.2</v>
      </c>
      <c r="X1399" s="515">
        <v>68.3</v>
      </c>
      <c r="Y1399" s="515">
        <v>70.3</v>
      </c>
      <c r="Z1399" s="515">
        <v>72.599999999999994</v>
      </c>
      <c r="AA1399" s="515">
        <v>75.2</v>
      </c>
      <c r="AB1399" s="515">
        <v>75.8</v>
      </c>
      <c r="AC1399" s="515">
        <v>77.599999999999994</v>
      </c>
      <c r="AD1399" s="515">
        <v>79</v>
      </c>
      <c r="AE1399" s="515">
        <v>81.7</v>
      </c>
      <c r="AF1399" s="515">
        <v>84.4</v>
      </c>
      <c r="AG1399" s="515">
        <v>82.8</v>
      </c>
      <c r="AH1399" s="515">
        <v>90.2</v>
      </c>
      <c r="AI1399" s="515">
        <v>94.2</v>
      </c>
      <c r="AJ1399" s="515">
        <v>89.9</v>
      </c>
      <c r="AK1399" s="515">
        <v>91.2</v>
      </c>
      <c r="AL1399" s="515">
        <v>92.3</v>
      </c>
      <c r="AM1399" s="515">
        <v>98</v>
      </c>
      <c r="AN1399" s="515">
        <v>102.8</v>
      </c>
      <c r="AO1399" s="515">
        <v>105.8</v>
      </c>
      <c r="AP1399" s="515">
        <v>106.8</v>
      </c>
      <c r="AQ1399" s="515">
        <v>109.1</v>
      </c>
      <c r="AR1399" s="515">
        <v>112</v>
      </c>
      <c r="AS1399" s="515">
        <v>112.9</v>
      </c>
      <c r="AT1399" s="515">
        <v>110.8</v>
      </c>
      <c r="AU1399" s="515">
        <v>119.2</v>
      </c>
      <c r="AV1399" s="515">
        <v>123</v>
      </c>
      <c r="AW1399" s="515">
        <v>121.4</v>
      </c>
      <c r="AX1399" s="515">
        <v>124.3</v>
      </c>
      <c r="AY1399" s="515">
        <v>127</v>
      </c>
      <c r="AZ1399" s="515">
        <v>130.1</v>
      </c>
      <c r="BA1399" s="515">
        <v>133.5</v>
      </c>
      <c r="BB1399" s="515">
        <v>139.6</v>
      </c>
      <c r="BC1399" s="515">
        <v>144.69999999999999</v>
      </c>
      <c r="BD1399" s="515">
        <v>151.5</v>
      </c>
      <c r="BE1399" s="515">
        <v>157</v>
      </c>
      <c r="BF1399" s="515">
        <v>164</v>
      </c>
      <c r="BG1399" s="515">
        <v>169.5</v>
      </c>
      <c r="BH1399" s="515">
        <v>172.1</v>
      </c>
      <c r="BI1399" s="515">
        <v>170.39999999999998</v>
      </c>
      <c r="BJ1399" s="515">
        <v>159.5</v>
      </c>
      <c r="BK1399" s="515">
        <v>154.9</v>
      </c>
      <c r="BL1399" s="515">
        <v>156.5</v>
      </c>
      <c r="BM1399" s="515">
        <v>158.60000000000002</v>
      </c>
      <c r="BN1399" s="515">
        <v>160.9</v>
      </c>
      <c r="BO1399" s="515">
        <v>164.3</v>
      </c>
      <c r="BP1399" s="515"/>
    </row>
    <row r="1400" spans="1:68">
      <c r="A1400" s="256" t="s">
        <v>24</v>
      </c>
      <c r="B1400" s="57" t="s">
        <v>90</v>
      </c>
      <c r="C1400" s="279" t="s">
        <v>252</v>
      </c>
      <c r="D1400" s="279" t="s">
        <v>142</v>
      </c>
      <c r="E1400" s="515">
        <v>91.7</v>
      </c>
      <c r="F1400" s="515">
        <v>95.7</v>
      </c>
      <c r="G1400" s="515">
        <v>99.5</v>
      </c>
      <c r="H1400" s="515">
        <v>103.1</v>
      </c>
      <c r="I1400" s="515">
        <v>102</v>
      </c>
      <c r="J1400" s="515">
        <v>101.3</v>
      </c>
      <c r="K1400" s="515">
        <v>103.5</v>
      </c>
      <c r="L1400" s="515">
        <v>106.3</v>
      </c>
      <c r="M1400" s="515">
        <v>109.4</v>
      </c>
      <c r="N1400" s="515">
        <v>111.7</v>
      </c>
      <c r="O1400" s="515">
        <v>113</v>
      </c>
      <c r="P1400" s="515">
        <v>113.1</v>
      </c>
      <c r="Q1400" s="515">
        <v>114.7</v>
      </c>
      <c r="R1400" s="515">
        <v>117.6</v>
      </c>
      <c r="S1400" s="515">
        <v>119.9</v>
      </c>
      <c r="T1400" s="515">
        <v>124.6</v>
      </c>
      <c r="U1400" s="515">
        <v>127.8</v>
      </c>
      <c r="V1400" s="515">
        <v>133.19999999999999</v>
      </c>
      <c r="W1400" s="515">
        <v>138.6</v>
      </c>
      <c r="X1400" s="515">
        <v>143.5</v>
      </c>
      <c r="Y1400" s="515">
        <v>145.80000000000001</v>
      </c>
      <c r="Z1400" s="515">
        <v>158.4</v>
      </c>
      <c r="AA1400" s="515">
        <v>172.6</v>
      </c>
      <c r="AB1400" s="515">
        <v>186.7</v>
      </c>
      <c r="AC1400" s="515">
        <v>205</v>
      </c>
      <c r="AD1400" s="515">
        <v>206.1</v>
      </c>
      <c r="AE1400" s="515">
        <v>220.8</v>
      </c>
      <c r="AF1400" s="515">
        <v>214.9</v>
      </c>
      <c r="AG1400" s="515">
        <v>211.3</v>
      </c>
      <c r="AH1400" s="515">
        <v>223.8</v>
      </c>
      <c r="AI1400" s="515">
        <v>228.4</v>
      </c>
      <c r="AJ1400" s="515">
        <v>243.4</v>
      </c>
      <c r="AK1400" s="515">
        <v>261.90000000000003</v>
      </c>
      <c r="AL1400" s="515">
        <v>268.8</v>
      </c>
      <c r="AM1400" s="515">
        <v>284</v>
      </c>
      <c r="AN1400" s="515">
        <v>298.8</v>
      </c>
      <c r="AO1400" s="515">
        <v>315.3</v>
      </c>
      <c r="AP1400" s="515">
        <v>321.40000000000003</v>
      </c>
      <c r="AQ1400" s="515">
        <v>327.3</v>
      </c>
      <c r="AR1400" s="515">
        <v>334.1</v>
      </c>
      <c r="AS1400" s="515">
        <v>350.8</v>
      </c>
      <c r="AT1400" s="515">
        <v>347.3</v>
      </c>
      <c r="AU1400" s="515">
        <v>355.79999999999995</v>
      </c>
      <c r="AV1400" s="515">
        <v>372.3</v>
      </c>
      <c r="AW1400" s="515">
        <v>388.9</v>
      </c>
      <c r="AX1400" s="515">
        <v>401.40000000000003</v>
      </c>
      <c r="AY1400" s="515">
        <v>410.90000000000003</v>
      </c>
      <c r="AZ1400" s="515">
        <v>427.4</v>
      </c>
      <c r="BA1400" s="515">
        <v>457.1</v>
      </c>
      <c r="BB1400" s="515">
        <v>476.20000000000005</v>
      </c>
      <c r="BC1400" s="515">
        <v>504.9</v>
      </c>
      <c r="BD1400" s="515">
        <v>539.5</v>
      </c>
      <c r="BE1400" s="515">
        <v>567.5</v>
      </c>
      <c r="BF1400" s="515">
        <v>597.29999999999995</v>
      </c>
      <c r="BG1400" s="515">
        <v>610.70000000000005</v>
      </c>
      <c r="BH1400" s="515">
        <v>622.4</v>
      </c>
      <c r="BI1400" s="515">
        <v>622.09999999999991</v>
      </c>
      <c r="BJ1400" s="515">
        <v>618.5</v>
      </c>
      <c r="BK1400" s="515">
        <v>608.80000000000007</v>
      </c>
      <c r="BL1400" s="515">
        <v>622.4</v>
      </c>
      <c r="BM1400" s="515">
        <v>629.19999999999993</v>
      </c>
      <c r="BN1400" s="515">
        <v>644.59999999999991</v>
      </c>
      <c r="BO1400" s="515">
        <v>660.69999999999993</v>
      </c>
      <c r="BP1400" s="515"/>
    </row>
    <row r="1401" spans="1:68">
      <c r="A1401" s="256" t="s">
        <v>25</v>
      </c>
      <c r="B1401" s="57" t="s">
        <v>90</v>
      </c>
      <c r="C1401" s="279" t="s">
        <v>252</v>
      </c>
      <c r="D1401" s="279" t="s">
        <v>142</v>
      </c>
      <c r="E1401" s="515">
        <v>51.7</v>
      </c>
      <c r="F1401" s="515">
        <v>53.7</v>
      </c>
      <c r="G1401" s="515">
        <v>55.4</v>
      </c>
      <c r="H1401" s="515">
        <v>58.2</v>
      </c>
      <c r="I1401" s="515">
        <v>58.5</v>
      </c>
      <c r="J1401" s="515">
        <v>59.6</v>
      </c>
      <c r="K1401" s="515">
        <v>62.6</v>
      </c>
      <c r="L1401" s="515">
        <v>66.599999999999994</v>
      </c>
      <c r="M1401" s="515">
        <v>70.900000000000006</v>
      </c>
      <c r="N1401" s="515">
        <v>74.8</v>
      </c>
      <c r="O1401" s="515">
        <v>78.2</v>
      </c>
      <c r="P1401" s="515">
        <v>79.3</v>
      </c>
      <c r="Q1401" s="515">
        <v>81.400000000000006</v>
      </c>
      <c r="R1401" s="515">
        <v>85.5</v>
      </c>
      <c r="S1401" s="515">
        <v>89.2</v>
      </c>
      <c r="T1401" s="515">
        <v>93.6</v>
      </c>
      <c r="U1401" s="515">
        <v>97</v>
      </c>
      <c r="V1401" s="515">
        <v>100.8</v>
      </c>
      <c r="W1401" s="515">
        <v>104.5</v>
      </c>
      <c r="X1401" s="515">
        <v>108.7</v>
      </c>
      <c r="Y1401" s="515">
        <v>110.9</v>
      </c>
      <c r="Z1401" s="515">
        <v>117.1</v>
      </c>
      <c r="AA1401" s="515">
        <v>123.6</v>
      </c>
      <c r="AB1401" s="515">
        <v>125.2</v>
      </c>
      <c r="AC1401" s="515">
        <v>129</v>
      </c>
      <c r="AD1401" s="515">
        <v>137.1</v>
      </c>
      <c r="AE1401" s="515">
        <v>143.69999999999999</v>
      </c>
      <c r="AF1401" s="515">
        <v>144.6</v>
      </c>
      <c r="AG1401" s="515">
        <v>148.9</v>
      </c>
      <c r="AH1401" s="515">
        <v>158.1</v>
      </c>
      <c r="AI1401" s="515">
        <v>166.4</v>
      </c>
      <c r="AJ1401" s="515">
        <v>170.7</v>
      </c>
      <c r="AK1401" s="515">
        <v>187.1</v>
      </c>
      <c r="AL1401" s="515">
        <v>195.2</v>
      </c>
      <c r="AM1401" s="515">
        <v>204.5</v>
      </c>
      <c r="AN1401" s="515">
        <v>220.8</v>
      </c>
      <c r="AO1401" s="515">
        <v>232.5</v>
      </c>
      <c r="AP1401" s="515">
        <v>237.9</v>
      </c>
      <c r="AQ1401" s="515">
        <v>232.4</v>
      </c>
      <c r="AR1401" s="515">
        <v>236.1</v>
      </c>
      <c r="AS1401" s="515">
        <v>239.6</v>
      </c>
      <c r="AT1401" s="515">
        <v>238.2</v>
      </c>
      <c r="AU1401" s="515">
        <v>245.3</v>
      </c>
      <c r="AV1401" s="515">
        <v>254.9</v>
      </c>
      <c r="AW1401" s="515">
        <v>262.3</v>
      </c>
      <c r="AX1401" s="515">
        <v>263.60000000000002</v>
      </c>
      <c r="AY1401" s="515">
        <v>268.39999999999998</v>
      </c>
      <c r="AZ1401" s="515">
        <v>277.59999999999997</v>
      </c>
      <c r="BA1401" s="515">
        <v>288.10000000000002</v>
      </c>
      <c r="BB1401" s="515">
        <v>295.2</v>
      </c>
      <c r="BC1401" s="515">
        <v>306.39999999999998</v>
      </c>
      <c r="BD1401" s="515">
        <v>320.2</v>
      </c>
      <c r="BE1401" s="515">
        <v>325.8</v>
      </c>
      <c r="BF1401" s="515">
        <v>333.20000000000005</v>
      </c>
      <c r="BG1401" s="515">
        <v>340.2</v>
      </c>
      <c r="BH1401" s="515">
        <v>344</v>
      </c>
      <c r="BI1401" s="515">
        <v>342.50000000000006</v>
      </c>
      <c r="BJ1401" s="515">
        <v>339.19999999999993</v>
      </c>
      <c r="BK1401" s="515">
        <v>338.5</v>
      </c>
      <c r="BL1401" s="515">
        <v>343.40000000000003</v>
      </c>
      <c r="BM1401" s="515">
        <v>345.89999999999992</v>
      </c>
      <c r="BN1401" s="515">
        <v>355</v>
      </c>
      <c r="BO1401" s="515">
        <v>362.40000000000003</v>
      </c>
      <c r="BP1401" s="515"/>
    </row>
    <row r="1402" spans="1:68">
      <c r="A1402" s="256" t="s">
        <v>26</v>
      </c>
      <c r="B1402" s="57" t="s">
        <v>90</v>
      </c>
      <c r="C1402" s="279" t="s">
        <v>252</v>
      </c>
      <c r="D1402" s="279" t="s">
        <v>142</v>
      </c>
      <c r="E1402" s="515">
        <v>27.2</v>
      </c>
      <c r="F1402" s="515">
        <v>28.4</v>
      </c>
      <c r="G1402" s="515">
        <v>29.4</v>
      </c>
      <c r="H1402" s="515">
        <v>30.2</v>
      </c>
      <c r="I1402" s="515">
        <v>29.6</v>
      </c>
      <c r="J1402" s="515">
        <v>29.3</v>
      </c>
      <c r="K1402" s="515">
        <v>29.9</v>
      </c>
      <c r="L1402" s="515">
        <v>31.4</v>
      </c>
      <c r="M1402" s="515">
        <v>33</v>
      </c>
      <c r="N1402" s="515">
        <v>34.299999999999997</v>
      </c>
      <c r="O1402" s="515">
        <v>35.4</v>
      </c>
      <c r="P1402" s="515">
        <v>36.700000000000003</v>
      </c>
      <c r="Q1402" s="515">
        <v>38.6</v>
      </c>
      <c r="R1402" s="515">
        <v>39.6</v>
      </c>
      <c r="S1402" s="515">
        <v>40.4</v>
      </c>
      <c r="T1402" s="515">
        <v>42.4</v>
      </c>
      <c r="U1402" s="515">
        <v>43.9</v>
      </c>
      <c r="V1402" s="515">
        <v>45.3</v>
      </c>
      <c r="W1402" s="515">
        <v>46.6</v>
      </c>
      <c r="X1402" s="515">
        <v>47.6</v>
      </c>
      <c r="Y1402" s="515">
        <v>47.7</v>
      </c>
      <c r="Z1402" s="515">
        <v>49.8</v>
      </c>
      <c r="AA1402" s="515">
        <v>52.2</v>
      </c>
      <c r="AB1402" s="515">
        <v>52</v>
      </c>
      <c r="AC1402" s="515">
        <v>52.6</v>
      </c>
      <c r="AD1402" s="515">
        <v>55.1</v>
      </c>
      <c r="AE1402" s="515">
        <v>53.9</v>
      </c>
      <c r="AF1402" s="515">
        <v>54</v>
      </c>
      <c r="AG1402" s="515">
        <v>60.9</v>
      </c>
      <c r="AH1402" s="515">
        <v>59.2</v>
      </c>
      <c r="AI1402" s="515">
        <v>62.8</v>
      </c>
      <c r="AJ1402" s="515">
        <v>63.4</v>
      </c>
      <c r="AK1402" s="515">
        <v>62.4</v>
      </c>
      <c r="AL1402" s="515">
        <v>63.8</v>
      </c>
      <c r="AM1402" s="515">
        <v>68.099999999999994</v>
      </c>
      <c r="AN1402" s="515">
        <v>70.099999999999994</v>
      </c>
      <c r="AO1402" s="515">
        <v>71.900000000000006</v>
      </c>
      <c r="AP1402" s="515">
        <v>73</v>
      </c>
      <c r="AQ1402" s="515">
        <v>71.3</v>
      </c>
      <c r="AR1402" s="515">
        <v>72.3</v>
      </c>
      <c r="AS1402" s="515">
        <v>75</v>
      </c>
      <c r="AT1402" s="515">
        <v>72.8</v>
      </c>
      <c r="AU1402" s="515">
        <v>76.099999999999994</v>
      </c>
      <c r="AV1402" s="515">
        <v>78.099999999999994</v>
      </c>
      <c r="AW1402" s="515">
        <v>78.099999999999994</v>
      </c>
      <c r="AX1402" s="515">
        <v>81.7</v>
      </c>
      <c r="AY1402" s="515">
        <v>82.5</v>
      </c>
      <c r="AZ1402" s="515">
        <v>83.3</v>
      </c>
      <c r="BA1402" s="515">
        <v>86.9</v>
      </c>
      <c r="BB1402" s="515">
        <v>88.200000000000017</v>
      </c>
      <c r="BC1402" s="515">
        <v>89.6</v>
      </c>
      <c r="BD1402" s="515">
        <v>90.7</v>
      </c>
      <c r="BE1402" s="515">
        <v>93.300000000000011</v>
      </c>
      <c r="BF1402" s="515">
        <v>94.8</v>
      </c>
      <c r="BG1402" s="515">
        <v>95.399999999999991</v>
      </c>
      <c r="BH1402" s="515">
        <v>96</v>
      </c>
      <c r="BI1402" s="515">
        <v>94.7</v>
      </c>
      <c r="BJ1402" s="515">
        <v>91.7</v>
      </c>
      <c r="BK1402" s="515">
        <v>91.7</v>
      </c>
      <c r="BL1402" s="515">
        <v>92.6</v>
      </c>
      <c r="BM1402" s="515">
        <v>93.499999999999986</v>
      </c>
      <c r="BN1402" s="515">
        <v>94.799999999999983</v>
      </c>
      <c r="BO1402" s="515">
        <v>96.299999999999983</v>
      </c>
      <c r="BP1402" s="515"/>
    </row>
    <row r="1403" spans="1:68">
      <c r="A1403" s="256" t="s">
        <v>27</v>
      </c>
      <c r="B1403" s="57" t="s">
        <v>90</v>
      </c>
      <c r="C1403" s="279" t="s">
        <v>252</v>
      </c>
      <c r="D1403" s="279" t="s">
        <v>142</v>
      </c>
      <c r="E1403" s="515">
        <v>40</v>
      </c>
      <c r="F1403" s="515">
        <v>41.5</v>
      </c>
      <c r="G1403" s="515">
        <v>42.7</v>
      </c>
      <c r="H1403" s="515">
        <v>45.3</v>
      </c>
      <c r="I1403" s="515">
        <v>45.7</v>
      </c>
      <c r="J1403" s="515">
        <v>45.5</v>
      </c>
      <c r="K1403" s="515">
        <v>46.8</v>
      </c>
      <c r="L1403" s="515">
        <v>49.5</v>
      </c>
      <c r="M1403" s="515">
        <v>52.5</v>
      </c>
      <c r="N1403" s="515">
        <v>54.1</v>
      </c>
      <c r="O1403" s="515">
        <v>55.3</v>
      </c>
      <c r="P1403" s="515">
        <v>55.8</v>
      </c>
      <c r="Q1403" s="515">
        <v>57.2</v>
      </c>
      <c r="R1403" s="515">
        <v>58.1</v>
      </c>
      <c r="S1403" s="515">
        <v>58.6</v>
      </c>
      <c r="T1403" s="515">
        <v>61.5</v>
      </c>
      <c r="U1403" s="515">
        <v>63.8</v>
      </c>
      <c r="V1403" s="515">
        <v>65.900000000000006</v>
      </c>
      <c r="W1403" s="515">
        <v>68.099999999999994</v>
      </c>
      <c r="X1403" s="515">
        <v>72</v>
      </c>
      <c r="Y1403" s="515">
        <v>74.7</v>
      </c>
      <c r="Z1403" s="515">
        <v>82</v>
      </c>
      <c r="AA1403" s="515">
        <v>90.1</v>
      </c>
      <c r="AB1403" s="515">
        <v>90.4</v>
      </c>
      <c r="AC1403" s="515">
        <v>92.2</v>
      </c>
      <c r="AD1403" s="515">
        <v>95</v>
      </c>
      <c r="AE1403" s="515">
        <v>99.6</v>
      </c>
      <c r="AF1403" s="515">
        <v>103.2</v>
      </c>
      <c r="AG1403" s="515">
        <v>108.1</v>
      </c>
      <c r="AH1403" s="515">
        <v>116.5</v>
      </c>
      <c r="AI1403" s="515">
        <v>119</v>
      </c>
      <c r="AJ1403" s="515">
        <v>119.9</v>
      </c>
      <c r="AK1403" s="515">
        <v>129.9</v>
      </c>
      <c r="AL1403" s="515">
        <v>131.19999999999999</v>
      </c>
      <c r="AM1403" s="515">
        <v>140.69999999999999</v>
      </c>
      <c r="AN1403" s="515">
        <v>149.69999999999999</v>
      </c>
      <c r="AO1403" s="515">
        <v>154.19999999999999</v>
      </c>
      <c r="AP1403" s="515">
        <v>157</v>
      </c>
      <c r="AQ1403" s="515">
        <v>156.19999999999999</v>
      </c>
      <c r="AR1403" s="515">
        <v>159.1</v>
      </c>
      <c r="AS1403" s="515">
        <v>165.3</v>
      </c>
      <c r="AT1403" s="515">
        <v>161.30000000000001</v>
      </c>
      <c r="AU1403" s="515">
        <v>166</v>
      </c>
      <c r="AV1403" s="515">
        <v>167.9</v>
      </c>
      <c r="AW1403" s="515">
        <v>172.5</v>
      </c>
      <c r="AX1403" s="515">
        <v>173.7</v>
      </c>
      <c r="AY1403" s="515">
        <v>174.6</v>
      </c>
      <c r="AZ1403" s="515">
        <v>177.5</v>
      </c>
      <c r="BA1403" s="515">
        <v>180.70000000000002</v>
      </c>
      <c r="BB1403" s="515">
        <v>182.8</v>
      </c>
      <c r="BC1403" s="515">
        <v>192.09999999999997</v>
      </c>
      <c r="BD1403" s="515">
        <v>200.20000000000002</v>
      </c>
      <c r="BE1403" s="515">
        <v>204.8</v>
      </c>
      <c r="BF1403" s="515">
        <v>209.29999999999998</v>
      </c>
      <c r="BG1403" s="515">
        <v>213.29999999999998</v>
      </c>
      <c r="BH1403" s="515">
        <v>215.29999999999998</v>
      </c>
      <c r="BI1403" s="515">
        <v>215.00000000000003</v>
      </c>
      <c r="BJ1403" s="515">
        <v>210.9</v>
      </c>
      <c r="BK1403" s="515">
        <v>210.30000000000004</v>
      </c>
      <c r="BL1403" s="515">
        <v>212.4</v>
      </c>
      <c r="BM1403" s="515">
        <v>214.70000000000002</v>
      </c>
      <c r="BN1403" s="515">
        <v>217.8</v>
      </c>
      <c r="BO1403" s="515">
        <v>222.1</v>
      </c>
      <c r="BP1403" s="515"/>
    </row>
    <row r="1404" spans="1:68">
      <c r="A1404" s="256" t="s">
        <v>28</v>
      </c>
      <c r="B1404" s="57" t="s">
        <v>90</v>
      </c>
      <c r="C1404" s="279" t="s">
        <v>252</v>
      </c>
      <c r="D1404" s="279" t="s">
        <v>142</v>
      </c>
      <c r="E1404" s="515">
        <v>83.4</v>
      </c>
      <c r="F1404" s="515">
        <v>87</v>
      </c>
      <c r="G1404" s="515">
        <v>90.2</v>
      </c>
      <c r="H1404" s="515">
        <v>94.4</v>
      </c>
      <c r="I1404" s="515">
        <v>94.4</v>
      </c>
      <c r="J1404" s="515">
        <v>96.8</v>
      </c>
      <c r="K1404" s="515">
        <v>101.6</v>
      </c>
      <c r="L1404" s="515">
        <v>108.19999999999999</v>
      </c>
      <c r="M1404" s="515">
        <v>115.10000000000001</v>
      </c>
      <c r="N1404" s="515">
        <v>129.19999999999999</v>
      </c>
      <c r="O1404" s="515">
        <v>143.4</v>
      </c>
      <c r="P1404" s="515">
        <v>141.9</v>
      </c>
      <c r="Q1404" s="515">
        <v>142.19999999999999</v>
      </c>
      <c r="R1404" s="515">
        <v>152</v>
      </c>
      <c r="S1404" s="515">
        <v>161.19999999999999</v>
      </c>
      <c r="T1404" s="515">
        <v>173.4</v>
      </c>
      <c r="U1404" s="515">
        <v>184.4</v>
      </c>
      <c r="V1404" s="515">
        <v>199.3</v>
      </c>
      <c r="W1404" s="515">
        <v>215.1</v>
      </c>
      <c r="X1404" s="515">
        <v>233.5</v>
      </c>
      <c r="Y1404" s="515">
        <v>248.8</v>
      </c>
      <c r="Z1404" s="515">
        <v>250.9</v>
      </c>
      <c r="AA1404" s="515">
        <v>253.7</v>
      </c>
      <c r="AB1404" s="515">
        <v>262</v>
      </c>
      <c r="AC1404" s="515">
        <v>274.8</v>
      </c>
      <c r="AD1404" s="515">
        <v>260.89999999999998</v>
      </c>
      <c r="AE1404" s="515">
        <v>270.29999999999995</v>
      </c>
      <c r="AF1404" s="515">
        <v>282.5</v>
      </c>
      <c r="AG1404" s="515">
        <v>296.3</v>
      </c>
      <c r="AH1404" s="515">
        <v>285.5</v>
      </c>
      <c r="AI1404" s="515">
        <v>288.8</v>
      </c>
      <c r="AJ1404" s="515">
        <v>316.10000000000002</v>
      </c>
      <c r="AK1404" s="515">
        <v>337.5</v>
      </c>
      <c r="AL1404" s="515">
        <v>355.9</v>
      </c>
      <c r="AM1404" s="515">
        <v>362.5</v>
      </c>
      <c r="AN1404" s="515">
        <v>382.9</v>
      </c>
      <c r="AO1404" s="515">
        <v>409.20000000000005</v>
      </c>
      <c r="AP1404" s="515">
        <v>429.5</v>
      </c>
      <c r="AQ1404" s="515">
        <v>434.6</v>
      </c>
      <c r="AR1404" s="515">
        <v>430.3</v>
      </c>
      <c r="AS1404" s="515">
        <v>438.5</v>
      </c>
      <c r="AT1404" s="515">
        <v>438</v>
      </c>
      <c r="AU1404" s="515">
        <v>434.29999999999995</v>
      </c>
      <c r="AV1404" s="515">
        <v>453.1</v>
      </c>
      <c r="AW1404" s="515">
        <v>475.5</v>
      </c>
      <c r="AX1404" s="515">
        <v>499.90000000000003</v>
      </c>
      <c r="AY1404" s="515">
        <v>523.6</v>
      </c>
      <c r="AZ1404" s="515">
        <v>532.30000000000007</v>
      </c>
      <c r="BA1404" s="515">
        <v>548.09999999999991</v>
      </c>
      <c r="BB1404" s="515">
        <v>569.69999999999993</v>
      </c>
      <c r="BC1404" s="515">
        <v>590</v>
      </c>
      <c r="BD1404" s="515">
        <v>617.1</v>
      </c>
      <c r="BE1404" s="515">
        <v>618.9</v>
      </c>
      <c r="BF1404" s="515">
        <v>636.6</v>
      </c>
      <c r="BG1404" s="515">
        <v>640.4</v>
      </c>
      <c r="BH1404" s="515">
        <v>659</v>
      </c>
      <c r="BI1404" s="515">
        <v>666.50000000000011</v>
      </c>
      <c r="BJ1404" s="515">
        <v>655.69999999999993</v>
      </c>
      <c r="BK1404" s="515">
        <v>656</v>
      </c>
      <c r="BL1404" s="515">
        <v>664.69999999999993</v>
      </c>
      <c r="BM1404" s="515">
        <v>670.5</v>
      </c>
      <c r="BN1404" s="515">
        <v>681.7</v>
      </c>
      <c r="BO1404" s="515">
        <v>696.30000000000007</v>
      </c>
      <c r="BP1404" s="515"/>
    </row>
    <row r="1405" spans="1:68">
      <c r="A1405" s="256" t="s">
        <v>29</v>
      </c>
      <c r="B1405" s="57" t="s">
        <v>90</v>
      </c>
      <c r="C1405" s="279" t="s">
        <v>252</v>
      </c>
      <c r="D1405" s="279" t="s">
        <v>142</v>
      </c>
      <c r="E1405" s="515">
        <v>17.100000000000001</v>
      </c>
      <c r="F1405" s="515">
        <v>17.7</v>
      </c>
      <c r="G1405" s="515">
        <v>18.2</v>
      </c>
      <c r="H1405" s="515">
        <v>19.399999999999999</v>
      </c>
      <c r="I1405" s="515">
        <v>19.899999999999999</v>
      </c>
      <c r="J1405" s="515">
        <v>20.6</v>
      </c>
      <c r="K1405" s="515">
        <v>21.9</v>
      </c>
      <c r="L1405" s="515">
        <v>25</v>
      </c>
      <c r="M1405" s="515">
        <v>28.6</v>
      </c>
      <c r="N1405" s="515">
        <v>29.7</v>
      </c>
      <c r="O1405" s="515">
        <v>30.6</v>
      </c>
      <c r="P1405" s="515">
        <v>31.8</v>
      </c>
      <c r="Q1405" s="515">
        <v>33.6</v>
      </c>
      <c r="R1405" s="515">
        <v>36</v>
      </c>
      <c r="S1405" s="515">
        <v>38.200000000000003</v>
      </c>
      <c r="T1405" s="515">
        <v>41.7</v>
      </c>
      <c r="U1405" s="515">
        <v>44.8</v>
      </c>
      <c r="V1405" s="515">
        <v>46.4</v>
      </c>
      <c r="W1405" s="515">
        <v>48.1</v>
      </c>
      <c r="X1405" s="515">
        <v>50</v>
      </c>
      <c r="Y1405" s="515">
        <v>51.2</v>
      </c>
      <c r="Z1405" s="515">
        <v>52.3</v>
      </c>
      <c r="AA1405" s="515">
        <v>53.5</v>
      </c>
      <c r="AB1405" s="515">
        <v>53.2</v>
      </c>
      <c r="AC1405" s="515">
        <v>53.9</v>
      </c>
      <c r="AD1405" s="515">
        <v>54</v>
      </c>
      <c r="AE1405" s="515">
        <v>60</v>
      </c>
      <c r="AF1405" s="515">
        <v>56</v>
      </c>
      <c r="AG1405" s="515">
        <v>56.6</v>
      </c>
      <c r="AH1405" s="515">
        <v>68.8</v>
      </c>
      <c r="AI1405" s="515">
        <v>68.900000000000006</v>
      </c>
      <c r="AJ1405" s="515">
        <v>69.5</v>
      </c>
      <c r="AK1405" s="515">
        <v>65.7</v>
      </c>
      <c r="AL1405" s="515">
        <v>65.3</v>
      </c>
      <c r="AM1405" s="515">
        <v>68.099999999999994</v>
      </c>
      <c r="AN1405" s="515">
        <v>73.5</v>
      </c>
      <c r="AO1405" s="515">
        <v>77.099999999999994</v>
      </c>
      <c r="AP1405" s="515">
        <v>76.599999999999994</v>
      </c>
      <c r="AQ1405" s="515">
        <v>74.400000000000006</v>
      </c>
      <c r="AR1405" s="515">
        <v>75.099999999999994</v>
      </c>
      <c r="AS1405" s="515">
        <v>75.400000000000006</v>
      </c>
      <c r="AT1405" s="515">
        <v>75.2</v>
      </c>
      <c r="AU1405" s="515">
        <v>80</v>
      </c>
      <c r="AV1405" s="515">
        <v>82.6</v>
      </c>
      <c r="AW1405" s="515">
        <v>84.5</v>
      </c>
      <c r="AX1405" s="515">
        <v>84.1</v>
      </c>
      <c r="AY1405" s="515">
        <v>84.9</v>
      </c>
      <c r="AZ1405" s="515">
        <v>87.8</v>
      </c>
      <c r="BA1405" s="515">
        <v>92.000000000000014</v>
      </c>
      <c r="BB1405" s="515">
        <v>94</v>
      </c>
      <c r="BC1405" s="515">
        <v>96.6</v>
      </c>
      <c r="BD1405" s="515">
        <v>99.000000000000014</v>
      </c>
      <c r="BE1405" s="515">
        <v>100.99999999999999</v>
      </c>
      <c r="BF1405" s="515">
        <v>107.10000000000001</v>
      </c>
      <c r="BG1405" s="515">
        <v>110.19999999999999</v>
      </c>
      <c r="BH1405" s="515">
        <v>112</v>
      </c>
      <c r="BI1405" s="515">
        <v>112.00000000000001</v>
      </c>
      <c r="BJ1405" s="515">
        <v>110.60000000000001</v>
      </c>
      <c r="BK1405" s="515">
        <v>109.79999999999998</v>
      </c>
      <c r="BL1405" s="515">
        <v>111.1</v>
      </c>
      <c r="BM1405" s="515">
        <v>112.2</v>
      </c>
      <c r="BN1405" s="515">
        <v>114.39999999999999</v>
      </c>
      <c r="BO1405" s="515">
        <v>117.6</v>
      </c>
      <c r="BP1405" s="515"/>
    </row>
    <row r="1406" spans="1:68">
      <c r="A1406" s="256" t="s">
        <v>30</v>
      </c>
      <c r="B1406" s="57" t="s">
        <v>90</v>
      </c>
      <c r="C1406" s="279" t="s">
        <v>252</v>
      </c>
      <c r="D1406" s="279" t="s">
        <v>142</v>
      </c>
      <c r="E1406" s="515">
        <v>14.4</v>
      </c>
      <c r="F1406" s="515">
        <v>15</v>
      </c>
      <c r="G1406" s="515">
        <v>15.4</v>
      </c>
      <c r="H1406" s="515">
        <v>15.9</v>
      </c>
      <c r="I1406" s="515">
        <v>15.7</v>
      </c>
      <c r="J1406" s="515">
        <v>15.6</v>
      </c>
      <c r="K1406" s="515">
        <v>16</v>
      </c>
      <c r="L1406" s="515">
        <v>16.5</v>
      </c>
      <c r="M1406" s="515">
        <v>16.899999999999999</v>
      </c>
      <c r="N1406" s="515">
        <v>17.600000000000001</v>
      </c>
      <c r="O1406" s="515">
        <v>18.100000000000001</v>
      </c>
      <c r="P1406" s="515">
        <v>18.3</v>
      </c>
      <c r="Q1406" s="515">
        <v>18.5</v>
      </c>
      <c r="R1406" s="515">
        <v>19</v>
      </c>
      <c r="S1406" s="515">
        <v>19.3</v>
      </c>
      <c r="T1406" s="515">
        <v>20</v>
      </c>
      <c r="U1406" s="515">
        <v>20.399999999999999</v>
      </c>
      <c r="V1406" s="515">
        <v>20.9</v>
      </c>
      <c r="W1406" s="515">
        <v>21.2</v>
      </c>
      <c r="X1406" s="515">
        <v>21.3</v>
      </c>
      <c r="Y1406" s="515">
        <v>21.1</v>
      </c>
      <c r="Z1406" s="515">
        <v>21.1</v>
      </c>
      <c r="AA1406" s="515">
        <v>21.3</v>
      </c>
      <c r="AB1406" s="515">
        <v>21.6</v>
      </c>
      <c r="AC1406" s="515">
        <v>22.2</v>
      </c>
      <c r="AD1406" s="515">
        <v>23.3</v>
      </c>
      <c r="AE1406" s="515">
        <v>24.1</v>
      </c>
      <c r="AF1406" s="515">
        <v>25</v>
      </c>
      <c r="AG1406" s="515">
        <v>22.9</v>
      </c>
      <c r="AH1406" s="515">
        <v>21</v>
      </c>
      <c r="AI1406" s="515">
        <v>21.1</v>
      </c>
      <c r="AJ1406" s="515">
        <v>23</v>
      </c>
      <c r="AK1406" s="515">
        <v>28.9</v>
      </c>
      <c r="AL1406" s="515">
        <v>31.200000000000003</v>
      </c>
      <c r="AM1406" s="515">
        <v>32.1</v>
      </c>
      <c r="AN1406" s="515">
        <v>34.200000000000003</v>
      </c>
      <c r="AO1406" s="515">
        <v>35.299999999999997</v>
      </c>
      <c r="AP1406" s="515">
        <v>35.9</v>
      </c>
      <c r="AQ1406" s="515">
        <v>35.799999999999997</v>
      </c>
      <c r="AR1406" s="515">
        <v>37.700000000000003</v>
      </c>
      <c r="AS1406" s="515">
        <v>38.1</v>
      </c>
      <c r="AT1406" s="515">
        <v>38.700000000000003</v>
      </c>
      <c r="AU1406" s="515">
        <v>42.5</v>
      </c>
      <c r="AV1406" s="515">
        <v>45.9</v>
      </c>
      <c r="AW1406" s="515">
        <v>49.8</v>
      </c>
      <c r="AX1406" s="515">
        <v>52.8</v>
      </c>
      <c r="AY1406" s="515">
        <v>53.699999999999996</v>
      </c>
      <c r="AZ1406" s="515">
        <v>54.199999999999996</v>
      </c>
      <c r="BA1406" s="515">
        <v>55.2</v>
      </c>
      <c r="BB1406" s="515">
        <v>56.6</v>
      </c>
      <c r="BC1406" s="515">
        <v>57.199999999999996</v>
      </c>
      <c r="BD1406" s="515">
        <v>58.6</v>
      </c>
      <c r="BE1406" s="515">
        <v>59.699999999999996</v>
      </c>
      <c r="BF1406" s="515">
        <v>59.9</v>
      </c>
      <c r="BG1406" s="515">
        <v>60.300000000000004</v>
      </c>
      <c r="BH1406" s="515">
        <v>61.1</v>
      </c>
      <c r="BI1406" s="515">
        <v>62.199999999999996</v>
      </c>
      <c r="BJ1406" s="515">
        <v>62.399999999999991</v>
      </c>
      <c r="BK1406" s="515">
        <v>63.8</v>
      </c>
      <c r="BL1406" s="515">
        <v>64.3</v>
      </c>
      <c r="BM1406" s="515">
        <v>64.7</v>
      </c>
      <c r="BN1406" s="515">
        <v>66.099999999999994</v>
      </c>
      <c r="BO1406" s="515">
        <v>66.599999999999994</v>
      </c>
      <c r="BP1406" s="515"/>
    </row>
    <row r="1407" spans="1:68">
      <c r="A1407" s="256" t="s">
        <v>31</v>
      </c>
      <c r="B1407" s="57" t="s">
        <v>90</v>
      </c>
      <c r="C1407" s="279" t="s">
        <v>252</v>
      </c>
      <c r="D1407" s="279" t="s">
        <v>142</v>
      </c>
      <c r="E1407" s="515">
        <v>41</v>
      </c>
      <c r="F1407" s="515">
        <v>43.1</v>
      </c>
      <c r="G1407" s="515">
        <v>44.9</v>
      </c>
      <c r="H1407" s="515">
        <v>46.5</v>
      </c>
      <c r="I1407" s="515">
        <v>45.9</v>
      </c>
      <c r="J1407" s="515">
        <v>46</v>
      </c>
      <c r="K1407" s="515">
        <v>47.5</v>
      </c>
      <c r="L1407" s="515">
        <v>50</v>
      </c>
      <c r="M1407" s="515">
        <v>52.6</v>
      </c>
      <c r="N1407" s="515">
        <v>54.3</v>
      </c>
      <c r="O1407" s="515">
        <v>55.5</v>
      </c>
      <c r="P1407" s="515">
        <v>56.3</v>
      </c>
      <c r="Q1407" s="515">
        <v>58.1</v>
      </c>
      <c r="R1407" s="515">
        <v>59.4</v>
      </c>
      <c r="S1407" s="515">
        <v>60.4</v>
      </c>
      <c r="T1407" s="515">
        <v>64.900000000000006</v>
      </c>
      <c r="U1407" s="515">
        <v>68.900000000000006</v>
      </c>
      <c r="V1407" s="515">
        <v>72.3</v>
      </c>
      <c r="W1407" s="515">
        <v>75.8</v>
      </c>
      <c r="X1407" s="515">
        <v>79.8</v>
      </c>
      <c r="Y1407" s="515">
        <v>82.5</v>
      </c>
      <c r="Z1407" s="515">
        <v>88.1</v>
      </c>
      <c r="AA1407" s="515">
        <v>94.4</v>
      </c>
      <c r="AB1407" s="515">
        <v>96</v>
      </c>
      <c r="AC1407" s="515">
        <v>99.4</v>
      </c>
      <c r="AD1407" s="515">
        <v>103.2</v>
      </c>
      <c r="AE1407" s="515">
        <v>107.1</v>
      </c>
      <c r="AF1407" s="515">
        <v>102.5</v>
      </c>
      <c r="AG1407" s="515">
        <v>106.2</v>
      </c>
      <c r="AH1407" s="515">
        <v>108.9</v>
      </c>
      <c r="AI1407" s="515">
        <v>109.7</v>
      </c>
      <c r="AJ1407" s="515">
        <v>113.4</v>
      </c>
      <c r="AK1407" s="515">
        <v>117</v>
      </c>
      <c r="AL1407" s="515">
        <v>119.8</v>
      </c>
      <c r="AM1407" s="515">
        <v>124.2</v>
      </c>
      <c r="AN1407" s="515">
        <v>132.30000000000001</v>
      </c>
      <c r="AO1407" s="515">
        <v>135.19999999999999</v>
      </c>
      <c r="AP1407" s="515">
        <v>133.30000000000001</v>
      </c>
      <c r="AQ1407" s="515">
        <v>131.19999999999999</v>
      </c>
      <c r="AR1407" s="515">
        <v>134.5</v>
      </c>
      <c r="AS1407" s="515">
        <v>135.4</v>
      </c>
      <c r="AT1407" s="515">
        <v>134.69999999999999</v>
      </c>
      <c r="AU1407" s="515">
        <v>139.4</v>
      </c>
      <c r="AV1407" s="515">
        <v>145.1</v>
      </c>
      <c r="AW1407" s="515">
        <v>151.30000000000001</v>
      </c>
      <c r="AX1407" s="515">
        <v>156.69999999999999</v>
      </c>
      <c r="AY1407" s="515">
        <v>159.4</v>
      </c>
      <c r="AZ1407" s="515">
        <v>166.4</v>
      </c>
      <c r="BA1407" s="515">
        <v>174.8</v>
      </c>
      <c r="BB1407" s="515">
        <v>178.29999999999998</v>
      </c>
      <c r="BC1407" s="515">
        <v>188.09999999999997</v>
      </c>
      <c r="BD1407" s="515">
        <v>199.6</v>
      </c>
      <c r="BE1407" s="515">
        <v>205.9</v>
      </c>
      <c r="BF1407" s="515">
        <v>210.60000000000002</v>
      </c>
      <c r="BG1407" s="515">
        <v>214.4</v>
      </c>
      <c r="BH1407" s="515">
        <v>218.49999999999997</v>
      </c>
      <c r="BI1407" s="515">
        <v>220.9</v>
      </c>
      <c r="BJ1407" s="515">
        <v>221.9</v>
      </c>
      <c r="BK1407" s="515">
        <v>222.3</v>
      </c>
      <c r="BL1407" s="515">
        <v>225.7</v>
      </c>
      <c r="BM1407" s="515">
        <v>226.89999999999998</v>
      </c>
      <c r="BN1407" s="515">
        <v>231.70000000000002</v>
      </c>
      <c r="BO1407" s="515">
        <v>237.8</v>
      </c>
      <c r="BP1407" s="515"/>
    </row>
    <row r="1408" spans="1:68">
      <c r="A1408" s="256" t="s">
        <v>32</v>
      </c>
      <c r="B1408" s="57" t="s">
        <v>90</v>
      </c>
      <c r="C1408" s="279" t="s">
        <v>252</v>
      </c>
      <c r="D1408" s="279" t="s">
        <v>142</v>
      </c>
      <c r="E1408" s="515">
        <v>7</v>
      </c>
      <c r="F1408" s="515">
        <v>7.3</v>
      </c>
      <c r="G1408" s="515">
        <v>7.5</v>
      </c>
      <c r="H1408" s="515">
        <v>7.8</v>
      </c>
      <c r="I1408" s="515">
        <v>7.8</v>
      </c>
      <c r="J1408" s="515">
        <v>7.8</v>
      </c>
      <c r="K1408" s="515">
        <v>8.1</v>
      </c>
      <c r="L1408" s="515">
        <v>8.5</v>
      </c>
      <c r="M1408" s="515">
        <v>8.9</v>
      </c>
      <c r="N1408" s="515">
        <v>9.3000000000000007</v>
      </c>
      <c r="O1408" s="515">
        <v>9.5</v>
      </c>
      <c r="P1408" s="515">
        <v>9.4</v>
      </c>
      <c r="Q1408" s="515">
        <v>9.5</v>
      </c>
      <c r="R1408" s="515">
        <v>9.9</v>
      </c>
      <c r="S1408" s="515">
        <v>10.1</v>
      </c>
      <c r="T1408" s="515">
        <v>10.4</v>
      </c>
      <c r="U1408" s="515">
        <v>10.5</v>
      </c>
      <c r="V1408" s="515">
        <v>10.8</v>
      </c>
      <c r="W1408" s="515">
        <v>11.1</v>
      </c>
      <c r="X1408" s="515">
        <v>11.2</v>
      </c>
      <c r="Y1408" s="515">
        <v>11</v>
      </c>
      <c r="Z1408" s="515">
        <v>11</v>
      </c>
      <c r="AA1408" s="515">
        <v>11.1</v>
      </c>
      <c r="AB1408" s="515">
        <v>11.4</v>
      </c>
      <c r="AC1408" s="515">
        <v>11.8</v>
      </c>
      <c r="AD1408" s="515">
        <v>12.5</v>
      </c>
      <c r="AE1408" s="515">
        <v>12.5</v>
      </c>
      <c r="AF1408" s="515">
        <v>13</v>
      </c>
      <c r="AG1408" s="515">
        <v>13</v>
      </c>
      <c r="AH1408" s="515">
        <v>12.2</v>
      </c>
      <c r="AI1408" s="515">
        <v>13.9</v>
      </c>
      <c r="AJ1408" s="515">
        <v>13.4</v>
      </c>
      <c r="AK1408" s="515">
        <v>13.7</v>
      </c>
      <c r="AL1408" s="515">
        <v>14.4</v>
      </c>
      <c r="AM1408" s="515">
        <v>15.2</v>
      </c>
      <c r="AN1408" s="515">
        <v>16.2</v>
      </c>
      <c r="AO1408" s="515">
        <v>17.899999999999999</v>
      </c>
      <c r="AP1408" s="515">
        <v>17.399999999999999</v>
      </c>
      <c r="AQ1408" s="515">
        <v>17.2</v>
      </c>
      <c r="AR1408" s="515">
        <v>17</v>
      </c>
      <c r="AS1408" s="515">
        <v>17.2</v>
      </c>
      <c r="AT1408" s="515">
        <v>17.3</v>
      </c>
      <c r="AU1408" s="515">
        <v>19</v>
      </c>
      <c r="AV1408" s="515">
        <v>20.100000000000001</v>
      </c>
      <c r="AW1408" s="515">
        <v>19.900000000000002</v>
      </c>
      <c r="AX1408" s="515">
        <v>20.6</v>
      </c>
      <c r="AY1408" s="515">
        <v>21.2</v>
      </c>
      <c r="AZ1408" s="515">
        <v>21.200000000000003</v>
      </c>
      <c r="BA1408" s="515">
        <v>21.5</v>
      </c>
      <c r="BB1408" s="515">
        <v>22</v>
      </c>
      <c r="BC1408" s="515">
        <v>22.5</v>
      </c>
      <c r="BD1408" s="515">
        <v>23.799999999999997</v>
      </c>
      <c r="BE1408" s="515">
        <v>24.4</v>
      </c>
      <c r="BF1408" s="515">
        <v>25.099999999999998</v>
      </c>
      <c r="BG1408" s="515">
        <v>25.3</v>
      </c>
      <c r="BH1408" s="515">
        <v>25.999999999999996</v>
      </c>
      <c r="BI1408" s="515">
        <v>25.9</v>
      </c>
      <c r="BJ1408" s="515">
        <v>25.799999999999997</v>
      </c>
      <c r="BK1408" s="515">
        <v>25.799999999999994</v>
      </c>
      <c r="BL1408" s="515">
        <v>26.3</v>
      </c>
      <c r="BM1408" s="515">
        <v>26.599999999999994</v>
      </c>
      <c r="BN1408" s="515">
        <v>27.3</v>
      </c>
      <c r="BO1408" s="515">
        <v>27.8</v>
      </c>
      <c r="BP1408" s="515"/>
    </row>
    <row r="1409" spans="1:68">
      <c r="A1409" s="258" t="s">
        <v>33</v>
      </c>
      <c r="B1409" s="276" t="s">
        <v>90</v>
      </c>
      <c r="C1409" s="260" t="s">
        <v>252</v>
      </c>
      <c r="D1409" s="260" t="s">
        <v>142</v>
      </c>
      <c r="E1409" s="499">
        <v>681.69999999999993</v>
      </c>
      <c r="F1409" s="499">
        <v>710.4</v>
      </c>
      <c r="G1409" s="499">
        <v>735.2</v>
      </c>
      <c r="H1409" s="499">
        <v>766.49999999999977</v>
      </c>
      <c r="I1409" s="499">
        <v>763.3</v>
      </c>
      <c r="J1409" s="499">
        <v>769.9</v>
      </c>
      <c r="K1409" s="499">
        <v>799.19999999999993</v>
      </c>
      <c r="L1409" s="499">
        <v>846.59999999999991</v>
      </c>
      <c r="M1409" s="499">
        <v>897.1</v>
      </c>
      <c r="N1409" s="499">
        <v>942.49999999999989</v>
      </c>
      <c r="O1409" s="499">
        <v>982.2</v>
      </c>
      <c r="P1409" s="499">
        <v>997.29999999999973</v>
      </c>
      <c r="Q1409" s="499">
        <v>1026.5000000000002</v>
      </c>
      <c r="R1409" s="499">
        <v>1066.5000000000002</v>
      </c>
      <c r="S1409" s="499">
        <v>1100.5999999999999</v>
      </c>
      <c r="T1409" s="499">
        <v>1160.2000000000003</v>
      </c>
      <c r="U1409" s="499">
        <v>1207.9000000000001</v>
      </c>
      <c r="V1409" s="499">
        <v>1264.3000000000002</v>
      </c>
      <c r="W1409" s="499">
        <v>1321.6999999999998</v>
      </c>
      <c r="X1409" s="499">
        <v>1386.9999999999998</v>
      </c>
      <c r="Y1409" s="499">
        <v>1429.2</v>
      </c>
      <c r="Z1409" s="499">
        <v>1496.8</v>
      </c>
      <c r="AA1409" s="499">
        <v>1571.6</v>
      </c>
      <c r="AB1409" s="499">
        <v>1611.7</v>
      </c>
      <c r="AC1409" s="499">
        <v>1680.8000000000002</v>
      </c>
      <c r="AD1409" s="499">
        <v>1695.6999999999998</v>
      </c>
      <c r="AE1409" s="499">
        <v>1762.8999999999999</v>
      </c>
      <c r="AF1409" s="499">
        <v>1788.8</v>
      </c>
      <c r="AG1409" s="499">
        <v>1844.8</v>
      </c>
      <c r="AH1409" s="499">
        <v>1885.1</v>
      </c>
      <c r="AI1409" s="499">
        <v>1948.0000000000002</v>
      </c>
      <c r="AJ1409" s="499">
        <v>2026.8000000000004</v>
      </c>
      <c r="AK1409" s="499">
        <v>2140.6000000000004</v>
      </c>
      <c r="AL1409" s="499">
        <v>2202.3000000000002</v>
      </c>
      <c r="AM1409" s="499">
        <v>2319.3999999999996</v>
      </c>
      <c r="AN1409" s="499">
        <v>2462.3999999999996</v>
      </c>
      <c r="AO1409" s="499">
        <v>2576.1000000000004</v>
      </c>
      <c r="AP1409" s="499">
        <v>2617.0000000000005</v>
      </c>
      <c r="AQ1409" s="499">
        <v>2608.6999999999998</v>
      </c>
      <c r="AR1409" s="499">
        <v>2646.2999999999993</v>
      </c>
      <c r="AS1409" s="499">
        <v>2686.1</v>
      </c>
      <c r="AT1409" s="499">
        <v>2670.7</v>
      </c>
      <c r="AU1409" s="499">
        <v>2739.9999999999995</v>
      </c>
      <c r="AV1409" s="499">
        <v>2817.5</v>
      </c>
      <c r="AW1409" s="499">
        <v>2897.7000000000003</v>
      </c>
      <c r="AX1409" s="499">
        <v>2983.3</v>
      </c>
      <c r="AY1409" s="499">
        <v>3058.4999999999995</v>
      </c>
      <c r="AZ1409" s="499">
        <v>3126.5000000000005</v>
      </c>
      <c r="BA1409" s="499">
        <v>3239.9999999999995</v>
      </c>
      <c r="BB1409" s="499">
        <v>3328.7</v>
      </c>
      <c r="BC1409" s="499">
        <v>3469.7</v>
      </c>
      <c r="BD1409" s="499">
        <v>3630.5999999999995</v>
      </c>
      <c r="BE1409" s="499">
        <v>3718.8000000000006</v>
      </c>
      <c r="BF1409" s="499">
        <v>3824.9999999999995</v>
      </c>
      <c r="BG1409" s="499">
        <v>3888.0000000000005</v>
      </c>
      <c r="BH1409" s="499">
        <v>3967.1000000000004</v>
      </c>
      <c r="BI1409" s="499">
        <v>3972.4999999999995</v>
      </c>
      <c r="BJ1409" s="499">
        <v>3913.5</v>
      </c>
      <c r="BK1409" s="499">
        <v>3891.5000000000009</v>
      </c>
      <c r="BL1409" s="499">
        <v>3943.1</v>
      </c>
      <c r="BM1409" s="499">
        <v>3979.5999999999995</v>
      </c>
      <c r="BN1409" s="499">
        <v>4053.8000000000006</v>
      </c>
      <c r="BO1409" s="499">
        <v>4146</v>
      </c>
      <c r="BP1409" s="499"/>
    </row>
    <row r="1410" spans="1:68">
      <c r="A1410" s="256" t="s">
        <v>11</v>
      </c>
      <c r="B1410" s="57" t="s">
        <v>319</v>
      </c>
      <c r="C1410" s="279" t="s">
        <v>252</v>
      </c>
      <c r="D1410" s="64" t="s">
        <v>142</v>
      </c>
      <c r="E1410" s="498">
        <v>220.5</v>
      </c>
      <c r="F1410" s="498">
        <v>222</v>
      </c>
      <c r="G1410" s="498">
        <v>222.3</v>
      </c>
      <c r="H1410" s="498">
        <v>224.7</v>
      </c>
      <c r="I1410" s="498">
        <v>217.3</v>
      </c>
      <c r="J1410" s="498">
        <v>209.9</v>
      </c>
      <c r="K1410" s="498">
        <v>209.9</v>
      </c>
      <c r="L1410" s="498">
        <v>210.5</v>
      </c>
      <c r="M1410" s="498">
        <v>211.8</v>
      </c>
      <c r="N1410" s="498">
        <v>210.8</v>
      </c>
      <c r="O1410" s="498">
        <v>208.6</v>
      </c>
      <c r="P1410" s="498">
        <v>201.7</v>
      </c>
      <c r="Q1410" s="498">
        <v>197.9</v>
      </c>
      <c r="R1410" s="498">
        <v>193.8</v>
      </c>
      <c r="S1410" s="498">
        <v>188.8</v>
      </c>
      <c r="T1410" s="498">
        <v>189.4</v>
      </c>
      <c r="U1410" s="498">
        <v>187.9</v>
      </c>
      <c r="V1410" s="498">
        <v>188.6</v>
      </c>
      <c r="W1410" s="498">
        <v>189.8</v>
      </c>
      <c r="X1410" s="498">
        <v>187</v>
      </c>
      <c r="Y1410" s="498">
        <v>181.4</v>
      </c>
      <c r="Z1410" s="498">
        <v>179.1</v>
      </c>
      <c r="AA1410" s="498">
        <v>177.7</v>
      </c>
      <c r="AB1410" s="498">
        <v>171.8</v>
      </c>
      <c r="AC1410" s="498">
        <v>169.5</v>
      </c>
      <c r="AD1410" s="498">
        <v>167</v>
      </c>
      <c r="AE1410" s="498">
        <v>170.5</v>
      </c>
      <c r="AF1410" s="498">
        <v>185.29999999999998</v>
      </c>
      <c r="AG1410" s="498">
        <v>178.59999999999997</v>
      </c>
      <c r="AH1410" s="498">
        <v>182.1</v>
      </c>
      <c r="AI1410" s="498">
        <v>177.70000000000002</v>
      </c>
      <c r="AJ1410" s="498">
        <v>180</v>
      </c>
      <c r="AK1410" s="498">
        <v>195.8</v>
      </c>
      <c r="AL1410" s="498">
        <v>220.3</v>
      </c>
      <c r="AM1410" s="498">
        <v>234.20000000000002</v>
      </c>
      <c r="AN1410" s="498">
        <v>242.8</v>
      </c>
      <c r="AO1410" s="498">
        <v>250.89999999999998</v>
      </c>
      <c r="AP1410" s="498">
        <v>275.7</v>
      </c>
      <c r="AQ1410" s="498">
        <v>270.60000000000002</v>
      </c>
      <c r="AR1410" s="498">
        <v>271.2</v>
      </c>
      <c r="AS1410" s="498">
        <v>281.5</v>
      </c>
      <c r="AT1410" s="498">
        <v>293.39999999999998</v>
      </c>
      <c r="AU1410" s="498">
        <v>298.7</v>
      </c>
      <c r="AV1410" s="498">
        <v>314.8</v>
      </c>
      <c r="AW1410" s="498">
        <v>329.9</v>
      </c>
      <c r="AX1410" s="498">
        <v>351.40000000000009</v>
      </c>
      <c r="AY1410" s="498">
        <v>377.6</v>
      </c>
      <c r="AZ1410" s="498">
        <v>395.4</v>
      </c>
      <c r="BA1410" s="498">
        <v>420.7</v>
      </c>
      <c r="BB1410" s="498">
        <v>454</v>
      </c>
      <c r="BC1410" s="498">
        <v>489.1</v>
      </c>
      <c r="BD1410" s="498">
        <v>538.5</v>
      </c>
      <c r="BE1410" s="498">
        <v>571</v>
      </c>
      <c r="BF1410" s="498">
        <v>592</v>
      </c>
      <c r="BG1410" s="498">
        <v>576.5</v>
      </c>
      <c r="BH1410" s="498">
        <v>560.59999999999991</v>
      </c>
      <c r="BI1410" s="498">
        <v>538.5</v>
      </c>
      <c r="BJ1410" s="498">
        <v>529.6</v>
      </c>
      <c r="BK1410" s="498">
        <v>526.29999999999995</v>
      </c>
      <c r="BL1410" s="498">
        <v>544.9</v>
      </c>
      <c r="BM1410" s="498">
        <v>543.29999999999995</v>
      </c>
      <c r="BN1410" s="498">
        <v>561.69999999999993</v>
      </c>
      <c r="BO1410" s="498">
        <v>572.5</v>
      </c>
      <c r="BP1410" s="498"/>
    </row>
    <row r="1411" spans="1:68">
      <c r="A1411" s="256" t="s">
        <v>17</v>
      </c>
      <c r="B1411" s="57" t="s">
        <v>319</v>
      </c>
      <c r="C1411" s="279" t="s">
        <v>252</v>
      </c>
      <c r="D1411" s="64" t="s">
        <v>142</v>
      </c>
      <c r="E1411" s="498">
        <v>39.6</v>
      </c>
      <c r="F1411" s="498">
        <v>40</v>
      </c>
      <c r="G1411" s="498">
        <v>40.200000000000003</v>
      </c>
      <c r="H1411" s="498">
        <v>40.299999999999997</v>
      </c>
      <c r="I1411" s="498">
        <v>38.700000000000003</v>
      </c>
      <c r="J1411" s="498">
        <v>37.200000000000003</v>
      </c>
      <c r="K1411" s="498">
        <v>37.1</v>
      </c>
      <c r="L1411" s="498">
        <v>37.1</v>
      </c>
      <c r="M1411" s="498">
        <v>37.1</v>
      </c>
      <c r="N1411" s="498">
        <v>37.1</v>
      </c>
      <c r="O1411" s="498">
        <v>36.9</v>
      </c>
      <c r="P1411" s="498">
        <v>35.799999999999997</v>
      </c>
      <c r="Q1411" s="498">
        <v>35.299999999999997</v>
      </c>
      <c r="R1411" s="498">
        <v>34.9</v>
      </c>
      <c r="S1411" s="498">
        <v>34.200000000000003</v>
      </c>
      <c r="T1411" s="498">
        <v>34.299999999999997</v>
      </c>
      <c r="U1411" s="498">
        <v>34</v>
      </c>
      <c r="V1411" s="498">
        <v>34</v>
      </c>
      <c r="W1411" s="498">
        <v>33.9</v>
      </c>
      <c r="X1411" s="498">
        <v>33.1</v>
      </c>
      <c r="Y1411" s="498">
        <v>31.7</v>
      </c>
      <c r="Z1411" s="498">
        <v>31.1</v>
      </c>
      <c r="AA1411" s="498">
        <v>30.6</v>
      </c>
      <c r="AB1411" s="498">
        <v>29.2</v>
      </c>
      <c r="AC1411" s="498">
        <v>28.4</v>
      </c>
      <c r="AD1411" s="498">
        <v>27.9</v>
      </c>
      <c r="AE1411" s="498">
        <v>28.5</v>
      </c>
      <c r="AF1411" s="498">
        <v>29.099999999999998</v>
      </c>
      <c r="AG1411" s="498">
        <v>29.799999999999997</v>
      </c>
      <c r="AH1411" s="498">
        <v>30</v>
      </c>
      <c r="AI1411" s="498">
        <v>31.300000000000004</v>
      </c>
      <c r="AJ1411" s="498">
        <v>32</v>
      </c>
      <c r="AK1411" s="498">
        <v>36.1</v>
      </c>
      <c r="AL1411" s="498">
        <v>43.8</v>
      </c>
      <c r="AM1411" s="498">
        <v>46.2</v>
      </c>
      <c r="AN1411" s="498">
        <v>49.1</v>
      </c>
      <c r="AO1411" s="498">
        <v>51.2</v>
      </c>
      <c r="AP1411" s="498">
        <v>52</v>
      </c>
      <c r="AQ1411" s="498">
        <v>55.4</v>
      </c>
      <c r="AR1411" s="498">
        <v>54.4</v>
      </c>
      <c r="AS1411" s="498">
        <v>52.2</v>
      </c>
      <c r="AT1411" s="498">
        <v>51.7</v>
      </c>
      <c r="AU1411" s="498">
        <v>56.400000000000006</v>
      </c>
      <c r="AV1411" s="498">
        <v>60.2</v>
      </c>
      <c r="AW1411" s="498">
        <v>63.2</v>
      </c>
      <c r="AX1411" s="498">
        <v>66.699999999999989</v>
      </c>
      <c r="AY1411" s="498">
        <v>73.5</v>
      </c>
      <c r="AZ1411" s="498">
        <v>78.8</v>
      </c>
      <c r="BA1411" s="498">
        <v>82</v>
      </c>
      <c r="BB1411" s="498">
        <v>86</v>
      </c>
      <c r="BC1411" s="498">
        <v>92.3</v>
      </c>
      <c r="BD1411" s="498">
        <v>99.9</v>
      </c>
      <c r="BE1411" s="498">
        <v>103.1</v>
      </c>
      <c r="BF1411" s="498">
        <v>109.5</v>
      </c>
      <c r="BG1411" s="498">
        <v>103.6</v>
      </c>
      <c r="BH1411" s="498">
        <v>100</v>
      </c>
      <c r="BI1411" s="498">
        <v>100.30000000000001</v>
      </c>
      <c r="BJ1411" s="498">
        <v>102.4</v>
      </c>
      <c r="BK1411" s="498">
        <v>100.4</v>
      </c>
      <c r="BL1411" s="498">
        <v>101.10000000000001</v>
      </c>
      <c r="BM1411" s="498">
        <v>106.5</v>
      </c>
      <c r="BN1411" s="498">
        <v>107.4</v>
      </c>
      <c r="BO1411" s="498">
        <v>109.5</v>
      </c>
      <c r="BP1411" s="498"/>
    </row>
    <row r="1412" spans="1:68">
      <c r="A1412" s="256" t="s">
        <v>18</v>
      </c>
      <c r="B1412" s="57" t="s">
        <v>319</v>
      </c>
      <c r="C1412" s="279" t="s">
        <v>252</v>
      </c>
      <c r="D1412" s="64" t="s">
        <v>142</v>
      </c>
      <c r="E1412" s="498">
        <v>35.1</v>
      </c>
      <c r="F1412" s="498">
        <v>35.700000000000003</v>
      </c>
      <c r="G1412" s="498">
        <v>36.1</v>
      </c>
      <c r="H1412" s="498">
        <v>36.700000000000003</v>
      </c>
      <c r="I1412" s="498">
        <v>35.6</v>
      </c>
      <c r="J1412" s="498">
        <v>34.5</v>
      </c>
      <c r="K1412" s="498">
        <v>34.6</v>
      </c>
      <c r="L1412" s="498">
        <v>34.1</v>
      </c>
      <c r="M1412" s="498">
        <v>33.700000000000003</v>
      </c>
      <c r="N1412" s="498">
        <v>33.299999999999997</v>
      </c>
      <c r="O1412" s="498">
        <v>32.799999999999997</v>
      </c>
      <c r="P1412" s="498">
        <v>31.4</v>
      </c>
      <c r="Q1412" s="498">
        <v>30.6</v>
      </c>
      <c r="R1412" s="498">
        <v>30</v>
      </c>
      <c r="S1412" s="498">
        <v>29.4</v>
      </c>
      <c r="T1412" s="498">
        <v>29.4</v>
      </c>
      <c r="U1412" s="498">
        <v>29.2</v>
      </c>
      <c r="V1412" s="498">
        <v>29.3</v>
      </c>
      <c r="W1412" s="498">
        <v>29.4</v>
      </c>
      <c r="X1412" s="498">
        <v>29</v>
      </c>
      <c r="Y1412" s="498">
        <v>28.1</v>
      </c>
      <c r="Z1412" s="498">
        <v>27.5</v>
      </c>
      <c r="AA1412" s="498">
        <v>26.9</v>
      </c>
      <c r="AB1412" s="498">
        <v>25.7</v>
      </c>
      <c r="AC1412" s="498">
        <v>25.1</v>
      </c>
      <c r="AD1412" s="498">
        <v>25.1</v>
      </c>
      <c r="AE1412" s="498">
        <v>24.799999999999997</v>
      </c>
      <c r="AF1412" s="498">
        <v>24.799999999999997</v>
      </c>
      <c r="AG1412" s="498">
        <v>25.3</v>
      </c>
      <c r="AH1412" s="498">
        <v>24.200000000000003</v>
      </c>
      <c r="AI1412" s="498">
        <v>25.400000000000002</v>
      </c>
      <c r="AJ1412" s="498">
        <v>27.099999999999998</v>
      </c>
      <c r="AK1412" s="498">
        <v>30.1</v>
      </c>
      <c r="AL1412" s="498">
        <v>31.9</v>
      </c>
      <c r="AM1412" s="498">
        <v>34.1</v>
      </c>
      <c r="AN1412" s="498">
        <v>39.9</v>
      </c>
      <c r="AO1412" s="498">
        <v>42.9</v>
      </c>
      <c r="AP1412" s="498">
        <v>46.2</v>
      </c>
      <c r="AQ1412" s="498">
        <v>46.7</v>
      </c>
      <c r="AR1412" s="498">
        <v>42.599999999999994</v>
      </c>
      <c r="AS1412" s="498">
        <v>44.400000000000006</v>
      </c>
      <c r="AT1412" s="498">
        <v>44.6</v>
      </c>
      <c r="AU1412" s="498">
        <v>45.6</v>
      </c>
      <c r="AV1412" s="498">
        <v>47.5</v>
      </c>
      <c r="AW1412" s="498">
        <v>51.7</v>
      </c>
      <c r="AX1412" s="498">
        <v>52.9</v>
      </c>
      <c r="AY1412" s="498">
        <v>56.2</v>
      </c>
      <c r="AZ1412" s="498">
        <v>59.6</v>
      </c>
      <c r="BA1412" s="498">
        <v>61.7</v>
      </c>
      <c r="BB1412" s="498">
        <v>65.099999999999994</v>
      </c>
      <c r="BC1412" s="498">
        <v>70.2</v>
      </c>
      <c r="BD1412" s="498">
        <v>77.599999999999994</v>
      </c>
      <c r="BE1412" s="498">
        <v>79.5</v>
      </c>
      <c r="BF1412" s="498">
        <v>83</v>
      </c>
      <c r="BG1412" s="498">
        <v>79.2</v>
      </c>
      <c r="BH1412" s="498">
        <v>77.699999999999989</v>
      </c>
      <c r="BI1412" s="498">
        <v>78.599999999999994</v>
      </c>
      <c r="BJ1412" s="498">
        <v>77.099999999999994</v>
      </c>
      <c r="BK1412" s="498">
        <v>75.8</v>
      </c>
      <c r="BL1412" s="498">
        <v>74.3</v>
      </c>
      <c r="BM1412" s="498">
        <v>75.599999999999994</v>
      </c>
      <c r="BN1412" s="498">
        <v>78.400000000000006</v>
      </c>
      <c r="BO1412" s="498">
        <v>79.599999999999994</v>
      </c>
      <c r="BP1412" s="498"/>
    </row>
    <row r="1413" spans="1:68">
      <c r="A1413" s="256" t="s">
        <v>19</v>
      </c>
      <c r="B1413" s="57" t="s">
        <v>319</v>
      </c>
      <c r="C1413" s="279" t="s">
        <v>252</v>
      </c>
      <c r="D1413" s="64" t="s">
        <v>142</v>
      </c>
      <c r="E1413" s="498">
        <v>26.8</v>
      </c>
      <c r="F1413" s="498">
        <v>27.1</v>
      </c>
      <c r="G1413" s="498">
        <v>27.2</v>
      </c>
      <c r="H1413" s="498">
        <v>27.5</v>
      </c>
      <c r="I1413" s="498">
        <v>26.6</v>
      </c>
      <c r="J1413" s="498">
        <v>25.8</v>
      </c>
      <c r="K1413" s="498">
        <v>25.9</v>
      </c>
      <c r="L1413" s="498">
        <v>26.1</v>
      </c>
      <c r="M1413" s="498">
        <v>26.4</v>
      </c>
      <c r="N1413" s="498">
        <v>26.7</v>
      </c>
      <c r="O1413" s="498">
        <v>26.8</v>
      </c>
      <c r="P1413" s="498">
        <v>26.2</v>
      </c>
      <c r="Q1413" s="498">
        <v>25.9</v>
      </c>
      <c r="R1413" s="498">
        <v>25.9</v>
      </c>
      <c r="S1413" s="498">
        <v>25.7</v>
      </c>
      <c r="T1413" s="498">
        <v>26.2</v>
      </c>
      <c r="U1413" s="498">
        <v>26.4</v>
      </c>
      <c r="V1413" s="498">
        <v>26.8</v>
      </c>
      <c r="W1413" s="498">
        <v>27.3</v>
      </c>
      <c r="X1413" s="498">
        <v>27.4</v>
      </c>
      <c r="Y1413" s="498">
        <v>26.9</v>
      </c>
      <c r="Z1413" s="498">
        <v>27.3</v>
      </c>
      <c r="AA1413" s="498">
        <v>27.8</v>
      </c>
      <c r="AB1413" s="498">
        <v>27.5</v>
      </c>
      <c r="AC1413" s="498">
        <v>27.6</v>
      </c>
      <c r="AD1413" s="498">
        <v>31.299999999999997</v>
      </c>
      <c r="AE1413" s="498">
        <v>29.5</v>
      </c>
      <c r="AF1413" s="498">
        <v>32.299999999999997</v>
      </c>
      <c r="AG1413" s="498">
        <v>32.1</v>
      </c>
      <c r="AH1413" s="498">
        <v>29.200000000000003</v>
      </c>
      <c r="AI1413" s="498">
        <v>31</v>
      </c>
      <c r="AJ1413" s="498">
        <v>27.5</v>
      </c>
      <c r="AK1413" s="498">
        <v>33.299999999999997</v>
      </c>
      <c r="AL1413" s="498">
        <v>38.299999999999997</v>
      </c>
      <c r="AM1413" s="498">
        <v>40.200000000000003</v>
      </c>
      <c r="AN1413" s="498">
        <v>38.1</v>
      </c>
      <c r="AO1413" s="498">
        <v>40.4</v>
      </c>
      <c r="AP1413" s="498">
        <v>40.799999999999997</v>
      </c>
      <c r="AQ1413" s="498">
        <v>42</v>
      </c>
      <c r="AR1413" s="498">
        <v>42.6</v>
      </c>
      <c r="AS1413" s="498">
        <v>44.5</v>
      </c>
      <c r="AT1413" s="498">
        <v>46.5</v>
      </c>
      <c r="AU1413" s="498">
        <v>50</v>
      </c>
      <c r="AV1413" s="498">
        <v>54.599999999999994</v>
      </c>
      <c r="AW1413" s="498">
        <v>61</v>
      </c>
      <c r="AX1413" s="498">
        <v>64.399999999999991</v>
      </c>
      <c r="AY1413" s="498">
        <v>70.3</v>
      </c>
      <c r="AZ1413" s="498">
        <v>76.199999999999989</v>
      </c>
      <c r="BA1413" s="498">
        <v>78.5</v>
      </c>
      <c r="BB1413" s="498">
        <v>83.6</v>
      </c>
      <c r="BC1413" s="498">
        <v>91.5</v>
      </c>
      <c r="BD1413" s="498">
        <v>100.3</v>
      </c>
      <c r="BE1413" s="498">
        <v>102.5</v>
      </c>
      <c r="BF1413" s="498">
        <v>108.1</v>
      </c>
      <c r="BG1413" s="498">
        <v>102.1</v>
      </c>
      <c r="BH1413" s="498">
        <v>99.1</v>
      </c>
      <c r="BI1413" s="498">
        <v>96.800000000000011</v>
      </c>
      <c r="BJ1413" s="498">
        <v>98.199999999999989</v>
      </c>
      <c r="BK1413" s="498">
        <v>99.8</v>
      </c>
      <c r="BL1413" s="498">
        <v>104.6</v>
      </c>
      <c r="BM1413" s="498">
        <v>105.19999999999999</v>
      </c>
      <c r="BN1413" s="498">
        <v>108.4</v>
      </c>
      <c r="BO1413" s="498">
        <v>110.4</v>
      </c>
      <c r="BP1413" s="498"/>
    </row>
    <row r="1414" spans="1:68">
      <c r="A1414" s="256" t="s">
        <v>20</v>
      </c>
      <c r="B1414" s="57" t="s">
        <v>319</v>
      </c>
      <c r="C1414" s="279" t="s">
        <v>252</v>
      </c>
      <c r="D1414" s="64" t="s">
        <v>142</v>
      </c>
      <c r="E1414" s="498">
        <v>35.299999999999997</v>
      </c>
      <c r="F1414" s="498">
        <v>35.700000000000003</v>
      </c>
      <c r="G1414" s="498">
        <v>35.799999999999997</v>
      </c>
      <c r="H1414" s="498">
        <v>36.200000000000003</v>
      </c>
      <c r="I1414" s="498">
        <v>35</v>
      </c>
      <c r="J1414" s="498">
        <v>33.700000000000003</v>
      </c>
      <c r="K1414" s="498">
        <v>33.700000000000003</v>
      </c>
      <c r="L1414" s="498">
        <v>34.6</v>
      </c>
      <c r="M1414" s="498">
        <v>35.6</v>
      </c>
      <c r="N1414" s="498">
        <v>36.200000000000003</v>
      </c>
      <c r="O1414" s="498">
        <v>36.700000000000003</v>
      </c>
      <c r="P1414" s="498">
        <v>36.200000000000003</v>
      </c>
      <c r="Q1414" s="498">
        <v>36.1</v>
      </c>
      <c r="R1414" s="498">
        <v>36.200000000000003</v>
      </c>
      <c r="S1414" s="498">
        <v>35.9</v>
      </c>
      <c r="T1414" s="498">
        <v>37.200000000000003</v>
      </c>
      <c r="U1414" s="498">
        <v>38</v>
      </c>
      <c r="V1414" s="498">
        <v>39.299999999999997</v>
      </c>
      <c r="W1414" s="498">
        <v>40.799999999999997</v>
      </c>
      <c r="X1414" s="498">
        <v>41.3</v>
      </c>
      <c r="Y1414" s="498">
        <v>41</v>
      </c>
      <c r="Z1414" s="498">
        <v>41.5</v>
      </c>
      <c r="AA1414" s="498">
        <v>42.1</v>
      </c>
      <c r="AB1414" s="498">
        <v>42.4</v>
      </c>
      <c r="AC1414" s="498">
        <v>43.6</v>
      </c>
      <c r="AD1414" s="498">
        <v>44.2</v>
      </c>
      <c r="AE1414" s="498">
        <v>45.9</v>
      </c>
      <c r="AF1414" s="498">
        <v>48.2</v>
      </c>
      <c r="AG1414" s="498">
        <v>48.3</v>
      </c>
      <c r="AH1414" s="498">
        <v>46.7</v>
      </c>
      <c r="AI1414" s="498">
        <v>44</v>
      </c>
      <c r="AJ1414" s="498">
        <v>42.4</v>
      </c>
      <c r="AK1414" s="498">
        <v>48.5</v>
      </c>
      <c r="AL1414" s="498">
        <v>50.5</v>
      </c>
      <c r="AM1414" s="498">
        <v>54.2</v>
      </c>
      <c r="AN1414" s="498">
        <v>57.1</v>
      </c>
      <c r="AO1414" s="498">
        <v>58.099999999999994</v>
      </c>
      <c r="AP1414" s="498">
        <v>59.900000000000006</v>
      </c>
      <c r="AQ1414" s="498">
        <v>64.400000000000006</v>
      </c>
      <c r="AR1414" s="498">
        <v>68.800000000000011</v>
      </c>
      <c r="AS1414" s="498">
        <v>72</v>
      </c>
      <c r="AT1414" s="498">
        <v>75.900000000000006</v>
      </c>
      <c r="AU1414" s="498">
        <v>78.400000000000006</v>
      </c>
      <c r="AV1414" s="498">
        <v>83.199999999999989</v>
      </c>
      <c r="AW1414" s="498">
        <v>90.1</v>
      </c>
      <c r="AX1414" s="498">
        <v>94.4</v>
      </c>
      <c r="AY1414" s="498">
        <v>106.7</v>
      </c>
      <c r="AZ1414" s="498">
        <v>112</v>
      </c>
      <c r="BA1414" s="498">
        <v>121.7</v>
      </c>
      <c r="BB1414" s="498">
        <v>128.30000000000001</v>
      </c>
      <c r="BC1414" s="498">
        <v>139</v>
      </c>
      <c r="BD1414" s="498">
        <v>151.69999999999999</v>
      </c>
      <c r="BE1414" s="498">
        <v>159.19999999999999</v>
      </c>
      <c r="BF1414" s="498">
        <v>165.2</v>
      </c>
      <c r="BG1414" s="498">
        <v>155.5</v>
      </c>
      <c r="BH1414" s="498">
        <v>152.10000000000002</v>
      </c>
      <c r="BI1414" s="498">
        <v>145.19999999999999</v>
      </c>
      <c r="BJ1414" s="498">
        <v>144.9</v>
      </c>
      <c r="BK1414" s="498">
        <v>144.80000000000001</v>
      </c>
      <c r="BL1414" s="498">
        <v>149.4</v>
      </c>
      <c r="BM1414" s="498">
        <v>159.19999999999999</v>
      </c>
      <c r="BN1414" s="498">
        <v>165.4</v>
      </c>
      <c r="BO1414" s="498">
        <v>169.60000000000002</v>
      </c>
      <c r="BP1414" s="498"/>
    </row>
    <row r="1415" spans="1:68">
      <c r="A1415" s="256" t="s">
        <v>21</v>
      </c>
      <c r="B1415" s="57" t="s">
        <v>319</v>
      </c>
      <c r="C1415" s="279" t="s">
        <v>252</v>
      </c>
      <c r="D1415" s="64" t="s">
        <v>142</v>
      </c>
      <c r="E1415" s="498">
        <v>17</v>
      </c>
      <c r="F1415" s="498">
        <v>17</v>
      </c>
      <c r="G1415" s="498">
        <v>17</v>
      </c>
      <c r="H1415" s="498">
        <v>17.2</v>
      </c>
      <c r="I1415" s="498">
        <v>16.600000000000001</v>
      </c>
      <c r="J1415" s="498">
        <v>16.100000000000001</v>
      </c>
      <c r="K1415" s="498">
        <v>16.100000000000001</v>
      </c>
      <c r="L1415" s="498">
        <v>16</v>
      </c>
      <c r="M1415" s="498">
        <v>16</v>
      </c>
      <c r="N1415" s="498">
        <v>15.9</v>
      </c>
      <c r="O1415" s="498">
        <v>15.6</v>
      </c>
      <c r="P1415" s="498">
        <v>15</v>
      </c>
      <c r="Q1415" s="498">
        <v>14.7</v>
      </c>
      <c r="R1415" s="498">
        <v>14.5</v>
      </c>
      <c r="S1415" s="498">
        <v>14.2</v>
      </c>
      <c r="T1415" s="498">
        <v>14.4</v>
      </c>
      <c r="U1415" s="498">
        <v>14.5</v>
      </c>
      <c r="V1415" s="498">
        <v>14.5</v>
      </c>
      <c r="W1415" s="498">
        <v>14.5</v>
      </c>
      <c r="X1415" s="498">
        <v>14.2</v>
      </c>
      <c r="Y1415" s="498">
        <v>13.7</v>
      </c>
      <c r="Z1415" s="498">
        <v>13.5</v>
      </c>
      <c r="AA1415" s="498">
        <v>13.4</v>
      </c>
      <c r="AB1415" s="498">
        <v>12.9</v>
      </c>
      <c r="AC1415" s="498">
        <v>12.7</v>
      </c>
      <c r="AD1415" s="498">
        <v>12.799999999999999</v>
      </c>
      <c r="AE1415" s="498">
        <v>12.8</v>
      </c>
      <c r="AF1415" s="498">
        <v>13.4</v>
      </c>
      <c r="AG1415" s="498">
        <v>13.7</v>
      </c>
      <c r="AH1415" s="498">
        <v>14</v>
      </c>
      <c r="AI1415" s="498">
        <v>13.599999999999998</v>
      </c>
      <c r="AJ1415" s="498">
        <v>14.899999999999999</v>
      </c>
      <c r="AK1415" s="498">
        <v>16.100000000000001</v>
      </c>
      <c r="AL1415" s="498">
        <v>15.6</v>
      </c>
      <c r="AM1415" s="498">
        <v>16.5</v>
      </c>
      <c r="AN1415" s="498">
        <v>19</v>
      </c>
      <c r="AO1415" s="498">
        <v>19.700000000000003</v>
      </c>
      <c r="AP1415" s="498">
        <v>21.1</v>
      </c>
      <c r="AQ1415" s="498">
        <v>22.5</v>
      </c>
      <c r="AR1415" s="498">
        <v>21.5</v>
      </c>
      <c r="AS1415" s="498">
        <v>22.5</v>
      </c>
      <c r="AT1415" s="498">
        <v>22.200000000000003</v>
      </c>
      <c r="AU1415" s="498">
        <v>23.799999999999997</v>
      </c>
      <c r="AV1415" s="498">
        <v>24.4</v>
      </c>
      <c r="AW1415" s="498">
        <v>26.4</v>
      </c>
      <c r="AX1415" s="498">
        <v>28</v>
      </c>
      <c r="AY1415" s="498">
        <v>30.5</v>
      </c>
      <c r="AZ1415" s="498">
        <v>32.799999999999997</v>
      </c>
      <c r="BA1415" s="498">
        <v>34.6</v>
      </c>
      <c r="BB1415" s="498">
        <v>37.299999999999997</v>
      </c>
      <c r="BC1415" s="498">
        <v>40</v>
      </c>
      <c r="BD1415" s="498">
        <v>42.8</v>
      </c>
      <c r="BE1415" s="498">
        <v>46.2</v>
      </c>
      <c r="BF1415" s="498">
        <v>49</v>
      </c>
      <c r="BG1415" s="498">
        <v>47.5</v>
      </c>
      <c r="BH1415" s="498">
        <v>46.3</v>
      </c>
      <c r="BI1415" s="498">
        <v>45.2</v>
      </c>
      <c r="BJ1415" s="498">
        <v>45.2</v>
      </c>
      <c r="BK1415" s="498">
        <v>46.099999999999994</v>
      </c>
      <c r="BL1415" s="498">
        <v>46.3</v>
      </c>
      <c r="BM1415" s="498">
        <v>46.5</v>
      </c>
      <c r="BN1415" s="498">
        <v>47.8</v>
      </c>
      <c r="BO1415" s="498">
        <v>49.099999999999994</v>
      </c>
      <c r="BP1415" s="498"/>
    </row>
    <row r="1416" spans="1:68">
      <c r="A1416" s="256" t="s">
        <v>22</v>
      </c>
      <c r="B1416" s="57" t="s">
        <v>319</v>
      </c>
      <c r="C1416" s="279" t="s">
        <v>252</v>
      </c>
      <c r="D1416" s="64" t="s">
        <v>142</v>
      </c>
      <c r="E1416" s="498">
        <v>49.1</v>
      </c>
      <c r="F1416" s="498">
        <v>49.9</v>
      </c>
      <c r="G1416" s="498">
        <v>50.3</v>
      </c>
      <c r="H1416" s="498">
        <v>51</v>
      </c>
      <c r="I1416" s="498">
        <v>49.4</v>
      </c>
      <c r="J1416" s="498">
        <v>47.8</v>
      </c>
      <c r="K1416" s="498">
        <v>47.9</v>
      </c>
      <c r="L1416" s="498">
        <v>48.3</v>
      </c>
      <c r="M1416" s="498">
        <v>48.9</v>
      </c>
      <c r="N1416" s="498">
        <v>48.9</v>
      </c>
      <c r="O1416" s="498">
        <v>48.7</v>
      </c>
      <c r="P1416" s="498">
        <v>47.2</v>
      </c>
      <c r="Q1416" s="498">
        <v>46.5</v>
      </c>
      <c r="R1416" s="498">
        <v>46.1</v>
      </c>
      <c r="S1416" s="498">
        <v>45.3</v>
      </c>
      <c r="T1416" s="498">
        <v>45.8</v>
      </c>
      <c r="U1416" s="498">
        <v>45.8</v>
      </c>
      <c r="V1416" s="498">
        <v>46.3</v>
      </c>
      <c r="W1416" s="498">
        <v>46.7</v>
      </c>
      <c r="X1416" s="498">
        <v>45.9</v>
      </c>
      <c r="Y1416" s="498">
        <v>44.5</v>
      </c>
      <c r="Z1416" s="498">
        <v>44.3</v>
      </c>
      <c r="AA1416" s="498">
        <v>44.2</v>
      </c>
      <c r="AB1416" s="498">
        <v>42.9</v>
      </c>
      <c r="AC1416" s="498">
        <v>42.3</v>
      </c>
      <c r="AD1416" s="498">
        <v>41.8</v>
      </c>
      <c r="AE1416" s="498">
        <v>45.1</v>
      </c>
      <c r="AF1416" s="498">
        <v>51.7</v>
      </c>
      <c r="AG1416" s="498">
        <v>53.599999999999994</v>
      </c>
      <c r="AH1416" s="498">
        <v>48.5</v>
      </c>
      <c r="AI1416" s="498">
        <v>51.3</v>
      </c>
      <c r="AJ1416" s="498">
        <v>52.400000000000006</v>
      </c>
      <c r="AK1416" s="498">
        <v>59.599999999999994</v>
      </c>
      <c r="AL1416" s="498">
        <v>67.400000000000006</v>
      </c>
      <c r="AM1416" s="498">
        <v>69.099999999999994</v>
      </c>
      <c r="AN1416" s="498">
        <v>70.8</v>
      </c>
      <c r="AO1416" s="498">
        <v>76.099999999999994</v>
      </c>
      <c r="AP1416" s="498">
        <v>78.2</v>
      </c>
      <c r="AQ1416" s="498">
        <v>81.099999999999994</v>
      </c>
      <c r="AR1416" s="498">
        <v>82.199999999999989</v>
      </c>
      <c r="AS1416" s="498">
        <v>83.5</v>
      </c>
      <c r="AT1416" s="498">
        <v>84.4</v>
      </c>
      <c r="AU1416" s="498">
        <v>92.9</v>
      </c>
      <c r="AV1416" s="498">
        <v>99.6</v>
      </c>
      <c r="AW1416" s="498">
        <v>105.30000000000001</v>
      </c>
      <c r="AX1416" s="498">
        <v>108.69999999999999</v>
      </c>
      <c r="AY1416" s="498">
        <v>118.2</v>
      </c>
      <c r="AZ1416" s="498">
        <v>122.6</v>
      </c>
      <c r="BA1416" s="498">
        <v>128.30000000000001</v>
      </c>
      <c r="BB1416" s="498">
        <v>136.30000000000001</v>
      </c>
      <c r="BC1416" s="498">
        <v>149.5</v>
      </c>
      <c r="BD1416" s="498">
        <v>162.30000000000001</v>
      </c>
      <c r="BE1416" s="498">
        <v>170.5</v>
      </c>
      <c r="BF1416" s="498">
        <v>177.3</v>
      </c>
      <c r="BG1416" s="498">
        <v>172.9</v>
      </c>
      <c r="BH1416" s="498">
        <v>174</v>
      </c>
      <c r="BI1416" s="498">
        <v>173.2</v>
      </c>
      <c r="BJ1416" s="498">
        <v>173.5</v>
      </c>
      <c r="BK1416" s="498">
        <v>166.89999999999998</v>
      </c>
      <c r="BL1416" s="498">
        <v>171</v>
      </c>
      <c r="BM1416" s="498">
        <v>173.6</v>
      </c>
      <c r="BN1416" s="498">
        <v>172.5</v>
      </c>
      <c r="BO1416" s="498">
        <v>175.3</v>
      </c>
      <c r="BP1416" s="498"/>
    </row>
    <row r="1417" spans="1:68">
      <c r="A1417" s="256" t="s">
        <v>23</v>
      </c>
      <c r="B1417" s="57" t="s">
        <v>319</v>
      </c>
      <c r="C1417" s="279" t="s">
        <v>252</v>
      </c>
      <c r="D1417" s="64" t="s">
        <v>142</v>
      </c>
      <c r="E1417" s="498">
        <v>38.5</v>
      </c>
      <c r="F1417" s="498">
        <v>39.1</v>
      </c>
      <c r="G1417" s="498">
        <v>39.5</v>
      </c>
      <c r="H1417" s="498">
        <v>40.200000000000003</v>
      </c>
      <c r="I1417" s="498">
        <v>39.1</v>
      </c>
      <c r="J1417" s="498">
        <v>38.1</v>
      </c>
      <c r="K1417" s="498">
        <v>38.299999999999997</v>
      </c>
      <c r="L1417" s="498">
        <v>38.9</v>
      </c>
      <c r="M1417" s="498">
        <v>39.4</v>
      </c>
      <c r="N1417" s="498">
        <v>39.5</v>
      </c>
      <c r="O1417" s="498">
        <v>39.4</v>
      </c>
      <c r="P1417" s="498">
        <v>38.200000000000003</v>
      </c>
      <c r="Q1417" s="498">
        <v>37.700000000000003</v>
      </c>
      <c r="R1417" s="498">
        <v>37.200000000000003</v>
      </c>
      <c r="S1417" s="498">
        <v>36.6</v>
      </c>
      <c r="T1417" s="498">
        <v>36.799999999999997</v>
      </c>
      <c r="U1417" s="498">
        <v>36.700000000000003</v>
      </c>
      <c r="V1417" s="498">
        <v>36.700000000000003</v>
      </c>
      <c r="W1417" s="498">
        <v>36.6</v>
      </c>
      <c r="X1417" s="498">
        <v>36.200000000000003</v>
      </c>
      <c r="Y1417" s="498">
        <v>35.1</v>
      </c>
      <c r="Z1417" s="498">
        <v>34.9</v>
      </c>
      <c r="AA1417" s="498">
        <v>34.700000000000003</v>
      </c>
      <c r="AB1417" s="498">
        <v>33.5</v>
      </c>
      <c r="AC1417" s="498">
        <v>32.9</v>
      </c>
      <c r="AD1417" s="498">
        <v>32.9</v>
      </c>
      <c r="AE1417" s="498">
        <v>31.5</v>
      </c>
      <c r="AF1417" s="498">
        <v>34.9</v>
      </c>
      <c r="AG1417" s="498">
        <v>35.300000000000004</v>
      </c>
      <c r="AH1417" s="498">
        <v>35</v>
      </c>
      <c r="AI1417" s="498">
        <v>37.200000000000003</v>
      </c>
      <c r="AJ1417" s="498">
        <v>37.6</v>
      </c>
      <c r="AK1417" s="498">
        <v>42.5</v>
      </c>
      <c r="AL1417" s="498">
        <v>47.5</v>
      </c>
      <c r="AM1417" s="498">
        <v>50.8</v>
      </c>
      <c r="AN1417" s="498">
        <v>50.2</v>
      </c>
      <c r="AO1417" s="498">
        <v>51.6</v>
      </c>
      <c r="AP1417" s="498">
        <v>54.5</v>
      </c>
      <c r="AQ1417" s="498">
        <v>56.3</v>
      </c>
      <c r="AR1417" s="498">
        <v>56.4</v>
      </c>
      <c r="AS1417" s="498">
        <v>56.899999999999991</v>
      </c>
      <c r="AT1417" s="498">
        <v>56.5</v>
      </c>
      <c r="AU1417" s="498">
        <v>62.9</v>
      </c>
      <c r="AV1417" s="498">
        <v>66.800000000000011</v>
      </c>
      <c r="AW1417" s="498">
        <v>67.5</v>
      </c>
      <c r="AX1417" s="498">
        <v>68.699999999999989</v>
      </c>
      <c r="AY1417" s="498">
        <v>73.899999999999991</v>
      </c>
      <c r="AZ1417" s="498">
        <v>77.7</v>
      </c>
      <c r="BA1417" s="498">
        <v>80.300000000000011</v>
      </c>
      <c r="BB1417" s="498">
        <v>85.4</v>
      </c>
      <c r="BC1417" s="498">
        <v>92</v>
      </c>
      <c r="BD1417" s="498">
        <v>101.4</v>
      </c>
      <c r="BE1417" s="498">
        <v>105.1</v>
      </c>
      <c r="BF1417" s="498">
        <v>109.69999999999999</v>
      </c>
      <c r="BG1417" s="498">
        <v>107.4</v>
      </c>
      <c r="BH1417" s="498">
        <v>106.4</v>
      </c>
      <c r="BI1417" s="498">
        <v>101.7</v>
      </c>
      <c r="BJ1417" s="498">
        <v>101.1</v>
      </c>
      <c r="BK1417" s="498">
        <v>105.1</v>
      </c>
      <c r="BL1417" s="498">
        <v>105.80000000000001</v>
      </c>
      <c r="BM1417" s="498">
        <v>107.39999999999999</v>
      </c>
      <c r="BN1417" s="498">
        <v>109.69999999999999</v>
      </c>
      <c r="BO1417" s="498">
        <v>111.8</v>
      </c>
      <c r="BP1417" s="498"/>
    </row>
    <row r="1418" spans="1:68">
      <c r="A1418" s="256" t="s">
        <v>24</v>
      </c>
      <c r="B1418" s="57" t="s">
        <v>319</v>
      </c>
      <c r="C1418" s="279" t="s">
        <v>252</v>
      </c>
      <c r="D1418" s="64" t="s">
        <v>142</v>
      </c>
      <c r="E1418" s="498">
        <v>231.4</v>
      </c>
      <c r="F1418" s="498">
        <v>234.1</v>
      </c>
      <c r="G1418" s="498">
        <v>235.7</v>
      </c>
      <c r="H1418" s="498">
        <v>239.70000000000002</v>
      </c>
      <c r="I1418" s="498">
        <v>233.4</v>
      </c>
      <c r="J1418" s="498">
        <v>226.9</v>
      </c>
      <c r="K1418" s="498">
        <v>228.6</v>
      </c>
      <c r="L1418" s="498">
        <v>231.9</v>
      </c>
      <c r="M1418" s="498">
        <v>236.2</v>
      </c>
      <c r="N1418" s="498">
        <v>237.9</v>
      </c>
      <c r="O1418" s="498">
        <v>238.1</v>
      </c>
      <c r="P1418" s="498">
        <v>237.4</v>
      </c>
      <c r="Q1418" s="498">
        <v>240.3</v>
      </c>
      <c r="R1418" s="498">
        <v>241.1</v>
      </c>
      <c r="S1418" s="498">
        <v>240.7</v>
      </c>
      <c r="T1418" s="498">
        <v>244.6</v>
      </c>
      <c r="U1418" s="498">
        <v>245.8</v>
      </c>
      <c r="V1418" s="498">
        <v>247.79999999999998</v>
      </c>
      <c r="W1418" s="498">
        <v>250.1</v>
      </c>
      <c r="X1418" s="498">
        <v>247.9</v>
      </c>
      <c r="Y1418" s="498">
        <v>242</v>
      </c>
      <c r="Z1418" s="498">
        <v>236.6</v>
      </c>
      <c r="AA1418" s="498">
        <v>232.3</v>
      </c>
      <c r="AB1418" s="498">
        <v>224.9</v>
      </c>
      <c r="AC1418" s="498">
        <v>221.5</v>
      </c>
      <c r="AD1418" s="498">
        <v>210.79999999999998</v>
      </c>
      <c r="AE1418" s="498">
        <v>215.6</v>
      </c>
      <c r="AF1418" s="498">
        <v>211.7</v>
      </c>
      <c r="AG1418" s="498">
        <v>209.4</v>
      </c>
      <c r="AH1418" s="498">
        <v>217.39999999999998</v>
      </c>
      <c r="AI1418" s="498">
        <v>205.8</v>
      </c>
      <c r="AJ1418" s="498">
        <v>223.3</v>
      </c>
      <c r="AK1418" s="498">
        <v>248.5</v>
      </c>
      <c r="AL1418" s="498">
        <v>262.7</v>
      </c>
      <c r="AM1418" s="498">
        <v>282.39999999999998</v>
      </c>
      <c r="AN1418" s="498">
        <v>308.39999999999998</v>
      </c>
      <c r="AO1418" s="498">
        <v>339.70000000000005</v>
      </c>
      <c r="AP1418" s="498">
        <v>343.4</v>
      </c>
      <c r="AQ1418" s="498">
        <v>340.6</v>
      </c>
      <c r="AR1418" s="498">
        <v>359.5</v>
      </c>
      <c r="AS1418" s="498">
        <v>369.4</v>
      </c>
      <c r="AT1418" s="498">
        <v>380.9</v>
      </c>
      <c r="AU1418" s="498">
        <v>402.20000000000005</v>
      </c>
      <c r="AV1418" s="498">
        <v>425.9</v>
      </c>
      <c r="AW1418" s="498">
        <v>457.1</v>
      </c>
      <c r="AX1418" s="498">
        <v>488</v>
      </c>
      <c r="AY1418" s="498">
        <v>530.79999999999995</v>
      </c>
      <c r="AZ1418" s="498">
        <v>554</v>
      </c>
      <c r="BA1418" s="498">
        <v>594.70000000000005</v>
      </c>
      <c r="BB1418" s="498">
        <v>639</v>
      </c>
      <c r="BC1418" s="498">
        <v>693.8</v>
      </c>
      <c r="BD1418" s="498">
        <v>751.3</v>
      </c>
      <c r="BE1418" s="498">
        <v>783.7</v>
      </c>
      <c r="BF1418" s="498">
        <v>816.7</v>
      </c>
      <c r="BG1418" s="498">
        <v>793.09999999999991</v>
      </c>
      <c r="BH1418" s="498">
        <v>802.8</v>
      </c>
      <c r="BI1418" s="498">
        <v>785.90000000000009</v>
      </c>
      <c r="BJ1418" s="498">
        <v>760.6</v>
      </c>
      <c r="BK1418" s="498">
        <v>747.6</v>
      </c>
      <c r="BL1418" s="498">
        <v>758</v>
      </c>
      <c r="BM1418" s="498">
        <v>786.8</v>
      </c>
      <c r="BN1418" s="498">
        <v>811.9</v>
      </c>
      <c r="BO1418" s="498">
        <v>833.59999999999991</v>
      </c>
      <c r="BP1418" s="498"/>
    </row>
    <row r="1419" spans="1:68">
      <c r="A1419" s="256" t="s">
        <v>25</v>
      </c>
      <c r="B1419" s="57" t="s">
        <v>319</v>
      </c>
      <c r="C1419" s="279" t="s">
        <v>252</v>
      </c>
      <c r="D1419" s="64" t="s">
        <v>142</v>
      </c>
      <c r="E1419" s="498">
        <v>113.9</v>
      </c>
      <c r="F1419" s="498">
        <v>116.1</v>
      </c>
      <c r="G1419" s="498">
        <v>117.6</v>
      </c>
      <c r="H1419" s="498">
        <v>119.6</v>
      </c>
      <c r="I1419" s="498">
        <v>116.3</v>
      </c>
      <c r="J1419" s="498">
        <v>112.1</v>
      </c>
      <c r="K1419" s="498">
        <v>111.8</v>
      </c>
      <c r="L1419" s="498">
        <v>112.6</v>
      </c>
      <c r="M1419" s="498">
        <v>113.6</v>
      </c>
      <c r="N1419" s="498">
        <v>113.5</v>
      </c>
      <c r="O1419" s="498">
        <v>112.9</v>
      </c>
      <c r="P1419" s="498">
        <v>110.2</v>
      </c>
      <c r="Q1419" s="498">
        <v>109.2</v>
      </c>
      <c r="R1419" s="498">
        <v>107.5</v>
      </c>
      <c r="S1419" s="498">
        <v>105.2</v>
      </c>
      <c r="T1419" s="498">
        <v>106.9</v>
      </c>
      <c r="U1419" s="498">
        <v>107.4</v>
      </c>
      <c r="V1419" s="498">
        <v>108.3</v>
      </c>
      <c r="W1419" s="498">
        <v>109.1</v>
      </c>
      <c r="X1419" s="498">
        <v>108.1</v>
      </c>
      <c r="Y1419" s="498">
        <v>105.4</v>
      </c>
      <c r="Z1419" s="498">
        <v>105.2</v>
      </c>
      <c r="AA1419" s="498">
        <v>105.3</v>
      </c>
      <c r="AB1419" s="498">
        <v>102.9</v>
      </c>
      <c r="AC1419" s="498">
        <v>102.7</v>
      </c>
      <c r="AD1419" s="498">
        <v>103.7</v>
      </c>
      <c r="AE1419" s="498">
        <v>117.39999999999999</v>
      </c>
      <c r="AF1419" s="498">
        <v>123.89999999999999</v>
      </c>
      <c r="AG1419" s="498">
        <v>120.30000000000001</v>
      </c>
      <c r="AH1419" s="498">
        <v>123.1</v>
      </c>
      <c r="AI1419" s="498">
        <v>120.2</v>
      </c>
      <c r="AJ1419" s="498">
        <v>119.4</v>
      </c>
      <c r="AK1419" s="498">
        <v>132.30000000000001</v>
      </c>
      <c r="AL1419" s="498">
        <v>142.4</v>
      </c>
      <c r="AM1419" s="498">
        <v>152</v>
      </c>
      <c r="AN1419" s="498">
        <v>157.4</v>
      </c>
      <c r="AO1419" s="498">
        <v>156.30000000000001</v>
      </c>
      <c r="AP1419" s="498">
        <v>169.2</v>
      </c>
      <c r="AQ1419" s="498">
        <v>174.2</v>
      </c>
      <c r="AR1419" s="498">
        <v>173.7</v>
      </c>
      <c r="AS1419" s="498">
        <v>175.4</v>
      </c>
      <c r="AT1419" s="498">
        <v>179.3</v>
      </c>
      <c r="AU1419" s="498">
        <v>191.8</v>
      </c>
      <c r="AV1419" s="498">
        <v>199.7</v>
      </c>
      <c r="AW1419" s="498">
        <v>213.3</v>
      </c>
      <c r="AX1419" s="498">
        <v>230.8</v>
      </c>
      <c r="AY1419" s="498">
        <v>252.2</v>
      </c>
      <c r="AZ1419" s="498">
        <v>272.10000000000002</v>
      </c>
      <c r="BA1419" s="498">
        <v>290.3</v>
      </c>
      <c r="BB1419" s="498">
        <v>311.8</v>
      </c>
      <c r="BC1419" s="498">
        <v>339.9</v>
      </c>
      <c r="BD1419" s="498">
        <v>378.4</v>
      </c>
      <c r="BE1419" s="498">
        <v>395.8</v>
      </c>
      <c r="BF1419" s="498">
        <v>403</v>
      </c>
      <c r="BG1419" s="498">
        <v>379.1</v>
      </c>
      <c r="BH1419" s="498">
        <v>377.20000000000005</v>
      </c>
      <c r="BI1419" s="498">
        <v>361.5</v>
      </c>
      <c r="BJ1419" s="498">
        <v>357.70000000000005</v>
      </c>
      <c r="BK1419" s="498">
        <v>357.70000000000005</v>
      </c>
      <c r="BL1419" s="498">
        <v>365</v>
      </c>
      <c r="BM1419" s="498">
        <v>379.1</v>
      </c>
      <c r="BN1419" s="498">
        <v>383.5</v>
      </c>
      <c r="BO1419" s="498">
        <v>391.5</v>
      </c>
      <c r="BP1419" s="498"/>
    </row>
    <row r="1420" spans="1:68">
      <c r="A1420" s="256" t="s">
        <v>26</v>
      </c>
      <c r="B1420" s="57" t="s">
        <v>319</v>
      </c>
      <c r="C1420" s="279" t="s">
        <v>252</v>
      </c>
      <c r="D1420" s="64" t="s">
        <v>142</v>
      </c>
      <c r="E1420" s="498">
        <v>20</v>
      </c>
      <c r="F1420" s="498">
        <v>20.3</v>
      </c>
      <c r="G1420" s="498">
        <v>20.6</v>
      </c>
      <c r="H1420" s="498">
        <v>21</v>
      </c>
      <c r="I1420" s="498">
        <v>20.399999999999999</v>
      </c>
      <c r="J1420" s="498">
        <v>19.899999999999999</v>
      </c>
      <c r="K1420" s="498">
        <v>20.2</v>
      </c>
      <c r="L1420" s="498">
        <v>20.6</v>
      </c>
      <c r="M1420" s="498">
        <v>21</v>
      </c>
      <c r="N1420" s="498">
        <v>20.9</v>
      </c>
      <c r="O1420" s="498">
        <v>20.6</v>
      </c>
      <c r="P1420" s="498">
        <v>20</v>
      </c>
      <c r="Q1420" s="498">
        <v>19.600000000000001</v>
      </c>
      <c r="R1420" s="498">
        <v>19.2</v>
      </c>
      <c r="S1420" s="498">
        <v>18.7</v>
      </c>
      <c r="T1420" s="498">
        <v>18.8</v>
      </c>
      <c r="U1420" s="498">
        <v>18.8</v>
      </c>
      <c r="V1420" s="498">
        <v>18.600000000000001</v>
      </c>
      <c r="W1420" s="498">
        <v>18.5</v>
      </c>
      <c r="X1420" s="498">
        <v>18.100000000000001</v>
      </c>
      <c r="Y1420" s="498">
        <v>17.399999999999999</v>
      </c>
      <c r="Z1420" s="498">
        <v>17</v>
      </c>
      <c r="AA1420" s="498">
        <v>16.7</v>
      </c>
      <c r="AB1420" s="498">
        <v>16</v>
      </c>
      <c r="AC1420" s="498">
        <v>15.5</v>
      </c>
      <c r="AD1420" s="498">
        <v>20.700000000000003</v>
      </c>
      <c r="AE1420" s="498">
        <v>18.399999999999999</v>
      </c>
      <c r="AF1420" s="498">
        <v>17</v>
      </c>
      <c r="AG1420" s="498">
        <v>18.5</v>
      </c>
      <c r="AH1420" s="498">
        <v>20.6</v>
      </c>
      <c r="AI1420" s="498">
        <v>20.5</v>
      </c>
      <c r="AJ1420" s="498">
        <v>20.5</v>
      </c>
      <c r="AK1420" s="498">
        <v>23.6</v>
      </c>
      <c r="AL1420" s="498">
        <v>26.2</v>
      </c>
      <c r="AM1420" s="498">
        <v>27.799999999999997</v>
      </c>
      <c r="AN1420" s="498">
        <v>29.099999999999998</v>
      </c>
      <c r="AO1420" s="498">
        <v>32</v>
      </c>
      <c r="AP1420" s="498">
        <v>34.299999999999997</v>
      </c>
      <c r="AQ1420" s="498">
        <v>34.5</v>
      </c>
      <c r="AR1420" s="498">
        <v>35.099999999999994</v>
      </c>
      <c r="AS1420" s="498">
        <v>33.6</v>
      </c>
      <c r="AT1420" s="498">
        <v>33.1</v>
      </c>
      <c r="AU1420" s="498">
        <v>35.199999999999996</v>
      </c>
      <c r="AV1420" s="498">
        <v>37.299999999999997</v>
      </c>
      <c r="AW1420" s="498">
        <v>38.1</v>
      </c>
      <c r="AX1420" s="498">
        <v>38.799999999999997</v>
      </c>
      <c r="AY1420" s="498">
        <v>40.6</v>
      </c>
      <c r="AZ1420" s="498">
        <v>41.3</v>
      </c>
      <c r="BA1420" s="498">
        <v>42.6</v>
      </c>
      <c r="BB1420" s="498">
        <v>44.8</v>
      </c>
      <c r="BC1420" s="498">
        <v>48</v>
      </c>
      <c r="BD1420" s="498">
        <v>52</v>
      </c>
      <c r="BE1420" s="498">
        <v>53.6</v>
      </c>
      <c r="BF1420" s="498">
        <v>57.2</v>
      </c>
      <c r="BG1420" s="498">
        <v>54.7</v>
      </c>
      <c r="BH1420" s="498">
        <v>54.1</v>
      </c>
      <c r="BI1420" s="498">
        <v>53.300000000000004</v>
      </c>
      <c r="BJ1420" s="498">
        <v>53.099999999999994</v>
      </c>
      <c r="BK1420" s="498">
        <v>53.2</v>
      </c>
      <c r="BL1420" s="498">
        <v>54.2</v>
      </c>
      <c r="BM1420" s="498">
        <v>54.9</v>
      </c>
      <c r="BN1420" s="498">
        <v>55.399999999999991</v>
      </c>
      <c r="BO1420" s="498">
        <v>56.599999999999994</v>
      </c>
      <c r="BP1420" s="498"/>
    </row>
    <row r="1421" spans="1:68">
      <c r="A1421" s="256" t="s">
        <v>27</v>
      </c>
      <c r="B1421" s="57" t="s">
        <v>319</v>
      </c>
      <c r="C1421" s="279" t="s">
        <v>252</v>
      </c>
      <c r="D1421" s="64" t="s">
        <v>142</v>
      </c>
      <c r="E1421" s="498">
        <v>64.8</v>
      </c>
      <c r="F1421" s="498">
        <v>65.8</v>
      </c>
      <c r="G1421" s="498">
        <v>66.400000000000006</v>
      </c>
      <c r="H1421" s="498">
        <v>67.3</v>
      </c>
      <c r="I1421" s="498">
        <v>65.2</v>
      </c>
      <c r="J1421" s="498">
        <v>63.9</v>
      </c>
      <c r="K1421" s="498">
        <v>64.900000000000006</v>
      </c>
      <c r="L1421" s="498">
        <v>65.7</v>
      </c>
      <c r="M1421" s="498">
        <v>66.900000000000006</v>
      </c>
      <c r="N1421" s="498">
        <v>67.400000000000006</v>
      </c>
      <c r="O1421" s="498">
        <v>67.599999999999994</v>
      </c>
      <c r="P1421" s="498">
        <v>66</v>
      </c>
      <c r="Q1421" s="498">
        <v>65.5</v>
      </c>
      <c r="R1421" s="498">
        <v>65</v>
      </c>
      <c r="S1421" s="498">
        <v>64.099999999999994</v>
      </c>
      <c r="T1421" s="498">
        <v>65.2</v>
      </c>
      <c r="U1421" s="498">
        <v>65.599999999999994</v>
      </c>
      <c r="V1421" s="498">
        <v>66</v>
      </c>
      <c r="W1421" s="498">
        <v>66.5</v>
      </c>
      <c r="X1421" s="498">
        <v>65.900000000000006</v>
      </c>
      <c r="Y1421" s="498">
        <v>64.400000000000006</v>
      </c>
      <c r="Z1421" s="498">
        <v>64.3</v>
      </c>
      <c r="AA1421" s="498">
        <v>64.5</v>
      </c>
      <c r="AB1421" s="498">
        <v>62.3</v>
      </c>
      <c r="AC1421" s="498">
        <v>61.3</v>
      </c>
      <c r="AD1421" s="498">
        <v>61.5</v>
      </c>
      <c r="AE1421" s="498">
        <v>60.4</v>
      </c>
      <c r="AF1421" s="498">
        <v>64.7</v>
      </c>
      <c r="AG1421" s="498">
        <v>72.599999999999994</v>
      </c>
      <c r="AH1421" s="498">
        <v>73</v>
      </c>
      <c r="AI1421" s="498">
        <v>72.099999999999994</v>
      </c>
      <c r="AJ1421" s="498">
        <v>72.7</v>
      </c>
      <c r="AK1421" s="498">
        <v>76.900000000000006</v>
      </c>
      <c r="AL1421" s="498">
        <v>90.1</v>
      </c>
      <c r="AM1421" s="498">
        <v>94.8</v>
      </c>
      <c r="AN1421" s="498">
        <v>100.80000000000001</v>
      </c>
      <c r="AO1421" s="498">
        <v>105.8</v>
      </c>
      <c r="AP1421" s="498">
        <v>107.8</v>
      </c>
      <c r="AQ1421" s="498">
        <v>112.2</v>
      </c>
      <c r="AR1421" s="498">
        <v>118.4</v>
      </c>
      <c r="AS1421" s="498">
        <v>111.19999999999999</v>
      </c>
      <c r="AT1421" s="498">
        <v>109.19999999999999</v>
      </c>
      <c r="AU1421" s="498">
        <v>117.4</v>
      </c>
      <c r="AV1421" s="498">
        <v>121.4</v>
      </c>
      <c r="AW1421" s="498">
        <v>129</v>
      </c>
      <c r="AX1421" s="498">
        <v>130.9</v>
      </c>
      <c r="AY1421" s="498">
        <v>141</v>
      </c>
      <c r="AZ1421" s="498">
        <v>145.69999999999999</v>
      </c>
      <c r="BA1421" s="498">
        <v>152.6</v>
      </c>
      <c r="BB1421" s="498">
        <v>160.79999999999998</v>
      </c>
      <c r="BC1421" s="498">
        <v>169.8</v>
      </c>
      <c r="BD1421" s="498">
        <v>182.60000000000002</v>
      </c>
      <c r="BE1421" s="498">
        <v>192.8</v>
      </c>
      <c r="BF1421" s="498">
        <v>204.9</v>
      </c>
      <c r="BG1421" s="498">
        <v>197.3</v>
      </c>
      <c r="BH1421" s="498">
        <v>193.2</v>
      </c>
      <c r="BI1421" s="498">
        <v>190.9</v>
      </c>
      <c r="BJ1421" s="498">
        <v>190.3</v>
      </c>
      <c r="BK1421" s="498">
        <v>189.5</v>
      </c>
      <c r="BL1421" s="498">
        <v>189.3</v>
      </c>
      <c r="BM1421" s="498">
        <v>196.9</v>
      </c>
      <c r="BN1421" s="498">
        <v>205.39999999999998</v>
      </c>
      <c r="BO1421" s="498">
        <v>210.10000000000002</v>
      </c>
      <c r="BP1421" s="498"/>
    </row>
    <row r="1422" spans="1:68">
      <c r="A1422" s="256" t="s">
        <v>28</v>
      </c>
      <c r="B1422" s="57" t="s">
        <v>319</v>
      </c>
      <c r="C1422" s="279" t="s">
        <v>252</v>
      </c>
      <c r="D1422" s="64" t="s">
        <v>142</v>
      </c>
      <c r="E1422" s="498">
        <v>220.4</v>
      </c>
      <c r="F1422" s="498">
        <v>225.3</v>
      </c>
      <c r="G1422" s="498">
        <v>229.3</v>
      </c>
      <c r="H1422" s="498">
        <v>233.6</v>
      </c>
      <c r="I1422" s="498">
        <v>227.6</v>
      </c>
      <c r="J1422" s="498">
        <v>222.9</v>
      </c>
      <c r="K1422" s="498">
        <v>224.1</v>
      </c>
      <c r="L1422" s="498">
        <v>229.5</v>
      </c>
      <c r="M1422" s="498">
        <v>236</v>
      </c>
      <c r="N1422" s="498">
        <v>237.1</v>
      </c>
      <c r="O1422" s="498">
        <v>236.1</v>
      </c>
      <c r="P1422" s="498">
        <v>232.3</v>
      </c>
      <c r="Q1422" s="498">
        <v>232.1</v>
      </c>
      <c r="R1422" s="498">
        <v>233.1</v>
      </c>
      <c r="S1422" s="498">
        <v>232.9</v>
      </c>
      <c r="T1422" s="498">
        <v>239.9</v>
      </c>
      <c r="U1422" s="498">
        <v>244.4</v>
      </c>
      <c r="V1422" s="498">
        <v>244.5</v>
      </c>
      <c r="W1422" s="498">
        <v>244.9</v>
      </c>
      <c r="X1422" s="498">
        <v>243</v>
      </c>
      <c r="Y1422" s="498">
        <v>237.2</v>
      </c>
      <c r="Z1422" s="498">
        <v>237.20000000000002</v>
      </c>
      <c r="AA1422" s="498">
        <v>238.7</v>
      </c>
      <c r="AB1422" s="498">
        <v>233.3</v>
      </c>
      <c r="AC1422" s="498">
        <v>232.79999999999998</v>
      </c>
      <c r="AD1422" s="498">
        <v>221.79999999999998</v>
      </c>
      <c r="AE1422" s="498">
        <v>227.29999999999998</v>
      </c>
      <c r="AF1422" s="498">
        <v>253.8</v>
      </c>
      <c r="AG1422" s="498">
        <v>268.89999999999998</v>
      </c>
      <c r="AH1422" s="498">
        <v>281.8</v>
      </c>
      <c r="AI1422" s="498">
        <v>272.89999999999998</v>
      </c>
      <c r="AJ1422" s="498">
        <v>301.60000000000002</v>
      </c>
      <c r="AK1422" s="498">
        <v>302.89999999999998</v>
      </c>
      <c r="AL1422" s="498">
        <v>318.20000000000005</v>
      </c>
      <c r="AM1422" s="498">
        <v>342.9</v>
      </c>
      <c r="AN1422" s="498">
        <v>382.4</v>
      </c>
      <c r="AO1422" s="498">
        <v>406.5</v>
      </c>
      <c r="AP1422" s="498">
        <v>404.5</v>
      </c>
      <c r="AQ1422" s="498">
        <v>407.7</v>
      </c>
      <c r="AR1422" s="498">
        <v>416.4</v>
      </c>
      <c r="AS1422" s="498">
        <v>441.4</v>
      </c>
      <c r="AT1422" s="498">
        <v>443.8</v>
      </c>
      <c r="AU1422" s="498">
        <v>452.29999999999995</v>
      </c>
      <c r="AV1422" s="498">
        <v>495.8</v>
      </c>
      <c r="AW1422" s="498">
        <v>551.90000000000009</v>
      </c>
      <c r="AX1422" s="498">
        <v>589.9</v>
      </c>
      <c r="AY1422" s="498">
        <v>646.5</v>
      </c>
      <c r="AZ1422" s="498">
        <v>692.5</v>
      </c>
      <c r="BA1422" s="498">
        <v>720</v>
      </c>
      <c r="BB1422" s="498">
        <v>752.3</v>
      </c>
      <c r="BC1422" s="498">
        <v>800.6</v>
      </c>
      <c r="BD1422" s="498">
        <v>860.9</v>
      </c>
      <c r="BE1422" s="498">
        <v>893.19999999999993</v>
      </c>
      <c r="BF1422" s="498">
        <v>946.80000000000007</v>
      </c>
      <c r="BG1422" s="498">
        <v>922.69999999999993</v>
      </c>
      <c r="BH1422" s="498">
        <v>919.8</v>
      </c>
      <c r="BI1422" s="498">
        <v>912.30000000000007</v>
      </c>
      <c r="BJ1422" s="498">
        <v>903</v>
      </c>
      <c r="BK1422" s="498">
        <v>899.5</v>
      </c>
      <c r="BL1422" s="498">
        <v>939.09999999999991</v>
      </c>
      <c r="BM1422" s="498">
        <v>988.90000000000009</v>
      </c>
      <c r="BN1422" s="498">
        <v>989.8</v>
      </c>
      <c r="BO1422" s="498">
        <v>1012.5</v>
      </c>
      <c r="BP1422" s="498"/>
    </row>
    <row r="1423" spans="1:68">
      <c r="A1423" s="256" t="s">
        <v>29</v>
      </c>
      <c r="B1423" s="57" t="s">
        <v>319</v>
      </c>
      <c r="C1423" s="279" t="s">
        <v>252</v>
      </c>
      <c r="D1423" s="64" t="s">
        <v>142</v>
      </c>
      <c r="E1423" s="498">
        <v>35.299999999999997</v>
      </c>
      <c r="F1423" s="498">
        <v>35.700000000000003</v>
      </c>
      <c r="G1423" s="498">
        <v>35.700000000000003</v>
      </c>
      <c r="H1423" s="498">
        <v>35.9</v>
      </c>
      <c r="I1423" s="498">
        <v>34.5</v>
      </c>
      <c r="J1423" s="498">
        <v>33.1</v>
      </c>
      <c r="K1423" s="498">
        <v>32.9</v>
      </c>
      <c r="L1423" s="498">
        <v>32.700000000000003</v>
      </c>
      <c r="M1423" s="498">
        <v>32.6</v>
      </c>
      <c r="N1423" s="498">
        <v>32.299999999999997</v>
      </c>
      <c r="O1423" s="498">
        <v>31.9</v>
      </c>
      <c r="P1423" s="498">
        <v>30.6</v>
      </c>
      <c r="Q1423" s="498">
        <v>29.8</v>
      </c>
      <c r="R1423" s="498">
        <v>29.1</v>
      </c>
      <c r="S1423" s="498">
        <v>28.2</v>
      </c>
      <c r="T1423" s="498">
        <v>28.4</v>
      </c>
      <c r="U1423" s="498">
        <v>28.1</v>
      </c>
      <c r="V1423" s="498">
        <v>28.3</v>
      </c>
      <c r="W1423" s="498">
        <v>28.6</v>
      </c>
      <c r="X1423" s="498">
        <v>28.4</v>
      </c>
      <c r="Y1423" s="498">
        <v>27.8</v>
      </c>
      <c r="Z1423" s="498">
        <v>27.8</v>
      </c>
      <c r="AA1423" s="498">
        <v>28</v>
      </c>
      <c r="AB1423" s="498">
        <v>27.5</v>
      </c>
      <c r="AC1423" s="498">
        <v>27.5</v>
      </c>
      <c r="AD1423" s="498">
        <v>27.2</v>
      </c>
      <c r="AE1423" s="498">
        <v>25.799999999999997</v>
      </c>
      <c r="AF1423" s="498">
        <v>29.3</v>
      </c>
      <c r="AG1423" s="498">
        <v>28.9</v>
      </c>
      <c r="AH1423" s="498">
        <v>29.799999999999997</v>
      </c>
      <c r="AI1423" s="498">
        <v>30.099999999999998</v>
      </c>
      <c r="AJ1423" s="498">
        <v>34.299999999999997</v>
      </c>
      <c r="AK1423" s="498">
        <v>39.6</v>
      </c>
      <c r="AL1423" s="498">
        <v>49.7</v>
      </c>
      <c r="AM1423" s="498">
        <v>50.4</v>
      </c>
      <c r="AN1423" s="498">
        <v>42.1</v>
      </c>
      <c r="AO1423" s="498">
        <v>40.700000000000003</v>
      </c>
      <c r="AP1423" s="498">
        <v>43.5</v>
      </c>
      <c r="AQ1423" s="498">
        <v>43.1</v>
      </c>
      <c r="AR1423" s="498">
        <v>47</v>
      </c>
      <c r="AS1423" s="498">
        <v>50.4</v>
      </c>
      <c r="AT1423" s="498">
        <v>49.599999999999994</v>
      </c>
      <c r="AU1423" s="498">
        <v>51.9</v>
      </c>
      <c r="AV1423" s="498">
        <v>55.1</v>
      </c>
      <c r="AW1423" s="498">
        <v>59.1</v>
      </c>
      <c r="AX1423" s="498">
        <v>60.2</v>
      </c>
      <c r="AY1423" s="498">
        <v>64</v>
      </c>
      <c r="AZ1423" s="498">
        <v>69.5</v>
      </c>
      <c r="BA1423" s="498">
        <v>73.5</v>
      </c>
      <c r="BB1423" s="498">
        <v>78.599999999999994</v>
      </c>
      <c r="BC1423" s="498">
        <v>84.6</v>
      </c>
      <c r="BD1423" s="498">
        <v>91.5</v>
      </c>
      <c r="BE1423" s="498">
        <v>97.5</v>
      </c>
      <c r="BF1423" s="498">
        <v>101.19999999999999</v>
      </c>
      <c r="BG1423" s="498">
        <v>97.300000000000011</v>
      </c>
      <c r="BH1423" s="498">
        <v>97.1</v>
      </c>
      <c r="BI1423" s="498">
        <v>93.800000000000011</v>
      </c>
      <c r="BJ1423" s="498">
        <v>92.2</v>
      </c>
      <c r="BK1423" s="498">
        <v>92.5</v>
      </c>
      <c r="BL1423" s="498">
        <v>95</v>
      </c>
      <c r="BM1423" s="498">
        <v>98</v>
      </c>
      <c r="BN1423" s="498">
        <v>102.1</v>
      </c>
      <c r="BO1423" s="498">
        <v>105.7</v>
      </c>
      <c r="BP1423" s="498"/>
    </row>
    <row r="1424" spans="1:68">
      <c r="A1424" s="256" t="s">
        <v>30</v>
      </c>
      <c r="B1424" s="57" t="s">
        <v>319</v>
      </c>
      <c r="C1424" s="279" t="s">
        <v>252</v>
      </c>
      <c r="D1424" s="64" t="s">
        <v>142</v>
      </c>
      <c r="E1424" s="498">
        <v>13.8</v>
      </c>
      <c r="F1424" s="498">
        <v>14</v>
      </c>
      <c r="G1424" s="498">
        <v>14.1</v>
      </c>
      <c r="H1424" s="498">
        <v>14.4</v>
      </c>
      <c r="I1424" s="498">
        <v>14.1</v>
      </c>
      <c r="J1424" s="498">
        <v>13.7</v>
      </c>
      <c r="K1424" s="498">
        <v>13.8</v>
      </c>
      <c r="L1424" s="498">
        <v>14</v>
      </c>
      <c r="M1424" s="498">
        <v>14.1</v>
      </c>
      <c r="N1424" s="498">
        <v>14.3</v>
      </c>
      <c r="O1424" s="498">
        <v>14.4</v>
      </c>
      <c r="P1424" s="498">
        <v>14.1</v>
      </c>
      <c r="Q1424" s="498">
        <v>13.9</v>
      </c>
      <c r="R1424" s="498">
        <v>13.8</v>
      </c>
      <c r="S1424" s="498">
        <v>13.6</v>
      </c>
      <c r="T1424" s="498">
        <v>13.8</v>
      </c>
      <c r="U1424" s="498">
        <v>13.9</v>
      </c>
      <c r="V1424" s="498">
        <v>14</v>
      </c>
      <c r="W1424" s="498">
        <v>14.1</v>
      </c>
      <c r="X1424" s="498">
        <v>14</v>
      </c>
      <c r="Y1424" s="498">
        <v>13.6</v>
      </c>
      <c r="Z1424" s="498">
        <v>13.5</v>
      </c>
      <c r="AA1424" s="498">
        <v>13.5</v>
      </c>
      <c r="AB1424" s="498">
        <v>13.2</v>
      </c>
      <c r="AC1424" s="498">
        <v>13.2</v>
      </c>
      <c r="AD1424" s="498">
        <v>13.6</v>
      </c>
      <c r="AE1424" s="498">
        <v>13.5</v>
      </c>
      <c r="AF1424" s="498">
        <v>13</v>
      </c>
      <c r="AG1424" s="498">
        <v>14.2</v>
      </c>
      <c r="AH1424" s="498">
        <v>13.5</v>
      </c>
      <c r="AI1424" s="498">
        <v>13.599999999999998</v>
      </c>
      <c r="AJ1424" s="498">
        <v>14.299999999999999</v>
      </c>
      <c r="AK1424" s="498">
        <v>16.100000000000001</v>
      </c>
      <c r="AL1424" s="498">
        <v>15.7</v>
      </c>
      <c r="AM1424" s="498">
        <v>17</v>
      </c>
      <c r="AN1424" s="498">
        <v>18.899999999999999</v>
      </c>
      <c r="AO1424" s="498">
        <v>20.9</v>
      </c>
      <c r="AP1424" s="498">
        <v>20.5</v>
      </c>
      <c r="AQ1424" s="498">
        <v>21.8</v>
      </c>
      <c r="AR1424" s="498">
        <v>22</v>
      </c>
      <c r="AS1424" s="498">
        <v>21.8</v>
      </c>
      <c r="AT1424" s="498">
        <v>22.6</v>
      </c>
      <c r="AU1424" s="498">
        <v>26.1</v>
      </c>
      <c r="AV1424" s="498">
        <v>28.6</v>
      </c>
      <c r="AW1424" s="498">
        <v>31.299999999999997</v>
      </c>
      <c r="AX1424" s="498">
        <v>32.9</v>
      </c>
      <c r="AY1424" s="498">
        <v>36.599999999999994</v>
      </c>
      <c r="AZ1424" s="498">
        <v>38.599999999999994</v>
      </c>
      <c r="BA1424" s="498">
        <v>40.6</v>
      </c>
      <c r="BB1424" s="498">
        <v>41.9</v>
      </c>
      <c r="BC1424" s="498">
        <v>44.7</v>
      </c>
      <c r="BD1424" s="498">
        <v>49</v>
      </c>
      <c r="BE1424" s="498">
        <v>51.4</v>
      </c>
      <c r="BF1424" s="498">
        <v>54.9</v>
      </c>
      <c r="BG1424" s="498">
        <v>53.3</v>
      </c>
      <c r="BH1424" s="498">
        <v>53.8</v>
      </c>
      <c r="BI1424" s="498">
        <v>52.6</v>
      </c>
      <c r="BJ1424" s="498">
        <v>51.2</v>
      </c>
      <c r="BK1424" s="498">
        <v>50</v>
      </c>
      <c r="BL1424" s="498">
        <v>49.899999999999991</v>
      </c>
      <c r="BM1424" s="498">
        <v>52.8</v>
      </c>
      <c r="BN1424" s="498">
        <v>54.7</v>
      </c>
      <c r="BO1424" s="498">
        <v>56.099999999999994</v>
      </c>
      <c r="BP1424" s="498"/>
    </row>
    <row r="1425" spans="1:68">
      <c r="A1425" s="256" t="s">
        <v>31</v>
      </c>
      <c r="B1425" s="57" t="s">
        <v>319</v>
      </c>
      <c r="C1425" s="279" t="s">
        <v>252</v>
      </c>
      <c r="D1425" s="64" t="s">
        <v>142</v>
      </c>
      <c r="E1425" s="498">
        <v>82.5</v>
      </c>
      <c r="F1425" s="498">
        <v>82.8</v>
      </c>
      <c r="G1425" s="498">
        <v>82.7</v>
      </c>
      <c r="H1425" s="498">
        <v>83.7</v>
      </c>
      <c r="I1425" s="498">
        <v>81</v>
      </c>
      <c r="J1425" s="498">
        <v>78.599999999999994</v>
      </c>
      <c r="K1425" s="498">
        <v>78.8</v>
      </c>
      <c r="L1425" s="498">
        <v>79</v>
      </c>
      <c r="M1425" s="498">
        <v>79.3</v>
      </c>
      <c r="N1425" s="498">
        <v>79.400000000000006</v>
      </c>
      <c r="O1425" s="498">
        <v>79.099999999999994</v>
      </c>
      <c r="P1425" s="498">
        <v>77.3</v>
      </c>
      <c r="Q1425" s="498">
        <v>76.8</v>
      </c>
      <c r="R1425" s="498">
        <v>78</v>
      </c>
      <c r="S1425" s="498">
        <v>78.8</v>
      </c>
      <c r="T1425" s="498">
        <v>79.900000000000006</v>
      </c>
      <c r="U1425" s="498">
        <v>80.099999999999994</v>
      </c>
      <c r="V1425" s="498">
        <v>80.8</v>
      </c>
      <c r="W1425" s="498">
        <v>81.7</v>
      </c>
      <c r="X1425" s="498">
        <v>81.099999999999994</v>
      </c>
      <c r="Y1425" s="498">
        <v>79.3</v>
      </c>
      <c r="Z1425" s="498">
        <v>77.5</v>
      </c>
      <c r="AA1425" s="498">
        <v>76.2</v>
      </c>
      <c r="AB1425" s="498">
        <v>73.400000000000006</v>
      </c>
      <c r="AC1425" s="498">
        <v>72.099999999999994</v>
      </c>
      <c r="AD1425" s="498">
        <v>71.400000000000006</v>
      </c>
      <c r="AE1425" s="498">
        <v>65.7</v>
      </c>
      <c r="AF1425" s="498">
        <v>67.8</v>
      </c>
      <c r="AG1425" s="498">
        <v>69.5</v>
      </c>
      <c r="AH1425" s="498">
        <v>78.099999999999994</v>
      </c>
      <c r="AI1425" s="498">
        <v>69.5</v>
      </c>
      <c r="AJ1425" s="498">
        <v>77.599999999999994</v>
      </c>
      <c r="AK1425" s="498">
        <v>78.400000000000006</v>
      </c>
      <c r="AL1425" s="498">
        <v>82</v>
      </c>
      <c r="AM1425" s="498">
        <v>86.5</v>
      </c>
      <c r="AN1425" s="498">
        <v>96.9</v>
      </c>
      <c r="AO1425" s="498">
        <v>104.2</v>
      </c>
      <c r="AP1425" s="498">
        <v>101.1</v>
      </c>
      <c r="AQ1425" s="498">
        <v>103.5</v>
      </c>
      <c r="AR1425" s="498">
        <v>105.19999999999999</v>
      </c>
      <c r="AS1425" s="498">
        <v>101.19999999999999</v>
      </c>
      <c r="AT1425" s="498">
        <v>106.6</v>
      </c>
      <c r="AU1425" s="498">
        <v>115.6</v>
      </c>
      <c r="AV1425" s="498">
        <v>124</v>
      </c>
      <c r="AW1425" s="498">
        <v>126.9</v>
      </c>
      <c r="AX1425" s="498">
        <v>136.10000000000002</v>
      </c>
      <c r="AY1425" s="498">
        <v>148.39999999999998</v>
      </c>
      <c r="AZ1425" s="498">
        <v>154.30000000000001</v>
      </c>
      <c r="BA1425" s="498">
        <v>159.69999999999999</v>
      </c>
      <c r="BB1425" s="498">
        <v>166.2</v>
      </c>
      <c r="BC1425" s="498">
        <v>178.3</v>
      </c>
      <c r="BD1425" s="498">
        <v>190.7</v>
      </c>
      <c r="BE1425" s="498">
        <v>196.10000000000002</v>
      </c>
      <c r="BF1425" s="498">
        <v>209.9</v>
      </c>
      <c r="BG1425" s="498">
        <v>206.39999999999998</v>
      </c>
      <c r="BH1425" s="498">
        <v>208.2</v>
      </c>
      <c r="BI1425" s="498">
        <v>201.59999999999997</v>
      </c>
      <c r="BJ1425" s="498">
        <v>203.89999999999998</v>
      </c>
      <c r="BK1425" s="498">
        <v>201.89999999999998</v>
      </c>
      <c r="BL1425" s="498">
        <v>203.2</v>
      </c>
      <c r="BM1425" s="498">
        <v>209.6</v>
      </c>
      <c r="BN1425" s="498">
        <v>219.39999999999998</v>
      </c>
      <c r="BO1425" s="498">
        <v>223.3</v>
      </c>
      <c r="BP1425" s="498"/>
    </row>
    <row r="1426" spans="1:68">
      <c r="A1426" s="256" t="s">
        <v>32</v>
      </c>
      <c r="B1426" s="57" t="s">
        <v>319</v>
      </c>
      <c r="C1426" s="279" t="s">
        <v>252</v>
      </c>
      <c r="D1426" s="64" t="s">
        <v>142</v>
      </c>
      <c r="E1426" s="498">
        <v>7</v>
      </c>
      <c r="F1426" s="498">
        <v>7</v>
      </c>
      <c r="G1426" s="498">
        <v>7</v>
      </c>
      <c r="H1426" s="498">
        <v>6.9</v>
      </c>
      <c r="I1426" s="498">
        <v>6.6</v>
      </c>
      <c r="J1426" s="498">
        <v>6.2</v>
      </c>
      <c r="K1426" s="498">
        <v>6.1</v>
      </c>
      <c r="L1426" s="498">
        <v>6</v>
      </c>
      <c r="M1426" s="498">
        <v>5.9</v>
      </c>
      <c r="N1426" s="498">
        <v>5.8</v>
      </c>
      <c r="O1426" s="498">
        <v>5.6</v>
      </c>
      <c r="P1426" s="498">
        <v>5.5</v>
      </c>
      <c r="Q1426" s="498">
        <v>5.3</v>
      </c>
      <c r="R1426" s="498">
        <v>5.0999999999999996</v>
      </c>
      <c r="S1426" s="498">
        <v>4.9000000000000004</v>
      </c>
      <c r="T1426" s="498">
        <v>4.9000000000000004</v>
      </c>
      <c r="U1426" s="498">
        <v>4.9000000000000004</v>
      </c>
      <c r="V1426" s="498">
        <v>5</v>
      </c>
      <c r="W1426" s="498">
        <v>5.0999999999999996</v>
      </c>
      <c r="X1426" s="498">
        <v>5.0999999999999996</v>
      </c>
      <c r="Y1426" s="498">
        <v>5.0999999999999996</v>
      </c>
      <c r="Z1426" s="498">
        <v>5.0999999999999996</v>
      </c>
      <c r="AA1426" s="498">
        <v>5.0999999999999996</v>
      </c>
      <c r="AB1426" s="498">
        <v>5</v>
      </c>
      <c r="AC1426" s="498">
        <v>4.9000000000000004</v>
      </c>
      <c r="AD1426" s="498">
        <v>4.8</v>
      </c>
      <c r="AE1426" s="498">
        <v>5.0999999999999996</v>
      </c>
      <c r="AF1426" s="498">
        <v>6.8</v>
      </c>
      <c r="AG1426" s="498">
        <v>6.6999999999999993</v>
      </c>
      <c r="AH1426" s="498">
        <v>6</v>
      </c>
      <c r="AI1426" s="498">
        <v>7.2</v>
      </c>
      <c r="AJ1426" s="498">
        <v>7</v>
      </c>
      <c r="AK1426" s="498">
        <v>7.5</v>
      </c>
      <c r="AL1426" s="498">
        <v>8.4</v>
      </c>
      <c r="AM1426" s="498">
        <v>9</v>
      </c>
      <c r="AN1426" s="498">
        <v>8.3000000000000007</v>
      </c>
      <c r="AO1426" s="498">
        <v>9.1</v>
      </c>
      <c r="AP1426" s="498">
        <v>9.8000000000000007</v>
      </c>
      <c r="AQ1426" s="498">
        <v>9.5</v>
      </c>
      <c r="AR1426" s="498">
        <v>9.6999999999999993</v>
      </c>
      <c r="AS1426" s="498">
        <v>9.6999999999999993</v>
      </c>
      <c r="AT1426" s="498">
        <v>9.5</v>
      </c>
      <c r="AU1426" s="498">
        <v>11</v>
      </c>
      <c r="AV1426" s="498">
        <v>11.899999999999999</v>
      </c>
      <c r="AW1426" s="498">
        <v>12.6</v>
      </c>
      <c r="AX1426" s="498">
        <v>13.8</v>
      </c>
      <c r="AY1426" s="498">
        <v>14.8</v>
      </c>
      <c r="AZ1426" s="498">
        <v>15.299999999999999</v>
      </c>
      <c r="BA1426" s="498">
        <v>16.399999999999999</v>
      </c>
      <c r="BB1426" s="498">
        <v>17.2</v>
      </c>
      <c r="BC1426" s="498">
        <v>18.899999999999999</v>
      </c>
      <c r="BD1426" s="498">
        <v>20.399999999999999</v>
      </c>
      <c r="BE1426" s="498">
        <v>21.1</v>
      </c>
      <c r="BF1426" s="498">
        <v>21.7</v>
      </c>
      <c r="BG1426" s="498">
        <v>21.299999999999997</v>
      </c>
      <c r="BH1426" s="498">
        <v>20.9</v>
      </c>
      <c r="BI1426" s="498">
        <v>20.5</v>
      </c>
      <c r="BJ1426" s="498">
        <v>20.799999999999997</v>
      </c>
      <c r="BK1426" s="498">
        <v>21.2</v>
      </c>
      <c r="BL1426" s="498">
        <v>22.099999999999998</v>
      </c>
      <c r="BM1426" s="498">
        <v>22.9</v>
      </c>
      <c r="BN1426" s="498">
        <v>23.4</v>
      </c>
      <c r="BO1426" s="498">
        <v>23.6</v>
      </c>
      <c r="BP1426" s="498"/>
    </row>
    <row r="1427" spans="1:68">
      <c r="A1427" s="258" t="s">
        <v>313</v>
      </c>
      <c r="B1427" s="276" t="s">
        <v>319</v>
      </c>
      <c r="C1427" s="260" t="s">
        <v>252</v>
      </c>
      <c r="D1427" s="260" t="s">
        <v>142</v>
      </c>
      <c r="E1427" s="499">
        <v>1251</v>
      </c>
      <c r="F1427" s="499">
        <v>1267.5999999999999</v>
      </c>
      <c r="G1427" s="499">
        <v>1277.5</v>
      </c>
      <c r="H1427" s="499">
        <v>1295.9000000000003</v>
      </c>
      <c r="I1427" s="499">
        <v>1257.3999999999999</v>
      </c>
      <c r="J1427" s="499">
        <v>1220.4000000000001</v>
      </c>
      <c r="K1427" s="499">
        <v>1224.6999999999998</v>
      </c>
      <c r="L1427" s="499">
        <v>1237.6000000000001</v>
      </c>
      <c r="M1427" s="499">
        <v>1254.4999999999998</v>
      </c>
      <c r="N1427" s="499">
        <v>1256.9999999999998</v>
      </c>
      <c r="O1427" s="499">
        <v>1251.8</v>
      </c>
      <c r="P1427" s="499">
        <v>1225.0999999999997</v>
      </c>
      <c r="Q1427" s="499">
        <v>1217.2</v>
      </c>
      <c r="R1427" s="499">
        <v>1210.4999999999998</v>
      </c>
      <c r="S1427" s="499">
        <v>1197.2</v>
      </c>
      <c r="T1427" s="499">
        <v>1215.9000000000003</v>
      </c>
      <c r="U1427" s="499">
        <v>1221.5</v>
      </c>
      <c r="V1427" s="499">
        <v>1228.7999999999997</v>
      </c>
      <c r="W1427" s="499">
        <v>1237.5999999999999</v>
      </c>
      <c r="X1427" s="499">
        <v>1225.6999999999998</v>
      </c>
      <c r="Y1427" s="499">
        <v>1194.5999999999997</v>
      </c>
      <c r="Z1427" s="499">
        <v>1183.3999999999999</v>
      </c>
      <c r="AA1427" s="499">
        <v>1177.7</v>
      </c>
      <c r="AB1427" s="499">
        <v>1144.4000000000001</v>
      </c>
      <c r="AC1427" s="499">
        <v>1133.5999999999999</v>
      </c>
      <c r="AD1427" s="499">
        <v>1118.5</v>
      </c>
      <c r="AE1427" s="499">
        <v>1137.8</v>
      </c>
      <c r="AF1427" s="499">
        <v>1207.7000000000003</v>
      </c>
      <c r="AG1427" s="499">
        <v>1225.6999999999998</v>
      </c>
      <c r="AH1427" s="499">
        <v>1253</v>
      </c>
      <c r="AI1427" s="499">
        <v>1223.3999999999999</v>
      </c>
      <c r="AJ1427" s="499">
        <v>1284.5999999999999</v>
      </c>
      <c r="AK1427" s="499">
        <v>1387.8</v>
      </c>
      <c r="AL1427" s="499">
        <v>1510.6999999999998</v>
      </c>
      <c r="AM1427" s="499">
        <v>1608.1</v>
      </c>
      <c r="AN1427" s="499">
        <v>1711.2999999999997</v>
      </c>
      <c r="AO1427" s="499">
        <v>1806.0999999999997</v>
      </c>
      <c r="AP1427" s="499">
        <v>1862.4999999999998</v>
      </c>
      <c r="AQ1427" s="499">
        <v>1886.1</v>
      </c>
      <c r="AR1427" s="499">
        <v>1926.6999999999998</v>
      </c>
      <c r="AS1427" s="499">
        <v>1971.6000000000001</v>
      </c>
      <c r="AT1427" s="499">
        <v>2009.8000000000002</v>
      </c>
      <c r="AU1427" s="499">
        <v>2112.1999999999998</v>
      </c>
      <c r="AV1427" s="499">
        <v>2250.7999999999993</v>
      </c>
      <c r="AW1427" s="499">
        <v>2414.3999999999996</v>
      </c>
      <c r="AX1427" s="499">
        <v>2556.6000000000004</v>
      </c>
      <c r="AY1427" s="499">
        <v>2781.8</v>
      </c>
      <c r="AZ1427" s="499">
        <v>2938.4</v>
      </c>
      <c r="BA1427" s="499">
        <v>3098.2</v>
      </c>
      <c r="BB1427" s="499">
        <v>3288.6</v>
      </c>
      <c r="BC1427" s="499">
        <v>3542.2</v>
      </c>
      <c r="BD1427" s="499">
        <v>3851.3</v>
      </c>
      <c r="BE1427" s="499">
        <v>4022.3</v>
      </c>
      <c r="BF1427" s="499">
        <v>4210.1000000000004</v>
      </c>
      <c r="BG1427" s="499">
        <v>4069.8999999999996</v>
      </c>
      <c r="BH1427" s="499">
        <v>4043.3</v>
      </c>
      <c r="BI1427" s="499">
        <v>3951.8999999999996</v>
      </c>
      <c r="BJ1427" s="499">
        <v>3904.8</v>
      </c>
      <c r="BK1427" s="499">
        <v>3878.3</v>
      </c>
      <c r="BL1427" s="499">
        <v>3973.1999999999994</v>
      </c>
      <c r="BM1427" s="499">
        <v>4107.2000000000007</v>
      </c>
      <c r="BN1427" s="499">
        <v>4196.8999999999996</v>
      </c>
      <c r="BO1427" s="499">
        <v>4290.7999999999993</v>
      </c>
      <c r="BP1427" s="499"/>
    </row>
    <row r="1428" spans="1:68">
      <c r="A1428" s="39" t="s">
        <v>11</v>
      </c>
      <c r="B1428" s="34" t="s">
        <v>322</v>
      </c>
      <c r="C1428" s="39" t="s">
        <v>252</v>
      </c>
      <c r="D1428" s="39" t="s">
        <v>142</v>
      </c>
      <c r="E1428" s="514">
        <v>1870.6999999999998</v>
      </c>
      <c r="F1428" s="514">
        <v>1885.8999999999999</v>
      </c>
      <c r="G1428" s="514">
        <v>1899.8000000000002</v>
      </c>
      <c r="H1428" s="514">
        <v>1914.1</v>
      </c>
      <c r="I1428" s="514">
        <v>1878.2</v>
      </c>
      <c r="J1428" s="514">
        <v>1846.6999999999998</v>
      </c>
      <c r="K1428" s="514">
        <v>1859</v>
      </c>
      <c r="L1428" s="514">
        <v>1870.8999999999999</v>
      </c>
      <c r="M1428" s="514">
        <v>1889.2</v>
      </c>
      <c r="N1428" s="514">
        <v>1877.9999999999998</v>
      </c>
      <c r="O1428" s="514">
        <v>1867.9</v>
      </c>
      <c r="P1428" s="514">
        <v>1856.1</v>
      </c>
      <c r="Q1428" s="514">
        <v>1852.4</v>
      </c>
      <c r="R1428" s="514">
        <v>1858.1</v>
      </c>
      <c r="S1428" s="514">
        <v>1859.7</v>
      </c>
      <c r="T1428" s="514">
        <v>1866.5</v>
      </c>
      <c r="U1428" s="514">
        <v>1872.1999999999998</v>
      </c>
      <c r="V1428" s="514">
        <v>1898.8</v>
      </c>
      <c r="W1428" s="514">
        <v>1912.3000000000002</v>
      </c>
      <c r="X1428" s="514">
        <v>1902.6</v>
      </c>
      <c r="Y1428" s="514">
        <v>1851.6</v>
      </c>
      <c r="Z1428" s="514">
        <v>1840.3</v>
      </c>
      <c r="AA1428" s="514">
        <v>1833.9</v>
      </c>
      <c r="AB1428" s="514">
        <v>1808.5</v>
      </c>
      <c r="AC1428" s="514">
        <v>1790.2</v>
      </c>
      <c r="AD1428" s="514">
        <v>1746.5</v>
      </c>
      <c r="AE1428" s="514">
        <v>1705.6000000000001</v>
      </c>
      <c r="AF1428" s="514">
        <v>1727.6</v>
      </c>
      <c r="AG1428" s="514">
        <v>1724.5</v>
      </c>
      <c r="AH1428" s="514">
        <v>1657.1000000000001</v>
      </c>
      <c r="AI1428" s="514">
        <v>1687.6000000000001</v>
      </c>
      <c r="AJ1428" s="514">
        <v>1720.4</v>
      </c>
      <c r="AK1428" s="514">
        <v>1823.8</v>
      </c>
      <c r="AL1428" s="514">
        <v>1910.8000000000002</v>
      </c>
      <c r="AM1428" s="514">
        <v>1988.8</v>
      </c>
      <c r="AN1428" s="514">
        <v>2067.6</v>
      </c>
      <c r="AO1428" s="514">
        <v>2085.1</v>
      </c>
      <c r="AP1428" s="514">
        <v>2043.5</v>
      </c>
      <c r="AQ1428" s="514">
        <v>1972.2</v>
      </c>
      <c r="AR1428" s="514">
        <v>1965.7</v>
      </c>
      <c r="AS1428" s="514">
        <v>2014.1999999999998</v>
      </c>
      <c r="AT1428" s="514">
        <v>2061.6</v>
      </c>
      <c r="AU1428" s="514">
        <v>2161.6</v>
      </c>
      <c r="AV1428" s="514">
        <v>2235.9</v>
      </c>
      <c r="AW1428" s="514">
        <v>2336.2000000000003</v>
      </c>
      <c r="AX1428" s="514">
        <v>2467.8999999999996</v>
      </c>
      <c r="AY1428" s="514">
        <v>2563.8999999999996</v>
      </c>
      <c r="AZ1428" s="514">
        <v>2616.1</v>
      </c>
      <c r="BA1428" s="514">
        <v>2736</v>
      </c>
      <c r="BB1428" s="514">
        <v>2852.2000000000003</v>
      </c>
      <c r="BC1428" s="514">
        <v>3003.4</v>
      </c>
      <c r="BD1428" s="514">
        <v>3155.8</v>
      </c>
      <c r="BE1428" s="514">
        <v>3276.9</v>
      </c>
      <c r="BF1428" s="514">
        <v>3255.1</v>
      </c>
      <c r="BG1428" s="514">
        <v>3041.7</v>
      </c>
      <c r="BH1428" s="514">
        <v>2986.1000000000004</v>
      </c>
      <c r="BI1428" s="514">
        <v>2894.2</v>
      </c>
      <c r="BJ1428" s="514">
        <v>2751.7</v>
      </c>
      <c r="BK1428" s="514">
        <v>2690</v>
      </c>
      <c r="BL1428" s="514">
        <v>2744</v>
      </c>
      <c r="BM1428" s="514">
        <v>2814</v>
      </c>
      <c r="BN1428" s="514">
        <v>2894</v>
      </c>
      <c r="BO1428" s="514">
        <v>2964.7</v>
      </c>
      <c r="BP1428" s="514"/>
    </row>
    <row r="1429" spans="1:68">
      <c r="A1429" s="39" t="s">
        <v>17</v>
      </c>
      <c r="B1429" s="34" t="s">
        <v>322</v>
      </c>
      <c r="C1429" s="39" t="s">
        <v>252</v>
      </c>
      <c r="D1429" s="39" t="s">
        <v>142</v>
      </c>
      <c r="E1429" s="514">
        <v>476.4</v>
      </c>
      <c r="F1429" s="514">
        <v>481.70000000000005</v>
      </c>
      <c r="G1429" s="514">
        <v>486.7</v>
      </c>
      <c r="H1429" s="514">
        <v>492.09999999999997</v>
      </c>
      <c r="I1429" s="514">
        <v>484.80000000000007</v>
      </c>
      <c r="J1429" s="514">
        <v>478.2</v>
      </c>
      <c r="K1429" s="514">
        <v>482.5</v>
      </c>
      <c r="L1429" s="514">
        <v>484.6</v>
      </c>
      <c r="M1429" s="514">
        <v>487.8</v>
      </c>
      <c r="N1429" s="514">
        <v>485.5</v>
      </c>
      <c r="O1429" s="514">
        <v>482.70000000000005</v>
      </c>
      <c r="P1429" s="514">
        <v>481.90000000000003</v>
      </c>
      <c r="Q1429" s="514">
        <v>482.5</v>
      </c>
      <c r="R1429" s="514">
        <v>479.9</v>
      </c>
      <c r="S1429" s="514">
        <v>477.09999999999997</v>
      </c>
      <c r="T1429" s="514">
        <v>473</v>
      </c>
      <c r="U1429" s="514">
        <v>470.1</v>
      </c>
      <c r="V1429" s="514">
        <v>473.5</v>
      </c>
      <c r="W1429" s="514">
        <v>472.80000000000007</v>
      </c>
      <c r="X1429" s="514">
        <v>469.70000000000005</v>
      </c>
      <c r="Y1429" s="514">
        <v>455.6</v>
      </c>
      <c r="Z1429" s="514">
        <v>451.8</v>
      </c>
      <c r="AA1429" s="514">
        <v>448.69999999999993</v>
      </c>
      <c r="AB1429" s="514">
        <v>443.7</v>
      </c>
      <c r="AC1429" s="514">
        <v>439.3</v>
      </c>
      <c r="AD1429" s="514">
        <v>429.8</v>
      </c>
      <c r="AE1429" s="514">
        <v>405.1</v>
      </c>
      <c r="AF1429" s="514">
        <v>406.6</v>
      </c>
      <c r="AG1429" s="514">
        <v>403.8</v>
      </c>
      <c r="AH1429" s="514">
        <v>388.4</v>
      </c>
      <c r="AI1429" s="514">
        <v>380.3</v>
      </c>
      <c r="AJ1429" s="514">
        <v>406.5</v>
      </c>
      <c r="AK1429" s="514">
        <v>432.5</v>
      </c>
      <c r="AL1429" s="514">
        <v>442.1</v>
      </c>
      <c r="AM1429" s="514">
        <v>456.5</v>
      </c>
      <c r="AN1429" s="514">
        <v>474.3</v>
      </c>
      <c r="AO1429" s="514">
        <v>489</v>
      </c>
      <c r="AP1429" s="514">
        <v>477</v>
      </c>
      <c r="AQ1429" s="514">
        <v>460.5</v>
      </c>
      <c r="AR1429" s="514">
        <v>456.7</v>
      </c>
      <c r="AS1429" s="514">
        <v>454.9</v>
      </c>
      <c r="AT1429" s="514">
        <v>464.8</v>
      </c>
      <c r="AU1429" s="514">
        <v>483.7</v>
      </c>
      <c r="AV1429" s="514">
        <v>498.2</v>
      </c>
      <c r="AW1429" s="514">
        <v>512</v>
      </c>
      <c r="AX1429" s="514">
        <v>540.70000000000005</v>
      </c>
      <c r="AY1429" s="514">
        <v>553.5</v>
      </c>
      <c r="AZ1429" s="514">
        <v>570</v>
      </c>
      <c r="BA1429" s="514">
        <v>581.29999999999995</v>
      </c>
      <c r="BB1429" s="514">
        <v>599.5</v>
      </c>
      <c r="BC1429" s="514">
        <v>619.80000000000007</v>
      </c>
      <c r="BD1429" s="514">
        <v>638</v>
      </c>
      <c r="BE1429" s="514">
        <v>656.5</v>
      </c>
      <c r="BF1429" s="514">
        <v>663.40000000000009</v>
      </c>
      <c r="BG1429" s="514">
        <v>620.9</v>
      </c>
      <c r="BH1429" s="514">
        <v>608.79999999999995</v>
      </c>
      <c r="BI1429" s="514">
        <v>590.30000000000007</v>
      </c>
      <c r="BJ1429" s="514">
        <v>570.1</v>
      </c>
      <c r="BK1429" s="514">
        <v>551.20000000000005</v>
      </c>
      <c r="BL1429" s="514">
        <v>550.79999999999995</v>
      </c>
      <c r="BM1429" s="514">
        <v>562.90000000000009</v>
      </c>
      <c r="BN1429" s="514">
        <v>580.29999999999995</v>
      </c>
      <c r="BO1429" s="514">
        <v>595.6</v>
      </c>
      <c r="BP1429" s="514"/>
    </row>
    <row r="1430" spans="1:68">
      <c r="A1430" s="39" t="s">
        <v>18</v>
      </c>
      <c r="B1430" s="34" t="s">
        <v>322</v>
      </c>
      <c r="C1430" s="39" t="s">
        <v>252</v>
      </c>
      <c r="D1430" s="39" t="s">
        <v>142</v>
      </c>
      <c r="E1430" s="514">
        <v>379.30000000000007</v>
      </c>
      <c r="F1430" s="514">
        <v>384.79999999999995</v>
      </c>
      <c r="G1430" s="514">
        <v>390.6</v>
      </c>
      <c r="H1430" s="514">
        <v>396.4</v>
      </c>
      <c r="I1430" s="514">
        <v>392.2</v>
      </c>
      <c r="J1430" s="514">
        <v>388.1</v>
      </c>
      <c r="K1430" s="514">
        <v>394.70000000000005</v>
      </c>
      <c r="L1430" s="514">
        <v>395.1</v>
      </c>
      <c r="M1430" s="514">
        <v>395.5</v>
      </c>
      <c r="N1430" s="514">
        <v>391.4</v>
      </c>
      <c r="O1430" s="514">
        <v>387.70000000000005</v>
      </c>
      <c r="P1430" s="514">
        <v>389.3</v>
      </c>
      <c r="Q1430" s="514">
        <v>391.50000000000006</v>
      </c>
      <c r="R1430" s="514">
        <v>391.2</v>
      </c>
      <c r="S1430" s="514">
        <v>390.6</v>
      </c>
      <c r="T1430" s="514">
        <v>387.90000000000003</v>
      </c>
      <c r="U1430" s="514">
        <v>386.4</v>
      </c>
      <c r="V1430" s="514">
        <v>394</v>
      </c>
      <c r="W1430" s="514">
        <v>397.9</v>
      </c>
      <c r="X1430" s="514">
        <v>402</v>
      </c>
      <c r="Y1430" s="514">
        <v>396.6</v>
      </c>
      <c r="Z1430" s="514">
        <v>394.5</v>
      </c>
      <c r="AA1430" s="514">
        <v>393.4</v>
      </c>
      <c r="AB1430" s="514">
        <v>387.9</v>
      </c>
      <c r="AC1430" s="514">
        <v>381.4</v>
      </c>
      <c r="AD1430" s="514">
        <v>373.6</v>
      </c>
      <c r="AE1430" s="514">
        <v>359.9</v>
      </c>
      <c r="AF1430" s="514">
        <v>335.9</v>
      </c>
      <c r="AG1430" s="514">
        <v>348.6</v>
      </c>
      <c r="AH1430" s="514">
        <v>341.1</v>
      </c>
      <c r="AI1430" s="514">
        <v>349.4</v>
      </c>
      <c r="AJ1430" s="514">
        <v>366.6</v>
      </c>
      <c r="AK1430" s="514">
        <v>376.2</v>
      </c>
      <c r="AL1430" s="514">
        <v>382.6</v>
      </c>
      <c r="AM1430" s="514">
        <v>380.9</v>
      </c>
      <c r="AN1430" s="514">
        <v>391.5</v>
      </c>
      <c r="AO1430" s="514">
        <v>397.9</v>
      </c>
      <c r="AP1430" s="514">
        <v>388.7</v>
      </c>
      <c r="AQ1430" s="514">
        <v>378.8</v>
      </c>
      <c r="AR1430" s="514">
        <v>364.7</v>
      </c>
      <c r="AS1430" s="514">
        <v>349.1</v>
      </c>
      <c r="AT1430" s="514">
        <v>341.6</v>
      </c>
      <c r="AU1430" s="514">
        <v>351.7</v>
      </c>
      <c r="AV1430" s="514">
        <v>355.6</v>
      </c>
      <c r="AW1430" s="514">
        <v>359.5</v>
      </c>
      <c r="AX1430" s="514">
        <v>370.40000000000003</v>
      </c>
      <c r="AY1430" s="514">
        <v>382.29999999999995</v>
      </c>
      <c r="AZ1430" s="514">
        <v>387.2</v>
      </c>
      <c r="BA1430" s="514">
        <v>400.80000000000007</v>
      </c>
      <c r="BB1430" s="514">
        <v>408.19999999999993</v>
      </c>
      <c r="BC1430" s="514">
        <v>425.30000000000007</v>
      </c>
      <c r="BD1430" s="514">
        <v>440.5</v>
      </c>
      <c r="BE1430" s="514">
        <v>454.20000000000005</v>
      </c>
      <c r="BF1430" s="514">
        <v>459.29999999999995</v>
      </c>
      <c r="BG1430" s="514">
        <v>428</v>
      </c>
      <c r="BH1430" s="514">
        <v>415.5</v>
      </c>
      <c r="BI1430" s="514">
        <v>411.7</v>
      </c>
      <c r="BJ1430" s="514">
        <v>394.5</v>
      </c>
      <c r="BK1430" s="514">
        <v>379.09999999999997</v>
      </c>
      <c r="BL1430" s="514">
        <v>375.7</v>
      </c>
      <c r="BM1430" s="514">
        <v>383</v>
      </c>
      <c r="BN1430" s="514">
        <v>387.50000000000006</v>
      </c>
      <c r="BO1430" s="514">
        <v>397.1</v>
      </c>
      <c r="BP1430" s="514"/>
    </row>
    <row r="1431" spans="1:68">
      <c r="A1431" s="39" t="s">
        <v>19</v>
      </c>
      <c r="B1431" s="34" t="s">
        <v>322</v>
      </c>
      <c r="C1431" s="39" t="s">
        <v>252</v>
      </c>
      <c r="D1431" s="39" t="s">
        <v>142</v>
      </c>
      <c r="E1431" s="514">
        <v>146</v>
      </c>
      <c r="F1431" s="514">
        <v>148.5</v>
      </c>
      <c r="G1431" s="514">
        <v>151.19999999999999</v>
      </c>
      <c r="H1431" s="514">
        <v>156.19999999999999</v>
      </c>
      <c r="I1431" s="514">
        <v>156.6</v>
      </c>
      <c r="J1431" s="514">
        <v>156.69999999999999</v>
      </c>
      <c r="K1431" s="514">
        <v>161.9</v>
      </c>
      <c r="L1431" s="514">
        <v>165.6</v>
      </c>
      <c r="M1431" s="514">
        <v>168.9</v>
      </c>
      <c r="N1431" s="514">
        <v>172.5</v>
      </c>
      <c r="O1431" s="514">
        <v>175.39999999999998</v>
      </c>
      <c r="P1431" s="514">
        <v>178.3</v>
      </c>
      <c r="Q1431" s="514">
        <v>181.7</v>
      </c>
      <c r="R1431" s="514">
        <v>190.8</v>
      </c>
      <c r="S1431" s="514">
        <v>200.4</v>
      </c>
      <c r="T1431" s="514">
        <v>205.3</v>
      </c>
      <c r="U1431" s="514">
        <v>209.79999999999998</v>
      </c>
      <c r="V1431" s="514">
        <v>216.3</v>
      </c>
      <c r="W1431" s="514">
        <v>220.79999999999998</v>
      </c>
      <c r="X1431" s="514">
        <v>221.7</v>
      </c>
      <c r="Y1431" s="514">
        <v>217.4</v>
      </c>
      <c r="Z1431" s="514">
        <v>215.4</v>
      </c>
      <c r="AA1431" s="514">
        <v>214.60000000000002</v>
      </c>
      <c r="AB1431" s="514">
        <v>214.79999999999998</v>
      </c>
      <c r="AC1431" s="514">
        <v>215.89999999999998</v>
      </c>
      <c r="AD1431" s="514">
        <v>224.1</v>
      </c>
      <c r="AE1431" s="514">
        <v>218.7</v>
      </c>
      <c r="AF1431" s="514">
        <v>217.2</v>
      </c>
      <c r="AG1431" s="514">
        <v>215.4</v>
      </c>
      <c r="AH1431" s="514">
        <v>214.5</v>
      </c>
      <c r="AI1431" s="514">
        <v>228.1</v>
      </c>
      <c r="AJ1431" s="514">
        <v>215.3</v>
      </c>
      <c r="AK1431" s="514">
        <v>215.3</v>
      </c>
      <c r="AL1431" s="514">
        <v>234.9</v>
      </c>
      <c r="AM1431" s="514">
        <v>245.2</v>
      </c>
      <c r="AN1431" s="514">
        <v>255.5</v>
      </c>
      <c r="AO1431" s="514">
        <v>257.10000000000002</v>
      </c>
      <c r="AP1431" s="514">
        <v>251.8</v>
      </c>
      <c r="AQ1431" s="514">
        <v>245.8</v>
      </c>
      <c r="AR1431" s="514">
        <v>250.3</v>
      </c>
      <c r="AS1431" s="514">
        <v>278.89999999999998</v>
      </c>
      <c r="AT1431" s="514">
        <v>297.39999999999998</v>
      </c>
      <c r="AU1431" s="514">
        <v>323.10000000000002</v>
      </c>
      <c r="AV1431" s="514">
        <v>345.5</v>
      </c>
      <c r="AW1431" s="514">
        <v>371.3</v>
      </c>
      <c r="AX1431" s="514">
        <v>406.4</v>
      </c>
      <c r="AY1431" s="514">
        <v>421.7</v>
      </c>
      <c r="AZ1431" s="514">
        <v>431.4</v>
      </c>
      <c r="BA1431" s="514">
        <v>444</v>
      </c>
      <c r="BB1431" s="514">
        <v>460.50000000000006</v>
      </c>
      <c r="BC1431" s="514">
        <v>492.80000000000007</v>
      </c>
      <c r="BD1431" s="514">
        <v>513.1</v>
      </c>
      <c r="BE1431" s="514">
        <v>535.79999999999995</v>
      </c>
      <c r="BF1431" s="514">
        <v>538.29999999999995</v>
      </c>
      <c r="BG1431" s="514">
        <v>507.09999999999997</v>
      </c>
      <c r="BH1431" s="514">
        <v>494.1</v>
      </c>
      <c r="BI1431" s="514">
        <v>480.39999999999992</v>
      </c>
      <c r="BJ1431" s="514">
        <v>467.70000000000005</v>
      </c>
      <c r="BK1431" s="514">
        <v>454.40000000000003</v>
      </c>
      <c r="BL1431" s="514">
        <v>466.4</v>
      </c>
      <c r="BM1431" s="514">
        <v>477.40000000000003</v>
      </c>
      <c r="BN1431" s="514">
        <v>493.00000000000006</v>
      </c>
      <c r="BO1431" s="514">
        <v>507.9</v>
      </c>
      <c r="BP1431" s="514"/>
    </row>
    <row r="1432" spans="1:68">
      <c r="A1432" s="39" t="s">
        <v>20</v>
      </c>
      <c r="B1432" s="34" t="s">
        <v>322</v>
      </c>
      <c r="C1432" s="39" t="s">
        <v>252</v>
      </c>
      <c r="D1432" s="39" t="s">
        <v>142</v>
      </c>
      <c r="E1432" s="514">
        <v>390.99999999999994</v>
      </c>
      <c r="F1432" s="514">
        <v>396.5</v>
      </c>
      <c r="G1432" s="514">
        <v>401.50000000000006</v>
      </c>
      <c r="H1432" s="514">
        <v>408.9</v>
      </c>
      <c r="I1432" s="514">
        <v>407.6</v>
      </c>
      <c r="J1432" s="514">
        <v>405.4</v>
      </c>
      <c r="K1432" s="514">
        <v>410.8</v>
      </c>
      <c r="L1432" s="514">
        <v>417</v>
      </c>
      <c r="M1432" s="514">
        <v>426.3</v>
      </c>
      <c r="N1432" s="514">
        <v>430.59999999999997</v>
      </c>
      <c r="O1432" s="514">
        <v>436.6</v>
      </c>
      <c r="P1432" s="514">
        <v>446.3</v>
      </c>
      <c r="Q1432" s="514">
        <v>457.09999999999997</v>
      </c>
      <c r="R1432" s="514">
        <v>465.1</v>
      </c>
      <c r="S1432" s="514">
        <v>471.3</v>
      </c>
      <c r="T1432" s="514">
        <v>482.79999999999995</v>
      </c>
      <c r="U1432" s="514">
        <v>494.29999999999995</v>
      </c>
      <c r="V1432" s="514">
        <v>509.79999999999995</v>
      </c>
      <c r="W1432" s="514">
        <v>520.70000000000005</v>
      </c>
      <c r="X1432" s="514">
        <v>516.1</v>
      </c>
      <c r="Y1432" s="514">
        <v>499.40000000000003</v>
      </c>
      <c r="Z1432" s="514">
        <v>501.99999999999994</v>
      </c>
      <c r="AA1432" s="514">
        <v>506.70000000000005</v>
      </c>
      <c r="AB1432" s="514">
        <v>513.1</v>
      </c>
      <c r="AC1432" s="514">
        <v>521.59999999999991</v>
      </c>
      <c r="AD1432" s="514">
        <v>517</v>
      </c>
      <c r="AE1432" s="514">
        <v>503.8</v>
      </c>
      <c r="AF1432" s="514">
        <v>489.4</v>
      </c>
      <c r="AG1432" s="514">
        <v>502.6</v>
      </c>
      <c r="AH1432" s="514">
        <v>457.9</v>
      </c>
      <c r="AI1432" s="514">
        <v>430.8</v>
      </c>
      <c r="AJ1432" s="514">
        <v>427.4</v>
      </c>
      <c r="AK1432" s="514">
        <v>446.8</v>
      </c>
      <c r="AL1432" s="514">
        <v>466.3</v>
      </c>
      <c r="AM1432" s="514">
        <v>484.2</v>
      </c>
      <c r="AN1432" s="514">
        <v>506</v>
      </c>
      <c r="AO1432" s="514">
        <v>500.9</v>
      </c>
      <c r="AP1432" s="514">
        <v>504.6</v>
      </c>
      <c r="AQ1432" s="514">
        <v>505.8</v>
      </c>
      <c r="AR1432" s="514">
        <v>518.20000000000005</v>
      </c>
      <c r="AS1432" s="514">
        <v>529.9</v>
      </c>
      <c r="AT1432" s="514">
        <v>546.29999999999995</v>
      </c>
      <c r="AU1432" s="514">
        <v>566.29999999999995</v>
      </c>
      <c r="AV1432" s="514">
        <v>597.9</v>
      </c>
      <c r="AW1432" s="514">
        <v>644.29999999999995</v>
      </c>
      <c r="AX1432" s="514">
        <v>663</v>
      </c>
      <c r="AY1432" s="514">
        <v>696.7</v>
      </c>
      <c r="AZ1432" s="514">
        <v>719.59999999999991</v>
      </c>
      <c r="BA1432" s="514">
        <v>745.60000000000014</v>
      </c>
      <c r="BB1432" s="514">
        <v>781.6</v>
      </c>
      <c r="BC1432" s="514">
        <v>813.80000000000007</v>
      </c>
      <c r="BD1432" s="514">
        <v>852.40000000000009</v>
      </c>
      <c r="BE1432" s="514">
        <v>888.2</v>
      </c>
      <c r="BF1432" s="514">
        <v>873.1</v>
      </c>
      <c r="BG1432" s="514">
        <v>806</v>
      </c>
      <c r="BH1432" s="514">
        <v>792.5</v>
      </c>
      <c r="BI1432" s="514">
        <v>771.8</v>
      </c>
      <c r="BJ1432" s="514">
        <v>741</v>
      </c>
      <c r="BK1432" s="514">
        <v>732.10000000000014</v>
      </c>
      <c r="BL1432" s="514">
        <v>739.69999999999993</v>
      </c>
      <c r="BM1432" s="514">
        <v>768.90000000000009</v>
      </c>
      <c r="BN1432" s="514">
        <v>795</v>
      </c>
      <c r="BO1432" s="514">
        <v>817.9</v>
      </c>
      <c r="BP1432" s="514"/>
    </row>
    <row r="1433" spans="1:68">
      <c r="A1433" s="39" t="s">
        <v>21</v>
      </c>
      <c r="B1433" s="34" t="s">
        <v>322</v>
      </c>
      <c r="C1433" s="39" t="s">
        <v>252</v>
      </c>
      <c r="D1433" s="39" t="s">
        <v>142</v>
      </c>
      <c r="E1433" s="514">
        <v>174.60000000000002</v>
      </c>
      <c r="F1433" s="514">
        <v>177.6</v>
      </c>
      <c r="G1433" s="514">
        <v>180.6</v>
      </c>
      <c r="H1433" s="514">
        <v>183.8</v>
      </c>
      <c r="I1433" s="514">
        <v>181.7</v>
      </c>
      <c r="J1433" s="514">
        <v>179.3</v>
      </c>
      <c r="K1433" s="514">
        <v>182.2</v>
      </c>
      <c r="L1433" s="514">
        <v>184.5</v>
      </c>
      <c r="M1433" s="514">
        <v>186.6</v>
      </c>
      <c r="N1433" s="514">
        <v>186.1</v>
      </c>
      <c r="O1433" s="514">
        <v>185</v>
      </c>
      <c r="P1433" s="514">
        <v>185.2</v>
      </c>
      <c r="Q1433" s="514">
        <v>185.89999999999998</v>
      </c>
      <c r="R1433" s="514">
        <v>185.20000000000002</v>
      </c>
      <c r="S1433" s="514">
        <v>184.4</v>
      </c>
      <c r="T1433" s="514">
        <v>184.3</v>
      </c>
      <c r="U1433" s="514">
        <v>184.89999999999998</v>
      </c>
      <c r="V1433" s="514">
        <v>186.4</v>
      </c>
      <c r="W1433" s="514">
        <v>186</v>
      </c>
      <c r="X1433" s="514">
        <v>188</v>
      </c>
      <c r="Y1433" s="514">
        <v>184.8</v>
      </c>
      <c r="Z1433" s="514">
        <v>185.7</v>
      </c>
      <c r="AA1433" s="514">
        <v>187</v>
      </c>
      <c r="AB1433" s="514">
        <v>187.60000000000002</v>
      </c>
      <c r="AC1433" s="514">
        <v>187.9</v>
      </c>
      <c r="AD1433" s="514">
        <v>183.1</v>
      </c>
      <c r="AE1433" s="514">
        <v>181.7</v>
      </c>
      <c r="AF1433" s="514">
        <v>169.4</v>
      </c>
      <c r="AG1433" s="514">
        <v>169</v>
      </c>
      <c r="AH1433" s="514">
        <v>165.3</v>
      </c>
      <c r="AI1433" s="514">
        <v>158.80000000000001</v>
      </c>
      <c r="AJ1433" s="514">
        <v>160.5</v>
      </c>
      <c r="AK1433" s="514">
        <v>163.6</v>
      </c>
      <c r="AL1433" s="514">
        <v>164.1</v>
      </c>
      <c r="AM1433" s="514">
        <v>173.6</v>
      </c>
      <c r="AN1433" s="514">
        <v>177.7</v>
      </c>
      <c r="AO1433" s="514">
        <v>176</v>
      </c>
      <c r="AP1433" s="514">
        <v>174</v>
      </c>
      <c r="AQ1433" s="514">
        <v>171.4</v>
      </c>
      <c r="AR1433" s="514">
        <v>167.7</v>
      </c>
      <c r="AS1433" s="514">
        <v>168.6</v>
      </c>
      <c r="AT1433" s="514">
        <v>172.3</v>
      </c>
      <c r="AU1433" s="514">
        <v>177.5</v>
      </c>
      <c r="AV1433" s="514">
        <v>186</v>
      </c>
      <c r="AW1433" s="514">
        <v>195.2</v>
      </c>
      <c r="AX1433" s="514">
        <v>206.4</v>
      </c>
      <c r="AY1433" s="514">
        <v>215.20000000000002</v>
      </c>
      <c r="AZ1433" s="514">
        <v>222.39999999999998</v>
      </c>
      <c r="BA1433" s="514">
        <v>226.10000000000002</v>
      </c>
      <c r="BB1433" s="514">
        <v>232.79999999999998</v>
      </c>
      <c r="BC1433" s="514">
        <v>242.6</v>
      </c>
      <c r="BD1433" s="514">
        <v>248.8</v>
      </c>
      <c r="BE1433" s="514">
        <v>256.8</v>
      </c>
      <c r="BF1433" s="514">
        <v>258.8</v>
      </c>
      <c r="BG1433" s="514">
        <v>244</v>
      </c>
      <c r="BH1433" s="514">
        <v>234.3</v>
      </c>
      <c r="BI1433" s="514">
        <v>228.39999999999998</v>
      </c>
      <c r="BJ1433" s="514">
        <v>218.69999999999996</v>
      </c>
      <c r="BK1433" s="514">
        <v>214.2</v>
      </c>
      <c r="BL1433" s="514">
        <v>213.8</v>
      </c>
      <c r="BM1433" s="514">
        <v>216</v>
      </c>
      <c r="BN1433" s="514">
        <v>220.5</v>
      </c>
      <c r="BO1433" s="514">
        <v>225.2</v>
      </c>
      <c r="BP1433" s="514"/>
    </row>
    <row r="1434" spans="1:68">
      <c r="A1434" s="39" t="s">
        <v>22</v>
      </c>
      <c r="B1434" s="34" t="s">
        <v>322</v>
      </c>
      <c r="C1434" s="39" t="s">
        <v>252</v>
      </c>
      <c r="D1434" s="39" t="s">
        <v>142</v>
      </c>
      <c r="E1434" s="514">
        <v>1032.3</v>
      </c>
      <c r="F1434" s="514">
        <v>1040.6000000000001</v>
      </c>
      <c r="G1434" s="514">
        <v>1047.8</v>
      </c>
      <c r="H1434" s="514">
        <v>1055.3</v>
      </c>
      <c r="I1434" s="514">
        <v>1039.2999999999997</v>
      </c>
      <c r="J1434" s="514">
        <v>1024.7</v>
      </c>
      <c r="K1434" s="514">
        <v>1029.8999999999999</v>
      </c>
      <c r="L1434" s="514">
        <v>1029.5999999999999</v>
      </c>
      <c r="M1434" s="514">
        <v>1036</v>
      </c>
      <c r="N1434" s="514">
        <v>1015.5</v>
      </c>
      <c r="O1434" s="514">
        <v>999.7</v>
      </c>
      <c r="P1434" s="514">
        <v>992.3</v>
      </c>
      <c r="Q1434" s="514">
        <v>987</v>
      </c>
      <c r="R1434" s="514">
        <v>987.09999999999991</v>
      </c>
      <c r="S1434" s="514">
        <v>982.39999999999986</v>
      </c>
      <c r="T1434" s="514">
        <v>965.30000000000007</v>
      </c>
      <c r="U1434" s="514">
        <v>951.2</v>
      </c>
      <c r="V1434" s="514">
        <v>954.7</v>
      </c>
      <c r="W1434" s="514">
        <v>952.09999999999991</v>
      </c>
      <c r="X1434" s="514">
        <v>946.90000000000009</v>
      </c>
      <c r="Y1434" s="514">
        <v>920.40000000000009</v>
      </c>
      <c r="Z1434" s="514">
        <v>910.7</v>
      </c>
      <c r="AA1434" s="514">
        <v>903.1</v>
      </c>
      <c r="AB1434" s="514">
        <v>885.8</v>
      </c>
      <c r="AC1434" s="514">
        <v>867.2</v>
      </c>
      <c r="AD1434" s="514">
        <v>842</v>
      </c>
      <c r="AE1434" s="514">
        <v>819.4</v>
      </c>
      <c r="AF1434" s="514">
        <v>832.6</v>
      </c>
      <c r="AG1434" s="514">
        <v>821.4</v>
      </c>
      <c r="AH1434" s="514">
        <v>791.4</v>
      </c>
      <c r="AI1434" s="514">
        <v>785.2</v>
      </c>
      <c r="AJ1434" s="514">
        <v>819.6</v>
      </c>
      <c r="AK1434" s="514">
        <v>879.7</v>
      </c>
      <c r="AL1434" s="514">
        <v>897.4</v>
      </c>
      <c r="AM1434" s="514">
        <v>909.6</v>
      </c>
      <c r="AN1434" s="514">
        <v>926.9</v>
      </c>
      <c r="AO1434" s="514">
        <v>934.4</v>
      </c>
      <c r="AP1434" s="514">
        <v>917.8</v>
      </c>
      <c r="AQ1434" s="514">
        <v>892.7</v>
      </c>
      <c r="AR1434" s="514">
        <v>882.7</v>
      </c>
      <c r="AS1434" s="514">
        <v>880.5</v>
      </c>
      <c r="AT1434" s="514">
        <v>868.9</v>
      </c>
      <c r="AU1434" s="514">
        <v>883.8</v>
      </c>
      <c r="AV1434" s="514">
        <v>911.7</v>
      </c>
      <c r="AW1434" s="514">
        <v>925.5</v>
      </c>
      <c r="AX1434" s="514">
        <v>954.39999999999986</v>
      </c>
      <c r="AY1434" s="514">
        <v>972.3</v>
      </c>
      <c r="AZ1434" s="514">
        <v>985.70000000000016</v>
      </c>
      <c r="BA1434" s="514">
        <v>1007.3000000000001</v>
      </c>
      <c r="BB1434" s="514">
        <v>1029.3</v>
      </c>
      <c r="BC1434" s="514">
        <v>1066.0999999999999</v>
      </c>
      <c r="BD1434" s="514">
        <v>1091.5999999999999</v>
      </c>
      <c r="BE1434" s="514">
        <v>1118.0999999999999</v>
      </c>
      <c r="BF1434" s="514">
        <v>1109.4000000000001</v>
      </c>
      <c r="BG1434" s="514">
        <v>1050.8000000000002</v>
      </c>
      <c r="BH1434" s="514">
        <v>1033.3</v>
      </c>
      <c r="BI1434" s="514">
        <v>1008</v>
      </c>
      <c r="BJ1434" s="514">
        <v>972.59999999999991</v>
      </c>
      <c r="BK1434" s="514">
        <v>930.30000000000018</v>
      </c>
      <c r="BL1434" s="514">
        <v>932.39999999999986</v>
      </c>
      <c r="BM1434" s="514">
        <v>952.9</v>
      </c>
      <c r="BN1434" s="514">
        <v>968.3</v>
      </c>
      <c r="BO1434" s="514">
        <v>984.7</v>
      </c>
      <c r="BP1434" s="514"/>
    </row>
    <row r="1435" spans="1:68">
      <c r="A1435" s="39" t="s">
        <v>23</v>
      </c>
      <c r="B1435" s="34" t="s">
        <v>322</v>
      </c>
      <c r="C1435" s="39" t="s">
        <v>252</v>
      </c>
      <c r="D1435" s="39" t="s">
        <v>142</v>
      </c>
      <c r="E1435" s="514">
        <v>681.9</v>
      </c>
      <c r="F1435" s="514">
        <v>679.39999999999986</v>
      </c>
      <c r="G1435" s="514">
        <v>675.6</v>
      </c>
      <c r="H1435" s="514">
        <v>672.5</v>
      </c>
      <c r="I1435" s="514">
        <v>655.20000000000005</v>
      </c>
      <c r="J1435" s="514">
        <v>639.79999999999995</v>
      </c>
      <c r="K1435" s="514">
        <v>636</v>
      </c>
      <c r="L1435" s="514">
        <v>628.20000000000005</v>
      </c>
      <c r="M1435" s="514">
        <v>626.29999999999995</v>
      </c>
      <c r="N1435" s="514">
        <v>613.29999999999995</v>
      </c>
      <c r="O1435" s="514">
        <v>603</v>
      </c>
      <c r="P1435" s="514">
        <v>594</v>
      </c>
      <c r="Q1435" s="514">
        <v>586.5</v>
      </c>
      <c r="R1435" s="514">
        <v>584.5</v>
      </c>
      <c r="S1435" s="514">
        <v>580.79999999999995</v>
      </c>
      <c r="T1435" s="514">
        <v>577</v>
      </c>
      <c r="U1435" s="514">
        <v>574.79999999999995</v>
      </c>
      <c r="V1435" s="514">
        <v>580.5</v>
      </c>
      <c r="W1435" s="514">
        <v>582.1</v>
      </c>
      <c r="X1435" s="514">
        <v>577</v>
      </c>
      <c r="Y1435" s="514">
        <v>558.5</v>
      </c>
      <c r="Z1435" s="514">
        <v>554.30000000000007</v>
      </c>
      <c r="AA1435" s="514">
        <v>551.4</v>
      </c>
      <c r="AB1435" s="514">
        <v>540.70000000000005</v>
      </c>
      <c r="AC1435" s="514">
        <v>529</v>
      </c>
      <c r="AD1435" s="514">
        <v>518.1</v>
      </c>
      <c r="AE1435" s="514">
        <v>508.5</v>
      </c>
      <c r="AF1435" s="514">
        <v>515.79999999999995</v>
      </c>
      <c r="AG1435" s="514">
        <v>510.4</v>
      </c>
      <c r="AH1435" s="514">
        <v>504.1</v>
      </c>
      <c r="AI1435" s="514">
        <v>530</v>
      </c>
      <c r="AJ1435" s="514">
        <v>491.7</v>
      </c>
      <c r="AK1435" s="514">
        <v>498.9</v>
      </c>
      <c r="AL1435" s="514">
        <v>514.6</v>
      </c>
      <c r="AM1435" s="514">
        <v>523.20000000000005</v>
      </c>
      <c r="AN1435" s="514">
        <v>542.5</v>
      </c>
      <c r="AO1435" s="514">
        <v>542.9</v>
      </c>
      <c r="AP1435" s="514">
        <v>544.6</v>
      </c>
      <c r="AQ1435" s="514">
        <v>533.5</v>
      </c>
      <c r="AR1435" s="514">
        <v>525.5</v>
      </c>
      <c r="AS1435" s="514">
        <v>526.9</v>
      </c>
      <c r="AT1435" s="514">
        <v>550.20000000000005</v>
      </c>
      <c r="AU1435" s="514">
        <v>571.6</v>
      </c>
      <c r="AV1435" s="514">
        <v>608.5</v>
      </c>
      <c r="AW1435" s="514">
        <v>617</v>
      </c>
      <c r="AX1435" s="514">
        <v>642.79999999999995</v>
      </c>
      <c r="AY1435" s="514">
        <v>663.1</v>
      </c>
      <c r="AZ1435" s="514">
        <v>684.5</v>
      </c>
      <c r="BA1435" s="514">
        <v>702.3</v>
      </c>
      <c r="BB1435" s="514">
        <v>730.59999999999991</v>
      </c>
      <c r="BC1435" s="514">
        <v>761.59999999999991</v>
      </c>
      <c r="BD1435" s="514">
        <v>792.5</v>
      </c>
      <c r="BE1435" s="514">
        <v>827.09999999999991</v>
      </c>
      <c r="BF1435" s="514">
        <v>830.8</v>
      </c>
      <c r="BG1435" s="514">
        <v>769.8</v>
      </c>
      <c r="BH1435" s="514">
        <v>754.5</v>
      </c>
      <c r="BI1435" s="514">
        <v>725.6</v>
      </c>
      <c r="BJ1435" s="514">
        <v>692.3</v>
      </c>
      <c r="BK1435" s="514">
        <v>669.5</v>
      </c>
      <c r="BL1435" s="514">
        <v>663.8</v>
      </c>
      <c r="BM1435" s="514">
        <v>680.90000000000009</v>
      </c>
      <c r="BN1435" s="514">
        <v>702.5</v>
      </c>
      <c r="BO1435" s="514">
        <v>719.9</v>
      </c>
      <c r="BP1435" s="514"/>
    </row>
    <row r="1436" spans="1:68">
      <c r="A1436" s="39" t="s">
        <v>24</v>
      </c>
      <c r="B1436" s="34" t="s">
        <v>322</v>
      </c>
      <c r="C1436" s="39" t="s">
        <v>252</v>
      </c>
      <c r="D1436" s="39" t="s">
        <v>142</v>
      </c>
      <c r="E1436" s="514">
        <v>1645</v>
      </c>
      <c r="F1436" s="514">
        <v>1678.7</v>
      </c>
      <c r="G1436" s="514">
        <v>1717.5</v>
      </c>
      <c r="H1436" s="514">
        <v>1772.3999999999999</v>
      </c>
      <c r="I1436" s="514">
        <v>1764.2000000000003</v>
      </c>
      <c r="J1436" s="514">
        <v>1761.8</v>
      </c>
      <c r="K1436" s="514">
        <v>1816.9</v>
      </c>
      <c r="L1436" s="514">
        <v>1871.6</v>
      </c>
      <c r="M1436" s="514">
        <v>1909.7</v>
      </c>
      <c r="N1436" s="514">
        <v>1941.4</v>
      </c>
      <c r="O1436" s="514">
        <v>1959.1000000000004</v>
      </c>
      <c r="P1436" s="514">
        <v>1991.8000000000002</v>
      </c>
      <c r="Q1436" s="514">
        <v>2032.3000000000002</v>
      </c>
      <c r="R1436" s="514">
        <v>2063.1000000000004</v>
      </c>
      <c r="S1436" s="514">
        <v>2111.1000000000004</v>
      </c>
      <c r="T1436" s="514">
        <v>2144.5</v>
      </c>
      <c r="U1436" s="514">
        <v>2188.1999999999998</v>
      </c>
      <c r="V1436" s="514">
        <v>2257.8999999999996</v>
      </c>
      <c r="W1436" s="514">
        <v>2302.6</v>
      </c>
      <c r="X1436" s="514">
        <v>2337.1000000000004</v>
      </c>
      <c r="Y1436" s="514">
        <v>2318.2999999999997</v>
      </c>
      <c r="Z1436" s="514">
        <v>2311.6</v>
      </c>
      <c r="AA1436" s="514">
        <v>2308.6999999999998</v>
      </c>
      <c r="AB1436" s="514">
        <v>2259.9</v>
      </c>
      <c r="AC1436" s="514">
        <v>2219.6999999999998</v>
      </c>
      <c r="AD1436" s="514">
        <v>2127.4</v>
      </c>
      <c r="AE1436" s="514">
        <v>2077.9</v>
      </c>
      <c r="AF1436" s="514">
        <v>1936.5</v>
      </c>
      <c r="AG1436" s="514">
        <v>1898.5</v>
      </c>
      <c r="AH1436" s="514">
        <v>1891.1</v>
      </c>
      <c r="AI1436" s="514">
        <v>1836.6</v>
      </c>
      <c r="AJ1436" s="514">
        <v>1969.2</v>
      </c>
      <c r="AK1436" s="514">
        <v>2098.4</v>
      </c>
      <c r="AL1436" s="514">
        <v>2186.3000000000002</v>
      </c>
      <c r="AM1436" s="514">
        <v>2294.9</v>
      </c>
      <c r="AN1436" s="514">
        <v>2395.4</v>
      </c>
      <c r="AO1436" s="514">
        <v>2440.2000000000003</v>
      </c>
      <c r="AP1436" s="514">
        <v>2419.4</v>
      </c>
      <c r="AQ1436" s="514">
        <v>2345.3000000000002</v>
      </c>
      <c r="AR1436" s="514">
        <v>2364.7999999999997</v>
      </c>
      <c r="AS1436" s="514">
        <v>2448.1</v>
      </c>
      <c r="AT1436" s="514">
        <v>2524.2000000000003</v>
      </c>
      <c r="AU1436" s="514">
        <v>2613.9</v>
      </c>
      <c r="AV1436" s="514">
        <v>2740.9</v>
      </c>
      <c r="AW1436" s="514">
        <v>2889.9</v>
      </c>
      <c r="AX1436" s="514">
        <v>3036.2</v>
      </c>
      <c r="AY1436" s="514">
        <v>3110.1</v>
      </c>
      <c r="AZ1436" s="514">
        <v>3163.7</v>
      </c>
      <c r="BA1436" s="514">
        <v>3270.6000000000004</v>
      </c>
      <c r="BB1436" s="514">
        <v>3400.8</v>
      </c>
      <c r="BC1436" s="514">
        <v>3541.9000000000005</v>
      </c>
      <c r="BD1436" s="514">
        <v>3693.1</v>
      </c>
      <c r="BE1436" s="514">
        <v>3809.5</v>
      </c>
      <c r="BF1436" s="514">
        <v>3815.6</v>
      </c>
      <c r="BG1436" s="514">
        <v>3585.1000000000004</v>
      </c>
      <c r="BH1436" s="514">
        <v>3533.7999999999997</v>
      </c>
      <c r="BI1436" s="514">
        <v>3437.3999999999996</v>
      </c>
      <c r="BJ1436" s="514">
        <v>3290.8999999999996</v>
      </c>
      <c r="BK1436" s="514">
        <v>3189.8999999999996</v>
      </c>
      <c r="BL1436" s="514">
        <v>3215.7</v>
      </c>
      <c r="BM1436" s="514">
        <v>3301.9</v>
      </c>
      <c r="BN1436" s="514">
        <v>3403.9999999999995</v>
      </c>
      <c r="BO1436" s="514">
        <v>3502.6</v>
      </c>
      <c r="BP1436" s="514"/>
    </row>
    <row r="1437" spans="1:68">
      <c r="A1437" s="39" t="s">
        <v>25</v>
      </c>
      <c r="B1437" s="34" t="s">
        <v>322</v>
      </c>
      <c r="C1437" s="39" t="s">
        <v>252</v>
      </c>
      <c r="D1437" s="39" t="s">
        <v>142</v>
      </c>
      <c r="E1437" s="514">
        <v>1096.5</v>
      </c>
      <c r="F1437" s="514">
        <v>1107.5999999999999</v>
      </c>
      <c r="G1437" s="514">
        <v>1118.3</v>
      </c>
      <c r="H1437" s="514">
        <v>1132.4000000000001</v>
      </c>
      <c r="I1437" s="514">
        <v>1115.6999999999998</v>
      </c>
      <c r="J1437" s="514">
        <v>1097.4000000000001</v>
      </c>
      <c r="K1437" s="514">
        <v>1107.7</v>
      </c>
      <c r="L1437" s="514">
        <v>1124.5</v>
      </c>
      <c r="M1437" s="514">
        <v>1140.4000000000001</v>
      </c>
      <c r="N1437" s="514">
        <v>1141.2</v>
      </c>
      <c r="O1437" s="514">
        <v>1140.0999999999999</v>
      </c>
      <c r="P1437" s="514">
        <v>1151.5999999999999</v>
      </c>
      <c r="Q1437" s="514">
        <v>1165.8999999999999</v>
      </c>
      <c r="R1437" s="514">
        <v>1176.7</v>
      </c>
      <c r="S1437" s="514">
        <v>1190.0999999999999</v>
      </c>
      <c r="T1437" s="514">
        <v>1200.8000000000002</v>
      </c>
      <c r="U1437" s="514">
        <v>1214.5999999999999</v>
      </c>
      <c r="V1437" s="514">
        <v>1249.5</v>
      </c>
      <c r="W1437" s="514">
        <v>1271.4000000000001</v>
      </c>
      <c r="X1437" s="514">
        <v>1284.8000000000002</v>
      </c>
      <c r="Y1437" s="514">
        <v>1266.8</v>
      </c>
      <c r="Z1437" s="514">
        <v>1273.4000000000001</v>
      </c>
      <c r="AA1437" s="514">
        <v>1283.5</v>
      </c>
      <c r="AB1437" s="514">
        <v>1268</v>
      </c>
      <c r="AC1437" s="514">
        <v>1254.8</v>
      </c>
      <c r="AD1437" s="514">
        <v>1259.8</v>
      </c>
      <c r="AE1437" s="514">
        <v>1257.2</v>
      </c>
      <c r="AF1437" s="514">
        <v>1218.8</v>
      </c>
      <c r="AG1437" s="514">
        <v>1227.5</v>
      </c>
      <c r="AH1437" s="514">
        <v>1210.5</v>
      </c>
      <c r="AI1437" s="514">
        <v>1186.5999999999999</v>
      </c>
      <c r="AJ1437" s="514">
        <v>1182.8000000000002</v>
      </c>
      <c r="AK1437" s="514">
        <v>1272.3</v>
      </c>
      <c r="AL1437" s="514">
        <v>1309.3000000000002</v>
      </c>
      <c r="AM1437" s="514">
        <v>1368.3000000000002</v>
      </c>
      <c r="AN1437" s="514">
        <v>1426.6000000000001</v>
      </c>
      <c r="AO1437" s="514">
        <v>1444</v>
      </c>
      <c r="AP1437" s="514">
        <v>1420.9</v>
      </c>
      <c r="AQ1437" s="514">
        <v>1354.5</v>
      </c>
      <c r="AR1437" s="514">
        <v>1359.6</v>
      </c>
      <c r="AS1437" s="514">
        <v>1418.3</v>
      </c>
      <c r="AT1437" s="514">
        <v>1432.4</v>
      </c>
      <c r="AU1437" s="514">
        <v>1488.8</v>
      </c>
      <c r="AV1437" s="514">
        <v>1557.6</v>
      </c>
      <c r="AW1437" s="514">
        <v>1622.2</v>
      </c>
      <c r="AX1437" s="514">
        <v>1703.4</v>
      </c>
      <c r="AY1437" s="514">
        <v>1752.5</v>
      </c>
      <c r="AZ1437" s="514">
        <v>1817.1</v>
      </c>
      <c r="BA1437" s="514">
        <v>1881.4</v>
      </c>
      <c r="BB1437" s="514">
        <v>1962.7</v>
      </c>
      <c r="BC1437" s="514">
        <v>2039.7</v>
      </c>
      <c r="BD1437" s="514">
        <v>2129.6</v>
      </c>
      <c r="BE1437" s="514">
        <v>2198.1</v>
      </c>
      <c r="BF1437" s="514">
        <v>2175.5</v>
      </c>
      <c r="BG1437" s="514">
        <v>1974.9</v>
      </c>
      <c r="BH1437" s="514">
        <v>1918.5</v>
      </c>
      <c r="BI1437" s="514">
        <v>1853.8</v>
      </c>
      <c r="BJ1437" s="514">
        <v>1780.9</v>
      </c>
      <c r="BK1437" s="514">
        <v>1730.2</v>
      </c>
      <c r="BL1437" s="514">
        <v>1757.9</v>
      </c>
      <c r="BM1437" s="514">
        <v>1811.4999999999998</v>
      </c>
      <c r="BN1437" s="514">
        <v>1862.9</v>
      </c>
      <c r="BO1437" s="514">
        <v>1912.1000000000001</v>
      </c>
      <c r="BP1437" s="514"/>
    </row>
    <row r="1438" spans="1:68">
      <c r="A1438" s="39" t="s">
        <v>26</v>
      </c>
      <c r="B1438" s="34" t="s">
        <v>322</v>
      </c>
      <c r="C1438" s="39" t="s">
        <v>252</v>
      </c>
      <c r="D1438" s="39" t="s">
        <v>142</v>
      </c>
      <c r="E1438" s="514">
        <v>452.9</v>
      </c>
      <c r="F1438" s="514">
        <v>452</v>
      </c>
      <c r="G1438" s="514">
        <v>450.1</v>
      </c>
      <c r="H1438" s="514">
        <v>448.2</v>
      </c>
      <c r="I1438" s="514">
        <v>437.5</v>
      </c>
      <c r="J1438" s="514">
        <v>426.29999999999995</v>
      </c>
      <c r="K1438" s="514">
        <v>421.90000000000003</v>
      </c>
      <c r="L1438" s="514">
        <v>412.09999999999997</v>
      </c>
      <c r="M1438" s="514">
        <v>406</v>
      </c>
      <c r="N1438" s="514">
        <v>399.2</v>
      </c>
      <c r="O1438" s="514">
        <v>394.8</v>
      </c>
      <c r="P1438" s="514">
        <v>385</v>
      </c>
      <c r="Q1438" s="514">
        <v>376.5</v>
      </c>
      <c r="R1438" s="514">
        <v>372.8</v>
      </c>
      <c r="S1438" s="514">
        <v>366.9</v>
      </c>
      <c r="T1438" s="514">
        <v>361.70000000000005</v>
      </c>
      <c r="U1438" s="514">
        <v>357.20000000000005</v>
      </c>
      <c r="V1438" s="514">
        <v>356.59999999999997</v>
      </c>
      <c r="W1438" s="514">
        <v>354.3</v>
      </c>
      <c r="X1438" s="514">
        <v>347.9</v>
      </c>
      <c r="Y1438" s="514">
        <v>333.70000000000005</v>
      </c>
      <c r="Z1438" s="514">
        <v>326.8</v>
      </c>
      <c r="AA1438" s="514">
        <v>321</v>
      </c>
      <c r="AB1438" s="514">
        <v>307.39999999999998</v>
      </c>
      <c r="AC1438" s="514">
        <v>293.70000000000005</v>
      </c>
      <c r="AD1438" s="514">
        <v>293.8</v>
      </c>
      <c r="AE1438" s="514">
        <v>276.8</v>
      </c>
      <c r="AF1438" s="514">
        <v>271.2</v>
      </c>
      <c r="AG1438" s="514">
        <v>280.10000000000002</v>
      </c>
      <c r="AH1438" s="514">
        <v>281.39999999999998</v>
      </c>
      <c r="AI1438" s="514">
        <v>282.7</v>
      </c>
      <c r="AJ1438" s="514">
        <v>278.5</v>
      </c>
      <c r="AK1438" s="514">
        <v>303.7</v>
      </c>
      <c r="AL1438" s="514">
        <v>308.2</v>
      </c>
      <c r="AM1438" s="514">
        <v>319.3</v>
      </c>
      <c r="AN1438" s="514">
        <v>326.60000000000002</v>
      </c>
      <c r="AO1438" s="514">
        <v>321.3</v>
      </c>
      <c r="AP1438" s="514">
        <v>318</v>
      </c>
      <c r="AQ1438" s="514">
        <v>308.8</v>
      </c>
      <c r="AR1438" s="514">
        <v>304.89999999999998</v>
      </c>
      <c r="AS1438" s="514">
        <v>303.8</v>
      </c>
      <c r="AT1438" s="514">
        <v>304.3</v>
      </c>
      <c r="AU1438" s="514">
        <v>303.2</v>
      </c>
      <c r="AV1438" s="514">
        <v>317.2</v>
      </c>
      <c r="AW1438" s="514">
        <v>332.2</v>
      </c>
      <c r="AX1438" s="514">
        <v>340.4</v>
      </c>
      <c r="AY1438" s="514">
        <v>343.79999999999995</v>
      </c>
      <c r="AZ1438" s="514">
        <v>350.1</v>
      </c>
      <c r="BA1438" s="514">
        <v>358.69999999999993</v>
      </c>
      <c r="BB1438" s="514">
        <v>368.5</v>
      </c>
      <c r="BC1438" s="514">
        <v>381.2</v>
      </c>
      <c r="BD1438" s="514">
        <v>388.59999999999997</v>
      </c>
      <c r="BE1438" s="514">
        <v>398.7</v>
      </c>
      <c r="BF1438" s="514">
        <v>400.7</v>
      </c>
      <c r="BG1438" s="514">
        <v>375.4</v>
      </c>
      <c r="BH1438" s="514">
        <v>371.3</v>
      </c>
      <c r="BI1438" s="514">
        <v>358.29999999999995</v>
      </c>
      <c r="BJ1438" s="514">
        <v>343.1</v>
      </c>
      <c r="BK1438" s="514">
        <v>335.6</v>
      </c>
      <c r="BL1438" s="514">
        <v>336.4</v>
      </c>
      <c r="BM1438" s="514">
        <v>345.29999999999995</v>
      </c>
      <c r="BN1438" s="514">
        <v>353.29999999999995</v>
      </c>
      <c r="BO1438" s="514">
        <v>362.70000000000005</v>
      </c>
      <c r="BP1438" s="514"/>
    </row>
    <row r="1439" spans="1:68">
      <c r="A1439" s="39" t="s">
        <v>27</v>
      </c>
      <c r="B1439" s="34" t="s">
        <v>322</v>
      </c>
      <c r="C1439" s="39" t="s">
        <v>252</v>
      </c>
      <c r="D1439" s="39" t="s">
        <v>142</v>
      </c>
      <c r="E1439" s="514">
        <v>1097.0999999999999</v>
      </c>
      <c r="F1439" s="514">
        <v>1106.8</v>
      </c>
      <c r="G1439" s="514">
        <v>1114.5999999999999</v>
      </c>
      <c r="H1439" s="514">
        <v>1126.5</v>
      </c>
      <c r="I1439" s="514">
        <v>1116.4000000000001</v>
      </c>
      <c r="J1439" s="514">
        <v>1115.8</v>
      </c>
      <c r="K1439" s="514">
        <v>1135.2</v>
      </c>
      <c r="L1439" s="514">
        <v>1146</v>
      </c>
      <c r="M1439" s="514">
        <v>1166.7</v>
      </c>
      <c r="N1439" s="514">
        <v>1159.7</v>
      </c>
      <c r="O1439" s="514">
        <v>1159.8</v>
      </c>
      <c r="P1439" s="514">
        <v>1166.2</v>
      </c>
      <c r="Q1439" s="514">
        <v>1174.9000000000001</v>
      </c>
      <c r="R1439" s="514">
        <v>1181.5</v>
      </c>
      <c r="S1439" s="514">
        <v>1181.6000000000001</v>
      </c>
      <c r="T1439" s="514">
        <v>1187.8</v>
      </c>
      <c r="U1439" s="514">
        <v>1198.5999999999999</v>
      </c>
      <c r="V1439" s="514">
        <v>1228.5</v>
      </c>
      <c r="W1439" s="514">
        <v>1250.9000000000001</v>
      </c>
      <c r="X1439" s="514">
        <v>1256.5999999999999</v>
      </c>
      <c r="Y1439" s="514">
        <v>1232.5999999999999</v>
      </c>
      <c r="Z1439" s="514">
        <v>1220</v>
      </c>
      <c r="AA1439" s="514">
        <v>1209.8</v>
      </c>
      <c r="AB1439" s="514">
        <v>1188.0999999999999</v>
      </c>
      <c r="AC1439" s="514">
        <v>1160.3999999999999</v>
      </c>
      <c r="AD1439" s="514">
        <v>1140.7</v>
      </c>
      <c r="AE1439" s="514">
        <v>1127.2</v>
      </c>
      <c r="AF1439" s="514">
        <v>1145.0999999999999</v>
      </c>
      <c r="AG1439" s="514">
        <v>1124.5999999999999</v>
      </c>
      <c r="AH1439" s="514">
        <v>1126.9000000000001</v>
      </c>
      <c r="AI1439" s="514">
        <v>1091.7</v>
      </c>
      <c r="AJ1439" s="514">
        <v>1024.5</v>
      </c>
      <c r="AK1439" s="514">
        <v>1043.5999999999999</v>
      </c>
      <c r="AL1439" s="514">
        <v>1081.8</v>
      </c>
      <c r="AM1439" s="514">
        <v>1096.9000000000001</v>
      </c>
      <c r="AN1439" s="514">
        <v>1113.3000000000002</v>
      </c>
      <c r="AO1439" s="514">
        <v>1104.4000000000001</v>
      </c>
      <c r="AP1439" s="514">
        <v>1061.5</v>
      </c>
      <c r="AQ1439" s="514">
        <v>1028.7</v>
      </c>
      <c r="AR1439" s="514">
        <v>1012.4</v>
      </c>
      <c r="AS1439" s="514">
        <v>1004.2</v>
      </c>
      <c r="AT1439" s="514">
        <v>969.5</v>
      </c>
      <c r="AU1439" s="514">
        <v>950</v>
      </c>
      <c r="AV1439" s="514">
        <v>948.6</v>
      </c>
      <c r="AW1439" s="514">
        <v>945.3</v>
      </c>
      <c r="AX1439" s="514">
        <v>967.2</v>
      </c>
      <c r="AY1439" s="514">
        <v>1002.9000000000001</v>
      </c>
      <c r="AZ1439" s="514">
        <v>1025.2000000000003</v>
      </c>
      <c r="BA1439" s="514">
        <v>1057</v>
      </c>
      <c r="BB1439" s="514">
        <v>1090.5</v>
      </c>
      <c r="BC1439" s="514">
        <v>1131.5</v>
      </c>
      <c r="BD1439" s="514">
        <v>1174.2</v>
      </c>
      <c r="BE1439" s="514">
        <v>1220.9000000000001</v>
      </c>
      <c r="BF1439" s="514">
        <v>1223.0999999999999</v>
      </c>
      <c r="BG1439" s="514">
        <v>1148.8</v>
      </c>
      <c r="BH1439" s="514">
        <v>1126.8</v>
      </c>
      <c r="BI1439" s="514">
        <v>1094.9000000000001</v>
      </c>
      <c r="BJ1439" s="514">
        <v>1049.3</v>
      </c>
      <c r="BK1439" s="514">
        <v>1017.5000000000002</v>
      </c>
      <c r="BL1439" s="514">
        <v>1015.6999999999999</v>
      </c>
      <c r="BM1439" s="514">
        <v>1040.1000000000001</v>
      </c>
      <c r="BN1439" s="514">
        <v>1058.2</v>
      </c>
      <c r="BO1439" s="514">
        <v>1082.1000000000001</v>
      </c>
      <c r="BP1439" s="514"/>
    </row>
    <row r="1440" spans="1:68">
      <c r="A1440" s="39" t="s">
        <v>28</v>
      </c>
      <c r="B1440" s="34" t="s">
        <v>322</v>
      </c>
      <c r="C1440" s="39" t="s">
        <v>252</v>
      </c>
      <c r="D1440" s="39" t="s">
        <v>142</v>
      </c>
      <c r="E1440" s="514">
        <v>1009.9</v>
      </c>
      <c r="F1440" s="514">
        <v>1049.6999999999998</v>
      </c>
      <c r="G1440" s="514">
        <v>1091.5999999999999</v>
      </c>
      <c r="H1440" s="514">
        <v>1142.5999999999999</v>
      </c>
      <c r="I1440" s="514">
        <v>1152.7</v>
      </c>
      <c r="J1440" s="514">
        <v>1142</v>
      </c>
      <c r="K1440" s="514">
        <v>1175.5</v>
      </c>
      <c r="L1440" s="514">
        <v>1228.4000000000001</v>
      </c>
      <c r="M1440" s="514">
        <v>1272.5999999999999</v>
      </c>
      <c r="N1440" s="514">
        <v>1315.6</v>
      </c>
      <c r="O1440" s="514">
        <v>1348.1000000000001</v>
      </c>
      <c r="P1440" s="514">
        <v>1366.3999999999999</v>
      </c>
      <c r="Q1440" s="514">
        <v>1391.4</v>
      </c>
      <c r="R1440" s="514">
        <v>1421.6999999999998</v>
      </c>
      <c r="S1440" s="514">
        <v>1460.1999999999998</v>
      </c>
      <c r="T1440" s="514">
        <v>1497.9</v>
      </c>
      <c r="U1440" s="514">
        <v>1534.1999999999998</v>
      </c>
      <c r="V1440" s="514">
        <v>1622.8000000000002</v>
      </c>
      <c r="W1440" s="514">
        <v>1695</v>
      </c>
      <c r="X1440" s="514">
        <v>1728</v>
      </c>
      <c r="Y1440" s="514">
        <v>1720.6</v>
      </c>
      <c r="Z1440" s="514">
        <v>1712</v>
      </c>
      <c r="AA1440" s="514">
        <v>1710.5</v>
      </c>
      <c r="AB1440" s="514">
        <v>1688.5</v>
      </c>
      <c r="AC1440" s="514">
        <v>1677.3</v>
      </c>
      <c r="AD1440" s="514">
        <v>1557.7</v>
      </c>
      <c r="AE1440" s="514">
        <v>1518.3</v>
      </c>
      <c r="AF1440" s="514">
        <v>1593.1999999999998</v>
      </c>
      <c r="AG1440" s="514">
        <v>1618</v>
      </c>
      <c r="AH1440" s="514">
        <v>1552.1</v>
      </c>
      <c r="AI1440" s="514">
        <v>1523.1</v>
      </c>
      <c r="AJ1440" s="514">
        <v>1662.9</v>
      </c>
      <c r="AK1440" s="514">
        <v>1726.5</v>
      </c>
      <c r="AL1440" s="514">
        <v>1784.6000000000001</v>
      </c>
      <c r="AM1440" s="514">
        <v>1859.5</v>
      </c>
      <c r="AN1440" s="514">
        <v>1964</v>
      </c>
      <c r="AO1440" s="514">
        <v>2026.5</v>
      </c>
      <c r="AP1440" s="514">
        <v>2035.9</v>
      </c>
      <c r="AQ1440" s="514">
        <v>2007.3000000000002</v>
      </c>
      <c r="AR1440" s="514">
        <v>1975.7</v>
      </c>
      <c r="AS1440" s="514">
        <v>2010</v>
      </c>
      <c r="AT1440" s="514">
        <v>2035.2</v>
      </c>
      <c r="AU1440" s="514">
        <v>2145.5</v>
      </c>
      <c r="AV1440" s="514">
        <v>2270.1999999999998</v>
      </c>
      <c r="AW1440" s="514">
        <v>2435.4</v>
      </c>
      <c r="AX1440" s="514">
        <v>2601.6999999999998</v>
      </c>
      <c r="AY1440" s="514">
        <v>2716.0999999999995</v>
      </c>
      <c r="AZ1440" s="514">
        <v>2808.3</v>
      </c>
      <c r="BA1440" s="514">
        <v>2897.8</v>
      </c>
      <c r="BB1440" s="514">
        <v>3025.2999999999997</v>
      </c>
      <c r="BC1440" s="514">
        <v>3164.2999999999997</v>
      </c>
      <c r="BD1440" s="514">
        <v>3319.5</v>
      </c>
      <c r="BE1440" s="514">
        <v>3403.6</v>
      </c>
      <c r="BF1440" s="514">
        <v>3464.7</v>
      </c>
      <c r="BG1440" s="514">
        <v>3316.5</v>
      </c>
      <c r="BH1440" s="514">
        <v>3264.5999999999995</v>
      </c>
      <c r="BI1440" s="514">
        <v>3216.3</v>
      </c>
      <c r="BJ1440" s="514">
        <v>3096.2999999999997</v>
      </c>
      <c r="BK1440" s="514">
        <v>3040</v>
      </c>
      <c r="BL1440" s="514">
        <v>3084.4</v>
      </c>
      <c r="BM1440" s="514">
        <v>3209.5</v>
      </c>
      <c r="BN1440" s="514">
        <v>3256.1000000000004</v>
      </c>
      <c r="BO1440" s="514">
        <v>3337.7000000000003</v>
      </c>
      <c r="BP1440" s="514"/>
    </row>
    <row r="1441" spans="1:68">
      <c r="A1441" s="39" t="s">
        <v>29</v>
      </c>
      <c r="B1441" s="34" t="s">
        <v>322</v>
      </c>
      <c r="C1441" s="39" t="s">
        <v>252</v>
      </c>
      <c r="D1441" s="39" t="s">
        <v>142</v>
      </c>
      <c r="E1441" s="514">
        <v>291.70000000000005</v>
      </c>
      <c r="F1441" s="514">
        <v>295.3</v>
      </c>
      <c r="G1441" s="514">
        <v>298.59999999999997</v>
      </c>
      <c r="H1441" s="514">
        <v>299.7</v>
      </c>
      <c r="I1441" s="514">
        <v>293.10000000000002</v>
      </c>
      <c r="J1441" s="514">
        <v>288.60000000000002</v>
      </c>
      <c r="K1441" s="514">
        <v>290.5</v>
      </c>
      <c r="L1441" s="514">
        <v>292.89999999999998</v>
      </c>
      <c r="M1441" s="514">
        <v>296.59999999999997</v>
      </c>
      <c r="N1441" s="514">
        <v>295.79999999999995</v>
      </c>
      <c r="O1441" s="514">
        <v>294.89999999999998</v>
      </c>
      <c r="P1441" s="514">
        <v>295.3</v>
      </c>
      <c r="Q1441" s="514">
        <v>296.5</v>
      </c>
      <c r="R1441" s="514">
        <v>296.3</v>
      </c>
      <c r="S1441" s="514">
        <v>296.5</v>
      </c>
      <c r="T1441" s="514">
        <v>297.89999999999998</v>
      </c>
      <c r="U1441" s="514">
        <v>300.8</v>
      </c>
      <c r="V1441" s="514">
        <v>309.60000000000002</v>
      </c>
      <c r="W1441" s="514">
        <v>316</v>
      </c>
      <c r="X1441" s="514">
        <v>318.39999999999998</v>
      </c>
      <c r="Y1441" s="514">
        <v>313.3</v>
      </c>
      <c r="Z1441" s="514">
        <v>311.3</v>
      </c>
      <c r="AA1441" s="514">
        <v>309.5</v>
      </c>
      <c r="AB1441" s="514">
        <v>307.89999999999998</v>
      </c>
      <c r="AC1441" s="514">
        <v>306.5</v>
      </c>
      <c r="AD1441" s="514">
        <v>298.89999999999998</v>
      </c>
      <c r="AE1441" s="514">
        <v>292.3</v>
      </c>
      <c r="AF1441" s="514">
        <v>286.89999999999998</v>
      </c>
      <c r="AG1441" s="514">
        <v>278.89999999999998</v>
      </c>
      <c r="AH1441" s="514">
        <v>299.8</v>
      </c>
      <c r="AI1441" s="514">
        <v>297.7</v>
      </c>
      <c r="AJ1441" s="514">
        <v>299.2</v>
      </c>
      <c r="AK1441" s="514">
        <v>316</v>
      </c>
      <c r="AL1441" s="514">
        <v>334.4</v>
      </c>
      <c r="AM1441" s="514">
        <v>349.5</v>
      </c>
      <c r="AN1441" s="514">
        <v>363.3</v>
      </c>
      <c r="AO1441" s="514">
        <v>360.7</v>
      </c>
      <c r="AP1441" s="514">
        <v>356.8</v>
      </c>
      <c r="AQ1441" s="514">
        <v>344.3</v>
      </c>
      <c r="AR1441" s="514">
        <v>348</v>
      </c>
      <c r="AS1441" s="514">
        <v>354.7</v>
      </c>
      <c r="AT1441" s="514">
        <v>357.3</v>
      </c>
      <c r="AU1441" s="514">
        <v>381.2</v>
      </c>
      <c r="AV1441" s="514">
        <v>404.1</v>
      </c>
      <c r="AW1441" s="514">
        <v>422.9</v>
      </c>
      <c r="AX1441" s="514">
        <v>439.5</v>
      </c>
      <c r="AY1441" s="514">
        <v>465.4</v>
      </c>
      <c r="AZ1441" s="514">
        <v>493.30000000000007</v>
      </c>
      <c r="BA1441" s="514">
        <v>518.90000000000009</v>
      </c>
      <c r="BB1441" s="514">
        <v>550</v>
      </c>
      <c r="BC1441" s="514">
        <v>574.79999999999995</v>
      </c>
      <c r="BD1441" s="514">
        <v>604.29999999999995</v>
      </c>
      <c r="BE1441" s="514">
        <v>636</v>
      </c>
      <c r="BF1441" s="514">
        <v>637.79999999999995</v>
      </c>
      <c r="BG1441" s="514">
        <v>594.09999999999991</v>
      </c>
      <c r="BH1441" s="514">
        <v>592.4</v>
      </c>
      <c r="BI1441" s="514">
        <v>569.6</v>
      </c>
      <c r="BJ1441" s="514">
        <v>547.20000000000005</v>
      </c>
      <c r="BK1441" s="514">
        <v>538</v>
      </c>
      <c r="BL1441" s="514">
        <v>543.9</v>
      </c>
      <c r="BM1441" s="514">
        <v>559.20000000000005</v>
      </c>
      <c r="BN1441" s="514">
        <v>580.29999999999995</v>
      </c>
      <c r="BO1441" s="514">
        <v>599.70000000000005</v>
      </c>
      <c r="BP1441" s="514"/>
    </row>
    <row r="1442" spans="1:68">
      <c r="A1442" s="39" t="s">
        <v>30</v>
      </c>
      <c r="B1442" s="34" t="s">
        <v>322</v>
      </c>
      <c r="C1442" s="39" t="s">
        <v>252</v>
      </c>
      <c r="D1442" s="39" t="s">
        <v>142</v>
      </c>
      <c r="E1442" s="514">
        <v>175.2</v>
      </c>
      <c r="F1442" s="514">
        <v>177.9</v>
      </c>
      <c r="G1442" s="514">
        <v>180.3</v>
      </c>
      <c r="H1442" s="514">
        <v>183.5</v>
      </c>
      <c r="I1442" s="514">
        <v>181.5</v>
      </c>
      <c r="J1442" s="514">
        <v>178.09999999999997</v>
      </c>
      <c r="K1442" s="514">
        <v>179.6</v>
      </c>
      <c r="L1442" s="514">
        <v>183.4</v>
      </c>
      <c r="M1442" s="514">
        <v>186.5</v>
      </c>
      <c r="N1442" s="514">
        <v>187.60000000000002</v>
      </c>
      <c r="O1442" s="514">
        <v>188.6</v>
      </c>
      <c r="P1442" s="514">
        <v>191.60000000000002</v>
      </c>
      <c r="Q1442" s="514">
        <v>195.3</v>
      </c>
      <c r="R1442" s="514">
        <v>197.6</v>
      </c>
      <c r="S1442" s="514">
        <v>200.7</v>
      </c>
      <c r="T1442" s="514">
        <v>201.6</v>
      </c>
      <c r="U1442" s="514">
        <v>203.2</v>
      </c>
      <c r="V1442" s="514">
        <v>205.39999999999998</v>
      </c>
      <c r="W1442" s="514">
        <v>205.4</v>
      </c>
      <c r="X1442" s="514">
        <v>205.10000000000002</v>
      </c>
      <c r="Y1442" s="514">
        <v>200.29999999999998</v>
      </c>
      <c r="Z1442" s="514">
        <v>197.29999999999998</v>
      </c>
      <c r="AA1442" s="514">
        <v>194.6</v>
      </c>
      <c r="AB1442" s="514">
        <v>191.5</v>
      </c>
      <c r="AC1442" s="514">
        <v>188.40000000000003</v>
      </c>
      <c r="AD1442" s="514">
        <v>185.6</v>
      </c>
      <c r="AE1442" s="514">
        <v>182</v>
      </c>
      <c r="AF1442" s="514">
        <v>182.5</v>
      </c>
      <c r="AG1442" s="514">
        <v>177.1</v>
      </c>
      <c r="AH1442" s="514">
        <v>171.4</v>
      </c>
      <c r="AI1442" s="514">
        <v>178.6</v>
      </c>
      <c r="AJ1442" s="514">
        <v>185.7</v>
      </c>
      <c r="AK1442" s="514">
        <v>194.1</v>
      </c>
      <c r="AL1442" s="514">
        <v>198.3</v>
      </c>
      <c r="AM1442" s="514">
        <v>209.1</v>
      </c>
      <c r="AN1442" s="514">
        <v>214.6</v>
      </c>
      <c r="AO1442" s="514">
        <v>220.3</v>
      </c>
      <c r="AP1442" s="514">
        <v>214.4</v>
      </c>
      <c r="AQ1442" s="514">
        <v>208.2</v>
      </c>
      <c r="AR1442" s="514">
        <v>208.1</v>
      </c>
      <c r="AS1442" s="514">
        <v>215.8</v>
      </c>
      <c r="AT1442" s="514">
        <v>222</v>
      </c>
      <c r="AU1442" s="514">
        <v>235</v>
      </c>
      <c r="AV1442" s="514">
        <v>253.8</v>
      </c>
      <c r="AW1442" s="514">
        <v>266.89999999999998</v>
      </c>
      <c r="AX1442" s="514">
        <v>282.5</v>
      </c>
      <c r="AY1442" s="514">
        <v>287.09999999999997</v>
      </c>
      <c r="AZ1442" s="514">
        <v>292.8</v>
      </c>
      <c r="BA1442" s="514">
        <v>298.60000000000002</v>
      </c>
      <c r="BB1442" s="514">
        <v>303.70000000000005</v>
      </c>
      <c r="BC1442" s="514">
        <v>314.10000000000002</v>
      </c>
      <c r="BD1442" s="514">
        <v>319.60000000000002</v>
      </c>
      <c r="BE1442" s="514">
        <v>329.29999999999995</v>
      </c>
      <c r="BF1442" s="514">
        <v>329.7</v>
      </c>
      <c r="BG1442" s="514">
        <v>307</v>
      </c>
      <c r="BH1442" s="514">
        <v>304.7</v>
      </c>
      <c r="BI1442" s="514">
        <v>298.3</v>
      </c>
      <c r="BJ1442" s="514">
        <v>285.29999999999995</v>
      </c>
      <c r="BK1442" s="514">
        <v>280.59999999999997</v>
      </c>
      <c r="BL1442" s="514">
        <v>282.89999999999998</v>
      </c>
      <c r="BM1442" s="514">
        <v>290.5</v>
      </c>
      <c r="BN1442" s="514">
        <v>299.8</v>
      </c>
      <c r="BO1442" s="514">
        <v>307.09999999999997</v>
      </c>
      <c r="BP1442" s="514"/>
    </row>
    <row r="1443" spans="1:68">
      <c r="A1443" s="39" t="s">
        <v>31</v>
      </c>
      <c r="B1443" s="34" t="s">
        <v>322</v>
      </c>
      <c r="C1443" s="39" t="s">
        <v>252</v>
      </c>
      <c r="D1443" s="39" t="s">
        <v>142</v>
      </c>
      <c r="E1443" s="514">
        <v>628.29999999999995</v>
      </c>
      <c r="F1443" s="514">
        <v>647.4</v>
      </c>
      <c r="G1443" s="514">
        <v>669.60000000000014</v>
      </c>
      <c r="H1443" s="514">
        <v>692</v>
      </c>
      <c r="I1443" s="514">
        <v>687.39999999999986</v>
      </c>
      <c r="J1443" s="514">
        <v>683.2</v>
      </c>
      <c r="K1443" s="514">
        <v>704.80000000000007</v>
      </c>
      <c r="L1443" s="514">
        <v>736</v>
      </c>
      <c r="M1443" s="514">
        <v>759.5</v>
      </c>
      <c r="N1443" s="514">
        <v>779.3</v>
      </c>
      <c r="O1443" s="514">
        <v>792.5</v>
      </c>
      <c r="P1443" s="514">
        <v>804.90000000000009</v>
      </c>
      <c r="Q1443" s="514">
        <v>820.6</v>
      </c>
      <c r="R1443" s="514">
        <v>828.4</v>
      </c>
      <c r="S1443" s="514">
        <v>845.8</v>
      </c>
      <c r="T1443" s="514">
        <v>847.4</v>
      </c>
      <c r="U1443" s="514">
        <v>856.3</v>
      </c>
      <c r="V1443" s="514">
        <v>886.2</v>
      </c>
      <c r="W1443" s="514">
        <v>906.09999999999991</v>
      </c>
      <c r="X1443" s="514">
        <v>917.60000000000014</v>
      </c>
      <c r="Y1443" s="514">
        <v>908.7</v>
      </c>
      <c r="Z1443" s="514">
        <v>900.7</v>
      </c>
      <c r="AA1443" s="514">
        <v>893.3</v>
      </c>
      <c r="AB1443" s="514">
        <v>869.59999999999991</v>
      </c>
      <c r="AC1443" s="514">
        <v>850.2</v>
      </c>
      <c r="AD1443" s="514">
        <v>826.5</v>
      </c>
      <c r="AE1443" s="514">
        <v>800</v>
      </c>
      <c r="AF1443" s="514">
        <v>794.5</v>
      </c>
      <c r="AG1443" s="514">
        <v>782.2</v>
      </c>
      <c r="AH1443" s="514">
        <v>762.3</v>
      </c>
      <c r="AI1443" s="514">
        <v>740.2</v>
      </c>
      <c r="AJ1443" s="514">
        <v>743.7</v>
      </c>
      <c r="AK1443" s="514">
        <v>737.8</v>
      </c>
      <c r="AL1443" s="514">
        <v>751.6</v>
      </c>
      <c r="AM1443" s="514">
        <v>776.7</v>
      </c>
      <c r="AN1443" s="514">
        <v>807.7</v>
      </c>
      <c r="AO1443" s="514">
        <v>817</v>
      </c>
      <c r="AP1443" s="514">
        <v>796</v>
      </c>
      <c r="AQ1443" s="514">
        <v>771.8</v>
      </c>
      <c r="AR1443" s="514">
        <v>762.8</v>
      </c>
      <c r="AS1443" s="514">
        <v>769.3</v>
      </c>
      <c r="AT1443" s="514">
        <v>779.1</v>
      </c>
      <c r="AU1443" s="514">
        <v>811.6</v>
      </c>
      <c r="AV1443" s="514">
        <v>851.6</v>
      </c>
      <c r="AW1443" s="514">
        <v>894.5</v>
      </c>
      <c r="AX1443" s="514">
        <v>931.80000000000007</v>
      </c>
      <c r="AY1443" s="514">
        <v>962.2</v>
      </c>
      <c r="AZ1443" s="514">
        <v>983.90000000000009</v>
      </c>
      <c r="BA1443" s="514">
        <v>1012.3999999999999</v>
      </c>
      <c r="BB1443" s="514">
        <v>1024.6999999999998</v>
      </c>
      <c r="BC1443" s="514">
        <v>1059.8999999999999</v>
      </c>
      <c r="BD1443" s="514">
        <v>1090.4000000000001</v>
      </c>
      <c r="BE1443" s="514">
        <v>1116.2</v>
      </c>
      <c r="BF1443" s="514">
        <v>1129.9000000000001</v>
      </c>
      <c r="BG1443" s="514">
        <v>1067.5</v>
      </c>
      <c r="BH1443" s="514">
        <v>1059.8</v>
      </c>
      <c r="BI1443" s="514">
        <v>1025.8</v>
      </c>
      <c r="BJ1443" s="514">
        <v>998.6</v>
      </c>
      <c r="BK1443" s="514">
        <v>970.7</v>
      </c>
      <c r="BL1443" s="514">
        <v>974.19999999999993</v>
      </c>
      <c r="BM1443" s="514">
        <v>992.2</v>
      </c>
      <c r="BN1443" s="514">
        <v>1024.8</v>
      </c>
      <c r="BO1443" s="514">
        <v>1046</v>
      </c>
      <c r="BP1443" s="514"/>
    </row>
    <row r="1444" spans="1:68">
      <c r="A1444" s="39" t="s">
        <v>32</v>
      </c>
      <c r="B1444" s="34" t="s">
        <v>322</v>
      </c>
      <c r="C1444" s="39" t="s">
        <v>252</v>
      </c>
      <c r="D1444" s="39" t="s">
        <v>142</v>
      </c>
      <c r="E1444" s="514">
        <v>113.5</v>
      </c>
      <c r="F1444" s="514">
        <v>115.19999999999999</v>
      </c>
      <c r="G1444" s="514">
        <v>116.8</v>
      </c>
      <c r="H1444" s="514">
        <v>118.4</v>
      </c>
      <c r="I1444" s="514">
        <v>116.80000000000001</v>
      </c>
      <c r="J1444" s="514">
        <v>116.1</v>
      </c>
      <c r="K1444" s="514">
        <v>118</v>
      </c>
      <c r="L1444" s="514">
        <v>118.3</v>
      </c>
      <c r="M1444" s="514">
        <v>118.4</v>
      </c>
      <c r="N1444" s="514">
        <v>117.69999999999999</v>
      </c>
      <c r="O1444" s="514">
        <v>116.6</v>
      </c>
      <c r="P1444" s="514">
        <v>117.69999999999999</v>
      </c>
      <c r="Q1444" s="514">
        <v>118.79999999999998</v>
      </c>
      <c r="R1444" s="514">
        <v>119</v>
      </c>
      <c r="S1444" s="514">
        <v>119.2</v>
      </c>
      <c r="T1444" s="514">
        <v>119.1</v>
      </c>
      <c r="U1444" s="514">
        <v>119.9</v>
      </c>
      <c r="V1444" s="514">
        <v>121.20000000000002</v>
      </c>
      <c r="W1444" s="514">
        <v>121.6</v>
      </c>
      <c r="X1444" s="514">
        <v>120.6</v>
      </c>
      <c r="Y1444" s="514">
        <v>116.79999999999998</v>
      </c>
      <c r="Z1444" s="514">
        <v>115.6</v>
      </c>
      <c r="AA1444" s="514">
        <v>114</v>
      </c>
      <c r="AB1444" s="514">
        <v>112.20000000000002</v>
      </c>
      <c r="AC1444" s="514">
        <v>110.30000000000001</v>
      </c>
      <c r="AD1444" s="514">
        <v>108.4</v>
      </c>
      <c r="AE1444" s="514">
        <v>94.5</v>
      </c>
      <c r="AF1444" s="514">
        <v>100.5</v>
      </c>
      <c r="AG1444" s="514">
        <v>97.9</v>
      </c>
      <c r="AH1444" s="514">
        <v>92.4</v>
      </c>
      <c r="AI1444" s="514">
        <v>95.8</v>
      </c>
      <c r="AJ1444" s="514">
        <v>102.7</v>
      </c>
      <c r="AK1444" s="514">
        <v>106.6</v>
      </c>
      <c r="AL1444" s="514">
        <v>110.4</v>
      </c>
      <c r="AM1444" s="514">
        <v>115.7</v>
      </c>
      <c r="AN1444" s="514">
        <v>113.9</v>
      </c>
      <c r="AO1444" s="514">
        <v>118.4</v>
      </c>
      <c r="AP1444" s="514">
        <v>113</v>
      </c>
      <c r="AQ1444" s="514">
        <v>109.3</v>
      </c>
      <c r="AR1444" s="514">
        <v>106.6</v>
      </c>
      <c r="AS1444" s="514">
        <v>105.4</v>
      </c>
      <c r="AT1444" s="514">
        <v>106.1</v>
      </c>
      <c r="AU1444" s="514">
        <v>110.5</v>
      </c>
      <c r="AV1444" s="514">
        <v>115.2</v>
      </c>
      <c r="AW1444" s="514">
        <v>121</v>
      </c>
      <c r="AX1444" s="514">
        <v>126.4</v>
      </c>
      <c r="AY1444" s="514">
        <v>129.30000000000001</v>
      </c>
      <c r="AZ1444" s="514">
        <v>132.30000000000001</v>
      </c>
      <c r="BA1444" s="514">
        <v>135</v>
      </c>
      <c r="BB1444" s="514">
        <v>140.1</v>
      </c>
      <c r="BC1444" s="514">
        <v>141.19999999999999</v>
      </c>
      <c r="BD1444" s="514">
        <v>146.19999999999999</v>
      </c>
      <c r="BE1444" s="514">
        <v>148.50000000000003</v>
      </c>
      <c r="BF1444" s="514">
        <v>148</v>
      </c>
      <c r="BG1444" s="514">
        <v>138.5</v>
      </c>
      <c r="BH1444" s="514">
        <v>137.6</v>
      </c>
      <c r="BI1444" s="514">
        <v>134.80000000000001</v>
      </c>
      <c r="BJ1444" s="514">
        <v>129.69999999999999</v>
      </c>
      <c r="BK1444" s="514">
        <v>126.6</v>
      </c>
      <c r="BL1444" s="514">
        <v>128.6</v>
      </c>
      <c r="BM1444" s="514">
        <v>131</v>
      </c>
      <c r="BN1444" s="514">
        <v>132.30000000000001</v>
      </c>
      <c r="BO1444" s="514">
        <v>134.6</v>
      </c>
      <c r="BP1444" s="514"/>
    </row>
    <row r="1445" spans="1:68">
      <c r="A1445" s="66" t="s">
        <v>313</v>
      </c>
      <c r="B1445" s="81" t="s">
        <v>322</v>
      </c>
      <c r="C1445" s="66" t="s">
        <v>252</v>
      </c>
      <c r="D1445" s="66" t="s">
        <v>142</v>
      </c>
      <c r="E1445" s="510">
        <v>11662.300000000001</v>
      </c>
      <c r="F1445" s="510">
        <v>11825.6</v>
      </c>
      <c r="G1445" s="510">
        <v>11991.2</v>
      </c>
      <c r="H1445" s="510">
        <v>12195</v>
      </c>
      <c r="I1445" s="510">
        <v>12060.9</v>
      </c>
      <c r="J1445" s="510">
        <v>11928.2</v>
      </c>
      <c r="K1445" s="510">
        <v>12107.1</v>
      </c>
      <c r="L1445" s="510">
        <v>12288.7</v>
      </c>
      <c r="M1445" s="510">
        <v>12473</v>
      </c>
      <c r="N1445" s="510">
        <v>12510.4</v>
      </c>
      <c r="O1445" s="510">
        <v>12532.5</v>
      </c>
      <c r="P1445" s="510">
        <v>12593.9</v>
      </c>
      <c r="Q1445" s="510">
        <v>12696.8</v>
      </c>
      <c r="R1445" s="510">
        <v>12799</v>
      </c>
      <c r="S1445" s="510">
        <v>12918.8</v>
      </c>
      <c r="T1445" s="510">
        <v>13000.800000000001</v>
      </c>
      <c r="U1445" s="510">
        <v>13116.7</v>
      </c>
      <c r="V1445" s="510">
        <v>13451.7</v>
      </c>
      <c r="W1445" s="510">
        <v>13668</v>
      </c>
      <c r="X1445" s="510">
        <v>13740.099999999999</v>
      </c>
      <c r="Y1445" s="510">
        <v>13495.399999999998</v>
      </c>
      <c r="Z1445" s="510">
        <v>13423.4</v>
      </c>
      <c r="AA1445" s="510">
        <v>13383.699999999999</v>
      </c>
      <c r="AB1445" s="510">
        <v>13175.199999999999</v>
      </c>
      <c r="AC1445" s="510">
        <v>12993.8</v>
      </c>
      <c r="AD1445" s="510">
        <v>12633</v>
      </c>
      <c r="AE1445" s="510">
        <v>12328.9</v>
      </c>
      <c r="AF1445" s="510">
        <v>12223.7</v>
      </c>
      <c r="AG1445" s="510">
        <v>12180.5</v>
      </c>
      <c r="AH1445" s="510">
        <v>11907.699999999997</v>
      </c>
      <c r="AI1445" s="510">
        <v>11783.2</v>
      </c>
      <c r="AJ1445" s="510">
        <v>12057.200000000004</v>
      </c>
      <c r="AK1445" s="510">
        <v>12635.8</v>
      </c>
      <c r="AL1445" s="510">
        <v>13077.7</v>
      </c>
      <c r="AM1445" s="510">
        <v>13551.900000000001</v>
      </c>
      <c r="AN1445" s="510">
        <v>14067.4</v>
      </c>
      <c r="AO1445" s="510">
        <v>14236.099999999999</v>
      </c>
      <c r="AP1445" s="510">
        <v>14037.899999999998</v>
      </c>
      <c r="AQ1445" s="510">
        <v>13638.9</v>
      </c>
      <c r="AR1445" s="510">
        <v>13574.4</v>
      </c>
      <c r="AS1445" s="510">
        <v>13832.599999999999</v>
      </c>
      <c r="AT1445" s="510">
        <v>14033.199999999999</v>
      </c>
      <c r="AU1445" s="510">
        <v>14559</v>
      </c>
      <c r="AV1445" s="510">
        <v>15198.5</v>
      </c>
      <c r="AW1445" s="510">
        <v>15891.3</v>
      </c>
      <c r="AX1445" s="510">
        <v>16681.099999999999</v>
      </c>
      <c r="AY1445" s="510">
        <v>17238.099999999999</v>
      </c>
      <c r="AZ1445" s="510">
        <v>17683.599999999999</v>
      </c>
      <c r="BA1445" s="510">
        <v>18273.800000000003</v>
      </c>
      <c r="BB1445" s="510">
        <v>18961</v>
      </c>
      <c r="BC1445" s="510">
        <v>19774</v>
      </c>
      <c r="BD1445" s="510">
        <v>20598.199999999997</v>
      </c>
      <c r="BE1445" s="510">
        <v>21274.400000000001</v>
      </c>
      <c r="BF1445" s="510">
        <v>21313.200000000001</v>
      </c>
      <c r="BG1445" s="510">
        <v>19976.099999999999</v>
      </c>
      <c r="BH1445" s="510">
        <v>19628.600000000002</v>
      </c>
      <c r="BI1445" s="510">
        <v>19099.599999999999</v>
      </c>
      <c r="BJ1445" s="510">
        <v>18329.899999999998</v>
      </c>
      <c r="BK1445" s="510">
        <v>17849.900000000001</v>
      </c>
      <c r="BL1445" s="510">
        <v>18026.300000000003</v>
      </c>
      <c r="BM1445" s="510">
        <v>18537.2</v>
      </c>
      <c r="BN1445" s="510">
        <v>19012.8</v>
      </c>
      <c r="BO1445" s="510">
        <v>19497.599999999999</v>
      </c>
      <c r="BP1445" s="510"/>
    </row>
    <row r="1446" spans="1:68">
      <c r="A1446" s="281" t="s">
        <v>11</v>
      </c>
      <c r="B1446" s="282" t="s">
        <v>14</v>
      </c>
      <c r="C1446" s="297" t="s">
        <v>323</v>
      </c>
      <c r="D1446" s="39" t="s">
        <v>142</v>
      </c>
      <c r="E1446" s="514">
        <v>459.2</v>
      </c>
      <c r="F1446" s="514">
        <v>458.8</v>
      </c>
      <c r="G1446" s="514">
        <v>456.6</v>
      </c>
      <c r="H1446" s="514">
        <v>445.6</v>
      </c>
      <c r="I1446" s="514">
        <v>432.4</v>
      </c>
      <c r="J1446" s="514">
        <v>423.5</v>
      </c>
      <c r="K1446" s="514">
        <v>415.4</v>
      </c>
      <c r="L1446" s="514">
        <v>403.1</v>
      </c>
      <c r="M1446" s="514">
        <v>399.8</v>
      </c>
      <c r="N1446" s="514">
        <v>389.1</v>
      </c>
      <c r="O1446" s="514">
        <v>385.6</v>
      </c>
      <c r="P1446" s="514">
        <v>363.8</v>
      </c>
      <c r="Q1446" s="514">
        <v>342.6</v>
      </c>
      <c r="R1446" s="514">
        <v>336</v>
      </c>
      <c r="S1446" s="514">
        <v>323.7</v>
      </c>
      <c r="T1446" s="514">
        <v>311.39999999999998</v>
      </c>
      <c r="U1446" s="514">
        <v>300.60000000000002</v>
      </c>
      <c r="V1446" s="514">
        <v>288.7</v>
      </c>
      <c r="W1446" s="514">
        <v>277</v>
      </c>
      <c r="X1446" s="514">
        <v>262.60000000000002</v>
      </c>
      <c r="Y1446" s="514">
        <v>242.4</v>
      </c>
      <c r="Z1446" s="514">
        <v>232.6</v>
      </c>
      <c r="AA1446" s="514">
        <v>223.7</v>
      </c>
      <c r="AB1446" s="514">
        <v>220.1</v>
      </c>
      <c r="AC1446" s="514">
        <v>211.8</v>
      </c>
      <c r="AD1446" s="514">
        <f>Asalariados!G6</f>
        <v>212</v>
      </c>
      <c r="AE1446" s="514">
        <f>Asalariados!H6</f>
        <v>201</v>
      </c>
      <c r="AF1446" s="514">
        <f>Asalariados!I6</f>
        <v>197.2</v>
      </c>
      <c r="AG1446" s="514">
        <f>Asalariados!J6</f>
        <v>186.89999999999998</v>
      </c>
      <c r="AH1446" s="514">
        <f>Asalariados!K6</f>
        <v>158.89999999999998</v>
      </c>
      <c r="AI1446" s="514">
        <f>Asalariados!L6</f>
        <v>199.2</v>
      </c>
      <c r="AJ1446" s="514">
        <f>Asalariados!M6</f>
        <v>180.60000000000002</v>
      </c>
      <c r="AK1446" s="514">
        <f>Asalariados!N6</f>
        <v>193.9</v>
      </c>
      <c r="AL1446" s="514">
        <f>Asalariados!O6</f>
        <v>206.70000000000002</v>
      </c>
      <c r="AM1446" s="514">
        <f>Asalariados!P6</f>
        <v>179.4</v>
      </c>
      <c r="AN1446" s="514">
        <f>Asalariados!Q6</f>
        <v>176.9</v>
      </c>
      <c r="AO1446" s="514">
        <f>Asalariados!R6</f>
        <v>178</v>
      </c>
      <c r="AP1446" s="514">
        <f>Asalariados!S6</f>
        <v>144.80000000000001</v>
      </c>
      <c r="AQ1446" s="514">
        <f>Asalariados!T6</f>
        <v>131.5</v>
      </c>
      <c r="AR1446" s="514">
        <f>Asalariados!U6</f>
        <v>127.6</v>
      </c>
      <c r="AS1446" s="514">
        <f>Asalariados!V6</f>
        <v>122.8</v>
      </c>
      <c r="AT1446" s="514">
        <f>Asalariados!W6</f>
        <v>119.69999999999999</v>
      </c>
      <c r="AU1446" s="514">
        <f>Asalariados!X6</f>
        <v>128.19999999999999</v>
      </c>
      <c r="AV1446" s="514">
        <f>Asalariados!Y6</f>
        <v>130.20000000000002</v>
      </c>
      <c r="AW1446" s="514">
        <f>Asalariados!Z6</f>
        <v>124.20000000000002</v>
      </c>
      <c r="AX1446" s="514">
        <f>Asalariados!AA6</f>
        <v>132.50000000000003</v>
      </c>
      <c r="AY1446" s="514">
        <f>Asalariados!AB6</f>
        <v>145.50000000000003</v>
      </c>
      <c r="AZ1446" s="514">
        <f>Asalariados!AC6</f>
        <v>145.4</v>
      </c>
      <c r="BA1446" s="514">
        <f>Asalariados!AD6</f>
        <v>153.50000000000003</v>
      </c>
      <c r="BB1446" s="514">
        <f>Asalariados!AE6</f>
        <v>149.80000000000001</v>
      </c>
      <c r="BC1446" s="514">
        <f>Asalariados!AF6</f>
        <v>155.79999999999998</v>
      </c>
      <c r="BD1446" s="514">
        <f>Asalariados!AG6</f>
        <v>154.9</v>
      </c>
      <c r="BE1446" s="514">
        <f>Asalariados!AH6</f>
        <v>157.19999999999999</v>
      </c>
      <c r="BF1446" s="514">
        <f>Asalariados!AI6</f>
        <v>152.19999999999999</v>
      </c>
      <c r="BG1446" s="514">
        <f>Asalariados!AJ6</f>
        <v>152.29999999999998</v>
      </c>
      <c r="BH1446" s="514">
        <f>Asalariados!AK6</f>
        <v>162</v>
      </c>
      <c r="BI1446" s="514">
        <f>Asalariados!AL6</f>
        <v>154.4</v>
      </c>
      <c r="BJ1446" s="514">
        <f>Asalariados!AM6</f>
        <v>139.1</v>
      </c>
      <c r="BK1446" s="514">
        <f>Asalariados!AN6</f>
        <v>140.5</v>
      </c>
      <c r="BL1446" s="514">
        <f>Asalariados!AO6</f>
        <v>150.5</v>
      </c>
      <c r="BM1446" s="514">
        <f>Asalariados!AP6</f>
        <v>164</v>
      </c>
      <c r="BN1446" s="514">
        <f>Asalariados!AQ6</f>
        <v>170.79999999999998</v>
      </c>
      <c r="BO1446" s="514">
        <f>Asalariados!AR6</f>
        <v>178.2</v>
      </c>
      <c r="BP1446" s="514"/>
    </row>
    <row r="1447" spans="1:68">
      <c r="A1447" s="281" t="s">
        <v>17</v>
      </c>
      <c r="B1447" s="282" t="s">
        <v>14</v>
      </c>
      <c r="C1447" s="297" t="s">
        <v>323</v>
      </c>
      <c r="D1447" s="39" t="s">
        <v>142</v>
      </c>
      <c r="E1447" s="514">
        <v>60.2</v>
      </c>
      <c r="F1447" s="514">
        <v>59</v>
      </c>
      <c r="G1447" s="514">
        <v>57.6</v>
      </c>
      <c r="H1447" s="514">
        <v>56.8</v>
      </c>
      <c r="I1447" s="514">
        <v>55.7</v>
      </c>
      <c r="J1447" s="514">
        <v>53</v>
      </c>
      <c r="K1447" s="514">
        <v>50.4</v>
      </c>
      <c r="L1447" s="514">
        <v>45.8</v>
      </c>
      <c r="M1447" s="514">
        <v>42.3</v>
      </c>
      <c r="N1447" s="514">
        <v>40.200000000000003</v>
      </c>
      <c r="O1447" s="514">
        <v>38.799999999999997</v>
      </c>
      <c r="P1447" s="514">
        <v>37</v>
      </c>
      <c r="Q1447" s="514">
        <v>35.200000000000003</v>
      </c>
      <c r="R1447" s="514">
        <v>34.4</v>
      </c>
      <c r="S1447" s="514">
        <v>33.1</v>
      </c>
      <c r="T1447" s="514">
        <v>32.1</v>
      </c>
      <c r="U1447" s="514">
        <v>31.2</v>
      </c>
      <c r="V1447" s="514">
        <v>29.6</v>
      </c>
      <c r="W1447" s="514">
        <v>28.1</v>
      </c>
      <c r="X1447" s="514">
        <v>26.2</v>
      </c>
      <c r="Y1447" s="514">
        <v>23.9</v>
      </c>
      <c r="Z1447" s="514">
        <v>20.9</v>
      </c>
      <c r="AA1447" s="514">
        <v>18.3</v>
      </c>
      <c r="AB1447" s="514">
        <v>17.7</v>
      </c>
      <c r="AC1447" s="514">
        <v>16.7</v>
      </c>
      <c r="AD1447" s="514">
        <f>Asalariados!G7</f>
        <v>16.399999999999999</v>
      </c>
      <c r="AE1447" s="514">
        <f>Asalariados!H7</f>
        <v>13.8</v>
      </c>
      <c r="AF1447" s="514">
        <f>Asalariados!I7</f>
        <v>17.100000000000001</v>
      </c>
      <c r="AG1447" s="514">
        <f>Asalariados!J7</f>
        <v>17</v>
      </c>
      <c r="AH1447" s="514">
        <f>Asalariados!K7</f>
        <v>14.8</v>
      </c>
      <c r="AI1447" s="514">
        <f>Asalariados!L7</f>
        <v>13.2</v>
      </c>
      <c r="AJ1447" s="514">
        <f>Asalariados!M7</f>
        <v>10</v>
      </c>
      <c r="AK1447" s="514">
        <f>Asalariados!N7</f>
        <v>10</v>
      </c>
      <c r="AL1447" s="514">
        <f>Asalariados!O7</f>
        <v>9.9</v>
      </c>
      <c r="AM1447" s="514">
        <f>Asalariados!P7</f>
        <v>9.5</v>
      </c>
      <c r="AN1447" s="514">
        <f>Asalariados!Q7</f>
        <v>9.6999999999999993</v>
      </c>
      <c r="AO1447" s="514">
        <f>Asalariados!R7</f>
        <v>9.4</v>
      </c>
      <c r="AP1447" s="514">
        <f>Asalariados!S7</f>
        <v>8.1999999999999993</v>
      </c>
      <c r="AQ1447" s="514">
        <f>Asalariados!T7</f>
        <v>8</v>
      </c>
      <c r="AR1447" s="514">
        <f>Asalariados!U7</f>
        <v>8.6</v>
      </c>
      <c r="AS1447" s="514">
        <f>Asalariados!V7</f>
        <v>9.1</v>
      </c>
      <c r="AT1447" s="514">
        <f>Asalariados!W7</f>
        <v>10.3</v>
      </c>
      <c r="AU1447" s="514">
        <f>Asalariados!X7</f>
        <v>13.6</v>
      </c>
      <c r="AV1447" s="514">
        <f>Asalariados!Y7</f>
        <v>15.2</v>
      </c>
      <c r="AW1447" s="514">
        <f>Asalariados!Z7</f>
        <v>15.1</v>
      </c>
      <c r="AX1447" s="514">
        <f>Asalariados!AA7</f>
        <v>17.5</v>
      </c>
      <c r="AY1447" s="514">
        <f>Asalariados!AB7</f>
        <v>16.2</v>
      </c>
      <c r="AZ1447" s="514">
        <f>Asalariados!AC7</f>
        <v>15.8</v>
      </c>
      <c r="BA1447" s="514">
        <f>Asalariados!AD7</f>
        <v>16.399999999999999</v>
      </c>
      <c r="BB1447" s="514">
        <f>Asalariados!AE7</f>
        <v>17.100000000000001</v>
      </c>
      <c r="BC1447" s="514">
        <f>Asalariados!AF7</f>
        <v>15.3</v>
      </c>
      <c r="BD1447" s="514">
        <f>Asalariados!AG7</f>
        <v>14.4</v>
      </c>
      <c r="BE1447" s="514">
        <f>Asalariados!AH7</f>
        <v>15.2</v>
      </c>
      <c r="BF1447" s="514">
        <f>Asalariados!AI7</f>
        <v>13.3</v>
      </c>
      <c r="BG1447" s="514">
        <f>Asalariados!AJ7</f>
        <v>14.1</v>
      </c>
      <c r="BH1447" s="514">
        <f>Asalariados!AK7</f>
        <v>15.4</v>
      </c>
      <c r="BI1447" s="514">
        <f>Asalariados!AL7</f>
        <v>15.6</v>
      </c>
      <c r="BJ1447" s="514">
        <f>Asalariados!AM7</f>
        <v>15</v>
      </c>
      <c r="BK1447" s="514">
        <f>Asalariados!AN7</f>
        <v>16.8</v>
      </c>
      <c r="BL1447" s="514">
        <f>Asalariados!AO7</f>
        <v>16.899999999999999</v>
      </c>
      <c r="BM1447" s="514">
        <f>Asalariados!AP7</f>
        <v>15.7</v>
      </c>
      <c r="BN1447" s="514">
        <f>Asalariados!AQ7</f>
        <v>19.5</v>
      </c>
      <c r="BO1447" s="514">
        <f>Asalariados!AR7</f>
        <v>21</v>
      </c>
      <c r="BP1447" s="514"/>
    </row>
    <row r="1448" spans="1:68">
      <c r="A1448" s="281" t="s">
        <v>18</v>
      </c>
      <c r="B1448" s="282" t="s">
        <v>14</v>
      </c>
      <c r="C1448" s="297" t="s">
        <v>323</v>
      </c>
      <c r="D1448" s="39" t="s">
        <v>142</v>
      </c>
      <c r="E1448" s="514">
        <v>13.5</v>
      </c>
      <c r="F1448" s="514">
        <v>13.1</v>
      </c>
      <c r="G1448" s="514">
        <v>12.7</v>
      </c>
      <c r="H1448" s="514">
        <v>12.2</v>
      </c>
      <c r="I1448" s="514">
        <v>11.7</v>
      </c>
      <c r="J1448" s="514">
        <v>11.4</v>
      </c>
      <c r="K1448" s="514">
        <v>11.2</v>
      </c>
      <c r="L1448" s="514">
        <v>10.8</v>
      </c>
      <c r="M1448" s="514">
        <v>10.7</v>
      </c>
      <c r="N1448" s="514">
        <v>10.3</v>
      </c>
      <c r="O1448" s="514">
        <v>10.1</v>
      </c>
      <c r="P1448" s="514">
        <v>9.9</v>
      </c>
      <c r="Q1448" s="514">
        <v>9.6999999999999993</v>
      </c>
      <c r="R1448" s="514">
        <v>9.6</v>
      </c>
      <c r="S1448" s="514">
        <v>9.3000000000000007</v>
      </c>
      <c r="T1448" s="514">
        <v>9</v>
      </c>
      <c r="U1448" s="514">
        <v>8.6</v>
      </c>
      <c r="V1448" s="514">
        <v>8.6</v>
      </c>
      <c r="W1448" s="514">
        <v>8.5</v>
      </c>
      <c r="X1448" s="514">
        <v>8.3000000000000007</v>
      </c>
      <c r="Y1448" s="514">
        <v>7.9</v>
      </c>
      <c r="Z1448" s="514">
        <v>7.7</v>
      </c>
      <c r="AA1448" s="514">
        <v>7.5</v>
      </c>
      <c r="AB1448" s="514">
        <v>7.1</v>
      </c>
      <c r="AC1448" s="514">
        <v>6.6</v>
      </c>
      <c r="AD1448" s="514">
        <f>Asalariados!G8</f>
        <v>4.2</v>
      </c>
      <c r="AE1448" s="514">
        <f>Asalariados!H8</f>
        <v>4.5999999999999996</v>
      </c>
      <c r="AF1448" s="514">
        <f>Asalariados!I8</f>
        <v>4</v>
      </c>
      <c r="AG1448" s="514">
        <f>Asalariados!J8</f>
        <v>4.5</v>
      </c>
      <c r="AH1448" s="514">
        <f>Asalariados!K8</f>
        <v>4.2</v>
      </c>
      <c r="AI1448" s="514">
        <f>Asalariados!L8</f>
        <v>4.5</v>
      </c>
      <c r="AJ1448" s="514">
        <f>Asalariados!M8</f>
        <v>4.5999999999999996</v>
      </c>
      <c r="AK1448" s="514">
        <f>Asalariados!N8</f>
        <v>4.5999999999999996</v>
      </c>
      <c r="AL1448" s="514">
        <f>Asalariados!O8</f>
        <v>4.7</v>
      </c>
      <c r="AM1448" s="514">
        <f>Asalariados!P8</f>
        <v>4.9000000000000004</v>
      </c>
      <c r="AN1448" s="514">
        <f>Asalariados!Q8</f>
        <v>4.4000000000000004</v>
      </c>
      <c r="AO1448" s="514">
        <f>Asalariados!R8</f>
        <v>4.4000000000000004</v>
      </c>
      <c r="AP1448" s="514">
        <f>Asalariados!S8</f>
        <v>4</v>
      </c>
      <c r="AQ1448" s="514">
        <f>Asalariados!T8</f>
        <v>3.6</v>
      </c>
      <c r="AR1448" s="514">
        <f>Asalariados!U8</f>
        <v>3.5</v>
      </c>
      <c r="AS1448" s="514">
        <f>Asalariados!V8</f>
        <v>3.3</v>
      </c>
      <c r="AT1448" s="514">
        <f>Asalariados!W8</f>
        <v>4.5999999999999996</v>
      </c>
      <c r="AU1448" s="514">
        <f>Asalariados!X8</f>
        <v>5.8</v>
      </c>
      <c r="AV1448" s="514">
        <f>Asalariados!Y8</f>
        <v>5.7</v>
      </c>
      <c r="AW1448" s="514">
        <f>Asalariados!Z8</f>
        <v>5.7</v>
      </c>
      <c r="AX1448" s="514">
        <f>Asalariados!AA8</f>
        <v>4.9000000000000004</v>
      </c>
      <c r="AY1448" s="514">
        <f>Asalariados!AB8</f>
        <v>4.8</v>
      </c>
      <c r="AZ1448" s="514">
        <f>Asalariados!AC8</f>
        <v>4.4000000000000004</v>
      </c>
      <c r="BA1448" s="514">
        <f>Asalariados!AD8</f>
        <v>4.4000000000000004</v>
      </c>
      <c r="BB1448" s="514">
        <f>Asalariados!AE8</f>
        <v>4.5999999999999996</v>
      </c>
      <c r="BC1448" s="514">
        <f>Asalariados!AF8</f>
        <v>4.3</v>
      </c>
      <c r="BD1448" s="514">
        <f>Asalariados!AG8</f>
        <v>4.2</v>
      </c>
      <c r="BE1448" s="514">
        <f>Asalariados!AH8</f>
        <v>4</v>
      </c>
      <c r="BF1448" s="514">
        <f>Asalariados!AI8</f>
        <v>3.5</v>
      </c>
      <c r="BG1448" s="514">
        <f>Asalariados!AJ8</f>
        <v>3.4</v>
      </c>
      <c r="BH1448" s="514">
        <f>Asalariados!AK8</f>
        <v>3.9</v>
      </c>
      <c r="BI1448" s="514">
        <f>Asalariados!AL8</f>
        <v>3.6</v>
      </c>
      <c r="BJ1448" s="514">
        <f>Asalariados!AM8</f>
        <v>3.2</v>
      </c>
      <c r="BK1448" s="514">
        <f>Asalariados!AN8</f>
        <v>3.2</v>
      </c>
      <c r="BL1448" s="514">
        <f>Asalariados!AO8</f>
        <v>3.2</v>
      </c>
      <c r="BM1448" s="514">
        <f>Asalariados!AP8</f>
        <v>2.7</v>
      </c>
      <c r="BN1448" s="514">
        <f>Asalariados!AQ8</f>
        <v>2.7</v>
      </c>
      <c r="BO1448" s="514">
        <f>Asalariados!AR8</f>
        <v>3.2</v>
      </c>
      <c r="BP1448" s="514"/>
    </row>
    <row r="1449" spans="1:68">
      <c r="A1449" s="281" t="s">
        <v>19</v>
      </c>
      <c r="B1449" s="282" t="s">
        <v>14</v>
      </c>
      <c r="C1449" s="297" t="s">
        <v>323</v>
      </c>
      <c r="D1449" s="39" t="s">
        <v>142</v>
      </c>
      <c r="E1449" s="514">
        <v>15</v>
      </c>
      <c r="F1449" s="514">
        <v>14.9</v>
      </c>
      <c r="G1449" s="514">
        <v>14.7</v>
      </c>
      <c r="H1449" s="514">
        <v>14.4</v>
      </c>
      <c r="I1449" s="514">
        <v>14</v>
      </c>
      <c r="J1449" s="514">
        <v>13.3</v>
      </c>
      <c r="K1449" s="514">
        <v>12.7</v>
      </c>
      <c r="L1449" s="514">
        <v>11.8</v>
      </c>
      <c r="M1449" s="514">
        <v>11.3</v>
      </c>
      <c r="N1449" s="514">
        <v>11.2</v>
      </c>
      <c r="O1449" s="514">
        <v>11.1</v>
      </c>
      <c r="P1449" s="514">
        <v>11.2</v>
      </c>
      <c r="Q1449" s="514">
        <v>11.3</v>
      </c>
      <c r="R1449" s="514">
        <v>11.5</v>
      </c>
      <c r="S1449" s="514">
        <v>11.5</v>
      </c>
      <c r="T1449" s="514">
        <v>11.9</v>
      </c>
      <c r="U1449" s="514">
        <v>12.3</v>
      </c>
      <c r="V1449" s="514">
        <v>12</v>
      </c>
      <c r="W1449" s="514">
        <v>11.6</v>
      </c>
      <c r="X1449" s="514">
        <v>10.8</v>
      </c>
      <c r="Y1449" s="514">
        <v>9.8000000000000007</v>
      </c>
      <c r="Z1449" s="514">
        <v>9.1999999999999993</v>
      </c>
      <c r="AA1449" s="514">
        <v>8.8000000000000007</v>
      </c>
      <c r="AB1449" s="514">
        <v>8.5</v>
      </c>
      <c r="AC1449" s="514">
        <v>8</v>
      </c>
      <c r="AD1449" s="514">
        <f>Asalariados!G9</f>
        <v>6.5</v>
      </c>
      <c r="AE1449" s="514">
        <f>Asalariados!H9</f>
        <v>5.6</v>
      </c>
      <c r="AF1449" s="514">
        <f>Asalariados!I9</f>
        <v>4.5</v>
      </c>
      <c r="AG1449" s="514">
        <f>Asalariados!J9</f>
        <v>4.8</v>
      </c>
      <c r="AH1449" s="514">
        <f>Asalariados!K9</f>
        <v>5.5</v>
      </c>
      <c r="AI1449" s="514">
        <f>Asalariados!L9</f>
        <v>5.3</v>
      </c>
      <c r="AJ1449" s="514">
        <f>Asalariados!M9</f>
        <v>3.7</v>
      </c>
      <c r="AK1449" s="514">
        <f>Asalariados!N9</f>
        <v>4.0999999999999996</v>
      </c>
      <c r="AL1449" s="514">
        <f>Asalariados!O9</f>
        <v>3.7</v>
      </c>
      <c r="AM1449" s="514">
        <f>Asalariados!P9</f>
        <v>3.5</v>
      </c>
      <c r="AN1449" s="514">
        <f>Asalariados!Q9</f>
        <v>3</v>
      </c>
      <c r="AO1449" s="514">
        <f>Asalariados!R9</f>
        <v>2.7</v>
      </c>
      <c r="AP1449" s="514">
        <f>Asalariados!S9</f>
        <v>2.7</v>
      </c>
      <c r="AQ1449" s="514">
        <f>Asalariados!T9</f>
        <v>2.7</v>
      </c>
      <c r="AR1449" s="514">
        <f>Asalariados!U9</f>
        <v>2.5</v>
      </c>
      <c r="AS1449" s="514">
        <f>Asalariados!V9</f>
        <v>2.2999999999999998</v>
      </c>
      <c r="AT1449" s="514">
        <f>Asalariados!W9</f>
        <v>2.6</v>
      </c>
      <c r="AU1449" s="514">
        <f>Asalariados!X9</f>
        <v>3.2</v>
      </c>
      <c r="AV1449" s="514">
        <f>Asalariados!Y9</f>
        <v>3.2</v>
      </c>
      <c r="AW1449" s="514">
        <f>Asalariados!Z9</f>
        <v>3.4</v>
      </c>
      <c r="AX1449" s="514">
        <f>Asalariados!AA9</f>
        <v>3.7</v>
      </c>
      <c r="AY1449" s="514">
        <f>Asalariados!AB9</f>
        <v>3.5</v>
      </c>
      <c r="AZ1449" s="514">
        <f>Asalariados!AC9</f>
        <v>3.4</v>
      </c>
      <c r="BA1449" s="514">
        <f>Asalariados!AD9</f>
        <v>3.5</v>
      </c>
      <c r="BB1449" s="514">
        <f>Asalariados!AE9</f>
        <v>3.4</v>
      </c>
      <c r="BC1449" s="514">
        <f>Asalariados!AF9</f>
        <v>3</v>
      </c>
      <c r="BD1449" s="514">
        <f>Asalariados!AG9</f>
        <v>2.8</v>
      </c>
      <c r="BE1449" s="514">
        <f>Asalariados!AH9</f>
        <v>3</v>
      </c>
      <c r="BF1449" s="514">
        <f>Asalariados!AI9</f>
        <v>2.6</v>
      </c>
      <c r="BG1449" s="514">
        <f>Asalariados!AJ9</f>
        <v>2.2999999999999998</v>
      </c>
      <c r="BH1449" s="514">
        <f>Asalariados!AK9</f>
        <v>2.2000000000000002</v>
      </c>
      <c r="BI1449" s="514">
        <f>Asalariados!AL9</f>
        <v>2.4</v>
      </c>
      <c r="BJ1449" s="514">
        <f>Asalariados!AM9</f>
        <v>2.4</v>
      </c>
      <c r="BK1449" s="514">
        <f>Asalariados!AN9</f>
        <v>2.4</v>
      </c>
      <c r="BL1449" s="514">
        <f>Asalariados!AO9</f>
        <v>2.5</v>
      </c>
      <c r="BM1449" s="514">
        <f>Asalariados!AP9</f>
        <v>2.4</v>
      </c>
      <c r="BN1449" s="514">
        <f>Asalariados!AQ9</f>
        <v>2.8</v>
      </c>
      <c r="BO1449" s="514">
        <f>Asalariados!AR9</f>
        <v>2.8</v>
      </c>
      <c r="BP1449" s="514"/>
    </row>
    <row r="1450" spans="1:68">
      <c r="A1450" s="281" t="s">
        <v>20</v>
      </c>
      <c r="B1450" s="282" t="s">
        <v>14</v>
      </c>
      <c r="C1450" s="297" t="s">
        <v>323</v>
      </c>
      <c r="D1450" s="39" t="s">
        <v>142</v>
      </c>
      <c r="E1450" s="514">
        <v>92.2</v>
      </c>
      <c r="F1450" s="514">
        <v>88.1</v>
      </c>
      <c r="G1450" s="514">
        <v>83.6</v>
      </c>
      <c r="H1450" s="514">
        <v>79.400000000000006</v>
      </c>
      <c r="I1450" s="514">
        <v>74.900000000000006</v>
      </c>
      <c r="J1450" s="514">
        <v>75.8</v>
      </c>
      <c r="K1450" s="514">
        <v>76.8</v>
      </c>
      <c r="L1450" s="514">
        <v>74.099999999999994</v>
      </c>
      <c r="M1450" s="514">
        <v>72.8</v>
      </c>
      <c r="N1450" s="514">
        <v>71.099999999999994</v>
      </c>
      <c r="O1450" s="514">
        <v>70.5</v>
      </c>
      <c r="P1450" s="514">
        <v>67</v>
      </c>
      <c r="Q1450" s="514">
        <v>63.3</v>
      </c>
      <c r="R1450" s="514">
        <v>59.8</v>
      </c>
      <c r="S1450" s="514">
        <v>55.3</v>
      </c>
      <c r="T1450" s="514">
        <v>52.8</v>
      </c>
      <c r="U1450" s="514">
        <v>50.5</v>
      </c>
      <c r="V1450" s="514">
        <v>47.1</v>
      </c>
      <c r="W1450" s="514">
        <v>43.9</v>
      </c>
      <c r="X1450" s="514">
        <v>41.8</v>
      </c>
      <c r="Y1450" s="514">
        <v>38.700000000000003</v>
      </c>
      <c r="Z1450" s="514">
        <v>37.700000000000003</v>
      </c>
      <c r="AA1450" s="514">
        <v>36.799999999999997</v>
      </c>
      <c r="AB1450" s="514">
        <v>38.200000000000003</v>
      </c>
      <c r="AC1450" s="514">
        <v>38.700000000000003</v>
      </c>
      <c r="AD1450" s="514">
        <f>Asalariados!G10</f>
        <v>38.1</v>
      </c>
      <c r="AE1450" s="514">
        <f>Asalariados!H10</f>
        <v>34.200000000000003</v>
      </c>
      <c r="AF1450" s="514">
        <f>Asalariados!I10</f>
        <v>38.299999999999997</v>
      </c>
      <c r="AG1450" s="514">
        <f>Asalariados!J10</f>
        <v>40.9</v>
      </c>
      <c r="AH1450" s="514">
        <f>Asalariados!K10</f>
        <v>40.4</v>
      </c>
      <c r="AI1450" s="514">
        <f>Asalariados!L10</f>
        <v>34.299999999999997</v>
      </c>
      <c r="AJ1450" s="514">
        <f>Asalariados!M10</f>
        <v>31.1</v>
      </c>
      <c r="AK1450" s="514">
        <f>Asalariados!N10</f>
        <v>27.1</v>
      </c>
      <c r="AL1450" s="514">
        <f>Asalariados!O10</f>
        <v>26.6</v>
      </c>
      <c r="AM1450" s="514">
        <f>Asalariados!P10</f>
        <v>25</v>
      </c>
      <c r="AN1450" s="514">
        <f>Asalariados!Q10</f>
        <v>21.8</v>
      </c>
      <c r="AO1450" s="514">
        <f>Asalariados!R10</f>
        <v>22</v>
      </c>
      <c r="AP1450" s="514">
        <f>Asalariados!S10</f>
        <v>20.9</v>
      </c>
      <c r="AQ1450" s="514">
        <f>Asalariados!T10</f>
        <v>19.8</v>
      </c>
      <c r="AR1450" s="514">
        <f>Asalariados!U10</f>
        <v>20.3</v>
      </c>
      <c r="AS1450" s="514">
        <f>Asalariados!V10</f>
        <v>20.399999999999999</v>
      </c>
      <c r="AT1450" s="514">
        <f>Asalariados!W10</f>
        <v>19.5</v>
      </c>
      <c r="AU1450" s="514">
        <f>Asalariados!X10</f>
        <v>19.399999999999999</v>
      </c>
      <c r="AV1450" s="514">
        <f>Asalariados!Y10</f>
        <v>16.399999999999999</v>
      </c>
      <c r="AW1450" s="514">
        <f>Asalariados!Z10</f>
        <v>15.7</v>
      </c>
      <c r="AX1450" s="514">
        <f>Asalariados!AA10</f>
        <v>14.1</v>
      </c>
      <c r="AY1450" s="514">
        <f>Asalariados!AB10</f>
        <v>14.5</v>
      </c>
      <c r="AZ1450" s="514">
        <f>Asalariados!AC10</f>
        <v>14.4</v>
      </c>
      <c r="BA1450" s="514">
        <f>Asalariados!AD10</f>
        <v>15.6</v>
      </c>
      <c r="BB1450" s="514">
        <f>Asalariados!AE10</f>
        <v>15.6</v>
      </c>
      <c r="BC1450" s="514">
        <f>Asalariados!AF10</f>
        <v>14.7</v>
      </c>
      <c r="BD1450" s="514">
        <f>Asalariados!AG10</f>
        <v>16</v>
      </c>
      <c r="BE1450" s="514">
        <f>Asalariados!AH10</f>
        <v>16.399999999999999</v>
      </c>
      <c r="BF1450" s="514">
        <f>Asalariados!AI10</f>
        <v>14.7</v>
      </c>
      <c r="BG1450" s="514">
        <f>Asalariados!AJ10</f>
        <v>16</v>
      </c>
      <c r="BH1450" s="514">
        <f>Asalariados!AK10</f>
        <v>17</v>
      </c>
      <c r="BI1450" s="514">
        <f>Asalariados!AL10</f>
        <v>16.100000000000001</v>
      </c>
      <c r="BJ1450" s="514">
        <f>Asalariados!AM10</f>
        <v>14.2</v>
      </c>
      <c r="BK1450" s="514">
        <f>Asalariados!AN10</f>
        <v>14.2</v>
      </c>
      <c r="BL1450" s="514">
        <f>Asalariados!AO10</f>
        <v>15.9</v>
      </c>
      <c r="BM1450" s="514">
        <f>Asalariados!AP10</f>
        <v>14.8</v>
      </c>
      <c r="BN1450" s="514">
        <f>Asalariados!AQ10</f>
        <v>14.2</v>
      </c>
      <c r="BO1450" s="514">
        <f>Asalariados!AR10</f>
        <v>14.1</v>
      </c>
      <c r="BP1450" s="514"/>
    </row>
    <row r="1451" spans="1:68">
      <c r="A1451" s="281" t="s">
        <v>21</v>
      </c>
      <c r="B1451" s="282" t="s">
        <v>14</v>
      </c>
      <c r="C1451" s="297" t="s">
        <v>323</v>
      </c>
      <c r="D1451" s="39" t="s">
        <v>142</v>
      </c>
      <c r="E1451" s="514">
        <v>16.100000000000001</v>
      </c>
      <c r="F1451" s="514">
        <v>16</v>
      </c>
      <c r="G1451" s="514">
        <v>15.9</v>
      </c>
      <c r="H1451" s="514">
        <v>15.6</v>
      </c>
      <c r="I1451" s="514">
        <v>15.3</v>
      </c>
      <c r="J1451" s="514">
        <v>15.1</v>
      </c>
      <c r="K1451" s="514">
        <v>15</v>
      </c>
      <c r="L1451" s="514">
        <v>14.6</v>
      </c>
      <c r="M1451" s="514">
        <v>14.5</v>
      </c>
      <c r="N1451" s="514">
        <v>14</v>
      </c>
      <c r="O1451" s="514">
        <v>13.8</v>
      </c>
      <c r="P1451" s="514">
        <v>13.5</v>
      </c>
      <c r="Q1451" s="514">
        <v>13.2</v>
      </c>
      <c r="R1451" s="514">
        <v>12.2</v>
      </c>
      <c r="S1451" s="514">
        <v>11.1</v>
      </c>
      <c r="T1451" s="514">
        <v>10.1</v>
      </c>
      <c r="U1451" s="514">
        <v>9.1999999999999993</v>
      </c>
      <c r="V1451" s="514">
        <v>8.4</v>
      </c>
      <c r="W1451" s="514">
        <v>7.7</v>
      </c>
      <c r="X1451" s="514">
        <v>7.5</v>
      </c>
      <c r="Y1451" s="514">
        <v>7.2</v>
      </c>
      <c r="Z1451" s="514">
        <v>6.9</v>
      </c>
      <c r="AA1451" s="514">
        <v>6.6</v>
      </c>
      <c r="AB1451" s="514">
        <v>6.1</v>
      </c>
      <c r="AC1451" s="514">
        <v>5.5</v>
      </c>
      <c r="AD1451" s="514">
        <f>Asalariados!G11</f>
        <v>5.6</v>
      </c>
      <c r="AE1451" s="514">
        <f>Asalariados!H11</f>
        <v>5.8</v>
      </c>
      <c r="AF1451" s="514">
        <f>Asalariados!I11</f>
        <v>4.3</v>
      </c>
      <c r="AG1451" s="514">
        <f>Asalariados!J11</f>
        <v>5</v>
      </c>
      <c r="AH1451" s="514">
        <f>Asalariados!K11</f>
        <v>4.0999999999999996</v>
      </c>
      <c r="AI1451" s="514">
        <f>Asalariados!L11</f>
        <v>4.9000000000000004</v>
      </c>
      <c r="AJ1451" s="514">
        <f>Asalariados!M11</f>
        <v>3.8</v>
      </c>
      <c r="AK1451" s="514">
        <f>Asalariados!N11</f>
        <v>2.8</v>
      </c>
      <c r="AL1451" s="514">
        <f>Asalariados!O11</f>
        <v>2.8</v>
      </c>
      <c r="AM1451" s="514">
        <f>Asalariados!P11</f>
        <v>3.1</v>
      </c>
      <c r="AN1451" s="514">
        <f>Asalariados!Q11</f>
        <v>3.3</v>
      </c>
      <c r="AO1451" s="514">
        <f>Asalariados!R11</f>
        <v>2.7</v>
      </c>
      <c r="AP1451" s="514">
        <f>Asalariados!S11</f>
        <v>2.6</v>
      </c>
      <c r="AQ1451" s="514">
        <f>Asalariados!T11</f>
        <v>2.8</v>
      </c>
      <c r="AR1451" s="514">
        <f>Asalariados!U11</f>
        <v>2.9</v>
      </c>
      <c r="AS1451" s="514">
        <f>Asalariados!V11</f>
        <v>2.8</v>
      </c>
      <c r="AT1451" s="514">
        <f>Asalariados!W11</f>
        <v>3.5</v>
      </c>
      <c r="AU1451" s="514">
        <f>Asalariados!X11</f>
        <v>4.2</v>
      </c>
      <c r="AV1451" s="514">
        <f>Asalariados!Y11</f>
        <v>4.9000000000000004</v>
      </c>
      <c r="AW1451" s="514">
        <f>Asalariados!Z11</f>
        <v>4.5</v>
      </c>
      <c r="AX1451" s="514">
        <f>Asalariados!AA11</f>
        <v>5.6</v>
      </c>
      <c r="AY1451" s="514">
        <f>Asalariados!AB11</f>
        <v>5.5</v>
      </c>
      <c r="AZ1451" s="514">
        <f>Asalariados!AC11</f>
        <v>4.8</v>
      </c>
      <c r="BA1451" s="514">
        <f>Asalariados!AD11</f>
        <v>4.4000000000000004</v>
      </c>
      <c r="BB1451" s="514">
        <f>Asalariados!AE11</f>
        <v>4</v>
      </c>
      <c r="BC1451" s="514">
        <f>Asalariados!AF11</f>
        <v>3.4</v>
      </c>
      <c r="BD1451" s="514">
        <f>Asalariados!AG11</f>
        <v>3.1</v>
      </c>
      <c r="BE1451" s="514">
        <f>Asalariados!AH11</f>
        <v>2.7</v>
      </c>
      <c r="BF1451" s="514">
        <f>Asalariados!AI11</f>
        <v>2.2999999999999998</v>
      </c>
      <c r="BG1451" s="514">
        <f>Asalariados!AJ11</f>
        <v>2.1</v>
      </c>
      <c r="BH1451" s="514">
        <f>Asalariados!AK11</f>
        <v>2.2999999999999998</v>
      </c>
      <c r="BI1451" s="514">
        <f>Asalariados!AL11</f>
        <v>2.2999999999999998</v>
      </c>
      <c r="BJ1451" s="514">
        <f>Asalariados!AM11</f>
        <v>2.2999999999999998</v>
      </c>
      <c r="BK1451" s="514">
        <f>Asalariados!AN11</f>
        <v>2.7</v>
      </c>
      <c r="BL1451" s="514">
        <f>Asalariados!AO11</f>
        <v>2.6</v>
      </c>
      <c r="BM1451" s="514">
        <f>Asalariados!AP11</f>
        <v>2.2999999999999998</v>
      </c>
      <c r="BN1451" s="514">
        <f>Asalariados!AQ11</f>
        <v>2.1</v>
      </c>
      <c r="BO1451" s="514">
        <f>Asalariados!AR11</f>
        <v>2.2000000000000002</v>
      </c>
      <c r="BP1451" s="514"/>
    </row>
    <row r="1452" spans="1:68">
      <c r="A1452" s="281" t="s">
        <v>22</v>
      </c>
      <c r="B1452" s="282" t="s">
        <v>14</v>
      </c>
      <c r="C1452" s="297" t="s">
        <v>323</v>
      </c>
      <c r="D1452" s="39" t="s">
        <v>142</v>
      </c>
      <c r="E1452" s="514">
        <v>112.2</v>
      </c>
      <c r="F1452" s="514">
        <v>109.1</v>
      </c>
      <c r="G1452" s="514">
        <v>105.6</v>
      </c>
      <c r="H1452" s="514">
        <v>102.4</v>
      </c>
      <c r="I1452" s="514">
        <v>98.7</v>
      </c>
      <c r="J1452" s="514">
        <v>92.6</v>
      </c>
      <c r="K1452" s="514">
        <v>86.9</v>
      </c>
      <c r="L1452" s="514">
        <v>79.400000000000006</v>
      </c>
      <c r="M1452" s="514">
        <v>73.900000000000006</v>
      </c>
      <c r="N1452" s="514">
        <v>70.900000000000006</v>
      </c>
      <c r="O1452" s="514">
        <v>69.3</v>
      </c>
      <c r="P1452" s="514">
        <v>65.900000000000006</v>
      </c>
      <c r="Q1452" s="514">
        <v>62.7</v>
      </c>
      <c r="R1452" s="514">
        <v>59</v>
      </c>
      <c r="S1452" s="514">
        <v>54.4</v>
      </c>
      <c r="T1452" s="514">
        <v>52.7</v>
      </c>
      <c r="U1452" s="514">
        <v>51.2</v>
      </c>
      <c r="V1452" s="514">
        <v>48.5</v>
      </c>
      <c r="W1452" s="514">
        <v>45.9</v>
      </c>
      <c r="X1452" s="514">
        <v>42</v>
      </c>
      <c r="Y1452" s="514">
        <v>37.4</v>
      </c>
      <c r="Z1452" s="514">
        <v>33.700000000000003</v>
      </c>
      <c r="AA1452" s="514">
        <v>30.5</v>
      </c>
      <c r="AB1452" s="514">
        <v>29</v>
      </c>
      <c r="AC1452" s="514">
        <v>26.9</v>
      </c>
      <c r="AD1452" s="514">
        <f>Asalariados!G12</f>
        <v>28.6</v>
      </c>
      <c r="AE1452" s="514">
        <f>Asalariados!H12</f>
        <v>27.9</v>
      </c>
      <c r="AF1452" s="514">
        <f>Asalariados!I12</f>
        <v>25.3</v>
      </c>
      <c r="AG1452" s="514">
        <f>Asalariados!J12</f>
        <v>27.8</v>
      </c>
      <c r="AH1452" s="514">
        <f>Asalariados!K12</f>
        <v>27.3</v>
      </c>
      <c r="AI1452" s="514">
        <f>Asalariados!L12</f>
        <v>24.5</v>
      </c>
      <c r="AJ1452" s="514">
        <f>Asalariados!M12</f>
        <v>26.9</v>
      </c>
      <c r="AK1452" s="514">
        <f>Asalariados!N12</f>
        <v>26.9</v>
      </c>
      <c r="AL1452" s="514">
        <f>Asalariados!O12</f>
        <v>23.5</v>
      </c>
      <c r="AM1452" s="514">
        <f>Asalariados!P12</f>
        <v>20.7</v>
      </c>
      <c r="AN1452" s="514">
        <f>Asalariados!Q12</f>
        <v>18</v>
      </c>
      <c r="AO1452" s="514">
        <f>Asalariados!R12</f>
        <v>16.899999999999999</v>
      </c>
      <c r="AP1452" s="514">
        <f>Asalariados!S12</f>
        <v>15.2</v>
      </c>
      <c r="AQ1452" s="514">
        <f>Asalariados!T12</f>
        <v>13</v>
      </c>
      <c r="AR1452" s="514">
        <f>Asalariados!U12</f>
        <v>13.1</v>
      </c>
      <c r="AS1452" s="514">
        <f>Asalariados!V12</f>
        <v>12.2</v>
      </c>
      <c r="AT1452" s="514">
        <f>Asalariados!W12</f>
        <v>16.8</v>
      </c>
      <c r="AU1452" s="514">
        <f>Asalariados!X12</f>
        <v>20.9</v>
      </c>
      <c r="AV1452" s="514">
        <f>Asalariados!Y12</f>
        <v>23.4</v>
      </c>
      <c r="AW1452" s="514">
        <f>Asalariados!Z12</f>
        <v>24.5</v>
      </c>
      <c r="AX1452" s="514">
        <f>Asalariados!AA12</f>
        <v>28.4</v>
      </c>
      <c r="AY1452" s="514">
        <f>Asalariados!AB12</f>
        <v>28.5</v>
      </c>
      <c r="AZ1452" s="514">
        <f>Asalariados!AC12</f>
        <v>27.9</v>
      </c>
      <c r="BA1452" s="514">
        <f>Asalariados!AD12</f>
        <v>28.7</v>
      </c>
      <c r="BB1452" s="514">
        <f>Asalariados!AE12</f>
        <v>28</v>
      </c>
      <c r="BC1452" s="514">
        <f>Asalariados!AF12</f>
        <v>27.2</v>
      </c>
      <c r="BD1452" s="514">
        <f>Asalariados!AG12</f>
        <v>26.2</v>
      </c>
      <c r="BE1452" s="514">
        <f>Asalariados!AH12</f>
        <v>28.1</v>
      </c>
      <c r="BF1452" s="514">
        <f>Asalariados!AI12</f>
        <v>26</v>
      </c>
      <c r="BG1452" s="514">
        <f>Asalariados!AJ12</f>
        <v>23.7</v>
      </c>
      <c r="BH1452" s="514">
        <f>Asalariados!AK12</f>
        <v>25.2</v>
      </c>
      <c r="BI1452" s="514">
        <f>Asalariados!AL12</f>
        <v>25.6</v>
      </c>
      <c r="BJ1452" s="514">
        <f>Asalariados!AM12</f>
        <v>25.6</v>
      </c>
      <c r="BK1452" s="514">
        <f>Asalariados!AN12</f>
        <v>22.7</v>
      </c>
      <c r="BL1452" s="514">
        <f>Asalariados!AO12</f>
        <v>23.3</v>
      </c>
      <c r="BM1452" s="514">
        <f>Asalariados!AP12</f>
        <v>25</v>
      </c>
      <c r="BN1452" s="514">
        <f>Asalariados!AQ12</f>
        <v>27.2</v>
      </c>
      <c r="BO1452" s="514">
        <f>Asalariados!AR12</f>
        <v>26.8</v>
      </c>
      <c r="BP1452" s="514"/>
    </row>
    <row r="1453" spans="1:68">
      <c r="A1453" s="281" t="s">
        <v>23</v>
      </c>
      <c r="B1453" s="282" t="s">
        <v>14</v>
      </c>
      <c r="C1453" s="297" t="s">
        <v>323</v>
      </c>
      <c r="D1453" s="39" t="s">
        <v>142</v>
      </c>
      <c r="E1453" s="514">
        <v>198</v>
      </c>
      <c r="F1453" s="514">
        <v>193.1</v>
      </c>
      <c r="G1453" s="514">
        <v>187.6</v>
      </c>
      <c r="H1453" s="514">
        <v>178.7</v>
      </c>
      <c r="I1453" s="514">
        <v>169.1</v>
      </c>
      <c r="J1453" s="514">
        <v>157.4</v>
      </c>
      <c r="K1453" s="514">
        <v>146.4</v>
      </c>
      <c r="L1453" s="514">
        <v>134.4</v>
      </c>
      <c r="M1453" s="514">
        <v>125</v>
      </c>
      <c r="N1453" s="514">
        <v>119.7</v>
      </c>
      <c r="O1453" s="514">
        <v>116.7</v>
      </c>
      <c r="P1453" s="514">
        <v>112.1</v>
      </c>
      <c r="Q1453" s="514">
        <v>107.4</v>
      </c>
      <c r="R1453" s="514">
        <v>105.7</v>
      </c>
      <c r="S1453" s="514">
        <v>102</v>
      </c>
      <c r="T1453" s="514">
        <v>97.9</v>
      </c>
      <c r="U1453" s="514">
        <v>94.1</v>
      </c>
      <c r="V1453" s="514">
        <v>89.2</v>
      </c>
      <c r="W1453" s="514">
        <v>84.2</v>
      </c>
      <c r="X1453" s="514">
        <v>79</v>
      </c>
      <c r="Y1453" s="514">
        <v>72.2</v>
      </c>
      <c r="Z1453" s="514">
        <v>66.7</v>
      </c>
      <c r="AA1453" s="514">
        <v>61.8</v>
      </c>
      <c r="AB1453" s="514">
        <v>59.4</v>
      </c>
      <c r="AC1453" s="514">
        <v>55.8</v>
      </c>
      <c r="AD1453" s="514">
        <f>Asalariados!G13</f>
        <v>58.1</v>
      </c>
      <c r="AE1453" s="514">
        <f>Asalariados!H13</f>
        <v>52.1</v>
      </c>
      <c r="AF1453" s="514">
        <f>Asalariados!I13</f>
        <v>51</v>
      </c>
      <c r="AG1453" s="514">
        <f>Asalariados!J13</f>
        <v>52.5</v>
      </c>
      <c r="AH1453" s="514">
        <f>Asalariados!K13</f>
        <v>48.1</v>
      </c>
      <c r="AI1453" s="514">
        <f>Asalariados!L13</f>
        <v>50.1</v>
      </c>
      <c r="AJ1453" s="514">
        <f>Asalariados!M13</f>
        <v>48.4</v>
      </c>
      <c r="AK1453" s="514">
        <f>Asalariados!N13</f>
        <v>44</v>
      </c>
      <c r="AL1453" s="514">
        <f>Asalariados!O13</f>
        <v>42.3</v>
      </c>
      <c r="AM1453" s="514">
        <f>Asalariados!P13</f>
        <v>38.9</v>
      </c>
      <c r="AN1453" s="514">
        <f>Asalariados!Q13</f>
        <v>34.200000000000003</v>
      </c>
      <c r="AO1453" s="514">
        <f>Asalariados!R13</f>
        <v>31.8</v>
      </c>
      <c r="AP1453" s="514">
        <f>Asalariados!S13</f>
        <v>27.2</v>
      </c>
      <c r="AQ1453" s="514">
        <f>Asalariados!T13</f>
        <v>23</v>
      </c>
      <c r="AR1453" s="514">
        <f>Asalariados!U13</f>
        <v>23.2</v>
      </c>
      <c r="AS1453" s="514">
        <f>Asalariados!V13</f>
        <v>20.3</v>
      </c>
      <c r="AT1453" s="514">
        <f>Asalariados!W13</f>
        <v>24.2</v>
      </c>
      <c r="AU1453" s="514">
        <f>Asalariados!X13</f>
        <v>27.3</v>
      </c>
      <c r="AV1453" s="514">
        <f>Asalariados!Y13</f>
        <v>31.7</v>
      </c>
      <c r="AW1453" s="514">
        <f>Asalariados!Z13</f>
        <v>30.8</v>
      </c>
      <c r="AX1453" s="514">
        <f>Asalariados!AA13</f>
        <v>37.700000000000003</v>
      </c>
      <c r="AY1453" s="514">
        <f>Asalariados!AB13</f>
        <v>37.6</v>
      </c>
      <c r="AZ1453" s="514">
        <f>Asalariados!AC13</f>
        <v>36.299999999999997</v>
      </c>
      <c r="BA1453" s="514">
        <f>Asalariados!AD13</f>
        <v>36.299999999999997</v>
      </c>
      <c r="BB1453" s="514">
        <f>Asalariados!AE13</f>
        <v>34.4</v>
      </c>
      <c r="BC1453" s="514">
        <f>Asalariados!AF13</f>
        <v>31.6</v>
      </c>
      <c r="BD1453" s="514">
        <f>Asalariados!AG13</f>
        <v>31.4</v>
      </c>
      <c r="BE1453" s="514">
        <f>Asalariados!AH13</f>
        <v>33.799999999999997</v>
      </c>
      <c r="BF1453" s="514">
        <f>Asalariados!AI13</f>
        <v>30.4</v>
      </c>
      <c r="BG1453" s="514">
        <f>Asalariados!AJ13</f>
        <v>29</v>
      </c>
      <c r="BH1453" s="514">
        <f>Asalariados!AK13</f>
        <v>32</v>
      </c>
      <c r="BI1453" s="514">
        <f>Asalariados!AL13</f>
        <v>30.6</v>
      </c>
      <c r="BJ1453" s="514">
        <f>Asalariados!AM13</f>
        <v>32.6</v>
      </c>
      <c r="BK1453" s="514">
        <f>Asalariados!AN13</f>
        <v>30.2</v>
      </c>
      <c r="BL1453" s="514">
        <f>Asalariados!AO13</f>
        <v>30.2</v>
      </c>
      <c r="BM1453" s="514">
        <f>Asalariados!AP13</f>
        <v>32.5</v>
      </c>
      <c r="BN1453" s="514">
        <f>Asalariados!AQ13</f>
        <v>36</v>
      </c>
      <c r="BO1453" s="514">
        <f>Asalariados!AR13</f>
        <v>36.1</v>
      </c>
      <c r="BP1453" s="514"/>
    </row>
    <row r="1454" spans="1:68">
      <c r="A1454" s="281" t="s">
        <v>24</v>
      </c>
      <c r="B1454" s="282" t="s">
        <v>14</v>
      </c>
      <c r="C1454" s="297" t="s">
        <v>323</v>
      </c>
      <c r="D1454" s="39" t="s">
        <v>142</v>
      </c>
      <c r="E1454" s="514">
        <v>58.9</v>
      </c>
      <c r="F1454" s="514">
        <v>56.8</v>
      </c>
      <c r="G1454" s="514">
        <v>54.6</v>
      </c>
      <c r="H1454" s="514">
        <v>53.9</v>
      </c>
      <c r="I1454" s="514">
        <v>52.9</v>
      </c>
      <c r="J1454" s="514">
        <v>52.6</v>
      </c>
      <c r="K1454" s="514">
        <v>52.3</v>
      </c>
      <c r="L1454" s="514">
        <v>51.2</v>
      </c>
      <c r="M1454" s="514">
        <v>51.1</v>
      </c>
      <c r="N1454" s="514">
        <v>49.8</v>
      </c>
      <c r="O1454" s="514">
        <v>49.3</v>
      </c>
      <c r="P1454" s="514">
        <v>49.3</v>
      </c>
      <c r="Q1454" s="514">
        <v>49.2</v>
      </c>
      <c r="R1454" s="514">
        <v>49.4</v>
      </c>
      <c r="S1454" s="514">
        <v>48.8</v>
      </c>
      <c r="T1454" s="514">
        <v>47.9</v>
      </c>
      <c r="U1454" s="514">
        <v>47.2</v>
      </c>
      <c r="V1454" s="514">
        <v>46.5</v>
      </c>
      <c r="W1454" s="514">
        <v>45.8</v>
      </c>
      <c r="X1454" s="514">
        <v>44.6</v>
      </c>
      <c r="Y1454" s="514">
        <v>42.2</v>
      </c>
      <c r="Z1454" s="514">
        <v>39.1</v>
      </c>
      <c r="AA1454" s="514">
        <v>36.200000000000003</v>
      </c>
      <c r="AB1454" s="514">
        <v>35.1</v>
      </c>
      <c r="AC1454" s="514">
        <v>33.1</v>
      </c>
      <c r="AD1454" s="514">
        <f>Asalariados!G14</f>
        <v>31.6</v>
      </c>
      <c r="AE1454" s="514">
        <f>Asalariados!H14</f>
        <v>30.5</v>
      </c>
      <c r="AF1454" s="514">
        <f>Asalariados!I14</f>
        <v>36.1</v>
      </c>
      <c r="AG1454" s="514">
        <f>Asalariados!J14</f>
        <v>32.700000000000003</v>
      </c>
      <c r="AH1454" s="514">
        <f>Asalariados!K14</f>
        <v>32.1</v>
      </c>
      <c r="AI1454" s="514">
        <f>Asalariados!L14</f>
        <v>35.299999999999997</v>
      </c>
      <c r="AJ1454" s="514">
        <f>Asalariados!M14</f>
        <v>36.299999999999997</v>
      </c>
      <c r="AK1454" s="514">
        <f>Asalariados!N14</f>
        <v>31.6</v>
      </c>
      <c r="AL1454" s="514">
        <f>Asalariados!O14</f>
        <v>28.4</v>
      </c>
      <c r="AM1454" s="514">
        <f>Asalariados!P14</f>
        <v>25.1</v>
      </c>
      <c r="AN1454" s="514">
        <f>Asalariados!Q14</f>
        <v>22.7</v>
      </c>
      <c r="AO1454" s="514">
        <f>Asalariados!R14</f>
        <v>23.5</v>
      </c>
      <c r="AP1454" s="514">
        <f>Asalariados!S14</f>
        <v>23</v>
      </c>
      <c r="AQ1454" s="514">
        <f>Asalariados!T14</f>
        <v>22.6</v>
      </c>
      <c r="AR1454" s="514">
        <f>Asalariados!U14</f>
        <v>22.8</v>
      </c>
      <c r="AS1454" s="514">
        <f>Asalariados!V14</f>
        <v>21.1</v>
      </c>
      <c r="AT1454" s="514">
        <f>Asalariados!W14</f>
        <v>21.1</v>
      </c>
      <c r="AU1454" s="514">
        <f>Asalariados!X14</f>
        <v>24.6</v>
      </c>
      <c r="AV1454" s="514">
        <f>Asalariados!Y14</f>
        <v>29</v>
      </c>
      <c r="AW1454" s="514">
        <f>Asalariados!Z14</f>
        <v>33.799999999999997</v>
      </c>
      <c r="AX1454" s="514">
        <f>Asalariados!AA14</f>
        <v>27</v>
      </c>
      <c r="AY1454" s="514">
        <f>Asalariados!AB14</f>
        <v>29.3</v>
      </c>
      <c r="AZ1454" s="514">
        <f>Asalariados!AC14</f>
        <v>29.4</v>
      </c>
      <c r="BA1454" s="514">
        <f>Asalariados!AD14</f>
        <v>31.8</v>
      </c>
      <c r="BB1454" s="514">
        <f>Asalariados!AE14</f>
        <v>32.200000000000003</v>
      </c>
      <c r="BC1454" s="514">
        <f>Asalariados!AF14</f>
        <v>35.700000000000003</v>
      </c>
      <c r="BD1454" s="514">
        <f>Asalariados!AG14</f>
        <v>38</v>
      </c>
      <c r="BE1454" s="514">
        <f>Asalariados!AH14</f>
        <v>34.6</v>
      </c>
      <c r="BF1454" s="514">
        <f>Asalariados!AI14</f>
        <v>34.799999999999997</v>
      </c>
      <c r="BG1454" s="514">
        <f>Asalariados!AJ14</f>
        <v>34.700000000000003</v>
      </c>
      <c r="BH1454" s="514">
        <f>Asalariados!AK14</f>
        <v>36.1</v>
      </c>
      <c r="BI1454" s="514">
        <f>Asalariados!AL14</f>
        <v>32.9</v>
      </c>
      <c r="BJ1454" s="514">
        <f>Asalariados!AM14</f>
        <v>28.2</v>
      </c>
      <c r="BK1454" s="514">
        <f>Asalariados!AN14</f>
        <v>25.6</v>
      </c>
      <c r="BL1454" s="514">
        <f>Asalariados!AO14</f>
        <v>26.3</v>
      </c>
      <c r="BM1454" s="514">
        <f>Asalariados!AP14</f>
        <v>24.7</v>
      </c>
      <c r="BN1454" s="514">
        <f>Asalariados!AQ14</f>
        <v>26.9</v>
      </c>
      <c r="BO1454" s="514">
        <f>Asalariados!AR14</f>
        <v>28</v>
      </c>
      <c r="BP1454" s="514"/>
    </row>
    <row r="1455" spans="1:68">
      <c r="A1455" s="281" t="s">
        <v>25</v>
      </c>
      <c r="B1455" s="282" t="s">
        <v>14</v>
      </c>
      <c r="C1455" s="297" t="s">
        <v>323</v>
      </c>
      <c r="D1455" s="39" t="s">
        <v>142</v>
      </c>
      <c r="E1455" s="514">
        <v>176.4</v>
      </c>
      <c r="F1455" s="514">
        <v>175.1</v>
      </c>
      <c r="G1455" s="514">
        <v>173.2</v>
      </c>
      <c r="H1455" s="514">
        <v>168.7</v>
      </c>
      <c r="I1455" s="514">
        <v>163.30000000000001</v>
      </c>
      <c r="J1455" s="514">
        <v>159.80000000000001</v>
      </c>
      <c r="K1455" s="514">
        <v>156.5</v>
      </c>
      <c r="L1455" s="514">
        <v>152.4</v>
      </c>
      <c r="M1455" s="514">
        <v>151.6</v>
      </c>
      <c r="N1455" s="514">
        <v>147.69999999999999</v>
      </c>
      <c r="O1455" s="514">
        <v>146.4</v>
      </c>
      <c r="P1455" s="514">
        <v>144.69999999999999</v>
      </c>
      <c r="Q1455" s="514">
        <v>142.80000000000001</v>
      </c>
      <c r="R1455" s="514">
        <v>143</v>
      </c>
      <c r="S1455" s="514">
        <v>140.5</v>
      </c>
      <c r="T1455" s="514">
        <v>132.80000000000001</v>
      </c>
      <c r="U1455" s="514">
        <v>125.8</v>
      </c>
      <c r="V1455" s="514">
        <v>120.9</v>
      </c>
      <c r="W1455" s="514">
        <v>116</v>
      </c>
      <c r="X1455" s="514">
        <v>111.1</v>
      </c>
      <c r="Y1455" s="514">
        <v>103.6</v>
      </c>
      <c r="Z1455" s="514">
        <v>98.3</v>
      </c>
      <c r="AA1455" s="514">
        <v>93.1</v>
      </c>
      <c r="AB1455" s="514">
        <v>92.8</v>
      </c>
      <c r="AC1455" s="514">
        <v>90.4</v>
      </c>
      <c r="AD1455" s="514">
        <f>Asalariados!G15</f>
        <v>97.4</v>
      </c>
      <c r="AE1455" s="514">
        <f>Asalariados!H15</f>
        <v>93.8</v>
      </c>
      <c r="AF1455" s="514">
        <f>Asalariados!I15</f>
        <v>89</v>
      </c>
      <c r="AG1455" s="514">
        <f>Asalariados!J15</f>
        <v>91.7</v>
      </c>
      <c r="AH1455" s="514">
        <f>Asalariados!K15</f>
        <v>92.5</v>
      </c>
      <c r="AI1455" s="514">
        <f>Asalariados!L15</f>
        <v>84.1</v>
      </c>
      <c r="AJ1455" s="514">
        <f>Asalariados!M15</f>
        <v>84.4</v>
      </c>
      <c r="AK1455" s="514">
        <f>Asalariados!N15</f>
        <v>82.3</v>
      </c>
      <c r="AL1455" s="514">
        <f>Asalariados!O15</f>
        <v>76.3</v>
      </c>
      <c r="AM1455" s="514">
        <f>Asalariados!P15</f>
        <v>68</v>
      </c>
      <c r="AN1455" s="514">
        <f>Asalariados!Q15</f>
        <v>67.400000000000006</v>
      </c>
      <c r="AO1455" s="514">
        <f>Asalariados!R15</f>
        <v>68.400000000000006</v>
      </c>
      <c r="AP1455" s="514">
        <f>Asalariados!S15</f>
        <v>56.8</v>
      </c>
      <c r="AQ1455" s="514">
        <f>Asalariados!T15</f>
        <v>47.7</v>
      </c>
      <c r="AR1455" s="514">
        <f>Asalariados!U15</f>
        <v>45.6</v>
      </c>
      <c r="AS1455" s="514">
        <f>Asalariados!V15</f>
        <v>44.800000000000004</v>
      </c>
      <c r="AT1455" s="514">
        <f>Asalariados!W15</f>
        <v>43.5</v>
      </c>
      <c r="AU1455" s="514">
        <f>Asalariados!X15</f>
        <v>45.5</v>
      </c>
      <c r="AV1455" s="514">
        <f>Asalariados!Y15</f>
        <v>43.6</v>
      </c>
      <c r="AW1455" s="514">
        <f>Asalariados!Z15</f>
        <v>40.1</v>
      </c>
      <c r="AX1455" s="514">
        <f>Asalariados!AA15</f>
        <v>34</v>
      </c>
      <c r="AY1455" s="514">
        <f>Asalariados!AB15</f>
        <v>34.299999999999997</v>
      </c>
      <c r="AZ1455" s="514">
        <f>Asalariados!AC15</f>
        <v>34.9</v>
      </c>
      <c r="BA1455" s="514">
        <f>Asalariados!AD15</f>
        <v>36.9</v>
      </c>
      <c r="BB1455" s="514">
        <f>Asalariados!AE15</f>
        <v>38.9</v>
      </c>
      <c r="BC1455" s="514">
        <f>Asalariados!AF15</f>
        <v>37.5</v>
      </c>
      <c r="BD1455" s="514">
        <f>Asalariados!AG15</f>
        <v>37</v>
      </c>
      <c r="BE1455" s="514">
        <f>Asalariados!AH15</f>
        <v>38.200000000000003</v>
      </c>
      <c r="BF1455" s="514">
        <f>Asalariados!AI15</f>
        <v>38.200000000000003</v>
      </c>
      <c r="BG1455" s="514">
        <f>Asalariados!AJ15</f>
        <v>34.1</v>
      </c>
      <c r="BH1455" s="514">
        <f>Asalariados!AK15</f>
        <v>35.4</v>
      </c>
      <c r="BI1455" s="514">
        <f>Asalariados!AL15</f>
        <v>35.9</v>
      </c>
      <c r="BJ1455" s="514">
        <f>Asalariados!AM15</f>
        <v>35.6</v>
      </c>
      <c r="BK1455" s="514">
        <f>Asalariados!AN15</f>
        <v>35.4</v>
      </c>
      <c r="BL1455" s="514">
        <f>Asalariados!AO15</f>
        <v>40</v>
      </c>
      <c r="BM1455" s="514">
        <f>Asalariados!AP15</f>
        <v>37.299999999999997</v>
      </c>
      <c r="BN1455" s="514">
        <f>Asalariados!AQ15</f>
        <v>38.1</v>
      </c>
      <c r="BO1455" s="514">
        <f>Asalariados!AR15</f>
        <v>37.1</v>
      </c>
      <c r="BP1455" s="514"/>
    </row>
    <row r="1456" spans="1:68">
      <c r="A1456" s="281" t="s">
        <v>26</v>
      </c>
      <c r="B1456" s="282" t="s">
        <v>14</v>
      </c>
      <c r="C1456" s="297" t="s">
        <v>323</v>
      </c>
      <c r="D1456" s="39" t="s">
        <v>142</v>
      </c>
      <c r="E1456" s="514">
        <v>121.2</v>
      </c>
      <c r="F1456" s="514">
        <v>120.8</v>
      </c>
      <c r="G1456" s="514">
        <v>120</v>
      </c>
      <c r="H1456" s="514">
        <v>116.8</v>
      </c>
      <c r="I1456" s="514">
        <v>113.1</v>
      </c>
      <c r="J1456" s="514">
        <v>106.6</v>
      </c>
      <c r="K1456" s="514">
        <v>100.5</v>
      </c>
      <c r="L1456" s="514">
        <v>93.4</v>
      </c>
      <c r="M1456" s="514">
        <v>88.7</v>
      </c>
      <c r="N1456" s="514">
        <v>86.6</v>
      </c>
      <c r="O1456" s="514">
        <v>86.1</v>
      </c>
      <c r="P1456" s="514">
        <v>80.099999999999994</v>
      </c>
      <c r="Q1456" s="514">
        <v>74.400000000000006</v>
      </c>
      <c r="R1456" s="514">
        <v>73.099999999999994</v>
      </c>
      <c r="S1456" s="514">
        <v>70.5</v>
      </c>
      <c r="T1456" s="514">
        <v>65.5</v>
      </c>
      <c r="U1456" s="514">
        <v>61.1</v>
      </c>
      <c r="V1456" s="514">
        <v>57.4</v>
      </c>
      <c r="W1456" s="514">
        <v>53.8</v>
      </c>
      <c r="X1456" s="514">
        <v>50.8</v>
      </c>
      <c r="Y1456" s="514">
        <v>46.7</v>
      </c>
      <c r="Z1456" s="514">
        <v>42</v>
      </c>
      <c r="AA1456" s="514">
        <v>37.799999999999997</v>
      </c>
      <c r="AB1456" s="514">
        <v>36.9</v>
      </c>
      <c r="AC1456" s="514">
        <v>35.299999999999997</v>
      </c>
      <c r="AD1456" s="514">
        <f>Asalariados!G16</f>
        <v>37</v>
      </c>
      <c r="AE1456" s="514">
        <f>Asalariados!H16</f>
        <v>31.8</v>
      </c>
      <c r="AF1456" s="514">
        <f>Asalariados!I16</f>
        <v>33.4</v>
      </c>
      <c r="AG1456" s="514">
        <f>Asalariados!J16</f>
        <v>29.2</v>
      </c>
      <c r="AH1456" s="514">
        <f>Asalariados!K16</f>
        <v>27.4</v>
      </c>
      <c r="AI1456" s="514">
        <f>Asalariados!L16</f>
        <v>29.3</v>
      </c>
      <c r="AJ1456" s="514">
        <f>Asalariados!M16</f>
        <v>29.9</v>
      </c>
      <c r="AK1456" s="514">
        <f>Asalariados!N16</f>
        <v>29.6</v>
      </c>
      <c r="AL1456" s="514">
        <f>Asalariados!O16</f>
        <v>32.6</v>
      </c>
      <c r="AM1456" s="514">
        <f>Asalariados!P16</f>
        <v>31</v>
      </c>
      <c r="AN1456" s="514">
        <f>Asalariados!Q16</f>
        <v>32.299999999999997</v>
      </c>
      <c r="AO1456" s="514">
        <f>Asalariados!R16</f>
        <v>30.7</v>
      </c>
      <c r="AP1456" s="514">
        <f>Asalariados!S16</f>
        <v>27.2</v>
      </c>
      <c r="AQ1456" s="514">
        <f>Asalariados!T16</f>
        <v>24.5</v>
      </c>
      <c r="AR1456" s="514">
        <f>Asalariados!U16</f>
        <v>24.2</v>
      </c>
      <c r="AS1456" s="514">
        <f>Asalariados!V16</f>
        <v>22.3</v>
      </c>
      <c r="AT1456" s="514">
        <f>Asalariados!W16</f>
        <v>21.1</v>
      </c>
      <c r="AU1456" s="514">
        <f>Asalariados!X16</f>
        <v>21.5</v>
      </c>
      <c r="AV1456" s="514">
        <f>Asalariados!Y16</f>
        <v>20.5</v>
      </c>
      <c r="AW1456" s="514">
        <f>Asalariados!Z16</f>
        <v>22.1</v>
      </c>
      <c r="AX1456" s="514">
        <f>Asalariados!AA16</f>
        <v>21.4</v>
      </c>
      <c r="AY1456" s="514">
        <f>Asalariados!AB16</f>
        <v>22.5</v>
      </c>
      <c r="AZ1456" s="514">
        <f>Asalariados!AC16</f>
        <v>22.3</v>
      </c>
      <c r="BA1456" s="514">
        <f>Asalariados!AD16</f>
        <v>22.9</v>
      </c>
      <c r="BB1456" s="514">
        <f>Asalariados!AE16</f>
        <v>23.3</v>
      </c>
      <c r="BC1456" s="514">
        <f>Asalariados!AF16</f>
        <v>25.5</v>
      </c>
      <c r="BD1456" s="514">
        <f>Asalariados!AG16</f>
        <v>22.8</v>
      </c>
      <c r="BE1456" s="514">
        <f>Asalariados!AH16</f>
        <v>21</v>
      </c>
      <c r="BF1456" s="514">
        <f>Asalariados!AI16</f>
        <v>20.9</v>
      </c>
      <c r="BG1456" s="514">
        <f>Asalariados!AJ16</f>
        <v>20</v>
      </c>
      <c r="BH1456" s="514">
        <f>Asalariados!AK16</f>
        <v>20.7</v>
      </c>
      <c r="BI1456" s="514">
        <f>Asalariados!AL16</f>
        <v>21</v>
      </c>
      <c r="BJ1456" s="514">
        <f>Asalariados!AM16</f>
        <v>20.2</v>
      </c>
      <c r="BK1456" s="514">
        <f>Asalariados!AN16</f>
        <v>19.8</v>
      </c>
      <c r="BL1456" s="514">
        <f>Asalariados!AO16</f>
        <v>21.3</v>
      </c>
      <c r="BM1456" s="514">
        <f>Asalariados!AP16</f>
        <v>22.2</v>
      </c>
      <c r="BN1456" s="514">
        <f>Asalariados!AQ16</f>
        <v>24.6</v>
      </c>
      <c r="BO1456" s="514">
        <f>Asalariados!AR16</f>
        <v>25.2</v>
      </c>
      <c r="BP1456" s="514"/>
    </row>
    <row r="1457" spans="1:68">
      <c r="A1457" s="281" t="s">
        <v>27</v>
      </c>
      <c r="B1457" s="282" t="s">
        <v>14</v>
      </c>
      <c r="C1457" s="297" t="s">
        <v>323</v>
      </c>
      <c r="D1457" s="39" t="s">
        <v>142</v>
      </c>
      <c r="E1457" s="514">
        <v>114.7</v>
      </c>
      <c r="F1457" s="514">
        <v>114</v>
      </c>
      <c r="G1457" s="514">
        <v>112.9</v>
      </c>
      <c r="H1457" s="514">
        <v>109.8</v>
      </c>
      <c r="I1457" s="514">
        <v>106.2</v>
      </c>
      <c r="J1457" s="514">
        <v>100.2</v>
      </c>
      <c r="K1457" s="514">
        <v>94.6</v>
      </c>
      <c r="L1457" s="514">
        <v>87.3</v>
      </c>
      <c r="M1457" s="514">
        <v>82.2</v>
      </c>
      <c r="N1457" s="514">
        <v>80.3</v>
      </c>
      <c r="O1457" s="514">
        <v>79.900000000000006</v>
      </c>
      <c r="P1457" s="514">
        <v>78.5</v>
      </c>
      <c r="Q1457" s="514">
        <v>76.900000000000006</v>
      </c>
      <c r="R1457" s="514">
        <v>74.400000000000006</v>
      </c>
      <c r="S1457" s="514">
        <v>70.5</v>
      </c>
      <c r="T1457" s="514">
        <v>69.2</v>
      </c>
      <c r="U1457" s="514">
        <v>68.099999999999994</v>
      </c>
      <c r="V1457" s="514">
        <v>66</v>
      </c>
      <c r="W1457" s="514">
        <v>63.9</v>
      </c>
      <c r="X1457" s="514">
        <v>59.5</v>
      </c>
      <c r="Y1457" s="514">
        <v>54</v>
      </c>
      <c r="Z1457" s="514">
        <v>51.3</v>
      </c>
      <c r="AA1457" s="514">
        <v>48.8</v>
      </c>
      <c r="AB1457" s="514">
        <v>47.8</v>
      </c>
      <c r="AC1457" s="514">
        <v>45.9</v>
      </c>
      <c r="AD1457" s="514">
        <f>Asalariados!G17</f>
        <v>47.6</v>
      </c>
      <c r="AE1457" s="514">
        <f>Asalariados!H17</f>
        <v>46.9</v>
      </c>
      <c r="AF1457" s="514">
        <f>Asalariados!I17</f>
        <v>51.9</v>
      </c>
      <c r="AG1457" s="514">
        <f>Asalariados!J17</f>
        <v>52.1</v>
      </c>
      <c r="AH1457" s="514">
        <f>Asalariados!K17</f>
        <v>57</v>
      </c>
      <c r="AI1457" s="514">
        <f>Asalariados!L17</f>
        <v>49.4</v>
      </c>
      <c r="AJ1457" s="514">
        <f>Asalariados!M17</f>
        <v>46.5</v>
      </c>
      <c r="AK1457" s="514">
        <f>Asalariados!N17</f>
        <v>45.8</v>
      </c>
      <c r="AL1457" s="514">
        <f>Asalariados!O17</f>
        <v>44.5</v>
      </c>
      <c r="AM1457" s="514">
        <f>Asalariados!P17</f>
        <v>43.9</v>
      </c>
      <c r="AN1457" s="514">
        <f>Asalariados!Q17</f>
        <v>43.1</v>
      </c>
      <c r="AO1457" s="514">
        <f>Asalariados!R17</f>
        <v>40.299999999999997</v>
      </c>
      <c r="AP1457" s="514">
        <f>Asalariados!S17</f>
        <v>34.1</v>
      </c>
      <c r="AQ1457" s="514">
        <f>Asalariados!T17</f>
        <v>31.1</v>
      </c>
      <c r="AR1457" s="514">
        <f>Asalariados!U17</f>
        <v>28.6</v>
      </c>
      <c r="AS1457" s="514">
        <f>Asalariados!V17</f>
        <v>26.2</v>
      </c>
      <c r="AT1457" s="514">
        <f>Asalariados!W17</f>
        <v>30.200000000000003</v>
      </c>
      <c r="AU1457" s="514">
        <f>Asalariados!X17</f>
        <v>33.700000000000003</v>
      </c>
      <c r="AV1457" s="514">
        <f>Asalariados!Y17</f>
        <v>33.5</v>
      </c>
      <c r="AW1457" s="514">
        <f>Asalariados!Z17</f>
        <v>33.299999999999997</v>
      </c>
      <c r="AX1457" s="514">
        <f>Asalariados!AA17</f>
        <v>38.799999999999997</v>
      </c>
      <c r="AY1457" s="514">
        <f>Asalariados!AB17</f>
        <v>36</v>
      </c>
      <c r="AZ1457" s="514">
        <f>Asalariados!AC17</f>
        <v>35.5</v>
      </c>
      <c r="BA1457" s="514">
        <f>Asalariados!AD17</f>
        <v>33.799999999999997</v>
      </c>
      <c r="BB1457" s="514">
        <f>Asalariados!AE17</f>
        <v>31.9</v>
      </c>
      <c r="BC1457" s="514">
        <f>Asalariados!AF17</f>
        <v>30.3</v>
      </c>
      <c r="BD1457" s="514">
        <f>Asalariados!AG17</f>
        <v>30</v>
      </c>
      <c r="BE1457" s="514">
        <f>Asalariados!AH17</f>
        <v>31.3</v>
      </c>
      <c r="BF1457" s="514">
        <f>Asalariados!AI17</f>
        <v>27.9</v>
      </c>
      <c r="BG1457" s="514">
        <f>Asalariados!AJ17</f>
        <v>28</v>
      </c>
      <c r="BH1457" s="514">
        <f>Asalariados!AK17</f>
        <v>28.5</v>
      </c>
      <c r="BI1457" s="514">
        <f>Asalariados!AL17</f>
        <v>27.4</v>
      </c>
      <c r="BJ1457" s="514">
        <f>Asalariados!AM17</f>
        <v>28.2</v>
      </c>
      <c r="BK1457" s="514">
        <f>Asalariados!AN17</f>
        <v>25.4</v>
      </c>
      <c r="BL1457" s="514">
        <f>Asalariados!AO17</f>
        <v>27</v>
      </c>
      <c r="BM1457" s="514">
        <f>Asalariados!AP17</f>
        <v>28.7</v>
      </c>
      <c r="BN1457" s="514">
        <f>Asalariados!AQ17</f>
        <v>30.5</v>
      </c>
      <c r="BO1457" s="514">
        <f>Asalariados!AR17</f>
        <v>30.3</v>
      </c>
      <c r="BP1457" s="514"/>
    </row>
    <row r="1458" spans="1:68">
      <c r="A1458" s="281" t="s">
        <v>28</v>
      </c>
      <c r="B1458" s="282" t="s">
        <v>14</v>
      </c>
      <c r="C1458" s="297" t="s">
        <v>323</v>
      </c>
      <c r="D1458" s="39" t="s">
        <v>142</v>
      </c>
      <c r="E1458" s="514">
        <v>64.099999999999994</v>
      </c>
      <c r="F1458" s="514">
        <v>64.400000000000006</v>
      </c>
      <c r="G1458" s="514">
        <v>64.3</v>
      </c>
      <c r="H1458" s="514">
        <v>62.4</v>
      </c>
      <c r="I1458" s="514">
        <v>60.2</v>
      </c>
      <c r="J1458" s="514">
        <v>57.7</v>
      </c>
      <c r="K1458" s="514">
        <v>54.9</v>
      </c>
      <c r="L1458" s="514">
        <v>51.8</v>
      </c>
      <c r="M1458" s="514">
        <v>49.9</v>
      </c>
      <c r="N1458" s="514">
        <v>48.3</v>
      </c>
      <c r="O1458" s="514">
        <v>47.5</v>
      </c>
      <c r="P1458" s="514">
        <v>44.4</v>
      </c>
      <c r="Q1458" s="514">
        <v>41.5</v>
      </c>
      <c r="R1458" s="514">
        <v>39.9</v>
      </c>
      <c r="S1458" s="514">
        <v>37.6</v>
      </c>
      <c r="T1458" s="514">
        <v>35.9</v>
      </c>
      <c r="U1458" s="514">
        <v>34.4</v>
      </c>
      <c r="V1458" s="514">
        <v>33.799999999999997</v>
      </c>
      <c r="W1458" s="514">
        <v>33.299999999999997</v>
      </c>
      <c r="X1458" s="514">
        <v>29.9</v>
      </c>
      <c r="Y1458" s="514">
        <v>26.2</v>
      </c>
      <c r="Z1458" s="514">
        <v>23.5</v>
      </c>
      <c r="AA1458" s="514">
        <v>21.2</v>
      </c>
      <c r="AB1458" s="514">
        <v>19.5</v>
      </c>
      <c r="AC1458" s="514">
        <v>17.600000000000001</v>
      </c>
      <c r="AD1458" s="514">
        <f>Asalariados!G18</f>
        <v>12.9</v>
      </c>
      <c r="AE1458" s="514">
        <f>Asalariados!H18</f>
        <v>16.399999999999999</v>
      </c>
      <c r="AF1458" s="514">
        <f>Asalariados!I18</f>
        <v>17.600000000000001</v>
      </c>
      <c r="AG1458" s="514">
        <f>Asalariados!J18</f>
        <v>17.8</v>
      </c>
      <c r="AH1458" s="514">
        <f>Asalariados!K18</f>
        <v>9.9</v>
      </c>
      <c r="AI1458" s="514">
        <f>Asalariados!L18</f>
        <v>12.7</v>
      </c>
      <c r="AJ1458" s="514">
        <f>Asalariados!M18</f>
        <v>12.3</v>
      </c>
      <c r="AK1458" s="514">
        <f>Asalariados!N18</f>
        <v>12</v>
      </c>
      <c r="AL1458" s="514">
        <f>Asalariados!O18</f>
        <v>12</v>
      </c>
      <c r="AM1458" s="514">
        <f>Asalariados!P18</f>
        <v>11</v>
      </c>
      <c r="AN1458" s="514">
        <f>Asalariados!Q18</f>
        <v>10.6</v>
      </c>
      <c r="AO1458" s="514">
        <f>Asalariados!R18</f>
        <v>10.4</v>
      </c>
      <c r="AP1458" s="514">
        <f>Asalariados!S18</f>
        <v>9.6999999999999993</v>
      </c>
      <c r="AQ1458" s="514">
        <f>Asalariados!T18</f>
        <v>9.6</v>
      </c>
      <c r="AR1458" s="514">
        <f>Asalariados!U18</f>
        <v>9.8000000000000007</v>
      </c>
      <c r="AS1458" s="514">
        <f>Asalariados!V18</f>
        <v>9.6999999999999993</v>
      </c>
      <c r="AT1458" s="514">
        <f>Asalariados!W18</f>
        <v>8.6999999999999993</v>
      </c>
      <c r="AU1458" s="514">
        <f>Asalariados!X18</f>
        <v>9.5</v>
      </c>
      <c r="AV1458" s="514">
        <f>Asalariados!Y18</f>
        <v>8.9</v>
      </c>
      <c r="AW1458" s="514">
        <f>Asalariados!Z18</f>
        <v>7.2</v>
      </c>
      <c r="AX1458" s="514">
        <f>Asalariados!AA18</f>
        <v>5.6</v>
      </c>
      <c r="AY1458" s="514">
        <f>Asalariados!AB18</f>
        <v>5.4</v>
      </c>
      <c r="AZ1458" s="514">
        <f>Asalariados!AC18</f>
        <v>5.8</v>
      </c>
      <c r="BA1458" s="514">
        <f>Asalariados!AD18</f>
        <v>5.2</v>
      </c>
      <c r="BB1458" s="514">
        <f>Asalariados!AE18</f>
        <v>5.4</v>
      </c>
      <c r="BC1458" s="514">
        <f>Asalariados!AF18</f>
        <v>6</v>
      </c>
      <c r="BD1458" s="514">
        <f>Asalariados!AG18</f>
        <v>5.9</v>
      </c>
      <c r="BE1458" s="514">
        <f>Asalariados!AH18</f>
        <v>5.4</v>
      </c>
      <c r="BF1458" s="514">
        <f>Asalariados!AI18</f>
        <v>5.0999999999999996</v>
      </c>
      <c r="BG1458" s="514">
        <f>Asalariados!AJ18</f>
        <v>4.3</v>
      </c>
      <c r="BH1458" s="514">
        <f>Asalariados!AK18</f>
        <v>3.4</v>
      </c>
      <c r="BI1458" s="514">
        <f>Asalariados!AL18</f>
        <v>3.5</v>
      </c>
      <c r="BJ1458" s="514">
        <f>Asalariados!AM18</f>
        <v>4</v>
      </c>
      <c r="BK1458" s="514">
        <f>Asalariados!AN18</f>
        <v>3</v>
      </c>
      <c r="BL1458" s="514">
        <f>Asalariados!AO18</f>
        <v>2.5</v>
      </c>
      <c r="BM1458" s="514">
        <f>Asalariados!AP18</f>
        <v>2.8</v>
      </c>
      <c r="BN1458" s="514">
        <f>Asalariados!AQ18</f>
        <v>2.1</v>
      </c>
      <c r="BO1458" s="514">
        <f>Asalariados!AR18</f>
        <v>2.2000000000000002</v>
      </c>
      <c r="BP1458" s="514"/>
    </row>
    <row r="1459" spans="1:68">
      <c r="A1459" s="281" t="s">
        <v>29</v>
      </c>
      <c r="B1459" s="282" t="s">
        <v>14</v>
      </c>
      <c r="C1459" s="297" t="s">
        <v>323</v>
      </c>
      <c r="D1459" s="39" t="s">
        <v>142</v>
      </c>
      <c r="E1459" s="514">
        <v>44.6</v>
      </c>
      <c r="F1459" s="514">
        <v>44.4</v>
      </c>
      <c r="G1459" s="514">
        <v>43.9</v>
      </c>
      <c r="H1459" s="514">
        <v>42.7</v>
      </c>
      <c r="I1459" s="514">
        <v>41.3</v>
      </c>
      <c r="J1459" s="514">
        <v>40.9</v>
      </c>
      <c r="K1459" s="514">
        <v>40.6</v>
      </c>
      <c r="L1459" s="514">
        <v>40.1</v>
      </c>
      <c r="M1459" s="514">
        <v>40.299999999999997</v>
      </c>
      <c r="N1459" s="514">
        <v>39.4</v>
      </c>
      <c r="O1459" s="514">
        <v>39.299999999999997</v>
      </c>
      <c r="P1459" s="514">
        <v>39</v>
      </c>
      <c r="Q1459" s="514">
        <v>38.700000000000003</v>
      </c>
      <c r="R1459" s="514">
        <v>37.5</v>
      </c>
      <c r="S1459" s="514">
        <v>35.700000000000003</v>
      </c>
      <c r="T1459" s="514">
        <v>34.5</v>
      </c>
      <c r="U1459" s="514">
        <v>33.4</v>
      </c>
      <c r="V1459" s="514">
        <v>32.799999999999997</v>
      </c>
      <c r="W1459" s="514">
        <v>32.200000000000003</v>
      </c>
      <c r="X1459" s="514">
        <v>31.3</v>
      </c>
      <c r="Y1459" s="514">
        <v>29.7</v>
      </c>
      <c r="Z1459" s="514">
        <v>28.2</v>
      </c>
      <c r="AA1459" s="514">
        <v>26.7</v>
      </c>
      <c r="AB1459" s="514">
        <v>26.6</v>
      </c>
      <c r="AC1459" s="514">
        <v>25.8</v>
      </c>
      <c r="AD1459" s="514">
        <f>Asalariados!G19</f>
        <v>26.3</v>
      </c>
      <c r="AE1459" s="514">
        <f>Asalariados!H19</f>
        <v>26.2</v>
      </c>
      <c r="AF1459" s="514">
        <f>Asalariados!I19</f>
        <v>28.3</v>
      </c>
      <c r="AG1459" s="514">
        <f>Asalariados!J19</f>
        <v>28</v>
      </c>
      <c r="AH1459" s="514">
        <f>Asalariados!K19</f>
        <v>27.7</v>
      </c>
      <c r="AI1459" s="514">
        <f>Asalariados!L19</f>
        <v>27.4</v>
      </c>
      <c r="AJ1459" s="514">
        <f>Asalariados!M19</f>
        <v>28.2</v>
      </c>
      <c r="AK1459" s="514">
        <f>Asalariados!N19</f>
        <v>23.6</v>
      </c>
      <c r="AL1459" s="514">
        <f>Asalariados!O19</f>
        <v>24</v>
      </c>
      <c r="AM1459" s="514">
        <f>Asalariados!P19</f>
        <v>24.2</v>
      </c>
      <c r="AN1459" s="514">
        <f>Asalariados!Q19</f>
        <v>23.8</v>
      </c>
      <c r="AO1459" s="514">
        <f>Asalariados!R19</f>
        <v>23.9</v>
      </c>
      <c r="AP1459" s="514">
        <f>Asalariados!S19</f>
        <v>22.3</v>
      </c>
      <c r="AQ1459" s="514">
        <f>Asalariados!T19</f>
        <v>22</v>
      </c>
      <c r="AR1459" s="514">
        <f>Asalariados!U19</f>
        <v>22.2</v>
      </c>
      <c r="AS1459" s="514">
        <f>Asalariados!V19</f>
        <v>20.5</v>
      </c>
      <c r="AT1459" s="514">
        <f>Asalariados!W19</f>
        <v>19.2</v>
      </c>
      <c r="AU1459" s="514">
        <f>Asalariados!X19</f>
        <v>22.9</v>
      </c>
      <c r="AV1459" s="514">
        <f>Asalariados!Y19</f>
        <v>26.1</v>
      </c>
      <c r="AW1459" s="514">
        <f>Asalariados!Z19</f>
        <v>26.6</v>
      </c>
      <c r="AX1459" s="514">
        <f>Asalariados!AA19</f>
        <v>31.5</v>
      </c>
      <c r="AY1459" s="514">
        <f>Asalariados!AB19</f>
        <v>34.299999999999997</v>
      </c>
      <c r="AZ1459" s="514">
        <f>Asalariados!AC19</f>
        <v>34.9</v>
      </c>
      <c r="BA1459" s="514">
        <f>Asalariados!AD19</f>
        <v>37.200000000000003</v>
      </c>
      <c r="BB1459" s="514">
        <f>Asalariados!AE19</f>
        <v>39.4</v>
      </c>
      <c r="BC1459" s="514">
        <f>Asalariados!AF19</f>
        <v>37.5</v>
      </c>
      <c r="BD1459" s="514">
        <f>Asalariados!AG19</f>
        <v>36.799999999999997</v>
      </c>
      <c r="BE1459" s="514">
        <f>Asalariados!AH19</f>
        <v>40.700000000000003</v>
      </c>
      <c r="BF1459" s="514">
        <f>Asalariados!AI19</f>
        <v>40.799999999999997</v>
      </c>
      <c r="BG1459" s="514">
        <f>Asalariados!AJ19</f>
        <v>41.3</v>
      </c>
      <c r="BH1459" s="514">
        <f>Asalariados!AK19</f>
        <v>47.2</v>
      </c>
      <c r="BI1459" s="514">
        <f>Asalariados!AL19</f>
        <v>45.5</v>
      </c>
      <c r="BJ1459" s="514">
        <f>Asalariados!AM19</f>
        <v>43.7</v>
      </c>
      <c r="BK1459" s="514">
        <f>Asalariados!AN19</f>
        <v>44.3</v>
      </c>
      <c r="BL1459" s="514">
        <f>Asalariados!AO19</f>
        <v>45.8</v>
      </c>
      <c r="BM1459" s="514">
        <f>Asalariados!AP19</f>
        <v>47.4</v>
      </c>
      <c r="BN1459" s="514">
        <f>Asalariados!AQ19</f>
        <v>50.8</v>
      </c>
      <c r="BO1459" s="514">
        <f>Asalariados!AR19</f>
        <v>53.3</v>
      </c>
      <c r="BP1459" s="514"/>
    </row>
    <row r="1460" spans="1:68">
      <c r="A1460" s="281" t="s">
        <v>30</v>
      </c>
      <c r="B1460" s="282" t="s">
        <v>14</v>
      </c>
      <c r="C1460" s="297" t="s">
        <v>323</v>
      </c>
      <c r="D1460" s="39" t="s">
        <v>142</v>
      </c>
      <c r="E1460" s="514">
        <v>23.1</v>
      </c>
      <c r="F1460" s="514">
        <v>21.3</v>
      </c>
      <c r="G1460" s="514">
        <v>19.5</v>
      </c>
      <c r="H1460" s="514">
        <v>19</v>
      </c>
      <c r="I1460" s="514">
        <v>18.3</v>
      </c>
      <c r="J1460" s="514">
        <v>17.8</v>
      </c>
      <c r="K1460" s="514">
        <v>17.3</v>
      </c>
      <c r="L1460" s="514">
        <v>16.600000000000001</v>
      </c>
      <c r="M1460" s="514">
        <v>16.3</v>
      </c>
      <c r="N1460" s="514">
        <v>15.7</v>
      </c>
      <c r="O1460" s="514">
        <v>15.5</v>
      </c>
      <c r="P1460" s="514">
        <v>15.4</v>
      </c>
      <c r="Q1460" s="514">
        <v>15.3</v>
      </c>
      <c r="R1460" s="514">
        <v>13.6</v>
      </c>
      <c r="S1460" s="514">
        <v>11.8</v>
      </c>
      <c r="T1460" s="514">
        <v>11.3</v>
      </c>
      <c r="U1460" s="514">
        <v>10.8</v>
      </c>
      <c r="V1460" s="514">
        <v>10.1</v>
      </c>
      <c r="W1460" s="514">
        <v>9.3000000000000007</v>
      </c>
      <c r="X1460" s="514">
        <v>9.1</v>
      </c>
      <c r="Y1460" s="514">
        <v>8.6</v>
      </c>
      <c r="Z1460" s="514">
        <v>8</v>
      </c>
      <c r="AA1460" s="514">
        <v>7.4</v>
      </c>
      <c r="AB1460" s="514">
        <v>6.9</v>
      </c>
      <c r="AC1460" s="514">
        <v>6.3</v>
      </c>
      <c r="AD1460" s="514">
        <f>Asalariados!G20</f>
        <v>6.2</v>
      </c>
      <c r="AE1460" s="514">
        <f>Asalariados!H20</f>
        <v>6</v>
      </c>
      <c r="AF1460" s="514">
        <f>Asalariados!I20</f>
        <v>5.9</v>
      </c>
      <c r="AG1460" s="514">
        <f>Asalariados!J20</f>
        <v>4.9000000000000004</v>
      </c>
      <c r="AH1460" s="514">
        <f>Asalariados!K20</f>
        <v>5.4</v>
      </c>
      <c r="AI1460" s="514">
        <f>Asalariados!L20</f>
        <v>4.9000000000000004</v>
      </c>
      <c r="AJ1460" s="514">
        <f>Asalariados!M20</f>
        <v>4.5</v>
      </c>
      <c r="AK1460" s="514">
        <f>Asalariados!N20</f>
        <v>4.3</v>
      </c>
      <c r="AL1460" s="514">
        <f>Asalariados!O20</f>
        <v>4.5</v>
      </c>
      <c r="AM1460" s="514">
        <f>Asalariados!P20</f>
        <v>3.6</v>
      </c>
      <c r="AN1460" s="514">
        <f>Asalariados!Q20</f>
        <v>3.2</v>
      </c>
      <c r="AO1460" s="514">
        <f>Asalariados!R20</f>
        <v>3.2</v>
      </c>
      <c r="AP1460" s="514">
        <f>Asalariados!S20</f>
        <v>2.7</v>
      </c>
      <c r="AQ1460" s="514">
        <f>Asalariados!T20</f>
        <v>2.5</v>
      </c>
      <c r="AR1460" s="514">
        <f>Asalariados!U20</f>
        <v>2.5</v>
      </c>
      <c r="AS1460" s="514">
        <f>Asalariados!V20</f>
        <v>2.4</v>
      </c>
      <c r="AT1460" s="514">
        <f>Asalariados!W20</f>
        <v>3</v>
      </c>
      <c r="AU1460" s="514">
        <f>Asalariados!X20</f>
        <v>4.4000000000000004</v>
      </c>
      <c r="AV1460" s="514">
        <f>Asalariados!Y20</f>
        <v>6.9</v>
      </c>
      <c r="AW1460" s="514">
        <f>Asalariados!Z20</f>
        <v>7.8</v>
      </c>
      <c r="AX1460" s="514">
        <f>Asalariados!AA20</f>
        <v>6.6</v>
      </c>
      <c r="AY1460" s="514">
        <f>Asalariados!AB20</f>
        <v>6.1</v>
      </c>
      <c r="AZ1460" s="514">
        <f>Asalariados!AC20</f>
        <v>6.6</v>
      </c>
      <c r="BA1460" s="514">
        <f>Asalariados!AD20</f>
        <v>6.9</v>
      </c>
      <c r="BB1460" s="514">
        <f>Asalariados!AE20</f>
        <v>6.4</v>
      </c>
      <c r="BC1460" s="514">
        <f>Asalariados!AF20</f>
        <v>6</v>
      </c>
      <c r="BD1460" s="514">
        <f>Asalariados!AG20</f>
        <v>5.3</v>
      </c>
      <c r="BE1460" s="514">
        <f>Asalariados!AH20</f>
        <v>5.8</v>
      </c>
      <c r="BF1460" s="514">
        <f>Asalariados!AI20</f>
        <v>5.4</v>
      </c>
      <c r="BG1460" s="514">
        <f>Asalariados!AJ20</f>
        <v>5.3</v>
      </c>
      <c r="BH1460" s="514">
        <f>Asalariados!AK20</f>
        <v>5.5</v>
      </c>
      <c r="BI1460" s="514">
        <f>Asalariados!AL20</f>
        <v>5</v>
      </c>
      <c r="BJ1460" s="514">
        <f>Asalariados!AM20</f>
        <v>5.2</v>
      </c>
      <c r="BK1460" s="514">
        <f>Asalariados!AN20</f>
        <v>4.5999999999999996</v>
      </c>
      <c r="BL1460" s="514">
        <f>Asalariados!AO20</f>
        <v>5.8</v>
      </c>
      <c r="BM1460" s="514">
        <f>Asalariados!AP20</f>
        <v>5.5</v>
      </c>
      <c r="BN1460" s="514">
        <f>Asalariados!AQ20</f>
        <v>6</v>
      </c>
      <c r="BO1460" s="514">
        <f>Asalariados!AR20</f>
        <v>5.7</v>
      </c>
      <c r="BP1460" s="514"/>
    </row>
    <row r="1461" spans="1:68">
      <c r="A1461" s="281" t="s">
        <v>31</v>
      </c>
      <c r="B1461" s="282" t="s">
        <v>14</v>
      </c>
      <c r="C1461" s="297" t="s">
        <v>323</v>
      </c>
      <c r="D1461" s="39" t="s">
        <v>142</v>
      </c>
      <c r="E1461" s="514">
        <v>8.1999999999999993</v>
      </c>
      <c r="F1461" s="514">
        <v>8.1</v>
      </c>
      <c r="G1461" s="514">
        <v>8</v>
      </c>
      <c r="H1461" s="514">
        <v>7.9</v>
      </c>
      <c r="I1461" s="514">
        <v>7.9</v>
      </c>
      <c r="J1461" s="514">
        <v>8</v>
      </c>
      <c r="K1461" s="514">
        <v>8.1</v>
      </c>
      <c r="L1461" s="514">
        <v>8</v>
      </c>
      <c r="M1461" s="514">
        <v>8.1</v>
      </c>
      <c r="N1461" s="514">
        <v>8.1999999999999993</v>
      </c>
      <c r="O1461" s="514">
        <v>8.6</v>
      </c>
      <c r="P1461" s="514">
        <v>8.6</v>
      </c>
      <c r="Q1461" s="514">
        <v>8.6</v>
      </c>
      <c r="R1461" s="514">
        <v>8.6</v>
      </c>
      <c r="S1461" s="514">
        <v>8.5</v>
      </c>
      <c r="T1461" s="514">
        <v>8.4</v>
      </c>
      <c r="U1461" s="514">
        <v>8.3000000000000007</v>
      </c>
      <c r="V1461" s="514">
        <v>8.3000000000000007</v>
      </c>
      <c r="W1461" s="514">
        <v>8.3000000000000007</v>
      </c>
      <c r="X1461" s="514">
        <v>7.9</v>
      </c>
      <c r="Y1461" s="514">
        <v>7.3</v>
      </c>
      <c r="Z1461" s="514">
        <v>7.2</v>
      </c>
      <c r="AA1461" s="514">
        <v>7.1</v>
      </c>
      <c r="AB1461" s="514">
        <v>6.7</v>
      </c>
      <c r="AC1461" s="514">
        <v>6.2</v>
      </c>
      <c r="AD1461" s="514">
        <f>Asalariados!G21</f>
        <v>6.9</v>
      </c>
      <c r="AE1461" s="514">
        <f>Asalariados!H21</f>
        <v>6.9</v>
      </c>
      <c r="AF1461" s="514">
        <f>Asalariados!I21</f>
        <v>7</v>
      </c>
      <c r="AG1461" s="514">
        <f>Asalariados!J21</f>
        <v>6.6</v>
      </c>
      <c r="AH1461" s="514">
        <f>Asalariados!K21</f>
        <v>6.5</v>
      </c>
      <c r="AI1461" s="514">
        <f>Asalariados!L21</f>
        <v>7.9</v>
      </c>
      <c r="AJ1461" s="514">
        <f>Asalariados!M21</f>
        <v>9.1999999999999993</v>
      </c>
      <c r="AK1461" s="514">
        <f>Asalariados!N21</f>
        <v>7.6</v>
      </c>
      <c r="AL1461" s="514">
        <f>Asalariados!O21</f>
        <v>7.8</v>
      </c>
      <c r="AM1461" s="514">
        <f>Asalariados!P21</f>
        <v>7.7</v>
      </c>
      <c r="AN1461" s="514">
        <f>Asalariados!Q21</f>
        <v>7.6</v>
      </c>
      <c r="AO1461" s="514">
        <f>Asalariados!R21</f>
        <v>7.3</v>
      </c>
      <c r="AP1461" s="514">
        <f>Asalariados!S21</f>
        <v>6.9</v>
      </c>
      <c r="AQ1461" s="514">
        <f>Asalariados!T21</f>
        <v>6.5</v>
      </c>
      <c r="AR1461" s="514">
        <f>Asalariados!U21</f>
        <v>6.1</v>
      </c>
      <c r="AS1461" s="514">
        <f>Asalariados!V21</f>
        <v>5.6</v>
      </c>
      <c r="AT1461" s="514">
        <f>Asalariados!W21</f>
        <v>5.7</v>
      </c>
      <c r="AU1461" s="514">
        <f>Asalariados!X21</f>
        <v>7.3</v>
      </c>
      <c r="AV1461" s="514">
        <f>Asalariados!Y21</f>
        <v>9.1999999999999993</v>
      </c>
      <c r="AW1461" s="514">
        <f>Asalariados!Z21</f>
        <v>8.9</v>
      </c>
      <c r="AX1461" s="514">
        <f>Asalariados!AA21</f>
        <v>8.6999999999999993</v>
      </c>
      <c r="AY1461" s="514">
        <f>Asalariados!AB21</f>
        <v>8.3000000000000007</v>
      </c>
      <c r="AZ1461" s="514">
        <f>Asalariados!AC21</f>
        <v>8.6999999999999993</v>
      </c>
      <c r="BA1461" s="514">
        <f>Asalariados!AD21</f>
        <v>8.5</v>
      </c>
      <c r="BB1461" s="514">
        <f>Asalariados!AE21</f>
        <v>7.7</v>
      </c>
      <c r="BC1461" s="514">
        <f>Asalariados!AF21</f>
        <v>8.1999999999999993</v>
      </c>
      <c r="BD1461" s="514">
        <f>Asalariados!AG21</f>
        <v>7.5</v>
      </c>
      <c r="BE1461" s="514">
        <f>Asalariados!AH21</f>
        <v>6.7</v>
      </c>
      <c r="BF1461" s="514">
        <f>Asalariados!AI21</f>
        <v>5.2</v>
      </c>
      <c r="BG1461" s="514">
        <f>Asalariados!AJ21</f>
        <v>4.7</v>
      </c>
      <c r="BH1461" s="514">
        <f>Asalariados!AK21</f>
        <v>4.7</v>
      </c>
      <c r="BI1461" s="514">
        <f>Asalariados!AL21</f>
        <v>4.8</v>
      </c>
      <c r="BJ1461" s="514">
        <f>Asalariados!AM21</f>
        <v>4.9000000000000004</v>
      </c>
      <c r="BK1461" s="514">
        <f>Asalariados!AN21</f>
        <v>5.3</v>
      </c>
      <c r="BL1461" s="514">
        <f>Asalariados!AO21</f>
        <v>6</v>
      </c>
      <c r="BM1461" s="514">
        <f>Asalariados!AP21</f>
        <v>5.4</v>
      </c>
      <c r="BN1461" s="514">
        <f>Asalariados!AQ21</f>
        <v>5.0999999999999996</v>
      </c>
      <c r="BO1461" s="514">
        <f>Asalariados!AR21</f>
        <v>4.9000000000000004</v>
      </c>
      <c r="BP1461" s="514"/>
    </row>
    <row r="1462" spans="1:68">
      <c r="A1462" s="281" t="s">
        <v>32</v>
      </c>
      <c r="B1462" s="282" t="s">
        <v>14</v>
      </c>
      <c r="C1462" s="297" t="s">
        <v>323</v>
      </c>
      <c r="D1462" s="39" t="s">
        <v>142</v>
      </c>
      <c r="E1462" s="514">
        <v>11.6</v>
      </c>
      <c r="F1462" s="514">
        <v>11.6</v>
      </c>
      <c r="G1462" s="514">
        <v>11.5</v>
      </c>
      <c r="H1462" s="514">
        <v>11</v>
      </c>
      <c r="I1462" s="514">
        <v>10.4</v>
      </c>
      <c r="J1462" s="514">
        <v>9.6</v>
      </c>
      <c r="K1462" s="514">
        <v>8.8000000000000007</v>
      </c>
      <c r="L1462" s="514">
        <v>7.9</v>
      </c>
      <c r="M1462" s="514">
        <v>7.3</v>
      </c>
      <c r="N1462" s="514">
        <v>6.9</v>
      </c>
      <c r="O1462" s="514">
        <v>6.7</v>
      </c>
      <c r="P1462" s="514">
        <v>6.6</v>
      </c>
      <c r="Q1462" s="514">
        <v>6.5</v>
      </c>
      <c r="R1462" s="514">
        <v>6.4</v>
      </c>
      <c r="S1462" s="514">
        <v>6.3</v>
      </c>
      <c r="T1462" s="514">
        <v>5.8</v>
      </c>
      <c r="U1462" s="514">
        <v>5.4</v>
      </c>
      <c r="V1462" s="514">
        <v>5</v>
      </c>
      <c r="W1462" s="514">
        <v>4.7</v>
      </c>
      <c r="X1462" s="514">
        <v>4.5</v>
      </c>
      <c r="Y1462" s="514">
        <v>4.2</v>
      </c>
      <c r="Z1462" s="514">
        <v>3.7</v>
      </c>
      <c r="AA1462" s="514">
        <v>3.3</v>
      </c>
      <c r="AB1462" s="514">
        <v>3.1</v>
      </c>
      <c r="AC1462" s="514">
        <v>2.9</v>
      </c>
      <c r="AD1462" s="514">
        <f>Asalariados!G22</f>
        <v>2.9</v>
      </c>
      <c r="AE1462" s="514">
        <f>Asalariados!H22</f>
        <v>2.9</v>
      </c>
      <c r="AF1462" s="514">
        <f>Asalariados!I22</f>
        <v>2.7</v>
      </c>
      <c r="AG1462" s="514">
        <f>Asalariados!J22</f>
        <v>2.1</v>
      </c>
      <c r="AH1462" s="514">
        <f>Asalariados!K22</f>
        <v>2</v>
      </c>
      <c r="AI1462" s="514">
        <f>Asalariados!L22</f>
        <v>1.6</v>
      </c>
      <c r="AJ1462" s="514">
        <f>Asalariados!M22</f>
        <v>2.1</v>
      </c>
      <c r="AK1462" s="514">
        <f>Asalariados!N22</f>
        <v>1.8</v>
      </c>
      <c r="AL1462" s="514">
        <f>Asalariados!O22</f>
        <v>1.8</v>
      </c>
      <c r="AM1462" s="514">
        <f>Asalariados!P22</f>
        <v>1.7</v>
      </c>
      <c r="AN1462" s="514">
        <f>Asalariados!Q22</f>
        <v>1.9</v>
      </c>
      <c r="AO1462" s="514">
        <f>Asalariados!R22</f>
        <v>1.9</v>
      </c>
      <c r="AP1462" s="514">
        <f>Asalariados!S22</f>
        <v>1.9</v>
      </c>
      <c r="AQ1462" s="514">
        <f>Asalariados!T22</f>
        <v>2</v>
      </c>
      <c r="AR1462" s="514">
        <f>Asalariados!U22</f>
        <v>2.1</v>
      </c>
      <c r="AS1462" s="514">
        <f>Asalariados!V22</f>
        <v>2.2000000000000002</v>
      </c>
      <c r="AT1462" s="514">
        <f>Asalariados!W22</f>
        <v>3.3</v>
      </c>
      <c r="AU1462" s="514">
        <f>Asalariados!X22</f>
        <v>4.4000000000000004</v>
      </c>
      <c r="AV1462" s="514">
        <f>Asalariados!Y22</f>
        <v>4.5999999999999996</v>
      </c>
      <c r="AW1462" s="514">
        <f>Asalariados!Z22</f>
        <v>4.4000000000000004</v>
      </c>
      <c r="AX1462" s="514">
        <f>Asalariados!AA22</f>
        <v>5.6</v>
      </c>
      <c r="AY1462" s="514">
        <f>Asalariados!AB22</f>
        <v>5.6</v>
      </c>
      <c r="AZ1462" s="514">
        <f>Asalariados!AC22</f>
        <v>5.4</v>
      </c>
      <c r="BA1462" s="514">
        <f>Asalariados!AD22</f>
        <v>5.2</v>
      </c>
      <c r="BB1462" s="514">
        <f>Asalariados!AE22</f>
        <v>4.9000000000000004</v>
      </c>
      <c r="BC1462" s="514">
        <f>Asalariados!AF22</f>
        <v>4.7</v>
      </c>
      <c r="BD1462" s="514">
        <f>Asalariados!AG22</f>
        <v>4.3</v>
      </c>
      <c r="BE1462" s="514">
        <f>Asalariados!AH22</f>
        <v>3.8</v>
      </c>
      <c r="BF1462" s="514">
        <f>Asalariados!AI22</f>
        <v>3.3</v>
      </c>
      <c r="BG1462" s="514">
        <f>Asalariados!AJ22</f>
        <v>3.5</v>
      </c>
      <c r="BH1462" s="514">
        <f>Asalariados!AK22</f>
        <v>4.2</v>
      </c>
      <c r="BI1462" s="514">
        <f>Asalariados!AL22</f>
        <v>4</v>
      </c>
      <c r="BJ1462" s="514">
        <f>Asalariados!AM22</f>
        <v>4</v>
      </c>
      <c r="BK1462" s="514">
        <f>Asalariados!AN22</f>
        <v>3.7</v>
      </c>
      <c r="BL1462" s="514">
        <f>Asalariados!AO22</f>
        <v>4.4000000000000004</v>
      </c>
      <c r="BM1462" s="514">
        <f>Asalariados!AP22</f>
        <v>4.4000000000000004</v>
      </c>
      <c r="BN1462" s="514">
        <f>Asalariados!AQ22</f>
        <v>4</v>
      </c>
      <c r="BO1462" s="514">
        <f>Asalariados!AR22</f>
        <v>4.0999999999999996</v>
      </c>
      <c r="BP1462" s="514"/>
    </row>
    <row r="1463" spans="1:68">
      <c r="A1463" s="284" t="s">
        <v>313</v>
      </c>
      <c r="B1463" s="285" t="s">
        <v>14</v>
      </c>
      <c r="C1463" s="298" t="s">
        <v>323</v>
      </c>
      <c r="D1463" s="66" t="s">
        <v>142</v>
      </c>
      <c r="E1463" s="510">
        <v>1589.2</v>
      </c>
      <c r="F1463" s="510">
        <v>1568.6</v>
      </c>
      <c r="G1463" s="510">
        <v>1542.2000000000003</v>
      </c>
      <c r="H1463" s="510">
        <v>1497.3</v>
      </c>
      <c r="I1463" s="510">
        <v>1445.4</v>
      </c>
      <c r="J1463" s="510">
        <v>1395.3</v>
      </c>
      <c r="K1463" s="510">
        <v>1348.3999999999996</v>
      </c>
      <c r="L1463" s="510">
        <v>1282.6999999999998</v>
      </c>
      <c r="M1463" s="510">
        <v>1245.8</v>
      </c>
      <c r="N1463" s="510">
        <v>1209.4000000000003</v>
      </c>
      <c r="O1463" s="510">
        <v>1195.2</v>
      </c>
      <c r="P1463" s="510">
        <v>1147</v>
      </c>
      <c r="Q1463" s="510">
        <v>1099.3</v>
      </c>
      <c r="R1463" s="510">
        <v>1074.0999999999999</v>
      </c>
      <c r="S1463" s="510">
        <v>1030.6000000000001</v>
      </c>
      <c r="T1463" s="510">
        <v>989.19999999999982</v>
      </c>
      <c r="U1463" s="510">
        <v>952.19999999999993</v>
      </c>
      <c r="V1463" s="510">
        <v>912.89999999999986</v>
      </c>
      <c r="W1463" s="510">
        <v>874.19999999999982</v>
      </c>
      <c r="X1463" s="510">
        <v>826.9</v>
      </c>
      <c r="Y1463" s="510">
        <v>762.00000000000011</v>
      </c>
      <c r="Z1463" s="510">
        <v>716.7</v>
      </c>
      <c r="AA1463" s="510">
        <v>675.6</v>
      </c>
      <c r="AB1463" s="510">
        <v>661.5</v>
      </c>
      <c r="AC1463" s="510">
        <v>633.49999999999989</v>
      </c>
      <c r="AD1463" s="510">
        <f>Asalariados!G23</f>
        <v>638.30000000000007</v>
      </c>
      <c r="AE1463" s="510">
        <f>Asalariados!H23</f>
        <v>606.40000000000009</v>
      </c>
      <c r="AF1463" s="510">
        <f>Asalariados!I23</f>
        <v>613.6</v>
      </c>
      <c r="AG1463" s="510">
        <f>Asalariados!J23</f>
        <v>604.5</v>
      </c>
      <c r="AH1463" s="510">
        <f>Asalariados!K23</f>
        <v>563.80000000000007</v>
      </c>
      <c r="AI1463" s="510">
        <f>Asalariados!L23</f>
        <v>588.6</v>
      </c>
      <c r="AJ1463" s="510">
        <f>Asalariados!M23</f>
        <v>562.5</v>
      </c>
      <c r="AK1463" s="510">
        <f>Asalariados!N23</f>
        <v>552</v>
      </c>
      <c r="AL1463" s="510">
        <f>Asalariados!O23</f>
        <v>552.09999999999991</v>
      </c>
      <c r="AM1463" s="510">
        <f>Asalariados!P23</f>
        <v>501.19999999999993</v>
      </c>
      <c r="AN1463" s="510">
        <f>Asalariados!Q23</f>
        <v>483.90000000000003</v>
      </c>
      <c r="AO1463" s="510">
        <f>Asalariados!R23</f>
        <v>477.49999999999989</v>
      </c>
      <c r="AP1463" s="510">
        <f>Asalariados!S23</f>
        <v>410.19999999999993</v>
      </c>
      <c r="AQ1463" s="510">
        <f>Asalariados!T23</f>
        <v>372.90000000000003</v>
      </c>
      <c r="AR1463" s="510">
        <f>Asalariados!U23</f>
        <v>365.60000000000008</v>
      </c>
      <c r="AS1463" s="510">
        <f>Asalariados!V23</f>
        <v>348</v>
      </c>
      <c r="AT1463" s="510">
        <f>Asalariados!W23</f>
        <v>356.99999999999994</v>
      </c>
      <c r="AU1463" s="510">
        <f>Asalariados!X23</f>
        <v>396.39999999999992</v>
      </c>
      <c r="AV1463" s="510">
        <f>Asalariados!Y23</f>
        <v>412.99999999999994</v>
      </c>
      <c r="AW1463" s="510">
        <f>Asalariados!Z23</f>
        <v>408.1</v>
      </c>
      <c r="AX1463" s="510">
        <f>Asalariados!AA23</f>
        <v>423.6</v>
      </c>
      <c r="AY1463" s="510">
        <f>Asalariados!AB23</f>
        <v>437.90000000000003</v>
      </c>
      <c r="AZ1463" s="510">
        <f>Asalariados!AC23</f>
        <v>435.9</v>
      </c>
      <c r="BA1463" s="510">
        <f>Asalariados!AD23</f>
        <v>451.19999999999993</v>
      </c>
      <c r="BB1463" s="510">
        <f>Asalariados!AE23</f>
        <v>446.99999999999983</v>
      </c>
      <c r="BC1463" s="510">
        <f>Asalariados!AF23</f>
        <v>446.7</v>
      </c>
      <c r="BD1463" s="510">
        <f>Asalariados!AG23</f>
        <v>440.6</v>
      </c>
      <c r="BE1463" s="510">
        <f>Asalariados!AH23</f>
        <v>447.9</v>
      </c>
      <c r="BF1463" s="510">
        <f>Asalariados!AI23</f>
        <v>426.59999999999997</v>
      </c>
      <c r="BG1463" s="510">
        <f>Asalariados!AJ23</f>
        <v>418.80000000000007</v>
      </c>
      <c r="BH1463" s="510">
        <f>Asalariados!AK23</f>
        <v>445.69999999999993</v>
      </c>
      <c r="BI1463" s="510">
        <f>Asalariados!AL23</f>
        <v>430.59999999999997</v>
      </c>
      <c r="BJ1463" s="510">
        <f>Asalariados!AM23</f>
        <v>408.4</v>
      </c>
      <c r="BK1463" s="510">
        <f>Asalariados!AN23</f>
        <v>399.8</v>
      </c>
      <c r="BL1463" s="510">
        <f>Asalariados!AO23</f>
        <v>424.2</v>
      </c>
      <c r="BM1463" s="510">
        <f>Asalariados!AP23</f>
        <v>437.7999999999999</v>
      </c>
      <c r="BN1463" s="510">
        <f>Asalariados!AQ23</f>
        <v>463.40000000000003</v>
      </c>
      <c r="BO1463" s="510">
        <f>Asalariados!AR23</f>
        <v>475.2</v>
      </c>
      <c r="BP1463" s="510"/>
    </row>
    <row r="1464" spans="1:68">
      <c r="A1464" s="281" t="s">
        <v>11</v>
      </c>
      <c r="B1464" s="282" t="s">
        <v>38</v>
      </c>
      <c r="C1464" s="299" t="s">
        <v>323</v>
      </c>
      <c r="D1464" s="39" t="s">
        <v>142</v>
      </c>
      <c r="E1464" s="514">
        <v>233.8</v>
      </c>
      <c r="F1464" s="514">
        <v>240</v>
      </c>
      <c r="G1464" s="514">
        <v>249.7</v>
      </c>
      <c r="H1464" s="514">
        <v>256.7</v>
      </c>
      <c r="I1464" s="514">
        <v>251.3</v>
      </c>
      <c r="J1464" s="514">
        <v>245.40000000000003</v>
      </c>
      <c r="K1464" s="514">
        <v>249.2</v>
      </c>
      <c r="L1464" s="514">
        <v>259.3</v>
      </c>
      <c r="M1464" s="514">
        <v>261.70000000000005</v>
      </c>
      <c r="N1464" s="514">
        <v>263.89999999999998</v>
      </c>
      <c r="O1464" s="514">
        <v>261.5</v>
      </c>
      <c r="P1464" s="514">
        <v>264.40000000000003</v>
      </c>
      <c r="Q1464" s="514">
        <v>266.29999999999995</v>
      </c>
      <c r="R1464" s="514">
        <v>264.29999999999995</v>
      </c>
      <c r="S1464" s="514">
        <v>270.8</v>
      </c>
      <c r="T1464" s="514">
        <v>269.60000000000002</v>
      </c>
      <c r="U1464" s="514">
        <v>276.60000000000002</v>
      </c>
      <c r="V1464" s="514">
        <v>286.2</v>
      </c>
      <c r="W1464" s="514">
        <v>291.39999999999998</v>
      </c>
      <c r="X1464" s="514">
        <v>295.40000000000003</v>
      </c>
      <c r="Y1464" s="514">
        <v>293</v>
      </c>
      <c r="Z1464" s="514">
        <v>288.3</v>
      </c>
      <c r="AA1464" s="514">
        <v>281.70000000000005</v>
      </c>
      <c r="AB1464" s="514">
        <v>274.10000000000002</v>
      </c>
      <c r="AC1464" s="514">
        <v>265.5</v>
      </c>
      <c r="AD1464" s="514">
        <f>Asalariados!G26</f>
        <v>246.40000000000003</v>
      </c>
      <c r="AE1464" s="514">
        <f>Asalariados!H26</f>
        <v>233.79999999999998</v>
      </c>
      <c r="AF1464" s="514">
        <f>Asalariados!I26</f>
        <v>230.00000000000003</v>
      </c>
      <c r="AG1464" s="514">
        <f>Asalariados!J26</f>
        <v>218.10000000000002</v>
      </c>
      <c r="AH1464" s="514">
        <f>Asalariados!K26</f>
        <v>213.1</v>
      </c>
      <c r="AI1464" s="514">
        <f>Asalariados!L26</f>
        <v>217.2</v>
      </c>
      <c r="AJ1464" s="514">
        <f>Asalariados!M26</f>
        <v>211.4</v>
      </c>
      <c r="AK1464" s="514">
        <f>Asalariados!N26</f>
        <v>216.3</v>
      </c>
      <c r="AL1464" s="514">
        <f>Asalariados!O26</f>
        <v>223.8</v>
      </c>
      <c r="AM1464" s="514">
        <f>Asalariados!P26</f>
        <v>223.29999999999998</v>
      </c>
      <c r="AN1464" s="514">
        <f>Asalariados!Q26</f>
        <v>228.60000000000002</v>
      </c>
      <c r="AO1464" s="514">
        <f>Asalariados!R26</f>
        <v>225.69999999999996</v>
      </c>
      <c r="AP1464" s="514">
        <f>Asalariados!S26</f>
        <v>218.9</v>
      </c>
      <c r="AQ1464" s="514">
        <f>Asalariados!T26</f>
        <v>211.69999999999996</v>
      </c>
      <c r="AR1464" s="514">
        <f>Asalariados!U26</f>
        <v>210.6</v>
      </c>
      <c r="AS1464" s="514">
        <f>Asalariados!V26</f>
        <v>213.4</v>
      </c>
      <c r="AT1464" s="514">
        <f>Asalariados!W26</f>
        <v>216.9</v>
      </c>
      <c r="AU1464" s="514">
        <f>Asalariados!X26</f>
        <v>229.79999999999995</v>
      </c>
      <c r="AV1464" s="514">
        <f>Asalariados!Y26</f>
        <v>241.4</v>
      </c>
      <c r="AW1464" s="514">
        <f>Asalariados!Z26</f>
        <v>244.29999999999998</v>
      </c>
      <c r="AX1464" s="514">
        <f>Asalariados!AA26</f>
        <v>255.7</v>
      </c>
      <c r="AY1464" s="514">
        <f>Asalariados!AB26</f>
        <v>264.60000000000002</v>
      </c>
      <c r="AZ1464" s="514">
        <f>Asalariados!AC26</f>
        <v>266</v>
      </c>
      <c r="BA1464" s="514">
        <f>Asalariados!AD26</f>
        <v>280.29999999999995</v>
      </c>
      <c r="BB1464" s="514">
        <f>Asalariados!AE26</f>
        <v>286.60000000000008</v>
      </c>
      <c r="BC1464" s="514">
        <f>Asalariados!AF26</f>
        <v>295.8</v>
      </c>
      <c r="BD1464" s="514">
        <f>Asalariados!AG26</f>
        <v>295.90000000000003</v>
      </c>
      <c r="BE1464" s="514">
        <f>Asalariados!AH26</f>
        <v>295.10000000000002</v>
      </c>
      <c r="BF1464" s="514">
        <f>Asalariados!AI26</f>
        <v>293.79999999999995</v>
      </c>
      <c r="BG1464" s="514">
        <f>Asalariados!AJ26</f>
        <v>258.3</v>
      </c>
      <c r="BH1464" s="514">
        <f>Asalariados!AK26</f>
        <v>250.70000000000002</v>
      </c>
      <c r="BI1464" s="514">
        <f>Asalariados!AL26</f>
        <v>241.70000000000002</v>
      </c>
      <c r="BJ1464" s="514">
        <f>Asalariados!AM26</f>
        <v>222.6</v>
      </c>
      <c r="BK1464" s="514">
        <f>Asalariados!AN26</f>
        <v>212.60000000000002</v>
      </c>
      <c r="BL1464" s="514">
        <f>Asalariados!AO26</f>
        <v>210.7</v>
      </c>
      <c r="BM1464" s="514">
        <f>Asalariados!AP26</f>
        <v>215.70000000000002</v>
      </c>
      <c r="BN1464" s="514">
        <f>Asalariados!AQ26</f>
        <v>226.79999999999998</v>
      </c>
      <c r="BO1464" s="514">
        <f>Asalariados!AR26</f>
        <v>236.6</v>
      </c>
      <c r="BP1464" s="514"/>
    </row>
    <row r="1465" spans="1:68">
      <c r="A1465" s="281" t="s">
        <v>17</v>
      </c>
      <c r="B1465" s="282" t="s">
        <v>38</v>
      </c>
      <c r="C1465" s="299" t="s">
        <v>323</v>
      </c>
      <c r="D1465" s="39" t="s">
        <v>142</v>
      </c>
      <c r="E1465" s="514">
        <v>71.5</v>
      </c>
      <c r="F1465" s="514">
        <v>72.3</v>
      </c>
      <c r="G1465" s="514">
        <v>74.300000000000011</v>
      </c>
      <c r="H1465" s="514">
        <v>75.999999999999986</v>
      </c>
      <c r="I1465" s="514">
        <v>74.099999999999994</v>
      </c>
      <c r="J1465" s="514">
        <v>73.099999999999994</v>
      </c>
      <c r="K1465" s="514">
        <v>75.2</v>
      </c>
      <c r="L1465" s="514">
        <v>79.2</v>
      </c>
      <c r="M1465" s="514">
        <v>81.3</v>
      </c>
      <c r="N1465" s="514">
        <v>84.699999999999989</v>
      </c>
      <c r="O1465" s="514">
        <v>86.6</v>
      </c>
      <c r="P1465" s="514">
        <v>88.100000000000009</v>
      </c>
      <c r="Q1465" s="514">
        <v>89.5</v>
      </c>
      <c r="R1465" s="514">
        <v>88.9</v>
      </c>
      <c r="S1465" s="514">
        <v>91.1</v>
      </c>
      <c r="T1465" s="514">
        <v>89.699999999999989</v>
      </c>
      <c r="U1465" s="514">
        <v>90.699999999999989</v>
      </c>
      <c r="V1465" s="514">
        <v>94.999999999999986</v>
      </c>
      <c r="W1465" s="514">
        <v>97.6</v>
      </c>
      <c r="X1465" s="514">
        <v>100</v>
      </c>
      <c r="Y1465" s="514">
        <v>99.8</v>
      </c>
      <c r="Z1465" s="514">
        <v>98.6</v>
      </c>
      <c r="AA1465" s="514">
        <v>96.500000000000014</v>
      </c>
      <c r="AB1465" s="514">
        <v>95.8</v>
      </c>
      <c r="AC1465" s="514">
        <v>95.1</v>
      </c>
      <c r="AD1465" s="514">
        <f>Asalariados!G27</f>
        <v>97.1</v>
      </c>
      <c r="AE1465" s="514">
        <f>Asalariados!H27</f>
        <v>86.7</v>
      </c>
      <c r="AF1465" s="514">
        <f>Asalariados!I27</f>
        <v>88.7</v>
      </c>
      <c r="AG1465" s="514">
        <f>Asalariados!J27</f>
        <v>87.699999999999989</v>
      </c>
      <c r="AH1465" s="514">
        <f>Asalariados!K27</f>
        <v>81.899999999999991</v>
      </c>
      <c r="AI1465" s="514">
        <f>Asalariados!L27</f>
        <v>78.900000000000006</v>
      </c>
      <c r="AJ1465" s="514">
        <f>Asalariados!M27</f>
        <v>89.899999999999991</v>
      </c>
      <c r="AK1465" s="514">
        <f>Asalariados!N27</f>
        <v>92.800000000000011</v>
      </c>
      <c r="AL1465" s="514">
        <f>Asalariados!O27</f>
        <v>95.499999999999986</v>
      </c>
      <c r="AM1465" s="514">
        <f>Asalariados!P27</f>
        <v>101.7</v>
      </c>
      <c r="AN1465" s="514">
        <f>Asalariados!Q27</f>
        <v>104.9</v>
      </c>
      <c r="AO1465" s="514">
        <f>Asalariados!R27</f>
        <v>103.99999999999999</v>
      </c>
      <c r="AP1465" s="514">
        <f>Asalariados!S27</f>
        <v>98.5</v>
      </c>
      <c r="AQ1465" s="514">
        <f>Asalariados!T27</f>
        <v>93.199999999999989</v>
      </c>
      <c r="AR1465" s="514">
        <f>Asalariados!U27</f>
        <v>90.6</v>
      </c>
      <c r="AS1465" s="514">
        <f>Asalariados!V27</f>
        <v>92.3</v>
      </c>
      <c r="AT1465" s="514">
        <f>Asalariados!W27</f>
        <v>97.2</v>
      </c>
      <c r="AU1465" s="514">
        <f>Asalariados!X27</f>
        <v>103.50000000000001</v>
      </c>
      <c r="AV1465" s="514">
        <f>Asalariados!Y27</f>
        <v>108</v>
      </c>
      <c r="AW1465" s="514">
        <f>Asalariados!Z27</f>
        <v>110.39999999999999</v>
      </c>
      <c r="AX1465" s="514">
        <f>Asalariados!AA27</f>
        <v>116.90000000000002</v>
      </c>
      <c r="AY1465" s="514">
        <f>Asalariados!AB27</f>
        <v>116.19999999999999</v>
      </c>
      <c r="AZ1465" s="514">
        <f>Asalariados!AC27</f>
        <v>118.00000000000001</v>
      </c>
      <c r="BA1465" s="514">
        <f>Asalariados!AD27</f>
        <v>118.99999999999999</v>
      </c>
      <c r="BB1465" s="514">
        <f>Asalariados!AE27</f>
        <v>122.1</v>
      </c>
      <c r="BC1465" s="514">
        <f>Asalariados!AF27</f>
        <v>123.69999999999999</v>
      </c>
      <c r="BD1465" s="514">
        <f>Asalariados!AG27</f>
        <v>123.19999999999996</v>
      </c>
      <c r="BE1465" s="514">
        <f>Asalariados!AH27</f>
        <v>121.29999999999997</v>
      </c>
      <c r="BF1465" s="514">
        <f>Asalariados!AI27</f>
        <v>122.29999999999998</v>
      </c>
      <c r="BG1465" s="514">
        <f>Asalariados!AJ27</f>
        <v>110.6</v>
      </c>
      <c r="BH1465" s="514">
        <f>Asalariados!AK27</f>
        <v>104.7</v>
      </c>
      <c r="BI1465" s="514">
        <f>Asalariados!AL27</f>
        <v>101.7</v>
      </c>
      <c r="BJ1465" s="514">
        <f>Asalariados!AM27</f>
        <v>96.1</v>
      </c>
      <c r="BK1465" s="514">
        <f>Asalariados!AN27</f>
        <v>91.3</v>
      </c>
      <c r="BL1465" s="514">
        <f>Asalariados!AO27</f>
        <v>90.000000000000014</v>
      </c>
      <c r="BM1465" s="514">
        <f>Asalariados!AP27</f>
        <v>91.5</v>
      </c>
      <c r="BN1465" s="514">
        <f>Asalariados!AQ27</f>
        <v>94.800000000000011</v>
      </c>
      <c r="BO1465" s="514">
        <f>Asalariados!AR27</f>
        <v>98.7</v>
      </c>
      <c r="BP1465" s="514"/>
    </row>
    <row r="1466" spans="1:68">
      <c r="A1466" s="281" t="s">
        <v>18</v>
      </c>
      <c r="B1466" s="282" t="s">
        <v>38</v>
      </c>
      <c r="C1466" s="299" t="s">
        <v>323</v>
      </c>
      <c r="D1466" s="39" t="s">
        <v>142</v>
      </c>
      <c r="E1466" s="514">
        <v>69.800000000000011</v>
      </c>
      <c r="F1466" s="514">
        <v>71.5</v>
      </c>
      <c r="G1466" s="514">
        <v>74.400000000000006</v>
      </c>
      <c r="H1466" s="514">
        <v>76.300000000000011</v>
      </c>
      <c r="I1466" s="514">
        <v>74.8</v>
      </c>
      <c r="J1466" s="514">
        <v>74.699999999999989</v>
      </c>
      <c r="K1466" s="514">
        <v>77.3</v>
      </c>
      <c r="L1466" s="514">
        <v>76.699999999999989</v>
      </c>
      <c r="M1466" s="514">
        <v>73.8</v>
      </c>
      <c r="N1466" s="514">
        <v>72.7</v>
      </c>
      <c r="O1466" s="514">
        <v>70.5</v>
      </c>
      <c r="P1466" s="514">
        <v>71.599999999999994</v>
      </c>
      <c r="Q1466" s="514">
        <v>72.3</v>
      </c>
      <c r="R1466" s="514">
        <v>70.8</v>
      </c>
      <c r="S1466" s="514">
        <v>71.2</v>
      </c>
      <c r="T1466" s="514">
        <v>70.8</v>
      </c>
      <c r="U1466" s="514">
        <v>72.5</v>
      </c>
      <c r="V1466" s="514">
        <v>76.2</v>
      </c>
      <c r="W1466" s="514">
        <v>78.400000000000006</v>
      </c>
      <c r="X1466" s="514">
        <v>82.2</v>
      </c>
      <c r="Y1466" s="514">
        <v>84.2</v>
      </c>
      <c r="Z1466" s="514">
        <v>83.6</v>
      </c>
      <c r="AA1466" s="514">
        <v>82.399999999999991</v>
      </c>
      <c r="AB1466" s="514">
        <v>80.600000000000009</v>
      </c>
      <c r="AC1466" s="514">
        <v>78.400000000000006</v>
      </c>
      <c r="AD1466" s="514">
        <f>Asalariados!G28</f>
        <v>78.100000000000009</v>
      </c>
      <c r="AE1466" s="514">
        <f>Asalariados!H28</f>
        <v>71.8</v>
      </c>
      <c r="AF1466" s="514">
        <f>Asalariados!I28</f>
        <v>65.899999999999991</v>
      </c>
      <c r="AG1466" s="514">
        <f>Asalariados!J28</f>
        <v>66.5</v>
      </c>
      <c r="AH1466" s="514">
        <f>Asalariados!K28</f>
        <v>69.5</v>
      </c>
      <c r="AI1466" s="514">
        <f>Asalariados!L28</f>
        <v>68.399999999999991</v>
      </c>
      <c r="AJ1466" s="514">
        <f>Asalariados!M28</f>
        <v>75.7</v>
      </c>
      <c r="AK1466" s="514">
        <f>Asalariados!N28</f>
        <v>73.8</v>
      </c>
      <c r="AL1466" s="514">
        <f>Asalariados!O28</f>
        <v>75.2</v>
      </c>
      <c r="AM1466" s="514">
        <f>Asalariados!P28</f>
        <v>72.800000000000011</v>
      </c>
      <c r="AN1466" s="514">
        <f>Asalariados!Q28</f>
        <v>72</v>
      </c>
      <c r="AO1466" s="514">
        <f>Asalariados!R28</f>
        <v>70.2</v>
      </c>
      <c r="AP1466" s="514">
        <f>Asalariados!S28</f>
        <v>66.100000000000009</v>
      </c>
      <c r="AQ1466" s="514">
        <f>Asalariados!T28</f>
        <v>63.199999999999996</v>
      </c>
      <c r="AR1466" s="514">
        <f>Asalariados!U28</f>
        <v>57.900000000000006</v>
      </c>
      <c r="AS1466" s="514">
        <f>Asalariados!V28</f>
        <v>59.400000000000006</v>
      </c>
      <c r="AT1466" s="514">
        <f>Asalariados!W28</f>
        <v>55.7</v>
      </c>
      <c r="AU1466" s="514">
        <f>Asalariados!X28</f>
        <v>58.1</v>
      </c>
      <c r="AV1466" s="514">
        <f>Asalariados!Y28</f>
        <v>59.100000000000009</v>
      </c>
      <c r="AW1466" s="514">
        <f>Asalariados!Z28</f>
        <v>58</v>
      </c>
      <c r="AX1466" s="514">
        <f>Asalariados!AA28</f>
        <v>61.900000000000006</v>
      </c>
      <c r="AY1466" s="514">
        <f>Asalariados!AB28</f>
        <v>64.100000000000023</v>
      </c>
      <c r="AZ1466" s="514">
        <f>Asalariados!AC28</f>
        <v>64.600000000000023</v>
      </c>
      <c r="BA1466" s="514">
        <f>Asalariados!AD28</f>
        <v>67.400000000000006</v>
      </c>
      <c r="BB1466" s="514">
        <f>Asalariados!AE28</f>
        <v>69.100000000000009</v>
      </c>
      <c r="BC1466" s="514">
        <f>Asalariados!AF28</f>
        <v>70.099999999999994</v>
      </c>
      <c r="BD1466" s="514">
        <f>Asalariados!AG28</f>
        <v>71.500000000000014</v>
      </c>
      <c r="BE1466" s="514">
        <f>Asalariados!AH28</f>
        <v>72.099999999999994</v>
      </c>
      <c r="BF1466" s="514">
        <f>Asalariados!AI28</f>
        <v>72.700000000000017</v>
      </c>
      <c r="BG1466" s="514">
        <f>Asalariados!AJ28</f>
        <v>65.599999999999994</v>
      </c>
      <c r="BH1466" s="514">
        <f>Asalariados!AK28</f>
        <v>64</v>
      </c>
      <c r="BI1466" s="514">
        <f>Asalariados!AL28</f>
        <v>62.499999999999993</v>
      </c>
      <c r="BJ1466" s="514">
        <f>Asalariados!AM28</f>
        <v>57.400000000000006</v>
      </c>
      <c r="BK1466" s="514">
        <f>Asalariados!AN28</f>
        <v>53.8</v>
      </c>
      <c r="BL1466" s="514">
        <f>Asalariados!AO28</f>
        <v>52.899999999999991</v>
      </c>
      <c r="BM1466" s="514">
        <f>Asalariados!AP28</f>
        <v>53.099999999999994</v>
      </c>
      <c r="BN1466" s="514">
        <f>Asalariados!AQ28</f>
        <v>54.2</v>
      </c>
      <c r="BO1466" s="514">
        <f>Asalariados!AR28</f>
        <v>55.7</v>
      </c>
      <c r="BP1466" s="514"/>
    </row>
    <row r="1467" spans="1:68">
      <c r="A1467" s="281" t="s">
        <v>19</v>
      </c>
      <c r="B1467" s="282" t="s">
        <v>38</v>
      </c>
      <c r="C1467" s="299" t="s">
        <v>323</v>
      </c>
      <c r="D1467" s="39" t="s">
        <v>142</v>
      </c>
      <c r="E1467" s="514">
        <v>26.200000000000003</v>
      </c>
      <c r="F1467" s="514">
        <v>26.1</v>
      </c>
      <c r="G1467" s="514">
        <v>26.8</v>
      </c>
      <c r="H1467" s="514">
        <v>28.400000000000002</v>
      </c>
      <c r="I1467" s="514">
        <v>28.400000000000002</v>
      </c>
      <c r="J1467" s="514">
        <v>27.8</v>
      </c>
      <c r="K1467" s="514">
        <v>28.8</v>
      </c>
      <c r="L1467" s="514">
        <v>29.9</v>
      </c>
      <c r="M1467" s="514">
        <v>30.4</v>
      </c>
      <c r="N1467" s="514">
        <v>30.9</v>
      </c>
      <c r="O1467" s="514">
        <v>30.8</v>
      </c>
      <c r="P1467" s="514">
        <v>30.700000000000003</v>
      </c>
      <c r="Q1467" s="514">
        <v>30.400000000000002</v>
      </c>
      <c r="R1467" s="514">
        <v>29.499999999999996</v>
      </c>
      <c r="S1467" s="514">
        <v>28.999999999999996</v>
      </c>
      <c r="T1467" s="514">
        <v>28.599999999999998</v>
      </c>
      <c r="U1467" s="514">
        <v>28.799999999999997</v>
      </c>
      <c r="V1467" s="514">
        <v>29.799999999999997</v>
      </c>
      <c r="W1467" s="514">
        <v>30.2</v>
      </c>
      <c r="X1467" s="514">
        <v>30.5</v>
      </c>
      <c r="Y1467" s="514">
        <v>30.3</v>
      </c>
      <c r="Z1467" s="514">
        <v>29.199999999999996</v>
      </c>
      <c r="AA1467" s="514">
        <v>28.099999999999998</v>
      </c>
      <c r="AB1467" s="514">
        <v>27.7</v>
      </c>
      <c r="AC1467" s="514">
        <v>27.4</v>
      </c>
      <c r="AD1467" s="514">
        <f>Asalariados!G29</f>
        <v>26.199999999999996</v>
      </c>
      <c r="AE1467" s="514">
        <f>Asalariados!H29</f>
        <v>24.900000000000002</v>
      </c>
      <c r="AF1467" s="514">
        <f>Asalariados!I29</f>
        <v>25</v>
      </c>
      <c r="AG1467" s="514">
        <f>Asalariados!J29</f>
        <v>22.799999999999997</v>
      </c>
      <c r="AH1467" s="514">
        <f>Asalariados!K29</f>
        <v>25.7</v>
      </c>
      <c r="AI1467" s="514">
        <f>Asalariados!L29</f>
        <v>25.6</v>
      </c>
      <c r="AJ1467" s="514">
        <f>Asalariados!M29</f>
        <v>26</v>
      </c>
      <c r="AK1467" s="514">
        <f>Asalariados!N29</f>
        <v>27.400000000000002</v>
      </c>
      <c r="AL1467" s="514">
        <f>Asalariados!O29</f>
        <v>28.3</v>
      </c>
      <c r="AM1467" s="514">
        <f>Asalariados!P29</f>
        <v>27.5</v>
      </c>
      <c r="AN1467" s="514">
        <f>Asalariados!Q29</f>
        <v>29.9</v>
      </c>
      <c r="AO1467" s="514">
        <f>Asalariados!R29</f>
        <v>28.2</v>
      </c>
      <c r="AP1467" s="514">
        <f>Asalariados!S29</f>
        <v>25.3</v>
      </c>
      <c r="AQ1467" s="514">
        <f>Asalariados!T29</f>
        <v>24.200000000000003</v>
      </c>
      <c r="AR1467" s="514">
        <f>Asalariados!U29</f>
        <v>22.9</v>
      </c>
      <c r="AS1467" s="514">
        <f>Asalariados!V29</f>
        <v>24.3</v>
      </c>
      <c r="AT1467" s="514">
        <f>Asalariados!W29</f>
        <v>25.700000000000003</v>
      </c>
      <c r="AU1467" s="514">
        <f>Asalariados!X29</f>
        <v>26.5</v>
      </c>
      <c r="AV1467" s="514">
        <f>Asalariados!Y29</f>
        <v>27.700000000000003</v>
      </c>
      <c r="AW1467" s="514">
        <f>Asalariados!Z29</f>
        <v>28.200000000000003</v>
      </c>
      <c r="AX1467" s="514">
        <f>Asalariados!AA29</f>
        <v>28.199999999999996</v>
      </c>
      <c r="AY1467" s="514">
        <f>Asalariados!AB29</f>
        <v>28.8</v>
      </c>
      <c r="AZ1467" s="514">
        <f>Asalariados!AC29</f>
        <v>30.099999999999994</v>
      </c>
      <c r="BA1467" s="514">
        <f>Asalariados!AD29</f>
        <v>29.300000000000004</v>
      </c>
      <c r="BB1467" s="514">
        <f>Asalariados!AE29</f>
        <v>31.500000000000007</v>
      </c>
      <c r="BC1467" s="514">
        <f>Asalariados!AF29</f>
        <v>31.700000000000003</v>
      </c>
      <c r="BD1467" s="514">
        <f>Asalariados!AG29</f>
        <v>32.299999999999997</v>
      </c>
      <c r="BE1467" s="514">
        <f>Asalariados!AH29</f>
        <v>31.499999999999996</v>
      </c>
      <c r="BF1467" s="514">
        <f>Asalariados!AI29</f>
        <v>32.199999999999996</v>
      </c>
      <c r="BG1467" s="514">
        <f>Asalariados!AJ29</f>
        <v>28.799999999999997</v>
      </c>
      <c r="BH1467" s="514">
        <f>Asalariados!AK29</f>
        <v>28</v>
      </c>
      <c r="BI1467" s="514">
        <f>Asalariados!AL29</f>
        <v>25.9</v>
      </c>
      <c r="BJ1467" s="514">
        <f>Asalariados!AM29</f>
        <v>23.9</v>
      </c>
      <c r="BK1467" s="514">
        <f>Asalariados!AN29</f>
        <v>22.8</v>
      </c>
      <c r="BL1467" s="514">
        <f>Asalariados!AO29</f>
        <v>23.2</v>
      </c>
      <c r="BM1467" s="514">
        <f>Asalariados!AP29</f>
        <v>23.799999999999997</v>
      </c>
      <c r="BN1467" s="514">
        <f>Asalariados!AQ29</f>
        <v>24.2</v>
      </c>
      <c r="BO1467" s="514">
        <f>Asalariados!AR29</f>
        <v>25.099999999999998</v>
      </c>
      <c r="BP1467" s="514"/>
    </row>
    <row r="1468" spans="1:68">
      <c r="A1468" s="281" t="s">
        <v>20</v>
      </c>
      <c r="B1468" s="282" t="s">
        <v>38</v>
      </c>
      <c r="C1468" s="299" t="s">
        <v>323</v>
      </c>
      <c r="D1468" s="39" t="s">
        <v>142</v>
      </c>
      <c r="E1468" s="514">
        <v>24.700000000000003</v>
      </c>
      <c r="F1468" s="514">
        <v>27.6</v>
      </c>
      <c r="G1468" s="514">
        <v>31.4</v>
      </c>
      <c r="H1468" s="514">
        <v>33.400000000000006</v>
      </c>
      <c r="I1468" s="514">
        <v>33.4</v>
      </c>
      <c r="J1468" s="514">
        <v>33.700000000000003</v>
      </c>
      <c r="K1468" s="514">
        <v>35.1</v>
      </c>
      <c r="L1468" s="514">
        <v>38</v>
      </c>
      <c r="M1468" s="514">
        <v>39.900000000000006</v>
      </c>
      <c r="N1468" s="514">
        <v>42.5</v>
      </c>
      <c r="O1468" s="514">
        <v>44.3</v>
      </c>
      <c r="P1468" s="514">
        <v>46.199999999999996</v>
      </c>
      <c r="Q1468" s="514">
        <v>47.8</v>
      </c>
      <c r="R1468" s="514">
        <v>48.8</v>
      </c>
      <c r="S1468" s="514">
        <v>51.300000000000004</v>
      </c>
      <c r="T1468" s="514">
        <v>51.599999999999994</v>
      </c>
      <c r="U1468" s="514">
        <v>53.099999999999994</v>
      </c>
      <c r="V1468" s="514">
        <v>55.199999999999996</v>
      </c>
      <c r="W1468" s="514">
        <v>56.3</v>
      </c>
      <c r="X1468" s="514">
        <v>56.400000000000006</v>
      </c>
      <c r="Y1468" s="514">
        <v>55.2</v>
      </c>
      <c r="Z1468" s="514">
        <v>53.899999999999991</v>
      </c>
      <c r="AA1468" s="514">
        <v>52.4</v>
      </c>
      <c r="AB1468" s="514">
        <v>49.399999999999991</v>
      </c>
      <c r="AC1468" s="514">
        <v>46.5</v>
      </c>
      <c r="AD1468" s="514">
        <f>Asalariados!G30</f>
        <v>47.1</v>
      </c>
      <c r="AE1468" s="514">
        <f>Asalariados!H30</f>
        <v>50.399999999999991</v>
      </c>
      <c r="AF1468" s="514">
        <f>Asalariados!I30</f>
        <v>46.5</v>
      </c>
      <c r="AG1468" s="514">
        <f>Asalariados!J30</f>
        <v>48.2</v>
      </c>
      <c r="AH1468" s="514">
        <f>Asalariados!K30</f>
        <v>41.600000000000009</v>
      </c>
      <c r="AI1468" s="514">
        <f>Asalariados!L30</f>
        <v>37.5</v>
      </c>
      <c r="AJ1468" s="514">
        <f>Asalariados!M30</f>
        <v>32.199999999999996</v>
      </c>
      <c r="AK1468" s="514">
        <f>Asalariados!N30</f>
        <v>35.29999999999999</v>
      </c>
      <c r="AL1468" s="514">
        <f>Asalariados!O30</f>
        <v>38.199999999999996</v>
      </c>
      <c r="AM1468" s="514">
        <f>Asalariados!P30</f>
        <v>35.9</v>
      </c>
      <c r="AN1468" s="514">
        <f>Asalariados!Q30</f>
        <v>36</v>
      </c>
      <c r="AO1468" s="514">
        <f>Asalariados!R30</f>
        <v>37.299999999999997</v>
      </c>
      <c r="AP1468" s="514">
        <f>Asalariados!S30</f>
        <v>35.799999999999997</v>
      </c>
      <c r="AQ1468" s="514">
        <f>Asalariados!T30</f>
        <v>35.6</v>
      </c>
      <c r="AR1468" s="514">
        <f>Asalariados!U30</f>
        <v>36</v>
      </c>
      <c r="AS1468" s="514">
        <f>Asalariados!V30</f>
        <v>34.9</v>
      </c>
      <c r="AT1468" s="514">
        <f>Asalariados!W30</f>
        <v>37.9</v>
      </c>
      <c r="AU1468" s="514">
        <f>Asalariados!X30</f>
        <v>39.299999999999997</v>
      </c>
      <c r="AV1468" s="514">
        <f>Asalariados!Y30</f>
        <v>41.29999999999999</v>
      </c>
      <c r="AW1468" s="514">
        <f>Asalariados!Z30</f>
        <v>43.5</v>
      </c>
      <c r="AX1468" s="514">
        <f>Asalariados!AA30</f>
        <v>40.999999999999993</v>
      </c>
      <c r="AY1468" s="514">
        <f>Asalariados!AB30</f>
        <v>42.8</v>
      </c>
      <c r="AZ1468" s="514">
        <f>Asalariados!AC30</f>
        <v>43.300000000000004</v>
      </c>
      <c r="BA1468" s="514">
        <f>Asalariados!AD30</f>
        <v>44.7</v>
      </c>
      <c r="BB1468" s="514">
        <f>Asalariados!AE30</f>
        <v>45.1</v>
      </c>
      <c r="BC1468" s="514">
        <f>Asalariados!AF30</f>
        <v>45.699999999999996</v>
      </c>
      <c r="BD1468" s="514">
        <f>Asalariados!AG30</f>
        <v>47.900000000000006</v>
      </c>
      <c r="BE1468" s="514">
        <f>Asalariados!AH30</f>
        <v>48</v>
      </c>
      <c r="BF1468" s="514">
        <f>Asalariados!AI30</f>
        <v>47.8</v>
      </c>
      <c r="BG1468" s="514">
        <f>Asalariados!AJ30</f>
        <v>43.100000000000009</v>
      </c>
      <c r="BH1468" s="514">
        <f>Asalariados!AK30</f>
        <v>41.7</v>
      </c>
      <c r="BI1468" s="514">
        <f>Asalariados!AL30</f>
        <v>40.500000000000007</v>
      </c>
      <c r="BJ1468" s="514">
        <f>Asalariados!AM30</f>
        <v>37.799999999999997</v>
      </c>
      <c r="BK1468" s="514">
        <f>Asalariados!AN30</f>
        <v>35.900000000000006</v>
      </c>
      <c r="BL1468" s="514">
        <f>Asalariados!AO30</f>
        <v>35.300000000000004</v>
      </c>
      <c r="BM1468" s="514">
        <f>Asalariados!AP30</f>
        <v>36.099999999999994</v>
      </c>
      <c r="BN1468" s="514">
        <f>Asalariados!AQ30</f>
        <v>36.4</v>
      </c>
      <c r="BO1468" s="514">
        <f>Asalariados!AR30</f>
        <v>37.700000000000003</v>
      </c>
      <c r="BP1468" s="514"/>
    </row>
    <row r="1469" spans="1:68">
      <c r="A1469" s="281" t="s">
        <v>21</v>
      </c>
      <c r="B1469" s="282" t="s">
        <v>38</v>
      </c>
      <c r="C1469" s="299" t="s">
        <v>323</v>
      </c>
      <c r="D1469" s="39" t="s">
        <v>142</v>
      </c>
      <c r="E1469" s="514">
        <v>33.300000000000004</v>
      </c>
      <c r="F1469" s="514">
        <v>33.6</v>
      </c>
      <c r="G1469" s="514">
        <v>34.6</v>
      </c>
      <c r="H1469" s="514">
        <v>35.499999999999993</v>
      </c>
      <c r="I1469" s="514">
        <v>34.9</v>
      </c>
      <c r="J1469" s="514">
        <v>33.999999999999993</v>
      </c>
      <c r="K1469" s="514">
        <v>34.700000000000003</v>
      </c>
      <c r="L1469" s="514">
        <v>35.5</v>
      </c>
      <c r="M1469" s="514">
        <v>35.200000000000003</v>
      </c>
      <c r="N1469" s="514">
        <v>35.4</v>
      </c>
      <c r="O1469" s="514">
        <v>34.800000000000004</v>
      </c>
      <c r="P1469" s="514">
        <v>35.4</v>
      </c>
      <c r="Q1469" s="514">
        <v>35.9</v>
      </c>
      <c r="R1469" s="514">
        <v>35.299999999999997</v>
      </c>
      <c r="S1469" s="514">
        <v>35.6</v>
      </c>
      <c r="T1469" s="514">
        <v>35.099999999999994</v>
      </c>
      <c r="U1469" s="514">
        <v>35.9</v>
      </c>
      <c r="V1469" s="514">
        <v>36.599999999999994</v>
      </c>
      <c r="W1469" s="514">
        <v>36.6</v>
      </c>
      <c r="X1469" s="514">
        <v>37.5</v>
      </c>
      <c r="Y1469" s="514">
        <v>37.000000000000007</v>
      </c>
      <c r="Z1469" s="514">
        <v>36.800000000000004</v>
      </c>
      <c r="AA1469" s="514">
        <v>36.299999999999997</v>
      </c>
      <c r="AB1469" s="514">
        <v>36.200000000000003</v>
      </c>
      <c r="AC1469" s="514">
        <v>36</v>
      </c>
      <c r="AD1469" s="514">
        <f>Asalariados!G31</f>
        <v>36</v>
      </c>
      <c r="AE1469" s="514">
        <f>Asalariados!H31</f>
        <v>35.799999999999997</v>
      </c>
      <c r="AF1469" s="514">
        <f>Asalariados!I31</f>
        <v>36.300000000000004</v>
      </c>
      <c r="AG1469" s="514">
        <f>Asalariados!J31</f>
        <v>34</v>
      </c>
      <c r="AH1469" s="514">
        <f>Asalariados!K31</f>
        <v>32.099999999999994</v>
      </c>
      <c r="AI1469" s="514">
        <f>Asalariados!L31</f>
        <v>29.900000000000002</v>
      </c>
      <c r="AJ1469" s="514">
        <f>Asalariados!M31</f>
        <v>34.5</v>
      </c>
      <c r="AK1469" s="514">
        <f>Asalariados!N31</f>
        <v>33</v>
      </c>
      <c r="AL1469" s="514">
        <f>Asalariados!O31</f>
        <v>33.6</v>
      </c>
      <c r="AM1469" s="514">
        <f>Asalariados!P31</f>
        <v>35</v>
      </c>
      <c r="AN1469" s="514">
        <f>Asalariados!Q31</f>
        <v>33.700000000000003</v>
      </c>
      <c r="AO1469" s="514">
        <f>Asalariados!R31</f>
        <v>33.799999999999997</v>
      </c>
      <c r="AP1469" s="514">
        <f>Asalariados!S31</f>
        <v>31.2</v>
      </c>
      <c r="AQ1469" s="514">
        <f>Asalariados!T31</f>
        <v>30.199999999999996</v>
      </c>
      <c r="AR1469" s="514">
        <f>Asalariados!U31</f>
        <v>29.4</v>
      </c>
      <c r="AS1469" s="514">
        <f>Asalariados!V31</f>
        <v>30.099999999999998</v>
      </c>
      <c r="AT1469" s="514">
        <f>Asalariados!W31</f>
        <v>31.4</v>
      </c>
      <c r="AU1469" s="514">
        <f>Asalariados!X31</f>
        <v>32.500000000000007</v>
      </c>
      <c r="AV1469" s="514">
        <f>Asalariados!Y31</f>
        <v>32.799999999999997</v>
      </c>
      <c r="AW1469" s="514">
        <f>Asalariados!Z31</f>
        <v>34.1</v>
      </c>
      <c r="AX1469" s="514">
        <f>Asalariados!AA31</f>
        <v>34.399999999999991</v>
      </c>
      <c r="AY1469" s="514">
        <f>Asalariados!AB31</f>
        <v>35.20000000000001</v>
      </c>
      <c r="AZ1469" s="514">
        <f>Asalariados!AC31</f>
        <v>37.1</v>
      </c>
      <c r="BA1469" s="514">
        <f>Asalariados!AD31</f>
        <v>38.500000000000007</v>
      </c>
      <c r="BB1469" s="514">
        <f>Asalariados!AE31</f>
        <v>39.500000000000007</v>
      </c>
      <c r="BC1469" s="514">
        <f>Asalariados!AF31</f>
        <v>41.3</v>
      </c>
      <c r="BD1469" s="514">
        <f>Asalariados!AG31</f>
        <v>41.8</v>
      </c>
      <c r="BE1469" s="514">
        <f>Asalariados!AH31</f>
        <v>42.6</v>
      </c>
      <c r="BF1469" s="514">
        <f>Asalariados!AI31</f>
        <v>43.4</v>
      </c>
      <c r="BG1469" s="514">
        <f>Asalariados!AJ31</f>
        <v>40.300000000000004</v>
      </c>
      <c r="BH1469" s="514">
        <f>Asalariados!AK31</f>
        <v>37.699999999999996</v>
      </c>
      <c r="BI1469" s="514">
        <f>Asalariados!AL31</f>
        <v>36.5</v>
      </c>
      <c r="BJ1469" s="514">
        <f>Asalariados!AM31</f>
        <v>33.9</v>
      </c>
      <c r="BK1469" s="514">
        <f>Asalariados!AN31</f>
        <v>31.8</v>
      </c>
      <c r="BL1469" s="514">
        <f>Asalariados!AO31</f>
        <v>31.200000000000003</v>
      </c>
      <c r="BM1469" s="514">
        <f>Asalariados!AP31</f>
        <v>30.799999999999997</v>
      </c>
      <c r="BN1469" s="514">
        <f>Asalariados!AQ31</f>
        <v>32.5</v>
      </c>
      <c r="BO1469" s="514">
        <f>Asalariados!AR31</f>
        <v>33.6</v>
      </c>
      <c r="BP1469" s="514"/>
    </row>
    <row r="1470" spans="1:68">
      <c r="A1470" s="281" t="s">
        <v>22</v>
      </c>
      <c r="B1470" s="282" t="s">
        <v>38</v>
      </c>
      <c r="C1470" s="299" t="s">
        <v>323</v>
      </c>
      <c r="D1470" s="39" t="s">
        <v>142</v>
      </c>
      <c r="E1470" s="514">
        <v>135.6</v>
      </c>
      <c r="F1470" s="514">
        <v>138.89999999999998</v>
      </c>
      <c r="G1470" s="514">
        <v>144.1</v>
      </c>
      <c r="H1470" s="514">
        <v>147.69999999999999</v>
      </c>
      <c r="I1470" s="514">
        <v>144.19999999999999</v>
      </c>
      <c r="J1470" s="514">
        <v>139.5</v>
      </c>
      <c r="K1470" s="514">
        <v>140.4</v>
      </c>
      <c r="L1470" s="514">
        <v>145.89999999999998</v>
      </c>
      <c r="M1470" s="514">
        <v>147.79999999999998</v>
      </c>
      <c r="N1470" s="514">
        <v>147</v>
      </c>
      <c r="O1470" s="514">
        <v>144.1</v>
      </c>
      <c r="P1470" s="514">
        <v>142.9</v>
      </c>
      <c r="Q1470" s="514">
        <v>141.1</v>
      </c>
      <c r="R1470" s="514">
        <v>139.60000000000002</v>
      </c>
      <c r="S1470" s="514">
        <v>142.4</v>
      </c>
      <c r="T1470" s="514">
        <v>142.6</v>
      </c>
      <c r="U1470" s="514">
        <v>147.19999999999999</v>
      </c>
      <c r="V1470" s="514">
        <v>156.9</v>
      </c>
      <c r="W1470" s="514">
        <v>165.3</v>
      </c>
      <c r="X1470" s="514">
        <v>171.1</v>
      </c>
      <c r="Y1470" s="514">
        <v>172.9</v>
      </c>
      <c r="Z1470" s="514">
        <v>173.70000000000002</v>
      </c>
      <c r="AA1470" s="514">
        <v>173.4</v>
      </c>
      <c r="AB1470" s="514">
        <v>171.9</v>
      </c>
      <c r="AC1470" s="514">
        <v>169.5</v>
      </c>
      <c r="AD1470" s="514">
        <f>Asalariados!G32</f>
        <v>164.9</v>
      </c>
      <c r="AE1470" s="514">
        <f>Asalariados!H32</f>
        <v>152.89999999999998</v>
      </c>
      <c r="AF1470" s="514">
        <f>Asalariados!I32</f>
        <v>152.6</v>
      </c>
      <c r="AG1470" s="514">
        <f>Asalariados!J32</f>
        <v>146.1</v>
      </c>
      <c r="AH1470" s="514">
        <f>Asalariados!K32</f>
        <v>145</v>
      </c>
      <c r="AI1470" s="514">
        <f>Asalariados!L32</f>
        <v>137.70000000000002</v>
      </c>
      <c r="AJ1470" s="514">
        <f>Asalariados!M32</f>
        <v>142.99999999999997</v>
      </c>
      <c r="AK1470" s="514">
        <f>Asalariados!N32</f>
        <v>143.60000000000002</v>
      </c>
      <c r="AL1470" s="514">
        <f>Asalariados!O32</f>
        <v>145.5</v>
      </c>
      <c r="AM1470" s="514">
        <f>Asalariados!P32</f>
        <v>148.4</v>
      </c>
      <c r="AN1470" s="514">
        <f>Asalariados!Q32</f>
        <v>150.29999999999998</v>
      </c>
      <c r="AO1470" s="514">
        <f>Asalariados!R32</f>
        <v>149.20000000000002</v>
      </c>
      <c r="AP1470" s="514">
        <f>Asalariados!S32</f>
        <v>144.09999999999997</v>
      </c>
      <c r="AQ1470" s="514">
        <f>Asalariados!T32</f>
        <v>138.69999999999999</v>
      </c>
      <c r="AR1470" s="514">
        <f>Asalariados!U32</f>
        <v>136.29999999999998</v>
      </c>
      <c r="AS1470" s="514">
        <f>Asalariados!V32</f>
        <v>136.80000000000001</v>
      </c>
      <c r="AT1470" s="514">
        <f>Asalariados!W32</f>
        <v>137.6</v>
      </c>
      <c r="AU1470" s="514">
        <f>Asalariados!X32</f>
        <v>143.30000000000001</v>
      </c>
      <c r="AV1470" s="514">
        <f>Asalariados!Y32</f>
        <v>147.4</v>
      </c>
      <c r="AW1470" s="514">
        <f>Asalariados!Z32</f>
        <v>149.4</v>
      </c>
      <c r="AX1470" s="514">
        <f>Asalariados!AA32</f>
        <v>156.6</v>
      </c>
      <c r="AY1470" s="514">
        <f>Asalariados!AB32</f>
        <v>155.80000000000001</v>
      </c>
      <c r="AZ1470" s="514">
        <f>Asalariados!AC32</f>
        <v>158.60000000000002</v>
      </c>
      <c r="BA1470" s="514">
        <f>Asalariados!AD32</f>
        <v>161.80000000000004</v>
      </c>
      <c r="BB1470" s="514">
        <f>Asalariados!AE32</f>
        <v>167.6</v>
      </c>
      <c r="BC1470" s="514">
        <f>Asalariados!AF32</f>
        <v>171.20000000000002</v>
      </c>
      <c r="BD1470" s="514">
        <f>Asalariados!AG32</f>
        <v>169.49999999999997</v>
      </c>
      <c r="BE1470" s="514">
        <f>Asalariados!AH32</f>
        <v>167.6</v>
      </c>
      <c r="BF1470" s="514">
        <f>Asalariados!AI32</f>
        <v>167.3</v>
      </c>
      <c r="BG1470" s="514">
        <f>Asalariados!AJ32</f>
        <v>150.9</v>
      </c>
      <c r="BH1470" s="514">
        <f>Asalariados!AK32</f>
        <v>148.4</v>
      </c>
      <c r="BI1470" s="514">
        <f>Asalariados!AL32</f>
        <v>145.4</v>
      </c>
      <c r="BJ1470" s="514">
        <f>Asalariados!AM32</f>
        <v>134.4</v>
      </c>
      <c r="BK1470" s="514">
        <f>Asalariados!AN32</f>
        <v>126.9</v>
      </c>
      <c r="BL1470" s="514">
        <f>Asalariados!AO32</f>
        <v>127.1</v>
      </c>
      <c r="BM1470" s="514">
        <f>Asalariados!AP32</f>
        <v>130.5</v>
      </c>
      <c r="BN1470" s="514">
        <f>Asalariados!AQ32</f>
        <v>135.30000000000001</v>
      </c>
      <c r="BO1470" s="514">
        <f>Asalariados!AR32</f>
        <v>137.80000000000001</v>
      </c>
      <c r="BP1470" s="514"/>
    </row>
    <row r="1471" spans="1:68">
      <c r="A1471" s="281" t="s">
        <v>23</v>
      </c>
      <c r="B1471" s="282" t="s">
        <v>38</v>
      </c>
      <c r="C1471" s="299" t="s">
        <v>323</v>
      </c>
      <c r="D1471" s="39" t="s">
        <v>142</v>
      </c>
      <c r="E1471" s="514">
        <v>77.7</v>
      </c>
      <c r="F1471" s="514">
        <v>78.300000000000011</v>
      </c>
      <c r="G1471" s="514">
        <v>79.5</v>
      </c>
      <c r="H1471" s="514">
        <v>82.1</v>
      </c>
      <c r="I1471" s="514">
        <v>80.299999999999983</v>
      </c>
      <c r="J1471" s="514">
        <v>79.900000000000006</v>
      </c>
      <c r="K1471" s="514">
        <v>82.2</v>
      </c>
      <c r="L1471" s="514">
        <v>84.6</v>
      </c>
      <c r="M1471" s="514">
        <v>88</v>
      </c>
      <c r="N1471" s="514">
        <v>88.5</v>
      </c>
      <c r="O1471" s="514">
        <v>87.6</v>
      </c>
      <c r="P1471" s="514">
        <v>87.600000000000009</v>
      </c>
      <c r="Q1471" s="514">
        <v>87</v>
      </c>
      <c r="R1471" s="514">
        <v>85.600000000000009</v>
      </c>
      <c r="S1471" s="514">
        <v>87.3</v>
      </c>
      <c r="T1471" s="514">
        <v>88</v>
      </c>
      <c r="U1471" s="514">
        <v>91.100000000000023</v>
      </c>
      <c r="V1471" s="514">
        <v>96.7</v>
      </c>
      <c r="W1471" s="514">
        <v>101.3</v>
      </c>
      <c r="X1471" s="514">
        <v>104.29999999999998</v>
      </c>
      <c r="Y1471" s="514">
        <v>105.3</v>
      </c>
      <c r="Z1471" s="514">
        <v>106.2</v>
      </c>
      <c r="AA1471" s="514">
        <v>106.29999999999998</v>
      </c>
      <c r="AB1471" s="514">
        <v>106.39999999999999</v>
      </c>
      <c r="AC1471" s="514">
        <v>105.80000000000001</v>
      </c>
      <c r="AD1471" s="514">
        <f>Asalariados!G33</f>
        <v>104.10000000000001</v>
      </c>
      <c r="AE1471" s="514">
        <f>Asalariados!H33</f>
        <v>98.3</v>
      </c>
      <c r="AF1471" s="514">
        <f>Asalariados!I33</f>
        <v>95.2</v>
      </c>
      <c r="AG1471" s="514">
        <f>Asalariados!J33</f>
        <v>97.600000000000009</v>
      </c>
      <c r="AH1471" s="514">
        <f>Asalariados!K33</f>
        <v>96.7</v>
      </c>
      <c r="AI1471" s="514">
        <f>Asalariados!L33</f>
        <v>99.8</v>
      </c>
      <c r="AJ1471" s="514">
        <f>Asalariados!M33</f>
        <v>80.000000000000014</v>
      </c>
      <c r="AK1471" s="514">
        <f>Asalariados!N33</f>
        <v>79.5</v>
      </c>
      <c r="AL1471" s="514">
        <f>Asalariados!O33</f>
        <v>88.399999999999991</v>
      </c>
      <c r="AM1471" s="514">
        <f>Asalariados!P33</f>
        <v>91.1</v>
      </c>
      <c r="AN1471" s="514">
        <f>Asalariados!Q33</f>
        <v>94.3</v>
      </c>
      <c r="AO1471" s="514">
        <f>Asalariados!R33</f>
        <v>94.100000000000009</v>
      </c>
      <c r="AP1471" s="514">
        <f>Asalariados!S33</f>
        <v>90.100000000000009</v>
      </c>
      <c r="AQ1471" s="514">
        <f>Asalariados!T33</f>
        <v>86.699999999999989</v>
      </c>
      <c r="AR1471" s="514">
        <f>Asalariados!U33</f>
        <v>83.2</v>
      </c>
      <c r="AS1471" s="514">
        <f>Asalariados!V33</f>
        <v>86.5</v>
      </c>
      <c r="AT1471" s="514">
        <f>Asalariados!W33</f>
        <v>90.1</v>
      </c>
      <c r="AU1471" s="514">
        <f>Asalariados!X33</f>
        <v>94.6</v>
      </c>
      <c r="AV1471" s="514">
        <f>Asalariados!Y33</f>
        <v>97.799999999999983</v>
      </c>
      <c r="AW1471" s="514">
        <f>Asalariados!Z33</f>
        <v>105.7</v>
      </c>
      <c r="AX1471" s="514">
        <f>Asalariados!AA33</f>
        <v>103.30000000000001</v>
      </c>
      <c r="AY1471" s="514">
        <f>Asalariados!AB33</f>
        <v>109.8</v>
      </c>
      <c r="AZ1471" s="514">
        <f>Asalariados!AC33</f>
        <v>113.7</v>
      </c>
      <c r="BA1471" s="514">
        <f>Asalariados!AD33</f>
        <v>117.79999999999998</v>
      </c>
      <c r="BB1471" s="514">
        <f>Asalariados!AE33</f>
        <v>124.50000000000001</v>
      </c>
      <c r="BC1471" s="514">
        <f>Asalariados!AF33</f>
        <v>129.69999999999999</v>
      </c>
      <c r="BD1471" s="514">
        <f>Asalariados!AG33</f>
        <v>131.5</v>
      </c>
      <c r="BE1471" s="514">
        <f>Asalariados!AH33</f>
        <v>132.99999999999994</v>
      </c>
      <c r="BF1471" s="514">
        <f>Asalariados!AI33</f>
        <v>131.69999999999999</v>
      </c>
      <c r="BG1471" s="514">
        <f>Asalariados!AJ33</f>
        <v>114.60000000000002</v>
      </c>
      <c r="BH1471" s="514">
        <f>Asalariados!AK33</f>
        <v>113</v>
      </c>
      <c r="BI1471" s="514">
        <f>Asalariados!AL33</f>
        <v>109.00000000000001</v>
      </c>
      <c r="BJ1471" s="514">
        <f>Asalariados!AM33</f>
        <v>101.8</v>
      </c>
      <c r="BK1471" s="514">
        <f>Asalariados!AN33</f>
        <v>96.1</v>
      </c>
      <c r="BL1471" s="514">
        <f>Asalariados!AO33</f>
        <v>94.6</v>
      </c>
      <c r="BM1471" s="514">
        <f>Asalariados!AP33</f>
        <v>96.199999999999989</v>
      </c>
      <c r="BN1471" s="514">
        <f>Asalariados!AQ33</f>
        <v>100.10000000000002</v>
      </c>
      <c r="BO1471" s="514">
        <f>Asalariados!AR33</f>
        <v>104.19999999999999</v>
      </c>
      <c r="BP1471" s="514"/>
    </row>
    <row r="1472" spans="1:68">
      <c r="A1472" s="281" t="s">
        <v>24</v>
      </c>
      <c r="B1472" s="282" t="s">
        <v>38</v>
      </c>
      <c r="C1472" s="299" t="s">
        <v>323</v>
      </c>
      <c r="D1472" s="39" t="s">
        <v>142</v>
      </c>
      <c r="E1472" s="514">
        <v>535.5</v>
      </c>
      <c r="F1472" s="514">
        <v>548.9</v>
      </c>
      <c r="G1472" s="514">
        <v>570.30000000000007</v>
      </c>
      <c r="H1472" s="514">
        <v>594.79999999999995</v>
      </c>
      <c r="I1472" s="514">
        <v>593.30000000000007</v>
      </c>
      <c r="J1472" s="514">
        <v>594.30000000000007</v>
      </c>
      <c r="K1472" s="514">
        <v>619</v>
      </c>
      <c r="L1472" s="514">
        <v>644.9</v>
      </c>
      <c r="M1472" s="514">
        <v>650.59999999999991</v>
      </c>
      <c r="N1472" s="514">
        <v>663.19999999999993</v>
      </c>
      <c r="O1472" s="514">
        <v>665.5</v>
      </c>
      <c r="P1472" s="514">
        <v>681.50000000000011</v>
      </c>
      <c r="Q1472" s="514">
        <v>695.7</v>
      </c>
      <c r="R1472" s="514">
        <v>700.1</v>
      </c>
      <c r="S1472" s="514">
        <v>727.49999999999989</v>
      </c>
      <c r="T1472" s="514">
        <v>729.5</v>
      </c>
      <c r="U1472" s="514">
        <v>753.69999999999993</v>
      </c>
      <c r="V1472" s="514">
        <v>782.00000000000011</v>
      </c>
      <c r="W1472" s="514">
        <v>797.69999999999993</v>
      </c>
      <c r="X1472" s="514">
        <v>811.5</v>
      </c>
      <c r="Y1472" s="514">
        <v>806.59999999999991</v>
      </c>
      <c r="Z1472" s="514">
        <v>795.1</v>
      </c>
      <c r="AA1472" s="514">
        <v>777.69999999999993</v>
      </c>
      <c r="AB1472" s="514">
        <v>760.6</v>
      </c>
      <c r="AC1472" s="514">
        <v>737.90000000000009</v>
      </c>
      <c r="AD1472" s="514">
        <f>Asalariados!G34</f>
        <v>695.2</v>
      </c>
      <c r="AE1472" s="514">
        <f>Asalariados!H34</f>
        <v>628.80000000000007</v>
      </c>
      <c r="AF1472" s="514">
        <f>Asalariados!I34</f>
        <v>581.70000000000005</v>
      </c>
      <c r="AG1472" s="514">
        <f>Asalariados!J34</f>
        <v>587.6</v>
      </c>
      <c r="AH1472" s="514">
        <f>Asalariados!K34</f>
        <v>581.6</v>
      </c>
      <c r="AI1472" s="514">
        <f>Asalariados!L34</f>
        <v>563.20000000000005</v>
      </c>
      <c r="AJ1472" s="514">
        <f>Asalariados!M34</f>
        <v>593.79999999999995</v>
      </c>
      <c r="AK1472" s="514">
        <f>Asalariados!N34</f>
        <v>627.20000000000005</v>
      </c>
      <c r="AL1472" s="514">
        <f>Asalariados!O34</f>
        <v>640.40000000000009</v>
      </c>
      <c r="AM1472" s="514">
        <f>Asalariados!P34</f>
        <v>669.19999999999993</v>
      </c>
      <c r="AN1472" s="514">
        <f>Asalariados!Q34</f>
        <v>702.10000000000014</v>
      </c>
      <c r="AO1472" s="514">
        <f>Asalariados!R34</f>
        <v>670.1</v>
      </c>
      <c r="AP1472" s="514">
        <f>Asalariados!S34</f>
        <v>647.19999999999993</v>
      </c>
      <c r="AQ1472" s="514">
        <f>Asalariados!T34</f>
        <v>608.99999999999989</v>
      </c>
      <c r="AR1472" s="514">
        <f>Asalariados!U34</f>
        <v>593.20000000000016</v>
      </c>
      <c r="AS1472" s="514">
        <f>Asalariados!V34</f>
        <v>594.79999999999984</v>
      </c>
      <c r="AT1472" s="514">
        <f>Asalariados!W34</f>
        <v>627</v>
      </c>
      <c r="AU1472" s="514">
        <f>Asalariados!X34</f>
        <v>659.80000000000007</v>
      </c>
      <c r="AV1472" s="514">
        <f>Asalariados!Y34</f>
        <v>685.19999999999993</v>
      </c>
      <c r="AW1472" s="514">
        <f>Asalariados!Z34</f>
        <v>713.69999999999993</v>
      </c>
      <c r="AX1472" s="514">
        <f>Asalariados!AA34</f>
        <v>734.09999999999991</v>
      </c>
      <c r="AY1472" s="514">
        <f>Asalariados!AB34</f>
        <v>731</v>
      </c>
      <c r="AZ1472" s="514">
        <f>Asalariados!AC34</f>
        <v>707.5</v>
      </c>
      <c r="BA1472" s="514">
        <f>Asalariados!AD34</f>
        <v>705.6</v>
      </c>
      <c r="BB1472" s="514">
        <f>Asalariados!AE34</f>
        <v>702.30000000000007</v>
      </c>
      <c r="BC1472" s="514">
        <f>Asalariados!AF34</f>
        <v>693.19999999999993</v>
      </c>
      <c r="BD1472" s="514">
        <f>Asalariados!AG34</f>
        <v>669.40000000000009</v>
      </c>
      <c r="BE1472" s="514">
        <f>Asalariados!AH34</f>
        <v>645.69999999999993</v>
      </c>
      <c r="BF1472" s="514">
        <f>Asalariados!AI34</f>
        <v>628.69999999999993</v>
      </c>
      <c r="BG1472" s="514">
        <f>Asalariados!AJ34</f>
        <v>555.9</v>
      </c>
      <c r="BH1472" s="514">
        <f>Asalariados!AK34</f>
        <v>536.29999999999995</v>
      </c>
      <c r="BI1472" s="514">
        <f>Asalariados!AL34</f>
        <v>512</v>
      </c>
      <c r="BJ1472" s="514">
        <f>Asalariados!AM34</f>
        <v>483.6</v>
      </c>
      <c r="BK1472" s="514">
        <f>Asalariados!AN34</f>
        <v>463.70000000000005</v>
      </c>
      <c r="BL1472" s="514">
        <f>Asalariados!AO34</f>
        <v>460.40000000000003</v>
      </c>
      <c r="BM1472" s="514">
        <f>Asalariados!AP34</f>
        <v>473.40000000000003</v>
      </c>
      <c r="BN1472" s="514">
        <f>Asalariados!AQ34</f>
        <v>489.79999999999995</v>
      </c>
      <c r="BO1472" s="514">
        <f>Asalariados!AR34</f>
        <v>505.4</v>
      </c>
      <c r="BP1472" s="514"/>
    </row>
    <row r="1473" spans="1:68">
      <c r="A1473" s="281" t="s">
        <v>25</v>
      </c>
      <c r="B1473" s="282" t="s">
        <v>38</v>
      </c>
      <c r="C1473" s="299" t="s">
        <v>323</v>
      </c>
      <c r="D1473" s="39" t="s">
        <v>142</v>
      </c>
      <c r="E1473" s="514">
        <v>212.1</v>
      </c>
      <c r="F1473" s="514">
        <v>216.5</v>
      </c>
      <c r="G1473" s="514">
        <v>223.2</v>
      </c>
      <c r="H1473" s="514">
        <v>230.5</v>
      </c>
      <c r="I1473" s="514">
        <v>226.60000000000002</v>
      </c>
      <c r="J1473" s="514">
        <v>222.99999999999997</v>
      </c>
      <c r="K1473" s="514">
        <v>228.5</v>
      </c>
      <c r="L1473" s="514">
        <v>239.8</v>
      </c>
      <c r="M1473" s="514">
        <v>244.1</v>
      </c>
      <c r="N1473" s="514">
        <v>247.90000000000003</v>
      </c>
      <c r="O1473" s="514">
        <v>247.7</v>
      </c>
      <c r="P1473" s="514">
        <v>256.2</v>
      </c>
      <c r="Q1473" s="514">
        <v>263.5</v>
      </c>
      <c r="R1473" s="514">
        <v>263.90000000000003</v>
      </c>
      <c r="S1473" s="514">
        <v>272.59999999999997</v>
      </c>
      <c r="T1473" s="514">
        <v>275.7</v>
      </c>
      <c r="U1473" s="514">
        <v>286.7</v>
      </c>
      <c r="V1473" s="514">
        <v>305.2</v>
      </c>
      <c r="W1473" s="514">
        <v>319.7</v>
      </c>
      <c r="X1473" s="514">
        <v>329.6</v>
      </c>
      <c r="Y1473" s="514">
        <v>332.09999999999997</v>
      </c>
      <c r="Z1473" s="514">
        <v>335.29999999999995</v>
      </c>
      <c r="AA1473" s="514">
        <v>338.2</v>
      </c>
      <c r="AB1473" s="514">
        <v>333</v>
      </c>
      <c r="AC1473" s="514">
        <v>325.89999999999998</v>
      </c>
      <c r="AD1473" s="514">
        <f>Asalariados!G35</f>
        <v>324.29999999999995</v>
      </c>
      <c r="AE1473" s="514">
        <f>Asalariados!H35</f>
        <v>319.8</v>
      </c>
      <c r="AF1473" s="514">
        <f>Asalariados!I35</f>
        <v>280.2</v>
      </c>
      <c r="AG1473" s="514">
        <f>Asalariados!J35</f>
        <v>288.60000000000002</v>
      </c>
      <c r="AH1473" s="514">
        <f>Asalariados!K35</f>
        <v>282.09999999999997</v>
      </c>
      <c r="AI1473" s="514">
        <f>Asalariados!L35</f>
        <v>275.8</v>
      </c>
      <c r="AJ1473" s="514">
        <f>Asalariados!M35</f>
        <v>281.60000000000002</v>
      </c>
      <c r="AK1473" s="514">
        <f>Asalariados!N35</f>
        <v>293.5</v>
      </c>
      <c r="AL1473" s="514">
        <f>Asalariados!O35</f>
        <v>303.90000000000003</v>
      </c>
      <c r="AM1473" s="514">
        <f>Asalariados!P35</f>
        <v>322.39999999999998</v>
      </c>
      <c r="AN1473" s="514">
        <f>Asalariados!Q35</f>
        <v>329.49999999999994</v>
      </c>
      <c r="AO1473" s="514">
        <f>Asalariados!R35</f>
        <v>330.40000000000003</v>
      </c>
      <c r="AP1473" s="514">
        <f>Asalariados!S35</f>
        <v>315.89999999999998</v>
      </c>
      <c r="AQ1473" s="514">
        <f>Asalariados!T35</f>
        <v>300.20000000000005</v>
      </c>
      <c r="AR1473" s="514">
        <f>Asalariados!U35</f>
        <v>298.39999999999998</v>
      </c>
      <c r="AS1473" s="514">
        <f>Asalariados!V35</f>
        <v>309.70000000000005</v>
      </c>
      <c r="AT1473" s="514">
        <f>Asalariados!W35</f>
        <v>324.79999999999995</v>
      </c>
      <c r="AU1473" s="514">
        <f>Asalariados!X35</f>
        <v>336</v>
      </c>
      <c r="AV1473" s="514">
        <f>Asalariados!Y35</f>
        <v>344.20000000000005</v>
      </c>
      <c r="AW1473" s="514">
        <f>Asalariados!Z35</f>
        <v>354.09999999999997</v>
      </c>
      <c r="AX1473" s="514">
        <f>Asalariados!AA35</f>
        <v>368.40000000000003</v>
      </c>
      <c r="AY1473" s="514">
        <f>Asalariados!AB35</f>
        <v>370.59999999999997</v>
      </c>
      <c r="AZ1473" s="514">
        <f>Asalariados!AC35</f>
        <v>374.20000000000005</v>
      </c>
      <c r="BA1473" s="514">
        <f>Asalariados!AD35</f>
        <v>374.79999999999995</v>
      </c>
      <c r="BB1473" s="514">
        <f>Asalariados!AE35</f>
        <v>376.9</v>
      </c>
      <c r="BC1473" s="514">
        <f>Asalariados!AF35</f>
        <v>373</v>
      </c>
      <c r="BD1473" s="514">
        <f>Asalariados!AG35</f>
        <v>365.79999999999995</v>
      </c>
      <c r="BE1473" s="514">
        <f>Asalariados!AH35</f>
        <v>354.09999999999997</v>
      </c>
      <c r="BF1473" s="514">
        <f>Asalariados!AI35</f>
        <v>343.00000000000006</v>
      </c>
      <c r="BG1473" s="514">
        <f>Asalariados!AJ35</f>
        <v>285.79999999999995</v>
      </c>
      <c r="BH1473" s="514">
        <f>Asalariados!AK35</f>
        <v>275.99999999999994</v>
      </c>
      <c r="BI1473" s="514">
        <f>Asalariados!AL35</f>
        <v>266.2</v>
      </c>
      <c r="BJ1473" s="514">
        <f>Asalariados!AM35</f>
        <v>247.99999999999997</v>
      </c>
      <c r="BK1473" s="514">
        <f>Asalariados!AN35</f>
        <v>238.2</v>
      </c>
      <c r="BL1473" s="514">
        <f>Asalariados!AO35</f>
        <v>241.59999999999997</v>
      </c>
      <c r="BM1473" s="514">
        <f>Asalariados!AP35</f>
        <v>250.9</v>
      </c>
      <c r="BN1473" s="514">
        <f>Asalariados!AQ35</f>
        <v>259.7</v>
      </c>
      <c r="BO1473" s="514">
        <f>Asalariados!AR35</f>
        <v>272.10000000000002</v>
      </c>
      <c r="BP1473" s="514"/>
    </row>
    <row r="1474" spans="1:68">
      <c r="A1474" s="281" t="s">
        <v>26</v>
      </c>
      <c r="B1474" s="282" t="s">
        <v>38</v>
      </c>
      <c r="C1474" s="299" t="s">
        <v>323</v>
      </c>
      <c r="D1474" s="39" t="s">
        <v>142</v>
      </c>
      <c r="E1474" s="514">
        <v>33.6</v>
      </c>
      <c r="F1474" s="514">
        <v>34.099999999999994</v>
      </c>
      <c r="G1474" s="514">
        <v>35.1</v>
      </c>
      <c r="H1474" s="514">
        <v>37</v>
      </c>
      <c r="I1474" s="514">
        <v>36.9</v>
      </c>
      <c r="J1474" s="514">
        <v>36.6</v>
      </c>
      <c r="K1474" s="514">
        <v>37.4</v>
      </c>
      <c r="L1474" s="514">
        <v>38.6</v>
      </c>
      <c r="M1474" s="514">
        <v>38.4</v>
      </c>
      <c r="N1474" s="514">
        <v>37.5</v>
      </c>
      <c r="O1474" s="514">
        <v>36.1</v>
      </c>
      <c r="P1474" s="514">
        <v>35.5</v>
      </c>
      <c r="Q1474" s="514">
        <v>34.9</v>
      </c>
      <c r="R1474" s="514">
        <v>33.699999999999996</v>
      </c>
      <c r="S1474" s="514">
        <v>33.9</v>
      </c>
      <c r="T1474" s="514">
        <v>33.199999999999996</v>
      </c>
      <c r="U1474" s="514">
        <v>33.6</v>
      </c>
      <c r="V1474" s="514">
        <v>35</v>
      </c>
      <c r="W1474" s="514">
        <v>36.5</v>
      </c>
      <c r="X1474" s="514">
        <v>37</v>
      </c>
      <c r="Y1474" s="514">
        <v>36.200000000000003</v>
      </c>
      <c r="Z1474" s="514">
        <v>35.200000000000003</v>
      </c>
      <c r="AA1474" s="514">
        <v>33.6</v>
      </c>
      <c r="AB1474" s="514">
        <v>32.599999999999994</v>
      </c>
      <c r="AC1474" s="514">
        <v>30.8</v>
      </c>
      <c r="AD1474" s="514">
        <f>Asalariados!G36</f>
        <v>28.900000000000002</v>
      </c>
      <c r="AE1474" s="514">
        <f>Asalariados!H36</f>
        <v>24.8</v>
      </c>
      <c r="AF1474" s="514">
        <f>Asalariados!I36</f>
        <v>24.300000000000004</v>
      </c>
      <c r="AG1474" s="514">
        <f>Asalariados!J36</f>
        <v>22.4</v>
      </c>
      <c r="AH1474" s="514">
        <f>Asalariados!K36</f>
        <v>21.4</v>
      </c>
      <c r="AI1474" s="514">
        <f>Asalariados!L36</f>
        <v>23.6</v>
      </c>
      <c r="AJ1474" s="514">
        <f>Asalariados!M36</f>
        <v>22.200000000000003</v>
      </c>
      <c r="AK1474" s="514">
        <f>Asalariados!N36</f>
        <v>20.9</v>
      </c>
      <c r="AL1474" s="514">
        <f>Asalariados!O36</f>
        <v>23.199999999999996</v>
      </c>
      <c r="AM1474" s="514">
        <f>Asalariados!P36</f>
        <v>22.2</v>
      </c>
      <c r="AN1474" s="514">
        <f>Asalariados!Q36</f>
        <v>22.900000000000002</v>
      </c>
      <c r="AO1474" s="514">
        <f>Asalariados!R36</f>
        <v>21.599999999999998</v>
      </c>
      <c r="AP1474" s="514">
        <f>Asalariados!S36</f>
        <v>20.400000000000002</v>
      </c>
      <c r="AQ1474" s="514">
        <f>Asalariados!T36</f>
        <v>20.600000000000005</v>
      </c>
      <c r="AR1474" s="514">
        <f>Asalariados!U36</f>
        <v>20.9</v>
      </c>
      <c r="AS1474" s="514">
        <f>Asalariados!V36</f>
        <v>22.299999999999997</v>
      </c>
      <c r="AT1474" s="514">
        <f>Asalariados!W36</f>
        <v>22.2</v>
      </c>
      <c r="AU1474" s="514">
        <f>Asalariados!X36</f>
        <v>23.099999999999998</v>
      </c>
      <c r="AV1474" s="514">
        <f>Asalariados!Y36</f>
        <v>23.6</v>
      </c>
      <c r="AW1474" s="514">
        <f>Asalariados!Z36</f>
        <v>24.3</v>
      </c>
      <c r="AX1474" s="514">
        <f>Asalariados!AA36</f>
        <v>24.4</v>
      </c>
      <c r="AY1474" s="514">
        <f>Asalariados!AB36</f>
        <v>26.699999999999996</v>
      </c>
      <c r="AZ1474" s="514">
        <f>Asalariados!AC36</f>
        <v>27.6</v>
      </c>
      <c r="BA1474" s="514">
        <f>Asalariados!AD36</f>
        <v>29.2</v>
      </c>
      <c r="BB1474" s="514">
        <f>Asalariados!AE36</f>
        <v>31.999999999999996</v>
      </c>
      <c r="BC1474" s="514">
        <f>Asalariados!AF36</f>
        <v>33.900000000000006</v>
      </c>
      <c r="BD1474" s="514">
        <f>Asalariados!AG36</f>
        <v>35.200000000000003</v>
      </c>
      <c r="BE1474" s="514">
        <f>Asalariados!AH36</f>
        <v>37.800000000000004</v>
      </c>
      <c r="BF1474" s="514">
        <f>Asalariados!AI36</f>
        <v>39.300000000000011</v>
      </c>
      <c r="BG1474" s="514">
        <f>Asalariados!AJ36</f>
        <v>36.1</v>
      </c>
      <c r="BH1474" s="514">
        <f>Asalariados!AK36</f>
        <v>35.099999999999994</v>
      </c>
      <c r="BI1474" s="514">
        <f>Asalariados!AL36</f>
        <v>33.900000000000006</v>
      </c>
      <c r="BJ1474" s="514">
        <f>Asalariados!AM36</f>
        <v>31.7</v>
      </c>
      <c r="BK1474" s="514">
        <f>Asalariados!AN36</f>
        <v>30.000000000000004</v>
      </c>
      <c r="BL1474" s="514">
        <f>Asalariados!AO36</f>
        <v>29.300000000000004</v>
      </c>
      <c r="BM1474" s="514">
        <f>Asalariados!AP36</f>
        <v>29.200000000000003</v>
      </c>
      <c r="BN1474" s="514">
        <f>Asalariados!AQ36</f>
        <v>30.8</v>
      </c>
      <c r="BO1474" s="514">
        <f>Asalariados!AR36</f>
        <v>31.7</v>
      </c>
      <c r="BP1474" s="514"/>
    </row>
    <row r="1475" spans="1:68">
      <c r="A1475" s="281" t="s">
        <v>27</v>
      </c>
      <c r="B1475" s="282" t="s">
        <v>38</v>
      </c>
      <c r="C1475" s="299" t="s">
        <v>323</v>
      </c>
      <c r="D1475" s="39" t="s">
        <v>142</v>
      </c>
      <c r="E1475" s="514">
        <v>95.700000000000017</v>
      </c>
      <c r="F1475" s="514">
        <v>98.6</v>
      </c>
      <c r="G1475" s="514">
        <v>102.69999999999999</v>
      </c>
      <c r="H1475" s="514">
        <v>109.69999999999999</v>
      </c>
      <c r="I1475" s="514">
        <v>112</v>
      </c>
      <c r="J1475" s="514">
        <v>115.1</v>
      </c>
      <c r="K1475" s="514">
        <v>123.4</v>
      </c>
      <c r="L1475" s="514">
        <v>132.39999999999998</v>
      </c>
      <c r="M1475" s="514">
        <v>137.69999999999999</v>
      </c>
      <c r="N1475" s="514">
        <v>141.4</v>
      </c>
      <c r="O1475" s="514">
        <v>143.1</v>
      </c>
      <c r="P1475" s="514">
        <v>147.9</v>
      </c>
      <c r="Q1475" s="514">
        <v>152.19999999999999</v>
      </c>
      <c r="R1475" s="514">
        <v>152.1</v>
      </c>
      <c r="S1475" s="514">
        <v>156.70000000000002</v>
      </c>
      <c r="T1475" s="514">
        <v>163.30000000000001</v>
      </c>
      <c r="U1475" s="514">
        <v>175.50000000000003</v>
      </c>
      <c r="V1475" s="514">
        <v>190.9</v>
      </c>
      <c r="W1475" s="514">
        <v>203.89999999999998</v>
      </c>
      <c r="X1475" s="514">
        <v>212.1</v>
      </c>
      <c r="Y1475" s="514">
        <v>215.8</v>
      </c>
      <c r="Z1475" s="514">
        <v>215.3</v>
      </c>
      <c r="AA1475" s="514">
        <v>212.89999999999998</v>
      </c>
      <c r="AB1475" s="514">
        <v>212.79999999999998</v>
      </c>
      <c r="AC1475" s="514">
        <v>211.9</v>
      </c>
      <c r="AD1475" s="514">
        <f>Asalariados!G37</f>
        <v>215.1</v>
      </c>
      <c r="AE1475" s="514">
        <f>Asalariados!H37</f>
        <v>213.00000000000003</v>
      </c>
      <c r="AF1475" s="514">
        <f>Asalariados!I37</f>
        <v>211</v>
      </c>
      <c r="AG1475" s="514">
        <f>Asalariados!J37</f>
        <v>188.5</v>
      </c>
      <c r="AH1475" s="514">
        <f>Asalariados!K37</f>
        <v>180.70000000000002</v>
      </c>
      <c r="AI1475" s="514">
        <f>Asalariados!L37</f>
        <v>163.29999999999998</v>
      </c>
      <c r="AJ1475" s="514">
        <f>Asalariados!M37</f>
        <v>141.6</v>
      </c>
      <c r="AK1475" s="514">
        <f>Asalariados!N37</f>
        <v>141.70000000000002</v>
      </c>
      <c r="AL1475" s="514">
        <f>Asalariados!O37</f>
        <v>147</v>
      </c>
      <c r="AM1475" s="514">
        <f>Asalariados!P37</f>
        <v>156.19999999999999</v>
      </c>
      <c r="AN1475" s="514">
        <f>Asalariados!Q37</f>
        <v>161.9</v>
      </c>
      <c r="AO1475" s="514">
        <f>Asalariados!R37</f>
        <v>161.89999999999998</v>
      </c>
      <c r="AP1475" s="514">
        <f>Asalariados!S37</f>
        <v>152.20000000000002</v>
      </c>
      <c r="AQ1475" s="514">
        <f>Asalariados!T37</f>
        <v>145.6</v>
      </c>
      <c r="AR1475" s="514">
        <f>Asalariados!U37</f>
        <v>141.1</v>
      </c>
      <c r="AS1475" s="514">
        <f>Asalariados!V37</f>
        <v>145.4</v>
      </c>
      <c r="AT1475" s="514">
        <f>Asalariados!W37</f>
        <v>147.70000000000002</v>
      </c>
      <c r="AU1475" s="514">
        <f>Asalariados!X37</f>
        <v>156.4</v>
      </c>
      <c r="AV1475" s="514">
        <f>Asalariados!Y37</f>
        <v>162</v>
      </c>
      <c r="AW1475" s="514">
        <f>Asalariados!Z37</f>
        <v>163.9</v>
      </c>
      <c r="AX1475" s="514">
        <f>Asalariados!AA37</f>
        <v>172.70000000000002</v>
      </c>
      <c r="AY1475" s="514">
        <f>Asalariados!AB37</f>
        <v>178.79999999999998</v>
      </c>
      <c r="AZ1475" s="514">
        <f>Asalariados!AC37</f>
        <v>180.20000000000005</v>
      </c>
      <c r="BA1475" s="514">
        <f>Asalariados!AD37</f>
        <v>184.60000000000002</v>
      </c>
      <c r="BB1475" s="514">
        <f>Asalariados!AE37</f>
        <v>188.99999999999997</v>
      </c>
      <c r="BC1475" s="514">
        <f>Asalariados!AF37</f>
        <v>193.10000000000002</v>
      </c>
      <c r="BD1475" s="514">
        <f>Asalariados!AG37</f>
        <v>195.6</v>
      </c>
      <c r="BE1475" s="514">
        <f>Asalariados!AH37</f>
        <v>196.59999999999997</v>
      </c>
      <c r="BF1475" s="514">
        <f>Asalariados!AI37</f>
        <v>197.3</v>
      </c>
      <c r="BG1475" s="514">
        <f>Asalariados!AJ37</f>
        <v>173.09999999999997</v>
      </c>
      <c r="BH1475" s="514">
        <f>Asalariados!AK37</f>
        <v>166.39999999999998</v>
      </c>
      <c r="BI1475" s="514">
        <f>Asalariados!AL37</f>
        <v>160.10000000000002</v>
      </c>
      <c r="BJ1475" s="514">
        <f>Asalariados!AM37</f>
        <v>147.29999999999998</v>
      </c>
      <c r="BK1475" s="514">
        <f>Asalariados!AN37</f>
        <v>141.60000000000002</v>
      </c>
      <c r="BL1475" s="514">
        <f>Asalariados!AO37</f>
        <v>138.70000000000002</v>
      </c>
      <c r="BM1475" s="514">
        <f>Asalariados!AP37</f>
        <v>141.4</v>
      </c>
      <c r="BN1475" s="514">
        <f>Asalariados!AQ37</f>
        <v>146.1</v>
      </c>
      <c r="BO1475" s="514">
        <f>Asalariados!AR37</f>
        <v>152.4</v>
      </c>
      <c r="BP1475" s="514"/>
    </row>
    <row r="1476" spans="1:68">
      <c r="A1476" s="281" t="s">
        <v>28</v>
      </c>
      <c r="B1476" s="282" t="s">
        <v>38</v>
      </c>
      <c r="C1476" s="299" t="s">
        <v>323</v>
      </c>
      <c r="D1476" s="39" t="s">
        <v>142</v>
      </c>
      <c r="E1476" s="514">
        <v>145.80000000000004</v>
      </c>
      <c r="F1476" s="514">
        <v>157.29999999999998</v>
      </c>
      <c r="G1476" s="514">
        <v>172.1</v>
      </c>
      <c r="H1476" s="514">
        <v>184.60000000000002</v>
      </c>
      <c r="I1476" s="514">
        <v>189.5</v>
      </c>
      <c r="J1476" s="514">
        <v>192.3</v>
      </c>
      <c r="K1476" s="514">
        <v>209.39999999999998</v>
      </c>
      <c r="L1476" s="514">
        <v>226.6</v>
      </c>
      <c r="M1476" s="514">
        <v>237.20000000000002</v>
      </c>
      <c r="N1476" s="514">
        <v>255.4</v>
      </c>
      <c r="O1476" s="514">
        <v>271.10000000000002</v>
      </c>
      <c r="P1476" s="514">
        <v>280</v>
      </c>
      <c r="Q1476" s="514">
        <v>287.99999999999994</v>
      </c>
      <c r="R1476" s="514">
        <v>289.50000000000006</v>
      </c>
      <c r="S1476" s="514">
        <v>300.3</v>
      </c>
      <c r="T1476" s="514">
        <v>300</v>
      </c>
      <c r="U1476" s="514">
        <v>309</v>
      </c>
      <c r="V1476" s="514">
        <v>328.40000000000003</v>
      </c>
      <c r="W1476" s="514">
        <v>343.40000000000003</v>
      </c>
      <c r="X1476" s="514">
        <v>351.40000000000003</v>
      </c>
      <c r="Y1476" s="514">
        <v>351.5</v>
      </c>
      <c r="Z1476" s="514">
        <v>355.5</v>
      </c>
      <c r="AA1476" s="514">
        <v>356.7</v>
      </c>
      <c r="AB1476" s="514">
        <v>351.5</v>
      </c>
      <c r="AC1476" s="514">
        <v>343.90000000000003</v>
      </c>
      <c r="AD1476" s="514">
        <f>Asalariados!G38</f>
        <v>322.2</v>
      </c>
      <c r="AE1476" s="514">
        <f>Asalariados!H38</f>
        <v>304.90000000000003</v>
      </c>
      <c r="AF1476" s="514">
        <f>Asalariados!I38</f>
        <v>287.79999999999995</v>
      </c>
      <c r="AG1476" s="514">
        <f>Asalariados!J38</f>
        <v>280.20000000000005</v>
      </c>
      <c r="AH1476" s="514">
        <f>Asalariados!K38</f>
        <v>270.2</v>
      </c>
      <c r="AI1476" s="514">
        <f>Asalariados!L38</f>
        <v>290.09999999999997</v>
      </c>
      <c r="AJ1476" s="514">
        <f>Asalariados!M38</f>
        <v>311.90000000000003</v>
      </c>
      <c r="AK1476" s="514">
        <f>Asalariados!N38</f>
        <v>317.60000000000002</v>
      </c>
      <c r="AL1476" s="514">
        <f>Asalariados!O38</f>
        <v>318.2</v>
      </c>
      <c r="AM1476" s="514">
        <f>Asalariados!P38</f>
        <v>331.8</v>
      </c>
      <c r="AN1476" s="514">
        <f>Asalariados!Q38</f>
        <v>344.19999999999993</v>
      </c>
      <c r="AO1476" s="514">
        <f>Asalariados!R38</f>
        <v>336</v>
      </c>
      <c r="AP1476" s="514">
        <f>Asalariados!S38</f>
        <v>322.90000000000003</v>
      </c>
      <c r="AQ1476" s="514">
        <f>Asalariados!T38</f>
        <v>301.10000000000002</v>
      </c>
      <c r="AR1476" s="514">
        <f>Asalariados!U38</f>
        <v>287.5</v>
      </c>
      <c r="AS1476" s="514">
        <f>Asalariados!V38</f>
        <v>291.09999999999997</v>
      </c>
      <c r="AT1476" s="514">
        <f>Asalariados!W38</f>
        <v>293.10000000000002</v>
      </c>
      <c r="AU1476" s="514">
        <f>Asalariados!X38</f>
        <v>305.89999999999998</v>
      </c>
      <c r="AV1476" s="514">
        <f>Asalariados!Y38</f>
        <v>315.2</v>
      </c>
      <c r="AW1476" s="514">
        <f>Asalariados!Z38</f>
        <v>321.60000000000002</v>
      </c>
      <c r="AX1476" s="514">
        <f>Asalariados!AA38</f>
        <v>337.40000000000003</v>
      </c>
      <c r="AY1476" s="514">
        <f>Asalariados!AB38</f>
        <v>327.40000000000003</v>
      </c>
      <c r="AZ1476" s="514">
        <f>Asalariados!AC38</f>
        <v>313.30000000000007</v>
      </c>
      <c r="BA1476" s="514">
        <f>Asalariados!AD38</f>
        <v>308.2</v>
      </c>
      <c r="BB1476" s="514">
        <f>Asalariados!AE38</f>
        <v>303.79999999999995</v>
      </c>
      <c r="BC1476" s="514">
        <f>Asalariados!AF38</f>
        <v>303.89999999999998</v>
      </c>
      <c r="BD1476" s="514">
        <f>Asalariados!AG38</f>
        <v>298.50000000000006</v>
      </c>
      <c r="BE1476" s="514">
        <f>Asalariados!AH38</f>
        <v>285.2</v>
      </c>
      <c r="BF1476" s="514">
        <f>Asalariados!AI38</f>
        <v>275.3</v>
      </c>
      <c r="BG1476" s="514">
        <f>Asalariados!AJ38</f>
        <v>251.29999999999998</v>
      </c>
      <c r="BH1476" s="514">
        <f>Asalariados!AK38</f>
        <v>245.5</v>
      </c>
      <c r="BI1476" s="514">
        <f>Asalariados!AL38</f>
        <v>233.79999999999998</v>
      </c>
      <c r="BJ1476" s="514">
        <f>Asalariados!AM38</f>
        <v>216.9</v>
      </c>
      <c r="BK1476" s="514">
        <f>Asalariados!AN38</f>
        <v>205.40000000000003</v>
      </c>
      <c r="BL1476" s="514">
        <f>Asalariados!AO38</f>
        <v>202.2</v>
      </c>
      <c r="BM1476" s="514">
        <f>Asalariados!AP38</f>
        <v>208.3</v>
      </c>
      <c r="BN1476" s="514">
        <f>Asalariados!AQ38</f>
        <v>216.99999999999997</v>
      </c>
      <c r="BO1476" s="514">
        <f>Asalariados!AR38</f>
        <v>222.20000000000002</v>
      </c>
      <c r="BP1476" s="514"/>
    </row>
    <row r="1477" spans="1:68">
      <c r="A1477" s="281" t="s">
        <v>29</v>
      </c>
      <c r="B1477" s="282" t="s">
        <v>38</v>
      </c>
      <c r="C1477" s="299" t="s">
        <v>323</v>
      </c>
      <c r="D1477" s="39" t="s">
        <v>142</v>
      </c>
      <c r="E1477" s="514">
        <v>54.499999999999993</v>
      </c>
      <c r="F1477" s="514">
        <v>56</v>
      </c>
      <c r="G1477" s="514">
        <v>57.8</v>
      </c>
      <c r="H1477" s="514">
        <v>59.999999999999993</v>
      </c>
      <c r="I1477" s="514">
        <v>59.300000000000004</v>
      </c>
      <c r="J1477" s="514">
        <v>60.4</v>
      </c>
      <c r="K1477" s="514">
        <v>64.300000000000011</v>
      </c>
      <c r="L1477" s="514">
        <v>68.3</v>
      </c>
      <c r="M1477" s="514">
        <v>70.5</v>
      </c>
      <c r="N1477" s="514">
        <v>72.300000000000011</v>
      </c>
      <c r="O1477" s="514">
        <v>73.399999999999991</v>
      </c>
      <c r="P1477" s="514">
        <v>73.5</v>
      </c>
      <c r="Q1477" s="514">
        <v>73.399999999999991</v>
      </c>
      <c r="R1477" s="514">
        <v>73.7</v>
      </c>
      <c r="S1477" s="514">
        <v>76.5</v>
      </c>
      <c r="T1477" s="514">
        <v>75.400000000000006</v>
      </c>
      <c r="U1477" s="514">
        <v>76.900000000000006</v>
      </c>
      <c r="V1477" s="514">
        <v>79.400000000000006</v>
      </c>
      <c r="W1477" s="514">
        <v>81</v>
      </c>
      <c r="X1477" s="514">
        <v>83.100000000000009</v>
      </c>
      <c r="Y1477" s="514">
        <v>82.800000000000011</v>
      </c>
      <c r="Z1477" s="514">
        <v>82.3</v>
      </c>
      <c r="AA1477" s="514">
        <v>81</v>
      </c>
      <c r="AB1477" s="514">
        <v>79.8</v>
      </c>
      <c r="AC1477" s="514">
        <v>78.2</v>
      </c>
      <c r="AD1477" s="514">
        <f>Asalariados!G39</f>
        <v>74.7</v>
      </c>
      <c r="AE1477" s="514">
        <f>Asalariados!H39</f>
        <v>65.3</v>
      </c>
      <c r="AF1477" s="514">
        <f>Asalariados!I39</f>
        <v>66.8</v>
      </c>
      <c r="AG1477" s="514">
        <f>Asalariados!J39</f>
        <v>61.000000000000007</v>
      </c>
      <c r="AH1477" s="514">
        <f>Asalariados!K39</f>
        <v>64.300000000000011</v>
      </c>
      <c r="AI1477" s="514">
        <f>Asalariados!L39</f>
        <v>65.699999999999989</v>
      </c>
      <c r="AJ1477" s="514">
        <f>Asalariados!M39</f>
        <v>54.800000000000004</v>
      </c>
      <c r="AK1477" s="514">
        <f>Asalariados!N39</f>
        <v>56.099999999999994</v>
      </c>
      <c r="AL1477" s="514">
        <f>Asalariados!O39</f>
        <v>59.9</v>
      </c>
      <c r="AM1477" s="514">
        <f>Asalariados!P39</f>
        <v>62.199999999999989</v>
      </c>
      <c r="AN1477" s="514">
        <f>Asalariados!Q39</f>
        <v>66.599999999999994</v>
      </c>
      <c r="AO1477" s="514">
        <f>Asalariados!R39</f>
        <v>65.5</v>
      </c>
      <c r="AP1477" s="514">
        <f>Asalariados!S39</f>
        <v>61.29999999999999</v>
      </c>
      <c r="AQ1477" s="514">
        <f>Asalariados!T39</f>
        <v>57.4</v>
      </c>
      <c r="AR1477" s="514">
        <f>Asalariados!U39</f>
        <v>57</v>
      </c>
      <c r="AS1477" s="514">
        <f>Asalariados!V39</f>
        <v>55.600000000000009</v>
      </c>
      <c r="AT1477" s="514">
        <f>Asalariados!W39</f>
        <v>57.6</v>
      </c>
      <c r="AU1477" s="514">
        <f>Asalariados!X39</f>
        <v>60.400000000000006</v>
      </c>
      <c r="AV1477" s="514">
        <f>Asalariados!Y39</f>
        <v>62.4</v>
      </c>
      <c r="AW1477" s="514">
        <f>Asalariados!Z39</f>
        <v>69.100000000000009</v>
      </c>
      <c r="AX1477" s="514">
        <f>Asalariados!AA39</f>
        <v>71.900000000000006</v>
      </c>
      <c r="AY1477" s="514">
        <f>Asalariados!AB39</f>
        <v>72.899999999999991</v>
      </c>
      <c r="AZ1477" s="514">
        <f>Asalariados!AC39</f>
        <v>75.5</v>
      </c>
      <c r="BA1477" s="514">
        <f>Asalariados!AD39</f>
        <v>78.5</v>
      </c>
      <c r="BB1477" s="514">
        <f>Asalariados!AE39</f>
        <v>82</v>
      </c>
      <c r="BC1477" s="514">
        <f>Asalariados!AF39</f>
        <v>84.500000000000028</v>
      </c>
      <c r="BD1477" s="514">
        <f>Asalariados!AG39</f>
        <v>86.800000000000011</v>
      </c>
      <c r="BE1477" s="514">
        <f>Asalariados!AH39</f>
        <v>86.899999999999991</v>
      </c>
      <c r="BF1477" s="514">
        <f>Asalariados!AI39</f>
        <v>86.200000000000017</v>
      </c>
      <c r="BG1477" s="514">
        <f>Asalariados!AJ39</f>
        <v>74.399999999999991</v>
      </c>
      <c r="BH1477" s="514">
        <f>Asalariados!AK39</f>
        <v>76.600000000000009</v>
      </c>
      <c r="BI1477" s="514">
        <f>Asalariados!AL39</f>
        <v>74.599999999999994</v>
      </c>
      <c r="BJ1477" s="514">
        <f>Asalariados!AM39</f>
        <v>70.199999999999989</v>
      </c>
      <c r="BK1477" s="514">
        <f>Asalariados!AN39</f>
        <v>67.5</v>
      </c>
      <c r="BL1477" s="514">
        <f>Asalariados!AO39</f>
        <v>66.699999999999989</v>
      </c>
      <c r="BM1477" s="514">
        <f>Asalariados!AP39</f>
        <v>68.699999999999989</v>
      </c>
      <c r="BN1477" s="514">
        <f>Asalariados!AQ39</f>
        <v>72.300000000000011</v>
      </c>
      <c r="BO1477" s="514">
        <f>Asalariados!AR39</f>
        <v>74.7</v>
      </c>
      <c r="BP1477" s="514"/>
    </row>
    <row r="1478" spans="1:68">
      <c r="A1478" s="281" t="s">
        <v>30</v>
      </c>
      <c r="B1478" s="282" t="s">
        <v>38</v>
      </c>
      <c r="C1478" s="299" t="s">
        <v>323</v>
      </c>
      <c r="D1478" s="39" t="s">
        <v>142</v>
      </c>
      <c r="E1478" s="514">
        <v>26.799999999999997</v>
      </c>
      <c r="F1478" s="514">
        <v>27.8</v>
      </c>
      <c r="G1478" s="514">
        <v>28.799999999999997</v>
      </c>
      <c r="H1478" s="514">
        <v>31.1</v>
      </c>
      <c r="I1478" s="514">
        <v>32.200000000000003</v>
      </c>
      <c r="J1478" s="514">
        <v>32.199999999999996</v>
      </c>
      <c r="K1478" s="514">
        <v>33.6</v>
      </c>
      <c r="L1478" s="514">
        <v>36.799999999999997</v>
      </c>
      <c r="M1478" s="514">
        <v>39.4</v>
      </c>
      <c r="N1478" s="514">
        <v>40.70000000000001</v>
      </c>
      <c r="O1478" s="514">
        <v>41.6</v>
      </c>
      <c r="P1478" s="514">
        <v>44.400000000000006</v>
      </c>
      <c r="Q1478" s="514">
        <v>48</v>
      </c>
      <c r="R1478" s="514">
        <v>49.2</v>
      </c>
      <c r="S1478" s="514">
        <v>52.2</v>
      </c>
      <c r="T1478" s="514">
        <v>53.500000000000007</v>
      </c>
      <c r="U1478" s="514">
        <v>56.4</v>
      </c>
      <c r="V1478" s="514">
        <v>58.100000000000009</v>
      </c>
      <c r="W1478" s="514">
        <v>58.900000000000006</v>
      </c>
      <c r="X1478" s="514">
        <v>61</v>
      </c>
      <c r="Y1478" s="514">
        <v>61.599999999999994</v>
      </c>
      <c r="Z1478" s="514">
        <v>61</v>
      </c>
      <c r="AA1478" s="514">
        <v>59.899999999999991</v>
      </c>
      <c r="AB1478" s="514">
        <v>58.699999999999996</v>
      </c>
      <c r="AC1478" s="514">
        <v>56.7</v>
      </c>
      <c r="AD1478" s="514">
        <f>Asalariados!G40</f>
        <v>54.699999999999996</v>
      </c>
      <c r="AE1478" s="514">
        <f>Asalariados!H40</f>
        <v>54.6</v>
      </c>
      <c r="AF1478" s="514">
        <f>Asalariados!I40</f>
        <v>53.999999999999993</v>
      </c>
      <c r="AG1478" s="514">
        <f>Asalariados!J40</f>
        <v>53.2</v>
      </c>
      <c r="AH1478" s="514">
        <f>Asalariados!K40</f>
        <v>52.800000000000004</v>
      </c>
      <c r="AI1478" s="514">
        <f>Asalariados!L40</f>
        <v>52.2</v>
      </c>
      <c r="AJ1478" s="514">
        <f>Asalariados!M40</f>
        <v>62.1</v>
      </c>
      <c r="AK1478" s="514">
        <f>Asalariados!N40</f>
        <v>65</v>
      </c>
      <c r="AL1478" s="514">
        <f>Asalariados!O40</f>
        <v>66.899999999999991</v>
      </c>
      <c r="AM1478" s="514">
        <f>Asalariados!P40</f>
        <v>70.699999999999989</v>
      </c>
      <c r="AN1478" s="514">
        <f>Asalariados!Q40</f>
        <v>70.399999999999991</v>
      </c>
      <c r="AO1478" s="514">
        <f>Asalariados!R40</f>
        <v>75.199999999999989</v>
      </c>
      <c r="AP1478" s="514">
        <f>Asalariados!S40</f>
        <v>70.199999999999989</v>
      </c>
      <c r="AQ1478" s="514">
        <f>Asalariados!T40</f>
        <v>65.300000000000011</v>
      </c>
      <c r="AR1478" s="514">
        <f>Asalariados!U40</f>
        <v>62.300000000000004</v>
      </c>
      <c r="AS1478" s="514">
        <f>Asalariados!V40</f>
        <v>64.7</v>
      </c>
      <c r="AT1478" s="514">
        <f>Asalariados!W40</f>
        <v>65</v>
      </c>
      <c r="AU1478" s="514">
        <f>Asalariados!X40</f>
        <v>68.800000000000011</v>
      </c>
      <c r="AV1478" s="514">
        <f>Asalariados!Y40</f>
        <v>71.900000000000006</v>
      </c>
      <c r="AW1478" s="514">
        <f>Asalariados!Z40</f>
        <v>75.300000000000011</v>
      </c>
      <c r="AX1478" s="514">
        <f>Asalariados!AA40</f>
        <v>76.900000000000006</v>
      </c>
      <c r="AY1478" s="514">
        <f>Asalariados!AB40</f>
        <v>77.600000000000009</v>
      </c>
      <c r="AZ1478" s="514">
        <f>Asalariados!AC40</f>
        <v>77.199999999999989</v>
      </c>
      <c r="BA1478" s="514">
        <f>Asalariados!AD40</f>
        <v>77.600000000000009</v>
      </c>
      <c r="BB1478" s="514">
        <f>Asalariados!AE40</f>
        <v>79</v>
      </c>
      <c r="BC1478" s="514">
        <f>Asalariados!AF40</f>
        <v>79</v>
      </c>
      <c r="BD1478" s="514">
        <f>Asalariados!AG40</f>
        <v>78.3</v>
      </c>
      <c r="BE1478" s="514">
        <f>Asalariados!AH40</f>
        <v>78.000000000000014</v>
      </c>
      <c r="BF1478" s="514">
        <f>Asalariados!AI40</f>
        <v>80.3</v>
      </c>
      <c r="BG1478" s="514">
        <f>Asalariados!AJ40</f>
        <v>71.899999999999991</v>
      </c>
      <c r="BH1478" s="514">
        <f>Asalariados!AK40</f>
        <v>72.699999999999989</v>
      </c>
      <c r="BI1478" s="514">
        <f>Asalariados!AL40</f>
        <v>72.100000000000009</v>
      </c>
      <c r="BJ1478" s="514">
        <f>Asalariados!AM40</f>
        <v>66.600000000000009</v>
      </c>
      <c r="BK1478" s="514">
        <f>Asalariados!AN40</f>
        <v>64.8</v>
      </c>
      <c r="BL1478" s="514">
        <f>Asalariados!AO40</f>
        <v>64.599999999999994</v>
      </c>
      <c r="BM1478" s="514">
        <f>Asalariados!AP40</f>
        <v>66.3</v>
      </c>
      <c r="BN1478" s="514">
        <f>Asalariados!AQ40</f>
        <v>68.5</v>
      </c>
      <c r="BO1478" s="514">
        <f>Asalariados!AR40</f>
        <v>71.100000000000009</v>
      </c>
      <c r="BP1478" s="514"/>
    </row>
    <row r="1479" spans="1:68">
      <c r="A1479" s="281" t="s">
        <v>31</v>
      </c>
      <c r="B1479" s="282" t="s">
        <v>38</v>
      </c>
      <c r="C1479" s="299" t="s">
        <v>323</v>
      </c>
      <c r="D1479" s="39" t="s">
        <v>142</v>
      </c>
      <c r="E1479" s="514">
        <v>229.39999999999998</v>
      </c>
      <c r="F1479" s="514">
        <v>238.29999999999998</v>
      </c>
      <c r="G1479" s="514">
        <v>250.9</v>
      </c>
      <c r="H1479" s="514">
        <v>260.40000000000003</v>
      </c>
      <c r="I1479" s="514">
        <v>257.10000000000002</v>
      </c>
      <c r="J1479" s="514">
        <v>255.89999999999998</v>
      </c>
      <c r="K1479" s="514">
        <v>265.5</v>
      </c>
      <c r="L1479" s="514">
        <v>285</v>
      </c>
      <c r="M1479" s="514">
        <v>297.39999999999998</v>
      </c>
      <c r="N1479" s="514">
        <v>309.99999999999994</v>
      </c>
      <c r="O1479" s="514">
        <v>318.59999999999997</v>
      </c>
      <c r="P1479" s="514">
        <v>328.1</v>
      </c>
      <c r="Q1479" s="514">
        <v>337</v>
      </c>
      <c r="R1479" s="514">
        <v>335.90000000000003</v>
      </c>
      <c r="S1479" s="514">
        <v>345.7</v>
      </c>
      <c r="T1479" s="514">
        <v>338.59999999999997</v>
      </c>
      <c r="U1479" s="514">
        <v>342.40000000000003</v>
      </c>
      <c r="V1479" s="514">
        <v>354.7</v>
      </c>
      <c r="W1479" s="514">
        <v>360.59999999999997</v>
      </c>
      <c r="X1479" s="514">
        <v>365.4</v>
      </c>
      <c r="Y1479" s="514">
        <v>361.59999999999997</v>
      </c>
      <c r="Z1479" s="514">
        <v>356.40000000000003</v>
      </c>
      <c r="AA1479" s="514">
        <v>348.8</v>
      </c>
      <c r="AB1479" s="514">
        <v>337.3</v>
      </c>
      <c r="AC1479" s="514">
        <v>324.7</v>
      </c>
      <c r="AD1479" s="514">
        <f>Asalariados!G41</f>
        <v>316.89999999999998</v>
      </c>
      <c r="AE1479" s="514">
        <f>Asalariados!H41</f>
        <v>303.60000000000002</v>
      </c>
      <c r="AF1479" s="514">
        <f>Asalariados!I41</f>
        <v>305.40000000000003</v>
      </c>
      <c r="AG1479" s="514">
        <f>Asalariados!J41</f>
        <v>296.89999999999998</v>
      </c>
      <c r="AH1479" s="514">
        <f>Asalariados!K41</f>
        <v>268.39999999999998</v>
      </c>
      <c r="AI1479" s="514">
        <f>Asalariados!L41</f>
        <v>244.7</v>
      </c>
      <c r="AJ1479" s="514">
        <f>Asalariados!M41</f>
        <v>249.3</v>
      </c>
      <c r="AK1479" s="514">
        <f>Asalariados!N41</f>
        <v>244.29999999999998</v>
      </c>
      <c r="AL1479" s="514">
        <f>Asalariados!O41</f>
        <v>241.30000000000004</v>
      </c>
      <c r="AM1479" s="514">
        <f>Asalariados!P41</f>
        <v>242.6</v>
      </c>
      <c r="AN1479" s="514">
        <f>Asalariados!Q41</f>
        <v>242.70000000000002</v>
      </c>
      <c r="AO1479" s="514">
        <f>Asalariados!R41</f>
        <v>240.6</v>
      </c>
      <c r="AP1479" s="514">
        <f>Asalariados!S41</f>
        <v>225.70000000000002</v>
      </c>
      <c r="AQ1479" s="514">
        <f>Asalariados!T41</f>
        <v>211</v>
      </c>
      <c r="AR1479" s="514">
        <f>Asalariados!U41</f>
        <v>200.1</v>
      </c>
      <c r="AS1479" s="514">
        <f>Asalariados!V41</f>
        <v>206.60000000000002</v>
      </c>
      <c r="AT1479" s="514">
        <f>Asalariados!W41</f>
        <v>216.4</v>
      </c>
      <c r="AU1479" s="514">
        <f>Asalariados!X41</f>
        <v>229.79999999999998</v>
      </c>
      <c r="AV1479" s="514">
        <f>Asalariados!Y41</f>
        <v>235.3</v>
      </c>
      <c r="AW1479" s="514">
        <f>Asalariados!Z41</f>
        <v>248.4</v>
      </c>
      <c r="AX1479" s="514">
        <f>Asalariados!AA41</f>
        <v>248.7</v>
      </c>
      <c r="AY1479" s="514">
        <f>Asalariados!AB41</f>
        <v>259.8</v>
      </c>
      <c r="AZ1479" s="514">
        <f>Asalariados!AC41</f>
        <v>259.8</v>
      </c>
      <c r="BA1479" s="514">
        <f>Asalariados!AD41</f>
        <v>262.8</v>
      </c>
      <c r="BB1479" s="514">
        <f>Asalariados!AE41</f>
        <v>261.30000000000007</v>
      </c>
      <c r="BC1479" s="514">
        <f>Asalariados!AF41</f>
        <v>260.89999999999998</v>
      </c>
      <c r="BD1479" s="514">
        <f>Asalariados!AG41</f>
        <v>257.10000000000002</v>
      </c>
      <c r="BE1479" s="514">
        <f>Asalariados!AH41</f>
        <v>256.70000000000005</v>
      </c>
      <c r="BF1479" s="514">
        <f>Asalariados!AI41</f>
        <v>255.69999999999996</v>
      </c>
      <c r="BG1479" s="514">
        <f>Asalariados!AJ41</f>
        <v>230.10000000000002</v>
      </c>
      <c r="BH1479" s="514">
        <f>Asalariados!AK41</f>
        <v>225.89999999999995</v>
      </c>
      <c r="BI1479" s="514">
        <f>Asalariados!AL41</f>
        <v>216.9</v>
      </c>
      <c r="BJ1479" s="514">
        <f>Asalariados!AM41</f>
        <v>204.20000000000002</v>
      </c>
      <c r="BK1479" s="514">
        <f>Asalariados!AN41</f>
        <v>192.8</v>
      </c>
      <c r="BL1479" s="514">
        <f>Asalariados!AO41</f>
        <v>189.2</v>
      </c>
      <c r="BM1479" s="514">
        <f>Asalariados!AP41</f>
        <v>192.90000000000003</v>
      </c>
      <c r="BN1479" s="514">
        <f>Asalariados!AQ41</f>
        <v>200.7</v>
      </c>
      <c r="BO1479" s="514">
        <f>Asalariados!AR41</f>
        <v>206.6</v>
      </c>
      <c r="BP1479" s="514"/>
    </row>
    <row r="1480" spans="1:68">
      <c r="A1480" s="281" t="s">
        <v>32</v>
      </c>
      <c r="B1480" s="282" t="s">
        <v>38</v>
      </c>
      <c r="C1480" s="299" t="s">
        <v>323</v>
      </c>
      <c r="D1480" s="39" t="s">
        <v>142</v>
      </c>
      <c r="E1480" s="514">
        <v>20.9</v>
      </c>
      <c r="F1480" s="514">
        <v>21.6</v>
      </c>
      <c r="G1480" s="514">
        <v>22.7</v>
      </c>
      <c r="H1480" s="514">
        <v>24.2</v>
      </c>
      <c r="I1480" s="514">
        <v>24.300000000000004</v>
      </c>
      <c r="J1480" s="514">
        <v>25</v>
      </c>
      <c r="K1480" s="514">
        <v>26.400000000000002</v>
      </c>
      <c r="L1480" s="514">
        <v>28</v>
      </c>
      <c r="M1480" s="514">
        <v>28.5</v>
      </c>
      <c r="N1480" s="514">
        <v>29.5</v>
      </c>
      <c r="O1480" s="514">
        <v>30</v>
      </c>
      <c r="P1480" s="514">
        <v>30.8</v>
      </c>
      <c r="Q1480" s="514">
        <v>31.6</v>
      </c>
      <c r="R1480" s="514">
        <v>31.5</v>
      </c>
      <c r="S1480" s="514">
        <v>32.299999999999997</v>
      </c>
      <c r="T1480" s="514">
        <v>32.200000000000003</v>
      </c>
      <c r="U1480" s="514">
        <v>33</v>
      </c>
      <c r="V1480" s="514">
        <v>34.4</v>
      </c>
      <c r="W1480" s="514">
        <v>35.299999999999997</v>
      </c>
      <c r="X1480" s="514">
        <v>36.1</v>
      </c>
      <c r="Y1480" s="514">
        <v>36.1</v>
      </c>
      <c r="Z1480" s="514">
        <v>36.200000000000003</v>
      </c>
      <c r="AA1480" s="514">
        <v>35.900000000000006</v>
      </c>
      <c r="AB1480" s="514">
        <v>35.9</v>
      </c>
      <c r="AC1480" s="514">
        <v>36.000000000000007</v>
      </c>
      <c r="AD1480" s="514">
        <f>Asalariados!G42</f>
        <v>36.900000000000006</v>
      </c>
      <c r="AE1480" s="514">
        <f>Asalariados!H42</f>
        <v>30.7</v>
      </c>
      <c r="AF1480" s="514">
        <f>Asalariados!I42</f>
        <v>31.599999999999998</v>
      </c>
      <c r="AG1480" s="514">
        <f>Asalariados!J42</f>
        <v>32.1</v>
      </c>
      <c r="AH1480" s="514">
        <f>Asalariados!K42</f>
        <v>31.700000000000003</v>
      </c>
      <c r="AI1480" s="514">
        <f>Asalariados!L42</f>
        <v>27.399999999999995</v>
      </c>
      <c r="AJ1480" s="514">
        <f>Asalariados!M42</f>
        <v>33</v>
      </c>
      <c r="AK1480" s="514">
        <f>Asalariados!N42</f>
        <v>34.6</v>
      </c>
      <c r="AL1480" s="514">
        <f>Asalariados!O42</f>
        <v>35.099999999999994</v>
      </c>
      <c r="AM1480" s="514">
        <f>Asalariados!P42</f>
        <v>35.900000000000006</v>
      </c>
      <c r="AN1480" s="514">
        <f>Asalariados!Q42</f>
        <v>34.599999999999994</v>
      </c>
      <c r="AO1480" s="514">
        <f>Asalariados!R42</f>
        <v>35.199999999999996</v>
      </c>
      <c r="AP1480" s="514">
        <f>Asalariados!S42</f>
        <v>31.6</v>
      </c>
      <c r="AQ1480" s="514">
        <f>Asalariados!T42</f>
        <v>30.099999999999998</v>
      </c>
      <c r="AR1480" s="514">
        <f>Asalariados!U42</f>
        <v>29.200000000000006</v>
      </c>
      <c r="AS1480" s="514">
        <f>Asalariados!V42</f>
        <v>29.400000000000006</v>
      </c>
      <c r="AT1480" s="514">
        <f>Asalariados!W42</f>
        <v>29.7</v>
      </c>
      <c r="AU1480" s="514">
        <f>Asalariados!X42</f>
        <v>30.599999999999998</v>
      </c>
      <c r="AV1480" s="514">
        <f>Asalariados!Y42</f>
        <v>31.5</v>
      </c>
      <c r="AW1480" s="514">
        <f>Asalariados!Z42</f>
        <v>33.1</v>
      </c>
      <c r="AX1480" s="514">
        <f>Asalariados!AA42</f>
        <v>32.299999999999997</v>
      </c>
      <c r="AY1480" s="514">
        <f>Asalariados!AB42</f>
        <v>32.100000000000009</v>
      </c>
      <c r="AZ1480" s="514">
        <f>Asalariados!AC42</f>
        <v>32.799999999999997</v>
      </c>
      <c r="BA1480" s="514">
        <f>Asalariados!AD42</f>
        <v>32.799999999999997</v>
      </c>
      <c r="BB1480" s="514">
        <f>Asalariados!AE42</f>
        <v>34.499999999999993</v>
      </c>
      <c r="BC1480" s="514">
        <f>Asalariados!AF42</f>
        <v>32.899999999999991</v>
      </c>
      <c r="BD1480" s="514">
        <f>Asalariados!AG42</f>
        <v>33.200000000000003</v>
      </c>
      <c r="BE1480" s="514">
        <f>Asalariados!AH42</f>
        <v>31.999999999999993</v>
      </c>
      <c r="BF1480" s="514">
        <f>Asalariados!AI42</f>
        <v>31.900000000000006</v>
      </c>
      <c r="BG1480" s="514">
        <f>Asalariados!AJ42</f>
        <v>29.7</v>
      </c>
      <c r="BH1480" s="514">
        <f>Asalariados!AK42</f>
        <v>29.800000000000004</v>
      </c>
      <c r="BI1480" s="514">
        <f>Asalariados!AL42</f>
        <v>29.6</v>
      </c>
      <c r="BJ1480" s="514">
        <f>Asalariados!AM42</f>
        <v>27.4</v>
      </c>
      <c r="BK1480" s="514">
        <f>Asalariados!AN42</f>
        <v>26.1</v>
      </c>
      <c r="BL1480" s="514">
        <f>Asalariados!AO42</f>
        <v>25.599999999999994</v>
      </c>
      <c r="BM1480" s="514">
        <f>Asalariados!AP42</f>
        <v>26.500000000000004</v>
      </c>
      <c r="BN1480" s="514">
        <f>Asalariados!AQ42</f>
        <v>26.9</v>
      </c>
      <c r="BO1480" s="514">
        <f>Asalariados!AR42</f>
        <v>27.4</v>
      </c>
      <c r="BP1480" s="514"/>
    </row>
    <row r="1481" spans="1:68">
      <c r="A1481" s="284" t="s">
        <v>313</v>
      </c>
      <c r="B1481" s="285" t="s">
        <v>38</v>
      </c>
      <c r="C1481" s="300" t="s">
        <v>323</v>
      </c>
      <c r="D1481" s="66" t="s">
        <v>142</v>
      </c>
      <c r="E1481" s="510">
        <v>2026.8999999999999</v>
      </c>
      <c r="F1481" s="510">
        <v>2087.4</v>
      </c>
      <c r="G1481" s="510">
        <v>2178.4</v>
      </c>
      <c r="H1481" s="510">
        <v>2268.4000000000005</v>
      </c>
      <c r="I1481" s="510">
        <v>2252.6</v>
      </c>
      <c r="J1481" s="510">
        <v>2242.9</v>
      </c>
      <c r="K1481" s="510">
        <v>2330.4</v>
      </c>
      <c r="L1481" s="510">
        <v>2449.5</v>
      </c>
      <c r="M1481" s="510">
        <v>2501.8999999999996</v>
      </c>
      <c r="N1481" s="510">
        <v>2563.5</v>
      </c>
      <c r="O1481" s="510">
        <v>2587.3000000000002</v>
      </c>
      <c r="P1481" s="510">
        <v>2644.8</v>
      </c>
      <c r="Q1481" s="510">
        <v>2694.5999999999995</v>
      </c>
      <c r="R1481" s="510">
        <v>2692.4</v>
      </c>
      <c r="S1481" s="510">
        <v>2776.3999999999996</v>
      </c>
      <c r="T1481" s="510">
        <v>2777.3999999999996</v>
      </c>
      <c r="U1481" s="510">
        <v>2863.1</v>
      </c>
      <c r="V1481" s="510">
        <v>3000.7</v>
      </c>
      <c r="W1481" s="510">
        <v>3094.0999999999995</v>
      </c>
      <c r="X1481" s="510">
        <v>3164.6000000000004</v>
      </c>
      <c r="Y1481" s="510">
        <v>3162</v>
      </c>
      <c r="Z1481" s="510">
        <v>3142.6000000000004</v>
      </c>
      <c r="AA1481" s="510">
        <v>3101.7999999999993</v>
      </c>
      <c r="AB1481" s="510">
        <v>3044.3</v>
      </c>
      <c r="AC1481" s="510">
        <v>2970.2</v>
      </c>
      <c r="AD1481" s="510">
        <f>Asalariados!G43</f>
        <v>2868.8</v>
      </c>
      <c r="AE1481" s="510">
        <f>Asalariados!H43</f>
        <v>2700.1000000000004</v>
      </c>
      <c r="AF1481" s="510">
        <f>Asalariados!I43</f>
        <v>2583</v>
      </c>
      <c r="AG1481" s="510">
        <f>Asalariados!J43</f>
        <v>2531.5</v>
      </c>
      <c r="AH1481" s="510">
        <f>Asalariados!K43</f>
        <v>2458.7999999999997</v>
      </c>
      <c r="AI1481" s="510">
        <f>Asalariados!L43</f>
        <v>2401.0000000000005</v>
      </c>
      <c r="AJ1481" s="510">
        <f>Asalariados!M43</f>
        <v>2443</v>
      </c>
      <c r="AK1481" s="510">
        <f>Asalariados!N43</f>
        <v>2502.6</v>
      </c>
      <c r="AL1481" s="510">
        <f>Asalariados!O43</f>
        <v>2564.4</v>
      </c>
      <c r="AM1481" s="510">
        <f>Asalariados!P43</f>
        <v>2648.9</v>
      </c>
      <c r="AN1481" s="510">
        <f>Asalariados!Q43</f>
        <v>2724.6</v>
      </c>
      <c r="AO1481" s="510">
        <f>Asalariados!R43</f>
        <v>2678.9999999999995</v>
      </c>
      <c r="AP1481" s="510">
        <f>Asalariados!S43</f>
        <v>2557.4</v>
      </c>
      <c r="AQ1481" s="510">
        <f>Asalariados!T43</f>
        <v>2423.8000000000002</v>
      </c>
      <c r="AR1481" s="510">
        <f>Asalariados!U43</f>
        <v>2356.6</v>
      </c>
      <c r="AS1481" s="510">
        <f>Asalariados!V43</f>
        <v>2397.2999999999997</v>
      </c>
      <c r="AT1481" s="510">
        <f>Asalariados!W43</f>
        <v>2476.0000000000005</v>
      </c>
      <c r="AU1481" s="510">
        <f>Asalariados!X43</f>
        <v>2598.4</v>
      </c>
      <c r="AV1481" s="510">
        <f>Asalariados!Y43</f>
        <v>2686.7999999999997</v>
      </c>
      <c r="AW1481" s="510">
        <f>Asalariados!Z43</f>
        <v>2777.1</v>
      </c>
      <c r="AX1481" s="510">
        <f>Asalariados!AA43</f>
        <v>2864.8000000000006</v>
      </c>
      <c r="AY1481" s="510">
        <f>Asalariados!AB43</f>
        <v>2894.2000000000003</v>
      </c>
      <c r="AZ1481" s="510">
        <f>Asalariados!AC43</f>
        <v>2879.5000000000009</v>
      </c>
      <c r="BA1481" s="510">
        <f>Asalariados!AD43</f>
        <v>2912.9</v>
      </c>
      <c r="BB1481" s="510">
        <f>Asalariados!AE43</f>
        <v>2946.7999999999997</v>
      </c>
      <c r="BC1481" s="510">
        <f>Asalariados!AF43</f>
        <v>2963.6000000000008</v>
      </c>
      <c r="BD1481" s="510">
        <f>Asalariados!AG43</f>
        <v>2933.5000000000005</v>
      </c>
      <c r="BE1481" s="510">
        <f>Asalariados!AH43</f>
        <v>2884.1999999999994</v>
      </c>
      <c r="BF1481" s="510">
        <f>Asalariados!AI43</f>
        <v>2848.9000000000005</v>
      </c>
      <c r="BG1481" s="510">
        <f>Asalariados!AJ43</f>
        <v>2520.4999999999995</v>
      </c>
      <c r="BH1481" s="510">
        <f>Asalariados!AK43</f>
        <v>2452.5</v>
      </c>
      <c r="BI1481" s="510">
        <f>Asalariados!AL43</f>
        <v>2362.4000000000005</v>
      </c>
      <c r="BJ1481" s="510">
        <f>Asalariados!AM43</f>
        <v>2203.8000000000002</v>
      </c>
      <c r="BK1481" s="510">
        <f>Asalariados!AN43</f>
        <v>2101.3000000000002</v>
      </c>
      <c r="BL1481" s="510">
        <f>Asalariados!AO43</f>
        <v>2083.2999999999997</v>
      </c>
      <c r="BM1481" s="510">
        <f>Asalariados!AP43</f>
        <v>2135.3000000000002</v>
      </c>
      <c r="BN1481" s="510">
        <f>Asalariados!AQ43</f>
        <v>2216.1</v>
      </c>
      <c r="BO1481" s="510">
        <f>Asalariados!AR43</f>
        <v>2293.0000000000005</v>
      </c>
      <c r="BP1481" s="510"/>
    </row>
    <row r="1482" spans="1:68">
      <c r="A1482" s="289" t="s">
        <v>11</v>
      </c>
      <c r="B1482" s="301" t="s">
        <v>81</v>
      </c>
      <c r="C1482" s="283" t="s">
        <v>323</v>
      </c>
      <c r="D1482" s="35" t="s">
        <v>142</v>
      </c>
      <c r="E1482" s="501">
        <v>191.5</v>
      </c>
      <c r="F1482" s="501">
        <v>194.2</v>
      </c>
      <c r="G1482" s="501">
        <v>199.39999999999998</v>
      </c>
      <c r="H1482" s="501">
        <v>206.2</v>
      </c>
      <c r="I1482" s="501">
        <v>203</v>
      </c>
      <c r="J1482" s="501">
        <v>200.20000000000002</v>
      </c>
      <c r="K1482" s="501">
        <v>205.5</v>
      </c>
      <c r="L1482" s="501">
        <v>216.9</v>
      </c>
      <c r="M1482" s="501">
        <v>221.80000000000004</v>
      </c>
      <c r="N1482" s="501">
        <v>225.09999999999997</v>
      </c>
      <c r="O1482" s="501">
        <v>224.3</v>
      </c>
      <c r="P1482" s="501">
        <v>227.40000000000003</v>
      </c>
      <c r="Q1482" s="501">
        <v>229.29999999999998</v>
      </c>
      <c r="R1482" s="501">
        <v>228.39999999999998</v>
      </c>
      <c r="S1482" s="501">
        <v>234.8</v>
      </c>
      <c r="T1482" s="501">
        <v>233.8</v>
      </c>
      <c r="U1482" s="501">
        <v>239.9</v>
      </c>
      <c r="V1482" s="501">
        <v>249.59999999999997</v>
      </c>
      <c r="W1482" s="501">
        <v>255.29999999999998</v>
      </c>
      <c r="X1482" s="501">
        <v>259.40000000000003</v>
      </c>
      <c r="Y1482" s="501">
        <v>257.7</v>
      </c>
      <c r="Z1482" s="501">
        <v>253.8</v>
      </c>
      <c r="AA1482" s="501">
        <v>248.20000000000002</v>
      </c>
      <c r="AB1482" s="501">
        <v>240.6</v>
      </c>
      <c r="AC1482" s="501">
        <v>232</v>
      </c>
      <c r="AD1482" s="501">
        <f>Asalariados!G46</f>
        <v>214.10000000000002</v>
      </c>
      <c r="AE1482" s="501">
        <f>Asalariados!H46</f>
        <v>200.7</v>
      </c>
      <c r="AF1482" s="501">
        <f>Asalariados!I46</f>
        <v>196.20000000000002</v>
      </c>
      <c r="AG1482" s="501">
        <f>Asalariados!J46</f>
        <v>183.00000000000003</v>
      </c>
      <c r="AH1482" s="501">
        <f>Asalariados!K46</f>
        <v>178.7</v>
      </c>
      <c r="AI1482" s="501">
        <f>Asalariados!L46</f>
        <v>187.4</v>
      </c>
      <c r="AJ1482" s="501">
        <f>Asalariados!M46</f>
        <v>184.20000000000002</v>
      </c>
      <c r="AK1482" s="501">
        <f>Asalariados!N46</f>
        <v>189.10000000000002</v>
      </c>
      <c r="AL1482" s="501">
        <f>Asalariados!O46</f>
        <v>197.10000000000002</v>
      </c>
      <c r="AM1482" s="501">
        <f>Asalariados!P46</f>
        <v>197.39999999999998</v>
      </c>
      <c r="AN1482" s="501">
        <f>Asalariados!Q46</f>
        <v>202</v>
      </c>
      <c r="AO1482" s="501">
        <f>Asalariados!R46</f>
        <v>200.19999999999996</v>
      </c>
      <c r="AP1482" s="501">
        <f>Asalariados!S46</f>
        <v>196</v>
      </c>
      <c r="AQ1482" s="501">
        <f>Asalariados!T46</f>
        <v>189.39999999999998</v>
      </c>
      <c r="AR1482" s="501">
        <f>Asalariados!U46</f>
        <v>188.7</v>
      </c>
      <c r="AS1482" s="501">
        <f>Asalariados!V46</f>
        <v>191.7</v>
      </c>
      <c r="AT1482" s="501">
        <f>Asalariados!W46</f>
        <v>195.1</v>
      </c>
      <c r="AU1482" s="501">
        <f>Asalariados!X46</f>
        <v>207.79999999999995</v>
      </c>
      <c r="AV1482" s="501">
        <f>Asalariados!Y46</f>
        <v>217.5</v>
      </c>
      <c r="AW1482" s="501">
        <f>Asalariados!Z46</f>
        <v>218.29999999999998</v>
      </c>
      <c r="AX1482" s="501">
        <f>Asalariados!AA46</f>
        <v>230.7</v>
      </c>
      <c r="AY1482" s="501">
        <f>Asalariados!AB46</f>
        <v>238.99999999999997</v>
      </c>
      <c r="AZ1482" s="501">
        <f>Asalariados!AC46</f>
        <v>239.09999999999997</v>
      </c>
      <c r="BA1482" s="501">
        <f>Asalariados!AD46</f>
        <v>249.79999999999998</v>
      </c>
      <c r="BB1482" s="501">
        <f>Asalariados!AE46</f>
        <v>252.90000000000003</v>
      </c>
      <c r="BC1482" s="501">
        <f>Asalariados!AF46</f>
        <v>259.5</v>
      </c>
      <c r="BD1482" s="501">
        <f>Asalariados!AG46</f>
        <v>258.50000000000006</v>
      </c>
      <c r="BE1482" s="501">
        <f>Asalariados!AH46</f>
        <v>257.09999999999997</v>
      </c>
      <c r="BF1482" s="501">
        <f>Asalariados!AI46</f>
        <v>254.20000000000002</v>
      </c>
      <c r="BG1482" s="501">
        <f>Asalariados!AJ46</f>
        <v>218.9</v>
      </c>
      <c r="BH1482" s="501">
        <f>Asalariados!AK46</f>
        <v>209.60000000000002</v>
      </c>
      <c r="BI1482" s="501">
        <f>Asalariados!AL46</f>
        <v>200.70000000000002</v>
      </c>
      <c r="BJ1482" s="501">
        <f>Asalariados!AM46</f>
        <v>183</v>
      </c>
      <c r="BK1482" s="501">
        <f>Asalariados!AN46</f>
        <v>174.1</v>
      </c>
      <c r="BL1482" s="501">
        <f>Asalariados!AO46</f>
        <v>173.1</v>
      </c>
      <c r="BM1482" s="501">
        <f>Asalariados!AP46</f>
        <v>178.70000000000002</v>
      </c>
      <c r="BN1482" s="501">
        <f>Asalariados!AQ46</f>
        <v>188.09999999999997</v>
      </c>
      <c r="BO1482" s="501">
        <f>Asalariados!AR46</f>
        <v>197.2</v>
      </c>
      <c r="BP1482" s="501"/>
    </row>
    <row r="1483" spans="1:68">
      <c r="A1483" s="289" t="s">
        <v>17</v>
      </c>
      <c r="B1483" s="301" t="s">
        <v>81</v>
      </c>
      <c r="C1483" s="283" t="s">
        <v>323</v>
      </c>
      <c r="D1483" s="35" t="s">
        <v>142</v>
      </c>
      <c r="E1483" s="501">
        <v>60.2</v>
      </c>
      <c r="F1483" s="501">
        <v>61</v>
      </c>
      <c r="G1483" s="501">
        <v>62.800000000000004</v>
      </c>
      <c r="H1483" s="501">
        <v>64.399999999999991</v>
      </c>
      <c r="I1483" s="501">
        <v>63</v>
      </c>
      <c r="J1483" s="501">
        <v>62.3</v>
      </c>
      <c r="K1483" s="501">
        <v>64.3</v>
      </c>
      <c r="L1483" s="501">
        <v>68.3</v>
      </c>
      <c r="M1483" s="501">
        <v>70.599999999999994</v>
      </c>
      <c r="N1483" s="501">
        <v>74.299999999999983</v>
      </c>
      <c r="O1483" s="501">
        <v>76.699999999999989</v>
      </c>
      <c r="P1483" s="501">
        <v>78.600000000000009</v>
      </c>
      <c r="Q1483" s="501">
        <v>80.5</v>
      </c>
      <c r="R1483" s="501">
        <v>80.2</v>
      </c>
      <c r="S1483" s="501">
        <v>82.399999999999991</v>
      </c>
      <c r="T1483" s="501">
        <v>81.099999999999994</v>
      </c>
      <c r="U1483" s="501">
        <v>82.1</v>
      </c>
      <c r="V1483" s="501">
        <v>86.199999999999989</v>
      </c>
      <c r="W1483" s="501">
        <v>88.8</v>
      </c>
      <c r="X1483" s="501">
        <v>91.2</v>
      </c>
      <c r="Y1483" s="501">
        <v>91.2</v>
      </c>
      <c r="Z1483" s="501">
        <v>90</v>
      </c>
      <c r="AA1483" s="501">
        <v>88.100000000000009</v>
      </c>
      <c r="AB1483" s="501">
        <v>87.3</v>
      </c>
      <c r="AC1483" s="501">
        <v>86.8</v>
      </c>
      <c r="AD1483" s="501">
        <f>Asalariados!G47</f>
        <v>89.199999999999989</v>
      </c>
      <c r="AE1483" s="501">
        <f>Asalariados!H47</f>
        <v>80.2</v>
      </c>
      <c r="AF1483" s="501">
        <f>Asalariados!I47</f>
        <v>81.600000000000009</v>
      </c>
      <c r="AG1483" s="501">
        <f>Asalariados!J47</f>
        <v>80.899999999999991</v>
      </c>
      <c r="AH1483" s="501">
        <f>Asalariados!K47</f>
        <v>75.3</v>
      </c>
      <c r="AI1483" s="501">
        <f>Asalariados!L47</f>
        <v>72.7</v>
      </c>
      <c r="AJ1483" s="501">
        <f>Asalariados!M47</f>
        <v>81.499999999999986</v>
      </c>
      <c r="AK1483" s="501">
        <f>Asalariados!N47</f>
        <v>82.9</v>
      </c>
      <c r="AL1483" s="501">
        <f>Asalariados!O47</f>
        <v>86.399999999999991</v>
      </c>
      <c r="AM1483" s="501">
        <f>Asalariados!P47</f>
        <v>92.9</v>
      </c>
      <c r="AN1483" s="501">
        <f>Asalariados!Q47</f>
        <v>96.5</v>
      </c>
      <c r="AO1483" s="501">
        <f>Asalariados!R47</f>
        <v>96.499999999999986</v>
      </c>
      <c r="AP1483" s="501">
        <f>Asalariados!S47</f>
        <v>91.6</v>
      </c>
      <c r="AQ1483" s="501">
        <f>Asalariados!T47</f>
        <v>86.899999999999991</v>
      </c>
      <c r="AR1483" s="501">
        <f>Asalariados!U47</f>
        <v>84.5</v>
      </c>
      <c r="AS1483" s="501">
        <f>Asalariados!V47</f>
        <v>86.2</v>
      </c>
      <c r="AT1483" s="501">
        <f>Asalariados!W47</f>
        <v>90.600000000000009</v>
      </c>
      <c r="AU1483" s="501">
        <f>Asalariados!X47</f>
        <v>97.100000000000009</v>
      </c>
      <c r="AV1483" s="501">
        <f>Asalariados!Y47</f>
        <v>102</v>
      </c>
      <c r="AW1483" s="501">
        <f>Asalariados!Z47</f>
        <v>104.6</v>
      </c>
      <c r="AX1483" s="501">
        <f>Asalariados!AA47</f>
        <v>110.7</v>
      </c>
      <c r="AY1483" s="501">
        <f>Asalariados!AB47</f>
        <v>110.49999999999999</v>
      </c>
      <c r="AZ1483" s="501">
        <f>Asalariados!AC47</f>
        <v>112.10000000000001</v>
      </c>
      <c r="BA1483" s="501">
        <f>Asalariados!AD47</f>
        <v>112.8</v>
      </c>
      <c r="BB1483" s="501">
        <f>Asalariados!AE47</f>
        <v>115.5</v>
      </c>
      <c r="BC1483" s="501">
        <f>Asalariados!AF47</f>
        <v>117.2</v>
      </c>
      <c r="BD1483" s="501">
        <f>Asalariados!AG47</f>
        <v>116.69999999999999</v>
      </c>
      <c r="BE1483" s="501">
        <f>Asalariados!AH47</f>
        <v>114.59999999999998</v>
      </c>
      <c r="BF1483" s="501">
        <f>Asalariados!AI47</f>
        <v>115.6</v>
      </c>
      <c r="BG1483" s="501">
        <f>Asalariados!AJ47</f>
        <v>103.79999999999998</v>
      </c>
      <c r="BH1483" s="501">
        <f>Asalariados!AK47</f>
        <v>96.7</v>
      </c>
      <c r="BI1483" s="501">
        <f>Asalariados!AL47</f>
        <v>93.3</v>
      </c>
      <c r="BJ1483" s="501">
        <f>Asalariados!AM47</f>
        <v>87.6</v>
      </c>
      <c r="BK1483" s="501">
        <f>Asalariados!AN47</f>
        <v>83.1</v>
      </c>
      <c r="BL1483" s="501">
        <f>Asalariados!AO47</f>
        <v>82.100000000000009</v>
      </c>
      <c r="BM1483" s="501">
        <f>Asalariados!AP47</f>
        <v>83.6</v>
      </c>
      <c r="BN1483" s="501">
        <f>Asalariados!AQ47</f>
        <v>87.100000000000009</v>
      </c>
      <c r="BO1483" s="501">
        <f>Asalariados!AR47</f>
        <v>90.9</v>
      </c>
      <c r="BP1483" s="501"/>
    </row>
    <row r="1484" spans="1:68">
      <c r="A1484" s="289" t="s">
        <v>18</v>
      </c>
      <c r="B1484" s="301" t="s">
        <v>81</v>
      </c>
      <c r="C1484" s="283" t="s">
        <v>323</v>
      </c>
      <c r="D1484" s="35" t="s">
        <v>142</v>
      </c>
      <c r="E1484" s="501">
        <v>45.400000000000006</v>
      </c>
      <c r="F1484" s="501">
        <v>47</v>
      </c>
      <c r="G1484" s="501">
        <v>49.4</v>
      </c>
      <c r="H1484" s="501">
        <v>50.7</v>
      </c>
      <c r="I1484" s="501">
        <v>49.699999999999996</v>
      </c>
      <c r="J1484" s="501">
        <v>49.399999999999991</v>
      </c>
      <c r="K1484" s="501">
        <v>51</v>
      </c>
      <c r="L1484" s="501">
        <v>52.3</v>
      </c>
      <c r="M1484" s="501">
        <v>51.8</v>
      </c>
      <c r="N1484" s="501">
        <v>52.7</v>
      </c>
      <c r="O1484" s="501">
        <v>52.7</v>
      </c>
      <c r="P1484" s="501">
        <v>54.9</v>
      </c>
      <c r="Q1484" s="501">
        <v>56.7</v>
      </c>
      <c r="R1484" s="501">
        <v>56.199999999999996</v>
      </c>
      <c r="S1484" s="501">
        <v>57.1</v>
      </c>
      <c r="T1484" s="501">
        <v>56.899999999999991</v>
      </c>
      <c r="U1484" s="501">
        <v>58.5</v>
      </c>
      <c r="V1484" s="501">
        <v>62.2</v>
      </c>
      <c r="W1484" s="501">
        <v>64.7</v>
      </c>
      <c r="X1484" s="501">
        <v>68.2</v>
      </c>
      <c r="Y1484" s="501">
        <v>70.3</v>
      </c>
      <c r="Z1484" s="501">
        <v>70</v>
      </c>
      <c r="AA1484" s="501">
        <v>69.199999999999989</v>
      </c>
      <c r="AB1484" s="501">
        <v>67.900000000000006</v>
      </c>
      <c r="AC1484" s="501">
        <v>66.2</v>
      </c>
      <c r="AD1484" s="501">
        <f>Asalariados!G48</f>
        <v>66.2</v>
      </c>
      <c r="AE1484" s="501">
        <f>Asalariados!H48</f>
        <v>62.9</v>
      </c>
      <c r="AF1484" s="501">
        <f>Asalariados!I48</f>
        <v>57.099999999999994</v>
      </c>
      <c r="AG1484" s="501">
        <f>Asalariados!J48</f>
        <v>56.5</v>
      </c>
      <c r="AH1484" s="501">
        <f>Asalariados!K48</f>
        <v>56.8</v>
      </c>
      <c r="AI1484" s="501">
        <f>Asalariados!L48</f>
        <v>54.999999999999993</v>
      </c>
      <c r="AJ1484" s="501">
        <f>Asalariados!M48</f>
        <v>58</v>
      </c>
      <c r="AK1484" s="501">
        <f>Asalariados!N48</f>
        <v>56.6</v>
      </c>
      <c r="AL1484" s="501">
        <f>Asalariados!O48</f>
        <v>58.300000000000004</v>
      </c>
      <c r="AM1484" s="501">
        <f>Asalariados!P48</f>
        <v>56.2</v>
      </c>
      <c r="AN1484" s="501">
        <f>Asalariados!Q48</f>
        <v>56</v>
      </c>
      <c r="AO1484" s="501">
        <f>Asalariados!R48</f>
        <v>54.9</v>
      </c>
      <c r="AP1484" s="501">
        <f>Asalariados!S48</f>
        <v>53.400000000000006</v>
      </c>
      <c r="AQ1484" s="501">
        <f>Asalariados!T48</f>
        <v>51.199999999999996</v>
      </c>
      <c r="AR1484" s="501">
        <f>Asalariados!U48</f>
        <v>46.7</v>
      </c>
      <c r="AS1484" s="501">
        <f>Asalariados!V48</f>
        <v>49.2</v>
      </c>
      <c r="AT1484" s="501">
        <f>Asalariados!W48</f>
        <v>46.4</v>
      </c>
      <c r="AU1484" s="501">
        <f>Asalariados!X48</f>
        <v>49</v>
      </c>
      <c r="AV1484" s="501">
        <f>Asalariados!Y48</f>
        <v>50.800000000000004</v>
      </c>
      <c r="AW1484" s="501">
        <f>Asalariados!Z48</f>
        <v>50</v>
      </c>
      <c r="AX1484" s="501">
        <f>Asalariados!AA48</f>
        <v>53.7</v>
      </c>
      <c r="AY1484" s="501">
        <f>Asalariados!AB48</f>
        <v>55.800000000000004</v>
      </c>
      <c r="AZ1484" s="501">
        <f>Asalariados!AC48</f>
        <v>56.300000000000004</v>
      </c>
      <c r="BA1484" s="501">
        <f>Asalariados!AD48</f>
        <v>58.400000000000006</v>
      </c>
      <c r="BB1484" s="501">
        <f>Asalariados!AE48</f>
        <v>59.800000000000004</v>
      </c>
      <c r="BC1484" s="501">
        <f>Asalariados!AF48</f>
        <v>60.900000000000006</v>
      </c>
      <c r="BD1484" s="501">
        <f>Asalariados!AG48</f>
        <v>62</v>
      </c>
      <c r="BE1484" s="501">
        <f>Asalariados!AH48</f>
        <v>62.1</v>
      </c>
      <c r="BF1484" s="501">
        <f>Asalariados!AI48</f>
        <v>62.800000000000004</v>
      </c>
      <c r="BG1484" s="501">
        <f>Asalariados!AJ48</f>
        <v>56.1</v>
      </c>
      <c r="BH1484" s="501">
        <f>Asalariados!AK48</f>
        <v>54.600000000000009</v>
      </c>
      <c r="BI1484" s="501">
        <f>Asalariados!AL48</f>
        <v>53.199999999999996</v>
      </c>
      <c r="BJ1484" s="501">
        <f>Asalariados!AM48</f>
        <v>48.800000000000004</v>
      </c>
      <c r="BK1484" s="501">
        <f>Asalariados!AN48</f>
        <v>45.6</v>
      </c>
      <c r="BL1484" s="501">
        <f>Asalariados!AO48</f>
        <v>44.599999999999994</v>
      </c>
      <c r="BM1484" s="501">
        <f>Asalariados!AP48</f>
        <v>44.999999999999993</v>
      </c>
      <c r="BN1484" s="501">
        <f>Asalariados!AQ48</f>
        <v>46.7</v>
      </c>
      <c r="BO1484" s="501">
        <f>Asalariados!AR48</f>
        <v>48</v>
      </c>
      <c r="BP1484" s="501"/>
    </row>
    <row r="1485" spans="1:68">
      <c r="A1485" s="289" t="s">
        <v>19</v>
      </c>
      <c r="B1485" s="301" t="s">
        <v>81</v>
      </c>
      <c r="C1485" s="283" t="s">
        <v>323</v>
      </c>
      <c r="D1485" s="35" t="s">
        <v>142</v>
      </c>
      <c r="E1485" s="501">
        <v>24.6</v>
      </c>
      <c r="F1485" s="501">
        <v>24.400000000000002</v>
      </c>
      <c r="G1485" s="501">
        <v>25</v>
      </c>
      <c r="H1485" s="501">
        <v>26.6</v>
      </c>
      <c r="I1485" s="501">
        <v>26.6</v>
      </c>
      <c r="J1485" s="501">
        <v>26</v>
      </c>
      <c r="K1485" s="501">
        <v>27</v>
      </c>
      <c r="L1485" s="501">
        <v>28</v>
      </c>
      <c r="M1485" s="501">
        <v>28.4</v>
      </c>
      <c r="N1485" s="501">
        <v>28.9</v>
      </c>
      <c r="O1485" s="501">
        <v>28.8</v>
      </c>
      <c r="P1485" s="501">
        <v>28.700000000000003</v>
      </c>
      <c r="Q1485" s="501">
        <v>28.3</v>
      </c>
      <c r="R1485" s="501">
        <v>27.299999999999997</v>
      </c>
      <c r="S1485" s="501">
        <v>26.799999999999997</v>
      </c>
      <c r="T1485" s="501">
        <v>26.4</v>
      </c>
      <c r="U1485" s="501">
        <v>26.599999999999998</v>
      </c>
      <c r="V1485" s="501">
        <v>27.499999999999996</v>
      </c>
      <c r="W1485" s="501">
        <v>27.9</v>
      </c>
      <c r="X1485" s="501">
        <v>28.2</v>
      </c>
      <c r="Y1485" s="501">
        <v>28</v>
      </c>
      <c r="Z1485" s="501">
        <v>26.999999999999996</v>
      </c>
      <c r="AA1485" s="501">
        <v>25.9</v>
      </c>
      <c r="AB1485" s="501">
        <v>25.5</v>
      </c>
      <c r="AC1485" s="501">
        <v>25.2</v>
      </c>
      <c r="AD1485" s="501">
        <f>Asalariados!G49</f>
        <v>23.999999999999996</v>
      </c>
      <c r="AE1485" s="501">
        <f>Asalariados!H49</f>
        <v>22.700000000000003</v>
      </c>
      <c r="AF1485" s="501">
        <f>Asalariados!I49</f>
        <v>22.5</v>
      </c>
      <c r="AG1485" s="501">
        <f>Asalariados!J49</f>
        <v>19.899999999999999</v>
      </c>
      <c r="AH1485" s="501">
        <f>Asalariados!K49</f>
        <v>22</v>
      </c>
      <c r="AI1485" s="501">
        <f>Asalariados!L49</f>
        <v>22.6</v>
      </c>
      <c r="AJ1485" s="501">
        <f>Asalariados!M49</f>
        <v>21.400000000000002</v>
      </c>
      <c r="AK1485" s="501">
        <f>Asalariados!N49</f>
        <v>22.6</v>
      </c>
      <c r="AL1485" s="501">
        <f>Asalariados!O49</f>
        <v>23.6</v>
      </c>
      <c r="AM1485" s="501">
        <f>Asalariados!P49</f>
        <v>22.6</v>
      </c>
      <c r="AN1485" s="501">
        <f>Asalariados!Q49</f>
        <v>24.9</v>
      </c>
      <c r="AO1485" s="501">
        <f>Asalariados!R49</f>
        <v>23.2</v>
      </c>
      <c r="AP1485" s="501">
        <f>Asalariados!S49</f>
        <v>20.3</v>
      </c>
      <c r="AQ1485" s="501">
        <f>Asalariados!T49</f>
        <v>19.3</v>
      </c>
      <c r="AR1485" s="501">
        <f>Asalariados!U49</f>
        <v>18.2</v>
      </c>
      <c r="AS1485" s="501">
        <f>Asalariados!V49</f>
        <v>19.3</v>
      </c>
      <c r="AT1485" s="501">
        <f>Asalariados!W49</f>
        <v>20.8</v>
      </c>
      <c r="AU1485" s="501">
        <f>Asalariados!X49</f>
        <v>21.5</v>
      </c>
      <c r="AV1485" s="501">
        <f>Asalariados!Y49</f>
        <v>22.3</v>
      </c>
      <c r="AW1485" s="501">
        <f>Asalariados!Z49</f>
        <v>23.200000000000003</v>
      </c>
      <c r="AX1485" s="501">
        <f>Asalariados!AA49</f>
        <v>23.4</v>
      </c>
      <c r="AY1485" s="501">
        <f>Asalariados!AB49</f>
        <v>24.1</v>
      </c>
      <c r="AZ1485" s="501">
        <f>Asalariados!AC49</f>
        <v>25.5</v>
      </c>
      <c r="BA1485" s="501">
        <f>Asalariados!AD49</f>
        <v>24.300000000000004</v>
      </c>
      <c r="BB1485" s="501">
        <f>Asalariados!AE49</f>
        <v>26.300000000000004</v>
      </c>
      <c r="BC1485" s="501">
        <f>Asalariados!AF49</f>
        <v>26.4</v>
      </c>
      <c r="BD1485" s="501">
        <f>Asalariados!AG49</f>
        <v>26.799999999999997</v>
      </c>
      <c r="BE1485" s="501">
        <f>Asalariados!AH49</f>
        <v>25.9</v>
      </c>
      <c r="BF1485" s="501">
        <f>Asalariados!AI49</f>
        <v>26.799999999999997</v>
      </c>
      <c r="BG1485" s="501">
        <f>Asalariados!AJ49</f>
        <v>23</v>
      </c>
      <c r="BH1485" s="501">
        <f>Asalariados!AK49</f>
        <v>21.7</v>
      </c>
      <c r="BI1485" s="501">
        <f>Asalariados!AL49</f>
        <v>19.899999999999999</v>
      </c>
      <c r="BJ1485" s="501">
        <f>Asalariados!AM49</f>
        <v>17.899999999999999</v>
      </c>
      <c r="BK1485" s="501">
        <f>Asalariados!AN49</f>
        <v>17</v>
      </c>
      <c r="BL1485" s="501">
        <f>Asalariados!AO49</f>
        <v>17.399999999999999</v>
      </c>
      <c r="BM1485" s="501">
        <f>Asalariados!AP49</f>
        <v>17.899999999999999</v>
      </c>
      <c r="BN1485" s="501">
        <f>Asalariados!AQ49</f>
        <v>18.3</v>
      </c>
      <c r="BO1485" s="501">
        <f>Asalariados!AR49</f>
        <v>19.2</v>
      </c>
      <c r="BP1485" s="501"/>
    </row>
    <row r="1486" spans="1:68">
      <c r="A1486" s="289" t="s">
        <v>20</v>
      </c>
      <c r="B1486" s="301" t="s">
        <v>81</v>
      </c>
      <c r="C1486" s="283" t="s">
        <v>323</v>
      </c>
      <c r="D1486" s="35" t="s">
        <v>142</v>
      </c>
      <c r="E1486" s="501">
        <v>19.100000000000001</v>
      </c>
      <c r="F1486" s="501">
        <v>19.600000000000001</v>
      </c>
      <c r="G1486" s="501">
        <v>20</v>
      </c>
      <c r="H1486" s="501">
        <v>21.400000000000002</v>
      </c>
      <c r="I1486" s="501">
        <v>21.4</v>
      </c>
      <c r="J1486" s="501">
        <v>21.7</v>
      </c>
      <c r="K1486" s="501">
        <v>22.8</v>
      </c>
      <c r="L1486" s="501">
        <v>25</v>
      </c>
      <c r="M1486" s="501">
        <v>26.6</v>
      </c>
      <c r="N1486" s="501">
        <v>27.6</v>
      </c>
      <c r="O1486" s="501">
        <v>28.1</v>
      </c>
      <c r="P1486" s="501">
        <v>29.099999999999994</v>
      </c>
      <c r="Q1486" s="501">
        <v>29.999999999999996</v>
      </c>
      <c r="R1486" s="501">
        <v>30.9</v>
      </c>
      <c r="S1486" s="501">
        <v>32.800000000000004</v>
      </c>
      <c r="T1486" s="501">
        <v>32.799999999999997</v>
      </c>
      <c r="U1486" s="501">
        <v>33.599999999999994</v>
      </c>
      <c r="V1486" s="501">
        <v>35.299999999999997</v>
      </c>
      <c r="W1486" s="501">
        <v>36.4</v>
      </c>
      <c r="X1486" s="501">
        <v>36.6</v>
      </c>
      <c r="Y1486" s="501">
        <v>35.9</v>
      </c>
      <c r="Z1486" s="501">
        <v>35.699999999999996</v>
      </c>
      <c r="AA1486" s="501">
        <v>35.299999999999997</v>
      </c>
      <c r="AB1486" s="501">
        <v>33.199999999999996</v>
      </c>
      <c r="AC1486" s="501">
        <v>31.2</v>
      </c>
      <c r="AD1486" s="501">
        <f>Asalariados!G50</f>
        <v>32.1</v>
      </c>
      <c r="AE1486" s="501">
        <f>Asalariados!H50</f>
        <v>32.099999999999994</v>
      </c>
      <c r="AF1486" s="501">
        <f>Asalariados!I50</f>
        <v>32.4</v>
      </c>
      <c r="AG1486" s="501">
        <f>Asalariados!J50</f>
        <v>32.4</v>
      </c>
      <c r="AH1486" s="501">
        <f>Asalariados!K50</f>
        <v>31.900000000000006</v>
      </c>
      <c r="AI1486" s="501">
        <f>Asalariados!L50</f>
        <v>27.8</v>
      </c>
      <c r="AJ1486" s="501">
        <f>Asalariados!M50</f>
        <v>25.699999999999996</v>
      </c>
      <c r="AK1486" s="501">
        <f>Asalariados!N50</f>
        <v>28.999999999999993</v>
      </c>
      <c r="AL1486" s="501">
        <f>Asalariados!O50</f>
        <v>30.999999999999996</v>
      </c>
      <c r="AM1486" s="501">
        <f>Asalariados!P50</f>
        <v>29.099999999999998</v>
      </c>
      <c r="AN1486" s="501">
        <f>Asalariados!Q50</f>
        <v>29.5</v>
      </c>
      <c r="AO1486" s="501">
        <f>Asalariados!R50</f>
        <v>30.699999999999996</v>
      </c>
      <c r="AP1486" s="501">
        <f>Asalariados!S50</f>
        <v>29.3</v>
      </c>
      <c r="AQ1486" s="501">
        <f>Asalariados!T50</f>
        <v>29</v>
      </c>
      <c r="AR1486" s="501">
        <f>Asalariados!U50</f>
        <v>29.7</v>
      </c>
      <c r="AS1486" s="501">
        <f>Asalariados!V50</f>
        <v>28.699999999999996</v>
      </c>
      <c r="AT1486" s="501">
        <f>Asalariados!W50</f>
        <v>31.499999999999996</v>
      </c>
      <c r="AU1486" s="501">
        <f>Asalariados!X50</f>
        <v>32.799999999999997</v>
      </c>
      <c r="AV1486" s="501">
        <f>Asalariados!Y50</f>
        <v>34.499999999999993</v>
      </c>
      <c r="AW1486" s="501">
        <f>Asalariados!Z50</f>
        <v>36.1</v>
      </c>
      <c r="AX1486" s="501">
        <f>Asalariados!AA50</f>
        <v>34.799999999999997</v>
      </c>
      <c r="AY1486" s="501">
        <f>Asalariados!AB50</f>
        <v>36.299999999999997</v>
      </c>
      <c r="AZ1486" s="501">
        <f>Asalariados!AC50</f>
        <v>36.4</v>
      </c>
      <c r="BA1486" s="501">
        <f>Asalariados!AD50</f>
        <v>37.1</v>
      </c>
      <c r="BB1486" s="501">
        <f>Asalariados!AE50</f>
        <v>36.799999999999997</v>
      </c>
      <c r="BC1486" s="501">
        <f>Asalariados!AF50</f>
        <v>36.799999999999997</v>
      </c>
      <c r="BD1486" s="501">
        <f>Asalariados!AG50</f>
        <v>37.5</v>
      </c>
      <c r="BE1486" s="501">
        <f>Asalariados!AH50</f>
        <v>36.5</v>
      </c>
      <c r="BF1486" s="501">
        <f>Asalariados!AI50</f>
        <v>36.299999999999997</v>
      </c>
      <c r="BG1486" s="501">
        <f>Asalariados!AJ50</f>
        <v>31.599999999999998</v>
      </c>
      <c r="BH1486" s="501">
        <f>Asalariados!AK50</f>
        <v>29.700000000000003</v>
      </c>
      <c r="BI1486" s="501">
        <f>Asalariados!AL50</f>
        <v>28.700000000000003</v>
      </c>
      <c r="BJ1486" s="501">
        <f>Asalariados!AM50</f>
        <v>26.3</v>
      </c>
      <c r="BK1486" s="501">
        <f>Asalariados!AN50</f>
        <v>24.8</v>
      </c>
      <c r="BL1486" s="501">
        <f>Asalariados!AO50</f>
        <v>24.200000000000003</v>
      </c>
      <c r="BM1486" s="501">
        <f>Asalariados!AP50</f>
        <v>25</v>
      </c>
      <c r="BN1486" s="501">
        <f>Asalariados!AQ50</f>
        <v>25.2</v>
      </c>
      <c r="BO1486" s="501">
        <f>Asalariados!AR50</f>
        <v>26.7</v>
      </c>
      <c r="BP1486" s="501"/>
    </row>
    <row r="1487" spans="1:68">
      <c r="A1487" s="289" t="s">
        <v>21</v>
      </c>
      <c r="B1487" s="301" t="s">
        <v>81</v>
      </c>
      <c r="C1487" s="283" t="s">
        <v>323</v>
      </c>
      <c r="D1487" s="35" t="s">
        <v>142</v>
      </c>
      <c r="E1487" s="501">
        <v>32.1</v>
      </c>
      <c r="F1487" s="501">
        <v>32.300000000000004</v>
      </c>
      <c r="G1487" s="501">
        <v>33.200000000000003</v>
      </c>
      <c r="H1487" s="501">
        <v>34.099999999999994</v>
      </c>
      <c r="I1487" s="501">
        <v>33.5</v>
      </c>
      <c r="J1487" s="501">
        <v>32.599999999999994</v>
      </c>
      <c r="K1487" s="501">
        <v>33.1</v>
      </c>
      <c r="L1487" s="501">
        <v>33.9</v>
      </c>
      <c r="M1487" s="501">
        <v>33.700000000000003</v>
      </c>
      <c r="N1487" s="501">
        <v>33.9</v>
      </c>
      <c r="O1487" s="501">
        <v>33.400000000000006</v>
      </c>
      <c r="P1487" s="501">
        <v>34</v>
      </c>
      <c r="Q1487" s="501">
        <v>34.5</v>
      </c>
      <c r="R1487" s="501">
        <v>34</v>
      </c>
      <c r="S1487" s="501">
        <v>34.200000000000003</v>
      </c>
      <c r="T1487" s="501">
        <v>33.799999999999997</v>
      </c>
      <c r="U1487" s="501">
        <v>34.5</v>
      </c>
      <c r="V1487" s="501">
        <v>35.299999999999997</v>
      </c>
      <c r="W1487" s="501">
        <v>35.4</v>
      </c>
      <c r="X1487" s="501">
        <v>36.299999999999997</v>
      </c>
      <c r="Y1487" s="501">
        <v>35.800000000000004</v>
      </c>
      <c r="Z1487" s="501">
        <v>35.6</v>
      </c>
      <c r="AA1487" s="501">
        <v>35.099999999999994</v>
      </c>
      <c r="AB1487" s="501">
        <v>35</v>
      </c>
      <c r="AC1487" s="501">
        <v>34.9</v>
      </c>
      <c r="AD1487" s="501">
        <f>Asalariados!G51</f>
        <v>34.799999999999997</v>
      </c>
      <c r="AE1487" s="501">
        <f>Asalariados!H51</f>
        <v>33.4</v>
      </c>
      <c r="AF1487" s="501">
        <f>Asalariados!I51</f>
        <v>33.1</v>
      </c>
      <c r="AG1487" s="501">
        <f>Asalariados!J51</f>
        <v>31.1</v>
      </c>
      <c r="AH1487" s="501">
        <f>Asalariados!K51</f>
        <v>30.599999999999998</v>
      </c>
      <c r="AI1487" s="501">
        <f>Asalariados!L51</f>
        <v>28.3</v>
      </c>
      <c r="AJ1487" s="501">
        <f>Asalariados!M51</f>
        <v>31.6</v>
      </c>
      <c r="AK1487" s="501">
        <f>Asalariados!N51</f>
        <v>30.299999999999997</v>
      </c>
      <c r="AL1487" s="501">
        <f>Asalariados!O51</f>
        <v>30.6</v>
      </c>
      <c r="AM1487" s="501">
        <f>Asalariados!P51</f>
        <v>32.1</v>
      </c>
      <c r="AN1487" s="501">
        <f>Asalariados!Q51</f>
        <v>31</v>
      </c>
      <c r="AO1487" s="501">
        <f>Asalariados!R51</f>
        <v>31.099999999999998</v>
      </c>
      <c r="AP1487" s="501">
        <f>Asalariados!S51</f>
        <v>28.7</v>
      </c>
      <c r="AQ1487" s="501">
        <f>Asalariados!T51</f>
        <v>27.799999999999997</v>
      </c>
      <c r="AR1487" s="501">
        <f>Asalariados!U51</f>
        <v>27.2</v>
      </c>
      <c r="AS1487" s="501">
        <f>Asalariados!V51</f>
        <v>27.9</v>
      </c>
      <c r="AT1487" s="501">
        <f>Asalariados!W51</f>
        <v>29.4</v>
      </c>
      <c r="AU1487" s="501">
        <f>Asalariados!X51</f>
        <v>30.600000000000005</v>
      </c>
      <c r="AV1487" s="501">
        <f>Asalariados!Y51</f>
        <v>31</v>
      </c>
      <c r="AW1487" s="501">
        <f>Asalariados!Z51</f>
        <v>32.5</v>
      </c>
      <c r="AX1487" s="501">
        <f>Asalariados!AA51</f>
        <v>32.9</v>
      </c>
      <c r="AY1487" s="501">
        <f>Asalariados!AB51</f>
        <v>33.700000000000003</v>
      </c>
      <c r="AZ1487" s="501">
        <f>Asalariados!AC51</f>
        <v>35.4</v>
      </c>
      <c r="BA1487" s="501">
        <f>Asalariados!AD51</f>
        <v>36.600000000000009</v>
      </c>
      <c r="BB1487" s="501">
        <f>Asalariados!AE51</f>
        <v>37.300000000000004</v>
      </c>
      <c r="BC1487" s="501">
        <f>Asalariados!AF51</f>
        <v>38.5</v>
      </c>
      <c r="BD1487" s="501">
        <f>Asalariados!AG51</f>
        <v>38.999999999999993</v>
      </c>
      <c r="BE1487" s="501">
        <f>Asalariados!AH51</f>
        <v>39.200000000000003</v>
      </c>
      <c r="BF1487" s="501">
        <f>Asalariados!AI51</f>
        <v>39.9</v>
      </c>
      <c r="BG1487" s="501">
        <f>Asalariados!AJ51</f>
        <v>36.9</v>
      </c>
      <c r="BH1487" s="501">
        <f>Asalariados!AK51</f>
        <v>34.299999999999997</v>
      </c>
      <c r="BI1487" s="501">
        <f>Asalariados!AL51</f>
        <v>33.200000000000003</v>
      </c>
      <c r="BJ1487" s="501">
        <f>Asalariados!AM51</f>
        <v>30.599999999999998</v>
      </c>
      <c r="BK1487" s="501">
        <f>Asalariados!AN51</f>
        <v>28.6</v>
      </c>
      <c r="BL1487" s="501">
        <f>Asalariados!AO51</f>
        <v>28.000000000000004</v>
      </c>
      <c r="BM1487" s="501">
        <f>Asalariados!AP51</f>
        <v>27.799999999999997</v>
      </c>
      <c r="BN1487" s="501">
        <f>Asalariados!AQ51</f>
        <v>29.5</v>
      </c>
      <c r="BO1487" s="501">
        <f>Asalariados!AR51</f>
        <v>30.6</v>
      </c>
      <c r="BP1487" s="501"/>
    </row>
    <row r="1488" spans="1:68">
      <c r="A1488" s="289" t="s">
        <v>22</v>
      </c>
      <c r="B1488" s="301" t="s">
        <v>81</v>
      </c>
      <c r="C1488" s="283" t="s">
        <v>323</v>
      </c>
      <c r="D1488" s="35" t="s">
        <v>142</v>
      </c>
      <c r="E1488" s="501">
        <v>102.7</v>
      </c>
      <c r="F1488" s="501">
        <v>104.69999999999999</v>
      </c>
      <c r="G1488" s="501">
        <v>108.19999999999999</v>
      </c>
      <c r="H1488" s="501">
        <v>111</v>
      </c>
      <c r="I1488" s="501">
        <v>108.5</v>
      </c>
      <c r="J1488" s="501">
        <v>106.5</v>
      </c>
      <c r="K1488" s="501">
        <v>109.00000000000001</v>
      </c>
      <c r="L1488" s="501">
        <v>113.6</v>
      </c>
      <c r="M1488" s="501">
        <v>115.79999999999998</v>
      </c>
      <c r="N1488" s="501">
        <v>117.50000000000001</v>
      </c>
      <c r="O1488" s="501">
        <v>117.3</v>
      </c>
      <c r="P1488" s="501">
        <v>118.6</v>
      </c>
      <c r="Q1488" s="501">
        <v>119.4</v>
      </c>
      <c r="R1488" s="501">
        <v>119.70000000000002</v>
      </c>
      <c r="S1488" s="501">
        <v>123.60000000000001</v>
      </c>
      <c r="T1488" s="501">
        <v>124.19999999999999</v>
      </c>
      <c r="U1488" s="501">
        <v>128.6</v>
      </c>
      <c r="V1488" s="501">
        <v>138.6</v>
      </c>
      <c r="W1488" s="501">
        <v>147.5</v>
      </c>
      <c r="X1488" s="501">
        <v>153.4</v>
      </c>
      <c r="Y1488" s="501">
        <v>155.70000000000002</v>
      </c>
      <c r="Z1488" s="501">
        <v>156.9</v>
      </c>
      <c r="AA1488" s="501">
        <v>157</v>
      </c>
      <c r="AB1488" s="501">
        <v>155.6</v>
      </c>
      <c r="AC1488" s="501">
        <v>153.5</v>
      </c>
      <c r="AD1488" s="501">
        <f>Asalariados!G52</f>
        <v>149.70000000000002</v>
      </c>
      <c r="AE1488" s="501">
        <f>Asalariados!H52</f>
        <v>142.09999999999997</v>
      </c>
      <c r="AF1488" s="501">
        <f>Asalariados!I52</f>
        <v>139.1</v>
      </c>
      <c r="AG1488" s="501">
        <f>Asalariados!J52</f>
        <v>132.6</v>
      </c>
      <c r="AH1488" s="501">
        <f>Asalariados!K52</f>
        <v>131.6</v>
      </c>
      <c r="AI1488" s="501">
        <f>Asalariados!L52</f>
        <v>125.60000000000001</v>
      </c>
      <c r="AJ1488" s="501">
        <f>Asalariados!M52</f>
        <v>128.29999999999998</v>
      </c>
      <c r="AK1488" s="501">
        <f>Asalariados!N52</f>
        <v>129.10000000000002</v>
      </c>
      <c r="AL1488" s="501">
        <f>Asalariados!O52</f>
        <v>131.5</v>
      </c>
      <c r="AM1488" s="501">
        <f>Asalariados!P52</f>
        <v>134.5</v>
      </c>
      <c r="AN1488" s="501">
        <f>Asalariados!Q52</f>
        <v>136.6</v>
      </c>
      <c r="AO1488" s="501">
        <f>Asalariados!R52</f>
        <v>136.4</v>
      </c>
      <c r="AP1488" s="501">
        <f>Asalariados!S52</f>
        <v>131.89999999999998</v>
      </c>
      <c r="AQ1488" s="501">
        <f>Asalariados!T52</f>
        <v>127</v>
      </c>
      <c r="AR1488" s="501">
        <f>Asalariados!U52</f>
        <v>124.6</v>
      </c>
      <c r="AS1488" s="501">
        <f>Asalariados!V52</f>
        <v>125.2</v>
      </c>
      <c r="AT1488" s="501">
        <f>Asalariados!W52</f>
        <v>125.5</v>
      </c>
      <c r="AU1488" s="501">
        <f>Asalariados!X52</f>
        <v>131.30000000000001</v>
      </c>
      <c r="AV1488" s="501">
        <f>Asalariados!Y52</f>
        <v>136</v>
      </c>
      <c r="AW1488" s="501">
        <f>Asalariados!Z52</f>
        <v>138</v>
      </c>
      <c r="AX1488" s="501">
        <f>Asalariados!AA52</f>
        <v>144.1</v>
      </c>
      <c r="AY1488" s="501">
        <f>Asalariados!AB52</f>
        <v>142.9</v>
      </c>
      <c r="AZ1488" s="501">
        <f>Asalariados!AC52</f>
        <v>145.50000000000003</v>
      </c>
      <c r="BA1488" s="501">
        <f>Asalariados!AD52</f>
        <v>147.4</v>
      </c>
      <c r="BB1488" s="501">
        <f>Asalariados!AE52</f>
        <v>152.19999999999999</v>
      </c>
      <c r="BC1488" s="501">
        <f>Asalariados!AF52</f>
        <v>155</v>
      </c>
      <c r="BD1488" s="501">
        <f>Asalariados!AG52</f>
        <v>153.09999999999997</v>
      </c>
      <c r="BE1488" s="501">
        <f>Asalariados!AH52</f>
        <v>150.4</v>
      </c>
      <c r="BF1488" s="501">
        <f>Asalariados!AI52</f>
        <v>150.1</v>
      </c>
      <c r="BG1488" s="501">
        <f>Asalariados!AJ52</f>
        <v>134.49999999999997</v>
      </c>
      <c r="BH1488" s="501">
        <f>Asalariados!AK52</f>
        <v>131</v>
      </c>
      <c r="BI1488" s="501">
        <f>Asalariados!AL52</f>
        <v>128.4</v>
      </c>
      <c r="BJ1488" s="501">
        <f>Asalariados!AM52</f>
        <v>118.8</v>
      </c>
      <c r="BK1488" s="501">
        <f>Asalariados!AN52</f>
        <v>112.2</v>
      </c>
      <c r="BL1488" s="501">
        <f>Asalariados!AO52</f>
        <v>112.6</v>
      </c>
      <c r="BM1488" s="501">
        <f>Asalariados!AP52</f>
        <v>115.89999999999999</v>
      </c>
      <c r="BN1488" s="501">
        <f>Asalariados!AQ52</f>
        <v>121.3</v>
      </c>
      <c r="BO1488" s="501">
        <f>Asalariados!AR52</f>
        <v>124.4</v>
      </c>
      <c r="BP1488" s="501"/>
    </row>
    <row r="1489" spans="1:68">
      <c r="A1489" s="289" t="s">
        <v>23</v>
      </c>
      <c r="B1489" s="301" t="s">
        <v>81</v>
      </c>
      <c r="C1489" s="283" t="s">
        <v>323</v>
      </c>
      <c r="D1489" s="35" t="s">
        <v>142</v>
      </c>
      <c r="E1489" s="501">
        <v>58.7</v>
      </c>
      <c r="F1489" s="501">
        <v>59.300000000000004</v>
      </c>
      <c r="G1489" s="501">
        <v>60.2</v>
      </c>
      <c r="H1489" s="501">
        <v>63</v>
      </c>
      <c r="I1489" s="501">
        <v>62.399999999999991</v>
      </c>
      <c r="J1489" s="501">
        <v>62.8</v>
      </c>
      <c r="K1489" s="501">
        <v>65.2</v>
      </c>
      <c r="L1489" s="501">
        <v>67.899999999999991</v>
      </c>
      <c r="M1489" s="501">
        <v>72.2</v>
      </c>
      <c r="N1489" s="501">
        <v>73.5</v>
      </c>
      <c r="O1489" s="501">
        <v>73.599999999999994</v>
      </c>
      <c r="P1489" s="501">
        <v>75.100000000000009</v>
      </c>
      <c r="Q1489" s="501">
        <v>76.099999999999994</v>
      </c>
      <c r="R1489" s="501">
        <v>76.2</v>
      </c>
      <c r="S1489" s="501">
        <v>79</v>
      </c>
      <c r="T1489" s="501">
        <v>79.900000000000006</v>
      </c>
      <c r="U1489" s="501">
        <v>83.200000000000017</v>
      </c>
      <c r="V1489" s="501">
        <v>88.8</v>
      </c>
      <c r="W1489" s="501">
        <v>93.5</v>
      </c>
      <c r="X1489" s="501">
        <v>96.699999999999989</v>
      </c>
      <c r="Y1489" s="501">
        <v>98</v>
      </c>
      <c r="Z1489" s="501">
        <v>99</v>
      </c>
      <c r="AA1489" s="501">
        <v>99.299999999999983</v>
      </c>
      <c r="AB1489" s="501">
        <v>99.6</v>
      </c>
      <c r="AC1489" s="501">
        <v>99.200000000000017</v>
      </c>
      <c r="AD1489" s="501">
        <f>Asalariados!G53</f>
        <v>97.600000000000009</v>
      </c>
      <c r="AE1489" s="501">
        <f>Asalariados!H53</f>
        <v>91.6</v>
      </c>
      <c r="AF1489" s="501">
        <f>Asalariados!I53</f>
        <v>88.5</v>
      </c>
      <c r="AG1489" s="501">
        <f>Asalariados!J53</f>
        <v>88.9</v>
      </c>
      <c r="AH1489" s="501">
        <f>Asalariados!K53</f>
        <v>85.4</v>
      </c>
      <c r="AI1489" s="501">
        <f>Asalariados!L53</f>
        <v>90.5</v>
      </c>
      <c r="AJ1489" s="501">
        <f>Asalariados!M53</f>
        <v>74.000000000000014</v>
      </c>
      <c r="AK1489" s="501">
        <f>Asalariados!N53</f>
        <v>73.900000000000006</v>
      </c>
      <c r="AL1489" s="501">
        <f>Asalariados!O53</f>
        <v>82.3</v>
      </c>
      <c r="AM1489" s="501">
        <f>Asalariados!P53</f>
        <v>85.5</v>
      </c>
      <c r="AN1489" s="501">
        <f>Asalariados!Q53</f>
        <v>88.899999999999991</v>
      </c>
      <c r="AO1489" s="501">
        <f>Asalariados!R53</f>
        <v>88.9</v>
      </c>
      <c r="AP1489" s="501">
        <f>Asalariados!S53</f>
        <v>85.2</v>
      </c>
      <c r="AQ1489" s="501">
        <f>Asalariados!T53</f>
        <v>81.699999999999989</v>
      </c>
      <c r="AR1489" s="501">
        <f>Asalariados!U53</f>
        <v>78.400000000000006</v>
      </c>
      <c r="AS1489" s="501">
        <f>Asalariados!V53</f>
        <v>81.7</v>
      </c>
      <c r="AT1489" s="501">
        <f>Asalariados!W53</f>
        <v>85.3</v>
      </c>
      <c r="AU1489" s="501">
        <f>Asalariados!X53</f>
        <v>89.6</v>
      </c>
      <c r="AV1489" s="501">
        <f>Asalariados!Y53</f>
        <v>92.699999999999989</v>
      </c>
      <c r="AW1489" s="501">
        <f>Asalariados!Z53</f>
        <v>99.5</v>
      </c>
      <c r="AX1489" s="501">
        <f>Asalariados!AA53</f>
        <v>96.800000000000011</v>
      </c>
      <c r="AY1489" s="501">
        <f>Asalariados!AB53</f>
        <v>102.89999999999999</v>
      </c>
      <c r="AZ1489" s="501">
        <f>Asalariados!AC53</f>
        <v>106.30000000000001</v>
      </c>
      <c r="BA1489" s="501">
        <f>Asalariados!AD53</f>
        <v>109.79999999999998</v>
      </c>
      <c r="BB1489" s="501">
        <f>Asalariados!AE53</f>
        <v>115.50000000000001</v>
      </c>
      <c r="BC1489" s="501">
        <f>Asalariados!AF53</f>
        <v>120.39999999999999</v>
      </c>
      <c r="BD1489" s="501">
        <f>Asalariados!AG53</f>
        <v>121.70000000000002</v>
      </c>
      <c r="BE1489" s="501">
        <f>Asalariados!AH53</f>
        <v>122.89999999999998</v>
      </c>
      <c r="BF1489" s="501">
        <f>Asalariados!AI53</f>
        <v>121.6</v>
      </c>
      <c r="BG1489" s="501">
        <f>Asalariados!AJ53</f>
        <v>104.20000000000002</v>
      </c>
      <c r="BH1489" s="501">
        <f>Asalariados!AK53</f>
        <v>102.2</v>
      </c>
      <c r="BI1489" s="501">
        <f>Asalariados!AL53</f>
        <v>98.300000000000011</v>
      </c>
      <c r="BJ1489" s="501">
        <f>Asalariados!AM53</f>
        <v>91.3</v>
      </c>
      <c r="BK1489" s="501">
        <f>Asalariados!AN53</f>
        <v>86</v>
      </c>
      <c r="BL1489" s="501">
        <f>Asalariados!AO53</f>
        <v>84.899999999999991</v>
      </c>
      <c r="BM1489" s="501">
        <f>Asalariados!AP53</f>
        <v>86.6</v>
      </c>
      <c r="BN1489" s="501">
        <f>Asalariados!AQ53</f>
        <v>90.700000000000017</v>
      </c>
      <c r="BO1489" s="501">
        <f>Asalariados!AR53</f>
        <v>94.6</v>
      </c>
      <c r="BP1489" s="501"/>
    </row>
    <row r="1490" spans="1:68">
      <c r="A1490" s="289" t="s">
        <v>24</v>
      </c>
      <c r="B1490" s="301" t="s">
        <v>81</v>
      </c>
      <c r="C1490" s="283" t="s">
        <v>323</v>
      </c>
      <c r="D1490" s="35" t="s">
        <v>142</v>
      </c>
      <c r="E1490" s="501">
        <v>512.79999999999995</v>
      </c>
      <c r="F1490" s="501">
        <v>525.9</v>
      </c>
      <c r="G1490" s="501">
        <v>546.6</v>
      </c>
      <c r="H1490" s="501">
        <v>569.4</v>
      </c>
      <c r="I1490" s="501">
        <v>567.30000000000007</v>
      </c>
      <c r="J1490" s="501">
        <v>568.30000000000007</v>
      </c>
      <c r="K1490" s="501">
        <v>591.9</v>
      </c>
      <c r="L1490" s="501">
        <v>615.69999999999993</v>
      </c>
      <c r="M1490" s="501">
        <v>620.19999999999993</v>
      </c>
      <c r="N1490" s="501">
        <v>632.09999999999991</v>
      </c>
      <c r="O1490" s="501">
        <v>634.29999999999995</v>
      </c>
      <c r="P1490" s="501">
        <v>649.80000000000007</v>
      </c>
      <c r="Q1490" s="501">
        <v>663.7</v>
      </c>
      <c r="R1490" s="501">
        <v>668.1</v>
      </c>
      <c r="S1490" s="501">
        <v>694.49999999999989</v>
      </c>
      <c r="T1490" s="501">
        <v>696.2</v>
      </c>
      <c r="U1490" s="501">
        <v>719.19999999999993</v>
      </c>
      <c r="V1490" s="501">
        <v>746.40000000000009</v>
      </c>
      <c r="W1490" s="501">
        <v>761.69999999999993</v>
      </c>
      <c r="X1490" s="501">
        <v>773.6</v>
      </c>
      <c r="Y1490" s="501">
        <v>767.69999999999993</v>
      </c>
      <c r="Z1490" s="501">
        <v>756.2</v>
      </c>
      <c r="AA1490" s="501">
        <v>739.19999999999993</v>
      </c>
      <c r="AB1490" s="501">
        <v>722.5</v>
      </c>
      <c r="AC1490" s="501">
        <v>700.60000000000014</v>
      </c>
      <c r="AD1490" s="501">
        <f>Asalariados!G54</f>
        <v>658.6</v>
      </c>
      <c r="AE1490" s="501">
        <f>Asalariados!H54</f>
        <v>592.20000000000005</v>
      </c>
      <c r="AF1490" s="501">
        <f>Asalariados!I54</f>
        <v>543.20000000000005</v>
      </c>
      <c r="AG1490" s="501">
        <f>Asalariados!J54</f>
        <v>551.70000000000005</v>
      </c>
      <c r="AH1490" s="501">
        <f>Asalariados!K54</f>
        <v>541</v>
      </c>
      <c r="AI1490" s="501">
        <f>Asalariados!L54</f>
        <v>514.6</v>
      </c>
      <c r="AJ1490" s="501">
        <f>Asalariados!M54</f>
        <v>550.9</v>
      </c>
      <c r="AK1490" s="501">
        <f>Asalariados!N54</f>
        <v>587.5</v>
      </c>
      <c r="AL1490" s="501">
        <f>Asalariados!O54</f>
        <v>600.50000000000011</v>
      </c>
      <c r="AM1490" s="501">
        <f>Asalariados!P54</f>
        <v>630.19999999999993</v>
      </c>
      <c r="AN1490" s="501">
        <f>Asalariados!Q54</f>
        <v>666.40000000000009</v>
      </c>
      <c r="AO1490" s="501">
        <f>Asalariados!R54</f>
        <v>633.9</v>
      </c>
      <c r="AP1490" s="501">
        <f>Asalariados!S54</f>
        <v>612.19999999999993</v>
      </c>
      <c r="AQ1490" s="501">
        <f>Asalariados!T54</f>
        <v>576.19999999999993</v>
      </c>
      <c r="AR1490" s="501">
        <f>Asalariados!U54</f>
        <v>564.50000000000011</v>
      </c>
      <c r="AS1490" s="501">
        <f>Asalariados!V54</f>
        <v>564.49999999999989</v>
      </c>
      <c r="AT1490" s="501">
        <f>Asalariados!W54</f>
        <v>594.5</v>
      </c>
      <c r="AU1490" s="501">
        <f>Asalariados!X54</f>
        <v>628.40000000000009</v>
      </c>
      <c r="AV1490" s="501">
        <f>Asalariados!Y54</f>
        <v>654.49999999999989</v>
      </c>
      <c r="AW1490" s="501">
        <f>Asalariados!Z54</f>
        <v>684.3</v>
      </c>
      <c r="AX1490" s="501">
        <f>Asalariados!AA54</f>
        <v>702.69999999999993</v>
      </c>
      <c r="AY1490" s="501">
        <f>Asalariados!AB54</f>
        <v>699.2</v>
      </c>
      <c r="AZ1490" s="501">
        <f>Asalariados!AC54</f>
        <v>676.1</v>
      </c>
      <c r="BA1490" s="501">
        <f>Asalariados!AD54</f>
        <v>671.9</v>
      </c>
      <c r="BB1490" s="501">
        <f>Asalariados!AE54</f>
        <v>667.1</v>
      </c>
      <c r="BC1490" s="501">
        <f>Asalariados!AF54</f>
        <v>657.4</v>
      </c>
      <c r="BD1490" s="501">
        <f>Asalariados!AG54</f>
        <v>632.90000000000009</v>
      </c>
      <c r="BE1490" s="501">
        <f>Asalariados!AH54</f>
        <v>608.19999999999993</v>
      </c>
      <c r="BF1490" s="501">
        <f>Asalariados!AI54</f>
        <v>592.4</v>
      </c>
      <c r="BG1490" s="501">
        <f>Asalariados!AJ54</f>
        <v>518.29999999999995</v>
      </c>
      <c r="BH1490" s="501">
        <f>Asalariados!AK54</f>
        <v>495.3</v>
      </c>
      <c r="BI1490" s="501">
        <f>Asalariados!AL54</f>
        <v>471.3</v>
      </c>
      <c r="BJ1490" s="501">
        <f>Asalariados!AM54</f>
        <v>444.00000000000006</v>
      </c>
      <c r="BK1490" s="501">
        <f>Asalariados!AN54</f>
        <v>424.70000000000005</v>
      </c>
      <c r="BL1490" s="501">
        <f>Asalariados!AO54</f>
        <v>421.8</v>
      </c>
      <c r="BM1490" s="501">
        <f>Asalariados!AP54</f>
        <v>434.3</v>
      </c>
      <c r="BN1490" s="501">
        <f>Asalariados!AQ54</f>
        <v>450.09999999999997</v>
      </c>
      <c r="BO1490" s="501">
        <f>Asalariados!AR54</f>
        <v>465.09999999999997</v>
      </c>
      <c r="BP1490" s="501"/>
    </row>
    <row r="1491" spans="1:68">
      <c r="A1491" s="289" t="s">
        <v>25</v>
      </c>
      <c r="B1491" s="301" t="s">
        <v>81</v>
      </c>
      <c r="C1491" s="283" t="s">
        <v>323</v>
      </c>
      <c r="D1491" s="35" t="s">
        <v>142</v>
      </c>
      <c r="E1491" s="501">
        <v>192.2</v>
      </c>
      <c r="F1491" s="501">
        <v>196</v>
      </c>
      <c r="G1491" s="501">
        <v>202</v>
      </c>
      <c r="H1491" s="501">
        <v>209</v>
      </c>
      <c r="I1491" s="501">
        <v>205.8</v>
      </c>
      <c r="J1491" s="501">
        <v>202.89999999999998</v>
      </c>
      <c r="K1491" s="501">
        <v>208.5</v>
      </c>
      <c r="L1491" s="501">
        <v>220</v>
      </c>
      <c r="M1491" s="501">
        <v>225</v>
      </c>
      <c r="N1491" s="501">
        <v>229.40000000000003</v>
      </c>
      <c r="O1491" s="501">
        <v>230</v>
      </c>
      <c r="P1491" s="501">
        <v>238.4</v>
      </c>
      <c r="Q1491" s="501">
        <v>245.7</v>
      </c>
      <c r="R1491" s="501">
        <v>246.90000000000003</v>
      </c>
      <c r="S1491" s="501">
        <v>255.89999999999998</v>
      </c>
      <c r="T1491" s="501">
        <v>259.3</v>
      </c>
      <c r="U1491" s="501">
        <v>270</v>
      </c>
      <c r="V1491" s="501">
        <v>288.7</v>
      </c>
      <c r="W1491" s="501">
        <v>303.7</v>
      </c>
      <c r="X1491" s="501">
        <v>313.5</v>
      </c>
      <c r="Y1491" s="501">
        <v>316.2</v>
      </c>
      <c r="Z1491" s="501">
        <v>319.29999999999995</v>
      </c>
      <c r="AA1491" s="501">
        <v>322.5</v>
      </c>
      <c r="AB1491" s="501">
        <v>317.5</v>
      </c>
      <c r="AC1491" s="501">
        <v>310.59999999999997</v>
      </c>
      <c r="AD1491" s="501">
        <f>Asalariados!G55</f>
        <v>309.29999999999995</v>
      </c>
      <c r="AE1491" s="501">
        <f>Asalariados!H55</f>
        <v>301.3</v>
      </c>
      <c r="AF1491" s="501">
        <f>Asalariados!I55</f>
        <v>263.39999999999998</v>
      </c>
      <c r="AG1491" s="501">
        <f>Asalariados!J55</f>
        <v>268.3</v>
      </c>
      <c r="AH1491" s="501">
        <f>Asalariados!K55</f>
        <v>259.2</v>
      </c>
      <c r="AI1491" s="501">
        <f>Asalariados!L55</f>
        <v>255.6</v>
      </c>
      <c r="AJ1491" s="501">
        <f>Asalariados!M55</f>
        <v>262.5</v>
      </c>
      <c r="AK1491" s="501">
        <f>Asalariados!N55</f>
        <v>274.60000000000002</v>
      </c>
      <c r="AL1491" s="501">
        <f>Asalariados!O55</f>
        <v>283.20000000000005</v>
      </c>
      <c r="AM1491" s="501">
        <f>Asalariados!P55</f>
        <v>302.7</v>
      </c>
      <c r="AN1491" s="501">
        <f>Asalariados!Q55</f>
        <v>309.29999999999995</v>
      </c>
      <c r="AO1491" s="501">
        <f>Asalariados!R55</f>
        <v>309.3</v>
      </c>
      <c r="AP1491" s="501">
        <f>Asalariados!S55</f>
        <v>296.89999999999998</v>
      </c>
      <c r="AQ1491" s="501">
        <f>Asalariados!T55</f>
        <v>281.40000000000003</v>
      </c>
      <c r="AR1491" s="501">
        <f>Asalariados!U55</f>
        <v>279.59999999999997</v>
      </c>
      <c r="AS1491" s="501">
        <f>Asalariados!V55</f>
        <v>290.60000000000002</v>
      </c>
      <c r="AT1491" s="501">
        <f>Asalariados!W55</f>
        <v>305.39999999999998</v>
      </c>
      <c r="AU1491" s="501">
        <f>Asalariados!X55</f>
        <v>315.5</v>
      </c>
      <c r="AV1491" s="501">
        <f>Asalariados!Y55</f>
        <v>323.60000000000002</v>
      </c>
      <c r="AW1491" s="501">
        <f>Asalariados!Z55</f>
        <v>332.9</v>
      </c>
      <c r="AX1491" s="501">
        <f>Asalariados!AA55</f>
        <v>345.3</v>
      </c>
      <c r="AY1491" s="501">
        <f>Asalariados!AB55</f>
        <v>347.3</v>
      </c>
      <c r="AZ1491" s="501">
        <f>Asalariados!AC55</f>
        <v>350.70000000000005</v>
      </c>
      <c r="BA1491" s="501">
        <f>Asalariados!AD55</f>
        <v>350.59999999999997</v>
      </c>
      <c r="BB1491" s="501">
        <f>Asalariados!AE55</f>
        <v>352.6</v>
      </c>
      <c r="BC1491" s="501">
        <f>Asalariados!AF55</f>
        <v>349</v>
      </c>
      <c r="BD1491" s="501">
        <f>Asalariados!AG55</f>
        <v>341.19999999999993</v>
      </c>
      <c r="BE1491" s="501">
        <f>Asalariados!AH55</f>
        <v>329.59999999999997</v>
      </c>
      <c r="BF1491" s="501">
        <f>Asalariados!AI55</f>
        <v>319.2</v>
      </c>
      <c r="BG1491" s="501">
        <f>Asalariados!AJ55</f>
        <v>264.29999999999995</v>
      </c>
      <c r="BH1491" s="501">
        <f>Asalariados!AK55</f>
        <v>251.49999999999994</v>
      </c>
      <c r="BI1491" s="501">
        <f>Asalariados!AL55</f>
        <v>240.79999999999998</v>
      </c>
      <c r="BJ1491" s="501">
        <f>Asalariados!AM55</f>
        <v>223.89999999999998</v>
      </c>
      <c r="BK1491" s="501">
        <f>Asalariados!AN55</f>
        <v>214.5</v>
      </c>
      <c r="BL1491" s="501">
        <f>Asalariados!AO55</f>
        <v>216.89999999999998</v>
      </c>
      <c r="BM1491" s="501">
        <f>Asalariados!AP55</f>
        <v>226</v>
      </c>
      <c r="BN1491" s="501">
        <f>Asalariados!AQ55</f>
        <v>234.29999999999998</v>
      </c>
      <c r="BO1491" s="501">
        <f>Asalariados!AR55</f>
        <v>245.4</v>
      </c>
      <c r="BP1491" s="501"/>
    </row>
    <row r="1492" spans="1:68">
      <c r="A1492" s="289" t="s">
        <v>26</v>
      </c>
      <c r="B1492" s="301" t="s">
        <v>81</v>
      </c>
      <c r="C1492" s="283" t="s">
        <v>323</v>
      </c>
      <c r="D1492" s="35" t="s">
        <v>142</v>
      </c>
      <c r="E1492" s="501">
        <v>30.3</v>
      </c>
      <c r="F1492" s="501">
        <v>30.499999999999996</v>
      </c>
      <c r="G1492" s="501">
        <v>31.300000000000004</v>
      </c>
      <c r="H1492" s="501">
        <v>33</v>
      </c>
      <c r="I1492" s="501">
        <v>32.9</v>
      </c>
      <c r="J1492" s="501">
        <v>32.6</v>
      </c>
      <c r="K1492" s="501">
        <v>33.4</v>
      </c>
      <c r="L1492" s="501">
        <v>34.5</v>
      </c>
      <c r="M1492" s="501">
        <v>34.299999999999997</v>
      </c>
      <c r="N1492" s="501">
        <v>33.4</v>
      </c>
      <c r="O1492" s="501">
        <v>32.1</v>
      </c>
      <c r="P1492" s="501">
        <v>31.4</v>
      </c>
      <c r="Q1492" s="501">
        <v>30.799999999999997</v>
      </c>
      <c r="R1492" s="501">
        <v>29.499999999999996</v>
      </c>
      <c r="S1492" s="501">
        <v>29.4</v>
      </c>
      <c r="T1492" s="501">
        <v>28.799999999999997</v>
      </c>
      <c r="U1492" s="501">
        <v>29.1</v>
      </c>
      <c r="V1492" s="501">
        <v>30.4</v>
      </c>
      <c r="W1492" s="501">
        <v>31.799999999999997</v>
      </c>
      <c r="X1492" s="501">
        <v>32.299999999999997</v>
      </c>
      <c r="Y1492" s="501">
        <v>31.700000000000003</v>
      </c>
      <c r="Z1492" s="501">
        <v>30.900000000000002</v>
      </c>
      <c r="AA1492" s="501">
        <v>29.6</v>
      </c>
      <c r="AB1492" s="501">
        <v>28.599999999999998</v>
      </c>
      <c r="AC1492" s="501">
        <v>26.900000000000002</v>
      </c>
      <c r="AD1492" s="501">
        <f>Asalariados!G56</f>
        <v>25.1</v>
      </c>
      <c r="AE1492" s="501">
        <f>Asalariados!H56</f>
        <v>22.6</v>
      </c>
      <c r="AF1492" s="501">
        <f>Asalariados!I56</f>
        <v>21.700000000000003</v>
      </c>
      <c r="AG1492" s="501">
        <f>Asalariados!J56</f>
        <v>20</v>
      </c>
      <c r="AH1492" s="501">
        <f>Asalariados!K56</f>
        <v>18.599999999999998</v>
      </c>
      <c r="AI1492" s="501">
        <f>Asalariados!L56</f>
        <v>20.5</v>
      </c>
      <c r="AJ1492" s="501">
        <f>Asalariados!M56</f>
        <v>19.400000000000002</v>
      </c>
      <c r="AK1492" s="501">
        <f>Asalariados!N56</f>
        <v>17.5</v>
      </c>
      <c r="AL1492" s="501">
        <f>Asalariados!O56</f>
        <v>19.999999999999996</v>
      </c>
      <c r="AM1492" s="501">
        <f>Asalariados!P56</f>
        <v>19.3</v>
      </c>
      <c r="AN1492" s="501">
        <f>Asalariados!Q56</f>
        <v>20.100000000000001</v>
      </c>
      <c r="AO1492" s="501">
        <f>Asalariados!R56</f>
        <v>18.799999999999997</v>
      </c>
      <c r="AP1492" s="501">
        <f>Asalariados!S56</f>
        <v>17.700000000000003</v>
      </c>
      <c r="AQ1492" s="501">
        <f>Asalariados!T56</f>
        <v>18.000000000000004</v>
      </c>
      <c r="AR1492" s="501">
        <f>Asalariados!U56</f>
        <v>18.2</v>
      </c>
      <c r="AS1492" s="501">
        <f>Asalariados!V56</f>
        <v>19.299999999999997</v>
      </c>
      <c r="AT1492" s="501">
        <f>Asalariados!W56</f>
        <v>19.7</v>
      </c>
      <c r="AU1492" s="501">
        <f>Asalariados!X56</f>
        <v>20.599999999999998</v>
      </c>
      <c r="AV1492" s="501">
        <f>Asalariados!Y56</f>
        <v>21</v>
      </c>
      <c r="AW1492" s="501">
        <f>Asalariados!Z56</f>
        <v>21.7</v>
      </c>
      <c r="AX1492" s="501">
        <f>Asalariados!AA56</f>
        <v>21.599999999999998</v>
      </c>
      <c r="AY1492" s="501">
        <f>Asalariados!AB56</f>
        <v>23.6</v>
      </c>
      <c r="AZ1492" s="501">
        <f>Asalariados!AC56</f>
        <v>24.3</v>
      </c>
      <c r="BA1492" s="501">
        <f>Asalariados!AD56</f>
        <v>25.5</v>
      </c>
      <c r="BB1492" s="501">
        <f>Asalariados!AE56</f>
        <v>27.9</v>
      </c>
      <c r="BC1492" s="501">
        <f>Asalariados!AF56</f>
        <v>29.200000000000003</v>
      </c>
      <c r="BD1492" s="501">
        <f>Asalariados!AG56</f>
        <v>29.8</v>
      </c>
      <c r="BE1492" s="501">
        <f>Asalariados!AH56</f>
        <v>31.8</v>
      </c>
      <c r="BF1492" s="501">
        <f>Asalariados!AI56</f>
        <v>33.200000000000003</v>
      </c>
      <c r="BG1492" s="501">
        <f>Asalariados!AJ56</f>
        <v>29.999999999999993</v>
      </c>
      <c r="BH1492" s="501">
        <f>Asalariados!AK56</f>
        <v>28.899999999999995</v>
      </c>
      <c r="BI1492" s="501">
        <f>Asalariados!AL56</f>
        <v>27.700000000000003</v>
      </c>
      <c r="BJ1492" s="501">
        <f>Asalariados!AM56</f>
        <v>25.3</v>
      </c>
      <c r="BK1492" s="501">
        <f>Asalariados!AN56</f>
        <v>23.800000000000004</v>
      </c>
      <c r="BL1492" s="501">
        <f>Asalariados!AO56</f>
        <v>23.1</v>
      </c>
      <c r="BM1492" s="501">
        <f>Asalariados!AP56</f>
        <v>23.1</v>
      </c>
      <c r="BN1492" s="501">
        <f>Asalariados!AQ56</f>
        <v>24.5</v>
      </c>
      <c r="BO1492" s="501">
        <f>Asalariados!AR56</f>
        <v>25.5</v>
      </c>
      <c r="BP1492" s="501"/>
    </row>
    <row r="1493" spans="1:68">
      <c r="A1493" s="289" t="s">
        <v>27</v>
      </c>
      <c r="B1493" s="301" t="s">
        <v>81</v>
      </c>
      <c r="C1493" s="283" t="s">
        <v>323</v>
      </c>
      <c r="D1493" s="35" t="s">
        <v>142</v>
      </c>
      <c r="E1493" s="501">
        <v>84.800000000000011</v>
      </c>
      <c r="F1493" s="501">
        <v>87.899999999999991</v>
      </c>
      <c r="G1493" s="501">
        <v>92.1</v>
      </c>
      <c r="H1493" s="501">
        <v>98.699999999999989</v>
      </c>
      <c r="I1493" s="501">
        <v>101.2</v>
      </c>
      <c r="J1493" s="501">
        <v>104.39999999999999</v>
      </c>
      <c r="K1493" s="501">
        <v>112.4</v>
      </c>
      <c r="L1493" s="501">
        <v>120.89999999999998</v>
      </c>
      <c r="M1493" s="501">
        <v>126.1</v>
      </c>
      <c r="N1493" s="501">
        <v>130</v>
      </c>
      <c r="O1493" s="501">
        <v>132.1</v>
      </c>
      <c r="P1493" s="501">
        <v>136.70000000000002</v>
      </c>
      <c r="Q1493" s="501">
        <v>140.79999999999998</v>
      </c>
      <c r="R1493" s="501">
        <v>140.69999999999999</v>
      </c>
      <c r="S1493" s="501">
        <v>144.9</v>
      </c>
      <c r="T1493" s="501">
        <v>151.4</v>
      </c>
      <c r="U1493" s="501">
        <v>163.10000000000002</v>
      </c>
      <c r="V1493" s="501">
        <v>177.5</v>
      </c>
      <c r="W1493" s="501">
        <v>189.79999999999998</v>
      </c>
      <c r="X1493" s="501">
        <v>196.29999999999998</v>
      </c>
      <c r="Y1493" s="501">
        <v>198.70000000000002</v>
      </c>
      <c r="Z1493" s="501">
        <v>198.3</v>
      </c>
      <c r="AA1493" s="501">
        <v>196.29999999999998</v>
      </c>
      <c r="AB1493" s="501">
        <v>194.1</v>
      </c>
      <c r="AC1493" s="501">
        <v>190.9</v>
      </c>
      <c r="AD1493" s="501">
        <f>Asalariados!G57</f>
        <v>193.6</v>
      </c>
      <c r="AE1493" s="501">
        <f>Asalariados!H57</f>
        <v>190.90000000000003</v>
      </c>
      <c r="AF1493" s="501">
        <f>Asalariados!I57</f>
        <v>184.5</v>
      </c>
      <c r="AG1493" s="501">
        <f>Asalariados!J57</f>
        <v>168.1</v>
      </c>
      <c r="AH1493" s="501">
        <f>Asalariados!K57</f>
        <v>161.70000000000002</v>
      </c>
      <c r="AI1493" s="501">
        <f>Asalariados!L57</f>
        <v>148.19999999999999</v>
      </c>
      <c r="AJ1493" s="501">
        <f>Asalariados!M57</f>
        <v>129.5</v>
      </c>
      <c r="AK1493" s="501">
        <f>Asalariados!N57</f>
        <v>129.80000000000001</v>
      </c>
      <c r="AL1493" s="501">
        <f>Asalariados!O57</f>
        <v>135.1</v>
      </c>
      <c r="AM1493" s="501">
        <f>Asalariados!P57</f>
        <v>144.6</v>
      </c>
      <c r="AN1493" s="501">
        <f>Asalariados!Q57</f>
        <v>150.30000000000001</v>
      </c>
      <c r="AO1493" s="501">
        <f>Asalariados!R57</f>
        <v>150.69999999999999</v>
      </c>
      <c r="AP1493" s="501">
        <f>Asalariados!S57</f>
        <v>141.30000000000001</v>
      </c>
      <c r="AQ1493" s="501">
        <f>Asalariados!T57</f>
        <v>135.5</v>
      </c>
      <c r="AR1493" s="501">
        <f>Asalariados!U57</f>
        <v>131.1</v>
      </c>
      <c r="AS1493" s="501">
        <f>Asalariados!V57</f>
        <v>135.6</v>
      </c>
      <c r="AT1493" s="501">
        <f>Asalariados!W57</f>
        <v>137.80000000000001</v>
      </c>
      <c r="AU1493" s="501">
        <f>Asalariados!X57</f>
        <v>146.6</v>
      </c>
      <c r="AV1493" s="501">
        <f>Asalariados!Y57</f>
        <v>151.80000000000001</v>
      </c>
      <c r="AW1493" s="501">
        <f>Asalariados!Z57</f>
        <v>154</v>
      </c>
      <c r="AX1493" s="501">
        <f>Asalariados!AA57</f>
        <v>162.30000000000001</v>
      </c>
      <c r="AY1493" s="501">
        <f>Asalariados!AB57</f>
        <v>168.1</v>
      </c>
      <c r="AZ1493" s="501">
        <f>Asalariados!AC57</f>
        <v>169.20000000000002</v>
      </c>
      <c r="BA1493" s="501">
        <f>Asalariados!AD57</f>
        <v>172.10000000000002</v>
      </c>
      <c r="BB1493" s="501">
        <f>Asalariados!AE57</f>
        <v>176.39999999999998</v>
      </c>
      <c r="BC1493" s="501">
        <f>Asalariados!AF57</f>
        <v>180.00000000000003</v>
      </c>
      <c r="BD1493" s="501">
        <f>Asalariados!AG57</f>
        <v>182.5</v>
      </c>
      <c r="BE1493" s="501">
        <f>Asalariados!AH57</f>
        <v>182.9</v>
      </c>
      <c r="BF1493" s="501">
        <f>Asalariados!AI57</f>
        <v>183.8</v>
      </c>
      <c r="BG1493" s="501">
        <f>Asalariados!AJ57</f>
        <v>159.6</v>
      </c>
      <c r="BH1493" s="501">
        <f>Asalariados!AK57</f>
        <v>152.79999999999998</v>
      </c>
      <c r="BI1493" s="501">
        <f>Asalariados!AL57</f>
        <v>146.70000000000002</v>
      </c>
      <c r="BJ1493" s="501">
        <f>Asalariados!AM57</f>
        <v>134.69999999999999</v>
      </c>
      <c r="BK1493" s="501">
        <f>Asalariados!AN57</f>
        <v>128.80000000000001</v>
      </c>
      <c r="BL1493" s="501">
        <f>Asalariados!AO57</f>
        <v>126.20000000000002</v>
      </c>
      <c r="BM1493" s="501">
        <f>Asalariados!AP57</f>
        <v>128.70000000000002</v>
      </c>
      <c r="BN1493" s="501">
        <f>Asalariados!AQ57</f>
        <v>133.6</v>
      </c>
      <c r="BO1493" s="501">
        <f>Asalariados!AR57</f>
        <v>139.80000000000001</v>
      </c>
      <c r="BP1493" s="501"/>
    </row>
    <row r="1494" spans="1:68">
      <c r="A1494" s="289" t="s">
        <v>28</v>
      </c>
      <c r="B1494" s="301" t="s">
        <v>81</v>
      </c>
      <c r="C1494" s="283" t="s">
        <v>323</v>
      </c>
      <c r="D1494" s="35" t="s">
        <v>142</v>
      </c>
      <c r="E1494" s="501">
        <v>133.00000000000003</v>
      </c>
      <c r="F1494" s="501">
        <v>144.19999999999999</v>
      </c>
      <c r="G1494" s="501">
        <v>158.6</v>
      </c>
      <c r="H1494" s="501">
        <v>170.60000000000002</v>
      </c>
      <c r="I1494" s="501">
        <v>175.9</v>
      </c>
      <c r="J1494" s="501">
        <v>178.5</v>
      </c>
      <c r="K1494" s="501">
        <v>195.2</v>
      </c>
      <c r="L1494" s="501">
        <v>212</v>
      </c>
      <c r="M1494" s="501">
        <v>222.8</v>
      </c>
      <c r="N1494" s="501">
        <v>240.70000000000002</v>
      </c>
      <c r="O1494" s="501">
        <v>256.40000000000003</v>
      </c>
      <c r="P1494" s="501">
        <v>264.39999999999998</v>
      </c>
      <c r="Q1494" s="501">
        <v>271.79999999999995</v>
      </c>
      <c r="R1494" s="501">
        <v>273.40000000000003</v>
      </c>
      <c r="S1494" s="501">
        <v>283.90000000000003</v>
      </c>
      <c r="T1494" s="501">
        <v>283.3</v>
      </c>
      <c r="U1494" s="501">
        <v>291.39999999999998</v>
      </c>
      <c r="V1494" s="501">
        <v>310.20000000000005</v>
      </c>
      <c r="W1494" s="501">
        <v>325.10000000000002</v>
      </c>
      <c r="X1494" s="501">
        <v>332.90000000000003</v>
      </c>
      <c r="Y1494" s="501">
        <v>333.2</v>
      </c>
      <c r="Z1494" s="501">
        <v>337.2</v>
      </c>
      <c r="AA1494" s="501">
        <v>338.5</v>
      </c>
      <c r="AB1494" s="501">
        <v>333.3</v>
      </c>
      <c r="AC1494" s="501">
        <v>325.8</v>
      </c>
      <c r="AD1494" s="501">
        <f>Asalariados!G58</f>
        <v>305.2</v>
      </c>
      <c r="AE1494" s="501">
        <f>Asalariados!H58</f>
        <v>286.10000000000002</v>
      </c>
      <c r="AF1494" s="501">
        <f>Asalariados!I58</f>
        <v>271.29999999999995</v>
      </c>
      <c r="AG1494" s="501">
        <f>Asalariados!J58</f>
        <v>265.60000000000002</v>
      </c>
      <c r="AH1494" s="501">
        <f>Asalariados!K58</f>
        <v>256</v>
      </c>
      <c r="AI1494" s="501">
        <f>Asalariados!L58</f>
        <v>270.89999999999998</v>
      </c>
      <c r="AJ1494" s="501">
        <f>Asalariados!M58</f>
        <v>284.60000000000002</v>
      </c>
      <c r="AK1494" s="501">
        <f>Asalariados!N58</f>
        <v>289</v>
      </c>
      <c r="AL1494" s="501">
        <f>Asalariados!O58</f>
        <v>290</v>
      </c>
      <c r="AM1494" s="501">
        <f>Asalariados!P58</f>
        <v>301.8</v>
      </c>
      <c r="AN1494" s="501">
        <f>Asalariados!Q58</f>
        <v>316.79999999999995</v>
      </c>
      <c r="AO1494" s="501">
        <f>Asalariados!R58</f>
        <v>307</v>
      </c>
      <c r="AP1494" s="501">
        <f>Asalariados!S58</f>
        <v>292.90000000000003</v>
      </c>
      <c r="AQ1494" s="501">
        <f>Asalariados!T58</f>
        <v>273.5</v>
      </c>
      <c r="AR1494" s="501">
        <f>Asalariados!U58</f>
        <v>259.89999999999998</v>
      </c>
      <c r="AS1494" s="501">
        <f>Asalariados!V58</f>
        <v>263.59999999999997</v>
      </c>
      <c r="AT1494" s="501">
        <f>Asalariados!W58</f>
        <v>265.70000000000005</v>
      </c>
      <c r="AU1494" s="501">
        <f>Asalariados!X58</f>
        <v>278.2</v>
      </c>
      <c r="AV1494" s="501">
        <f>Asalariados!Y58</f>
        <v>287.89999999999998</v>
      </c>
      <c r="AW1494" s="501">
        <f>Asalariados!Z58</f>
        <v>294.90000000000003</v>
      </c>
      <c r="AX1494" s="501">
        <f>Asalariados!AA58</f>
        <v>310.3</v>
      </c>
      <c r="AY1494" s="501">
        <f>Asalariados!AB58</f>
        <v>300.40000000000003</v>
      </c>
      <c r="AZ1494" s="501">
        <f>Asalariados!AC58</f>
        <v>287.70000000000005</v>
      </c>
      <c r="BA1494" s="501">
        <f>Asalariados!AD58</f>
        <v>281.3</v>
      </c>
      <c r="BB1494" s="501">
        <f>Asalariados!AE58</f>
        <v>275.29999999999995</v>
      </c>
      <c r="BC1494" s="501">
        <f>Asalariados!AF58</f>
        <v>274.89999999999998</v>
      </c>
      <c r="BD1494" s="501">
        <f>Asalariados!AG58</f>
        <v>268.7</v>
      </c>
      <c r="BE1494" s="501">
        <f>Asalariados!AH58</f>
        <v>256.29999999999995</v>
      </c>
      <c r="BF1494" s="501">
        <f>Asalariados!AI58</f>
        <v>247.60000000000002</v>
      </c>
      <c r="BG1494" s="501">
        <f>Asalariados!AJ58</f>
        <v>223</v>
      </c>
      <c r="BH1494" s="501">
        <f>Asalariados!AK58</f>
        <v>215</v>
      </c>
      <c r="BI1494" s="501">
        <f>Asalariados!AL58</f>
        <v>202.79999999999998</v>
      </c>
      <c r="BJ1494" s="501">
        <f>Asalariados!AM58</f>
        <v>186</v>
      </c>
      <c r="BK1494" s="501">
        <f>Asalariados!AN58</f>
        <v>175.10000000000002</v>
      </c>
      <c r="BL1494" s="501">
        <f>Asalariados!AO58</f>
        <v>172.79999999999998</v>
      </c>
      <c r="BM1494" s="501">
        <f>Asalariados!AP58</f>
        <v>177.5</v>
      </c>
      <c r="BN1494" s="501">
        <f>Asalariados!AQ58</f>
        <v>183.89999999999998</v>
      </c>
      <c r="BO1494" s="501">
        <f>Asalariados!AR58</f>
        <v>189.1</v>
      </c>
      <c r="BP1494" s="501"/>
    </row>
    <row r="1495" spans="1:68">
      <c r="A1495" s="289" t="s">
        <v>29</v>
      </c>
      <c r="B1495" s="301" t="s">
        <v>81</v>
      </c>
      <c r="C1495" s="283" t="s">
        <v>323</v>
      </c>
      <c r="D1495" s="35" t="s">
        <v>142</v>
      </c>
      <c r="E1495" s="501">
        <v>48.199999999999996</v>
      </c>
      <c r="F1495" s="501">
        <v>49.5</v>
      </c>
      <c r="G1495" s="501">
        <v>51.099999999999994</v>
      </c>
      <c r="H1495" s="501">
        <v>53.099999999999994</v>
      </c>
      <c r="I1495" s="501">
        <v>52.6</v>
      </c>
      <c r="J1495" s="501">
        <v>52.699999999999996</v>
      </c>
      <c r="K1495" s="501">
        <v>54.800000000000004</v>
      </c>
      <c r="L1495" s="501">
        <v>57.099999999999994</v>
      </c>
      <c r="M1495" s="501">
        <v>57.800000000000004</v>
      </c>
      <c r="N1495" s="501">
        <v>58.300000000000004</v>
      </c>
      <c r="O1495" s="501">
        <v>58.29999999999999</v>
      </c>
      <c r="P1495" s="501">
        <v>59.1</v>
      </c>
      <c r="Q1495" s="501">
        <v>59.699999999999989</v>
      </c>
      <c r="R1495" s="501">
        <v>60.8</v>
      </c>
      <c r="S1495" s="501">
        <v>63.8</v>
      </c>
      <c r="T1495" s="501">
        <v>63</v>
      </c>
      <c r="U1495" s="501">
        <v>64.5</v>
      </c>
      <c r="V1495" s="501">
        <v>67.100000000000009</v>
      </c>
      <c r="W1495" s="501">
        <v>68.900000000000006</v>
      </c>
      <c r="X1495" s="501">
        <v>70.7</v>
      </c>
      <c r="Y1495" s="501">
        <v>70.400000000000006</v>
      </c>
      <c r="Z1495" s="501">
        <v>70</v>
      </c>
      <c r="AA1495" s="501">
        <v>68.900000000000006</v>
      </c>
      <c r="AB1495" s="501">
        <v>67.8</v>
      </c>
      <c r="AC1495" s="501">
        <v>66.400000000000006</v>
      </c>
      <c r="AD1495" s="501">
        <f>Asalariados!G59</f>
        <v>63.5</v>
      </c>
      <c r="AE1495" s="501">
        <f>Asalariados!H59</f>
        <v>57.5</v>
      </c>
      <c r="AF1495" s="501">
        <f>Asalariados!I59</f>
        <v>56</v>
      </c>
      <c r="AG1495" s="501">
        <f>Asalariados!J59</f>
        <v>50.900000000000006</v>
      </c>
      <c r="AH1495" s="501">
        <f>Asalariados!K59</f>
        <v>54.400000000000006</v>
      </c>
      <c r="AI1495" s="501">
        <f>Asalariados!L59</f>
        <v>56.099999999999987</v>
      </c>
      <c r="AJ1495" s="501">
        <f>Asalariados!M59</f>
        <v>49.800000000000004</v>
      </c>
      <c r="AK1495" s="501">
        <f>Asalariados!N59</f>
        <v>50.8</v>
      </c>
      <c r="AL1495" s="501">
        <f>Asalariados!O59</f>
        <v>54.6</v>
      </c>
      <c r="AM1495" s="501">
        <f>Asalariados!P59</f>
        <v>57.199999999999989</v>
      </c>
      <c r="AN1495" s="501">
        <f>Asalariados!Q59</f>
        <v>61.599999999999994</v>
      </c>
      <c r="AO1495" s="501">
        <f>Asalariados!R59</f>
        <v>61.2</v>
      </c>
      <c r="AP1495" s="501">
        <f>Asalariados!S59</f>
        <v>56.499999999999993</v>
      </c>
      <c r="AQ1495" s="501">
        <f>Asalariados!T59</f>
        <v>53.1</v>
      </c>
      <c r="AR1495" s="501">
        <f>Asalariados!U59</f>
        <v>53</v>
      </c>
      <c r="AS1495" s="501">
        <f>Asalariados!V59</f>
        <v>51.300000000000011</v>
      </c>
      <c r="AT1495" s="501">
        <f>Asalariados!W59</f>
        <v>53.300000000000004</v>
      </c>
      <c r="AU1495" s="501">
        <f>Asalariados!X59</f>
        <v>55.900000000000006</v>
      </c>
      <c r="AV1495" s="501">
        <f>Asalariados!Y59</f>
        <v>57.6</v>
      </c>
      <c r="AW1495" s="501">
        <f>Asalariados!Z59</f>
        <v>63.7</v>
      </c>
      <c r="AX1495" s="501">
        <f>Asalariados!AA59</f>
        <v>66.400000000000006</v>
      </c>
      <c r="AY1495" s="501">
        <f>Asalariados!AB59</f>
        <v>67.400000000000006</v>
      </c>
      <c r="AZ1495" s="501">
        <f>Asalariados!AC59</f>
        <v>69.699999999999989</v>
      </c>
      <c r="BA1495" s="501">
        <f>Asalariados!AD59</f>
        <v>72.2</v>
      </c>
      <c r="BB1495" s="501">
        <f>Asalariados!AE59</f>
        <v>75</v>
      </c>
      <c r="BC1495" s="501">
        <f>Asalariados!AF59</f>
        <v>77.300000000000011</v>
      </c>
      <c r="BD1495" s="501">
        <f>Asalariados!AG59</f>
        <v>79.300000000000011</v>
      </c>
      <c r="BE1495" s="501">
        <f>Asalariados!AH59</f>
        <v>79.199999999999989</v>
      </c>
      <c r="BF1495" s="501">
        <f>Asalariados!AI59</f>
        <v>78.5</v>
      </c>
      <c r="BG1495" s="501">
        <f>Asalariados!AJ59</f>
        <v>67</v>
      </c>
      <c r="BH1495" s="501">
        <f>Asalariados!AK59</f>
        <v>68.7</v>
      </c>
      <c r="BI1495" s="501">
        <f>Asalariados!AL59</f>
        <v>66.699999999999989</v>
      </c>
      <c r="BJ1495" s="501">
        <f>Asalariados!AM59</f>
        <v>62.199999999999996</v>
      </c>
      <c r="BK1495" s="501">
        <f>Asalariados!AN59</f>
        <v>59.4</v>
      </c>
      <c r="BL1495" s="501">
        <f>Asalariados!AO59</f>
        <v>58.699999999999996</v>
      </c>
      <c r="BM1495" s="501">
        <f>Asalariados!AP59</f>
        <v>60.699999999999996</v>
      </c>
      <c r="BN1495" s="501">
        <f>Asalariados!AQ59</f>
        <v>64.400000000000006</v>
      </c>
      <c r="BO1495" s="501">
        <f>Asalariados!AR59</f>
        <v>66.8</v>
      </c>
      <c r="BP1495" s="501"/>
    </row>
    <row r="1496" spans="1:68">
      <c r="A1496" s="289" t="s">
        <v>30</v>
      </c>
      <c r="B1496" s="301" t="s">
        <v>81</v>
      </c>
      <c r="C1496" s="283" t="s">
        <v>323</v>
      </c>
      <c r="D1496" s="35" t="s">
        <v>142</v>
      </c>
      <c r="E1496" s="501">
        <v>24.799999999999997</v>
      </c>
      <c r="F1496" s="501">
        <v>25.8</v>
      </c>
      <c r="G1496" s="501">
        <v>26.9</v>
      </c>
      <c r="H1496" s="501">
        <v>29.1</v>
      </c>
      <c r="I1496" s="501">
        <v>30.3</v>
      </c>
      <c r="J1496" s="501">
        <v>30.4</v>
      </c>
      <c r="K1496" s="501">
        <v>31.8</v>
      </c>
      <c r="L1496" s="501">
        <v>35</v>
      </c>
      <c r="M1496" s="501">
        <v>37.699999999999996</v>
      </c>
      <c r="N1496" s="501">
        <v>39.000000000000007</v>
      </c>
      <c r="O1496" s="501">
        <v>39.9</v>
      </c>
      <c r="P1496" s="501">
        <v>42.7</v>
      </c>
      <c r="Q1496" s="501">
        <v>46.4</v>
      </c>
      <c r="R1496" s="501">
        <v>47.5</v>
      </c>
      <c r="S1496" s="501">
        <v>50.5</v>
      </c>
      <c r="T1496" s="501">
        <v>51.800000000000004</v>
      </c>
      <c r="U1496" s="501">
        <v>54.699999999999996</v>
      </c>
      <c r="V1496" s="501">
        <v>56.600000000000009</v>
      </c>
      <c r="W1496" s="501">
        <v>57.600000000000009</v>
      </c>
      <c r="X1496" s="501">
        <v>59.7</v>
      </c>
      <c r="Y1496" s="501">
        <v>60.3</v>
      </c>
      <c r="Z1496" s="501">
        <v>59.7</v>
      </c>
      <c r="AA1496" s="501">
        <v>58.599999999999994</v>
      </c>
      <c r="AB1496" s="501">
        <v>57.4</v>
      </c>
      <c r="AC1496" s="501">
        <v>55.5</v>
      </c>
      <c r="AD1496" s="501">
        <f>Asalariados!G60</f>
        <v>53.499999999999993</v>
      </c>
      <c r="AE1496" s="501">
        <f>Asalariados!H60</f>
        <v>52.800000000000004</v>
      </c>
      <c r="AF1496" s="501">
        <f>Asalariados!I60</f>
        <v>52.199999999999996</v>
      </c>
      <c r="AG1496" s="501">
        <f>Asalariados!J60</f>
        <v>51.7</v>
      </c>
      <c r="AH1496" s="501">
        <f>Asalariados!K60</f>
        <v>50.800000000000004</v>
      </c>
      <c r="AI1496" s="501">
        <f>Asalariados!L60</f>
        <v>50.7</v>
      </c>
      <c r="AJ1496" s="501">
        <f>Asalariados!M60</f>
        <v>60.1</v>
      </c>
      <c r="AK1496" s="501">
        <f>Asalariados!N60</f>
        <v>63</v>
      </c>
      <c r="AL1496" s="501">
        <f>Asalariados!O60</f>
        <v>64.899999999999991</v>
      </c>
      <c r="AM1496" s="501">
        <f>Asalariados!P60</f>
        <v>68.699999999999989</v>
      </c>
      <c r="AN1496" s="501">
        <f>Asalariados!Q60</f>
        <v>68.399999999999991</v>
      </c>
      <c r="AO1496" s="501">
        <f>Asalariados!R60</f>
        <v>72.499999999999986</v>
      </c>
      <c r="AP1496" s="501">
        <f>Asalariados!S60</f>
        <v>67.399999999999991</v>
      </c>
      <c r="AQ1496" s="501">
        <f>Asalariados!T60</f>
        <v>62.800000000000011</v>
      </c>
      <c r="AR1496" s="501">
        <f>Asalariados!U60</f>
        <v>59.800000000000004</v>
      </c>
      <c r="AS1496" s="501">
        <f>Asalariados!V60</f>
        <v>62.1</v>
      </c>
      <c r="AT1496" s="501">
        <f>Asalariados!W60</f>
        <v>62.8</v>
      </c>
      <c r="AU1496" s="501">
        <f>Asalariados!X60</f>
        <v>66.900000000000006</v>
      </c>
      <c r="AV1496" s="501">
        <f>Asalariados!Y60</f>
        <v>70.100000000000009</v>
      </c>
      <c r="AW1496" s="501">
        <f>Asalariados!Z60</f>
        <v>73.600000000000009</v>
      </c>
      <c r="AX1496" s="501">
        <f>Asalariados!AA60</f>
        <v>74.699999999999989</v>
      </c>
      <c r="AY1496" s="501">
        <f>Asalariados!AB60</f>
        <v>75.2</v>
      </c>
      <c r="AZ1496" s="501">
        <f>Asalariados!AC60</f>
        <v>74.899999999999991</v>
      </c>
      <c r="BA1496" s="501">
        <f>Asalariados!AD60</f>
        <v>75.2</v>
      </c>
      <c r="BB1496" s="501">
        <f>Asalariados!AE60</f>
        <v>76.5</v>
      </c>
      <c r="BC1496" s="501">
        <f>Asalariados!AF60</f>
        <v>76.099999999999994</v>
      </c>
      <c r="BD1496" s="501">
        <f>Asalariados!AG60</f>
        <v>75.7</v>
      </c>
      <c r="BE1496" s="501">
        <f>Asalariados!AH60</f>
        <v>74.900000000000006</v>
      </c>
      <c r="BF1496" s="501">
        <f>Asalariados!AI60</f>
        <v>77.199999999999989</v>
      </c>
      <c r="BG1496" s="501">
        <f>Asalariados!AJ60</f>
        <v>68.899999999999991</v>
      </c>
      <c r="BH1496" s="501">
        <f>Asalariados!AK60</f>
        <v>69.299999999999983</v>
      </c>
      <c r="BI1496" s="501">
        <f>Asalariados!AL60</f>
        <v>68.7</v>
      </c>
      <c r="BJ1496" s="501">
        <f>Asalariados!AM60</f>
        <v>63.300000000000004</v>
      </c>
      <c r="BK1496" s="501">
        <f>Asalariados!AN60</f>
        <v>61.6</v>
      </c>
      <c r="BL1496" s="501">
        <f>Asalariados!AO60</f>
        <v>61.499999999999993</v>
      </c>
      <c r="BM1496" s="501">
        <f>Asalariados!AP60</f>
        <v>63</v>
      </c>
      <c r="BN1496" s="501">
        <f>Asalariados!AQ60</f>
        <v>65.099999999999994</v>
      </c>
      <c r="BO1496" s="501">
        <f>Asalariados!AR60</f>
        <v>67.7</v>
      </c>
      <c r="BP1496" s="501"/>
    </row>
    <row r="1497" spans="1:68">
      <c r="A1497" s="289" t="s">
        <v>31</v>
      </c>
      <c r="B1497" s="301" t="s">
        <v>81</v>
      </c>
      <c r="C1497" s="283" t="s">
        <v>323</v>
      </c>
      <c r="D1497" s="35" t="s">
        <v>142</v>
      </c>
      <c r="E1497" s="501">
        <v>217.79999999999998</v>
      </c>
      <c r="F1497" s="501">
        <v>226.6</v>
      </c>
      <c r="G1497" s="501">
        <v>239</v>
      </c>
      <c r="H1497" s="501">
        <v>248.20000000000002</v>
      </c>
      <c r="I1497" s="501">
        <v>245.1</v>
      </c>
      <c r="J1497" s="501">
        <v>244.2</v>
      </c>
      <c r="K1497" s="501">
        <v>253.6</v>
      </c>
      <c r="L1497" s="501">
        <v>273</v>
      </c>
      <c r="M1497" s="501">
        <v>285.59999999999997</v>
      </c>
      <c r="N1497" s="501">
        <v>297.59999999999997</v>
      </c>
      <c r="O1497" s="501">
        <v>305.79999999999995</v>
      </c>
      <c r="P1497" s="501">
        <v>315</v>
      </c>
      <c r="Q1497" s="501">
        <v>323.7</v>
      </c>
      <c r="R1497" s="501">
        <v>322.8</v>
      </c>
      <c r="S1497" s="501">
        <v>332.4</v>
      </c>
      <c r="T1497" s="501">
        <v>325.2</v>
      </c>
      <c r="U1497" s="501">
        <v>328.40000000000003</v>
      </c>
      <c r="V1497" s="501">
        <v>340.2</v>
      </c>
      <c r="W1497" s="501">
        <v>345.9</v>
      </c>
      <c r="X1497" s="501">
        <v>349.9</v>
      </c>
      <c r="Y1497" s="501">
        <v>345.7</v>
      </c>
      <c r="Z1497" s="501">
        <v>340.3</v>
      </c>
      <c r="AA1497" s="501">
        <v>332.7</v>
      </c>
      <c r="AB1497" s="501">
        <v>321.2</v>
      </c>
      <c r="AC1497" s="501">
        <v>308.7</v>
      </c>
      <c r="AD1497" s="501">
        <f>Asalariados!G61</f>
        <v>300.7</v>
      </c>
      <c r="AE1497" s="501">
        <f>Asalariados!H61</f>
        <v>288.3</v>
      </c>
      <c r="AF1497" s="501">
        <f>Asalariados!I61</f>
        <v>290.8</v>
      </c>
      <c r="AG1497" s="501">
        <f>Asalariados!J61</f>
        <v>279.09999999999997</v>
      </c>
      <c r="AH1497" s="501">
        <f>Asalariados!K61</f>
        <v>254.6</v>
      </c>
      <c r="AI1497" s="501">
        <f>Asalariados!L61</f>
        <v>231.89999999999998</v>
      </c>
      <c r="AJ1497" s="501">
        <f>Asalariados!M61</f>
        <v>235.70000000000002</v>
      </c>
      <c r="AK1497" s="501">
        <f>Asalariados!N61</f>
        <v>231.6</v>
      </c>
      <c r="AL1497" s="501">
        <f>Asalariados!O61</f>
        <v>229.50000000000003</v>
      </c>
      <c r="AM1497" s="501">
        <f>Asalariados!P61</f>
        <v>230.5</v>
      </c>
      <c r="AN1497" s="501">
        <f>Asalariados!Q61</f>
        <v>229.8</v>
      </c>
      <c r="AO1497" s="501">
        <f>Asalariados!R61</f>
        <v>228.7</v>
      </c>
      <c r="AP1497" s="501">
        <f>Asalariados!S61</f>
        <v>214.70000000000002</v>
      </c>
      <c r="AQ1497" s="501">
        <f>Asalariados!T61</f>
        <v>200.2</v>
      </c>
      <c r="AR1497" s="501">
        <f>Asalariados!U61</f>
        <v>189.6</v>
      </c>
      <c r="AS1497" s="501">
        <f>Asalariados!V61</f>
        <v>196.00000000000003</v>
      </c>
      <c r="AT1497" s="501">
        <f>Asalariados!W61</f>
        <v>206.4</v>
      </c>
      <c r="AU1497" s="501">
        <f>Asalariados!X61</f>
        <v>219.7</v>
      </c>
      <c r="AV1497" s="501">
        <f>Asalariados!Y61</f>
        <v>225.70000000000002</v>
      </c>
      <c r="AW1497" s="501">
        <f>Asalariados!Z61</f>
        <v>238.20000000000002</v>
      </c>
      <c r="AX1497" s="501">
        <f>Asalariados!AA61</f>
        <v>238.7</v>
      </c>
      <c r="AY1497" s="501">
        <f>Asalariados!AB61</f>
        <v>249.99999999999997</v>
      </c>
      <c r="AZ1497" s="501">
        <f>Asalariados!AC61</f>
        <v>250.5</v>
      </c>
      <c r="BA1497" s="501">
        <f>Asalariados!AD61</f>
        <v>253.29999999999998</v>
      </c>
      <c r="BB1497" s="501">
        <f>Asalariados!AE61</f>
        <v>251.5</v>
      </c>
      <c r="BC1497" s="501">
        <f>Asalariados!AF61</f>
        <v>251.2</v>
      </c>
      <c r="BD1497" s="501">
        <f>Asalariados!AG61</f>
        <v>247.5</v>
      </c>
      <c r="BE1497" s="501">
        <f>Asalariados!AH61</f>
        <v>246.8</v>
      </c>
      <c r="BF1497" s="501">
        <f>Asalariados!AI61</f>
        <v>246.6</v>
      </c>
      <c r="BG1497" s="501">
        <f>Asalariados!AJ61</f>
        <v>220.8</v>
      </c>
      <c r="BH1497" s="501">
        <f>Asalariados!AK61</f>
        <v>216.29999999999995</v>
      </c>
      <c r="BI1497" s="501">
        <f>Asalariados!AL61</f>
        <v>207.4</v>
      </c>
      <c r="BJ1497" s="501">
        <f>Asalariados!AM61</f>
        <v>194.3</v>
      </c>
      <c r="BK1497" s="501">
        <f>Asalariados!AN61</f>
        <v>182.8</v>
      </c>
      <c r="BL1497" s="501">
        <f>Asalariados!AO61</f>
        <v>179.29999999999998</v>
      </c>
      <c r="BM1497" s="501">
        <f>Asalariados!AP61</f>
        <v>183.10000000000002</v>
      </c>
      <c r="BN1497" s="501">
        <f>Asalariados!AQ61</f>
        <v>191</v>
      </c>
      <c r="BO1497" s="501">
        <f>Asalariados!AR61</f>
        <v>196.9</v>
      </c>
      <c r="BP1497" s="501"/>
    </row>
    <row r="1498" spans="1:68">
      <c r="A1498" s="289" t="s">
        <v>32</v>
      </c>
      <c r="B1498" s="301" t="s">
        <v>81</v>
      </c>
      <c r="C1498" s="283" t="s">
        <v>323</v>
      </c>
      <c r="D1498" s="35" t="s">
        <v>142</v>
      </c>
      <c r="E1498" s="501">
        <v>19.399999999999999</v>
      </c>
      <c r="F1498" s="501">
        <v>19.900000000000002</v>
      </c>
      <c r="G1498" s="501">
        <v>20.7</v>
      </c>
      <c r="H1498" s="501">
        <v>22.2</v>
      </c>
      <c r="I1498" s="501">
        <v>22.400000000000006</v>
      </c>
      <c r="J1498" s="501">
        <v>23.1</v>
      </c>
      <c r="K1498" s="501">
        <v>24.400000000000002</v>
      </c>
      <c r="L1498" s="501">
        <v>25.8</v>
      </c>
      <c r="M1498" s="501">
        <v>26.3</v>
      </c>
      <c r="N1498" s="501">
        <v>27.3</v>
      </c>
      <c r="O1498" s="501">
        <v>27.9</v>
      </c>
      <c r="P1498" s="501">
        <v>28.8</v>
      </c>
      <c r="Q1498" s="501">
        <v>29.700000000000003</v>
      </c>
      <c r="R1498" s="501">
        <v>29.6</v>
      </c>
      <c r="S1498" s="501">
        <v>30.4</v>
      </c>
      <c r="T1498" s="501">
        <v>30.3</v>
      </c>
      <c r="U1498" s="501">
        <v>31.1</v>
      </c>
      <c r="V1498" s="501">
        <v>32.5</v>
      </c>
      <c r="W1498" s="501">
        <v>33.4</v>
      </c>
      <c r="X1498" s="501">
        <v>34.300000000000004</v>
      </c>
      <c r="Y1498" s="501">
        <v>34.4</v>
      </c>
      <c r="Z1498" s="501">
        <v>34.6</v>
      </c>
      <c r="AA1498" s="501">
        <v>34.400000000000006</v>
      </c>
      <c r="AB1498" s="501">
        <v>34.4</v>
      </c>
      <c r="AC1498" s="501">
        <v>34.600000000000009</v>
      </c>
      <c r="AD1498" s="501">
        <f>Asalariados!G62</f>
        <v>35.700000000000003</v>
      </c>
      <c r="AE1498" s="501">
        <f>Asalariados!H62</f>
        <v>29</v>
      </c>
      <c r="AF1498" s="501">
        <f>Asalariados!I62</f>
        <v>30.099999999999998</v>
      </c>
      <c r="AG1498" s="501">
        <f>Asalariados!J62</f>
        <v>30.6</v>
      </c>
      <c r="AH1498" s="501">
        <f>Asalariados!K62</f>
        <v>30.200000000000003</v>
      </c>
      <c r="AI1498" s="501">
        <f>Asalariados!L62</f>
        <v>26.499999999999996</v>
      </c>
      <c r="AJ1498" s="501">
        <f>Asalariados!M62</f>
        <v>31.7</v>
      </c>
      <c r="AK1498" s="501">
        <f>Asalariados!N62</f>
        <v>33.200000000000003</v>
      </c>
      <c r="AL1498" s="501">
        <f>Asalariados!O62</f>
        <v>33.699999999999996</v>
      </c>
      <c r="AM1498" s="501">
        <f>Asalariados!P62</f>
        <v>34.500000000000007</v>
      </c>
      <c r="AN1498" s="501">
        <f>Asalariados!Q62</f>
        <v>33.199999999999996</v>
      </c>
      <c r="AO1498" s="501">
        <f>Asalariados!R62</f>
        <v>33.799999999999997</v>
      </c>
      <c r="AP1498" s="501">
        <f>Asalariados!S62</f>
        <v>30.3</v>
      </c>
      <c r="AQ1498" s="501">
        <f>Asalariados!T62</f>
        <v>28.799999999999997</v>
      </c>
      <c r="AR1498" s="501">
        <f>Asalariados!U62</f>
        <v>27.900000000000006</v>
      </c>
      <c r="AS1498" s="501">
        <f>Asalariados!V62</f>
        <v>27.800000000000004</v>
      </c>
      <c r="AT1498" s="501">
        <f>Asalariados!W62</f>
        <v>28.099999999999998</v>
      </c>
      <c r="AU1498" s="501">
        <f>Asalariados!X62</f>
        <v>28.999999999999996</v>
      </c>
      <c r="AV1498" s="501">
        <f>Asalariados!Y62</f>
        <v>30.2</v>
      </c>
      <c r="AW1498" s="501">
        <f>Asalariados!Z62</f>
        <v>32</v>
      </c>
      <c r="AX1498" s="501">
        <f>Asalariados!AA62</f>
        <v>31.1</v>
      </c>
      <c r="AY1498" s="501">
        <f>Asalariados!AB62</f>
        <v>30.900000000000002</v>
      </c>
      <c r="AZ1498" s="501">
        <f>Asalariados!AC62</f>
        <v>31.6</v>
      </c>
      <c r="BA1498" s="501">
        <f>Asalariados!AD62</f>
        <v>31.6</v>
      </c>
      <c r="BB1498" s="501">
        <f>Asalariados!AE62</f>
        <v>33.4</v>
      </c>
      <c r="BC1498" s="501">
        <f>Asalariados!AF62</f>
        <v>31.7</v>
      </c>
      <c r="BD1498" s="501">
        <f>Asalariados!AG62</f>
        <v>32</v>
      </c>
      <c r="BE1498" s="501">
        <f>Asalariados!AH62</f>
        <v>30.799999999999997</v>
      </c>
      <c r="BF1498" s="501">
        <f>Asalariados!AI62</f>
        <v>30.700000000000003</v>
      </c>
      <c r="BG1498" s="501">
        <f>Asalariados!AJ62</f>
        <v>28.599999999999998</v>
      </c>
      <c r="BH1498" s="501">
        <f>Asalariados!AK62</f>
        <v>28.500000000000004</v>
      </c>
      <c r="BI1498" s="501">
        <f>Asalariados!AL62</f>
        <v>28.200000000000003</v>
      </c>
      <c r="BJ1498" s="501">
        <f>Asalariados!AM62</f>
        <v>26.099999999999998</v>
      </c>
      <c r="BK1498" s="501">
        <f>Asalariados!AN62</f>
        <v>24.8</v>
      </c>
      <c r="BL1498" s="501">
        <f>Asalariados!AO62</f>
        <v>24.399999999999995</v>
      </c>
      <c r="BM1498" s="501">
        <f>Asalariados!AP62</f>
        <v>25.200000000000003</v>
      </c>
      <c r="BN1498" s="501">
        <f>Asalariados!AQ62</f>
        <v>25.5</v>
      </c>
      <c r="BO1498" s="501">
        <f>Asalariados!AR62</f>
        <v>26</v>
      </c>
      <c r="BP1498" s="501"/>
    </row>
    <row r="1499" spans="1:68">
      <c r="A1499" s="292" t="s">
        <v>313</v>
      </c>
      <c r="B1499" s="302" t="s">
        <v>81</v>
      </c>
      <c r="C1499" s="286" t="s">
        <v>323</v>
      </c>
      <c r="D1499" s="72" t="s">
        <v>142</v>
      </c>
      <c r="E1499" s="512">
        <v>1797.6</v>
      </c>
      <c r="F1499" s="512">
        <v>1848.8</v>
      </c>
      <c r="G1499" s="512">
        <v>1926.5</v>
      </c>
      <c r="H1499" s="512">
        <v>2010.7000000000003</v>
      </c>
      <c r="I1499" s="512">
        <v>2001.6</v>
      </c>
      <c r="J1499" s="512">
        <v>1998.6</v>
      </c>
      <c r="K1499" s="512">
        <v>2083.9</v>
      </c>
      <c r="L1499" s="512">
        <v>2199.9</v>
      </c>
      <c r="M1499" s="512">
        <v>2256.6999999999998</v>
      </c>
      <c r="N1499" s="512">
        <v>2321.3000000000002</v>
      </c>
      <c r="O1499" s="512">
        <v>2351.7000000000003</v>
      </c>
      <c r="P1499" s="512">
        <v>2412.7000000000003</v>
      </c>
      <c r="Q1499" s="512">
        <v>2467.0999999999995</v>
      </c>
      <c r="R1499" s="512">
        <v>2472.2000000000003</v>
      </c>
      <c r="S1499" s="512">
        <v>2556.3999999999996</v>
      </c>
      <c r="T1499" s="512">
        <v>2558.1999999999998</v>
      </c>
      <c r="U1499" s="512">
        <v>2638.5</v>
      </c>
      <c r="V1499" s="512">
        <v>2773.1</v>
      </c>
      <c r="W1499" s="512">
        <v>2867.3999999999996</v>
      </c>
      <c r="X1499" s="512">
        <v>2933.2000000000003</v>
      </c>
      <c r="Y1499" s="512">
        <v>2930.9</v>
      </c>
      <c r="Z1499" s="512">
        <v>2914.5000000000005</v>
      </c>
      <c r="AA1499" s="512">
        <v>2878.7999999999993</v>
      </c>
      <c r="AB1499" s="512">
        <v>2821.5</v>
      </c>
      <c r="AC1499" s="512">
        <v>2749</v>
      </c>
      <c r="AD1499" s="512">
        <f>Asalariados!G63</f>
        <v>2652.9</v>
      </c>
      <c r="AE1499" s="512">
        <f>Asalariados!H63</f>
        <v>2486.4</v>
      </c>
      <c r="AF1499" s="512">
        <f>Asalariados!I63</f>
        <v>2363.6999999999998</v>
      </c>
      <c r="AG1499" s="512">
        <f>Asalariados!J63</f>
        <v>2311.2999999999997</v>
      </c>
      <c r="AH1499" s="512">
        <f>Asalariados!K63</f>
        <v>2238.7999999999997</v>
      </c>
      <c r="AI1499" s="512">
        <f>Asalariados!L63</f>
        <v>2184.9000000000005</v>
      </c>
      <c r="AJ1499" s="512">
        <f>Asalariados!M63</f>
        <v>2228.9</v>
      </c>
      <c r="AK1499" s="512">
        <f>Asalariados!N63</f>
        <v>2290.5</v>
      </c>
      <c r="AL1499" s="512">
        <f>Asalariados!O63</f>
        <v>2352.3000000000002</v>
      </c>
      <c r="AM1499" s="512">
        <f>Asalariados!P63</f>
        <v>2439.8000000000002</v>
      </c>
      <c r="AN1499" s="512">
        <f>Asalariados!Q63</f>
        <v>2521.2999999999997</v>
      </c>
      <c r="AO1499" s="512">
        <f>Asalariados!R63</f>
        <v>2477.7999999999997</v>
      </c>
      <c r="AP1499" s="512">
        <f>Asalariados!S63</f>
        <v>2366.3000000000002</v>
      </c>
      <c r="AQ1499" s="512">
        <f>Asalariados!T63</f>
        <v>2241.8000000000002</v>
      </c>
      <c r="AR1499" s="512">
        <f>Asalariados!U63</f>
        <v>2181.6</v>
      </c>
      <c r="AS1499" s="512">
        <f>Asalariados!V63</f>
        <v>2220.6999999999998</v>
      </c>
      <c r="AT1499" s="512">
        <f>Asalariados!W63</f>
        <v>2298.3000000000006</v>
      </c>
      <c r="AU1499" s="512">
        <f>Asalariados!X63</f>
        <v>2420.5</v>
      </c>
      <c r="AV1499" s="512">
        <f>Asalariados!Y63</f>
        <v>2509.1999999999998</v>
      </c>
      <c r="AW1499" s="512">
        <f>Asalariados!Z63</f>
        <v>2597.5</v>
      </c>
      <c r="AX1499" s="512">
        <f>Asalariados!AA63</f>
        <v>2680.2</v>
      </c>
      <c r="AY1499" s="512">
        <f>Asalariados!AB63</f>
        <v>2707.2999999999997</v>
      </c>
      <c r="AZ1499" s="512">
        <f>Asalariados!AC63</f>
        <v>2691.3</v>
      </c>
      <c r="BA1499" s="512">
        <f>Asalariados!AD63</f>
        <v>2709.8999999999996</v>
      </c>
      <c r="BB1499" s="512">
        <f>Asalariados!AE63</f>
        <v>2732</v>
      </c>
      <c r="BC1499" s="512">
        <f>Asalariados!AF63</f>
        <v>2741.5000000000005</v>
      </c>
      <c r="BD1499" s="512">
        <f>Asalariados!AG63</f>
        <v>2704.9</v>
      </c>
      <c r="BE1499" s="512">
        <f>Asalariados!AH63</f>
        <v>2649.2000000000003</v>
      </c>
      <c r="BF1499" s="512">
        <f>Asalariados!AI63</f>
        <v>2616.5</v>
      </c>
      <c r="BG1499" s="512">
        <f>Asalariados!AJ63</f>
        <v>2289.5</v>
      </c>
      <c r="BH1499" s="512">
        <f>Asalariados!AK63</f>
        <v>2206.1</v>
      </c>
      <c r="BI1499" s="512">
        <f>Asalariados!AL63</f>
        <v>2116.0000000000005</v>
      </c>
      <c r="BJ1499" s="512">
        <f>Asalariados!AM63</f>
        <v>1964.0999999999997</v>
      </c>
      <c r="BK1499" s="512">
        <f>Asalariados!AN63</f>
        <v>1866.9</v>
      </c>
      <c r="BL1499" s="512">
        <f>Asalariados!AO63</f>
        <v>1851.6</v>
      </c>
      <c r="BM1499" s="512">
        <f>Asalariados!AP63</f>
        <v>1902.1000000000001</v>
      </c>
      <c r="BN1499" s="512">
        <f>Asalariados!AQ63</f>
        <v>1979.2999999999997</v>
      </c>
      <c r="BO1499" s="512">
        <f>Asalariados!AR63</f>
        <v>2053.9</v>
      </c>
      <c r="BP1499" s="512"/>
    </row>
    <row r="1500" spans="1:68">
      <c r="A1500" s="256" t="s">
        <v>11</v>
      </c>
      <c r="B1500" s="31" t="s">
        <v>110</v>
      </c>
      <c r="C1500" s="149" t="s">
        <v>323</v>
      </c>
      <c r="D1500" s="64" t="s">
        <v>142</v>
      </c>
      <c r="E1500" s="498">
        <v>69.599999999999994</v>
      </c>
      <c r="F1500" s="498">
        <v>69.2</v>
      </c>
      <c r="G1500" s="498">
        <v>69.599999999999994</v>
      </c>
      <c r="H1500" s="498">
        <v>71.3</v>
      </c>
      <c r="I1500" s="498">
        <v>69.3</v>
      </c>
      <c r="J1500" s="498">
        <v>66.900000000000006</v>
      </c>
      <c r="K1500" s="498">
        <v>67</v>
      </c>
      <c r="L1500" s="498">
        <v>67.8</v>
      </c>
      <c r="M1500" s="498">
        <v>66.400000000000006</v>
      </c>
      <c r="N1500" s="498">
        <v>66.099999999999994</v>
      </c>
      <c r="O1500" s="498">
        <v>64.400000000000006</v>
      </c>
      <c r="P1500" s="498">
        <v>65</v>
      </c>
      <c r="Q1500" s="498">
        <v>65.3</v>
      </c>
      <c r="R1500" s="498">
        <v>64.2</v>
      </c>
      <c r="S1500" s="498">
        <v>65.2</v>
      </c>
      <c r="T1500" s="498">
        <v>64.2</v>
      </c>
      <c r="U1500" s="498">
        <v>65.3</v>
      </c>
      <c r="V1500" s="498">
        <v>65.099999999999994</v>
      </c>
      <c r="W1500" s="498">
        <v>64</v>
      </c>
      <c r="X1500" s="498">
        <v>63.1</v>
      </c>
      <c r="Y1500" s="498">
        <v>60.7</v>
      </c>
      <c r="Z1500" s="498">
        <v>58.8</v>
      </c>
      <c r="AA1500" s="498">
        <v>56.6</v>
      </c>
      <c r="AB1500" s="498">
        <v>53.8</v>
      </c>
      <c r="AC1500" s="498">
        <v>50.9</v>
      </c>
      <c r="AD1500" s="498">
        <f>Asalariados!G66</f>
        <v>44.9</v>
      </c>
      <c r="AE1500" s="498">
        <f>Asalariados!H66</f>
        <v>42.5</v>
      </c>
      <c r="AF1500" s="498">
        <f>Asalariados!I66</f>
        <v>43.4</v>
      </c>
      <c r="AG1500" s="498">
        <f>Asalariados!J66</f>
        <v>40.6</v>
      </c>
      <c r="AH1500" s="498">
        <f>Asalariados!K66</f>
        <v>40.4</v>
      </c>
      <c r="AI1500" s="498">
        <f>Asalariados!L66</f>
        <v>44.199999999999996</v>
      </c>
      <c r="AJ1500" s="498">
        <f>Asalariados!M66</f>
        <v>44.9</v>
      </c>
      <c r="AK1500" s="498">
        <f>Asalariados!N66</f>
        <v>45.8</v>
      </c>
      <c r="AL1500" s="498">
        <f>Asalariados!O66</f>
        <v>48.4</v>
      </c>
      <c r="AM1500" s="498">
        <f>Asalariados!P66</f>
        <v>47.7</v>
      </c>
      <c r="AN1500" s="498">
        <f>Asalariados!Q66</f>
        <v>49.2</v>
      </c>
      <c r="AO1500" s="498">
        <f>Asalariados!R66</f>
        <v>50.5</v>
      </c>
      <c r="AP1500" s="498">
        <f>Asalariados!S66</f>
        <v>47.900000000000006</v>
      </c>
      <c r="AQ1500" s="498">
        <f>Asalariados!T66</f>
        <v>47.300000000000004</v>
      </c>
      <c r="AR1500" s="498">
        <f>Asalariados!U66</f>
        <v>49.800000000000004</v>
      </c>
      <c r="AS1500" s="498">
        <f>Asalariados!V66</f>
        <v>48.300000000000004</v>
      </c>
      <c r="AT1500" s="498">
        <f>Asalariados!W66</f>
        <v>48.7</v>
      </c>
      <c r="AU1500" s="498">
        <f>Asalariados!X66</f>
        <v>52.1</v>
      </c>
      <c r="AV1500" s="498">
        <f>Asalariados!Y66</f>
        <v>53.9</v>
      </c>
      <c r="AW1500" s="498">
        <f>Asalariados!Z66</f>
        <v>49</v>
      </c>
      <c r="AX1500" s="498">
        <f>Asalariados!AA66</f>
        <v>45.7</v>
      </c>
      <c r="AY1500" s="498">
        <f>Asalariados!AB66</f>
        <v>46.1</v>
      </c>
      <c r="AZ1500" s="498">
        <f>Asalariados!AC66</f>
        <v>47.500000000000007</v>
      </c>
      <c r="BA1500" s="498">
        <f>Asalariados!AD66</f>
        <v>49.300000000000004</v>
      </c>
      <c r="BB1500" s="498">
        <f>Asalariados!AE66</f>
        <v>47.1</v>
      </c>
      <c r="BC1500" s="498">
        <f>Asalariados!AF66</f>
        <v>48.400000000000006</v>
      </c>
      <c r="BD1500" s="498">
        <f>Asalariados!AG66</f>
        <v>48.800000000000004</v>
      </c>
      <c r="BE1500" s="498">
        <f>Asalariados!AH66</f>
        <v>48.7</v>
      </c>
      <c r="BF1500" s="498">
        <f>Asalariados!AI66</f>
        <v>51.4</v>
      </c>
      <c r="BG1500" s="498">
        <f>Asalariados!AJ66</f>
        <v>48.3</v>
      </c>
      <c r="BH1500" s="498">
        <f>Asalariados!AK66</f>
        <v>48.6</v>
      </c>
      <c r="BI1500" s="498">
        <f>Asalariados!AL66</f>
        <v>47.4</v>
      </c>
      <c r="BJ1500" s="498">
        <f>Asalariados!AM66</f>
        <v>45</v>
      </c>
      <c r="BK1500" s="498">
        <f>Asalariados!AN66</f>
        <v>44.5</v>
      </c>
      <c r="BL1500" s="498">
        <f>Asalariados!AO66</f>
        <v>44.8</v>
      </c>
      <c r="BM1500" s="498">
        <f>Asalariados!AP66</f>
        <v>45.9</v>
      </c>
      <c r="BN1500" s="498">
        <f>Asalariados!AQ66</f>
        <v>48.2</v>
      </c>
      <c r="BO1500" s="498">
        <f>Asalariados!AR66</f>
        <v>49</v>
      </c>
      <c r="BP1500" s="498"/>
    </row>
    <row r="1501" spans="1:68">
      <c r="A1501" s="256" t="s">
        <v>17</v>
      </c>
      <c r="B1501" s="31" t="s">
        <v>110</v>
      </c>
      <c r="C1501" s="149" t="s">
        <v>323</v>
      </c>
      <c r="D1501" s="64" t="s">
        <v>142</v>
      </c>
      <c r="E1501" s="498">
        <v>15.2</v>
      </c>
      <c r="F1501" s="498">
        <v>14.9</v>
      </c>
      <c r="G1501" s="498">
        <v>14.8</v>
      </c>
      <c r="H1501" s="498">
        <v>14.9</v>
      </c>
      <c r="I1501" s="498">
        <v>14.3</v>
      </c>
      <c r="J1501" s="498">
        <v>13.9</v>
      </c>
      <c r="K1501" s="498">
        <v>14</v>
      </c>
      <c r="L1501" s="498">
        <v>14.1</v>
      </c>
      <c r="M1501" s="498">
        <v>13.6</v>
      </c>
      <c r="N1501" s="498">
        <v>13.5</v>
      </c>
      <c r="O1501" s="498">
        <v>13</v>
      </c>
      <c r="P1501" s="498">
        <v>12.7</v>
      </c>
      <c r="Q1501" s="498">
        <v>12.4</v>
      </c>
      <c r="R1501" s="498">
        <v>11.8</v>
      </c>
      <c r="S1501" s="498">
        <v>11.7</v>
      </c>
      <c r="T1501" s="498">
        <v>11.2</v>
      </c>
      <c r="U1501" s="498">
        <v>11</v>
      </c>
      <c r="V1501" s="498">
        <v>11.3</v>
      </c>
      <c r="W1501" s="498">
        <v>11.3</v>
      </c>
      <c r="X1501" s="498">
        <v>11.5</v>
      </c>
      <c r="Y1501" s="498">
        <v>11.3</v>
      </c>
      <c r="Z1501" s="498">
        <v>11.2</v>
      </c>
      <c r="AA1501" s="498">
        <v>10.9</v>
      </c>
      <c r="AB1501" s="498">
        <v>10.5</v>
      </c>
      <c r="AC1501" s="498">
        <v>10.199999999999999</v>
      </c>
      <c r="AD1501" s="498">
        <f>Asalariados!G67</f>
        <v>8.6</v>
      </c>
      <c r="AE1501" s="498">
        <f>Asalariados!H67</f>
        <v>8.1999999999999993</v>
      </c>
      <c r="AF1501" s="498">
        <f>Asalariados!I67</f>
        <v>7.6</v>
      </c>
      <c r="AG1501" s="498">
        <f>Asalariados!J67</f>
        <v>7.9</v>
      </c>
      <c r="AH1501" s="498">
        <f>Asalariados!K67</f>
        <v>7.5</v>
      </c>
      <c r="AI1501" s="498">
        <f>Asalariados!L67</f>
        <v>7.8</v>
      </c>
      <c r="AJ1501" s="498">
        <f>Asalariados!M67</f>
        <v>9.4</v>
      </c>
      <c r="AK1501" s="498">
        <f>Asalariados!N67</f>
        <v>9.1</v>
      </c>
      <c r="AL1501" s="498">
        <f>Asalariados!O67</f>
        <v>9.1999999999999993</v>
      </c>
      <c r="AM1501" s="498">
        <f>Asalariados!P67</f>
        <v>9.3000000000000007</v>
      </c>
      <c r="AN1501" s="498">
        <f>Asalariados!Q67</f>
        <v>10.4</v>
      </c>
      <c r="AO1501" s="498">
        <f>Asalariados!R67</f>
        <v>10.1</v>
      </c>
      <c r="AP1501" s="498">
        <f>Asalariados!S67</f>
        <v>9.5</v>
      </c>
      <c r="AQ1501" s="498">
        <f>Asalariados!T67</f>
        <v>9.1999999999999993</v>
      </c>
      <c r="AR1501" s="498">
        <f>Asalariados!U67</f>
        <v>8.9</v>
      </c>
      <c r="AS1501" s="498">
        <f>Asalariados!V67</f>
        <v>10.4</v>
      </c>
      <c r="AT1501" s="498">
        <f>Asalariados!W67</f>
        <v>11.5</v>
      </c>
      <c r="AU1501" s="498">
        <f>Asalariados!X67</f>
        <v>11.3</v>
      </c>
      <c r="AV1501" s="498">
        <f>Asalariados!Y67</f>
        <v>11.6</v>
      </c>
      <c r="AW1501" s="498">
        <f>Asalariados!Z67</f>
        <v>12.6</v>
      </c>
      <c r="AX1501" s="498">
        <f>Asalariados!AA67</f>
        <v>13.1</v>
      </c>
      <c r="AY1501" s="498">
        <f>Asalariados!AB67</f>
        <v>13</v>
      </c>
      <c r="AZ1501" s="498">
        <f>Asalariados!AC67</f>
        <v>13.7</v>
      </c>
      <c r="BA1501" s="498">
        <f>Asalariados!AD67</f>
        <v>14.1</v>
      </c>
      <c r="BB1501" s="498">
        <f>Asalariados!AE67</f>
        <v>14.8</v>
      </c>
      <c r="BC1501" s="498">
        <f>Asalariados!AF67</f>
        <v>15.3</v>
      </c>
      <c r="BD1501" s="498">
        <f>Asalariados!AG67</f>
        <v>15.9</v>
      </c>
      <c r="BE1501" s="498">
        <f>Asalariados!AH67</f>
        <v>15.2</v>
      </c>
      <c r="BF1501" s="498">
        <f>Asalariados!AI67</f>
        <v>15.9</v>
      </c>
      <c r="BG1501" s="498">
        <f>Asalariados!AJ67</f>
        <v>14.6</v>
      </c>
      <c r="BH1501" s="498">
        <f>Asalariados!AK67</f>
        <v>14.4</v>
      </c>
      <c r="BI1501" s="498">
        <f>Asalariados!AL67</f>
        <v>14.2</v>
      </c>
      <c r="BJ1501" s="498">
        <f>Asalariados!AM67</f>
        <v>14.3</v>
      </c>
      <c r="BK1501" s="498">
        <f>Asalariados!AN67</f>
        <v>13.2</v>
      </c>
      <c r="BL1501" s="498">
        <f>Asalariados!AO67</f>
        <v>14</v>
      </c>
      <c r="BM1501" s="498">
        <f>Asalariados!AP67</f>
        <v>13.5</v>
      </c>
      <c r="BN1501" s="498">
        <f>Asalariados!AQ67</f>
        <v>14.3</v>
      </c>
      <c r="BO1501" s="498">
        <f>Asalariados!AR67</f>
        <v>15.3</v>
      </c>
      <c r="BP1501" s="498"/>
    </row>
    <row r="1502" spans="1:68">
      <c r="A1502" s="256" t="s">
        <v>18</v>
      </c>
      <c r="B1502" s="31" t="s">
        <v>110</v>
      </c>
      <c r="C1502" s="149" t="s">
        <v>323</v>
      </c>
      <c r="D1502" s="64" t="s">
        <v>142</v>
      </c>
      <c r="E1502" s="498">
        <v>8.4</v>
      </c>
      <c r="F1502" s="498">
        <v>8.4</v>
      </c>
      <c r="G1502" s="498">
        <v>8.4</v>
      </c>
      <c r="H1502" s="498">
        <v>8.6</v>
      </c>
      <c r="I1502" s="498">
        <v>8.4</v>
      </c>
      <c r="J1502" s="498">
        <v>8.1999999999999993</v>
      </c>
      <c r="K1502" s="498">
        <v>8.4</v>
      </c>
      <c r="L1502" s="498">
        <v>8.6</v>
      </c>
      <c r="M1502" s="498">
        <v>8.6999999999999993</v>
      </c>
      <c r="N1502" s="498">
        <v>8.6</v>
      </c>
      <c r="O1502" s="498">
        <v>8.5</v>
      </c>
      <c r="P1502" s="498">
        <v>8.6999999999999993</v>
      </c>
      <c r="Q1502" s="498">
        <v>8.8000000000000007</v>
      </c>
      <c r="R1502" s="498">
        <v>8.6</v>
      </c>
      <c r="S1502" s="498">
        <v>8.8000000000000007</v>
      </c>
      <c r="T1502" s="498">
        <v>8.6</v>
      </c>
      <c r="U1502" s="498">
        <v>8.6999999999999993</v>
      </c>
      <c r="V1502" s="498">
        <v>8.9</v>
      </c>
      <c r="W1502" s="498">
        <v>8.9</v>
      </c>
      <c r="X1502" s="498">
        <v>9.1</v>
      </c>
      <c r="Y1502" s="498">
        <v>9.1</v>
      </c>
      <c r="Z1502" s="498">
        <v>8.9</v>
      </c>
      <c r="AA1502" s="498">
        <v>8.6999999999999993</v>
      </c>
      <c r="AB1502" s="498">
        <v>8.5</v>
      </c>
      <c r="AC1502" s="498">
        <v>8.1999999999999993</v>
      </c>
      <c r="AD1502" s="498">
        <f>Asalariados!G68</f>
        <v>8.6999999999999993</v>
      </c>
      <c r="AE1502" s="498">
        <f>Asalariados!H68</f>
        <v>8.3000000000000007</v>
      </c>
      <c r="AF1502" s="498">
        <f>Asalariados!I68</f>
        <v>8.3000000000000007</v>
      </c>
      <c r="AG1502" s="498">
        <f>Asalariados!J68</f>
        <v>7.9</v>
      </c>
      <c r="AH1502" s="498">
        <f>Asalariados!K68</f>
        <v>8.3000000000000007</v>
      </c>
      <c r="AI1502" s="498">
        <f>Asalariados!L68</f>
        <v>8.5</v>
      </c>
      <c r="AJ1502" s="498">
        <f>Asalariados!M68</f>
        <v>9.1</v>
      </c>
      <c r="AK1502" s="498">
        <f>Asalariados!N68</f>
        <v>9.1999999999999993</v>
      </c>
      <c r="AL1502" s="498">
        <f>Asalariados!O68</f>
        <v>9.9</v>
      </c>
      <c r="AM1502" s="498">
        <f>Asalariados!P68</f>
        <v>9.8000000000000007</v>
      </c>
      <c r="AN1502" s="498">
        <f>Asalariados!Q68</f>
        <v>10</v>
      </c>
      <c r="AO1502" s="498">
        <f>Asalariados!R68</f>
        <v>8.8000000000000007</v>
      </c>
      <c r="AP1502" s="498">
        <f>Asalariados!S68</f>
        <v>8.8000000000000007</v>
      </c>
      <c r="AQ1502" s="498">
        <f>Asalariados!T68</f>
        <v>8.6999999999999993</v>
      </c>
      <c r="AR1502" s="498">
        <f>Asalariados!U68</f>
        <v>8.6999999999999993</v>
      </c>
      <c r="AS1502" s="498">
        <f>Asalariados!V68</f>
        <v>9.6999999999999993</v>
      </c>
      <c r="AT1502" s="498">
        <f>Asalariados!W68</f>
        <v>8.6</v>
      </c>
      <c r="AU1502" s="498">
        <f>Asalariados!X68</f>
        <v>8.9</v>
      </c>
      <c r="AV1502" s="498">
        <f>Asalariados!Y68</f>
        <v>8.6</v>
      </c>
      <c r="AW1502" s="498">
        <f>Asalariados!Z68</f>
        <v>8.5</v>
      </c>
      <c r="AX1502" s="498">
        <f>Asalariados!AA68</f>
        <v>7.5</v>
      </c>
      <c r="AY1502" s="498">
        <f>Asalariados!AB68</f>
        <v>7.6</v>
      </c>
      <c r="AZ1502" s="498">
        <f>Asalariados!AC68</f>
        <v>7.4</v>
      </c>
      <c r="BA1502" s="498">
        <f>Asalariados!AD68</f>
        <v>7.8</v>
      </c>
      <c r="BB1502" s="498">
        <f>Asalariados!AE68</f>
        <v>7.8000000000000007</v>
      </c>
      <c r="BC1502" s="498">
        <f>Asalariados!AF68</f>
        <v>8.1</v>
      </c>
      <c r="BD1502" s="498">
        <f>Asalariados!AG68</f>
        <v>8.6999999999999993</v>
      </c>
      <c r="BE1502" s="498">
        <f>Asalariados!AH68</f>
        <v>8.4</v>
      </c>
      <c r="BF1502" s="498">
        <f>Asalariados!AI68</f>
        <v>8.7999999999999989</v>
      </c>
      <c r="BG1502" s="498">
        <f>Asalariados!AJ68</f>
        <v>8</v>
      </c>
      <c r="BH1502" s="498">
        <f>Asalariados!AK68</f>
        <v>7.6</v>
      </c>
      <c r="BI1502" s="498">
        <f>Asalariados!AL68</f>
        <v>7.5</v>
      </c>
      <c r="BJ1502" s="498">
        <f>Asalariados!AM68</f>
        <v>7.5</v>
      </c>
      <c r="BK1502" s="498">
        <f>Asalariados!AN68</f>
        <v>7.3</v>
      </c>
      <c r="BL1502" s="498">
        <f>Asalariados!AO68</f>
        <v>6.4</v>
      </c>
      <c r="BM1502" s="498">
        <f>Asalariados!AP68</f>
        <v>6.8</v>
      </c>
      <c r="BN1502" s="498">
        <f>Asalariados!AQ68</f>
        <v>6.6999999999999993</v>
      </c>
      <c r="BO1502" s="498">
        <f>Asalariados!AR68</f>
        <v>7.1999999999999993</v>
      </c>
      <c r="BP1502" s="498"/>
    </row>
    <row r="1503" spans="1:68">
      <c r="A1503" s="256" t="s">
        <v>19</v>
      </c>
      <c r="B1503" s="31" t="s">
        <v>110</v>
      </c>
      <c r="C1503" s="149" t="s">
        <v>323</v>
      </c>
      <c r="D1503" s="64" t="s">
        <v>142</v>
      </c>
      <c r="E1503" s="498">
        <v>1.6</v>
      </c>
      <c r="F1503" s="498">
        <v>1.6</v>
      </c>
      <c r="G1503" s="498">
        <v>1.6</v>
      </c>
      <c r="H1503" s="498">
        <v>1.8</v>
      </c>
      <c r="I1503" s="498">
        <v>1.8</v>
      </c>
      <c r="J1503" s="498">
        <v>1.8</v>
      </c>
      <c r="K1503" s="498">
        <v>1.9</v>
      </c>
      <c r="L1503" s="498">
        <v>2.1</v>
      </c>
      <c r="M1503" s="498">
        <v>2.1</v>
      </c>
      <c r="N1503" s="498">
        <v>2.2000000000000002</v>
      </c>
      <c r="O1503" s="498">
        <v>2.2000000000000002</v>
      </c>
      <c r="P1503" s="498">
        <v>2.4</v>
      </c>
      <c r="Q1503" s="498">
        <v>2.5</v>
      </c>
      <c r="R1503" s="498">
        <v>2.6</v>
      </c>
      <c r="S1503" s="498">
        <v>2.8</v>
      </c>
      <c r="T1503" s="498">
        <v>2.9</v>
      </c>
      <c r="U1503" s="498">
        <v>3.1</v>
      </c>
      <c r="V1503" s="498">
        <v>3.2</v>
      </c>
      <c r="W1503" s="498">
        <v>3.2</v>
      </c>
      <c r="X1503" s="498">
        <v>3.2</v>
      </c>
      <c r="Y1503" s="498">
        <v>3.2</v>
      </c>
      <c r="Z1503" s="498">
        <v>3.2</v>
      </c>
      <c r="AA1503" s="498">
        <v>3.1</v>
      </c>
      <c r="AB1503" s="498">
        <v>3.1</v>
      </c>
      <c r="AC1503" s="498">
        <v>3.1</v>
      </c>
      <c r="AD1503" s="498">
        <f>Asalariados!G69</f>
        <v>2.7</v>
      </c>
      <c r="AE1503" s="498">
        <f>Asalariados!H69</f>
        <v>2.7</v>
      </c>
      <c r="AF1503" s="498">
        <f>Asalariados!I69</f>
        <v>2.8</v>
      </c>
      <c r="AG1503" s="498">
        <f>Asalariados!J69</f>
        <v>2.4</v>
      </c>
      <c r="AH1503" s="498">
        <f>Asalariados!K69</f>
        <v>2.8</v>
      </c>
      <c r="AI1503" s="498">
        <f>Asalariados!L69</f>
        <v>2.9</v>
      </c>
      <c r="AJ1503" s="498">
        <f>Asalariados!M69</f>
        <v>2.8</v>
      </c>
      <c r="AK1503" s="498">
        <f>Asalariados!N69</f>
        <v>3.2</v>
      </c>
      <c r="AL1503" s="498">
        <f>Asalariados!O69</f>
        <v>3.2</v>
      </c>
      <c r="AM1503" s="498">
        <f>Asalariados!P69</f>
        <v>3.5</v>
      </c>
      <c r="AN1503" s="498">
        <f>Asalariados!Q69</f>
        <v>4.0999999999999996</v>
      </c>
      <c r="AO1503" s="498">
        <f>Asalariados!R69</f>
        <v>3.7</v>
      </c>
      <c r="AP1503" s="498">
        <f>Asalariados!S69</f>
        <v>3</v>
      </c>
      <c r="AQ1503" s="498">
        <f>Asalariados!T69</f>
        <v>3</v>
      </c>
      <c r="AR1503" s="498">
        <f>Asalariados!U69</f>
        <v>2.7</v>
      </c>
      <c r="AS1503" s="498">
        <f>Asalariados!V69</f>
        <v>3.5</v>
      </c>
      <c r="AT1503" s="498">
        <f>Asalariados!W69</f>
        <v>3.7</v>
      </c>
      <c r="AU1503" s="498">
        <f>Asalariados!X69</f>
        <v>3.6</v>
      </c>
      <c r="AV1503" s="498">
        <f>Asalariados!Y69</f>
        <v>3.6</v>
      </c>
      <c r="AW1503" s="498">
        <f>Asalariados!Z69</f>
        <v>5</v>
      </c>
      <c r="AX1503" s="498">
        <f>Asalariados!AA69</f>
        <v>4.4000000000000004</v>
      </c>
      <c r="AY1503" s="498">
        <f>Asalariados!AB69</f>
        <v>4.3</v>
      </c>
      <c r="AZ1503" s="498">
        <f>Asalariados!AC69</f>
        <v>4.9000000000000004</v>
      </c>
      <c r="BA1503" s="498">
        <f>Asalariados!AD69</f>
        <v>4.8000000000000007</v>
      </c>
      <c r="BB1503" s="498">
        <f>Asalariados!AE69</f>
        <v>4.8000000000000007</v>
      </c>
      <c r="BC1503" s="498">
        <f>Asalariados!AF69</f>
        <v>5.1000000000000005</v>
      </c>
      <c r="BD1503" s="498">
        <f>Asalariados!AG69</f>
        <v>5.2</v>
      </c>
      <c r="BE1503" s="498">
        <f>Asalariados!AH69</f>
        <v>5.1000000000000005</v>
      </c>
      <c r="BF1503" s="498">
        <f>Asalariados!AI69</f>
        <v>5.7</v>
      </c>
      <c r="BG1503" s="498">
        <f>Asalariados!AJ69</f>
        <v>5.3</v>
      </c>
      <c r="BH1503" s="498">
        <f>Asalariados!AK69</f>
        <v>5.0999999999999996</v>
      </c>
      <c r="BI1503" s="498">
        <f>Asalariados!AL69</f>
        <v>4.9000000000000004</v>
      </c>
      <c r="BJ1503" s="498">
        <f>Asalariados!AM69</f>
        <v>4.2</v>
      </c>
      <c r="BK1503" s="498">
        <f>Asalariados!AN69</f>
        <v>4.3</v>
      </c>
      <c r="BL1503" s="498">
        <f>Asalariados!AO69</f>
        <v>4.4000000000000004</v>
      </c>
      <c r="BM1503" s="498">
        <f>Asalariados!AP69</f>
        <v>4.4000000000000004</v>
      </c>
      <c r="BN1503" s="498">
        <f>Asalariados!AQ69</f>
        <v>4.3</v>
      </c>
      <c r="BO1503" s="498">
        <f>Asalariados!AR69</f>
        <v>4.2</v>
      </c>
      <c r="BP1503" s="498"/>
    </row>
    <row r="1504" spans="1:68">
      <c r="A1504" s="256" t="s">
        <v>20</v>
      </c>
      <c r="B1504" s="31" t="s">
        <v>110</v>
      </c>
      <c r="C1504" s="149" t="s">
        <v>323</v>
      </c>
      <c r="D1504" s="64" t="s">
        <v>142</v>
      </c>
      <c r="E1504" s="498">
        <v>5</v>
      </c>
      <c r="F1504" s="498">
        <v>5.0999999999999996</v>
      </c>
      <c r="G1504" s="498">
        <v>5.2</v>
      </c>
      <c r="H1504" s="498">
        <v>5.9</v>
      </c>
      <c r="I1504" s="498">
        <v>6.2</v>
      </c>
      <c r="J1504" s="498">
        <v>6.3</v>
      </c>
      <c r="K1504" s="498">
        <v>6.5</v>
      </c>
      <c r="L1504" s="498">
        <v>7</v>
      </c>
      <c r="M1504" s="498">
        <v>7.4</v>
      </c>
      <c r="N1504" s="498">
        <v>7.6</v>
      </c>
      <c r="O1504" s="498">
        <v>7.7</v>
      </c>
      <c r="P1504" s="498">
        <v>8</v>
      </c>
      <c r="Q1504" s="498">
        <v>8.1999999999999993</v>
      </c>
      <c r="R1504" s="498">
        <v>8.3000000000000007</v>
      </c>
      <c r="S1504" s="498">
        <v>8.6</v>
      </c>
      <c r="T1504" s="498">
        <v>8.8000000000000007</v>
      </c>
      <c r="U1504" s="498">
        <v>9.1999999999999993</v>
      </c>
      <c r="V1504" s="498">
        <v>9.6999999999999993</v>
      </c>
      <c r="W1504" s="498">
        <v>9.9</v>
      </c>
      <c r="X1504" s="498">
        <v>10.1</v>
      </c>
      <c r="Y1504" s="498">
        <v>10.1</v>
      </c>
      <c r="Z1504" s="498">
        <v>10.6</v>
      </c>
      <c r="AA1504" s="498">
        <v>11</v>
      </c>
      <c r="AB1504" s="498">
        <v>10.9</v>
      </c>
      <c r="AC1504" s="498">
        <v>10.7</v>
      </c>
      <c r="AD1504" s="498">
        <f>Asalariados!G70</f>
        <v>12.1</v>
      </c>
      <c r="AE1504" s="498">
        <f>Asalariados!H70</f>
        <v>11.5</v>
      </c>
      <c r="AF1504" s="498">
        <f>Asalariados!I70</f>
        <v>11.3</v>
      </c>
      <c r="AG1504" s="498">
        <f>Asalariados!J70</f>
        <v>13.1</v>
      </c>
      <c r="AH1504" s="498">
        <f>Asalariados!K70</f>
        <v>12.3</v>
      </c>
      <c r="AI1504" s="498">
        <f>Asalariados!L70</f>
        <v>10.3</v>
      </c>
      <c r="AJ1504" s="498">
        <f>Asalariados!M70</f>
        <v>10.199999999999999</v>
      </c>
      <c r="AK1504" s="498">
        <f>Asalariados!N70</f>
        <v>12.4</v>
      </c>
      <c r="AL1504" s="498">
        <f>Asalariados!O70</f>
        <v>12.7</v>
      </c>
      <c r="AM1504" s="498">
        <f>Asalariados!P70</f>
        <v>11.5</v>
      </c>
      <c r="AN1504" s="498">
        <f>Asalariados!Q70</f>
        <v>11.4</v>
      </c>
      <c r="AO1504" s="498">
        <f>Asalariados!R70</f>
        <v>13.1</v>
      </c>
      <c r="AP1504" s="498">
        <f>Asalariados!S70</f>
        <v>12</v>
      </c>
      <c r="AQ1504" s="498">
        <f>Asalariados!T70</f>
        <v>11.8</v>
      </c>
      <c r="AR1504" s="498">
        <f>Asalariados!U70</f>
        <v>11.9</v>
      </c>
      <c r="AS1504" s="498">
        <f>Asalariados!V70</f>
        <v>10.6</v>
      </c>
      <c r="AT1504" s="498">
        <f>Asalariados!W70</f>
        <v>11.9</v>
      </c>
      <c r="AU1504" s="498">
        <f>Asalariados!X70</f>
        <v>12.1</v>
      </c>
      <c r="AV1504" s="498">
        <f>Asalariados!Y70</f>
        <v>12.7</v>
      </c>
      <c r="AW1504" s="498">
        <f>Asalariados!Z70</f>
        <v>12.4</v>
      </c>
      <c r="AX1504" s="498">
        <f>Asalariados!AA70</f>
        <v>10.8</v>
      </c>
      <c r="AY1504" s="498">
        <f>Asalariados!AB70</f>
        <v>11.1</v>
      </c>
      <c r="AZ1504" s="498">
        <f>Asalariados!AC70</f>
        <v>11.1</v>
      </c>
      <c r="BA1504" s="498">
        <f>Asalariados!AD70</f>
        <v>10.9</v>
      </c>
      <c r="BB1504" s="498">
        <f>Asalariados!AE70</f>
        <v>10.5</v>
      </c>
      <c r="BC1504" s="498">
        <f>Asalariados!AF70</f>
        <v>10.3</v>
      </c>
      <c r="BD1504" s="498">
        <f>Asalariados!AG70</f>
        <v>10.5</v>
      </c>
      <c r="BE1504" s="498">
        <f>Asalariados!AH70</f>
        <v>10.1</v>
      </c>
      <c r="BF1504" s="498">
        <f>Asalariados!AI70</f>
        <v>10.4</v>
      </c>
      <c r="BG1504" s="498">
        <f>Asalariados!AJ70</f>
        <v>10.5</v>
      </c>
      <c r="BH1504" s="498">
        <f>Asalariados!AK70</f>
        <v>10.3</v>
      </c>
      <c r="BI1504" s="498">
        <f>Asalariados!AL70</f>
        <v>10.7</v>
      </c>
      <c r="BJ1504" s="498">
        <f>Asalariados!AM70</f>
        <v>10.5</v>
      </c>
      <c r="BK1504" s="498">
        <f>Asalariados!AN70</f>
        <v>8.5</v>
      </c>
      <c r="BL1504" s="498">
        <f>Asalariados!AO70</f>
        <v>9.6</v>
      </c>
      <c r="BM1504" s="498">
        <f>Asalariados!AP70</f>
        <v>9.5</v>
      </c>
      <c r="BN1504" s="498">
        <f>Asalariados!AQ70</f>
        <v>9.1999999999999993</v>
      </c>
      <c r="BO1504" s="498">
        <f>Asalariados!AR70</f>
        <v>9.6999999999999993</v>
      </c>
      <c r="BP1504" s="498"/>
    </row>
    <row r="1505" spans="1:68">
      <c r="A1505" s="256" t="s">
        <v>21</v>
      </c>
      <c r="B1505" s="31" t="s">
        <v>110</v>
      </c>
      <c r="C1505" s="149" t="s">
        <v>323</v>
      </c>
      <c r="D1505" s="64" t="s">
        <v>142</v>
      </c>
      <c r="E1505" s="498">
        <v>5.5</v>
      </c>
      <c r="F1505" s="498">
        <v>5.5</v>
      </c>
      <c r="G1505" s="498">
        <v>5.6</v>
      </c>
      <c r="H1505" s="498">
        <v>5.9</v>
      </c>
      <c r="I1505" s="498">
        <v>6</v>
      </c>
      <c r="J1505" s="498">
        <v>5.8</v>
      </c>
      <c r="K1505" s="498">
        <v>5.9</v>
      </c>
      <c r="L1505" s="498">
        <v>6.2</v>
      </c>
      <c r="M1505" s="498">
        <v>6.2</v>
      </c>
      <c r="N1505" s="498">
        <v>6.1</v>
      </c>
      <c r="O1505" s="498">
        <v>5.9</v>
      </c>
      <c r="P1505" s="498">
        <v>5.8</v>
      </c>
      <c r="Q1505" s="498">
        <v>5.8</v>
      </c>
      <c r="R1505" s="498">
        <v>5.6</v>
      </c>
      <c r="S1505" s="498">
        <v>5.6</v>
      </c>
      <c r="T1505" s="498">
        <v>5.6</v>
      </c>
      <c r="U1505" s="498">
        <v>6</v>
      </c>
      <c r="V1505" s="498">
        <v>6</v>
      </c>
      <c r="W1505" s="498">
        <v>5.9</v>
      </c>
      <c r="X1505" s="498">
        <v>6</v>
      </c>
      <c r="Y1505" s="498">
        <v>6</v>
      </c>
      <c r="Z1505" s="498">
        <v>5.8</v>
      </c>
      <c r="AA1505" s="498">
        <v>5.8</v>
      </c>
      <c r="AB1505" s="498">
        <v>5.6</v>
      </c>
      <c r="AC1505" s="498">
        <v>5.4</v>
      </c>
      <c r="AD1505" s="498">
        <f>Asalariados!G71</f>
        <v>4.5999999999999996</v>
      </c>
      <c r="AE1505" s="498">
        <f>Asalariados!H71</f>
        <v>4.5</v>
      </c>
      <c r="AF1505" s="498">
        <f>Asalariados!I71</f>
        <v>4.9000000000000004</v>
      </c>
      <c r="AG1505" s="498">
        <f>Asalariados!J71</f>
        <v>4.5999999999999996</v>
      </c>
      <c r="AH1505" s="498">
        <f>Asalariados!K71</f>
        <v>4.0999999999999996</v>
      </c>
      <c r="AI1505" s="498">
        <f>Asalariados!L71</f>
        <v>3.6</v>
      </c>
      <c r="AJ1505" s="498">
        <f>Asalariados!M71</f>
        <v>5.3</v>
      </c>
      <c r="AK1505" s="498">
        <f>Asalariados!N71</f>
        <v>5.0999999999999996</v>
      </c>
      <c r="AL1505" s="498">
        <f>Asalariados!O71</f>
        <v>5.2</v>
      </c>
      <c r="AM1505" s="498">
        <f>Asalariados!P71</f>
        <v>6.1</v>
      </c>
      <c r="AN1505" s="498">
        <f>Asalariados!Q71</f>
        <v>5.6</v>
      </c>
      <c r="AO1505" s="498">
        <f>Asalariados!R71</f>
        <v>5.8</v>
      </c>
      <c r="AP1505" s="498">
        <f>Asalariados!S71</f>
        <v>5.5</v>
      </c>
      <c r="AQ1505" s="498">
        <f>Asalariados!T71</f>
        <v>5.3</v>
      </c>
      <c r="AR1505" s="498">
        <f>Asalariados!U71</f>
        <v>5.7</v>
      </c>
      <c r="AS1505" s="498">
        <f>Asalariados!V71</f>
        <v>5.7</v>
      </c>
      <c r="AT1505" s="498">
        <f>Asalariados!W71</f>
        <v>5.7</v>
      </c>
      <c r="AU1505" s="498">
        <f>Asalariados!X71</f>
        <v>5.7</v>
      </c>
      <c r="AV1505" s="498">
        <f>Asalariados!Y71</f>
        <v>5.5</v>
      </c>
      <c r="AW1505" s="498">
        <f>Asalariados!Z71</f>
        <v>5.8</v>
      </c>
      <c r="AX1505" s="498">
        <f>Asalariados!AA71</f>
        <v>5.7</v>
      </c>
      <c r="AY1505" s="498">
        <f>Asalariados!AB71</f>
        <v>5.8999999999999995</v>
      </c>
      <c r="AZ1505" s="498">
        <f>Asalariados!AC71</f>
        <v>6.1</v>
      </c>
      <c r="BA1505" s="498">
        <f>Asalariados!AD71</f>
        <v>6.5</v>
      </c>
      <c r="BB1505" s="498">
        <f>Asalariados!AE71</f>
        <v>6.9</v>
      </c>
      <c r="BC1505" s="498">
        <f>Asalariados!AF71</f>
        <v>7.1999999999999993</v>
      </c>
      <c r="BD1505" s="498">
        <f>Asalariados!AG71</f>
        <v>7</v>
      </c>
      <c r="BE1505" s="498">
        <f>Asalariados!AH71</f>
        <v>7</v>
      </c>
      <c r="BF1505" s="498">
        <f>Asalariados!AI71</f>
        <v>7.6</v>
      </c>
      <c r="BG1505" s="498">
        <f>Asalariados!AJ71</f>
        <v>7.8</v>
      </c>
      <c r="BH1505" s="498">
        <f>Asalariados!AK71</f>
        <v>7.5</v>
      </c>
      <c r="BI1505" s="498">
        <f>Asalariados!AL71</f>
        <v>7.2</v>
      </c>
      <c r="BJ1505" s="498">
        <f>Asalariados!AM71</f>
        <v>6.8</v>
      </c>
      <c r="BK1505" s="498">
        <f>Asalariados!AN71</f>
        <v>7.4</v>
      </c>
      <c r="BL1505" s="498">
        <f>Asalariados!AO71</f>
        <v>7</v>
      </c>
      <c r="BM1505" s="498">
        <f>Asalariados!AP71</f>
        <v>6.1000000000000005</v>
      </c>
      <c r="BN1505" s="498">
        <f>Asalariados!AQ71</f>
        <v>6.5</v>
      </c>
      <c r="BO1505" s="498">
        <f>Asalariados!AR71</f>
        <v>6.7</v>
      </c>
      <c r="BP1505" s="498"/>
    </row>
    <row r="1506" spans="1:68">
      <c r="A1506" s="256" t="s">
        <v>22</v>
      </c>
      <c r="B1506" s="31" t="s">
        <v>110</v>
      </c>
      <c r="C1506" s="149" t="s">
        <v>323</v>
      </c>
      <c r="D1506" s="64" t="s">
        <v>142</v>
      </c>
      <c r="E1506" s="498">
        <v>31.7</v>
      </c>
      <c r="F1506" s="498">
        <v>32.4</v>
      </c>
      <c r="G1506" s="498">
        <v>33.5</v>
      </c>
      <c r="H1506" s="498">
        <v>34.5</v>
      </c>
      <c r="I1506" s="498">
        <v>33.799999999999997</v>
      </c>
      <c r="J1506" s="498">
        <v>33.4</v>
      </c>
      <c r="K1506" s="498">
        <v>34.1</v>
      </c>
      <c r="L1506" s="498">
        <v>35.299999999999997</v>
      </c>
      <c r="M1506" s="498">
        <v>35.200000000000003</v>
      </c>
      <c r="N1506" s="498">
        <v>35.4</v>
      </c>
      <c r="O1506" s="498">
        <v>35.1</v>
      </c>
      <c r="P1506" s="498">
        <v>35.299999999999997</v>
      </c>
      <c r="Q1506" s="498">
        <v>35.299999999999997</v>
      </c>
      <c r="R1506" s="498">
        <v>34.6</v>
      </c>
      <c r="S1506" s="498">
        <v>34.700000000000003</v>
      </c>
      <c r="T1506" s="498">
        <v>34.4</v>
      </c>
      <c r="U1506" s="498">
        <v>34.9</v>
      </c>
      <c r="V1506" s="498">
        <v>35.799999999999997</v>
      </c>
      <c r="W1506" s="498">
        <v>36</v>
      </c>
      <c r="X1506" s="498">
        <v>36.200000000000003</v>
      </c>
      <c r="Y1506" s="498">
        <v>35.5</v>
      </c>
      <c r="Z1506" s="498">
        <v>35.1</v>
      </c>
      <c r="AA1506" s="498">
        <v>34.4</v>
      </c>
      <c r="AB1506" s="498">
        <v>33.6</v>
      </c>
      <c r="AC1506" s="498">
        <v>32.6</v>
      </c>
      <c r="AD1506" s="498">
        <f>Asalariados!G72</f>
        <v>31.4</v>
      </c>
      <c r="AE1506" s="498">
        <f>Asalariados!H72</f>
        <v>30.3</v>
      </c>
      <c r="AF1506" s="498">
        <f>Asalariados!I72</f>
        <v>31.7</v>
      </c>
      <c r="AG1506" s="498">
        <f>Asalariados!J72</f>
        <v>29.6</v>
      </c>
      <c r="AH1506" s="498">
        <f>Asalariados!K72</f>
        <v>31.8</v>
      </c>
      <c r="AI1506" s="498">
        <f>Asalariados!L72</f>
        <v>30.6</v>
      </c>
      <c r="AJ1506" s="498">
        <f>Asalariados!M72</f>
        <v>33.299999999999997</v>
      </c>
      <c r="AK1506" s="498">
        <f>Asalariados!N72</f>
        <v>33</v>
      </c>
      <c r="AL1506" s="498">
        <f>Asalariados!O72</f>
        <v>32.1</v>
      </c>
      <c r="AM1506" s="498">
        <f>Asalariados!P72</f>
        <v>32.9</v>
      </c>
      <c r="AN1506" s="498">
        <f>Asalariados!Q72</f>
        <v>33.4</v>
      </c>
      <c r="AO1506" s="498">
        <f>Asalariados!R72</f>
        <v>34.299999999999997</v>
      </c>
      <c r="AP1506" s="498">
        <f>Asalariados!S72</f>
        <v>31.6</v>
      </c>
      <c r="AQ1506" s="498">
        <f>Asalariados!T72</f>
        <v>30.6</v>
      </c>
      <c r="AR1506" s="498">
        <f>Asalariados!U72</f>
        <v>33.799999999999997</v>
      </c>
      <c r="AS1506" s="498">
        <f>Asalariados!V72</f>
        <v>33.1</v>
      </c>
      <c r="AT1506" s="498">
        <f>Asalariados!W72</f>
        <v>34.700000000000003</v>
      </c>
      <c r="AU1506" s="498">
        <f>Asalariados!X72</f>
        <v>34.700000000000003</v>
      </c>
      <c r="AV1506" s="498">
        <f>Asalariados!Y72</f>
        <v>35.4</v>
      </c>
      <c r="AW1506" s="498">
        <f>Asalariados!Z72</f>
        <v>35.5</v>
      </c>
      <c r="AX1506" s="498">
        <f>Asalariados!AA72</f>
        <v>34.5</v>
      </c>
      <c r="AY1506" s="498">
        <f>Asalariados!AB72</f>
        <v>33.9</v>
      </c>
      <c r="AZ1506" s="498">
        <f>Asalariados!AC72</f>
        <v>35.6</v>
      </c>
      <c r="BA1506" s="498">
        <f>Asalariados!AD72</f>
        <v>37.200000000000003</v>
      </c>
      <c r="BB1506" s="498">
        <f>Asalariados!AE72</f>
        <v>39.1</v>
      </c>
      <c r="BC1506" s="498">
        <f>Asalariados!AF72</f>
        <v>41.7</v>
      </c>
      <c r="BD1506" s="498">
        <f>Asalariados!AG72</f>
        <v>41.4</v>
      </c>
      <c r="BE1506" s="498">
        <f>Asalariados!AH72</f>
        <v>41.4</v>
      </c>
      <c r="BF1506" s="498">
        <f>Asalariados!AI72</f>
        <v>42.7</v>
      </c>
      <c r="BG1506" s="498">
        <f>Asalariados!AJ72</f>
        <v>40.5</v>
      </c>
      <c r="BH1506" s="498">
        <f>Asalariados!AK72</f>
        <v>40.700000000000003</v>
      </c>
      <c r="BI1506" s="498">
        <f>Asalariados!AL72</f>
        <v>41.9</v>
      </c>
      <c r="BJ1506" s="498">
        <f>Asalariados!AM72</f>
        <v>40.1</v>
      </c>
      <c r="BK1506" s="498">
        <f>Asalariados!AN72</f>
        <v>37.300000000000004</v>
      </c>
      <c r="BL1506" s="498">
        <f>Asalariados!AO72</f>
        <v>37.799999999999997</v>
      </c>
      <c r="BM1506" s="498">
        <f>Asalariados!AP72</f>
        <v>39.200000000000003</v>
      </c>
      <c r="BN1506" s="498">
        <f>Asalariados!AQ72</f>
        <v>39.699999999999996</v>
      </c>
      <c r="BO1506" s="498">
        <f>Asalariados!AR72</f>
        <v>39.799999999999997</v>
      </c>
      <c r="BP1506" s="498"/>
    </row>
    <row r="1507" spans="1:68">
      <c r="A1507" s="256" t="s">
        <v>23</v>
      </c>
      <c r="B1507" s="31" t="s">
        <v>110</v>
      </c>
      <c r="C1507" s="149" t="s">
        <v>323</v>
      </c>
      <c r="D1507" s="64" t="s">
        <v>142</v>
      </c>
      <c r="E1507" s="498">
        <v>23.1</v>
      </c>
      <c r="F1507" s="498">
        <v>23.1</v>
      </c>
      <c r="G1507" s="498">
        <v>23.3</v>
      </c>
      <c r="H1507" s="498">
        <v>24.6</v>
      </c>
      <c r="I1507" s="498">
        <v>24.7</v>
      </c>
      <c r="J1507" s="498">
        <v>24.9</v>
      </c>
      <c r="K1507" s="498">
        <v>25.8</v>
      </c>
      <c r="L1507" s="498">
        <v>26.5</v>
      </c>
      <c r="M1507" s="498">
        <v>26.1</v>
      </c>
      <c r="N1507" s="498">
        <v>25.9</v>
      </c>
      <c r="O1507" s="498">
        <v>25.3</v>
      </c>
      <c r="P1507" s="498">
        <v>24.8</v>
      </c>
      <c r="Q1507" s="498">
        <v>24</v>
      </c>
      <c r="R1507" s="498">
        <v>22.9</v>
      </c>
      <c r="S1507" s="498">
        <v>22.5</v>
      </c>
      <c r="T1507" s="498">
        <v>21.7</v>
      </c>
      <c r="U1507" s="498">
        <v>21.4</v>
      </c>
      <c r="V1507" s="498">
        <v>20.9</v>
      </c>
      <c r="W1507" s="498">
        <v>20</v>
      </c>
      <c r="X1507" s="498">
        <v>20.2</v>
      </c>
      <c r="Y1507" s="498">
        <v>20</v>
      </c>
      <c r="Z1507" s="498">
        <v>19.600000000000001</v>
      </c>
      <c r="AA1507" s="498">
        <v>19.2</v>
      </c>
      <c r="AB1507" s="498">
        <v>19.7</v>
      </c>
      <c r="AC1507" s="498">
        <v>20.100000000000001</v>
      </c>
      <c r="AD1507" s="498">
        <f>Asalariados!G73</f>
        <v>19.600000000000001</v>
      </c>
      <c r="AE1507" s="498">
        <f>Asalariados!H73</f>
        <v>19.100000000000001</v>
      </c>
      <c r="AF1507" s="498">
        <f>Asalariados!I73</f>
        <v>18</v>
      </c>
      <c r="AG1507" s="498">
        <f>Asalariados!J73</f>
        <v>17.3</v>
      </c>
      <c r="AH1507" s="498">
        <f>Asalariados!K73</f>
        <v>17</v>
      </c>
      <c r="AI1507" s="498">
        <f>Asalariados!L73</f>
        <v>18.3</v>
      </c>
      <c r="AJ1507" s="498">
        <f>Asalariados!M73</f>
        <v>15.9</v>
      </c>
      <c r="AK1507" s="498">
        <f>Asalariados!N73</f>
        <v>16.899999999999999</v>
      </c>
      <c r="AL1507" s="498">
        <f>Asalariados!O73</f>
        <v>17.2</v>
      </c>
      <c r="AM1507" s="498">
        <f>Asalariados!P73</f>
        <v>17.399999999999999</v>
      </c>
      <c r="AN1507" s="498">
        <f>Asalariados!Q73</f>
        <v>17.7</v>
      </c>
      <c r="AO1507" s="498">
        <f>Asalariados!R73</f>
        <v>17.5</v>
      </c>
      <c r="AP1507" s="498">
        <f>Asalariados!S73</f>
        <v>16.399999999999999</v>
      </c>
      <c r="AQ1507" s="498">
        <f>Asalariados!T73</f>
        <v>16.100000000000001</v>
      </c>
      <c r="AR1507" s="498">
        <f>Asalariados!U73</f>
        <v>16.5</v>
      </c>
      <c r="AS1507" s="498">
        <f>Asalariados!V73</f>
        <v>17.600000000000001</v>
      </c>
      <c r="AT1507" s="498">
        <f>Asalariados!W73</f>
        <v>18</v>
      </c>
      <c r="AU1507" s="498">
        <f>Asalariados!X73</f>
        <v>17.399999999999999</v>
      </c>
      <c r="AV1507" s="498">
        <f>Asalariados!Y73</f>
        <v>17.8</v>
      </c>
      <c r="AW1507" s="498">
        <f>Asalariados!Z73</f>
        <v>21.8</v>
      </c>
      <c r="AX1507" s="498">
        <f>Asalariados!AA73</f>
        <v>21.5</v>
      </c>
      <c r="AY1507" s="498">
        <f>Asalariados!AB73</f>
        <v>21.9</v>
      </c>
      <c r="AZ1507" s="498">
        <f>Asalariados!AC73</f>
        <v>23.2</v>
      </c>
      <c r="BA1507" s="498">
        <f>Asalariados!AD73</f>
        <v>25.6</v>
      </c>
      <c r="BB1507" s="498">
        <f>Asalariados!AE73</f>
        <v>28.7</v>
      </c>
      <c r="BC1507" s="498">
        <f>Asalariados!AF73</f>
        <v>30.4</v>
      </c>
      <c r="BD1507" s="498">
        <f>Asalariados!AG73</f>
        <v>30.799999999999997</v>
      </c>
      <c r="BE1507" s="498">
        <f>Asalariados!AH73</f>
        <v>31.2</v>
      </c>
      <c r="BF1507" s="498">
        <f>Asalariados!AI73</f>
        <v>32.4</v>
      </c>
      <c r="BG1507" s="498">
        <f>Asalariados!AJ73</f>
        <v>29.2</v>
      </c>
      <c r="BH1507" s="498">
        <f>Asalariados!AK73</f>
        <v>29.2</v>
      </c>
      <c r="BI1507" s="498">
        <f>Asalariados!AL73</f>
        <v>30.2</v>
      </c>
      <c r="BJ1507" s="498">
        <f>Asalariados!AM73</f>
        <v>30.6</v>
      </c>
      <c r="BK1507" s="498">
        <f>Asalariados!AN73</f>
        <v>29.4</v>
      </c>
      <c r="BL1507" s="498">
        <f>Asalariados!AO73</f>
        <v>28.6</v>
      </c>
      <c r="BM1507" s="498">
        <f>Asalariados!AP73</f>
        <v>29.4</v>
      </c>
      <c r="BN1507" s="498">
        <f>Asalariados!AQ73</f>
        <v>30.9</v>
      </c>
      <c r="BO1507" s="498">
        <f>Asalariados!AR73</f>
        <v>31.6</v>
      </c>
      <c r="BP1507" s="498"/>
    </row>
    <row r="1508" spans="1:68">
      <c r="A1508" s="256" t="s">
        <v>24</v>
      </c>
      <c r="B1508" s="31" t="s">
        <v>110</v>
      </c>
      <c r="C1508" s="149" t="s">
        <v>323</v>
      </c>
      <c r="D1508" s="64" t="s">
        <v>142</v>
      </c>
      <c r="E1508" s="498">
        <v>41.7</v>
      </c>
      <c r="F1508" s="498">
        <v>42.3</v>
      </c>
      <c r="G1508" s="498">
        <v>43.4</v>
      </c>
      <c r="H1508" s="498">
        <v>44.8</v>
      </c>
      <c r="I1508" s="498">
        <v>44.3</v>
      </c>
      <c r="J1508" s="498">
        <v>43.5</v>
      </c>
      <c r="K1508" s="498">
        <v>44.3</v>
      </c>
      <c r="L1508" s="498">
        <v>46.2</v>
      </c>
      <c r="M1508" s="498">
        <v>46.7</v>
      </c>
      <c r="N1508" s="498">
        <v>47.9</v>
      </c>
      <c r="O1508" s="498">
        <v>48.2</v>
      </c>
      <c r="P1508" s="498">
        <v>50.2</v>
      </c>
      <c r="Q1508" s="498">
        <v>52.1</v>
      </c>
      <c r="R1508" s="498">
        <v>53.7</v>
      </c>
      <c r="S1508" s="498">
        <v>57</v>
      </c>
      <c r="T1508" s="498">
        <v>57.7</v>
      </c>
      <c r="U1508" s="498">
        <v>60.3</v>
      </c>
      <c r="V1508" s="498">
        <v>64</v>
      </c>
      <c r="W1508" s="498">
        <v>67</v>
      </c>
      <c r="X1508" s="498">
        <v>68.599999999999994</v>
      </c>
      <c r="Y1508" s="498">
        <v>68.599999999999994</v>
      </c>
      <c r="Z1508" s="498">
        <v>68.5</v>
      </c>
      <c r="AA1508" s="498">
        <v>68</v>
      </c>
      <c r="AB1508" s="498">
        <v>67</v>
      </c>
      <c r="AC1508" s="498">
        <v>65.7</v>
      </c>
      <c r="AD1508" s="498">
        <f>Asalariados!G74</f>
        <v>56.4</v>
      </c>
      <c r="AE1508" s="498">
        <f>Asalariados!H74</f>
        <v>53.7</v>
      </c>
      <c r="AF1508" s="498">
        <f>Asalariados!I74</f>
        <v>51.4</v>
      </c>
      <c r="AG1508" s="498">
        <f>Asalariados!J74</f>
        <v>53.4</v>
      </c>
      <c r="AH1508" s="498">
        <f>Asalariados!K74</f>
        <v>53.2</v>
      </c>
      <c r="AI1508" s="498">
        <f>Asalariados!L74</f>
        <v>54</v>
      </c>
      <c r="AJ1508" s="498">
        <f>Asalariados!M74</f>
        <v>66.800000000000011</v>
      </c>
      <c r="AK1508" s="498">
        <f>Asalariados!N74</f>
        <v>69.3</v>
      </c>
      <c r="AL1508" s="498">
        <f>Asalariados!O74</f>
        <v>68.400000000000006</v>
      </c>
      <c r="AM1508" s="498">
        <f>Asalariados!P74</f>
        <v>75.599999999999994</v>
      </c>
      <c r="AN1508" s="498">
        <f>Asalariados!Q74</f>
        <v>77.8</v>
      </c>
      <c r="AO1508" s="498">
        <f>Asalariados!R74</f>
        <v>73.2</v>
      </c>
      <c r="AP1508" s="498">
        <f>Asalariados!S74</f>
        <v>78</v>
      </c>
      <c r="AQ1508" s="498">
        <f>Asalariados!T74</f>
        <v>75.400000000000006</v>
      </c>
      <c r="AR1508" s="498">
        <f>Asalariados!U74</f>
        <v>79.8</v>
      </c>
      <c r="AS1508" s="498">
        <f>Asalariados!V74</f>
        <v>85.5</v>
      </c>
      <c r="AT1508" s="498">
        <f>Asalariados!W74</f>
        <v>91.4</v>
      </c>
      <c r="AU1508" s="498">
        <f>Asalariados!X74</f>
        <v>94.199999999999989</v>
      </c>
      <c r="AV1508" s="498">
        <f>Asalariados!Y74</f>
        <v>96.6</v>
      </c>
      <c r="AW1508" s="498">
        <f>Asalariados!Z74</f>
        <v>93.9</v>
      </c>
      <c r="AX1508" s="498">
        <f>Asalariados!AA74</f>
        <v>97.9</v>
      </c>
      <c r="AY1508" s="498">
        <f>Asalariados!AB74</f>
        <v>96.5</v>
      </c>
      <c r="AZ1508" s="498">
        <f>Asalariados!AC74</f>
        <v>94.9</v>
      </c>
      <c r="BA1508" s="498">
        <f>Asalariados!AD74</f>
        <v>95.8</v>
      </c>
      <c r="BB1508" s="498">
        <f>Asalariados!AE74</f>
        <v>97.6</v>
      </c>
      <c r="BC1508" s="498">
        <f>Asalariados!AF74</f>
        <v>96.7</v>
      </c>
      <c r="BD1508" s="498">
        <f>Asalariados!AG74</f>
        <v>94.899999999999991</v>
      </c>
      <c r="BE1508" s="498">
        <f>Asalariados!AH74</f>
        <v>91.5</v>
      </c>
      <c r="BF1508" s="498">
        <f>Asalariados!AI74</f>
        <v>95.100000000000009</v>
      </c>
      <c r="BG1508" s="498">
        <f>Asalariados!AJ74</f>
        <v>91.9</v>
      </c>
      <c r="BH1508" s="498">
        <f>Asalariados!AK74</f>
        <v>91</v>
      </c>
      <c r="BI1508" s="498">
        <f>Asalariados!AL74</f>
        <v>91.6</v>
      </c>
      <c r="BJ1508" s="498">
        <f>Asalariados!AM74</f>
        <v>89.9</v>
      </c>
      <c r="BK1508" s="498">
        <f>Asalariados!AN74</f>
        <v>87.7</v>
      </c>
      <c r="BL1508" s="498">
        <f>Asalariados!AO74</f>
        <v>88.399999999999991</v>
      </c>
      <c r="BM1508" s="498">
        <f>Asalariados!AP74</f>
        <v>90.5</v>
      </c>
      <c r="BN1508" s="498">
        <f>Asalariados!AQ74</f>
        <v>93.7</v>
      </c>
      <c r="BO1508" s="498">
        <f>Asalariados!AR74</f>
        <v>98.4</v>
      </c>
      <c r="BP1508" s="498"/>
    </row>
    <row r="1509" spans="1:68">
      <c r="A1509" s="256" t="s">
        <v>25</v>
      </c>
      <c r="B1509" s="31" t="s">
        <v>110</v>
      </c>
      <c r="C1509" s="149" t="s">
        <v>323</v>
      </c>
      <c r="D1509" s="64" t="s">
        <v>142</v>
      </c>
      <c r="E1509" s="498">
        <v>30.3</v>
      </c>
      <c r="F1509" s="498">
        <v>30.8</v>
      </c>
      <c r="G1509" s="498">
        <v>31.7</v>
      </c>
      <c r="H1509" s="498">
        <v>32.799999999999997</v>
      </c>
      <c r="I1509" s="498">
        <v>32.4</v>
      </c>
      <c r="J1509" s="498">
        <v>32.1</v>
      </c>
      <c r="K1509" s="498">
        <v>32.9</v>
      </c>
      <c r="L1509" s="498">
        <v>33.6</v>
      </c>
      <c r="M1509" s="498">
        <v>33.200000000000003</v>
      </c>
      <c r="N1509" s="498">
        <v>33.299999999999997</v>
      </c>
      <c r="O1509" s="498">
        <v>32.799999999999997</v>
      </c>
      <c r="P1509" s="498">
        <v>33.299999999999997</v>
      </c>
      <c r="Q1509" s="498">
        <v>33.6</v>
      </c>
      <c r="R1509" s="498">
        <v>33.5</v>
      </c>
      <c r="S1509" s="498">
        <v>34.5</v>
      </c>
      <c r="T1509" s="498">
        <v>34</v>
      </c>
      <c r="U1509" s="498">
        <v>34.700000000000003</v>
      </c>
      <c r="V1509" s="498">
        <v>35.5</v>
      </c>
      <c r="W1509" s="498">
        <v>35.6</v>
      </c>
      <c r="X1509" s="498">
        <v>36.200000000000003</v>
      </c>
      <c r="Y1509" s="498">
        <v>35.799999999999997</v>
      </c>
      <c r="Z1509" s="498">
        <v>35.700000000000003</v>
      </c>
      <c r="AA1509" s="498">
        <v>35.1</v>
      </c>
      <c r="AB1509" s="498">
        <v>34.700000000000003</v>
      </c>
      <c r="AC1509" s="498">
        <v>34.1</v>
      </c>
      <c r="AD1509" s="498">
        <f>Asalariados!G75</f>
        <v>30.3</v>
      </c>
      <c r="AE1509" s="498">
        <f>Asalariados!H75</f>
        <v>31.3</v>
      </c>
      <c r="AF1509" s="498">
        <f>Asalariados!I75</f>
        <v>28.3</v>
      </c>
      <c r="AG1509" s="498">
        <f>Asalariados!J75</f>
        <v>29.9</v>
      </c>
      <c r="AH1509" s="498">
        <f>Asalariados!K75</f>
        <v>27.2</v>
      </c>
      <c r="AI1509" s="498">
        <f>Asalariados!L75</f>
        <v>28.6</v>
      </c>
      <c r="AJ1509" s="498">
        <f>Asalariados!M75</f>
        <v>31.6</v>
      </c>
      <c r="AK1509" s="498">
        <f>Asalariados!N75</f>
        <v>30.5</v>
      </c>
      <c r="AL1509" s="498">
        <f>Asalariados!O75</f>
        <v>29.9</v>
      </c>
      <c r="AM1509" s="498">
        <f>Asalariados!P75</f>
        <v>32.6</v>
      </c>
      <c r="AN1509" s="498">
        <f>Asalariados!Q75</f>
        <v>35.1</v>
      </c>
      <c r="AO1509" s="498">
        <f>Asalariados!R75</f>
        <v>33.4</v>
      </c>
      <c r="AP1509" s="498">
        <f>Asalariados!S75</f>
        <v>31.2</v>
      </c>
      <c r="AQ1509" s="498">
        <f>Asalariados!T75</f>
        <v>30.3</v>
      </c>
      <c r="AR1509" s="498">
        <f>Asalariados!U75</f>
        <v>32.4</v>
      </c>
      <c r="AS1509" s="498">
        <f>Asalariados!V75</f>
        <v>33.299999999999997</v>
      </c>
      <c r="AT1509" s="498">
        <f>Asalariados!W75</f>
        <v>33.299999999999997</v>
      </c>
      <c r="AU1509" s="498">
        <f>Asalariados!X75</f>
        <v>33.700000000000003</v>
      </c>
      <c r="AV1509" s="498">
        <f>Asalariados!Y75</f>
        <v>33.799999999999997</v>
      </c>
      <c r="AW1509" s="498">
        <f>Asalariados!Z75</f>
        <v>36.799999999999997</v>
      </c>
      <c r="AX1509" s="498">
        <f>Asalariados!AA75</f>
        <v>36.9</v>
      </c>
      <c r="AY1509" s="498">
        <f>Asalariados!AB75</f>
        <v>37</v>
      </c>
      <c r="AZ1509" s="498">
        <f>Asalariados!AC75</f>
        <v>37.9</v>
      </c>
      <c r="BA1509" s="498">
        <f>Asalariados!AD75</f>
        <v>39.4</v>
      </c>
      <c r="BB1509" s="498">
        <f>Asalariados!AE75</f>
        <v>42.9</v>
      </c>
      <c r="BC1509" s="498">
        <f>Asalariados!AF75</f>
        <v>44.9</v>
      </c>
      <c r="BD1509" s="498">
        <f>Asalariados!AG75</f>
        <v>44.7</v>
      </c>
      <c r="BE1509" s="498">
        <f>Asalariados!AH75</f>
        <v>43.7</v>
      </c>
      <c r="BF1509" s="498">
        <f>Asalariados!AI75</f>
        <v>45.5</v>
      </c>
      <c r="BG1509" s="498">
        <f>Asalariados!AJ75</f>
        <v>45</v>
      </c>
      <c r="BH1509" s="498">
        <f>Asalariados!AK75</f>
        <v>43.3</v>
      </c>
      <c r="BI1509" s="498">
        <f>Asalariados!AL75</f>
        <v>42.300000000000004</v>
      </c>
      <c r="BJ1509" s="498">
        <f>Asalariados!AM75</f>
        <v>40.299999999999997</v>
      </c>
      <c r="BK1509" s="498">
        <f>Asalariados!AN75</f>
        <v>39.5</v>
      </c>
      <c r="BL1509" s="498">
        <f>Asalariados!AO75</f>
        <v>37.200000000000003</v>
      </c>
      <c r="BM1509" s="498">
        <f>Asalariados!AP75</f>
        <v>38.4</v>
      </c>
      <c r="BN1509" s="498">
        <f>Asalariados!AQ75</f>
        <v>40.4</v>
      </c>
      <c r="BO1509" s="498">
        <f>Asalariados!AR75</f>
        <v>45.2</v>
      </c>
      <c r="BP1509" s="498"/>
    </row>
    <row r="1510" spans="1:68">
      <c r="A1510" s="256" t="s">
        <v>26</v>
      </c>
      <c r="B1510" s="31" t="s">
        <v>110</v>
      </c>
      <c r="C1510" s="149" t="s">
        <v>323</v>
      </c>
      <c r="D1510" s="64" t="s">
        <v>142</v>
      </c>
      <c r="E1510" s="498">
        <v>16.8</v>
      </c>
      <c r="F1510" s="498">
        <v>16.8</v>
      </c>
      <c r="G1510" s="498">
        <v>17.100000000000001</v>
      </c>
      <c r="H1510" s="498">
        <v>18.100000000000001</v>
      </c>
      <c r="I1510" s="498">
        <v>18.399999999999999</v>
      </c>
      <c r="J1510" s="498">
        <v>18.3</v>
      </c>
      <c r="K1510" s="498">
        <v>18.899999999999999</v>
      </c>
      <c r="L1510" s="498">
        <v>19.5</v>
      </c>
      <c r="M1510" s="498">
        <v>19.5</v>
      </c>
      <c r="N1510" s="498">
        <v>18.8</v>
      </c>
      <c r="O1510" s="498">
        <v>17.8</v>
      </c>
      <c r="P1510" s="498">
        <v>17.3</v>
      </c>
      <c r="Q1510" s="498">
        <v>16.8</v>
      </c>
      <c r="R1510" s="498">
        <v>16.2</v>
      </c>
      <c r="S1510" s="498">
        <v>16.100000000000001</v>
      </c>
      <c r="T1510" s="498">
        <v>15.5</v>
      </c>
      <c r="U1510" s="498">
        <v>15.3</v>
      </c>
      <c r="V1510" s="498">
        <v>15</v>
      </c>
      <c r="W1510" s="498">
        <v>14.5</v>
      </c>
      <c r="X1510" s="498">
        <v>14.4</v>
      </c>
      <c r="Y1510" s="498">
        <v>13.8</v>
      </c>
      <c r="Z1510" s="498">
        <v>13.1</v>
      </c>
      <c r="AA1510" s="498">
        <v>12.4</v>
      </c>
      <c r="AB1510" s="498">
        <v>12</v>
      </c>
      <c r="AC1510" s="498">
        <v>11.3</v>
      </c>
      <c r="AD1510" s="498">
        <f>Asalariados!G76</f>
        <v>9.5</v>
      </c>
      <c r="AE1510" s="498">
        <f>Asalariados!H76</f>
        <v>8.6999999999999993</v>
      </c>
      <c r="AF1510" s="498">
        <f>Asalariados!I76</f>
        <v>8.6</v>
      </c>
      <c r="AG1510" s="498">
        <f>Asalariados!J76</f>
        <v>8.1999999999999993</v>
      </c>
      <c r="AH1510" s="498">
        <f>Asalariados!K76</f>
        <v>7.3</v>
      </c>
      <c r="AI1510" s="498">
        <f>Asalariados!L76</f>
        <v>8</v>
      </c>
      <c r="AJ1510" s="498">
        <f>Asalariados!M76</f>
        <v>7</v>
      </c>
      <c r="AK1510" s="498">
        <f>Asalariados!N76</f>
        <v>6.5</v>
      </c>
      <c r="AL1510" s="498">
        <f>Asalariados!O76</f>
        <v>7</v>
      </c>
      <c r="AM1510" s="498">
        <f>Asalariados!P76</f>
        <v>7.9</v>
      </c>
      <c r="AN1510" s="498">
        <f>Asalariados!Q76</f>
        <v>7.1</v>
      </c>
      <c r="AO1510" s="498">
        <f>Asalariados!R76</f>
        <v>7.6</v>
      </c>
      <c r="AP1510" s="498">
        <f>Asalariados!S76</f>
        <v>7.2</v>
      </c>
      <c r="AQ1510" s="498">
        <f>Asalariados!T76</f>
        <v>7.4</v>
      </c>
      <c r="AR1510" s="498">
        <f>Asalariados!U76</f>
        <v>7.6</v>
      </c>
      <c r="AS1510" s="498">
        <f>Asalariados!V76</f>
        <v>7.9</v>
      </c>
      <c r="AT1510" s="498">
        <f>Asalariados!W76</f>
        <v>7</v>
      </c>
      <c r="AU1510" s="498">
        <f>Asalariados!X76</f>
        <v>7.3</v>
      </c>
      <c r="AV1510" s="498">
        <f>Asalariados!Y76</f>
        <v>7.3</v>
      </c>
      <c r="AW1510" s="498">
        <f>Asalariados!Z76</f>
        <v>7.2</v>
      </c>
      <c r="AX1510" s="498">
        <f>Asalariados!AA76</f>
        <v>6.6</v>
      </c>
      <c r="AY1510" s="498">
        <f>Asalariados!AB76</f>
        <v>6.9</v>
      </c>
      <c r="AZ1510" s="498">
        <f>Asalariados!AC76</f>
        <v>7.1</v>
      </c>
      <c r="BA1510" s="498">
        <f>Asalariados!AD76</f>
        <v>7.5</v>
      </c>
      <c r="BB1510" s="498">
        <f>Asalariados!AE76</f>
        <v>9.1999999999999993</v>
      </c>
      <c r="BC1510" s="498">
        <f>Asalariados!AF76</f>
        <v>9.2999999999999989</v>
      </c>
      <c r="BD1510" s="498">
        <f>Asalariados!AG76</f>
        <v>9.4</v>
      </c>
      <c r="BE1510" s="498">
        <f>Asalariados!AH76</f>
        <v>10.3</v>
      </c>
      <c r="BF1510" s="498">
        <f>Asalariados!AI76</f>
        <v>11.5</v>
      </c>
      <c r="BG1510" s="498">
        <f>Asalariados!AJ76</f>
        <v>10.8</v>
      </c>
      <c r="BH1510" s="498">
        <f>Asalariados!AK76</f>
        <v>11.1</v>
      </c>
      <c r="BI1510" s="498">
        <f>Asalariados!AL76</f>
        <v>10.5</v>
      </c>
      <c r="BJ1510" s="498">
        <f>Asalariados!AM76</f>
        <v>9.6999999999999993</v>
      </c>
      <c r="BK1510" s="498">
        <f>Asalariados!AN76</f>
        <v>9.1</v>
      </c>
      <c r="BL1510" s="498">
        <f>Asalariados!AO76</f>
        <v>9.8000000000000007</v>
      </c>
      <c r="BM1510" s="498">
        <f>Asalariados!AP76</f>
        <v>9.4</v>
      </c>
      <c r="BN1510" s="498">
        <f>Asalariados!AQ76</f>
        <v>10.199999999999999</v>
      </c>
      <c r="BO1510" s="498">
        <f>Asalariados!AR76</f>
        <v>10.9</v>
      </c>
      <c r="BP1510" s="498"/>
    </row>
    <row r="1511" spans="1:68">
      <c r="A1511" s="256" t="s">
        <v>27</v>
      </c>
      <c r="B1511" s="31" t="s">
        <v>110</v>
      </c>
      <c r="C1511" s="149" t="s">
        <v>323</v>
      </c>
      <c r="D1511" s="64" t="s">
        <v>142</v>
      </c>
      <c r="E1511" s="498">
        <v>26.8</v>
      </c>
      <c r="F1511" s="498">
        <v>27</v>
      </c>
      <c r="G1511" s="498">
        <v>27.5</v>
      </c>
      <c r="H1511" s="498">
        <v>28.5</v>
      </c>
      <c r="I1511" s="498">
        <v>28.2</v>
      </c>
      <c r="J1511" s="498">
        <v>27.5</v>
      </c>
      <c r="K1511" s="498">
        <v>27.7</v>
      </c>
      <c r="L1511" s="498">
        <v>28.7</v>
      </c>
      <c r="M1511" s="498">
        <v>28.8</v>
      </c>
      <c r="N1511" s="498">
        <v>29</v>
      </c>
      <c r="O1511" s="498">
        <v>28.8</v>
      </c>
      <c r="P1511" s="498">
        <v>29.7</v>
      </c>
      <c r="Q1511" s="498">
        <v>30.5</v>
      </c>
      <c r="R1511" s="498">
        <v>29.9</v>
      </c>
      <c r="S1511" s="498">
        <v>30.2</v>
      </c>
      <c r="T1511" s="498">
        <v>30.1</v>
      </c>
      <c r="U1511" s="498">
        <v>30.8</v>
      </c>
      <c r="V1511" s="498">
        <v>31.7</v>
      </c>
      <c r="W1511" s="498">
        <v>32.1</v>
      </c>
      <c r="X1511" s="498">
        <v>32.200000000000003</v>
      </c>
      <c r="Y1511" s="498">
        <v>31.5</v>
      </c>
      <c r="Z1511" s="498">
        <v>30.9</v>
      </c>
      <c r="AA1511" s="498">
        <v>30.1</v>
      </c>
      <c r="AB1511" s="498">
        <v>29.5</v>
      </c>
      <c r="AC1511" s="498">
        <v>28.7</v>
      </c>
      <c r="AD1511" s="498">
        <f>Asalariados!G77</f>
        <v>31.7</v>
      </c>
      <c r="AE1511" s="498">
        <f>Asalariados!H77</f>
        <v>31</v>
      </c>
      <c r="AF1511" s="498">
        <f>Asalariados!I77</f>
        <v>28.5</v>
      </c>
      <c r="AG1511" s="498">
        <f>Asalariados!J77</f>
        <v>25.9</v>
      </c>
      <c r="AH1511" s="498">
        <f>Asalariados!K77</f>
        <v>26.8</v>
      </c>
      <c r="AI1511" s="498">
        <f>Asalariados!L77</f>
        <v>25.7</v>
      </c>
      <c r="AJ1511" s="498">
        <f>Asalariados!M77</f>
        <v>24.7</v>
      </c>
      <c r="AK1511" s="498">
        <f>Asalariados!N77</f>
        <v>25.7</v>
      </c>
      <c r="AL1511" s="498">
        <f>Asalariados!O77</f>
        <v>25.9</v>
      </c>
      <c r="AM1511" s="498">
        <f>Asalariados!P77</f>
        <v>27.2</v>
      </c>
      <c r="AN1511" s="498">
        <f>Asalariados!Q77</f>
        <v>29.4</v>
      </c>
      <c r="AO1511" s="498">
        <f>Asalariados!R77</f>
        <v>28.7</v>
      </c>
      <c r="AP1511" s="498">
        <f>Asalariados!S77</f>
        <v>26.1</v>
      </c>
      <c r="AQ1511" s="498">
        <f>Asalariados!T77</f>
        <v>24.4</v>
      </c>
      <c r="AR1511" s="498">
        <f>Asalariados!U77</f>
        <v>24.7</v>
      </c>
      <c r="AS1511" s="498">
        <f>Asalariados!V77</f>
        <v>25.8</v>
      </c>
      <c r="AT1511" s="498">
        <f>Asalariados!W77</f>
        <v>25.5</v>
      </c>
      <c r="AU1511" s="498">
        <f>Asalariados!X77</f>
        <v>26.2</v>
      </c>
      <c r="AV1511" s="498">
        <f>Asalariados!Y77</f>
        <v>26.6</v>
      </c>
      <c r="AW1511" s="498">
        <f>Asalariados!Z77</f>
        <v>26.8</v>
      </c>
      <c r="AX1511" s="498">
        <f>Asalariados!AA77</f>
        <v>26.1</v>
      </c>
      <c r="AY1511" s="498">
        <f>Asalariados!AB77</f>
        <v>26</v>
      </c>
      <c r="AZ1511" s="498">
        <f>Asalariados!AC77</f>
        <v>26.5</v>
      </c>
      <c r="BA1511" s="498">
        <f>Asalariados!AD77</f>
        <v>27.4</v>
      </c>
      <c r="BB1511" s="498">
        <f>Asalariados!AE77</f>
        <v>28.3</v>
      </c>
      <c r="BC1511" s="498">
        <f>Asalariados!AF77</f>
        <v>30.1</v>
      </c>
      <c r="BD1511" s="498">
        <f>Asalariados!AG77</f>
        <v>31.3</v>
      </c>
      <c r="BE1511" s="498">
        <f>Asalariados!AH77</f>
        <v>31.1</v>
      </c>
      <c r="BF1511" s="498">
        <f>Asalariados!AI77</f>
        <v>32.300000000000004</v>
      </c>
      <c r="BG1511" s="498">
        <f>Asalariados!AJ77</f>
        <v>31.2</v>
      </c>
      <c r="BH1511" s="498">
        <f>Asalariados!AK77</f>
        <v>29.6</v>
      </c>
      <c r="BI1511" s="498">
        <f>Asalariados!AL77</f>
        <v>30.5</v>
      </c>
      <c r="BJ1511" s="498">
        <f>Asalariados!AM77</f>
        <v>29.6</v>
      </c>
      <c r="BK1511" s="498">
        <f>Asalariados!AN77</f>
        <v>30.4</v>
      </c>
      <c r="BL1511" s="498">
        <f>Asalariados!AO77</f>
        <v>29.299999999999997</v>
      </c>
      <c r="BM1511" s="498">
        <f>Asalariados!AP77</f>
        <v>31.4</v>
      </c>
      <c r="BN1511" s="498">
        <f>Asalariados!AQ77</f>
        <v>32.6</v>
      </c>
      <c r="BO1511" s="498">
        <f>Asalariados!AR77</f>
        <v>33.4</v>
      </c>
      <c r="BP1511" s="498"/>
    </row>
    <row r="1512" spans="1:68">
      <c r="A1512" s="256" t="s">
        <v>28</v>
      </c>
      <c r="B1512" s="31" t="s">
        <v>110</v>
      </c>
      <c r="C1512" s="149" t="s">
        <v>323</v>
      </c>
      <c r="D1512" s="64" t="s">
        <v>142</v>
      </c>
      <c r="E1512" s="498">
        <v>12.9</v>
      </c>
      <c r="F1512" s="498">
        <v>13.2</v>
      </c>
      <c r="G1512" s="498">
        <v>13.7</v>
      </c>
      <c r="H1512" s="498">
        <v>14.2</v>
      </c>
      <c r="I1512" s="498">
        <v>14.1</v>
      </c>
      <c r="J1512" s="498">
        <v>13.9</v>
      </c>
      <c r="K1512" s="498">
        <v>14.1</v>
      </c>
      <c r="L1512" s="498">
        <v>14.9</v>
      </c>
      <c r="M1512" s="498">
        <v>15.2</v>
      </c>
      <c r="N1512" s="498">
        <v>15.4</v>
      </c>
      <c r="O1512" s="498">
        <v>15.2</v>
      </c>
      <c r="P1512" s="498">
        <v>16.600000000000001</v>
      </c>
      <c r="Q1512" s="498">
        <v>18</v>
      </c>
      <c r="R1512" s="498">
        <v>18.600000000000001</v>
      </c>
      <c r="S1512" s="498">
        <v>19.8</v>
      </c>
      <c r="T1512" s="498">
        <v>20.7</v>
      </c>
      <c r="U1512" s="498">
        <v>22.3</v>
      </c>
      <c r="V1512" s="498">
        <v>24.6</v>
      </c>
      <c r="W1512" s="498">
        <v>26.7</v>
      </c>
      <c r="X1512" s="498">
        <v>26.6</v>
      </c>
      <c r="Y1512" s="498">
        <v>26</v>
      </c>
      <c r="Z1512" s="498">
        <v>25.8</v>
      </c>
      <c r="AA1512" s="498">
        <v>25.4</v>
      </c>
      <c r="AB1512" s="498">
        <v>24.9</v>
      </c>
      <c r="AC1512" s="498">
        <v>24.5</v>
      </c>
      <c r="AD1512" s="498">
        <f>Asalariados!G78</f>
        <v>21.9</v>
      </c>
      <c r="AE1512" s="498">
        <f>Asalariados!H78</f>
        <v>21.2</v>
      </c>
      <c r="AF1512" s="498">
        <f>Asalariados!I78</f>
        <v>20.9</v>
      </c>
      <c r="AG1512" s="498">
        <f>Asalariados!J78</f>
        <v>21.2</v>
      </c>
      <c r="AH1512" s="498">
        <f>Asalariados!K78</f>
        <v>20.5</v>
      </c>
      <c r="AI1512" s="498">
        <f>Asalariados!L78</f>
        <v>22.6</v>
      </c>
      <c r="AJ1512" s="498">
        <f>Asalariados!M78</f>
        <v>29.2</v>
      </c>
      <c r="AK1512" s="498">
        <f>Asalariados!N78</f>
        <v>28.6</v>
      </c>
      <c r="AL1512" s="498">
        <f>Asalariados!O78</f>
        <v>30.3</v>
      </c>
      <c r="AM1512" s="498">
        <f>Asalariados!P78</f>
        <v>30.9</v>
      </c>
      <c r="AN1512" s="498">
        <f>Asalariados!Q78</f>
        <v>32.700000000000003</v>
      </c>
      <c r="AO1512" s="498">
        <f>Asalariados!R78</f>
        <v>33.1</v>
      </c>
      <c r="AP1512" s="498">
        <f>Asalariados!S78</f>
        <v>30.3</v>
      </c>
      <c r="AQ1512" s="498">
        <f>Asalariados!T78</f>
        <v>29.3</v>
      </c>
      <c r="AR1512" s="498">
        <f>Asalariados!U78</f>
        <v>29.9</v>
      </c>
      <c r="AS1512" s="498">
        <f>Asalariados!V78</f>
        <v>28</v>
      </c>
      <c r="AT1512" s="498">
        <f>Asalariados!W78</f>
        <v>25.9</v>
      </c>
      <c r="AU1512" s="498">
        <f>Asalariados!X78</f>
        <v>26.9</v>
      </c>
      <c r="AV1512" s="498">
        <f>Asalariados!Y78</f>
        <v>27</v>
      </c>
      <c r="AW1512" s="498">
        <f>Asalariados!Z78</f>
        <v>27.8</v>
      </c>
      <c r="AX1512" s="498">
        <f>Asalariados!AA78</f>
        <v>26.7</v>
      </c>
      <c r="AY1512" s="498">
        <f>Asalariados!AB78</f>
        <v>26.7</v>
      </c>
      <c r="AZ1512" s="498">
        <f>Asalariados!AC78</f>
        <v>27.400000000000002</v>
      </c>
      <c r="BA1512" s="498">
        <f>Asalariados!AD78</f>
        <v>26.599999999999998</v>
      </c>
      <c r="BB1512" s="498">
        <f>Asalariados!AE78</f>
        <v>27.2</v>
      </c>
      <c r="BC1512" s="498">
        <f>Asalariados!AF78</f>
        <v>27.5</v>
      </c>
      <c r="BD1512" s="498">
        <f>Asalariados!AG78</f>
        <v>25.7</v>
      </c>
      <c r="BE1512" s="498">
        <f>Asalariados!AH78</f>
        <v>23.799999999999997</v>
      </c>
      <c r="BF1512" s="498">
        <f>Asalariados!AI78</f>
        <v>23.7</v>
      </c>
      <c r="BG1512" s="498">
        <f>Asalariados!AJ78</f>
        <v>24.3</v>
      </c>
      <c r="BH1512" s="498">
        <f>Asalariados!AK78</f>
        <v>23.9</v>
      </c>
      <c r="BI1512" s="498">
        <f>Asalariados!AL78</f>
        <v>22.8</v>
      </c>
      <c r="BJ1512" s="498">
        <f>Asalariados!AM78</f>
        <v>20.9</v>
      </c>
      <c r="BK1512" s="498">
        <f>Asalariados!AN78</f>
        <v>20.399999999999999</v>
      </c>
      <c r="BL1512" s="498">
        <f>Asalariados!AO78</f>
        <v>24.1</v>
      </c>
      <c r="BM1512" s="498">
        <f>Asalariados!AP78</f>
        <v>22</v>
      </c>
      <c r="BN1512" s="498">
        <f>Asalariados!AQ78</f>
        <v>22.8</v>
      </c>
      <c r="BO1512" s="498">
        <f>Asalariados!AR78</f>
        <v>24.599999999999998</v>
      </c>
      <c r="BP1512" s="498"/>
    </row>
    <row r="1513" spans="1:68">
      <c r="A1513" s="256" t="s">
        <v>29</v>
      </c>
      <c r="B1513" s="31" t="s">
        <v>110</v>
      </c>
      <c r="C1513" s="149" t="s">
        <v>323</v>
      </c>
      <c r="D1513" s="64" t="s">
        <v>142</v>
      </c>
      <c r="E1513" s="498">
        <v>15.4</v>
      </c>
      <c r="F1513" s="498">
        <v>16.100000000000001</v>
      </c>
      <c r="G1513" s="498">
        <v>16.899999999999999</v>
      </c>
      <c r="H1513" s="498">
        <v>18</v>
      </c>
      <c r="I1513" s="498">
        <v>18.2</v>
      </c>
      <c r="J1513" s="498">
        <v>18.7</v>
      </c>
      <c r="K1513" s="498">
        <v>19.899999999999999</v>
      </c>
      <c r="L1513" s="498">
        <v>20.8</v>
      </c>
      <c r="M1513" s="498">
        <v>20.9</v>
      </c>
      <c r="N1513" s="498">
        <v>21.1</v>
      </c>
      <c r="O1513" s="498">
        <v>21</v>
      </c>
      <c r="P1513" s="498">
        <v>20.9</v>
      </c>
      <c r="Q1513" s="498">
        <v>20.9</v>
      </c>
      <c r="R1513" s="498">
        <v>20.100000000000001</v>
      </c>
      <c r="S1513" s="498">
        <v>19.8</v>
      </c>
      <c r="T1513" s="498">
        <v>19</v>
      </c>
      <c r="U1513" s="498">
        <v>18.7</v>
      </c>
      <c r="V1513" s="498">
        <v>18.5</v>
      </c>
      <c r="W1513" s="498">
        <v>18.100000000000001</v>
      </c>
      <c r="X1513" s="498">
        <v>18.399999999999999</v>
      </c>
      <c r="Y1513" s="498">
        <v>18.2</v>
      </c>
      <c r="Z1513" s="498">
        <v>18.2</v>
      </c>
      <c r="AA1513" s="498">
        <v>17.899999999999999</v>
      </c>
      <c r="AB1513" s="498">
        <v>17.899999999999999</v>
      </c>
      <c r="AC1513" s="498">
        <v>17.600000000000001</v>
      </c>
      <c r="AD1513" s="498">
        <f>Asalariados!G79</f>
        <v>14.3</v>
      </c>
      <c r="AE1513" s="498">
        <f>Asalariados!H79</f>
        <v>13.2</v>
      </c>
      <c r="AF1513" s="498">
        <f>Asalariados!I79</f>
        <v>13</v>
      </c>
      <c r="AG1513" s="498">
        <f>Asalariados!J79</f>
        <v>13</v>
      </c>
      <c r="AH1513" s="498">
        <f>Asalariados!K79</f>
        <v>13.5</v>
      </c>
      <c r="AI1513" s="498">
        <f>Asalariados!L79</f>
        <v>13.7</v>
      </c>
      <c r="AJ1513" s="498">
        <f>Asalariados!M79</f>
        <v>12.9</v>
      </c>
      <c r="AK1513" s="498">
        <f>Asalariados!N79</f>
        <v>13.3</v>
      </c>
      <c r="AL1513" s="498">
        <f>Asalariados!O79</f>
        <v>13.2</v>
      </c>
      <c r="AM1513" s="498">
        <f>Asalariados!P79</f>
        <v>13.8</v>
      </c>
      <c r="AN1513" s="498">
        <f>Asalariados!Q79</f>
        <v>15.8</v>
      </c>
      <c r="AO1513" s="498">
        <f>Asalariados!R79</f>
        <v>15.9</v>
      </c>
      <c r="AP1513" s="498">
        <f>Asalariados!S79</f>
        <v>16</v>
      </c>
      <c r="AQ1513" s="498">
        <f>Asalariados!T79</f>
        <v>14.9</v>
      </c>
      <c r="AR1513" s="498">
        <f>Asalariados!U79</f>
        <v>15.3</v>
      </c>
      <c r="AS1513" s="498">
        <f>Asalariados!V79</f>
        <v>14</v>
      </c>
      <c r="AT1513" s="498">
        <f>Asalariados!W79</f>
        <v>15.3</v>
      </c>
      <c r="AU1513" s="498">
        <f>Asalariados!X79</f>
        <v>15.2</v>
      </c>
      <c r="AV1513" s="498">
        <f>Asalariados!Y79</f>
        <v>15.7</v>
      </c>
      <c r="AW1513" s="498">
        <f>Asalariados!Z79</f>
        <v>18.7</v>
      </c>
      <c r="AX1513" s="498">
        <f>Asalariados!AA79</f>
        <v>19.2</v>
      </c>
      <c r="AY1513" s="498">
        <f>Asalariados!AB79</f>
        <v>19.399999999999999</v>
      </c>
      <c r="AZ1513" s="498">
        <f>Asalariados!AC79</f>
        <v>19.8</v>
      </c>
      <c r="BA1513" s="498">
        <f>Asalariados!AD79</f>
        <v>21.1</v>
      </c>
      <c r="BB1513" s="498">
        <f>Asalariados!AE79</f>
        <v>22.2</v>
      </c>
      <c r="BC1513" s="498">
        <f>Asalariados!AF79</f>
        <v>24.1</v>
      </c>
      <c r="BD1513" s="498">
        <f>Asalariados!AG79</f>
        <v>24.8</v>
      </c>
      <c r="BE1513" s="498">
        <f>Asalariados!AH79</f>
        <v>25.299999999999997</v>
      </c>
      <c r="BF1513" s="498">
        <f>Asalariados!AI79</f>
        <v>25.9</v>
      </c>
      <c r="BG1513" s="498">
        <f>Asalariados!AJ79</f>
        <v>24</v>
      </c>
      <c r="BH1513" s="498">
        <f>Asalariados!AK79</f>
        <v>26</v>
      </c>
      <c r="BI1513" s="498">
        <f>Asalariados!AL79</f>
        <v>27</v>
      </c>
      <c r="BJ1513" s="498">
        <f>Asalariados!AM79</f>
        <v>26.3</v>
      </c>
      <c r="BK1513" s="498">
        <f>Asalariados!AN79</f>
        <v>24.3</v>
      </c>
      <c r="BL1513" s="498">
        <f>Asalariados!AO79</f>
        <v>23.9</v>
      </c>
      <c r="BM1513" s="498">
        <f>Asalariados!AP79</f>
        <v>26.8</v>
      </c>
      <c r="BN1513" s="498">
        <f>Asalariados!AQ79</f>
        <v>27.5</v>
      </c>
      <c r="BO1513" s="498">
        <f>Asalariados!AR79</f>
        <v>28.8</v>
      </c>
      <c r="BP1513" s="498"/>
    </row>
    <row r="1514" spans="1:68">
      <c r="A1514" s="256" t="s">
        <v>30</v>
      </c>
      <c r="B1514" s="31" t="s">
        <v>110</v>
      </c>
      <c r="C1514" s="149" t="s">
        <v>323</v>
      </c>
      <c r="D1514" s="64" t="s">
        <v>142</v>
      </c>
      <c r="E1514" s="498">
        <v>8</v>
      </c>
      <c r="F1514" s="498">
        <v>8.3000000000000007</v>
      </c>
      <c r="G1514" s="498">
        <v>8.6999999999999993</v>
      </c>
      <c r="H1514" s="498">
        <v>9.9</v>
      </c>
      <c r="I1514" s="498">
        <v>10.8</v>
      </c>
      <c r="J1514" s="498">
        <v>10.8</v>
      </c>
      <c r="K1514" s="498">
        <v>11.3</v>
      </c>
      <c r="L1514" s="498">
        <v>12.8</v>
      </c>
      <c r="M1514" s="498">
        <v>13.9</v>
      </c>
      <c r="N1514" s="498">
        <v>13.9</v>
      </c>
      <c r="O1514" s="498">
        <v>13.7</v>
      </c>
      <c r="P1514" s="498">
        <v>14.2</v>
      </c>
      <c r="Q1514" s="498">
        <v>14.7</v>
      </c>
      <c r="R1514" s="498">
        <v>14.7</v>
      </c>
      <c r="S1514" s="498">
        <v>15.1</v>
      </c>
      <c r="T1514" s="498">
        <v>14</v>
      </c>
      <c r="U1514" s="498">
        <v>13.4</v>
      </c>
      <c r="V1514" s="498">
        <v>13</v>
      </c>
      <c r="W1514" s="498">
        <v>12.3</v>
      </c>
      <c r="X1514" s="498">
        <v>12.2</v>
      </c>
      <c r="Y1514" s="498">
        <v>11.7</v>
      </c>
      <c r="Z1514" s="498">
        <v>11.3</v>
      </c>
      <c r="AA1514" s="498">
        <v>10.8</v>
      </c>
      <c r="AB1514" s="498">
        <v>10.9</v>
      </c>
      <c r="AC1514" s="498">
        <v>10.8</v>
      </c>
      <c r="AD1514" s="498">
        <f>Asalariados!G80</f>
        <v>10.8</v>
      </c>
      <c r="AE1514" s="498">
        <f>Asalariados!H80</f>
        <v>10.4</v>
      </c>
      <c r="AF1514" s="498">
        <f>Asalariados!I80</f>
        <v>10.3</v>
      </c>
      <c r="AG1514" s="498">
        <f>Asalariados!J80</f>
        <v>10.4</v>
      </c>
      <c r="AH1514" s="498">
        <f>Asalariados!K80</f>
        <v>9.5</v>
      </c>
      <c r="AI1514" s="498">
        <f>Asalariados!L80</f>
        <v>10</v>
      </c>
      <c r="AJ1514" s="498">
        <f>Asalariados!M80</f>
        <v>13.2</v>
      </c>
      <c r="AK1514" s="498">
        <f>Asalariados!N80</f>
        <v>13.3</v>
      </c>
      <c r="AL1514" s="498">
        <f>Asalariados!O80</f>
        <v>14.6</v>
      </c>
      <c r="AM1514" s="498">
        <f>Asalariados!P80</f>
        <v>15.7</v>
      </c>
      <c r="AN1514" s="498">
        <f>Asalariados!Q80</f>
        <v>14.9</v>
      </c>
      <c r="AO1514" s="498">
        <f>Asalariados!R80</f>
        <v>16.3</v>
      </c>
      <c r="AP1514" s="498">
        <f>Asalariados!S80</f>
        <v>13.6</v>
      </c>
      <c r="AQ1514" s="498">
        <f>Asalariados!T80</f>
        <v>13.2</v>
      </c>
      <c r="AR1514" s="498">
        <f>Asalariados!U80</f>
        <v>12.5</v>
      </c>
      <c r="AS1514" s="498">
        <f>Asalariados!V80</f>
        <v>13.1</v>
      </c>
      <c r="AT1514" s="498">
        <f>Asalariados!W80</f>
        <v>12.1</v>
      </c>
      <c r="AU1514" s="498">
        <f>Asalariados!X80</f>
        <v>12.7</v>
      </c>
      <c r="AV1514" s="498">
        <f>Asalariados!Y80</f>
        <v>13.3</v>
      </c>
      <c r="AW1514" s="498">
        <f>Asalariados!Z80</f>
        <v>12.8</v>
      </c>
      <c r="AX1514" s="498">
        <f>Asalariados!AA80</f>
        <v>12.6</v>
      </c>
      <c r="AY1514" s="498">
        <f>Asalariados!AB80</f>
        <v>12.4</v>
      </c>
      <c r="AZ1514" s="498">
        <f>Asalariados!AC80</f>
        <v>12.9</v>
      </c>
      <c r="BA1514" s="498">
        <f>Asalariados!AD80</f>
        <v>13.7</v>
      </c>
      <c r="BB1514" s="498">
        <f>Asalariados!AE80</f>
        <v>14.6</v>
      </c>
      <c r="BC1514" s="498">
        <f>Asalariados!AF80</f>
        <v>15</v>
      </c>
      <c r="BD1514" s="498">
        <f>Asalariados!AG80</f>
        <v>14.700000000000001</v>
      </c>
      <c r="BE1514" s="498">
        <f>Asalariados!AH80</f>
        <v>14.5</v>
      </c>
      <c r="BF1514" s="498">
        <f>Asalariados!AI80</f>
        <v>15.3</v>
      </c>
      <c r="BG1514" s="498">
        <f>Asalariados!AJ80</f>
        <v>13.1</v>
      </c>
      <c r="BH1514" s="498">
        <f>Asalariados!AK80</f>
        <v>13.1</v>
      </c>
      <c r="BI1514" s="498">
        <f>Asalariados!AL80</f>
        <v>13.8</v>
      </c>
      <c r="BJ1514" s="498">
        <f>Asalariados!AM80</f>
        <v>13.7</v>
      </c>
      <c r="BK1514" s="498">
        <f>Asalariados!AN80</f>
        <v>12.8</v>
      </c>
      <c r="BL1514" s="498">
        <f>Asalariados!AO80</f>
        <v>14.4</v>
      </c>
      <c r="BM1514" s="498">
        <f>Asalariados!AP80</f>
        <v>14.2</v>
      </c>
      <c r="BN1514" s="498">
        <f>Asalariados!AQ80</f>
        <v>15.299999999999999</v>
      </c>
      <c r="BO1514" s="498">
        <f>Asalariados!AR80</f>
        <v>15.8</v>
      </c>
      <c r="BP1514" s="498"/>
    </row>
    <row r="1515" spans="1:68">
      <c r="A1515" s="256" t="s">
        <v>31</v>
      </c>
      <c r="B1515" s="31" t="s">
        <v>110</v>
      </c>
      <c r="C1515" s="149" t="s">
        <v>323</v>
      </c>
      <c r="D1515" s="64" t="s">
        <v>142</v>
      </c>
      <c r="E1515" s="498">
        <v>14.6</v>
      </c>
      <c r="F1515" s="498">
        <v>14.7</v>
      </c>
      <c r="G1515" s="498">
        <v>14.8</v>
      </c>
      <c r="H1515" s="498">
        <v>15.1</v>
      </c>
      <c r="I1515" s="498">
        <v>14.5</v>
      </c>
      <c r="J1515" s="498">
        <v>14.2</v>
      </c>
      <c r="K1515" s="498">
        <v>14.4</v>
      </c>
      <c r="L1515" s="498">
        <v>14.8</v>
      </c>
      <c r="M1515" s="498">
        <v>14.8</v>
      </c>
      <c r="N1515" s="498">
        <v>14.9</v>
      </c>
      <c r="O1515" s="498">
        <v>14.9</v>
      </c>
      <c r="P1515" s="498">
        <v>15</v>
      </c>
      <c r="Q1515" s="498">
        <v>15.2</v>
      </c>
      <c r="R1515" s="498">
        <v>15.3</v>
      </c>
      <c r="S1515" s="498">
        <v>15.9</v>
      </c>
      <c r="T1515" s="498">
        <v>15.9</v>
      </c>
      <c r="U1515" s="498">
        <v>16.3</v>
      </c>
      <c r="V1515" s="498">
        <v>16.7</v>
      </c>
      <c r="W1515" s="498">
        <v>16.7</v>
      </c>
      <c r="X1515" s="498">
        <v>16.899999999999999</v>
      </c>
      <c r="Y1515" s="498">
        <v>16.600000000000001</v>
      </c>
      <c r="Z1515" s="498">
        <v>16.3</v>
      </c>
      <c r="AA1515" s="498">
        <v>16</v>
      </c>
      <c r="AB1515" s="498">
        <v>15.7</v>
      </c>
      <c r="AC1515" s="498">
        <v>15.3</v>
      </c>
      <c r="AD1515" s="498">
        <f>Asalariados!G81</f>
        <v>15.1</v>
      </c>
      <c r="AE1515" s="498">
        <f>Asalariados!H81</f>
        <v>14.6</v>
      </c>
      <c r="AF1515" s="498">
        <f>Asalariados!I81</f>
        <v>14.5</v>
      </c>
      <c r="AG1515" s="498">
        <f>Asalariados!J81</f>
        <v>13.9</v>
      </c>
      <c r="AH1515" s="498">
        <f>Asalariados!K81</f>
        <v>13.3</v>
      </c>
      <c r="AI1515" s="498">
        <f>Asalariados!L81</f>
        <v>13.1</v>
      </c>
      <c r="AJ1515" s="498">
        <f>Asalariados!M81</f>
        <v>13.3</v>
      </c>
      <c r="AK1515" s="498">
        <f>Asalariados!N81</f>
        <v>13.6</v>
      </c>
      <c r="AL1515" s="498">
        <f>Asalariados!O81</f>
        <v>13.4</v>
      </c>
      <c r="AM1515" s="498">
        <f>Asalariados!P81</f>
        <v>13.6</v>
      </c>
      <c r="AN1515" s="498">
        <f>Asalariados!Q81</f>
        <v>14</v>
      </c>
      <c r="AO1515" s="498">
        <f>Asalariados!R81</f>
        <v>14.4</v>
      </c>
      <c r="AP1515" s="498">
        <f>Asalariados!S81</f>
        <v>13.1</v>
      </c>
      <c r="AQ1515" s="498">
        <f>Asalariados!T81</f>
        <v>13</v>
      </c>
      <c r="AR1515" s="498">
        <f>Asalariados!U81</f>
        <v>12.5</v>
      </c>
      <c r="AS1515" s="498">
        <f>Asalariados!V81</f>
        <v>13.7</v>
      </c>
      <c r="AT1515" s="498">
        <f>Asalariados!W81</f>
        <v>12.3</v>
      </c>
      <c r="AU1515" s="498">
        <f>Asalariados!X81</f>
        <v>12.9</v>
      </c>
      <c r="AV1515" s="498">
        <f>Asalariados!Y81</f>
        <v>12.8</v>
      </c>
      <c r="AW1515" s="498">
        <f>Asalariados!Z81</f>
        <v>14.9</v>
      </c>
      <c r="AX1515" s="498">
        <f>Asalariados!AA81</f>
        <v>12.8</v>
      </c>
      <c r="AY1515" s="498">
        <f>Asalariados!AB81</f>
        <v>12.8</v>
      </c>
      <c r="AZ1515" s="498">
        <f>Asalariados!AC81</f>
        <v>12.6</v>
      </c>
      <c r="BA1515" s="498">
        <f>Asalariados!AD81</f>
        <v>13.3</v>
      </c>
      <c r="BB1515" s="498">
        <f>Asalariados!AE81</f>
        <v>13.2</v>
      </c>
      <c r="BC1515" s="498">
        <f>Asalariados!AF81</f>
        <v>13.3</v>
      </c>
      <c r="BD1515" s="498">
        <f>Asalariados!AG81</f>
        <v>12.8</v>
      </c>
      <c r="BE1515" s="498">
        <f>Asalariados!AH81</f>
        <v>12.5</v>
      </c>
      <c r="BF1515" s="498">
        <f>Asalariados!AI81</f>
        <v>12.9</v>
      </c>
      <c r="BG1515" s="498">
        <f>Asalariados!AJ81</f>
        <v>11.7</v>
      </c>
      <c r="BH1515" s="498">
        <f>Asalariados!AK81</f>
        <v>12.8</v>
      </c>
      <c r="BI1515" s="498">
        <f>Asalariados!AL81</f>
        <v>12</v>
      </c>
      <c r="BJ1515" s="498">
        <f>Asalariados!AM81</f>
        <v>11.8</v>
      </c>
      <c r="BK1515" s="498">
        <f>Asalariados!AN81</f>
        <v>11.299999999999999</v>
      </c>
      <c r="BL1515" s="498">
        <f>Asalariados!AO81</f>
        <v>10.6</v>
      </c>
      <c r="BM1515" s="498">
        <f>Asalariados!AP81</f>
        <v>10.799999999999999</v>
      </c>
      <c r="BN1515" s="498">
        <f>Asalariados!AQ81</f>
        <v>11.2</v>
      </c>
      <c r="BO1515" s="498">
        <f>Asalariados!AR81</f>
        <v>11.6</v>
      </c>
      <c r="BP1515" s="498"/>
    </row>
    <row r="1516" spans="1:68">
      <c r="A1516" s="256" t="s">
        <v>32</v>
      </c>
      <c r="B1516" s="31" t="s">
        <v>110</v>
      </c>
      <c r="C1516" s="149" t="s">
        <v>323</v>
      </c>
      <c r="D1516" s="64" t="s">
        <v>142</v>
      </c>
      <c r="E1516" s="498">
        <v>7.6</v>
      </c>
      <c r="F1516" s="498">
        <v>7.6</v>
      </c>
      <c r="G1516" s="498">
        <v>7.7</v>
      </c>
      <c r="H1516" s="498">
        <v>8.5</v>
      </c>
      <c r="I1516" s="498">
        <v>8.9</v>
      </c>
      <c r="J1516" s="498">
        <v>8.8000000000000007</v>
      </c>
      <c r="K1516" s="498">
        <v>8.9</v>
      </c>
      <c r="L1516" s="498">
        <v>9.3000000000000007</v>
      </c>
      <c r="M1516" s="498">
        <v>9.3000000000000007</v>
      </c>
      <c r="N1516" s="498">
        <v>9.5</v>
      </c>
      <c r="O1516" s="498">
        <v>9.5</v>
      </c>
      <c r="P1516" s="498">
        <v>9.9</v>
      </c>
      <c r="Q1516" s="498">
        <v>10.1</v>
      </c>
      <c r="R1516" s="498">
        <v>10.1</v>
      </c>
      <c r="S1516" s="498">
        <v>10.4</v>
      </c>
      <c r="T1516" s="498">
        <v>9.9</v>
      </c>
      <c r="U1516" s="498">
        <v>9.6</v>
      </c>
      <c r="V1516" s="498">
        <v>9.6999999999999993</v>
      </c>
      <c r="W1516" s="498">
        <v>9.6</v>
      </c>
      <c r="X1516" s="498">
        <v>9.6999999999999993</v>
      </c>
      <c r="Y1516" s="498">
        <v>9.5</v>
      </c>
      <c r="Z1516" s="498">
        <v>9.5</v>
      </c>
      <c r="AA1516" s="498">
        <v>9.4</v>
      </c>
      <c r="AB1516" s="498">
        <v>9.4</v>
      </c>
      <c r="AC1516" s="498">
        <v>9.3000000000000007</v>
      </c>
      <c r="AD1516" s="498">
        <f>Asalariados!G82</f>
        <v>9.6999999999999993</v>
      </c>
      <c r="AE1516" s="498">
        <f>Asalariados!H82</f>
        <v>7.9</v>
      </c>
      <c r="AF1516" s="498">
        <f>Asalariados!I82</f>
        <v>7.8</v>
      </c>
      <c r="AG1516" s="498">
        <f>Asalariados!J82</f>
        <v>7.6</v>
      </c>
      <c r="AH1516" s="498">
        <f>Asalariados!K82</f>
        <v>8.3000000000000007</v>
      </c>
      <c r="AI1516" s="498">
        <f>Asalariados!L82</f>
        <v>7</v>
      </c>
      <c r="AJ1516" s="498">
        <f>Asalariados!M82</f>
        <v>9</v>
      </c>
      <c r="AK1516" s="498">
        <f>Asalariados!N82</f>
        <v>9.4</v>
      </c>
      <c r="AL1516" s="498">
        <f>Asalariados!O82</f>
        <v>9.1</v>
      </c>
      <c r="AM1516" s="498">
        <f>Asalariados!P82</f>
        <v>9.3000000000000007</v>
      </c>
      <c r="AN1516" s="498">
        <f>Asalariados!Q82</f>
        <v>9.6999999999999993</v>
      </c>
      <c r="AO1516" s="498">
        <f>Asalariados!R82</f>
        <v>9.3000000000000007</v>
      </c>
      <c r="AP1516" s="498">
        <f>Asalariados!S82</f>
        <v>8.1999999999999993</v>
      </c>
      <c r="AQ1516" s="498">
        <f>Asalariados!T82</f>
        <v>7.9</v>
      </c>
      <c r="AR1516" s="498">
        <f>Asalariados!U82</f>
        <v>7.9</v>
      </c>
      <c r="AS1516" s="498">
        <f>Asalariados!V82</f>
        <v>7.8</v>
      </c>
      <c r="AT1516" s="498">
        <f>Asalariados!W82</f>
        <v>8</v>
      </c>
      <c r="AU1516" s="498">
        <f>Asalariados!X82</f>
        <v>7.9</v>
      </c>
      <c r="AV1516" s="498">
        <f>Asalariados!Y82</f>
        <v>8</v>
      </c>
      <c r="AW1516" s="498">
        <f>Asalariados!Z82</f>
        <v>8.9</v>
      </c>
      <c r="AX1516" s="498">
        <f>Asalariados!AA82</f>
        <v>7.9</v>
      </c>
      <c r="AY1516" s="498">
        <f>Asalariados!AB82</f>
        <v>7.8000000000000007</v>
      </c>
      <c r="AZ1516" s="498">
        <f>Asalariados!AC82</f>
        <v>8.1</v>
      </c>
      <c r="BA1516" s="498">
        <f>Asalariados!AD82</f>
        <v>8.1999999999999993</v>
      </c>
      <c r="BB1516" s="498">
        <f>Asalariados!AE82</f>
        <v>8.8000000000000007</v>
      </c>
      <c r="BC1516" s="498">
        <f>Asalariados!AF82</f>
        <v>8.3999999999999986</v>
      </c>
      <c r="BD1516" s="498">
        <f>Asalariados!AG82</f>
        <v>8.6</v>
      </c>
      <c r="BE1516" s="498">
        <f>Asalariados!AH82</f>
        <v>8.6</v>
      </c>
      <c r="BF1516" s="498">
        <f>Asalariados!AI82</f>
        <v>8.9</v>
      </c>
      <c r="BG1516" s="498">
        <f>Asalariados!AJ82</f>
        <v>8.1999999999999993</v>
      </c>
      <c r="BH1516" s="498">
        <f>Asalariados!AK82</f>
        <v>8.3000000000000007</v>
      </c>
      <c r="BI1516" s="498">
        <f>Asalariados!AL82</f>
        <v>8.6</v>
      </c>
      <c r="BJ1516" s="498">
        <f>Asalariados!AM82</f>
        <v>8.4</v>
      </c>
      <c r="BK1516" s="498">
        <f>Asalariados!AN82</f>
        <v>8.1</v>
      </c>
      <c r="BL1516" s="498">
        <f>Asalariados!AO82</f>
        <v>7.9</v>
      </c>
      <c r="BM1516" s="498">
        <f>Asalariados!AP82</f>
        <v>7.4</v>
      </c>
      <c r="BN1516" s="498">
        <f>Asalariados!AQ82</f>
        <v>7.5</v>
      </c>
      <c r="BO1516" s="498">
        <f>Asalariados!AR82</f>
        <v>7.6</v>
      </c>
      <c r="BP1516" s="498"/>
    </row>
    <row r="1517" spans="1:68">
      <c r="A1517" s="258" t="s">
        <v>313</v>
      </c>
      <c r="B1517" s="63" t="s">
        <v>110</v>
      </c>
      <c r="C1517" s="111" t="s">
        <v>323</v>
      </c>
      <c r="D1517" s="260" t="s">
        <v>142</v>
      </c>
      <c r="E1517" s="499">
        <v>334.20000000000005</v>
      </c>
      <c r="F1517" s="499">
        <v>337.00000000000006</v>
      </c>
      <c r="G1517" s="499">
        <v>343.49999999999994</v>
      </c>
      <c r="H1517" s="499">
        <v>357.40000000000003</v>
      </c>
      <c r="I1517" s="499">
        <v>354.3</v>
      </c>
      <c r="J1517" s="499">
        <v>349</v>
      </c>
      <c r="K1517" s="499">
        <v>356</v>
      </c>
      <c r="L1517" s="499">
        <v>368.2</v>
      </c>
      <c r="M1517" s="499">
        <v>368</v>
      </c>
      <c r="N1517" s="499">
        <v>369.19999999999993</v>
      </c>
      <c r="O1517" s="499">
        <v>364</v>
      </c>
      <c r="P1517" s="499">
        <v>369.8</v>
      </c>
      <c r="Q1517" s="499">
        <v>374.2</v>
      </c>
      <c r="R1517" s="499">
        <v>370.70000000000005</v>
      </c>
      <c r="S1517" s="499">
        <v>378.7</v>
      </c>
      <c r="T1517" s="499">
        <v>374.19999999999993</v>
      </c>
      <c r="U1517" s="499">
        <v>381</v>
      </c>
      <c r="V1517" s="499">
        <v>389.59999999999997</v>
      </c>
      <c r="W1517" s="499">
        <v>391.80000000000007</v>
      </c>
      <c r="X1517" s="499">
        <v>394.59999999999991</v>
      </c>
      <c r="Y1517" s="499">
        <v>387.59999999999997</v>
      </c>
      <c r="Z1517" s="499">
        <v>382.5</v>
      </c>
      <c r="AA1517" s="499">
        <v>374.79999999999995</v>
      </c>
      <c r="AB1517" s="499">
        <v>367.69999999999987</v>
      </c>
      <c r="AC1517" s="499">
        <v>358.50000000000006</v>
      </c>
      <c r="AD1517" s="499">
        <f>Asalariados!G83</f>
        <v>332.3</v>
      </c>
      <c r="AE1517" s="499">
        <f>Asalariados!H83</f>
        <v>319.09999999999997</v>
      </c>
      <c r="AF1517" s="499">
        <f>Asalariados!I83</f>
        <v>311.3</v>
      </c>
      <c r="AG1517" s="499">
        <f>Asalariados!J83</f>
        <v>306.89999999999992</v>
      </c>
      <c r="AH1517" s="499">
        <f>Asalariados!K83</f>
        <v>303.8</v>
      </c>
      <c r="AI1517" s="499">
        <f>Asalariados!L83</f>
        <v>308.89999999999998</v>
      </c>
      <c r="AJ1517" s="499">
        <f>Asalariados!M83</f>
        <v>338.59999999999997</v>
      </c>
      <c r="AK1517" s="499">
        <f>Asalariados!N83</f>
        <v>344.90000000000003</v>
      </c>
      <c r="AL1517" s="499">
        <f>Asalariados!O83</f>
        <v>349.70000000000005</v>
      </c>
      <c r="AM1517" s="499">
        <f>Asalariados!P83</f>
        <v>364.8</v>
      </c>
      <c r="AN1517" s="499">
        <f>Asalariados!Q83</f>
        <v>378.2999999999999</v>
      </c>
      <c r="AO1517" s="499">
        <f>Asalariados!R83</f>
        <v>375.7</v>
      </c>
      <c r="AP1517" s="499">
        <f>Asalariados!S83</f>
        <v>358.40000000000003</v>
      </c>
      <c r="AQ1517" s="499">
        <f>Asalariados!T83</f>
        <v>347.79999999999995</v>
      </c>
      <c r="AR1517" s="499">
        <f>Asalariados!U83</f>
        <v>360.59999999999997</v>
      </c>
      <c r="AS1517" s="499">
        <f>Asalariados!V83</f>
        <v>368</v>
      </c>
      <c r="AT1517" s="499">
        <f>Asalariados!W83</f>
        <v>373.60000000000008</v>
      </c>
      <c r="AU1517" s="499">
        <f>Asalariados!X83</f>
        <v>382.79999999999995</v>
      </c>
      <c r="AV1517" s="499">
        <f>Asalariados!Y83</f>
        <v>390.20000000000005</v>
      </c>
      <c r="AW1517" s="499">
        <f>Asalariados!Z83</f>
        <v>398.4</v>
      </c>
      <c r="AX1517" s="499">
        <f>Asalariados!AA83</f>
        <v>389.90000000000003</v>
      </c>
      <c r="AY1517" s="499">
        <f>Asalariados!AB83</f>
        <v>389.29999999999995</v>
      </c>
      <c r="AZ1517" s="499">
        <f>Asalariados!AC83</f>
        <v>396.7</v>
      </c>
      <c r="BA1517" s="499">
        <f>Asalariados!AD83</f>
        <v>409.2</v>
      </c>
      <c r="BB1517" s="499">
        <f>Asalariados!AE83</f>
        <v>423.7</v>
      </c>
      <c r="BC1517" s="499">
        <f>Asalariados!AF83</f>
        <v>435.8</v>
      </c>
      <c r="BD1517" s="499">
        <f>Asalariados!AG83</f>
        <v>435.2</v>
      </c>
      <c r="BE1517" s="499">
        <f>Asalariados!AH83</f>
        <v>428.40000000000003</v>
      </c>
      <c r="BF1517" s="499">
        <f>Asalariados!AI83</f>
        <v>445.99999999999994</v>
      </c>
      <c r="BG1517" s="499">
        <f>Asalariados!AJ83</f>
        <v>424.40000000000003</v>
      </c>
      <c r="BH1517" s="499">
        <f>Asalariados!AK83</f>
        <v>422.50000000000006</v>
      </c>
      <c r="BI1517" s="499">
        <f>Asalariados!AL83</f>
        <v>423.1</v>
      </c>
      <c r="BJ1517" s="499">
        <f>Asalariados!AM83</f>
        <v>409.59999999999997</v>
      </c>
      <c r="BK1517" s="499">
        <f>Asalariados!AN83</f>
        <v>395.50000000000006</v>
      </c>
      <c r="BL1517" s="499">
        <f>Asalariados!AO83</f>
        <v>398.2</v>
      </c>
      <c r="BM1517" s="499">
        <f>Asalariados!AP83</f>
        <v>405.69999999999993</v>
      </c>
      <c r="BN1517" s="499">
        <f>Asalariados!AQ83</f>
        <v>421</v>
      </c>
      <c r="BO1517" s="499">
        <f>Asalariados!AR83</f>
        <v>439.8</v>
      </c>
      <c r="BP1517" s="499"/>
    </row>
    <row r="1518" spans="1:68">
      <c r="A1518" s="256" t="s">
        <v>11</v>
      </c>
      <c r="B1518" s="31" t="s">
        <v>97</v>
      </c>
      <c r="C1518" s="149" t="s">
        <v>323</v>
      </c>
      <c r="D1518" s="64" t="s">
        <v>142</v>
      </c>
      <c r="E1518" s="498">
        <v>36.9</v>
      </c>
      <c r="F1518" s="498">
        <v>37</v>
      </c>
      <c r="G1518" s="498">
        <v>37.6</v>
      </c>
      <c r="H1518" s="498">
        <v>39</v>
      </c>
      <c r="I1518" s="498">
        <v>38.5</v>
      </c>
      <c r="J1518" s="498">
        <v>38.1</v>
      </c>
      <c r="K1518" s="498">
        <v>39.1</v>
      </c>
      <c r="L1518" s="498">
        <v>41.6</v>
      </c>
      <c r="M1518" s="498">
        <v>42.8</v>
      </c>
      <c r="N1518" s="498">
        <v>43.1</v>
      </c>
      <c r="O1518" s="498">
        <v>42.7</v>
      </c>
      <c r="P1518" s="498">
        <v>42.7</v>
      </c>
      <c r="Q1518" s="498">
        <v>42.5</v>
      </c>
      <c r="R1518" s="498">
        <v>41.9</v>
      </c>
      <c r="S1518" s="498">
        <v>42.6</v>
      </c>
      <c r="T1518" s="498">
        <v>43.2</v>
      </c>
      <c r="U1518" s="498">
        <v>45</v>
      </c>
      <c r="V1518" s="498">
        <v>47.3</v>
      </c>
      <c r="W1518" s="498">
        <v>48.8</v>
      </c>
      <c r="X1518" s="498">
        <v>49.9</v>
      </c>
      <c r="Y1518" s="498">
        <v>49.8</v>
      </c>
      <c r="Z1518" s="498">
        <v>49.3</v>
      </c>
      <c r="AA1518" s="498">
        <v>48.4</v>
      </c>
      <c r="AB1518" s="498">
        <v>46.5</v>
      </c>
      <c r="AC1518" s="498">
        <v>44.4</v>
      </c>
      <c r="AD1518" s="498">
        <f>Asalariados!G86</f>
        <v>36.5</v>
      </c>
      <c r="AE1518" s="498">
        <f>Asalariados!H86</f>
        <v>32.5</v>
      </c>
      <c r="AF1518" s="498">
        <f>Asalariados!I86</f>
        <v>32.5</v>
      </c>
      <c r="AG1518" s="498">
        <f>Asalariados!J86</f>
        <v>28.6</v>
      </c>
      <c r="AH1518" s="498">
        <f>Asalariados!K86</f>
        <v>26.4</v>
      </c>
      <c r="AI1518" s="498">
        <f>Asalariados!L86</f>
        <v>28.4</v>
      </c>
      <c r="AJ1518" s="498">
        <f>Asalariados!M86</f>
        <v>29.4</v>
      </c>
      <c r="AK1518" s="498">
        <f>Asalariados!N86</f>
        <v>29</v>
      </c>
      <c r="AL1518" s="498">
        <f>Asalariados!O86</f>
        <v>31</v>
      </c>
      <c r="AM1518" s="498">
        <f>Asalariados!P86</f>
        <v>32.1</v>
      </c>
      <c r="AN1518" s="498">
        <f>Asalariados!Q86</f>
        <v>30.1</v>
      </c>
      <c r="AO1518" s="498">
        <f>Asalariados!R86</f>
        <v>29.7</v>
      </c>
      <c r="AP1518" s="498">
        <f>Asalariados!S86</f>
        <v>28.1</v>
      </c>
      <c r="AQ1518" s="498">
        <f>Asalariados!T86</f>
        <v>24.2</v>
      </c>
      <c r="AR1518" s="498">
        <f>Asalariados!U86</f>
        <v>22</v>
      </c>
      <c r="AS1518" s="498">
        <f>Asalariados!V86</f>
        <v>26.9</v>
      </c>
      <c r="AT1518" s="498">
        <f>Asalariados!W86</f>
        <v>24.5</v>
      </c>
      <c r="AU1518" s="498">
        <f>Asalariados!X86</f>
        <v>25.5</v>
      </c>
      <c r="AV1518" s="498">
        <f>Asalariados!Y86</f>
        <v>26.1</v>
      </c>
      <c r="AW1518" s="498">
        <f>Asalariados!Z86</f>
        <v>27.3</v>
      </c>
      <c r="AX1518" s="498">
        <f>Asalariados!AA86</f>
        <v>25.2</v>
      </c>
      <c r="AY1518" s="498">
        <f>Asalariados!AB86</f>
        <v>25.6</v>
      </c>
      <c r="AZ1518" s="498">
        <f>Asalariados!AC86</f>
        <v>23.799999999999997</v>
      </c>
      <c r="BA1518" s="498">
        <f>Asalariados!AD86</f>
        <v>24.9</v>
      </c>
      <c r="BB1518" s="498">
        <f>Asalariados!AE86</f>
        <v>21.6</v>
      </c>
      <c r="BC1518" s="498">
        <f>Asalariados!AF86</f>
        <v>21</v>
      </c>
      <c r="BD1518" s="498">
        <f>Asalariados!AG86</f>
        <v>19.7</v>
      </c>
      <c r="BE1518" s="498">
        <f>Asalariados!AH86</f>
        <v>17.599999999999998</v>
      </c>
      <c r="BF1518" s="498">
        <f>Asalariados!AI86</f>
        <v>16.2</v>
      </c>
      <c r="BG1518" s="498">
        <f>Asalariados!AJ86</f>
        <v>13.9</v>
      </c>
      <c r="BH1518" s="498">
        <f>Asalariados!AK86</f>
        <v>14</v>
      </c>
      <c r="BI1518" s="498">
        <f>Asalariados!AL86</f>
        <v>14.1</v>
      </c>
      <c r="BJ1518" s="498">
        <f>Asalariados!AM86</f>
        <v>12.8</v>
      </c>
      <c r="BK1518" s="498">
        <f>Asalariados!AN86</f>
        <v>13.1</v>
      </c>
      <c r="BL1518" s="498">
        <f>Asalariados!AO86</f>
        <v>12.5</v>
      </c>
      <c r="BM1518" s="498">
        <f>Asalariados!AP86</f>
        <v>14.5</v>
      </c>
      <c r="BN1518" s="498">
        <f>Asalariados!AQ86</f>
        <v>14.7</v>
      </c>
      <c r="BO1518" s="498">
        <f>Asalariados!AR86</f>
        <v>14.9</v>
      </c>
      <c r="BP1518" s="498"/>
    </row>
    <row r="1519" spans="1:68">
      <c r="A1519" s="256" t="s">
        <v>17</v>
      </c>
      <c r="B1519" s="31" t="s">
        <v>97</v>
      </c>
      <c r="C1519" s="149" t="s">
        <v>323</v>
      </c>
      <c r="D1519" s="64" t="s">
        <v>142</v>
      </c>
      <c r="E1519" s="498">
        <v>13.7</v>
      </c>
      <c r="F1519" s="498">
        <v>13.8</v>
      </c>
      <c r="G1519" s="498">
        <v>14.2</v>
      </c>
      <c r="H1519" s="498">
        <v>14.7</v>
      </c>
      <c r="I1519" s="498">
        <v>14.4</v>
      </c>
      <c r="J1519" s="498">
        <v>14.3</v>
      </c>
      <c r="K1519" s="498">
        <v>14.5</v>
      </c>
      <c r="L1519" s="498">
        <v>15.4</v>
      </c>
      <c r="M1519" s="498">
        <v>15.7</v>
      </c>
      <c r="N1519" s="498">
        <v>16.399999999999999</v>
      </c>
      <c r="O1519" s="498">
        <v>16.8</v>
      </c>
      <c r="P1519" s="498">
        <v>17.100000000000001</v>
      </c>
      <c r="Q1519" s="498">
        <v>17.399999999999999</v>
      </c>
      <c r="R1519" s="498">
        <v>17.2</v>
      </c>
      <c r="S1519" s="498">
        <v>17.600000000000001</v>
      </c>
      <c r="T1519" s="498">
        <v>17.600000000000001</v>
      </c>
      <c r="U1519" s="498">
        <v>18.100000000000001</v>
      </c>
      <c r="V1519" s="498">
        <v>19.8</v>
      </c>
      <c r="W1519" s="498">
        <v>21.3</v>
      </c>
      <c r="X1519" s="498">
        <v>21.6</v>
      </c>
      <c r="Y1519" s="498">
        <v>21.3</v>
      </c>
      <c r="Z1519" s="498">
        <v>20.6</v>
      </c>
      <c r="AA1519" s="498">
        <v>19.8</v>
      </c>
      <c r="AB1519" s="498">
        <v>19.100000000000001</v>
      </c>
      <c r="AC1519" s="498">
        <v>18.399999999999999</v>
      </c>
      <c r="AD1519" s="498">
        <f>Asalariados!G87</f>
        <v>18.600000000000001</v>
      </c>
      <c r="AE1519" s="498">
        <f>Asalariados!H87</f>
        <v>15.6</v>
      </c>
      <c r="AF1519" s="498">
        <f>Asalariados!I87</f>
        <v>14</v>
      </c>
      <c r="AG1519" s="498">
        <f>Asalariados!J87</f>
        <v>14.1</v>
      </c>
      <c r="AH1519" s="498">
        <f>Asalariados!K87</f>
        <v>12.8</v>
      </c>
      <c r="AI1519" s="498">
        <f>Asalariados!L87</f>
        <v>11.3</v>
      </c>
      <c r="AJ1519" s="498">
        <f>Asalariados!M87</f>
        <v>12.5</v>
      </c>
      <c r="AK1519" s="498">
        <f>Asalariados!N87</f>
        <v>13.7</v>
      </c>
      <c r="AL1519" s="498">
        <f>Asalariados!O87</f>
        <v>13.6</v>
      </c>
      <c r="AM1519" s="498">
        <f>Asalariados!P87</f>
        <v>12.3</v>
      </c>
      <c r="AN1519" s="498">
        <f>Asalariados!Q87</f>
        <v>11.4</v>
      </c>
      <c r="AO1519" s="498">
        <f>Asalariados!R87</f>
        <v>12.3</v>
      </c>
      <c r="AP1519" s="498">
        <f>Asalariados!S87</f>
        <v>10.7</v>
      </c>
      <c r="AQ1519" s="498">
        <f>Asalariados!T87</f>
        <v>9</v>
      </c>
      <c r="AR1519" s="498">
        <f>Asalariados!U87</f>
        <v>9.1999999999999993</v>
      </c>
      <c r="AS1519" s="498">
        <f>Asalariados!V87</f>
        <v>9.6</v>
      </c>
      <c r="AT1519" s="498">
        <f>Asalariados!W87</f>
        <v>9.5</v>
      </c>
      <c r="AU1519" s="498">
        <f>Asalariados!X87</f>
        <v>10.199999999999999</v>
      </c>
      <c r="AV1519" s="498">
        <f>Asalariados!Y87</f>
        <v>10.5</v>
      </c>
      <c r="AW1519" s="498">
        <f>Asalariados!Z87</f>
        <v>8.9</v>
      </c>
      <c r="AX1519" s="498">
        <f>Asalariados!AA87</f>
        <v>10.199999999999999</v>
      </c>
      <c r="AY1519" s="498">
        <f>Asalariados!AB87</f>
        <v>9.6</v>
      </c>
      <c r="AZ1519" s="498">
        <f>Asalariados!AC87</f>
        <v>9.3000000000000007</v>
      </c>
      <c r="BA1519" s="498">
        <f>Asalariados!AD87</f>
        <v>8.7999999999999989</v>
      </c>
      <c r="BB1519" s="498">
        <f>Asalariados!AE87</f>
        <v>8.6999999999999993</v>
      </c>
      <c r="BC1519" s="498">
        <f>Asalariados!AF87</f>
        <v>8.9</v>
      </c>
      <c r="BD1519" s="498">
        <f>Asalariados!AG87</f>
        <v>7.8999999999999995</v>
      </c>
      <c r="BE1519" s="498">
        <f>Asalariados!AH87</f>
        <v>6.8999999999999995</v>
      </c>
      <c r="BF1519" s="498">
        <f>Asalariados!AI87</f>
        <v>6.6</v>
      </c>
      <c r="BG1519" s="498">
        <f>Asalariados!AJ87</f>
        <v>5.5</v>
      </c>
      <c r="BH1519" s="498">
        <f>Asalariados!AK87</f>
        <v>5.0999999999999996</v>
      </c>
      <c r="BI1519" s="498">
        <f>Asalariados!AL87</f>
        <v>5.3</v>
      </c>
      <c r="BJ1519" s="498">
        <f>Asalariados!AM87</f>
        <v>4.5999999999999996</v>
      </c>
      <c r="BK1519" s="498">
        <f>Asalariados!AN87</f>
        <v>5.3</v>
      </c>
      <c r="BL1519" s="498">
        <f>Asalariados!AO87</f>
        <v>4.4000000000000004</v>
      </c>
      <c r="BM1519" s="498">
        <f>Asalariados!AP87</f>
        <v>4.3</v>
      </c>
      <c r="BN1519" s="498">
        <f>Asalariados!AQ87</f>
        <v>4.2</v>
      </c>
      <c r="BO1519" s="498">
        <f>Asalariados!AR87</f>
        <v>4.5</v>
      </c>
      <c r="BP1519" s="498"/>
    </row>
    <row r="1520" spans="1:68">
      <c r="A1520" s="256" t="s">
        <v>18</v>
      </c>
      <c r="B1520" s="31" t="s">
        <v>97</v>
      </c>
      <c r="C1520" s="149" t="s">
        <v>323</v>
      </c>
      <c r="D1520" s="64" t="s">
        <v>142</v>
      </c>
      <c r="E1520" s="498">
        <v>1.6</v>
      </c>
      <c r="F1520" s="498">
        <v>1.9</v>
      </c>
      <c r="G1520" s="498">
        <v>2.2000000000000002</v>
      </c>
      <c r="H1520" s="498">
        <v>2.2999999999999998</v>
      </c>
      <c r="I1520" s="498">
        <v>2.2999999999999998</v>
      </c>
      <c r="J1520" s="498">
        <v>2.5</v>
      </c>
      <c r="K1520" s="498">
        <v>2.7</v>
      </c>
      <c r="L1520" s="498">
        <v>2.7</v>
      </c>
      <c r="M1520" s="498">
        <v>2.7</v>
      </c>
      <c r="N1520" s="498">
        <v>2.8</v>
      </c>
      <c r="O1520" s="498">
        <v>2.7</v>
      </c>
      <c r="P1520" s="498">
        <v>2.7</v>
      </c>
      <c r="Q1520" s="498">
        <v>2.7</v>
      </c>
      <c r="R1520" s="498">
        <v>2.7</v>
      </c>
      <c r="S1520" s="498">
        <v>2.7</v>
      </c>
      <c r="T1520" s="498">
        <v>2.6</v>
      </c>
      <c r="U1520" s="498">
        <v>2.6</v>
      </c>
      <c r="V1520" s="498">
        <v>2.7</v>
      </c>
      <c r="W1520" s="498">
        <v>2.7</v>
      </c>
      <c r="X1520" s="498">
        <v>2.8</v>
      </c>
      <c r="Y1520" s="498">
        <v>2.8</v>
      </c>
      <c r="Z1520" s="498">
        <v>2.7</v>
      </c>
      <c r="AA1520" s="498">
        <v>2.6</v>
      </c>
      <c r="AB1520" s="498">
        <v>2.4</v>
      </c>
      <c r="AC1520" s="498">
        <v>2.2000000000000002</v>
      </c>
      <c r="AD1520" s="498">
        <f>Asalariados!G88</f>
        <v>2.2000000000000002</v>
      </c>
      <c r="AE1520" s="498">
        <f>Asalariados!H88</f>
        <v>2.2000000000000002</v>
      </c>
      <c r="AF1520" s="498">
        <f>Asalariados!I88</f>
        <v>2.1</v>
      </c>
      <c r="AG1520" s="498">
        <f>Asalariados!J88</f>
        <v>1.9</v>
      </c>
      <c r="AH1520" s="498">
        <f>Asalariados!K88</f>
        <v>2.1</v>
      </c>
      <c r="AI1520" s="498">
        <f>Asalariados!L88</f>
        <v>1.9</v>
      </c>
      <c r="AJ1520" s="498">
        <f>Asalariados!M88</f>
        <v>1.7</v>
      </c>
      <c r="AK1520" s="498">
        <f>Asalariados!N88</f>
        <v>1.6</v>
      </c>
      <c r="AL1520" s="498">
        <f>Asalariados!O88</f>
        <v>1.7</v>
      </c>
      <c r="AM1520" s="498">
        <f>Asalariados!P88</f>
        <v>1.6</v>
      </c>
      <c r="AN1520" s="498">
        <f>Asalariados!Q88</f>
        <v>1.1000000000000001</v>
      </c>
      <c r="AO1520" s="498">
        <f>Asalariados!R88</f>
        <v>0.9</v>
      </c>
      <c r="AP1520" s="498">
        <f>Asalariados!S88</f>
        <v>0.8</v>
      </c>
      <c r="AQ1520" s="498">
        <f>Asalariados!T88</f>
        <v>0.9</v>
      </c>
      <c r="AR1520" s="498">
        <f>Asalariados!U88</f>
        <v>0.6</v>
      </c>
      <c r="AS1520" s="498">
        <f>Asalariados!V88</f>
        <v>1.1000000000000001</v>
      </c>
      <c r="AT1520" s="498">
        <f>Asalariados!W88</f>
        <v>1</v>
      </c>
      <c r="AU1520" s="498">
        <f>Asalariados!X88</f>
        <v>1</v>
      </c>
      <c r="AV1520" s="498">
        <f>Asalariados!Y88</f>
        <v>0.9</v>
      </c>
      <c r="AW1520" s="498">
        <f>Asalariados!Z88</f>
        <v>1.1000000000000001</v>
      </c>
      <c r="AX1520" s="498">
        <f>Asalariados!AA88</f>
        <v>1.2</v>
      </c>
      <c r="AY1520" s="498">
        <f>Asalariados!AB88</f>
        <v>1</v>
      </c>
      <c r="AZ1520" s="498">
        <f>Asalariados!AC88</f>
        <v>1</v>
      </c>
      <c r="BA1520" s="498">
        <f>Asalariados!AD88</f>
        <v>1</v>
      </c>
      <c r="BB1520" s="498">
        <f>Asalariados!AE88</f>
        <v>0.8</v>
      </c>
      <c r="BC1520" s="498">
        <f>Asalariados!AF88</f>
        <v>0.5</v>
      </c>
      <c r="BD1520" s="498">
        <f>Asalariados!AG88</f>
        <v>0.6</v>
      </c>
      <c r="BE1520" s="498">
        <f>Asalariados!AH88</f>
        <v>0.8</v>
      </c>
      <c r="BF1520" s="498">
        <f>Asalariados!AI88</f>
        <v>0.9</v>
      </c>
      <c r="BG1520" s="498">
        <f>Asalariados!AJ88</f>
        <v>0.9</v>
      </c>
      <c r="BH1520" s="498">
        <f>Asalariados!AK88</f>
        <v>0.8</v>
      </c>
      <c r="BI1520" s="498">
        <f>Asalariados!AL88</f>
        <v>0.8</v>
      </c>
      <c r="BJ1520" s="498">
        <f>Asalariados!AM88</f>
        <v>0.9</v>
      </c>
      <c r="BK1520" s="498">
        <f>Asalariados!AN88</f>
        <v>0.7</v>
      </c>
      <c r="BL1520" s="498">
        <f>Asalariados!AO88</f>
        <v>0.4</v>
      </c>
      <c r="BM1520" s="498">
        <f>Asalariados!AP88</f>
        <v>0.5</v>
      </c>
      <c r="BN1520" s="498">
        <f>Asalariados!AQ88</f>
        <v>0.5</v>
      </c>
      <c r="BO1520" s="498">
        <f>Asalariados!AR88</f>
        <v>0.5</v>
      </c>
      <c r="BP1520" s="498"/>
    </row>
    <row r="1521" spans="1:68">
      <c r="A1521" s="256" t="s">
        <v>19</v>
      </c>
      <c r="B1521" s="31" t="s">
        <v>97</v>
      </c>
      <c r="C1521" s="149" t="s">
        <v>323</v>
      </c>
      <c r="D1521" s="64" t="s">
        <v>142</v>
      </c>
      <c r="E1521" s="498">
        <v>13</v>
      </c>
      <c r="F1521" s="498">
        <v>12.9</v>
      </c>
      <c r="G1521" s="498">
        <v>13.1</v>
      </c>
      <c r="H1521" s="498">
        <v>14</v>
      </c>
      <c r="I1521" s="498">
        <v>14.1</v>
      </c>
      <c r="J1521" s="498">
        <v>13.7</v>
      </c>
      <c r="K1521" s="498">
        <v>13.8</v>
      </c>
      <c r="L1521" s="498">
        <v>14.1</v>
      </c>
      <c r="M1521" s="498">
        <v>14.1</v>
      </c>
      <c r="N1521" s="498">
        <v>14.3</v>
      </c>
      <c r="O1521" s="498">
        <v>14.3</v>
      </c>
      <c r="P1521" s="498">
        <v>13.5</v>
      </c>
      <c r="Q1521" s="498">
        <v>12.6</v>
      </c>
      <c r="R1521" s="498">
        <v>11.5</v>
      </c>
      <c r="S1521" s="498">
        <v>10.6</v>
      </c>
      <c r="T1521" s="498">
        <v>10.1</v>
      </c>
      <c r="U1521" s="498">
        <v>9.8000000000000007</v>
      </c>
      <c r="V1521" s="498">
        <v>10.3</v>
      </c>
      <c r="W1521" s="498">
        <v>10.5</v>
      </c>
      <c r="X1521" s="498">
        <v>10.7</v>
      </c>
      <c r="Y1521" s="498">
        <v>10.6</v>
      </c>
      <c r="Z1521" s="498">
        <v>10</v>
      </c>
      <c r="AA1521" s="498">
        <v>9.3000000000000007</v>
      </c>
      <c r="AB1521" s="498">
        <v>9.1</v>
      </c>
      <c r="AC1521" s="498">
        <v>9</v>
      </c>
      <c r="AD1521" s="498">
        <f>Asalariados!G89</f>
        <v>8.5</v>
      </c>
      <c r="AE1521" s="498">
        <f>Asalariados!H89</f>
        <v>8.1999999999999993</v>
      </c>
      <c r="AF1521" s="498">
        <f>Asalariados!I89</f>
        <v>8.9</v>
      </c>
      <c r="AG1521" s="498">
        <f>Asalariados!J89</f>
        <v>8.5</v>
      </c>
      <c r="AH1521" s="498">
        <f>Asalariados!K89</f>
        <v>9.1</v>
      </c>
      <c r="AI1521" s="498">
        <f>Asalariados!L89</f>
        <v>8.9</v>
      </c>
      <c r="AJ1521" s="498">
        <f>Asalariados!M89</f>
        <v>7.7</v>
      </c>
      <c r="AK1521" s="498">
        <f>Asalariados!N89</f>
        <v>6.6</v>
      </c>
      <c r="AL1521" s="498">
        <f>Asalariados!O89</f>
        <v>6.4</v>
      </c>
      <c r="AM1521" s="498">
        <f>Asalariados!P89</f>
        <v>5.3</v>
      </c>
      <c r="AN1521" s="498">
        <f>Asalariados!Q89</f>
        <v>6.2</v>
      </c>
      <c r="AO1521" s="498">
        <f>Asalariados!R89</f>
        <v>5.0999999999999996</v>
      </c>
      <c r="AP1521" s="498">
        <f>Asalariados!S89</f>
        <v>4.5</v>
      </c>
      <c r="AQ1521" s="498">
        <f>Asalariados!T89</f>
        <v>3.8</v>
      </c>
      <c r="AR1521" s="498">
        <f>Asalariados!U89</f>
        <v>3.3</v>
      </c>
      <c r="AS1521" s="498">
        <f>Asalariados!V89</f>
        <v>4</v>
      </c>
      <c r="AT1521" s="498">
        <f>Asalariados!W89</f>
        <v>4.5</v>
      </c>
      <c r="AU1521" s="498">
        <f>Asalariados!X89</f>
        <v>4.2</v>
      </c>
      <c r="AV1521" s="498">
        <f>Asalariados!Y89</f>
        <v>4.3</v>
      </c>
      <c r="AW1521" s="498">
        <f>Asalariados!Z89</f>
        <v>4.0999999999999996</v>
      </c>
      <c r="AX1521" s="498">
        <f>Asalariados!AA89</f>
        <v>4.0999999999999996</v>
      </c>
      <c r="AY1521" s="498">
        <f>Asalariados!AB89</f>
        <v>4</v>
      </c>
      <c r="AZ1521" s="498">
        <f>Asalariados!AC89</f>
        <v>4.3</v>
      </c>
      <c r="BA1521" s="498">
        <f>Asalariados!AD89</f>
        <v>3.8</v>
      </c>
      <c r="BB1521" s="498">
        <f>Asalariados!AE89</f>
        <v>3.8</v>
      </c>
      <c r="BC1521" s="498">
        <f>Asalariados!AF89</f>
        <v>3.8</v>
      </c>
      <c r="BD1521" s="498">
        <f>Asalariados!AG89</f>
        <v>3.3</v>
      </c>
      <c r="BE1521" s="498">
        <f>Asalariados!AH89</f>
        <v>3</v>
      </c>
      <c r="BF1521" s="498">
        <f>Asalariados!AI89</f>
        <v>2.7</v>
      </c>
      <c r="BG1521" s="498">
        <f>Asalariados!AJ89</f>
        <v>2.2999999999999998</v>
      </c>
      <c r="BH1521" s="498">
        <f>Asalariados!AK89</f>
        <v>2.2000000000000002</v>
      </c>
      <c r="BI1521" s="498">
        <f>Asalariados!AL89</f>
        <v>2.5</v>
      </c>
      <c r="BJ1521" s="498">
        <f>Asalariados!AM89</f>
        <v>2.2000000000000002</v>
      </c>
      <c r="BK1521" s="498">
        <f>Asalariados!AN89</f>
        <v>1.7</v>
      </c>
      <c r="BL1521" s="498">
        <f>Asalariados!AO89</f>
        <v>2.2000000000000002</v>
      </c>
      <c r="BM1521" s="498">
        <f>Asalariados!AP89</f>
        <v>2.2000000000000002</v>
      </c>
      <c r="BN1521" s="498">
        <f>Asalariados!AQ89</f>
        <v>2.4</v>
      </c>
      <c r="BO1521" s="498">
        <f>Asalariados!AR89</f>
        <v>2.2000000000000002</v>
      </c>
      <c r="BP1521" s="498"/>
    </row>
    <row r="1522" spans="1:68">
      <c r="A1522" s="256" t="s">
        <v>20</v>
      </c>
      <c r="B1522" s="31" t="s">
        <v>97</v>
      </c>
      <c r="C1522" s="149" t="s">
        <v>323</v>
      </c>
      <c r="D1522" s="64" t="s">
        <v>142</v>
      </c>
      <c r="E1522" s="498">
        <v>1</v>
      </c>
      <c r="F1522" s="498">
        <v>1</v>
      </c>
      <c r="G1522" s="498">
        <v>1</v>
      </c>
      <c r="H1522" s="498">
        <v>1</v>
      </c>
      <c r="I1522" s="498">
        <v>1</v>
      </c>
      <c r="J1522" s="498">
        <v>0.9</v>
      </c>
      <c r="K1522" s="498">
        <v>0.9</v>
      </c>
      <c r="L1522" s="498">
        <v>0.9</v>
      </c>
      <c r="M1522" s="498">
        <v>0.9</v>
      </c>
      <c r="N1522" s="498">
        <v>0.8</v>
      </c>
      <c r="O1522" s="498">
        <v>0.7</v>
      </c>
      <c r="P1522" s="498">
        <v>0.7</v>
      </c>
      <c r="Q1522" s="498">
        <v>0.7</v>
      </c>
      <c r="R1522" s="498">
        <v>0.7</v>
      </c>
      <c r="S1522" s="498">
        <v>0.7</v>
      </c>
      <c r="T1522" s="498">
        <v>0.7</v>
      </c>
      <c r="U1522" s="498">
        <v>0.7</v>
      </c>
      <c r="V1522" s="498">
        <v>0.8</v>
      </c>
      <c r="W1522" s="498">
        <v>0.8</v>
      </c>
      <c r="X1522" s="498">
        <v>0.8</v>
      </c>
      <c r="Y1522" s="498">
        <v>0.8</v>
      </c>
      <c r="Z1522" s="498">
        <v>0.9</v>
      </c>
      <c r="AA1522" s="498">
        <v>0.9</v>
      </c>
      <c r="AB1522" s="498">
        <v>1</v>
      </c>
      <c r="AC1522" s="498">
        <v>1</v>
      </c>
      <c r="AD1522" s="498">
        <f>Asalariados!G90</f>
        <v>1.4</v>
      </c>
      <c r="AE1522" s="498">
        <f>Asalariados!H90</f>
        <v>1.4</v>
      </c>
      <c r="AF1522" s="498">
        <f>Asalariados!I90</f>
        <v>1.4</v>
      </c>
      <c r="AG1522" s="498">
        <f>Asalariados!J90</f>
        <v>1.6</v>
      </c>
      <c r="AH1522" s="498">
        <f>Asalariados!K90</f>
        <v>1.9</v>
      </c>
      <c r="AI1522" s="498">
        <f>Asalariados!L90</f>
        <v>1.4</v>
      </c>
      <c r="AJ1522" s="498">
        <f>Asalariados!M90</f>
        <v>1.5</v>
      </c>
      <c r="AK1522" s="498">
        <f>Asalariados!N90</f>
        <v>0.9</v>
      </c>
      <c r="AL1522" s="498">
        <f>Asalariados!O90</f>
        <v>0.7</v>
      </c>
      <c r="AM1522" s="498">
        <f>Asalariados!P90</f>
        <v>0.3</v>
      </c>
      <c r="AN1522" s="498">
        <f>Asalariados!Q90</f>
        <v>0.6</v>
      </c>
      <c r="AO1522" s="498">
        <f>Asalariados!R90</f>
        <v>0.6</v>
      </c>
      <c r="AP1522" s="498">
        <f>Asalariados!S90</f>
        <v>0.7</v>
      </c>
      <c r="AQ1522" s="498">
        <f>Asalariados!T90</f>
        <v>0.6</v>
      </c>
      <c r="AR1522" s="498">
        <f>Asalariados!U90</f>
        <v>0.6</v>
      </c>
      <c r="AS1522" s="498">
        <f>Asalariados!V90</f>
        <v>0.6</v>
      </c>
      <c r="AT1522" s="498">
        <f>Asalariados!W90</f>
        <v>0.6</v>
      </c>
      <c r="AU1522" s="498">
        <f>Asalariados!X90</f>
        <v>0.6</v>
      </c>
      <c r="AV1522" s="498">
        <f>Asalariados!Y90</f>
        <v>0.7</v>
      </c>
      <c r="AW1522" s="498">
        <f>Asalariados!Z90</f>
        <v>0.6</v>
      </c>
      <c r="AX1522" s="498">
        <f>Asalariados!AA90</f>
        <v>0.6</v>
      </c>
      <c r="AY1522" s="498">
        <f>Asalariados!AB90</f>
        <v>0.6</v>
      </c>
      <c r="AZ1522" s="498">
        <f>Asalariados!AC90</f>
        <v>0.6</v>
      </c>
      <c r="BA1522" s="498">
        <f>Asalariados!AD90</f>
        <v>0.5</v>
      </c>
      <c r="BB1522" s="498">
        <f>Asalariados!AE90</f>
        <v>0.6</v>
      </c>
      <c r="BC1522" s="498">
        <f>Asalariados!AF90</f>
        <v>0.9</v>
      </c>
      <c r="BD1522" s="498">
        <f>Asalariados!AG90</f>
        <v>0.7</v>
      </c>
      <c r="BE1522" s="498">
        <f>Asalariados!AH90</f>
        <v>0.6</v>
      </c>
      <c r="BF1522" s="498">
        <f>Asalariados!AI90</f>
        <v>0.6</v>
      </c>
      <c r="BG1522" s="498">
        <f>Asalariados!AJ90</f>
        <v>0.6</v>
      </c>
      <c r="BH1522" s="498">
        <f>Asalariados!AK90</f>
        <v>0.4</v>
      </c>
      <c r="BI1522" s="498">
        <f>Asalariados!AL90</f>
        <v>0.6</v>
      </c>
      <c r="BJ1522" s="498">
        <f>Asalariados!AM90</f>
        <v>0.4</v>
      </c>
      <c r="BK1522" s="498">
        <f>Asalariados!AN90</f>
        <v>0.3</v>
      </c>
      <c r="BL1522" s="498">
        <f>Asalariados!AO90</f>
        <v>0.3</v>
      </c>
      <c r="BM1522" s="498">
        <f>Asalariados!AP90</f>
        <v>0.5</v>
      </c>
      <c r="BN1522" s="498">
        <f>Asalariados!AQ90</f>
        <v>0.6</v>
      </c>
      <c r="BO1522" s="498">
        <f>Asalariados!AR90</f>
        <v>0.8</v>
      </c>
      <c r="BP1522" s="498"/>
    </row>
    <row r="1523" spans="1:68">
      <c r="A1523" s="256" t="s">
        <v>21</v>
      </c>
      <c r="B1523" s="31" t="s">
        <v>97</v>
      </c>
      <c r="C1523" s="149" t="s">
        <v>323</v>
      </c>
      <c r="D1523" s="64" t="s">
        <v>142</v>
      </c>
      <c r="E1523" s="498">
        <v>5.4</v>
      </c>
      <c r="F1523" s="498">
        <v>5.2</v>
      </c>
      <c r="G1523" s="498">
        <v>5.2</v>
      </c>
      <c r="H1523" s="498">
        <v>5.0999999999999996</v>
      </c>
      <c r="I1523" s="498">
        <v>4.9000000000000004</v>
      </c>
      <c r="J1523" s="498">
        <v>4.3</v>
      </c>
      <c r="K1523" s="498">
        <v>4</v>
      </c>
      <c r="L1523" s="498">
        <v>3.3</v>
      </c>
      <c r="M1523" s="498">
        <v>2.8</v>
      </c>
      <c r="N1523" s="498">
        <v>2.5</v>
      </c>
      <c r="O1523" s="498">
        <v>2.2000000000000002</v>
      </c>
      <c r="P1523" s="498">
        <v>2.2000000000000002</v>
      </c>
      <c r="Q1523" s="498">
        <v>2.1</v>
      </c>
      <c r="R1523" s="498">
        <v>2.1</v>
      </c>
      <c r="S1523" s="498">
        <v>2.1</v>
      </c>
      <c r="T1523" s="498">
        <v>2.1</v>
      </c>
      <c r="U1523" s="498">
        <v>2.2000000000000002</v>
      </c>
      <c r="V1523" s="498">
        <v>2.2999999999999998</v>
      </c>
      <c r="W1523" s="498">
        <v>2.2999999999999998</v>
      </c>
      <c r="X1523" s="498">
        <v>2.2999999999999998</v>
      </c>
      <c r="Y1523" s="498">
        <v>2.1</v>
      </c>
      <c r="Z1523" s="498">
        <v>2</v>
      </c>
      <c r="AA1523" s="498">
        <v>1.9</v>
      </c>
      <c r="AB1523" s="498">
        <v>1.8</v>
      </c>
      <c r="AC1523" s="498">
        <v>1.7</v>
      </c>
      <c r="AD1523" s="498">
        <f>Asalariados!G91</f>
        <v>1.7</v>
      </c>
      <c r="AE1523" s="498">
        <f>Asalariados!H91</f>
        <v>1.1000000000000001</v>
      </c>
      <c r="AF1523" s="498">
        <f>Asalariados!I91</f>
        <v>1.4</v>
      </c>
      <c r="AG1523" s="498">
        <f>Asalariados!J91</f>
        <v>1.5</v>
      </c>
      <c r="AH1523" s="498">
        <f>Asalariados!K91</f>
        <v>1.2</v>
      </c>
      <c r="AI1523" s="498">
        <f>Asalariados!L91</f>
        <v>0.9</v>
      </c>
      <c r="AJ1523" s="498">
        <f>Asalariados!M91</f>
        <v>0.9</v>
      </c>
      <c r="AK1523" s="498">
        <f>Asalariados!N91</f>
        <v>0.9</v>
      </c>
      <c r="AL1523" s="498">
        <f>Asalariados!O91</f>
        <v>1</v>
      </c>
      <c r="AM1523" s="498">
        <f>Asalariados!P91</f>
        <v>1.1000000000000001</v>
      </c>
      <c r="AN1523" s="498">
        <f>Asalariados!Q91</f>
        <v>1.1000000000000001</v>
      </c>
      <c r="AO1523" s="498">
        <f>Asalariados!R91</f>
        <v>1.2</v>
      </c>
      <c r="AP1523" s="498">
        <f>Asalariados!S91</f>
        <v>1.6</v>
      </c>
      <c r="AQ1523" s="498">
        <f>Asalariados!T91</f>
        <v>1.2</v>
      </c>
      <c r="AR1523" s="498">
        <f>Asalariados!U91</f>
        <v>1</v>
      </c>
      <c r="AS1523" s="498">
        <f>Asalariados!V91</f>
        <v>1.2</v>
      </c>
      <c r="AT1523" s="498">
        <f>Asalariados!W91</f>
        <v>1.2</v>
      </c>
      <c r="AU1523" s="498">
        <f>Asalariados!X91</f>
        <v>1.2</v>
      </c>
      <c r="AV1523" s="498">
        <f>Asalariados!Y91</f>
        <v>1.1000000000000001</v>
      </c>
      <c r="AW1523" s="498">
        <f>Asalariados!Z91</f>
        <v>1.1000000000000001</v>
      </c>
      <c r="AX1523" s="498">
        <f>Asalariados!AA91</f>
        <v>1</v>
      </c>
      <c r="AY1523" s="498">
        <f>Asalariados!AB91</f>
        <v>0.9</v>
      </c>
      <c r="AZ1523" s="498">
        <f>Asalariados!AC91</f>
        <v>0.8</v>
      </c>
      <c r="BA1523" s="498">
        <f>Asalariados!AD91</f>
        <v>0.8</v>
      </c>
      <c r="BB1523" s="498">
        <f>Asalariados!AE91</f>
        <v>0.7</v>
      </c>
      <c r="BC1523" s="498">
        <f>Asalariados!AF91</f>
        <v>0.7</v>
      </c>
      <c r="BD1523" s="498">
        <f>Asalariados!AG91</f>
        <v>0.8</v>
      </c>
      <c r="BE1523" s="498">
        <f>Asalariados!AH91</f>
        <v>0.7</v>
      </c>
      <c r="BF1523" s="498">
        <f>Asalariados!AI91</f>
        <v>0.7</v>
      </c>
      <c r="BG1523" s="498">
        <f>Asalariados!AJ91</f>
        <v>0.6</v>
      </c>
      <c r="BH1523" s="498">
        <f>Asalariados!AK91</f>
        <v>0.7</v>
      </c>
      <c r="BI1523" s="498">
        <f>Asalariados!AL91</f>
        <v>0.6</v>
      </c>
      <c r="BJ1523" s="498">
        <f>Asalariados!AM91</f>
        <v>0.6</v>
      </c>
      <c r="BK1523" s="498">
        <f>Asalariados!AN91</f>
        <v>0.5</v>
      </c>
      <c r="BL1523" s="498">
        <f>Asalariados!AO91</f>
        <v>0.4</v>
      </c>
      <c r="BM1523" s="498">
        <f>Asalariados!AP91</f>
        <v>0.5</v>
      </c>
      <c r="BN1523" s="498">
        <f>Asalariados!AQ91</f>
        <v>0.5</v>
      </c>
      <c r="BO1523" s="498">
        <f>Asalariados!AR91</f>
        <v>0.5</v>
      </c>
      <c r="BP1523" s="498"/>
    </row>
    <row r="1524" spans="1:68">
      <c r="A1524" s="256" t="s">
        <v>22</v>
      </c>
      <c r="B1524" s="31" t="s">
        <v>97</v>
      </c>
      <c r="C1524" s="149" t="s">
        <v>323</v>
      </c>
      <c r="D1524" s="64" t="s">
        <v>142</v>
      </c>
      <c r="E1524" s="498">
        <v>28.2</v>
      </c>
      <c r="F1524" s="498">
        <v>28.6</v>
      </c>
      <c r="G1524" s="498">
        <v>29.5</v>
      </c>
      <c r="H1524" s="498">
        <v>30.1</v>
      </c>
      <c r="I1524" s="498">
        <v>29.3</v>
      </c>
      <c r="J1524" s="498">
        <v>28.2</v>
      </c>
      <c r="K1524" s="498">
        <v>27.8</v>
      </c>
      <c r="L1524" s="498">
        <v>27.3</v>
      </c>
      <c r="M1524" s="498">
        <v>25.9</v>
      </c>
      <c r="N1524" s="498">
        <v>25.5</v>
      </c>
      <c r="O1524" s="498">
        <v>24.7</v>
      </c>
      <c r="P1524" s="498">
        <v>23.9</v>
      </c>
      <c r="Q1524" s="498">
        <v>23</v>
      </c>
      <c r="R1524" s="498">
        <v>22.5</v>
      </c>
      <c r="S1524" s="498">
        <v>22.6</v>
      </c>
      <c r="T1524" s="498">
        <v>22.4</v>
      </c>
      <c r="U1524" s="498">
        <v>22.8</v>
      </c>
      <c r="V1524" s="498">
        <v>24</v>
      </c>
      <c r="W1524" s="498">
        <v>24.8</v>
      </c>
      <c r="X1524" s="498">
        <v>25.2</v>
      </c>
      <c r="Y1524" s="498">
        <v>25.1</v>
      </c>
      <c r="Z1524" s="498">
        <v>24.9</v>
      </c>
      <c r="AA1524" s="498">
        <v>24.3</v>
      </c>
      <c r="AB1524" s="498">
        <v>23.2</v>
      </c>
      <c r="AC1524" s="498">
        <v>22.1</v>
      </c>
      <c r="AD1524" s="498">
        <f>Asalariados!G92</f>
        <v>18.8</v>
      </c>
      <c r="AE1524" s="498">
        <f>Asalariados!H92</f>
        <v>16.600000000000001</v>
      </c>
      <c r="AF1524" s="498">
        <f>Asalariados!I92</f>
        <v>16.8</v>
      </c>
      <c r="AG1524" s="498">
        <f>Asalariados!J92</f>
        <v>15.7</v>
      </c>
      <c r="AH1524" s="498">
        <f>Asalariados!K92</f>
        <v>13</v>
      </c>
      <c r="AI1524" s="498">
        <f>Asalariados!L92</f>
        <v>11.9</v>
      </c>
      <c r="AJ1524" s="498">
        <f>Asalariados!M92</f>
        <v>12.5</v>
      </c>
      <c r="AK1524" s="498">
        <f>Asalariados!N92</f>
        <v>12.1</v>
      </c>
      <c r="AL1524" s="498">
        <f>Asalariados!O92</f>
        <v>13</v>
      </c>
      <c r="AM1524" s="498">
        <f>Asalariados!P92</f>
        <v>11.9</v>
      </c>
      <c r="AN1524" s="498">
        <f>Asalariados!Q92</f>
        <v>12.5</v>
      </c>
      <c r="AO1524" s="498">
        <f>Asalariados!R92</f>
        <v>12.8</v>
      </c>
      <c r="AP1524" s="498">
        <f>Asalariados!S92</f>
        <v>12</v>
      </c>
      <c r="AQ1524" s="498">
        <f>Asalariados!T92</f>
        <v>9.4</v>
      </c>
      <c r="AR1524" s="498">
        <f>Asalariados!U92</f>
        <v>8</v>
      </c>
      <c r="AS1524" s="498">
        <f>Asalariados!V92</f>
        <v>8.3000000000000007</v>
      </c>
      <c r="AT1524" s="498">
        <f>Asalariados!W92</f>
        <v>7.9</v>
      </c>
      <c r="AU1524" s="498">
        <f>Asalariados!X92</f>
        <v>8</v>
      </c>
      <c r="AV1524" s="498">
        <f>Asalariados!Y92</f>
        <v>8</v>
      </c>
      <c r="AW1524" s="498">
        <f>Asalariados!Z92</f>
        <v>9.1999999999999993</v>
      </c>
      <c r="AX1524" s="498">
        <f>Asalariados!AA92</f>
        <v>8.8000000000000007</v>
      </c>
      <c r="AY1524" s="498">
        <f>Asalariados!AB92</f>
        <v>8.9</v>
      </c>
      <c r="AZ1524" s="498">
        <f>Asalariados!AC92</f>
        <v>8.5</v>
      </c>
      <c r="BA1524" s="498">
        <f>Asalariados!AD92</f>
        <v>7.7</v>
      </c>
      <c r="BB1524" s="498">
        <f>Asalariados!AE92</f>
        <v>6.8</v>
      </c>
      <c r="BC1524" s="498">
        <f>Asalariados!AF92</f>
        <v>6.7</v>
      </c>
      <c r="BD1524" s="498">
        <f>Asalariados!AG92</f>
        <v>6.4</v>
      </c>
      <c r="BE1524" s="498">
        <f>Asalariados!AH92</f>
        <v>5.4</v>
      </c>
      <c r="BF1524" s="498">
        <f>Asalariados!AI92</f>
        <v>4.9000000000000004</v>
      </c>
      <c r="BG1524" s="498">
        <f>Asalariados!AJ92</f>
        <v>3.8</v>
      </c>
      <c r="BH1524" s="498">
        <f>Asalariados!AK92</f>
        <v>3.7</v>
      </c>
      <c r="BI1524" s="498">
        <f>Asalariados!AL92</f>
        <v>3.7</v>
      </c>
      <c r="BJ1524" s="498">
        <f>Asalariados!AM92</f>
        <v>3.1</v>
      </c>
      <c r="BK1524" s="498">
        <f>Asalariados!AN92</f>
        <v>2.6</v>
      </c>
      <c r="BL1524" s="498">
        <f>Asalariados!AO92</f>
        <v>3.8</v>
      </c>
      <c r="BM1524" s="498">
        <f>Asalariados!AP92</f>
        <v>2.6</v>
      </c>
      <c r="BN1524" s="498">
        <f>Asalariados!AQ92</f>
        <v>2.5</v>
      </c>
      <c r="BO1524" s="498">
        <f>Asalariados!AR92</f>
        <v>2.2999999999999998</v>
      </c>
      <c r="BP1524" s="498"/>
    </row>
    <row r="1525" spans="1:68">
      <c r="A1525" s="256" t="s">
        <v>23</v>
      </c>
      <c r="B1525" s="31" t="s">
        <v>97</v>
      </c>
      <c r="C1525" s="149" t="s">
        <v>323</v>
      </c>
      <c r="D1525" s="64" t="s">
        <v>142</v>
      </c>
      <c r="E1525" s="498">
        <v>9</v>
      </c>
      <c r="F1525" s="498">
        <v>9.3000000000000007</v>
      </c>
      <c r="G1525" s="498">
        <v>9.6999999999999993</v>
      </c>
      <c r="H1525" s="498">
        <v>10.199999999999999</v>
      </c>
      <c r="I1525" s="498">
        <v>10.3</v>
      </c>
      <c r="J1525" s="498">
        <v>10.4</v>
      </c>
      <c r="K1525" s="498">
        <v>11</v>
      </c>
      <c r="L1525" s="498">
        <v>11.5</v>
      </c>
      <c r="M1525" s="498">
        <v>11.6</v>
      </c>
      <c r="N1525" s="498">
        <v>11.6</v>
      </c>
      <c r="O1525" s="498">
        <v>11.5</v>
      </c>
      <c r="P1525" s="498">
        <v>11.9</v>
      </c>
      <c r="Q1525" s="498">
        <v>12.2</v>
      </c>
      <c r="R1525" s="498">
        <v>12.2</v>
      </c>
      <c r="S1525" s="498">
        <v>12.6</v>
      </c>
      <c r="T1525" s="498">
        <v>12.9</v>
      </c>
      <c r="U1525" s="498">
        <v>13.8</v>
      </c>
      <c r="V1525" s="498">
        <v>15.3</v>
      </c>
      <c r="W1525" s="498">
        <v>16.8</v>
      </c>
      <c r="X1525" s="498">
        <v>17.899999999999999</v>
      </c>
      <c r="Y1525" s="498">
        <v>18.600000000000001</v>
      </c>
      <c r="Z1525" s="498">
        <v>19.8</v>
      </c>
      <c r="AA1525" s="498">
        <v>20.9</v>
      </c>
      <c r="AB1525" s="498">
        <v>21.1</v>
      </c>
      <c r="AC1525" s="498">
        <v>21.1</v>
      </c>
      <c r="AD1525" s="498">
        <f>Asalariados!G93</f>
        <v>19.3</v>
      </c>
      <c r="AE1525" s="498">
        <f>Asalariados!H93</f>
        <v>17.2</v>
      </c>
      <c r="AF1525" s="498">
        <f>Asalariados!I93</f>
        <v>18.8</v>
      </c>
      <c r="AG1525" s="498">
        <f>Asalariados!J93</f>
        <v>18</v>
      </c>
      <c r="AH1525" s="498">
        <f>Asalariados!K93</f>
        <v>17.5</v>
      </c>
      <c r="AI1525" s="498">
        <f>Asalariados!L93</f>
        <v>18.8</v>
      </c>
      <c r="AJ1525" s="498">
        <f>Asalariados!M93</f>
        <v>15.8</v>
      </c>
      <c r="AK1525" s="498">
        <f>Asalariados!N93</f>
        <v>14.9</v>
      </c>
      <c r="AL1525" s="498">
        <f>Asalariados!O93</f>
        <v>19.3</v>
      </c>
      <c r="AM1525" s="498">
        <f>Asalariados!P93</f>
        <v>19.7</v>
      </c>
      <c r="AN1525" s="498">
        <f>Asalariados!Q93</f>
        <v>19.100000000000001</v>
      </c>
      <c r="AO1525" s="498">
        <f>Asalariados!R93</f>
        <v>19.8</v>
      </c>
      <c r="AP1525" s="498">
        <f>Asalariados!S93</f>
        <v>18.399999999999999</v>
      </c>
      <c r="AQ1525" s="498">
        <f>Asalariados!T93</f>
        <v>15.9</v>
      </c>
      <c r="AR1525" s="498">
        <f>Asalariados!U93</f>
        <v>13.9</v>
      </c>
      <c r="AS1525" s="498">
        <f>Asalariados!V93</f>
        <v>16.2</v>
      </c>
      <c r="AT1525" s="498">
        <f>Asalariados!W93</f>
        <v>17.5</v>
      </c>
      <c r="AU1525" s="498">
        <f>Asalariados!X93</f>
        <v>19.399999999999999</v>
      </c>
      <c r="AV1525" s="498">
        <f>Asalariados!Y93</f>
        <v>19.5</v>
      </c>
      <c r="AW1525" s="498">
        <f>Asalariados!Z93</f>
        <v>19.8</v>
      </c>
      <c r="AX1525" s="498">
        <f>Asalariados!AA93</f>
        <v>16.8</v>
      </c>
      <c r="AY1525" s="498">
        <f>Asalariados!AB93</f>
        <v>18.100000000000001</v>
      </c>
      <c r="AZ1525" s="498">
        <f>Asalariados!AC93</f>
        <v>17.5</v>
      </c>
      <c r="BA1525" s="498">
        <f>Asalariados!AD93</f>
        <v>16.899999999999999</v>
      </c>
      <c r="BB1525" s="498">
        <f>Asalariados!AE93</f>
        <v>15.4</v>
      </c>
      <c r="BC1525" s="498">
        <f>Asalariados!AF93</f>
        <v>15</v>
      </c>
      <c r="BD1525" s="498">
        <f>Asalariados!AG93</f>
        <v>13.2</v>
      </c>
      <c r="BE1525" s="498">
        <f>Asalariados!AH93</f>
        <v>12.6</v>
      </c>
      <c r="BF1525" s="498">
        <f>Asalariados!AI93</f>
        <v>11.5</v>
      </c>
      <c r="BG1525" s="498">
        <f>Asalariados!AJ93</f>
        <v>9.6</v>
      </c>
      <c r="BH1525" s="498">
        <f>Asalariados!AK93</f>
        <v>9</v>
      </c>
      <c r="BI1525" s="498">
        <f>Asalariados!AL93</f>
        <v>8.9</v>
      </c>
      <c r="BJ1525" s="498">
        <f>Asalariados!AM93</f>
        <v>8.1</v>
      </c>
      <c r="BK1525" s="498">
        <f>Asalariados!AN93</f>
        <v>7.7</v>
      </c>
      <c r="BL1525" s="498">
        <f>Asalariados!AO93</f>
        <v>7</v>
      </c>
      <c r="BM1525" s="498">
        <f>Asalariados!AP93</f>
        <v>8.5</v>
      </c>
      <c r="BN1525" s="498">
        <f>Asalariados!AQ93</f>
        <v>8.4</v>
      </c>
      <c r="BO1525" s="498">
        <f>Asalariados!AR93</f>
        <v>8.9</v>
      </c>
      <c r="BP1525" s="498"/>
    </row>
    <row r="1526" spans="1:68">
      <c r="A1526" s="256" t="s">
        <v>24</v>
      </c>
      <c r="B1526" s="31" t="s">
        <v>97</v>
      </c>
      <c r="C1526" s="149" t="s">
        <v>323</v>
      </c>
      <c r="D1526" s="64" t="s">
        <v>142</v>
      </c>
      <c r="E1526" s="498">
        <v>258.3</v>
      </c>
      <c r="F1526" s="498">
        <v>258.8</v>
      </c>
      <c r="G1526" s="498">
        <v>262.5</v>
      </c>
      <c r="H1526" s="498">
        <v>269.89999999999998</v>
      </c>
      <c r="I1526" s="498">
        <v>264.60000000000002</v>
      </c>
      <c r="J1526" s="498">
        <v>259.2</v>
      </c>
      <c r="K1526" s="498">
        <v>263.39999999999998</v>
      </c>
      <c r="L1526" s="498">
        <v>264.89999999999998</v>
      </c>
      <c r="M1526" s="498">
        <v>258</v>
      </c>
      <c r="N1526" s="498">
        <v>248.6</v>
      </c>
      <c r="O1526" s="498">
        <v>235</v>
      </c>
      <c r="P1526" s="498">
        <v>229.5</v>
      </c>
      <c r="Q1526" s="498">
        <v>223.1</v>
      </c>
      <c r="R1526" s="498">
        <v>215</v>
      </c>
      <c r="S1526" s="498">
        <v>214</v>
      </c>
      <c r="T1526" s="498">
        <v>210</v>
      </c>
      <c r="U1526" s="498">
        <v>212.2</v>
      </c>
      <c r="V1526" s="498">
        <v>211.6</v>
      </c>
      <c r="W1526" s="498">
        <v>207.3</v>
      </c>
      <c r="X1526" s="498">
        <v>206.4</v>
      </c>
      <c r="Y1526" s="498">
        <v>200.8</v>
      </c>
      <c r="Z1526" s="498">
        <v>195</v>
      </c>
      <c r="AA1526" s="498">
        <v>187.8</v>
      </c>
      <c r="AB1526" s="498">
        <v>181.3</v>
      </c>
      <c r="AC1526" s="498">
        <v>173.4</v>
      </c>
      <c r="AD1526" s="498">
        <f>Asalariados!G94</f>
        <v>158.70000000000002</v>
      </c>
      <c r="AE1526" s="498">
        <f>Asalariados!H94</f>
        <v>145.5</v>
      </c>
      <c r="AF1526" s="498">
        <f>Asalariados!I94</f>
        <v>135.20000000000002</v>
      </c>
      <c r="AG1526" s="498">
        <f>Asalariados!J94</f>
        <v>136.9</v>
      </c>
      <c r="AH1526" s="498">
        <f>Asalariados!K94</f>
        <v>129.6</v>
      </c>
      <c r="AI1526" s="498">
        <f>Asalariados!L94</f>
        <v>122.3</v>
      </c>
      <c r="AJ1526" s="498">
        <f>Asalariados!M94</f>
        <v>128.5</v>
      </c>
      <c r="AK1526" s="498">
        <f>Asalariados!N94</f>
        <v>134.30000000000001</v>
      </c>
      <c r="AL1526" s="498">
        <f>Asalariados!O94</f>
        <v>135.9</v>
      </c>
      <c r="AM1526" s="498">
        <f>Asalariados!P94</f>
        <v>140.9</v>
      </c>
      <c r="AN1526" s="498">
        <f>Asalariados!Q94</f>
        <v>142</v>
      </c>
      <c r="AO1526" s="498">
        <f>Asalariados!R94</f>
        <v>135.5</v>
      </c>
      <c r="AP1526" s="498">
        <f>Asalariados!S94</f>
        <v>121.2</v>
      </c>
      <c r="AQ1526" s="498">
        <f>Asalariados!T94</f>
        <v>106.80000000000001</v>
      </c>
      <c r="AR1526" s="498">
        <f>Asalariados!U94</f>
        <v>100.2</v>
      </c>
      <c r="AS1526" s="498">
        <f>Asalariados!V94</f>
        <v>91.399999999999991</v>
      </c>
      <c r="AT1526" s="498">
        <f>Asalariados!W94</f>
        <v>92.1</v>
      </c>
      <c r="AU1526" s="498">
        <f>Asalariados!X94</f>
        <v>98.3</v>
      </c>
      <c r="AV1526" s="498">
        <f>Asalariados!Y94</f>
        <v>100.39999999999999</v>
      </c>
      <c r="AW1526" s="498">
        <f>Asalariados!Z94</f>
        <v>105</v>
      </c>
      <c r="AX1526" s="498">
        <f>Asalariados!AA94</f>
        <v>96.8</v>
      </c>
      <c r="AY1526" s="498">
        <f>Asalariados!AB94</f>
        <v>95.5</v>
      </c>
      <c r="AZ1526" s="498">
        <f>Asalariados!AC94</f>
        <v>85.4</v>
      </c>
      <c r="BA1526" s="498">
        <f>Asalariados!AD94</f>
        <v>82.8</v>
      </c>
      <c r="BB1526" s="498">
        <f>Asalariados!AE94</f>
        <v>77.099999999999994</v>
      </c>
      <c r="BC1526" s="498">
        <f>Asalariados!AF94</f>
        <v>71.3</v>
      </c>
      <c r="BD1526" s="498">
        <f>Asalariados!AG94</f>
        <v>63.1</v>
      </c>
      <c r="BE1526" s="498">
        <f>Asalariados!AH94</f>
        <v>56.300000000000004</v>
      </c>
      <c r="BF1526" s="498">
        <f>Asalariados!AI94</f>
        <v>50.6</v>
      </c>
      <c r="BG1526" s="498">
        <f>Asalariados!AJ94</f>
        <v>42.5</v>
      </c>
      <c r="BH1526" s="498">
        <f>Asalariados!AK94</f>
        <v>40</v>
      </c>
      <c r="BI1526" s="498">
        <f>Asalariados!AL94</f>
        <v>39.4</v>
      </c>
      <c r="BJ1526" s="498">
        <f>Asalariados!AM94</f>
        <v>35.6</v>
      </c>
      <c r="BK1526" s="498">
        <f>Asalariados!AN94</f>
        <v>33.200000000000003</v>
      </c>
      <c r="BL1526" s="498">
        <f>Asalariados!AO94</f>
        <v>32.800000000000004</v>
      </c>
      <c r="BM1526" s="498">
        <f>Asalariados!AP94</f>
        <v>33.700000000000003</v>
      </c>
      <c r="BN1526" s="498">
        <f>Asalariados!AQ94</f>
        <v>35</v>
      </c>
      <c r="BO1526" s="498">
        <f>Asalariados!AR94</f>
        <v>36.299999999999997</v>
      </c>
      <c r="BP1526" s="498"/>
    </row>
    <row r="1527" spans="1:68">
      <c r="A1527" s="256" t="s">
        <v>25</v>
      </c>
      <c r="B1527" s="31" t="s">
        <v>97</v>
      </c>
      <c r="C1527" s="149" t="s">
        <v>323</v>
      </c>
      <c r="D1527" s="64" t="s">
        <v>142</v>
      </c>
      <c r="E1527" s="498">
        <v>61.4</v>
      </c>
      <c r="F1527" s="498">
        <v>63.7</v>
      </c>
      <c r="G1527" s="498">
        <v>66.8</v>
      </c>
      <c r="H1527" s="498">
        <v>70.599999999999994</v>
      </c>
      <c r="I1527" s="498">
        <v>70.900000000000006</v>
      </c>
      <c r="J1527" s="498">
        <v>70.099999999999994</v>
      </c>
      <c r="K1527" s="498">
        <v>72.099999999999994</v>
      </c>
      <c r="L1527" s="498">
        <v>76.3</v>
      </c>
      <c r="M1527" s="498">
        <v>78</v>
      </c>
      <c r="N1527" s="498">
        <v>78</v>
      </c>
      <c r="O1527" s="498">
        <v>76.7</v>
      </c>
      <c r="P1527" s="498">
        <v>78.599999999999994</v>
      </c>
      <c r="Q1527" s="498">
        <v>80.099999999999994</v>
      </c>
      <c r="R1527" s="498">
        <v>79.2</v>
      </c>
      <c r="S1527" s="498">
        <v>80.900000000000006</v>
      </c>
      <c r="T1527" s="498">
        <v>82.5</v>
      </c>
      <c r="U1527" s="498">
        <v>86.4</v>
      </c>
      <c r="V1527" s="498">
        <v>93.3</v>
      </c>
      <c r="W1527" s="498">
        <v>99.1</v>
      </c>
      <c r="X1527" s="498">
        <v>102.4</v>
      </c>
      <c r="Y1527" s="498">
        <v>103.4</v>
      </c>
      <c r="Z1527" s="498">
        <v>103.5</v>
      </c>
      <c r="AA1527" s="498">
        <v>102.4</v>
      </c>
      <c r="AB1527" s="498">
        <v>100.8</v>
      </c>
      <c r="AC1527" s="498">
        <v>98.6</v>
      </c>
      <c r="AD1527" s="498">
        <f>Asalariados!G95</f>
        <v>100.8</v>
      </c>
      <c r="AE1527" s="498">
        <f>Asalariados!H95</f>
        <v>93.5</v>
      </c>
      <c r="AF1527" s="498">
        <f>Asalariados!I95</f>
        <v>82.4</v>
      </c>
      <c r="AG1527" s="498">
        <f>Asalariados!J95</f>
        <v>81.2</v>
      </c>
      <c r="AH1527" s="498">
        <f>Asalariados!K95</f>
        <v>78</v>
      </c>
      <c r="AI1527" s="498">
        <f>Asalariados!L95</f>
        <v>77</v>
      </c>
      <c r="AJ1527" s="498">
        <f>Asalariados!M95</f>
        <v>74.900000000000006</v>
      </c>
      <c r="AK1527" s="498">
        <f>Asalariados!N95</f>
        <v>77.8</v>
      </c>
      <c r="AL1527" s="498">
        <f>Asalariados!O95</f>
        <v>79.400000000000006</v>
      </c>
      <c r="AM1527" s="498">
        <f>Asalariados!P95</f>
        <v>77.900000000000006</v>
      </c>
      <c r="AN1527" s="498">
        <f>Asalariados!Q95</f>
        <v>76.300000000000011</v>
      </c>
      <c r="AO1527" s="498">
        <f>Asalariados!R95</f>
        <v>77</v>
      </c>
      <c r="AP1527" s="498">
        <f>Asalariados!S95</f>
        <v>74.3</v>
      </c>
      <c r="AQ1527" s="498">
        <f>Asalariados!T95</f>
        <v>65.5</v>
      </c>
      <c r="AR1527" s="498">
        <f>Asalariados!U95</f>
        <v>68.599999999999994</v>
      </c>
      <c r="AS1527" s="498">
        <f>Asalariados!V95</f>
        <v>73.2</v>
      </c>
      <c r="AT1527" s="498">
        <f>Asalariados!W95</f>
        <v>81.599999999999994</v>
      </c>
      <c r="AU1527" s="498">
        <f>Asalariados!X95</f>
        <v>84.2</v>
      </c>
      <c r="AV1527" s="498">
        <f>Asalariados!Y95</f>
        <v>85.3</v>
      </c>
      <c r="AW1527" s="498">
        <f>Asalariados!Z95</f>
        <v>84.1</v>
      </c>
      <c r="AX1527" s="498">
        <f>Asalariados!AA95</f>
        <v>83.3</v>
      </c>
      <c r="AY1527" s="498">
        <f>Asalariados!AB95</f>
        <v>77.3</v>
      </c>
      <c r="AZ1527" s="498">
        <f>Asalariados!AC95</f>
        <v>76.400000000000006</v>
      </c>
      <c r="BA1527" s="498">
        <f>Asalariados!AD95</f>
        <v>73.400000000000006</v>
      </c>
      <c r="BB1527" s="498">
        <f>Asalariados!AE95</f>
        <v>71.100000000000009</v>
      </c>
      <c r="BC1527" s="498">
        <f>Asalariados!AF95</f>
        <v>65</v>
      </c>
      <c r="BD1527" s="498">
        <f>Asalariados!AG95</f>
        <v>59.5</v>
      </c>
      <c r="BE1527" s="498">
        <f>Asalariados!AH95</f>
        <v>54</v>
      </c>
      <c r="BF1527" s="498">
        <f>Asalariados!AI95</f>
        <v>48.9</v>
      </c>
      <c r="BG1527" s="498">
        <f>Asalariados!AJ95</f>
        <v>38.200000000000003</v>
      </c>
      <c r="BH1527" s="498">
        <f>Asalariados!AK95</f>
        <v>39.1</v>
      </c>
      <c r="BI1527" s="498">
        <f>Asalariados!AL95</f>
        <v>42.1</v>
      </c>
      <c r="BJ1527" s="498">
        <f>Asalariados!AM95</f>
        <v>38.799999999999997</v>
      </c>
      <c r="BK1527" s="498">
        <f>Asalariados!AN95</f>
        <v>39.1</v>
      </c>
      <c r="BL1527" s="498">
        <f>Asalariados!AO95</f>
        <v>41.4</v>
      </c>
      <c r="BM1527" s="498">
        <f>Asalariados!AP95</f>
        <v>45.6</v>
      </c>
      <c r="BN1527" s="498">
        <f>Asalariados!AQ95</f>
        <v>44.6</v>
      </c>
      <c r="BO1527" s="498">
        <f>Asalariados!AR95</f>
        <v>43.7</v>
      </c>
      <c r="BP1527" s="498"/>
    </row>
    <row r="1528" spans="1:68">
      <c r="A1528" s="256" t="s">
        <v>26</v>
      </c>
      <c r="B1528" s="31" t="s">
        <v>97</v>
      </c>
      <c r="C1528" s="149" t="s">
        <v>323</v>
      </c>
      <c r="D1528" s="64" t="s">
        <v>142</v>
      </c>
      <c r="E1528" s="498">
        <v>3.8</v>
      </c>
      <c r="F1528" s="498">
        <v>3.8</v>
      </c>
      <c r="G1528" s="498">
        <v>3.9</v>
      </c>
      <c r="H1528" s="498">
        <v>4</v>
      </c>
      <c r="I1528" s="498">
        <v>3.8</v>
      </c>
      <c r="J1528" s="498">
        <v>3.7</v>
      </c>
      <c r="K1528" s="498">
        <v>3.7</v>
      </c>
      <c r="L1528" s="498">
        <v>3.7</v>
      </c>
      <c r="M1528" s="498">
        <v>3.5</v>
      </c>
      <c r="N1528" s="498">
        <v>3.4</v>
      </c>
      <c r="O1528" s="498">
        <v>3.3</v>
      </c>
      <c r="P1528" s="498">
        <v>3.1</v>
      </c>
      <c r="Q1528" s="498">
        <v>3.1</v>
      </c>
      <c r="R1528" s="498">
        <v>2.8</v>
      </c>
      <c r="S1528" s="498">
        <v>2.6</v>
      </c>
      <c r="T1528" s="498">
        <v>2.4</v>
      </c>
      <c r="U1528" s="498">
        <v>2.4</v>
      </c>
      <c r="V1528" s="498">
        <v>2.5</v>
      </c>
      <c r="W1528" s="498">
        <v>2.5</v>
      </c>
      <c r="X1528" s="498">
        <v>2.6</v>
      </c>
      <c r="Y1528" s="498">
        <v>2.6</v>
      </c>
      <c r="Z1528" s="498">
        <v>2.5</v>
      </c>
      <c r="AA1528" s="498">
        <v>2.5</v>
      </c>
      <c r="AB1528" s="498">
        <v>2.5</v>
      </c>
      <c r="AC1528" s="498">
        <v>2.5</v>
      </c>
      <c r="AD1528" s="498">
        <f>Asalariados!G96</f>
        <v>1.8</v>
      </c>
      <c r="AE1528" s="498">
        <f>Asalariados!H96</f>
        <v>1.7</v>
      </c>
      <c r="AF1528" s="498">
        <f>Asalariados!I96</f>
        <v>1.9</v>
      </c>
      <c r="AG1528" s="498">
        <f>Asalariados!J96</f>
        <v>2</v>
      </c>
      <c r="AH1528" s="498">
        <f>Asalariados!K96</f>
        <v>1.9</v>
      </c>
      <c r="AI1528" s="498">
        <f>Asalariados!L96</f>
        <v>2</v>
      </c>
      <c r="AJ1528" s="498">
        <f>Asalariados!M96</f>
        <v>1.8</v>
      </c>
      <c r="AK1528" s="498">
        <f>Asalariados!N96</f>
        <v>1.6</v>
      </c>
      <c r="AL1528" s="498">
        <f>Asalariados!O96</f>
        <v>1.8</v>
      </c>
      <c r="AM1528" s="498">
        <f>Asalariados!P96</f>
        <v>2.1</v>
      </c>
      <c r="AN1528" s="498">
        <f>Asalariados!Q96</f>
        <v>1.6</v>
      </c>
      <c r="AO1528" s="498">
        <f>Asalariados!R96</f>
        <v>1.6</v>
      </c>
      <c r="AP1528" s="498">
        <f>Asalariados!S96</f>
        <v>1.7</v>
      </c>
      <c r="AQ1528" s="498">
        <f>Asalariados!T96</f>
        <v>1.6</v>
      </c>
      <c r="AR1528" s="498">
        <f>Asalariados!U96</f>
        <v>1.7</v>
      </c>
      <c r="AS1528" s="498">
        <f>Asalariados!V96</f>
        <v>2.4</v>
      </c>
      <c r="AT1528" s="498">
        <f>Asalariados!W96</f>
        <v>2.5</v>
      </c>
      <c r="AU1528" s="498">
        <f>Asalariados!X96</f>
        <v>2.7</v>
      </c>
      <c r="AV1528" s="498">
        <f>Asalariados!Y96</f>
        <v>2.6</v>
      </c>
      <c r="AW1528" s="498">
        <f>Asalariados!Z96</f>
        <v>2.6</v>
      </c>
      <c r="AX1528" s="498">
        <f>Asalariados!AA96</f>
        <v>2</v>
      </c>
      <c r="AY1528" s="498">
        <f>Asalariados!AB96</f>
        <v>2</v>
      </c>
      <c r="AZ1528" s="498">
        <f>Asalariados!AC96</f>
        <v>2</v>
      </c>
      <c r="BA1528" s="498">
        <f>Asalariados!AD96</f>
        <v>1.9</v>
      </c>
      <c r="BB1528" s="498">
        <f>Asalariados!AE96</f>
        <v>1.5</v>
      </c>
      <c r="BC1528" s="498">
        <f>Asalariados!AF96</f>
        <v>1.3</v>
      </c>
      <c r="BD1528" s="498">
        <f>Asalariados!AG96</f>
        <v>1.2</v>
      </c>
      <c r="BE1528" s="498">
        <f>Asalariados!AH96</f>
        <v>1.3</v>
      </c>
      <c r="BF1528" s="498">
        <f>Asalariados!AI96</f>
        <v>1.2</v>
      </c>
      <c r="BG1528" s="498">
        <f>Asalariados!AJ96</f>
        <v>1.2</v>
      </c>
      <c r="BH1528" s="498">
        <f>Asalariados!AK96</f>
        <v>1</v>
      </c>
      <c r="BI1528" s="498">
        <f>Asalariados!AL96</f>
        <v>1</v>
      </c>
      <c r="BJ1528" s="498">
        <f>Asalariados!AM96</f>
        <v>0.8</v>
      </c>
      <c r="BK1528" s="498">
        <f>Asalariados!AN96</f>
        <v>0.8</v>
      </c>
      <c r="BL1528" s="498">
        <f>Asalariados!AO96</f>
        <v>0.5</v>
      </c>
      <c r="BM1528" s="498">
        <f>Asalariados!AP96</f>
        <v>0.6</v>
      </c>
      <c r="BN1528" s="498">
        <f>Asalariados!AQ96</f>
        <v>0.4</v>
      </c>
      <c r="BO1528" s="498">
        <f>Asalariados!AR96</f>
        <v>0.6</v>
      </c>
      <c r="BP1528" s="498"/>
    </row>
    <row r="1529" spans="1:68">
      <c r="A1529" s="256" t="s">
        <v>27</v>
      </c>
      <c r="B1529" s="31" t="s">
        <v>97</v>
      </c>
      <c r="C1529" s="149" t="s">
        <v>323</v>
      </c>
      <c r="D1529" s="64" t="s">
        <v>142</v>
      </c>
      <c r="E1529" s="498">
        <v>12.9</v>
      </c>
      <c r="F1529" s="498">
        <v>13.9</v>
      </c>
      <c r="G1529" s="498">
        <v>15.1</v>
      </c>
      <c r="H1529" s="498">
        <v>16.8</v>
      </c>
      <c r="I1529" s="498">
        <v>17.899999999999999</v>
      </c>
      <c r="J1529" s="498">
        <v>19.5</v>
      </c>
      <c r="K1529" s="498">
        <v>22.1</v>
      </c>
      <c r="L1529" s="498">
        <v>22.8</v>
      </c>
      <c r="M1529" s="498">
        <v>22.7</v>
      </c>
      <c r="N1529" s="498">
        <v>22.9</v>
      </c>
      <c r="O1529" s="498">
        <v>22.8</v>
      </c>
      <c r="P1529" s="498">
        <v>23.3</v>
      </c>
      <c r="Q1529" s="498">
        <v>23.8</v>
      </c>
      <c r="R1529" s="498">
        <v>24</v>
      </c>
      <c r="S1529" s="498">
        <v>24.9</v>
      </c>
      <c r="T1529" s="498">
        <v>25.9</v>
      </c>
      <c r="U1529" s="498">
        <v>27.6</v>
      </c>
      <c r="V1529" s="498">
        <v>31.4</v>
      </c>
      <c r="W1529" s="498">
        <v>35.1</v>
      </c>
      <c r="X1529" s="498">
        <v>35.5</v>
      </c>
      <c r="Y1529" s="498">
        <v>35.299999999999997</v>
      </c>
      <c r="Z1529" s="498">
        <v>34.700000000000003</v>
      </c>
      <c r="AA1529" s="498">
        <v>33.9</v>
      </c>
      <c r="AB1529" s="498">
        <v>33.200000000000003</v>
      </c>
      <c r="AC1529" s="498">
        <v>32.4</v>
      </c>
      <c r="AD1529" s="498">
        <f>Asalariados!G97</f>
        <v>29.3</v>
      </c>
      <c r="AE1529" s="498">
        <f>Asalariados!H97</f>
        <v>26.1</v>
      </c>
      <c r="AF1529" s="498">
        <f>Asalariados!I97</f>
        <v>27.4</v>
      </c>
      <c r="AG1529" s="498">
        <f>Asalariados!J97</f>
        <v>23.2</v>
      </c>
      <c r="AH1529" s="498">
        <f>Asalariados!K97</f>
        <v>21.9</v>
      </c>
      <c r="AI1529" s="498">
        <f>Asalariados!L97</f>
        <v>22.4</v>
      </c>
      <c r="AJ1529" s="498">
        <f>Asalariados!M97</f>
        <v>18.600000000000001</v>
      </c>
      <c r="AK1529" s="498">
        <f>Asalariados!N97</f>
        <v>18.899999999999999</v>
      </c>
      <c r="AL1529" s="498">
        <f>Asalariados!O97</f>
        <v>18.7</v>
      </c>
      <c r="AM1529" s="498">
        <f>Asalariados!P97</f>
        <v>22.7</v>
      </c>
      <c r="AN1529" s="498">
        <f>Asalariados!Q97</f>
        <v>20.5</v>
      </c>
      <c r="AO1529" s="498">
        <f>Asalariados!R97</f>
        <v>22.2</v>
      </c>
      <c r="AP1529" s="498">
        <f>Asalariados!S97</f>
        <v>22.1</v>
      </c>
      <c r="AQ1529" s="498">
        <f>Asalariados!T97</f>
        <v>19.8</v>
      </c>
      <c r="AR1529" s="498">
        <f>Asalariados!U97</f>
        <v>18.100000000000001</v>
      </c>
      <c r="AS1529" s="498">
        <f>Asalariados!V97</f>
        <v>19.8</v>
      </c>
      <c r="AT1529" s="498">
        <f>Asalariados!W97</f>
        <v>22.9</v>
      </c>
      <c r="AU1529" s="498">
        <f>Asalariados!X97</f>
        <v>24.2</v>
      </c>
      <c r="AV1529" s="498">
        <f>Asalariados!Y97</f>
        <v>24.3</v>
      </c>
      <c r="AW1529" s="498">
        <f>Asalariados!Z97</f>
        <v>23.6</v>
      </c>
      <c r="AX1529" s="498">
        <f>Asalariados!AA97</f>
        <v>26.4</v>
      </c>
      <c r="AY1529" s="498">
        <f>Asalariados!AB97</f>
        <v>27.6</v>
      </c>
      <c r="AZ1529" s="498">
        <f>Asalariados!AC97</f>
        <v>25.1</v>
      </c>
      <c r="BA1529" s="498">
        <f>Asalariados!AD97</f>
        <v>25.5</v>
      </c>
      <c r="BB1529" s="498">
        <f>Asalariados!AE97</f>
        <v>24.2</v>
      </c>
      <c r="BC1529" s="498">
        <f>Asalariados!AF97</f>
        <v>23.7</v>
      </c>
      <c r="BD1529" s="498">
        <f>Asalariados!AG97</f>
        <v>23.5</v>
      </c>
      <c r="BE1529" s="498">
        <f>Asalariados!AH97</f>
        <v>21.7</v>
      </c>
      <c r="BF1529" s="498">
        <f>Asalariados!AI97</f>
        <v>21.200000000000003</v>
      </c>
      <c r="BG1529" s="498">
        <f>Asalariados!AJ97</f>
        <v>18.3</v>
      </c>
      <c r="BH1529" s="498">
        <f>Asalariados!AK97</f>
        <v>16.899999999999999</v>
      </c>
      <c r="BI1529" s="498">
        <f>Asalariados!AL97</f>
        <v>16.900000000000002</v>
      </c>
      <c r="BJ1529" s="498">
        <f>Asalariados!AM97</f>
        <v>15.5</v>
      </c>
      <c r="BK1529" s="498">
        <f>Asalariados!AN97</f>
        <v>14.8</v>
      </c>
      <c r="BL1529" s="498">
        <f>Asalariados!AO97</f>
        <v>13.8</v>
      </c>
      <c r="BM1529" s="498">
        <f>Asalariados!AP97</f>
        <v>14</v>
      </c>
      <c r="BN1529" s="498">
        <f>Asalariados!AQ97</f>
        <v>13.5</v>
      </c>
      <c r="BO1529" s="498">
        <f>Asalariados!AR97</f>
        <v>13.7</v>
      </c>
      <c r="BP1529" s="498"/>
    </row>
    <row r="1530" spans="1:68">
      <c r="A1530" s="256" t="s">
        <v>28</v>
      </c>
      <c r="B1530" s="31" t="s">
        <v>97</v>
      </c>
      <c r="C1530" s="149" t="s">
        <v>323</v>
      </c>
      <c r="D1530" s="64" t="s">
        <v>142</v>
      </c>
      <c r="E1530" s="498">
        <v>27.8</v>
      </c>
      <c r="F1530" s="498">
        <v>29.9</v>
      </c>
      <c r="G1530" s="498">
        <v>32.5</v>
      </c>
      <c r="H1530" s="498">
        <v>38</v>
      </c>
      <c r="I1530" s="498">
        <v>42.2</v>
      </c>
      <c r="J1530" s="498">
        <v>43.8</v>
      </c>
      <c r="K1530" s="498">
        <v>46.8</v>
      </c>
      <c r="L1530" s="498">
        <v>50.3</v>
      </c>
      <c r="M1530" s="498">
        <v>52.3</v>
      </c>
      <c r="N1530" s="498">
        <v>53.9</v>
      </c>
      <c r="O1530" s="498">
        <v>54.4</v>
      </c>
      <c r="P1530" s="498">
        <v>55.4</v>
      </c>
      <c r="Q1530" s="498">
        <v>56.2</v>
      </c>
      <c r="R1530" s="498">
        <v>55.5</v>
      </c>
      <c r="S1530" s="498">
        <v>56.5</v>
      </c>
      <c r="T1530" s="498">
        <v>56.1</v>
      </c>
      <c r="U1530" s="498">
        <v>57.4</v>
      </c>
      <c r="V1530" s="498">
        <v>59.6</v>
      </c>
      <c r="W1530" s="498">
        <v>60.8</v>
      </c>
      <c r="X1530" s="498">
        <v>62</v>
      </c>
      <c r="Y1530" s="498">
        <v>61.9</v>
      </c>
      <c r="Z1530" s="498">
        <v>60.9</v>
      </c>
      <c r="AA1530" s="498">
        <v>59.4</v>
      </c>
      <c r="AB1530" s="498">
        <v>57.3</v>
      </c>
      <c r="AC1530" s="498">
        <v>54.8</v>
      </c>
      <c r="AD1530" s="498">
        <f>Asalariados!G98</f>
        <v>48</v>
      </c>
      <c r="AE1530" s="498">
        <f>Asalariados!H98</f>
        <v>43.8</v>
      </c>
      <c r="AF1530" s="498">
        <f>Asalariados!I98</f>
        <v>43.8</v>
      </c>
      <c r="AG1530" s="498">
        <f>Asalariados!J98</f>
        <v>44.699999999999996</v>
      </c>
      <c r="AH1530" s="498">
        <f>Asalariados!K98</f>
        <v>41.8</v>
      </c>
      <c r="AI1530" s="498">
        <f>Asalariados!L98</f>
        <v>41.5</v>
      </c>
      <c r="AJ1530" s="498">
        <f>Asalariados!M98</f>
        <v>45.1</v>
      </c>
      <c r="AK1530" s="498">
        <f>Asalariados!N98</f>
        <v>45.1</v>
      </c>
      <c r="AL1530" s="498">
        <f>Asalariados!O98</f>
        <v>42.1</v>
      </c>
      <c r="AM1530" s="498">
        <f>Asalariados!P98</f>
        <v>40.700000000000003</v>
      </c>
      <c r="AN1530" s="498">
        <f>Asalariados!Q98</f>
        <v>45.3</v>
      </c>
      <c r="AO1530" s="498">
        <f>Asalariados!R98</f>
        <v>42.4</v>
      </c>
      <c r="AP1530" s="498">
        <f>Asalariados!S98</f>
        <v>42.7</v>
      </c>
      <c r="AQ1530" s="498">
        <f>Asalariados!T98</f>
        <v>34.6</v>
      </c>
      <c r="AR1530" s="498">
        <f>Asalariados!U98</f>
        <v>34.200000000000003</v>
      </c>
      <c r="AS1530" s="498">
        <f>Asalariados!V98</f>
        <v>33.700000000000003</v>
      </c>
      <c r="AT1530" s="498">
        <f>Asalariados!W98</f>
        <v>32.4</v>
      </c>
      <c r="AU1530" s="498">
        <f>Asalariados!X98</f>
        <v>32.5</v>
      </c>
      <c r="AV1530" s="498">
        <f>Asalariados!Y98</f>
        <v>32.9</v>
      </c>
      <c r="AW1530" s="498">
        <f>Asalariados!Z98</f>
        <v>31.2</v>
      </c>
      <c r="AX1530" s="498">
        <f>Asalariados!AA98</f>
        <v>32.9</v>
      </c>
      <c r="AY1530" s="498">
        <f>Asalariados!AB98</f>
        <v>29.9</v>
      </c>
      <c r="AZ1530" s="498">
        <f>Asalariados!AC98</f>
        <v>27.5</v>
      </c>
      <c r="BA1530" s="498">
        <f>Asalariados!AD98</f>
        <v>25.4</v>
      </c>
      <c r="BB1530" s="498">
        <f>Asalariados!AE98</f>
        <v>20</v>
      </c>
      <c r="BC1530" s="498">
        <f>Asalariados!AF98</f>
        <v>19.899999999999999</v>
      </c>
      <c r="BD1530" s="498">
        <f>Asalariados!AG98</f>
        <v>18.299999999999997</v>
      </c>
      <c r="BE1530" s="498">
        <f>Asalariados!AH98</f>
        <v>15.8</v>
      </c>
      <c r="BF1530" s="498">
        <f>Asalariados!AI98</f>
        <v>14.4</v>
      </c>
      <c r="BG1530" s="498">
        <f>Asalariados!AJ98</f>
        <v>12.2</v>
      </c>
      <c r="BH1530" s="498">
        <f>Asalariados!AK98</f>
        <v>11.7</v>
      </c>
      <c r="BI1530" s="498">
        <f>Asalariados!AL98</f>
        <v>10.3</v>
      </c>
      <c r="BJ1530" s="498">
        <f>Asalariados!AM98</f>
        <v>9.1</v>
      </c>
      <c r="BK1530" s="498">
        <f>Asalariados!AN98</f>
        <v>8.6</v>
      </c>
      <c r="BL1530" s="498">
        <f>Asalariados!AO98</f>
        <v>8.6999999999999993</v>
      </c>
      <c r="BM1530" s="498">
        <f>Asalariados!AP98</f>
        <v>7.6</v>
      </c>
      <c r="BN1530" s="498">
        <f>Asalariados!AQ98</f>
        <v>8.5</v>
      </c>
      <c r="BO1530" s="498">
        <f>Asalariados!AR98</f>
        <v>8.6</v>
      </c>
      <c r="BP1530" s="498"/>
    </row>
    <row r="1531" spans="1:68">
      <c r="A1531" s="256" t="s">
        <v>29</v>
      </c>
      <c r="B1531" s="31" t="s">
        <v>97</v>
      </c>
      <c r="C1531" s="149" t="s">
        <v>323</v>
      </c>
      <c r="D1531" s="64" t="s">
        <v>142</v>
      </c>
      <c r="E1531" s="498">
        <v>10.9</v>
      </c>
      <c r="F1531" s="498">
        <v>10.6</v>
      </c>
      <c r="G1531" s="498">
        <v>10.3</v>
      </c>
      <c r="H1531" s="498">
        <v>10.4</v>
      </c>
      <c r="I1531" s="498">
        <v>10.1</v>
      </c>
      <c r="J1531" s="498">
        <v>9.5</v>
      </c>
      <c r="K1531" s="498">
        <v>9.3000000000000007</v>
      </c>
      <c r="L1531" s="498">
        <v>9.1999999999999993</v>
      </c>
      <c r="M1531" s="498">
        <v>8.6999999999999993</v>
      </c>
      <c r="N1531" s="498">
        <v>8.5</v>
      </c>
      <c r="O1531" s="498">
        <v>8.1999999999999993</v>
      </c>
      <c r="P1531" s="498">
        <v>8.1999999999999993</v>
      </c>
      <c r="Q1531" s="498">
        <v>8.1999999999999993</v>
      </c>
      <c r="R1531" s="498">
        <v>8.1</v>
      </c>
      <c r="S1531" s="498">
        <v>8.1</v>
      </c>
      <c r="T1531" s="498">
        <v>8.1</v>
      </c>
      <c r="U1531" s="498">
        <v>8.3000000000000007</v>
      </c>
      <c r="V1531" s="498">
        <v>8.6999999999999993</v>
      </c>
      <c r="W1531" s="498">
        <v>8.9</v>
      </c>
      <c r="X1531" s="498">
        <v>9</v>
      </c>
      <c r="Y1531" s="498">
        <v>8.8000000000000007</v>
      </c>
      <c r="Z1531" s="498">
        <v>8.5</v>
      </c>
      <c r="AA1531" s="498">
        <v>8.3000000000000007</v>
      </c>
      <c r="AB1531" s="498">
        <v>8.1</v>
      </c>
      <c r="AC1531" s="498">
        <v>7.9</v>
      </c>
      <c r="AD1531" s="498">
        <f>Asalariados!G99</f>
        <v>8.1</v>
      </c>
      <c r="AE1531" s="498">
        <f>Asalariados!H99</f>
        <v>6.6</v>
      </c>
      <c r="AF1531" s="498">
        <f>Asalariados!I99</f>
        <v>7.3</v>
      </c>
      <c r="AG1531" s="498">
        <f>Asalariados!J99</f>
        <v>6.6</v>
      </c>
      <c r="AH1531" s="498">
        <f>Asalariados!K99</f>
        <v>7.3</v>
      </c>
      <c r="AI1531" s="498">
        <f>Asalariados!L99</f>
        <v>7.1</v>
      </c>
      <c r="AJ1531" s="498">
        <f>Asalariados!M99</f>
        <v>6.5</v>
      </c>
      <c r="AK1531" s="498">
        <f>Asalariados!N99</f>
        <v>5.8</v>
      </c>
      <c r="AL1531" s="498">
        <f>Asalariados!O99</f>
        <v>6.6</v>
      </c>
      <c r="AM1531" s="498">
        <f>Asalariados!P99</f>
        <v>7.1</v>
      </c>
      <c r="AN1531" s="498">
        <f>Asalariados!Q99</f>
        <v>7.3</v>
      </c>
      <c r="AO1531" s="498">
        <f>Asalariados!R99</f>
        <v>6.9</v>
      </c>
      <c r="AP1531" s="498">
        <f>Asalariados!S99</f>
        <v>6.9</v>
      </c>
      <c r="AQ1531" s="498">
        <f>Asalariados!T99</f>
        <v>5.4</v>
      </c>
      <c r="AR1531" s="498">
        <f>Asalariados!U99</f>
        <v>5.0999999999999996</v>
      </c>
      <c r="AS1531" s="498">
        <f>Asalariados!V99</f>
        <v>5.8</v>
      </c>
      <c r="AT1531" s="498">
        <f>Asalariados!W99</f>
        <v>6.4</v>
      </c>
      <c r="AU1531" s="498">
        <f>Asalariados!X99</f>
        <v>6.9</v>
      </c>
      <c r="AV1531" s="498">
        <f>Asalariados!Y99</f>
        <v>6.9</v>
      </c>
      <c r="AW1531" s="498">
        <f>Asalariados!Z99</f>
        <v>8</v>
      </c>
      <c r="AX1531" s="498">
        <f>Asalariados!AA99</f>
        <v>6.6</v>
      </c>
      <c r="AY1531" s="498">
        <f>Asalariados!AB99</f>
        <v>6</v>
      </c>
      <c r="AZ1531" s="498">
        <f>Asalariados!AC99</f>
        <v>6.2</v>
      </c>
      <c r="BA1531" s="498">
        <f>Asalariados!AD99</f>
        <v>6</v>
      </c>
      <c r="BB1531" s="498">
        <f>Asalariados!AE99</f>
        <v>4.9000000000000004</v>
      </c>
      <c r="BC1531" s="498">
        <f>Asalariados!AF99</f>
        <v>4.5999999999999996</v>
      </c>
      <c r="BD1531" s="498">
        <f>Asalariados!AG99</f>
        <v>4.1000000000000005</v>
      </c>
      <c r="BE1531" s="498">
        <f>Asalariados!AH99</f>
        <v>3.9</v>
      </c>
      <c r="BF1531" s="498">
        <f>Asalariados!AI99</f>
        <v>3.6</v>
      </c>
      <c r="BG1531" s="498">
        <f>Asalariados!AJ99</f>
        <v>3.2</v>
      </c>
      <c r="BH1531" s="498">
        <f>Asalariados!AK99</f>
        <v>3.3</v>
      </c>
      <c r="BI1531" s="498">
        <f>Asalariados!AL99</f>
        <v>3.7</v>
      </c>
      <c r="BJ1531" s="498">
        <f>Asalariados!AM99</f>
        <v>3.6</v>
      </c>
      <c r="BK1531" s="498">
        <f>Asalariados!AN99</f>
        <v>3.3</v>
      </c>
      <c r="BL1531" s="498">
        <f>Asalariados!AO99</f>
        <v>4</v>
      </c>
      <c r="BM1531" s="498">
        <f>Asalariados!AP99</f>
        <v>3.4</v>
      </c>
      <c r="BN1531" s="498">
        <f>Asalariados!AQ99</f>
        <v>4.4000000000000004</v>
      </c>
      <c r="BO1531" s="498">
        <f>Asalariados!AR99</f>
        <v>4.3</v>
      </c>
      <c r="BP1531" s="498"/>
    </row>
    <row r="1532" spans="1:68">
      <c r="A1532" s="256" t="s">
        <v>30</v>
      </c>
      <c r="B1532" s="31" t="s">
        <v>97</v>
      </c>
      <c r="C1532" s="149" t="s">
        <v>323</v>
      </c>
      <c r="D1532" s="64" t="s">
        <v>142</v>
      </c>
      <c r="E1532" s="498">
        <v>4.2</v>
      </c>
      <c r="F1532" s="498">
        <v>4.3</v>
      </c>
      <c r="G1532" s="498">
        <v>4.4000000000000004</v>
      </c>
      <c r="H1532" s="498">
        <v>4.5999999999999996</v>
      </c>
      <c r="I1532" s="498">
        <v>4.5999999999999996</v>
      </c>
      <c r="J1532" s="498">
        <v>4.4000000000000004</v>
      </c>
      <c r="K1532" s="498">
        <v>4.4000000000000004</v>
      </c>
      <c r="L1532" s="498">
        <v>4.5999999999999996</v>
      </c>
      <c r="M1532" s="498">
        <v>4.5999999999999996</v>
      </c>
      <c r="N1532" s="498">
        <v>4.7</v>
      </c>
      <c r="O1532" s="498">
        <v>4.7</v>
      </c>
      <c r="P1532" s="498">
        <v>4.7</v>
      </c>
      <c r="Q1532" s="498">
        <v>4.8</v>
      </c>
      <c r="R1532" s="498">
        <v>4.8</v>
      </c>
      <c r="S1532" s="498">
        <v>4.9000000000000004</v>
      </c>
      <c r="T1532" s="498">
        <v>4.8</v>
      </c>
      <c r="U1532" s="498">
        <v>5</v>
      </c>
      <c r="V1532" s="498">
        <v>5.2</v>
      </c>
      <c r="W1532" s="498">
        <v>5.3</v>
      </c>
      <c r="X1532" s="498">
        <v>5.5</v>
      </c>
      <c r="Y1532" s="498">
        <v>5.5</v>
      </c>
      <c r="Z1532" s="498">
        <v>5.3</v>
      </c>
      <c r="AA1532" s="498">
        <v>5.0999999999999996</v>
      </c>
      <c r="AB1532" s="498">
        <v>5</v>
      </c>
      <c r="AC1532" s="498">
        <v>4.7</v>
      </c>
      <c r="AD1532" s="498">
        <f>Asalariados!G100</f>
        <v>4.8</v>
      </c>
      <c r="AE1532" s="498">
        <f>Asalariados!H100</f>
        <v>4.5</v>
      </c>
      <c r="AF1532" s="498">
        <f>Asalariados!I100</f>
        <v>5.2</v>
      </c>
      <c r="AG1532" s="498">
        <f>Asalariados!J100</f>
        <v>5.0999999999999996</v>
      </c>
      <c r="AH1532" s="498">
        <f>Asalariados!K100</f>
        <v>4.4000000000000004</v>
      </c>
      <c r="AI1532" s="498">
        <f>Asalariados!L100</f>
        <v>4.0999999999999996</v>
      </c>
      <c r="AJ1532" s="498">
        <f>Asalariados!M100</f>
        <v>4.8</v>
      </c>
      <c r="AK1532" s="498">
        <f>Asalariados!N100</f>
        <v>5</v>
      </c>
      <c r="AL1532" s="498">
        <f>Asalariados!O100</f>
        <v>4.8</v>
      </c>
      <c r="AM1532" s="498">
        <f>Asalariados!P100</f>
        <v>4.7</v>
      </c>
      <c r="AN1532" s="498">
        <f>Asalariados!Q100</f>
        <v>4.4000000000000004</v>
      </c>
      <c r="AO1532" s="498">
        <f>Asalariados!R100</f>
        <v>4.4000000000000004</v>
      </c>
      <c r="AP1532" s="498">
        <f>Asalariados!S100</f>
        <v>4.3</v>
      </c>
      <c r="AQ1532" s="498">
        <f>Asalariados!T100</f>
        <v>3.3</v>
      </c>
      <c r="AR1532" s="498">
        <f>Asalariados!U100</f>
        <v>3.2</v>
      </c>
      <c r="AS1532" s="498">
        <f>Asalariados!V100</f>
        <v>3.4</v>
      </c>
      <c r="AT1532" s="498">
        <f>Asalariados!W100</f>
        <v>3.8</v>
      </c>
      <c r="AU1532" s="498">
        <f>Asalariados!X100</f>
        <v>3.8</v>
      </c>
      <c r="AV1532" s="498">
        <f>Asalariados!Y100</f>
        <v>3.7</v>
      </c>
      <c r="AW1532" s="498">
        <f>Asalariados!Z100</f>
        <v>3.8</v>
      </c>
      <c r="AX1532" s="498">
        <f>Asalariados!AA100</f>
        <v>3.6</v>
      </c>
      <c r="AY1532" s="498">
        <f>Asalariados!AB100</f>
        <v>3.1</v>
      </c>
      <c r="AZ1532" s="498">
        <f>Asalariados!AC100</f>
        <v>2.7</v>
      </c>
      <c r="BA1532" s="498">
        <f>Asalariados!AD100</f>
        <v>2.9</v>
      </c>
      <c r="BB1532" s="498">
        <f>Asalariados!AE100</f>
        <v>2.5</v>
      </c>
      <c r="BC1532" s="498">
        <f>Asalariados!AF100</f>
        <v>2.5</v>
      </c>
      <c r="BD1532" s="498">
        <f>Asalariados!AG100</f>
        <v>2.2000000000000002</v>
      </c>
      <c r="BE1532" s="498">
        <f>Asalariados!AH100</f>
        <v>2.1</v>
      </c>
      <c r="BF1532" s="498">
        <f>Asalariados!AI100</f>
        <v>1.9</v>
      </c>
      <c r="BG1532" s="498">
        <f>Asalariados!AJ100</f>
        <v>1.6</v>
      </c>
      <c r="BH1532" s="498">
        <f>Asalariados!AK100</f>
        <v>1.7</v>
      </c>
      <c r="BI1532" s="498">
        <f>Asalariados!AL100</f>
        <v>1.4</v>
      </c>
      <c r="BJ1532" s="498">
        <f>Asalariados!AM100</f>
        <v>1.3</v>
      </c>
      <c r="BK1532" s="498">
        <f>Asalariados!AN100</f>
        <v>2</v>
      </c>
      <c r="BL1532" s="498">
        <f>Asalariados!AO100</f>
        <v>1.2</v>
      </c>
      <c r="BM1532" s="498">
        <f>Asalariados!AP100</f>
        <v>1.3</v>
      </c>
      <c r="BN1532" s="498">
        <f>Asalariados!AQ100</f>
        <v>1.3</v>
      </c>
      <c r="BO1532" s="498">
        <f>Asalariados!AR100</f>
        <v>1.4</v>
      </c>
      <c r="BP1532" s="498"/>
    </row>
    <row r="1533" spans="1:68">
      <c r="A1533" s="256" t="s">
        <v>31</v>
      </c>
      <c r="B1533" s="31" t="s">
        <v>97</v>
      </c>
      <c r="C1533" s="149" t="s">
        <v>323</v>
      </c>
      <c r="D1533" s="64" t="s">
        <v>142</v>
      </c>
      <c r="E1533" s="498">
        <v>18.2</v>
      </c>
      <c r="F1533" s="498">
        <v>18.7</v>
      </c>
      <c r="G1533" s="498">
        <v>19.5</v>
      </c>
      <c r="H1533" s="498">
        <v>19.899999999999999</v>
      </c>
      <c r="I1533" s="498">
        <v>19.399999999999999</v>
      </c>
      <c r="J1533" s="498">
        <v>19.2</v>
      </c>
      <c r="K1533" s="498">
        <v>19.8</v>
      </c>
      <c r="L1533" s="498">
        <v>20.7</v>
      </c>
      <c r="M1533" s="498">
        <v>20.9</v>
      </c>
      <c r="N1533" s="498">
        <v>20.6</v>
      </c>
      <c r="O1533" s="498">
        <v>20</v>
      </c>
      <c r="P1533" s="498">
        <v>19.8</v>
      </c>
      <c r="Q1533" s="498">
        <v>19.399999999999999</v>
      </c>
      <c r="R1533" s="498">
        <v>18.600000000000001</v>
      </c>
      <c r="S1533" s="498">
        <v>18.5</v>
      </c>
      <c r="T1533" s="498">
        <v>17.600000000000001</v>
      </c>
      <c r="U1533" s="498">
        <v>17.3</v>
      </c>
      <c r="V1533" s="498">
        <v>17.8</v>
      </c>
      <c r="W1533" s="498">
        <v>17.8</v>
      </c>
      <c r="X1533" s="498">
        <v>17.600000000000001</v>
      </c>
      <c r="Y1533" s="498">
        <v>17</v>
      </c>
      <c r="Z1533" s="498">
        <v>16.399999999999999</v>
      </c>
      <c r="AA1533" s="498">
        <v>15.7</v>
      </c>
      <c r="AB1533" s="498">
        <v>14</v>
      </c>
      <c r="AC1533" s="498">
        <v>12.4</v>
      </c>
      <c r="AD1533" s="498">
        <f>Asalariados!G101</f>
        <v>12.6</v>
      </c>
      <c r="AE1533" s="498">
        <f>Asalariados!H101</f>
        <v>11.2</v>
      </c>
      <c r="AF1533" s="498">
        <f>Asalariados!I101</f>
        <v>13.3</v>
      </c>
      <c r="AG1533" s="498">
        <f>Asalariados!J101</f>
        <v>11.4</v>
      </c>
      <c r="AH1533" s="498">
        <f>Asalariados!K101</f>
        <v>9.9</v>
      </c>
      <c r="AI1533" s="498">
        <f>Asalariados!L101</f>
        <v>9.1999999999999993</v>
      </c>
      <c r="AJ1533" s="498">
        <f>Asalariados!M101</f>
        <v>7.6</v>
      </c>
      <c r="AK1533" s="498">
        <f>Asalariados!N101</f>
        <v>7.6</v>
      </c>
      <c r="AL1533" s="498">
        <f>Asalariados!O101</f>
        <v>7.2</v>
      </c>
      <c r="AM1533" s="498">
        <f>Asalariados!P101</f>
        <v>7.3</v>
      </c>
      <c r="AN1533" s="498">
        <f>Asalariados!Q101</f>
        <v>6.4</v>
      </c>
      <c r="AO1533" s="498">
        <f>Asalariados!R101</f>
        <v>6.9</v>
      </c>
      <c r="AP1533" s="498">
        <f>Asalariados!S101</f>
        <v>6.7</v>
      </c>
      <c r="AQ1533" s="498">
        <f>Asalariados!T101</f>
        <v>5.9</v>
      </c>
      <c r="AR1533" s="498">
        <f>Asalariados!U101</f>
        <v>4.9000000000000004</v>
      </c>
      <c r="AS1533" s="498">
        <f>Asalariados!V101</f>
        <v>5</v>
      </c>
      <c r="AT1533" s="498">
        <f>Asalariados!W101</f>
        <v>3.6</v>
      </c>
      <c r="AU1533" s="498">
        <f>Asalariados!X101</f>
        <v>3.8</v>
      </c>
      <c r="AV1533" s="498">
        <f>Asalariados!Y101</f>
        <v>3.8</v>
      </c>
      <c r="AW1533" s="498">
        <f>Asalariados!Z101</f>
        <v>3.8</v>
      </c>
      <c r="AX1533" s="498">
        <f>Asalariados!AA101</f>
        <v>3.4</v>
      </c>
      <c r="AY1533" s="498">
        <f>Asalariados!AB101</f>
        <v>3.8</v>
      </c>
      <c r="AZ1533" s="498">
        <f>Asalariados!AC101</f>
        <v>3.7</v>
      </c>
      <c r="BA1533" s="498">
        <f>Asalariados!AD101</f>
        <v>3.5</v>
      </c>
      <c r="BB1533" s="498">
        <f>Asalariados!AE101</f>
        <v>3.1</v>
      </c>
      <c r="BC1533" s="498">
        <f>Asalariados!AF101</f>
        <v>2.9</v>
      </c>
      <c r="BD1533" s="498">
        <f>Asalariados!AG101</f>
        <v>2.7</v>
      </c>
      <c r="BE1533" s="498">
        <f>Asalariados!AH101</f>
        <v>2.6</v>
      </c>
      <c r="BF1533" s="498">
        <f>Asalariados!AI101</f>
        <v>2.5</v>
      </c>
      <c r="BG1533" s="498">
        <f>Asalariados!AJ101</f>
        <v>2.2000000000000002</v>
      </c>
      <c r="BH1533" s="498">
        <f>Asalariados!AK101</f>
        <v>2.2999999999999998</v>
      </c>
      <c r="BI1533" s="498">
        <f>Asalariados!AL101</f>
        <v>1.8</v>
      </c>
      <c r="BJ1533" s="498">
        <f>Asalariados!AM101</f>
        <v>1.5</v>
      </c>
      <c r="BK1533" s="498">
        <f>Asalariados!AN101</f>
        <v>2.2000000000000002</v>
      </c>
      <c r="BL1533" s="498">
        <f>Asalariados!AO101</f>
        <v>1.6</v>
      </c>
      <c r="BM1533" s="498">
        <f>Asalariados!AP101</f>
        <v>1.7</v>
      </c>
      <c r="BN1533" s="498">
        <f>Asalariados!AQ101</f>
        <v>1.9</v>
      </c>
      <c r="BO1533" s="498">
        <f>Asalariados!AR101</f>
        <v>1.9</v>
      </c>
      <c r="BP1533" s="498"/>
    </row>
    <row r="1534" spans="1:68">
      <c r="A1534" s="256" t="s">
        <v>32</v>
      </c>
      <c r="B1534" s="31" t="s">
        <v>97</v>
      </c>
      <c r="C1534" s="149" t="s">
        <v>323</v>
      </c>
      <c r="D1534" s="64" t="s">
        <v>142</v>
      </c>
      <c r="E1534" s="498">
        <v>5.8</v>
      </c>
      <c r="F1534" s="498">
        <v>6</v>
      </c>
      <c r="G1534" s="498">
        <v>6.3</v>
      </c>
      <c r="H1534" s="498">
        <v>6.6</v>
      </c>
      <c r="I1534" s="498">
        <v>6.7</v>
      </c>
      <c r="J1534" s="498">
        <v>7.3</v>
      </c>
      <c r="K1534" s="498">
        <v>8.1999999999999993</v>
      </c>
      <c r="L1534" s="498">
        <v>8.6</v>
      </c>
      <c r="M1534" s="498">
        <v>8.8000000000000007</v>
      </c>
      <c r="N1534" s="498">
        <v>9</v>
      </c>
      <c r="O1534" s="498">
        <v>9</v>
      </c>
      <c r="P1534" s="498">
        <v>9.1999999999999993</v>
      </c>
      <c r="Q1534" s="498">
        <v>9.4</v>
      </c>
      <c r="R1534" s="498">
        <v>9.3000000000000007</v>
      </c>
      <c r="S1534" s="498">
        <v>9.5</v>
      </c>
      <c r="T1534" s="498">
        <v>9.8000000000000007</v>
      </c>
      <c r="U1534" s="498">
        <v>10.5</v>
      </c>
      <c r="V1534" s="498">
        <v>11</v>
      </c>
      <c r="W1534" s="498">
        <v>11.4</v>
      </c>
      <c r="X1534" s="498">
        <v>11.8</v>
      </c>
      <c r="Y1534" s="498">
        <v>11.9</v>
      </c>
      <c r="Z1534" s="498">
        <v>12</v>
      </c>
      <c r="AA1534" s="498">
        <v>12</v>
      </c>
      <c r="AB1534" s="498">
        <v>11.7</v>
      </c>
      <c r="AC1534" s="498">
        <v>11.4</v>
      </c>
      <c r="AD1534" s="498">
        <f>Asalariados!G102</f>
        <v>10.9</v>
      </c>
      <c r="AE1534" s="498">
        <f>Asalariados!H102</f>
        <v>8.6</v>
      </c>
      <c r="AF1534" s="498">
        <f>Asalariados!I102</f>
        <v>9.8000000000000007</v>
      </c>
      <c r="AG1534" s="498">
        <f>Asalariados!J102</f>
        <v>10.3</v>
      </c>
      <c r="AH1534" s="498">
        <f>Asalariados!K102</f>
        <v>10.5</v>
      </c>
      <c r="AI1534" s="498">
        <f>Asalariados!L102</f>
        <v>9.6999999999999993</v>
      </c>
      <c r="AJ1534" s="498">
        <f>Asalariados!M102</f>
        <v>10.7</v>
      </c>
      <c r="AK1534" s="498">
        <f>Asalariados!N102</f>
        <v>10.6</v>
      </c>
      <c r="AL1534" s="498">
        <f>Asalariados!O102</f>
        <v>11.5</v>
      </c>
      <c r="AM1534" s="498">
        <f>Asalariados!P102</f>
        <v>9.9</v>
      </c>
      <c r="AN1534" s="498">
        <f>Asalariados!Q102</f>
        <v>8.1</v>
      </c>
      <c r="AO1534" s="498">
        <f>Asalariados!R102</f>
        <v>7.1</v>
      </c>
      <c r="AP1534" s="498">
        <f>Asalariados!S102</f>
        <v>6.5</v>
      </c>
      <c r="AQ1534" s="498">
        <f>Asalariados!T102</f>
        <v>5.2</v>
      </c>
      <c r="AR1534" s="498">
        <f>Asalariados!U102</f>
        <v>5.0999999999999996</v>
      </c>
      <c r="AS1534" s="498">
        <f>Asalariados!V102</f>
        <v>5.5</v>
      </c>
      <c r="AT1534" s="498">
        <f>Asalariados!W102</f>
        <v>5.5</v>
      </c>
      <c r="AU1534" s="498">
        <f>Asalariados!X102</f>
        <v>5.5</v>
      </c>
      <c r="AV1534" s="498">
        <f>Asalariados!Y102</f>
        <v>5.6</v>
      </c>
      <c r="AW1534" s="498">
        <f>Asalariados!Z102</f>
        <v>5.7</v>
      </c>
      <c r="AX1534" s="498">
        <f>Asalariados!AA102</f>
        <v>5.6</v>
      </c>
      <c r="AY1534" s="498">
        <f>Asalariados!AB102</f>
        <v>5.6</v>
      </c>
      <c r="AZ1534" s="498">
        <f>Asalariados!AC102</f>
        <v>5.4</v>
      </c>
      <c r="BA1534" s="498">
        <f>Asalariados!AD102</f>
        <v>5.5</v>
      </c>
      <c r="BB1534" s="498">
        <f>Asalariados!AE102</f>
        <v>5.7</v>
      </c>
      <c r="BC1534" s="498">
        <f>Asalariados!AF102</f>
        <v>4.8</v>
      </c>
      <c r="BD1534" s="498">
        <f>Asalariados!AG102</f>
        <v>4.5</v>
      </c>
      <c r="BE1534" s="498">
        <f>Asalariados!AH102</f>
        <v>4.0999999999999996</v>
      </c>
      <c r="BF1534" s="498">
        <f>Asalariados!AI102</f>
        <v>3.8000000000000003</v>
      </c>
      <c r="BG1534" s="498">
        <f>Asalariados!AJ102</f>
        <v>3.7</v>
      </c>
      <c r="BH1534" s="498">
        <f>Asalariados!AK102</f>
        <v>4.3</v>
      </c>
      <c r="BI1534" s="498">
        <f>Asalariados!AL102</f>
        <v>4.5</v>
      </c>
      <c r="BJ1534" s="498">
        <f>Asalariados!AM102</f>
        <v>4.5</v>
      </c>
      <c r="BK1534" s="498">
        <f>Asalariados!AN102</f>
        <v>3.8</v>
      </c>
      <c r="BL1534" s="498">
        <f>Asalariados!AO102</f>
        <v>4.5999999999999996</v>
      </c>
      <c r="BM1534" s="498">
        <f>Asalariados!AP102</f>
        <v>5.0999999999999996</v>
      </c>
      <c r="BN1534" s="498">
        <f>Asalariados!AQ102</f>
        <v>5.2</v>
      </c>
      <c r="BO1534" s="498">
        <f>Asalariados!AR102</f>
        <v>5.0999999999999996</v>
      </c>
      <c r="BP1534" s="498"/>
    </row>
    <row r="1535" spans="1:68">
      <c r="A1535" s="258" t="s">
        <v>313</v>
      </c>
      <c r="B1535" s="63" t="s">
        <v>97</v>
      </c>
      <c r="C1535" s="111" t="s">
        <v>323</v>
      </c>
      <c r="D1535" s="260" t="s">
        <v>142</v>
      </c>
      <c r="E1535" s="499">
        <v>512.09999999999991</v>
      </c>
      <c r="F1535" s="499">
        <v>519.4</v>
      </c>
      <c r="G1535" s="499">
        <v>533.79999999999995</v>
      </c>
      <c r="H1535" s="499">
        <v>557.20000000000005</v>
      </c>
      <c r="I1535" s="499">
        <v>555.00000000000011</v>
      </c>
      <c r="J1535" s="499">
        <v>549.1</v>
      </c>
      <c r="K1535" s="499">
        <v>563.59999999999991</v>
      </c>
      <c r="L1535" s="499">
        <v>577.90000000000009</v>
      </c>
      <c r="M1535" s="499">
        <v>574</v>
      </c>
      <c r="N1535" s="499">
        <v>566.6</v>
      </c>
      <c r="O1535" s="499">
        <v>549.70000000000005</v>
      </c>
      <c r="P1535" s="499">
        <v>546.50000000000011</v>
      </c>
      <c r="Q1535" s="499">
        <v>541.29999999999995</v>
      </c>
      <c r="R1535" s="499">
        <v>528.1</v>
      </c>
      <c r="S1535" s="499">
        <v>531.4</v>
      </c>
      <c r="T1535" s="499">
        <v>528.79999999999995</v>
      </c>
      <c r="U1535" s="499">
        <v>542.09999999999991</v>
      </c>
      <c r="V1535" s="499">
        <v>563.6</v>
      </c>
      <c r="W1535" s="499">
        <v>576.19999999999982</v>
      </c>
      <c r="X1535" s="499">
        <v>584</v>
      </c>
      <c r="Y1535" s="499">
        <v>578.29999999999995</v>
      </c>
      <c r="Z1535" s="499">
        <v>569</v>
      </c>
      <c r="AA1535" s="499">
        <v>555.19999999999993</v>
      </c>
      <c r="AB1535" s="499">
        <v>538.10000000000014</v>
      </c>
      <c r="AC1535" s="499">
        <v>517.99999999999989</v>
      </c>
      <c r="AD1535" s="499">
        <f>Asalariados!G103</f>
        <v>482.00000000000011</v>
      </c>
      <c r="AE1535" s="499">
        <f>Asalariados!H103</f>
        <v>436.30000000000007</v>
      </c>
      <c r="AF1535" s="499">
        <f>Asalariados!I103</f>
        <v>422.2</v>
      </c>
      <c r="AG1535" s="499">
        <f>Asalariados!J103</f>
        <v>411.3</v>
      </c>
      <c r="AH1535" s="499">
        <f>Asalariados!K103</f>
        <v>389.29999999999995</v>
      </c>
      <c r="AI1535" s="499">
        <f>Asalariados!L103</f>
        <v>378.8</v>
      </c>
      <c r="AJ1535" s="499">
        <f>Asalariados!M103</f>
        <v>380.50000000000006</v>
      </c>
      <c r="AK1535" s="499">
        <f>Asalariados!N103</f>
        <v>386.40000000000009</v>
      </c>
      <c r="AL1535" s="499">
        <f>Asalariados!O103</f>
        <v>394.70000000000005</v>
      </c>
      <c r="AM1535" s="499">
        <f>Asalariados!P103</f>
        <v>397.6</v>
      </c>
      <c r="AN1535" s="499">
        <f>Asalariados!Q103</f>
        <v>394.00000000000006</v>
      </c>
      <c r="AO1535" s="499">
        <f>Asalariados!R103</f>
        <v>386.39999999999992</v>
      </c>
      <c r="AP1535" s="499">
        <f>Asalariados!S103</f>
        <v>363.2</v>
      </c>
      <c r="AQ1535" s="499">
        <f>Asalariados!T103</f>
        <v>313.09999999999997</v>
      </c>
      <c r="AR1535" s="499">
        <f>Asalariados!U103</f>
        <v>299.7</v>
      </c>
      <c r="AS1535" s="499">
        <f>Asalariados!V103</f>
        <v>308.10000000000002</v>
      </c>
      <c r="AT1535" s="499">
        <f>Asalariados!W103</f>
        <v>317.5</v>
      </c>
      <c r="AU1535" s="499">
        <f>Asalariados!X103</f>
        <v>332</v>
      </c>
      <c r="AV1535" s="499">
        <f>Asalariados!Y103</f>
        <v>336.6</v>
      </c>
      <c r="AW1535" s="499">
        <f>Asalariados!Z103</f>
        <v>339.90000000000009</v>
      </c>
      <c r="AX1535" s="499">
        <f>Asalariados!AA103</f>
        <v>328.5</v>
      </c>
      <c r="AY1535" s="499">
        <f>Asalariados!AB103</f>
        <v>319.50000000000006</v>
      </c>
      <c r="AZ1535" s="499">
        <f>Asalariados!AC103</f>
        <v>300.19999999999993</v>
      </c>
      <c r="BA1535" s="499">
        <f>Asalariados!AD103</f>
        <v>291.29999999999995</v>
      </c>
      <c r="BB1535" s="499">
        <f>Asalariados!AE103</f>
        <v>268.5</v>
      </c>
      <c r="BC1535" s="499">
        <f>Asalariados!AF103</f>
        <v>253.50000000000003</v>
      </c>
      <c r="BD1535" s="499">
        <f>Asalariados!AG103</f>
        <v>231.69999999999996</v>
      </c>
      <c r="BE1535" s="499">
        <f>Asalariados!AH103</f>
        <v>209.4</v>
      </c>
      <c r="BF1535" s="499">
        <f>Asalariados!AI103</f>
        <v>192.20000000000002</v>
      </c>
      <c r="BG1535" s="499">
        <f>Asalariados!AJ103</f>
        <v>160.29999999999995</v>
      </c>
      <c r="BH1535" s="499">
        <f>Asalariados!AK103</f>
        <v>156.20000000000002</v>
      </c>
      <c r="BI1535" s="499">
        <f>Asalariados!AL103</f>
        <v>157.60000000000002</v>
      </c>
      <c r="BJ1535" s="499">
        <f>Asalariados!AM103</f>
        <v>143.4</v>
      </c>
      <c r="BK1535" s="499">
        <f>Asalariados!AN103</f>
        <v>139.69999999999999</v>
      </c>
      <c r="BL1535" s="499">
        <f>Asalariados!AO103</f>
        <v>139.59999999999997</v>
      </c>
      <c r="BM1535" s="499">
        <f>Asalariados!AP103</f>
        <v>146.6</v>
      </c>
      <c r="BN1535" s="499">
        <f>Asalariados!AQ103</f>
        <v>148.60000000000002</v>
      </c>
      <c r="BO1535" s="499">
        <f>Asalariados!AR103</f>
        <v>150.20000000000002</v>
      </c>
      <c r="BP1535" s="499"/>
    </row>
    <row r="1536" spans="1:68">
      <c r="A1536" s="256" t="s">
        <v>11</v>
      </c>
      <c r="B1536" s="31" t="s">
        <v>111</v>
      </c>
      <c r="C1536" s="149" t="s">
        <v>323</v>
      </c>
      <c r="D1536" s="64" t="s">
        <v>142</v>
      </c>
      <c r="E1536" s="498">
        <v>10.1</v>
      </c>
      <c r="F1536" s="498">
        <v>10.199999999999999</v>
      </c>
      <c r="G1536" s="498">
        <v>10.5</v>
      </c>
      <c r="H1536" s="498">
        <v>10.4</v>
      </c>
      <c r="I1536" s="498">
        <v>10</v>
      </c>
      <c r="J1536" s="498">
        <v>9.9</v>
      </c>
      <c r="K1536" s="498">
        <v>10</v>
      </c>
      <c r="L1536" s="498">
        <v>10.9</v>
      </c>
      <c r="M1536" s="498">
        <v>11.4</v>
      </c>
      <c r="N1536" s="498">
        <v>12.1</v>
      </c>
      <c r="O1536" s="498">
        <v>12.5</v>
      </c>
      <c r="P1536" s="498">
        <v>13.2</v>
      </c>
      <c r="Q1536" s="498">
        <v>13.7</v>
      </c>
      <c r="R1536" s="498">
        <v>14.5</v>
      </c>
      <c r="S1536" s="498">
        <v>16</v>
      </c>
      <c r="T1536" s="498">
        <v>16.3</v>
      </c>
      <c r="U1536" s="498">
        <v>17.100000000000001</v>
      </c>
      <c r="V1536" s="498">
        <v>18.399999999999999</v>
      </c>
      <c r="W1536" s="498">
        <v>19.399999999999999</v>
      </c>
      <c r="X1536" s="498">
        <v>19.8</v>
      </c>
      <c r="Y1536" s="498">
        <v>19.899999999999999</v>
      </c>
      <c r="Z1536" s="498">
        <v>19.600000000000001</v>
      </c>
      <c r="AA1536" s="498">
        <v>19</v>
      </c>
      <c r="AB1536" s="498">
        <v>18.600000000000001</v>
      </c>
      <c r="AC1536" s="498">
        <v>17.899999999999999</v>
      </c>
      <c r="AD1536" s="498">
        <f>Asalariados!G106</f>
        <v>16.400000000000002</v>
      </c>
      <c r="AE1536" s="498">
        <f>Asalariados!H106</f>
        <v>14.2</v>
      </c>
      <c r="AF1536" s="498">
        <f>Asalariados!I106</f>
        <v>12.5</v>
      </c>
      <c r="AG1536" s="498">
        <f>Asalariados!J106</f>
        <v>13</v>
      </c>
      <c r="AH1536" s="498">
        <f>Asalariados!K106</f>
        <v>12.6</v>
      </c>
      <c r="AI1536" s="498">
        <f>Asalariados!L106</f>
        <v>12.1</v>
      </c>
      <c r="AJ1536" s="498">
        <f>Asalariados!M106</f>
        <v>14.1</v>
      </c>
      <c r="AK1536" s="498">
        <f>Asalariados!N106</f>
        <v>14.7</v>
      </c>
      <c r="AL1536" s="498">
        <f>Asalariados!O106</f>
        <v>15.1</v>
      </c>
      <c r="AM1536" s="498">
        <f>Asalariados!P106</f>
        <v>15.9</v>
      </c>
      <c r="AN1536" s="498">
        <f>Asalariados!Q106</f>
        <v>19.8</v>
      </c>
      <c r="AO1536" s="498">
        <f>Asalariados!R106</f>
        <v>17.400000000000002</v>
      </c>
      <c r="AP1536" s="498">
        <f>Asalariados!S106</f>
        <v>18.400000000000002</v>
      </c>
      <c r="AQ1536" s="498">
        <f>Asalariados!T106</f>
        <v>17.399999999999999</v>
      </c>
      <c r="AR1536" s="498">
        <f>Asalariados!U106</f>
        <v>17.7</v>
      </c>
      <c r="AS1536" s="498">
        <f>Asalariados!V106</f>
        <v>15.2</v>
      </c>
      <c r="AT1536" s="498">
        <f>Asalariados!W106</f>
        <v>14.9</v>
      </c>
      <c r="AU1536" s="498">
        <f>Asalariados!X106</f>
        <v>15.5</v>
      </c>
      <c r="AV1536" s="498">
        <f>Asalariados!Y106</f>
        <v>16.3</v>
      </c>
      <c r="AW1536" s="498">
        <f>Asalariados!Z106</f>
        <v>17.400000000000002</v>
      </c>
      <c r="AX1536" s="498">
        <f>Asalariados!AA106</f>
        <v>18.5</v>
      </c>
      <c r="AY1536" s="498">
        <f>Asalariados!AB106</f>
        <v>18.900000000000002</v>
      </c>
      <c r="AZ1536" s="498">
        <f>Asalariados!AC106</f>
        <v>18.7</v>
      </c>
      <c r="BA1536" s="498">
        <f>Asalariados!AD106</f>
        <v>20.3</v>
      </c>
      <c r="BB1536" s="498">
        <f>Asalariados!AE106</f>
        <v>21</v>
      </c>
      <c r="BC1536" s="498">
        <f>Asalariados!AF106</f>
        <v>21.400000000000002</v>
      </c>
      <c r="BD1536" s="498">
        <f>Asalariados!AG106</f>
        <v>21.8</v>
      </c>
      <c r="BE1536" s="498">
        <f>Asalariados!AH106</f>
        <v>21.9</v>
      </c>
      <c r="BF1536" s="498">
        <f>Asalariados!AI106</f>
        <v>22.3</v>
      </c>
      <c r="BG1536" s="498">
        <f>Asalariados!AJ106</f>
        <v>17.2</v>
      </c>
      <c r="BH1536" s="498">
        <f>Asalariados!AK106</f>
        <v>16.100000000000001</v>
      </c>
      <c r="BI1536" s="498">
        <f>Asalariados!AL106</f>
        <v>14.9</v>
      </c>
      <c r="BJ1536" s="498">
        <f>Asalariados!AM106</f>
        <v>13.6</v>
      </c>
      <c r="BK1536" s="498">
        <f>Asalariados!AN106</f>
        <v>14.9</v>
      </c>
      <c r="BL1536" s="498">
        <f>Asalariados!AO106</f>
        <v>12.9</v>
      </c>
      <c r="BM1536" s="498">
        <f>Asalariados!AP106</f>
        <v>12.3</v>
      </c>
      <c r="BN1536" s="498">
        <f>Asalariados!AQ106</f>
        <v>13.7</v>
      </c>
      <c r="BO1536" s="498">
        <f>Asalariados!AR106</f>
        <v>14</v>
      </c>
      <c r="BP1536" s="498"/>
    </row>
    <row r="1537" spans="1:68">
      <c r="A1537" s="256" t="s">
        <v>17</v>
      </c>
      <c r="B1537" s="31" t="s">
        <v>111</v>
      </c>
      <c r="C1537" s="149" t="s">
        <v>323</v>
      </c>
      <c r="D1537" s="64" t="s">
        <v>142</v>
      </c>
      <c r="E1537" s="498">
        <v>3.5</v>
      </c>
      <c r="F1537" s="498">
        <v>3.6</v>
      </c>
      <c r="G1537" s="498">
        <v>3.9</v>
      </c>
      <c r="H1537" s="498">
        <v>3.9</v>
      </c>
      <c r="I1537" s="498">
        <v>3.9</v>
      </c>
      <c r="J1537" s="498">
        <v>3.8</v>
      </c>
      <c r="K1537" s="498">
        <v>3.9</v>
      </c>
      <c r="L1537" s="498">
        <v>4.2</v>
      </c>
      <c r="M1537" s="498">
        <v>4.3</v>
      </c>
      <c r="N1537" s="498">
        <v>4.4000000000000004</v>
      </c>
      <c r="O1537" s="498">
        <v>4.5</v>
      </c>
      <c r="P1537" s="498">
        <v>4.5999999999999996</v>
      </c>
      <c r="Q1537" s="498">
        <v>4.5999999999999996</v>
      </c>
      <c r="R1537" s="498">
        <v>4.7</v>
      </c>
      <c r="S1537" s="498">
        <v>5</v>
      </c>
      <c r="T1537" s="498">
        <v>5</v>
      </c>
      <c r="U1537" s="498">
        <v>5.0999999999999996</v>
      </c>
      <c r="V1537" s="498">
        <v>5.4</v>
      </c>
      <c r="W1537" s="498">
        <v>5.7</v>
      </c>
      <c r="X1537" s="498">
        <v>5.7</v>
      </c>
      <c r="Y1537" s="498">
        <v>5.7</v>
      </c>
      <c r="Z1537" s="498">
        <v>5.6</v>
      </c>
      <c r="AA1537" s="498">
        <v>5.6</v>
      </c>
      <c r="AB1537" s="498">
        <v>5.4</v>
      </c>
      <c r="AC1537" s="498">
        <v>5.2</v>
      </c>
      <c r="AD1537" s="498">
        <f>Asalariados!G107</f>
        <v>5.3</v>
      </c>
      <c r="AE1537" s="498">
        <f>Asalariados!H107</f>
        <v>4.5999999999999996</v>
      </c>
      <c r="AF1537" s="498">
        <f>Asalariados!I107</f>
        <v>5</v>
      </c>
      <c r="AG1537" s="498">
        <f>Asalariados!J107</f>
        <v>4.3</v>
      </c>
      <c r="AH1537" s="498">
        <f>Asalariados!K107</f>
        <v>4.0999999999999996</v>
      </c>
      <c r="AI1537" s="498">
        <f>Asalariados!L107</f>
        <v>3.7</v>
      </c>
      <c r="AJ1537" s="498">
        <f>Asalariados!M107</f>
        <v>4.9000000000000004</v>
      </c>
      <c r="AK1537" s="498">
        <f>Asalariados!N107</f>
        <v>4.8</v>
      </c>
      <c r="AL1537" s="498">
        <f>Asalariados!O107</f>
        <v>5.2</v>
      </c>
      <c r="AM1537" s="498">
        <f>Asalariados!P107</f>
        <v>7</v>
      </c>
      <c r="AN1537" s="498">
        <f>Asalariados!Q107</f>
        <v>6.5</v>
      </c>
      <c r="AO1537" s="498">
        <f>Asalariados!R107</f>
        <v>7.4</v>
      </c>
      <c r="AP1537" s="498">
        <f>Asalariados!S107</f>
        <v>6.9</v>
      </c>
      <c r="AQ1537" s="498">
        <f>Asalariados!T107</f>
        <v>6.7</v>
      </c>
      <c r="AR1537" s="498">
        <f>Asalariados!U107</f>
        <v>6.5</v>
      </c>
      <c r="AS1537" s="498">
        <f>Asalariados!V107</f>
        <v>6.2</v>
      </c>
      <c r="AT1537" s="498">
        <f>Asalariados!W107</f>
        <v>6.6</v>
      </c>
      <c r="AU1537" s="498">
        <f>Asalariados!X107</f>
        <v>7.1</v>
      </c>
      <c r="AV1537" s="498">
        <f>Asalariados!Y107</f>
        <v>7.6</v>
      </c>
      <c r="AW1537" s="498">
        <f>Asalariados!Z107</f>
        <v>8.1999999999999993</v>
      </c>
      <c r="AX1537" s="498">
        <f>Asalariados!AA107</f>
        <v>8.3000000000000007</v>
      </c>
      <c r="AY1537" s="498">
        <f>Asalariados!AB107</f>
        <v>8.8000000000000007</v>
      </c>
      <c r="AZ1537" s="498">
        <f>Asalariados!AC107</f>
        <v>9.1</v>
      </c>
      <c r="BA1537" s="498">
        <f>Asalariados!AD107</f>
        <v>9.5</v>
      </c>
      <c r="BB1537" s="498">
        <f>Asalariados!AE107</f>
        <v>9.4</v>
      </c>
      <c r="BC1537" s="498">
        <f>Asalariados!AF107</f>
        <v>10.1</v>
      </c>
      <c r="BD1537" s="498">
        <f>Asalariados!AG107</f>
        <v>10.1</v>
      </c>
      <c r="BE1537" s="498">
        <f>Asalariados!AH107</f>
        <v>9.7999999999999989</v>
      </c>
      <c r="BF1537" s="498">
        <f>Asalariados!AI107</f>
        <v>9.6</v>
      </c>
      <c r="BG1537" s="498">
        <f>Asalariados!AJ107</f>
        <v>9</v>
      </c>
      <c r="BH1537" s="498">
        <f>Asalariados!AK107</f>
        <v>7.9</v>
      </c>
      <c r="BI1537" s="498">
        <f>Asalariados!AL107</f>
        <v>7.7</v>
      </c>
      <c r="BJ1537" s="498">
        <f>Asalariados!AM107</f>
        <v>7</v>
      </c>
      <c r="BK1537" s="498">
        <f>Asalariados!AN107</f>
        <v>5.8000000000000007</v>
      </c>
      <c r="BL1537" s="498">
        <f>Asalariados!AO107</f>
        <v>6.3</v>
      </c>
      <c r="BM1537" s="498">
        <f>Asalariados!AP107</f>
        <v>6</v>
      </c>
      <c r="BN1537" s="498">
        <f>Asalariados!AQ107</f>
        <v>5.8</v>
      </c>
      <c r="BO1537" s="498">
        <f>Asalariados!AR107</f>
        <v>6.1</v>
      </c>
      <c r="BP1537" s="498"/>
    </row>
    <row r="1538" spans="1:68">
      <c r="A1538" s="256" t="s">
        <v>18</v>
      </c>
      <c r="B1538" s="31" t="s">
        <v>111</v>
      </c>
      <c r="C1538" s="149" t="s">
        <v>323</v>
      </c>
      <c r="D1538" s="64" t="s">
        <v>142</v>
      </c>
      <c r="E1538" s="498">
        <v>1.1000000000000001</v>
      </c>
      <c r="F1538" s="498">
        <v>1.1000000000000001</v>
      </c>
      <c r="G1538" s="498">
        <v>1.1000000000000001</v>
      </c>
      <c r="H1538" s="498">
        <v>1.1000000000000001</v>
      </c>
      <c r="I1538" s="498">
        <v>1</v>
      </c>
      <c r="J1538" s="498">
        <v>1.1000000000000001</v>
      </c>
      <c r="K1538" s="498">
        <v>1.2</v>
      </c>
      <c r="L1538" s="498">
        <v>1.2</v>
      </c>
      <c r="M1538" s="498">
        <v>1.1000000000000001</v>
      </c>
      <c r="N1538" s="498">
        <v>1.3</v>
      </c>
      <c r="O1538" s="498">
        <v>1.4</v>
      </c>
      <c r="P1538" s="498">
        <v>1.5</v>
      </c>
      <c r="Q1538" s="498">
        <v>1.6</v>
      </c>
      <c r="R1538" s="498">
        <v>1.7</v>
      </c>
      <c r="S1538" s="498">
        <v>1.8</v>
      </c>
      <c r="T1538" s="498">
        <v>1.8</v>
      </c>
      <c r="U1538" s="498">
        <v>1.8</v>
      </c>
      <c r="V1538" s="498">
        <v>2.1</v>
      </c>
      <c r="W1538" s="498">
        <v>2.2999999999999998</v>
      </c>
      <c r="X1538" s="498">
        <v>2.2999999999999998</v>
      </c>
      <c r="Y1538" s="498">
        <v>2.2999999999999998</v>
      </c>
      <c r="Z1538" s="498">
        <v>2.2999999999999998</v>
      </c>
      <c r="AA1538" s="498">
        <v>2.2999999999999998</v>
      </c>
      <c r="AB1538" s="498">
        <v>2.2999999999999998</v>
      </c>
      <c r="AC1538" s="498">
        <v>2.2999999999999998</v>
      </c>
      <c r="AD1538" s="498">
        <f>Asalariados!G108</f>
        <v>2.1</v>
      </c>
      <c r="AE1538" s="498">
        <f>Asalariados!H108</f>
        <v>1.9</v>
      </c>
      <c r="AF1538" s="498">
        <f>Asalariados!I108</f>
        <v>2.1</v>
      </c>
      <c r="AG1538" s="498">
        <f>Asalariados!J108</f>
        <v>2</v>
      </c>
      <c r="AH1538" s="498">
        <f>Asalariados!K108</f>
        <v>2.2000000000000002</v>
      </c>
      <c r="AI1538" s="498">
        <f>Asalariados!L108</f>
        <v>1.6</v>
      </c>
      <c r="AJ1538" s="498">
        <f>Asalariados!M108</f>
        <v>2</v>
      </c>
      <c r="AK1538" s="498">
        <f>Asalariados!N108</f>
        <v>2.2000000000000002</v>
      </c>
      <c r="AL1538" s="498">
        <f>Asalariados!O108</f>
        <v>2.6</v>
      </c>
      <c r="AM1538" s="498">
        <f>Asalariados!P108</f>
        <v>2.6</v>
      </c>
      <c r="AN1538" s="498">
        <f>Asalariados!Q108</f>
        <v>2.7</v>
      </c>
      <c r="AO1538" s="498">
        <f>Asalariados!R108</f>
        <v>2.8</v>
      </c>
      <c r="AP1538" s="498">
        <f>Asalariados!S108</f>
        <v>2.9</v>
      </c>
      <c r="AQ1538" s="498">
        <f>Asalariados!T108</f>
        <v>2.7</v>
      </c>
      <c r="AR1538" s="498">
        <f>Asalariados!U108</f>
        <v>2.5</v>
      </c>
      <c r="AS1538" s="498">
        <f>Asalariados!V108</f>
        <v>2.7</v>
      </c>
      <c r="AT1538" s="498">
        <f>Asalariados!W108</f>
        <v>2.7</v>
      </c>
      <c r="AU1538" s="498">
        <f>Asalariados!X108</f>
        <v>2.9</v>
      </c>
      <c r="AV1538" s="498">
        <f>Asalariados!Y108</f>
        <v>2.8</v>
      </c>
      <c r="AW1538" s="498">
        <f>Asalariados!Z108</f>
        <v>3</v>
      </c>
      <c r="AX1538" s="498">
        <f>Asalariados!AA108</f>
        <v>3.2</v>
      </c>
      <c r="AY1538" s="498">
        <f>Asalariados!AB108</f>
        <v>3.3</v>
      </c>
      <c r="AZ1538" s="498">
        <f>Asalariados!AC108</f>
        <v>3.3</v>
      </c>
      <c r="BA1538" s="498">
        <f>Asalariados!AD108</f>
        <v>3.5</v>
      </c>
      <c r="BB1538" s="498">
        <f>Asalariados!AE108</f>
        <v>3.6</v>
      </c>
      <c r="BC1538" s="498">
        <f>Asalariados!AF108</f>
        <v>3.7</v>
      </c>
      <c r="BD1538" s="498">
        <f>Asalariados!AG108</f>
        <v>3.4</v>
      </c>
      <c r="BE1538" s="498">
        <f>Asalariados!AH108</f>
        <v>3.7</v>
      </c>
      <c r="BF1538" s="498">
        <f>Asalariados!AI108</f>
        <v>3.7</v>
      </c>
      <c r="BG1538" s="498">
        <f>Asalariados!AJ108</f>
        <v>3.5</v>
      </c>
      <c r="BH1538" s="498">
        <f>Asalariados!AK108</f>
        <v>3.4</v>
      </c>
      <c r="BI1538" s="498">
        <f>Asalariados!AL108</f>
        <v>3</v>
      </c>
      <c r="BJ1538" s="498">
        <f>Asalariados!AM108</f>
        <v>2.6</v>
      </c>
      <c r="BK1538" s="498">
        <f>Asalariados!AN108</f>
        <v>2.8</v>
      </c>
      <c r="BL1538" s="498">
        <f>Asalariados!AO108</f>
        <v>3</v>
      </c>
      <c r="BM1538" s="498">
        <f>Asalariados!AP108</f>
        <v>2.4</v>
      </c>
      <c r="BN1538" s="498">
        <f>Asalariados!AQ108</f>
        <v>2.4</v>
      </c>
      <c r="BO1538" s="498">
        <f>Asalariados!AR108</f>
        <v>2.7</v>
      </c>
      <c r="BP1538" s="498"/>
    </row>
    <row r="1539" spans="1:68">
      <c r="A1539" s="256" t="s">
        <v>19</v>
      </c>
      <c r="B1539" s="31" t="s">
        <v>111</v>
      </c>
      <c r="C1539" s="149" t="s">
        <v>323</v>
      </c>
      <c r="D1539" s="64" t="s">
        <v>142</v>
      </c>
      <c r="E1539" s="498">
        <v>2.1</v>
      </c>
      <c r="F1539" s="498">
        <v>2.1</v>
      </c>
      <c r="G1539" s="498">
        <v>2.2999999999999998</v>
      </c>
      <c r="H1539" s="498">
        <v>2.2999999999999998</v>
      </c>
      <c r="I1539" s="498">
        <v>2.2000000000000002</v>
      </c>
      <c r="J1539" s="498">
        <v>2.2000000000000002</v>
      </c>
      <c r="K1539" s="498">
        <v>2.2999999999999998</v>
      </c>
      <c r="L1539" s="498">
        <v>2.4</v>
      </c>
      <c r="M1539" s="498">
        <v>2.5</v>
      </c>
      <c r="N1539" s="498">
        <v>2.6</v>
      </c>
      <c r="O1539" s="498">
        <v>2.6</v>
      </c>
      <c r="P1539" s="498">
        <v>2.7</v>
      </c>
      <c r="Q1539" s="498">
        <v>2.7</v>
      </c>
      <c r="R1539" s="498">
        <v>2.8</v>
      </c>
      <c r="S1539" s="498">
        <v>2.8</v>
      </c>
      <c r="T1539" s="498">
        <v>2.8</v>
      </c>
      <c r="U1539" s="498">
        <v>2.8</v>
      </c>
      <c r="V1539" s="498">
        <v>2.9</v>
      </c>
      <c r="W1539" s="498">
        <v>2.9</v>
      </c>
      <c r="X1539" s="498">
        <v>3</v>
      </c>
      <c r="Y1539" s="498">
        <v>3</v>
      </c>
      <c r="Z1539" s="498">
        <v>3</v>
      </c>
      <c r="AA1539" s="498">
        <v>2.9</v>
      </c>
      <c r="AB1539" s="498">
        <v>2.9</v>
      </c>
      <c r="AC1539" s="498">
        <v>2.9</v>
      </c>
      <c r="AD1539" s="498">
        <f>Asalariados!G109</f>
        <v>2.5</v>
      </c>
      <c r="AE1539" s="498">
        <f>Asalariados!H109</f>
        <v>2.5</v>
      </c>
      <c r="AF1539" s="498">
        <f>Asalariados!I109</f>
        <v>2.2000000000000002</v>
      </c>
      <c r="AG1539" s="498">
        <f>Asalariados!J109</f>
        <v>1.7</v>
      </c>
      <c r="AH1539" s="498">
        <f>Asalariados!K109</f>
        <v>2.6</v>
      </c>
      <c r="AI1539" s="498">
        <f>Asalariados!L109</f>
        <v>1.9</v>
      </c>
      <c r="AJ1539" s="498">
        <f>Asalariados!M109</f>
        <v>2.5</v>
      </c>
      <c r="AK1539" s="498">
        <f>Asalariados!N109</f>
        <v>2.6</v>
      </c>
      <c r="AL1539" s="498">
        <f>Asalariados!O109</f>
        <v>3.1</v>
      </c>
      <c r="AM1539" s="498">
        <f>Asalariados!P109</f>
        <v>3.2</v>
      </c>
      <c r="AN1539" s="498">
        <f>Asalariados!Q109</f>
        <v>3.5</v>
      </c>
      <c r="AO1539" s="498">
        <f>Asalariados!R109</f>
        <v>2.7</v>
      </c>
      <c r="AP1539" s="498">
        <f>Asalariados!S109</f>
        <v>3.1</v>
      </c>
      <c r="AQ1539" s="498">
        <f>Asalariados!T109</f>
        <v>2.8</v>
      </c>
      <c r="AR1539" s="498">
        <f>Asalariados!U109</f>
        <v>2.6</v>
      </c>
      <c r="AS1539" s="498">
        <f>Asalariados!V109</f>
        <v>2.5</v>
      </c>
      <c r="AT1539" s="498">
        <f>Asalariados!W109</f>
        <v>2.7</v>
      </c>
      <c r="AU1539" s="498">
        <f>Asalariados!X109</f>
        <v>2.9</v>
      </c>
      <c r="AV1539" s="498">
        <f>Asalariados!Y109</f>
        <v>2.9</v>
      </c>
      <c r="AW1539" s="498">
        <f>Asalariados!Z109</f>
        <v>2.9</v>
      </c>
      <c r="AX1539" s="498">
        <f>Asalariados!AA109</f>
        <v>3.1</v>
      </c>
      <c r="AY1539" s="498">
        <f>Asalariados!AB109</f>
        <v>3.1</v>
      </c>
      <c r="AZ1539" s="498">
        <f>Asalariados!AC109</f>
        <v>3.7</v>
      </c>
      <c r="BA1539" s="498">
        <f>Asalariados!AD109</f>
        <v>3.6</v>
      </c>
      <c r="BB1539" s="498">
        <f>Asalariados!AE109</f>
        <v>4.5</v>
      </c>
      <c r="BC1539" s="498">
        <f>Asalariados!AF109</f>
        <v>4.5</v>
      </c>
      <c r="BD1539" s="498">
        <f>Asalariados!AG109</f>
        <v>4.9000000000000004</v>
      </c>
      <c r="BE1539" s="498">
        <f>Asalariados!AH109</f>
        <v>4.3000000000000007</v>
      </c>
      <c r="BF1539" s="498">
        <f>Asalariados!AI109</f>
        <v>4.7</v>
      </c>
      <c r="BG1539" s="498">
        <f>Asalariados!AJ109</f>
        <v>3.8</v>
      </c>
      <c r="BH1539" s="498">
        <f>Asalariados!AK109</f>
        <v>3.5</v>
      </c>
      <c r="BI1539" s="498">
        <f>Asalariados!AL109</f>
        <v>3.2</v>
      </c>
      <c r="BJ1539" s="498">
        <f>Asalariados!AM109</f>
        <v>3</v>
      </c>
      <c r="BK1539" s="498">
        <f>Asalariados!AN109</f>
        <v>2.2999999999999998</v>
      </c>
      <c r="BL1539" s="498">
        <f>Asalariados!AO109</f>
        <v>2.2999999999999998</v>
      </c>
      <c r="BM1539" s="498">
        <f>Asalariados!AP109</f>
        <v>2.7</v>
      </c>
      <c r="BN1539" s="498">
        <f>Asalariados!AQ109</f>
        <v>2.4</v>
      </c>
      <c r="BO1539" s="498">
        <f>Asalariados!AR109</f>
        <v>2.7</v>
      </c>
      <c r="BP1539" s="498"/>
    </row>
    <row r="1540" spans="1:68">
      <c r="A1540" s="256" t="s">
        <v>20</v>
      </c>
      <c r="B1540" s="31" t="s">
        <v>111</v>
      </c>
      <c r="C1540" s="149" t="s">
        <v>323</v>
      </c>
      <c r="D1540" s="64" t="s">
        <v>142</v>
      </c>
      <c r="E1540" s="498">
        <v>0.9</v>
      </c>
      <c r="F1540" s="498">
        <v>1</v>
      </c>
      <c r="G1540" s="498">
        <v>1</v>
      </c>
      <c r="H1540" s="498">
        <v>1.2</v>
      </c>
      <c r="I1540" s="498">
        <v>1.4</v>
      </c>
      <c r="J1540" s="498">
        <v>1.4</v>
      </c>
      <c r="K1540" s="498">
        <v>1.5</v>
      </c>
      <c r="L1540" s="498">
        <v>1.7</v>
      </c>
      <c r="M1540" s="498">
        <v>1.8</v>
      </c>
      <c r="N1540" s="498">
        <v>2</v>
      </c>
      <c r="O1540" s="498">
        <v>2.1</v>
      </c>
      <c r="P1540" s="498">
        <v>2.2999999999999998</v>
      </c>
      <c r="Q1540" s="498">
        <v>2.5</v>
      </c>
      <c r="R1540" s="498">
        <v>2.7</v>
      </c>
      <c r="S1540" s="498">
        <v>3</v>
      </c>
      <c r="T1540" s="498">
        <v>3.1</v>
      </c>
      <c r="U1540" s="498">
        <v>3.2</v>
      </c>
      <c r="V1540" s="498">
        <v>3.5</v>
      </c>
      <c r="W1540" s="498">
        <v>3.8</v>
      </c>
      <c r="X1540" s="498">
        <v>3.8</v>
      </c>
      <c r="Y1540" s="498">
        <v>3.7</v>
      </c>
      <c r="Z1540" s="498">
        <v>3.6</v>
      </c>
      <c r="AA1540" s="498">
        <v>3.5</v>
      </c>
      <c r="AB1540" s="498">
        <v>3.4</v>
      </c>
      <c r="AC1540" s="498">
        <v>3.2</v>
      </c>
      <c r="AD1540" s="498">
        <f>Asalariados!G110</f>
        <v>3.8</v>
      </c>
      <c r="AE1540" s="498">
        <f>Asalariados!H110</f>
        <v>3.5</v>
      </c>
      <c r="AF1540" s="498">
        <f>Asalariados!I110</f>
        <v>3.8</v>
      </c>
      <c r="AG1540" s="498">
        <f>Asalariados!J110</f>
        <v>3.9</v>
      </c>
      <c r="AH1540" s="498">
        <f>Asalariados!K110</f>
        <v>3.6</v>
      </c>
      <c r="AI1540" s="498">
        <f>Asalariados!L110</f>
        <v>3.3</v>
      </c>
      <c r="AJ1540" s="498">
        <f>Asalariados!M110</f>
        <v>3.6</v>
      </c>
      <c r="AK1540" s="498">
        <f>Asalariados!N110</f>
        <v>3.7</v>
      </c>
      <c r="AL1540" s="498">
        <f>Asalariados!O110</f>
        <v>4.2</v>
      </c>
      <c r="AM1540" s="498">
        <f>Asalariados!P110</f>
        <v>4.3</v>
      </c>
      <c r="AN1540" s="498">
        <f>Asalariados!Q110</f>
        <v>3.8</v>
      </c>
      <c r="AO1540" s="498">
        <f>Asalariados!R110</f>
        <v>3.9</v>
      </c>
      <c r="AP1540" s="498">
        <f>Asalariados!S110</f>
        <v>3.8</v>
      </c>
      <c r="AQ1540" s="498">
        <f>Asalariados!T110</f>
        <v>3.7</v>
      </c>
      <c r="AR1540" s="498">
        <f>Asalariados!U110</f>
        <v>3.9</v>
      </c>
      <c r="AS1540" s="498">
        <f>Asalariados!V110</f>
        <v>3.5</v>
      </c>
      <c r="AT1540" s="498">
        <f>Asalariados!W110</f>
        <v>3.5</v>
      </c>
      <c r="AU1540" s="498">
        <f>Asalariados!X110</f>
        <v>3.9</v>
      </c>
      <c r="AV1540" s="498">
        <f>Asalariados!Y110</f>
        <v>3.9</v>
      </c>
      <c r="AW1540" s="498">
        <f>Asalariados!Z110</f>
        <v>4.0999999999999996</v>
      </c>
      <c r="AX1540" s="498">
        <f>Asalariados!AA110</f>
        <v>3.6</v>
      </c>
      <c r="AY1540" s="498">
        <f>Asalariados!AB110</f>
        <v>3.6</v>
      </c>
      <c r="AZ1540" s="498">
        <f>Asalariados!AC110</f>
        <v>3.9</v>
      </c>
      <c r="BA1540" s="498">
        <f>Asalariados!AD110</f>
        <v>4.2</v>
      </c>
      <c r="BB1540" s="498">
        <f>Asalariados!AE110</f>
        <v>4</v>
      </c>
      <c r="BC1540" s="498">
        <f>Asalariados!AF110</f>
        <v>4</v>
      </c>
      <c r="BD1540" s="498">
        <f>Asalariados!AG110</f>
        <v>4.4000000000000004</v>
      </c>
      <c r="BE1540" s="498">
        <f>Asalariados!AH110</f>
        <v>3.9</v>
      </c>
      <c r="BF1540" s="498">
        <f>Asalariados!AI110</f>
        <v>3.7</v>
      </c>
      <c r="BG1540" s="498">
        <f>Asalariados!AJ110</f>
        <v>3.1</v>
      </c>
      <c r="BH1540" s="498">
        <f>Asalariados!AK110</f>
        <v>3</v>
      </c>
      <c r="BI1540" s="498">
        <f>Asalariados!AL110</f>
        <v>2.8</v>
      </c>
      <c r="BJ1540" s="498">
        <f>Asalariados!AM110</f>
        <v>2.2999999999999998</v>
      </c>
      <c r="BK1540" s="498">
        <f>Asalariados!AN110</f>
        <v>1.6</v>
      </c>
      <c r="BL1540" s="498">
        <f>Asalariados!AO110</f>
        <v>2</v>
      </c>
      <c r="BM1540" s="498">
        <f>Asalariados!AP110</f>
        <v>2.3000000000000003</v>
      </c>
      <c r="BN1540" s="498">
        <f>Asalariados!AQ110</f>
        <v>2.1</v>
      </c>
      <c r="BO1540" s="498">
        <f>Asalariados!AR110</f>
        <v>2.2000000000000002</v>
      </c>
      <c r="BP1540" s="498"/>
    </row>
    <row r="1541" spans="1:68">
      <c r="A1541" s="256" t="s">
        <v>21</v>
      </c>
      <c r="B1541" s="31" t="s">
        <v>111</v>
      </c>
      <c r="C1541" s="149" t="s">
        <v>323</v>
      </c>
      <c r="D1541" s="64" t="s">
        <v>142</v>
      </c>
      <c r="E1541" s="498">
        <v>1.2</v>
      </c>
      <c r="F1541" s="498">
        <v>1.2</v>
      </c>
      <c r="G1541" s="498">
        <v>1.2</v>
      </c>
      <c r="H1541" s="498">
        <v>1.2</v>
      </c>
      <c r="I1541" s="498">
        <v>1.1000000000000001</v>
      </c>
      <c r="J1541" s="498">
        <v>1.1000000000000001</v>
      </c>
      <c r="K1541" s="498">
        <v>1.1000000000000001</v>
      </c>
      <c r="L1541" s="498">
        <v>1.2</v>
      </c>
      <c r="M1541" s="498">
        <v>1.3</v>
      </c>
      <c r="N1541" s="498">
        <v>1.4</v>
      </c>
      <c r="O1541" s="498">
        <v>1.5</v>
      </c>
      <c r="P1541" s="498">
        <v>1.7</v>
      </c>
      <c r="Q1541" s="498">
        <v>1.9</v>
      </c>
      <c r="R1541" s="498">
        <v>2</v>
      </c>
      <c r="S1541" s="498">
        <v>2.1</v>
      </c>
      <c r="T1541" s="498">
        <v>2.1</v>
      </c>
      <c r="U1541" s="498">
        <v>2.1</v>
      </c>
      <c r="V1541" s="498">
        <v>2.2000000000000002</v>
      </c>
      <c r="W1541" s="498">
        <v>2.2000000000000002</v>
      </c>
      <c r="X1541" s="498">
        <v>2.2999999999999998</v>
      </c>
      <c r="Y1541" s="498">
        <v>2.2000000000000002</v>
      </c>
      <c r="Z1541" s="498">
        <v>2.2000000000000002</v>
      </c>
      <c r="AA1541" s="498">
        <v>2.2000000000000002</v>
      </c>
      <c r="AB1541" s="498">
        <v>2.2000000000000002</v>
      </c>
      <c r="AC1541" s="498">
        <v>2.2000000000000002</v>
      </c>
      <c r="AD1541" s="498">
        <f>Asalariados!G111</f>
        <v>2.1</v>
      </c>
      <c r="AE1541" s="498">
        <f>Asalariados!H111</f>
        <v>2.2000000000000002</v>
      </c>
      <c r="AF1541" s="498">
        <f>Asalariados!I111</f>
        <v>1.5</v>
      </c>
      <c r="AG1541" s="498">
        <f>Asalariados!J111</f>
        <v>1.9</v>
      </c>
      <c r="AH1541" s="498">
        <f>Asalariados!K111</f>
        <v>1.4</v>
      </c>
      <c r="AI1541" s="498">
        <f>Asalariados!L111</f>
        <v>2.4</v>
      </c>
      <c r="AJ1541" s="498">
        <f>Asalariados!M111</f>
        <v>2.6</v>
      </c>
      <c r="AK1541" s="498">
        <f>Asalariados!N111</f>
        <v>2.6</v>
      </c>
      <c r="AL1541" s="498">
        <f>Asalariados!O111</f>
        <v>2.7</v>
      </c>
      <c r="AM1541" s="498">
        <f>Asalariados!P111</f>
        <v>2.2999999999999998</v>
      </c>
      <c r="AN1541" s="498">
        <f>Asalariados!Q111</f>
        <v>2.8</v>
      </c>
      <c r="AO1541" s="498">
        <f>Asalariados!R111</f>
        <v>2.5</v>
      </c>
      <c r="AP1541" s="498">
        <f>Asalariados!S111</f>
        <v>2</v>
      </c>
      <c r="AQ1541" s="498">
        <f>Asalariados!T111</f>
        <v>1.9</v>
      </c>
      <c r="AR1541" s="498">
        <f>Asalariados!U111</f>
        <v>1.7</v>
      </c>
      <c r="AS1541" s="498">
        <f>Asalariados!V111</f>
        <v>1.4</v>
      </c>
      <c r="AT1541" s="498">
        <f>Asalariados!W111</f>
        <v>1.5</v>
      </c>
      <c r="AU1541" s="498">
        <f>Asalariados!X111</f>
        <v>1.6</v>
      </c>
      <c r="AV1541" s="498">
        <f>Asalariados!Y111</f>
        <v>1.7</v>
      </c>
      <c r="AW1541" s="498">
        <f>Asalariados!Z111</f>
        <v>1.9</v>
      </c>
      <c r="AX1541" s="498">
        <f>Asalariados!AA111</f>
        <v>1.7</v>
      </c>
      <c r="AY1541" s="498">
        <f>Asalariados!AB111</f>
        <v>1.8</v>
      </c>
      <c r="AZ1541" s="498">
        <f>Asalariados!AC111</f>
        <v>1.9</v>
      </c>
      <c r="BA1541" s="498">
        <f>Asalariados!AD111</f>
        <v>2</v>
      </c>
      <c r="BB1541" s="498">
        <f>Asalariados!AE111</f>
        <v>2.1</v>
      </c>
      <c r="BC1541" s="498">
        <f>Asalariados!AF111</f>
        <v>2.3000000000000003</v>
      </c>
      <c r="BD1541" s="498">
        <f>Asalariados!AG111</f>
        <v>2.4</v>
      </c>
      <c r="BE1541" s="498">
        <f>Asalariados!AH111</f>
        <v>2.4</v>
      </c>
      <c r="BF1541" s="498">
        <f>Asalariados!AI111</f>
        <v>2.4000000000000004</v>
      </c>
      <c r="BG1541" s="498">
        <f>Asalariados!AJ111</f>
        <v>2.1</v>
      </c>
      <c r="BH1541" s="498">
        <f>Asalariados!AK111</f>
        <v>2</v>
      </c>
      <c r="BI1541" s="498">
        <f>Asalariados!AL111</f>
        <v>1.8</v>
      </c>
      <c r="BJ1541" s="498">
        <f>Asalariados!AM111</f>
        <v>1.5</v>
      </c>
      <c r="BK1541" s="498">
        <f>Asalariados!AN111</f>
        <v>1.5</v>
      </c>
      <c r="BL1541" s="498">
        <f>Asalariados!AO111</f>
        <v>1.3</v>
      </c>
      <c r="BM1541" s="498">
        <f>Asalariados!AP111</f>
        <v>1.4</v>
      </c>
      <c r="BN1541" s="498">
        <f>Asalariados!AQ111</f>
        <v>1.4</v>
      </c>
      <c r="BO1541" s="498">
        <f>Asalariados!AR111</f>
        <v>1.4</v>
      </c>
      <c r="BP1541" s="498"/>
    </row>
    <row r="1542" spans="1:68">
      <c r="A1542" s="256" t="s">
        <v>22</v>
      </c>
      <c r="B1542" s="31" t="s">
        <v>111</v>
      </c>
      <c r="C1542" s="149" t="s">
        <v>323</v>
      </c>
      <c r="D1542" s="64" t="s">
        <v>142</v>
      </c>
      <c r="E1542" s="498">
        <v>6.3</v>
      </c>
      <c r="F1542" s="498">
        <v>6.5</v>
      </c>
      <c r="G1542" s="498">
        <v>6.8</v>
      </c>
      <c r="H1542" s="498">
        <v>6.9</v>
      </c>
      <c r="I1542" s="498">
        <v>6.7</v>
      </c>
      <c r="J1542" s="498">
        <v>6.7</v>
      </c>
      <c r="K1542" s="498">
        <v>6.9</v>
      </c>
      <c r="L1542" s="498">
        <v>7.3</v>
      </c>
      <c r="M1542" s="498">
        <v>7.4</v>
      </c>
      <c r="N1542" s="498">
        <v>7.5</v>
      </c>
      <c r="O1542" s="498">
        <v>7.4</v>
      </c>
      <c r="P1542" s="498">
        <v>7.7</v>
      </c>
      <c r="Q1542" s="498">
        <v>7.8</v>
      </c>
      <c r="R1542" s="498">
        <v>8.1</v>
      </c>
      <c r="S1542" s="498">
        <v>8.6</v>
      </c>
      <c r="T1542" s="498">
        <v>8.9</v>
      </c>
      <c r="U1542" s="498">
        <v>9.5</v>
      </c>
      <c r="V1542" s="498">
        <v>10.4</v>
      </c>
      <c r="W1542" s="498">
        <v>11.3</v>
      </c>
      <c r="X1542" s="498">
        <v>11.7</v>
      </c>
      <c r="Y1542" s="498">
        <v>11.8</v>
      </c>
      <c r="Z1542" s="498">
        <v>11.7</v>
      </c>
      <c r="AA1542" s="498">
        <v>11.7</v>
      </c>
      <c r="AB1542" s="498">
        <v>11.6</v>
      </c>
      <c r="AC1542" s="498">
        <v>11.4</v>
      </c>
      <c r="AD1542" s="498">
        <f>Asalariados!G112</f>
        <v>12.3</v>
      </c>
      <c r="AE1542" s="498">
        <f>Asalariados!H112</f>
        <v>11.9</v>
      </c>
      <c r="AF1542" s="498">
        <f>Asalariados!I112</f>
        <v>12.8</v>
      </c>
      <c r="AG1542" s="498">
        <f>Asalariados!J112</f>
        <v>12.6</v>
      </c>
      <c r="AH1542" s="498">
        <f>Asalariados!K112</f>
        <v>11.7</v>
      </c>
      <c r="AI1542" s="498">
        <f>Asalariados!L112</f>
        <v>11.5</v>
      </c>
      <c r="AJ1542" s="498">
        <f>Asalariados!M112</f>
        <v>11.8</v>
      </c>
      <c r="AK1542" s="498">
        <f>Asalariados!N112</f>
        <v>11.8</v>
      </c>
      <c r="AL1542" s="498">
        <f>Asalariados!O112</f>
        <v>12</v>
      </c>
      <c r="AM1542" s="498">
        <f>Asalariados!P112</f>
        <v>12</v>
      </c>
      <c r="AN1542" s="498">
        <f>Asalariados!Q112</f>
        <v>13.7</v>
      </c>
      <c r="AO1542" s="498">
        <f>Asalariados!R112</f>
        <v>11.6</v>
      </c>
      <c r="AP1542" s="498">
        <f>Asalariados!S112</f>
        <v>11.6</v>
      </c>
      <c r="AQ1542" s="498">
        <f>Asalariados!T112</f>
        <v>11.1</v>
      </c>
      <c r="AR1542" s="498">
        <f>Asalariados!U112</f>
        <v>11.4</v>
      </c>
      <c r="AS1542" s="498">
        <f>Asalariados!V112</f>
        <v>11.1</v>
      </c>
      <c r="AT1542" s="498">
        <f>Asalariados!W112</f>
        <v>11.3</v>
      </c>
      <c r="AU1542" s="498">
        <f>Asalariados!X112</f>
        <v>12.2</v>
      </c>
      <c r="AV1542" s="498">
        <f>Asalariados!Y112</f>
        <v>12.7</v>
      </c>
      <c r="AW1542" s="498">
        <f>Asalariados!Z112</f>
        <v>12.6</v>
      </c>
      <c r="AX1542" s="498">
        <f>Asalariados!AA112</f>
        <v>13.7</v>
      </c>
      <c r="AY1542" s="498">
        <f>Asalariados!AB112</f>
        <v>13.5</v>
      </c>
      <c r="AZ1542" s="498">
        <f>Asalariados!AC112</f>
        <v>14.5</v>
      </c>
      <c r="BA1542" s="498">
        <f>Asalariados!AD112</f>
        <v>14.5</v>
      </c>
      <c r="BB1542" s="498">
        <f>Asalariados!AE112</f>
        <v>15.2</v>
      </c>
      <c r="BC1542" s="498">
        <f>Asalariados!AF112</f>
        <v>15.8</v>
      </c>
      <c r="BD1542" s="498">
        <f>Asalariados!AG112</f>
        <v>16.399999999999999</v>
      </c>
      <c r="BE1542" s="498">
        <f>Asalariados!AH112</f>
        <v>15.3</v>
      </c>
      <c r="BF1542" s="498">
        <f>Asalariados!AI112</f>
        <v>15.700000000000001</v>
      </c>
      <c r="BG1542" s="498">
        <f>Asalariados!AJ112</f>
        <v>14.4</v>
      </c>
      <c r="BH1542" s="498">
        <f>Asalariados!AK112</f>
        <v>13.3</v>
      </c>
      <c r="BI1542" s="498">
        <f>Asalariados!AL112</f>
        <v>12</v>
      </c>
      <c r="BJ1542" s="498">
        <f>Asalariados!AM112</f>
        <v>11</v>
      </c>
      <c r="BK1542" s="498">
        <f>Asalariados!AN112</f>
        <v>11.5</v>
      </c>
      <c r="BL1542" s="498">
        <f>Asalariados!AO112</f>
        <v>9</v>
      </c>
      <c r="BM1542" s="498">
        <f>Asalariados!AP112</f>
        <v>9.5</v>
      </c>
      <c r="BN1542" s="498">
        <f>Asalariados!AQ112</f>
        <v>9.6999999999999993</v>
      </c>
      <c r="BO1542" s="498">
        <f>Asalariados!AR112</f>
        <v>10.5</v>
      </c>
      <c r="BP1542" s="498"/>
    </row>
    <row r="1543" spans="1:68">
      <c r="A1543" s="256" t="s">
        <v>23</v>
      </c>
      <c r="B1543" s="31" t="s">
        <v>111</v>
      </c>
      <c r="C1543" s="149" t="s">
        <v>323</v>
      </c>
      <c r="D1543" s="64" t="s">
        <v>142</v>
      </c>
      <c r="E1543" s="498">
        <v>4.2</v>
      </c>
      <c r="F1543" s="498">
        <v>4.0999999999999996</v>
      </c>
      <c r="G1543" s="498">
        <v>3.9</v>
      </c>
      <c r="H1543" s="498">
        <v>4</v>
      </c>
      <c r="I1543" s="498">
        <v>3.8</v>
      </c>
      <c r="J1543" s="498">
        <v>3.7</v>
      </c>
      <c r="K1543" s="498">
        <v>3.6</v>
      </c>
      <c r="L1543" s="498">
        <v>3.8</v>
      </c>
      <c r="M1543" s="498">
        <v>3.8</v>
      </c>
      <c r="N1543" s="498">
        <v>3.9</v>
      </c>
      <c r="O1543" s="498">
        <v>3.9</v>
      </c>
      <c r="P1543" s="498">
        <v>4.0999999999999996</v>
      </c>
      <c r="Q1543" s="498">
        <v>4.3</v>
      </c>
      <c r="R1543" s="498">
        <v>4.4000000000000004</v>
      </c>
      <c r="S1543" s="498">
        <v>4.5999999999999996</v>
      </c>
      <c r="T1543" s="498">
        <v>5</v>
      </c>
      <c r="U1543" s="498">
        <v>5.4</v>
      </c>
      <c r="V1543" s="498">
        <v>6.5</v>
      </c>
      <c r="W1543" s="498">
        <v>7.6</v>
      </c>
      <c r="X1543" s="498">
        <v>8.1</v>
      </c>
      <c r="Y1543" s="498">
        <v>8.4</v>
      </c>
      <c r="Z1543" s="498">
        <v>8.5</v>
      </c>
      <c r="AA1543" s="498">
        <v>8.4</v>
      </c>
      <c r="AB1543" s="498">
        <v>8.4</v>
      </c>
      <c r="AC1543" s="498">
        <v>8.4</v>
      </c>
      <c r="AD1543" s="498">
        <f>Asalariados!G113</f>
        <v>8.4</v>
      </c>
      <c r="AE1543" s="498">
        <f>Asalariados!H113</f>
        <v>6.8</v>
      </c>
      <c r="AF1543" s="498">
        <f>Asalariados!I113</f>
        <v>5.6</v>
      </c>
      <c r="AG1543" s="498">
        <f>Asalariados!J113</f>
        <v>5.6</v>
      </c>
      <c r="AH1543" s="498">
        <f>Asalariados!K113</f>
        <v>5.7</v>
      </c>
      <c r="AI1543" s="498">
        <f>Asalariados!L113</f>
        <v>5.2</v>
      </c>
      <c r="AJ1543" s="498">
        <f>Asalariados!M113</f>
        <v>4.9000000000000004</v>
      </c>
      <c r="AK1543" s="498">
        <f>Asalariados!N113</f>
        <v>4.7</v>
      </c>
      <c r="AL1543" s="498">
        <f>Asalariados!O113</f>
        <v>6.5</v>
      </c>
      <c r="AM1543" s="498">
        <f>Asalariados!P113</f>
        <v>6</v>
      </c>
      <c r="AN1543" s="498">
        <f>Asalariados!Q113</f>
        <v>9.1999999999999993</v>
      </c>
      <c r="AO1543" s="498">
        <f>Asalariados!R113</f>
        <v>8.1999999999999993</v>
      </c>
      <c r="AP1543" s="498">
        <f>Asalariados!S113</f>
        <v>8.8000000000000007</v>
      </c>
      <c r="AQ1543" s="498">
        <f>Asalariados!T113</f>
        <v>8.4</v>
      </c>
      <c r="AR1543" s="498">
        <f>Asalariados!U113</f>
        <v>7.7</v>
      </c>
      <c r="AS1543" s="498">
        <f>Asalariados!V113</f>
        <v>7.6</v>
      </c>
      <c r="AT1543" s="498">
        <f>Asalariados!W113</f>
        <v>7.8</v>
      </c>
      <c r="AU1543" s="498">
        <f>Asalariados!X113</f>
        <v>8.3000000000000007</v>
      </c>
      <c r="AV1543" s="498">
        <f>Asalariados!Y113</f>
        <v>8.8000000000000007</v>
      </c>
      <c r="AW1543" s="498">
        <f>Asalariados!Z113</f>
        <v>9.1</v>
      </c>
      <c r="AX1543" s="498">
        <f>Asalariados!AA113</f>
        <v>9.6999999999999993</v>
      </c>
      <c r="AY1543" s="498">
        <f>Asalariados!AB113</f>
        <v>10.3</v>
      </c>
      <c r="AZ1543" s="498">
        <f>Asalariados!AC113</f>
        <v>11</v>
      </c>
      <c r="BA1543" s="498">
        <f>Asalariados!AD113</f>
        <v>10.9</v>
      </c>
      <c r="BB1543" s="498">
        <f>Asalariados!AE113</f>
        <v>12.4</v>
      </c>
      <c r="BC1543" s="498">
        <f>Asalariados!AF113</f>
        <v>12.700000000000001</v>
      </c>
      <c r="BD1543" s="498">
        <f>Asalariados!AG113</f>
        <v>13.2</v>
      </c>
      <c r="BE1543" s="498">
        <f>Asalariados!AH113</f>
        <v>13.3</v>
      </c>
      <c r="BF1543" s="498">
        <f>Asalariados!AI113</f>
        <v>13.1</v>
      </c>
      <c r="BG1543" s="498">
        <f>Asalariados!AJ113</f>
        <v>11</v>
      </c>
      <c r="BH1543" s="498">
        <f>Asalariados!AK113</f>
        <v>10.3</v>
      </c>
      <c r="BI1543" s="498">
        <f>Asalariados!AL113</f>
        <v>8.6</v>
      </c>
      <c r="BJ1543" s="498">
        <f>Asalariados!AM113</f>
        <v>7</v>
      </c>
      <c r="BK1543" s="498">
        <f>Asalariados!AN113</f>
        <v>6.6</v>
      </c>
      <c r="BL1543" s="498">
        <f>Asalariados!AO113</f>
        <v>6.7</v>
      </c>
      <c r="BM1543" s="498">
        <f>Asalariados!AP113</f>
        <v>6.3</v>
      </c>
      <c r="BN1543" s="498">
        <f>Asalariados!AQ113</f>
        <v>6.9</v>
      </c>
      <c r="BO1543" s="498">
        <f>Asalariados!AR113</f>
        <v>6.7</v>
      </c>
      <c r="BP1543" s="498"/>
    </row>
    <row r="1544" spans="1:68">
      <c r="A1544" s="256" t="s">
        <v>24</v>
      </c>
      <c r="B1544" s="31" t="s">
        <v>111</v>
      </c>
      <c r="C1544" s="149" t="s">
        <v>323</v>
      </c>
      <c r="D1544" s="64" t="s">
        <v>142</v>
      </c>
      <c r="E1544" s="498">
        <v>23.2</v>
      </c>
      <c r="F1544" s="498">
        <v>23.7</v>
      </c>
      <c r="G1544" s="498">
        <v>24.5</v>
      </c>
      <c r="H1544" s="498">
        <v>25.3</v>
      </c>
      <c r="I1544" s="498">
        <v>24.8</v>
      </c>
      <c r="J1544" s="498">
        <v>25.3</v>
      </c>
      <c r="K1544" s="498">
        <v>26.7</v>
      </c>
      <c r="L1544" s="498">
        <v>28.6</v>
      </c>
      <c r="M1544" s="498">
        <v>29.2</v>
      </c>
      <c r="N1544" s="498">
        <v>31</v>
      </c>
      <c r="O1544" s="498">
        <v>32.200000000000003</v>
      </c>
      <c r="P1544" s="498">
        <v>33.9</v>
      </c>
      <c r="Q1544" s="498">
        <v>35.6</v>
      </c>
      <c r="R1544" s="498">
        <v>35.9</v>
      </c>
      <c r="S1544" s="498">
        <v>37.5</v>
      </c>
      <c r="T1544" s="498">
        <v>37.799999999999997</v>
      </c>
      <c r="U1544" s="498">
        <v>39.4</v>
      </c>
      <c r="V1544" s="498">
        <v>41.1</v>
      </c>
      <c r="W1544" s="498">
        <v>42</v>
      </c>
      <c r="X1544" s="498">
        <v>43</v>
      </c>
      <c r="Y1544" s="498">
        <v>43.1</v>
      </c>
      <c r="Z1544" s="498">
        <v>43.1</v>
      </c>
      <c r="AA1544" s="498">
        <v>42.7</v>
      </c>
      <c r="AB1544" s="498">
        <v>42.3</v>
      </c>
      <c r="AC1544" s="498">
        <v>41.6</v>
      </c>
      <c r="AD1544" s="498">
        <f>Asalariados!G114</f>
        <v>40.6</v>
      </c>
      <c r="AE1544" s="498">
        <f>Asalariados!H114</f>
        <v>39.4</v>
      </c>
      <c r="AF1544" s="498">
        <f>Asalariados!I114</f>
        <v>33.9</v>
      </c>
      <c r="AG1544" s="498">
        <f>Asalariados!J114</f>
        <v>35.299999999999997</v>
      </c>
      <c r="AH1544" s="498">
        <f>Asalariados!K114</f>
        <v>32.6</v>
      </c>
      <c r="AI1544" s="498">
        <f>Asalariados!L114</f>
        <v>28.5</v>
      </c>
      <c r="AJ1544" s="498">
        <f>Asalariados!M114</f>
        <v>32.200000000000003</v>
      </c>
      <c r="AK1544" s="498">
        <f>Asalariados!N114</f>
        <v>39</v>
      </c>
      <c r="AL1544" s="498">
        <f>Asalariados!O114</f>
        <v>41.9</v>
      </c>
      <c r="AM1544" s="498">
        <f>Asalariados!P114</f>
        <v>45.9</v>
      </c>
      <c r="AN1544" s="498">
        <f>Asalariados!Q114</f>
        <v>53.1</v>
      </c>
      <c r="AO1544" s="498">
        <f>Asalariados!R114</f>
        <v>51</v>
      </c>
      <c r="AP1544" s="498">
        <f>Asalariados!S114</f>
        <v>53.2</v>
      </c>
      <c r="AQ1544" s="498">
        <f>Asalariados!T114</f>
        <v>51.199999999999996</v>
      </c>
      <c r="AR1544" s="498">
        <f>Asalariados!U114</f>
        <v>52.2</v>
      </c>
      <c r="AS1544" s="498">
        <f>Asalariados!V114</f>
        <v>48.5</v>
      </c>
      <c r="AT1544" s="498">
        <f>Asalariados!W114</f>
        <v>52.1</v>
      </c>
      <c r="AU1544" s="498">
        <f>Asalariados!X114</f>
        <v>54.300000000000004</v>
      </c>
      <c r="AV1544" s="498">
        <f>Asalariados!Y114</f>
        <v>56.9</v>
      </c>
      <c r="AW1544" s="498">
        <f>Asalariados!Z114</f>
        <v>57.699999999999996</v>
      </c>
      <c r="AX1544" s="498">
        <f>Asalariados!AA114</f>
        <v>60.1</v>
      </c>
      <c r="AY1544" s="498">
        <f>Asalariados!AB114</f>
        <v>59.5</v>
      </c>
      <c r="AZ1544" s="498">
        <f>Asalariados!AC114</f>
        <v>59.199999999999996</v>
      </c>
      <c r="BA1544" s="498">
        <f>Asalariados!AD114</f>
        <v>60.199999999999996</v>
      </c>
      <c r="BB1544" s="498">
        <f>Asalariados!AE114</f>
        <v>60.5</v>
      </c>
      <c r="BC1544" s="498">
        <f>Asalariados!AF114</f>
        <v>59.3</v>
      </c>
      <c r="BD1544" s="498">
        <f>Asalariados!AG114</f>
        <v>58.4</v>
      </c>
      <c r="BE1544" s="498">
        <f>Asalariados!AH114</f>
        <v>55.8</v>
      </c>
      <c r="BF1544" s="498">
        <f>Asalariados!AI114</f>
        <v>53.2</v>
      </c>
      <c r="BG1544" s="498">
        <f>Asalariados!AJ114</f>
        <v>45.3</v>
      </c>
      <c r="BH1544" s="498">
        <f>Asalariados!AK114</f>
        <v>44.7</v>
      </c>
      <c r="BI1544" s="498">
        <f>Asalariados!AL114</f>
        <v>39.700000000000003</v>
      </c>
      <c r="BJ1544" s="498">
        <f>Asalariados!AM114</f>
        <v>36.6</v>
      </c>
      <c r="BK1544" s="498">
        <f>Asalariados!AN114</f>
        <v>31.8</v>
      </c>
      <c r="BL1544" s="498">
        <f>Asalariados!AO114</f>
        <v>32.1</v>
      </c>
      <c r="BM1544" s="498">
        <f>Asalariados!AP114</f>
        <v>32.6</v>
      </c>
      <c r="BN1544" s="498">
        <f>Asalariados!AQ114</f>
        <v>33.299999999999997</v>
      </c>
      <c r="BO1544" s="498">
        <f>Asalariados!AR114</f>
        <v>34.5</v>
      </c>
      <c r="BP1544" s="498"/>
    </row>
    <row r="1545" spans="1:68">
      <c r="A1545" s="256" t="s">
        <v>25</v>
      </c>
      <c r="B1545" s="31" t="s">
        <v>111</v>
      </c>
      <c r="C1545" s="149" t="s">
        <v>323</v>
      </c>
      <c r="D1545" s="64" t="s">
        <v>142</v>
      </c>
      <c r="E1545" s="498">
        <v>25.2</v>
      </c>
      <c r="F1545" s="498">
        <v>23.8</v>
      </c>
      <c r="G1545" s="498">
        <v>22.7</v>
      </c>
      <c r="H1545" s="498">
        <v>23.1</v>
      </c>
      <c r="I1545" s="498">
        <v>22.3</v>
      </c>
      <c r="J1545" s="498">
        <v>21.2</v>
      </c>
      <c r="K1545" s="498">
        <v>21.1</v>
      </c>
      <c r="L1545" s="498">
        <v>21.5</v>
      </c>
      <c r="M1545" s="498">
        <v>21.2</v>
      </c>
      <c r="N1545" s="498">
        <v>21.5</v>
      </c>
      <c r="O1545" s="498">
        <v>21.5</v>
      </c>
      <c r="P1545" s="498">
        <v>21.9</v>
      </c>
      <c r="Q1545" s="498">
        <v>22.3</v>
      </c>
      <c r="R1545" s="498">
        <v>22.6</v>
      </c>
      <c r="S1545" s="498">
        <v>23.5</v>
      </c>
      <c r="T1545" s="498">
        <v>23.7</v>
      </c>
      <c r="U1545" s="498">
        <v>24.6</v>
      </c>
      <c r="V1545" s="498">
        <v>26.6</v>
      </c>
      <c r="W1545" s="498">
        <v>28.5</v>
      </c>
      <c r="X1545" s="498">
        <v>28.8</v>
      </c>
      <c r="Y1545" s="498">
        <v>28.5</v>
      </c>
      <c r="Z1545" s="498">
        <v>28</v>
      </c>
      <c r="AA1545" s="498">
        <v>27.1</v>
      </c>
      <c r="AB1545" s="498">
        <v>25.7</v>
      </c>
      <c r="AC1545" s="498">
        <v>24.1</v>
      </c>
      <c r="AD1545" s="498">
        <f>Asalariados!G115</f>
        <v>23</v>
      </c>
      <c r="AE1545" s="498">
        <f>Asalariados!H115</f>
        <v>20.3</v>
      </c>
      <c r="AF1545" s="498">
        <f>Asalariados!I115</f>
        <v>18.2</v>
      </c>
      <c r="AG1545" s="498">
        <f>Asalariados!J115</f>
        <v>20.399999999999999</v>
      </c>
      <c r="AH1545" s="498">
        <f>Asalariados!K115</f>
        <v>17.2</v>
      </c>
      <c r="AI1545" s="498">
        <f>Asalariados!L115</f>
        <v>17.100000000000001</v>
      </c>
      <c r="AJ1545" s="498">
        <f>Asalariados!M115</f>
        <v>21</v>
      </c>
      <c r="AK1545" s="498">
        <f>Asalariados!N115</f>
        <v>23.2</v>
      </c>
      <c r="AL1545" s="498">
        <f>Asalariados!O115</f>
        <v>24.099999999999998</v>
      </c>
      <c r="AM1545" s="498">
        <f>Asalariados!P115</f>
        <v>26.6</v>
      </c>
      <c r="AN1545" s="498">
        <f>Asalariados!Q115</f>
        <v>26.2</v>
      </c>
      <c r="AO1545" s="498">
        <f>Asalariados!R115</f>
        <v>27.4</v>
      </c>
      <c r="AP1545" s="498">
        <f>Asalariados!S115</f>
        <v>28.2</v>
      </c>
      <c r="AQ1545" s="498">
        <f>Asalariados!T115</f>
        <v>27.2</v>
      </c>
      <c r="AR1545" s="498">
        <f>Asalariados!U115</f>
        <v>24.8</v>
      </c>
      <c r="AS1545" s="498">
        <f>Asalariados!V115</f>
        <v>26.6</v>
      </c>
      <c r="AT1545" s="498">
        <f>Asalariados!W115</f>
        <v>29.2</v>
      </c>
      <c r="AU1545" s="498">
        <f>Asalariados!X115</f>
        <v>30</v>
      </c>
      <c r="AV1545" s="498">
        <f>Asalariados!Y115</f>
        <v>30.8</v>
      </c>
      <c r="AW1545" s="498">
        <f>Asalariados!Z115</f>
        <v>32.700000000000003</v>
      </c>
      <c r="AX1545" s="498">
        <f>Asalariados!AA115</f>
        <v>33.799999999999997</v>
      </c>
      <c r="AY1545" s="498">
        <f>Asalariados!AB115</f>
        <v>33.700000000000003</v>
      </c>
      <c r="AZ1545" s="498">
        <f>Asalariados!AC115</f>
        <v>36.5</v>
      </c>
      <c r="BA1545" s="498">
        <f>Asalariados!AD115</f>
        <v>36.199999999999996</v>
      </c>
      <c r="BB1545" s="498">
        <f>Asalariados!AE115</f>
        <v>37.1</v>
      </c>
      <c r="BC1545" s="498">
        <f>Asalariados!AF115</f>
        <v>36</v>
      </c>
      <c r="BD1545" s="498">
        <f>Asalariados!AG115</f>
        <v>36.5</v>
      </c>
      <c r="BE1545" s="498">
        <f>Asalariados!AH115</f>
        <v>34.9</v>
      </c>
      <c r="BF1545" s="498">
        <f>Asalariados!AI115</f>
        <v>34.1</v>
      </c>
      <c r="BG1545" s="498">
        <f>Asalariados!AJ115</f>
        <v>28.2</v>
      </c>
      <c r="BH1545" s="498">
        <f>Asalariados!AK115</f>
        <v>25.9</v>
      </c>
      <c r="BI1545" s="498">
        <f>Asalariados!AL115</f>
        <v>23.2</v>
      </c>
      <c r="BJ1545" s="498">
        <f>Asalariados!AM115</f>
        <v>21.6</v>
      </c>
      <c r="BK1545" s="498">
        <f>Asalariados!AN115</f>
        <v>18.100000000000001</v>
      </c>
      <c r="BL1545" s="498">
        <f>Asalariados!AO115</f>
        <v>17.5</v>
      </c>
      <c r="BM1545" s="498">
        <f>Asalariados!AP115</f>
        <v>19.600000000000001</v>
      </c>
      <c r="BN1545" s="498">
        <f>Asalariados!AQ115</f>
        <v>20.100000000000001</v>
      </c>
      <c r="BO1545" s="498">
        <f>Asalariados!AR115</f>
        <v>20.9</v>
      </c>
      <c r="BP1545" s="498"/>
    </row>
    <row r="1546" spans="1:68">
      <c r="A1546" s="256" t="s">
        <v>26</v>
      </c>
      <c r="B1546" s="31" t="s">
        <v>111</v>
      </c>
      <c r="C1546" s="149" t="s">
        <v>323</v>
      </c>
      <c r="D1546" s="64" t="s">
        <v>142</v>
      </c>
      <c r="E1546" s="498">
        <v>1.5</v>
      </c>
      <c r="F1546" s="498">
        <v>1.4</v>
      </c>
      <c r="G1546" s="498">
        <v>1.3</v>
      </c>
      <c r="H1546" s="498">
        <v>1.3</v>
      </c>
      <c r="I1546" s="498">
        <v>1.2</v>
      </c>
      <c r="J1546" s="498">
        <v>1.2</v>
      </c>
      <c r="K1546" s="498">
        <v>1.3</v>
      </c>
      <c r="L1546" s="498">
        <v>1.4</v>
      </c>
      <c r="M1546" s="498">
        <v>1.5</v>
      </c>
      <c r="N1546" s="498">
        <v>1.5</v>
      </c>
      <c r="O1546" s="498">
        <v>1.5</v>
      </c>
      <c r="P1546" s="498">
        <v>1.5</v>
      </c>
      <c r="Q1546" s="498">
        <v>1.4</v>
      </c>
      <c r="R1546" s="498">
        <v>1.4</v>
      </c>
      <c r="S1546" s="498">
        <v>1.4</v>
      </c>
      <c r="T1546" s="498">
        <v>1.4</v>
      </c>
      <c r="U1546" s="498">
        <v>1.5</v>
      </c>
      <c r="V1546" s="498">
        <v>1.7</v>
      </c>
      <c r="W1546" s="498">
        <v>2</v>
      </c>
      <c r="X1546" s="498">
        <v>2.1</v>
      </c>
      <c r="Y1546" s="498">
        <v>2</v>
      </c>
      <c r="Z1546" s="498">
        <v>2</v>
      </c>
      <c r="AA1546" s="498">
        <v>1.9</v>
      </c>
      <c r="AB1546" s="498">
        <v>1.7</v>
      </c>
      <c r="AC1546" s="498">
        <v>1.4</v>
      </c>
      <c r="AD1546" s="498">
        <f>Asalariados!G116</f>
        <v>1.1000000000000001</v>
      </c>
      <c r="AE1546" s="498">
        <f>Asalariados!H116</f>
        <v>1.4</v>
      </c>
      <c r="AF1546" s="498">
        <f>Asalariados!I116</f>
        <v>1.4</v>
      </c>
      <c r="AG1546" s="498">
        <f>Asalariados!J116</f>
        <v>1.4</v>
      </c>
      <c r="AH1546" s="498">
        <f>Asalariados!K116</f>
        <v>2.1</v>
      </c>
      <c r="AI1546" s="498">
        <f>Asalariados!L116</f>
        <v>1.5</v>
      </c>
      <c r="AJ1546" s="498">
        <f>Asalariados!M116</f>
        <v>1.4</v>
      </c>
      <c r="AK1546" s="498">
        <f>Asalariados!N116</f>
        <v>1.3</v>
      </c>
      <c r="AL1546" s="498">
        <f>Asalariados!O116</f>
        <v>1.6</v>
      </c>
      <c r="AM1546" s="498">
        <f>Asalariados!P116</f>
        <v>1.7</v>
      </c>
      <c r="AN1546" s="498">
        <f>Asalariados!Q116</f>
        <v>1.3</v>
      </c>
      <c r="AO1546" s="498">
        <f>Asalariados!R116</f>
        <v>1</v>
      </c>
      <c r="AP1546" s="498">
        <f>Asalariados!S116</f>
        <v>1.4</v>
      </c>
      <c r="AQ1546" s="498">
        <f>Asalariados!T116</f>
        <v>1.5</v>
      </c>
      <c r="AR1546" s="498">
        <f>Asalariados!U116</f>
        <v>1.8</v>
      </c>
      <c r="AS1546" s="498">
        <f>Asalariados!V116</f>
        <v>1.7</v>
      </c>
      <c r="AT1546" s="498">
        <f>Asalariados!W116</f>
        <v>2.1</v>
      </c>
      <c r="AU1546" s="498">
        <f>Asalariados!X116</f>
        <v>2.2999999999999998</v>
      </c>
      <c r="AV1546" s="498">
        <f>Asalariados!Y116</f>
        <v>2.2999999999999998</v>
      </c>
      <c r="AW1546" s="498">
        <f>Asalariados!Z116</f>
        <v>2.2000000000000002</v>
      </c>
      <c r="AX1546" s="498">
        <f>Asalariados!AA116</f>
        <v>2.5</v>
      </c>
      <c r="AY1546" s="498">
        <f>Asalariados!AB116</f>
        <v>2.7</v>
      </c>
      <c r="AZ1546" s="498">
        <f>Asalariados!AC116</f>
        <v>2.8</v>
      </c>
      <c r="BA1546" s="498">
        <f>Asalariados!AD116</f>
        <v>3</v>
      </c>
      <c r="BB1546" s="498">
        <f>Asalariados!AE116</f>
        <v>3.1</v>
      </c>
      <c r="BC1546" s="498">
        <f>Asalariados!AF116</f>
        <v>3.4</v>
      </c>
      <c r="BD1546" s="498">
        <f>Asalariados!AG116</f>
        <v>3.5999999999999996</v>
      </c>
      <c r="BE1546" s="498">
        <f>Asalariados!AH116</f>
        <v>3.6</v>
      </c>
      <c r="BF1546" s="498">
        <f>Asalariados!AI116</f>
        <v>3.8</v>
      </c>
      <c r="BG1546" s="498">
        <f>Asalariados!AJ116</f>
        <v>3</v>
      </c>
      <c r="BH1546" s="498">
        <f>Asalariados!AK116</f>
        <v>2.9</v>
      </c>
      <c r="BI1546" s="498">
        <f>Asalariados!AL116</f>
        <v>2.7</v>
      </c>
      <c r="BJ1546" s="498">
        <f>Asalariados!AM116</f>
        <v>2.5</v>
      </c>
      <c r="BK1546" s="498">
        <f>Asalariados!AN116</f>
        <v>2.1</v>
      </c>
      <c r="BL1546" s="498">
        <f>Asalariados!AO116</f>
        <v>2.1</v>
      </c>
      <c r="BM1546" s="498">
        <f>Asalariados!AP116</f>
        <v>2.2999999999999998</v>
      </c>
      <c r="BN1546" s="498">
        <f>Asalariados!AQ116</f>
        <v>2.4</v>
      </c>
      <c r="BO1546" s="498">
        <f>Asalariados!AR116</f>
        <v>2.5</v>
      </c>
      <c r="BP1546" s="498"/>
    </row>
    <row r="1547" spans="1:68">
      <c r="A1547" s="256" t="s">
        <v>27</v>
      </c>
      <c r="B1547" s="31" t="s">
        <v>111</v>
      </c>
      <c r="C1547" s="149" t="s">
        <v>323</v>
      </c>
      <c r="D1547" s="64" t="s">
        <v>142</v>
      </c>
      <c r="E1547" s="498">
        <v>3.9</v>
      </c>
      <c r="F1547" s="498">
        <v>4</v>
      </c>
      <c r="G1547" s="498">
        <v>4</v>
      </c>
      <c r="H1547" s="498">
        <v>4.3</v>
      </c>
      <c r="I1547" s="498">
        <v>4.3</v>
      </c>
      <c r="J1547" s="498">
        <v>4.5</v>
      </c>
      <c r="K1547" s="498">
        <v>4.9000000000000004</v>
      </c>
      <c r="L1547" s="498">
        <v>5.4</v>
      </c>
      <c r="M1547" s="498">
        <v>5.8</v>
      </c>
      <c r="N1547" s="498">
        <v>6.2</v>
      </c>
      <c r="O1547" s="498">
        <v>6.5</v>
      </c>
      <c r="P1547" s="498">
        <v>6.7</v>
      </c>
      <c r="Q1547" s="498">
        <v>6.8</v>
      </c>
      <c r="R1547" s="498">
        <v>7.5</v>
      </c>
      <c r="S1547" s="498">
        <v>8.5</v>
      </c>
      <c r="T1547" s="498">
        <v>8.6999999999999993</v>
      </c>
      <c r="U1547" s="498">
        <v>9.1999999999999993</v>
      </c>
      <c r="V1547" s="498">
        <v>10.199999999999999</v>
      </c>
      <c r="W1547" s="498">
        <v>11.1</v>
      </c>
      <c r="X1547" s="498">
        <v>11.3</v>
      </c>
      <c r="Y1547" s="498">
        <v>11.2</v>
      </c>
      <c r="Z1547" s="498">
        <v>11.3</v>
      </c>
      <c r="AA1547" s="498">
        <v>11.1</v>
      </c>
      <c r="AB1547" s="498">
        <v>11</v>
      </c>
      <c r="AC1547" s="498">
        <v>10.8</v>
      </c>
      <c r="AD1547" s="498">
        <f>Asalariados!G117</f>
        <v>11.3</v>
      </c>
      <c r="AE1547" s="498">
        <f>Asalariados!H117</f>
        <v>11.8</v>
      </c>
      <c r="AF1547" s="498">
        <f>Asalariados!I117</f>
        <v>11.9</v>
      </c>
      <c r="AG1547" s="498">
        <f>Asalariados!J117</f>
        <v>9.9</v>
      </c>
      <c r="AH1547" s="498">
        <f>Asalariados!K117</f>
        <v>9.9</v>
      </c>
      <c r="AI1547" s="498">
        <f>Asalariados!L117</f>
        <v>10.4</v>
      </c>
      <c r="AJ1547" s="498">
        <f>Asalariados!M117</f>
        <v>9.6999999999999993</v>
      </c>
      <c r="AK1547" s="498">
        <f>Asalariados!N117</f>
        <v>10.199999999999999</v>
      </c>
      <c r="AL1547" s="498">
        <f>Asalariados!O117</f>
        <v>10.8</v>
      </c>
      <c r="AM1547" s="498">
        <f>Asalariados!P117</f>
        <v>10.7</v>
      </c>
      <c r="AN1547" s="498">
        <f>Asalariados!Q117</f>
        <v>11.2</v>
      </c>
      <c r="AO1547" s="498">
        <f>Asalariados!R117</f>
        <v>12.8</v>
      </c>
      <c r="AP1547" s="498">
        <f>Asalariados!S117</f>
        <v>11</v>
      </c>
      <c r="AQ1547" s="498">
        <f>Asalariados!T117</f>
        <v>10.9</v>
      </c>
      <c r="AR1547" s="498">
        <f>Asalariados!U117</f>
        <v>10.4</v>
      </c>
      <c r="AS1547" s="498">
        <f>Asalariados!V117</f>
        <v>11.9</v>
      </c>
      <c r="AT1547" s="498">
        <f>Asalariados!W117</f>
        <v>11.8</v>
      </c>
      <c r="AU1547" s="498">
        <f>Asalariados!X117</f>
        <v>12.5</v>
      </c>
      <c r="AV1547" s="498">
        <f>Asalariados!Y117</f>
        <v>13.2</v>
      </c>
      <c r="AW1547" s="498">
        <f>Asalariados!Z117</f>
        <v>13.6</v>
      </c>
      <c r="AX1547" s="498">
        <f>Asalariados!AA117</f>
        <v>14.2</v>
      </c>
      <c r="AY1547" s="498">
        <f>Asalariados!AB117</f>
        <v>15</v>
      </c>
      <c r="AZ1547" s="498">
        <f>Asalariados!AC117</f>
        <v>15.7</v>
      </c>
      <c r="BA1547" s="498">
        <f>Asalariados!AD117</f>
        <v>16.399999999999999</v>
      </c>
      <c r="BB1547" s="498">
        <f>Asalariados!AE117</f>
        <v>17.100000000000001</v>
      </c>
      <c r="BC1547" s="498">
        <f>Asalariados!AF117</f>
        <v>18</v>
      </c>
      <c r="BD1547" s="498">
        <f>Asalariados!AG117</f>
        <v>18.100000000000001</v>
      </c>
      <c r="BE1547" s="498">
        <f>Asalariados!AH117</f>
        <v>17.899999999999999</v>
      </c>
      <c r="BF1547" s="498">
        <f>Asalariados!AI117</f>
        <v>18.600000000000001</v>
      </c>
      <c r="BG1547" s="498">
        <f>Asalariados!AJ117</f>
        <v>15.9</v>
      </c>
      <c r="BH1547" s="498">
        <f>Asalariados!AK117</f>
        <v>15.9</v>
      </c>
      <c r="BI1547" s="498">
        <f>Asalariados!AL117</f>
        <v>14.3</v>
      </c>
      <c r="BJ1547" s="498">
        <f>Asalariados!AM117</f>
        <v>13.2</v>
      </c>
      <c r="BK1547" s="498">
        <f>Asalariados!AN117</f>
        <v>12</v>
      </c>
      <c r="BL1547" s="498">
        <f>Asalariados!AO117</f>
        <v>12.4</v>
      </c>
      <c r="BM1547" s="498">
        <f>Asalariados!AP117</f>
        <v>12.4</v>
      </c>
      <c r="BN1547" s="498">
        <f>Asalariados!AQ117</f>
        <v>13</v>
      </c>
      <c r="BO1547" s="498">
        <f>Asalariados!AR117</f>
        <v>14.3</v>
      </c>
      <c r="BP1547" s="498"/>
    </row>
    <row r="1548" spans="1:68">
      <c r="A1548" s="256" t="s">
        <v>28</v>
      </c>
      <c r="B1548" s="31" t="s">
        <v>111</v>
      </c>
      <c r="C1548" s="149" t="s">
        <v>323</v>
      </c>
      <c r="D1548" s="64" t="s">
        <v>142</v>
      </c>
      <c r="E1548" s="498">
        <v>8.1999999999999993</v>
      </c>
      <c r="F1548" s="498">
        <v>8.5</v>
      </c>
      <c r="G1548" s="498">
        <v>9</v>
      </c>
      <c r="H1548" s="498">
        <v>9.1</v>
      </c>
      <c r="I1548" s="498">
        <v>8.9</v>
      </c>
      <c r="J1548" s="498">
        <v>9.1</v>
      </c>
      <c r="K1548" s="498">
        <v>9.5</v>
      </c>
      <c r="L1548" s="498">
        <v>10.6</v>
      </c>
      <c r="M1548" s="498">
        <v>11.4</v>
      </c>
      <c r="N1548" s="498">
        <v>11.9</v>
      </c>
      <c r="O1548" s="498">
        <v>12.2</v>
      </c>
      <c r="P1548" s="498">
        <v>12.9</v>
      </c>
      <c r="Q1548" s="498">
        <v>13.8</v>
      </c>
      <c r="R1548" s="498">
        <v>14</v>
      </c>
      <c r="S1548" s="498">
        <v>14.8</v>
      </c>
      <c r="T1548" s="498">
        <v>15</v>
      </c>
      <c r="U1548" s="498">
        <v>15.6</v>
      </c>
      <c r="V1548" s="498">
        <v>17.399999999999999</v>
      </c>
      <c r="W1548" s="498">
        <v>19</v>
      </c>
      <c r="X1548" s="498">
        <v>19.399999999999999</v>
      </c>
      <c r="Y1548" s="498">
        <v>19.3</v>
      </c>
      <c r="Z1548" s="498">
        <v>19.5</v>
      </c>
      <c r="AA1548" s="498">
        <v>19.5</v>
      </c>
      <c r="AB1548" s="498">
        <v>19.600000000000001</v>
      </c>
      <c r="AC1548" s="498">
        <v>19.399999999999999</v>
      </c>
      <c r="AD1548" s="498">
        <f>Asalariados!G118</f>
        <v>18.5</v>
      </c>
      <c r="AE1548" s="498">
        <f>Asalariados!H118</f>
        <v>17.399999999999999</v>
      </c>
      <c r="AF1548" s="498">
        <f>Asalariados!I118</f>
        <v>16.899999999999999</v>
      </c>
      <c r="AG1548" s="498">
        <f>Asalariados!J118</f>
        <v>16.7</v>
      </c>
      <c r="AH1548" s="498">
        <f>Asalariados!K118</f>
        <v>15.9</v>
      </c>
      <c r="AI1548" s="498">
        <f>Asalariados!L118</f>
        <v>14.5</v>
      </c>
      <c r="AJ1548" s="498">
        <f>Asalariados!M118</f>
        <v>19</v>
      </c>
      <c r="AK1548" s="498">
        <f>Asalariados!N118</f>
        <v>21.9</v>
      </c>
      <c r="AL1548" s="498">
        <f>Asalariados!O118</f>
        <v>23.099999999999998</v>
      </c>
      <c r="AM1548" s="498">
        <f>Asalariados!P118</f>
        <v>27.1</v>
      </c>
      <c r="AN1548" s="498">
        <f>Asalariados!Q118</f>
        <v>29.3</v>
      </c>
      <c r="AO1548" s="498">
        <f>Asalariados!R118</f>
        <v>28.6</v>
      </c>
      <c r="AP1548" s="498">
        <f>Asalariados!S118</f>
        <v>29.3</v>
      </c>
      <c r="AQ1548" s="498">
        <f>Asalariados!T118</f>
        <v>27.799999999999997</v>
      </c>
      <c r="AR1548" s="498">
        <f>Asalariados!U118</f>
        <v>25.6</v>
      </c>
      <c r="AS1548" s="498">
        <f>Asalariados!V118</f>
        <v>28.9</v>
      </c>
      <c r="AT1548" s="498">
        <f>Asalariados!W118</f>
        <v>29.4</v>
      </c>
      <c r="AU1548" s="498">
        <f>Asalariados!X118</f>
        <v>31.3</v>
      </c>
      <c r="AV1548" s="498">
        <f>Asalariados!Y118</f>
        <v>32.700000000000003</v>
      </c>
      <c r="AW1548" s="498">
        <f>Asalariados!Z118</f>
        <v>33</v>
      </c>
      <c r="AX1548" s="498">
        <f>Asalariados!AA118</f>
        <v>36.700000000000003</v>
      </c>
      <c r="AY1548" s="498">
        <f>Asalariados!AB118</f>
        <v>35.4</v>
      </c>
      <c r="AZ1548" s="498">
        <f>Asalariados!AC118</f>
        <v>36.300000000000004</v>
      </c>
      <c r="BA1548" s="498">
        <f>Asalariados!AD118</f>
        <v>36.9</v>
      </c>
      <c r="BB1548" s="498">
        <f>Asalariados!AE118</f>
        <v>36.9</v>
      </c>
      <c r="BC1548" s="498">
        <f>Asalariados!AF118</f>
        <v>37.700000000000003</v>
      </c>
      <c r="BD1548" s="498">
        <f>Asalariados!AG118</f>
        <v>37.599999999999994</v>
      </c>
      <c r="BE1548" s="498">
        <f>Asalariados!AH118</f>
        <v>35.299999999999997</v>
      </c>
      <c r="BF1548" s="498">
        <f>Asalariados!AI118</f>
        <v>33.9</v>
      </c>
      <c r="BG1548" s="498">
        <f>Asalariados!AJ118</f>
        <v>29.8</v>
      </c>
      <c r="BH1548" s="498">
        <f>Asalariados!AK118</f>
        <v>27.7</v>
      </c>
      <c r="BI1548" s="498">
        <f>Asalariados!AL118</f>
        <v>26</v>
      </c>
      <c r="BJ1548" s="498">
        <f>Asalariados!AM118</f>
        <v>23.7</v>
      </c>
      <c r="BK1548" s="498">
        <f>Asalariados!AN118</f>
        <v>22.6</v>
      </c>
      <c r="BL1548" s="498">
        <f>Asalariados!AO118</f>
        <v>19.2</v>
      </c>
      <c r="BM1548" s="498">
        <f>Asalariados!AP118</f>
        <v>20.100000000000001</v>
      </c>
      <c r="BN1548" s="498">
        <f>Asalariados!AQ118</f>
        <v>20.099999999999998</v>
      </c>
      <c r="BO1548" s="498">
        <f>Asalariados!AR118</f>
        <v>20.5</v>
      </c>
      <c r="BP1548" s="498"/>
    </row>
    <row r="1549" spans="1:68">
      <c r="A1549" s="256" t="s">
        <v>29</v>
      </c>
      <c r="B1549" s="31" t="s">
        <v>111</v>
      </c>
      <c r="C1549" s="149" t="s">
        <v>323</v>
      </c>
      <c r="D1549" s="64" t="s">
        <v>142</v>
      </c>
      <c r="E1549" s="498">
        <v>2</v>
      </c>
      <c r="F1549" s="498">
        <v>2</v>
      </c>
      <c r="G1549" s="498">
        <v>2</v>
      </c>
      <c r="H1549" s="498">
        <v>2</v>
      </c>
      <c r="I1549" s="498">
        <v>2</v>
      </c>
      <c r="J1549" s="498">
        <v>2</v>
      </c>
      <c r="K1549" s="498">
        <v>2.1</v>
      </c>
      <c r="L1549" s="498">
        <v>2.2999999999999998</v>
      </c>
      <c r="M1549" s="498">
        <v>2.4</v>
      </c>
      <c r="N1549" s="498">
        <v>2.6</v>
      </c>
      <c r="O1549" s="498">
        <v>2.7</v>
      </c>
      <c r="P1549" s="498">
        <v>2.9</v>
      </c>
      <c r="Q1549" s="498">
        <v>3</v>
      </c>
      <c r="R1549" s="498">
        <v>3.4</v>
      </c>
      <c r="S1549" s="498">
        <v>3.9</v>
      </c>
      <c r="T1549" s="498">
        <v>3.8</v>
      </c>
      <c r="U1549" s="498">
        <v>3.9</v>
      </c>
      <c r="V1549" s="498">
        <v>4.4000000000000004</v>
      </c>
      <c r="W1549" s="498">
        <v>5</v>
      </c>
      <c r="X1549" s="498">
        <v>5.0999999999999996</v>
      </c>
      <c r="Y1549" s="498">
        <v>5.0999999999999996</v>
      </c>
      <c r="Z1549" s="498">
        <v>5</v>
      </c>
      <c r="AA1549" s="498">
        <v>5</v>
      </c>
      <c r="AB1549" s="498">
        <v>5</v>
      </c>
      <c r="AC1549" s="498">
        <v>5.0999999999999996</v>
      </c>
      <c r="AD1549" s="498">
        <f>Asalariados!G119</f>
        <v>5.8</v>
      </c>
      <c r="AE1549" s="498">
        <f>Asalariados!H119</f>
        <v>5</v>
      </c>
      <c r="AF1549" s="498">
        <f>Asalariados!I119</f>
        <v>4.8</v>
      </c>
      <c r="AG1549" s="498">
        <f>Asalariados!J119</f>
        <v>4.3</v>
      </c>
      <c r="AH1549" s="498">
        <f>Asalariados!K119</f>
        <v>4.4000000000000004</v>
      </c>
      <c r="AI1549" s="498">
        <f>Asalariados!L119</f>
        <v>3.7</v>
      </c>
      <c r="AJ1549" s="498">
        <f>Asalariados!M119</f>
        <v>4.0999999999999996</v>
      </c>
      <c r="AK1549" s="498">
        <f>Asalariados!N119</f>
        <v>3.7</v>
      </c>
      <c r="AL1549" s="498">
        <f>Asalariados!O119</f>
        <v>4.3</v>
      </c>
      <c r="AM1549" s="498">
        <f>Asalariados!P119</f>
        <v>5.8</v>
      </c>
      <c r="AN1549" s="498">
        <f>Asalariados!Q119</f>
        <v>5.7</v>
      </c>
      <c r="AO1549" s="498">
        <f>Asalariados!R119</f>
        <v>5.9</v>
      </c>
      <c r="AP1549" s="498">
        <f>Asalariados!S119</f>
        <v>5.7</v>
      </c>
      <c r="AQ1549" s="498">
        <f>Asalariados!T119</f>
        <v>5.5</v>
      </c>
      <c r="AR1549" s="498">
        <f>Asalariados!U119</f>
        <v>5.7</v>
      </c>
      <c r="AS1549" s="498">
        <f>Asalariados!V119</f>
        <v>4</v>
      </c>
      <c r="AT1549" s="498">
        <f>Asalariados!W119</f>
        <v>4.0999999999999996</v>
      </c>
      <c r="AU1549" s="498">
        <f>Asalariados!X119</f>
        <v>4.2</v>
      </c>
      <c r="AV1549" s="498">
        <f>Asalariados!Y119</f>
        <v>4.5</v>
      </c>
      <c r="AW1549" s="498">
        <f>Asalariados!Z119</f>
        <v>4.4000000000000004</v>
      </c>
      <c r="AX1549" s="498">
        <f>Asalariados!AA119</f>
        <v>4.8</v>
      </c>
      <c r="AY1549" s="498">
        <f>Asalariados!AB119</f>
        <v>4.8</v>
      </c>
      <c r="AZ1549" s="498">
        <f>Asalariados!AC119</f>
        <v>5.4</v>
      </c>
      <c r="BA1549" s="498">
        <f>Asalariados!AD119</f>
        <v>5.3</v>
      </c>
      <c r="BB1549" s="498">
        <f>Asalariados!AE119</f>
        <v>5.5</v>
      </c>
      <c r="BC1549" s="498">
        <f>Asalariados!AF119</f>
        <v>5.5</v>
      </c>
      <c r="BD1549" s="498">
        <f>Asalariados!AG119</f>
        <v>5.5</v>
      </c>
      <c r="BE1549" s="498">
        <f>Asalariados!AH119</f>
        <v>5.6</v>
      </c>
      <c r="BF1549" s="498">
        <f>Asalariados!AI119</f>
        <v>5.5</v>
      </c>
      <c r="BG1549" s="498">
        <f>Asalariados!AJ119</f>
        <v>4.7</v>
      </c>
      <c r="BH1549" s="498">
        <f>Asalariados!AK119</f>
        <v>4.4000000000000004</v>
      </c>
      <c r="BI1549" s="498">
        <f>Asalariados!AL119</f>
        <v>4.0999999999999996</v>
      </c>
      <c r="BJ1549" s="498">
        <f>Asalariados!AM119</f>
        <v>3.5</v>
      </c>
      <c r="BK1549" s="498">
        <f>Asalariados!AN119</f>
        <v>3.2</v>
      </c>
      <c r="BL1549" s="498">
        <f>Asalariados!AO119</f>
        <v>3.3</v>
      </c>
      <c r="BM1549" s="498">
        <f>Asalariados!AP119</f>
        <v>3.7</v>
      </c>
      <c r="BN1549" s="498">
        <f>Asalariados!AQ119</f>
        <v>4.1999999999999993</v>
      </c>
      <c r="BO1549" s="498">
        <f>Asalariados!AR119</f>
        <v>4.0999999999999996</v>
      </c>
      <c r="BP1549" s="498"/>
    </row>
    <row r="1550" spans="1:68">
      <c r="A1550" s="256" t="s">
        <v>30</v>
      </c>
      <c r="B1550" s="31" t="s">
        <v>111</v>
      </c>
      <c r="C1550" s="149" t="s">
        <v>323</v>
      </c>
      <c r="D1550" s="64" t="s">
        <v>142</v>
      </c>
      <c r="E1550" s="498">
        <v>1.6</v>
      </c>
      <c r="F1550" s="498">
        <v>1.7</v>
      </c>
      <c r="G1550" s="498">
        <v>1.8</v>
      </c>
      <c r="H1550" s="498">
        <v>2</v>
      </c>
      <c r="I1550" s="498">
        <v>1.9</v>
      </c>
      <c r="J1550" s="498">
        <v>2.1</v>
      </c>
      <c r="K1550" s="498">
        <v>2.4</v>
      </c>
      <c r="L1550" s="498">
        <v>2.6</v>
      </c>
      <c r="M1550" s="498">
        <v>2.8</v>
      </c>
      <c r="N1550" s="498">
        <v>3</v>
      </c>
      <c r="O1550" s="498">
        <v>3.2</v>
      </c>
      <c r="P1550" s="498">
        <v>3.6</v>
      </c>
      <c r="Q1550" s="498">
        <v>3.9</v>
      </c>
      <c r="R1550" s="498">
        <v>4.3</v>
      </c>
      <c r="S1550" s="498">
        <v>5</v>
      </c>
      <c r="T1550" s="498">
        <v>5.2</v>
      </c>
      <c r="U1550" s="498">
        <v>5.5</v>
      </c>
      <c r="V1550" s="498">
        <v>5.9</v>
      </c>
      <c r="W1550" s="498">
        <v>6.2</v>
      </c>
      <c r="X1550" s="498">
        <v>6.8</v>
      </c>
      <c r="Y1550" s="498">
        <v>7.2</v>
      </c>
      <c r="Z1550" s="498">
        <v>7.2</v>
      </c>
      <c r="AA1550" s="498">
        <v>7.1</v>
      </c>
      <c r="AB1550" s="498">
        <v>7.1</v>
      </c>
      <c r="AC1550" s="498">
        <v>7</v>
      </c>
      <c r="AD1550" s="498">
        <f>Asalariados!G120</f>
        <v>7.2</v>
      </c>
      <c r="AE1550" s="498">
        <f>Asalariados!H120</f>
        <v>7.2</v>
      </c>
      <c r="AF1550" s="498">
        <f>Asalariados!I120</f>
        <v>6</v>
      </c>
      <c r="AG1550" s="498">
        <f>Asalariados!J120</f>
        <v>6.2</v>
      </c>
      <c r="AH1550" s="498">
        <f>Asalariados!K120</f>
        <v>6</v>
      </c>
      <c r="AI1550" s="498">
        <f>Asalariados!L120</f>
        <v>5.9</v>
      </c>
      <c r="AJ1550" s="498">
        <f>Asalariados!M120</f>
        <v>7.2</v>
      </c>
      <c r="AK1550" s="498">
        <f>Asalariados!N120</f>
        <v>7.5</v>
      </c>
      <c r="AL1550" s="498">
        <f>Asalariados!O120</f>
        <v>7.1</v>
      </c>
      <c r="AM1550" s="498">
        <f>Asalariados!P120</f>
        <v>7.1</v>
      </c>
      <c r="AN1550" s="498">
        <f>Asalariados!Q120</f>
        <v>7.2</v>
      </c>
      <c r="AO1550" s="498">
        <f>Asalariados!R120</f>
        <v>7.4</v>
      </c>
      <c r="AP1550" s="498">
        <f>Asalariados!S120</f>
        <v>7.2</v>
      </c>
      <c r="AQ1550" s="498">
        <f>Asalariados!T120</f>
        <v>7</v>
      </c>
      <c r="AR1550" s="498">
        <f>Asalariados!U120</f>
        <v>6.1</v>
      </c>
      <c r="AS1550" s="498">
        <f>Asalariados!V120</f>
        <v>5.8</v>
      </c>
      <c r="AT1550" s="498">
        <f>Asalariados!W120</f>
        <v>5.8</v>
      </c>
      <c r="AU1550" s="498">
        <f>Asalariados!X120</f>
        <v>6.3</v>
      </c>
      <c r="AV1550" s="498">
        <f>Asalariados!Y120</f>
        <v>6.3</v>
      </c>
      <c r="AW1550" s="498">
        <f>Asalariados!Z120</f>
        <v>6.1</v>
      </c>
      <c r="AX1550" s="498">
        <f>Asalariados!AA120</f>
        <v>6.1</v>
      </c>
      <c r="AY1550" s="498">
        <f>Asalariados!AB120</f>
        <v>6.2</v>
      </c>
      <c r="AZ1550" s="498">
        <f>Asalariados!AC120</f>
        <v>6.4</v>
      </c>
      <c r="BA1550" s="498">
        <f>Asalariados!AD120</f>
        <v>6.5</v>
      </c>
      <c r="BB1550" s="498">
        <f>Asalariados!AE120</f>
        <v>6.8</v>
      </c>
      <c r="BC1550" s="498">
        <f>Asalariados!AF120</f>
        <v>7</v>
      </c>
      <c r="BD1550" s="498">
        <f>Asalariados!AG120</f>
        <v>6.9</v>
      </c>
      <c r="BE1550" s="498">
        <f>Asalariados!AH120</f>
        <v>6.6</v>
      </c>
      <c r="BF1550" s="498">
        <f>Asalariados!AI120</f>
        <v>6.7</v>
      </c>
      <c r="BG1550" s="498">
        <f>Asalariados!AJ120</f>
        <v>6.4</v>
      </c>
      <c r="BH1550" s="498">
        <f>Asalariados!AK120</f>
        <v>6.1</v>
      </c>
      <c r="BI1550" s="498">
        <f>Asalariados!AL120</f>
        <v>5.8</v>
      </c>
      <c r="BJ1550" s="498">
        <f>Asalariados!AM120</f>
        <v>5.2</v>
      </c>
      <c r="BK1550" s="498">
        <f>Asalariados!AN120</f>
        <v>4.5999999999999996</v>
      </c>
      <c r="BL1550" s="498">
        <f>Asalariados!AO120</f>
        <v>6.1</v>
      </c>
      <c r="BM1550" s="498">
        <f>Asalariados!AP120</f>
        <v>4.5999999999999996</v>
      </c>
      <c r="BN1550" s="498">
        <f>Asalariados!AQ120</f>
        <v>4.9000000000000004</v>
      </c>
      <c r="BO1550" s="498">
        <f>Asalariados!AR120</f>
        <v>5.3</v>
      </c>
      <c r="BP1550" s="498"/>
    </row>
    <row r="1551" spans="1:68">
      <c r="A1551" s="256" t="s">
        <v>31</v>
      </c>
      <c r="B1551" s="31" t="s">
        <v>111</v>
      </c>
      <c r="C1551" s="149" t="s">
        <v>323</v>
      </c>
      <c r="D1551" s="64" t="s">
        <v>142</v>
      </c>
      <c r="E1551" s="498">
        <v>21.3</v>
      </c>
      <c r="F1551" s="498">
        <v>21.3</v>
      </c>
      <c r="G1551" s="498">
        <v>21.5</v>
      </c>
      <c r="H1551" s="498">
        <v>22.5</v>
      </c>
      <c r="I1551" s="498">
        <v>22.3</v>
      </c>
      <c r="J1551" s="498">
        <v>21.6</v>
      </c>
      <c r="K1551" s="498">
        <v>21.7</v>
      </c>
      <c r="L1551" s="498">
        <v>22.6</v>
      </c>
      <c r="M1551" s="498">
        <v>22.7</v>
      </c>
      <c r="N1551" s="498">
        <v>23.3</v>
      </c>
      <c r="O1551" s="498">
        <v>23.7</v>
      </c>
      <c r="P1551" s="498">
        <v>24.5</v>
      </c>
      <c r="Q1551" s="498">
        <v>25.5</v>
      </c>
      <c r="R1551" s="498">
        <v>26</v>
      </c>
      <c r="S1551" s="498">
        <v>27.6</v>
      </c>
      <c r="T1551" s="498">
        <v>27.2</v>
      </c>
      <c r="U1551" s="498">
        <v>28</v>
      </c>
      <c r="V1551" s="498">
        <v>29</v>
      </c>
      <c r="W1551" s="498">
        <v>29.4</v>
      </c>
      <c r="X1551" s="498">
        <v>29.9</v>
      </c>
      <c r="Y1551" s="498">
        <v>29.7</v>
      </c>
      <c r="Z1551" s="498">
        <v>29.5</v>
      </c>
      <c r="AA1551" s="498">
        <v>28.9</v>
      </c>
      <c r="AB1551" s="498">
        <v>27.6</v>
      </c>
      <c r="AC1551" s="498">
        <v>26.2</v>
      </c>
      <c r="AD1551" s="498">
        <f>Asalariados!G121</f>
        <v>25.1</v>
      </c>
      <c r="AE1551" s="498">
        <f>Asalariados!H121</f>
        <v>25.099999999999998</v>
      </c>
      <c r="AF1551" s="498">
        <f>Asalariados!I121</f>
        <v>26.2</v>
      </c>
      <c r="AG1551" s="498">
        <f>Asalariados!J121</f>
        <v>23.1</v>
      </c>
      <c r="AH1551" s="498">
        <f>Asalariados!K121</f>
        <v>19</v>
      </c>
      <c r="AI1551" s="498">
        <f>Asalariados!L121</f>
        <v>17.3</v>
      </c>
      <c r="AJ1551" s="498">
        <f>Asalariados!M121</f>
        <v>18.2</v>
      </c>
      <c r="AK1551" s="498">
        <f>Asalariados!N121</f>
        <v>18.7</v>
      </c>
      <c r="AL1551" s="498">
        <f>Asalariados!O121</f>
        <v>16.899999999999999</v>
      </c>
      <c r="AM1551" s="498">
        <f>Asalariados!P121</f>
        <v>17.399999999999999</v>
      </c>
      <c r="AN1551" s="498">
        <f>Asalariados!Q121</f>
        <v>18.399999999999999</v>
      </c>
      <c r="AO1551" s="498">
        <f>Asalariados!R121</f>
        <v>17.899999999999999</v>
      </c>
      <c r="AP1551" s="498">
        <f>Asalariados!S121</f>
        <v>17.100000000000001</v>
      </c>
      <c r="AQ1551" s="498">
        <f>Asalariados!T121</f>
        <v>16.2</v>
      </c>
      <c r="AR1551" s="498">
        <f>Asalariados!U121</f>
        <v>13.5</v>
      </c>
      <c r="AS1551" s="498">
        <f>Asalariados!V121</f>
        <v>14.7</v>
      </c>
      <c r="AT1551" s="498">
        <f>Asalariados!W121</f>
        <v>13.1</v>
      </c>
      <c r="AU1551" s="498">
        <f>Asalariados!X121</f>
        <v>14.7</v>
      </c>
      <c r="AV1551" s="498">
        <f>Asalariados!Y121</f>
        <v>15.1</v>
      </c>
      <c r="AW1551" s="498">
        <f>Asalariados!Z121</f>
        <v>15.1</v>
      </c>
      <c r="AX1551" s="498">
        <f>Asalariados!AA121</f>
        <v>14.3</v>
      </c>
      <c r="AY1551" s="498">
        <f>Asalariados!AB121</f>
        <v>15.4</v>
      </c>
      <c r="AZ1551" s="498">
        <f>Asalariados!AC121</f>
        <v>16.399999999999999</v>
      </c>
      <c r="BA1551" s="498">
        <f>Asalariados!AD121</f>
        <v>16.8</v>
      </c>
      <c r="BB1551" s="498">
        <f>Asalariados!AE121</f>
        <v>17.3</v>
      </c>
      <c r="BC1551" s="498">
        <f>Asalariados!AF121</f>
        <v>17.700000000000003</v>
      </c>
      <c r="BD1551" s="498">
        <f>Asalariados!AG121</f>
        <v>17.700000000000003</v>
      </c>
      <c r="BE1551" s="498">
        <f>Asalariados!AH121</f>
        <v>17</v>
      </c>
      <c r="BF1551" s="498">
        <f>Asalariados!AI121</f>
        <v>16.799999999999997</v>
      </c>
      <c r="BG1551" s="498">
        <f>Asalariados!AJ121</f>
        <v>15.8</v>
      </c>
      <c r="BH1551" s="498">
        <f>Asalariados!AK121</f>
        <v>13.8</v>
      </c>
      <c r="BI1551" s="498">
        <f>Asalariados!AL121</f>
        <v>11.8</v>
      </c>
      <c r="BJ1551" s="498">
        <f>Asalariados!AM121</f>
        <v>11</v>
      </c>
      <c r="BK1551" s="498">
        <f>Asalariados!AN121</f>
        <v>10.3</v>
      </c>
      <c r="BL1551" s="498">
        <f>Asalariados!AO121</f>
        <v>9.6</v>
      </c>
      <c r="BM1551" s="498">
        <f>Asalariados!AP121</f>
        <v>10.4</v>
      </c>
      <c r="BN1551" s="498">
        <f>Asalariados!AQ121</f>
        <v>10.4</v>
      </c>
      <c r="BO1551" s="498">
        <f>Asalariados!AR121</f>
        <v>10.8</v>
      </c>
      <c r="BP1551" s="498"/>
    </row>
    <row r="1552" spans="1:68">
      <c r="A1552" s="256" t="s">
        <v>32</v>
      </c>
      <c r="B1552" s="31" t="s">
        <v>111</v>
      </c>
      <c r="C1552" s="149" t="s">
        <v>323</v>
      </c>
      <c r="D1552" s="64" t="s">
        <v>142</v>
      </c>
      <c r="E1552" s="498">
        <v>1.2</v>
      </c>
      <c r="F1552" s="498">
        <v>1.3</v>
      </c>
      <c r="G1552" s="498">
        <v>1.4</v>
      </c>
      <c r="H1552" s="498">
        <v>1.4</v>
      </c>
      <c r="I1552" s="498">
        <v>1.3</v>
      </c>
      <c r="J1552" s="498">
        <v>1.5</v>
      </c>
      <c r="K1552" s="498">
        <v>1.7</v>
      </c>
      <c r="L1552" s="498">
        <v>1.8</v>
      </c>
      <c r="M1552" s="498">
        <v>2</v>
      </c>
      <c r="N1552" s="498">
        <v>2.2000000000000002</v>
      </c>
      <c r="O1552" s="498">
        <v>2.4</v>
      </c>
      <c r="P1552" s="498">
        <v>2.5</v>
      </c>
      <c r="Q1552" s="498">
        <v>2.7</v>
      </c>
      <c r="R1552" s="498">
        <v>2.7</v>
      </c>
      <c r="S1552" s="498">
        <v>2.7</v>
      </c>
      <c r="T1552" s="498">
        <v>2.7</v>
      </c>
      <c r="U1552" s="498">
        <v>2.8</v>
      </c>
      <c r="V1552" s="498">
        <v>2.9</v>
      </c>
      <c r="W1552" s="498">
        <v>3.1</v>
      </c>
      <c r="X1552" s="498">
        <v>3.1</v>
      </c>
      <c r="Y1552" s="498">
        <v>3.1</v>
      </c>
      <c r="Z1552" s="498">
        <v>3</v>
      </c>
      <c r="AA1552" s="498">
        <v>2.8</v>
      </c>
      <c r="AB1552" s="498">
        <v>2.8</v>
      </c>
      <c r="AC1552" s="498">
        <v>2.8</v>
      </c>
      <c r="AD1552" s="498">
        <f>Asalariados!G122</f>
        <v>2.7</v>
      </c>
      <c r="AE1552" s="498">
        <f>Asalariados!H122</f>
        <v>1.9</v>
      </c>
      <c r="AF1552" s="498">
        <f>Asalariados!I122</f>
        <v>2.2000000000000002</v>
      </c>
      <c r="AG1552" s="498">
        <f>Asalariados!J122</f>
        <v>2.2999999999999998</v>
      </c>
      <c r="AH1552" s="498">
        <f>Asalariados!K122</f>
        <v>2</v>
      </c>
      <c r="AI1552" s="498">
        <f>Asalariados!L122</f>
        <v>1.9</v>
      </c>
      <c r="AJ1552" s="498">
        <f>Asalariados!M122</f>
        <v>2</v>
      </c>
      <c r="AK1552" s="498">
        <f>Asalariados!N122</f>
        <v>2.1</v>
      </c>
      <c r="AL1552" s="498">
        <f>Asalariados!O122</f>
        <v>2.2000000000000002</v>
      </c>
      <c r="AM1552" s="498">
        <f>Asalariados!P122</f>
        <v>2.1</v>
      </c>
      <c r="AN1552" s="498">
        <f>Asalariados!Q122</f>
        <v>2.2999999999999998</v>
      </c>
      <c r="AO1552" s="498">
        <f>Asalariados!R122</f>
        <v>2.5</v>
      </c>
      <c r="AP1552" s="498">
        <f>Asalariados!S122</f>
        <v>2.1</v>
      </c>
      <c r="AQ1552" s="498">
        <f>Asalariados!T122</f>
        <v>2.1</v>
      </c>
      <c r="AR1552" s="498">
        <f>Asalariados!U122</f>
        <v>1.8</v>
      </c>
      <c r="AS1552" s="498">
        <f>Asalariados!V122</f>
        <v>1.6</v>
      </c>
      <c r="AT1552" s="498">
        <f>Asalariados!W122</f>
        <v>1.6</v>
      </c>
      <c r="AU1552" s="498">
        <f>Asalariados!X122</f>
        <v>1.7</v>
      </c>
      <c r="AV1552" s="498">
        <f>Asalariados!Y122</f>
        <v>1.8</v>
      </c>
      <c r="AW1552" s="498">
        <f>Asalariados!Z122</f>
        <v>1.9</v>
      </c>
      <c r="AX1552" s="498">
        <f>Asalariados!AA122</f>
        <v>1.8</v>
      </c>
      <c r="AY1552" s="498">
        <f>Asalariados!AB122</f>
        <v>1.8</v>
      </c>
      <c r="AZ1552" s="498">
        <f>Asalariados!AC122</f>
        <v>1.9</v>
      </c>
      <c r="BA1552" s="498">
        <f>Asalariados!AD122</f>
        <v>1.8</v>
      </c>
      <c r="BB1552" s="498">
        <f>Asalariados!AE122</f>
        <v>1.9000000000000001</v>
      </c>
      <c r="BC1552" s="498">
        <f>Asalariados!AF122</f>
        <v>1.9</v>
      </c>
      <c r="BD1552" s="498">
        <f>Asalariados!AG122</f>
        <v>2.1</v>
      </c>
      <c r="BE1552" s="498">
        <f>Asalariados!AH122</f>
        <v>1.9</v>
      </c>
      <c r="BF1552" s="498">
        <f>Asalariados!AI122</f>
        <v>1.9000000000000001</v>
      </c>
      <c r="BG1552" s="498">
        <f>Asalariados!AJ122</f>
        <v>1.7</v>
      </c>
      <c r="BH1552" s="498">
        <f>Asalariados!AK122</f>
        <v>1.8</v>
      </c>
      <c r="BI1552" s="498">
        <f>Asalariados!AL122</f>
        <v>1.6</v>
      </c>
      <c r="BJ1552" s="498">
        <f>Asalariados!AM122</f>
        <v>1.6</v>
      </c>
      <c r="BK1552" s="498">
        <f>Asalariados!AN122</f>
        <v>1.4</v>
      </c>
      <c r="BL1552" s="498">
        <f>Asalariados!AO122</f>
        <v>1.8</v>
      </c>
      <c r="BM1552" s="498">
        <f>Asalariados!AP122</f>
        <v>1.5</v>
      </c>
      <c r="BN1552" s="498">
        <f>Asalariados!AQ122</f>
        <v>1.4</v>
      </c>
      <c r="BO1552" s="498">
        <f>Asalariados!AR122</f>
        <v>1.6</v>
      </c>
      <c r="BP1552" s="498"/>
    </row>
    <row r="1553" spans="1:68">
      <c r="A1553" s="258" t="s">
        <v>313</v>
      </c>
      <c r="B1553" s="63" t="s">
        <v>111</v>
      </c>
      <c r="C1553" s="111" t="s">
        <v>323</v>
      </c>
      <c r="D1553" s="260" t="s">
        <v>142</v>
      </c>
      <c r="E1553" s="499">
        <v>117.5</v>
      </c>
      <c r="F1553" s="499">
        <v>117.5</v>
      </c>
      <c r="G1553" s="499">
        <v>118.9</v>
      </c>
      <c r="H1553" s="499">
        <v>122</v>
      </c>
      <c r="I1553" s="499">
        <v>119.10000000000001</v>
      </c>
      <c r="J1553" s="499">
        <v>118.4</v>
      </c>
      <c r="K1553" s="499">
        <v>121.90000000000002</v>
      </c>
      <c r="L1553" s="499">
        <v>129.5</v>
      </c>
      <c r="M1553" s="499">
        <v>132.6</v>
      </c>
      <c r="N1553" s="499">
        <v>138.4</v>
      </c>
      <c r="O1553" s="499">
        <v>141.80000000000001</v>
      </c>
      <c r="P1553" s="499">
        <v>148.19999999999999</v>
      </c>
      <c r="Q1553" s="499">
        <v>154.09999999999997</v>
      </c>
      <c r="R1553" s="499">
        <v>158.70000000000002</v>
      </c>
      <c r="S1553" s="499">
        <v>168.8</v>
      </c>
      <c r="T1553" s="499">
        <v>170.5</v>
      </c>
      <c r="U1553" s="499">
        <v>177.50000000000003</v>
      </c>
      <c r="V1553" s="499">
        <v>190.60000000000002</v>
      </c>
      <c r="W1553" s="499">
        <v>201.49999999999997</v>
      </c>
      <c r="X1553" s="499">
        <v>206.20000000000002</v>
      </c>
      <c r="Y1553" s="499">
        <v>206.2</v>
      </c>
      <c r="Z1553" s="499">
        <v>205.1</v>
      </c>
      <c r="AA1553" s="499">
        <v>201.70000000000002</v>
      </c>
      <c r="AB1553" s="499">
        <v>197.6</v>
      </c>
      <c r="AC1553" s="499">
        <v>191.9</v>
      </c>
      <c r="AD1553" s="499">
        <f>Asalariados!G123</f>
        <v>188.2</v>
      </c>
      <c r="AE1553" s="499">
        <f>Asalariados!H123</f>
        <v>177.09999999999997</v>
      </c>
      <c r="AF1553" s="499">
        <f>Asalariados!I123</f>
        <v>167</v>
      </c>
      <c r="AG1553" s="499">
        <f>Asalariados!J123</f>
        <v>164.6</v>
      </c>
      <c r="AH1553" s="499">
        <f>Asalariados!K123</f>
        <v>153.00000000000003</v>
      </c>
      <c r="AI1553" s="499">
        <f>Asalariados!L123</f>
        <v>142.5</v>
      </c>
      <c r="AJ1553" s="499">
        <f>Asalariados!M123</f>
        <v>161.19999999999999</v>
      </c>
      <c r="AK1553" s="499">
        <f>Asalariados!N123</f>
        <v>174.69999999999996</v>
      </c>
      <c r="AL1553" s="499">
        <f>Asalariados!O123</f>
        <v>183.39999999999998</v>
      </c>
      <c r="AM1553" s="499">
        <f>Asalariados!P123</f>
        <v>197.7</v>
      </c>
      <c r="AN1553" s="499">
        <f>Asalariados!Q123</f>
        <v>216.7</v>
      </c>
      <c r="AO1553" s="499">
        <f>Asalariados!R123</f>
        <v>211.00000000000003</v>
      </c>
      <c r="AP1553" s="499">
        <f>Asalariados!S123</f>
        <v>212.7</v>
      </c>
      <c r="AQ1553" s="499">
        <f>Asalariados!T123</f>
        <v>204.1</v>
      </c>
      <c r="AR1553" s="499">
        <f>Asalariados!U123</f>
        <v>195.90000000000003</v>
      </c>
      <c r="AS1553" s="499">
        <f>Asalariados!V123</f>
        <v>193.89999999999998</v>
      </c>
      <c r="AT1553" s="499">
        <f>Asalariados!W123</f>
        <v>200.2</v>
      </c>
      <c r="AU1553" s="499">
        <f>Asalariados!X123</f>
        <v>211.7</v>
      </c>
      <c r="AV1553" s="499">
        <f>Asalariados!Y123</f>
        <v>220.3</v>
      </c>
      <c r="AW1553" s="499">
        <f>Asalariados!Z123</f>
        <v>225.89999999999998</v>
      </c>
      <c r="AX1553" s="499">
        <f>Asalariados!AA123</f>
        <v>236.10000000000002</v>
      </c>
      <c r="AY1553" s="499">
        <f>Asalariados!AB123</f>
        <v>237.8</v>
      </c>
      <c r="AZ1553" s="499">
        <f>Asalariados!AC123</f>
        <v>246.70000000000002</v>
      </c>
      <c r="BA1553" s="499">
        <f>Asalariados!AD123</f>
        <v>251.60000000000002</v>
      </c>
      <c r="BB1553" s="499">
        <f>Asalariados!AE123</f>
        <v>258.40000000000003</v>
      </c>
      <c r="BC1553" s="499">
        <f>Asalariados!AF123</f>
        <v>261</v>
      </c>
      <c r="BD1553" s="499">
        <f>Asalariados!AG123</f>
        <v>263</v>
      </c>
      <c r="BE1553" s="499">
        <f>Asalariados!AH123</f>
        <v>253.2</v>
      </c>
      <c r="BF1553" s="499">
        <f>Asalariados!AI123</f>
        <v>249.7</v>
      </c>
      <c r="BG1553" s="499">
        <f>Asalariados!AJ123</f>
        <v>214.9</v>
      </c>
      <c r="BH1553" s="499">
        <f>Asalariados!AK123</f>
        <v>202.70000000000002</v>
      </c>
      <c r="BI1553" s="499">
        <f>Asalariados!AL123</f>
        <v>183.20000000000002</v>
      </c>
      <c r="BJ1553" s="499">
        <f>Asalariados!AM123</f>
        <v>166.89999999999998</v>
      </c>
      <c r="BK1553" s="499">
        <f>Asalariados!AN123</f>
        <v>153.1</v>
      </c>
      <c r="BL1553" s="499">
        <f>Asalariados!AO123</f>
        <v>147.6</v>
      </c>
      <c r="BM1553" s="499">
        <f>Asalariados!AP123</f>
        <v>150.1</v>
      </c>
      <c r="BN1553" s="499">
        <f>Asalariados!AQ123</f>
        <v>154.19999999999999</v>
      </c>
      <c r="BO1553" s="499">
        <f>Asalariados!AR123</f>
        <v>160.80000000000001</v>
      </c>
      <c r="BP1553" s="499"/>
    </row>
    <row r="1554" spans="1:68">
      <c r="A1554" s="256" t="s">
        <v>11</v>
      </c>
      <c r="B1554" s="31" t="s">
        <v>112</v>
      </c>
      <c r="C1554" s="149" t="s">
        <v>323</v>
      </c>
      <c r="D1554" s="64" t="s">
        <v>142</v>
      </c>
      <c r="E1554" s="498">
        <v>12</v>
      </c>
      <c r="F1554" s="498">
        <v>12.6</v>
      </c>
      <c r="G1554" s="498">
        <v>13.2</v>
      </c>
      <c r="H1554" s="498">
        <v>13.4</v>
      </c>
      <c r="I1554" s="498">
        <v>12.8</v>
      </c>
      <c r="J1554" s="498">
        <v>12.5</v>
      </c>
      <c r="K1554" s="498">
        <v>12.6</v>
      </c>
      <c r="L1554" s="498">
        <v>13</v>
      </c>
      <c r="M1554" s="498">
        <v>13.1</v>
      </c>
      <c r="N1554" s="498">
        <v>13.5</v>
      </c>
      <c r="O1554" s="498">
        <v>13.7</v>
      </c>
      <c r="P1554" s="498">
        <v>14.3</v>
      </c>
      <c r="Q1554" s="498">
        <v>14.7</v>
      </c>
      <c r="R1554" s="498">
        <v>15.5</v>
      </c>
      <c r="S1554" s="498">
        <v>16.899999999999999</v>
      </c>
      <c r="T1554" s="498">
        <v>16.899999999999999</v>
      </c>
      <c r="U1554" s="498">
        <v>17.399999999999999</v>
      </c>
      <c r="V1554" s="498">
        <v>19.100000000000001</v>
      </c>
      <c r="W1554" s="498">
        <v>20.6</v>
      </c>
      <c r="X1554" s="498">
        <v>22.1</v>
      </c>
      <c r="Y1554" s="498">
        <v>23.2</v>
      </c>
      <c r="Z1554" s="498">
        <v>22.6</v>
      </c>
      <c r="AA1554" s="498">
        <v>21.9</v>
      </c>
      <c r="AB1554" s="498">
        <v>20.2</v>
      </c>
      <c r="AC1554" s="498">
        <v>18.5</v>
      </c>
      <c r="AD1554" s="498">
        <f>Asalariados!G126</f>
        <v>17.600000000000001</v>
      </c>
      <c r="AE1554" s="498">
        <f>Asalariados!H126</f>
        <v>16.600000000000001</v>
      </c>
      <c r="AF1554" s="498">
        <f>Asalariados!I126</f>
        <v>16.3</v>
      </c>
      <c r="AG1554" s="498">
        <f>Asalariados!J126</f>
        <v>14.9</v>
      </c>
      <c r="AH1554" s="498">
        <f>Asalariados!K126</f>
        <v>15.9</v>
      </c>
      <c r="AI1554" s="498">
        <f>Asalariados!L126</f>
        <v>15.4</v>
      </c>
      <c r="AJ1554" s="498">
        <f>Asalariados!M126</f>
        <v>10.7</v>
      </c>
      <c r="AK1554" s="498">
        <f>Asalariados!N126</f>
        <v>10.1</v>
      </c>
      <c r="AL1554" s="498">
        <f>Asalariados!O126</f>
        <v>10.3</v>
      </c>
      <c r="AM1554" s="498">
        <f>Asalariados!P126</f>
        <v>9.8000000000000007</v>
      </c>
      <c r="AN1554" s="498">
        <f>Asalariados!Q126</f>
        <v>10.3</v>
      </c>
      <c r="AO1554" s="498">
        <f>Asalariados!R126</f>
        <v>9.3000000000000007</v>
      </c>
      <c r="AP1554" s="498">
        <f>Asalariados!S126</f>
        <v>10.1</v>
      </c>
      <c r="AQ1554" s="498">
        <f>Asalariados!T126</f>
        <v>9.4</v>
      </c>
      <c r="AR1554" s="498">
        <f>Asalariados!U126</f>
        <v>9.9</v>
      </c>
      <c r="AS1554" s="498">
        <f>Asalariados!V126</f>
        <v>10.5</v>
      </c>
      <c r="AT1554" s="498">
        <f>Asalariados!W126</f>
        <v>12.4</v>
      </c>
      <c r="AU1554" s="498">
        <f>Asalariados!X126</f>
        <v>13.1</v>
      </c>
      <c r="AV1554" s="498">
        <f>Asalariados!Y126</f>
        <v>13.399999999999999</v>
      </c>
      <c r="AW1554" s="498">
        <f>Asalariados!Z126</f>
        <v>12.5</v>
      </c>
      <c r="AX1554" s="498">
        <f>Asalariados!AA126</f>
        <v>14.5</v>
      </c>
      <c r="AY1554" s="498">
        <f>Asalariados!AB126</f>
        <v>13.6</v>
      </c>
      <c r="AZ1554" s="498">
        <f>Asalariados!AC126</f>
        <v>14.1</v>
      </c>
      <c r="BA1554" s="498">
        <f>Asalariados!AD126</f>
        <v>15.6</v>
      </c>
      <c r="BB1554" s="498">
        <f>Asalariados!AE126</f>
        <v>16.100000000000001</v>
      </c>
      <c r="BC1554" s="498">
        <f>Asalariados!AF126</f>
        <v>16.3</v>
      </c>
      <c r="BD1554" s="498">
        <f>Asalariados!AG126</f>
        <v>15.700000000000001</v>
      </c>
      <c r="BE1554" s="498">
        <f>Asalariados!AH126</f>
        <v>15.200000000000001</v>
      </c>
      <c r="BF1554" s="498">
        <f>Asalariados!AI126</f>
        <v>15.3</v>
      </c>
      <c r="BG1554" s="498">
        <f>Asalariados!AJ126</f>
        <v>14.1</v>
      </c>
      <c r="BH1554" s="498">
        <f>Asalariados!AK126</f>
        <v>15.3</v>
      </c>
      <c r="BI1554" s="498">
        <f>Asalariados!AL126</f>
        <v>13.7</v>
      </c>
      <c r="BJ1554" s="498">
        <f>Asalariados!AM126</f>
        <v>13.4</v>
      </c>
      <c r="BK1554" s="498">
        <f>Asalariados!AN126</f>
        <v>13.3</v>
      </c>
      <c r="BL1554" s="498">
        <f>Asalariados!AO126</f>
        <v>12.8</v>
      </c>
      <c r="BM1554" s="498">
        <f>Asalariados!AP126</f>
        <v>11.1</v>
      </c>
      <c r="BN1554" s="498">
        <f>Asalariados!AQ126</f>
        <v>11.3</v>
      </c>
      <c r="BO1554" s="498">
        <f>Asalariados!AR126</f>
        <v>12.9</v>
      </c>
      <c r="BP1554" s="498"/>
    </row>
    <row r="1555" spans="1:68">
      <c r="A1555" s="256" t="s">
        <v>17</v>
      </c>
      <c r="B1555" s="31" t="s">
        <v>112</v>
      </c>
      <c r="C1555" s="149" t="s">
        <v>323</v>
      </c>
      <c r="D1555" s="64" t="s">
        <v>142</v>
      </c>
      <c r="E1555" s="498">
        <v>9.1</v>
      </c>
      <c r="F1555" s="498">
        <v>9.1999999999999993</v>
      </c>
      <c r="G1555" s="498">
        <v>9.3000000000000007</v>
      </c>
      <c r="H1555" s="498">
        <v>9.4</v>
      </c>
      <c r="I1555" s="498">
        <v>9.1</v>
      </c>
      <c r="J1555" s="498">
        <v>8.8000000000000007</v>
      </c>
      <c r="K1555" s="498">
        <v>8.8000000000000007</v>
      </c>
      <c r="L1555" s="498">
        <v>9.3000000000000007</v>
      </c>
      <c r="M1555" s="498">
        <v>9.5</v>
      </c>
      <c r="N1555" s="498">
        <v>9.8000000000000007</v>
      </c>
      <c r="O1555" s="498">
        <v>10</v>
      </c>
      <c r="P1555" s="498">
        <v>10</v>
      </c>
      <c r="Q1555" s="498">
        <v>10</v>
      </c>
      <c r="R1555" s="498">
        <v>9.8000000000000007</v>
      </c>
      <c r="S1555" s="498">
        <v>9.9</v>
      </c>
      <c r="T1555" s="498">
        <v>9.6999999999999993</v>
      </c>
      <c r="U1555" s="498">
        <v>9.8000000000000007</v>
      </c>
      <c r="V1555" s="498">
        <v>10.1</v>
      </c>
      <c r="W1555" s="498">
        <v>10</v>
      </c>
      <c r="X1555" s="498">
        <v>10.4</v>
      </c>
      <c r="Y1555" s="498">
        <v>10.5</v>
      </c>
      <c r="Z1555" s="498">
        <v>10.3</v>
      </c>
      <c r="AA1555" s="498">
        <v>10</v>
      </c>
      <c r="AB1555" s="498">
        <v>10.4</v>
      </c>
      <c r="AC1555" s="498">
        <v>10.7</v>
      </c>
      <c r="AD1555" s="498">
        <f>Asalariados!G127</f>
        <v>10.3</v>
      </c>
      <c r="AE1555" s="498">
        <f>Asalariados!H127</f>
        <v>10.3</v>
      </c>
      <c r="AF1555" s="498">
        <f>Asalariados!I127</f>
        <v>8.6999999999999993</v>
      </c>
      <c r="AG1555" s="498">
        <f>Asalariados!J127</f>
        <v>8</v>
      </c>
      <c r="AH1555" s="498">
        <f>Asalariados!K127</f>
        <v>8.4</v>
      </c>
      <c r="AI1555" s="498">
        <f>Asalariados!L127</f>
        <v>8.3000000000000007</v>
      </c>
      <c r="AJ1555" s="498">
        <f>Asalariados!M127</f>
        <v>6</v>
      </c>
      <c r="AK1555" s="498">
        <f>Asalariados!N127</f>
        <v>6</v>
      </c>
      <c r="AL1555" s="498">
        <f>Asalariados!O127</f>
        <v>6.3</v>
      </c>
      <c r="AM1555" s="498">
        <f>Asalariados!P127</f>
        <v>5.6</v>
      </c>
      <c r="AN1555" s="498">
        <f>Asalariados!Q127</f>
        <v>5.6</v>
      </c>
      <c r="AO1555" s="498">
        <f>Asalariados!R127</f>
        <v>4.3</v>
      </c>
      <c r="AP1555" s="498">
        <f>Asalariados!S127</f>
        <v>3.6</v>
      </c>
      <c r="AQ1555" s="498">
        <f>Asalariados!T127</f>
        <v>3.3000000000000003</v>
      </c>
      <c r="AR1555" s="498">
        <f>Asalariados!U127</f>
        <v>3.7</v>
      </c>
      <c r="AS1555" s="498">
        <f>Asalariados!V127</f>
        <v>3.7</v>
      </c>
      <c r="AT1555" s="498">
        <f>Asalariados!W127</f>
        <v>3.7</v>
      </c>
      <c r="AU1555" s="498">
        <f>Asalariados!X127</f>
        <v>3.7</v>
      </c>
      <c r="AV1555" s="498">
        <f>Asalariados!Y127</f>
        <v>3.8</v>
      </c>
      <c r="AW1555" s="498">
        <f>Asalariados!Z127</f>
        <v>4</v>
      </c>
      <c r="AX1555" s="498">
        <f>Asalariados!AA127</f>
        <v>3.7</v>
      </c>
      <c r="AY1555" s="498">
        <f>Asalariados!AB127</f>
        <v>4</v>
      </c>
      <c r="AZ1555" s="498">
        <f>Asalariados!AC127</f>
        <v>4.3999999999999995</v>
      </c>
      <c r="BA1555" s="498">
        <f>Asalariados!AD127</f>
        <v>4.4000000000000004</v>
      </c>
      <c r="BB1555" s="498">
        <f>Asalariados!AE127</f>
        <v>4.5</v>
      </c>
      <c r="BC1555" s="498">
        <f>Asalariados!AF127</f>
        <v>4.4000000000000004</v>
      </c>
      <c r="BD1555" s="498">
        <f>Asalariados!AG127</f>
        <v>4.5</v>
      </c>
      <c r="BE1555" s="498">
        <f>Asalariados!AH127</f>
        <v>4.8000000000000007</v>
      </c>
      <c r="BF1555" s="498">
        <f>Asalariados!AI127</f>
        <v>4.9000000000000004</v>
      </c>
      <c r="BG1555" s="498">
        <f>Asalariados!AJ127</f>
        <v>4.8</v>
      </c>
      <c r="BH1555" s="498">
        <f>Asalariados!AK127</f>
        <v>4.7</v>
      </c>
      <c r="BI1555" s="498">
        <f>Asalariados!AL127</f>
        <v>3.8</v>
      </c>
      <c r="BJ1555" s="498">
        <f>Asalariados!AM127</f>
        <v>4.3</v>
      </c>
      <c r="BK1555" s="498">
        <f>Asalariados!AN127</f>
        <v>4.4000000000000004</v>
      </c>
      <c r="BL1555" s="498">
        <f>Asalariados!AO127</f>
        <v>4.5</v>
      </c>
      <c r="BM1555" s="498">
        <f>Asalariados!AP127</f>
        <v>4.9000000000000004</v>
      </c>
      <c r="BN1555" s="498">
        <f>Asalariados!AQ127</f>
        <v>4.7</v>
      </c>
      <c r="BO1555" s="498">
        <f>Asalariados!AR127</f>
        <v>5</v>
      </c>
      <c r="BP1555" s="498"/>
    </row>
    <row r="1556" spans="1:68">
      <c r="A1556" s="256" t="s">
        <v>18</v>
      </c>
      <c r="B1556" s="31" t="s">
        <v>112</v>
      </c>
      <c r="C1556" s="149" t="s">
        <v>323</v>
      </c>
      <c r="D1556" s="64" t="s">
        <v>142</v>
      </c>
      <c r="E1556" s="498">
        <v>7</v>
      </c>
      <c r="F1556" s="498">
        <v>7.4</v>
      </c>
      <c r="G1556" s="498">
        <v>8.1</v>
      </c>
      <c r="H1556" s="498">
        <v>8.1</v>
      </c>
      <c r="I1556" s="498">
        <v>7.8</v>
      </c>
      <c r="J1556" s="498">
        <v>7.7</v>
      </c>
      <c r="K1556" s="498">
        <v>7.9</v>
      </c>
      <c r="L1556" s="498">
        <v>7.7</v>
      </c>
      <c r="M1556" s="498">
        <v>7.2</v>
      </c>
      <c r="N1556" s="498">
        <v>7.2</v>
      </c>
      <c r="O1556" s="498">
        <v>7</v>
      </c>
      <c r="P1556" s="498">
        <v>7</v>
      </c>
      <c r="Q1556" s="498">
        <v>6.9</v>
      </c>
      <c r="R1556" s="498">
        <v>6.6</v>
      </c>
      <c r="S1556" s="498">
        <v>6.4</v>
      </c>
      <c r="T1556" s="498">
        <v>6.2</v>
      </c>
      <c r="U1556" s="498">
        <v>6.3</v>
      </c>
      <c r="V1556" s="498">
        <v>6.6</v>
      </c>
      <c r="W1556" s="498">
        <v>6.8</v>
      </c>
      <c r="X1556" s="498">
        <v>7.2</v>
      </c>
      <c r="Y1556" s="498">
        <v>7.6</v>
      </c>
      <c r="Z1556" s="498">
        <v>7.7</v>
      </c>
      <c r="AA1556" s="498">
        <v>7.7</v>
      </c>
      <c r="AB1556" s="498">
        <v>7.3</v>
      </c>
      <c r="AC1556" s="498">
        <v>6.9</v>
      </c>
      <c r="AD1556" s="498">
        <f>Asalariados!G128</f>
        <v>6.7</v>
      </c>
      <c r="AE1556" s="498">
        <f>Asalariados!H128</f>
        <v>5.6</v>
      </c>
      <c r="AF1556" s="498">
        <f>Asalariados!I128</f>
        <v>6.7</v>
      </c>
      <c r="AG1556" s="498">
        <f>Asalariados!J128</f>
        <v>6</v>
      </c>
      <c r="AH1556" s="498">
        <f>Asalariados!K128</f>
        <v>6.5</v>
      </c>
      <c r="AI1556" s="498">
        <f>Asalariados!L128</f>
        <v>6.8</v>
      </c>
      <c r="AJ1556" s="498">
        <f>Asalariados!M128</f>
        <v>4.9000000000000004</v>
      </c>
      <c r="AK1556" s="498">
        <f>Asalariados!N128</f>
        <v>4.8</v>
      </c>
      <c r="AL1556" s="498">
        <f>Asalariados!O128</f>
        <v>5.4</v>
      </c>
      <c r="AM1556" s="498">
        <f>Asalariados!P128</f>
        <v>4.0999999999999996</v>
      </c>
      <c r="AN1556" s="498">
        <f>Asalariados!Q128</f>
        <v>3.3</v>
      </c>
      <c r="AO1556" s="498">
        <f>Asalariados!R128</f>
        <v>2.9</v>
      </c>
      <c r="AP1556" s="498">
        <f>Asalariados!S128</f>
        <v>2.2999999999999998</v>
      </c>
      <c r="AQ1556" s="498">
        <f>Asalariados!T128</f>
        <v>2.1</v>
      </c>
      <c r="AR1556" s="498">
        <f>Asalariados!U128</f>
        <v>1.8</v>
      </c>
      <c r="AS1556" s="498">
        <f>Asalariados!V128</f>
        <v>1.9</v>
      </c>
      <c r="AT1556" s="498">
        <f>Asalariados!W128</f>
        <v>1.9</v>
      </c>
      <c r="AU1556" s="498">
        <f>Asalariados!X128</f>
        <v>1.7</v>
      </c>
      <c r="AV1556" s="498">
        <f>Asalariados!Y128</f>
        <v>1.8</v>
      </c>
      <c r="AW1556" s="498">
        <f>Asalariados!Z128</f>
        <v>1.6</v>
      </c>
      <c r="AX1556" s="498">
        <f>Asalariados!AA128</f>
        <v>1.8</v>
      </c>
      <c r="AY1556" s="498">
        <f>Asalariados!AB128</f>
        <v>1.9</v>
      </c>
      <c r="AZ1556" s="498">
        <f>Asalariados!AC128</f>
        <v>1.9</v>
      </c>
      <c r="BA1556" s="498">
        <f>Asalariados!AD128</f>
        <v>2.1</v>
      </c>
      <c r="BB1556" s="498">
        <f>Asalariados!AE128</f>
        <v>2.2000000000000002</v>
      </c>
      <c r="BC1556" s="498">
        <f>Asalariados!AF128</f>
        <v>2.2999999999999998</v>
      </c>
      <c r="BD1556" s="498">
        <f>Asalariados!AG128</f>
        <v>2.2999999999999998</v>
      </c>
      <c r="BE1556" s="498">
        <f>Asalariados!AH128</f>
        <v>2.3000000000000003</v>
      </c>
      <c r="BF1556" s="498">
        <f>Asalariados!AI128</f>
        <v>2.2000000000000002</v>
      </c>
      <c r="BG1556" s="498">
        <f>Asalariados!AJ128</f>
        <v>2.2000000000000002</v>
      </c>
      <c r="BH1556" s="498">
        <f>Asalariados!AK128</f>
        <v>2.1</v>
      </c>
      <c r="BI1556" s="498">
        <f>Asalariados!AL128</f>
        <v>1.8</v>
      </c>
      <c r="BJ1556" s="498">
        <f>Asalariados!AM128</f>
        <v>1.9</v>
      </c>
      <c r="BK1556" s="498">
        <f>Asalariados!AN128</f>
        <v>2.2000000000000002</v>
      </c>
      <c r="BL1556" s="498">
        <f>Asalariados!AO128</f>
        <v>2</v>
      </c>
      <c r="BM1556" s="498">
        <f>Asalariados!AP128</f>
        <v>2</v>
      </c>
      <c r="BN1556" s="498">
        <f>Asalariados!AQ128</f>
        <v>1.9</v>
      </c>
      <c r="BO1556" s="498">
        <f>Asalariados!AR128</f>
        <v>1.8</v>
      </c>
      <c r="BP1556" s="498"/>
    </row>
    <row r="1557" spans="1:68">
      <c r="A1557" s="256" t="s">
        <v>19</v>
      </c>
      <c r="B1557" s="31" t="s">
        <v>112</v>
      </c>
      <c r="C1557" s="149" t="s">
        <v>323</v>
      </c>
      <c r="D1557" s="64" t="s">
        <v>142</v>
      </c>
      <c r="E1557" s="498">
        <v>1.5</v>
      </c>
      <c r="F1557" s="498">
        <v>1.4</v>
      </c>
      <c r="G1557" s="498">
        <v>1.4</v>
      </c>
      <c r="H1557" s="498">
        <v>1.5</v>
      </c>
      <c r="I1557" s="498">
        <v>1.4</v>
      </c>
      <c r="J1557" s="498">
        <v>1.1000000000000001</v>
      </c>
      <c r="K1557" s="498">
        <v>1</v>
      </c>
      <c r="L1557" s="498">
        <v>1</v>
      </c>
      <c r="M1557" s="498">
        <v>1</v>
      </c>
      <c r="N1557" s="498">
        <v>0.9</v>
      </c>
      <c r="O1557" s="498">
        <v>0.8</v>
      </c>
      <c r="P1557" s="498">
        <v>0.8</v>
      </c>
      <c r="Q1557" s="498">
        <v>0.8</v>
      </c>
      <c r="R1557" s="498">
        <v>0.8</v>
      </c>
      <c r="S1557" s="498">
        <v>0.7</v>
      </c>
      <c r="T1557" s="498">
        <v>0.7</v>
      </c>
      <c r="U1557" s="498">
        <v>0.7</v>
      </c>
      <c r="V1557" s="498">
        <v>0.7</v>
      </c>
      <c r="W1557" s="498">
        <v>0.7</v>
      </c>
      <c r="X1557" s="498">
        <v>0.8</v>
      </c>
      <c r="Y1557" s="498">
        <v>0.9</v>
      </c>
      <c r="Z1557" s="498">
        <v>0.9</v>
      </c>
      <c r="AA1557" s="498">
        <v>0.9</v>
      </c>
      <c r="AB1557" s="498">
        <v>0.9</v>
      </c>
      <c r="AC1557" s="498">
        <v>0.9</v>
      </c>
      <c r="AD1557" s="498">
        <f>Asalariados!G129</f>
        <v>0.9</v>
      </c>
      <c r="AE1557" s="498">
        <f>Asalariados!H129</f>
        <v>0.9</v>
      </c>
      <c r="AF1557" s="498">
        <f>Asalariados!I129</f>
        <v>0.9</v>
      </c>
      <c r="AG1557" s="498">
        <f>Asalariados!J129</f>
        <v>0.8</v>
      </c>
      <c r="AH1557" s="498">
        <f>Asalariados!K129</f>
        <v>0.5</v>
      </c>
      <c r="AI1557" s="498">
        <f>Asalariados!L129</f>
        <v>1</v>
      </c>
      <c r="AJ1557" s="498">
        <f>Asalariados!M129</f>
        <v>0.6</v>
      </c>
      <c r="AK1557" s="498">
        <f>Asalariados!N129</f>
        <v>0.3</v>
      </c>
      <c r="AL1557" s="498">
        <f>Asalariados!O129</f>
        <v>0.3</v>
      </c>
      <c r="AM1557" s="498">
        <f>Asalariados!P129</f>
        <v>0.4</v>
      </c>
      <c r="AN1557" s="498">
        <f>Asalariados!Q129</f>
        <v>0.5</v>
      </c>
      <c r="AO1557" s="498">
        <f>Asalariados!R129</f>
        <v>0.4</v>
      </c>
      <c r="AP1557" s="498">
        <f>Asalariados!S129</f>
        <v>0.4</v>
      </c>
      <c r="AQ1557" s="498">
        <f>Asalariados!T129</f>
        <v>0.4</v>
      </c>
      <c r="AR1557" s="498">
        <f>Asalariados!U129</f>
        <v>0.4</v>
      </c>
      <c r="AS1557" s="498">
        <f>Asalariados!V129</f>
        <v>0.30000000000000004</v>
      </c>
      <c r="AT1557" s="498">
        <f>Asalariados!W129</f>
        <v>0.4</v>
      </c>
      <c r="AU1557" s="498">
        <f>Asalariados!X129</f>
        <v>0.4</v>
      </c>
      <c r="AV1557" s="498">
        <f>Asalariados!Y129</f>
        <v>0.4</v>
      </c>
      <c r="AW1557" s="498">
        <f>Asalariados!Z129</f>
        <v>0.2</v>
      </c>
      <c r="AX1557" s="498">
        <f>Asalariados!AA129</f>
        <v>0.3</v>
      </c>
      <c r="AY1557" s="498">
        <f>Asalariados!AB129</f>
        <v>0.3</v>
      </c>
      <c r="AZ1557" s="498">
        <f>Asalariados!AC129</f>
        <v>0.3</v>
      </c>
      <c r="BA1557" s="498">
        <f>Asalariados!AD129</f>
        <v>0.3</v>
      </c>
      <c r="BB1557" s="498">
        <f>Asalariados!AE129</f>
        <v>0.3</v>
      </c>
      <c r="BC1557" s="498">
        <f>Asalariados!AF129</f>
        <v>0.1</v>
      </c>
      <c r="BD1557" s="498">
        <f>Asalariados!AG129</f>
        <v>0.1</v>
      </c>
      <c r="BE1557" s="498">
        <f>Asalariados!AH129</f>
        <v>0.1</v>
      </c>
      <c r="BF1557" s="498">
        <f>Asalariados!AI129</f>
        <v>0.1</v>
      </c>
      <c r="BG1557" s="498">
        <f>Asalariados!AJ129</f>
        <v>0.1</v>
      </c>
      <c r="BH1557" s="498">
        <f>Asalariados!AK129</f>
        <v>0.1</v>
      </c>
      <c r="BI1557" s="498">
        <f>Asalariados!AL129</f>
        <v>0.1</v>
      </c>
      <c r="BJ1557" s="498">
        <f>Asalariados!AM129</f>
        <v>0.1</v>
      </c>
      <c r="BK1557" s="498">
        <f>Asalariados!AN129</f>
        <v>0.1</v>
      </c>
      <c r="BL1557" s="498">
        <f>Asalariados!AO129</f>
        <v>0.1</v>
      </c>
      <c r="BM1557" s="498">
        <f>Asalariados!AP129</f>
        <v>0.1</v>
      </c>
      <c r="BN1557" s="498">
        <f>Asalariados!AQ129</f>
        <v>0.1</v>
      </c>
      <c r="BO1557" s="498">
        <f>Asalariados!AR129</f>
        <v>0.1</v>
      </c>
      <c r="BP1557" s="498"/>
    </row>
    <row r="1558" spans="1:68">
      <c r="A1558" s="256" t="s">
        <v>20</v>
      </c>
      <c r="B1558" s="31" t="s">
        <v>112</v>
      </c>
      <c r="C1558" s="149" t="s">
        <v>323</v>
      </c>
      <c r="D1558" s="64" t="s">
        <v>142</v>
      </c>
      <c r="E1558" s="498">
        <v>9.1999999999999993</v>
      </c>
      <c r="F1558" s="498">
        <v>9.4</v>
      </c>
      <c r="G1558" s="498">
        <v>9.6999999999999993</v>
      </c>
      <c r="H1558" s="498">
        <v>10</v>
      </c>
      <c r="I1558" s="498">
        <v>9.6</v>
      </c>
      <c r="J1558" s="498">
        <v>9.8000000000000007</v>
      </c>
      <c r="K1558" s="498">
        <v>10.4</v>
      </c>
      <c r="L1558" s="498">
        <v>11.4</v>
      </c>
      <c r="M1558" s="498">
        <v>12</v>
      </c>
      <c r="N1558" s="498">
        <v>12.3</v>
      </c>
      <c r="O1558" s="498">
        <v>12.5</v>
      </c>
      <c r="P1558" s="498">
        <v>12.9</v>
      </c>
      <c r="Q1558" s="498">
        <v>13.2</v>
      </c>
      <c r="R1558" s="498">
        <v>13.7</v>
      </c>
      <c r="S1558" s="498">
        <v>14.8</v>
      </c>
      <c r="T1558" s="498">
        <v>14.5</v>
      </c>
      <c r="U1558" s="498">
        <v>14.6</v>
      </c>
      <c r="V1558" s="498">
        <v>15.3</v>
      </c>
      <c r="W1558" s="498">
        <v>15.8</v>
      </c>
      <c r="X1558" s="498">
        <v>15.8</v>
      </c>
      <c r="Y1558" s="498">
        <v>15.3</v>
      </c>
      <c r="Z1558" s="498">
        <v>14.8</v>
      </c>
      <c r="AA1558" s="498">
        <v>14.2</v>
      </c>
      <c r="AB1558" s="498">
        <v>12.1</v>
      </c>
      <c r="AC1558" s="498">
        <v>10.199999999999999</v>
      </c>
      <c r="AD1558" s="498">
        <f>Asalariados!G130</f>
        <v>8.6999999999999993</v>
      </c>
      <c r="AE1558" s="498">
        <f>Asalariados!H130</f>
        <v>9.1999999999999993</v>
      </c>
      <c r="AF1558" s="498">
        <f>Asalariados!I130</f>
        <v>9.1999999999999993</v>
      </c>
      <c r="AG1558" s="498">
        <f>Asalariados!J130</f>
        <v>6.2</v>
      </c>
      <c r="AH1558" s="498">
        <f>Asalariados!K130</f>
        <v>5.8</v>
      </c>
      <c r="AI1558" s="498">
        <f>Asalariados!L130</f>
        <v>5.8</v>
      </c>
      <c r="AJ1558" s="498">
        <f>Asalariados!M130</f>
        <v>3.5</v>
      </c>
      <c r="AK1558" s="498">
        <f>Asalariados!N130</f>
        <v>3.4</v>
      </c>
      <c r="AL1558" s="498">
        <f>Asalariados!O130</f>
        <v>3.4</v>
      </c>
      <c r="AM1558" s="498">
        <f>Asalariados!P130</f>
        <v>3.1</v>
      </c>
      <c r="AN1558" s="498">
        <f>Asalariados!Q130</f>
        <v>3.9</v>
      </c>
      <c r="AO1558" s="498">
        <f>Asalariados!R130</f>
        <v>3.3</v>
      </c>
      <c r="AP1558" s="498">
        <f>Asalariados!S130</f>
        <v>3.4</v>
      </c>
      <c r="AQ1558" s="498">
        <f>Asalariados!T130</f>
        <v>3.4</v>
      </c>
      <c r="AR1558" s="498">
        <f>Asalariados!U130</f>
        <v>3.7</v>
      </c>
      <c r="AS1558" s="498">
        <f>Asalariados!V130</f>
        <v>3.8999999999999995</v>
      </c>
      <c r="AT1558" s="498">
        <f>Asalariados!W130</f>
        <v>4.4000000000000004</v>
      </c>
      <c r="AU1558" s="498">
        <f>Asalariados!X130</f>
        <v>4.0999999999999996</v>
      </c>
      <c r="AV1558" s="498">
        <f>Asalariados!Y130</f>
        <v>4.3999999999999995</v>
      </c>
      <c r="AW1558" s="498">
        <f>Asalariados!Z130</f>
        <v>4.2</v>
      </c>
      <c r="AX1558" s="498">
        <f>Asalariados!AA130</f>
        <v>5.5</v>
      </c>
      <c r="AY1558" s="498">
        <f>Asalariados!AB130</f>
        <v>5.0999999999999996</v>
      </c>
      <c r="AZ1558" s="498">
        <f>Asalariados!AC130</f>
        <v>5.0999999999999996</v>
      </c>
      <c r="BA1558" s="498">
        <f>Asalariados!AD130</f>
        <v>5.7</v>
      </c>
      <c r="BB1558" s="498">
        <f>Asalariados!AE130</f>
        <v>5.8000000000000007</v>
      </c>
      <c r="BC1558" s="498">
        <f>Asalariados!AF130</f>
        <v>5.8000000000000007</v>
      </c>
      <c r="BD1558" s="498">
        <f>Asalariados!AG130</f>
        <v>5.4</v>
      </c>
      <c r="BE1558" s="498">
        <f>Asalariados!AH130</f>
        <v>4.7</v>
      </c>
      <c r="BF1558" s="498">
        <f>Asalariados!AI130</f>
        <v>4.6000000000000005</v>
      </c>
      <c r="BG1558" s="498">
        <f>Asalariados!AJ130</f>
        <v>4.2</v>
      </c>
      <c r="BH1558" s="498">
        <f>Asalariados!AK130</f>
        <v>4.2</v>
      </c>
      <c r="BI1558" s="498">
        <f>Asalariados!AL130</f>
        <v>3.8</v>
      </c>
      <c r="BJ1558" s="498">
        <f>Asalariados!AM130</f>
        <v>3.5</v>
      </c>
      <c r="BK1558" s="498">
        <f>Asalariados!AN130</f>
        <v>6.5</v>
      </c>
      <c r="BL1558" s="498">
        <f>Asalariados!AO130</f>
        <v>3.2</v>
      </c>
      <c r="BM1558" s="498">
        <f>Asalariados!AP130</f>
        <v>2.7</v>
      </c>
      <c r="BN1558" s="498">
        <f>Asalariados!AQ130</f>
        <v>3.2</v>
      </c>
      <c r="BO1558" s="498">
        <f>Asalariados!AR130</f>
        <v>3.1</v>
      </c>
      <c r="BP1558" s="498"/>
    </row>
    <row r="1559" spans="1:68">
      <c r="A1559" s="256" t="s">
        <v>21</v>
      </c>
      <c r="B1559" s="31" t="s">
        <v>112</v>
      </c>
      <c r="C1559" s="149" t="s">
        <v>323</v>
      </c>
      <c r="D1559" s="64" t="s">
        <v>142</v>
      </c>
      <c r="E1559" s="498">
        <v>6.9</v>
      </c>
      <c r="F1559" s="498">
        <v>7.1</v>
      </c>
      <c r="G1559" s="498">
        <v>7.4</v>
      </c>
      <c r="H1559" s="498">
        <v>7.7</v>
      </c>
      <c r="I1559" s="498">
        <v>7.6</v>
      </c>
      <c r="J1559" s="498">
        <v>7.6</v>
      </c>
      <c r="K1559" s="498">
        <v>7.9</v>
      </c>
      <c r="L1559" s="498">
        <v>8.1999999999999993</v>
      </c>
      <c r="M1559" s="498">
        <v>8.3000000000000007</v>
      </c>
      <c r="N1559" s="498">
        <v>8.1999999999999993</v>
      </c>
      <c r="O1559" s="498">
        <v>7.9</v>
      </c>
      <c r="P1559" s="498">
        <v>7.9</v>
      </c>
      <c r="Q1559" s="498">
        <v>7.8</v>
      </c>
      <c r="R1559" s="498">
        <v>7.7</v>
      </c>
      <c r="S1559" s="498">
        <v>7.7</v>
      </c>
      <c r="T1559" s="498">
        <v>7.4</v>
      </c>
      <c r="U1559" s="498">
        <v>7.4</v>
      </c>
      <c r="V1559" s="498">
        <v>7.6</v>
      </c>
      <c r="W1559" s="498">
        <v>7.6</v>
      </c>
      <c r="X1559" s="498">
        <v>7.9</v>
      </c>
      <c r="Y1559" s="498">
        <v>7.9</v>
      </c>
      <c r="Z1559" s="498">
        <v>7.7</v>
      </c>
      <c r="AA1559" s="498">
        <v>7.4</v>
      </c>
      <c r="AB1559" s="498">
        <v>6.8</v>
      </c>
      <c r="AC1559" s="498">
        <v>6.2</v>
      </c>
      <c r="AD1559" s="498">
        <f>Asalariados!G131</f>
        <v>6</v>
      </c>
      <c r="AE1559" s="498">
        <f>Asalariados!H131</f>
        <v>5.8</v>
      </c>
      <c r="AF1559" s="498">
        <f>Asalariados!I131</f>
        <v>5.8</v>
      </c>
      <c r="AG1559" s="498">
        <f>Asalariados!J131</f>
        <v>5.3</v>
      </c>
      <c r="AH1559" s="498">
        <f>Asalariados!K131</f>
        <v>5.4</v>
      </c>
      <c r="AI1559" s="498">
        <f>Asalariados!L131</f>
        <v>4.8</v>
      </c>
      <c r="AJ1559" s="498">
        <f>Asalariados!M131</f>
        <v>3.2</v>
      </c>
      <c r="AK1559" s="498">
        <f>Asalariados!N131</f>
        <v>3.2</v>
      </c>
      <c r="AL1559" s="498">
        <f>Asalariados!O131</f>
        <v>3</v>
      </c>
      <c r="AM1559" s="498">
        <f>Asalariados!P131</f>
        <v>2.7</v>
      </c>
      <c r="AN1559" s="498">
        <f>Asalariados!Q131</f>
        <v>2.7</v>
      </c>
      <c r="AO1559" s="498">
        <f>Asalariados!R131</f>
        <v>2.2000000000000002</v>
      </c>
      <c r="AP1559" s="498">
        <f>Asalariados!S131</f>
        <v>1.7</v>
      </c>
      <c r="AQ1559" s="498">
        <f>Asalariados!T131</f>
        <v>1.5</v>
      </c>
      <c r="AR1559" s="498">
        <f>Asalariados!U131</f>
        <v>1.6</v>
      </c>
      <c r="AS1559" s="498">
        <f>Asalariados!V131</f>
        <v>1.7999999999999998</v>
      </c>
      <c r="AT1559" s="498">
        <f>Asalariados!W131</f>
        <v>1.7</v>
      </c>
      <c r="AU1559" s="498">
        <f>Asalariados!X131</f>
        <v>1.7</v>
      </c>
      <c r="AV1559" s="498">
        <f>Asalariados!Y131</f>
        <v>1.7999999999999998</v>
      </c>
      <c r="AW1559" s="498">
        <f>Asalariados!Z131</f>
        <v>1.9</v>
      </c>
      <c r="AX1559" s="498">
        <f>Asalariados!AA131</f>
        <v>1.8</v>
      </c>
      <c r="AY1559" s="498">
        <f>Asalariados!AB131</f>
        <v>1.9</v>
      </c>
      <c r="AZ1559" s="498">
        <f>Asalariados!AC131</f>
        <v>1.7</v>
      </c>
      <c r="BA1559" s="498">
        <f>Asalariados!AD131</f>
        <v>1.8</v>
      </c>
      <c r="BB1559" s="498">
        <f>Asalariados!AE131</f>
        <v>1.9</v>
      </c>
      <c r="BC1559" s="498">
        <f>Asalariados!AF131</f>
        <v>1.9</v>
      </c>
      <c r="BD1559" s="498">
        <f>Asalariados!AG131</f>
        <v>1.9</v>
      </c>
      <c r="BE1559" s="498">
        <f>Asalariados!AH131</f>
        <v>2</v>
      </c>
      <c r="BF1559" s="498">
        <f>Asalariados!AI131</f>
        <v>2</v>
      </c>
      <c r="BG1559" s="498">
        <f>Asalariados!AJ131</f>
        <v>2</v>
      </c>
      <c r="BH1559" s="498">
        <f>Asalariados!AK131</f>
        <v>1.9</v>
      </c>
      <c r="BI1559" s="498">
        <f>Asalariados!AL131</f>
        <v>1.6</v>
      </c>
      <c r="BJ1559" s="498">
        <f>Asalariados!AM131</f>
        <v>1.7</v>
      </c>
      <c r="BK1559" s="498">
        <f>Asalariados!AN131</f>
        <v>1.4</v>
      </c>
      <c r="BL1559" s="498">
        <f>Asalariados!AO131</f>
        <v>1.4</v>
      </c>
      <c r="BM1559" s="498">
        <f>Asalariados!AP131</f>
        <v>1.2</v>
      </c>
      <c r="BN1559" s="498">
        <f>Asalariados!AQ131</f>
        <v>1.3</v>
      </c>
      <c r="BO1559" s="498">
        <f>Asalariados!AR131</f>
        <v>1.2</v>
      </c>
      <c r="BP1559" s="498"/>
    </row>
    <row r="1560" spans="1:68">
      <c r="A1560" s="256" t="s">
        <v>22</v>
      </c>
      <c r="B1560" s="31" t="s">
        <v>112</v>
      </c>
      <c r="C1560" s="149" t="s">
        <v>323</v>
      </c>
      <c r="D1560" s="64" t="s">
        <v>142</v>
      </c>
      <c r="E1560" s="498">
        <v>9.6999999999999993</v>
      </c>
      <c r="F1560" s="498">
        <v>9.6</v>
      </c>
      <c r="G1560" s="498">
        <v>9.6</v>
      </c>
      <c r="H1560" s="498">
        <v>9.6999999999999993</v>
      </c>
      <c r="I1560" s="498">
        <v>9.3000000000000007</v>
      </c>
      <c r="J1560" s="498">
        <v>9</v>
      </c>
      <c r="K1560" s="498">
        <v>8.9</v>
      </c>
      <c r="L1560" s="498">
        <v>9.4</v>
      </c>
      <c r="M1560" s="498">
        <v>9.6</v>
      </c>
      <c r="N1560" s="498">
        <v>9.5</v>
      </c>
      <c r="O1560" s="498">
        <v>9.3000000000000007</v>
      </c>
      <c r="P1560" s="498">
        <v>9.1999999999999993</v>
      </c>
      <c r="Q1560" s="498">
        <v>9</v>
      </c>
      <c r="R1560" s="498">
        <v>8.4</v>
      </c>
      <c r="S1560" s="498">
        <v>8</v>
      </c>
      <c r="T1560" s="498">
        <v>7.8</v>
      </c>
      <c r="U1560" s="498">
        <v>7.8</v>
      </c>
      <c r="V1560" s="498">
        <v>8.5</v>
      </c>
      <c r="W1560" s="498">
        <v>9.1</v>
      </c>
      <c r="X1560" s="498">
        <v>10.1</v>
      </c>
      <c r="Y1560" s="498">
        <v>10.8</v>
      </c>
      <c r="Z1560" s="498">
        <v>10.5</v>
      </c>
      <c r="AA1560" s="498">
        <v>10.199999999999999</v>
      </c>
      <c r="AB1560" s="498">
        <v>9.8000000000000007</v>
      </c>
      <c r="AC1560" s="498">
        <v>9.4</v>
      </c>
      <c r="AD1560" s="498">
        <f>Asalariados!G132</f>
        <v>8.9</v>
      </c>
      <c r="AE1560" s="498">
        <f>Asalariados!H132</f>
        <v>9.1</v>
      </c>
      <c r="AF1560" s="498">
        <f>Asalariados!I132</f>
        <v>8.6999999999999993</v>
      </c>
      <c r="AG1560" s="498">
        <f>Asalariados!J132</f>
        <v>8.3000000000000007</v>
      </c>
      <c r="AH1560" s="498">
        <f>Asalariados!K132</f>
        <v>8.8000000000000007</v>
      </c>
      <c r="AI1560" s="498">
        <f>Asalariados!L132</f>
        <v>8.5</v>
      </c>
      <c r="AJ1560" s="498">
        <f>Asalariados!M132</f>
        <v>5.4</v>
      </c>
      <c r="AK1560" s="498">
        <f>Asalariados!N132</f>
        <v>5.2</v>
      </c>
      <c r="AL1560" s="498">
        <f>Asalariados!O132</f>
        <v>5.2</v>
      </c>
      <c r="AM1560" s="498">
        <f>Asalariados!P132</f>
        <v>4.5</v>
      </c>
      <c r="AN1560" s="498">
        <f>Asalariados!Q132</f>
        <v>4.3</v>
      </c>
      <c r="AO1560" s="498">
        <f>Asalariados!R132</f>
        <v>3.8</v>
      </c>
      <c r="AP1560" s="498">
        <f>Asalariados!S132</f>
        <v>3.5</v>
      </c>
      <c r="AQ1560" s="498">
        <f>Asalariados!T132</f>
        <v>3.2</v>
      </c>
      <c r="AR1560" s="498">
        <f>Asalariados!U132</f>
        <v>3.7</v>
      </c>
      <c r="AS1560" s="498">
        <f>Asalariados!V132</f>
        <v>3.8000000000000003</v>
      </c>
      <c r="AT1560" s="498">
        <f>Asalariados!W132</f>
        <v>3.8</v>
      </c>
      <c r="AU1560" s="498">
        <f>Asalariados!X132</f>
        <v>4.2</v>
      </c>
      <c r="AV1560" s="498">
        <f>Asalariados!Y132</f>
        <v>4.3</v>
      </c>
      <c r="AW1560" s="498">
        <f>Asalariados!Z132</f>
        <v>4.0999999999999996</v>
      </c>
      <c r="AX1560" s="498">
        <f>Asalariados!AA132</f>
        <v>3.6</v>
      </c>
      <c r="AY1560" s="498">
        <f>Asalariados!AB132</f>
        <v>3.6</v>
      </c>
      <c r="AZ1560" s="498">
        <f>Asalariados!AC132</f>
        <v>4</v>
      </c>
      <c r="BA1560" s="498">
        <f>Asalariados!AD132</f>
        <v>4</v>
      </c>
      <c r="BB1560" s="498">
        <f>Asalariados!AE132</f>
        <v>4.0999999999999996</v>
      </c>
      <c r="BC1560" s="498">
        <f>Asalariados!AF132</f>
        <v>4.2</v>
      </c>
      <c r="BD1560" s="498">
        <f>Asalariados!AG132</f>
        <v>4.3</v>
      </c>
      <c r="BE1560" s="498">
        <f>Asalariados!AH132</f>
        <v>4.5</v>
      </c>
      <c r="BF1560" s="498">
        <f>Asalariados!AI132</f>
        <v>4.6000000000000005</v>
      </c>
      <c r="BG1560" s="498">
        <f>Asalariados!AJ132</f>
        <v>4.5</v>
      </c>
      <c r="BH1560" s="498">
        <f>Asalariados!AK132</f>
        <v>4.5999999999999996</v>
      </c>
      <c r="BI1560" s="498">
        <f>Asalariados!AL132</f>
        <v>4.3</v>
      </c>
      <c r="BJ1560" s="498">
        <f>Asalariados!AM132</f>
        <v>4.3</v>
      </c>
      <c r="BK1560" s="498">
        <f>Asalariados!AN132</f>
        <v>3.4</v>
      </c>
      <c r="BL1560" s="498">
        <f>Asalariados!AO132</f>
        <v>3.6</v>
      </c>
      <c r="BM1560" s="498">
        <f>Asalariados!AP132</f>
        <v>3.7</v>
      </c>
      <c r="BN1560" s="498">
        <f>Asalariados!AQ132</f>
        <v>4</v>
      </c>
      <c r="BO1560" s="498">
        <f>Asalariados!AR132</f>
        <v>4.5999999999999996</v>
      </c>
      <c r="BP1560" s="498"/>
    </row>
    <row r="1561" spans="1:68">
      <c r="A1561" s="256" t="s">
        <v>23</v>
      </c>
      <c r="B1561" s="31" t="s">
        <v>112</v>
      </c>
      <c r="C1561" s="149" t="s">
        <v>323</v>
      </c>
      <c r="D1561" s="64" t="s">
        <v>142</v>
      </c>
      <c r="E1561" s="498">
        <v>3.5</v>
      </c>
      <c r="F1561" s="498">
        <v>3.4</v>
      </c>
      <c r="G1561" s="498">
        <v>3.4</v>
      </c>
      <c r="H1561" s="498">
        <v>3.6</v>
      </c>
      <c r="I1561" s="498">
        <v>3.5</v>
      </c>
      <c r="J1561" s="498">
        <v>3.7</v>
      </c>
      <c r="K1561" s="498">
        <v>4.0999999999999996</v>
      </c>
      <c r="L1561" s="498">
        <v>4.3</v>
      </c>
      <c r="M1561" s="498">
        <v>4.5</v>
      </c>
      <c r="N1561" s="498">
        <v>4.5</v>
      </c>
      <c r="O1561" s="498">
        <v>4.4000000000000004</v>
      </c>
      <c r="P1561" s="498">
        <v>4.3</v>
      </c>
      <c r="Q1561" s="498">
        <v>4.2</v>
      </c>
      <c r="R1561" s="498">
        <v>4.2</v>
      </c>
      <c r="S1561" s="498">
        <v>4.4000000000000004</v>
      </c>
      <c r="T1561" s="498">
        <v>4.4000000000000004</v>
      </c>
      <c r="U1561" s="498">
        <v>4.5</v>
      </c>
      <c r="V1561" s="498">
        <v>4.9000000000000004</v>
      </c>
      <c r="W1561" s="498">
        <v>5.4</v>
      </c>
      <c r="X1561" s="498">
        <v>5.8</v>
      </c>
      <c r="Y1561" s="498">
        <v>6.1</v>
      </c>
      <c r="Z1561" s="498">
        <v>6</v>
      </c>
      <c r="AA1561" s="498">
        <v>5.8</v>
      </c>
      <c r="AB1561" s="498">
        <v>5.8</v>
      </c>
      <c r="AC1561" s="498">
        <v>5.7</v>
      </c>
      <c r="AD1561" s="498">
        <f>Asalariados!G133</f>
        <v>5.5</v>
      </c>
      <c r="AE1561" s="498">
        <f>Asalariados!H133</f>
        <v>4.5999999999999996</v>
      </c>
      <c r="AF1561" s="498">
        <f>Asalariados!I133</f>
        <v>4.0999999999999996</v>
      </c>
      <c r="AG1561" s="498">
        <f>Asalariados!J133</f>
        <v>4.5999999999999996</v>
      </c>
      <c r="AH1561" s="498">
        <f>Asalariados!K133</f>
        <v>4.0999999999999996</v>
      </c>
      <c r="AI1561" s="498">
        <f>Asalariados!L133</f>
        <v>5</v>
      </c>
      <c r="AJ1561" s="498">
        <f>Asalariados!M133</f>
        <v>3.6</v>
      </c>
      <c r="AK1561" s="498">
        <f>Asalariados!N133</f>
        <v>3.2</v>
      </c>
      <c r="AL1561" s="498">
        <f>Asalariados!O133</f>
        <v>2.4</v>
      </c>
      <c r="AM1561" s="498">
        <f>Asalariados!P133</f>
        <v>3.3</v>
      </c>
      <c r="AN1561" s="498">
        <f>Asalariados!Q133</f>
        <v>3.7</v>
      </c>
      <c r="AO1561" s="498">
        <f>Asalariados!R133</f>
        <v>4.3</v>
      </c>
      <c r="AP1561" s="498">
        <f>Asalariados!S133</f>
        <v>4.5</v>
      </c>
      <c r="AQ1561" s="498">
        <f>Asalariados!T133</f>
        <v>4.3</v>
      </c>
      <c r="AR1561" s="498">
        <f>Asalariados!U133</f>
        <v>4.2</v>
      </c>
      <c r="AS1561" s="498">
        <f>Asalariados!V133</f>
        <v>4.0999999999999996</v>
      </c>
      <c r="AT1561" s="498">
        <f>Asalariados!W133</f>
        <v>4.9000000000000004</v>
      </c>
      <c r="AU1561" s="498">
        <f>Asalariados!X133</f>
        <v>5.2</v>
      </c>
      <c r="AV1561" s="498">
        <f>Asalariados!Y133</f>
        <v>5.2</v>
      </c>
      <c r="AW1561" s="498">
        <f>Asalariados!Z133</f>
        <v>4.5</v>
      </c>
      <c r="AX1561" s="498">
        <f>Asalariados!AA133</f>
        <v>4.5</v>
      </c>
      <c r="AY1561" s="498">
        <f>Asalariados!AB133</f>
        <v>4.5999999999999996</v>
      </c>
      <c r="AZ1561" s="498">
        <f>Asalariados!AC133</f>
        <v>4.9000000000000004</v>
      </c>
      <c r="BA1561" s="498">
        <f>Asalariados!AD133</f>
        <v>5.2</v>
      </c>
      <c r="BB1561" s="498">
        <f>Asalariados!AE133</f>
        <v>5.2</v>
      </c>
      <c r="BC1561" s="498">
        <f>Asalariados!AF133</f>
        <v>5.5</v>
      </c>
      <c r="BD1561" s="498">
        <f>Asalariados!AG133</f>
        <v>5.0999999999999996</v>
      </c>
      <c r="BE1561" s="498">
        <f>Asalariados!AH133</f>
        <v>5.6</v>
      </c>
      <c r="BF1561" s="498">
        <f>Asalariados!AI133</f>
        <v>5.5</v>
      </c>
      <c r="BG1561" s="498">
        <f>Asalariados!AJ133</f>
        <v>5.2</v>
      </c>
      <c r="BH1561" s="498">
        <f>Asalariados!AK133</f>
        <v>4.8</v>
      </c>
      <c r="BI1561" s="498">
        <f>Asalariados!AL133</f>
        <v>4.5999999999999996</v>
      </c>
      <c r="BJ1561" s="498">
        <f>Asalariados!AM133</f>
        <v>4.9000000000000004</v>
      </c>
      <c r="BK1561" s="498">
        <f>Asalariados!AN133</f>
        <v>5.2</v>
      </c>
      <c r="BL1561" s="498">
        <f>Asalariados!AO133</f>
        <v>5.8</v>
      </c>
      <c r="BM1561" s="498">
        <f>Asalariados!AP133</f>
        <v>6.5</v>
      </c>
      <c r="BN1561" s="498">
        <f>Asalariados!AQ133</f>
        <v>7</v>
      </c>
      <c r="BO1561" s="498">
        <f>Asalariados!AR133</f>
        <v>7.3</v>
      </c>
      <c r="BP1561" s="498"/>
    </row>
    <row r="1562" spans="1:68">
      <c r="A1562" s="256" t="s">
        <v>24</v>
      </c>
      <c r="B1562" s="31" t="s">
        <v>112</v>
      </c>
      <c r="C1562" s="149" t="s">
        <v>323</v>
      </c>
      <c r="D1562" s="64" t="s">
        <v>142</v>
      </c>
      <c r="E1562" s="498">
        <v>64.2</v>
      </c>
      <c r="F1562" s="498">
        <v>65.2</v>
      </c>
      <c r="G1562" s="498">
        <v>66.8</v>
      </c>
      <c r="H1562" s="498">
        <v>67.400000000000006</v>
      </c>
      <c r="I1562" s="498">
        <v>65.099999999999994</v>
      </c>
      <c r="J1562" s="498">
        <v>63.6</v>
      </c>
      <c r="K1562" s="498">
        <v>64.099999999999994</v>
      </c>
      <c r="L1562" s="498">
        <v>67.599999999999994</v>
      </c>
      <c r="M1562" s="498">
        <v>68.900000000000006</v>
      </c>
      <c r="N1562" s="498">
        <v>72.400000000000006</v>
      </c>
      <c r="O1562" s="498">
        <v>74.7</v>
      </c>
      <c r="P1562" s="498">
        <v>80.400000000000006</v>
      </c>
      <c r="Q1562" s="498">
        <v>86.2</v>
      </c>
      <c r="R1562" s="498">
        <v>88.8</v>
      </c>
      <c r="S1562" s="498">
        <v>94.4</v>
      </c>
      <c r="T1562" s="498">
        <v>96.2</v>
      </c>
      <c r="U1562" s="498">
        <v>101.1</v>
      </c>
      <c r="V1562" s="498">
        <v>110.8</v>
      </c>
      <c r="W1562" s="498">
        <v>119.2</v>
      </c>
      <c r="X1562" s="498">
        <v>125.6</v>
      </c>
      <c r="Y1562" s="498">
        <v>129</v>
      </c>
      <c r="Z1562" s="498">
        <v>126.1</v>
      </c>
      <c r="AA1562" s="498">
        <v>122.2</v>
      </c>
      <c r="AB1562" s="498">
        <v>117.9</v>
      </c>
      <c r="AC1562" s="498">
        <v>113.1</v>
      </c>
      <c r="AD1562" s="498">
        <f>Asalariados!G134</f>
        <v>105.5</v>
      </c>
      <c r="AE1562" s="498">
        <f>Asalariados!H134</f>
        <v>104.30000000000001</v>
      </c>
      <c r="AF1562" s="498">
        <f>Asalariados!I134</f>
        <v>95.4</v>
      </c>
      <c r="AG1562" s="498">
        <f>Asalariados!J134</f>
        <v>90.1</v>
      </c>
      <c r="AH1562" s="498">
        <f>Asalariados!K134</f>
        <v>93.9</v>
      </c>
      <c r="AI1562" s="498">
        <f>Asalariados!L134</f>
        <v>89.100000000000009</v>
      </c>
      <c r="AJ1562" s="498">
        <f>Asalariados!M134</f>
        <v>64.7</v>
      </c>
      <c r="AK1562" s="498">
        <f>Asalariados!N134</f>
        <v>66.899999999999991</v>
      </c>
      <c r="AL1562" s="498">
        <f>Asalariados!O134</f>
        <v>69.5</v>
      </c>
      <c r="AM1562" s="498">
        <f>Asalariados!P134</f>
        <v>69.699999999999989</v>
      </c>
      <c r="AN1562" s="498">
        <f>Asalariados!Q134</f>
        <v>72</v>
      </c>
      <c r="AO1562" s="498">
        <f>Asalariados!R134</f>
        <v>63</v>
      </c>
      <c r="AP1562" s="498">
        <f>Asalariados!S134</f>
        <v>56.8</v>
      </c>
      <c r="AQ1562" s="498">
        <f>Asalariados!T134</f>
        <v>53</v>
      </c>
      <c r="AR1562" s="498">
        <f>Asalariados!U134</f>
        <v>54.1</v>
      </c>
      <c r="AS1562" s="498">
        <f>Asalariados!V134</f>
        <v>57.2</v>
      </c>
      <c r="AT1562" s="498">
        <f>Asalariados!W134</f>
        <v>59.7</v>
      </c>
      <c r="AU1562" s="498">
        <f>Asalariados!X134</f>
        <v>60.8</v>
      </c>
      <c r="AV1562" s="498">
        <f>Asalariados!Y134</f>
        <v>62</v>
      </c>
      <c r="AW1562" s="498">
        <f>Asalariados!Z134</f>
        <v>66.3</v>
      </c>
      <c r="AX1562" s="498">
        <f>Asalariados!AA134</f>
        <v>63.6</v>
      </c>
      <c r="AY1562" s="498">
        <f>Asalariados!AB134</f>
        <v>64.8</v>
      </c>
      <c r="AZ1562" s="498">
        <f>Asalariados!AC134</f>
        <v>68.100000000000009</v>
      </c>
      <c r="BA1562" s="498">
        <f>Asalariados!AD134</f>
        <v>69.2</v>
      </c>
      <c r="BB1562" s="498">
        <f>Asalariados!AE134</f>
        <v>70.400000000000006</v>
      </c>
      <c r="BC1562" s="498">
        <f>Asalariados!AF134</f>
        <v>70.2</v>
      </c>
      <c r="BD1562" s="498">
        <f>Asalariados!AG134</f>
        <v>70.800000000000011</v>
      </c>
      <c r="BE1562" s="498">
        <f>Asalariados!AH134</f>
        <v>72.3</v>
      </c>
      <c r="BF1562" s="498">
        <f>Asalariados!AI134</f>
        <v>71.900000000000006</v>
      </c>
      <c r="BG1562" s="498">
        <f>Asalariados!AJ134</f>
        <v>66.7</v>
      </c>
      <c r="BH1562" s="498">
        <f>Asalariados!AK134</f>
        <v>66.8</v>
      </c>
      <c r="BI1562" s="498">
        <f>Asalariados!AL134</f>
        <v>63</v>
      </c>
      <c r="BJ1562" s="498">
        <f>Asalariados!AM134</f>
        <v>61.1</v>
      </c>
      <c r="BK1562" s="498">
        <f>Asalariados!AN134</f>
        <v>58.7</v>
      </c>
      <c r="BL1562" s="498">
        <f>Asalariados!AO134</f>
        <v>60.8</v>
      </c>
      <c r="BM1562" s="498">
        <f>Asalariados!AP134</f>
        <v>65.7</v>
      </c>
      <c r="BN1562" s="498">
        <f>Asalariados!AQ134</f>
        <v>68.900000000000006</v>
      </c>
      <c r="BO1562" s="498">
        <f>Asalariados!AR134</f>
        <v>69.099999999999994</v>
      </c>
      <c r="BP1562" s="498"/>
    </row>
    <row r="1563" spans="1:68">
      <c r="A1563" s="256" t="s">
        <v>25</v>
      </c>
      <c r="B1563" s="31" t="s">
        <v>112</v>
      </c>
      <c r="C1563" s="149" t="s">
        <v>323</v>
      </c>
      <c r="D1563" s="64" t="s">
        <v>142</v>
      </c>
      <c r="E1563" s="498">
        <v>13.7</v>
      </c>
      <c r="F1563" s="498">
        <v>14.2</v>
      </c>
      <c r="G1563" s="498">
        <v>14.9</v>
      </c>
      <c r="H1563" s="498">
        <v>14.4</v>
      </c>
      <c r="I1563" s="498">
        <v>13.3</v>
      </c>
      <c r="J1563" s="498">
        <v>12.4</v>
      </c>
      <c r="K1563" s="498">
        <v>12.1</v>
      </c>
      <c r="L1563" s="498">
        <v>13.2</v>
      </c>
      <c r="M1563" s="498">
        <v>14.1</v>
      </c>
      <c r="N1563" s="498">
        <v>14.8</v>
      </c>
      <c r="O1563" s="498">
        <v>15.1</v>
      </c>
      <c r="P1563" s="498">
        <v>15.8</v>
      </c>
      <c r="Q1563" s="498">
        <v>16.399999999999999</v>
      </c>
      <c r="R1563" s="498">
        <v>16.8</v>
      </c>
      <c r="S1563" s="498">
        <v>17.600000000000001</v>
      </c>
      <c r="T1563" s="498">
        <v>18</v>
      </c>
      <c r="U1563" s="498">
        <v>18.7</v>
      </c>
      <c r="V1563" s="498">
        <v>19.8</v>
      </c>
      <c r="W1563" s="498">
        <v>20.7</v>
      </c>
      <c r="X1563" s="498">
        <v>21.9</v>
      </c>
      <c r="Y1563" s="498">
        <v>22.7</v>
      </c>
      <c r="Z1563" s="498">
        <v>21.8</v>
      </c>
      <c r="AA1563" s="498">
        <v>20.7</v>
      </c>
      <c r="AB1563" s="498">
        <v>20.5</v>
      </c>
      <c r="AC1563" s="498">
        <v>20.2</v>
      </c>
      <c r="AD1563" s="498">
        <f>Asalariados!G135</f>
        <v>19.399999999999999</v>
      </c>
      <c r="AE1563" s="498">
        <f>Asalariados!H135</f>
        <v>20.399999999999999</v>
      </c>
      <c r="AF1563" s="498">
        <f>Asalariados!I135</f>
        <v>17.7</v>
      </c>
      <c r="AG1563" s="498">
        <f>Asalariados!J135</f>
        <v>16.899999999999999</v>
      </c>
      <c r="AH1563" s="498">
        <f>Asalariados!K135</f>
        <v>17</v>
      </c>
      <c r="AI1563" s="498">
        <f>Asalariados!L135</f>
        <v>18</v>
      </c>
      <c r="AJ1563" s="498">
        <f>Asalariados!M135</f>
        <v>12.8</v>
      </c>
      <c r="AK1563" s="498">
        <f>Asalariados!N135</f>
        <v>12.9</v>
      </c>
      <c r="AL1563" s="498">
        <f>Asalariados!O135</f>
        <v>13.2</v>
      </c>
      <c r="AM1563" s="498">
        <f>Asalariados!P135</f>
        <v>14.299999999999999</v>
      </c>
      <c r="AN1563" s="498">
        <f>Asalariados!Q135</f>
        <v>15</v>
      </c>
      <c r="AO1563" s="498">
        <f>Asalariados!R135</f>
        <v>12.9</v>
      </c>
      <c r="AP1563" s="498">
        <f>Asalariados!S135</f>
        <v>12.1</v>
      </c>
      <c r="AQ1563" s="498">
        <f>Asalariados!T135</f>
        <v>11.1</v>
      </c>
      <c r="AR1563" s="498">
        <f>Asalariados!U135</f>
        <v>10.8</v>
      </c>
      <c r="AS1563" s="498">
        <f>Asalariados!V135</f>
        <v>11.9</v>
      </c>
      <c r="AT1563" s="498">
        <f>Asalariados!W135</f>
        <v>9.1999999999999993</v>
      </c>
      <c r="AU1563" s="498">
        <f>Asalariados!X135</f>
        <v>10</v>
      </c>
      <c r="AV1563" s="498">
        <f>Asalariados!Y135</f>
        <v>10.199999999999999</v>
      </c>
      <c r="AW1563" s="498">
        <f>Asalariados!Z135</f>
        <v>10.6</v>
      </c>
      <c r="AX1563" s="498">
        <f>Asalariados!AA135</f>
        <v>10.8</v>
      </c>
      <c r="AY1563" s="498">
        <f>Asalariados!AB135</f>
        <v>10.6</v>
      </c>
      <c r="AZ1563" s="498">
        <f>Asalariados!AC135</f>
        <v>11.799999999999999</v>
      </c>
      <c r="BA1563" s="498">
        <f>Asalariados!AD135</f>
        <v>12.4</v>
      </c>
      <c r="BB1563" s="498">
        <f>Asalariados!AE135</f>
        <v>13</v>
      </c>
      <c r="BC1563" s="498">
        <f>Asalariados!AF135</f>
        <v>13.7</v>
      </c>
      <c r="BD1563" s="498">
        <f>Asalariados!AG135</f>
        <v>13.700000000000001</v>
      </c>
      <c r="BE1563" s="498">
        <f>Asalariados!AH135</f>
        <v>13.5</v>
      </c>
      <c r="BF1563" s="498">
        <f>Asalariados!AI135</f>
        <v>13.5</v>
      </c>
      <c r="BG1563" s="498">
        <f>Asalariados!AJ135</f>
        <v>12.7</v>
      </c>
      <c r="BH1563" s="498">
        <f>Asalariados!AK135</f>
        <v>13</v>
      </c>
      <c r="BI1563" s="498">
        <f>Asalariados!AL135</f>
        <v>12.1</v>
      </c>
      <c r="BJ1563" s="498">
        <f>Asalariados!AM135</f>
        <v>13</v>
      </c>
      <c r="BK1563" s="498">
        <f>Asalariados!AN135</f>
        <v>13.1</v>
      </c>
      <c r="BL1563" s="498">
        <f>Asalariados!AO135</f>
        <v>13.3</v>
      </c>
      <c r="BM1563" s="498">
        <f>Asalariados!AP135</f>
        <v>13.4</v>
      </c>
      <c r="BN1563" s="498">
        <f>Asalariados!AQ135</f>
        <v>14.5</v>
      </c>
      <c r="BO1563" s="498">
        <f>Asalariados!AR135</f>
        <v>15.6</v>
      </c>
      <c r="BP1563" s="498"/>
    </row>
    <row r="1564" spans="1:68">
      <c r="A1564" s="256" t="s">
        <v>26</v>
      </c>
      <c r="B1564" s="31" t="s">
        <v>112</v>
      </c>
      <c r="C1564" s="149" t="s">
        <v>323</v>
      </c>
      <c r="D1564" s="64" t="s">
        <v>142</v>
      </c>
      <c r="E1564" s="498">
        <v>2.6</v>
      </c>
      <c r="F1564" s="498">
        <v>2.7</v>
      </c>
      <c r="G1564" s="498">
        <v>2.8</v>
      </c>
      <c r="H1564" s="498">
        <v>2.7</v>
      </c>
      <c r="I1564" s="498">
        <v>2.4</v>
      </c>
      <c r="J1564" s="498">
        <v>2.2000000000000002</v>
      </c>
      <c r="K1564" s="498">
        <v>2</v>
      </c>
      <c r="L1564" s="498">
        <v>2.1</v>
      </c>
      <c r="M1564" s="498">
        <v>2</v>
      </c>
      <c r="N1564" s="498">
        <v>2</v>
      </c>
      <c r="O1564" s="498">
        <v>2</v>
      </c>
      <c r="P1564" s="498">
        <v>2</v>
      </c>
      <c r="Q1564" s="498">
        <v>1.9</v>
      </c>
      <c r="R1564" s="498">
        <v>1.9</v>
      </c>
      <c r="S1564" s="498">
        <v>1.9</v>
      </c>
      <c r="T1564" s="498">
        <v>2</v>
      </c>
      <c r="U1564" s="498">
        <v>2.1</v>
      </c>
      <c r="V1564" s="498">
        <v>2.2999999999999998</v>
      </c>
      <c r="W1564" s="498">
        <v>2.4</v>
      </c>
      <c r="X1564" s="498">
        <v>2.4</v>
      </c>
      <c r="Y1564" s="498">
        <v>2.4</v>
      </c>
      <c r="Z1564" s="498">
        <v>2.2999999999999998</v>
      </c>
      <c r="AA1564" s="498">
        <v>2.1</v>
      </c>
      <c r="AB1564" s="498">
        <v>1.8</v>
      </c>
      <c r="AC1564" s="498">
        <v>1.4</v>
      </c>
      <c r="AD1564" s="498">
        <f>Asalariados!G136</f>
        <v>1.2</v>
      </c>
      <c r="AE1564" s="498">
        <f>Asalariados!H136</f>
        <v>1.1000000000000001</v>
      </c>
      <c r="AF1564" s="498">
        <f>Asalariados!I136</f>
        <v>0.8</v>
      </c>
      <c r="AG1564" s="498">
        <f>Asalariados!J136</f>
        <v>0.7</v>
      </c>
      <c r="AH1564" s="498">
        <f>Asalariados!K136</f>
        <v>0.6</v>
      </c>
      <c r="AI1564" s="498">
        <f>Asalariados!L136</f>
        <v>0.9</v>
      </c>
      <c r="AJ1564" s="498">
        <f>Asalariados!M136</f>
        <v>0.5</v>
      </c>
      <c r="AK1564" s="498">
        <f>Asalariados!N136</f>
        <v>0.6</v>
      </c>
      <c r="AL1564" s="498">
        <f>Asalariados!O136</f>
        <v>0.4</v>
      </c>
      <c r="AM1564" s="498">
        <f>Asalariados!P136</f>
        <v>0.4</v>
      </c>
      <c r="AN1564" s="498">
        <f>Asalariados!Q136</f>
        <v>0.4</v>
      </c>
      <c r="AO1564" s="498">
        <f>Asalariados!R136</f>
        <v>0.3</v>
      </c>
      <c r="AP1564" s="498">
        <f>Asalariados!S136</f>
        <v>0.4</v>
      </c>
      <c r="AQ1564" s="498">
        <f>Asalariados!T136</f>
        <v>0.3</v>
      </c>
      <c r="AR1564" s="498">
        <f>Asalariados!U136</f>
        <v>0.3</v>
      </c>
      <c r="AS1564" s="498">
        <f>Asalariados!V136</f>
        <v>0.3</v>
      </c>
      <c r="AT1564" s="498">
        <f>Asalariados!W136</f>
        <v>0.4</v>
      </c>
      <c r="AU1564" s="498">
        <f>Asalariados!X136</f>
        <v>0.4</v>
      </c>
      <c r="AV1564" s="498">
        <f>Asalariados!Y136</f>
        <v>0.3</v>
      </c>
      <c r="AW1564" s="498">
        <f>Asalariados!Z136</f>
        <v>0.3</v>
      </c>
      <c r="AX1564" s="498">
        <f>Asalariados!AA136</f>
        <v>0.4</v>
      </c>
      <c r="AY1564" s="498">
        <f>Asalariados!AB136</f>
        <v>0.4</v>
      </c>
      <c r="AZ1564" s="498">
        <f>Asalariados!AC136</f>
        <v>0.4</v>
      </c>
      <c r="BA1564" s="498">
        <f>Asalariados!AD136</f>
        <v>0.4</v>
      </c>
      <c r="BB1564" s="498">
        <f>Asalariados!AE136</f>
        <v>0.5</v>
      </c>
      <c r="BC1564" s="498">
        <f>Asalariados!AF136</f>
        <v>0.7</v>
      </c>
      <c r="BD1564" s="498">
        <f>Asalariados!AG136</f>
        <v>0.7</v>
      </c>
      <c r="BE1564" s="498">
        <f>Asalariados!AH136</f>
        <v>0.7</v>
      </c>
      <c r="BF1564" s="498">
        <f>Asalariados!AI136</f>
        <v>0.7</v>
      </c>
      <c r="BG1564" s="498">
        <f>Asalariados!AJ136</f>
        <v>0.6</v>
      </c>
      <c r="BH1564" s="498">
        <f>Asalariados!AK136</f>
        <v>0.7</v>
      </c>
      <c r="BI1564" s="498">
        <f>Asalariados!AL136</f>
        <v>0.7</v>
      </c>
      <c r="BJ1564" s="498">
        <f>Asalariados!AM136</f>
        <v>0.7</v>
      </c>
      <c r="BK1564" s="498">
        <f>Asalariados!AN136</f>
        <v>0.8</v>
      </c>
      <c r="BL1564" s="498">
        <f>Asalariados!AO136</f>
        <v>0.8</v>
      </c>
      <c r="BM1564" s="498">
        <f>Asalariados!AP136</f>
        <v>0.9</v>
      </c>
      <c r="BN1564" s="498">
        <f>Asalariados!AQ136</f>
        <v>1</v>
      </c>
      <c r="BO1564" s="498">
        <f>Asalariados!AR136</f>
        <v>0.9</v>
      </c>
      <c r="BP1564" s="498"/>
    </row>
    <row r="1565" spans="1:68">
      <c r="A1565" s="256" t="s">
        <v>27</v>
      </c>
      <c r="B1565" s="31" t="s">
        <v>112</v>
      </c>
      <c r="C1565" s="149" t="s">
        <v>323</v>
      </c>
      <c r="D1565" s="64" t="s">
        <v>142</v>
      </c>
      <c r="E1565" s="498">
        <v>6.4</v>
      </c>
      <c r="F1565" s="498">
        <v>6.3</v>
      </c>
      <c r="G1565" s="498">
        <v>6.3</v>
      </c>
      <c r="H1565" s="498">
        <v>6.4</v>
      </c>
      <c r="I1565" s="498">
        <v>6.1</v>
      </c>
      <c r="J1565" s="498">
        <v>5.7</v>
      </c>
      <c r="K1565" s="498">
        <v>5.5</v>
      </c>
      <c r="L1565" s="498">
        <v>5.8</v>
      </c>
      <c r="M1565" s="498">
        <v>5.9</v>
      </c>
      <c r="N1565" s="498">
        <v>6</v>
      </c>
      <c r="O1565" s="498">
        <v>5.9</v>
      </c>
      <c r="P1565" s="498">
        <v>6.3</v>
      </c>
      <c r="Q1565" s="498">
        <v>6.6</v>
      </c>
      <c r="R1565" s="498">
        <v>6.9</v>
      </c>
      <c r="S1565" s="498">
        <v>7.5</v>
      </c>
      <c r="T1565" s="498">
        <v>7.7</v>
      </c>
      <c r="U1565" s="498">
        <v>8.1999999999999993</v>
      </c>
      <c r="V1565" s="498">
        <v>8.8000000000000007</v>
      </c>
      <c r="W1565" s="498">
        <v>9.4</v>
      </c>
      <c r="X1565" s="498">
        <v>10.199999999999999</v>
      </c>
      <c r="Y1565" s="498">
        <v>10.9</v>
      </c>
      <c r="Z1565" s="498">
        <v>10.3</v>
      </c>
      <c r="AA1565" s="498">
        <v>9.6999999999999993</v>
      </c>
      <c r="AB1565" s="498">
        <v>8.3000000000000007</v>
      </c>
      <c r="AC1565" s="498">
        <v>7.2</v>
      </c>
      <c r="AD1565" s="498">
        <f>Asalariados!G137</f>
        <v>6.4</v>
      </c>
      <c r="AE1565" s="498">
        <f>Asalariados!H137</f>
        <v>5.7</v>
      </c>
      <c r="AF1565" s="498">
        <f>Asalariados!I137</f>
        <v>5.9</v>
      </c>
      <c r="AG1565" s="498">
        <f>Asalariados!J137</f>
        <v>6</v>
      </c>
      <c r="AH1565" s="498">
        <f>Asalariados!K137</f>
        <v>5.4</v>
      </c>
      <c r="AI1565" s="498">
        <f>Asalariados!L137</f>
        <v>5.3</v>
      </c>
      <c r="AJ1565" s="498">
        <f>Asalariados!M137</f>
        <v>4.5</v>
      </c>
      <c r="AK1565" s="498">
        <f>Asalariados!N137</f>
        <v>4.8</v>
      </c>
      <c r="AL1565" s="498">
        <f>Asalariados!O137</f>
        <v>4.8</v>
      </c>
      <c r="AM1565" s="498">
        <f>Asalariados!P137</f>
        <v>4.7</v>
      </c>
      <c r="AN1565" s="498">
        <f>Asalariados!Q137</f>
        <v>3.9</v>
      </c>
      <c r="AO1565" s="498">
        <f>Asalariados!R137</f>
        <v>3.7</v>
      </c>
      <c r="AP1565" s="498">
        <f>Asalariados!S137</f>
        <v>3.2</v>
      </c>
      <c r="AQ1565" s="498">
        <f>Asalariados!T137</f>
        <v>3.1</v>
      </c>
      <c r="AR1565" s="498">
        <f>Asalariados!U137</f>
        <v>3</v>
      </c>
      <c r="AS1565" s="498">
        <f>Asalariados!V137</f>
        <v>3.1</v>
      </c>
      <c r="AT1565" s="498">
        <f>Asalariados!W137</f>
        <v>2.6</v>
      </c>
      <c r="AU1565" s="498">
        <f>Asalariados!X137</f>
        <v>3.2</v>
      </c>
      <c r="AV1565" s="498">
        <f>Asalariados!Y137</f>
        <v>3.4</v>
      </c>
      <c r="AW1565" s="498">
        <f>Asalariados!Z137</f>
        <v>3.4</v>
      </c>
      <c r="AX1565" s="498">
        <f>Asalariados!AA137</f>
        <v>4.2</v>
      </c>
      <c r="AY1565" s="498">
        <f>Asalariados!AB137</f>
        <v>4.0999999999999996</v>
      </c>
      <c r="AZ1565" s="498">
        <f>Asalariados!AC137</f>
        <v>3.9</v>
      </c>
      <c r="BA1565" s="498">
        <f>Asalariados!AD137</f>
        <v>4.2</v>
      </c>
      <c r="BB1565" s="498">
        <f>Asalariados!AE137</f>
        <v>4.3</v>
      </c>
      <c r="BC1565" s="498">
        <f>Asalariados!AF137</f>
        <v>4.6999999999999993</v>
      </c>
      <c r="BD1565" s="498">
        <f>Asalariados!AG137</f>
        <v>4.7</v>
      </c>
      <c r="BE1565" s="498">
        <f>Asalariados!AH137</f>
        <v>4.5</v>
      </c>
      <c r="BF1565" s="498">
        <f>Asalariados!AI137</f>
        <v>4.5</v>
      </c>
      <c r="BG1565" s="498">
        <f>Asalariados!AJ137</f>
        <v>4.3</v>
      </c>
      <c r="BH1565" s="498">
        <f>Asalariados!AK137</f>
        <v>3.6</v>
      </c>
      <c r="BI1565" s="498">
        <f>Asalariados!AL137</f>
        <v>3.5</v>
      </c>
      <c r="BJ1565" s="498">
        <f>Asalariados!AM137</f>
        <v>3.4</v>
      </c>
      <c r="BK1565" s="498">
        <f>Asalariados!AN137</f>
        <v>3.1</v>
      </c>
      <c r="BL1565" s="498">
        <f>Asalariados!AO137</f>
        <v>3</v>
      </c>
      <c r="BM1565" s="498">
        <f>Asalariados!AP137</f>
        <v>3.3</v>
      </c>
      <c r="BN1565" s="498">
        <f>Asalariados!AQ137</f>
        <v>3.5</v>
      </c>
      <c r="BO1565" s="498">
        <f>Asalariados!AR137</f>
        <v>3.2</v>
      </c>
      <c r="BP1565" s="498"/>
    </row>
    <row r="1566" spans="1:68">
      <c r="A1566" s="256" t="s">
        <v>28</v>
      </c>
      <c r="B1566" s="31" t="s">
        <v>112</v>
      </c>
      <c r="C1566" s="149" t="s">
        <v>323</v>
      </c>
      <c r="D1566" s="64" t="s">
        <v>142</v>
      </c>
      <c r="E1566" s="498">
        <v>28.7</v>
      </c>
      <c r="F1566" s="498">
        <v>31.2</v>
      </c>
      <c r="G1566" s="498">
        <v>34.299999999999997</v>
      </c>
      <c r="H1566" s="498">
        <v>35.1</v>
      </c>
      <c r="I1566" s="498">
        <v>34.200000000000003</v>
      </c>
      <c r="J1566" s="498">
        <v>33</v>
      </c>
      <c r="K1566" s="498">
        <v>32.700000000000003</v>
      </c>
      <c r="L1566" s="498">
        <v>35.9</v>
      </c>
      <c r="M1566" s="498">
        <v>38.200000000000003</v>
      </c>
      <c r="N1566" s="498">
        <v>38.799999999999997</v>
      </c>
      <c r="O1566" s="498">
        <v>38.700000000000003</v>
      </c>
      <c r="P1566" s="498">
        <v>40.799999999999997</v>
      </c>
      <c r="Q1566" s="498">
        <v>42.9</v>
      </c>
      <c r="R1566" s="498">
        <v>43</v>
      </c>
      <c r="S1566" s="498">
        <v>44.7</v>
      </c>
      <c r="T1566" s="498">
        <v>46</v>
      </c>
      <c r="U1566" s="498">
        <v>48.9</v>
      </c>
      <c r="V1566" s="498">
        <v>54.7</v>
      </c>
      <c r="W1566" s="498">
        <v>60.3</v>
      </c>
      <c r="X1566" s="498">
        <v>62.1</v>
      </c>
      <c r="Y1566" s="498">
        <v>62.4</v>
      </c>
      <c r="Z1566" s="498">
        <v>63.1</v>
      </c>
      <c r="AA1566" s="498">
        <v>63.3</v>
      </c>
      <c r="AB1566" s="498">
        <v>60.2</v>
      </c>
      <c r="AC1566" s="498">
        <v>56.7</v>
      </c>
      <c r="AD1566" s="498">
        <f>Asalariados!G138</f>
        <v>50.9</v>
      </c>
      <c r="AE1566" s="498">
        <f>Asalariados!H138</f>
        <v>49</v>
      </c>
      <c r="AF1566" s="498">
        <f>Asalariados!I138</f>
        <v>47.9</v>
      </c>
      <c r="AG1566" s="498">
        <f>Asalariados!J138</f>
        <v>43.9</v>
      </c>
      <c r="AH1566" s="498">
        <f>Asalariados!K138</f>
        <v>44.5</v>
      </c>
      <c r="AI1566" s="498">
        <f>Asalariados!L138</f>
        <v>48.1</v>
      </c>
      <c r="AJ1566" s="498">
        <f>Asalariados!M138</f>
        <v>33.9</v>
      </c>
      <c r="AK1566" s="498">
        <f>Asalariados!N138</f>
        <v>33.5</v>
      </c>
      <c r="AL1566" s="498">
        <f>Asalariados!O138</f>
        <v>33.700000000000003</v>
      </c>
      <c r="AM1566" s="498">
        <f>Asalariados!P138</f>
        <v>31.4</v>
      </c>
      <c r="AN1566" s="498">
        <f>Asalariados!Q138</f>
        <v>30.9</v>
      </c>
      <c r="AO1566" s="498">
        <f>Asalariados!R138</f>
        <v>26.4</v>
      </c>
      <c r="AP1566" s="498">
        <f>Asalariados!S138</f>
        <v>24.7</v>
      </c>
      <c r="AQ1566" s="498">
        <f>Asalariados!T138</f>
        <v>22.7</v>
      </c>
      <c r="AR1566" s="498">
        <f>Asalariados!U138</f>
        <v>23.299999999999997</v>
      </c>
      <c r="AS1566" s="498">
        <f>Asalariados!V138</f>
        <v>24.900000000000002</v>
      </c>
      <c r="AT1566" s="498">
        <f>Asalariados!W138</f>
        <v>22.9</v>
      </c>
      <c r="AU1566" s="498">
        <f>Asalariados!X138</f>
        <v>23.7</v>
      </c>
      <c r="AV1566" s="498">
        <f>Asalariados!Y138</f>
        <v>24.4</v>
      </c>
      <c r="AW1566" s="498">
        <f>Asalariados!Z138</f>
        <v>25.4</v>
      </c>
      <c r="AX1566" s="498">
        <f>Asalariados!AA138</f>
        <v>25.7</v>
      </c>
      <c r="AY1566" s="498">
        <f>Asalariados!AB138</f>
        <v>25.9</v>
      </c>
      <c r="AZ1566" s="498">
        <f>Asalariados!AC138</f>
        <v>23.4</v>
      </c>
      <c r="BA1566" s="498">
        <f>Asalariados!AD138</f>
        <v>23.4</v>
      </c>
      <c r="BB1566" s="498">
        <f>Asalariados!AE138</f>
        <v>23.4</v>
      </c>
      <c r="BC1566" s="498">
        <f>Asalariados!AF138</f>
        <v>23.7</v>
      </c>
      <c r="BD1566" s="498">
        <f>Asalariados!AG138</f>
        <v>24.3</v>
      </c>
      <c r="BE1566" s="498">
        <f>Asalariados!AH138</f>
        <v>24.900000000000002</v>
      </c>
      <c r="BF1566" s="498">
        <f>Asalariados!AI138</f>
        <v>25.1</v>
      </c>
      <c r="BG1566" s="498">
        <f>Asalariados!AJ138</f>
        <v>22.2</v>
      </c>
      <c r="BH1566" s="498">
        <f>Asalariados!AK138</f>
        <v>24.2</v>
      </c>
      <c r="BI1566" s="498">
        <f>Asalariados!AL138</f>
        <v>21.599999999999998</v>
      </c>
      <c r="BJ1566" s="498">
        <f>Asalariados!AM138</f>
        <v>20.700000000000003</v>
      </c>
      <c r="BK1566" s="498">
        <f>Asalariados!AN138</f>
        <v>20</v>
      </c>
      <c r="BL1566" s="498">
        <f>Asalariados!AO138</f>
        <v>21.3</v>
      </c>
      <c r="BM1566" s="498">
        <f>Asalariados!AP138</f>
        <v>20.3</v>
      </c>
      <c r="BN1566" s="498">
        <f>Asalariados!AQ138</f>
        <v>21.5</v>
      </c>
      <c r="BO1566" s="498">
        <f>Asalariados!AR138</f>
        <v>23</v>
      </c>
      <c r="BP1566" s="498"/>
    </row>
    <row r="1567" spans="1:68">
      <c r="A1567" s="256" t="s">
        <v>29</v>
      </c>
      <c r="B1567" s="31" t="s">
        <v>112</v>
      </c>
      <c r="C1567" s="149" t="s">
        <v>323</v>
      </c>
      <c r="D1567" s="64" t="s">
        <v>142</v>
      </c>
      <c r="E1567" s="498">
        <v>5</v>
      </c>
      <c r="F1567" s="498">
        <v>5.3</v>
      </c>
      <c r="G1567" s="498">
        <v>5.7</v>
      </c>
      <c r="H1567" s="498">
        <v>5.8</v>
      </c>
      <c r="I1567" s="498">
        <v>5.7</v>
      </c>
      <c r="J1567" s="498">
        <v>5.5</v>
      </c>
      <c r="K1567" s="498">
        <v>5.6</v>
      </c>
      <c r="L1567" s="498">
        <v>5.6</v>
      </c>
      <c r="M1567" s="498">
        <v>5.4</v>
      </c>
      <c r="N1567" s="498">
        <v>5.0999999999999996</v>
      </c>
      <c r="O1567" s="498">
        <v>4.8</v>
      </c>
      <c r="P1567" s="498">
        <v>4.9000000000000004</v>
      </c>
      <c r="Q1567" s="498">
        <v>5</v>
      </c>
      <c r="R1567" s="498">
        <v>5.8</v>
      </c>
      <c r="S1567" s="498">
        <v>7.1</v>
      </c>
      <c r="T1567" s="498">
        <v>7.1</v>
      </c>
      <c r="U1567" s="498">
        <v>7.4</v>
      </c>
      <c r="V1567" s="498">
        <v>7.7</v>
      </c>
      <c r="W1567" s="498">
        <v>7.9</v>
      </c>
      <c r="X1567" s="498">
        <v>8.1</v>
      </c>
      <c r="Y1567" s="498">
        <v>8</v>
      </c>
      <c r="Z1567" s="498">
        <v>8.1</v>
      </c>
      <c r="AA1567" s="498">
        <v>8</v>
      </c>
      <c r="AB1567" s="498">
        <v>7.4</v>
      </c>
      <c r="AC1567" s="498">
        <v>6.7</v>
      </c>
      <c r="AD1567" s="498">
        <f>Asalariados!G139</f>
        <v>6.3</v>
      </c>
      <c r="AE1567" s="498">
        <f>Asalariados!H139</f>
        <v>5.7</v>
      </c>
      <c r="AF1567" s="498">
        <f>Asalariados!I139</f>
        <v>5.9</v>
      </c>
      <c r="AG1567" s="498">
        <f>Asalariados!J139</f>
        <v>5.6</v>
      </c>
      <c r="AH1567" s="498">
        <f>Asalariados!K139</f>
        <v>5.2</v>
      </c>
      <c r="AI1567" s="498">
        <f>Asalariados!L139</f>
        <v>4.5999999999999996</v>
      </c>
      <c r="AJ1567" s="498">
        <f>Asalariados!M139</f>
        <v>3.4</v>
      </c>
      <c r="AK1567" s="498">
        <f>Asalariados!N139</f>
        <v>2.9</v>
      </c>
      <c r="AL1567" s="498">
        <f>Asalariados!O139</f>
        <v>3.3</v>
      </c>
      <c r="AM1567" s="498">
        <f>Asalariados!P139</f>
        <v>3.4</v>
      </c>
      <c r="AN1567" s="498">
        <f>Asalariados!Q139</f>
        <v>3.5</v>
      </c>
      <c r="AO1567" s="498">
        <f>Asalariados!R139</f>
        <v>3.5</v>
      </c>
      <c r="AP1567" s="498">
        <f>Asalariados!S139</f>
        <v>2.4</v>
      </c>
      <c r="AQ1567" s="498">
        <f>Asalariados!T139</f>
        <v>2.2000000000000002</v>
      </c>
      <c r="AR1567" s="498">
        <f>Asalariados!U139</f>
        <v>2.1</v>
      </c>
      <c r="AS1567" s="498">
        <f>Asalariados!V139</f>
        <v>2.4</v>
      </c>
      <c r="AT1567" s="498">
        <f>Asalariados!W139</f>
        <v>2.8</v>
      </c>
      <c r="AU1567" s="498">
        <f>Asalariados!X139</f>
        <v>2.7</v>
      </c>
      <c r="AV1567" s="498">
        <f>Asalariados!Y139</f>
        <v>2.8</v>
      </c>
      <c r="AW1567" s="498">
        <f>Asalariados!Z139</f>
        <v>2.5</v>
      </c>
      <c r="AX1567" s="498">
        <f>Asalariados!AA139</f>
        <v>2.6999999999999997</v>
      </c>
      <c r="AY1567" s="498">
        <f>Asalariados!AB139</f>
        <v>2.7</v>
      </c>
      <c r="AZ1567" s="498">
        <f>Asalariados!AC139</f>
        <v>2.9</v>
      </c>
      <c r="BA1567" s="498">
        <f>Asalariados!AD139</f>
        <v>3</v>
      </c>
      <c r="BB1567" s="498">
        <f>Asalariados!AE139</f>
        <v>3.1</v>
      </c>
      <c r="BC1567" s="498">
        <f>Asalariados!AF139</f>
        <v>3.1</v>
      </c>
      <c r="BD1567" s="498">
        <f>Asalariados!AG139</f>
        <v>3.2</v>
      </c>
      <c r="BE1567" s="498">
        <f>Asalariados!AH139</f>
        <v>3.1</v>
      </c>
      <c r="BF1567" s="498">
        <f>Asalariados!AI139</f>
        <v>3.2</v>
      </c>
      <c r="BG1567" s="498">
        <f>Asalariados!AJ139</f>
        <v>3.2</v>
      </c>
      <c r="BH1567" s="498">
        <f>Asalariados!AK139</f>
        <v>3.1</v>
      </c>
      <c r="BI1567" s="498">
        <f>Asalariados!AL139</f>
        <v>2.9</v>
      </c>
      <c r="BJ1567" s="498">
        <f>Asalariados!AM139</f>
        <v>3.1</v>
      </c>
      <c r="BK1567" s="498">
        <f>Asalariados!AN139</f>
        <v>2.8</v>
      </c>
      <c r="BL1567" s="498">
        <f>Asalariados!AO139</f>
        <v>3.3</v>
      </c>
      <c r="BM1567" s="498">
        <f>Asalariados!AP139</f>
        <v>4</v>
      </c>
      <c r="BN1567" s="498">
        <f>Asalariados!AQ139</f>
        <v>4</v>
      </c>
      <c r="BO1567" s="498">
        <f>Asalariados!AR139</f>
        <v>4</v>
      </c>
      <c r="BP1567" s="498"/>
    </row>
    <row r="1568" spans="1:68">
      <c r="A1568" s="256" t="s">
        <v>30</v>
      </c>
      <c r="B1568" s="31" t="s">
        <v>112</v>
      </c>
      <c r="C1568" s="149" t="s">
        <v>323</v>
      </c>
      <c r="D1568" s="64" t="s">
        <v>142</v>
      </c>
      <c r="E1568" s="498">
        <v>3</v>
      </c>
      <c r="F1568" s="498">
        <v>3</v>
      </c>
      <c r="G1568" s="498">
        <v>3</v>
      </c>
      <c r="H1568" s="498">
        <v>3.1</v>
      </c>
      <c r="I1568" s="498">
        <v>3.2</v>
      </c>
      <c r="J1568" s="498">
        <v>3.2</v>
      </c>
      <c r="K1568" s="498">
        <v>3.3</v>
      </c>
      <c r="L1568" s="498">
        <v>3.5</v>
      </c>
      <c r="M1568" s="498">
        <v>3.7</v>
      </c>
      <c r="N1568" s="498">
        <v>3.8</v>
      </c>
      <c r="O1568" s="498">
        <v>4</v>
      </c>
      <c r="P1568" s="498">
        <v>4</v>
      </c>
      <c r="Q1568" s="498">
        <v>4</v>
      </c>
      <c r="R1568" s="498">
        <v>4.0999999999999996</v>
      </c>
      <c r="S1568" s="498">
        <v>4.4000000000000004</v>
      </c>
      <c r="T1568" s="498">
        <v>4.7</v>
      </c>
      <c r="U1568" s="498">
        <v>5.0999999999999996</v>
      </c>
      <c r="V1568" s="498">
        <v>5.3</v>
      </c>
      <c r="W1568" s="498">
        <v>5.4</v>
      </c>
      <c r="X1568" s="498">
        <v>5.7</v>
      </c>
      <c r="Y1568" s="498">
        <v>6</v>
      </c>
      <c r="Z1568" s="498">
        <v>5.8</v>
      </c>
      <c r="AA1568" s="498">
        <v>5.5</v>
      </c>
      <c r="AB1568" s="498">
        <v>4.7</v>
      </c>
      <c r="AC1568" s="498">
        <v>3.9</v>
      </c>
      <c r="AD1568" s="498">
        <f>Asalariados!G140</f>
        <v>3.5</v>
      </c>
      <c r="AE1568" s="498">
        <f>Asalariados!H140</f>
        <v>3.7</v>
      </c>
      <c r="AF1568" s="498">
        <f>Asalariados!I140</f>
        <v>3.7</v>
      </c>
      <c r="AG1568" s="498">
        <f>Asalariados!J140</f>
        <v>3.1</v>
      </c>
      <c r="AH1568" s="498">
        <f>Asalariados!K140</f>
        <v>3</v>
      </c>
      <c r="AI1568" s="498">
        <f>Asalariados!L140</f>
        <v>3</v>
      </c>
      <c r="AJ1568" s="498">
        <f>Asalariados!M140</f>
        <v>2</v>
      </c>
      <c r="AK1568" s="498">
        <f>Asalariados!N140</f>
        <v>2.2000000000000002</v>
      </c>
      <c r="AL1568" s="498">
        <f>Asalariados!O140</f>
        <v>2</v>
      </c>
      <c r="AM1568" s="498">
        <f>Asalariados!P140</f>
        <v>2</v>
      </c>
      <c r="AN1568" s="498">
        <f>Asalariados!Q140</f>
        <v>1.9</v>
      </c>
      <c r="AO1568" s="498">
        <f>Asalariados!R140</f>
        <v>1.5</v>
      </c>
      <c r="AP1568" s="498">
        <f>Asalariados!S140</f>
        <v>1.7</v>
      </c>
      <c r="AQ1568" s="498">
        <f>Asalariados!T140</f>
        <v>1.6</v>
      </c>
      <c r="AR1568" s="498">
        <f>Asalariados!U140</f>
        <v>1.9</v>
      </c>
      <c r="AS1568" s="498">
        <f>Asalariados!V140</f>
        <v>2.1999999999999997</v>
      </c>
      <c r="AT1568" s="498">
        <f>Asalariados!W140</f>
        <v>1.9</v>
      </c>
      <c r="AU1568" s="498">
        <f>Asalariados!X140</f>
        <v>1.8</v>
      </c>
      <c r="AV1568" s="498">
        <f>Asalariados!Y140</f>
        <v>1.8</v>
      </c>
      <c r="AW1568" s="498">
        <f>Asalariados!Z140</f>
        <v>1.9</v>
      </c>
      <c r="AX1568" s="498">
        <f>Asalariados!AA140</f>
        <v>1.8</v>
      </c>
      <c r="AY1568" s="498">
        <f>Asalariados!AB140</f>
        <v>1.8</v>
      </c>
      <c r="AZ1568" s="498">
        <f>Asalariados!AC140</f>
        <v>1.9000000000000001</v>
      </c>
      <c r="BA1568" s="498">
        <f>Asalariados!AD140</f>
        <v>1.9</v>
      </c>
      <c r="BB1568" s="498">
        <f>Asalariados!AE140</f>
        <v>1.9</v>
      </c>
      <c r="BC1568" s="498">
        <f>Asalariados!AF140</f>
        <v>1.8</v>
      </c>
      <c r="BD1568" s="498">
        <f>Asalariados!AG140</f>
        <v>1.8</v>
      </c>
      <c r="BE1568" s="498">
        <f>Asalariados!AH140</f>
        <v>1.9</v>
      </c>
      <c r="BF1568" s="498">
        <f>Asalariados!AI140</f>
        <v>2</v>
      </c>
      <c r="BG1568" s="498">
        <f>Asalariados!AJ140</f>
        <v>1.7</v>
      </c>
      <c r="BH1568" s="498">
        <f>Asalariados!AK140</f>
        <v>1.7</v>
      </c>
      <c r="BI1568" s="498">
        <f>Asalariados!AL140</f>
        <v>1.8</v>
      </c>
      <c r="BJ1568" s="498">
        <f>Asalariados!AM140</f>
        <v>1.8</v>
      </c>
      <c r="BK1568" s="498">
        <f>Asalariados!AN140</f>
        <v>1.7</v>
      </c>
      <c r="BL1568" s="498">
        <f>Asalariados!AO140</f>
        <v>1.7</v>
      </c>
      <c r="BM1568" s="498">
        <f>Asalariados!AP140</f>
        <v>1.8</v>
      </c>
      <c r="BN1568" s="498">
        <f>Asalariados!AQ140</f>
        <v>1.7</v>
      </c>
      <c r="BO1568" s="498">
        <f>Asalariados!AR140</f>
        <v>2</v>
      </c>
      <c r="BP1568" s="498"/>
    </row>
    <row r="1569" spans="1:68">
      <c r="A1569" s="256" t="s">
        <v>31</v>
      </c>
      <c r="B1569" s="31" t="s">
        <v>112</v>
      </c>
      <c r="C1569" s="149" t="s">
        <v>323</v>
      </c>
      <c r="D1569" s="64" t="s">
        <v>142</v>
      </c>
      <c r="E1569" s="498">
        <v>11.9</v>
      </c>
      <c r="F1569" s="498">
        <v>12.3</v>
      </c>
      <c r="G1569" s="498">
        <v>13</v>
      </c>
      <c r="H1569" s="498">
        <v>12.9</v>
      </c>
      <c r="I1569" s="498">
        <v>12.2</v>
      </c>
      <c r="J1569" s="498">
        <v>11.5</v>
      </c>
      <c r="K1569" s="498">
        <v>11.2</v>
      </c>
      <c r="L1569" s="498">
        <v>11.7</v>
      </c>
      <c r="M1569" s="498">
        <v>11.7</v>
      </c>
      <c r="N1569" s="498">
        <v>12.1</v>
      </c>
      <c r="O1569" s="498">
        <v>12.5</v>
      </c>
      <c r="P1569" s="498">
        <v>12.2</v>
      </c>
      <c r="Q1569" s="498">
        <v>11.9</v>
      </c>
      <c r="R1569" s="498">
        <v>11.4</v>
      </c>
      <c r="S1569" s="498">
        <v>11.2</v>
      </c>
      <c r="T1569" s="498">
        <v>11.1</v>
      </c>
      <c r="U1569" s="498">
        <v>11.3</v>
      </c>
      <c r="V1569" s="498">
        <v>11.9</v>
      </c>
      <c r="W1569" s="498">
        <v>12.4</v>
      </c>
      <c r="X1569" s="498">
        <v>12.7</v>
      </c>
      <c r="Y1569" s="498">
        <v>12.8</v>
      </c>
      <c r="Z1569" s="498">
        <v>12.6</v>
      </c>
      <c r="AA1569" s="498">
        <v>12.4</v>
      </c>
      <c r="AB1569" s="498">
        <v>12.1</v>
      </c>
      <c r="AC1569" s="498">
        <v>11.8</v>
      </c>
      <c r="AD1569" s="498">
        <f>Asalariados!G141</f>
        <v>11</v>
      </c>
      <c r="AE1569" s="498">
        <f>Asalariados!H141</f>
        <v>9.9</v>
      </c>
      <c r="AF1569" s="498">
        <f>Asalariados!I141</f>
        <v>9.8000000000000007</v>
      </c>
      <c r="AG1569" s="498">
        <f>Asalariados!J141</f>
        <v>10.199999999999999</v>
      </c>
      <c r="AH1569" s="498">
        <f>Asalariados!K141</f>
        <v>10.199999999999999</v>
      </c>
      <c r="AI1569" s="498">
        <f>Asalariados!L141</f>
        <v>11.6</v>
      </c>
      <c r="AJ1569" s="498">
        <f>Asalariados!M141</f>
        <v>8.4</v>
      </c>
      <c r="AK1569" s="498">
        <f>Asalariados!N141</f>
        <v>8.1</v>
      </c>
      <c r="AL1569" s="498">
        <f>Asalariados!O141</f>
        <v>7.7</v>
      </c>
      <c r="AM1569" s="498">
        <f>Asalariados!P141</f>
        <v>7.8</v>
      </c>
      <c r="AN1569" s="498">
        <f>Asalariados!Q141</f>
        <v>7.4</v>
      </c>
      <c r="AO1569" s="498">
        <f>Asalariados!R141</f>
        <v>7.4</v>
      </c>
      <c r="AP1569" s="498">
        <f>Asalariados!S141</f>
        <v>6.2</v>
      </c>
      <c r="AQ1569" s="498">
        <f>Asalariados!T141</f>
        <v>5.8</v>
      </c>
      <c r="AR1569" s="498">
        <f>Asalariados!U141</f>
        <v>5.8</v>
      </c>
      <c r="AS1569" s="498">
        <f>Asalariados!V141</f>
        <v>6.2</v>
      </c>
      <c r="AT1569" s="498">
        <f>Asalariados!W141</f>
        <v>6.6</v>
      </c>
      <c r="AU1569" s="498">
        <f>Asalariados!X141</f>
        <v>7.3</v>
      </c>
      <c r="AV1569" s="498">
        <f>Asalariados!Y141</f>
        <v>7.4</v>
      </c>
      <c r="AW1569" s="498">
        <f>Asalariados!Z141</f>
        <v>7.1</v>
      </c>
      <c r="AX1569" s="498">
        <f>Asalariados!AA141</f>
        <v>7.7</v>
      </c>
      <c r="AY1569" s="498">
        <f>Asalariados!AB141</f>
        <v>8.2999999999999989</v>
      </c>
      <c r="AZ1569" s="498">
        <f>Asalariados!AC141</f>
        <v>7.9</v>
      </c>
      <c r="BA1569" s="498">
        <f>Asalariados!AD141</f>
        <v>8.5</v>
      </c>
      <c r="BB1569" s="498">
        <f>Asalariados!AE141</f>
        <v>8.5</v>
      </c>
      <c r="BC1569" s="498">
        <f>Asalariados!AF141</f>
        <v>8.7000000000000011</v>
      </c>
      <c r="BD1569" s="498">
        <f>Asalariados!AG141</f>
        <v>8.5</v>
      </c>
      <c r="BE1569" s="498">
        <f>Asalariados!AH141</f>
        <v>8</v>
      </c>
      <c r="BF1569" s="498">
        <f>Asalariados!AI141</f>
        <v>8.1</v>
      </c>
      <c r="BG1569" s="498">
        <f>Asalariados!AJ141</f>
        <v>7</v>
      </c>
      <c r="BH1569" s="498">
        <f>Asalariados!AK141</f>
        <v>7.3</v>
      </c>
      <c r="BI1569" s="498">
        <f>Asalariados!AL141</f>
        <v>6.5</v>
      </c>
      <c r="BJ1569" s="498">
        <f>Asalariados!AM141</f>
        <v>6.2</v>
      </c>
      <c r="BK1569" s="498">
        <f>Asalariados!AN141</f>
        <v>6.3</v>
      </c>
      <c r="BL1569" s="498">
        <f>Asalariados!AO141</f>
        <v>6.2</v>
      </c>
      <c r="BM1569" s="498">
        <f>Asalariados!AP141</f>
        <v>4.8</v>
      </c>
      <c r="BN1569" s="498">
        <f>Asalariados!AQ141</f>
        <v>5.3</v>
      </c>
      <c r="BO1569" s="498">
        <f>Asalariados!AR141</f>
        <v>5.0999999999999996</v>
      </c>
      <c r="BP1569" s="498"/>
    </row>
    <row r="1570" spans="1:68">
      <c r="A1570" s="256" t="s">
        <v>32</v>
      </c>
      <c r="B1570" s="31" t="s">
        <v>112</v>
      </c>
      <c r="C1570" s="149" t="s">
        <v>323</v>
      </c>
      <c r="D1570" s="64" t="s">
        <v>142</v>
      </c>
      <c r="E1570" s="498">
        <v>0.7</v>
      </c>
      <c r="F1570" s="498">
        <v>0.7</v>
      </c>
      <c r="G1570" s="498">
        <v>0.7</v>
      </c>
      <c r="H1570" s="498">
        <v>0.7</v>
      </c>
      <c r="I1570" s="498">
        <v>0.6</v>
      </c>
      <c r="J1570" s="498">
        <v>0.6</v>
      </c>
      <c r="K1570" s="498">
        <v>0.6</v>
      </c>
      <c r="L1570" s="498">
        <v>0.6</v>
      </c>
      <c r="M1570" s="498">
        <v>0.6</v>
      </c>
      <c r="N1570" s="498">
        <v>0.6</v>
      </c>
      <c r="O1570" s="498">
        <v>0.6</v>
      </c>
      <c r="P1570" s="498">
        <v>0.6</v>
      </c>
      <c r="Q1570" s="498">
        <v>0.6</v>
      </c>
      <c r="R1570" s="498">
        <v>0.6</v>
      </c>
      <c r="S1570" s="498">
        <v>0.6</v>
      </c>
      <c r="T1570" s="498">
        <v>0.6</v>
      </c>
      <c r="U1570" s="498">
        <v>0.6</v>
      </c>
      <c r="V1570" s="498">
        <v>0.6</v>
      </c>
      <c r="W1570" s="498">
        <v>0.6</v>
      </c>
      <c r="X1570" s="498">
        <v>0.6</v>
      </c>
      <c r="Y1570" s="498">
        <v>0.6</v>
      </c>
      <c r="Z1570" s="498">
        <v>0.6</v>
      </c>
      <c r="AA1570" s="498">
        <v>0.6</v>
      </c>
      <c r="AB1570" s="498">
        <v>0.6</v>
      </c>
      <c r="AC1570" s="498">
        <v>0.6</v>
      </c>
      <c r="AD1570" s="498">
        <f>Asalariados!G142</f>
        <v>0.6</v>
      </c>
      <c r="AE1570" s="498">
        <f>Asalariados!H142</f>
        <v>0.5</v>
      </c>
      <c r="AF1570" s="498">
        <f>Asalariados!I142</f>
        <v>0.5</v>
      </c>
      <c r="AG1570" s="498">
        <f>Asalariados!J142</f>
        <v>0.5</v>
      </c>
      <c r="AH1570" s="498">
        <f>Asalariados!K142</f>
        <v>0.6</v>
      </c>
      <c r="AI1570" s="498">
        <f>Asalariados!L142</f>
        <v>0.4</v>
      </c>
      <c r="AJ1570" s="498">
        <f>Asalariados!M142</f>
        <v>0.4</v>
      </c>
      <c r="AK1570" s="498">
        <f>Asalariados!N142</f>
        <v>0.5</v>
      </c>
      <c r="AL1570" s="498">
        <f>Asalariados!O142</f>
        <v>0.4</v>
      </c>
      <c r="AM1570" s="498">
        <f>Asalariados!P142</f>
        <v>0.6</v>
      </c>
      <c r="AN1570" s="498">
        <f>Asalariados!Q142</f>
        <v>0.6</v>
      </c>
      <c r="AO1570" s="498">
        <f>Asalariados!R142</f>
        <v>0.5</v>
      </c>
      <c r="AP1570" s="498">
        <f>Asalariados!S142</f>
        <v>0.4</v>
      </c>
      <c r="AQ1570" s="498">
        <f>Asalariados!T142</f>
        <v>0.4</v>
      </c>
      <c r="AR1570" s="498">
        <f>Asalariados!U142</f>
        <v>0.3</v>
      </c>
      <c r="AS1570" s="498">
        <f>Asalariados!V142</f>
        <v>0.3</v>
      </c>
      <c r="AT1570" s="498">
        <f>Asalariados!W142</f>
        <v>0.3</v>
      </c>
      <c r="AU1570" s="498">
        <f>Asalariados!X142</f>
        <v>0.3</v>
      </c>
      <c r="AV1570" s="498">
        <f>Asalariados!Y142</f>
        <v>0.4</v>
      </c>
      <c r="AW1570" s="498">
        <f>Asalariados!Z142</f>
        <v>0.5</v>
      </c>
      <c r="AX1570" s="498">
        <f>Asalariados!AA142</f>
        <v>0.5</v>
      </c>
      <c r="AY1570" s="498">
        <f>Asalariados!AB142</f>
        <v>0.4</v>
      </c>
      <c r="AZ1570" s="498">
        <f>Asalariados!AC142</f>
        <v>0.5</v>
      </c>
      <c r="BA1570" s="498">
        <f>Asalariados!AD142</f>
        <v>0.5</v>
      </c>
      <c r="BB1570" s="498">
        <f>Asalariados!AE142</f>
        <v>0.5</v>
      </c>
      <c r="BC1570" s="498">
        <f>Asalariados!AF142</f>
        <v>0.5</v>
      </c>
      <c r="BD1570" s="498">
        <f>Asalariados!AG142</f>
        <v>0.5</v>
      </c>
      <c r="BE1570" s="498">
        <f>Asalariados!AH142</f>
        <v>0.5</v>
      </c>
      <c r="BF1570" s="498">
        <f>Asalariados!AI142</f>
        <v>0.5</v>
      </c>
      <c r="BG1570" s="498">
        <f>Asalariados!AJ142</f>
        <v>0.5</v>
      </c>
      <c r="BH1570" s="498">
        <f>Asalariados!AK142</f>
        <v>0.4</v>
      </c>
      <c r="BI1570" s="498">
        <f>Asalariados!AL142</f>
        <v>0.4</v>
      </c>
      <c r="BJ1570" s="498">
        <f>Asalariados!AM142</f>
        <v>0.4</v>
      </c>
      <c r="BK1570" s="498">
        <f>Asalariados!AN142</f>
        <v>0.3</v>
      </c>
      <c r="BL1570" s="498">
        <f>Asalariados!AO142</f>
        <v>0.3</v>
      </c>
      <c r="BM1570" s="498">
        <f>Asalariados!AP142</f>
        <v>0.3</v>
      </c>
      <c r="BN1570" s="498">
        <f>Asalariados!AQ142</f>
        <v>0.3</v>
      </c>
      <c r="BO1570" s="498">
        <f>Asalariados!AR142</f>
        <v>0.3</v>
      </c>
      <c r="BP1570" s="498"/>
    </row>
    <row r="1571" spans="1:68">
      <c r="A1571" s="258" t="s">
        <v>313</v>
      </c>
      <c r="B1571" s="63" t="s">
        <v>112</v>
      </c>
      <c r="C1571" s="111" t="s">
        <v>323</v>
      </c>
      <c r="D1571" s="260" t="s">
        <v>142</v>
      </c>
      <c r="E1571" s="499">
        <v>195.09999999999997</v>
      </c>
      <c r="F1571" s="499">
        <v>201</v>
      </c>
      <c r="G1571" s="499">
        <v>209.60000000000002</v>
      </c>
      <c r="H1571" s="499">
        <v>211.9</v>
      </c>
      <c r="I1571" s="499">
        <v>203.89999999999995</v>
      </c>
      <c r="J1571" s="499">
        <v>197.89999999999998</v>
      </c>
      <c r="K1571" s="499">
        <v>198.7</v>
      </c>
      <c r="L1571" s="499">
        <v>210.29999999999995</v>
      </c>
      <c r="M1571" s="499">
        <v>215.7</v>
      </c>
      <c r="N1571" s="499">
        <v>221.50000000000003</v>
      </c>
      <c r="O1571" s="499">
        <v>223.9</v>
      </c>
      <c r="P1571" s="499">
        <v>233.40000000000003</v>
      </c>
      <c r="Q1571" s="499">
        <v>242.10000000000002</v>
      </c>
      <c r="R1571" s="499">
        <v>246.00000000000003</v>
      </c>
      <c r="S1571" s="499">
        <v>258.20000000000005</v>
      </c>
      <c r="T1571" s="499">
        <v>261</v>
      </c>
      <c r="U1571" s="499">
        <v>271.90000000000003</v>
      </c>
      <c r="V1571" s="499">
        <v>294.70000000000005</v>
      </c>
      <c r="W1571" s="499">
        <v>314.29999999999995</v>
      </c>
      <c r="X1571" s="499">
        <v>329.40000000000003</v>
      </c>
      <c r="Y1571" s="499">
        <v>337.1</v>
      </c>
      <c r="Z1571" s="499">
        <v>331.20000000000016</v>
      </c>
      <c r="AA1571" s="499">
        <v>322.59999999999997</v>
      </c>
      <c r="AB1571" s="499">
        <v>306.8</v>
      </c>
      <c r="AC1571" s="499">
        <v>290.09999999999997</v>
      </c>
      <c r="AD1571" s="499">
        <f>Asalariados!G143</f>
        <v>269.40000000000003</v>
      </c>
      <c r="AE1571" s="499">
        <f>Asalariados!H143</f>
        <v>262.39999999999998</v>
      </c>
      <c r="AF1571" s="499">
        <f>Asalariados!I143</f>
        <v>248.00000000000003</v>
      </c>
      <c r="AG1571" s="499">
        <f>Asalariados!J143</f>
        <v>231.09999999999997</v>
      </c>
      <c r="AH1571" s="499">
        <f>Asalariados!K143</f>
        <v>235.79999999999998</v>
      </c>
      <c r="AI1571" s="499">
        <f>Asalariados!L143</f>
        <v>236.60000000000002</v>
      </c>
      <c r="AJ1571" s="499">
        <f>Asalariados!M143</f>
        <v>168.50000000000003</v>
      </c>
      <c r="AK1571" s="499">
        <f>Asalariados!N143</f>
        <v>168.59999999999997</v>
      </c>
      <c r="AL1571" s="499">
        <f>Asalariados!O143</f>
        <v>171.3</v>
      </c>
      <c r="AM1571" s="499">
        <f>Asalariados!P143</f>
        <v>167.8</v>
      </c>
      <c r="AN1571" s="499">
        <f>Asalariados!Q143</f>
        <v>169.9</v>
      </c>
      <c r="AO1571" s="499">
        <f>Asalariados!R143</f>
        <v>149.70000000000002</v>
      </c>
      <c r="AP1571" s="499">
        <f>Asalariados!S143</f>
        <v>137.39999999999998</v>
      </c>
      <c r="AQ1571" s="499">
        <f>Asalariados!T143</f>
        <v>127.79999999999998</v>
      </c>
      <c r="AR1571" s="499">
        <f>Asalariados!U143</f>
        <v>130.60000000000002</v>
      </c>
      <c r="AS1571" s="499">
        <f>Asalariados!V143</f>
        <v>138.5</v>
      </c>
      <c r="AT1571" s="499">
        <f>Asalariados!W143</f>
        <v>139.60000000000002</v>
      </c>
      <c r="AU1571" s="499">
        <f>Asalariados!X143</f>
        <v>144.30000000000004</v>
      </c>
      <c r="AV1571" s="499">
        <f>Asalariados!Y143</f>
        <v>147.80000000000004</v>
      </c>
      <c r="AW1571" s="499">
        <f>Asalariados!Z143</f>
        <v>151</v>
      </c>
      <c r="AX1571" s="499">
        <f>Asalariados!AA143</f>
        <v>153.1</v>
      </c>
      <c r="AY1571" s="499">
        <f>Asalariados!AB143</f>
        <v>154</v>
      </c>
      <c r="AZ1571" s="499">
        <f>Asalariados!AC143</f>
        <v>157.20000000000002</v>
      </c>
      <c r="BA1571" s="499">
        <f>Asalariados!AD143</f>
        <v>162.60000000000002</v>
      </c>
      <c r="BB1571" s="499">
        <f>Asalariados!AE143</f>
        <v>165.70000000000002</v>
      </c>
      <c r="BC1571" s="499">
        <f>Asalariados!AF143</f>
        <v>167.6</v>
      </c>
      <c r="BD1571" s="499">
        <f>Asalariados!AG143</f>
        <v>167.50000000000003</v>
      </c>
      <c r="BE1571" s="499">
        <f>Asalariados!AH143</f>
        <v>168.6</v>
      </c>
      <c r="BF1571" s="499">
        <f>Asalariados!AI143</f>
        <v>168.7</v>
      </c>
      <c r="BG1571" s="499">
        <f>Asalariados!AJ143</f>
        <v>155.99999999999997</v>
      </c>
      <c r="BH1571" s="499">
        <f>Asalariados!AK143</f>
        <v>158.5</v>
      </c>
      <c r="BI1571" s="499">
        <f>Asalariados!AL143</f>
        <v>146.20000000000002</v>
      </c>
      <c r="BJ1571" s="499">
        <f>Asalariados!AM143</f>
        <v>144.5</v>
      </c>
      <c r="BK1571" s="499">
        <f>Asalariados!AN143</f>
        <v>143.30000000000001</v>
      </c>
      <c r="BL1571" s="499">
        <f>Asalariados!AO143</f>
        <v>144.1</v>
      </c>
      <c r="BM1571" s="499">
        <f>Asalariados!AP143</f>
        <v>146.70000000000005</v>
      </c>
      <c r="BN1571" s="499">
        <f>Asalariados!AQ143</f>
        <v>154.20000000000002</v>
      </c>
      <c r="BO1571" s="499">
        <f>Asalariados!AR143</f>
        <v>159.20000000000002</v>
      </c>
      <c r="BP1571" s="499"/>
    </row>
    <row r="1572" spans="1:68">
      <c r="A1572" s="256" t="s">
        <v>11</v>
      </c>
      <c r="B1572" s="60" t="s">
        <v>314</v>
      </c>
      <c r="C1572" s="135" t="s">
        <v>323</v>
      </c>
      <c r="D1572" s="64" t="s">
        <v>142</v>
      </c>
      <c r="E1572" s="498">
        <v>18.5</v>
      </c>
      <c r="F1572" s="498">
        <v>19.2</v>
      </c>
      <c r="G1572" s="498">
        <v>20.100000000000001</v>
      </c>
      <c r="H1572" s="498">
        <v>20.8</v>
      </c>
      <c r="I1572" s="498">
        <v>20.5</v>
      </c>
      <c r="J1572" s="498">
        <v>20.3</v>
      </c>
      <c r="K1572" s="498">
        <v>20.8</v>
      </c>
      <c r="L1572" s="498">
        <v>22</v>
      </c>
      <c r="M1572" s="498">
        <v>22.3</v>
      </c>
      <c r="N1572" s="498">
        <v>22.9</v>
      </c>
      <c r="O1572" s="498">
        <v>23.1</v>
      </c>
      <c r="P1572" s="498">
        <v>23.4</v>
      </c>
      <c r="Q1572" s="498">
        <v>23.7</v>
      </c>
      <c r="R1572" s="498">
        <v>24.1</v>
      </c>
      <c r="S1572" s="498">
        <v>25.2</v>
      </c>
      <c r="T1572" s="498">
        <v>24.8</v>
      </c>
      <c r="U1572" s="498">
        <v>25.1</v>
      </c>
      <c r="V1572" s="498">
        <v>25.9</v>
      </c>
      <c r="W1572" s="498">
        <v>26.2</v>
      </c>
      <c r="X1572" s="498">
        <v>26.6</v>
      </c>
      <c r="Y1572" s="498">
        <v>26.2</v>
      </c>
      <c r="Z1572" s="498">
        <v>26</v>
      </c>
      <c r="AA1572" s="498">
        <v>25.7</v>
      </c>
      <c r="AB1572" s="498">
        <v>25.3</v>
      </c>
      <c r="AC1572" s="498">
        <v>24.8</v>
      </c>
      <c r="AD1572" s="498">
        <f>Asalariados!G166+Asalariados!G186</f>
        <v>24.1</v>
      </c>
      <c r="AE1572" s="498">
        <f>Asalariados!H166+Asalariados!H186</f>
        <v>24.200000000000003</v>
      </c>
      <c r="AF1572" s="498">
        <f>Asalariados!I166+Asalariados!I186</f>
        <v>24.1</v>
      </c>
      <c r="AG1572" s="498">
        <f>Asalariados!J166+Asalariados!J186</f>
        <v>23.5</v>
      </c>
      <c r="AH1572" s="498">
        <f>Asalariados!K166+Asalariados!K186</f>
        <v>23.6</v>
      </c>
      <c r="AI1572" s="498">
        <f>Asalariados!L166+Asalariados!L186</f>
        <v>26.500000000000004</v>
      </c>
      <c r="AJ1572" s="498">
        <f>Asalariados!M166+Asalariados!M186</f>
        <v>28.500000000000004</v>
      </c>
      <c r="AK1572" s="498">
        <f>Asalariados!N166+Asalariados!N186</f>
        <v>30.3</v>
      </c>
      <c r="AL1572" s="498">
        <f>Asalariados!O166+Asalariados!O186</f>
        <v>32.200000000000003</v>
      </c>
      <c r="AM1572" s="498">
        <f>Asalariados!P166+Asalariados!P186</f>
        <v>32</v>
      </c>
      <c r="AN1572" s="498">
        <f>Asalariados!Q166+Asalariados!Q186</f>
        <v>33.800000000000004</v>
      </c>
      <c r="AO1572" s="498">
        <f>Asalariados!R166+Asalariados!R186</f>
        <v>28.200000000000003</v>
      </c>
      <c r="AP1572" s="498">
        <f>Asalariados!S166+Asalariados!S186</f>
        <v>28.1</v>
      </c>
      <c r="AQ1572" s="498">
        <f>Asalariados!T166+Asalariados!T186</f>
        <v>27.900000000000002</v>
      </c>
      <c r="AR1572" s="498">
        <f>Asalariados!U166+Asalariados!U186</f>
        <v>28.300000000000004</v>
      </c>
      <c r="AS1572" s="498">
        <f>Asalariados!V166+Asalariados!V186</f>
        <v>27.4</v>
      </c>
      <c r="AT1572" s="498">
        <f>Asalariados!W166+Asalariados!W186</f>
        <v>28.800000000000004</v>
      </c>
      <c r="AU1572" s="498">
        <f>Asalariados!X166+Asalariados!X186</f>
        <v>31</v>
      </c>
      <c r="AV1572" s="498">
        <f>Asalariados!Y166+Asalariados!Y186</f>
        <v>32.6</v>
      </c>
      <c r="AW1572" s="498">
        <f>Asalariados!Z166+Asalariados!Z186</f>
        <v>33.799999999999997</v>
      </c>
      <c r="AX1572" s="498">
        <f>Asalariados!AA166+Asalariados!AA186</f>
        <v>43.1</v>
      </c>
      <c r="AY1572" s="498">
        <f>Asalariados!AB166+Asalariados!AB186</f>
        <v>46.800000000000004</v>
      </c>
      <c r="AZ1572" s="498">
        <f>Asalariados!AC166+Asalariados!AC186</f>
        <v>46.100000000000009</v>
      </c>
      <c r="BA1572" s="498">
        <f>Asalariados!AD166+Asalariados!AD186</f>
        <v>48.5</v>
      </c>
      <c r="BB1572" s="498">
        <f>Asalariados!AE166+Asalariados!AE186</f>
        <v>50.900000000000006</v>
      </c>
      <c r="BC1572" s="499">
        <f>Asalariados!AF166+Asalariados!AF186</f>
        <v>53.099999999999994</v>
      </c>
      <c r="BD1572" s="498">
        <f>Asalariados!AG166+Asalariados!AG186</f>
        <v>53.6</v>
      </c>
      <c r="BE1572" s="498">
        <f>Asalariados!AH166+Asalariados!AH186</f>
        <v>54.5</v>
      </c>
      <c r="BF1572" s="498">
        <f>Asalariados!AI166+Asalariados!AI186</f>
        <v>52.5</v>
      </c>
      <c r="BG1572" s="498">
        <f>Asalariados!AJ166+Asalariados!AJ186</f>
        <v>43.5</v>
      </c>
      <c r="BH1572" s="498">
        <f>Asalariados!AK166+Asalariados!AK186</f>
        <v>41.7</v>
      </c>
      <c r="BI1572" s="498">
        <f>Asalariados!AL166+Asalariados!AL186</f>
        <v>41.1</v>
      </c>
      <c r="BJ1572" s="498">
        <f>Asalariados!AM166+Asalariados!AM186</f>
        <v>35.700000000000003</v>
      </c>
      <c r="BK1572" s="498">
        <f>Asalariados!AN166+Asalariados!AN186</f>
        <v>33</v>
      </c>
      <c r="BL1572" s="498">
        <f>Asalariados!AO166+Asalariados!AO186</f>
        <v>34.700000000000003</v>
      </c>
      <c r="BM1572" s="498">
        <f>Asalariados!AP166+Asalariados!AP186</f>
        <v>34.6</v>
      </c>
      <c r="BN1572" s="498">
        <f>Asalariados!AQ166+Asalariados!AQ186</f>
        <v>36.5</v>
      </c>
      <c r="BO1572" s="498">
        <f>Asalariados!AR166+Asalariados!AR186</f>
        <v>37.699999999999996</v>
      </c>
      <c r="BP1572" s="498"/>
    </row>
    <row r="1573" spans="1:68">
      <c r="A1573" s="256" t="s">
        <v>17</v>
      </c>
      <c r="B1573" s="60" t="s">
        <v>314</v>
      </c>
      <c r="C1573" s="135" t="s">
        <v>323</v>
      </c>
      <c r="D1573" s="64" t="s">
        <v>142</v>
      </c>
      <c r="E1573" s="498">
        <v>10.4</v>
      </c>
      <c r="F1573" s="498">
        <v>11.1</v>
      </c>
      <c r="G1573" s="498">
        <v>12</v>
      </c>
      <c r="H1573" s="498">
        <v>12.7</v>
      </c>
      <c r="I1573" s="498">
        <v>12.8</v>
      </c>
      <c r="J1573" s="498">
        <v>13.1</v>
      </c>
      <c r="K1573" s="498">
        <v>13.9</v>
      </c>
      <c r="L1573" s="498">
        <v>15</v>
      </c>
      <c r="M1573" s="498">
        <v>15.5</v>
      </c>
      <c r="N1573" s="498">
        <v>17.3</v>
      </c>
      <c r="O1573" s="498">
        <v>18.899999999999999</v>
      </c>
      <c r="P1573" s="498">
        <v>20.5</v>
      </c>
      <c r="Q1573" s="498">
        <v>22.1</v>
      </c>
      <c r="R1573" s="498">
        <v>22.8</v>
      </c>
      <c r="S1573" s="498">
        <v>24.2</v>
      </c>
      <c r="T1573" s="498">
        <v>23.8</v>
      </c>
      <c r="U1573" s="498">
        <v>24.1</v>
      </c>
      <c r="V1573" s="498">
        <v>25</v>
      </c>
      <c r="W1573" s="498">
        <v>25.6</v>
      </c>
      <c r="X1573" s="498">
        <v>26.7</v>
      </c>
      <c r="Y1573" s="498">
        <v>27.1</v>
      </c>
      <c r="Z1573" s="498">
        <v>27.2</v>
      </c>
      <c r="AA1573" s="498">
        <v>27</v>
      </c>
      <c r="AB1573" s="498">
        <v>26.7</v>
      </c>
      <c r="AC1573" s="498">
        <v>26.2</v>
      </c>
      <c r="AD1573" s="498">
        <f>Asalariados!G167+Asalariados!G187</f>
        <v>27.799999999999997</v>
      </c>
      <c r="AE1573" s="498">
        <f>Asalariados!H167+Asalariados!H187</f>
        <v>24.7</v>
      </c>
      <c r="AF1573" s="498">
        <f>Asalariados!I167+Asalariados!I187</f>
        <v>22.2</v>
      </c>
      <c r="AG1573" s="498">
        <f>Asalariados!J167+Asalariados!J187</f>
        <v>22.200000000000003</v>
      </c>
      <c r="AH1573" s="498">
        <f>Asalariados!K167+Asalariados!K187</f>
        <v>20.2</v>
      </c>
      <c r="AI1573" s="498">
        <f>Asalariados!L167+Asalariados!L187</f>
        <v>19.7</v>
      </c>
      <c r="AJ1573" s="498">
        <f>Asalariados!M167+Asalariados!M187</f>
        <v>25.1</v>
      </c>
      <c r="AK1573" s="498">
        <f>Asalariados!N167+Asalariados!N187</f>
        <v>25.4</v>
      </c>
      <c r="AL1573" s="498">
        <f>Asalariados!O167+Asalariados!O187</f>
        <v>25.9</v>
      </c>
      <c r="AM1573" s="498">
        <f>Asalariados!P167+Asalariados!P187</f>
        <v>30</v>
      </c>
      <c r="AN1573" s="498">
        <f>Asalariados!Q167+Asalariados!Q187</f>
        <v>33</v>
      </c>
      <c r="AO1573" s="498">
        <f>Asalariados!R167+Asalariados!R187</f>
        <v>33.5</v>
      </c>
      <c r="AP1573" s="498">
        <f>Asalariados!S167+Asalariados!S187</f>
        <v>31.3</v>
      </c>
      <c r="AQ1573" s="498">
        <f>Asalariados!T167+Asalariados!T187</f>
        <v>28.7</v>
      </c>
      <c r="AR1573" s="498">
        <f>Asalariados!U167+Asalariados!U187</f>
        <v>26.9</v>
      </c>
      <c r="AS1573" s="498">
        <f>Asalariados!V167+Asalariados!V187</f>
        <v>26.5</v>
      </c>
      <c r="AT1573" s="498">
        <f>Asalariados!W167+Asalariados!W187</f>
        <v>27.4</v>
      </c>
      <c r="AU1573" s="498">
        <f>Asalariados!X167+Asalariados!X187</f>
        <v>29.700000000000003</v>
      </c>
      <c r="AV1573" s="498">
        <f>Asalariados!Y167+Asalariados!Y187</f>
        <v>31.7</v>
      </c>
      <c r="AW1573" s="498">
        <f>Asalariados!Z167+Asalariados!Z187</f>
        <v>33.799999999999997</v>
      </c>
      <c r="AX1573" s="498">
        <f>Asalariados!AA167+Asalariados!AA187</f>
        <v>36.4</v>
      </c>
      <c r="AY1573" s="498">
        <f>Asalariados!AB167+Asalariados!AB187</f>
        <v>37.799999999999997</v>
      </c>
      <c r="AZ1573" s="498">
        <f>Asalariados!AC167+Asalariados!AC187</f>
        <v>38</v>
      </c>
      <c r="BA1573" s="498">
        <f>Asalariados!AD167+Asalariados!AD187</f>
        <v>38.1</v>
      </c>
      <c r="BB1573" s="498">
        <f>Asalariados!AE167+Asalariados!AE187</f>
        <v>38.699999999999996</v>
      </c>
      <c r="BC1573" s="498">
        <f>Asalariados!AF167+Asalariados!AF187</f>
        <v>40</v>
      </c>
      <c r="BD1573" s="498">
        <f>Asalariados!AG167+Asalariados!AG187</f>
        <v>39.700000000000003</v>
      </c>
      <c r="BE1573" s="498">
        <f>Asalariados!AH167+Asalariados!AH187</f>
        <v>40.299999999999997</v>
      </c>
      <c r="BF1573" s="498">
        <f>Asalariados!AI167+Asalariados!AI187</f>
        <v>40.599999999999994</v>
      </c>
      <c r="BG1573" s="498">
        <f>Asalariados!AJ167+Asalariados!AJ187</f>
        <v>35</v>
      </c>
      <c r="BH1573" s="498">
        <f>Asalariados!AK167+Asalariados!AK187</f>
        <v>33</v>
      </c>
      <c r="BI1573" s="498">
        <f>Asalariados!AL167+Asalariados!AL187</f>
        <v>32.5</v>
      </c>
      <c r="BJ1573" s="498">
        <f>Asalariados!AM167+Asalariados!AM187</f>
        <v>30.2</v>
      </c>
      <c r="BK1573" s="498">
        <f>Asalariados!AN167+Asalariados!AN187</f>
        <v>29.4</v>
      </c>
      <c r="BL1573" s="498">
        <f>Asalariados!AO167+Asalariados!AO187</f>
        <v>28</v>
      </c>
      <c r="BM1573" s="498">
        <f>Asalariados!AP167+Asalariados!AP187</f>
        <v>29.6</v>
      </c>
      <c r="BN1573" s="498">
        <f>Asalariados!AQ167+Asalariados!AQ187</f>
        <v>31.2</v>
      </c>
      <c r="BO1573" s="498">
        <f>Asalariados!AR167+Asalariados!AR187</f>
        <v>30.6</v>
      </c>
      <c r="BP1573" s="498"/>
    </row>
    <row r="1574" spans="1:68">
      <c r="A1574" s="256" t="s">
        <v>18</v>
      </c>
      <c r="B1574" s="60" t="s">
        <v>314</v>
      </c>
      <c r="C1574" s="135" t="s">
        <v>323</v>
      </c>
      <c r="D1574" s="64" t="s">
        <v>142</v>
      </c>
      <c r="E1574" s="498">
        <v>11.7</v>
      </c>
      <c r="F1574" s="498">
        <v>12.5</v>
      </c>
      <c r="G1574" s="498">
        <v>13.6</v>
      </c>
      <c r="H1574" s="498">
        <v>14.3</v>
      </c>
      <c r="I1574" s="498">
        <v>14.4</v>
      </c>
      <c r="J1574" s="498">
        <v>14.4</v>
      </c>
      <c r="K1574" s="498">
        <v>14.9</v>
      </c>
      <c r="L1574" s="498">
        <v>15.1</v>
      </c>
      <c r="M1574" s="498">
        <v>14.8</v>
      </c>
      <c r="N1574" s="498">
        <v>15.3</v>
      </c>
      <c r="O1574" s="498">
        <v>15.7</v>
      </c>
      <c r="P1574" s="498">
        <v>17.399999999999999</v>
      </c>
      <c r="Q1574" s="498">
        <v>19</v>
      </c>
      <c r="R1574" s="498">
        <v>19.2</v>
      </c>
      <c r="S1574" s="498">
        <v>20</v>
      </c>
      <c r="T1574" s="498">
        <v>19.899999999999999</v>
      </c>
      <c r="U1574" s="498">
        <v>20.399999999999999</v>
      </c>
      <c r="V1574" s="498">
        <v>21.7</v>
      </c>
      <c r="W1574" s="498">
        <v>22.6</v>
      </c>
      <c r="X1574" s="498">
        <v>23.8</v>
      </c>
      <c r="Y1574" s="498">
        <v>24.5</v>
      </c>
      <c r="Z1574" s="498">
        <v>23.8</v>
      </c>
      <c r="AA1574" s="498">
        <v>23</v>
      </c>
      <c r="AB1574" s="498">
        <v>22.8</v>
      </c>
      <c r="AC1574" s="498">
        <v>22.4</v>
      </c>
      <c r="AD1574" s="498">
        <f>Asalariados!G168+Asalariados!G188</f>
        <v>22.400000000000002</v>
      </c>
      <c r="AE1574" s="498">
        <f>Asalariados!H168+Asalariados!H188</f>
        <v>22.8</v>
      </c>
      <c r="AF1574" s="498">
        <f>Asalariados!I168+Asalariados!I188</f>
        <v>18.100000000000001</v>
      </c>
      <c r="AG1574" s="498">
        <f>Asalariados!J168+Asalariados!J188</f>
        <v>19</v>
      </c>
      <c r="AH1574" s="498">
        <f>Asalariados!K168+Asalariados!K188</f>
        <v>20.6</v>
      </c>
      <c r="AI1574" s="498">
        <f>Asalariados!L168+Asalariados!L188</f>
        <v>20.399999999999999</v>
      </c>
      <c r="AJ1574" s="498">
        <f>Asalariados!M168+Asalariados!M188</f>
        <v>23.9</v>
      </c>
      <c r="AK1574" s="498">
        <f>Asalariados!N168+Asalariados!N188</f>
        <v>22.099999999999998</v>
      </c>
      <c r="AL1574" s="498">
        <f>Asalariados!O168+Asalariados!O188</f>
        <v>23.200000000000003</v>
      </c>
      <c r="AM1574" s="498">
        <f>Asalariados!P168+Asalariados!P188</f>
        <v>22.8</v>
      </c>
      <c r="AN1574" s="498">
        <f>Asalariados!Q168+Asalariados!Q188</f>
        <v>24.3</v>
      </c>
      <c r="AO1574" s="498">
        <f>Asalariados!R168+Asalariados!R188</f>
        <v>23.8</v>
      </c>
      <c r="AP1574" s="498">
        <f>Asalariados!S168+Asalariados!S188</f>
        <v>24.2</v>
      </c>
      <c r="AQ1574" s="498">
        <f>Asalariados!T168+Asalariados!T188</f>
        <v>22.400000000000002</v>
      </c>
      <c r="AR1574" s="498">
        <f>Asalariados!U168+Asalariados!U188</f>
        <v>20.9</v>
      </c>
      <c r="AS1574" s="498">
        <f>Asalariados!V168+Asalariados!V188</f>
        <v>21</v>
      </c>
      <c r="AT1574" s="498">
        <f>Asalariados!W168+Asalariados!W188</f>
        <v>18.7</v>
      </c>
      <c r="AU1574" s="498">
        <f>Asalariados!X168+Asalariados!X188</f>
        <v>20.100000000000001</v>
      </c>
      <c r="AV1574" s="498">
        <f>Asalariados!Y168+Asalariados!Y188</f>
        <v>21.2</v>
      </c>
      <c r="AW1574" s="498">
        <f>Asalariados!Z168+Asalariados!Z188</f>
        <v>20.399999999999999</v>
      </c>
      <c r="AX1574" s="498">
        <f>Asalariados!AA168+Asalariados!AA188</f>
        <v>23.6</v>
      </c>
      <c r="AY1574" s="498">
        <f>Asalariados!AB168+Asalariados!AB188</f>
        <v>25.4</v>
      </c>
      <c r="AZ1574" s="498">
        <f>Asalariados!AC168+Asalariados!AC188</f>
        <v>25.5</v>
      </c>
      <c r="BA1574" s="498">
        <f>Asalariados!AD168+Asalariados!AD188</f>
        <v>26.200000000000003</v>
      </c>
      <c r="BB1574" s="498">
        <f>Asalariados!AE168+Asalariados!AE188</f>
        <v>27.099999999999998</v>
      </c>
      <c r="BC1574" s="498">
        <f>Asalariados!AF168+Asalariados!AF188</f>
        <v>27.9</v>
      </c>
      <c r="BD1574" s="498">
        <f>Asalariados!AG168+Asalariados!AG188</f>
        <v>28.3</v>
      </c>
      <c r="BE1574" s="498">
        <f>Asalariados!AH168+Asalariados!AH188</f>
        <v>29.299999999999997</v>
      </c>
      <c r="BF1574" s="498">
        <f>Asalariados!AI168+Asalariados!AI188</f>
        <v>30.1</v>
      </c>
      <c r="BG1574" s="498">
        <f>Asalariados!AJ168+Asalariados!AJ188</f>
        <v>26.599999999999998</v>
      </c>
      <c r="BH1574" s="498">
        <f>Asalariados!AK168+Asalariados!AK188</f>
        <v>27</v>
      </c>
      <c r="BI1574" s="498">
        <f>Asalariados!AL168+Asalariados!AL188</f>
        <v>25.2</v>
      </c>
      <c r="BJ1574" s="498">
        <f>Asalariados!AM168+Asalariados!AM188</f>
        <v>21.4</v>
      </c>
      <c r="BK1574" s="498">
        <f>Asalariados!AN168+Asalariados!AN188</f>
        <v>21.700000000000003</v>
      </c>
      <c r="BL1574" s="498">
        <f>Asalariados!AO168+Asalariados!AO188</f>
        <v>19.2</v>
      </c>
      <c r="BM1574" s="498">
        <f>Asalariados!AP168+Asalariados!AP188</f>
        <v>20.3</v>
      </c>
      <c r="BN1574" s="498">
        <f>Asalariados!AQ168+Asalariados!AQ188</f>
        <v>21.8</v>
      </c>
      <c r="BO1574" s="498">
        <f>Asalariados!AR168+Asalariados!AR188</f>
        <v>22.2</v>
      </c>
      <c r="BP1574" s="498"/>
    </row>
    <row r="1575" spans="1:68">
      <c r="A1575" s="256" t="s">
        <v>19</v>
      </c>
      <c r="B1575" s="60" t="s">
        <v>314</v>
      </c>
      <c r="C1575" s="135" t="s">
        <v>323</v>
      </c>
      <c r="D1575" s="64" t="s">
        <v>142</v>
      </c>
      <c r="E1575" s="498">
        <v>0.3</v>
      </c>
      <c r="F1575" s="498">
        <v>0.3</v>
      </c>
      <c r="G1575" s="498">
        <v>0.3</v>
      </c>
      <c r="H1575" s="498">
        <v>0.3</v>
      </c>
      <c r="I1575" s="498">
        <v>0.3</v>
      </c>
      <c r="J1575" s="498">
        <v>0.3</v>
      </c>
      <c r="K1575" s="498">
        <v>0.3</v>
      </c>
      <c r="L1575" s="498">
        <v>0.3</v>
      </c>
      <c r="M1575" s="498">
        <v>0.3</v>
      </c>
      <c r="N1575" s="498">
        <v>0.3</v>
      </c>
      <c r="O1575" s="498">
        <v>0.3</v>
      </c>
      <c r="P1575" s="498">
        <v>0.3</v>
      </c>
      <c r="Q1575" s="498">
        <v>0.3</v>
      </c>
      <c r="R1575" s="498">
        <v>0.3</v>
      </c>
      <c r="S1575" s="498">
        <v>0.3</v>
      </c>
      <c r="T1575" s="498">
        <v>0.3</v>
      </c>
      <c r="U1575" s="498">
        <v>0.3</v>
      </c>
      <c r="V1575" s="498">
        <v>0.4</v>
      </c>
      <c r="W1575" s="498">
        <v>0.5</v>
      </c>
      <c r="X1575" s="498">
        <v>0.5</v>
      </c>
      <c r="Y1575" s="498">
        <v>0.5</v>
      </c>
      <c r="Z1575" s="498">
        <v>0.5</v>
      </c>
      <c r="AA1575" s="498">
        <v>0.6</v>
      </c>
      <c r="AB1575" s="498">
        <v>0.6</v>
      </c>
      <c r="AC1575" s="498">
        <v>0.6</v>
      </c>
      <c r="AD1575" s="498">
        <f>Asalariados!G169+Asalariados!G189</f>
        <v>0.89999999999999991</v>
      </c>
      <c r="AE1575" s="498">
        <f>Asalariados!H169+Asalariados!H189</f>
        <v>0.89999999999999991</v>
      </c>
      <c r="AF1575" s="498">
        <f>Asalariados!I169+Asalariados!I189</f>
        <v>1</v>
      </c>
      <c r="AG1575" s="498">
        <f>Asalariados!J169+Asalariados!J189</f>
        <v>0.8</v>
      </c>
      <c r="AH1575" s="498">
        <f>Asalariados!K169+Asalariados!K189</f>
        <v>1</v>
      </c>
      <c r="AI1575" s="498">
        <f>Asalariados!L169+Asalariados!L189</f>
        <v>1.2</v>
      </c>
      <c r="AJ1575" s="498">
        <f>Asalariados!M169+Asalariados!M189</f>
        <v>1.5</v>
      </c>
      <c r="AK1575" s="498">
        <f>Asalariados!N169+Asalariados!N189</f>
        <v>1.7999999999999998</v>
      </c>
      <c r="AL1575" s="498">
        <f>Asalariados!O169+Asalariados!O189</f>
        <v>1.9</v>
      </c>
      <c r="AM1575" s="498">
        <f>Asalariados!P169+Asalariados!P189</f>
        <v>1.7999999999999998</v>
      </c>
      <c r="AN1575" s="498">
        <f>Asalariados!Q169+Asalariados!Q189</f>
        <v>2</v>
      </c>
      <c r="AO1575" s="498">
        <f>Asalariados!R169+Asalariados!R189</f>
        <v>3.1</v>
      </c>
      <c r="AP1575" s="498">
        <f>Asalariados!S169+Asalariados!S189</f>
        <v>3.3</v>
      </c>
      <c r="AQ1575" s="498">
        <f>Asalariados!T169+Asalariados!T189</f>
        <v>3.1999999999999997</v>
      </c>
      <c r="AR1575" s="498">
        <f>Asalariados!U169+Asalariados!U189</f>
        <v>3</v>
      </c>
      <c r="AS1575" s="498">
        <f>Asalariados!V169+Asalariados!V189</f>
        <v>2.2000000000000002</v>
      </c>
      <c r="AT1575" s="498">
        <f>Asalariados!W169+Asalariados!W189</f>
        <v>2.4</v>
      </c>
      <c r="AU1575" s="498">
        <f>Asalariados!X169+Asalariados!X189</f>
        <v>2.7</v>
      </c>
      <c r="AV1575" s="498">
        <f>Asalariados!Y169+Asalariados!Y189</f>
        <v>2.8</v>
      </c>
      <c r="AW1575" s="498">
        <f>Asalariados!Z169+Asalariados!Z189</f>
        <v>2.7</v>
      </c>
      <c r="AX1575" s="498">
        <f>Asalariados!AA169+Asalariados!AA189</f>
        <v>2.8000000000000003</v>
      </c>
      <c r="AY1575" s="498">
        <f>Asalariados!AB169+Asalariados!AB189</f>
        <v>3.2</v>
      </c>
      <c r="AZ1575" s="498">
        <f>Asalariados!AC169+Asalariados!AC189</f>
        <v>3.4000000000000004</v>
      </c>
      <c r="BA1575" s="498">
        <f>Asalariados!AD169+Asalariados!AD189</f>
        <v>3.3</v>
      </c>
      <c r="BB1575" s="498">
        <f>Asalariados!AE169+Asalariados!AE189</f>
        <v>3.5999999999999996</v>
      </c>
      <c r="BC1575" s="498">
        <f>Asalariados!AF169+Asalariados!AF189</f>
        <v>3.9</v>
      </c>
      <c r="BD1575" s="498">
        <f>Asalariados!AG169+Asalariados!AG189</f>
        <v>4.1000000000000005</v>
      </c>
      <c r="BE1575" s="498">
        <f>Asalariados!AH169+Asalariados!AH189</f>
        <v>4.2</v>
      </c>
      <c r="BF1575" s="498">
        <f>Asalariados!AI169+Asalariados!AI189</f>
        <v>4.1000000000000005</v>
      </c>
      <c r="BG1575" s="498">
        <f>Asalariados!AJ169+Asalariados!AJ189</f>
        <v>3.2</v>
      </c>
      <c r="BH1575" s="498">
        <f>Asalariados!AK169+Asalariados!AK189</f>
        <v>3.1</v>
      </c>
      <c r="BI1575" s="498">
        <f>Asalariados!AL169+Asalariados!AL189</f>
        <v>2.5</v>
      </c>
      <c r="BJ1575" s="498">
        <f>Asalariados!AM169+Asalariados!AM189</f>
        <v>2.4</v>
      </c>
      <c r="BK1575" s="498">
        <f>Asalariados!AN169+Asalariados!AN189</f>
        <v>1.9</v>
      </c>
      <c r="BL1575" s="498">
        <f>Asalariados!AO169+Asalariados!AO189</f>
        <v>2.2999999999999998</v>
      </c>
      <c r="BM1575" s="498">
        <f>Asalariados!AP169+Asalariados!AP189</f>
        <v>2.1999999999999997</v>
      </c>
      <c r="BN1575" s="498">
        <f>Asalariados!AQ169+Asalariados!AQ189</f>
        <v>2.4</v>
      </c>
      <c r="BO1575" s="498">
        <f>Asalariados!AR169+Asalariados!AR189</f>
        <v>2.8</v>
      </c>
      <c r="BP1575" s="498"/>
    </row>
    <row r="1576" spans="1:68">
      <c r="A1576" s="256" t="s">
        <v>20</v>
      </c>
      <c r="B1576" s="60" t="s">
        <v>314</v>
      </c>
      <c r="C1576" s="135" t="s">
        <v>323</v>
      </c>
      <c r="D1576" s="64" t="s">
        <v>142</v>
      </c>
      <c r="E1576" s="498">
        <v>0.3</v>
      </c>
      <c r="F1576" s="498">
        <v>0.3</v>
      </c>
      <c r="G1576" s="498">
        <v>0.3</v>
      </c>
      <c r="H1576" s="498">
        <v>0.3</v>
      </c>
      <c r="I1576" s="498">
        <v>0.3</v>
      </c>
      <c r="J1576" s="498">
        <v>0.3</v>
      </c>
      <c r="K1576" s="498">
        <v>0.3</v>
      </c>
      <c r="L1576" s="498">
        <v>0.3</v>
      </c>
      <c r="M1576" s="498">
        <v>0.3</v>
      </c>
      <c r="N1576" s="498">
        <v>0.3</v>
      </c>
      <c r="O1576" s="498">
        <v>0.3</v>
      </c>
      <c r="P1576" s="498">
        <v>0.4</v>
      </c>
      <c r="Q1576" s="498">
        <v>0.5</v>
      </c>
      <c r="R1576" s="498">
        <v>0.7</v>
      </c>
      <c r="S1576" s="498">
        <v>0.8</v>
      </c>
      <c r="T1576" s="498">
        <v>0.9</v>
      </c>
      <c r="U1576" s="498">
        <v>1</v>
      </c>
      <c r="V1576" s="498">
        <v>1</v>
      </c>
      <c r="W1576" s="498">
        <v>1.2</v>
      </c>
      <c r="X1576" s="498">
        <v>1.2</v>
      </c>
      <c r="Y1576" s="498">
        <v>1.2</v>
      </c>
      <c r="Z1576" s="498">
        <v>1.2</v>
      </c>
      <c r="AA1576" s="498">
        <v>1.2</v>
      </c>
      <c r="AB1576" s="498">
        <v>1.3</v>
      </c>
      <c r="AC1576" s="498">
        <v>1.6</v>
      </c>
      <c r="AD1576" s="498">
        <f>Asalariados!G170+Asalariados!G190</f>
        <v>1.7000000000000002</v>
      </c>
      <c r="AE1576" s="498">
        <f>Asalariados!H170+Asalariados!H190</f>
        <v>1.7999999999999998</v>
      </c>
      <c r="AF1576" s="498">
        <f>Asalariados!I170+Asalariados!I190</f>
        <v>2.0999999999999996</v>
      </c>
      <c r="AG1576" s="498">
        <f>Asalariados!J170+Asalariados!J190</f>
        <v>1.7999999999999998</v>
      </c>
      <c r="AH1576" s="498">
        <f>Asalariados!K170+Asalariados!K190</f>
        <v>2.4000000000000004</v>
      </c>
      <c r="AI1576" s="498">
        <f>Asalariados!L170+Asalariados!L190</f>
        <v>1.5999999999999999</v>
      </c>
      <c r="AJ1576" s="498">
        <f>Asalariados!M170+Asalariados!M190</f>
        <v>2.0999999999999996</v>
      </c>
      <c r="AK1576" s="498">
        <f>Asalariados!N170+Asalariados!N190</f>
        <v>3.1</v>
      </c>
      <c r="AL1576" s="498">
        <f>Asalariados!O170+Asalariados!O190</f>
        <v>4.0999999999999996</v>
      </c>
      <c r="AM1576" s="498">
        <f>Asalariados!P170+Asalariados!P190</f>
        <v>4.6000000000000005</v>
      </c>
      <c r="AN1576" s="498">
        <f>Asalariados!Q170+Asalariados!Q190</f>
        <v>4.8</v>
      </c>
      <c r="AO1576" s="498">
        <f>Asalariados!R170+Asalariados!R190</f>
        <v>3.9</v>
      </c>
      <c r="AP1576" s="498">
        <f>Asalariados!S170+Asalariados!S190</f>
        <v>4.0999999999999996</v>
      </c>
      <c r="AQ1576" s="498">
        <f>Asalariados!T170+Asalariados!T190</f>
        <v>4</v>
      </c>
      <c r="AR1576" s="498">
        <f>Asalariados!U170+Asalariados!U190</f>
        <v>4.2</v>
      </c>
      <c r="AS1576" s="498">
        <f>Asalariados!V170+Asalariados!V190</f>
        <v>4.2</v>
      </c>
      <c r="AT1576" s="498">
        <f>Asalariados!W170+Asalariados!W190</f>
        <v>4.6000000000000005</v>
      </c>
      <c r="AU1576" s="498">
        <f>Asalariados!X170+Asalariados!X190</f>
        <v>5.0999999999999996</v>
      </c>
      <c r="AV1576" s="498">
        <f>Asalariados!Y170+Asalariados!Y190</f>
        <v>5.5</v>
      </c>
      <c r="AW1576" s="498">
        <f>Asalariados!Z170+Asalariados!Z190</f>
        <v>5.7</v>
      </c>
      <c r="AX1576" s="498">
        <f>Asalariados!AA170+Asalariados!AA190</f>
        <v>5.8999999999999995</v>
      </c>
      <c r="AY1576" s="498">
        <f>Asalariados!AB170+Asalariados!AB190</f>
        <v>6.3</v>
      </c>
      <c r="AZ1576" s="498">
        <f>Asalariados!AC170+Asalariados!AC190</f>
        <v>6.4</v>
      </c>
      <c r="BA1576" s="498">
        <f>Asalariados!AD170+Asalariados!AD190</f>
        <v>6.8000000000000007</v>
      </c>
      <c r="BB1576" s="498">
        <f>Asalariados!AE170+Asalariados!AE190</f>
        <v>6.6999999999999993</v>
      </c>
      <c r="BC1576" s="498">
        <f>Asalariados!AF170+Asalariados!AF190</f>
        <v>6.8</v>
      </c>
      <c r="BD1576" s="498">
        <f>Asalariados!AG170+Asalariados!AG190</f>
        <v>7.4</v>
      </c>
      <c r="BE1576" s="498">
        <f>Asalariados!AH170+Asalariados!AH190</f>
        <v>7.6999999999999993</v>
      </c>
      <c r="BF1576" s="498">
        <f>Asalariados!AI170+Asalariados!AI190</f>
        <v>7.6</v>
      </c>
      <c r="BG1576" s="498">
        <f>Asalariados!AJ170+Asalariados!AJ190</f>
        <v>5.1000000000000005</v>
      </c>
      <c r="BH1576" s="498">
        <f>Asalariados!AK170+Asalariados!AK190</f>
        <v>4.8</v>
      </c>
      <c r="BI1576" s="498">
        <f>Asalariados!AL170+Asalariados!AL190</f>
        <v>3.9</v>
      </c>
      <c r="BJ1576" s="498">
        <f>Asalariados!AM170+Asalariados!AM190</f>
        <v>3.1</v>
      </c>
      <c r="BK1576" s="498">
        <f>Asalariados!AN170+Asalariados!AN190</f>
        <v>2.6</v>
      </c>
      <c r="BL1576" s="498">
        <f>Asalariados!AO170+Asalariados!AO190</f>
        <v>2.7</v>
      </c>
      <c r="BM1576" s="498">
        <f>Asalariados!AP170+Asalariados!AP190</f>
        <v>3</v>
      </c>
      <c r="BN1576" s="498">
        <f>Asalariados!AQ170+Asalariados!AQ190</f>
        <v>2.8</v>
      </c>
      <c r="BO1576" s="498">
        <f>Asalariados!AR170+Asalariados!AR190</f>
        <v>3.1</v>
      </c>
      <c r="BP1576" s="498"/>
    </row>
    <row r="1577" spans="1:68">
      <c r="A1577" s="256" t="s">
        <v>21</v>
      </c>
      <c r="B1577" s="60" t="s">
        <v>314</v>
      </c>
      <c r="C1577" s="135" t="s">
        <v>323</v>
      </c>
      <c r="D1577" s="64" t="s">
        <v>142</v>
      </c>
      <c r="E1577" s="498">
        <v>5.9</v>
      </c>
      <c r="F1577" s="498">
        <v>6.1</v>
      </c>
      <c r="G1577" s="498">
        <v>6.5</v>
      </c>
      <c r="H1577" s="498">
        <v>6.7</v>
      </c>
      <c r="I1577" s="498">
        <v>6.6</v>
      </c>
      <c r="J1577" s="498">
        <v>6.5</v>
      </c>
      <c r="K1577" s="498">
        <v>6.6</v>
      </c>
      <c r="L1577" s="498">
        <v>7</v>
      </c>
      <c r="M1577" s="498">
        <v>7</v>
      </c>
      <c r="N1577" s="498">
        <v>7.5</v>
      </c>
      <c r="O1577" s="498">
        <v>7.8</v>
      </c>
      <c r="P1577" s="498">
        <v>8.1999999999999993</v>
      </c>
      <c r="Q1577" s="498">
        <v>8.6</v>
      </c>
      <c r="R1577" s="498">
        <v>8.4</v>
      </c>
      <c r="S1577" s="498">
        <v>8.4</v>
      </c>
      <c r="T1577" s="498">
        <v>8.5</v>
      </c>
      <c r="U1577" s="498">
        <v>8.6999999999999993</v>
      </c>
      <c r="V1577" s="498">
        <v>8.8000000000000007</v>
      </c>
      <c r="W1577" s="498">
        <v>8.6999999999999993</v>
      </c>
      <c r="X1577" s="498">
        <v>8.9</v>
      </c>
      <c r="Y1577" s="498">
        <v>8.9</v>
      </c>
      <c r="Z1577" s="498">
        <v>9</v>
      </c>
      <c r="AA1577" s="498">
        <v>9</v>
      </c>
      <c r="AB1577" s="498">
        <v>8.9</v>
      </c>
      <c r="AC1577" s="498">
        <v>8.8000000000000007</v>
      </c>
      <c r="AD1577" s="498">
        <f>Asalariados!G171+Asalariados!G191</f>
        <v>8.8000000000000007</v>
      </c>
      <c r="AE1577" s="498">
        <f>Asalariados!H171+Asalariados!H191</f>
        <v>8.9</v>
      </c>
      <c r="AF1577" s="498">
        <f>Asalariados!I171+Asalariados!I191</f>
        <v>8.6</v>
      </c>
      <c r="AG1577" s="498">
        <f>Asalariados!J171+Asalariados!J191</f>
        <v>8.8000000000000007</v>
      </c>
      <c r="AH1577" s="498">
        <f>Asalariados!K171+Asalariados!K191</f>
        <v>8</v>
      </c>
      <c r="AI1577" s="498">
        <f>Asalariados!L171+Asalariados!L191</f>
        <v>7.1</v>
      </c>
      <c r="AJ1577" s="498">
        <f>Asalariados!M171+Asalariados!M191</f>
        <v>9.1</v>
      </c>
      <c r="AK1577" s="498">
        <f>Asalariados!N171+Asalariados!N191</f>
        <v>8.6000000000000014</v>
      </c>
      <c r="AL1577" s="498">
        <f>Asalariados!O171+Asalariados!O191</f>
        <v>7.6000000000000005</v>
      </c>
      <c r="AM1577" s="498">
        <f>Asalariados!P171+Asalariados!P191</f>
        <v>8.1</v>
      </c>
      <c r="AN1577" s="498">
        <f>Asalariados!Q171+Asalariados!Q191</f>
        <v>8.6</v>
      </c>
      <c r="AO1577" s="498">
        <f>Asalariados!R171+Asalariados!R191</f>
        <v>8.6000000000000014</v>
      </c>
      <c r="AP1577" s="498">
        <f>Asalariados!S171+Asalariados!S191</f>
        <v>7.7</v>
      </c>
      <c r="AQ1577" s="498">
        <f>Asalariados!T171+Asalariados!T191</f>
        <v>7.5</v>
      </c>
      <c r="AR1577" s="498">
        <f>Asalariados!U171+Asalariados!U191</f>
        <v>7.5</v>
      </c>
      <c r="AS1577" s="498">
        <f>Asalariados!V171+Asalariados!V191</f>
        <v>7.6000000000000005</v>
      </c>
      <c r="AT1577" s="498">
        <f>Asalariados!W171+Asalariados!W191</f>
        <v>8.4</v>
      </c>
      <c r="AU1577" s="498">
        <f>Asalariados!X171+Asalariados!X191</f>
        <v>8.8000000000000007</v>
      </c>
      <c r="AV1577" s="498">
        <f>Asalariados!Y171+Asalariados!Y191</f>
        <v>8.9</v>
      </c>
      <c r="AW1577" s="498">
        <f>Asalariados!Z171+Asalariados!Z191</f>
        <v>9.6999999999999993</v>
      </c>
      <c r="AX1577" s="498">
        <f>Asalariados!AA171+Asalariados!AA191</f>
        <v>10.199999999999999</v>
      </c>
      <c r="AY1577" s="498">
        <f>Asalariados!AB171+Asalariados!AB191</f>
        <v>11</v>
      </c>
      <c r="AZ1577" s="498">
        <f>Asalariados!AC171+Asalariados!AC191</f>
        <v>11.6</v>
      </c>
      <c r="BA1577" s="498">
        <f>Asalariados!AD171+Asalariados!AD191</f>
        <v>12.399999999999999</v>
      </c>
      <c r="BB1577" s="498">
        <f>Asalariados!AE171+Asalariados!AE191</f>
        <v>12.600000000000001</v>
      </c>
      <c r="BC1577" s="498">
        <f>Asalariados!AF171+Asalariados!AF191</f>
        <v>12.7</v>
      </c>
      <c r="BD1577" s="498">
        <f>Asalariados!AG171+Asalariados!AG191</f>
        <v>12.799999999999999</v>
      </c>
      <c r="BE1577" s="498">
        <f>Asalariados!AH171+Asalariados!AH191</f>
        <v>13</v>
      </c>
      <c r="BF1577" s="498">
        <f>Asalariados!AI171+Asalariados!AI191</f>
        <v>13.4</v>
      </c>
      <c r="BG1577" s="498">
        <f>Asalariados!AJ171+Asalariados!AJ191</f>
        <v>11.700000000000001</v>
      </c>
      <c r="BH1577" s="498">
        <f>Asalariados!AK171+Asalariados!AK191</f>
        <v>10.899999999999999</v>
      </c>
      <c r="BI1577" s="498">
        <f>Asalariados!AL171+Asalariados!AL191</f>
        <v>10.5</v>
      </c>
      <c r="BJ1577" s="498">
        <f>Asalariados!AM171+Asalariados!AM191</f>
        <v>9.9</v>
      </c>
      <c r="BK1577" s="498">
        <f>Asalariados!AN171+Asalariados!AN191</f>
        <v>8.6999999999999993</v>
      </c>
      <c r="BL1577" s="498">
        <f>Asalariados!AO171+Asalariados!AO191</f>
        <v>8.6999999999999993</v>
      </c>
      <c r="BM1577" s="498">
        <f>Asalariados!AP171+Asalariados!AP191</f>
        <v>8.9</v>
      </c>
      <c r="BN1577" s="498">
        <f>Asalariados!AQ171+Asalariados!AQ191</f>
        <v>9.1000000000000014</v>
      </c>
      <c r="BO1577" s="498">
        <f>Asalariados!AR171+Asalariados!AR191</f>
        <v>9.6000000000000014</v>
      </c>
      <c r="BP1577" s="498"/>
    </row>
    <row r="1578" spans="1:68">
      <c r="A1578" s="256" t="s">
        <v>22</v>
      </c>
      <c r="B1578" s="60" t="s">
        <v>314</v>
      </c>
      <c r="C1578" s="135" t="s">
        <v>323</v>
      </c>
      <c r="D1578" s="64" t="s">
        <v>142</v>
      </c>
      <c r="E1578" s="498">
        <v>7</v>
      </c>
      <c r="F1578" s="498">
        <v>7.5</v>
      </c>
      <c r="G1578" s="498">
        <v>8.1</v>
      </c>
      <c r="H1578" s="498">
        <v>8.6</v>
      </c>
      <c r="I1578" s="498">
        <v>8.6999999999999993</v>
      </c>
      <c r="J1578" s="498">
        <v>8.6999999999999993</v>
      </c>
      <c r="K1578" s="498">
        <v>9</v>
      </c>
      <c r="L1578" s="498">
        <v>9.4</v>
      </c>
      <c r="M1578" s="498">
        <v>9.6</v>
      </c>
      <c r="N1578" s="498">
        <v>9.9</v>
      </c>
      <c r="O1578" s="498">
        <v>10</v>
      </c>
      <c r="P1578" s="498">
        <v>10.8</v>
      </c>
      <c r="Q1578" s="498">
        <v>11.7</v>
      </c>
      <c r="R1578" s="498">
        <v>11.9</v>
      </c>
      <c r="S1578" s="498">
        <v>12.4</v>
      </c>
      <c r="T1578" s="498">
        <v>12.3</v>
      </c>
      <c r="U1578" s="498">
        <v>12.6</v>
      </c>
      <c r="V1578" s="498">
        <v>13.9</v>
      </c>
      <c r="W1578" s="498">
        <v>15</v>
      </c>
      <c r="X1578" s="498">
        <v>16.100000000000001</v>
      </c>
      <c r="Y1578" s="498">
        <v>16.8</v>
      </c>
      <c r="Z1578" s="498">
        <v>17.5</v>
      </c>
      <c r="AA1578" s="498">
        <v>18</v>
      </c>
      <c r="AB1578" s="498">
        <v>18.899999999999999</v>
      </c>
      <c r="AC1578" s="498">
        <v>19.7</v>
      </c>
      <c r="AD1578" s="498">
        <f>Asalariados!G172+Asalariados!G192</f>
        <v>21</v>
      </c>
      <c r="AE1578" s="498">
        <f>Asalariados!H172+Asalariados!H192</f>
        <v>19.7</v>
      </c>
      <c r="AF1578" s="498">
        <f>Asalariados!I172+Asalariados!I192</f>
        <v>17.899999999999999</v>
      </c>
      <c r="AG1578" s="498">
        <f>Asalariados!J172+Asalariados!J192</f>
        <v>16.2</v>
      </c>
      <c r="AH1578" s="498">
        <f>Asalariados!K172+Asalariados!K192</f>
        <v>17</v>
      </c>
      <c r="AI1578" s="498">
        <f>Asalariados!L172+Asalariados!L192</f>
        <v>16.899999999999999</v>
      </c>
      <c r="AJ1578" s="498">
        <f>Asalariados!M172+Asalariados!M192</f>
        <v>19.399999999999999</v>
      </c>
      <c r="AK1578" s="498">
        <f>Asalariados!N172+Asalariados!N192</f>
        <v>17.399999999999999</v>
      </c>
      <c r="AL1578" s="498">
        <f>Asalariados!O172+Asalariados!O192</f>
        <v>18.2</v>
      </c>
      <c r="AM1578" s="498">
        <f>Asalariados!P172+Asalariados!P192</f>
        <v>21</v>
      </c>
      <c r="AN1578" s="498">
        <f>Asalariados!Q172+Asalariados!Q192</f>
        <v>23.3</v>
      </c>
      <c r="AO1578" s="498">
        <f>Asalariados!R172+Asalariados!R192</f>
        <v>22.299999999999997</v>
      </c>
      <c r="AP1578" s="498">
        <f>Asalariados!S172+Asalariados!S192</f>
        <v>21.6</v>
      </c>
      <c r="AQ1578" s="498">
        <f>Asalariados!T172+Asalariados!T192</f>
        <v>21.4</v>
      </c>
      <c r="AR1578" s="498">
        <f>Asalariados!U172+Asalariados!U192</f>
        <v>20.7</v>
      </c>
      <c r="AS1578" s="498">
        <f>Asalariados!V172+Asalariados!V192</f>
        <v>21.4</v>
      </c>
      <c r="AT1578" s="498">
        <f>Asalariados!W172+Asalariados!W192</f>
        <v>21.6</v>
      </c>
      <c r="AU1578" s="498">
        <f>Asalariados!X172+Asalariados!X192</f>
        <v>23.1</v>
      </c>
      <c r="AV1578" s="498">
        <f>Asalariados!Y172+Asalariados!Y192</f>
        <v>24.2</v>
      </c>
      <c r="AW1578" s="498">
        <f>Asalariados!Z172+Asalariados!Z192</f>
        <v>25</v>
      </c>
      <c r="AX1578" s="498">
        <f>Asalariados!AA172+Asalariados!AA192</f>
        <v>27.700000000000003</v>
      </c>
      <c r="AY1578" s="498">
        <f>Asalariados!AB172+Asalariados!AB192</f>
        <v>28.900000000000002</v>
      </c>
      <c r="AZ1578" s="498">
        <f>Asalariados!AC172+Asalariados!AC192</f>
        <v>28.8</v>
      </c>
      <c r="BA1578" s="498">
        <f>Asalariados!AD172+Asalariados!AD192</f>
        <v>29.1</v>
      </c>
      <c r="BB1578" s="498">
        <f>Asalariados!AE172+Asalariados!AE192</f>
        <v>30.1</v>
      </c>
      <c r="BC1578" s="498">
        <f>Asalariados!AF172+Asalariados!AF192</f>
        <v>31.6</v>
      </c>
      <c r="BD1578" s="498">
        <f>Asalariados!AG172+Asalariados!AG192</f>
        <v>31.4</v>
      </c>
      <c r="BE1578" s="498">
        <f>Asalariados!AH172+Asalariados!AH192</f>
        <v>31.200000000000003</v>
      </c>
      <c r="BF1578" s="498">
        <f>Asalariados!AI172+Asalariados!AI192</f>
        <v>30.7</v>
      </c>
      <c r="BG1578" s="498">
        <f>Asalariados!AJ172+Asalariados!AJ192</f>
        <v>25.799999999999997</v>
      </c>
      <c r="BH1578" s="498">
        <f>Asalariados!AK172+Asalariados!AK192</f>
        <v>25.5</v>
      </c>
      <c r="BI1578" s="498">
        <f>Asalariados!AL172+Asalariados!AL192</f>
        <v>24.5</v>
      </c>
      <c r="BJ1578" s="498">
        <f>Asalariados!AM172+Asalariados!AM192</f>
        <v>22.4</v>
      </c>
      <c r="BK1578" s="498">
        <f>Asalariados!AN172+Asalariados!AN192</f>
        <v>21.2</v>
      </c>
      <c r="BL1578" s="498">
        <f>Asalariados!AO172+Asalariados!AO192</f>
        <v>21.5</v>
      </c>
      <c r="BM1578" s="498">
        <f>Asalariados!AP172+Asalariados!AP192</f>
        <v>19.5</v>
      </c>
      <c r="BN1578" s="498">
        <f>Asalariados!AQ172+Asalariados!AQ192</f>
        <v>21.5</v>
      </c>
      <c r="BO1578" s="498">
        <f>Asalariados!AR172+Asalariados!AR192</f>
        <v>22.700000000000003</v>
      </c>
      <c r="BP1578" s="498"/>
    </row>
    <row r="1579" spans="1:68">
      <c r="A1579" s="256" t="s">
        <v>23</v>
      </c>
      <c r="B1579" s="60" t="s">
        <v>314</v>
      </c>
      <c r="C1579" s="135" t="s">
        <v>323</v>
      </c>
      <c r="D1579" s="64" t="s">
        <v>142</v>
      </c>
      <c r="E1579" s="498">
        <v>7.6</v>
      </c>
      <c r="F1579" s="498">
        <v>7.9</v>
      </c>
      <c r="G1579" s="498">
        <v>8.1</v>
      </c>
      <c r="H1579" s="498">
        <v>8.5</v>
      </c>
      <c r="I1579" s="498">
        <v>8.4</v>
      </c>
      <c r="J1579" s="498">
        <v>8.3000000000000007</v>
      </c>
      <c r="K1579" s="498">
        <v>8.5</v>
      </c>
      <c r="L1579" s="498">
        <v>8.6999999999999993</v>
      </c>
      <c r="M1579" s="498">
        <v>8.6999999999999993</v>
      </c>
      <c r="N1579" s="498">
        <v>8.8000000000000007</v>
      </c>
      <c r="O1579" s="498">
        <v>8.8000000000000007</v>
      </c>
      <c r="P1579" s="498">
        <v>9.3000000000000007</v>
      </c>
      <c r="Q1579" s="498">
        <v>9.8000000000000007</v>
      </c>
      <c r="R1579" s="498">
        <v>11.1</v>
      </c>
      <c r="S1579" s="498">
        <v>13</v>
      </c>
      <c r="T1579" s="498">
        <v>14.1</v>
      </c>
      <c r="U1579" s="498">
        <v>15.8</v>
      </c>
      <c r="V1579" s="498">
        <v>17.399999999999999</v>
      </c>
      <c r="W1579" s="498">
        <v>18.8</v>
      </c>
      <c r="X1579" s="498">
        <v>19.2</v>
      </c>
      <c r="Y1579" s="498">
        <v>19.2</v>
      </c>
      <c r="Z1579" s="498">
        <v>19.2</v>
      </c>
      <c r="AA1579" s="498">
        <v>19.100000000000001</v>
      </c>
      <c r="AB1579" s="498">
        <v>18.899999999999999</v>
      </c>
      <c r="AC1579" s="498">
        <v>18.5</v>
      </c>
      <c r="AD1579" s="498">
        <f>Asalariados!G173+Asalariados!G193</f>
        <v>19.3</v>
      </c>
      <c r="AE1579" s="498">
        <f>Asalariados!H173+Asalariados!H193</f>
        <v>21.5</v>
      </c>
      <c r="AF1579" s="498">
        <f>Asalariados!I173+Asalariados!I193</f>
        <v>18.5</v>
      </c>
      <c r="AG1579" s="498">
        <f>Asalariados!J173+Asalariados!J193</f>
        <v>21.5</v>
      </c>
      <c r="AH1579" s="498">
        <f>Asalariados!K173+Asalariados!K193</f>
        <v>21.6</v>
      </c>
      <c r="AI1579" s="498">
        <f>Asalariados!L173+Asalariados!L193</f>
        <v>22.299999999999997</v>
      </c>
      <c r="AJ1579" s="498">
        <f>Asalariados!M173+Asalariados!M193</f>
        <v>14.7</v>
      </c>
      <c r="AK1579" s="498">
        <f>Asalariados!N173+Asalariados!N193</f>
        <v>13.8</v>
      </c>
      <c r="AL1579" s="498">
        <f>Asalariados!O173+Asalariados!O193</f>
        <v>13</v>
      </c>
      <c r="AM1579" s="498">
        <f>Asalariados!P173+Asalariados!P193</f>
        <v>14.8</v>
      </c>
      <c r="AN1579" s="498">
        <f>Asalariados!Q173+Asalariados!Q193</f>
        <v>15.700000000000001</v>
      </c>
      <c r="AO1579" s="498">
        <f>Asalariados!R173+Asalariados!R193</f>
        <v>14.2</v>
      </c>
      <c r="AP1579" s="498">
        <f>Asalariados!S173+Asalariados!S193</f>
        <v>14</v>
      </c>
      <c r="AQ1579" s="498">
        <f>Asalariados!T173+Asalariados!T193</f>
        <v>13.899999999999999</v>
      </c>
      <c r="AR1579" s="498">
        <f>Asalariados!U173+Asalariados!U193</f>
        <v>13.7</v>
      </c>
      <c r="AS1579" s="498">
        <f>Asalariados!V173+Asalariados!V193</f>
        <v>13.8</v>
      </c>
      <c r="AT1579" s="498">
        <f>Asalariados!W173+Asalariados!W193</f>
        <v>14.4</v>
      </c>
      <c r="AU1579" s="498">
        <f>Asalariados!X173+Asalariados!X193</f>
        <v>15.4</v>
      </c>
      <c r="AV1579" s="498">
        <f>Asalariados!Y173+Asalariados!Y193</f>
        <v>16.2</v>
      </c>
      <c r="AW1579" s="498">
        <f>Asalariados!Z173+Asalariados!Z193</f>
        <v>17.5</v>
      </c>
      <c r="AX1579" s="498">
        <f>Asalariados!AA173+Asalariados!AA193</f>
        <v>18.600000000000001</v>
      </c>
      <c r="AY1579" s="498">
        <f>Asalariados!AB173+Asalariados!AB193</f>
        <v>19.2</v>
      </c>
      <c r="AZ1579" s="498">
        <f>Asalariados!AC173+Asalariados!AC193</f>
        <v>20.100000000000001</v>
      </c>
      <c r="BA1579" s="498">
        <f>Asalariados!AD173+Asalariados!AD193</f>
        <v>20.7</v>
      </c>
      <c r="BB1579" s="498">
        <f>Asalariados!AE173+Asalariados!AE193</f>
        <v>21.7</v>
      </c>
      <c r="BC1579" s="498">
        <f>Asalariados!AF173+Asalariados!AF193</f>
        <v>23.2</v>
      </c>
      <c r="BD1579" s="498">
        <f>Asalariados!AG173+Asalariados!AG193</f>
        <v>24.9</v>
      </c>
      <c r="BE1579" s="498">
        <f>Asalariados!AH173+Asalariados!AH193</f>
        <v>25.700000000000003</v>
      </c>
      <c r="BF1579" s="498">
        <f>Asalariados!AI173+Asalariados!AI193</f>
        <v>25.2</v>
      </c>
      <c r="BG1579" s="498">
        <f>Asalariados!AJ173+Asalariados!AJ193</f>
        <v>20.700000000000003</v>
      </c>
      <c r="BH1579" s="498">
        <f>Asalariados!AK173+Asalariados!AK193</f>
        <v>21.3</v>
      </c>
      <c r="BI1579" s="498">
        <f>Asalariados!AL173+Asalariados!AL193</f>
        <v>20.9</v>
      </c>
      <c r="BJ1579" s="498">
        <f>Asalariados!AM173+Asalariados!AM193</f>
        <v>18.100000000000001</v>
      </c>
      <c r="BK1579" s="498">
        <f>Asalariados!AN173+Asalariados!AN193</f>
        <v>16.100000000000001</v>
      </c>
      <c r="BL1579" s="498">
        <f>Asalariados!AO173+Asalariados!AO193</f>
        <v>16.7</v>
      </c>
      <c r="BM1579" s="498">
        <f>Asalariados!AP173+Asalariados!AP193</f>
        <v>16.600000000000001</v>
      </c>
      <c r="BN1579" s="498">
        <f>Asalariados!AQ173+Asalariados!AQ193</f>
        <v>17.5</v>
      </c>
      <c r="BO1579" s="498">
        <f>Asalariados!AR173+Asalariados!AR193</f>
        <v>18.600000000000001</v>
      </c>
      <c r="BP1579" s="498"/>
    </row>
    <row r="1580" spans="1:68">
      <c r="A1580" s="256" t="s">
        <v>24</v>
      </c>
      <c r="B1580" s="60" t="s">
        <v>314</v>
      </c>
      <c r="C1580" s="135" t="s">
        <v>323</v>
      </c>
      <c r="D1580" s="64" t="s">
        <v>142</v>
      </c>
      <c r="E1580" s="498">
        <v>54.7</v>
      </c>
      <c r="F1580" s="498">
        <v>63.4</v>
      </c>
      <c r="G1580" s="498">
        <v>74.3</v>
      </c>
      <c r="H1580" s="498">
        <v>84.1</v>
      </c>
      <c r="I1580" s="498">
        <v>90.9</v>
      </c>
      <c r="J1580" s="498">
        <v>96.9</v>
      </c>
      <c r="K1580" s="498">
        <v>107.2</v>
      </c>
      <c r="L1580" s="498">
        <v>113.8</v>
      </c>
      <c r="M1580" s="498">
        <v>116.9</v>
      </c>
      <c r="N1580" s="498">
        <v>124.1</v>
      </c>
      <c r="O1580" s="498">
        <v>129.30000000000001</v>
      </c>
      <c r="P1580" s="498">
        <v>135.69999999999999</v>
      </c>
      <c r="Q1580" s="498">
        <v>141.9</v>
      </c>
      <c r="R1580" s="498">
        <v>147.30000000000001</v>
      </c>
      <c r="S1580" s="498">
        <v>157.69999999999999</v>
      </c>
      <c r="T1580" s="498">
        <v>157.5</v>
      </c>
      <c r="U1580" s="498">
        <v>161.80000000000001</v>
      </c>
      <c r="V1580" s="498">
        <v>165.3</v>
      </c>
      <c r="W1580" s="498">
        <v>165.8</v>
      </c>
      <c r="X1580" s="498">
        <v>166.5</v>
      </c>
      <c r="Y1580" s="498">
        <v>163.4</v>
      </c>
      <c r="Z1580" s="498">
        <v>162.1</v>
      </c>
      <c r="AA1580" s="498">
        <v>159.6</v>
      </c>
      <c r="AB1580" s="498">
        <v>156.80000000000001</v>
      </c>
      <c r="AC1580" s="498">
        <v>152.80000000000001</v>
      </c>
      <c r="AD1580" s="498">
        <f>Asalariados!G174+Asalariados!G194</f>
        <v>146</v>
      </c>
      <c r="AE1580" s="498">
        <f>Asalariados!H174+Asalariados!H194</f>
        <v>117.1</v>
      </c>
      <c r="AF1580" s="498">
        <f>Asalariados!I174+Asalariados!I194</f>
        <v>109.1</v>
      </c>
      <c r="AG1580" s="498">
        <f>Asalariados!J174+Asalariados!J194</f>
        <v>107.9</v>
      </c>
      <c r="AH1580" s="498">
        <f>Asalariados!K174+Asalariados!K194</f>
        <v>110.8</v>
      </c>
      <c r="AI1580" s="498">
        <f>Asalariados!L174+Asalariados!L194</f>
        <v>105.6</v>
      </c>
      <c r="AJ1580" s="498">
        <f>Asalariados!M174+Asalariados!M194</f>
        <v>132.80000000000001</v>
      </c>
      <c r="AK1580" s="498">
        <f>Asalariados!N174+Asalariados!N194</f>
        <v>140</v>
      </c>
      <c r="AL1580" s="498">
        <f>Asalariados!O174+Asalariados!O194</f>
        <v>145.1</v>
      </c>
      <c r="AM1580" s="498">
        <f>Asalariados!P174+Asalariados!P194</f>
        <v>146.69999999999999</v>
      </c>
      <c r="AN1580" s="498">
        <f>Asalariados!Q174+Asalariados!Q194</f>
        <v>158.39999999999998</v>
      </c>
      <c r="AO1580" s="498">
        <f>Asalariados!R174+Asalariados!R194</f>
        <v>155.5</v>
      </c>
      <c r="AP1580" s="498">
        <f>Asalariados!S174+Asalariados!S194</f>
        <v>146.6</v>
      </c>
      <c r="AQ1580" s="498">
        <f>Asalariados!T174+Asalariados!T194</f>
        <v>136.80000000000001</v>
      </c>
      <c r="AR1580" s="498">
        <f>Asalariados!U174+Asalariados!U194</f>
        <v>135.6</v>
      </c>
      <c r="AS1580" s="498">
        <f>Asalariados!V174+Asalariados!V194</f>
        <v>141.19999999999999</v>
      </c>
      <c r="AT1580" s="498">
        <f>Asalariados!W174+Asalariados!W194</f>
        <v>152</v>
      </c>
      <c r="AU1580" s="498">
        <f>Asalariados!X174+Asalariados!X194</f>
        <v>162.6</v>
      </c>
      <c r="AV1580" s="498">
        <f>Asalariados!Y174+Asalariados!Y194</f>
        <v>172</v>
      </c>
      <c r="AW1580" s="498">
        <f>Asalariados!Z174+Asalariados!Z194</f>
        <v>180.60000000000002</v>
      </c>
      <c r="AX1580" s="498">
        <f>Asalariados!AA174+Asalariados!AA194</f>
        <v>193</v>
      </c>
      <c r="AY1580" s="498">
        <f>Asalariados!AB174+Asalariados!AB194</f>
        <v>196.8</v>
      </c>
      <c r="AZ1580" s="498">
        <f>Asalariados!AC174+Asalariados!AC194</f>
        <v>188.7</v>
      </c>
      <c r="BA1580" s="498">
        <f>Asalariados!AD174+Asalariados!AD194</f>
        <v>188.8</v>
      </c>
      <c r="BB1580" s="498">
        <f>Asalariados!AE174+Asalariados!AE194</f>
        <v>187.6</v>
      </c>
      <c r="BC1580" s="498">
        <f>Asalariados!AF174+Asalariados!AF194</f>
        <v>189</v>
      </c>
      <c r="BD1580" s="498">
        <f>Asalariados!AG174+Asalariados!AG194</f>
        <v>181.9</v>
      </c>
      <c r="BE1580" s="498">
        <f>Asalariados!AH174+Asalariados!AH194</f>
        <v>175.4</v>
      </c>
      <c r="BF1580" s="498">
        <f>Asalariados!AI174+Asalariados!AI194</f>
        <v>170.8</v>
      </c>
      <c r="BG1580" s="498">
        <f>Asalariados!AJ174+Asalariados!AJ194</f>
        <v>142.1</v>
      </c>
      <c r="BH1580" s="498">
        <f>Asalariados!AK174+Asalariados!AK194</f>
        <v>134.5</v>
      </c>
      <c r="BI1580" s="498">
        <f>Asalariados!AL174+Asalariados!AL194</f>
        <v>125.7</v>
      </c>
      <c r="BJ1580" s="498">
        <f>Asalariados!AM174+Asalariados!AM194</f>
        <v>115.5</v>
      </c>
      <c r="BK1580" s="498">
        <f>Asalariados!AN174+Asalariados!AN194</f>
        <v>108.6</v>
      </c>
      <c r="BL1580" s="498">
        <f>Asalariados!AO174+Asalariados!AO194</f>
        <v>106.69999999999999</v>
      </c>
      <c r="BM1580" s="498">
        <f>Asalariados!AP174+Asalariados!AP194</f>
        <v>108.1</v>
      </c>
      <c r="BN1580" s="498">
        <f>Asalariados!AQ174+Asalariados!AQ194</f>
        <v>113.2</v>
      </c>
      <c r="BO1580" s="498">
        <f>Asalariados!AR174+Asalariados!AR194</f>
        <v>120.1</v>
      </c>
      <c r="BP1580" s="498"/>
    </row>
    <row r="1581" spans="1:68">
      <c r="A1581" s="256" t="s">
        <v>25</v>
      </c>
      <c r="B1581" s="60" t="s">
        <v>314</v>
      </c>
      <c r="C1581" s="135" t="s">
        <v>323</v>
      </c>
      <c r="D1581" s="64" t="s">
        <v>142</v>
      </c>
      <c r="E1581" s="498">
        <v>28.2</v>
      </c>
      <c r="F1581" s="498">
        <v>29.4</v>
      </c>
      <c r="G1581" s="498">
        <v>30.8</v>
      </c>
      <c r="H1581" s="498">
        <v>32.299999999999997</v>
      </c>
      <c r="I1581" s="498">
        <v>32.200000000000003</v>
      </c>
      <c r="J1581" s="498">
        <v>32.6</v>
      </c>
      <c r="K1581" s="498">
        <v>34.4</v>
      </c>
      <c r="L1581" s="498">
        <v>36.200000000000003</v>
      </c>
      <c r="M1581" s="498">
        <v>36.9</v>
      </c>
      <c r="N1581" s="498">
        <v>39.1</v>
      </c>
      <c r="O1581" s="498">
        <v>40.700000000000003</v>
      </c>
      <c r="P1581" s="498">
        <v>43.7</v>
      </c>
      <c r="Q1581" s="498">
        <v>46.6</v>
      </c>
      <c r="R1581" s="498">
        <v>47.4</v>
      </c>
      <c r="S1581" s="498">
        <v>49.7</v>
      </c>
      <c r="T1581" s="498">
        <v>50</v>
      </c>
      <c r="U1581" s="498">
        <v>52</v>
      </c>
      <c r="V1581" s="498">
        <v>54.3</v>
      </c>
      <c r="W1581" s="498">
        <v>55.4</v>
      </c>
      <c r="X1581" s="498">
        <v>56.3</v>
      </c>
      <c r="Y1581" s="498">
        <v>55.9</v>
      </c>
      <c r="Z1581" s="498">
        <v>55.2</v>
      </c>
      <c r="AA1581" s="498">
        <v>54.1</v>
      </c>
      <c r="AB1581" s="498">
        <v>52.9</v>
      </c>
      <c r="AC1581" s="498">
        <v>51.5</v>
      </c>
      <c r="AD1581" s="498">
        <f>Asalariados!G175+Asalariados!G195</f>
        <v>52.1</v>
      </c>
      <c r="AE1581" s="498">
        <f>Asalariados!H175+Asalariados!H195</f>
        <v>52.099999999999994</v>
      </c>
      <c r="AF1581" s="498">
        <f>Asalariados!I175+Asalariados!I195</f>
        <v>45.3</v>
      </c>
      <c r="AG1581" s="498">
        <f>Asalariados!J175+Asalariados!J195</f>
        <v>45.9</v>
      </c>
      <c r="AH1581" s="498">
        <f>Asalariados!K175+Asalariados!K195</f>
        <v>45</v>
      </c>
      <c r="AI1581" s="498">
        <f>Asalariados!L175+Asalariados!L195</f>
        <v>41.7</v>
      </c>
      <c r="AJ1581" s="498">
        <f>Asalariados!M175+Asalariados!M195</f>
        <v>46.900000000000006</v>
      </c>
      <c r="AK1581" s="498">
        <f>Asalariados!N175+Asalariados!N195</f>
        <v>47</v>
      </c>
      <c r="AL1581" s="498">
        <f>Asalariados!O175+Asalariados!O195</f>
        <v>48.1</v>
      </c>
      <c r="AM1581" s="498">
        <f>Asalariados!P175+Asalariados!P195</f>
        <v>51.900000000000006</v>
      </c>
      <c r="AN1581" s="498">
        <f>Asalariados!Q175+Asalariados!Q195</f>
        <v>54.7</v>
      </c>
      <c r="AO1581" s="498">
        <f>Asalariados!R175+Asalariados!R195</f>
        <v>52.5</v>
      </c>
      <c r="AP1581" s="498">
        <f>Asalariados!S175+Asalariados!S195</f>
        <v>48.900000000000006</v>
      </c>
      <c r="AQ1581" s="498">
        <f>Asalariados!T175+Asalariados!T195</f>
        <v>46.2</v>
      </c>
      <c r="AR1581" s="498">
        <f>Asalariados!U175+Asalariados!U195</f>
        <v>43.9</v>
      </c>
      <c r="AS1581" s="498">
        <f>Asalariados!V175+Asalariados!V195</f>
        <v>47.1</v>
      </c>
      <c r="AT1581" s="498">
        <f>Asalariados!W175+Asalariados!W195</f>
        <v>49.400000000000006</v>
      </c>
      <c r="AU1581" s="498">
        <f>Asalariados!X175+Asalariados!X195</f>
        <v>51.4</v>
      </c>
      <c r="AV1581" s="498">
        <f>Asalariados!Y175+Asalariados!Y195</f>
        <v>54</v>
      </c>
      <c r="AW1581" s="498">
        <f>Asalariados!Z175+Asalariados!Z195</f>
        <v>57.7</v>
      </c>
      <c r="AX1581" s="498">
        <f>Asalariados!AA175+Asalariados!AA195</f>
        <v>59.6</v>
      </c>
      <c r="AY1581" s="498">
        <f>Asalariados!AB175+Asalariados!AB195</f>
        <v>63.5</v>
      </c>
      <c r="AZ1581" s="498">
        <f>Asalariados!AC175+Asalariados!AC195</f>
        <v>63.400000000000006</v>
      </c>
      <c r="BA1581" s="498">
        <f>Asalariados!AD175+Asalariados!AD195</f>
        <v>64.599999999999994</v>
      </c>
      <c r="BB1581" s="498">
        <f>Asalariados!AE175+Asalariados!AE195</f>
        <v>63.6</v>
      </c>
      <c r="BC1581" s="498">
        <f>Asalariados!AF175+Asalariados!AF195</f>
        <v>64.8</v>
      </c>
      <c r="BD1581" s="498">
        <f>Asalariados!AG175+Asalariados!AG195</f>
        <v>64.3</v>
      </c>
      <c r="BE1581" s="498">
        <f>Asalariados!AH175+Asalariados!AH195</f>
        <v>63.9</v>
      </c>
      <c r="BF1581" s="498">
        <f>Asalariados!AI175+Asalariados!AI195</f>
        <v>62.4</v>
      </c>
      <c r="BG1581" s="498">
        <f>Asalariados!AJ175+Asalariados!AJ195</f>
        <v>49</v>
      </c>
      <c r="BH1581" s="498">
        <f>Asalariados!AK175+Asalariados!AK195</f>
        <v>47.8</v>
      </c>
      <c r="BI1581" s="498">
        <f>Asalariados!AL175+Asalariados!AL195</f>
        <v>44.7</v>
      </c>
      <c r="BJ1581" s="498">
        <f>Asalariados!AM175+Asalariados!AM195</f>
        <v>40.799999999999997</v>
      </c>
      <c r="BK1581" s="498">
        <f>Asalariados!AN175+Asalariados!AN195</f>
        <v>38.299999999999997</v>
      </c>
      <c r="BL1581" s="498">
        <f>Asalariados!AO175+Asalariados!AO195</f>
        <v>38.5</v>
      </c>
      <c r="BM1581" s="498">
        <f>Asalariados!AP175+Asalariados!AP195</f>
        <v>37</v>
      </c>
      <c r="BN1581" s="498">
        <f>Asalariados!AQ175+Asalariados!AQ195</f>
        <v>40.900000000000006</v>
      </c>
      <c r="BO1581" s="498">
        <f>Asalariados!AR175+Asalariados!AR195</f>
        <v>42.400000000000006</v>
      </c>
      <c r="BP1581" s="498"/>
    </row>
    <row r="1582" spans="1:68">
      <c r="A1582" s="256" t="s">
        <v>26</v>
      </c>
      <c r="B1582" s="60" t="s">
        <v>314</v>
      </c>
      <c r="C1582" s="135" t="s">
        <v>323</v>
      </c>
      <c r="D1582" s="64" t="s">
        <v>142</v>
      </c>
      <c r="E1582" s="498">
        <v>2.2000000000000002</v>
      </c>
      <c r="F1582" s="498">
        <v>2.4</v>
      </c>
      <c r="G1582" s="498">
        <v>2.6</v>
      </c>
      <c r="H1582" s="498">
        <v>2.9</v>
      </c>
      <c r="I1582" s="498">
        <v>3</v>
      </c>
      <c r="J1582" s="498">
        <v>3.1</v>
      </c>
      <c r="K1582" s="498">
        <v>3.4</v>
      </c>
      <c r="L1582" s="498">
        <v>3.5</v>
      </c>
      <c r="M1582" s="498">
        <v>3.5</v>
      </c>
      <c r="N1582" s="498">
        <v>3.4</v>
      </c>
      <c r="O1582" s="498">
        <v>3.3</v>
      </c>
      <c r="P1582" s="498">
        <v>3.4</v>
      </c>
      <c r="Q1582" s="498">
        <v>3.4</v>
      </c>
      <c r="R1582" s="498">
        <v>3.3</v>
      </c>
      <c r="S1582" s="498">
        <v>3.5</v>
      </c>
      <c r="T1582" s="498">
        <v>3.7</v>
      </c>
      <c r="U1582" s="498">
        <v>4</v>
      </c>
      <c r="V1582" s="498">
        <v>5</v>
      </c>
      <c r="W1582" s="498">
        <v>6.4</v>
      </c>
      <c r="X1582" s="498">
        <v>6.8</v>
      </c>
      <c r="Y1582" s="498">
        <v>6.9</v>
      </c>
      <c r="Z1582" s="498">
        <v>7</v>
      </c>
      <c r="AA1582" s="498">
        <v>7</v>
      </c>
      <c r="AB1582" s="498">
        <v>6.9</v>
      </c>
      <c r="AC1582" s="498">
        <v>6.7</v>
      </c>
      <c r="AD1582" s="498">
        <f>Asalariados!G176+Asalariados!G196</f>
        <v>7</v>
      </c>
      <c r="AE1582" s="498">
        <f>Asalariados!H176+Asalariados!H196</f>
        <v>6.1999999999999993</v>
      </c>
      <c r="AF1582" s="498">
        <f>Asalariados!I176+Asalariados!I196</f>
        <v>5.6</v>
      </c>
      <c r="AG1582" s="498">
        <f>Asalariados!J176+Asalariados!J196</f>
        <v>4.8</v>
      </c>
      <c r="AH1582" s="498">
        <f>Asalariados!K176+Asalariados!K196</f>
        <v>4.3</v>
      </c>
      <c r="AI1582" s="498">
        <f>Asalariados!L176+Asalariados!L196</f>
        <v>5.3</v>
      </c>
      <c r="AJ1582" s="498">
        <f>Asalariados!M176+Asalariados!M196</f>
        <v>5.6999999999999993</v>
      </c>
      <c r="AK1582" s="498">
        <f>Asalariados!N176+Asalariados!N196</f>
        <v>4.2</v>
      </c>
      <c r="AL1582" s="498">
        <f>Asalariados!O176+Asalariados!O196</f>
        <v>5.4</v>
      </c>
      <c r="AM1582" s="498">
        <f>Asalariados!P176+Asalariados!P196</f>
        <v>3.3000000000000003</v>
      </c>
      <c r="AN1582" s="498">
        <f>Asalariados!Q176+Asalariados!Q196</f>
        <v>5.8999999999999995</v>
      </c>
      <c r="AO1582" s="498">
        <f>Asalariados!R176+Asalariados!R196</f>
        <v>5</v>
      </c>
      <c r="AP1582" s="498">
        <f>Asalariados!S176+Asalariados!S196</f>
        <v>3.3000000000000003</v>
      </c>
      <c r="AQ1582" s="498">
        <f>Asalariados!T176+Asalariados!T196</f>
        <v>3.2</v>
      </c>
      <c r="AR1582" s="498">
        <f>Asalariados!U176+Asalariados!U196</f>
        <v>3.2</v>
      </c>
      <c r="AS1582" s="498">
        <f>Asalariados!V176+Asalariados!V196</f>
        <v>4</v>
      </c>
      <c r="AT1582" s="498">
        <f>Asalariados!W176+Asalariados!W196</f>
        <v>4.4000000000000004</v>
      </c>
      <c r="AU1582" s="498">
        <f>Asalariados!X176+Asalariados!X196</f>
        <v>4.7</v>
      </c>
      <c r="AV1582" s="498">
        <f>Asalariados!Y176+Asalariados!Y196</f>
        <v>5.0999999999999996</v>
      </c>
      <c r="AW1582" s="498">
        <f>Asalariados!Z176+Asalariados!Z196</f>
        <v>5.4</v>
      </c>
      <c r="AX1582" s="498">
        <f>Asalariados!AA176+Asalariados!AA196</f>
        <v>5.9</v>
      </c>
      <c r="AY1582" s="498">
        <f>Asalariados!AB176+Asalariados!AB196</f>
        <v>6.8000000000000007</v>
      </c>
      <c r="AZ1582" s="498">
        <f>Asalariados!AC176+Asalariados!AC196</f>
        <v>7.1</v>
      </c>
      <c r="BA1582" s="498">
        <f>Asalariados!AD176+Asalariados!AD196</f>
        <v>7.7</v>
      </c>
      <c r="BB1582" s="498">
        <f>Asalariados!AE176+Asalariados!AE196</f>
        <v>8.6999999999999993</v>
      </c>
      <c r="BC1582" s="498">
        <f>Asalariados!AF176+Asalariados!AF196</f>
        <v>9</v>
      </c>
      <c r="BD1582" s="498">
        <f>Asalariados!AG176+Asalariados!AG196</f>
        <v>9.4</v>
      </c>
      <c r="BE1582" s="498">
        <f>Asalariados!AH176+Asalariados!AH196</f>
        <v>9.9</v>
      </c>
      <c r="BF1582" s="498">
        <f>Asalariados!AI176+Asalariados!AI196</f>
        <v>10.100000000000001</v>
      </c>
      <c r="BG1582" s="498">
        <f>Asalariados!AJ176+Asalariados!AJ196</f>
        <v>8.6</v>
      </c>
      <c r="BH1582" s="498">
        <f>Asalariados!AK176+Asalariados!AK196</f>
        <v>8.1999999999999993</v>
      </c>
      <c r="BI1582" s="498">
        <f>Asalariados!AL176+Asalariados!AL196</f>
        <v>7.7</v>
      </c>
      <c r="BJ1582" s="498">
        <f>Asalariados!AM176+Asalariados!AM196</f>
        <v>7.1</v>
      </c>
      <c r="BK1582" s="498">
        <f>Asalariados!AN176+Asalariados!AN196</f>
        <v>6.8999999999999995</v>
      </c>
      <c r="BL1582" s="498">
        <f>Asalariados!AO176+Asalariados!AO196</f>
        <v>5.8</v>
      </c>
      <c r="BM1582" s="498">
        <f>Asalariados!AP176+Asalariados!AP196</f>
        <v>5.6000000000000005</v>
      </c>
      <c r="BN1582" s="498">
        <f>Asalariados!AQ176+Asalariados!AQ196</f>
        <v>6</v>
      </c>
      <c r="BO1582" s="498">
        <f>Asalariados!AR176+Asalariados!AR196</f>
        <v>6.3</v>
      </c>
      <c r="BP1582" s="498"/>
    </row>
    <row r="1583" spans="1:68">
      <c r="A1583" s="256" t="s">
        <v>27</v>
      </c>
      <c r="B1583" s="60" t="s">
        <v>314</v>
      </c>
      <c r="C1583" s="135" t="s">
        <v>323</v>
      </c>
      <c r="D1583" s="64" t="s">
        <v>142</v>
      </c>
      <c r="E1583" s="498">
        <v>6.7</v>
      </c>
      <c r="F1583" s="498">
        <v>7</v>
      </c>
      <c r="G1583" s="498">
        <v>7.4</v>
      </c>
      <c r="H1583" s="498">
        <v>7.8</v>
      </c>
      <c r="I1583" s="498">
        <v>7.8</v>
      </c>
      <c r="J1583" s="498">
        <v>8.3000000000000007</v>
      </c>
      <c r="K1583" s="498">
        <v>9.1</v>
      </c>
      <c r="L1583" s="498">
        <v>9.5</v>
      </c>
      <c r="M1583" s="498">
        <v>9.8000000000000007</v>
      </c>
      <c r="N1583" s="498">
        <v>10.199999999999999</v>
      </c>
      <c r="O1583" s="498">
        <v>10.4</v>
      </c>
      <c r="P1583" s="498">
        <v>11.3</v>
      </c>
      <c r="Q1583" s="498">
        <v>12.2</v>
      </c>
      <c r="R1583" s="498">
        <v>12.8</v>
      </c>
      <c r="S1583" s="498">
        <v>13.7</v>
      </c>
      <c r="T1583" s="498">
        <v>14.9</v>
      </c>
      <c r="U1583" s="498">
        <v>16.5</v>
      </c>
      <c r="V1583" s="498">
        <v>17.399999999999999</v>
      </c>
      <c r="W1583" s="498">
        <v>17.899999999999999</v>
      </c>
      <c r="X1583" s="498">
        <v>18.8</v>
      </c>
      <c r="Y1583" s="498">
        <v>19.399999999999999</v>
      </c>
      <c r="Z1583" s="498">
        <v>20.2</v>
      </c>
      <c r="AA1583" s="498">
        <v>21</v>
      </c>
      <c r="AB1583" s="498">
        <v>22.1</v>
      </c>
      <c r="AC1583" s="498">
        <v>23.3</v>
      </c>
      <c r="AD1583" s="498">
        <f>Asalariados!G177+Asalariados!G197</f>
        <v>25</v>
      </c>
      <c r="AE1583" s="498">
        <f>Asalariados!H177+Asalariados!H197</f>
        <v>25.3</v>
      </c>
      <c r="AF1583" s="498">
        <f>Asalariados!I177+Asalariados!I197</f>
        <v>23.3</v>
      </c>
      <c r="AG1583" s="498">
        <f>Asalariados!J177+Asalariados!J197</f>
        <v>21.5</v>
      </c>
      <c r="AH1583" s="498">
        <f>Asalariados!K177+Asalariados!K197</f>
        <v>21.200000000000003</v>
      </c>
      <c r="AI1583" s="498">
        <f>Asalariados!L177+Asalariados!L197</f>
        <v>19</v>
      </c>
      <c r="AJ1583" s="498">
        <f>Asalariados!M177+Asalariados!M197</f>
        <v>18.100000000000001</v>
      </c>
      <c r="AK1583" s="498">
        <f>Asalariados!N177+Asalariados!N197</f>
        <v>17.3</v>
      </c>
      <c r="AL1583" s="498">
        <f>Asalariados!O177+Asalariados!O197</f>
        <v>17.3</v>
      </c>
      <c r="AM1583" s="498">
        <f>Asalariados!P177+Asalariados!P197</f>
        <v>19.600000000000001</v>
      </c>
      <c r="AN1583" s="498">
        <f>Asalariados!Q177+Asalariados!Q197</f>
        <v>23</v>
      </c>
      <c r="AO1583" s="498">
        <f>Asalariados!R177+Asalariados!R197</f>
        <v>22.9</v>
      </c>
      <c r="AP1583" s="498">
        <f>Asalariados!S177+Asalariados!S197</f>
        <v>21.7</v>
      </c>
      <c r="AQ1583" s="498">
        <f>Asalariados!T177+Asalariados!T197</f>
        <v>20.8</v>
      </c>
      <c r="AR1583" s="498">
        <f>Asalariados!U177+Asalariados!U197</f>
        <v>22.1</v>
      </c>
      <c r="AS1583" s="498">
        <f>Asalariados!V177+Asalariados!V197</f>
        <v>22.6</v>
      </c>
      <c r="AT1583" s="498">
        <f>Asalariados!W177+Asalariados!W197</f>
        <v>22.8</v>
      </c>
      <c r="AU1583" s="498">
        <f>Asalariados!X177+Asalariados!X197</f>
        <v>24.6</v>
      </c>
      <c r="AV1583" s="498">
        <f>Asalariados!Y177+Asalariados!Y197</f>
        <v>25.7</v>
      </c>
      <c r="AW1583" s="498">
        <f>Asalariados!Z177+Asalariados!Z197</f>
        <v>27.299999999999997</v>
      </c>
      <c r="AX1583" s="498">
        <f>Asalariados!AA177+Asalariados!AA197</f>
        <v>30</v>
      </c>
      <c r="AY1583" s="498">
        <f>Asalariados!AB177+Asalariados!AB197</f>
        <v>31.9</v>
      </c>
      <c r="AZ1583" s="498">
        <f>Asalariados!AC177+Asalariados!AC197</f>
        <v>34</v>
      </c>
      <c r="BA1583" s="498">
        <f>Asalariados!AD177+Asalariados!AD197</f>
        <v>35.299999999999997</v>
      </c>
      <c r="BB1583" s="498">
        <f>Asalariados!AE177+Asalariados!AE197</f>
        <v>37.5</v>
      </c>
      <c r="BC1583" s="498">
        <f>Asalariados!AF177+Asalariados!AF197</f>
        <v>39.1</v>
      </c>
      <c r="BD1583" s="498">
        <f>Asalariados!AG177+Asalariados!AG197</f>
        <v>39.6</v>
      </c>
      <c r="BE1583" s="498">
        <f>Asalariados!AH177+Asalariados!AH197</f>
        <v>40.6</v>
      </c>
      <c r="BF1583" s="498">
        <f>Asalariados!AI177+Asalariados!AI197</f>
        <v>42</v>
      </c>
      <c r="BG1583" s="498">
        <f>Asalariados!AJ177+Asalariados!AJ197</f>
        <v>34</v>
      </c>
      <c r="BH1583" s="498">
        <f>Asalariados!AK177+Asalariados!AK197</f>
        <v>35.099999999999994</v>
      </c>
      <c r="BI1583" s="498">
        <f>Asalariados!AL177+Asalariados!AL197</f>
        <v>33</v>
      </c>
      <c r="BJ1583" s="498">
        <f>Asalariados!AM177+Asalariados!AM197</f>
        <v>29.3</v>
      </c>
      <c r="BK1583" s="498">
        <f>Asalariados!AN177+Asalariados!AN197</f>
        <v>27.5</v>
      </c>
      <c r="BL1583" s="498">
        <f>Asalariados!AO177+Asalariados!AO197</f>
        <v>27.2</v>
      </c>
      <c r="BM1583" s="498">
        <f>Asalariados!AP177+Asalariados!AP197</f>
        <v>27</v>
      </c>
      <c r="BN1583" s="498">
        <f>Asalariados!AQ177+Asalariados!AQ197</f>
        <v>29</v>
      </c>
      <c r="BO1583" s="498">
        <f>Asalariados!AR177+Asalariados!AR197</f>
        <v>30.700000000000003</v>
      </c>
      <c r="BP1583" s="498"/>
    </row>
    <row r="1584" spans="1:68">
      <c r="A1584" s="256" t="s">
        <v>28</v>
      </c>
      <c r="B1584" s="60" t="s">
        <v>314</v>
      </c>
      <c r="C1584" s="135" t="s">
        <v>323</v>
      </c>
      <c r="D1584" s="64" t="s">
        <v>142</v>
      </c>
      <c r="E1584" s="498">
        <v>21.6</v>
      </c>
      <c r="F1584" s="498">
        <v>25.6</v>
      </c>
      <c r="G1584" s="498">
        <v>30.8</v>
      </c>
      <c r="H1584" s="498">
        <v>35.200000000000003</v>
      </c>
      <c r="I1584" s="498">
        <v>38.4</v>
      </c>
      <c r="J1584" s="498">
        <v>39.1</v>
      </c>
      <c r="K1584" s="498">
        <v>40.9</v>
      </c>
      <c r="L1584" s="498">
        <v>42.8</v>
      </c>
      <c r="M1584" s="498">
        <v>43.2</v>
      </c>
      <c r="N1584" s="498">
        <v>48.8</v>
      </c>
      <c r="O1584" s="498">
        <v>53.9</v>
      </c>
      <c r="P1584" s="498">
        <v>56.7</v>
      </c>
      <c r="Q1584" s="498">
        <v>59.3</v>
      </c>
      <c r="R1584" s="498">
        <v>60.2</v>
      </c>
      <c r="S1584" s="498">
        <v>62.9</v>
      </c>
      <c r="T1584" s="498">
        <v>61.1</v>
      </c>
      <c r="U1584" s="498">
        <v>61.1</v>
      </c>
      <c r="V1584" s="498">
        <v>63.8</v>
      </c>
      <c r="W1584" s="498">
        <v>65.599999999999994</v>
      </c>
      <c r="X1584" s="498">
        <v>68.400000000000006</v>
      </c>
      <c r="Y1584" s="498">
        <v>69.5</v>
      </c>
      <c r="Z1584" s="498">
        <v>71.099999999999994</v>
      </c>
      <c r="AA1584" s="498">
        <v>72</v>
      </c>
      <c r="AB1584" s="498">
        <v>72.8</v>
      </c>
      <c r="AC1584" s="498">
        <v>73</v>
      </c>
      <c r="AD1584" s="498">
        <f>Asalariados!G178+Asalariados!G198</f>
        <v>72.599999999999994</v>
      </c>
      <c r="AE1584" s="498">
        <f>Asalariados!H178+Asalariados!H198</f>
        <v>68.099999999999994</v>
      </c>
      <c r="AF1584" s="498">
        <f>Asalariados!I178+Asalariados!I198</f>
        <v>64.7</v>
      </c>
      <c r="AG1584" s="498">
        <f>Asalariados!J178+Asalariados!J198</f>
        <v>59.100000000000009</v>
      </c>
      <c r="AH1584" s="498">
        <f>Asalariados!K178+Asalariados!K198</f>
        <v>58.5</v>
      </c>
      <c r="AI1584" s="498">
        <f>Asalariados!L178+Asalariados!L198</f>
        <v>65.400000000000006</v>
      </c>
      <c r="AJ1584" s="498">
        <f>Asalariados!M178+Asalariados!M198</f>
        <v>73.5</v>
      </c>
      <c r="AK1584" s="498">
        <f>Asalariados!N178+Asalariados!N198</f>
        <v>76.5</v>
      </c>
      <c r="AL1584" s="498">
        <f>Asalariados!O178+Asalariados!O198</f>
        <v>76.3</v>
      </c>
      <c r="AM1584" s="498">
        <f>Asalariados!P178+Asalariados!P198</f>
        <v>81.2</v>
      </c>
      <c r="AN1584" s="498">
        <f>Asalariados!Q178+Asalariados!Q198</f>
        <v>89.6</v>
      </c>
      <c r="AO1584" s="498">
        <f>Asalariados!R178+Asalariados!R198</f>
        <v>90.5</v>
      </c>
      <c r="AP1584" s="498">
        <f>Asalariados!S178+Asalariados!S198</f>
        <v>82.3</v>
      </c>
      <c r="AQ1584" s="498">
        <f>Asalariados!T178+Asalariados!T198</f>
        <v>76.8</v>
      </c>
      <c r="AR1584" s="498">
        <f>Asalariados!U178+Asalariados!U198</f>
        <v>70.900000000000006</v>
      </c>
      <c r="AS1584" s="498">
        <f>Asalariados!V178+Asalariados!V198</f>
        <v>70.5</v>
      </c>
      <c r="AT1584" s="498">
        <f>Asalariados!W178+Asalariados!W198</f>
        <v>72.7</v>
      </c>
      <c r="AU1584" s="498">
        <f>Asalariados!X178+Asalariados!X198</f>
        <v>76.2</v>
      </c>
      <c r="AV1584" s="498">
        <f>Asalariados!Y178+Asalariados!Y198</f>
        <v>79.2</v>
      </c>
      <c r="AW1584" s="498">
        <f>Asalariados!Z178+Asalariados!Z198</f>
        <v>84</v>
      </c>
      <c r="AX1584" s="498">
        <f>Asalariados!AA178+Asalariados!AA198</f>
        <v>89.9</v>
      </c>
      <c r="AY1584" s="498">
        <f>Asalariados!AB178+Asalariados!AB198</f>
        <v>85.800000000000011</v>
      </c>
      <c r="AZ1584" s="498">
        <f>Asalariados!AC178+Asalariados!AC198</f>
        <v>82.2</v>
      </c>
      <c r="BA1584" s="498">
        <f>Asalariados!AD178+Asalariados!AD198</f>
        <v>78.5</v>
      </c>
      <c r="BB1584" s="498">
        <f>Asalariados!AE178+Asalariados!AE198</f>
        <v>76.2</v>
      </c>
      <c r="BC1584" s="498">
        <f>Asalariados!AF178+Asalariados!AF198</f>
        <v>76.3</v>
      </c>
      <c r="BD1584" s="498">
        <f>Asalariados!AG178+Asalariados!AG198</f>
        <v>77</v>
      </c>
      <c r="BE1584" s="498">
        <f>Asalariados!AH178+Asalariados!AH198</f>
        <v>75.699999999999989</v>
      </c>
      <c r="BF1584" s="498">
        <f>Asalariados!AI178+Asalariados!AI198</f>
        <v>72.2</v>
      </c>
      <c r="BG1584" s="498">
        <f>Asalariados!AJ178+Asalariados!AJ198</f>
        <v>61.1</v>
      </c>
      <c r="BH1584" s="498">
        <f>Asalariados!AK178+Asalariados!AK198</f>
        <v>57.699999999999996</v>
      </c>
      <c r="BI1584" s="498">
        <f>Asalariados!AL178+Asalariados!AL198</f>
        <v>55.6</v>
      </c>
      <c r="BJ1584" s="498">
        <f>Asalariados!AM178+Asalariados!AM198</f>
        <v>50.1</v>
      </c>
      <c r="BK1584" s="498">
        <f>Asalariados!AN178+Asalariados!AN198</f>
        <v>47.2</v>
      </c>
      <c r="BL1584" s="498">
        <f>Asalariados!AO178+Asalariados!AO198</f>
        <v>43</v>
      </c>
      <c r="BM1584" s="498">
        <f>Asalariados!AP178+Asalariados!AP198</f>
        <v>48.8</v>
      </c>
      <c r="BN1584" s="498">
        <f>Asalariados!AQ178+Asalariados!AQ198</f>
        <v>49.3</v>
      </c>
      <c r="BO1584" s="498">
        <f>Asalariados!AR178+Asalariados!AR198</f>
        <v>52.099999999999994</v>
      </c>
      <c r="BP1584" s="498"/>
    </row>
    <row r="1585" spans="1:68">
      <c r="A1585" s="256" t="s">
        <v>29</v>
      </c>
      <c r="B1585" s="60" t="s">
        <v>314</v>
      </c>
      <c r="C1585" s="135" t="s">
        <v>323</v>
      </c>
      <c r="D1585" s="64" t="s">
        <v>142</v>
      </c>
      <c r="E1585" s="498">
        <v>7.5</v>
      </c>
      <c r="F1585" s="498">
        <v>7.6</v>
      </c>
      <c r="G1585" s="498">
        <v>7.8</v>
      </c>
      <c r="H1585" s="498">
        <v>8</v>
      </c>
      <c r="I1585" s="498">
        <v>7.7</v>
      </c>
      <c r="J1585" s="498">
        <v>7.9</v>
      </c>
      <c r="K1585" s="498">
        <v>8.3000000000000007</v>
      </c>
      <c r="L1585" s="498">
        <v>8.4</v>
      </c>
      <c r="M1585" s="498">
        <v>8.3000000000000007</v>
      </c>
      <c r="N1585" s="498">
        <v>8.1999999999999993</v>
      </c>
      <c r="O1585" s="498">
        <v>8.1999999999999993</v>
      </c>
      <c r="P1585" s="498">
        <v>8.3000000000000007</v>
      </c>
      <c r="Q1585" s="498">
        <v>8.3000000000000007</v>
      </c>
      <c r="R1585" s="498">
        <v>9.1</v>
      </c>
      <c r="S1585" s="498">
        <v>10.1</v>
      </c>
      <c r="T1585" s="498">
        <v>10</v>
      </c>
      <c r="U1585" s="498">
        <v>10.4</v>
      </c>
      <c r="V1585" s="498">
        <v>10.6</v>
      </c>
      <c r="W1585" s="498">
        <v>10.6</v>
      </c>
      <c r="X1585" s="498">
        <v>11.1</v>
      </c>
      <c r="Y1585" s="498">
        <v>11.3</v>
      </c>
      <c r="Z1585" s="498">
        <v>11.2</v>
      </c>
      <c r="AA1585" s="498">
        <v>10.9</v>
      </c>
      <c r="AB1585" s="498">
        <v>10.5</v>
      </c>
      <c r="AC1585" s="498">
        <v>10</v>
      </c>
      <c r="AD1585" s="498">
        <f>Asalariados!G179+Asalariados!G199</f>
        <v>9.4</v>
      </c>
      <c r="AE1585" s="498">
        <f>Asalariados!H179+Asalariados!H199</f>
        <v>9.1999999999999993</v>
      </c>
      <c r="AF1585" s="498">
        <f>Asalariados!I179+Asalariados!I199</f>
        <v>8.9</v>
      </c>
      <c r="AG1585" s="498">
        <f>Asalariados!J179+Asalariados!J199</f>
        <v>7.3000000000000007</v>
      </c>
      <c r="AH1585" s="498">
        <f>Asalariados!K179+Asalariados!K199</f>
        <v>8.8000000000000007</v>
      </c>
      <c r="AI1585" s="498">
        <f>Asalariados!L179+Asalariados!L199</f>
        <v>10.8</v>
      </c>
      <c r="AJ1585" s="498">
        <f>Asalariados!M179+Asalariados!M199</f>
        <v>11</v>
      </c>
      <c r="AK1585" s="498">
        <f>Asalariados!N179+Asalariados!N199</f>
        <v>12.4</v>
      </c>
      <c r="AL1585" s="498">
        <f>Asalariados!O179+Asalariados!O199</f>
        <v>13.600000000000001</v>
      </c>
      <c r="AM1585" s="498">
        <f>Asalariados!P179+Asalariados!P199</f>
        <v>14.200000000000001</v>
      </c>
      <c r="AN1585" s="498">
        <f>Asalariados!Q179+Asalariados!Q199</f>
        <v>15.3</v>
      </c>
      <c r="AO1585" s="498">
        <f>Asalariados!R179+Asalariados!R199</f>
        <v>11.799999999999999</v>
      </c>
      <c r="AP1585" s="498">
        <f>Asalariados!S179+Asalariados!S199</f>
        <v>10.1</v>
      </c>
      <c r="AQ1585" s="498">
        <f>Asalariados!T179+Asalariados!T199</f>
        <v>9.6000000000000014</v>
      </c>
      <c r="AR1585" s="498">
        <f>Asalariados!U179+Asalariados!U199</f>
        <v>9.4</v>
      </c>
      <c r="AS1585" s="498">
        <f>Asalariados!V179+Asalariados!V199</f>
        <v>9.4</v>
      </c>
      <c r="AT1585" s="498">
        <f>Asalariados!W179+Asalariados!W199</f>
        <v>8.6999999999999993</v>
      </c>
      <c r="AU1585" s="498">
        <f>Asalariados!X179+Asalariados!X199</f>
        <v>9.6999999999999993</v>
      </c>
      <c r="AV1585" s="498">
        <f>Asalariados!Y179+Asalariados!Y199</f>
        <v>10</v>
      </c>
      <c r="AW1585" s="498">
        <f>Asalariados!Z179+Asalariados!Z199</f>
        <v>11.1</v>
      </c>
      <c r="AX1585" s="498">
        <f>Asalariados!AA179+Asalariados!AA199</f>
        <v>12.299999999999999</v>
      </c>
      <c r="AY1585" s="498">
        <f>Asalariados!AB179+Asalariados!AB199</f>
        <v>13.2</v>
      </c>
      <c r="AZ1585" s="498">
        <f>Asalariados!AC179+Asalariados!AC199</f>
        <v>13.399999999999999</v>
      </c>
      <c r="BA1585" s="498">
        <f>Asalariados!AD179+Asalariados!AD199</f>
        <v>14.399999999999999</v>
      </c>
      <c r="BB1585" s="498">
        <f>Asalariados!AE179+Asalariados!AE199</f>
        <v>15.5</v>
      </c>
      <c r="BC1585" s="498">
        <f>Asalariados!AF179+Asalariados!AF199</f>
        <v>16</v>
      </c>
      <c r="BD1585" s="498">
        <f>Asalariados!AG179+Asalariados!AG199</f>
        <v>16.599999999999998</v>
      </c>
      <c r="BE1585" s="498">
        <f>Asalariados!AH179+Asalariados!AH199</f>
        <v>17.100000000000001</v>
      </c>
      <c r="BF1585" s="498">
        <f>Asalariados!AI179+Asalariados!AI199</f>
        <v>16.5</v>
      </c>
      <c r="BG1585" s="498">
        <f>Asalariados!AJ179+Asalariados!AJ199</f>
        <v>12.899999999999999</v>
      </c>
      <c r="BH1585" s="498">
        <f>Asalariados!AK179+Asalariados!AK199</f>
        <v>12.5</v>
      </c>
      <c r="BI1585" s="498">
        <f>Asalariados!AL179+Asalariados!AL199</f>
        <v>12</v>
      </c>
      <c r="BJ1585" s="498">
        <f>Asalariados!AM179+Asalariados!AM199</f>
        <v>10.9</v>
      </c>
      <c r="BK1585" s="498">
        <f>Asalariados!AN179+Asalariados!AN199</f>
        <v>10.9</v>
      </c>
      <c r="BL1585" s="498">
        <f>Asalariados!AO179+Asalariados!AO199</f>
        <v>10.199999999999999</v>
      </c>
      <c r="BM1585" s="498">
        <f>Asalariados!AP179+Asalariados!AP199</f>
        <v>11.1</v>
      </c>
      <c r="BN1585" s="498">
        <f>Asalariados!AQ179+Asalariados!AQ199</f>
        <v>12</v>
      </c>
      <c r="BO1585" s="498">
        <f>Asalariados!AR179+Asalariados!AR199</f>
        <v>12.6</v>
      </c>
      <c r="BP1585" s="498"/>
    </row>
    <row r="1586" spans="1:68">
      <c r="A1586" s="256" t="s">
        <v>30</v>
      </c>
      <c r="B1586" s="60" t="s">
        <v>314</v>
      </c>
      <c r="C1586" s="135" t="s">
        <v>323</v>
      </c>
      <c r="D1586" s="64" t="s">
        <v>142</v>
      </c>
      <c r="E1586" s="498">
        <v>1.8</v>
      </c>
      <c r="F1586" s="498">
        <v>2.2000000000000002</v>
      </c>
      <c r="G1586" s="498">
        <v>2.6</v>
      </c>
      <c r="H1586" s="498">
        <v>3.1</v>
      </c>
      <c r="I1586" s="498">
        <v>3.5</v>
      </c>
      <c r="J1586" s="498">
        <v>3.5</v>
      </c>
      <c r="K1586" s="498">
        <v>3.7</v>
      </c>
      <c r="L1586" s="498">
        <v>4.4000000000000004</v>
      </c>
      <c r="M1586" s="498">
        <v>5</v>
      </c>
      <c r="N1586" s="498">
        <v>5.3</v>
      </c>
      <c r="O1586" s="498">
        <v>5.5</v>
      </c>
      <c r="P1586" s="498">
        <v>6</v>
      </c>
      <c r="Q1586" s="498">
        <v>6.4</v>
      </c>
      <c r="R1586" s="498">
        <v>6.9</v>
      </c>
      <c r="S1586" s="498">
        <v>7.7</v>
      </c>
      <c r="T1586" s="498">
        <v>8.9</v>
      </c>
      <c r="U1586" s="498">
        <v>10.4</v>
      </c>
      <c r="V1586" s="498">
        <v>10.8</v>
      </c>
      <c r="W1586" s="498">
        <v>11.1</v>
      </c>
      <c r="X1586" s="498">
        <v>11.5</v>
      </c>
      <c r="Y1586" s="498">
        <v>11.7</v>
      </c>
      <c r="Z1586" s="498">
        <v>11.9</v>
      </c>
      <c r="AA1586" s="498">
        <v>12</v>
      </c>
      <c r="AB1586" s="498">
        <v>12.1</v>
      </c>
      <c r="AC1586" s="498">
        <v>12.1</v>
      </c>
      <c r="AD1586" s="498">
        <f>Asalariados!G180+Asalariados!G200</f>
        <v>12.8</v>
      </c>
      <c r="AE1586" s="498">
        <f>Asalariados!H180+Asalariados!H200</f>
        <v>12.5</v>
      </c>
      <c r="AF1586" s="498">
        <f>Asalariados!I180+Asalariados!I200</f>
        <v>12.5</v>
      </c>
      <c r="AG1586" s="498">
        <f>Asalariados!J180+Asalariados!J200</f>
        <v>12.7</v>
      </c>
      <c r="AH1586" s="498">
        <f>Asalariados!K180+Asalariados!K200</f>
        <v>12.4</v>
      </c>
      <c r="AI1586" s="498">
        <f>Asalariados!L180+Asalariados!L200</f>
        <v>13</v>
      </c>
      <c r="AJ1586" s="498">
        <f>Asalariados!M180+Asalariados!M200</f>
        <v>15.600000000000001</v>
      </c>
      <c r="AK1586" s="498">
        <f>Asalariados!N180+Asalariados!N200</f>
        <v>16.600000000000001</v>
      </c>
      <c r="AL1586" s="498">
        <f>Asalariados!O180+Asalariados!O200</f>
        <v>17.8</v>
      </c>
      <c r="AM1586" s="498">
        <f>Asalariados!P180+Asalariados!P200</f>
        <v>18.7</v>
      </c>
      <c r="AN1586" s="498">
        <f>Asalariados!Q180+Asalariados!Q200</f>
        <v>19.7</v>
      </c>
      <c r="AO1586" s="498">
        <f>Asalariados!R180+Asalariados!R200</f>
        <v>20.100000000000001</v>
      </c>
      <c r="AP1586" s="498">
        <f>Asalariados!S180+Asalariados!S200</f>
        <v>18.600000000000001</v>
      </c>
      <c r="AQ1586" s="498">
        <f>Asalariados!T180+Asalariados!T200</f>
        <v>16.600000000000001</v>
      </c>
      <c r="AR1586" s="498">
        <f>Asalariados!U180+Asalariados!U200</f>
        <v>16.7</v>
      </c>
      <c r="AS1586" s="498">
        <f>Asalariados!V180+Asalariados!V200</f>
        <v>17.5</v>
      </c>
      <c r="AT1586" s="498">
        <f>Asalariados!W180+Asalariados!W200</f>
        <v>19.3</v>
      </c>
      <c r="AU1586" s="498">
        <f>Asalariados!X180+Asalariados!X200</f>
        <v>20.200000000000003</v>
      </c>
      <c r="AV1586" s="498">
        <f>Asalariados!Y180+Asalariados!Y200</f>
        <v>21.4</v>
      </c>
      <c r="AW1586" s="498">
        <f>Asalariados!Z180+Asalariados!Z200</f>
        <v>23.2</v>
      </c>
      <c r="AX1586" s="498">
        <f>Asalariados!AA180+Asalariados!AA200</f>
        <v>24.1</v>
      </c>
      <c r="AY1586" s="498">
        <f>Asalariados!AB180+Asalariados!AB200</f>
        <v>24.9</v>
      </c>
      <c r="AZ1586" s="498">
        <f>Asalariados!AC180+Asalariados!AC200</f>
        <v>25.2</v>
      </c>
      <c r="BA1586" s="498">
        <f>Asalariados!AD180+Asalariados!AD200</f>
        <v>25.4</v>
      </c>
      <c r="BB1586" s="498">
        <f>Asalariados!AE180+Asalariados!AE200</f>
        <v>25.7</v>
      </c>
      <c r="BC1586" s="498">
        <f>Asalariados!AF180+Asalariados!AF200</f>
        <v>26</v>
      </c>
      <c r="BD1586" s="498">
        <f>Asalariados!AG180+Asalariados!AG200</f>
        <v>26.1</v>
      </c>
      <c r="BE1586" s="498">
        <f>Asalariados!AH180+Asalariados!AH200</f>
        <v>26.3</v>
      </c>
      <c r="BF1586" s="498">
        <f>Asalariados!AI180+Asalariados!AI200</f>
        <v>26.9</v>
      </c>
      <c r="BG1586" s="498">
        <f>Asalariados!AJ180+Asalariados!AJ200</f>
        <v>23.3</v>
      </c>
      <c r="BH1586" s="498">
        <f>Asalariados!AK180+Asalariados!AK200</f>
        <v>23.1</v>
      </c>
      <c r="BI1586" s="498">
        <f>Asalariados!AL180+Asalariados!AL200</f>
        <v>22.2</v>
      </c>
      <c r="BJ1586" s="498">
        <f>Asalariados!AM180+Asalariados!AM200</f>
        <v>19.899999999999999</v>
      </c>
      <c r="BK1586" s="498">
        <f>Asalariados!AN180+Asalariados!AN200</f>
        <v>19.5</v>
      </c>
      <c r="BL1586" s="498">
        <f>Asalariados!AO180+Asalariados!AO200</f>
        <v>18.5</v>
      </c>
      <c r="BM1586" s="498">
        <f>Asalariados!AP180+Asalariados!AP200</f>
        <v>20.399999999999999</v>
      </c>
      <c r="BN1586" s="498">
        <f>Asalariados!AQ180+Asalariados!AQ200</f>
        <v>20.7</v>
      </c>
      <c r="BO1586" s="498">
        <f>Asalariados!AR180+Asalariados!AR200</f>
        <v>21.5</v>
      </c>
      <c r="BP1586" s="498"/>
    </row>
    <row r="1587" spans="1:68">
      <c r="A1587" s="256" t="s">
        <v>31</v>
      </c>
      <c r="B1587" s="60" t="s">
        <v>314</v>
      </c>
      <c r="C1587" s="135" t="s">
        <v>323</v>
      </c>
      <c r="D1587" s="64" t="s">
        <v>142</v>
      </c>
      <c r="E1587" s="498">
        <v>106.2</v>
      </c>
      <c r="F1587" s="498">
        <v>110</v>
      </c>
      <c r="G1587" s="498">
        <v>115.4</v>
      </c>
      <c r="H1587" s="498">
        <v>120</v>
      </c>
      <c r="I1587" s="498">
        <v>118.8</v>
      </c>
      <c r="J1587" s="498">
        <v>117.4</v>
      </c>
      <c r="K1587" s="498">
        <v>120.3</v>
      </c>
      <c r="L1587" s="498">
        <v>127.3</v>
      </c>
      <c r="M1587" s="498">
        <v>130.6</v>
      </c>
      <c r="N1587" s="498">
        <v>139.19999999999999</v>
      </c>
      <c r="O1587" s="498">
        <v>145.6</v>
      </c>
      <c r="P1587" s="498">
        <v>150.6</v>
      </c>
      <c r="Q1587" s="498">
        <v>155.19999999999999</v>
      </c>
      <c r="R1587" s="498">
        <v>157.30000000000001</v>
      </c>
      <c r="S1587" s="498">
        <v>164.3</v>
      </c>
      <c r="T1587" s="498">
        <v>160.4</v>
      </c>
      <c r="U1587" s="498">
        <v>161.6</v>
      </c>
      <c r="V1587" s="498">
        <v>170.2</v>
      </c>
      <c r="W1587" s="498">
        <v>176</v>
      </c>
      <c r="X1587" s="498">
        <v>177.1</v>
      </c>
      <c r="Y1587" s="498">
        <v>174.2</v>
      </c>
      <c r="Z1587" s="498">
        <v>170.9</v>
      </c>
      <c r="AA1587" s="498">
        <v>166.5</v>
      </c>
      <c r="AB1587" s="498">
        <v>160</v>
      </c>
      <c r="AC1587" s="498">
        <v>152.9</v>
      </c>
      <c r="AD1587" s="498">
        <f>Asalariados!G181+Asalariados!G201</f>
        <v>145.30000000000001</v>
      </c>
      <c r="AE1587" s="498">
        <f>Asalariados!H181+Asalariados!H201</f>
        <v>142.69999999999999</v>
      </c>
      <c r="AF1587" s="498">
        <f>Asalariados!I181+Asalariados!I201</f>
        <v>141.9</v>
      </c>
      <c r="AG1587" s="498">
        <f>Asalariados!J181+Asalariados!J201</f>
        <v>139.80000000000001</v>
      </c>
      <c r="AH1587" s="498">
        <f>Asalariados!K181+Asalariados!K201</f>
        <v>131.9</v>
      </c>
      <c r="AI1587" s="498">
        <f>Asalariados!L181+Asalariados!L201</f>
        <v>117.9</v>
      </c>
      <c r="AJ1587" s="498">
        <f>Asalariados!M181+Asalariados!M201</f>
        <v>130.9</v>
      </c>
      <c r="AK1587" s="498">
        <f>Asalariados!N181+Asalariados!N201</f>
        <v>126.39999999999999</v>
      </c>
      <c r="AL1587" s="498">
        <f>Asalariados!O181+Asalariados!O201</f>
        <v>125.1</v>
      </c>
      <c r="AM1587" s="498">
        <f>Asalariados!P181+Asalariados!P201</f>
        <v>123.7</v>
      </c>
      <c r="AN1587" s="498">
        <f>Asalariados!Q181+Asalariados!Q201</f>
        <v>123.60000000000001</v>
      </c>
      <c r="AO1587" s="498">
        <f>Asalariados!R181+Asalariados!R201</f>
        <v>119.9</v>
      </c>
      <c r="AP1587" s="498">
        <f>Asalariados!S181+Asalariados!S201</f>
        <v>112.5</v>
      </c>
      <c r="AQ1587" s="498">
        <f>Asalariados!T181+Asalariados!T201</f>
        <v>101.3</v>
      </c>
      <c r="AR1587" s="498">
        <f>Asalariados!U181+Asalariados!U201</f>
        <v>96.5</v>
      </c>
      <c r="AS1587" s="498">
        <f>Asalariados!V181+Asalariados!V201</f>
        <v>100.69999999999999</v>
      </c>
      <c r="AT1587" s="498">
        <f>Asalariados!W181+Asalariados!W201</f>
        <v>110.9</v>
      </c>
      <c r="AU1587" s="498">
        <f>Asalariados!X181+Asalariados!X201</f>
        <v>116.70000000000002</v>
      </c>
      <c r="AV1587" s="498">
        <f>Asalariados!Y181+Asalariados!Y201</f>
        <v>120.3</v>
      </c>
      <c r="AW1587" s="498">
        <f>Asalariados!Z181+Asalariados!Z201</f>
        <v>126.9</v>
      </c>
      <c r="AX1587" s="498">
        <f>Asalariados!AA181+Asalariados!AA201</f>
        <v>131.1</v>
      </c>
      <c r="AY1587" s="498">
        <f>Asalariados!AB181+Asalariados!AB201</f>
        <v>138.4</v>
      </c>
      <c r="AZ1587" s="498">
        <f>Asalariados!AC181+Asalariados!AC201</f>
        <v>139</v>
      </c>
      <c r="BA1587" s="498">
        <f>Asalariados!AD181+Asalariados!AD201</f>
        <v>141.19999999999999</v>
      </c>
      <c r="BB1587" s="498">
        <f>Asalariados!AE181+Asalariados!AE201</f>
        <v>137.5</v>
      </c>
      <c r="BC1587" s="498">
        <f>Asalariados!AF181+Asalariados!AF201</f>
        <v>138.6</v>
      </c>
      <c r="BD1587" s="498">
        <f>Asalariados!AG181+Asalariados!AG201</f>
        <v>138.39999999999998</v>
      </c>
      <c r="BE1587" s="498">
        <f>Asalariados!AH181+Asalariados!AH201</f>
        <v>138.89999999999998</v>
      </c>
      <c r="BF1587" s="498">
        <f>Asalariados!AI181+Asalariados!AI201</f>
        <v>138.19999999999999</v>
      </c>
      <c r="BG1587" s="498">
        <f>Asalariados!AJ181+Asalariados!AJ201</f>
        <v>123.6</v>
      </c>
      <c r="BH1587" s="498">
        <f>Asalariados!AK181+Asalariados!AK201</f>
        <v>119.8</v>
      </c>
      <c r="BI1587" s="498">
        <f>Asalariados!AL181+Asalariados!AL201</f>
        <v>117.69999999999999</v>
      </c>
      <c r="BJ1587" s="498">
        <f>Asalariados!AM181+Asalariados!AM201</f>
        <v>110.9</v>
      </c>
      <c r="BK1587" s="498">
        <f>Asalariados!AN181+Asalariados!AN201</f>
        <v>102.1</v>
      </c>
      <c r="BL1587" s="498">
        <f>Asalariados!AO181+Asalariados!AO201</f>
        <v>101</v>
      </c>
      <c r="BM1587" s="498">
        <f>Asalariados!AP181+Asalariados!AP201</f>
        <v>105.30000000000001</v>
      </c>
      <c r="BN1587" s="498">
        <f>Asalariados!AQ181+Asalariados!AQ201</f>
        <v>106.5</v>
      </c>
      <c r="BO1587" s="498">
        <f>Asalariados!AR181+Asalariados!AR201</f>
        <v>110.8</v>
      </c>
      <c r="BP1587" s="498"/>
    </row>
    <row r="1588" spans="1:68">
      <c r="A1588" s="256" t="s">
        <v>32</v>
      </c>
      <c r="B1588" s="60" t="s">
        <v>314</v>
      </c>
      <c r="C1588" s="135" t="s">
        <v>323</v>
      </c>
      <c r="D1588" s="64" t="s">
        <v>142</v>
      </c>
      <c r="E1588" s="498">
        <v>1.1000000000000001</v>
      </c>
      <c r="F1588" s="498">
        <v>1.2</v>
      </c>
      <c r="G1588" s="498">
        <v>1.4</v>
      </c>
      <c r="H1588" s="498">
        <v>1.6</v>
      </c>
      <c r="I1588" s="498">
        <v>1.6</v>
      </c>
      <c r="J1588" s="498">
        <v>1.7</v>
      </c>
      <c r="K1588" s="498">
        <v>1.8</v>
      </c>
      <c r="L1588" s="498">
        <v>2.1</v>
      </c>
      <c r="M1588" s="498">
        <v>2.2000000000000002</v>
      </c>
      <c r="N1588" s="498">
        <v>2.4</v>
      </c>
      <c r="O1588" s="498">
        <v>2.7</v>
      </c>
      <c r="P1588" s="498">
        <v>2.9</v>
      </c>
      <c r="Q1588" s="498">
        <v>3.1</v>
      </c>
      <c r="R1588" s="498">
        <v>3.1</v>
      </c>
      <c r="S1588" s="498">
        <v>3.3</v>
      </c>
      <c r="T1588" s="498">
        <v>3.4</v>
      </c>
      <c r="U1588" s="498">
        <v>3.5</v>
      </c>
      <c r="V1588" s="498">
        <v>3.8</v>
      </c>
      <c r="W1588" s="498">
        <v>3.9</v>
      </c>
      <c r="X1588" s="498">
        <v>4.0999999999999996</v>
      </c>
      <c r="Y1588" s="498">
        <v>4.2</v>
      </c>
      <c r="Z1588" s="498">
        <v>4.3</v>
      </c>
      <c r="AA1588" s="498">
        <v>4.4000000000000004</v>
      </c>
      <c r="AB1588" s="498">
        <v>4.5999999999999996</v>
      </c>
      <c r="AC1588" s="498">
        <v>4.7</v>
      </c>
      <c r="AD1588" s="498">
        <f>Asalariados!G182+Asalariados!G202</f>
        <v>5.6</v>
      </c>
      <c r="AE1588" s="498">
        <f>Asalariados!H182+Asalariados!H202</f>
        <v>4.7</v>
      </c>
      <c r="AF1588" s="498">
        <f>Asalariados!I182+Asalariados!I202</f>
        <v>4</v>
      </c>
      <c r="AG1588" s="498">
        <f>Asalariados!J182+Asalariados!J202</f>
        <v>3.1</v>
      </c>
      <c r="AH1588" s="498">
        <f>Asalariados!K182+Asalariados!K202</f>
        <v>1.9</v>
      </c>
      <c r="AI1588" s="498">
        <f>Asalariados!L182+Asalariados!L202</f>
        <v>1.9</v>
      </c>
      <c r="AJ1588" s="498">
        <f>Asalariados!M182+Asalariados!M202</f>
        <v>2.6</v>
      </c>
      <c r="AK1588" s="498">
        <f>Asalariados!N182+Asalariados!N202</f>
        <v>2.9000000000000004</v>
      </c>
      <c r="AL1588" s="498">
        <f>Asalariados!O182+Asalariados!O202</f>
        <v>2.1</v>
      </c>
      <c r="AM1588" s="498">
        <f>Asalariados!P182+Asalariados!P202</f>
        <v>4</v>
      </c>
      <c r="AN1588" s="498">
        <f>Asalariados!Q182+Asalariados!Q202</f>
        <v>4.5</v>
      </c>
      <c r="AO1588" s="498">
        <f>Asalariados!R182+Asalariados!R202</f>
        <v>6</v>
      </c>
      <c r="AP1588" s="498">
        <f>Asalariados!S182+Asalariados!S202</f>
        <v>5.7</v>
      </c>
      <c r="AQ1588" s="498">
        <f>Asalariados!T182+Asalariados!T202</f>
        <v>5.6000000000000005</v>
      </c>
      <c r="AR1588" s="498">
        <f>Asalariados!U182+Asalariados!U202</f>
        <v>5.5</v>
      </c>
      <c r="AS1588" s="498">
        <f>Asalariados!V182+Asalariados!V202</f>
        <v>5.6</v>
      </c>
      <c r="AT1588" s="498">
        <f>Asalariados!W182+Asalariados!W202</f>
        <v>5.5</v>
      </c>
      <c r="AU1588" s="498">
        <f>Asalariados!X182+Asalariados!X202</f>
        <v>5.8</v>
      </c>
      <c r="AV1588" s="498">
        <f>Asalariados!Y182+Asalariados!Y202</f>
        <v>6.3</v>
      </c>
      <c r="AW1588" s="498">
        <f>Asalariados!Z182+Asalariados!Z202</f>
        <v>6</v>
      </c>
      <c r="AX1588" s="498">
        <f>Asalariados!AA182+Asalariados!AA202</f>
        <v>6.4999999999999991</v>
      </c>
      <c r="AY1588" s="498">
        <f>Asalariados!AB182+Asalariados!AB202</f>
        <v>6.4999999999999991</v>
      </c>
      <c r="AZ1588" s="498">
        <f>Asalariados!AC182+Asalariados!AC202</f>
        <v>6.8</v>
      </c>
      <c r="BA1588" s="498">
        <f>Asalariados!AD182+Asalariados!AD202</f>
        <v>6.6999999999999993</v>
      </c>
      <c r="BB1588" s="498">
        <f>Asalariados!AE182+Asalariados!AE202</f>
        <v>7.1999999999999993</v>
      </c>
      <c r="BC1588" s="498">
        <f>Asalariados!AF182+Asalariados!AF202</f>
        <v>6.8000000000000007</v>
      </c>
      <c r="BD1588" s="498">
        <f>Asalariados!AG182+Asalariados!AG202</f>
        <v>6.6999999999999993</v>
      </c>
      <c r="BE1588" s="498">
        <f>Asalariados!AH182+Asalariados!AH202</f>
        <v>6.5</v>
      </c>
      <c r="BF1588" s="498">
        <f>Asalariados!AI182+Asalariados!AI202</f>
        <v>6.4</v>
      </c>
      <c r="BG1588" s="498">
        <f>Asalariados!AJ182+Asalariados!AJ202</f>
        <v>6</v>
      </c>
      <c r="BH1588" s="498">
        <f>Asalariados!AK182+Asalariados!AK202</f>
        <v>5.7</v>
      </c>
      <c r="BI1588" s="498">
        <f>Asalariados!AL182+Asalariados!AL202</f>
        <v>5.1999999999999993</v>
      </c>
      <c r="BJ1588" s="498">
        <f>Asalariados!AM182+Asalariados!AM202</f>
        <v>4.3</v>
      </c>
      <c r="BK1588" s="498">
        <f>Asalariados!AN182+Asalariados!AN202</f>
        <v>5.2</v>
      </c>
      <c r="BL1588" s="498">
        <f>Asalariados!AO182+Asalariados!AO202</f>
        <v>3.7</v>
      </c>
      <c r="BM1588" s="498">
        <f>Asalariados!AP182+Asalariados!AP202</f>
        <v>4.3</v>
      </c>
      <c r="BN1588" s="498">
        <f>Asalariados!AQ182+Asalariados!AQ202</f>
        <v>4.5</v>
      </c>
      <c r="BO1588" s="498">
        <f>Asalariados!AR182+Asalariados!AR202</f>
        <v>4.8</v>
      </c>
      <c r="BP1588" s="498"/>
    </row>
    <row r="1589" spans="1:68">
      <c r="A1589" s="258" t="s">
        <v>313</v>
      </c>
      <c r="B1589" s="271" t="s">
        <v>314</v>
      </c>
      <c r="C1589" s="136" t="s">
        <v>323</v>
      </c>
      <c r="D1589" s="260" t="s">
        <v>142</v>
      </c>
      <c r="E1589" s="499">
        <v>291.7</v>
      </c>
      <c r="F1589" s="499">
        <v>313.7</v>
      </c>
      <c r="G1589" s="499">
        <v>342.1</v>
      </c>
      <c r="H1589" s="499">
        <v>367.20000000000005</v>
      </c>
      <c r="I1589" s="499">
        <v>375.90000000000003</v>
      </c>
      <c r="J1589" s="499">
        <v>382.40000000000003</v>
      </c>
      <c r="K1589" s="499">
        <v>403.40000000000003</v>
      </c>
      <c r="L1589" s="499">
        <v>425.8</v>
      </c>
      <c r="M1589" s="499">
        <v>434.90000000000003</v>
      </c>
      <c r="N1589" s="499">
        <v>462.99999999999994</v>
      </c>
      <c r="O1589" s="499">
        <v>484.49999999999994</v>
      </c>
      <c r="P1589" s="499">
        <v>508.9</v>
      </c>
      <c r="Q1589" s="499">
        <v>532.1</v>
      </c>
      <c r="R1589" s="499">
        <v>545.9</v>
      </c>
      <c r="S1589" s="499">
        <v>577.19999999999993</v>
      </c>
      <c r="T1589" s="499">
        <v>574.5</v>
      </c>
      <c r="U1589" s="499">
        <v>589.29999999999995</v>
      </c>
      <c r="V1589" s="499">
        <v>615.29999999999995</v>
      </c>
      <c r="W1589" s="499">
        <v>631.29999999999995</v>
      </c>
      <c r="X1589" s="499">
        <v>643.60000000000014</v>
      </c>
      <c r="Y1589" s="499">
        <v>640.9</v>
      </c>
      <c r="Z1589" s="499">
        <v>638.29999999999995</v>
      </c>
      <c r="AA1589" s="499">
        <v>631.1</v>
      </c>
      <c r="AB1589" s="499">
        <v>622.1</v>
      </c>
      <c r="AC1589" s="499">
        <v>609.6</v>
      </c>
      <c r="AD1589" s="499">
        <f>Asalariados!G183+Asalariados!G203</f>
        <v>601.79999999999995</v>
      </c>
      <c r="AE1589" s="499">
        <f>Asalariados!H183+Asalariados!H203</f>
        <v>562.4</v>
      </c>
      <c r="AF1589" s="499">
        <f>Asalariados!I183+Asalariados!I203</f>
        <v>527.80000000000007</v>
      </c>
      <c r="AG1589" s="499">
        <f>Asalariados!J183+Asalariados!J203</f>
        <v>515.90000000000009</v>
      </c>
      <c r="AH1589" s="499">
        <f>Asalariados!K183+Asalariados!K203</f>
        <v>509.2</v>
      </c>
      <c r="AI1589" s="499">
        <f>Asalariados!L183+Asalariados!L203</f>
        <v>496.29999999999995</v>
      </c>
      <c r="AJ1589" s="499">
        <f>Asalariados!M183+Asalariados!M203</f>
        <v>561.40000000000009</v>
      </c>
      <c r="AK1589" s="499">
        <f>Asalariados!N183+Asalariados!N203</f>
        <v>565.80000000000007</v>
      </c>
      <c r="AL1589" s="499">
        <f>Asalariados!O183+Asalariados!O203</f>
        <v>576.90000000000009</v>
      </c>
      <c r="AM1589" s="499">
        <f>Asalariados!P183+Asalariados!P203</f>
        <v>598.40000000000009</v>
      </c>
      <c r="AN1589" s="499">
        <f>Asalariados!Q183+Asalariados!Q203</f>
        <v>640.20000000000005</v>
      </c>
      <c r="AO1589" s="499">
        <f>Asalariados!R183+Asalariados!R203</f>
        <v>621.80000000000007</v>
      </c>
      <c r="AP1589" s="499">
        <f>Asalariados!S183+Asalariados!S203</f>
        <v>584</v>
      </c>
      <c r="AQ1589" s="499">
        <f>Asalariados!T183+Asalariados!T203</f>
        <v>545.9</v>
      </c>
      <c r="AR1589" s="499">
        <f>Asalariados!U183+Asalariados!U203</f>
        <v>529</v>
      </c>
      <c r="AS1589" s="499">
        <f>Asalariados!V183+Asalariados!V203</f>
        <v>542.69999999999993</v>
      </c>
      <c r="AT1589" s="499">
        <f>Asalariados!W183+Asalariados!W203</f>
        <v>572</v>
      </c>
      <c r="AU1589" s="499">
        <f>Asalariados!X183+Asalariados!X203</f>
        <v>607.80000000000018</v>
      </c>
      <c r="AV1589" s="499">
        <f>Asalariados!Y183+Asalariados!Y203</f>
        <v>637.09999999999991</v>
      </c>
      <c r="AW1589" s="499">
        <f>Asalariados!Z183+Asalariados!Z203</f>
        <v>670.8</v>
      </c>
      <c r="AX1589" s="499">
        <f>Asalariados!AA183+Asalariados!AA203</f>
        <v>720.7</v>
      </c>
      <c r="AY1589" s="499">
        <f>Asalariados!AB183+Asalariados!AB203</f>
        <v>746.39999999999986</v>
      </c>
      <c r="AZ1589" s="499">
        <f>Asalariados!AC183+Asalariados!AC203</f>
        <v>739.7</v>
      </c>
      <c r="BA1589" s="499">
        <f>Asalariados!AD183+Asalariados!AD203</f>
        <v>747.69999999999982</v>
      </c>
      <c r="BB1589" s="499">
        <f>Asalariados!AE183+Asalariados!AE203</f>
        <v>750.9</v>
      </c>
      <c r="BC1589" s="499">
        <f>Asalariados!AF183+Asalariados!AF203</f>
        <v>764.8</v>
      </c>
      <c r="BD1589" s="499">
        <f>Asalariados!AG183+Asalariados!AG203</f>
        <v>762.19999999999982</v>
      </c>
      <c r="BE1589" s="499">
        <f>Asalariados!AH183+Asalariados!AH203</f>
        <v>760.2</v>
      </c>
      <c r="BF1589" s="499">
        <f>Asalariados!AI183+Asalariados!AI203</f>
        <v>749.7</v>
      </c>
      <c r="BG1589" s="499">
        <f>Asalariados!AJ183+Asalariados!AJ203</f>
        <v>632.19999999999993</v>
      </c>
      <c r="BH1589" s="499">
        <f>Asalariados!AK183+Asalariados!AK203</f>
        <v>611.69999999999993</v>
      </c>
      <c r="BI1589" s="499">
        <f>Asalariados!AL183+Asalariados!AL203</f>
        <v>584.89999999999986</v>
      </c>
      <c r="BJ1589" s="499">
        <f>Asalariados!AM183+Asalariados!AM203</f>
        <v>532</v>
      </c>
      <c r="BK1589" s="499">
        <f>Asalariados!AN183+Asalariados!AN203</f>
        <v>500.79999999999995</v>
      </c>
      <c r="BL1589" s="499">
        <f>Asalariados!AO183+Asalariados!AO203</f>
        <v>488.4</v>
      </c>
      <c r="BM1589" s="499">
        <f>Asalariados!AP183+Asalariados!AP203</f>
        <v>502.3</v>
      </c>
      <c r="BN1589" s="499">
        <f>Asalariados!AQ183+Asalariados!AQ203</f>
        <v>524.9</v>
      </c>
      <c r="BO1589" s="499">
        <f>Asalariados!AR183+Asalariados!AR203</f>
        <v>548.59999999999991</v>
      </c>
      <c r="BP1589" s="499"/>
    </row>
    <row r="1590" spans="1:68">
      <c r="A1590" s="256" t="s">
        <v>11</v>
      </c>
      <c r="B1590" s="60" t="s">
        <v>115</v>
      </c>
      <c r="C1590" s="272" t="s">
        <v>323</v>
      </c>
      <c r="D1590" s="64" t="s">
        <v>142</v>
      </c>
      <c r="E1590" s="498">
        <v>8.4</v>
      </c>
      <c r="F1590" s="498">
        <v>9.9</v>
      </c>
      <c r="G1590" s="498">
        <v>11.6</v>
      </c>
      <c r="H1590" s="498">
        <v>13.7</v>
      </c>
      <c r="I1590" s="498">
        <v>15.3</v>
      </c>
      <c r="J1590" s="498">
        <v>16.600000000000001</v>
      </c>
      <c r="K1590" s="498">
        <v>19.399999999999999</v>
      </c>
      <c r="L1590" s="498">
        <v>23</v>
      </c>
      <c r="M1590" s="498">
        <v>26.4</v>
      </c>
      <c r="N1590" s="498">
        <v>27.1</v>
      </c>
      <c r="O1590" s="498">
        <v>27.3</v>
      </c>
      <c r="P1590" s="498">
        <v>27.6</v>
      </c>
      <c r="Q1590" s="498">
        <v>27.9</v>
      </c>
      <c r="R1590" s="498">
        <v>27.4</v>
      </c>
      <c r="S1590" s="498">
        <v>27.6</v>
      </c>
      <c r="T1590" s="498">
        <v>27.2</v>
      </c>
      <c r="U1590" s="498">
        <v>27.6</v>
      </c>
      <c r="V1590" s="498">
        <v>29</v>
      </c>
      <c r="W1590" s="498">
        <v>29.9</v>
      </c>
      <c r="X1590" s="498">
        <v>30.8</v>
      </c>
      <c r="Y1590" s="498">
        <v>31</v>
      </c>
      <c r="Z1590" s="498">
        <v>31.8</v>
      </c>
      <c r="AA1590" s="498">
        <v>32.200000000000003</v>
      </c>
      <c r="AB1590" s="498">
        <v>33.1</v>
      </c>
      <c r="AC1590" s="498">
        <v>33.9</v>
      </c>
      <c r="AD1590" s="498">
        <f>Asalariados!G206</f>
        <v>35.700000000000003</v>
      </c>
      <c r="AE1590" s="498">
        <f>Asalariados!H206</f>
        <v>33.200000000000003</v>
      </c>
      <c r="AF1590" s="498">
        <f>Asalariados!I206</f>
        <v>32.9</v>
      </c>
      <c r="AG1590" s="498">
        <f>Asalariados!J206</f>
        <v>31.9</v>
      </c>
      <c r="AH1590" s="498">
        <f>Asalariados!K206</f>
        <v>30.5</v>
      </c>
      <c r="AI1590" s="498">
        <f>Asalariados!L206</f>
        <v>31.6</v>
      </c>
      <c r="AJ1590" s="498">
        <f>Asalariados!M206</f>
        <v>25.2</v>
      </c>
      <c r="AK1590" s="498">
        <f>Asalariados!N206</f>
        <v>25</v>
      </c>
      <c r="AL1590" s="498">
        <f>Asalariados!O206</f>
        <v>23.6</v>
      </c>
      <c r="AM1590" s="498">
        <f>Asalariados!P206</f>
        <v>20.7</v>
      </c>
      <c r="AN1590" s="498">
        <f>Asalariados!Q206</f>
        <v>23.4</v>
      </c>
      <c r="AO1590" s="498">
        <f>Asalariados!R206</f>
        <v>22.2</v>
      </c>
      <c r="AP1590" s="498">
        <f>Asalariados!S206</f>
        <v>21.5</v>
      </c>
      <c r="AQ1590" s="498">
        <f>Asalariados!T206</f>
        <v>21.3</v>
      </c>
      <c r="AR1590" s="498">
        <f>Asalariados!U206</f>
        <v>19.100000000000001</v>
      </c>
      <c r="AS1590" s="498">
        <f>Asalariados!V206</f>
        <v>18.8</v>
      </c>
      <c r="AT1590" s="498">
        <f>Asalariados!W206</f>
        <v>19.600000000000001</v>
      </c>
      <c r="AU1590" s="498">
        <f>Asalariados!X206</f>
        <v>21.6</v>
      </c>
      <c r="AV1590" s="498">
        <f>Asalariados!Y206</f>
        <v>22.8</v>
      </c>
      <c r="AW1590" s="498">
        <f>Asalariados!Z206</f>
        <v>22.2</v>
      </c>
      <c r="AX1590" s="498">
        <f>Asalariados!AA206</f>
        <v>24.1</v>
      </c>
      <c r="AY1590" s="498">
        <f>Asalariados!AB206</f>
        <v>22.6</v>
      </c>
      <c r="AZ1590" s="498">
        <f>Asalariados!AC206</f>
        <v>22.6</v>
      </c>
      <c r="BA1590" s="498">
        <f>Asalariados!AD206</f>
        <v>22.7</v>
      </c>
      <c r="BB1590" s="498">
        <f>Asalariados!AE206</f>
        <v>22.4</v>
      </c>
      <c r="BC1590" s="498">
        <f>Asalariados!AF206</f>
        <v>21.900000000000002</v>
      </c>
      <c r="BD1590" s="498">
        <f>Asalariados!AG206</f>
        <v>20.8</v>
      </c>
      <c r="BE1590" s="498">
        <f>Asalariados!AH206</f>
        <v>21.3</v>
      </c>
      <c r="BF1590" s="498">
        <f>Asalariados!AI206</f>
        <v>20</v>
      </c>
      <c r="BG1590" s="498">
        <f>Asalariados!AJ206</f>
        <v>17.899999999999999</v>
      </c>
      <c r="BH1590" s="498">
        <f>Asalariados!AK206</f>
        <v>16.3</v>
      </c>
      <c r="BI1590" s="498">
        <f>Asalariados!AL206</f>
        <v>16.100000000000001</v>
      </c>
      <c r="BJ1590" s="498">
        <f>Asalariados!AM206</f>
        <v>15.5</v>
      </c>
      <c r="BK1590" s="498">
        <f>Asalariados!AN206</f>
        <v>13.9</v>
      </c>
      <c r="BL1590" s="498">
        <f>Asalariados!AO206</f>
        <v>14.7</v>
      </c>
      <c r="BM1590" s="498">
        <f>Asalariados!AP206</f>
        <v>17.100000000000001</v>
      </c>
      <c r="BN1590" s="498">
        <f>Asalariados!AQ206</f>
        <v>17.2</v>
      </c>
      <c r="BO1590" s="498">
        <f>Asalariados!AR206</f>
        <v>17.5</v>
      </c>
      <c r="BP1590" s="498"/>
    </row>
    <row r="1591" spans="1:68">
      <c r="A1591" s="256" t="s">
        <v>17</v>
      </c>
      <c r="B1591" s="60" t="s">
        <v>115</v>
      </c>
      <c r="C1591" s="272" t="s">
        <v>323</v>
      </c>
      <c r="D1591" s="64" t="s">
        <v>142</v>
      </c>
      <c r="E1591" s="498">
        <v>0</v>
      </c>
      <c r="F1591" s="498">
        <v>0</v>
      </c>
      <c r="G1591" s="498">
        <v>0</v>
      </c>
      <c r="H1591" s="498">
        <v>0</v>
      </c>
      <c r="I1591" s="498">
        <v>0</v>
      </c>
      <c r="J1591" s="498">
        <v>0</v>
      </c>
      <c r="K1591" s="498">
        <v>0.6</v>
      </c>
      <c r="L1591" s="498">
        <v>1.1000000000000001</v>
      </c>
      <c r="M1591" s="498">
        <v>2.2999999999999998</v>
      </c>
      <c r="N1591" s="498">
        <v>2.4</v>
      </c>
      <c r="O1591" s="498">
        <v>2.5</v>
      </c>
      <c r="P1591" s="498">
        <v>2.2000000000000002</v>
      </c>
      <c r="Q1591" s="498">
        <v>1.9</v>
      </c>
      <c r="R1591" s="498">
        <v>1.9</v>
      </c>
      <c r="S1591" s="498">
        <v>1.9</v>
      </c>
      <c r="T1591" s="498">
        <v>1.8</v>
      </c>
      <c r="U1591" s="498">
        <v>1.7</v>
      </c>
      <c r="V1591" s="498">
        <v>1.8</v>
      </c>
      <c r="W1591" s="498">
        <v>1.8</v>
      </c>
      <c r="X1591" s="498">
        <v>1.8</v>
      </c>
      <c r="Y1591" s="498">
        <v>1.8</v>
      </c>
      <c r="Z1591" s="498">
        <v>1.8</v>
      </c>
      <c r="AA1591" s="498">
        <v>1.8</v>
      </c>
      <c r="AB1591" s="498">
        <v>2.5</v>
      </c>
      <c r="AC1591" s="498">
        <v>3.6</v>
      </c>
      <c r="AD1591" s="498">
        <f>Asalariados!G207</f>
        <v>6.5</v>
      </c>
      <c r="AE1591" s="498">
        <f>Asalariados!H207</f>
        <v>6.2</v>
      </c>
      <c r="AF1591" s="498">
        <f>Asalariados!I207</f>
        <v>12.7</v>
      </c>
      <c r="AG1591" s="498">
        <f>Asalariados!J207</f>
        <v>12.8</v>
      </c>
      <c r="AH1591" s="498">
        <f>Asalariados!K207</f>
        <v>12.8</v>
      </c>
      <c r="AI1591" s="498">
        <f>Asalariados!L207</f>
        <v>13.3</v>
      </c>
      <c r="AJ1591" s="498">
        <f>Asalariados!M207</f>
        <v>12.6</v>
      </c>
      <c r="AK1591" s="498">
        <f>Asalariados!N207</f>
        <v>12.5</v>
      </c>
      <c r="AL1591" s="498">
        <f>Asalariados!O207</f>
        <v>14.2</v>
      </c>
      <c r="AM1591" s="498">
        <f>Asalariados!P207</f>
        <v>15.4</v>
      </c>
      <c r="AN1591" s="498">
        <f>Asalariados!Q207</f>
        <v>15.9</v>
      </c>
      <c r="AO1591" s="498">
        <f>Asalariados!R207</f>
        <v>15.8</v>
      </c>
      <c r="AP1591" s="498">
        <f>Asalariados!S207</f>
        <v>16.2</v>
      </c>
      <c r="AQ1591" s="498">
        <f>Asalariados!T207</f>
        <v>17</v>
      </c>
      <c r="AR1591" s="498">
        <f>Asalariados!U207</f>
        <v>16.7</v>
      </c>
      <c r="AS1591" s="498">
        <f>Asalariados!V207</f>
        <v>18</v>
      </c>
      <c r="AT1591" s="498">
        <f>Asalariados!W207</f>
        <v>18.8</v>
      </c>
      <c r="AU1591" s="498">
        <f>Asalariados!X207</f>
        <v>21.1</v>
      </c>
      <c r="AV1591" s="498">
        <f>Asalariados!Y207</f>
        <v>22.2</v>
      </c>
      <c r="AW1591" s="498">
        <f>Asalariados!Z207</f>
        <v>21</v>
      </c>
      <c r="AX1591" s="498">
        <f>Asalariados!AA207</f>
        <v>21.5</v>
      </c>
      <c r="AY1591" s="498">
        <f>Asalariados!AB207</f>
        <v>20.3</v>
      </c>
      <c r="AZ1591" s="498">
        <f>Asalariados!AC207</f>
        <v>19.900000000000002</v>
      </c>
      <c r="BA1591" s="498">
        <f>Asalariados!AD207</f>
        <v>19.8</v>
      </c>
      <c r="BB1591" s="498">
        <f>Asalariados!AE207</f>
        <v>19.600000000000001</v>
      </c>
      <c r="BC1591" s="498">
        <f>Asalariados!AF207</f>
        <v>18.400000000000002</v>
      </c>
      <c r="BD1591" s="498">
        <f>Asalariados!AG207</f>
        <v>17.8</v>
      </c>
      <c r="BE1591" s="498">
        <f>Asalariados!AH207</f>
        <v>16.599999999999998</v>
      </c>
      <c r="BF1591" s="498">
        <f>Asalariados!AI207</f>
        <v>17.3</v>
      </c>
      <c r="BG1591" s="498">
        <f>Asalariados!AJ207</f>
        <v>16.5</v>
      </c>
      <c r="BH1591" s="498">
        <f>Asalariados!AK207</f>
        <v>15.3</v>
      </c>
      <c r="BI1591" s="498">
        <f>Asalariados!AL207</f>
        <v>14.7</v>
      </c>
      <c r="BJ1591" s="498">
        <f>Asalariados!AM207</f>
        <v>14</v>
      </c>
      <c r="BK1591" s="498">
        <f>Asalariados!AN207</f>
        <v>12.9</v>
      </c>
      <c r="BL1591" s="498">
        <f>Asalariados!AO207</f>
        <v>13.5</v>
      </c>
      <c r="BM1591" s="498">
        <f>Asalariados!AP207</f>
        <v>13.4</v>
      </c>
      <c r="BN1591" s="498">
        <f>Asalariados!AQ207</f>
        <v>15.1</v>
      </c>
      <c r="BO1591" s="498">
        <f>Asalariados!AR207</f>
        <v>16.3</v>
      </c>
      <c r="BP1591" s="498"/>
    </row>
    <row r="1592" spans="1:68">
      <c r="A1592" s="256" t="s">
        <v>18</v>
      </c>
      <c r="B1592" s="60" t="s">
        <v>115</v>
      </c>
      <c r="C1592" s="272" t="s">
        <v>323</v>
      </c>
      <c r="D1592" s="64" t="s">
        <v>142</v>
      </c>
      <c r="E1592" s="498">
        <v>5.3</v>
      </c>
      <c r="F1592" s="498">
        <v>5.3</v>
      </c>
      <c r="G1592" s="498">
        <v>5.4</v>
      </c>
      <c r="H1592" s="498">
        <v>5.5</v>
      </c>
      <c r="I1592" s="498">
        <v>5.4</v>
      </c>
      <c r="J1592" s="498">
        <v>5.3</v>
      </c>
      <c r="K1592" s="498">
        <v>5.5</v>
      </c>
      <c r="L1592" s="498">
        <v>6.1</v>
      </c>
      <c r="M1592" s="498">
        <v>6.3</v>
      </c>
      <c r="N1592" s="498">
        <v>6.3</v>
      </c>
      <c r="O1592" s="498">
        <v>6.2</v>
      </c>
      <c r="P1592" s="498">
        <v>6</v>
      </c>
      <c r="Q1592" s="498">
        <v>5.9</v>
      </c>
      <c r="R1592" s="498">
        <v>5.8</v>
      </c>
      <c r="S1592" s="498">
        <v>5.9</v>
      </c>
      <c r="T1592" s="498">
        <v>6.4</v>
      </c>
      <c r="U1592" s="498">
        <v>7</v>
      </c>
      <c r="V1592" s="498">
        <v>8.1</v>
      </c>
      <c r="W1592" s="498">
        <v>9.1</v>
      </c>
      <c r="X1592" s="498">
        <v>10.5</v>
      </c>
      <c r="Y1592" s="498">
        <v>11.7</v>
      </c>
      <c r="Z1592" s="498">
        <v>12.3</v>
      </c>
      <c r="AA1592" s="498">
        <v>12.8</v>
      </c>
      <c r="AB1592" s="498">
        <v>12.7</v>
      </c>
      <c r="AC1592" s="498">
        <v>12.6</v>
      </c>
      <c r="AD1592" s="498">
        <f>Asalariados!G208</f>
        <v>12.6</v>
      </c>
      <c r="AE1592" s="498">
        <f>Asalariados!H208</f>
        <v>11.9</v>
      </c>
      <c r="AF1592" s="498">
        <f>Asalariados!I208</f>
        <v>11.3</v>
      </c>
      <c r="AG1592" s="498">
        <f>Asalariados!J208</f>
        <v>11.4</v>
      </c>
      <c r="AH1592" s="498">
        <f>Asalariados!K208</f>
        <v>8.6</v>
      </c>
      <c r="AI1592" s="498">
        <f>Asalariados!L208</f>
        <v>7.8</v>
      </c>
      <c r="AJ1592" s="498">
        <f>Asalariados!M208</f>
        <v>7.6</v>
      </c>
      <c r="AK1592" s="498">
        <f>Asalariados!N208</f>
        <v>7.9</v>
      </c>
      <c r="AL1592" s="498">
        <f>Asalariados!O208</f>
        <v>7</v>
      </c>
      <c r="AM1592" s="498">
        <f>Asalariados!P208</f>
        <v>6.8</v>
      </c>
      <c r="AN1592" s="498">
        <f>Asalariados!Q208</f>
        <v>6.5</v>
      </c>
      <c r="AO1592" s="498">
        <f>Asalariados!R208</f>
        <v>6.8</v>
      </c>
      <c r="AP1592" s="498">
        <f>Asalariados!S208</f>
        <v>6</v>
      </c>
      <c r="AQ1592" s="498">
        <f>Asalariados!T208</f>
        <v>5.8</v>
      </c>
      <c r="AR1592" s="498">
        <f>Asalariados!U208</f>
        <v>4.2</v>
      </c>
      <c r="AS1592" s="498">
        <f>Asalariados!V208</f>
        <v>4.2</v>
      </c>
      <c r="AT1592" s="498">
        <f>Asalariados!W208</f>
        <v>5</v>
      </c>
      <c r="AU1592" s="498">
        <f>Asalariados!X208</f>
        <v>5.6</v>
      </c>
      <c r="AV1592" s="498">
        <f>Asalariados!Y208</f>
        <v>6.6</v>
      </c>
      <c r="AW1592" s="498">
        <f>Asalariados!Z208</f>
        <v>6.8</v>
      </c>
      <c r="AX1592" s="498">
        <f>Asalariados!AA208</f>
        <v>6.5</v>
      </c>
      <c r="AY1592" s="498">
        <f>Asalariados!AB208</f>
        <v>6.2</v>
      </c>
      <c r="AZ1592" s="498">
        <f>Asalariados!AC208</f>
        <v>6.1</v>
      </c>
      <c r="BA1592" s="498">
        <f>Asalariados!AD208</f>
        <v>5.9</v>
      </c>
      <c r="BB1592" s="498">
        <f>Asalariados!AE208</f>
        <v>6.1</v>
      </c>
      <c r="BC1592" s="498">
        <f>Asalariados!AF208</f>
        <v>5.8</v>
      </c>
      <c r="BD1592" s="498">
        <f>Asalariados!AG208</f>
        <v>5.2</v>
      </c>
      <c r="BE1592" s="498">
        <f>Asalariados!AH208</f>
        <v>3.8999999999999995</v>
      </c>
      <c r="BF1592" s="498">
        <f>Asalariados!AI208</f>
        <v>3.5999999999999996</v>
      </c>
      <c r="BG1592" s="498">
        <f>Asalariados!AJ208</f>
        <v>2.8</v>
      </c>
      <c r="BH1592" s="498">
        <f>Asalariados!AK208</f>
        <v>3.1</v>
      </c>
      <c r="BI1592" s="498">
        <f>Asalariados!AL208</f>
        <v>2.9</v>
      </c>
      <c r="BJ1592" s="498">
        <f>Asalariados!AM208</f>
        <v>2.7</v>
      </c>
      <c r="BK1592" s="498">
        <f>Asalariados!AN208</f>
        <v>1.6</v>
      </c>
      <c r="BL1592" s="498">
        <f>Asalariados!AO208</f>
        <v>1.5</v>
      </c>
      <c r="BM1592" s="498">
        <f>Asalariados!AP208</f>
        <v>2.1</v>
      </c>
      <c r="BN1592" s="498">
        <f>Asalariados!AQ208</f>
        <v>2.1</v>
      </c>
      <c r="BO1592" s="498">
        <f>Asalariados!AR208</f>
        <v>2.2000000000000002</v>
      </c>
      <c r="BP1592" s="498"/>
    </row>
    <row r="1593" spans="1:68">
      <c r="A1593" s="256" t="s">
        <v>19</v>
      </c>
      <c r="B1593" s="60" t="s">
        <v>115</v>
      </c>
      <c r="C1593" s="272" t="s">
        <v>323</v>
      </c>
      <c r="D1593" s="64" t="s">
        <v>142</v>
      </c>
      <c r="E1593" s="498">
        <v>0.6</v>
      </c>
      <c r="F1593" s="498">
        <v>0.6</v>
      </c>
      <c r="G1593" s="498">
        <v>0.6</v>
      </c>
      <c r="H1593" s="498">
        <v>0.6</v>
      </c>
      <c r="I1593" s="498">
        <v>0.6</v>
      </c>
      <c r="J1593" s="498">
        <v>0.5</v>
      </c>
      <c r="K1593" s="498">
        <v>0.7</v>
      </c>
      <c r="L1593" s="498">
        <v>0.8</v>
      </c>
      <c r="M1593" s="498">
        <v>0.9</v>
      </c>
      <c r="N1593" s="498">
        <v>0.9</v>
      </c>
      <c r="O1593" s="498">
        <v>0.9</v>
      </c>
      <c r="P1593" s="498">
        <v>0.9</v>
      </c>
      <c r="Q1593" s="498">
        <v>0.9</v>
      </c>
      <c r="R1593" s="498">
        <v>0.9</v>
      </c>
      <c r="S1593" s="498">
        <v>0.9</v>
      </c>
      <c r="T1593" s="498">
        <v>0.9</v>
      </c>
      <c r="U1593" s="498">
        <v>0.9</v>
      </c>
      <c r="V1593" s="498">
        <v>0.8</v>
      </c>
      <c r="W1593" s="498">
        <v>0.7</v>
      </c>
      <c r="X1593" s="498">
        <v>0.7</v>
      </c>
      <c r="Y1593" s="498">
        <v>0.7</v>
      </c>
      <c r="Z1593" s="498">
        <v>0.7</v>
      </c>
      <c r="AA1593" s="498">
        <v>0.7</v>
      </c>
      <c r="AB1593" s="498">
        <v>0.7</v>
      </c>
      <c r="AC1593" s="498">
        <v>0.7</v>
      </c>
      <c r="AD1593" s="498">
        <f>Asalariados!G209</f>
        <v>0.7</v>
      </c>
      <c r="AE1593" s="498">
        <f>Asalariados!H209</f>
        <v>0.6</v>
      </c>
      <c r="AF1593" s="498">
        <f>Asalariados!I209</f>
        <v>0.6</v>
      </c>
      <c r="AG1593" s="498">
        <f>Asalariados!J209</f>
        <v>0.7</v>
      </c>
      <c r="AH1593" s="498">
        <f>Asalariados!K209</f>
        <v>0.5</v>
      </c>
      <c r="AI1593" s="498">
        <f>Asalariados!L209</f>
        <v>0.2</v>
      </c>
      <c r="AJ1593" s="498">
        <f>Asalariados!M209</f>
        <v>0.2</v>
      </c>
      <c r="AK1593" s="498">
        <f>Asalariados!N209</f>
        <v>0.1</v>
      </c>
      <c r="AL1593" s="498">
        <f>Asalariados!O209</f>
        <v>0.3</v>
      </c>
      <c r="AM1593" s="498">
        <f>Asalariados!P209</f>
        <v>0.3</v>
      </c>
      <c r="AN1593" s="498">
        <f>Asalariados!Q209</f>
        <v>0.5</v>
      </c>
      <c r="AO1593" s="498">
        <f>Asalariados!R209</f>
        <v>0.4</v>
      </c>
      <c r="AP1593" s="498">
        <f>Asalariados!S209</f>
        <v>0.4</v>
      </c>
      <c r="AQ1593" s="498">
        <f>Asalariados!T209</f>
        <v>0.4</v>
      </c>
      <c r="AR1593" s="498">
        <f>Asalariados!U209</f>
        <v>0.4</v>
      </c>
      <c r="AS1593" s="498">
        <f>Asalariados!V209</f>
        <v>0.3</v>
      </c>
      <c r="AT1593" s="498">
        <f>Asalariados!W209</f>
        <v>0.4</v>
      </c>
      <c r="AU1593" s="498">
        <f>Asalariados!X209</f>
        <v>0.3</v>
      </c>
      <c r="AV1593" s="498">
        <f>Asalariados!Y209</f>
        <v>0.3</v>
      </c>
      <c r="AW1593" s="498">
        <f>Asalariados!Z209</f>
        <v>0.3</v>
      </c>
      <c r="AX1593" s="498">
        <f>Asalariados!AA209</f>
        <v>0.4</v>
      </c>
      <c r="AY1593" s="498">
        <f>Asalariados!AB209</f>
        <v>0.4</v>
      </c>
      <c r="AZ1593" s="498">
        <f>Asalariados!AC209</f>
        <v>0.5</v>
      </c>
      <c r="BA1593" s="498">
        <f>Asalariados!AD209</f>
        <v>0.4</v>
      </c>
      <c r="BB1593" s="498">
        <f>Asalariados!AE209</f>
        <v>0.5</v>
      </c>
      <c r="BC1593" s="498">
        <f>Asalariados!AF209</f>
        <v>0.5</v>
      </c>
      <c r="BD1593" s="498">
        <f>Asalariados!AG209</f>
        <v>0.4</v>
      </c>
      <c r="BE1593" s="498">
        <f>Asalariados!AH209</f>
        <v>0.5</v>
      </c>
      <c r="BF1593" s="498">
        <f>Asalariados!AI209</f>
        <v>0.5</v>
      </c>
      <c r="BG1593" s="498">
        <f>Asalariados!AJ209</f>
        <v>0.4</v>
      </c>
      <c r="BH1593" s="498">
        <f>Asalariados!AK209</f>
        <v>0.2</v>
      </c>
      <c r="BI1593" s="498">
        <f>Asalariados!AL209</f>
        <v>0.1</v>
      </c>
      <c r="BJ1593" s="498">
        <f>Asalariados!AM209</f>
        <v>0.1</v>
      </c>
      <c r="BK1593" s="498">
        <f>Asalariados!AN209</f>
        <v>0.2</v>
      </c>
      <c r="BL1593" s="498">
        <f>Asalariados!AO209</f>
        <v>0.1</v>
      </c>
      <c r="BM1593" s="498">
        <f>Asalariados!AP209</f>
        <v>0.1</v>
      </c>
      <c r="BN1593" s="498">
        <f>Asalariados!AQ209</f>
        <v>0.1</v>
      </c>
      <c r="BO1593" s="498">
        <f>Asalariados!AR209</f>
        <v>0.2</v>
      </c>
      <c r="BP1593" s="498"/>
    </row>
    <row r="1594" spans="1:68">
      <c r="A1594" s="256" t="s">
        <v>20</v>
      </c>
      <c r="B1594" s="60" t="s">
        <v>115</v>
      </c>
      <c r="C1594" s="272" t="s">
        <v>323</v>
      </c>
      <c r="D1594" s="64" t="s">
        <v>142</v>
      </c>
      <c r="E1594" s="498">
        <v>0</v>
      </c>
      <c r="F1594" s="498">
        <v>0</v>
      </c>
      <c r="G1594" s="498">
        <v>0</v>
      </c>
      <c r="H1594" s="498">
        <v>0</v>
      </c>
      <c r="I1594" s="498">
        <v>0</v>
      </c>
      <c r="J1594" s="498">
        <v>0</v>
      </c>
      <c r="K1594" s="498">
        <v>0</v>
      </c>
      <c r="L1594" s="498">
        <v>0</v>
      </c>
      <c r="M1594" s="498">
        <v>0.2</v>
      </c>
      <c r="N1594" s="498">
        <v>0.2</v>
      </c>
      <c r="O1594" s="498">
        <v>0.2</v>
      </c>
      <c r="P1594" s="498">
        <v>0.2</v>
      </c>
      <c r="Q1594" s="498">
        <v>0.2</v>
      </c>
      <c r="R1594" s="498">
        <v>0.2</v>
      </c>
      <c r="S1594" s="498">
        <v>0.2</v>
      </c>
      <c r="T1594" s="498">
        <v>0.2</v>
      </c>
      <c r="U1594" s="498">
        <v>0.2</v>
      </c>
      <c r="V1594" s="498">
        <v>0.2</v>
      </c>
      <c r="W1594" s="498">
        <v>0.2</v>
      </c>
      <c r="X1594" s="498">
        <v>0.2</v>
      </c>
      <c r="Y1594" s="498">
        <v>0.2</v>
      </c>
      <c r="Z1594" s="498">
        <v>0.2</v>
      </c>
      <c r="AA1594" s="498">
        <v>0.2</v>
      </c>
      <c r="AB1594" s="498">
        <v>0.2</v>
      </c>
      <c r="AC1594" s="498">
        <v>0.2</v>
      </c>
      <c r="AD1594" s="498">
        <f>Asalariados!G210</f>
        <v>0.2</v>
      </c>
      <c r="AE1594" s="498">
        <f>Asalariados!H210</f>
        <v>0.2</v>
      </c>
      <c r="AF1594" s="498">
        <f>Asalariados!I210</f>
        <v>0.2</v>
      </c>
      <c r="AG1594" s="498">
        <f>Asalariados!J210</f>
        <v>0.4</v>
      </c>
      <c r="AH1594" s="498">
        <f>Asalariados!K210</f>
        <v>0.3</v>
      </c>
      <c r="AI1594" s="498">
        <f>Asalariados!L210</f>
        <v>0.3</v>
      </c>
      <c r="AJ1594" s="498">
        <f>Asalariados!M210</f>
        <v>0.2</v>
      </c>
      <c r="AK1594" s="498">
        <f>Asalariados!N210</f>
        <v>0.2</v>
      </c>
      <c r="AL1594" s="498">
        <f>Asalariados!O210</f>
        <v>0.4</v>
      </c>
      <c r="AM1594" s="498">
        <f>Asalariados!P210</f>
        <v>0.4</v>
      </c>
      <c r="AN1594" s="498">
        <f>Asalariados!Q210</f>
        <v>0.4</v>
      </c>
      <c r="AO1594" s="498">
        <f>Asalariados!R210</f>
        <v>0.4</v>
      </c>
      <c r="AP1594" s="498">
        <f>Asalariados!S210</f>
        <v>0.3</v>
      </c>
      <c r="AQ1594" s="498">
        <f>Asalariados!T210</f>
        <v>0.3</v>
      </c>
      <c r="AR1594" s="498">
        <f>Asalariados!U210</f>
        <v>0.2</v>
      </c>
      <c r="AS1594" s="498">
        <f>Asalariados!V210</f>
        <v>0.2</v>
      </c>
      <c r="AT1594" s="498">
        <f>Asalariados!W210</f>
        <v>0.3</v>
      </c>
      <c r="AU1594" s="498">
        <f>Asalariados!X210</f>
        <v>0.4</v>
      </c>
      <c r="AV1594" s="498">
        <f>Asalariados!Y210</f>
        <v>0.4</v>
      </c>
      <c r="AW1594" s="498">
        <f>Asalariados!Z210</f>
        <v>0.5</v>
      </c>
      <c r="AX1594" s="498">
        <f>Asalariados!AA210</f>
        <v>0.4</v>
      </c>
      <c r="AY1594" s="498">
        <f>Asalariados!AB210</f>
        <v>0.5</v>
      </c>
      <c r="AZ1594" s="498">
        <f>Asalariados!AC210</f>
        <v>0.5</v>
      </c>
      <c r="BA1594" s="498">
        <f>Asalariados!AD210</f>
        <v>0.5</v>
      </c>
      <c r="BB1594" s="498">
        <f>Asalariados!AE210</f>
        <v>0.5</v>
      </c>
      <c r="BC1594" s="498">
        <f>Asalariados!AF210</f>
        <v>0.4</v>
      </c>
      <c r="BD1594" s="498">
        <f>Asalariados!AG210</f>
        <v>0.4</v>
      </c>
      <c r="BE1594" s="498">
        <f>Asalariados!AH210</f>
        <v>0.4</v>
      </c>
      <c r="BF1594" s="498">
        <f>Asalariados!AI210</f>
        <v>0.4</v>
      </c>
      <c r="BG1594" s="498">
        <f>Asalariados!AJ210</f>
        <v>0.5</v>
      </c>
      <c r="BH1594" s="498">
        <f>Asalariados!AK210</f>
        <v>0.4</v>
      </c>
      <c r="BI1594" s="498">
        <f>Asalariados!AL210</f>
        <v>0.4</v>
      </c>
      <c r="BJ1594" s="498">
        <f>Asalariados!AM210</f>
        <v>0.4</v>
      </c>
      <c r="BK1594" s="498">
        <f>Asalariados!AN210</f>
        <v>0.4</v>
      </c>
      <c r="BL1594" s="498">
        <f>Asalariados!AO210</f>
        <v>0.2</v>
      </c>
      <c r="BM1594" s="498">
        <f>Asalariados!AP210</f>
        <v>0.2</v>
      </c>
      <c r="BN1594" s="498">
        <f>Asalariados!AQ210</f>
        <v>0.4</v>
      </c>
      <c r="BO1594" s="498">
        <f>Asalariados!AR210</f>
        <v>0.4</v>
      </c>
      <c r="BP1594" s="498"/>
    </row>
    <row r="1595" spans="1:68">
      <c r="A1595" s="256" t="s">
        <v>21</v>
      </c>
      <c r="B1595" s="60" t="s">
        <v>115</v>
      </c>
      <c r="C1595" s="272" t="s">
        <v>323</v>
      </c>
      <c r="D1595" s="64" t="s">
        <v>142</v>
      </c>
      <c r="E1595" s="498">
        <v>1.3</v>
      </c>
      <c r="F1595" s="498">
        <v>1.3</v>
      </c>
      <c r="G1595" s="498">
        <v>1.3</v>
      </c>
      <c r="H1595" s="498">
        <v>1.4</v>
      </c>
      <c r="I1595" s="498">
        <v>1.5</v>
      </c>
      <c r="J1595" s="498">
        <v>1.5</v>
      </c>
      <c r="K1595" s="498">
        <v>1.7</v>
      </c>
      <c r="L1595" s="498">
        <v>1.9</v>
      </c>
      <c r="M1595" s="498">
        <v>2</v>
      </c>
      <c r="N1595" s="498">
        <v>2.1</v>
      </c>
      <c r="O1595" s="498">
        <v>2.1</v>
      </c>
      <c r="P1595" s="498">
        <v>2.2000000000000002</v>
      </c>
      <c r="Q1595" s="498">
        <v>2.2999999999999998</v>
      </c>
      <c r="R1595" s="498">
        <v>2.2999999999999998</v>
      </c>
      <c r="S1595" s="498">
        <v>2.2999999999999998</v>
      </c>
      <c r="T1595" s="498">
        <v>2.2999999999999998</v>
      </c>
      <c r="U1595" s="498">
        <v>2.2999999999999998</v>
      </c>
      <c r="V1595" s="498">
        <v>2.4</v>
      </c>
      <c r="W1595" s="498">
        <v>2.5</v>
      </c>
      <c r="X1595" s="498">
        <v>2.6</v>
      </c>
      <c r="Y1595" s="498">
        <v>2.5</v>
      </c>
      <c r="Z1595" s="498">
        <v>2.7</v>
      </c>
      <c r="AA1595" s="498">
        <v>2.7</v>
      </c>
      <c r="AB1595" s="498">
        <v>3.8</v>
      </c>
      <c r="AC1595" s="498">
        <v>5.0999999999999996</v>
      </c>
      <c r="AD1595" s="498">
        <f>Asalariados!G211</f>
        <v>6.3</v>
      </c>
      <c r="AE1595" s="498">
        <f>Asalariados!H211</f>
        <v>6.1</v>
      </c>
      <c r="AF1595" s="498">
        <f>Asalariados!I211</f>
        <v>5.6</v>
      </c>
      <c r="AG1595" s="498">
        <f>Asalariados!J211</f>
        <v>4.8</v>
      </c>
      <c r="AH1595" s="498">
        <f>Asalariados!K211</f>
        <v>6.9</v>
      </c>
      <c r="AI1595" s="498">
        <f>Asalariados!L211</f>
        <v>6.2</v>
      </c>
      <c r="AJ1595" s="498">
        <f>Asalariados!M211</f>
        <v>5.6</v>
      </c>
      <c r="AK1595" s="498">
        <f>Asalariados!N211</f>
        <v>5.2</v>
      </c>
      <c r="AL1595" s="498">
        <f>Asalariados!O211</f>
        <v>6.3</v>
      </c>
      <c r="AM1595" s="498">
        <f>Asalariados!P211</f>
        <v>6.3</v>
      </c>
      <c r="AN1595" s="498">
        <f>Asalariados!Q211</f>
        <v>5.3</v>
      </c>
      <c r="AO1595" s="498">
        <f>Asalariados!R211</f>
        <v>5.5</v>
      </c>
      <c r="AP1595" s="498">
        <f>Asalariados!S211</f>
        <v>5.0999999999999996</v>
      </c>
      <c r="AQ1595" s="498">
        <f>Asalariados!T211</f>
        <v>5.2</v>
      </c>
      <c r="AR1595" s="498">
        <f>Asalariados!U211</f>
        <v>5</v>
      </c>
      <c r="AS1595" s="498">
        <f>Asalariados!V211</f>
        <v>5</v>
      </c>
      <c r="AT1595" s="498">
        <f>Asalariados!W211</f>
        <v>5.2</v>
      </c>
      <c r="AU1595" s="498">
        <f>Asalariados!X211</f>
        <v>5.4</v>
      </c>
      <c r="AV1595" s="498">
        <f>Asalariados!Y211</f>
        <v>5.7</v>
      </c>
      <c r="AW1595" s="498">
        <f>Asalariados!Z211</f>
        <v>5.5</v>
      </c>
      <c r="AX1595" s="498">
        <f>Asalariados!AA211</f>
        <v>5.7</v>
      </c>
      <c r="AY1595" s="498">
        <f>Asalariados!AB211</f>
        <v>5.2</v>
      </c>
      <c r="AZ1595" s="498">
        <f>Asalariados!AC211</f>
        <v>5.6999999999999993</v>
      </c>
      <c r="BA1595" s="498">
        <f>Asalariados!AD211</f>
        <v>5.8000000000000007</v>
      </c>
      <c r="BB1595" s="498">
        <f>Asalariados!AE211</f>
        <v>5.8000000000000007</v>
      </c>
      <c r="BC1595" s="498">
        <f>Asalariados!AF211</f>
        <v>5.5</v>
      </c>
      <c r="BD1595" s="498">
        <f>Asalariados!AG211</f>
        <v>5.5</v>
      </c>
      <c r="BE1595" s="498">
        <f>Asalariados!AH211</f>
        <v>5.3000000000000007</v>
      </c>
      <c r="BF1595" s="498">
        <f>Asalariados!AI211</f>
        <v>5.2</v>
      </c>
      <c r="BG1595" s="498">
        <f>Asalariados!AJ211</f>
        <v>4.8</v>
      </c>
      <c r="BH1595" s="498">
        <f>Asalariados!AK211</f>
        <v>4.4000000000000004</v>
      </c>
      <c r="BI1595" s="498">
        <f>Asalariados!AL211</f>
        <v>4.5</v>
      </c>
      <c r="BJ1595" s="498">
        <f>Asalariados!AM211</f>
        <v>4.3</v>
      </c>
      <c r="BK1595" s="498">
        <f>Asalariados!AN211</f>
        <v>4.2</v>
      </c>
      <c r="BL1595" s="498">
        <f>Asalariados!AO211</f>
        <v>4.0999999999999996</v>
      </c>
      <c r="BM1595" s="498">
        <f>Asalariados!AP211</f>
        <v>4.5999999999999996</v>
      </c>
      <c r="BN1595" s="498">
        <f>Asalariados!AQ211</f>
        <v>5.0999999999999996</v>
      </c>
      <c r="BO1595" s="498">
        <f>Asalariados!AR211</f>
        <v>5.4</v>
      </c>
      <c r="BP1595" s="498"/>
    </row>
    <row r="1596" spans="1:68">
      <c r="A1596" s="256" t="s">
        <v>22</v>
      </c>
      <c r="B1596" s="60" t="s">
        <v>115</v>
      </c>
      <c r="C1596" s="272" t="s">
        <v>323</v>
      </c>
      <c r="D1596" s="64" t="s">
        <v>142</v>
      </c>
      <c r="E1596" s="498">
        <v>0</v>
      </c>
      <c r="F1596" s="498">
        <v>0</v>
      </c>
      <c r="G1596" s="498">
        <v>0</v>
      </c>
      <c r="H1596" s="498">
        <v>0</v>
      </c>
      <c r="I1596" s="498">
        <v>0</v>
      </c>
      <c r="J1596" s="498">
        <v>0</v>
      </c>
      <c r="K1596" s="498">
        <v>1.3</v>
      </c>
      <c r="L1596" s="498">
        <v>2.5</v>
      </c>
      <c r="M1596" s="498">
        <v>5</v>
      </c>
      <c r="N1596" s="498">
        <v>6.2</v>
      </c>
      <c r="O1596" s="498">
        <v>7.3</v>
      </c>
      <c r="P1596" s="498">
        <v>7.7</v>
      </c>
      <c r="Q1596" s="498">
        <v>8.1999999999999993</v>
      </c>
      <c r="R1596" s="498">
        <v>10.199999999999999</v>
      </c>
      <c r="S1596" s="498">
        <v>13.1</v>
      </c>
      <c r="T1596" s="498">
        <v>13.8</v>
      </c>
      <c r="U1596" s="498">
        <v>15.1</v>
      </c>
      <c r="V1596" s="498">
        <v>18.899999999999999</v>
      </c>
      <c r="W1596" s="498">
        <v>23.3</v>
      </c>
      <c r="X1596" s="498">
        <v>24.6</v>
      </c>
      <c r="Y1596" s="498">
        <v>25.4</v>
      </c>
      <c r="Z1596" s="498">
        <v>26.8</v>
      </c>
      <c r="AA1596" s="498">
        <v>28</v>
      </c>
      <c r="AB1596" s="498">
        <v>28.4</v>
      </c>
      <c r="AC1596" s="498">
        <v>28.6</v>
      </c>
      <c r="AD1596" s="498">
        <f>Asalariados!G212</f>
        <v>28.8</v>
      </c>
      <c r="AE1596" s="498">
        <f>Asalariados!H212</f>
        <v>26.7</v>
      </c>
      <c r="AF1596" s="498">
        <f>Asalariados!I212</f>
        <v>25</v>
      </c>
      <c r="AG1596" s="498">
        <f>Asalariados!J212</f>
        <v>25.9</v>
      </c>
      <c r="AH1596" s="498">
        <f>Asalariados!K212</f>
        <v>27</v>
      </c>
      <c r="AI1596" s="498">
        <f>Asalariados!L212</f>
        <v>26.2</v>
      </c>
      <c r="AJ1596" s="498">
        <f>Asalariados!M212</f>
        <v>22.4</v>
      </c>
      <c r="AK1596" s="498">
        <f>Asalariados!N212</f>
        <v>22.7</v>
      </c>
      <c r="AL1596" s="498">
        <f>Asalariados!O212</f>
        <v>24.2</v>
      </c>
      <c r="AM1596" s="498">
        <f>Asalariados!P212</f>
        <v>26.3</v>
      </c>
      <c r="AN1596" s="498">
        <f>Asalariados!Q212</f>
        <v>23.9</v>
      </c>
      <c r="AO1596" s="498">
        <f>Asalariados!R212</f>
        <v>23.4</v>
      </c>
      <c r="AP1596" s="498">
        <f>Asalariados!S212</f>
        <v>22</v>
      </c>
      <c r="AQ1596" s="498">
        <f>Asalariados!T212</f>
        <v>21.2</v>
      </c>
      <c r="AR1596" s="498">
        <f>Asalariados!U212</f>
        <v>18.899999999999999</v>
      </c>
      <c r="AS1596" s="498">
        <f>Asalariados!V212</f>
        <v>19.600000000000001</v>
      </c>
      <c r="AT1596" s="498">
        <f>Asalariados!W212</f>
        <v>19.899999999999999</v>
      </c>
      <c r="AU1596" s="498">
        <f>Asalariados!X212</f>
        <v>21.6</v>
      </c>
      <c r="AV1596" s="498">
        <f>Asalariados!Y212</f>
        <v>22.7</v>
      </c>
      <c r="AW1596" s="498">
        <f>Asalariados!Z212</f>
        <v>23.1</v>
      </c>
      <c r="AX1596" s="498">
        <f>Asalariados!AA212</f>
        <v>26.6</v>
      </c>
      <c r="AY1596" s="498">
        <f>Asalariados!AB212</f>
        <v>24.5</v>
      </c>
      <c r="AZ1596" s="498">
        <f>Asalariados!AC212</f>
        <v>23.6</v>
      </c>
      <c r="BA1596" s="498">
        <f>Asalariados!AD212</f>
        <v>23.8</v>
      </c>
      <c r="BB1596" s="498">
        <f>Asalariados!AE212</f>
        <v>24.3</v>
      </c>
      <c r="BC1596" s="498">
        <f>Asalariados!AF212</f>
        <v>22.700000000000003</v>
      </c>
      <c r="BD1596" s="498">
        <f>Asalariados!AG212</f>
        <v>20.900000000000002</v>
      </c>
      <c r="BE1596" s="498">
        <f>Asalariados!AH212</f>
        <v>20.3</v>
      </c>
      <c r="BF1596" s="498">
        <f>Asalariados!AI212</f>
        <v>19.200000000000003</v>
      </c>
      <c r="BG1596" s="498">
        <f>Asalariados!AJ212</f>
        <v>18</v>
      </c>
      <c r="BH1596" s="498">
        <f>Asalariados!AK212</f>
        <v>17.600000000000001</v>
      </c>
      <c r="BI1596" s="498">
        <f>Asalariados!AL212</f>
        <v>17.8</v>
      </c>
      <c r="BJ1596" s="498">
        <f>Asalariados!AM212</f>
        <v>16.5</v>
      </c>
      <c r="BK1596" s="498">
        <f>Asalariados!AN212</f>
        <v>15.6</v>
      </c>
      <c r="BL1596" s="498">
        <f>Asalariados!AO212</f>
        <v>16.899999999999999</v>
      </c>
      <c r="BM1596" s="498">
        <f>Asalariados!AP212</f>
        <v>21.8</v>
      </c>
      <c r="BN1596" s="498">
        <f>Asalariados!AQ212</f>
        <v>23.1</v>
      </c>
      <c r="BO1596" s="498">
        <f>Asalariados!AR212</f>
        <v>22.4</v>
      </c>
      <c r="BP1596" s="498"/>
    </row>
    <row r="1597" spans="1:68">
      <c r="A1597" s="256" t="s">
        <v>23</v>
      </c>
      <c r="B1597" s="60" t="s">
        <v>115</v>
      </c>
      <c r="C1597" s="272" t="s">
        <v>323</v>
      </c>
      <c r="D1597" s="64" t="s">
        <v>142</v>
      </c>
      <c r="E1597" s="498">
        <v>0</v>
      </c>
      <c r="F1597" s="498">
        <v>0</v>
      </c>
      <c r="G1597" s="498">
        <v>0</v>
      </c>
      <c r="H1597" s="498">
        <v>0</v>
      </c>
      <c r="I1597" s="498">
        <v>0</v>
      </c>
      <c r="J1597" s="498">
        <v>0</v>
      </c>
      <c r="K1597" s="498">
        <v>0</v>
      </c>
      <c r="L1597" s="498">
        <v>0</v>
      </c>
      <c r="M1597" s="498">
        <v>4</v>
      </c>
      <c r="N1597" s="498">
        <v>4.4000000000000004</v>
      </c>
      <c r="O1597" s="498">
        <v>4.5999999999999996</v>
      </c>
      <c r="P1597" s="498">
        <v>4.9000000000000004</v>
      </c>
      <c r="Q1597" s="498">
        <v>5.0999999999999996</v>
      </c>
      <c r="R1597" s="498">
        <v>4.7</v>
      </c>
      <c r="S1597" s="498">
        <v>4.5</v>
      </c>
      <c r="T1597" s="498">
        <v>4.3</v>
      </c>
      <c r="U1597" s="498">
        <v>4.2</v>
      </c>
      <c r="V1597" s="498">
        <v>4.3</v>
      </c>
      <c r="W1597" s="498">
        <v>4.3</v>
      </c>
      <c r="X1597" s="498">
        <v>4.2</v>
      </c>
      <c r="Y1597" s="498">
        <v>4.0999999999999996</v>
      </c>
      <c r="Z1597" s="498">
        <v>4</v>
      </c>
      <c r="AA1597" s="498">
        <v>3.8</v>
      </c>
      <c r="AB1597" s="498">
        <v>3.9</v>
      </c>
      <c r="AC1597" s="498">
        <v>3.9</v>
      </c>
      <c r="AD1597" s="498">
        <f>Asalariados!G213</f>
        <v>4.2</v>
      </c>
      <c r="AE1597" s="498">
        <f>Asalariados!H213</f>
        <v>3.2</v>
      </c>
      <c r="AF1597" s="498">
        <f>Asalariados!I213</f>
        <v>3.1</v>
      </c>
      <c r="AG1597" s="498">
        <f>Asalariados!J213</f>
        <v>3.2</v>
      </c>
      <c r="AH1597" s="498">
        <f>Asalariados!K213</f>
        <v>3.1</v>
      </c>
      <c r="AI1597" s="498">
        <f>Asalariados!L213</f>
        <v>3</v>
      </c>
      <c r="AJ1597" s="498">
        <f>Asalariados!M213</f>
        <v>2.5</v>
      </c>
      <c r="AK1597" s="498">
        <f>Asalariados!N213</f>
        <v>2.6</v>
      </c>
      <c r="AL1597" s="498">
        <f>Asalariados!O213</f>
        <v>3.1</v>
      </c>
      <c r="AM1597" s="498">
        <f>Asalariados!P213</f>
        <v>3.3</v>
      </c>
      <c r="AN1597" s="498">
        <f>Asalariados!Q213</f>
        <v>3</v>
      </c>
      <c r="AO1597" s="498">
        <f>Asalariados!R213</f>
        <v>3.4</v>
      </c>
      <c r="AP1597" s="498">
        <f>Asalariados!S213</f>
        <v>3.2</v>
      </c>
      <c r="AQ1597" s="498">
        <f>Asalariados!T213</f>
        <v>2.9</v>
      </c>
      <c r="AR1597" s="498">
        <f>Asalariados!U213</f>
        <v>2.6</v>
      </c>
      <c r="AS1597" s="498">
        <f>Asalariados!V213</f>
        <v>2.9</v>
      </c>
      <c r="AT1597" s="498">
        <f>Asalariados!W213</f>
        <v>3.2</v>
      </c>
      <c r="AU1597" s="498">
        <f>Asalariados!X213</f>
        <v>3.3000000000000003</v>
      </c>
      <c r="AV1597" s="498">
        <f>Asalariados!Y213</f>
        <v>3.3</v>
      </c>
      <c r="AW1597" s="498">
        <f>Asalariados!Z213</f>
        <v>3.9</v>
      </c>
      <c r="AX1597" s="498">
        <f>Asalariados!AA213</f>
        <v>3.9</v>
      </c>
      <c r="AY1597" s="498">
        <f>Asalariados!AB213</f>
        <v>4.0999999999999996</v>
      </c>
      <c r="AZ1597" s="498">
        <f>Asalariados!AC213</f>
        <v>4.4000000000000004</v>
      </c>
      <c r="BA1597" s="498">
        <f>Asalariados!AD213</f>
        <v>4.5999999999999996</v>
      </c>
      <c r="BB1597" s="498">
        <f>Asalariados!AE213</f>
        <v>4.4000000000000004</v>
      </c>
      <c r="BC1597" s="498">
        <f>Asalariados!AF213</f>
        <v>4.7999999999999989</v>
      </c>
      <c r="BD1597" s="498">
        <f>Asalariados!AG213</f>
        <v>4.6999999999999993</v>
      </c>
      <c r="BE1597" s="498">
        <f>Asalariados!AH213</f>
        <v>4.5999999999999996</v>
      </c>
      <c r="BF1597" s="498">
        <f>Asalariados!AI213</f>
        <v>4.5999999999999996</v>
      </c>
      <c r="BG1597" s="498">
        <f>Asalariados!AJ213</f>
        <v>4</v>
      </c>
      <c r="BH1597" s="498">
        <f>Asalariados!AK213</f>
        <v>4.9000000000000004</v>
      </c>
      <c r="BI1597" s="498">
        <f>Asalariados!AL213</f>
        <v>5.2</v>
      </c>
      <c r="BJ1597" s="498">
        <f>Asalariados!AM213</f>
        <v>5.2</v>
      </c>
      <c r="BK1597" s="498">
        <f>Asalariados!AN213</f>
        <v>5.2</v>
      </c>
      <c r="BL1597" s="498">
        <f>Asalariados!AO213</f>
        <v>5.3</v>
      </c>
      <c r="BM1597" s="498">
        <f>Asalariados!AP213</f>
        <v>5.0999999999999996</v>
      </c>
      <c r="BN1597" s="498">
        <f>Asalariados!AQ213</f>
        <v>5.2</v>
      </c>
      <c r="BO1597" s="498">
        <f>Asalariados!AR213</f>
        <v>5.6</v>
      </c>
      <c r="BP1597" s="498"/>
    </row>
    <row r="1598" spans="1:68">
      <c r="A1598" s="256" t="s">
        <v>24</v>
      </c>
      <c r="B1598" s="60" t="s">
        <v>115</v>
      </c>
      <c r="C1598" s="272" t="s">
        <v>323</v>
      </c>
      <c r="D1598" s="64" t="s">
        <v>142</v>
      </c>
      <c r="E1598" s="498">
        <v>9.8000000000000007</v>
      </c>
      <c r="F1598" s="498">
        <v>10.4</v>
      </c>
      <c r="G1598" s="498">
        <v>11.2</v>
      </c>
      <c r="H1598" s="498">
        <v>12.6</v>
      </c>
      <c r="I1598" s="498">
        <v>13.7</v>
      </c>
      <c r="J1598" s="498">
        <v>16.100000000000001</v>
      </c>
      <c r="K1598" s="498">
        <v>20.399999999999999</v>
      </c>
      <c r="L1598" s="498">
        <v>23.9</v>
      </c>
      <c r="M1598" s="498">
        <v>27</v>
      </c>
      <c r="N1598" s="498">
        <v>31.8</v>
      </c>
      <c r="O1598" s="498">
        <v>37.1</v>
      </c>
      <c r="P1598" s="498">
        <v>39.6</v>
      </c>
      <c r="Q1598" s="498">
        <v>42.2</v>
      </c>
      <c r="R1598" s="498">
        <v>45.1</v>
      </c>
      <c r="S1598" s="498">
        <v>49.6</v>
      </c>
      <c r="T1598" s="498">
        <v>52.2</v>
      </c>
      <c r="U1598" s="498">
        <v>56.9</v>
      </c>
      <c r="V1598" s="498">
        <v>63.1</v>
      </c>
      <c r="W1598" s="498">
        <v>68.5</v>
      </c>
      <c r="X1598" s="498">
        <v>69.2</v>
      </c>
      <c r="Y1598" s="498">
        <v>68.400000000000006</v>
      </c>
      <c r="Z1598" s="498">
        <v>68.3</v>
      </c>
      <c r="AA1598" s="498">
        <v>67.8</v>
      </c>
      <c r="AB1598" s="498">
        <v>67.599999999999994</v>
      </c>
      <c r="AC1598" s="498">
        <v>66.599999999999994</v>
      </c>
      <c r="AD1598" s="498">
        <f>Asalariados!G214</f>
        <v>67.599999999999994</v>
      </c>
      <c r="AE1598" s="498">
        <f>Asalariados!H214</f>
        <v>54</v>
      </c>
      <c r="AF1598" s="498">
        <f>Asalariados!I214</f>
        <v>48.5</v>
      </c>
      <c r="AG1598" s="498">
        <f>Asalariados!J214</f>
        <v>54.6</v>
      </c>
      <c r="AH1598" s="498">
        <f>Asalariados!K214</f>
        <v>55.4</v>
      </c>
      <c r="AI1598" s="498">
        <f>Asalariados!L214</f>
        <v>53.800000000000004</v>
      </c>
      <c r="AJ1598" s="498">
        <f>Asalariados!M214</f>
        <v>50.4</v>
      </c>
      <c r="AK1598" s="498">
        <f>Asalariados!N214</f>
        <v>54.4</v>
      </c>
      <c r="AL1598" s="498">
        <f>Asalariados!O214</f>
        <v>56.5</v>
      </c>
      <c r="AM1598" s="498">
        <f>Asalariados!P214</f>
        <v>62.699999999999996</v>
      </c>
      <c r="AN1598" s="498">
        <f>Asalariados!Q214</f>
        <v>62.9</v>
      </c>
      <c r="AO1598" s="498">
        <f>Asalariados!R214</f>
        <v>63.9</v>
      </c>
      <c r="AP1598" s="498">
        <f>Asalariados!S214</f>
        <v>65.900000000000006</v>
      </c>
      <c r="AQ1598" s="498">
        <f>Asalariados!T214</f>
        <v>65.3</v>
      </c>
      <c r="AR1598" s="498">
        <f>Asalariados!U214</f>
        <v>55.9</v>
      </c>
      <c r="AS1598" s="498">
        <f>Asalariados!V214</f>
        <v>55.5</v>
      </c>
      <c r="AT1598" s="498">
        <f>Asalariados!W214</f>
        <v>56.300000000000004</v>
      </c>
      <c r="AU1598" s="498">
        <f>Asalariados!X214</f>
        <v>62.699999999999996</v>
      </c>
      <c r="AV1598" s="498">
        <f>Asalariados!Y214</f>
        <v>66.400000000000006</v>
      </c>
      <c r="AW1598" s="498">
        <f>Asalariados!Z214</f>
        <v>71.899999999999991</v>
      </c>
      <c r="AX1598" s="498">
        <f>Asalariados!AA214</f>
        <v>76.900000000000006</v>
      </c>
      <c r="AY1598" s="498">
        <f>Asalariados!AB214</f>
        <v>72.699999999999989</v>
      </c>
      <c r="AZ1598" s="498">
        <f>Asalariados!AC214</f>
        <v>67.8</v>
      </c>
      <c r="BA1598" s="498">
        <f>Asalariados!AD214</f>
        <v>63.8</v>
      </c>
      <c r="BB1598" s="498">
        <f>Asalariados!AE214</f>
        <v>62.1</v>
      </c>
      <c r="BC1598" s="498">
        <f>Asalariados!AF214</f>
        <v>58.300000000000004</v>
      </c>
      <c r="BD1598" s="498">
        <f>Asalariados!AG214</f>
        <v>55.6</v>
      </c>
      <c r="BE1598" s="498">
        <f>Asalariados!AH214</f>
        <v>51.4</v>
      </c>
      <c r="BF1598" s="498">
        <f>Asalariados!AI214</f>
        <v>49.3</v>
      </c>
      <c r="BG1598" s="498">
        <f>Asalariados!AJ214</f>
        <v>40.799999999999997</v>
      </c>
      <c r="BH1598" s="498">
        <f>Asalariados!AK214</f>
        <v>39.299999999999997</v>
      </c>
      <c r="BI1598" s="498">
        <f>Asalariados!AL214</f>
        <v>39</v>
      </c>
      <c r="BJ1598" s="498">
        <f>Asalariados!AM214</f>
        <v>38.4</v>
      </c>
      <c r="BK1598" s="498">
        <f>Asalariados!AN214</f>
        <v>37.700000000000003</v>
      </c>
      <c r="BL1598" s="498">
        <f>Asalariados!AO214</f>
        <v>39.200000000000003</v>
      </c>
      <c r="BM1598" s="498">
        <f>Asalariados!AP214</f>
        <v>38.1</v>
      </c>
      <c r="BN1598" s="498">
        <f>Asalariados!AQ214</f>
        <v>38.1</v>
      </c>
      <c r="BO1598" s="498">
        <f>Asalariados!AR214</f>
        <v>39.5</v>
      </c>
      <c r="BP1598" s="498"/>
    </row>
    <row r="1599" spans="1:68">
      <c r="A1599" s="256" t="s">
        <v>25</v>
      </c>
      <c r="B1599" s="60" t="s">
        <v>115</v>
      </c>
      <c r="C1599" s="272" t="s">
        <v>323</v>
      </c>
      <c r="D1599" s="64" t="s">
        <v>142</v>
      </c>
      <c r="E1599" s="498">
        <v>1.6</v>
      </c>
      <c r="F1599" s="498">
        <v>1.8</v>
      </c>
      <c r="G1599" s="498">
        <v>1.9</v>
      </c>
      <c r="H1599" s="498">
        <v>2.1</v>
      </c>
      <c r="I1599" s="498">
        <v>2.2000000000000002</v>
      </c>
      <c r="J1599" s="498">
        <v>2.4</v>
      </c>
      <c r="K1599" s="498">
        <v>2.9</v>
      </c>
      <c r="L1599" s="498">
        <v>3.6</v>
      </c>
      <c r="M1599" s="498">
        <v>4.4000000000000004</v>
      </c>
      <c r="N1599" s="498">
        <v>4.4000000000000004</v>
      </c>
      <c r="O1599" s="498">
        <v>4.4000000000000004</v>
      </c>
      <c r="P1599" s="498">
        <v>4.7</v>
      </c>
      <c r="Q1599" s="498">
        <v>4.9000000000000004</v>
      </c>
      <c r="R1599" s="498">
        <v>4.8</v>
      </c>
      <c r="S1599" s="498">
        <v>4.9000000000000004</v>
      </c>
      <c r="T1599" s="498">
        <v>5</v>
      </c>
      <c r="U1599" s="498">
        <v>5.0999999999999996</v>
      </c>
      <c r="V1599" s="498">
        <v>5.3</v>
      </c>
      <c r="W1599" s="498">
        <v>5.5</v>
      </c>
      <c r="X1599" s="498">
        <v>5.7</v>
      </c>
      <c r="Y1599" s="498">
        <v>5.8</v>
      </c>
      <c r="Z1599" s="498">
        <v>10.6</v>
      </c>
      <c r="AA1599" s="498">
        <v>19</v>
      </c>
      <c r="AB1599" s="498">
        <v>19.399999999999999</v>
      </c>
      <c r="AC1599" s="498">
        <v>19.600000000000001</v>
      </c>
      <c r="AD1599" s="498">
        <f>Asalariados!G215</f>
        <v>20.9</v>
      </c>
      <c r="AE1599" s="498">
        <f>Asalariados!H215</f>
        <v>20.3</v>
      </c>
      <c r="AF1599" s="498">
        <f>Asalariados!I215</f>
        <v>17.5</v>
      </c>
      <c r="AG1599" s="498">
        <f>Asalariados!J215</f>
        <v>19.3</v>
      </c>
      <c r="AH1599" s="498">
        <f>Asalariados!K215</f>
        <v>18.8</v>
      </c>
      <c r="AI1599" s="498">
        <f>Asalariados!L215</f>
        <v>17.399999999999999</v>
      </c>
      <c r="AJ1599" s="498">
        <f>Asalariados!M215</f>
        <v>14.2</v>
      </c>
      <c r="AK1599" s="498">
        <f>Asalariados!N215</f>
        <v>17.5</v>
      </c>
      <c r="AL1599" s="498">
        <f>Asalariados!O215</f>
        <v>18.8</v>
      </c>
      <c r="AM1599" s="498">
        <f>Asalariados!P215</f>
        <v>20.7</v>
      </c>
      <c r="AN1599" s="498">
        <f>Asalariados!Q215</f>
        <v>21.5</v>
      </c>
      <c r="AO1599" s="498">
        <f>Asalariados!R215</f>
        <v>21.8</v>
      </c>
      <c r="AP1599" s="498">
        <f>Asalariados!S215</f>
        <v>20</v>
      </c>
      <c r="AQ1599" s="498">
        <f>Asalariados!T215</f>
        <v>19.3</v>
      </c>
      <c r="AR1599" s="498">
        <f>Asalariados!U215</f>
        <v>17.600000000000001</v>
      </c>
      <c r="AS1599" s="498">
        <f>Asalariados!V215</f>
        <v>18.3</v>
      </c>
      <c r="AT1599" s="498">
        <f>Asalariados!W215</f>
        <v>19.8</v>
      </c>
      <c r="AU1599" s="498">
        <f>Asalariados!X215</f>
        <v>20.8</v>
      </c>
      <c r="AV1599" s="498">
        <f>Asalariados!Y215</f>
        <v>21.6</v>
      </c>
      <c r="AW1599" s="498">
        <f>Asalariados!Z215</f>
        <v>22.5</v>
      </c>
      <c r="AX1599" s="498">
        <f>Asalariados!AA215</f>
        <v>22.7</v>
      </c>
      <c r="AY1599" s="498">
        <f>Asalariados!AB215</f>
        <v>23</v>
      </c>
      <c r="AZ1599" s="498">
        <f>Asalariados!AC215</f>
        <v>21.3</v>
      </c>
      <c r="BA1599" s="498">
        <f>Asalariados!AD215</f>
        <v>20.399999999999999</v>
      </c>
      <c r="BB1599" s="498">
        <f>Asalariados!AE215</f>
        <v>20.2</v>
      </c>
      <c r="BC1599" s="498">
        <f>Asalariados!AF215</f>
        <v>19</v>
      </c>
      <c r="BD1599" s="498">
        <f>Asalariados!AG215</f>
        <v>18.5</v>
      </c>
      <c r="BE1599" s="498">
        <f>Asalariados!AH215</f>
        <v>17.7</v>
      </c>
      <c r="BF1599" s="498">
        <f>Asalariados!AI215</f>
        <v>16.400000000000002</v>
      </c>
      <c r="BG1599" s="498">
        <f>Asalariados!AJ215</f>
        <v>14.7</v>
      </c>
      <c r="BH1599" s="498">
        <f>Asalariados!AK215</f>
        <v>14.1</v>
      </c>
      <c r="BI1599" s="498">
        <f>Asalariados!AL215</f>
        <v>14.3</v>
      </c>
      <c r="BJ1599" s="498">
        <f>Asalariados!AM215</f>
        <v>13.9</v>
      </c>
      <c r="BK1599" s="498">
        <f>Asalariados!AN215</f>
        <v>15</v>
      </c>
      <c r="BL1599" s="498">
        <f>Asalariados!AO215</f>
        <v>17.2</v>
      </c>
      <c r="BM1599" s="498">
        <f>Asalariados!AP215</f>
        <v>19.5</v>
      </c>
      <c r="BN1599" s="498">
        <f>Asalariados!AQ215</f>
        <v>18.899999999999999</v>
      </c>
      <c r="BO1599" s="498">
        <f>Asalariados!AR215</f>
        <v>19.100000000000001</v>
      </c>
      <c r="BP1599" s="498"/>
    </row>
    <row r="1600" spans="1:68">
      <c r="A1600" s="256" t="s">
        <v>26</v>
      </c>
      <c r="B1600" s="60" t="s">
        <v>115</v>
      </c>
      <c r="C1600" s="272" t="s">
        <v>323</v>
      </c>
      <c r="D1600" s="64" t="s">
        <v>142</v>
      </c>
      <c r="E1600" s="498">
        <v>0</v>
      </c>
      <c r="F1600" s="498">
        <v>0</v>
      </c>
      <c r="G1600" s="498">
        <v>0</v>
      </c>
      <c r="H1600" s="498">
        <v>0</v>
      </c>
      <c r="I1600" s="498">
        <v>0</v>
      </c>
      <c r="J1600" s="498">
        <v>0</v>
      </c>
      <c r="K1600" s="498">
        <v>0</v>
      </c>
      <c r="L1600" s="498">
        <v>0</v>
      </c>
      <c r="M1600" s="498">
        <v>0</v>
      </c>
      <c r="N1600" s="498">
        <v>0</v>
      </c>
      <c r="O1600" s="498">
        <v>0</v>
      </c>
      <c r="P1600" s="498">
        <v>0</v>
      </c>
      <c r="Q1600" s="498">
        <v>0</v>
      </c>
      <c r="R1600" s="498">
        <v>0</v>
      </c>
      <c r="S1600" s="498">
        <v>0</v>
      </c>
      <c r="T1600" s="498">
        <v>0</v>
      </c>
      <c r="U1600" s="498">
        <v>0</v>
      </c>
      <c r="V1600" s="498">
        <v>0</v>
      </c>
      <c r="W1600" s="498">
        <v>0</v>
      </c>
      <c r="X1600" s="498">
        <v>0</v>
      </c>
      <c r="Y1600" s="498">
        <v>0</v>
      </c>
      <c r="Z1600" s="498">
        <v>0</v>
      </c>
      <c r="AA1600" s="498">
        <v>0</v>
      </c>
      <c r="AB1600" s="498">
        <v>0</v>
      </c>
      <c r="AC1600" s="498">
        <v>0</v>
      </c>
      <c r="AD1600" s="498">
        <f>Asalariados!G216</f>
        <v>1</v>
      </c>
      <c r="AE1600" s="498">
        <f>Asalariados!H216</f>
        <v>0.1</v>
      </c>
      <c r="AF1600" s="498">
        <f>Asalariados!I216</f>
        <v>0.3</v>
      </c>
      <c r="AG1600" s="498">
        <f>Asalariados!J216</f>
        <v>0.2</v>
      </c>
      <c r="AH1600" s="498">
        <f>Asalariados!K216</f>
        <v>0.2</v>
      </c>
      <c r="AI1600" s="498">
        <f>Asalariados!L216</f>
        <v>0.2</v>
      </c>
      <c r="AJ1600" s="498">
        <f>Asalariados!M216</f>
        <v>0.2</v>
      </c>
      <c r="AK1600" s="498">
        <f>Asalariados!N216</f>
        <v>0.2</v>
      </c>
      <c r="AL1600" s="498">
        <f>Asalariados!O216</f>
        <v>0.2</v>
      </c>
      <c r="AM1600" s="498">
        <f>Asalariados!P216</f>
        <v>0.2</v>
      </c>
      <c r="AN1600" s="498">
        <f>Asalariados!Q216</f>
        <v>0.2</v>
      </c>
      <c r="AO1600" s="498">
        <f>Asalariados!R216</f>
        <v>0.2</v>
      </c>
      <c r="AP1600" s="498">
        <f>Asalariados!S216</f>
        <v>0.2</v>
      </c>
      <c r="AQ1600" s="498">
        <f>Asalariados!T216</f>
        <v>0.2</v>
      </c>
      <c r="AR1600" s="498">
        <f>Asalariados!U216</f>
        <v>0.2</v>
      </c>
      <c r="AS1600" s="498">
        <f>Asalariados!V216</f>
        <v>0.2</v>
      </c>
      <c r="AT1600" s="498">
        <f>Asalariados!W216</f>
        <v>0.2</v>
      </c>
      <c r="AU1600" s="498">
        <f>Asalariados!X216</f>
        <v>0.2</v>
      </c>
      <c r="AV1600" s="498">
        <f>Asalariados!Y216</f>
        <v>0.2</v>
      </c>
      <c r="AW1600" s="498">
        <f>Asalariados!Z216</f>
        <v>0.2</v>
      </c>
      <c r="AX1600" s="498">
        <f>Asalariados!AA216</f>
        <v>0.2</v>
      </c>
      <c r="AY1600" s="498">
        <f>Asalariados!AB216</f>
        <v>0.3</v>
      </c>
      <c r="AZ1600" s="498">
        <f>Asalariados!AC216</f>
        <v>0.3</v>
      </c>
      <c r="BA1600" s="498">
        <f>Asalariados!AD216</f>
        <v>0.3</v>
      </c>
      <c r="BB1600" s="498">
        <f>Asalariados!AE216</f>
        <v>0.2</v>
      </c>
      <c r="BC1600" s="498">
        <f>Asalariados!AF216</f>
        <v>0.3</v>
      </c>
      <c r="BD1600" s="498">
        <f>Asalariados!AG216</f>
        <v>0.3</v>
      </c>
      <c r="BE1600" s="498">
        <f>Asalariados!AH216</f>
        <v>0.3</v>
      </c>
      <c r="BF1600" s="498">
        <f>Asalariados!AI216</f>
        <v>0.3</v>
      </c>
      <c r="BG1600" s="498">
        <f>Asalariados!AJ216</f>
        <v>0.2</v>
      </c>
      <c r="BH1600" s="498">
        <f>Asalariados!AK216</f>
        <v>0.2</v>
      </c>
      <c r="BI1600" s="498">
        <f>Asalariados!AL216</f>
        <v>0.3</v>
      </c>
      <c r="BJ1600" s="498">
        <f>Asalariados!AM216</f>
        <v>0.2</v>
      </c>
      <c r="BK1600" s="498">
        <f>Asalariados!AN216</f>
        <v>0.1</v>
      </c>
      <c r="BL1600" s="498">
        <f>Asalariados!AO216</f>
        <v>0.1</v>
      </c>
      <c r="BM1600" s="498">
        <f>Asalariados!AP216</f>
        <v>0.1</v>
      </c>
      <c r="BN1600" s="498">
        <f>Asalariados!AQ216</f>
        <v>0.1</v>
      </c>
      <c r="BO1600" s="498">
        <f>Asalariados!AR216</f>
        <v>0.1</v>
      </c>
      <c r="BP1600" s="498"/>
    </row>
    <row r="1601" spans="1:68">
      <c r="A1601" s="256" t="s">
        <v>27</v>
      </c>
      <c r="B1601" s="60" t="s">
        <v>115</v>
      </c>
      <c r="C1601" s="272" t="s">
        <v>323</v>
      </c>
      <c r="D1601" s="64" t="s">
        <v>142</v>
      </c>
      <c r="E1601" s="498">
        <v>14.4</v>
      </c>
      <c r="F1601" s="498">
        <v>15.7</v>
      </c>
      <c r="G1601" s="498">
        <v>17.3</v>
      </c>
      <c r="H1601" s="498">
        <v>20</v>
      </c>
      <c r="I1601" s="498">
        <v>22.2</v>
      </c>
      <c r="J1601" s="498">
        <v>24.1</v>
      </c>
      <c r="K1601" s="498">
        <v>27.6</v>
      </c>
      <c r="L1601" s="498">
        <v>31.8</v>
      </c>
      <c r="M1601" s="498">
        <v>35.200000000000003</v>
      </c>
      <c r="N1601" s="498">
        <v>37.1</v>
      </c>
      <c r="O1601" s="498">
        <v>38.6</v>
      </c>
      <c r="P1601" s="498">
        <v>39.6</v>
      </c>
      <c r="Q1601" s="498">
        <v>40.299999999999997</v>
      </c>
      <c r="R1601" s="498">
        <v>39.5</v>
      </c>
      <c r="S1601" s="498">
        <v>39.799999999999997</v>
      </c>
      <c r="T1601" s="498">
        <v>44.1</v>
      </c>
      <c r="U1601" s="498">
        <v>50.4</v>
      </c>
      <c r="V1601" s="498">
        <v>56.5</v>
      </c>
      <c r="W1601" s="498">
        <v>62.1</v>
      </c>
      <c r="X1601" s="498">
        <v>65.2</v>
      </c>
      <c r="Y1601" s="498">
        <v>66.900000000000006</v>
      </c>
      <c r="Z1601" s="498">
        <v>67.599999999999994</v>
      </c>
      <c r="AA1601" s="498">
        <v>67.8</v>
      </c>
      <c r="AB1601" s="498">
        <v>67.400000000000006</v>
      </c>
      <c r="AC1601" s="498">
        <v>66.400000000000006</v>
      </c>
      <c r="AD1601" s="498">
        <f>Asalariados!G217</f>
        <v>68.8</v>
      </c>
      <c r="AE1601" s="498">
        <f>Asalariados!H217</f>
        <v>68.800000000000011</v>
      </c>
      <c r="AF1601" s="498">
        <f>Asalariados!I217</f>
        <v>66.399999999999991</v>
      </c>
      <c r="AG1601" s="498">
        <f>Asalariados!J217</f>
        <v>62.5</v>
      </c>
      <c r="AH1601" s="498">
        <f>Asalariados!K217</f>
        <v>60.5</v>
      </c>
      <c r="AI1601" s="498">
        <f>Asalariados!L217</f>
        <v>48.8</v>
      </c>
      <c r="AJ1601" s="498">
        <f>Asalariados!M217</f>
        <v>35.5</v>
      </c>
      <c r="AK1601" s="498">
        <f>Asalariados!N217</f>
        <v>33.4</v>
      </c>
      <c r="AL1601" s="498">
        <f>Asalariados!O217</f>
        <v>35.799999999999997</v>
      </c>
      <c r="AM1601" s="498">
        <f>Asalariados!P217</f>
        <v>37.1</v>
      </c>
      <c r="AN1601" s="498">
        <f>Asalariados!Q217</f>
        <v>38.700000000000003</v>
      </c>
      <c r="AO1601" s="498">
        <f>Asalariados!R217</f>
        <v>36.200000000000003</v>
      </c>
      <c r="AP1601" s="498">
        <f>Asalariados!S217</f>
        <v>32.700000000000003</v>
      </c>
      <c r="AQ1601" s="498">
        <f>Asalariados!T217</f>
        <v>32.4</v>
      </c>
      <c r="AR1601" s="498">
        <f>Asalariados!U217</f>
        <v>29.3</v>
      </c>
      <c r="AS1601" s="498">
        <f>Asalariados!V217</f>
        <v>28.599999999999998</v>
      </c>
      <c r="AT1601" s="498">
        <f>Asalariados!W217</f>
        <v>29.6</v>
      </c>
      <c r="AU1601" s="498">
        <f>Asalariados!X217</f>
        <v>32.6</v>
      </c>
      <c r="AV1601" s="498">
        <f>Asalariados!Y217</f>
        <v>34.5</v>
      </c>
      <c r="AW1601" s="498">
        <f>Asalariados!Z217</f>
        <v>35.299999999999997</v>
      </c>
      <c r="AX1601" s="498">
        <f>Asalariados!AA217</f>
        <v>36.700000000000003</v>
      </c>
      <c r="AY1601" s="498">
        <f>Asalariados!AB217</f>
        <v>36.9</v>
      </c>
      <c r="AZ1601" s="498">
        <f>Asalariados!AC217</f>
        <v>36.4</v>
      </c>
      <c r="BA1601" s="498">
        <f>Asalariados!AD217</f>
        <v>35.1</v>
      </c>
      <c r="BB1601" s="498">
        <f>Asalariados!AE217</f>
        <v>34.6</v>
      </c>
      <c r="BC1601" s="498">
        <f>Asalariados!AF217</f>
        <v>32.800000000000004</v>
      </c>
      <c r="BD1601" s="498">
        <f>Asalariados!AG217</f>
        <v>32.4</v>
      </c>
      <c r="BE1601" s="498">
        <f>Asalariados!AH217</f>
        <v>32.800000000000004</v>
      </c>
      <c r="BF1601" s="498">
        <f>Asalariados!AI217</f>
        <v>31.599999999999998</v>
      </c>
      <c r="BG1601" s="498">
        <f>Asalariados!AJ217</f>
        <v>27.7</v>
      </c>
      <c r="BH1601" s="498">
        <f>Asalariados!AK217</f>
        <v>26.3</v>
      </c>
      <c r="BI1601" s="498">
        <f>Asalariados!AL217</f>
        <v>24.5</v>
      </c>
      <c r="BJ1601" s="498">
        <f>Asalariados!AM217</f>
        <v>22.7</v>
      </c>
      <c r="BK1601" s="498">
        <f>Asalariados!AN217</f>
        <v>22.1</v>
      </c>
      <c r="BL1601" s="498">
        <f>Asalariados!AO217</f>
        <v>21.6</v>
      </c>
      <c r="BM1601" s="498">
        <f>Asalariados!AP217</f>
        <v>21.2</v>
      </c>
      <c r="BN1601" s="498">
        <f>Asalariados!AQ217</f>
        <v>22.2</v>
      </c>
      <c r="BO1601" s="498">
        <f>Asalariados!AR217</f>
        <v>23.1</v>
      </c>
      <c r="BP1601" s="498"/>
    </row>
    <row r="1602" spans="1:68">
      <c r="A1602" s="256" t="s">
        <v>28</v>
      </c>
      <c r="B1602" s="60" t="s">
        <v>115</v>
      </c>
      <c r="C1602" s="272" t="s">
        <v>323</v>
      </c>
      <c r="D1602" s="64" t="s">
        <v>142</v>
      </c>
      <c r="E1602" s="498">
        <v>0.2</v>
      </c>
      <c r="F1602" s="498">
        <v>0.3</v>
      </c>
      <c r="G1602" s="498">
        <v>0.4</v>
      </c>
      <c r="H1602" s="498">
        <v>0.4</v>
      </c>
      <c r="I1602" s="498">
        <v>0.5</v>
      </c>
      <c r="J1602" s="498">
        <v>2.5</v>
      </c>
      <c r="K1602" s="498">
        <v>13.4</v>
      </c>
      <c r="L1602" s="498">
        <v>16.5</v>
      </c>
      <c r="M1602" s="498">
        <v>19.600000000000001</v>
      </c>
      <c r="N1602" s="498">
        <v>26.4</v>
      </c>
      <c r="O1602" s="498">
        <v>34.9</v>
      </c>
      <c r="P1602" s="498">
        <v>33.299999999999997</v>
      </c>
      <c r="Q1602" s="498">
        <v>31.6</v>
      </c>
      <c r="R1602" s="498">
        <v>31.3</v>
      </c>
      <c r="S1602" s="498">
        <v>32</v>
      </c>
      <c r="T1602" s="498">
        <v>31.7</v>
      </c>
      <c r="U1602" s="498">
        <v>32.4</v>
      </c>
      <c r="V1602" s="498">
        <v>34.299999999999997</v>
      </c>
      <c r="W1602" s="498">
        <v>35.700000000000003</v>
      </c>
      <c r="X1602" s="498">
        <v>36.799999999999997</v>
      </c>
      <c r="Y1602" s="498">
        <v>37.200000000000003</v>
      </c>
      <c r="Z1602" s="498">
        <v>40.1</v>
      </c>
      <c r="AA1602" s="498">
        <v>42.8</v>
      </c>
      <c r="AB1602" s="498">
        <v>43.6</v>
      </c>
      <c r="AC1602" s="498">
        <v>44.1</v>
      </c>
      <c r="AD1602" s="498">
        <f>Asalariados!G218</f>
        <v>42.8</v>
      </c>
      <c r="AE1602" s="498">
        <f>Asalariados!H218</f>
        <v>41</v>
      </c>
      <c r="AF1602" s="498">
        <f>Asalariados!I218</f>
        <v>35.299999999999997</v>
      </c>
      <c r="AG1602" s="498">
        <f>Asalariados!J218</f>
        <v>39.6</v>
      </c>
      <c r="AH1602" s="498">
        <f>Asalariados!K218</f>
        <v>37.200000000000003</v>
      </c>
      <c r="AI1602" s="498">
        <f>Asalariados!L218</f>
        <v>37.9</v>
      </c>
      <c r="AJ1602" s="498">
        <f>Asalariados!M218</f>
        <v>36.299999999999997</v>
      </c>
      <c r="AK1602" s="498">
        <f>Asalariados!N218</f>
        <v>33.6</v>
      </c>
      <c r="AL1602" s="498">
        <f>Asalariados!O218</f>
        <v>35.1</v>
      </c>
      <c r="AM1602" s="498">
        <f>Asalariados!P218</f>
        <v>38.6</v>
      </c>
      <c r="AN1602" s="498">
        <f>Asalariados!Q218</f>
        <v>36.700000000000003</v>
      </c>
      <c r="AO1602" s="498">
        <f>Asalariados!R218</f>
        <v>34.1</v>
      </c>
      <c r="AP1602" s="498">
        <f>Asalariados!S218</f>
        <v>32.1</v>
      </c>
      <c r="AQ1602" s="498">
        <f>Asalariados!T218</f>
        <v>32.200000000000003</v>
      </c>
      <c r="AR1602" s="498">
        <f>Asalariados!U218</f>
        <v>29.5</v>
      </c>
      <c r="AS1602" s="498">
        <f>Asalariados!V218</f>
        <v>28.3</v>
      </c>
      <c r="AT1602" s="498">
        <f>Asalariados!W218</f>
        <v>30</v>
      </c>
      <c r="AU1602" s="498">
        <f>Asalariados!X218</f>
        <v>32.700000000000003</v>
      </c>
      <c r="AV1602" s="498">
        <f>Asalariados!Y218</f>
        <v>34.1</v>
      </c>
      <c r="AW1602" s="498">
        <f>Asalariados!Z218</f>
        <v>34.700000000000003</v>
      </c>
      <c r="AX1602" s="498">
        <f>Asalariados!AA218</f>
        <v>34.6</v>
      </c>
      <c r="AY1602" s="498">
        <f>Asalariados!AB218</f>
        <v>29.2</v>
      </c>
      <c r="AZ1602" s="498">
        <f>Asalariados!AC218</f>
        <v>27</v>
      </c>
      <c r="BA1602" s="498">
        <f>Asalariados!AD218</f>
        <v>26.6</v>
      </c>
      <c r="BB1602" s="498">
        <f>Asalariados!AE218</f>
        <v>25.099999999999998</v>
      </c>
      <c r="BC1602" s="498">
        <f>Asalariados!AF218</f>
        <v>23.200000000000003</v>
      </c>
      <c r="BD1602" s="498">
        <f>Asalariados!AG218</f>
        <v>23.1</v>
      </c>
      <c r="BE1602" s="498">
        <f>Asalariados!AH218</f>
        <v>21.1</v>
      </c>
      <c r="BF1602" s="498">
        <f>Asalariados!AI218</f>
        <v>20.200000000000003</v>
      </c>
      <c r="BG1602" s="498">
        <f>Asalariados!AJ218</f>
        <v>19.2</v>
      </c>
      <c r="BH1602" s="498">
        <f>Asalariados!AK218</f>
        <v>20</v>
      </c>
      <c r="BI1602" s="498">
        <f>Asalariados!AL218</f>
        <v>20.700000000000003</v>
      </c>
      <c r="BJ1602" s="498">
        <f>Asalariados!AM218</f>
        <v>20</v>
      </c>
      <c r="BK1602" s="498">
        <f>Asalariados!AN218</f>
        <v>20.399999999999999</v>
      </c>
      <c r="BL1602" s="498">
        <f>Asalariados!AO218</f>
        <v>19.100000000000001</v>
      </c>
      <c r="BM1602" s="498">
        <f>Asalariados!AP218</f>
        <v>17.899999999999999</v>
      </c>
      <c r="BN1602" s="498">
        <f>Asalariados!AQ218</f>
        <v>18.600000000000001</v>
      </c>
      <c r="BO1602" s="498">
        <f>Asalariados!AR218</f>
        <v>19.2</v>
      </c>
      <c r="BP1602" s="498"/>
    </row>
    <row r="1603" spans="1:68">
      <c r="A1603" s="256" t="s">
        <v>29</v>
      </c>
      <c r="B1603" s="60" t="s">
        <v>115</v>
      </c>
      <c r="C1603" s="272" t="s">
        <v>323</v>
      </c>
      <c r="D1603" s="64" t="s">
        <v>142</v>
      </c>
      <c r="E1603" s="498">
        <v>1.4</v>
      </c>
      <c r="F1603" s="498">
        <v>1.6</v>
      </c>
      <c r="G1603" s="498">
        <v>1.8</v>
      </c>
      <c r="H1603" s="498">
        <v>2</v>
      </c>
      <c r="I1603" s="498">
        <v>2.1</v>
      </c>
      <c r="J1603" s="498">
        <v>2.2999999999999998</v>
      </c>
      <c r="K1603" s="498">
        <v>2.6</v>
      </c>
      <c r="L1603" s="498">
        <v>3.4</v>
      </c>
      <c r="M1603" s="498">
        <v>4.5</v>
      </c>
      <c r="N1603" s="498">
        <v>4.7</v>
      </c>
      <c r="O1603" s="498">
        <v>4.8</v>
      </c>
      <c r="P1603" s="498">
        <v>4.9000000000000004</v>
      </c>
      <c r="Q1603" s="498">
        <v>5</v>
      </c>
      <c r="R1603" s="498">
        <v>4.9000000000000004</v>
      </c>
      <c r="S1603" s="498">
        <v>5</v>
      </c>
      <c r="T1603" s="498">
        <v>4.9000000000000004</v>
      </c>
      <c r="U1603" s="498">
        <v>4.9000000000000004</v>
      </c>
      <c r="V1603" s="498">
        <v>5.3</v>
      </c>
      <c r="W1603" s="498">
        <v>5.6</v>
      </c>
      <c r="X1603" s="498">
        <v>5.7</v>
      </c>
      <c r="Y1603" s="498">
        <v>5.6</v>
      </c>
      <c r="Z1603" s="498">
        <v>5.6</v>
      </c>
      <c r="AA1603" s="498">
        <v>5.6</v>
      </c>
      <c r="AB1603" s="498">
        <v>5.7</v>
      </c>
      <c r="AC1603" s="498">
        <v>5.9</v>
      </c>
      <c r="AD1603" s="498">
        <f>Asalariados!G219</f>
        <v>6.2</v>
      </c>
      <c r="AE1603" s="498">
        <f>Asalariados!H219</f>
        <v>6.5</v>
      </c>
      <c r="AF1603" s="498">
        <f>Asalariados!I219</f>
        <v>6.2</v>
      </c>
      <c r="AG1603" s="498">
        <f>Asalariados!J219</f>
        <v>6.1</v>
      </c>
      <c r="AH1603" s="498">
        <f>Asalariados!K219</f>
        <v>6.2</v>
      </c>
      <c r="AI1603" s="498">
        <f>Asalariados!L219</f>
        <v>6.3</v>
      </c>
      <c r="AJ1603" s="498">
        <f>Asalariados!M219</f>
        <v>4</v>
      </c>
      <c r="AK1603" s="498">
        <f>Asalariados!N219</f>
        <v>2.8</v>
      </c>
      <c r="AL1603" s="498">
        <f>Asalariados!O219</f>
        <v>2.9</v>
      </c>
      <c r="AM1603" s="498">
        <f>Asalariados!P219</f>
        <v>2.8</v>
      </c>
      <c r="AN1603" s="498">
        <f>Asalariados!Q219</f>
        <v>3.1</v>
      </c>
      <c r="AO1603" s="498">
        <f>Asalariados!R219</f>
        <v>3.1</v>
      </c>
      <c r="AP1603" s="498">
        <f>Asalariados!S219</f>
        <v>2.8</v>
      </c>
      <c r="AQ1603" s="498">
        <f>Asalariados!T219</f>
        <v>3.1</v>
      </c>
      <c r="AR1603" s="498">
        <f>Asalariados!U219</f>
        <v>2.6</v>
      </c>
      <c r="AS1603" s="498">
        <f>Asalariados!V219</f>
        <v>2.7</v>
      </c>
      <c r="AT1603" s="498">
        <f>Asalariados!W219</f>
        <v>2.9</v>
      </c>
      <c r="AU1603" s="498">
        <f>Asalariados!X219</f>
        <v>3.3</v>
      </c>
      <c r="AV1603" s="498">
        <f>Asalariados!Y219</f>
        <v>3.4</v>
      </c>
      <c r="AW1603" s="498">
        <f>Asalariados!Z219</f>
        <v>3.6</v>
      </c>
      <c r="AX1603" s="498">
        <f>Asalariados!AA219</f>
        <v>3.5</v>
      </c>
      <c r="AY1603" s="498">
        <f>Asalariados!AB219</f>
        <v>3.2</v>
      </c>
      <c r="AZ1603" s="498">
        <f>Asalariados!AC219</f>
        <v>3.4</v>
      </c>
      <c r="BA1603" s="498">
        <f>Asalariados!AD219</f>
        <v>3.2</v>
      </c>
      <c r="BB1603" s="498">
        <f>Asalariados!AE219</f>
        <v>3.1</v>
      </c>
      <c r="BC1603" s="498">
        <f>Asalariados!AF219</f>
        <v>3</v>
      </c>
      <c r="BD1603" s="498">
        <f>Asalariados!AG219</f>
        <v>2.8</v>
      </c>
      <c r="BE1603" s="498">
        <f>Asalariados!AH219</f>
        <v>2.6</v>
      </c>
      <c r="BF1603" s="498">
        <f>Asalariados!AI219</f>
        <v>2.6</v>
      </c>
      <c r="BG1603" s="498">
        <f>Asalariados!AJ219</f>
        <v>2.4</v>
      </c>
      <c r="BH1603" s="498">
        <f>Asalariados!AK219</f>
        <v>2.6</v>
      </c>
      <c r="BI1603" s="498">
        <f>Asalariados!AL219</f>
        <v>2.2000000000000002</v>
      </c>
      <c r="BJ1603" s="498">
        <f>Asalariados!AM219</f>
        <v>2.2000000000000002</v>
      </c>
      <c r="BK1603" s="498">
        <f>Asalariados!AN219</f>
        <v>2</v>
      </c>
      <c r="BL1603" s="498">
        <f>Asalariados!AO219</f>
        <v>2.2000000000000002</v>
      </c>
      <c r="BM1603" s="498">
        <f>Asalariados!AP219</f>
        <v>2.2999999999999998</v>
      </c>
      <c r="BN1603" s="498">
        <f>Asalariados!AQ219</f>
        <v>2</v>
      </c>
      <c r="BO1603" s="498">
        <f>Asalariados!AR219</f>
        <v>2.4</v>
      </c>
      <c r="BP1603" s="498"/>
    </row>
    <row r="1604" spans="1:68">
      <c r="A1604" s="256" t="s">
        <v>30</v>
      </c>
      <c r="B1604" s="60" t="s">
        <v>115</v>
      </c>
      <c r="C1604" s="272" t="s">
        <v>323</v>
      </c>
      <c r="D1604" s="64" t="s">
        <v>142</v>
      </c>
      <c r="E1604" s="498">
        <v>0</v>
      </c>
      <c r="F1604" s="498">
        <v>0</v>
      </c>
      <c r="G1604" s="498">
        <v>0</v>
      </c>
      <c r="H1604" s="498">
        <v>0</v>
      </c>
      <c r="I1604" s="498">
        <v>0</v>
      </c>
      <c r="J1604" s="498">
        <v>0</v>
      </c>
      <c r="K1604" s="498">
        <v>0</v>
      </c>
      <c r="L1604" s="498">
        <v>0</v>
      </c>
      <c r="M1604" s="498">
        <v>0.4</v>
      </c>
      <c r="N1604" s="498">
        <v>0.6</v>
      </c>
      <c r="O1604" s="498">
        <v>0.8</v>
      </c>
      <c r="P1604" s="498">
        <v>1.9</v>
      </c>
      <c r="Q1604" s="498">
        <v>4</v>
      </c>
      <c r="R1604" s="498">
        <v>4.0999999999999996</v>
      </c>
      <c r="S1604" s="498">
        <v>4.4000000000000004</v>
      </c>
      <c r="T1604" s="498">
        <v>5.0999999999999996</v>
      </c>
      <c r="U1604" s="498">
        <v>5.9</v>
      </c>
      <c r="V1604" s="498">
        <v>6.6</v>
      </c>
      <c r="W1604" s="498">
        <v>7.1</v>
      </c>
      <c r="X1604" s="498">
        <v>7.1</v>
      </c>
      <c r="Y1604" s="498">
        <v>7</v>
      </c>
      <c r="Z1604" s="498">
        <v>7.2</v>
      </c>
      <c r="AA1604" s="498">
        <v>7.4</v>
      </c>
      <c r="AB1604" s="498">
        <v>7.2</v>
      </c>
      <c r="AC1604" s="498">
        <v>7.1</v>
      </c>
      <c r="AD1604" s="498">
        <f>Asalariados!G220</f>
        <v>7.9</v>
      </c>
      <c r="AE1604" s="498">
        <f>Asalariados!H220</f>
        <v>8.1</v>
      </c>
      <c r="AF1604" s="498">
        <f>Asalariados!I220</f>
        <v>6.9</v>
      </c>
      <c r="AG1604" s="498">
        <f>Asalariados!J220</f>
        <v>7</v>
      </c>
      <c r="AH1604" s="498">
        <f>Asalariados!K220</f>
        <v>9.6</v>
      </c>
      <c r="AI1604" s="498">
        <f>Asalariados!L220</f>
        <v>8.4</v>
      </c>
      <c r="AJ1604" s="498">
        <f>Asalariados!M220</f>
        <v>8.9</v>
      </c>
      <c r="AK1604" s="498">
        <f>Asalariados!N220</f>
        <v>9.6999999999999993</v>
      </c>
      <c r="AL1604" s="498">
        <f>Asalariados!O220</f>
        <v>10</v>
      </c>
      <c r="AM1604" s="498">
        <f>Asalariados!P220</f>
        <v>11.3</v>
      </c>
      <c r="AN1604" s="498">
        <f>Asalariados!Q220</f>
        <v>12.3</v>
      </c>
      <c r="AO1604" s="498">
        <f>Asalariados!R220</f>
        <v>13.8</v>
      </c>
      <c r="AP1604" s="498">
        <f>Asalariados!S220</f>
        <v>13.1</v>
      </c>
      <c r="AQ1604" s="498">
        <f>Asalariados!T220</f>
        <v>12.3</v>
      </c>
      <c r="AR1604" s="498">
        <f>Asalariados!U220</f>
        <v>11.7</v>
      </c>
      <c r="AS1604" s="498">
        <f>Asalariados!V220</f>
        <v>12</v>
      </c>
      <c r="AT1604" s="498">
        <f>Asalariados!W220</f>
        <v>12</v>
      </c>
      <c r="AU1604" s="498">
        <f>Asalariados!X220</f>
        <v>13.5</v>
      </c>
      <c r="AV1604" s="498">
        <f>Asalariados!Y220</f>
        <v>14.4</v>
      </c>
      <c r="AW1604" s="498">
        <f>Asalariados!Z220</f>
        <v>15.7</v>
      </c>
      <c r="AX1604" s="498">
        <f>Asalariados!AA220</f>
        <v>16.599999999999998</v>
      </c>
      <c r="AY1604" s="498">
        <f>Asalariados!AB220</f>
        <v>15.9</v>
      </c>
      <c r="AZ1604" s="498">
        <f>Asalariados!AC220</f>
        <v>15</v>
      </c>
      <c r="BA1604" s="498">
        <f>Asalariados!AD220</f>
        <v>14.1</v>
      </c>
      <c r="BB1604" s="498">
        <f>Asalariados!AE220</f>
        <v>13.8</v>
      </c>
      <c r="BC1604" s="498">
        <f>Asalariados!AF220</f>
        <v>12.8</v>
      </c>
      <c r="BD1604" s="498">
        <f>Asalariados!AG220</f>
        <v>11.9</v>
      </c>
      <c r="BE1604" s="498">
        <f>Asalariados!AH220</f>
        <v>11.5</v>
      </c>
      <c r="BF1604" s="498">
        <f>Asalariados!AI220</f>
        <v>12.5</v>
      </c>
      <c r="BG1604" s="498">
        <f>Asalariados!AJ220</f>
        <v>12.6</v>
      </c>
      <c r="BH1604" s="498">
        <f>Asalariados!AK220</f>
        <v>13</v>
      </c>
      <c r="BI1604" s="498">
        <f>Asalariados!AL220</f>
        <v>13.5</v>
      </c>
      <c r="BJ1604" s="498">
        <f>Asalariados!AM220</f>
        <v>12.3</v>
      </c>
      <c r="BK1604" s="498">
        <f>Asalariados!AN220</f>
        <v>12</v>
      </c>
      <c r="BL1604" s="498">
        <f>Asalariados!AO220</f>
        <v>11.5</v>
      </c>
      <c r="BM1604" s="498">
        <f>Asalariados!AP220</f>
        <v>12.2</v>
      </c>
      <c r="BN1604" s="498">
        <f>Asalariados!AQ220</f>
        <v>12.3</v>
      </c>
      <c r="BO1604" s="498">
        <f>Asalariados!AR220</f>
        <v>12.3</v>
      </c>
      <c r="BP1604" s="498"/>
    </row>
    <row r="1605" spans="1:68">
      <c r="A1605" s="256" t="s">
        <v>31</v>
      </c>
      <c r="B1605" s="60" t="s">
        <v>115</v>
      </c>
      <c r="C1605" s="272" t="s">
        <v>323</v>
      </c>
      <c r="D1605" s="64" t="s">
        <v>142</v>
      </c>
      <c r="E1605" s="498">
        <v>20</v>
      </c>
      <c r="F1605" s="498">
        <v>23.2</v>
      </c>
      <c r="G1605" s="498">
        <v>27.3</v>
      </c>
      <c r="H1605" s="498">
        <v>29.4</v>
      </c>
      <c r="I1605" s="498">
        <v>29.8</v>
      </c>
      <c r="J1605" s="498">
        <v>32.299999999999997</v>
      </c>
      <c r="K1605" s="498">
        <v>37.299999999999997</v>
      </c>
      <c r="L1605" s="498">
        <v>45.6</v>
      </c>
      <c r="M1605" s="498">
        <v>54.1</v>
      </c>
      <c r="N1605" s="498">
        <v>55.1</v>
      </c>
      <c r="O1605" s="498">
        <v>55.4</v>
      </c>
      <c r="P1605" s="498">
        <v>57.4</v>
      </c>
      <c r="Q1605" s="498">
        <v>59.2</v>
      </c>
      <c r="R1605" s="498">
        <v>57.4</v>
      </c>
      <c r="S1605" s="498">
        <v>57.4</v>
      </c>
      <c r="T1605" s="498">
        <v>55.1</v>
      </c>
      <c r="U1605" s="498">
        <v>54.6</v>
      </c>
      <c r="V1605" s="498">
        <v>53.6</v>
      </c>
      <c r="W1605" s="498">
        <v>51.7</v>
      </c>
      <c r="X1605" s="498">
        <v>52.7</v>
      </c>
      <c r="Y1605" s="498">
        <v>52.4</v>
      </c>
      <c r="Z1605" s="498">
        <v>52.1</v>
      </c>
      <c r="AA1605" s="498">
        <v>51.5</v>
      </c>
      <c r="AB1605" s="498">
        <v>51.7</v>
      </c>
      <c r="AC1605" s="498">
        <v>51.7</v>
      </c>
      <c r="AD1605" s="498">
        <f>Asalariados!G221</f>
        <v>53.7</v>
      </c>
      <c r="AE1605" s="498">
        <f>Asalariados!H221</f>
        <v>48.9</v>
      </c>
      <c r="AF1605" s="498">
        <f>Asalariados!I221</f>
        <v>47.1</v>
      </c>
      <c r="AG1605" s="498">
        <f>Asalariados!J221</f>
        <v>46.3</v>
      </c>
      <c r="AH1605" s="498">
        <f>Asalariados!K221</f>
        <v>38.1</v>
      </c>
      <c r="AI1605" s="498">
        <f>Asalariados!L221</f>
        <v>33.799999999999997</v>
      </c>
      <c r="AJ1605" s="498">
        <f>Asalariados!M221</f>
        <v>25.5</v>
      </c>
      <c r="AK1605" s="498">
        <f>Asalariados!N221</f>
        <v>24.4</v>
      </c>
      <c r="AL1605" s="498">
        <f>Asalariados!O221</f>
        <v>27.6</v>
      </c>
      <c r="AM1605" s="498">
        <f>Asalariados!P221</f>
        <v>28.6</v>
      </c>
      <c r="AN1605" s="498">
        <f>Asalariados!Q221</f>
        <v>28.3</v>
      </c>
      <c r="AO1605" s="498">
        <f>Asalariados!R221</f>
        <v>28.5</v>
      </c>
      <c r="AP1605" s="498">
        <f>Asalariados!S221</f>
        <v>25.5</v>
      </c>
      <c r="AQ1605" s="498">
        <f>Asalariados!T221</f>
        <v>24.8</v>
      </c>
      <c r="AR1605" s="498">
        <f>Asalariados!U221</f>
        <v>23.3</v>
      </c>
      <c r="AS1605" s="498">
        <f>Asalariados!V221</f>
        <v>23.1</v>
      </c>
      <c r="AT1605" s="498">
        <f>Asalariados!W221</f>
        <v>24.5</v>
      </c>
      <c r="AU1605" s="498">
        <f>Asalariados!X221</f>
        <v>26.7</v>
      </c>
      <c r="AV1605" s="498">
        <f>Asalariados!Y221</f>
        <v>27.7</v>
      </c>
      <c r="AW1605" s="498">
        <f>Asalariados!Z221</f>
        <v>30</v>
      </c>
      <c r="AX1605" s="498">
        <f>Asalariados!AA221</f>
        <v>30.2</v>
      </c>
      <c r="AY1605" s="498">
        <f>Asalariados!AB221</f>
        <v>30.2</v>
      </c>
      <c r="AZ1605" s="498">
        <f>Asalariados!AC221</f>
        <v>28.700000000000003</v>
      </c>
      <c r="BA1605" s="498">
        <f>Asalariados!AD221</f>
        <v>28.1</v>
      </c>
      <c r="BB1605" s="498">
        <f>Asalariados!AE221</f>
        <v>28.8</v>
      </c>
      <c r="BC1605" s="498">
        <f>Asalariados!AF221</f>
        <v>27.1</v>
      </c>
      <c r="BD1605" s="498">
        <f>Asalariados!AG221</f>
        <v>25.400000000000006</v>
      </c>
      <c r="BE1605" s="498">
        <f>Asalariados!AH221</f>
        <v>24.100000000000005</v>
      </c>
      <c r="BF1605" s="498">
        <f>Asalariados!AI221</f>
        <v>24.400000000000006</v>
      </c>
      <c r="BG1605" s="498">
        <f>Asalariados!AJ221</f>
        <v>22.7</v>
      </c>
      <c r="BH1605" s="498">
        <f>Asalariados!AK221</f>
        <v>23.9</v>
      </c>
      <c r="BI1605" s="498">
        <f>Asalariados!AL221</f>
        <v>22.7</v>
      </c>
      <c r="BJ1605" s="498">
        <f>Asalariados!AM221</f>
        <v>22</v>
      </c>
      <c r="BK1605" s="498">
        <f>Asalariados!AN221</f>
        <v>22.8</v>
      </c>
      <c r="BL1605" s="498">
        <f>Asalariados!AO221</f>
        <v>24.2</v>
      </c>
      <c r="BM1605" s="498">
        <f>Asalariados!AP221</f>
        <v>21.7</v>
      </c>
      <c r="BN1605" s="498">
        <f>Asalariados!AQ221</f>
        <v>25.5</v>
      </c>
      <c r="BO1605" s="498">
        <f>Asalariados!AR221</f>
        <v>25.9</v>
      </c>
      <c r="BP1605" s="498"/>
    </row>
    <row r="1606" spans="1:68">
      <c r="A1606" s="256" t="s">
        <v>32</v>
      </c>
      <c r="B1606" s="60" t="s">
        <v>115</v>
      </c>
      <c r="C1606" s="272" t="s">
        <v>323</v>
      </c>
      <c r="D1606" s="64" t="s">
        <v>142</v>
      </c>
      <c r="E1606" s="498">
        <v>0</v>
      </c>
      <c r="F1606" s="498">
        <v>0</v>
      </c>
      <c r="G1606" s="498">
        <v>0</v>
      </c>
      <c r="H1606" s="498">
        <v>0</v>
      </c>
      <c r="I1606" s="498">
        <v>0</v>
      </c>
      <c r="J1606" s="498">
        <v>0</v>
      </c>
      <c r="K1606" s="498">
        <v>0</v>
      </c>
      <c r="L1606" s="498">
        <v>0</v>
      </c>
      <c r="M1606" s="498">
        <v>0</v>
      </c>
      <c r="N1606" s="498">
        <v>0</v>
      </c>
      <c r="O1606" s="498">
        <v>0</v>
      </c>
      <c r="P1606" s="498">
        <v>0</v>
      </c>
      <c r="Q1606" s="498">
        <v>0</v>
      </c>
      <c r="R1606" s="498">
        <v>0</v>
      </c>
      <c r="S1606" s="498">
        <v>0</v>
      </c>
      <c r="T1606" s="498">
        <v>0</v>
      </c>
      <c r="U1606" s="498">
        <v>0</v>
      </c>
      <c r="V1606" s="498">
        <v>0</v>
      </c>
      <c r="W1606" s="498">
        <v>0</v>
      </c>
      <c r="X1606" s="498">
        <v>0</v>
      </c>
      <c r="Y1606" s="498">
        <v>0</v>
      </c>
      <c r="Z1606" s="498">
        <v>0</v>
      </c>
      <c r="AA1606" s="498">
        <v>0</v>
      </c>
      <c r="AB1606" s="498">
        <v>0</v>
      </c>
      <c r="AC1606" s="498">
        <v>0.6</v>
      </c>
      <c r="AD1606" s="498">
        <f>Asalariados!G222</f>
        <v>0.7</v>
      </c>
      <c r="AE1606" s="498">
        <f>Asalariados!H222</f>
        <v>0.6</v>
      </c>
      <c r="AF1606" s="498">
        <f>Asalariados!I222</f>
        <v>0.5</v>
      </c>
      <c r="AG1606" s="498">
        <f>Asalariados!J222</f>
        <v>1</v>
      </c>
      <c r="AH1606" s="498">
        <f>Asalariados!K222</f>
        <v>0.8</v>
      </c>
      <c r="AI1606" s="498">
        <f>Asalariados!L222</f>
        <v>0.8</v>
      </c>
      <c r="AJ1606" s="498">
        <f>Asalariados!M222</f>
        <v>0.8</v>
      </c>
      <c r="AK1606" s="498">
        <f>Asalariados!N222</f>
        <v>0.9</v>
      </c>
      <c r="AL1606" s="498">
        <f>Asalariados!O222</f>
        <v>1</v>
      </c>
      <c r="AM1606" s="498">
        <f>Asalariados!P222</f>
        <v>1.1000000000000001</v>
      </c>
      <c r="AN1606" s="498">
        <f>Asalariados!Q222</f>
        <v>1.4</v>
      </c>
      <c r="AO1606" s="498">
        <f>Asalariados!R222</f>
        <v>1.5</v>
      </c>
      <c r="AP1606" s="498">
        <f>Asalariados!S222</f>
        <v>1.3</v>
      </c>
      <c r="AQ1606" s="498">
        <f>Asalariados!T222</f>
        <v>1.4</v>
      </c>
      <c r="AR1606" s="498">
        <f>Asalariados!U222</f>
        <v>1.1000000000000001</v>
      </c>
      <c r="AS1606" s="498">
        <f>Asalariados!V222</f>
        <v>1.2</v>
      </c>
      <c r="AT1606" s="498">
        <f>Asalariados!W222</f>
        <v>1.2</v>
      </c>
      <c r="AU1606" s="498">
        <f>Asalariados!X222</f>
        <v>1.3</v>
      </c>
      <c r="AV1606" s="498">
        <f>Asalariados!Y222</f>
        <v>1.3</v>
      </c>
      <c r="AW1606" s="498">
        <f>Asalariados!Z222</f>
        <v>1.5</v>
      </c>
      <c r="AX1606" s="498">
        <f>Asalariados!AA222</f>
        <v>1.5</v>
      </c>
      <c r="AY1606" s="498">
        <f>Asalariados!AB222</f>
        <v>1.4</v>
      </c>
      <c r="AZ1606" s="498">
        <f>Asalariados!AC222</f>
        <v>1.4</v>
      </c>
      <c r="BA1606" s="498">
        <f>Asalariados!AD222</f>
        <v>1</v>
      </c>
      <c r="BB1606" s="498">
        <f>Asalariados!AE222</f>
        <v>1.2</v>
      </c>
      <c r="BC1606" s="498">
        <f>Asalariados!AF222</f>
        <v>1.2</v>
      </c>
      <c r="BD1606" s="498">
        <f>Asalariados!AG222</f>
        <v>1.1000000000000001</v>
      </c>
      <c r="BE1606" s="498">
        <f>Asalariados!AH222</f>
        <v>1</v>
      </c>
      <c r="BF1606" s="498">
        <f>Asalariados!AI222</f>
        <v>1</v>
      </c>
      <c r="BG1606" s="498">
        <f>Asalariados!AJ222</f>
        <v>1</v>
      </c>
      <c r="BH1606" s="498">
        <f>Asalariados!AK222</f>
        <v>1</v>
      </c>
      <c r="BI1606" s="498">
        <f>Asalariados!AL222</f>
        <v>1</v>
      </c>
      <c r="BJ1606" s="498">
        <f>Asalariados!AM222</f>
        <v>1</v>
      </c>
      <c r="BK1606" s="498">
        <f>Asalariados!AN222</f>
        <v>0.8</v>
      </c>
      <c r="BL1606" s="498">
        <f>Asalariados!AO222</f>
        <v>0.9</v>
      </c>
      <c r="BM1606" s="498">
        <f>Asalariados!AP222</f>
        <v>0.9</v>
      </c>
      <c r="BN1606" s="498">
        <f>Asalariados!AQ222</f>
        <v>0.9</v>
      </c>
      <c r="BO1606" s="498">
        <f>Asalariados!AR222</f>
        <v>1.1000000000000001</v>
      </c>
      <c r="BP1606" s="498"/>
    </row>
    <row r="1607" spans="1:68">
      <c r="A1607" s="258" t="s">
        <v>313</v>
      </c>
      <c r="B1607" s="271" t="s">
        <v>115</v>
      </c>
      <c r="C1607" s="273" t="s">
        <v>323</v>
      </c>
      <c r="D1607" s="260" t="s">
        <v>142</v>
      </c>
      <c r="E1607" s="499">
        <v>63</v>
      </c>
      <c r="F1607" s="499">
        <v>70.099999999999994</v>
      </c>
      <c r="G1607" s="499">
        <v>78.8</v>
      </c>
      <c r="H1607" s="499">
        <v>87.699999999999989</v>
      </c>
      <c r="I1607" s="499">
        <v>93.300000000000011</v>
      </c>
      <c r="J1607" s="499">
        <v>103.6</v>
      </c>
      <c r="K1607" s="499">
        <v>133.39999999999998</v>
      </c>
      <c r="L1607" s="499">
        <v>160.20000000000002</v>
      </c>
      <c r="M1607" s="499">
        <v>192.3</v>
      </c>
      <c r="N1607" s="499">
        <v>209.7</v>
      </c>
      <c r="O1607" s="499">
        <v>227.10000000000005</v>
      </c>
      <c r="P1607" s="499">
        <v>233.10000000000005</v>
      </c>
      <c r="Q1607" s="499">
        <v>239.60000000000002</v>
      </c>
      <c r="R1607" s="499">
        <v>240.50000000000003</v>
      </c>
      <c r="S1607" s="499">
        <v>249.5</v>
      </c>
      <c r="T1607" s="499">
        <v>254.99999999999997</v>
      </c>
      <c r="U1607" s="499">
        <v>269.20000000000005</v>
      </c>
      <c r="V1607" s="499">
        <v>290.2</v>
      </c>
      <c r="W1607" s="499">
        <v>308</v>
      </c>
      <c r="X1607" s="499">
        <v>317.8</v>
      </c>
      <c r="Y1607" s="499">
        <v>320.70000000000005</v>
      </c>
      <c r="Z1607" s="499">
        <v>331.80000000000007</v>
      </c>
      <c r="AA1607" s="499">
        <v>344.1</v>
      </c>
      <c r="AB1607" s="499">
        <v>347.9</v>
      </c>
      <c r="AC1607" s="499">
        <v>350.6</v>
      </c>
      <c r="AD1607" s="499">
        <f>Asalariados!G223</f>
        <v>364.59999999999997</v>
      </c>
      <c r="AE1607" s="499">
        <f>Asalariados!H223</f>
        <v>336.40000000000009</v>
      </c>
      <c r="AF1607" s="499">
        <f>Asalariados!I223</f>
        <v>320.09999999999997</v>
      </c>
      <c r="AG1607" s="499">
        <f>Asalariados!J223</f>
        <v>327.70000000000005</v>
      </c>
      <c r="AH1607" s="499">
        <f>Asalariados!K223</f>
        <v>316.50000000000006</v>
      </c>
      <c r="AI1607" s="499">
        <f>Asalariados!L223</f>
        <v>296.00000000000006</v>
      </c>
      <c r="AJ1607" s="499">
        <f>Asalariados!M223</f>
        <v>252.1</v>
      </c>
      <c r="AK1607" s="499">
        <f>Asalariados!N223</f>
        <v>253.1</v>
      </c>
      <c r="AL1607" s="499">
        <f>Asalariados!O223</f>
        <v>267</v>
      </c>
      <c r="AM1607" s="499">
        <f>Asalariados!P223</f>
        <v>282.60000000000002</v>
      </c>
      <c r="AN1607" s="499">
        <f>Asalariados!Q223</f>
        <v>283.99999999999994</v>
      </c>
      <c r="AO1607" s="499">
        <f>Asalariados!R223</f>
        <v>281</v>
      </c>
      <c r="AP1607" s="499">
        <f>Asalariados!S223</f>
        <v>268.3</v>
      </c>
      <c r="AQ1607" s="499">
        <f>Asalariados!T223</f>
        <v>265.09999999999997</v>
      </c>
      <c r="AR1607" s="499">
        <f>Asalariados!U223</f>
        <v>238.29999999999998</v>
      </c>
      <c r="AS1607" s="499">
        <f>Asalariados!V223</f>
        <v>238.89999999999998</v>
      </c>
      <c r="AT1607" s="499">
        <f>Asalariados!W223</f>
        <v>248.9</v>
      </c>
      <c r="AU1607" s="499">
        <f>Asalariados!X223</f>
        <v>273.10000000000002</v>
      </c>
      <c r="AV1607" s="499">
        <f>Asalariados!Y223</f>
        <v>287.59999999999997</v>
      </c>
      <c r="AW1607" s="499">
        <f>Asalariados!Z223</f>
        <v>298.7</v>
      </c>
      <c r="AX1607" s="499">
        <f>Asalariados!AA223</f>
        <v>312</v>
      </c>
      <c r="AY1607" s="499">
        <f>Asalariados!AB223</f>
        <v>296.59999999999997</v>
      </c>
      <c r="AZ1607" s="499">
        <f>Asalariados!AC223</f>
        <v>284.60000000000002</v>
      </c>
      <c r="BA1607" s="499">
        <f>Asalariados!AD223</f>
        <v>276.09999999999997</v>
      </c>
      <c r="BB1607" s="499">
        <f>Asalariados!AE223</f>
        <v>272.7</v>
      </c>
      <c r="BC1607" s="499">
        <f>Asalariados!AF223</f>
        <v>257.70000000000005</v>
      </c>
      <c r="BD1607" s="499">
        <f>Asalariados!AG223</f>
        <v>246.80000000000004</v>
      </c>
      <c r="BE1607" s="499">
        <f>Asalariados!AH223</f>
        <v>235.39999999999998</v>
      </c>
      <c r="BF1607" s="499">
        <f>Asalariados!AI223</f>
        <v>229.10000000000002</v>
      </c>
      <c r="BG1607" s="499">
        <f>Asalariados!AJ223</f>
        <v>206.19999999999996</v>
      </c>
      <c r="BH1607" s="499">
        <f>Asalariados!AK223</f>
        <v>202.6</v>
      </c>
      <c r="BI1607" s="499">
        <f>Asalariados!AL223</f>
        <v>199.89999999999998</v>
      </c>
      <c r="BJ1607" s="499">
        <f>Asalariados!AM223</f>
        <v>191.4</v>
      </c>
      <c r="BK1607" s="499">
        <f>Asalariados!AN223</f>
        <v>186.90000000000003</v>
      </c>
      <c r="BL1607" s="499">
        <f>Asalariados!AO223</f>
        <v>192.29999999999998</v>
      </c>
      <c r="BM1607" s="499">
        <f>Asalariados!AP223</f>
        <v>198.29999999999998</v>
      </c>
      <c r="BN1607" s="499">
        <f>Asalariados!AQ223</f>
        <v>206.9</v>
      </c>
      <c r="BO1607" s="499">
        <f>Asalariados!AR223</f>
        <v>212.7</v>
      </c>
      <c r="BP1607" s="499"/>
    </row>
    <row r="1608" spans="1:68">
      <c r="A1608" s="256" t="s">
        <v>11</v>
      </c>
      <c r="B1608" s="60" t="s">
        <v>315</v>
      </c>
      <c r="C1608" s="149" t="s">
        <v>323</v>
      </c>
      <c r="D1608" s="64" t="s">
        <v>142</v>
      </c>
      <c r="E1608" s="498">
        <v>36</v>
      </c>
      <c r="F1608" s="498">
        <v>36.1</v>
      </c>
      <c r="G1608" s="498">
        <v>36.799999999999997</v>
      </c>
      <c r="H1608" s="498">
        <v>37.6</v>
      </c>
      <c r="I1608" s="498">
        <v>36.6</v>
      </c>
      <c r="J1608" s="498">
        <v>35.9</v>
      </c>
      <c r="K1608" s="498">
        <v>36.6</v>
      </c>
      <c r="L1608" s="498">
        <v>38.6</v>
      </c>
      <c r="M1608" s="498">
        <v>39.4</v>
      </c>
      <c r="N1608" s="498">
        <v>40.299999999999997</v>
      </c>
      <c r="O1608" s="498">
        <v>40.6</v>
      </c>
      <c r="P1608" s="498">
        <v>41.2</v>
      </c>
      <c r="Q1608" s="498">
        <v>41.5</v>
      </c>
      <c r="R1608" s="498">
        <v>40.799999999999997</v>
      </c>
      <c r="S1608" s="498">
        <v>41.3</v>
      </c>
      <c r="T1608" s="498">
        <v>41.2</v>
      </c>
      <c r="U1608" s="498">
        <v>42.4</v>
      </c>
      <c r="V1608" s="498">
        <v>44.8</v>
      </c>
      <c r="W1608" s="498">
        <v>46.4</v>
      </c>
      <c r="X1608" s="498">
        <v>47.1</v>
      </c>
      <c r="Y1608" s="498">
        <v>46.9</v>
      </c>
      <c r="Z1608" s="498">
        <v>45.7</v>
      </c>
      <c r="AA1608" s="498">
        <v>44.4</v>
      </c>
      <c r="AB1608" s="498">
        <v>43.1</v>
      </c>
      <c r="AC1608" s="498">
        <v>41.6</v>
      </c>
      <c r="AD1608" s="498">
        <f>Asalariados!G146+Asalariados!G226</f>
        <v>38.900000000000006</v>
      </c>
      <c r="AE1608" s="498">
        <f>Asalariados!H146+Asalariados!H226</f>
        <v>37.5</v>
      </c>
      <c r="AF1608" s="498">
        <f>Asalariados!I146+Asalariados!I226</f>
        <v>34.5</v>
      </c>
      <c r="AG1608" s="498">
        <f>Asalariados!J146+Asalariados!J226</f>
        <v>30.5</v>
      </c>
      <c r="AH1608" s="498">
        <f>Asalariados!K146+Asalariados!K226</f>
        <v>29.3</v>
      </c>
      <c r="AI1608" s="498">
        <f>Asalariados!L146+Asalariados!L226</f>
        <v>29.200000000000003</v>
      </c>
      <c r="AJ1608" s="498">
        <f>Asalariados!M146+Asalariados!M226</f>
        <v>31.400000000000006</v>
      </c>
      <c r="AK1608" s="498">
        <f>Asalariados!N146+Asalariados!N226</f>
        <v>34.199999999999996</v>
      </c>
      <c r="AL1608" s="498">
        <f>Asalariados!O146+Asalariados!O226</f>
        <v>36.5</v>
      </c>
      <c r="AM1608" s="498">
        <f>Asalariados!P146+Asalariados!P226</f>
        <v>39.200000000000003</v>
      </c>
      <c r="AN1608" s="498">
        <f>Asalariados!Q146+Asalariados!Q226</f>
        <v>35.400000000000006</v>
      </c>
      <c r="AO1608" s="498">
        <f>Asalariados!R146+Asalariados!R226</f>
        <v>42.900000000000006</v>
      </c>
      <c r="AP1608" s="498">
        <f>Asalariados!S146+Asalariados!S226</f>
        <v>41.900000000000006</v>
      </c>
      <c r="AQ1608" s="498">
        <f>Asalariados!T146+Asalariados!T226</f>
        <v>41.900000000000006</v>
      </c>
      <c r="AR1608" s="498">
        <f>Asalariados!U146+Asalariados!U226</f>
        <v>41.900000000000006</v>
      </c>
      <c r="AS1608" s="498">
        <f>Asalariados!V146+Asalariados!V226</f>
        <v>44.600000000000009</v>
      </c>
      <c r="AT1608" s="498">
        <f>Asalariados!W146+Asalariados!W226</f>
        <v>46.2</v>
      </c>
      <c r="AU1608" s="498">
        <f>Asalariados!X146+Asalariados!X226</f>
        <v>49</v>
      </c>
      <c r="AV1608" s="498">
        <f>Asalariados!Y146+Asalariados!Y226</f>
        <v>52.4</v>
      </c>
      <c r="AW1608" s="498">
        <f>Asalariados!Z146+Asalariados!Z226</f>
        <v>56.1</v>
      </c>
      <c r="AX1608" s="498">
        <f>Asalariados!AA146+Asalariados!AA226</f>
        <v>59.6</v>
      </c>
      <c r="AY1608" s="498">
        <f>Asalariados!AB146+Asalariados!AB226</f>
        <v>65.400000000000006</v>
      </c>
      <c r="AZ1608" s="498">
        <f>Asalariados!AC146+Asalariados!AC226</f>
        <v>66.3</v>
      </c>
      <c r="BA1608" s="498">
        <f>Asalariados!AD146+Asalariados!AD226</f>
        <v>68.5</v>
      </c>
      <c r="BB1608" s="498">
        <f>Asalariados!AE146+Asalariados!AE226</f>
        <v>73.800000000000011</v>
      </c>
      <c r="BC1608" s="498">
        <f>Asalariados!AF146+Asalariados!AF226</f>
        <v>77.400000000000006</v>
      </c>
      <c r="BD1608" s="498">
        <f>Asalariados!AG146+Asalariados!AG226</f>
        <v>78.099999999999994</v>
      </c>
      <c r="BE1608" s="498">
        <f>Asalariados!AH146+Asalariados!AH226</f>
        <v>77.899999999999991</v>
      </c>
      <c r="BF1608" s="498">
        <f>Asalariados!AI146+Asalariados!AI226</f>
        <v>76.5</v>
      </c>
      <c r="BG1608" s="498">
        <f>Asalariados!AJ146+Asalariados!AJ226</f>
        <v>64</v>
      </c>
      <c r="BH1608" s="498">
        <f>Asalariados!AK146+Asalariados!AK226</f>
        <v>57.6</v>
      </c>
      <c r="BI1608" s="498">
        <f>Asalariados!AL146+Asalariados!AL226</f>
        <v>53.4</v>
      </c>
      <c r="BJ1608" s="498">
        <f>Asalariados!AM146+Asalariados!AM226</f>
        <v>47</v>
      </c>
      <c r="BK1608" s="498">
        <f>Asalariados!AN146+Asalariados!AN226</f>
        <v>41.4</v>
      </c>
      <c r="BL1608" s="498">
        <f>Asalariados!AO146+Asalariados!AO226</f>
        <v>40.700000000000003</v>
      </c>
      <c r="BM1608" s="498">
        <f>Asalariados!AP146+Asalariados!AP226</f>
        <v>43.2</v>
      </c>
      <c r="BN1608" s="498">
        <f>Asalariados!AQ146+Asalariados!AQ226</f>
        <v>46.5</v>
      </c>
      <c r="BO1608" s="498">
        <f>Asalariados!AR146+Asalariados!AR226</f>
        <v>51.2</v>
      </c>
      <c r="BP1608" s="498"/>
    </row>
    <row r="1609" spans="1:68">
      <c r="A1609" s="256" t="s">
        <v>17</v>
      </c>
      <c r="B1609" s="60" t="s">
        <v>315</v>
      </c>
      <c r="C1609" s="149" t="s">
        <v>323</v>
      </c>
      <c r="D1609" s="64" t="s">
        <v>142</v>
      </c>
      <c r="E1609" s="498">
        <v>8.3000000000000007</v>
      </c>
      <c r="F1609" s="498">
        <v>8.4</v>
      </c>
      <c r="G1609" s="498">
        <v>8.6</v>
      </c>
      <c r="H1609" s="498">
        <v>8.8000000000000007</v>
      </c>
      <c r="I1609" s="498">
        <v>8.5</v>
      </c>
      <c r="J1609" s="498">
        <v>8.4</v>
      </c>
      <c r="K1609" s="498">
        <v>8.6</v>
      </c>
      <c r="L1609" s="498">
        <v>9.1999999999999993</v>
      </c>
      <c r="M1609" s="498">
        <v>9.6999999999999993</v>
      </c>
      <c r="N1609" s="498">
        <v>10.5</v>
      </c>
      <c r="O1609" s="498">
        <v>11</v>
      </c>
      <c r="P1609" s="498">
        <v>11.5</v>
      </c>
      <c r="Q1609" s="498">
        <v>12.1</v>
      </c>
      <c r="R1609" s="498">
        <v>12</v>
      </c>
      <c r="S1609" s="498">
        <v>12.1</v>
      </c>
      <c r="T1609" s="498">
        <v>12</v>
      </c>
      <c r="U1609" s="498">
        <v>12.3</v>
      </c>
      <c r="V1609" s="498">
        <v>12.8</v>
      </c>
      <c r="W1609" s="498">
        <v>13.1</v>
      </c>
      <c r="X1609" s="498">
        <v>13.5</v>
      </c>
      <c r="Y1609" s="498">
        <v>13.5</v>
      </c>
      <c r="Z1609" s="498">
        <v>13.3</v>
      </c>
      <c r="AA1609" s="498">
        <v>13</v>
      </c>
      <c r="AB1609" s="498">
        <v>12.7</v>
      </c>
      <c r="AC1609" s="498">
        <v>12.5</v>
      </c>
      <c r="AD1609" s="498">
        <f>Asalariados!G147+Asalariados!G227</f>
        <v>12.1</v>
      </c>
      <c r="AE1609" s="498">
        <f>Asalariados!H147+Asalariados!H227</f>
        <v>10.6</v>
      </c>
      <c r="AF1609" s="498">
        <f>Asalariados!I147+Asalariados!I227</f>
        <v>11.4</v>
      </c>
      <c r="AG1609" s="498">
        <f>Asalariados!J147+Asalariados!J227</f>
        <v>11.6</v>
      </c>
      <c r="AH1609" s="498">
        <f>Asalariados!K147+Asalariados!K227</f>
        <v>9.5</v>
      </c>
      <c r="AI1609" s="498">
        <f>Asalariados!L147+Asalariados!L227</f>
        <v>8.6000000000000014</v>
      </c>
      <c r="AJ1609" s="498">
        <f>Asalariados!M147+Asalariados!M227</f>
        <v>11</v>
      </c>
      <c r="AK1609" s="498">
        <f>Asalariados!N147+Asalariados!N227</f>
        <v>11.399999999999999</v>
      </c>
      <c r="AL1609" s="498">
        <f>Asalariados!O147+Asalariados!O227</f>
        <v>12</v>
      </c>
      <c r="AM1609" s="498">
        <f>Asalariados!P147+Asalariados!P227</f>
        <v>13.3</v>
      </c>
      <c r="AN1609" s="498">
        <f>Asalariados!Q147+Asalariados!Q227</f>
        <v>13.7</v>
      </c>
      <c r="AO1609" s="498">
        <f>Asalariados!R147+Asalariados!R227</f>
        <v>13.100000000000001</v>
      </c>
      <c r="AP1609" s="498">
        <f>Asalariados!S147+Asalariados!S227</f>
        <v>13.4</v>
      </c>
      <c r="AQ1609" s="498">
        <f>Asalariados!T147+Asalariados!T227</f>
        <v>13</v>
      </c>
      <c r="AR1609" s="498">
        <f>Asalariados!U147+Asalariados!U227</f>
        <v>12.599999999999998</v>
      </c>
      <c r="AS1609" s="498">
        <f>Asalariados!V147+Asalariados!V227</f>
        <v>11.8</v>
      </c>
      <c r="AT1609" s="498">
        <f>Asalariados!W147+Asalariados!W227</f>
        <v>13.100000000000001</v>
      </c>
      <c r="AU1609" s="498">
        <f>Asalariados!X147+Asalariados!X227</f>
        <v>14</v>
      </c>
      <c r="AV1609" s="498">
        <f>Asalariados!Y147+Asalariados!Y227</f>
        <v>14.600000000000001</v>
      </c>
      <c r="AW1609" s="498">
        <f>Asalariados!Z147+Asalariados!Z227</f>
        <v>16.100000000000001</v>
      </c>
      <c r="AX1609" s="498">
        <f>Asalariados!AA147+Asalariados!AA227</f>
        <v>17.5</v>
      </c>
      <c r="AY1609" s="498">
        <f>Asalariados!AB147+Asalariados!AB227</f>
        <v>17</v>
      </c>
      <c r="AZ1609" s="498">
        <f>Asalariados!AC147+Asalariados!AC227</f>
        <v>17.7</v>
      </c>
      <c r="BA1609" s="498">
        <f>Asalariados!AD147+Asalariados!AD227</f>
        <v>18.100000000000001</v>
      </c>
      <c r="BB1609" s="498">
        <f>Asalariados!AE147+Asalariados!AE227</f>
        <v>19.799999999999997</v>
      </c>
      <c r="BC1609" s="498">
        <f>Asalariados!AF147+Asalariados!AF227</f>
        <v>20.100000000000001</v>
      </c>
      <c r="BD1609" s="498">
        <f>Asalariados!AG147+Asalariados!AG227</f>
        <v>20.799999999999997</v>
      </c>
      <c r="BE1609" s="498">
        <f>Asalariados!AH147+Asalariados!AH227</f>
        <v>21</v>
      </c>
      <c r="BF1609" s="498">
        <f>Asalariados!AI147+Asalariados!AI227</f>
        <v>20.7</v>
      </c>
      <c r="BG1609" s="498">
        <f>Asalariados!AJ147+Asalariados!AJ227</f>
        <v>18.399999999999999</v>
      </c>
      <c r="BH1609" s="498">
        <f>Asalariados!AK147+Asalariados!AK227</f>
        <v>16.3</v>
      </c>
      <c r="BI1609" s="498">
        <f>Asalariados!AL147+Asalariados!AL227</f>
        <v>15.1</v>
      </c>
      <c r="BJ1609" s="498">
        <f>Asalariados!AM147+Asalariados!AM227</f>
        <v>13.2</v>
      </c>
      <c r="BK1609" s="498">
        <f>Asalariados!AN147+Asalariados!AN227</f>
        <v>12.100000000000001</v>
      </c>
      <c r="BL1609" s="498">
        <f>Asalariados!AO147+Asalariados!AO227</f>
        <v>11.399999999999999</v>
      </c>
      <c r="BM1609" s="498">
        <f>Asalariados!AP147+Asalariados!AP227</f>
        <v>11.9</v>
      </c>
      <c r="BN1609" s="498">
        <f>Asalariados!AQ147+Asalariados!AQ227</f>
        <v>11.8</v>
      </c>
      <c r="BO1609" s="498">
        <f>Asalariados!AR147+Asalariados!AR227</f>
        <v>13.1</v>
      </c>
      <c r="BP1609" s="498"/>
    </row>
    <row r="1610" spans="1:68">
      <c r="A1610" s="256" t="s">
        <v>18</v>
      </c>
      <c r="B1610" s="60" t="s">
        <v>315</v>
      </c>
      <c r="C1610" s="149" t="s">
        <v>323</v>
      </c>
      <c r="D1610" s="64" t="s">
        <v>142</v>
      </c>
      <c r="E1610" s="498">
        <v>10.3</v>
      </c>
      <c r="F1610" s="498">
        <v>10.4</v>
      </c>
      <c r="G1610" s="498">
        <v>10.6</v>
      </c>
      <c r="H1610" s="498">
        <v>10.8</v>
      </c>
      <c r="I1610" s="498">
        <v>10.4</v>
      </c>
      <c r="J1610" s="498">
        <v>10.199999999999999</v>
      </c>
      <c r="K1610" s="498">
        <v>10.4</v>
      </c>
      <c r="L1610" s="498">
        <v>10.9</v>
      </c>
      <c r="M1610" s="498">
        <v>11</v>
      </c>
      <c r="N1610" s="498">
        <v>11.2</v>
      </c>
      <c r="O1610" s="498">
        <v>11.2</v>
      </c>
      <c r="P1610" s="498">
        <v>11.6</v>
      </c>
      <c r="Q1610" s="498">
        <v>11.8</v>
      </c>
      <c r="R1610" s="498">
        <v>11.6</v>
      </c>
      <c r="S1610" s="498">
        <v>11.5</v>
      </c>
      <c r="T1610" s="498">
        <v>11.4</v>
      </c>
      <c r="U1610" s="498">
        <v>11.7</v>
      </c>
      <c r="V1610" s="498">
        <v>12.1</v>
      </c>
      <c r="W1610" s="498">
        <v>12.3</v>
      </c>
      <c r="X1610" s="498">
        <v>12.5</v>
      </c>
      <c r="Y1610" s="498">
        <v>12.3</v>
      </c>
      <c r="Z1610" s="498">
        <v>12.3</v>
      </c>
      <c r="AA1610" s="498">
        <v>12.1</v>
      </c>
      <c r="AB1610" s="498">
        <v>11.9</v>
      </c>
      <c r="AC1610" s="498">
        <v>11.6</v>
      </c>
      <c r="AD1610" s="498">
        <f>Asalariados!G148+Asalariados!G228</f>
        <v>11.5</v>
      </c>
      <c r="AE1610" s="498">
        <f>Asalariados!H148+Asalariados!H228</f>
        <v>10.199999999999999</v>
      </c>
      <c r="AF1610" s="498">
        <f>Asalariados!I148+Asalariados!I228</f>
        <v>8.5</v>
      </c>
      <c r="AG1610" s="498">
        <f>Asalariados!J148+Asalariados!J228</f>
        <v>8.3000000000000007</v>
      </c>
      <c r="AH1610" s="498">
        <f>Asalariados!K148+Asalariados!K228</f>
        <v>8.5</v>
      </c>
      <c r="AI1610" s="498">
        <f>Asalariados!L148+Asalariados!L228</f>
        <v>8</v>
      </c>
      <c r="AJ1610" s="498">
        <f>Asalariados!M148+Asalariados!M228</f>
        <v>8.8000000000000007</v>
      </c>
      <c r="AK1610" s="498">
        <f>Asalariados!N148+Asalariados!N228</f>
        <v>8.8000000000000007</v>
      </c>
      <c r="AL1610" s="498">
        <f>Asalariados!O148+Asalariados!O228</f>
        <v>8.5</v>
      </c>
      <c r="AM1610" s="498">
        <f>Asalariados!P148+Asalariados!P228</f>
        <v>8.5</v>
      </c>
      <c r="AN1610" s="498">
        <f>Asalariados!Q148+Asalariados!Q228</f>
        <v>8.1</v>
      </c>
      <c r="AO1610" s="498">
        <f>Asalariados!R148+Asalariados!R228</f>
        <v>8.9</v>
      </c>
      <c r="AP1610" s="498">
        <f>Asalariados!S148+Asalariados!S228</f>
        <v>8.4</v>
      </c>
      <c r="AQ1610" s="498">
        <f>Asalariados!T148+Asalariados!T228</f>
        <v>8.6</v>
      </c>
      <c r="AR1610" s="498">
        <f>Asalariados!U148+Asalariados!U228</f>
        <v>8</v>
      </c>
      <c r="AS1610" s="498">
        <f>Asalariados!V148+Asalariados!V228</f>
        <v>8.6</v>
      </c>
      <c r="AT1610" s="498">
        <f>Asalariados!W148+Asalariados!W228</f>
        <v>8.5</v>
      </c>
      <c r="AU1610" s="498">
        <f>Asalariados!X148+Asalariados!X228</f>
        <v>8.8000000000000007</v>
      </c>
      <c r="AV1610" s="498">
        <f>Asalariados!Y148+Asalariados!Y228</f>
        <v>8.9</v>
      </c>
      <c r="AW1610" s="498">
        <f>Asalariados!Z148+Asalariados!Z228</f>
        <v>8.6</v>
      </c>
      <c r="AX1610" s="498">
        <f>Asalariados!AA148+Asalariados!AA228</f>
        <v>9.8999999999999986</v>
      </c>
      <c r="AY1610" s="498">
        <f>Asalariados!AB148+Asalariados!AB228</f>
        <v>10.4</v>
      </c>
      <c r="AZ1610" s="498">
        <f>Asalariados!AC148+Asalariados!AC228</f>
        <v>11.100000000000001</v>
      </c>
      <c r="BA1610" s="498">
        <f>Asalariados!AD148+Asalariados!AD228</f>
        <v>11.900000000000002</v>
      </c>
      <c r="BB1610" s="498">
        <f>Asalariados!AE148+Asalariados!AE228</f>
        <v>12.2</v>
      </c>
      <c r="BC1610" s="498">
        <f>Asalariados!AF148+Asalariados!AF228</f>
        <v>12.600000000000001</v>
      </c>
      <c r="BD1610" s="498">
        <f>Asalariados!AG148+Asalariados!AG228</f>
        <v>13.5</v>
      </c>
      <c r="BE1610" s="498">
        <f>Asalariados!AH148+Asalariados!AH228</f>
        <v>13.700000000000001</v>
      </c>
      <c r="BF1610" s="498">
        <f>Asalariados!AI148+Asalariados!AI228</f>
        <v>13.5</v>
      </c>
      <c r="BG1610" s="498">
        <f>Asalariados!AJ148+Asalariados!AJ228</f>
        <v>12.1</v>
      </c>
      <c r="BH1610" s="498">
        <f>Asalariados!AK148+Asalariados!AK228</f>
        <v>10.600000000000001</v>
      </c>
      <c r="BI1610" s="498">
        <f>Asalariados!AL148+Asalariados!AL228</f>
        <v>12</v>
      </c>
      <c r="BJ1610" s="498">
        <f>Asalariados!AM148+Asalariados!AM228</f>
        <v>11.8</v>
      </c>
      <c r="BK1610" s="498">
        <f>Asalariados!AN148+Asalariados!AN228</f>
        <v>9.3000000000000007</v>
      </c>
      <c r="BL1610" s="498">
        <f>Asalariados!AO148+Asalariados!AO228</f>
        <v>12.1</v>
      </c>
      <c r="BM1610" s="498">
        <f>Asalariados!AP148+Asalariados!AP228</f>
        <v>10.899999999999999</v>
      </c>
      <c r="BN1610" s="498">
        <f>Asalariados!AQ148+Asalariados!AQ228</f>
        <v>11.3</v>
      </c>
      <c r="BO1610" s="498">
        <f>Asalariados!AR148+Asalariados!AR228</f>
        <v>11.4</v>
      </c>
      <c r="BP1610" s="498"/>
    </row>
    <row r="1611" spans="1:68">
      <c r="A1611" s="256" t="s">
        <v>19</v>
      </c>
      <c r="B1611" s="60" t="s">
        <v>315</v>
      </c>
      <c r="C1611" s="149" t="s">
        <v>323</v>
      </c>
      <c r="D1611" s="64" t="s">
        <v>142</v>
      </c>
      <c r="E1611" s="498">
        <v>5.5</v>
      </c>
      <c r="F1611" s="498">
        <v>5.5</v>
      </c>
      <c r="G1611" s="498">
        <v>5.7</v>
      </c>
      <c r="H1611" s="498">
        <v>6.1</v>
      </c>
      <c r="I1611" s="498">
        <v>6.2</v>
      </c>
      <c r="J1611" s="498">
        <v>6.4</v>
      </c>
      <c r="K1611" s="498">
        <v>7</v>
      </c>
      <c r="L1611" s="498">
        <v>7.3</v>
      </c>
      <c r="M1611" s="498">
        <v>7.5</v>
      </c>
      <c r="N1611" s="498">
        <v>7.7</v>
      </c>
      <c r="O1611" s="498">
        <v>7.7</v>
      </c>
      <c r="P1611" s="498">
        <v>8.1</v>
      </c>
      <c r="Q1611" s="498">
        <v>8.5</v>
      </c>
      <c r="R1611" s="498">
        <v>8.4</v>
      </c>
      <c r="S1611" s="498">
        <v>8.6999999999999993</v>
      </c>
      <c r="T1611" s="498">
        <v>8.6999999999999993</v>
      </c>
      <c r="U1611" s="498">
        <v>9</v>
      </c>
      <c r="V1611" s="498">
        <v>9.1999999999999993</v>
      </c>
      <c r="W1611" s="498">
        <v>9.4</v>
      </c>
      <c r="X1611" s="498">
        <v>9.3000000000000007</v>
      </c>
      <c r="Y1611" s="498">
        <v>9.1</v>
      </c>
      <c r="Z1611" s="498">
        <v>8.6999999999999993</v>
      </c>
      <c r="AA1611" s="498">
        <v>8.4</v>
      </c>
      <c r="AB1611" s="498">
        <v>8.1999999999999993</v>
      </c>
      <c r="AC1611" s="498">
        <v>8</v>
      </c>
      <c r="AD1611" s="498">
        <f>Asalariados!G149+Asalariados!G229</f>
        <v>7.7999999999999989</v>
      </c>
      <c r="AE1611" s="498">
        <f>Asalariados!H149+Asalariados!H229</f>
        <v>6.9</v>
      </c>
      <c r="AF1611" s="498">
        <f>Asalariados!I149+Asalariados!I229</f>
        <v>6.1000000000000005</v>
      </c>
      <c r="AG1611" s="498">
        <f>Asalariados!J149+Asalariados!J229</f>
        <v>5</v>
      </c>
      <c r="AH1611" s="498">
        <f>Asalariados!K149+Asalariados!K229</f>
        <v>5.5</v>
      </c>
      <c r="AI1611" s="498">
        <f>Asalariados!L149+Asalariados!L229</f>
        <v>6.5</v>
      </c>
      <c r="AJ1611" s="498">
        <f>Asalariados!M149+Asalariados!M229</f>
        <v>6.1</v>
      </c>
      <c r="AK1611" s="498">
        <f>Asalariados!N149+Asalariados!N229</f>
        <v>8</v>
      </c>
      <c r="AL1611" s="498">
        <f>Asalariados!O149+Asalariados!O229</f>
        <v>8.4</v>
      </c>
      <c r="AM1611" s="498">
        <f>Asalariados!P149+Asalariados!P229</f>
        <v>8.1</v>
      </c>
      <c r="AN1611" s="498">
        <f>Asalariados!Q149+Asalariados!Q229</f>
        <v>8.1</v>
      </c>
      <c r="AO1611" s="498">
        <f>Asalariados!R149+Asalariados!R229</f>
        <v>7.8</v>
      </c>
      <c r="AP1611" s="498">
        <f>Asalariados!S149+Asalariados!S229</f>
        <v>5.6</v>
      </c>
      <c r="AQ1611" s="498">
        <f>Asalariados!T149+Asalariados!T229</f>
        <v>5.7</v>
      </c>
      <c r="AR1611" s="498">
        <f>Asalariados!U149+Asalariados!U229</f>
        <v>5.8</v>
      </c>
      <c r="AS1611" s="498">
        <f>Asalariados!V149+Asalariados!V229</f>
        <v>6.5</v>
      </c>
      <c r="AT1611" s="498">
        <f>Asalariados!W149+Asalariados!W229</f>
        <v>6.6999999999999993</v>
      </c>
      <c r="AU1611" s="498">
        <f>Asalariados!X149+Asalariados!X229</f>
        <v>7.4</v>
      </c>
      <c r="AV1611" s="498">
        <f>Asalariados!Y149+Asalariados!Y229</f>
        <v>8</v>
      </c>
      <c r="AW1611" s="498">
        <f>Asalariados!Z149+Asalariados!Z229</f>
        <v>8</v>
      </c>
      <c r="AX1611" s="498">
        <f>Asalariados!AA149+Asalariados!AA229</f>
        <v>8.3000000000000007</v>
      </c>
      <c r="AY1611" s="498">
        <f>Asalariados!AB149+Asalariados!AB229</f>
        <v>8.8000000000000007</v>
      </c>
      <c r="AZ1611" s="498">
        <f>Asalariados!AC149+Asalariados!AC229</f>
        <v>8.4</v>
      </c>
      <c r="BA1611" s="498">
        <f>Asalariados!AD149+Asalariados!AD229</f>
        <v>8.1</v>
      </c>
      <c r="BB1611" s="498">
        <f>Asalariados!AE149+Asalariados!AE229</f>
        <v>8.8000000000000007</v>
      </c>
      <c r="BC1611" s="498">
        <f>Asalariados!AF149+Asalariados!AF229</f>
        <v>8.5</v>
      </c>
      <c r="BD1611" s="498">
        <f>Asalariados!AG149+Asalariados!AG229</f>
        <v>8.8000000000000007</v>
      </c>
      <c r="BE1611" s="498">
        <f>Asalariados!AH149+Asalariados!AH229</f>
        <v>8.6999999999999993</v>
      </c>
      <c r="BF1611" s="498">
        <f>Asalariados!AI149+Asalariados!AI229</f>
        <v>9</v>
      </c>
      <c r="BG1611" s="498">
        <f>Asalariados!AJ149+Asalariados!AJ229</f>
        <v>7.9</v>
      </c>
      <c r="BH1611" s="498">
        <f>Asalariados!AK149+Asalariados!AK229</f>
        <v>7.5</v>
      </c>
      <c r="BI1611" s="498">
        <f>Asalariados!AL149+Asalariados!AL229</f>
        <v>6.6000000000000005</v>
      </c>
      <c r="BJ1611" s="498">
        <f>Asalariados!AM149+Asalariados!AM229</f>
        <v>5.9</v>
      </c>
      <c r="BK1611" s="498">
        <f>Asalariados!AN149+Asalariados!AN229</f>
        <v>6.5000000000000009</v>
      </c>
      <c r="BL1611" s="498">
        <f>Asalariados!AO149+Asalariados!AO229</f>
        <v>6</v>
      </c>
      <c r="BM1611" s="498">
        <f>Asalariados!AP149+Asalariados!AP229</f>
        <v>6.1999999999999993</v>
      </c>
      <c r="BN1611" s="498">
        <f>Asalariados!AQ149+Asalariados!AQ229</f>
        <v>6.6</v>
      </c>
      <c r="BO1611" s="498">
        <f>Asalariados!AR149+Asalariados!AR229</f>
        <v>7</v>
      </c>
      <c r="BP1611" s="498"/>
    </row>
    <row r="1612" spans="1:68">
      <c r="A1612" s="256" t="s">
        <v>20</v>
      </c>
      <c r="B1612" s="60" t="s">
        <v>315</v>
      </c>
      <c r="C1612" s="149" t="s">
        <v>323</v>
      </c>
      <c r="D1612" s="64" t="s">
        <v>142</v>
      </c>
      <c r="E1612" s="498">
        <v>2.7</v>
      </c>
      <c r="F1612" s="498">
        <v>2.8</v>
      </c>
      <c r="G1612" s="498">
        <v>2.8</v>
      </c>
      <c r="H1612" s="498">
        <v>3</v>
      </c>
      <c r="I1612" s="498">
        <v>2.9</v>
      </c>
      <c r="J1612" s="498">
        <v>3</v>
      </c>
      <c r="K1612" s="498">
        <v>3.2</v>
      </c>
      <c r="L1612" s="498">
        <v>3.7</v>
      </c>
      <c r="M1612" s="498">
        <v>4</v>
      </c>
      <c r="N1612" s="498">
        <v>4.4000000000000004</v>
      </c>
      <c r="O1612" s="498">
        <v>4.5999999999999996</v>
      </c>
      <c r="P1612" s="498">
        <v>4.5999999999999996</v>
      </c>
      <c r="Q1612" s="498">
        <v>4.7</v>
      </c>
      <c r="R1612" s="498">
        <v>4.5999999999999996</v>
      </c>
      <c r="S1612" s="498">
        <v>4.7</v>
      </c>
      <c r="T1612" s="498">
        <v>4.5999999999999996</v>
      </c>
      <c r="U1612" s="498">
        <v>4.7</v>
      </c>
      <c r="V1612" s="498">
        <v>4.8</v>
      </c>
      <c r="W1612" s="498">
        <v>4.7</v>
      </c>
      <c r="X1612" s="498">
        <v>4.7</v>
      </c>
      <c r="Y1612" s="498">
        <v>4.5999999999999996</v>
      </c>
      <c r="Z1612" s="498">
        <v>4.4000000000000004</v>
      </c>
      <c r="AA1612" s="498">
        <v>4.3</v>
      </c>
      <c r="AB1612" s="498">
        <v>4.3</v>
      </c>
      <c r="AC1612" s="498">
        <v>4.3</v>
      </c>
      <c r="AD1612" s="498">
        <f>Asalariados!G150+Asalariados!G230</f>
        <v>4.2</v>
      </c>
      <c r="AE1612" s="498">
        <f>Asalariados!H150+Asalariados!H230</f>
        <v>4.5</v>
      </c>
      <c r="AF1612" s="498">
        <f>Asalariados!I150+Asalariados!I230</f>
        <v>4.4000000000000004</v>
      </c>
      <c r="AG1612" s="498">
        <f>Asalariados!J150+Asalariados!J230</f>
        <v>5.4</v>
      </c>
      <c r="AH1612" s="498">
        <f>Asalariados!K150+Asalariados!K230</f>
        <v>5.6</v>
      </c>
      <c r="AI1612" s="498">
        <f>Asalariados!L150+Asalariados!L230</f>
        <v>5.0999999999999996</v>
      </c>
      <c r="AJ1612" s="498">
        <f>Asalariados!M150+Asalariados!M230</f>
        <v>4.5999999999999996</v>
      </c>
      <c r="AK1612" s="498">
        <f>Asalariados!N150+Asalariados!N230</f>
        <v>5.3</v>
      </c>
      <c r="AL1612" s="498">
        <f>Asalariados!O150+Asalariados!O230</f>
        <v>5.5</v>
      </c>
      <c r="AM1612" s="498">
        <f>Asalariados!P150+Asalariados!P230</f>
        <v>4.9000000000000004</v>
      </c>
      <c r="AN1612" s="498">
        <f>Asalariados!Q150+Asalariados!Q230</f>
        <v>4.5999999999999996</v>
      </c>
      <c r="AO1612" s="498">
        <f>Asalariados!R150+Asalariados!R230</f>
        <v>5.5</v>
      </c>
      <c r="AP1612" s="498">
        <f>Asalariados!S150+Asalariados!S230</f>
        <v>5</v>
      </c>
      <c r="AQ1612" s="498">
        <f>Asalariados!T150+Asalariados!T230</f>
        <v>5.1999999999999993</v>
      </c>
      <c r="AR1612" s="498">
        <f>Asalariados!U150+Asalariados!U230</f>
        <v>5.2</v>
      </c>
      <c r="AS1612" s="498">
        <f>Asalariados!V150+Asalariados!V230</f>
        <v>5.7</v>
      </c>
      <c r="AT1612" s="498">
        <f>Asalariados!W150+Asalariados!W230</f>
        <v>6.1999999999999993</v>
      </c>
      <c r="AU1612" s="498">
        <f>Asalariados!X150+Asalariados!X230</f>
        <v>6.6</v>
      </c>
      <c r="AV1612" s="498">
        <f>Asalariados!Y150+Asalariados!Y230</f>
        <v>6.9</v>
      </c>
      <c r="AW1612" s="498">
        <f>Asalariados!Z150+Asalariados!Z230</f>
        <v>8.6</v>
      </c>
      <c r="AX1612" s="498">
        <f>Asalariados!AA150+Asalariados!AA230</f>
        <v>8</v>
      </c>
      <c r="AY1612" s="498">
        <f>Asalariados!AB150+Asalariados!AB230</f>
        <v>9.1</v>
      </c>
      <c r="AZ1612" s="498">
        <f>Asalariados!AC150+Asalariados!AC230</f>
        <v>8.8000000000000007</v>
      </c>
      <c r="BA1612" s="498">
        <f>Asalariados!AD150+Asalariados!AD230</f>
        <v>8.5</v>
      </c>
      <c r="BB1612" s="498">
        <f>Asalariados!AE150+Asalariados!AE230</f>
        <v>8.6999999999999993</v>
      </c>
      <c r="BC1612" s="498">
        <f>Asalariados!AF150+Asalariados!AF230</f>
        <v>8.6</v>
      </c>
      <c r="BD1612" s="498">
        <f>Asalariados!AG150+Asalariados!AG230</f>
        <v>8.6999999999999993</v>
      </c>
      <c r="BE1612" s="498">
        <f>Asalariados!AH150+Asalariados!AH230</f>
        <v>9.1</v>
      </c>
      <c r="BF1612" s="498">
        <f>Asalariados!AI150+Asalariados!AI230</f>
        <v>9</v>
      </c>
      <c r="BG1612" s="498">
        <f>Asalariados!AJ150+Asalariados!AJ230</f>
        <v>7.6</v>
      </c>
      <c r="BH1612" s="498">
        <f>Asalariados!AK150+Asalariados!AK230</f>
        <v>6.6</v>
      </c>
      <c r="BI1612" s="498">
        <f>Asalariados!AL150+Asalariados!AL230</f>
        <v>6.5000000000000009</v>
      </c>
      <c r="BJ1612" s="498">
        <f>Asalariados!AM150+Asalariados!AM230</f>
        <v>6.1</v>
      </c>
      <c r="BK1612" s="498">
        <f>Asalariados!AN150+Asalariados!AN230</f>
        <v>4.9000000000000004</v>
      </c>
      <c r="BL1612" s="498">
        <f>Asalariados!AO150+Asalariados!AO230</f>
        <v>6.2</v>
      </c>
      <c r="BM1612" s="498">
        <f>Asalariados!AP150+Asalariados!AP230</f>
        <v>6.7999999999999989</v>
      </c>
      <c r="BN1612" s="498">
        <f>Asalariados!AQ150+Asalariados!AQ230</f>
        <v>6.8999999999999995</v>
      </c>
      <c r="BO1612" s="498">
        <f>Asalariados!AR150+Asalariados!AR230</f>
        <v>7.3999999999999995</v>
      </c>
      <c r="BP1612" s="498"/>
    </row>
    <row r="1613" spans="1:68">
      <c r="A1613" s="256" t="s">
        <v>21</v>
      </c>
      <c r="B1613" s="60" t="s">
        <v>315</v>
      </c>
      <c r="C1613" s="149" t="s">
        <v>323</v>
      </c>
      <c r="D1613" s="64" t="s">
        <v>142</v>
      </c>
      <c r="E1613" s="498">
        <v>5.9</v>
      </c>
      <c r="F1613" s="498">
        <v>5.9</v>
      </c>
      <c r="G1613" s="498">
        <v>6</v>
      </c>
      <c r="H1613" s="498">
        <v>6.1</v>
      </c>
      <c r="I1613" s="498">
        <v>5.8</v>
      </c>
      <c r="J1613" s="498">
        <v>5.8</v>
      </c>
      <c r="K1613" s="498">
        <v>5.9</v>
      </c>
      <c r="L1613" s="498">
        <v>6.1</v>
      </c>
      <c r="M1613" s="498">
        <v>6.1</v>
      </c>
      <c r="N1613" s="498">
        <v>6.1</v>
      </c>
      <c r="O1613" s="498">
        <v>6</v>
      </c>
      <c r="P1613" s="498">
        <v>6</v>
      </c>
      <c r="Q1613" s="498">
        <v>6</v>
      </c>
      <c r="R1613" s="498">
        <v>5.9</v>
      </c>
      <c r="S1613" s="498">
        <v>6</v>
      </c>
      <c r="T1613" s="498">
        <v>5.8</v>
      </c>
      <c r="U1613" s="498">
        <v>5.8</v>
      </c>
      <c r="V1613" s="498">
        <v>6</v>
      </c>
      <c r="W1613" s="498">
        <v>6.2</v>
      </c>
      <c r="X1613" s="498">
        <v>6.3</v>
      </c>
      <c r="Y1613" s="498">
        <v>6.2</v>
      </c>
      <c r="Z1613" s="498">
        <v>6.2</v>
      </c>
      <c r="AA1613" s="498">
        <v>6.1</v>
      </c>
      <c r="AB1613" s="498">
        <v>5.9</v>
      </c>
      <c r="AC1613" s="498">
        <v>5.5</v>
      </c>
      <c r="AD1613" s="498">
        <f>Asalariados!G151+Asalariados!G231</f>
        <v>5.3</v>
      </c>
      <c r="AE1613" s="498">
        <f>Asalariados!H151+Asalariados!H231</f>
        <v>4.8</v>
      </c>
      <c r="AF1613" s="498">
        <f>Asalariados!I151+Asalariados!I231</f>
        <v>5.3</v>
      </c>
      <c r="AG1613" s="498">
        <f>Asalariados!J151+Asalariados!J231</f>
        <v>4.2</v>
      </c>
      <c r="AH1613" s="498">
        <f>Asalariados!K151+Asalariados!K231</f>
        <v>3.5999999999999996</v>
      </c>
      <c r="AI1613" s="498">
        <f>Asalariados!L151+Asalariados!L231</f>
        <v>3.3</v>
      </c>
      <c r="AJ1613" s="498">
        <f>Asalariados!M151+Asalariados!M231</f>
        <v>4.9000000000000004</v>
      </c>
      <c r="AK1613" s="498">
        <f>Asalariados!N151+Asalariados!N231</f>
        <v>4.6999999999999993</v>
      </c>
      <c r="AL1613" s="498">
        <f>Asalariados!O151+Asalariados!O231</f>
        <v>4.8</v>
      </c>
      <c r="AM1613" s="498">
        <f>Asalariados!P151+Asalariados!P231</f>
        <v>5.5</v>
      </c>
      <c r="AN1613" s="498">
        <f>Asalariados!Q151+Asalariados!Q231</f>
        <v>4.9000000000000004</v>
      </c>
      <c r="AO1613" s="498">
        <f>Asalariados!R151+Asalariados!R231</f>
        <v>5.3</v>
      </c>
      <c r="AP1613" s="498">
        <f>Asalariados!S151+Asalariados!S231</f>
        <v>5.0999999999999996</v>
      </c>
      <c r="AQ1613" s="498">
        <f>Asalariados!T151+Asalariados!T231</f>
        <v>5.1999999999999993</v>
      </c>
      <c r="AR1613" s="498">
        <f>Asalariados!U151+Asalariados!U231</f>
        <v>4.7</v>
      </c>
      <c r="AS1613" s="498">
        <f>Asalariados!V151+Asalariados!V231</f>
        <v>5.1999999999999993</v>
      </c>
      <c r="AT1613" s="498">
        <f>Asalariados!W151+Asalariados!W231</f>
        <v>5.6999999999999993</v>
      </c>
      <c r="AU1613" s="498">
        <f>Asalariados!X151+Asalariados!X231</f>
        <v>6.1999999999999993</v>
      </c>
      <c r="AV1613" s="498">
        <f>Asalariados!Y151+Asalariados!Y231</f>
        <v>6.3000000000000007</v>
      </c>
      <c r="AW1613" s="498">
        <f>Asalariados!Z151+Asalariados!Z231</f>
        <v>6.6</v>
      </c>
      <c r="AX1613" s="498">
        <f>Asalariados!AA151+Asalariados!AA231</f>
        <v>6.8</v>
      </c>
      <c r="AY1613" s="498">
        <f>Asalariados!AB151+Asalariados!AB231</f>
        <v>7</v>
      </c>
      <c r="AZ1613" s="498">
        <f>Asalariados!AC151+Asalariados!AC231</f>
        <v>7.6000000000000005</v>
      </c>
      <c r="BA1613" s="498">
        <f>Asalariados!AD151+Asalariados!AD231</f>
        <v>7.3</v>
      </c>
      <c r="BB1613" s="498">
        <f>Asalariados!AE151+Asalariados!AE231</f>
        <v>7.3</v>
      </c>
      <c r="BC1613" s="498">
        <f>Asalariados!AF151+Asalariados!AF231</f>
        <v>8.1999999999999993</v>
      </c>
      <c r="BD1613" s="498">
        <f>Asalariados!AG151+Asalariados!AG231</f>
        <v>8.6</v>
      </c>
      <c r="BE1613" s="498">
        <f>Asalariados!AH151+Asalariados!AH231</f>
        <v>8.8000000000000007</v>
      </c>
      <c r="BF1613" s="498">
        <f>Asalariados!AI151+Asalariados!AI231</f>
        <v>8.6</v>
      </c>
      <c r="BG1613" s="498">
        <f>Asalariados!AJ151+Asalariados!AJ231</f>
        <v>7.9</v>
      </c>
      <c r="BH1613" s="498">
        <f>Asalariados!AK151+Asalariados!AK231</f>
        <v>6.9</v>
      </c>
      <c r="BI1613" s="498">
        <f>Asalariados!AL151+Asalariados!AL231</f>
        <v>7</v>
      </c>
      <c r="BJ1613" s="498">
        <f>Asalariados!AM151+Asalariados!AM231</f>
        <v>5.8</v>
      </c>
      <c r="BK1613" s="498">
        <f>Asalariados!AN151+Asalariados!AN231</f>
        <v>4.9000000000000004</v>
      </c>
      <c r="BL1613" s="498">
        <f>Asalariados!AO151+Asalariados!AO231</f>
        <v>5.0999999999999996</v>
      </c>
      <c r="BM1613" s="498">
        <f>Asalariados!AP151+Asalariados!AP231</f>
        <v>5.0999999999999996</v>
      </c>
      <c r="BN1613" s="498">
        <f>Asalariados!AQ151+Asalariados!AQ231</f>
        <v>5.6</v>
      </c>
      <c r="BO1613" s="498">
        <f>Asalariados!AR151+Asalariados!AR231</f>
        <v>5.8</v>
      </c>
      <c r="BP1613" s="498"/>
    </row>
    <row r="1614" spans="1:68">
      <c r="A1614" s="256" t="s">
        <v>22</v>
      </c>
      <c r="B1614" s="60" t="s">
        <v>315</v>
      </c>
      <c r="C1614" s="149" t="s">
        <v>323</v>
      </c>
      <c r="D1614" s="64" t="s">
        <v>142</v>
      </c>
      <c r="E1614" s="498">
        <v>19.8</v>
      </c>
      <c r="F1614" s="498">
        <v>20.100000000000001</v>
      </c>
      <c r="G1614" s="498">
        <v>20.7</v>
      </c>
      <c r="H1614" s="498">
        <v>21.2</v>
      </c>
      <c r="I1614" s="498">
        <v>20.7</v>
      </c>
      <c r="J1614" s="498">
        <v>20.5</v>
      </c>
      <c r="K1614" s="498">
        <v>21</v>
      </c>
      <c r="L1614" s="498">
        <v>22.4</v>
      </c>
      <c r="M1614" s="498">
        <v>23.1</v>
      </c>
      <c r="N1614" s="498">
        <v>23.5</v>
      </c>
      <c r="O1614" s="498">
        <v>23.5</v>
      </c>
      <c r="P1614" s="498">
        <v>24</v>
      </c>
      <c r="Q1614" s="498">
        <v>24.4</v>
      </c>
      <c r="R1614" s="498">
        <v>24</v>
      </c>
      <c r="S1614" s="498">
        <v>24.2</v>
      </c>
      <c r="T1614" s="498">
        <v>24.6</v>
      </c>
      <c r="U1614" s="498">
        <v>25.9</v>
      </c>
      <c r="V1614" s="498">
        <v>27.1</v>
      </c>
      <c r="W1614" s="498">
        <v>28</v>
      </c>
      <c r="X1614" s="498">
        <v>29.5</v>
      </c>
      <c r="Y1614" s="498">
        <v>30.3</v>
      </c>
      <c r="Z1614" s="498">
        <v>30.4</v>
      </c>
      <c r="AA1614" s="498">
        <v>30.4</v>
      </c>
      <c r="AB1614" s="498">
        <v>30.1</v>
      </c>
      <c r="AC1614" s="498">
        <v>29.7</v>
      </c>
      <c r="AD1614" s="498">
        <f>Asalariados!G152+Asalariados!G232</f>
        <v>28.5</v>
      </c>
      <c r="AE1614" s="498">
        <f>Asalariados!H152+Asalariados!H232</f>
        <v>27.8</v>
      </c>
      <c r="AF1614" s="498">
        <f>Asalariados!I152+Asalariados!I232</f>
        <v>26.2</v>
      </c>
      <c r="AG1614" s="498">
        <f>Asalariados!J152+Asalariados!J232</f>
        <v>24.299999999999997</v>
      </c>
      <c r="AH1614" s="498">
        <f>Asalariados!K152+Asalariados!K232</f>
        <v>22.3</v>
      </c>
      <c r="AI1614" s="498">
        <f>Asalariados!L152+Asalariados!L232</f>
        <v>20</v>
      </c>
      <c r="AJ1614" s="498">
        <f>Asalariados!M152+Asalariados!M232</f>
        <v>23.5</v>
      </c>
      <c r="AK1614" s="498">
        <f>Asalariados!N152+Asalariados!N232</f>
        <v>26.900000000000002</v>
      </c>
      <c r="AL1614" s="498">
        <f>Asalariados!O152+Asalariados!O232</f>
        <v>26.799999999999997</v>
      </c>
      <c r="AM1614" s="498">
        <f>Asalariados!P152+Asalariados!P232</f>
        <v>25.9</v>
      </c>
      <c r="AN1614" s="498">
        <f>Asalariados!Q152+Asalariados!Q232</f>
        <v>25.5</v>
      </c>
      <c r="AO1614" s="498">
        <f>Asalariados!R152+Asalariados!R232</f>
        <v>28.200000000000003</v>
      </c>
      <c r="AP1614" s="498">
        <f>Asalariados!S152+Asalariados!S232</f>
        <v>29.599999999999998</v>
      </c>
      <c r="AQ1614" s="498">
        <f>Asalariados!T152+Asalariados!T232</f>
        <v>30.099999999999998</v>
      </c>
      <c r="AR1614" s="498">
        <f>Asalariados!U152+Asalariados!U232</f>
        <v>28.1</v>
      </c>
      <c r="AS1614" s="498">
        <f>Asalariados!V152+Asalariados!V232</f>
        <v>27.900000000000002</v>
      </c>
      <c r="AT1614" s="498">
        <f>Asalariados!W152+Asalariados!W232</f>
        <v>26.3</v>
      </c>
      <c r="AU1614" s="498">
        <f>Asalariados!X152+Asalariados!X232</f>
        <v>27.5</v>
      </c>
      <c r="AV1614" s="498">
        <f>Asalariados!Y152+Asalariados!Y232</f>
        <v>28.7</v>
      </c>
      <c r="AW1614" s="498">
        <f>Asalariados!Z152+Asalariados!Z232</f>
        <v>28.5</v>
      </c>
      <c r="AX1614" s="498">
        <f>Asalariados!AA152+Asalariados!AA232</f>
        <v>29.2</v>
      </c>
      <c r="AY1614" s="498">
        <f>Asalariados!AB152+Asalariados!AB232</f>
        <v>29.6</v>
      </c>
      <c r="AZ1614" s="498">
        <f>Asalariados!AC152+Asalariados!AC232</f>
        <v>30.5</v>
      </c>
      <c r="BA1614" s="498">
        <f>Asalariados!AD152+Asalariados!AD232</f>
        <v>31.1</v>
      </c>
      <c r="BB1614" s="498">
        <f>Asalariados!AE152+Asalariados!AE232</f>
        <v>32.6</v>
      </c>
      <c r="BC1614" s="498">
        <f>Asalariados!AF152+Asalariados!AF232</f>
        <v>32.299999999999997</v>
      </c>
      <c r="BD1614" s="498">
        <f>Asalariados!AG152+Asalariados!AG232</f>
        <v>32.299999999999997</v>
      </c>
      <c r="BE1614" s="498">
        <f>Asalariados!AH152+Asalariados!AH232</f>
        <v>32.299999999999997</v>
      </c>
      <c r="BF1614" s="498">
        <f>Asalariados!AI152+Asalariados!AI232</f>
        <v>32.299999999999997</v>
      </c>
      <c r="BG1614" s="498">
        <f>Asalariados!AJ152+Asalariados!AJ232</f>
        <v>27.5</v>
      </c>
      <c r="BH1614" s="498">
        <f>Asalariados!AK152+Asalariados!AK232</f>
        <v>25.6</v>
      </c>
      <c r="BI1614" s="498">
        <f>Asalariados!AL152+Asalariados!AL232</f>
        <v>24.200000000000003</v>
      </c>
      <c r="BJ1614" s="498">
        <f>Asalariados!AM152+Asalariados!AM232</f>
        <v>21.4</v>
      </c>
      <c r="BK1614" s="498">
        <f>Asalariados!AN152+Asalariados!AN232</f>
        <v>20.6</v>
      </c>
      <c r="BL1614" s="498">
        <f>Asalariados!AO152+Asalariados!AO232</f>
        <v>20</v>
      </c>
      <c r="BM1614" s="498">
        <f>Asalariados!AP152+Asalariados!AP232</f>
        <v>19.600000000000001</v>
      </c>
      <c r="BN1614" s="498">
        <f>Asalariados!AQ152+Asalariados!AQ232</f>
        <v>20.8</v>
      </c>
      <c r="BO1614" s="498">
        <f>Asalariados!AR152+Asalariados!AR232</f>
        <v>22.1</v>
      </c>
      <c r="BP1614" s="498"/>
    </row>
    <row r="1615" spans="1:68">
      <c r="A1615" s="256" t="s">
        <v>23</v>
      </c>
      <c r="B1615" s="60" t="s">
        <v>315</v>
      </c>
      <c r="C1615" s="149" t="s">
        <v>323</v>
      </c>
      <c r="D1615" s="64" t="s">
        <v>142</v>
      </c>
      <c r="E1615" s="498">
        <v>11.3</v>
      </c>
      <c r="F1615" s="498">
        <v>11.5</v>
      </c>
      <c r="G1615" s="498">
        <v>11.8</v>
      </c>
      <c r="H1615" s="498">
        <v>12.1</v>
      </c>
      <c r="I1615" s="498">
        <v>11.7</v>
      </c>
      <c r="J1615" s="498">
        <v>11.8</v>
      </c>
      <c r="K1615" s="498">
        <v>12.2</v>
      </c>
      <c r="L1615" s="498">
        <v>13.1</v>
      </c>
      <c r="M1615" s="498">
        <v>13.5</v>
      </c>
      <c r="N1615" s="498">
        <v>14.4</v>
      </c>
      <c r="O1615" s="498">
        <v>15.1</v>
      </c>
      <c r="P1615" s="498">
        <v>15.8</v>
      </c>
      <c r="Q1615" s="498">
        <v>16.5</v>
      </c>
      <c r="R1615" s="498">
        <v>16.7</v>
      </c>
      <c r="S1615" s="498">
        <v>17.399999999999999</v>
      </c>
      <c r="T1615" s="498">
        <v>17.5</v>
      </c>
      <c r="U1615" s="498">
        <v>18.100000000000001</v>
      </c>
      <c r="V1615" s="498">
        <v>19.5</v>
      </c>
      <c r="W1615" s="498">
        <v>20.6</v>
      </c>
      <c r="X1615" s="498">
        <v>21.3</v>
      </c>
      <c r="Y1615" s="498">
        <v>21.6</v>
      </c>
      <c r="Z1615" s="498">
        <v>21.9</v>
      </c>
      <c r="AA1615" s="498">
        <v>22.1</v>
      </c>
      <c r="AB1615" s="498">
        <v>21.8</v>
      </c>
      <c r="AC1615" s="498">
        <v>21.5</v>
      </c>
      <c r="AD1615" s="498">
        <f>Asalariados!G153+Asalariados!G233</f>
        <v>21.3</v>
      </c>
      <c r="AE1615" s="498">
        <f>Asalariados!H153+Asalariados!H233</f>
        <v>19.2</v>
      </c>
      <c r="AF1615" s="498">
        <f>Asalariados!I153+Asalariados!I233</f>
        <v>20.399999999999999</v>
      </c>
      <c r="AG1615" s="498">
        <f>Asalariados!J153+Asalariados!J233</f>
        <v>18.7</v>
      </c>
      <c r="AH1615" s="498">
        <f>Asalariados!K153+Asalariados!K233</f>
        <v>16.399999999999999</v>
      </c>
      <c r="AI1615" s="498">
        <f>Asalariados!L153+Asalariados!L233</f>
        <v>17.899999999999999</v>
      </c>
      <c r="AJ1615" s="498">
        <f>Asalariados!M153+Asalariados!M233</f>
        <v>16.600000000000001</v>
      </c>
      <c r="AK1615" s="498">
        <f>Asalariados!N153+Asalariados!N233</f>
        <v>17.8</v>
      </c>
      <c r="AL1615" s="498">
        <f>Asalariados!O153+Asalariados!O233</f>
        <v>20.8</v>
      </c>
      <c r="AM1615" s="498">
        <f>Asalariados!P153+Asalariados!P233</f>
        <v>21</v>
      </c>
      <c r="AN1615" s="498">
        <f>Asalariados!Q153+Asalariados!Q233</f>
        <v>20.5</v>
      </c>
      <c r="AO1615" s="498">
        <f>Asalariados!R153+Asalariados!R233</f>
        <v>21.5</v>
      </c>
      <c r="AP1615" s="498">
        <f>Asalariados!S153+Asalariados!S233</f>
        <v>19.899999999999999</v>
      </c>
      <c r="AQ1615" s="498">
        <f>Asalariados!T153+Asalariados!T233</f>
        <v>20.2</v>
      </c>
      <c r="AR1615" s="498">
        <f>Asalariados!U153+Asalariados!U233</f>
        <v>19.8</v>
      </c>
      <c r="AS1615" s="498">
        <f>Asalariados!V153+Asalariados!V233</f>
        <v>19.5</v>
      </c>
      <c r="AT1615" s="498">
        <f>Asalariados!W153+Asalariados!W233</f>
        <v>19.5</v>
      </c>
      <c r="AU1615" s="498">
        <f>Asalariados!X153+Asalariados!X233</f>
        <v>20.6</v>
      </c>
      <c r="AV1615" s="498">
        <f>Asalariados!Y153+Asalariados!Y233</f>
        <v>21.9</v>
      </c>
      <c r="AW1615" s="498">
        <f>Asalariados!Z153+Asalariados!Z233</f>
        <v>22.9</v>
      </c>
      <c r="AX1615" s="498">
        <f>Asalariados!AA153+Asalariados!AA233</f>
        <v>21.8</v>
      </c>
      <c r="AY1615" s="498">
        <f>Asalariados!AB153+Asalariados!AB233</f>
        <v>24.700000000000003</v>
      </c>
      <c r="AZ1615" s="498">
        <f>Asalariados!AC153+Asalariados!AC233</f>
        <v>25.2</v>
      </c>
      <c r="BA1615" s="498">
        <f>Asalariados!AD153+Asalariados!AD233</f>
        <v>25.9</v>
      </c>
      <c r="BB1615" s="498">
        <f>Asalariados!AE153+Asalariados!AE233</f>
        <v>27.700000000000003</v>
      </c>
      <c r="BC1615" s="498">
        <f>Asalariados!AF153+Asalariados!AF233</f>
        <v>28.799999999999997</v>
      </c>
      <c r="BD1615" s="498">
        <f>Asalariados!AG153+Asalariados!AG233</f>
        <v>29.800000000000004</v>
      </c>
      <c r="BE1615" s="498">
        <f>Asalariados!AH153+Asalariados!AH233</f>
        <v>29.9</v>
      </c>
      <c r="BF1615" s="498">
        <f>Asalariados!AI153+Asalariados!AI233</f>
        <v>29.3</v>
      </c>
      <c r="BG1615" s="498">
        <f>Asalariados!AJ153+Asalariados!AJ233</f>
        <v>24.5</v>
      </c>
      <c r="BH1615" s="498">
        <f>Asalariados!AK153+Asalariados!AK233</f>
        <v>22.7</v>
      </c>
      <c r="BI1615" s="498">
        <f>Asalariados!AL153+Asalariados!AL233</f>
        <v>19.899999999999999</v>
      </c>
      <c r="BJ1615" s="498">
        <f>Asalariados!AM153+Asalariados!AM233</f>
        <v>17.399999999999999</v>
      </c>
      <c r="BK1615" s="498">
        <f>Asalariados!AN153+Asalariados!AN233</f>
        <v>15.8</v>
      </c>
      <c r="BL1615" s="498">
        <f>Asalariados!AO153+Asalariados!AO233</f>
        <v>14.8</v>
      </c>
      <c r="BM1615" s="498">
        <f>Asalariados!AP153+Asalariados!AP233</f>
        <v>14.2</v>
      </c>
      <c r="BN1615" s="498">
        <f>Asalariados!AQ153+Asalariados!AQ233</f>
        <v>14.8</v>
      </c>
      <c r="BO1615" s="498">
        <f>Asalariados!AR153+Asalariados!AR233</f>
        <v>15.9</v>
      </c>
      <c r="BP1615" s="498"/>
    </row>
    <row r="1616" spans="1:68">
      <c r="A1616" s="256" t="s">
        <v>24</v>
      </c>
      <c r="B1616" s="60" t="s">
        <v>315</v>
      </c>
      <c r="C1616" s="149" t="s">
        <v>323</v>
      </c>
      <c r="D1616" s="64" t="s">
        <v>142</v>
      </c>
      <c r="E1616" s="498">
        <v>60.9</v>
      </c>
      <c r="F1616" s="498">
        <v>62.1</v>
      </c>
      <c r="G1616" s="498">
        <v>63.9</v>
      </c>
      <c r="H1616" s="498">
        <v>65.3</v>
      </c>
      <c r="I1616" s="498">
        <v>63.9</v>
      </c>
      <c r="J1616" s="498">
        <v>63.7</v>
      </c>
      <c r="K1616" s="498">
        <v>65.8</v>
      </c>
      <c r="L1616" s="498">
        <v>70.7</v>
      </c>
      <c r="M1616" s="498">
        <v>73.5</v>
      </c>
      <c r="N1616" s="498">
        <v>76.3</v>
      </c>
      <c r="O1616" s="498">
        <v>77.8</v>
      </c>
      <c r="P1616" s="498">
        <v>80.5</v>
      </c>
      <c r="Q1616" s="498">
        <v>82.6</v>
      </c>
      <c r="R1616" s="498">
        <v>82.3</v>
      </c>
      <c r="S1616" s="498">
        <v>84.3</v>
      </c>
      <c r="T1616" s="498">
        <v>84.8</v>
      </c>
      <c r="U1616" s="498">
        <v>87.5</v>
      </c>
      <c r="V1616" s="498">
        <v>90.5</v>
      </c>
      <c r="W1616" s="498">
        <v>91.9</v>
      </c>
      <c r="X1616" s="498">
        <v>94.3</v>
      </c>
      <c r="Y1616" s="498">
        <v>94.4</v>
      </c>
      <c r="Z1616" s="498">
        <v>93.1</v>
      </c>
      <c r="AA1616" s="498">
        <v>91.1</v>
      </c>
      <c r="AB1616" s="498">
        <v>89.6</v>
      </c>
      <c r="AC1616" s="498">
        <v>87.4</v>
      </c>
      <c r="AD1616" s="498">
        <f>Asalariados!G154+Asalariados!G234</f>
        <v>83.8</v>
      </c>
      <c r="AE1616" s="498">
        <f>Asalariados!H154+Asalariados!H234</f>
        <v>78.2</v>
      </c>
      <c r="AF1616" s="498">
        <f>Asalariados!I154+Asalariados!I234</f>
        <v>69.7</v>
      </c>
      <c r="AG1616" s="498">
        <f>Asalariados!J154+Asalariados!J234</f>
        <v>73.5</v>
      </c>
      <c r="AH1616" s="498">
        <f>Asalariados!K154+Asalariados!K234</f>
        <v>65.5</v>
      </c>
      <c r="AI1616" s="498">
        <f>Asalariados!L154+Asalariados!L234</f>
        <v>61.300000000000004</v>
      </c>
      <c r="AJ1616" s="498">
        <f>Asalariados!M154+Asalariados!M234</f>
        <v>75.5</v>
      </c>
      <c r="AK1616" s="498">
        <f>Asalariados!N154+Asalariados!N234</f>
        <v>83.6</v>
      </c>
      <c r="AL1616" s="498">
        <f>Asalariados!O154+Asalariados!O234</f>
        <v>83.2</v>
      </c>
      <c r="AM1616" s="498">
        <f>Asalariados!P154+Asalariados!P234</f>
        <v>88.7</v>
      </c>
      <c r="AN1616" s="498">
        <f>Asalariados!Q154+Asalariados!Q234</f>
        <v>100.2</v>
      </c>
      <c r="AO1616" s="498">
        <f>Asalariados!R154+Asalariados!R234</f>
        <v>91.8</v>
      </c>
      <c r="AP1616" s="498">
        <f>Asalariados!S154+Asalariados!S234</f>
        <v>90.5</v>
      </c>
      <c r="AQ1616" s="498">
        <f>Asalariados!T154+Asalariados!T234</f>
        <v>87.699999999999989</v>
      </c>
      <c r="AR1616" s="498">
        <f>Asalariados!U154+Asalariados!U234</f>
        <v>86.7</v>
      </c>
      <c r="AS1616" s="498">
        <f>Asalariados!V154+Asalariados!V234</f>
        <v>85.2</v>
      </c>
      <c r="AT1616" s="498">
        <f>Asalariados!W154+Asalariados!W234</f>
        <v>90.9</v>
      </c>
      <c r="AU1616" s="498">
        <f>Asalariados!X154+Asalariados!X234</f>
        <v>95.5</v>
      </c>
      <c r="AV1616" s="498">
        <f>Asalariados!Y154+Asalariados!Y234</f>
        <v>100.19999999999999</v>
      </c>
      <c r="AW1616" s="498">
        <f>Asalariados!Z154+Asalariados!Z234</f>
        <v>108.9</v>
      </c>
      <c r="AX1616" s="498">
        <f>Asalariados!AA154+Asalariados!AA234</f>
        <v>114.4</v>
      </c>
      <c r="AY1616" s="498">
        <f>Asalariados!AB154+Asalariados!AB234</f>
        <v>113.4</v>
      </c>
      <c r="AZ1616" s="498">
        <f>Asalariados!AC154+Asalariados!AC234</f>
        <v>112</v>
      </c>
      <c r="BA1616" s="498">
        <f>Asalariados!AD154+Asalariados!AD234</f>
        <v>111.3</v>
      </c>
      <c r="BB1616" s="498">
        <f>Asalariados!AE154+Asalariados!AE234</f>
        <v>111.8</v>
      </c>
      <c r="BC1616" s="498">
        <f>Asalariados!AF154+Asalariados!AF234</f>
        <v>112.6</v>
      </c>
      <c r="BD1616" s="498">
        <f>Asalariados!AG154+Asalariados!AG234</f>
        <v>108.19999999999999</v>
      </c>
      <c r="BE1616" s="498">
        <f>Asalariados!AH154+Asalariados!AH234</f>
        <v>105.5</v>
      </c>
      <c r="BF1616" s="498">
        <f>Asalariados!AI154+Asalariados!AI234</f>
        <v>101.5</v>
      </c>
      <c r="BG1616" s="498">
        <f>Asalariados!AJ154+Asalariados!AJ234</f>
        <v>89</v>
      </c>
      <c r="BH1616" s="498">
        <f>Asalariados!AK154+Asalariados!AK234</f>
        <v>79</v>
      </c>
      <c r="BI1616" s="498">
        <f>Asalariados!AL154+Asalariados!AL234</f>
        <v>72.900000000000006</v>
      </c>
      <c r="BJ1616" s="498">
        <f>Asalariados!AM154+Asalariados!AM234</f>
        <v>66.900000000000006</v>
      </c>
      <c r="BK1616" s="498">
        <f>Asalariados!AN154+Asalariados!AN234</f>
        <v>67</v>
      </c>
      <c r="BL1616" s="498">
        <f>Asalariados!AO154+Asalariados!AO234</f>
        <v>61.800000000000004</v>
      </c>
      <c r="BM1616" s="498">
        <f>Asalariados!AP154+Asalariados!AP234</f>
        <v>65.599999999999994</v>
      </c>
      <c r="BN1616" s="498">
        <f>Asalariados!AQ154+Asalariados!AQ234</f>
        <v>67.900000000000006</v>
      </c>
      <c r="BO1616" s="498">
        <f>Asalariados!AR154+Asalariados!AR234</f>
        <v>67.2</v>
      </c>
      <c r="BP1616" s="498"/>
    </row>
    <row r="1617" spans="1:68">
      <c r="A1617" s="256" t="s">
        <v>25</v>
      </c>
      <c r="B1617" s="60" t="s">
        <v>315</v>
      </c>
      <c r="C1617" s="149" t="s">
        <v>323</v>
      </c>
      <c r="D1617" s="64" t="s">
        <v>142</v>
      </c>
      <c r="E1617" s="498">
        <v>31.8</v>
      </c>
      <c r="F1617" s="498">
        <v>32.299999999999997</v>
      </c>
      <c r="G1617" s="498">
        <v>33.200000000000003</v>
      </c>
      <c r="H1617" s="498">
        <v>33.700000000000003</v>
      </c>
      <c r="I1617" s="498">
        <v>32.5</v>
      </c>
      <c r="J1617" s="498">
        <v>32.1</v>
      </c>
      <c r="K1617" s="498">
        <v>33</v>
      </c>
      <c r="L1617" s="498">
        <v>35.6</v>
      </c>
      <c r="M1617" s="498">
        <v>37.200000000000003</v>
      </c>
      <c r="N1617" s="498">
        <v>38.299999999999997</v>
      </c>
      <c r="O1617" s="498">
        <v>38.799999999999997</v>
      </c>
      <c r="P1617" s="498">
        <v>40.4</v>
      </c>
      <c r="Q1617" s="498">
        <v>41.8</v>
      </c>
      <c r="R1617" s="498">
        <v>42.6</v>
      </c>
      <c r="S1617" s="498">
        <v>44.8</v>
      </c>
      <c r="T1617" s="498">
        <v>46.1</v>
      </c>
      <c r="U1617" s="498">
        <v>48.5</v>
      </c>
      <c r="V1617" s="498">
        <v>53.9</v>
      </c>
      <c r="W1617" s="498">
        <v>58.9</v>
      </c>
      <c r="X1617" s="498">
        <v>62.2</v>
      </c>
      <c r="Y1617" s="498">
        <v>64.099999999999994</v>
      </c>
      <c r="Z1617" s="498">
        <v>64.5</v>
      </c>
      <c r="AA1617" s="498">
        <v>64.099999999999994</v>
      </c>
      <c r="AB1617" s="498">
        <v>63.5</v>
      </c>
      <c r="AC1617" s="498">
        <v>62.5</v>
      </c>
      <c r="AD1617" s="498">
        <f>Asalariados!G155+Asalariados!G235</f>
        <v>62.8</v>
      </c>
      <c r="AE1617" s="498">
        <f>Asalariados!H155+Asalariados!H235</f>
        <v>63.400000000000006</v>
      </c>
      <c r="AF1617" s="498">
        <f>Asalariados!I155+Asalariados!I235</f>
        <v>54</v>
      </c>
      <c r="AG1617" s="498">
        <f>Asalariados!J155+Asalariados!J235</f>
        <v>54.699999999999996</v>
      </c>
      <c r="AH1617" s="498">
        <f>Asalariados!K155+Asalariados!K235</f>
        <v>56</v>
      </c>
      <c r="AI1617" s="498">
        <f>Asalariados!L155+Asalariados!L235</f>
        <v>55.800000000000004</v>
      </c>
      <c r="AJ1617" s="498">
        <f>Asalariados!M155+Asalariados!M235</f>
        <v>61.1</v>
      </c>
      <c r="AK1617" s="498">
        <f>Asalariados!N155+Asalariados!N235</f>
        <v>65.7</v>
      </c>
      <c r="AL1617" s="498">
        <f>Asalariados!O155+Asalariados!O235</f>
        <v>69.7</v>
      </c>
      <c r="AM1617" s="498">
        <f>Asalariados!P155+Asalariados!P235</f>
        <v>78.7</v>
      </c>
      <c r="AN1617" s="498">
        <f>Asalariados!Q155+Asalariados!Q235</f>
        <v>80.5</v>
      </c>
      <c r="AO1617" s="498">
        <f>Asalariados!R155+Asalariados!R235</f>
        <v>84.3</v>
      </c>
      <c r="AP1617" s="498">
        <f>Asalariados!S155+Asalariados!S235</f>
        <v>82.2</v>
      </c>
      <c r="AQ1617" s="498">
        <f>Asalariados!T155+Asalariados!T235</f>
        <v>81.800000000000011</v>
      </c>
      <c r="AR1617" s="498">
        <f>Asalariados!U155+Asalariados!U235</f>
        <v>81.5</v>
      </c>
      <c r="AS1617" s="498">
        <f>Asalariados!V155+Asalariados!V235</f>
        <v>80.2</v>
      </c>
      <c r="AT1617" s="498">
        <f>Asalariados!W155+Asalariados!W235</f>
        <v>82.9</v>
      </c>
      <c r="AU1617" s="498">
        <f>Asalariados!X155+Asalariados!X235</f>
        <v>85.399999999999991</v>
      </c>
      <c r="AV1617" s="498">
        <f>Asalariados!Y155+Asalariados!Y235</f>
        <v>87.9</v>
      </c>
      <c r="AW1617" s="498">
        <f>Asalariados!Z155+Asalariados!Z235</f>
        <v>88.5</v>
      </c>
      <c r="AX1617" s="498">
        <f>Asalariados!AA155+Asalariados!AA235</f>
        <v>98.2</v>
      </c>
      <c r="AY1617" s="498">
        <f>Asalariados!AB155+Asalariados!AB235</f>
        <v>102.2</v>
      </c>
      <c r="AZ1617" s="498">
        <f>Asalariados!AC155+Asalariados!AC235</f>
        <v>103.4</v>
      </c>
      <c r="BA1617" s="498">
        <f>Asalariados!AD155+Asalariados!AD235</f>
        <v>104.2</v>
      </c>
      <c r="BB1617" s="498">
        <f>Asalariados!AE155+Asalariados!AE235</f>
        <v>104.7</v>
      </c>
      <c r="BC1617" s="498">
        <f>Asalariados!AF155+Asalariados!AF235</f>
        <v>105.6</v>
      </c>
      <c r="BD1617" s="498">
        <f>Asalariados!AG155+Asalariados!AG235</f>
        <v>104</v>
      </c>
      <c r="BE1617" s="498">
        <f>Asalariados!AH155+Asalariados!AH235</f>
        <v>101.9</v>
      </c>
      <c r="BF1617" s="498">
        <f>Asalariados!AI155+Asalariados!AI235</f>
        <v>98.4</v>
      </c>
      <c r="BG1617" s="498">
        <f>Asalariados!AJ155+Asalariados!AJ235</f>
        <v>76.5</v>
      </c>
      <c r="BH1617" s="498">
        <f>Asalariados!AK155+Asalariados!AK235</f>
        <v>68.3</v>
      </c>
      <c r="BI1617" s="498">
        <f>Asalariados!AL155+Asalariados!AL235</f>
        <v>62.1</v>
      </c>
      <c r="BJ1617" s="498">
        <f>Asalariados!AM155+Asalariados!AM235</f>
        <v>55.5</v>
      </c>
      <c r="BK1617" s="498">
        <f>Asalariados!AN155+Asalariados!AN235</f>
        <v>51.4</v>
      </c>
      <c r="BL1617" s="498">
        <f>Asalariados!AO155+Asalariados!AO235</f>
        <v>51.800000000000004</v>
      </c>
      <c r="BM1617" s="498">
        <f>Asalariados!AP155+Asalariados!AP235</f>
        <v>52.5</v>
      </c>
      <c r="BN1617" s="498">
        <f>Asalariados!AQ155+Asalariados!AQ235</f>
        <v>54.900000000000006</v>
      </c>
      <c r="BO1617" s="498">
        <f>Asalariados!AR155+Asalariados!AR235</f>
        <v>58.5</v>
      </c>
      <c r="BP1617" s="498"/>
    </row>
    <row r="1618" spans="1:68">
      <c r="A1618" s="256" t="s">
        <v>26</v>
      </c>
      <c r="B1618" s="60" t="s">
        <v>315</v>
      </c>
      <c r="C1618" s="149" t="s">
        <v>323</v>
      </c>
      <c r="D1618" s="64" t="s">
        <v>142</v>
      </c>
      <c r="E1618" s="498">
        <v>3.4</v>
      </c>
      <c r="F1618" s="498">
        <v>3.4</v>
      </c>
      <c r="G1618" s="498">
        <v>3.6</v>
      </c>
      <c r="H1618" s="498">
        <v>4</v>
      </c>
      <c r="I1618" s="498">
        <v>4.0999999999999996</v>
      </c>
      <c r="J1618" s="498">
        <v>4.0999999999999996</v>
      </c>
      <c r="K1618" s="498">
        <v>4.0999999999999996</v>
      </c>
      <c r="L1618" s="498">
        <v>4.3</v>
      </c>
      <c r="M1618" s="498">
        <v>4.3</v>
      </c>
      <c r="N1618" s="498">
        <v>4.3</v>
      </c>
      <c r="O1618" s="498">
        <v>4.2</v>
      </c>
      <c r="P1618" s="498">
        <v>4.0999999999999996</v>
      </c>
      <c r="Q1618" s="498">
        <v>4.2</v>
      </c>
      <c r="R1618" s="498">
        <v>3.9</v>
      </c>
      <c r="S1618" s="498">
        <v>3.9</v>
      </c>
      <c r="T1618" s="498">
        <v>3.8</v>
      </c>
      <c r="U1618" s="498">
        <v>3.8</v>
      </c>
      <c r="V1618" s="498">
        <v>3.9</v>
      </c>
      <c r="W1618" s="498">
        <v>4</v>
      </c>
      <c r="X1618" s="498">
        <v>4</v>
      </c>
      <c r="Y1618" s="498">
        <v>4</v>
      </c>
      <c r="Z1618" s="498">
        <v>4</v>
      </c>
      <c r="AA1618" s="498">
        <v>3.7</v>
      </c>
      <c r="AB1618" s="498">
        <v>3.7</v>
      </c>
      <c r="AC1618" s="498">
        <v>3.6</v>
      </c>
      <c r="AD1618" s="498">
        <f>Asalariados!G156+Asalariados!G236</f>
        <v>3.5</v>
      </c>
      <c r="AE1618" s="498">
        <f>Asalariados!H156+Asalariados!H236</f>
        <v>3.4</v>
      </c>
      <c r="AF1618" s="498">
        <f>Asalariados!I156+Asalariados!I236</f>
        <v>3.0999999999999996</v>
      </c>
      <c r="AG1618" s="498">
        <f>Asalariados!J156+Asalariados!J236</f>
        <v>2.6999999999999997</v>
      </c>
      <c r="AH1618" s="498">
        <f>Asalariados!K156+Asalariados!K236</f>
        <v>2.2000000000000002</v>
      </c>
      <c r="AI1618" s="498">
        <f>Asalariados!L156+Asalariados!L236</f>
        <v>2.6</v>
      </c>
      <c r="AJ1618" s="498">
        <f>Asalariados!M156+Asalariados!M236</f>
        <v>2.8</v>
      </c>
      <c r="AK1618" s="498">
        <f>Asalariados!N156+Asalariados!N236</f>
        <v>3.1</v>
      </c>
      <c r="AL1618" s="498">
        <f>Asalariados!O156+Asalariados!O236</f>
        <v>3.6</v>
      </c>
      <c r="AM1618" s="498">
        <f>Asalariados!P156+Asalariados!P236</f>
        <v>3.7</v>
      </c>
      <c r="AN1618" s="498">
        <f>Asalariados!Q156+Asalariados!Q236</f>
        <v>3.6</v>
      </c>
      <c r="AO1618" s="498">
        <f>Asalariados!R156+Asalariados!R236</f>
        <v>3.1</v>
      </c>
      <c r="AP1618" s="498">
        <f>Asalariados!S156+Asalariados!S236</f>
        <v>3.5</v>
      </c>
      <c r="AQ1618" s="498">
        <f>Asalariados!T156+Asalariados!T236</f>
        <v>3.8000000000000003</v>
      </c>
      <c r="AR1618" s="498">
        <f>Asalariados!U156+Asalariados!U236</f>
        <v>3.4000000000000004</v>
      </c>
      <c r="AS1618" s="498">
        <f>Asalariados!V156+Asalariados!V236</f>
        <v>2.8</v>
      </c>
      <c r="AT1618" s="498">
        <f>Asalariados!W156+Asalariados!W236</f>
        <v>3.1</v>
      </c>
      <c r="AU1618" s="498">
        <f>Asalariados!X156+Asalariados!X236</f>
        <v>3</v>
      </c>
      <c r="AV1618" s="498">
        <f>Asalariados!Y156+Asalariados!Y236</f>
        <v>3.2</v>
      </c>
      <c r="AW1618" s="498">
        <f>Asalariados!Z156+Asalariados!Z236</f>
        <v>3.8</v>
      </c>
      <c r="AX1618" s="498">
        <f>Asalariados!AA156+Asalariados!AA236</f>
        <v>4</v>
      </c>
      <c r="AY1618" s="498">
        <f>Asalariados!AB156+Asalariados!AB236</f>
        <v>4.5</v>
      </c>
      <c r="AZ1618" s="498">
        <f>Asalariados!AC156+Asalariados!AC236</f>
        <v>4.5999999999999996</v>
      </c>
      <c r="BA1618" s="498">
        <f>Asalariados!AD156+Asalariados!AD236</f>
        <v>4.6999999999999993</v>
      </c>
      <c r="BB1618" s="498">
        <f>Asalariados!AE156+Asalariados!AE236</f>
        <v>4.6999999999999993</v>
      </c>
      <c r="BC1618" s="498">
        <f>Asalariados!AF156+Asalariados!AF236</f>
        <v>5.2</v>
      </c>
      <c r="BD1618" s="498">
        <f>Asalariados!AG156+Asalariados!AG236</f>
        <v>5.1999999999999993</v>
      </c>
      <c r="BE1618" s="498">
        <f>Asalariados!AH156+Asalariados!AH236</f>
        <v>5.7</v>
      </c>
      <c r="BF1618" s="498">
        <f>Asalariados!AI156+Asalariados!AI236</f>
        <v>5.6</v>
      </c>
      <c r="BG1618" s="498">
        <f>Asalariados!AJ156+Asalariados!AJ236</f>
        <v>5.6</v>
      </c>
      <c r="BH1618" s="498">
        <f>Asalariados!AK156+Asalariados!AK236</f>
        <v>4.8000000000000007</v>
      </c>
      <c r="BI1618" s="498">
        <f>Asalariados!AL156+Asalariados!AL236</f>
        <v>4.8000000000000007</v>
      </c>
      <c r="BJ1618" s="498">
        <f>Asalariados!AM156+Asalariados!AM236</f>
        <v>4.3</v>
      </c>
      <c r="BK1618" s="498">
        <f>Asalariados!AN156+Asalariados!AN236</f>
        <v>4</v>
      </c>
      <c r="BL1618" s="498">
        <f>Asalariados!AO156+Asalariados!AO236</f>
        <v>4</v>
      </c>
      <c r="BM1618" s="498">
        <f>Asalariados!AP156+Asalariados!AP236</f>
        <v>4.2</v>
      </c>
      <c r="BN1618" s="498">
        <f>Asalariados!AQ156+Asalariados!AQ236</f>
        <v>4.4000000000000004</v>
      </c>
      <c r="BO1618" s="498">
        <f>Asalariados!AR156+Asalariados!AR236</f>
        <v>4.2</v>
      </c>
      <c r="BP1618" s="498"/>
    </row>
    <row r="1619" spans="1:68">
      <c r="A1619" s="256" t="s">
        <v>27</v>
      </c>
      <c r="B1619" s="60" t="s">
        <v>315</v>
      </c>
      <c r="C1619" s="149" t="s">
        <v>323</v>
      </c>
      <c r="D1619" s="64" t="s">
        <v>142</v>
      </c>
      <c r="E1619" s="498">
        <v>13.7</v>
      </c>
      <c r="F1619" s="498">
        <v>14</v>
      </c>
      <c r="G1619" s="498">
        <v>14.5</v>
      </c>
      <c r="H1619" s="498">
        <v>14.9</v>
      </c>
      <c r="I1619" s="498">
        <v>14.7</v>
      </c>
      <c r="J1619" s="498">
        <v>14.8</v>
      </c>
      <c r="K1619" s="498">
        <v>15.5</v>
      </c>
      <c r="L1619" s="498">
        <v>16.899999999999999</v>
      </c>
      <c r="M1619" s="498">
        <v>17.899999999999999</v>
      </c>
      <c r="N1619" s="498">
        <v>18.600000000000001</v>
      </c>
      <c r="O1619" s="498">
        <v>19.100000000000001</v>
      </c>
      <c r="P1619" s="498">
        <v>19.8</v>
      </c>
      <c r="Q1619" s="498">
        <v>20.6</v>
      </c>
      <c r="R1619" s="498">
        <v>20.100000000000001</v>
      </c>
      <c r="S1619" s="498">
        <v>20.3</v>
      </c>
      <c r="T1619" s="498">
        <v>20</v>
      </c>
      <c r="U1619" s="498">
        <v>20.399999999999999</v>
      </c>
      <c r="V1619" s="498">
        <v>21.5</v>
      </c>
      <c r="W1619" s="498">
        <v>22.1</v>
      </c>
      <c r="X1619" s="498">
        <v>23.1</v>
      </c>
      <c r="Y1619" s="498">
        <v>23.5</v>
      </c>
      <c r="Z1619" s="498">
        <v>23.3</v>
      </c>
      <c r="AA1619" s="498">
        <v>22.7</v>
      </c>
      <c r="AB1619" s="498">
        <v>22.6</v>
      </c>
      <c r="AC1619" s="498">
        <v>22.1</v>
      </c>
      <c r="AD1619" s="498">
        <f>Asalariados!G157+Asalariados!G237</f>
        <v>21.1</v>
      </c>
      <c r="AE1619" s="498">
        <f>Asalariados!H157+Asalariados!H237</f>
        <v>22.2</v>
      </c>
      <c r="AF1619" s="498">
        <f>Asalariados!I157+Asalariados!I237</f>
        <v>21.1</v>
      </c>
      <c r="AG1619" s="498">
        <f>Asalariados!J157+Asalariados!J237</f>
        <v>19.100000000000001</v>
      </c>
      <c r="AH1619" s="498">
        <f>Asalariados!K157+Asalariados!K237</f>
        <v>16</v>
      </c>
      <c r="AI1619" s="498">
        <f>Asalariados!L157+Asalariados!L237</f>
        <v>16.600000000000001</v>
      </c>
      <c r="AJ1619" s="498">
        <f>Asalariados!M157+Asalariados!M237</f>
        <v>18.399999999999999</v>
      </c>
      <c r="AK1619" s="498">
        <f>Asalariados!N157+Asalariados!N237</f>
        <v>19.5</v>
      </c>
      <c r="AL1619" s="498">
        <f>Asalariados!O157+Asalariados!O237</f>
        <v>21.8</v>
      </c>
      <c r="AM1619" s="498">
        <f>Asalariados!P157+Asalariados!P237</f>
        <v>22.6</v>
      </c>
      <c r="AN1619" s="498">
        <f>Asalariados!Q157+Asalariados!Q237</f>
        <v>23.6</v>
      </c>
      <c r="AO1619" s="498">
        <f>Asalariados!R157+Asalariados!R237</f>
        <v>24.2</v>
      </c>
      <c r="AP1619" s="498">
        <f>Asalariados!S157+Asalariados!S237</f>
        <v>24.5</v>
      </c>
      <c r="AQ1619" s="498">
        <f>Asalariados!T157+Asalariados!T237</f>
        <v>24.1</v>
      </c>
      <c r="AR1619" s="498">
        <f>Asalariados!U157+Asalariados!U237</f>
        <v>23.5</v>
      </c>
      <c r="AS1619" s="498">
        <f>Asalariados!V157+Asalariados!V237</f>
        <v>23.799999999999997</v>
      </c>
      <c r="AT1619" s="498">
        <f>Asalariados!W157+Asalariados!W237</f>
        <v>22.6</v>
      </c>
      <c r="AU1619" s="498">
        <f>Asalariados!X157+Asalariados!X237</f>
        <v>23.299999999999997</v>
      </c>
      <c r="AV1619" s="498">
        <f>Asalariados!Y157+Asalariados!Y237</f>
        <v>24.1</v>
      </c>
      <c r="AW1619" s="498">
        <f>Asalariados!Z157+Asalariados!Z237</f>
        <v>24</v>
      </c>
      <c r="AX1619" s="498">
        <f>Asalariados!AA157+Asalariados!AA237</f>
        <v>24.7</v>
      </c>
      <c r="AY1619" s="498">
        <f>Asalariados!AB157+Asalariados!AB237</f>
        <v>26.6</v>
      </c>
      <c r="AZ1619" s="498">
        <f>Asalariados!AC157+Asalariados!AC237</f>
        <v>27.6</v>
      </c>
      <c r="BA1619" s="498">
        <f>Asalariados!AD157+Asalariados!AD237</f>
        <v>28.200000000000003</v>
      </c>
      <c r="BB1619" s="498">
        <f>Asalariados!AE157+Asalariados!AE237</f>
        <v>30.4</v>
      </c>
      <c r="BC1619" s="498">
        <f>Asalariados!AF157+Asalariados!AF237</f>
        <v>31.6</v>
      </c>
      <c r="BD1619" s="498">
        <f>Asalariados!AG157+Asalariados!AG237</f>
        <v>32.900000000000006</v>
      </c>
      <c r="BE1619" s="498">
        <f>Asalariados!AH157+Asalariados!AH237</f>
        <v>34.300000000000004</v>
      </c>
      <c r="BF1619" s="498">
        <f>Asalariados!AI157+Asalariados!AI237</f>
        <v>33.6</v>
      </c>
      <c r="BG1619" s="498">
        <f>Asalariados!AJ157+Asalariados!AJ237</f>
        <v>28.200000000000003</v>
      </c>
      <c r="BH1619" s="498">
        <f>Asalariados!AK157+Asalariados!AK237</f>
        <v>25.4</v>
      </c>
      <c r="BI1619" s="498">
        <f>Asalariados!AL157+Asalariados!AL237</f>
        <v>24</v>
      </c>
      <c r="BJ1619" s="498">
        <f>Asalariados!AM157+Asalariados!AM237</f>
        <v>21</v>
      </c>
      <c r="BK1619" s="498">
        <f>Asalariados!AN157+Asalariados!AN237</f>
        <v>18.899999999999999</v>
      </c>
      <c r="BL1619" s="498">
        <f>Asalariados!AO157+Asalariados!AO237</f>
        <v>18.899999999999999</v>
      </c>
      <c r="BM1619" s="498">
        <f>Asalariados!AP157+Asalariados!AP237</f>
        <v>19.399999999999999</v>
      </c>
      <c r="BN1619" s="498">
        <f>Asalariados!AQ157+Asalariados!AQ237</f>
        <v>19.8</v>
      </c>
      <c r="BO1619" s="498">
        <f>Asalariados!AR157+Asalariados!AR237</f>
        <v>21.4</v>
      </c>
      <c r="BP1619" s="498"/>
    </row>
    <row r="1620" spans="1:68">
      <c r="A1620" s="256" t="s">
        <v>28</v>
      </c>
      <c r="B1620" s="60" t="s">
        <v>315</v>
      </c>
      <c r="C1620" s="149" t="s">
        <v>323</v>
      </c>
      <c r="D1620" s="64" t="s">
        <v>142</v>
      </c>
      <c r="E1620" s="498">
        <v>33.6</v>
      </c>
      <c r="F1620" s="498">
        <v>35.5</v>
      </c>
      <c r="G1620" s="498">
        <v>37.9</v>
      </c>
      <c r="H1620" s="498">
        <v>38.6</v>
      </c>
      <c r="I1620" s="498">
        <v>37.6</v>
      </c>
      <c r="J1620" s="498">
        <v>37.1</v>
      </c>
      <c r="K1620" s="498">
        <v>37.799999999999997</v>
      </c>
      <c r="L1620" s="498">
        <v>41</v>
      </c>
      <c r="M1620" s="498">
        <v>42.9</v>
      </c>
      <c r="N1620" s="498">
        <v>45.5</v>
      </c>
      <c r="O1620" s="498">
        <v>47.1</v>
      </c>
      <c r="P1620" s="498">
        <v>48.7</v>
      </c>
      <c r="Q1620" s="498">
        <v>50</v>
      </c>
      <c r="R1620" s="498">
        <v>50.8</v>
      </c>
      <c r="S1620" s="498">
        <v>53.2</v>
      </c>
      <c r="T1620" s="498">
        <v>52.7</v>
      </c>
      <c r="U1620" s="498">
        <v>53.7</v>
      </c>
      <c r="V1620" s="498">
        <v>55.8</v>
      </c>
      <c r="W1620" s="498">
        <v>57</v>
      </c>
      <c r="X1620" s="498">
        <v>57.6</v>
      </c>
      <c r="Y1620" s="498">
        <v>56.9</v>
      </c>
      <c r="Z1620" s="498">
        <v>56.7</v>
      </c>
      <c r="AA1620" s="498">
        <v>56.1</v>
      </c>
      <c r="AB1620" s="498">
        <v>54.9</v>
      </c>
      <c r="AC1620" s="498">
        <v>53.3</v>
      </c>
      <c r="AD1620" s="498">
        <f>Asalariados!G158+Asalariados!G238</f>
        <v>50.5</v>
      </c>
      <c r="AE1620" s="498">
        <f>Asalariados!H158+Asalariados!H238</f>
        <v>45.599999999999994</v>
      </c>
      <c r="AF1620" s="498">
        <f>Asalariados!I158+Asalariados!I238</f>
        <v>41.800000000000004</v>
      </c>
      <c r="AG1620" s="498">
        <f>Asalariados!J158+Asalariados!J238</f>
        <v>40.4</v>
      </c>
      <c r="AH1620" s="498">
        <f>Asalariados!K158+Asalariados!K238</f>
        <v>37.599999999999994</v>
      </c>
      <c r="AI1620" s="498">
        <f>Asalariados!L158+Asalariados!L238</f>
        <v>40.900000000000006</v>
      </c>
      <c r="AJ1620" s="498">
        <f>Asalariados!M158+Asalariados!M238</f>
        <v>47.6</v>
      </c>
      <c r="AK1620" s="498">
        <f>Asalariados!N158+Asalariados!N238</f>
        <v>49.8</v>
      </c>
      <c r="AL1620" s="498">
        <f>Asalariados!O158+Asalariados!O238</f>
        <v>49.4</v>
      </c>
      <c r="AM1620" s="498">
        <f>Asalariados!P158+Asalariados!P238</f>
        <v>51.9</v>
      </c>
      <c r="AN1620" s="498">
        <f>Asalariados!Q158+Asalariados!Q238</f>
        <v>52.3</v>
      </c>
      <c r="AO1620" s="498">
        <f>Asalariados!R158+Asalariados!R238</f>
        <v>51.9</v>
      </c>
      <c r="AP1620" s="498">
        <f>Asalariados!S158+Asalariados!S238</f>
        <v>51.5</v>
      </c>
      <c r="AQ1620" s="498">
        <f>Asalariados!T158+Asalariados!T238</f>
        <v>50.1</v>
      </c>
      <c r="AR1620" s="498">
        <f>Asalariados!U158+Asalariados!U238</f>
        <v>46.5</v>
      </c>
      <c r="AS1620" s="498">
        <f>Asalariados!V158+Asalariados!V238</f>
        <v>49.3</v>
      </c>
      <c r="AT1620" s="498">
        <f>Asalariados!W158+Asalariados!W238</f>
        <v>52.400000000000006</v>
      </c>
      <c r="AU1620" s="498">
        <f>Asalariados!X158+Asalariados!X238</f>
        <v>54.900000000000006</v>
      </c>
      <c r="AV1620" s="498">
        <f>Asalariados!Y158+Asalariados!Y238</f>
        <v>57.599999999999994</v>
      </c>
      <c r="AW1620" s="498">
        <f>Asalariados!Z158+Asalariados!Z238</f>
        <v>58.8</v>
      </c>
      <c r="AX1620" s="498">
        <f>Asalariados!AA158+Asalariados!AA238</f>
        <v>63.8</v>
      </c>
      <c r="AY1620" s="498">
        <f>Asalariados!AB158+Asalariados!AB238</f>
        <v>67.5</v>
      </c>
      <c r="AZ1620" s="498">
        <f>Asalariados!AC158+Asalariados!AC238</f>
        <v>63.900000000000006</v>
      </c>
      <c r="BA1620" s="498">
        <f>Asalariados!AD158+Asalariados!AD238</f>
        <v>63.9</v>
      </c>
      <c r="BB1620" s="498">
        <f>Asalariados!AE158+Asalariados!AE238</f>
        <v>66.5</v>
      </c>
      <c r="BC1620" s="498">
        <f>Asalariados!AF158+Asalariados!AF238</f>
        <v>66.600000000000009</v>
      </c>
      <c r="BD1620" s="498">
        <f>Asalariados!AG158+Asalariados!AG238</f>
        <v>62.7</v>
      </c>
      <c r="BE1620" s="498">
        <f>Asalariados!AH158+Asalariados!AH238</f>
        <v>59.7</v>
      </c>
      <c r="BF1620" s="498">
        <f>Asalariados!AI158+Asalariados!AI238</f>
        <v>58.1</v>
      </c>
      <c r="BG1620" s="498">
        <f>Asalariados!AJ158+Asalariados!AJ238</f>
        <v>54.2</v>
      </c>
      <c r="BH1620" s="498">
        <f>Asalariados!AK158+Asalariados!AK238</f>
        <v>49.8</v>
      </c>
      <c r="BI1620" s="498">
        <f>Asalariados!AL158+Asalariados!AL238</f>
        <v>45.8</v>
      </c>
      <c r="BJ1620" s="498">
        <f>Asalariados!AM158+Asalariados!AM238</f>
        <v>41.5</v>
      </c>
      <c r="BK1620" s="498">
        <f>Asalariados!AN158+Asalariados!AN238</f>
        <v>35.900000000000006</v>
      </c>
      <c r="BL1620" s="498">
        <f>Asalariados!AO158+Asalariados!AO238</f>
        <v>37.400000000000006</v>
      </c>
      <c r="BM1620" s="498">
        <f>Asalariados!AP158+Asalariados!AP238</f>
        <v>40.799999999999997</v>
      </c>
      <c r="BN1620" s="498">
        <f>Asalariados!AQ158+Asalariados!AQ238</f>
        <v>43.099999999999994</v>
      </c>
      <c r="BO1620" s="498">
        <f>Asalariados!AR158+Asalariados!AR238</f>
        <v>41.1</v>
      </c>
      <c r="BP1620" s="498"/>
    </row>
    <row r="1621" spans="1:68">
      <c r="A1621" s="256" t="s">
        <v>29</v>
      </c>
      <c r="B1621" s="60" t="s">
        <v>315</v>
      </c>
      <c r="C1621" s="149" t="s">
        <v>323</v>
      </c>
      <c r="D1621" s="64" t="s">
        <v>142</v>
      </c>
      <c r="E1621" s="498">
        <v>6</v>
      </c>
      <c r="F1621" s="498">
        <v>6.3</v>
      </c>
      <c r="G1621" s="498">
        <v>6.6</v>
      </c>
      <c r="H1621" s="498">
        <v>6.9</v>
      </c>
      <c r="I1621" s="498">
        <v>6.8</v>
      </c>
      <c r="J1621" s="498">
        <v>6.8</v>
      </c>
      <c r="K1621" s="498">
        <v>7</v>
      </c>
      <c r="L1621" s="498">
        <v>7.4</v>
      </c>
      <c r="M1621" s="498">
        <v>7.6</v>
      </c>
      <c r="N1621" s="498">
        <v>8.1</v>
      </c>
      <c r="O1621" s="498">
        <v>8.6</v>
      </c>
      <c r="P1621" s="498">
        <v>9</v>
      </c>
      <c r="Q1621" s="498">
        <v>9.3000000000000007</v>
      </c>
      <c r="R1621" s="498">
        <v>9.4</v>
      </c>
      <c r="S1621" s="498">
        <v>9.8000000000000007</v>
      </c>
      <c r="T1621" s="498">
        <v>10.1</v>
      </c>
      <c r="U1621" s="498">
        <v>10.9</v>
      </c>
      <c r="V1621" s="498">
        <v>11.9</v>
      </c>
      <c r="W1621" s="498">
        <v>12.8</v>
      </c>
      <c r="X1621" s="498">
        <v>13.3</v>
      </c>
      <c r="Y1621" s="498">
        <v>13.4</v>
      </c>
      <c r="Z1621" s="498">
        <v>13.4</v>
      </c>
      <c r="AA1621" s="498">
        <v>13.2</v>
      </c>
      <c r="AB1621" s="498">
        <v>13.2</v>
      </c>
      <c r="AC1621" s="498">
        <v>13.2</v>
      </c>
      <c r="AD1621" s="498">
        <f>Asalariados!G159+Asalariados!G239</f>
        <v>13.399999999999999</v>
      </c>
      <c r="AE1621" s="498">
        <f>Asalariados!H159+Asalariados!H239</f>
        <v>11.3</v>
      </c>
      <c r="AF1621" s="498">
        <f>Asalariados!I159+Asalariados!I239</f>
        <v>9.8999999999999986</v>
      </c>
      <c r="AG1621" s="498">
        <f>Asalariados!J159+Asalariados!J239</f>
        <v>8</v>
      </c>
      <c r="AH1621" s="498">
        <f>Asalariados!K159+Asalariados!K239</f>
        <v>9</v>
      </c>
      <c r="AI1621" s="498">
        <f>Asalariados!L159+Asalariados!L239</f>
        <v>9.9</v>
      </c>
      <c r="AJ1621" s="498">
        <f>Asalariados!M159+Asalariados!M239</f>
        <v>7.9</v>
      </c>
      <c r="AK1621" s="498">
        <f>Asalariados!N159+Asalariados!N239</f>
        <v>9.9</v>
      </c>
      <c r="AL1621" s="498">
        <f>Asalariados!O159+Asalariados!O239</f>
        <v>10.7</v>
      </c>
      <c r="AM1621" s="498">
        <f>Asalariados!P159+Asalariados!P239</f>
        <v>10.1</v>
      </c>
      <c r="AN1621" s="498">
        <f>Asalariados!Q159+Asalariados!Q239</f>
        <v>10.9</v>
      </c>
      <c r="AO1621" s="498">
        <f>Asalariados!R159+Asalariados!R239</f>
        <v>14.1</v>
      </c>
      <c r="AP1621" s="498">
        <f>Asalariados!S159+Asalariados!S239</f>
        <v>12.600000000000001</v>
      </c>
      <c r="AQ1621" s="498">
        <f>Asalariados!T159+Asalariados!T239</f>
        <v>12.4</v>
      </c>
      <c r="AR1621" s="498">
        <f>Asalariados!U159+Asalariados!U239</f>
        <v>12.8</v>
      </c>
      <c r="AS1621" s="498">
        <f>Asalariados!V159+Asalariados!V239</f>
        <v>13</v>
      </c>
      <c r="AT1621" s="498">
        <f>Asalariados!W159+Asalariados!W239</f>
        <v>13.100000000000001</v>
      </c>
      <c r="AU1621" s="498">
        <f>Asalariados!X159+Asalariados!X239</f>
        <v>13.9</v>
      </c>
      <c r="AV1621" s="498">
        <f>Asalariados!Y159+Asalariados!Y239</f>
        <v>14.3</v>
      </c>
      <c r="AW1621" s="498">
        <f>Asalariados!Z159+Asalariados!Z239</f>
        <v>15.4</v>
      </c>
      <c r="AX1621" s="498">
        <f>Asalariados!AA159+Asalariados!AA239</f>
        <v>17.3</v>
      </c>
      <c r="AY1621" s="498">
        <f>Asalariados!AB159+Asalariados!AB239</f>
        <v>18.100000000000001</v>
      </c>
      <c r="AZ1621" s="498">
        <f>Asalariados!AC159+Asalariados!AC239</f>
        <v>18.600000000000001</v>
      </c>
      <c r="BA1621" s="498">
        <f>Asalariados!AD159+Asalariados!AD239</f>
        <v>19.2</v>
      </c>
      <c r="BB1621" s="498">
        <f>Asalariados!AE159+Asalariados!AE239</f>
        <v>20.700000000000003</v>
      </c>
      <c r="BC1621" s="498">
        <f>Asalariados!AF159+Asalariados!AF239</f>
        <v>21</v>
      </c>
      <c r="BD1621" s="498">
        <f>Asalariados!AG159+Asalariados!AG239</f>
        <v>22.3</v>
      </c>
      <c r="BE1621" s="498">
        <f>Asalariados!AH159+Asalariados!AH239</f>
        <v>21.6</v>
      </c>
      <c r="BF1621" s="498">
        <f>Asalariados!AI159+Asalariados!AI239</f>
        <v>21.200000000000003</v>
      </c>
      <c r="BG1621" s="498">
        <f>Asalariados!AJ159+Asalariados!AJ239</f>
        <v>16.600000000000001</v>
      </c>
      <c r="BH1621" s="498">
        <f>Asalariados!AK159+Asalariados!AK239</f>
        <v>16.8</v>
      </c>
      <c r="BI1621" s="498">
        <f>Asalariados!AL159+Asalariados!AL239</f>
        <v>14.8</v>
      </c>
      <c r="BJ1621" s="498">
        <f>Asalariados!AM159+Asalariados!AM239</f>
        <v>12.6</v>
      </c>
      <c r="BK1621" s="498">
        <f>Asalariados!AN159+Asalariados!AN239</f>
        <v>12.899999999999999</v>
      </c>
      <c r="BL1621" s="498">
        <f>Asalariados!AO159+Asalariados!AO239</f>
        <v>11.8</v>
      </c>
      <c r="BM1621" s="498">
        <f>Asalariados!AP159+Asalariados!AP239</f>
        <v>9.4</v>
      </c>
      <c r="BN1621" s="498">
        <f>Asalariados!AQ159+Asalariados!AQ239</f>
        <v>10.3</v>
      </c>
      <c r="BO1621" s="498">
        <f>Asalariados!AR159+Asalariados!AR239</f>
        <v>10.6</v>
      </c>
      <c r="BP1621" s="498"/>
    </row>
    <row r="1622" spans="1:68">
      <c r="A1622" s="256" t="s">
        <v>30</v>
      </c>
      <c r="B1622" s="60" t="s">
        <v>315</v>
      </c>
      <c r="C1622" s="149" t="s">
        <v>323</v>
      </c>
      <c r="D1622" s="64" t="s">
        <v>142</v>
      </c>
      <c r="E1622" s="498">
        <v>6.2</v>
      </c>
      <c r="F1622" s="498">
        <v>6.3</v>
      </c>
      <c r="G1622" s="498">
        <v>6.4</v>
      </c>
      <c r="H1622" s="498">
        <v>6.4</v>
      </c>
      <c r="I1622" s="498">
        <v>6.3</v>
      </c>
      <c r="J1622" s="498">
        <v>6.4</v>
      </c>
      <c r="K1622" s="498">
        <v>6.7</v>
      </c>
      <c r="L1622" s="498">
        <v>7.1</v>
      </c>
      <c r="M1622" s="498">
        <v>7.3</v>
      </c>
      <c r="N1622" s="498">
        <v>7.7</v>
      </c>
      <c r="O1622" s="498">
        <v>8</v>
      </c>
      <c r="P1622" s="498">
        <v>8.3000000000000007</v>
      </c>
      <c r="Q1622" s="498">
        <v>8.6</v>
      </c>
      <c r="R1622" s="498">
        <v>8.6</v>
      </c>
      <c r="S1622" s="498">
        <v>9</v>
      </c>
      <c r="T1622" s="498">
        <v>9.1</v>
      </c>
      <c r="U1622" s="498">
        <v>9.4</v>
      </c>
      <c r="V1622" s="498">
        <v>9.8000000000000007</v>
      </c>
      <c r="W1622" s="498">
        <v>10.199999999999999</v>
      </c>
      <c r="X1622" s="498">
        <v>10.9</v>
      </c>
      <c r="Y1622" s="498">
        <v>11.2</v>
      </c>
      <c r="Z1622" s="498">
        <v>11</v>
      </c>
      <c r="AA1622" s="498">
        <v>10.7</v>
      </c>
      <c r="AB1622" s="498">
        <v>10.4</v>
      </c>
      <c r="AC1622" s="498">
        <v>9.9</v>
      </c>
      <c r="AD1622" s="498">
        <f>Asalariados!G160+Asalariados!G240</f>
        <v>6.5</v>
      </c>
      <c r="AE1622" s="498">
        <f>Asalariados!H160+Asalariados!H240</f>
        <v>6.4</v>
      </c>
      <c r="AF1622" s="498">
        <f>Asalariados!I160+Asalariados!I240</f>
        <v>7.6</v>
      </c>
      <c r="AG1622" s="498">
        <f>Asalariados!J160+Asalariados!J240</f>
        <v>7.1999999999999993</v>
      </c>
      <c r="AH1622" s="498">
        <f>Asalariados!K160+Asalariados!K240</f>
        <v>5.9</v>
      </c>
      <c r="AI1622" s="498">
        <f>Asalariados!L160+Asalariados!L240</f>
        <v>6.3</v>
      </c>
      <c r="AJ1622" s="498">
        <f>Asalariados!M160+Asalariados!M240</f>
        <v>8.4</v>
      </c>
      <c r="AK1622" s="498">
        <f>Asalariados!N160+Asalariados!N240</f>
        <v>8.7000000000000011</v>
      </c>
      <c r="AL1622" s="498">
        <f>Asalariados!O160+Asalariados!O240</f>
        <v>8.6</v>
      </c>
      <c r="AM1622" s="498">
        <f>Asalariados!P160+Asalariados!P240</f>
        <v>9.1999999999999993</v>
      </c>
      <c r="AN1622" s="498">
        <f>Asalariados!Q160+Asalariados!Q240</f>
        <v>8</v>
      </c>
      <c r="AO1622" s="498">
        <f>Asalariados!R160+Asalariados!R240</f>
        <v>9</v>
      </c>
      <c r="AP1622" s="498">
        <f>Asalariados!S160+Asalariados!S240</f>
        <v>8.9</v>
      </c>
      <c r="AQ1622" s="498">
        <f>Asalariados!T160+Asalariados!T240</f>
        <v>8.8000000000000007</v>
      </c>
      <c r="AR1622" s="498">
        <f>Asalariados!U160+Asalariados!U240</f>
        <v>7.7000000000000011</v>
      </c>
      <c r="AS1622" s="498">
        <f>Asalariados!V160+Asalariados!V240</f>
        <v>8.1</v>
      </c>
      <c r="AT1622" s="498">
        <f>Asalariados!W160+Asalariados!W240</f>
        <v>7.9</v>
      </c>
      <c r="AU1622" s="498">
        <f>Asalariados!X160+Asalariados!X240</f>
        <v>8.6000000000000014</v>
      </c>
      <c r="AV1622" s="498">
        <f>Asalariados!Y160+Asalariados!Y240</f>
        <v>9.1999999999999993</v>
      </c>
      <c r="AW1622" s="498">
        <f>Asalariados!Z160+Asalariados!Z240</f>
        <v>10.100000000000001</v>
      </c>
      <c r="AX1622" s="498">
        <f>Asalariados!AA160+Asalariados!AA240</f>
        <v>9.9</v>
      </c>
      <c r="AY1622" s="498">
        <f>Asalariados!AB160+Asalariados!AB240</f>
        <v>10.9</v>
      </c>
      <c r="AZ1622" s="498">
        <f>Asalariados!AC160+Asalariados!AC240</f>
        <v>10.8</v>
      </c>
      <c r="BA1622" s="498">
        <f>Asalariados!AD160+Asalariados!AD240</f>
        <v>10.7</v>
      </c>
      <c r="BB1622" s="498">
        <f>Asalariados!AE160+Asalariados!AE240</f>
        <v>11.2</v>
      </c>
      <c r="BC1622" s="498">
        <f>Asalariados!AF160+Asalariados!AF240</f>
        <v>11</v>
      </c>
      <c r="BD1622" s="498">
        <f>Asalariados!AG160+Asalariados!AG240</f>
        <v>12.1</v>
      </c>
      <c r="BE1622" s="498">
        <f>Asalariados!AH160+Asalariados!AH240</f>
        <v>12</v>
      </c>
      <c r="BF1622" s="498">
        <f>Asalariados!AI160+Asalariados!AI240</f>
        <v>11.9</v>
      </c>
      <c r="BG1622" s="498">
        <f>Asalariados!AJ160+Asalariados!AJ240</f>
        <v>10.199999999999999</v>
      </c>
      <c r="BH1622" s="498">
        <f>Asalariados!AK160+Asalariados!AK240</f>
        <v>10.6</v>
      </c>
      <c r="BI1622" s="498">
        <f>Asalariados!AL160+Asalariados!AL240</f>
        <v>10.199999999999999</v>
      </c>
      <c r="BJ1622" s="498">
        <f>Asalariados!AM160+Asalariados!AM240</f>
        <v>9.1</v>
      </c>
      <c r="BK1622" s="498">
        <f>Asalariados!AN160+Asalariados!AN240</f>
        <v>9</v>
      </c>
      <c r="BL1622" s="498">
        <f>Asalariados!AO160+Asalariados!AO240</f>
        <v>8.1</v>
      </c>
      <c r="BM1622" s="498">
        <f>Asalariados!AP160+Asalariados!AP240</f>
        <v>8.5</v>
      </c>
      <c r="BN1622" s="498">
        <f>Asalariados!AQ160+Asalariados!AQ240</f>
        <v>8.9</v>
      </c>
      <c r="BO1622" s="498">
        <f>Asalariados!AR160+Asalariados!AR240</f>
        <v>9.4</v>
      </c>
      <c r="BP1622" s="498"/>
    </row>
    <row r="1623" spans="1:68">
      <c r="A1623" s="256" t="s">
        <v>31</v>
      </c>
      <c r="B1623" s="60" t="s">
        <v>315</v>
      </c>
      <c r="C1623" s="149" t="s">
        <v>323</v>
      </c>
      <c r="D1623" s="64" t="s">
        <v>142</v>
      </c>
      <c r="E1623" s="498">
        <v>25.6</v>
      </c>
      <c r="F1623" s="498">
        <v>26.4</v>
      </c>
      <c r="G1623" s="498">
        <v>27.5</v>
      </c>
      <c r="H1623" s="498">
        <v>28.4</v>
      </c>
      <c r="I1623" s="498">
        <v>28.1</v>
      </c>
      <c r="J1623" s="498">
        <v>28</v>
      </c>
      <c r="K1623" s="498">
        <v>28.9</v>
      </c>
      <c r="L1623" s="498">
        <v>30.3</v>
      </c>
      <c r="M1623" s="498">
        <v>30.8</v>
      </c>
      <c r="N1623" s="498">
        <v>32.4</v>
      </c>
      <c r="O1623" s="498">
        <v>33.700000000000003</v>
      </c>
      <c r="P1623" s="498">
        <v>35.5</v>
      </c>
      <c r="Q1623" s="498">
        <v>37.299999999999997</v>
      </c>
      <c r="R1623" s="498">
        <v>36.799999999999997</v>
      </c>
      <c r="S1623" s="498">
        <v>37.5</v>
      </c>
      <c r="T1623" s="498">
        <v>37.9</v>
      </c>
      <c r="U1623" s="498">
        <v>39.299999999999997</v>
      </c>
      <c r="V1623" s="498">
        <v>41</v>
      </c>
      <c r="W1623" s="498">
        <v>41.9</v>
      </c>
      <c r="X1623" s="498">
        <v>43</v>
      </c>
      <c r="Y1623" s="498">
        <v>43</v>
      </c>
      <c r="Z1623" s="498">
        <v>42.5</v>
      </c>
      <c r="AA1623" s="498">
        <v>41.7</v>
      </c>
      <c r="AB1623" s="498">
        <v>40.1</v>
      </c>
      <c r="AC1623" s="498">
        <v>38.4</v>
      </c>
      <c r="AD1623" s="498">
        <f>Asalariados!G161+Asalariados!G241</f>
        <v>37.900000000000006</v>
      </c>
      <c r="AE1623" s="498">
        <f>Asalariados!H161+Asalariados!H241</f>
        <v>35.900000000000006</v>
      </c>
      <c r="AF1623" s="498">
        <f>Asalariados!I161+Asalariados!I241</f>
        <v>38</v>
      </c>
      <c r="AG1623" s="498">
        <f>Asalariados!J161+Asalariados!J241</f>
        <v>34.4</v>
      </c>
      <c r="AH1623" s="498">
        <f>Asalariados!K161+Asalariados!K241</f>
        <v>32.200000000000003</v>
      </c>
      <c r="AI1623" s="498">
        <f>Asalariados!L161+Asalariados!L241</f>
        <v>29</v>
      </c>
      <c r="AJ1623" s="498">
        <f>Asalariados!M161+Asalariados!M241</f>
        <v>31.8</v>
      </c>
      <c r="AK1623" s="498">
        <f>Asalariados!N161+Asalariados!N241</f>
        <v>32.799999999999997</v>
      </c>
      <c r="AL1623" s="498">
        <f>Asalariados!O161+Asalariados!O241</f>
        <v>31.6</v>
      </c>
      <c r="AM1623" s="498">
        <f>Asalariados!P161+Asalariados!P241</f>
        <v>32.1</v>
      </c>
      <c r="AN1623" s="498">
        <f>Asalariados!Q161+Asalariados!Q241</f>
        <v>31.7</v>
      </c>
      <c r="AO1623" s="498">
        <f>Asalariados!R161+Asalariados!R241</f>
        <v>33.700000000000003</v>
      </c>
      <c r="AP1623" s="498">
        <f>Asalariados!S161+Asalariados!S241</f>
        <v>33.6</v>
      </c>
      <c r="AQ1623" s="498">
        <f>Asalariados!T161+Asalariados!T241</f>
        <v>33.200000000000003</v>
      </c>
      <c r="AR1623" s="498">
        <f>Asalariados!U161+Asalariados!U241</f>
        <v>33.1</v>
      </c>
      <c r="AS1623" s="498">
        <f>Asalariados!V161+Asalariados!V241</f>
        <v>32.6</v>
      </c>
      <c r="AT1623" s="498">
        <f>Asalariados!W161+Asalariados!W241</f>
        <v>35.4</v>
      </c>
      <c r="AU1623" s="498">
        <f>Asalariados!X161+Asalariados!X241</f>
        <v>37.6</v>
      </c>
      <c r="AV1623" s="498">
        <f>Asalariados!Y161+Asalariados!Y241</f>
        <v>38.6</v>
      </c>
      <c r="AW1623" s="498">
        <f>Asalariados!Z161+Asalariados!Z241</f>
        <v>40.4</v>
      </c>
      <c r="AX1623" s="498">
        <f>Asalariados!AA161+Asalariados!AA241</f>
        <v>39.200000000000003</v>
      </c>
      <c r="AY1623" s="498">
        <f>Asalariados!AB161+Asalariados!AB241</f>
        <v>41.099999999999994</v>
      </c>
      <c r="AZ1623" s="498">
        <f>Asalariados!AC161+Asalariados!AC241</f>
        <v>42.2</v>
      </c>
      <c r="BA1623" s="498">
        <f>Asalariados!AD161+Asalariados!AD241</f>
        <v>41.9</v>
      </c>
      <c r="BB1623" s="498">
        <f>Asalariados!AE161+Asalariados!AE241</f>
        <v>43.1</v>
      </c>
      <c r="BC1623" s="498">
        <f>Asalariados!AF161+Asalariados!AF241</f>
        <v>42.900000000000006</v>
      </c>
      <c r="BD1623" s="498">
        <f>Asalariados!AG161+Asalariados!AG241</f>
        <v>42</v>
      </c>
      <c r="BE1623" s="498">
        <f>Asalariados!AH161+Asalariados!AH241</f>
        <v>43.7</v>
      </c>
      <c r="BF1623" s="498">
        <f>Asalariados!AI161+Asalariados!AI241</f>
        <v>43.7</v>
      </c>
      <c r="BG1623" s="498">
        <f>Asalariados!AJ161+Asalariados!AJ241</f>
        <v>37.799999999999997</v>
      </c>
      <c r="BH1623" s="498">
        <f>Asalariados!AK161+Asalariados!AK241</f>
        <v>36.4</v>
      </c>
      <c r="BI1623" s="498">
        <f>Asalariados!AL161+Asalariados!AL241</f>
        <v>34.9</v>
      </c>
      <c r="BJ1623" s="498">
        <f>Asalariados!AM161+Asalariados!AM241</f>
        <v>30.9</v>
      </c>
      <c r="BK1623" s="498">
        <f>Asalariados!AN161+Asalariados!AN241</f>
        <v>27.8</v>
      </c>
      <c r="BL1623" s="498">
        <f>Asalariados!AO161+Asalariados!AO241</f>
        <v>26.099999999999998</v>
      </c>
      <c r="BM1623" s="498">
        <f>Asalariados!AP161+Asalariados!AP241</f>
        <v>28.4</v>
      </c>
      <c r="BN1623" s="498">
        <f>Asalariados!AQ161+Asalariados!AQ241</f>
        <v>30.2</v>
      </c>
      <c r="BO1623" s="498">
        <f>Asalariados!AR161+Asalariados!AR241</f>
        <v>30.799999999999997</v>
      </c>
      <c r="BP1623" s="498"/>
    </row>
    <row r="1624" spans="1:68">
      <c r="A1624" s="256" t="s">
        <v>32</v>
      </c>
      <c r="B1624" s="60" t="s">
        <v>315</v>
      </c>
      <c r="C1624" s="149" t="s">
        <v>323</v>
      </c>
      <c r="D1624" s="64" t="s">
        <v>142</v>
      </c>
      <c r="E1624" s="498">
        <v>3</v>
      </c>
      <c r="F1624" s="498">
        <v>3.1</v>
      </c>
      <c r="G1624" s="498">
        <v>3.2</v>
      </c>
      <c r="H1624" s="498">
        <v>3.4</v>
      </c>
      <c r="I1624" s="498">
        <v>3.3</v>
      </c>
      <c r="J1624" s="498">
        <v>3.2</v>
      </c>
      <c r="K1624" s="498">
        <v>3.2</v>
      </c>
      <c r="L1624" s="498">
        <v>3.4</v>
      </c>
      <c r="M1624" s="498">
        <v>3.4</v>
      </c>
      <c r="N1624" s="498">
        <v>3.6</v>
      </c>
      <c r="O1624" s="498">
        <v>3.7</v>
      </c>
      <c r="P1624" s="498">
        <v>3.7</v>
      </c>
      <c r="Q1624" s="498">
        <v>3.8</v>
      </c>
      <c r="R1624" s="498">
        <v>3.8</v>
      </c>
      <c r="S1624" s="498">
        <v>3.9</v>
      </c>
      <c r="T1624" s="498">
        <v>3.9</v>
      </c>
      <c r="U1624" s="498">
        <v>4.0999999999999996</v>
      </c>
      <c r="V1624" s="498">
        <v>4.5</v>
      </c>
      <c r="W1624" s="498">
        <v>4.8</v>
      </c>
      <c r="X1624" s="498">
        <v>5</v>
      </c>
      <c r="Y1624" s="498">
        <v>5.0999999999999996</v>
      </c>
      <c r="Z1624" s="498">
        <v>5.2</v>
      </c>
      <c r="AA1624" s="498">
        <v>5.2</v>
      </c>
      <c r="AB1624" s="498">
        <v>5.3</v>
      </c>
      <c r="AC1624" s="498">
        <v>5.2</v>
      </c>
      <c r="AD1624" s="498">
        <f>Asalariados!G162+Asalariados!G242</f>
        <v>5.5</v>
      </c>
      <c r="AE1624" s="498">
        <f>Asalariados!H162+Asalariados!H242</f>
        <v>4.8</v>
      </c>
      <c r="AF1624" s="498">
        <f>Asalariados!I162+Asalariados!I242</f>
        <v>5.3</v>
      </c>
      <c r="AG1624" s="498">
        <f>Asalariados!J162+Asalariados!J242</f>
        <v>5.8000000000000007</v>
      </c>
      <c r="AH1624" s="498">
        <f>Asalariados!K162+Asalariados!K242</f>
        <v>6.1000000000000005</v>
      </c>
      <c r="AI1624" s="498">
        <f>Asalariados!L162+Asalariados!L242</f>
        <v>4.8</v>
      </c>
      <c r="AJ1624" s="498">
        <f>Asalariados!M162+Asalariados!M242</f>
        <v>6.1999999999999993</v>
      </c>
      <c r="AK1624" s="498">
        <f>Asalariados!N162+Asalariados!N242</f>
        <v>6.8000000000000007</v>
      </c>
      <c r="AL1624" s="498">
        <f>Asalariados!O162+Asalariados!O242</f>
        <v>7.4</v>
      </c>
      <c r="AM1624" s="498">
        <f>Asalariados!P162+Asalariados!P242</f>
        <v>7.5</v>
      </c>
      <c r="AN1624" s="498">
        <f>Asalariados!Q162+Asalariados!Q242</f>
        <v>6.6</v>
      </c>
      <c r="AO1624" s="498">
        <f>Asalariados!R162+Asalariados!R242</f>
        <v>6.9</v>
      </c>
      <c r="AP1624" s="498">
        <f>Asalariados!S162+Asalariados!S242</f>
        <v>6.1</v>
      </c>
      <c r="AQ1624" s="498">
        <f>Asalariados!T162+Asalariados!T242</f>
        <v>6.1999999999999993</v>
      </c>
      <c r="AR1624" s="498">
        <f>Asalariados!U162+Asalariados!U242</f>
        <v>6.2</v>
      </c>
      <c r="AS1624" s="498">
        <f>Asalariados!V162+Asalariados!V242</f>
        <v>5.8</v>
      </c>
      <c r="AT1624" s="498">
        <f>Asalariados!W162+Asalariados!W242</f>
        <v>6</v>
      </c>
      <c r="AU1624" s="498">
        <f>Asalariados!X162+Asalariados!X242</f>
        <v>6.5</v>
      </c>
      <c r="AV1624" s="498">
        <f>Asalariados!Y162+Asalariados!Y242</f>
        <v>6.7999999999999989</v>
      </c>
      <c r="AW1624" s="498">
        <f>Asalariados!Z162+Asalariados!Z242</f>
        <v>7.5</v>
      </c>
      <c r="AX1624" s="498">
        <f>Asalariados!AA162+Asalariados!AA242</f>
        <v>7.3000000000000007</v>
      </c>
      <c r="AY1624" s="498">
        <f>Asalariados!AB162+Asalariados!AB242</f>
        <v>7.3999999999999995</v>
      </c>
      <c r="AZ1624" s="498">
        <f>Asalariados!AC162+Asalariados!AC242</f>
        <v>7.5</v>
      </c>
      <c r="BA1624" s="498">
        <f>Asalariados!AD162+Asalariados!AD242</f>
        <v>7.9</v>
      </c>
      <c r="BB1624" s="498">
        <f>Asalariados!AE162+Asalariados!AE242</f>
        <v>8.1</v>
      </c>
      <c r="BC1624" s="498">
        <f>Asalariados!AF162+Asalariados!AF242</f>
        <v>8.1</v>
      </c>
      <c r="BD1624" s="498">
        <f>Asalariados!AG162+Asalariados!AG242</f>
        <v>8.5</v>
      </c>
      <c r="BE1624" s="498">
        <f>Asalariados!AH162+Asalariados!AH242</f>
        <v>8.1999999999999993</v>
      </c>
      <c r="BF1624" s="498">
        <f>Asalariados!AI162+Asalariados!AI242</f>
        <v>8.1999999999999993</v>
      </c>
      <c r="BG1624" s="498">
        <f>Asalariados!AJ162+Asalariados!AJ242</f>
        <v>7.5</v>
      </c>
      <c r="BH1624" s="498">
        <f>Asalariados!AK162+Asalariados!AK242</f>
        <v>7</v>
      </c>
      <c r="BI1624" s="498">
        <f>Asalariados!AL162+Asalariados!AL242</f>
        <v>6.9</v>
      </c>
      <c r="BJ1624" s="498">
        <f>Asalariados!AM162+Asalariados!AM242</f>
        <v>5.9</v>
      </c>
      <c r="BK1624" s="498">
        <f>Asalariados!AN162+Asalariados!AN242</f>
        <v>5.1999999999999993</v>
      </c>
      <c r="BL1624" s="498">
        <f>Asalariados!AO162+Asalariados!AO242</f>
        <v>5.2</v>
      </c>
      <c r="BM1624" s="498">
        <f>Asalariados!AP162+Asalariados!AP242</f>
        <v>5.7</v>
      </c>
      <c r="BN1624" s="498">
        <f>Asalariados!AQ162+Asalariados!AQ242</f>
        <v>5.6999999999999993</v>
      </c>
      <c r="BO1624" s="498">
        <f>Asalariados!AR162+Asalariados!AR242</f>
        <v>5.5</v>
      </c>
      <c r="BP1624" s="498"/>
    </row>
    <row r="1625" spans="1:68">
      <c r="A1625" s="258" t="s">
        <v>313</v>
      </c>
      <c r="B1625" s="271" t="s">
        <v>315</v>
      </c>
      <c r="C1625" s="111" t="s">
        <v>323</v>
      </c>
      <c r="D1625" s="260" t="s">
        <v>142</v>
      </c>
      <c r="E1625" s="499">
        <v>284</v>
      </c>
      <c r="F1625" s="499">
        <v>290.09999999999997</v>
      </c>
      <c r="G1625" s="499">
        <v>299.8</v>
      </c>
      <c r="H1625" s="499">
        <v>307.2999999999999</v>
      </c>
      <c r="I1625" s="499">
        <v>300.10000000000002</v>
      </c>
      <c r="J1625" s="499">
        <v>298.19999999999993</v>
      </c>
      <c r="K1625" s="499">
        <v>306.89999999999992</v>
      </c>
      <c r="L1625" s="499">
        <v>328</v>
      </c>
      <c r="M1625" s="499">
        <v>339.20000000000005</v>
      </c>
      <c r="N1625" s="499">
        <v>352.90000000000003</v>
      </c>
      <c r="O1625" s="499">
        <v>360.70000000000005</v>
      </c>
      <c r="P1625" s="499">
        <v>372.79999999999995</v>
      </c>
      <c r="Q1625" s="499">
        <v>383.70000000000005</v>
      </c>
      <c r="R1625" s="499">
        <v>382.30000000000007</v>
      </c>
      <c r="S1625" s="499">
        <v>392.59999999999997</v>
      </c>
      <c r="T1625" s="499">
        <v>394.20000000000005</v>
      </c>
      <c r="U1625" s="499">
        <v>407.49999999999994</v>
      </c>
      <c r="V1625" s="499">
        <v>429.09999999999997</v>
      </c>
      <c r="W1625" s="499">
        <v>444.3</v>
      </c>
      <c r="X1625" s="499">
        <v>457.6</v>
      </c>
      <c r="Y1625" s="499">
        <v>460.09999999999997</v>
      </c>
      <c r="Z1625" s="499">
        <v>456.59999999999997</v>
      </c>
      <c r="AA1625" s="499">
        <v>449.29999999999995</v>
      </c>
      <c r="AB1625" s="499">
        <v>441.3</v>
      </c>
      <c r="AC1625" s="499">
        <v>430.3</v>
      </c>
      <c r="AD1625" s="499">
        <f>Asalariados!G163+Asalariados!G243</f>
        <v>414.59999999999991</v>
      </c>
      <c r="AE1625" s="499">
        <f>Asalariados!H163+Asalariados!H243</f>
        <v>392.7</v>
      </c>
      <c r="AF1625" s="499">
        <f>Asalariados!I163+Asalariados!I243</f>
        <v>367.29999999999995</v>
      </c>
      <c r="AG1625" s="499">
        <f>Asalariados!J163+Asalariados!J243</f>
        <v>353.79999999999995</v>
      </c>
      <c r="AH1625" s="499">
        <f>Asalariados!K163+Asalariados!K243</f>
        <v>331.2</v>
      </c>
      <c r="AI1625" s="499">
        <f>Asalariados!L163+Asalariados!L243</f>
        <v>325.8</v>
      </c>
      <c r="AJ1625" s="499">
        <f>Asalariados!M163+Asalariados!M243</f>
        <v>366.6</v>
      </c>
      <c r="AK1625" s="499">
        <f>Asalariados!N163+Asalariados!N243</f>
        <v>396.99999999999994</v>
      </c>
      <c r="AL1625" s="499">
        <f>Asalariados!O163+Asalariados!O243</f>
        <v>409.30000000000007</v>
      </c>
      <c r="AM1625" s="499">
        <f>Asalariados!P163+Asalariados!P243</f>
        <v>430.9</v>
      </c>
      <c r="AN1625" s="499">
        <f>Asalariados!Q163+Asalariados!Q243</f>
        <v>438.20000000000005</v>
      </c>
      <c r="AO1625" s="499">
        <f>Asalariados!R163+Asalariados!R243</f>
        <v>452.20000000000005</v>
      </c>
      <c r="AP1625" s="499">
        <f>Asalariados!S163+Asalariados!S243</f>
        <v>442.29999999999995</v>
      </c>
      <c r="AQ1625" s="499">
        <f>Asalariados!T163+Asalariados!T243</f>
        <v>438</v>
      </c>
      <c r="AR1625" s="499">
        <f>Asalariados!U163+Asalariados!U243</f>
        <v>427.5</v>
      </c>
      <c r="AS1625" s="499">
        <f>Asalariados!V163+Asalariados!V243</f>
        <v>430.6</v>
      </c>
      <c r="AT1625" s="499">
        <f>Asalariados!W163+Asalariados!W243</f>
        <v>446.5</v>
      </c>
      <c r="AU1625" s="499">
        <f>Asalariados!X163+Asalariados!X243</f>
        <v>468.79999999999995</v>
      </c>
      <c r="AV1625" s="499">
        <f>Asalariados!Y163+Asalariados!Y243</f>
        <v>489.60000000000008</v>
      </c>
      <c r="AW1625" s="499">
        <f>Asalariados!Z163+Asalariados!Z243</f>
        <v>512.79999999999995</v>
      </c>
      <c r="AX1625" s="499">
        <f>Asalariados!AA163+Asalariados!AA243</f>
        <v>539.89999999999986</v>
      </c>
      <c r="AY1625" s="499">
        <f>Asalariados!AB163+Asalariados!AB243</f>
        <v>563.70000000000005</v>
      </c>
      <c r="AZ1625" s="499">
        <f>Asalariados!AC163+Asalariados!AC243</f>
        <v>566.20000000000005</v>
      </c>
      <c r="BA1625" s="499">
        <f>Asalariados!AD163+Asalariados!AD243</f>
        <v>571.40000000000009</v>
      </c>
      <c r="BB1625" s="499">
        <f>Asalariados!AE163+Asalariados!AE243</f>
        <v>592.1</v>
      </c>
      <c r="BC1625" s="499">
        <f>Asalariados!AF163+Asalariados!AF243</f>
        <v>601.10000000000014</v>
      </c>
      <c r="BD1625" s="499">
        <f>Asalariados!AG163+Asalariados!AG243</f>
        <v>598.5</v>
      </c>
      <c r="BE1625" s="499">
        <f>Asalariados!AH163+Asalariados!AH243</f>
        <v>594</v>
      </c>
      <c r="BF1625" s="499">
        <f>Asalariados!AI163+Asalariados!AI243</f>
        <v>581.10000000000014</v>
      </c>
      <c r="BG1625" s="499">
        <f>Asalariados!AJ163+Asalariados!AJ243</f>
        <v>495.5</v>
      </c>
      <c r="BH1625" s="499">
        <f>Asalariados!AK163+Asalariados!AK243</f>
        <v>451.9</v>
      </c>
      <c r="BI1625" s="499">
        <f>Asalariados!AL163+Asalariados!AL243</f>
        <v>421.09999999999997</v>
      </c>
      <c r="BJ1625" s="499">
        <f>Asalariados!AM163+Asalariados!AM243</f>
        <v>376.3</v>
      </c>
      <c r="BK1625" s="499">
        <f>Asalariados!AN163+Asalariados!AN243</f>
        <v>347.6</v>
      </c>
      <c r="BL1625" s="499">
        <f>Asalariados!AO163+Asalariados!AO243</f>
        <v>341.40000000000003</v>
      </c>
      <c r="BM1625" s="499">
        <f>Asalariados!AP163+Asalariados!AP243</f>
        <v>352.4</v>
      </c>
      <c r="BN1625" s="499">
        <f>Asalariados!AQ163+Asalariados!AQ243</f>
        <v>369.5</v>
      </c>
      <c r="BO1625" s="499">
        <f>Asalariados!AR163+Asalariados!AR243</f>
        <v>382.59999999999997</v>
      </c>
      <c r="BP1625" s="499"/>
    </row>
    <row r="1626" spans="1:68">
      <c r="A1626" s="289" t="s">
        <v>11</v>
      </c>
      <c r="B1626" s="290" t="s">
        <v>82</v>
      </c>
      <c r="C1626" s="291" t="s">
        <v>323</v>
      </c>
      <c r="D1626" s="35" t="s">
        <v>142</v>
      </c>
      <c r="E1626" s="501">
        <v>42.3</v>
      </c>
      <c r="F1626" s="501">
        <v>45.8</v>
      </c>
      <c r="G1626" s="501">
        <v>50.3</v>
      </c>
      <c r="H1626" s="501">
        <v>50.5</v>
      </c>
      <c r="I1626" s="501">
        <v>48.3</v>
      </c>
      <c r="J1626" s="501">
        <v>45.2</v>
      </c>
      <c r="K1626" s="501">
        <v>43.7</v>
      </c>
      <c r="L1626" s="501">
        <v>42.4</v>
      </c>
      <c r="M1626" s="501">
        <v>39.9</v>
      </c>
      <c r="N1626" s="501">
        <v>38.799999999999997</v>
      </c>
      <c r="O1626" s="501">
        <v>37.200000000000003</v>
      </c>
      <c r="P1626" s="501">
        <v>37</v>
      </c>
      <c r="Q1626" s="501">
        <v>37</v>
      </c>
      <c r="R1626" s="501">
        <v>35.9</v>
      </c>
      <c r="S1626" s="501">
        <v>36</v>
      </c>
      <c r="T1626" s="501">
        <v>35.799999999999997</v>
      </c>
      <c r="U1626" s="501">
        <v>36.700000000000003</v>
      </c>
      <c r="V1626" s="501">
        <v>36.6</v>
      </c>
      <c r="W1626" s="501">
        <v>36.1</v>
      </c>
      <c r="X1626" s="501">
        <v>36</v>
      </c>
      <c r="Y1626" s="501">
        <v>35.299999999999997</v>
      </c>
      <c r="Z1626" s="501">
        <v>34.5</v>
      </c>
      <c r="AA1626" s="501">
        <v>33.5</v>
      </c>
      <c r="AB1626" s="501">
        <v>33.5</v>
      </c>
      <c r="AC1626" s="501">
        <v>33.5</v>
      </c>
      <c r="AD1626" s="501">
        <f>Asalariados!G246</f>
        <v>32.299999999999997</v>
      </c>
      <c r="AE1626" s="501">
        <f>Asalariados!H246</f>
        <v>33.099999999999994</v>
      </c>
      <c r="AF1626" s="501">
        <f>Asalariados!I246</f>
        <v>33.799999999999997</v>
      </c>
      <c r="AG1626" s="501">
        <f>Asalariados!J246</f>
        <v>35.099999999999994</v>
      </c>
      <c r="AH1626" s="501">
        <f>Asalariados!K246</f>
        <v>34.4</v>
      </c>
      <c r="AI1626" s="501">
        <f>Asalariados!L246</f>
        <v>29.8</v>
      </c>
      <c r="AJ1626" s="501">
        <f>Asalariados!M246</f>
        <v>27.200000000000003</v>
      </c>
      <c r="AK1626" s="501">
        <f>Asalariados!N246</f>
        <v>27.2</v>
      </c>
      <c r="AL1626" s="501">
        <f>Asalariados!O246</f>
        <v>26.700000000000003</v>
      </c>
      <c r="AM1626" s="501">
        <f>Asalariados!P246</f>
        <v>25.9</v>
      </c>
      <c r="AN1626" s="501">
        <f>Asalariados!Q246</f>
        <v>26.6</v>
      </c>
      <c r="AO1626" s="501">
        <f>Asalariados!R246</f>
        <v>25.5</v>
      </c>
      <c r="AP1626" s="501">
        <f>Asalariados!S246</f>
        <v>22.900000000000002</v>
      </c>
      <c r="AQ1626" s="501">
        <f>Asalariados!T246</f>
        <v>22.3</v>
      </c>
      <c r="AR1626" s="501">
        <f>Asalariados!U246</f>
        <v>21.9</v>
      </c>
      <c r="AS1626" s="501">
        <f>Asalariados!V246</f>
        <v>21.7</v>
      </c>
      <c r="AT1626" s="501">
        <f>Asalariados!W246</f>
        <v>21.8</v>
      </c>
      <c r="AU1626" s="501">
        <f>Asalariados!X246</f>
        <v>22</v>
      </c>
      <c r="AV1626" s="501">
        <f>Asalariados!Y246</f>
        <v>23.9</v>
      </c>
      <c r="AW1626" s="501">
        <f>Asalariados!Z246</f>
        <v>26</v>
      </c>
      <c r="AX1626" s="501">
        <f>Asalariados!AA246</f>
        <v>24.999999999999993</v>
      </c>
      <c r="AY1626" s="501">
        <f>Asalariados!AB246</f>
        <v>25.600000000000016</v>
      </c>
      <c r="AZ1626" s="501">
        <f>Asalariados!AC246</f>
        <v>26.900000000000027</v>
      </c>
      <c r="BA1626" s="501">
        <f>Asalariados!AD246</f>
        <v>30.499999999999972</v>
      </c>
      <c r="BB1626" s="501">
        <f>Asalariados!AE246</f>
        <v>33.70000000000006</v>
      </c>
      <c r="BC1626" s="501">
        <f>Asalariados!AF246</f>
        <v>36.299999999999976</v>
      </c>
      <c r="BD1626" s="501">
        <f>Asalariados!AG246</f>
        <v>37.40000000000002</v>
      </c>
      <c r="BE1626" s="501">
        <f>Asalariados!AH246</f>
        <v>38.000000000000014</v>
      </c>
      <c r="BF1626" s="501">
        <f>Asalariados!AI246</f>
        <v>39.599999999999923</v>
      </c>
      <c r="BG1626" s="501">
        <f>Asalariados!AJ246</f>
        <v>39.399999999999991</v>
      </c>
      <c r="BH1626" s="501">
        <f>Asalariados!AK246</f>
        <v>41.099999999999994</v>
      </c>
      <c r="BI1626" s="501">
        <f>Asalariados!AL246</f>
        <v>41</v>
      </c>
      <c r="BJ1626" s="501">
        <f>Asalariados!AM246</f>
        <v>39.599999999999994</v>
      </c>
      <c r="BK1626" s="501">
        <f>Asalariados!AN246</f>
        <v>38.500000000000028</v>
      </c>
      <c r="BL1626" s="501">
        <f>Asalariados!AO246</f>
        <v>37.599999999999994</v>
      </c>
      <c r="BM1626" s="501">
        <f>Asalariados!AP246</f>
        <v>37</v>
      </c>
      <c r="BN1626" s="501">
        <f>Asalariados!AQ246</f>
        <v>38.700000000000017</v>
      </c>
      <c r="BO1626" s="501">
        <f>Asalariados!AR246</f>
        <v>39.400000000000006</v>
      </c>
      <c r="BP1626" s="501"/>
    </row>
    <row r="1627" spans="1:68">
      <c r="A1627" s="289" t="s">
        <v>17</v>
      </c>
      <c r="B1627" s="290" t="s">
        <v>82</v>
      </c>
      <c r="C1627" s="291" t="s">
        <v>323</v>
      </c>
      <c r="D1627" s="35" t="s">
        <v>142</v>
      </c>
      <c r="E1627" s="501">
        <v>11.3</v>
      </c>
      <c r="F1627" s="501">
        <v>11.3</v>
      </c>
      <c r="G1627" s="501">
        <v>11.5</v>
      </c>
      <c r="H1627" s="501">
        <v>11.6</v>
      </c>
      <c r="I1627" s="501">
        <v>11.1</v>
      </c>
      <c r="J1627" s="501">
        <v>10.8</v>
      </c>
      <c r="K1627" s="501">
        <v>10.9</v>
      </c>
      <c r="L1627" s="501">
        <v>10.9</v>
      </c>
      <c r="M1627" s="501">
        <v>10.7</v>
      </c>
      <c r="N1627" s="501">
        <v>10.4</v>
      </c>
      <c r="O1627" s="501">
        <v>9.9</v>
      </c>
      <c r="P1627" s="501">
        <v>9.5</v>
      </c>
      <c r="Q1627" s="501">
        <v>9</v>
      </c>
      <c r="R1627" s="501">
        <v>8.6999999999999993</v>
      </c>
      <c r="S1627" s="501">
        <v>8.6999999999999993</v>
      </c>
      <c r="T1627" s="501">
        <v>8.6</v>
      </c>
      <c r="U1627" s="501">
        <v>8.6</v>
      </c>
      <c r="V1627" s="501">
        <v>8.8000000000000007</v>
      </c>
      <c r="W1627" s="501">
        <v>8.8000000000000007</v>
      </c>
      <c r="X1627" s="501">
        <v>8.8000000000000007</v>
      </c>
      <c r="Y1627" s="501">
        <v>8.6</v>
      </c>
      <c r="Z1627" s="501">
        <v>8.6</v>
      </c>
      <c r="AA1627" s="501">
        <v>8.4</v>
      </c>
      <c r="AB1627" s="501">
        <v>8.5</v>
      </c>
      <c r="AC1627" s="501">
        <v>8.3000000000000007</v>
      </c>
      <c r="AD1627" s="501">
        <f>Asalariados!G247</f>
        <v>7.9</v>
      </c>
      <c r="AE1627" s="501">
        <f>Asalariados!H247</f>
        <v>6.5</v>
      </c>
      <c r="AF1627" s="501">
        <f>Asalariados!I247</f>
        <v>7.1</v>
      </c>
      <c r="AG1627" s="501">
        <f>Asalariados!J247</f>
        <v>6.8</v>
      </c>
      <c r="AH1627" s="501">
        <f>Asalariados!K247</f>
        <v>6.6</v>
      </c>
      <c r="AI1627" s="501">
        <f>Asalariados!L247</f>
        <v>6.2</v>
      </c>
      <c r="AJ1627" s="501">
        <f>Asalariados!M247</f>
        <v>8.4</v>
      </c>
      <c r="AK1627" s="501">
        <f>Asalariados!N247</f>
        <v>9.9</v>
      </c>
      <c r="AL1627" s="501">
        <f>Asalariados!O247</f>
        <v>9.1</v>
      </c>
      <c r="AM1627" s="501">
        <f>Asalariados!P247</f>
        <v>8.8000000000000007</v>
      </c>
      <c r="AN1627" s="501">
        <f>Asalariados!Q247</f>
        <v>8.4</v>
      </c>
      <c r="AO1627" s="501">
        <f>Asalariados!R247</f>
        <v>7.5</v>
      </c>
      <c r="AP1627" s="501">
        <f>Asalariados!S247</f>
        <v>6.9</v>
      </c>
      <c r="AQ1627" s="501">
        <f>Asalariados!T247</f>
        <v>6.3</v>
      </c>
      <c r="AR1627" s="501">
        <f>Asalariados!U247</f>
        <v>6.1</v>
      </c>
      <c r="AS1627" s="501">
        <f>Asalariados!V247</f>
        <v>6.1</v>
      </c>
      <c r="AT1627" s="501">
        <f>Asalariados!W247</f>
        <v>6.6</v>
      </c>
      <c r="AU1627" s="501">
        <f>Asalariados!X247</f>
        <v>6.4</v>
      </c>
      <c r="AV1627" s="501">
        <f>Asalariados!Y247</f>
        <v>6</v>
      </c>
      <c r="AW1627" s="501">
        <f>Asalariados!Z247</f>
        <v>5.8</v>
      </c>
      <c r="AX1627" s="501">
        <f>Asalariados!AA247</f>
        <v>6.2000000000000171</v>
      </c>
      <c r="AY1627" s="501">
        <f>Asalariados!AB247</f>
        <v>5.7000000000000028</v>
      </c>
      <c r="AZ1627" s="501">
        <f>Asalariados!AC247</f>
        <v>5.9000000000000057</v>
      </c>
      <c r="BA1627" s="501">
        <f>Asalariados!AD247</f>
        <v>6.1999999999999886</v>
      </c>
      <c r="BB1627" s="501">
        <f>Asalariados!AE247</f>
        <v>6.5999999999999943</v>
      </c>
      <c r="BC1627" s="501">
        <f>Asalariados!AF247</f>
        <v>6.4999999999999858</v>
      </c>
      <c r="BD1627" s="501">
        <f>Asalariados!AG247</f>
        <v>6.4999999999999716</v>
      </c>
      <c r="BE1627" s="501">
        <f>Asalariados!AH247</f>
        <v>6.6999999999999886</v>
      </c>
      <c r="BF1627" s="501">
        <f>Asalariados!AI247</f>
        <v>6.6999999999999886</v>
      </c>
      <c r="BG1627" s="501">
        <f>Asalariados!AJ247</f>
        <v>6.8000000000000114</v>
      </c>
      <c r="BH1627" s="501">
        <f>Asalariados!AK247</f>
        <v>8</v>
      </c>
      <c r="BI1627" s="501">
        <f>Asalariados!AL247</f>
        <v>8.4000000000000057</v>
      </c>
      <c r="BJ1627" s="501">
        <f>Asalariados!AM247</f>
        <v>8.5</v>
      </c>
      <c r="BK1627" s="501">
        <f>Asalariados!AN247</f>
        <v>8.2000000000000028</v>
      </c>
      <c r="BL1627" s="501">
        <f>Asalariados!AO247</f>
        <v>7.9000000000000057</v>
      </c>
      <c r="BM1627" s="501">
        <f>Asalariados!AP247</f>
        <v>7.9000000000000057</v>
      </c>
      <c r="BN1627" s="501">
        <f>Asalariados!AQ247</f>
        <v>7.7000000000000028</v>
      </c>
      <c r="BO1627" s="501">
        <f>Asalariados!AR247</f>
        <v>7.7999999999999972</v>
      </c>
      <c r="BP1627" s="501"/>
    </row>
    <row r="1628" spans="1:68">
      <c r="A1628" s="289" t="s">
        <v>18</v>
      </c>
      <c r="B1628" s="290" t="s">
        <v>82</v>
      </c>
      <c r="C1628" s="291" t="s">
        <v>323</v>
      </c>
      <c r="D1628" s="35" t="s">
        <v>142</v>
      </c>
      <c r="E1628" s="501">
        <v>24.4</v>
      </c>
      <c r="F1628" s="501">
        <v>24.5</v>
      </c>
      <c r="G1628" s="501">
        <v>25</v>
      </c>
      <c r="H1628" s="501">
        <v>25.6</v>
      </c>
      <c r="I1628" s="501">
        <v>25.1</v>
      </c>
      <c r="J1628" s="501">
        <v>25.3</v>
      </c>
      <c r="K1628" s="501">
        <v>26.3</v>
      </c>
      <c r="L1628" s="501">
        <v>24.4</v>
      </c>
      <c r="M1628" s="501">
        <v>22</v>
      </c>
      <c r="N1628" s="501">
        <v>20</v>
      </c>
      <c r="O1628" s="501">
        <v>17.8</v>
      </c>
      <c r="P1628" s="501">
        <v>16.7</v>
      </c>
      <c r="Q1628" s="501">
        <v>15.6</v>
      </c>
      <c r="R1628" s="501">
        <v>14.6</v>
      </c>
      <c r="S1628" s="501">
        <v>14.1</v>
      </c>
      <c r="T1628" s="501">
        <v>13.9</v>
      </c>
      <c r="U1628" s="501">
        <v>14</v>
      </c>
      <c r="V1628" s="501">
        <v>14</v>
      </c>
      <c r="W1628" s="501">
        <v>13.7</v>
      </c>
      <c r="X1628" s="501">
        <v>14</v>
      </c>
      <c r="Y1628" s="501">
        <v>13.9</v>
      </c>
      <c r="Z1628" s="501">
        <v>13.6</v>
      </c>
      <c r="AA1628" s="501">
        <v>13.2</v>
      </c>
      <c r="AB1628" s="501">
        <v>12.7</v>
      </c>
      <c r="AC1628" s="501">
        <v>12.2</v>
      </c>
      <c r="AD1628" s="501">
        <f>Asalariados!G248</f>
        <v>11.9</v>
      </c>
      <c r="AE1628" s="501">
        <f>Asalariados!H248</f>
        <v>8.9</v>
      </c>
      <c r="AF1628" s="501">
        <f>Asalariados!I248</f>
        <v>8.8000000000000007</v>
      </c>
      <c r="AG1628" s="501">
        <f>Asalariados!J248</f>
        <v>10</v>
      </c>
      <c r="AH1628" s="501">
        <f>Asalariados!K248</f>
        <v>12.7</v>
      </c>
      <c r="AI1628" s="501">
        <f>Asalariados!L248</f>
        <v>13.4</v>
      </c>
      <c r="AJ1628" s="501">
        <f>Asalariados!M248</f>
        <v>17.7</v>
      </c>
      <c r="AK1628" s="501">
        <f>Asalariados!N248</f>
        <v>17.2</v>
      </c>
      <c r="AL1628" s="501">
        <f>Asalariados!O248</f>
        <v>16.899999999999999</v>
      </c>
      <c r="AM1628" s="501">
        <f>Asalariados!P248</f>
        <v>16.600000000000001</v>
      </c>
      <c r="AN1628" s="501">
        <f>Asalariados!Q248</f>
        <v>16</v>
      </c>
      <c r="AO1628" s="501">
        <f>Asalariados!R248</f>
        <v>15.3</v>
      </c>
      <c r="AP1628" s="501">
        <f>Asalariados!S248</f>
        <v>12.7</v>
      </c>
      <c r="AQ1628" s="501">
        <f>Asalariados!T248</f>
        <v>12</v>
      </c>
      <c r="AR1628" s="501">
        <f>Asalariados!U248</f>
        <v>11.2</v>
      </c>
      <c r="AS1628" s="501">
        <f>Asalariados!V248</f>
        <v>10.199999999999999</v>
      </c>
      <c r="AT1628" s="501">
        <f>Asalariados!W248</f>
        <v>9.3000000000000007</v>
      </c>
      <c r="AU1628" s="501">
        <f>Asalariados!X248</f>
        <v>9.1</v>
      </c>
      <c r="AV1628" s="501">
        <f>Asalariados!Y248</f>
        <v>8.3000000000000007</v>
      </c>
      <c r="AW1628" s="501">
        <f>Asalariados!Z248</f>
        <v>8</v>
      </c>
      <c r="AX1628" s="501">
        <f>Asalariados!AA248</f>
        <v>8.2000000000000028</v>
      </c>
      <c r="AY1628" s="501">
        <f>Asalariados!AB248</f>
        <v>8.3000000000000114</v>
      </c>
      <c r="AZ1628" s="501">
        <f>Asalariados!AC248</f>
        <v>8.3000000000000114</v>
      </c>
      <c r="BA1628" s="501">
        <f>Asalariados!AD248</f>
        <v>8.9999999999999929</v>
      </c>
      <c r="BB1628" s="501">
        <f>Asalariados!AE248</f>
        <v>9.3000000000000043</v>
      </c>
      <c r="BC1628" s="501">
        <f>Asalariados!AF248</f>
        <v>9.1999999999999886</v>
      </c>
      <c r="BD1628" s="501">
        <f>Asalariados!AG248</f>
        <v>9.5000000000000142</v>
      </c>
      <c r="BE1628" s="501">
        <f>Asalariados!AH248</f>
        <v>10</v>
      </c>
      <c r="BF1628" s="501">
        <f>Asalariados!AI248</f>
        <v>9.9000000000000057</v>
      </c>
      <c r="BG1628" s="501">
        <f>Asalariados!AJ248</f>
        <v>9.5</v>
      </c>
      <c r="BH1628" s="501">
        <f>Asalariados!AK248</f>
        <v>9.3999999999999915</v>
      </c>
      <c r="BI1628" s="501">
        <f>Asalariados!AL248</f>
        <v>9.2999999999999972</v>
      </c>
      <c r="BJ1628" s="501">
        <f>Asalariados!AM248</f>
        <v>8.6000000000000014</v>
      </c>
      <c r="BK1628" s="501">
        <f>Asalariados!AN248</f>
        <v>8.1999999999999957</v>
      </c>
      <c r="BL1628" s="501">
        <f>Asalariados!AO248</f>
        <v>8.2999999999999972</v>
      </c>
      <c r="BM1628" s="501">
        <f>Asalariados!AP248</f>
        <v>8.1000000000000014</v>
      </c>
      <c r="BN1628" s="501">
        <f>Asalariados!AQ248</f>
        <v>7.5</v>
      </c>
      <c r="BO1628" s="501">
        <f>Asalariados!AR248</f>
        <v>7.7000000000000028</v>
      </c>
      <c r="BP1628" s="501"/>
    </row>
    <row r="1629" spans="1:68">
      <c r="A1629" s="289" t="s">
        <v>19</v>
      </c>
      <c r="B1629" s="290" t="s">
        <v>82</v>
      </c>
      <c r="C1629" s="291" t="s">
        <v>323</v>
      </c>
      <c r="D1629" s="35" t="s">
        <v>142</v>
      </c>
      <c r="E1629" s="501">
        <v>1.6</v>
      </c>
      <c r="F1629" s="501">
        <v>1.7</v>
      </c>
      <c r="G1629" s="501">
        <v>1.8</v>
      </c>
      <c r="H1629" s="501">
        <v>1.8</v>
      </c>
      <c r="I1629" s="501">
        <v>1.8</v>
      </c>
      <c r="J1629" s="501">
        <v>1.8</v>
      </c>
      <c r="K1629" s="501">
        <v>1.8</v>
      </c>
      <c r="L1629" s="501">
        <v>1.9</v>
      </c>
      <c r="M1629" s="501">
        <v>2</v>
      </c>
      <c r="N1629" s="501">
        <v>2</v>
      </c>
      <c r="O1629" s="501">
        <v>2</v>
      </c>
      <c r="P1629" s="501">
        <v>2</v>
      </c>
      <c r="Q1629" s="501">
        <v>2.1</v>
      </c>
      <c r="R1629" s="501">
        <v>2.2000000000000002</v>
      </c>
      <c r="S1629" s="501">
        <v>2.2000000000000002</v>
      </c>
      <c r="T1629" s="501">
        <v>2.2000000000000002</v>
      </c>
      <c r="U1629" s="501">
        <v>2.2000000000000002</v>
      </c>
      <c r="V1629" s="501">
        <v>2.2999999999999998</v>
      </c>
      <c r="W1629" s="501">
        <v>2.2999999999999998</v>
      </c>
      <c r="X1629" s="501">
        <v>2.2999999999999998</v>
      </c>
      <c r="Y1629" s="501">
        <v>2.2999999999999998</v>
      </c>
      <c r="Z1629" s="501">
        <v>2.2000000000000002</v>
      </c>
      <c r="AA1629" s="501">
        <v>2.2000000000000002</v>
      </c>
      <c r="AB1629" s="501">
        <v>2.2000000000000002</v>
      </c>
      <c r="AC1629" s="501">
        <v>2.2000000000000002</v>
      </c>
      <c r="AD1629" s="501">
        <f>Asalariados!G249</f>
        <v>2.2000000000000002</v>
      </c>
      <c r="AE1629" s="501">
        <f>Asalariados!H249</f>
        <v>2.2000000000000002</v>
      </c>
      <c r="AF1629" s="501">
        <f>Asalariados!I249</f>
        <v>2.5</v>
      </c>
      <c r="AG1629" s="501">
        <f>Asalariados!J249</f>
        <v>2.9</v>
      </c>
      <c r="AH1629" s="501">
        <f>Asalariados!K249</f>
        <v>3.7</v>
      </c>
      <c r="AI1629" s="501">
        <f>Asalariados!L249</f>
        <v>3</v>
      </c>
      <c r="AJ1629" s="501">
        <f>Asalariados!M249</f>
        <v>4.5999999999999996</v>
      </c>
      <c r="AK1629" s="501">
        <f>Asalariados!N249</f>
        <v>4.8</v>
      </c>
      <c r="AL1629" s="501">
        <f>Asalariados!O249</f>
        <v>4.7</v>
      </c>
      <c r="AM1629" s="501">
        <f>Asalariados!P249</f>
        <v>4.9000000000000004</v>
      </c>
      <c r="AN1629" s="501">
        <f>Asalariados!Q249</f>
        <v>5</v>
      </c>
      <c r="AO1629" s="501">
        <f>Asalariados!R249</f>
        <v>5</v>
      </c>
      <c r="AP1629" s="501">
        <f>Asalariados!S249</f>
        <v>5</v>
      </c>
      <c r="AQ1629" s="501">
        <f>Asalariados!T249</f>
        <v>4.9000000000000004</v>
      </c>
      <c r="AR1629" s="501">
        <f>Asalariados!U249</f>
        <v>4.7</v>
      </c>
      <c r="AS1629" s="501">
        <f>Asalariados!V249</f>
        <v>5</v>
      </c>
      <c r="AT1629" s="501">
        <f>Asalariados!W249</f>
        <v>4.9000000000000004</v>
      </c>
      <c r="AU1629" s="501">
        <f>Asalariados!X249</f>
        <v>5</v>
      </c>
      <c r="AV1629" s="501">
        <f>Asalariados!Y249</f>
        <v>5.4</v>
      </c>
      <c r="AW1629" s="501">
        <f>Asalariados!Z249</f>
        <v>5</v>
      </c>
      <c r="AX1629" s="501">
        <f>Asalariados!AA249</f>
        <v>4.7999999999999972</v>
      </c>
      <c r="AY1629" s="501">
        <f>Asalariados!AB249</f>
        <v>4.6999999999999993</v>
      </c>
      <c r="AZ1629" s="501">
        <f>Asalariados!AC249</f>
        <v>4.5999999999999943</v>
      </c>
      <c r="BA1629" s="501">
        <f>Asalariados!AD249</f>
        <v>5</v>
      </c>
      <c r="BB1629" s="501">
        <f>Asalariados!AE249</f>
        <v>5.2000000000000028</v>
      </c>
      <c r="BC1629" s="501">
        <f>Asalariados!AF249</f>
        <v>5.3000000000000043</v>
      </c>
      <c r="BD1629" s="501">
        <f>Asalariados!AG249</f>
        <v>5.5</v>
      </c>
      <c r="BE1629" s="501">
        <f>Asalariados!AH249</f>
        <v>5.5999999999999979</v>
      </c>
      <c r="BF1629" s="501">
        <f>Asalariados!AI249</f>
        <v>5.3999999999999986</v>
      </c>
      <c r="BG1629" s="501">
        <f>Asalariados!AJ249</f>
        <v>5.7999999999999972</v>
      </c>
      <c r="BH1629" s="501">
        <f>Asalariados!AK249</f>
        <v>6.3000000000000007</v>
      </c>
      <c r="BI1629" s="501">
        <f>Asalariados!AL249</f>
        <v>6</v>
      </c>
      <c r="BJ1629" s="501">
        <f>Asalariados!AM249</f>
        <v>6</v>
      </c>
      <c r="BK1629" s="501">
        <f>Asalariados!AN249</f>
        <v>5.8000000000000007</v>
      </c>
      <c r="BL1629" s="501">
        <f>Asalariados!AO249</f>
        <v>5.8000000000000007</v>
      </c>
      <c r="BM1629" s="501">
        <f>Asalariados!AP249</f>
        <v>5.8999999999999986</v>
      </c>
      <c r="BN1629" s="501">
        <f>Asalariados!AQ249</f>
        <v>5.8999999999999986</v>
      </c>
      <c r="BO1629" s="501">
        <f>Asalariados!AR249</f>
        <v>5.8999999999999986</v>
      </c>
      <c r="BP1629" s="501"/>
    </row>
    <row r="1630" spans="1:68">
      <c r="A1630" s="289" t="s">
        <v>20</v>
      </c>
      <c r="B1630" s="290" t="s">
        <v>82</v>
      </c>
      <c r="C1630" s="291" t="s">
        <v>323</v>
      </c>
      <c r="D1630" s="35" t="s">
        <v>142</v>
      </c>
      <c r="E1630" s="501">
        <v>5.6</v>
      </c>
      <c r="F1630" s="501">
        <v>8</v>
      </c>
      <c r="G1630" s="501">
        <v>11.4</v>
      </c>
      <c r="H1630" s="501">
        <v>12</v>
      </c>
      <c r="I1630" s="501">
        <v>12</v>
      </c>
      <c r="J1630" s="501">
        <v>12</v>
      </c>
      <c r="K1630" s="501">
        <v>12.3</v>
      </c>
      <c r="L1630" s="501">
        <v>13</v>
      </c>
      <c r="M1630" s="501">
        <v>13.3</v>
      </c>
      <c r="N1630" s="501">
        <v>14.9</v>
      </c>
      <c r="O1630" s="501">
        <v>16.2</v>
      </c>
      <c r="P1630" s="501">
        <v>17.100000000000001</v>
      </c>
      <c r="Q1630" s="501">
        <v>17.8</v>
      </c>
      <c r="R1630" s="501">
        <v>17.899999999999999</v>
      </c>
      <c r="S1630" s="501">
        <v>18.5</v>
      </c>
      <c r="T1630" s="501">
        <v>18.8</v>
      </c>
      <c r="U1630" s="501">
        <v>19.5</v>
      </c>
      <c r="V1630" s="501">
        <v>19.899999999999999</v>
      </c>
      <c r="W1630" s="501">
        <v>19.899999999999999</v>
      </c>
      <c r="X1630" s="501">
        <v>19.8</v>
      </c>
      <c r="Y1630" s="501">
        <v>19.3</v>
      </c>
      <c r="Z1630" s="501">
        <v>18.2</v>
      </c>
      <c r="AA1630" s="501">
        <v>17.100000000000001</v>
      </c>
      <c r="AB1630" s="501">
        <v>16.2</v>
      </c>
      <c r="AC1630" s="501">
        <v>15.3</v>
      </c>
      <c r="AD1630" s="501">
        <f>Asalariados!G250</f>
        <v>15</v>
      </c>
      <c r="AE1630" s="501">
        <f>Asalariados!H250</f>
        <v>18.3</v>
      </c>
      <c r="AF1630" s="501">
        <f>Asalariados!I250</f>
        <v>14.1</v>
      </c>
      <c r="AG1630" s="501">
        <f>Asalariados!J250</f>
        <v>15.8</v>
      </c>
      <c r="AH1630" s="501">
        <f>Asalariados!K250</f>
        <v>9.6999999999999993</v>
      </c>
      <c r="AI1630" s="501">
        <f>Asalariados!L250</f>
        <v>9.6999999999999993</v>
      </c>
      <c r="AJ1630" s="501">
        <f>Asalariados!M250</f>
        <v>6.5</v>
      </c>
      <c r="AK1630" s="501">
        <f>Asalariados!N250</f>
        <v>6.3</v>
      </c>
      <c r="AL1630" s="501">
        <f>Asalariados!O250</f>
        <v>7.2</v>
      </c>
      <c r="AM1630" s="501">
        <f>Asalariados!P250</f>
        <v>6.8</v>
      </c>
      <c r="AN1630" s="501">
        <f>Asalariados!Q250</f>
        <v>6.5</v>
      </c>
      <c r="AO1630" s="501">
        <f>Asalariados!R250</f>
        <v>6.6</v>
      </c>
      <c r="AP1630" s="501">
        <f>Asalariados!S250</f>
        <v>6.5</v>
      </c>
      <c r="AQ1630" s="501">
        <f>Asalariados!T250</f>
        <v>6.6</v>
      </c>
      <c r="AR1630" s="501">
        <f>Asalariados!U250</f>
        <v>6.3</v>
      </c>
      <c r="AS1630" s="501">
        <f>Asalariados!V250</f>
        <v>6.2</v>
      </c>
      <c r="AT1630" s="501">
        <f>Asalariados!W250</f>
        <v>6.4</v>
      </c>
      <c r="AU1630" s="501">
        <f>Asalariados!X250</f>
        <v>6.5</v>
      </c>
      <c r="AV1630" s="501">
        <f>Asalariados!Y250</f>
        <v>6.8</v>
      </c>
      <c r="AW1630" s="501">
        <f>Asalariados!Z250</f>
        <v>7.4</v>
      </c>
      <c r="AX1630" s="501">
        <f>Asalariados!AA250</f>
        <v>6.1999999999999957</v>
      </c>
      <c r="AY1630" s="501">
        <f>Asalariados!AB250</f>
        <v>6.5</v>
      </c>
      <c r="AZ1630" s="501">
        <f>Asalariados!AC250</f>
        <v>6.9000000000000057</v>
      </c>
      <c r="BA1630" s="501">
        <f>Asalariados!AD250</f>
        <v>7.6000000000000014</v>
      </c>
      <c r="BB1630" s="501">
        <f>Asalariados!AE250</f>
        <v>8.3000000000000043</v>
      </c>
      <c r="BC1630" s="501">
        <f>Asalariados!AF250</f>
        <v>8.8999999999999986</v>
      </c>
      <c r="BD1630" s="501">
        <f>Asalariados!AG250</f>
        <v>10.400000000000006</v>
      </c>
      <c r="BE1630" s="501">
        <f>Asalariados!AH250</f>
        <v>11.5</v>
      </c>
      <c r="BF1630" s="501">
        <f>Asalariados!AI250</f>
        <v>11.5</v>
      </c>
      <c r="BG1630" s="501">
        <f>Asalariados!AJ250</f>
        <v>11.500000000000014</v>
      </c>
      <c r="BH1630" s="501">
        <f>Asalariados!AK250</f>
        <v>12</v>
      </c>
      <c r="BI1630" s="501">
        <f>Asalariados!AL250</f>
        <v>11.800000000000004</v>
      </c>
      <c r="BJ1630" s="501">
        <f>Asalariados!AM250</f>
        <v>11.499999999999996</v>
      </c>
      <c r="BK1630" s="501">
        <f>Asalariados!AN250</f>
        <v>11.100000000000005</v>
      </c>
      <c r="BL1630" s="501">
        <f>Asalariados!AO250</f>
        <v>11.100000000000001</v>
      </c>
      <c r="BM1630" s="501">
        <f>Asalariados!AP250</f>
        <v>11.099999999999994</v>
      </c>
      <c r="BN1630" s="501">
        <f>Asalariados!AQ250</f>
        <v>11.2</v>
      </c>
      <c r="BO1630" s="501">
        <f>Asalariados!AR250</f>
        <v>11.000000000000004</v>
      </c>
      <c r="BP1630" s="501"/>
    </row>
    <row r="1631" spans="1:68">
      <c r="A1631" s="289" t="s">
        <v>21</v>
      </c>
      <c r="B1631" s="290" t="s">
        <v>82</v>
      </c>
      <c r="C1631" s="291" t="s">
        <v>323</v>
      </c>
      <c r="D1631" s="35" t="s">
        <v>142</v>
      </c>
      <c r="E1631" s="501">
        <v>1.2</v>
      </c>
      <c r="F1631" s="501">
        <v>1.3</v>
      </c>
      <c r="G1631" s="501">
        <v>1.4</v>
      </c>
      <c r="H1631" s="501">
        <v>1.4</v>
      </c>
      <c r="I1631" s="501">
        <v>1.4</v>
      </c>
      <c r="J1631" s="501">
        <v>1.4</v>
      </c>
      <c r="K1631" s="501">
        <v>1.6</v>
      </c>
      <c r="L1631" s="501">
        <v>1.6</v>
      </c>
      <c r="M1631" s="501">
        <v>1.5</v>
      </c>
      <c r="N1631" s="501">
        <v>1.5</v>
      </c>
      <c r="O1631" s="501">
        <v>1.4</v>
      </c>
      <c r="P1631" s="501">
        <v>1.4</v>
      </c>
      <c r="Q1631" s="501">
        <v>1.4</v>
      </c>
      <c r="R1631" s="501">
        <v>1.3</v>
      </c>
      <c r="S1631" s="501">
        <v>1.4</v>
      </c>
      <c r="T1631" s="501">
        <v>1.3</v>
      </c>
      <c r="U1631" s="501">
        <v>1.4</v>
      </c>
      <c r="V1631" s="501">
        <v>1.3</v>
      </c>
      <c r="W1631" s="501">
        <v>1.2</v>
      </c>
      <c r="X1631" s="501">
        <v>1.2</v>
      </c>
      <c r="Y1631" s="501">
        <v>1.2</v>
      </c>
      <c r="Z1631" s="501">
        <v>1.2</v>
      </c>
      <c r="AA1631" s="501">
        <v>1.2</v>
      </c>
      <c r="AB1631" s="501">
        <v>1.2</v>
      </c>
      <c r="AC1631" s="501">
        <v>1.1000000000000001</v>
      </c>
      <c r="AD1631" s="501">
        <f>Asalariados!G251</f>
        <v>1.2</v>
      </c>
      <c r="AE1631" s="501">
        <f>Asalariados!H251</f>
        <v>2.4</v>
      </c>
      <c r="AF1631" s="501">
        <f>Asalariados!I251</f>
        <v>3.2</v>
      </c>
      <c r="AG1631" s="501">
        <f>Asalariados!J251</f>
        <v>2.9</v>
      </c>
      <c r="AH1631" s="501">
        <f>Asalariados!K251</f>
        <v>1.5</v>
      </c>
      <c r="AI1631" s="501">
        <f>Asalariados!L251</f>
        <v>1.6</v>
      </c>
      <c r="AJ1631" s="501">
        <f>Asalariados!M251</f>
        <v>2.9</v>
      </c>
      <c r="AK1631" s="501">
        <f>Asalariados!N251</f>
        <v>2.7</v>
      </c>
      <c r="AL1631" s="501">
        <f>Asalariados!O251</f>
        <v>3</v>
      </c>
      <c r="AM1631" s="501">
        <f>Asalariados!P251</f>
        <v>2.9</v>
      </c>
      <c r="AN1631" s="501">
        <f>Asalariados!Q251</f>
        <v>2.7</v>
      </c>
      <c r="AO1631" s="501">
        <f>Asalariados!R251</f>
        <v>2.7</v>
      </c>
      <c r="AP1631" s="501">
        <f>Asalariados!S251</f>
        <v>2.5</v>
      </c>
      <c r="AQ1631" s="501">
        <f>Asalariados!T251</f>
        <v>2.4</v>
      </c>
      <c r="AR1631" s="501">
        <f>Asalariados!U251</f>
        <v>2.2000000000000002</v>
      </c>
      <c r="AS1631" s="501">
        <f>Asalariados!V251</f>
        <v>2.2000000000000002</v>
      </c>
      <c r="AT1631" s="501">
        <f>Asalariados!W251</f>
        <v>2</v>
      </c>
      <c r="AU1631" s="501">
        <f>Asalariados!X251</f>
        <v>1.9</v>
      </c>
      <c r="AV1631" s="501">
        <f>Asalariados!Y251</f>
        <v>1.8</v>
      </c>
      <c r="AW1631" s="501">
        <f>Asalariados!Z251</f>
        <v>1.6</v>
      </c>
      <c r="AX1631" s="501">
        <f>Asalariados!AA251</f>
        <v>1.4999999999999929</v>
      </c>
      <c r="AY1631" s="501">
        <f>Asalariados!AB251</f>
        <v>1.5000000000000071</v>
      </c>
      <c r="AZ1631" s="501">
        <f>Asalariados!AC251</f>
        <v>1.7000000000000028</v>
      </c>
      <c r="BA1631" s="501">
        <f>Asalariados!AD251</f>
        <v>1.8999999999999986</v>
      </c>
      <c r="BB1631" s="501">
        <f>Asalariados!AE251</f>
        <v>2.2000000000000028</v>
      </c>
      <c r="BC1631" s="501">
        <f>Asalariados!AF251</f>
        <v>2.7999999999999972</v>
      </c>
      <c r="BD1631" s="501">
        <f>Asalariados!AG251</f>
        <v>2.8000000000000043</v>
      </c>
      <c r="BE1631" s="501">
        <f>Asalariados!AH251</f>
        <v>3.3999999999999986</v>
      </c>
      <c r="BF1631" s="501">
        <f>Asalariados!AI251</f>
        <v>3.5</v>
      </c>
      <c r="BG1631" s="501">
        <f>Asalariados!AJ251</f>
        <v>3.4000000000000057</v>
      </c>
      <c r="BH1631" s="501">
        <f>Asalariados!AK251</f>
        <v>3.3999999999999986</v>
      </c>
      <c r="BI1631" s="501">
        <f>Asalariados!AL251</f>
        <v>3.2999999999999972</v>
      </c>
      <c r="BJ1631" s="501">
        <f>Asalariados!AM251</f>
        <v>3.3000000000000007</v>
      </c>
      <c r="BK1631" s="501">
        <f>Asalariados!AN251</f>
        <v>3.1999999999999993</v>
      </c>
      <c r="BL1631" s="501">
        <f>Asalariados!AO251</f>
        <v>3.1999999999999993</v>
      </c>
      <c r="BM1631" s="501">
        <f>Asalariados!AP251</f>
        <v>3</v>
      </c>
      <c r="BN1631" s="501">
        <f>Asalariados!AQ251</f>
        <v>3</v>
      </c>
      <c r="BO1631" s="501">
        <f>Asalariados!AR251</f>
        <v>3</v>
      </c>
      <c r="BP1631" s="501"/>
    </row>
    <row r="1632" spans="1:68">
      <c r="A1632" s="289" t="s">
        <v>22</v>
      </c>
      <c r="B1632" s="290" t="s">
        <v>82</v>
      </c>
      <c r="C1632" s="291" t="s">
        <v>323</v>
      </c>
      <c r="D1632" s="35" t="s">
        <v>142</v>
      </c>
      <c r="E1632" s="501">
        <v>32.9</v>
      </c>
      <c r="F1632" s="501">
        <v>34.200000000000003</v>
      </c>
      <c r="G1632" s="501">
        <v>35.9</v>
      </c>
      <c r="H1632" s="501">
        <v>36.700000000000003</v>
      </c>
      <c r="I1632" s="501">
        <v>35.700000000000003</v>
      </c>
      <c r="J1632" s="501">
        <v>33</v>
      </c>
      <c r="K1632" s="501">
        <v>31.4</v>
      </c>
      <c r="L1632" s="501">
        <v>32.299999999999997</v>
      </c>
      <c r="M1632" s="501">
        <v>32</v>
      </c>
      <c r="N1632" s="501">
        <v>29.5</v>
      </c>
      <c r="O1632" s="501">
        <v>26.8</v>
      </c>
      <c r="P1632" s="501">
        <v>24.3</v>
      </c>
      <c r="Q1632" s="501">
        <v>21.7</v>
      </c>
      <c r="R1632" s="501">
        <v>19.899999999999999</v>
      </c>
      <c r="S1632" s="501">
        <v>18.8</v>
      </c>
      <c r="T1632" s="501">
        <v>18.399999999999999</v>
      </c>
      <c r="U1632" s="501">
        <v>18.600000000000001</v>
      </c>
      <c r="V1632" s="501">
        <v>18.3</v>
      </c>
      <c r="W1632" s="501">
        <v>17.8</v>
      </c>
      <c r="X1632" s="501">
        <v>17.7</v>
      </c>
      <c r="Y1632" s="501">
        <v>17.2</v>
      </c>
      <c r="Z1632" s="501">
        <v>16.8</v>
      </c>
      <c r="AA1632" s="501">
        <v>16.399999999999999</v>
      </c>
      <c r="AB1632" s="501">
        <v>16.3</v>
      </c>
      <c r="AC1632" s="501">
        <v>16</v>
      </c>
      <c r="AD1632" s="501">
        <f>Asalariados!G252</f>
        <v>15.2</v>
      </c>
      <c r="AE1632" s="501">
        <f>Asalariados!H252</f>
        <v>10.8</v>
      </c>
      <c r="AF1632" s="501">
        <f>Asalariados!I252</f>
        <v>13.5</v>
      </c>
      <c r="AG1632" s="501">
        <f>Asalariados!J252</f>
        <v>13.5</v>
      </c>
      <c r="AH1632" s="501">
        <f>Asalariados!K252</f>
        <v>13.4</v>
      </c>
      <c r="AI1632" s="501">
        <f>Asalariados!L252</f>
        <v>12.1</v>
      </c>
      <c r="AJ1632" s="501">
        <f>Asalariados!M252</f>
        <v>14.7</v>
      </c>
      <c r="AK1632" s="501">
        <f>Asalariados!N252</f>
        <v>14.5</v>
      </c>
      <c r="AL1632" s="501">
        <f>Asalariados!O252</f>
        <v>14</v>
      </c>
      <c r="AM1632" s="501">
        <f>Asalariados!P252</f>
        <v>13.9</v>
      </c>
      <c r="AN1632" s="501">
        <f>Asalariados!Q252</f>
        <v>13.7</v>
      </c>
      <c r="AO1632" s="501">
        <f>Asalariados!R252</f>
        <v>12.8</v>
      </c>
      <c r="AP1632" s="501">
        <f>Asalariados!S252</f>
        <v>12.2</v>
      </c>
      <c r="AQ1632" s="501">
        <f>Asalariados!T252</f>
        <v>11.7</v>
      </c>
      <c r="AR1632" s="501">
        <f>Asalariados!U252</f>
        <v>11.7</v>
      </c>
      <c r="AS1632" s="501">
        <f>Asalariados!V252</f>
        <v>11.6</v>
      </c>
      <c r="AT1632" s="501">
        <f>Asalariados!W252</f>
        <v>12.1</v>
      </c>
      <c r="AU1632" s="501">
        <f>Asalariados!X252</f>
        <v>12</v>
      </c>
      <c r="AV1632" s="501">
        <f>Asalariados!Y252</f>
        <v>11.4</v>
      </c>
      <c r="AW1632" s="501">
        <f>Asalariados!Z252</f>
        <v>11.4</v>
      </c>
      <c r="AX1632" s="501">
        <f>Asalariados!AA252</f>
        <v>12.5</v>
      </c>
      <c r="AY1632" s="501">
        <f>Asalariados!AB252</f>
        <v>12.900000000000006</v>
      </c>
      <c r="AZ1632" s="501">
        <f>Asalariados!AC252</f>
        <v>13.099999999999994</v>
      </c>
      <c r="BA1632" s="501">
        <f>Asalariados!AD252</f>
        <v>14.400000000000034</v>
      </c>
      <c r="BB1632" s="501">
        <f>Asalariados!AE252</f>
        <v>15.400000000000006</v>
      </c>
      <c r="BC1632" s="501">
        <f>Asalariados!AF252</f>
        <v>16.200000000000017</v>
      </c>
      <c r="BD1632" s="501">
        <f>Asalariados!AG252</f>
        <v>16.400000000000006</v>
      </c>
      <c r="BE1632" s="501">
        <f>Asalariados!AH252</f>
        <v>17.199999999999989</v>
      </c>
      <c r="BF1632" s="501">
        <f>Asalariados!AI252</f>
        <v>17.200000000000017</v>
      </c>
      <c r="BG1632" s="501">
        <f>Asalariados!AJ252</f>
        <v>16.400000000000034</v>
      </c>
      <c r="BH1632" s="501">
        <f>Asalariados!AK252</f>
        <v>17.400000000000006</v>
      </c>
      <c r="BI1632" s="501">
        <f>Asalariados!AL252</f>
        <v>17</v>
      </c>
      <c r="BJ1632" s="501">
        <f>Asalariados!AM252</f>
        <v>15.600000000000009</v>
      </c>
      <c r="BK1632" s="501">
        <f>Asalariados!AN252</f>
        <v>14.700000000000003</v>
      </c>
      <c r="BL1632" s="501">
        <f>Asalariados!AO252</f>
        <v>14.5</v>
      </c>
      <c r="BM1632" s="501">
        <f>Asalariados!AP252</f>
        <v>14.600000000000009</v>
      </c>
      <c r="BN1632" s="501">
        <f>Asalariados!AQ252</f>
        <v>14.000000000000014</v>
      </c>
      <c r="BO1632" s="501">
        <f>Asalariados!AR252</f>
        <v>13.400000000000006</v>
      </c>
      <c r="BP1632" s="501"/>
    </row>
    <row r="1633" spans="1:68">
      <c r="A1633" s="289" t="s">
        <v>23</v>
      </c>
      <c r="B1633" s="290" t="s">
        <v>82</v>
      </c>
      <c r="C1633" s="291" t="s">
        <v>323</v>
      </c>
      <c r="D1633" s="35" t="s">
        <v>142</v>
      </c>
      <c r="E1633" s="501">
        <v>19</v>
      </c>
      <c r="F1633" s="501">
        <v>19</v>
      </c>
      <c r="G1633" s="501">
        <v>19.3</v>
      </c>
      <c r="H1633" s="501">
        <v>19.100000000000001</v>
      </c>
      <c r="I1633" s="501">
        <v>17.899999999999999</v>
      </c>
      <c r="J1633" s="501">
        <v>17.100000000000001</v>
      </c>
      <c r="K1633" s="501">
        <v>17</v>
      </c>
      <c r="L1633" s="501">
        <v>16.7</v>
      </c>
      <c r="M1633" s="501">
        <v>15.8</v>
      </c>
      <c r="N1633" s="501">
        <v>15</v>
      </c>
      <c r="O1633" s="501">
        <v>14</v>
      </c>
      <c r="P1633" s="501">
        <v>12.5</v>
      </c>
      <c r="Q1633" s="501">
        <v>10.9</v>
      </c>
      <c r="R1633" s="501">
        <v>9.4</v>
      </c>
      <c r="S1633" s="501">
        <v>8.3000000000000007</v>
      </c>
      <c r="T1633" s="501">
        <v>8.1</v>
      </c>
      <c r="U1633" s="501">
        <v>7.9</v>
      </c>
      <c r="V1633" s="501">
        <v>7.9</v>
      </c>
      <c r="W1633" s="501">
        <v>7.8</v>
      </c>
      <c r="X1633" s="501">
        <v>7.6</v>
      </c>
      <c r="Y1633" s="501">
        <v>7.3</v>
      </c>
      <c r="Z1633" s="501">
        <v>7.2</v>
      </c>
      <c r="AA1633" s="501">
        <v>7</v>
      </c>
      <c r="AB1633" s="501">
        <v>6.8</v>
      </c>
      <c r="AC1633" s="501">
        <v>6.6</v>
      </c>
      <c r="AD1633" s="501">
        <f>Asalariados!G253</f>
        <v>6.5</v>
      </c>
      <c r="AE1633" s="501">
        <f>Asalariados!H253</f>
        <v>6.7</v>
      </c>
      <c r="AF1633" s="501">
        <f>Asalariados!I253</f>
        <v>6.7</v>
      </c>
      <c r="AG1633" s="501">
        <f>Asalariados!J253</f>
        <v>8.6999999999999993</v>
      </c>
      <c r="AH1633" s="501">
        <f>Asalariados!K253</f>
        <v>11.299999999999999</v>
      </c>
      <c r="AI1633" s="501">
        <f>Asalariados!L253</f>
        <v>9.3000000000000007</v>
      </c>
      <c r="AJ1633" s="501">
        <f>Asalariados!M253</f>
        <v>6</v>
      </c>
      <c r="AK1633" s="501">
        <f>Asalariados!N253</f>
        <v>5.6</v>
      </c>
      <c r="AL1633" s="501">
        <f>Asalariados!O253</f>
        <v>6.1</v>
      </c>
      <c r="AM1633" s="501">
        <f>Asalariados!P253</f>
        <v>5.6</v>
      </c>
      <c r="AN1633" s="501">
        <f>Asalariados!Q253</f>
        <v>5.4</v>
      </c>
      <c r="AO1633" s="501">
        <f>Asalariados!R253</f>
        <v>5.2</v>
      </c>
      <c r="AP1633" s="501">
        <f>Asalariados!S253</f>
        <v>4.9000000000000004</v>
      </c>
      <c r="AQ1633" s="501">
        <f>Asalariados!T253</f>
        <v>5</v>
      </c>
      <c r="AR1633" s="501">
        <f>Asalariados!U253</f>
        <v>4.8</v>
      </c>
      <c r="AS1633" s="501">
        <f>Asalariados!V253</f>
        <v>4.8</v>
      </c>
      <c r="AT1633" s="501">
        <f>Asalariados!W253</f>
        <v>4.8</v>
      </c>
      <c r="AU1633" s="501">
        <f>Asalariados!X253</f>
        <v>5</v>
      </c>
      <c r="AV1633" s="501">
        <f>Asalariados!Y253</f>
        <v>5.0999999999999996</v>
      </c>
      <c r="AW1633" s="501">
        <f>Asalariados!Z253</f>
        <v>6.2</v>
      </c>
      <c r="AX1633" s="501">
        <f>Asalariados!AA253</f>
        <v>6.5</v>
      </c>
      <c r="AY1633" s="501">
        <f>Asalariados!AB253</f>
        <v>6.9000000000000057</v>
      </c>
      <c r="AZ1633" s="501">
        <f>Asalariados!AC253</f>
        <v>7.3999999999999915</v>
      </c>
      <c r="BA1633" s="501">
        <f>Asalariados!AD253</f>
        <v>8</v>
      </c>
      <c r="BB1633" s="501">
        <f>Asalariados!AE253</f>
        <v>9</v>
      </c>
      <c r="BC1633" s="501">
        <f>Asalariados!AF253</f>
        <v>9.3000000000000114</v>
      </c>
      <c r="BD1633" s="501">
        <f>Asalariados!AG253</f>
        <v>9.7999999999999972</v>
      </c>
      <c r="BE1633" s="501">
        <f>Asalariados!AH253</f>
        <v>10.09999999999998</v>
      </c>
      <c r="BF1633" s="501">
        <f>Asalariados!AI253</f>
        <v>10.09999999999998</v>
      </c>
      <c r="BG1633" s="501">
        <f>Asalariados!AJ253</f>
        <v>10.400000000000006</v>
      </c>
      <c r="BH1633" s="501">
        <f>Asalariados!AK253</f>
        <v>10.799999999999997</v>
      </c>
      <c r="BI1633" s="501">
        <f>Asalariados!AL253</f>
        <v>10.700000000000003</v>
      </c>
      <c r="BJ1633" s="501">
        <f>Asalariados!AM253</f>
        <v>10.5</v>
      </c>
      <c r="BK1633" s="501">
        <f>Asalariados!AN253</f>
        <v>10.099999999999994</v>
      </c>
      <c r="BL1633" s="501">
        <f>Asalariados!AO253</f>
        <v>9.7000000000000028</v>
      </c>
      <c r="BM1633" s="501">
        <f>Asalariados!AP253</f>
        <v>9.5999999999999943</v>
      </c>
      <c r="BN1633" s="501">
        <f>Asalariados!AQ253</f>
        <v>9.4000000000000057</v>
      </c>
      <c r="BO1633" s="501">
        <f>Asalariados!AR253</f>
        <v>9.5999999999999943</v>
      </c>
      <c r="BP1633" s="501"/>
    </row>
    <row r="1634" spans="1:68">
      <c r="A1634" s="289" t="s">
        <v>24</v>
      </c>
      <c r="B1634" s="290" t="s">
        <v>82</v>
      </c>
      <c r="C1634" s="291" t="s">
        <v>323</v>
      </c>
      <c r="D1634" s="35" t="s">
        <v>142</v>
      </c>
      <c r="E1634" s="501">
        <v>22.7</v>
      </c>
      <c r="F1634" s="501">
        <v>23</v>
      </c>
      <c r="G1634" s="501">
        <v>23.7</v>
      </c>
      <c r="H1634" s="501">
        <v>25.4</v>
      </c>
      <c r="I1634" s="501">
        <v>26</v>
      </c>
      <c r="J1634" s="501">
        <v>26</v>
      </c>
      <c r="K1634" s="501">
        <v>27.1</v>
      </c>
      <c r="L1634" s="501">
        <v>29.2</v>
      </c>
      <c r="M1634" s="501">
        <v>30.4</v>
      </c>
      <c r="N1634" s="501">
        <v>31.1</v>
      </c>
      <c r="O1634" s="501">
        <v>31.2</v>
      </c>
      <c r="P1634" s="501">
        <v>31.7</v>
      </c>
      <c r="Q1634" s="501">
        <v>32</v>
      </c>
      <c r="R1634" s="501">
        <v>32</v>
      </c>
      <c r="S1634" s="501">
        <v>33</v>
      </c>
      <c r="T1634" s="501">
        <v>33.299999999999997</v>
      </c>
      <c r="U1634" s="501">
        <v>34.5</v>
      </c>
      <c r="V1634" s="501">
        <v>35.6</v>
      </c>
      <c r="W1634" s="501">
        <v>36</v>
      </c>
      <c r="X1634" s="501">
        <v>37.9</v>
      </c>
      <c r="Y1634" s="501">
        <v>38.9</v>
      </c>
      <c r="Z1634" s="501">
        <v>38.9</v>
      </c>
      <c r="AA1634" s="501">
        <v>38.5</v>
      </c>
      <c r="AB1634" s="501">
        <v>38.1</v>
      </c>
      <c r="AC1634" s="501">
        <v>37.299999999999997</v>
      </c>
      <c r="AD1634" s="501">
        <f>Asalariados!G254</f>
        <v>36.6</v>
      </c>
      <c r="AE1634" s="501">
        <f>Asalariados!H254</f>
        <v>36.6</v>
      </c>
      <c r="AF1634" s="501">
        <f>Asalariados!I254</f>
        <v>38.5</v>
      </c>
      <c r="AG1634" s="501">
        <f>Asalariados!J254</f>
        <v>35.9</v>
      </c>
      <c r="AH1634" s="501">
        <f>Asalariados!K254</f>
        <v>40.6</v>
      </c>
      <c r="AI1634" s="501">
        <f>Asalariados!L254</f>
        <v>48.6</v>
      </c>
      <c r="AJ1634" s="501">
        <f>Asalariados!M254</f>
        <v>42.9</v>
      </c>
      <c r="AK1634" s="501">
        <f>Asalariados!N254</f>
        <v>39.700000000000003</v>
      </c>
      <c r="AL1634" s="501">
        <f>Asalariados!O254</f>
        <v>39.9</v>
      </c>
      <c r="AM1634" s="501">
        <f>Asalariados!P254</f>
        <v>39</v>
      </c>
      <c r="AN1634" s="501">
        <f>Asalariados!Q254</f>
        <v>35.700000000000003</v>
      </c>
      <c r="AO1634" s="501">
        <f>Asalariados!R254</f>
        <v>36.200000000000003</v>
      </c>
      <c r="AP1634" s="501">
        <f>Asalariados!S254</f>
        <v>35</v>
      </c>
      <c r="AQ1634" s="501">
        <f>Asalariados!T254</f>
        <v>32.799999999999997</v>
      </c>
      <c r="AR1634" s="501">
        <f>Asalariados!U254</f>
        <v>28.7</v>
      </c>
      <c r="AS1634" s="501">
        <f>Asalariados!V254</f>
        <v>30.3</v>
      </c>
      <c r="AT1634" s="501">
        <f>Asalariados!W254</f>
        <v>32.5</v>
      </c>
      <c r="AU1634" s="501">
        <f>Asalariados!X254</f>
        <v>31.400000000000002</v>
      </c>
      <c r="AV1634" s="501">
        <f>Asalariados!Y254</f>
        <v>30.7</v>
      </c>
      <c r="AW1634" s="501">
        <f>Asalariados!Z254</f>
        <v>29.4</v>
      </c>
      <c r="AX1634" s="501">
        <f>Asalariados!AA254</f>
        <v>31.399999999999977</v>
      </c>
      <c r="AY1634" s="501">
        <f>Asalariados!AB254</f>
        <v>31.799999999999955</v>
      </c>
      <c r="AZ1634" s="501">
        <f>Asalariados!AC254</f>
        <v>31.399999999999977</v>
      </c>
      <c r="BA1634" s="501">
        <f>Asalariados!AD254</f>
        <v>33.700000000000045</v>
      </c>
      <c r="BB1634" s="501">
        <f>Asalariados!AE254</f>
        <v>35.200000000000045</v>
      </c>
      <c r="BC1634" s="501">
        <f>Asalariados!AF254</f>
        <v>35.799999999999955</v>
      </c>
      <c r="BD1634" s="501">
        <f>Asalariados!AG254</f>
        <v>36.5</v>
      </c>
      <c r="BE1634" s="501">
        <f>Asalariados!AH254</f>
        <v>37.5</v>
      </c>
      <c r="BF1634" s="501">
        <f>Asalariados!AI254</f>
        <v>36.299999999999955</v>
      </c>
      <c r="BG1634" s="501">
        <f>Asalariados!AJ254</f>
        <v>37.600000000000023</v>
      </c>
      <c r="BH1634" s="501">
        <f>Asalariados!AK254</f>
        <v>40.999999999999943</v>
      </c>
      <c r="BI1634" s="501">
        <f>Asalariados!AL254</f>
        <v>40.699999999999989</v>
      </c>
      <c r="BJ1634" s="501">
        <f>Asalariados!AM254</f>
        <v>39.599999999999966</v>
      </c>
      <c r="BK1634" s="501">
        <f>Asalariados!AN254</f>
        <v>39</v>
      </c>
      <c r="BL1634" s="501">
        <f>Asalariados!AO254</f>
        <v>38.600000000000023</v>
      </c>
      <c r="BM1634" s="501">
        <f>Asalariados!AP254</f>
        <v>39.100000000000023</v>
      </c>
      <c r="BN1634" s="501">
        <f>Asalariados!AQ254</f>
        <v>39.699999999999989</v>
      </c>
      <c r="BO1634" s="501">
        <f>Asalariados!AR254</f>
        <v>40.300000000000011</v>
      </c>
      <c r="BP1634" s="501"/>
    </row>
    <row r="1635" spans="1:68">
      <c r="A1635" s="289" t="s">
        <v>25</v>
      </c>
      <c r="B1635" s="290" t="s">
        <v>82</v>
      </c>
      <c r="C1635" s="291" t="s">
        <v>323</v>
      </c>
      <c r="D1635" s="35" t="s">
        <v>142</v>
      </c>
      <c r="E1635" s="501">
        <v>19.899999999999999</v>
      </c>
      <c r="F1635" s="501">
        <v>20.5</v>
      </c>
      <c r="G1635" s="501">
        <v>21.2</v>
      </c>
      <c r="H1635" s="501">
        <v>21.5</v>
      </c>
      <c r="I1635" s="501">
        <v>20.8</v>
      </c>
      <c r="J1635" s="501">
        <v>20.100000000000001</v>
      </c>
      <c r="K1635" s="501">
        <v>20</v>
      </c>
      <c r="L1635" s="501">
        <v>19.8</v>
      </c>
      <c r="M1635" s="501">
        <v>19.100000000000001</v>
      </c>
      <c r="N1635" s="501">
        <v>18.5</v>
      </c>
      <c r="O1635" s="501">
        <v>17.7</v>
      </c>
      <c r="P1635" s="501">
        <v>17.8</v>
      </c>
      <c r="Q1635" s="501">
        <v>17.8</v>
      </c>
      <c r="R1635" s="501">
        <v>17</v>
      </c>
      <c r="S1635" s="501">
        <v>16.7</v>
      </c>
      <c r="T1635" s="501">
        <v>16.399999999999999</v>
      </c>
      <c r="U1635" s="501">
        <v>16.7</v>
      </c>
      <c r="V1635" s="501">
        <v>16.5</v>
      </c>
      <c r="W1635" s="501">
        <v>16</v>
      </c>
      <c r="X1635" s="501">
        <v>16.100000000000001</v>
      </c>
      <c r="Y1635" s="501">
        <v>15.9</v>
      </c>
      <c r="Z1635" s="501">
        <v>16</v>
      </c>
      <c r="AA1635" s="501">
        <v>15.7</v>
      </c>
      <c r="AB1635" s="501">
        <v>15.5</v>
      </c>
      <c r="AC1635" s="501">
        <v>15.3</v>
      </c>
      <c r="AD1635" s="501">
        <f>Asalariados!G255</f>
        <v>15</v>
      </c>
      <c r="AE1635" s="501">
        <f>Asalariados!H255</f>
        <v>18.5</v>
      </c>
      <c r="AF1635" s="501">
        <f>Asalariados!I255</f>
        <v>16.8</v>
      </c>
      <c r="AG1635" s="501">
        <f>Asalariados!J255</f>
        <v>20.3</v>
      </c>
      <c r="AH1635" s="501">
        <f>Asalariados!K255</f>
        <v>22.900000000000002</v>
      </c>
      <c r="AI1635" s="501">
        <f>Asalariados!L255</f>
        <v>20.2</v>
      </c>
      <c r="AJ1635" s="501">
        <f>Asalariados!M255</f>
        <v>19.100000000000001</v>
      </c>
      <c r="AK1635" s="501">
        <f>Asalariados!N255</f>
        <v>18.899999999999999</v>
      </c>
      <c r="AL1635" s="501">
        <f>Asalariados!O255</f>
        <v>20.7</v>
      </c>
      <c r="AM1635" s="501">
        <f>Asalariados!P255</f>
        <v>19.7</v>
      </c>
      <c r="AN1635" s="501">
        <f>Asalariados!Q255</f>
        <v>20.2</v>
      </c>
      <c r="AO1635" s="501">
        <f>Asalariados!R255</f>
        <v>21.1</v>
      </c>
      <c r="AP1635" s="501">
        <f>Asalariados!S255</f>
        <v>19</v>
      </c>
      <c r="AQ1635" s="501">
        <f>Asalariados!T255</f>
        <v>18.8</v>
      </c>
      <c r="AR1635" s="501">
        <f>Asalariados!U255</f>
        <v>18.8</v>
      </c>
      <c r="AS1635" s="501">
        <f>Asalariados!V255</f>
        <v>19.100000000000001</v>
      </c>
      <c r="AT1635" s="501">
        <f>Asalariados!W255</f>
        <v>19.399999999999999</v>
      </c>
      <c r="AU1635" s="501">
        <f>Asalariados!X255</f>
        <v>20.5</v>
      </c>
      <c r="AV1635" s="501">
        <f>Asalariados!Y255</f>
        <v>20.6</v>
      </c>
      <c r="AW1635" s="501">
        <f>Asalariados!Z255</f>
        <v>21.2</v>
      </c>
      <c r="AX1635" s="501">
        <f>Asalariados!AA255</f>
        <v>23.100000000000023</v>
      </c>
      <c r="AY1635" s="501">
        <f>Asalariados!AB255</f>
        <v>23.299999999999955</v>
      </c>
      <c r="AZ1635" s="501">
        <f>Asalariados!AC255</f>
        <v>23.5</v>
      </c>
      <c r="BA1635" s="501">
        <f>Asalariados!AD255</f>
        <v>24.199999999999989</v>
      </c>
      <c r="BB1635" s="501">
        <f>Asalariados!AE255</f>
        <v>24.299999999999955</v>
      </c>
      <c r="BC1635" s="501">
        <f>Asalariados!AF255</f>
        <v>24</v>
      </c>
      <c r="BD1635" s="501">
        <f>Asalariados!AG255</f>
        <v>24.600000000000023</v>
      </c>
      <c r="BE1635" s="501">
        <f>Asalariados!AH255</f>
        <v>24.5</v>
      </c>
      <c r="BF1635" s="501">
        <f>Asalariados!AI255</f>
        <v>23.800000000000068</v>
      </c>
      <c r="BG1635" s="501">
        <f>Asalariados!AJ255</f>
        <v>21.5</v>
      </c>
      <c r="BH1635" s="501">
        <f>Asalariados!AK255</f>
        <v>24.5</v>
      </c>
      <c r="BI1635" s="501">
        <f>Asalariados!AL255</f>
        <v>25.400000000000006</v>
      </c>
      <c r="BJ1635" s="501">
        <f>Asalariados!AM255</f>
        <v>24.099999999999994</v>
      </c>
      <c r="BK1635" s="501">
        <f>Asalariados!AN255</f>
        <v>23.699999999999989</v>
      </c>
      <c r="BL1635" s="501">
        <f>Asalariados!AO255</f>
        <v>24.699999999999989</v>
      </c>
      <c r="BM1635" s="501">
        <f>Asalariados!AP255</f>
        <v>24.900000000000006</v>
      </c>
      <c r="BN1635" s="501">
        <f>Asalariados!AQ255</f>
        <v>25.400000000000006</v>
      </c>
      <c r="BO1635" s="501">
        <f>Asalariados!AR255</f>
        <v>26.700000000000017</v>
      </c>
      <c r="BP1635" s="501"/>
    </row>
    <row r="1636" spans="1:68">
      <c r="A1636" s="289" t="s">
        <v>26</v>
      </c>
      <c r="B1636" s="290" t="s">
        <v>82</v>
      </c>
      <c r="C1636" s="291" t="s">
        <v>323</v>
      </c>
      <c r="D1636" s="35" t="s">
        <v>142</v>
      </c>
      <c r="E1636" s="501">
        <v>3.3</v>
      </c>
      <c r="F1636" s="501">
        <v>3.6</v>
      </c>
      <c r="G1636" s="501">
        <v>3.8</v>
      </c>
      <c r="H1636" s="501">
        <v>4</v>
      </c>
      <c r="I1636" s="501">
        <v>4</v>
      </c>
      <c r="J1636" s="501">
        <v>4</v>
      </c>
      <c r="K1636" s="501">
        <v>4</v>
      </c>
      <c r="L1636" s="501">
        <v>4.0999999999999996</v>
      </c>
      <c r="M1636" s="501">
        <v>4.0999999999999996</v>
      </c>
      <c r="N1636" s="501">
        <v>4.0999999999999996</v>
      </c>
      <c r="O1636" s="501">
        <v>4</v>
      </c>
      <c r="P1636" s="501">
        <v>4.0999999999999996</v>
      </c>
      <c r="Q1636" s="501">
        <v>4.0999999999999996</v>
      </c>
      <c r="R1636" s="501">
        <v>4.2</v>
      </c>
      <c r="S1636" s="501">
        <v>4.5</v>
      </c>
      <c r="T1636" s="501">
        <v>4.4000000000000004</v>
      </c>
      <c r="U1636" s="501">
        <v>4.5</v>
      </c>
      <c r="V1636" s="501">
        <v>4.5999999999999996</v>
      </c>
      <c r="W1636" s="501">
        <v>4.7</v>
      </c>
      <c r="X1636" s="501">
        <v>4.7</v>
      </c>
      <c r="Y1636" s="501">
        <v>4.5</v>
      </c>
      <c r="Z1636" s="501">
        <v>4.3</v>
      </c>
      <c r="AA1636" s="501">
        <v>4</v>
      </c>
      <c r="AB1636" s="501">
        <v>4</v>
      </c>
      <c r="AC1636" s="501">
        <v>3.9</v>
      </c>
      <c r="AD1636" s="501">
        <f>Asalariados!G256</f>
        <v>3.8</v>
      </c>
      <c r="AE1636" s="501">
        <f>Asalariados!H256</f>
        <v>2.2000000000000002</v>
      </c>
      <c r="AF1636" s="501">
        <f>Asalariados!I256</f>
        <v>2.6</v>
      </c>
      <c r="AG1636" s="501">
        <f>Asalariados!J256</f>
        <v>2.4</v>
      </c>
      <c r="AH1636" s="501">
        <f>Asalariados!K256</f>
        <v>2.8</v>
      </c>
      <c r="AI1636" s="501">
        <f>Asalariados!L256</f>
        <v>3.1</v>
      </c>
      <c r="AJ1636" s="501">
        <f>Asalariados!M256</f>
        <v>2.8</v>
      </c>
      <c r="AK1636" s="501">
        <f>Asalariados!N256</f>
        <v>3.4</v>
      </c>
      <c r="AL1636" s="501">
        <f>Asalariados!O256</f>
        <v>3.2</v>
      </c>
      <c r="AM1636" s="501">
        <f>Asalariados!P256</f>
        <v>2.9</v>
      </c>
      <c r="AN1636" s="501">
        <f>Asalariados!Q256</f>
        <v>2.8</v>
      </c>
      <c r="AO1636" s="501">
        <f>Asalariados!R256</f>
        <v>2.8</v>
      </c>
      <c r="AP1636" s="501">
        <f>Asalariados!S256</f>
        <v>2.7</v>
      </c>
      <c r="AQ1636" s="501">
        <f>Asalariados!T256</f>
        <v>2.6</v>
      </c>
      <c r="AR1636" s="501">
        <f>Asalariados!U256</f>
        <v>2.7</v>
      </c>
      <c r="AS1636" s="501">
        <f>Asalariados!V256</f>
        <v>3</v>
      </c>
      <c r="AT1636" s="501">
        <f>Asalariados!W256</f>
        <v>2.5</v>
      </c>
      <c r="AU1636" s="501">
        <f>Asalariados!X256</f>
        <v>2.5</v>
      </c>
      <c r="AV1636" s="501">
        <f>Asalariados!Y256</f>
        <v>2.6</v>
      </c>
      <c r="AW1636" s="501">
        <f>Asalariados!Z256</f>
        <v>2.6</v>
      </c>
      <c r="AX1636" s="501">
        <f>Asalariados!AA256</f>
        <v>2.8000000000000007</v>
      </c>
      <c r="AY1636" s="501">
        <f>Asalariados!AB256</f>
        <v>3.0999999999999943</v>
      </c>
      <c r="AZ1636" s="501">
        <f>Asalariados!AC256</f>
        <v>3.3000000000000007</v>
      </c>
      <c r="BA1636" s="501">
        <f>Asalariados!AD256</f>
        <v>3.6999999999999993</v>
      </c>
      <c r="BB1636" s="501">
        <f>Asalariados!AE256</f>
        <v>4.0999999999999979</v>
      </c>
      <c r="BC1636" s="501">
        <f>Asalariados!AF256</f>
        <v>4.7000000000000028</v>
      </c>
      <c r="BD1636" s="501">
        <f>Asalariados!AG256</f>
        <v>5.4000000000000021</v>
      </c>
      <c r="BE1636" s="501">
        <f>Asalariados!AH256</f>
        <v>6.0000000000000036</v>
      </c>
      <c r="BF1636" s="501">
        <f>Asalariados!AI256</f>
        <v>6.1000000000000085</v>
      </c>
      <c r="BG1636" s="501">
        <f>Asalariados!AJ256</f>
        <v>6.1000000000000085</v>
      </c>
      <c r="BH1636" s="501">
        <f>Asalariados!AK256</f>
        <v>6.1999999999999993</v>
      </c>
      <c r="BI1636" s="501">
        <f>Asalariados!AL256</f>
        <v>6.2000000000000028</v>
      </c>
      <c r="BJ1636" s="501">
        <f>Asalariados!AM256</f>
        <v>6.3999999999999986</v>
      </c>
      <c r="BK1636" s="501">
        <f>Asalariados!AN256</f>
        <v>6.1999999999999993</v>
      </c>
      <c r="BL1636" s="501">
        <f>Asalariados!AO256</f>
        <v>6.2000000000000028</v>
      </c>
      <c r="BM1636" s="501">
        <f>Asalariados!AP256</f>
        <v>6.1000000000000014</v>
      </c>
      <c r="BN1636" s="501">
        <f>Asalariados!AQ256</f>
        <v>6.3000000000000007</v>
      </c>
      <c r="BO1636" s="501">
        <f>Asalariados!AR256</f>
        <v>6.1999999999999993</v>
      </c>
      <c r="BP1636" s="501"/>
    </row>
    <row r="1637" spans="1:68">
      <c r="A1637" s="289" t="s">
        <v>27</v>
      </c>
      <c r="B1637" s="290" t="s">
        <v>82</v>
      </c>
      <c r="C1637" s="291" t="s">
        <v>323</v>
      </c>
      <c r="D1637" s="35" t="s">
        <v>142</v>
      </c>
      <c r="E1637" s="501">
        <v>10.9</v>
      </c>
      <c r="F1637" s="501">
        <v>10.7</v>
      </c>
      <c r="G1637" s="501">
        <v>10.6</v>
      </c>
      <c r="H1637" s="501">
        <v>11</v>
      </c>
      <c r="I1637" s="501">
        <v>10.8</v>
      </c>
      <c r="J1637" s="501">
        <v>10.7</v>
      </c>
      <c r="K1637" s="501">
        <v>11</v>
      </c>
      <c r="L1637" s="501">
        <v>11.5</v>
      </c>
      <c r="M1637" s="501">
        <v>11.6</v>
      </c>
      <c r="N1637" s="501">
        <v>11.4</v>
      </c>
      <c r="O1637" s="501">
        <v>11</v>
      </c>
      <c r="P1637" s="501">
        <v>11.2</v>
      </c>
      <c r="Q1637" s="501">
        <v>11.4</v>
      </c>
      <c r="R1637" s="501">
        <v>11.4</v>
      </c>
      <c r="S1637" s="501">
        <v>11.8</v>
      </c>
      <c r="T1637" s="501">
        <v>11.9</v>
      </c>
      <c r="U1637" s="501">
        <v>12.4</v>
      </c>
      <c r="V1637" s="501">
        <v>13.4</v>
      </c>
      <c r="W1637" s="501">
        <v>14.1</v>
      </c>
      <c r="X1637" s="501">
        <v>15.8</v>
      </c>
      <c r="Y1637" s="501">
        <v>17.100000000000001</v>
      </c>
      <c r="Z1637" s="501">
        <v>17</v>
      </c>
      <c r="AA1637" s="501">
        <v>16.600000000000001</v>
      </c>
      <c r="AB1637" s="501">
        <v>18.7</v>
      </c>
      <c r="AC1637" s="501">
        <v>21</v>
      </c>
      <c r="AD1637" s="501">
        <f>Asalariados!G257</f>
        <v>21.5</v>
      </c>
      <c r="AE1637" s="501">
        <f>Asalariados!H257</f>
        <v>22.1</v>
      </c>
      <c r="AF1637" s="501">
        <f>Asalariados!I257</f>
        <v>26.5</v>
      </c>
      <c r="AG1637" s="501">
        <f>Asalariados!J257</f>
        <v>20.399999999999999</v>
      </c>
      <c r="AH1637" s="501">
        <f>Asalariados!K257</f>
        <v>19</v>
      </c>
      <c r="AI1637" s="501">
        <f>Asalariados!L257</f>
        <v>15.1</v>
      </c>
      <c r="AJ1637" s="501">
        <f>Asalariados!M257</f>
        <v>12.1</v>
      </c>
      <c r="AK1637" s="501">
        <f>Asalariados!N257</f>
        <v>11.9</v>
      </c>
      <c r="AL1637" s="501">
        <f>Asalariados!O257</f>
        <v>11.9</v>
      </c>
      <c r="AM1637" s="501">
        <f>Asalariados!P257</f>
        <v>11.6</v>
      </c>
      <c r="AN1637" s="501">
        <f>Asalariados!Q257</f>
        <v>11.6</v>
      </c>
      <c r="AO1637" s="501">
        <f>Asalariados!R257</f>
        <v>11.2</v>
      </c>
      <c r="AP1637" s="501">
        <f>Asalariados!S257</f>
        <v>10.9</v>
      </c>
      <c r="AQ1637" s="501">
        <f>Asalariados!T257</f>
        <v>10.1</v>
      </c>
      <c r="AR1637" s="501">
        <f>Asalariados!U257</f>
        <v>10</v>
      </c>
      <c r="AS1637" s="501">
        <f>Asalariados!V257</f>
        <v>9.8000000000000007</v>
      </c>
      <c r="AT1637" s="501">
        <f>Asalariados!W257</f>
        <v>9.9</v>
      </c>
      <c r="AU1637" s="501">
        <f>Asalariados!X257</f>
        <v>9.8000000000000007</v>
      </c>
      <c r="AV1637" s="501">
        <f>Asalariados!Y257</f>
        <v>10.199999999999999</v>
      </c>
      <c r="AW1637" s="501">
        <f>Asalariados!Z257</f>
        <v>9.9</v>
      </c>
      <c r="AX1637" s="501">
        <f>Asalariados!AA257</f>
        <v>10.400000000000006</v>
      </c>
      <c r="AY1637" s="501">
        <f>Asalariados!AB257</f>
        <v>10.699999999999989</v>
      </c>
      <c r="AZ1637" s="501">
        <f>Asalariados!AC257</f>
        <v>11.000000000000028</v>
      </c>
      <c r="BA1637" s="501">
        <f>Asalariados!AD257</f>
        <v>12.5</v>
      </c>
      <c r="BB1637" s="501">
        <f>Asalariados!AE257</f>
        <v>12.599999999999994</v>
      </c>
      <c r="BC1637" s="501">
        <f>Asalariados!AF257</f>
        <v>13.099999999999994</v>
      </c>
      <c r="BD1637" s="501">
        <f>Asalariados!AG257</f>
        <v>13.099999999999994</v>
      </c>
      <c r="BE1637" s="501">
        <f>Asalariados!AH257</f>
        <v>13.69999999999996</v>
      </c>
      <c r="BF1637" s="501">
        <f>Asalariados!AI257</f>
        <v>13.5</v>
      </c>
      <c r="BG1637" s="501">
        <f>Asalariados!AJ257</f>
        <v>13.499999999999972</v>
      </c>
      <c r="BH1637" s="501">
        <f>Asalariados!AK257</f>
        <v>13.599999999999994</v>
      </c>
      <c r="BI1637" s="501">
        <f>Asalariados!AL257</f>
        <v>13.400000000000006</v>
      </c>
      <c r="BJ1637" s="501">
        <f>Asalariados!AM257</f>
        <v>12.599999999999994</v>
      </c>
      <c r="BK1637" s="501">
        <f>Asalariados!AN257</f>
        <v>12.800000000000011</v>
      </c>
      <c r="BL1637" s="501">
        <f>Asalariados!AO257</f>
        <v>12.5</v>
      </c>
      <c r="BM1637" s="501">
        <f>Asalariados!AP257</f>
        <v>12.699999999999989</v>
      </c>
      <c r="BN1637" s="501">
        <f>Asalariados!AQ257</f>
        <v>12.5</v>
      </c>
      <c r="BO1637" s="501">
        <f>Asalariados!AR257</f>
        <v>12.599999999999994</v>
      </c>
      <c r="BP1637" s="501"/>
    </row>
    <row r="1638" spans="1:68">
      <c r="A1638" s="289" t="s">
        <v>28</v>
      </c>
      <c r="B1638" s="290" t="s">
        <v>82</v>
      </c>
      <c r="C1638" s="291" t="s">
        <v>323</v>
      </c>
      <c r="D1638" s="35" t="s">
        <v>142</v>
      </c>
      <c r="E1638" s="501">
        <v>12.8</v>
      </c>
      <c r="F1638" s="501">
        <v>13.1</v>
      </c>
      <c r="G1638" s="501">
        <v>13.5</v>
      </c>
      <c r="H1638" s="501">
        <v>14</v>
      </c>
      <c r="I1638" s="501">
        <v>13.6</v>
      </c>
      <c r="J1638" s="501">
        <v>13.8</v>
      </c>
      <c r="K1638" s="501">
        <v>14.2</v>
      </c>
      <c r="L1638" s="501">
        <v>14.6</v>
      </c>
      <c r="M1638" s="501">
        <v>14.4</v>
      </c>
      <c r="N1638" s="501">
        <v>14.7</v>
      </c>
      <c r="O1638" s="501">
        <v>14.7</v>
      </c>
      <c r="P1638" s="501">
        <v>15.6</v>
      </c>
      <c r="Q1638" s="501">
        <v>16.2</v>
      </c>
      <c r="R1638" s="501">
        <v>16.100000000000001</v>
      </c>
      <c r="S1638" s="501">
        <v>16.399999999999999</v>
      </c>
      <c r="T1638" s="501">
        <v>16.7</v>
      </c>
      <c r="U1638" s="501">
        <v>17.600000000000001</v>
      </c>
      <c r="V1638" s="501">
        <v>18.2</v>
      </c>
      <c r="W1638" s="501">
        <v>18.3</v>
      </c>
      <c r="X1638" s="501">
        <v>18.5</v>
      </c>
      <c r="Y1638" s="501">
        <v>18.3</v>
      </c>
      <c r="Z1638" s="501">
        <v>18.3</v>
      </c>
      <c r="AA1638" s="501">
        <v>18.2</v>
      </c>
      <c r="AB1638" s="501">
        <v>18.2</v>
      </c>
      <c r="AC1638" s="501">
        <v>18.100000000000001</v>
      </c>
      <c r="AD1638" s="501">
        <f>Asalariados!G258</f>
        <v>17</v>
      </c>
      <c r="AE1638" s="501">
        <f>Asalariados!H258</f>
        <v>18.8</v>
      </c>
      <c r="AF1638" s="501">
        <f>Asalariados!I258</f>
        <v>16.5</v>
      </c>
      <c r="AG1638" s="501">
        <f>Asalariados!J258</f>
        <v>14.6</v>
      </c>
      <c r="AH1638" s="501">
        <f>Asalariados!K258</f>
        <v>14.2</v>
      </c>
      <c r="AI1638" s="501">
        <f>Asalariados!L258</f>
        <v>19.2</v>
      </c>
      <c r="AJ1638" s="501">
        <f>Asalariados!M258</f>
        <v>27.3</v>
      </c>
      <c r="AK1638" s="501">
        <f>Asalariados!N258</f>
        <v>28.6</v>
      </c>
      <c r="AL1638" s="501">
        <f>Asalariados!O258</f>
        <v>28.2</v>
      </c>
      <c r="AM1638" s="501">
        <f>Asalariados!P258</f>
        <v>30</v>
      </c>
      <c r="AN1638" s="501">
        <f>Asalariados!Q258</f>
        <v>27.4</v>
      </c>
      <c r="AO1638" s="501">
        <f>Asalariados!R258</f>
        <v>29</v>
      </c>
      <c r="AP1638" s="501">
        <f>Asalariados!S258</f>
        <v>30</v>
      </c>
      <c r="AQ1638" s="501">
        <f>Asalariados!T258</f>
        <v>27.6</v>
      </c>
      <c r="AR1638" s="501">
        <f>Asalariados!U258</f>
        <v>27.6</v>
      </c>
      <c r="AS1638" s="501">
        <f>Asalariados!V258</f>
        <v>27.5</v>
      </c>
      <c r="AT1638" s="501">
        <f>Asalariados!W258</f>
        <v>27.4</v>
      </c>
      <c r="AU1638" s="501">
        <f>Asalariados!X258</f>
        <v>27.7</v>
      </c>
      <c r="AV1638" s="501">
        <f>Asalariados!Y258</f>
        <v>27.3</v>
      </c>
      <c r="AW1638" s="501">
        <f>Asalariados!Z258</f>
        <v>26.7</v>
      </c>
      <c r="AX1638" s="501">
        <f>Asalariados!AA258</f>
        <v>27.100000000000023</v>
      </c>
      <c r="AY1638" s="501">
        <f>Asalariados!AB258</f>
        <v>27</v>
      </c>
      <c r="AZ1638" s="501">
        <f>Asalariados!AC258</f>
        <v>25.600000000000023</v>
      </c>
      <c r="BA1638" s="501">
        <f>Asalariados!AD258</f>
        <v>26.899999999999977</v>
      </c>
      <c r="BB1638" s="501">
        <f>Asalariados!AE258</f>
        <v>28.5</v>
      </c>
      <c r="BC1638" s="501">
        <f>Asalariados!AF258</f>
        <v>29</v>
      </c>
      <c r="BD1638" s="501">
        <f>Asalariados!AG258</f>
        <v>29.800000000000068</v>
      </c>
      <c r="BE1638" s="501">
        <f>Asalariados!AH258</f>
        <v>28.900000000000034</v>
      </c>
      <c r="BF1638" s="501">
        <f>Asalariados!AI258</f>
        <v>27.699999999999989</v>
      </c>
      <c r="BG1638" s="501">
        <f>Asalariados!AJ258</f>
        <v>28.299999999999983</v>
      </c>
      <c r="BH1638" s="501">
        <f>Asalariados!AK258</f>
        <v>30.5</v>
      </c>
      <c r="BI1638" s="501">
        <f>Asalariados!AL258</f>
        <v>31</v>
      </c>
      <c r="BJ1638" s="501">
        <f>Asalariados!AM258</f>
        <v>30.900000000000006</v>
      </c>
      <c r="BK1638" s="501">
        <f>Asalariados!AN258</f>
        <v>30.300000000000011</v>
      </c>
      <c r="BL1638" s="501">
        <f>Asalariados!AO258</f>
        <v>29.400000000000006</v>
      </c>
      <c r="BM1638" s="501">
        <f>Asalariados!AP258</f>
        <v>30.800000000000011</v>
      </c>
      <c r="BN1638" s="501">
        <f>Asalariados!AQ258</f>
        <v>33.099999999999994</v>
      </c>
      <c r="BO1638" s="501">
        <f>Asalariados!AR258</f>
        <v>33.100000000000023</v>
      </c>
      <c r="BP1638" s="501"/>
    </row>
    <row r="1639" spans="1:68">
      <c r="A1639" s="289" t="s">
        <v>29</v>
      </c>
      <c r="B1639" s="290" t="s">
        <v>82</v>
      </c>
      <c r="C1639" s="291" t="s">
        <v>323</v>
      </c>
      <c r="D1639" s="35" t="s">
        <v>142</v>
      </c>
      <c r="E1639" s="501">
        <v>6.3</v>
      </c>
      <c r="F1639" s="501">
        <v>6.5</v>
      </c>
      <c r="G1639" s="501">
        <v>6.7</v>
      </c>
      <c r="H1639" s="501">
        <v>6.9</v>
      </c>
      <c r="I1639" s="501">
        <v>6.7</v>
      </c>
      <c r="J1639" s="501">
        <v>7.7</v>
      </c>
      <c r="K1639" s="501">
        <v>9.5</v>
      </c>
      <c r="L1639" s="501">
        <v>11.2</v>
      </c>
      <c r="M1639" s="501">
        <v>12.7</v>
      </c>
      <c r="N1639" s="501">
        <v>14</v>
      </c>
      <c r="O1639" s="501">
        <v>15.1</v>
      </c>
      <c r="P1639" s="501">
        <v>14.4</v>
      </c>
      <c r="Q1639" s="501">
        <v>13.7</v>
      </c>
      <c r="R1639" s="501">
        <v>12.9</v>
      </c>
      <c r="S1639" s="501">
        <v>12.7</v>
      </c>
      <c r="T1639" s="501">
        <v>12.4</v>
      </c>
      <c r="U1639" s="501">
        <v>12.4</v>
      </c>
      <c r="V1639" s="501">
        <v>12.3</v>
      </c>
      <c r="W1639" s="501">
        <v>12.1</v>
      </c>
      <c r="X1639" s="501">
        <v>12.4</v>
      </c>
      <c r="Y1639" s="501">
        <v>12.4</v>
      </c>
      <c r="Z1639" s="501">
        <v>12.3</v>
      </c>
      <c r="AA1639" s="501">
        <v>12.1</v>
      </c>
      <c r="AB1639" s="501">
        <v>12</v>
      </c>
      <c r="AC1639" s="501">
        <v>11.8</v>
      </c>
      <c r="AD1639" s="501">
        <f>Asalariados!G259</f>
        <v>11.2</v>
      </c>
      <c r="AE1639" s="501">
        <f>Asalariados!H259</f>
        <v>7.8</v>
      </c>
      <c r="AF1639" s="501">
        <f>Asalariados!I259</f>
        <v>10.8</v>
      </c>
      <c r="AG1639" s="501">
        <f>Asalariados!J259</f>
        <v>10.1</v>
      </c>
      <c r="AH1639" s="501">
        <f>Asalariados!K259</f>
        <v>9.9</v>
      </c>
      <c r="AI1639" s="501">
        <f>Asalariados!L259</f>
        <v>9.6</v>
      </c>
      <c r="AJ1639" s="501">
        <f>Asalariados!M259</f>
        <v>5</v>
      </c>
      <c r="AK1639" s="501">
        <f>Asalariados!N259</f>
        <v>5.3</v>
      </c>
      <c r="AL1639" s="501">
        <f>Asalariados!O259</f>
        <v>5.3</v>
      </c>
      <c r="AM1639" s="501">
        <f>Asalariados!P259</f>
        <v>5</v>
      </c>
      <c r="AN1639" s="501">
        <f>Asalariados!Q259</f>
        <v>5</v>
      </c>
      <c r="AO1639" s="501">
        <f>Asalariados!R259</f>
        <v>4.3</v>
      </c>
      <c r="AP1639" s="501">
        <f>Asalariados!S259</f>
        <v>4.8</v>
      </c>
      <c r="AQ1639" s="501">
        <f>Asalariados!T259</f>
        <v>4.3</v>
      </c>
      <c r="AR1639" s="501">
        <f>Asalariados!U259</f>
        <v>4</v>
      </c>
      <c r="AS1639" s="501">
        <f>Asalariados!V259</f>
        <v>4.3</v>
      </c>
      <c r="AT1639" s="501">
        <f>Asalariados!W259</f>
        <v>4.3</v>
      </c>
      <c r="AU1639" s="501">
        <f>Asalariados!X259</f>
        <v>4.5</v>
      </c>
      <c r="AV1639" s="501">
        <f>Asalariados!Y259</f>
        <v>4.8</v>
      </c>
      <c r="AW1639" s="501">
        <f>Asalariados!Z259</f>
        <v>5.4</v>
      </c>
      <c r="AX1639" s="501">
        <f>Asalariados!AA259</f>
        <v>5.5</v>
      </c>
      <c r="AY1639" s="501">
        <f>Asalariados!AB259</f>
        <v>5.4999999999999858</v>
      </c>
      <c r="AZ1639" s="501">
        <f>Asalariados!AC259</f>
        <v>5.8000000000000114</v>
      </c>
      <c r="BA1639" s="501">
        <f>Asalariados!AD259</f>
        <v>6.2999999999999972</v>
      </c>
      <c r="BB1639" s="501">
        <f>Asalariados!AE259</f>
        <v>7</v>
      </c>
      <c r="BC1639" s="501">
        <f>Asalariados!AF259</f>
        <v>7.2000000000000171</v>
      </c>
      <c r="BD1639" s="501">
        <f>Asalariados!AG259</f>
        <v>7.5</v>
      </c>
      <c r="BE1639" s="501">
        <f>Asalariados!AH259</f>
        <v>7.7000000000000028</v>
      </c>
      <c r="BF1639" s="501">
        <f>Asalariados!AI259</f>
        <v>7.7000000000000171</v>
      </c>
      <c r="BG1639" s="501">
        <f>Asalariados!AJ259</f>
        <v>7.3999999999999915</v>
      </c>
      <c r="BH1639" s="501">
        <f>Asalariados!AK259</f>
        <v>7.9000000000000057</v>
      </c>
      <c r="BI1639" s="501">
        <f>Asalariados!AL259</f>
        <v>7.9000000000000057</v>
      </c>
      <c r="BJ1639" s="501">
        <f>Asalariados!AM259</f>
        <v>7.9999999999999929</v>
      </c>
      <c r="BK1639" s="501">
        <f>Asalariados!AN259</f>
        <v>8.1000000000000014</v>
      </c>
      <c r="BL1639" s="501">
        <f>Asalariados!AO259</f>
        <v>7.9999999999999929</v>
      </c>
      <c r="BM1639" s="501">
        <f>Asalariados!AP259</f>
        <v>7.9999999999999929</v>
      </c>
      <c r="BN1639" s="501">
        <f>Asalariados!AQ259</f>
        <v>7.9000000000000057</v>
      </c>
      <c r="BO1639" s="501">
        <f>Asalariados!AR259</f>
        <v>7.9000000000000057</v>
      </c>
      <c r="BP1639" s="501"/>
    </row>
    <row r="1640" spans="1:68">
      <c r="A1640" s="289" t="s">
        <v>30</v>
      </c>
      <c r="B1640" s="290" t="s">
        <v>82</v>
      </c>
      <c r="C1640" s="291" t="s">
        <v>323</v>
      </c>
      <c r="D1640" s="35" t="s">
        <v>142</v>
      </c>
      <c r="E1640" s="501">
        <v>2</v>
      </c>
      <c r="F1640" s="501">
        <v>2</v>
      </c>
      <c r="G1640" s="501">
        <v>1.9</v>
      </c>
      <c r="H1640" s="501">
        <v>2</v>
      </c>
      <c r="I1640" s="501">
        <v>1.9</v>
      </c>
      <c r="J1640" s="501">
        <v>1.8</v>
      </c>
      <c r="K1640" s="501">
        <v>1.8</v>
      </c>
      <c r="L1640" s="501">
        <v>1.8</v>
      </c>
      <c r="M1640" s="501">
        <v>1.7</v>
      </c>
      <c r="N1640" s="501">
        <v>1.7</v>
      </c>
      <c r="O1640" s="501">
        <v>1.7</v>
      </c>
      <c r="P1640" s="501">
        <v>1.7</v>
      </c>
      <c r="Q1640" s="501">
        <v>1.6</v>
      </c>
      <c r="R1640" s="501">
        <v>1.7</v>
      </c>
      <c r="S1640" s="501">
        <v>1.7</v>
      </c>
      <c r="T1640" s="501">
        <v>1.7</v>
      </c>
      <c r="U1640" s="501">
        <v>1.7</v>
      </c>
      <c r="V1640" s="501">
        <v>1.5</v>
      </c>
      <c r="W1640" s="501">
        <v>1.3</v>
      </c>
      <c r="X1640" s="501">
        <v>1.3</v>
      </c>
      <c r="Y1640" s="501">
        <v>1.3</v>
      </c>
      <c r="Z1640" s="501">
        <v>1.3</v>
      </c>
      <c r="AA1640" s="501">
        <v>1.3</v>
      </c>
      <c r="AB1640" s="501">
        <v>1.3</v>
      </c>
      <c r="AC1640" s="501">
        <v>1.2</v>
      </c>
      <c r="AD1640" s="501">
        <f>Asalariados!G260</f>
        <v>1.2</v>
      </c>
      <c r="AE1640" s="501">
        <f>Asalariados!H260</f>
        <v>1.8</v>
      </c>
      <c r="AF1640" s="501">
        <f>Asalariados!I260</f>
        <v>1.8</v>
      </c>
      <c r="AG1640" s="501">
        <f>Asalariados!J260</f>
        <v>1.5</v>
      </c>
      <c r="AH1640" s="501">
        <f>Asalariados!K260</f>
        <v>2</v>
      </c>
      <c r="AI1640" s="501">
        <f>Asalariados!L260</f>
        <v>1.5</v>
      </c>
      <c r="AJ1640" s="501">
        <f>Asalariados!M260</f>
        <v>2</v>
      </c>
      <c r="AK1640" s="501">
        <f>Asalariados!N260</f>
        <v>2</v>
      </c>
      <c r="AL1640" s="501">
        <f>Asalariados!O260</f>
        <v>2</v>
      </c>
      <c r="AM1640" s="501">
        <f>Asalariados!P260</f>
        <v>2</v>
      </c>
      <c r="AN1640" s="501">
        <f>Asalariados!Q260</f>
        <v>2</v>
      </c>
      <c r="AO1640" s="501">
        <f>Asalariados!R260</f>
        <v>2.7</v>
      </c>
      <c r="AP1640" s="501">
        <f>Asalariados!S260</f>
        <v>2.8</v>
      </c>
      <c r="AQ1640" s="501">
        <f>Asalariados!T260</f>
        <v>2.5</v>
      </c>
      <c r="AR1640" s="501">
        <f>Asalariados!U260</f>
        <v>2.5</v>
      </c>
      <c r="AS1640" s="501">
        <f>Asalariados!V260</f>
        <v>2.6</v>
      </c>
      <c r="AT1640" s="501">
        <f>Asalariados!W260</f>
        <v>2.2000000000000002</v>
      </c>
      <c r="AU1640" s="501">
        <f>Asalariados!X260</f>
        <v>1.9</v>
      </c>
      <c r="AV1640" s="501">
        <f>Asalariados!Y260</f>
        <v>1.8</v>
      </c>
      <c r="AW1640" s="501">
        <f>Asalariados!Z260</f>
        <v>1.7</v>
      </c>
      <c r="AX1640" s="501">
        <f>Asalariados!AA260</f>
        <v>2.2000000000000171</v>
      </c>
      <c r="AY1640" s="501">
        <f>Asalariados!AB260</f>
        <v>2.4000000000000057</v>
      </c>
      <c r="AZ1640" s="501">
        <f>Asalariados!AC260</f>
        <v>2.2999999999999972</v>
      </c>
      <c r="BA1640" s="501">
        <f>Asalariados!AD260</f>
        <v>2.4000000000000057</v>
      </c>
      <c r="BB1640" s="501">
        <f>Asalariados!AE260</f>
        <v>2.5</v>
      </c>
      <c r="BC1640" s="501">
        <f>Asalariados!AF260</f>
        <v>2.9000000000000057</v>
      </c>
      <c r="BD1640" s="501">
        <f>Asalariados!AG260</f>
        <v>2.5999999999999943</v>
      </c>
      <c r="BE1640" s="501">
        <f>Asalariados!AH260</f>
        <v>3.1000000000000085</v>
      </c>
      <c r="BF1640" s="501">
        <f>Asalariados!AI260</f>
        <v>3.1000000000000085</v>
      </c>
      <c r="BG1640" s="501">
        <f>Asalariados!AJ260</f>
        <v>3</v>
      </c>
      <c r="BH1640" s="501">
        <f>Asalariados!AK260</f>
        <v>3.4000000000000057</v>
      </c>
      <c r="BI1640" s="501">
        <f>Asalariados!AL260</f>
        <v>3.4000000000000057</v>
      </c>
      <c r="BJ1640" s="501">
        <f>Asalariados!AM260</f>
        <v>3.3000000000000043</v>
      </c>
      <c r="BK1640" s="501">
        <f>Asalariados!AN260</f>
        <v>3.1999999999999957</v>
      </c>
      <c r="BL1640" s="501">
        <f>Asalariados!AO260</f>
        <v>3.1000000000000014</v>
      </c>
      <c r="BM1640" s="501">
        <f>Asalariados!AP260</f>
        <v>3.2999999999999972</v>
      </c>
      <c r="BN1640" s="501">
        <f>Asalariados!AQ260</f>
        <v>3.4000000000000057</v>
      </c>
      <c r="BO1640" s="501">
        <f>Asalariados!AR260</f>
        <v>3.4000000000000057</v>
      </c>
      <c r="BP1640" s="501"/>
    </row>
    <row r="1641" spans="1:68">
      <c r="A1641" s="289" t="s">
        <v>31</v>
      </c>
      <c r="B1641" s="290" t="s">
        <v>82</v>
      </c>
      <c r="C1641" s="291" t="s">
        <v>323</v>
      </c>
      <c r="D1641" s="35" t="s">
        <v>142</v>
      </c>
      <c r="E1641" s="501">
        <v>11.6</v>
      </c>
      <c r="F1641" s="501">
        <v>11.7</v>
      </c>
      <c r="G1641" s="501">
        <v>11.9</v>
      </c>
      <c r="H1641" s="501">
        <v>12.2</v>
      </c>
      <c r="I1641" s="501">
        <v>12</v>
      </c>
      <c r="J1641" s="501">
        <v>11.7</v>
      </c>
      <c r="K1641" s="501">
        <v>11.9</v>
      </c>
      <c r="L1641" s="501">
        <v>12</v>
      </c>
      <c r="M1641" s="501">
        <v>11.8</v>
      </c>
      <c r="N1641" s="501">
        <v>12.4</v>
      </c>
      <c r="O1641" s="501">
        <v>12.8</v>
      </c>
      <c r="P1641" s="501">
        <v>13.1</v>
      </c>
      <c r="Q1641" s="501">
        <v>13.3</v>
      </c>
      <c r="R1641" s="501">
        <v>13.1</v>
      </c>
      <c r="S1641" s="501">
        <v>13.3</v>
      </c>
      <c r="T1641" s="501">
        <v>13.4</v>
      </c>
      <c r="U1641" s="501">
        <v>14</v>
      </c>
      <c r="V1641" s="501">
        <v>14.5</v>
      </c>
      <c r="W1641" s="501">
        <v>14.7</v>
      </c>
      <c r="X1641" s="501">
        <v>15.5</v>
      </c>
      <c r="Y1641" s="501">
        <v>15.9</v>
      </c>
      <c r="Z1641" s="501">
        <v>16.100000000000001</v>
      </c>
      <c r="AA1641" s="501">
        <v>16.100000000000001</v>
      </c>
      <c r="AB1641" s="501">
        <v>16.100000000000001</v>
      </c>
      <c r="AC1641" s="501">
        <v>16</v>
      </c>
      <c r="AD1641" s="501">
        <f>Asalariados!G261</f>
        <v>16.2</v>
      </c>
      <c r="AE1641" s="501">
        <f>Asalariados!H261</f>
        <v>15.3</v>
      </c>
      <c r="AF1641" s="501">
        <f>Asalariados!I261</f>
        <v>14.6</v>
      </c>
      <c r="AG1641" s="501">
        <f>Asalariados!J261</f>
        <v>17.8</v>
      </c>
      <c r="AH1641" s="501">
        <f>Asalariados!K261</f>
        <v>13.8</v>
      </c>
      <c r="AI1641" s="501">
        <f>Asalariados!L261</f>
        <v>12.8</v>
      </c>
      <c r="AJ1641" s="501">
        <f>Asalariados!M261</f>
        <v>13.6</v>
      </c>
      <c r="AK1641" s="501">
        <f>Asalariados!N261</f>
        <v>12.7</v>
      </c>
      <c r="AL1641" s="501">
        <f>Asalariados!O261</f>
        <v>11.8</v>
      </c>
      <c r="AM1641" s="501">
        <f>Asalariados!P261</f>
        <v>12.1</v>
      </c>
      <c r="AN1641" s="501">
        <f>Asalariados!Q261</f>
        <v>12.9</v>
      </c>
      <c r="AO1641" s="501">
        <f>Asalariados!R261</f>
        <v>11.9</v>
      </c>
      <c r="AP1641" s="501">
        <f>Asalariados!S261</f>
        <v>11</v>
      </c>
      <c r="AQ1641" s="501">
        <f>Asalariados!T261</f>
        <v>10.8</v>
      </c>
      <c r="AR1641" s="501">
        <f>Asalariados!U261</f>
        <v>10.5</v>
      </c>
      <c r="AS1641" s="501">
        <f>Asalariados!V261</f>
        <v>10.6</v>
      </c>
      <c r="AT1641" s="501">
        <f>Asalariados!W261</f>
        <v>10</v>
      </c>
      <c r="AU1641" s="501">
        <f>Asalariados!X261</f>
        <v>10.1</v>
      </c>
      <c r="AV1641" s="501">
        <f>Asalariados!Y261</f>
        <v>9.6</v>
      </c>
      <c r="AW1641" s="501">
        <f>Asalariados!Z261</f>
        <v>10.199999999999999</v>
      </c>
      <c r="AX1641" s="501">
        <f>Asalariados!AA261</f>
        <v>10</v>
      </c>
      <c r="AY1641" s="501">
        <f>Asalariados!AB261</f>
        <v>9.8000000000000398</v>
      </c>
      <c r="AZ1641" s="501">
        <f>Asalariados!AC261</f>
        <v>9.3000000000000114</v>
      </c>
      <c r="BA1641" s="501">
        <f>Asalariados!AD261</f>
        <v>9.5000000000000284</v>
      </c>
      <c r="BB1641" s="501">
        <f>Asalariados!AE261</f>
        <v>9.8000000000000398</v>
      </c>
      <c r="BC1641" s="501">
        <f>Asalariados!AF261</f>
        <v>9.7000000000000171</v>
      </c>
      <c r="BD1641" s="501">
        <f>Asalariados!AG261</f>
        <v>9.6000000000000227</v>
      </c>
      <c r="BE1641" s="501">
        <f>Asalariados!AH261</f>
        <v>9.9000000000000057</v>
      </c>
      <c r="BF1641" s="501">
        <f>Asalariados!AI261</f>
        <v>9.0999999999999659</v>
      </c>
      <c r="BG1641" s="501">
        <f>Asalariados!AJ261</f>
        <v>9.3000000000000114</v>
      </c>
      <c r="BH1641" s="501">
        <f>Asalariados!AK261</f>
        <v>9.5999999999999943</v>
      </c>
      <c r="BI1641" s="501">
        <f>Asalariados!AL261</f>
        <v>9.5</v>
      </c>
      <c r="BJ1641" s="501">
        <f>Asalariados!AM261</f>
        <v>9.9000000000000057</v>
      </c>
      <c r="BK1641" s="501">
        <f>Asalariados!AN261</f>
        <v>10</v>
      </c>
      <c r="BL1641" s="501">
        <f>Asalariados!AO261</f>
        <v>9.9000000000000057</v>
      </c>
      <c r="BM1641" s="501">
        <f>Asalariados!AP261</f>
        <v>9.8000000000000114</v>
      </c>
      <c r="BN1641" s="501">
        <f>Asalariados!AQ261</f>
        <v>9.6999999999999886</v>
      </c>
      <c r="BO1641" s="501">
        <f>Asalariados!AR261</f>
        <v>9.6999999999999886</v>
      </c>
      <c r="BP1641" s="501"/>
    </row>
    <row r="1642" spans="1:68">
      <c r="A1642" s="289" t="s">
        <v>32</v>
      </c>
      <c r="B1642" s="290" t="s">
        <v>82</v>
      </c>
      <c r="C1642" s="291" t="s">
        <v>323</v>
      </c>
      <c r="D1642" s="35" t="s">
        <v>142</v>
      </c>
      <c r="E1642" s="501">
        <v>1.5</v>
      </c>
      <c r="F1642" s="501">
        <v>1.7</v>
      </c>
      <c r="G1642" s="501">
        <v>2</v>
      </c>
      <c r="H1642" s="501">
        <v>2</v>
      </c>
      <c r="I1642" s="501">
        <v>1.9</v>
      </c>
      <c r="J1642" s="501">
        <v>1.9</v>
      </c>
      <c r="K1642" s="501">
        <v>2</v>
      </c>
      <c r="L1642" s="501">
        <v>2.2000000000000002</v>
      </c>
      <c r="M1642" s="501">
        <v>2.2000000000000002</v>
      </c>
      <c r="N1642" s="501">
        <v>2.2000000000000002</v>
      </c>
      <c r="O1642" s="501">
        <v>2.1</v>
      </c>
      <c r="P1642" s="501">
        <v>2</v>
      </c>
      <c r="Q1642" s="501">
        <v>1.9</v>
      </c>
      <c r="R1642" s="501">
        <v>1.9</v>
      </c>
      <c r="S1642" s="501">
        <v>1.9</v>
      </c>
      <c r="T1642" s="501">
        <v>1.9</v>
      </c>
      <c r="U1642" s="501">
        <v>1.9</v>
      </c>
      <c r="V1642" s="501">
        <v>1.9</v>
      </c>
      <c r="W1642" s="501">
        <v>1.9</v>
      </c>
      <c r="X1642" s="501">
        <v>1.8</v>
      </c>
      <c r="Y1642" s="501">
        <v>1.7</v>
      </c>
      <c r="Z1642" s="501">
        <v>1.6</v>
      </c>
      <c r="AA1642" s="501">
        <v>1.5</v>
      </c>
      <c r="AB1642" s="501">
        <v>1.5</v>
      </c>
      <c r="AC1642" s="501">
        <v>1.4</v>
      </c>
      <c r="AD1642" s="501">
        <f>Asalariados!G262</f>
        <v>1.2</v>
      </c>
      <c r="AE1642" s="501">
        <f>Asalariados!H262</f>
        <v>1.7</v>
      </c>
      <c r="AF1642" s="501">
        <f>Asalariados!I262</f>
        <v>1.5</v>
      </c>
      <c r="AG1642" s="501">
        <f>Asalariados!J262</f>
        <v>1.5</v>
      </c>
      <c r="AH1642" s="501">
        <f>Asalariados!K262</f>
        <v>1.5</v>
      </c>
      <c r="AI1642" s="501">
        <f>Asalariados!L262</f>
        <v>0.9</v>
      </c>
      <c r="AJ1642" s="501">
        <f>Asalariados!M262</f>
        <v>1.3</v>
      </c>
      <c r="AK1642" s="501">
        <f>Asalariados!N262</f>
        <v>1.4</v>
      </c>
      <c r="AL1642" s="501">
        <f>Asalariados!O262</f>
        <v>1.4</v>
      </c>
      <c r="AM1642" s="501">
        <f>Asalariados!P262</f>
        <v>1.4</v>
      </c>
      <c r="AN1642" s="501">
        <f>Asalariados!Q262</f>
        <v>1.4</v>
      </c>
      <c r="AO1642" s="501">
        <f>Asalariados!R262</f>
        <v>1.4</v>
      </c>
      <c r="AP1642" s="501">
        <f>Asalariados!S262</f>
        <v>1.3</v>
      </c>
      <c r="AQ1642" s="501">
        <f>Asalariados!T262</f>
        <v>1.3</v>
      </c>
      <c r="AR1642" s="501">
        <f>Asalariados!U262</f>
        <v>1.3</v>
      </c>
      <c r="AS1642" s="501">
        <f>Asalariados!V262</f>
        <v>1.6</v>
      </c>
      <c r="AT1642" s="501">
        <f>Asalariados!W262</f>
        <v>1.6</v>
      </c>
      <c r="AU1642" s="501">
        <f>Asalariados!X262</f>
        <v>1.6</v>
      </c>
      <c r="AV1642" s="501">
        <f>Asalariados!Y262</f>
        <v>1.3</v>
      </c>
      <c r="AW1642" s="501">
        <f>Asalariados!Z262</f>
        <v>1.1000000000000001</v>
      </c>
      <c r="AX1642" s="501">
        <f>Asalariados!AA262</f>
        <v>1.1999999999999957</v>
      </c>
      <c r="AY1642" s="501">
        <f>Asalariados!AB262</f>
        <v>1.2000000000000028</v>
      </c>
      <c r="AZ1642" s="501">
        <f>Asalariados!AC262</f>
        <v>1.1999999999999993</v>
      </c>
      <c r="BA1642" s="501">
        <f>Asalariados!AD262</f>
        <v>1.1999999999999993</v>
      </c>
      <c r="BB1642" s="501">
        <f>Asalariados!AE262</f>
        <v>1.0999999999999943</v>
      </c>
      <c r="BC1642" s="501">
        <f>Asalariados!AF262</f>
        <v>1.1999999999999957</v>
      </c>
      <c r="BD1642" s="501">
        <f>Asalariados!AG262</f>
        <v>1.1999999999999993</v>
      </c>
      <c r="BE1642" s="501">
        <f>Asalariados!AH262</f>
        <v>1.1999999999999957</v>
      </c>
      <c r="BF1642" s="501">
        <f>Asalariados!AI262</f>
        <v>1.2000000000000028</v>
      </c>
      <c r="BG1642" s="501">
        <f>Asalariados!AJ262</f>
        <v>1.1000000000000014</v>
      </c>
      <c r="BH1642" s="501">
        <f>Asalariados!AK262</f>
        <v>1.3000000000000007</v>
      </c>
      <c r="BI1642" s="501">
        <f>Asalariados!AL262</f>
        <v>1.3999999999999986</v>
      </c>
      <c r="BJ1642" s="501">
        <f>Asalariados!AM262</f>
        <v>1.3000000000000007</v>
      </c>
      <c r="BK1642" s="501">
        <f>Asalariados!AN262</f>
        <v>1.3000000000000007</v>
      </c>
      <c r="BL1642" s="501">
        <f>Asalariados!AO262</f>
        <v>1.1999999999999993</v>
      </c>
      <c r="BM1642" s="501">
        <f>Asalariados!AP262</f>
        <v>1.3000000000000007</v>
      </c>
      <c r="BN1642" s="501">
        <f>Asalariados!AQ262</f>
        <v>1.3999999999999986</v>
      </c>
      <c r="BO1642" s="501">
        <f>Asalariados!AR262</f>
        <v>1.3999999999999986</v>
      </c>
      <c r="BP1642" s="501"/>
    </row>
    <row r="1643" spans="1:68">
      <c r="A1643" s="292" t="s">
        <v>313</v>
      </c>
      <c r="B1643" s="293" t="s">
        <v>82</v>
      </c>
      <c r="C1643" s="294" t="s">
        <v>323</v>
      </c>
      <c r="D1643" s="72" t="s">
        <v>142</v>
      </c>
      <c r="E1643" s="512">
        <v>229.3</v>
      </c>
      <c r="F1643" s="512">
        <v>238.59999999999997</v>
      </c>
      <c r="G1643" s="512">
        <v>251.9</v>
      </c>
      <c r="H1643" s="512">
        <v>257.70000000000005</v>
      </c>
      <c r="I1643" s="512">
        <v>251.00000000000003</v>
      </c>
      <c r="J1643" s="512">
        <v>244.29999999999998</v>
      </c>
      <c r="K1643" s="512">
        <v>246.5</v>
      </c>
      <c r="L1643" s="512">
        <v>249.59999999999997</v>
      </c>
      <c r="M1643" s="512">
        <v>245.19999999999996</v>
      </c>
      <c r="N1643" s="512">
        <v>242.19999999999996</v>
      </c>
      <c r="O1643" s="512">
        <v>235.59999999999997</v>
      </c>
      <c r="P1643" s="512">
        <v>232.1</v>
      </c>
      <c r="Q1643" s="512">
        <v>227.5</v>
      </c>
      <c r="R1643" s="512">
        <v>220.2</v>
      </c>
      <c r="S1643" s="512">
        <v>220</v>
      </c>
      <c r="T1643" s="512">
        <v>219.2</v>
      </c>
      <c r="U1643" s="512">
        <v>224.6</v>
      </c>
      <c r="V1643" s="512">
        <v>227.6</v>
      </c>
      <c r="W1643" s="512">
        <v>226.70000000000002</v>
      </c>
      <c r="X1643" s="512">
        <v>231.4</v>
      </c>
      <c r="Y1643" s="512">
        <v>231.10000000000002</v>
      </c>
      <c r="Z1643" s="512">
        <v>228.10000000000005</v>
      </c>
      <c r="AA1643" s="512">
        <v>222.99999999999997</v>
      </c>
      <c r="AB1643" s="512">
        <v>222.79999999999998</v>
      </c>
      <c r="AC1643" s="512">
        <v>221.20000000000002</v>
      </c>
      <c r="AD1643" s="512">
        <f>Asalariados!G263</f>
        <v>215.89999999999998</v>
      </c>
      <c r="AE1643" s="512">
        <f>Asalariados!H263</f>
        <v>213.70000000000005</v>
      </c>
      <c r="AF1643" s="512">
        <f>Asalariados!I263</f>
        <v>219.30000000000004</v>
      </c>
      <c r="AG1643" s="512">
        <f>Asalariados!J263</f>
        <v>220.20000000000005</v>
      </c>
      <c r="AH1643" s="512">
        <f>Asalariados!K263</f>
        <v>220.00000000000006</v>
      </c>
      <c r="AI1643" s="512">
        <f>Asalariados!L263</f>
        <v>216.1</v>
      </c>
      <c r="AJ1643" s="512">
        <f>Asalariados!M263</f>
        <v>214.10000000000002</v>
      </c>
      <c r="AK1643" s="512">
        <f>Asalariados!N263</f>
        <v>212.1</v>
      </c>
      <c r="AL1643" s="512">
        <f>Asalariados!O263</f>
        <v>212.1</v>
      </c>
      <c r="AM1643" s="512">
        <f>Asalariados!P263</f>
        <v>209.1</v>
      </c>
      <c r="AN1643" s="512">
        <f>Asalariados!Q263</f>
        <v>203.3</v>
      </c>
      <c r="AO1643" s="512">
        <f>Asalariados!R263</f>
        <v>201.20000000000002</v>
      </c>
      <c r="AP1643" s="512">
        <f>Asalariados!S263</f>
        <v>191.10000000000005</v>
      </c>
      <c r="AQ1643" s="512">
        <f>Asalariados!T263</f>
        <v>182</v>
      </c>
      <c r="AR1643" s="512">
        <f>Asalariados!U263</f>
        <v>175</v>
      </c>
      <c r="AS1643" s="512">
        <f>Asalariados!V263</f>
        <v>176.60000000000002</v>
      </c>
      <c r="AT1643" s="512">
        <f>Asalariados!W263</f>
        <v>177.70000000000002</v>
      </c>
      <c r="AU1643" s="512">
        <f>Asalariados!X263</f>
        <v>177.9</v>
      </c>
      <c r="AV1643" s="512">
        <f>Asalariados!Y263</f>
        <v>177.60000000000002</v>
      </c>
      <c r="AW1643" s="512">
        <f>Asalariados!Z263</f>
        <v>179.59999999999997</v>
      </c>
      <c r="AX1643" s="512">
        <f>Asalariados!AA263</f>
        <v>184.60000000000082</v>
      </c>
      <c r="AY1643" s="512">
        <f>Asalariados!AB263</f>
        <v>186.90000000000055</v>
      </c>
      <c r="AZ1643" s="512">
        <f>Asalariados!AC263</f>
        <v>188.20000000000073</v>
      </c>
      <c r="BA1643" s="512">
        <f>Asalariados!AD263</f>
        <v>203.00000000000045</v>
      </c>
      <c r="BB1643" s="512">
        <f>Asalariados!AE263</f>
        <v>214.79999999999973</v>
      </c>
      <c r="BC1643" s="512">
        <f>Asalariados!AF263</f>
        <v>222.10000000000036</v>
      </c>
      <c r="BD1643" s="512">
        <f>Asalariados!AG263</f>
        <v>228.60000000000036</v>
      </c>
      <c r="BE1643" s="512">
        <f>Asalariados!AH263</f>
        <v>234.99999999999909</v>
      </c>
      <c r="BF1643" s="512">
        <f>Asalariados!AI263</f>
        <v>232.40000000000055</v>
      </c>
      <c r="BG1643" s="512">
        <f>Asalariados!AJ263</f>
        <v>230.99999999999955</v>
      </c>
      <c r="BH1643" s="512">
        <f>Asalariados!AK263</f>
        <v>246.40000000000009</v>
      </c>
      <c r="BI1643" s="512">
        <f>Asalariados!AL263</f>
        <v>246.40000000000009</v>
      </c>
      <c r="BJ1643" s="512">
        <f>Asalariados!AM263</f>
        <v>239.7000000000005</v>
      </c>
      <c r="BK1643" s="512">
        <f>Asalariados!AN263</f>
        <v>234.40000000000009</v>
      </c>
      <c r="BL1643" s="512">
        <f>Asalariados!AO263</f>
        <v>231.69999999999982</v>
      </c>
      <c r="BM1643" s="512">
        <f>Asalariados!AP263</f>
        <v>233.20000000000005</v>
      </c>
      <c r="BN1643" s="512">
        <f>Asalariados!AQ263</f>
        <v>236.80000000000018</v>
      </c>
      <c r="BO1643" s="512">
        <f>Asalariados!AR263</f>
        <v>239.10000000000036</v>
      </c>
      <c r="BP1643" s="512"/>
    </row>
    <row r="1644" spans="1:68">
      <c r="A1644" s="281" t="s">
        <v>11</v>
      </c>
      <c r="B1644" s="282" t="s">
        <v>44</v>
      </c>
      <c r="C1644" s="283" t="s">
        <v>323</v>
      </c>
      <c r="D1644" s="35" t="s">
        <v>142</v>
      </c>
      <c r="E1644" s="514">
        <v>124</v>
      </c>
      <c r="F1644" s="514">
        <v>122.7</v>
      </c>
      <c r="G1644" s="514">
        <v>122.6</v>
      </c>
      <c r="H1644" s="514">
        <v>123.4</v>
      </c>
      <c r="I1644" s="514">
        <v>122.5</v>
      </c>
      <c r="J1644" s="514">
        <v>117</v>
      </c>
      <c r="K1644" s="514">
        <v>120.8</v>
      </c>
      <c r="L1644" s="514">
        <v>129.30000000000001</v>
      </c>
      <c r="M1644" s="514">
        <v>134.4</v>
      </c>
      <c r="N1644" s="514">
        <v>138.4</v>
      </c>
      <c r="O1644" s="514">
        <v>141</v>
      </c>
      <c r="P1644" s="514">
        <v>144</v>
      </c>
      <c r="Q1644" s="514">
        <v>144.19999999999999</v>
      </c>
      <c r="R1644" s="514">
        <v>146.69999999999999</v>
      </c>
      <c r="S1644" s="514">
        <v>151.19999999999999</v>
      </c>
      <c r="T1644" s="514">
        <v>153.5</v>
      </c>
      <c r="U1644" s="514">
        <v>153.6</v>
      </c>
      <c r="V1644" s="514">
        <v>162.19999999999999</v>
      </c>
      <c r="W1644" s="514">
        <v>161.1</v>
      </c>
      <c r="X1644" s="514">
        <v>157.6</v>
      </c>
      <c r="Y1644" s="514">
        <v>146.4</v>
      </c>
      <c r="Z1644" s="514">
        <v>143.30000000000001</v>
      </c>
      <c r="AA1644" s="514">
        <v>142.80000000000001</v>
      </c>
      <c r="AB1644" s="514">
        <v>141.69999999999999</v>
      </c>
      <c r="AC1644" s="514">
        <v>138.19999999999999</v>
      </c>
      <c r="AD1644" s="514">
        <f>Asalariados!G266</f>
        <v>132.1</v>
      </c>
      <c r="AE1644" s="514">
        <f>Asalariados!H266</f>
        <v>133.79999999999998</v>
      </c>
      <c r="AF1644" s="514">
        <f>Asalariados!I266</f>
        <v>138.1</v>
      </c>
      <c r="AG1644" s="514">
        <f>Asalariados!J266</f>
        <v>136.6</v>
      </c>
      <c r="AH1644" s="514">
        <f>Asalariados!K266</f>
        <v>109.4</v>
      </c>
      <c r="AI1644" s="514">
        <f>Asalariados!L266</f>
        <v>98.8</v>
      </c>
      <c r="AJ1644" s="514">
        <f>Asalariados!M266</f>
        <v>124.80000000000001</v>
      </c>
      <c r="AK1644" s="514">
        <f>Asalariados!N266</f>
        <v>147.4</v>
      </c>
      <c r="AL1644" s="514">
        <f>Asalariados!O266</f>
        <v>169</v>
      </c>
      <c r="AM1644" s="514">
        <f>Asalariados!P266</f>
        <v>194.20000000000002</v>
      </c>
      <c r="AN1644" s="514">
        <f>Asalariados!Q266</f>
        <v>219.3</v>
      </c>
      <c r="AO1644" s="514">
        <f>Asalariados!R266</f>
        <v>224.6</v>
      </c>
      <c r="AP1644" s="514">
        <f>Asalariados!S266</f>
        <v>183.1</v>
      </c>
      <c r="AQ1644" s="514">
        <f>Asalariados!T266</f>
        <v>150.79999999999998</v>
      </c>
      <c r="AR1644" s="514">
        <f>Asalariados!U266</f>
        <v>146.79999999999998</v>
      </c>
      <c r="AS1644" s="514">
        <f>Asalariados!V266</f>
        <v>163.6</v>
      </c>
      <c r="AT1644" s="514">
        <f>Asalariados!W266</f>
        <v>175.20000000000002</v>
      </c>
      <c r="AU1644" s="514">
        <f>Asalariados!X266</f>
        <v>181.89999999999998</v>
      </c>
      <c r="AV1644" s="514">
        <f>Asalariados!Y266</f>
        <v>194.20000000000002</v>
      </c>
      <c r="AW1644" s="514">
        <f>Asalariados!Z266</f>
        <v>222.3</v>
      </c>
      <c r="AX1644" s="514">
        <f>Asalariados!AA266</f>
        <v>243.7</v>
      </c>
      <c r="AY1644" s="514">
        <f>Asalariados!AB266</f>
        <v>265.5</v>
      </c>
      <c r="AZ1644" s="514">
        <f>Asalariados!AC266</f>
        <v>282.90000000000003</v>
      </c>
      <c r="BA1644" s="514">
        <f>Asalariados!AD266</f>
        <v>306.2</v>
      </c>
      <c r="BB1644" s="514">
        <f>Asalariados!AE266</f>
        <v>340.4</v>
      </c>
      <c r="BC1644" s="514">
        <f>Asalariados!AF266</f>
        <v>382.7</v>
      </c>
      <c r="BD1644" s="514">
        <f>Asalariados!AG266</f>
        <v>416.90000000000003</v>
      </c>
      <c r="BE1644" s="514">
        <f>Asalariados!AH266</f>
        <v>443</v>
      </c>
      <c r="BF1644" s="514">
        <f>Asalariados!AI266</f>
        <v>383</v>
      </c>
      <c r="BG1644" s="514">
        <f>Asalariados!AJ266</f>
        <v>268.5</v>
      </c>
      <c r="BH1644" s="514">
        <f>Asalariados!AK266</f>
        <v>232</v>
      </c>
      <c r="BI1644" s="514">
        <f>Asalariados!AL266</f>
        <v>194.1</v>
      </c>
      <c r="BJ1644" s="514">
        <f>Asalariados!AM266</f>
        <v>146.79999999999998</v>
      </c>
      <c r="BK1644" s="514">
        <f>Asalariados!AN266</f>
        <v>125.19999999999999</v>
      </c>
      <c r="BL1644" s="514">
        <f>Asalariados!AO266</f>
        <v>125.3</v>
      </c>
      <c r="BM1644" s="514">
        <f>Asalariados!AP266</f>
        <v>137.6</v>
      </c>
      <c r="BN1644" s="514">
        <f>Asalariados!AQ266</f>
        <v>143.5</v>
      </c>
      <c r="BO1644" s="514">
        <f>Asalariados!AR266</f>
        <v>151.29999999999998</v>
      </c>
      <c r="BP1644" s="514"/>
    </row>
    <row r="1645" spans="1:68">
      <c r="A1645" s="281" t="s">
        <v>17</v>
      </c>
      <c r="B1645" s="282" t="s">
        <v>44</v>
      </c>
      <c r="C1645" s="283" t="s">
        <v>323</v>
      </c>
      <c r="D1645" s="35" t="s">
        <v>142</v>
      </c>
      <c r="E1645" s="514">
        <v>31.1</v>
      </c>
      <c r="F1645" s="514">
        <v>33.1</v>
      </c>
      <c r="G1645" s="514">
        <v>35.5</v>
      </c>
      <c r="H1645" s="514">
        <v>36.6</v>
      </c>
      <c r="I1645" s="514">
        <v>37.200000000000003</v>
      </c>
      <c r="J1645" s="514">
        <v>36.4</v>
      </c>
      <c r="K1645" s="514">
        <v>38.299999999999997</v>
      </c>
      <c r="L1645" s="514">
        <v>40.700000000000003</v>
      </c>
      <c r="M1645" s="514">
        <v>42</v>
      </c>
      <c r="N1645" s="514">
        <v>43</v>
      </c>
      <c r="O1645" s="514">
        <v>43.4</v>
      </c>
      <c r="P1645" s="514">
        <v>44.2</v>
      </c>
      <c r="Q1645" s="514">
        <v>44.3</v>
      </c>
      <c r="R1645" s="514">
        <v>42.4</v>
      </c>
      <c r="S1645" s="514">
        <v>41.2</v>
      </c>
      <c r="T1645" s="514">
        <v>37.4</v>
      </c>
      <c r="U1645" s="514">
        <v>33.5</v>
      </c>
      <c r="V1645" s="514">
        <v>35</v>
      </c>
      <c r="W1645" s="514">
        <v>34.299999999999997</v>
      </c>
      <c r="X1645" s="514">
        <v>36</v>
      </c>
      <c r="Y1645" s="514">
        <v>35.9</v>
      </c>
      <c r="Z1645" s="514">
        <v>37.5</v>
      </c>
      <c r="AA1645" s="514">
        <v>39.799999999999997</v>
      </c>
      <c r="AB1645" s="514">
        <v>39.5</v>
      </c>
      <c r="AC1645" s="514">
        <v>38.4</v>
      </c>
      <c r="AD1645" s="514">
        <f>Asalariados!G267</f>
        <v>35</v>
      </c>
      <c r="AE1645" s="514">
        <f>Asalariados!H267</f>
        <v>31.7</v>
      </c>
      <c r="AF1645" s="514">
        <f>Asalariados!I267</f>
        <v>27</v>
      </c>
      <c r="AG1645" s="514">
        <f>Asalariados!J267</f>
        <v>30.5</v>
      </c>
      <c r="AH1645" s="514">
        <f>Asalariados!K267</f>
        <v>26</v>
      </c>
      <c r="AI1645" s="514">
        <f>Asalariados!L267</f>
        <v>16.2</v>
      </c>
      <c r="AJ1645" s="514">
        <f>Asalariados!M267</f>
        <v>20.9</v>
      </c>
      <c r="AK1645" s="514">
        <f>Asalariados!N267</f>
        <v>23.8</v>
      </c>
      <c r="AL1645" s="514">
        <f>Asalariados!O267</f>
        <v>27.1</v>
      </c>
      <c r="AM1645" s="514">
        <f>Asalariados!P267</f>
        <v>28.1</v>
      </c>
      <c r="AN1645" s="514">
        <f>Asalariados!Q267</f>
        <v>31.3</v>
      </c>
      <c r="AO1645" s="514">
        <f>Asalariados!R267</f>
        <v>32.4</v>
      </c>
      <c r="AP1645" s="514">
        <f>Asalariados!S267</f>
        <v>28.2</v>
      </c>
      <c r="AQ1645" s="514">
        <f>Asalariados!T267</f>
        <v>28.4</v>
      </c>
      <c r="AR1645" s="514">
        <f>Asalariados!U267</f>
        <v>26.2</v>
      </c>
      <c r="AS1645" s="514">
        <f>Asalariados!V267</f>
        <v>27.1</v>
      </c>
      <c r="AT1645" s="514">
        <f>Asalariados!W267</f>
        <v>28.9</v>
      </c>
      <c r="AU1645" s="514">
        <f>Asalariados!X267</f>
        <v>31.7</v>
      </c>
      <c r="AV1645" s="514">
        <f>Asalariados!Y267</f>
        <v>34.4</v>
      </c>
      <c r="AW1645" s="514">
        <f>Asalariados!Z267</f>
        <v>40.299999999999997</v>
      </c>
      <c r="AX1645" s="514">
        <f>Asalariados!AA267</f>
        <v>47.7</v>
      </c>
      <c r="AY1645" s="514">
        <f>Asalariados!AB267</f>
        <v>50.4</v>
      </c>
      <c r="AZ1645" s="514">
        <f>Asalariados!AC267</f>
        <v>52.4</v>
      </c>
      <c r="BA1645" s="514">
        <f>Asalariados!AD267</f>
        <v>54</v>
      </c>
      <c r="BB1645" s="514">
        <f>Asalariados!AE267</f>
        <v>52.4</v>
      </c>
      <c r="BC1645" s="514">
        <f>Asalariados!AF267</f>
        <v>59.4</v>
      </c>
      <c r="BD1645" s="514">
        <f>Asalariados!AG267</f>
        <v>62.9</v>
      </c>
      <c r="BE1645" s="514">
        <f>Asalariados!AH267</f>
        <v>69.2</v>
      </c>
      <c r="BF1645" s="514">
        <f>Asalariados!AI267</f>
        <v>62</v>
      </c>
      <c r="BG1645" s="514">
        <f>Asalariados!AJ267</f>
        <v>50.3</v>
      </c>
      <c r="BH1645" s="514">
        <f>Asalariados!AK267</f>
        <v>45.6</v>
      </c>
      <c r="BI1645" s="514">
        <f>Asalariados!AL267</f>
        <v>36.200000000000003</v>
      </c>
      <c r="BJ1645" s="514">
        <f>Asalariados!AM267</f>
        <v>31.6</v>
      </c>
      <c r="BK1645" s="514">
        <f>Asalariados!AN267</f>
        <v>27.1</v>
      </c>
      <c r="BL1645" s="514">
        <f>Asalariados!AO267</f>
        <v>26</v>
      </c>
      <c r="BM1645" s="514">
        <f>Asalariados!AP267</f>
        <v>26.7</v>
      </c>
      <c r="BN1645" s="514">
        <f>Asalariados!AQ267</f>
        <v>28.7</v>
      </c>
      <c r="BO1645" s="514">
        <f>Asalariados!AR267</f>
        <v>29.1</v>
      </c>
      <c r="BP1645" s="514"/>
    </row>
    <row r="1646" spans="1:68">
      <c r="A1646" s="281" t="s">
        <v>18</v>
      </c>
      <c r="B1646" s="282" t="s">
        <v>44</v>
      </c>
      <c r="C1646" s="283" t="s">
        <v>323</v>
      </c>
      <c r="D1646" s="35" t="s">
        <v>142</v>
      </c>
      <c r="E1646" s="514">
        <v>54.3</v>
      </c>
      <c r="F1646" s="514">
        <v>54.6</v>
      </c>
      <c r="G1646" s="514">
        <v>55.5</v>
      </c>
      <c r="H1646" s="514">
        <v>56.7</v>
      </c>
      <c r="I1646" s="514">
        <v>57.1</v>
      </c>
      <c r="J1646" s="514">
        <v>52.2</v>
      </c>
      <c r="K1646" s="514">
        <v>51.6</v>
      </c>
      <c r="L1646" s="514">
        <v>51.7</v>
      </c>
      <c r="M1646" s="514">
        <v>50.2</v>
      </c>
      <c r="N1646" s="514">
        <v>50</v>
      </c>
      <c r="O1646" s="514">
        <v>49.3</v>
      </c>
      <c r="P1646" s="514">
        <v>49.3</v>
      </c>
      <c r="Q1646" s="514">
        <v>48.4</v>
      </c>
      <c r="R1646" s="514">
        <v>48.7</v>
      </c>
      <c r="S1646" s="514">
        <v>49.6</v>
      </c>
      <c r="T1646" s="514">
        <v>46.3</v>
      </c>
      <c r="U1646" s="514">
        <v>42.5</v>
      </c>
      <c r="V1646" s="514">
        <v>42.7</v>
      </c>
      <c r="W1646" s="514">
        <v>40.299999999999997</v>
      </c>
      <c r="X1646" s="514">
        <v>40.299999999999997</v>
      </c>
      <c r="Y1646" s="514">
        <v>38.299999999999997</v>
      </c>
      <c r="Z1646" s="514">
        <v>38.299999999999997</v>
      </c>
      <c r="AA1646" s="514">
        <v>39.1</v>
      </c>
      <c r="AB1646" s="514">
        <v>37.1</v>
      </c>
      <c r="AC1646" s="514">
        <v>34.6</v>
      </c>
      <c r="AD1646" s="514">
        <f>Asalariados!G268</f>
        <v>32.799999999999997</v>
      </c>
      <c r="AE1646" s="514">
        <f>Asalariados!H268</f>
        <v>30.5</v>
      </c>
      <c r="AF1646" s="514">
        <f>Asalariados!I268</f>
        <v>30.1</v>
      </c>
      <c r="AG1646" s="514">
        <f>Asalariados!J268</f>
        <v>28.7</v>
      </c>
      <c r="AH1646" s="514">
        <f>Asalariados!K268</f>
        <v>21.8</v>
      </c>
      <c r="AI1646" s="514">
        <f>Asalariados!L268</f>
        <v>22.2</v>
      </c>
      <c r="AJ1646" s="514">
        <f>Asalariados!M268</f>
        <v>24.6</v>
      </c>
      <c r="AK1646" s="514">
        <f>Asalariados!N268</f>
        <v>23.7</v>
      </c>
      <c r="AL1646" s="514">
        <f>Asalariados!O268</f>
        <v>23.8</v>
      </c>
      <c r="AM1646" s="514">
        <f>Asalariados!P268</f>
        <v>26.3</v>
      </c>
      <c r="AN1646" s="514">
        <f>Asalariados!Q268</f>
        <v>30.3</v>
      </c>
      <c r="AO1646" s="514">
        <f>Asalariados!R268</f>
        <v>32.799999999999997</v>
      </c>
      <c r="AP1646" s="514">
        <f>Asalariados!S268</f>
        <v>31.3</v>
      </c>
      <c r="AQ1646" s="514">
        <f>Asalariados!T268</f>
        <v>28.3</v>
      </c>
      <c r="AR1646" s="514">
        <f>Asalariados!U268</f>
        <v>23.7</v>
      </c>
      <c r="AS1646" s="514">
        <f>Asalariados!V268</f>
        <v>25.2</v>
      </c>
      <c r="AT1646" s="514">
        <f>Asalariados!W268</f>
        <v>25.8</v>
      </c>
      <c r="AU1646" s="514">
        <f>Asalariados!X268</f>
        <v>29.3</v>
      </c>
      <c r="AV1646" s="514">
        <f>Asalariados!Y268</f>
        <v>33.299999999999997</v>
      </c>
      <c r="AW1646" s="514">
        <f>Asalariados!Z268</f>
        <v>35</v>
      </c>
      <c r="AX1646" s="514">
        <f>Asalariados!AA268</f>
        <v>37.9</v>
      </c>
      <c r="AY1646" s="514">
        <f>Asalariados!AB268</f>
        <v>41.7</v>
      </c>
      <c r="AZ1646" s="514">
        <f>Asalariados!AC268</f>
        <v>42</v>
      </c>
      <c r="BA1646" s="514">
        <f>Asalariados!AD268</f>
        <v>43.9</v>
      </c>
      <c r="BB1646" s="514">
        <f>Asalariados!AE268</f>
        <v>41.4</v>
      </c>
      <c r="BC1646" s="514">
        <f>Asalariados!AF268</f>
        <v>46.5</v>
      </c>
      <c r="BD1646" s="514">
        <f>Asalariados!AG268</f>
        <v>50.2</v>
      </c>
      <c r="BE1646" s="514">
        <f>Asalariados!AH268</f>
        <v>53</v>
      </c>
      <c r="BF1646" s="514">
        <f>Asalariados!AI268</f>
        <v>48.9</v>
      </c>
      <c r="BG1646" s="514">
        <f>Asalariados!AJ268</f>
        <v>36.200000000000003</v>
      </c>
      <c r="BH1646" s="514">
        <f>Asalariados!AK268</f>
        <v>32.4</v>
      </c>
      <c r="BI1646" s="514">
        <f>Asalariados!AL268</f>
        <v>28.6</v>
      </c>
      <c r="BJ1646" s="514">
        <f>Asalariados!AM268</f>
        <v>24.6</v>
      </c>
      <c r="BK1646" s="514">
        <f>Asalariados!AN268</f>
        <v>20.5</v>
      </c>
      <c r="BL1646" s="514">
        <f>Asalariados!AO268</f>
        <v>19.2</v>
      </c>
      <c r="BM1646" s="514">
        <f>Asalariados!AP268</f>
        <v>19.5</v>
      </c>
      <c r="BN1646" s="514">
        <f>Asalariados!AQ268</f>
        <v>19.7</v>
      </c>
      <c r="BO1646" s="514">
        <f>Asalariados!AR268</f>
        <v>21.9</v>
      </c>
      <c r="BP1646" s="514"/>
    </row>
    <row r="1647" spans="1:68">
      <c r="A1647" s="281" t="s">
        <v>19</v>
      </c>
      <c r="B1647" s="282" t="s">
        <v>44</v>
      </c>
      <c r="C1647" s="283" t="s">
        <v>323</v>
      </c>
      <c r="D1647" s="35" t="s">
        <v>142</v>
      </c>
      <c r="E1647" s="514">
        <v>12.3</v>
      </c>
      <c r="F1647" s="514">
        <v>12.6</v>
      </c>
      <c r="G1647" s="514">
        <v>13.3</v>
      </c>
      <c r="H1647" s="514">
        <v>13.8</v>
      </c>
      <c r="I1647" s="514">
        <v>14</v>
      </c>
      <c r="J1647" s="514">
        <v>14.6</v>
      </c>
      <c r="K1647" s="514">
        <v>16.2</v>
      </c>
      <c r="L1647" s="514">
        <v>17.899999999999999</v>
      </c>
      <c r="M1647" s="514">
        <v>19.2</v>
      </c>
      <c r="N1647" s="514">
        <v>20.2</v>
      </c>
      <c r="O1647" s="514">
        <v>20.9</v>
      </c>
      <c r="P1647" s="514">
        <v>21.8</v>
      </c>
      <c r="Q1647" s="514">
        <v>22.3</v>
      </c>
      <c r="R1647" s="514">
        <v>23.9</v>
      </c>
      <c r="S1647" s="514">
        <v>25.8</v>
      </c>
      <c r="T1647" s="514">
        <v>26.8</v>
      </c>
      <c r="U1647" s="514">
        <v>27.5</v>
      </c>
      <c r="V1647" s="514">
        <v>30.1</v>
      </c>
      <c r="W1647" s="514">
        <v>31.1</v>
      </c>
      <c r="X1647" s="514">
        <v>32</v>
      </c>
      <c r="Y1647" s="514">
        <v>31.4</v>
      </c>
      <c r="Z1647" s="514">
        <v>30.4</v>
      </c>
      <c r="AA1647" s="514">
        <v>30</v>
      </c>
      <c r="AB1647" s="514">
        <v>28.2</v>
      </c>
      <c r="AC1647" s="514">
        <v>25.9</v>
      </c>
      <c r="AD1647" s="514">
        <f>Asalariados!G269</f>
        <v>25.2</v>
      </c>
      <c r="AE1647" s="514">
        <f>Asalariados!H269</f>
        <v>24.9</v>
      </c>
      <c r="AF1647" s="514">
        <f>Asalariados!I269</f>
        <v>24.4</v>
      </c>
      <c r="AG1647" s="514">
        <f>Asalariados!J269</f>
        <v>21.1</v>
      </c>
      <c r="AH1647" s="514">
        <f>Asalariados!K269</f>
        <v>22.7</v>
      </c>
      <c r="AI1647" s="514">
        <f>Asalariados!L269</f>
        <v>32.1</v>
      </c>
      <c r="AJ1647" s="514">
        <f>Asalariados!M269</f>
        <v>21.6</v>
      </c>
      <c r="AK1647" s="514">
        <f>Asalariados!N269</f>
        <v>20.3</v>
      </c>
      <c r="AL1647" s="514">
        <f>Asalariados!O269</f>
        <v>22.1</v>
      </c>
      <c r="AM1647" s="514">
        <f>Asalariados!P269</f>
        <v>24.9</v>
      </c>
      <c r="AN1647" s="514">
        <f>Asalariados!Q269</f>
        <v>26.3</v>
      </c>
      <c r="AO1647" s="514">
        <f>Asalariados!R269</f>
        <v>26.8</v>
      </c>
      <c r="AP1647" s="514">
        <f>Asalariados!S269</f>
        <v>24.2</v>
      </c>
      <c r="AQ1647" s="514">
        <f>Asalariados!T269</f>
        <v>17.399999999999999</v>
      </c>
      <c r="AR1647" s="514">
        <f>Asalariados!U269</f>
        <v>17.8</v>
      </c>
      <c r="AS1647" s="514">
        <f>Asalariados!V269</f>
        <v>21.5</v>
      </c>
      <c r="AT1647" s="514">
        <f>Asalariados!W269</f>
        <v>21.3</v>
      </c>
      <c r="AU1647" s="514">
        <f>Asalariados!X269</f>
        <v>25.6</v>
      </c>
      <c r="AV1647" s="514">
        <f>Asalariados!Y269</f>
        <v>30.2</v>
      </c>
      <c r="AW1647" s="514">
        <f>Asalariados!Z269</f>
        <v>39.799999999999997</v>
      </c>
      <c r="AX1647" s="514">
        <f>Asalariados!AA269</f>
        <v>50.5</v>
      </c>
      <c r="AY1647" s="514">
        <f>Asalariados!AB269</f>
        <v>54.7</v>
      </c>
      <c r="AZ1647" s="514">
        <f>Asalariados!AC269</f>
        <v>55.1</v>
      </c>
      <c r="BA1647" s="514">
        <f>Asalariados!AD269</f>
        <v>56.8</v>
      </c>
      <c r="BB1647" s="514">
        <f>Asalariados!AE269</f>
        <v>59.6</v>
      </c>
      <c r="BC1647" s="514">
        <f>Asalariados!AF269</f>
        <v>66.5</v>
      </c>
      <c r="BD1647" s="514">
        <f>Asalariados!AG269</f>
        <v>68.8</v>
      </c>
      <c r="BE1647" s="514">
        <f>Asalariados!AH269</f>
        <v>74.3</v>
      </c>
      <c r="BF1647" s="514">
        <f>Asalariados!AI269</f>
        <v>69.099999999999994</v>
      </c>
      <c r="BG1647" s="514">
        <f>Asalariados!AJ269</f>
        <v>54.3</v>
      </c>
      <c r="BH1647" s="514">
        <f>Asalariados!AK269</f>
        <v>45.4</v>
      </c>
      <c r="BI1647" s="514">
        <f>Asalariados!AL269</f>
        <v>37.5</v>
      </c>
      <c r="BJ1647" s="514">
        <f>Asalariados!AM269</f>
        <v>32.700000000000003</v>
      </c>
      <c r="BK1647" s="514">
        <f>Asalariados!AN269</f>
        <v>28.5</v>
      </c>
      <c r="BL1647" s="514">
        <f>Asalariados!AO269</f>
        <v>29.1</v>
      </c>
      <c r="BM1647" s="514">
        <f>Asalariados!AP269</f>
        <v>33.299999999999997</v>
      </c>
      <c r="BN1647" s="514">
        <f>Asalariados!AQ269</f>
        <v>35.1</v>
      </c>
      <c r="BO1647" s="514">
        <f>Asalariados!AR269</f>
        <v>37.1</v>
      </c>
      <c r="BP1647" s="514"/>
    </row>
    <row r="1648" spans="1:68">
      <c r="A1648" s="281" t="s">
        <v>20</v>
      </c>
      <c r="B1648" s="282" t="s">
        <v>44</v>
      </c>
      <c r="C1648" s="283" t="s">
        <v>323</v>
      </c>
      <c r="D1648" s="35" t="s">
        <v>142</v>
      </c>
      <c r="E1648" s="514">
        <v>23.8</v>
      </c>
      <c r="F1648" s="514">
        <v>24.1</v>
      </c>
      <c r="G1648" s="514">
        <v>24.5</v>
      </c>
      <c r="H1648" s="514">
        <v>25.2</v>
      </c>
      <c r="I1648" s="514">
        <v>25.6</v>
      </c>
      <c r="J1648" s="514">
        <v>25.5</v>
      </c>
      <c r="K1648" s="514">
        <v>27.2</v>
      </c>
      <c r="L1648" s="514">
        <v>30</v>
      </c>
      <c r="M1648" s="514">
        <v>32.200000000000003</v>
      </c>
      <c r="N1648" s="514">
        <v>35.299999999999997</v>
      </c>
      <c r="O1648" s="514">
        <v>38.299999999999997</v>
      </c>
      <c r="P1648" s="514">
        <v>43.7</v>
      </c>
      <c r="Q1648" s="514">
        <v>48.7</v>
      </c>
      <c r="R1648" s="514">
        <v>52</v>
      </c>
      <c r="S1648" s="514">
        <v>56</v>
      </c>
      <c r="T1648" s="514">
        <v>62.2</v>
      </c>
      <c r="U1648" s="514">
        <v>68.2</v>
      </c>
      <c r="V1648" s="514">
        <v>76.099999999999994</v>
      </c>
      <c r="W1648" s="514">
        <v>79.8</v>
      </c>
      <c r="X1648" s="514">
        <v>70.7</v>
      </c>
      <c r="Y1648" s="514">
        <v>59.3</v>
      </c>
      <c r="Z1648" s="514">
        <v>61.1</v>
      </c>
      <c r="AA1648" s="514">
        <v>64.099999999999994</v>
      </c>
      <c r="AB1648" s="514">
        <v>67.599999999999994</v>
      </c>
      <c r="AC1648" s="514">
        <v>69.8</v>
      </c>
      <c r="AD1648" s="514">
        <f>Asalariados!G270</f>
        <v>56.2</v>
      </c>
      <c r="AE1648" s="514">
        <f>Asalariados!H270</f>
        <v>45.9</v>
      </c>
      <c r="AF1648" s="514">
        <f>Asalariados!I270</f>
        <v>46.4</v>
      </c>
      <c r="AG1648" s="514">
        <f>Asalariados!J270</f>
        <v>47.8</v>
      </c>
      <c r="AH1648" s="514">
        <f>Asalariados!K270</f>
        <v>40.299999999999997</v>
      </c>
      <c r="AI1648" s="514">
        <f>Asalariados!L270</f>
        <v>38.9</v>
      </c>
      <c r="AJ1648" s="514">
        <f>Asalariados!M270</f>
        <v>42.8</v>
      </c>
      <c r="AK1648" s="514">
        <f>Asalariados!N270</f>
        <v>50.6</v>
      </c>
      <c r="AL1648" s="514">
        <f>Asalariados!O270</f>
        <v>56.1</v>
      </c>
      <c r="AM1648" s="514">
        <f>Asalariados!P270</f>
        <v>50.7</v>
      </c>
      <c r="AN1648" s="514">
        <f>Asalariados!Q270</f>
        <v>51.8</v>
      </c>
      <c r="AO1648" s="514">
        <f>Asalariados!R270</f>
        <v>45.5</v>
      </c>
      <c r="AP1648" s="514">
        <f>Asalariados!S270</f>
        <v>40.5</v>
      </c>
      <c r="AQ1648" s="514">
        <f>Asalariados!T270</f>
        <v>37.4</v>
      </c>
      <c r="AR1648" s="514">
        <f>Asalariados!U270</f>
        <v>38.299999999999997</v>
      </c>
      <c r="AS1648" s="514">
        <f>Asalariados!V270</f>
        <v>43.8</v>
      </c>
      <c r="AT1648" s="514">
        <f>Asalariados!W270</f>
        <v>42.3</v>
      </c>
      <c r="AU1648" s="514">
        <f>Asalariados!X270</f>
        <v>47.5</v>
      </c>
      <c r="AV1648" s="514">
        <f>Asalariados!Y270</f>
        <v>56.8</v>
      </c>
      <c r="AW1648" s="514">
        <f>Asalariados!Z270</f>
        <v>68.599999999999994</v>
      </c>
      <c r="AX1648" s="514">
        <f>Asalariados!AA270</f>
        <v>79</v>
      </c>
      <c r="AY1648" s="514">
        <f>Asalariados!AB270</f>
        <v>84.4</v>
      </c>
      <c r="AZ1648" s="514">
        <f>Asalariados!AC270</f>
        <v>88.9</v>
      </c>
      <c r="BA1648" s="514">
        <f>Asalariados!AD270</f>
        <v>92.1</v>
      </c>
      <c r="BB1648" s="514">
        <f>Asalariados!AE270</f>
        <v>98.3</v>
      </c>
      <c r="BC1648" s="514">
        <f>Asalariados!AF270</f>
        <v>103.4</v>
      </c>
      <c r="BD1648" s="514">
        <f>Asalariados!AG270</f>
        <v>103.9</v>
      </c>
      <c r="BE1648" s="514">
        <f>Asalariados!AH270</f>
        <v>111.9</v>
      </c>
      <c r="BF1648" s="514">
        <f>Asalariados!AI270</f>
        <v>92.2</v>
      </c>
      <c r="BG1648" s="514">
        <f>Asalariados!AJ270</f>
        <v>64.599999999999994</v>
      </c>
      <c r="BH1648" s="514">
        <f>Asalariados!AK270</f>
        <v>57.5</v>
      </c>
      <c r="BI1648" s="514">
        <f>Asalariados!AL270</f>
        <v>45.8</v>
      </c>
      <c r="BJ1648" s="514">
        <f>Asalariados!AM270</f>
        <v>39.1</v>
      </c>
      <c r="BK1648" s="514">
        <f>Asalariados!AN270</f>
        <v>34.299999999999997</v>
      </c>
      <c r="BL1648" s="514">
        <f>Asalariados!AO270</f>
        <v>32.4</v>
      </c>
      <c r="BM1648" s="514">
        <f>Asalariados!AP270</f>
        <v>34</v>
      </c>
      <c r="BN1648" s="514">
        <f>Asalariados!AQ270</f>
        <v>35.299999999999997</v>
      </c>
      <c r="BO1648" s="514">
        <f>Asalariados!AR270</f>
        <v>39.200000000000003</v>
      </c>
      <c r="BP1648" s="514"/>
    </row>
    <row r="1649" spans="1:68">
      <c r="A1649" s="281" t="s">
        <v>21</v>
      </c>
      <c r="B1649" s="282" t="s">
        <v>44</v>
      </c>
      <c r="C1649" s="283" t="s">
        <v>323</v>
      </c>
      <c r="D1649" s="35" t="s">
        <v>142</v>
      </c>
      <c r="E1649" s="514">
        <v>18</v>
      </c>
      <c r="F1649" s="514">
        <v>18.7</v>
      </c>
      <c r="G1649" s="514">
        <v>19.600000000000001</v>
      </c>
      <c r="H1649" s="514">
        <v>19.899999999999999</v>
      </c>
      <c r="I1649" s="514">
        <v>20</v>
      </c>
      <c r="J1649" s="514">
        <v>18.7</v>
      </c>
      <c r="K1649" s="514">
        <v>18.8</v>
      </c>
      <c r="L1649" s="514">
        <v>19.399999999999999</v>
      </c>
      <c r="M1649" s="514">
        <v>19.600000000000001</v>
      </c>
      <c r="N1649" s="514">
        <v>19.8</v>
      </c>
      <c r="O1649" s="514">
        <v>19.899999999999999</v>
      </c>
      <c r="P1649" s="514">
        <v>20.2</v>
      </c>
      <c r="Q1649" s="514">
        <v>20.100000000000001</v>
      </c>
      <c r="R1649" s="514">
        <v>20.399999999999999</v>
      </c>
      <c r="S1649" s="514">
        <v>20.8</v>
      </c>
      <c r="T1649" s="514">
        <v>20.8</v>
      </c>
      <c r="U1649" s="514">
        <v>20.6</v>
      </c>
      <c r="V1649" s="514">
        <v>21.5</v>
      </c>
      <c r="W1649" s="514">
        <v>21.1</v>
      </c>
      <c r="X1649" s="514">
        <v>21.4</v>
      </c>
      <c r="Y1649" s="514">
        <v>20.399999999999999</v>
      </c>
      <c r="Z1649" s="514">
        <v>20.399999999999999</v>
      </c>
      <c r="AA1649" s="514">
        <v>20.8</v>
      </c>
      <c r="AB1649" s="514">
        <v>20.7</v>
      </c>
      <c r="AC1649" s="514">
        <v>20.3</v>
      </c>
      <c r="AD1649" s="514">
        <f>Asalariados!G271</f>
        <v>20.2</v>
      </c>
      <c r="AE1649" s="514">
        <f>Asalariados!H271</f>
        <v>19.5</v>
      </c>
      <c r="AF1649" s="514">
        <f>Asalariados!I271</f>
        <v>16.8</v>
      </c>
      <c r="AG1649" s="514">
        <f>Asalariados!J271</f>
        <v>18.2</v>
      </c>
      <c r="AH1649" s="514">
        <f>Asalariados!K271</f>
        <v>16.8</v>
      </c>
      <c r="AI1649" s="514">
        <f>Asalariados!L271</f>
        <v>11.2</v>
      </c>
      <c r="AJ1649" s="514">
        <f>Asalariados!M271</f>
        <v>9.6</v>
      </c>
      <c r="AK1649" s="514">
        <f>Asalariados!N271</f>
        <v>11.3</v>
      </c>
      <c r="AL1649" s="514">
        <f>Asalariados!O271</f>
        <v>12.1</v>
      </c>
      <c r="AM1649" s="514">
        <f>Asalariados!P271</f>
        <v>15.1</v>
      </c>
      <c r="AN1649" s="514">
        <f>Asalariados!Q271</f>
        <v>16.399999999999999</v>
      </c>
      <c r="AO1649" s="514">
        <f>Asalariados!R271</f>
        <v>16.5</v>
      </c>
      <c r="AP1649" s="514">
        <f>Asalariados!S271</f>
        <v>15.4</v>
      </c>
      <c r="AQ1649" s="514">
        <f>Asalariados!T271</f>
        <v>15</v>
      </c>
      <c r="AR1649" s="514">
        <f>Asalariados!U271</f>
        <v>14.5</v>
      </c>
      <c r="AS1649" s="514">
        <f>Asalariados!V271</f>
        <v>15.3</v>
      </c>
      <c r="AT1649" s="514">
        <f>Asalariados!W271</f>
        <v>14.6</v>
      </c>
      <c r="AU1649" s="514">
        <f>Asalariados!X271</f>
        <v>16.100000000000001</v>
      </c>
      <c r="AV1649" s="514">
        <f>Asalariados!Y271</f>
        <v>17.8</v>
      </c>
      <c r="AW1649" s="514">
        <f>Asalariados!Z271</f>
        <v>20.7</v>
      </c>
      <c r="AX1649" s="514">
        <f>Asalariados!AA271</f>
        <v>23.1</v>
      </c>
      <c r="AY1649" s="514">
        <f>Asalariados!AB271</f>
        <v>25.2</v>
      </c>
      <c r="AZ1649" s="514">
        <f>Asalariados!AC271</f>
        <v>27.8</v>
      </c>
      <c r="BA1649" s="514">
        <f>Asalariados!AD271</f>
        <v>27.5</v>
      </c>
      <c r="BB1649" s="514">
        <f>Asalariados!AE271</f>
        <v>27.1</v>
      </c>
      <c r="BC1649" s="514">
        <f>Asalariados!AF271</f>
        <v>29.2</v>
      </c>
      <c r="BD1649" s="514">
        <f>Asalariados!AG271</f>
        <v>30.5</v>
      </c>
      <c r="BE1649" s="514">
        <f>Asalariados!AH271</f>
        <v>31.1</v>
      </c>
      <c r="BF1649" s="514">
        <f>Asalariados!AI271</f>
        <v>29.5</v>
      </c>
      <c r="BG1649" s="514">
        <f>Asalariados!AJ271</f>
        <v>23.2</v>
      </c>
      <c r="BH1649" s="514">
        <f>Asalariados!AK271</f>
        <v>19.600000000000001</v>
      </c>
      <c r="BI1649" s="514">
        <f>Asalariados!AL271</f>
        <v>16.100000000000001</v>
      </c>
      <c r="BJ1649" s="514">
        <f>Asalariados!AM271</f>
        <v>13.6</v>
      </c>
      <c r="BK1649" s="514">
        <f>Asalariados!AN271</f>
        <v>12.2</v>
      </c>
      <c r="BL1649" s="514">
        <f>Asalariados!AO271</f>
        <v>11.1</v>
      </c>
      <c r="BM1649" s="514">
        <f>Asalariados!AP271</f>
        <v>12</v>
      </c>
      <c r="BN1649" s="514">
        <f>Asalariados!AQ271</f>
        <v>12.3</v>
      </c>
      <c r="BO1649" s="514">
        <f>Asalariados!AR271</f>
        <v>12.4</v>
      </c>
      <c r="BP1649" s="514"/>
    </row>
    <row r="1650" spans="1:68">
      <c r="A1650" s="281" t="s">
        <v>22</v>
      </c>
      <c r="B1650" s="282" t="s">
        <v>44</v>
      </c>
      <c r="C1650" s="283" t="s">
        <v>323</v>
      </c>
      <c r="D1650" s="35" t="s">
        <v>142</v>
      </c>
      <c r="E1650" s="514">
        <v>51.4</v>
      </c>
      <c r="F1650" s="514">
        <v>51.6</v>
      </c>
      <c r="G1650" s="514">
        <v>52.1</v>
      </c>
      <c r="H1650" s="514">
        <v>53.6</v>
      </c>
      <c r="I1650" s="514">
        <v>54.2</v>
      </c>
      <c r="J1650" s="514">
        <v>52.1</v>
      </c>
      <c r="K1650" s="514">
        <v>53.8</v>
      </c>
      <c r="L1650" s="514">
        <v>56.8</v>
      </c>
      <c r="M1650" s="514">
        <v>58</v>
      </c>
      <c r="N1650" s="514">
        <v>59.3</v>
      </c>
      <c r="O1650" s="514">
        <v>60</v>
      </c>
      <c r="P1650" s="514">
        <v>61.6</v>
      </c>
      <c r="Q1650" s="514">
        <v>62</v>
      </c>
      <c r="R1650" s="514">
        <v>61.6</v>
      </c>
      <c r="S1650" s="514">
        <v>61.9</v>
      </c>
      <c r="T1650" s="514">
        <v>58.3</v>
      </c>
      <c r="U1650" s="514">
        <v>54.2</v>
      </c>
      <c r="V1650" s="514">
        <v>56.3</v>
      </c>
      <c r="W1650" s="514">
        <v>54.9</v>
      </c>
      <c r="X1650" s="514">
        <v>56.3</v>
      </c>
      <c r="Y1650" s="514">
        <v>54.9</v>
      </c>
      <c r="Z1650" s="514">
        <v>56.2</v>
      </c>
      <c r="AA1650" s="514">
        <v>58.6</v>
      </c>
      <c r="AB1650" s="514">
        <v>57.3</v>
      </c>
      <c r="AC1650" s="514">
        <v>55</v>
      </c>
      <c r="AD1650" s="514">
        <f>Asalariados!G272</f>
        <v>48.1</v>
      </c>
      <c r="AE1650" s="514">
        <f>Asalariados!H272</f>
        <v>46.6</v>
      </c>
      <c r="AF1650" s="514">
        <f>Asalariados!I272</f>
        <v>49.6</v>
      </c>
      <c r="AG1650" s="514">
        <f>Asalariados!J272</f>
        <v>42.3</v>
      </c>
      <c r="AH1650" s="514">
        <f>Asalariados!K272</f>
        <v>32.1</v>
      </c>
      <c r="AI1650" s="514">
        <f>Asalariados!L272</f>
        <v>30.1</v>
      </c>
      <c r="AJ1650" s="514">
        <f>Asalariados!M272</f>
        <v>43.8</v>
      </c>
      <c r="AK1650" s="514">
        <f>Asalariados!N272</f>
        <v>50.5</v>
      </c>
      <c r="AL1650" s="514">
        <f>Asalariados!O272</f>
        <v>58.3</v>
      </c>
      <c r="AM1650" s="514">
        <f>Asalariados!P272</f>
        <v>58.9</v>
      </c>
      <c r="AN1650" s="514">
        <f>Asalariados!Q272</f>
        <v>64.7</v>
      </c>
      <c r="AO1650" s="514">
        <f>Asalariados!R272</f>
        <v>69.5</v>
      </c>
      <c r="AP1650" s="514">
        <f>Asalariados!S272</f>
        <v>65.599999999999994</v>
      </c>
      <c r="AQ1650" s="514">
        <f>Asalariados!T272</f>
        <v>65.3</v>
      </c>
      <c r="AR1650" s="514">
        <f>Asalariados!U272</f>
        <v>64.8</v>
      </c>
      <c r="AS1650" s="514">
        <f>Asalariados!V272</f>
        <v>67.3</v>
      </c>
      <c r="AT1650" s="514">
        <f>Asalariados!W272</f>
        <v>69.3</v>
      </c>
      <c r="AU1650" s="514">
        <f>Asalariados!X272</f>
        <v>76.5</v>
      </c>
      <c r="AV1650" s="514">
        <f>Asalariados!Y272</f>
        <v>81</v>
      </c>
      <c r="AW1650" s="514">
        <f>Asalariados!Z272</f>
        <v>83.7</v>
      </c>
      <c r="AX1650" s="514">
        <f>Asalariados!AA272</f>
        <v>94.1</v>
      </c>
      <c r="AY1650" s="514">
        <f>Asalariados!AB272</f>
        <v>101.3</v>
      </c>
      <c r="AZ1650" s="514">
        <f>Asalariados!AC272</f>
        <v>101.6</v>
      </c>
      <c r="BA1650" s="514">
        <f>Asalariados!AD272</f>
        <v>105.2</v>
      </c>
      <c r="BB1650" s="514">
        <f>Asalariados!AE272</f>
        <v>106.3</v>
      </c>
      <c r="BC1650" s="514">
        <f>Asalariados!AF272</f>
        <v>116.9</v>
      </c>
      <c r="BD1650" s="514">
        <f>Asalariados!AG272</f>
        <v>123.7</v>
      </c>
      <c r="BE1650" s="514">
        <f>Asalariados!AH272</f>
        <v>127</v>
      </c>
      <c r="BF1650" s="514">
        <f>Asalariados!AI272</f>
        <v>109.7</v>
      </c>
      <c r="BG1650" s="514">
        <f>Asalariados!AJ272</f>
        <v>90.7</v>
      </c>
      <c r="BH1650" s="514">
        <f>Asalariados!AK272</f>
        <v>82.1</v>
      </c>
      <c r="BI1650" s="514">
        <f>Asalariados!AL272</f>
        <v>67.900000000000006</v>
      </c>
      <c r="BJ1650" s="514">
        <f>Asalariados!AM272</f>
        <v>59.3</v>
      </c>
      <c r="BK1650" s="514">
        <f>Asalariados!AN272</f>
        <v>49.6</v>
      </c>
      <c r="BL1650" s="514">
        <f>Asalariados!AO272</f>
        <v>46</v>
      </c>
      <c r="BM1650" s="514">
        <f>Asalariados!AP272</f>
        <v>49.8</v>
      </c>
      <c r="BN1650" s="514">
        <f>Asalariados!AQ272</f>
        <v>51.7</v>
      </c>
      <c r="BO1650" s="514">
        <f>Asalariados!AR272</f>
        <v>55.8</v>
      </c>
      <c r="BP1650" s="514"/>
    </row>
    <row r="1651" spans="1:68">
      <c r="A1651" s="281" t="s">
        <v>23</v>
      </c>
      <c r="B1651" s="282" t="s">
        <v>44</v>
      </c>
      <c r="C1651" s="283" t="s">
        <v>323</v>
      </c>
      <c r="D1651" s="35" t="s">
        <v>142</v>
      </c>
      <c r="E1651" s="514">
        <v>31.8</v>
      </c>
      <c r="F1651" s="514">
        <v>30.7</v>
      </c>
      <c r="G1651" s="514">
        <v>29.8</v>
      </c>
      <c r="H1651" s="514">
        <v>30.4</v>
      </c>
      <c r="I1651" s="514">
        <v>30.5</v>
      </c>
      <c r="J1651" s="514">
        <v>28.9</v>
      </c>
      <c r="K1651" s="514">
        <v>29.4</v>
      </c>
      <c r="L1651" s="514">
        <v>30.5</v>
      </c>
      <c r="M1651" s="514">
        <v>30.3</v>
      </c>
      <c r="N1651" s="514">
        <v>30.6</v>
      </c>
      <c r="O1651" s="514">
        <v>30.6</v>
      </c>
      <c r="P1651" s="514">
        <v>31.1</v>
      </c>
      <c r="Q1651" s="514">
        <v>31.1</v>
      </c>
      <c r="R1651" s="514">
        <v>33.1</v>
      </c>
      <c r="S1651" s="514">
        <v>35.5</v>
      </c>
      <c r="T1651" s="514">
        <v>39.799999999999997</v>
      </c>
      <c r="U1651" s="514">
        <v>43.8</v>
      </c>
      <c r="V1651" s="514">
        <v>50</v>
      </c>
      <c r="W1651" s="514">
        <v>53.7</v>
      </c>
      <c r="X1651" s="514">
        <v>54.3</v>
      </c>
      <c r="Y1651" s="514">
        <v>52</v>
      </c>
      <c r="Z1651" s="514">
        <v>52.5</v>
      </c>
      <c r="AA1651" s="514">
        <v>54</v>
      </c>
      <c r="AB1651" s="514">
        <v>52.1</v>
      </c>
      <c r="AC1651" s="514">
        <v>49.3</v>
      </c>
      <c r="AD1651" s="514">
        <f>Asalariados!G273</f>
        <v>49.1</v>
      </c>
      <c r="AE1651" s="514">
        <f>Asalariados!H273</f>
        <v>47.6</v>
      </c>
      <c r="AF1651" s="514">
        <f>Asalariados!I273</f>
        <v>47.1</v>
      </c>
      <c r="AG1651" s="514">
        <f>Asalariados!J273</f>
        <v>46.2</v>
      </c>
      <c r="AH1651" s="514">
        <f>Asalariados!K273</f>
        <v>35.6</v>
      </c>
      <c r="AI1651" s="514">
        <f>Asalariados!L273</f>
        <v>45.9</v>
      </c>
      <c r="AJ1651" s="514">
        <f>Asalariados!M273</f>
        <v>41.4</v>
      </c>
      <c r="AK1651" s="514">
        <f>Asalariados!N273</f>
        <v>43.4</v>
      </c>
      <c r="AL1651" s="514">
        <f>Asalariados!O273</f>
        <v>43.2</v>
      </c>
      <c r="AM1651" s="514">
        <f>Asalariados!P273</f>
        <v>46.9</v>
      </c>
      <c r="AN1651" s="514">
        <f>Asalariados!Q273</f>
        <v>57.4</v>
      </c>
      <c r="AO1651" s="514">
        <f>Asalariados!R273</f>
        <v>61.1</v>
      </c>
      <c r="AP1651" s="514">
        <f>Asalariados!S273</f>
        <v>59.3</v>
      </c>
      <c r="AQ1651" s="514">
        <f>Asalariados!T273</f>
        <v>56.8</v>
      </c>
      <c r="AR1651" s="514">
        <f>Asalariados!U273</f>
        <v>54.2</v>
      </c>
      <c r="AS1651" s="514">
        <f>Asalariados!V273</f>
        <v>57.4</v>
      </c>
      <c r="AT1651" s="514">
        <f>Asalariados!W273</f>
        <v>52.2</v>
      </c>
      <c r="AU1651" s="514">
        <f>Asalariados!X273</f>
        <v>55</v>
      </c>
      <c r="AV1651" s="514">
        <f>Asalariados!Y273</f>
        <v>59</v>
      </c>
      <c r="AW1651" s="514">
        <f>Asalariados!Z273</f>
        <v>57.9</v>
      </c>
      <c r="AX1651" s="514">
        <f>Asalariados!AA273</f>
        <v>63.8</v>
      </c>
      <c r="AY1651" s="514">
        <f>Asalariados!AB273</f>
        <v>69</v>
      </c>
      <c r="AZ1651" s="514">
        <f>Asalariados!AC273</f>
        <v>75.3</v>
      </c>
      <c r="BA1651" s="514">
        <f>Asalariados!AD273</f>
        <v>77.5</v>
      </c>
      <c r="BB1651" s="514">
        <f>Asalariados!AE273</f>
        <v>84.2</v>
      </c>
      <c r="BC1651" s="514">
        <f>Asalariados!AF273</f>
        <v>96.1</v>
      </c>
      <c r="BD1651" s="514">
        <f>Asalariados!AG273</f>
        <v>105.3</v>
      </c>
      <c r="BE1651" s="514">
        <f>Asalariados!AH273</f>
        <v>116</v>
      </c>
      <c r="BF1651" s="514">
        <f>Asalariados!AI273</f>
        <v>109.1</v>
      </c>
      <c r="BG1651" s="514">
        <f>Asalariados!AJ273</f>
        <v>85</v>
      </c>
      <c r="BH1651" s="514">
        <f>Asalariados!AK273</f>
        <v>70</v>
      </c>
      <c r="BI1651" s="514">
        <f>Asalariados!AL273</f>
        <v>58.6</v>
      </c>
      <c r="BJ1651" s="514">
        <f>Asalariados!AM273</f>
        <v>46.6</v>
      </c>
      <c r="BK1651" s="514">
        <f>Asalariados!AN273</f>
        <v>38.700000000000003</v>
      </c>
      <c r="BL1651" s="514">
        <f>Asalariados!AO273</f>
        <v>35.5</v>
      </c>
      <c r="BM1651" s="514">
        <f>Asalariados!AP273</f>
        <v>37.4</v>
      </c>
      <c r="BN1651" s="514">
        <f>Asalariados!AQ273</f>
        <v>40.200000000000003</v>
      </c>
      <c r="BO1651" s="514">
        <f>Asalariados!AR273</f>
        <v>41.9</v>
      </c>
      <c r="BP1651" s="514"/>
    </row>
    <row r="1652" spans="1:68">
      <c r="A1652" s="281" t="s">
        <v>24</v>
      </c>
      <c r="B1652" s="282" t="s">
        <v>44</v>
      </c>
      <c r="C1652" s="283" t="s">
        <v>323</v>
      </c>
      <c r="D1652" s="35" t="s">
        <v>142</v>
      </c>
      <c r="E1652" s="514">
        <v>102.1</v>
      </c>
      <c r="F1652" s="514">
        <v>107</v>
      </c>
      <c r="G1652" s="514">
        <v>113.1</v>
      </c>
      <c r="H1652" s="514">
        <v>118.1</v>
      </c>
      <c r="I1652" s="514">
        <v>121.6</v>
      </c>
      <c r="J1652" s="514">
        <v>122</v>
      </c>
      <c r="K1652" s="514">
        <v>132.1</v>
      </c>
      <c r="L1652" s="514">
        <v>144.6</v>
      </c>
      <c r="M1652" s="514">
        <v>153.4</v>
      </c>
      <c r="N1652" s="514">
        <v>159.6</v>
      </c>
      <c r="O1652" s="514">
        <v>164</v>
      </c>
      <c r="P1652" s="514">
        <v>173.5</v>
      </c>
      <c r="Q1652" s="514">
        <v>180</v>
      </c>
      <c r="R1652" s="514">
        <v>185</v>
      </c>
      <c r="S1652" s="514">
        <v>192.4</v>
      </c>
      <c r="T1652" s="514">
        <v>195.7</v>
      </c>
      <c r="U1652" s="514">
        <v>196.2</v>
      </c>
      <c r="V1652" s="514">
        <v>213.1</v>
      </c>
      <c r="W1652" s="514">
        <v>217.6</v>
      </c>
      <c r="X1652" s="514">
        <v>235.7</v>
      </c>
      <c r="Y1652" s="514">
        <v>242.7</v>
      </c>
      <c r="Z1652" s="514">
        <v>244.9</v>
      </c>
      <c r="AA1652" s="514">
        <v>251.5</v>
      </c>
      <c r="AB1652" s="514">
        <v>220.4</v>
      </c>
      <c r="AC1652" s="514">
        <v>188.8</v>
      </c>
      <c r="AD1652" s="514">
        <f>Asalariados!G274</f>
        <v>164.4</v>
      </c>
      <c r="AE1652" s="514">
        <f>Asalariados!H274</f>
        <v>138.4</v>
      </c>
      <c r="AF1652" s="514">
        <f>Asalariados!I274</f>
        <v>146.30000000000001</v>
      </c>
      <c r="AG1652" s="514">
        <f>Asalariados!J274</f>
        <v>144.1</v>
      </c>
      <c r="AH1652" s="514">
        <f>Asalariados!K274</f>
        <v>114.2</v>
      </c>
      <c r="AI1652" s="514">
        <f>Asalariados!L274</f>
        <v>77.5</v>
      </c>
      <c r="AJ1652" s="514">
        <f>Asalariados!M274</f>
        <v>105.4</v>
      </c>
      <c r="AK1652" s="514">
        <f>Asalariados!N274</f>
        <v>130.30000000000001</v>
      </c>
      <c r="AL1652" s="514">
        <f>Asalariados!O274</f>
        <v>151.4</v>
      </c>
      <c r="AM1652" s="514">
        <f>Asalariados!P274</f>
        <v>181.5</v>
      </c>
      <c r="AN1652" s="514">
        <f>Asalariados!Q274</f>
        <v>201.4</v>
      </c>
      <c r="AO1652" s="514">
        <f>Asalariados!R274</f>
        <v>209</v>
      </c>
      <c r="AP1652" s="514">
        <f>Asalariados!S274</f>
        <v>191.1</v>
      </c>
      <c r="AQ1652" s="514">
        <f>Asalariados!T274</f>
        <v>166.70000000000002</v>
      </c>
      <c r="AR1652" s="514">
        <f>Asalariados!U274</f>
        <v>157</v>
      </c>
      <c r="AS1652" s="514">
        <f>Asalariados!V274</f>
        <v>167</v>
      </c>
      <c r="AT1652" s="514">
        <f>Asalariados!W274</f>
        <v>184.5</v>
      </c>
      <c r="AU1652" s="514">
        <f>Asalariados!X274</f>
        <v>203.1</v>
      </c>
      <c r="AV1652" s="514">
        <f>Asalariados!Y274</f>
        <v>224.8</v>
      </c>
      <c r="AW1652" s="514">
        <f>Asalariados!Z274</f>
        <v>241.5</v>
      </c>
      <c r="AX1652" s="514">
        <f>Asalariados!AA274</f>
        <v>263.7</v>
      </c>
      <c r="AY1652" s="514">
        <f>Asalariados!AB274</f>
        <v>281.5</v>
      </c>
      <c r="AZ1652" s="514">
        <f>Asalariados!AC274</f>
        <v>284.2</v>
      </c>
      <c r="BA1652" s="514">
        <f>Asalariados!AD274</f>
        <v>294.10000000000002</v>
      </c>
      <c r="BB1652" s="514">
        <f>Asalariados!AE274</f>
        <v>309.5</v>
      </c>
      <c r="BC1652" s="514">
        <f>Asalariados!AF274</f>
        <v>328.7</v>
      </c>
      <c r="BD1652" s="514">
        <f>Asalariados!AG274</f>
        <v>365.1</v>
      </c>
      <c r="BE1652" s="514">
        <f>Asalariados!AH274</f>
        <v>387.9</v>
      </c>
      <c r="BF1652" s="514">
        <f>Asalariados!AI274</f>
        <v>343.8</v>
      </c>
      <c r="BG1652" s="514">
        <f>Asalariados!AJ274</f>
        <v>278.60000000000002</v>
      </c>
      <c r="BH1652" s="514">
        <f>Asalariados!AK274</f>
        <v>238.4</v>
      </c>
      <c r="BI1652" s="514">
        <f>Asalariados!AL274</f>
        <v>210.6</v>
      </c>
      <c r="BJ1652" s="514">
        <f>Asalariados!AM274</f>
        <v>165</v>
      </c>
      <c r="BK1652" s="514">
        <f>Asalariados!AN274</f>
        <v>144</v>
      </c>
      <c r="BL1652" s="514">
        <f>Asalariados!AO274</f>
        <v>141</v>
      </c>
      <c r="BM1652" s="514">
        <f>Asalariados!AP274</f>
        <v>144.4</v>
      </c>
      <c r="BN1652" s="514">
        <f>Asalariados!AQ274</f>
        <v>146.80000000000001</v>
      </c>
      <c r="BO1652" s="514">
        <f>Asalariados!AR274</f>
        <v>161.80000000000001</v>
      </c>
      <c r="BP1652" s="514"/>
    </row>
    <row r="1653" spans="1:68">
      <c r="A1653" s="281" t="s">
        <v>25</v>
      </c>
      <c r="B1653" s="282" t="s">
        <v>44</v>
      </c>
      <c r="C1653" s="283" t="s">
        <v>323</v>
      </c>
      <c r="D1653" s="35" t="s">
        <v>142</v>
      </c>
      <c r="E1653" s="514">
        <v>74.5</v>
      </c>
      <c r="F1653" s="514">
        <v>74.3</v>
      </c>
      <c r="G1653" s="514">
        <v>74.599999999999994</v>
      </c>
      <c r="H1653" s="514">
        <v>78.900000000000006</v>
      </c>
      <c r="I1653" s="514">
        <v>82.2</v>
      </c>
      <c r="J1653" s="514">
        <v>81.2</v>
      </c>
      <c r="K1653" s="514">
        <v>86.6</v>
      </c>
      <c r="L1653" s="514">
        <v>94.7</v>
      </c>
      <c r="M1653" s="514">
        <v>100.3</v>
      </c>
      <c r="N1653" s="514">
        <v>106.4</v>
      </c>
      <c r="O1653" s="514">
        <v>111.4</v>
      </c>
      <c r="P1653" s="514">
        <v>115.8</v>
      </c>
      <c r="Q1653" s="514">
        <v>118.1</v>
      </c>
      <c r="R1653" s="514">
        <v>120.7</v>
      </c>
      <c r="S1653" s="514">
        <v>124.9</v>
      </c>
      <c r="T1653" s="514">
        <v>128.4</v>
      </c>
      <c r="U1653" s="514">
        <v>129.9</v>
      </c>
      <c r="V1653" s="514">
        <v>147.1</v>
      </c>
      <c r="W1653" s="514">
        <v>156.6</v>
      </c>
      <c r="X1653" s="514">
        <v>164.8</v>
      </c>
      <c r="Y1653" s="514">
        <v>164.8</v>
      </c>
      <c r="Z1653" s="514">
        <v>163.80000000000001</v>
      </c>
      <c r="AA1653" s="514">
        <v>165.1</v>
      </c>
      <c r="AB1653" s="514">
        <v>154.1</v>
      </c>
      <c r="AC1653" s="514">
        <v>141.1</v>
      </c>
      <c r="AD1653" s="514">
        <f>Asalariados!G275</f>
        <v>139.80000000000001</v>
      </c>
      <c r="AE1653" s="514">
        <f>Asalariados!H275</f>
        <v>109.1</v>
      </c>
      <c r="AF1653" s="514">
        <f>Asalariados!I275</f>
        <v>105.4</v>
      </c>
      <c r="AG1653" s="514">
        <f>Asalariados!J275</f>
        <v>101.5</v>
      </c>
      <c r="AH1653" s="514">
        <f>Asalariados!K275</f>
        <v>84.2</v>
      </c>
      <c r="AI1653" s="514">
        <f>Asalariados!L275</f>
        <v>77.099999999999994</v>
      </c>
      <c r="AJ1653" s="514">
        <f>Asalariados!M275</f>
        <v>72.2</v>
      </c>
      <c r="AK1653" s="514">
        <f>Asalariados!N275</f>
        <v>78.8</v>
      </c>
      <c r="AL1653" s="514">
        <f>Asalariados!O275</f>
        <v>87.1</v>
      </c>
      <c r="AM1653" s="514">
        <f>Asalariados!P275</f>
        <v>108.4</v>
      </c>
      <c r="AN1653" s="514">
        <f>Asalariados!Q275</f>
        <v>113.5</v>
      </c>
      <c r="AO1653" s="514">
        <f>Asalariados!R275</f>
        <v>119.6</v>
      </c>
      <c r="AP1653" s="514">
        <f>Asalariados!S275</f>
        <v>106.3</v>
      </c>
      <c r="AQ1653" s="514">
        <f>Asalariados!T275</f>
        <v>90.3</v>
      </c>
      <c r="AR1653" s="514">
        <f>Asalariados!U275</f>
        <v>96.2</v>
      </c>
      <c r="AS1653" s="514">
        <f>Asalariados!V275</f>
        <v>117.2</v>
      </c>
      <c r="AT1653" s="514">
        <f>Asalariados!W275</f>
        <v>114.9</v>
      </c>
      <c r="AU1653" s="514">
        <f>Asalariados!X275</f>
        <v>126.7</v>
      </c>
      <c r="AV1653" s="514">
        <f>Asalariados!Y275</f>
        <v>134.6</v>
      </c>
      <c r="AW1653" s="514">
        <f>Asalariados!Z275</f>
        <v>153.4</v>
      </c>
      <c r="AX1653" s="514">
        <f>Asalariados!AA275</f>
        <v>175.1</v>
      </c>
      <c r="AY1653" s="514">
        <f>Asalariados!AB275</f>
        <v>188.4</v>
      </c>
      <c r="AZ1653" s="514">
        <f>Asalariados!AC275</f>
        <v>193.1</v>
      </c>
      <c r="BA1653" s="514">
        <f>Asalariados!AD275</f>
        <v>205.5</v>
      </c>
      <c r="BB1653" s="514">
        <f>Asalariados!AE275</f>
        <v>218.9</v>
      </c>
      <c r="BC1653" s="514">
        <f>Asalariados!AF275</f>
        <v>234.8</v>
      </c>
      <c r="BD1653" s="514">
        <f>Asalariados!AG275</f>
        <v>252.2</v>
      </c>
      <c r="BE1653" s="514">
        <f>Asalariados!AH275</f>
        <v>269.7</v>
      </c>
      <c r="BF1653" s="514">
        <f>Asalariados!AI275</f>
        <v>238</v>
      </c>
      <c r="BG1653" s="514">
        <f>Asalariados!AJ275</f>
        <v>174.2</v>
      </c>
      <c r="BH1653" s="514">
        <f>Asalariados!AK275</f>
        <v>144.1</v>
      </c>
      <c r="BI1653" s="514">
        <f>Asalariados!AL275</f>
        <v>117.1</v>
      </c>
      <c r="BJ1653" s="514">
        <f>Asalariados!AM275</f>
        <v>95.1</v>
      </c>
      <c r="BK1653" s="514">
        <f>Asalariados!AN275</f>
        <v>82.2</v>
      </c>
      <c r="BL1653" s="514">
        <f>Asalariados!AO275</f>
        <v>79.8</v>
      </c>
      <c r="BM1653" s="514">
        <f>Asalariados!AP275</f>
        <v>86.9</v>
      </c>
      <c r="BN1653" s="514">
        <f>Asalariados!AQ275</f>
        <v>90</v>
      </c>
      <c r="BO1653" s="514">
        <f>Asalariados!AR275</f>
        <v>96.8</v>
      </c>
      <c r="BP1653" s="514"/>
    </row>
    <row r="1654" spans="1:68">
      <c r="A1654" s="281" t="s">
        <v>26</v>
      </c>
      <c r="B1654" s="282" t="s">
        <v>44</v>
      </c>
      <c r="C1654" s="283" t="s">
        <v>323</v>
      </c>
      <c r="D1654" s="35" t="s">
        <v>142</v>
      </c>
      <c r="E1654" s="514">
        <v>27.3</v>
      </c>
      <c r="F1654" s="514">
        <v>26.7</v>
      </c>
      <c r="G1654" s="514">
        <v>26.3</v>
      </c>
      <c r="H1654" s="514">
        <v>26.4</v>
      </c>
      <c r="I1654" s="514">
        <v>25.9</v>
      </c>
      <c r="J1654" s="514">
        <v>24.1</v>
      </c>
      <c r="K1654" s="514">
        <v>23.9</v>
      </c>
      <c r="L1654" s="514">
        <v>24.7</v>
      </c>
      <c r="M1654" s="514">
        <v>24.8</v>
      </c>
      <c r="N1654" s="514">
        <v>25.2</v>
      </c>
      <c r="O1654" s="514">
        <v>25.2</v>
      </c>
      <c r="P1654" s="514">
        <v>24.9</v>
      </c>
      <c r="Q1654" s="514">
        <v>24.1</v>
      </c>
      <c r="R1654" s="514">
        <v>23.1</v>
      </c>
      <c r="S1654" s="514">
        <v>22.5</v>
      </c>
      <c r="T1654" s="514">
        <v>21.7</v>
      </c>
      <c r="U1654" s="514">
        <v>20.6</v>
      </c>
      <c r="V1654" s="514">
        <v>21.5</v>
      </c>
      <c r="W1654" s="514">
        <v>21.2</v>
      </c>
      <c r="X1654" s="514">
        <v>20.3</v>
      </c>
      <c r="Y1654" s="514">
        <v>18.399999999999999</v>
      </c>
      <c r="Z1654" s="514">
        <v>18.399999999999999</v>
      </c>
      <c r="AA1654" s="514">
        <v>18.600000000000001</v>
      </c>
      <c r="AB1654" s="514">
        <v>18.399999999999999</v>
      </c>
      <c r="AC1654" s="514">
        <v>17.8</v>
      </c>
      <c r="AD1654" s="514">
        <f>Asalariados!G276</f>
        <v>16.8</v>
      </c>
      <c r="AE1654" s="514">
        <f>Asalariados!H276</f>
        <v>16.399999999999999</v>
      </c>
      <c r="AF1654" s="514">
        <f>Asalariados!I276</f>
        <v>16.7</v>
      </c>
      <c r="AG1654" s="514">
        <f>Asalariados!J276</f>
        <v>19.100000000000001</v>
      </c>
      <c r="AH1654" s="514">
        <f>Asalariados!K276</f>
        <v>17.600000000000001</v>
      </c>
      <c r="AI1654" s="514">
        <f>Asalariados!L276</f>
        <v>18.399999999999999</v>
      </c>
      <c r="AJ1654" s="514">
        <f>Asalariados!M276</f>
        <v>24.4</v>
      </c>
      <c r="AK1654" s="514">
        <f>Asalariados!N276</f>
        <v>28.7</v>
      </c>
      <c r="AL1654" s="514">
        <f>Asalariados!O276</f>
        <v>30.9</v>
      </c>
      <c r="AM1654" s="514">
        <f>Asalariados!P276</f>
        <v>35.5</v>
      </c>
      <c r="AN1654" s="514">
        <f>Asalariados!Q276</f>
        <v>38.700000000000003</v>
      </c>
      <c r="AO1654" s="514">
        <f>Asalariados!R276</f>
        <v>41</v>
      </c>
      <c r="AP1654" s="514">
        <f>Asalariados!S276</f>
        <v>41.2</v>
      </c>
      <c r="AQ1654" s="514">
        <f>Asalariados!T276</f>
        <v>38.9</v>
      </c>
      <c r="AR1654" s="514">
        <f>Asalariados!U276</f>
        <v>35.299999999999997</v>
      </c>
      <c r="AS1654" s="514">
        <f>Asalariados!V276</f>
        <v>36.5</v>
      </c>
      <c r="AT1654" s="514">
        <f>Asalariados!W276</f>
        <v>30.9</v>
      </c>
      <c r="AU1654" s="514">
        <f>Asalariados!X276</f>
        <v>28.9</v>
      </c>
      <c r="AV1654" s="514">
        <f>Asalariados!Y276</f>
        <v>30.7</v>
      </c>
      <c r="AW1654" s="514">
        <f>Asalariados!Z276</f>
        <v>34.799999999999997</v>
      </c>
      <c r="AX1654" s="514">
        <f>Asalariados!AA276</f>
        <v>35.5</v>
      </c>
      <c r="AY1654" s="514">
        <f>Asalariados!AB276</f>
        <v>38.6</v>
      </c>
      <c r="AZ1654" s="514">
        <f>Asalariados!AC276</f>
        <v>40.4</v>
      </c>
      <c r="BA1654" s="514">
        <f>Asalariados!AD276</f>
        <v>41.9</v>
      </c>
      <c r="BB1654" s="514">
        <f>Asalariados!AE276</f>
        <v>44.1</v>
      </c>
      <c r="BC1654" s="514">
        <f>Asalariados!AF276</f>
        <v>46.6</v>
      </c>
      <c r="BD1654" s="514">
        <f>Asalariados!AG276</f>
        <v>51.9</v>
      </c>
      <c r="BE1654" s="514">
        <f>Asalariados!AH276</f>
        <v>53.8</v>
      </c>
      <c r="BF1654" s="514">
        <f>Asalariados!AI276</f>
        <v>50.4</v>
      </c>
      <c r="BG1654" s="514">
        <f>Asalariados!AJ276</f>
        <v>39.1</v>
      </c>
      <c r="BH1654" s="514">
        <f>Asalariados!AK276</f>
        <v>36.5</v>
      </c>
      <c r="BI1654" s="514">
        <f>Asalariados!AL276</f>
        <v>30.5</v>
      </c>
      <c r="BJ1654" s="514">
        <f>Asalariados!AM276</f>
        <v>24.4</v>
      </c>
      <c r="BK1654" s="514">
        <f>Asalariados!AN276</f>
        <v>20.2</v>
      </c>
      <c r="BL1654" s="514">
        <f>Asalariados!AO276</f>
        <v>19.7</v>
      </c>
      <c r="BM1654" s="514">
        <f>Asalariados!AP276</f>
        <v>22.3</v>
      </c>
      <c r="BN1654" s="514">
        <f>Asalariados!AQ276</f>
        <v>21.9</v>
      </c>
      <c r="BO1654" s="514">
        <f>Asalariados!AR276</f>
        <v>21.8</v>
      </c>
      <c r="BP1654" s="514"/>
    </row>
    <row r="1655" spans="1:68">
      <c r="A1655" s="281" t="s">
        <v>27</v>
      </c>
      <c r="B1655" s="282" t="s">
        <v>44</v>
      </c>
      <c r="C1655" s="283" t="s">
        <v>323</v>
      </c>
      <c r="D1655" s="35" t="s">
        <v>142</v>
      </c>
      <c r="E1655" s="514">
        <v>46.4</v>
      </c>
      <c r="F1655" s="514">
        <v>46</v>
      </c>
      <c r="G1655" s="514">
        <v>46.1</v>
      </c>
      <c r="H1655" s="514">
        <v>47.3</v>
      </c>
      <c r="I1655" s="514">
        <v>47.8</v>
      </c>
      <c r="J1655" s="514">
        <v>45.7</v>
      </c>
      <c r="K1655" s="514">
        <v>47</v>
      </c>
      <c r="L1655" s="514">
        <v>50</v>
      </c>
      <c r="M1655" s="514">
        <v>51.6</v>
      </c>
      <c r="N1655" s="514">
        <v>53.5</v>
      </c>
      <c r="O1655" s="514">
        <v>54.9</v>
      </c>
      <c r="P1655" s="514">
        <v>56.7</v>
      </c>
      <c r="Q1655" s="514">
        <v>57.5</v>
      </c>
      <c r="R1655" s="514">
        <v>58.3</v>
      </c>
      <c r="S1655" s="514">
        <v>59.9</v>
      </c>
      <c r="T1655" s="514">
        <v>63.8</v>
      </c>
      <c r="U1655" s="514">
        <v>67</v>
      </c>
      <c r="V1655" s="514">
        <v>75.099999999999994</v>
      </c>
      <c r="W1655" s="514">
        <v>79.3</v>
      </c>
      <c r="X1655" s="514">
        <v>79.099999999999994</v>
      </c>
      <c r="Y1655" s="514">
        <v>75</v>
      </c>
      <c r="Z1655" s="514">
        <v>75.099999999999994</v>
      </c>
      <c r="AA1655" s="514">
        <v>76.3</v>
      </c>
      <c r="AB1655" s="514">
        <v>80</v>
      </c>
      <c r="AC1655" s="514">
        <v>82.3</v>
      </c>
      <c r="AD1655" s="514">
        <f>Asalariados!G277</f>
        <v>81</v>
      </c>
      <c r="AE1655" s="514">
        <f>Asalariados!H277</f>
        <v>80.5</v>
      </c>
      <c r="AF1655" s="514">
        <f>Asalariados!I277</f>
        <v>70.7</v>
      </c>
      <c r="AG1655" s="514">
        <f>Asalariados!J277</f>
        <v>57.2</v>
      </c>
      <c r="AH1655" s="514">
        <f>Asalariados!K277</f>
        <v>44.4</v>
      </c>
      <c r="AI1655" s="514">
        <f>Asalariados!L277</f>
        <v>55</v>
      </c>
      <c r="AJ1655" s="514">
        <f>Asalariados!M277</f>
        <v>55.7</v>
      </c>
      <c r="AK1655" s="514">
        <f>Asalariados!N277</f>
        <v>67.3</v>
      </c>
      <c r="AL1655" s="514">
        <f>Asalariados!O277</f>
        <v>77.099999999999994</v>
      </c>
      <c r="AM1655" s="514">
        <f>Asalariados!P277</f>
        <v>81.3</v>
      </c>
      <c r="AN1655" s="514">
        <f>Asalariados!Q277</f>
        <v>85.2</v>
      </c>
      <c r="AO1655" s="514">
        <f>Asalariados!R277</f>
        <v>94.4</v>
      </c>
      <c r="AP1655" s="514">
        <f>Asalariados!S277</f>
        <v>88.1</v>
      </c>
      <c r="AQ1655" s="514">
        <f>Asalariados!T277</f>
        <v>82.4</v>
      </c>
      <c r="AR1655" s="514">
        <f>Asalariados!U277</f>
        <v>80.599999999999994</v>
      </c>
      <c r="AS1655" s="514">
        <f>Asalariados!V277</f>
        <v>86.2</v>
      </c>
      <c r="AT1655" s="514">
        <f>Asalariados!W277</f>
        <v>80.5</v>
      </c>
      <c r="AU1655" s="514">
        <f>Asalariados!X277</f>
        <v>85.6</v>
      </c>
      <c r="AV1655" s="514">
        <f>Asalariados!Y277</f>
        <v>87.3</v>
      </c>
      <c r="AW1655" s="514">
        <f>Asalariados!Z277</f>
        <v>89.3</v>
      </c>
      <c r="AX1655" s="514">
        <f>Asalariados!AA277</f>
        <v>95.4</v>
      </c>
      <c r="AY1655" s="514">
        <f>Asalariados!AB277</f>
        <v>100.2</v>
      </c>
      <c r="AZ1655" s="514">
        <f>Asalariados!AC277</f>
        <v>104.5</v>
      </c>
      <c r="BA1655" s="514">
        <f>Asalariados!AD277</f>
        <v>107.6</v>
      </c>
      <c r="BB1655" s="514">
        <f>Asalariados!AE277</f>
        <v>111.9</v>
      </c>
      <c r="BC1655" s="514">
        <f>Asalariados!AF277</f>
        <v>117.1</v>
      </c>
      <c r="BD1655" s="514">
        <f>Asalariados!AG277</f>
        <v>127.2</v>
      </c>
      <c r="BE1655" s="514">
        <f>Asalariados!AH277</f>
        <v>136.30000000000001</v>
      </c>
      <c r="BF1655" s="514">
        <f>Asalariados!AI277</f>
        <v>123.5</v>
      </c>
      <c r="BG1655" s="514">
        <f>Asalariados!AJ277</f>
        <v>99.3</v>
      </c>
      <c r="BH1655" s="514">
        <f>Asalariados!AK277</f>
        <v>89.7</v>
      </c>
      <c r="BI1655" s="514">
        <f>Asalariados!AL277</f>
        <v>76</v>
      </c>
      <c r="BJ1655" s="514">
        <f>Asalariados!AM277</f>
        <v>64.900000000000006</v>
      </c>
      <c r="BK1655" s="514">
        <f>Asalariados!AN277</f>
        <v>56</v>
      </c>
      <c r="BL1655" s="514">
        <f>Asalariados!AO277</f>
        <v>54.3</v>
      </c>
      <c r="BM1655" s="514">
        <f>Asalariados!AP277</f>
        <v>57</v>
      </c>
      <c r="BN1655" s="514">
        <f>Asalariados!AQ277</f>
        <v>55</v>
      </c>
      <c r="BO1655" s="514">
        <f>Asalariados!AR277</f>
        <v>55.7</v>
      </c>
      <c r="BP1655" s="514"/>
    </row>
    <row r="1656" spans="1:68">
      <c r="A1656" s="281" t="s">
        <v>28</v>
      </c>
      <c r="B1656" s="282" t="s">
        <v>44</v>
      </c>
      <c r="C1656" s="283" t="s">
        <v>323</v>
      </c>
      <c r="D1656" s="35" t="s">
        <v>142</v>
      </c>
      <c r="E1656" s="514">
        <v>167.9</v>
      </c>
      <c r="F1656" s="514">
        <v>174.1</v>
      </c>
      <c r="G1656" s="514">
        <v>181.8</v>
      </c>
      <c r="H1656" s="514">
        <v>190.3</v>
      </c>
      <c r="I1656" s="514">
        <v>196.5</v>
      </c>
      <c r="J1656" s="514">
        <v>185.4</v>
      </c>
      <c r="K1656" s="514">
        <v>187.5</v>
      </c>
      <c r="L1656" s="514">
        <v>194.2</v>
      </c>
      <c r="M1656" s="514">
        <v>195.2</v>
      </c>
      <c r="N1656" s="514">
        <v>200.8</v>
      </c>
      <c r="O1656" s="514">
        <v>204</v>
      </c>
      <c r="P1656" s="514">
        <v>214.9</v>
      </c>
      <c r="Q1656" s="514">
        <v>222.5</v>
      </c>
      <c r="R1656" s="514">
        <v>227</v>
      </c>
      <c r="S1656" s="514">
        <v>235</v>
      </c>
      <c r="T1656" s="514">
        <v>237</v>
      </c>
      <c r="U1656" s="514">
        <v>235.8</v>
      </c>
      <c r="V1656" s="514">
        <v>266.89999999999998</v>
      </c>
      <c r="W1656" s="514">
        <v>284.60000000000002</v>
      </c>
      <c r="X1656" s="514">
        <v>293.5</v>
      </c>
      <c r="Y1656" s="514">
        <v>287.89999999999998</v>
      </c>
      <c r="Z1656" s="514">
        <v>270.3</v>
      </c>
      <c r="AA1656" s="514">
        <v>258.3</v>
      </c>
      <c r="AB1656" s="514">
        <v>242.9</v>
      </c>
      <c r="AC1656" s="514">
        <v>223.8</v>
      </c>
      <c r="AD1656" s="514">
        <f>Asalariados!G278</f>
        <v>183.4</v>
      </c>
      <c r="AE1656" s="514">
        <f>Asalariados!H278</f>
        <v>163.9</v>
      </c>
      <c r="AF1656" s="514">
        <f>Asalariados!I278</f>
        <v>167</v>
      </c>
      <c r="AG1656" s="514">
        <f>Asalariados!J278</f>
        <v>146.6</v>
      </c>
      <c r="AH1656" s="514">
        <f>Asalariados!K278</f>
        <v>120.69999999999999</v>
      </c>
      <c r="AI1656" s="514">
        <f>Asalariados!L278</f>
        <v>89.1</v>
      </c>
      <c r="AJ1656" s="514">
        <f>Asalariados!M278</f>
        <v>108.80000000000001</v>
      </c>
      <c r="AK1656" s="514">
        <f>Asalariados!N278</f>
        <v>115.9</v>
      </c>
      <c r="AL1656" s="514">
        <f>Asalariados!O278</f>
        <v>126</v>
      </c>
      <c r="AM1656" s="514">
        <f>Asalariados!P278</f>
        <v>158.19999999999999</v>
      </c>
      <c r="AN1656" s="514">
        <f>Asalariados!Q278</f>
        <v>174.9</v>
      </c>
      <c r="AO1656" s="514">
        <f>Asalariados!R278</f>
        <v>176.3</v>
      </c>
      <c r="AP1656" s="514">
        <f>Asalariados!S278</f>
        <v>166.2</v>
      </c>
      <c r="AQ1656" s="514">
        <f>Asalariados!T278</f>
        <v>159.1</v>
      </c>
      <c r="AR1656" s="514">
        <f>Asalariados!U278</f>
        <v>153.69999999999999</v>
      </c>
      <c r="AS1656" s="514">
        <f>Asalariados!V278</f>
        <v>158.19999999999999</v>
      </c>
      <c r="AT1656" s="514">
        <f>Asalariados!W278</f>
        <v>165.4</v>
      </c>
      <c r="AU1656" s="514">
        <f>Asalariados!X278</f>
        <v>178.4</v>
      </c>
      <c r="AV1656" s="514">
        <f>Asalariados!Y278</f>
        <v>181.4</v>
      </c>
      <c r="AW1656" s="514">
        <f>Asalariados!Z278</f>
        <v>211.2</v>
      </c>
      <c r="AX1656" s="514">
        <f>Asalariados!AA278</f>
        <v>232.9</v>
      </c>
      <c r="AY1656" s="514">
        <f>Asalariados!AB278</f>
        <v>241.8</v>
      </c>
      <c r="AZ1656" s="514">
        <f>Asalariados!AC278</f>
        <v>253.1</v>
      </c>
      <c r="BA1656" s="514">
        <f>Asalariados!AD278</f>
        <v>266.10000000000002</v>
      </c>
      <c r="BB1656" s="514">
        <f>Asalariados!AE278</f>
        <v>275.8</v>
      </c>
      <c r="BC1656" s="514">
        <f>Asalariados!AF278</f>
        <v>302.7</v>
      </c>
      <c r="BD1656" s="514">
        <f>Asalariados!AG278</f>
        <v>312.2</v>
      </c>
      <c r="BE1656" s="514">
        <f>Asalariados!AH278</f>
        <v>319.7</v>
      </c>
      <c r="BF1656" s="514">
        <f>Asalariados!AI278</f>
        <v>289.39999999999998</v>
      </c>
      <c r="BG1656" s="514">
        <f>Asalariados!AJ278</f>
        <v>226.1</v>
      </c>
      <c r="BH1656" s="514">
        <f>Asalariados!AK278</f>
        <v>185.1</v>
      </c>
      <c r="BI1656" s="514">
        <f>Asalariados!AL278</f>
        <v>166</v>
      </c>
      <c r="BJ1656" s="514">
        <f>Asalariados!AM278</f>
        <v>132</v>
      </c>
      <c r="BK1656" s="514">
        <f>Asalariados!AN278</f>
        <v>119.1</v>
      </c>
      <c r="BL1656" s="514">
        <f>Asalariados!AO278</f>
        <v>114.9</v>
      </c>
      <c r="BM1656" s="514">
        <f>Asalariados!AP278</f>
        <v>126.5</v>
      </c>
      <c r="BN1656" s="514">
        <f>Asalariados!AQ278</f>
        <v>128</v>
      </c>
      <c r="BO1656" s="514">
        <f>Asalariados!AR278</f>
        <v>139.30000000000001</v>
      </c>
      <c r="BP1656" s="514"/>
    </row>
    <row r="1657" spans="1:68">
      <c r="A1657" s="281" t="s">
        <v>29</v>
      </c>
      <c r="B1657" s="282" t="s">
        <v>44</v>
      </c>
      <c r="C1657" s="283" t="s">
        <v>323</v>
      </c>
      <c r="D1657" s="35" t="s">
        <v>142</v>
      </c>
      <c r="E1657" s="514">
        <v>10.8</v>
      </c>
      <c r="F1657" s="514">
        <v>11.3</v>
      </c>
      <c r="G1657" s="514">
        <v>12.1</v>
      </c>
      <c r="H1657" s="514">
        <v>12.3</v>
      </c>
      <c r="I1657" s="514">
        <v>12.4</v>
      </c>
      <c r="J1657" s="514">
        <v>11.9</v>
      </c>
      <c r="K1657" s="514">
        <v>12.1</v>
      </c>
      <c r="L1657" s="514">
        <v>12.6</v>
      </c>
      <c r="M1657" s="514">
        <v>12.8</v>
      </c>
      <c r="N1657" s="514">
        <v>13.1</v>
      </c>
      <c r="O1657" s="514">
        <v>13.2</v>
      </c>
      <c r="P1657" s="514">
        <v>13.5</v>
      </c>
      <c r="Q1657" s="514">
        <v>13.6</v>
      </c>
      <c r="R1657" s="514">
        <v>14.8</v>
      </c>
      <c r="S1657" s="514">
        <v>16.3</v>
      </c>
      <c r="T1657" s="514">
        <v>17.399999999999999</v>
      </c>
      <c r="U1657" s="514">
        <v>18.2</v>
      </c>
      <c r="V1657" s="514">
        <v>21</v>
      </c>
      <c r="W1657" s="514">
        <v>22.6</v>
      </c>
      <c r="X1657" s="514">
        <v>22.1</v>
      </c>
      <c r="Y1657" s="514">
        <v>20.399999999999999</v>
      </c>
      <c r="Z1657" s="514">
        <v>19.899999999999999</v>
      </c>
      <c r="AA1657" s="514">
        <v>19.7</v>
      </c>
      <c r="AB1657" s="514">
        <v>20.5</v>
      </c>
      <c r="AC1657" s="514">
        <v>21</v>
      </c>
      <c r="AD1657" s="514">
        <f>Asalariados!G279</f>
        <v>18.5</v>
      </c>
      <c r="AE1657" s="514">
        <f>Asalariados!H279</f>
        <v>18</v>
      </c>
      <c r="AF1657" s="514">
        <f>Asalariados!I279</f>
        <v>12.8</v>
      </c>
      <c r="AG1657" s="514">
        <f>Asalariados!J279</f>
        <v>12.1</v>
      </c>
      <c r="AH1657" s="514">
        <f>Asalariados!K279</f>
        <v>9.6</v>
      </c>
      <c r="AI1657" s="514">
        <f>Asalariados!L279</f>
        <v>9.5</v>
      </c>
      <c r="AJ1657" s="514">
        <f>Asalariados!M279</f>
        <v>17.8</v>
      </c>
      <c r="AK1657" s="514">
        <f>Asalariados!N279</f>
        <v>19.8</v>
      </c>
      <c r="AL1657" s="514">
        <f>Asalariados!O279</f>
        <v>21.4</v>
      </c>
      <c r="AM1657" s="514">
        <f>Asalariados!P279</f>
        <v>25.6</v>
      </c>
      <c r="AN1657" s="514">
        <f>Asalariados!Q279</f>
        <v>28.5</v>
      </c>
      <c r="AO1657" s="514">
        <f>Asalariados!R279</f>
        <v>28.9</v>
      </c>
      <c r="AP1657" s="514">
        <f>Asalariados!S279</f>
        <v>27.5</v>
      </c>
      <c r="AQ1657" s="514">
        <f>Asalariados!T279</f>
        <v>22.7</v>
      </c>
      <c r="AR1657" s="514">
        <f>Asalariados!U279</f>
        <v>23.5</v>
      </c>
      <c r="AS1657" s="514">
        <f>Asalariados!V279</f>
        <v>25.2</v>
      </c>
      <c r="AT1657" s="514">
        <f>Asalariados!W279</f>
        <v>25.3</v>
      </c>
      <c r="AU1657" s="514">
        <f>Asalariados!X279</f>
        <v>29.2</v>
      </c>
      <c r="AV1657" s="514">
        <f>Asalariados!Y279</f>
        <v>34.5</v>
      </c>
      <c r="AW1657" s="514">
        <f>Asalariados!Z279</f>
        <v>38.1</v>
      </c>
      <c r="AX1657" s="514">
        <f>Asalariados!AA279</f>
        <v>41.4</v>
      </c>
      <c r="AY1657" s="514">
        <f>Asalariados!AB279</f>
        <v>47</v>
      </c>
      <c r="AZ1657" s="514">
        <f>Asalariados!AC279</f>
        <v>48.5</v>
      </c>
      <c r="BA1657" s="514">
        <f>Asalariados!AD279</f>
        <v>54.5</v>
      </c>
      <c r="BB1657" s="514">
        <f>Asalariados!AE279</f>
        <v>61.8</v>
      </c>
      <c r="BC1657" s="514">
        <f>Asalariados!AF279</f>
        <v>68.2</v>
      </c>
      <c r="BD1657" s="514">
        <f>Asalariados!AG279</f>
        <v>78.400000000000006</v>
      </c>
      <c r="BE1657" s="514">
        <f>Asalariados!AH279</f>
        <v>84.5</v>
      </c>
      <c r="BF1657" s="514">
        <f>Asalariados!AI279</f>
        <v>72.8</v>
      </c>
      <c r="BG1657" s="514">
        <f>Asalariados!AJ279</f>
        <v>51.7</v>
      </c>
      <c r="BH1657" s="514">
        <f>Asalariados!AK279</f>
        <v>47.6</v>
      </c>
      <c r="BI1657" s="514">
        <f>Asalariados!AL279</f>
        <v>38.200000000000003</v>
      </c>
      <c r="BJ1657" s="514">
        <f>Asalariados!AM279</f>
        <v>29.1</v>
      </c>
      <c r="BK1657" s="514">
        <f>Asalariados!AN279</f>
        <v>24.6</v>
      </c>
      <c r="BL1657" s="514">
        <f>Asalariados!AO279</f>
        <v>25.1</v>
      </c>
      <c r="BM1657" s="514">
        <f>Asalariados!AP279</f>
        <v>25</v>
      </c>
      <c r="BN1657" s="514">
        <f>Asalariados!AQ279</f>
        <v>24.2</v>
      </c>
      <c r="BO1657" s="514">
        <f>Asalariados!AR279</f>
        <v>27.5</v>
      </c>
      <c r="BP1657" s="514"/>
    </row>
    <row r="1658" spans="1:68">
      <c r="A1658" s="281" t="s">
        <v>30</v>
      </c>
      <c r="B1658" s="282" t="s">
        <v>44</v>
      </c>
      <c r="C1658" s="283" t="s">
        <v>323</v>
      </c>
      <c r="D1658" s="35" t="s">
        <v>142</v>
      </c>
      <c r="E1658" s="514">
        <v>9.1999999999999993</v>
      </c>
      <c r="F1658" s="514">
        <v>9.8000000000000007</v>
      </c>
      <c r="G1658" s="514">
        <v>10.5</v>
      </c>
      <c r="H1658" s="514">
        <v>10.8</v>
      </c>
      <c r="I1658" s="514">
        <v>10.9</v>
      </c>
      <c r="J1658" s="514">
        <v>10.5</v>
      </c>
      <c r="K1658" s="514">
        <v>11</v>
      </c>
      <c r="L1658" s="514">
        <v>11.8</v>
      </c>
      <c r="M1658" s="514">
        <v>12</v>
      </c>
      <c r="N1658" s="514">
        <v>12.2</v>
      </c>
      <c r="O1658" s="514">
        <v>12.2</v>
      </c>
      <c r="P1658" s="514">
        <v>12.4</v>
      </c>
      <c r="Q1658" s="514">
        <v>12.3</v>
      </c>
      <c r="R1658" s="514">
        <v>12.9</v>
      </c>
      <c r="S1658" s="514">
        <v>13.6</v>
      </c>
      <c r="T1658" s="514">
        <v>12.7</v>
      </c>
      <c r="U1658" s="514">
        <v>11.7</v>
      </c>
      <c r="V1658" s="514">
        <v>12.1</v>
      </c>
      <c r="W1658" s="514">
        <v>11.7</v>
      </c>
      <c r="X1658" s="514">
        <v>12.7</v>
      </c>
      <c r="Y1658" s="514">
        <v>13.2</v>
      </c>
      <c r="Z1658" s="514">
        <v>13.2</v>
      </c>
      <c r="AA1658" s="514">
        <v>13.5</v>
      </c>
      <c r="AB1658" s="514">
        <v>12.4</v>
      </c>
      <c r="AC1658" s="514">
        <v>11.2</v>
      </c>
      <c r="AD1658" s="514">
        <f>Asalariados!G280</f>
        <v>10.199999999999999</v>
      </c>
      <c r="AE1658" s="514">
        <f>Asalariados!H280</f>
        <v>8.9</v>
      </c>
      <c r="AF1658" s="514">
        <f>Asalariados!I280</f>
        <v>8.6999999999999993</v>
      </c>
      <c r="AG1658" s="514">
        <f>Asalariados!J280</f>
        <v>7.5</v>
      </c>
      <c r="AH1658" s="514">
        <f>Asalariados!K280</f>
        <v>6.2</v>
      </c>
      <c r="AI1658" s="514">
        <f>Asalariados!L280</f>
        <v>12.1</v>
      </c>
      <c r="AJ1658" s="514">
        <f>Asalariados!M280</f>
        <v>7.2</v>
      </c>
      <c r="AK1658" s="514">
        <f>Asalariados!N280</f>
        <v>7.7</v>
      </c>
      <c r="AL1658" s="514">
        <f>Asalariados!O280</f>
        <v>9.5</v>
      </c>
      <c r="AM1658" s="514">
        <f>Asalariados!P280</f>
        <v>12</v>
      </c>
      <c r="AN1658" s="514">
        <f>Asalariados!Q280</f>
        <v>14.2</v>
      </c>
      <c r="AO1658" s="514">
        <f>Asalariados!R280</f>
        <v>14.6</v>
      </c>
      <c r="AP1658" s="514">
        <f>Asalariados!S280</f>
        <v>13.6</v>
      </c>
      <c r="AQ1658" s="514">
        <f>Asalariados!T280</f>
        <v>12.4</v>
      </c>
      <c r="AR1658" s="514">
        <f>Asalariados!U280</f>
        <v>12.6</v>
      </c>
      <c r="AS1658" s="514">
        <f>Asalariados!V280</f>
        <v>12.2</v>
      </c>
      <c r="AT1658" s="514">
        <f>Asalariados!W280</f>
        <v>12.7</v>
      </c>
      <c r="AU1658" s="514">
        <f>Asalariados!X280</f>
        <v>15.3</v>
      </c>
      <c r="AV1658" s="514">
        <f>Asalariados!Y280</f>
        <v>17.2</v>
      </c>
      <c r="AW1658" s="514">
        <f>Asalariados!Z280</f>
        <v>20.6</v>
      </c>
      <c r="AX1658" s="514">
        <f>Asalariados!AA280</f>
        <v>25.7</v>
      </c>
      <c r="AY1658" s="514">
        <f>Asalariados!AB280</f>
        <v>27</v>
      </c>
      <c r="AZ1658" s="514">
        <f>Asalariados!AC280</f>
        <v>27.2</v>
      </c>
      <c r="BA1658" s="514">
        <f>Asalariados!AD280</f>
        <v>28.4</v>
      </c>
      <c r="BB1658" s="514">
        <f>Asalariados!AE280</f>
        <v>27.8</v>
      </c>
      <c r="BC1658" s="514">
        <f>Asalariados!AF280</f>
        <v>30.4</v>
      </c>
      <c r="BD1658" s="514">
        <f>Asalariados!AG280</f>
        <v>32</v>
      </c>
      <c r="BE1658" s="514">
        <f>Asalariados!AH280</f>
        <v>33.200000000000003</v>
      </c>
      <c r="BF1658" s="514">
        <f>Asalariados!AI280</f>
        <v>28.2</v>
      </c>
      <c r="BG1658" s="514">
        <f>Asalariados!AJ280</f>
        <v>21.8</v>
      </c>
      <c r="BH1658" s="514">
        <f>Asalariados!AK280</f>
        <v>18.8</v>
      </c>
      <c r="BI1658" s="514">
        <f>Asalariados!AL280</f>
        <v>17.2</v>
      </c>
      <c r="BJ1658" s="514">
        <f>Asalariados!AM280</f>
        <v>13.6</v>
      </c>
      <c r="BK1658" s="514">
        <f>Asalariados!AN280</f>
        <v>11.3</v>
      </c>
      <c r="BL1658" s="514">
        <f>Asalariados!AO280</f>
        <v>10.4</v>
      </c>
      <c r="BM1658" s="514">
        <f>Asalariados!AP280</f>
        <v>11.9</v>
      </c>
      <c r="BN1658" s="514">
        <f>Asalariados!AQ280</f>
        <v>12.4</v>
      </c>
      <c r="BO1658" s="514">
        <f>Asalariados!AR280</f>
        <v>13.8</v>
      </c>
      <c r="BP1658" s="514"/>
    </row>
    <row r="1659" spans="1:68">
      <c r="A1659" s="281" t="s">
        <v>31</v>
      </c>
      <c r="B1659" s="282" t="s">
        <v>44</v>
      </c>
      <c r="C1659" s="283" t="s">
        <v>323</v>
      </c>
      <c r="D1659" s="35" t="s">
        <v>142</v>
      </c>
      <c r="E1659" s="514">
        <v>53</v>
      </c>
      <c r="F1659" s="514">
        <v>53.2</v>
      </c>
      <c r="G1659" s="514">
        <v>53.8</v>
      </c>
      <c r="H1659" s="514">
        <v>56.2</v>
      </c>
      <c r="I1659" s="514">
        <v>58</v>
      </c>
      <c r="J1659" s="514">
        <v>55.7</v>
      </c>
      <c r="K1659" s="514">
        <v>57.7</v>
      </c>
      <c r="L1659" s="514">
        <v>60.9</v>
      </c>
      <c r="M1659" s="514">
        <v>62.5</v>
      </c>
      <c r="N1659" s="514">
        <v>64.599999999999994</v>
      </c>
      <c r="O1659" s="514">
        <v>66.099999999999994</v>
      </c>
      <c r="P1659" s="514">
        <v>67.8</v>
      </c>
      <c r="Q1659" s="514">
        <v>68.3</v>
      </c>
      <c r="R1659" s="514">
        <v>69.3</v>
      </c>
      <c r="S1659" s="514">
        <v>71.099999999999994</v>
      </c>
      <c r="T1659" s="514">
        <v>69.2</v>
      </c>
      <c r="U1659" s="514">
        <v>66.5</v>
      </c>
      <c r="V1659" s="514">
        <v>71.099999999999994</v>
      </c>
      <c r="W1659" s="514">
        <v>71.400000000000006</v>
      </c>
      <c r="X1659" s="514">
        <v>74</v>
      </c>
      <c r="Y1659" s="514">
        <v>72.8</v>
      </c>
      <c r="Z1659" s="514">
        <v>71.7</v>
      </c>
      <c r="AA1659" s="514">
        <v>71.8</v>
      </c>
      <c r="AB1659" s="514">
        <v>67.3</v>
      </c>
      <c r="AC1659" s="514">
        <v>61.9</v>
      </c>
      <c r="AD1659" s="514">
        <f>Asalariados!G281</f>
        <v>57.5</v>
      </c>
      <c r="AE1659" s="514">
        <f>Asalariados!H281</f>
        <v>50.3</v>
      </c>
      <c r="AF1659" s="514">
        <f>Asalariados!I281</f>
        <v>45.1</v>
      </c>
      <c r="AG1659" s="514">
        <f>Asalariados!J281</f>
        <v>41.3</v>
      </c>
      <c r="AH1659" s="514">
        <f>Asalariados!K281</f>
        <v>43.2</v>
      </c>
      <c r="AI1659" s="514">
        <f>Asalariados!L281</f>
        <v>50.4</v>
      </c>
      <c r="AJ1659" s="514">
        <f>Asalariados!M281</f>
        <v>35</v>
      </c>
      <c r="AK1659" s="514">
        <f>Asalariados!N281</f>
        <v>37.799999999999997</v>
      </c>
      <c r="AL1659" s="514">
        <f>Asalariados!O281</f>
        <v>41.1</v>
      </c>
      <c r="AM1659" s="514">
        <f>Asalariados!P281</f>
        <v>50.4</v>
      </c>
      <c r="AN1659" s="514">
        <f>Asalariados!Q281</f>
        <v>53.7</v>
      </c>
      <c r="AO1659" s="514">
        <f>Asalariados!R281</f>
        <v>55.9</v>
      </c>
      <c r="AP1659" s="514">
        <f>Asalariados!S281</f>
        <v>54.8</v>
      </c>
      <c r="AQ1659" s="514">
        <f>Asalariados!T281</f>
        <v>50.8</v>
      </c>
      <c r="AR1659" s="514">
        <f>Asalariados!U281</f>
        <v>46.9</v>
      </c>
      <c r="AS1659" s="514">
        <f>Asalariados!V281</f>
        <v>48.5</v>
      </c>
      <c r="AT1659" s="514">
        <f>Asalariados!W281</f>
        <v>48.3</v>
      </c>
      <c r="AU1659" s="514">
        <f>Asalariados!X281</f>
        <v>50.7</v>
      </c>
      <c r="AV1659" s="514">
        <f>Asalariados!Y281</f>
        <v>56.7</v>
      </c>
      <c r="AW1659" s="514">
        <f>Asalariados!Z281</f>
        <v>60</v>
      </c>
      <c r="AX1659" s="514">
        <f>Asalariados!AA281</f>
        <v>64.7</v>
      </c>
      <c r="AY1659" s="514">
        <f>Asalariados!AB281</f>
        <v>70.8</v>
      </c>
      <c r="AZ1659" s="514">
        <f>Asalariados!AC281</f>
        <v>76.8</v>
      </c>
      <c r="BA1659" s="514">
        <f>Asalariados!AD281</f>
        <v>81.900000000000006</v>
      </c>
      <c r="BB1659" s="514">
        <f>Asalariados!AE281</f>
        <v>77.599999999999994</v>
      </c>
      <c r="BC1659" s="514">
        <f>Asalariados!AF281</f>
        <v>83.5</v>
      </c>
      <c r="BD1659" s="514">
        <f>Asalariados!AG281</f>
        <v>86</v>
      </c>
      <c r="BE1659" s="514">
        <f>Asalariados!AH281</f>
        <v>91</v>
      </c>
      <c r="BF1659" s="514">
        <f>Asalariados!AI281</f>
        <v>86</v>
      </c>
      <c r="BG1659" s="514">
        <f>Asalariados!AJ281</f>
        <v>70</v>
      </c>
      <c r="BH1659" s="514">
        <f>Asalariados!AK281</f>
        <v>61.1</v>
      </c>
      <c r="BI1659" s="514">
        <f>Asalariados!AL281</f>
        <v>54.4</v>
      </c>
      <c r="BJ1659" s="514">
        <f>Asalariados!AM281</f>
        <v>47.1</v>
      </c>
      <c r="BK1659" s="514">
        <f>Asalariados!AN281</f>
        <v>42.3</v>
      </c>
      <c r="BL1659" s="514">
        <f>Asalariados!AO281</f>
        <v>39.4</v>
      </c>
      <c r="BM1659" s="514">
        <f>Asalariados!AP281</f>
        <v>40.6</v>
      </c>
      <c r="BN1659" s="514">
        <f>Asalariados!AQ281</f>
        <v>40.6</v>
      </c>
      <c r="BO1659" s="514">
        <f>Asalariados!AR281</f>
        <v>41.3</v>
      </c>
      <c r="BP1659" s="514"/>
    </row>
    <row r="1660" spans="1:68">
      <c r="A1660" s="281" t="s">
        <v>32</v>
      </c>
      <c r="B1660" s="282" t="s">
        <v>44</v>
      </c>
      <c r="C1660" s="283" t="s">
        <v>323</v>
      </c>
      <c r="D1660" s="35" t="s">
        <v>142</v>
      </c>
      <c r="E1660" s="514">
        <v>3.5</v>
      </c>
      <c r="F1660" s="514">
        <v>3.4</v>
      </c>
      <c r="G1660" s="514">
        <v>3.4</v>
      </c>
      <c r="H1660" s="514">
        <v>3.5</v>
      </c>
      <c r="I1660" s="514">
        <v>3.5</v>
      </c>
      <c r="J1660" s="514">
        <v>3.4</v>
      </c>
      <c r="K1660" s="514">
        <v>3.6</v>
      </c>
      <c r="L1660" s="514">
        <v>4</v>
      </c>
      <c r="M1660" s="514">
        <v>4.0999999999999996</v>
      </c>
      <c r="N1660" s="514">
        <v>4.3</v>
      </c>
      <c r="O1660" s="514">
        <v>4.2</v>
      </c>
      <c r="P1660" s="514">
        <v>4.4000000000000004</v>
      </c>
      <c r="Q1660" s="514">
        <v>4.4000000000000004</v>
      </c>
      <c r="R1660" s="514">
        <v>4.5999999999999996</v>
      </c>
      <c r="S1660" s="514">
        <v>4.9000000000000004</v>
      </c>
      <c r="T1660" s="514">
        <v>4.8</v>
      </c>
      <c r="U1660" s="514">
        <v>4.5999999999999996</v>
      </c>
      <c r="V1660" s="514">
        <v>5.0999999999999996</v>
      </c>
      <c r="W1660" s="514">
        <v>5.4</v>
      </c>
      <c r="X1660" s="514">
        <v>5.6</v>
      </c>
      <c r="Y1660" s="514">
        <v>5.7</v>
      </c>
      <c r="Z1660" s="514">
        <v>5.6</v>
      </c>
      <c r="AA1660" s="514">
        <v>5.6</v>
      </c>
      <c r="AB1660" s="514">
        <v>5.5</v>
      </c>
      <c r="AC1660" s="514">
        <v>5.0999999999999996</v>
      </c>
      <c r="AD1660" s="514">
        <f>Asalariados!G282</f>
        <v>4.7</v>
      </c>
      <c r="AE1660" s="514">
        <f>Asalariados!H282</f>
        <v>3.6</v>
      </c>
      <c r="AF1660" s="514">
        <f>Asalariados!I282</f>
        <v>2.7</v>
      </c>
      <c r="AG1660" s="514">
        <f>Asalariados!J282</f>
        <v>2.8</v>
      </c>
      <c r="AH1660" s="514">
        <f>Asalariados!K282</f>
        <v>2.2999999999999998</v>
      </c>
      <c r="AI1660" s="514">
        <f>Asalariados!L282</f>
        <v>2.2000000000000002</v>
      </c>
      <c r="AJ1660" s="514">
        <f>Asalariados!M282</f>
        <v>3</v>
      </c>
      <c r="AK1660" s="514">
        <f>Asalariados!N282</f>
        <v>3.5</v>
      </c>
      <c r="AL1660" s="514">
        <f>Asalariados!O282</f>
        <v>4.2</v>
      </c>
      <c r="AM1660" s="514">
        <f>Asalariados!P282</f>
        <v>4.8</v>
      </c>
      <c r="AN1660" s="514">
        <f>Asalariados!Q282</f>
        <v>5.3</v>
      </c>
      <c r="AO1660" s="514">
        <f>Asalariados!R282</f>
        <v>5.7</v>
      </c>
      <c r="AP1660" s="514">
        <f>Asalariados!S282</f>
        <v>5.5</v>
      </c>
      <c r="AQ1660" s="514">
        <f>Asalariados!T282</f>
        <v>4.8</v>
      </c>
      <c r="AR1660" s="514">
        <f>Asalariados!U282</f>
        <v>4.5999999999999996</v>
      </c>
      <c r="AS1660" s="514">
        <f>Asalariados!V282</f>
        <v>4.5999999999999996</v>
      </c>
      <c r="AT1660" s="514">
        <f>Asalariados!W282</f>
        <v>5.2</v>
      </c>
      <c r="AU1660" s="514">
        <f>Asalariados!X282</f>
        <v>6.2</v>
      </c>
      <c r="AV1660" s="514">
        <f>Asalariados!Y282</f>
        <v>7.4</v>
      </c>
      <c r="AW1660" s="514">
        <f>Asalariados!Z282</f>
        <v>9</v>
      </c>
      <c r="AX1660" s="514">
        <f>Asalariados!AA282</f>
        <v>10.9</v>
      </c>
      <c r="AY1660" s="514">
        <f>Asalariados!AB282</f>
        <v>11.2</v>
      </c>
      <c r="AZ1660" s="514">
        <f>Asalariados!AC282</f>
        <v>12.5</v>
      </c>
      <c r="BA1660" s="514">
        <f>Asalariados!AD282</f>
        <v>12.6</v>
      </c>
      <c r="BB1660" s="514">
        <f>Asalariados!AE282</f>
        <v>13.1</v>
      </c>
      <c r="BC1660" s="514">
        <f>Asalariados!AF282</f>
        <v>14.1</v>
      </c>
      <c r="BD1660" s="514">
        <f>Asalariados!AG282</f>
        <v>15.5</v>
      </c>
      <c r="BE1660" s="514">
        <f>Asalariados!AH282</f>
        <v>16.899999999999999</v>
      </c>
      <c r="BF1660" s="514">
        <f>Asalariados!AI282</f>
        <v>15.4</v>
      </c>
      <c r="BG1660" s="514">
        <f>Asalariados!AJ282</f>
        <v>12.4</v>
      </c>
      <c r="BH1660" s="514">
        <f>Asalariados!AK282</f>
        <v>11.3</v>
      </c>
      <c r="BI1660" s="514">
        <f>Asalariados!AL282</f>
        <v>9.6</v>
      </c>
      <c r="BJ1660" s="514">
        <f>Asalariados!AM282</f>
        <v>8.3000000000000007</v>
      </c>
      <c r="BK1660" s="514">
        <f>Asalariados!AN282</f>
        <v>6.8</v>
      </c>
      <c r="BL1660" s="514">
        <f>Asalariados!AO282</f>
        <v>6.9</v>
      </c>
      <c r="BM1660" s="514">
        <f>Asalariados!AP282</f>
        <v>7.5</v>
      </c>
      <c r="BN1660" s="514">
        <f>Asalariados!AQ282</f>
        <v>7.4</v>
      </c>
      <c r="BO1660" s="514">
        <f>Asalariados!AR282</f>
        <v>7.5</v>
      </c>
      <c r="BP1660" s="514"/>
    </row>
    <row r="1661" spans="1:68">
      <c r="A1661" s="284" t="s">
        <v>313</v>
      </c>
      <c r="B1661" s="285" t="s">
        <v>44</v>
      </c>
      <c r="C1661" s="286" t="s">
        <v>323</v>
      </c>
      <c r="D1661" s="72" t="s">
        <v>142</v>
      </c>
      <c r="E1661" s="510">
        <v>841.39999999999986</v>
      </c>
      <c r="F1661" s="510">
        <v>853.9</v>
      </c>
      <c r="G1661" s="510">
        <v>874.59999999999991</v>
      </c>
      <c r="H1661" s="510">
        <v>903.39999999999986</v>
      </c>
      <c r="I1661" s="510">
        <v>919.89999999999986</v>
      </c>
      <c r="J1661" s="510">
        <v>885.30000000000007</v>
      </c>
      <c r="K1661" s="510">
        <v>917.6</v>
      </c>
      <c r="L1661" s="510">
        <v>973.8</v>
      </c>
      <c r="M1661" s="510">
        <v>1002.6</v>
      </c>
      <c r="N1661" s="510">
        <v>1036.3000000000002</v>
      </c>
      <c r="O1661" s="510">
        <v>1058.6000000000001</v>
      </c>
      <c r="P1661" s="510">
        <v>1099.8000000000002</v>
      </c>
      <c r="Q1661" s="510">
        <v>1121.9000000000001</v>
      </c>
      <c r="R1661" s="510">
        <v>1144.5</v>
      </c>
      <c r="S1661" s="510">
        <v>1182.5999999999997</v>
      </c>
      <c r="T1661" s="510">
        <v>1195.8</v>
      </c>
      <c r="U1661" s="510">
        <v>1194.4000000000001</v>
      </c>
      <c r="V1661" s="510">
        <v>1306.8999999999996</v>
      </c>
      <c r="W1661" s="510">
        <v>1346.7</v>
      </c>
      <c r="X1661" s="510">
        <v>1376.3999999999999</v>
      </c>
      <c r="Y1661" s="510">
        <v>1339.5</v>
      </c>
      <c r="Z1661" s="510">
        <v>1322.6000000000001</v>
      </c>
      <c r="AA1661" s="510">
        <v>1329.6</v>
      </c>
      <c r="AB1661" s="510">
        <v>1265.7</v>
      </c>
      <c r="AC1661" s="510">
        <v>1184.5</v>
      </c>
      <c r="AD1661" s="510">
        <f>Asalariados!G283</f>
        <v>1074.9999999999998</v>
      </c>
      <c r="AE1661" s="510">
        <f>Asalariados!H283</f>
        <v>969.6</v>
      </c>
      <c r="AF1661" s="510">
        <f>Asalariados!I283</f>
        <v>954.9000000000002</v>
      </c>
      <c r="AG1661" s="510">
        <f>Asalariados!J283</f>
        <v>903.6</v>
      </c>
      <c r="AH1661" s="510">
        <f>Asalariados!K283</f>
        <v>747.10000000000014</v>
      </c>
      <c r="AI1661" s="510">
        <f>Asalariados!L283</f>
        <v>686.69999999999993</v>
      </c>
      <c r="AJ1661" s="510">
        <f>Asalariados!M283</f>
        <v>759.00000000000011</v>
      </c>
      <c r="AK1661" s="510">
        <f>Asalariados!N283</f>
        <v>860.79999999999984</v>
      </c>
      <c r="AL1661" s="510">
        <f>Asalariados!O283</f>
        <v>960.40000000000009</v>
      </c>
      <c r="AM1661" s="510">
        <f>Asalariados!P283</f>
        <v>1102.7999999999997</v>
      </c>
      <c r="AN1661" s="510">
        <f>Asalariados!Q283</f>
        <v>1212.9000000000003</v>
      </c>
      <c r="AO1661" s="510">
        <f>Asalariados!R283</f>
        <v>1254.6000000000001</v>
      </c>
      <c r="AP1661" s="510">
        <f>Asalariados!S283</f>
        <v>1141.8999999999999</v>
      </c>
      <c r="AQ1661" s="510">
        <f>Asalariados!T283</f>
        <v>1027.5</v>
      </c>
      <c r="AR1661" s="510">
        <f>Asalariados!U283</f>
        <v>996.7</v>
      </c>
      <c r="AS1661" s="510">
        <f>Asalariados!V283</f>
        <v>1076.8000000000002</v>
      </c>
      <c r="AT1661" s="510">
        <f>Asalariados!W283</f>
        <v>1097.3000000000002</v>
      </c>
      <c r="AU1661" s="510">
        <f>Asalariados!X283</f>
        <v>1187.7000000000003</v>
      </c>
      <c r="AV1661" s="510">
        <f>Asalariados!Y283</f>
        <v>1281.3000000000004</v>
      </c>
      <c r="AW1661" s="510">
        <f>Asalariados!Z283</f>
        <v>1426.1999999999998</v>
      </c>
      <c r="AX1661" s="510">
        <f>Asalariados!AA283</f>
        <v>1585.1000000000004</v>
      </c>
      <c r="AY1661" s="510">
        <f>Asalariados!AB283</f>
        <v>1698.6999999999998</v>
      </c>
      <c r="AZ1661" s="510">
        <f>Asalariados!AC283</f>
        <v>1766.2999999999997</v>
      </c>
      <c r="BA1661" s="510">
        <f>Asalariados!AD283</f>
        <v>1855.8000000000002</v>
      </c>
      <c r="BB1661" s="510">
        <f>Asalariados!AE283</f>
        <v>1950.1999999999998</v>
      </c>
      <c r="BC1661" s="510">
        <f>Asalariados!AF283</f>
        <v>2126.7999999999997</v>
      </c>
      <c r="BD1661" s="510">
        <f>Asalariados!AG283</f>
        <v>2282.7000000000003</v>
      </c>
      <c r="BE1661" s="510">
        <f>Asalariados!AH283</f>
        <v>2418.5</v>
      </c>
      <c r="BF1661" s="510">
        <f>Asalariados!AI283</f>
        <v>2151</v>
      </c>
      <c r="BG1661" s="510">
        <f>Asalariados!AJ283</f>
        <v>1645.9999999999998</v>
      </c>
      <c r="BH1661" s="510">
        <f>Asalariados!AK283</f>
        <v>1417.1999999999996</v>
      </c>
      <c r="BI1661" s="510">
        <f>Asalariados!AL283</f>
        <v>1204.4000000000001</v>
      </c>
      <c r="BJ1661" s="510">
        <f>Asalariados!AM283</f>
        <v>973.80000000000007</v>
      </c>
      <c r="BK1661" s="510">
        <f>Asalariados!AN283</f>
        <v>842.6</v>
      </c>
      <c r="BL1661" s="510">
        <f>Asalariados!AO283</f>
        <v>816.09999999999991</v>
      </c>
      <c r="BM1661" s="510">
        <f>Asalariados!AP283</f>
        <v>872.39999999999986</v>
      </c>
      <c r="BN1661" s="510">
        <f>Asalariados!AQ283</f>
        <v>892.8</v>
      </c>
      <c r="BO1661" s="510">
        <f>Asalariados!AR283</f>
        <v>954.19999999999982</v>
      </c>
      <c r="BP1661" s="510"/>
    </row>
    <row r="1662" spans="1:68">
      <c r="A1662" s="281" t="s">
        <v>11</v>
      </c>
      <c r="B1662" s="295" t="s">
        <v>45</v>
      </c>
      <c r="C1662" s="287" t="s">
        <v>323</v>
      </c>
      <c r="D1662" s="39" t="s">
        <v>142</v>
      </c>
      <c r="E1662" s="514">
        <v>682.8</v>
      </c>
      <c r="F1662" s="514">
        <v>700.60000000000014</v>
      </c>
      <c r="G1662" s="514">
        <v>715.90000000000009</v>
      </c>
      <c r="H1662" s="514">
        <v>737</v>
      </c>
      <c r="I1662" s="514">
        <v>732.5</v>
      </c>
      <c r="J1662" s="514">
        <v>732</v>
      </c>
      <c r="K1662" s="514">
        <v>749.9</v>
      </c>
      <c r="L1662" s="514">
        <v>771.60000000000014</v>
      </c>
      <c r="M1662" s="514">
        <v>794.8</v>
      </c>
      <c r="N1662" s="514">
        <v>813.6</v>
      </c>
      <c r="O1662" s="514">
        <v>828.7</v>
      </c>
      <c r="P1662" s="514">
        <v>834.5</v>
      </c>
      <c r="Q1662" s="514">
        <v>848.80000000000007</v>
      </c>
      <c r="R1662" s="514">
        <v>862.1</v>
      </c>
      <c r="S1662" s="514">
        <v>871.80000000000007</v>
      </c>
      <c r="T1662" s="514">
        <v>898.09999999999991</v>
      </c>
      <c r="U1662" s="514">
        <v>917.3</v>
      </c>
      <c r="V1662" s="514">
        <v>939.50000000000011</v>
      </c>
      <c r="W1662" s="514">
        <v>961.79999999999984</v>
      </c>
      <c r="X1662" s="514">
        <v>972.3</v>
      </c>
      <c r="Y1662" s="514">
        <v>970.4</v>
      </c>
      <c r="Z1662" s="514">
        <v>981.40000000000009</v>
      </c>
      <c r="AA1662" s="514">
        <v>994.5</v>
      </c>
      <c r="AB1662" s="514">
        <v>987.7</v>
      </c>
      <c r="AC1662" s="514">
        <v>993.2</v>
      </c>
      <c r="AD1662" s="514">
        <f>Asalariados!G286</f>
        <v>791.40000000000009</v>
      </c>
      <c r="AE1662" s="514">
        <f>Asalariados!H286</f>
        <v>794.00000000000011</v>
      </c>
      <c r="AF1662" s="514">
        <f>Asalariados!I286</f>
        <v>812.49999999999989</v>
      </c>
      <c r="AG1662" s="514">
        <f>Asalariados!J286</f>
        <v>830.6</v>
      </c>
      <c r="AH1662" s="514">
        <f>Asalariados!K286</f>
        <v>822.29999999999984</v>
      </c>
      <c r="AI1662" s="514">
        <f>Asalariados!L286</f>
        <v>823.69999999999993</v>
      </c>
      <c r="AJ1662" s="514">
        <f>Asalariados!M286</f>
        <v>846.79999999999984</v>
      </c>
      <c r="AK1662" s="514">
        <f>Asalariados!N286</f>
        <v>895.30000000000007</v>
      </c>
      <c r="AL1662" s="514">
        <f>Asalariados!O286</f>
        <v>936.90000000000009</v>
      </c>
      <c r="AM1662" s="514">
        <f>Asalariados!P286</f>
        <v>1016.1999999999999</v>
      </c>
      <c r="AN1662" s="514">
        <f>Asalariados!Q286</f>
        <v>1062.6999999999998</v>
      </c>
      <c r="AO1662" s="514">
        <f>Asalariados!R286</f>
        <v>1091.8</v>
      </c>
      <c r="AP1662" s="514">
        <f>Asalariados!S286</f>
        <v>1106.9000000000001</v>
      </c>
      <c r="AQ1662" s="514">
        <f>Asalariados!T286</f>
        <v>1082.8000000000002</v>
      </c>
      <c r="AR1662" s="514">
        <f>Asalariados!U286</f>
        <v>1084.0999999999999</v>
      </c>
      <c r="AS1662" s="514">
        <f>Asalariados!V286</f>
        <v>1124.1000000000001</v>
      </c>
      <c r="AT1662" s="514">
        <f>Asalariados!W286</f>
        <v>1212.9000000000001</v>
      </c>
      <c r="AU1662" s="514">
        <f>Asalariados!X286</f>
        <v>1219.5</v>
      </c>
      <c r="AV1662" s="514">
        <f>Asalariados!Y286</f>
        <v>1250.3</v>
      </c>
      <c r="AW1662" s="514">
        <f>Asalariados!Z286</f>
        <v>1304.3</v>
      </c>
      <c r="AX1662" s="514">
        <f>Asalariados!AA286</f>
        <v>1356.9999999999998</v>
      </c>
      <c r="AY1662" s="514">
        <f>Asalariados!AB286</f>
        <v>1408.9</v>
      </c>
      <c r="AZ1662" s="514">
        <f>Asalariados!AC286</f>
        <v>1447.3</v>
      </c>
      <c r="BA1662" s="514">
        <f>Asalariados!AD286</f>
        <v>1527.1</v>
      </c>
      <c r="BB1662" s="514">
        <f>Asalariados!AE286</f>
        <v>1600.4</v>
      </c>
      <c r="BC1662" s="514">
        <f>Asalariados!AF286</f>
        <v>1689.8999999999999</v>
      </c>
      <c r="BD1662" s="514">
        <f>Asalariados!AG286</f>
        <v>1808.3000000000002</v>
      </c>
      <c r="BE1662" s="514">
        <f>Asalariados!AH286</f>
        <v>1902.4000000000003</v>
      </c>
      <c r="BF1662" s="514">
        <f>Asalariados!AI286</f>
        <v>1951.1</v>
      </c>
      <c r="BG1662" s="514">
        <f>Asalariados!AJ286</f>
        <v>1919.8999999999999</v>
      </c>
      <c r="BH1662" s="514">
        <f>Asalariados!AK286</f>
        <v>1910.8000000000002</v>
      </c>
      <c r="BI1662" s="514">
        <f>Asalariados!AL286</f>
        <v>1891.5</v>
      </c>
      <c r="BJ1662" s="514">
        <f>Asalariados!AM286</f>
        <v>1827.8999999999999</v>
      </c>
      <c r="BK1662" s="514">
        <f>Asalariados!AN286</f>
        <v>1786.8000000000002</v>
      </c>
      <c r="BL1662" s="514">
        <f>Asalariados!AO286</f>
        <v>1831.2</v>
      </c>
      <c r="BM1662" s="514">
        <f>Asalariados!AP286</f>
        <v>1866.2000000000003</v>
      </c>
      <c r="BN1662" s="514">
        <f>Asalariados!AQ286</f>
        <v>1914.8999999999999</v>
      </c>
      <c r="BO1662" s="514">
        <f>Asalariados!AR286</f>
        <v>1961.6000000000001</v>
      </c>
      <c r="BP1662" s="514"/>
    </row>
    <row r="1663" spans="1:68">
      <c r="A1663" s="281" t="s">
        <v>17</v>
      </c>
      <c r="B1663" s="295" t="s">
        <v>45</v>
      </c>
      <c r="C1663" s="287" t="s">
        <v>323</v>
      </c>
      <c r="D1663" s="39" t="s">
        <v>142</v>
      </c>
      <c r="E1663" s="514">
        <v>136.19999999999999</v>
      </c>
      <c r="F1663" s="514">
        <v>140.6</v>
      </c>
      <c r="G1663" s="514">
        <v>144.1</v>
      </c>
      <c r="H1663" s="514">
        <v>147.90000000000003</v>
      </c>
      <c r="I1663" s="514">
        <v>146.19999999999999</v>
      </c>
      <c r="J1663" s="514">
        <v>145.1</v>
      </c>
      <c r="K1663" s="514">
        <v>147.5</v>
      </c>
      <c r="L1663" s="514">
        <v>152.10000000000002</v>
      </c>
      <c r="M1663" s="514">
        <v>156.4</v>
      </c>
      <c r="N1663" s="514">
        <v>160</v>
      </c>
      <c r="O1663" s="514">
        <v>162.5</v>
      </c>
      <c r="P1663" s="514">
        <v>163.1</v>
      </c>
      <c r="Q1663" s="514">
        <v>165.5</v>
      </c>
      <c r="R1663" s="514">
        <v>167.1</v>
      </c>
      <c r="S1663" s="514">
        <v>167.7</v>
      </c>
      <c r="T1663" s="514">
        <v>171.7</v>
      </c>
      <c r="U1663" s="514">
        <v>174.10000000000002</v>
      </c>
      <c r="V1663" s="514">
        <v>178.6</v>
      </c>
      <c r="W1663" s="514">
        <v>183.4</v>
      </c>
      <c r="X1663" s="514">
        <v>185</v>
      </c>
      <c r="Y1663" s="514">
        <v>184</v>
      </c>
      <c r="Z1663" s="514">
        <v>186.5</v>
      </c>
      <c r="AA1663" s="514">
        <v>189.5</v>
      </c>
      <c r="AB1663" s="514">
        <v>188.2</v>
      </c>
      <c r="AC1663" s="514">
        <v>189.29999999999998</v>
      </c>
      <c r="AD1663" s="514">
        <f>Asalariados!G287</f>
        <v>159.69999999999999</v>
      </c>
      <c r="AE1663" s="514">
        <f>Asalariados!H287</f>
        <v>155.20000000000002</v>
      </c>
      <c r="AF1663" s="514">
        <f>Asalariados!I287</f>
        <v>162.39999999999998</v>
      </c>
      <c r="AG1663" s="514">
        <f>Asalariados!J287</f>
        <v>155.6</v>
      </c>
      <c r="AH1663" s="514">
        <f>Asalariados!K287</f>
        <v>154.10000000000002</v>
      </c>
      <c r="AI1663" s="514">
        <f>Asalariados!L287</f>
        <v>159.89999999999998</v>
      </c>
      <c r="AJ1663" s="514">
        <f>Asalariados!M287</f>
        <v>170.3</v>
      </c>
      <c r="AK1663" s="514">
        <f>Asalariados!N287</f>
        <v>184.29999999999998</v>
      </c>
      <c r="AL1663" s="514">
        <f>Asalariados!O287</f>
        <v>191.5</v>
      </c>
      <c r="AM1663" s="514">
        <f>Asalariados!P287</f>
        <v>199.70000000000002</v>
      </c>
      <c r="AN1663" s="514">
        <f>Asalariados!Q287</f>
        <v>210.49999999999997</v>
      </c>
      <c r="AO1663" s="514">
        <f>Asalariados!R287</f>
        <v>216.7</v>
      </c>
      <c r="AP1663" s="514">
        <f>Asalariados!S287</f>
        <v>217.1</v>
      </c>
      <c r="AQ1663" s="514">
        <f>Asalariados!T287</f>
        <v>219.1</v>
      </c>
      <c r="AR1663" s="514">
        <f>Asalariados!U287</f>
        <v>220.7</v>
      </c>
      <c r="AS1663" s="514">
        <f>Asalariados!V287</f>
        <v>223.70000000000002</v>
      </c>
      <c r="AT1663" s="514">
        <f>Asalariados!W287</f>
        <v>217.3</v>
      </c>
      <c r="AU1663" s="514">
        <f>Asalariados!X287</f>
        <v>237.3</v>
      </c>
      <c r="AV1663" s="514">
        <f>Asalariados!Y287</f>
        <v>248.29999999999998</v>
      </c>
      <c r="AW1663" s="514">
        <f>Asalariados!Z287</f>
        <v>255.2</v>
      </c>
      <c r="AX1663" s="514">
        <f>Asalariados!AA287</f>
        <v>262.09999999999997</v>
      </c>
      <c r="AY1663" s="514">
        <f>Asalariados!AB287</f>
        <v>270.60000000000002</v>
      </c>
      <c r="AZ1663" s="514">
        <f>Asalariados!AC287</f>
        <v>283.79999999999995</v>
      </c>
      <c r="BA1663" s="514">
        <f>Asalariados!AD287</f>
        <v>293.69999999999993</v>
      </c>
      <c r="BB1663" s="514">
        <f>Asalariados!AE287</f>
        <v>308.10000000000002</v>
      </c>
      <c r="BC1663" s="514">
        <f>Asalariados!AF287</f>
        <v>321.90000000000003</v>
      </c>
      <c r="BD1663" s="514">
        <f>Asalariados!AG287</f>
        <v>338.8</v>
      </c>
      <c r="BE1663" s="514">
        <f>Asalariados!AH287</f>
        <v>352.59999999999997</v>
      </c>
      <c r="BF1663" s="514">
        <f>Asalariados!AI287</f>
        <v>368.5</v>
      </c>
      <c r="BG1663" s="514">
        <f>Asalariados!AJ287</f>
        <v>355</v>
      </c>
      <c r="BH1663" s="514">
        <f>Asalariados!AK287</f>
        <v>355.09999999999997</v>
      </c>
      <c r="BI1663" s="514">
        <f>Asalariados!AL287</f>
        <v>350.09999999999997</v>
      </c>
      <c r="BJ1663" s="514">
        <f>Asalariados!AM287</f>
        <v>342.3</v>
      </c>
      <c r="BK1663" s="514">
        <f>Asalariados!AN287</f>
        <v>334.9</v>
      </c>
      <c r="BL1663" s="514">
        <f>Asalariados!AO287</f>
        <v>338.4</v>
      </c>
      <c r="BM1663" s="514">
        <f>Asalariados!AP287</f>
        <v>347.90000000000003</v>
      </c>
      <c r="BN1663" s="514">
        <f>Asalariados!AQ287</f>
        <v>355.2</v>
      </c>
      <c r="BO1663" s="514">
        <f>Asalariados!AR287</f>
        <v>364.4</v>
      </c>
      <c r="BP1663" s="514"/>
    </row>
    <row r="1664" spans="1:68">
      <c r="A1664" s="281" t="s">
        <v>18</v>
      </c>
      <c r="B1664" s="295" t="s">
        <v>45</v>
      </c>
      <c r="C1664" s="287" t="s">
        <v>323</v>
      </c>
      <c r="D1664" s="39" t="s">
        <v>142</v>
      </c>
      <c r="E1664" s="514">
        <v>90.3</v>
      </c>
      <c r="F1664" s="514">
        <v>93.6</v>
      </c>
      <c r="G1664" s="514">
        <v>96.2</v>
      </c>
      <c r="H1664" s="514">
        <v>99.600000000000009</v>
      </c>
      <c r="I1664" s="514">
        <v>99</v>
      </c>
      <c r="J1664" s="514">
        <v>99.199999999999989</v>
      </c>
      <c r="K1664" s="514">
        <v>102.30000000000001</v>
      </c>
      <c r="L1664" s="514">
        <v>104.8</v>
      </c>
      <c r="M1664" s="514">
        <v>107.6</v>
      </c>
      <c r="N1664" s="514">
        <v>109.69999999999999</v>
      </c>
      <c r="O1664" s="514">
        <v>111.30000000000001</v>
      </c>
      <c r="P1664" s="514">
        <v>112.6</v>
      </c>
      <c r="Q1664" s="514">
        <v>115.70000000000002</v>
      </c>
      <c r="R1664" s="514">
        <v>117.19999999999999</v>
      </c>
      <c r="S1664" s="514">
        <v>118.29999999999998</v>
      </c>
      <c r="T1664" s="514">
        <v>123</v>
      </c>
      <c r="U1664" s="514">
        <v>126.80000000000001</v>
      </c>
      <c r="V1664" s="514">
        <v>130.9</v>
      </c>
      <c r="W1664" s="514">
        <v>134.89999999999998</v>
      </c>
      <c r="X1664" s="514">
        <v>137.79999999999998</v>
      </c>
      <c r="Y1664" s="514">
        <v>138.6</v>
      </c>
      <c r="Z1664" s="514">
        <v>140.6</v>
      </c>
      <c r="AA1664" s="514">
        <v>143</v>
      </c>
      <c r="AB1664" s="514">
        <v>141.69999999999999</v>
      </c>
      <c r="AC1664" s="514">
        <v>142.5</v>
      </c>
      <c r="AD1664" s="514">
        <f>Asalariados!G288</f>
        <v>113.19999999999999</v>
      </c>
      <c r="AE1664" s="514">
        <f>Asalariados!H288</f>
        <v>118.10000000000001</v>
      </c>
      <c r="AF1664" s="514">
        <f>Asalariados!I288</f>
        <v>117.19999999999999</v>
      </c>
      <c r="AG1664" s="514">
        <f>Asalariados!J288</f>
        <v>121.8</v>
      </c>
      <c r="AH1664" s="514">
        <f>Asalariados!K288</f>
        <v>119.69999999999999</v>
      </c>
      <c r="AI1664" s="514">
        <f>Asalariados!L288</f>
        <v>129.60000000000002</v>
      </c>
      <c r="AJ1664" s="514">
        <f>Asalariados!M288</f>
        <v>129.5</v>
      </c>
      <c r="AK1664" s="514">
        <f>Asalariados!N288</f>
        <v>138</v>
      </c>
      <c r="AL1664" s="514">
        <f>Asalariados!O288</f>
        <v>149.6</v>
      </c>
      <c r="AM1664" s="514">
        <f>Asalariados!P288</f>
        <v>158.9</v>
      </c>
      <c r="AN1664" s="514">
        <f>Asalariados!Q288</f>
        <v>166.2</v>
      </c>
      <c r="AO1664" s="514">
        <f>Asalariados!R288</f>
        <v>171.5</v>
      </c>
      <c r="AP1664" s="514">
        <f>Asalariados!S288</f>
        <v>169.9</v>
      </c>
      <c r="AQ1664" s="514">
        <f>Asalariados!T288</f>
        <v>171</v>
      </c>
      <c r="AR1664" s="514">
        <f>Asalariados!U288</f>
        <v>171.29999999999998</v>
      </c>
      <c r="AS1664" s="514">
        <f>Asalariados!V288</f>
        <v>164.49999999999997</v>
      </c>
      <c r="AT1664" s="514">
        <f>Asalariados!W288</f>
        <v>164.29999999999998</v>
      </c>
      <c r="AU1664" s="514">
        <f>Asalariados!X288</f>
        <v>178.8</v>
      </c>
      <c r="AV1664" s="514">
        <f>Asalariados!Y288</f>
        <v>181.6</v>
      </c>
      <c r="AW1664" s="514">
        <f>Asalariados!Z288</f>
        <v>194.6</v>
      </c>
      <c r="AX1664" s="514">
        <f>Asalariados!AA288</f>
        <v>195.79999999999998</v>
      </c>
      <c r="AY1664" s="514">
        <f>Asalariados!AB288</f>
        <v>200.5</v>
      </c>
      <c r="AZ1664" s="514">
        <f>Asalariados!AC288</f>
        <v>204.3</v>
      </c>
      <c r="BA1664" s="514">
        <f>Asalariados!AD288</f>
        <v>215.1</v>
      </c>
      <c r="BB1664" s="514">
        <f>Asalariados!AE288</f>
        <v>222.10000000000002</v>
      </c>
      <c r="BC1664" s="514">
        <f>Asalariados!AF288</f>
        <v>232.1</v>
      </c>
      <c r="BD1664" s="514">
        <f>Asalariados!AG288</f>
        <v>242.5</v>
      </c>
      <c r="BE1664" s="514">
        <f>Asalariados!AH288</f>
        <v>253.10000000000002</v>
      </c>
      <c r="BF1664" s="514">
        <f>Asalariados!AI288</f>
        <v>263.09999999999997</v>
      </c>
      <c r="BG1664" s="514">
        <f>Asalariados!AJ288</f>
        <v>257.2</v>
      </c>
      <c r="BH1664" s="514">
        <f>Asalariados!AK288</f>
        <v>251.5</v>
      </c>
      <c r="BI1664" s="514">
        <f>Asalariados!AL288</f>
        <v>252.8</v>
      </c>
      <c r="BJ1664" s="514">
        <f>Asalariados!AM288</f>
        <v>243.60000000000002</v>
      </c>
      <c r="BK1664" s="514">
        <f>Asalariados!AN288</f>
        <v>237.8</v>
      </c>
      <c r="BL1664" s="514">
        <f>Asalariados!AO288</f>
        <v>238</v>
      </c>
      <c r="BM1664" s="514">
        <f>Asalariados!AP288</f>
        <v>244.89999999999998</v>
      </c>
      <c r="BN1664" s="514">
        <f>Asalariados!AQ288</f>
        <v>247.99999999999997</v>
      </c>
      <c r="BO1664" s="514">
        <f>Asalariados!AR288</f>
        <v>254.1</v>
      </c>
      <c r="BP1664" s="514"/>
    </row>
    <row r="1665" spans="1:68">
      <c r="A1665" s="281" t="s">
        <v>19</v>
      </c>
      <c r="B1665" s="295" t="s">
        <v>45</v>
      </c>
      <c r="C1665" s="287" t="s">
        <v>323</v>
      </c>
      <c r="D1665" s="39" t="s">
        <v>142</v>
      </c>
      <c r="E1665" s="514">
        <v>54.6</v>
      </c>
      <c r="F1665" s="514">
        <v>56.300000000000004</v>
      </c>
      <c r="G1665" s="514">
        <v>57.599999999999994</v>
      </c>
      <c r="H1665" s="514">
        <v>60.5</v>
      </c>
      <c r="I1665" s="514">
        <v>61.3</v>
      </c>
      <c r="J1665" s="514">
        <v>62.5</v>
      </c>
      <c r="K1665" s="514">
        <v>65.2</v>
      </c>
      <c r="L1665" s="514">
        <v>67.900000000000006</v>
      </c>
      <c r="M1665" s="514">
        <v>70.300000000000011</v>
      </c>
      <c r="N1665" s="514">
        <v>74.2</v>
      </c>
      <c r="O1665" s="514">
        <v>77.800000000000011</v>
      </c>
      <c r="P1665" s="514">
        <v>80.400000000000006</v>
      </c>
      <c r="Q1665" s="514">
        <v>83.7</v>
      </c>
      <c r="R1665" s="514">
        <v>91.6</v>
      </c>
      <c r="S1665" s="514">
        <v>99.600000000000009</v>
      </c>
      <c r="T1665" s="514">
        <v>104.6</v>
      </c>
      <c r="U1665" s="514">
        <v>109</v>
      </c>
      <c r="V1665" s="514">
        <v>113.60000000000001</v>
      </c>
      <c r="W1665" s="514">
        <v>118.5</v>
      </c>
      <c r="X1665" s="514">
        <v>120.5</v>
      </c>
      <c r="Y1665" s="514">
        <v>120.7</v>
      </c>
      <c r="Z1665" s="514">
        <v>122.1</v>
      </c>
      <c r="AA1665" s="514">
        <v>123.80000000000001</v>
      </c>
      <c r="AB1665" s="514">
        <v>124.80000000000001</v>
      </c>
      <c r="AC1665" s="514">
        <v>127.1</v>
      </c>
      <c r="AD1665" s="514">
        <f>Asalariados!G289</f>
        <v>115.49999999999999</v>
      </c>
      <c r="AE1665" s="514">
        <f>Asalariados!H289</f>
        <v>113.8</v>
      </c>
      <c r="AF1665" s="514">
        <f>Asalariados!I289</f>
        <v>118.20000000000002</v>
      </c>
      <c r="AG1665" s="514">
        <f>Asalariados!J289</f>
        <v>119.00000000000001</v>
      </c>
      <c r="AH1665" s="514">
        <f>Asalariados!K289</f>
        <v>114.89999999999999</v>
      </c>
      <c r="AI1665" s="514">
        <f>Asalariados!L289</f>
        <v>119.69999999999999</v>
      </c>
      <c r="AJ1665" s="514">
        <f>Asalariados!M289</f>
        <v>126.89999999999998</v>
      </c>
      <c r="AK1665" s="514">
        <f>Asalariados!N289</f>
        <v>130.10000000000002</v>
      </c>
      <c r="AL1665" s="514">
        <f>Asalariados!O289</f>
        <v>139.1</v>
      </c>
      <c r="AM1665" s="514">
        <f>Asalariados!P289</f>
        <v>148.70000000000002</v>
      </c>
      <c r="AN1665" s="514">
        <f>Asalariados!Q289</f>
        <v>150.80000000000001</v>
      </c>
      <c r="AO1665" s="514">
        <f>Asalariados!R289</f>
        <v>156.4</v>
      </c>
      <c r="AP1665" s="514">
        <f>Asalariados!S289</f>
        <v>155.80000000000001</v>
      </c>
      <c r="AQ1665" s="514">
        <f>Asalariados!T289</f>
        <v>157.19999999999999</v>
      </c>
      <c r="AR1665" s="514">
        <f>Asalariados!U289</f>
        <v>162.69999999999999</v>
      </c>
      <c r="AS1665" s="514">
        <f>Asalariados!V289</f>
        <v>183.2</v>
      </c>
      <c r="AT1665" s="514">
        <f>Asalariados!W289</f>
        <v>190.3</v>
      </c>
      <c r="AU1665" s="514">
        <f>Asalariados!X289</f>
        <v>205.5</v>
      </c>
      <c r="AV1665" s="514">
        <f>Asalariados!Y289</f>
        <v>218.20000000000002</v>
      </c>
      <c r="AW1665" s="514">
        <f>Asalariados!Z289</f>
        <v>233.4</v>
      </c>
      <c r="AX1665" s="514">
        <f>Asalariados!AA289</f>
        <v>259.50000000000006</v>
      </c>
      <c r="AY1665" s="514">
        <f>Asalariados!AB289</f>
        <v>267.39999999999992</v>
      </c>
      <c r="AZ1665" s="514">
        <f>Asalariados!AC289</f>
        <v>275.39999999999998</v>
      </c>
      <c r="BA1665" s="514">
        <f>Asalariados!AD289</f>
        <v>287.2</v>
      </c>
      <c r="BB1665" s="514">
        <f>Asalariados!AE289</f>
        <v>296.5</v>
      </c>
      <c r="BC1665" s="514">
        <f>Asalariados!AF289</f>
        <v>320.8</v>
      </c>
      <c r="BD1665" s="514">
        <f>Asalariados!AG289</f>
        <v>337.8</v>
      </c>
      <c r="BE1665" s="514">
        <f>Asalariados!AH289</f>
        <v>354.8</v>
      </c>
      <c r="BF1665" s="514">
        <f>Asalariados!AI289</f>
        <v>363.19999999999993</v>
      </c>
      <c r="BG1665" s="514">
        <f>Asalariados!AJ289</f>
        <v>355.2</v>
      </c>
      <c r="BH1665" s="514">
        <f>Asalariados!AK289</f>
        <v>354.5</v>
      </c>
      <c r="BI1665" s="514">
        <f>Asalariados!AL289</f>
        <v>354</v>
      </c>
      <c r="BJ1665" s="514">
        <f>Asalariados!AM289</f>
        <v>346.7</v>
      </c>
      <c r="BK1665" s="514">
        <f>Asalariados!AN289</f>
        <v>337.29999999999995</v>
      </c>
      <c r="BL1665" s="514">
        <f>Asalariados!AO289</f>
        <v>346.79999999999995</v>
      </c>
      <c r="BM1665" s="514">
        <f>Asalariados!AP289</f>
        <v>353.7</v>
      </c>
      <c r="BN1665" s="514">
        <f>Asalariados!AQ289</f>
        <v>365.29999999999995</v>
      </c>
      <c r="BO1665" s="514">
        <f>Asalariados!AR289</f>
        <v>377.2</v>
      </c>
      <c r="BP1665" s="514"/>
    </row>
    <row r="1666" spans="1:68">
      <c r="A1666" s="281" t="s">
        <v>20</v>
      </c>
      <c r="B1666" s="295" t="s">
        <v>45</v>
      </c>
      <c r="C1666" s="287" t="s">
        <v>323</v>
      </c>
      <c r="D1666" s="39" t="s">
        <v>142</v>
      </c>
      <c r="E1666" s="514">
        <v>99.100000000000009</v>
      </c>
      <c r="F1666" s="514">
        <v>103.19999999999999</v>
      </c>
      <c r="G1666" s="514">
        <v>106.6</v>
      </c>
      <c r="H1666" s="514">
        <v>112.4</v>
      </c>
      <c r="I1666" s="514">
        <v>113.69999999999999</v>
      </c>
      <c r="J1666" s="514">
        <v>115.1</v>
      </c>
      <c r="K1666" s="514">
        <v>119.9</v>
      </c>
      <c r="L1666" s="514">
        <v>128.4</v>
      </c>
      <c r="M1666" s="514">
        <v>137.5</v>
      </c>
      <c r="N1666" s="514">
        <v>144.5</v>
      </c>
      <c r="O1666" s="514">
        <v>151.30000000000001</v>
      </c>
      <c r="P1666" s="514">
        <v>161.60000000000002</v>
      </c>
      <c r="Q1666" s="514">
        <v>173.7</v>
      </c>
      <c r="R1666" s="514">
        <v>183.8</v>
      </c>
      <c r="S1666" s="514">
        <v>192.3</v>
      </c>
      <c r="T1666" s="514">
        <v>208.7</v>
      </c>
      <c r="U1666" s="514">
        <v>224</v>
      </c>
      <c r="V1666" s="514">
        <v>236.60000000000002</v>
      </c>
      <c r="W1666" s="514">
        <v>249.70000000000002</v>
      </c>
      <c r="X1666" s="514">
        <v>255.29999999999998</v>
      </c>
      <c r="Y1666" s="514">
        <v>256.5</v>
      </c>
      <c r="Z1666" s="514">
        <v>265.60000000000002</v>
      </c>
      <c r="AA1666" s="514">
        <v>275.60000000000002</v>
      </c>
      <c r="AB1666" s="514">
        <v>280.40000000000003</v>
      </c>
      <c r="AC1666" s="514">
        <v>289.5</v>
      </c>
      <c r="AD1666" s="514">
        <f>Asalariados!G290</f>
        <v>252.20000000000002</v>
      </c>
      <c r="AE1666" s="514">
        <f>Asalariados!H290</f>
        <v>248.29999999999998</v>
      </c>
      <c r="AF1666" s="514">
        <f>Asalariados!I290</f>
        <v>242.5</v>
      </c>
      <c r="AG1666" s="514">
        <f>Asalariados!J290</f>
        <v>250.50000000000003</v>
      </c>
      <c r="AH1666" s="514">
        <f>Asalariados!K290</f>
        <v>235.79999999999998</v>
      </c>
      <c r="AI1666" s="514">
        <f>Asalariados!L290</f>
        <v>233.2</v>
      </c>
      <c r="AJ1666" s="514">
        <f>Asalariados!M290</f>
        <v>237.7</v>
      </c>
      <c r="AK1666" s="514">
        <f>Asalariados!N290</f>
        <v>255.99999999999997</v>
      </c>
      <c r="AL1666" s="514">
        <f>Asalariados!O290</f>
        <v>272.89999999999998</v>
      </c>
      <c r="AM1666" s="514">
        <f>Asalariados!P290</f>
        <v>294.3</v>
      </c>
      <c r="AN1666" s="514">
        <f>Asalariados!Q290</f>
        <v>316</v>
      </c>
      <c r="AO1666" s="514">
        <f>Asalariados!R290</f>
        <v>327.90000000000003</v>
      </c>
      <c r="AP1666" s="514">
        <f>Asalariados!S290</f>
        <v>338.8</v>
      </c>
      <c r="AQ1666" s="514">
        <f>Asalariados!T290</f>
        <v>343.50000000000006</v>
      </c>
      <c r="AR1666" s="514">
        <f>Asalariados!U290</f>
        <v>347.3</v>
      </c>
      <c r="AS1666" s="514">
        <f>Asalariados!V290</f>
        <v>333.4</v>
      </c>
      <c r="AT1666" s="514">
        <f>Asalariados!W290</f>
        <v>347.49999999999994</v>
      </c>
      <c r="AU1666" s="514">
        <f>Asalariados!X290</f>
        <v>355.10000000000008</v>
      </c>
      <c r="AV1666" s="514">
        <f>Asalariados!Y290</f>
        <v>375.49999999999994</v>
      </c>
      <c r="AW1666" s="514">
        <f>Asalariados!Z290</f>
        <v>417.4</v>
      </c>
      <c r="AX1666" s="514">
        <f>Asalariados!AA290</f>
        <v>440.6</v>
      </c>
      <c r="AY1666" s="514">
        <f>Asalariados!AB290</f>
        <v>455.5</v>
      </c>
      <c r="AZ1666" s="514">
        <f>Asalariados!AC290</f>
        <v>471.90000000000003</v>
      </c>
      <c r="BA1666" s="514">
        <f>Asalariados!AD290</f>
        <v>491.6</v>
      </c>
      <c r="BB1666" s="514">
        <f>Asalariados!AE290</f>
        <v>516.79999999999995</v>
      </c>
      <c r="BC1666" s="514">
        <f>Asalariados!AF290</f>
        <v>541.90000000000009</v>
      </c>
      <c r="BD1666" s="514">
        <f>Asalariados!AG290</f>
        <v>575.69999999999993</v>
      </c>
      <c r="BE1666" s="514">
        <f>Asalariados!AH290</f>
        <v>602.1</v>
      </c>
      <c r="BF1666" s="514">
        <f>Asalariados!AI290</f>
        <v>609.5</v>
      </c>
      <c r="BG1666" s="514">
        <f>Asalariados!AJ290</f>
        <v>581.5</v>
      </c>
      <c r="BH1666" s="514">
        <f>Asalariados!AK290</f>
        <v>577.79999999999995</v>
      </c>
      <c r="BI1666" s="514">
        <f>Asalariados!AL290</f>
        <v>576</v>
      </c>
      <c r="BJ1666" s="514">
        <f>Asalariados!AM290</f>
        <v>555.70000000000005</v>
      </c>
      <c r="BK1666" s="514">
        <f>Asalariados!AN290</f>
        <v>551.70000000000005</v>
      </c>
      <c r="BL1666" s="514">
        <f>Asalariados!AO290</f>
        <v>560</v>
      </c>
      <c r="BM1666" s="514">
        <f>Asalariados!AP290</f>
        <v>584.69999999999993</v>
      </c>
      <c r="BN1666" s="514">
        <f>Asalariados!AQ290</f>
        <v>606.4</v>
      </c>
      <c r="BO1666" s="514">
        <f>Asalariados!AR290</f>
        <v>625.70000000000005</v>
      </c>
      <c r="BP1666" s="514"/>
    </row>
    <row r="1667" spans="1:68">
      <c r="A1667" s="281" t="s">
        <v>21</v>
      </c>
      <c r="B1667" s="295" t="s">
        <v>45</v>
      </c>
      <c r="C1667" s="287" t="s">
        <v>323</v>
      </c>
      <c r="D1667" s="39" t="s">
        <v>142</v>
      </c>
      <c r="E1667" s="514">
        <v>52</v>
      </c>
      <c r="F1667" s="514">
        <v>53.9</v>
      </c>
      <c r="G1667" s="514">
        <v>55.6</v>
      </c>
      <c r="H1667" s="514">
        <v>57.399999999999991</v>
      </c>
      <c r="I1667" s="514">
        <v>57.2</v>
      </c>
      <c r="J1667" s="514">
        <v>57.1</v>
      </c>
      <c r="K1667" s="514">
        <v>58.3</v>
      </c>
      <c r="L1667" s="514">
        <v>59.8</v>
      </c>
      <c r="M1667" s="514">
        <v>61.3</v>
      </c>
      <c r="N1667" s="514">
        <v>62.099999999999994</v>
      </c>
      <c r="O1667" s="514">
        <v>62.4</v>
      </c>
      <c r="P1667" s="514">
        <v>62.499999999999993</v>
      </c>
      <c r="Q1667" s="514">
        <v>63.400000000000006</v>
      </c>
      <c r="R1667" s="514">
        <v>64</v>
      </c>
      <c r="S1667" s="514">
        <v>64.399999999999991</v>
      </c>
      <c r="T1667" s="514">
        <v>66.100000000000009</v>
      </c>
      <c r="U1667" s="514">
        <v>67.600000000000009</v>
      </c>
      <c r="V1667" s="514">
        <v>67.5</v>
      </c>
      <c r="W1667" s="514">
        <v>67.5</v>
      </c>
      <c r="X1667" s="514">
        <v>69</v>
      </c>
      <c r="Y1667" s="514">
        <v>69.400000000000006</v>
      </c>
      <c r="Z1667" s="514">
        <v>71.099999999999994</v>
      </c>
      <c r="AA1667" s="514">
        <v>73</v>
      </c>
      <c r="AB1667" s="514">
        <v>74.2</v>
      </c>
      <c r="AC1667" s="514">
        <v>75.8</v>
      </c>
      <c r="AD1667" s="514">
        <f>Asalariados!G291</f>
        <v>63</v>
      </c>
      <c r="AE1667" s="514">
        <f>Asalariados!H291</f>
        <v>61.099999999999994</v>
      </c>
      <c r="AF1667" s="514">
        <f>Asalariados!I291</f>
        <v>59.099999999999994</v>
      </c>
      <c r="AG1667" s="514">
        <f>Asalariados!J291</f>
        <v>60.300000000000004</v>
      </c>
      <c r="AH1667" s="514">
        <f>Asalariados!K291</f>
        <v>61.9</v>
      </c>
      <c r="AI1667" s="514">
        <f>Asalariados!L291</f>
        <v>63.7</v>
      </c>
      <c r="AJ1667" s="514">
        <f>Asalariados!M291</f>
        <v>66.099999999999994</v>
      </c>
      <c r="AK1667" s="514">
        <f>Asalariados!N291</f>
        <v>67.3</v>
      </c>
      <c r="AL1667" s="514">
        <f>Asalariados!O291</f>
        <v>68.899999999999991</v>
      </c>
      <c r="AM1667" s="514">
        <f>Asalariados!P291</f>
        <v>72.5</v>
      </c>
      <c r="AN1667" s="514">
        <f>Asalariados!Q291</f>
        <v>78.399999999999991</v>
      </c>
      <c r="AO1667" s="514">
        <f>Asalariados!R291</f>
        <v>81.900000000000006</v>
      </c>
      <c r="AP1667" s="514">
        <f>Asalariados!S291</f>
        <v>83.100000000000009</v>
      </c>
      <c r="AQ1667" s="514">
        <f>Asalariados!T291</f>
        <v>81.899999999999991</v>
      </c>
      <c r="AR1667" s="514">
        <f>Asalariados!U291</f>
        <v>80.900000000000006</v>
      </c>
      <c r="AS1667" s="514">
        <f>Asalariados!V291</f>
        <v>81.5</v>
      </c>
      <c r="AT1667" s="514">
        <f>Asalariados!W291</f>
        <v>81</v>
      </c>
      <c r="AU1667" s="514">
        <f>Asalariados!X291</f>
        <v>85.9</v>
      </c>
      <c r="AV1667" s="514">
        <f>Asalariados!Y291</f>
        <v>91</v>
      </c>
      <c r="AW1667" s="514">
        <f>Asalariados!Z291</f>
        <v>97.4</v>
      </c>
      <c r="AX1667" s="514">
        <f>Asalariados!AA291</f>
        <v>102.79999999999998</v>
      </c>
      <c r="AY1667" s="514">
        <f>Asalariados!AB291</f>
        <v>107.2</v>
      </c>
      <c r="AZ1667" s="514">
        <f>Asalariados!AC291</f>
        <v>110.89999999999999</v>
      </c>
      <c r="BA1667" s="514">
        <f>Asalariados!AD291</f>
        <v>115.69999999999999</v>
      </c>
      <c r="BB1667" s="514">
        <f>Asalariados!AE291</f>
        <v>121.9</v>
      </c>
      <c r="BC1667" s="514">
        <f>Asalariados!AF291</f>
        <v>128.5</v>
      </c>
      <c r="BD1667" s="514">
        <f>Asalariados!AG291</f>
        <v>134.30000000000001</v>
      </c>
      <c r="BE1667" s="514">
        <f>Asalariados!AH291</f>
        <v>141.6</v>
      </c>
      <c r="BF1667" s="514">
        <f>Asalariados!AI291</f>
        <v>145.5</v>
      </c>
      <c r="BG1667" s="514">
        <f>Asalariados!AJ291</f>
        <v>143.89999999999998</v>
      </c>
      <c r="BH1667" s="514">
        <f>Asalariados!AK291</f>
        <v>141.29999999999998</v>
      </c>
      <c r="BI1667" s="514">
        <f>Asalariados!AL291</f>
        <v>140.39999999999998</v>
      </c>
      <c r="BJ1667" s="514">
        <f>Asalariados!AM291</f>
        <v>135.69999999999999</v>
      </c>
      <c r="BK1667" s="514">
        <f>Asalariados!AN291</f>
        <v>134.19999999999999</v>
      </c>
      <c r="BL1667" s="514">
        <f>Asalariados!AO291</f>
        <v>135.30000000000001</v>
      </c>
      <c r="BM1667" s="514">
        <f>Asalariados!AP291</f>
        <v>138.1</v>
      </c>
      <c r="BN1667" s="514">
        <f>Asalariados!AQ291</f>
        <v>140.5</v>
      </c>
      <c r="BO1667" s="514">
        <f>Asalariados!AR291</f>
        <v>144.10000000000002</v>
      </c>
      <c r="BP1667" s="514"/>
    </row>
    <row r="1668" spans="1:68">
      <c r="A1668" s="281" t="s">
        <v>22</v>
      </c>
      <c r="B1668" s="295" t="s">
        <v>45</v>
      </c>
      <c r="C1668" s="287" t="s">
        <v>323</v>
      </c>
      <c r="D1668" s="39" t="s">
        <v>142</v>
      </c>
      <c r="E1668" s="514">
        <v>243.39999999999998</v>
      </c>
      <c r="F1668" s="514">
        <v>250.8</v>
      </c>
      <c r="G1668" s="514">
        <v>256.89999999999998</v>
      </c>
      <c r="H1668" s="514">
        <v>264.40000000000003</v>
      </c>
      <c r="I1668" s="514">
        <v>262.2</v>
      </c>
      <c r="J1668" s="514">
        <v>260.10000000000002</v>
      </c>
      <c r="K1668" s="514">
        <v>263.90000000000003</v>
      </c>
      <c r="L1668" s="514">
        <v>273</v>
      </c>
      <c r="M1668" s="514">
        <v>282.10000000000002</v>
      </c>
      <c r="N1668" s="514">
        <v>286.50000000000006</v>
      </c>
      <c r="O1668" s="514">
        <v>289.39999999999998</v>
      </c>
      <c r="P1668" s="514">
        <v>289.90000000000003</v>
      </c>
      <c r="Q1668" s="514">
        <v>293.39999999999998</v>
      </c>
      <c r="R1668" s="514">
        <v>298.2</v>
      </c>
      <c r="S1668" s="514">
        <v>300.70000000000005</v>
      </c>
      <c r="T1668" s="514">
        <v>307.60000000000002</v>
      </c>
      <c r="U1668" s="514">
        <v>312</v>
      </c>
      <c r="V1668" s="514">
        <v>319.10000000000002</v>
      </c>
      <c r="W1668" s="514">
        <v>325.40000000000003</v>
      </c>
      <c r="X1668" s="514">
        <v>328.8</v>
      </c>
      <c r="Y1668" s="514">
        <v>327.60000000000002</v>
      </c>
      <c r="Z1668" s="514">
        <v>331.40000000000003</v>
      </c>
      <c r="AA1668" s="514">
        <v>335.59999999999997</v>
      </c>
      <c r="AB1668" s="514">
        <v>332.29999999999995</v>
      </c>
      <c r="AC1668" s="514">
        <v>333.2</v>
      </c>
      <c r="AD1668" s="514">
        <f>Asalariados!G292</f>
        <v>260.7</v>
      </c>
      <c r="AE1668" s="514">
        <f>Asalariados!H292</f>
        <v>259.70000000000005</v>
      </c>
      <c r="AF1668" s="514">
        <f>Asalariados!I292</f>
        <v>273.3</v>
      </c>
      <c r="AG1668" s="514">
        <f>Asalariados!J292</f>
        <v>267.7</v>
      </c>
      <c r="AH1668" s="514">
        <f>Asalariados!K292</f>
        <v>275.3</v>
      </c>
      <c r="AI1668" s="514">
        <f>Asalariados!L292</f>
        <v>294</v>
      </c>
      <c r="AJ1668" s="514">
        <f>Asalariados!M292</f>
        <v>297.70000000000005</v>
      </c>
      <c r="AK1668" s="514">
        <f>Asalariados!N292</f>
        <v>321.60000000000002</v>
      </c>
      <c r="AL1668" s="514">
        <f>Asalariados!O292</f>
        <v>338.6</v>
      </c>
      <c r="AM1668" s="514">
        <f>Asalariados!P292</f>
        <v>358.79999999999995</v>
      </c>
      <c r="AN1668" s="514">
        <f>Asalariados!Q292</f>
        <v>368.09999999999997</v>
      </c>
      <c r="AO1668" s="514">
        <f>Asalariados!R292</f>
        <v>384.90000000000003</v>
      </c>
      <c r="AP1668" s="514">
        <f>Asalariados!S292</f>
        <v>389.6</v>
      </c>
      <c r="AQ1668" s="514">
        <f>Asalariados!T292</f>
        <v>395.59999999999997</v>
      </c>
      <c r="AR1668" s="514">
        <f>Asalariados!U292</f>
        <v>397.9</v>
      </c>
      <c r="AS1668" s="514">
        <f>Asalariados!V292</f>
        <v>415.5</v>
      </c>
      <c r="AT1668" s="514">
        <f>Asalariados!W292</f>
        <v>395.9</v>
      </c>
      <c r="AU1668" s="514">
        <f>Asalariados!X292</f>
        <v>448.59999999999997</v>
      </c>
      <c r="AV1668" s="514">
        <f>Asalariados!Y292</f>
        <v>460.99999999999994</v>
      </c>
      <c r="AW1668" s="514">
        <f>Asalariados!Z292</f>
        <v>451.90000000000003</v>
      </c>
      <c r="AX1668" s="514">
        <f>Asalariados!AA292</f>
        <v>449.79999999999995</v>
      </c>
      <c r="AY1668" s="514">
        <f>Asalariados!AB292</f>
        <v>470.5</v>
      </c>
      <c r="AZ1668" s="514">
        <f>Asalariados!AC292</f>
        <v>481.80000000000007</v>
      </c>
      <c r="BA1668" s="514">
        <f>Asalariados!AD292</f>
        <v>501.20000000000005</v>
      </c>
      <c r="BB1668" s="514">
        <f>Asalariados!AE292</f>
        <v>516.80000000000007</v>
      </c>
      <c r="BC1668" s="514">
        <f>Asalariados!AF292</f>
        <v>543.70000000000005</v>
      </c>
      <c r="BD1668" s="514">
        <f>Asalariados!AG292</f>
        <v>570.99999999999989</v>
      </c>
      <c r="BE1668" s="514">
        <f>Asalariados!AH292</f>
        <v>597.10000000000014</v>
      </c>
      <c r="BF1668" s="514">
        <f>Asalariados!AI292</f>
        <v>612.29999999999995</v>
      </c>
      <c r="BG1668" s="514">
        <f>Asalariados!AJ292</f>
        <v>606.29999999999995</v>
      </c>
      <c r="BH1668" s="514">
        <f>Asalariados!AK292</f>
        <v>605.90000000000009</v>
      </c>
      <c r="BI1668" s="514">
        <f>Asalariados!AL292</f>
        <v>601.1</v>
      </c>
      <c r="BJ1668" s="514">
        <f>Asalariados!AM292</f>
        <v>583.10000000000014</v>
      </c>
      <c r="BK1668" s="514">
        <f>Asalariados!AN292</f>
        <v>564.40000000000009</v>
      </c>
      <c r="BL1668" s="514">
        <f>Asalariados!AO292</f>
        <v>571.5</v>
      </c>
      <c r="BM1668" s="514">
        <f>Asalariados!AP292</f>
        <v>585.80000000000007</v>
      </c>
      <c r="BN1668" s="514">
        <f>Asalariados!AQ292</f>
        <v>592.59999999999991</v>
      </c>
      <c r="BO1668" s="514">
        <f>Asalariados!AR292</f>
        <v>604.39999999999986</v>
      </c>
      <c r="BP1668" s="514"/>
    </row>
    <row r="1669" spans="1:68">
      <c r="A1669" s="281" t="s">
        <v>23</v>
      </c>
      <c r="B1669" s="295" t="s">
        <v>45</v>
      </c>
      <c r="C1669" s="287" t="s">
        <v>323</v>
      </c>
      <c r="D1669" s="39" t="s">
        <v>142</v>
      </c>
      <c r="E1669" s="514">
        <v>160.5</v>
      </c>
      <c r="F1669" s="514">
        <v>164.8</v>
      </c>
      <c r="G1669" s="514">
        <v>168.1</v>
      </c>
      <c r="H1669" s="514">
        <v>172.2</v>
      </c>
      <c r="I1669" s="514">
        <v>170</v>
      </c>
      <c r="J1669" s="514">
        <v>168</v>
      </c>
      <c r="K1669" s="514">
        <v>169.70000000000002</v>
      </c>
      <c r="L1669" s="514">
        <v>173.2</v>
      </c>
      <c r="M1669" s="514">
        <v>175.6</v>
      </c>
      <c r="N1669" s="514">
        <v>176.4</v>
      </c>
      <c r="O1669" s="514">
        <v>176.2</v>
      </c>
      <c r="P1669" s="514">
        <v>175.7</v>
      </c>
      <c r="Q1669" s="514">
        <v>176.70000000000002</v>
      </c>
      <c r="R1669" s="514">
        <v>180.7</v>
      </c>
      <c r="S1669" s="514">
        <v>183.7</v>
      </c>
      <c r="T1669" s="514">
        <v>190.89999999999998</v>
      </c>
      <c r="U1669" s="514">
        <v>196.39999999999998</v>
      </c>
      <c r="V1669" s="514">
        <v>201.7</v>
      </c>
      <c r="W1669" s="514">
        <v>206.89999999999998</v>
      </c>
      <c r="X1669" s="514">
        <v>209.8</v>
      </c>
      <c r="Y1669" s="514">
        <v>210.3</v>
      </c>
      <c r="Z1669" s="514">
        <v>212.6</v>
      </c>
      <c r="AA1669" s="514">
        <v>214.9</v>
      </c>
      <c r="AB1669" s="514">
        <v>213</v>
      </c>
      <c r="AC1669" s="514">
        <v>213.4</v>
      </c>
      <c r="AD1669" s="514">
        <f>Asalariados!G293</f>
        <v>163</v>
      </c>
      <c r="AE1669" s="514">
        <f>Asalariados!H293</f>
        <v>168.3</v>
      </c>
      <c r="AF1669" s="514">
        <f>Asalariados!I293</f>
        <v>170.9</v>
      </c>
      <c r="AG1669" s="514">
        <f>Asalariados!J293</f>
        <v>167.6</v>
      </c>
      <c r="AH1669" s="514">
        <f>Asalariados!K293</f>
        <v>172.5</v>
      </c>
      <c r="AI1669" s="514">
        <f>Asalariados!L293</f>
        <v>180.9</v>
      </c>
      <c r="AJ1669" s="514">
        <f>Asalariados!M293</f>
        <v>170.59999999999997</v>
      </c>
      <c r="AK1669" s="514">
        <f>Asalariados!N293</f>
        <v>179.89999999999998</v>
      </c>
      <c r="AL1669" s="514">
        <f>Asalariados!O293</f>
        <v>186.7</v>
      </c>
      <c r="AM1669" s="514">
        <f>Asalariados!P293</f>
        <v>202.50000000000003</v>
      </c>
      <c r="AN1669" s="514">
        <f>Asalariados!Q293</f>
        <v>211.9</v>
      </c>
      <c r="AO1669" s="514">
        <f>Asalariados!R293</f>
        <v>217.79999999999998</v>
      </c>
      <c r="AP1669" s="514">
        <f>Asalariados!S293</f>
        <v>219.10000000000002</v>
      </c>
      <c r="AQ1669" s="514">
        <f>Asalariados!T293</f>
        <v>224.8</v>
      </c>
      <c r="AR1669" s="514">
        <f>Asalariados!U293</f>
        <v>230.20000000000002</v>
      </c>
      <c r="AS1669" s="514">
        <f>Asalariados!V293</f>
        <v>242.89999999999998</v>
      </c>
      <c r="AT1669" s="514">
        <f>Asalariados!W293</f>
        <v>236.2</v>
      </c>
      <c r="AU1669" s="514">
        <f>Asalariados!X293</f>
        <v>271.90000000000003</v>
      </c>
      <c r="AV1669" s="514">
        <f>Asalariados!Y293</f>
        <v>289.39999999999998</v>
      </c>
      <c r="AW1669" s="514">
        <f>Asalariados!Z293</f>
        <v>273.7</v>
      </c>
      <c r="AX1669" s="514">
        <f>Asalariados!AA293</f>
        <v>273.39999999999998</v>
      </c>
      <c r="AY1669" s="514">
        <f>Asalariados!AB293</f>
        <v>288.3</v>
      </c>
      <c r="AZ1669" s="514">
        <f>Asalariados!AC293</f>
        <v>303.90000000000003</v>
      </c>
      <c r="BA1669" s="514">
        <f>Asalariados!AD293</f>
        <v>319.2</v>
      </c>
      <c r="BB1669" s="514">
        <f>Asalariados!AE293</f>
        <v>336.5</v>
      </c>
      <c r="BC1669" s="514">
        <f>Asalariados!AF293</f>
        <v>359.49999999999994</v>
      </c>
      <c r="BD1669" s="514">
        <f>Asalariados!AG293</f>
        <v>383.1</v>
      </c>
      <c r="BE1669" s="514">
        <f>Asalariados!AH293</f>
        <v>406.6</v>
      </c>
      <c r="BF1669" s="514">
        <f>Asalariados!AI293</f>
        <v>426</v>
      </c>
      <c r="BG1669" s="514">
        <f>Asalariados!AJ293</f>
        <v>418.8</v>
      </c>
      <c r="BH1669" s="514">
        <f>Asalariados!AK293</f>
        <v>421.69999999999993</v>
      </c>
      <c r="BI1669" s="514">
        <f>Asalariados!AL293</f>
        <v>411.7</v>
      </c>
      <c r="BJ1669" s="514">
        <f>Asalariados!AM293</f>
        <v>391.59999999999997</v>
      </c>
      <c r="BK1669" s="514">
        <f>Asalariados!AN293</f>
        <v>380.3</v>
      </c>
      <c r="BL1669" s="514">
        <f>Asalariados!AO293</f>
        <v>385.4</v>
      </c>
      <c r="BM1669" s="514">
        <f>Asalariados!AP293</f>
        <v>395.50000000000006</v>
      </c>
      <c r="BN1669" s="514">
        <f>Asalariados!AQ293</f>
        <v>404.4</v>
      </c>
      <c r="BO1669" s="514">
        <f>Asalariados!AR293</f>
        <v>413.6</v>
      </c>
      <c r="BP1669" s="514"/>
    </row>
    <row r="1670" spans="1:68">
      <c r="A1670" s="281" t="s">
        <v>24</v>
      </c>
      <c r="B1670" s="295" t="s">
        <v>45</v>
      </c>
      <c r="C1670" s="287" t="s">
        <v>323</v>
      </c>
      <c r="D1670" s="39" t="s">
        <v>142</v>
      </c>
      <c r="E1670" s="514">
        <v>612.80000000000007</v>
      </c>
      <c r="F1670" s="514">
        <v>633.5</v>
      </c>
      <c r="G1670" s="514">
        <v>651.29999999999995</v>
      </c>
      <c r="H1670" s="514">
        <v>676.40000000000009</v>
      </c>
      <c r="I1670" s="514">
        <v>675.5</v>
      </c>
      <c r="J1670" s="514">
        <v>679.4</v>
      </c>
      <c r="K1670" s="514">
        <v>701.9</v>
      </c>
      <c r="L1670" s="514">
        <v>726.7</v>
      </c>
      <c r="M1670" s="514">
        <v>753.59999999999991</v>
      </c>
      <c r="N1670" s="514">
        <v>779.09999999999991</v>
      </c>
      <c r="O1670" s="514">
        <v>799.4</v>
      </c>
      <c r="P1670" s="514">
        <v>810.8</v>
      </c>
      <c r="Q1670" s="514">
        <v>832.6</v>
      </c>
      <c r="R1670" s="514">
        <v>850.40000000000009</v>
      </c>
      <c r="S1670" s="514">
        <v>864.10000000000014</v>
      </c>
      <c r="T1670" s="514">
        <v>892.09999999999991</v>
      </c>
      <c r="U1670" s="514">
        <v>911.3</v>
      </c>
      <c r="V1670" s="514">
        <v>936.5</v>
      </c>
      <c r="W1670" s="514">
        <v>962.2</v>
      </c>
      <c r="X1670" s="514">
        <v>981.1</v>
      </c>
      <c r="Y1670" s="514">
        <v>985.7</v>
      </c>
      <c r="Z1670" s="514">
        <v>999.3</v>
      </c>
      <c r="AA1670" s="514">
        <v>1016.5000000000001</v>
      </c>
      <c r="AB1670" s="514">
        <v>1009.3000000000001</v>
      </c>
      <c r="AC1670" s="514">
        <v>1015.3000000000001</v>
      </c>
      <c r="AD1670" s="514">
        <f>Asalariados!G294</f>
        <v>805.30000000000007</v>
      </c>
      <c r="AE1670" s="514">
        <f>Asalariados!H294</f>
        <v>830</v>
      </c>
      <c r="AF1670" s="514">
        <f>Asalariados!I294</f>
        <v>790.7</v>
      </c>
      <c r="AG1670" s="514">
        <f>Asalariados!J294</f>
        <v>772.10000000000014</v>
      </c>
      <c r="AH1670" s="514">
        <f>Asalariados!K294</f>
        <v>794.09999999999991</v>
      </c>
      <c r="AI1670" s="514">
        <f>Asalariados!L294</f>
        <v>787.1</v>
      </c>
      <c r="AJ1670" s="514">
        <f>Asalariados!M294</f>
        <v>854.69999999999993</v>
      </c>
      <c r="AK1670" s="514">
        <f>Asalariados!N294</f>
        <v>921.5</v>
      </c>
      <c r="AL1670" s="514">
        <f>Asalariados!O294</f>
        <v>965.40000000000009</v>
      </c>
      <c r="AM1670" s="514">
        <f>Asalariados!P294</f>
        <v>1019.2</v>
      </c>
      <c r="AN1670" s="514">
        <f>Asalariados!Q294</f>
        <v>1078</v>
      </c>
      <c r="AO1670" s="514">
        <f>Asalariados!R294</f>
        <v>1150.5</v>
      </c>
      <c r="AP1670" s="514">
        <f>Asalariados!S294</f>
        <v>1150.5</v>
      </c>
      <c r="AQ1670" s="514">
        <f>Asalariados!T294</f>
        <v>1143.5</v>
      </c>
      <c r="AR1670" s="514">
        <f>Asalariados!U294</f>
        <v>1179.0999999999999</v>
      </c>
      <c r="AS1670" s="514">
        <f>Asalariados!V294</f>
        <v>1203.2</v>
      </c>
      <c r="AT1670" s="514">
        <f>Asalariados!W294</f>
        <v>1237</v>
      </c>
      <c r="AU1670" s="514">
        <f>Asalariados!X294</f>
        <v>1254.9000000000001</v>
      </c>
      <c r="AV1670" s="514">
        <f>Asalariados!Y294</f>
        <v>1309.2000000000003</v>
      </c>
      <c r="AW1670" s="514">
        <f>Asalariados!Z294</f>
        <v>1401.8</v>
      </c>
      <c r="AX1670" s="514">
        <f>Asalariados!AA294</f>
        <v>1538.4</v>
      </c>
      <c r="AY1670" s="514">
        <f>Asalariados!AB294</f>
        <v>1609.2</v>
      </c>
      <c r="AZ1670" s="514">
        <f>Asalariados!AC294</f>
        <v>1687.4</v>
      </c>
      <c r="BA1670" s="514">
        <f>Asalariados!AD294</f>
        <v>1788.0000000000002</v>
      </c>
      <c r="BB1670" s="514">
        <f>Asalariados!AE294</f>
        <v>1894.2</v>
      </c>
      <c r="BC1670" s="514">
        <f>Asalariados!AF294</f>
        <v>2016.2</v>
      </c>
      <c r="BD1670" s="514">
        <f>Asalariados!AG294</f>
        <v>2146.3999999999996</v>
      </c>
      <c r="BE1670" s="514">
        <f>Asalariados!AH294</f>
        <v>2264.3000000000002</v>
      </c>
      <c r="BF1670" s="514">
        <f>Asalariados!AI294</f>
        <v>2333.8000000000002</v>
      </c>
      <c r="BG1670" s="514">
        <f>Asalariados!AJ294</f>
        <v>2272.4</v>
      </c>
      <c r="BH1670" s="514">
        <f>Asalariados!AK294</f>
        <v>2291.5</v>
      </c>
      <c r="BI1670" s="514">
        <f>Asalariados!AL294</f>
        <v>2264.1999999999998</v>
      </c>
      <c r="BJ1670" s="514">
        <f>Asalariados!AM294</f>
        <v>2198.4</v>
      </c>
      <c r="BK1670" s="514">
        <f>Asalariados!AN294</f>
        <v>2139.5</v>
      </c>
      <c r="BL1670" s="514">
        <f>Asalariados!AO294</f>
        <v>2169.6</v>
      </c>
      <c r="BM1670" s="514">
        <f>Asalariados!AP294</f>
        <v>2253.7000000000003</v>
      </c>
      <c r="BN1670" s="514">
        <f>Asalariados!AQ294</f>
        <v>2326.7000000000003</v>
      </c>
      <c r="BO1670" s="514">
        <f>Asalariados!AR294</f>
        <v>2393.5</v>
      </c>
      <c r="BP1670" s="514"/>
    </row>
    <row r="1671" spans="1:68">
      <c r="A1671" s="281" t="s">
        <v>25</v>
      </c>
      <c r="B1671" s="295" t="s">
        <v>45</v>
      </c>
      <c r="C1671" s="287" t="s">
        <v>323</v>
      </c>
      <c r="D1671" s="39" t="s">
        <v>142</v>
      </c>
      <c r="E1671" s="514">
        <v>309.89999999999998</v>
      </c>
      <c r="F1671" s="514">
        <v>319.50000000000006</v>
      </c>
      <c r="G1671" s="514">
        <v>327.39999999999998</v>
      </c>
      <c r="H1671" s="514">
        <v>343.2</v>
      </c>
      <c r="I1671" s="514">
        <v>346.6</v>
      </c>
      <c r="J1671" s="514">
        <v>347.2</v>
      </c>
      <c r="K1671" s="514">
        <v>357</v>
      </c>
      <c r="L1671" s="514">
        <v>373</v>
      </c>
      <c r="M1671" s="514">
        <v>390.5</v>
      </c>
      <c r="N1671" s="514">
        <v>396.3</v>
      </c>
      <c r="O1671" s="514">
        <v>400.3</v>
      </c>
      <c r="P1671" s="514">
        <v>403.2</v>
      </c>
      <c r="Q1671" s="514">
        <v>411.29999999999995</v>
      </c>
      <c r="R1671" s="514">
        <v>420.79999999999995</v>
      </c>
      <c r="S1671" s="514">
        <v>428.79999999999995</v>
      </c>
      <c r="T1671" s="514">
        <v>448.8</v>
      </c>
      <c r="U1671" s="514">
        <v>465.3</v>
      </c>
      <c r="V1671" s="514">
        <v>482</v>
      </c>
      <c r="W1671" s="514">
        <v>498.90000000000009</v>
      </c>
      <c r="X1671" s="514">
        <v>507.70000000000005</v>
      </c>
      <c r="Y1671" s="514">
        <v>509.79999999999995</v>
      </c>
      <c r="Z1671" s="514">
        <v>518.5</v>
      </c>
      <c r="AA1671" s="514">
        <v>527</v>
      </c>
      <c r="AB1671" s="514">
        <v>527.1</v>
      </c>
      <c r="AC1671" s="514">
        <v>534.29999999999995</v>
      </c>
      <c r="AD1671" s="514">
        <f>Asalariados!G295</f>
        <v>463.8</v>
      </c>
      <c r="AE1671" s="514">
        <f>Asalariados!H295</f>
        <v>480.6</v>
      </c>
      <c r="AF1671" s="514">
        <f>Asalariados!I295</f>
        <v>492.8</v>
      </c>
      <c r="AG1671" s="514">
        <f>Asalariados!J295</f>
        <v>496.8</v>
      </c>
      <c r="AH1671" s="514">
        <f>Asalariados!K295</f>
        <v>480.9</v>
      </c>
      <c r="AI1671" s="514">
        <f>Asalariados!L295</f>
        <v>484.7</v>
      </c>
      <c r="AJ1671" s="514">
        <f>Asalariados!M295</f>
        <v>487.9</v>
      </c>
      <c r="AK1671" s="514">
        <f>Asalariados!N295</f>
        <v>534.4</v>
      </c>
      <c r="AL1671" s="514">
        <f>Asalariados!O295</f>
        <v>552.40000000000009</v>
      </c>
      <c r="AM1671" s="514">
        <f>Asalariados!P295</f>
        <v>596.80000000000007</v>
      </c>
      <c r="AN1671" s="514">
        <f>Asalariados!Q295</f>
        <v>637</v>
      </c>
      <c r="AO1671" s="514">
        <f>Asalariados!R295</f>
        <v>647.6</v>
      </c>
      <c r="AP1671" s="514">
        <f>Asalariados!S295</f>
        <v>658.69999999999993</v>
      </c>
      <c r="AQ1671" s="514">
        <f>Asalariados!T295</f>
        <v>652.70000000000005</v>
      </c>
      <c r="AR1671" s="514">
        <f>Asalariados!U295</f>
        <v>666.30000000000007</v>
      </c>
      <c r="AS1671" s="514">
        <f>Asalariados!V295</f>
        <v>694.9</v>
      </c>
      <c r="AT1671" s="514">
        <f>Asalariados!W295</f>
        <v>693.6</v>
      </c>
      <c r="AU1671" s="514">
        <f>Asalariados!X295</f>
        <v>732.7</v>
      </c>
      <c r="AV1671" s="514">
        <f>Asalariados!Y295</f>
        <v>769.19999999999993</v>
      </c>
      <c r="AW1671" s="514">
        <f>Asalariados!Z295</f>
        <v>809.5</v>
      </c>
      <c r="AX1671" s="514">
        <f>Asalariados!AA295</f>
        <v>847.2</v>
      </c>
      <c r="AY1671" s="514">
        <f>Asalariados!AB295</f>
        <v>869.5</v>
      </c>
      <c r="AZ1671" s="514">
        <f>Asalariados!AC295</f>
        <v>927.89999999999986</v>
      </c>
      <c r="BA1671" s="514">
        <f>Asalariados!AD295</f>
        <v>978.80000000000007</v>
      </c>
      <c r="BB1671" s="514">
        <f>Asalariados!AE295</f>
        <v>1034.8999999999999</v>
      </c>
      <c r="BC1671" s="514">
        <f>Asalariados!AF295</f>
        <v>1094.9000000000001</v>
      </c>
      <c r="BD1671" s="514">
        <f>Asalariados!AG295</f>
        <v>1171.3</v>
      </c>
      <c r="BE1671" s="514">
        <f>Asalariados!AH295</f>
        <v>1230.0999999999999</v>
      </c>
      <c r="BF1671" s="514">
        <f>Asalariados!AI295</f>
        <v>1255.1000000000001</v>
      </c>
      <c r="BG1671" s="514">
        <f>Asalariados!AJ295</f>
        <v>1201.9000000000001</v>
      </c>
      <c r="BH1671" s="514">
        <f>Asalariados!AK295</f>
        <v>1193</v>
      </c>
      <c r="BI1671" s="514">
        <f>Asalariados!AL295</f>
        <v>1170.3000000000002</v>
      </c>
      <c r="BJ1671" s="514">
        <f>Asalariados!AM295</f>
        <v>1132.5999999999999</v>
      </c>
      <c r="BK1671" s="514">
        <f>Asalariados!AN295</f>
        <v>1111</v>
      </c>
      <c r="BL1671" s="514">
        <f>Asalariados!AO295</f>
        <v>1132.9000000000001</v>
      </c>
      <c r="BM1671" s="514">
        <f>Asalariados!AP295</f>
        <v>1172</v>
      </c>
      <c r="BN1671" s="514">
        <f>Asalariados!AQ295</f>
        <v>1213.8999999999999</v>
      </c>
      <c r="BO1671" s="514">
        <f>Asalariados!AR295</f>
        <v>1245.9000000000001</v>
      </c>
      <c r="BP1671" s="514"/>
    </row>
    <row r="1672" spans="1:68">
      <c r="A1672" s="281" t="s">
        <v>26</v>
      </c>
      <c r="B1672" s="295" t="s">
        <v>45</v>
      </c>
      <c r="C1672" s="287" t="s">
        <v>323</v>
      </c>
      <c r="D1672" s="39" t="s">
        <v>142</v>
      </c>
      <c r="E1672" s="514">
        <v>116.1</v>
      </c>
      <c r="F1672" s="514">
        <v>119.2</v>
      </c>
      <c r="G1672" s="514">
        <v>121.9</v>
      </c>
      <c r="H1672" s="514">
        <v>124.5</v>
      </c>
      <c r="I1672" s="514">
        <v>122.80000000000001</v>
      </c>
      <c r="J1672" s="514">
        <v>120.89999999999999</v>
      </c>
      <c r="K1672" s="514">
        <v>121.7</v>
      </c>
      <c r="L1672" s="514">
        <v>123.9</v>
      </c>
      <c r="M1672" s="514">
        <v>125.9</v>
      </c>
      <c r="N1672" s="514">
        <v>128</v>
      </c>
      <c r="O1672" s="514">
        <v>129.6</v>
      </c>
      <c r="P1672" s="514">
        <v>129.30000000000001</v>
      </c>
      <c r="Q1672" s="514">
        <v>129.89999999999998</v>
      </c>
      <c r="R1672" s="514">
        <v>130.6</v>
      </c>
      <c r="S1672" s="514">
        <v>131.1</v>
      </c>
      <c r="T1672" s="514">
        <v>134.19999999999999</v>
      </c>
      <c r="U1672" s="514">
        <v>136.70000000000002</v>
      </c>
      <c r="V1672" s="514">
        <v>138.30000000000001</v>
      </c>
      <c r="W1672" s="514">
        <v>139.5</v>
      </c>
      <c r="X1672" s="514">
        <v>138.1</v>
      </c>
      <c r="Y1672" s="514">
        <v>135.29999999999998</v>
      </c>
      <c r="Z1672" s="514">
        <v>135.89999999999998</v>
      </c>
      <c r="AA1672" s="514">
        <v>136.4</v>
      </c>
      <c r="AB1672" s="514">
        <v>135.1</v>
      </c>
      <c r="AC1672" s="514">
        <v>135.1</v>
      </c>
      <c r="AD1672" s="514">
        <f>Asalariados!G296</f>
        <v>106.7</v>
      </c>
      <c r="AE1672" s="514">
        <f>Asalariados!H296</f>
        <v>103.2</v>
      </c>
      <c r="AF1672" s="514">
        <f>Asalariados!I296</f>
        <v>100</v>
      </c>
      <c r="AG1672" s="514">
        <f>Asalariados!J296</f>
        <v>109.7</v>
      </c>
      <c r="AH1672" s="514">
        <f>Asalariados!K296</f>
        <v>111.89999999999999</v>
      </c>
      <c r="AI1672" s="514">
        <f>Asalariados!L296</f>
        <v>114.7</v>
      </c>
      <c r="AJ1672" s="514">
        <f>Asalariados!M296</f>
        <v>113.7</v>
      </c>
      <c r="AK1672" s="514">
        <f>Asalariados!N296</f>
        <v>117.89999999999998</v>
      </c>
      <c r="AL1672" s="514">
        <f>Asalariados!O296</f>
        <v>124.7</v>
      </c>
      <c r="AM1672" s="514">
        <f>Asalariados!P296</f>
        <v>133</v>
      </c>
      <c r="AN1672" s="514">
        <f>Asalariados!Q296</f>
        <v>138.1</v>
      </c>
      <c r="AO1672" s="514">
        <f>Asalariados!R296</f>
        <v>141.79999999999998</v>
      </c>
      <c r="AP1672" s="514">
        <f>Asalariados!S296</f>
        <v>148.00000000000003</v>
      </c>
      <c r="AQ1672" s="514">
        <f>Asalariados!T296</f>
        <v>146.1</v>
      </c>
      <c r="AR1672" s="514">
        <f>Asalariados!U296</f>
        <v>147.5</v>
      </c>
      <c r="AS1672" s="514">
        <f>Asalariados!V296</f>
        <v>155.1</v>
      </c>
      <c r="AT1672" s="514">
        <f>Asalariados!W296</f>
        <v>150.80000000000001</v>
      </c>
      <c r="AU1672" s="514">
        <f>Asalariados!X296</f>
        <v>164.2</v>
      </c>
      <c r="AV1672" s="514">
        <f>Asalariados!Y296</f>
        <v>171</v>
      </c>
      <c r="AW1672" s="514">
        <f>Asalariados!Z296</f>
        <v>169.9</v>
      </c>
      <c r="AX1672" s="514">
        <f>Asalariados!AA296</f>
        <v>175.10000000000002</v>
      </c>
      <c r="AY1672" s="514">
        <f>Asalariados!AB296</f>
        <v>175.5</v>
      </c>
      <c r="AZ1672" s="514">
        <f>Asalariados!AC296</f>
        <v>180.09999999999997</v>
      </c>
      <c r="BA1672" s="514">
        <f>Asalariados!AD296</f>
        <v>188</v>
      </c>
      <c r="BB1672" s="514">
        <f>Asalariados!AE296</f>
        <v>193.50000000000003</v>
      </c>
      <c r="BC1672" s="514">
        <f>Asalariados!AF296</f>
        <v>199.89999999999998</v>
      </c>
      <c r="BD1672" s="514">
        <f>Asalariados!AG296</f>
        <v>205.8</v>
      </c>
      <c r="BE1672" s="514">
        <f>Asalariados!AH296</f>
        <v>214.1</v>
      </c>
      <c r="BF1672" s="514">
        <f>Asalariados!AI296</f>
        <v>219.4</v>
      </c>
      <c r="BG1672" s="514">
        <f>Asalariados!AJ296</f>
        <v>214.39999999999998</v>
      </c>
      <c r="BH1672" s="514">
        <f>Asalariados!AK296</f>
        <v>215.2</v>
      </c>
      <c r="BI1672" s="514">
        <f>Asalariados!AL296</f>
        <v>210.7</v>
      </c>
      <c r="BJ1672" s="514">
        <f>Asalariados!AM296</f>
        <v>204</v>
      </c>
      <c r="BK1672" s="514">
        <f>Asalariados!AN296</f>
        <v>204.00000000000003</v>
      </c>
      <c r="BL1672" s="514">
        <f>Asalariados!AO296</f>
        <v>204.60000000000002</v>
      </c>
      <c r="BM1672" s="514">
        <f>Asalariados!AP296</f>
        <v>209.29999999999998</v>
      </c>
      <c r="BN1672" s="514">
        <f>Asalariados!AQ296</f>
        <v>213.79999999999998</v>
      </c>
      <c r="BO1672" s="514">
        <f>Asalariados!AR296</f>
        <v>218.3</v>
      </c>
      <c r="BP1672" s="514"/>
    </row>
    <row r="1673" spans="1:68">
      <c r="A1673" s="281" t="s">
        <v>27</v>
      </c>
      <c r="B1673" s="295" t="s">
        <v>45</v>
      </c>
      <c r="C1673" s="287" t="s">
        <v>323</v>
      </c>
      <c r="D1673" s="39" t="s">
        <v>142</v>
      </c>
      <c r="E1673" s="514">
        <v>205.89999999999998</v>
      </c>
      <c r="F1673" s="514">
        <v>212.10000000000002</v>
      </c>
      <c r="G1673" s="514">
        <v>217.4</v>
      </c>
      <c r="H1673" s="514">
        <v>226.1</v>
      </c>
      <c r="I1673" s="514">
        <v>226.6</v>
      </c>
      <c r="J1673" s="514">
        <v>226.89999999999998</v>
      </c>
      <c r="K1673" s="514">
        <v>232.9</v>
      </c>
      <c r="L1673" s="514">
        <v>242.5</v>
      </c>
      <c r="M1673" s="514">
        <v>252.19999999999996</v>
      </c>
      <c r="N1673" s="514">
        <v>258.60000000000002</v>
      </c>
      <c r="O1673" s="514">
        <v>264</v>
      </c>
      <c r="P1673" s="514">
        <v>266.3</v>
      </c>
      <c r="Q1673" s="514">
        <v>271.90000000000003</v>
      </c>
      <c r="R1673" s="514">
        <v>275.60000000000002</v>
      </c>
      <c r="S1673" s="514">
        <v>278.10000000000002</v>
      </c>
      <c r="T1673" s="514">
        <v>288.39999999999998</v>
      </c>
      <c r="U1673" s="514">
        <v>296.49999999999994</v>
      </c>
      <c r="V1673" s="514">
        <v>304.39999999999998</v>
      </c>
      <c r="W1673" s="514">
        <v>312.3</v>
      </c>
      <c r="X1673" s="514">
        <v>318.60000000000002</v>
      </c>
      <c r="Y1673" s="514">
        <v>320.40000000000003</v>
      </c>
      <c r="Z1673" s="514">
        <v>329.90000000000003</v>
      </c>
      <c r="AA1673" s="514">
        <v>340.6</v>
      </c>
      <c r="AB1673" s="514">
        <v>339</v>
      </c>
      <c r="AC1673" s="514">
        <v>342.09999999999997</v>
      </c>
      <c r="AD1673" s="514">
        <f>Asalariados!G297</f>
        <v>274.3</v>
      </c>
      <c r="AE1673" s="514">
        <f>Asalariados!H297</f>
        <v>272.89999999999998</v>
      </c>
      <c r="AF1673" s="514">
        <f>Asalariados!I297</f>
        <v>283.20000000000005</v>
      </c>
      <c r="AG1673" s="514">
        <f>Asalariados!J297</f>
        <v>289.79999999999995</v>
      </c>
      <c r="AH1673" s="514">
        <f>Asalariados!K297</f>
        <v>308.89999999999998</v>
      </c>
      <c r="AI1673" s="514">
        <f>Asalariados!L297</f>
        <v>304.09999999999997</v>
      </c>
      <c r="AJ1673" s="514">
        <f>Asalariados!M297</f>
        <v>303.69999999999993</v>
      </c>
      <c r="AK1673" s="514">
        <f>Asalariados!N297</f>
        <v>319.89999999999998</v>
      </c>
      <c r="AL1673" s="514">
        <f>Asalariados!O297</f>
        <v>338.09999999999997</v>
      </c>
      <c r="AM1673" s="514">
        <f>Asalariados!P297</f>
        <v>357.40000000000003</v>
      </c>
      <c r="AN1673" s="514">
        <f>Asalariados!Q297</f>
        <v>383.70000000000005</v>
      </c>
      <c r="AO1673" s="514">
        <f>Asalariados!R297</f>
        <v>388.8</v>
      </c>
      <c r="AP1673" s="514">
        <f>Asalariados!S297</f>
        <v>389.7</v>
      </c>
      <c r="AQ1673" s="514">
        <f>Asalariados!T297</f>
        <v>386.4</v>
      </c>
      <c r="AR1673" s="514">
        <f>Asalariados!U297</f>
        <v>397.90000000000003</v>
      </c>
      <c r="AS1673" s="514">
        <f>Asalariados!V297</f>
        <v>416.1</v>
      </c>
      <c r="AT1673" s="514">
        <f>Asalariados!W297</f>
        <v>393.9</v>
      </c>
      <c r="AU1673" s="514">
        <f>Asalariados!X297</f>
        <v>421.1</v>
      </c>
      <c r="AV1673" s="514">
        <f>Asalariados!Y297</f>
        <v>440.4</v>
      </c>
      <c r="AW1673" s="514">
        <f>Asalariados!Z297</f>
        <v>456.20000000000005</v>
      </c>
      <c r="AX1673" s="514">
        <f>Asalariados!AA297</f>
        <v>473.1</v>
      </c>
      <c r="AY1673" s="514">
        <f>Asalariados!AB297</f>
        <v>486.79999999999995</v>
      </c>
      <c r="AZ1673" s="514">
        <f>Asalariados!AC297</f>
        <v>502.20000000000005</v>
      </c>
      <c r="BA1673" s="514">
        <f>Asalariados!AD297</f>
        <v>526.70000000000005</v>
      </c>
      <c r="BB1673" s="514">
        <f>Asalariados!AE297</f>
        <v>546.6</v>
      </c>
      <c r="BC1673" s="514">
        <f>Asalariados!AF297</f>
        <v>575.09999999999991</v>
      </c>
      <c r="BD1673" s="514">
        <f>Asalariados!AG297</f>
        <v>607.70000000000005</v>
      </c>
      <c r="BE1673" s="514">
        <f>Asalariados!AH297</f>
        <v>644.1</v>
      </c>
      <c r="BF1673" s="514">
        <f>Asalariados!AI297</f>
        <v>664.1</v>
      </c>
      <c r="BG1673" s="514">
        <f>Asalariados!AJ297</f>
        <v>652.80000000000007</v>
      </c>
      <c r="BH1673" s="514">
        <f>Asalariados!AK297</f>
        <v>652.79999999999995</v>
      </c>
      <c r="BI1673" s="514">
        <f>Asalariados!AL297</f>
        <v>645.70000000000005</v>
      </c>
      <c r="BJ1673" s="514">
        <f>Asalariados!AM297</f>
        <v>622.29999999999995</v>
      </c>
      <c r="BK1673" s="514">
        <f>Asalariados!AN297</f>
        <v>611.9</v>
      </c>
      <c r="BL1673" s="514">
        <f>Asalariados!AO297</f>
        <v>618</v>
      </c>
      <c r="BM1673" s="514">
        <f>Asalariados!AP297</f>
        <v>635.80000000000007</v>
      </c>
      <c r="BN1673" s="514">
        <f>Asalariados!AQ297</f>
        <v>649</v>
      </c>
      <c r="BO1673" s="514">
        <f>Asalariados!AR297</f>
        <v>665.4</v>
      </c>
      <c r="BP1673" s="514"/>
    </row>
    <row r="1674" spans="1:68">
      <c r="A1674" s="281" t="s">
        <v>28</v>
      </c>
      <c r="B1674" s="295" t="s">
        <v>45</v>
      </c>
      <c r="C1674" s="287" t="s">
        <v>323</v>
      </c>
      <c r="D1674" s="39" t="s">
        <v>142</v>
      </c>
      <c r="E1674" s="514">
        <v>538.9</v>
      </c>
      <c r="F1674" s="514">
        <v>559.70000000000005</v>
      </c>
      <c r="G1674" s="514">
        <v>578.1</v>
      </c>
      <c r="H1674" s="514">
        <v>607.1</v>
      </c>
      <c r="I1674" s="514">
        <v>613.20000000000005</v>
      </c>
      <c r="J1674" s="514">
        <v>616.79999999999995</v>
      </c>
      <c r="K1674" s="514">
        <v>631.69999999999993</v>
      </c>
      <c r="L1674" s="514">
        <v>663.19999999999993</v>
      </c>
      <c r="M1674" s="514">
        <v>697.2</v>
      </c>
      <c r="N1674" s="514">
        <v>721.4</v>
      </c>
      <c r="O1674" s="514">
        <v>740.59999999999991</v>
      </c>
      <c r="P1674" s="514">
        <v>744.8</v>
      </c>
      <c r="Q1674" s="514">
        <v>757.60000000000014</v>
      </c>
      <c r="R1674" s="514">
        <v>785.5</v>
      </c>
      <c r="S1674" s="514">
        <v>810.80000000000007</v>
      </c>
      <c r="T1674" s="514">
        <v>849.7</v>
      </c>
      <c r="U1674" s="514">
        <v>881.90000000000009</v>
      </c>
      <c r="V1674" s="514">
        <v>918</v>
      </c>
      <c r="W1674" s="514">
        <v>955.69999999999993</v>
      </c>
      <c r="X1674" s="514">
        <v>973.9</v>
      </c>
      <c r="Y1674" s="514">
        <v>980</v>
      </c>
      <c r="Z1674" s="514">
        <v>984.2</v>
      </c>
      <c r="AA1674" s="514">
        <v>990.8</v>
      </c>
      <c r="AB1674" s="514">
        <v>991.10000000000014</v>
      </c>
      <c r="AC1674" s="514">
        <v>1004.1</v>
      </c>
      <c r="AD1674" s="514">
        <f>Asalariados!G298</f>
        <v>866.69999999999993</v>
      </c>
      <c r="AE1674" s="514">
        <f>Asalariados!H298</f>
        <v>866.3</v>
      </c>
      <c r="AF1674" s="514">
        <f>Asalariados!I298</f>
        <v>928.69999999999993</v>
      </c>
      <c r="AG1674" s="514">
        <f>Asalariados!J298</f>
        <v>977</v>
      </c>
      <c r="AH1674" s="514">
        <f>Asalariados!K298</f>
        <v>938.69999999999982</v>
      </c>
      <c r="AI1674" s="514">
        <f>Asalariados!L298</f>
        <v>938.80000000000007</v>
      </c>
      <c r="AJ1674" s="514">
        <f>Asalariados!M298</f>
        <v>1027.3999999999999</v>
      </c>
      <c r="AK1674" s="514">
        <f>Asalariados!N298</f>
        <v>1078.0999999999999</v>
      </c>
      <c r="AL1674" s="514">
        <f>Asalariados!O298</f>
        <v>1107.7</v>
      </c>
      <c r="AM1674" s="514">
        <f>Asalariados!P298</f>
        <v>1165</v>
      </c>
      <c r="AN1674" s="514">
        <f>Asalariados!Q298</f>
        <v>1233.8</v>
      </c>
      <c r="AO1674" s="514">
        <f>Asalariados!R298</f>
        <v>1291.8</v>
      </c>
      <c r="AP1674" s="514">
        <f>Asalariados!S298</f>
        <v>1316.3</v>
      </c>
      <c r="AQ1674" s="514">
        <f>Asalariados!T298</f>
        <v>1325.5</v>
      </c>
      <c r="AR1674" s="514">
        <f>Asalariados!U298</f>
        <v>1306.8</v>
      </c>
      <c r="AS1674" s="514">
        <f>Asalariados!V298</f>
        <v>1295.5</v>
      </c>
      <c r="AT1674" s="514">
        <f>Asalariados!W298</f>
        <v>1310.8</v>
      </c>
      <c r="AU1674" s="514">
        <f>Asalariados!X298</f>
        <v>1346.9</v>
      </c>
      <c r="AV1674" s="514">
        <f>Asalariados!Y298</f>
        <v>1457.5</v>
      </c>
      <c r="AW1674" s="514">
        <f>Asalariados!Z298</f>
        <v>1605.7</v>
      </c>
      <c r="AX1674" s="514">
        <f>Asalariados!AA298</f>
        <v>1733</v>
      </c>
      <c r="AY1674" s="514">
        <f>Asalariados!AB298</f>
        <v>1843.3000000000002</v>
      </c>
      <c r="AZ1674" s="514">
        <f>Asalariados!AC298</f>
        <v>1926.8</v>
      </c>
      <c r="BA1674" s="514">
        <f>Asalariados!AD298</f>
        <v>2004.1999999999998</v>
      </c>
      <c r="BB1674" s="514">
        <f>Asalariados!AE298</f>
        <v>2122.4</v>
      </c>
      <c r="BC1674" s="514">
        <f>Asalariados!AF298</f>
        <v>2226.5</v>
      </c>
      <c r="BD1674" s="514">
        <f>Asalariados!AG298</f>
        <v>2374.9999999999995</v>
      </c>
      <c r="BE1674" s="514">
        <f>Asalariados!AH298</f>
        <v>2460.7000000000003</v>
      </c>
      <c r="BF1674" s="514">
        <f>Asalariados!AI298</f>
        <v>2565.8000000000002</v>
      </c>
      <c r="BG1674" s="514">
        <f>Asalariados!AJ298</f>
        <v>2527.6</v>
      </c>
      <c r="BH1674" s="514">
        <f>Asalariados!AK298</f>
        <v>2530.9999999999995</v>
      </c>
      <c r="BI1674" s="514">
        <f>Asalariados!AL298</f>
        <v>2520.7999999999997</v>
      </c>
      <c r="BJ1674" s="514">
        <f>Asalariados!AM298</f>
        <v>2462.5</v>
      </c>
      <c r="BK1674" s="514">
        <f>Asalariados!AN298</f>
        <v>2435.4</v>
      </c>
      <c r="BL1674" s="514">
        <f>Asalariados!AO298</f>
        <v>2485.1</v>
      </c>
      <c r="BM1674" s="514">
        <f>Asalariados!AP298</f>
        <v>2570.8000000000002</v>
      </c>
      <c r="BN1674" s="514">
        <f>Asalariados!AQ298</f>
        <v>2623.2</v>
      </c>
      <c r="BO1674" s="514">
        <f>Asalariados!AR298</f>
        <v>2688.5</v>
      </c>
      <c r="BP1674" s="514"/>
    </row>
    <row r="1675" spans="1:68">
      <c r="A1675" s="281" t="s">
        <v>29</v>
      </c>
      <c r="B1675" s="295" t="s">
        <v>45</v>
      </c>
      <c r="C1675" s="287" t="s">
        <v>323</v>
      </c>
      <c r="D1675" s="39" t="s">
        <v>142</v>
      </c>
      <c r="E1675" s="514">
        <v>78.400000000000006</v>
      </c>
      <c r="F1675" s="514">
        <v>80.2</v>
      </c>
      <c r="G1675" s="514">
        <v>81.900000000000006</v>
      </c>
      <c r="H1675" s="514">
        <v>83.899999999999991</v>
      </c>
      <c r="I1675" s="514">
        <v>83.3</v>
      </c>
      <c r="J1675" s="514">
        <v>83.4</v>
      </c>
      <c r="K1675" s="514">
        <v>85.699999999999989</v>
      </c>
      <c r="L1675" s="514">
        <v>89.800000000000011</v>
      </c>
      <c r="M1675" s="514">
        <v>94.5</v>
      </c>
      <c r="N1675" s="514">
        <v>96.1</v>
      </c>
      <c r="O1675" s="514">
        <v>97.1</v>
      </c>
      <c r="P1675" s="514">
        <v>98.2</v>
      </c>
      <c r="Q1675" s="514">
        <v>100.30000000000001</v>
      </c>
      <c r="R1675" s="514">
        <v>102.8</v>
      </c>
      <c r="S1675" s="514">
        <v>105.10000000000002</v>
      </c>
      <c r="T1675" s="514">
        <v>109.89999999999999</v>
      </c>
      <c r="U1675" s="514">
        <v>113.9</v>
      </c>
      <c r="V1675" s="514">
        <v>117.70000000000002</v>
      </c>
      <c r="W1675" s="514">
        <v>121.4</v>
      </c>
      <c r="X1675" s="514">
        <v>123.1</v>
      </c>
      <c r="Y1675" s="514">
        <v>123.8</v>
      </c>
      <c r="Z1675" s="514">
        <v>124.70000000000002</v>
      </c>
      <c r="AA1675" s="514">
        <v>126</v>
      </c>
      <c r="AB1675" s="514">
        <v>125.7</v>
      </c>
      <c r="AC1675" s="514">
        <v>126.7</v>
      </c>
      <c r="AD1675" s="514">
        <f>Asalariados!G299</f>
        <v>107.19999999999999</v>
      </c>
      <c r="AE1675" s="514">
        <f>Asalariados!H299</f>
        <v>112.3</v>
      </c>
      <c r="AF1675" s="514">
        <f>Asalariados!I299</f>
        <v>112.80000000000001</v>
      </c>
      <c r="AG1675" s="514">
        <f>Asalariados!J299</f>
        <v>110</v>
      </c>
      <c r="AH1675" s="514">
        <f>Asalariados!K299</f>
        <v>125.5</v>
      </c>
      <c r="AI1675" s="514">
        <f>Asalariados!L299</f>
        <v>130.20000000000002</v>
      </c>
      <c r="AJ1675" s="514">
        <f>Asalariados!M299</f>
        <v>132.4</v>
      </c>
      <c r="AK1675" s="514">
        <f>Asalariados!N299</f>
        <v>136.5</v>
      </c>
      <c r="AL1675" s="514">
        <f>Asalariados!O299</f>
        <v>147.4</v>
      </c>
      <c r="AM1675" s="514">
        <f>Asalariados!P299</f>
        <v>158.19999999999999</v>
      </c>
      <c r="AN1675" s="514">
        <f>Asalariados!Q299</f>
        <v>170.6</v>
      </c>
      <c r="AO1675" s="514">
        <f>Asalariados!R299</f>
        <v>176.90000000000003</v>
      </c>
      <c r="AP1675" s="514">
        <f>Asalariados!S299</f>
        <v>175.50000000000003</v>
      </c>
      <c r="AQ1675" s="514">
        <f>Asalariados!T299</f>
        <v>172.3</v>
      </c>
      <c r="AR1675" s="514">
        <f>Asalariados!U299</f>
        <v>173.7</v>
      </c>
      <c r="AS1675" s="514">
        <f>Asalariados!V299</f>
        <v>179.5</v>
      </c>
      <c r="AT1675" s="514">
        <f>Asalariados!W299</f>
        <v>177.2</v>
      </c>
      <c r="AU1675" s="514">
        <f>Asalariados!X299</f>
        <v>201</v>
      </c>
      <c r="AV1675" s="514">
        <f>Asalariados!Y299</f>
        <v>211.8</v>
      </c>
      <c r="AW1675" s="514">
        <f>Asalariados!Z299</f>
        <v>220.8</v>
      </c>
      <c r="AX1675" s="514">
        <f>Asalariados!AA299</f>
        <v>223.39999999999998</v>
      </c>
      <c r="AY1675" s="514">
        <f>Asalariados!AB299</f>
        <v>233.5</v>
      </c>
      <c r="AZ1675" s="514">
        <f>Asalariados!AC299</f>
        <v>252.60000000000002</v>
      </c>
      <c r="BA1675" s="514">
        <f>Asalariados!AD299</f>
        <v>265.10000000000002</v>
      </c>
      <c r="BB1675" s="514">
        <f>Asalariados!AE299</f>
        <v>279.7</v>
      </c>
      <c r="BC1675" s="514">
        <f>Asalariados!AF299</f>
        <v>293.5</v>
      </c>
      <c r="BD1675" s="514">
        <f>Asalariados!AG299</f>
        <v>310.09999999999997</v>
      </c>
      <c r="BE1675" s="514">
        <f>Asalariados!AH299</f>
        <v>331.79999999999995</v>
      </c>
      <c r="BF1675" s="514">
        <f>Asalariados!AI299</f>
        <v>346.5</v>
      </c>
      <c r="BG1675" s="514">
        <f>Asalariados!AJ299</f>
        <v>342.10000000000008</v>
      </c>
      <c r="BH1675" s="514">
        <f>Asalariados!AK299</f>
        <v>338.6</v>
      </c>
      <c r="BI1675" s="514">
        <f>Asalariados!AL299</f>
        <v>330.80000000000007</v>
      </c>
      <c r="BJ1675" s="514">
        <f>Asalariados!AM299</f>
        <v>321.7</v>
      </c>
      <c r="BK1675" s="514">
        <f>Asalariados!AN299</f>
        <v>318.00000000000006</v>
      </c>
      <c r="BL1675" s="514">
        <f>Asalariados!AO299</f>
        <v>324.7</v>
      </c>
      <c r="BM1675" s="514">
        <f>Asalariados!AP299</f>
        <v>335.5</v>
      </c>
      <c r="BN1675" s="514">
        <f>Asalariados!AQ299</f>
        <v>350.49999999999994</v>
      </c>
      <c r="BO1675" s="514">
        <f>Asalariados!AR299</f>
        <v>361.4</v>
      </c>
      <c r="BP1675" s="514"/>
    </row>
    <row r="1676" spans="1:68">
      <c r="A1676" s="281" t="s">
        <v>30</v>
      </c>
      <c r="B1676" s="295" t="s">
        <v>45</v>
      </c>
      <c r="C1676" s="287" t="s">
        <v>323</v>
      </c>
      <c r="D1676" s="39" t="s">
        <v>142</v>
      </c>
      <c r="E1676" s="514">
        <v>54.1</v>
      </c>
      <c r="F1676" s="514">
        <v>56.1</v>
      </c>
      <c r="G1676" s="514">
        <v>57.7</v>
      </c>
      <c r="H1676" s="514">
        <v>59.599999999999994</v>
      </c>
      <c r="I1676" s="514">
        <v>59.399999999999991</v>
      </c>
      <c r="J1676" s="514">
        <v>59.499999999999993</v>
      </c>
      <c r="K1676" s="514">
        <v>61</v>
      </c>
      <c r="L1676" s="514">
        <v>63.599999999999994</v>
      </c>
      <c r="M1676" s="514">
        <v>65.900000000000006</v>
      </c>
      <c r="N1676" s="514">
        <v>68.599999999999994</v>
      </c>
      <c r="O1676" s="514">
        <v>71.000000000000014</v>
      </c>
      <c r="P1676" s="514">
        <v>71.400000000000006</v>
      </c>
      <c r="Q1676" s="514">
        <v>71.900000000000006</v>
      </c>
      <c r="R1676" s="514">
        <v>74</v>
      </c>
      <c r="S1676" s="514">
        <v>75.5</v>
      </c>
      <c r="T1676" s="514">
        <v>77.399999999999991</v>
      </c>
      <c r="U1676" s="514">
        <v>78.3</v>
      </c>
      <c r="V1676" s="514">
        <v>79.099999999999994</v>
      </c>
      <c r="W1676" s="514">
        <v>79.8</v>
      </c>
      <c r="X1676" s="514">
        <v>81</v>
      </c>
      <c r="Y1676" s="514">
        <v>81.099999999999994</v>
      </c>
      <c r="Z1676" s="514">
        <v>81.399999999999991</v>
      </c>
      <c r="AA1676" s="514">
        <v>81.900000000000006</v>
      </c>
      <c r="AB1676" s="514">
        <v>81.400000000000006</v>
      </c>
      <c r="AC1676" s="514">
        <v>82.100000000000009</v>
      </c>
      <c r="AD1676" s="514">
        <f>Asalariados!G300</f>
        <v>69.100000000000009</v>
      </c>
      <c r="AE1676" s="514">
        <f>Asalariados!H300</f>
        <v>66.7</v>
      </c>
      <c r="AF1676" s="514">
        <f>Asalariados!I300</f>
        <v>68</v>
      </c>
      <c r="AG1676" s="514">
        <f>Asalariados!J300</f>
        <v>63.2</v>
      </c>
      <c r="AH1676" s="514">
        <f>Asalariados!K300</f>
        <v>62.499999999999993</v>
      </c>
      <c r="AI1676" s="514">
        <f>Asalariados!L300</f>
        <v>61.199999999999996</v>
      </c>
      <c r="AJ1676" s="514">
        <f>Asalariados!M300</f>
        <v>66.600000000000009</v>
      </c>
      <c r="AK1676" s="514">
        <f>Asalariados!N300</f>
        <v>71.5</v>
      </c>
      <c r="AL1676" s="514">
        <f>Asalariados!O300</f>
        <v>74.400000000000006</v>
      </c>
      <c r="AM1676" s="514">
        <f>Asalariados!P300</f>
        <v>80</v>
      </c>
      <c r="AN1676" s="514">
        <f>Asalariados!Q300</f>
        <v>84.6</v>
      </c>
      <c r="AO1676" s="514">
        <f>Asalariados!R300</f>
        <v>87.1</v>
      </c>
      <c r="AP1676" s="514">
        <f>Asalariados!S300</f>
        <v>86.800000000000011</v>
      </c>
      <c r="AQ1676" s="514">
        <f>Asalariados!T300</f>
        <v>86.899999999999991</v>
      </c>
      <c r="AR1676" s="514">
        <f>Asalariados!U300</f>
        <v>91.1</v>
      </c>
      <c r="AS1676" s="514">
        <f>Asalariados!V300</f>
        <v>95.600000000000009</v>
      </c>
      <c r="AT1676" s="514">
        <f>Asalariados!W300</f>
        <v>93</v>
      </c>
      <c r="AU1676" s="514">
        <f>Asalariados!X300</f>
        <v>106.80000000000001</v>
      </c>
      <c r="AV1676" s="514">
        <f>Asalariados!Y300</f>
        <v>117.19999999999999</v>
      </c>
      <c r="AW1676" s="514">
        <f>Asalariados!Z300</f>
        <v>121.89999999999999</v>
      </c>
      <c r="AX1676" s="514">
        <f>Asalariados!AA300</f>
        <v>127.49999999999999</v>
      </c>
      <c r="AY1676" s="514">
        <f>Asalariados!AB300</f>
        <v>132.69999999999999</v>
      </c>
      <c r="AZ1676" s="514">
        <f>Asalariados!AC300</f>
        <v>138</v>
      </c>
      <c r="BA1676" s="514">
        <f>Asalariados!AD300</f>
        <v>142.20000000000002</v>
      </c>
      <c r="BB1676" s="514">
        <f>Asalariados!AE300</f>
        <v>146.20000000000002</v>
      </c>
      <c r="BC1676" s="514">
        <f>Asalariados!AF300</f>
        <v>153.60000000000002</v>
      </c>
      <c r="BD1676" s="514">
        <f>Asalariados!AG300</f>
        <v>159.30000000000001</v>
      </c>
      <c r="BE1676" s="514">
        <f>Asalariados!AH300</f>
        <v>167.7</v>
      </c>
      <c r="BF1676" s="514">
        <f>Asalariados!AI300</f>
        <v>172.1</v>
      </c>
      <c r="BG1676" s="514">
        <f>Asalariados!AJ300</f>
        <v>167.9</v>
      </c>
      <c r="BH1676" s="514">
        <f>Asalariados!AK300</f>
        <v>168.5</v>
      </c>
      <c r="BI1676" s="514">
        <f>Asalariados!AL300</f>
        <v>166.8</v>
      </c>
      <c r="BJ1676" s="514">
        <f>Asalariados!AM300</f>
        <v>162.30000000000001</v>
      </c>
      <c r="BK1676" s="514">
        <f>Asalariados!AN300</f>
        <v>160.69999999999999</v>
      </c>
      <c r="BL1676" s="514">
        <f>Asalariados!AO300</f>
        <v>163</v>
      </c>
      <c r="BM1676" s="514">
        <f>Asalariados!AP300</f>
        <v>168.5</v>
      </c>
      <c r="BN1676" s="514">
        <f>Asalariados!AQ300</f>
        <v>173.5</v>
      </c>
      <c r="BO1676" s="514">
        <f>Asalariados!AR300</f>
        <v>177.20000000000002</v>
      </c>
      <c r="BP1676" s="514"/>
    </row>
    <row r="1677" spans="1:68">
      <c r="A1677" s="281" t="s">
        <v>31</v>
      </c>
      <c r="B1677" s="295" t="s">
        <v>45</v>
      </c>
      <c r="C1677" s="287" t="s">
        <v>323</v>
      </c>
      <c r="D1677" s="39" t="s">
        <v>142</v>
      </c>
      <c r="E1677" s="514">
        <v>241.39999999999998</v>
      </c>
      <c r="F1677" s="514">
        <v>250.29999999999998</v>
      </c>
      <c r="G1677" s="514">
        <v>258.5</v>
      </c>
      <c r="H1677" s="514">
        <v>266.3</v>
      </c>
      <c r="I1677" s="514">
        <v>264.5</v>
      </c>
      <c r="J1677" s="514">
        <v>265.3</v>
      </c>
      <c r="K1677" s="514">
        <v>273.39999999999998</v>
      </c>
      <c r="L1677" s="514">
        <v>282.19999999999993</v>
      </c>
      <c r="M1677" s="514">
        <v>291.60000000000002</v>
      </c>
      <c r="N1677" s="514">
        <v>299.89999999999998</v>
      </c>
      <c r="O1677" s="514">
        <v>306.5</v>
      </c>
      <c r="P1677" s="514">
        <v>310.60000000000002</v>
      </c>
      <c r="Q1677" s="514">
        <v>318.7</v>
      </c>
      <c r="R1677" s="514">
        <v>326.89999999999998</v>
      </c>
      <c r="S1677" s="514">
        <v>333.7</v>
      </c>
      <c r="T1677" s="514">
        <v>344.6</v>
      </c>
      <c r="U1677" s="514">
        <v>352.4</v>
      </c>
      <c r="V1677" s="514">
        <v>364.00000000000006</v>
      </c>
      <c r="W1677" s="514">
        <v>376.6</v>
      </c>
      <c r="X1677" s="514">
        <v>381.6</v>
      </c>
      <c r="Y1677" s="514">
        <v>381.8</v>
      </c>
      <c r="Z1677" s="514">
        <v>381.5</v>
      </c>
      <c r="AA1677" s="514">
        <v>382.5</v>
      </c>
      <c r="AB1677" s="514">
        <v>374</v>
      </c>
      <c r="AC1677" s="514">
        <v>370.9</v>
      </c>
      <c r="AD1677" s="514">
        <f>Asalariados!G301</f>
        <v>314.89999999999992</v>
      </c>
      <c r="AE1677" s="514">
        <f>Asalariados!H301</f>
        <v>315.70000000000005</v>
      </c>
      <c r="AF1677" s="514">
        <f>Asalariados!I301</f>
        <v>313</v>
      </c>
      <c r="AG1677" s="514">
        <f>Asalariados!J301</f>
        <v>305.89999999999998</v>
      </c>
      <c r="AH1677" s="514">
        <f>Asalariados!K301</f>
        <v>311.70000000000005</v>
      </c>
      <c r="AI1677" s="514">
        <f>Asalariados!L301</f>
        <v>310</v>
      </c>
      <c r="AJ1677" s="514">
        <f>Asalariados!M301</f>
        <v>322.30000000000007</v>
      </c>
      <c r="AK1677" s="514">
        <f>Asalariados!N301</f>
        <v>312.79999999999995</v>
      </c>
      <c r="AL1677" s="514">
        <f>Asalariados!O301</f>
        <v>322.50000000000006</v>
      </c>
      <c r="AM1677" s="514">
        <f>Asalariados!P301</f>
        <v>342.2</v>
      </c>
      <c r="AN1677" s="514">
        <f>Asalariados!Q301</f>
        <v>360.40000000000003</v>
      </c>
      <c r="AO1677" s="514">
        <f>Asalariados!R301</f>
        <v>375.09999999999997</v>
      </c>
      <c r="AP1677" s="514">
        <f>Asalariados!S301</f>
        <v>367.6</v>
      </c>
      <c r="AQ1677" s="514">
        <f>Asalariados!T301</f>
        <v>366.9</v>
      </c>
      <c r="AR1677" s="514">
        <f>Asalariados!U301</f>
        <v>368.2</v>
      </c>
      <c r="AS1677" s="514">
        <f>Asalariados!V301</f>
        <v>370.19999999999993</v>
      </c>
      <c r="AT1677" s="514">
        <f>Asalariados!W301</f>
        <v>371.2</v>
      </c>
      <c r="AU1677" s="514">
        <f>Asalariados!X301</f>
        <v>392.80000000000007</v>
      </c>
      <c r="AV1677" s="514">
        <f>Asalariados!Y301</f>
        <v>415</v>
      </c>
      <c r="AW1677" s="514">
        <f>Asalariados!Z301</f>
        <v>436.7</v>
      </c>
      <c r="AX1677" s="514">
        <f>Asalariados!AA301</f>
        <v>461.50000000000006</v>
      </c>
      <c r="AY1677" s="514">
        <f>Asalariados!AB301</f>
        <v>478.70000000000005</v>
      </c>
      <c r="AZ1677" s="514">
        <f>Asalariados!AC301</f>
        <v>498.9</v>
      </c>
      <c r="BA1677" s="514">
        <f>Asalariados!AD301</f>
        <v>521.70000000000005</v>
      </c>
      <c r="BB1677" s="514">
        <f>Asalariados!AE301</f>
        <v>539.20000000000005</v>
      </c>
      <c r="BC1677" s="514">
        <f>Asalariados!AF301</f>
        <v>567</v>
      </c>
      <c r="BD1677" s="514">
        <f>Asalariados!AG301</f>
        <v>598.50000000000011</v>
      </c>
      <c r="BE1677" s="514">
        <f>Asalariados!AH301</f>
        <v>620.09999999999991</v>
      </c>
      <c r="BF1677" s="514">
        <f>Asalariados!AI301</f>
        <v>643.90000000000009</v>
      </c>
      <c r="BG1677" s="514">
        <f>Asalariados!AJ301</f>
        <v>633.20000000000005</v>
      </c>
      <c r="BH1677" s="514">
        <f>Asalariados!AK301</f>
        <v>641.20000000000005</v>
      </c>
      <c r="BI1677" s="514">
        <f>Asalariados!AL301</f>
        <v>629.80000000000007</v>
      </c>
      <c r="BJ1677" s="514">
        <f>Asalariados!AM301</f>
        <v>621.79999999999995</v>
      </c>
      <c r="BK1677" s="514">
        <f>Asalariados!AN301</f>
        <v>607.9</v>
      </c>
      <c r="BL1677" s="514">
        <f>Asalariados!AO301</f>
        <v>616.29999999999995</v>
      </c>
      <c r="BM1677" s="514">
        <f>Asalariados!AP301</f>
        <v>638.09999999999991</v>
      </c>
      <c r="BN1677" s="514">
        <f>Asalariados!AQ301</f>
        <v>657.09999999999991</v>
      </c>
      <c r="BO1677" s="514">
        <f>Asalariados!AR301</f>
        <v>672.3</v>
      </c>
      <c r="BP1677" s="514"/>
    </row>
    <row r="1678" spans="1:68">
      <c r="A1678" s="281" t="s">
        <v>32</v>
      </c>
      <c r="B1678" s="295" t="s">
        <v>45</v>
      </c>
      <c r="C1678" s="287" t="s">
        <v>323</v>
      </c>
      <c r="D1678" s="39" t="s">
        <v>142</v>
      </c>
      <c r="E1678" s="514">
        <v>26.6</v>
      </c>
      <c r="F1678" s="514">
        <v>27.4</v>
      </c>
      <c r="G1678" s="514">
        <v>28</v>
      </c>
      <c r="H1678" s="514">
        <v>28.6</v>
      </c>
      <c r="I1678" s="514">
        <v>28.4</v>
      </c>
      <c r="J1678" s="514">
        <v>28.5</v>
      </c>
      <c r="K1678" s="514">
        <v>29.2</v>
      </c>
      <c r="L1678" s="514">
        <v>30</v>
      </c>
      <c r="M1678" s="514">
        <v>30.699999999999996</v>
      </c>
      <c r="N1678" s="514">
        <v>31.1</v>
      </c>
      <c r="O1678" s="514">
        <v>31.2</v>
      </c>
      <c r="P1678" s="514">
        <v>31.7</v>
      </c>
      <c r="Q1678" s="514">
        <v>32.299999999999997</v>
      </c>
      <c r="R1678" s="514">
        <v>32.799999999999997</v>
      </c>
      <c r="S1678" s="514">
        <v>33.200000000000003</v>
      </c>
      <c r="T1678" s="514">
        <v>34.1</v>
      </c>
      <c r="U1678" s="514">
        <v>34.9</v>
      </c>
      <c r="V1678" s="514">
        <v>35.699999999999996</v>
      </c>
      <c r="W1678" s="514">
        <v>36.4</v>
      </c>
      <c r="X1678" s="514">
        <v>36.9</v>
      </c>
      <c r="Y1678" s="514">
        <v>37.1</v>
      </c>
      <c r="Z1678" s="514">
        <v>37.499999999999993</v>
      </c>
      <c r="AA1678" s="514">
        <v>38</v>
      </c>
      <c r="AB1678" s="514">
        <v>37.799999999999997</v>
      </c>
      <c r="AC1678" s="514">
        <v>37.799999999999997</v>
      </c>
      <c r="AD1678" s="514">
        <f>Asalariados!G302</f>
        <v>29.7</v>
      </c>
      <c r="AE1678" s="514">
        <f>Asalariados!H302</f>
        <v>28.8</v>
      </c>
      <c r="AF1678" s="514">
        <f>Asalariados!I302</f>
        <v>32.4</v>
      </c>
      <c r="AG1678" s="514">
        <f>Asalariados!J302</f>
        <v>32.6</v>
      </c>
      <c r="AH1678" s="514">
        <f>Asalariados!K302</f>
        <v>30.600000000000005</v>
      </c>
      <c r="AI1678" s="514">
        <f>Asalariados!L302</f>
        <v>35.200000000000003</v>
      </c>
      <c r="AJ1678" s="514">
        <f>Asalariados!M302</f>
        <v>32</v>
      </c>
      <c r="AK1678" s="514">
        <f>Asalariados!N302</f>
        <v>34.400000000000006</v>
      </c>
      <c r="AL1678" s="514">
        <f>Asalariados!O302</f>
        <v>36.5</v>
      </c>
      <c r="AM1678" s="514">
        <f>Asalariados!P302</f>
        <v>39.599999999999994</v>
      </c>
      <c r="AN1678" s="514">
        <f>Asalariados!Q302</f>
        <v>42.100000000000009</v>
      </c>
      <c r="AO1678" s="514">
        <f>Asalariados!R302</f>
        <v>44.4</v>
      </c>
      <c r="AP1678" s="514">
        <f>Asalariados!S302</f>
        <v>42.899999999999991</v>
      </c>
      <c r="AQ1678" s="514">
        <f>Asalariados!T302</f>
        <v>43.500000000000007</v>
      </c>
      <c r="AR1678" s="514">
        <f>Asalariados!U302</f>
        <v>43.7</v>
      </c>
      <c r="AS1678" s="514">
        <f>Asalariados!V302</f>
        <v>44.900000000000006</v>
      </c>
      <c r="AT1678" s="514">
        <f>Asalariados!W302</f>
        <v>40.799999999999997</v>
      </c>
      <c r="AU1678" s="514">
        <f>Asalariados!X302</f>
        <v>48.9</v>
      </c>
      <c r="AV1678" s="514">
        <f>Asalariados!Y302</f>
        <v>51.199999999999996</v>
      </c>
      <c r="AW1678" s="514">
        <f>Asalariados!Z302</f>
        <v>49.300000000000004</v>
      </c>
      <c r="AX1678" s="514">
        <f>Asalariados!AA302</f>
        <v>52.300000000000004</v>
      </c>
      <c r="AY1678" s="514">
        <f>Asalariados!AB302</f>
        <v>53.7</v>
      </c>
      <c r="AZ1678" s="514">
        <f>Asalariados!AC302</f>
        <v>55.900000000000006</v>
      </c>
      <c r="BA1678" s="514">
        <f>Asalariados!AD302</f>
        <v>58.699999999999996</v>
      </c>
      <c r="BB1678" s="514">
        <f>Asalariados!AE302</f>
        <v>61.599999999999994</v>
      </c>
      <c r="BC1678" s="514">
        <f>Asalariados!AF302</f>
        <v>63.5</v>
      </c>
      <c r="BD1678" s="514">
        <f>Asalariados!AG302</f>
        <v>68.2</v>
      </c>
      <c r="BE1678" s="514">
        <f>Asalariados!AH302</f>
        <v>71.5</v>
      </c>
      <c r="BF1678" s="514">
        <f>Asalariados!AI302</f>
        <v>73.800000000000011</v>
      </c>
      <c r="BG1678" s="514">
        <f>Asalariados!AJ302</f>
        <v>71.399999999999991</v>
      </c>
      <c r="BH1678" s="514">
        <f>Asalariados!AK302</f>
        <v>71.7</v>
      </c>
      <c r="BI1678" s="514">
        <f>Asalariados!AL302</f>
        <v>71.399999999999991</v>
      </c>
      <c r="BJ1678" s="514">
        <f>Asalariados!AM302</f>
        <v>69.3</v>
      </c>
      <c r="BK1678" s="514">
        <f>Asalariados!AN302</f>
        <v>68.5</v>
      </c>
      <c r="BL1678" s="514">
        <f>Asalariados!AO302</f>
        <v>70</v>
      </c>
      <c r="BM1678" s="514">
        <f>Asalariados!AP302</f>
        <v>71.299999999999983</v>
      </c>
      <c r="BN1678" s="514">
        <f>Asalariados!AQ302</f>
        <v>73.099999999999994</v>
      </c>
      <c r="BO1678" s="514">
        <f>Asalariados!AR302</f>
        <v>74.5</v>
      </c>
      <c r="BP1678" s="514"/>
    </row>
    <row r="1679" spans="1:68">
      <c r="A1679" s="284" t="s">
        <v>313</v>
      </c>
      <c r="B1679" s="296" t="s">
        <v>45</v>
      </c>
      <c r="C1679" s="288" t="s">
        <v>323</v>
      </c>
      <c r="D1679" s="66" t="s">
        <v>142</v>
      </c>
      <c r="E1679" s="510">
        <v>3702.9999999999995</v>
      </c>
      <c r="F1679" s="510">
        <v>3821.8</v>
      </c>
      <c r="G1679" s="510">
        <v>3923.1999999999994</v>
      </c>
      <c r="H1679" s="510">
        <v>4067.1000000000004</v>
      </c>
      <c r="I1679" s="510">
        <v>4062.4000000000005</v>
      </c>
      <c r="J1679" s="510">
        <v>4067</v>
      </c>
      <c r="K1679" s="510">
        <v>4171.2</v>
      </c>
      <c r="L1679" s="510">
        <v>4325.7</v>
      </c>
      <c r="M1679" s="510">
        <v>4487.7000000000007</v>
      </c>
      <c r="N1679" s="510">
        <v>4606.1000000000004</v>
      </c>
      <c r="O1679" s="510">
        <v>4699.3</v>
      </c>
      <c r="P1679" s="510">
        <v>4746.6000000000004</v>
      </c>
      <c r="Q1679" s="510">
        <v>4847.3999999999996</v>
      </c>
      <c r="R1679" s="510">
        <v>4964.0999999999995</v>
      </c>
      <c r="S1679" s="510">
        <v>5058.9000000000005</v>
      </c>
      <c r="T1679" s="510">
        <v>5249.9</v>
      </c>
      <c r="U1679" s="510">
        <v>5398.4</v>
      </c>
      <c r="V1679" s="510">
        <v>5563.2000000000007</v>
      </c>
      <c r="W1679" s="510">
        <v>5730.9</v>
      </c>
      <c r="X1679" s="510">
        <v>5820.5000000000009</v>
      </c>
      <c r="Y1679" s="510">
        <v>5832.5000000000009</v>
      </c>
      <c r="Z1679" s="510">
        <v>5904.2</v>
      </c>
      <c r="AA1679" s="510">
        <v>5989.5999999999995</v>
      </c>
      <c r="AB1679" s="510">
        <v>5962.8</v>
      </c>
      <c r="AC1679" s="510">
        <v>6012.4</v>
      </c>
      <c r="AD1679" s="510">
        <f>Asalariados!G303</f>
        <v>4956.3999999999996</v>
      </c>
      <c r="AE1679" s="510">
        <f>Asalariados!H303</f>
        <v>4995</v>
      </c>
      <c r="AF1679" s="510">
        <f>Asalariados!I303</f>
        <v>5077.6999999999989</v>
      </c>
      <c r="AG1679" s="510">
        <f>Asalariados!J303</f>
        <v>5130.2</v>
      </c>
      <c r="AH1679" s="510">
        <f>Asalariados!K303</f>
        <v>5121.3</v>
      </c>
      <c r="AI1679" s="510">
        <f>Asalariados!L303</f>
        <v>5170.7000000000007</v>
      </c>
      <c r="AJ1679" s="510">
        <f>Asalariados!M303</f>
        <v>5386.3</v>
      </c>
      <c r="AK1679" s="510">
        <f>Asalariados!N303</f>
        <v>5699.5</v>
      </c>
      <c r="AL1679" s="510">
        <f>Asalariados!O303</f>
        <v>5953.2999999999993</v>
      </c>
      <c r="AM1679" s="510">
        <f>Asalariados!P303</f>
        <v>6342.9999999999991</v>
      </c>
      <c r="AN1679" s="510">
        <f>Asalariados!Q303</f>
        <v>6692.9</v>
      </c>
      <c r="AO1679" s="510">
        <f>Asalariados!R303</f>
        <v>6952.8999999999987</v>
      </c>
      <c r="AP1679" s="510">
        <f>Asalariados!S303</f>
        <v>7016.3</v>
      </c>
      <c r="AQ1679" s="510">
        <f>Asalariados!T303</f>
        <v>6999.7</v>
      </c>
      <c r="AR1679" s="510">
        <f>Asalariados!U303</f>
        <v>7069.4</v>
      </c>
      <c r="AS1679" s="510">
        <f>Asalariados!V303</f>
        <v>7223.7999999999993</v>
      </c>
      <c r="AT1679" s="510">
        <f>Asalariados!W303</f>
        <v>7313.7</v>
      </c>
      <c r="AU1679" s="510">
        <f>Asalariados!X303</f>
        <v>7671.9000000000005</v>
      </c>
      <c r="AV1679" s="510">
        <f>Asalariados!Y303</f>
        <v>8057.7999999999993</v>
      </c>
      <c r="AW1679" s="510">
        <f>Asalariados!Z303</f>
        <v>8499.7000000000007</v>
      </c>
      <c r="AX1679" s="510">
        <f>Asalariados!AA303</f>
        <v>8972.5</v>
      </c>
      <c r="AY1679" s="510">
        <f>Asalariados!AB303</f>
        <v>9351.7999999999993</v>
      </c>
      <c r="AZ1679" s="510">
        <f>Asalariados!AC303</f>
        <v>9749.1</v>
      </c>
      <c r="BA1679" s="510">
        <f>Asalariados!AD303</f>
        <v>10224.200000000001</v>
      </c>
      <c r="BB1679" s="510">
        <f>Asalariados!AE303</f>
        <v>10737.399999999998</v>
      </c>
      <c r="BC1679" s="510">
        <f>Asalariados!AF303</f>
        <v>11328.500000000002</v>
      </c>
      <c r="BD1679" s="510">
        <f>Asalariados!AG303</f>
        <v>12033.8</v>
      </c>
      <c r="BE1679" s="510">
        <f>Asalariados!AH303</f>
        <v>12614.699999999999</v>
      </c>
      <c r="BF1679" s="510">
        <f>Asalariados!AI303</f>
        <v>13013.7</v>
      </c>
      <c r="BG1679" s="510">
        <f>Asalariados!AJ303</f>
        <v>12721.5</v>
      </c>
      <c r="BH1679" s="510">
        <f>Asalariados!AK303</f>
        <v>12722.099999999999</v>
      </c>
      <c r="BI1679" s="510">
        <f>Asalariados!AL303</f>
        <v>12588.100000000002</v>
      </c>
      <c r="BJ1679" s="510">
        <f>Asalariados!AM303</f>
        <v>12221.499999999998</v>
      </c>
      <c r="BK1679" s="510">
        <f>Asalariados!AN303</f>
        <v>11984.300000000003</v>
      </c>
      <c r="BL1679" s="510">
        <f>Asalariados!AO303</f>
        <v>12190.800000000001</v>
      </c>
      <c r="BM1679" s="510">
        <f>Asalariados!AP303</f>
        <v>12571.800000000001</v>
      </c>
      <c r="BN1679" s="510">
        <f>Asalariados!AQ303</f>
        <v>12908.100000000002</v>
      </c>
      <c r="BO1679" s="510">
        <f>Asalariados!AR303</f>
        <v>13242.1</v>
      </c>
      <c r="BP1679" s="510"/>
    </row>
    <row r="1680" spans="1:68">
      <c r="A1680" s="256" t="s">
        <v>11</v>
      </c>
      <c r="B1680" s="57" t="s">
        <v>316</v>
      </c>
      <c r="C1680" s="135" t="s">
        <v>323</v>
      </c>
      <c r="D1680" s="64" t="s">
        <v>142</v>
      </c>
      <c r="E1680" s="498">
        <v>285</v>
      </c>
      <c r="F1680" s="498">
        <v>297.60000000000002</v>
      </c>
      <c r="G1680" s="498">
        <v>308.89999999999998</v>
      </c>
      <c r="H1680" s="498">
        <v>323</v>
      </c>
      <c r="I1680" s="498">
        <v>322.60000000000002</v>
      </c>
      <c r="J1680" s="498">
        <v>324.7</v>
      </c>
      <c r="K1680" s="498">
        <v>336.8</v>
      </c>
      <c r="L1680" s="498">
        <v>349.8</v>
      </c>
      <c r="M1680" s="498">
        <v>363.4</v>
      </c>
      <c r="N1680" s="498">
        <v>373.1</v>
      </c>
      <c r="O1680" s="498">
        <v>380.1</v>
      </c>
      <c r="P1680" s="498">
        <v>383.9</v>
      </c>
      <c r="Q1680" s="498">
        <v>392.6</v>
      </c>
      <c r="R1680" s="498">
        <v>401.2</v>
      </c>
      <c r="S1680" s="498">
        <v>407.3</v>
      </c>
      <c r="T1680" s="498">
        <v>426.6</v>
      </c>
      <c r="U1680" s="498">
        <v>441.1</v>
      </c>
      <c r="V1680" s="498">
        <v>455.9</v>
      </c>
      <c r="W1680" s="498">
        <v>470.4</v>
      </c>
      <c r="X1680" s="498">
        <v>471.4</v>
      </c>
      <c r="Y1680" s="498">
        <v>463.5</v>
      </c>
      <c r="Z1680" s="498">
        <v>463.1</v>
      </c>
      <c r="AA1680" s="498">
        <v>463.7</v>
      </c>
      <c r="AB1680" s="498">
        <v>456.6</v>
      </c>
      <c r="AC1680" s="498">
        <v>457.3</v>
      </c>
      <c r="AD1680" s="498">
        <f>Asalariados!G306</f>
        <v>269.5</v>
      </c>
      <c r="AE1680" s="498">
        <f>Asalariados!H306</f>
        <v>251.4</v>
      </c>
      <c r="AF1680" s="498">
        <f>Asalariados!I306</f>
        <v>248.20000000000002</v>
      </c>
      <c r="AG1680" s="498">
        <f>Asalariados!J306</f>
        <v>252.5</v>
      </c>
      <c r="AH1680" s="498">
        <f>Asalariados!K306</f>
        <v>242.7</v>
      </c>
      <c r="AI1680" s="498">
        <f>Asalariados!L306</f>
        <v>233.39999999999998</v>
      </c>
      <c r="AJ1680" s="498">
        <f>Asalariados!M306</f>
        <v>242.6</v>
      </c>
      <c r="AK1680" s="498">
        <f>Asalariados!N306</f>
        <v>259.8</v>
      </c>
      <c r="AL1680" s="498">
        <f>Asalariados!O306</f>
        <v>278.20000000000005</v>
      </c>
      <c r="AM1680" s="498">
        <f>Asalariados!P306</f>
        <v>307</v>
      </c>
      <c r="AN1680" s="498">
        <f>Asalariados!Q306</f>
        <v>321.2</v>
      </c>
      <c r="AO1680" s="498">
        <f>Asalariados!R306</f>
        <v>319.09999999999997</v>
      </c>
      <c r="AP1680" s="498">
        <f>Asalariados!S306</f>
        <v>319.5</v>
      </c>
      <c r="AQ1680" s="498">
        <f>Asalariados!T306</f>
        <v>309.8</v>
      </c>
      <c r="AR1680" s="498">
        <f>Asalariados!U306</f>
        <v>313</v>
      </c>
      <c r="AS1680" s="498">
        <f>Asalariados!V306</f>
        <v>337.3</v>
      </c>
      <c r="AT1680" s="498">
        <f>Asalariados!W306</f>
        <v>410.5</v>
      </c>
      <c r="AU1680" s="498">
        <f>Asalariados!X306</f>
        <v>410.79999999999995</v>
      </c>
      <c r="AV1680" s="498">
        <f>Asalariados!Y306</f>
        <v>420.9</v>
      </c>
      <c r="AW1680" s="498">
        <f>Asalariados!Z306</f>
        <v>456.90000000000003</v>
      </c>
      <c r="AX1680" s="498">
        <f>Asalariados!AA306</f>
        <v>477.5</v>
      </c>
      <c r="AY1680" s="498">
        <f>Asalariados!AB306</f>
        <v>490.59999999999997</v>
      </c>
      <c r="AZ1680" s="498">
        <f>Asalariados!AC306</f>
        <v>506</v>
      </c>
      <c r="BA1680" s="498">
        <f>Asalariados!AD306</f>
        <v>549.69999999999993</v>
      </c>
      <c r="BB1680" s="498">
        <f>Asalariados!AE306</f>
        <v>582.4</v>
      </c>
      <c r="BC1680" s="498">
        <f>Asalariados!AF306</f>
        <v>614.4</v>
      </c>
      <c r="BD1680" s="498">
        <f>Asalariados!AG306</f>
        <v>656.40000000000009</v>
      </c>
      <c r="BE1680" s="498">
        <f>Asalariados!AH306</f>
        <v>707.90000000000009</v>
      </c>
      <c r="BF1680" s="498">
        <f>Asalariados!AI306</f>
        <v>726.00000000000011</v>
      </c>
      <c r="BG1680" s="498">
        <f>Asalariados!AJ306</f>
        <v>693.7</v>
      </c>
      <c r="BH1680" s="498">
        <f>Asalariados!AK306</f>
        <v>679.2</v>
      </c>
      <c r="BI1680" s="498">
        <f>Asalariados!AL306</f>
        <v>679.3</v>
      </c>
      <c r="BJ1680" s="498">
        <f>Asalariados!AM306</f>
        <v>640.79999999999995</v>
      </c>
      <c r="BK1680" s="498">
        <f>Asalariados!AN306</f>
        <v>615.9</v>
      </c>
      <c r="BL1680" s="498">
        <f>Asalariados!AO306</f>
        <v>639.6</v>
      </c>
      <c r="BM1680" s="498">
        <f>Asalariados!AP306</f>
        <v>667.40000000000009</v>
      </c>
      <c r="BN1680" s="498">
        <f>Asalariados!AQ306</f>
        <v>692.80000000000007</v>
      </c>
      <c r="BO1680" s="498">
        <f>Asalariados!AR306</f>
        <v>710.9</v>
      </c>
      <c r="BP1680" s="498"/>
    </row>
    <row r="1681" spans="1:68">
      <c r="A1681" s="256" t="s">
        <v>17</v>
      </c>
      <c r="B1681" s="57" t="s">
        <v>316</v>
      </c>
      <c r="C1681" s="135" t="s">
        <v>323</v>
      </c>
      <c r="D1681" s="64" t="s">
        <v>142</v>
      </c>
      <c r="E1681" s="498">
        <v>66.400000000000006</v>
      </c>
      <c r="F1681" s="498">
        <v>69.2</v>
      </c>
      <c r="G1681" s="498">
        <v>71.599999999999994</v>
      </c>
      <c r="H1681" s="498">
        <v>74.400000000000006</v>
      </c>
      <c r="I1681" s="498">
        <v>73.7</v>
      </c>
      <c r="J1681" s="498">
        <v>73.3</v>
      </c>
      <c r="K1681" s="498">
        <v>75</v>
      </c>
      <c r="L1681" s="498">
        <v>77.900000000000006</v>
      </c>
      <c r="M1681" s="498">
        <v>80.7</v>
      </c>
      <c r="N1681" s="498">
        <v>83.6</v>
      </c>
      <c r="O1681" s="498">
        <v>85.8</v>
      </c>
      <c r="P1681" s="498">
        <v>87.1</v>
      </c>
      <c r="Q1681" s="498">
        <v>89.5</v>
      </c>
      <c r="R1681" s="498">
        <v>90.7</v>
      </c>
      <c r="S1681" s="498">
        <v>91.3</v>
      </c>
      <c r="T1681" s="498">
        <v>93.9</v>
      </c>
      <c r="U1681" s="498">
        <v>95.4</v>
      </c>
      <c r="V1681" s="498">
        <v>96.7</v>
      </c>
      <c r="W1681" s="498">
        <v>97.8</v>
      </c>
      <c r="X1681" s="498">
        <v>98</v>
      </c>
      <c r="Y1681" s="498">
        <v>96.5</v>
      </c>
      <c r="Z1681" s="498">
        <v>96.3</v>
      </c>
      <c r="AA1681" s="498">
        <v>96.3</v>
      </c>
      <c r="AB1681" s="498">
        <v>93.2</v>
      </c>
      <c r="AC1681" s="498">
        <v>91.5</v>
      </c>
      <c r="AD1681" s="498">
        <f>Asalariados!G307</f>
        <v>63.7</v>
      </c>
      <c r="AE1681" s="498">
        <f>Asalariados!H307</f>
        <v>58.5</v>
      </c>
      <c r="AF1681" s="498">
        <f>Asalariados!I307</f>
        <v>62.4</v>
      </c>
      <c r="AG1681" s="498">
        <f>Asalariados!J307</f>
        <v>59.2</v>
      </c>
      <c r="AH1681" s="498">
        <f>Asalariados!K307</f>
        <v>55.8</v>
      </c>
      <c r="AI1681" s="498">
        <f>Asalariados!L307</f>
        <v>55.1</v>
      </c>
      <c r="AJ1681" s="498">
        <f>Asalariados!M307</f>
        <v>55.4</v>
      </c>
      <c r="AK1681" s="498">
        <f>Asalariados!N307</f>
        <v>65.599999999999994</v>
      </c>
      <c r="AL1681" s="498">
        <f>Asalariados!O307</f>
        <v>67.900000000000006</v>
      </c>
      <c r="AM1681" s="498">
        <f>Asalariados!P307</f>
        <v>65.8</v>
      </c>
      <c r="AN1681" s="498">
        <f>Asalariados!Q307</f>
        <v>70.8</v>
      </c>
      <c r="AO1681" s="498">
        <f>Asalariados!R307</f>
        <v>72.3</v>
      </c>
      <c r="AP1681" s="498">
        <f>Asalariados!S307</f>
        <v>69.400000000000006</v>
      </c>
      <c r="AQ1681" s="498">
        <f>Asalariados!T307</f>
        <v>68.2</v>
      </c>
      <c r="AR1681" s="498">
        <f>Asalariados!U307</f>
        <v>69.7</v>
      </c>
      <c r="AS1681" s="498">
        <f>Asalariados!V307</f>
        <v>77.400000000000006</v>
      </c>
      <c r="AT1681" s="498">
        <f>Asalariados!W307</f>
        <v>70.3</v>
      </c>
      <c r="AU1681" s="498">
        <f>Asalariados!X307</f>
        <v>82.3</v>
      </c>
      <c r="AV1681" s="498">
        <f>Asalariados!Y307</f>
        <v>90.1</v>
      </c>
      <c r="AW1681" s="498">
        <f>Asalariados!Z307</f>
        <v>91.4</v>
      </c>
      <c r="AX1681" s="498">
        <f>Asalariados!AA307</f>
        <v>92.9</v>
      </c>
      <c r="AY1681" s="498">
        <f>Asalariados!AB307</f>
        <v>92.4</v>
      </c>
      <c r="AZ1681" s="498">
        <f>Asalariados!AC307</f>
        <v>98.1</v>
      </c>
      <c r="BA1681" s="498">
        <f>Asalariados!AD307</f>
        <v>103.5</v>
      </c>
      <c r="BB1681" s="498">
        <f>Asalariados!AE307</f>
        <v>110.4</v>
      </c>
      <c r="BC1681" s="498">
        <f>Asalariados!AF307</f>
        <v>114.80000000000001</v>
      </c>
      <c r="BD1681" s="498">
        <f>Asalariados!AG307</f>
        <v>120.7</v>
      </c>
      <c r="BE1681" s="498">
        <f>Asalariados!AH307</f>
        <v>130.89999999999998</v>
      </c>
      <c r="BF1681" s="498">
        <f>Asalariados!AI307</f>
        <v>138.80000000000001</v>
      </c>
      <c r="BG1681" s="498">
        <f>Asalariados!AJ307</f>
        <v>129.10000000000002</v>
      </c>
      <c r="BH1681" s="498">
        <f>Asalariados!AK307</f>
        <v>129.19999999999999</v>
      </c>
      <c r="BI1681" s="498">
        <f>Asalariados!AL307</f>
        <v>124.69999999999999</v>
      </c>
      <c r="BJ1681" s="498">
        <f>Asalariados!AM307</f>
        <v>117.5</v>
      </c>
      <c r="BK1681" s="498">
        <f>Asalariados!AN307</f>
        <v>112.89999999999999</v>
      </c>
      <c r="BL1681" s="498">
        <f>Asalariados!AO307</f>
        <v>115.19999999999999</v>
      </c>
      <c r="BM1681" s="498">
        <f>Asalariados!AP307</f>
        <v>120.5</v>
      </c>
      <c r="BN1681" s="498">
        <f>Asalariados!AQ307</f>
        <v>124.79999999999998</v>
      </c>
      <c r="BO1681" s="498">
        <f>Asalariados!AR307</f>
        <v>128.30000000000001</v>
      </c>
      <c r="BP1681" s="498"/>
    </row>
    <row r="1682" spans="1:68">
      <c r="A1682" s="256" t="s">
        <v>18</v>
      </c>
      <c r="B1682" s="57" t="s">
        <v>316</v>
      </c>
      <c r="C1682" s="135" t="s">
        <v>323</v>
      </c>
      <c r="D1682" s="64" t="s">
        <v>142</v>
      </c>
      <c r="E1682" s="498">
        <v>44.8</v>
      </c>
      <c r="F1682" s="498">
        <v>47.1</v>
      </c>
      <c r="G1682" s="498">
        <v>48.9</v>
      </c>
      <c r="H1682" s="498">
        <v>50.7</v>
      </c>
      <c r="I1682" s="498">
        <v>50.2</v>
      </c>
      <c r="J1682" s="498">
        <v>50.3</v>
      </c>
      <c r="K1682" s="498">
        <v>52.1</v>
      </c>
      <c r="L1682" s="498">
        <v>53.7</v>
      </c>
      <c r="M1682" s="498">
        <v>55.2</v>
      </c>
      <c r="N1682" s="498">
        <v>56.9</v>
      </c>
      <c r="O1682" s="498">
        <v>58.1</v>
      </c>
      <c r="P1682" s="498">
        <v>60.3</v>
      </c>
      <c r="Q1682" s="498">
        <v>63.3</v>
      </c>
      <c r="R1682" s="498">
        <v>64.7</v>
      </c>
      <c r="S1682" s="498">
        <v>65.599999999999994</v>
      </c>
      <c r="T1682" s="498">
        <v>69.400000000000006</v>
      </c>
      <c r="U1682" s="498">
        <v>72.5</v>
      </c>
      <c r="V1682" s="498">
        <v>75.400000000000006</v>
      </c>
      <c r="W1682" s="498">
        <v>78.3</v>
      </c>
      <c r="X1682" s="498">
        <v>80.400000000000006</v>
      </c>
      <c r="Y1682" s="498">
        <v>81</v>
      </c>
      <c r="Z1682" s="498">
        <v>81.3</v>
      </c>
      <c r="AA1682" s="498">
        <v>81.8</v>
      </c>
      <c r="AB1682" s="498">
        <v>79.599999999999994</v>
      </c>
      <c r="AC1682" s="498">
        <v>78.900000000000006</v>
      </c>
      <c r="AD1682" s="498">
        <f>Asalariados!G308</f>
        <v>50.2</v>
      </c>
      <c r="AE1682" s="498">
        <f>Asalariados!H308</f>
        <v>49.7</v>
      </c>
      <c r="AF1682" s="498">
        <f>Asalariados!I308</f>
        <v>50.4</v>
      </c>
      <c r="AG1682" s="498">
        <f>Asalariados!J308</f>
        <v>49.1</v>
      </c>
      <c r="AH1682" s="498">
        <f>Asalariados!K308</f>
        <v>45.8</v>
      </c>
      <c r="AI1682" s="498">
        <f>Asalariados!L308</f>
        <v>50.8</v>
      </c>
      <c r="AJ1682" s="498">
        <f>Asalariados!M308</f>
        <v>48.7</v>
      </c>
      <c r="AK1682" s="498">
        <f>Asalariados!N308</f>
        <v>52.4</v>
      </c>
      <c r="AL1682" s="498">
        <f>Asalariados!O308</f>
        <v>57.3</v>
      </c>
      <c r="AM1682" s="498">
        <f>Asalariados!P308</f>
        <v>63.8</v>
      </c>
      <c r="AN1682" s="498">
        <f>Asalariados!Q308</f>
        <v>63.5</v>
      </c>
      <c r="AO1682" s="498">
        <f>Asalariados!R308</f>
        <v>63.7</v>
      </c>
      <c r="AP1682" s="498">
        <f>Asalariados!S308</f>
        <v>62.7</v>
      </c>
      <c r="AQ1682" s="498">
        <f>Asalariados!T308</f>
        <v>63</v>
      </c>
      <c r="AR1682" s="498">
        <f>Asalariados!U308</f>
        <v>61.6</v>
      </c>
      <c r="AS1682" s="498">
        <f>Asalariados!V308</f>
        <v>57.2</v>
      </c>
      <c r="AT1682" s="498">
        <f>Asalariados!W308</f>
        <v>57.6</v>
      </c>
      <c r="AU1682" s="498">
        <f>Asalariados!X308</f>
        <v>69.2</v>
      </c>
      <c r="AV1682" s="498">
        <f>Asalariados!Y308</f>
        <v>69.099999999999994</v>
      </c>
      <c r="AW1682" s="498">
        <f>Asalariados!Z308</f>
        <v>75.8</v>
      </c>
      <c r="AX1682" s="498">
        <f>Asalariados!AA308</f>
        <v>75.3</v>
      </c>
      <c r="AY1682" s="498">
        <f>Asalariados!AB308</f>
        <v>74.400000000000006</v>
      </c>
      <c r="AZ1682" s="498">
        <f>Asalariados!AC308</f>
        <v>74.400000000000006</v>
      </c>
      <c r="BA1682" s="498">
        <f>Asalariados!AD308</f>
        <v>80.3</v>
      </c>
      <c r="BB1682" s="498">
        <f>Asalariados!AE308</f>
        <v>82.7</v>
      </c>
      <c r="BC1682" s="498">
        <f>Asalariados!AF308</f>
        <v>86</v>
      </c>
      <c r="BD1682" s="498">
        <f>Asalariados!AG308</f>
        <v>87.699999999999989</v>
      </c>
      <c r="BE1682" s="498">
        <f>Asalariados!AH308</f>
        <v>95.4</v>
      </c>
      <c r="BF1682" s="498">
        <f>Asalariados!AI308</f>
        <v>100.5</v>
      </c>
      <c r="BG1682" s="498">
        <f>Asalariados!AJ308</f>
        <v>96.299999999999983</v>
      </c>
      <c r="BH1682" s="498">
        <f>Asalariados!AK308</f>
        <v>91.3</v>
      </c>
      <c r="BI1682" s="498">
        <f>Asalariados!AL308</f>
        <v>92.9</v>
      </c>
      <c r="BJ1682" s="498">
        <f>Asalariados!AM308</f>
        <v>87.9</v>
      </c>
      <c r="BK1682" s="498">
        <f>Asalariados!AN308</f>
        <v>84.6</v>
      </c>
      <c r="BL1682" s="498">
        <f>Asalariados!AO308</f>
        <v>85</v>
      </c>
      <c r="BM1682" s="498">
        <f>Asalariados!AP308</f>
        <v>89.3</v>
      </c>
      <c r="BN1682" s="498">
        <f>Asalariados!AQ308</f>
        <v>90.699999999999989</v>
      </c>
      <c r="BO1682" s="498">
        <f>Asalariados!AR308</f>
        <v>92.9</v>
      </c>
      <c r="BP1682" s="498"/>
    </row>
    <row r="1683" spans="1:68">
      <c r="A1683" s="256" t="s">
        <v>19</v>
      </c>
      <c r="B1683" s="57" t="s">
        <v>316</v>
      </c>
      <c r="C1683" s="135" t="s">
        <v>323</v>
      </c>
      <c r="D1683" s="64" t="s">
        <v>142</v>
      </c>
      <c r="E1683" s="498">
        <v>20</v>
      </c>
      <c r="F1683" s="498">
        <v>21.2</v>
      </c>
      <c r="G1683" s="498">
        <v>22.2</v>
      </c>
      <c r="H1683" s="498">
        <v>24.3</v>
      </c>
      <c r="I1683" s="498">
        <v>25.4</v>
      </c>
      <c r="J1683" s="498">
        <v>26.9</v>
      </c>
      <c r="K1683" s="498">
        <v>29.2</v>
      </c>
      <c r="L1683" s="498">
        <v>31.2</v>
      </c>
      <c r="M1683" s="498">
        <v>33.200000000000003</v>
      </c>
      <c r="N1683" s="498">
        <v>36.4</v>
      </c>
      <c r="O1683" s="498">
        <v>39.5</v>
      </c>
      <c r="P1683" s="498">
        <v>42.1</v>
      </c>
      <c r="Q1683" s="498">
        <v>45.3</v>
      </c>
      <c r="R1683" s="498">
        <v>52.4</v>
      </c>
      <c r="S1683" s="498">
        <v>59.7</v>
      </c>
      <c r="T1683" s="498">
        <v>63.8</v>
      </c>
      <c r="U1683" s="498">
        <v>67.3</v>
      </c>
      <c r="V1683" s="498">
        <v>70.400000000000006</v>
      </c>
      <c r="W1683" s="498">
        <v>73.599999999999994</v>
      </c>
      <c r="X1683" s="498">
        <v>74.7</v>
      </c>
      <c r="Y1683" s="498">
        <v>74.599999999999994</v>
      </c>
      <c r="Z1683" s="498">
        <v>74.599999999999994</v>
      </c>
      <c r="AA1683" s="498">
        <v>74.8</v>
      </c>
      <c r="AB1683" s="498">
        <v>74.7</v>
      </c>
      <c r="AC1683" s="498">
        <v>75.599999999999994</v>
      </c>
      <c r="AD1683" s="498">
        <f>Asalariados!G309</f>
        <v>62.1</v>
      </c>
      <c r="AE1683" s="498">
        <f>Asalariados!H309</f>
        <v>60.9</v>
      </c>
      <c r="AF1683" s="498">
        <f>Asalariados!I309</f>
        <v>62.2</v>
      </c>
      <c r="AG1683" s="498">
        <f>Asalariados!J309</f>
        <v>60.4</v>
      </c>
      <c r="AH1683" s="498">
        <f>Asalariados!K309</f>
        <v>58.2</v>
      </c>
      <c r="AI1683" s="498">
        <f>Asalariados!L309</f>
        <v>58.5</v>
      </c>
      <c r="AJ1683" s="498">
        <f>Asalariados!M309</f>
        <v>67.8</v>
      </c>
      <c r="AK1683" s="498">
        <f>Asalariados!N309</f>
        <v>68.400000000000006</v>
      </c>
      <c r="AL1683" s="498">
        <f>Asalariados!O309</f>
        <v>71.900000000000006</v>
      </c>
      <c r="AM1683" s="498">
        <f>Asalariados!P309</f>
        <v>76.900000000000006</v>
      </c>
      <c r="AN1683" s="498">
        <f>Asalariados!Q309</f>
        <v>80.3</v>
      </c>
      <c r="AO1683" s="498">
        <f>Asalariados!R309</f>
        <v>83.5</v>
      </c>
      <c r="AP1683" s="498">
        <f>Asalariados!S309</f>
        <v>80</v>
      </c>
      <c r="AQ1683" s="498">
        <f>Asalariados!T309</f>
        <v>78.7</v>
      </c>
      <c r="AR1683" s="498">
        <f>Asalariados!U309</f>
        <v>81</v>
      </c>
      <c r="AS1683" s="498">
        <f>Asalariados!V309</f>
        <v>95</v>
      </c>
      <c r="AT1683" s="498">
        <f>Asalariados!W309</f>
        <v>100</v>
      </c>
      <c r="AU1683" s="498">
        <f>Asalariados!X309</f>
        <v>108.3</v>
      </c>
      <c r="AV1683" s="498">
        <f>Asalariados!Y309</f>
        <v>115.1</v>
      </c>
      <c r="AW1683" s="498">
        <f>Asalariados!Z309</f>
        <v>119.9</v>
      </c>
      <c r="AX1683" s="498">
        <f>Asalariados!AA309</f>
        <v>140.5</v>
      </c>
      <c r="AY1683" s="498">
        <f>Asalariados!AB309</f>
        <v>139.19999999999999</v>
      </c>
      <c r="AZ1683" s="498">
        <f>Asalariados!AC309</f>
        <v>138.19999999999999</v>
      </c>
      <c r="BA1683" s="498">
        <f>Asalariados!AD309</f>
        <v>144.6</v>
      </c>
      <c r="BB1683" s="498">
        <f>Asalariados!AE309</f>
        <v>147.6</v>
      </c>
      <c r="BC1683" s="498">
        <f>Asalariados!AF309</f>
        <v>160.30000000000001</v>
      </c>
      <c r="BD1683" s="498">
        <f>Asalariados!AG309</f>
        <v>164.10000000000002</v>
      </c>
      <c r="BE1683" s="498">
        <f>Asalariados!AH309</f>
        <v>177.29999999999998</v>
      </c>
      <c r="BF1683" s="498">
        <f>Asalariados!AI309</f>
        <v>177</v>
      </c>
      <c r="BG1683" s="498">
        <f>Asalariados!AJ309</f>
        <v>172.9</v>
      </c>
      <c r="BH1683" s="498">
        <f>Asalariados!AK309</f>
        <v>172.7</v>
      </c>
      <c r="BI1683" s="498">
        <f>Asalariados!AL309</f>
        <v>172.8</v>
      </c>
      <c r="BJ1683" s="498">
        <f>Asalariados!AM309</f>
        <v>166.8</v>
      </c>
      <c r="BK1683" s="498">
        <f>Asalariados!AN309</f>
        <v>158.6</v>
      </c>
      <c r="BL1683" s="498">
        <f>Asalariados!AO309</f>
        <v>163.4</v>
      </c>
      <c r="BM1683" s="498">
        <f>Asalariados!AP309</f>
        <v>166.8</v>
      </c>
      <c r="BN1683" s="498">
        <f>Asalariados!AQ309</f>
        <v>175.60000000000002</v>
      </c>
      <c r="BO1683" s="498">
        <f>Asalariados!AR309</f>
        <v>183</v>
      </c>
      <c r="BP1683" s="498"/>
    </row>
    <row r="1684" spans="1:68">
      <c r="A1684" s="256" t="s">
        <v>20</v>
      </c>
      <c r="B1684" s="57" t="s">
        <v>316</v>
      </c>
      <c r="C1684" s="135" t="s">
        <v>323</v>
      </c>
      <c r="D1684" s="64" t="s">
        <v>142</v>
      </c>
      <c r="E1684" s="498">
        <v>44.2</v>
      </c>
      <c r="F1684" s="498">
        <v>47</v>
      </c>
      <c r="G1684" s="498">
        <v>49.7</v>
      </c>
      <c r="H1684" s="498">
        <v>53.7</v>
      </c>
      <c r="I1684" s="498">
        <v>55.3</v>
      </c>
      <c r="J1684" s="498">
        <v>57</v>
      </c>
      <c r="K1684" s="498">
        <v>60.7</v>
      </c>
      <c r="L1684" s="498">
        <v>66.5</v>
      </c>
      <c r="M1684" s="498">
        <v>72.900000000000006</v>
      </c>
      <c r="N1684" s="498">
        <v>77.7</v>
      </c>
      <c r="O1684" s="498">
        <v>82.2</v>
      </c>
      <c r="P1684" s="498">
        <v>89.2</v>
      </c>
      <c r="Q1684" s="498">
        <v>97.5</v>
      </c>
      <c r="R1684" s="498">
        <v>104.6</v>
      </c>
      <c r="S1684" s="498">
        <v>111</v>
      </c>
      <c r="T1684" s="498">
        <v>122.6</v>
      </c>
      <c r="U1684" s="498">
        <v>133.4</v>
      </c>
      <c r="V1684" s="498">
        <v>143.1</v>
      </c>
      <c r="W1684" s="498">
        <v>153.30000000000001</v>
      </c>
      <c r="X1684" s="498">
        <v>155.6</v>
      </c>
      <c r="Y1684" s="498">
        <v>154.69999999999999</v>
      </c>
      <c r="Z1684" s="498">
        <v>158.30000000000001</v>
      </c>
      <c r="AA1684" s="498">
        <v>162.19999999999999</v>
      </c>
      <c r="AB1684" s="498">
        <v>160.6</v>
      </c>
      <c r="AC1684" s="498">
        <v>161.69999999999999</v>
      </c>
      <c r="AD1684" s="498">
        <f>Asalariados!G310</f>
        <v>122.3</v>
      </c>
      <c r="AE1684" s="498">
        <f>Asalariados!H310</f>
        <v>117.9</v>
      </c>
      <c r="AF1684" s="498">
        <f>Asalariados!I310</f>
        <v>114.3</v>
      </c>
      <c r="AG1684" s="498">
        <f>Asalariados!J310</f>
        <v>116.8</v>
      </c>
      <c r="AH1684" s="498">
        <f>Asalariados!K310</f>
        <v>110.7</v>
      </c>
      <c r="AI1684" s="498">
        <f>Asalariados!L310</f>
        <v>107.5</v>
      </c>
      <c r="AJ1684" s="498">
        <f>Asalariados!M310</f>
        <v>110</v>
      </c>
      <c r="AK1684" s="498">
        <f>Asalariados!N310</f>
        <v>117.1</v>
      </c>
      <c r="AL1684" s="498">
        <f>Asalariados!O310</f>
        <v>129.6</v>
      </c>
      <c r="AM1684" s="498">
        <f>Asalariados!P310</f>
        <v>138.9</v>
      </c>
      <c r="AN1684" s="498">
        <f>Asalariados!Q310</f>
        <v>145.4</v>
      </c>
      <c r="AO1684" s="498">
        <f>Asalariados!R310</f>
        <v>153.9</v>
      </c>
      <c r="AP1684" s="498">
        <f>Asalariados!S310</f>
        <v>159.6</v>
      </c>
      <c r="AQ1684" s="498">
        <f>Asalariados!T310</f>
        <v>159.30000000000001</v>
      </c>
      <c r="AR1684" s="498">
        <f>Asalariados!U310</f>
        <v>157.9</v>
      </c>
      <c r="AS1684" s="498">
        <f>Asalariados!V310</f>
        <v>143.9</v>
      </c>
      <c r="AT1684" s="498">
        <f>Asalariados!W310</f>
        <v>154.19999999999999</v>
      </c>
      <c r="AU1684" s="498">
        <f>Asalariados!X310</f>
        <v>157.5</v>
      </c>
      <c r="AV1684" s="498">
        <f>Asalariados!Y310</f>
        <v>169.6</v>
      </c>
      <c r="AW1684" s="498">
        <f>Asalariados!Z310</f>
        <v>195.8</v>
      </c>
      <c r="AX1684" s="498">
        <f>Asalariados!AA310</f>
        <v>209.3</v>
      </c>
      <c r="AY1684" s="498">
        <f>Asalariados!AB310</f>
        <v>210.7</v>
      </c>
      <c r="AZ1684" s="498">
        <f>Asalariados!AC310</f>
        <v>220.5</v>
      </c>
      <c r="BA1684" s="498">
        <f>Asalariados!AD310</f>
        <v>227.3</v>
      </c>
      <c r="BB1684" s="498">
        <f>Asalariados!AE310</f>
        <v>244.60000000000002</v>
      </c>
      <c r="BC1684" s="498">
        <f>Asalariados!AF310</f>
        <v>256.10000000000002</v>
      </c>
      <c r="BD1684" s="498">
        <f>Asalariados!AG310</f>
        <v>271.60000000000002</v>
      </c>
      <c r="BE1684" s="498">
        <f>Asalariados!AH310</f>
        <v>287.3</v>
      </c>
      <c r="BF1684" s="498">
        <f>Asalariados!AI310</f>
        <v>287.39999999999998</v>
      </c>
      <c r="BG1684" s="498">
        <f>Asalariados!AJ310</f>
        <v>269.39999999999998</v>
      </c>
      <c r="BH1684" s="498">
        <f>Asalariados!AK310</f>
        <v>267.60000000000002</v>
      </c>
      <c r="BI1684" s="498">
        <f>Asalariados!AL310</f>
        <v>271.2</v>
      </c>
      <c r="BJ1684" s="498">
        <f>Asalariados!AM310</f>
        <v>255.2</v>
      </c>
      <c r="BK1684" s="498">
        <f>Asalariados!AN310</f>
        <v>252.8</v>
      </c>
      <c r="BL1684" s="498">
        <f>Asalariados!AO310</f>
        <v>257</v>
      </c>
      <c r="BM1684" s="498">
        <f>Asalariados!AP310</f>
        <v>272.39999999999998</v>
      </c>
      <c r="BN1684" s="498">
        <f>Asalariados!AQ310</f>
        <v>287</v>
      </c>
      <c r="BO1684" s="498">
        <f>Asalariados!AR310</f>
        <v>297.60000000000002</v>
      </c>
      <c r="BP1684" s="498"/>
    </row>
    <row r="1685" spans="1:68">
      <c r="A1685" s="256" t="s">
        <v>21</v>
      </c>
      <c r="B1685" s="57" t="s">
        <v>316</v>
      </c>
      <c r="C1685" s="135" t="s">
        <v>323</v>
      </c>
      <c r="D1685" s="64" t="s">
        <v>142</v>
      </c>
      <c r="E1685" s="498">
        <v>23.9</v>
      </c>
      <c r="F1685" s="498">
        <v>25.2</v>
      </c>
      <c r="G1685" s="498">
        <v>26.2</v>
      </c>
      <c r="H1685" s="498">
        <v>27.4</v>
      </c>
      <c r="I1685" s="498">
        <v>27.3</v>
      </c>
      <c r="J1685" s="498">
        <v>27.3</v>
      </c>
      <c r="K1685" s="498">
        <v>28</v>
      </c>
      <c r="L1685" s="498">
        <v>29.1</v>
      </c>
      <c r="M1685" s="498">
        <v>30.3</v>
      </c>
      <c r="N1685" s="498">
        <v>31</v>
      </c>
      <c r="O1685" s="498">
        <v>31.4</v>
      </c>
      <c r="P1685" s="498">
        <v>31.7</v>
      </c>
      <c r="Q1685" s="498">
        <v>32.6</v>
      </c>
      <c r="R1685" s="498">
        <v>33.200000000000003</v>
      </c>
      <c r="S1685" s="498">
        <v>33.6</v>
      </c>
      <c r="T1685" s="498">
        <v>34.700000000000003</v>
      </c>
      <c r="U1685" s="498">
        <v>35.5</v>
      </c>
      <c r="V1685" s="498">
        <v>35</v>
      </c>
      <c r="W1685" s="498">
        <v>34.5</v>
      </c>
      <c r="X1685" s="498">
        <v>35.1</v>
      </c>
      <c r="Y1685" s="498">
        <v>34.9</v>
      </c>
      <c r="Z1685" s="498">
        <v>35.5</v>
      </c>
      <c r="AA1685" s="498">
        <v>36.1</v>
      </c>
      <c r="AB1685" s="498">
        <v>36</v>
      </c>
      <c r="AC1685" s="498">
        <v>36.299999999999997</v>
      </c>
      <c r="AD1685" s="498">
        <f>Asalariados!G311</f>
        <v>24</v>
      </c>
      <c r="AE1685" s="498">
        <f>Asalariados!H311</f>
        <v>21.9</v>
      </c>
      <c r="AF1685" s="498">
        <f>Asalariados!I311</f>
        <v>18.899999999999999</v>
      </c>
      <c r="AG1685" s="498">
        <f>Asalariados!J311</f>
        <v>19.600000000000001</v>
      </c>
      <c r="AH1685" s="498">
        <f>Asalariados!K311</f>
        <v>19.2</v>
      </c>
      <c r="AI1685" s="498">
        <f>Asalariados!L311</f>
        <v>20.7</v>
      </c>
      <c r="AJ1685" s="498">
        <f>Asalariados!M311</f>
        <v>20</v>
      </c>
      <c r="AK1685" s="498">
        <f>Asalariados!N311</f>
        <v>21.3</v>
      </c>
      <c r="AL1685" s="498">
        <f>Asalariados!O311</f>
        <v>22</v>
      </c>
      <c r="AM1685" s="498">
        <f>Asalariados!P311</f>
        <v>22.7</v>
      </c>
      <c r="AN1685" s="498">
        <f>Asalariados!Q311</f>
        <v>24.5</v>
      </c>
      <c r="AO1685" s="498">
        <f>Asalariados!R311</f>
        <v>26.1</v>
      </c>
      <c r="AP1685" s="498">
        <f>Asalariados!S311</f>
        <v>26.3</v>
      </c>
      <c r="AQ1685" s="498">
        <f>Asalariados!T311</f>
        <v>25</v>
      </c>
      <c r="AR1685" s="498">
        <f>Asalariados!U311</f>
        <v>24.4</v>
      </c>
      <c r="AS1685" s="498">
        <f>Asalariados!V311</f>
        <v>26.3</v>
      </c>
      <c r="AT1685" s="498">
        <f>Asalariados!W311</f>
        <v>25.4</v>
      </c>
      <c r="AU1685" s="498">
        <f>Asalariados!X311</f>
        <v>27.5</v>
      </c>
      <c r="AV1685" s="498">
        <f>Asalariados!Y311</f>
        <v>30.7</v>
      </c>
      <c r="AW1685" s="498">
        <f>Asalariados!Z311</f>
        <v>34.6</v>
      </c>
      <c r="AX1685" s="498">
        <f>Asalariados!AA311</f>
        <v>36.299999999999997</v>
      </c>
      <c r="AY1685" s="498">
        <f>Asalariados!AB311</f>
        <v>37.5</v>
      </c>
      <c r="AZ1685" s="498">
        <f>Asalariados!AC311</f>
        <v>38.799999999999997</v>
      </c>
      <c r="BA1685" s="498">
        <f>Asalariados!AD311</f>
        <v>41</v>
      </c>
      <c r="BB1685" s="498">
        <f>Asalariados!AE311</f>
        <v>44.2</v>
      </c>
      <c r="BC1685" s="498">
        <f>Asalariados!AF311</f>
        <v>47.5</v>
      </c>
      <c r="BD1685" s="498">
        <f>Asalariados!AG311</f>
        <v>49.099999999999994</v>
      </c>
      <c r="BE1685" s="498">
        <f>Asalariados!AH311</f>
        <v>53.400000000000006</v>
      </c>
      <c r="BF1685" s="498">
        <f>Asalariados!AI311</f>
        <v>53.9</v>
      </c>
      <c r="BG1685" s="498">
        <f>Asalariados!AJ311</f>
        <v>53.6</v>
      </c>
      <c r="BH1685" s="498">
        <f>Asalariados!AK311</f>
        <v>52.5</v>
      </c>
      <c r="BI1685" s="498">
        <f>Asalariados!AL311</f>
        <v>52.7</v>
      </c>
      <c r="BJ1685" s="498">
        <f>Asalariados!AM311</f>
        <v>49.6</v>
      </c>
      <c r="BK1685" s="498">
        <f>Asalariados!AN311</f>
        <v>48.4</v>
      </c>
      <c r="BL1685" s="498">
        <f>Asalariados!AO311</f>
        <v>49.2</v>
      </c>
      <c r="BM1685" s="498">
        <f>Asalariados!AP311</f>
        <v>50.9</v>
      </c>
      <c r="BN1685" s="498">
        <f>Asalariados!AQ311</f>
        <v>51.900000000000006</v>
      </c>
      <c r="BO1685" s="498">
        <f>Asalariados!AR311</f>
        <v>53.400000000000006</v>
      </c>
      <c r="BP1685" s="498"/>
    </row>
    <row r="1686" spans="1:68">
      <c r="A1686" s="256" t="s">
        <v>22</v>
      </c>
      <c r="B1686" s="57" t="s">
        <v>316</v>
      </c>
      <c r="C1686" s="135" t="s">
        <v>323</v>
      </c>
      <c r="D1686" s="64" t="s">
        <v>142</v>
      </c>
      <c r="E1686" s="498">
        <v>133.30000000000001</v>
      </c>
      <c r="F1686" s="498">
        <v>138</v>
      </c>
      <c r="G1686" s="498">
        <v>141.80000000000001</v>
      </c>
      <c r="H1686" s="498">
        <v>147.1</v>
      </c>
      <c r="I1686" s="498">
        <v>145.6</v>
      </c>
      <c r="J1686" s="498">
        <v>143.1</v>
      </c>
      <c r="K1686" s="498">
        <v>144.5</v>
      </c>
      <c r="L1686" s="498">
        <v>149.30000000000001</v>
      </c>
      <c r="M1686" s="498">
        <v>153.9</v>
      </c>
      <c r="N1686" s="498">
        <v>156.4</v>
      </c>
      <c r="O1686" s="498">
        <v>157.6</v>
      </c>
      <c r="P1686" s="498">
        <v>157.5</v>
      </c>
      <c r="Q1686" s="498">
        <v>159.5</v>
      </c>
      <c r="R1686" s="498">
        <v>162.1</v>
      </c>
      <c r="S1686" s="498">
        <v>163.30000000000001</v>
      </c>
      <c r="T1686" s="498">
        <v>167.6</v>
      </c>
      <c r="U1686" s="498">
        <v>170</v>
      </c>
      <c r="V1686" s="498">
        <v>174</v>
      </c>
      <c r="W1686" s="498">
        <v>177.7</v>
      </c>
      <c r="X1686" s="498">
        <v>178.4</v>
      </c>
      <c r="Y1686" s="498">
        <v>175.9</v>
      </c>
      <c r="Z1686" s="498">
        <v>175.6</v>
      </c>
      <c r="AA1686" s="498">
        <v>175.6</v>
      </c>
      <c r="AB1686" s="498">
        <v>170.4</v>
      </c>
      <c r="AC1686" s="498">
        <v>168.2</v>
      </c>
      <c r="AD1686" s="498">
        <f>Asalariados!G312</f>
        <v>99.7</v>
      </c>
      <c r="AE1686" s="498">
        <f>Asalariados!H312</f>
        <v>94.7</v>
      </c>
      <c r="AF1686" s="498">
        <f>Asalariados!I312</f>
        <v>94.6</v>
      </c>
      <c r="AG1686" s="498">
        <f>Asalariados!J312</f>
        <v>88.3</v>
      </c>
      <c r="AH1686" s="498">
        <f>Asalariados!K312</f>
        <v>93.3</v>
      </c>
      <c r="AI1686" s="498">
        <f>Asalariados!L312</f>
        <v>102.1</v>
      </c>
      <c r="AJ1686" s="498">
        <f>Asalariados!M312</f>
        <v>99.6</v>
      </c>
      <c r="AK1686" s="498">
        <f>Asalariados!N312</f>
        <v>105.7</v>
      </c>
      <c r="AL1686" s="498">
        <f>Asalariados!O312</f>
        <v>114</v>
      </c>
      <c r="AM1686" s="498">
        <f>Asalariados!P312</f>
        <v>119.6</v>
      </c>
      <c r="AN1686" s="498">
        <f>Asalariados!Q312</f>
        <v>122.1</v>
      </c>
      <c r="AO1686" s="498">
        <f>Asalariados!R312</f>
        <v>124.7</v>
      </c>
      <c r="AP1686" s="498">
        <f>Asalariados!S312</f>
        <v>126.5</v>
      </c>
      <c r="AQ1686" s="498">
        <f>Asalariados!T312</f>
        <v>125.6</v>
      </c>
      <c r="AR1686" s="498">
        <f>Asalariados!U312</f>
        <v>125.5</v>
      </c>
      <c r="AS1686" s="498">
        <f>Asalariados!V312</f>
        <v>140.30000000000001</v>
      </c>
      <c r="AT1686" s="498">
        <f>Asalariados!W312</f>
        <v>122.3</v>
      </c>
      <c r="AU1686" s="498">
        <f>Asalariados!X312</f>
        <v>154.19999999999999</v>
      </c>
      <c r="AV1686" s="498">
        <f>Asalariados!Y312</f>
        <v>159.9</v>
      </c>
      <c r="AW1686" s="498">
        <f>Asalariados!Z312</f>
        <v>144.9</v>
      </c>
      <c r="AX1686" s="498">
        <f>Asalariados!AA312</f>
        <v>140.29999999999998</v>
      </c>
      <c r="AY1686" s="498">
        <f>Asalariados!AB312</f>
        <v>147.19999999999999</v>
      </c>
      <c r="AZ1686" s="498">
        <f>Asalariados!AC312</f>
        <v>153.30000000000001</v>
      </c>
      <c r="BA1686" s="498">
        <f>Asalariados!AD312</f>
        <v>166</v>
      </c>
      <c r="BB1686" s="498">
        <f>Asalariados!AE312</f>
        <v>174.9</v>
      </c>
      <c r="BC1686" s="498">
        <f>Asalariados!AF312</f>
        <v>181.3</v>
      </c>
      <c r="BD1686" s="498">
        <f>Asalariados!AG312</f>
        <v>189.89999999999998</v>
      </c>
      <c r="BE1686" s="498">
        <f>Asalariados!AH312</f>
        <v>206.5</v>
      </c>
      <c r="BF1686" s="498">
        <f>Asalariados!AI312</f>
        <v>213.79999999999998</v>
      </c>
      <c r="BG1686" s="498">
        <f>Asalariados!AJ312</f>
        <v>209</v>
      </c>
      <c r="BH1686" s="498">
        <f>Asalariados!AK312</f>
        <v>201</v>
      </c>
      <c r="BI1686" s="498">
        <f>Asalariados!AL312</f>
        <v>201.79999999999998</v>
      </c>
      <c r="BJ1686" s="498">
        <f>Asalariados!AM312</f>
        <v>192.3</v>
      </c>
      <c r="BK1686" s="498">
        <f>Asalariados!AN312</f>
        <v>182.7</v>
      </c>
      <c r="BL1686" s="498">
        <f>Asalariados!AO312</f>
        <v>185.6</v>
      </c>
      <c r="BM1686" s="498">
        <f>Asalariados!AP312</f>
        <v>193.5</v>
      </c>
      <c r="BN1686" s="498">
        <f>Asalariados!AQ312</f>
        <v>197.7</v>
      </c>
      <c r="BO1686" s="498">
        <f>Asalariados!AR312</f>
        <v>201.8</v>
      </c>
      <c r="BP1686" s="498"/>
    </row>
    <row r="1687" spans="1:68">
      <c r="A1687" s="256" t="s">
        <v>23</v>
      </c>
      <c r="B1687" s="57" t="s">
        <v>316</v>
      </c>
      <c r="C1687" s="135" t="s">
        <v>323</v>
      </c>
      <c r="D1687" s="64" t="s">
        <v>142</v>
      </c>
      <c r="E1687" s="498">
        <v>77.599999999999994</v>
      </c>
      <c r="F1687" s="498">
        <v>80.5</v>
      </c>
      <c r="G1687" s="498">
        <v>82.9</v>
      </c>
      <c r="H1687" s="498">
        <v>85.6</v>
      </c>
      <c r="I1687" s="498">
        <v>84.4</v>
      </c>
      <c r="J1687" s="498">
        <v>83</v>
      </c>
      <c r="K1687" s="498">
        <v>83.9</v>
      </c>
      <c r="L1687" s="498">
        <v>84.7</v>
      </c>
      <c r="M1687" s="498">
        <v>84.8</v>
      </c>
      <c r="N1687" s="498">
        <v>84.5</v>
      </c>
      <c r="O1687" s="498">
        <v>83.5</v>
      </c>
      <c r="P1687" s="498">
        <v>82.8</v>
      </c>
      <c r="Q1687" s="498">
        <v>83</v>
      </c>
      <c r="R1687" s="498">
        <v>84.8</v>
      </c>
      <c r="S1687" s="498">
        <v>85.8</v>
      </c>
      <c r="T1687" s="498">
        <v>90.8</v>
      </c>
      <c r="U1687" s="498">
        <v>94.7</v>
      </c>
      <c r="V1687" s="498">
        <v>97.8</v>
      </c>
      <c r="W1687" s="498">
        <v>100.7</v>
      </c>
      <c r="X1687" s="498">
        <v>101.2</v>
      </c>
      <c r="Y1687" s="498">
        <v>99.9</v>
      </c>
      <c r="Z1687" s="498">
        <v>99.6</v>
      </c>
      <c r="AA1687" s="498">
        <v>99.4</v>
      </c>
      <c r="AB1687" s="498">
        <v>96.9</v>
      </c>
      <c r="AC1687" s="498">
        <v>95.9</v>
      </c>
      <c r="AD1687" s="498">
        <f>Asalariados!G313</f>
        <v>48.1</v>
      </c>
      <c r="AE1687" s="498">
        <f>Asalariados!H313</f>
        <v>52.5</v>
      </c>
      <c r="AF1687" s="498">
        <f>Asalariados!I313</f>
        <v>47.8</v>
      </c>
      <c r="AG1687" s="498">
        <f>Asalariados!J313</f>
        <v>46.4</v>
      </c>
      <c r="AH1687" s="498">
        <f>Asalariados!K313</f>
        <v>44.5</v>
      </c>
      <c r="AI1687" s="498">
        <f>Asalariados!L313</f>
        <v>46.4</v>
      </c>
      <c r="AJ1687" s="498">
        <f>Asalariados!M313</f>
        <v>42.3</v>
      </c>
      <c r="AK1687" s="498">
        <f>Asalariados!N313</f>
        <v>47.4</v>
      </c>
      <c r="AL1687" s="498">
        <f>Asalariados!O313</f>
        <v>51</v>
      </c>
      <c r="AM1687" s="498">
        <f>Asalariados!P313</f>
        <v>55.1</v>
      </c>
      <c r="AN1687" s="498">
        <f>Asalariados!Q313</f>
        <v>58.4</v>
      </c>
      <c r="AO1687" s="498">
        <f>Asalariados!R313</f>
        <v>60.8</v>
      </c>
      <c r="AP1687" s="498">
        <f>Asalariados!S313</f>
        <v>60.5</v>
      </c>
      <c r="AQ1687" s="498">
        <f>Asalariados!T313</f>
        <v>60.1</v>
      </c>
      <c r="AR1687" s="498">
        <f>Asalariados!U313</f>
        <v>60.9</v>
      </c>
      <c r="AS1687" s="498">
        <f>Asalariados!V313</f>
        <v>70.7</v>
      </c>
      <c r="AT1687" s="498">
        <f>Asalariados!W313</f>
        <v>65.900000000000006</v>
      </c>
      <c r="AU1687" s="498">
        <f>Asalariados!X313</f>
        <v>86.3</v>
      </c>
      <c r="AV1687" s="498">
        <f>Asalariados!Y313</f>
        <v>97.1</v>
      </c>
      <c r="AW1687" s="498">
        <f>Asalariados!Z313</f>
        <v>82.3</v>
      </c>
      <c r="AX1687" s="498">
        <f>Asalariados!AA313</f>
        <v>84.2</v>
      </c>
      <c r="AY1687" s="498">
        <f>Asalariados!AB313</f>
        <v>89.4</v>
      </c>
      <c r="AZ1687" s="498">
        <f>Asalariados!AC313</f>
        <v>97.5</v>
      </c>
      <c r="BA1687" s="498">
        <f>Asalariados!AD313</f>
        <v>108.3</v>
      </c>
      <c r="BB1687" s="498">
        <f>Asalariados!AE313</f>
        <v>115</v>
      </c>
      <c r="BC1687" s="498">
        <f>Asalariados!AF313</f>
        <v>126.50000000000001</v>
      </c>
      <c r="BD1687" s="498">
        <f>Asalariados!AG313</f>
        <v>133.80000000000001</v>
      </c>
      <c r="BE1687" s="498">
        <f>Asalariados!AH313</f>
        <v>148.6</v>
      </c>
      <c r="BF1687" s="498">
        <f>Asalariados!AI313</f>
        <v>156.9</v>
      </c>
      <c r="BG1687" s="498">
        <f>Asalariados!AJ313</f>
        <v>146.69999999999999</v>
      </c>
      <c r="BH1687" s="498">
        <f>Asalariados!AK313</f>
        <v>147.9</v>
      </c>
      <c r="BI1687" s="498">
        <f>Asalariados!AL313</f>
        <v>143.5</v>
      </c>
      <c r="BJ1687" s="498">
        <f>Asalariados!AM313</f>
        <v>136.4</v>
      </c>
      <c r="BK1687" s="498">
        <f>Asalariados!AN313</f>
        <v>129.19999999999999</v>
      </c>
      <c r="BL1687" s="498">
        <f>Asalariados!AO313</f>
        <v>133.5</v>
      </c>
      <c r="BM1687" s="498">
        <f>Asalariados!AP313</f>
        <v>140.20000000000002</v>
      </c>
      <c r="BN1687" s="498">
        <f>Asalariados!AQ313</f>
        <v>146.30000000000001</v>
      </c>
      <c r="BO1687" s="498">
        <f>Asalariados!AR313</f>
        <v>150.30000000000001</v>
      </c>
      <c r="BP1687" s="498"/>
    </row>
    <row r="1688" spans="1:68">
      <c r="A1688" s="256" t="s">
        <v>24</v>
      </c>
      <c r="B1688" s="57" t="s">
        <v>316</v>
      </c>
      <c r="C1688" s="135" t="s">
        <v>323</v>
      </c>
      <c r="D1688" s="64" t="s">
        <v>142</v>
      </c>
      <c r="E1688" s="498">
        <v>269.10000000000002</v>
      </c>
      <c r="F1688" s="498">
        <v>283.3</v>
      </c>
      <c r="G1688" s="498">
        <v>296.2</v>
      </c>
      <c r="H1688" s="498">
        <v>311.89999999999998</v>
      </c>
      <c r="I1688" s="498">
        <v>313.7</v>
      </c>
      <c r="J1688" s="498">
        <v>320.10000000000002</v>
      </c>
      <c r="K1688" s="498">
        <v>336.7</v>
      </c>
      <c r="L1688" s="498">
        <v>356</v>
      </c>
      <c r="M1688" s="498">
        <v>376.5</v>
      </c>
      <c r="N1688" s="498">
        <v>396.8</v>
      </c>
      <c r="O1688" s="498">
        <v>414.4</v>
      </c>
      <c r="P1688" s="498">
        <v>424.7</v>
      </c>
      <c r="Q1688" s="498">
        <v>441.2</v>
      </c>
      <c r="R1688" s="498">
        <v>454.1</v>
      </c>
      <c r="S1688" s="498">
        <v>464.1</v>
      </c>
      <c r="T1688" s="498">
        <v>483.3</v>
      </c>
      <c r="U1688" s="498">
        <v>497.2</v>
      </c>
      <c r="V1688" s="498">
        <v>510.9</v>
      </c>
      <c r="W1688" s="498">
        <v>524.20000000000005</v>
      </c>
      <c r="X1688" s="498">
        <v>537.29999999999995</v>
      </c>
      <c r="Y1688" s="498">
        <v>540.5</v>
      </c>
      <c r="Z1688" s="498">
        <v>546</v>
      </c>
      <c r="AA1688" s="498">
        <v>552.79999999999995</v>
      </c>
      <c r="AB1688" s="498">
        <v>535.4</v>
      </c>
      <c r="AC1688" s="498">
        <v>525.70000000000005</v>
      </c>
      <c r="AD1688" s="498">
        <f>Asalariados!G314</f>
        <v>327.60000000000002</v>
      </c>
      <c r="AE1688" s="498">
        <f>Asalariados!H314</f>
        <v>323.3</v>
      </c>
      <c r="AF1688" s="498">
        <f>Asalariados!I314</f>
        <v>299</v>
      </c>
      <c r="AG1688" s="498">
        <f>Asalariados!J314</f>
        <v>287.8</v>
      </c>
      <c r="AH1688" s="498">
        <f>Asalariados!K314</f>
        <v>289.3</v>
      </c>
      <c r="AI1688" s="498">
        <f>Asalariados!L314</f>
        <v>286.90000000000003</v>
      </c>
      <c r="AJ1688" s="498">
        <f>Asalariados!M314</f>
        <v>322.09999999999997</v>
      </c>
      <c r="AK1688" s="498">
        <f>Asalariados!N314</f>
        <v>345.8</v>
      </c>
      <c r="AL1688" s="498">
        <f>Asalariados!O314</f>
        <v>378.70000000000005</v>
      </c>
      <c r="AM1688" s="498">
        <f>Asalariados!P314</f>
        <v>392.59999999999997</v>
      </c>
      <c r="AN1688" s="498">
        <f>Asalariados!Q314</f>
        <v>408.8</v>
      </c>
      <c r="AO1688" s="498">
        <f>Asalariados!R314</f>
        <v>441.3</v>
      </c>
      <c r="AP1688" s="498">
        <f>Asalariados!S314</f>
        <v>438</v>
      </c>
      <c r="AQ1688" s="498">
        <f>Asalariados!T314</f>
        <v>432.2</v>
      </c>
      <c r="AR1688" s="498">
        <f>Asalariados!U314</f>
        <v>438.40000000000003</v>
      </c>
      <c r="AS1688" s="498">
        <f>Asalariados!V314</f>
        <v>447.5</v>
      </c>
      <c r="AT1688" s="498">
        <f>Asalariados!W314</f>
        <v>475.70000000000005</v>
      </c>
      <c r="AU1688" s="498">
        <f>Asalariados!X314</f>
        <v>454.7</v>
      </c>
      <c r="AV1688" s="498">
        <f>Asalariados!Y314</f>
        <v>468.9</v>
      </c>
      <c r="AW1688" s="498">
        <f>Asalariados!Z314</f>
        <v>514.6</v>
      </c>
      <c r="AX1688" s="498">
        <f>Asalariados!AA314</f>
        <v>606.5</v>
      </c>
      <c r="AY1688" s="498">
        <f>Asalariados!AB314</f>
        <v>625.90000000000009</v>
      </c>
      <c r="AZ1688" s="498">
        <f>Asalariados!AC314</f>
        <v>661.5</v>
      </c>
      <c r="BA1688" s="498">
        <f>Asalariados!AD314</f>
        <v>698.30000000000007</v>
      </c>
      <c r="BB1688" s="498">
        <f>Asalariados!AE314</f>
        <v>746.09999999999991</v>
      </c>
      <c r="BC1688" s="498">
        <f>Asalariados!AF314</f>
        <v>786.1</v>
      </c>
      <c r="BD1688" s="498">
        <f>Asalariados!AG314</f>
        <v>825</v>
      </c>
      <c r="BE1688" s="498">
        <f>Asalariados!AH314</f>
        <v>887.7</v>
      </c>
      <c r="BF1688" s="498">
        <f>Asalariados!AI314</f>
        <v>898.10000000000014</v>
      </c>
      <c r="BG1688" s="498">
        <f>Asalariados!AJ314</f>
        <v>847</v>
      </c>
      <c r="BH1688" s="498">
        <f>Asalariados!AK314</f>
        <v>847.59999999999991</v>
      </c>
      <c r="BI1688" s="498">
        <f>Asalariados!AL314</f>
        <v>834.8</v>
      </c>
      <c r="BJ1688" s="498">
        <f>Asalariados!AM314</f>
        <v>806.4</v>
      </c>
      <c r="BK1688" s="498">
        <f>Asalariados!AN314</f>
        <v>778.5</v>
      </c>
      <c r="BL1688" s="498">
        <f>Asalariados!AO314</f>
        <v>786.9</v>
      </c>
      <c r="BM1688" s="498">
        <f>Asalariados!AP314</f>
        <v>823.9</v>
      </c>
      <c r="BN1688" s="498">
        <f>Asalariados!AQ314</f>
        <v>863.90000000000009</v>
      </c>
      <c r="BO1688" s="498">
        <f>Asalariados!AR314</f>
        <v>888.7</v>
      </c>
      <c r="BP1688" s="498"/>
    </row>
    <row r="1689" spans="1:68">
      <c r="A1689" s="256" t="s">
        <v>25</v>
      </c>
      <c r="B1689" s="57" t="s">
        <v>316</v>
      </c>
      <c r="C1689" s="135" t="s">
        <v>323</v>
      </c>
      <c r="D1689" s="64" t="s">
        <v>142</v>
      </c>
      <c r="E1689" s="498">
        <v>138.6</v>
      </c>
      <c r="F1689" s="498">
        <v>144.30000000000001</v>
      </c>
      <c r="G1689" s="498">
        <v>149.1</v>
      </c>
      <c r="H1689" s="498">
        <v>159.9</v>
      </c>
      <c r="I1689" s="498">
        <v>163.80000000000001</v>
      </c>
      <c r="J1689" s="498">
        <v>166</v>
      </c>
      <c r="K1689" s="498">
        <v>173.4</v>
      </c>
      <c r="L1689" s="498">
        <v>185.1</v>
      </c>
      <c r="M1689" s="498">
        <v>197.7</v>
      </c>
      <c r="N1689" s="498">
        <v>200.5</v>
      </c>
      <c r="O1689" s="498">
        <v>201.8</v>
      </c>
      <c r="P1689" s="498">
        <v>205.1</v>
      </c>
      <c r="Q1689" s="498">
        <v>211.4</v>
      </c>
      <c r="R1689" s="498">
        <v>217.7</v>
      </c>
      <c r="S1689" s="498">
        <v>222.7</v>
      </c>
      <c r="T1689" s="498">
        <v>237.5</v>
      </c>
      <c r="U1689" s="498">
        <v>250</v>
      </c>
      <c r="V1689" s="498">
        <v>260.8</v>
      </c>
      <c r="W1689" s="498">
        <v>271.8</v>
      </c>
      <c r="X1689" s="498">
        <v>276.3</v>
      </c>
      <c r="Y1689" s="498">
        <v>276</v>
      </c>
      <c r="Z1689" s="498">
        <v>278</v>
      </c>
      <c r="AA1689" s="498">
        <v>279.7</v>
      </c>
      <c r="AB1689" s="498">
        <v>277.5</v>
      </c>
      <c r="AC1689" s="498">
        <v>279.89999999999998</v>
      </c>
      <c r="AD1689" s="498">
        <f>Asalariados!G315</f>
        <v>206.3</v>
      </c>
      <c r="AE1689" s="498">
        <f>Asalariados!H315</f>
        <v>209.4</v>
      </c>
      <c r="AF1689" s="498">
        <f>Asalariados!I315</f>
        <v>210.7</v>
      </c>
      <c r="AG1689" s="498">
        <f>Asalariados!J315</f>
        <v>212.4</v>
      </c>
      <c r="AH1689" s="498">
        <f>Asalariados!K315</f>
        <v>186.5</v>
      </c>
      <c r="AI1689" s="498">
        <f>Asalariados!L315</f>
        <v>183.4</v>
      </c>
      <c r="AJ1689" s="498">
        <f>Asalariados!M315</f>
        <v>184.3</v>
      </c>
      <c r="AK1689" s="498">
        <f>Asalariados!N315</f>
        <v>204.6</v>
      </c>
      <c r="AL1689" s="498">
        <f>Asalariados!O315</f>
        <v>210.4</v>
      </c>
      <c r="AM1689" s="498">
        <f>Asalariados!P315</f>
        <v>226.3</v>
      </c>
      <c r="AN1689" s="498">
        <f>Asalariados!Q315</f>
        <v>246.4</v>
      </c>
      <c r="AO1689" s="498">
        <f>Asalariados!R315</f>
        <v>247.2</v>
      </c>
      <c r="AP1689" s="498">
        <f>Asalariados!S315</f>
        <v>243.2</v>
      </c>
      <c r="AQ1689" s="498">
        <f>Asalariados!T315</f>
        <v>237.7</v>
      </c>
      <c r="AR1689" s="498">
        <f>Asalariados!U315</f>
        <v>247.5</v>
      </c>
      <c r="AS1689" s="498">
        <f>Asalariados!V315</f>
        <v>266.10000000000002</v>
      </c>
      <c r="AT1689" s="498">
        <f>Asalariados!W315</f>
        <v>262.2</v>
      </c>
      <c r="AU1689" s="498">
        <f>Asalariados!X315</f>
        <v>286.89999999999998</v>
      </c>
      <c r="AV1689" s="498">
        <f>Asalariados!Y315</f>
        <v>307.5</v>
      </c>
      <c r="AW1689" s="498">
        <f>Asalariados!Z315</f>
        <v>327.2</v>
      </c>
      <c r="AX1689" s="498">
        <f>Asalariados!AA315</f>
        <v>347.2</v>
      </c>
      <c r="AY1689" s="498">
        <f>Asalariados!AB315</f>
        <v>346.2</v>
      </c>
      <c r="AZ1689" s="498">
        <f>Asalariados!AC315</f>
        <v>376.59999999999997</v>
      </c>
      <c r="BA1689" s="498">
        <f>Asalariados!AD315</f>
        <v>401.4</v>
      </c>
      <c r="BB1689" s="498">
        <f>Asalariados!AE315</f>
        <v>432.59999999999997</v>
      </c>
      <c r="BC1689" s="498">
        <f>Asalariados!AF315</f>
        <v>455.7</v>
      </c>
      <c r="BD1689" s="498">
        <f>Asalariados!AG315</f>
        <v>480.59999999999997</v>
      </c>
      <c r="BE1689" s="498">
        <f>Asalariados!AH315</f>
        <v>520</v>
      </c>
      <c r="BF1689" s="498">
        <f>Asalariados!AI315</f>
        <v>533.9</v>
      </c>
      <c r="BG1689" s="498">
        <f>Asalariados!AJ315</f>
        <v>496.9</v>
      </c>
      <c r="BH1689" s="498">
        <f>Asalariados!AK315</f>
        <v>485.5</v>
      </c>
      <c r="BI1689" s="498">
        <f>Asalariados!AL315</f>
        <v>479</v>
      </c>
      <c r="BJ1689" s="498">
        <f>Asalariados!AM315</f>
        <v>455.8</v>
      </c>
      <c r="BK1689" s="498">
        <f>Asalariados!AN315</f>
        <v>440.4</v>
      </c>
      <c r="BL1689" s="498">
        <f>Asalariados!AO315</f>
        <v>454.8</v>
      </c>
      <c r="BM1689" s="498">
        <f>Asalariados!AP315</f>
        <v>479.1</v>
      </c>
      <c r="BN1689" s="498">
        <f>Asalariados!AQ315</f>
        <v>506</v>
      </c>
      <c r="BO1689" s="498">
        <f>Asalariados!AR315</f>
        <v>522.29999999999995</v>
      </c>
      <c r="BP1689" s="498"/>
    </row>
    <row r="1690" spans="1:68">
      <c r="A1690" s="256" t="s">
        <v>26</v>
      </c>
      <c r="B1690" s="57" t="s">
        <v>316</v>
      </c>
      <c r="C1690" s="135" t="s">
        <v>323</v>
      </c>
      <c r="D1690" s="64" t="s">
        <v>142</v>
      </c>
      <c r="E1690" s="498">
        <v>55.4</v>
      </c>
      <c r="F1690" s="498">
        <v>57.3</v>
      </c>
      <c r="G1690" s="498">
        <v>59</v>
      </c>
      <c r="H1690" s="498">
        <v>61.1</v>
      </c>
      <c r="I1690" s="498">
        <v>60.2</v>
      </c>
      <c r="J1690" s="498">
        <v>59.3</v>
      </c>
      <c r="K1690" s="498">
        <v>60</v>
      </c>
      <c r="L1690" s="498">
        <v>61.2</v>
      </c>
      <c r="M1690" s="498">
        <v>62.3</v>
      </c>
      <c r="N1690" s="498">
        <v>63.4</v>
      </c>
      <c r="O1690" s="498">
        <v>64.099999999999994</v>
      </c>
      <c r="P1690" s="498">
        <v>63.1</v>
      </c>
      <c r="Q1690" s="498">
        <v>62.9</v>
      </c>
      <c r="R1690" s="498">
        <v>63.1</v>
      </c>
      <c r="S1690" s="498">
        <v>63.1</v>
      </c>
      <c r="T1690" s="498">
        <v>65.8</v>
      </c>
      <c r="U1690" s="498">
        <v>67.900000000000006</v>
      </c>
      <c r="V1690" s="498">
        <v>69.400000000000006</v>
      </c>
      <c r="W1690" s="498">
        <v>70.7</v>
      </c>
      <c r="X1690" s="498">
        <v>69.099999999999994</v>
      </c>
      <c r="Y1690" s="498">
        <v>66.400000000000006</v>
      </c>
      <c r="Z1690" s="498">
        <v>65.8</v>
      </c>
      <c r="AA1690" s="498">
        <v>65</v>
      </c>
      <c r="AB1690" s="498">
        <v>63.7</v>
      </c>
      <c r="AC1690" s="498">
        <v>63.4</v>
      </c>
      <c r="AD1690" s="498">
        <f>Asalariados!G316</f>
        <v>32.200000000000003</v>
      </c>
      <c r="AE1690" s="498">
        <f>Asalariados!H316</f>
        <v>29.2</v>
      </c>
      <c r="AF1690" s="498">
        <f>Asalariados!I316</f>
        <v>26.8</v>
      </c>
      <c r="AG1690" s="498">
        <f>Asalariados!J316</f>
        <v>29.1</v>
      </c>
      <c r="AH1690" s="498">
        <f>Asalariados!K316</f>
        <v>30.9</v>
      </c>
      <c r="AI1690" s="498">
        <f>Asalariados!L316</f>
        <v>29.8</v>
      </c>
      <c r="AJ1690" s="498">
        <f>Asalariados!M316</f>
        <v>28.3</v>
      </c>
      <c r="AK1690" s="498">
        <f>Asalariados!N316</f>
        <v>32.799999999999997</v>
      </c>
      <c r="AL1690" s="498">
        <f>Asalariados!O316</f>
        <v>36.700000000000003</v>
      </c>
      <c r="AM1690" s="498">
        <f>Asalariados!P316</f>
        <v>38.5</v>
      </c>
      <c r="AN1690" s="498">
        <f>Asalariados!Q316</f>
        <v>39.299999999999997</v>
      </c>
      <c r="AO1690" s="498">
        <f>Asalariados!R316</f>
        <v>41.3</v>
      </c>
      <c r="AP1690" s="498">
        <f>Asalariados!S316</f>
        <v>40.700000000000003</v>
      </c>
      <c r="AQ1690" s="498">
        <f>Asalariados!T316</f>
        <v>40.5</v>
      </c>
      <c r="AR1690" s="498">
        <f>Asalariados!U316</f>
        <v>41.1</v>
      </c>
      <c r="AS1690" s="498">
        <f>Asalariados!V316</f>
        <v>46.7</v>
      </c>
      <c r="AT1690" s="498">
        <f>Asalariados!W316</f>
        <v>44.7</v>
      </c>
      <c r="AU1690" s="498">
        <f>Asalariados!X316</f>
        <v>52.7</v>
      </c>
      <c r="AV1690" s="498">
        <f>Asalariados!Y316</f>
        <v>56</v>
      </c>
      <c r="AW1690" s="498">
        <f>Asalariados!Z316</f>
        <v>54.1</v>
      </c>
      <c r="AX1690" s="498">
        <f>Asalariados!AA316</f>
        <v>55.5</v>
      </c>
      <c r="AY1690" s="498">
        <f>Asalariados!AB316</f>
        <v>52.7</v>
      </c>
      <c r="AZ1690" s="498">
        <f>Asalariados!AC316</f>
        <v>55.899999999999991</v>
      </c>
      <c r="BA1690" s="498">
        <f>Asalariados!AD316</f>
        <v>59.8</v>
      </c>
      <c r="BB1690" s="498">
        <f>Asalariados!AE316</f>
        <v>62.2</v>
      </c>
      <c r="BC1690" s="498">
        <f>Asalariados!AF316</f>
        <v>64.199999999999989</v>
      </c>
      <c r="BD1690" s="498">
        <f>Asalariados!AG316</f>
        <v>65.5</v>
      </c>
      <c r="BE1690" s="498">
        <f>Asalariados!AH316</f>
        <v>70.699999999999989</v>
      </c>
      <c r="BF1690" s="498">
        <f>Asalariados!AI316</f>
        <v>70.5</v>
      </c>
      <c r="BG1690" s="498">
        <f>Asalariados!AJ316</f>
        <v>67</v>
      </c>
      <c r="BH1690" s="498">
        <f>Asalariados!AK316</f>
        <v>67.900000000000006</v>
      </c>
      <c r="BI1690" s="498">
        <f>Asalariados!AL316</f>
        <v>66.199999999999989</v>
      </c>
      <c r="BJ1690" s="498">
        <f>Asalariados!AM316</f>
        <v>63.699999999999996</v>
      </c>
      <c r="BK1690" s="498">
        <f>Asalariados!AN316</f>
        <v>63.400000000000006</v>
      </c>
      <c r="BL1690" s="498">
        <f>Asalariados!AO316</f>
        <v>62.6</v>
      </c>
      <c r="BM1690" s="498">
        <f>Asalariados!AP316</f>
        <v>65.7</v>
      </c>
      <c r="BN1690" s="498">
        <f>Asalariados!AQ316</f>
        <v>68.8</v>
      </c>
      <c r="BO1690" s="498">
        <f>Asalariados!AR316</f>
        <v>70.600000000000009</v>
      </c>
      <c r="BP1690" s="498"/>
    </row>
    <row r="1691" spans="1:68">
      <c r="A1691" s="256" t="s">
        <v>27</v>
      </c>
      <c r="B1691" s="57" t="s">
        <v>316</v>
      </c>
      <c r="C1691" s="135" t="s">
        <v>323</v>
      </c>
      <c r="D1691" s="64" t="s">
        <v>142</v>
      </c>
      <c r="E1691" s="498">
        <v>104.3</v>
      </c>
      <c r="F1691" s="498">
        <v>108.4</v>
      </c>
      <c r="G1691" s="498">
        <v>111.9</v>
      </c>
      <c r="H1691" s="498">
        <v>117.3</v>
      </c>
      <c r="I1691" s="498">
        <v>117.3</v>
      </c>
      <c r="J1691" s="498">
        <v>117.8</v>
      </c>
      <c r="K1691" s="498">
        <v>121.7</v>
      </c>
      <c r="L1691" s="498">
        <v>127.4</v>
      </c>
      <c r="M1691" s="498">
        <v>133.19999999999999</v>
      </c>
      <c r="N1691" s="498">
        <v>137.30000000000001</v>
      </c>
      <c r="O1691" s="498">
        <v>140.5</v>
      </c>
      <c r="P1691" s="498">
        <v>142.19999999999999</v>
      </c>
      <c r="Q1691" s="498">
        <v>146</v>
      </c>
      <c r="R1691" s="498">
        <v>148.6</v>
      </c>
      <c r="S1691" s="498">
        <v>150.19999999999999</v>
      </c>
      <c r="T1691" s="498">
        <v>157.1</v>
      </c>
      <c r="U1691" s="498">
        <v>162.19999999999999</v>
      </c>
      <c r="V1691" s="498">
        <v>167.6</v>
      </c>
      <c r="W1691" s="498">
        <v>172.9</v>
      </c>
      <c r="X1691" s="498">
        <v>174.8</v>
      </c>
      <c r="Y1691" s="498">
        <v>173.3</v>
      </c>
      <c r="Z1691" s="498">
        <v>174.8</v>
      </c>
      <c r="AA1691" s="498">
        <v>176.6</v>
      </c>
      <c r="AB1691" s="498">
        <v>174.8</v>
      </c>
      <c r="AC1691" s="498">
        <v>176</v>
      </c>
      <c r="AD1691" s="498">
        <f>Asalariados!G317</f>
        <v>106.5</v>
      </c>
      <c r="AE1691" s="498">
        <f>Asalariados!H317</f>
        <v>103</v>
      </c>
      <c r="AF1691" s="498">
        <f>Asalariados!I317</f>
        <v>105.5</v>
      </c>
      <c r="AG1691" s="498">
        <f>Asalariados!J317</f>
        <v>100</v>
      </c>
      <c r="AH1691" s="498">
        <f>Asalariados!K317</f>
        <v>107.3</v>
      </c>
      <c r="AI1691" s="498">
        <f>Asalariados!L317</f>
        <v>100.6</v>
      </c>
      <c r="AJ1691" s="498">
        <f>Asalariados!M317</f>
        <v>103.3</v>
      </c>
      <c r="AK1691" s="498">
        <f>Asalariados!N317</f>
        <v>107.9</v>
      </c>
      <c r="AL1691" s="498">
        <f>Asalariados!O317</f>
        <v>117.3</v>
      </c>
      <c r="AM1691" s="498">
        <f>Asalariados!P317</f>
        <v>121.2</v>
      </c>
      <c r="AN1691" s="498">
        <f>Asalariados!Q317</f>
        <v>128.69999999999999</v>
      </c>
      <c r="AO1691" s="498">
        <f>Asalariados!R317</f>
        <v>125.2</v>
      </c>
      <c r="AP1691" s="498">
        <f>Asalariados!S317</f>
        <v>125</v>
      </c>
      <c r="AQ1691" s="498">
        <f>Asalariados!T317</f>
        <v>120.7</v>
      </c>
      <c r="AR1691" s="498">
        <f>Asalariados!U317</f>
        <v>122.6</v>
      </c>
      <c r="AS1691" s="498">
        <f>Asalariados!V317</f>
        <v>136</v>
      </c>
      <c r="AT1691" s="498">
        <f>Asalariados!W317</f>
        <v>122</v>
      </c>
      <c r="AU1691" s="498">
        <f>Asalariados!X317</f>
        <v>136.5</v>
      </c>
      <c r="AV1691" s="498">
        <f>Asalariados!Y317</f>
        <v>150.19999999999999</v>
      </c>
      <c r="AW1691" s="498">
        <f>Asalariados!Z317</f>
        <v>156.4</v>
      </c>
      <c r="AX1691" s="498">
        <f>Asalariados!AA317</f>
        <v>167.6</v>
      </c>
      <c r="AY1691" s="498">
        <f>Asalariados!AB317</f>
        <v>171.6</v>
      </c>
      <c r="AZ1691" s="498">
        <f>Asalariados!AC317</f>
        <v>179.2</v>
      </c>
      <c r="BA1691" s="498">
        <f>Asalariados!AD317</f>
        <v>194.6</v>
      </c>
      <c r="BB1691" s="498">
        <f>Asalariados!AE317</f>
        <v>205.40000000000003</v>
      </c>
      <c r="BC1691" s="498">
        <f>Asalariados!AF317</f>
        <v>215.89999999999998</v>
      </c>
      <c r="BD1691" s="498">
        <f>Asalariados!AG317</f>
        <v>228</v>
      </c>
      <c r="BE1691" s="498">
        <f>Asalariados!AH317</f>
        <v>251.00000000000003</v>
      </c>
      <c r="BF1691" s="498">
        <f>Asalariados!AI317</f>
        <v>254.7</v>
      </c>
      <c r="BG1691" s="498">
        <f>Asalariados!AJ317</f>
        <v>246.8</v>
      </c>
      <c r="BH1691" s="498">
        <f>Asalariados!AK317</f>
        <v>248.90000000000003</v>
      </c>
      <c r="BI1691" s="498">
        <f>Asalariados!AL317</f>
        <v>246.3</v>
      </c>
      <c r="BJ1691" s="498">
        <f>Asalariados!AM317</f>
        <v>231.9</v>
      </c>
      <c r="BK1691" s="498">
        <f>Asalariados!AN317</f>
        <v>223.89999999999998</v>
      </c>
      <c r="BL1691" s="498">
        <f>Asalariados!AO317</f>
        <v>227.7</v>
      </c>
      <c r="BM1691" s="498">
        <f>Asalariados!AP317</f>
        <v>238</v>
      </c>
      <c r="BN1691" s="498">
        <f>Asalariados!AQ317</f>
        <v>243.2</v>
      </c>
      <c r="BO1691" s="498">
        <f>Asalariados!AR317</f>
        <v>250.10000000000002</v>
      </c>
      <c r="BP1691" s="498"/>
    </row>
    <row r="1692" spans="1:68">
      <c r="A1692" s="256" t="s">
        <v>28</v>
      </c>
      <c r="B1692" s="57" t="s">
        <v>316</v>
      </c>
      <c r="C1692" s="135" t="s">
        <v>323</v>
      </c>
      <c r="D1692" s="64" t="s">
        <v>142</v>
      </c>
      <c r="E1692" s="498">
        <v>220.6</v>
      </c>
      <c r="F1692" s="498">
        <v>232.5</v>
      </c>
      <c r="G1692" s="498">
        <v>243</v>
      </c>
      <c r="H1692" s="498">
        <v>261.60000000000002</v>
      </c>
      <c r="I1692" s="498">
        <v>268.7</v>
      </c>
      <c r="J1692" s="498">
        <v>270.5</v>
      </c>
      <c r="K1692" s="498">
        <v>278</v>
      </c>
      <c r="L1692" s="498">
        <v>296.5</v>
      </c>
      <c r="M1692" s="498">
        <v>316.39999999999998</v>
      </c>
      <c r="N1692" s="498">
        <v>324.8</v>
      </c>
      <c r="O1692" s="498">
        <v>329.9</v>
      </c>
      <c r="P1692" s="498">
        <v>335.6</v>
      </c>
      <c r="Q1692" s="498">
        <v>346.1</v>
      </c>
      <c r="R1692" s="498">
        <v>359</v>
      </c>
      <c r="S1692" s="498">
        <v>369.8</v>
      </c>
      <c r="T1692" s="498">
        <v>390.3</v>
      </c>
      <c r="U1692" s="498">
        <v>406.9</v>
      </c>
      <c r="V1692" s="498">
        <v>423.4</v>
      </c>
      <c r="W1692" s="498">
        <v>439.7</v>
      </c>
      <c r="X1692" s="498">
        <v>439.2</v>
      </c>
      <c r="Y1692" s="498">
        <v>430.5</v>
      </c>
      <c r="Z1692" s="498">
        <v>428.1</v>
      </c>
      <c r="AA1692" s="498">
        <v>426.6</v>
      </c>
      <c r="AB1692" s="498">
        <v>419.1</v>
      </c>
      <c r="AC1692" s="498">
        <v>418.2</v>
      </c>
      <c r="AD1692" s="498">
        <f>Asalariados!G318</f>
        <v>311.89999999999998</v>
      </c>
      <c r="AE1692" s="498">
        <f>Asalariados!H318</f>
        <v>294.89999999999998</v>
      </c>
      <c r="AF1692" s="498">
        <f>Asalariados!I318</f>
        <v>318.39999999999998</v>
      </c>
      <c r="AG1692" s="498">
        <f>Asalariados!J318</f>
        <v>335.4</v>
      </c>
      <c r="AH1692" s="498">
        <f>Asalariados!K318</f>
        <v>300.09999999999997</v>
      </c>
      <c r="AI1692" s="498">
        <f>Asalariados!L318</f>
        <v>301.40000000000003</v>
      </c>
      <c r="AJ1692" s="498">
        <f>Asalariados!M318</f>
        <v>336.2</v>
      </c>
      <c r="AK1692" s="498">
        <f>Asalariados!N318</f>
        <v>365</v>
      </c>
      <c r="AL1692" s="498">
        <f>Asalariados!O318</f>
        <v>352.3</v>
      </c>
      <c r="AM1692" s="498">
        <f>Asalariados!P318</f>
        <v>364.2</v>
      </c>
      <c r="AN1692" s="498">
        <f>Asalariados!Q318</f>
        <v>387.3</v>
      </c>
      <c r="AO1692" s="498">
        <f>Asalariados!R318</f>
        <v>390</v>
      </c>
      <c r="AP1692" s="498">
        <f>Asalariados!S318</f>
        <v>390.8</v>
      </c>
      <c r="AQ1692" s="498">
        <f>Asalariados!T318</f>
        <v>389.79999999999995</v>
      </c>
      <c r="AR1692" s="498">
        <f>Asalariados!U318</f>
        <v>378.3</v>
      </c>
      <c r="AS1692" s="498">
        <f>Asalariados!V318</f>
        <v>354.1</v>
      </c>
      <c r="AT1692" s="498">
        <f>Asalariados!W318</f>
        <v>366.70000000000005</v>
      </c>
      <c r="AU1692" s="498">
        <f>Asalariados!X318</f>
        <v>392.5</v>
      </c>
      <c r="AV1692" s="498">
        <f>Asalariados!Y318</f>
        <v>431.5</v>
      </c>
      <c r="AW1692" s="498">
        <f>Asalariados!Z318</f>
        <v>492.3</v>
      </c>
      <c r="AX1692" s="498">
        <f>Asalariados!AA318</f>
        <v>552.6</v>
      </c>
      <c r="AY1692" s="498">
        <f>Asalariados!AB318</f>
        <v>576.1</v>
      </c>
      <c r="AZ1692" s="498">
        <f>Asalariados!AC318</f>
        <v>600.4</v>
      </c>
      <c r="BA1692" s="498">
        <f>Asalariados!AD318</f>
        <v>628.4</v>
      </c>
      <c r="BB1692" s="498">
        <f>Asalariados!AE318</f>
        <v>682.1</v>
      </c>
      <c r="BC1692" s="498">
        <f>Asalariados!AF318</f>
        <v>705.1</v>
      </c>
      <c r="BD1692" s="498">
        <f>Asalariados!AG318</f>
        <v>746.59999999999991</v>
      </c>
      <c r="BE1692" s="498">
        <f>Asalariados!AH318</f>
        <v>785.9</v>
      </c>
      <c r="BF1692" s="498">
        <f>Asalariados!AI318</f>
        <v>798.2</v>
      </c>
      <c r="BG1692" s="498">
        <f>Asalariados!AJ318</f>
        <v>777.1</v>
      </c>
      <c r="BH1692" s="498">
        <f>Asalariados!AK318</f>
        <v>763.8</v>
      </c>
      <c r="BI1692" s="498">
        <f>Asalariados!AL318</f>
        <v>752.19999999999993</v>
      </c>
      <c r="BJ1692" s="498">
        <f>Asalariados!AM318</f>
        <v>711.90000000000009</v>
      </c>
      <c r="BK1692" s="498">
        <f>Asalariados!AN318</f>
        <v>688.2</v>
      </c>
      <c r="BL1692" s="498">
        <f>Asalariados!AO318</f>
        <v>691.59999999999991</v>
      </c>
      <c r="BM1692" s="498">
        <f>Asalariados!AP318</f>
        <v>734.5</v>
      </c>
      <c r="BN1692" s="498">
        <f>Asalariados!AQ318</f>
        <v>749.3</v>
      </c>
      <c r="BO1692" s="498">
        <f>Asalariados!AR318</f>
        <v>766.30000000000007</v>
      </c>
      <c r="BP1692" s="498"/>
    </row>
    <row r="1693" spans="1:68">
      <c r="A1693" s="256" t="s">
        <v>29</v>
      </c>
      <c r="B1693" s="57" t="s">
        <v>316</v>
      </c>
      <c r="C1693" s="135" t="s">
        <v>323</v>
      </c>
      <c r="D1693" s="64" t="s">
        <v>142</v>
      </c>
      <c r="E1693" s="498">
        <v>23.7</v>
      </c>
      <c r="F1693" s="498">
        <v>25</v>
      </c>
      <c r="G1693" s="498">
        <v>26.2</v>
      </c>
      <c r="H1693" s="498">
        <v>27</v>
      </c>
      <c r="I1693" s="498">
        <v>26.8</v>
      </c>
      <c r="J1693" s="498">
        <v>26.9</v>
      </c>
      <c r="K1693" s="498">
        <v>28</v>
      </c>
      <c r="L1693" s="498">
        <v>29.3</v>
      </c>
      <c r="M1693" s="498">
        <v>30.7</v>
      </c>
      <c r="N1693" s="498">
        <v>31.7</v>
      </c>
      <c r="O1693" s="498">
        <v>32.299999999999997</v>
      </c>
      <c r="P1693" s="498">
        <v>32.9</v>
      </c>
      <c r="Q1693" s="498">
        <v>34</v>
      </c>
      <c r="R1693" s="498">
        <v>35</v>
      </c>
      <c r="S1693" s="498">
        <v>35.700000000000003</v>
      </c>
      <c r="T1693" s="498">
        <v>37.799999999999997</v>
      </c>
      <c r="U1693" s="498">
        <v>39.700000000000003</v>
      </c>
      <c r="V1693" s="498">
        <v>41.7</v>
      </c>
      <c r="W1693" s="498">
        <v>43.7</v>
      </c>
      <c r="X1693" s="498">
        <v>43.9</v>
      </c>
      <c r="Y1693" s="498">
        <v>43.4</v>
      </c>
      <c r="Z1693" s="498">
        <v>43.2</v>
      </c>
      <c r="AA1693" s="498">
        <v>43</v>
      </c>
      <c r="AB1693" s="498">
        <v>42.4</v>
      </c>
      <c r="AC1693" s="498">
        <v>42.5</v>
      </c>
      <c r="AD1693" s="498">
        <f>Asalariados!G319</f>
        <v>25.9</v>
      </c>
      <c r="AE1693" s="498">
        <f>Asalariados!H319</f>
        <v>27.6</v>
      </c>
      <c r="AF1693" s="498">
        <f>Asalariados!I319</f>
        <v>28.7</v>
      </c>
      <c r="AG1693" s="498">
        <f>Asalariados!J319</f>
        <v>26.5</v>
      </c>
      <c r="AH1693" s="498">
        <f>Asalariados!K319</f>
        <v>27.5</v>
      </c>
      <c r="AI1693" s="498">
        <f>Asalariados!L319</f>
        <v>31.7</v>
      </c>
      <c r="AJ1693" s="498">
        <f>Asalariados!M319</f>
        <v>33.1</v>
      </c>
      <c r="AK1693" s="498">
        <f>Asalariados!N319</f>
        <v>38.1</v>
      </c>
      <c r="AL1693" s="498">
        <f>Asalariados!O319</f>
        <v>42.1</v>
      </c>
      <c r="AM1693" s="498">
        <f>Asalariados!P319</f>
        <v>45.5</v>
      </c>
      <c r="AN1693" s="498">
        <f>Asalariados!Q319</f>
        <v>52</v>
      </c>
      <c r="AO1693" s="498">
        <f>Asalariados!R319</f>
        <v>54.3</v>
      </c>
      <c r="AP1693" s="498">
        <f>Asalariados!S319</f>
        <v>54.3</v>
      </c>
      <c r="AQ1693" s="498">
        <f>Asalariados!T319</f>
        <v>52.9</v>
      </c>
      <c r="AR1693" s="498">
        <f>Asalariados!U319</f>
        <v>53</v>
      </c>
      <c r="AS1693" s="498">
        <f>Asalariados!V319</f>
        <v>55.8</v>
      </c>
      <c r="AT1693" s="498">
        <f>Asalariados!W319</f>
        <v>54.1</v>
      </c>
      <c r="AU1693" s="498">
        <f>Asalariados!X319</f>
        <v>70.3</v>
      </c>
      <c r="AV1693" s="498">
        <f>Asalariados!Y319</f>
        <v>75.5</v>
      </c>
      <c r="AW1693" s="498">
        <f>Asalariados!Z319</f>
        <v>78.3</v>
      </c>
      <c r="AX1693" s="498">
        <f>Asalariados!AA319</f>
        <v>79.699999999999989</v>
      </c>
      <c r="AY1693" s="498">
        <f>Asalariados!AB319</f>
        <v>85.4</v>
      </c>
      <c r="AZ1693" s="498">
        <f>Asalariados!AC319</f>
        <v>96.2</v>
      </c>
      <c r="BA1693" s="498">
        <f>Asalariados!AD319</f>
        <v>102.4</v>
      </c>
      <c r="BB1693" s="498">
        <f>Asalariados!AE319</f>
        <v>110.1</v>
      </c>
      <c r="BC1693" s="498">
        <f>Asalariados!AF319</f>
        <v>115.9</v>
      </c>
      <c r="BD1693" s="498">
        <f>Asalariados!AG319</f>
        <v>124.10000000000001</v>
      </c>
      <c r="BE1693" s="498">
        <f>Asalariados!AH319</f>
        <v>138.29999999999998</v>
      </c>
      <c r="BF1693" s="498">
        <f>Asalariados!AI319</f>
        <v>144.30000000000001</v>
      </c>
      <c r="BG1693" s="498">
        <f>Asalariados!AJ319</f>
        <v>140.80000000000001</v>
      </c>
      <c r="BH1693" s="498">
        <f>Asalariados!AK319</f>
        <v>135.4</v>
      </c>
      <c r="BI1693" s="498">
        <f>Asalariados!AL319</f>
        <v>131.30000000000001</v>
      </c>
      <c r="BJ1693" s="498">
        <f>Asalariados!AM319</f>
        <v>127.3</v>
      </c>
      <c r="BK1693" s="498">
        <f>Asalariados!AN319</f>
        <v>125.30000000000001</v>
      </c>
      <c r="BL1693" s="498">
        <f>Asalariados!AO319</f>
        <v>129.69999999999999</v>
      </c>
      <c r="BM1693" s="498">
        <f>Asalariados!AP319</f>
        <v>135.9</v>
      </c>
      <c r="BN1693" s="498">
        <f>Asalariados!AQ319</f>
        <v>144.1</v>
      </c>
      <c r="BO1693" s="498">
        <f>Asalariados!AR319</f>
        <v>148.6</v>
      </c>
      <c r="BP1693" s="498"/>
    </row>
    <row r="1694" spans="1:68">
      <c r="A1694" s="256" t="s">
        <v>30</v>
      </c>
      <c r="B1694" s="57" t="s">
        <v>316</v>
      </c>
      <c r="C1694" s="135" t="s">
        <v>323</v>
      </c>
      <c r="D1694" s="64" t="s">
        <v>142</v>
      </c>
      <c r="E1694" s="498">
        <v>26.4</v>
      </c>
      <c r="F1694" s="498">
        <v>27.9</v>
      </c>
      <c r="G1694" s="498">
        <v>29.1</v>
      </c>
      <c r="H1694" s="498">
        <v>30.4</v>
      </c>
      <c r="I1694" s="498">
        <v>30.2</v>
      </c>
      <c r="J1694" s="498">
        <v>30.4</v>
      </c>
      <c r="K1694" s="498">
        <v>31.5</v>
      </c>
      <c r="L1694" s="498">
        <v>33.4</v>
      </c>
      <c r="M1694" s="498">
        <v>35.1</v>
      </c>
      <c r="N1694" s="498">
        <v>37</v>
      </c>
      <c r="O1694" s="498">
        <v>38.6</v>
      </c>
      <c r="P1694" s="498">
        <v>38.9</v>
      </c>
      <c r="Q1694" s="498">
        <v>39.299999999999997</v>
      </c>
      <c r="R1694" s="498">
        <v>41</v>
      </c>
      <c r="S1694" s="498">
        <v>42.3</v>
      </c>
      <c r="T1694" s="498">
        <v>43.5</v>
      </c>
      <c r="U1694" s="498">
        <v>44</v>
      </c>
      <c r="V1694" s="498">
        <v>44.4</v>
      </c>
      <c r="W1694" s="498">
        <v>44.6</v>
      </c>
      <c r="X1694" s="498">
        <v>45.4</v>
      </c>
      <c r="Y1694" s="498">
        <v>45.5</v>
      </c>
      <c r="Z1694" s="498">
        <v>45.3</v>
      </c>
      <c r="AA1694" s="498">
        <v>45.2</v>
      </c>
      <c r="AB1694" s="498">
        <v>44.5</v>
      </c>
      <c r="AC1694" s="498">
        <v>44.5</v>
      </c>
      <c r="AD1694" s="498">
        <f>Asalariados!G320</f>
        <v>29.7</v>
      </c>
      <c r="AE1694" s="498">
        <f>Asalariados!H320</f>
        <v>26.7</v>
      </c>
      <c r="AF1694" s="498">
        <f>Asalariados!I320</f>
        <v>27.8</v>
      </c>
      <c r="AG1694" s="498">
        <f>Asalariados!J320</f>
        <v>24.2</v>
      </c>
      <c r="AH1694" s="498">
        <f>Asalariados!K320</f>
        <v>25.2</v>
      </c>
      <c r="AI1694" s="498">
        <f>Asalariados!L320</f>
        <v>23.9</v>
      </c>
      <c r="AJ1694" s="498">
        <f>Asalariados!M320</f>
        <v>26.6</v>
      </c>
      <c r="AK1694" s="498">
        <f>Asalariados!N320</f>
        <v>24.9</v>
      </c>
      <c r="AL1694" s="498">
        <f>Asalariados!O320</f>
        <v>25.7</v>
      </c>
      <c r="AM1694" s="498">
        <f>Asalariados!P320</f>
        <v>28.9</v>
      </c>
      <c r="AN1694" s="498">
        <f>Asalariados!Q320</f>
        <v>30</v>
      </c>
      <c r="AO1694" s="498">
        <f>Asalariados!R320</f>
        <v>28.7</v>
      </c>
      <c r="AP1694" s="498">
        <f>Asalariados!S320</f>
        <v>29.1</v>
      </c>
      <c r="AQ1694" s="498">
        <f>Asalariados!T320</f>
        <v>28.2</v>
      </c>
      <c r="AR1694" s="498">
        <f>Asalariados!U320</f>
        <v>30.1</v>
      </c>
      <c r="AS1694" s="498">
        <f>Asalariados!V320</f>
        <v>34.700000000000003</v>
      </c>
      <c r="AT1694" s="498">
        <f>Asalariados!W320</f>
        <v>31.3</v>
      </c>
      <c r="AU1694" s="498">
        <f>Asalariados!X320</f>
        <v>37.5</v>
      </c>
      <c r="AV1694" s="498">
        <f>Asalariados!Y320</f>
        <v>41.6</v>
      </c>
      <c r="AW1694" s="498">
        <f>Asalariados!Z320</f>
        <v>39.700000000000003</v>
      </c>
      <c r="AX1694" s="498">
        <f>Asalariados!AA320</f>
        <v>41.7</v>
      </c>
      <c r="AY1694" s="498">
        <f>Asalariados!AB320</f>
        <v>42.4</v>
      </c>
      <c r="AZ1694" s="498">
        <f>Asalariados!AC320</f>
        <v>45.3</v>
      </c>
      <c r="BA1694" s="498">
        <f>Asalariados!AD320</f>
        <v>47.5</v>
      </c>
      <c r="BB1694" s="498">
        <f>Asalariados!AE320</f>
        <v>49.099999999999994</v>
      </c>
      <c r="BC1694" s="498">
        <f>Asalariados!AF320</f>
        <v>53.500000000000007</v>
      </c>
      <c r="BD1694" s="498">
        <f>Asalariados!AG320</f>
        <v>53.6</v>
      </c>
      <c r="BE1694" s="498">
        <f>Asalariados!AH320</f>
        <v>58.8</v>
      </c>
      <c r="BF1694" s="498">
        <f>Asalariados!AI320</f>
        <v>59.699999999999996</v>
      </c>
      <c r="BG1694" s="498">
        <f>Asalariados!AJ320</f>
        <v>56.3</v>
      </c>
      <c r="BH1694" s="498">
        <f>Asalariados!AK320</f>
        <v>55.699999999999996</v>
      </c>
      <c r="BI1694" s="498">
        <f>Asalariados!AL320</f>
        <v>53.8</v>
      </c>
      <c r="BJ1694" s="498">
        <f>Asalariados!AM320</f>
        <v>50.800000000000004</v>
      </c>
      <c r="BK1694" s="498">
        <f>Asalariados!AN320</f>
        <v>49.699999999999996</v>
      </c>
      <c r="BL1694" s="498">
        <f>Asalariados!AO320</f>
        <v>51.800000000000004</v>
      </c>
      <c r="BM1694" s="498">
        <f>Asalariados!AP320</f>
        <v>54.8</v>
      </c>
      <c r="BN1694" s="498">
        <f>Asalariados!AQ320</f>
        <v>57.4</v>
      </c>
      <c r="BO1694" s="498">
        <f>Asalariados!AR320</f>
        <v>58.9</v>
      </c>
      <c r="BP1694" s="498"/>
    </row>
    <row r="1695" spans="1:68">
      <c r="A1695" s="256" t="s">
        <v>31</v>
      </c>
      <c r="B1695" s="57" t="s">
        <v>316</v>
      </c>
      <c r="C1695" s="135" t="s">
        <v>323</v>
      </c>
      <c r="D1695" s="64" t="s">
        <v>142</v>
      </c>
      <c r="E1695" s="498">
        <v>107.3</v>
      </c>
      <c r="F1695" s="498">
        <v>113.9</v>
      </c>
      <c r="G1695" s="498">
        <v>120.1</v>
      </c>
      <c r="H1695" s="498">
        <v>125.8</v>
      </c>
      <c r="I1695" s="498">
        <v>125.9</v>
      </c>
      <c r="J1695" s="498">
        <v>127.9</v>
      </c>
      <c r="K1695" s="498">
        <v>134.1</v>
      </c>
      <c r="L1695" s="498">
        <v>140.19999999999999</v>
      </c>
      <c r="M1695" s="498">
        <v>146.6</v>
      </c>
      <c r="N1695" s="498">
        <v>152.9</v>
      </c>
      <c r="O1695" s="498">
        <v>158</v>
      </c>
      <c r="P1695" s="498">
        <v>161.9</v>
      </c>
      <c r="Q1695" s="498">
        <v>168.3</v>
      </c>
      <c r="R1695" s="498">
        <v>172.6</v>
      </c>
      <c r="S1695" s="498">
        <v>176</v>
      </c>
      <c r="T1695" s="498">
        <v>182.1</v>
      </c>
      <c r="U1695" s="498">
        <v>186.2</v>
      </c>
      <c r="V1695" s="498">
        <v>192.3</v>
      </c>
      <c r="W1695" s="498">
        <v>198.6</v>
      </c>
      <c r="X1695" s="498">
        <v>200.1</v>
      </c>
      <c r="Y1695" s="498">
        <v>198.1</v>
      </c>
      <c r="Z1695" s="498">
        <v>193.6</v>
      </c>
      <c r="AA1695" s="498">
        <v>189.5</v>
      </c>
      <c r="AB1695" s="498">
        <v>181.2</v>
      </c>
      <c r="AC1695" s="498">
        <v>176.2</v>
      </c>
      <c r="AD1695" s="498">
        <f>Asalariados!G321</f>
        <v>120.6</v>
      </c>
      <c r="AE1695" s="498">
        <f>Asalariados!H321</f>
        <v>122.4</v>
      </c>
      <c r="AF1695" s="498">
        <f>Asalariados!I321</f>
        <v>122</v>
      </c>
      <c r="AG1695" s="498">
        <f>Asalariados!J321</f>
        <v>110.7</v>
      </c>
      <c r="AH1695" s="498">
        <f>Asalariados!K321</f>
        <v>106.9</v>
      </c>
      <c r="AI1695" s="498">
        <f>Asalariados!L321</f>
        <v>112.4</v>
      </c>
      <c r="AJ1695" s="498">
        <f>Asalariados!M321</f>
        <v>113.4</v>
      </c>
      <c r="AK1695" s="498">
        <f>Asalariados!N321</f>
        <v>100.4</v>
      </c>
      <c r="AL1695" s="498">
        <f>Asalariados!O321</f>
        <v>104.9</v>
      </c>
      <c r="AM1695" s="498">
        <f>Asalariados!P321</f>
        <v>109.1</v>
      </c>
      <c r="AN1695" s="498">
        <f>Asalariados!Q321</f>
        <v>117.1</v>
      </c>
      <c r="AO1695" s="498">
        <f>Asalariados!R321</f>
        <v>123.7</v>
      </c>
      <c r="AP1695" s="498">
        <f>Asalariados!S321</f>
        <v>123.5</v>
      </c>
      <c r="AQ1695" s="498">
        <f>Asalariados!T321</f>
        <v>123.1</v>
      </c>
      <c r="AR1695" s="498">
        <f>Asalariados!U321</f>
        <v>120.6</v>
      </c>
      <c r="AS1695" s="498">
        <f>Asalariados!V321</f>
        <v>125.9</v>
      </c>
      <c r="AT1695" s="498">
        <f>Asalariados!W321</f>
        <v>123.1</v>
      </c>
      <c r="AU1695" s="498">
        <f>Asalariados!X321</f>
        <v>130</v>
      </c>
      <c r="AV1695" s="498">
        <f>Asalariados!Y321</f>
        <v>139.80000000000001</v>
      </c>
      <c r="AW1695" s="498">
        <f>Asalariados!Z321</f>
        <v>152.4</v>
      </c>
      <c r="AX1695" s="498">
        <f>Asalariados!AA321</f>
        <v>159.80000000000001</v>
      </c>
      <c r="AY1695" s="498">
        <f>Asalariados!AB321</f>
        <v>162</v>
      </c>
      <c r="AZ1695" s="498">
        <f>Asalariados!AC321</f>
        <v>168.6</v>
      </c>
      <c r="BA1695" s="498">
        <f>Asalariados!AD321</f>
        <v>175.7</v>
      </c>
      <c r="BB1695" s="498">
        <f>Asalariados!AE321</f>
        <v>184.2</v>
      </c>
      <c r="BC1695" s="498">
        <f>Asalariados!AF321</f>
        <v>190.5</v>
      </c>
      <c r="BD1695" s="498">
        <f>Asalariados!AG321</f>
        <v>198.3</v>
      </c>
      <c r="BE1695" s="498">
        <f>Asalariados!AH321</f>
        <v>209.7</v>
      </c>
      <c r="BF1695" s="498">
        <f>Asalariados!AI321</f>
        <v>214.40000000000003</v>
      </c>
      <c r="BG1695" s="498">
        <f>Asalariados!AJ321</f>
        <v>203.1</v>
      </c>
      <c r="BH1695" s="498">
        <f>Asalariados!AK321</f>
        <v>205.29999999999998</v>
      </c>
      <c r="BI1695" s="498">
        <f>Asalariados!AL321</f>
        <v>197.49999999999997</v>
      </c>
      <c r="BJ1695" s="498">
        <f>Asalariados!AM321</f>
        <v>189.9</v>
      </c>
      <c r="BK1695" s="498">
        <f>Asalariados!AN321</f>
        <v>181.2</v>
      </c>
      <c r="BL1695" s="498">
        <f>Asalariados!AO321</f>
        <v>185.2</v>
      </c>
      <c r="BM1695" s="498">
        <f>Asalariados!AP321</f>
        <v>196.60000000000002</v>
      </c>
      <c r="BN1695" s="498">
        <f>Asalariados!AQ321</f>
        <v>202.5</v>
      </c>
      <c r="BO1695" s="498">
        <f>Asalariados!AR321</f>
        <v>207</v>
      </c>
      <c r="BP1695" s="498"/>
    </row>
    <row r="1696" spans="1:68">
      <c r="A1696" s="256" t="s">
        <v>32</v>
      </c>
      <c r="B1696" s="57" t="s">
        <v>316</v>
      </c>
      <c r="C1696" s="135" t="s">
        <v>323</v>
      </c>
      <c r="D1696" s="64" t="s">
        <v>142</v>
      </c>
      <c r="E1696" s="498">
        <v>12.4</v>
      </c>
      <c r="F1696" s="498">
        <v>13</v>
      </c>
      <c r="G1696" s="498">
        <v>13.5</v>
      </c>
      <c r="H1696" s="498">
        <v>13.9</v>
      </c>
      <c r="I1696" s="498">
        <v>13.8</v>
      </c>
      <c r="J1696" s="498">
        <v>14</v>
      </c>
      <c r="K1696" s="498">
        <v>14.5</v>
      </c>
      <c r="L1696" s="498">
        <v>15</v>
      </c>
      <c r="M1696" s="498">
        <v>15.5</v>
      </c>
      <c r="N1696" s="498">
        <v>15.8</v>
      </c>
      <c r="O1696" s="498">
        <v>15.9</v>
      </c>
      <c r="P1696" s="498">
        <v>16.3</v>
      </c>
      <c r="Q1696" s="498">
        <v>16.8</v>
      </c>
      <c r="R1696" s="498">
        <v>17.100000000000001</v>
      </c>
      <c r="S1696" s="498">
        <v>17.3</v>
      </c>
      <c r="T1696" s="498">
        <v>18</v>
      </c>
      <c r="U1696" s="498">
        <v>18.600000000000001</v>
      </c>
      <c r="V1696" s="498">
        <v>19.100000000000001</v>
      </c>
      <c r="W1696" s="498">
        <v>19.5</v>
      </c>
      <c r="X1696" s="498">
        <v>19.8</v>
      </c>
      <c r="Y1696" s="498">
        <v>19.8</v>
      </c>
      <c r="Z1696" s="498">
        <v>20</v>
      </c>
      <c r="AA1696" s="498">
        <v>20.3</v>
      </c>
      <c r="AB1696" s="498">
        <v>19.8</v>
      </c>
      <c r="AC1696" s="498">
        <v>19.5</v>
      </c>
      <c r="AD1696" s="498">
        <f>Asalariados!G322</f>
        <v>10.8</v>
      </c>
      <c r="AE1696" s="498">
        <f>Asalariados!H322</f>
        <v>9.8000000000000007</v>
      </c>
      <c r="AF1696" s="498">
        <f>Asalariados!I322</f>
        <v>12.6</v>
      </c>
      <c r="AG1696" s="498">
        <f>Asalariados!J322</f>
        <v>12.1</v>
      </c>
      <c r="AH1696" s="498">
        <f>Asalariados!K322</f>
        <v>11.2</v>
      </c>
      <c r="AI1696" s="498">
        <f>Asalariados!L322</f>
        <v>12.8</v>
      </c>
      <c r="AJ1696" s="498">
        <f>Asalariados!M322</f>
        <v>11.9</v>
      </c>
      <c r="AK1696" s="498">
        <f>Asalariados!N322</f>
        <v>13</v>
      </c>
      <c r="AL1696" s="498">
        <f>Asalariados!O322</f>
        <v>13.2</v>
      </c>
      <c r="AM1696" s="498">
        <f>Asalariados!P322</f>
        <v>15.7</v>
      </c>
      <c r="AN1696" s="498">
        <f>Asalariados!Q322</f>
        <v>16.7</v>
      </c>
      <c r="AO1696" s="498">
        <f>Asalariados!R322</f>
        <v>16.7</v>
      </c>
      <c r="AP1696" s="498">
        <f>Asalariados!S322</f>
        <v>15.9</v>
      </c>
      <c r="AQ1696" s="498">
        <f>Asalariados!T322</f>
        <v>16</v>
      </c>
      <c r="AR1696" s="498">
        <f>Asalariados!U322</f>
        <v>16.2</v>
      </c>
      <c r="AS1696" s="498">
        <f>Asalariados!V322</f>
        <v>17.5</v>
      </c>
      <c r="AT1696" s="498">
        <f>Asalariados!W322</f>
        <v>13.4</v>
      </c>
      <c r="AU1696" s="498">
        <f>Asalariados!X322</f>
        <v>18.399999999999999</v>
      </c>
      <c r="AV1696" s="498">
        <f>Asalariados!Y322</f>
        <v>18.3</v>
      </c>
      <c r="AW1696" s="498">
        <f>Asalariados!Z322</f>
        <v>16.2</v>
      </c>
      <c r="AX1696" s="498">
        <f>Asalariados!AA322</f>
        <v>17.400000000000002</v>
      </c>
      <c r="AY1696" s="498">
        <f>Asalariados!AB322</f>
        <v>17.3</v>
      </c>
      <c r="AZ1696" s="498">
        <f>Asalariados!AC322</f>
        <v>18.8</v>
      </c>
      <c r="BA1696" s="498">
        <f>Asalariados!AD322</f>
        <v>20.6</v>
      </c>
      <c r="BB1696" s="498">
        <f>Asalariados!AE322</f>
        <v>22.300000000000004</v>
      </c>
      <c r="BC1696" s="498">
        <f>Asalariados!AF322</f>
        <v>22.1</v>
      </c>
      <c r="BD1696" s="498">
        <f>Asalariados!AG322</f>
        <v>24.5</v>
      </c>
      <c r="BE1696" s="498">
        <f>Asalariados!AH322</f>
        <v>26.400000000000002</v>
      </c>
      <c r="BF1696" s="498">
        <f>Asalariados!AI322</f>
        <v>27.6</v>
      </c>
      <c r="BG1696" s="498">
        <f>Asalariados!AJ322</f>
        <v>25.299999999999997</v>
      </c>
      <c r="BH1696" s="498">
        <f>Asalariados!AK322</f>
        <v>25.4</v>
      </c>
      <c r="BI1696" s="498">
        <f>Asalariados!AL322</f>
        <v>25.799999999999997</v>
      </c>
      <c r="BJ1696" s="498">
        <f>Asalariados!AM322</f>
        <v>24.1</v>
      </c>
      <c r="BK1696" s="498">
        <f>Asalariados!AN322</f>
        <v>23.700000000000003</v>
      </c>
      <c r="BL1696" s="498">
        <f>Asalariados!AO322</f>
        <v>24.200000000000003</v>
      </c>
      <c r="BM1696" s="498">
        <f>Asalariados!AP322</f>
        <v>24.599999999999998</v>
      </c>
      <c r="BN1696" s="498">
        <f>Asalariados!AQ322</f>
        <v>25.400000000000002</v>
      </c>
      <c r="BO1696" s="498">
        <f>Asalariados!AR322</f>
        <v>26.2</v>
      </c>
      <c r="BP1696" s="498"/>
    </row>
    <row r="1697" spans="1:68">
      <c r="A1697" s="258" t="s">
        <v>313</v>
      </c>
      <c r="B1697" s="276" t="s">
        <v>316</v>
      </c>
      <c r="C1697" s="136" t="s">
        <v>323</v>
      </c>
      <c r="D1697" s="260" t="s">
        <v>142</v>
      </c>
      <c r="E1697" s="499">
        <v>1653</v>
      </c>
      <c r="F1697" s="499">
        <v>1731.4</v>
      </c>
      <c r="G1697" s="499">
        <v>1800.2999999999997</v>
      </c>
      <c r="H1697" s="499">
        <v>1895.1000000000001</v>
      </c>
      <c r="I1697" s="499">
        <v>1904.8999999999999</v>
      </c>
      <c r="J1697" s="499">
        <v>1918.5000000000002</v>
      </c>
      <c r="K1697" s="499">
        <v>1988.1000000000001</v>
      </c>
      <c r="L1697" s="499">
        <v>2086.3000000000002</v>
      </c>
      <c r="M1697" s="499">
        <v>2188.4</v>
      </c>
      <c r="N1697" s="499">
        <v>2259.8000000000002</v>
      </c>
      <c r="O1697" s="499">
        <v>2313.6999999999998</v>
      </c>
      <c r="P1697" s="499">
        <v>2355.3000000000002</v>
      </c>
      <c r="Q1697" s="499">
        <v>2429.3000000000006</v>
      </c>
      <c r="R1697" s="499">
        <v>2501.8999999999996</v>
      </c>
      <c r="S1697" s="499">
        <v>2558.8000000000006</v>
      </c>
      <c r="T1697" s="499">
        <v>2684.8</v>
      </c>
      <c r="U1697" s="499">
        <v>2782.5999999999995</v>
      </c>
      <c r="V1697" s="499">
        <v>2877.9</v>
      </c>
      <c r="W1697" s="499">
        <v>2971.9999999999995</v>
      </c>
      <c r="X1697" s="499">
        <v>3000.7000000000003</v>
      </c>
      <c r="Y1697" s="499">
        <v>2974.5000000000005</v>
      </c>
      <c r="Z1697" s="499">
        <v>2979.1</v>
      </c>
      <c r="AA1697" s="499">
        <v>2988.6</v>
      </c>
      <c r="AB1697" s="499">
        <v>2926.4</v>
      </c>
      <c r="AC1697" s="499">
        <v>2911.2999999999997</v>
      </c>
      <c r="AD1697" s="499">
        <f>Asalariados!G323</f>
        <v>1911.1</v>
      </c>
      <c r="AE1697" s="499">
        <f>Asalariados!H323</f>
        <v>1853.8000000000002</v>
      </c>
      <c r="AF1697" s="499">
        <f>Asalariados!I323</f>
        <v>1850.2999999999995</v>
      </c>
      <c r="AG1697" s="499">
        <f>Asalariados!J323</f>
        <v>1830.4999999999998</v>
      </c>
      <c r="AH1697" s="499">
        <f>Asalariados!K323</f>
        <v>1755.1</v>
      </c>
      <c r="AI1697" s="499">
        <f>Asalariados!L323</f>
        <v>1757.4000000000003</v>
      </c>
      <c r="AJ1697" s="499">
        <f>Asalariados!M323</f>
        <v>1845.5999999999997</v>
      </c>
      <c r="AK1697" s="499">
        <f>Asalariados!N323</f>
        <v>1970.2</v>
      </c>
      <c r="AL1697" s="499">
        <f>Asalariados!O323</f>
        <v>2073.1999999999998</v>
      </c>
      <c r="AM1697" s="499">
        <f>Asalariados!P323</f>
        <v>2191.7999999999997</v>
      </c>
      <c r="AN1697" s="499">
        <f>Asalariados!Q323</f>
        <v>2312.4999999999995</v>
      </c>
      <c r="AO1697" s="499">
        <f>Asalariados!R323</f>
        <v>2372.4999999999995</v>
      </c>
      <c r="AP1697" s="499">
        <f>Asalariados!S323</f>
        <v>2365.0000000000005</v>
      </c>
      <c r="AQ1697" s="499">
        <f>Asalariados!T323</f>
        <v>2330.8000000000002</v>
      </c>
      <c r="AR1697" s="499">
        <f>Asalariados!U323</f>
        <v>2341.7999999999993</v>
      </c>
      <c r="AS1697" s="499">
        <f>Asalariados!V323</f>
        <v>2432.4000000000005</v>
      </c>
      <c r="AT1697" s="499">
        <f>Asalariados!W323</f>
        <v>2499.4</v>
      </c>
      <c r="AU1697" s="499">
        <f>Asalariados!X323</f>
        <v>2675.6000000000004</v>
      </c>
      <c r="AV1697" s="499">
        <f>Asalariados!Y323</f>
        <v>2841.8</v>
      </c>
      <c r="AW1697" s="499">
        <f>Asalariados!Z323</f>
        <v>3032.8000000000006</v>
      </c>
      <c r="AX1697" s="499">
        <f>Asalariados!AA323</f>
        <v>3284.2999999999993</v>
      </c>
      <c r="AY1697" s="499">
        <f>Asalariados!AB323</f>
        <v>3361</v>
      </c>
      <c r="AZ1697" s="499">
        <f>Asalariados!AC323</f>
        <v>3529.3</v>
      </c>
      <c r="BA1697" s="499">
        <f>Asalariados!AD323</f>
        <v>3749.4</v>
      </c>
      <c r="BB1697" s="499">
        <f>Asalariados!AE323</f>
        <v>3995.8999999999996</v>
      </c>
      <c r="BC1697" s="499">
        <f>Asalariados!AF323</f>
        <v>4195.9000000000005</v>
      </c>
      <c r="BD1697" s="499">
        <f>Asalariados!AG323</f>
        <v>4419.5000000000009</v>
      </c>
      <c r="BE1697" s="499">
        <f>Asalariados!AH323</f>
        <v>4755.7999999999993</v>
      </c>
      <c r="BF1697" s="499">
        <f>Asalariados!AI323</f>
        <v>4855.7000000000007</v>
      </c>
      <c r="BG1697" s="499">
        <f>Asalariados!AJ323</f>
        <v>4631.0000000000009</v>
      </c>
      <c r="BH1697" s="499">
        <f>Asalariados!AK323</f>
        <v>4576.8999999999996</v>
      </c>
      <c r="BI1697" s="499">
        <f>Asalariados!AL323</f>
        <v>4525.8000000000011</v>
      </c>
      <c r="BJ1697" s="499">
        <f>Asalariados!AM323</f>
        <v>4308.3000000000011</v>
      </c>
      <c r="BK1697" s="499">
        <f>Asalariados!AN323</f>
        <v>4159.4000000000005</v>
      </c>
      <c r="BL1697" s="499">
        <f>Asalariados!AO323</f>
        <v>4242.9999999999991</v>
      </c>
      <c r="BM1697" s="499">
        <f>Asalariados!AP323</f>
        <v>4454.1000000000004</v>
      </c>
      <c r="BN1697" s="499">
        <f>Asalariados!AQ323</f>
        <v>4627.3999999999996</v>
      </c>
      <c r="BO1697" s="499">
        <f>Asalariados!AR323</f>
        <v>4756.8999999999996</v>
      </c>
      <c r="BP1697" s="499"/>
    </row>
    <row r="1698" spans="1:68">
      <c r="A1698" s="256" t="s">
        <v>11</v>
      </c>
      <c r="B1698" s="57" t="s">
        <v>317</v>
      </c>
      <c r="C1698" s="277" t="s">
        <v>323</v>
      </c>
      <c r="D1698" s="64" t="s">
        <v>142</v>
      </c>
      <c r="E1698" s="498">
        <v>17.399999999999999</v>
      </c>
      <c r="F1698" s="498">
        <v>18.5</v>
      </c>
      <c r="G1698" s="498">
        <v>19.600000000000001</v>
      </c>
      <c r="H1698" s="498">
        <v>20.9</v>
      </c>
      <c r="I1698" s="498">
        <v>21.3</v>
      </c>
      <c r="J1698" s="498">
        <v>21.5</v>
      </c>
      <c r="K1698" s="498">
        <v>22.4</v>
      </c>
      <c r="L1698" s="498">
        <v>23.1</v>
      </c>
      <c r="M1698" s="498">
        <v>23.8</v>
      </c>
      <c r="N1698" s="498">
        <v>24.4</v>
      </c>
      <c r="O1698" s="498">
        <v>24.8</v>
      </c>
      <c r="P1698" s="498">
        <v>24.7</v>
      </c>
      <c r="Q1698" s="498">
        <v>24.8</v>
      </c>
      <c r="R1698" s="498">
        <v>25.5</v>
      </c>
      <c r="S1698" s="498">
        <v>25.8</v>
      </c>
      <c r="T1698" s="498">
        <v>27</v>
      </c>
      <c r="U1698" s="498">
        <v>27.9</v>
      </c>
      <c r="V1698" s="498">
        <v>28.3</v>
      </c>
      <c r="W1698" s="498">
        <v>28.5</v>
      </c>
      <c r="X1698" s="498">
        <v>27.5</v>
      </c>
      <c r="Y1698" s="498">
        <v>26.1</v>
      </c>
      <c r="Z1698" s="498">
        <v>25.5</v>
      </c>
      <c r="AA1698" s="498">
        <v>24.8</v>
      </c>
      <c r="AB1698" s="498">
        <v>23.5</v>
      </c>
      <c r="AC1698" s="498">
        <v>22.7</v>
      </c>
      <c r="AD1698" s="498">
        <f>Asalariados!G326</f>
        <v>25.400000000000002</v>
      </c>
      <c r="AE1698" s="498">
        <f>Asalariados!H326</f>
        <v>24.8</v>
      </c>
      <c r="AF1698" s="498">
        <f>Asalariados!I326</f>
        <v>25.6</v>
      </c>
      <c r="AG1698" s="498">
        <f>Asalariados!J326</f>
        <v>25.8</v>
      </c>
      <c r="AH1698" s="498">
        <f>Asalariados!K326</f>
        <v>25.599999999999998</v>
      </c>
      <c r="AI1698" s="498">
        <f>Asalariados!L326</f>
        <v>25.8</v>
      </c>
      <c r="AJ1698" s="498">
        <f>Asalariados!M326</f>
        <v>23.4</v>
      </c>
      <c r="AK1698" s="498">
        <f>Asalariados!N326</f>
        <v>24.7</v>
      </c>
      <c r="AL1698" s="498">
        <f>Asalariados!O326</f>
        <v>23.099999999999998</v>
      </c>
      <c r="AM1698" s="498">
        <f>Asalariados!P326</f>
        <v>24.099999999999998</v>
      </c>
      <c r="AN1698" s="498">
        <f>Asalariados!Q326</f>
        <v>25.7</v>
      </c>
      <c r="AO1698" s="498">
        <f>Asalariados!R326</f>
        <v>28</v>
      </c>
      <c r="AP1698" s="498">
        <f>Asalariados!S326</f>
        <v>27.8</v>
      </c>
      <c r="AQ1698" s="498">
        <f>Asalariados!T326</f>
        <v>27.6</v>
      </c>
      <c r="AR1698" s="498">
        <f>Asalariados!U326</f>
        <v>27.1</v>
      </c>
      <c r="AS1698" s="498">
        <f>Asalariados!V326</f>
        <v>26.2</v>
      </c>
      <c r="AT1698" s="498">
        <f>Asalariados!W326</f>
        <v>26.799999999999997</v>
      </c>
      <c r="AU1698" s="498">
        <f>Asalariados!X326</f>
        <v>28.6</v>
      </c>
      <c r="AV1698" s="498">
        <f>Asalariados!Y326</f>
        <v>31</v>
      </c>
      <c r="AW1698" s="498">
        <f>Asalariados!Z326</f>
        <v>33</v>
      </c>
      <c r="AX1698" s="498">
        <f>Asalariados!AA326</f>
        <v>35.9</v>
      </c>
      <c r="AY1698" s="498">
        <f>Asalariados!AB326</f>
        <v>35.5</v>
      </c>
      <c r="AZ1698" s="498">
        <f>Asalariados!AC326</f>
        <v>35</v>
      </c>
      <c r="BA1698" s="498">
        <f>Asalariados!AD326</f>
        <v>35</v>
      </c>
      <c r="BB1698" s="498">
        <f>Asalariados!AE326</f>
        <v>35.4</v>
      </c>
      <c r="BC1698" s="498">
        <f>Asalariados!AF326</f>
        <v>36.4</v>
      </c>
      <c r="BD1698" s="498">
        <f>Asalariados!AG326</f>
        <v>38.4</v>
      </c>
      <c r="BE1698" s="498">
        <f>Asalariados!AH326</f>
        <v>37.5</v>
      </c>
      <c r="BF1698" s="498">
        <f>Asalariados!AI326</f>
        <v>35.700000000000003</v>
      </c>
      <c r="BG1698" s="498">
        <f>Asalariados!AJ326</f>
        <v>36.799999999999997</v>
      </c>
      <c r="BH1698" s="498">
        <f>Asalariados!AK326</f>
        <v>38.200000000000003</v>
      </c>
      <c r="BI1698" s="498">
        <f>Asalariados!AL326</f>
        <v>36.700000000000003</v>
      </c>
      <c r="BJ1698" s="498">
        <f>Asalariados!AM326</f>
        <v>34.4</v>
      </c>
      <c r="BK1698" s="498">
        <f>Asalariados!AN326</f>
        <v>32.5</v>
      </c>
      <c r="BL1698" s="498">
        <f>Asalariados!AO326</f>
        <v>32.9</v>
      </c>
      <c r="BM1698" s="498">
        <f>Asalariados!AP326</f>
        <v>34.1</v>
      </c>
      <c r="BN1698" s="498">
        <f>Asalariados!AQ326</f>
        <v>35.9</v>
      </c>
      <c r="BO1698" s="498">
        <f>Asalariados!AR326</f>
        <v>38.199999999999996</v>
      </c>
      <c r="BP1698" s="498"/>
    </row>
    <row r="1699" spans="1:68">
      <c r="A1699" s="256" t="s">
        <v>17</v>
      </c>
      <c r="B1699" s="57" t="s">
        <v>317</v>
      </c>
      <c r="C1699" s="277" t="s">
        <v>323</v>
      </c>
      <c r="D1699" s="64" t="s">
        <v>142</v>
      </c>
      <c r="E1699" s="498">
        <v>2.9</v>
      </c>
      <c r="F1699" s="498">
        <v>3.2</v>
      </c>
      <c r="G1699" s="498">
        <v>3.4</v>
      </c>
      <c r="H1699" s="498">
        <v>3.7</v>
      </c>
      <c r="I1699" s="498">
        <v>3.8</v>
      </c>
      <c r="J1699" s="498">
        <v>4</v>
      </c>
      <c r="K1699" s="498">
        <v>4.4000000000000004</v>
      </c>
      <c r="L1699" s="498">
        <v>4.5999999999999996</v>
      </c>
      <c r="M1699" s="498">
        <v>4.7</v>
      </c>
      <c r="N1699" s="498">
        <v>4.7</v>
      </c>
      <c r="O1699" s="498">
        <v>4.5999999999999996</v>
      </c>
      <c r="P1699" s="498">
        <v>4.5</v>
      </c>
      <c r="Q1699" s="498">
        <v>4.5</v>
      </c>
      <c r="R1699" s="498">
        <v>4.5</v>
      </c>
      <c r="S1699" s="498">
        <v>4.5</v>
      </c>
      <c r="T1699" s="498">
        <v>4.5</v>
      </c>
      <c r="U1699" s="498">
        <v>4.5</v>
      </c>
      <c r="V1699" s="498">
        <v>4.5</v>
      </c>
      <c r="W1699" s="498">
        <v>4.7</v>
      </c>
      <c r="X1699" s="498">
        <v>4.5</v>
      </c>
      <c r="Y1699" s="498">
        <v>4.2</v>
      </c>
      <c r="Z1699" s="498">
        <v>4.3</v>
      </c>
      <c r="AA1699" s="498">
        <v>4.5</v>
      </c>
      <c r="AB1699" s="498">
        <v>4.4000000000000004</v>
      </c>
      <c r="AC1699" s="498">
        <v>4.5</v>
      </c>
      <c r="AD1699" s="498">
        <f>Asalariados!G327</f>
        <v>4.7</v>
      </c>
      <c r="AE1699" s="498">
        <f>Asalariados!H327</f>
        <v>4.5999999999999996</v>
      </c>
      <c r="AF1699" s="498">
        <f>Asalariados!I327</f>
        <v>4.8</v>
      </c>
      <c r="AG1699" s="498">
        <f>Asalariados!J327</f>
        <v>5.0999999999999996</v>
      </c>
      <c r="AH1699" s="498">
        <f>Asalariados!K327</f>
        <v>4.9000000000000004</v>
      </c>
      <c r="AI1699" s="498">
        <f>Asalariados!L327</f>
        <v>5.0999999999999996</v>
      </c>
      <c r="AJ1699" s="498">
        <f>Asalariados!M327</f>
        <v>5.2</v>
      </c>
      <c r="AK1699" s="498">
        <f>Asalariados!N327</f>
        <v>5.5</v>
      </c>
      <c r="AL1699" s="498">
        <f>Asalariados!O327</f>
        <v>4.8</v>
      </c>
      <c r="AM1699" s="498">
        <f>Asalariados!P327</f>
        <v>4.9000000000000004</v>
      </c>
      <c r="AN1699" s="498">
        <f>Asalariados!Q327</f>
        <v>5.5</v>
      </c>
      <c r="AO1699" s="498">
        <f>Asalariados!R327</f>
        <v>6</v>
      </c>
      <c r="AP1699" s="498">
        <f>Asalariados!S327</f>
        <v>6</v>
      </c>
      <c r="AQ1699" s="498">
        <f>Asalariados!T327</f>
        <v>5.8</v>
      </c>
      <c r="AR1699" s="498">
        <f>Asalariados!U327</f>
        <v>6.2</v>
      </c>
      <c r="AS1699" s="498">
        <f>Asalariados!V327</f>
        <v>6.4</v>
      </c>
      <c r="AT1699" s="498">
        <f>Asalariados!W327</f>
        <v>6.6</v>
      </c>
      <c r="AU1699" s="498">
        <f>Asalariados!X327</f>
        <v>6.8</v>
      </c>
      <c r="AV1699" s="498">
        <f>Asalariados!Y327</f>
        <v>7.6</v>
      </c>
      <c r="AW1699" s="498">
        <f>Asalariados!Z327</f>
        <v>8.1</v>
      </c>
      <c r="AX1699" s="498">
        <f>Asalariados!AA327</f>
        <v>8.6</v>
      </c>
      <c r="AY1699" s="498">
        <f>Asalariados!AB327</f>
        <v>8.8000000000000007</v>
      </c>
      <c r="AZ1699" s="498">
        <f>Asalariados!AC327</f>
        <v>8.8000000000000007</v>
      </c>
      <c r="BA1699" s="498">
        <f>Asalariados!AD327</f>
        <v>8.5</v>
      </c>
      <c r="BB1699" s="498">
        <f>Asalariados!AE327</f>
        <v>8.3000000000000007</v>
      </c>
      <c r="BC1699" s="498">
        <f>Asalariados!AF327</f>
        <v>8.3000000000000007</v>
      </c>
      <c r="BD1699" s="498">
        <f>Asalariados!AG327</f>
        <v>8.6</v>
      </c>
      <c r="BE1699" s="498">
        <f>Asalariados!AH327</f>
        <v>8</v>
      </c>
      <c r="BF1699" s="498">
        <f>Asalariados!AI327</f>
        <v>8</v>
      </c>
      <c r="BG1699" s="498">
        <f>Asalariados!AJ327</f>
        <v>8</v>
      </c>
      <c r="BH1699" s="498">
        <f>Asalariados!AK327</f>
        <v>8.8999999999999986</v>
      </c>
      <c r="BI1699" s="498">
        <f>Asalariados!AL327</f>
        <v>8.2999999999999989</v>
      </c>
      <c r="BJ1699" s="498">
        <f>Asalariados!AM327</f>
        <v>7.5</v>
      </c>
      <c r="BK1699" s="498">
        <f>Asalariados!AN327</f>
        <v>7.7</v>
      </c>
      <c r="BL1699" s="498">
        <f>Asalariados!AO327</f>
        <v>7.7</v>
      </c>
      <c r="BM1699" s="498">
        <f>Asalariados!AP327</f>
        <v>8.1</v>
      </c>
      <c r="BN1699" s="498">
        <f>Asalariados!AQ327</f>
        <v>8.3999999999999986</v>
      </c>
      <c r="BO1699" s="498">
        <f>Asalariados!AR327</f>
        <v>8.7999999999999989</v>
      </c>
      <c r="BP1699" s="498"/>
    </row>
    <row r="1700" spans="1:68">
      <c r="A1700" s="256" t="s">
        <v>18</v>
      </c>
      <c r="B1700" s="57" t="s">
        <v>317</v>
      </c>
      <c r="C1700" s="277" t="s">
        <v>323</v>
      </c>
      <c r="D1700" s="64" t="s">
        <v>142</v>
      </c>
      <c r="E1700" s="498">
        <v>2.2999999999999998</v>
      </c>
      <c r="F1700" s="498">
        <v>2.5</v>
      </c>
      <c r="G1700" s="498">
        <v>2.7</v>
      </c>
      <c r="H1700" s="498">
        <v>3.1</v>
      </c>
      <c r="I1700" s="498">
        <v>3.4</v>
      </c>
      <c r="J1700" s="498">
        <v>3.5</v>
      </c>
      <c r="K1700" s="498">
        <v>3.8</v>
      </c>
      <c r="L1700" s="498">
        <v>4.0999999999999996</v>
      </c>
      <c r="M1700" s="498">
        <v>4.3</v>
      </c>
      <c r="N1700" s="498">
        <v>4.3</v>
      </c>
      <c r="O1700" s="498">
        <v>4.3</v>
      </c>
      <c r="P1700" s="498">
        <v>4.2</v>
      </c>
      <c r="Q1700" s="498">
        <v>4.4000000000000004</v>
      </c>
      <c r="R1700" s="498">
        <v>4.3</v>
      </c>
      <c r="S1700" s="498">
        <v>4.3</v>
      </c>
      <c r="T1700" s="498">
        <v>4.3</v>
      </c>
      <c r="U1700" s="498">
        <v>4.4000000000000004</v>
      </c>
      <c r="V1700" s="498">
        <v>4.3</v>
      </c>
      <c r="W1700" s="498">
        <v>4.2</v>
      </c>
      <c r="X1700" s="498">
        <v>4.0999999999999996</v>
      </c>
      <c r="Y1700" s="498">
        <v>3.9</v>
      </c>
      <c r="Z1700" s="498">
        <v>3.9</v>
      </c>
      <c r="AA1700" s="498">
        <v>3.9</v>
      </c>
      <c r="AB1700" s="498">
        <v>3.8</v>
      </c>
      <c r="AC1700" s="498">
        <v>3.7</v>
      </c>
      <c r="AD1700" s="498">
        <f>Asalariados!G328</f>
        <v>4.3</v>
      </c>
      <c r="AE1700" s="498">
        <f>Asalariados!H328</f>
        <v>4.4000000000000004</v>
      </c>
      <c r="AF1700" s="498">
        <f>Asalariados!I328</f>
        <v>4.4000000000000004</v>
      </c>
      <c r="AG1700" s="498">
        <f>Asalariados!J328</f>
        <v>4.4000000000000004</v>
      </c>
      <c r="AH1700" s="498">
        <f>Asalariados!K328</f>
        <v>4.4000000000000004</v>
      </c>
      <c r="AI1700" s="498">
        <f>Asalariados!L328</f>
        <v>4.5999999999999996</v>
      </c>
      <c r="AJ1700" s="498">
        <f>Asalariados!M328</f>
        <v>4.0999999999999996</v>
      </c>
      <c r="AK1700" s="498">
        <f>Asalariados!N328</f>
        <v>4.3</v>
      </c>
      <c r="AL1700" s="498">
        <f>Asalariados!O328</f>
        <v>4</v>
      </c>
      <c r="AM1700" s="498">
        <f>Asalariados!P328</f>
        <v>4.0999999999999996</v>
      </c>
      <c r="AN1700" s="498">
        <f>Asalariados!Q328</f>
        <v>4.3</v>
      </c>
      <c r="AO1700" s="498">
        <f>Asalariados!R328</f>
        <v>5</v>
      </c>
      <c r="AP1700" s="498">
        <f>Asalariados!S328</f>
        <v>4.8</v>
      </c>
      <c r="AQ1700" s="498">
        <f>Asalariados!T328</f>
        <v>4.6999999999999993</v>
      </c>
      <c r="AR1700" s="498">
        <f>Asalariados!U328</f>
        <v>4.8999999999999995</v>
      </c>
      <c r="AS1700" s="498">
        <f>Asalariados!V328</f>
        <v>4.8</v>
      </c>
      <c r="AT1700" s="498">
        <f>Asalariados!W328</f>
        <v>4.8</v>
      </c>
      <c r="AU1700" s="498">
        <f>Asalariados!X328</f>
        <v>4.8</v>
      </c>
      <c r="AV1700" s="498">
        <f>Asalariados!Y328</f>
        <v>5.3</v>
      </c>
      <c r="AW1700" s="498">
        <f>Asalariados!Z328</f>
        <v>5.7</v>
      </c>
      <c r="AX1700" s="498">
        <f>Asalariados!AA328</f>
        <v>6.1</v>
      </c>
      <c r="AY1700" s="498">
        <f>Asalariados!AB328</f>
        <v>6</v>
      </c>
      <c r="AZ1700" s="498">
        <f>Asalariados!AC328</f>
        <v>6.1</v>
      </c>
      <c r="BA1700" s="498">
        <f>Asalariados!AD328</f>
        <v>6</v>
      </c>
      <c r="BB1700" s="498">
        <f>Asalariados!AE328</f>
        <v>6.1</v>
      </c>
      <c r="BC1700" s="498">
        <f>Asalariados!AF328</f>
        <v>6.2</v>
      </c>
      <c r="BD1700" s="498">
        <f>Asalariados!AG328</f>
        <v>6.5</v>
      </c>
      <c r="BE1700" s="498">
        <f>Asalariados!AH328</f>
        <v>6.2</v>
      </c>
      <c r="BF1700" s="498">
        <f>Asalariados!AI328</f>
        <v>6.2</v>
      </c>
      <c r="BG1700" s="498">
        <f>Asalariados!AJ328</f>
        <v>6.2</v>
      </c>
      <c r="BH1700" s="498">
        <f>Asalariados!AK328</f>
        <v>6.4</v>
      </c>
      <c r="BI1700" s="498">
        <f>Asalariados!AL328</f>
        <v>6.4</v>
      </c>
      <c r="BJ1700" s="498">
        <f>Asalariados!AM328</f>
        <v>6.2</v>
      </c>
      <c r="BK1700" s="498">
        <f>Asalariados!AN328</f>
        <v>6.5</v>
      </c>
      <c r="BL1700" s="498">
        <f>Asalariados!AO328</f>
        <v>6.6000000000000005</v>
      </c>
      <c r="BM1700" s="498">
        <f>Asalariados!AP328</f>
        <v>7</v>
      </c>
      <c r="BN1700" s="498">
        <f>Asalariados!AQ328</f>
        <v>7.3</v>
      </c>
      <c r="BO1700" s="498">
        <f>Asalariados!AR328</f>
        <v>7.9</v>
      </c>
      <c r="BP1700" s="498"/>
    </row>
    <row r="1701" spans="1:68">
      <c r="A1701" s="256" t="s">
        <v>19</v>
      </c>
      <c r="B1701" s="57" t="s">
        <v>317</v>
      </c>
      <c r="C1701" s="277" t="s">
        <v>323</v>
      </c>
      <c r="D1701" s="64" t="s">
        <v>142</v>
      </c>
      <c r="E1701" s="498">
        <v>1</v>
      </c>
      <c r="F1701" s="498">
        <v>1</v>
      </c>
      <c r="G1701" s="498">
        <v>1</v>
      </c>
      <c r="H1701" s="498">
        <v>1.1000000000000001</v>
      </c>
      <c r="I1701" s="498">
        <v>1.2</v>
      </c>
      <c r="J1701" s="498">
        <v>1.2</v>
      </c>
      <c r="K1701" s="498">
        <v>1.2</v>
      </c>
      <c r="L1701" s="498">
        <v>1.4</v>
      </c>
      <c r="M1701" s="498">
        <v>1.5</v>
      </c>
      <c r="N1701" s="498">
        <v>1.5</v>
      </c>
      <c r="O1701" s="498">
        <v>1.5</v>
      </c>
      <c r="P1701" s="498">
        <v>1.5</v>
      </c>
      <c r="Q1701" s="498">
        <v>1.5</v>
      </c>
      <c r="R1701" s="498">
        <v>1.5</v>
      </c>
      <c r="S1701" s="498">
        <v>1.5</v>
      </c>
      <c r="T1701" s="498">
        <v>1.6</v>
      </c>
      <c r="U1701" s="498">
        <v>1.8</v>
      </c>
      <c r="V1701" s="498">
        <v>1.9</v>
      </c>
      <c r="W1701" s="498">
        <v>2</v>
      </c>
      <c r="X1701" s="498">
        <v>2.1</v>
      </c>
      <c r="Y1701" s="498">
        <v>2.1</v>
      </c>
      <c r="Z1701" s="498">
        <v>2.2000000000000002</v>
      </c>
      <c r="AA1701" s="498">
        <v>2.2999999999999998</v>
      </c>
      <c r="AB1701" s="498">
        <v>2.2999999999999998</v>
      </c>
      <c r="AC1701" s="498">
        <v>2.2999999999999998</v>
      </c>
      <c r="AD1701" s="498">
        <f>Asalariados!G329</f>
        <v>2.5</v>
      </c>
      <c r="AE1701" s="498">
        <f>Asalariados!H329</f>
        <v>2.7</v>
      </c>
      <c r="AF1701" s="498">
        <f>Asalariados!I329</f>
        <v>2.5</v>
      </c>
      <c r="AG1701" s="498">
        <f>Asalariados!J329</f>
        <v>2.7</v>
      </c>
      <c r="AH1701" s="498">
        <f>Asalariados!K329</f>
        <v>2.7</v>
      </c>
      <c r="AI1701" s="498">
        <f>Asalariados!L329</f>
        <v>2.8</v>
      </c>
      <c r="AJ1701" s="498">
        <f>Asalariados!M329</f>
        <v>3.1</v>
      </c>
      <c r="AK1701" s="498">
        <f>Asalariados!N329</f>
        <v>3.3</v>
      </c>
      <c r="AL1701" s="498">
        <f>Asalariados!O329</f>
        <v>2.8</v>
      </c>
      <c r="AM1701" s="498">
        <f>Asalariados!P329</f>
        <v>3.3</v>
      </c>
      <c r="AN1701" s="498">
        <f>Asalariados!Q329</f>
        <v>3.6999999999999997</v>
      </c>
      <c r="AO1701" s="498">
        <f>Asalariados!R329</f>
        <v>4.2</v>
      </c>
      <c r="AP1701" s="498">
        <f>Asalariados!S329</f>
        <v>4.1000000000000005</v>
      </c>
      <c r="AQ1701" s="498">
        <f>Asalariados!T329</f>
        <v>4.1000000000000005</v>
      </c>
      <c r="AR1701" s="498">
        <f>Asalariados!U329</f>
        <v>4.3000000000000007</v>
      </c>
      <c r="AS1701" s="498">
        <f>Asalariados!V329</f>
        <v>4.5999999999999996</v>
      </c>
      <c r="AT1701" s="498">
        <f>Asalariados!W329</f>
        <v>4.9000000000000004</v>
      </c>
      <c r="AU1701" s="498">
        <f>Asalariados!X329</f>
        <v>5.8</v>
      </c>
      <c r="AV1701" s="498">
        <f>Asalariados!Y329</f>
        <v>6.2</v>
      </c>
      <c r="AW1701" s="498">
        <f>Asalariados!Z329</f>
        <v>7.4</v>
      </c>
      <c r="AX1701" s="498">
        <f>Asalariados!AA329</f>
        <v>7.4</v>
      </c>
      <c r="AY1701" s="498">
        <f>Asalariados!AB329</f>
        <v>7.5</v>
      </c>
      <c r="AZ1701" s="498">
        <f>Asalariados!AC329</f>
        <v>7.7</v>
      </c>
      <c r="BA1701" s="498">
        <f>Asalariados!AD329</f>
        <v>7.1</v>
      </c>
      <c r="BB1701" s="498">
        <f>Asalariados!AE329</f>
        <v>7.2</v>
      </c>
      <c r="BC1701" s="498">
        <f>Asalariados!AF329</f>
        <v>7.4</v>
      </c>
      <c r="BD1701" s="498">
        <f>Asalariados!AG329</f>
        <v>7.8</v>
      </c>
      <c r="BE1701" s="498">
        <f>Asalariados!AH329</f>
        <v>7.2</v>
      </c>
      <c r="BF1701" s="498">
        <f>Asalariados!AI329</f>
        <v>7.1</v>
      </c>
      <c r="BG1701" s="498">
        <f>Asalariados!AJ329</f>
        <v>7</v>
      </c>
      <c r="BH1701" s="498">
        <f>Asalariados!AK329</f>
        <v>7.1000000000000005</v>
      </c>
      <c r="BI1701" s="498">
        <f>Asalariados!AL329</f>
        <v>7.8</v>
      </c>
      <c r="BJ1701" s="498">
        <f>Asalariados!AM329</f>
        <v>7.2</v>
      </c>
      <c r="BK1701" s="498">
        <f>Asalariados!AN329</f>
        <v>6</v>
      </c>
      <c r="BL1701" s="498">
        <f>Asalariados!AO329</f>
        <v>6.1000000000000005</v>
      </c>
      <c r="BM1701" s="498">
        <f>Asalariados!AP329</f>
        <v>6.3</v>
      </c>
      <c r="BN1701" s="498">
        <f>Asalariados!AQ329</f>
        <v>6.4</v>
      </c>
      <c r="BO1701" s="498">
        <f>Asalariados!AR329</f>
        <v>6.7</v>
      </c>
      <c r="BP1701" s="498"/>
    </row>
    <row r="1702" spans="1:68">
      <c r="A1702" s="256" t="s">
        <v>20</v>
      </c>
      <c r="B1702" s="57" t="s">
        <v>317</v>
      </c>
      <c r="C1702" s="277" t="s">
        <v>323</v>
      </c>
      <c r="D1702" s="64" t="s">
        <v>142</v>
      </c>
      <c r="E1702" s="498">
        <v>2.9</v>
      </c>
      <c r="F1702" s="498">
        <v>3</v>
      </c>
      <c r="G1702" s="498">
        <v>3.1</v>
      </c>
      <c r="H1702" s="498">
        <v>3.4</v>
      </c>
      <c r="I1702" s="498">
        <v>3.4</v>
      </c>
      <c r="J1702" s="498">
        <v>3.4</v>
      </c>
      <c r="K1702" s="498">
        <v>3.5</v>
      </c>
      <c r="L1702" s="498">
        <v>3.8</v>
      </c>
      <c r="M1702" s="498">
        <v>4</v>
      </c>
      <c r="N1702" s="498">
        <v>4.0999999999999996</v>
      </c>
      <c r="O1702" s="498">
        <v>4.2</v>
      </c>
      <c r="P1702" s="498">
        <v>4.5999999999999996</v>
      </c>
      <c r="Q1702" s="498">
        <v>5.0999999999999996</v>
      </c>
      <c r="R1702" s="498">
        <v>5.6</v>
      </c>
      <c r="S1702" s="498">
        <v>5.9</v>
      </c>
      <c r="T1702" s="498">
        <v>6.3</v>
      </c>
      <c r="U1702" s="498">
        <v>6.9</v>
      </c>
      <c r="V1702" s="498">
        <v>7.1</v>
      </c>
      <c r="W1702" s="498">
        <v>7.4</v>
      </c>
      <c r="X1702" s="498">
        <v>7.2</v>
      </c>
      <c r="Y1702" s="498">
        <v>7</v>
      </c>
      <c r="Z1702" s="498">
        <v>7</v>
      </c>
      <c r="AA1702" s="498">
        <v>7</v>
      </c>
      <c r="AB1702" s="498">
        <v>6.9</v>
      </c>
      <c r="AC1702" s="498">
        <v>6.9</v>
      </c>
      <c r="AD1702" s="498">
        <f>Asalariados!G330</f>
        <v>6.7</v>
      </c>
      <c r="AE1702" s="498">
        <f>Asalariados!H330</f>
        <v>6.6</v>
      </c>
      <c r="AF1702" s="498">
        <f>Asalariados!I330</f>
        <v>6.4</v>
      </c>
      <c r="AG1702" s="498">
        <f>Asalariados!J330</f>
        <v>6.8</v>
      </c>
      <c r="AH1702" s="498">
        <f>Asalariados!K330</f>
        <v>6.1</v>
      </c>
      <c r="AI1702" s="498">
        <f>Asalariados!L330</f>
        <v>6</v>
      </c>
      <c r="AJ1702" s="498">
        <f>Asalariados!M330</f>
        <v>6</v>
      </c>
      <c r="AK1702" s="498">
        <f>Asalariados!N330</f>
        <v>6.3</v>
      </c>
      <c r="AL1702" s="498">
        <f>Asalariados!O330</f>
        <v>5.9</v>
      </c>
      <c r="AM1702" s="498">
        <f>Asalariados!P330</f>
        <v>6.7</v>
      </c>
      <c r="AN1702" s="498">
        <f>Asalariados!Q330</f>
        <v>7.7</v>
      </c>
      <c r="AO1702" s="498">
        <f>Asalariados!R330</f>
        <v>7.9</v>
      </c>
      <c r="AP1702" s="498">
        <f>Asalariados!S330</f>
        <v>7.9</v>
      </c>
      <c r="AQ1702" s="498">
        <f>Asalariados!T330</f>
        <v>8.1</v>
      </c>
      <c r="AR1702" s="498">
        <f>Asalariados!U330</f>
        <v>8.6999999999999993</v>
      </c>
      <c r="AS1702" s="498">
        <f>Asalariados!V330</f>
        <v>8.1</v>
      </c>
      <c r="AT1702" s="498">
        <f>Asalariados!W330</f>
        <v>8.6</v>
      </c>
      <c r="AU1702" s="498">
        <f>Asalariados!X330</f>
        <v>9.5</v>
      </c>
      <c r="AV1702" s="498">
        <f>Asalariados!Y330</f>
        <v>9.9</v>
      </c>
      <c r="AW1702" s="498">
        <f>Asalariados!Z330</f>
        <v>11.1</v>
      </c>
      <c r="AX1702" s="498">
        <f>Asalariados!AA330</f>
        <v>12.3</v>
      </c>
      <c r="AY1702" s="498">
        <f>Asalariados!AB330</f>
        <v>12.3</v>
      </c>
      <c r="AZ1702" s="498">
        <f>Asalariados!AC330</f>
        <v>11.5</v>
      </c>
      <c r="BA1702" s="498">
        <f>Asalariados!AD330</f>
        <v>10.8</v>
      </c>
      <c r="BB1702" s="498">
        <f>Asalariados!AE330</f>
        <v>10.4</v>
      </c>
      <c r="BC1702" s="498">
        <f>Asalariados!AF330</f>
        <v>10.1</v>
      </c>
      <c r="BD1702" s="498">
        <f>Asalariados!AG330</f>
        <v>10.199999999999999</v>
      </c>
      <c r="BE1702" s="498">
        <f>Asalariados!AH330</f>
        <v>9.3000000000000007</v>
      </c>
      <c r="BF1702" s="498">
        <f>Asalariados!AI330</f>
        <v>8.6</v>
      </c>
      <c r="BG1702" s="498">
        <f>Asalariados!AJ330</f>
        <v>7.6</v>
      </c>
      <c r="BH1702" s="498">
        <f>Asalariados!AK330</f>
        <v>7.5</v>
      </c>
      <c r="BI1702" s="498">
        <f>Asalariados!AL330</f>
        <v>7.6000000000000005</v>
      </c>
      <c r="BJ1702" s="498">
        <f>Asalariados!AM330</f>
        <v>7.1000000000000005</v>
      </c>
      <c r="BK1702" s="498">
        <f>Asalariados!AN330</f>
        <v>6.6000000000000005</v>
      </c>
      <c r="BL1702" s="498">
        <f>Asalariados!AO330</f>
        <v>6.8000000000000007</v>
      </c>
      <c r="BM1702" s="498">
        <f>Asalariados!AP330</f>
        <v>6.9</v>
      </c>
      <c r="BN1702" s="498">
        <f>Asalariados!AQ330</f>
        <v>7</v>
      </c>
      <c r="BO1702" s="498">
        <f>Asalariados!AR330</f>
        <v>7.5</v>
      </c>
      <c r="BP1702" s="498"/>
    </row>
    <row r="1703" spans="1:68">
      <c r="A1703" s="256" t="s">
        <v>21</v>
      </c>
      <c r="B1703" s="57" t="s">
        <v>317</v>
      </c>
      <c r="C1703" s="277" t="s">
        <v>323</v>
      </c>
      <c r="D1703" s="64" t="s">
        <v>142</v>
      </c>
      <c r="E1703" s="498">
        <v>1.5</v>
      </c>
      <c r="F1703" s="498">
        <v>1.6</v>
      </c>
      <c r="G1703" s="498">
        <v>1.9</v>
      </c>
      <c r="H1703" s="498">
        <v>2</v>
      </c>
      <c r="I1703" s="498">
        <v>2.1</v>
      </c>
      <c r="J1703" s="498">
        <v>2</v>
      </c>
      <c r="K1703" s="498">
        <v>2</v>
      </c>
      <c r="L1703" s="498">
        <v>2.1</v>
      </c>
      <c r="M1703" s="498">
        <v>2.1</v>
      </c>
      <c r="N1703" s="498">
        <v>2.1</v>
      </c>
      <c r="O1703" s="498">
        <v>2.1</v>
      </c>
      <c r="P1703" s="498">
        <v>2.1</v>
      </c>
      <c r="Q1703" s="498">
        <v>2.1</v>
      </c>
      <c r="R1703" s="498">
        <v>2</v>
      </c>
      <c r="S1703" s="498">
        <v>2</v>
      </c>
      <c r="T1703" s="498">
        <v>2</v>
      </c>
      <c r="U1703" s="498">
        <v>2.1</v>
      </c>
      <c r="V1703" s="498">
        <v>2.1</v>
      </c>
      <c r="W1703" s="498">
        <v>2.1</v>
      </c>
      <c r="X1703" s="498">
        <v>2.1</v>
      </c>
      <c r="Y1703" s="498">
        <v>2.1</v>
      </c>
      <c r="Z1703" s="498">
        <v>2</v>
      </c>
      <c r="AA1703" s="498">
        <v>2</v>
      </c>
      <c r="AB1703" s="498">
        <v>1.9</v>
      </c>
      <c r="AC1703" s="498">
        <v>1.8</v>
      </c>
      <c r="AD1703" s="498">
        <f>Asalariados!G331</f>
        <v>1.7</v>
      </c>
      <c r="AE1703" s="498">
        <f>Asalariados!H331</f>
        <v>1.7</v>
      </c>
      <c r="AF1703" s="498">
        <f>Asalariados!I331</f>
        <v>1.7</v>
      </c>
      <c r="AG1703" s="498">
        <f>Asalariados!J331</f>
        <v>1.7</v>
      </c>
      <c r="AH1703" s="498">
        <f>Asalariados!K331</f>
        <v>2</v>
      </c>
      <c r="AI1703" s="498">
        <f>Asalariados!L331</f>
        <v>1.9</v>
      </c>
      <c r="AJ1703" s="498">
        <f>Asalariados!M331</f>
        <v>1.8</v>
      </c>
      <c r="AK1703" s="498">
        <f>Asalariados!N331</f>
        <v>1.9</v>
      </c>
      <c r="AL1703" s="498">
        <f>Asalariados!O331</f>
        <v>1.8</v>
      </c>
      <c r="AM1703" s="498">
        <f>Asalariados!P331</f>
        <v>1.9</v>
      </c>
      <c r="AN1703" s="498">
        <f>Asalariados!Q331</f>
        <v>2.2000000000000002</v>
      </c>
      <c r="AO1703" s="498">
        <f>Asalariados!R331</f>
        <v>2.2000000000000002</v>
      </c>
      <c r="AP1703" s="498">
        <f>Asalariados!S331</f>
        <v>2.2000000000000002</v>
      </c>
      <c r="AQ1703" s="498">
        <f>Asalariados!T331</f>
        <v>2</v>
      </c>
      <c r="AR1703" s="498">
        <f>Asalariados!U331</f>
        <v>2.1</v>
      </c>
      <c r="AS1703" s="498">
        <f>Asalariados!V331</f>
        <v>2.2000000000000002</v>
      </c>
      <c r="AT1703" s="498">
        <f>Asalariados!W331</f>
        <v>2.2999999999999998</v>
      </c>
      <c r="AU1703" s="498">
        <f>Asalariados!X331</f>
        <v>2.4</v>
      </c>
      <c r="AV1703" s="498">
        <f>Asalariados!Y331</f>
        <v>2.5</v>
      </c>
      <c r="AW1703" s="498">
        <f>Asalariados!Z331</f>
        <v>2.7</v>
      </c>
      <c r="AX1703" s="498">
        <f>Asalariados!AA331</f>
        <v>3.1</v>
      </c>
      <c r="AY1703" s="498">
        <f>Asalariados!AB331</f>
        <v>3</v>
      </c>
      <c r="AZ1703" s="498">
        <f>Asalariados!AC331</f>
        <v>3</v>
      </c>
      <c r="BA1703" s="498">
        <f>Asalariados!AD331</f>
        <v>2.7</v>
      </c>
      <c r="BB1703" s="498">
        <f>Asalariados!AE331</f>
        <v>2.7</v>
      </c>
      <c r="BC1703" s="498">
        <f>Asalariados!AF331</f>
        <v>2.6</v>
      </c>
      <c r="BD1703" s="498">
        <f>Asalariados!AG331</f>
        <v>2.5</v>
      </c>
      <c r="BE1703" s="498">
        <f>Asalariados!AH331</f>
        <v>2.2999999999999998</v>
      </c>
      <c r="BF1703" s="498">
        <f>Asalariados!AI331</f>
        <v>2.2999999999999998</v>
      </c>
      <c r="BG1703" s="498">
        <f>Asalariados!AJ331</f>
        <v>2.2999999999999998</v>
      </c>
      <c r="BH1703" s="498">
        <f>Asalariados!AK331</f>
        <v>2.1</v>
      </c>
      <c r="BI1703" s="498">
        <f>Asalariados!AL331</f>
        <v>2.1</v>
      </c>
      <c r="BJ1703" s="498">
        <f>Asalariados!AM331</f>
        <v>2</v>
      </c>
      <c r="BK1703" s="498">
        <f>Asalariados!AN331</f>
        <v>2</v>
      </c>
      <c r="BL1703" s="498">
        <f>Asalariados!AO331</f>
        <v>2.1</v>
      </c>
      <c r="BM1703" s="498">
        <f>Asalariados!AP331</f>
        <v>2.1</v>
      </c>
      <c r="BN1703" s="498">
        <f>Asalariados!AQ331</f>
        <v>2.2000000000000002</v>
      </c>
      <c r="BO1703" s="498">
        <f>Asalariados!AR331</f>
        <v>2.3000000000000003</v>
      </c>
      <c r="BP1703" s="498"/>
    </row>
    <row r="1704" spans="1:68">
      <c r="A1704" s="256" t="s">
        <v>22</v>
      </c>
      <c r="B1704" s="57" t="s">
        <v>317</v>
      </c>
      <c r="C1704" s="277" t="s">
        <v>323</v>
      </c>
      <c r="D1704" s="64" t="s">
        <v>142</v>
      </c>
      <c r="E1704" s="498">
        <v>6.2</v>
      </c>
      <c r="F1704" s="498">
        <v>6.6</v>
      </c>
      <c r="G1704" s="498">
        <v>7</v>
      </c>
      <c r="H1704" s="498">
        <v>7.4</v>
      </c>
      <c r="I1704" s="498">
        <v>7.4</v>
      </c>
      <c r="J1704" s="498">
        <v>7.5</v>
      </c>
      <c r="K1704" s="498">
        <v>7.8</v>
      </c>
      <c r="L1704" s="498">
        <v>8.1</v>
      </c>
      <c r="M1704" s="498">
        <v>8.4</v>
      </c>
      <c r="N1704" s="498">
        <v>8.4</v>
      </c>
      <c r="O1704" s="498">
        <v>8.5</v>
      </c>
      <c r="P1704" s="498">
        <v>8.4</v>
      </c>
      <c r="Q1704" s="498">
        <v>8.4</v>
      </c>
      <c r="R1704" s="498">
        <v>8.5</v>
      </c>
      <c r="S1704" s="498">
        <v>8.4</v>
      </c>
      <c r="T1704" s="498">
        <v>8.8000000000000007</v>
      </c>
      <c r="U1704" s="498">
        <v>9.1</v>
      </c>
      <c r="V1704" s="498">
        <v>9.4</v>
      </c>
      <c r="W1704" s="498">
        <v>9.5</v>
      </c>
      <c r="X1704" s="498">
        <v>9.4</v>
      </c>
      <c r="Y1704" s="498">
        <v>9</v>
      </c>
      <c r="Z1704" s="498">
        <v>8.9</v>
      </c>
      <c r="AA1704" s="498">
        <v>8.6999999999999993</v>
      </c>
      <c r="AB1704" s="498">
        <v>8.1</v>
      </c>
      <c r="AC1704" s="498">
        <v>7.8</v>
      </c>
      <c r="AD1704" s="498">
        <f>Asalariados!G332</f>
        <v>8</v>
      </c>
      <c r="AE1704" s="498">
        <f>Asalariados!H332</f>
        <v>8.1999999999999993</v>
      </c>
      <c r="AF1704" s="498">
        <f>Asalariados!I332</f>
        <v>8.6999999999999993</v>
      </c>
      <c r="AG1704" s="498">
        <f>Asalariados!J332</f>
        <v>9.1</v>
      </c>
      <c r="AH1704" s="498">
        <f>Asalariados!K332</f>
        <v>8.8000000000000007</v>
      </c>
      <c r="AI1704" s="498">
        <f>Asalariados!L332</f>
        <v>9.1</v>
      </c>
      <c r="AJ1704" s="498">
        <f>Asalariados!M332</f>
        <v>8.4</v>
      </c>
      <c r="AK1704" s="498">
        <f>Asalariados!N332</f>
        <v>8.7000000000000011</v>
      </c>
      <c r="AL1704" s="498">
        <f>Asalariados!O332</f>
        <v>7.3</v>
      </c>
      <c r="AM1704" s="498">
        <f>Asalariados!P332</f>
        <v>7.7</v>
      </c>
      <c r="AN1704" s="498">
        <f>Asalariados!Q332</f>
        <v>8.1999999999999993</v>
      </c>
      <c r="AO1704" s="498">
        <f>Asalariados!R332</f>
        <v>8.9</v>
      </c>
      <c r="AP1704" s="498">
        <f>Asalariados!S332</f>
        <v>8.6</v>
      </c>
      <c r="AQ1704" s="498">
        <f>Asalariados!T332</f>
        <v>8.5</v>
      </c>
      <c r="AR1704" s="498">
        <f>Asalariados!U332</f>
        <v>8.6</v>
      </c>
      <c r="AS1704" s="498">
        <f>Asalariados!V332</f>
        <v>8.9</v>
      </c>
      <c r="AT1704" s="498">
        <f>Asalariados!W332</f>
        <v>9</v>
      </c>
      <c r="AU1704" s="498">
        <f>Asalariados!X332</f>
        <v>10</v>
      </c>
      <c r="AV1704" s="498">
        <f>Asalariados!Y332</f>
        <v>10.9</v>
      </c>
      <c r="AW1704" s="498">
        <f>Asalariados!Z332</f>
        <v>11.1</v>
      </c>
      <c r="AX1704" s="498">
        <f>Asalariados!AA332</f>
        <v>12.4</v>
      </c>
      <c r="AY1704" s="498">
        <f>Asalariados!AB332</f>
        <v>12.6</v>
      </c>
      <c r="AZ1704" s="498">
        <f>Asalariados!AC332</f>
        <v>12.3</v>
      </c>
      <c r="BA1704" s="498">
        <f>Asalariados!AD332</f>
        <v>11.7</v>
      </c>
      <c r="BB1704" s="498">
        <f>Asalariados!AE332</f>
        <v>11.7</v>
      </c>
      <c r="BC1704" s="498">
        <f>Asalariados!AF332</f>
        <v>12</v>
      </c>
      <c r="BD1704" s="498">
        <f>Asalariados!AG332</f>
        <v>12.3</v>
      </c>
      <c r="BE1704" s="498">
        <f>Asalariados!AH332</f>
        <v>11.5</v>
      </c>
      <c r="BF1704" s="498">
        <f>Asalariados!AI332</f>
        <v>11.2</v>
      </c>
      <c r="BG1704" s="498">
        <f>Asalariados!AJ332</f>
        <v>10.9</v>
      </c>
      <c r="BH1704" s="498">
        <f>Asalariados!AK332</f>
        <v>11.6</v>
      </c>
      <c r="BI1704" s="498">
        <f>Asalariados!AL332</f>
        <v>12.1</v>
      </c>
      <c r="BJ1704" s="498">
        <f>Asalariados!AM332</f>
        <v>10.299999999999999</v>
      </c>
      <c r="BK1704" s="498">
        <f>Asalariados!AN332</f>
        <v>9.6999999999999993</v>
      </c>
      <c r="BL1704" s="498">
        <f>Asalariados!AO332</f>
        <v>9.5</v>
      </c>
      <c r="BM1704" s="498">
        <f>Asalariados!AP332</f>
        <v>10.1</v>
      </c>
      <c r="BN1704" s="498">
        <f>Asalariados!AQ332</f>
        <v>10.399999999999999</v>
      </c>
      <c r="BO1704" s="498">
        <f>Asalariados!AR332</f>
        <v>10.7</v>
      </c>
      <c r="BP1704" s="498"/>
    </row>
    <row r="1705" spans="1:68">
      <c r="A1705" s="256" t="s">
        <v>23</v>
      </c>
      <c r="B1705" s="57" t="s">
        <v>317</v>
      </c>
      <c r="C1705" s="277" t="s">
        <v>323</v>
      </c>
      <c r="D1705" s="64" t="s">
        <v>142</v>
      </c>
      <c r="E1705" s="498">
        <v>2.8</v>
      </c>
      <c r="F1705" s="498">
        <v>3.1</v>
      </c>
      <c r="G1705" s="498">
        <v>3.3</v>
      </c>
      <c r="H1705" s="498">
        <v>3.4</v>
      </c>
      <c r="I1705" s="498">
        <v>3.4</v>
      </c>
      <c r="J1705" s="498">
        <v>3.4</v>
      </c>
      <c r="K1705" s="498">
        <v>3.6</v>
      </c>
      <c r="L1705" s="498">
        <v>3.6</v>
      </c>
      <c r="M1705" s="498">
        <v>3.8</v>
      </c>
      <c r="N1705" s="498">
        <v>3.8</v>
      </c>
      <c r="O1705" s="498">
        <v>3.7</v>
      </c>
      <c r="P1705" s="498">
        <v>3.8</v>
      </c>
      <c r="Q1705" s="498">
        <v>3.8</v>
      </c>
      <c r="R1705" s="498">
        <v>3.9</v>
      </c>
      <c r="S1705" s="498">
        <v>3.9</v>
      </c>
      <c r="T1705" s="498">
        <v>4.0999999999999996</v>
      </c>
      <c r="U1705" s="498">
        <v>4.2</v>
      </c>
      <c r="V1705" s="498">
        <v>4.3</v>
      </c>
      <c r="W1705" s="498">
        <v>4.5999999999999996</v>
      </c>
      <c r="X1705" s="498">
        <v>4.4000000000000004</v>
      </c>
      <c r="Y1705" s="498">
        <v>4.2</v>
      </c>
      <c r="Z1705" s="498">
        <v>4.0999999999999996</v>
      </c>
      <c r="AA1705" s="498">
        <v>3.9</v>
      </c>
      <c r="AB1705" s="498">
        <v>3.6</v>
      </c>
      <c r="AC1705" s="498">
        <v>3.4</v>
      </c>
      <c r="AD1705" s="498">
        <f>Asalariados!G333</f>
        <v>3.6</v>
      </c>
      <c r="AE1705" s="498">
        <f>Asalariados!H333</f>
        <v>3.6</v>
      </c>
      <c r="AF1705" s="498">
        <f>Asalariados!I333</f>
        <v>3.7</v>
      </c>
      <c r="AG1705" s="498">
        <f>Asalariados!J333</f>
        <v>3.9</v>
      </c>
      <c r="AH1705" s="498">
        <f>Asalariados!K333</f>
        <v>4</v>
      </c>
      <c r="AI1705" s="498">
        <f>Asalariados!L333</f>
        <v>4.2</v>
      </c>
      <c r="AJ1705" s="498">
        <f>Asalariados!M333</f>
        <v>3.5</v>
      </c>
      <c r="AK1705" s="498">
        <f>Asalariados!N333</f>
        <v>3.4</v>
      </c>
      <c r="AL1705" s="498">
        <f>Asalariados!O333</f>
        <v>3</v>
      </c>
      <c r="AM1705" s="498">
        <f>Asalariados!P333</f>
        <v>3.1</v>
      </c>
      <c r="AN1705" s="498">
        <f>Asalariados!Q333</f>
        <v>3.6</v>
      </c>
      <c r="AO1705" s="498">
        <f>Asalariados!R333</f>
        <v>4.2</v>
      </c>
      <c r="AP1705" s="498">
        <f>Asalariados!S333</f>
        <v>3.9</v>
      </c>
      <c r="AQ1705" s="498">
        <f>Asalariados!T333</f>
        <v>3.8</v>
      </c>
      <c r="AR1705" s="498">
        <f>Asalariados!U333</f>
        <v>4</v>
      </c>
      <c r="AS1705" s="498">
        <f>Asalariados!V333</f>
        <v>4.2</v>
      </c>
      <c r="AT1705" s="498">
        <f>Asalariados!W333</f>
        <v>4.3</v>
      </c>
      <c r="AU1705" s="498">
        <f>Asalariados!X333</f>
        <v>4.9000000000000004</v>
      </c>
      <c r="AV1705" s="498">
        <f>Asalariados!Y333</f>
        <v>5.3</v>
      </c>
      <c r="AW1705" s="498">
        <f>Asalariados!Z333</f>
        <v>5.6</v>
      </c>
      <c r="AX1705" s="498">
        <f>Asalariados!AA333</f>
        <v>6.2</v>
      </c>
      <c r="AY1705" s="498">
        <f>Asalariados!AB333</f>
        <v>6.5</v>
      </c>
      <c r="AZ1705" s="498">
        <f>Asalariados!AC333</f>
        <v>6.7</v>
      </c>
      <c r="BA1705" s="498">
        <f>Asalariados!AD333</f>
        <v>6.4</v>
      </c>
      <c r="BB1705" s="498">
        <f>Asalariados!AE333</f>
        <v>6.5</v>
      </c>
      <c r="BC1705" s="498">
        <f>Asalariados!AF333</f>
        <v>7</v>
      </c>
      <c r="BD1705" s="498">
        <f>Asalariados!AG333</f>
        <v>7.3</v>
      </c>
      <c r="BE1705" s="498">
        <f>Asalariados!AH333</f>
        <v>6.9</v>
      </c>
      <c r="BF1705" s="498">
        <f>Asalariados!AI333</f>
        <v>6.9</v>
      </c>
      <c r="BG1705" s="498">
        <f>Asalariados!AJ333</f>
        <v>6.6</v>
      </c>
      <c r="BH1705" s="498">
        <f>Asalariados!AK333</f>
        <v>6.6</v>
      </c>
      <c r="BI1705" s="498">
        <f>Asalariados!AL333</f>
        <v>7</v>
      </c>
      <c r="BJ1705" s="498">
        <f>Asalariados!AM333</f>
        <v>6.6</v>
      </c>
      <c r="BK1705" s="498">
        <f>Asalariados!AN333</f>
        <v>6.4</v>
      </c>
      <c r="BL1705" s="498">
        <f>Asalariados!AO333</f>
        <v>6.5</v>
      </c>
      <c r="BM1705" s="498">
        <f>Asalariados!AP333</f>
        <v>6.8000000000000007</v>
      </c>
      <c r="BN1705" s="498">
        <f>Asalariados!AQ333</f>
        <v>6.8000000000000007</v>
      </c>
      <c r="BO1705" s="498">
        <f>Asalariados!AR333</f>
        <v>7</v>
      </c>
      <c r="BP1705" s="498"/>
    </row>
    <row r="1706" spans="1:68">
      <c r="A1706" s="256" t="s">
        <v>24</v>
      </c>
      <c r="B1706" s="57" t="s">
        <v>317</v>
      </c>
      <c r="C1706" s="277" t="s">
        <v>323</v>
      </c>
      <c r="D1706" s="64" t="s">
        <v>142</v>
      </c>
      <c r="E1706" s="498">
        <v>27.2</v>
      </c>
      <c r="F1706" s="498">
        <v>28.4</v>
      </c>
      <c r="G1706" s="498">
        <v>29.2</v>
      </c>
      <c r="H1706" s="498">
        <v>30.8</v>
      </c>
      <c r="I1706" s="498">
        <v>30.7</v>
      </c>
      <c r="J1706" s="498">
        <v>31</v>
      </c>
      <c r="K1706" s="498">
        <v>32.1</v>
      </c>
      <c r="L1706" s="498">
        <v>32.799999999999997</v>
      </c>
      <c r="M1706" s="498">
        <v>33.6</v>
      </c>
      <c r="N1706" s="498">
        <v>34.200000000000003</v>
      </c>
      <c r="O1706" s="498">
        <v>34.200000000000003</v>
      </c>
      <c r="P1706" s="498">
        <v>33.9</v>
      </c>
      <c r="Q1706" s="498">
        <v>34.200000000000003</v>
      </c>
      <c r="R1706" s="498">
        <v>34.299999999999997</v>
      </c>
      <c r="S1706" s="498">
        <v>34.4</v>
      </c>
      <c r="T1706" s="498">
        <v>35.5</v>
      </c>
      <c r="U1706" s="498">
        <v>36.1</v>
      </c>
      <c r="V1706" s="498">
        <v>36.9</v>
      </c>
      <c r="W1706" s="498">
        <v>37.5</v>
      </c>
      <c r="X1706" s="498">
        <v>37</v>
      </c>
      <c r="Y1706" s="498">
        <v>36</v>
      </c>
      <c r="Z1706" s="498">
        <v>35.200000000000003</v>
      </c>
      <c r="AA1706" s="498">
        <v>34.700000000000003</v>
      </c>
      <c r="AB1706" s="498">
        <v>33.700000000000003</v>
      </c>
      <c r="AC1706" s="498">
        <v>33.1</v>
      </c>
      <c r="AD1706" s="498">
        <f>Asalariados!G334</f>
        <v>38.5</v>
      </c>
      <c r="AE1706" s="498">
        <f>Asalariados!H334</f>
        <v>40.6</v>
      </c>
      <c r="AF1706" s="498">
        <f>Asalariados!I334</f>
        <v>39.6</v>
      </c>
      <c r="AG1706" s="498">
        <f>Asalariados!J334</f>
        <v>40.5</v>
      </c>
      <c r="AH1706" s="498">
        <f>Asalariados!K334</f>
        <v>40</v>
      </c>
      <c r="AI1706" s="498">
        <f>Asalariados!L334</f>
        <v>40.4</v>
      </c>
      <c r="AJ1706" s="498">
        <f>Asalariados!M334</f>
        <v>41.2</v>
      </c>
      <c r="AK1706" s="498">
        <f>Asalariados!N334</f>
        <v>41.3</v>
      </c>
      <c r="AL1706" s="498">
        <f>Asalariados!O334</f>
        <v>39</v>
      </c>
      <c r="AM1706" s="498">
        <f>Asalariados!P334</f>
        <v>42.6</v>
      </c>
      <c r="AN1706" s="498">
        <f>Asalariados!Q334</f>
        <v>45.1</v>
      </c>
      <c r="AO1706" s="498">
        <f>Asalariados!R334</f>
        <v>46.7</v>
      </c>
      <c r="AP1706" s="498">
        <f>Asalariados!S334</f>
        <v>45.6</v>
      </c>
      <c r="AQ1706" s="498">
        <f>Asalariados!T334</f>
        <v>45.4</v>
      </c>
      <c r="AR1706" s="498">
        <f>Asalariados!U334</f>
        <v>47.8</v>
      </c>
      <c r="AS1706" s="498">
        <f>Asalariados!V334</f>
        <v>48.3</v>
      </c>
      <c r="AT1706" s="498">
        <f>Asalariados!W334</f>
        <v>51.8</v>
      </c>
      <c r="AU1706" s="498">
        <f>Asalariados!X334</f>
        <v>58</v>
      </c>
      <c r="AV1706" s="498">
        <f>Asalariados!Y334</f>
        <v>61.7</v>
      </c>
      <c r="AW1706" s="498">
        <f>Asalariados!Z334</f>
        <v>66.7</v>
      </c>
      <c r="AX1706" s="498">
        <f>Asalariados!AA334</f>
        <v>71.599999999999994</v>
      </c>
      <c r="AY1706" s="498">
        <f>Asalariados!AB334</f>
        <v>73.3</v>
      </c>
      <c r="AZ1706" s="498">
        <f>Asalariados!AC334</f>
        <v>75</v>
      </c>
      <c r="BA1706" s="498">
        <f>Asalariados!AD334</f>
        <v>76.400000000000006</v>
      </c>
      <c r="BB1706" s="498">
        <f>Asalariados!AE334</f>
        <v>79.400000000000006</v>
      </c>
      <c r="BC1706" s="498">
        <f>Asalariados!AF334</f>
        <v>83</v>
      </c>
      <c r="BD1706" s="498">
        <f>Asalariados!AG334</f>
        <v>86.8</v>
      </c>
      <c r="BE1706" s="498">
        <f>Asalariados!AH334</f>
        <v>85.6</v>
      </c>
      <c r="BF1706" s="498">
        <f>Asalariados!AI334</f>
        <v>85.7</v>
      </c>
      <c r="BG1706" s="498">
        <f>Asalariados!AJ334</f>
        <v>84.1</v>
      </c>
      <c r="BH1706" s="498">
        <f>Asalariados!AK334</f>
        <v>80.7</v>
      </c>
      <c r="BI1706" s="498">
        <f>Asalariados!AL334</f>
        <v>82.8</v>
      </c>
      <c r="BJ1706" s="498">
        <f>Asalariados!AM334</f>
        <v>80.399999999999991</v>
      </c>
      <c r="BK1706" s="498">
        <f>Asalariados!AN334</f>
        <v>78.2</v>
      </c>
      <c r="BL1706" s="498">
        <f>Asalariados!AO334</f>
        <v>80</v>
      </c>
      <c r="BM1706" s="498">
        <f>Asalariados!AP334</f>
        <v>84.600000000000009</v>
      </c>
      <c r="BN1706" s="498">
        <f>Asalariados!AQ334</f>
        <v>90.2</v>
      </c>
      <c r="BO1706" s="498">
        <f>Asalariados!AR334</f>
        <v>97.5</v>
      </c>
      <c r="BP1706" s="498"/>
    </row>
    <row r="1707" spans="1:68">
      <c r="A1707" s="256" t="s">
        <v>25</v>
      </c>
      <c r="B1707" s="57" t="s">
        <v>317</v>
      </c>
      <c r="C1707" s="277" t="s">
        <v>323</v>
      </c>
      <c r="D1707" s="64" t="s">
        <v>142</v>
      </c>
      <c r="E1707" s="498">
        <v>9.1999999999999993</v>
      </c>
      <c r="F1707" s="498">
        <v>9.8000000000000007</v>
      </c>
      <c r="G1707" s="498">
        <v>10.3</v>
      </c>
      <c r="H1707" s="498">
        <v>11.4</v>
      </c>
      <c r="I1707" s="498">
        <v>12.1</v>
      </c>
      <c r="J1707" s="498">
        <v>12.1</v>
      </c>
      <c r="K1707" s="498">
        <v>12.4</v>
      </c>
      <c r="L1707" s="498">
        <v>12.7</v>
      </c>
      <c r="M1707" s="498">
        <v>13.1</v>
      </c>
      <c r="N1707" s="498">
        <v>12.9</v>
      </c>
      <c r="O1707" s="498">
        <v>12.7</v>
      </c>
      <c r="P1707" s="498">
        <v>12.3</v>
      </c>
      <c r="Q1707" s="498">
        <v>12.2</v>
      </c>
      <c r="R1707" s="498">
        <v>12.3</v>
      </c>
      <c r="S1707" s="498">
        <v>12.5</v>
      </c>
      <c r="T1707" s="498">
        <v>12.9</v>
      </c>
      <c r="U1707" s="498">
        <v>13.1</v>
      </c>
      <c r="V1707" s="498">
        <v>13.9</v>
      </c>
      <c r="W1707" s="498">
        <v>14.6</v>
      </c>
      <c r="X1707" s="498">
        <v>14.5</v>
      </c>
      <c r="Y1707" s="498">
        <v>14</v>
      </c>
      <c r="Z1707" s="498">
        <v>14</v>
      </c>
      <c r="AA1707" s="498">
        <v>13.9</v>
      </c>
      <c r="AB1707" s="498">
        <v>13.6</v>
      </c>
      <c r="AC1707" s="498">
        <v>13.6</v>
      </c>
      <c r="AD1707" s="498">
        <f>Asalariados!G335</f>
        <v>15.6</v>
      </c>
      <c r="AE1707" s="498">
        <f>Asalariados!H335</f>
        <v>16.399999999999999</v>
      </c>
      <c r="AF1707" s="498">
        <f>Asalariados!I335</f>
        <v>16.399999999999999</v>
      </c>
      <c r="AG1707" s="498">
        <f>Asalariados!J335</f>
        <v>16.5</v>
      </c>
      <c r="AH1707" s="498">
        <f>Asalariados!K335</f>
        <v>16.799999999999997</v>
      </c>
      <c r="AI1707" s="498">
        <f>Asalariados!L335</f>
        <v>17.099999999999998</v>
      </c>
      <c r="AJ1707" s="498">
        <f>Asalariados!M335</f>
        <v>17.399999999999999</v>
      </c>
      <c r="AK1707" s="498">
        <f>Asalariados!N335</f>
        <v>18.5</v>
      </c>
      <c r="AL1707" s="498">
        <f>Asalariados!O335</f>
        <v>16.899999999999999</v>
      </c>
      <c r="AM1707" s="498">
        <f>Asalariados!P335</f>
        <v>18.100000000000001</v>
      </c>
      <c r="AN1707" s="498">
        <f>Asalariados!Q335</f>
        <v>21.5</v>
      </c>
      <c r="AO1707" s="498">
        <f>Asalariados!R335</f>
        <v>21.9</v>
      </c>
      <c r="AP1707" s="498">
        <f>Asalariados!S335</f>
        <v>21.9</v>
      </c>
      <c r="AQ1707" s="498">
        <f>Asalariados!T335</f>
        <v>21.6</v>
      </c>
      <c r="AR1707" s="498">
        <f>Asalariados!U335</f>
        <v>22.1</v>
      </c>
      <c r="AS1707" s="498">
        <f>Asalariados!V335</f>
        <v>22.2</v>
      </c>
      <c r="AT1707" s="498">
        <f>Asalariados!W335</f>
        <v>23.3</v>
      </c>
      <c r="AU1707" s="498">
        <f>Asalariados!X335</f>
        <v>24.8</v>
      </c>
      <c r="AV1707" s="498">
        <f>Asalariados!Y335</f>
        <v>26.9</v>
      </c>
      <c r="AW1707" s="498">
        <f>Asalariados!Z335</f>
        <v>28.8</v>
      </c>
      <c r="AX1707" s="498">
        <f>Asalariados!AA335</f>
        <v>28.5</v>
      </c>
      <c r="AY1707" s="498">
        <f>Asalariados!AB335</f>
        <v>27.8</v>
      </c>
      <c r="AZ1707" s="498">
        <f>Asalariados!AC335</f>
        <v>28.5</v>
      </c>
      <c r="BA1707" s="498">
        <f>Asalariados!AD335</f>
        <v>27.1</v>
      </c>
      <c r="BB1707" s="498">
        <f>Asalariados!AE335</f>
        <v>26.7</v>
      </c>
      <c r="BC1707" s="498">
        <f>Asalariados!AF335</f>
        <v>27.1</v>
      </c>
      <c r="BD1707" s="498">
        <f>Asalariados!AG335</f>
        <v>27.8</v>
      </c>
      <c r="BE1707" s="498">
        <f>Asalariados!AH335</f>
        <v>26.3</v>
      </c>
      <c r="BF1707" s="498">
        <f>Asalariados!AI335</f>
        <v>24.4</v>
      </c>
      <c r="BG1707" s="498">
        <f>Asalariados!AJ335</f>
        <v>23.9</v>
      </c>
      <c r="BH1707" s="498">
        <f>Asalariados!AK335</f>
        <v>24.2</v>
      </c>
      <c r="BI1707" s="498">
        <f>Asalariados!AL335</f>
        <v>24.9</v>
      </c>
      <c r="BJ1707" s="498">
        <f>Asalariados!AM335</f>
        <v>23.9</v>
      </c>
      <c r="BK1707" s="498">
        <f>Asalariados!AN335</f>
        <v>22.8</v>
      </c>
      <c r="BL1707" s="498">
        <f>Asalariados!AO335</f>
        <v>22.7</v>
      </c>
      <c r="BM1707" s="498">
        <f>Asalariados!AP335</f>
        <v>24.2</v>
      </c>
      <c r="BN1707" s="498">
        <f>Asalariados!AQ335</f>
        <v>24.9</v>
      </c>
      <c r="BO1707" s="498">
        <f>Asalariados!AR335</f>
        <v>26.099999999999998</v>
      </c>
      <c r="BP1707" s="498"/>
    </row>
    <row r="1708" spans="1:68">
      <c r="A1708" s="256" t="s">
        <v>26</v>
      </c>
      <c r="B1708" s="57" t="s">
        <v>317</v>
      </c>
      <c r="C1708" s="277" t="s">
        <v>323</v>
      </c>
      <c r="D1708" s="64" t="s">
        <v>142</v>
      </c>
      <c r="E1708" s="498">
        <v>1.2</v>
      </c>
      <c r="F1708" s="498">
        <v>1.4</v>
      </c>
      <c r="G1708" s="498">
        <v>1.5</v>
      </c>
      <c r="H1708" s="498">
        <v>1.5</v>
      </c>
      <c r="I1708" s="498">
        <v>1.6</v>
      </c>
      <c r="J1708" s="498">
        <v>1.6</v>
      </c>
      <c r="K1708" s="498">
        <v>1.7</v>
      </c>
      <c r="L1708" s="498">
        <v>1.7</v>
      </c>
      <c r="M1708" s="498">
        <v>1.7</v>
      </c>
      <c r="N1708" s="498">
        <v>1.7</v>
      </c>
      <c r="O1708" s="498">
        <v>1.8</v>
      </c>
      <c r="P1708" s="498">
        <v>1.8</v>
      </c>
      <c r="Q1708" s="498">
        <v>1.7</v>
      </c>
      <c r="R1708" s="498">
        <v>1.7</v>
      </c>
      <c r="S1708" s="498">
        <v>1.7</v>
      </c>
      <c r="T1708" s="498">
        <v>1.6</v>
      </c>
      <c r="U1708" s="498">
        <v>1.7</v>
      </c>
      <c r="V1708" s="498">
        <v>1.7</v>
      </c>
      <c r="W1708" s="498">
        <v>1.7</v>
      </c>
      <c r="X1708" s="498">
        <v>1.6</v>
      </c>
      <c r="Y1708" s="498">
        <v>1.6</v>
      </c>
      <c r="Z1708" s="498">
        <v>1.6</v>
      </c>
      <c r="AA1708" s="498">
        <v>1.6</v>
      </c>
      <c r="AB1708" s="498">
        <v>1.5</v>
      </c>
      <c r="AC1708" s="498">
        <v>1.4</v>
      </c>
      <c r="AD1708" s="498">
        <f>Asalariados!G336</f>
        <v>1.7</v>
      </c>
      <c r="AE1708" s="498">
        <f>Asalariados!H336</f>
        <v>1.7</v>
      </c>
      <c r="AF1708" s="498">
        <f>Asalariados!I336</f>
        <v>1.9</v>
      </c>
      <c r="AG1708" s="498">
        <f>Asalariados!J336</f>
        <v>1.9</v>
      </c>
      <c r="AH1708" s="498">
        <f>Asalariados!K336</f>
        <v>2</v>
      </c>
      <c r="AI1708" s="498">
        <f>Asalariados!L336</f>
        <v>2</v>
      </c>
      <c r="AJ1708" s="498">
        <f>Asalariados!M336</f>
        <v>1.8</v>
      </c>
      <c r="AK1708" s="498">
        <f>Asalariados!N336</f>
        <v>1.8</v>
      </c>
      <c r="AL1708" s="498">
        <f>Asalariados!O336</f>
        <v>1.6</v>
      </c>
      <c r="AM1708" s="498">
        <f>Asalariados!P336</f>
        <v>1.8</v>
      </c>
      <c r="AN1708" s="498">
        <f>Asalariados!Q336</f>
        <v>1.7</v>
      </c>
      <c r="AO1708" s="498">
        <f>Asalariados!R336</f>
        <v>2.2999999999999998</v>
      </c>
      <c r="AP1708" s="498">
        <f>Asalariados!S336</f>
        <v>2.2000000000000002</v>
      </c>
      <c r="AQ1708" s="498">
        <f>Asalariados!T336</f>
        <v>2.2000000000000002</v>
      </c>
      <c r="AR1708" s="498">
        <f>Asalariados!U336</f>
        <v>2.1</v>
      </c>
      <c r="AS1708" s="498">
        <f>Asalariados!V336</f>
        <v>2.2000000000000002</v>
      </c>
      <c r="AT1708" s="498">
        <f>Asalariados!W336</f>
        <v>2.2000000000000002</v>
      </c>
      <c r="AU1708" s="498">
        <f>Asalariados!X336</f>
        <v>2.4</v>
      </c>
      <c r="AV1708" s="498">
        <f>Asalariados!Y336</f>
        <v>2.7</v>
      </c>
      <c r="AW1708" s="498">
        <f>Asalariados!Z336</f>
        <v>2.7</v>
      </c>
      <c r="AX1708" s="498">
        <f>Asalariados!AA336</f>
        <v>3.1</v>
      </c>
      <c r="AY1708" s="498">
        <f>Asalariados!AB336</f>
        <v>3</v>
      </c>
      <c r="AZ1708" s="498">
        <f>Asalariados!AC336</f>
        <v>3</v>
      </c>
      <c r="BA1708" s="498">
        <f>Asalariados!AD336</f>
        <v>2.8</v>
      </c>
      <c r="BB1708" s="498">
        <f>Asalariados!AE336</f>
        <v>2.8</v>
      </c>
      <c r="BC1708" s="498">
        <f>Asalariados!AF336</f>
        <v>2.9</v>
      </c>
      <c r="BD1708" s="498">
        <f>Asalariados!AG336</f>
        <v>3</v>
      </c>
      <c r="BE1708" s="498">
        <f>Asalariados!AH336</f>
        <v>2.7</v>
      </c>
      <c r="BF1708" s="498">
        <f>Asalariados!AI336</f>
        <v>2.8</v>
      </c>
      <c r="BG1708" s="498">
        <f>Asalariados!AJ336</f>
        <v>2.7</v>
      </c>
      <c r="BH1708" s="498">
        <f>Asalariados!AK336</f>
        <v>2.7</v>
      </c>
      <c r="BI1708" s="498">
        <f>Asalariados!AL336</f>
        <v>2.7</v>
      </c>
      <c r="BJ1708" s="498">
        <f>Asalariados!AM336</f>
        <v>2.5</v>
      </c>
      <c r="BK1708" s="498">
        <f>Asalariados!AN336</f>
        <v>2.5</v>
      </c>
      <c r="BL1708" s="498">
        <f>Asalariados!AO336</f>
        <v>2.5</v>
      </c>
      <c r="BM1708" s="498">
        <f>Asalariados!AP336</f>
        <v>2.7</v>
      </c>
      <c r="BN1708" s="498">
        <f>Asalariados!AQ336</f>
        <v>2.8000000000000003</v>
      </c>
      <c r="BO1708" s="498">
        <f>Asalariados!AR336</f>
        <v>2.9000000000000004</v>
      </c>
      <c r="BP1708" s="498"/>
    </row>
    <row r="1709" spans="1:68">
      <c r="A1709" s="256" t="s">
        <v>27</v>
      </c>
      <c r="B1709" s="57" t="s">
        <v>317</v>
      </c>
      <c r="C1709" s="277" t="s">
        <v>323</v>
      </c>
      <c r="D1709" s="64" t="s">
        <v>142</v>
      </c>
      <c r="E1709" s="498">
        <v>3.1</v>
      </c>
      <c r="F1709" s="498">
        <v>3.4</v>
      </c>
      <c r="G1709" s="498">
        <v>3.7</v>
      </c>
      <c r="H1709" s="498">
        <v>4</v>
      </c>
      <c r="I1709" s="498">
        <v>4.2</v>
      </c>
      <c r="J1709" s="498">
        <v>4.2</v>
      </c>
      <c r="K1709" s="498">
        <v>4.5</v>
      </c>
      <c r="L1709" s="498">
        <v>4.9000000000000004</v>
      </c>
      <c r="M1709" s="498">
        <v>5.2</v>
      </c>
      <c r="N1709" s="498">
        <v>5.4</v>
      </c>
      <c r="O1709" s="498">
        <v>5.7</v>
      </c>
      <c r="P1709" s="498">
        <v>6</v>
      </c>
      <c r="Q1709" s="498">
        <v>6.3</v>
      </c>
      <c r="R1709" s="498">
        <v>6.8</v>
      </c>
      <c r="S1709" s="498">
        <v>7.3</v>
      </c>
      <c r="T1709" s="498">
        <v>7.9</v>
      </c>
      <c r="U1709" s="498">
        <v>8.6</v>
      </c>
      <c r="V1709" s="498">
        <v>8.6999999999999993</v>
      </c>
      <c r="W1709" s="498">
        <v>8.9</v>
      </c>
      <c r="X1709" s="498">
        <v>8.8000000000000007</v>
      </c>
      <c r="Y1709" s="498">
        <v>8.5</v>
      </c>
      <c r="Z1709" s="498">
        <v>8.4</v>
      </c>
      <c r="AA1709" s="498">
        <v>8.3000000000000007</v>
      </c>
      <c r="AB1709" s="498">
        <v>8</v>
      </c>
      <c r="AC1709" s="498">
        <v>8</v>
      </c>
      <c r="AD1709" s="498">
        <f>Asalariados!G337</f>
        <v>7.9</v>
      </c>
      <c r="AE1709" s="498">
        <f>Asalariados!H337</f>
        <v>7.9</v>
      </c>
      <c r="AF1709" s="498">
        <f>Asalariados!I337</f>
        <v>8.9</v>
      </c>
      <c r="AG1709" s="498">
        <f>Asalariados!J337</f>
        <v>9.1999999999999993</v>
      </c>
      <c r="AH1709" s="498">
        <f>Asalariados!K337</f>
        <v>9.6999999999999993</v>
      </c>
      <c r="AI1709" s="498">
        <f>Asalariados!L337</f>
        <v>9.5</v>
      </c>
      <c r="AJ1709" s="498">
        <f>Asalariados!M337</f>
        <v>7.8</v>
      </c>
      <c r="AK1709" s="498">
        <f>Asalariados!N337</f>
        <v>8.1999999999999993</v>
      </c>
      <c r="AL1709" s="498">
        <f>Asalariados!O337</f>
        <v>7.7</v>
      </c>
      <c r="AM1709" s="498">
        <f>Asalariados!P337</f>
        <v>7.7</v>
      </c>
      <c r="AN1709" s="498">
        <f>Asalariados!Q337</f>
        <v>8.1</v>
      </c>
      <c r="AO1709" s="498">
        <f>Asalariados!R337</f>
        <v>9.4</v>
      </c>
      <c r="AP1709" s="498">
        <f>Asalariados!S337</f>
        <v>9.1</v>
      </c>
      <c r="AQ1709" s="498">
        <f>Asalariados!T337</f>
        <v>9</v>
      </c>
      <c r="AR1709" s="498">
        <f>Asalariados!U337</f>
        <v>9.1999999999999993</v>
      </c>
      <c r="AS1709" s="498">
        <f>Asalariados!V337</f>
        <v>9.6999999999999993</v>
      </c>
      <c r="AT1709" s="498">
        <f>Asalariados!W337</f>
        <v>9.9</v>
      </c>
      <c r="AU1709" s="498">
        <f>Asalariados!X337</f>
        <v>10.199999999999999</v>
      </c>
      <c r="AV1709" s="498">
        <f>Asalariados!Y337</f>
        <v>11.5</v>
      </c>
      <c r="AW1709" s="498">
        <f>Asalariados!Z337</f>
        <v>12</v>
      </c>
      <c r="AX1709" s="498">
        <f>Asalariados!AA337</f>
        <v>13.5</v>
      </c>
      <c r="AY1709" s="498">
        <f>Asalariados!AB337</f>
        <v>13.6</v>
      </c>
      <c r="AZ1709" s="498">
        <f>Asalariados!AC337</f>
        <v>13.8</v>
      </c>
      <c r="BA1709" s="498">
        <f>Asalariados!AD337</f>
        <v>13.8</v>
      </c>
      <c r="BB1709" s="498">
        <f>Asalariados!AE337</f>
        <v>14.1</v>
      </c>
      <c r="BC1709" s="498">
        <f>Asalariados!AF337</f>
        <v>14.6</v>
      </c>
      <c r="BD1709" s="498">
        <f>Asalariados!AG337</f>
        <v>15</v>
      </c>
      <c r="BE1709" s="498">
        <f>Asalariados!AH337</f>
        <v>14.9</v>
      </c>
      <c r="BF1709" s="498">
        <f>Asalariados!AI337</f>
        <v>15.3</v>
      </c>
      <c r="BG1709" s="498">
        <f>Asalariados!AJ337</f>
        <v>15.1</v>
      </c>
      <c r="BH1709" s="498">
        <f>Asalariados!AK337</f>
        <v>15</v>
      </c>
      <c r="BI1709" s="498">
        <f>Asalariados!AL337</f>
        <v>14.2</v>
      </c>
      <c r="BJ1709" s="498">
        <f>Asalariados!AM337</f>
        <v>13.5</v>
      </c>
      <c r="BK1709" s="498">
        <f>Asalariados!AN337</f>
        <v>13.6</v>
      </c>
      <c r="BL1709" s="498">
        <f>Asalariados!AO337</f>
        <v>13.799999999999999</v>
      </c>
      <c r="BM1709" s="498">
        <f>Asalariados!AP337</f>
        <v>14.1</v>
      </c>
      <c r="BN1709" s="498">
        <f>Asalariados!AQ337</f>
        <v>14.8</v>
      </c>
      <c r="BO1709" s="498">
        <f>Asalariados!AR337</f>
        <v>15.4</v>
      </c>
      <c r="BP1709" s="498"/>
    </row>
    <row r="1710" spans="1:68">
      <c r="A1710" s="256" t="s">
        <v>28</v>
      </c>
      <c r="B1710" s="57" t="s">
        <v>317</v>
      </c>
      <c r="C1710" s="277" t="s">
        <v>323</v>
      </c>
      <c r="D1710" s="64" t="s">
        <v>142</v>
      </c>
      <c r="E1710" s="498">
        <v>18.899999999999999</v>
      </c>
      <c r="F1710" s="498">
        <v>20.3</v>
      </c>
      <c r="G1710" s="498">
        <v>21.7</v>
      </c>
      <c r="H1710" s="498">
        <v>24.7</v>
      </c>
      <c r="I1710" s="498">
        <v>26.8</v>
      </c>
      <c r="J1710" s="498">
        <v>27.6</v>
      </c>
      <c r="K1710" s="498">
        <v>28.9</v>
      </c>
      <c r="L1710" s="498">
        <v>30.2</v>
      </c>
      <c r="M1710" s="498">
        <v>31.5</v>
      </c>
      <c r="N1710" s="498">
        <v>32</v>
      </c>
      <c r="O1710" s="498">
        <v>32</v>
      </c>
      <c r="P1710" s="498">
        <v>31.9</v>
      </c>
      <c r="Q1710" s="498">
        <v>32.1</v>
      </c>
      <c r="R1710" s="498">
        <v>33.799999999999997</v>
      </c>
      <c r="S1710" s="498">
        <v>35.5</v>
      </c>
      <c r="T1710" s="498">
        <v>37.200000000000003</v>
      </c>
      <c r="U1710" s="498">
        <v>38.299999999999997</v>
      </c>
      <c r="V1710" s="498">
        <v>38.9</v>
      </c>
      <c r="W1710" s="498">
        <v>39.4</v>
      </c>
      <c r="X1710" s="498">
        <v>38.9</v>
      </c>
      <c r="Y1710" s="498">
        <v>37.6</v>
      </c>
      <c r="Z1710" s="498">
        <v>37.799999999999997</v>
      </c>
      <c r="AA1710" s="498">
        <v>38.200000000000003</v>
      </c>
      <c r="AB1710" s="498">
        <v>38.1</v>
      </c>
      <c r="AC1710" s="498">
        <v>38.299999999999997</v>
      </c>
      <c r="AD1710" s="498">
        <f>Asalariados!G338</f>
        <v>41.199999999999996</v>
      </c>
      <c r="AE1710" s="498">
        <f>Asalariados!H338</f>
        <v>41.099999999999994</v>
      </c>
      <c r="AF1710" s="498">
        <f>Asalariados!I338</f>
        <v>43.4</v>
      </c>
      <c r="AG1710" s="498">
        <f>Asalariados!J338</f>
        <v>45.7</v>
      </c>
      <c r="AH1710" s="498">
        <f>Asalariados!K338</f>
        <v>43.699999999999996</v>
      </c>
      <c r="AI1710" s="498">
        <f>Asalariados!L338</f>
        <v>44.5</v>
      </c>
      <c r="AJ1710" s="498">
        <f>Asalariados!M338</f>
        <v>44.7</v>
      </c>
      <c r="AK1710" s="498">
        <f>Asalariados!N338</f>
        <v>47.7</v>
      </c>
      <c r="AL1710" s="498">
        <f>Asalariados!O338</f>
        <v>43.5</v>
      </c>
      <c r="AM1710" s="498">
        <f>Asalariados!P338</f>
        <v>48</v>
      </c>
      <c r="AN1710" s="498">
        <f>Asalariados!Q338</f>
        <v>53.7</v>
      </c>
      <c r="AO1710" s="498">
        <f>Asalariados!R338</f>
        <v>57.2</v>
      </c>
      <c r="AP1710" s="498">
        <f>Asalariados!S338</f>
        <v>58.3</v>
      </c>
      <c r="AQ1710" s="498">
        <f>Asalariados!T338</f>
        <v>58.4</v>
      </c>
      <c r="AR1710" s="498">
        <f>Asalariados!U338</f>
        <v>56.8</v>
      </c>
      <c r="AS1710" s="498">
        <f>Asalariados!V338</f>
        <v>59.4</v>
      </c>
      <c r="AT1710" s="498">
        <f>Asalariados!W338</f>
        <v>63.699999999999996</v>
      </c>
      <c r="AU1710" s="498">
        <f>Asalariados!X338</f>
        <v>67.5</v>
      </c>
      <c r="AV1710" s="498">
        <f>Asalariados!Y338</f>
        <v>75.099999999999994</v>
      </c>
      <c r="AW1710" s="498">
        <f>Asalariados!Z338</f>
        <v>83.7</v>
      </c>
      <c r="AX1710" s="498">
        <f>Asalariados!AA338</f>
        <v>84.7</v>
      </c>
      <c r="AY1710" s="498">
        <f>Asalariados!AB338</f>
        <v>94.7</v>
      </c>
      <c r="AZ1710" s="498">
        <f>Asalariados!AC338</f>
        <v>107</v>
      </c>
      <c r="BA1710" s="498">
        <f>Asalariados!AD338</f>
        <v>115</v>
      </c>
      <c r="BB1710" s="498">
        <f>Asalariados!AE338</f>
        <v>128.6</v>
      </c>
      <c r="BC1710" s="498">
        <f>Asalariados!AF338</f>
        <v>145</v>
      </c>
      <c r="BD1710" s="498">
        <f>Asalariados!AG338</f>
        <v>166.9</v>
      </c>
      <c r="BE1710" s="498">
        <f>Asalariados!AH338</f>
        <v>181.1</v>
      </c>
      <c r="BF1710" s="498">
        <f>Asalariados!AI338</f>
        <v>203.2</v>
      </c>
      <c r="BG1710" s="498">
        <f>Asalariados!AJ338</f>
        <v>204.4</v>
      </c>
      <c r="BH1710" s="498">
        <f>Asalariados!AK338</f>
        <v>204.9</v>
      </c>
      <c r="BI1710" s="498">
        <f>Asalariados!AL338</f>
        <v>208.5</v>
      </c>
      <c r="BJ1710" s="498">
        <f>Asalariados!AM338</f>
        <v>203.8</v>
      </c>
      <c r="BK1710" s="498">
        <f>Asalariados!AN338</f>
        <v>204</v>
      </c>
      <c r="BL1710" s="498">
        <f>Asalariados!AO338</f>
        <v>203.6</v>
      </c>
      <c r="BM1710" s="498">
        <f>Asalariados!AP338</f>
        <v>215.3</v>
      </c>
      <c r="BN1710" s="498">
        <f>Asalariados!AQ338</f>
        <v>226</v>
      </c>
      <c r="BO1710" s="498">
        <f>Asalariados!AR338</f>
        <v>236</v>
      </c>
      <c r="BP1710" s="498"/>
    </row>
    <row r="1711" spans="1:68">
      <c r="A1711" s="256" t="s">
        <v>29</v>
      </c>
      <c r="B1711" s="57" t="s">
        <v>317</v>
      </c>
      <c r="C1711" s="277" t="s">
        <v>323</v>
      </c>
      <c r="D1711" s="64" t="s">
        <v>142</v>
      </c>
      <c r="E1711" s="498">
        <v>2.2000000000000002</v>
      </c>
      <c r="F1711" s="498">
        <v>2.2000000000000002</v>
      </c>
      <c r="G1711" s="498">
        <v>2.4</v>
      </c>
      <c r="H1711" s="498">
        <v>2.5</v>
      </c>
      <c r="I1711" s="498">
        <v>2.5</v>
      </c>
      <c r="J1711" s="498">
        <v>2.6</v>
      </c>
      <c r="K1711" s="498">
        <v>2.7</v>
      </c>
      <c r="L1711" s="498">
        <v>2.8</v>
      </c>
      <c r="M1711" s="498">
        <v>3</v>
      </c>
      <c r="N1711" s="498">
        <v>2.9</v>
      </c>
      <c r="O1711" s="498">
        <v>2.7</v>
      </c>
      <c r="P1711" s="498">
        <v>2.8</v>
      </c>
      <c r="Q1711" s="498">
        <v>2.9</v>
      </c>
      <c r="R1711" s="498">
        <v>3</v>
      </c>
      <c r="S1711" s="498">
        <v>3.1</v>
      </c>
      <c r="T1711" s="498">
        <v>3.3</v>
      </c>
      <c r="U1711" s="498">
        <v>3.2</v>
      </c>
      <c r="V1711" s="498">
        <v>3.5</v>
      </c>
      <c r="W1711" s="498">
        <v>3.6</v>
      </c>
      <c r="X1711" s="498">
        <v>3.5</v>
      </c>
      <c r="Y1711" s="498">
        <v>3.3</v>
      </c>
      <c r="Z1711" s="498">
        <v>3.2</v>
      </c>
      <c r="AA1711" s="498">
        <v>3.2</v>
      </c>
      <c r="AB1711" s="498">
        <v>3</v>
      </c>
      <c r="AC1711" s="498">
        <v>2.9</v>
      </c>
      <c r="AD1711" s="498">
        <f>Asalariados!G339</f>
        <v>3.2</v>
      </c>
      <c r="AE1711" s="498">
        <f>Asalariados!H339</f>
        <v>3.4</v>
      </c>
      <c r="AF1711" s="498">
        <f>Asalariados!I339</f>
        <v>3.3</v>
      </c>
      <c r="AG1711" s="498">
        <f>Asalariados!J339</f>
        <v>3.2</v>
      </c>
      <c r="AH1711" s="498">
        <f>Asalariados!K339</f>
        <v>3.5</v>
      </c>
      <c r="AI1711" s="498">
        <f>Asalariados!L339</f>
        <v>3.5</v>
      </c>
      <c r="AJ1711" s="498">
        <f>Asalariados!M339</f>
        <v>3.2</v>
      </c>
      <c r="AK1711" s="498">
        <f>Asalariados!N339</f>
        <v>3.3</v>
      </c>
      <c r="AL1711" s="498">
        <f>Asalariados!O339</f>
        <v>3</v>
      </c>
      <c r="AM1711" s="498">
        <f>Asalariados!P339</f>
        <v>3.3</v>
      </c>
      <c r="AN1711" s="498">
        <f>Asalariados!Q339</f>
        <v>3.8</v>
      </c>
      <c r="AO1711" s="498">
        <f>Asalariados!R339</f>
        <v>4.2</v>
      </c>
      <c r="AP1711" s="498">
        <f>Asalariados!S339</f>
        <v>4</v>
      </c>
      <c r="AQ1711" s="498">
        <f>Asalariados!T339</f>
        <v>3.9</v>
      </c>
      <c r="AR1711" s="498">
        <f>Asalariados!U339</f>
        <v>4</v>
      </c>
      <c r="AS1711" s="498">
        <f>Asalariados!V339</f>
        <v>4.2</v>
      </c>
      <c r="AT1711" s="498">
        <f>Asalariados!W339</f>
        <v>4.3</v>
      </c>
      <c r="AU1711" s="498">
        <f>Asalariados!X339</f>
        <v>4.8</v>
      </c>
      <c r="AV1711" s="498">
        <f>Asalariados!Y339</f>
        <v>5.3</v>
      </c>
      <c r="AW1711" s="498">
        <f>Asalariados!Z339</f>
        <v>5.6</v>
      </c>
      <c r="AX1711" s="498">
        <f>Asalariados!AA339</f>
        <v>6.1</v>
      </c>
      <c r="AY1711" s="498">
        <f>Asalariados!AB339</f>
        <v>6</v>
      </c>
      <c r="AZ1711" s="498">
        <f>Asalariados!AC339</f>
        <v>6.2</v>
      </c>
      <c r="BA1711" s="498">
        <f>Asalariados!AD339</f>
        <v>5.8</v>
      </c>
      <c r="BB1711" s="498">
        <f>Asalariados!AE339</f>
        <v>5.7</v>
      </c>
      <c r="BC1711" s="498">
        <f>Asalariados!AF339</f>
        <v>5.8</v>
      </c>
      <c r="BD1711" s="498">
        <f>Asalariados!AG339</f>
        <v>5.7</v>
      </c>
      <c r="BE1711" s="498">
        <f>Asalariados!AH339</f>
        <v>5.6</v>
      </c>
      <c r="BF1711" s="498">
        <f>Asalariados!AI339</f>
        <v>5.2</v>
      </c>
      <c r="BG1711" s="498">
        <f>Asalariados!AJ339</f>
        <v>4.8</v>
      </c>
      <c r="BH1711" s="498">
        <f>Asalariados!AK339</f>
        <v>5</v>
      </c>
      <c r="BI1711" s="498">
        <f>Asalariados!AL339</f>
        <v>5</v>
      </c>
      <c r="BJ1711" s="498">
        <f>Asalariados!AM339</f>
        <v>4.8</v>
      </c>
      <c r="BK1711" s="498">
        <f>Asalariados!AN339</f>
        <v>4.4000000000000004</v>
      </c>
      <c r="BL1711" s="498">
        <f>Asalariados!AO339</f>
        <v>4.6000000000000005</v>
      </c>
      <c r="BM1711" s="498">
        <f>Asalariados!AP339</f>
        <v>4.8</v>
      </c>
      <c r="BN1711" s="498">
        <f>Asalariados!AQ339</f>
        <v>5.1000000000000005</v>
      </c>
      <c r="BO1711" s="498">
        <f>Asalariados!AR339</f>
        <v>5.5</v>
      </c>
      <c r="BP1711" s="498"/>
    </row>
    <row r="1712" spans="1:68">
      <c r="A1712" s="256" t="s">
        <v>30</v>
      </c>
      <c r="B1712" s="57" t="s">
        <v>317</v>
      </c>
      <c r="C1712" s="277" t="s">
        <v>323</v>
      </c>
      <c r="D1712" s="64" t="s">
        <v>142</v>
      </c>
      <c r="E1712" s="498">
        <v>1.1000000000000001</v>
      </c>
      <c r="F1712" s="498">
        <v>1.2</v>
      </c>
      <c r="G1712" s="498">
        <v>1.3</v>
      </c>
      <c r="H1712" s="498">
        <v>1.4</v>
      </c>
      <c r="I1712" s="498">
        <v>1.4</v>
      </c>
      <c r="J1712" s="498">
        <v>1.4</v>
      </c>
      <c r="K1712" s="498">
        <v>1.4</v>
      </c>
      <c r="L1712" s="498">
        <v>1.5</v>
      </c>
      <c r="M1712" s="498">
        <v>1.6</v>
      </c>
      <c r="N1712" s="498">
        <v>1.6</v>
      </c>
      <c r="O1712" s="498">
        <v>1.7</v>
      </c>
      <c r="P1712" s="498">
        <v>1.7</v>
      </c>
      <c r="Q1712" s="498">
        <v>1.7</v>
      </c>
      <c r="R1712" s="498">
        <v>1.7</v>
      </c>
      <c r="S1712" s="498">
        <v>1.7</v>
      </c>
      <c r="T1712" s="498">
        <v>1.8</v>
      </c>
      <c r="U1712" s="498">
        <v>1.7</v>
      </c>
      <c r="V1712" s="498">
        <v>1.8</v>
      </c>
      <c r="W1712" s="498">
        <v>2</v>
      </c>
      <c r="X1712" s="498">
        <v>2</v>
      </c>
      <c r="Y1712" s="498">
        <v>1.9</v>
      </c>
      <c r="Z1712" s="498">
        <v>1.9</v>
      </c>
      <c r="AA1712" s="498">
        <v>2</v>
      </c>
      <c r="AB1712" s="498">
        <v>1.9</v>
      </c>
      <c r="AC1712" s="498">
        <v>1.9</v>
      </c>
      <c r="AD1712" s="498">
        <f>Asalariados!G340</f>
        <v>2.2999999999999998</v>
      </c>
      <c r="AE1712" s="498">
        <f>Asalariados!H340</f>
        <v>2.1</v>
      </c>
      <c r="AF1712" s="498">
        <f>Asalariados!I340</f>
        <v>2.2999999999999998</v>
      </c>
      <c r="AG1712" s="498">
        <f>Asalariados!J340</f>
        <v>2.1</v>
      </c>
      <c r="AH1712" s="498">
        <f>Asalariados!K340</f>
        <v>2.4</v>
      </c>
      <c r="AI1712" s="498">
        <f>Asalariados!L340</f>
        <v>2.2000000000000002</v>
      </c>
      <c r="AJ1712" s="498">
        <f>Asalariados!M340</f>
        <v>1.9</v>
      </c>
      <c r="AK1712" s="498">
        <f>Asalariados!N340</f>
        <v>1.9</v>
      </c>
      <c r="AL1712" s="498">
        <f>Asalariados!O340</f>
        <v>1.8</v>
      </c>
      <c r="AM1712" s="498">
        <f>Asalariados!P340</f>
        <v>1.9</v>
      </c>
      <c r="AN1712" s="498">
        <f>Asalariados!Q340</f>
        <v>1.9</v>
      </c>
      <c r="AO1712" s="498">
        <f>Asalariados!R340</f>
        <v>2.2000000000000002</v>
      </c>
      <c r="AP1712" s="498">
        <f>Asalariados!S340</f>
        <v>2.2000000000000002</v>
      </c>
      <c r="AQ1712" s="498">
        <f>Asalariados!T340</f>
        <v>2</v>
      </c>
      <c r="AR1712" s="498">
        <f>Asalariados!U340</f>
        <v>2.1</v>
      </c>
      <c r="AS1712" s="498">
        <f>Asalariados!V340</f>
        <v>2.2999999999999998</v>
      </c>
      <c r="AT1712" s="498">
        <f>Asalariados!W340</f>
        <v>2.5</v>
      </c>
      <c r="AU1712" s="498">
        <f>Asalariados!X340</f>
        <v>2.9</v>
      </c>
      <c r="AV1712" s="498">
        <f>Asalariados!Y340</f>
        <v>3.3</v>
      </c>
      <c r="AW1712" s="498">
        <f>Asalariados!Z340</f>
        <v>3.6</v>
      </c>
      <c r="AX1712" s="498">
        <f>Asalariados!AA340</f>
        <v>4.3</v>
      </c>
      <c r="AY1712" s="498">
        <f>Asalariados!AB340</f>
        <v>4.3</v>
      </c>
      <c r="AZ1712" s="498">
        <f>Asalariados!AC340</f>
        <v>4.3</v>
      </c>
      <c r="BA1712" s="498">
        <f>Asalariados!AD340</f>
        <v>3.9</v>
      </c>
      <c r="BB1712" s="498">
        <f>Asalariados!AE340</f>
        <v>3.7</v>
      </c>
      <c r="BC1712" s="498">
        <f>Asalariados!AF340</f>
        <v>3.8</v>
      </c>
      <c r="BD1712" s="498">
        <f>Asalariados!AG340</f>
        <v>3.8</v>
      </c>
      <c r="BE1712" s="498">
        <f>Asalariados!AH340</f>
        <v>3.6</v>
      </c>
      <c r="BF1712" s="498">
        <f>Asalariados!AI340</f>
        <v>3.5</v>
      </c>
      <c r="BG1712" s="498">
        <f>Asalariados!AJ340</f>
        <v>3.6</v>
      </c>
      <c r="BH1712" s="498">
        <f>Asalariados!AK340</f>
        <v>3.6</v>
      </c>
      <c r="BI1712" s="498">
        <f>Asalariados!AL340</f>
        <v>3.5</v>
      </c>
      <c r="BJ1712" s="498">
        <f>Asalariados!AM340</f>
        <v>3</v>
      </c>
      <c r="BK1712" s="498">
        <f>Asalariados!AN340</f>
        <v>2.8000000000000003</v>
      </c>
      <c r="BL1712" s="498">
        <f>Asalariados!AO340</f>
        <v>2.8000000000000003</v>
      </c>
      <c r="BM1712" s="498">
        <f>Asalariados!AP340</f>
        <v>2.9</v>
      </c>
      <c r="BN1712" s="498">
        <f>Asalariados!AQ340</f>
        <v>3.1</v>
      </c>
      <c r="BO1712" s="498">
        <f>Asalariados!AR340</f>
        <v>3.3000000000000003</v>
      </c>
      <c r="BP1712" s="498"/>
    </row>
    <row r="1713" spans="1:68">
      <c r="A1713" s="256" t="s">
        <v>31</v>
      </c>
      <c r="B1713" s="57" t="s">
        <v>317</v>
      </c>
      <c r="C1713" s="277" t="s">
        <v>323</v>
      </c>
      <c r="D1713" s="64" t="s">
        <v>142</v>
      </c>
      <c r="E1713" s="498">
        <v>8.3000000000000007</v>
      </c>
      <c r="F1713" s="498">
        <v>8.6</v>
      </c>
      <c r="G1713" s="498">
        <v>9</v>
      </c>
      <c r="H1713" s="498">
        <v>9.3000000000000007</v>
      </c>
      <c r="I1713" s="498">
        <v>9.3000000000000007</v>
      </c>
      <c r="J1713" s="498">
        <v>9.1999999999999993</v>
      </c>
      <c r="K1713" s="498">
        <v>9.6</v>
      </c>
      <c r="L1713" s="498">
        <v>10.1</v>
      </c>
      <c r="M1713" s="498">
        <v>10.8</v>
      </c>
      <c r="N1713" s="498">
        <v>11</v>
      </c>
      <c r="O1713" s="498">
        <v>11.2</v>
      </c>
      <c r="P1713" s="498">
        <v>11.2</v>
      </c>
      <c r="Q1713" s="498">
        <v>11.3</v>
      </c>
      <c r="R1713" s="498">
        <v>11.6</v>
      </c>
      <c r="S1713" s="498">
        <v>11.9</v>
      </c>
      <c r="T1713" s="498">
        <v>12</v>
      </c>
      <c r="U1713" s="498">
        <v>12</v>
      </c>
      <c r="V1713" s="498">
        <v>11.8</v>
      </c>
      <c r="W1713" s="498">
        <v>11.8</v>
      </c>
      <c r="X1713" s="498">
        <v>11.5</v>
      </c>
      <c r="Y1713" s="498">
        <v>11.1</v>
      </c>
      <c r="Z1713" s="498">
        <v>10.8</v>
      </c>
      <c r="AA1713" s="498">
        <v>10.4</v>
      </c>
      <c r="AB1713" s="498">
        <v>9.8000000000000007</v>
      </c>
      <c r="AC1713" s="498">
        <v>9.4</v>
      </c>
      <c r="AD1713" s="498">
        <f>Asalariados!G341</f>
        <v>9.6999999999999993</v>
      </c>
      <c r="AE1713" s="498">
        <f>Asalariados!H341</f>
        <v>9.8000000000000007</v>
      </c>
      <c r="AF1713" s="498">
        <f>Asalariados!I341</f>
        <v>9.9</v>
      </c>
      <c r="AG1713" s="498">
        <f>Asalariados!J341</f>
        <v>10.8</v>
      </c>
      <c r="AH1713" s="498">
        <f>Asalariados!K341</f>
        <v>9.6999999999999993</v>
      </c>
      <c r="AI1713" s="498">
        <f>Asalariados!L341</f>
        <v>9.9</v>
      </c>
      <c r="AJ1713" s="498">
        <f>Asalariados!M341</f>
        <v>9.6999999999999993</v>
      </c>
      <c r="AK1713" s="498">
        <f>Asalariados!N341</f>
        <v>10.6</v>
      </c>
      <c r="AL1713" s="498">
        <f>Asalariados!O341</f>
        <v>9.4</v>
      </c>
      <c r="AM1713" s="498">
        <f>Asalariados!P341</f>
        <v>10.4</v>
      </c>
      <c r="AN1713" s="498">
        <f>Asalariados!Q341</f>
        <v>10.8</v>
      </c>
      <c r="AO1713" s="498">
        <f>Asalariados!R341</f>
        <v>11.9</v>
      </c>
      <c r="AP1713" s="498">
        <f>Asalariados!S341</f>
        <v>11.6</v>
      </c>
      <c r="AQ1713" s="498">
        <f>Asalariados!T341</f>
        <v>11.6</v>
      </c>
      <c r="AR1713" s="498">
        <f>Asalariados!U341</f>
        <v>11.5</v>
      </c>
      <c r="AS1713" s="498">
        <f>Asalariados!V341</f>
        <v>11.5</v>
      </c>
      <c r="AT1713" s="498">
        <f>Asalariados!W341</f>
        <v>12</v>
      </c>
      <c r="AU1713" s="498">
        <f>Asalariados!X341</f>
        <v>12.8</v>
      </c>
      <c r="AV1713" s="498">
        <f>Asalariados!Y341</f>
        <v>14.6</v>
      </c>
      <c r="AW1713" s="498">
        <f>Asalariados!Z341</f>
        <v>15.5</v>
      </c>
      <c r="AX1713" s="498">
        <f>Asalariados!AA341</f>
        <v>17.7</v>
      </c>
      <c r="AY1713" s="498">
        <f>Asalariados!AB341</f>
        <v>18.7</v>
      </c>
      <c r="AZ1713" s="498">
        <f>Asalariados!AC341</f>
        <v>19.7</v>
      </c>
      <c r="BA1713" s="498">
        <f>Asalariados!AD341</f>
        <v>19.899999999999999</v>
      </c>
      <c r="BB1713" s="498">
        <f>Asalariados!AE341</f>
        <v>20.5</v>
      </c>
      <c r="BC1713" s="498">
        <f>Asalariados!AF341</f>
        <v>21.8</v>
      </c>
      <c r="BD1713" s="498">
        <f>Asalariados!AG341</f>
        <v>22.9</v>
      </c>
      <c r="BE1713" s="498">
        <f>Asalariados!AH341</f>
        <v>22.5</v>
      </c>
      <c r="BF1713" s="498">
        <f>Asalariados!AI341</f>
        <v>23.7</v>
      </c>
      <c r="BG1713" s="498">
        <f>Asalariados!AJ341</f>
        <v>23.7</v>
      </c>
      <c r="BH1713" s="498">
        <f>Asalariados!AK341</f>
        <v>23</v>
      </c>
      <c r="BI1713" s="498">
        <f>Asalariados!AL341</f>
        <v>22.8</v>
      </c>
      <c r="BJ1713" s="498">
        <f>Asalariados!AM341</f>
        <v>21.3</v>
      </c>
      <c r="BK1713" s="498">
        <f>Asalariados!AN341</f>
        <v>20.2</v>
      </c>
      <c r="BL1713" s="498">
        <f>Asalariados!AO341</f>
        <v>20.099999999999998</v>
      </c>
      <c r="BM1713" s="498">
        <f>Asalariados!AP341</f>
        <v>21</v>
      </c>
      <c r="BN1713" s="498">
        <f>Asalariados!AQ341</f>
        <v>21.900000000000002</v>
      </c>
      <c r="BO1713" s="498">
        <f>Asalariados!AR341</f>
        <v>22.900000000000002</v>
      </c>
      <c r="BP1713" s="498"/>
    </row>
    <row r="1714" spans="1:68">
      <c r="A1714" s="256" t="s">
        <v>32</v>
      </c>
      <c r="B1714" s="57" t="s">
        <v>317</v>
      </c>
      <c r="C1714" s="277" t="s">
        <v>323</v>
      </c>
      <c r="D1714" s="64" t="s">
        <v>142</v>
      </c>
      <c r="E1714" s="498">
        <v>0.6</v>
      </c>
      <c r="F1714" s="498">
        <v>0.6</v>
      </c>
      <c r="G1714" s="498">
        <v>0.6</v>
      </c>
      <c r="H1714" s="498">
        <v>0.7</v>
      </c>
      <c r="I1714" s="498">
        <v>0.7</v>
      </c>
      <c r="J1714" s="498">
        <v>0.7</v>
      </c>
      <c r="K1714" s="498">
        <v>0.7</v>
      </c>
      <c r="L1714" s="498">
        <v>0.7</v>
      </c>
      <c r="M1714" s="498">
        <v>0.7</v>
      </c>
      <c r="N1714" s="498">
        <v>0.7</v>
      </c>
      <c r="O1714" s="498">
        <v>0.7</v>
      </c>
      <c r="P1714" s="498">
        <v>0.7</v>
      </c>
      <c r="Q1714" s="498">
        <v>0.7</v>
      </c>
      <c r="R1714" s="498">
        <v>0.7</v>
      </c>
      <c r="S1714" s="498">
        <v>0.7</v>
      </c>
      <c r="T1714" s="498">
        <v>0.7</v>
      </c>
      <c r="U1714" s="498">
        <v>0.7</v>
      </c>
      <c r="V1714" s="498">
        <v>0.7</v>
      </c>
      <c r="W1714" s="498">
        <v>0.7</v>
      </c>
      <c r="X1714" s="498">
        <v>0.7</v>
      </c>
      <c r="Y1714" s="498">
        <v>0.7</v>
      </c>
      <c r="Z1714" s="498">
        <v>0.7</v>
      </c>
      <c r="AA1714" s="498">
        <v>0.7</v>
      </c>
      <c r="AB1714" s="498">
        <v>0.7</v>
      </c>
      <c r="AC1714" s="498">
        <v>0.7</v>
      </c>
      <c r="AD1714" s="498">
        <f>Asalariados!G342</f>
        <v>0.7</v>
      </c>
      <c r="AE1714" s="498">
        <f>Asalariados!H342</f>
        <v>0.7</v>
      </c>
      <c r="AF1714" s="498">
        <f>Asalariados!I342</f>
        <v>0.7</v>
      </c>
      <c r="AG1714" s="498">
        <f>Asalariados!J342</f>
        <v>0.8</v>
      </c>
      <c r="AH1714" s="498">
        <f>Asalariados!K342</f>
        <v>0.8</v>
      </c>
      <c r="AI1714" s="498">
        <f>Asalariados!L342</f>
        <v>0.9</v>
      </c>
      <c r="AJ1714" s="498">
        <f>Asalariados!M342</f>
        <v>0.7</v>
      </c>
      <c r="AK1714" s="498">
        <f>Asalariados!N342</f>
        <v>0.9</v>
      </c>
      <c r="AL1714" s="498">
        <f>Asalariados!O342</f>
        <v>0.9</v>
      </c>
      <c r="AM1714" s="498">
        <f>Asalariados!P342</f>
        <v>0.9</v>
      </c>
      <c r="AN1714" s="498">
        <f>Asalariados!Q342</f>
        <v>1</v>
      </c>
      <c r="AO1714" s="498">
        <f>Asalariados!R342</f>
        <v>1</v>
      </c>
      <c r="AP1714" s="498">
        <f>Asalariados!S342</f>
        <v>1</v>
      </c>
      <c r="AQ1714" s="498">
        <f>Asalariados!T342</f>
        <v>1</v>
      </c>
      <c r="AR1714" s="498">
        <f>Asalariados!U342</f>
        <v>1.1000000000000001</v>
      </c>
      <c r="AS1714" s="498">
        <f>Asalariados!V342</f>
        <v>1.1000000000000001</v>
      </c>
      <c r="AT1714" s="498">
        <f>Asalariados!W342</f>
        <v>1.1000000000000001</v>
      </c>
      <c r="AU1714" s="498">
        <f>Asalariados!X342</f>
        <v>1.3</v>
      </c>
      <c r="AV1714" s="498">
        <f>Asalariados!Y342</f>
        <v>1.6</v>
      </c>
      <c r="AW1714" s="498">
        <f>Asalariados!Z342</f>
        <v>1.6</v>
      </c>
      <c r="AX1714" s="498">
        <f>Asalariados!AA342</f>
        <v>1.6</v>
      </c>
      <c r="AY1714" s="498">
        <f>Asalariados!AB342</f>
        <v>1.5</v>
      </c>
      <c r="AZ1714" s="498">
        <f>Asalariados!AC342</f>
        <v>1.6</v>
      </c>
      <c r="BA1714" s="498">
        <f>Asalariados!AD342</f>
        <v>1.5</v>
      </c>
      <c r="BB1714" s="498">
        <f>Asalariados!AE342</f>
        <v>1.5</v>
      </c>
      <c r="BC1714" s="498">
        <f>Asalariados!AF342</f>
        <v>1.5</v>
      </c>
      <c r="BD1714" s="498">
        <f>Asalariados!AG342</f>
        <v>1.5</v>
      </c>
      <c r="BE1714" s="498">
        <f>Asalariados!AH342</f>
        <v>1.5</v>
      </c>
      <c r="BF1714" s="498">
        <f>Asalariados!AI342</f>
        <v>1.4</v>
      </c>
      <c r="BG1714" s="498">
        <f>Asalariados!AJ342</f>
        <v>1.4</v>
      </c>
      <c r="BH1714" s="498">
        <f>Asalariados!AK342</f>
        <v>1.3</v>
      </c>
      <c r="BI1714" s="498">
        <f>Asalariados!AL342</f>
        <v>1.3</v>
      </c>
      <c r="BJ1714" s="498">
        <f>Asalariados!AM342</f>
        <v>1.2000000000000002</v>
      </c>
      <c r="BK1714" s="498">
        <f>Asalariados!AN342</f>
        <v>1.1000000000000001</v>
      </c>
      <c r="BL1714" s="498">
        <f>Asalariados!AO342</f>
        <v>1.1000000000000001</v>
      </c>
      <c r="BM1714" s="498">
        <f>Asalariados!AP342</f>
        <v>1.2000000000000002</v>
      </c>
      <c r="BN1714" s="498">
        <f>Asalariados!AQ342</f>
        <v>1.3</v>
      </c>
      <c r="BO1714" s="498">
        <f>Asalariados!AR342</f>
        <v>1.3</v>
      </c>
      <c r="BP1714" s="498"/>
    </row>
    <row r="1715" spans="1:68">
      <c r="A1715" s="258" t="s">
        <v>313</v>
      </c>
      <c r="B1715" s="276" t="s">
        <v>317</v>
      </c>
      <c r="C1715" s="278" t="s">
        <v>323</v>
      </c>
      <c r="D1715" s="260" t="s">
        <v>142</v>
      </c>
      <c r="E1715" s="499">
        <v>108.79999999999998</v>
      </c>
      <c r="F1715" s="499">
        <v>115.4</v>
      </c>
      <c r="G1715" s="499">
        <v>121.7</v>
      </c>
      <c r="H1715" s="499">
        <v>131.30000000000001</v>
      </c>
      <c r="I1715" s="499">
        <v>135.29999999999998</v>
      </c>
      <c r="J1715" s="499">
        <v>136.89999999999998</v>
      </c>
      <c r="K1715" s="499">
        <v>142.69999999999999</v>
      </c>
      <c r="L1715" s="499">
        <v>148.19999999999999</v>
      </c>
      <c r="M1715" s="499">
        <v>153.79999999999998</v>
      </c>
      <c r="N1715" s="499">
        <v>155.69999999999999</v>
      </c>
      <c r="O1715" s="499">
        <v>156.39999999999998</v>
      </c>
      <c r="P1715" s="499">
        <v>156.09999999999997</v>
      </c>
      <c r="Q1715" s="499">
        <v>157.70000000000002</v>
      </c>
      <c r="R1715" s="499">
        <v>161.69999999999996</v>
      </c>
      <c r="S1715" s="499">
        <v>165.09999999999997</v>
      </c>
      <c r="T1715" s="499">
        <v>171.5</v>
      </c>
      <c r="U1715" s="499">
        <v>176.29999999999995</v>
      </c>
      <c r="V1715" s="499">
        <v>179.8</v>
      </c>
      <c r="W1715" s="499">
        <v>183.2</v>
      </c>
      <c r="X1715" s="499">
        <v>179.79999999999998</v>
      </c>
      <c r="Y1715" s="499">
        <v>173.3</v>
      </c>
      <c r="Z1715" s="499">
        <v>171.5</v>
      </c>
      <c r="AA1715" s="499">
        <v>170.1</v>
      </c>
      <c r="AB1715" s="499">
        <v>164.8</v>
      </c>
      <c r="AC1715" s="499">
        <v>162.4</v>
      </c>
      <c r="AD1715" s="499">
        <f>Asalariados!G343</f>
        <v>177.7</v>
      </c>
      <c r="AE1715" s="499">
        <f>Asalariados!H343</f>
        <v>180.3</v>
      </c>
      <c r="AF1715" s="499">
        <f>Asalariados!I343</f>
        <v>184.20000000000005</v>
      </c>
      <c r="AG1715" s="499">
        <f>Asalariados!J343</f>
        <v>190.20000000000002</v>
      </c>
      <c r="AH1715" s="499">
        <f>Asalariados!K343</f>
        <v>187.10000000000002</v>
      </c>
      <c r="AI1715" s="499">
        <f>Asalariados!L343</f>
        <v>189.5</v>
      </c>
      <c r="AJ1715" s="499">
        <f>Asalariados!M343</f>
        <v>183.89999999999995</v>
      </c>
      <c r="AK1715" s="499">
        <f>Asalariados!N343</f>
        <v>192.29999999999998</v>
      </c>
      <c r="AL1715" s="499">
        <f>Asalariados!O343</f>
        <v>176.5</v>
      </c>
      <c r="AM1715" s="499">
        <f>Asalariados!P343</f>
        <v>190.50000000000003</v>
      </c>
      <c r="AN1715" s="499">
        <f>Asalariados!Q343</f>
        <v>208.50000000000003</v>
      </c>
      <c r="AO1715" s="499">
        <f>Asalariados!R343</f>
        <v>223.20000000000002</v>
      </c>
      <c r="AP1715" s="499">
        <f>Asalariados!S343</f>
        <v>221.19999999999996</v>
      </c>
      <c r="AQ1715" s="499">
        <f>Asalariados!T343</f>
        <v>219.7</v>
      </c>
      <c r="AR1715" s="499">
        <f>Asalariados!U343</f>
        <v>222.59999999999997</v>
      </c>
      <c r="AS1715" s="499">
        <f>Asalariados!V343</f>
        <v>226.29999999999995</v>
      </c>
      <c r="AT1715" s="499">
        <f>Asalariados!W343</f>
        <v>238.1</v>
      </c>
      <c r="AU1715" s="499">
        <f>Asalariados!X343</f>
        <v>257.50000000000006</v>
      </c>
      <c r="AV1715" s="499">
        <f>Asalariados!Y343</f>
        <v>281.40000000000009</v>
      </c>
      <c r="AW1715" s="499">
        <f>Asalariados!Z343</f>
        <v>304.90000000000003</v>
      </c>
      <c r="AX1715" s="499">
        <f>Asalariados!AA343</f>
        <v>323.10000000000002</v>
      </c>
      <c r="AY1715" s="499">
        <f>Asalariados!AB343</f>
        <v>335.1</v>
      </c>
      <c r="AZ1715" s="499">
        <f>Asalariados!AC343</f>
        <v>350.2</v>
      </c>
      <c r="BA1715" s="499">
        <f>Asalariados!AD343</f>
        <v>354.4</v>
      </c>
      <c r="BB1715" s="499">
        <f>Asalariados!AE343</f>
        <v>371.29999999999995</v>
      </c>
      <c r="BC1715" s="499">
        <f>Asalariados!AF343</f>
        <v>395.5</v>
      </c>
      <c r="BD1715" s="499">
        <f>Asalariados!AG343</f>
        <v>427</v>
      </c>
      <c r="BE1715" s="499">
        <f>Asalariados!AH343</f>
        <v>432.70000000000005</v>
      </c>
      <c r="BF1715" s="499">
        <f>Asalariados!AI343</f>
        <v>451.2</v>
      </c>
      <c r="BG1715" s="499">
        <f>Asalariados!AJ343</f>
        <v>449.1</v>
      </c>
      <c r="BH1715" s="499">
        <f>Asalariados!AK343</f>
        <v>448.8</v>
      </c>
      <c r="BI1715" s="499">
        <f>Asalariados!AL343</f>
        <v>453.7</v>
      </c>
      <c r="BJ1715" s="499">
        <f>Asalariados!AM343</f>
        <v>435.7</v>
      </c>
      <c r="BK1715" s="499">
        <f>Asalariados!AN343</f>
        <v>427</v>
      </c>
      <c r="BL1715" s="499">
        <f>Asalariados!AO343</f>
        <v>429.40000000000009</v>
      </c>
      <c r="BM1715" s="499">
        <f>Asalariados!AP343</f>
        <v>452.19999999999993</v>
      </c>
      <c r="BN1715" s="499">
        <f>Asalariados!AQ343</f>
        <v>474.50000000000006</v>
      </c>
      <c r="BO1715" s="499">
        <f>Asalariados!AR343</f>
        <v>500</v>
      </c>
      <c r="BP1715" s="499"/>
    </row>
    <row r="1716" spans="1:68">
      <c r="A1716" s="256" t="s">
        <v>11</v>
      </c>
      <c r="B1716" s="57" t="s">
        <v>318</v>
      </c>
      <c r="C1716" s="279" t="s">
        <v>323</v>
      </c>
      <c r="D1716" s="64" t="s">
        <v>142</v>
      </c>
      <c r="E1716" s="498">
        <v>13</v>
      </c>
      <c r="F1716" s="498">
        <v>13.8</v>
      </c>
      <c r="G1716" s="498">
        <v>14.6</v>
      </c>
      <c r="H1716" s="498">
        <v>15.8</v>
      </c>
      <c r="I1716" s="498">
        <v>16.3</v>
      </c>
      <c r="J1716" s="498">
        <v>16.2</v>
      </c>
      <c r="K1716" s="498">
        <v>16.8</v>
      </c>
      <c r="L1716" s="498">
        <v>17.8</v>
      </c>
      <c r="M1716" s="498">
        <v>18.899999999999999</v>
      </c>
      <c r="N1716" s="498">
        <v>19.899999999999999</v>
      </c>
      <c r="O1716" s="498">
        <v>20.8</v>
      </c>
      <c r="P1716" s="498">
        <v>21.1</v>
      </c>
      <c r="Q1716" s="498">
        <v>21.8</v>
      </c>
      <c r="R1716" s="498">
        <v>23.2</v>
      </c>
      <c r="S1716" s="498">
        <v>24.5</v>
      </c>
      <c r="T1716" s="498">
        <v>26.7</v>
      </c>
      <c r="U1716" s="498">
        <v>28.7</v>
      </c>
      <c r="V1716" s="498">
        <v>30.9</v>
      </c>
      <c r="W1716" s="498">
        <v>33.299999999999997</v>
      </c>
      <c r="X1716" s="498">
        <v>35.700000000000003</v>
      </c>
      <c r="Y1716" s="498">
        <v>37.5</v>
      </c>
      <c r="Z1716" s="498">
        <v>38.700000000000003</v>
      </c>
      <c r="AA1716" s="498">
        <v>40</v>
      </c>
      <c r="AB1716" s="498">
        <v>40.200000000000003</v>
      </c>
      <c r="AC1716" s="498">
        <v>41.2</v>
      </c>
      <c r="AD1716" s="498">
        <f>Asalariados!G346</f>
        <v>42.4</v>
      </c>
      <c r="AE1716" s="498">
        <f>Asalariados!H346</f>
        <v>42.9</v>
      </c>
      <c r="AF1716" s="498">
        <f>Asalariados!I346</f>
        <v>44.199999999999996</v>
      </c>
      <c r="AG1716" s="498">
        <f>Asalariados!J346</f>
        <v>44</v>
      </c>
      <c r="AH1716" s="498">
        <f>Asalariados!K346</f>
        <v>43.199999999999996</v>
      </c>
      <c r="AI1716" s="498">
        <f>Asalariados!L346</f>
        <v>43</v>
      </c>
      <c r="AJ1716" s="498">
        <f>Asalariados!M346</f>
        <v>42.699999999999996</v>
      </c>
      <c r="AK1716" s="498">
        <f>Asalariados!N346</f>
        <v>42.6</v>
      </c>
      <c r="AL1716" s="498">
        <f>Asalariados!O346</f>
        <v>41.800000000000004</v>
      </c>
      <c r="AM1716" s="498">
        <f>Asalariados!P346</f>
        <v>43.099999999999994</v>
      </c>
      <c r="AN1716" s="498">
        <f>Asalariados!Q346</f>
        <v>43.900000000000006</v>
      </c>
      <c r="AO1716" s="498">
        <f>Asalariados!R346</f>
        <v>45.2</v>
      </c>
      <c r="AP1716" s="498">
        <f>Asalariados!S346</f>
        <v>44.2</v>
      </c>
      <c r="AQ1716" s="498">
        <f>Asalariados!T346</f>
        <v>43.800000000000004</v>
      </c>
      <c r="AR1716" s="498">
        <f>Asalariados!U346</f>
        <v>43.7</v>
      </c>
      <c r="AS1716" s="498">
        <f>Asalariados!V346</f>
        <v>43.8</v>
      </c>
      <c r="AT1716" s="498">
        <f>Asalariados!W346</f>
        <v>43.8</v>
      </c>
      <c r="AU1716" s="498">
        <f>Asalariados!X346</f>
        <v>42.699999999999996</v>
      </c>
      <c r="AV1716" s="498">
        <f>Asalariados!Y346</f>
        <v>42.9</v>
      </c>
      <c r="AW1716" s="498">
        <f>Asalariados!Z346</f>
        <v>43</v>
      </c>
      <c r="AX1716" s="498">
        <f>Asalariados!AA346</f>
        <v>41.9</v>
      </c>
      <c r="AY1716" s="498">
        <f>Asalariados!AB346</f>
        <v>41.7</v>
      </c>
      <c r="AZ1716" s="498">
        <f>Asalariados!AC346</f>
        <v>43.699999999999996</v>
      </c>
      <c r="BA1716" s="498">
        <f>Asalariados!AD346</f>
        <v>44.4</v>
      </c>
      <c r="BB1716" s="498">
        <f>Asalariados!AE346</f>
        <v>44.300000000000004</v>
      </c>
      <c r="BC1716" s="498">
        <f>Asalariados!AF346</f>
        <v>45.7</v>
      </c>
      <c r="BD1716" s="498">
        <f>Asalariados!AG346</f>
        <v>47.6</v>
      </c>
      <c r="BE1716" s="498">
        <f>Asalariados!AH346</f>
        <v>49.800000000000004</v>
      </c>
      <c r="BF1716" s="498">
        <f>Asalariados!AI346</f>
        <v>51</v>
      </c>
      <c r="BG1716" s="498">
        <f>Asalariados!AJ346</f>
        <v>50.4</v>
      </c>
      <c r="BH1716" s="498">
        <f>Asalariados!AK346</f>
        <v>49.7</v>
      </c>
      <c r="BI1716" s="498">
        <f>Asalariados!AL346</f>
        <v>47.2</v>
      </c>
      <c r="BJ1716" s="498">
        <f>Asalariados!AM346</f>
        <v>45.9</v>
      </c>
      <c r="BK1716" s="498">
        <f>Asalariados!AN346</f>
        <v>44.5</v>
      </c>
      <c r="BL1716" s="498">
        <f>Asalariados!AO346</f>
        <v>44.1</v>
      </c>
      <c r="BM1716" s="498">
        <f>Asalariados!AP346</f>
        <v>42.2</v>
      </c>
      <c r="BN1716" s="498">
        <f>Asalariados!AQ346</f>
        <v>42.300000000000004</v>
      </c>
      <c r="BO1716" s="498">
        <f>Asalariados!AR346</f>
        <v>42.1</v>
      </c>
      <c r="BP1716" s="498"/>
    </row>
    <row r="1717" spans="1:68">
      <c r="A1717" s="256" t="s">
        <v>17</v>
      </c>
      <c r="B1717" s="57" t="s">
        <v>318</v>
      </c>
      <c r="C1717" s="279" t="s">
        <v>323</v>
      </c>
      <c r="D1717" s="64" t="s">
        <v>142</v>
      </c>
      <c r="E1717" s="498">
        <v>3.3</v>
      </c>
      <c r="F1717" s="498">
        <v>3.6</v>
      </c>
      <c r="G1717" s="498">
        <v>3.8</v>
      </c>
      <c r="H1717" s="498">
        <v>3.9</v>
      </c>
      <c r="I1717" s="498">
        <v>4</v>
      </c>
      <c r="J1717" s="498">
        <v>4</v>
      </c>
      <c r="K1717" s="498">
        <v>4</v>
      </c>
      <c r="L1717" s="498">
        <v>4.4000000000000004</v>
      </c>
      <c r="M1717" s="498">
        <v>4.8</v>
      </c>
      <c r="N1717" s="498">
        <v>5</v>
      </c>
      <c r="O1717" s="498">
        <v>5.0999999999999996</v>
      </c>
      <c r="P1717" s="498">
        <v>5.2</v>
      </c>
      <c r="Q1717" s="498">
        <v>5.4</v>
      </c>
      <c r="R1717" s="498">
        <v>5.8</v>
      </c>
      <c r="S1717" s="498">
        <v>6.1</v>
      </c>
      <c r="T1717" s="498">
        <v>6.6</v>
      </c>
      <c r="U1717" s="498">
        <v>7</v>
      </c>
      <c r="V1717" s="498">
        <v>8</v>
      </c>
      <c r="W1717" s="498">
        <v>9.1999999999999993</v>
      </c>
      <c r="X1717" s="498">
        <v>9.5</v>
      </c>
      <c r="Y1717" s="498">
        <v>9.5</v>
      </c>
      <c r="Z1717" s="498">
        <v>9.6</v>
      </c>
      <c r="AA1717" s="498">
        <v>9.8000000000000007</v>
      </c>
      <c r="AB1717" s="498">
        <v>9.8000000000000007</v>
      </c>
      <c r="AC1717" s="498">
        <v>10</v>
      </c>
      <c r="AD1717" s="498">
        <f>Asalariados!G347</f>
        <v>10</v>
      </c>
      <c r="AE1717" s="498">
        <f>Asalariados!H347</f>
        <v>9.8000000000000007</v>
      </c>
      <c r="AF1717" s="498">
        <f>Asalariados!I347</f>
        <v>10.1</v>
      </c>
      <c r="AG1717" s="498">
        <f>Asalariados!J347</f>
        <v>10</v>
      </c>
      <c r="AH1717" s="498">
        <f>Asalariados!K347</f>
        <v>10.1</v>
      </c>
      <c r="AI1717" s="498">
        <f>Asalariados!L347</f>
        <v>10.3</v>
      </c>
      <c r="AJ1717" s="498">
        <f>Asalariados!M347</f>
        <v>10.1</v>
      </c>
      <c r="AK1717" s="498">
        <f>Asalariados!N347</f>
        <v>10.1</v>
      </c>
      <c r="AL1717" s="498">
        <f>Asalariados!O347</f>
        <v>9.9</v>
      </c>
      <c r="AM1717" s="498">
        <f>Asalariados!P347</f>
        <v>10.7</v>
      </c>
      <c r="AN1717" s="498">
        <f>Asalariados!Q347</f>
        <v>10.5</v>
      </c>
      <c r="AO1717" s="498">
        <f>Asalariados!R347</f>
        <v>10.8</v>
      </c>
      <c r="AP1717" s="498">
        <f>Asalariados!S347</f>
        <v>10.6</v>
      </c>
      <c r="AQ1717" s="498">
        <f>Asalariados!T347</f>
        <v>10.4</v>
      </c>
      <c r="AR1717" s="498">
        <f>Asalariados!U347</f>
        <v>10.6</v>
      </c>
      <c r="AS1717" s="498">
        <f>Asalariados!V347</f>
        <v>9.8000000000000007</v>
      </c>
      <c r="AT1717" s="498">
        <f>Asalariados!W347</f>
        <v>9.9</v>
      </c>
      <c r="AU1717" s="498">
        <f>Asalariados!X347</f>
        <v>10.1</v>
      </c>
      <c r="AV1717" s="498">
        <f>Asalariados!Y347</f>
        <v>9.6999999999999993</v>
      </c>
      <c r="AW1717" s="498">
        <f>Asalariados!Z347</f>
        <v>10.199999999999999</v>
      </c>
      <c r="AX1717" s="498">
        <f>Asalariados!AA347</f>
        <v>10.3</v>
      </c>
      <c r="AY1717" s="498">
        <f>Asalariados!AB347</f>
        <v>10.5</v>
      </c>
      <c r="AZ1717" s="498">
        <f>Asalariados!AC347</f>
        <v>10.6</v>
      </c>
      <c r="BA1717" s="498">
        <f>Asalariados!AD347</f>
        <v>9.8000000000000007</v>
      </c>
      <c r="BB1717" s="498">
        <f>Asalariados!AE347</f>
        <v>10.1</v>
      </c>
      <c r="BC1717" s="498">
        <f>Asalariados!AF347</f>
        <v>10.5</v>
      </c>
      <c r="BD1717" s="498">
        <f>Asalariados!AG347</f>
        <v>10.6</v>
      </c>
      <c r="BE1717" s="498">
        <f>Asalariados!AH347</f>
        <v>10.9</v>
      </c>
      <c r="BF1717" s="498">
        <f>Asalariados!AI347</f>
        <v>11.6</v>
      </c>
      <c r="BG1717" s="498">
        <f>Asalariados!AJ347</f>
        <v>11.2</v>
      </c>
      <c r="BH1717" s="498">
        <f>Asalariados!AK347</f>
        <v>11</v>
      </c>
      <c r="BI1717" s="498">
        <f>Asalariados!AL347</f>
        <v>10.9</v>
      </c>
      <c r="BJ1717" s="498">
        <f>Asalariados!AM347</f>
        <v>10.7</v>
      </c>
      <c r="BK1717" s="498">
        <f>Asalariados!AN347</f>
        <v>10</v>
      </c>
      <c r="BL1717" s="498">
        <f>Asalariados!AO347</f>
        <v>9.5</v>
      </c>
      <c r="BM1717" s="498">
        <f>Asalariados!AP347</f>
        <v>8.9</v>
      </c>
      <c r="BN1717" s="498">
        <f>Asalariados!AQ347</f>
        <v>9.1999999999999993</v>
      </c>
      <c r="BO1717" s="498">
        <f>Asalariados!AR347</f>
        <v>9.1999999999999993</v>
      </c>
      <c r="BP1717" s="498"/>
    </row>
    <row r="1718" spans="1:68">
      <c r="A1718" s="256" t="s">
        <v>18</v>
      </c>
      <c r="B1718" s="57" t="s">
        <v>318</v>
      </c>
      <c r="C1718" s="279" t="s">
        <v>323</v>
      </c>
      <c r="D1718" s="64" t="s">
        <v>142</v>
      </c>
      <c r="E1718" s="498">
        <v>2.1</v>
      </c>
      <c r="F1718" s="498">
        <v>2.1</v>
      </c>
      <c r="G1718" s="498">
        <v>2.2000000000000002</v>
      </c>
      <c r="H1718" s="498">
        <v>2.2999999999999998</v>
      </c>
      <c r="I1718" s="498">
        <v>2.2999999999999998</v>
      </c>
      <c r="J1718" s="498">
        <v>2.4</v>
      </c>
      <c r="K1718" s="498">
        <v>2.5</v>
      </c>
      <c r="L1718" s="498">
        <v>2.7</v>
      </c>
      <c r="M1718" s="498">
        <v>3.1</v>
      </c>
      <c r="N1718" s="498">
        <v>3.1</v>
      </c>
      <c r="O1718" s="498">
        <v>3.1</v>
      </c>
      <c r="P1718" s="498">
        <v>3.1</v>
      </c>
      <c r="Q1718" s="498">
        <v>3.2</v>
      </c>
      <c r="R1718" s="498">
        <v>3.5</v>
      </c>
      <c r="S1718" s="498">
        <v>3.8</v>
      </c>
      <c r="T1718" s="498">
        <v>4.0999999999999996</v>
      </c>
      <c r="U1718" s="498">
        <v>4.3</v>
      </c>
      <c r="V1718" s="498">
        <v>4.7</v>
      </c>
      <c r="W1718" s="498">
        <v>5.0999999999999996</v>
      </c>
      <c r="X1718" s="498">
        <v>5.6</v>
      </c>
      <c r="Y1718" s="498">
        <v>6.1</v>
      </c>
      <c r="Z1718" s="498">
        <v>6.2</v>
      </c>
      <c r="AA1718" s="498">
        <v>6.3</v>
      </c>
      <c r="AB1718" s="498">
        <v>6.6</v>
      </c>
      <c r="AC1718" s="498">
        <v>7</v>
      </c>
      <c r="AD1718" s="498">
        <f>Asalariados!G348</f>
        <v>7</v>
      </c>
      <c r="AE1718" s="498">
        <f>Asalariados!H348</f>
        <v>7.4</v>
      </c>
      <c r="AF1718" s="498">
        <f>Asalariados!I348</f>
        <v>7.1</v>
      </c>
      <c r="AG1718" s="498">
        <f>Asalariados!J348</f>
        <v>7.6</v>
      </c>
      <c r="AH1718" s="498">
        <f>Asalariados!K348</f>
        <v>7.4</v>
      </c>
      <c r="AI1718" s="498">
        <f>Asalariados!L348</f>
        <v>7.6</v>
      </c>
      <c r="AJ1718" s="498">
        <f>Asalariados!M348</f>
        <v>7.7</v>
      </c>
      <c r="AK1718" s="498">
        <f>Asalariados!N348</f>
        <v>7.8</v>
      </c>
      <c r="AL1718" s="498">
        <f>Asalariados!O348</f>
        <v>7.8</v>
      </c>
      <c r="AM1718" s="498">
        <f>Asalariados!P348</f>
        <v>7.9</v>
      </c>
      <c r="AN1718" s="498">
        <f>Asalariados!Q348</f>
        <v>7.8</v>
      </c>
      <c r="AO1718" s="498">
        <f>Asalariados!R348</f>
        <v>7.9</v>
      </c>
      <c r="AP1718" s="498">
        <f>Asalariados!S348</f>
        <v>7.7</v>
      </c>
      <c r="AQ1718" s="498">
        <f>Asalariados!T348</f>
        <v>7.7</v>
      </c>
      <c r="AR1718" s="498">
        <f>Asalariados!U348</f>
        <v>7.6</v>
      </c>
      <c r="AS1718" s="498">
        <f>Asalariados!V348</f>
        <v>7.2</v>
      </c>
      <c r="AT1718" s="498">
        <f>Asalariados!W348</f>
        <v>6.9</v>
      </c>
      <c r="AU1718" s="498">
        <f>Asalariados!X348</f>
        <v>6.9</v>
      </c>
      <c r="AV1718" s="498">
        <f>Asalariados!Y348</f>
        <v>6.6</v>
      </c>
      <c r="AW1718" s="498">
        <f>Asalariados!Z348</f>
        <v>6.5</v>
      </c>
      <c r="AX1718" s="498">
        <f>Asalariados!AA348</f>
        <v>6.1</v>
      </c>
      <c r="AY1718" s="498">
        <f>Asalariados!AB348</f>
        <v>6.2</v>
      </c>
      <c r="AZ1718" s="498">
        <f>Asalariados!AC348</f>
        <v>6.5</v>
      </c>
      <c r="BA1718" s="498">
        <f>Asalariados!AD348</f>
        <v>6.3</v>
      </c>
      <c r="BB1718" s="498">
        <f>Asalariados!AE348</f>
        <v>6.2</v>
      </c>
      <c r="BC1718" s="498">
        <f>Asalariados!AF348</f>
        <v>6.4</v>
      </c>
      <c r="BD1718" s="498">
        <f>Asalariados!AG348</f>
        <v>6.5</v>
      </c>
      <c r="BE1718" s="498">
        <f>Asalariados!AH348</f>
        <v>6.5</v>
      </c>
      <c r="BF1718" s="498">
        <f>Asalariados!AI348</f>
        <v>6.8</v>
      </c>
      <c r="BG1718" s="498">
        <f>Asalariados!AJ348</f>
        <v>6.8</v>
      </c>
      <c r="BH1718" s="498">
        <f>Asalariados!AK348</f>
        <v>6.6</v>
      </c>
      <c r="BI1718" s="498">
        <f>Asalariados!AL348</f>
        <v>6.3</v>
      </c>
      <c r="BJ1718" s="498">
        <f>Asalariados!AM348</f>
        <v>6.2</v>
      </c>
      <c r="BK1718" s="498">
        <f>Asalariados!AN348</f>
        <v>6.2</v>
      </c>
      <c r="BL1718" s="498">
        <f>Asalariados!AO348</f>
        <v>6.2</v>
      </c>
      <c r="BM1718" s="498">
        <f>Asalariados!AP348</f>
        <v>6</v>
      </c>
      <c r="BN1718" s="498">
        <f>Asalariados!AQ348</f>
        <v>5.9</v>
      </c>
      <c r="BO1718" s="498">
        <f>Asalariados!AR348</f>
        <v>5.9</v>
      </c>
      <c r="BP1718" s="498"/>
    </row>
    <row r="1719" spans="1:68">
      <c r="A1719" s="256" t="s">
        <v>19</v>
      </c>
      <c r="B1719" s="57" t="s">
        <v>318</v>
      </c>
      <c r="C1719" s="279" t="s">
        <v>323</v>
      </c>
      <c r="D1719" s="64" t="s">
        <v>142</v>
      </c>
      <c r="E1719" s="498">
        <v>0.9</v>
      </c>
      <c r="F1719" s="498">
        <v>1.1000000000000001</v>
      </c>
      <c r="G1719" s="498">
        <v>1.2</v>
      </c>
      <c r="H1719" s="498">
        <v>1.3</v>
      </c>
      <c r="I1719" s="498">
        <v>1.4</v>
      </c>
      <c r="J1719" s="498">
        <v>1.3</v>
      </c>
      <c r="K1719" s="498">
        <v>1.3</v>
      </c>
      <c r="L1719" s="498">
        <v>1.5</v>
      </c>
      <c r="M1719" s="498">
        <v>1.6</v>
      </c>
      <c r="N1719" s="498">
        <v>1.7</v>
      </c>
      <c r="O1719" s="498">
        <v>1.7</v>
      </c>
      <c r="P1719" s="498">
        <v>1.7</v>
      </c>
      <c r="Q1719" s="498">
        <v>1.7</v>
      </c>
      <c r="R1719" s="498">
        <v>1.9</v>
      </c>
      <c r="S1719" s="498">
        <v>2.2000000000000002</v>
      </c>
      <c r="T1719" s="498">
        <v>2.2999999999999998</v>
      </c>
      <c r="U1719" s="498">
        <v>2.5</v>
      </c>
      <c r="V1719" s="498">
        <v>3</v>
      </c>
      <c r="W1719" s="498">
        <v>3.6</v>
      </c>
      <c r="X1719" s="498">
        <v>3.8</v>
      </c>
      <c r="Y1719" s="498">
        <v>3.9</v>
      </c>
      <c r="Z1719" s="498">
        <v>3.9</v>
      </c>
      <c r="AA1719" s="498">
        <v>3.9</v>
      </c>
      <c r="AB1719" s="498">
        <v>4.2</v>
      </c>
      <c r="AC1719" s="498">
        <v>4.4000000000000004</v>
      </c>
      <c r="AD1719" s="498">
        <f>Asalariados!G349</f>
        <v>4.5999999999999996</v>
      </c>
      <c r="AE1719" s="498">
        <f>Asalariados!H349</f>
        <v>5</v>
      </c>
      <c r="AF1719" s="498">
        <f>Asalariados!I349</f>
        <v>4.7</v>
      </c>
      <c r="AG1719" s="498">
        <f>Asalariados!J349</f>
        <v>5.4</v>
      </c>
      <c r="AH1719" s="498">
        <f>Asalariados!K349</f>
        <v>4.5999999999999996</v>
      </c>
      <c r="AI1719" s="498">
        <f>Asalariados!L349</f>
        <v>5.0999999999999996</v>
      </c>
      <c r="AJ1719" s="498">
        <f>Asalariados!M349</f>
        <v>5.0999999999999996</v>
      </c>
      <c r="AK1719" s="498">
        <f>Asalariados!N349</f>
        <v>5.2</v>
      </c>
      <c r="AL1719" s="498">
        <f>Asalariados!O349</f>
        <v>5.0999999999999996</v>
      </c>
      <c r="AM1719" s="498">
        <f>Asalariados!P349</f>
        <v>4.8</v>
      </c>
      <c r="AN1719" s="498">
        <f>Asalariados!Q349</f>
        <v>4.9000000000000004</v>
      </c>
      <c r="AO1719" s="498">
        <f>Asalariados!R349</f>
        <v>4.9000000000000004</v>
      </c>
      <c r="AP1719" s="498">
        <f>Asalariados!S349</f>
        <v>5</v>
      </c>
      <c r="AQ1719" s="498">
        <f>Asalariados!T349</f>
        <v>5.3</v>
      </c>
      <c r="AR1719" s="498">
        <f>Asalariados!U349</f>
        <v>5.3</v>
      </c>
      <c r="AS1719" s="498">
        <f>Asalariados!V349</f>
        <v>5.6</v>
      </c>
      <c r="AT1719" s="498">
        <f>Asalariados!W349</f>
        <v>5.8</v>
      </c>
      <c r="AU1719" s="498">
        <f>Asalariados!X349</f>
        <v>6</v>
      </c>
      <c r="AV1719" s="498">
        <f>Asalariados!Y349</f>
        <v>6.4</v>
      </c>
      <c r="AW1719" s="498">
        <f>Asalariados!Z349</f>
        <v>6.7</v>
      </c>
      <c r="AX1719" s="498">
        <f>Asalariados!AA349</f>
        <v>7.1</v>
      </c>
      <c r="AY1719" s="498">
        <f>Asalariados!AB349</f>
        <v>7.2</v>
      </c>
      <c r="AZ1719" s="498">
        <f>Asalariados!AC349</f>
        <v>7.4</v>
      </c>
      <c r="BA1719" s="498">
        <f>Asalariados!AD349</f>
        <v>7.2</v>
      </c>
      <c r="BB1719" s="498">
        <f>Asalariados!AE349</f>
        <v>7.1</v>
      </c>
      <c r="BC1719" s="498">
        <f>Asalariados!AF349</f>
        <v>7</v>
      </c>
      <c r="BD1719" s="498">
        <f>Asalariados!AG349</f>
        <v>7.5</v>
      </c>
      <c r="BE1719" s="498">
        <f>Asalariados!AH349</f>
        <v>7.6</v>
      </c>
      <c r="BF1719" s="498">
        <f>Asalariados!AI349</f>
        <v>7.7</v>
      </c>
      <c r="BG1719" s="498">
        <f>Asalariados!AJ349</f>
        <v>7.7</v>
      </c>
      <c r="BH1719" s="498">
        <f>Asalariados!AK349</f>
        <v>7.6</v>
      </c>
      <c r="BI1719" s="498">
        <f>Asalariados!AL349</f>
        <v>7.4</v>
      </c>
      <c r="BJ1719" s="498">
        <f>Asalariados!AM349</f>
        <v>7.4</v>
      </c>
      <c r="BK1719" s="498">
        <f>Asalariados!AN349</f>
        <v>7.2</v>
      </c>
      <c r="BL1719" s="498">
        <f>Asalariados!AO349</f>
        <v>6.8</v>
      </c>
      <c r="BM1719" s="498">
        <f>Asalariados!AP349</f>
        <v>6.5</v>
      </c>
      <c r="BN1719" s="498">
        <f>Asalariados!AQ349</f>
        <v>6.7</v>
      </c>
      <c r="BO1719" s="498">
        <f>Asalariados!AR349</f>
        <v>6.6</v>
      </c>
      <c r="BP1719" s="498"/>
    </row>
    <row r="1720" spans="1:68">
      <c r="A1720" s="256" t="s">
        <v>20</v>
      </c>
      <c r="B1720" s="57" t="s">
        <v>318</v>
      </c>
      <c r="C1720" s="279" t="s">
        <v>323</v>
      </c>
      <c r="D1720" s="64" t="s">
        <v>142</v>
      </c>
      <c r="E1720" s="498">
        <v>2.4</v>
      </c>
      <c r="F1720" s="498">
        <v>2.6</v>
      </c>
      <c r="G1720" s="498">
        <v>2.7</v>
      </c>
      <c r="H1720" s="498">
        <v>2.9</v>
      </c>
      <c r="I1720" s="498">
        <v>2.9</v>
      </c>
      <c r="J1720" s="498">
        <v>2.9</v>
      </c>
      <c r="K1720" s="498">
        <v>3</v>
      </c>
      <c r="L1720" s="498">
        <v>3.2</v>
      </c>
      <c r="M1720" s="498">
        <v>3.4</v>
      </c>
      <c r="N1720" s="498">
        <v>3.5</v>
      </c>
      <c r="O1720" s="498">
        <v>3.6</v>
      </c>
      <c r="P1720" s="498">
        <v>3.8</v>
      </c>
      <c r="Q1720" s="498">
        <v>4</v>
      </c>
      <c r="R1720" s="498">
        <v>4.4000000000000004</v>
      </c>
      <c r="S1720" s="498">
        <v>4.7</v>
      </c>
      <c r="T1720" s="498">
        <v>5.2</v>
      </c>
      <c r="U1720" s="498">
        <v>5.5</v>
      </c>
      <c r="V1720" s="498">
        <v>5.8</v>
      </c>
      <c r="W1720" s="498">
        <v>6</v>
      </c>
      <c r="X1720" s="498">
        <v>6.4</v>
      </c>
      <c r="Y1720" s="498">
        <v>6.4</v>
      </c>
      <c r="Z1720" s="498">
        <v>7.1</v>
      </c>
      <c r="AA1720" s="498">
        <v>7.9</v>
      </c>
      <c r="AB1720" s="498">
        <v>8.1</v>
      </c>
      <c r="AC1720" s="498">
        <v>8.5</v>
      </c>
      <c r="AD1720" s="498">
        <f>Asalariados!G350</f>
        <v>9</v>
      </c>
      <c r="AE1720" s="498">
        <f>Asalariados!H350</f>
        <v>9.1</v>
      </c>
      <c r="AF1720" s="498">
        <f>Asalariados!I350</f>
        <v>8.6999999999999993</v>
      </c>
      <c r="AG1720" s="498">
        <f>Asalariados!J350</f>
        <v>9</v>
      </c>
      <c r="AH1720" s="498">
        <f>Asalariados!K350</f>
        <v>8.6</v>
      </c>
      <c r="AI1720" s="498">
        <f>Asalariados!L350</f>
        <v>8.3000000000000007</v>
      </c>
      <c r="AJ1720" s="498">
        <f>Asalariados!M350</f>
        <v>8.4</v>
      </c>
      <c r="AK1720" s="498">
        <f>Asalariados!N350</f>
        <v>8.4</v>
      </c>
      <c r="AL1720" s="498">
        <f>Asalariados!O350</f>
        <v>8.5</v>
      </c>
      <c r="AM1720" s="498">
        <f>Asalariados!P350</f>
        <v>9.5</v>
      </c>
      <c r="AN1720" s="498">
        <f>Asalariados!Q350</f>
        <v>9.3000000000000007</v>
      </c>
      <c r="AO1720" s="498">
        <f>Asalariados!R350</f>
        <v>9.6</v>
      </c>
      <c r="AP1720" s="498">
        <f>Asalariados!S350</f>
        <v>9.5</v>
      </c>
      <c r="AQ1720" s="498">
        <f>Asalariados!T350</f>
        <v>9.3000000000000007</v>
      </c>
      <c r="AR1720" s="498">
        <f>Asalariados!U350</f>
        <v>9.5</v>
      </c>
      <c r="AS1720" s="498">
        <f>Asalariados!V350</f>
        <v>9.1</v>
      </c>
      <c r="AT1720" s="498">
        <f>Asalariados!W350</f>
        <v>9.6999999999999993</v>
      </c>
      <c r="AU1720" s="498">
        <f>Asalariados!X350</f>
        <v>9.3000000000000007</v>
      </c>
      <c r="AV1720" s="498">
        <f>Asalariados!Y350</f>
        <v>9.1999999999999993</v>
      </c>
      <c r="AW1720" s="498">
        <f>Asalariados!Z350</f>
        <v>9.5</v>
      </c>
      <c r="AX1720" s="498">
        <f>Asalariados!AA350</f>
        <v>9.3000000000000007</v>
      </c>
      <c r="AY1720" s="498">
        <f>Asalariados!AB350</f>
        <v>9.4</v>
      </c>
      <c r="AZ1720" s="498">
        <f>Asalariados!AC350</f>
        <v>9.8000000000000007</v>
      </c>
      <c r="BA1720" s="498">
        <f>Asalariados!AD350</f>
        <v>10.4</v>
      </c>
      <c r="BB1720" s="498">
        <f>Asalariados!AE350</f>
        <v>10.5</v>
      </c>
      <c r="BC1720" s="498">
        <f>Asalariados!AF350</f>
        <v>10.6</v>
      </c>
      <c r="BD1720" s="498">
        <f>Asalariados!AG350</f>
        <v>10.9</v>
      </c>
      <c r="BE1720" s="498">
        <f>Asalariados!AH350</f>
        <v>11.5</v>
      </c>
      <c r="BF1720" s="498">
        <f>Asalariados!AI350</f>
        <v>11.5</v>
      </c>
      <c r="BG1720" s="498">
        <f>Asalariados!AJ350</f>
        <v>11.1</v>
      </c>
      <c r="BH1720" s="498">
        <f>Asalariados!AK350</f>
        <v>10.8</v>
      </c>
      <c r="BI1720" s="498">
        <f>Asalariados!AL350</f>
        <v>9.8000000000000007</v>
      </c>
      <c r="BJ1720" s="498">
        <f>Asalariados!AM350</f>
        <v>9.4</v>
      </c>
      <c r="BK1720" s="498">
        <f>Asalariados!AN350</f>
        <v>8.9</v>
      </c>
      <c r="BL1720" s="498">
        <f>Asalariados!AO350</f>
        <v>8.6999999999999993</v>
      </c>
      <c r="BM1720" s="498">
        <f>Asalariados!AP350</f>
        <v>8.6</v>
      </c>
      <c r="BN1720" s="498">
        <f>Asalariados!AQ350</f>
        <v>8.6999999999999993</v>
      </c>
      <c r="BO1720" s="498">
        <f>Asalariados!AR350</f>
        <v>8.6999999999999993</v>
      </c>
      <c r="BP1720" s="498"/>
    </row>
    <row r="1721" spans="1:68">
      <c r="A1721" s="256" t="s">
        <v>21</v>
      </c>
      <c r="B1721" s="57" t="s">
        <v>318</v>
      </c>
      <c r="C1721" s="279" t="s">
        <v>323</v>
      </c>
      <c r="D1721" s="64" t="s">
        <v>142</v>
      </c>
      <c r="E1721" s="498">
        <v>0.8</v>
      </c>
      <c r="F1721" s="498">
        <v>1</v>
      </c>
      <c r="G1721" s="498">
        <v>1.1000000000000001</v>
      </c>
      <c r="H1721" s="498">
        <v>1.2</v>
      </c>
      <c r="I1721" s="498">
        <v>1.3</v>
      </c>
      <c r="J1721" s="498">
        <v>1.3</v>
      </c>
      <c r="K1721" s="498">
        <v>1.4</v>
      </c>
      <c r="L1721" s="498">
        <v>1.6</v>
      </c>
      <c r="M1721" s="498">
        <v>1.7</v>
      </c>
      <c r="N1721" s="498">
        <v>1.8</v>
      </c>
      <c r="O1721" s="498">
        <v>1.9</v>
      </c>
      <c r="P1721" s="498">
        <v>2</v>
      </c>
      <c r="Q1721" s="498">
        <v>2.1</v>
      </c>
      <c r="R1721" s="498">
        <v>2.2999999999999998</v>
      </c>
      <c r="S1721" s="498">
        <v>2.5</v>
      </c>
      <c r="T1721" s="498">
        <v>2.6</v>
      </c>
      <c r="U1721" s="498">
        <v>2.8</v>
      </c>
      <c r="V1721" s="498">
        <v>2.9</v>
      </c>
      <c r="W1721" s="498">
        <v>3.1</v>
      </c>
      <c r="X1721" s="498">
        <v>3.3</v>
      </c>
      <c r="Y1721" s="498">
        <v>3.5</v>
      </c>
      <c r="Z1721" s="498">
        <v>3.7</v>
      </c>
      <c r="AA1721" s="498">
        <v>4</v>
      </c>
      <c r="AB1721" s="498">
        <v>4.0999999999999996</v>
      </c>
      <c r="AC1721" s="498">
        <v>4</v>
      </c>
      <c r="AD1721" s="498">
        <f>Asalariados!G351</f>
        <v>3.8</v>
      </c>
      <c r="AE1721" s="498">
        <f>Asalariados!H351</f>
        <v>3.9</v>
      </c>
      <c r="AF1721" s="498">
        <f>Asalariados!I351</f>
        <v>3.9</v>
      </c>
      <c r="AG1721" s="498">
        <f>Asalariados!J351</f>
        <v>3.8</v>
      </c>
      <c r="AH1721" s="498">
        <f>Asalariados!K351</f>
        <v>4</v>
      </c>
      <c r="AI1721" s="498">
        <f>Asalariados!L351</f>
        <v>3.9</v>
      </c>
      <c r="AJ1721" s="498">
        <f>Asalariados!M351</f>
        <v>3.9</v>
      </c>
      <c r="AK1721" s="498">
        <f>Asalariados!N351</f>
        <v>3.8</v>
      </c>
      <c r="AL1721" s="498">
        <f>Asalariados!O351</f>
        <v>4.0999999999999996</v>
      </c>
      <c r="AM1721" s="498">
        <f>Asalariados!P351</f>
        <v>4</v>
      </c>
      <c r="AN1721" s="498">
        <f>Asalariados!Q351</f>
        <v>4.0999999999999996</v>
      </c>
      <c r="AO1721" s="498">
        <f>Asalariados!R351</f>
        <v>4</v>
      </c>
      <c r="AP1721" s="498">
        <f>Asalariados!S351</f>
        <v>3.9</v>
      </c>
      <c r="AQ1721" s="498">
        <f>Asalariados!T351</f>
        <v>3.7</v>
      </c>
      <c r="AR1721" s="498">
        <f>Asalariados!U351</f>
        <v>3.6</v>
      </c>
      <c r="AS1721" s="498">
        <f>Asalariados!V351</f>
        <v>3.5</v>
      </c>
      <c r="AT1721" s="498">
        <f>Asalariados!W351</f>
        <v>3.5</v>
      </c>
      <c r="AU1721" s="498">
        <f>Asalariados!X351</f>
        <v>3.5</v>
      </c>
      <c r="AV1721" s="498">
        <f>Asalariados!Y351</f>
        <v>3.5</v>
      </c>
      <c r="AW1721" s="498">
        <f>Asalariados!Z351</f>
        <v>3.4</v>
      </c>
      <c r="AX1721" s="498">
        <f>Asalariados!AA351</f>
        <v>3.4</v>
      </c>
      <c r="AY1721" s="498">
        <f>Asalariados!AB351</f>
        <v>3.4</v>
      </c>
      <c r="AZ1721" s="498">
        <f>Asalariados!AC351</f>
        <v>3.5</v>
      </c>
      <c r="BA1721" s="498">
        <f>Asalariados!AD351</f>
        <v>3.4</v>
      </c>
      <c r="BB1721" s="498">
        <f>Asalariados!AE351</f>
        <v>3.3</v>
      </c>
      <c r="BC1721" s="498">
        <f>Asalariados!AF351</f>
        <v>3.4</v>
      </c>
      <c r="BD1721" s="498">
        <f>Asalariados!AG351</f>
        <v>3.4</v>
      </c>
      <c r="BE1721" s="498">
        <f>Asalariados!AH351</f>
        <v>3.5</v>
      </c>
      <c r="BF1721" s="498">
        <f>Asalariados!AI351</f>
        <v>3.5</v>
      </c>
      <c r="BG1721" s="498">
        <f>Asalariados!AJ351</f>
        <v>3.5</v>
      </c>
      <c r="BH1721" s="498">
        <f>Asalariados!AK351</f>
        <v>3.4</v>
      </c>
      <c r="BI1721" s="498">
        <f>Asalariados!AL351</f>
        <v>3.3</v>
      </c>
      <c r="BJ1721" s="498">
        <f>Asalariados!AM351</f>
        <v>3.3</v>
      </c>
      <c r="BK1721" s="498">
        <f>Asalariados!AN351</f>
        <v>3.3</v>
      </c>
      <c r="BL1721" s="498">
        <f>Asalariados!AO351</f>
        <v>3.2</v>
      </c>
      <c r="BM1721" s="498">
        <f>Asalariados!AP351</f>
        <v>3.1</v>
      </c>
      <c r="BN1721" s="498">
        <f>Asalariados!AQ351</f>
        <v>3</v>
      </c>
      <c r="BO1721" s="498">
        <f>Asalariados!AR351</f>
        <v>2.8</v>
      </c>
      <c r="BP1721" s="498"/>
    </row>
    <row r="1722" spans="1:68">
      <c r="A1722" s="256" t="s">
        <v>22</v>
      </c>
      <c r="B1722" s="57" t="s">
        <v>318</v>
      </c>
      <c r="C1722" s="279" t="s">
        <v>323</v>
      </c>
      <c r="D1722" s="64" t="s">
        <v>142</v>
      </c>
      <c r="E1722" s="498">
        <v>4.2</v>
      </c>
      <c r="F1722" s="498">
        <v>4.4000000000000004</v>
      </c>
      <c r="G1722" s="498">
        <v>4.7</v>
      </c>
      <c r="H1722" s="498">
        <v>4.9000000000000004</v>
      </c>
      <c r="I1722" s="498">
        <v>4.9000000000000004</v>
      </c>
      <c r="J1722" s="498">
        <v>4.9000000000000004</v>
      </c>
      <c r="K1722" s="498">
        <v>5.2</v>
      </c>
      <c r="L1722" s="498">
        <v>5.4</v>
      </c>
      <c r="M1722" s="498">
        <v>5.7</v>
      </c>
      <c r="N1722" s="498">
        <v>5.9</v>
      </c>
      <c r="O1722" s="498">
        <v>6.1</v>
      </c>
      <c r="P1722" s="498">
        <v>6.3</v>
      </c>
      <c r="Q1722" s="498">
        <v>6.6</v>
      </c>
      <c r="R1722" s="498">
        <v>7.2</v>
      </c>
      <c r="S1722" s="498">
        <v>7.7</v>
      </c>
      <c r="T1722" s="498">
        <v>8.3000000000000007</v>
      </c>
      <c r="U1722" s="498">
        <v>8.8000000000000007</v>
      </c>
      <c r="V1722" s="498">
        <v>9.4</v>
      </c>
      <c r="W1722" s="498">
        <v>9.9</v>
      </c>
      <c r="X1722" s="498">
        <v>10.6</v>
      </c>
      <c r="Y1722" s="498">
        <v>10.9</v>
      </c>
      <c r="Z1722" s="498">
        <v>11.7</v>
      </c>
      <c r="AA1722" s="498">
        <v>12.5</v>
      </c>
      <c r="AB1722" s="498">
        <v>13</v>
      </c>
      <c r="AC1722" s="498">
        <v>13.7</v>
      </c>
      <c r="AD1722" s="498">
        <f>Asalariados!G352</f>
        <v>13.8</v>
      </c>
      <c r="AE1722" s="498">
        <f>Asalariados!H352</f>
        <v>14</v>
      </c>
      <c r="AF1722" s="498">
        <f>Asalariados!I352</f>
        <v>14.8</v>
      </c>
      <c r="AG1722" s="498">
        <f>Asalariados!J352</f>
        <v>14.8</v>
      </c>
      <c r="AH1722" s="498">
        <f>Asalariados!K352</f>
        <v>15</v>
      </c>
      <c r="AI1722" s="498">
        <f>Asalariados!L352</f>
        <v>15.2</v>
      </c>
      <c r="AJ1722" s="498">
        <f>Asalariados!M352</f>
        <v>15</v>
      </c>
      <c r="AK1722" s="498">
        <f>Asalariados!N352</f>
        <v>14.9</v>
      </c>
      <c r="AL1722" s="498">
        <f>Asalariados!O352</f>
        <v>14.7</v>
      </c>
      <c r="AM1722" s="498">
        <f>Asalariados!P352</f>
        <v>15.1</v>
      </c>
      <c r="AN1722" s="498">
        <f>Asalariados!Q352</f>
        <v>15.9</v>
      </c>
      <c r="AO1722" s="498">
        <f>Asalariados!R352</f>
        <v>15.9</v>
      </c>
      <c r="AP1722" s="498">
        <f>Asalariados!S352</f>
        <v>16.100000000000001</v>
      </c>
      <c r="AQ1722" s="498">
        <f>Asalariados!T352</f>
        <v>16.2</v>
      </c>
      <c r="AR1722" s="498">
        <f>Asalariados!U352</f>
        <v>16.2</v>
      </c>
      <c r="AS1722" s="498">
        <f>Asalariados!V352</f>
        <v>15.8</v>
      </c>
      <c r="AT1722" s="498">
        <f>Asalariados!W352</f>
        <v>15.9</v>
      </c>
      <c r="AU1722" s="498">
        <f>Asalariados!X352</f>
        <v>16.5</v>
      </c>
      <c r="AV1722" s="498">
        <f>Asalariados!Y352</f>
        <v>16.2</v>
      </c>
      <c r="AW1722" s="498">
        <f>Asalariados!Z352</f>
        <v>16.3</v>
      </c>
      <c r="AX1722" s="498">
        <f>Asalariados!AA352</f>
        <v>15.7</v>
      </c>
      <c r="AY1722" s="498">
        <f>Asalariados!AB352</f>
        <v>16</v>
      </c>
      <c r="AZ1722" s="498">
        <f>Asalariados!AC352</f>
        <v>16.100000000000001</v>
      </c>
      <c r="BA1722" s="498">
        <f>Asalariados!AD352</f>
        <v>15.4</v>
      </c>
      <c r="BB1722" s="498">
        <f>Asalariados!AE352</f>
        <v>16.100000000000001</v>
      </c>
      <c r="BC1722" s="498">
        <f>Asalariados!AF352</f>
        <v>16</v>
      </c>
      <c r="BD1722" s="498">
        <f>Asalariados!AG352</f>
        <v>16.600000000000001</v>
      </c>
      <c r="BE1722" s="498">
        <f>Asalariados!AH352</f>
        <v>17.2</v>
      </c>
      <c r="BF1722" s="498">
        <f>Asalariados!AI352</f>
        <v>17.7</v>
      </c>
      <c r="BG1722" s="498">
        <f>Asalariados!AJ352</f>
        <v>18.3</v>
      </c>
      <c r="BH1722" s="498">
        <f>Asalariados!AK352</f>
        <v>18.600000000000001</v>
      </c>
      <c r="BI1722" s="498">
        <f>Asalariados!AL352</f>
        <v>17</v>
      </c>
      <c r="BJ1722" s="498">
        <f>Asalariados!AM352</f>
        <v>16.600000000000001</v>
      </c>
      <c r="BK1722" s="498">
        <f>Asalariados!AN352</f>
        <v>15.8</v>
      </c>
      <c r="BL1722" s="498">
        <f>Asalariados!AO352</f>
        <v>15.2</v>
      </c>
      <c r="BM1722" s="498">
        <f>Asalariados!AP352</f>
        <v>14.8</v>
      </c>
      <c r="BN1722" s="498">
        <f>Asalariados!AQ352</f>
        <v>14.8</v>
      </c>
      <c r="BO1722" s="498">
        <f>Asalariados!AR352</f>
        <v>14.2</v>
      </c>
      <c r="BP1722" s="498"/>
    </row>
    <row r="1723" spans="1:68">
      <c r="A1723" s="256" t="s">
        <v>23</v>
      </c>
      <c r="B1723" s="57" t="s">
        <v>318</v>
      </c>
      <c r="C1723" s="279" t="s">
        <v>323</v>
      </c>
      <c r="D1723" s="64" t="s">
        <v>142</v>
      </c>
      <c r="E1723" s="498">
        <v>3.8</v>
      </c>
      <c r="F1723" s="498">
        <v>4</v>
      </c>
      <c r="G1723" s="498">
        <v>4.0999999999999996</v>
      </c>
      <c r="H1723" s="498">
        <v>4.3</v>
      </c>
      <c r="I1723" s="498">
        <v>4.2</v>
      </c>
      <c r="J1723" s="498">
        <v>4.2</v>
      </c>
      <c r="K1723" s="498">
        <v>4.3</v>
      </c>
      <c r="L1723" s="498">
        <v>4.4000000000000004</v>
      </c>
      <c r="M1723" s="498">
        <v>4.5</v>
      </c>
      <c r="N1723" s="498">
        <v>4.5999999999999996</v>
      </c>
      <c r="O1723" s="498">
        <v>4.7</v>
      </c>
      <c r="P1723" s="498">
        <v>4.9000000000000004</v>
      </c>
      <c r="Q1723" s="498">
        <v>5.3</v>
      </c>
      <c r="R1723" s="498">
        <v>5.7</v>
      </c>
      <c r="S1723" s="498">
        <v>6.1</v>
      </c>
      <c r="T1723" s="498">
        <v>6.4</v>
      </c>
      <c r="U1723" s="498">
        <v>6.6</v>
      </c>
      <c r="V1723" s="498">
        <v>7</v>
      </c>
      <c r="W1723" s="498">
        <v>7.4</v>
      </c>
      <c r="X1723" s="498">
        <v>7.8</v>
      </c>
      <c r="Y1723" s="498">
        <v>8.1999999999999993</v>
      </c>
      <c r="Z1723" s="498">
        <v>8.8000000000000007</v>
      </c>
      <c r="AA1723" s="498">
        <v>9.4</v>
      </c>
      <c r="AB1723" s="498">
        <v>9.6999999999999993</v>
      </c>
      <c r="AC1723" s="498">
        <v>10.199999999999999</v>
      </c>
      <c r="AD1723" s="498">
        <f>Asalariados!G353</f>
        <v>10</v>
      </c>
      <c r="AE1723" s="498">
        <f>Asalariados!H353</f>
        <v>10.3</v>
      </c>
      <c r="AF1723" s="498">
        <f>Asalariados!I353</f>
        <v>10.8</v>
      </c>
      <c r="AG1723" s="498">
        <f>Asalariados!J353</f>
        <v>10.8</v>
      </c>
      <c r="AH1723" s="498">
        <f>Asalariados!K353</f>
        <v>11.1</v>
      </c>
      <c r="AI1723" s="498">
        <f>Asalariados!L353</f>
        <v>11.3</v>
      </c>
      <c r="AJ1723" s="498">
        <f>Asalariados!M353</f>
        <v>10</v>
      </c>
      <c r="AK1723" s="498">
        <f>Asalariados!N353</f>
        <v>10</v>
      </c>
      <c r="AL1723" s="498">
        <f>Asalariados!O353</f>
        <v>9.6999999999999993</v>
      </c>
      <c r="AM1723" s="498">
        <f>Asalariados!P353</f>
        <v>10.1</v>
      </c>
      <c r="AN1723" s="498">
        <f>Asalariados!Q353</f>
        <v>10.6</v>
      </c>
      <c r="AO1723" s="498">
        <f>Asalariados!R353</f>
        <v>10.8</v>
      </c>
      <c r="AP1723" s="498">
        <f>Asalariados!S353</f>
        <v>10.5</v>
      </c>
      <c r="AQ1723" s="498">
        <f>Asalariados!T353</f>
        <v>10.6</v>
      </c>
      <c r="AR1723" s="498">
        <f>Asalariados!U353</f>
        <v>10.8</v>
      </c>
      <c r="AS1723" s="498">
        <f>Asalariados!V353</f>
        <v>10.9</v>
      </c>
      <c r="AT1723" s="498">
        <f>Asalariados!W353</f>
        <v>10.8</v>
      </c>
      <c r="AU1723" s="498">
        <f>Asalariados!X353</f>
        <v>11.3</v>
      </c>
      <c r="AV1723" s="498">
        <f>Asalariados!Y353</f>
        <v>11.2</v>
      </c>
      <c r="AW1723" s="498">
        <f>Asalariados!Z353</f>
        <v>11</v>
      </c>
      <c r="AX1723" s="498">
        <f>Asalariados!AA353</f>
        <v>10.8</v>
      </c>
      <c r="AY1723" s="498">
        <f>Asalariados!AB353</f>
        <v>11.5</v>
      </c>
      <c r="AZ1723" s="498">
        <f>Asalariados!AC353</f>
        <v>11.7</v>
      </c>
      <c r="BA1723" s="498">
        <f>Asalariados!AD353</f>
        <v>10.5</v>
      </c>
      <c r="BB1723" s="498">
        <f>Asalariados!AE353</f>
        <v>10.8</v>
      </c>
      <c r="BC1723" s="498">
        <f>Asalariados!AF353</f>
        <v>10.6</v>
      </c>
      <c r="BD1723" s="498">
        <f>Asalariados!AG353</f>
        <v>11.3</v>
      </c>
      <c r="BE1723" s="498">
        <f>Asalariados!AH353</f>
        <v>11.9</v>
      </c>
      <c r="BF1723" s="498">
        <f>Asalariados!AI353</f>
        <v>12</v>
      </c>
      <c r="BG1723" s="498">
        <f>Asalariados!AJ353</f>
        <v>11.8</v>
      </c>
      <c r="BH1723" s="498">
        <f>Asalariados!AK353</f>
        <v>11.6</v>
      </c>
      <c r="BI1723" s="498">
        <f>Asalariados!AL353</f>
        <v>11.5</v>
      </c>
      <c r="BJ1723" s="498">
        <f>Asalariados!AM353</f>
        <v>11.6</v>
      </c>
      <c r="BK1723" s="498">
        <f>Asalariados!AN353</f>
        <v>11.4</v>
      </c>
      <c r="BL1723" s="498">
        <f>Asalariados!AO353</f>
        <v>10.8</v>
      </c>
      <c r="BM1723" s="498">
        <f>Asalariados!AP353</f>
        <v>10.3</v>
      </c>
      <c r="BN1723" s="498">
        <f>Asalariados!AQ353</f>
        <v>10.3</v>
      </c>
      <c r="BO1723" s="498">
        <f>Asalariados!AR353</f>
        <v>10.199999999999999</v>
      </c>
      <c r="BP1723" s="498"/>
    </row>
    <row r="1724" spans="1:68">
      <c r="A1724" s="256" t="s">
        <v>24</v>
      </c>
      <c r="B1724" s="57" t="s">
        <v>318</v>
      </c>
      <c r="C1724" s="279" t="s">
        <v>323</v>
      </c>
      <c r="D1724" s="64" t="s">
        <v>142</v>
      </c>
      <c r="E1724" s="498">
        <v>25.5</v>
      </c>
      <c r="F1724" s="498">
        <v>26.3</v>
      </c>
      <c r="G1724" s="498">
        <v>27</v>
      </c>
      <c r="H1724" s="498">
        <v>29.6</v>
      </c>
      <c r="I1724" s="498">
        <v>30.6</v>
      </c>
      <c r="J1724" s="498">
        <v>31.7</v>
      </c>
      <c r="K1724" s="498">
        <v>33.4</v>
      </c>
      <c r="L1724" s="498">
        <v>34.299999999999997</v>
      </c>
      <c r="M1724" s="498">
        <v>35.200000000000003</v>
      </c>
      <c r="N1724" s="498">
        <v>36.799999999999997</v>
      </c>
      <c r="O1724" s="498">
        <v>37.9</v>
      </c>
      <c r="P1724" s="498">
        <v>37.9</v>
      </c>
      <c r="Q1724" s="498">
        <v>38.5</v>
      </c>
      <c r="R1724" s="498">
        <v>39.9</v>
      </c>
      <c r="S1724" s="498">
        <v>41.1</v>
      </c>
      <c r="T1724" s="498">
        <v>43.8</v>
      </c>
      <c r="U1724" s="498">
        <v>45.8</v>
      </c>
      <c r="V1724" s="498">
        <v>51.5</v>
      </c>
      <c r="W1724" s="498">
        <v>58</v>
      </c>
      <c r="X1724" s="498">
        <v>61.9</v>
      </c>
      <c r="Y1724" s="498">
        <v>65</v>
      </c>
      <c r="Z1724" s="498">
        <v>65.8</v>
      </c>
      <c r="AA1724" s="498">
        <v>66.599999999999994</v>
      </c>
      <c r="AB1724" s="498">
        <v>66.7</v>
      </c>
      <c r="AC1724" s="498">
        <v>67.8</v>
      </c>
      <c r="AD1724" s="498">
        <f>Asalariados!G354</f>
        <v>67.599999999999994</v>
      </c>
      <c r="AE1724" s="498">
        <f>Asalariados!H354</f>
        <v>67.7</v>
      </c>
      <c r="AF1724" s="498">
        <f>Asalariados!I354</f>
        <v>65</v>
      </c>
      <c r="AG1724" s="498">
        <f>Asalariados!J354</f>
        <v>63.6</v>
      </c>
      <c r="AH1724" s="498">
        <f>Asalariados!K354</f>
        <v>63.4</v>
      </c>
      <c r="AI1724" s="498">
        <f>Asalariados!L354</f>
        <v>63.3</v>
      </c>
      <c r="AJ1724" s="498">
        <f>Asalariados!M354</f>
        <v>65.7</v>
      </c>
      <c r="AK1724" s="498">
        <f>Asalariados!N354</f>
        <v>66.5</v>
      </c>
      <c r="AL1724" s="498">
        <f>Asalariados!O354</f>
        <v>66.400000000000006</v>
      </c>
      <c r="AM1724" s="498">
        <f>Asalariados!P354</f>
        <v>69.399999999999991</v>
      </c>
      <c r="AN1724" s="498">
        <f>Asalariados!Q354</f>
        <v>71.100000000000009</v>
      </c>
      <c r="AO1724" s="498">
        <f>Asalariados!R354</f>
        <v>71.400000000000006</v>
      </c>
      <c r="AP1724" s="498">
        <f>Asalariados!S354</f>
        <v>70.3</v>
      </c>
      <c r="AQ1724" s="498">
        <f>Asalariados!T354</f>
        <v>68.099999999999994</v>
      </c>
      <c r="AR1724" s="498">
        <f>Asalariados!U354</f>
        <v>67.5</v>
      </c>
      <c r="AS1724" s="498">
        <f>Asalariados!V354</f>
        <v>66.3</v>
      </c>
      <c r="AT1724" s="498">
        <f>Asalariados!W354</f>
        <v>65.5</v>
      </c>
      <c r="AU1724" s="498">
        <f>Asalariados!X354</f>
        <v>66</v>
      </c>
      <c r="AV1724" s="498">
        <f>Asalariados!Y354</f>
        <v>65.2</v>
      </c>
      <c r="AW1724" s="498">
        <f>Asalariados!Z354</f>
        <v>65.099999999999994</v>
      </c>
      <c r="AX1724" s="498">
        <f>Asalariados!AA354</f>
        <v>67.7</v>
      </c>
      <c r="AY1724" s="498">
        <f>Asalariados!AB354</f>
        <v>67.3</v>
      </c>
      <c r="AZ1724" s="498">
        <f>Asalariados!AC354</f>
        <v>67.599999999999994</v>
      </c>
      <c r="BA1724" s="498">
        <f>Asalariados!AD354</f>
        <v>65.5</v>
      </c>
      <c r="BB1724" s="498">
        <f>Asalariados!AE354</f>
        <v>64.599999999999994</v>
      </c>
      <c r="BC1724" s="498">
        <f>Asalariados!AF354</f>
        <v>65.7</v>
      </c>
      <c r="BD1724" s="498">
        <f>Asalariados!AG354</f>
        <v>67.599999999999994</v>
      </c>
      <c r="BE1724" s="498">
        <f>Asalariados!AH354</f>
        <v>69.900000000000006</v>
      </c>
      <c r="BF1724" s="498">
        <f>Asalariados!AI354</f>
        <v>69.900000000000006</v>
      </c>
      <c r="BG1724" s="498">
        <f>Asalariados!AJ354</f>
        <v>68.5</v>
      </c>
      <c r="BH1724" s="498">
        <f>Asalariados!AK354</f>
        <v>67.099999999999994</v>
      </c>
      <c r="BI1724" s="498">
        <f>Asalariados!AL354</f>
        <v>64</v>
      </c>
      <c r="BJ1724" s="498">
        <f>Asalariados!AM354</f>
        <v>62.1</v>
      </c>
      <c r="BK1724" s="498">
        <f>Asalariados!AN354</f>
        <v>59.9</v>
      </c>
      <c r="BL1724" s="498">
        <f>Asalariados!AO354</f>
        <v>58</v>
      </c>
      <c r="BM1724" s="498">
        <f>Asalariados!AP354</f>
        <v>57.9</v>
      </c>
      <c r="BN1724" s="498">
        <f>Asalariados!AQ354</f>
        <v>56.2</v>
      </c>
      <c r="BO1724" s="498">
        <f>Asalariados!AR354</f>
        <v>55.1</v>
      </c>
      <c r="BP1724" s="498"/>
    </row>
    <row r="1725" spans="1:68">
      <c r="A1725" s="256" t="s">
        <v>25</v>
      </c>
      <c r="B1725" s="57" t="s">
        <v>318</v>
      </c>
      <c r="C1725" s="279" t="s">
        <v>323</v>
      </c>
      <c r="D1725" s="64" t="s">
        <v>142</v>
      </c>
      <c r="E1725" s="498">
        <v>10.3</v>
      </c>
      <c r="F1725" s="498">
        <v>10.8</v>
      </c>
      <c r="G1725" s="498">
        <v>11.2</v>
      </c>
      <c r="H1725" s="498">
        <v>11.7</v>
      </c>
      <c r="I1725" s="498">
        <v>11.7</v>
      </c>
      <c r="J1725" s="498">
        <v>11.5</v>
      </c>
      <c r="K1725" s="498">
        <v>11.6</v>
      </c>
      <c r="L1725" s="498">
        <v>12.2</v>
      </c>
      <c r="M1725" s="498">
        <v>12.8</v>
      </c>
      <c r="N1725" s="498">
        <v>12.9</v>
      </c>
      <c r="O1725" s="498">
        <v>13</v>
      </c>
      <c r="P1725" s="498">
        <v>13.4</v>
      </c>
      <c r="Q1725" s="498">
        <v>14.1</v>
      </c>
      <c r="R1725" s="498">
        <v>15.2</v>
      </c>
      <c r="S1725" s="498">
        <v>16.2</v>
      </c>
      <c r="T1725" s="498">
        <v>17.7</v>
      </c>
      <c r="U1725" s="498">
        <v>19.100000000000001</v>
      </c>
      <c r="V1725" s="498">
        <v>21.1</v>
      </c>
      <c r="W1725" s="498">
        <v>23.3</v>
      </c>
      <c r="X1725" s="498">
        <v>24.9</v>
      </c>
      <c r="Y1725" s="498">
        <v>26.3</v>
      </c>
      <c r="Z1725" s="498">
        <v>26.8</v>
      </c>
      <c r="AA1725" s="498">
        <v>27.3</v>
      </c>
      <c r="AB1725" s="498">
        <v>28.1</v>
      </c>
      <c r="AC1725" s="498">
        <v>29.2</v>
      </c>
      <c r="AD1725" s="498">
        <f>Asalariados!G355</f>
        <v>31.1</v>
      </c>
      <c r="AE1725" s="498">
        <f>Asalariados!H355</f>
        <v>32.200000000000003</v>
      </c>
      <c r="AF1725" s="498">
        <f>Asalariados!I355</f>
        <v>32.1</v>
      </c>
      <c r="AG1725" s="498">
        <f>Asalariados!J355</f>
        <v>32.700000000000003</v>
      </c>
      <c r="AH1725" s="498">
        <f>Asalariados!K355</f>
        <v>32.299999999999997</v>
      </c>
      <c r="AI1725" s="498">
        <f>Asalariados!L355</f>
        <v>32.5</v>
      </c>
      <c r="AJ1725" s="498">
        <f>Asalariados!M355</f>
        <v>32</v>
      </c>
      <c r="AK1725" s="498">
        <f>Asalariados!N355</f>
        <v>31.9</v>
      </c>
      <c r="AL1725" s="498">
        <f>Asalariados!O355</f>
        <v>31.6</v>
      </c>
      <c r="AM1725" s="498">
        <f>Asalariados!P355</f>
        <v>33.5</v>
      </c>
      <c r="AN1725" s="498">
        <f>Asalariados!Q355</f>
        <v>34.5</v>
      </c>
      <c r="AO1725" s="498">
        <f>Asalariados!R355</f>
        <v>35.1</v>
      </c>
      <c r="AP1725" s="498">
        <f>Asalariados!S355</f>
        <v>34.6</v>
      </c>
      <c r="AQ1725" s="498">
        <f>Asalariados!T355</f>
        <v>33.799999999999997</v>
      </c>
      <c r="AR1725" s="498">
        <f>Asalariados!U355</f>
        <v>33.299999999999997</v>
      </c>
      <c r="AS1725" s="498">
        <f>Asalariados!V355</f>
        <v>33.700000000000003</v>
      </c>
      <c r="AT1725" s="498">
        <f>Asalariados!W355</f>
        <v>34.6</v>
      </c>
      <c r="AU1725" s="498">
        <f>Asalariados!X355</f>
        <v>32.9</v>
      </c>
      <c r="AV1725" s="498">
        <f>Asalariados!Y355</f>
        <v>31.7</v>
      </c>
      <c r="AW1725" s="498">
        <f>Asalariados!Z355</f>
        <v>31.2</v>
      </c>
      <c r="AX1725" s="498">
        <f>Asalariados!AA355</f>
        <v>30.3</v>
      </c>
      <c r="AY1725" s="498">
        <f>Asalariados!AB355</f>
        <v>30</v>
      </c>
      <c r="AZ1725" s="498">
        <f>Asalariados!AC355</f>
        <v>31.3</v>
      </c>
      <c r="BA1725" s="498">
        <f>Asalariados!AD355</f>
        <v>33.1</v>
      </c>
      <c r="BB1725" s="498">
        <f>Asalariados!AE355</f>
        <v>33</v>
      </c>
      <c r="BC1725" s="498">
        <f>Asalariados!AF355</f>
        <v>33.9</v>
      </c>
      <c r="BD1725" s="498">
        <f>Asalariados!AG355</f>
        <v>35.5</v>
      </c>
      <c r="BE1725" s="498">
        <f>Asalariados!AH355</f>
        <v>36.9</v>
      </c>
      <c r="BF1725" s="498">
        <f>Asalariados!AI355</f>
        <v>37.200000000000003</v>
      </c>
      <c r="BG1725" s="498">
        <f>Asalariados!AJ355</f>
        <v>36.6</v>
      </c>
      <c r="BH1725" s="498">
        <f>Asalariados!AK355</f>
        <v>35.9</v>
      </c>
      <c r="BI1725" s="498">
        <f>Asalariados!AL355</f>
        <v>34.700000000000003</v>
      </c>
      <c r="BJ1725" s="498">
        <f>Asalariados!AM355</f>
        <v>33.200000000000003</v>
      </c>
      <c r="BK1725" s="498">
        <f>Asalariados!AN355</f>
        <v>29.9</v>
      </c>
      <c r="BL1725" s="498">
        <f>Asalariados!AO355</f>
        <v>29.1</v>
      </c>
      <c r="BM1725" s="498">
        <f>Asalariados!AP355</f>
        <v>27.8</v>
      </c>
      <c r="BN1725" s="498">
        <f>Asalariados!AQ355</f>
        <v>28.5</v>
      </c>
      <c r="BO1725" s="498">
        <f>Asalariados!AR355</f>
        <v>27.6</v>
      </c>
      <c r="BP1725" s="498"/>
    </row>
    <row r="1726" spans="1:68">
      <c r="A1726" s="256" t="s">
        <v>26</v>
      </c>
      <c r="B1726" s="57" t="s">
        <v>318</v>
      </c>
      <c r="C1726" s="279" t="s">
        <v>323</v>
      </c>
      <c r="D1726" s="64" t="s">
        <v>142</v>
      </c>
      <c r="E1726" s="498">
        <v>3.1</v>
      </c>
      <c r="F1726" s="498">
        <v>3.2</v>
      </c>
      <c r="G1726" s="498">
        <v>3.3</v>
      </c>
      <c r="H1726" s="498">
        <v>3.4</v>
      </c>
      <c r="I1726" s="498">
        <v>3.3</v>
      </c>
      <c r="J1726" s="498">
        <v>3.2</v>
      </c>
      <c r="K1726" s="498">
        <v>3.2</v>
      </c>
      <c r="L1726" s="498">
        <v>3.3</v>
      </c>
      <c r="M1726" s="498">
        <v>3.4</v>
      </c>
      <c r="N1726" s="498">
        <v>3.4</v>
      </c>
      <c r="O1726" s="498">
        <v>3.4</v>
      </c>
      <c r="P1726" s="498">
        <v>3.5</v>
      </c>
      <c r="Q1726" s="498">
        <v>3.6</v>
      </c>
      <c r="R1726" s="498">
        <v>3.8</v>
      </c>
      <c r="S1726" s="498">
        <v>4.0999999999999996</v>
      </c>
      <c r="T1726" s="498">
        <v>4.0999999999999996</v>
      </c>
      <c r="U1726" s="498">
        <v>4.0999999999999996</v>
      </c>
      <c r="V1726" s="498">
        <v>4.3</v>
      </c>
      <c r="W1726" s="498">
        <v>4.3</v>
      </c>
      <c r="X1726" s="498">
        <v>4.5</v>
      </c>
      <c r="Y1726" s="498">
        <v>4.7</v>
      </c>
      <c r="Z1726" s="498">
        <v>4.8</v>
      </c>
      <c r="AA1726" s="498">
        <v>4.9000000000000004</v>
      </c>
      <c r="AB1726" s="498">
        <v>5</v>
      </c>
      <c r="AC1726" s="498">
        <v>5.2</v>
      </c>
      <c r="AD1726" s="498">
        <f>Asalariados!G356</f>
        <v>5.3</v>
      </c>
      <c r="AE1726" s="498">
        <f>Asalariados!H356</f>
        <v>5.4</v>
      </c>
      <c r="AF1726" s="498">
        <f>Asalariados!I356</f>
        <v>5.6</v>
      </c>
      <c r="AG1726" s="498">
        <f>Asalariados!J356</f>
        <v>5.8</v>
      </c>
      <c r="AH1726" s="498">
        <f>Asalariados!K356</f>
        <v>6.1</v>
      </c>
      <c r="AI1726" s="498">
        <f>Asalariados!L356</f>
        <v>5.9</v>
      </c>
      <c r="AJ1726" s="498">
        <f>Asalariados!M356</f>
        <v>5.5</v>
      </c>
      <c r="AK1726" s="498">
        <f>Asalariados!N356</f>
        <v>5.3</v>
      </c>
      <c r="AL1726" s="498">
        <f>Asalariados!O356</f>
        <v>5.2</v>
      </c>
      <c r="AM1726" s="498">
        <f>Asalariados!P356</f>
        <v>6</v>
      </c>
      <c r="AN1726" s="498">
        <f>Asalariados!Q356</f>
        <v>6</v>
      </c>
      <c r="AO1726" s="498">
        <f>Asalariados!R356</f>
        <v>6</v>
      </c>
      <c r="AP1726" s="498">
        <f>Asalariados!S356</f>
        <v>6.1</v>
      </c>
      <c r="AQ1726" s="498">
        <f>Asalariados!T356</f>
        <v>6</v>
      </c>
      <c r="AR1726" s="498">
        <f>Asalariados!U356</f>
        <v>6.3</v>
      </c>
      <c r="AS1726" s="498">
        <f>Asalariados!V356</f>
        <v>6.3</v>
      </c>
      <c r="AT1726" s="498">
        <f>Asalariados!W356</f>
        <v>6.2</v>
      </c>
      <c r="AU1726" s="498">
        <f>Asalariados!X356</f>
        <v>6.3</v>
      </c>
      <c r="AV1726" s="498">
        <f>Asalariados!Y356</f>
        <v>6.7</v>
      </c>
      <c r="AW1726" s="498">
        <f>Asalariados!Z356</f>
        <v>6.6</v>
      </c>
      <c r="AX1726" s="498">
        <f>Asalariados!AA356</f>
        <v>6.4</v>
      </c>
      <c r="AY1726" s="498">
        <f>Asalariados!AB356</f>
        <v>6.8</v>
      </c>
      <c r="AZ1726" s="498">
        <f>Asalariados!AC356</f>
        <v>6.8</v>
      </c>
      <c r="BA1726" s="498">
        <f>Asalariados!AD356</f>
        <v>6.2</v>
      </c>
      <c r="BB1726" s="498">
        <f>Asalariados!AE356</f>
        <v>6.3</v>
      </c>
      <c r="BC1726" s="498">
        <f>Asalariados!AF356</f>
        <v>6.6</v>
      </c>
      <c r="BD1726" s="498">
        <f>Asalariados!AG356</f>
        <v>6.3</v>
      </c>
      <c r="BE1726" s="498">
        <f>Asalariados!AH356</f>
        <v>6.2</v>
      </c>
      <c r="BF1726" s="498">
        <f>Asalariados!AI356</f>
        <v>6.7</v>
      </c>
      <c r="BG1726" s="498">
        <f>Asalariados!AJ356</f>
        <v>6.8</v>
      </c>
      <c r="BH1726" s="498">
        <f>Asalariados!AK356</f>
        <v>6.6</v>
      </c>
      <c r="BI1726" s="498">
        <f>Asalariados!AL356</f>
        <v>6.2</v>
      </c>
      <c r="BJ1726" s="498">
        <f>Asalariados!AM356</f>
        <v>6</v>
      </c>
      <c r="BK1726" s="498">
        <f>Asalariados!AN356</f>
        <v>5.8</v>
      </c>
      <c r="BL1726" s="498">
        <f>Asalariados!AO356</f>
        <v>5.9</v>
      </c>
      <c r="BM1726" s="498">
        <f>Asalariados!AP356</f>
        <v>6</v>
      </c>
      <c r="BN1726" s="498">
        <f>Asalariados!AQ356</f>
        <v>5.7</v>
      </c>
      <c r="BO1726" s="498">
        <f>Asalariados!AR356</f>
        <v>5.7</v>
      </c>
      <c r="BP1726" s="498"/>
    </row>
    <row r="1727" spans="1:68">
      <c r="A1727" s="256" t="s">
        <v>27</v>
      </c>
      <c r="B1727" s="57" t="s">
        <v>318</v>
      </c>
      <c r="C1727" s="279" t="s">
        <v>323</v>
      </c>
      <c r="D1727" s="64" t="s">
        <v>142</v>
      </c>
      <c r="E1727" s="498">
        <v>4</v>
      </c>
      <c r="F1727" s="498">
        <v>4.3</v>
      </c>
      <c r="G1727" s="498">
        <v>4.5999999999999996</v>
      </c>
      <c r="H1727" s="498">
        <v>4.9000000000000004</v>
      </c>
      <c r="I1727" s="498">
        <v>5.0999999999999996</v>
      </c>
      <c r="J1727" s="498">
        <v>5.2</v>
      </c>
      <c r="K1727" s="498">
        <v>5.5</v>
      </c>
      <c r="L1727" s="498">
        <v>6.1</v>
      </c>
      <c r="M1727" s="498">
        <v>6.7</v>
      </c>
      <c r="N1727" s="498">
        <v>7.2</v>
      </c>
      <c r="O1727" s="498">
        <v>7.7</v>
      </c>
      <c r="P1727" s="498">
        <v>8</v>
      </c>
      <c r="Q1727" s="498">
        <v>8.5</v>
      </c>
      <c r="R1727" s="498">
        <v>8.9</v>
      </c>
      <c r="S1727" s="498">
        <v>9.3000000000000007</v>
      </c>
      <c r="T1727" s="498">
        <v>9.6999999999999993</v>
      </c>
      <c r="U1727" s="498">
        <v>10.199999999999999</v>
      </c>
      <c r="V1727" s="498">
        <v>11.1</v>
      </c>
      <c r="W1727" s="498">
        <v>12</v>
      </c>
      <c r="X1727" s="498">
        <v>13.4</v>
      </c>
      <c r="Y1727" s="498">
        <v>14.6</v>
      </c>
      <c r="Z1727" s="498">
        <v>15.5</v>
      </c>
      <c r="AA1727" s="498">
        <v>16.5</v>
      </c>
      <c r="AB1727" s="498">
        <v>16.8</v>
      </c>
      <c r="AC1727" s="498">
        <v>17.5</v>
      </c>
      <c r="AD1727" s="498">
        <f>Asalariados!G357</f>
        <v>18.5</v>
      </c>
      <c r="AE1727" s="498">
        <f>Asalariados!H357</f>
        <v>19.2</v>
      </c>
      <c r="AF1727" s="498">
        <f>Asalariados!I357</f>
        <v>19.399999999999999</v>
      </c>
      <c r="AG1727" s="498">
        <f>Asalariados!J357</f>
        <v>19</v>
      </c>
      <c r="AH1727" s="498">
        <f>Asalariados!K357</f>
        <v>19.3</v>
      </c>
      <c r="AI1727" s="498">
        <f>Asalariados!L357</f>
        <v>18.600000000000001</v>
      </c>
      <c r="AJ1727" s="498">
        <f>Asalariados!M357</f>
        <v>18.2</v>
      </c>
      <c r="AK1727" s="498">
        <f>Asalariados!N357</f>
        <v>17.899999999999999</v>
      </c>
      <c r="AL1727" s="498">
        <f>Asalariados!O357</f>
        <v>17.8</v>
      </c>
      <c r="AM1727" s="498">
        <f>Asalariados!P357</f>
        <v>18.399999999999999</v>
      </c>
      <c r="AN1727" s="498">
        <f>Asalariados!Q357</f>
        <v>18.7</v>
      </c>
      <c r="AO1727" s="498">
        <f>Asalariados!R357</f>
        <v>19.5</v>
      </c>
      <c r="AP1727" s="498">
        <f>Asalariados!S357</f>
        <v>19.399999999999999</v>
      </c>
      <c r="AQ1727" s="498">
        <f>Asalariados!T357</f>
        <v>19.2</v>
      </c>
      <c r="AR1727" s="498">
        <f>Asalariados!U357</f>
        <v>18.899999999999999</v>
      </c>
      <c r="AS1727" s="498">
        <f>Asalariados!V357</f>
        <v>19.5</v>
      </c>
      <c r="AT1727" s="498">
        <f>Asalariados!W357</f>
        <v>18.5</v>
      </c>
      <c r="AU1727" s="498">
        <f>Asalariados!X357</f>
        <v>18.600000000000001</v>
      </c>
      <c r="AV1727" s="498">
        <f>Asalariados!Y357</f>
        <v>17.899999999999999</v>
      </c>
      <c r="AW1727" s="498">
        <f>Asalariados!Z357</f>
        <v>17.600000000000001</v>
      </c>
      <c r="AX1727" s="498">
        <f>Asalariados!AA357</f>
        <v>16.399999999999999</v>
      </c>
      <c r="AY1727" s="498">
        <f>Asalariados!AB357</f>
        <v>16.2</v>
      </c>
      <c r="AZ1727" s="498">
        <f>Asalariados!AC357</f>
        <v>16.2</v>
      </c>
      <c r="BA1727" s="498">
        <f>Asalariados!AD357</f>
        <v>16</v>
      </c>
      <c r="BB1727" s="498">
        <f>Asalariados!AE357</f>
        <v>16.5</v>
      </c>
      <c r="BC1727" s="498">
        <f>Asalariados!AF357</f>
        <v>17.2</v>
      </c>
      <c r="BD1727" s="498">
        <f>Asalariados!AG357</f>
        <v>18.3</v>
      </c>
      <c r="BE1727" s="498">
        <f>Asalariados!AH357</f>
        <v>18.7</v>
      </c>
      <c r="BF1727" s="498">
        <f>Asalariados!AI357</f>
        <v>19</v>
      </c>
      <c r="BG1727" s="498">
        <f>Asalariados!AJ357</f>
        <v>19.100000000000001</v>
      </c>
      <c r="BH1727" s="498">
        <f>Asalariados!AK357</f>
        <v>18.8</v>
      </c>
      <c r="BI1727" s="498">
        <f>Asalariados!AL357</f>
        <v>17.3</v>
      </c>
      <c r="BJ1727" s="498">
        <f>Asalariados!AM357</f>
        <v>16.3</v>
      </c>
      <c r="BK1727" s="498">
        <f>Asalariados!AN357</f>
        <v>16.2</v>
      </c>
      <c r="BL1727" s="498">
        <f>Asalariados!AO357</f>
        <v>15.5</v>
      </c>
      <c r="BM1727" s="498">
        <f>Asalariados!AP357</f>
        <v>15</v>
      </c>
      <c r="BN1727" s="498">
        <f>Asalariados!AQ357</f>
        <v>15.1</v>
      </c>
      <c r="BO1727" s="498">
        <f>Asalariados!AR357</f>
        <v>15</v>
      </c>
      <c r="BP1727" s="498"/>
    </row>
    <row r="1728" spans="1:68">
      <c r="A1728" s="256" t="s">
        <v>28</v>
      </c>
      <c r="B1728" s="57" t="s">
        <v>318</v>
      </c>
      <c r="C1728" s="279" t="s">
        <v>323</v>
      </c>
      <c r="D1728" s="64" t="s">
        <v>142</v>
      </c>
      <c r="E1728" s="498">
        <v>22.1</v>
      </c>
      <c r="F1728" s="498">
        <v>23.1</v>
      </c>
      <c r="G1728" s="498">
        <v>24</v>
      </c>
      <c r="H1728" s="498">
        <v>24.9</v>
      </c>
      <c r="I1728" s="498">
        <v>24.6</v>
      </c>
      <c r="J1728" s="498">
        <v>24.7</v>
      </c>
      <c r="K1728" s="498">
        <v>25.4</v>
      </c>
      <c r="L1728" s="498">
        <v>26.2</v>
      </c>
      <c r="M1728" s="498">
        <v>27.1</v>
      </c>
      <c r="N1728" s="498">
        <v>28.1</v>
      </c>
      <c r="O1728" s="498">
        <v>28.7</v>
      </c>
      <c r="P1728" s="498">
        <v>30.1</v>
      </c>
      <c r="Q1728" s="498">
        <v>32</v>
      </c>
      <c r="R1728" s="498">
        <v>34.799999999999997</v>
      </c>
      <c r="S1728" s="498">
        <v>37.6</v>
      </c>
      <c r="T1728" s="498">
        <v>39.9</v>
      </c>
      <c r="U1728" s="498">
        <v>41.8</v>
      </c>
      <c r="V1728" s="498">
        <v>48.7</v>
      </c>
      <c r="W1728" s="498">
        <v>56.7</v>
      </c>
      <c r="X1728" s="498">
        <v>60.8</v>
      </c>
      <c r="Y1728" s="498">
        <v>64.3</v>
      </c>
      <c r="Z1728" s="498">
        <v>66.400000000000006</v>
      </c>
      <c r="AA1728" s="498">
        <v>68.900000000000006</v>
      </c>
      <c r="AB1728" s="498">
        <v>68.599999999999994</v>
      </c>
      <c r="AC1728" s="498">
        <v>69.400000000000006</v>
      </c>
      <c r="AD1728" s="498">
        <f>Asalariados!G358</f>
        <v>65.2</v>
      </c>
      <c r="AE1728" s="498">
        <f>Asalariados!H358</f>
        <v>64.400000000000006</v>
      </c>
      <c r="AF1728" s="498">
        <f>Asalariados!I358</f>
        <v>63.8</v>
      </c>
      <c r="AG1728" s="498">
        <f>Asalariados!J358</f>
        <v>66.2</v>
      </c>
      <c r="AH1728" s="498">
        <f>Asalariados!K358</f>
        <v>63.999999999999993</v>
      </c>
      <c r="AI1728" s="498">
        <f>Asalariados!L358</f>
        <v>64</v>
      </c>
      <c r="AJ1728" s="498">
        <f>Asalariados!M358</f>
        <v>67.399999999999991</v>
      </c>
      <c r="AK1728" s="498">
        <f>Asalariados!N358</f>
        <v>68.3</v>
      </c>
      <c r="AL1728" s="498">
        <f>Asalariados!O358</f>
        <v>67.5</v>
      </c>
      <c r="AM1728" s="498">
        <f>Asalariados!P358</f>
        <v>68.8</v>
      </c>
      <c r="AN1728" s="498">
        <f>Asalariados!Q358</f>
        <v>69.900000000000006</v>
      </c>
      <c r="AO1728" s="498">
        <f>Asalariados!R358</f>
        <v>72.899999999999991</v>
      </c>
      <c r="AP1728" s="498">
        <f>Asalariados!S358</f>
        <v>74.099999999999994</v>
      </c>
      <c r="AQ1728" s="498">
        <f>Asalariados!T358</f>
        <v>74</v>
      </c>
      <c r="AR1728" s="498">
        <f>Asalariados!U358</f>
        <v>72.800000000000011</v>
      </c>
      <c r="AS1728" s="498">
        <f>Asalariados!V358</f>
        <v>75.099999999999994</v>
      </c>
      <c r="AT1728" s="498">
        <f>Asalariados!W358</f>
        <v>73.5</v>
      </c>
      <c r="AU1728" s="498">
        <f>Asalariados!X358</f>
        <v>73.099999999999994</v>
      </c>
      <c r="AV1728" s="498">
        <f>Asalariados!Y358</f>
        <v>76.2</v>
      </c>
      <c r="AW1728" s="498">
        <f>Asalariados!Z358</f>
        <v>79.099999999999994</v>
      </c>
      <c r="AX1728" s="498">
        <f>Asalariados!AA358</f>
        <v>82.5</v>
      </c>
      <c r="AY1728" s="498">
        <f>Asalariados!AB358</f>
        <v>82.9</v>
      </c>
      <c r="AZ1728" s="498">
        <f>Asalariados!AC358</f>
        <v>81.7</v>
      </c>
      <c r="BA1728" s="498">
        <f>Asalariados!AD358</f>
        <v>84.7</v>
      </c>
      <c r="BB1728" s="498">
        <f>Asalariados!AE358</f>
        <v>85.4</v>
      </c>
      <c r="BC1728" s="498">
        <f>Asalariados!AF358</f>
        <v>88.4</v>
      </c>
      <c r="BD1728" s="498">
        <f>Asalariados!AG358</f>
        <v>91.9</v>
      </c>
      <c r="BE1728" s="498">
        <f>Asalariados!AH358</f>
        <v>95.8</v>
      </c>
      <c r="BF1728" s="498">
        <f>Asalariados!AI358</f>
        <v>98.3</v>
      </c>
      <c r="BG1728" s="498">
        <f>Asalariados!AJ358</f>
        <v>96.6</v>
      </c>
      <c r="BH1728" s="498">
        <f>Asalariados!AK358</f>
        <v>96.2</v>
      </c>
      <c r="BI1728" s="498">
        <f>Asalariados!AL358</f>
        <v>95.2</v>
      </c>
      <c r="BJ1728" s="498">
        <f>Asalariados!AM358</f>
        <v>94</v>
      </c>
      <c r="BK1728" s="498">
        <f>Asalariados!AN358</f>
        <v>93.2</v>
      </c>
      <c r="BL1728" s="498">
        <f>Asalariados!AO358</f>
        <v>92</v>
      </c>
      <c r="BM1728" s="498">
        <f>Asalariados!AP358</f>
        <v>90.699999999999989</v>
      </c>
      <c r="BN1728" s="498">
        <f>Asalariados!AQ358</f>
        <v>94.8</v>
      </c>
      <c r="BO1728" s="498">
        <f>Asalariados!AR358</f>
        <v>95.9</v>
      </c>
      <c r="BP1728" s="498"/>
    </row>
    <row r="1729" spans="1:68">
      <c r="A1729" s="256" t="s">
        <v>29</v>
      </c>
      <c r="B1729" s="57" t="s">
        <v>318</v>
      </c>
      <c r="C1729" s="279" t="s">
        <v>323</v>
      </c>
      <c r="D1729" s="64" t="s">
        <v>142</v>
      </c>
      <c r="E1729" s="498">
        <v>2</v>
      </c>
      <c r="F1729" s="498">
        <v>2.1</v>
      </c>
      <c r="G1729" s="498">
        <v>2.2999999999999998</v>
      </c>
      <c r="H1729" s="498">
        <v>2.4</v>
      </c>
      <c r="I1729" s="498">
        <v>2.4</v>
      </c>
      <c r="J1729" s="498">
        <v>2.5</v>
      </c>
      <c r="K1729" s="498">
        <v>2.6</v>
      </c>
      <c r="L1729" s="498">
        <v>2.7</v>
      </c>
      <c r="M1729" s="498">
        <v>2.9</v>
      </c>
      <c r="N1729" s="498">
        <v>3</v>
      </c>
      <c r="O1729" s="498">
        <v>3.1</v>
      </c>
      <c r="P1729" s="498">
        <v>3.1</v>
      </c>
      <c r="Q1729" s="498">
        <v>3.1</v>
      </c>
      <c r="R1729" s="498">
        <v>3.1</v>
      </c>
      <c r="S1729" s="498">
        <v>3.2</v>
      </c>
      <c r="T1729" s="498">
        <v>3.3</v>
      </c>
      <c r="U1729" s="498">
        <v>3.4</v>
      </c>
      <c r="V1729" s="498">
        <v>3.9</v>
      </c>
      <c r="W1729" s="498">
        <v>4.4000000000000004</v>
      </c>
      <c r="X1729" s="498">
        <v>4.5</v>
      </c>
      <c r="Y1729" s="498">
        <v>4.5999999999999996</v>
      </c>
      <c r="Z1729" s="498">
        <v>4.8</v>
      </c>
      <c r="AA1729" s="498">
        <v>5</v>
      </c>
      <c r="AB1729" s="498">
        <v>5.2</v>
      </c>
      <c r="AC1729" s="498">
        <v>5.5</v>
      </c>
      <c r="AD1729" s="498">
        <f>Asalariados!G359</f>
        <v>5.5</v>
      </c>
      <c r="AE1729" s="498">
        <f>Asalariados!H359</f>
        <v>5.7</v>
      </c>
      <c r="AF1729" s="498">
        <f>Asalariados!I359</f>
        <v>5.5</v>
      </c>
      <c r="AG1729" s="498">
        <f>Asalariados!J359</f>
        <v>5.5</v>
      </c>
      <c r="AH1729" s="498">
        <f>Asalariados!K359</f>
        <v>5.9</v>
      </c>
      <c r="AI1729" s="498">
        <f>Asalariados!L359</f>
        <v>6</v>
      </c>
      <c r="AJ1729" s="498">
        <f>Asalariados!M359</f>
        <v>6.2</v>
      </c>
      <c r="AK1729" s="498">
        <f>Asalariados!N359</f>
        <v>6.3</v>
      </c>
      <c r="AL1729" s="498">
        <f>Asalariados!O359</f>
        <v>6.7</v>
      </c>
      <c r="AM1729" s="498">
        <f>Asalariados!P359</f>
        <v>7.3</v>
      </c>
      <c r="AN1729" s="498">
        <f>Asalariados!Q359</f>
        <v>7.8</v>
      </c>
      <c r="AO1729" s="498">
        <f>Asalariados!R359</f>
        <v>7.9</v>
      </c>
      <c r="AP1729" s="498">
        <f>Asalariados!S359</f>
        <v>7.7</v>
      </c>
      <c r="AQ1729" s="498">
        <f>Asalariados!T359</f>
        <v>7.9</v>
      </c>
      <c r="AR1729" s="498">
        <f>Asalariados!U359</f>
        <v>7.6</v>
      </c>
      <c r="AS1729" s="498">
        <f>Asalariados!V359</f>
        <v>6.7</v>
      </c>
      <c r="AT1729" s="498">
        <f>Asalariados!W359</f>
        <v>7</v>
      </c>
      <c r="AU1729" s="498">
        <f>Asalariados!X359</f>
        <v>7.1</v>
      </c>
      <c r="AV1729" s="498">
        <f>Asalariados!Y359</f>
        <v>6.9</v>
      </c>
      <c r="AW1729" s="498">
        <f>Asalariados!Z359</f>
        <v>7.4</v>
      </c>
      <c r="AX1729" s="498">
        <f>Asalariados!AA359</f>
        <v>7</v>
      </c>
      <c r="AY1729" s="498">
        <f>Asalariados!AB359</f>
        <v>7.3</v>
      </c>
      <c r="AZ1729" s="498">
        <f>Asalariados!AC359</f>
        <v>7.6</v>
      </c>
      <c r="BA1729" s="498">
        <f>Asalariados!AD359</f>
        <v>7</v>
      </c>
      <c r="BB1729" s="498">
        <f>Asalariados!AE359</f>
        <v>7.8</v>
      </c>
      <c r="BC1729" s="498">
        <f>Asalariados!AF359</f>
        <v>7.8</v>
      </c>
      <c r="BD1729" s="498">
        <f>Asalariados!AG359</f>
        <v>8</v>
      </c>
      <c r="BE1729" s="498">
        <f>Asalariados!AH359</f>
        <v>8.5</v>
      </c>
      <c r="BF1729" s="498">
        <f>Asalariados!AI359</f>
        <v>8.5</v>
      </c>
      <c r="BG1729" s="498">
        <f>Asalariados!AJ359</f>
        <v>8.4</v>
      </c>
      <c r="BH1729" s="498">
        <f>Asalariados!AK359</f>
        <v>8.3000000000000007</v>
      </c>
      <c r="BI1729" s="498">
        <f>Asalariados!AL359</f>
        <v>8.4</v>
      </c>
      <c r="BJ1729" s="498">
        <f>Asalariados!AM359</f>
        <v>7.9</v>
      </c>
      <c r="BK1729" s="498">
        <f>Asalariados!AN359</f>
        <v>7.4</v>
      </c>
      <c r="BL1729" s="498">
        <f>Asalariados!AO359</f>
        <v>7.2</v>
      </c>
      <c r="BM1729" s="498">
        <f>Asalariados!AP359</f>
        <v>7.1</v>
      </c>
      <c r="BN1729" s="498">
        <f>Asalariados!AQ359</f>
        <v>7.2</v>
      </c>
      <c r="BO1729" s="498">
        <f>Asalariados!AR359</f>
        <v>7.2</v>
      </c>
      <c r="BP1729" s="498"/>
    </row>
    <row r="1730" spans="1:68">
      <c r="A1730" s="256" t="s">
        <v>30</v>
      </c>
      <c r="B1730" s="57" t="s">
        <v>318</v>
      </c>
      <c r="C1730" s="279" t="s">
        <v>323</v>
      </c>
      <c r="D1730" s="64" t="s">
        <v>142</v>
      </c>
      <c r="E1730" s="498">
        <v>1.4</v>
      </c>
      <c r="F1730" s="498">
        <v>1.4</v>
      </c>
      <c r="G1730" s="498">
        <v>1.5</v>
      </c>
      <c r="H1730" s="498">
        <v>1.5</v>
      </c>
      <c r="I1730" s="498">
        <v>1.5</v>
      </c>
      <c r="J1730" s="498">
        <v>1.4</v>
      </c>
      <c r="K1730" s="498">
        <v>1.4</v>
      </c>
      <c r="L1730" s="498">
        <v>1.6</v>
      </c>
      <c r="M1730" s="498">
        <v>1.7</v>
      </c>
      <c r="N1730" s="498">
        <v>1.7</v>
      </c>
      <c r="O1730" s="498">
        <v>1.7</v>
      </c>
      <c r="P1730" s="498">
        <v>1.7</v>
      </c>
      <c r="Q1730" s="498">
        <v>1.7</v>
      </c>
      <c r="R1730" s="498">
        <v>1.8</v>
      </c>
      <c r="S1730" s="498">
        <v>1.9</v>
      </c>
      <c r="T1730" s="498">
        <v>2</v>
      </c>
      <c r="U1730" s="498">
        <v>2.2000000000000002</v>
      </c>
      <c r="V1730" s="498">
        <v>2.2999999999999998</v>
      </c>
      <c r="W1730" s="498">
        <v>2.4</v>
      </c>
      <c r="X1730" s="498">
        <v>2.6</v>
      </c>
      <c r="Y1730" s="498">
        <v>2.8</v>
      </c>
      <c r="Z1730" s="498">
        <v>3.1</v>
      </c>
      <c r="AA1730" s="498">
        <v>3.4</v>
      </c>
      <c r="AB1730" s="498">
        <v>3.4</v>
      </c>
      <c r="AC1730" s="498">
        <v>3.5</v>
      </c>
      <c r="AD1730" s="498">
        <f>Asalariados!G360</f>
        <v>3.6</v>
      </c>
      <c r="AE1730" s="498">
        <f>Asalariados!H360</f>
        <v>3.5</v>
      </c>
      <c r="AF1730" s="498">
        <f>Asalariados!I360</f>
        <v>3.6</v>
      </c>
      <c r="AG1730" s="498">
        <f>Asalariados!J360</f>
        <v>3.8</v>
      </c>
      <c r="AH1730" s="498">
        <f>Asalariados!K360</f>
        <v>3.9</v>
      </c>
      <c r="AI1730" s="498">
        <f>Asalariados!L360</f>
        <v>3.8</v>
      </c>
      <c r="AJ1730" s="498">
        <f>Asalariados!M360</f>
        <v>4</v>
      </c>
      <c r="AK1730" s="498">
        <f>Asalariados!N360</f>
        <v>4.0999999999999996</v>
      </c>
      <c r="AL1730" s="498">
        <f>Asalariados!O360</f>
        <v>4</v>
      </c>
      <c r="AM1730" s="498">
        <f>Asalariados!P360</f>
        <v>4.0999999999999996</v>
      </c>
      <c r="AN1730" s="498">
        <f>Asalariados!Q360</f>
        <v>4.3</v>
      </c>
      <c r="AO1730" s="498">
        <f>Asalariados!R360</f>
        <v>4.4000000000000004</v>
      </c>
      <c r="AP1730" s="498">
        <f>Asalariados!S360</f>
        <v>4.5</v>
      </c>
      <c r="AQ1730" s="498">
        <f>Asalariados!T360</f>
        <v>4.3</v>
      </c>
      <c r="AR1730" s="498">
        <f>Asalariados!U360</f>
        <v>4.3</v>
      </c>
      <c r="AS1730" s="498">
        <f>Asalariados!V360</f>
        <v>4.5</v>
      </c>
      <c r="AT1730" s="498">
        <f>Asalariados!W360</f>
        <v>4.3</v>
      </c>
      <c r="AU1730" s="498">
        <f>Asalariados!X360</f>
        <v>4.7</v>
      </c>
      <c r="AV1730" s="498">
        <f>Asalariados!Y360</f>
        <v>4.9000000000000004</v>
      </c>
      <c r="AW1730" s="498">
        <f>Asalariados!Z360</f>
        <v>4.8</v>
      </c>
      <c r="AX1730" s="498">
        <f>Asalariados!AA360</f>
        <v>4.5999999999999996</v>
      </c>
      <c r="AY1730" s="498">
        <f>Asalariados!AB360</f>
        <v>4.4000000000000004</v>
      </c>
      <c r="AZ1730" s="498">
        <f>Asalariados!AC360</f>
        <v>4.3</v>
      </c>
      <c r="BA1730" s="498">
        <f>Asalariados!AD360</f>
        <v>4.0999999999999996</v>
      </c>
      <c r="BB1730" s="498">
        <f>Asalariados!AE360</f>
        <v>4.0999999999999996</v>
      </c>
      <c r="BC1730" s="498">
        <f>Asalariados!AF360</f>
        <v>4</v>
      </c>
      <c r="BD1730" s="498">
        <f>Asalariados!AG360</f>
        <v>4.0999999999999996</v>
      </c>
      <c r="BE1730" s="498">
        <f>Asalariados!AH360</f>
        <v>4.5</v>
      </c>
      <c r="BF1730" s="498">
        <f>Asalariados!AI360</f>
        <v>4.7</v>
      </c>
      <c r="BG1730" s="498">
        <f>Asalariados!AJ360</f>
        <v>4.7</v>
      </c>
      <c r="BH1730" s="498">
        <f>Asalariados!AK360</f>
        <v>4.5</v>
      </c>
      <c r="BI1730" s="498">
        <f>Asalariados!AL360</f>
        <v>4.3</v>
      </c>
      <c r="BJ1730" s="498">
        <f>Asalariados!AM360</f>
        <v>4.2</v>
      </c>
      <c r="BK1730" s="498">
        <f>Asalariados!AN360</f>
        <v>4.0999999999999996</v>
      </c>
      <c r="BL1730" s="498">
        <f>Asalariados!AO360</f>
        <v>4</v>
      </c>
      <c r="BM1730" s="498">
        <f>Asalariados!AP360</f>
        <v>3.9</v>
      </c>
      <c r="BN1730" s="498">
        <f>Asalariados!AQ360</f>
        <v>3.8</v>
      </c>
      <c r="BO1730" s="498">
        <f>Asalariados!AR360</f>
        <v>3.8</v>
      </c>
      <c r="BP1730" s="498"/>
    </row>
    <row r="1731" spans="1:68">
      <c r="A1731" s="256" t="s">
        <v>31</v>
      </c>
      <c r="B1731" s="57" t="s">
        <v>318</v>
      </c>
      <c r="C1731" s="279" t="s">
        <v>323</v>
      </c>
      <c r="D1731" s="64" t="s">
        <v>142</v>
      </c>
      <c r="E1731" s="498">
        <v>9.1999999999999993</v>
      </c>
      <c r="F1731" s="498">
        <v>9.6999999999999993</v>
      </c>
      <c r="G1731" s="498">
        <v>10.199999999999999</v>
      </c>
      <c r="H1731" s="498">
        <v>10.5</v>
      </c>
      <c r="I1731" s="498">
        <v>10.4</v>
      </c>
      <c r="J1731" s="498">
        <v>10.4</v>
      </c>
      <c r="K1731" s="498">
        <v>10.6</v>
      </c>
      <c r="L1731" s="498">
        <v>11.1</v>
      </c>
      <c r="M1731" s="498">
        <v>11.6</v>
      </c>
      <c r="N1731" s="498">
        <v>11.9</v>
      </c>
      <c r="O1731" s="498">
        <v>12.1</v>
      </c>
      <c r="P1731" s="498">
        <v>12.3</v>
      </c>
      <c r="Q1731" s="498">
        <v>12.6</v>
      </c>
      <c r="R1731" s="498">
        <v>13.9</v>
      </c>
      <c r="S1731" s="498">
        <v>15.1</v>
      </c>
      <c r="T1731" s="498">
        <v>15.9</v>
      </c>
      <c r="U1731" s="498">
        <v>16.5</v>
      </c>
      <c r="V1731" s="498">
        <v>19.100000000000001</v>
      </c>
      <c r="W1731" s="498">
        <v>22.1</v>
      </c>
      <c r="X1731" s="498">
        <v>22.9</v>
      </c>
      <c r="Y1731" s="498">
        <v>23.4</v>
      </c>
      <c r="Z1731" s="498">
        <v>23.9</v>
      </c>
      <c r="AA1731" s="498">
        <v>24.5</v>
      </c>
      <c r="AB1731" s="498">
        <v>24.4</v>
      </c>
      <c r="AC1731" s="498">
        <v>24.7</v>
      </c>
      <c r="AD1731" s="498">
        <f>Asalariados!G361</f>
        <v>24.7</v>
      </c>
      <c r="AE1731" s="498">
        <f>Asalariados!H361</f>
        <v>24.4</v>
      </c>
      <c r="AF1731" s="498">
        <f>Asalariados!I361</f>
        <v>23.6</v>
      </c>
      <c r="AG1731" s="498">
        <f>Asalariados!J361</f>
        <v>23.2</v>
      </c>
      <c r="AH1731" s="498">
        <f>Asalariados!K361</f>
        <v>22.7</v>
      </c>
      <c r="AI1731" s="498">
        <f>Asalariados!L361</f>
        <v>22.2</v>
      </c>
      <c r="AJ1731" s="498">
        <f>Asalariados!M361</f>
        <v>22.1</v>
      </c>
      <c r="AK1731" s="498">
        <f>Asalariados!N361</f>
        <v>21.2</v>
      </c>
      <c r="AL1731" s="498">
        <f>Asalariados!O361</f>
        <v>20.7</v>
      </c>
      <c r="AM1731" s="498">
        <f>Asalariados!P361</f>
        <v>21.5</v>
      </c>
      <c r="AN1731" s="498">
        <f>Asalariados!Q361</f>
        <v>21.3</v>
      </c>
      <c r="AO1731" s="498">
        <f>Asalariados!R361</f>
        <v>21.2</v>
      </c>
      <c r="AP1731" s="498">
        <f>Asalariados!S361</f>
        <v>21</v>
      </c>
      <c r="AQ1731" s="498">
        <f>Asalariados!T361</f>
        <v>20.7</v>
      </c>
      <c r="AR1731" s="498">
        <f>Asalariados!U361</f>
        <v>20.6</v>
      </c>
      <c r="AS1731" s="498">
        <f>Asalariados!V361</f>
        <v>18.7</v>
      </c>
      <c r="AT1731" s="498">
        <f>Asalariados!W361</f>
        <v>18.7</v>
      </c>
      <c r="AU1731" s="498">
        <f>Asalariados!X361</f>
        <v>19.5</v>
      </c>
      <c r="AV1731" s="498">
        <f>Asalariados!Y361</f>
        <v>18.600000000000001</v>
      </c>
      <c r="AW1731" s="498">
        <f>Asalariados!Z361</f>
        <v>18.7</v>
      </c>
      <c r="AX1731" s="498">
        <f>Asalariados!AA361</f>
        <v>17.8</v>
      </c>
      <c r="AY1731" s="498">
        <f>Asalariados!AB361</f>
        <v>17.100000000000001</v>
      </c>
      <c r="AZ1731" s="498">
        <f>Asalariados!AC361</f>
        <v>16.7</v>
      </c>
      <c r="BA1731" s="498">
        <f>Asalariados!AD361</f>
        <v>18</v>
      </c>
      <c r="BB1731" s="498">
        <f>Asalariados!AE361</f>
        <v>17.8</v>
      </c>
      <c r="BC1731" s="498">
        <f>Asalariados!AF361</f>
        <v>17.7</v>
      </c>
      <c r="BD1731" s="498">
        <f>Asalariados!AG361</f>
        <v>17.8</v>
      </c>
      <c r="BE1731" s="498">
        <f>Asalariados!AH361</f>
        <v>18.100000000000001</v>
      </c>
      <c r="BF1731" s="498">
        <f>Asalariados!AI361</f>
        <v>18.399999999999999</v>
      </c>
      <c r="BG1731" s="498">
        <f>Asalariados!AJ361</f>
        <v>17.8</v>
      </c>
      <c r="BH1731" s="498">
        <f>Asalariados!AK361</f>
        <v>17.7</v>
      </c>
      <c r="BI1731" s="498">
        <f>Asalariados!AL361</f>
        <v>16.8</v>
      </c>
      <c r="BJ1731" s="498">
        <f>Asalariados!AM361</f>
        <v>16.399999999999999</v>
      </c>
      <c r="BK1731" s="498">
        <f>Asalariados!AN361</f>
        <v>15.7</v>
      </c>
      <c r="BL1731" s="498">
        <f>Asalariados!AO361</f>
        <v>15.4</v>
      </c>
      <c r="BM1731" s="498">
        <f>Asalariados!AP361</f>
        <v>15.1</v>
      </c>
      <c r="BN1731" s="498">
        <f>Asalariados!AQ361</f>
        <v>15</v>
      </c>
      <c r="BO1731" s="498">
        <f>Asalariados!AR361</f>
        <v>14.7</v>
      </c>
      <c r="BP1731" s="498"/>
    </row>
    <row r="1732" spans="1:68">
      <c r="A1732" s="256" t="s">
        <v>32</v>
      </c>
      <c r="B1732" s="57" t="s">
        <v>318</v>
      </c>
      <c r="C1732" s="279" t="s">
        <v>323</v>
      </c>
      <c r="D1732" s="64" t="s">
        <v>142</v>
      </c>
      <c r="E1732" s="498">
        <v>0.9</v>
      </c>
      <c r="F1732" s="498">
        <v>1</v>
      </c>
      <c r="G1732" s="498">
        <v>1</v>
      </c>
      <c r="H1732" s="498">
        <v>1</v>
      </c>
      <c r="I1732" s="498">
        <v>1</v>
      </c>
      <c r="J1732" s="498">
        <v>0.9</v>
      </c>
      <c r="K1732" s="498">
        <v>1</v>
      </c>
      <c r="L1732" s="498">
        <v>1.1000000000000001</v>
      </c>
      <c r="M1732" s="498">
        <v>1.2</v>
      </c>
      <c r="N1732" s="498">
        <v>1.2</v>
      </c>
      <c r="O1732" s="498">
        <v>1.2</v>
      </c>
      <c r="P1732" s="498">
        <v>1.3</v>
      </c>
      <c r="Q1732" s="498">
        <v>1.4</v>
      </c>
      <c r="R1732" s="498">
        <v>1.5</v>
      </c>
      <c r="S1732" s="498">
        <v>1.6</v>
      </c>
      <c r="T1732" s="498">
        <v>1.7</v>
      </c>
      <c r="U1732" s="498">
        <v>1.9</v>
      </c>
      <c r="V1732" s="498">
        <v>2</v>
      </c>
      <c r="W1732" s="498">
        <v>2.1</v>
      </c>
      <c r="X1732" s="498">
        <v>2.2000000000000002</v>
      </c>
      <c r="Y1732" s="498">
        <v>2.2999999999999998</v>
      </c>
      <c r="Z1732" s="498">
        <v>2.4</v>
      </c>
      <c r="AA1732" s="498">
        <v>2.5</v>
      </c>
      <c r="AB1732" s="498">
        <v>2.4</v>
      </c>
      <c r="AC1732" s="498">
        <v>2.4</v>
      </c>
      <c r="AD1732" s="498">
        <f>Asalariados!G362</f>
        <v>2.4</v>
      </c>
      <c r="AE1732" s="498">
        <f>Asalariados!H362</f>
        <v>2.2999999999999998</v>
      </c>
      <c r="AF1732" s="498">
        <f>Asalariados!I362</f>
        <v>2.4</v>
      </c>
      <c r="AG1732" s="498">
        <f>Asalariados!J362</f>
        <v>2.5</v>
      </c>
      <c r="AH1732" s="498">
        <f>Asalariados!K362</f>
        <v>2.4</v>
      </c>
      <c r="AI1732" s="498">
        <f>Asalariados!L362</f>
        <v>2.6</v>
      </c>
      <c r="AJ1732" s="498">
        <f>Asalariados!M362</f>
        <v>2.4</v>
      </c>
      <c r="AK1732" s="498">
        <f>Asalariados!N362</f>
        <v>2.4</v>
      </c>
      <c r="AL1732" s="498">
        <f>Asalariados!O362</f>
        <v>2.2999999999999998</v>
      </c>
      <c r="AM1732" s="498">
        <f>Asalariados!P362</f>
        <v>2.4</v>
      </c>
      <c r="AN1732" s="498">
        <f>Asalariados!Q362</f>
        <v>2.6</v>
      </c>
      <c r="AO1732" s="498">
        <f>Asalariados!R362</f>
        <v>2.6</v>
      </c>
      <c r="AP1732" s="498">
        <f>Asalariados!S362</f>
        <v>2.5</v>
      </c>
      <c r="AQ1732" s="498">
        <f>Asalariados!T362</f>
        <v>2.6</v>
      </c>
      <c r="AR1732" s="498">
        <f>Asalariados!U362</f>
        <v>2.5</v>
      </c>
      <c r="AS1732" s="498">
        <f>Asalariados!V362</f>
        <v>2.6</v>
      </c>
      <c r="AT1732" s="498">
        <f>Asalariados!W362</f>
        <v>2.5</v>
      </c>
      <c r="AU1732" s="498">
        <f>Asalariados!X362</f>
        <v>2.6</v>
      </c>
      <c r="AV1732" s="498">
        <f>Asalariados!Y362</f>
        <v>2.7</v>
      </c>
      <c r="AW1732" s="498">
        <f>Asalariados!Z362</f>
        <v>2.6</v>
      </c>
      <c r="AX1732" s="498">
        <f>Asalariados!AA362</f>
        <v>2.7</v>
      </c>
      <c r="AY1732" s="498">
        <f>Asalariados!AB362</f>
        <v>2.7</v>
      </c>
      <c r="AZ1732" s="498">
        <f>Asalariados!AC362</f>
        <v>2.6</v>
      </c>
      <c r="BA1732" s="498">
        <f>Asalariados!AD362</f>
        <v>2.7</v>
      </c>
      <c r="BB1732" s="498">
        <f>Asalariados!AE362</f>
        <v>2.7</v>
      </c>
      <c r="BC1732" s="498">
        <f>Asalariados!AF362</f>
        <v>2.8</v>
      </c>
      <c r="BD1732" s="498">
        <f>Asalariados!AG362</f>
        <v>2.2999999999999998</v>
      </c>
      <c r="BE1732" s="498">
        <f>Asalariados!AH362</f>
        <v>2.5</v>
      </c>
      <c r="BF1732" s="498">
        <f>Asalariados!AI362</f>
        <v>2.5</v>
      </c>
      <c r="BG1732" s="498">
        <f>Asalariados!AJ362</f>
        <v>2.5</v>
      </c>
      <c r="BH1732" s="498">
        <f>Asalariados!AK362</f>
        <v>2.4</v>
      </c>
      <c r="BI1732" s="498">
        <f>Asalariados!AL362</f>
        <v>2.2000000000000002</v>
      </c>
      <c r="BJ1732" s="498">
        <f>Asalariados!AM362</f>
        <v>2.2000000000000002</v>
      </c>
      <c r="BK1732" s="498">
        <f>Asalariados!AN362</f>
        <v>2.1</v>
      </c>
      <c r="BL1732" s="498">
        <f>Asalariados!AO362</f>
        <v>2</v>
      </c>
      <c r="BM1732" s="498">
        <f>Asalariados!AP362</f>
        <v>1.9</v>
      </c>
      <c r="BN1732" s="498">
        <f>Asalariados!AQ362</f>
        <v>2</v>
      </c>
      <c r="BO1732" s="498">
        <f>Asalariados!AR362</f>
        <v>2</v>
      </c>
      <c r="BP1732" s="498"/>
    </row>
    <row r="1733" spans="1:68">
      <c r="A1733" s="258" t="s">
        <v>313</v>
      </c>
      <c r="B1733" s="276" t="s">
        <v>318</v>
      </c>
      <c r="C1733" s="260" t="s">
        <v>323</v>
      </c>
      <c r="D1733" s="260" t="s">
        <v>142</v>
      </c>
      <c r="E1733" s="499">
        <v>109.00000000000001</v>
      </c>
      <c r="F1733" s="499">
        <v>114.50000000000001</v>
      </c>
      <c r="G1733" s="499">
        <v>119.49999999999999</v>
      </c>
      <c r="H1733" s="499">
        <v>126.5</v>
      </c>
      <c r="I1733" s="499">
        <v>127.9</v>
      </c>
      <c r="J1733" s="499">
        <v>128.70000000000002</v>
      </c>
      <c r="K1733" s="499">
        <v>133.19999999999999</v>
      </c>
      <c r="L1733" s="499">
        <v>139.6</v>
      </c>
      <c r="M1733" s="499">
        <v>146.29999999999998</v>
      </c>
      <c r="N1733" s="499">
        <v>151.69999999999999</v>
      </c>
      <c r="O1733" s="499">
        <v>155.79999999999998</v>
      </c>
      <c r="P1733" s="499">
        <v>159.4</v>
      </c>
      <c r="Q1733" s="499">
        <v>165.59999999999997</v>
      </c>
      <c r="R1733" s="499">
        <v>176.90000000000003</v>
      </c>
      <c r="S1733" s="499">
        <v>187.7</v>
      </c>
      <c r="T1733" s="499">
        <v>200.3</v>
      </c>
      <c r="U1733" s="499">
        <v>211.2</v>
      </c>
      <c r="V1733" s="499">
        <v>235.70000000000005</v>
      </c>
      <c r="W1733" s="499">
        <v>262.90000000000009</v>
      </c>
      <c r="X1733" s="499">
        <v>280.39999999999998</v>
      </c>
      <c r="Y1733" s="499">
        <v>294</v>
      </c>
      <c r="Z1733" s="499">
        <v>303.2</v>
      </c>
      <c r="AA1733" s="499">
        <v>313.39999999999998</v>
      </c>
      <c r="AB1733" s="499">
        <v>316.2999999999999</v>
      </c>
      <c r="AC1733" s="499">
        <v>324.2</v>
      </c>
      <c r="AD1733" s="499">
        <f>Asalariados!G363</f>
        <v>324.5</v>
      </c>
      <c r="AE1733" s="499">
        <f>Asalariados!H363</f>
        <v>327.2</v>
      </c>
      <c r="AF1733" s="499">
        <f>Asalariados!I363</f>
        <v>325.3</v>
      </c>
      <c r="AG1733" s="499">
        <f>Asalariados!J363</f>
        <v>327.7</v>
      </c>
      <c r="AH1733" s="499">
        <f>Asalariados!K363</f>
        <v>323.99999999999989</v>
      </c>
      <c r="AI1733" s="499">
        <f>Asalariados!L363</f>
        <v>323.60000000000002</v>
      </c>
      <c r="AJ1733" s="499">
        <f>Asalariados!M363</f>
        <v>326.39999999999998</v>
      </c>
      <c r="AK1733" s="499">
        <f>Asalariados!N363</f>
        <v>326.70000000000005</v>
      </c>
      <c r="AL1733" s="499">
        <f>Asalariados!O363</f>
        <v>323.79999999999995</v>
      </c>
      <c r="AM1733" s="499">
        <f>Asalariados!P363</f>
        <v>336.6</v>
      </c>
      <c r="AN1733" s="499">
        <f>Asalariados!Q363</f>
        <v>343.20000000000005</v>
      </c>
      <c r="AO1733" s="499">
        <f>Asalariados!R363</f>
        <v>350.09999999999997</v>
      </c>
      <c r="AP1733" s="499">
        <f>Asalariados!S363</f>
        <v>347.7</v>
      </c>
      <c r="AQ1733" s="499">
        <f>Asalariados!T363</f>
        <v>343.59999999999997</v>
      </c>
      <c r="AR1733" s="499">
        <f>Asalariados!U363</f>
        <v>341.1</v>
      </c>
      <c r="AS1733" s="499">
        <f>Asalariados!V363</f>
        <v>339.09999999999997</v>
      </c>
      <c r="AT1733" s="499">
        <f>Asalariados!W363</f>
        <v>337.09999999999997</v>
      </c>
      <c r="AU1733" s="499">
        <f>Asalariados!X363</f>
        <v>337.09999999999997</v>
      </c>
      <c r="AV1733" s="499">
        <f>Asalariados!Y363</f>
        <v>336.5</v>
      </c>
      <c r="AW1733" s="499">
        <f>Asalariados!Z363</f>
        <v>339.69999999999993</v>
      </c>
      <c r="AX1733" s="499">
        <f>Asalariados!AA363</f>
        <v>340</v>
      </c>
      <c r="AY1733" s="499">
        <f>Asalariados!AB363</f>
        <v>340.6</v>
      </c>
      <c r="AZ1733" s="499">
        <f>Asalariados!AC363</f>
        <v>344.1</v>
      </c>
      <c r="BA1733" s="499">
        <f>Asalariados!AD363</f>
        <v>344.70000000000005</v>
      </c>
      <c r="BB1733" s="499">
        <f>Asalariados!AE363</f>
        <v>346.60000000000008</v>
      </c>
      <c r="BC1733" s="499">
        <f>Asalariados!AF363</f>
        <v>354.3</v>
      </c>
      <c r="BD1733" s="499">
        <f>Asalariados!AG363</f>
        <v>366.20000000000005</v>
      </c>
      <c r="BE1733" s="499">
        <f>Asalariados!AH363</f>
        <v>380</v>
      </c>
      <c r="BF1733" s="499">
        <f>Asalariados!AI363</f>
        <v>387</v>
      </c>
      <c r="BG1733" s="499">
        <f>Asalariados!AJ363</f>
        <v>381.79999999999995</v>
      </c>
      <c r="BH1733" s="499">
        <f>Asalariados!AK363</f>
        <v>376.8</v>
      </c>
      <c r="BI1733" s="499">
        <f>Asalariados!AL363</f>
        <v>362.5</v>
      </c>
      <c r="BJ1733" s="499">
        <f>Asalariados!AM363</f>
        <v>353.39999999999992</v>
      </c>
      <c r="BK1733" s="499">
        <f>Asalariados!AN363</f>
        <v>341.6</v>
      </c>
      <c r="BL1733" s="499">
        <f>Asalariados!AO363</f>
        <v>333.59999999999997</v>
      </c>
      <c r="BM1733" s="499">
        <f>Asalariados!AP363</f>
        <v>325.79999999999995</v>
      </c>
      <c r="BN1733" s="499">
        <f>Asalariados!AQ363</f>
        <v>329.2</v>
      </c>
      <c r="BO1733" s="499">
        <f>Asalariados!AR363</f>
        <v>326.7</v>
      </c>
      <c r="BP1733" s="499"/>
    </row>
    <row r="1734" spans="1:68">
      <c r="A1734" s="256" t="s">
        <v>11</v>
      </c>
      <c r="B1734" s="57" t="s">
        <v>150</v>
      </c>
      <c r="C1734" s="279" t="s">
        <v>323</v>
      </c>
      <c r="D1734" s="64" t="s">
        <v>142</v>
      </c>
      <c r="E1734" s="615"/>
      <c r="F1734" s="615"/>
      <c r="G1734" s="615"/>
      <c r="H1734" s="615"/>
      <c r="I1734" s="615"/>
      <c r="J1734" s="615"/>
      <c r="K1734" s="615"/>
      <c r="L1734" s="615"/>
      <c r="M1734" s="615"/>
      <c r="N1734" s="615"/>
      <c r="O1734" s="615"/>
      <c r="P1734" s="615"/>
      <c r="Q1734" s="615"/>
      <c r="R1734" s="615"/>
      <c r="S1734" s="615"/>
      <c r="T1734" s="615"/>
      <c r="U1734" s="615"/>
      <c r="V1734" s="615"/>
      <c r="W1734" s="615"/>
      <c r="X1734" s="615"/>
      <c r="Y1734" s="615"/>
      <c r="Z1734" s="615"/>
      <c r="AA1734" s="615"/>
      <c r="AB1734" s="615"/>
      <c r="AC1734" s="615"/>
      <c r="AD1734" s="498">
        <v>0</v>
      </c>
      <c r="AE1734" s="498">
        <v>0</v>
      </c>
      <c r="AF1734" s="498">
        <v>0</v>
      </c>
      <c r="AG1734" s="498">
        <v>0</v>
      </c>
      <c r="AH1734" s="498">
        <v>0</v>
      </c>
      <c r="AI1734" s="498">
        <v>0</v>
      </c>
      <c r="AJ1734" s="498">
        <v>0</v>
      </c>
      <c r="AK1734" s="498">
        <v>0</v>
      </c>
      <c r="AL1734" s="498">
        <v>0</v>
      </c>
      <c r="AM1734" s="498">
        <v>0</v>
      </c>
      <c r="AN1734" s="498">
        <v>0</v>
      </c>
      <c r="AO1734" s="498">
        <v>0</v>
      </c>
      <c r="AP1734" s="498">
        <v>0</v>
      </c>
      <c r="AQ1734" s="498">
        <v>0</v>
      </c>
      <c r="AR1734" s="498">
        <v>0</v>
      </c>
      <c r="AS1734" s="498">
        <v>0</v>
      </c>
      <c r="AT1734" s="498">
        <v>0</v>
      </c>
      <c r="AU1734" s="498">
        <v>0</v>
      </c>
      <c r="AV1734" s="498">
        <v>0</v>
      </c>
      <c r="AW1734" s="498">
        <v>0</v>
      </c>
      <c r="AX1734" s="498">
        <v>0</v>
      </c>
      <c r="AY1734" s="498">
        <v>0</v>
      </c>
      <c r="AZ1734" s="498">
        <v>0</v>
      </c>
      <c r="BA1734" s="498">
        <v>0</v>
      </c>
      <c r="BB1734" s="498">
        <v>0</v>
      </c>
      <c r="BC1734" s="498">
        <v>0</v>
      </c>
      <c r="BD1734" s="498">
        <v>0</v>
      </c>
      <c r="BE1734" s="498">
        <v>0</v>
      </c>
      <c r="BF1734" s="498">
        <v>0</v>
      </c>
      <c r="BG1734" s="498">
        <v>0</v>
      </c>
      <c r="BH1734" s="498">
        <v>0</v>
      </c>
      <c r="BI1734" s="498">
        <v>0</v>
      </c>
      <c r="BJ1734" s="498">
        <v>0</v>
      </c>
      <c r="BK1734" s="498">
        <v>0</v>
      </c>
      <c r="BL1734" s="498">
        <v>0</v>
      </c>
      <c r="BM1734" s="498">
        <v>0</v>
      </c>
      <c r="BN1734" s="498">
        <v>0</v>
      </c>
      <c r="BO1734" s="498">
        <v>0</v>
      </c>
      <c r="BP1734" s="498"/>
    </row>
    <row r="1735" spans="1:68">
      <c r="A1735" s="256" t="s">
        <v>17</v>
      </c>
      <c r="B1735" s="57" t="s">
        <v>150</v>
      </c>
      <c r="C1735" s="279" t="s">
        <v>323</v>
      </c>
      <c r="D1735" s="64" t="s">
        <v>142</v>
      </c>
      <c r="E1735" s="615"/>
      <c r="F1735" s="615"/>
      <c r="G1735" s="615"/>
      <c r="H1735" s="615"/>
      <c r="I1735" s="615"/>
      <c r="J1735" s="615"/>
      <c r="K1735" s="615"/>
      <c r="L1735" s="615"/>
      <c r="M1735" s="615"/>
      <c r="N1735" s="615"/>
      <c r="O1735" s="615"/>
      <c r="P1735" s="615"/>
      <c r="Q1735" s="615"/>
      <c r="R1735" s="615"/>
      <c r="S1735" s="615"/>
      <c r="T1735" s="615"/>
      <c r="U1735" s="615"/>
      <c r="V1735" s="615"/>
      <c r="W1735" s="615"/>
      <c r="X1735" s="615"/>
      <c r="Y1735" s="615"/>
      <c r="Z1735" s="615"/>
      <c r="AA1735" s="615"/>
      <c r="AB1735" s="615"/>
      <c r="AC1735" s="615"/>
      <c r="AD1735" s="498">
        <v>0</v>
      </c>
      <c r="AE1735" s="498">
        <v>0</v>
      </c>
      <c r="AF1735" s="498">
        <v>0</v>
      </c>
      <c r="AG1735" s="498">
        <v>0</v>
      </c>
      <c r="AH1735" s="498">
        <v>0</v>
      </c>
      <c r="AI1735" s="498">
        <v>0</v>
      </c>
      <c r="AJ1735" s="498">
        <v>0</v>
      </c>
      <c r="AK1735" s="498">
        <v>0</v>
      </c>
      <c r="AL1735" s="498">
        <v>0</v>
      </c>
      <c r="AM1735" s="498">
        <v>0</v>
      </c>
      <c r="AN1735" s="498">
        <v>0</v>
      </c>
      <c r="AO1735" s="498">
        <v>0</v>
      </c>
      <c r="AP1735" s="498">
        <v>0</v>
      </c>
      <c r="AQ1735" s="498">
        <v>0</v>
      </c>
      <c r="AR1735" s="498">
        <v>0</v>
      </c>
      <c r="AS1735" s="498">
        <v>0</v>
      </c>
      <c r="AT1735" s="498">
        <v>0</v>
      </c>
      <c r="AU1735" s="498">
        <v>0</v>
      </c>
      <c r="AV1735" s="498">
        <v>0</v>
      </c>
      <c r="AW1735" s="498">
        <v>0</v>
      </c>
      <c r="AX1735" s="498">
        <v>0</v>
      </c>
      <c r="AY1735" s="498">
        <v>0</v>
      </c>
      <c r="AZ1735" s="498">
        <v>0</v>
      </c>
      <c r="BA1735" s="498">
        <v>0</v>
      </c>
      <c r="BB1735" s="498">
        <v>0</v>
      </c>
      <c r="BC1735" s="498">
        <v>0</v>
      </c>
      <c r="BD1735" s="498">
        <v>0</v>
      </c>
      <c r="BE1735" s="498">
        <v>0</v>
      </c>
      <c r="BF1735" s="498">
        <v>0</v>
      </c>
      <c r="BG1735" s="498">
        <v>0</v>
      </c>
      <c r="BH1735" s="498">
        <v>0</v>
      </c>
      <c r="BI1735" s="498">
        <v>0</v>
      </c>
      <c r="BJ1735" s="498">
        <v>0</v>
      </c>
      <c r="BK1735" s="498">
        <v>0</v>
      </c>
      <c r="BL1735" s="498">
        <v>0</v>
      </c>
      <c r="BM1735" s="498">
        <v>0</v>
      </c>
      <c r="BN1735" s="498">
        <v>0</v>
      </c>
      <c r="BO1735" s="498">
        <v>0</v>
      </c>
      <c r="BP1735" s="498"/>
    </row>
    <row r="1736" spans="1:68">
      <c r="A1736" s="256" t="s">
        <v>18</v>
      </c>
      <c r="B1736" s="57" t="s">
        <v>150</v>
      </c>
      <c r="C1736" s="279" t="s">
        <v>323</v>
      </c>
      <c r="D1736" s="64" t="s">
        <v>142</v>
      </c>
      <c r="E1736" s="615"/>
      <c r="F1736" s="615"/>
      <c r="G1736" s="615"/>
      <c r="H1736" s="615"/>
      <c r="I1736" s="615"/>
      <c r="J1736" s="615"/>
      <c r="K1736" s="615"/>
      <c r="L1736" s="615"/>
      <c r="M1736" s="615"/>
      <c r="N1736" s="615"/>
      <c r="O1736" s="615"/>
      <c r="P1736" s="615"/>
      <c r="Q1736" s="615"/>
      <c r="R1736" s="615"/>
      <c r="S1736" s="615"/>
      <c r="T1736" s="615"/>
      <c r="U1736" s="615"/>
      <c r="V1736" s="615"/>
      <c r="W1736" s="615"/>
      <c r="X1736" s="615"/>
      <c r="Y1736" s="615"/>
      <c r="Z1736" s="615"/>
      <c r="AA1736" s="615"/>
      <c r="AB1736" s="615"/>
      <c r="AC1736" s="615"/>
      <c r="AD1736" s="498">
        <v>0</v>
      </c>
      <c r="AE1736" s="498">
        <v>0</v>
      </c>
      <c r="AF1736" s="498">
        <v>0</v>
      </c>
      <c r="AG1736" s="498">
        <v>0</v>
      </c>
      <c r="AH1736" s="498">
        <v>0</v>
      </c>
      <c r="AI1736" s="498">
        <v>0</v>
      </c>
      <c r="AJ1736" s="498">
        <v>0</v>
      </c>
      <c r="AK1736" s="498">
        <v>0</v>
      </c>
      <c r="AL1736" s="498">
        <v>0</v>
      </c>
      <c r="AM1736" s="498">
        <v>0</v>
      </c>
      <c r="AN1736" s="498">
        <v>0</v>
      </c>
      <c r="AO1736" s="498">
        <v>0</v>
      </c>
      <c r="AP1736" s="498">
        <v>0</v>
      </c>
      <c r="AQ1736" s="498">
        <v>0</v>
      </c>
      <c r="AR1736" s="498">
        <v>0</v>
      </c>
      <c r="AS1736" s="498">
        <v>0</v>
      </c>
      <c r="AT1736" s="498">
        <v>0</v>
      </c>
      <c r="AU1736" s="498">
        <v>0</v>
      </c>
      <c r="AV1736" s="498">
        <v>0</v>
      </c>
      <c r="AW1736" s="498">
        <v>0</v>
      </c>
      <c r="AX1736" s="498">
        <v>0</v>
      </c>
      <c r="AY1736" s="498">
        <v>0</v>
      </c>
      <c r="AZ1736" s="498">
        <v>0</v>
      </c>
      <c r="BA1736" s="498">
        <v>0</v>
      </c>
      <c r="BB1736" s="498">
        <v>0</v>
      </c>
      <c r="BC1736" s="498">
        <v>0</v>
      </c>
      <c r="BD1736" s="498">
        <v>0</v>
      </c>
      <c r="BE1736" s="498">
        <v>0</v>
      </c>
      <c r="BF1736" s="498">
        <v>0</v>
      </c>
      <c r="BG1736" s="498">
        <v>0</v>
      </c>
      <c r="BH1736" s="498">
        <v>0</v>
      </c>
      <c r="BI1736" s="498">
        <v>0</v>
      </c>
      <c r="BJ1736" s="498">
        <v>0</v>
      </c>
      <c r="BK1736" s="498">
        <v>0</v>
      </c>
      <c r="BL1736" s="498">
        <v>0</v>
      </c>
      <c r="BM1736" s="498">
        <v>0</v>
      </c>
      <c r="BN1736" s="498">
        <v>0</v>
      </c>
      <c r="BO1736" s="498">
        <v>0</v>
      </c>
      <c r="BP1736" s="498"/>
    </row>
    <row r="1737" spans="1:68">
      <c r="A1737" s="256" t="s">
        <v>19</v>
      </c>
      <c r="B1737" s="57" t="s">
        <v>150</v>
      </c>
      <c r="C1737" s="279" t="s">
        <v>323</v>
      </c>
      <c r="D1737" s="64" t="s">
        <v>142</v>
      </c>
      <c r="E1737" s="615"/>
      <c r="F1737" s="615"/>
      <c r="G1737" s="615"/>
      <c r="H1737" s="615"/>
      <c r="I1737" s="615"/>
      <c r="J1737" s="615"/>
      <c r="K1737" s="615"/>
      <c r="L1737" s="615"/>
      <c r="M1737" s="615"/>
      <c r="N1737" s="615"/>
      <c r="O1737" s="615"/>
      <c r="P1737" s="615"/>
      <c r="Q1737" s="615"/>
      <c r="R1737" s="615"/>
      <c r="S1737" s="615"/>
      <c r="T1737" s="615"/>
      <c r="U1737" s="615"/>
      <c r="V1737" s="615"/>
      <c r="W1737" s="615"/>
      <c r="X1737" s="615"/>
      <c r="Y1737" s="615"/>
      <c r="Z1737" s="615"/>
      <c r="AA1737" s="615"/>
      <c r="AB1737" s="615"/>
      <c r="AC1737" s="615"/>
      <c r="AD1737" s="498">
        <v>0</v>
      </c>
      <c r="AE1737" s="498">
        <v>0</v>
      </c>
      <c r="AF1737" s="498">
        <v>0</v>
      </c>
      <c r="AG1737" s="498">
        <v>0</v>
      </c>
      <c r="AH1737" s="498">
        <v>0</v>
      </c>
      <c r="AI1737" s="498">
        <v>0</v>
      </c>
      <c r="AJ1737" s="498">
        <v>0</v>
      </c>
      <c r="AK1737" s="498">
        <v>0</v>
      </c>
      <c r="AL1737" s="498">
        <v>0</v>
      </c>
      <c r="AM1737" s="498">
        <v>0</v>
      </c>
      <c r="AN1737" s="498">
        <v>0</v>
      </c>
      <c r="AO1737" s="498">
        <v>0</v>
      </c>
      <c r="AP1737" s="498">
        <v>0</v>
      </c>
      <c r="AQ1737" s="498">
        <v>0</v>
      </c>
      <c r="AR1737" s="498">
        <v>0</v>
      </c>
      <c r="AS1737" s="498">
        <v>0</v>
      </c>
      <c r="AT1737" s="498">
        <v>0</v>
      </c>
      <c r="AU1737" s="498">
        <v>0</v>
      </c>
      <c r="AV1737" s="498">
        <v>0</v>
      </c>
      <c r="AW1737" s="498">
        <v>0</v>
      </c>
      <c r="AX1737" s="498">
        <v>0</v>
      </c>
      <c r="AY1737" s="498">
        <v>0</v>
      </c>
      <c r="AZ1737" s="498">
        <v>0</v>
      </c>
      <c r="BA1737" s="498">
        <v>0</v>
      </c>
      <c r="BB1737" s="498">
        <v>0</v>
      </c>
      <c r="BC1737" s="498">
        <v>0</v>
      </c>
      <c r="BD1737" s="498">
        <v>0</v>
      </c>
      <c r="BE1737" s="498">
        <v>0</v>
      </c>
      <c r="BF1737" s="498">
        <v>0</v>
      </c>
      <c r="BG1737" s="498">
        <v>0</v>
      </c>
      <c r="BH1737" s="498">
        <v>0</v>
      </c>
      <c r="BI1737" s="498">
        <v>0</v>
      </c>
      <c r="BJ1737" s="498">
        <v>0</v>
      </c>
      <c r="BK1737" s="498">
        <v>0</v>
      </c>
      <c r="BL1737" s="498">
        <v>0</v>
      </c>
      <c r="BM1737" s="498">
        <v>0</v>
      </c>
      <c r="BN1737" s="498">
        <v>0</v>
      </c>
      <c r="BO1737" s="498">
        <v>0</v>
      </c>
      <c r="BP1737" s="498"/>
    </row>
    <row r="1738" spans="1:68">
      <c r="A1738" s="256" t="s">
        <v>20</v>
      </c>
      <c r="B1738" s="57" t="s">
        <v>150</v>
      </c>
      <c r="C1738" s="279" t="s">
        <v>323</v>
      </c>
      <c r="D1738" s="64" t="s">
        <v>142</v>
      </c>
      <c r="E1738" s="615"/>
      <c r="F1738" s="615"/>
      <c r="G1738" s="615"/>
      <c r="H1738" s="615"/>
      <c r="I1738" s="615"/>
      <c r="J1738" s="615"/>
      <c r="K1738" s="615"/>
      <c r="L1738" s="615"/>
      <c r="M1738" s="615"/>
      <c r="N1738" s="615"/>
      <c r="O1738" s="615"/>
      <c r="P1738" s="615"/>
      <c r="Q1738" s="615"/>
      <c r="R1738" s="615"/>
      <c r="S1738" s="615"/>
      <c r="T1738" s="615"/>
      <c r="U1738" s="615"/>
      <c r="V1738" s="615"/>
      <c r="W1738" s="615"/>
      <c r="X1738" s="615"/>
      <c r="Y1738" s="615"/>
      <c r="Z1738" s="615"/>
      <c r="AA1738" s="615"/>
      <c r="AB1738" s="615"/>
      <c r="AC1738" s="615"/>
      <c r="AD1738" s="498">
        <v>0</v>
      </c>
      <c r="AE1738" s="498">
        <v>0</v>
      </c>
      <c r="AF1738" s="498">
        <v>0</v>
      </c>
      <c r="AG1738" s="498">
        <v>0</v>
      </c>
      <c r="AH1738" s="498">
        <v>0</v>
      </c>
      <c r="AI1738" s="498">
        <v>0</v>
      </c>
      <c r="AJ1738" s="498">
        <v>0</v>
      </c>
      <c r="AK1738" s="498">
        <v>0</v>
      </c>
      <c r="AL1738" s="498">
        <v>0</v>
      </c>
      <c r="AM1738" s="498">
        <v>0</v>
      </c>
      <c r="AN1738" s="498">
        <v>0</v>
      </c>
      <c r="AO1738" s="498">
        <v>0</v>
      </c>
      <c r="AP1738" s="498">
        <v>0</v>
      </c>
      <c r="AQ1738" s="498">
        <v>0</v>
      </c>
      <c r="AR1738" s="498">
        <v>0</v>
      </c>
      <c r="AS1738" s="498">
        <v>0</v>
      </c>
      <c r="AT1738" s="498">
        <v>0</v>
      </c>
      <c r="AU1738" s="498">
        <v>0</v>
      </c>
      <c r="AV1738" s="498">
        <v>0</v>
      </c>
      <c r="AW1738" s="498">
        <v>0</v>
      </c>
      <c r="AX1738" s="498">
        <v>0</v>
      </c>
      <c r="AY1738" s="498">
        <v>0</v>
      </c>
      <c r="AZ1738" s="498">
        <v>0</v>
      </c>
      <c r="BA1738" s="498">
        <v>0</v>
      </c>
      <c r="BB1738" s="498">
        <v>0</v>
      </c>
      <c r="BC1738" s="498">
        <v>0</v>
      </c>
      <c r="BD1738" s="498">
        <v>0</v>
      </c>
      <c r="BE1738" s="498">
        <v>0</v>
      </c>
      <c r="BF1738" s="498">
        <v>0</v>
      </c>
      <c r="BG1738" s="498">
        <v>0</v>
      </c>
      <c r="BH1738" s="498">
        <v>0</v>
      </c>
      <c r="BI1738" s="498">
        <v>0</v>
      </c>
      <c r="BJ1738" s="498">
        <v>0</v>
      </c>
      <c r="BK1738" s="498">
        <v>0</v>
      </c>
      <c r="BL1738" s="498">
        <v>0</v>
      </c>
      <c r="BM1738" s="498">
        <v>0</v>
      </c>
      <c r="BN1738" s="498">
        <v>0</v>
      </c>
      <c r="BO1738" s="498">
        <v>0</v>
      </c>
      <c r="BP1738" s="498"/>
    </row>
    <row r="1739" spans="1:68">
      <c r="A1739" s="256" t="s">
        <v>21</v>
      </c>
      <c r="B1739" s="57" t="s">
        <v>150</v>
      </c>
      <c r="C1739" s="279" t="s">
        <v>323</v>
      </c>
      <c r="D1739" s="64" t="s">
        <v>142</v>
      </c>
      <c r="E1739" s="615"/>
      <c r="F1739" s="615"/>
      <c r="G1739" s="615"/>
      <c r="H1739" s="615"/>
      <c r="I1739" s="615"/>
      <c r="J1739" s="615"/>
      <c r="K1739" s="615"/>
      <c r="L1739" s="615"/>
      <c r="M1739" s="615"/>
      <c r="N1739" s="615"/>
      <c r="O1739" s="615"/>
      <c r="P1739" s="615"/>
      <c r="Q1739" s="615"/>
      <c r="R1739" s="615"/>
      <c r="S1739" s="615"/>
      <c r="T1739" s="615"/>
      <c r="U1739" s="615"/>
      <c r="V1739" s="615"/>
      <c r="W1739" s="615"/>
      <c r="X1739" s="615"/>
      <c r="Y1739" s="615"/>
      <c r="Z1739" s="615"/>
      <c r="AA1739" s="615"/>
      <c r="AB1739" s="615"/>
      <c r="AC1739" s="615"/>
      <c r="AD1739" s="498">
        <v>0</v>
      </c>
      <c r="AE1739" s="498">
        <v>0</v>
      </c>
      <c r="AF1739" s="498">
        <v>0</v>
      </c>
      <c r="AG1739" s="498">
        <v>0</v>
      </c>
      <c r="AH1739" s="498">
        <v>0</v>
      </c>
      <c r="AI1739" s="498">
        <v>0</v>
      </c>
      <c r="AJ1739" s="498">
        <v>0</v>
      </c>
      <c r="AK1739" s="498">
        <v>0</v>
      </c>
      <c r="AL1739" s="498">
        <v>0</v>
      </c>
      <c r="AM1739" s="498">
        <v>0</v>
      </c>
      <c r="AN1739" s="498">
        <v>0</v>
      </c>
      <c r="AO1739" s="498">
        <v>0</v>
      </c>
      <c r="AP1739" s="498">
        <v>0</v>
      </c>
      <c r="AQ1739" s="498">
        <v>0</v>
      </c>
      <c r="AR1739" s="498">
        <v>0</v>
      </c>
      <c r="AS1739" s="498">
        <v>0</v>
      </c>
      <c r="AT1739" s="498">
        <v>0</v>
      </c>
      <c r="AU1739" s="498">
        <v>0</v>
      </c>
      <c r="AV1739" s="498">
        <v>0</v>
      </c>
      <c r="AW1739" s="498">
        <v>0</v>
      </c>
      <c r="AX1739" s="498">
        <v>0</v>
      </c>
      <c r="AY1739" s="498">
        <v>0</v>
      </c>
      <c r="AZ1739" s="498">
        <v>0</v>
      </c>
      <c r="BA1739" s="498">
        <v>0</v>
      </c>
      <c r="BB1739" s="498">
        <v>0</v>
      </c>
      <c r="BC1739" s="498">
        <v>0</v>
      </c>
      <c r="BD1739" s="498">
        <v>0</v>
      </c>
      <c r="BE1739" s="498">
        <v>0</v>
      </c>
      <c r="BF1739" s="498">
        <v>0</v>
      </c>
      <c r="BG1739" s="498">
        <v>0</v>
      </c>
      <c r="BH1739" s="498">
        <v>0</v>
      </c>
      <c r="BI1739" s="498">
        <v>0</v>
      </c>
      <c r="BJ1739" s="498">
        <v>0</v>
      </c>
      <c r="BK1739" s="498">
        <v>0</v>
      </c>
      <c r="BL1739" s="498">
        <v>0</v>
      </c>
      <c r="BM1739" s="498">
        <v>0</v>
      </c>
      <c r="BN1739" s="498">
        <v>0</v>
      </c>
      <c r="BO1739" s="498">
        <v>0</v>
      </c>
      <c r="BP1739" s="498"/>
    </row>
    <row r="1740" spans="1:68">
      <c r="A1740" s="256" t="s">
        <v>22</v>
      </c>
      <c r="B1740" s="57" t="s">
        <v>150</v>
      </c>
      <c r="C1740" s="279" t="s">
        <v>323</v>
      </c>
      <c r="D1740" s="64" t="s">
        <v>142</v>
      </c>
      <c r="E1740" s="615"/>
      <c r="F1740" s="615"/>
      <c r="G1740" s="615"/>
      <c r="H1740" s="615"/>
      <c r="I1740" s="615"/>
      <c r="J1740" s="615"/>
      <c r="K1740" s="615"/>
      <c r="L1740" s="615"/>
      <c r="M1740" s="615"/>
      <c r="N1740" s="615"/>
      <c r="O1740" s="615"/>
      <c r="P1740" s="615"/>
      <c r="Q1740" s="615"/>
      <c r="R1740" s="615"/>
      <c r="S1740" s="615"/>
      <c r="T1740" s="615"/>
      <c r="U1740" s="615"/>
      <c r="V1740" s="615"/>
      <c r="W1740" s="615"/>
      <c r="X1740" s="615"/>
      <c r="Y1740" s="615"/>
      <c r="Z1740" s="615"/>
      <c r="AA1740" s="615"/>
      <c r="AB1740" s="615"/>
      <c r="AC1740" s="615"/>
      <c r="AD1740" s="498">
        <v>0</v>
      </c>
      <c r="AE1740" s="498">
        <v>0</v>
      </c>
      <c r="AF1740" s="498">
        <v>0</v>
      </c>
      <c r="AG1740" s="498">
        <v>0</v>
      </c>
      <c r="AH1740" s="498">
        <v>0</v>
      </c>
      <c r="AI1740" s="498">
        <v>0</v>
      </c>
      <c r="AJ1740" s="498">
        <v>0</v>
      </c>
      <c r="AK1740" s="498">
        <v>0</v>
      </c>
      <c r="AL1740" s="498">
        <v>0</v>
      </c>
      <c r="AM1740" s="498">
        <v>0</v>
      </c>
      <c r="AN1740" s="498">
        <v>0</v>
      </c>
      <c r="AO1740" s="498">
        <v>0</v>
      </c>
      <c r="AP1740" s="498">
        <v>0</v>
      </c>
      <c r="AQ1740" s="498">
        <v>0</v>
      </c>
      <c r="AR1740" s="498">
        <v>0</v>
      </c>
      <c r="AS1740" s="498">
        <v>0</v>
      </c>
      <c r="AT1740" s="498">
        <v>0</v>
      </c>
      <c r="AU1740" s="498">
        <v>0</v>
      </c>
      <c r="AV1740" s="498">
        <v>0</v>
      </c>
      <c r="AW1740" s="498">
        <v>0</v>
      </c>
      <c r="AX1740" s="498">
        <v>0</v>
      </c>
      <c r="AY1740" s="498">
        <v>0</v>
      </c>
      <c r="AZ1740" s="498">
        <v>0</v>
      </c>
      <c r="BA1740" s="498">
        <v>0</v>
      </c>
      <c r="BB1740" s="498">
        <v>0</v>
      </c>
      <c r="BC1740" s="498">
        <v>0</v>
      </c>
      <c r="BD1740" s="498">
        <v>0</v>
      </c>
      <c r="BE1740" s="498">
        <v>0</v>
      </c>
      <c r="BF1740" s="498">
        <v>0</v>
      </c>
      <c r="BG1740" s="498">
        <v>0</v>
      </c>
      <c r="BH1740" s="498">
        <v>0</v>
      </c>
      <c r="BI1740" s="498">
        <v>0</v>
      </c>
      <c r="BJ1740" s="498">
        <v>0</v>
      </c>
      <c r="BK1740" s="498">
        <v>0</v>
      </c>
      <c r="BL1740" s="498">
        <v>0</v>
      </c>
      <c r="BM1740" s="498">
        <v>0</v>
      </c>
      <c r="BN1740" s="498">
        <v>0</v>
      </c>
      <c r="BO1740" s="498">
        <v>0</v>
      </c>
      <c r="BP1740" s="498"/>
    </row>
    <row r="1741" spans="1:68">
      <c r="A1741" s="256" t="s">
        <v>23</v>
      </c>
      <c r="B1741" s="57" t="s">
        <v>150</v>
      </c>
      <c r="C1741" s="279" t="s">
        <v>323</v>
      </c>
      <c r="D1741" s="64" t="s">
        <v>142</v>
      </c>
      <c r="E1741" s="615"/>
      <c r="F1741" s="615"/>
      <c r="G1741" s="615"/>
      <c r="H1741" s="615"/>
      <c r="I1741" s="615"/>
      <c r="J1741" s="615"/>
      <c r="K1741" s="615"/>
      <c r="L1741" s="615"/>
      <c r="M1741" s="615"/>
      <c r="N1741" s="615"/>
      <c r="O1741" s="615"/>
      <c r="P1741" s="615"/>
      <c r="Q1741" s="615"/>
      <c r="R1741" s="615"/>
      <c r="S1741" s="615"/>
      <c r="T1741" s="615"/>
      <c r="U1741" s="615"/>
      <c r="V1741" s="615"/>
      <c r="W1741" s="615"/>
      <c r="X1741" s="615"/>
      <c r="Y1741" s="615"/>
      <c r="Z1741" s="615"/>
      <c r="AA1741" s="615"/>
      <c r="AB1741" s="615"/>
      <c r="AC1741" s="615"/>
      <c r="AD1741" s="498">
        <v>0</v>
      </c>
      <c r="AE1741" s="498">
        <v>0</v>
      </c>
      <c r="AF1741" s="498">
        <v>0</v>
      </c>
      <c r="AG1741" s="498">
        <v>0</v>
      </c>
      <c r="AH1741" s="498">
        <v>0</v>
      </c>
      <c r="AI1741" s="498">
        <v>0</v>
      </c>
      <c r="AJ1741" s="498">
        <v>0</v>
      </c>
      <c r="AK1741" s="498">
        <v>0</v>
      </c>
      <c r="AL1741" s="498">
        <v>0</v>
      </c>
      <c r="AM1741" s="498">
        <v>0</v>
      </c>
      <c r="AN1741" s="498">
        <v>0</v>
      </c>
      <c r="AO1741" s="498">
        <v>0</v>
      </c>
      <c r="AP1741" s="498">
        <v>0</v>
      </c>
      <c r="AQ1741" s="498">
        <v>0</v>
      </c>
      <c r="AR1741" s="498">
        <v>0</v>
      </c>
      <c r="AS1741" s="498">
        <v>0</v>
      </c>
      <c r="AT1741" s="498">
        <v>0</v>
      </c>
      <c r="AU1741" s="498">
        <v>0</v>
      </c>
      <c r="AV1741" s="498">
        <v>0</v>
      </c>
      <c r="AW1741" s="498">
        <v>0</v>
      </c>
      <c r="AX1741" s="498">
        <v>0</v>
      </c>
      <c r="AY1741" s="498">
        <v>0</v>
      </c>
      <c r="AZ1741" s="498">
        <v>0</v>
      </c>
      <c r="BA1741" s="498">
        <v>0</v>
      </c>
      <c r="BB1741" s="498">
        <v>0</v>
      </c>
      <c r="BC1741" s="498">
        <v>0</v>
      </c>
      <c r="BD1741" s="498">
        <v>0</v>
      </c>
      <c r="BE1741" s="498">
        <v>0</v>
      </c>
      <c r="BF1741" s="498">
        <v>0</v>
      </c>
      <c r="BG1741" s="498">
        <v>0</v>
      </c>
      <c r="BH1741" s="498">
        <v>0</v>
      </c>
      <c r="BI1741" s="498">
        <v>0</v>
      </c>
      <c r="BJ1741" s="498">
        <v>0</v>
      </c>
      <c r="BK1741" s="498">
        <v>0</v>
      </c>
      <c r="BL1741" s="498">
        <v>0</v>
      </c>
      <c r="BM1741" s="498">
        <v>0</v>
      </c>
      <c r="BN1741" s="498">
        <v>0</v>
      </c>
      <c r="BO1741" s="498">
        <v>0</v>
      </c>
      <c r="BP1741" s="498"/>
    </row>
    <row r="1742" spans="1:68">
      <c r="A1742" s="256" t="s">
        <v>24</v>
      </c>
      <c r="B1742" s="57" t="s">
        <v>150</v>
      </c>
      <c r="C1742" s="279" t="s">
        <v>323</v>
      </c>
      <c r="D1742" s="64" t="s">
        <v>142</v>
      </c>
      <c r="E1742" s="615"/>
      <c r="F1742" s="615"/>
      <c r="G1742" s="615"/>
      <c r="H1742" s="615"/>
      <c r="I1742" s="615"/>
      <c r="J1742" s="615"/>
      <c r="K1742" s="615"/>
      <c r="L1742" s="615"/>
      <c r="M1742" s="615"/>
      <c r="N1742" s="615"/>
      <c r="O1742" s="615"/>
      <c r="P1742" s="615"/>
      <c r="Q1742" s="615"/>
      <c r="R1742" s="615"/>
      <c r="S1742" s="615"/>
      <c r="T1742" s="615"/>
      <c r="U1742" s="615"/>
      <c r="V1742" s="615"/>
      <c r="W1742" s="615"/>
      <c r="X1742" s="615"/>
      <c r="Y1742" s="615"/>
      <c r="Z1742" s="615"/>
      <c r="AA1742" s="615"/>
      <c r="AB1742" s="615"/>
      <c r="AC1742" s="615"/>
      <c r="AD1742" s="498">
        <v>0</v>
      </c>
      <c r="AE1742" s="498">
        <v>0</v>
      </c>
      <c r="AF1742" s="498">
        <v>0</v>
      </c>
      <c r="AG1742" s="498">
        <v>0</v>
      </c>
      <c r="AH1742" s="498">
        <v>0</v>
      </c>
      <c r="AI1742" s="498">
        <v>0</v>
      </c>
      <c r="AJ1742" s="498">
        <v>0</v>
      </c>
      <c r="AK1742" s="498">
        <v>0</v>
      </c>
      <c r="AL1742" s="498">
        <v>0</v>
      </c>
      <c r="AM1742" s="498">
        <v>0</v>
      </c>
      <c r="AN1742" s="498">
        <v>0</v>
      </c>
      <c r="AO1742" s="498">
        <v>0</v>
      </c>
      <c r="AP1742" s="498">
        <v>0</v>
      </c>
      <c r="AQ1742" s="498">
        <v>0</v>
      </c>
      <c r="AR1742" s="498">
        <v>0</v>
      </c>
      <c r="AS1742" s="498">
        <v>0</v>
      </c>
      <c r="AT1742" s="498">
        <v>0</v>
      </c>
      <c r="AU1742" s="498">
        <v>0</v>
      </c>
      <c r="AV1742" s="498">
        <v>0</v>
      </c>
      <c r="AW1742" s="498">
        <v>0</v>
      </c>
      <c r="AX1742" s="498">
        <v>0</v>
      </c>
      <c r="AY1742" s="498">
        <v>0</v>
      </c>
      <c r="AZ1742" s="498">
        <v>0</v>
      </c>
      <c r="BA1742" s="498">
        <v>0</v>
      </c>
      <c r="BB1742" s="498">
        <v>0</v>
      </c>
      <c r="BC1742" s="498">
        <v>0</v>
      </c>
      <c r="BD1742" s="498">
        <v>0</v>
      </c>
      <c r="BE1742" s="498">
        <v>0</v>
      </c>
      <c r="BF1742" s="498">
        <v>0</v>
      </c>
      <c r="BG1742" s="498">
        <v>0</v>
      </c>
      <c r="BH1742" s="498">
        <v>0</v>
      </c>
      <c r="BI1742" s="498">
        <v>0</v>
      </c>
      <c r="BJ1742" s="498">
        <v>0</v>
      </c>
      <c r="BK1742" s="498">
        <v>0</v>
      </c>
      <c r="BL1742" s="498">
        <v>0</v>
      </c>
      <c r="BM1742" s="498">
        <v>0</v>
      </c>
      <c r="BN1742" s="498">
        <v>0</v>
      </c>
      <c r="BO1742" s="498">
        <v>0</v>
      </c>
      <c r="BP1742" s="498"/>
    </row>
    <row r="1743" spans="1:68">
      <c r="A1743" s="256" t="s">
        <v>25</v>
      </c>
      <c r="B1743" s="57" t="s">
        <v>150</v>
      </c>
      <c r="C1743" s="279" t="s">
        <v>323</v>
      </c>
      <c r="D1743" s="64" t="s">
        <v>142</v>
      </c>
      <c r="E1743" s="615"/>
      <c r="F1743" s="615"/>
      <c r="G1743" s="615"/>
      <c r="H1743" s="615"/>
      <c r="I1743" s="615"/>
      <c r="J1743" s="615"/>
      <c r="K1743" s="615"/>
      <c r="L1743" s="615"/>
      <c r="M1743" s="615"/>
      <c r="N1743" s="615"/>
      <c r="O1743" s="615"/>
      <c r="P1743" s="615"/>
      <c r="Q1743" s="615"/>
      <c r="R1743" s="615"/>
      <c r="S1743" s="615"/>
      <c r="T1743" s="615"/>
      <c r="U1743" s="615"/>
      <c r="V1743" s="615"/>
      <c r="W1743" s="615"/>
      <c r="X1743" s="615"/>
      <c r="Y1743" s="615"/>
      <c r="Z1743" s="615"/>
      <c r="AA1743" s="615"/>
      <c r="AB1743" s="615"/>
      <c r="AC1743" s="615"/>
      <c r="AD1743" s="498">
        <v>0</v>
      </c>
      <c r="AE1743" s="498">
        <v>0</v>
      </c>
      <c r="AF1743" s="498">
        <v>0</v>
      </c>
      <c r="AG1743" s="498">
        <v>0</v>
      </c>
      <c r="AH1743" s="498">
        <v>0</v>
      </c>
      <c r="AI1743" s="498">
        <v>0</v>
      </c>
      <c r="AJ1743" s="498">
        <v>0</v>
      </c>
      <c r="AK1743" s="498">
        <v>0</v>
      </c>
      <c r="AL1743" s="498">
        <v>0</v>
      </c>
      <c r="AM1743" s="498">
        <v>0</v>
      </c>
      <c r="AN1743" s="498">
        <v>0</v>
      </c>
      <c r="AO1743" s="498">
        <v>0</v>
      </c>
      <c r="AP1743" s="498">
        <v>0</v>
      </c>
      <c r="AQ1743" s="498">
        <v>0</v>
      </c>
      <c r="AR1743" s="498">
        <v>0</v>
      </c>
      <c r="AS1743" s="498">
        <v>0</v>
      </c>
      <c r="AT1743" s="498">
        <v>0</v>
      </c>
      <c r="AU1743" s="498">
        <v>0</v>
      </c>
      <c r="AV1743" s="498">
        <v>0</v>
      </c>
      <c r="AW1743" s="498">
        <v>0</v>
      </c>
      <c r="AX1743" s="498">
        <v>0</v>
      </c>
      <c r="AY1743" s="498">
        <v>0</v>
      </c>
      <c r="AZ1743" s="498">
        <v>0</v>
      </c>
      <c r="BA1743" s="498">
        <v>0</v>
      </c>
      <c r="BB1743" s="498">
        <v>0</v>
      </c>
      <c r="BC1743" s="498">
        <v>0</v>
      </c>
      <c r="BD1743" s="498">
        <v>0</v>
      </c>
      <c r="BE1743" s="498">
        <v>0</v>
      </c>
      <c r="BF1743" s="498">
        <v>0</v>
      </c>
      <c r="BG1743" s="498">
        <v>0</v>
      </c>
      <c r="BH1743" s="498">
        <v>0</v>
      </c>
      <c r="BI1743" s="498">
        <v>0</v>
      </c>
      <c r="BJ1743" s="498">
        <v>0</v>
      </c>
      <c r="BK1743" s="498">
        <v>0</v>
      </c>
      <c r="BL1743" s="498">
        <v>0</v>
      </c>
      <c r="BM1743" s="498">
        <v>0</v>
      </c>
      <c r="BN1743" s="498">
        <v>0</v>
      </c>
      <c r="BO1743" s="498">
        <v>0</v>
      </c>
      <c r="BP1743" s="498"/>
    </row>
    <row r="1744" spans="1:68">
      <c r="A1744" s="256" t="s">
        <v>26</v>
      </c>
      <c r="B1744" s="57" t="s">
        <v>150</v>
      </c>
      <c r="C1744" s="279" t="s">
        <v>323</v>
      </c>
      <c r="D1744" s="64" t="s">
        <v>142</v>
      </c>
      <c r="E1744" s="615"/>
      <c r="F1744" s="615"/>
      <c r="G1744" s="615"/>
      <c r="H1744" s="615"/>
      <c r="I1744" s="615"/>
      <c r="J1744" s="615"/>
      <c r="K1744" s="615"/>
      <c r="L1744" s="615"/>
      <c r="M1744" s="615"/>
      <c r="N1744" s="615"/>
      <c r="O1744" s="615"/>
      <c r="P1744" s="615"/>
      <c r="Q1744" s="615"/>
      <c r="R1744" s="615"/>
      <c r="S1744" s="615"/>
      <c r="T1744" s="615"/>
      <c r="U1744" s="615"/>
      <c r="V1744" s="615"/>
      <c r="W1744" s="615"/>
      <c r="X1744" s="615"/>
      <c r="Y1744" s="615"/>
      <c r="Z1744" s="615"/>
      <c r="AA1744" s="615"/>
      <c r="AB1744" s="615"/>
      <c r="AC1744" s="615"/>
      <c r="AD1744" s="498">
        <v>0</v>
      </c>
      <c r="AE1744" s="498">
        <v>0</v>
      </c>
      <c r="AF1744" s="498">
        <v>0</v>
      </c>
      <c r="AG1744" s="498">
        <v>0</v>
      </c>
      <c r="AH1744" s="498">
        <v>0</v>
      </c>
      <c r="AI1744" s="498">
        <v>0</v>
      </c>
      <c r="AJ1744" s="498">
        <v>0</v>
      </c>
      <c r="AK1744" s="498">
        <v>0</v>
      </c>
      <c r="AL1744" s="498">
        <v>0</v>
      </c>
      <c r="AM1744" s="498">
        <v>0</v>
      </c>
      <c r="AN1744" s="498">
        <v>0</v>
      </c>
      <c r="AO1744" s="498">
        <v>0</v>
      </c>
      <c r="AP1744" s="498">
        <v>0</v>
      </c>
      <c r="AQ1744" s="498">
        <v>0</v>
      </c>
      <c r="AR1744" s="498">
        <v>0</v>
      </c>
      <c r="AS1744" s="498">
        <v>0</v>
      </c>
      <c r="AT1744" s="498">
        <v>0</v>
      </c>
      <c r="AU1744" s="498">
        <v>0</v>
      </c>
      <c r="AV1744" s="498">
        <v>0</v>
      </c>
      <c r="AW1744" s="498">
        <v>0</v>
      </c>
      <c r="AX1744" s="498">
        <v>0</v>
      </c>
      <c r="AY1744" s="498">
        <v>0</v>
      </c>
      <c r="AZ1744" s="498">
        <v>0</v>
      </c>
      <c r="BA1744" s="498">
        <v>0</v>
      </c>
      <c r="BB1744" s="498">
        <v>0</v>
      </c>
      <c r="BC1744" s="498">
        <v>0</v>
      </c>
      <c r="BD1744" s="498">
        <v>0</v>
      </c>
      <c r="BE1744" s="498">
        <v>0</v>
      </c>
      <c r="BF1744" s="498">
        <v>0</v>
      </c>
      <c r="BG1744" s="498">
        <v>0</v>
      </c>
      <c r="BH1744" s="498">
        <v>0</v>
      </c>
      <c r="BI1744" s="498">
        <v>0</v>
      </c>
      <c r="BJ1744" s="498">
        <v>0</v>
      </c>
      <c r="BK1744" s="498">
        <v>0</v>
      </c>
      <c r="BL1744" s="498">
        <v>0</v>
      </c>
      <c r="BM1744" s="498">
        <v>0</v>
      </c>
      <c r="BN1744" s="498">
        <v>0</v>
      </c>
      <c r="BO1744" s="498">
        <v>0</v>
      </c>
      <c r="BP1744" s="498"/>
    </row>
    <row r="1745" spans="1:68">
      <c r="A1745" s="256" t="s">
        <v>27</v>
      </c>
      <c r="B1745" s="57" t="s">
        <v>150</v>
      </c>
      <c r="C1745" s="279" t="s">
        <v>323</v>
      </c>
      <c r="D1745" s="64" t="s">
        <v>142</v>
      </c>
      <c r="E1745" s="615"/>
      <c r="F1745" s="615"/>
      <c r="G1745" s="615"/>
      <c r="H1745" s="615"/>
      <c r="I1745" s="615"/>
      <c r="J1745" s="615"/>
      <c r="K1745" s="615"/>
      <c r="L1745" s="615"/>
      <c r="M1745" s="615"/>
      <c r="N1745" s="615"/>
      <c r="O1745" s="615"/>
      <c r="P1745" s="615"/>
      <c r="Q1745" s="615"/>
      <c r="R1745" s="615"/>
      <c r="S1745" s="615"/>
      <c r="T1745" s="615"/>
      <c r="U1745" s="615"/>
      <c r="V1745" s="615"/>
      <c r="W1745" s="615"/>
      <c r="X1745" s="615"/>
      <c r="Y1745" s="615"/>
      <c r="Z1745" s="615"/>
      <c r="AA1745" s="615"/>
      <c r="AB1745" s="615"/>
      <c r="AC1745" s="615"/>
      <c r="AD1745" s="498">
        <v>0</v>
      </c>
      <c r="AE1745" s="498">
        <v>0</v>
      </c>
      <c r="AF1745" s="498">
        <v>0</v>
      </c>
      <c r="AG1745" s="498">
        <v>0</v>
      </c>
      <c r="AH1745" s="498">
        <v>0</v>
      </c>
      <c r="AI1745" s="498">
        <v>0</v>
      </c>
      <c r="AJ1745" s="498">
        <v>0</v>
      </c>
      <c r="AK1745" s="498">
        <v>0</v>
      </c>
      <c r="AL1745" s="498">
        <v>0</v>
      </c>
      <c r="AM1745" s="498">
        <v>0</v>
      </c>
      <c r="AN1745" s="498">
        <v>0</v>
      </c>
      <c r="AO1745" s="498">
        <v>0</v>
      </c>
      <c r="AP1745" s="498">
        <v>0</v>
      </c>
      <c r="AQ1745" s="498">
        <v>0</v>
      </c>
      <c r="AR1745" s="498">
        <v>0</v>
      </c>
      <c r="AS1745" s="498">
        <v>0</v>
      </c>
      <c r="AT1745" s="498">
        <v>0</v>
      </c>
      <c r="AU1745" s="498">
        <v>0</v>
      </c>
      <c r="AV1745" s="498">
        <v>0</v>
      </c>
      <c r="AW1745" s="498">
        <v>0</v>
      </c>
      <c r="AX1745" s="498">
        <v>0</v>
      </c>
      <c r="AY1745" s="498">
        <v>0</v>
      </c>
      <c r="AZ1745" s="498">
        <v>0</v>
      </c>
      <c r="BA1745" s="498">
        <v>0</v>
      </c>
      <c r="BB1745" s="498">
        <v>0</v>
      </c>
      <c r="BC1745" s="498">
        <v>0</v>
      </c>
      <c r="BD1745" s="498">
        <v>0</v>
      </c>
      <c r="BE1745" s="498">
        <v>0</v>
      </c>
      <c r="BF1745" s="498">
        <v>0</v>
      </c>
      <c r="BG1745" s="498">
        <v>0</v>
      </c>
      <c r="BH1745" s="498">
        <v>0</v>
      </c>
      <c r="BI1745" s="498">
        <v>0</v>
      </c>
      <c r="BJ1745" s="498">
        <v>0</v>
      </c>
      <c r="BK1745" s="498">
        <v>0</v>
      </c>
      <c r="BL1745" s="498">
        <v>0</v>
      </c>
      <c r="BM1745" s="498">
        <v>0</v>
      </c>
      <c r="BN1745" s="498">
        <v>0</v>
      </c>
      <c r="BO1745" s="498">
        <v>0</v>
      </c>
      <c r="BP1745" s="498"/>
    </row>
    <row r="1746" spans="1:68">
      <c r="A1746" s="256" t="s">
        <v>28</v>
      </c>
      <c r="B1746" s="57" t="s">
        <v>150</v>
      </c>
      <c r="C1746" s="279" t="s">
        <v>323</v>
      </c>
      <c r="D1746" s="64" t="s">
        <v>142</v>
      </c>
      <c r="E1746" s="615"/>
      <c r="F1746" s="615"/>
      <c r="G1746" s="615"/>
      <c r="H1746" s="615"/>
      <c r="I1746" s="615"/>
      <c r="J1746" s="615"/>
      <c r="K1746" s="615"/>
      <c r="L1746" s="615"/>
      <c r="M1746" s="615"/>
      <c r="N1746" s="615"/>
      <c r="O1746" s="615"/>
      <c r="P1746" s="615"/>
      <c r="Q1746" s="615"/>
      <c r="R1746" s="615"/>
      <c r="S1746" s="615"/>
      <c r="T1746" s="615"/>
      <c r="U1746" s="615"/>
      <c r="V1746" s="615"/>
      <c r="W1746" s="615"/>
      <c r="X1746" s="615"/>
      <c r="Y1746" s="615"/>
      <c r="Z1746" s="615"/>
      <c r="AA1746" s="615"/>
      <c r="AB1746" s="615"/>
      <c r="AC1746" s="615"/>
      <c r="AD1746" s="498">
        <v>0</v>
      </c>
      <c r="AE1746" s="498">
        <v>0</v>
      </c>
      <c r="AF1746" s="498">
        <v>0</v>
      </c>
      <c r="AG1746" s="498">
        <v>0</v>
      </c>
      <c r="AH1746" s="498">
        <v>0</v>
      </c>
      <c r="AI1746" s="498">
        <v>0</v>
      </c>
      <c r="AJ1746" s="498">
        <v>0</v>
      </c>
      <c r="AK1746" s="498">
        <v>0</v>
      </c>
      <c r="AL1746" s="498">
        <v>0</v>
      </c>
      <c r="AM1746" s="498">
        <v>0</v>
      </c>
      <c r="AN1746" s="498">
        <v>0</v>
      </c>
      <c r="AO1746" s="498">
        <v>0</v>
      </c>
      <c r="AP1746" s="498">
        <v>0</v>
      </c>
      <c r="AQ1746" s="498">
        <v>0</v>
      </c>
      <c r="AR1746" s="498">
        <v>0</v>
      </c>
      <c r="AS1746" s="498">
        <v>0</v>
      </c>
      <c r="AT1746" s="498">
        <v>0</v>
      </c>
      <c r="AU1746" s="498">
        <v>0</v>
      </c>
      <c r="AV1746" s="498">
        <v>0</v>
      </c>
      <c r="AW1746" s="498">
        <v>0</v>
      </c>
      <c r="AX1746" s="498">
        <v>0</v>
      </c>
      <c r="AY1746" s="498">
        <v>0</v>
      </c>
      <c r="AZ1746" s="498">
        <v>0</v>
      </c>
      <c r="BA1746" s="498">
        <v>0</v>
      </c>
      <c r="BB1746" s="498">
        <v>0</v>
      </c>
      <c r="BC1746" s="498">
        <v>0</v>
      </c>
      <c r="BD1746" s="498">
        <v>0</v>
      </c>
      <c r="BE1746" s="498">
        <v>0</v>
      </c>
      <c r="BF1746" s="498">
        <v>0</v>
      </c>
      <c r="BG1746" s="498">
        <v>0</v>
      </c>
      <c r="BH1746" s="498">
        <v>0</v>
      </c>
      <c r="BI1746" s="498">
        <v>0</v>
      </c>
      <c r="BJ1746" s="498">
        <v>0</v>
      </c>
      <c r="BK1746" s="498">
        <v>0</v>
      </c>
      <c r="BL1746" s="498">
        <v>0</v>
      </c>
      <c r="BM1746" s="498">
        <v>0</v>
      </c>
      <c r="BN1746" s="498">
        <v>0</v>
      </c>
      <c r="BO1746" s="498">
        <v>0</v>
      </c>
      <c r="BP1746" s="498"/>
    </row>
    <row r="1747" spans="1:68">
      <c r="A1747" s="256" t="s">
        <v>29</v>
      </c>
      <c r="B1747" s="57" t="s">
        <v>150</v>
      </c>
      <c r="C1747" s="279" t="s">
        <v>323</v>
      </c>
      <c r="D1747" s="64" t="s">
        <v>142</v>
      </c>
      <c r="E1747" s="615"/>
      <c r="F1747" s="615"/>
      <c r="G1747" s="615"/>
      <c r="H1747" s="615"/>
      <c r="I1747" s="615"/>
      <c r="J1747" s="615"/>
      <c r="K1747" s="615"/>
      <c r="L1747" s="615"/>
      <c r="M1747" s="615"/>
      <c r="N1747" s="615"/>
      <c r="O1747" s="615"/>
      <c r="P1747" s="615"/>
      <c r="Q1747" s="615"/>
      <c r="R1747" s="615"/>
      <c r="S1747" s="615"/>
      <c r="T1747" s="615"/>
      <c r="U1747" s="615"/>
      <c r="V1747" s="615"/>
      <c r="W1747" s="615"/>
      <c r="X1747" s="615"/>
      <c r="Y1747" s="615"/>
      <c r="Z1747" s="615"/>
      <c r="AA1747" s="615"/>
      <c r="AB1747" s="615"/>
      <c r="AC1747" s="615"/>
      <c r="AD1747" s="498">
        <v>0</v>
      </c>
      <c r="AE1747" s="498">
        <v>0</v>
      </c>
      <c r="AF1747" s="498">
        <v>0</v>
      </c>
      <c r="AG1747" s="498">
        <v>0</v>
      </c>
      <c r="AH1747" s="498">
        <v>0</v>
      </c>
      <c r="AI1747" s="498">
        <v>0</v>
      </c>
      <c r="AJ1747" s="498">
        <v>0</v>
      </c>
      <c r="AK1747" s="498">
        <v>0</v>
      </c>
      <c r="AL1747" s="498">
        <v>0</v>
      </c>
      <c r="AM1747" s="498">
        <v>0</v>
      </c>
      <c r="AN1747" s="498">
        <v>0</v>
      </c>
      <c r="AO1747" s="498">
        <v>0</v>
      </c>
      <c r="AP1747" s="498">
        <v>0</v>
      </c>
      <c r="AQ1747" s="498">
        <v>0</v>
      </c>
      <c r="AR1747" s="498">
        <v>0</v>
      </c>
      <c r="AS1747" s="498">
        <v>0</v>
      </c>
      <c r="AT1747" s="498">
        <v>0</v>
      </c>
      <c r="AU1747" s="498">
        <v>0</v>
      </c>
      <c r="AV1747" s="498">
        <v>0</v>
      </c>
      <c r="AW1747" s="498">
        <v>0</v>
      </c>
      <c r="AX1747" s="498">
        <v>0</v>
      </c>
      <c r="AY1747" s="498">
        <v>0</v>
      </c>
      <c r="AZ1747" s="498">
        <v>0</v>
      </c>
      <c r="BA1747" s="498">
        <v>0</v>
      </c>
      <c r="BB1747" s="498">
        <v>0</v>
      </c>
      <c r="BC1747" s="498">
        <v>0</v>
      </c>
      <c r="BD1747" s="498">
        <v>0</v>
      </c>
      <c r="BE1747" s="498">
        <v>0</v>
      </c>
      <c r="BF1747" s="498">
        <v>0</v>
      </c>
      <c r="BG1747" s="498">
        <v>0</v>
      </c>
      <c r="BH1747" s="498">
        <v>0</v>
      </c>
      <c r="BI1747" s="498">
        <v>0</v>
      </c>
      <c r="BJ1747" s="498">
        <v>0</v>
      </c>
      <c r="BK1747" s="498">
        <v>0</v>
      </c>
      <c r="BL1747" s="498">
        <v>0</v>
      </c>
      <c r="BM1747" s="498">
        <v>0</v>
      </c>
      <c r="BN1747" s="498">
        <v>0</v>
      </c>
      <c r="BO1747" s="498">
        <v>0</v>
      </c>
      <c r="BP1747" s="498"/>
    </row>
    <row r="1748" spans="1:68">
      <c r="A1748" s="256" t="s">
        <v>30</v>
      </c>
      <c r="B1748" s="57" t="s">
        <v>150</v>
      </c>
      <c r="C1748" s="279" t="s">
        <v>323</v>
      </c>
      <c r="D1748" s="64" t="s">
        <v>142</v>
      </c>
      <c r="E1748" s="615"/>
      <c r="F1748" s="615"/>
      <c r="G1748" s="615"/>
      <c r="H1748" s="615"/>
      <c r="I1748" s="615"/>
      <c r="J1748" s="615"/>
      <c r="K1748" s="615"/>
      <c r="L1748" s="615"/>
      <c r="M1748" s="615"/>
      <c r="N1748" s="615"/>
      <c r="O1748" s="615"/>
      <c r="P1748" s="615"/>
      <c r="Q1748" s="615"/>
      <c r="R1748" s="615"/>
      <c r="S1748" s="615"/>
      <c r="T1748" s="615"/>
      <c r="U1748" s="615"/>
      <c r="V1748" s="615"/>
      <c r="W1748" s="615"/>
      <c r="X1748" s="615"/>
      <c r="Y1748" s="615"/>
      <c r="Z1748" s="615"/>
      <c r="AA1748" s="615"/>
      <c r="AB1748" s="615"/>
      <c r="AC1748" s="615"/>
      <c r="AD1748" s="498">
        <v>0</v>
      </c>
      <c r="AE1748" s="498">
        <v>0</v>
      </c>
      <c r="AF1748" s="498">
        <v>0</v>
      </c>
      <c r="AG1748" s="498">
        <v>0</v>
      </c>
      <c r="AH1748" s="498">
        <v>0</v>
      </c>
      <c r="AI1748" s="498">
        <v>0</v>
      </c>
      <c r="AJ1748" s="498">
        <v>0</v>
      </c>
      <c r="AK1748" s="498">
        <v>0</v>
      </c>
      <c r="AL1748" s="498">
        <v>0</v>
      </c>
      <c r="AM1748" s="498">
        <v>0</v>
      </c>
      <c r="AN1748" s="498">
        <v>0</v>
      </c>
      <c r="AO1748" s="498">
        <v>0</v>
      </c>
      <c r="AP1748" s="498">
        <v>0</v>
      </c>
      <c r="AQ1748" s="498">
        <v>0</v>
      </c>
      <c r="AR1748" s="498">
        <v>0</v>
      </c>
      <c r="AS1748" s="498">
        <v>0</v>
      </c>
      <c r="AT1748" s="498">
        <v>0</v>
      </c>
      <c r="AU1748" s="498">
        <v>0</v>
      </c>
      <c r="AV1748" s="498">
        <v>0</v>
      </c>
      <c r="AW1748" s="498">
        <v>0</v>
      </c>
      <c r="AX1748" s="498">
        <v>0</v>
      </c>
      <c r="AY1748" s="498">
        <v>0</v>
      </c>
      <c r="AZ1748" s="498">
        <v>0</v>
      </c>
      <c r="BA1748" s="498">
        <v>0</v>
      </c>
      <c r="BB1748" s="498">
        <v>0</v>
      </c>
      <c r="BC1748" s="498">
        <v>0</v>
      </c>
      <c r="BD1748" s="498">
        <v>0</v>
      </c>
      <c r="BE1748" s="498">
        <v>0</v>
      </c>
      <c r="BF1748" s="498">
        <v>0</v>
      </c>
      <c r="BG1748" s="498">
        <v>0</v>
      </c>
      <c r="BH1748" s="498">
        <v>0</v>
      </c>
      <c r="BI1748" s="498">
        <v>0</v>
      </c>
      <c r="BJ1748" s="498">
        <v>0</v>
      </c>
      <c r="BK1748" s="498">
        <v>0</v>
      </c>
      <c r="BL1748" s="498">
        <v>0</v>
      </c>
      <c r="BM1748" s="498">
        <v>0</v>
      </c>
      <c r="BN1748" s="498">
        <v>0</v>
      </c>
      <c r="BO1748" s="498">
        <v>0</v>
      </c>
      <c r="BP1748" s="498"/>
    </row>
    <row r="1749" spans="1:68">
      <c r="A1749" s="256" t="s">
        <v>31</v>
      </c>
      <c r="B1749" s="57" t="s">
        <v>150</v>
      </c>
      <c r="C1749" s="279" t="s">
        <v>323</v>
      </c>
      <c r="D1749" s="64" t="s">
        <v>142</v>
      </c>
      <c r="E1749" s="615"/>
      <c r="F1749" s="615"/>
      <c r="G1749" s="615"/>
      <c r="H1749" s="615"/>
      <c r="I1749" s="615"/>
      <c r="J1749" s="615"/>
      <c r="K1749" s="615"/>
      <c r="L1749" s="615"/>
      <c r="M1749" s="615"/>
      <c r="N1749" s="615"/>
      <c r="O1749" s="615"/>
      <c r="P1749" s="615"/>
      <c r="Q1749" s="615"/>
      <c r="R1749" s="615"/>
      <c r="S1749" s="615"/>
      <c r="T1749" s="615"/>
      <c r="U1749" s="615"/>
      <c r="V1749" s="615"/>
      <c r="W1749" s="615"/>
      <c r="X1749" s="615"/>
      <c r="Y1749" s="615"/>
      <c r="Z1749" s="615"/>
      <c r="AA1749" s="615"/>
      <c r="AB1749" s="615"/>
      <c r="AC1749" s="615"/>
      <c r="AD1749" s="498">
        <v>0</v>
      </c>
      <c r="AE1749" s="498">
        <v>0</v>
      </c>
      <c r="AF1749" s="498">
        <v>0</v>
      </c>
      <c r="AG1749" s="498">
        <v>0</v>
      </c>
      <c r="AH1749" s="498">
        <v>0</v>
      </c>
      <c r="AI1749" s="498">
        <v>0</v>
      </c>
      <c r="AJ1749" s="498">
        <v>0</v>
      </c>
      <c r="AK1749" s="498">
        <v>0</v>
      </c>
      <c r="AL1749" s="498">
        <v>0</v>
      </c>
      <c r="AM1749" s="498">
        <v>0</v>
      </c>
      <c r="AN1749" s="498">
        <v>0</v>
      </c>
      <c r="AO1749" s="498">
        <v>0</v>
      </c>
      <c r="AP1749" s="498">
        <v>0</v>
      </c>
      <c r="AQ1749" s="498">
        <v>0</v>
      </c>
      <c r="AR1749" s="498">
        <v>0</v>
      </c>
      <c r="AS1749" s="498">
        <v>0</v>
      </c>
      <c r="AT1749" s="498">
        <v>0</v>
      </c>
      <c r="AU1749" s="498">
        <v>0</v>
      </c>
      <c r="AV1749" s="498">
        <v>0</v>
      </c>
      <c r="AW1749" s="498">
        <v>0</v>
      </c>
      <c r="AX1749" s="498">
        <v>0</v>
      </c>
      <c r="AY1749" s="498">
        <v>0</v>
      </c>
      <c r="AZ1749" s="498">
        <v>0</v>
      </c>
      <c r="BA1749" s="498">
        <v>0</v>
      </c>
      <c r="BB1749" s="498">
        <v>0</v>
      </c>
      <c r="BC1749" s="498">
        <v>0</v>
      </c>
      <c r="BD1749" s="498">
        <v>0</v>
      </c>
      <c r="BE1749" s="498">
        <v>0</v>
      </c>
      <c r="BF1749" s="498">
        <v>0</v>
      </c>
      <c r="BG1749" s="498">
        <v>0</v>
      </c>
      <c r="BH1749" s="498">
        <v>0</v>
      </c>
      <c r="BI1749" s="498">
        <v>0</v>
      </c>
      <c r="BJ1749" s="498">
        <v>0</v>
      </c>
      <c r="BK1749" s="498">
        <v>0</v>
      </c>
      <c r="BL1749" s="498">
        <v>0</v>
      </c>
      <c r="BM1749" s="498">
        <v>0</v>
      </c>
      <c r="BN1749" s="498">
        <v>0</v>
      </c>
      <c r="BO1749" s="498">
        <v>0</v>
      </c>
      <c r="BP1749" s="498"/>
    </row>
    <row r="1750" spans="1:68">
      <c r="A1750" s="256" t="s">
        <v>32</v>
      </c>
      <c r="B1750" s="57" t="s">
        <v>150</v>
      </c>
      <c r="C1750" s="279" t="s">
        <v>323</v>
      </c>
      <c r="D1750" s="64" t="s">
        <v>142</v>
      </c>
      <c r="E1750" s="615"/>
      <c r="F1750" s="615"/>
      <c r="G1750" s="615"/>
      <c r="H1750" s="615"/>
      <c r="I1750" s="615"/>
      <c r="J1750" s="615"/>
      <c r="K1750" s="615"/>
      <c r="L1750" s="615"/>
      <c r="M1750" s="615"/>
      <c r="N1750" s="615"/>
      <c r="O1750" s="615"/>
      <c r="P1750" s="615"/>
      <c r="Q1750" s="615"/>
      <c r="R1750" s="615"/>
      <c r="S1750" s="615"/>
      <c r="T1750" s="615"/>
      <c r="U1750" s="615"/>
      <c r="V1750" s="615"/>
      <c r="W1750" s="615"/>
      <c r="X1750" s="615"/>
      <c r="Y1750" s="615"/>
      <c r="Z1750" s="615"/>
      <c r="AA1750" s="615"/>
      <c r="AB1750" s="615"/>
      <c r="AC1750" s="615"/>
      <c r="AD1750" s="498">
        <v>0</v>
      </c>
      <c r="AE1750" s="498">
        <v>0</v>
      </c>
      <c r="AF1750" s="498">
        <v>0</v>
      </c>
      <c r="AG1750" s="498">
        <v>0</v>
      </c>
      <c r="AH1750" s="498">
        <v>0</v>
      </c>
      <c r="AI1750" s="498">
        <v>0</v>
      </c>
      <c r="AJ1750" s="498">
        <v>0</v>
      </c>
      <c r="AK1750" s="498">
        <v>0</v>
      </c>
      <c r="AL1750" s="498">
        <v>0</v>
      </c>
      <c r="AM1750" s="498">
        <v>0</v>
      </c>
      <c r="AN1750" s="498">
        <v>0</v>
      </c>
      <c r="AO1750" s="498">
        <v>0</v>
      </c>
      <c r="AP1750" s="498">
        <v>0</v>
      </c>
      <c r="AQ1750" s="498">
        <v>0</v>
      </c>
      <c r="AR1750" s="498">
        <v>0</v>
      </c>
      <c r="AS1750" s="498">
        <v>0</v>
      </c>
      <c r="AT1750" s="498">
        <v>0</v>
      </c>
      <c r="AU1750" s="498">
        <v>0</v>
      </c>
      <c r="AV1750" s="498">
        <v>0</v>
      </c>
      <c r="AW1750" s="498">
        <v>0</v>
      </c>
      <c r="AX1750" s="498">
        <v>0</v>
      </c>
      <c r="AY1750" s="498">
        <v>0</v>
      </c>
      <c r="AZ1750" s="498">
        <v>0</v>
      </c>
      <c r="BA1750" s="498">
        <v>0</v>
      </c>
      <c r="BB1750" s="498">
        <v>0</v>
      </c>
      <c r="BC1750" s="498">
        <v>0</v>
      </c>
      <c r="BD1750" s="498">
        <v>0</v>
      </c>
      <c r="BE1750" s="498">
        <v>0</v>
      </c>
      <c r="BF1750" s="498">
        <v>0</v>
      </c>
      <c r="BG1750" s="498">
        <v>0</v>
      </c>
      <c r="BH1750" s="498">
        <v>0</v>
      </c>
      <c r="BI1750" s="498">
        <v>0</v>
      </c>
      <c r="BJ1750" s="498">
        <v>0</v>
      </c>
      <c r="BK1750" s="498">
        <v>0</v>
      </c>
      <c r="BL1750" s="498">
        <v>0</v>
      </c>
      <c r="BM1750" s="498">
        <v>0</v>
      </c>
      <c r="BN1750" s="498">
        <v>0</v>
      </c>
      <c r="BO1750" s="498">
        <v>0</v>
      </c>
      <c r="BP1750" s="498"/>
    </row>
    <row r="1751" spans="1:68">
      <c r="A1751" s="258" t="s">
        <v>313</v>
      </c>
      <c r="B1751" s="276" t="s">
        <v>150</v>
      </c>
      <c r="C1751" s="260" t="s">
        <v>323</v>
      </c>
      <c r="D1751" s="260" t="s">
        <v>142</v>
      </c>
      <c r="E1751" s="616"/>
      <c r="F1751" s="616"/>
      <c r="G1751" s="616"/>
      <c r="H1751" s="616"/>
      <c r="I1751" s="616"/>
      <c r="J1751" s="616"/>
      <c r="K1751" s="616"/>
      <c r="L1751" s="616"/>
      <c r="M1751" s="616"/>
      <c r="N1751" s="616"/>
      <c r="O1751" s="616"/>
      <c r="P1751" s="616"/>
      <c r="Q1751" s="616"/>
      <c r="R1751" s="616"/>
      <c r="S1751" s="616"/>
      <c r="T1751" s="616"/>
      <c r="U1751" s="616"/>
      <c r="V1751" s="616"/>
      <c r="W1751" s="616"/>
      <c r="X1751" s="616"/>
      <c r="Y1751" s="616"/>
      <c r="Z1751" s="616"/>
      <c r="AA1751" s="616"/>
      <c r="AB1751" s="616"/>
      <c r="AC1751" s="616"/>
      <c r="AD1751" s="499">
        <v>0</v>
      </c>
      <c r="AE1751" s="499">
        <v>0</v>
      </c>
      <c r="AF1751" s="499">
        <v>0</v>
      </c>
      <c r="AG1751" s="499">
        <v>0</v>
      </c>
      <c r="AH1751" s="499">
        <v>0</v>
      </c>
      <c r="AI1751" s="499">
        <v>0</v>
      </c>
      <c r="AJ1751" s="499">
        <v>0</v>
      </c>
      <c r="AK1751" s="499">
        <v>0</v>
      </c>
      <c r="AL1751" s="499">
        <v>0</v>
      </c>
      <c r="AM1751" s="499">
        <v>0</v>
      </c>
      <c r="AN1751" s="499">
        <v>0</v>
      </c>
      <c r="AO1751" s="499">
        <v>0</v>
      </c>
      <c r="AP1751" s="499">
        <v>0</v>
      </c>
      <c r="AQ1751" s="499">
        <v>0</v>
      </c>
      <c r="AR1751" s="499">
        <v>0</v>
      </c>
      <c r="AS1751" s="499">
        <v>0</v>
      </c>
      <c r="AT1751" s="499">
        <v>0</v>
      </c>
      <c r="AU1751" s="499">
        <v>0</v>
      </c>
      <c r="AV1751" s="499">
        <v>0</v>
      </c>
      <c r="AW1751" s="499">
        <v>0</v>
      </c>
      <c r="AX1751" s="499">
        <v>0</v>
      </c>
      <c r="AY1751" s="499">
        <v>0</v>
      </c>
      <c r="AZ1751" s="499">
        <v>0</v>
      </c>
      <c r="BA1751" s="499">
        <v>0</v>
      </c>
      <c r="BB1751" s="499">
        <v>0</v>
      </c>
      <c r="BC1751" s="499">
        <v>0</v>
      </c>
      <c r="BD1751" s="499">
        <v>0</v>
      </c>
      <c r="BE1751" s="499">
        <v>0</v>
      </c>
      <c r="BF1751" s="499">
        <v>0</v>
      </c>
      <c r="BG1751" s="499">
        <v>0</v>
      </c>
      <c r="BH1751" s="499">
        <v>0</v>
      </c>
      <c r="BI1751" s="499">
        <v>0</v>
      </c>
      <c r="BJ1751" s="499">
        <v>0</v>
      </c>
      <c r="BK1751" s="499">
        <v>0</v>
      </c>
      <c r="BL1751" s="499">
        <v>0</v>
      </c>
      <c r="BM1751" s="499">
        <v>0</v>
      </c>
      <c r="BN1751" s="499">
        <v>0</v>
      </c>
      <c r="BO1751" s="499">
        <v>0</v>
      </c>
      <c r="BP1751" s="499"/>
    </row>
    <row r="1752" spans="1:68">
      <c r="A1752" s="256" t="s">
        <v>11</v>
      </c>
      <c r="B1752" s="57" t="s">
        <v>90</v>
      </c>
      <c r="C1752" s="279" t="s">
        <v>323</v>
      </c>
      <c r="D1752" s="279" t="s">
        <v>142</v>
      </c>
      <c r="E1752" s="515">
        <v>157.19999999999999</v>
      </c>
      <c r="F1752" s="515">
        <v>159.4</v>
      </c>
      <c r="G1752" s="515">
        <v>161.5</v>
      </c>
      <c r="H1752" s="515">
        <v>164.2</v>
      </c>
      <c r="I1752" s="515">
        <v>166.8</v>
      </c>
      <c r="J1752" s="515">
        <v>171.8</v>
      </c>
      <c r="K1752" s="515">
        <v>176.8</v>
      </c>
      <c r="L1752" s="515">
        <v>183.7</v>
      </c>
      <c r="M1752" s="515">
        <v>190.7</v>
      </c>
      <c r="N1752" s="515">
        <v>199.3</v>
      </c>
      <c r="O1752" s="515">
        <v>208.2</v>
      </c>
      <c r="P1752" s="515">
        <v>217.4</v>
      </c>
      <c r="Q1752" s="515">
        <v>226.7</v>
      </c>
      <c r="R1752" s="515">
        <v>233.6</v>
      </c>
      <c r="S1752" s="515">
        <v>240.6</v>
      </c>
      <c r="T1752" s="515">
        <v>244</v>
      </c>
      <c r="U1752" s="515">
        <v>247.3</v>
      </c>
      <c r="V1752" s="515">
        <v>251.8</v>
      </c>
      <c r="W1752" s="515">
        <v>256.2</v>
      </c>
      <c r="X1752" s="515">
        <v>267</v>
      </c>
      <c r="Y1752" s="515">
        <v>277.89999999999998</v>
      </c>
      <c r="Z1752" s="515">
        <v>291</v>
      </c>
      <c r="AA1752" s="515">
        <v>304.39999999999998</v>
      </c>
      <c r="AB1752" s="515">
        <v>311.2</v>
      </c>
      <c r="AC1752" s="515">
        <v>318</v>
      </c>
      <c r="AD1752" s="515">
        <f>Asalariados!G406</f>
        <v>324.40000000000003</v>
      </c>
      <c r="AE1752" s="515">
        <f>Asalariados!H406</f>
        <v>338.00000000000006</v>
      </c>
      <c r="AF1752" s="515">
        <f>Asalariados!I406</f>
        <v>349</v>
      </c>
      <c r="AG1752" s="515">
        <f>Asalariados!J406</f>
        <v>365</v>
      </c>
      <c r="AH1752" s="515">
        <f>Asalariados!K406</f>
        <v>369.3</v>
      </c>
      <c r="AI1752" s="515">
        <f>Asalariados!L406</f>
        <v>383.40000000000003</v>
      </c>
      <c r="AJ1752" s="515">
        <f>Asalariados!M406</f>
        <v>396</v>
      </c>
      <c r="AK1752" s="515">
        <f>Asalariados!N406</f>
        <v>411.09999999999997</v>
      </c>
      <c r="AL1752" s="515">
        <f>Asalariados!O406</f>
        <v>418.7</v>
      </c>
      <c r="AM1752" s="515">
        <f>Asalariados!P406</f>
        <v>454.5</v>
      </c>
      <c r="AN1752" s="515">
        <f>Asalariados!Q406</f>
        <v>479</v>
      </c>
      <c r="AO1752" s="515">
        <f>Asalariados!R406</f>
        <v>496.6</v>
      </c>
      <c r="AP1752" s="515">
        <f>Asalariados!S406</f>
        <v>492</v>
      </c>
      <c r="AQ1752" s="515">
        <f>Asalariados!T406</f>
        <v>485.70000000000005</v>
      </c>
      <c r="AR1752" s="515">
        <f>Asalariados!U406</f>
        <v>488.3</v>
      </c>
      <c r="AS1752" s="515">
        <f>Asalariados!V406</f>
        <v>488.99999999999994</v>
      </c>
      <c r="AT1752" s="515">
        <f>Asalariados!W406</f>
        <v>492.8</v>
      </c>
      <c r="AU1752" s="515">
        <f>Asalariados!X406</f>
        <v>496.59999999999997</v>
      </c>
      <c r="AV1752" s="515">
        <f>Asalariados!Y406</f>
        <v>500.6</v>
      </c>
      <c r="AW1752" s="515">
        <f>Asalariados!Z406</f>
        <v>503.29999999999995</v>
      </c>
      <c r="AX1752" s="515">
        <f>Asalariados!AA406</f>
        <v>516</v>
      </c>
      <c r="AY1752" s="515">
        <f>Asalariados!AB406</f>
        <v>530.70000000000005</v>
      </c>
      <c r="AZ1752" s="515">
        <f>Asalariados!AC406</f>
        <v>536.6</v>
      </c>
      <c r="BA1752" s="515">
        <f>Asalariados!AD406</f>
        <v>551.19999999999993</v>
      </c>
      <c r="BB1752" s="515">
        <f>Asalariados!AE406</f>
        <v>563.9</v>
      </c>
      <c r="BC1752" s="515">
        <f>Asalariados!AF406</f>
        <v>589.20000000000005</v>
      </c>
      <c r="BD1752" s="515">
        <f>Asalariados!AG406</f>
        <v>617.59999999999991</v>
      </c>
      <c r="BE1752" s="515">
        <f>Asalariados!AH406</f>
        <v>633.5</v>
      </c>
      <c r="BF1752" s="515">
        <f>Asalariados!AI406</f>
        <v>648.20000000000005</v>
      </c>
      <c r="BG1752" s="515">
        <f>Asalariados!AJ406</f>
        <v>662.40000000000009</v>
      </c>
      <c r="BH1752" s="515">
        <f>Asalariados!AK406</f>
        <v>681.90000000000009</v>
      </c>
      <c r="BI1752" s="515">
        <f>Asalariados!AL406</f>
        <v>683.8</v>
      </c>
      <c r="BJ1752" s="515">
        <f>Asalariados!AM406</f>
        <v>672.1</v>
      </c>
      <c r="BK1752" s="515">
        <f>Asalariados!AN406</f>
        <v>666.00000000000011</v>
      </c>
      <c r="BL1752" s="515">
        <f>Asalariados!AO406</f>
        <v>671.2</v>
      </c>
      <c r="BM1752" s="515">
        <f>Asalariados!AP406</f>
        <v>676.2</v>
      </c>
      <c r="BN1752" s="515">
        <f>Asalariados!AQ406</f>
        <v>686.1</v>
      </c>
      <c r="BO1752" s="515">
        <f>Asalariados!AR406</f>
        <v>702.7</v>
      </c>
      <c r="BP1752" s="515"/>
    </row>
    <row r="1753" spans="1:68">
      <c r="A1753" s="256" t="s">
        <v>17</v>
      </c>
      <c r="B1753" s="57" t="s">
        <v>90</v>
      </c>
      <c r="C1753" s="279" t="s">
        <v>323</v>
      </c>
      <c r="D1753" s="279" t="s">
        <v>142</v>
      </c>
      <c r="E1753" s="515">
        <v>24.9</v>
      </c>
      <c r="F1753" s="515">
        <v>25.6</v>
      </c>
      <c r="G1753" s="515">
        <v>26.2</v>
      </c>
      <c r="H1753" s="515">
        <v>26.7</v>
      </c>
      <c r="I1753" s="515">
        <v>27.2</v>
      </c>
      <c r="J1753" s="515">
        <v>27.8</v>
      </c>
      <c r="K1753" s="515">
        <v>28.3</v>
      </c>
      <c r="L1753" s="515">
        <v>29.5</v>
      </c>
      <c r="M1753" s="515">
        <v>30.6</v>
      </c>
      <c r="N1753" s="515">
        <v>31.2</v>
      </c>
      <c r="O1753" s="515">
        <v>31.8</v>
      </c>
      <c r="P1753" s="515">
        <v>32.200000000000003</v>
      </c>
      <c r="Q1753" s="515">
        <v>32.6</v>
      </c>
      <c r="R1753" s="515">
        <v>33</v>
      </c>
      <c r="S1753" s="515">
        <v>33.4</v>
      </c>
      <c r="T1753" s="515">
        <v>34.200000000000003</v>
      </c>
      <c r="U1753" s="515">
        <v>35</v>
      </c>
      <c r="V1753" s="515">
        <v>37.299999999999997</v>
      </c>
      <c r="W1753" s="515">
        <v>39.700000000000003</v>
      </c>
      <c r="X1753" s="515">
        <v>41.8</v>
      </c>
      <c r="Y1753" s="515">
        <v>44</v>
      </c>
      <c r="Z1753" s="515">
        <v>47</v>
      </c>
      <c r="AA1753" s="515">
        <v>50.1</v>
      </c>
      <c r="AB1753" s="515">
        <v>53.3</v>
      </c>
      <c r="AC1753" s="515">
        <v>56.6</v>
      </c>
      <c r="AD1753" s="515">
        <f>Asalariados!G407</f>
        <v>58.4</v>
      </c>
      <c r="AE1753" s="515">
        <f>Asalariados!H407</f>
        <v>58.5</v>
      </c>
      <c r="AF1753" s="515">
        <f>Asalariados!I407</f>
        <v>61.9</v>
      </c>
      <c r="AG1753" s="515">
        <f>Asalariados!J407</f>
        <v>61.2</v>
      </c>
      <c r="AH1753" s="515">
        <f>Asalariados!K407</f>
        <v>62</v>
      </c>
      <c r="AI1753" s="515">
        <f>Asalariados!L407</f>
        <v>66.8</v>
      </c>
      <c r="AJ1753" s="515">
        <f>Asalariados!M407</f>
        <v>70.599999999999994</v>
      </c>
      <c r="AK1753" s="515">
        <f>Asalariados!N407</f>
        <v>74.2</v>
      </c>
      <c r="AL1753" s="515">
        <f>Asalariados!O407</f>
        <v>76.400000000000006</v>
      </c>
      <c r="AM1753" s="515">
        <f>Asalariados!P407</f>
        <v>81.900000000000006</v>
      </c>
      <c r="AN1753" s="515">
        <f>Asalariados!Q407</f>
        <v>85.6</v>
      </c>
      <c r="AO1753" s="515">
        <f>Asalariados!R407</f>
        <v>89.3</v>
      </c>
      <c r="AP1753" s="515">
        <f>Asalariados!S407</f>
        <v>89.4</v>
      </c>
      <c r="AQ1753" s="515">
        <f>Asalariados!T407</f>
        <v>88.3</v>
      </c>
      <c r="AR1753" s="515">
        <f>Asalariados!U407</f>
        <v>90.7</v>
      </c>
      <c r="AS1753" s="515">
        <f>Asalariados!V407</f>
        <v>89.7</v>
      </c>
      <c r="AT1753" s="515">
        <f>Asalariados!W407</f>
        <v>89.8</v>
      </c>
      <c r="AU1753" s="515">
        <f>Asalariados!X407</f>
        <v>93.5</v>
      </c>
      <c r="AV1753" s="515">
        <f>Asalariados!Y407</f>
        <v>93.1</v>
      </c>
      <c r="AW1753" s="515">
        <f>Asalariados!Z407</f>
        <v>95.1</v>
      </c>
      <c r="AX1753" s="515">
        <f>Asalariados!AA407</f>
        <v>97.4</v>
      </c>
      <c r="AY1753" s="515">
        <f>Asalariados!AB407</f>
        <v>99</v>
      </c>
      <c r="AZ1753" s="515">
        <f>Asalariados!AC407</f>
        <v>101.8</v>
      </c>
      <c r="BA1753" s="515">
        <f>Asalariados!AD407</f>
        <v>104.39999999999999</v>
      </c>
      <c r="BB1753" s="515">
        <f>Asalariados!AE407</f>
        <v>108.19999999999999</v>
      </c>
      <c r="BC1753" s="515">
        <f>Asalariados!AF407</f>
        <v>111.60000000000001</v>
      </c>
      <c r="BD1753" s="515">
        <f>Asalariados!AG407</f>
        <v>115.19999999999999</v>
      </c>
      <c r="BE1753" s="515">
        <f>Asalariados!AH407</f>
        <v>117.00000000000001</v>
      </c>
      <c r="BF1753" s="515">
        <f>Asalariados!AI407</f>
        <v>118.6</v>
      </c>
      <c r="BG1753" s="515">
        <f>Asalariados!AJ407</f>
        <v>120.80000000000001</v>
      </c>
      <c r="BH1753" s="515">
        <f>Asalariados!AK407</f>
        <v>123.3</v>
      </c>
      <c r="BI1753" s="515">
        <f>Asalariados!AL407</f>
        <v>123.69999999999999</v>
      </c>
      <c r="BJ1753" s="515">
        <f>Asalariados!AM407</f>
        <v>122.5</v>
      </c>
      <c r="BK1753" s="515">
        <f>Asalariados!AN407</f>
        <v>121.8</v>
      </c>
      <c r="BL1753" s="515">
        <f>Asalariados!AO407</f>
        <v>122.6</v>
      </c>
      <c r="BM1753" s="515">
        <f>Asalariados!AP407</f>
        <v>122.90000000000002</v>
      </c>
      <c r="BN1753" s="515">
        <f>Asalariados!AQ407</f>
        <v>124.5</v>
      </c>
      <c r="BO1753" s="515">
        <f>Asalariados!AR407</f>
        <v>127.69999999999999</v>
      </c>
      <c r="BP1753" s="515"/>
    </row>
    <row r="1754" spans="1:68">
      <c r="A1754" s="256" t="s">
        <v>18</v>
      </c>
      <c r="B1754" s="57" t="s">
        <v>90</v>
      </c>
      <c r="C1754" s="279" t="s">
        <v>323</v>
      </c>
      <c r="D1754" s="279" t="s">
        <v>142</v>
      </c>
      <c r="E1754" s="515">
        <v>11.1</v>
      </c>
      <c r="F1754" s="515">
        <v>11.4</v>
      </c>
      <c r="G1754" s="515">
        <v>11.7</v>
      </c>
      <c r="H1754" s="515">
        <v>12.3</v>
      </c>
      <c r="I1754" s="515">
        <v>12.9</v>
      </c>
      <c r="J1754" s="515">
        <v>13.7</v>
      </c>
      <c r="K1754" s="515">
        <v>14.5</v>
      </c>
      <c r="L1754" s="515">
        <v>15.5</v>
      </c>
      <c r="M1754" s="515">
        <v>16.600000000000001</v>
      </c>
      <c r="N1754" s="515">
        <v>17.399999999999999</v>
      </c>
      <c r="O1754" s="515">
        <v>18.2</v>
      </c>
      <c r="P1754" s="515">
        <v>18.7</v>
      </c>
      <c r="Q1754" s="515">
        <v>19.2</v>
      </c>
      <c r="R1754" s="515">
        <v>19.600000000000001</v>
      </c>
      <c r="S1754" s="515">
        <v>20</v>
      </c>
      <c r="T1754" s="515">
        <v>20.6</v>
      </c>
      <c r="U1754" s="515">
        <v>21.2</v>
      </c>
      <c r="V1754" s="515">
        <v>21.9</v>
      </c>
      <c r="W1754" s="515">
        <v>22.6</v>
      </c>
      <c r="X1754" s="515">
        <v>23.3</v>
      </c>
      <c r="Y1754" s="515">
        <v>24</v>
      </c>
      <c r="Z1754" s="515">
        <v>26.1</v>
      </c>
      <c r="AA1754" s="515">
        <v>28.4</v>
      </c>
      <c r="AB1754" s="515">
        <v>30</v>
      </c>
      <c r="AC1754" s="515">
        <v>31.7</v>
      </c>
      <c r="AD1754" s="515">
        <f>Asalariados!G408</f>
        <v>34</v>
      </c>
      <c r="AE1754" s="515">
        <f>Asalariados!H408</f>
        <v>37.700000000000003</v>
      </c>
      <c r="AF1754" s="515">
        <f>Asalariados!I408</f>
        <v>36.799999999999997</v>
      </c>
      <c r="AG1754" s="515">
        <f>Asalariados!J408</f>
        <v>40.700000000000003</v>
      </c>
      <c r="AH1754" s="515">
        <f>Asalariados!K408</f>
        <v>41.5</v>
      </c>
      <c r="AI1754" s="515">
        <f>Asalariados!L408</f>
        <v>44.9</v>
      </c>
      <c r="AJ1754" s="515">
        <f>Asalariados!M408</f>
        <v>47.7</v>
      </c>
      <c r="AK1754" s="515">
        <f>Asalariados!N408</f>
        <v>48.5</v>
      </c>
      <c r="AL1754" s="515">
        <f>Asalariados!O408</f>
        <v>52.2</v>
      </c>
      <c r="AM1754" s="515">
        <f>Asalariados!P408</f>
        <v>56.4</v>
      </c>
      <c r="AN1754" s="515">
        <f>Asalariados!Q408</f>
        <v>58.9</v>
      </c>
      <c r="AO1754" s="515">
        <f>Asalariados!R408</f>
        <v>61.6</v>
      </c>
      <c r="AP1754" s="515">
        <f>Asalariados!S408</f>
        <v>60</v>
      </c>
      <c r="AQ1754" s="515">
        <f>Asalariados!T408</f>
        <v>60.4</v>
      </c>
      <c r="AR1754" s="515">
        <f>Asalariados!U408</f>
        <v>62.5</v>
      </c>
      <c r="AS1754" s="515">
        <f>Asalariados!V408</f>
        <v>60.8</v>
      </c>
      <c r="AT1754" s="515">
        <f>Asalariados!W408</f>
        <v>59.9</v>
      </c>
      <c r="AU1754" s="515">
        <f>Asalariados!X408</f>
        <v>61.2</v>
      </c>
      <c r="AV1754" s="515">
        <f>Asalariados!Y408</f>
        <v>62.5</v>
      </c>
      <c r="AW1754" s="515">
        <f>Asalariados!Z408</f>
        <v>65.3</v>
      </c>
      <c r="AX1754" s="515">
        <f>Asalariados!AA408</f>
        <v>65.800000000000011</v>
      </c>
      <c r="AY1754" s="515">
        <f>Asalariados!AB408</f>
        <v>68</v>
      </c>
      <c r="AZ1754" s="515">
        <f>Asalariados!AC408</f>
        <v>68.7</v>
      </c>
      <c r="BA1754" s="515">
        <f>Asalariados!AD408</f>
        <v>71.599999999999994</v>
      </c>
      <c r="BB1754" s="515">
        <f>Asalariados!AE408</f>
        <v>73.400000000000006</v>
      </c>
      <c r="BC1754" s="515">
        <f>Asalariados!AF408</f>
        <v>75.599999999999994</v>
      </c>
      <c r="BD1754" s="515">
        <f>Asalariados!AG408</f>
        <v>76.900000000000006</v>
      </c>
      <c r="BE1754" s="515">
        <f>Asalariados!AH408</f>
        <v>78.900000000000006</v>
      </c>
      <c r="BF1754" s="515">
        <f>Asalariados!AI408</f>
        <v>80.5</v>
      </c>
      <c r="BG1754" s="515">
        <f>Asalariados!AJ408</f>
        <v>82.3</v>
      </c>
      <c r="BH1754" s="515">
        <f>Asalariados!AK408</f>
        <v>82.699999999999989</v>
      </c>
      <c r="BI1754" s="515">
        <f>Asalariados!AL408</f>
        <v>82.299999999999983</v>
      </c>
      <c r="BJ1754" s="515">
        <f>Asalariados!AM408</f>
        <v>80.400000000000006</v>
      </c>
      <c r="BK1754" s="515">
        <f>Asalariados!AN408</f>
        <v>79.400000000000006</v>
      </c>
      <c r="BL1754" s="515">
        <f>Asalariados!AO408</f>
        <v>79.7</v>
      </c>
      <c r="BM1754" s="515">
        <f>Asalariados!AP408</f>
        <v>80.199999999999989</v>
      </c>
      <c r="BN1754" s="515">
        <f>Asalariados!AQ408</f>
        <v>81.2</v>
      </c>
      <c r="BO1754" s="515">
        <f>Asalariados!AR408</f>
        <v>83.3</v>
      </c>
      <c r="BP1754" s="515"/>
    </row>
    <row r="1755" spans="1:68">
      <c r="A1755" s="256" t="s">
        <v>19</v>
      </c>
      <c r="B1755" s="57" t="s">
        <v>90</v>
      </c>
      <c r="C1755" s="279" t="s">
        <v>323</v>
      </c>
      <c r="D1755" s="279" t="s">
        <v>142</v>
      </c>
      <c r="E1755" s="515">
        <v>10.3</v>
      </c>
      <c r="F1755" s="515">
        <v>10.4</v>
      </c>
      <c r="G1755" s="515">
        <v>10.5</v>
      </c>
      <c r="H1755" s="515">
        <v>10.8</v>
      </c>
      <c r="I1755" s="515">
        <v>11.1</v>
      </c>
      <c r="J1755" s="515">
        <v>11.5</v>
      </c>
      <c r="K1755" s="515">
        <v>11.9</v>
      </c>
      <c r="L1755" s="515">
        <v>12</v>
      </c>
      <c r="M1755" s="515">
        <v>12</v>
      </c>
      <c r="N1755" s="515">
        <v>12.3</v>
      </c>
      <c r="O1755" s="515">
        <v>12.6</v>
      </c>
      <c r="P1755" s="515">
        <v>12.9</v>
      </c>
      <c r="Q1755" s="515">
        <v>13.2</v>
      </c>
      <c r="R1755" s="515">
        <v>13.6</v>
      </c>
      <c r="S1755" s="515">
        <v>13.9</v>
      </c>
      <c r="T1755" s="515">
        <v>14.2</v>
      </c>
      <c r="U1755" s="515">
        <v>14.5</v>
      </c>
      <c r="V1755" s="515">
        <v>15.1</v>
      </c>
      <c r="W1755" s="515">
        <v>15.7</v>
      </c>
      <c r="X1755" s="515">
        <v>16.3</v>
      </c>
      <c r="Y1755" s="515">
        <v>16.899999999999999</v>
      </c>
      <c r="Z1755" s="515">
        <v>17.8</v>
      </c>
      <c r="AA1755" s="515">
        <v>18.7</v>
      </c>
      <c r="AB1755" s="515">
        <v>19.7</v>
      </c>
      <c r="AC1755" s="515">
        <v>20.7</v>
      </c>
      <c r="AD1755" s="515">
        <f>Asalariados!G409</f>
        <v>22.2</v>
      </c>
      <c r="AE1755" s="515">
        <f>Asalariados!H409</f>
        <v>22.7</v>
      </c>
      <c r="AF1755" s="515">
        <f>Asalariados!I409</f>
        <v>22.7</v>
      </c>
      <c r="AG1755" s="515">
        <f>Asalariados!J409</f>
        <v>24.4</v>
      </c>
      <c r="AH1755" s="515">
        <f>Asalariados!K409</f>
        <v>25.4</v>
      </c>
      <c r="AI1755" s="515">
        <f>Asalariados!L409</f>
        <v>27.6</v>
      </c>
      <c r="AJ1755" s="515">
        <f>Asalariados!M409</f>
        <v>28.5</v>
      </c>
      <c r="AK1755" s="515">
        <f>Asalariados!N409</f>
        <v>26.7</v>
      </c>
      <c r="AL1755" s="515">
        <f>Asalariados!O409</f>
        <v>27</v>
      </c>
      <c r="AM1755" s="515">
        <f>Asalariados!P409</f>
        <v>29.9</v>
      </c>
      <c r="AN1755" s="515">
        <f>Asalariados!Q409</f>
        <v>32.1</v>
      </c>
      <c r="AO1755" s="515">
        <f>Asalariados!R409</f>
        <v>33.799999999999997</v>
      </c>
      <c r="AP1755" s="515">
        <f>Asalariados!S409</f>
        <v>34.9</v>
      </c>
      <c r="AQ1755" s="515">
        <f>Asalariados!T409</f>
        <v>36.799999999999997</v>
      </c>
      <c r="AR1755" s="515">
        <f>Asalariados!U409</f>
        <v>38.700000000000003</v>
      </c>
      <c r="AS1755" s="515">
        <f>Asalariados!V409</f>
        <v>42.1</v>
      </c>
      <c r="AT1755" s="515">
        <f>Asalariados!W409</f>
        <v>42.5</v>
      </c>
      <c r="AU1755" s="515">
        <f>Asalariados!X409</f>
        <v>44.9</v>
      </c>
      <c r="AV1755" s="515">
        <f>Asalariados!Y409</f>
        <v>46.4</v>
      </c>
      <c r="AW1755" s="515">
        <f>Asalariados!Z409</f>
        <v>50.2</v>
      </c>
      <c r="AX1755" s="515">
        <f>Asalariados!AA409</f>
        <v>52.100000000000009</v>
      </c>
      <c r="AY1755" s="515">
        <f>Asalariados!AB409</f>
        <v>55.399999999999991</v>
      </c>
      <c r="AZ1755" s="515">
        <f>Asalariados!AC409</f>
        <v>58.9</v>
      </c>
      <c r="BA1755" s="515">
        <f>Asalariados!AD409</f>
        <v>63</v>
      </c>
      <c r="BB1755" s="515">
        <f>Asalariados!AE409</f>
        <v>65.400000000000006</v>
      </c>
      <c r="BC1755" s="515">
        <f>Asalariados!AF409</f>
        <v>70.099999999999994</v>
      </c>
      <c r="BD1755" s="515">
        <f>Asalariados!AG409</f>
        <v>74.5</v>
      </c>
      <c r="BE1755" s="515">
        <f>Asalariados!AH409</f>
        <v>77.800000000000011</v>
      </c>
      <c r="BF1755" s="515">
        <f>Asalariados!AI409</f>
        <v>81.7</v>
      </c>
      <c r="BG1755" s="515">
        <f>Asalariados!AJ409</f>
        <v>83.600000000000009</v>
      </c>
      <c r="BH1755" s="515">
        <f>Asalariados!AK409</f>
        <v>85.7</v>
      </c>
      <c r="BI1755" s="515">
        <f>Asalariados!AL409</f>
        <v>86.399999999999991</v>
      </c>
      <c r="BJ1755" s="515">
        <f>Asalariados!AM409</f>
        <v>84.899999999999991</v>
      </c>
      <c r="BK1755" s="515">
        <f>Asalariados!AN409</f>
        <v>85.1</v>
      </c>
      <c r="BL1755" s="515">
        <f>Asalariados!AO409</f>
        <v>86.299999999999983</v>
      </c>
      <c r="BM1755" s="515">
        <f>Asalariados!AP409</f>
        <v>87.2</v>
      </c>
      <c r="BN1755" s="515">
        <f>Asalariados!AQ409</f>
        <v>88.4</v>
      </c>
      <c r="BO1755" s="515">
        <f>Asalariados!AR409</f>
        <v>90.899999999999991</v>
      </c>
      <c r="BP1755" s="515"/>
    </row>
    <row r="1756" spans="1:68">
      <c r="A1756" s="256" t="s">
        <v>20</v>
      </c>
      <c r="B1756" s="57" t="s">
        <v>90</v>
      </c>
      <c r="C1756" s="279" t="s">
        <v>323</v>
      </c>
      <c r="D1756" s="279" t="s">
        <v>142</v>
      </c>
      <c r="E1756" s="515">
        <v>17.399999999999999</v>
      </c>
      <c r="F1756" s="515">
        <v>18</v>
      </c>
      <c r="G1756" s="515">
        <v>18.5</v>
      </c>
      <c r="H1756" s="515">
        <v>19.399999999999999</v>
      </c>
      <c r="I1756" s="515">
        <v>20.3</v>
      </c>
      <c r="J1756" s="515">
        <v>21.2</v>
      </c>
      <c r="K1756" s="515">
        <v>22.1</v>
      </c>
      <c r="L1756" s="515">
        <v>23.4</v>
      </c>
      <c r="M1756" s="515">
        <v>24.7</v>
      </c>
      <c r="N1756" s="515">
        <v>26.2</v>
      </c>
      <c r="O1756" s="515">
        <v>27.8</v>
      </c>
      <c r="P1756" s="515">
        <v>30.8</v>
      </c>
      <c r="Q1756" s="515">
        <v>34</v>
      </c>
      <c r="R1756" s="515">
        <v>35.9</v>
      </c>
      <c r="S1756" s="515">
        <v>37.700000000000003</v>
      </c>
      <c r="T1756" s="515">
        <v>40.4</v>
      </c>
      <c r="U1756" s="515">
        <v>43.2</v>
      </c>
      <c r="V1756" s="515">
        <v>44.4</v>
      </c>
      <c r="W1756" s="515">
        <v>45.5</v>
      </c>
      <c r="X1756" s="515">
        <v>48.1</v>
      </c>
      <c r="Y1756" s="515">
        <v>50.6</v>
      </c>
      <c r="Z1756" s="515">
        <v>55</v>
      </c>
      <c r="AA1756" s="515">
        <v>59.7</v>
      </c>
      <c r="AB1756" s="515">
        <v>65.7</v>
      </c>
      <c r="AC1756" s="515">
        <v>72.2</v>
      </c>
      <c r="AD1756" s="515">
        <f>Asalariados!G410</f>
        <v>75.2</v>
      </c>
      <c r="AE1756" s="515">
        <f>Asalariados!H410</f>
        <v>76.099999999999994</v>
      </c>
      <c r="AF1756" s="515">
        <f>Asalariados!I410</f>
        <v>73.8</v>
      </c>
      <c r="AG1756" s="515">
        <f>Asalariados!J410</f>
        <v>77.900000000000006</v>
      </c>
      <c r="AH1756" s="515">
        <f>Asalariados!K410</f>
        <v>71</v>
      </c>
      <c r="AI1756" s="515">
        <f>Asalariados!L410</f>
        <v>74.2</v>
      </c>
      <c r="AJ1756" s="515">
        <f>Asalariados!M410</f>
        <v>77.099999999999994</v>
      </c>
      <c r="AK1756" s="515">
        <f>Asalariados!N410</f>
        <v>81.3</v>
      </c>
      <c r="AL1756" s="515">
        <f>Asalariados!O410</f>
        <v>84.9</v>
      </c>
      <c r="AM1756" s="515">
        <f>Asalariados!P410</f>
        <v>93.6</v>
      </c>
      <c r="AN1756" s="515">
        <f>Asalariados!Q410</f>
        <v>103.3</v>
      </c>
      <c r="AO1756" s="515">
        <f>Asalariados!R410</f>
        <v>106.2</v>
      </c>
      <c r="AP1756" s="515">
        <f>Asalariados!S410</f>
        <v>112.3</v>
      </c>
      <c r="AQ1756" s="515">
        <f>Asalariados!T410</f>
        <v>113</v>
      </c>
      <c r="AR1756" s="515">
        <f>Asalariados!U410</f>
        <v>115.4</v>
      </c>
      <c r="AS1756" s="515">
        <f>Asalariados!V410</f>
        <v>113.6</v>
      </c>
      <c r="AT1756" s="515">
        <f>Asalariados!W410</f>
        <v>113.6</v>
      </c>
      <c r="AU1756" s="515">
        <f>Asalariados!X410</f>
        <v>114.4</v>
      </c>
      <c r="AV1756" s="515">
        <f>Asalariados!Y410</f>
        <v>118.5</v>
      </c>
      <c r="AW1756" s="515">
        <f>Asalariados!Z410</f>
        <v>126.2</v>
      </c>
      <c r="AX1756" s="515">
        <f>Asalariados!AA410</f>
        <v>130.69999999999999</v>
      </c>
      <c r="AY1756" s="515">
        <f>Asalariados!AB410</f>
        <v>133.4</v>
      </c>
      <c r="AZ1756" s="515">
        <f>Asalariados!AC410</f>
        <v>136.30000000000001</v>
      </c>
      <c r="BA1756" s="515">
        <f>Asalariados!AD410</f>
        <v>141.20000000000002</v>
      </c>
      <c r="BB1756" s="515">
        <f>Asalariados!AE410</f>
        <v>144</v>
      </c>
      <c r="BC1756" s="515">
        <f>Asalariados!AF410</f>
        <v>148.4</v>
      </c>
      <c r="BD1756" s="515">
        <f>Asalariados!AG410</f>
        <v>154.9</v>
      </c>
      <c r="BE1756" s="515">
        <f>Asalariados!AH410</f>
        <v>160.20000000000002</v>
      </c>
      <c r="BF1756" s="515">
        <f>Asalariados!AI410</f>
        <v>163.1</v>
      </c>
      <c r="BG1756" s="515">
        <f>Asalariados!AJ410</f>
        <v>163.6</v>
      </c>
      <c r="BH1756" s="515">
        <f>Asalariados!AK410</f>
        <v>165.10000000000002</v>
      </c>
      <c r="BI1756" s="515">
        <f>Asalariados!AL410</f>
        <v>165.79999999999998</v>
      </c>
      <c r="BJ1756" s="515">
        <f>Asalariados!AM410</f>
        <v>163.10000000000002</v>
      </c>
      <c r="BK1756" s="515">
        <f>Asalariados!AN410</f>
        <v>163.30000000000001</v>
      </c>
      <c r="BL1756" s="515">
        <f>Asalariados!AO410</f>
        <v>164.79999999999998</v>
      </c>
      <c r="BM1756" s="515">
        <f>Asalariados!AP410</f>
        <v>166.29999999999998</v>
      </c>
      <c r="BN1756" s="515">
        <f>Asalariados!AQ410</f>
        <v>168.7</v>
      </c>
      <c r="BO1756" s="515">
        <f>Asalariados!AR410</f>
        <v>173.1</v>
      </c>
      <c r="BP1756" s="515"/>
    </row>
    <row r="1757" spans="1:68">
      <c r="A1757" s="256" t="s">
        <v>21</v>
      </c>
      <c r="B1757" s="57" t="s">
        <v>90</v>
      </c>
      <c r="C1757" s="279" t="s">
        <v>323</v>
      </c>
      <c r="D1757" s="279" t="s">
        <v>142</v>
      </c>
      <c r="E1757" s="515">
        <v>10.7</v>
      </c>
      <c r="F1757" s="515">
        <v>11</v>
      </c>
      <c r="G1757" s="515">
        <v>11.3</v>
      </c>
      <c r="H1757" s="515">
        <v>11.5</v>
      </c>
      <c r="I1757" s="515">
        <v>11.7</v>
      </c>
      <c r="J1757" s="515">
        <v>12.1</v>
      </c>
      <c r="K1757" s="515">
        <v>12.5</v>
      </c>
      <c r="L1757" s="515">
        <v>12.7</v>
      </c>
      <c r="M1757" s="515">
        <v>12.9</v>
      </c>
      <c r="N1757" s="515">
        <v>13</v>
      </c>
      <c r="O1757" s="515">
        <v>13.1</v>
      </c>
      <c r="P1757" s="515">
        <v>13.3</v>
      </c>
      <c r="Q1757" s="515">
        <v>13.5</v>
      </c>
      <c r="R1757" s="515">
        <v>13.6</v>
      </c>
      <c r="S1757" s="515">
        <v>13.7</v>
      </c>
      <c r="T1757" s="515">
        <v>14</v>
      </c>
      <c r="U1757" s="515">
        <v>14.3</v>
      </c>
      <c r="V1757" s="515">
        <v>14.6</v>
      </c>
      <c r="W1757" s="515">
        <v>14.9</v>
      </c>
      <c r="X1757" s="515">
        <v>15.8</v>
      </c>
      <c r="Y1757" s="515">
        <v>16.7</v>
      </c>
      <c r="Z1757" s="515">
        <v>17.8</v>
      </c>
      <c r="AA1757" s="515">
        <v>18.899999999999999</v>
      </c>
      <c r="AB1757" s="515">
        <v>20.6</v>
      </c>
      <c r="AC1757" s="515">
        <v>22.3</v>
      </c>
      <c r="AD1757" s="515">
        <f>Asalariados!G411</f>
        <v>23.6</v>
      </c>
      <c r="AE1757" s="515">
        <f>Asalariados!H411</f>
        <v>24.5</v>
      </c>
      <c r="AF1757" s="515">
        <f>Asalariados!I411</f>
        <v>23.9</v>
      </c>
      <c r="AG1757" s="515">
        <f>Asalariados!J411</f>
        <v>24.3</v>
      </c>
      <c r="AH1757" s="515">
        <f>Asalariados!K411</f>
        <v>25.4</v>
      </c>
      <c r="AI1757" s="515">
        <f>Asalariados!L411</f>
        <v>26</v>
      </c>
      <c r="AJ1757" s="515">
        <f>Asalariados!M411</f>
        <v>27.3</v>
      </c>
      <c r="AK1757" s="515">
        <f>Asalariados!N411</f>
        <v>28.1</v>
      </c>
      <c r="AL1757" s="515">
        <f>Asalariados!O411</f>
        <v>29.5</v>
      </c>
      <c r="AM1757" s="515">
        <f>Asalariados!P411</f>
        <v>31.3</v>
      </c>
      <c r="AN1757" s="515">
        <f>Asalariados!Q411</f>
        <v>33.299999999999997</v>
      </c>
      <c r="AO1757" s="515">
        <f>Asalariados!R411</f>
        <v>34.4</v>
      </c>
      <c r="AP1757" s="515">
        <f>Asalariados!S411</f>
        <v>33.9</v>
      </c>
      <c r="AQ1757" s="515">
        <f>Asalariados!T411</f>
        <v>33.799999999999997</v>
      </c>
      <c r="AR1757" s="515">
        <f>Asalariados!U411</f>
        <v>34</v>
      </c>
      <c r="AS1757" s="515">
        <f>Asalariados!V411</f>
        <v>32.200000000000003</v>
      </c>
      <c r="AT1757" s="515">
        <f>Asalariados!W411</f>
        <v>32.299999999999997</v>
      </c>
      <c r="AU1757" s="515">
        <f>Asalariados!X411</f>
        <v>33.9</v>
      </c>
      <c r="AV1757" s="515">
        <f>Asalariados!Y411</f>
        <v>34.799999999999997</v>
      </c>
      <c r="AW1757" s="515">
        <f>Asalariados!Z411</f>
        <v>35.4</v>
      </c>
      <c r="AX1757" s="515">
        <f>Asalariados!AA411</f>
        <v>37.199999999999996</v>
      </c>
      <c r="AY1757" s="515">
        <f>Asalariados!AB411</f>
        <v>37.900000000000006</v>
      </c>
      <c r="AZ1757" s="515">
        <f>Asalariados!AC411</f>
        <v>38.099999999999994</v>
      </c>
      <c r="BA1757" s="515">
        <f>Asalariados!AD411</f>
        <v>39.4</v>
      </c>
      <c r="BB1757" s="515">
        <f>Asalariados!AE411</f>
        <v>40.200000000000003</v>
      </c>
      <c r="BC1757" s="515">
        <f>Asalariados!AF411</f>
        <v>41.2</v>
      </c>
      <c r="BD1757" s="515">
        <f>Asalariados!AG411</f>
        <v>42.8</v>
      </c>
      <c r="BE1757" s="515">
        <f>Asalariados!AH411</f>
        <v>43.199999999999996</v>
      </c>
      <c r="BF1757" s="515">
        <f>Asalariados!AI411</f>
        <v>44.2</v>
      </c>
      <c r="BG1757" s="515">
        <f>Asalariados!AJ411</f>
        <v>44.3</v>
      </c>
      <c r="BH1757" s="515">
        <f>Asalariados!AK411</f>
        <v>44.199999999999996</v>
      </c>
      <c r="BI1757" s="515">
        <f>Asalariados!AL411</f>
        <v>44.1</v>
      </c>
      <c r="BJ1757" s="515">
        <f>Asalariados!AM411</f>
        <v>43.1</v>
      </c>
      <c r="BK1757" s="515">
        <f>Asalariados!AN411</f>
        <v>42.9</v>
      </c>
      <c r="BL1757" s="515">
        <f>Asalariados!AO411</f>
        <v>43.4</v>
      </c>
      <c r="BM1757" s="515">
        <f>Asalariados!AP411</f>
        <v>43.900000000000006</v>
      </c>
      <c r="BN1757" s="515">
        <f>Asalariados!AQ411</f>
        <v>44.7</v>
      </c>
      <c r="BO1757" s="515">
        <f>Asalariados!AR411</f>
        <v>45.900000000000006</v>
      </c>
      <c r="BP1757" s="515"/>
    </row>
    <row r="1758" spans="1:68">
      <c r="A1758" s="256" t="s">
        <v>22</v>
      </c>
      <c r="B1758" s="57" t="s">
        <v>90</v>
      </c>
      <c r="C1758" s="279" t="s">
        <v>323</v>
      </c>
      <c r="D1758" s="279" t="s">
        <v>142</v>
      </c>
      <c r="E1758" s="515">
        <v>51.6</v>
      </c>
      <c r="F1758" s="515">
        <v>53</v>
      </c>
      <c r="G1758" s="515">
        <v>54.4</v>
      </c>
      <c r="H1758" s="515">
        <v>55.4</v>
      </c>
      <c r="I1758" s="515">
        <v>56.4</v>
      </c>
      <c r="J1758" s="515">
        <v>58.4</v>
      </c>
      <c r="K1758" s="515">
        <v>60.3</v>
      </c>
      <c r="L1758" s="515">
        <v>63.9</v>
      </c>
      <c r="M1758" s="515">
        <v>67.400000000000006</v>
      </c>
      <c r="N1758" s="515">
        <v>69.2</v>
      </c>
      <c r="O1758" s="515">
        <v>71</v>
      </c>
      <c r="P1758" s="515">
        <v>73</v>
      </c>
      <c r="Q1758" s="515">
        <v>75</v>
      </c>
      <c r="R1758" s="515">
        <v>76.900000000000006</v>
      </c>
      <c r="S1758" s="515">
        <v>78.7</v>
      </c>
      <c r="T1758" s="515">
        <v>79.900000000000006</v>
      </c>
      <c r="U1758" s="515">
        <v>81.099999999999994</v>
      </c>
      <c r="V1758" s="515">
        <v>82.9</v>
      </c>
      <c r="W1758" s="515">
        <v>84.5</v>
      </c>
      <c r="X1758" s="515">
        <v>87.4</v>
      </c>
      <c r="Y1758" s="515">
        <v>90.2</v>
      </c>
      <c r="Z1758" s="515">
        <v>93.9</v>
      </c>
      <c r="AA1758" s="515">
        <v>97.6</v>
      </c>
      <c r="AB1758" s="515">
        <v>100.9</v>
      </c>
      <c r="AC1758" s="515">
        <v>104.2</v>
      </c>
      <c r="AD1758" s="515">
        <f>Asalariados!G412</f>
        <v>107.2</v>
      </c>
      <c r="AE1758" s="515">
        <f>Asalariados!H412</f>
        <v>108.5</v>
      </c>
      <c r="AF1758" s="515">
        <f>Asalariados!I412</f>
        <v>116.5</v>
      </c>
      <c r="AG1758" s="515">
        <f>Asalariados!J412</f>
        <v>119.1</v>
      </c>
      <c r="AH1758" s="515">
        <f>Asalariados!K412</f>
        <v>122.7</v>
      </c>
      <c r="AI1758" s="515">
        <f>Asalariados!L412</f>
        <v>129.69999999999999</v>
      </c>
      <c r="AJ1758" s="515">
        <f>Asalariados!M412</f>
        <v>134</v>
      </c>
      <c r="AK1758" s="515">
        <f>Asalariados!N412</f>
        <v>146.4</v>
      </c>
      <c r="AL1758" s="515">
        <f>Asalariados!O412</f>
        <v>151</v>
      </c>
      <c r="AM1758" s="515">
        <f>Asalariados!P412</f>
        <v>162.4</v>
      </c>
      <c r="AN1758" s="515">
        <f>Asalariados!Q412</f>
        <v>167.5</v>
      </c>
      <c r="AO1758" s="515">
        <f>Asalariados!R412</f>
        <v>174.1</v>
      </c>
      <c r="AP1758" s="515">
        <f>Asalariados!S412</f>
        <v>176.8</v>
      </c>
      <c r="AQ1758" s="515">
        <f>Asalariados!T412</f>
        <v>180.1</v>
      </c>
      <c r="AR1758" s="515">
        <f>Asalariados!U412</f>
        <v>183.4</v>
      </c>
      <c r="AS1758" s="515">
        <f>Asalariados!V412</f>
        <v>184.3</v>
      </c>
      <c r="AT1758" s="515">
        <f>Asalariados!W412</f>
        <v>182.1</v>
      </c>
      <c r="AU1758" s="515">
        <f>Asalariados!X412</f>
        <v>193.4</v>
      </c>
      <c r="AV1758" s="515">
        <f>Asalariados!Y412</f>
        <v>194.6</v>
      </c>
      <c r="AW1758" s="515">
        <f>Asalariados!Z412</f>
        <v>195.1</v>
      </c>
      <c r="AX1758" s="515">
        <f>Asalariados!AA412</f>
        <v>195.99999999999997</v>
      </c>
      <c r="AY1758" s="515">
        <f>Asalariados!AB412</f>
        <v>199.40000000000003</v>
      </c>
      <c r="AZ1758" s="515">
        <f>Asalariados!AC412</f>
        <v>200.5</v>
      </c>
      <c r="BA1758" s="515">
        <f>Asalariados!AD412</f>
        <v>204.3</v>
      </c>
      <c r="BB1758" s="515">
        <f>Asalariados!AE412</f>
        <v>203.6</v>
      </c>
      <c r="BC1758" s="515">
        <f>Asalariados!AF412</f>
        <v>212</v>
      </c>
      <c r="BD1758" s="515">
        <f>Asalariados!AG412</f>
        <v>217.99999999999997</v>
      </c>
      <c r="BE1758" s="515">
        <f>Asalariados!AH412</f>
        <v>221.3</v>
      </c>
      <c r="BF1758" s="515">
        <f>Asalariados!AI412</f>
        <v>223.3</v>
      </c>
      <c r="BG1758" s="515">
        <f>Asalariados!AJ412</f>
        <v>225.5</v>
      </c>
      <c r="BH1758" s="515">
        <f>Asalariados!AK412</f>
        <v>230.3</v>
      </c>
      <c r="BI1758" s="515">
        <f>Asalariados!AL412</f>
        <v>227.1</v>
      </c>
      <c r="BJ1758" s="515">
        <f>Asalariados!AM412</f>
        <v>223.2</v>
      </c>
      <c r="BK1758" s="515">
        <f>Asalariados!AN412</f>
        <v>221.90000000000003</v>
      </c>
      <c r="BL1758" s="515">
        <f>Asalariados!AO412</f>
        <v>224</v>
      </c>
      <c r="BM1758" s="515">
        <f>Asalariados!AP412</f>
        <v>225.4</v>
      </c>
      <c r="BN1758" s="515">
        <f>Asalariados!AQ412</f>
        <v>229.4</v>
      </c>
      <c r="BO1758" s="515">
        <f>Asalariados!AR412</f>
        <v>235</v>
      </c>
      <c r="BP1758" s="515"/>
    </row>
    <row r="1759" spans="1:68">
      <c r="A1759" s="256" t="s">
        <v>23</v>
      </c>
      <c r="B1759" s="57" t="s">
        <v>90</v>
      </c>
      <c r="C1759" s="279" t="s">
        <v>323</v>
      </c>
      <c r="D1759" s="279" t="s">
        <v>142</v>
      </c>
      <c r="E1759" s="515">
        <v>37.5</v>
      </c>
      <c r="F1759" s="515">
        <v>37.9</v>
      </c>
      <c r="G1759" s="515">
        <v>38.299999999999997</v>
      </c>
      <c r="H1759" s="515">
        <v>38.799999999999997</v>
      </c>
      <c r="I1759" s="515">
        <v>39.200000000000003</v>
      </c>
      <c r="J1759" s="515">
        <v>39.9</v>
      </c>
      <c r="K1759" s="515">
        <v>40.5</v>
      </c>
      <c r="L1759" s="515">
        <v>42.7</v>
      </c>
      <c r="M1759" s="515">
        <v>44.6</v>
      </c>
      <c r="N1759" s="515">
        <v>45.6</v>
      </c>
      <c r="O1759" s="515">
        <v>46.6</v>
      </c>
      <c r="P1759" s="515">
        <v>47.7</v>
      </c>
      <c r="Q1759" s="515">
        <v>48.7</v>
      </c>
      <c r="R1759" s="515">
        <v>51</v>
      </c>
      <c r="S1759" s="515">
        <v>53.3</v>
      </c>
      <c r="T1759" s="515">
        <v>54.8</v>
      </c>
      <c r="U1759" s="515">
        <v>56.2</v>
      </c>
      <c r="V1759" s="515">
        <v>58.1</v>
      </c>
      <c r="W1759" s="515">
        <v>59.9</v>
      </c>
      <c r="X1759" s="515">
        <v>62.6</v>
      </c>
      <c r="Y1759" s="515">
        <v>65.3</v>
      </c>
      <c r="Z1759" s="515">
        <v>67.7</v>
      </c>
      <c r="AA1759" s="515">
        <v>70.099999999999994</v>
      </c>
      <c r="AB1759" s="515">
        <v>71.8</v>
      </c>
      <c r="AC1759" s="515">
        <v>73.5</v>
      </c>
      <c r="AD1759" s="515">
        <f>Asalariados!G413</f>
        <v>76.400000000000006</v>
      </c>
      <c r="AE1759" s="515">
        <f>Asalariados!H413</f>
        <v>79</v>
      </c>
      <c r="AF1759" s="515">
        <f>Asalariados!I413</f>
        <v>81.7</v>
      </c>
      <c r="AG1759" s="515">
        <f>Asalariados!J413</f>
        <v>80.2</v>
      </c>
      <c r="AH1759" s="515">
        <f>Asalariados!K413</f>
        <v>87.2</v>
      </c>
      <c r="AI1759" s="515">
        <f>Asalariados!L413</f>
        <v>91.4</v>
      </c>
      <c r="AJ1759" s="515">
        <f>Asalariados!M413</f>
        <v>87.3</v>
      </c>
      <c r="AK1759" s="515">
        <f>Asalariados!N413</f>
        <v>88.1</v>
      </c>
      <c r="AL1759" s="515">
        <f>Asalariados!O413</f>
        <v>89.7</v>
      </c>
      <c r="AM1759" s="515">
        <f>Asalariados!P413</f>
        <v>96.7</v>
      </c>
      <c r="AN1759" s="515">
        <f>Asalariados!Q413</f>
        <v>100.5</v>
      </c>
      <c r="AO1759" s="515">
        <f>Asalariados!R413</f>
        <v>103.1</v>
      </c>
      <c r="AP1759" s="515">
        <f>Asalariados!S413</f>
        <v>103.8</v>
      </c>
      <c r="AQ1759" s="515">
        <f>Asalariados!T413</f>
        <v>106.9</v>
      </c>
      <c r="AR1759" s="515">
        <f>Asalariados!U413</f>
        <v>109.3</v>
      </c>
      <c r="AS1759" s="515">
        <f>Asalariados!V413</f>
        <v>110.6</v>
      </c>
      <c r="AT1759" s="515">
        <f>Asalariados!W413</f>
        <v>108.8</v>
      </c>
      <c r="AU1759" s="515">
        <f>Asalariados!X413</f>
        <v>117.2</v>
      </c>
      <c r="AV1759" s="515">
        <f>Asalariados!Y413</f>
        <v>120.5</v>
      </c>
      <c r="AW1759" s="515">
        <f>Asalariados!Z413</f>
        <v>119.2</v>
      </c>
      <c r="AX1759" s="515">
        <f>Asalariados!AA413</f>
        <v>120.6</v>
      </c>
      <c r="AY1759" s="515">
        <f>Asalariados!AB413</f>
        <v>123.5</v>
      </c>
      <c r="AZ1759" s="515">
        <f>Asalariados!AC413</f>
        <v>127</v>
      </c>
      <c r="BA1759" s="515">
        <f>Asalariados!AD413</f>
        <v>130.69999999999999</v>
      </c>
      <c r="BB1759" s="515">
        <f>Asalariados!AE413</f>
        <v>136.69999999999999</v>
      </c>
      <c r="BC1759" s="515">
        <f>Asalariados!AF413</f>
        <v>141.89999999999998</v>
      </c>
      <c r="BD1759" s="515">
        <f>Asalariados!AG413</f>
        <v>148.5</v>
      </c>
      <c r="BE1759" s="515">
        <f>Asalariados!AH413</f>
        <v>154.4</v>
      </c>
      <c r="BF1759" s="515">
        <f>Asalariados!AI413</f>
        <v>161.4</v>
      </c>
      <c r="BG1759" s="515">
        <f>Asalariados!AJ413</f>
        <v>166.9</v>
      </c>
      <c r="BH1759" s="515">
        <f>Asalariados!AK413</f>
        <v>169.39999999999998</v>
      </c>
      <c r="BI1759" s="515">
        <f>Asalariados!AL413</f>
        <v>167.89999999999998</v>
      </c>
      <c r="BJ1759" s="515">
        <f>Asalariados!AM413</f>
        <v>157</v>
      </c>
      <c r="BK1759" s="515">
        <f>Asalariados!AN413</f>
        <v>152.30000000000001</v>
      </c>
      <c r="BL1759" s="515">
        <f>Asalariados!AO413</f>
        <v>153.69999999999999</v>
      </c>
      <c r="BM1759" s="515">
        <f>Asalariados!AP413</f>
        <v>155.40000000000003</v>
      </c>
      <c r="BN1759" s="515">
        <f>Asalariados!AQ413</f>
        <v>157.4</v>
      </c>
      <c r="BO1759" s="515">
        <f>Asalariados!AR413</f>
        <v>160.60000000000002</v>
      </c>
      <c r="BP1759" s="515"/>
    </row>
    <row r="1760" spans="1:68">
      <c r="A1760" s="256" t="s">
        <v>24</v>
      </c>
      <c r="B1760" s="57" t="s">
        <v>90</v>
      </c>
      <c r="C1760" s="279" t="s">
        <v>323</v>
      </c>
      <c r="D1760" s="279" t="s">
        <v>142</v>
      </c>
      <c r="E1760" s="515">
        <v>92.4</v>
      </c>
      <c r="F1760" s="515">
        <v>94.6</v>
      </c>
      <c r="G1760" s="515">
        <v>96.7</v>
      </c>
      <c r="H1760" s="515">
        <v>98.4</v>
      </c>
      <c r="I1760" s="515">
        <v>100.1</v>
      </c>
      <c r="J1760" s="515">
        <v>101.7</v>
      </c>
      <c r="K1760" s="515">
        <v>103.2</v>
      </c>
      <c r="L1760" s="515">
        <v>104.2</v>
      </c>
      <c r="M1760" s="515">
        <v>105.1</v>
      </c>
      <c r="N1760" s="515">
        <v>106.6</v>
      </c>
      <c r="O1760" s="515">
        <v>107.9</v>
      </c>
      <c r="P1760" s="515">
        <v>109.6</v>
      </c>
      <c r="Q1760" s="515">
        <v>111.2</v>
      </c>
      <c r="R1760" s="515">
        <v>113.7</v>
      </c>
      <c r="S1760" s="515">
        <v>116.2</v>
      </c>
      <c r="T1760" s="515">
        <v>117.7</v>
      </c>
      <c r="U1760" s="515">
        <v>119.2</v>
      </c>
      <c r="V1760" s="515">
        <v>122.4</v>
      </c>
      <c r="W1760" s="515">
        <v>125.6</v>
      </c>
      <c r="X1760" s="515">
        <v>129.80000000000001</v>
      </c>
      <c r="Y1760" s="515">
        <v>134</v>
      </c>
      <c r="Z1760" s="515">
        <v>146.4</v>
      </c>
      <c r="AA1760" s="515">
        <v>159.80000000000001</v>
      </c>
      <c r="AB1760" s="515">
        <v>176.5</v>
      </c>
      <c r="AC1760" s="515">
        <v>194.1</v>
      </c>
      <c r="AD1760" s="515">
        <f>Asalariados!G414</f>
        <v>199</v>
      </c>
      <c r="AE1760" s="515">
        <f>Asalariados!H414</f>
        <v>213</v>
      </c>
      <c r="AF1760" s="515">
        <f>Asalariados!I414</f>
        <v>207.5</v>
      </c>
      <c r="AG1760" s="515">
        <f>Asalariados!J414</f>
        <v>204.3</v>
      </c>
      <c r="AH1760" s="515">
        <f>Asalariados!K414</f>
        <v>216.3</v>
      </c>
      <c r="AI1760" s="515">
        <f>Asalariados!L414</f>
        <v>221.6</v>
      </c>
      <c r="AJ1760" s="515">
        <f>Asalariados!M414</f>
        <v>236.4</v>
      </c>
      <c r="AK1760" s="515">
        <f>Asalariados!N414</f>
        <v>253</v>
      </c>
      <c r="AL1760" s="515">
        <f>Asalariados!O414</f>
        <v>261.10000000000002</v>
      </c>
      <c r="AM1760" s="515">
        <f>Asalariados!P414</f>
        <v>280.3</v>
      </c>
      <c r="AN1760" s="515">
        <f>Asalariados!Q414</f>
        <v>292.3</v>
      </c>
      <c r="AO1760" s="515">
        <f>Asalariados!R414</f>
        <v>307.39999999999998</v>
      </c>
      <c r="AP1760" s="515">
        <f>Asalariados!S414</f>
        <v>312.39999999999998</v>
      </c>
      <c r="AQ1760" s="515">
        <f>Asalariados!T414</f>
        <v>320.60000000000002</v>
      </c>
      <c r="AR1760" s="515">
        <f>Asalariados!U414</f>
        <v>326</v>
      </c>
      <c r="AS1760" s="515">
        <f>Asalariados!V414</f>
        <v>339.3</v>
      </c>
      <c r="AT1760" s="515">
        <f>Asalariados!W414</f>
        <v>334.8</v>
      </c>
      <c r="AU1760" s="515">
        <f>Asalariados!X414</f>
        <v>343.3</v>
      </c>
      <c r="AV1760" s="515">
        <f>Asalariados!Y414</f>
        <v>359.5</v>
      </c>
      <c r="AW1760" s="515">
        <f>Asalariados!Z414</f>
        <v>372.3</v>
      </c>
      <c r="AX1760" s="515">
        <f>Asalariados!AA414</f>
        <v>386.90000000000003</v>
      </c>
      <c r="AY1760" s="515">
        <f>Asalariados!AB414</f>
        <v>395.59999999999997</v>
      </c>
      <c r="AZ1760" s="515">
        <f>Asalariados!AC414</f>
        <v>415.1</v>
      </c>
      <c r="BA1760" s="515">
        <f>Asalariados!AD414</f>
        <v>444.70000000000005</v>
      </c>
      <c r="BB1760" s="515">
        <f>Asalariados!AE414</f>
        <v>463.50000000000006</v>
      </c>
      <c r="BC1760" s="515">
        <f>Asalariados!AF414</f>
        <v>491.2</v>
      </c>
      <c r="BD1760" s="515">
        <f>Asalariados!AG414</f>
        <v>524.59999999999991</v>
      </c>
      <c r="BE1760" s="515">
        <f>Asalariados!AH414</f>
        <v>553.5</v>
      </c>
      <c r="BF1760" s="515">
        <f>Asalariados!AI414</f>
        <v>583.19999999999993</v>
      </c>
      <c r="BG1760" s="515">
        <f>Asalariados!AJ414</f>
        <v>596.5</v>
      </c>
      <c r="BH1760" s="515">
        <f>Asalariados!AK414</f>
        <v>606.6</v>
      </c>
      <c r="BI1760" s="515">
        <f>Asalariados!AL414</f>
        <v>607.29999999999995</v>
      </c>
      <c r="BJ1760" s="515">
        <f>Asalariados!AM414</f>
        <v>603.9</v>
      </c>
      <c r="BK1760" s="515">
        <f>Asalariados!AN414</f>
        <v>593</v>
      </c>
      <c r="BL1760" s="515">
        <f>Asalariados!AO414</f>
        <v>604.4</v>
      </c>
      <c r="BM1760" s="515">
        <f>Asalariados!AP414</f>
        <v>609.70000000000005</v>
      </c>
      <c r="BN1760" s="515">
        <f>Asalariados!AQ414</f>
        <v>624.1</v>
      </c>
      <c r="BO1760" s="515">
        <f>Asalariados!AR414</f>
        <v>640.9</v>
      </c>
      <c r="BP1760" s="515"/>
    </row>
    <row r="1761" spans="1:68">
      <c r="A1761" s="256" t="s">
        <v>25</v>
      </c>
      <c r="B1761" s="57" t="s">
        <v>90</v>
      </c>
      <c r="C1761" s="279" t="s">
        <v>323</v>
      </c>
      <c r="D1761" s="279" t="s">
        <v>142</v>
      </c>
      <c r="E1761" s="515">
        <v>52.4</v>
      </c>
      <c r="F1761" s="515">
        <v>53.3</v>
      </c>
      <c r="G1761" s="515">
        <v>54.2</v>
      </c>
      <c r="H1761" s="515">
        <v>55.9</v>
      </c>
      <c r="I1761" s="515">
        <v>57.6</v>
      </c>
      <c r="J1761" s="515">
        <v>60</v>
      </c>
      <c r="K1761" s="515">
        <v>62.4</v>
      </c>
      <c r="L1761" s="515">
        <v>65.2</v>
      </c>
      <c r="M1761" s="515">
        <v>68.099999999999994</v>
      </c>
      <c r="N1761" s="515">
        <v>71.3</v>
      </c>
      <c r="O1761" s="515">
        <v>74.599999999999994</v>
      </c>
      <c r="P1761" s="515">
        <v>76.599999999999994</v>
      </c>
      <c r="Q1761" s="515">
        <v>78.599999999999994</v>
      </c>
      <c r="R1761" s="515">
        <v>82.2</v>
      </c>
      <c r="S1761" s="515">
        <v>85.9</v>
      </c>
      <c r="T1761" s="515">
        <v>87.9</v>
      </c>
      <c r="U1761" s="515">
        <v>89.9</v>
      </c>
      <c r="V1761" s="515">
        <v>92.1</v>
      </c>
      <c r="W1761" s="515">
        <v>94.3</v>
      </c>
      <c r="X1761" s="515">
        <v>97.9</v>
      </c>
      <c r="Y1761" s="515">
        <v>101.6</v>
      </c>
      <c r="Z1761" s="515">
        <v>107.9</v>
      </c>
      <c r="AA1761" s="515">
        <v>114.1</v>
      </c>
      <c r="AB1761" s="515">
        <v>117.9</v>
      </c>
      <c r="AC1761" s="515">
        <v>121.7</v>
      </c>
      <c r="AD1761" s="515">
        <f>Asalariados!G415</f>
        <v>132.4</v>
      </c>
      <c r="AE1761" s="515">
        <f>Asalariados!H415</f>
        <v>138.6</v>
      </c>
      <c r="AF1761" s="515">
        <f>Asalariados!I415</f>
        <v>139.9</v>
      </c>
      <c r="AG1761" s="515">
        <f>Asalariados!J415</f>
        <v>144</v>
      </c>
      <c r="AH1761" s="515">
        <f>Asalariados!K415</f>
        <v>152.9</v>
      </c>
      <c r="AI1761" s="515">
        <f>Asalariados!L415</f>
        <v>161.4</v>
      </c>
      <c r="AJ1761" s="515">
        <f>Asalariados!M415</f>
        <v>165.8</v>
      </c>
      <c r="AK1761" s="515">
        <f>Asalariados!N415</f>
        <v>180.7</v>
      </c>
      <c r="AL1761" s="515">
        <f>Asalariados!O415</f>
        <v>189.6</v>
      </c>
      <c r="AM1761" s="515">
        <f>Asalariados!P415</f>
        <v>201.8</v>
      </c>
      <c r="AN1761" s="515">
        <f>Asalariados!Q415</f>
        <v>216</v>
      </c>
      <c r="AO1761" s="515">
        <f>Asalariados!R415</f>
        <v>226.6</v>
      </c>
      <c r="AP1761" s="515">
        <f>Asalariados!S415</f>
        <v>231.2</v>
      </c>
      <c r="AQ1761" s="515">
        <f>Asalariados!T415</f>
        <v>227.6</v>
      </c>
      <c r="AR1761" s="515">
        <f>Asalariados!U415</f>
        <v>230.4</v>
      </c>
      <c r="AS1761" s="515">
        <f>Asalariados!V415</f>
        <v>232.6</v>
      </c>
      <c r="AT1761" s="515">
        <f>Asalariados!W415</f>
        <v>230.4</v>
      </c>
      <c r="AU1761" s="515">
        <f>Asalariados!X415</f>
        <v>234.8</v>
      </c>
      <c r="AV1761" s="515">
        <f>Asalariados!Y415</f>
        <v>243.6</v>
      </c>
      <c r="AW1761" s="515">
        <f>Asalariados!Z415</f>
        <v>250.8</v>
      </c>
      <c r="AX1761" s="515">
        <f>Asalariados!AA415</f>
        <v>254.1</v>
      </c>
      <c r="AY1761" s="515">
        <f>Asalariados!AB415</f>
        <v>259.10000000000002</v>
      </c>
      <c r="AZ1761" s="515">
        <f>Asalariados!AC415</f>
        <v>268.09999999999997</v>
      </c>
      <c r="BA1761" s="515">
        <f>Asalariados!AD415</f>
        <v>279</v>
      </c>
      <c r="BB1761" s="515">
        <f>Asalariados!AE415</f>
        <v>286.39999999999998</v>
      </c>
      <c r="BC1761" s="515">
        <f>Asalariados!AF415</f>
        <v>297.10000000000002</v>
      </c>
      <c r="BD1761" s="515">
        <f>Asalariados!AG415</f>
        <v>310.7</v>
      </c>
      <c r="BE1761" s="515">
        <f>Asalariados!AH415</f>
        <v>317</v>
      </c>
      <c r="BF1761" s="515">
        <f>Asalariados!AI415</f>
        <v>324.70000000000005</v>
      </c>
      <c r="BG1761" s="515">
        <f>Asalariados!AJ415</f>
        <v>332</v>
      </c>
      <c r="BH1761" s="515">
        <f>Asalariados!AK415</f>
        <v>335.2</v>
      </c>
      <c r="BI1761" s="515">
        <f>Asalariados!AL415</f>
        <v>333.5</v>
      </c>
      <c r="BJ1761" s="515">
        <f>Asalariados!AM415</f>
        <v>329.69999999999993</v>
      </c>
      <c r="BK1761" s="515">
        <f>Asalariados!AN415</f>
        <v>328.7</v>
      </c>
      <c r="BL1761" s="515">
        <f>Asalariados!AO415</f>
        <v>333.1</v>
      </c>
      <c r="BM1761" s="515">
        <f>Asalariados!AP415</f>
        <v>335.39999999999992</v>
      </c>
      <c r="BN1761" s="515">
        <f>Asalariados!AQ415</f>
        <v>344</v>
      </c>
      <c r="BO1761" s="515">
        <f>Asalariados!AR415</f>
        <v>352.00000000000006</v>
      </c>
      <c r="BP1761" s="515"/>
    </row>
    <row r="1762" spans="1:68">
      <c r="A1762" s="256" t="s">
        <v>26</v>
      </c>
      <c r="B1762" s="57" t="s">
        <v>90</v>
      </c>
      <c r="C1762" s="279" t="s">
        <v>323</v>
      </c>
      <c r="D1762" s="279" t="s">
        <v>142</v>
      </c>
      <c r="E1762" s="515">
        <v>33</v>
      </c>
      <c r="F1762" s="515">
        <v>33.6</v>
      </c>
      <c r="G1762" s="515">
        <v>34.200000000000003</v>
      </c>
      <c r="H1762" s="515">
        <v>34.299999999999997</v>
      </c>
      <c r="I1762" s="515">
        <v>34.299999999999997</v>
      </c>
      <c r="J1762" s="515">
        <v>34.299999999999997</v>
      </c>
      <c r="K1762" s="515">
        <v>34.299999999999997</v>
      </c>
      <c r="L1762" s="515">
        <v>35</v>
      </c>
      <c r="M1762" s="515">
        <v>35.6</v>
      </c>
      <c r="N1762" s="515">
        <v>36.799999999999997</v>
      </c>
      <c r="O1762" s="515">
        <v>38</v>
      </c>
      <c r="P1762" s="515">
        <v>39.5</v>
      </c>
      <c r="Q1762" s="515">
        <v>41</v>
      </c>
      <c r="R1762" s="515">
        <v>41.8</v>
      </c>
      <c r="S1762" s="515">
        <v>42.6</v>
      </c>
      <c r="T1762" s="515">
        <v>43.2</v>
      </c>
      <c r="U1762" s="515">
        <v>43.7</v>
      </c>
      <c r="V1762" s="515">
        <v>44</v>
      </c>
      <c r="W1762" s="515">
        <v>44.2</v>
      </c>
      <c r="X1762" s="515">
        <v>44.8</v>
      </c>
      <c r="Y1762" s="515">
        <v>45.4</v>
      </c>
      <c r="Z1762" s="515">
        <v>47.1</v>
      </c>
      <c r="AA1762" s="515">
        <v>48.8</v>
      </c>
      <c r="AB1762" s="515">
        <v>49.5</v>
      </c>
      <c r="AC1762" s="515">
        <v>50.2</v>
      </c>
      <c r="AD1762" s="515">
        <f>Asalariados!G416</f>
        <v>53.3</v>
      </c>
      <c r="AE1762" s="515">
        <f>Asalariados!H416</f>
        <v>52.2</v>
      </c>
      <c r="AF1762" s="515">
        <f>Asalariados!I416</f>
        <v>52.2</v>
      </c>
      <c r="AG1762" s="515">
        <f>Asalariados!J416</f>
        <v>58.9</v>
      </c>
      <c r="AH1762" s="515">
        <f>Asalariados!K416</f>
        <v>57.3</v>
      </c>
      <c r="AI1762" s="515">
        <f>Asalariados!L416</f>
        <v>61</v>
      </c>
      <c r="AJ1762" s="515">
        <f>Asalariados!M416</f>
        <v>61.6</v>
      </c>
      <c r="AK1762" s="515">
        <f>Asalariados!N416</f>
        <v>60.3</v>
      </c>
      <c r="AL1762" s="515">
        <f>Asalariados!O416</f>
        <v>62</v>
      </c>
      <c r="AM1762" s="515">
        <f>Asalariados!P416</f>
        <v>67.2</v>
      </c>
      <c r="AN1762" s="515">
        <f>Asalariados!Q416</f>
        <v>68.599999999999994</v>
      </c>
      <c r="AO1762" s="515">
        <f>Asalariados!R416</f>
        <v>70.099999999999994</v>
      </c>
      <c r="AP1762" s="515">
        <f>Asalariados!S416</f>
        <v>70.900000000000006</v>
      </c>
      <c r="AQ1762" s="515">
        <f>Asalariados!T416</f>
        <v>69.8</v>
      </c>
      <c r="AR1762" s="515">
        <f>Asalariados!U416</f>
        <v>70.599999999999994</v>
      </c>
      <c r="AS1762" s="515">
        <f>Asalariados!V416</f>
        <v>73.3</v>
      </c>
      <c r="AT1762" s="515">
        <f>Asalariados!W416</f>
        <v>71.2</v>
      </c>
      <c r="AU1762" s="515">
        <f>Asalariados!X416</f>
        <v>74.5</v>
      </c>
      <c r="AV1762" s="515">
        <f>Asalariados!Y416</f>
        <v>76.3</v>
      </c>
      <c r="AW1762" s="515">
        <f>Asalariados!Z416</f>
        <v>76.2</v>
      </c>
      <c r="AX1762" s="515">
        <f>Asalariados!AA416</f>
        <v>80.100000000000009</v>
      </c>
      <c r="AY1762" s="515">
        <f>Asalariados!AB416</f>
        <v>80.900000000000006</v>
      </c>
      <c r="AZ1762" s="515">
        <f>Asalariados!AC416</f>
        <v>81.599999999999994</v>
      </c>
      <c r="BA1762" s="515">
        <f>Asalariados!AD416</f>
        <v>85.5</v>
      </c>
      <c r="BB1762" s="515">
        <f>Asalariados!AE416</f>
        <v>86.700000000000017</v>
      </c>
      <c r="BC1762" s="515">
        <f>Asalariados!AF416</f>
        <v>88.199999999999989</v>
      </c>
      <c r="BD1762" s="515">
        <f>Asalariados!AG416</f>
        <v>89.5</v>
      </c>
      <c r="BE1762" s="515">
        <f>Asalariados!AH416</f>
        <v>92.100000000000009</v>
      </c>
      <c r="BF1762" s="515">
        <f>Asalariados!AI416</f>
        <v>93.9</v>
      </c>
      <c r="BG1762" s="515">
        <f>Asalariados!AJ416</f>
        <v>94.499999999999986</v>
      </c>
      <c r="BH1762" s="515">
        <f>Asalariados!AK416</f>
        <v>95.199999999999989</v>
      </c>
      <c r="BI1762" s="515">
        <f>Asalariados!AL416</f>
        <v>93.9</v>
      </c>
      <c r="BJ1762" s="515">
        <f>Asalariados!AM416</f>
        <v>90.8</v>
      </c>
      <c r="BK1762" s="515">
        <f>Asalariados!AN416</f>
        <v>90.800000000000011</v>
      </c>
      <c r="BL1762" s="515">
        <f>Asalariados!AO416</f>
        <v>91.5</v>
      </c>
      <c r="BM1762" s="515">
        <f>Asalariados!AP416</f>
        <v>92.1</v>
      </c>
      <c r="BN1762" s="515">
        <f>Asalariados!AQ416</f>
        <v>93.499999999999986</v>
      </c>
      <c r="BO1762" s="515">
        <f>Asalariados!AR416</f>
        <v>95.199999999999989</v>
      </c>
      <c r="BP1762" s="515"/>
    </row>
    <row r="1763" spans="1:68">
      <c r="A1763" s="256" t="s">
        <v>27</v>
      </c>
      <c r="B1763" s="57" t="s">
        <v>90</v>
      </c>
      <c r="C1763" s="279" t="s">
        <v>323</v>
      </c>
      <c r="D1763" s="279" t="s">
        <v>142</v>
      </c>
      <c r="E1763" s="515">
        <v>39</v>
      </c>
      <c r="F1763" s="515">
        <v>39.6</v>
      </c>
      <c r="G1763" s="515">
        <v>40.200000000000003</v>
      </c>
      <c r="H1763" s="515">
        <v>41.9</v>
      </c>
      <c r="I1763" s="515">
        <v>43.6</v>
      </c>
      <c r="J1763" s="515">
        <v>44.5</v>
      </c>
      <c r="K1763" s="515">
        <v>45.3</v>
      </c>
      <c r="L1763" s="515">
        <v>47.3</v>
      </c>
      <c r="M1763" s="515">
        <v>49.2</v>
      </c>
      <c r="N1763" s="515">
        <v>50.4</v>
      </c>
      <c r="O1763" s="515">
        <v>51.6</v>
      </c>
      <c r="P1763" s="515">
        <v>53</v>
      </c>
      <c r="Q1763" s="515">
        <v>54.4</v>
      </c>
      <c r="R1763" s="515">
        <v>55.1</v>
      </c>
      <c r="S1763" s="515">
        <v>55.8</v>
      </c>
      <c r="T1763" s="515">
        <v>57.2</v>
      </c>
      <c r="U1763" s="515">
        <v>58.6</v>
      </c>
      <c r="V1763" s="515">
        <v>59.7</v>
      </c>
      <c r="W1763" s="515">
        <v>60.8</v>
      </c>
      <c r="X1763" s="515">
        <v>64.3</v>
      </c>
      <c r="Y1763" s="515">
        <v>67.900000000000006</v>
      </c>
      <c r="Z1763" s="515">
        <v>75.099999999999994</v>
      </c>
      <c r="AA1763" s="515">
        <v>82.9</v>
      </c>
      <c r="AB1763" s="515">
        <v>84.9</v>
      </c>
      <c r="AC1763" s="515">
        <v>86.9</v>
      </c>
      <c r="AD1763" s="515">
        <f>Asalariados!G417</f>
        <v>91.8</v>
      </c>
      <c r="AE1763" s="515">
        <f>Asalariados!H417</f>
        <v>96.3</v>
      </c>
      <c r="AF1763" s="515">
        <f>Asalariados!I417</f>
        <v>99.9</v>
      </c>
      <c r="AG1763" s="515">
        <f>Asalariados!J417</f>
        <v>104.1</v>
      </c>
      <c r="AH1763" s="515">
        <f>Asalariados!K417</f>
        <v>112.7</v>
      </c>
      <c r="AI1763" s="515">
        <f>Asalariados!L417</f>
        <v>115.5</v>
      </c>
      <c r="AJ1763" s="515">
        <f>Asalariados!M417</f>
        <v>116.5</v>
      </c>
      <c r="AK1763" s="515">
        <f>Asalariados!N417</f>
        <v>125.5</v>
      </c>
      <c r="AL1763" s="515">
        <f>Asalariados!O417</f>
        <v>127.4</v>
      </c>
      <c r="AM1763" s="515">
        <f>Asalariados!P417</f>
        <v>138.9</v>
      </c>
      <c r="AN1763" s="515">
        <f>Asalariados!Q417</f>
        <v>146.4</v>
      </c>
      <c r="AO1763" s="515">
        <f>Asalariados!R417</f>
        <v>150.30000000000001</v>
      </c>
      <c r="AP1763" s="515">
        <f>Asalariados!S417</f>
        <v>152.6</v>
      </c>
      <c r="AQ1763" s="515">
        <f>Asalariados!T417</f>
        <v>153</v>
      </c>
      <c r="AR1763" s="515">
        <f>Asalariados!U417</f>
        <v>155.30000000000001</v>
      </c>
      <c r="AS1763" s="515">
        <f>Asalariados!V417</f>
        <v>160.30000000000001</v>
      </c>
      <c r="AT1763" s="515">
        <f>Asalariados!W417</f>
        <v>156</v>
      </c>
      <c r="AU1763" s="515">
        <f>Asalariados!X417</f>
        <v>160.1</v>
      </c>
      <c r="AV1763" s="515">
        <f>Asalariados!Y417</f>
        <v>161.5</v>
      </c>
      <c r="AW1763" s="515">
        <f>Asalariados!Z417</f>
        <v>165</v>
      </c>
      <c r="AX1763" s="515">
        <f>Asalariados!AA417</f>
        <v>168.79999999999998</v>
      </c>
      <c r="AY1763" s="515">
        <f>Asalariados!AB417</f>
        <v>169.5</v>
      </c>
      <c r="AZ1763" s="515">
        <f>Asalariados!AC417</f>
        <v>172.8</v>
      </c>
      <c r="BA1763" s="515">
        <f>Asalariados!AD417</f>
        <v>176.10000000000002</v>
      </c>
      <c r="BB1763" s="515">
        <f>Asalariados!AE417</f>
        <v>178.00000000000003</v>
      </c>
      <c r="BC1763" s="515">
        <f>Asalariados!AF417</f>
        <v>187.09999999999997</v>
      </c>
      <c r="BD1763" s="515">
        <f>Asalariados!AG417</f>
        <v>194.90000000000003</v>
      </c>
      <c r="BE1763" s="515">
        <f>Asalariados!AH417</f>
        <v>199.9</v>
      </c>
      <c r="BF1763" s="515">
        <f>Asalariados!AI417</f>
        <v>204.5</v>
      </c>
      <c r="BG1763" s="515">
        <f>Asalariados!AJ417</f>
        <v>208.59999999999997</v>
      </c>
      <c r="BH1763" s="515">
        <f>Asalariados!AK417</f>
        <v>210.29999999999998</v>
      </c>
      <c r="BI1763" s="515">
        <f>Asalariados!AL417</f>
        <v>209.90000000000003</v>
      </c>
      <c r="BJ1763" s="515">
        <f>Asalariados!AM417</f>
        <v>205.60000000000002</v>
      </c>
      <c r="BK1763" s="515">
        <f>Asalariados!AN417</f>
        <v>204.70000000000005</v>
      </c>
      <c r="BL1763" s="515">
        <f>Asalariados!AO417</f>
        <v>206.4</v>
      </c>
      <c r="BM1763" s="515">
        <f>Asalariados!AP417</f>
        <v>208</v>
      </c>
      <c r="BN1763" s="515">
        <f>Asalariados!AQ417</f>
        <v>211</v>
      </c>
      <c r="BO1763" s="515">
        <f>Asalariados!AR417</f>
        <v>215.79999999999998</v>
      </c>
      <c r="BP1763" s="515"/>
    </row>
    <row r="1764" spans="1:68">
      <c r="A1764" s="256" t="s">
        <v>28</v>
      </c>
      <c r="B1764" s="57" t="s">
        <v>90</v>
      </c>
      <c r="C1764" s="279" t="s">
        <v>323</v>
      </c>
      <c r="D1764" s="279" t="s">
        <v>142</v>
      </c>
      <c r="E1764" s="515">
        <v>80.400000000000006</v>
      </c>
      <c r="F1764" s="515">
        <v>82.4</v>
      </c>
      <c r="G1764" s="515">
        <v>84.3</v>
      </c>
      <c r="H1764" s="515">
        <v>86.9</v>
      </c>
      <c r="I1764" s="515">
        <v>89.5</v>
      </c>
      <c r="J1764" s="515">
        <v>94.3</v>
      </c>
      <c r="K1764" s="515">
        <v>98.4</v>
      </c>
      <c r="L1764" s="515">
        <v>103.4</v>
      </c>
      <c r="M1764" s="515">
        <v>108.5</v>
      </c>
      <c r="N1764" s="515">
        <v>121.1</v>
      </c>
      <c r="O1764" s="515">
        <v>134.80000000000001</v>
      </c>
      <c r="P1764" s="515">
        <v>135.5</v>
      </c>
      <c r="Q1764" s="515">
        <v>136.1</v>
      </c>
      <c r="R1764" s="515">
        <v>145</v>
      </c>
      <c r="S1764" s="515">
        <v>154.4</v>
      </c>
      <c r="T1764" s="515">
        <v>162.1</v>
      </c>
      <c r="U1764" s="515">
        <v>170.1</v>
      </c>
      <c r="V1764" s="515">
        <v>181.5</v>
      </c>
      <c r="W1764" s="515">
        <v>193.5</v>
      </c>
      <c r="X1764" s="515">
        <v>210.1</v>
      </c>
      <c r="Y1764" s="515">
        <v>227.8</v>
      </c>
      <c r="Z1764" s="515">
        <v>231.7</v>
      </c>
      <c r="AA1764" s="515">
        <v>235.3</v>
      </c>
      <c r="AB1764" s="515">
        <v>248.1</v>
      </c>
      <c r="AC1764" s="515">
        <v>261.10000000000002</v>
      </c>
      <c r="AD1764" s="515">
        <f>Asalariados!G418</f>
        <v>252.2</v>
      </c>
      <c r="AE1764" s="515">
        <f>Asalariados!H418</f>
        <v>261.10000000000002</v>
      </c>
      <c r="AF1764" s="515">
        <f>Asalariados!I418</f>
        <v>273.3</v>
      </c>
      <c r="AG1764" s="515">
        <f>Asalariados!J418</f>
        <v>286.7</v>
      </c>
      <c r="AH1764" s="515">
        <f>Asalariados!K418</f>
        <v>276.3</v>
      </c>
      <c r="AI1764" s="515">
        <f>Asalariados!L418</f>
        <v>280.39999999999998</v>
      </c>
      <c r="AJ1764" s="515">
        <f>Asalariados!M418</f>
        <v>307.10000000000002</v>
      </c>
      <c r="AK1764" s="515">
        <f>Asalariados!N418</f>
        <v>326</v>
      </c>
      <c r="AL1764" s="515">
        <f>Asalariados!O418</f>
        <v>345.7</v>
      </c>
      <c r="AM1764" s="515">
        <f>Asalariados!P418</f>
        <v>357.7</v>
      </c>
      <c r="AN1764" s="515">
        <f>Asalariados!Q418</f>
        <v>374.4</v>
      </c>
      <c r="AO1764" s="515">
        <f>Asalariados!R418</f>
        <v>398.9</v>
      </c>
      <c r="AP1764" s="515">
        <f>Asalariados!S418</f>
        <v>417.4</v>
      </c>
      <c r="AQ1764" s="515">
        <f>Asalariados!T418</f>
        <v>425.7</v>
      </c>
      <c r="AR1764" s="515">
        <f>Asalariados!U418</f>
        <v>419.9</v>
      </c>
      <c r="AS1764" s="515">
        <f>Asalariados!V418</f>
        <v>430.3</v>
      </c>
      <c r="AT1764" s="515">
        <f>Asalariados!W418</f>
        <v>430.4</v>
      </c>
      <c r="AU1764" s="515">
        <f>Asalariados!X418</f>
        <v>428</v>
      </c>
      <c r="AV1764" s="515">
        <f>Asalariados!Y418</f>
        <v>445.4</v>
      </c>
      <c r="AW1764" s="515">
        <f>Asalariados!Z418</f>
        <v>467.09999999999997</v>
      </c>
      <c r="AX1764" s="515">
        <f>Asalariados!AA418</f>
        <v>488.20000000000005</v>
      </c>
      <c r="AY1764" s="515">
        <f>Asalariados!AB418</f>
        <v>510.90000000000003</v>
      </c>
      <c r="AZ1764" s="515">
        <f>Asalariados!AC418</f>
        <v>518.9</v>
      </c>
      <c r="BA1764" s="515">
        <f>Asalariados!AD418</f>
        <v>534.79999999999995</v>
      </c>
      <c r="BB1764" s="515">
        <f>Asalariados!AE418</f>
        <v>555.5</v>
      </c>
      <c r="BC1764" s="515">
        <f>Asalariados!AF418</f>
        <v>573.9</v>
      </c>
      <c r="BD1764" s="515">
        <f>Asalariados!AG418</f>
        <v>600</v>
      </c>
      <c r="BE1764" s="515">
        <f>Asalariados!AH418</f>
        <v>602.5</v>
      </c>
      <c r="BF1764" s="515">
        <f>Asalariados!AI418</f>
        <v>620.20000000000005</v>
      </c>
      <c r="BG1764" s="515">
        <f>Asalariados!AJ418</f>
        <v>624.1</v>
      </c>
      <c r="BH1764" s="515">
        <f>Asalariados!AK418</f>
        <v>641.19999999999993</v>
      </c>
      <c r="BI1764" s="515">
        <f>Asalariados!AL418</f>
        <v>649</v>
      </c>
      <c r="BJ1764" s="515">
        <f>Asalariados!AM418</f>
        <v>638.69999999999993</v>
      </c>
      <c r="BK1764" s="515">
        <f>Asalariados!AN418</f>
        <v>638.19999999999993</v>
      </c>
      <c r="BL1764" s="515">
        <f>Asalariados!AO418</f>
        <v>645.19999999999993</v>
      </c>
      <c r="BM1764" s="515">
        <f>Asalariados!AP418</f>
        <v>650</v>
      </c>
      <c r="BN1764" s="515">
        <f>Asalariados!AQ418</f>
        <v>661.8</v>
      </c>
      <c r="BO1764" s="515">
        <f>Asalariados!AR418</f>
        <v>678.69999999999993</v>
      </c>
      <c r="BP1764" s="515"/>
    </row>
    <row r="1765" spans="1:68">
      <c r="A1765" s="256" t="s">
        <v>29</v>
      </c>
      <c r="B1765" s="57" t="s">
        <v>90</v>
      </c>
      <c r="C1765" s="279" t="s">
        <v>323</v>
      </c>
      <c r="D1765" s="279" t="s">
        <v>142</v>
      </c>
      <c r="E1765" s="515">
        <v>17.899999999999999</v>
      </c>
      <c r="F1765" s="515">
        <v>18.100000000000001</v>
      </c>
      <c r="G1765" s="515">
        <v>18.3</v>
      </c>
      <c r="H1765" s="515">
        <v>19.2</v>
      </c>
      <c r="I1765" s="515">
        <v>20.100000000000001</v>
      </c>
      <c r="J1765" s="515">
        <v>21.3</v>
      </c>
      <c r="K1765" s="515">
        <v>22.5</v>
      </c>
      <c r="L1765" s="515">
        <v>25.3</v>
      </c>
      <c r="M1765" s="515">
        <v>28.3</v>
      </c>
      <c r="N1765" s="515">
        <v>29.2</v>
      </c>
      <c r="O1765" s="515">
        <v>30.1</v>
      </c>
      <c r="P1765" s="515">
        <v>31.7</v>
      </c>
      <c r="Q1765" s="515">
        <v>33.4</v>
      </c>
      <c r="R1765" s="515">
        <v>35.5</v>
      </c>
      <c r="S1765" s="515">
        <v>37.700000000000003</v>
      </c>
      <c r="T1765" s="515">
        <v>40</v>
      </c>
      <c r="U1765" s="515">
        <v>42.4</v>
      </c>
      <c r="V1765" s="515">
        <v>43.2</v>
      </c>
      <c r="W1765" s="515">
        <v>44</v>
      </c>
      <c r="X1765" s="515">
        <v>45.7</v>
      </c>
      <c r="Y1765" s="515">
        <v>47.5</v>
      </c>
      <c r="Z1765" s="515">
        <v>48.6</v>
      </c>
      <c r="AA1765" s="515">
        <v>49.7</v>
      </c>
      <c r="AB1765" s="515">
        <v>50.4</v>
      </c>
      <c r="AC1765" s="515">
        <v>51.1</v>
      </c>
      <c r="AD1765" s="515">
        <f>Asalariados!G419</f>
        <v>52.2</v>
      </c>
      <c r="AE1765" s="515">
        <f>Asalariados!H419</f>
        <v>58</v>
      </c>
      <c r="AF1765" s="515">
        <f>Asalariados!I419</f>
        <v>54.2</v>
      </c>
      <c r="AG1765" s="515">
        <f>Asalariados!J419</f>
        <v>54.7</v>
      </c>
      <c r="AH1765" s="515">
        <f>Asalariados!K419</f>
        <v>66.5</v>
      </c>
      <c r="AI1765" s="515">
        <f>Asalariados!L419</f>
        <v>66.7</v>
      </c>
      <c r="AJ1765" s="515">
        <f>Asalariados!M419</f>
        <v>67.5</v>
      </c>
      <c r="AK1765" s="515">
        <f>Asalariados!N419</f>
        <v>63.5</v>
      </c>
      <c r="AL1765" s="515">
        <f>Asalariados!O419</f>
        <v>63.4</v>
      </c>
      <c r="AM1765" s="515">
        <f>Asalariados!P419</f>
        <v>67.2</v>
      </c>
      <c r="AN1765" s="515">
        <f>Asalariados!Q419</f>
        <v>71.900000000000006</v>
      </c>
      <c r="AO1765" s="515">
        <f>Asalariados!R419</f>
        <v>75.2</v>
      </c>
      <c r="AP1765" s="515">
        <f>Asalariados!S419</f>
        <v>74.400000000000006</v>
      </c>
      <c r="AQ1765" s="515">
        <f>Asalariados!T419</f>
        <v>72.900000000000006</v>
      </c>
      <c r="AR1765" s="515">
        <f>Asalariados!U419</f>
        <v>73.3</v>
      </c>
      <c r="AS1765" s="515">
        <f>Asalariados!V419</f>
        <v>73.2</v>
      </c>
      <c r="AT1765" s="515">
        <f>Asalariados!W419</f>
        <v>73.099999999999994</v>
      </c>
      <c r="AU1765" s="515">
        <f>Asalariados!X419</f>
        <v>77.5</v>
      </c>
      <c r="AV1765" s="515">
        <f>Asalariados!Y419</f>
        <v>80.099999999999994</v>
      </c>
      <c r="AW1765" s="515">
        <f>Asalariados!Z419</f>
        <v>82.5</v>
      </c>
      <c r="AX1765" s="515">
        <f>Asalariados!AA419</f>
        <v>81.999999999999986</v>
      </c>
      <c r="AY1765" s="515">
        <f>Asalariados!AB419</f>
        <v>83.100000000000009</v>
      </c>
      <c r="AZ1765" s="515">
        <f>Asalariados!AC419</f>
        <v>86.2</v>
      </c>
      <c r="BA1765" s="515">
        <f>Asalariados!AD419</f>
        <v>90.300000000000011</v>
      </c>
      <c r="BB1765" s="515">
        <f>Asalariados!AE419</f>
        <v>92.2</v>
      </c>
      <c r="BC1765" s="515">
        <f>Asalariados!AF419</f>
        <v>94.8</v>
      </c>
      <c r="BD1765" s="515">
        <f>Asalariados!AG419</f>
        <v>97.2</v>
      </c>
      <c r="BE1765" s="515">
        <f>Asalariados!AH419</f>
        <v>99.499999999999986</v>
      </c>
      <c r="BF1765" s="515">
        <f>Asalariados!AI419</f>
        <v>105.7</v>
      </c>
      <c r="BG1765" s="515">
        <f>Asalariados!AJ419</f>
        <v>108.8</v>
      </c>
      <c r="BH1765" s="515">
        <f>Asalariados!AK419</f>
        <v>110.7</v>
      </c>
      <c r="BI1765" s="515">
        <f>Asalariados!AL419</f>
        <v>110.60000000000001</v>
      </c>
      <c r="BJ1765" s="515">
        <f>Asalariados!AM419</f>
        <v>109.00000000000001</v>
      </c>
      <c r="BK1765" s="515">
        <f>Asalariados!AN419</f>
        <v>108.1</v>
      </c>
      <c r="BL1765" s="515">
        <f>Asalariados!AO419</f>
        <v>109.39999999999999</v>
      </c>
      <c r="BM1765" s="515">
        <f>Asalariados!AP419</f>
        <v>110.3</v>
      </c>
      <c r="BN1765" s="515">
        <f>Asalariados!AQ419</f>
        <v>112.5</v>
      </c>
      <c r="BO1765" s="515">
        <f>Asalariados!AR419</f>
        <v>115.5</v>
      </c>
      <c r="BP1765" s="515"/>
    </row>
    <row r="1766" spans="1:68">
      <c r="A1766" s="256" t="s">
        <v>30</v>
      </c>
      <c r="B1766" s="57" t="s">
        <v>90</v>
      </c>
      <c r="C1766" s="279" t="s">
        <v>323</v>
      </c>
      <c r="D1766" s="279" t="s">
        <v>142</v>
      </c>
      <c r="E1766" s="515">
        <v>13.8</v>
      </c>
      <c r="F1766" s="515">
        <v>14</v>
      </c>
      <c r="G1766" s="515">
        <v>14.2</v>
      </c>
      <c r="H1766" s="515">
        <v>14.4</v>
      </c>
      <c r="I1766" s="515">
        <v>14.6</v>
      </c>
      <c r="J1766" s="515">
        <v>14.9</v>
      </c>
      <c r="K1766" s="515">
        <v>15.2</v>
      </c>
      <c r="L1766" s="515">
        <v>15.4</v>
      </c>
      <c r="M1766" s="515">
        <v>15.6</v>
      </c>
      <c r="N1766" s="515">
        <v>16.2</v>
      </c>
      <c r="O1766" s="515">
        <v>16.8</v>
      </c>
      <c r="P1766" s="515">
        <v>17.2</v>
      </c>
      <c r="Q1766" s="515">
        <v>17.399999999999999</v>
      </c>
      <c r="R1766" s="515">
        <v>17.8</v>
      </c>
      <c r="S1766" s="515">
        <v>18.100000000000001</v>
      </c>
      <c r="T1766" s="515">
        <v>18.399999999999999</v>
      </c>
      <c r="U1766" s="515">
        <v>18.600000000000001</v>
      </c>
      <c r="V1766" s="515">
        <v>18.7</v>
      </c>
      <c r="W1766" s="515">
        <v>18.8</v>
      </c>
      <c r="X1766" s="515">
        <v>19</v>
      </c>
      <c r="Y1766" s="515">
        <v>19.2</v>
      </c>
      <c r="Z1766" s="515">
        <v>19.399999999999999</v>
      </c>
      <c r="AA1766" s="515">
        <v>19.600000000000001</v>
      </c>
      <c r="AB1766" s="515">
        <v>20.2</v>
      </c>
      <c r="AC1766" s="515">
        <v>20.8</v>
      </c>
      <c r="AD1766" s="515">
        <f>Asalariados!G420</f>
        <v>22.4</v>
      </c>
      <c r="AE1766" s="515">
        <f>Asalariados!H420</f>
        <v>23.2</v>
      </c>
      <c r="AF1766" s="515">
        <f>Asalariados!I420</f>
        <v>24.1</v>
      </c>
      <c r="AG1766" s="515">
        <f>Asalariados!J420</f>
        <v>22.2</v>
      </c>
      <c r="AH1766" s="515">
        <f>Asalariados!K420</f>
        <v>20.399999999999999</v>
      </c>
      <c r="AI1766" s="515">
        <f>Asalariados!L420</f>
        <v>20.399999999999999</v>
      </c>
      <c r="AJ1766" s="515">
        <f>Asalariados!M420</f>
        <v>22.3</v>
      </c>
      <c r="AK1766" s="515">
        <f>Asalariados!N420</f>
        <v>27.9</v>
      </c>
      <c r="AL1766" s="515">
        <f>Asalariados!O420</f>
        <v>30.3</v>
      </c>
      <c r="AM1766" s="515">
        <f>Asalariados!P420</f>
        <v>31.7</v>
      </c>
      <c r="AN1766" s="515">
        <f>Asalariados!Q420</f>
        <v>33.5</v>
      </c>
      <c r="AO1766" s="515">
        <f>Asalariados!R420</f>
        <v>34.4</v>
      </c>
      <c r="AP1766" s="515">
        <f>Asalariados!S420</f>
        <v>34.9</v>
      </c>
      <c r="AQ1766" s="515">
        <f>Asalariados!T420</f>
        <v>35.1</v>
      </c>
      <c r="AR1766" s="515">
        <f>Asalariados!U420</f>
        <v>36.799999999999997</v>
      </c>
      <c r="AS1766" s="515">
        <f>Asalariados!V420</f>
        <v>37</v>
      </c>
      <c r="AT1766" s="515">
        <f>Asalariados!W420</f>
        <v>37.6</v>
      </c>
      <c r="AU1766" s="515">
        <f>Asalariados!X420</f>
        <v>41.4</v>
      </c>
      <c r="AV1766" s="515">
        <f>Asalariados!Y420</f>
        <v>45.1</v>
      </c>
      <c r="AW1766" s="515">
        <f>Asalariados!Z420</f>
        <v>48.8</v>
      </c>
      <c r="AX1766" s="515">
        <f>Asalariados!AA420</f>
        <v>51.199999999999996</v>
      </c>
      <c r="AY1766" s="515">
        <f>Asalariados!AB420</f>
        <v>52.099999999999994</v>
      </c>
      <c r="AZ1766" s="515">
        <f>Asalariados!AC420</f>
        <v>52.499999999999993</v>
      </c>
      <c r="BA1766" s="515">
        <f>Asalariados!AD420</f>
        <v>53.600000000000009</v>
      </c>
      <c r="BB1766" s="515">
        <f>Asalariados!AE420</f>
        <v>55</v>
      </c>
      <c r="BC1766" s="515">
        <f>Asalariados!AF420</f>
        <v>55.5</v>
      </c>
      <c r="BD1766" s="515">
        <f>Asalariados!AG420</f>
        <v>57</v>
      </c>
      <c r="BE1766" s="515">
        <f>Asalariados!AH420</f>
        <v>58.3</v>
      </c>
      <c r="BF1766" s="515">
        <f>Asalariados!AI420</f>
        <v>58.6</v>
      </c>
      <c r="BG1766" s="515">
        <f>Asalariados!AJ420</f>
        <v>59.2</v>
      </c>
      <c r="BH1766" s="515">
        <f>Asalariados!AK420</f>
        <v>59.900000000000006</v>
      </c>
      <c r="BI1766" s="515">
        <f>Asalariados!AL420</f>
        <v>61</v>
      </c>
      <c r="BJ1766" s="515">
        <f>Asalariados!AM420</f>
        <v>61.199999999999996</v>
      </c>
      <c r="BK1766" s="515">
        <f>Asalariados!AN420</f>
        <v>62.499999999999993</v>
      </c>
      <c r="BL1766" s="515">
        <f>Asalariados!AO420</f>
        <v>62.8</v>
      </c>
      <c r="BM1766" s="515">
        <f>Asalariados!AP420</f>
        <v>63</v>
      </c>
      <c r="BN1766" s="515">
        <f>Asalariados!AQ420</f>
        <v>64.399999999999991</v>
      </c>
      <c r="BO1766" s="515">
        <f>Asalariados!AR420</f>
        <v>65.2</v>
      </c>
      <c r="BP1766" s="515"/>
    </row>
    <row r="1767" spans="1:68">
      <c r="A1767" s="256" t="s">
        <v>31</v>
      </c>
      <c r="B1767" s="57" t="s">
        <v>90</v>
      </c>
      <c r="C1767" s="279" t="s">
        <v>323</v>
      </c>
      <c r="D1767" s="279" t="s">
        <v>142</v>
      </c>
      <c r="E1767" s="515">
        <v>40.4</v>
      </c>
      <c r="F1767" s="515">
        <v>41.6</v>
      </c>
      <c r="G1767" s="515">
        <v>42.8</v>
      </c>
      <c r="H1767" s="515">
        <v>43.5</v>
      </c>
      <c r="I1767" s="515">
        <v>44.2</v>
      </c>
      <c r="J1767" s="515">
        <v>45.4</v>
      </c>
      <c r="K1767" s="515">
        <v>46.6</v>
      </c>
      <c r="L1767" s="515">
        <v>48.2</v>
      </c>
      <c r="M1767" s="515">
        <v>49.8</v>
      </c>
      <c r="N1767" s="515">
        <v>51.1</v>
      </c>
      <c r="O1767" s="515">
        <v>52.4</v>
      </c>
      <c r="P1767" s="515">
        <v>54.1</v>
      </c>
      <c r="Q1767" s="515">
        <v>55.8</v>
      </c>
      <c r="R1767" s="515">
        <v>56.9</v>
      </c>
      <c r="S1767" s="515">
        <v>58</v>
      </c>
      <c r="T1767" s="515">
        <v>60.8</v>
      </c>
      <c r="U1767" s="515">
        <v>63.7</v>
      </c>
      <c r="V1767" s="515">
        <v>66</v>
      </c>
      <c r="W1767" s="515">
        <v>68.3</v>
      </c>
      <c r="X1767" s="515">
        <v>71.8</v>
      </c>
      <c r="Y1767" s="515">
        <v>75.5</v>
      </c>
      <c r="Z1767" s="515">
        <v>81.099999999999994</v>
      </c>
      <c r="AA1767" s="515">
        <v>87</v>
      </c>
      <c r="AB1767" s="515">
        <v>90.2</v>
      </c>
      <c r="AC1767" s="515">
        <v>93.4</v>
      </c>
      <c r="AD1767" s="515">
        <f>Asalariados!G421</f>
        <v>99.1</v>
      </c>
      <c r="AE1767" s="515">
        <f>Asalariados!H421</f>
        <v>103.5</v>
      </c>
      <c r="AF1767" s="515">
        <f>Asalariados!I421</f>
        <v>98.6</v>
      </c>
      <c r="AG1767" s="515">
        <f>Asalariados!J421</f>
        <v>102.4</v>
      </c>
      <c r="AH1767" s="515">
        <f>Asalariados!K421</f>
        <v>105.5</v>
      </c>
      <c r="AI1767" s="515">
        <f>Asalariados!L421</f>
        <v>106.5</v>
      </c>
      <c r="AJ1767" s="515">
        <f>Asalariados!M421</f>
        <v>110.2</v>
      </c>
      <c r="AK1767" s="515">
        <f>Asalariados!N421</f>
        <v>113</v>
      </c>
      <c r="AL1767" s="515">
        <f>Asalariados!O421</f>
        <v>116.4</v>
      </c>
      <c r="AM1767" s="515">
        <f>Asalariados!P421</f>
        <v>122.6</v>
      </c>
      <c r="AN1767" s="515">
        <f>Asalariados!Q421</f>
        <v>129.4</v>
      </c>
      <c r="AO1767" s="515">
        <f>Asalariados!R421</f>
        <v>131.80000000000001</v>
      </c>
      <c r="AP1767" s="515">
        <f>Asalariados!S421</f>
        <v>129.6</v>
      </c>
      <c r="AQ1767" s="515">
        <f>Asalariados!T421</f>
        <v>128.5</v>
      </c>
      <c r="AR1767" s="515">
        <f>Asalariados!U421</f>
        <v>131.30000000000001</v>
      </c>
      <c r="AS1767" s="515">
        <f>Asalariados!V421</f>
        <v>129.6</v>
      </c>
      <c r="AT1767" s="515">
        <f>Asalariados!W421</f>
        <v>129.69999999999999</v>
      </c>
      <c r="AU1767" s="515">
        <f>Asalariados!X421</f>
        <v>134.4</v>
      </c>
      <c r="AV1767" s="515">
        <f>Asalariados!Y421</f>
        <v>138.4</v>
      </c>
      <c r="AW1767" s="515">
        <f>Asalariados!Z421</f>
        <v>143.5</v>
      </c>
      <c r="AX1767" s="515">
        <f>Asalariados!AA421</f>
        <v>151.5</v>
      </c>
      <c r="AY1767" s="515">
        <f>Asalariados!AB421</f>
        <v>154.60000000000002</v>
      </c>
      <c r="AZ1767" s="515">
        <f>Asalariados!AC421</f>
        <v>161.9</v>
      </c>
      <c r="BA1767" s="515">
        <f>Asalariados!AD421</f>
        <v>170.6</v>
      </c>
      <c r="BB1767" s="515">
        <f>Asalariados!AE421</f>
        <v>174.29999999999998</v>
      </c>
      <c r="BC1767" s="515">
        <f>Asalariados!AF421</f>
        <v>183.79999999999998</v>
      </c>
      <c r="BD1767" s="515">
        <f>Asalariados!AG421</f>
        <v>195.1</v>
      </c>
      <c r="BE1767" s="515">
        <f>Asalariados!AH421</f>
        <v>201.8</v>
      </c>
      <c r="BF1767" s="515">
        <f>Asalariados!AI421</f>
        <v>206.50000000000003</v>
      </c>
      <c r="BG1767" s="515">
        <f>Asalariados!AJ421</f>
        <v>210.4</v>
      </c>
      <c r="BH1767" s="515">
        <f>Asalariados!AK421</f>
        <v>214.2</v>
      </c>
      <c r="BI1767" s="515">
        <f>Asalariados!AL421</f>
        <v>216.60000000000002</v>
      </c>
      <c r="BJ1767" s="515">
        <f>Asalariados!AM421</f>
        <v>217.29999999999998</v>
      </c>
      <c r="BK1767" s="515">
        <f>Asalariados!AN421</f>
        <v>217.3</v>
      </c>
      <c r="BL1767" s="515">
        <f>Asalariados!AO421</f>
        <v>220.29999999999998</v>
      </c>
      <c r="BM1767" s="515">
        <f>Asalariados!AP421</f>
        <v>221.49999999999997</v>
      </c>
      <c r="BN1767" s="515">
        <f>Asalariados!AQ421</f>
        <v>225.8</v>
      </c>
      <c r="BO1767" s="515">
        <f>Asalariados!AR421</f>
        <v>232.00000000000003</v>
      </c>
      <c r="BP1767" s="515"/>
    </row>
    <row r="1768" spans="1:68">
      <c r="A1768" s="256" t="s">
        <v>32</v>
      </c>
      <c r="B1768" s="57" t="s">
        <v>90</v>
      </c>
      <c r="C1768" s="279" t="s">
        <v>323</v>
      </c>
      <c r="D1768" s="279" t="s">
        <v>142</v>
      </c>
      <c r="E1768" s="515">
        <v>6.6</v>
      </c>
      <c r="F1768" s="515">
        <v>6.7</v>
      </c>
      <c r="G1768" s="515">
        <v>6.8</v>
      </c>
      <c r="H1768" s="515">
        <v>7</v>
      </c>
      <c r="I1768" s="515">
        <v>7.2</v>
      </c>
      <c r="J1768" s="515">
        <v>7.5</v>
      </c>
      <c r="K1768" s="515">
        <v>7.7</v>
      </c>
      <c r="L1768" s="515">
        <v>8</v>
      </c>
      <c r="M1768" s="515">
        <v>8.1999999999999993</v>
      </c>
      <c r="N1768" s="515">
        <v>8.4</v>
      </c>
      <c r="O1768" s="515">
        <v>8.6</v>
      </c>
      <c r="P1768" s="515">
        <v>8.6999999999999993</v>
      </c>
      <c r="Q1768" s="515">
        <v>8.8000000000000007</v>
      </c>
      <c r="R1768" s="515">
        <v>9.1</v>
      </c>
      <c r="S1768" s="515">
        <v>9.4</v>
      </c>
      <c r="T1768" s="515">
        <v>9.5</v>
      </c>
      <c r="U1768" s="515">
        <v>9.5</v>
      </c>
      <c r="V1768" s="515">
        <v>9.6</v>
      </c>
      <c r="W1768" s="515">
        <v>9.6999999999999993</v>
      </c>
      <c r="X1768" s="515">
        <v>9.8000000000000007</v>
      </c>
      <c r="Y1768" s="515">
        <v>9.9</v>
      </c>
      <c r="Z1768" s="515">
        <v>10</v>
      </c>
      <c r="AA1768" s="515">
        <v>10.1</v>
      </c>
      <c r="AB1768" s="515">
        <v>10.6</v>
      </c>
      <c r="AC1768" s="515">
        <v>11</v>
      </c>
      <c r="AD1768" s="515">
        <f>Asalariados!G422</f>
        <v>11.9</v>
      </c>
      <c r="AE1768" s="515">
        <f>Asalariados!H422</f>
        <v>12</v>
      </c>
      <c r="AF1768" s="515">
        <f>Asalariados!I422</f>
        <v>12.5</v>
      </c>
      <c r="AG1768" s="515">
        <f>Asalariados!J422</f>
        <v>12.6</v>
      </c>
      <c r="AH1768" s="515">
        <f>Asalariados!K422</f>
        <v>11.8</v>
      </c>
      <c r="AI1768" s="515">
        <f>Asalariados!L422</f>
        <v>13.5</v>
      </c>
      <c r="AJ1768" s="515">
        <f>Asalariados!M422</f>
        <v>13</v>
      </c>
      <c r="AK1768" s="515">
        <f>Asalariados!N422</f>
        <v>13.2</v>
      </c>
      <c r="AL1768" s="515">
        <f>Asalariados!O422</f>
        <v>14</v>
      </c>
      <c r="AM1768" s="515">
        <f>Asalariados!P422</f>
        <v>15</v>
      </c>
      <c r="AN1768" s="515">
        <f>Asalariados!Q422</f>
        <v>15.8</v>
      </c>
      <c r="AO1768" s="515">
        <f>Asalariados!R422</f>
        <v>17.399999999999999</v>
      </c>
      <c r="AP1768" s="515">
        <f>Asalariados!S422</f>
        <v>16.899999999999999</v>
      </c>
      <c r="AQ1768" s="515">
        <f>Asalariados!T422</f>
        <v>16.8</v>
      </c>
      <c r="AR1768" s="515">
        <f>Asalariados!U422</f>
        <v>16.600000000000001</v>
      </c>
      <c r="AS1768" s="515">
        <f>Asalariados!V422</f>
        <v>16.5</v>
      </c>
      <c r="AT1768" s="515">
        <f>Asalariados!W422</f>
        <v>16.7</v>
      </c>
      <c r="AU1768" s="515">
        <f>Asalariados!X422</f>
        <v>18.399999999999999</v>
      </c>
      <c r="AV1768" s="515">
        <f>Asalariados!Y422</f>
        <v>19.399999999999999</v>
      </c>
      <c r="AW1768" s="515">
        <f>Asalariados!Z422</f>
        <v>19.3</v>
      </c>
      <c r="AX1768" s="515">
        <f>Asalariados!AA422</f>
        <v>20</v>
      </c>
      <c r="AY1768" s="515">
        <f>Asalariados!AB422</f>
        <v>20.6</v>
      </c>
      <c r="AZ1768" s="515">
        <f>Asalariados!AC422</f>
        <v>20.700000000000003</v>
      </c>
      <c r="BA1768" s="515">
        <f>Asalariados!AD422</f>
        <v>20.8</v>
      </c>
      <c r="BB1768" s="515">
        <f>Asalariados!AE422</f>
        <v>21.3</v>
      </c>
      <c r="BC1768" s="515">
        <f>Asalariados!AF422</f>
        <v>21.8</v>
      </c>
      <c r="BD1768" s="515">
        <f>Asalariados!AG422</f>
        <v>23.2</v>
      </c>
      <c r="BE1768" s="515">
        <f>Asalariados!AH422</f>
        <v>23.8</v>
      </c>
      <c r="BF1768" s="515">
        <f>Asalariados!AI422</f>
        <v>24.5</v>
      </c>
      <c r="BG1768" s="515">
        <f>Asalariados!AJ422</f>
        <v>24.8</v>
      </c>
      <c r="BH1768" s="515">
        <f>Asalariados!AK422</f>
        <v>25.4</v>
      </c>
      <c r="BI1768" s="515">
        <f>Asalariados!AL422</f>
        <v>25.299999999999997</v>
      </c>
      <c r="BJ1768" s="515">
        <f>Asalariados!AM422</f>
        <v>25.099999999999998</v>
      </c>
      <c r="BK1768" s="515">
        <f>Asalariados!AN422</f>
        <v>25.099999999999998</v>
      </c>
      <c r="BL1768" s="515">
        <f>Asalariados!AO422</f>
        <v>25.5</v>
      </c>
      <c r="BM1768" s="515">
        <f>Asalariados!AP422</f>
        <v>25.699999999999996</v>
      </c>
      <c r="BN1768" s="515">
        <f>Asalariados!AQ422</f>
        <v>26.400000000000002</v>
      </c>
      <c r="BO1768" s="515">
        <f>Asalariados!AR422</f>
        <v>26.8</v>
      </c>
      <c r="BP1768" s="515"/>
    </row>
    <row r="1769" spans="1:68">
      <c r="A1769" s="258" t="s">
        <v>33</v>
      </c>
      <c r="B1769" s="276" t="s">
        <v>90</v>
      </c>
      <c r="C1769" s="260" t="s">
        <v>323</v>
      </c>
      <c r="D1769" s="260" t="s">
        <v>142</v>
      </c>
      <c r="E1769" s="499">
        <v>696.59999999999991</v>
      </c>
      <c r="F1769" s="499">
        <v>710.6</v>
      </c>
      <c r="G1769" s="499">
        <v>724.09999999999991</v>
      </c>
      <c r="H1769" s="499">
        <v>740.59999999999991</v>
      </c>
      <c r="I1769" s="499">
        <v>756.80000000000007</v>
      </c>
      <c r="J1769" s="499">
        <v>780.29999999999973</v>
      </c>
      <c r="K1769" s="499">
        <v>802.5</v>
      </c>
      <c r="L1769" s="499">
        <v>835.39999999999986</v>
      </c>
      <c r="M1769" s="499">
        <v>867.90000000000009</v>
      </c>
      <c r="N1769" s="499">
        <v>905.3</v>
      </c>
      <c r="O1769" s="499">
        <v>944.1</v>
      </c>
      <c r="P1769" s="499">
        <v>971.9000000000002</v>
      </c>
      <c r="Q1769" s="499">
        <v>999.59999999999991</v>
      </c>
      <c r="R1769" s="499">
        <v>1034.3</v>
      </c>
      <c r="S1769" s="499">
        <v>1069.4000000000001</v>
      </c>
      <c r="T1769" s="499">
        <v>1098.9000000000001</v>
      </c>
      <c r="U1769" s="499">
        <v>1128.5000000000002</v>
      </c>
      <c r="V1769" s="499">
        <v>1163.3000000000002</v>
      </c>
      <c r="W1769" s="499">
        <v>1198.2</v>
      </c>
      <c r="X1769" s="499">
        <v>1255.5</v>
      </c>
      <c r="Y1769" s="499">
        <v>1314.4</v>
      </c>
      <c r="Z1769" s="499">
        <v>1383.6</v>
      </c>
      <c r="AA1769" s="499">
        <v>1455.1999999999998</v>
      </c>
      <c r="AB1769" s="499">
        <v>1521.5</v>
      </c>
      <c r="AC1769" s="499">
        <v>1589.5000000000002</v>
      </c>
      <c r="AD1769" s="499">
        <f>Asalariados!G423</f>
        <v>1635.7</v>
      </c>
      <c r="AE1769" s="499">
        <f>Asalariados!H423</f>
        <v>1702.9</v>
      </c>
      <c r="AF1769" s="499">
        <f>Asalariados!I423</f>
        <v>1728.4999999999998</v>
      </c>
      <c r="AG1769" s="499">
        <f>Asalariados!J423</f>
        <v>1782.7000000000003</v>
      </c>
      <c r="AH1769" s="499">
        <f>Asalariados!K423</f>
        <v>1824.2000000000003</v>
      </c>
      <c r="AI1769" s="499">
        <f>Asalariados!L423</f>
        <v>1891.0000000000002</v>
      </c>
      <c r="AJ1769" s="499">
        <f>Asalariados!M423</f>
        <v>1968.8999999999999</v>
      </c>
      <c r="AK1769" s="499">
        <f>Asalariados!N423</f>
        <v>2067.4999999999995</v>
      </c>
      <c r="AL1769" s="499">
        <f>Asalariados!O423</f>
        <v>2139.3000000000002</v>
      </c>
      <c r="AM1769" s="499">
        <f>Asalariados!P423</f>
        <v>2289.0999999999995</v>
      </c>
      <c r="AN1769" s="499">
        <f>Asalariados!Q423</f>
        <v>2408.5000000000005</v>
      </c>
      <c r="AO1769" s="499">
        <f>Asalariados!R423</f>
        <v>2511.1999999999998</v>
      </c>
      <c r="AP1769" s="499">
        <f>Asalariados!S423</f>
        <v>2543.4</v>
      </c>
      <c r="AQ1769" s="499">
        <f>Asalariados!T423</f>
        <v>2555</v>
      </c>
      <c r="AR1769" s="499">
        <f>Asalariados!U423</f>
        <v>2582.5000000000005</v>
      </c>
      <c r="AS1769" s="499">
        <f>Asalariados!V423</f>
        <v>2614.3999999999992</v>
      </c>
      <c r="AT1769" s="499">
        <f>Asalariados!W423</f>
        <v>2601.6999999999998</v>
      </c>
      <c r="AU1769" s="499">
        <f>Asalariados!X423</f>
        <v>2667.5</v>
      </c>
      <c r="AV1769" s="499">
        <f>Asalariados!Y423</f>
        <v>2740.2999999999997</v>
      </c>
      <c r="AW1769" s="499">
        <f>Asalariados!Z423</f>
        <v>2815.3</v>
      </c>
      <c r="AX1769" s="499">
        <f>Asalariados!AA423</f>
        <v>2898.6000000000004</v>
      </c>
      <c r="AY1769" s="499">
        <f>Asalariados!AB423</f>
        <v>2973.7</v>
      </c>
      <c r="AZ1769" s="499">
        <f>Asalariados!AC423</f>
        <v>3045.7</v>
      </c>
      <c r="BA1769" s="499">
        <f>Asalariados!AD423</f>
        <v>3161.2</v>
      </c>
      <c r="BB1769" s="499">
        <f>Asalariados!AE423</f>
        <v>3248.3</v>
      </c>
      <c r="BC1769" s="499">
        <f>Asalariados!AF423</f>
        <v>3383.4000000000005</v>
      </c>
      <c r="BD1769" s="499">
        <f>Asalariados!AG423</f>
        <v>3540.5999999999995</v>
      </c>
      <c r="BE1769" s="499">
        <f>Asalariados!AH423</f>
        <v>3634.7000000000007</v>
      </c>
      <c r="BF1769" s="499">
        <f>Asalariados!AI423</f>
        <v>3742.8</v>
      </c>
      <c r="BG1769" s="499">
        <f>Asalariados!AJ423</f>
        <v>3808.2999999999997</v>
      </c>
      <c r="BH1769" s="499">
        <f>Asalariados!AK423</f>
        <v>3881.2999999999997</v>
      </c>
      <c r="BI1769" s="499">
        <f>Asalariados!AL423</f>
        <v>3888.2</v>
      </c>
      <c r="BJ1769" s="499">
        <f>Asalariados!AM423</f>
        <v>3827.5999999999995</v>
      </c>
      <c r="BK1769" s="499">
        <f>Asalariados!AN423</f>
        <v>3801.1000000000004</v>
      </c>
      <c r="BL1769" s="499">
        <f>Asalariados!AO423</f>
        <v>3844.3000000000006</v>
      </c>
      <c r="BM1769" s="499">
        <f>Asalariados!AP423</f>
        <v>3873.2000000000003</v>
      </c>
      <c r="BN1769" s="499">
        <f>Asalariados!AQ423</f>
        <v>3943.9000000000005</v>
      </c>
      <c r="BO1769" s="499">
        <f>Asalariados!AR423</f>
        <v>4041.3</v>
      </c>
      <c r="BP1769" s="499"/>
    </row>
    <row r="1770" spans="1:68">
      <c r="A1770" s="256" t="s">
        <v>11</v>
      </c>
      <c r="B1770" s="57" t="s">
        <v>319</v>
      </c>
      <c r="C1770" s="279" t="s">
        <v>323</v>
      </c>
      <c r="D1770" s="64" t="s">
        <v>142</v>
      </c>
      <c r="E1770" s="498">
        <v>210.2</v>
      </c>
      <c r="F1770" s="498">
        <v>211.3</v>
      </c>
      <c r="G1770" s="498">
        <v>211.3</v>
      </c>
      <c r="H1770" s="498">
        <v>213.1</v>
      </c>
      <c r="I1770" s="498">
        <v>205.5</v>
      </c>
      <c r="J1770" s="498">
        <v>197.8</v>
      </c>
      <c r="K1770" s="498">
        <v>197.1</v>
      </c>
      <c r="L1770" s="498">
        <v>197.2</v>
      </c>
      <c r="M1770" s="498">
        <v>198</v>
      </c>
      <c r="N1770" s="498">
        <v>196.9</v>
      </c>
      <c r="O1770" s="498">
        <v>194.8</v>
      </c>
      <c r="P1770" s="498">
        <v>187.4</v>
      </c>
      <c r="Q1770" s="498">
        <v>182.9</v>
      </c>
      <c r="R1770" s="498">
        <v>178.6</v>
      </c>
      <c r="S1770" s="498">
        <v>173.6</v>
      </c>
      <c r="T1770" s="498">
        <v>173.8</v>
      </c>
      <c r="U1770" s="498">
        <v>172.3</v>
      </c>
      <c r="V1770" s="498">
        <v>172.6</v>
      </c>
      <c r="W1770" s="498">
        <v>173.4</v>
      </c>
      <c r="X1770" s="498">
        <v>170.7</v>
      </c>
      <c r="Y1770" s="498">
        <v>165.4</v>
      </c>
      <c r="Z1770" s="498">
        <v>163.1</v>
      </c>
      <c r="AA1770" s="498">
        <v>161.6</v>
      </c>
      <c r="AB1770" s="498">
        <v>156.19999999999999</v>
      </c>
      <c r="AC1770" s="498">
        <v>154</v>
      </c>
      <c r="AD1770" s="498">
        <f>Asalariados!G426+Asalariados!G386</f>
        <v>129.69999999999999</v>
      </c>
      <c r="AE1770" s="498">
        <f>Asalariados!H426+Asalariados!H386</f>
        <v>136.9</v>
      </c>
      <c r="AF1770" s="498">
        <f>Asalariados!I426+Asalariados!I386</f>
        <v>145.5</v>
      </c>
      <c r="AG1770" s="498">
        <f>Asalariados!J426+Asalariados!J386</f>
        <v>143.30000000000001</v>
      </c>
      <c r="AH1770" s="498">
        <f>Asalariados!K426+Asalariados!K386</f>
        <v>141.5</v>
      </c>
      <c r="AI1770" s="498">
        <f>Asalariados!L426+Asalariados!L386</f>
        <v>138.1</v>
      </c>
      <c r="AJ1770" s="498">
        <f>Asalariados!M426+Asalariados!M386</f>
        <v>142.10000000000002</v>
      </c>
      <c r="AK1770" s="498">
        <f>Asalariados!N426+Asalariados!N386</f>
        <v>157.1</v>
      </c>
      <c r="AL1770" s="498">
        <f>Asalariados!O426+Asalariados!O386</f>
        <v>175.1</v>
      </c>
      <c r="AM1770" s="498">
        <f>Asalariados!P426+Asalariados!P386</f>
        <v>187.5</v>
      </c>
      <c r="AN1770" s="498">
        <f>Asalariados!Q426+Asalariados!Q386</f>
        <v>192.89999999999998</v>
      </c>
      <c r="AO1770" s="498">
        <f>Asalariados!R426+Asalariados!R386</f>
        <v>202.9</v>
      </c>
      <c r="AP1770" s="498">
        <f>Asalariados!S426+Asalariados!S386</f>
        <v>223.39999999999998</v>
      </c>
      <c r="AQ1770" s="498">
        <f>Asalariados!T426+Asalariados!T386</f>
        <v>215.9</v>
      </c>
      <c r="AR1770" s="498">
        <f>Asalariados!U426+Asalariados!U386</f>
        <v>212</v>
      </c>
      <c r="AS1770" s="498">
        <f>Asalariados!V426+Asalariados!V386</f>
        <v>227.8</v>
      </c>
      <c r="AT1770" s="498">
        <f>Asalariados!W426+Asalariados!W386</f>
        <v>239.00000000000003</v>
      </c>
      <c r="AU1770" s="498">
        <f>Asalariados!X426+Asalariados!X386</f>
        <v>240.8</v>
      </c>
      <c r="AV1770" s="498">
        <f>Asalariados!Y426+Asalariados!Y386</f>
        <v>254.90000000000003</v>
      </c>
      <c r="AW1770" s="498">
        <f>Asalariados!Z426+Asalariados!Z386</f>
        <v>268.10000000000002</v>
      </c>
      <c r="AX1770" s="498">
        <f>Asalariados!AA426+Asalariados!AA386</f>
        <v>285.70000000000005</v>
      </c>
      <c r="AY1770" s="498">
        <f>Asalariados!AB426+Asalariados!AB386</f>
        <v>310.39999999999998</v>
      </c>
      <c r="AZ1770" s="498">
        <f>Asalariados!AC426+Asalariados!AC386</f>
        <v>326</v>
      </c>
      <c r="BA1770" s="498">
        <f>Asalariados!AD426+Asalariados!AD386</f>
        <v>346.79999999999995</v>
      </c>
      <c r="BB1770" s="498">
        <f>Asalariados!AE426+Asalariados!AE386</f>
        <v>374.4</v>
      </c>
      <c r="BC1770" s="498">
        <f>Asalariados!AF426+Asalariados!AF386</f>
        <v>404.20000000000005</v>
      </c>
      <c r="BD1770" s="498">
        <f>Asalariados!AG426+Asalariados!AG386</f>
        <v>448.3</v>
      </c>
      <c r="BE1770" s="498">
        <f>Asalariados!AH426+Asalariados!AH386</f>
        <v>473.7</v>
      </c>
      <c r="BF1770" s="498">
        <f>Asalariados!AI426+Asalariados!AI386</f>
        <v>490.20000000000005</v>
      </c>
      <c r="BG1770" s="498">
        <f>Asalariados!AJ426+Asalariados!AJ386</f>
        <v>476.6</v>
      </c>
      <c r="BH1770" s="498">
        <f>Asalariados!AK426+Asalariados!AK386</f>
        <v>461.79999999999995</v>
      </c>
      <c r="BI1770" s="498">
        <f>Asalariados!AL426+Asalariados!AL386</f>
        <v>444.5</v>
      </c>
      <c r="BJ1770" s="498">
        <f>Asalariados!AM426+Asalariados!AM386</f>
        <v>434.7</v>
      </c>
      <c r="BK1770" s="498">
        <f>Asalariados!AN426+Asalariados!AN386</f>
        <v>427.9</v>
      </c>
      <c r="BL1770" s="498">
        <f>Asalariados!AO426+Asalariados!AO386</f>
        <v>443.4</v>
      </c>
      <c r="BM1770" s="498">
        <f>Asalariados!AP426+Asalariados!AP386</f>
        <v>446.30000000000007</v>
      </c>
      <c r="BN1770" s="498">
        <f>Asalariados!AQ426+Asalariados!AQ386</f>
        <v>457.8</v>
      </c>
      <c r="BO1770" s="498">
        <f>Asalariados!AR426+Asalariados!AR386</f>
        <v>467.7</v>
      </c>
      <c r="BP1770" s="498"/>
    </row>
    <row r="1771" spans="1:68">
      <c r="A1771" s="256" t="s">
        <v>17</v>
      </c>
      <c r="B1771" s="57" t="s">
        <v>319</v>
      </c>
      <c r="C1771" s="279" t="s">
        <v>323</v>
      </c>
      <c r="D1771" s="64" t="s">
        <v>142</v>
      </c>
      <c r="E1771" s="498">
        <v>38.700000000000003</v>
      </c>
      <c r="F1771" s="498">
        <v>39</v>
      </c>
      <c r="G1771" s="498">
        <v>39.1</v>
      </c>
      <c r="H1771" s="498">
        <v>39.200000000000003</v>
      </c>
      <c r="I1771" s="498">
        <v>37.5</v>
      </c>
      <c r="J1771" s="498">
        <v>36</v>
      </c>
      <c r="K1771" s="498">
        <v>35.799999999999997</v>
      </c>
      <c r="L1771" s="498">
        <v>35.700000000000003</v>
      </c>
      <c r="M1771" s="498">
        <v>35.6</v>
      </c>
      <c r="N1771" s="498">
        <v>35.5</v>
      </c>
      <c r="O1771" s="498">
        <v>35.200000000000003</v>
      </c>
      <c r="P1771" s="498">
        <v>34.1</v>
      </c>
      <c r="Q1771" s="498">
        <v>33.5</v>
      </c>
      <c r="R1771" s="498">
        <v>33.1</v>
      </c>
      <c r="S1771" s="498">
        <v>32.4</v>
      </c>
      <c r="T1771" s="498">
        <v>32.5</v>
      </c>
      <c r="U1771" s="498">
        <v>32.200000000000003</v>
      </c>
      <c r="V1771" s="498">
        <v>32.1</v>
      </c>
      <c r="W1771" s="498">
        <v>32</v>
      </c>
      <c r="X1771" s="498">
        <v>31.2</v>
      </c>
      <c r="Y1771" s="498">
        <v>29.8</v>
      </c>
      <c r="Z1771" s="498">
        <v>29.3</v>
      </c>
      <c r="AA1771" s="498">
        <v>28.8</v>
      </c>
      <c r="AB1771" s="498">
        <v>27.5</v>
      </c>
      <c r="AC1771" s="498">
        <v>26.7</v>
      </c>
      <c r="AD1771" s="498">
        <f>Asalariados!G427+Asalariados!G387</f>
        <v>22.9</v>
      </c>
      <c r="AE1771" s="498">
        <f>Asalariados!H427+Asalariados!H387</f>
        <v>23.8</v>
      </c>
      <c r="AF1771" s="498">
        <f>Asalariados!I427+Asalariados!I387</f>
        <v>23.2</v>
      </c>
      <c r="AG1771" s="498">
        <f>Asalariados!J427+Asalariados!J387</f>
        <v>20.100000000000001</v>
      </c>
      <c r="AH1771" s="498">
        <f>Asalariados!K427+Asalariados!K387</f>
        <v>21.3</v>
      </c>
      <c r="AI1771" s="498">
        <f>Asalariados!L427+Asalariados!L387</f>
        <v>22.6</v>
      </c>
      <c r="AJ1771" s="498">
        <f>Asalariados!M427+Asalariados!M387</f>
        <v>29</v>
      </c>
      <c r="AK1771" s="498">
        <f>Asalariados!N427+Asalariados!N387</f>
        <v>28.9</v>
      </c>
      <c r="AL1771" s="498">
        <f>Asalariados!O427+Asalariados!O387</f>
        <v>32.5</v>
      </c>
      <c r="AM1771" s="498">
        <f>Asalariados!P427+Asalariados!P387</f>
        <v>36.400000000000006</v>
      </c>
      <c r="AN1771" s="498">
        <f>Asalariados!Q427+Asalariados!Q387</f>
        <v>38.099999999999994</v>
      </c>
      <c r="AO1771" s="498">
        <f>Asalariados!R427+Asalariados!R387</f>
        <v>38.299999999999997</v>
      </c>
      <c r="AP1771" s="498">
        <f>Asalariados!S427+Asalariados!S387</f>
        <v>41.7</v>
      </c>
      <c r="AQ1771" s="498">
        <f>Asalariados!T427+Asalariados!T387</f>
        <v>46.4</v>
      </c>
      <c r="AR1771" s="498">
        <f>Asalariados!U427+Asalariados!U387</f>
        <v>43.5</v>
      </c>
      <c r="AS1771" s="498">
        <f>Asalariados!V427+Asalariados!V387</f>
        <v>40.4</v>
      </c>
      <c r="AT1771" s="498">
        <f>Asalariados!W427+Asalariados!W387</f>
        <v>40.700000000000003</v>
      </c>
      <c r="AU1771" s="498">
        <f>Asalariados!X427+Asalariados!X387</f>
        <v>44.599999999999994</v>
      </c>
      <c r="AV1771" s="498">
        <f>Asalariados!Y427+Asalariados!Y387</f>
        <v>47.8</v>
      </c>
      <c r="AW1771" s="498">
        <f>Asalariados!Z427+Asalariados!Z387</f>
        <v>50.4</v>
      </c>
      <c r="AX1771" s="498">
        <f>Asalariados!AA427+Asalariados!AA387</f>
        <v>52.9</v>
      </c>
      <c r="AY1771" s="498">
        <f>Asalariados!AB427+Asalariados!AB387</f>
        <v>59.9</v>
      </c>
      <c r="AZ1771" s="498">
        <f>Asalariados!AC427+Asalariados!AC387</f>
        <v>64.5</v>
      </c>
      <c r="BA1771" s="498">
        <f>Asalariados!AD427+Asalariados!AD387</f>
        <v>67.5</v>
      </c>
      <c r="BB1771" s="498">
        <f>Asalariados!AE427+Asalariados!AE387</f>
        <v>71.099999999999994</v>
      </c>
      <c r="BC1771" s="498">
        <f>Asalariados!AF427+Asalariados!AF387</f>
        <v>76.7</v>
      </c>
      <c r="BD1771" s="498">
        <f>Asalariados!AG427+Asalariados!AG387</f>
        <v>83.7</v>
      </c>
      <c r="BE1771" s="498">
        <f>Asalariados!AH427+Asalariados!AH387</f>
        <v>85.8</v>
      </c>
      <c r="BF1771" s="498">
        <f>Asalariados!AI427+Asalariados!AI387</f>
        <v>91.5</v>
      </c>
      <c r="BG1771" s="498">
        <f>Asalariados!AJ427+Asalariados!AJ387</f>
        <v>85.9</v>
      </c>
      <c r="BH1771" s="498">
        <f>Asalariados!AK427+Asalariados!AK387</f>
        <v>82.7</v>
      </c>
      <c r="BI1771" s="498">
        <f>Asalariados!AL427+Asalariados!AL387</f>
        <v>82.5</v>
      </c>
      <c r="BJ1771" s="498">
        <f>Asalariados!AM427+Asalariados!AM387</f>
        <v>84.1</v>
      </c>
      <c r="BK1771" s="498">
        <f>Asalariados!AN427+Asalariados!AN387</f>
        <v>82.5</v>
      </c>
      <c r="BL1771" s="498">
        <f>Asalariados!AO427+Asalariados!AO387</f>
        <v>83.4</v>
      </c>
      <c r="BM1771" s="498">
        <f>Asalariados!AP427+Asalariados!AP387</f>
        <v>87.5</v>
      </c>
      <c r="BN1771" s="498">
        <f>Asalariados!AQ427+Asalariados!AQ387</f>
        <v>88.300000000000011</v>
      </c>
      <c r="BO1771" s="498">
        <f>Asalariados!AR427+Asalariados!AR387</f>
        <v>90.4</v>
      </c>
      <c r="BP1771" s="498"/>
    </row>
    <row r="1772" spans="1:68">
      <c r="A1772" s="256" t="s">
        <v>18</v>
      </c>
      <c r="B1772" s="57" t="s">
        <v>319</v>
      </c>
      <c r="C1772" s="279" t="s">
        <v>323</v>
      </c>
      <c r="D1772" s="64" t="s">
        <v>142</v>
      </c>
      <c r="E1772" s="498">
        <v>30</v>
      </c>
      <c r="F1772" s="498">
        <v>30.5</v>
      </c>
      <c r="G1772" s="498">
        <v>30.7</v>
      </c>
      <c r="H1772" s="498">
        <v>31.2</v>
      </c>
      <c r="I1772" s="498">
        <v>30.2</v>
      </c>
      <c r="J1772" s="498">
        <v>29.3</v>
      </c>
      <c r="K1772" s="498">
        <v>29.4</v>
      </c>
      <c r="L1772" s="498">
        <v>28.8</v>
      </c>
      <c r="M1772" s="498">
        <v>28.4</v>
      </c>
      <c r="N1772" s="498">
        <v>28</v>
      </c>
      <c r="O1772" s="498">
        <v>27.6</v>
      </c>
      <c r="P1772" s="498">
        <v>26.3</v>
      </c>
      <c r="Q1772" s="498">
        <v>25.6</v>
      </c>
      <c r="R1772" s="498">
        <v>25.1</v>
      </c>
      <c r="S1772" s="498">
        <v>24.6</v>
      </c>
      <c r="T1772" s="498">
        <v>24.6</v>
      </c>
      <c r="U1772" s="498">
        <v>24.4</v>
      </c>
      <c r="V1772" s="498">
        <v>24.6</v>
      </c>
      <c r="W1772" s="498">
        <v>24.7</v>
      </c>
      <c r="X1772" s="498">
        <v>24.4</v>
      </c>
      <c r="Y1772" s="498">
        <v>23.6</v>
      </c>
      <c r="Z1772" s="498">
        <v>23.1</v>
      </c>
      <c r="AA1772" s="498">
        <v>22.6</v>
      </c>
      <c r="AB1772" s="498">
        <v>21.7</v>
      </c>
      <c r="AC1772" s="498">
        <v>21.2</v>
      </c>
      <c r="AD1772" s="498">
        <f>Asalariados!G428+Asalariados!G388</f>
        <v>17.7</v>
      </c>
      <c r="AE1772" s="498">
        <f>Asalariados!H428+Asalariados!H388</f>
        <v>18.899999999999999</v>
      </c>
      <c r="AF1772" s="498">
        <f>Asalariados!I428+Asalariados!I388</f>
        <v>18.5</v>
      </c>
      <c r="AG1772" s="498">
        <f>Asalariados!J428+Asalariados!J388</f>
        <v>20</v>
      </c>
      <c r="AH1772" s="498">
        <f>Asalariados!K428+Asalariados!K388</f>
        <v>20.6</v>
      </c>
      <c r="AI1772" s="498">
        <f>Asalariados!L428+Asalariados!L388</f>
        <v>21.700000000000003</v>
      </c>
      <c r="AJ1772" s="498">
        <f>Asalariados!M428+Asalariados!M388</f>
        <v>21.3</v>
      </c>
      <c r="AK1772" s="498">
        <f>Asalariados!N428+Asalariados!N388</f>
        <v>25</v>
      </c>
      <c r="AL1772" s="498">
        <f>Asalariados!O428+Asalariados!O388</f>
        <v>28.299999999999997</v>
      </c>
      <c r="AM1772" s="498">
        <f>Asalariados!P428+Asalariados!P388</f>
        <v>26.7</v>
      </c>
      <c r="AN1772" s="498">
        <f>Asalariados!Q428+Asalariados!Q388</f>
        <v>31.700000000000003</v>
      </c>
      <c r="AO1772" s="498">
        <f>Asalariados!R428+Asalariados!R388</f>
        <v>33.299999999999997</v>
      </c>
      <c r="AP1772" s="498">
        <f>Asalariados!S428+Asalariados!S388</f>
        <v>34.700000000000003</v>
      </c>
      <c r="AQ1772" s="498">
        <f>Asalariados!T428+Asalariados!T388</f>
        <v>35.200000000000003</v>
      </c>
      <c r="AR1772" s="498">
        <f>Asalariados!U428+Asalariados!U388</f>
        <v>34.700000000000003</v>
      </c>
      <c r="AS1772" s="498">
        <f>Asalariados!V428+Asalariados!V388</f>
        <v>34.5</v>
      </c>
      <c r="AT1772" s="498">
        <f>Asalariados!W428+Asalariados!W388</f>
        <v>35.1</v>
      </c>
      <c r="AU1772" s="498">
        <f>Asalariados!X428+Asalariados!X388</f>
        <v>36.699999999999996</v>
      </c>
      <c r="AV1772" s="498">
        <f>Asalariados!Y428+Asalariados!Y388</f>
        <v>38.1</v>
      </c>
      <c r="AW1772" s="498">
        <f>Asalariados!Z428+Asalariados!Z388</f>
        <v>41.3</v>
      </c>
      <c r="AX1772" s="498">
        <f>Asalariados!AA428+Asalariados!AA388</f>
        <v>42.5</v>
      </c>
      <c r="AY1772" s="498">
        <f>Asalariados!AB428+Asalariados!AB388</f>
        <v>45.9</v>
      </c>
      <c r="AZ1772" s="498">
        <f>Asalariados!AC428+Asalariados!AC388</f>
        <v>48.6</v>
      </c>
      <c r="BA1772" s="498">
        <f>Asalariados!AD428+Asalariados!AD388</f>
        <v>50.9</v>
      </c>
      <c r="BB1772" s="498">
        <f>Asalariados!AE428+Asalariados!AE388</f>
        <v>53.7</v>
      </c>
      <c r="BC1772" s="498">
        <f>Asalariados!AF428+Asalariados!AF388</f>
        <v>57.9</v>
      </c>
      <c r="BD1772" s="498">
        <f>Asalariados!AG428+Asalariados!AG388</f>
        <v>64.900000000000006</v>
      </c>
      <c r="BE1772" s="498">
        <f>Asalariados!AH428+Asalariados!AH388</f>
        <v>66.099999999999994</v>
      </c>
      <c r="BF1772" s="498">
        <f>Asalariados!AI428+Asalariados!AI388</f>
        <v>69.099999999999994</v>
      </c>
      <c r="BG1772" s="498">
        <f>Asalariados!AJ428+Asalariados!AJ388</f>
        <v>65.599999999999994</v>
      </c>
      <c r="BH1772" s="498">
        <f>Asalariados!AK428+Asalariados!AK388</f>
        <v>64.5</v>
      </c>
      <c r="BI1772" s="498">
        <f>Asalariados!AL428+Asalariados!AL388</f>
        <v>64.900000000000006</v>
      </c>
      <c r="BJ1772" s="498">
        <f>Asalariados!AM428+Asalariados!AM388</f>
        <v>62.9</v>
      </c>
      <c r="BK1772" s="498">
        <f>Asalariados!AN428+Asalariados!AN388</f>
        <v>61.099999999999994</v>
      </c>
      <c r="BL1772" s="498">
        <f>Asalariados!AO428+Asalariados!AO388</f>
        <v>60.5</v>
      </c>
      <c r="BM1772" s="498">
        <f>Asalariados!AP428+Asalariados!AP388</f>
        <v>62.400000000000006</v>
      </c>
      <c r="BN1772" s="498">
        <f>Asalariados!AQ428+Asalariados!AQ388</f>
        <v>62.9</v>
      </c>
      <c r="BO1772" s="498">
        <f>Asalariados!AR428+Asalariados!AR388</f>
        <v>64.099999999999994</v>
      </c>
      <c r="BP1772" s="498"/>
    </row>
    <row r="1773" spans="1:68">
      <c r="A1773" s="256" t="s">
        <v>19</v>
      </c>
      <c r="B1773" s="57" t="s">
        <v>319</v>
      </c>
      <c r="C1773" s="279" t="s">
        <v>323</v>
      </c>
      <c r="D1773" s="64" t="s">
        <v>142</v>
      </c>
      <c r="E1773" s="498">
        <v>22.4</v>
      </c>
      <c r="F1773" s="498">
        <v>22.6</v>
      </c>
      <c r="G1773" s="498">
        <v>22.7</v>
      </c>
      <c r="H1773" s="498">
        <v>23</v>
      </c>
      <c r="I1773" s="498">
        <v>22.2</v>
      </c>
      <c r="J1773" s="498">
        <v>21.6</v>
      </c>
      <c r="K1773" s="498">
        <v>21.6</v>
      </c>
      <c r="L1773" s="498">
        <v>21.8</v>
      </c>
      <c r="M1773" s="498">
        <v>22</v>
      </c>
      <c r="N1773" s="498">
        <v>22.3</v>
      </c>
      <c r="O1773" s="498">
        <v>22.5</v>
      </c>
      <c r="P1773" s="498">
        <v>22.2</v>
      </c>
      <c r="Q1773" s="498">
        <v>22</v>
      </c>
      <c r="R1773" s="498">
        <v>22.2</v>
      </c>
      <c r="S1773" s="498">
        <v>22.3</v>
      </c>
      <c r="T1773" s="498">
        <v>22.7</v>
      </c>
      <c r="U1773" s="498">
        <v>22.9</v>
      </c>
      <c r="V1773" s="498">
        <v>23.2</v>
      </c>
      <c r="W1773" s="498">
        <v>23.6</v>
      </c>
      <c r="X1773" s="498">
        <v>23.6</v>
      </c>
      <c r="Y1773" s="498">
        <v>23.2</v>
      </c>
      <c r="Z1773" s="498">
        <v>23.6</v>
      </c>
      <c r="AA1773" s="498">
        <v>24.1</v>
      </c>
      <c r="AB1773" s="498">
        <v>23.9</v>
      </c>
      <c r="AC1773" s="498">
        <v>24.1</v>
      </c>
      <c r="AD1773" s="498">
        <f>Asalariados!G429+Asalariados!G389</f>
        <v>24.099999999999998</v>
      </c>
      <c r="AE1773" s="498">
        <f>Asalariados!H429+Asalariados!H389</f>
        <v>22.5</v>
      </c>
      <c r="AF1773" s="498">
        <f>Asalariados!I429+Asalariados!I389</f>
        <v>26.1</v>
      </c>
      <c r="AG1773" s="498">
        <f>Asalariados!J429+Asalariados!J389</f>
        <v>26.1</v>
      </c>
      <c r="AH1773" s="498">
        <f>Asalariados!K429+Asalariados!K389</f>
        <v>24</v>
      </c>
      <c r="AI1773" s="498">
        <f>Asalariados!L429+Asalariados!L389</f>
        <v>25.7</v>
      </c>
      <c r="AJ1773" s="498">
        <f>Asalariados!M429+Asalariados!M389</f>
        <v>22.400000000000002</v>
      </c>
      <c r="AK1773" s="498">
        <f>Asalariados!N429+Asalariados!N389</f>
        <v>26.5</v>
      </c>
      <c r="AL1773" s="498">
        <f>Asalariados!O429+Asalariados!O389</f>
        <v>32.299999999999997</v>
      </c>
      <c r="AM1773" s="498">
        <f>Asalariados!P429+Asalariados!P389</f>
        <v>33.799999999999997</v>
      </c>
      <c r="AN1773" s="498">
        <f>Asalariados!Q429+Asalariados!Q389</f>
        <v>29.799999999999997</v>
      </c>
      <c r="AO1773" s="498">
        <f>Asalariados!R429+Asalariados!R389</f>
        <v>30</v>
      </c>
      <c r="AP1773" s="498">
        <f>Asalariados!S429+Asalariados!S389</f>
        <v>31.8</v>
      </c>
      <c r="AQ1773" s="498">
        <f>Asalariados!T429+Asalariados!T389</f>
        <v>32.300000000000004</v>
      </c>
      <c r="AR1773" s="498">
        <f>Asalariados!U429+Asalariados!U389</f>
        <v>33.4</v>
      </c>
      <c r="AS1773" s="498">
        <f>Asalariados!V429+Asalariados!V389</f>
        <v>35.9</v>
      </c>
      <c r="AT1773" s="498">
        <f>Asalariados!W429+Asalariados!W389</f>
        <v>37.1</v>
      </c>
      <c r="AU1773" s="498">
        <f>Asalariados!X429+Asalariados!X389</f>
        <v>40.5</v>
      </c>
      <c r="AV1773" s="498">
        <f>Asalariados!Y429+Asalariados!Y389</f>
        <v>44.099999999999994</v>
      </c>
      <c r="AW1773" s="498">
        <f>Asalariados!Z429+Asalariados!Z389</f>
        <v>49.2</v>
      </c>
      <c r="AX1773" s="498">
        <f>Asalariados!AA429+Asalariados!AA389</f>
        <v>52.400000000000006</v>
      </c>
      <c r="AY1773" s="498">
        <f>Asalariados!AB429+Asalariados!AB389</f>
        <v>58.099999999999994</v>
      </c>
      <c r="AZ1773" s="498">
        <f>Asalariados!AC429+Asalariados!AC389</f>
        <v>63.2</v>
      </c>
      <c r="BA1773" s="498">
        <f>Asalariados!AD429+Asalariados!AD389</f>
        <v>65.3</v>
      </c>
      <c r="BB1773" s="498">
        <f>Asalariados!AE429+Asalariados!AE389</f>
        <v>69.2</v>
      </c>
      <c r="BC1773" s="498">
        <f>Asalariados!AF429+Asalariados!AF389</f>
        <v>76</v>
      </c>
      <c r="BD1773" s="498">
        <f>Asalariados!AG429+Asalariados!AG389</f>
        <v>83.9</v>
      </c>
      <c r="BE1773" s="498">
        <f>Asalariados!AH429+Asalariados!AH389</f>
        <v>84.9</v>
      </c>
      <c r="BF1773" s="498">
        <f>Asalariados!AI429+Asalariados!AI389</f>
        <v>89.699999999999989</v>
      </c>
      <c r="BG1773" s="498">
        <f>Asalariados!AJ429+Asalariados!AJ389</f>
        <v>84</v>
      </c>
      <c r="BH1773" s="498">
        <f>Asalariados!AK429+Asalariados!AK389</f>
        <v>81.400000000000006</v>
      </c>
      <c r="BI1773" s="498">
        <f>Asalariados!AL429+Asalariados!AL389</f>
        <v>79.599999999999994</v>
      </c>
      <c r="BJ1773" s="498">
        <f>Asalariados!AM429+Asalariados!AM389</f>
        <v>80.400000000000006</v>
      </c>
      <c r="BK1773" s="498">
        <f>Asalariados!AN429+Asalariados!AN389</f>
        <v>80.399999999999991</v>
      </c>
      <c r="BL1773" s="498">
        <f>Asalariados!AO429+Asalariados!AO389</f>
        <v>84.2</v>
      </c>
      <c r="BM1773" s="498">
        <f>Asalariados!AP429+Asalariados!AP389</f>
        <v>86.899999999999991</v>
      </c>
      <c r="BN1773" s="498">
        <f>Asalariados!AQ429+Asalariados!AQ389</f>
        <v>88.2</v>
      </c>
      <c r="BO1773" s="498">
        <f>Asalariados!AR429+Asalariados!AR389</f>
        <v>90</v>
      </c>
      <c r="BP1773" s="498"/>
    </row>
    <row r="1774" spans="1:68">
      <c r="A1774" s="256" t="s">
        <v>20</v>
      </c>
      <c r="B1774" s="57" t="s">
        <v>319</v>
      </c>
      <c r="C1774" s="279" t="s">
        <v>323</v>
      </c>
      <c r="D1774" s="64" t="s">
        <v>142</v>
      </c>
      <c r="E1774" s="498">
        <v>32.200000000000003</v>
      </c>
      <c r="F1774" s="498">
        <v>32.6</v>
      </c>
      <c r="G1774" s="498">
        <v>32.6</v>
      </c>
      <c r="H1774" s="498">
        <v>33</v>
      </c>
      <c r="I1774" s="498">
        <v>31.8</v>
      </c>
      <c r="J1774" s="498">
        <v>30.6</v>
      </c>
      <c r="K1774" s="498">
        <v>30.6</v>
      </c>
      <c r="L1774" s="498">
        <v>31.5</v>
      </c>
      <c r="M1774" s="498">
        <v>32.5</v>
      </c>
      <c r="N1774" s="498">
        <v>33</v>
      </c>
      <c r="O1774" s="498">
        <v>33.5</v>
      </c>
      <c r="P1774" s="498">
        <v>33.200000000000003</v>
      </c>
      <c r="Q1774" s="498">
        <v>33.1</v>
      </c>
      <c r="R1774" s="498">
        <v>33.299999999999997</v>
      </c>
      <c r="S1774" s="498">
        <v>33</v>
      </c>
      <c r="T1774" s="498">
        <v>34.200000000000003</v>
      </c>
      <c r="U1774" s="498">
        <v>35</v>
      </c>
      <c r="V1774" s="498">
        <v>36.200000000000003</v>
      </c>
      <c r="W1774" s="498">
        <v>37.5</v>
      </c>
      <c r="X1774" s="498">
        <v>38</v>
      </c>
      <c r="Y1774" s="498">
        <v>37.799999999999997</v>
      </c>
      <c r="Z1774" s="498">
        <v>38.200000000000003</v>
      </c>
      <c r="AA1774" s="498">
        <v>38.799999999999997</v>
      </c>
      <c r="AB1774" s="498">
        <v>39.1</v>
      </c>
      <c r="AC1774" s="498">
        <v>40.200000000000003</v>
      </c>
      <c r="AD1774" s="498">
        <f>Asalariados!G430+Asalariados!G390</f>
        <v>39</v>
      </c>
      <c r="AE1774" s="498">
        <f>Asalariados!H430+Asalariados!H390</f>
        <v>38.6</v>
      </c>
      <c r="AF1774" s="498">
        <f>Asalariados!I430+Asalariados!I390</f>
        <v>39.299999999999997</v>
      </c>
      <c r="AG1774" s="498">
        <f>Asalariados!J430+Asalariados!J390</f>
        <v>40</v>
      </c>
      <c r="AH1774" s="498">
        <f>Asalariados!K430+Asalariados!K390</f>
        <v>39.4</v>
      </c>
      <c r="AI1774" s="498">
        <f>Asalariados!L430+Asalariados!L390</f>
        <v>37.200000000000003</v>
      </c>
      <c r="AJ1774" s="498">
        <f>Asalariados!M430+Asalariados!M390</f>
        <v>36.200000000000003</v>
      </c>
      <c r="AK1774" s="498">
        <f>Asalariados!N430+Asalariados!N390</f>
        <v>42.9</v>
      </c>
      <c r="AL1774" s="498">
        <f>Asalariados!O430+Asalariados!O390</f>
        <v>44</v>
      </c>
      <c r="AM1774" s="498">
        <f>Asalariados!P430+Asalariados!P390</f>
        <v>45.6</v>
      </c>
      <c r="AN1774" s="498">
        <f>Asalariados!Q430+Asalariados!Q390</f>
        <v>50.300000000000004</v>
      </c>
      <c r="AO1774" s="498">
        <f>Asalariados!R430+Asalariados!R390</f>
        <v>50.3</v>
      </c>
      <c r="AP1774" s="498">
        <f>Asalariados!S430+Asalariados!S390</f>
        <v>49.5</v>
      </c>
      <c r="AQ1774" s="498">
        <f>Asalariados!T430+Asalariados!T390</f>
        <v>53.8</v>
      </c>
      <c r="AR1774" s="498">
        <f>Asalariados!U430+Asalariados!U390</f>
        <v>55.8</v>
      </c>
      <c r="AS1774" s="498">
        <f>Asalariados!V430+Asalariados!V390</f>
        <v>58.7</v>
      </c>
      <c r="AT1774" s="498">
        <f>Asalariados!W430+Asalariados!W390</f>
        <v>61.4</v>
      </c>
      <c r="AU1774" s="498">
        <f>Asalariados!X430+Asalariados!X390</f>
        <v>64.400000000000006</v>
      </c>
      <c r="AV1774" s="498">
        <f>Asalariados!Y430+Asalariados!Y390</f>
        <v>68.300000000000011</v>
      </c>
      <c r="AW1774" s="498">
        <f>Asalariados!Z430+Asalariados!Z390</f>
        <v>74.8</v>
      </c>
      <c r="AX1774" s="498">
        <f>Asalariados!AA430+Asalariados!AA390</f>
        <v>79</v>
      </c>
      <c r="AY1774" s="498">
        <f>Asalariados!AB430+Asalariados!AB390</f>
        <v>89.699999999999989</v>
      </c>
      <c r="AZ1774" s="498">
        <f>Asalariados!AC430+Asalariados!AC390</f>
        <v>93.8</v>
      </c>
      <c r="BA1774" s="498">
        <f>Asalariados!AD430+Asalariados!AD390</f>
        <v>101.9</v>
      </c>
      <c r="BB1774" s="498">
        <f>Asalariados!AE430+Asalariados!AE390</f>
        <v>107.3</v>
      </c>
      <c r="BC1774" s="498">
        <f>Asalariados!AF430+Asalariados!AF390</f>
        <v>116.7</v>
      </c>
      <c r="BD1774" s="498">
        <f>Asalariados!AG430+Asalariados!AG390</f>
        <v>128.1</v>
      </c>
      <c r="BE1774" s="498">
        <f>Asalariados!AH430+Asalariados!AH390</f>
        <v>133.80000000000001</v>
      </c>
      <c r="BF1774" s="498">
        <f>Asalariados!AI430+Asalariados!AI390</f>
        <v>138.89999999999998</v>
      </c>
      <c r="BG1774" s="498">
        <f>Asalariados!AJ430+Asalariados!AJ390</f>
        <v>129.80000000000001</v>
      </c>
      <c r="BH1774" s="498">
        <f>Asalariados!AK430+Asalariados!AK390</f>
        <v>126.79999999999998</v>
      </c>
      <c r="BI1774" s="498">
        <f>Asalariados!AL430+Asalariados!AL390</f>
        <v>121.60000000000001</v>
      </c>
      <c r="BJ1774" s="498">
        <f>Asalariados!AM430+Asalariados!AM390</f>
        <v>120.9</v>
      </c>
      <c r="BK1774" s="498">
        <f>Asalariados!AN430+Asalariados!AN390</f>
        <v>120.10000000000001</v>
      </c>
      <c r="BL1774" s="498">
        <f>Asalariados!AO430+Asalariados!AO390</f>
        <v>122.7</v>
      </c>
      <c r="BM1774" s="498">
        <f>Asalariados!AP430+Asalariados!AP390</f>
        <v>130.5</v>
      </c>
      <c r="BN1774" s="498">
        <f>Asalariados!AQ430+Asalariados!AQ390</f>
        <v>135</v>
      </c>
      <c r="BO1774" s="498">
        <f>Asalariados!AR430+Asalariados!AR390</f>
        <v>138.80000000000001</v>
      </c>
      <c r="BP1774" s="498"/>
    </row>
    <row r="1775" spans="1:68">
      <c r="A1775" s="256" t="s">
        <v>21</v>
      </c>
      <c r="B1775" s="57" t="s">
        <v>319</v>
      </c>
      <c r="C1775" s="279" t="s">
        <v>323</v>
      </c>
      <c r="D1775" s="64" t="s">
        <v>142</v>
      </c>
      <c r="E1775" s="498">
        <v>15.1</v>
      </c>
      <c r="F1775" s="498">
        <v>15.1</v>
      </c>
      <c r="G1775" s="498">
        <v>15.1</v>
      </c>
      <c r="H1775" s="498">
        <v>15.3</v>
      </c>
      <c r="I1775" s="498">
        <v>14.8</v>
      </c>
      <c r="J1775" s="498">
        <v>14.4</v>
      </c>
      <c r="K1775" s="498">
        <v>14.4</v>
      </c>
      <c r="L1775" s="498">
        <v>14.3</v>
      </c>
      <c r="M1775" s="498">
        <v>14.3</v>
      </c>
      <c r="N1775" s="498">
        <v>14.2</v>
      </c>
      <c r="O1775" s="498">
        <v>13.9</v>
      </c>
      <c r="P1775" s="498">
        <v>13.4</v>
      </c>
      <c r="Q1775" s="498">
        <v>13.1</v>
      </c>
      <c r="R1775" s="498">
        <v>12.9</v>
      </c>
      <c r="S1775" s="498">
        <v>12.6</v>
      </c>
      <c r="T1775" s="498">
        <v>12.8</v>
      </c>
      <c r="U1775" s="498">
        <v>12.9</v>
      </c>
      <c r="V1775" s="498">
        <v>12.9</v>
      </c>
      <c r="W1775" s="498">
        <v>12.9</v>
      </c>
      <c r="X1775" s="498">
        <v>12.7</v>
      </c>
      <c r="Y1775" s="498">
        <v>12.2</v>
      </c>
      <c r="Z1775" s="498">
        <v>12.1</v>
      </c>
      <c r="AA1775" s="498">
        <v>12</v>
      </c>
      <c r="AB1775" s="498">
        <v>11.6</v>
      </c>
      <c r="AC1775" s="498">
        <v>11.4</v>
      </c>
      <c r="AD1775" s="498">
        <f>Asalariados!G431+Asalariados!G391</f>
        <v>9.9</v>
      </c>
      <c r="AE1775" s="498">
        <f>Asalariados!H431+Asalariados!H391</f>
        <v>9.1000000000000014</v>
      </c>
      <c r="AF1775" s="498">
        <f>Asalariados!I431+Asalariados!I391</f>
        <v>10.7</v>
      </c>
      <c r="AG1775" s="498">
        <f>Asalariados!J431+Asalariados!J391</f>
        <v>10.899999999999999</v>
      </c>
      <c r="AH1775" s="498">
        <f>Asalariados!K431+Asalariados!K391</f>
        <v>11.3</v>
      </c>
      <c r="AI1775" s="498">
        <f>Asalariados!L431+Asalariados!L391</f>
        <v>11.2</v>
      </c>
      <c r="AJ1775" s="498">
        <f>Asalariados!M431+Asalariados!M391</f>
        <v>13.100000000000001</v>
      </c>
      <c r="AK1775" s="498">
        <f>Asalariados!N431+Asalariados!N391</f>
        <v>12.2</v>
      </c>
      <c r="AL1775" s="498">
        <f>Asalariados!O431+Asalariados!O391</f>
        <v>11.5</v>
      </c>
      <c r="AM1775" s="498">
        <f>Asalariados!P431+Asalariados!P391</f>
        <v>12.6</v>
      </c>
      <c r="AN1775" s="498">
        <f>Asalariados!Q431+Asalariados!Q391</f>
        <v>14.3</v>
      </c>
      <c r="AO1775" s="498">
        <f>Asalariados!R431+Asalariados!R391</f>
        <v>15.200000000000001</v>
      </c>
      <c r="AP1775" s="498">
        <f>Asalariados!S431+Asalariados!S391</f>
        <v>16.799999999999997</v>
      </c>
      <c r="AQ1775" s="498">
        <f>Asalariados!T431+Asalariados!T391</f>
        <v>17.399999999999999</v>
      </c>
      <c r="AR1775" s="498">
        <f>Asalariados!U431+Asalariados!U391</f>
        <v>16.799999999999997</v>
      </c>
      <c r="AS1775" s="498">
        <f>Asalariados!V431+Asalariados!V391</f>
        <v>17.3</v>
      </c>
      <c r="AT1775" s="498">
        <f>Asalariados!W431+Asalariados!W391</f>
        <v>17.5</v>
      </c>
      <c r="AU1775" s="498">
        <f>Asalariados!X431+Asalariados!X391</f>
        <v>18.600000000000001</v>
      </c>
      <c r="AV1775" s="498">
        <f>Asalariados!Y431+Asalariados!Y391</f>
        <v>19.5</v>
      </c>
      <c r="AW1775" s="498">
        <f>Asalariados!Z431+Asalariados!Z391</f>
        <v>21.299999999999997</v>
      </c>
      <c r="AX1775" s="498">
        <f>Asalariados!AA431+Asalariados!AA391</f>
        <v>22.8</v>
      </c>
      <c r="AY1775" s="498">
        <f>Asalariados!AB431+Asalariados!AB391</f>
        <v>25.4</v>
      </c>
      <c r="AZ1775" s="498">
        <f>Asalariados!AC431+Asalariados!AC391</f>
        <v>27.5</v>
      </c>
      <c r="BA1775" s="498">
        <f>Asalariados!AD431+Asalariados!AD391</f>
        <v>29.2</v>
      </c>
      <c r="BB1775" s="498">
        <f>Asalariados!AE431+Asalariados!AE391</f>
        <v>31.5</v>
      </c>
      <c r="BC1775" s="498">
        <f>Asalariados!AF431+Asalariados!AF391</f>
        <v>33.799999999999997</v>
      </c>
      <c r="BD1775" s="498">
        <f>Asalariados!AG431+Asalariados!AG391</f>
        <v>36.5</v>
      </c>
      <c r="BE1775" s="498">
        <f>Asalariados!AH431+Asalariados!AH391</f>
        <v>39.200000000000003</v>
      </c>
      <c r="BF1775" s="498">
        <f>Asalariados!AI431+Asalariados!AI391</f>
        <v>41.599999999999994</v>
      </c>
      <c r="BG1775" s="498">
        <f>Asalariados!AJ431+Asalariados!AJ391</f>
        <v>40.199999999999996</v>
      </c>
      <c r="BH1775" s="498">
        <f>Asalariados!AK431+Asalariados!AK391</f>
        <v>39.099999999999994</v>
      </c>
      <c r="BI1775" s="498">
        <f>Asalariados!AL431+Asalariados!AL391</f>
        <v>38.200000000000003</v>
      </c>
      <c r="BJ1775" s="498">
        <f>Asalariados!AM431+Asalariados!AM391</f>
        <v>37.699999999999996</v>
      </c>
      <c r="BK1775" s="498">
        <f>Asalariados!AN431+Asalariados!AN391</f>
        <v>37.599999999999994</v>
      </c>
      <c r="BL1775" s="498">
        <f>Asalariados!AO431+Asalariados!AO391</f>
        <v>37.4</v>
      </c>
      <c r="BM1775" s="498">
        <f>Asalariados!AP431+Asalariados!AP391</f>
        <v>38.099999999999994</v>
      </c>
      <c r="BN1775" s="498">
        <f>Asalariados!AQ431+Asalariados!AQ391</f>
        <v>38.700000000000003</v>
      </c>
      <c r="BO1775" s="498">
        <f>Asalariados!AR431+Asalariados!AR391</f>
        <v>39.699999999999996</v>
      </c>
      <c r="BP1775" s="498"/>
    </row>
    <row r="1776" spans="1:68">
      <c r="A1776" s="256" t="s">
        <v>22</v>
      </c>
      <c r="B1776" s="57" t="s">
        <v>319</v>
      </c>
      <c r="C1776" s="279" t="s">
        <v>323</v>
      </c>
      <c r="D1776" s="64" t="s">
        <v>142</v>
      </c>
      <c r="E1776" s="498">
        <v>48.1</v>
      </c>
      <c r="F1776" s="498">
        <v>48.8</v>
      </c>
      <c r="G1776" s="498">
        <v>49</v>
      </c>
      <c r="H1776" s="498">
        <v>49.6</v>
      </c>
      <c r="I1776" s="498">
        <v>47.9</v>
      </c>
      <c r="J1776" s="498">
        <v>46.2</v>
      </c>
      <c r="K1776" s="498">
        <v>46.1</v>
      </c>
      <c r="L1776" s="498">
        <v>46.3</v>
      </c>
      <c r="M1776" s="498">
        <v>46.7</v>
      </c>
      <c r="N1776" s="498">
        <v>46.6</v>
      </c>
      <c r="O1776" s="498">
        <v>46.2</v>
      </c>
      <c r="P1776" s="498">
        <v>44.7</v>
      </c>
      <c r="Q1776" s="498">
        <v>43.9</v>
      </c>
      <c r="R1776" s="498">
        <v>43.5</v>
      </c>
      <c r="S1776" s="498">
        <v>42.6</v>
      </c>
      <c r="T1776" s="498">
        <v>43</v>
      </c>
      <c r="U1776" s="498">
        <v>43</v>
      </c>
      <c r="V1776" s="498">
        <v>43.4</v>
      </c>
      <c r="W1776" s="498">
        <v>43.8</v>
      </c>
      <c r="X1776" s="498">
        <v>43</v>
      </c>
      <c r="Y1776" s="498">
        <v>41.6</v>
      </c>
      <c r="Z1776" s="498">
        <v>41.3</v>
      </c>
      <c r="AA1776" s="498">
        <v>41.2</v>
      </c>
      <c r="AB1776" s="498">
        <v>39.9</v>
      </c>
      <c r="AC1776" s="498">
        <v>39.299999999999997</v>
      </c>
      <c r="AD1776" s="498">
        <f>Asalariados!G432+Asalariados!G392</f>
        <v>32</v>
      </c>
      <c r="AE1776" s="498">
        <f>Asalariados!H432+Asalariados!H392</f>
        <v>34.299999999999997</v>
      </c>
      <c r="AF1776" s="498">
        <f>Asalariados!I432+Asalariados!I392</f>
        <v>38.700000000000003</v>
      </c>
      <c r="AG1776" s="498">
        <f>Asalariados!J432+Asalariados!J392</f>
        <v>36.4</v>
      </c>
      <c r="AH1776" s="498">
        <f>Asalariados!K432+Asalariados!K392</f>
        <v>35.5</v>
      </c>
      <c r="AI1776" s="498">
        <f>Asalariados!L432+Asalariados!L392</f>
        <v>37.9</v>
      </c>
      <c r="AJ1776" s="498">
        <f>Asalariados!M432+Asalariados!M392</f>
        <v>40.700000000000003</v>
      </c>
      <c r="AK1776" s="498">
        <f>Asalariados!N432+Asalariados!N392</f>
        <v>45.9</v>
      </c>
      <c r="AL1776" s="498">
        <f>Asalariados!O432+Asalariados!O392</f>
        <v>51.6</v>
      </c>
      <c r="AM1776" s="498">
        <f>Asalariados!P432+Asalariados!P392</f>
        <v>54</v>
      </c>
      <c r="AN1776" s="498">
        <f>Asalariados!Q432+Asalariados!Q392</f>
        <v>54.4</v>
      </c>
      <c r="AO1776" s="498">
        <f>Asalariados!R432+Asalariados!R392</f>
        <v>61.3</v>
      </c>
      <c r="AP1776" s="498">
        <f>Asalariados!S432+Asalariados!S392</f>
        <v>61.6</v>
      </c>
      <c r="AQ1776" s="498">
        <f>Asalariados!T432+Asalariados!T392</f>
        <v>65.199999999999989</v>
      </c>
      <c r="AR1776" s="498">
        <f>Asalariados!U432+Asalariados!U392</f>
        <v>64.199999999999989</v>
      </c>
      <c r="AS1776" s="498">
        <f>Asalariados!V432+Asalariados!V392</f>
        <v>66.2</v>
      </c>
      <c r="AT1776" s="498">
        <f>Asalariados!W432+Asalariados!W392</f>
        <v>66.599999999999994</v>
      </c>
      <c r="AU1776" s="498">
        <f>Asalariados!X432+Asalariados!X392</f>
        <v>74.5</v>
      </c>
      <c r="AV1776" s="498">
        <f>Asalariados!Y432+Asalariados!Y392</f>
        <v>79.400000000000006</v>
      </c>
      <c r="AW1776" s="498">
        <f>Asalariados!Z432+Asalariados!Z392</f>
        <v>84.5</v>
      </c>
      <c r="AX1776" s="498">
        <f>Asalariados!AA432+Asalariados!AA392</f>
        <v>85.4</v>
      </c>
      <c r="AY1776" s="498">
        <f>Asalariados!AB432+Asalariados!AB392</f>
        <v>95.300000000000011</v>
      </c>
      <c r="AZ1776" s="498">
        <f>Asalariados!AC432+Asalariados!AC392</f>
        <v>99.6</v>
      </c>
      <c r="BA1776" s="498">
        <f>Asalariados!AD432+Asalariados!AD392</f>
        <v>103.8</v>
      </c>
      <c r="BB1776" s="498">
        <f>Asalariados!AE432+Asalariados!AE392</f>
        <v>110.5</v>
      </c>
      <c r="BC1776" s="498">
        <f>Asalariados!AF432+Asalariados!AF392</f>
        <v>122.4</v>
      </c>
      <c r="BD1776" s="498">
        <f>Asalariados!AG432+Asalariados!AG392</f>
        <v>134.19999999999999</v>
      </c>
      <c r="BE1776" s="498">
        <f>Asalariados!AH432+Asalariados!AH392</f>
        <v>140.60000000000002</v>
      </c>
      <c r="BF1776" s="498">
        <f>Asalariados!AI432+Asalariados!AI392</f>
        <v>146.30000000000001</v>
      </c>
      <c r="BG1776" s="498">
        <f>Asalariados!AJ432+Asalariados!AJ392</f>
        <v>142.6</v>
      </c>
      <c r="BH1776" s="498">
        <f>Asalariados!AK432+Asalariados!AK392</f>
        <v>144.39999999999998</v>
      </c>
      <c r="BI1776" s="498">
        <f>Asalariados!AL432+Asalariados!AL392</f>
        <v>143.1</v>
      </c>
      <c r="BJ1776" s="498">
        <f>Asalariados!AM432+Asalariados!AM392</f>
        <v>140.69999999999999</v>
      </c>
      <c r="BK1776" s="498">
        <f>Asalariados!AN432+Asalariados!AN392</f>
        <v>134.30000000000001</v>
      </c>
      <c r="BL1776" s="498">
        <f>Asalariados!AO432+Asalariados!AO392</f>
        <v>137.19999999999999</v>
      </c>
      <c r="BM1776" s="498">
        <f>Asalariados!AP432+Asalariados!AP392</f>
        <v>142</v>
      </c>
      <c r="BN1776" s="498">
        <f>Asalariados!AQ432+Asalariados!AQ392</f>
        <v>140.30000000000001</v>
      </c>
      <c r="BO1776" s="498">
        <f>Asalariados!AR432+Asalariados!AR392</f>
        <v>142.69999999999999</v>
      </c>
      <c r="BP1776" s="498"/>
    </row>
    <row r="1777" spans="1:68">
      <c r="A1777" s="256" t="s">
        <v>23</v>
      </c>
      <c r="B1777" s="57" t="s">
        <v>319</v>
      </c>
      <c r="C1777" s="279" t="s">
        <v>323</v>
      </c>
      <c r="D1777" s="64" t="s">
        <v>142</v>
      </c>
      <c r="E1777" s="498">
        <v>38.799999999999997</v>
      </c>
      <c r="F1777" s="498">
        <v>39.299999999999997</v>
      </c>
      <c r="G1777" s="498">
        <v>39.5</v>
      </c>
      <c r="H1777" s="498">
        <v>40.1</v>
      </c>
      <c r="I1777" s="498">
        <v>38.799999999999997</v>
      </c>
      <c r="J1777" s="498">
        <v>37.5</v>
      </c>
      <c r="K1777" s="498">
        <v>37.4</v>
      </c>
      <c r="L1777" s="498">
        <v>37.799999999999997</v>
      </c>
      <c r="M1777" s="498">
        <v>37.9</v>
      </c>
      <c r="N1777" s="498">
        <v>37.9</v>
      </c>
      <c r="O1777" s="498">
        <v>37.700000000000003</v>
      </c>
      <c r="P1777" s="498">
        <v>36.5</v>
      </c>
      <c r="Q1777" s="498">
        <v>35.9</v>
      </c>
      <c r="R1777" s="498">
        <v>35.299999999999997</v>
      </c>
      <c r="S1777" s="498">
        <v>34.6</v>
      </c>
      <c r="T1777" s="498">
        <v>34.799999999999997</v>
      </c>
      <c r="U1777" s="498">
        <v>34.700000000000003</v>
      </c>
      <c r="V1777" s="498">
        <v>34.5</v>
      </c>
      <c r="W1777" s="498">
        <v>34.299999999999997</v>
      </c>
      <c r="X1777" s="498">
        <v>33.799999999999997</v>
      </c>
      <c r="Y1777" s="498">
        <v>32.700000000000003</v>
      </c>
      <c r="Z1777" s="498">
        <v>32.4</v>
      </c>
      <c r="AA1777" s="498">
        <v>32.1</v>
      </c>
      <c r="AB1777" s="498">
        <v>31</v>
      </c>
      <c r="AC1777" s="498">
        <v>30.4</v>
      </c>
      <c r="AD1777" s="498">
        <f>Asalariados!G433+Asalariados!G393</f>
        <v>24.9</v>
      </c>
      <c r="AE1777" s="498">
        <f>Asalariados!H433+Asalariados!H393</f>
        <v>22.9</v>
      </c>
      <c r="AF1777" s="498">
        <f>Asalariados!I433+Asalariados!I393</f>
        <v>26.900000000000002</v>
      </c>
      <c r="AG1777" s="498">
        <f>Asalariados!J433+Asalariados!J393</f>
        <v>26.3</v>
      </c>
      <c r="AH1777" s="498">
        <f>Asalariados!K433+Asalariados!K393</f>
        <v>25.7</v>
      </c>
      <c r="AI1777" s="498">
        <f>Asalariados!L433+Asalariados!L393</f>
        <v>27.6</v>
      </c>
      <c r="AJ1777" s="498">
        <f>Asalariados!M433+Asalariados!M393</f>
        <v>27.5</v>
      </c>
      <c r="AK1777" s="498">
        <f>Asalariados!N433+Asalariados!N393</f>
        <v>31</v>
      </c>
      <c r="AL1777" s="498">
        <f>Asalariados!O433+Asalariados!O393</f>
        <v>33.299999999999997</v>
      </c>
      <c r="AM1777" s="498">
        <f>Asalariados!P433+Asalariados!P393</f>
        <v>37.5</v>
      </c>
      <c r="AN1777" s="498">
        <f>Asalariados!Q433+Asalariados!Q393</f>
        <v>38.799999999999997</v>
      </c>
      <c r="AO1777" s="498">
        <f>Asalariados!R433+Asalariados!R393</f>
        <v>38.9</v>
      </c>
      <c r="AP1777" s="498">
        <f>Asalariados!S433+Asalariados!S393</f>
        <v>40.4</v>
      </c>
      <c r="AQ1777" s="498">
        <f>Asalariados!T433+Asalariados!T393</f>
        <v>43.4</v>
      </c>
      <c r="AR1777" s="498">
        <f>Asalariados!U433+Asalariados!U393</f>
        <v>45.2</v>
      </c>
      <c r="AS1777" s="498">
        <f>Asalariados!V433+Asalariados!V393</f>
        <v>46.5</v>
      </c>
      <c r="AT1777" s="498">
        <f>Asalariados!W433+Asalariados!W393</f>
        <v>46.400000000000006</v>
      </c>
      <c r="AU1777" s="498">
        <f>Asalariados!X433+Asalariados!X393</f>
        <v>52.199999999999996</v>
      </c>
      <c r="AV1777" s="498">
        <f>Asalariados!Y433+Asalariados!Y393</f>
        <v>55.3</v>
      </c>
      <c r="AW1777" s="498">
        <f>Asalariados!Z433+Asalariados!Z393</f>
        <v>55.6</v>
      </c>
      <c r="AX1777" s="498">
        <f>Asalariados!AA433+Asalariados!AA393</f>
        <v>51.6</v>
      </c>
      <c r="AY1777" s="498">
        <f>Asalariados!AB433+Asalariados!AB393</f>
        <v>57.400000000000006</v>
      </c>
      <c r="AZ1777" s="498">
        <f>Asalariados!AC433+Asalariados!AC393</f>
        <v>61</v>
      </c>
      <c r="BA1777" s="498">
        <f>Asalariados!AD433+Asalariados!AD393</f>
        <v>63.3</v>
      </c>
      <c r="BB1777" s="498">
        <f>Asalariados!AE433+Asalariados!AE393</f>
        <v>67.5</v>
      </c>
      <c r="BC1777" s="498">
        <f>Asalariados!AF433+Asalariados!AF393</f>
        <v>73.5</v>
      </c>
      <c r="BD1777" s="498">
        <f>Asalariados!AG433+Asalariados!AG393</f>
        <v>82.2</v>
      </c>
      <c r="BE1777" s="498">
        <f>Asalariados!AH433+Asalariados!AH393</f>
        <v>84.800000000000011</v>
      </c>
      <c r="BF1777" s="498">
        <f>Asalariados!AI433+Asalariados!AI393</f>
        <v>88.8</v>
      </c>
      <c r="BG1777" s="498">
        <f>Asalariados!AJ433+Asalariados!AJ393</f>
        <v>86.8</v>
      </c>
      <c r="BH1777" s="498">
        <f>Asalariados!AK433+Asalariados!AK393</f>
        <v>86.2</v>
      </c>
      <c r="BI1777" s="498">
        <f>Asalariados!AL433+Asalariados!AL393</f>
        <v>81.800000000000011</v>
      </c>
      <c r="BJ1777" s="498">
        <f>Asalariados!AM433+Asalariados!AM393</f>
        <v>80</v>
      </c>
      <c r="BK1777" s="498">
        <f>Asalariados!AN433+Asalariados!AN393</f>
        <v>81</v>
      </c>
      <c r="BL1777" s="498">
        <f>Asalariados!AO433+Asalariados!AO393</f>
        <v>80.899999999999991</v>
      </c>
      <c r="BM1777" s="498">
        <f>Asalariados!AP433+Asalariados!AP393</f>
        <v>82.8</v>
      </c>
      <c r="BN1777" s="498">
        <f>Asalariados!AQ433+Asalariados!AQ393</f>
        <v>83.6</v>
      </c>
      <c r="BO1777" s="498">
        <f>Asalariados!AR433+Asalariados!AR393</f>
        <v>85.5</v>
      </c>
      <c r="BP1777" s="498"/>
    </row>
    <row r="1778" spans="1:68">
      <c r="A1778" s="256" t="s">
        <v>24</v>
      </c>
      <c r="B1778" s="57" t="s">
        <v>319</v>
      </c>
      <c r="C1778" s="279" t="s">
        <v>323</v>
      </c>
      <c r="D1778" s="64" t="s">
        <v>142</v>
      </c>
      <c r="E1778" s="498">
        <v>198.6</v>
      </c>
      <c r="F1778" s="498">
        <v>200.9</v>
      </c>
      <c r="G1778" s="498">
        <v>202.2</v>
      </c>
      <c r="H1778" s="498">
        <v>205.7</v>
      </c>
      <c r="I1778" s="498">
        <v>200.4</v>
      </c>
      <c r="J1778" s="498">
        <v>194.9</v>
      </c>
      <c r="K1778" s="498">
        <v>196.5</v>
      </c>
      <c r="L1778" s="498">
        <v>199.4</v>
      </c>
      <c r="M1778" s="498">
        <v>203.2</v>
      </c>
      <c r="N1778" s="498">
        <v>204.7</v>
      </c>
      <c r="O1778" s="498">
        <v>205</v>
      </c>
      <c r="P1778" s="498">
        <v>204.7</v>
      </c>
      <c r="Q1778" s="498">
        <v>207.5</v>
      </c>
      <c r="R1778" s="498">
        <v>208.4</v>
      </c>
      <c r="S1778" s="498">
        <v>208.3</v>
      </c>
      <c r="T1778" s="498">
        <v>211.8</v>
      </c>
      <c r="U1778" s="498">
        <v>213</v>
      </c>
      <c r="V1778" s="498">
        <v>214.8</v>
      </c>
      <c r="W1778" s="498">
        <v>216.9</v>
      </c>
      <c r="X1778" s="498">
        <v>215.1</v>
      </c>
      <c r="Y1778" s="498">
        <v>210.2</v>
      </c>
      <c r="Z1778" s="498">
        <v>205.9</v>
      </c>
      <c r="AA1778" s="498">
        <v>202.6</v>
      </c>
      <c r="AB1778" s="498">
        <v>197</v>
      </c>
      <c r="AC1778" s="498">
        <v>194.6</v>
      </c>
      <c r="AD1778" s="498">
        <f>Asalariados!G434+Asalariados!G394</f>
        <v>172.60000000000002</v>
      </c>
      <c r="AE1778" s="498">
        <f>Asalariados!H434+Asalariados!H394</f>
        <v>185.4</v>
      </c>
      <c r="AF1778" s="498">
        <f>Asalariados!I434+Asalariados!I394</f>
        <v>179.6</v>
      </c>
      <c r="AG1778" s="498">
        <f>Asalariados!J434+Asalariados!J394</f>
        <v>175.9</v>
      </c>
      <c r="AH1778" s="498">
        <f>Asalariados!K434+Asalariados!K394</f>
        <v>185.1</v>
      </c>
      <c r="AI1778" s="498">
        <f>Asalariados!L434+Asalariados!L394</f>
        <v>174.89999999999998</v>
      </c>
      <c r="AJ1778" s="498">
        <f>Asalariados!M434+Asalariados!M394</f>
        <v>189.3</v>
      </c>
      <c r="AK1778" s="498">
        <f>Asalariados!N434+Asalariados!N394</f>
        <v>214.9</v>
      </c>
      <c r="AL1778" s="498">
        <f>Asalariados!O434+Asalariados!O394</f>
        <v>220.20000000000002</v>
      </c>
      <c r="AM1778" s="498">
        <f>Asalariados!P434+Asalariados!P394</f>
        <v>234.3</v>
      </c>
      <c r="AN1778" s="498">
        <f>Asalariados!Q434+Asalariados!Q394</f>
        <v>260.7</v>
      </c>
      <c r="AO1778" s="498">
        <f>Asalariados!R434+Asalariados!R394</f>
        <v>283.7</v>
      </c>
      <c r="AP1778" s="498">
        <f>Asalariados!S434+Asalariados!S394</f>
        <v>284.2</v>
      </c>
      <c r="AQ1778" s="498">
        <f>Asalariados!T434+Asalariados!T394</f>
        <v>277.2</v>
      </c>
      <c r="AR1778" s="498">
        <f>Asalariados!U434+Asalariados!U394</f>
        <v>299.39999999999998</v>
      </c>
      <c r="AS1778" s="498">
        <f>Asalariados!V434+Asalariados!V394</f>
        <v>301.8</v>
      </c>
      <c r="AT1778" s="498">
        <f>Asalariados!W434+Asalariados!W394</f>
        <v>309.20000000000005</v>
      </c>
      <c r="AU1778" s="498">
        <f>Asalariados!X434+Asalariados!X394</f>
        <v>332.9</v>
      </c>
      <c r="AV1778" s="498">
        <f>Asalariados!Y434+Asalariados!Y394</f>
        <v>353.9</v>
      </c>
      <c r="AW1778" s="498">
        <f>Asalariados!Z434+Asalariados!Z394</f>
        <v>383.1</v>
      </c>
      <c r="AX1778" s="498">
        <f>Asalariados!AA434+Asalariados!AA394</f>
        <v>405.7</v>
      </c>
      <c r="AY1778" s="498">
        <f>Asalariados!AB434+Asalariados!AB394</f>
        <v>447.1</v>
      </c>
      <c r="AZ1778" s="498">
        <f>Asalariados!AC434+Asalariados!AC394</f>
        <v>468.20000000000005</v>
      </c>
      <c r="BA1778" s="498">
        <f>Asalariados!AD434+Asalariados!AD394</f>
        <v>503.1</v>
      </c>
      <c r="BB1778" s="498">
        <f>Asalariados!AE434+Asalariados!AE394</f>
        <v>540.59999999999991</v>
      </c>
      <c r="BC1778" s="498">
        <f>Asalariados!AF434+Asalariados!AF394</f>
        <v>590.20000000000005</v>
      </c>
      <c r="BD1778" s="498">
        <f>Asalariados!AG434+Asalariados!AG394</f>
        <v>642.40000000000009</v>
      </c>
      <c r="BE1778" s="498">
        <f>Asalariados!AH434+Asalariados!AH394</f>
        <v>667.59999999999991</v>
      </c>
      <c r="BF1778" s="498">
        <f>Asalariados!AI434+Asalariados!AI394</f>
        <v>696.9</v>
      </c>
      <c r="BG1778" s="498">
        <f>Asalariados!AJ434+Asalariados!AJ394</f>
        <v>676.3</v>
      </c>
      <c r="BH1778" s="498">
        <f>Asalariados!AK434+Asalariados!AK394</f>
        <v>689.5</v>
      </c>
      <c r="BI1778" s="498">
        <f>Asalariados!AL434+Asalariados!AL394</f>
        <v>675.30000000000007</v>
      </c>
      <c r="BJ1778" s="498">
        <f>Asalariados!AM434+Asalariados!AM394</f>
        <v>645.6</v>
      </c>
      <c r="BK1778" s="498">
        <f>Asalariados!AN434+Asalariados!AN394</f>
        <v>629.9</v>
      </c>
      <c r="BL1778" s="498">
        <f>Asalariados!AO434+Asalariados!AO394</f>
        <v>640.29999999999995</v>
      </c>
      <c r="BM1778" s="498">
        <f>Asalariados!AP434+Asalariados!AP394</f>
        <v>677.6</v>
      </c>
      <c r="BN1778" s="498">
        <f>Asalariados!AQ434+Asalariados!AQ394</f>
        <v>692.3</v>
      </c>
      <c r="BO1778" s="498">
        <f>Asalariados!AR434+Asalariados!AR394</f>
        <v>711.3</v>
      </c>
      <c r="BP1778" s="498"/>
    </row>
    <row r="1779" spans="1:68">
      <c r="A1779" s="256" t="s">
        <v>25</v>
      </c>
      <c r="B1779" s="57" t="s">
        <v>319</v>
      </c>
      <c r="C1779" s="279" t="s">
        <v>323</v>
      </c>
      <c r="D1779" s="64" t="s">
        <v>142</v>
      </c>
      <c r="E1779" s="498">
        <v>99.4</v>
      </c>
      <c r="F1779" s="498">
        <v>101.3</v>
      </c>
      <c r="G1779" s="498">
        <v>102.6</v>
      </c>
      <c r="H1779" s="498">
        <v>104.3</v>
      </c>
      <c r="I1779" s="498">
        <v>101.4</v>
      </c>
      <c r="J1779" s="498">
        <v>97.6</v>
      </c>
      <c r="K1779" s="498">
        <v>97.2</v>
      </c>
      <c r="L1779" s="498">
        <v>97.8</v>
      </c>
      <c r="M1779" s="498">
        <v>98.8</v>
      </c>
      <c r="N1779" s="498">
        <v>98.7</v>
      </c>
      <c r="O1779" s="498">
        <v>98.2</v>
      </c>
      <c r="P1779" s="498">
        <v>95.8</v>
      </c>
      <c r="Q1779" s="498">
        <v>95</v>
      </c>
      <c r="R1779" s="498">
        <v>93.4</v>
      </c>
      <c r="S1779" s="498">
        <v>91.5</v>
      </c>
      <c r="T1779" s="498">
        <v>92.8</v>
      </c>
      <c r="U1779" s="498">
        <v>93.2</v>
      </c>
      <c r="V1779" s="498">
        <v>94.1</v>
      </c>
      <c r="W1779" s="498">
        <v>94.9</v>
      </c>
      <c r="X1779" s="498">
        <v>94.1</v>
      </c>
      <c r="Y1779" s="498">
        <v>91.9</v>
      </c>
      <c r="Z1779" s="498">
        <v>91.8</v>
      </c>
      <c r="AA1779" s="498">
        <v>92</v>
      </c>
      <c r="AB1779" s="498">
        <v>90</v>
      </c>
      <c r="AC1779" s="498">
        <v>89.9</v>
      </c>
      <c r="AD1779" s="498">
        <f>Asalariados!G435+Asalariados!G395</f>
        <v>78.399999999999991</v>
      </c>
      <c r="AE1779" s="498">
        <f>Asalariados!H435+Asalariados!H395</f>
        <v>84</v>
      </c>
      <c r="AF1779" s="498">
        <f>Asalariados!I435+Asalariados!I395</f>
        <v>93.7</v>
      </c>
      <c r="AG1779" s="498">
        <f>Asalariados!J435+Asalariados!J395</f>
        <v>91.2</v>
      </c>
      <c r="AH1779" s="498">
        <f>Asalariados!K435+Asalariados!K395</f>
        <v>92.4</v>
      </c>
      <c r="AI1779" s="498">
        <f>Asalariados!L435+Asalariados!L395</f>
        <v>90.3</v>
      </c>
      <c r="AJ1779" s="498">
        <f>Asalariados!M435+Asalariados!M395</f>
        <v>88.4</v>
      </c>
      <c r="AK1779" s="498">
        <f>Asalariados!N435+Asalariados!N395</f>
        <v>98.7</v>
      </c>
      <c r="AL1779" s="498">
        <f>Asalariados!O435+Asalariados!O395</f>
        <v>103.9</v>
      </c>
      <c r="AM1779" s="498">
        <f>Asalariados!P435+Asalariados!P395</f>
        <v>117.1</v>
      </c>
      <c r="AN1779" s="498">
        <f>Asalariados!Q435+Asalariados!Q395</f>
        <v>118.6</v>
      </c>
      <c r="AO1779" s="498">
        <f>Asalariados!R435+Asalariados!R395</f>
        <v>116.80000000000001</v>
      </c>
      <c r="AP1779" s="498">
        <f>Asalariados!S435+Asalariados!S395</f>
        <v>127.79999999999998</v>
      </c>
      <c r="AQ1779" s="498">
        <f>Asalariados!T435+Asalariados!T395</f>
        <v>132</v>
      </c>
      <c r="AR1779" s="498">
        <f>Asalariados!U435+Asalariados!U395</f>
        <v>133</v>
      </c>
      <c r="AS1779" s="498">
        <f>Asalariados!V435+Asalariados!V395</f>
        <v>140.30000000000001</v>
      </c>
      <c r="AT1779" s="498">
        <f>Asalariados!W435+Asalariados!W395</f>
        <v>143.1</v>
      </c>
      <c r="AU1779" s="498">
        <f>Asalariados!X435+Asalariados!X395</f>
        <v>153.30000000000001</v>
      </c>
      <c r="AV1779" s="498">
        <f>Asalariados!Y435+Asalariados!Y395</f>
        <v>159.5</v>
      </c>
      <c r="AW1779" s="498">
        <f>Asalariados!Z435+Asalariados!Z395</f>
        <v>171.5</v>
      </c>
      <c r="AX1779" s="498">
        <f>Asalariados!AA435+Asalariados!AA395</f>
        <v>187.1</v>
      </c>
      <c r="AY1779" s="498">
        <f>Asalariados!AB435+Asalariados!AB395</f>
        <v>206.4</v>
      </c>
      <c r="AZ1779" s="498">
        <f>Asalariados!AC435+Asalariados!AC395</f>
        <v>223.39999999999998</v>
      </c>
      <c r="BA1779" s="498">
        <f>Asalariados!AD435+Asalariados!AD395</f>
        <v>238.2</v>
      </c>
      <c r="BB1779" s="498">
        <f>Asalariados!AE435+Asalariados!AE395</f>
        <v>256.2</v>
      </c>
      <c r="BC1779" s="498">
        <f>Asalariados!AF435+Asalariados!AF395</f>
        <v>281.10000000000002</v>
      </c>
      <c r="BD1779" s="498">
        <f>Asalariados!AG435+Asalariados!AG395</f>
        <v>316.7</v>
      </c>
      <c r="BE1779" s="498">
        <f>Asalariados!AH435+Asalariados!AH395</f>
        <v>329.9</v>
      </c>
      <c r="BF1779" s="498">
        <f>Asalariados!AI435+Asalariados!AI395</f>
        <v>334.9</v>
      </c>
      <c r="BG1779" s="498">
        <f>Asalariados!AJ435+Asalariados!AJ395</f>
        <v>312.5</v>
      </c>
      <c r="BH1779" s="498">
        <f>Asalariados!AK435+Asalariados!AK395</f>
        <v>312.19999999999993</v>
      </c>
      <c r="BI1779" s="498">
        <f>Asalariados!AL435+Asalariados!AL395</f>
        <v>298.2</v>
      </c>
      <c r="BJ1779" s="498">
        <f>Asalariados!AM435+Asalariados!AM395</f>
        <v>290</v>
      </c>
      <c r="BK1779" s="498">
        <f>Asalariados!AN435+Asalariados!AN395</f>
        <v>289.20000000000005</v>
      </c>
      <c r="BL1779" s="498">
        <f>Asalariados!AO435+Asalariados!AO395</f>
        <v>293.2</v>
      </c>
      <c r="BM1779" s="498">
        <f>Asalariados!AP435+Asalariados!AP395</f>
        <v>305.5</v>
      </c>
      <c r="BN1779" s="498">
        <f>Asalariados!AQ435+Asalariados!AQ395</f>
        <v>310.5</v>
      </c>
      <c r="BO1779" s="498">
        <f>Asalariados!AR435+Asalariados!AR395</f>
        <v>317.89999999999998</v>
      </c>
      <c r="BP1779" s="498"/>
    </row>
    <row r="1780" spans="1:68">
      <c r="A1780" s="256" t="s">
        <v>26</v>
      </c>
      <c r="B1780" s="57" t="s">
        <v>319</v>
      </c>
      <c r="C1780" s="279" t="s">
        <v>323</v>
      </c>
      <c r="D1780" s="64" t="s">
        <v>142</v>
      </c>
      <c r="E1780" s="498">
        <v>23.4</v>
      </c>
      <c r="F1780" s="498">
        <v>23.7</v>
      </c>
      <c r="G1780" s="498">
        <v>23.9</v>
      </c>
      <c r="H1780" s="498">
        <v>24.2</v>
      </c>
      <c r="I1780" s="498">
        <v>23.4</v>
      </c>
      <c r="J1780" s="498">
        <v>22.5</v>
      </c>
      <c r="K1780" s="498">
        <v>22.5</v>
      </c>
      <c r="L1780" s="498">
        <v>22.7</v>
      </c>
      <c r="M1780" s="498">
        <v>22.9</v>
      </c>
      <c r="N1780" s="498">
        <v>22.7</v>
      </c>
      <c r="O1780" s="498">
        <v>22.3</v>
      </c>
      <c r="P1780" s="498">
        <v>21.4</v>
      </c>
      <c r="Q1780" s="498">
        <v>20.7</v>
      </c>
      <c r="R1780" s="498">
        <v>20.2</v>
      </c>
      <c r="S1780" s="498">
        <v>19.600000000000001</v>
      </c>
      <c r="T1780" s="498">
        <v>19.5</v>
      </c>
      <c r="U1780" s="498">
        <v>19.3</v>
      </c>
      <c r="V1780" s="498">
        <v>18.899999999999999</v>
      </c>
      <c r="W1780" s="498">
        <v>18.600000000000001</v>
      </c>
      <c r="X1780" s="498">
        <v>18.100000000000001</v>
      </c>
      <c r="Y1780" s="498">
        <v>17.2</v>
      </c>
      <c r="Z1780" s="498">
        <v>16.600000000000001</v>
      </c>
      <c r="AA1780" s="498">
        <v>16.100000000000001</v>
      </c>
      <c r="AB1780" s="498">
        <v>15.4</v>
      </c>
      <c r="AC1780" s="498">
        <v>14.9</v>
      </c>
      <c r="AD1780" s="498">
        <f>Asalariados!G436+Asalariados!G396</f>
        <v>14.200000000000001</v>
      </c>
      <c r="AE1780" s="498">
        <f>Asalariados!H436+Asalariados!H396</f>
        <v>14.700000000000001</v>
      </c>
      <c r="AF1780" s="498">
        <f>Asalariados!I436+Asalariados!I396</f>
        <v>13.5</v>
      </c>
      <c r="AG1780" s="498">
        <f>Asalariados!J436+Asalariados!J396</f>
        <v>14</v>
      </c>
      <c r="AH1780" s="498">
        <f>Asalariados!K436+Asalariados!K396</f>
        <v>15.6</v>
      </c>
      <c r="AI1780" s="498">
        <f>Asalariados!L436+Asalariados!L396</f>
        <v>16</v>
      </c>
      <c r="AJ1780" s="498">
        <f>Asalariados!M436+Asalariados!M396</f>
        <v>16.5</v>
      </c>
      <c r="AK1780" s="498">
        <f>Asalariados!N436+Asalariados!N396</f>
        <v>17.7</v>
      </c>
      <c r="AL1780" s="498">
        <f>Asalariados!O436+Asalariados!O396</f>
        <v>19.2</v>
      </c>
      <c r="AM1780" s="498">
        <f>Asalariados!P436+Asalariados!P396</f>
        <v>19.5</v>
      </c>
      <c r="AN1780" s="498">
        <f>Asalariados!Q436+Asalariados!Q396</f>
        <v>22.5</v>
      </c>
      <c r="AO1780" s="498">
        <f>Asalariados!R436+Asalariados!R396</f>
        <v>22.1</v>
      </c>
      <c r="AP1780" s="498">
        <f>Asalariados!S436+Asalariados!S396</f>
        <v>28.099999999999998</v>
      </c>
      <c r="AQ1780" s="498">
        <f>Asalariados!T436+Asalariados!T396</f>
        <v>27.6</v>
      </c>
      <c r="AR1780" s="498">
        <f>Asalariados!U436+Asalariados!U396</f>
        <v>27.4</v>
      </c>
      <c r="AS1780" s="498">
        <f>Asalariados!V436+Asalariados!V396</f>
        <v>26.599999999999998</v>
      </c>
      <c r="AT1780" s="498">
        <f>Asalariados!W436+Asalariados!W396</f>
        <v>26.5</v>
      </c>
      <c r="AU1780" s="498">
        <f>Asalariados!X436+Asalariados!X396</f>
        <v>28.3</v>
      </c>
      <c r="AV1780" s="498">
        <f>Asalariados!Y436+Asalariados!Y396</f>
        <v>29.3</v>
      </c>
      <c r="AW1780" s="498">
        <f>Asalariados!Z436+Asalariados!Z396</f>
        <v>30.3</v>
      </c>
      <c r="AX1780" s="498">
        <f>Asalariados!AA436+Asalariados!AA396</f>
        <v>29.999999999999996</v>
      </c>
      <c r="AY1780" s="498">
        <f>Asalariados!AB436+Asalariados!AB396</f>
        <v>32.1</v>
      </c>
      <c r="AZ1780" s="498">
        <f>Asalariados!AC436+Asalariados!AC396</f>
        <v>32.799999999999997</v>
      </c>
      <c r="BA1780" s="498">
        <f>Asalariados!AD436+Asalariados!AD396</f>
        <v>33.700000000000003</v>
      </c>
      <c r="BB1780" s="498">
        <f>Asalariados!AE436+Asalariados!AE396</f>
        <v>35.5</v>
      </c>
      <c r="BC1780" s="498">
        <f>Asalariados!AF436+Asalariados!AF396</f>
        <v>38</v>
      </c>
      <c r="BD1780" s="498">
        <f>Asalariados!AG436+Asalariados!AG396</f>
        <v>41.5</v>
      </c>
      <c r="BE1780" s="498">
        <f>Asalariados!AH436+Asalariados!AH396</f>
        <v>42.4</v>
      </c>
      <c r="BF1780" s="498">
        <f>Asalariados!AI436+Asalariados!AI396</f>
        <v>45.5</v>
      </c>
      <c r="BG1780" s="498">
        <f>Asalariados!AJ436+Asalariados!AJ396</f>
        <v>43.400000000000006</v>
      </c>
      <c r="BH1780" s="498">
        <f>Asalariados!AK436+Asalariados!AK396</f>
        <v>42.8</v>
      </c>
      <c r="BI1780" s="498">
        <f>Asalariados!AL436+Asalariados!AL396</f>
        <v>41.7</v>
      </c>
      <c r="BJ1780" s="498">
        <f>Asalariados!AM436+Asalariados!AM396</f>
        <v>41</v>
      </c>
      <c r="BK1780" s="498">
        <f>Asalariados!AN436+Asalariados!AN396</f>
        <v>41.5</v>
      </c>
      <c r="BL1780" s="498">
        <f>Asalariados!AO436+Asalariados!AO396</f>
        <v>42.099999999999994</v>
      </c>
      <c r="BM1780" s="498">
        <f>Asalariados!AP436+Asalariados!AP396</f>
        <v>42.8</v>
      </c>
      <c r="BN1780" s="498">
        <f>Asalariados!AQ436+Asalariados!AQ396</f>
        <v>43</v>
      </c>
      <c r="BO1780" s="498">
        <f>Asalariados!AR436+Asalariados!AR396</f>
        <v>43.9</v>
      </c>
      <c r="BP1780" s="498"/>
    </row>
    <row r="1781" spans="1:68">
      <c r="A1781" s="256" t="s">
        <v>27</v>
      </c>
      <c r="B1781" s="57" t="s">
        <v>319</v>
      </c>
      <c r="C1781" s="279" t="s">
        <v>323</v>
      </c>
      <c r="D1781" s="64" t="s">
        <v>142</v>
      </c>
      <c r="E1781" s="498">
        <v>55.5</v>
      </c>
      <c r="F1781" s="498">
        <v>56.4</v>
      </c>
      <c r="G1781" s="498">
        <v>57</v>
      </c>
      <c r="H1781" s="498">
        <v>58</v>
      </c>
      <c r="I1781" s="498">
        <v>56.4</v>
      </c>
      <c r="J1781" s="498">
        <v>55.2</v>
      </c>
      <c r="K1781" s="498">
        <v>55.9</v>
      </c>
      <c r="L1781" s="498">
        <v>56.8</v>
      </c>
      <c r="M1781" s="498">
        <v>57.9</v>
      </c>
      <c r="N1781" s="498">
        <v>58.3</v>
      </c>
      <c r="O1781" s="498">
        <v>58.5</v>
      </c>
      <c r="P1781" s="498">
        <v>57.1</v>
      </c>
      <c r="Q1781" s="498">
        <v>56.7</v>
      </c>
      <c r="R1781" s="498">
        <v>56.2</v>
      </c>
      <c r="S1781" s="498">
        <v>55.5</v>
      </c>
      <c r="T1781" s="498">
        <v>56.5</v>
      </c>
      <c r="U1781" s="498">
        <v>56.9</v>
      </c>
      <c r="V1781" s="498">
        <v>57.3</v>
      </c>
      <c r="W1781" s="498">
        <v>57.7</v>
      </c>
      <c r="X1781" s="498">
        <v>57.3</v>
      </c>
      <c r="Y1781" s="498">
        <v>56.1</v>
      </c>
      <c r="Z1781" s="498">
        <v>56.1</v>
      </c>
      <c r="AA1781" s="498">
        <v>56.3</v>
      </c>
      <c r="AB1781" s="498">
        <v>54.5</v>
      </c>
      <c r="AC1781" s="498">
        <v>53.7</v>
      </c>
      <c r="AD1781" s="498">
        <f>Asalariados!G437+Asalariados!G397</f>
        <v>49.6</v>
      </c>
      <c r="AE1781" s="498">
        <f>Asalariados!H437+Asalariados!H397</f>
        <v>46.5</v>
      </c>
      <c r="AF1781" s="498">
        <f>Asalariados!I437+Asalariados!I397</f>
        <v>49.5</v>
      </c>
      <c r="AG1781" s="498">
        <f>Asalariados!J437+Asalariados!J397</f>
        <v>57.5</v>
      </c>
      <c r="AH1781" s="498">
        <f>Asalariados!K437+Asalariados!K397</f>
        <v>59.9</v>
      </c>
      <c r="AI1781" s="498">
        <f>Asalariados!L437+Asalariados!L397</f>
        <v>59.9</v>
      </c>
      <c r="AJ1781" s="498">
        <f>Asalariados!M437+Asalariados!M397</f>
        <v>57.9</v>
      </c>
      <c r="AK1781" s="498">
        <f>Asalariados!N437+Asalariados!N397</f>
        <v>60.4</v>
      </c>
      <c r="AL1781" s="498">
        <f>Asalariados!O437+Asalariados!O397</f>
        <v>67.900000000000006</v>
      </c>
      <c r="AM1781" s="498">
        <f>Asalariados!P437+Asalariados!P397</f>
        <v>71.2</v>
      </c>
      <c r="AN1781" s="498">
        <f>Asalariados!Q437+Asalariados!Q397</f>
        <v>81.8</v>
      </c>
      <c r="AO1781" s="498">
        <f>Asalariados!R437+Asalariados!R397</f>
        <v>84.4</v>
      </c>
      <c r="AP1781" s="498">
        <f>Asalariados!S437+Asalariados!S397</f>
        <v>83.6</v>
      </c>
      <c r="AQ1781" s="498">
        <f>Asalariados!T437+Asalariados!T397</f>
        <v>84.5</v>
      </c>
      <c r="AR1781" s="498">
        <f>Asalariados!U437+Asalariados!U397</f>
        <v>91.899999999999991</v>
      </c>
      <c r="AS1781" s="498">
        <f>Asalariados!V437+Asalariados!V397</f>
        <v>90.600000000000009</v>
      </c>
      <c r="AT1781" s="498">
        <f>Asalariados!W437+Asalariados!W397</f>
        <v>87.5</v>
      </c>
      <c r="AU1781" s="498">
        <f>Asalariados!X437+Asalariados!X397</f>
        <v>95.7</v>
      </c>
      <c r="AV1781" s="498">
        <f>Asalariados!Y437+Asalariados!Y397</f>
        <v>99.300000000000011</v>
      </c>
      <c r="AW1781" s="498">
        <f>Asalariados!Z437+Asalariados!Z397</f>
        <v>105.19999999999999</v>
      </c>
      <c r="AX1781" s="498">
        <f>Asalariados!AA437+Asalariados!AA397</f>
        <v>106.8</v>
      </c>
      <c r="AY1781" s="498">
        <f>Asalariados!AB437+Asalariados!AB397</f>
        <v>115.9</v>
      </c>
      <c r="AZ1781" s="498">
        <f>Asalariados!AC437+Asalariados!AC397</f>
        <v>120.2</v>
      </c>
      <c r="BA1781" s="498">
        <f>Asalariados!AD437+Asalariados!AD397</f>
        <v>126.19999999999999</v>
      </c>
      <c r="BB1781" s="498">
        <f>Asalariados!AE437+Asalariados!AE397</f>
        <v>132.6</v>
      </c>
      <c r="BC1781" s="498">
        <f>Asalariados!AF437+Asalariados!AF397</f>
        <v>140.30000000000001</v>
      </c>
      <c r="BD1781" s="498">
        <f>Asalariados!AG437+Asalariados!AG397</f>
        <v>151.5</v>
      </c>
      <c r="BE1781" s="498">
        <f>Asalariados!AH437+Asalariados!AH397</f>
        <v>159.6</v>
      </c>
      <c r="BF1781" s="498">
        <f>Asalariados!AI437+Asalariados!AI397</f>
        <v>170.60000000000002</v>
      </c>
      <c r="BG1781" s="498">
        <f>Asalariados!AJ437+Asalariados!AJ397</f>
        <v>163.19999999999999</v>
      </c>
      <c r="BH1781" s="498">
        <f>Asalariados!AK437+Asalariados!AK397</f>
        <v>159.79999999999998</v>
      </c>
      <c r="BI1781" s="498">
        <f>Asalariados!AL437+Asalariados!AL397</f>
        <v>158</v>
      </c>
      <c r="BJ1781" s="498">
        <f>Asalariados!AM437+Asalariados!AM397</f>
        <v>155</v>
      </c>
      <c r="BK1781" s="498">
        <f>Asalariados!AN437+Asalariados!AN397</f>
        <v>153.5</v>
      </c>
      <c r="BL1781" s="498">
        <f>Asalariados!AO437+Asalariados!AO397</f>
        <v>154.60000000000002</v>
      </c>
      <c r="BM1781" s="498">
        <f>Asalariados!AP437+Asalariados!AP397</f>
        <v>160.70000000000002</v>
      </c>
      <c r="BN1781" s="498">
        <f>Asalariados!AQ437+Asalariados!AQ397</f>
        <v>164.9</v>
      </c>
      <c r="BO1781" s="498">
        <f>Asalariados!AR437+Asalariados!AR397</f>
        <v>169.10000000000002</v>
      </c>
      <c r="BP1781" s="498"/>
    </row>
    <row r="1782" spans="1:68">
      <c r="A1782" s="256" t="s">
        <v>28</v>
      </c>
      <c r="B1782" s="57" t="s">
        <v>319</v>
      </c>
      <c r="C1782" s="279" t="s">
        <v>323</v>
      </c>
      <c r="D1782" s="64" t="s">
        <v>142</v>
      </c>
      <c r="E1782" s="498">
        <v>196.9</v>
      </c>
      <c r="F1782" s="498">
        <v>201.4</v>
      </c>
      <c r="G1782" s="498">
        <v>205.1</v>
      </c>
      <c r="H1782" s="498">
        <v>209</v>
      </c>
      <c r="I1782" s="498">
        <v>203.6</v>
      </c>
      <c r="J1782" s="498">
        <v>199.7</v>
      </c>
      <c r="K1782" s="498">
        <v>201</v>
      </c>
      <c r="L1782" s="498">
        <v>206.9</v>
      </c>
      <c r="M1782" s="498">
        <v>213.7</v>
      </c>
      <c r="N1782" s="498">
        <v>215.4</v>
      </c>
      <c r="O1782" s="498">
        <v>215.2</v>
      </c>
      <c r="P1782" s="498">
        <v>211.7</v>
      </c>
      <c r="Q1782" s="498">
        <v>211.3</v>
      </c>
      <c r="R1782" s="498">
        <v>212.9</v>
      </c>
      <c r="S1782" s="498">
        <v>213.5</v>
      </c>
      <c r="T1782" s="498">
        <v>220.2</v>
      </c>
      <c r="U1782" s="498">
        <v>224.8</v>
      </c>
      <c r="V1782" s="498">
        <v>225.5</v>
      </c>
      <c r="W1782" s="498">
        <v>226.4</v>
      </c>
      <c r="X1782" s="498">
        <v>224.9</v>
      </c>
      <c r="Y1782" s="498">
        <v>219.8</v>
      </c>
      <c r="Z1782" s="498">
        <v>220.2</v>
      </c>
      <c r="AA1782" s="498">
        <v>221.8</v>
      </c>
      <c r="AB1782" s="498">
        <v>217.2</v>
      </c>
      <c r="AC1782" s="498">
        <v>217.1</v>
      </c>
      <c r="AD1782" s="498">
        <f>Asalariados!G438+Asalariados!G398</f>
        <v>196.2</v>
      </c>
      <c r="AE1782" s="498">
        <f>Asalariados!H438+Asalariados!H398</f>
        <v>204.79999999999998</v>
      </c>
      <c r="AF1782" s="498">
        <f>Asalariados!I438+Asalariados!I398</f>
        <v>229.8</v>
      </c>
      <c r="AG1782" s="498">
        <f>Asalariados!J438+Asalariados!J398</f>
        <v>243</v>
      </c>
      <c r="AH1782" s="498">
        <f>Asalariados!K438+Asalariados!K398</f>
        <v>254.59999999999997</v>
      </c>
      <c r="AI1782" s="498">
        <f>Asalariados!L438+Asalariados!L398</f>
        <v>248.5</v>
      </c>
      <c r="AJ1782" s="498">
        <f>Asalariados!M438+Asalariados!M398</f>
        <v>272</v>
      </c>
      <c r="AK1782" s="498">
        <f>Asalariados!N438+Asalariados!N398</f>
        <v>271.10000000000002</v>
      </c>
      <c r="AL1782" s="498">
        <f>Asalariados!O438+Asalariados!O398</f>
        <v>298.7</v>
      </c>
      <c r="AM1782" s="498">
        <f>Asalariados!P438+Asalariados!P398</f>
        <v>326.3</v>
      </c>
      <c r="AN1782" s="498">
        <f>Asalariados!Q438+Asalariados!Q398</f>
        <v>348.5</v>
      </c>
      <c r="AO1782" s="498">
        <f>Asalariados!R438+Asalariados!R398</f>
        <v>372.8</v>
      </c>
      <c r="AP1782" s="498">
        <f>Asalariados!S438+Asalariados!S398</f>
        <v>375.7</v>
      </c>
      <c r="AQ1782" s="498">
        <f>Asalariados!T438+Asalariados!T398</f>
        <v>377.6</v>
      </c>
      <c r="AR1782" s="498">
        <f>Asalariados!U438+Asalariados!U398</f>
        <v>379</v>
      </c>
      <c r="AS1782" s="498">
        <f>Asalariados!V438+Asalariados!V398</f>
        <v>376.6</v>
      </c>
      <c r="AT1782" s="498">
        <f>Asalariados!W438+Asalariados!W398</f>
        <v>376.5</v>
      </c>
      <c r="AU1782" s="498">
        <f>Asalariados!X438+Asalariados!X398</f>
        <v>385.79999999999995</v>
      </c>
      <c r="AV1782" s="498">
        <f>Asalariados!Y438+Asalariados!Y398</f>
        <v>429.29999999999995</v>
      </c>
      <c r="AW1782" s="498">
        <f>Asalariados!Z438+Asalariados!Z398</f>
        <v>483.5</v>
      </c>
      <c r="AX1782" s="498">
        <f>Asalariados!AA438+Asalariados!AA398</f>
        <v>525</v>
      </c>
      <c r="AY1782" s="498">
        <f>Asalariados!AB438+Asalariados!AB398</f>
        <v>578.70000000000005</v>
      </c>
      <c r="AZ1782" s="498">
        <f>Asalariados!AC438+Asalariados!AC398</f>
        <v>618.79999999999995</v>
      </c>
      <c r="BA1782" s="498">
        <f>Asalariados!AD438+Asalariados!AD398</f>
        <v>641.29999999999995</v>
      </c>
      <c r="BB1782" s="498">
        <f>Asalariados!AE438+Asalariados!AE398</f>
        <v>670.8</v>
      </c>
      <c r="BC1782" s="498">
        <f>Asalariados!AF438+Asalariados!AF398</f>
        <v>714.09999999999991</v>
      </c>
      <c r="BD1782" s="498">
        <f>Asalariados!AG438+Asalariados!AG398</f>
        <v>769.6</v>
      </c>
      <c r="BE1782" s="498">
        <f>Asalariados!AH438+Asalariados!AH398</f>
        <v>795.4</v>
      </c>
      <c r="BF1782" s="498">
        <f>Asalariados!AI438+Asalariados!AI398</f>
        <v>845.9</v>
      </c>
      <c r="BG1782" s="498">
        <f>Asalariados!AJ438+Asalariados!AJ398</f>
        <v>825.4</v>
      </c>
      <c r="BH1782" s="498">
        <f>Asalariados!AK438+Asalariados!AK398</f>
        <v>824.9</v>
      </c>
      <c r="BI1782" s="498">
        <f>Asalariados!AL438+Asalariados!AL398</f>
        <v>815.90000000000009</v>
      </c>
      <c r="BJ1782" s="498">
        <f>Asalariados!AM438+Asalariados!AM398</f>
        <v>814.1</v>
      </c>
      <c r="BK1782" s="498">
        <f>Asalariados!AN438+Asalariados!AN398</f>
        <v>811.8</v>
      </c>
      <c r="BL1782" s="498">
        <f>Asalariados!AO438+Asalariados!AO398</f>
        <v>852.7</v>
      </c>
      <c r="BM1782" s="498">
        <f>Asalariados!AP438+Asalariados!AP398</f>
        <v>880.30000000000007</v>
      </c>
      <c r="BN1782" s="498">
        <f>Asalariados!AQ438+Asalariados!AQ398</f>
        <v>891.30000000000007</v>
      </c>
      <c r="BO1782" s="498">
        <f>Asalariados!AR438+Asalariados!AR398</f>
        <v>911.6</v>
      </c>
      <c r="BP1782" s="498"/>
    </row>
    <row r="1783" spans="1:68">
      <c r="A1783" s="256" t="s">
        <v>29</v>
      </c>
      <c r="B1783" s="57" t="s">
        <v>319</v>
      </c>
      <c r="C1783" s="279" t="s">
        <v>323</v>
      </c>
      <c r="D1783" s="64" t="s">
        <v>142</v>
      </c>
      <c r="E1783" s="498">
        <v>32.6</v>
      </c>
      <c r="F1783" s="498">
        <v>32.799999999999997</v>
      </c>
      <c r="G1783" s="498">
        <v>32.700000000000003</v>
      </c>
      <c r="H1783" s="498">
        <v>32.799999999999997</v>
      </c>
      <c r="I1783" s="498">
        <v>31.5</v>
      </c>
      <c r="J1783" s="498">
        <v>30.1</v>
      </c>
      <c r="K1783" s="498">
        <v>29.9</v>
      </c>
      <c r="L1783" s="498">
        <v>29.7</v>
      </c>
      <c r="M1783" s="498">
        <v>29.6</v>
      </c>
      <c r="N1783" s="498">
        <v>29.3</v>
      </c>
      <c r="O1783" s="498">
        <v>28.9</v>
      </c>
      <c r="P1783" s="498">
        <v>27.7</v>
      </c>
      <c r="Q1783" s="498">
        <v>26.9</v>
      </c>
      <c r="R1783" s="498">
        <v>26.2</v>
      </c>
      <c r="S1783" s="498">
        <v>25.4</v>
      </c>
      <c r="T1783" s="498">
        <v>25.5</v>
      </c>
      <c r="U1783" s="498">
        <v>25.2</v>
      </c>
      <c r="V1783" s="498">
        <v>25.4</v>
      </c>
      <c r="W1783" s="498">
        <v>25.7</v>
      </c>
      <c r="X1783" s="498">
        <v>25.5</v>
      </c>
      <c r="Y1783" s="498">
        <v>25</v>
      </c>
      <c r="Z1783" s="498">
        <v>24.9</v>
      </c>
      <c r="AA1783" s="498">
        <v>25.1</v>
      </c>
      <c r="AB1783" s="498">
        <v>24.7</v>
      </c>
      <c r="AC1783" s="498">
        <v>24.7</v>
      </c>
      <c r="AD1783" s="498">
        <f>Asalariados!G439+Asalariados!G399</f>
        <v>20.399999999999999</v>
      </c>
      <c r="AE1783" s="498">
        <f>Asalariados!H439+Asalariados!H399</f>
        <v>17.600000000000001</v>
      </c>
      <c r="AF1783" s="498">
        <f>Asalariados!I439+Asalariados!I399</f>
        <v>21.1</v>
      </c>
      <c r="AG1783" s="498">
        <f>Asalariados!J439+Asalariados!J399</f>
        <v>20.100000000000001</v>
      </c>
      <c r="AH1783" s="498">
        <f>Asalariados!K439+Asalariados!K399</f>
        <v>22.1</v>
      </c>
      <c r="AI1783" s="498">
        <f>Asalariados!L439+Asalariados!L399</f>
        <v>22.3</v>
      </c>
      <c r="AJ1783" s="498">
        <f>Asalariados!M439+Asalariados!M399</f>
        <v>22.4</v>
      </c>
      <c r="AK1783" s="498">
        <f>Asalariados!N439+Asalariados!N399</f>
        <v>25.3</v>
      </c>
      <c r="AL1783" s="498">
        <f>Asalariados!O439+Asalariados!O399</f>
        <v>32.200000000000003</v>
      </c>
      <c r="AM1783" s="498">
        <f>Asalariados!P439+Asalariados!P399</f>
        <v>34.9</v>
      </c>
      <c r="AN1783" s="498">
        <f>Asalariados!Q439+Asalariados!Q399</f>
        <v>35.1</v>
      </c>
      <c r="AO1783" s="498">
        <f>Asalariados!R439+Asalariados!R399</f>
        <v>35.299999999999997</v>
      </c>
      <c r="AP1783" s="498">
        <f>Asalariados!S439+Asalariados!S399</f>
        <v>35.1</v>
      </c>
      <c r="AQ1783" s="498">
        <f>Asalariados!T439+Asalariados!T399</f>
        <v>34.700000000000003</v>
      </c>
      <c r="AR1783" s="498">
        <f>Asalariados!U439+Asalariados!U399</f>
        <v>35.799999999999997</v>
      </c>
      <c r="AS1783" s="498">
        <f>Asalariados!V439+Asalariados!V399</f>
        <v>39.6</v>
      </c>
      <c r="AT1783" s="498">
        <f>Asalariados!W439+Asalariados!W399</f>
        <v>38.700000000000003</v>
      </c>
      <c r="AU1783" s="498">
        <f>Asalariados!X439+Asalariados!X399</f>
        <v>41.3</v>
      </c>
      <c r="AV1783" s="498">
        <f>Asalariados!Y439+Asalariados!Y399</f>
        <v>44</v>
      </c>
      <c r="AW1783" s="498">
        <f>Asalariados!Z439+Asalariados!Z399</f>
        <v>47</v>
      </c>
      <c r="AX1783" s="498">
        <f>Asalariados!AA439+Asalariados!AA399</f>
        <v>48.6</v>
      </c>
      <c r="AY1783" s="498">
        <f>Asalariados!AB439+Asalariados!AB399</f>
        <v>51.7</v>
      </c>
      <c r="AZ1783" s="498">
        <f>Asalariados!AC439+Asalariados!AC399</f>
        <v>56.400000000000006</v>
      </c>
      <c r="BA1783" s="498">
        <f>Asalariados!AD439+Asalariados!AD399</f>
        <v>59.6</v>
      </c>
      <c r="BB1783" s="498">
        <f>Asalariados!AE439+Asalariados!AE399</f>
        <v>63.9</v>
      </c>
      <c r="BC1783" s="498">
        <f>Asalariados!AF439+Asalariados!AF399</f>
        <v>69.2</v>
      </c>
      <c r="BD1783" s="498">
        <f>Asalariados!AG439+Asalariados!AG399</f>
        <v>75.099999999999994</v>
      </c>
      <c r="BE1783" s="498">
        <f>Asalariados!AH439+Asalariados!AH399</f>
        <v>79.900000000000006</v>
      </c>
      <c r="BF1783" s="498">
        <f>Asalariados!AI439+Asalariados!AI399</f>
        <v>82.8</v>
      </c>
      <c r="BG1783" s="498">
        <f>Asalariados!AJ439+Asalariados!AJ399</f>
        <v>79.3</v>
      </c>
      <c r="BH1783" s="498">
        <f>Asalariados!AK439+Asalariados!AK399</f>
        <v>79.2</v>
      </c>
      <c r="BI1783" s="498">
        <f>Asalariados!AL439+Asalariados!AL399</f>
        <v>75.5</v>
      </c>
      <c r="BJ1783" s="498">
        <f>Asalariados!AM439+Asalariados!AM399</f>
        <v>72.7</v>
      </c>
      <c r="BK1783" s="498">
        <f>Asalariados!AN439+Asalariados!AN399</f>
        <v>72.800000000000011</v>
      </c>
      <c r="BL1783" s="498">
        <f>Asalariados!AO439+Asalariados!AO399</f>
        <v>73.800000000000011</v>
      </c>
      <c r="BM1783" s="498">
        <f>Asalariados!AP439+Asalariados!AP399</f>
        <v>77.400000000000006</v>
      </c>
      <c r="BN1783" s="498">
        <f>Asalariados!AQ439+Asalariados!AQ399</f>
        <v>81.599999999999994</v>
      </c>
      <c r="BO1783" s="498">
        <f>Asalariados!AR439+Asalariados!AR399</f>
        <v>84.600000000000009</v>
      </c>
      <c r="BP1783" s="498"/>
    </row>
    <row r="1784" spans="1:68">
      <c r="A1784" s="256" t="s">
        <v>30</v>
      </c>
      <c r="B1784" s="57" t="s">
        <v>319</v>
      </c>
      <c r="C1784" s="279" t="s">
        <v>323</v>
      </c>
      <c r="D1784" s="64" t="s">
        <v>142</v>
      </c>
      <c r="E1784" s="498">
        <v>11.4</v>
      </c>
      <c r="F1784" s="498">
        <v>11.6</v>
      </c>
      <c r="G1784" s="498">
        <v>11.6</v>
      </c>
      <c r="H1784" s="498">
        <v>11.9</v>
      </c>
      <c r="I1784" s="498">
        <v>11.7</v>
      </c>
      <c r="J1784" s="498">
        <v>11.4</v>
      </c>
      <c r="K1784" s="498">
        <v>11.5</v>
      </c>
      <c r="L1784" s="498">
        <v>11.7</v>
      </c>
      <c r="M1784" s="498">
        <v>11.9</v>
      </c>
      <c r="N1784" s="498">
        <v>12.1</v>
      </c>
      <c r="O1784" s="498">
        <v>12.2</v>
      </c>
      <c r="P1784" s="498">
        <v>11.9</v>
      </c>
      <c r="Q1784" s="498">
        <v>11.8</v>
      </c>
      <c r="R1784" s="498">
        <v>11.7</v>
      </c>
      <c r="S1784" s="498">
        <v>11.5</v>
      </c>
      <c r="T1784" s="498">
        <v>11.7</v>
      </c>
      <c r="U1784" s="498">
        <v>11.8</v>
      </c>
      <c r="V1784" s="498">
        <v>11.9</v>
      </c>
      <c r="W1784" s="498">
        <v>12</v>
      </c>
      <c r="X1784" s="498">
        <v>12</v>
      </c>
      <c r="Y1784" s="498">
        <v>11.7</v>
      </c>
      <c r="Z1784" s="498">
        <v>11.7</v>
      </c>
      <c r="AA1784" s="498">
        <v>11.7</v>
      </c>
      <c r="AB1784" s="498">
        <v>11.4</v>
      </c>
      <c r="AC1784" s="498">
        <v>11.4</v>
      </c>
      <c r="AD1784" s="498">
        <f>Asalariados!G440+Asalariados!G400</f>
        <v>11.1</v>
      </c>
      <c r="AE1784" s="498">
        <f>Asalariados!H440+Asalariados!H400</f>
        <v>11.200000000000001</v>
      </c>
      <c r="AF1784" s="498">
        <f>Asalariados!I440+Asalariados!I400</f>
        <v>10.199999999999999</v>
      </c>
      <c r="AG1784" s="498">
        <f>Asalariados!J440+Asalariados!J400</f>
        <v>10.9</v>
      </c>
      <c r="AH1784" s="498">
        <f>Asalariados!K440+Asalariados!K400</f>
        <v>10.6</v>
      </c>
      <c r="AI1784" s="498">
        <f>Asalariados!L440+Asalariados!L400</f>
        <v>10.9</v>
      </c>
      <c r="AJ1784" s="498">
        <f>Asalariados!M440+Asalariados!M400</f>
        <v>11.8</v>
      </c>
      <c r="AK1784" s="498">
        <f>Asalariados!N440+Asalariados!N400</f>
        <v>12.7</v>
      </c>
      <c r="AL1784" s="498">
        <f>Asalariados!O440+Asalariados!O400</f>
        <v>12.6</v>
      </c>
      <c r="AM1784" s="498">
        <f>Asalariados!P440+Asalariados!P400</f>
        <v>13.4</v>
      </c>
      <c r="AN1784" s="498">
        <f>Asalariados!Q440+Asalariados!Q400</f>
        <v>14.899999999999999</v>
      </c>
      <c r="AO1784" s="498">
        <f>Asalariados!R440+Asalariados!R400</f>
        <v>17.399999999999999</v>
      </c>
      <c r="AP1784" s="498">
        <f>Asalariados!S440+Asalariados!S400</f>
        <v>16.100000000000001</v>
      </c>
      <c r="AQ1784" s="498">
        <f>Asalariados!T440+Asalariados!T400</f>
        <v>17.3</v>
      </c>
      <c r="AR1784" s="498">
        <f>Asalariados!U440+Asalariados!U400</f>
        <v>17.8</v>
      </c>
      <c r="AS1784" s="498">
        <f>Asalariados!V440+Asalariados!V400</f>
        <v>17.100000000000001</v>
      </c>
      <c r="AT1784" s="498">
        <f>Asalariados!W440+Asalariados!W400</f>
        <v>17.3</v>
      </c>
      <c r="AU1784" s="498">
        <f>Asalariados!X440+Asalariados!X400</f>
        <v>20.3</v>
      </c>
      <c r="AV1784" s="498">
        <f>Asalariados!Y440+Asalariados!Y400</f>
        <v>22.299999999999997</v>
      </c>
      <c r="AW1784" s="498">
        <f>Asalariados!Z440+Asalariados!Z400</f>
        <v>25</v>
      </c>
      <c r="AX1784" s="498">
        <f>Asalariados!AA440+Asalariados!AA400</f>
        <v>25.700000000000003</v>
      </c>
      <c r="AY1784" s="498">
        <f>Asalariados!AB440+Asalariados!AB400</f>
        <v>29.5</v>
      </c>
      <c r="AZ1784" s="498">
        <f>Asalariados!AC440+Asalariados!AC400</f>
        <v>31.6</v>
      </c>
      <c r="BA1784" s="498">
        <f>Asalariados!AD440+Asalariados!AD400</f>
        <v>33.099999999999994</v>
      </c>
      <c r="BB1784" s="498">
        <f>Asalariados!AE440+Asalariados!AE400</f>
        <v>34.299999999999997</v>
      </c>
      <c r="BC1784" s="498">
        <f>Asalariados!AF440+Asalariados!AF400</f>
        <v>36.799999999999997</v>
      </c>
      <c r="BD1784" s="498">
        <f>Asalariados!AG440+Asalariados!AG400</f>
        <v>40.799999999999997</v>
      </c>
      <c r="BE1784" s="498">
        <f>Asalariados!AH440+Asalariados!AH400</f>
        <v>42.5</v>
      </c>
      <c r="BF1784" s="498">
        <f>Asalariados!AI440+Asalariados!AI400</f>
        <v>45.6</v>
      </c>
      <c r="BG1784" s="498">
        <f>Asalariados!AJ440+Asalariados!AJ400</f>
        <v>44.1</v>
      </c>
      <c r="BH1784" s="498">
        <f>Asalariados!AK440+Asalariados!AK400</f>
        <v>44.8</v>
      </c>
      <c r="BI1784" s="498">
        <f>Asalariados!AL440+Asalariados!AL400</f>
        <v>44.2</v>
      </c>
      <c r="BJ1784" s="498">
        <f>Asalariados!AM440+Asalariados!AM400</f>
        <v>43.099999999999994</v>
      </c>
      <c r="BK1784" s="498">
        <f>Asalariados!AN440+Asalariados!AN400</f>
        <v>41.6</v>
      </c>
      <c r="BL1784" s="498">
        <f>Asalariados!AO440+Asalariados!AO400</f>
        <v>41.599999999999994</v>
      </c>
      <c r="BM1784" s="498">
        <f>Asalariados!AP440+Asalariados!AP400</f>
        <v>43.9</v>
      </c>
      <c r="BN1784" s="498">
        <f>Asalariados!AQ440+Asalariados!AQ400</f>
        <v>44.8</v>
      </c>
      <c r="BO1784" s="498">
        <f>Asalariados!AR440+Asalariados!AR400</f>
        <v>46</v>
      </c>
      <c r="BP1784" s="498"/>
    </row>
    <row r="1785" spans="1:68">
      <c r="A1785" s="256" t="s">
        <v>31</v>
      </c>
      <c r="B1785" s="57" t="s">
        <v>319</v>
      </c>
      <c r="C1785" s="279" t="s">
        <v>323</v>
      </c>
      <c r="D1785" s="64" t="s">
        <v>142</v>
      </c>
      <c r="E1785" s="498">
        <v>76.2</v>
      </c>
      <c r="F1785" s="498">
        <v>76.5</v>
      </c>
      <c r="G1785" s="498">
        <v>76.400000000000006</v>
      </c>
      <c r="H1785" s="498">
        <v>77.2</v>
      </c>
      <c r="I1785" s="498">
        <v>74.7</v>
      </c>
      <c r="J1785" s="498">
        <v>72.400000000000006</v>
      </c>
      <c r="K1785" s="498">
        <v>72.5</v>
      </c>
      <c r="L1785" s="498">
        <v>72.599999999999994</v>
      </c>
      <c r="M1785" s="498">
        <v>72.8</v>
      </c>
      <c r="N1785" s="498">
        <v>73</v>
      </c>
      <c r="O1785" s="498">
        <v>72.8</v>
      </c>
      <c r="P1785" s="498">
        <v>71.099999999999994</v>
      </c>
      <c r="Q1785" s="498">
        <v>70.7</v>
      </c>
      <c r="R1785" s="498">
        <v>71.900000000000006</v>
      </c>
      <c r="S1785" s="498">
        <v>72.7</v>
      </c>
      <c r="T1785" s="498">
        <v>73.8</v>
      </c>
      <c r="U1785" s="498">
        <v>74</v>
      </c>
      <c r="V1785" s="498">
        <v>74.8</v>
      </c>
      <c r="W1785" s="498">
        <v>75.8</v>
      </c>
      <c r="X1785" s="498">
        <v>75.3</v>
      </c>
      <c r="Y1785" s="498">
        <v>73.7</v>
      </c>
      <c r="Z1785" s="498">
        <v>72.099999999999994</v>
      </c>
      <c r="AA1785" s="498">
        <v>71.099999999999994</v>
      </c>
      <c r="AB1785" s="498">
        <v>68.400000000000006</v>
      </c>
      <c r="AC1785" s="498">
        <v>67.2</v>
      </c>
      <c r="AD1785" s="498">
        <f>Asalariados!G441+Asalariados!G401</f>
        <v>60.8</v>
      </c>
      <c r="AE1785" s="498">
        <f>Asalariados!H441+Asalariados!H401</f>
        <v>55.599999999999994</v>
      </c>
      <c r="AF1785" s="498">
        <f>Asalariados!I441+Asalariados!I401</f>
        <v>58.900000000000006</v>
      </c>
      <c r="AG1785" s="498">
        <f>Asalariados!J441+Asalariados!J401</f>
        <v>58.800000000000004</v>
      </c>
      <c r="AH1785" s="498">
        <f>Asalariados!K441+Asalariados!K401</f>
        <v>66.900000000000006</v>
      </c>
      <c r="AI1785" s="498">
        <f>Asalariados!L441+Asalariados!L401</f>
        <v>59</v>
      </c>
      <c r="AJ1785" s="498">
        <f>Asalariados!M441+Asalariados!M401</f>
        <v>66.900000000000006</v>
      </c>
      <c r="AK1785" s="498">
        <f>Asalariados!N441+Asalariados!N401</f>
        <v>67.599999999999994</v>
      </c>
      <c r="AL1785" s="498">
        <f>Asalariados!O441+Asalariados!O401</f>
        <v>71.099999999999994</v>
      </c>
      <c r="AM1785" s="498">
        <f>Asalariados!P441+Asalariados!P401</f>
        <v>78.599999999999994</v>
      </c>
      <c r="AN1785" s="498">
        <f>Asalariados!Q441+Asalariados!Q401</f>
        <v>81.8</v>
      </c>
      <c r="AO1785" s="498">
        <f>Asalariados!R441+Asalariados!R401</f>
        <v>86.5</v>
      </c>
      <c r="AP1785" s="498">
        <f>Asalariados!S441+Asalariados!S401</f>
        <v>81.900000000000006</v>
      </c>
      <c r="AQ1785" s="498">
        <f>Asalariados!T441+Asalariados!T401</f>
        <v>83</v>
      </c>
      <c r="AR1785" s="498">
        <f>Asalariados!U441+Asalariados!U401</f>
        <v>84.2</v>
      </c>
      <c r="AS1785" s="498">
        <f>Asalariados!V441+Asalariados!V401</f>
        <v>84.5</v>
      </c>
      <c r="AT1785" s="498">
        <f>Asalariados!W441+Asalariados!W401</f>
        <v>87.699999999999989</v>
      </c>
      <c r="AU1785" s="498">
        <f>Asalariados!X441+Asalariados!X401</f>
        <v>96.1</v>
      </c>
      <c r="AV1785" s="498">
        <f>Asalariados!Y441+Asalariados!Y401</f>
        <v>103.6</v>
      </c>
      <c r="AW1785" s="498">
        <f>Asalariados!Z441+Asalariados!Z401</f>
        <v>106.6</v>
      </c>
      <c r="AX1785" s="498">
        <f>Asalariados!AA441+Asalariados!AA401</f>
        <v>114.7</v>
      </c>
      <c r="AY1785" s="498">
        <f>Asalariados!AB441+Asalariados!AB401</f>
        <v>126.29999999999998</v>
      </c>
      <c r="AZ1785" s="498">
        <f>Asalariados!AC441+Asalariados!AC401</f>
        <v>132</v>
      </c>
      <c r="BA1785" s="498">
        <f>Asalariados!AD441+Asalariados!AD401</f>
        <v>137.5</v>
      </c>
      <c r="BB1785" s="498">
        <f>Asalariados!AE441+Asalariados!AE401</f>
        <v>142.4</v>
      </c>
      <c r="BC1785" s="498">
        <f>Asalariados!AF441+Asalariados!AF401</f>
        <v>153.19999999999999</v>
      </c>
      <c r="BD1785" s="498">
        <f>Asalariados!AG441+Asalariados!AG401</f>
        <v>164.4</v>
      </c>
      <c r="BE1785" s="498">
        <f>Asalariados!AH441+Asalariados!AH401</f>
        <v>168</v>
      </c>
      <c r="BF1785" s="498">
        <f>Asalariados!AI441+Asalariados!AI401</f>
        <v>180.89999999999998</v>
      </c>
      <c r="BG1785" s="498">
        <f>Asalariados!AJ441+Asalariados!AJ401</f>
        <v>178.2</v>
      </c>
      <c r="BH1785" s="498">
        <f>Asalariados!AK441+Asalariados!AK401</f>
        <v>181</v>
      </c>
      <c r="BI1785" s="498">
        <f>Asalariados!AL441+Asalariados!AL401</f>
        <v>176.10000000000002</v>
      </c>
      <c r="BJ1785" s="498">
        <f>Asalariados!AM441+Asalariados!AM401</f>
        <v>176.89999999999998</v>
      </c>
      <c r="BK1785" s="498">
        <f>Asalariados!AN441+Asalariados!AN401</f>
        <v>173.5</v>
      </c>
      <c r="BL1785" s="498">
        <f>Asalariados!AO441+Asalariados!AO401</f>
        <v>175.3</v>
      </c>
      <c r="BM1785" s="498">
        <f>Asalariados!AP441+Asalariados!AP401</f>
        <v>183.9</v>
      </c>
      <c r="BN1785" s="498">
        <f>Asalariados!AQ441+Asalariados!AQ401</f>
        <v>191.89999999999998</v>
      </c>
      <c r="BO1785" s="498">
        <f>Asalariados!AR441+Asalariados!AR401</f>
        <v>195.7</v>
      </c>
      <c r="BP1785" s="498"/>
    </row>
    <row r="1786" spans="1:68">
      <c r="A1786" s="256" t="s">
        <v>32</v>
      </c>
      <c r="B1786" s="57" t="s">
        <v>319</v>
      </c>
      <c r="C1786" s="279" t="s">
        <v>323</v>
      </c>
      <c r="D1786" s="64" t="s">
        <v>142</v>
      </c>
      <c r="E1786" s="498">
        <v>6.1</v>
      </c>
      <c r="F1786" s="498">
        <v>6.1</v>
      </c>
      <c r="G1786" s="498">
        <v>6.1</v>
      </c>
      <c r="H1786" s="498">
        <v>6</v>
      </c>
      <c r="I1786" s="498">
        <v>5.7</v>
      </c>
      <c r="J1786" s="498">
        <v>5.4</v>
      </c>
      <c r="K1786" s="498">
        <v>5.3</v>
      </c>
      <c r="L1786" s="498">
        <v>5.2</v>
      </c>
      <c r="M1786" s="498">
        <v>5.0999999999999996</v>
      </c>
      <c r="N1786" s="498">
        <v>5</v>
      </c>
      <c r="O1786" s="498">
        <v>4.8</v>
      </c>
      <c r="P1786" s="498">
        <v>4.7</v>
      </c>
      <c r="Q1786" s="498">
        <v>4.5999999999999996</v>
      </c>
      <c r="R1786" s="498">
        <v>4.4000000000000004</v>
      </c>
      <c r="S1786" s="498">
        <v>4.2</v>
      </c>
      <c r="T1786" s="498">
        <v>4.2</v>
      </c>
      <c r="U1786" s="498">
        <v>4.2</v>
      </c>
      <c r="V1786" s="498">
        <v>4.3</v>
      </c>
      <c r="W1786" s="498">
        <v>4.4000000000000004</v>
      </c>
      <c r="X1786" s="498">
        <v>4.4000000000000004</v>
      </c>
      <c r="Y1786" s="498">
        <v>4.4000000000000004</v>
      </c>
      <c r="Z1786" s="498">
        <v>4.4000000000000004</v>
      </c>
      <c r="AA1786" s="498">
        <v>4.4000000000000004</v>
      </c>
      <c r="AB1786" s="498">
        <v>4.3</v>
      </c>
      <c r="AC1786" s="498">
        <v>4.2</v>
      </c>
      <c r="AD1786" s="498">
        <f>Asalariados!G442+Asalariados!G402</f>
        <v>3.9000000000000004</v>
      </c>
      <c r="AE1786" s="498">
        <f>Asalariados!H442+Asalariados!H402</f>
        <v>4</v>
      </c>
      <c r="AF1786" s="498">
        <f>Asalariados!I442+Asalariados!I402</f>
        <v>4.2</v>
      </c>
      <c r="AG1786" s="498">
        <f>Asalariados!J442+Asalariados!J402</f>
        <v>4.5999999999999996</v>
      </c>
      <c r="AH1786" s="498">
        <f>Asalariados!K442+Asalariados!K402</f>
        <v>4.4000000000000004</v>
      </c>
      <c r="AI1786" s="498">
        <f>Asalariados!L442+Asalariados!L402</f>
        <v>5.4</v>
      </c>
      <c r="AJ1786" s="498">
        <f>Asalariados!M442+Asalariados!M402</f>
        <v>4</v>
      </c>
      <c r="AK1786" s="498">
        <f>Asalariados!N442+Asalariados!N402</f>
        <v>4.9000000000000004</v>
      </c>
      <c r="AL1786" s="498">
        <f>Asalariados!O442+Asalariados!O402</f>
        <v>6.1</v>
      </c>
      <c r="AM1786" s="498">
        <f>Asalariados!P442+Asalariados!P402</f>
        <v>5.6</v>
      </c>
      <c r="AN1786" s="498">
        <f>Asalariados!Q442+Asalariados!Q402</f>
        <v>6</v>
      </c>
      <c r="AO1786" s="498">
        <f>Asalariados!R442+Asalariados!R402</f>
        <v>6.6999999999999993</v>
      </c>
      <c r="AP1786" s="498">
        <f>Asalariados!S442+Asalariados!S402</f>
        <v>6.6</v>
      </c>
      <c r="AQ1786" s="498">
        <f>Asalariados!T442+Asalariados!T402</f>
        <v>7.1</v>
      </c>
      <c r="AR1786" s="498">
        <f>Asalariados!U442+Asalariados!U402</f>
        <v>7.3</v>
      </c>
      <c r="AS1786" s="498">
        <f>Asalariados!V442+Asalariados!V402</f>
        <v>7.2</v>
      </c>
      <c r="AT1786" s="498">
        <f>Asalariados!W442+Asalariados!W402</f>
        <v>7.1</v>
      </c>
      <c r="AU1786" s="498">
        <f>Asalariados!X442+Asalariados!X402</f>
        <v>8.1999999999999993</v>
      </c>
      <c r="AV1786" s="498">
        <f>Asalariados!Y442+Asalariados!Y402</f>
        <v>9.1999999999999993</v>
      </c>
      <c r="AW1786" s="498">
        <f>Asalariados!Z442+Asalariados!Z402</f>
        <v>9.6</v>
      </c>
      <c r="AX1786" s="498">
        <f>Asalariados!AA442+Asalariados!AA402</f>
        <v>10.600000000000001</v>
      </c>
      <c r="AY1786" s="498">
        <f>Asalariados!AB442+Asalariados!AB402</f>
        <v>11.600000000000001</v>
      </c>
      <c r="AZ1786" s="498">
        <f>Asalariados!AC442+Asalariados!AC402</f>
        <v>12.200000000000001</v>
      </c>
      <c r="BA1786" s="498">
        <f>Asalariados!AD442+Asalariados!AD402</f>
        <v>13.100000000000001</v>
      </c>
      <c r="BB1786" s="498">
        <f>Asalariados!AE442+Asalariados!AE402</f>
        <v>13.8</v>
      </c>
      <c r="BC1786" s="498">
        <f>Asalariados!AF442+Asalariados!AF402</f>
        <v>15.3</v>
      </c>
      <c r="BD1786" s="498">
        <f>Asalariados!AG442+Asalariados!AG402</f>
        <v>16.7</v>
      </c>
      <c r="BE1786" s="498">
        <f>Asalariados!AH442+Asalariados!AH402</f>
        <v>17.3</v>
      </c>
      <c r="BF1786" s="498">
        <f>Asalariados!AI442+Asalariados!AI402</f>
        <v>17.799999999999997</v>
      </c>
      <c r="BG1786" s="498">
        <f>Asalariados!AJ442+Asalariados!AJ402</f>
        <v>17.399999999999999</v>
      </c>
      <c r="BH1786" s="498">
        <f>Asalariados!AK442+Asalariados!AK402</f>
        <v>17.2</v>
      </c>
      <c r="BI1786" s="498">
        <f>Asalariados!AL442+Asalariados!AL402</f>
        <v>16.799999999999997</v>
      </c>
      <c r="BJ1786" s="498">
        <f>Asalariados!AM442+Asalariados!AM402</f>
        <v>16.7</v>
      </c>
      <c r="BK1786" s="498">
        <f>Asalariados!AN442+Asalariados!AN402</f>
        <v>16.5</v>
      </c>
      <c r="BL1786" s="498">
        <f>Asalariados!AO442+Asalariados!AO402</f>
        <v>17.2</v>
      </c>
      <c r="BM1786" s="498">
        <f>Asalariados!AP442+Asalariados!AP402</f>
        <v>17.899999999999999</v>
      </c>
      <c r="BN1786" s="498">
        <f>Asalariados!AQ442+Asalariados!AQ402</f>
        <v>18</v>
      </c>
      <c r="BO1786" s="498">
        <f>Asalariados!AR442+Asalariados!AR402</f>
        <v>18.199999999999996</v>
      </c>
      <c r="BP1786" s="498"/>
    </row>
    <row r="1787" spans="1:68">
      <c r="A1787" s="258" t="s">
        <v>313</v>
      </c>
      <c r="B1787" s="276" t="s">
        <v>319</v>
      </c>
      <c r="C1787" s="260" t="s">
        <v>323</v>
      </c>
      <c r="D1787" s="260" t="s">
        <v>142</v>
      </c>
      <c r="E1787" s="499">
        <v>1135.5999999999999</v>
      </c>
      <c r="F1787" s="499">
        <v>1149.8999999999999</v>
      </c>
      <c r="G1787" s="499">
        <v>1157.5999999999999</v>
      </c>
      <c r="H1787" s="499">
        <v>1173.6000000000001</v>
      </c>
      <c r="I1787" s="499">
        <v>1137.5000000000002</v>
      </c>
      <c r="J1787" s="499">
        <v>1102.6000000000004</v>
      </c>
      <c r="K1787" s="499">
        <v>1104.7</v>
      </c>
      <c r="L1787" s="499">
        <v>1116.2</v>
      </c>
      <c r="M1787" s="499">
        <v>1131.2999999999997</v>
      </c>
      <c r="N1787" s="499">
        <v>1133.5999999999999</v>
      </c>
      <c r="O1787" s="499">
        <v>1129.3</v>
      </c>
      <c r="P1787" s="499">
        <v>1103.9000000000001</v>
      </c>
      <c r="Q1787" s="499">
        <v>1095.1999999999998</v>
      </c>
      <c r="R1787" s="499">
        <v>1089.3000000000002</v>
      </c>
      <c r="S1787" s="499">
        <v>1077.9000000000001</v>
      </c>
      <c r="T1787" s="499">
        <v>1094.4000000000001</v>
      </c>
      <c r="U1787" s="499">
        <v>1099.8</v>
      </c>
      <c r="V1787" s="499">
        <v>1106.4999999999998</v>
      </c>
      <c r="W1787" s="499">
        <v>1114.6000000000001</v>
      </c>
      <c r="X1787" s="499">
        <v>1104.1000000000001</v>
      </c>
      <c r="Y1787" s="499">
        <v>1076.3000000000002</v>
      </c>
      <c r="Z1787" s="499">
        <v>1066.8000000000002</v>
      </c>
      <c r="AA1787" s="499">
        <v>1062.3000000000002</v>
      </c>
      <c r="AB1787" s="499">
        <v>1033.8</v>
      </c>
      <c r="AC1787" s="499">
        <v>1025</v>
      </c>
      <c r="AD1787" s="499">
        <f>Asalariados!G443+Asalariados!G403</f>
        <v>907.40000000000009</v>
      </c>
      <c r="AE1787" s="499">
        <f>Asalariados!H443+Asalariados!H403</f>
        <v>930.8</v>
      </c>
      <c r="AF1787" s="499">
        <f>Asalariados!I443+Asalariados!I403</f>
        <v>989.40000000000009</v>
      </c>
      <c r="AG1787" s="499">
        <f>Asalariados!J443+Asalariados!J403</f>
        <v>999.10000000000014</v>
      </c>
      <c r="AH1787" s="499">
        <f>Asalariados!K443+Asalariados!K403</f>
        <v>1030.9000000000001</v>
      </c>
      <c r="AI1787" s="499">
        <f>Asalariados!L443+Asalariados!L403</f>
        <v>1009.2</v>
      </c>
      <c r="AJ1787" s="499">
        <f>Asalariados!M443+Asalariados!M403</f>
        <v>1061.5</v>
      </c>
      <c r="AK1787" s="499">
        <f>Asalariados!N443+Asalariados!N403</f>
        <v>1142.8</v>
      </c>
      <c r="AL1787" s="499">
        <f>Asalariados!O443+Asalariados!O403</f>
        <v>1240.5</v>
      </c>
      <c r="AM1787" s="499">
        <f>Asalariados!P443+Asalariados!P403</f>
        <v>1335</v>
      </c>
      <c r="AN1787" s="499">
        <f>Asalariados!Q443+Asalariados!Q403</f>
        <v>1420.2</v>
      </c>
      <c r="AO1787" s="499">
        <f>Asalariados!R443+Asalariados!R403</f>
        <v>1495.8999999999999</v>
      </c>
      <c r="AP1787" s="499">
        <f>Asalariados!S443+Asalariados!S403</f>
        <v>1539</v>
      </c>
      <c r="AQ1787" s="499">
        <f>Asalariados!T443+Asalariados!T403</f>
        <v>1550.6</v>
      </c>
      <c r="AR1787" s="499">
        <f>Asalariados!U443+Asalariados!U403</f>
        <v>1581.3999999999994</v>
      </c>
      <c r="AS1787" s="499">
        <f>Asalariados!V443+Asalariados!V403</f>
        <v>1611.6</v>
      </c>
      <c r="AT1787" s="499">
        <f>Asalariados!W443+Asalariados!W403</f>
        <v>1637.4</v>
      </c>
      <c r="AU1787" s="499">
        <f>Asalariados!X443+Asalariados!X403</f>
        <v>1734.1999999999998</v>
      </c>
      <c r="AV1787" s="499">
        <f>Asalariados!Y443+Asalariados!Y403</f>
        <v>1857.7999999999997</v>
      </c>
      <c r="AW1787" s="499">
        <f>Asalariados!Z443+Asalariados!Z403</f>
        <v>2007</v>
      </c>
      <c r="AX1787" s="499">
        <f>Asalariados!AA443+Asalariados!AA403</f>
        <v>2126.5</v>
      </c>
      <c r="AY1787" s="499">
        <f>Asalariados!AB443+Asalariados!AB403</f>
        <v>2341.3999999999996</v>
      </c>
      <c r="AZ1787" s="499">
        <f>Asalariados!AC443+Asalariados!AC403</f>
        <v>2479.8000000000002</v>
      </c>
      <c r="BA1787" s="499">
        <f>Asalariados!AD443+Asalariados!AD403</f>
        <v>2614.5</v>
      </c>
      <c r="BB1787" s="499">
        <f>Asalariados!AE443+Asalariados!AE403</f>
        <v>2775.3</v>
      </c>
      <c r="BC1787" s="499">
        <f>Asalariados!AF443+Asalariados!AF403</f>
        <v>2999.4</v>
      </c>
      <c r="BD1787" s="499">
        <f>Asalariados!AG443+Asalariados!AG403</f>
        <v>3280.5</v>
      </c>
      <c r="BE1787" s="499">
        <f>Asalariados!AH443+Asalariados!AH403</f>
        <v>3411.5</v>
      </c>
      <c r="BF1787" s="499">
        <f>Asalariados!AI443+Asalariados!AI403</f>
        <v>3576.9999999999995</v>
      </c>
      <c r="BG1787" s="499">
        <f>Asalariados!AJ443+Asalariados!AJ403</f>
        <v>3451.2999999999997</v>
      </c>
      <c r="BH1787" s="499">
        <f>Asalariados!AK443+Asalariados!AK403</f>
        <v>3438.3</v>
      </c>
      <c r="BI1787" s="499">
        <f>Asalariados!AL443+Asalariados!AL403</f>
        <v>3357.9000000000005</v>
      </c>
      <c r="BJ1787" s="499">
        <f>Asalariados!AM443+Asalariados!AM403</f>
        <v>3296.5</v>
      </c>
      <c r="BK1787" s="499">
        <f>Asalariados!AN443+Asalariados!AN403</f>
        <v>3255.2</v>
      </c>
      <c r="BL1787" s="499">
        <f>Asalariados!AO443+Asalariados!AO403</f>
        <v>3340.5</v>
      </c>
      <c r="BM1787" s="499">
        <f>Asalariados!AP443+Asalariados!AP403</f>
        <v>3466.5</v>
      </c>
      <c r="BN1787" s="499">
        <f>Asalariados!AQ443+Asalariados!AQ403</f>
        <v>3533.1</v>
      </c>
      <c r="BO1787" s="499">
        <f>Asalariados!AR443+Asalariados!AR403</f>
        <v>3617.1999999999994</v>
      </c>
      <c r="BP1787" s="499"/>
    </row>
    <row r="1788" spans="1:68">
      <c r="A1788" s="47" t="s">
        <v>11</v>
      </c>
      <c r="B1788" s="303" t="s">
        <v>324</v>
      </c>
      <c r="C1788" s="47" t="s">
        <v>323</v>
      </c>
      <c r="D1788" s="47" t="s">
        <v>142</v>
      </c>
      <c r="E1788" s="514">
        <v>1499.8</v>
      </c>
      <c r="F1788" s="514">
        <v>1522.1000000000001</v>
      </c>
      <c r="G1788" s="514">
        <v>1544.8000000000002</v>
      </c>
      <c r="H1788" s="514">
        <v>1562.6999999999998</v>
      </c>
      <c r="I1788" s="514">
        <v>1538.7</v>
      </c>
      <c r="J1788" s="514">
        <v>1517.9</v>
      </c>
      <c r="K1788" s="514">
        <v>1535.2999999999997</v>
      </c>
      <c r="L1788" s="514">
        <v>1563.3000000000002</v>
      </c>
      <c r="M1788" s="514">
        <v>1590.6999999999998</v>
      </c>
      <c r="N1788" s="514">
        <v>1605</v>
      </c>
      <c r="O1788" s="514">
        <v>1616.8000000000002</v>
      </c>
      <c r="P1788" s="514">
        <v>1606.7</v>
      </c>
      <c r="Q1788" s="514">
        <v>1601.9</v>
      </c>
      <c r="R1788" s="514">
        <v>1609.1</v>
      </c>
      <c r="S1788" s="514">
        <v>1617.5</v>
      </c>
      <c r="T1788" s="514">
        <v>1632.6</v>
      </c>
      <c r="U1788" s="514">
        <v>1648.1</v>
      </c>
      <c r="V1788" s="514">
        <v>1676.6</v>
      </c>
      <c r="W1788" s="514">
        <v>1691.2999999999997</v>
      </c>
      <c r="X1788" s="514">
        <v>1687.9</v>
      </c>
      <c r="Y1788" s="514">
        <v>1652.1999999999998</v>
      </c>
      <c r="Z1788" s="514">
        <v>1645.6000000000001</v>
      </c>
      <c r="AA1788" s="514">
        <v>1642.7</v>
      </c>
      <c r="AB1788" s="514">
        <v>1623.6000000000001</v>
      </c>
      <c r="AC1788" s="514">
        <v>1608.7</v>
      </c>
      <c r="AD1788" s="514">
        <f>Asalariados!G446</f>
        <v>1381.9</v>
      </c>
      <c r="AE1788" s="514">
        <f>Asalariados!H446</f>
        <v>1362.6000000000001</v>
      </c>
      <c r="AF1788" s="514">
        <f>Asalariados!I446</f>
        <v>1377.7999999999997</v>
      </c>
      <c r="AG1788" s="514">
        <f>Asalariados!J446</f>
        <v>1372.2</v>
      </c>
      <c r="AH1788" s="514">
        <f>Asalariados!K446</f>
        <v>1303.7</v>
      </c>
      <c r="AI1788" s="514">
        <f>Asalariados!L446</f>
        <v>1338.9</v>
      </c>
      <c r="AJ1788" s="514">
        <f>Asalariados!M446</f>
        <v>1363.6</v>
      </c>
      <c r="AK1788" s="514">
        <f>Asalariados!N446</f>
        <v>1452.8999999999999</v>
      </c>
      <c r="AL1788" s="514">
        <f>Asalariados!O446</f>
        <v>1536.4</v>
      </c>
      <c r="AM1788" s="514">
        <f>Asalariados!P446</f>
        <v>1613.1</v>
      </c>
      <c r="AN1788" s="514">
        <f>Asalariados!Q446</f>
        <v>1687.4999999999998</v>
      </c>
      <c r="AO1788" s="514">
        <f>Asalariados!R446</f>
        <v>1720.1</v>
      </c>
      <c r="AP1788" s="514">
        <f>Asalariados!S446</f>
        <v>1653.7000000000003</v>
      </c>
      <c r="AQ1788" s="514">
        <f>Asalariados!T446</f>
        <v>1576.8000000000002</v>
      </c>
      <c r="AR1788" s="514">
        <f>Asalariados!U446</f>
        <v>1569.1</v>
      </c>
      <c r="AS1788" s="514">
        <f>Asalariados!V446</f>
        <v>1623.9</v>
      </c>
      <c r="AT1788" s="514">
        <f>Asalariados!W446</f>
        <v>1724.6999999999998</v>
      </c>
      <c r="AU1788" s="514">
        <f>Asalariados!X446</f>
        <v>1759.3999999999999</v>
      </c>
      <c r="AV1788" s="514">
        <f>Asalariados!Y446</f>
        <v>1816.1</v>
      </c>
      <c r="AW1788" s="514">
        <f>Asalariados!Z446</f>
        <v>1895.1</v>
      </c>
      <c r="AX1788" s="514">
        <f>Asalariados!AA446</f>
        <v>1988.8999999999999</v>
      </c>
      <c r="AY1788" s="514">
        <f>Asalariados!AB446</f>
        <v>2084.5</v>
      </c>
      <c r="AZ1788" s="514">
        <f>Asalariados!AC446</f>
        <v>2141.6</v>
      </c>
      <c r="BA1788" s="514">
        <f>Asalariados!AD446</f>
        <v>2267.1</v>
      </c>
      <c r="BB1788" s="514">
        <f>Asalariados!AE446</f>
        <v>2377.2000000000003</v>
      </c>
      <c r="BC1788" s="514">
        <f>Asalariados!AF446</f>
        <v>2524.1999999999998</v>
      </c>
      <c r="BD1788" s="514">
        <f>Asalariados!AG446</f>
        <v>2676</v>
      </c>
      <c r="BE1788" s="514">
        <f>Asalariados!AH446</f>
        <v>2797.7000000000003</v>
      </c>
      <c r="BF1788" s="514">
        <f>Asalariados!AI446</f>
        <v>2780.1</v>
      </c>
      <c r="BG1788" s="514">
        <f>Asalariados!AJ446</f>
        <v>2599</v>
      </c>
      <c r="BH1788" s="514">
        <f>Asalariados!AK446</f>
        <v>2555.5</v>
      </c>
      <c r="BI1788" s="514">
        <f>Asalariados!AL446</f>
        <v>2481.6999999999998</v>
      </c>
      <c r="BJ1788" s="514">
        <f>Asalariados!AM446</f>
        <v>2336.3999999999996</v>
      </c>
      <c r="BK1788" s="514">
        <f>Asalariados!AN446</f>
        <v>2265.1000000000004</v>
      </c>
      <c r="BL1788" s="514">
        <f>Asalariados!AO446</f>
        <v>2317.6999999999998</v>
      </c>
      <c r="BM1788" s="514">
        <f>Asalariados!AP446</f>
        <v>2383.5000000000005</v>
      </c>
      <c r="BN1788" s="514">
        <f>Asalariados!AQ446</f>
        <v>2456</v>
      </c>
      <c r="BO1788" s="514">
        <f>Asalariados!AR446</f>
        <v>2527.6999999999998</v>
      </c>
      <c r="BP1788" s="514"/>
    </row>
    <row r="1789" spans="1:68">
      <c r="A1789" s="47" t="s">
        <v>17</v>
      </c>
      <c r="B1789" s="303" t="s">
        <v>324</v>
      </c>
      <c r="C1789" s="47" t="s">
        <v>323</v>
      </c>
      <c r="D1789" s="47" t="s">
        <v>142</v>
      </c>
      <c r="E1789" s="514">
        <v>299</v>
      </c>
      <c r="F1789" s="514">
        <v>305</v>
      </c>
      <c r="G1789" s="514">
        <v>311.5</v>
      </c>
      <c r="H1789" s="514">
        <v>317.3</v>
      </c>
      <c r="I1789" s="514">
        <v>313.2</v>
      </c>
      <c r="J1789" s="514">
        <v>307.60000000000002</v>
      </c>
      <c r="K1789" s="514">
        <v>311.39999999999998</v>
      </c>
      <c r="L1789" s="514">
        <v>317.8</v>
      </c>
      <c r="M1789" s="514">
        <v>322</v>
      </c>
      <c r="N1789" s="514">
        <v>327.9</v>
      </c>
      <c r="O1789" s="514">
        <v>331.29999999999995</v>
      </c>
      <c r="P1789" s="514">
        <v>332.4</v>
      </c>
      <c r="Q1789" s="514">
        <v>334.5</v>
      </c>
      <c r="R1789" s="514">
        <v>332.8</v>
      </c>
      <c r="S1789" s="514">
        <v>333.09999999999997</v>
      </c>
      <c r="T1789" s="514">
        <v>330.9</v>
      </c>
      <c r="U1789" s="514">
        <v>329.5</v>
      </c>
      <c r="V1789" s="514">
        <v>338.2</v>
      </c>
      <c r="W1789" s="514">
        <v>343.4</v>
      </c>
      <c r="X1789" s="514">
        <v>347.2</v>
      </c>
      <c r="Y1789" s="514">
        <v>343.6</v>
      </c>
      <c r="Z1789" s="514">
        <v>343.5</v>
      </c>
      <c r="AA1789" s="514">
        <v>344.1</v>
      </c>
      <c r="AB1789" s="514">
        <v>341.2</v>
      </c>
      <c r="AC1789" s="514">
        <v>339.5</v>
      </c>
      <c r="AD1789" s="514">
        <f>Asalariados!G447</f>
        <v>308.2</v>
      </c>
      <c r="AE1789" s="514">
        <f>Asalariados!H447</f>
        <v>287.39999999999998</v>
      </c>
      <c r="AF1789" s="514">
        <f>Asalariados!I447</f>
        <v>295.2</v>
      </c>
      <c r="AG1789" s="514">
        <f>Asalariados!J447</f>
        <v>290.79999999999995</v>
      </c>
      <c r="AH1789" s="514">
        <f>Asalariados!K447</f>
        <v>276.8</v>
      </c>
      <c r="AI1789" s="514">
        <f>Asalariados!L447</f>
        <v>268.2</v>
      </c>
      <c r="AJ1789" s="514">
        <f>Asalariados!M447</f>
        <v>291.10000000000002</v>
      </c>
      <c r="AK1789" s="514">
        <f>Asalariados!N447</f>
        <v>310.89999999999998</v>
      </c>
      <c r="AL1789" s="514">
        <f>Asalariados!O447</f>
        <v>324</v>
      </c>
      <c r="AM1789" s="514">
        <f>Asalariados!P447</f>
        <v>339</v>
      </c>
      <c r="AN1789" s="514">
        <f>Asalariados!Q447</f>
        <v>356.4</v>
      </c>
      <c r="AO1789" s="514">
        <f>Asalariados!R447</f>
        <v>362.5</v>
      </c>
      <c r="AP1789" s="514">
        <f>Asalariados!S447</f>
        <v>352</v>
      </c>
      <c r="AQ1789" s="514">
        <f>Asalariados!T447</f>
        <v>348.7</v>
      </c>
      <c r="AR1789" s="514">
        <f>Asalariados!U447</f>
        <v>346.09999999999997</v>
      </c>
      <c r="AS1789" s="514">
        <f>Asalariados!V447</f>
        <v>352.20000000000005</v>
      </c>
      <c r="AT1789" s="514">
        <f>Asalariados!W447</f>
        <v>353.70000000000005</v>
      </c>
      <c r="AU1789" s="514">
        <f>Asalariados!X447</f>
        <v>386.1</v>
      </c>
      <c r="AV1789" s="514">
        <f>Asalariados!Y447</f>
        <v>405.9</v>
      </c>
      <c r="AW1789" s="514">
        <f>Asalariados!Z447</f>
        <v>421</v>
      </c>
      <c r="AX1789" s="514">
        <f>Asalariados!AA447</f>
        <v>444.2</v>
      </c>
      <c r="AY1789" s="514">
        <f>Asalariados!AB447</f>
        <v>453.4</v>
      </c>
      <c r="AZ1789" s="514">
        <f>Asalariados!AC447</f>
        <v>470</v>
      </c>
      <c r="BA1789" s="514">
        <f>Asalariados!AD447</f>
        <v>483.09999999999991</v>
      </c>
      <c r="BB1789" s="514">
        <f>Asalariados!AE447</f>
        <v>499.70000000000005</v>
      </c>
      <c r="BC1789" s="514">
        <f>Asalariados!AF447</f>
        <v>520.30000000000007</v>
      </c>
      <c r="BD1789" s="514">
        <f>Asalariados!AG447</f>
        <v>539.29999999999995</v>
      </c>
      <c r="BE1789" s="514">
        <f>Asalariados!AH447</f>
        <v>558.29999999999995</v>
      </c>
      <c r="BF1789" s="514">
        <f>Asalariados!AI447</f>
        <v>566.1</v>
      </c>
      <c r="BG1789" s="514">
        <f>Asalariados!AJ447</f>
        <v>530</v>
      </c>
      <c r="BH1789" s="514">
        <f>Asalariados!AK447</f>
        <v>520.80000000000007</v>
      </c>
      <c r="BI1789" s="514">
        <f>Asalariados!AL447</f>
        <v>503.6</v>
      </c>
      <c r="BJ1789" s="514">
        <f>Asalariados!AM447</f>
        <v>485</v>
      </c>
      <c r="BK1789" s="514">
        <f>Asalariados!AN447</f>
        <v>470.09999999999997</v>
      </c>
      <c r="BL1789" s="514">
        <f>Asalariados!AO447</f>
        <v>471.29999999999995</v>
      </c>
      <c r="BM1789" s="514">
        <f>Asalariados!AP447</f>
        <v>481.80000000000007</v>
      </c>
      <c r="BN1789" s="514">
        <f>Asalariados!AQ447</f>
        <v>498.2</v>
      </c>
      <c r="BO1789" s="514">
        <f>Asalariados!AR447</f>
        <v>513.20000000000005</v>
      </c>
      <c r="BP1789" s="514"/>
    </row>
    <row r="1790" spans="1:68">
      <c r="A1790" s="47" t="s">
        <v>18</v>
      </c>
      <c r="B1790" s="303" t="s">
        <v>324</v>
      </c>
      <c r="C1790" s="47" t="s">
        <v>323</v>
      </c>
      <c r="D1790" s="47" t="s">
        <v>142</v>
      </c>
      <c r="E1790" s="514">
        <v>227.90000000000003</v>
      </c>
      <c r="F1790" s="514">
        <v>232.79999999999998</v>
      </c>
      <c r="G1790" s="514">
        <v>238.8</v>
      </c>
      <c r="H1790" s="514">
        <v>244.8</v>
      </c>
      <c r="I1790" s="514">
        <v>242.6</v>
      </c>
      <c r="J1790" s="514">
        <v>237.5</v>
      </c>
      <c r="K1790" s="514">
        <v>242.4</v>
      </c>
      <c r="L1790" s="514">
        <v>244</v>
      </c>
      <c r="M1790" s="514">
        <v>242.29999999999998</v>
      </c>
      <c r="N1790" s="514">
        <v>242.7</v>
      </c>
      <c r="O1790" s="514">
        <v>241.2</v>
      </c>
      <c r="P1790" s="514">
        <v>243.4</v>
      </c>
      <c r="Q1790" s="514">
        <v>246.10000000000002</v>
      </c>
      <c r="R1790" s="514">
        <v>246.29999999999998</v>
      </c>
      <c r="S1790" s="514">
        <v>248.39999999999998</v>
      </c>
      <c r="T1790" s="514">
        <v>249.1</v>
      </c>
      <c r="U1790" s="514">
        <v>250.4</v>
      </c>
      <c r="V1790" s="514">
        <v>258.39999999999998</v>
      </c>
      <c r="W1790" s="514">
        <v>262.09999999999997</v>
      </c>
      <c r="X1790" s="514">
        <v>268.60000000000002</v>
      </c>
      <c r="Y1790" s="514">
        <v>269</v>
      </c>
      <c r="Z1790" s="514">
        <v>270.2</v>
      </c>
      <c r="AA1790" s="514">
        <v>272</v>
      </c>
      <c r="AB1790" s="514">
        <v>266.5</v>
      </c>
      <c r="AC1790" s="514">
        <v>262.10000000000002</v>
      </c>
      <c r="AD1790" s="514">
        <f>Asalariados!G448</f>
        <v>228.3</v>
      </c>
      <c r="AE1790" s="514">
        <f>Asalariados!H448</f>
        <v>225</v>
      </c>
      <c r="AF1790" s="514">
        <f>Asalariados!I448</f>
        <v>217.2</v>
      </c>
      <c r="AG1790" s="514">
        <f>Asalariados!J448</f>
        <v>221.5</v>
      </c>
      <c r="AH1790" s="514">
        <f>Asalariados!K448</f>
        <v>215.2</v>
      </c>
      <c r="AI1790" s="514">
        <f>Asalariados!L448</f>
        <v>224.70000000000002</v>
      </c>
      <c r="AJ1790" s="514">
        <f>Asalariados!M448</f>
        <v>234.4</v>
      </c>
      <c r="AK1790" s="514">
        <f>Asalariados!N448</f>
        <v>240.1</v>
      </c>
      <c r="AL1790" s="514">
        <f>Asalariados!O448</f>
        <v>253.3</v>
      </c>
      <c r="AM1790" s="514">
        <f>Asalariados!P448</f>
        <v>262.90000000000003</v>
      </c>
      <c r="AN1790" s="514">
        <f>Asalariados!Q448</f>
        <v>272.89999999999998</v>
      </c>
      <c r="AO1790" s="514">
        <f>Asalariados!R448</f>
        <v>278.89999999999998</v>
      </c>
      <c r="AP1790" s="514">
        <f>Asalariados!S448</f>
        <v>271.3</v>
      </c>
      <c r="AQ1790" s="514">
        <f>Asalariados!T448</f>
        <v>266.10000000000002</v>
      </c>
      <c r="AR1790" s="514">
        <f>Asalariados!U448</f>
        <v>256.39999999999998</v>
      </c>
      <c r="AS1790" s="514">
        <f>Asalariados!V448</f>
        <v>252.39999999999998</v>
      </c>
      <c r="AT1790" s="514">
        <f>Asalariados!W448</f>
        <v>250.39999999999998</v>
      </c>
      <c r="AU1790" s="514">
        <f>Asalariados!X448</f>
        <v>272</v>
      </c>
      <c r="AV1790" s="514">
        <f>Asalariados!Y448</f>
        <v>279.7</v>
      </c>
      <c r="AW1790" s="514">
        <f>Asalariados!Z448</f>
        <v>293.3</v>
      </c>
      <c r="AX1790" s="514">
        <f>Asalariados!AA448</f>
        <v>300.5</v>
      </c>
      <c r="AY1790" s="514">
        <f>Asalariados!AB448</f>
        <v>311.10000000000002</v>
      </c>
      <c r="AZ1790" s="514">
        <f>Asalariados!AC448</f>
        <v>315.30000000000007</v>
      </c>
      <c r="BA1790" s="514">
        <f>Asalariados!AD448</f>
        <v>330.8</v>
      </c>
      <c r="BB1790" s="514">
        <f>Asalariados!AE448</f>
        <v>337.20000000000005</v>
      </c>
      <c r="BC1790" s="514">
        <f>Asalariados!AF448</f>
        <v>353</v>
      </c>
      <c r="BD1790" s="514">
        <f>Asalariados!AG448</f>
        <v>368.40000000000003</v>
      </c>
      <c r="BE1790" s="514">
        <f>Asalariados!AH448</f>
        <v>382.20000000000005</v>
      </c>
      <c r="BF1790" s="514">
        <f>Asalariados!AI448</f>
        <v>388.2</v>
      </c>
      <c r="BG1790" s="514">
        <f>Asalariados!AJ448</f>
        <v>362.4</v>
      </c>
      <c r="BH1790" s="514">
        <f>Asalariados!AK448</f>
        <v>351.8</v>
      </c>
      <c r="BI1790" s="514">
        <f>Asalariados!AL448</f>
        <v>347.5</v>
      </c>
      <c r="BJ1790" s="514">
        <f>Asalariados!AM448</f>
        <v>328.80000000000007</v>
      </c>
      <c r="BK1790" s="514">
        <f>Asalariados!AN448</f>
        <v>315.3</v>
      </c>
      <c r="BL1790" s="514">
        <f>Asalariados!AO448</f>
        <v>313.3</v>
      </c>
      <c r="BM1790" s="514">
        <f>Asalariados!AP448</f>
        <v>320.2</v>
      </c>
      <c r="BN1790" s="514">
        <f>Asalariados!AQ448</f>
        <v>324.59999999999997</v>
      </c>
      <c r="BO1790" s="514">
        <f>Asalariados!AR448</f>
        <v>334.9</v>
      </c>
      <c r="BP1790" s="514"/>
    </row>
    <row r="1791" spans="1:68">
      <c r="A1791" s="47" t="s">
        <v>19</v>
      </c>
      <c r="B1791" s="303" t="s">
        <v>324</v>
      </c>
      <c r="C1791" s="47" t="s">
        <v>323</v>
      </c>
      <c r="D1791" s="47" t="s">
        <v>142</v>
      </c>
      <c r="E1791" s="514">
        <v>108.1</v>
      </c>
      <c r="F1791" s="514">
        <v>109.9</v>
      </c>
      <c r="G1791" s="514">
        <v>112.39999999999999</v>
      </c>
      <c r="H1791" s="514">
        <v>117.10000000000001</v>
      </c>
      <c r="I1791" s="514">
        <v>117.7</v>
      </c>
      <c r="J1791" s="514">
        <v>118.2</v>
      </c>
      <c r="K1791" s="514">
        <v>122.9</v>
      </c>
      <c r="L1791" s="514">
        <v>127.5</v>
      </c>
      <c r="M1791" s="514">
        <v>131.20000000000002</v>
      </c>
      <c r="N1791" s="514">
        <v>136.5</v>
      </c>
      <c r="O1791" s="514">
        <v>140.60000000000002</v>
      </c>
      <c r="P1791" s="514">
        <v>144.10000000000002</v>
      </c>
      <c r="Q1791" s="514">
        <v>147.69999999999999</v>
      </c>
      <c r="R1791" s="514">
        <v>156.5</v>
      </c>
      <c r="S1791" s="514">
        <v>165.9</v>
      </c>
      <c r="T1791" s="514">
        <v>171.89999999999998</v>
      </c>
      <c r="U1791" s="514">
        <v>177.6</v>
      </c>
      <c r="V1791" s="514">
        <v>185.5</v>
      </c>
      <c r="W1791" s="514">
        <v>191.4</v>
      </c>
      <c r="X1791" s="514">
        <v>193.8</v>
      </c>
      <c r="Y1791" s="514">
        <v>192.2</v>
      </c>
      <c r="Z1791" s="514">
        <v>190.89999999999998</v>
      </c>
      <c r="AA1791" s="514">
        <v>190.70000000000002</v>
      </c>
      <c r="AB1791" s="514">
        <v>189.20000000000002</v>
      </c>
      <c r="AC1791" s="514">
        <v>188.39999999999998</v>
      </c>
      <c r="AD1791" s="514">
        <f>Asalariados!G449</f>
        <v>173.39999999999998</v>
      </c>
      <c r="AE1791" s="514">
        <f>Asalariados!H449</f>
        <v>169.2</v>
      </c>
      <c r="AF1791" s="514">
        <f>Asalariados!I449</f>
        <v>172.10000000000002</v>
      </c>
      <c r="AG1791" s="514">
        <f>Asalariados!J449</f>
        <v>167.70000000000002</v>
      </c>
      <c r="AH1791" s="514">
        <f>Asalariados!K449</f>
        <v>168.79999999999998</v>
      </c>
      <c r="AI1791" s="514">
        <f>Asalariados!L449</f>
        <v>182.7</v>
      </c>
      <c r="AJ1791" s="514">
        <f>Asalariados!M449</f>
        <v>178.2</v>
      </c>
      <c r="AK1791" s="514">
        <f>Asalariados!N449</f>
        <v>181.90000000000003</v>
      </c>
      <c r="AL1791" s="514">
        <f>Asalariados!O449</f>
        <v>193.2</v>
      </c>
      <c r="AM1791" s="514">
        <f>Asalariados!P449</f>
        <v>204.60000000000002</v>
      </c>
      <c r="AN1791" s="514">
        <f>Asalariados!Q449</f>
        <v>210</v>
      </c>
      <c r="AO1791" s="514">
        <f>Asalariados!R449</f>
        <v>214.10000000000002</v>
      </c>
      <c r="AP1791" s="514">
        <f>Asalariados!S449</f>
        <v>208</v>
      </c>
      <c r="AQ1791" s="514">
        <f>Asalariados!T449</f>
        <v>201.5</v>
      </c>
      <c r="AR1791" s="514">
        <f>Asalariados!U449</f>
        <v>205.89999999999998</v>
      </c>
      <c r="AS1791" s="514">
        <f>Asalariados!V449</f>
        <v>231.29999999999998</v>
      </c>
      <c r="AT1791" s="514">
        <f>Asalariados!W449</f>
        <v>239.90000000000003</v>
      </c>
      <c r="AU1791" s="514">
        <f>Asalariados!X449</f>
        <v>260.8</v>
      </c>
      <c r="AV1791" s="514">
        <f>Asalariados!Y449</f>
        <v>279.3</v>
      </c>
      <c r="AW1791" s="514">
        <f>Asalariados!Z449</f>
        <v>304.8</v>
      </c>
      <c r="AX1791" s="514">
        <f>Asalariados!AA449</f>
        <v>341.90000000000003</v>
      </c>
      <c r="AY1791" s="514">
        <f>Asalariados!AB449</f>
        <v>354.39999999999992</v>
      </c>
      <c r="AZ1791" s="514">
        <f>Asalariados!AC449</f>
        <v>364</v>
      </c>
      <c r="BA1791" s="514">
        <f>Asalariados!AD449</f>
        <v>376.79999999999995</v>
      </c>
      <c r="BB1791" s="514">
        <f>Asalariados!AE449</f>
        <v>391</v>
      </c>
      <c r="BC1791" s="514">
        <f>Asalariados!AF449</f>
        <v>422</v>
      </c>
      <c r="BD1791" s="514">
        <f>Asalariados!AG449</f>
        <v>441.7</v>
      </c>
      <c r="BE1791" s="514">
        <f>Asalariados!AH449</f>
        <v>463.6</v>
      </c>
      <c r="BF1791" s="514">
        <f>Asalariados!AI449</f>
        <v>467.09999999999991</v>
      </c>
      <c r="BG1791" s="514">
        <f>Asalariados!AJ449</f>
        <v>440.59999999999997</v>
      </c>
      <c r="BH1791" s="514">
        <f>Asalariados!AK449</f>
        <v>430.1</v>
      </c>
      <c r="BI1791" s="514">
        <f>Asalariados!AL449</f>
        <v>419.8</v>
      </c>
      <c r="BJ1791" s="514">
        <f>Asalariados!AM449</f>
        <v>405.7</v>
      </c>
      <c r="BK1791" s="514">
        <f>Asalariados!AN449</f>
        <v>390.99999999999994</v>
      </c>
      <c r="BL1791" s="514">
        <f>Asalariados!AO449</f>
        <v>401.59999999999997</v>
      </c>
      <c r="BM1791" s="514">
        <f>Asalariados!AP449</f>
        <v>413.2</v>
      </c>
      <c r="BN1791" s="514">
        <f>Asalariados!AQ449</f>
        <v>427.4</v>
      </c>
      <c r="BO1791" s="514">
        <f>Asalariados!AR449</f>
        <v>442.2</v>
      </c>
      <c r="BP1791" s="514"/>
    </row>
    <row r="1792" spans="1:68">
      <c r="A1792" s="47" t="s">
        <v>20</v>
      </c>
      <c r="B1792" s="303" t="s">
        <v>324</v>
      </c>
      <c r="C1792" s="47" t="s">
        <v>323</v>
      </c>
      <c r="D1792" s="47" t="s">
        <v>142</v>
      </c>
      <c r="E1792" s="514">
        <v>239.8</v>
      </c>
      <c r="F1792" s="514">
        <v>242.99999999999997</v>
      </c>
      <c r="G1792" s="514">
        <v>246.1</v>
      </c>
      <c r="H1792" s="514">
        <v>250.4</v>
      </c>
      <c r="I1792" s="514">
        <v>247.6</v>
      </c>
      <c r="J1792" s="514">
        <v>250.1</v>
      </c>
      <c r="K1792" s="514">
        <v>259</v>
      </c>
      <c r="L1792" s="514">
        <v>270.5</v>
      </c>
      <c r="M1792" s="514">
        <v>282.39999999999998</v>
      </c>
      <c r="N1792" s="514">
        <v>293.39999999999998</v>
      </c>
      <c r="O1792" s="514">
        <v>304.39999999999998</v>
      </c>
      <c r="P1792" s="514">
        <v>318.5</v>
      </c>
      <c r="Q1792" s="514">
        <v>333.5</v>
      </c>
      <c r="R1792" s="514">
        <v>344.4</v>
      </c>
      <c r="S1792" s="514">
        <v>354.9</v>
      </c>
      <c r="T1792" s="514">
        <v>375.29999999999995</v>
      </c>
      <c r="U1792" s="514">
        <v>395.8</v>
      </c>
      <c r="V1792" s="514">
        <v>415</v>
      </c>
      <c r="W1792" s="514">
        <v>429.70000000000005</v>
      </c>
      <c r="X1792" s="514">
        <v>424.2</v>
      </c>
      <c r="Y1792" s="514">
        <v>409.7</v>
      </c>
      <c r="Z1792" s="514">
        <v>418.3</v>
      </c>
      <c r="AA1792" s="514">
        <v>428.9</v>
      </c>
      <c r="AB1792" s="514">
        <v>435.6</v>
      </c>
      <c r="AC1792" s="514">
        <v>444.5</v>
      </c>
      <c r="AD1792" s="514">
        <f>Asalariados!G450</f>
        <v>393.6</v>
      </c>
      <c r="AE1792" s="514">
        <f>Asalariados!H450</f>
        <v>378.79999999999995</v>
      </c>
      <c r="AF1792" s="514">
        <f>Asalariados!I450</f>
        <v>373.7</v>
      </c>
      <c r="AG1792" s="514">
        <f>Asalariados!J450</f>
        <v>387.4</v>
      </c>
      <c r="AH1792" s="514">
        <f>Asalariados!K450</f>
        <v>358.09999999999997</v>
      </c>
      <c r="AI1792" s="514">
        <f>Asalariados!L450</f>
        <v>343.9</v>
      </c>
      <c r="AJ1792" s="514">
        <f>Asalariados!M450</f>
        <v>343.79999999999995</v>
      </c>
      <c r="AK1792" s="514">
        <f>Asalariados!N450</f>
        <v>369</v>
      </c>
      <c r="AL1792" s="514">
        <f>Asalariados!O450</f>
        <v>393.79999999999995</v>
      </c>
      <c r="AM1792" s="514">
        <f>Asalariados!P450</f>
        <v>405.9</v>
      </c>
      <c r="AN1792" s="514">
        <f>Asalariados!Q450</f>
        <v>425.6</v>
      </c>
      <c r="AO1792" s="514">
        <f>Asalariados!R450</f>
        <v>432.70000000000005</v>
      </c>
      <c r="AP1792" s="514">
        <f>Asalariados!S450</f>
        <v>436</v>
      </c>
      <c r="AQ1792" s="514">
        <f>Asalariados!T450</f>
        <v>436.30000000000007</v>
      </c>
      <c r="AR1792" s="514">
        <f>Asalariados!U450</f>
        <v>441.9</v>
      </c>
      <c r="AS1792" s="514">
        <f>Asalariados!V450</f>
        <v>432.5</v>
      </c>
      <c r="AT1792" s="514">
        <f>Asalariados!W450</f>
        <v>447.19999999999993</v>
      </c>
      <c r="AU1792" s="514">
        <f>Asalariados!X450</f>
        <v>461.30000000000007</v>
      </c>
      <c r="AV1792" s="514">
        <f>Asalariados!Y450</f>
        <v>489.99999999999994</v>
      </c>
      <c r="AW1792" s="514">
        <f>Asalariados!Z450</f>
        <v>545.19999999999993</v>
      </c>
      <c r="AX1792" s="514">
        <f>Asalariados!AA450</f>
        <v>574.70000000000005</v>
      </c>
      <c r="AY1792" s="514">
        <f>Asalariados!AB450</f>
        <v>597.20000000000005</v>
      </c>
      <c r="AZ1792" s="514">
        <f>Asalariados!AC450</f>
        <v>618.5</v>
      </c>
      <c r="BA1792" s="514">
        <f>Asalariados!AD450</f>
        <v>644</v>
      </c>
      <c r="BB1792" s="514">
        <f>Asalariados!AE450</f>
        <v>675.8</v>
      </c>
      <c r="BC1792" s="514">
        <f>Asalariados!AF450</f>
        <v>705.7</v>
      </c>
      <c r="BD1792" s="514">
        <f>Asalariados!AG450</f>
        <v>743.5</v>
      </c>
      <c r="BE1792" s="514">
        <f>Asalariados!AH450</f>
        <v>778.40000000000009</v>
      </c>
      <c r="BF1792" s="514">
        <f>Asalariados!AI450</f>
        <v>764.2</v>
      </c>
      <c r="BG1792" s="514">
        <f>Asalariados!AJ450</f>
        <v>705.2</v>
      </c>
      <c r="BH1792" s="514">
        <f>Asalariados!AK450</f>
        <v>694</v>
      </c>
      <c r="BI1792" s="514">
        <f>Asalariados!AL450</f>
        <v>678.4</v>
      </c>
      <c r="BJ1792" s="514">
        <f>Asalariados!AM450</f>
        <v>646.80000000000007</v>
      </c>
      <c r="BK1792" s="514">
        <f>Asalariados!AN450</f>
        <v>636.1</v>
      </c>
      <c r="BL1792" s="514">
        <f>Asalariados!AO450</f>
        <v>643.6</v>
      </c>
      <c r="BM1792" s="514">
        <f>Asalariados!AP450</f>
        <v>669.59999999999991</v>
      </c>
      <c r="BN1792" s="514">
        <f>Asalariados!AQ450</f>
        <v>692.3</v>
      </c>
      <c r="BO1792" s="514">
        <f>Asalariados!AR450</f>
        <v>716.7</v>
      </c>
      <c r="BP1792" s="514"/>
    </row>
    <row r="1793" spans="1:68">
      <c r="A1793" s="47" t="s">
        <v>21</v>
      </c>
      <c r="B1793" s="303" t="s">
        <v>324</v>
      </c>
      <c r="C1793" s="47" t="s">
        <v>323</v>
      </c>
      <c r="D1793" s="47" t="s">
        <v>142</v>
      </c>
      <c r="E1793" s="514">
        <v>119.4</v>
      </c>
      <c r="F1793" s="514">
        <v>122.19999999999999</v>
      </c>
      <c r="G1793" s="514">
        <v>125.69999999999999</v>
      </c>
      <c r="H1793" s="514">
        <v>128.39999999999998</v>
      </c>
      <c r="I1793" s="514">
        <v>127.4</v>
      </c>
      <c r="J1793" s="514">
        <v>124.9</v>
      </c>
      <c r="K1793" s="514">
        <v>126.8</v>
      </c>
      <c r="L1793" s="514">
        <v>129.30000000000001</v>
      </c>
      <c r="M1793" s="514">
        <v>130.60000000000002</v>
      </c>
      <c r="N1793" s="514">
        <v>131.30000000000001</v>
      </c>
      <c r="O1793" s="514">
        <v>130.9</v>
      </c>
      <c r="P1793" s="514">
        <v>131.6</v>
      </c>
      <c r="Q1793" s="514">
        <v>132.6</v>
      </c>
      <c r="R1793" s="514">
        <v>131.9</v>
      </c>
      <c r="S1793" s="514">
        <v>131.89999999999998</v>
      </c>
      <c r="T1793" s="514">
        <v>132.10000000000002</v>
      </c>
      <c r="U1793" s="514">
        <v>133.30000000000001</v>
      </c>
      <c r="V1793" s="514">
        <v>134</v>
      </c>
      <c r="W1793" s="514">
        <v>132.9</v>
      </c>
      <c r="X1793" s="514">
        <v>135.4</v>
      </c>
      <c r="Y1793" s="514">
        <v>134</v>
      </c>
      <c r="Z1793" s="514">
        <v>135.19999999999999</v>
      </c>
      <c r="AA1793" s="514">
        <v>136.69999999999999</v>
      </c>
      <c r="AB1793" s="514">
        <v>137.19999999999999</v>
      </c>
      <c r="AC1793" s="514">
        <v>137.6</v>
      </c>
      <c r="AD1793" s="514">
        <f>Asalariados!G451</f>
        <v>124.8</v>
      </c>
      <c r="AE1793" s="514">
        <f>Asalariados!H451</f>
        <v>122.19999999999999</v>
      </c>
      <c r="AF1793" s="514">
        <f>Asalariados!I451</f>
        <v>116.5</v>
      </c>
      <c r="AG1793" s="514">
        <f>Asalariados!J451</f>
        <v>117.5</v>
      </c>
      <c r="AH1793" s="514">
        <f>Asalariados!K451</f>
        <v>114.9</v>
      </c>
      <c r="AI1793" s="514">
        <f>Asalariados!L451</f>
        <v>109.7</v>
      </c>
      <c r="AJ1793" s="514">
        <f>Asalariados!M451</f>
        <v>114</v>
      </c>
      <c r="AK1793" s="514">
        <f>Asalariados!N451</f>
        <v>114.39999999999999</v>
      </c>
      <c r="AL1793" s="514">
        <f>Asalariados!O451</f>
        <v>117.39999999999999</v>
      </c>
      <c r="AM1793" s="514">
        <f>Asalariados!P451</f>
        <v>125.7</v>
      </c>
      <c r="AN1793" s="514">
        <f>Asalariados!Q451</f>
        <v>131.79999999999998</v>
      </c>
      <c r="AO1793" s="514">
        <f>Asalariados!R451</f>
        <v>134.9</v>
      </c>
      <c r="AP1793" s="514">
        <f>Asalariados!S451</f>
        <v>132.30000000000001</v>
      </c>
      <c r="AQ1793" s="514">
        <f>Asalariados!T451</f>
        <v>129.89999999999998</v>
      </c>
      <c r="AR1793" s="514">
        <f>Asalariados!U451</f>
        <v>127.7</v>
      </c>
      <c r="AS1793" s="514">
        <f>Asalariados!V451</f>
        <v>129.69999999999999</v>
      </c>
      <c r="AT1793" s="514">
        <f>Asalariados!W451</f>
        <v>130.5</v>
      </c>
      <c r="AU1793" s="514">
        <f>Asalariados!X451</f>
        <v>138.70000000000002</v>
      </c>
      <c r="AV1793" s="514">
        <f>Asalariados!Y451</f>
        <v>146.5</v>
      </c>
      <c r="AW1793" s="514">
        <f>Asalariados!Z451</f>
        <v>156.69999999999999</v>
      </c>
      <c r="AX1793" s="514">
        <f>Asalariados!AA451</f>
        <v>165.89999999999998</v>
      </c>
      <c r="AY1793" s="514">
        <f>Asalariados!AB451</f>
        <v>173.10000000000002</v>
      </c>
      <c r="AZ1793" s="514">
        <f>Asalariados!AC451</f>
        <v>180.6</v>
      </c>
      <c r="BA1793" s="514">
        <f>Asalariados!AD451</f>
        <v>186.1</v>
      </c>
      <c r="BB1793" s="514">
        <f>Asalariados!AE451</f>
        <v>192.5</v>
      </c>
      <c r="BC1793" s="514">
        <f>Asalariados!AF451</f>
        <v>202.39999999999998</v>
      </c>
      <c r="BD1793" s="514">
        <f>Asalariados!AG451</f>
        <v>209.70000000000002</v>
      </c>
      <c r="BE1793" s="514">
        <f>Asalariados!AH451</f>
        <v>218</v>
      </c>
      <c r="BF1793" s="514">
        <f>Asalariados!AI451</f>
        <v>220.7</v>
      </c>
      <c r="BG1793" s="514">
        <f>Asalariados!AJ451</f>
        <v>209.5</v>
      </c>
      <c r="BH1793" s="514">
        <f>Asalariados!AK451</f>
        <v>200.89999999999998</v>
      </c>
      <c r="BI1793" s="514">
        <f>Asalariados!AL451</f>
        <v>195.29999999999998</v>
      </c>
      <c r="BJ1793" s="514">
        <f>Asalariados!AM451</f>
        <v>185.5</v>
      </c>
      <c r="BK1793" s="514">
        <f>Asalariados!AN451</f>
        <v>180.89999999999998</v>
      </c>
      <c r="BL1793" s="514">
        <f>Asalariados!AO451</f>
        <v>180.20000000000002</v>
      </c>
      <c r="BM1793" s="514">
        <f>Asalariados!AP451</f>
        <v>183.2</v>
      </c>
      <c r="BN1793" s="514">
        <f>Asalariados!AQ451</f>
        <v>187.4</v>
      </c>
      <c r="BO1793" s="514">
        <f>Asalariados!AR451</f>
        <v>192.3</v>
      </c>
      <c r="BP1793" s="514"/>
    </row>
    <row r="1794" spans="1:68">
      <c r="A1794" s="47" t="s">
        <v>22</v>
      </c>
      <c r="B1794" s="303" t="s">
        <v>324</v>
      </c>
      <c r="C1794" s="47" t="s">
        <v>323</v>
      </c>
      <c r="D1794" s="47" t="s">
        <v>142</v>
      </c>
      <c r="E1794" s="514">
        <v>542.59999999999991</v>
      </c>
      <c r="F1794" s="514">
        <v>550.4</v>
      </c>
      <c r="G1794" s="514">
        <v>558.70000000000005</v>
      </c>
      <c r="H1794" s="514">
        <v>568.1</v>
      </c>
      <c r="I1794" s="514">
        <v>559.29999999999995</v>
      </c>
      <c r="J1794" s="514">
        <v>544.29999999999995</v>
      </c>
      <c r="K1794" s="514">
        <v>545</v>
      </c>
      <c r="L1794" s="514">
        <v>555.09999999999991</v>
      </c>
      <c r="M1794" s="514">
        <v>561.79999999999995</v>
      </c>
      <c r="N1794" s="514">
        <v>563.70000000000005</v>
      </c>
      <c r="O1794" s="514">
        <v>562.79999999999995</v>
      </c>
      <c r="P1794" s="514">
        <v>560.30000000000007</v>
      </c>
      <c r="Q1794" s="514">
        <v>559.20000000000005</v>
      </c>
      <c r="R1794" s="514">
        <v>558.40000000000009</v>
      </c>
      <c r="S1794" s="514">
        <v>559.40000000000009</v>
      </c>
      <c r="T1794" s="514">
        <v>561.20000000000005</v>
      </c>
      <c r="U1794" s="514">
        <v>564.59999999999991</v>
      </c>
      <c r="V1794" s="514">
        <v>580.79999999999995</v>
      </c>
      <c r="W1794" s="514">
        <v>591.5</v>
      </c>
      <c r="X1794" s="514">
        <v>598.20000000000005</v>
      </c>
      <c r="Y1794" s="514">
        <v>592.79999999999995</v>
      </c>
      <c r="Z1794" s="514">
        <v>595</v>
      </c>
      <c r="AA1794" s="514">
        <v>598.09999999999991</v>
      </c>
      <c r="AB1794" s="514">
        <v>590.5</v>
      </c>
      <c r="AC1794" s="514">
        <v>584.6</v>
      </c>
      <c r="AD1794" s="514">
        <f>Asalariados!G452</f>
        <v>502.29999999999995</v>
      </c>
      <c r="AE1794" s="514">
        <f>Asalariados!H452</f>
        <v>487.1</v>
      </c>
      <c r="AF1794" s="514">
        <f>Asalariados!I452</f>
        <v>500.8</v>
      </c>
      <c r="AG1794" s="514">
        <f>Asalariados!J452</f>
        <v>483.9</v>
      </c>
      <c r="AH1794" s="514">
        <f>Asalariados!K452</f>
        <v>479.70000000000005</v>
      </c>
      <c r="AI1794" s="514">
        <f>Asalariados!L452</f>
        <v>486.3</v>
      </c>
      <c r="AJ1794" s="514">
        <f>Asalariados!M452</f>
        <v>511.40000000000003</v>
      </c>
      <c r="AK1794" s="514">
        <f>Asalariados!N452</f>
        <v>542.6</v>
      </c>
      <c r="AL1794" s="514">
        <f>Asalariados!O452</f>
        <v>565.90000000000009</v>
      </c>
      <c r="AM1794" s="514">
        <f>Asalariados!P452</f>
        <v>586.79999999999995</v>
      </c>
      <c r="AN1794" s="514">
        <f>Asalariados!Q452</f>
        <v>601.09999999999991</v>
      </c>
      <c r="AO1794" s="514">
        <f>Asalariados!R452</f>
        <v>620.5</v>
      </c>
      <c r="AP1794" s="514">
        <f>Asalariados!S452</f>
        <v>614.5</v>
      </c>
      <c r="AQ1794" s="514">
        <f>Asalariados!T452</f>
        <v>612.59999999999991</v>
      </c>
      <c r="AR1794" s="514">
        <f>Asalariados!U452</f>
        <v>612.09999999999991</v>
      </c>
      <c r="AS1794" s="514">
        <f>Asalariados!V452</f>
        <v>631.79999999999995</v>
      </c>
      <c r="AT1794" s="514">
        <f>Asalariados!W452</f>
        <v>619.59999999999991</v>
      </c>
      <c r="AU1794" s="514">
        <f>Asalariados!X452</f>
        <v>689.3</v>
      </c>
      <c r="AV1794" s="514">
        <f>Asalariados!Y452</f>
        <v>712.8</v>
      </c>
      <c r="AW1794" s="514">
        <f>Asalariados!Z452</f>
        <v>709.5</v>
      </c>
      <c r="AX1794" s="514">
        <f>Asalariados!AA452</f>
        <v>728.9</v>
      </c>
      <c r="AY1794" s="514">
        <f>Asalariados!AB452</f>
        <v>756.1</v>
      </c>
      <c r="AZ1794" s="514">
        <f>Asalariados!AC452</f>
        <v>769.90000000000009</v>
      </c>
      <c r="BA1794" s="514">
        <f>Asalariados!AD452</f>
        <v>796.90000000000009</v>
      </c>
      <c r="BB1794" s="514">
        <f>Asalariados!AE452</f>
        <v>818.7</v>
      </c>
      <c r="BC1794" s="514">
        <f>Asalariados!AF452</f>
        <v>859</v>
      </c>
      <c r="BD1794" s="514">
        <f>Asalariados!AG452</f>
        <v>890.39999999999986</v>
      </c>
      <c r="BE1794" s="514">
        <f>Asalariados!AH452</f>
        <v>919.80000000000018</v>
      </c>
      <c r="BF1794" s="514">
        <f>Asalariados!AI452</f>
        <v>915.3</v>
      </c>
      <c r="BG1794" s="514">
        <f>Asalariados!AJ452</f>
        <v>871.59999999999991</v>
      </c>
      <c r="BH1794" s="514">
        <f>Asalariados!AK452</f>
        <v>861.60000000000014</v>
      </c>
      <c r="BI1794" s="514">
        <f>Asalariados!AL452</f>
        <v>840</v>
      </c>
      <c r="BJ1794" s="514">
        <f>Asalariados!AM452</f>
        <v>802.40000000000009</v>
      </c>
      <c r="BK1794" s="514">
        <f>Asalariados!AN452</f>
        <v>763.59999999999991</v>
      </c>
      <c r="BL1794" s="514">
        <f>Asalariados!AO452</f>
        <v>767.9</v>
      </c>
      <c r="BM1794" s="514">
        <f>Asalariados!AP452</f>
        <v>791.10000000000014</v>
      </c>
      <c r="BN1794" s="514">
        <f>Asalariados!AQ452</f>
        <v>806.8</v>
      </c>
      <c r="BO1794" s="514">
        <f>Asalariados!AR452</f>
        <v>824.8</v>
      </c>
      <c r="BP1794" s="514"/>
    </row>
    <row r="1795" spans="1:68">
      <c r="A1795" s="47" t="s">
        <v>23</v>
      </c>
      <c r="B1795" s="303" t="s">
        <v>324</v>
      </c>
      <c r="C1795" s="47" t="s">
        <v>323</v>
      </c>
      <c r="D1795" s="47" t="s">
        <v>142</v>
      </c>
      <c r="E1795" s="514">
        <v>468</v>
      </c>
      <c r="F1795" s="514">
        <v>466.9</v>
      </c>
      <c r="G1795" s="514">
        <v>465</v>
      </c>
      <c r="H1795" s="514">
        <v>463.39999999999992</v>
      </c>
      <c r="I1795" s="514">
        <v>449.9</v>
      </c>
      <c r="J1795" s="514">
        <v>434.2</v>
      </c>
      <c r="K1795" s="514">
        <v>427.70000000000005</v>
      </c>
      <c r="L1795" s="514">
        <v>422.7</v>
      </c>
      <c r="M1795" s="514">
        <v>418.9</v>
      </c>
      <c r="N1795" s="514">
        <v>415.2</v>
      </c>
      <c r="O1795" s="514">
        <v>411.1</v>
      </c>
      <c r="P1795" s="514">
        <v>406.5</v>
      </c>
      <c r="Q1795" s="514">
        <v>402.20000000000005</v>
      </c>
      <c r="R1795" s="514">
        <v>405.1</v>
      </c>
      <c r="S1795" s="514">
        <v>408.5</v>
      </c>
      <c r="T1795" s="514">
        <v>416.59999999999997</v>
      </c>
      <c r="U1795" s="514">
        <v>425.4</v>
      </c>
      <c r="V1795" s="514">
        <v>437.6</v>
      </c>
      <c r="W1795" s="514">
        <v>446.09999999999997</v>
      </c>
      <c r="X1795" s="514">
        <v>447.4</v>
      </c>
      <c r="Y1795" s="514">
        <v>439.8</v>
      </c>
      <c r="Z1795" s="514">
        <v>438</v>
      </c>
      <c r="AA1795" s="514">
        <v>437</v>
      </c>
      <c r="AB1795" s="514">
        <v>430.9</v>
      </c>
      <c r="AC1795" s="514">
        <v>424.30000000000007</v>
      </c>
      <c r="AD1795" s="514">
        <f>Asalariados!G453</f>
        <v>374.3</v>
      </c>
      <c r="AE1795" s="514">
        <f>Asalariados!H453</f>
        <v>366.3</v>
      </c>
      <c r="AF1795" s="514">
        <f>Asalariados!I453</f>
        <v>364.2</v>
      </c>
      <c r="AG1795" s="514">
        <f>Asalariados!J453</f>
        <v>363.9</v>
      </c>
      <c r="AH1795" s="514">
        <f>Asalariados!K453</f>
        <v>352.9</v>
      </c>
      <c r="AI1795" s="514">
        <f>Asalariados!L453</f>
        <v>376.70000000000005</v>
      </c>
      <c r="AJ1795" s="514">
        <f>Asalariados!M453</f>
        <v>340.4</v>
      </c>
      <c r="AK1795" s="514">
        <f>Asalariados!N453</f>
        <v>346.79999999999995</v>
      </c>
      <c r="AL1795" s="514">
        <f>Asalariados!O453</f>
        <v>360.59999999999997</v>
      </c>
      <c r="AM1795" s="514">
        <f>Asalariados!P453</f>
        <v>379.40000000000003</v>
      </c>
      <c r="AN1795" s="514">
        <f>Asalariados!Q453</f>
        <v>397.8</v>
      </c>
      <c r="AO1795" s="514">
        <f>Asalariados!R453</f>
        <v>404.79999999999995</v>
      </c>
      <c r="AP1795" s="514">
        <f>Asalariados!S453</f>
        <v>395.70000000000005</v>
      </c>
      <c r="AQ1795" s="514">
        <f>Asalariados!T453</f>
        <v>391.3</v>
      </c>
      <c r="AR1795" s="514">
        <f>Asalariados!U453</f>
        <v>390.80000000000007</v>
      </c>
      <c r="AS1795" s="514">
        <f>Asalariados!V453</f>
        <v>407.09999999999997</v>
      </c>
      <c r="AT1795" s="514">
        <f>Asalariados!W453</f>
        <v>402.7</v>
      </c>
      <c r="AU1795" s="514">
        <f>Asalariados!X453</f>
        <v>448.8</v>
      </c>
      <c r="AV1795" s="514">
        <f>Asalariados!Y453</f>
        <v>477.9</v>
      </c>
      <c r="AW1795" s="514">
        <f>Asalariados!Z453</f>
        <v>468.1</v>
      </c>
      <c r="AX1795" s="514">
        <f>Asalariados!AA453</f>
        <v>478.2</v>
      </c>
      <c r="AY1795" s="514">
        <f>Asalariados!AB453</f>
        <v>504.70000000000005</v>
      </c>
      <c r="AZ1795" s="514">
        <f>Asalariados!AC453</f>
        <v>529.20000000000005</v>
      </c>
      <c r="BA1795" s="514">
        <f>Asalariados!AD453</f>
        <v>550.79999999999995</v>
      </c>
      <c r="BB1795" s="514">
        <f>Asalariados!AE453</f>
        <v>579.6</v>
      </c>
      <c r="BC1795" s="514">
        <f>Asalariados!AF453</f>
        <v>616.89999999999986</v>
      </c>
      <c r="BD1795" s="514">
        <f>Asalariados!AG453</f>
        <v>651.29999999999995</v>
      </c>
      <c r="BE1795" s="514">
        <f>Asalariados!AH453</f>
        <v>689.4</v>
      </c>
      <c r="BF1795" s="514">
        <f>Asalariados!AI453</f>
        <v>697.2</v>
      </c>
      <c r="BG1795" s="514">
        <f>Asalariados!AJ453</f>
        <v>647.40000000000009</v>
      </c>
      <c r="BH1795" s="514">
        <f>Asalariados!AK453</f>
        <v>636.69999999999993</v>
      </c>
      <c r="BI1795" s="514">
        <f>Asalariados!AL453</f>
        <v>609.9</v>
      </c>
      <c r="BJ1795" s="514">
        <f>Asalariados!AM453</f>
        <v>572.59999999999991</v>
      </c>
      <c r="BK1795" s="514">
        <f>Asalariados!AN453</f>
        <v>545.29999999999995</v>
      </c>
      <c r="BL1795" s="514">
        <f>Asalariados!AO453</f>
        <v>545.70000000000005</v>
      </c>
      <c r="BM1795" s="514">
        <f>Asalariados!AP453</f>
        <v>561.6</v>
      </c>
      <c r="BN1795" s="514">
        <f>Asalariados!AQ453</f>
        <v>580.70000000000005</v>
      </c>
      <c r="BO1795" s="514">
        <f>Asalariados!AR453</f>
        <v>595.79999999999995</v>
      </c>
      <c r="BP1795" s="514"/>
    </row>
    <row r="1796" spans="1:68">
      <c r="A1796" s="47" t="s">
        <v>24</v>
      </c>
      <c r="B1796" s="303" t="s">
        <v>324</v>
      </c>
      <c r="C1796" s="47" t="s">
        <v>323</v>
      </c>
      <c r="D1796" s="47" t="s">
        <v>142</v>
      </c>
      <c r="E1796" s="514">
        <v>1309.3000000000002</v>
      </c>
      <c r="F1796" s="514">
        <v>1346.1999999999998</v>
      </c>
      <c r="G1796" s="514">
        <v>1389.3000000000002</v>
      </c>
      <c r="H1796" s="514">
        <v>1443.2</v>
      </c>
      <c r="I1796" s="514">
        <v>1443.3000000000002</v>
      </c>
      <c r="J1796" s="514">
        <v>1448.3000000000002</v>
      </c>
      <c r="K1796" s="514">
        <v>1505.3</v>
      </c>
      <c r="L1796" s="514">
        <v>1567.4</v>
      </c>
      <c r="M1796" s="514">
        <v>1608.6999999999998</v>
      </c>
      <c r="N1796" s="514">
        <v>1651.6999999999998</v>
      </c>
      <c r="O1796" s="514">
        <v>1678.1999999999998</v>
      </c>
      <c r="P1796" s="514">
        <v>1715.1</v>
      </c>
      <c r="Q1796" s="514">
        <v>1757.5</v>
      </c>
      <c r="R1796" s="514">
        <v>1784.9</v>
      </c>
      <c r="S1796" s="514">
        <v>1832.8</v>
      </c>
      <c r="T1796" s="514">
        <v>1865.1999999999998</v>
      </c>
      <c r="U1796" s="514">
        <v>1908.3999999999999</v>
      </c>
      <c r="V1796" s="514">
        <v>1978.1000000000001</v>
      </c>
      <c r="W1796" s="514">
        <v>2023.3</v>
      </c>
      <c r="X1796" s="514">
        <v>2072.9</v>
      </c>
      <c r="Y1796" s="514">
        <v>2077.1999999999998</v>
      </c>
      <c r="Z1796" s="514">
        <v>2078.4</v>
      </c>
      <c r="AA1796" s="514">
        <v>2081.9</v>
      </c>
      <c r="AB1796" s="514">
        <v>2025.4</v>
      </c>
      <c r="AC1796" s="514">
        <v>1975.1000000000004</v>
      </c>
      <c r="AD1796" s="514">
        <f>Asalariados!G454</f>
        <v>1696.5</v>
      </c>
      <c r="AE1796" s="514">
        <f>Asalariados!H454</f>
        <v>1627.7</v>
      </c>
      <c r="AF1796" s="514">
        <f>Asalariados!I454</f>
        <v>1554.8000000000002</v>
      </c>
      <c r="AG1796" s="514">
        <f>Asalariados!J454</f>
        <v>1536.5000000000002</v>
      </c>
      <c r="AH1796" s="514">
        <f>Asalariados!K454</f>
        <v>1522</v>
      </c>
      <c r="AI1796" s="514">
        <f>Asalariados!L454</f>
        <v>1463.1</v>
      </c>
      <c r="AJ1796" s="514">
        <f>Asalariados!M454</f>
        <v>1590.1999999999998</v>
      </c>
      <c r="AK1796" s="514">
        <f>Asalariados!N454</f>
        <v>1710.6000000000001</v>
      </c>
      <c r="AL1796" s="514">
        <f>Asalariados!O454</f>
        <v>1785.6000000000001</v>
      </c>
      <c r="AM1796" s="514">
        <f>Asalariados!P454</f>
        <v>1895</v>
      </c>
      <c r="AN1796" s="514">
        <f>Asalariados!Q454</f>
        <v>2004.2000000000003</v>
      </c>
      <c r="AO1796" s="514">
        <f>Asalariados!R454</f>
        <v>2053.1</v>
      </c>
      <c r="AP1796" s="514">
        <f>Asalariados!S454</f>
        <v>2011.8</v>
      </c>
      <c r="AQ1796" s="514">
        <f>Asalariados!T454</f>
        <v>1941.8</v>
      </c>
      <c r="AR1796" s="514">
        <f>Asalariados!U454</f>
        <v>1952.1</v>
      </c>
      <c r="AS1796" s="514">
        <f>Asalariados!V454</f>
        <v>1986.1</v>
      </c>
      <c r="AT1796" s="514">
        <f>Asalariados!W454</f>
        <v>2069.6</v>
      </c>
      <c r="AU1796" s="514">
        <f>Asalariados!X454</f>
        <v>2142.4</v>
      </c>
      <c r="AV1796" s="514">
        <f>Asalariados!Y454</f>
        <v>2248.2000000000003</v>
      </c>
      <c r="AW1796" s="514">
        <f>Asalariados!Z454</f>
        <v>2390.7999999999997</v>
      </c>
      <c r="AX1796" s="514">
        <f>Asalariados!AA454</f>
        <v>2563.1999999999998</v>
      </c>
      <c r="AY1796" s="514">
        <f>Asalariados!AB454</f>
        <v>2651</v>
      </c>
      <c r="AZ1796" s="514">
        <f>Asalariados!AC454</f>
        <v>2708.5</v>
      </c>
      <c r="BA1796" s="514">
        <f>Asalariados!AD454</f>
        <v>2819.5</v>
      </c>
      <c r="BB1796" s="514">
        <f>Asalariados!AE454</f>
        <v>2938.2</v>
      </c>
      <c r="BC1796" s="514">
        <f>Asalariados!AF454</f>
        <v>3073.8</v>
      </c>
      <c r="BD1796" s="514">
        <f>Asalariados!AG454</f>
        <v>3218.8999999999996</v>
      </c>
      <c r="BE1796" s="514">
        <f>Asalariados!AH454</f>
        <v>3332.5</v>
      </c>
      <c r="BF1796" s="514">
        <f>Asalariados!AI454</f>
        <v>3341.1000000000004</v>
      </c>
      <c r="BG1796" s="514">
        <f>Asalariados!AJ454</f>
        <v>3141.6000000000004</v>
      </c>
      <c r="BH1796" s="514">
        <f>Asalariados!AK454</f>
        <v>3102.3</v>
      </c>
      <c r="BI1796" s="514">
        <f>Asalariados!AL454</f>
        <v>3019.7</v>
      </c>
      <c r="BJ1796" s="514">
        <f>Asalariados!AM454</f>
        <v>2875.2</v>
      </c>
      <c r="BK1796" s="514">
        <f>Asalariados!AN454</f>
        <v>2772.8</v>
      </c>
      <c r="BL1796" s="514">
        <f>Asalariados!AO454</f>
        <v>2797.3</v>
      </c>
      <c r="BM1796" s="514">
        <f>Asalariados!AP454</f>
        <v>2896.2000000000003</v>
      </c>
      <c r="BN1796" s="514">
        <f>Asalariados!AQ454</f>
        <v>2990.2000000000003</v>
      </c>
      <c r="BO1796" s="514">
        <f>Asalariados!AR454</f>
        <v>3088.7</v>
      </c>
      <c r="BP1796" s="514"/>
    </row>
    <row r="1797" spans="1:68">
      <c r="A1797" s="47" t="s">
        <v>25</v>
      </c>
      <c r="B1797" s="303" t="s">
        <v>324</v>
      </c>
      <c r="C1797" s="47" t="s">
        <v>323</v>
      </c>
      <c r="D1797" s="47" t="s">
        <v>142</v>
      </c>
      <c r="E1797" s="514">
        <v>772.9</v>
      </c>
      <c r="F1797" s="514">
        <v>785.40000000000009</v>
      </c>
      <c r="G1797" s="514">
        <v>798.4</v>
      </c>
      <c r="H1797" s="514">
        <v>821.3</v>
      </c>
      <c r="I1797" s="514">
        <v>818.7</v>
      </c>
      <c r="J1797" s="514">
        <v>811.19999999999993</v>
      </c>
      <c r="K1797" s="514">
        <v>828.6</v>
      </c>
      <c r="L1797" s="514">
        <v>859.90000000000009</v>
      </c>
      <c r="M1797" s="514">
        <v>886.5</v>
      </c>
      <c r="N1797" s="514">
        <v>898.3</v>
      </c>
      <c r="O1797" s="514">
        <v>905.8</v>
      </c>
      <c r="P1797" s="514">
        <v>919.89999999999986</v>
      </c>
      <c r="Q1797" s="514">
        <v>935.69999999999993</v>
      </c>
      <c r="R1797" s="514">
        <v>948.4</v>
      </c>
      <c r="S1797" s="514">
        <v>966.8</v>
      </c>
      <c r="T1797" s="514">
        <v>985.7</v>
      </c>
      <c r="U1797" s="514">
        <v>1007.7</v>
      </c>
      <c r="V1797" s="514">
        <v>1055.2</v>
      </c>
      <c r="W1797" s="514">
        <v>1091.2</v>
      </c>
      <c r="X1797" s="514">
        <v>1113.2</v>
      </c>
      <c r="Y1797" s="514">
        <v>1110.3</v>
      </c>
      <c r="Z1797" s="514">
        <v>1115.9000000000001</v>
      </c>
      <c r="AA1797" s="514">
        <v>1123.4000000000001</v>
      </c>
      <c r="AB1797" s="514">
        <v>1107</v>
      </c>
      <c r="AC1797" s="514">
        <v>1091.6999999999998</v>
      </c>
      <c r="AD1797" s="514">
        <f>Asalariados!G455</f>
        <v>1025.3</v>
      </c>
      <c r="AE1797" s="514">
        <f>Asalariados!H455</f>
        <v>1003.3000000000001</v>
      </c>
      <c r="AF1797" s="514">
        <f>Asalariados!I455</f>
        <v>967.40000000000009</v>
      </c>
      <c r="AG1797" s="514">
        <f>Asalariados!J455</f>
        <v>978.6</v>
      </c>
      <c r="AH1797" s="514">
        <f>Asalariados!K455</f>
        <v>939.69999999999993</v>
      </c>
      <c r="AI1797" s="514">
        <f>Asalariados!L455</f>
        <v>921.7</v>
      </c>
      <c r="AJ1797" s="514">
        <f>Asalariados!M455</f>
        <v>926.09999999999991</v>
      </c>
      <c r="AK1797" s="514">
        <f>Asalariados!N455</f>
        <v>989</v>
      </c>
      <c r="AL1797" s="514">
        <f>Asalariados!O455</f>
        <v>1019.7000000000002</v>
      </c>
      <c r="AM1797" s="514">
        <f>Asalariados!P455</f>
        <v>1095.5999999999999</v>
      </c>
      <c r="AN1797" s="514">
        <f>Asalariados!Q455</f>
        <v>1147.4000000000001</v>
      </c>
      <c r="AO1797" s="514">
        <f>Asalariados!R455</f>
        <v>1166</v>
      </c>
      <c r="AP1797" s="514">
        <f>Asalariados!S455</f>
        <v>1137.6999999999998</v>
      </c>
      <c r="AQ1797" s="514">
        <f>Asalariados!T455</f>
        <v>1090.9000000000001</v>
      </c>
      <c r="AR1797" s="514">
        <f>Asalariados!U455</f>
        <v>1106.5</v>
      </c>
      <c r="AS1797" s="514">
        <f>Asalariados!V455</f>
        <v>1166.5999999999999</v>
      </c>
      <c r="AT1797" s="514">
        <f>Asalariados!W455</f>
        <v>1176.8</v>
      </c>
      <c r="AU1797" s="514">
        <f>Asalariados!X455</f>
        <v>1240.9000000000001</v>
      </c>
      <c r="AV1797" s="514">
        <f>Asalariados!Y455</f>
        <v>1291.5999999999999</v>
      </c>
      <c r="AW1797" s="514">
        <f>Asalariados!Z455</f>
        <v>1357.1</v>
      </c>
      <c r="AX1797" s="514">
        <f>Asalariados!AA455</f>
        <v>1424.7</v>
      </c>
      <c r="AY1797" s="514">
        <f>Asalariados!AB455</f>
        <v>1462.8</v>
      </c>
      <c r="AZ1797" s="514">
        <f>Asalariados!AC455</f>
        <v>1530.1</v>
      </c>
      <c r="BA1797" s="514">
        <f>Asalariados!AD455</f>
        <v>1596</v>
      </c>
      <c r="BB1797" s="514">
        <f>Asalariados!AE455</f>
        <v>1669.6</v>
      </c>
      <c r="BC1797" s="514">
        <f>Asalariados!AF455</f>
        <v>1740.2</v>
      </c>
      <c r="BD1797" s="514">
        <f>Asalariados!AG455</f>
        <v>1826.3</v>
      </c>
      <c r="BE1797" s="514">
        <f>Asalariados!AH455</f>
        <v>1892.1</v>
      </c>
      <c r="BF1797" s="514">
        <f>Asalariados!AI455</f>
        <v>1874.3000000000002</v>
      </c>
      <c r="BG1797" s="514">
        <f>Asalariados!AJ455</f>
        <v>1696</v>
      </c>
      <c r="BH1797" s="514">
        <f>Asalariados!AK455</f>
        <v>1648.5</v>
      </c>
      <c r="BI1797" s="514">
        <f>Asalariados!AL455</f>
        <v>1589.5</v>
      </c>
      <c r="BJ1797" s="514">
        <f>Asalariados!AM455</f>
        <v>1511.2999999999997</v>
      </c>
      <c r="BK1797" s="514">
        <f>Asalariados!AN455</f>
        <v>1466.8</v>
      </c>
      <c r="BL1797" s="514">
        <f>Asalariados!AO455</f>
        <v>1494.2999999999997</v>
      </c>
      <c r="BM1797" s="514">
        <f>Asalariados!AP455</f>
        <v>1547.1</v>
      </c>
      <c r="BN1797" s="514">
        <f>Asalariados!AQ455</f>
        <v>1601.6999999999998</v>
      </c>
      <c r="BO1797" s="514">
        <f>Asalariados!AR455</f>
        <v>1651.9</v>
      </c>
      <c r="BP1797" s="514"/>
    </row>
    <row r="1798" spans="1:68">
      <c r="A1798" s="47" t="s">
        <v>26</v>
      </c>
      <c r="B1798" s="303" t="s">
        <v>324</v>
      </c>
      <c r="C1798" s="47" t="s">
        <v>323</v>
      </c>
      <c r="D1798" s="47" t="s">
        <v>142</v>
      </c>
      <c r="E1798" s="514">
        <v>298.20000000000005</v>
      </c>
      <c r="F1798" s="514">
        <v>300.79999999999995</v>
      </c>
      <c r="G1798" s="514">
        <v>303.3</v>
      </c>
      <c r="H1798" s="514">
        <v>304.70000000000005</v>
      </c>
      <c r="I1798" s="514">
        <v>298.70000000000005</v>
      </c>
      <c r="J1798" s="514">
        <v>288.2</v>
      </c>
      <c r="K1798" s="514">
        <v>283.5</v>
      </c>
      <c r="L1798" s="514">
        <v>280.60000000000002</v>
      </c>
      <c r="M1798" s="514">
        <v>277.8</v>
      </c>
      <c r="N1798" s="514">
        <v>277.29999999999995</v>
      </c>
      <c r="O1798" s="514">
        <v>277</v>
      </c>
      <c r="P1798" s="514">
        <v>269.8</v>
      </c>
      <c r="Q1798" s="514">
        <v>263.29999999999995</v>
      </c>
      <c r="R1798" s="514">
        <v>260.5</v>
      </c>
      <c r="S1798" s="514">
        <v>258</v>
      </c>
      <c r="T1798" s="514">
        <v>254.59999999999997</v>
      </c>
      <c r="U1798" s="514">
        <v>252.00000000000003</v>
      </c>
      <c r="V1798" s="514">
        <v>252.20000000000002</v>
      </c>
      <c r="W1798" s="514">
        <v>251</v>
      </c>
      <c r="X1798" s="514">
        <v>246.2</v>
      </c>
      <c r="Y1798" s="514">
        <v>236.6</v>
      </c>
      <c r="Z1798" s="514">
        <v>231.49999999999997</v>
      </c>
      <c r="AA1798" s="514">
        <v>226.4</v>
      </c>
      <c r="AB1798" s="514">
        <v>223</v>
      </c>
      <c r="AC1798" s="514">
        <v>219</v>
      </c>
      <c r="AD1798" s="514">
        <f>Asalariados!G456</f>
        <v>189.4</v>
      </c>
      <c r="AE1798" s="514">
        <f>Asalariados!H456</f>
        <v>176.2</v>
      </c>
      <c r="AF1798" s="514">
        <f>Asalariados!I456</f>
        <v>174.4</v>
      </c>
      <c r="AG1798" s="514">
        <f>Asalariados!J456</f>
        <v>180.39999999999998</v>
      </c>
      <c r="AH1798" s="514">
        <f>Asalariados!K456</f>
        <v>178.3</v>
      </c>
      <c r="AI1798" s="514">
        <f>Asalariados!L456</f>
        <v>186</v>
      </c>
      <c r="AJ1798" s="514">
        <f>Asalariados!M456</f>
        <v>190.2</v>
      </c>
      <c r="AK1798" s="514">
        <f>Asalariados!N456</f>
        <v>197.09999999999997</v>
      </c>
      <c r="AL1798" s="514">
        <f>Asalariados!O456</f>
        <v>211.39999999999998</v>
      </c>
      <c r="AM1798" s="514">
        <f>Asalariados!P456</f>
        <v>221.7</v>
      </c>
      <c r="AN1798" s="514">
        <f>Asalariados!Q456</f>
        <v>232</v>
      </c>
      <c r="AO1798" s="514">
        <f>Asalariados!R456</f>
        <v>235.09999999999997</v>
      </c>
      <c r="AP1798" s="514">
        <f>Asalariados!S456</f>
        <v>236.80000000000004</v>
      </c>
      <c r="AQ1798" s="514">
        <f>Asalariados!T456</f>
        <v>230.1</v>
      </c>
      <c r="AR1798" s="514">
        <f>Asalariados!U456</f>
        <v>227.89999999999998</v>
      </c>
      <c r="AS1798" s="514">
        <f>Asalariados!V456</f>
        <v>236.2</v>
      </c>
      <c r="AT1798" s="514">
        <f>Asalariados!W456</f>
        <v>225</v>
      </c>
      <c r="AU1798" s="514">
        <f>Asalariados!X456</f>
        <v>237.7</v>
      </c>
      <c r="AV1798" s="514">
        <f>Asalariados!Y456</f>
        <v>245.8</v>
      </c>
      <c r="AW1798" s="514">
        <f>Asalariados!Z456</f>
        <v>251.10000000000002</v>
      </c>
      <c r="AX1798" s="514">
        <f>Asalariados!AA456</f>
        <v>256.40000000000003</v>
      </c>
      <c r="AY1798" s="514">
        <f>Asalariados!AB456</f>
        <v>263.3</v>
      </c>
      <c r="AZ1798" s="514">
        <f>Asalariados!AC456</f>
        <v>270.39999999999998</v>
      </c>
      <c r="BA1798" s="514">
        <f>Asalariados!AD456</f>
        <v>282</v>
      </c>
      <c r="BB1798" s="514">
        <f>Asalariados!AE456</f>
        <v>292.90000000000003</v>
      </c>
      <c r="BC1798" s="514">
        <f>Asalariados!AF456</f>
        <v>305.89999999999998</v>
      </c>
      <c r="BD1798" s="514">
        <f>Asalariados!AG456</f>
        <v>315.70000000000005</v>
      </c>
      <c r="BE1798" s="514">
        <f>Asalariados!AH456</f>
        <v>326.7</v>
      </c>
      <c r="BF1798" s="514">
        <f>Asalariados!AI456</f>
        <v>330</v>
      </c>
      <c r="BG1798" s="514">
        <f>Asalariados!AJ456</f>
        <v>309.59999999999997</v>
      </c>
      <c r="BH1798" s="514">
        <f>Asalariados!AK456</f>
        <v>307.5</v>
      </c>
      <c r="BI1798" s="514">
        <f>Asalariados!AL456</f>
        <v>296.10000000000002</v>
      </c>
      <c r="BJ1798" s="514">
        <f>Asalariados!AM456</f>
        <v>280.3</v>
      </c>
      <c r="BK1798" s="514">
        <f>Asalariados!AN456</f>
        <v>274</v>
      </c>
      <c r="BL1798" s="514">
        <f>Asalariados!AO456</f>
        <v>274.90000000000003</v>
      </c>
      <c r="BM1798" s="514">
        <f>Asalariados!AP456</f>
        <v>283</v>
      </c>
      <c r="BN1798" s="514">
        <f>Asalariados!AQ456</f>
        <v>291.10000000000002</v>
      </c>
      <c r="BO1798" s="514">
        <f>Asalariados!AR456</f>
        <v>297</v>
      </c>
      <c r="BP1798" s="514"/>
    </row>
    <row r="1799" spans="1:68">
      <c r="A1799" s="47" t="s">
        <v>27</v>
      </c>
      <c r="B1799" s="303" t="s">
        <v>324</v>
      </c>
      <c r="C1799" s="47" t="s">
        <v>323</v>
      </c>
      <c r="D1799" s="47" t="s">
        <v>142</v>
      </c>
      <c r="E1799" s="514">
        <v>462.7</v>
      </c>
      <c r="F1799" s="514">
        <v>470.70000000000005</v>
      </c>
      <c r="G1799" s="514">
        <v>479.1</v>
      </c>
      <c r="H1799" s="514">
        <v>492.9</v>
      </c>
      <c r="I1799" s="514">
        <v>492.6</v>
      </c>
      <c r="J1799" s="514">
        <v>487.9</v>
      </c>
      <c r="K1799" s="514">
        <v>497.9</v>
      </c>
      <c r="L1799" s="514">
        <v>512.20000000000005</v>
      </c>
      <c r="M1799" s="514">
        <v>523.69999999999993</v>
      </c>
      <c r="N1799" s="514">
        <v>533.79999999999995</v>
      </c>
      <c r="O1799" s="514">
        <v>541.9</v>
      </c>
      <c r="P1799" s="514">
        <v>549.40000000000009</v>
      </c>
      <c r="Q1799" s="514">
        <v>558.5</v>
      </c>
      <c r="R1799" s="514">
        <v>560.40000000000009</v>
      </c>
      <c r="S1799" s="514">
        <v>565.20000000000005</v>
      </c>
      <c r="T1799" s="514">
        <v>584.70000000000005</v>
      </c>
      <c r="U1799" s="514">
        <v>607.09999999999991</v>
      </c>
      <c r="V1799" s="514">
        <v>636.4</v>
      </c>
      <c r="W1799" s="514">
        <v>659.4</v>
      </c>
      <c r="X1799" s="514">
        <v>669.30000000000007</v>
      </c>
      <c r="Y1799" s="514">
        <v>665.2</v>
      </c>
      <c r="Z1799" s="514">
        <v>671.60000000000014</v>
      </c>
      <c r="AA1799" s="514">
        <v>678.6</v>
      </c>
      <c r="AB1799" s="514">
        <v>679.59999999999991</v>
      </c>
      <c r="AC1799" s="514">
        <v>682.2</v>
      </c>
      <c r="AD1799" s="514">
        <f>Asalariados!G457</f>
        <v>618</v>
      </c>
      <c r="AE1799" s="514">
        <f>Asalariados!H457</f>
        <v>613.29999999999995</v>
      </c>
      <c r="AF1799" s="514">
        <f>Asalariados!I457</f>
        <v>616.79999999999995</v>
      </c>
      <c r="AG1799" s="514">
        <f>Asalariados!J457</f>
        <v>587.59999999999991</v>
      </c>
      <c r="AH1799" s="514">
        <f>Asalariados!K457</f>
        <v>591</v>
      </c>
      <c r="AI1799" s="514">
        <f>Asalariados!L457</f>
        <v>571.79999999999995</v>
      </c>
      <c r="AJ1799" s="514">
        <f>Asalariados!M457</f>
        <v>547.5</v>
      </c>
      <c r="AK1799" s="514">
        <f>Asalariados!N457</f>
        <v>574.70000000000005</v>
      </c>
      <c r="AL1799" s="514">
        <f>Asalariados!O457</f>
        <v>606.70000000000005</v>
      </c>
      <c r="AM1799" s="514">
        <f>Asalariados!P457</f>
        <v>638.79999999999995</v>
      </c>
      <c r="AN1799" s="514">
        <f>Asalariados!Q457</f>
        <v>673.90000000000009</v>
      </c>
      <c r="AO1799" s="514">
        <f>Asalariados!R457</f>
        <v>685.40000000000009</v>
      </c>
      <c r="AP1799" s="514">
        <f>Asalariados!S457</f>
        <v>664.09999999999991</v>
      </c>
      <c r="AQ1799" s="514">
        <f>Asalariados!T457</f>
        <v>645.5</v>
      </c>
      <c r="AR1799" s="514">
        <f>Asalariados!U457</f>
        <v>648.20000000000005</v>
      </c>
      <c r="AS1799" s="514">
        <f>Asalariados!V457</f>
        <v>673.90000000000009</v>
      </c>
      <c r="AT1799" s="514">
        <f>Asalariados!W457</f>
        <v>652.29999999999995</v>
      </c>
      <c r="AU1799" s="514">
        <f>Asalariados!X457</f>
        <v>696.80000000000007</v>
      </c>
      <c r="AV1799" s="514">
        <f>Asalariados!Y457</f>
        <v>723.2</v>
      </c>
      <c r="AW1799" s="514">
        <f>Asalariados!Z457</f>
        <v>742.7</v>
      </c>
      <c r="AX1799" s="514">
        <f>Asalariados!AA457</f>
        <v>780</v>
      </c>
      <c r="AY1799" s="514">
        <f>Asalariados!AB457</f>
        <v>801.8</v>
      </c>
      <c r="AZ1799" s="514">
        <f>Asalariados!AC457</f>
        <v>822.40000000000009</v>
      </c>
      <c r="BA1799" s="514">
        <f>Asalariados!AD457</f>
        <v>852.7</v>
      </c>
      <c r="BB1799" s="514">
        <f>Asalariados!AE457</f>
        <v>879.4</v>
      </c>
      <c r="BC1799" s="514">
        <f>Asalariados!AF457</f>
        <v>915.59999999999991</v>
      </c>
      <c r="BD1799" s="514">
        <f>Asalariados!AG457</f>
        <v>960.5</v>
      </c>
      <c r="BE1799" s="514">
        <f>Asalariados!AH457</f>
        <v>1008.3</v>
      </c>
      <c r="BF1799" s="514">
        <f>Asalariados!AI457</f>
        <v>1012.8000000000001</v>
      </c>
      <c r="BG1799" s="514">
        <f>Asalariados!AJ457</f>
        <v>953.2</v>
      </c>
      <c r="BH1799" s="514">
        <f>Asalariados!AK457</f>
        <v>937.39999999999986</v>
      </c>
      <c r="BI1799" s="514">
        <f>Asalariados!AL457</f>
        <v>909.2</v>
      </c>
      <c r="BJ1799" s="514">
        <f>Asalariados!AM457</f>
        <v>862.69999999999993</v>
      </c>
      <c r="BK1799" s="514">
        <f>Asalariados!AN457</f>
        <v>834.9</v>
      </c>
      <c r="BL1799" s="514">
        <f>Asalariados!AO457</f>
        <v>838</v>
      </c>
      <c r="BM1799" s="514">
        <f>Asalariados!AP457</f>
        <v>862.90000000000009</v>
      </c>
      <c r="BN1799" s="514">
        <f>Asalariados!AQ457</f>
        <v>880.6</v>
      </c>
      <c r="BO1799" s="514">
        <f>Asalariados!AR457</f>
        <v>903.8</v>
      </c>
      <c r="BP1799" s="514"/>
    </row>
    <row r="1800" spans="1:68">
      <c r="A1800" s="47" t="s">
        <v>28</v>
      </c>
      <c r="B1800" s="303" t="s">
        <v>324</v>
      </c>
      <c r="C1800" s="47" t="s">
        <v>323</v>
      </c>
      <c r="D1800" s="47" t="s">
        <v>142</v>
      </c>
      <c r="E1800" s="514">
        <v>916.7</v>
      </c>
      <c r="F1800" s="514">
        <v>955.5</v>
      </c>
      <c r="G1800" s="514">
        <v>996.3</v>
      </c>
      <c r="H1800" s="514">
        <v>1044.4000000000001</v>
      </c>
      <c r="I1800" s="514">
        <v>1059.4000000000001</v>
      </c>
      <c r="J1800" s="514">
        <v>1052.1999999999998</v>
      </c>
      <c r="K1800" s="514">
        <v>1083.5</v>
      </c>
      <c r="L1800" s="514">
        <v>1135.8</v>
      </c>
      <c r="M1800" s="514">
        <v>1179.5</v>
      </c>
      <c r="N1800" s="514">
        <v>1225.9000000000001</v>
      </c>
      <c r="O1800" s="514">
        <v>1263.1999999999998</v>
      </c>
      <c r="P1800" s="514">
        <v>1284.0999999999999</v>
      </c>
      <c r="Q1800" s="514">
        <v>1309.6000000000001</v>
      </c>
      <c r="R1800" s="514">
        <v>1341.9</v>
      </c>
      <c r="S1800" s="514">
        <v>1383.7000000000003</v>
      </c>
      <c r="T1800" s="514">
        <v>1422.6</v>
      </c>
      <c r="U1800" s="514">
        <v>1461.1000000000001</v>
      </c>
      <c r="V1800" s="514">
        <v>1547.1</v>
      </c>
      <c r="W1800" s="514">
        <v>1617</v>
      </c>
      <c r="X1800" s="514">
        <v>1648.6999999999998</v>
      </c>
      <c r="Y1800" s="514">
        <v>1645.6</v>
      </c>
      <c r="Z1800" s="514">
        <v>1633.5</v>
      </c>
      <c r="AA1800" s="514">
        <v>1627</v>
      </c>
      <c r="AB1800" s="514">
        <v>1605</v>
      </c>
      <c r="AC1800" s="514">
        <v>1589.4</v>
      </c>
      <c r="AD1800" s="514">
        <f>Asalariados!G458</f>
        <v>1385.1999999999998</v>
      </c>
      <c r="AE1800" s="514">
        <f>Asalariados!H458</f>
        <v>1351.5</v>
      </c>
      <c r="AF1800" s="514">
        <f>Asalariados!I458</f>
        <v>1401.1</v>
      </c>
      <c r="AG1800" s="514">
        <f>Asalariados!J458</f>
        <v>1421.6</v>
      </c>
      <c r="AH1800" s="514">
        <f>Asalariados!K458</f>
        <v>1339.4999999999998</v>
      </c>
      <c r="AI1800" s="514">
        <f>Asalariados!L458</f>
        <v>1330.7</v>
      </c>
      <c r="AJ1800" s="514">
        <f>Asalariados!M458</f>
        <v>1460.3999999999999</v>
      </c>
      <c r="AK1800" s="514">
        <f>Asalariados!N458</f>
        <v>1523.6</v>
      </c>
      <c r="AL1800" s="514">
        <f>Asalariados!O458</f>
        <v>1563.9</v>
      </c>
      <c r="AM1800" s="514">
        <f>Asalariados!P458</f>
        <v>1666</v>
      </c>
      <c r="AN1800" s="514">
        <f>Asalariados!Q458</f>
        <v>1763.5</v>
      </c>
      <c r="AO1800" s="514">
        <f>Asalariados!R458</f>
        <v>1814.5</v>
      </c>
      <c r="AP1800" s="514">
        <f>Asalariados!S458</f>
        <v>1815.1</v>
      </c>
      <c r="AQ1800" s="514">
        <f>Asalariados!T458</f>
        <v>1795.3000000000002</v>
      </c>
      <c r="AR1800" s="514">
        <f>Asalariados!U458</f>
        <v>1757.8</v>
      </c>
      <c r="AS1800" s="514">
        <f>Asalariados!V458</f>
        <v>1754.5</v>
      </c>
      <c r="AT1800" s="514">
        <f>Asalariados!W458</f>
        <v>1778</v>
      </c>
      <c r="AU1800" s="514">
        <f>Asalariados!X458</f>
        <v>1840.7</v>
      </c>
      <c r="AV1800" s="514">
        <f>Asalariados!Y458</f>
        <v>1963</v>
      </c>
      <c r="AW1800" s="514">
        <f>Asalariados!Z458</f>
        <v>2145.6999999999998</v>
      </c>
      <c r="AX1800" s="514">
        <f>Asalariados!AA458</f>
        <v>2308.9</v>
      </c>
      <c r="AY1800" s="514">
        <f>Asalariados!AB458</f>
        <v>2417.9</v>
      </c>
      <c r="AZ1800" s="514">
        <f>Asalariados!AC458</f>
        <v>2499</v>
      </c>
      <c r="BA1800" s="514">
        <f>Asalariados!AD458</f>
        <v>2583.6999999999998</v>
      </c>
      <c r="BB1800" s="514">
        <f>Asalariados!AE458</f>
        <v>2707.4</v>
      </c>
      <c r="BC1800" s="514">
        <f>Asalariados!AF458</f>
        <v>2839.1</v>
      </c>
      <c r="BD1800" s="514">
        <f>Asalariados!AG458</f>
        <v>2991.5999999999995</v>
      </c>
      <c r="BE1800" s="514">
        <f>Asalariados!AH458</f>
        <v>3071</v>
      </c>
      <c r="BF1800" s="514">
        <f>Asalariados!AI458</f>
        <v>3135.6000000000004</v>
      </c>
      <c r="BG1800" s="514">
        <f>Asalariados!AJ458</f>
        <v>3009.2999999999997</v>
      </c>
      <c r="BH1800" s="514">
        <f>Asalariados!AK458</f>
        <v>2964.9999999999995</v>
      </c>
      <c r="BI1800" s="514">
        <f>Asalariados!AL458</f>
        <v>2924.0999999999995</v>
      </c>
      <c r="BJ1800" s="514">
        <f>Asalariados!AM458</f>
        <v>2815.4</v>
      </c>
      <c r="BK1800" s="514">
        <f>Asalariados!AN458</f>
        <v>2762.9</v>
      </c>
      <c r="BL1800" s="514">
        <f>Asalariados!AO458</f>
        <v>2804.7</v>
      </c>
      <c r="BM1800" s="514">
        <f>Asalariados!AP458</f>
        <v>2908.4</v>
      </c>
      <c r="BN1800" s="514">
        <f>Asalariados!AQ458</f>
        <v>2970.2999999999997</v>
      </c>
      <c r="BO1800" s="514">
        <f>Asalariados!AR458</f>
        <v>3052.2</v>
      </c>
      <c r="BP1800" s="514"/>
    </row>
    <row r="1801" spans="1:68">
      <c r="A1801" s="47" t="s">
        <v>29</v>
      </c>
      <c r="B1801" s="303" t="s">
        <v>324</v>
      </c>
      <c r="C1801" s="47" t="s">
        <v>323</v>
      </c>
      <c r="D1801" s="47" t="s">
        <v>142</v>
      </c>
      <c r="E1801" s="514">
        <v>188.3</v>
      </c>
      <c r="F1801" s="514">
        <v>191.9</v>
      </c>
      <c r="G1801" s="514">
        <v>195.7</v>
      </c>
      <c r="H1801" s="514">
        <v>198.89999999999998</v>
      </c>
      <c r="I1801" s="514">
        <v>196.3</v>
      </c>
      <c r="J1801" s="514">
        <v>196.60000000000002</v>
      </c>
      <c r="K1801" s="514">
        <v>202.7</v>
      </c>
      <c r="L1801" s="514">
        <v>210.8</v>
      </c>
      <c r="M1801" s="514">
        <v>218.1</v>
      </c>
      <c r="N1801" s="514">
        <v>220.9</v>
      </c>
      <c r="O1801" s="514">
        <v>223</v>
      </c>
      <c r="P1801" s="514">
        <v>224.2</v>
      </c>
      <c r="Q1801" s="514">
        <v>226</v>
      </c>
      <c r="R1801" s="514">
        <v>228.8</v>
      </c>
      <c r="S1801" s="514">
        <v>233.60000000000002</v>
      </c>
      <c r="T1801" s="514">
        <v>237.2</v>
      </c>
      <c r="U1801" s="514">
        <v>242.4</v>
      </c>
      <c r="V1801" s="514">
        <v>250.9</v>
      </c>
      <c r="W1801" s="514">
        <v>257.20000000000005</v>
      </c>
      <c r="X1801" s="514">
        <v>259.60000000000002</v>
      </c>
      <c r="Y1801" s="514">
        <v>256.7</v>
      </c>
      <c r="Z1801" s="514">
        <v>255.10000000000002</v>
      </c>
      <c r="AA1801" s="514">
        <v>253.4</v>
      </c>
      <c r="AB1801" s="514">
        <v>252.60000000000002</v>
      </c>
      <c r="AC1801" s="514">
        <v>251.7</v>
      </c>
      <c r="AD1801" s="514">
        <f>Asalariados!G459</f>
        <v>226.7</v>
      </c>
      <c r="AE1801" s="514">
        <f>Asalariados!H459</f>
        <v>221.8</v>
      </c>
      <c r="AF1801" s="514">
        <f>Asalariados!I459</f>
        <v>220.7</v>
      </c>
      <c r="AG1801" s="514">
        <f>Asalariados!J459</f>
        <v>211.1</v>
      </c>
      <c r="AH1801" s="514">
        <f>Asalariados!K459</f>
        <v>227.10000000000002</v>
      </c>
      <c r="AI1801" s="514">
        <f>Asalariados!L459</f>
        <v>232.8</v>
      </c>
      <c r="AJ1801" s="514">
        <f>Asalariados!M459</f>
        <v>233.2</v>
      </c>
      <c r="AK1801" s="514">
        <f>Asalariados!N459</f>
        <v>236</v>
      </c>
      <c r="AL1801" s="514">
        <f>Asalariados!O459</f>
        <v>252.70000000000002</v>
      </c>
      <c r="AM1801" s="514">
        <f>Asalariados!P459</f>
        <v>270.2</v>
      </c>
      <c r="AN1801" s="514">
        <f>Asalariados!Q459</f>
        <v>289.5</v>
      </c>
      <c r="AO1801" s="514">
        <f>Asalariados!R459</f>
        <v>295.20000000000005</v>
      </c>
      <c r="AP1801" s="514">
        <f>Asalariados!S459</f>
        <v>286.60000000000002</v>
      </c>
      <c r="AQ1801" s="514">
        <f>Asalariados!T459</f>
        <v>274.40000000000003</v>
      </c>
      <c r="AR1801" s="514">
        <f>Asalariados!U459</f>
        <v>276.39999999999998</v>
      </c>
      <c r="AS1801" s="514">
        <f>Asalariados!V459</f>
        <v>280.8</v>
      </c>
      <c r="AT1801" s="514">
        <f>Asalariados!W459</f>
        <v>279.29999999999995</v>
      </c>
      <c r="AU1801" s="514">
        <f>Asalariados!X459</f>
        <v>313.5</v>
      </c>
      <c r="AV1801" s="514">
        <f>Asalariados!Y459</f>
        <v>334.8</v>
      </c>
      <c r="AW1801" s="514">
        <f>Asalariados!Z459</f>
        <v>354.6</v>
      </c>
      <c r="AX1801" s="514">
        <f>Asalariados!AA459</f>
        <v>368.2</v>
      </c>
      <c r="AY1801" s="514">
        <f>Asalariados!AB459</f>
        <v>387.7</v>
      </c>
      <c r="AZ1801" s="514">
        <f>Asalariados!AC459</f>
        <v>411.5</v>
      </c>
      <c r="BA1801" s="514">
        <f>Asalariados!AD459</f>
        <v>435.3</v>
      </c>
      <c r="BB1801" s="514">
        <f>Asalariados!AE459</f>
        <v>462.9</v>
      </c>
      <c r="BC1801" s="514">
        <f>Asalariados!AF459</f>
        <v>483.70000000000005</v>
      </c>
      <c r="BD1801" s="514">
        <f>Asalariados!AG459</f>
        <v>512.09999999999991</v>
      </c>
      <c r="BE1801" s="514">
        <f>Asalariados!AH459</f>
        <v>543.9</v>
      </c>
      <c r="BF1801" s="514">
        <f>Asalariados!AI459</f>
        <v>546.29999999999995</v>
      </c>
      <c r="BG1801" s="514">
        <f>Asalariados!AJ459</f>
        <v>509.50000000000006</v>
      </c>
      <c r="BH1801" s="514">
        <f>Asalariados!AK459</f>
        <v>510</v>
      </c>
      <c r="BI1801" s="514">
        <f>Asalariados!AL459</f>
        <v>489.10000000000008</v>
      </c>
      <c r="BJ1801" s="514">
        <f>Asalariados!AM459</f>
        <v>464.7</v>
      </c>
      <c r="BK1801" s="514">
        <f>Asalariados!AN459</f>
        <v>454.4</v>
      </c>
      <c r="BL1801" s="514">
        <f>Asalariados!AO459</f>
        <v>462.29999999999995</v>
      </c>
      <c r="BM1801" s="514">
        <f>Asalariados!AP459</f>
        <v>476.6</v>
      </c>
      <c r="BN1801" s="514">
        <f>Asalariados!AQ459</f>
        <v>497.79999999999995</v>
      </c>
      <c r="BO1801" s="514">
        <f>Asalariados!AR459</f>
        <v>516.9</v>
      </c>
      <c r="BP1801" s="514"/>
    </row>
    <row r="1802" spans="1:68">
      <c r="A1802" s="47" t="s">
        <v>30</v>
      </c>
      <c r="B1802" s="303" t="s">
        <v>324</v>
      </c>
      <c r="C1802" s="47" t="s">
        <v>323</v>
      </c>
      <c r="D1802" s="47" t="s">
        <v>142</v>
      </c>
      <c r="E1802" s="514">
        <v>113.19999999999999</v>
      </c>
      <c r="F1802" s="514">
        <v>115</v>
      </c>
      <c r="G1802" s="514">
        <v>116.5</v>
      </c>
      <c r="H1802" s="514">
        <v>120.5</v>
      </c>
      <c r="I1802" s="514">
        <v>120.79999999999998</v>
      </c>
      <c r="J1802" s="514">
        <v>120</v>
      </c>
      <c r="K1802" s="514">
        <v>122.9</v>
      </c>
      <c r="L1802" s="514">
        <v>128.80000000000001</v>
      </c>
      <c r="M1802" s="514">
        <v>133.60000000000002</v>
      </c>
      <c r="N1802" s="514">
        <v>137.19999999999999</v>
      </c>
      <c r="O1802" s="514">
        <v>140.30000000000001</v>
      </c>
      <c r="P1802" s="514">
        <v>143.60000000000002</v>
      </c>
      <c r="Q1802" s="514">
        <v>147.5</v>
      </c>
      <c r="R1802" s="514">
        <v>149.69999999999999</v>
      </c>
      <c r="S1802" s="514">
        <v>153.1</v>
      </c>
      <c r="T1802" s="514">
        <v>154.9</v>
      </c>
      <c r="U1802" s="514">
        <v>157.19999999999999</v>
      </c>
      <c r="V1802" s="514">
        <v>159.39999999999998</v>
      </c>
      <c r="W1802" s="514">
        <v>159.69999999999999</v>
      </c>
      <c r="X1802" s="514">
        <v>163.80000000000001</v>
      </c>
      <c r="Y1802" s="514">
        <v>164.5</v>
      </c>
      <c r="Z1802" s="514">
        <v>163.6</v>
      </c>
      <c r="AA1802" s="514">
        <v>162.69999999999999</v>
      </c>
      <c r="AB1802" s="514">
        <v>159.4</v>
      </c>
      <c r="AC1802" s="514">
        <v>156.30000000000001</v>
      </c>
      <c r="AD1802" s="514">
        <f>Asalariados!G460</f>
        <v>140.19999999999999</v>
      </c>
      <c r="AE1802" s="514">
        <f>Asalariados!H460</f>
        <v>136.19999999999999</v>
      </c>
      <c r="AF1802" s="514">
        <f>Asalariados!I460</f>
        <v>136.6</v>
      </c>
      <c r="AG1802" s="514">
        <f>Asalariados!J460</f>
        <v>128.80000000000001</v>
      </c>
      <c r="AH1802" s="514">
        <f>Asalariados!K460</f>
        <v>126.9</v>
      </c>
      <c r="AI1802" s="514">
        <f>Asalariados!L460</f>
        <v>130.4</v>
      </c>
      <c r="AJ1802" s="514">
        <f>Asalariados!M460</f>
        <v>140.4</v>
      </c>
      <c r="AK1802" s="514">
        <f>Asalariados!N460</f>
        <v>148.5</v>
      </c>
      <c r="AL1802" s="514">
        <f>Asalariados!O460</f>
        <v>155.30000000000001</v>
      </c>
      <c r="AM1802" s="514">
        <f>Asalariados!P460</f>
        <v>166.29999999999998</v>
      </c>
      <c r="AN1802" s="514">
        <f>Asalariados!Q460</f>
        <v>172.39999999999998</v>
      </c>
      <c r="AO1802" s="514">
        <f>Asalariados!R460</f>
        <v>180.09999999999997</v>
      </c>
      <c r="AP1802" s="514">
        <f>Asalariados!S460</f>
        <v>173.3</v>
      </c>
      <c r="AQ1802" s="514">
        <f>Asalariados!T460</f>
        <v>167.10000000000002</v>
      </c>
      <c r="AR1802" s="514">
        <f>Asalariados!U460</f>
        <v>168.5</v>
      </c>
      <c r="AS1802" s="514">
        <f>Asalariados!V460</f>
        <v>174.90000000000003</v>
      </c>
      <c r="AT1802" s="514">
        <f>Asalariados!W460</f>
        <v>173.7</v>
      </c>
      <c r="AU1802" s="514">
        <f>Asalariados!X460</f>
        <v>195.3</v>
      </c>
      <c r="AV1802" s="514">
        <f>Asalariados!Y460</f>
        <v>213.2</v>
      </c>
      <c r="AW1802" s="514">
        <f>Asalariados!Z460</f>
        <v>225.60000000000002</v>
      </c>
      <c r="AX1802" s="514">
        <f>Asalariados!AA460</f>
        <v>236.7</v>
      </c>
      <c r="AY1802" s="514">
        <f>Asalariados!AB460</f>
        <v>243.39999999999998</v>
      </c>
      <c r="AZ1802" s="514">
        <f>Asalariados!AC460</f>
        <v>249</v>
      </c>
      <c r="BA1802" s="514">
        <f>Asalariados!AD460</f>
        <v>255.10000000000002</v>
      </c>
      <c r="BB1802" s="514">
        <f>Asalariados!AE460</f>
        <v>259.40000000000003</v>
      </c>
      <c r="BC1802" s="514">
        <f>Asalariados!AF460</f>
        <v>269</v>
      </c>
      <c r="BD1802" s="514">
        <f>Asalariados!AG460</f>
        <v>274.89999999999998</v>
      </c>
      <c r="BE1802" s="514">
        <f>Asalariados!AH460</f>
        <v>284.7</v>
      </c>
      <c r="BF1802" s="514">
        <f>Asalariados!AI460</f>
        <v>286</v>
      </c>
      <c r="BG1802" s="514">
        <f>Asalariados!AJ460</f>
        <v>266.89999999999998</v>
      </c>
      <c r="BH1802" s="514">
        <f>Asalariados!AK460</f>
        <v>265.5</v>
      </c>
      <c r="BI1802" s="514">
        <f>Asalariados!AL460</f>
        <v>261.10000000000002</v>
      </c>
      <c r="BJ1802" s="514">
        <f>Asalariados!AM460</f>
        <v>247.70000000000002</v>
      </c>
      <c r="BK1802" s="514">
        <f>Asalariados!AN460</f>
        <v>241.39999999999998</v>
      </c>
      <c r="BL1802" s="514">
        <f>Asalariados!AO460</f>
        <v>243.8</v>
      </c>
      <c r="BM1802" s="514">
        <f>Asalariados!AP460</f>
        <v>252.2</v>
      </c>
      <c r="BN1802" s="514">
        <f>Asalariados!AQ460</f>
        <v>260.39999999999998</v>
      </c>
      <c r="BO1802" s="514">
        <f>Asalariados!AR460</f>
        <v>267.8</v>
      </c>
      <c r="BP1802" s="514"/>
    </row>
    <row r="1803" spans="1:68">
      <c r="A1803" s="47" t="s">
        <v>31</v>
      </c>
      <c r="B1803" s="303" t="s">
        <v>324</v>
      </c>
      <c r="C1803" s="47" t="s">
        <v>323</v>
      </c>
      <c r="D1803" s="47" t="s">
        <v>142</v>
      </c>
      <c r="E1803" s="514">
        <v>532</v>
      </c>
      <c r="F1803" s="514">
        <v>549.9</v>
      </c>
      <c r="G1803" s="514">
        <v>571.20000000000005</v>
      </c>
      <c r="H1803" s="514">
        <v>590.79999999999995</v>
      </c>
      <c r="I1803" s="514">
        <v>587.5</v>
      </c>
      <c r="J1803" s="514">
        <v>584.9</v>
      </c>
      <c r="K1803" s="514">
        <v>604.70000000000005</v>
      </c>
      <c r="L1803" s="514">
        <v>636.09999999999991</v>
      </c>
      <c r="M1803" s="514">
        <v>659.6</v>
      </c>
      <c r="N1803" s="514">
        <v>682.69999999999993</v>
      </c>
      <c r="O1803" s="514">
        <v>699.8</v>
      </c>
      <c r="P1803" s="514">
        <v>715.10000000000014</v>
      </c>
      <c r="Q1803" s="514">
        <v>732.6</v>
      </c>
      <c r="R1803" s="514">
        <v>740.7</v>
      </c>
      <c r="S1803" s="514">
        <v>759</v>
      </c>
      <c r="T1803" s="514">
        <v>760.8</v>
      </c>
      <c r="U1803" s="514">
        <v>769.6</v>
      </c>
      <c r="V1803" s="514">
        <v>798.10000000000014</v>
      </c>
      <c r="W1803" s="514">
        <v>816.9</v>
      </c>
      <c r="X1803" s="514">
        <v>828.9</v>
      </c>
      <c r="Y1803" s="514">
        <v>823.5</v>
      </c>
      <c r="Z1803" s="514">
        <v>816.8</v>
      </c>
      <c r="AA1803" s="514">
        <v>810.2</v>
      </c>
      <c r="AB1803" s="514">
        <v>785.3</v>
      </c>
      <c r="AC1803" s="514">
        <v>763.69999999999993</v>
      </c>
      <c r="AD1803" s="514">
        <f>Asalariados!G461</f>
        <v>696.19999999999982</v>
      </c>
      <c r="AE1803" s="514">
        <f>Asalariados!H461</f>
        <v>676.5</v>
      </c>
      <c r="AF1803" s="514">
        <f>Asalariados!I461</f>
        <v>670.5</v>
      </c>
      <c r="AG1803" s="514">
        <f>Asalariados!J461</f>
        <v>650.70000000000005</v>
      </c>
      <c r="AH1803" s="514">
        <f>Asalariados!K461</f>
        <v>629.79999999999995</v>
      </c>
      <c r="AI1803" s="514">
        <f>Asalariados!L461</f>
        <v>613</v>
      </c>
      <c r="AJ1803" s="514">
        <f>Asalariados!M461</f>
        <v>615.80000000000007</v>
      </c>
      <c r="AK1803" s="514">
        <f>Asalariados!N461</f>
        <v>602.5</v>
      </c>
      <c r="AL1803" s="514">
        <f>Asalariados!O461</f>
        <v>612.70000000000005</v>
      </c>
      <c r="AM1803" s="514">
        <f>Asalariados!P461</f>
        <v>642.9</v>
      </c>
      <c r="AN1803" s="514">
        <f>Asalariados!Q461</f>
        <v>664.40000000000009</v>
      </c>
      <c r="AO1803" s="514">
        <f>Asalariados!R461</f>
        <v>678.9</v>
      </c>
      <c r="AP1803" s="514">
        <f>Asalariados!S461</f>
        <v>655</v>
      </c>
      <c r="AQ1803" s="514">
        <f>Asalariados!T461</f>
        <v>635.20000000000005</v>
      </c>
      <c r="AR1803" s="514">
        <f>Asalariados!U461</f>
        <v>621.29999999999995</v>
      </c>
      <c r="AS1803" s="514">
        <f>Asalariados!V461</f>
        <v>630.9</v>
      </c>
      <c r="AT1803" s="514">
        <f>Asalariados!W461</f>
        <v>641.59999999999991</v>
      </c>
      <c r="AU1803" s="514">
        <f>Asalariados!X461</f>
        <v>680.60000000000014</v>
      </c>
      <c r="AV1803" s="514">
        <f>Asalariados!Y461</f>
        <v>716.2</v>
      </c>
      <c r="AW1803" s="514">
        <f>Asalariados!Z461</f>
        <v>754</v>
      </c>
      <c r="AX1803" s="514">
        <f>Asalariados!AA461</f>
        <v>783.6</v>
      </c>
      <c r="AY1803" s="514">
        <f>Asalariados!AB461</f>
        <v>817.60000000000014</v>
      </c>
      <c r="AZ1803" s="514">
        <f>Asalariados!AC461</f>
        <v>844.2</v>
      </c>
      <c r="BA1803" s="514">
        <f>Asalariados!AD461</f>
        <v>874.90000000000009</v>
      </c>
      <c r="BB1803" s="514">
        <f>Asalariados!AE461</f>
        <v>885.80000000000007</v>
      </c>
      <c r="BC1803" s="514">
        <f>Asalariados!AF461</f>
        <v>919.59999999999991</v>
      </c>
      <c r="BD1803" s="514">
        <f>Asalariados!AG461</f>
        <v>949.10000000000014</v>
      </c>
      <c r="BE1803" s="514">
        <f>Asalariados!AH461</f>
        <v>974.5</v>
      </c>
      <c r="BF1803" s="514">
        <f>Asalariados!AI461</f>
        <v>990.80000000000007</v>
      </c>
      <c r="BG1803" s="514">
        <f>Asalariados!AJ461</f>
        <v>938</v>
      </c>
      <c r="BH1803" s="514">
        <f>Asalariados!AK461</f>
        <v>932.9</v>
      </c>
      <c r="BI1803" s="514">
        <f>Asalariados!AL461</f>
        <v>905.90000000000009</v>
      </c>
      <c r="BJ1803" s="514">
        <f>Asalariados!AM461</f>
        <v>878</v>
      </c>
      <c r="BK1803" s="514">
        <f>Asalariados!AN461</f>
        <v>848.3</v>
      </c>
      <c r="BL1803" s="514">
        <f>Asalariados!AO461</f>
        <v>850.9</v>
      </c>
      <c r="BM1803" s="514">
        <f>Asalariados!AP461</f>
        <v>877</v>
      </c>
      <c r="BN1803" s="514">
        <f>Asalariados!AQ461</f>
        <v>903.49999999999989</v>
      </c>
      <c r="BO1803" s="514">
        <f>Asalariados!AR461</f>
        <v>925.09999999999991</v>
      </c>
      <c r="BP1803" s="514"/>
    </row>
    <row r="1804" spans="1:68">
      <c r="A1804" s="47" t="s">
        <v>32</v>
      </c>
      <c r="B1804" s="303" t="s">
        <v>324</v>
      </c>
      <c r="C1804" s="47" t="s">
        <v>323</v>
      </c>
      <c r="D1804" s="47" t="s">
        <v>142</v>
      </c>
      <c r="E1804" s="514">
        <v>62.6</v>
      </c>
      <c r="F1804" s="514">
        <v>64</v>
      </c>
      <c r="G1804" s="514">
        <v>65.599999999999994</v>
      </c>
      <c r="H1804" s="514">
        <v>67.300000000000011</v>
      </c>
      <c r="I1804" s="514">
        <v>66.599999999999994</v>
      </c>
      <c r="J1804" s="514">
        <v>66.5</v>
      </c>
      <c r="K1804" s="514">
        <v>68</v>
      </c>
      <c r="L1804" s="514">
        <v>69.900000000000006</v>
      </c>
      <c r="M1804" s="514">
        <v>70.599999999999994</v>
      </c>
      <c r="N1804" s="514">
        <v>71.8</v>
      </c>
      <c r="O1804" s="514">
        <v>72.100000000000009</v>
      </c>
      <c r="P1804" s="514">
        <v>73.5</v>
      </c>
      <c r="Q1804" s="514">
        <v>74.8</v>
      </c>
      <c r="R1804" s="514">
        <v>75.3</v>
      </c>
      <c r="S1804" s="514">
        <v>76.699999999999989</v>
      </c>
      <c r="T1804" s="514">
        <v>76.900000000000006</v>
      </c>
      <c r="U1804" s="514">
        <v>77.900000000000006</v>
      </c>
      <c r="V1804" s="514">
        <v>80.199999999999989</v>
      </c>
      <c r="W1804" s="514">
        <v>81.8</v>
      </c>
      <c r="X1804" s="514">
        <v>83.1</v>
      </c>
      <c r="Y1804" s="514">
        <v>83.100000000000009</v>
      </c>
      <c r="Z1804" s="514">
        <v>83</v>
      </c>
      <c r="AA1804" s="514">
        <v>82.800000000000011</v>
      </c>
      <c r="AB1804" s="514">
        <v>82.3</v>
      </c>
      <c r="AC1804" s="514">
        <v>81.800000000000011</v>
      </c>
      <c r="AD1804" s="514">
        <f>Asalariados!G462</f>
        <v>74.2</v>
      </c>
      <c r="AE1804" s="514">
        <f>Asalariados!H462</f>
        <v>66</v>
      </c>
      <c r="AF1804" s="514">
        <f>Asalariados!I462</f>
        <v>69.400000000000006</v>
      </c>
      <c r="AG1804" s="514">
        <f>Asalariados!J462</f>
        <v>69.599999999999994</v>
      </c>
      <c r="AH1804" s="514">
        <f>Asalariados!K462</f>
        <v>66.600000000000009</v>
      </c>
      <c r="AI1804" s="514">
        <f>Asalariados!L462</f>
        <v>66.400000000000006</v>
      </c>
      <c r="AJ1804" s="514">
        <f>Asalariados!M462</f>
        <v>70.099999999999994</v>
      </c>
      <c r="AK1804" s="514">
        <f>Asalariados!N462</f>
        <v>74.300000000000011</v>
      </c>
      <c r="AL1804" s="514">
        <f>Asalariados!O462</f>
        <v>77.599999999999994</v>
      </c>
      <c r="AM1804" s="514">
        <f>Asalariados!P462</f>
        <v>82</v>
      </c>
      <c r="AN1804" s="514">
        <f>Asalariados!Q462</f>
        <v>83.9</v>
      </c>
      <c r="AO1804" s="514">
        <f>Asalariados!R462</f>
        <v>87.199999999999989</v>
      </c>
      <c r="AP1804" s="514">
        <f>Asalariados!S462</f>
        <v>81.899999999999991</v>
      </c>
      <c r="AQ1804" s="514">
        <f>Asalariados!T462</f>
        <v>80.400000000000006</v>
      </c>
      <c r="AR1804" s="514">
        <f>Asalariados!U462</f>
        <v>79.600000000000009</v>
      </c>
      <c r="AS1804" s="514">
        <f>Asalariados!V462</f>
        <v>81.100000000000009</v>
      </c>
      <c r="AT1804" s="514">
        <f>Asalariados!W462</f>
        <v>79</v>
      </c>
      <c r="AU1804" s="514">
        <f>Asalariados!X462</f>
        <v>90.1</v>
      </c>
      <c r="AV1804" s="514">
        <f>Asalariados!Y462</f>
        <v>94.699999999999989</v>
      </c>
      <c r="AW1804" s="514">
        <f>Asalariados!Z462</f>
        <v>95.800000000000011</v>
      </c>
      <c r="AX1804" s="514">
        <f>Asalariados!AA462</f>
        <v>101.1</v>
      </c>
      <c r="AY1804" s="514">
        <f>Asalariados!AB462</f>
        <v>102.60000000000001</v>
      </c>
      <c r="AZ1804" s="514">
        <f>Asalariados!AC462</f>
        <v>106.6</v>
      </c>
      <c r="BA1804" s="514">
        <f>Asalariados!AD462</f>
        <v>109.3</v>
      </c>
      <c r="BB1804" s="514">
        <f>Asalariados!AE462</f>
        <v>114.1</v>
      </c>
      <c r="BC1804" s="514">
        <f>Asalariados!AF462</f>
        <v>115.19999999999999</v>
      </c>
      <c r="BD1804" s="514">
        <f>Asalariados!AG462</f>
        <v>121.2</v>
      </c>
      <c r="BE1804" s="514">
        <f>Asalariados!AH462</f>
        <v>124.19999999999999</v>
      </c>
      <c r="BF1804" s="514">
        <f>Asalariados!AI462</f>
        <v>124.4</v>
      </c>
      <c r="BG1804" s="514">
        <f>Asalariados!AJ462</f>
        <v>117</v>
      </c>
      <c r="BH1804" s="514">
        <f>Asalariados!AK462</f>
        <v>117.00000000000001</v>
      </c>
      <c r="BI1804" s="514">
        <f>Asalariados!AL462</f>
        <v>114.6</v>
      </c>
      <c r="BJ1804" s="514">
        <f>Asalariados!AM462</f>
        <v>109</v>
      </c>
      <c r="BK1804" s="514">
        <f>Asalariados!AN462</f>
        <v>105.1</v>
      </c>
      <c r="BL1804" s="514">
        <f>Asalariados!AO462</f>
        <v>106.89999999999999</v>
      </c>
      <c r="BM1804" s="514">
        <f>Asalariados!AP462</f>
        <v>109.69999999999999</v>
      </c>
      <c r="BN1804" s="514">
        <f>Asalariados!AQ462</f>
        <v>111.39999999999999</v>
      </c>
      <c r="BO1804" s="514">
        <f>Asalariados!AR462</f>
        <v>113.5</v>
      </c>
      <c r="BP1804" s="514"/>
    </row>
    <row r="1805" spans="1:68">
      <c r="A1805" s="304" t="s">
        <v>313</v>
      </c>
      <c r="B1805" s="285" t="s">
        <v>324</v>
      </c>
      <c r="C1805" s="304" t="s">
        <v>323</v>
      </c>
      <c r="D1805" s="304" t="s">
        <v>142</v>
      </c>
      <c r="E1805" s="510">
        <v>8160.5</v>
      </c>
      <c r="F1805" s="510">
        <v>8331.7000000000007</v>
      </c>
      <c r="G1805" s="510">
        <v>8518.4</v>
      </c>
      <c r="H1805" s="510">
        <v>8736.2000000000007</v>
      </c>
      <c r="I1805" s="510">
        <v>8680.2999999999993</v>
      </c>
      <c r="J1805" s="510">
        <v>8590.5</v>
      </c>
      <c r="K1805" s="510">
        <v>8767.5999999999985</v>
      </c>
      <c r="L1805" s="510">
        <v>9031.7000000000007</v>
      </c>
      <c r="M1805" s="510">
        <v>9238</v>
      </c>
      <c r="N1805" s="510">
        <v>9415.3000000000011</v>
      </c>
      <c r="O1805" s="510">
        <v>9540.4000000000015</v>
      </c>
      <c r="P1805" s="510">
        <v>9638.2000000000007</v>
      </c>
      <c r="Q1805" s="510">
        <v>9763.1999999999989</v>
      </c>
      <c r="R1805" s="510">
        <v>9875.0999999999985</v>
      </c>
      <c r="S1805" s="510">
        <v>10048.5</v>
      </c>
      <c r="T1805" s="510">
        <v>10212.299999999999</v>
      </c>
      <c r="U1805" s="510">
        <v>10408.099999999999</v>
      </c>
      <c r="V1805" s="510">
        <v>10783.7</v>
      </c>
      <c r="W1805" s="510">
        <v>11045.899999999998</v>
      </c>
      <c r="X1805" s="510">
        <v>11188.400000000001</v>
      </c>
      <c r="Y1805" s="510">
        <v>11096</v>
      </c>
      <c r="Z1805" s="510">
        <v>11086.1</v>
      </c>
      <c r="AA1805" s="510">
        <v>11096.599999999999</v>
      </c>
      <c r="AB1805" s="510">
        <v>10934.3</v>
      </c>
      <c r="AC1805" s="510">
        <v>10800.599999999999</v>
      </c>
      <c r="AD1805" s="510">
        <f>Asalariados!G463</f>
        <v>9538.5</v>
      </c>
      <c r="AE1805" s="510">
        <f>Asalariados!H463</f>
        <v>9271.1</v>
      </c>
      <c r="AF1805" s="510">
        <f>Asalariados!I463</f>
        <v>9229.1999999999989</v>
      </c>
      <c r="AG1805" s="510">
        <f>Asalariados!J463</f>
        <v>9169.7999999999993</v>
      </c>
      <c r="AH1805" s="510">
        <f>Asalariados!K463</f>
        <v>8891</v>
      </c>
      <c r="AI1805" s="510">
        <f>Asalariados!L463</f>
        <v>8847</v>
      </c>
      <c r="AJ1805" s="510">
        <f>Asalariados!M463</f>
        <v>9150.7999999999993</v>
      </c>
      <c r="AK1805" s="510">
        <f>Asalariados!N463</f>
        <v>9614.9</v>
      </c>
      <c r="AL1805" s="510">
        <f>Asalariados!O463</f>
        <v>10030.199999999999</v>
      </c>
      <c r="AM1805" s="510">
        <f>Asalariados!P463</f>
        <v>10595.899999999998</v>
      </c>
      <c r="AN1805" s="510">
        <f>Asalariados!Q463</f>
        <v>11114.3</v>
      </c>
      <c r="AO1805" s="510">
        <f>Asalariados!R463</f>
        <v>11363.999999999998</v>
      </c>
      <c r="AP1805" s="510">
        <f>Asalariados!S463</f>
        <v>11125.8</v>
      </c>
      <c r="AQ1805" s="510">
        <f>Asalariados!T463</f>
        <v>10823.9</v>
      </c>
      <c r="AR1805" s="510">
        <f>Asalariados!U463</f>
        <v>10788.3</v>
      </c>
      <c r="AS1805" s="510">
        <f>Asalariados!V463</f>
        <v>11045.9</v>
      </c>
      <c r="AT1805" s="510">
        <f>Asalariados!W463</f>
        <v>11244</v>
      </c>
      <c r="AU1805" s="510">
        <f>Asalariados!X463</f>
        <v>11854.400000000001</v>
      </c>
      <c r="AV1805" s="510">
        <f>Asalariados!Y463</f>
        <v>12438.9</v>
      </c>
      <c r="AW1805" s="510">
        <f>Asalariados!Z463</f>
        <v>13111.1</v>
      </c>
      <c r="AX1805" s="510">
        <f>Asalariados!AA463</f>
        <v>13846</v>
      </c>
      <c r="AY1805" s="510">
        <f>Asalariados!AB463</f>
        <v>14382.599999999999</v>
      </c>
      <c r="AZ1805" s="510">
        <f>Asalariados!AC463</f>
        <v>14830.800000000001</v>
      </c>
      <c r="BA1805" s="510">
        <f>Asalariados!AD463</f>
        <v>15444.1</v>
      </c>
      <c r="BB1805" s="510">
        <f>Asalariados!AE463</f>
        <v>16081.399999999998</v>
      </c>
      <c r="BC1805" s="510">
        <f>Asalariados!AF463</f>
        <v>16865.600000000002</v>
      </c>
      <c r="BD1805" s="510">
        <f>Asalariados!AG463</f>
        <v>17690.599999999999</v>
      </c>
      <c r="BE1805" s="510">
        <f>Asalariados!AH463</f>
        <v>18365.3</v>
      </c>
      <c r="BF1805" s="510">
        <f>Asalariados!AI463</f>
        <v>18440.2</v>
      </c>
      <c r="BG1805" s="510">
        <f>Asalariados!AJ463</f>
        <v>17306.8</v>
      </c>
      <c r="BH1805" s="510">
        <f>Asalariados!AK463</f>
        <v>17037.5</v>
      </c>
      <c r="BI1805" s="510">
        <f>Asalariados!AL463</f>
        <v>16585.5</v>
      </c>
      <c r="BJ1805" s="510">
        <f>Asalariados!AM463</f>
        <v>15807.5</v>
      </c>
      <c r="BK1805" s="510">
        <f>Asalariados!AN463</f>
        <v>15328</v>
      </c>
      <c r="BL1805" s="510">
        <f>Asalariados!AO463</f>
        <v>15514.399999999998</v>
      </c>
      <c r="BM1805" s="510">
        <f>Asalariados!AP463</f>
        <v>16017.300000000001</v>
      </c>
      <c r="BN1805" s="510">
        <f>Asalariados!AQ463</f>
        <v>16480.400000000001</v>
      </c>
      <c r="BO1805" s="510">
        <f>Asalariados!AR463</f>
        <v>16964.5</v>
      </c>
      <c r="BP1805" s="510"/>
    </row>
  </sheetData>
  <autoFilter ref="A5:D1805"/>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categorizado" ma:contentTypeID="0x01010076C9F8EBD7209F49817694EA00723DAB00BA0577D6ED79B44C96E4320D92F210C9" ma:contentTypeVersion="22" ma:contentTypeDescription="documento categorizado" ma:contentTypeScope="" ma:versionID="9cf0226d708c9e8f8c187576232b7dab">
  <xsd:schema xmlns:xsd="http://www.w3.org/2001/XMLSchema" xmlns:xs="http://www.w3.org/2001/XMLSchema" xmlns:p="http://schemas.microsoft.com/office/2006/metadata/properties" xmlns:ns1="http://schemas.microsoft.com/sharepoint/v3" xmlns:ns2="80e7c9e7-af65-430b-8363-54fde4f4562b" xmlns:ns3="http://schemas.microsoft.com/sharepoint/v3/fields" targetNamespace="http://schemas.microsoft.com/office/2006/metadata/properties" ma:root="true" ma:fieldsID="c469fbe4fb376647a1bd92ae4b0a4ea1" ns1:_="" ns2:_="" ns3:_="">
    <xsd:import namespace="http://schemas.microsoft.com/sharepoint/v3"/>
    <xsd:import namespace="80e7c9e7-af65-430b-8363-54fde4f4562b"/>
    <xsd:import namespace="http://schemas.microsoft.com/sharepoint/v3/fields"/>
    <xsd:element name="properties">
      <xsd:complexType>
        <xsd:sequence>
          <xsd:element name="documentManagement">
            <xsd:complexType>
              <xsd:all>
                <xsd:element ref="ns2:Descripcion"/>
                <xsd:element ref="ns2:Centro_x0020_Directivo"/>
                <xsd:element ref="ns2:Palabra_x0020_clave" minOccurs="0"/>
                <xsd:element ref="ns3:_Status" minOccurs="0"/>
                <xsd:element ref="ns1:PublishingStartDate" minOccurs="0"/>
                <xsd:element ref="ns1:PublishingExpirationDate" minOccurs="0"/>
                <xsd:element ref="ns3:_DCDateModified"/>
                <xsd:element ref="ns3:_DCDateCreated"/>
                <xsd:element ref="ns2:o1e7c1fe4bbc407f8b48a7c4ea1f8b36"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ma:readOnly="false">
      <xsd:simpleType>
        <xsd:restriction base="dms:Unknown"/>
      </xsd:simpleType>
    </xsd:element>
    <xsd:element name="PublishingExpirationDate" ma:index="14"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0e7c9e7-af65-430b-8363-54fde4f4562b" elementFormDefault="qualified">
    <xsd:import namespace="http://schemas.microsoft.com/office/2006/documentManagement/types"/>
    <xsd:import namespace="http://schemas.microsoft.com/office/infopath/2007/PartnerControls"/>
    <xsd:element name="Descripcion" ma:index="8" ma:displayName="Descripcion" ma:internalName="Descripcion" ma:readOnly="false">
      <xsd:simpleType>
        <xsd:restriction base="dms:Note">
          <xsd:maxLength value="255"/>
        </xsd:restriction>
      </xsd:simpleType>
    </xsd:element>
    <xsd:element name="Centro_x0020_Directivo" ma:index="9" ma:displayName="Centro Directivo" ma:internalName="Centro_x0020_Directivo" ma:readOnly="false">
      <xsd:simpleType>
        <xsd:restriction base="dms:Text">
          <xsd:maxLength value="255"/>
        </xsd:restriction>
      </xsd:simpleType>
    </xsd:element>
    <xsd:element name="Palabra_x0020_clave" ma:index="10" nillable="true" ma:displayName="Palabra clave" ma:internalName="Palabra_x0020_clave" ma:readOnly="false">
      <xsd:simpleType>
        <xsd:restriction base="dms:Text">
          <xsd:maxLength value="100"/>
        </xsd:restriction>
      </xsd:simpleType>
    </xsd:element>
    <xsd:element name="o1e7c1fe4bbc407f8b48a7c4ea1f8b36" ma:index="17" ma:taxonomy="true" ma:internalName="o1e7c1fe4bbc407f8b48a7c4ea1f8b36" ma:taxonomyFieldName="Categorizacion" ma:displayName="Categorizacion" ma:readOnly="false" ma:default="" ma:fieldId="{81e7c1fe-4bbc-407f-8b48-a7c4ea1f8b36}" ma:taxonomyMulti="true" ma:sspId="31bff231-9e26-4737-b496-72afb8c20d02" ma:termSetId="e167920e-e0f7-4037-bf11-0841ab277fad" ma:anchorId="00000000-0000-0000-0000-000000000000" ma:open="false" ma:isKeyword="false">
      <xsd:complexType>
        <xsd:sequence>
          <xsd:element ref="pc:Terms" minOccurs="0" maxOccurs="1"/>
        </xsd:sequence>
      </xsd:complexType>
    </xsd:element>
    <xsd:element name="TaxCatchAll" ma:index="18" nillable="true" ma:displayName="Taxonomy Catch All Column" ma:description="" ma:hidden="true" ma:list="{166295a6-c563-42a3-a59c-6fb06f5c58c9}" ma:internalName="TaxCatchAll" ma:showField="CatchAllData" ma:web="80e7c9e7-af65-430b-8363-54fde4f4562b">
      <xsd:complexType>
        <xsd:complexContent>
          <xsd:extension base="dms:MultiChoiceLookup">
            <xsd:sequence>
              <xsd:element name="Value" type="dms:Lookup" maxOccurs="unbounded" minOccurs="0" nillable="true"/>
            </xsd:sequence>
          </xsd:extension>
        </xsd:complexContent>
      </xsd:complexType>
    </xsd:element>
    <xsd:element name="TaxCatchAllLabel" ma:index="19" nillable="true" ma:displayName="Taxonomy Catch All Column1" ma:description="" ma:hidden="true" ma:list="{166295a6-c563-42a3-a59c-6fb06f5c58c9}" ma:internalName="TaxCatchAllLabel" ma:readOnly="true" ma:showField="CatchAllDataLabel" ma:web="80e7c9e7-af65-430b-8363-54fde4f456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2" nillable="true" ma:displayName="Estado" ma:default="Final" ma:format="Dropdown" ma:internalName="_Status" ma:readOnly="false">
      <xsd:simpleType>
        <xsd:union memberTypes="dms:Text">
          <xsd:simpleType>
            <xsd:restriction base="dms:Choice">
              <xsd:enumeration value="No iniciado"/>
              <xsd:enumeration value="Borrador"/>
              <xsd:enumeration value="Revisado"/>
              <xsd:enumeration value="Programado"/>
              <xsd:enumeration value="Publicado"/>
              <xsd:enumeration value="Final"/>
              <xsd:enumeration value="Caducado"/>
            </xsd:restriction>
          </xsd:simpleType>
        </xsd:union>
      </xsd:simpleType>
    </xsd:element>
    <xsd:element name="_DCDateModified" ma:index="15" ma:displayName="Fecha de modificación" ma:default="[today]" ma:description="Fecha en la que se modificó el recurso por última vez" ma:format="DateOnly" ma:internalName="_DCDateModified">
      <xsd:simpleType>
        <xsd:restriction base="dms:DateTime"/>
      </xsd:simpleType>
    </xsd:element>
    <xsd:element name="_DCDateCreated" ma:index="16" ma:displayName="Fecha de creación" ma:default="[today]" ma:description="Fecha en la que se creó el recurso" ma:format="DateOnly"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Estado"/>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alabra_x0020_clave xmlns="80e7c9e7-af65-430b-8363-54fde4f4562b">BDMORES</Palabra_x0020_clave>
    <_DCDateModified xmlns="http://schemas.microsoft.com/sharepoint/v3/fields">2020-09-20T22:00:00+00:00</_DCDateModified>
    <Descripcion xmlns="80e7c9e7-af65-430b-8363-54fde4f4562b">BDMORES
Julio 2020</Descripcion>
    <o1e7c1fe4bbc407f8b48a7c4ea1f8b36 xmlns="80e7c9e7-af65-430b-8363-54fde4f4562b">
      <Terms xmlns="http://schemas.microsoft.com/office/infopath/2007/PartnerControls">
        <TermInfo xmlns="http://schemas.microsoft.com/office/infopath/2007/PartnerControls">
          <TermName xmlns="http://schemas.microsoft.com/office/infopath/2007/PartnerControls">Política Presupuestaria</TermName>
          <TermId xmlns="http://schemas.microsoft.com/office/infopath/2007/PartnerControls">90a7129a-3f98-49be-998d-0ae5ea8d16a8</TermId>
        </TermInfo>
      </Terms>
    </o1e7c1fe4bbc407f8b48a7c4ea1f8b36>
    <PublishingExpirationDate xmlns="http://schemas.microsoft.com/sharepoint/v3" xsi:nil="true"/>
    <PublishingStartDate xmlns="http://schemas.microsoft.com/sharepoint/v3" xsi:nil="true"/>
    <_DCDateCreated xmlns="http://schemas.microsoft.com/sharepoint/v3/fields">2020-02-13T23:00:00+00:00</_DCDateCreated>
    <TaxCatchAll xmlns="80e7c9e7-af65-430b-8363-54fde4f4562b">
      <Value>8</Value>
    </TaxCatchAll>
    <Centro_x0020_Directivo xmlns="80e7c9e7-af65-430b-8363-54fde4f4562b">Dirección General de Presupuestos</Centro_x0020_Directivo>
    <_Status xmlns="http://schemas.microsoft.com/sharepoint/v3/fields">Final</_Status>
  </documentManagement>
</p:properties>
</file>

<file path=customXml/itemProps1.xml><?xml version="1.0" encoding="utf-8"?>
<ds:datastoreItem xmlns:ds="http://schemas.openxmlformats.org/officeDocument/2006/customXml" ds:itemID="{1E5F96A5-A6B6-446E-ADAF-5EF030CBCCCA}"/>
</file>

<file path=customXml/itemProps2.xml><?xml version="1.0" encoding="utf-8"?>
<ds:datastoreItem xmlns:ds="http://schemas.openxmlformats.org/officeDocument/2006/customXml" ds:itemID="{9BE98A84-2394-47C3-9260-BC650B899E58}"/>
</file>

<file path=customXml/itemProps3.xml><?xml version="1.0" encoding="utf-8"?>
<ds:datastoreItem xmlns:ds="http://schemas.openxmlformats.org/officeDocument/2006/customXml" ds:itemID="{D8F51B62-DC5B-48F3-82EA-BB8A1A4072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Portada</vt:lpstr>
      <vt:lpstr>Introducción</vt:lpstr>
      <vt:lpstr>Relación de variables</vt:lpstr>
      <vt:lpstr>VAB corr</vt:lpstr>
      <vt:lpstr>VAB cons</vt:lpstr>
      <vt:lpstr>Rentas L</vt:lpstr>
      <vt:lpstr>Ocupados</vt:lpstr>
      <vt:lpstr>Asalariados</vt:lpstr>
      <vt:lpstr>Prolongación a 1955</vt:lpstr>
      <vt:lpstr>FBCF corr.</vt:lpstr>
      <vt:lpstr>FBCF cons.</vt:lpstr>
      <vt:lpstr>FBCF PUB.(AA.PP.)</vt:lpstr>
      <vt:lpstr>FBCF PUB. (NO AA.PP.)</vt:lpstr>
      <vt:lpstr>Ferrocarriles</vt:lpstr>
      <vt:lpstr>Datos nac.</vt:lpstr>
      <vt:lpstr>Paro y actividad</vt:lpstr>
      <vt:lpstr>RBDH y GCFH</vt:lpstr>
      <vt:lpstr>POBLACION</vt:lpstr>
      <vt:lpstr>'Datos nac.'!Títulos_a_imprimir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BDMORES</dc:title>
  <dc:creator>SG Análisis y Programación Económica</dc:creator>
  <cp:lastModifiedBy>Núñez Echevarría, Luis Javier</cp:lastModifiedBy>
  <cp:lastPrinted>2019-07-16T11:07:17Z</cp:lastPrinted>
  <dcterms:created xsi:type="dcterms:W3CDTF">2017-02-28T08:54:50Z</dcterms:created>
  <dcterms:modified xsi:type="dcterms:W3CDTF">2020-09-21T10:47:07Z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ategorizacion">
    <vt:lpwstr>8;#Política Presupuestaria|90a7129a-3f98-49be-998d-0ae5ea8d16a8</vt:lpwstr>
  </property>
  <property fmtid="{D5CDD505-2E9C-101B-9397-08002B2CF9AE}" pid="3" name="ContentTypeId">
    <vt:lpwstr>0x01010076C9F8EBD7209F49817694EA00723DAB00BA0577D6ED79B44C96E4320D92F210C9</vt:lpwstr>
  </property>
</Properties>
</file>